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Michal\Desktop\datova-analyza-excel\Cvičení\"/>
    </mc:Choice>
  </mc:AlternateContent>
  <xr:revisionPtr revIDLastSave="0" documentId="13_ncr:1_{157E8C45-F5FC-44E5-B196-CB09D7D8AB4E}" xr6:coauthVersionLast="47" xr6:coauthVersionMax="47" xr10:uidLastSave="{00000000-0000-0000-0000-000000000000}"/>
  <bookViews>
    <workbookView xWindow="-108" yWindow="-108" windowWidth="23256" windowHeight="12456" tabRatio="807" activeTab="4" xr2:uid="{00000000-000D-0000-FFFF-FFFF00000000}"/>
  </bookViews>
  <sheets>
    <sheet name="Charakteristiky polohy" sheetId="2" r:id="rId1"/>
    <sheet name="Charakteristiky variability" sheetId="1" r:id="rId2"/>
    <sheet name="Sheet1" sheetId="5" r:id="rId3"/>
    <sheet name="Transformace" sheetId="3" r:id="rId4"/>
    <sheet name="Četnostní tabulka" sheetId="4" r:id="rId5"/>
  </sheets>
  <calcPr calcId="191029"/>
  <pivotCaches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" i="4" l="1" a="1"/>
  <c r="J4" i="4" s="1"/>
  <c r="K4" i="4" s="1"/>
  <c r="K15" i="5"/>
  <c r="I15" i="5"/>
  <c r="J7" i="1"/>
  <c r="J6" i="1"/>
  <c r="J5" i="1"/>
  <c r="J4" i="1"/>
  <c r="J3" i="1"/>
  <c r="J2" i="1"/>
  <c r="J12" i="2" a="1"/>
  <c r="J12" i="2" s="1"/>
  <c r="J8" i="2"/>
  <c r="J6" i="2"/>
  <c r="J5" i="2"/>
  <c r="J4" i="2"/>
  <c r="J3" i="2" a="1"/>
  <c r="J3" i="2" s="1"/>
  <c r="J2" i="2"/>
  <c r="C15" i="5"/>
  <c r="C13" i="5"/>
  <c r="C14" i="5"/>
  <c r="C16" i="5"/>
  <c r="C17" i="5"/>
  <c r="C18" i="5"/>
  <c r="C12" i="5"/>
  <c r="C5" i="5"/>
  <c r="C4" i="5"/>
  <c r="C6" i="5"/>
  <c r="C7" i="5"/>
  <c r="C8" i="5"/>
  <c r="C3" i="5"/>
  <c r="I8" i="5"/>
  <c r="J7" i="5"/>
  <c r="H4" i="5"/>
  <c r="F12" i="3"/>
  <c r="F9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F6" i="3"/>
  <c r="C2" i="3"/>
  <c r="C13749" i="3"/>
  <c r="M4" i="4" l="1"/>
  <c r="K9" i="4"/>
  <c r="K8" i="4"/>
  <c r="K7" i="4"/>
  <c r="K6" i="4"/>
  <c r="K5" i="4"/>
  <c r="K12" i="4"/>
  <c r="K11" i="4"/>
  <c r="K10" i="4"/>
  <c r="F10" i="3"/>
  <c r="F13" i="3"/>
  <c r="F7" i="3"/>
  <c r="M9" i="4" l="1"/>
  <c r="L6" i="4"/>
  <c r="M8" i="4"/>
  <c r="K13" i="4"/>
  <c r="L4" i="4" s="1"/>
  <c r="L8" i="4"/>
  <c r="M7" i="4"/>
  <c r="L10" i="4"/>
  <c r="M5" i="4"/>
  <c r="M6" i="4"/>
  <c r="M11" i="4"/>
  <c r="L12" i="4"/>
  <c r="M10" i="4"/>
  <c r="M12" i="4"/>
  <c r="L9" i="4" l="1"/>
  <c r="L7" i="4"/>
  <c r="N7" i="4"/>
  <c r="N8" i="4"/>
  <c r="N11" i="4"/>
  <c r="N12" i="4"/>
  <c r="N4" i="4"/>
  <c r="N6" i="4"/>
  <c r="L13" i="4"/>
  <c r="L11" i="4"/>
  <c r="L5" i="4"/>
  <c r="N5" i="4" s="1"/>
  <c r="N10" i="4" l="1"/>
  <c r="N9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<sst xmlns="http://schemas.openxmlformats.org/spreadsheetml/2006/main" count="178851" uniqueCount="13826">
  <si>
    <t>NCT</t>
  </si>
  <si>
    <t>Sponsor</t>
  </si>
  <si>
    <t>Start_Year</t>
  </si>
  <si>
    <t>Start_Month</t>
  </si>
  <si>
    <t>Phase</t>
  </si>
  <si>
    <t>Enrollment</t>
  </si>
  <si>
    <t>Status</t>
  </si>
  <si>
    <t>NCT00003305</t>
  </si>
  <si>
    <t>Sanofi</t>
  </si>
  <si>
    <t>Phase 2</t>
  </si>
  <si>
    <t>Completed</t>
  </si>
  <si>
    <t>NCT00003821</t>
  </si>
  <si>
    <t>Withdrawn</t>
  </si>
  <si>
    <t>NCT00004025</t>
  </si>
  <si>
    <t>Phase 1/Phase 2</t>
  </si>
  <si>
    <t>Unknown status</t>
  </si>
  <si>
    <t>NCT00005645</t>
  </si>
  <si>
    <t>NCT00008281</t>
  </si>
  <si>
    <t>Phase 3</t>
  </si>
  <si>
    <t>NCT00010309</t>
  </si>
  <si>
    <t>NCT00012389</t>
  </si>
  <si>
    <t>NCT00017459</t>
  </si>
  <si>
    <t>NCT00021255</t>
  </si>
  <si>
    <t>NCT00025896</t>
  </si>
  <si>
    <t>NCT00029822</t>
  </si>
  <si>
    <t>NCT00029835</t>
  </si>
  <si>
    <t>NCT00029848</t>
  </si>
  <si>
    <t>NCT00029861</t>
  </si>
  <si>
    <t>NCT00032734</t>
  </si>
  <si>
    <t>NCT00032747</t>
  </si>
  <si>
    <t>NCT00034294</t>
  </si>
  <si>
    <t>NCT00034918</t>
  </si>
  <si>
    <t>NCT00042341</t>
  </si>
  <si>
    <t>NCT00042354</t>
  </si>
  <si>
    <t>NCT00043784</t>
  </si>
  <si>
    <t>NCT00044447</t>
  </si>
  <si>
    <t>NCT00044811</t>
  </si>
  <si>
    <t>NCT00044824</t>
  </si>
  <si>
    <t>NCT00044889</t>
  </si>
  <si>
    <t>NCT00045955</t>
  </si>
  <si>
    <t>NCT00046150</t>
  </si>
  <si>
    <t>NCT00046462</t>
  </si>
  <si>
    <t>NCT00046501</t>
  </si>
  <si>
    <t>NCT00046683</t>
  </si>
  <si>
    <t>NCT00047788</t>
  </si>
  <si>
    <t>NCT00047840</t>
  </si>
  <si>
    <t>NCT00050323</t>
  </si>
  <si>
    <t>NCT00050778</t>
  </si>
  <si>
    <t>NCT00050817</t>
  </si>
  <si>
    <t>NCT00051701</t>
  </si>
  <si>
    <t>Terminated</t>
  </si>
  <si>
    <t>NCT00051935</t>
  </si>
  <si>
    <t>NCT00053508</t>
  </si>
  <si>
    <t>NCT00053573</t>
  </si>
  <si>
    <t>NCT00059280</t>
  </si>
  <si>
    <t>Phase 2/Phase 3</t>
  </si>
  <si>
    <t>NCT00059722</t>
  </si>
  <si>
    <t>NCT00062803</t>
  </si>
  <si>
    <t>NCT00066313</t>
  </si>
  <si>
    <t>NCT00067093</t>
  </si>
  <si>
    <t/>
  </si>
  <si>
    <t>NCT00068211</t>
  </si>
  <si>
    <t>NCT00069784</t>
  </si>
  <si>
    <t>NCT00069862</t>
  </si>
  <si>
    <t>NCT00070655</t>
  </si>
  <si>
    <t>NCT00071188</t>
  </si>
  <si>
    <t>NCT00071279</t>
  </si>
  <si>
    <t>NCT00074932</t>
  </si>
  <si>
    <t>NCT00074958</t>
  </si>
  <si>
    <t>NCT00074971</t>
  </si>
  <si>
    <t>NCT00074984</t>
  </si>
  <si>
    <t>Phase 4</t>
  </si>
  <si>
    <t>NCT00077753</t>
  </si>
  <si>
    <t>NCT00077792</t>
  </si>
  <si>
    <t>NCT00077805</t>
  </si>
  <si>
    <t>NCT00077818</t>
  </si>
  <si>
    <t>NCT00077961</t>
  </si>
  <si>
    <t>NCT00078026</t>
  </si>
  <si>
    <t>NCT00078455</t>
  </si>
  <si>
    <t>NCT00079820</t>
  </si>
  <si>
    <t>Phase 1</t>
  </si>
  <si>
    <t>NCT00081497</t>
  </si>
  <si>
    <t>NCT00081796</t>
  </si>
  <si>
    <t>NCT00081900</t>
  </si>
  <si>
    <t>NCT00086580</t>
  </si>
  <si>
    <t>NCT00087802</t>
  </si>
  <si>
    <t>NCT00087958</t>
  </si>
  <si>
    <t>NCT00088543</t>
  </si>
  <si>
    <t>NCT00093275</t>
  </si>
  <si>
    <t>NCT00094081</t>
  </si>
  <si>
    <t>NCT00094965</t>
  </si>
  <si>
    <t>NCT00098345</t>
  </si>
  <si>
    <t>NCT00102128</t>
  </si>
  <si>
    <t>NCT00103610</t>
  </si>
  <si>
    <t>NCT00103649</t>
  </si>
  <si>
    <t>NCT00103662</t>
  </si>
  <si>
    <t>NCT00104013</t>
  </si>
  <si>
    <t>NCT00106509</t>
  </si>
  <si>
    <t>NCT00113048</t>
  </si>
  <si>
    <t>NCT00115375</t>
  </si>
  <si>
    <t>NCT00115570</t>
  </si>
  <si>
    <t>NCT00117650</t>
  </si>
  <si>
    <t>NCT00117689</t>
  </si>
  <si>
    <t>NCT00123461</t>
  </si>
  <si>
    <t>NCT00123565</t>
  </si>
  <si>
    <t>NCT00124332</t>
  </si>
  <si>
    <t>NCT00125385</t>
  </si>
  <si>
    <t>NCT00125840</t>
  </si>
  <si>
    <t>NCT00125879</t>
  </si>
  <si>
    <t>NCT00126009</t>
  </si>
  <si>
    <t>NCT00127803</t>
  </si>
  <si>
    <t>NCT00129870</t>
  </si>
  <si>
    <t>NCT00130403</t>
  </si>
  <si>
    <t>NCT00130468</t>
  </si>
  <si>
    <t>NCT00130715</t>
  </si>
  <si>
    <t>NCT00131300</t>
  </si>
  <si>
    <t>NCT00131326</t>
  </si>
  <si>
    <t>NCT00131352</t>
  </si>
  <si>
    <t>NCT00131768</t>
  </si>
  <si>
    <t>NCT00132925</t>
  </si>
  <si>
    <t>NCT00132938</t>
  </si>
  <si>
    <t>NCT00132951</t>
  </si>
  <si>
    <t>NCT00134563</t>
  </si>
  <si>
    <t>NCT00135057</t>
  </si>
  <si>
    <t>NCT00135083</t>
  </si>
  <si>
    <t>NCT00135096</t>
  </si>
  <si>
    <t>NCT00135941</t>
  </si>
  <si>
    <t>NCT00139295</t>
  </si>
  <si>
    <t>NCT00140608</t>
  </si>
  <si>
    <t>NCT00140621</t>
  </si>
  <si>
    <t>NCT00144768</t>
  </si>
  <si>
    <t>NCT00144781</t>
  </si>
  <si>
    <t>NCT00146757</t>
  </si>
  <si>
    <t>NCT00146770</t>
  </si>
  <si>
    <t>NCT00158600</t>
  </si>
  <si>
    <t>NCT00160030</t>
  </si>
  <si>
    <t>NCT00174564</t>
  </si>
  <si>
    <t>NCT00174616</t>
  </si>
  <si>
    <t>NCT00174629</t>
  </si>
  <si>
    <t>NCT00174642</t>
  </si>
  <si>
    <t>NCT00174655</t>
  </si>
  <si>
    <t>NCT00174668</t>
  </si>
  <si>
    <t>NCT00174681</t>
  </si>
  <si>
    <t>NCT00174694</t>
  </si>
  <si>
    <t>NCT00174707</t>
  </si>
  <si>
    <t>NCT00174720</t>
  </si>
  <si>
    <t>NCT00174733</t>
  </si>
  <si>
    <t>NCT00174746</t>
  </si>
  <si>
    <t>NCT00174759</t>
  </si>
  <si>
    <t>NCT00174772</t>
  </si>
  <si>
    <t>NCT00174785</t>
  </si>
  <si>
    <t>NCT00174798</t>
  </si>
  <si>
    <t>NCT00174811</t>
  </si>
  <si>
    <t>NCT00174824</t>
  </si>
  <si>
    <t>NCT00174837</t>
  </si>
  <si>
    <t>NCT00174863</t>
  </si>
  <si>
    <t>NCT00181597</t>
  </si>
  <si>
    <t>NCT00185445</t>
  </si>
  <si>
    <t>NCT00196716</t>
  </si>
  <si>
    <t>NCT00196729</t>
  </si>
  <si>
    <t>NCT00196755</t>
  </si>
  <si>
    <t>NCT00196794</t>
  </si>
  <si>
    <t>NCT00206596</t>
  </si>
  <si>
    <t>NCT00206661</t>
  </si>
  <si>
    <t>NCT00206674</t>
  </si>
  <si>
    <t>NCT00206700</t>
  </si>
  <si>
    <t>NCT00206713</t>
  </si>
  <si>
    <t>NCT00206726</t>
  </si>
  <si>
    <t>NCT00214461</t>
  </si>
  <si>
    <t>NCT00220272</t>
  </si>
  <si>
    <t>NCT00220311</t>
  </si>
  <si>
    <t>NCT00226460</t>
  </si>
  <si>
    <t>NCT00228150</t>
  </si>
  <si>
    <t>NCT00228163</t>
  </si>
  <si>
    <t>NCT00228176</t>
  </si>
  <si>
    <t>NCT00229736</t>
  </si>
  <si>
    <t>NCT00230178</t>
  </si>
  <si>
    <t>NCT00230217</t>
  </si>
  <si>
    <t>NCT00230607</t>
  </si>
  <si>
    <t>Recruiting</t>
  </si>
  <si>
    <t>NCT00232258</t>
  </si>
  <si>
    <t>NCT00232297</t>
  </si>
  <si>
    <t>NCT00232310</t>
  </si>
  <si>
    <t>NCT00233441</t>
  </si>
  <si>
    <t>NCT00235300</t>
  </si>
  <si>
    <t>NCT00237445</t>
  </si>
  <si>
    <t>NCT00239967</t>
  </si>
  <si>
    <t>NCT00243178</t>
  </si>
  <si>
    <t>NCT00244257</t>
  </si>
  <si>
    <t>NCT00245674</t>
  </si>
  <si>
    <t>NCT00249795</t>
  </si>
  <si>
    <t>NCT00249873</t>
  </si>
  <si>
    <t>NCT00250601</t>
  </si>
  <si>
    <t>NCT00250614</t>
  </si>
  <si>
    <t>NCT00250627</t>
  </si>
  <si>
    <t>NCT00250653</t>
  </si>
  <si>
    <t>NCT00250939</t>
  </si>
  <si>
    <t>NCT00252330</t>
  </si>
  <si>
    <t>NCT00252343</t>
  </si>
  <si>
    <t>NCT00252356</t>
  </si>
  <si>
    <t>NCT00252746</t>
  </si>
  <si>
    <t>NCT00253903</t>
  </si>
  <si>
    <t>NCT00253955</t>
  </si>
  <si>
    <t>NCT00253968</t>
  </si>
  <si>
    <t>NCT00254917</t>
  </si>
  <si>
    <t>NCT00254956</t>
  </si>
  <si>
    <t>NCT00254969</t>
  </si>
  <si>
    <t>NCT00255021</t>
  </si>
  <si>
    <t>NCT00255047</t>
  </si>
  <si>
    <t>NCT00256113</t>
  </si>
  <si>
    <t>NCT00257257</t>
  </si>
  <si>
    <t>NCT00258011</t>
  </si>
  <si>
    <t>NCT00258739</t>
  </si>
  <si>
    <t>NCT00258804</t>
  </si>
  <si>
    <t>NCT00258817</t>
  </si>
  <si>
    <t>NCT00258830</t>
  </si>
  <si>
    <t>NCT00258843</t>
  </si>
  <si>
    <t>NCT00258856</t>
  </si>
  <si>
    <t>NCT00258895</t>
  </si>
  <si>
    <t>NCT00258908</t>
  </si>
  <si>
    <t>NCT00258934</t>
  </si>
  <si>
    <t>NCT00258947</t>
  </si>
  <si>
    <t>NCT00259337</t>
  </si>
  <si>
    <t>NCT00259363</t>
  </si>
  <si>
    <t>NCT00259376</t>
  </si>
  <si>
    <t>NCT00259402</t>
  </si>
  <si>
    <t>NCT00259428</t>
  </si>
  <si>
    <t>NCT00260351</t>
  </si>
  <si>
    <t>NCT00261092</t>
  </si>
  <si>
    <t>NCT00261105</t>
  </si>
  <si>
    <t>NCT00261703</t>
  </si>
  <si>
    <t>NCT00263003</t>
  </si>
  <si>
    <t>NCT00263016</t>
  </si>
  <si>
    <t>NCT00263029</t>
  </si>
  <si>
    <t>NCT00263042</t>
  </si>
  <si>
    <t>NCT00263055</t>
  </si>
  <si>
    <t>NCT00263354</t>
  </si>
  <si>
    <t>NCT00264173</t>
  </si>
  <si>
    <t>NCT00264212</t>
  </si>
  <si>
    <t>NCT00264914</t>
  </si>
  <si>
    <t>NCT00264927</t>
  </si>
  <si>
    <t>NCT00265369</t>
  </si>
  <si>
    <t>NCT00265967</t>
  </si>
  <si>
    <t>NCT00265993</t>
  </si>
  <si>
    <t>NCT00266747</t>
  </si>
  <si>
    <t>NCT00267319</t>
  </si>
  <si>
    <t>NCT00267514</t>
  </si>
  <si>
    <t>NCT00268619</t>
  </si>
  <si>
    <t>NCT00268632</t>
  </si>
  <si>
    <t>NCT00268645</t>
  </si>
  <si>
    <t>NCT00268671</t>
  </si>
  <si>
    <t>NCT00268710</t>
  </si>
  <si>
    <t>NCT00268944</t>
  </si>
  <si>
    <t>NCT00268957</t>
  </si>
  <si>
    <t>NCT00269477</t>
  </si>
  <si>
    <t>NCT00270348</t>
  </si>
  <si>
    <t>NCT00271258</t>
  </si>
  <si>
    <t>NCT00271271</t>
  </si>
  <si>
    <t>NCT00271284</t>
  </si>
  <si>
    <t>NCT00271323</t>
  </si>
  <si>
    <t>NCT00272012</t>
  </si>
  <si>
    <t>NCT00272051</t>
  </si>
  <si>
    <t>NCT00272064</t>
  </si>
  <si>
    <t>NCT00272077</t>
  </si>
  <si>
    <t>NCT00272090</t>
  </si>
  <si>
    <t>NCT00272532</t>
  </si>
  <si>
    <t>NCT00273520</t>
  </si>
  <si>
    <t>NCT00273546</t>
  </si>
  <si>
    <t>NCT00274326</t>
  </si>
  <si>
    <t>NCT00275210</t>
  </si>
  <si>
    <t>NCT00277511</t>
  </si>
  <si>
    <t>NCT00277589</t>
  </si>
  <si>
    <t>NCT00277602</t>
  </si>
  <si>
    <t>NCT00280098</t>
  </si>
  <si>
    <t>NCT00280605</t>
  </si>
  <si>
    <t>NCT00280618</t>
  </si>
  <si>
    <t>NCT00280644</t>
  </si>
  <si>
    <t>NCT00282581</t>
  </si>
  <si>
    <t>NCT00283036</t>
  </si>
  <si>
    <t>NCT00283049</t>
  </si>
  <si>
    <t>NCT00283062</t>
  </si>
  <si>
    <t>NCT00284128</t>
  </si>
  <si>
    <t>NCT00284141</t>
  </si>
  <si>
    <t>NCT00285025</t>
  </si>
  <si>
    <t>NCT00285077</t>
  </si>
  <si>
    <t>NCT00287092</t>
  </si>
  <si>
    <t>NCT00288223</t>
  </si>
  <si>
    <t>NCT00288236</t>
  </si>
  <si>
    <t>NCT00290030</t>
  </si>
  <si>
    <t>NCT00290043</t>
  </si>
  <si>
    <t>NCT00290927</t>
  </si>
  <si>
    <t>NCT00290953</t>
  </si>
  <si>
    <t>NCT00290966</t>
  </si>
  <si>
    <t>NCT00290979</t>
  </si>
  <si>
    <t>NCT00290992</t>
  </si>
  <si>
    <t>NCT00291005</t>
  </si>
  <si>
    <t>NCT00292734</t>
  </si>
  <si>
    <t>NCT00292747</t>
  </si>
  <si>
    <t>NCT00295165</t>
  </si>
  <si>
    <t>NCT00295763</t>
  </si>
  <si>
    <t>NCT00296179</t>
  </si>
  <si>
    <t>NCT00296218</t>
  </si>
  <si>
    <t>NCT00296790</t>
  </si>
  <si>
    <t>NCT00296803</t>
  </si>
  <si>
    <t>NCT00296829</t>
  </si>
  <si>
    <t>NCT00297583</t>
  </si>
  <si>
    <t>NCT00299325</t>
  </si>
  <si>
    <t>NCT00299871</t>
  </si>
  <si>
    <t>NCT00300339</t>
  </si>
  <si>
    <t>NCT00302653</t>
  </si>
  <si>
    <t>NCT00303056</t>
  </si>
  <si>
    <t>NCT00303316</t>
  </si>
  <si>
    <t>NCT00304265</t>
  </si>
  <si>
    <t>NCT00305188</t>
  </si>
  <si>
    <t>NCT00308087</t>
  </si>
  <si>
    <t>NCT00308503</t>
  </si>
  <si>
    <t>NCT00310297</t>
  </si>
  <si>
    <t>NCT00311077</t>
  </si>
  <si>
    <t>NCT00311090</t>
  </si>
  <si>
    <t>NCT00311129</t>
  </si>
  <si>
    <t>NCT00311818</t>
  </si>
  <si>
    <t>NCT00312208</t>
  </si>
  <si>
    <t>NCT00312377</t>
  </si>
  <si>
    <t>NCT00312767</t>
  </si>
  <si>
    <t>NCT00313885</t>
  </si>
  <si>
    <t>NCT00313911</t>
  </si>
  <si>
    <t>NCT00313937</t>
  </si>
  <si>
    <t>NCT00313950</t>
  </si>
  <si>
    <t>NCT00314132</t>
  </si>
  <si>
    <t>NCT00314145</t>
  </si>
  <si>
    <t>NCT00315003</t>
  </si>
  <si>
    <t>NCT00315042</t>
  </si>
  <si>
    <t>NCT00315055</t>
  </si>
  <si>
    <t>NCT00315549</t>
  </si>
  <si>
    <t>NCT00315705</t>
  </si>
  <si>
    <t>NCT00316329</t>
  </si>
  <si>
    <t>NCT00317395</t>
  </si>
  <si>
    <t>NCT00317642</t>
  </si>
  <si>
    <t>NCT00318448</t>
  </si>
  <si>
    <t>NCT00319553</t>
  </si>
  <si>
    <t>NCT00319592</t>
  </si>
  <si>
    <t>NCT00319709</t>
  </si>
  <si>
    <t>NCT00319852</t>
  </si>
  <si>
    <t>NCT00322075</t>
  </si>
  <si>
    <t>NCT00322387</t>
  </si>
  <si>
    <t>NCT00322491</t>
  </si>
  <si>
    <t>NCT00322842</t>
  </si>
  <si>
    <t>NCT00324376</t>
  </si>
  <si>
    <t>NCT00324571</t>
  </si>
  <si>
    <t>NCT00325390</t>
  </si>
  <si>
    <t>NCT00325546</t>
  </si>
  <si>
    <t>NCT00325650</t>
  </si>
  <si>
    <t>NCT00325806</t>
  </si>
  <si>
    <t>NCT00327171</t>
  </si>
  <si>
    <t>NCT00327444</t>
  </si>
  <si>
    <t>NCT00327743</t>
  </si>
  <si>
    <t>NCT00328198</t>
  </si>
  <si>
    <t>NCT00329537</t>
  </si>
  <si>
    <t>NCT00331838</t>
  </si>
  <si>
    <t>NCT00331981</t>
  </si>
  <si>
    <t>NCT00331994</t>
  </si>
  <si>
    <t>NCT00332891</t>
  </si>
  <si>
    <t>NCT00335452</t>
  </si>
  <si>
    <t>NCT00335465</t>
  </si>
  <si>
    <t>NCT00336713</t>
  </si>
  <si>
    <t>NCT00336921</t>
  </si>
  <si>
    <t>NCT00338897</t>
  </si>
  <si>
    <t>NCT00343239</t>
  </si>
  <si>
    <t>NCT00343421</t>
  </si>
  <si>
    <t>NCT00343681</t>
  </si>
  <si>
    <t>NCT00343889</t>
  </si>
  <si>
    <t>NCT00344942</t>
  </si>
  <si>
    <t>NCT00345098</t>
  </si>
  <si>
    <t>NCT00345410</t>
  </si>
  <si>
    <t>NCT00345618</t>
  </si>
  <si>
    <t>NCT00345644</t>
  </si>
  <si>
    <t>NCT00347061</t>
  </si>
  <si>
    <t>NCT00347100</t>
  </si>
  <si>
    <t>NCT00347958</t>
  </si>
  <si>
    <t>NCT00348387</t>
  </si>
  <si>
    <t>NCT00348881</t>
  </si>
  <si>
    <t>NCT00348972</t>
  </si>
  <si>
    <t>NCT00349986</t>
  </si>
  <si>
    <t>NCT00350038</t>
  </si>
  <si>
    <t>NCT00351091</t>
  </si>
  <si>
    <t>NCT00353080</t>
  </si>
  <si>
    <t>NCT00353691</t>
  </si>
  <si>
    <t>NCT00354939</t>
  </si>
  <si>
    <t>NCT00355121</t>
  </si>
  <si>
    <t>NCT00355654</t>
  </si>
  <si>
    <t>NCT00356122</t>
  </si>
  <si>
    <t>NCT00356460</t>
  </si>
  <si>
    <t>NCT00357149</t>
  </si>
  <si>
    <t>NCT00358124</t>
  </si>
  <si>
    <t>NCT00358150</t>
  </si>
  <si>
    <t>NCT00358176</t>
  </si>
  <si>
    <t>NCT00358631</t>
  </si>
  <si>
    <t>NCT00358878</t>
  </si>
  <si>
    <t>NCT00358956</t>
  </si>
  <si>
    <t>NCT00359229</t>
  </si>
  <si>
    <t>NCT00359437</t>
  </si>
  <si>
    <t>NCT00360386</t>
  </si>
  <si>
    <t>NCT00360698</t>
  </si>
  <si>
    <t>NCT00360932</t>
  </si>
  <si>
    <t>NCT00361101</t>
  </si>
  <si>
    <t>NCT00361491</t>
  </si>
  <si>
    <t>NCT00361738</t>
  </si>
  <si>
    <t>NCT00362037</t>
  </si>
  <si>
    <t>NCT00362336</t>
  </si>
  <si>
    <t>NCT00362427</t>
  </si>
  <si>
    <t>NCT00364351</t>
  </si>
  <si>
    <t>NCT00364611</t>
  </si>
  <si>
    <t>NCT00364858</t>
  </si>
  <si>
    <t>NCT00365131</t>
  </si>
  <si>
    <t>NCT00365365</t>
  </si>
  <si>
    <t>NCT00366795</t>
  </si>
  <si>
    <t>NCT00368394</t>
  </si>
  <si>
    <t>NCT00368797</t>
  </si>
  <si>
    <t>NCT00373529</t>
  </si>
  <si>
    <t>NCT00374166</t>
  </si>
  <si>
    <t>NCT00377000</t>
  </si>
  <si>
    <t>NCT00377273</t>
  </si>
  <si>
    <t>NCT00377624</t>
  </si>
  <si>
    <t>NCT00378573</t>
  </si>
  <si>
    <t>NCT00380302</t>
  </si>
  <si>
    <t>NCT00382304</t>
  </si>
  <si>
    <t>NCT00382720</t>
  </si>
  <si>
    <t>NCT00383526</t>
  </si>
  <si>
    <t>NCT00383539</t>
  </si>
  <si>
    <t>NCT00384085</t>
  </si>
  <si>
    <t>NCT00384215</t>
  </si>
  <si>
    <t>NCT00384397</t>
  </si>
  <si>
    <t>NCT00385307</t>
  </si>
  <si>
    <t>NCT00385411</t>
  </si>
  <si>
    <t>NCT00386061</t>
  </si>
  <si>
    <t>NCT00386191</t>
  </si>
  <si>
    <t>NCT00386685</t>
  </si>
  <si>
    <t>NCT00387907</t>
  </si>
  <si>
    <t>NCT00388583</t>
  </si>
  <si>
    <t>NCT00389103</t>
  </si>
  <si>
    <t>NCT00389532</t>
  </si>
  <si>
    <t>NCT00389857</t>
  </si>
  <si>
    <t>NCT00390533</t>
  </si>
  <si>
    <t>NCT00390650</t>
  </si>
  <si>
    <t>NCT00390728</t>
  </si>
  <si>
    <t>NCT00390884</t>
  </si>
  <si>
    <t>NCT00391053</t>
  </si>
  <si>
    <t>NCT00391391</t>
  </si>
  <si>
    <t>NCT00393744</t>
  </si>
  <si>
    <t>NCT00395967</t>
  </si>
  <si>
    <t>NCT00396201</t>
  </si>
  <si>
    <t>NCT00396266</t>
  </si>
  <si>
    <t>NCT00396383</t>
  </si>
  <si>
    <t>NCT00396591</t>
  </si>
  <si>
    <t>NCT00396877</t>
  </si>
  <si>
    <t>NCT00397098</t>
  </si>
  <si>
    <t>NCT00397553</t>
  </si>
  <si>
    <t>NCT00399464</t>
  </si>
  <si>
    <t>NCT00399724</t>
  </si>
  <si>
    <t>NCT00399750</t>
  </si>
  <si>
    <t>NCT00401323</t>
  </si>
  <si>
    <t>NCT00401531</t>
  </si>
  <si>
    <t>NCT00401661</t>
  </si>
  <si>
    <t>NCT00402441</t>
  </si>
  <si>
    <t>NCT00403624</t>
  </si>
  <si>
    <t>NCT00404651</t>
  </si>
  <si>
    <t>NCT00404924</t>
  </si>
  <si>
    <t>NCT00405418</t>
  </si>
  <si>
    <t>NCT00408135</t>
  </si>
  <si>
    <t>NCT00408148</t>
  </si>
  <si>
    <t>NCT00409357</t>
  </si>
  <si>
    <t>NCT00410566</t>
  </si>
  <si>
    <t>NCT00410761</t>
  </si>
  <si>
    <t>Active, not recruiting</t>
  </si>
  <si>
    <t>NCT00411229</t>
  </si>
  <si>
    <t>NCT00412698</t>
  </si>
  <si>
    <t>NCT00415129</t>
  </si>
  <si>
    <t>NCT00415142</t>
  </si>
  <si>
    <t>NCT00417079</t>
  </si>
  <si>
    <t>NCT00417118</t>
  </si>
  <si>
    <t>NCT00417209</t>
  </si>
  <si>
    <t>NCT00418600</t>
  </si>
  <si>
    <t>NCT00418821</t>
  </si>
  <si>
    <t>NCT00418886</t>
  </si>
  <si>
    <t>NCT00421824</t>
  </si>
  <si>
    <t>NCT00422292</t>
  </si>
  <si>
    <t>NCT00424853</t>
  </si>
  <si>
    <t>NCT00424905</t>
  </si>
  <si>
    <t>NCT00425191</t>
  </si>
  <si>
    <t>NCT00425243</t>
  </si>
  <si>
    <t>NCT00429260</t>
  </si>
  <si>
    <t>NCT00431522</t>
  </si>
  <si>
    <t>NCT00432315</t>
  </si>
  <si>
    <t>NCT00432614</t>
  </si>
  <si>
    <t>NCT00434096</t>
  </si>
  <si>
    <t>NCT00436293</t>
  </si>
  <si>
    <t>NCT00436371</t>
  </si>
  <si>
    <t>NCT00436800</t>
  </si>
  <si>
    <t>NCT00436839</t>
  </si>
  <si>
    <t>NCT00437463</t>
  </si>
  <si>
    <t>NCT00439634</t>
  </si>
  <si>
    <t>NCT00440154</t>
  </si>
  <si>
    <t>NCT00440648</t>
  </si>
  <si>
    <t>NCT00441259</t>
  </si>
  <si>
    <t>NCT00442169</t>
  </si>
  <si>
    <t>NCT00443287</t>
  </si>
  <si>
    <t>NCT00443612</t>
  </si>
  <si>
    <t>NCT00444912</t>
  </si>
  <si>
    <t>NCT00444951</t>
  </si>
  <si>
    <t>NCT00445302</t>
  </si>
  <si>
    <t>NCT00445796</t>
  </si>
  <si>
    <t>NCT00446030</t>
  </si>
  <si>
    <t>NCT00447161</t>
  </si>
  <si>
    <t>NCT00447525</t>
  </si>
  <si>
    <t>NCT00449072</t>
  </si>
  <si>
    <t>NCT00449605</t>
  </si>
  <si>
    <t>NCT00450138</t>
  </si>
  <si>
    <t>NCT00451971</t>
  </si>
  <si>
    <t>NCT00452491</t>
  </si>
  <si>
    <t>NCT00452725</t>
  </si>
  <si>
    <t>NCT00452907</t>
  </si>
  <si>
    <t>NCT00453492</t>
  </si>
  <si>
    <t>NCT00453570</t>
  </si>
  <si>
    <t>NCT00453908</t>
  </si>
  <si>
    <t>NCT00454116</t>
  </si>
  <si>
    <t>NCT00454220</t>
  </si>
  <si>
    <t>NCT00454272</t>
  </si>
  <si>
    <t>NCT00454350</t>
  </si>
  <si>
    <t>NCT00454402</t>
  </si>
  <si>
    <t>NCT00455195</t>
  </si>
  <si>
    <t>NCT00457249</t>
  </si>
  <si>
    <t>NCT00457353</t>
  </si>
  <si>
    <t>NCT00457509</t>
  </si>
  <si>
    <t>NCT00458081</t>
  </si>
  <si>
    <t>NCT00460733</t>
  </si>
  <si>
    <t>NCT00461344</t>
  </si>
  <si>
    <t>NCT00463021</t>
  </si>
  <si>
    <t>NCT00464061</t>
  </si>
  <si>
    <t>NCT00464243</t>
  </si>
  <si>
    <t>NCT00464321</t>
  </si>
  <si>
    <t>NCT00464633</t>
  </si>
  <si>
    <t>NCT00466245</t>
  </si>
  <si>
    <t>NCT00466635</t>
  </si>
  <si>
    <t>NCT00467376</t>
  </si>
  <si>
    <t>NCT00467519</t>
  </si>
  <si>
    <t>NCT00471965</t>
  </si>
  <si>
    <t>NCT00475865</t>
  </si>
  <si>
    <t>NCT00476385</t>
  </si>
  <si>
    <t>NCT00477373</t>
  </si>
  <si>
    <t>NCT00478595</t>
  </si>
  <si>
    <t>NCT00478972</t>
  </si>
  <si>
    <t>NCT00481975</t>
  </si>
  <si>
    <t>NCT00483379</t>
  </si>
  <si>
    <t>NCT00483470</t>
  </si>
  <si>
    <t>NCT00483574</t>
  </si>
  <si>
    <t>NCT00485979</t>
  </si>
  <si>
    <t>NCT00486135</t>
  </si>
  <si>
    <t>NCT00486785</t>
  </si>
  <si>
    <t>NCT00486889</t>
  </si>
  <si>
    <t>NCT00488527</t>
  </si>
  <si>
    <t>NCT00489190</t>
  </si>
  <si>
    <t>NCT00489489</t>
  </si>
  <si>
    <t>NCT00489736</t>
  </si>
  <si>
    <t>NCT00491257</t>
  </si>
  <si>
    <t>NCT00491985</t>
  </si>
  <si>
    <t>NCT00494338</t>
  </si>
  <si>
    <t>NCT00494481</t>
  </si>
  <si>
    <t>NCT00495339</t>
  </si>
  <si>
    <t>NCT00495885</t>
  </si>
  <si>
    <t>NCT00496275</t>
  </si>
  <si>
    <t>NCT00496509</t>
  </si>
  <si>
    <t>NCT00498797</t>
  </si>
  <si>
    <t>NCT00499850</t>
  </si>
  <si>
    <t>NCT00500292</t>
  </si>
  <si>
    <t>NCT00500604</t>
  </si>
  <si>
    <t>NCT00501384</t>
  </si>
  <si>
    <t>NCT00501566</t>
  </si>
  <si>
    <t>NCT00501722</t>
  </si>
  <si>
    <t>NCT00502515</t>
  </si>
  <si>
    <t>NCT00503711</t>
  </si>
  <si>
    <t>NCT00506051</t>
  </si>
  <si>
    <t>NCT00507091</t>
  </si>
  <si>
    <t>NCT00507845</t>
  </si>
  <si>
    <t>NCT00508001</t>
  </si>
  <si>
    <t>NCT00514709</t>
  </si>
  <si>
    <t>NCT00514917</t>
  </si>
  <si>
    <t>NCT00518427</t>
  </si>
  <si>
    <t>NCT00519285</t>
  </si>
  <si>
    <t>NCT00521521</t>
  </si>
  <si>
    <t>NCT00524940</t>
  </si>
  <si>
    <t>NCT00526513</t>
  </si>
  <si>
    <t>NCT00529750</t>
  </si>
  <si>
    <t>NCT00530348</t>
  </si>
  <si>
    <t>NCT00530556</t>
  </si>
  <si>
    <t>NCT00531232</t>
  </si>
  <si>
    <t>NCT00531622</t>
  </si>
  <si>
    <t>NCT00532155</t>
  </si>
  <si>
    <t>NCT00534833</t>
  </si>
  <si>
    <t>NCT00535340</t>
  </si>
  <si>
    <t>NCT00537095</t>
  </si>
  <si>
    <t>NCT00537251</t>
  </si>
  <si>
    <t>NCT00537563</t>
  </si>
  <si>
    <t>NCT00538018</t>
  </si>
  <si>
    <t>NCT00538148</t>
  </si>
  <si>
    <t>NCT00539032</t>
  </si>
  <si>
    <t>NCT00539448</t>
  </si>
  <si>
    <t>NCT00539630</t>
  </si>
  <si>
    <t>NCT00539669</t>
  </si>
  <si>
    <t>NCT00540358</t>
  </si>
  <si>
    <t>NCT00540410</t>
  </si>
  <si>
    <t>NCT00540709</t>
  </si>
  <si>
    <t>NCT00540891</t>
  </si>
  <si>
    <t>NCT00542165</t>
  </si>
  <si>
    <t>NCT00542412</t>
  </si>
  <si>
    <t>NCT00542828</t>
  </si>
  <si>
    <t>NCT00543972</t>
  </si>
  <si>
    <t>NCT00544180</t>
  </si>
  <si>
    <t>NCT00545337</t>
  </si>
  <si>
    <t>NCT00545454</t>
  </si>
  <si>
    <t>NCT00545701</t>
  </si>
  <si>
    <t>NCT00546325</t>
  </si>
  <si>
    <t>NCT00546676</t>
  </si>
  <si>
    <t>NCT00546702</t>
  </si>
  <si>
    <t>NCT00548405</t>
  </si>
  <si>
    <t>NCT00549068</t>
  </si>
  <si>
    <t>NCT00549133</t>
  </si>
  <si>
    <t>NCT00549185</t>
  </si>
  <si>
    <t>NCT00549939</t>
  </si>
  <si>
    <t>NCT00549965</t>
  </si>
  <si>
    <t>NCT00551031</t>
  </si>
  <si>
    <t>NCT00552370</t>
  </si>
  <si>
    <t>NCT00553020</t>
  </si>
  <si>
    <t>NCT00554333</t>
  </si>
  <si>
    <t>NCT00556179</t>
  </si>
  <si>
    <t>NCT00559455</t>
  </si>
  <si>
    <t>NCT00561002</t>
  </si>
  <si>
    <t>NCT00561470</t>
  </si>
  <si>
    <t>NCT00562172</t>
  </si>
  <si>
    <t>NCT00562809</t>
  </si>
  <si>
    <t>NCT00563225</t>
  </si>
  <si>
    <t>NCT00563771</t>
  </si>
  <si>
    <t>NCT00563849</t>
  </si>
  <si>
    <t>NCT00563914</t>
  </si>
  <si>
    <t>NCT00564226</t>
  </si>
  <si>
    <t>NCT00565162</t>
  </si>
  <si>
    <t>NCT00565448</t>
  </si>
  <si>
    <t>NCT00566657</t>
  </si>
  <si>
    <t>NCT00574275</t>
  </si>
  <si>
    <t>NCT00575913</t>
  </si>
  <si>
    <t>NCT00576368</t>
  </si>
  <si>
    <t>NCT00576667</t>
  </si>
  <si>
    <t>NCT00576823</t>
  </si>
  <si>
    <t>NCT00576862</t>
  </si>
  <si>
    <t>NCT00577148</t>
  </si>
  <si>
    <t>NCT00580216</t>
  </si>
  <si>
    <t>NCT00594347</t>
  </si>
  <si>
    <t>NCT00596206</t>
  </si>
  <si>
    <t>NCT00597116</t>
  </si>
  <si>
    <t>NCT00599417</t>
  </si>
  <si>
    <t>NCT00601107</t>
  </si>
  <si>
    <t>NCT00601835</t>
  </si>
  <si>
    <t>NCT00602680</t>
  </si>
  <si>
    <t>NCT00602745</t>
  </si>
  <si>
    <t>NCT00603577</t>
  </si>
  <si>
    <t>NCT00604058</t>
  </si>
  <si>
    <t>NCT00606359</t>
  </si>
  <si>
    <t>NCT00607087</t>
  </si>
  <si>
    <t>NCT00607152</t>
  </si>
  <si>
    <t>NCT00609895</t>
  </si>
  <si>
    <t>NCT00611507</t>
  </si>
  <si>
    <t>NCT00611754</t>
  </si>
  <si>
    <t>NCT00611962</t>
  </si>
  <si>
    <t>NCT00612495</t>
  </si>
  <si>
    <t>NCT00613509</t>
  </si>
  <si>
    <t>NCT00614250</t>
  </si>
  <si>
    <t>NCT00616694</t>
  </si>
  <si>
    <t>NCT00617344</t>
  </si>
  <si>
    <t>NCT00617968</t>
  </si>
  <si>
    <t>NCT00619502</t>
  </si>
  <si>
    <t>NCT00620100</t>
  </si>
  <si>
    <t>NCT00621764</t>
  </si>
  <si>
    <t>NCT00622115</t>
  </si>
  <si>
    <t>NCT00622700</t>
  </si>
  <si>
    <t>NCT00623181</t>
  </si>
  <si>
    <t>NCT00625664</t>
  </si>
  <si>
    <t>NCT00627471</t>
  </si>
  <si>
    <t>NCT00629551</t>
  </si>
  <si>
    <t>NCT00629720</t>
  </si>
  <si>
    <t>NCT00630175</t>
  </si>
  <si>
    <t>NCT00631579</t>
  </si>
  <si>
    <t>NCT00631995</t>
  </si>
  <si>
    <t>NCT00632216</t>
  </si>
  <si>
    <t>NCT00633425</t>
  </si>
  <si>
    <t>NCT00636870</t>
  </si>
  <si>
    <t>NCT00637455</t>
  </si>
  <si>
    <t>NCT00637585</t>
  </si>
  <si>
    <t>NCT00637611</t>
  </si>
  <si>
    <t>NCT00637715</t>
  </si>
  <si>
    <t>NCT00637819</t>
  </si>
  <si>
    <t>NCT00637884</t>
  </si>
  <si>
    <t>NCT00638118</t>
  </si>
  <si>
    <t>NCT00638534</t>
  </si>
  <si>
    <t>NCT00638859</t>
  </si>
  <si>
    <t>NCT00642915</t>
  </si>
  <si>
    <t>NCT00643916</t>
  </si>
  <si>
    <t>NCT00644124</t>
  </si>
  <si>
    <t>NCT00648453</t>
  </si>
  <si>
    <t>NCT00651911</t>
  </si>
  <si>
    <t>NCT00653341</t>
  </si>
  <si>
    <t>NCT00654901</t>
  </si>
  <si>
    <t>NCT00655265</t>
  </si>
  <si>
    <t>NCT00659438</t>
  </si>
  <si>
    <t>NCT00659477</t>
  </si>
  <si>
    <t>NCT00662870</t>
  </si>
  <si>
    <t>NCT00664144</t>
  </si>
  <si>
    <t>NCT00664417</t>
  </si>
  <si>
    <t>NCT00665314</t>
  </si>
  <si>
    <t>NCT00665730</t>
  </si>
  <si>
    <t>NCT00670228</t>
  </si>
  <si>
    <t>NCT00670566</t>
  </si>
  <si>
    <t>NCT00677079</t>
  </si>
  <si>
    <t>NCT00678483</t>
  </si>
  <si>
    <t>NCT00679146</t>
  </si>
  <si>
    <t>NCT00679588</t>
  </si>
  <si>
    <t>NCT00679900</t>
  </si>
  <si>
    <t>NCT00681798</t>
  </si>
  <si>
    <t>NCT00681941</t>
  </si>
  <si>
    <t>NCT00685958</t>
  </si>
  <si>
    <t>NCT00686036</t>
  </si>
  <si>
    <t>NCT00687687</t>
  </si>
  <si>
    <t>NCT00687765</t>
  </si>
  <si>
    <t>NCT00688701</t>
  </si>
  <si>
    <t>NCT00688740</t>
  </si>
  <si>
    <t>NCT00688883</t>
  </si>
  <si>
    <t>NCT00690456</t>
  </si>
  <si>
    <t>NCT00690937</t>
  </si>
  <si>
    <t>NCT00692640</t>
  </si>
  <si>
    <t>NCT00693186</t>
  </si>
  <si>
    <t>NCT00693771</t>
  </si>
  <si>
    <t>NCT00694382</t>
  </si>
  <si>
    <t>NCT00694590</t>
  </si>
  <si>
    <t>NCT00694720</t>
  </si>
  <si>
    <t>NCT00696631</t>
  </si>
  <si>
    <t>NCT00697086</t>
  </si>
  <si>
    <t>NCT00697099</t>
  </si>
  <si>
    <t>NCT00699517</t>
  </si>
  <si>
    <t>NCT00699920</t>
  </si>
  <si>
    <t>NCT00700635</t>
  </si>
  <si>
    <t>NCT00700713</t>
  </si>
  <si>
    <t>NCT00701129</t>
  </si>
  <si>
    <t>NCT00701415</t>
  </si>
  <si>
    <t>NCT00701701</t>
  </si>
  <si>
    <t>NCT00701831</t>
  </si>
  <si>
    <t>NCT00703651</t>
  </si>
  <si>
    <t>NCT00704080</t>
  </si>
  <si>
    <t>NCT00705822</t>
  </si>
  <si>
    <t>NCT00707031</t>
  </si>
  <si>
    <t>NCT00708578</t>
  </si>
  <si>
    <t>NCT00709904</t>
  </si>
  <si>
    <t>NCT00712673</t>
  </si>
  <si>
    <t>NCT00712959</t>
  </si>
  <si>
    <t>NCT00713830</t>
  </si>
  <si>
    <t>NCT00714597</t>
  </si>
  <si>
    <t>NCT00714961</t>
  </si>
  <si>
    <t>NCT00715624</t>
  </si>
  <si>
    <t>NCT00716924</t>
  </si>
  <si>
    <t>NCT00718146</t>
  </si>
  <si>
    <t>NCT00718224</t>
  </si>
  <si>
    <t>NCT00718965</t>
  </si>
  <si>
    <t>NCT00721760</t>
  </si>
  <si>
    <t>NCT00723086</t>
  </si>
  <si>
    <t>NCT00723216</t>
  </si>
  <si>
    <t>NCT00724334</t>
  </si>
  <si>
    <t>NCT00728091</t>
  </si>
  <si>
    <t>NCT00729027</t>
  </si>
  <si>
    <t>NCT00730288</t>
  </si>
  <si>
    <t>NCT00735644</t>
  </si>
  <si>
    <t>NCT00739206</t>
  </si>
  <si>
    <t>NCT00740155</t>
  </si>
  <si>
    <t>NCT00741338</t>
  </si>
  <si>
    <t>NCT00741715</t>
  </si>
  <si>
    <t>NCT00741897</t>
  </si>
  <si>
    <t>NCT00743275</t>
  </si>
  <si>
    <t>NCT00746798</t>
  </si>
  <si>
    <t>NCT00750334</t>
  </si>
  <si>
    <t>NCT00751114</t>
  </si>
  <si>
    <t>NCT00751881</t>
  </si>
  <si>
    <t>NCT00752986</t>
  </si>
  <si>
    <t>NCT00753675</t>
  </si>
  <si>
    <t>NCT00753714</t>
  </si>
  <si>
    <t>NCT00754689</t>
  </si>
  <si>
    <t>NCT00755274</t>
  </si>
  <si>
    <t>NCT00756847</t>
  </si>
  <si>
    <t>NCT00761670</t>
  </si>
  <si>
    <t>NCT00763451</t>
  </si>
  <si>
    <t>NCT00763815</t>
  </si>
  <si>
    <t>NCT00763932</t>
  </si>
  <si>
    <t>NCT00765414</t>
  </si>
  <si>
    <t>NCT00766688</t>
  </si>
  <si>
    <t>NCT00771849</t>
  </si>
  <si>
    <t>NCT00772070</t>
  </si>
  <si>
    <t>NCT00772109</t>
  </si>
  <si>
    <t>NCT00772343</t>
  </si>
  <si>
    <t>NCT00772525</t>
  </si>
  <si>
    <t>NCT00772629</t>
  </si>
  <si>
    <t>NCT00772681</t>
  </si>
  <si>
    <t>NCT00772863</t>
  </si>
  <si>
    <t>NCT00772928</t>
  </si>
  <si>
    <t>NCT00772954</t>
  </si>
  <si>
    <t>NCT00774878</t>
  </si>
  <si>
    <t>NCT00775450</t>
  </si>
  <si>
    <t>NCT00776438</t>
  </si>
  <si>
    <t>NCT00777179</t>
  </si>
  <si>
    <t>NCT00777257</t>
  </si>
  <si>
    <t>NCT00777699</t>
  </si>
  <si>
    <t>NCT00777790</t>
  </si>
  <si>
    <t>NCT00782041</t>
  </si>
  <si>
    <t>NCT00783744</t>
  </si>
  <si>
    <t>NCT00785811</t>
  </si>
  <si>
    <t>NCT00788151</t>
  </si>
  <si>
    <t>NCT00788515</t>
  </si>
  <si>
    <t>NCT00790101</t>
  </si>
  <si>
    <t>NCT00791544</t>
  </si>
  <si>
    <t>NCT00795327</t>
  </si>
  <si>
    <t>NCT00796731</t>
  </si>
  <si>
    <t>NCT00797511</t>
  </si>
  <si>
    <t>NCT00798005</t>
  </si>
  <si>
    <t>NCT00799656</t>
  </si>
  <si>
    <t>NCT00802867</t>
  </si>
  <si>
    <t>NCT00803049</t>
  </si>
  <si>
    <t>NCT00805350</t>
  </si>
  <si>
    <t>NCT00807170</t>
  </si>
  <si>
    <t>NCT00811395</t>
  </si>
  <si>
    <t>NCT00811447</t>
  </si>
  <si>
    <t>NCT00811902</t>
  </si>
  <si>
    <t>NCT00813397</t>
  </si>
  <si>
    <t>NCT00813956</t>
  </si>
  <si>
    <t>NCT00814268</t>
  </si>
  <si>
    <t>NCT00816543</t>
  </si>
  <si>
    <t>NCT00819013</t>
  </si>
  <si>
    <t>NCT00819728</t>
  </si>
  <si>
    <t>NCT00821834</t>
  </si>
  <si>
    <t>NCT00822744</t>
  </si>
  <si>
    <t>NCT00825019</t>
  </si>
  <si>
    <t>NCT00825058</t>
  </si>
  <si>
    <t>NCT00826852</t>
  </si>
  <si>
    <t>NCT00830648</t>
  </si>
  <si>
    <t>NCT00830830</t>
  </si>
  <si>
    <t>NCT00831311</t>
  </si>
  <si>
    <t>NCT00831675</t>
  </si>
  <si>
    <t>NCT00831753</t>
  </si>
  <si>
    <t>NCT00831987</t>
  </si>
  <si>
    <t>NCT00833703</t>
  </si>
  <si>
    <t>NCT00833768</t>
  </si>
  <si>
    <t>NCT00835926</t>
  </si>
  <si>
    <t>NCT00836953</t>
  </si>
  <si>
    <t>NCT00837824</t>
  </si>
  <si>
    <t>NCT00838357</t>
  </si>
  <si>
    <t>NCT00842530</t>
  </si>
  <si>
    <t>NCT00845429</t>
  </si>
  <si>
    <t>NCT00847834</t>
  </si>
  <si>
    <t>NCT00850603</t>
  </si>
  <si>
    <t>NCT00851084</t>
  </si>
  <si>
    <t>NCT00851903</t>
  </si>
  <si>
    <t>NCT00853242</t>
  </si>
  <si>
    <t>NCT00855530</t>
  </si>
  <si>
    <t>NCT00858468</t>
  </si>
  <si>
    <t>NCT00862420</t>
  </si>
  <si>
    <t>NCT00862836</t>
  </si>
  <si>
    <t>NCT00866658</t>
  </si>
  <si>
    <t>NCT00874549</t>
  </si>
  <si>
    <t>NCT00875524</t>
  </si>
  <si>
    <t>NCT00880893</t>
  </si>
  <si>
    <t>NCT00883337</t>
  </si>
  <si>
    <t>NCT00884182</t>
  </si>
  <si>
    <t>NCT00885157</t>
  </si>
  <si>
    <t>NCT00891202</t>
  </si>
  <si>
    <t>NCT00905255</t>
  </si>
  <si>
    <t>NCT00906048</t>
  </si>
  <si>
    <t>NCT00908921</t>
  </si>
  <si>
    <t>NCT00912925</t>
  </si>
  <si>
    <t>NCT00913614</t>
  </si>
  <si>
    <t>NCT00914277</t>
  </si>
  <si>
    <t>NCT00916097</t>
  </si>
  <si>
    <t>NCT00917436</t>
  </si>
  <si>
    <t>NCT00917748</t>
  </si>
  <si>
    <t>NCT00921661</t>
  </si>
  <si>
    <t>NCT00923182</t>
  </si>
  <si>
    <t>NCT00924443</t>
  </si>
  <si>
    <t>NCT00924573</t>
  </si>
  <si>
    <t>NCT00928785</t>
  </si>
  <si>
    <t>NCT00929877</t>
  </si>
  <si>
    <t>NCT00930098</t>
  </si>
  <si>
    <t>NCT00930553</t>
  </si>
  <si>
    <t>NCT00931372</t>
  </si>
  <si>
    <t>NCT00931853</t>
  </si>
  <si>
    <t>NCT00938652</t>
  </si>
  <si>
    <t>NCT00941343</t>
  </si>
  <si>
    <t>NCT00941369</t>
  </si>
  <si>
    <t>NCT00943111</t>
  </si>
  <si>
    <t>NCT00945438</t>
  </si>
  <si>
    <t>NCT00946179</t>
  </si>
  <si>
    <t>NCT00948272</t>
  </si>
  <si>
    <t>NCT00949442</t>
  </si>
  <si>
    <t>NCT00950066</t>
  </si>
  <si>
    <t>NCT00950534</t>
  </si>
  <si>
    <t>NCT00952276</t>
  </si>
  <si>
    <t>NCT00952419</t>
  </si>
  <si>
    <t>NCT00953524</t>
  </si>
  <si>
    <t>NCT00954798</t>
  </si>
  <si>
    <t>NCT00956046</t>
  </si>
  <si>
    <t>NCT00956202</t>
  </si>
  <si>
    <t>NCT00957060</t>
  </si>
  <si>
    <t>NCT00964574</t>
  </si>
  <si>
    <t>NCT00965549</t>
  </si>
  <si>
    <t>NCT00975286</t>
  </si>
  <si>
    <t>NCT00976027</t>
  </si>
  <si>
    <t>NCT00976937</t>
  </si>
  <si>
    <t>NCT00981175</t>
  </si>
  <si>
    <t>NCT00981240</t>
  </si>
  <si>
    <t>NCT00981630</t>
  </si>
  <si>
    <t>NCT00982137</t>
  </si>
  <si>
    <t>NCT00988143</t>
  </si>
  <si>
    <t>NCT00988507</t>
  </si>
  <si>
    <t>NCT00988897</t>
  </si>
  <si>
    <t>NCT00990054</t>
  </si>
  <si>
    <t>NCT00991133</t>
  </si>
  <si>
    <t>NCT00993447</t>
  </si>
  <si>
    <t>NCT00993473</t>
  </si>
  <si>
    <t>NCT00994851</t>
  </si>
  <si>
    <t>NCT00995293</t>
  </si>
  <si>
    <t>NCT01001221</t>
  </si>
  <si>
    <t>NCT01001988</t>
  </si>
  <si>
    <t>NCT01008774</t>
  </si>
  <si>
    <t>NCT01011049</t>
  </si>
  <si>
    <t>NCT01013324</t>
  </si>
  <si>
    <t>NCT01013571</t>
  </si>
  <si>
    <t>NCT01021150</t>
  </si>
  <si>
    <t>NCT01023399</t>
  </si>
  <si>
    <t>NCT01024192</t>
  </si>
  <si>
    <t>NCT01024998</t>
  </si>
  <si>
    <t>NCT01026090</t>
  </si>
  <si>
    <t>NCT01031303</t>
  </si>
  <si>
    <t>NCT01033123</t>
  </si>
  <si>
    <t>NCT01033292</t>
  </si>
  <si>
    <t>NCT01034995</t>
  </si>
  <si>
    <t>NCT01038661</t>
  </si>
  <si>
    <t>NCT01040052</t>
  </si>
  <si>
    <t>NCT01042925</t>
  </si>
  <si>
    <t>NCT01045304</t>
  </si>
  <si>
    <t>NCT01047566</t>
  </si>
  <si>
    <t>NCT01049035</t>
  </si>
  <si>
    <t>NCT01053143</t>
  </si>
  <si>
    <t>NCT01053728</t>
  </si>
  <si>
    <t>NCT01053910</t>
  </si>
  <si>
    <t>NCT01061723</t>
  </si>
  <si>
    <t>NCT01061736</t>
  </si>
  <si>
    <t>NCT01062477</t>
  </si>
  <si>
    <t>NCT01063946</t>
  </si>
  <si>
    <t>NCT01064141</t>
  </si>
  <si>
    <t>NCT01074944</t>
  </si>
  <si>
    <t>NCT01076764</t>
  </si>
  <si>
    <t>NCT01079364</t>
  </si>
  <si>
    <t>NCT01081938</t>
  </si>
  <si>
    <t>NCT01082068</t>
  </si>
  <si>
    <t>NCT01082549</t>
  </si>
  <si>
    <t>NCT01084252</t>
  </si>
  <si>
    <t>NCT01086254</t>
  </si>
  <si>
    <t>NCT01086969</t>
  </si>
  <si>
    <t>NCT01087021</t>
  </si>
  <si>
    <t>NCT01087658</t>
  </si>
  <si>
    <t>NCT01089660</t>
  </si>
  <si>
    <t>NCT01090167</t>
  </si>
  <si>
    <t>NCT01092507</t>
  </si>
  <si>
    <t>NCT01095302</t>
  </si>
  <si>
    <t>NCT01097382</t>
  </si>
  <si>
    <t>NCT01107756</t>
  </si>
  <si>
    <t>NCT01113333</t>
  </si>
  <si>
    <t>NCT01117350</t>
  </si>
  <si>
    <t>NCT01118728</t>
  </si>
  <si>
    <t>NCT01120314</t>
  </si>
  <si>
    <t>NCT01121822</t>
  </si>
  <si>
    <t>NCT01121835</t>
  </si>
  <si>
    <t>NCT01121848</t>
  </si>
  <si>
    <t>NCT01122979</t>
  </si>
  <si>
    <t>NCT01126086</t>
  </si>
  <si>
    <t>NCT01127269</t>
  </si>
  <si>
    <t>NCT01134263</t>
  </si>
  <si>
    <t>NCT01135017</t>
  </si>
  <si>
    <t>NCT01137435</t>
  </si>
  <si>
    <t>NCT01138397</t>
  </si>
  <si>
    <t>NCT01140581</t>
  </si>
  <si>
    <t>NCT01140607</t>
  </si>
  <si>
    <t>NCT01144728</t>
  </si>
  <si>
    <t>NCT01146652</t>
  </si>
  <si>
    <t>NCT01146678</t>
  </si>
  <si>
    <t>NCT01147250</t>
  </si>
  <si>
    <t>NCT01148615</t>
  </si>
  <si>
    <t>NCT01151137</t>
  </si>
  <si>
    <t>NCT01154153</t>
  </si>
  <si>
    <t>NCT01156870</t>
  </si>
  <si>
    <t>NCT01157143</t>
  </si>
  <si>
    <t>NCT01157156</t>
  </si>
  <si>
    <t>NCT01157871</t>
  </si>
  <si>
    <t>NCT01159353</t>
  </si>
  <si>
    <t>NCT01164475</t>
  </si>
  <si>
    <t>NCT01169779</t>
  </si>
  <si>
    <t>NCT01169818</t>
  </si>
  <si>
    <t>NCT01173497</t>
  </si>
  <si>
    <t>NCT01175473</t>
  </si>
  <si>
    <t>NCT01177722</t>
  </si>
  <si>
    <t>NCT01187433</t>
  </si>
  <si>
    <t>NCT01188343</t>
  </si>
  <si>
    <t>NCT01190228</t>
  </si>
  <si>
    <t>NCT01193595</t>
  </si>
  <si>
    <t>NCT01194882</t>
  </si>
  <si>
    <t>NCT01195454</t>
  </si>
  <si>
    <t>NCT01196013</t>
  </si>
  <si>
    <t>NCT01198873</t>
  </si>
  <si>
    <t>NCT01199081</t>
  </si>
  <si>
    <t>NCT01202474</t>
  </si>
  <si>
    <t>NCT01203111</t>
  </si>
  <si>
    <t>NCT01204125</t>
  </si>
  <si>
    <t>NCT01204580</t>
  </si>
  <si>
    <t>NCT01204593</t>
  </si>
  <si>
    <t>NCT01212913</t>
  </si>
  <si>
    <t>NCT01213368</t>
  </si>
  <si>
    <t>NCT01214889</t>
  </si>
  <si>
    <t>NCT01215669</t>
  </si>
  <si>
    <t>NCT01217814</t>
  </si>
  <si>
    <t>NCT01218646</t>
  </si>
  <si>
    <t>NCT01223131</t>
  </si>
  <si>
    <t>NCT01226043</t>
  </si>
  <si>
    <t>NCT01230957</t>
  </si>
  <si>
    <t>NCT01233895</t>
  </si>
  <si>
    <t>NCT01234597</t>
  </si>
  <si>
    <t>NCT01239043</t>
  </si>
  <si>
    <t>NCT01239459</t>
  </si>
  <si>
    <t>NCT01240460</t>
  </si>
  <si>
    <t>NCT01240746</t>
  </si>
  <si>
    <t>NCT01244217</t>
  </si>
  <si>
    <t>NCT01244230</t>
  </si>
  <si>
    <t>NCT01244464</t>
  </si>
  <si>
    <t>NCT01245582</t>
  </si>
  <si>
    <t>NCT01249183</t>
  </si>
  <si>
    <t>NCT01252355</t>
  </si>
  <si>
    <t>NCT01254279</t>
  </si>
  <si>
    <t>NCT01254422</t>
  </si>
  <si>
    <t>NCT01258595</t>
  </si>
  <si>
    <t>NCT01263886</t>
  </si>
  <si>
    <t>NCT01266512</t>
  </si>
  <si>
    <t>NCT01266525</t>
  </si>
  <si>
    <t>NCT01270503</t>
  </si>
  <si>
    <t>NCT01278433</t>
  </si>
  <si>
    <t>NCT01287949</t>
  </si>
  <si>
    <t>NCT01288027</t>
  </si>
  <si>
    <t>NCT01288443</t>
  </si>
  <si>
    <t>NCT01288469</t>
  </si>
  <si>
    <t>NCT01288573</t>
  </si>
  <si>
    <t>NCT01298323</t>
  </si>
  <si>
    <t>NCT01306721</t>
  </si>
  <si>
    <t>NCT01308567</t>
  </si>
  <si>
    <t>NCT01308580</t>
  </si>
  <si>
    <t>NCT01311557</t>
  </si>
  <si>
    <t>NCT01312961</t>
  </si>
  <si>
    <t>NCT01324583</t>
  </si>
  <si>
    <t>NCT01328522</t>
  </si>
  <si>
    <t>NCT01332656</t>
  </si>
  <si>
    <t>NCT01336751</t>
  </si>
  <si>
    <t>NCT01339312</t>
  </si>
  <si>
    <t>NCT01346293</t>
  </si>
  <si>
    <t>NCT01349855</t>
  </si>
  <si>
    <t>NCT01353469</t>
  </si>
  <si>
    <t>NCT01359449</t>
  </si>
  <si>
    <t>NCT01367444</t>
  </si>
  <si>
    <t>NCT01373281</t>
  </si>
  <si>
    <t>NCT01374516</t>
  </si>
  <si>
    <t>NCT01378286</t>
  </si>
  <si>
    <t>NCT01389687</t>
  </si>
  <si>
    <t>NCT01391533</t>
  </si>
  <si>
    <t>NCT01392924</t>
  </si>
  <si>
    <t>NCT01396512</t>
  </si>
  <si>
    <t>NCT01403376</t>
  </si>
  <si>
    <t>NCT01403636</t>
  </si>
  <si>
    <t>NCT01410513</t>
  </si>
  <si>
    <t>NCT01410890</t>
  </si>
  <si>
    <t>NCT01411241</t>
  </si>
  <si>
    <t>NCT01420770</t>
  </si>
  <si>
    <t>NCT01420783</t>
  </si>
  <si>
    <t>NCT01426971</t>
  </si>
  <si>
    <t>NCT01427309</t>
  </si>
  <si>
    <t>NCT01430611</t>
  </si>
  <si>
    <t>NCT01430819</t>
  </si>
  <si>
    <t>NCT01436396</t>
  </si>
  <si>
    <t>NCT01437423</t>
  </si>
  <si>
    <t>NCT01437787</t>
  </si>
  <si>
    <t>NCT01439165</t>
  </si>
  <si>
    <t>NCT01439919</t>
  </si>
  <si>
    <t>NCT01440179</t>
  </si>
  <si>
    <t>NCT01442675</t>
  </si>
  <si>
    <t>NCT01443650</t>
  </si>
  <si>
    <t>NCT01444001</t>
  </si>
  <si>
    <t>NCT01444339</t>
  </si>
  <si>
    <t>NCT01444352</t>
  </si>
  <si>
    <t>NCT01444781</t>
  </si>
  <si>
    <t>NCT01445938</t>
  </si>
  <si>
    <t>NCT01446926</t>
  </si>
  <si>
    <t>NCT01448239</t>
  </si>
  <si>
    <t>NCT01448304</t>
  </si>
  <si>
    <t>NCT01448317</t>
  </si>
  <si>
    <t>NCT01455532</t>
  </si>
  <si>
    <t>NCT01457911</t>
  </si>
  <si>
    <t>NCT01459809</t>
  </si>
  <si>
    <t>NCT01461577</t>
  </si>
  <si>
    <t>NCT01463397</t>
  </si>
  <si>
    <t>NCT01463488</t>
  </si>
  <si>
    <t>NCT01470456</t>
  </si>
  <si>
    <t>NCT01472887</t>
  </si>
  <si>
    <t>NCT01475539</t>
  </si>
  <si>
    <t>NCT01476475</t>
  </si>
  <si>
    <t>NCT01481454</t>
  </si>
  <si>
    <t>NCT01485302</t>
  </si>
  <si>
    <t>NCT01485900</t>
  </si>
  <si>
    <t>NCT01487096</t>
  </si>
  <si>
    <t>NCT01488890</t>
  </si>
  <si>
    <t>NCT01491087</t>
  </si>
  <si>
    <t>NCT01493115</t>
  </si>
  <si>
    <t>NCT01496313</t>
  </si>
  <si>
    <t>NCT01497964</t>
  </si>
  <si>
    <t>NCT01499082</t>
  </si>
  <si>
    <t>NCT01499095</t>
  </si>
  <si>
    <t>NCT01500720</t>
  </si>
  <si>
    <t>NCT01505062</t>
  </si>
  <si>
    <t>NCT01507831</t>
  </si>
  <si>
    <t>NCT01511536</t>
  </si>
  <si>
    <t>NCT01511549</t>
  </si>
  <si>
    <t>NCT01515748</t>
  </si>
  <si>
    <t>NCT01517412</t>
  </si>
  <si>
    <t>NCT01519713</t>
  </si>
  <si>
    <t>NCT01523171</t>
  </si>
  <si>
    <t>NCT01526785</t>
  </si>
  <si>
    <t>NCT01527929</t>
  </si>
  <si>
    <t>NCT01529853</t>
  </si>
  <si>
    <t>NCT01539655</t>
  </si>
  <si>
    <t>NCT01546909</t>
  </si>
  <si>
    <t>NCT01550289</t>
  </si>
  <si>
    <t>NCT01551069</t>
  </si>
  <si>
    <t>NCT01567904</t>
  </si>
  <si>
    <t>NCT01571284</t>
  </si>
  <si>
    <t>NCT01572649</t>
  </si>
  <si>
    <t>NCT01574326</t>
  </si>
  <si>
    <t>NCT01576029</t>
  </si>
  <si>
    <t>NCT01586338</t>
  </si>
  <si>
    <t>NCT01587040</t>
  </si>
  <si>
    <t>NCT01596270</t>
  </si>
  <si>
    <t>NCT01596504</t>
  </si>
  <si>
    <t>NCT01597596</t>
  </si>
  <si>
    <t>NCT01598415</t>
  </si>
  <si>
    <t>NCT01606384</t>
  </si>
  <si>
    <t>NCT01608815</t>
  </si>
  <si>
    <t>NCT01617655</t>
  </si>
  <si>
    <t>NCT01618708</t>
  </si>
  <si>
    <t>NCT01622062</t>
  </si>
  <si>
    <t>NCT01623115</t>
  </si>
  <si>
    <t>NCT01629589</t>
  </si>
  <si>
    <t>NCT01630369</t>
  </si>
  <si>
    <t>NCT01632163</t>
  </si>
  <si>
    <t>NCT01636479</t>
  </si>
  <si>
    <t>NCT01642589</t>
  </si>
  <si>
    <t>NCT01644175</t>
  </si>
  <si>
    <t>NCT01644188</t>
  </si>
  <si>
    <t>NCT01644474</t>
  </si>
  <si>
    <t>NCT01649635</t>
  </si>
  <si>
    <t>NCT01650779</t>
  </si>
  <si>
    <t>NCT01651143</t>
  </si>
  <si>
    <t>NCT01657214</t>
  </si>
  <si>
    <t>NCT01658579</t>
  </si>
  <si>
    <t>NCT01659138</t>
  </si>
  <si>
    <t>NCT01659996</t>
  </si>
  <si>
    <t>NCT01661179</t>
  </si>
  <si>
    <t>NCT01661270</t>
  </si>
  <si>
    <t>NCT01663402</t>
  </si>
  <si>
    <t>NCT01665391</t>
  </si>
  <si>
    <t>NCT01670721</t>
  </si>
  <si>
    <t>NCT01670734</t>
  </si>
  <si>
    <t>NCT01673737</t>
  </si>
  <si>
    <t>NCT01676220</t>
  </si>
  <si>
    <t>NCT01676233</t>
  </si>
  <si>
    <t>NCT01683266</t>
  </si>
  <si>
    <t>NCT01689129</t>
  </si>
  <si>
    <t>NCT01689142</t>
  </si>
  <si>
    <t>NCT01689324</t>
  </si>
  <si>
    <t>NCT01690403</t>
  </si>
  <si>
    <t>NCT01691326</t>
  </si>
  <si>
    <t>NCT01691339</t>
  </si>
  <si>
    <t>NCT01692366</t>
  </si>
  <si>
    <t>NCT01699932</t>
  </si>
  <si>
    <t>NCT01709578</t>
  </si>
  <si>
    <t>NCT01712984</t>
  </si>
  <si>
    <t>NCT01718353</t>
  </si>
  <si>
    <t>NCT01722526</t>
  </si>
  <si>
    <t>NCT01723735</t>
  </si>
  <si>
    <t>NCT01724788</t>
  </si>
  <si>
    <t>NCT01732627</t>
  </si>
  <si>
    <t>NCT01736150</t>
  </si>
  <si>
    <t>NCT01736592</t>
  </si>
  <si>
    <t>NCT01742208</t>
  </si>
  <si>
    <t>NCT01749969</t>
  </si>
  <si>
    <t>NCT01751308</t>
  </si>
  <si>
    <t>NCT01753453</t>
  </si>
  <si>
    <t>NCT01762462</t>
  </si>
  <si>
    <t>NCT01763190</t>
  </si>
  <si>
    <t>NCT01764997</t>
  </si>
  <si>
    <t>NCT01767714</t>
  </si>
  <si>
    <t>NCT01768559</t>
  </si>
  <si>
    <t>NCT01768572</t>
  </si>
  <si>
    <t>NCT01784874</t>
  </si>
  <si>
    <t>NCT01785329</t>
  </si>
  <si>
    <t>NCT01795183</t>
  </si>
  <si>
    <t>NCT01798706</t>
  </si>
  <si>
    <t>NCT01812707</t>
  </si>
  <si>
    <t>NCT01836705</t>
  </si>
  <si>
    <t>NCT01838083</t>
  </si>
  <si>
    <t>NCT01839175</t>
  </si>
  <si>
    <t>NCT01839526</t>
  </si>
  <si>
    <t>NCT01850680</t>
  </si>
  <si>
    <t>NCT01854047</t>
  </si>
  <si>
    <t>NCT01861249</t>
  </si>
  <si>
    <t>NCT01863888</t>
  </si>
  <si>
    <t>NCT01876784</t>
  </si>
  <si>
    <t>NCT01877395</t>
  </si>
  <si>
    <t>NCT01882868</t>
  </si>
  <si>
    <t>NCT01887912</t>
  </si>
  <si>
    <t>NCT01890759</t>
  </si>
  <si>
    <t>NCT01895335</t>
  </si>
  <si>
    <t>NCT01898364</t>
  </si>
  <si>
    <t>NCT01900431</t>
  </si>
  <si>
    <t>NCT01900444</t>
  </si>
  <si>
    <t>NCT01907685</t>
  </si>
  <si>
    <t>NCT01920893</t>
  </si>
  <si>
    <t>NCT01930357</t>
  </si>
  <si>
    <t>NCT01930552</t>
  </si>
  <si>
    <t>NCT01933776</t>
  </si>
  <si>
    <t>NCT01940965</t>
  </si>
  <si>
    <t>NCT01943825</t>
  </si>
  <si>
    <t>NCT01943838</t>
  </si>
  <si>
    <t>NCT01946425</t>
  </si>
  <si>
    <t>NCT01946438</t>
  </si>
  <si>
    <t>NCT01948193</t>
  </si>
  <si>
    <t>NCT01949675</t>
  </si>
  <si>
    <t>NCT01954394</t>
  </si>
  <si>
    <t>NCT01955629</t>
  </si>
  <si>
    <t>NCT01959971</t>
  </si>
  <si>
    <t>NCT01960179</t>
  </si>
  <si>
    <t>NCT01967784</t>
  </si>
  <si>
    <t>NCT01981967</t>
  </si>
  <si>
    <t>NCT01983540</t>
  </si>
  <si>
    <t>NCT01985191</t>
  </si>
  <si>
    <t>NCT01993173</t>
  </si>
  <si>
    <t>NCT02004691</t>
  </si>
  <si>
    <t>NCT02004704</t>
  </si>
  <si>
    <t>Enrolling by invitation</t>
  </si>
  <si>
    <t>NCT02005536</t>
  </si>
  <si>
    <t>NCT02011763</t>
  </si>
  <si>
    <t>NCT02012998</t>
  </si>
  <si>
    <t>NCT02017639</t>
  </si>
  <si>
    <t>NCT02023879</t>
  </si>
  <si>
    <t>NCT02027753</t>
  </si>
  <si>
    <t>NCT02032524</t>
  </si>
  <si>
    <t>NCT02040636</t>
  </si>
  <si>
    <t>NCT02046629</t>
  </si>
  <si>
    <t>NCT02057250</t>
  </si>
  <si>
    <t>NCT02058147</t>
  </si>
  <si>
    <t>NCT02058160</t>
  </si>
  <si>
    <t>NCT02061631</t>
  </si>
  <si>
    <t>NCT02065011</t>
  </si>
  <si>
    <t>NCT02073188</t>
  </si>
  <si>
    <t>NCT02074137</t>
  </si>
  <si>
    <t>NCT02082028</t>
  </si>
  <si>
    <t>NCT02085005</t>
  </si>
  <si>
    <t>NCT02089347</t>
  </si>
  <si>
    <t>NCT02094833</t>
  </si>
  <si>
    <t>NCT02107898</t>
  </si>
  <si>
    <t>NCT02121210</t>
  </si>
  <si>
    <t>NCT02134028</t>
  </si>
  <si>
    <t>NCT02169817</t>
  </si>
  <si>
    <t>NCT02175485</t>
  </si>
  <si>
    <t>NCT02187848</t>
  </si>
  <si>
    <t>NCT02199691</t>
  </si>
  <si>
    <t>NCT02200991</t>
  </si>
  <si>
    <t>NCT02201004</t>
  </si>
  <si>
    <t>NCT02201108</t>
  </si>
  <si>
    <t>NCT02201199</t>
  </si>
  <si>
    <t>NCT02205489</t>
  </si>
  <si>
    <t>NCT02221479</t>
  </si>
  <si>
    <t>NCT02221492</t>
  </si>
  <si>
    <t>NCT02222870</t>
  </si>
  <si>
    <t>NCT02222948</t>
  </si>
  <si>
    <t>NCT02227212</t>
  </si>
  <si>
    <t>NCT02228460</t>
  </si>
  <si>
    <t>NCT02228980</t>
  </si>
  <si>
    <t>NCT02255656</t>
  </si>
  <si>
    <t>NCT02258334</t>
  </si>
  <si>
    <t>NCT02273180</t>
  </si>
  <si>
    <t>NCT02273258</t>
  </si>
  <si>
    <t>NCT02274285</t>
  </si>
  <si>
    <t>NCT02274740</t>
  </si>
  <si>
    <t>NCT02282826</t>
  </si>
  <si>
    <t>NCT02283775</t>
  </si>
  <si>
    <t>NCT02289963</t>
  </si>
  <si>
    <t>NCT02292654</t>
  </si>
  <si>
    <t>NCT02293902</t>
  </si>
  <si>
    <t>NCT02294474</t>
  </si>
  <si>
    <t>NCT02306811</t>
  </si>
  <si>
    <t>NCT02320721</t>
  </si>
  <si>
    <t>NCT02321709</t>
  </si>
  <si>
    <t>NCT02331810</t>
  </si>
  <si>
    <t>NCT02332577</t>
  </si>
  <si>
    <t>NCT02332590</t>
  </si>
  <si>
    <t>NCT02332811</t>
  </si>
  <si>
    <t>NCT02343926</t>
  </si>
  <si>
    <t>NCT02345070</t>
  </si>
  <si>
    <t>NCT02373202</t>
  </si>
  <si>
    <t>NCT02379390</t>
  </si>
  <si>
    <t>NCT02383940</t>
  </si>
  <si>
    <t>NCT02384941</t>
  </si>
  <si>
    <t>NCT02389452</t>
  </si>
  <si>
    <t>NCT02401191</t>
  </si>
  <si>
    <t>NCT02401243</t>
  </si>
  <si>
    <t>NCT02404558</t>
  </si>
  <si>
    <t>NCT02411825</t>
  </si>
  <si>
    <t>NCT02414854</t>
  </si>
  <si>
    <t>NCT02421510</t>
  </si>
  <si>
    <t>NCT02422654</t>
  </si>
  <si>
    <t>NCT02424942</t>
  </si>
  <si>
    <t>NCT02428491</t>
  </si>
  <si>
    <t>NCT02434822</t>
  </si>
  <si>
    <t>NCT02435121</t>
  </si>
  <si>
    <t>NCT02441894</t>
  </si>
  <si>
    <t>NCT02451137</t>
  </si>
  <si>
    <t>NCT02451358</t>
  </si>
  <si>
    <t>NCT02459899</t>
  </si>
  <si>
    <t>NCT02476006</t>
  </si>
  <si>
    <t>NCT02485691</t>
  </si>
  <si>
    <t>NCT02489344</t>
  </si>
  <si>
    <t>NCT02492165</t>
  </si>
  <si>
    <t>NCT02497612</t>
  </si>
  <si>
    <t>NCT02503306</t>
  </si>
  <si>
    <t>NCT02513186</t>
  </si>
  <si>
    <t>NCT02514668</t>
  </si>
  <si>
    <t>NCT02517385</t>
  </si>
  <si>
    <t>NCT02520102</t>
  </si>
  <si>
    <t>NCT02528214</t>
  </si>
  <si>
    <t>NCT02531035</t>
  </si>
  <si>
    <t>NCT02531152</t>
  </si>
  <si>
    <t>NCT02536755</t>
  </si>
  <si>
    <t>NCT02536911</t>
  </si>
  <si>
    <t>NCT02536937</t>
  </si>
  <si>
    <t>NCT02539108</t>
  </si>
  <si>
    <t>NCT02545842</t>
  </si>
  <si>
    <t>NCT02550197</t>
  </si>
  <si>
    <t>NCT02553343</t>
  </si>
  <si>
    <t>NCT02554773</t>
  </si>
  <si>
    <t>NCT02563093</t>
  </si>
  <si>
    <t>NCT02573233</t>
  </si>
  <si>
    <t>NCT02575781</t>
  </si>
  <si>
    <t>NCT02583594</t>
  </si>
  <si>
    <t>NCT02584504</t>
  </si>
  <si>
    <t>NCT02585674</t>
  </si>
  <si>
    <t>NCT02585778</t>
  </si>
  <si>
    <t>NCT02587520</t>
  </si>
  <si>
    <t>NCT02591290</t>
  </si>
  <si>
    <t>NCT02603510</t>
  </si>
  <si>
    <t>NCT02606357</t>
  </si>
  <si>
    <t>NCT02610348</t>
  </si>
  <si>
    <t>NCT02623725</t>
  </si>
  <si>
    <t>NCT02625636</t>
  </si>
  <si>
    <t>NCT02628444</t>
  </si>
  <si>
    <t>NCT02633787</t>
  </si>
  <si>
    <t>NCT02635243</t>
  </si>
  <si>
    <t>NCT02640404</t>
  </si>
  <si>
    <t>NCT02642159</t>
  </si>
  <si>
    <t>NCT02664103</t>
  </si>
  <si>
    <t>NCT02667496</t>
  </si>
  <si>
    <t>NCT02688933</t>
  </si>
  <si>
    <t>NCT02697474</t>
  </si>
  <si>
    <t>NCT02713477</t>
  </si>
  <si>
    <t>NCT02715726</t>
  </si>
  <si>
    <t>NCT02735044</t>
  </si>
  <si>
    <t>NCT02738151</t>
  </si>
  <si>
    <t>NCT02741128</t>
  </si>
  <si>
    <t>Not yet recruiting</t>
  </si>
  <si>
    <t>NCT02749890</t>
  </si>
  <si>
    <t>NCT02752412</t>
  </si>
  <si>
    <t>NCT02752828</t>
  </si>
  <si>
    <t>NCT02752906</t>
  </si>
  <si>
    <t>NCT02776735</t>
  </si>
  <si>
    <t>NCT02782741</t>
  </si>
  <si>
    <t>NCT02787551</t>
  </si>
  <si>
    <t>NCT02803918</t>
  </si>
  <si>
    <t>NCT02812706</t>
  </si>
  <si>
    <t>NCT02817451</t>
  </si>
  <si>
    <t>NCT02824198</t>
  </si>
  <si>
    <t>NCT02836704</t>
  </si>
  <si>
    <t>NCT02842359</t>
  </si>
  <si>
    <t>NCT02842853</t>
  </si>
  <si>
    <t>NCT02842866</t>
  </si>
  <si>
    <t>NCT02843035</t>
  </si>
  <si>
    <t>NCT02845271</t>
  </si>
  <si>
    <t>NCT02855684</t>
  </si>
  <si>
    <t>NCT02859896</t>
  </si>
  <si>
    <t>NCT02864927</t>
  </si>
  <si>
    <t>NCT02890992</t>
  </si>
  <si>
    <t>NCT02898454</t>
  </si>
  <si>
    <t>NCT02906020</t>
  </si>
  <si>
    <t>NCT02908269</t>
  </si>
  <si>
    <t>NCT02910518</t>
  </si>
  <si>
    <t>NCT02912468</t>
  </si>
  <si>
    <t>NCT02915302</t>
  </si>
  <si>
    <t>NCT02921971</t>
  </si>
  <si>
    <t>NCT02926937</t>
  </si>
  <si>
    <t>NCT02926950</t>
  </si>
  <si>
    <t>NCT02940379</t>
  </si>
  <si>
    <t>NCT02941367</t>
  </si>
  <si>
    <t>NCT02948959</t>
  </si>
  <si>
    <t>NCT02954692</t>
  </si>
  <si>
    <t>NCT02955797</t>
  </si>
  <si>
    <t>NCT02967211</t>
  </si>
  <si>
    <t>NCT02967224</t>
  </si>
  <si>
    <t>NCT02967237</t>
  </si>
  <si>
    <t>NCT02973321</t>
  </si>
  <si>
    <t>NCT02977533</t>
  </si>
  <si>
    <t>NCT02979015</t>
  </si>
  <si>
    <t>NCT02979535</t>
  </si>
  <si>
    <t>NCT02984683</t>
  </si>
  <si>
    <t>NCT02984982</t>
  </si>
  <si>
    <t>NCT02990338</t>
  </si>
  <si>
    <t>NCT02991469</t>
  </si>
  <si>
    <t>NCT02992418</t>
  </si>
  <si>
    <t>NCT02993757</t>
  </si>
  <si>
    <t>NCT02999633</t>
  </si>
  <si>
    <t>NCT03001011</t>
  </si>
  <si>
    <t>NCT03019406</t>
  </si>
  <si>
    <t>NCT03063580</t>
  </si>
  <si>
    <t>NCT03065816</t>
  </si>
  <si>
    <t>NCT03066830</t>
  </si>
  <si>
    <t>NCT03069963</t>
  </si>
  <si>
    <t>NCT03070678</t>
  </si>
  <si>
    <t>NCT03077438</t>
  </si>
  <si>
    <t>NCT03099122</t>
  </si>
  <si>
    <t>NCT03099213</t>
  </si>
  <si>
    <t>NCT03145766</t>
  </si>
  <si>
    <t>NCT03174548</t>
  </si>
  <si>
    <t>NCT03190369</t>
  </si>
  <si>
    <t>NCT03194867</t>
  </si>
  <si>
    <t>NCT03202875</t>
  </si>
  <si>
    <t>NCT03205358</t>
  </si>
  <si>
    <t>NCT03205371</t>
  </si>
  <si>
    <t>NCT03211195</t>
  </si>
  <si>
    <t>NCT03211858</t>
  </si>
  <si>
    <t>NCT03233217</t>
  </si>
  <si>
    <t>NCT03236311</t>
  </si>
  <si>
    <t>NCT03242018</t>
  </si>
  <si>
    <t>NCT03242252</t>
  </si>
  <si>
    <t>NCT03260868</t>
  </si>
  <si>
    <t>NCT03275285</t>
  </si>
  <si>
    <t>NCT03275454</t>
  </si>
  <si>
    <t>NCT03282240</t>
  </si>
  <si>
    <t>NCT03284957</t>
  </si>
  <si>
    <t>NCT03285594</t>
  </si>
  <si>
    <t>NCT03292653</t>
  </si>
  <si>
    <t>NCT03308825</t>
  </si>
  <si>
    <t>NCT03310944</t>
  </si>
  <si>
    <t>NCT03312478</t>
  </si>
  <si>
    <t>NCT03315143</t>
  </si>
  <si>
    <t>NCT03317015</t>
  </si>
  <si>
    <t>NCT03319667</t>
  </si>
  <si>
    <t>NCT03324113</t>
  </si>
  <si>
    <t>NCT03332771</t>
  </si>
  <si>
    <t>NCT03344029</t>
  </si>
  <si>
    <t>NCT03350191</t>
  </si>
  <si>
    <t>NCT03351478</t>
  </si>
  <si>
    <t>NCT03353350</t>
  </si>
  <si>
    <t>NCT03359837</t>
  </si>
  <si>
    <t>NCT03367819</t>
  </si>
  <si>
    <t>NCT03368664</t>
  </si>
  <si>
    <t>NCT03376802</t>
  </si>
  <si>
    <t>NCT03386344</t>
  </si>
  <si>
    <t>NCT03387657</t>
  </si>
  <si>
    <t>NCT03387852</t>
  </si>
  <si>
    <t>NCT03391193</t>
  </si>
  <si>
    <t>NCT03406000</t>
  </si>
  <si>
    <t>NCT03414723</t>
  </si>
  <si>
    <t>NCT03414736</t>
  </si>
  <si>
    <t>NCT03415178</t>
  </si>
  <si>
    <t>NCT03417102</t>
  </si>
  <si>
    <t>NCT03417245</t>
  </si>
  <si>
    <t>NCT03430089</t>
  </si>
  <si>
    <t>NCT03434119</t>
  </si>
  <si>
    <t>NCT03436498</t>
  </si>
  <si>
    <t>NCT03437720</t>
  </si>
  <si>
    <t>NCT03449758</t>
  </si>
  <si>
    <t>NCT03462017</t>
  </si>
  <si>
    <t>NCT03462069</t>
  </si>
  <si>
    <t>NCT03463135</t>
  </si>
  <si>
    <t>NCT03476135</t>
  </si>
  <si>
    <t>NCT03485677</t>
  </si>
  <si>
    <t>NCT03496298</t>
  </si>
  <si>
    <t>NCT03510715</t>
  </si>
  <si>
    <t>NCT03510884</t>
  </si>
  <si>
    <t>NCT03514732</t>
  </si>
  <si>
    <t>NCT03521934</t>
  </si>
  <si>
    <t>NCT03523728</t>
  </si>
  <si>
    <t>NCT03529123</t>
  </si>
  <si>
    <t>NCT03537508</t>
  </si>
  <si>
    <t>NCT03546192</t>
  </si>
  <si>
    <t>NCT03546907</t>
  </si>
  <si>
    <t>NCT03547271</t>
  </si>
  <si>
    <t>NCT03549871</t>
  </si>
  <si>
    <t>NCT03560466</t>
  </si>
  <si>
    <t>NCT03583658</t>
  </si>
  <si>
    <t>NCT03594955</t>
  </si>
  <si>
    <t>NCT03600805</t>
  </si>
  <si>
    <t>NCT03600818</t>
  </si>
  <si>
    <t>NCT03617523</t>
  </si>
  <si>
    <t>NCT03620747</t>
  </si>
  <si>
    <t>NCT03630705</t>
  </si>
  <si>
    <t>NCT03632720</t>
  </si>
  <si>
    <t>NCT03653247</t>
  </si>
  <si>
    <t>NCT03660839</t>
  </si>
  <si>
    <t>NCT03664882</t>
  </si>
  <si>
    <t>NCT03673462</t>
  </si>
  <si>
    <t>NCT03684642</t>
  </si>
  <si>
    <t>NCT03687333</t>
  </si>
  <si>
    <t>NCT03687554</t>
  </si>
  <si>
    <t>NCT03691610</t>
  </si>
  <si>
    <t>NCT03698279</t>
  </si>
  <si>
    <t>NCT03700242</t>
  </si>
  <si>
    <t>NCT03713684</t>
  </si>
  <si>
    <t>NCT03733717</t>
  </si>
  <si>
    <t>NCT03754790</t>
  </si>
  <si>
    <t>NCT03760965</t>
  </si>
  <si>
    <t>NCT03760991</t>
  </si>
  <si>
    <t>NCT03761134</t>
  </si>
  <si>
    <t>NCT03765437</t>
  </si>
  <si>
    <t>NCT03767543</t>
  </si>
  <si>
    <t>NCT03769181</t>
  </si>
  <si>
    <t>NCT00003131</t>
  </si>
  <si>
    <t>Pfizer</t>
  </si>
  <si>
    <t>NCT00003293</t>
  </si>
  <si>
    <t>NCT00003343</t>
  </si>
  <si>
    <t>NCT00003673</t>
  </si>
  <si>
    <t>NCT00003720</t>
  </si>
  <si>
    <t>NCT00003775</t>
  </si>
  <si>
    <t>NCT00004071</t>
  </si>
  <si>
    <t>NCT00004199</t>
  </si>
  <si>
    <t>NCT00004200</t>
  </si>
  <si>
    <t>NCT00004252</t>
  </si>
  <si>
    <t>NCT00004861</t>
  </si>
  <si>
    <t>NCT00005093</t>
  </si>
  <si>
    <t>NCT00026273</t>
  </si>
  <si>
    <t>NCT00034827</t>
  </si>
  <si>
    <t>NCT00035269</t>
  </si>
  <si>
    <t>NCT00035347</t>
  </si>
  <si>
    <t>NCT00035425</t>
  </si>
  <si>
    <t>NCT00035854</t>
  </si>
  <si>
    <t>NCT00036205</t>
  </si>
  <si>
    <t>NCT00036218</t>
  </si>
  <si>
    <t>NCT00036270</t>
  </si>
  <si>
    <t>NCT00036283</t>
  </si>
  <si>
    <t>NCT00037050</t>
  </si>
  <si>
    <t>NCT00037180</t>
  </si>
  <si>
    <t>NCT00037206</t>
  </si>
  <si>
    <t>NCT00037219</t>
  </si>
  <si>
    <t>NCT00037557</t>
  </si>
  <si>
    <t>NCT00037570</t>
  </si>
  <si>
    <t>NCT00037596</t>
  </si>
  <si>
    <t>NCT00037791</t>
  </si>
  <si>
    <t>NCT00038103</t>
  </si>
  <si>
    <t>NCT00038311</t>
  </si>
  <si>
    <t>NCT00038467</t>
  </si>
  <si>
    <t>NCT00038896</t>
  </si>
  <si>
    <t>NCT00038909</t>
  </si>
  <si>
    <t>NCT00039910</t>
  </si>
  <si>
    <t>NCT00040014</t>
  </si>
  <si>
    <t>NCT00040495</t>
  </si>
  <si>
    <t>NCT00040521</t>
  </si>
  <si>
    <t>NCT00041704</t>
  </si>
  <si>
    <t>NCT00043368</t>
  </si>
  <si>
    <t>NCT00043394</t>
  </si>
  <si>
    <t>NCT00043407</t>
  </si>
  <si>
    <t>NCT00043420</t>
  </si>
  <si>
    <t>NCT00044265</t>
  </si>
  <si>
    <t>NCT00044733</t>
  </si>
  <si>
    <t>NCT00044746</t>
  </si>
  <si>
    <t>NCT00044772</t>
  </si>
  <si>
    <t>NCT00044928</t>
  </si>
  <si>
    <t>NCT00046020</t>
  </si>
  <si>
    <t>NCT00050401</t>
  </si>
  <si>
    <t>NCT00050830</t>
  </si>
  <si>
    <t>NCT00051051</t>
  </si>
  <si>
    <t>NCT00051844</t>
  </si>
  <si>
    <t>NCT00052117</t>
  </si>
  <si>
    <t>NCT00054886</t>
  </si>
  <si>
    <t>NCT00056368</t>
  </si>
  <si>
    <t>NCT00056381</t>
  </si>
  <si>
    <t>NCT00056693</t>
  </si>
  <si>
    <t>NCT00058838</t>
  </si>
  <si>
    <t>NCT00061438</t>
  </si>
  <si>
    <t>NCT00062751</t>
  </si>
  <si>
    <t>NCT00065468</t>
  </si>
  <si>
    <t>NCT00067314</t>
  </si>
  <si>
    <t>NCT00068029</t>
  </si>
  <si>
    <t>NCT00068042</t>
  </si>
  <si>
    <t>NCT00068952</t>
  </si>
  <si>
    <t>NCT00070629</t>
  </si>
  <si>
    <t>NCT00070642</t>
  </si>
  <si>
    <t>NCT00071006</t>
  </si>
  <si>
    <t>NCT00072852</t>
  </si>
  <si>
    <t>NCT00073034</t>
  </si>
  <si>
    <t>NCT00073476</t>
  </si>
  <si>
    <t>NCT00073749</t>
  </si>
  <si>
    <t>NCT00074841</t>
  </si>
  <si>
    <t>NCT00074854</t>
  </si>
  <si>
    <t>NCT00074867</t>
  </si>
  <si>
    <t>NCT00075218</t>
  </si>
  <si>
    <t>NCT00076011</t>
  </si>
  <si>
    <t>NCT00076024</t>
  </si>
  <si>
    <t>NCT00076206</t>
  </si>
  <si>
    <t>NCT00077974</t>
  </si>
  <si>
    <t>NCT00077987</t>
  </si>
  <si>
    <t>NCT00078000</t>
  </si>
  <si>
    <t>NCT00078468</t>
  </si>
  <si>
    <t>NCT00079885</t>
  </si>
  <si>
    <t>NCT00079976</t>
  </si>
  <si>
    <t>NCT00079989</t>
  </si>
  <si>
    <t>NCT00080496</t>
  </si>
  <si>
    <t>NCT00081575</t>
  </si>
  <si>
    <t>NCT00081744</t>
  </si>
  <si>
    <t>NCT00082563</t>
  </si>
  <si>
    <t>NCT00082576</t>
  </si>
  <si>
    <t>NCT00082589</t>
  </si>
  <si>
    <t>NCT00083889</t>
  </si>
  <si>
    <t>NCT00083993</t>
  </si>
  <si>
    <t>NCT00084227</t>
  </si>
  <si>
    <t>NCT00084240</t>
  </si>
  <si>
    <t>NCT00084266</t>
  </si>
  <si>
    <t>NCT00087490</t>
  </si>
  <si>
    <t>NCT00087503</t>
  </si>
  <si>
    <t>NCT00089648</t>
  </si>
  <si>
    <t>NCT00090532</t>
  </si>
  <si>
    <t>NCT00090701</t>
  </si>
  <si>
    <t>NCT00091689</t>
  </si>
  <si>
    <t>NCT00092001</t>
  </si>
  <si>
    <t>NCT00092976</t>
  </si>
  <si>
    <t>NCT00094055</t>
  </si>
  <si>
    <t>NCT00094094</t>
  </si>
  <si>
    <t>NCT00094107</t>
  </si>
  <si>
    <t>NCT00101686</t>
  </si>
  <si>
    <t>NCT00102895</t>
  </si>
  <si>
    <t>NCT00104078</t>
  </si>
  <si>
    <t>NCT00106054</t>
  </si>
  <si>
    <t>NCT00106353</t>
  </si>
  <si>
    <t>NCT00108433</t>
  </si>
  <si>
    <t>NCT00110487</t>
  </si>
  <si>
    <t>NCT00113516</t>
  </si>
  <si>
    <t>NCT00113529</t>
  </si>
  <si>
    <t>NCT00117598</t>
  </si>
  <si>
    <t>NCT00124891</t>
  </si>
  <si>
    <t>NCT00128934</t>
  </si>
  <si>
    <t>NCT00129961</t>
  </si>
  <si>
    <t>NCT00134147</t>
  </si>
  <si>
    <t>NCT00134173</t>
  </si>
  <si>
    <t>NCT00134199</t>
  </si>
  <si>
    <t>NCT00134238</t>
  </si>
  <si>
    <t>NCT00134264</t>
  </si>
  <si>
    <t>NCT00134459</t>
  </si>
  <si>
    <t>NCT00134485</t>
  </si>
  <si>
    <t>NCT00134498</t>
  </si>
  <si>
    <t>NCT00134511</t>
  </si>
  <si>
    <t>NCT00136201</t>
  </si>
  <si>
    <t>NCT00136916</t>
  </si>
  <si>
    <t>NCT00136942</t>
  </si>
  <si>
    <t>NCT00136955</t>
  </si>
  <si>
    <t>NCT00136968</t>
  </si>
  <si>
    <t>NCT00136981</t>
  </si>
  <si>
    <t>NCT00136994</t>
  </si>
  <si>
    <t>NCT00137007</t>
  </si>
  <si>
    <t>NCT00137020</t>
  </si>
  <si>
    <t>NCT00137033</t>
  </si>
  <si>
    <t>NCT00137046</t>
  </si>
  <si>
    <t>NCT00137072</t>
  </si>
  <si>
    <t>NCT00137371</t>
  </si>
  <si>
    <t>NCT00137397</t>
  </si>
  <si>
    <t>NCT00137410</t>
  </si>
  <si>
    <t>NCT00137423</t>
  </si>
  <si>
    <t>NCT00137436</t>
  </si>
  <si>
    <t>NCT00137449</t>
  </si>
  <si>
    <t>NCT00137462</t>
  </si>
  <si>
    <t>NCT00138671</t>
  </si>
  <si>
    <t>NCT00138723</t>
  </si>
  <si>
    <t>NCT00138749</t>
  </si>
  <si>
    <t>NCT00138762</t>
  </si>
  <si>
    <t>NCT00139061</t>
  </si>
  <si>
    <t>NCT00139646</t>
  </si>
  <si>
    <t>NCT00139659</t>
  </si>
  <si>
    <t>NCT00139672</t>
  </si>
  <si>
    <t>NCT00139698</t>
  </si>
  <si>
    <t>NCT00139711</t>
  </si>
  <si>
    <t>NCT00139724</t>
  </si>
  <si>
    <t>NCT00139737</t>
  </si>
  <si>
    <t>NCT00139763</t>
  </si>
  <si>
    <t>NCT00139776</t>
  </si>
  <si>
    <t>NCT00140023</t>
  </si>
  <si>
    <t>NCT00140036</t>
  </si>
  <si>
    <t>NCT00140049</t>
  </si>
  <si>
    <t>NCT00140062</t>
  </si>
  <si>
    <t>NCT00140075</t>
  </si>
  <si>
    <t>NCT00141102</t>
  </si>
  <si>
    <t>NCT00141128</t>
  </si>
  <si>
    <t>NCT00141141</t>
  </si>
  <si>
    <t>NCT00141154</t>
  </si>
  <si>
    <t>NCT00141180</t>
  </si>
  <si>
    <t>NCT00141193</t>
  </si>
  <si>
    <t>NCT00141219</t>
  </si>
  <si>
    <t>NCT00141232</t>
  </si>
  <si>
    <t>NCT00141245</t>
  </si>
  <si>
    <t>NCT00141258</t>
  </si>
  <si>
    <t>NCT00141271</t>
  </si>
  <si>
    <t>NCT00141284</t>
  </si>
  <si>
    <t>NCT00141297</t>
  </si>
  <si>
    <t>NCT00141310</t>
  </si>
  <si>
    <t>NCT00141336</t>
  </si>
  <si>
    <t>NCT00141349</t>
  </si>
  <si>
    <t>NCT00141362</t>
  </si>
  <si>
    <t>NCT00141375</t>
  </si>
  <si>
    <t>NCT00141388</t>
  </si>
  <si>
    <t>NCT00141401</t>
  </si>
  <si>
    <t>NCT00141414</t>
  </si>
  <si>
    <t>NCT00141427</t>
  </si>
  <si>
    <t>NCT00141661</t>
  </si>
  <si>
    <t>NCT00141791</t>
  </si>
  <si>
    <t>NCT00141817</t>
  </si>
  <si>
    <t>NCT00141830</t>
  </si>
  <si>
    <t>NCT00141843</t>
  </si>
  <si>
    <t>NCT00142103</t>
  </si>
  <si>
    <t>NCT00143091</t>
  </si>
  <si>
    <t>NCT00143104</t>
  </si>
  <si>
    <t>NCT00143117</t>
  </si>
  <si>
    <t>NCT00143130</t>
  </si>
  <si>
    <t>NCT00143143</t>
  </si>
  <si>
    <t>NCT00143156</t>
  </si>
  <si>
    <t>NCT00143169</t>
  </si>
  <si>
    <t>NCT00143195</t>
  </si>
  <si>
    <t>NCT00143208</t>
  </si>
  <si>
    <t>NCT00143221</t>
  </si>
  <si>
    <t>NCT00143234</t>
  </si>
  <si>
    <t>NCT00143247</t>
  </si>
  <si>
    <t>NCT00143260</t>
  </si>
  <si>
    <t>NCT00143312</t>
  </si>
  <si>
    <t>NCT00143338</t>
  </si>
  <si>
    <t>NCT00143351</t>
  </si>
  <si>
    <t>NCT00143377</t>
  </si>
  <si>
    <t>NCT00143390</t>
  </si>
  <si>
    <t>NCT00143403</t>
  </si>
  <si>
    <t>NCT00143416</t>
  </si>
  <si>
    <t>NCT00143442</t>
  </si>
  <si>
    <t>NCT00143455</t>
  </si>
  <si>
    <t>NCT00143481</t>
  </si>
  <si>
    <t>NCT00145431</t>
  </si>
  <si>
    <t>NCT00145444</t>
  </si>
  <si>
    <t>NCT00145457</t>
  </si>
  <si>
    <t>NCT00145483</t>
  </si>
  <si>
    <t>NCT00146159</t>
  </si>
  <si>
    <t>NCT00147485</t>
  </si>
  <si>
    <t>NCT00147498</t>
  </si>
  <si>
    <t>NCT00147511</t>
  </si>
  <si>
    <t>NCT00147524</t>
  </si>
  <si>
    <t>NCT00147537</t>
  </si>
  <si>
    <t>NCT00147550</t>
  </si>
  <si>
    <t>NCT00147563</t>
  </si>
  <si>
    <t>NCT00147576</t>
  </si>
  <si>
    <t>NCT00147589</t>
  </si>
  <si>
    <t>NCT00147602</t>
  </si>
  <si>
    <t>NCT00147615</t>
  </si>
  <si>
    <t>NCT00147628</t>
  </si>
  <si>
    <t>NCT00147654</t>
  </si>
  <si>
    <t>NCT00150202</t>
  </si>
  <si>
    <t>NCT00150215</t>
  </si>
  <si>
    <t>NCT00150267</t>
  </si>
  <si>
    <t>NCT00150280</t>
  </si>
  <si>
    <t>NCT00150293</t>
  </si>
  <si>
    <t>NCT00150306</t>
  </si>
  <si>
    <t>NCT00150319</t>
  </si>
  <si>
    <t>NCT00150332</t>
  </si>
  <si>
    <t>NCT00150345</t>
  </si>
  <si>
    <t>NCT00150358</t>
  </si>
  <si>
    <t>NCT00150371</t>
  </si>
  <si>
    <t>NCT00150384</t>
  </si>
  <si>
    <t>NCT00150397</t>
  </si>
  <si>
    <t>NCT00150410</t>
  </si>
  <si>
    <t>NCT00150423</t>
  </si>
  <si>
    <t>NCT00150436</t>
  </si>
  <si>
    <t>NCT00150449</t>
  </si>
  <si>
    <t>NCT00151333</t>
  </si>
  <si>
    <t>NCT00151385</t>
  </si>
  <si>
    <t>NCT00151398</t>
  </si>
  <si>
    <t>NCT00151437</t>
  </si>
  <si>
    <t>NCT00151450</t>
  </si>
  <si>
    <t>NCT00151463</t>
  </si>
  <si>
    <t>NCT00151489</t>
  </si>
  <si>
    <t>NCT00151502</t>
  </si>
  <si>
    <t>NCT00151528</t>
  </si>
  <si>
    <t>NCT00156078</t>
  </si>
  <si>
    <t>NCT00156143</t>
  </si>
  <si>
    <t>NCT00159640</t>
  </si>
  <si>
    <t>NCT00159653</t>
  </si>
  <si>
    <t>NCT00159666</t>
  </si>
  <si>
    <t>NCT00159679</t>
  </si>
  <si>
    <t>NCT00159692</t>
  </si>
  <si>
    <t>NCT00159705</t>
  </si>
  <si>
    <t>NCT00159731</t>
  </si>
  <si>
    <t>NCT00159757</t>
  </si>
  <si>
    <t>NCT00159770</t>
  </si>
  <si>
    <t>NCT00159809</t>
  </si>
  <si>
    <t>NCT00159822</t>
  </si>
  <si>
    <t>NCT00159835</t>
  </si>
  <si>
    <t>NCT00159848</t>
  </si>
  <si>
    <t>NCT00159861</t>
  </si>
  <si>
    <t>NCT00159874</t>
  </si>
  <si>
    <t>NCT00159887</t>
  </si>
  <si>
    <t>NCT00159900</t>
  </si>
  <si>
    <t>NCT00159913</t>
  </si>
  <si>
    <t>NCT00161616</t>
  </si>
  <si>
    <t>NCT00161629</t>
  </si>
  <si>
    <t>NCT00161655</t>
  </si>
  <si>
    <t>NCT00161681</t>
  </si>
  <si>
    <t>NCT00161746</t>
  </si>
  <si>
    <t>NCT00161772</t>
  </si>
  <si>
    <t>NCT00161785</t>
  </si>
  <si>
    <t>NCT00161798</t>
  </si>
  <si>
    <t>NCT00161824</t>
  </si>
  <si>
    <t>NCT00161850</t>
  </si>
  <si>
    <t>NCT00161863</t>
  </si>
  <si>
    <t>NCT00161876</t>
  </si>
  <si>
    <t>NCT00161889</t>
  </si>
  <si>
    <t>NCT00161928</t>
  </si>
  <si>
    <t>NCT00161954</t>
  </si>
  <si>
    <t>NCT00161967</t>
  </si>
  <si>
    <t>NCT00163046</t>
  </si>
  <si>
    <t>NCT00163059</t>
  </si>
  <si>
    <t>NCT00163085</t>
  </si>
  <si>
    <t>NCT00163098</t>
  </si>
  <si>
    <t>NCT00163111</t>
  </si>
  <si>
    <t>NCT00163150</t>
  </si>
  <si>
    <t>NCT00163163</t>
  </si>
  <si>
    <t>NCT00163189</t>
  </si>
  <si>
    <t>NCT00163202</t>
  </si>
  <si>
    <t>NCT00163215</t>
  </si>
  <si>
    <t>NCT00163241</t>
  </si>
  <si>
    <t>NCT00163540</t>
  </si>
  <si>
    <t>NCT00167921</t>
  </si>
  <si>
    <t>NCT00167947</t>
  </si>
  <si>
    <t>NCT00168051</t>
  </si>
  <si>
    <t>NCT00174187</t>
  </si>
  <si>
    <t>NCT00174200</t>
  </si>
  <si>
    <t>NCT00174226</t>
  </si>
  <si>
    <t>NCT00174239</t>
  </si>
  <si>
    <t>NCT00174252</t>
  </si>
  <si>
    <t>NCT00174278</t>
  </si>
  <si>
    <t>NCT00174291</t>
  </si>
  <si>
    <t>NCT00174304</t>
  </si>
  <si>
    <t>NCT00174317</t>
  </si>
  <si>
    <t>NCT00174330</t>
  </si>
  <si>
    <t>NCT00174343</t>
  </si>
  <si>
    <t>NCT00174356</t>
  </si>
  <si>
    <t>NCT00174369</t>
  </si>
  <si>
    <t>NCT00174382</t>
  </si>
  <si>
    <t>NCT00174395</t>
  </si>
  <si>
    <t>NCT00174408</t>
  </si>
  <si>
    <t>NCT00174421</t>
  </si>
  <si>
    <t>NCT00174434</t>
  </si>
  <si>
    <t>NCT00174447</t>
  </si>
  <si>
    <t>NCT00174460</t>
  </si>
  <si>
    <t>NCT00174473</t>
  </si>
  <si>
    <t>NCT00174486</t>
  </si>
  <si>
    <t>NCT00174512</t>
  </si>
  <si>
    <t>NCT00182845</t>
  </si>
  <si>
    <t>NCT00189332</t>
  </si>
  <si>
    <t>NCT00195208</t>
  </si>
  <si>
    <t>NCT00195234</t>
  </si>
  <si>
    <t>NCT00195247</t>
  </si>
  <si>
    <t>NCT00195273</t>
  </si>
  <si>
    <t>NCT00195312</t>
  </si>
  <si>
    <t>NCT00195325</t>
  </si>
  <si>
    <t>NCT00195351</t>
  </si>
  <si>
    <t>NCT00195429</t>
  </si>
  <si>
    <t>NCT00195468</t>
  </si>
  <si>
    <t>NCT00195481</t>
  </si>
  <si>
    <t>NCT00195494</t>
  </si>
  <si>
    <t>NCT00195507</t>
  </si>
  <si>
    <t>NCT00195520</t>
  </si>
  <si>
    <t>NCT00195559</t>
  </si>
  <si>
    <t>NCT00195572</t>
  </si>
  <si>
    <t>NCT00195585</t>
  </si>
  <si>
    <t>NCT00195598</t>
  </si>
  <si>
    <t>NCT00205777</t>
  </si>
  <si>
    <t>NCT00205803</t>
  </si>
  <si>
    <t>NCT00205816</t>
  </si>
  <si>
    <t>NCT00219544</t>
  </si>
  <si>
    <t>NCT00219557</t>
  </si>
  <si>
    <t>NCT00219570</t>
  </si>
  <si>
    <t>NCT00219583</t>
  </si>
  <si>
    <t>NCT00219596</t>
  </si>
  <si>
    <t>NCT00219622</t>
  </si>
  <si>
    <t>NCT00219635</t>
  </si>
  <si>
    <t>NCT00220363</t>
  </si>
  <si>
    <t>NCT00220376</t>
  </si>
  <si>
    <t>NCT00220389</t>
  </si>
  <si>
    <t>NCT00220402</t>
  </si>
  <si>
    <t>NCT00225485</t>
  </si>
  <si>
    <t>NCT00225511</t>
  </si>
  <si>
    <t>NCT00225524</t>
  </si>
  <si>
    <t>NCT00226811</t>
  </si>
  <si>
    <t>NCT00228397</t>
  </si>
  <si>
    <t>NCT00228410</t>
  </si>
  <si>
    <t>NCT00230763</t>
  </si>
  <si>
    <t>NCT00230776</t>
  </si>
  <si>
    <t>NCT00230789</t>
  </si>
  <si>
    <t>NCT00230971</t>
  </si>
  <si>
    <t>NCT00232141</t>
  </si>
  <si>
    <t>NCT00232154</t>
  </si>
  <si>
    <t>NCT00232180</t>
  </si>
  <si>
    <t>NCT00235794</t>
  </si>
  <si>
    <t>NCT00238719</t>
  </si>
  <si>
    <t>NCT00238732</t>
  </si>
  <si>
    <t>NCT00238745</t>
  </si>
  <si>
    <t>NCT00239109</t>
  </si>
  <si>
    <t>NCT00239928</t>
  </si>
  <si>
    <t>NCT00240747</t>
  </si>
  <si>
    <t>NCT00242229</t>
  </si>
  <si>
    <t>NCT00242710</t>
  </si>
  <si>
    <t>NCT00243295</t>
  </si>
  <si>
    <t>NCT00243503</t>
  </si>
  <si>
    <t>NCT00243659</t>
  </si>
  <si>
    <t>NCT00244426</t>
  </si>
  <si>
    <t>NCT00244556</t>
  </si>
  <si>
    <t>NCT00245258</t>
  </si>
  <si>
    <t>NCT00245596</t>
  </si>
  <si>
    <t>NCT00245609</t>
  </si>
  <si>
    <t>NCT00245947</t>
  </si>
  <si>
    <t>NCT00245960</t>
  </si>
  <si>
    <t>NCT00245973</t>
  </si>
  <si>
    <t>NCT00246571</t>
  </si>
  <si>
    <t>NCT00246610</t>
  </si>
  <si>
    <t>NCT00246623</t>
  </si>
  <si>
    <t>NCT00247676</t>
  </si>
  <si>
    <t>NCT00247962</t>
  </si>
  <si>
    <t>NCT00248313</t>
  </si>
  <si>
    <t>NCT00249730</t>
  </si>
  <si>
    <t>NCT00252668</t>
  </si>
  <si>
    <t>NCT00254540</t>
  </si>
  <si>
    <t>NCT00254566</t>
  </si>
  <si>
    <t>NCT00254696</t>
  </si>
  <si>
    <t>NCT00254709</t>
  </si>
  <si>
    <t>NCT00254891</t>
  </si>
  <si>
    <t>NCT00254904</t>
  </si>
  <si>
    <t>NCT00256685</t>
  </si>
  <si>
    <t>NCT00257166</t>
  </si>
  <si>
    <t>NCT00257192</t>
  </si>
  <si>
    <t>NCT00259012</t>
  </si>
  <si>
    <t>NCT00261846</t>
  </si>
  <si>
    <t>NCT00263874</t>
  </si>
  <si>
    <t>NCT00264875</t>
  </si>
  <si>
    <t>NCT00265317</t>
  </si>
  <si>
    <t>NCT00265330</t>
  </si>
  <si>
    <t>NCT00265382</t>
  </si>
  <si>
    <t>NCT00265551</t>
  </si>
  <si>
    <t>NCT00266123</t>
  </si>
  <si>
    <t>NCT00267254</t>
  </si>
  <si>
    <t>NCT00267267</t>
  </si>
  <si>
    <t>NCT00267280</t>
  </si>
  <si>
    <t>NCT00267748</t>
  </si>
  <si>
    <t>NCT00272961</t>
  </si>
  <si>
    <t>NCT00273416</t>
  </si>
  <si>
    <t>NCT00273871</t>
  </si>
  <si>
    <t>NCT00275197</t>
  </si>
  <si>
    <t>NCT00275379</t>
  </si>
  <si>
    <t>NCT00276107</t>
  </si>
  <si>
    <t>NCT00277238</t>
  </si>
  <si>
    <t>NCT00277498</t>
  </si>
  <si>
    <t>NCT00277810</t>
  </si>
  <si>
    <t>NCT00277823</t>
  </si>
  <si>
    <t>NCT00279448</t>
  </si>
  <si>
    <t>NCT00280059</t>
  </si>
  <si>
    <t>NCT00280085</t>
  </si>
  <si>
    <t>NCT00280566</t>
  </si>
  <si>
    <t>NCT00282048</t>
  </si>
  <si>
    <t>NCT00282217</t>
  </si>
  <si>
    <t>NCT00282464</t>
  </si>
  <si>
    <t>NCT00282919</t>
  </si>
  <si>
    <t>NCT00282932</t>
  </si>
  <si>
    <t>NCT00282945</t>
  </si>
  <si>
    <t>NCT00282971</t>
  </si>
  <si>
    <t>NCT00282984</t>
  </si>
  <si>
    <t>NCT00282997</t>
  </si>
  <si>
    <t>NCT00283842</t>
  </si>
  <si>
    <t>NCT00285012</t>
  </si>
  <si>
    <t>NCT00287066</t>
  </si>
  <si>
    <t>NCT00287183</t>
  </si>
  <si>
    <t>NCT00288197</t>
  </si>
  <si>
    <t>NCT00288639</t>
  </si>
  <si>
    <t>NCT00289991</t>
  </si>
  <si>
    <t>NCT00290901</t>
  </si>
  <si>
    <t>NCT00291577</t>
  </si>
  <si>
    <t>NCT00292188</t>
  </si>
  <si>
    <t>NCT00294294</t>
  </si>
  <si>
    <t>NCT00297687</t>
  </si>
  <si>
    <t>NCT00297973</t>
  </si>
  <si>
    <t>NCT00299494</t>
  </si>
  <si>
    <t>NCT00300378</t>
  </si>
  <si>
    <t>NCT00300677</t>
  </si>
  <si>
    <t>NCT00300755</t>
  </si>
  <si>
    <t>NCT00301223</t>
  </si>
  <si>
    <t>NCT00301262</t>
  </si>
  <si>
    <t>NCT00301431</t>
  </si>
  <si>
    <t>NCT00303498</t>
  </si>
  <si>
    <t>NCT00304447</t>
  </si>
  <si>
    <t>NCT00306254</t>
  </si>
  <si>
    <t>NCT00308464</t>
  </si>
  <si>
    <t>NCT00311311</t>
  </si>
  <si>
    <t>NCT00312364</t>
  </si>
  <si>
    <t>NCT00312494</t>
  </si>
  <si>
    <t>NCT00313768</t>
  </si>
  <si>
    <t>NCT00313781</t>
  </si>
  <si>
    <t>NCT00313820</t>
  </si>
  <si>
    <t>NCT00314041</t>
  </si>
  <si>
    <t>NCT00314054</t>
  </si>
  <si>
    <t>NCT00314938</t>
  </si>
  <si>
    <t>NCT00314964</t>
  </si>
  <si>
    <t>NCT00316459</t>
  </si>
  <si>
    <t>NCT00318214</t>
  </si>
  <si>
    <t>NCT00318500</t>
  </si>
  <si>
    <t>NCT00318552</t>
  </si>
  <si>
    <t>NCT00318994</t>
  </si>
  <si>
    <t>NCT00319254</t>
  </si>
  <si>
    <t>NCT00319501</t>
  </si>
  <si>
    <t>NCT00321308</t>
  </si>
  <si>
    <t>NCT00321815</t>
  </si>
  <si>
    <t>NCT00322517</t>
  </si>
  <si>
    <t>NCT00323297</t>
  </si>
  <si>
    <t>NCT00324116</t>
  </si>
  <si>
    <t>NCT00326326</t>
  </si>
  <si>
    <t>NCT00327418</t>
  </si>
  <si>
    <t>NCT00327470</t>
  </si>
  <si>
    <t>NCT00327691</t>
  </si>
  <si>
    <t>NCT00329108</t>
  </si>
  <si>
    <t>NCT00329147</t>
  </si>
  <si>
    <t>NCT00330785</t>
  </si>
  <si>
    <t>NCT00331175</t>
  </si>
  <si>
    <t>NCT00332761</t>
  </si>
  <si>
    <t>NCT00333034</t>
  </si>
  <si>
    <t>NCT00333866</t>
  </si>
  <si>
    <t>NCT00338884</t>
  </si>
  <si>
    <t>NCT00339872</t>
  </si>
  <si>
    <t>NCT00343200</t>
  </si>
  <si>
    <t>NCT00343655</t>
  </si>
  <si>
    <t>NCT00346034</t>
  </si>
  <si>
    <t>NCT00346216</t>
  </si>
  <si>
    <t>NCT00346268</t>
  </si>
  <si>
    <t>NCT00348374</t>
  </si>
  <si>
    <t>NCT00348894</t>
  </si>
  <si>
    <t>NCT00351611</t>
  </si>
  <si>
    <t>NCT00355589</t>
  </si>
  <si>
    <t>NCT00356421</t>
  </si>
  <si>
    <t>NCT00357825</t>
  </si>
  <si>
    <t>NCT00359151</t>
  </si>
  <si>
    <t>NCT00359632</t>
  </si>
  <si>
    <t>NCT00359801</t>
  </si>
  <si>
    <t>NCT00360100</t>
  </si>
  <si>
    <t>NCT00360295</t>
  </si>
  <si>
    <t>NCT00360464</t>
  </si>
  <si>
    <t>NCT00360607</t>
  </si>
  <si>
    <t>NCT00362609</t>
  </si>
  <si>
    <t>NCT00364182</t>
  </si>
  <si>
    <t>NCT00365300</t>
  </si>
  <si>
    <t>NCT00365924</t>
  </si>
  <si>
    <t>NCT00366171</t>
  </si>
  <si>
    <t>NCT00366249</t>
  </si>
  <si>
    <t>NCT00366327</t>
  </si>
  <si>
    <t>NCT00366483</t>
  </si>
  <si>
    <t>NCT00366652</t>
  </si>
  <si>
    <t>NCT00366704</t>
  </si>
  <si>
    <t>NCT00367120</t>
  </si>
  <si>
    <t>NCT00367445</t>
  </si>
  <si>
    <t>NCT00367614</t>
  </si>
  <si>
    <t>NCT00367653</t>
  </si>
  <si>
    <t>NCT00367692</t>
  </si>
  <si>
    <t>NCT00367783</t>
  </si>
  <si>
    <t>NCT00367887</t>
  </si>
  <si>
    <t>NCT00368186</t>
  </si>
  <si>
    <t>NCT00368537</t>
  </si>
  <si>
    <t>NCT00368745</t>
  </si>
  <si>
    <t>NCT00369343</t>
  </si>
  <si>
    <t>NCT00369382</t>
  </si>
  <si>
    <t>NCT00370565</t>
  </si>
  <si>
    <t>NCT00372424</t>
  </si>
  <si>
    <t>NCT00372528</t>
  </si>
  <si>
    <t>NCT00372567</t>
  </si>
  <si>
    <t>NCT00372775</t>
  </si>
  <si>
    <t>NCT00372996</t>
  </si>
  <si>
    <t>NCT00373113</t>
  </si>
  <si>
    <t>NCT00373256</t>
  </si>
  <si>
    <t>NCT00373685</t>
  </si>
  <si>
    <t>NCT00375674</t>
  </si>
  <si>
    <t>NCT00376168</t>
  </si>
  <si>
    <t>NCT00380224</t>
  </si>
  <si>
    <t>NCT00380874</t>
  </si>
  <si>
    <t>NCT00380900</t>
  </si>
  <si>
    <t>NCT00380939</t>
  </si>
  <si>
    <t>NCT00381095</t>
  </si>
  <si>
    <t>NCT00381251</t>
  </si>
  <si>
    <t>NCT00383019</t>
  </si>
  <si>
    <t>NCT00383188</t>
  </si>
  <si>
    <t>NCT00383253</t>
  </si>
  <si>
    <t>NCT00384033</t>
  </si>
  <si>
    <t>NCT00384072</t>
  </si>
  <si>
    <t>NCT00384358</t>
  </si>
  <si>
    <t>NCT00384852</t>
  </si>
  <si>
    <t>NCT00387686</t>
  </si>
  <si>
    <t>NCT00389441</t>
  </si>
  <si>
    <t>NCT00389519</t>
  </si>
  <si>
    <t>NCT00391027</t>
  </si>
  <si>
    <t>NCT00391196</t>
  </si>
  <si>
    <t>NCT00392080</t>
  </si>
  <si>
    <t>NCT00392223</t>
  </si>
  <si>
    <t>NCT00393471</t>
  </si>
  <si>
    <t>NCT00393835</t>
  </si>
  <si>
    <t>NCT00393939</t>
  </si>
  <si>
    <t>NCT00394563</t>
  </si>
  <si>
    <t>NCT00394901</t>
  </si>
  <si>
    <t>NCT00396097</t>
  </si>
  <si>
    <t>NCT00396955</t>
  </si>
  <si>
    <t>NCT00397891</t>
  </si>
  <si>
    <t>NCT00399490</t>
  </si>
  <si>
    <t>NCT00401726</t>
  </si>
  <si>
    <t>NCT00402987</t>
  </si>
  <si>
    <t>NCT00404495</t>
  </si>
  <si>
    <t>NCT00406237</t>
  </si>
  <si>
    <t>NCT00406315</t>
  </si>
  <si>
    <t>NCT00406640</t>
  </si>
  <si>
    <t>NCT00406952</t>
  </si>
  <si>
    <t>NCT00407511</t>
  </si>
  <si>
    <t>NCT00407537</t>
  </si>
  <si>
    <t>NCT00407745</t>
  </si>
  <si>
    <t>NCT00407797</t>
  </si>
  <si>
    <t>NCT00408954</t>
  </si>
  <si>
    <t>NCT00409175</t>
  </si>
  <si>
    <t>NCT00410046</t>
  </si>
  <si>
    <t>NCT00410280</t>
  </si>
  <si>
    <t>NCT00412113</t>
  </si>
  <si>
    <t>NCT00413010</t>
  </si>
  <si>
    <t>NCT00413660</t>
  </si>
  <si>
    <t>NCT00413699</t>
  </si>
  <si>
    <t>NCT00415623</t>
  </si>
  <si>
    <t>NCT00417677</t>
  </si>
  <si>
    <t>NCT00417885</t>
  </si>
  <si>
    <t>NCT00418171</t>
  </si>
  <si>
    <t>NCT00418522</t>
  </si>
  <si>
    <t>NCT00418548</t>
  </si>
  <si>
    <t>NCT00418717</t>
  </si>
  <si>
    <t>NCT00418782</t>
  </si>
  <si>
    <t>NCT00420056</t>
  </si>
  <si>
    <t>NCT00420238</t>
  </si>
  <si>
    <t>NCT00420303</t>
  </si>
  <si>
    <t>NCT00420992</t>
  </si>
  <si>
    <t>NCT00421915</t>
  </si>
  <si>
    <t>NCT00421980</t>
  </si>
  <si>
    <t>NCT00422227</t>
  </si>
  <si>
    <t>NCT00422461</t>
  </si>
  <si>
    <t>NCT00424294</t>
  </si>
  <si>
    <t>NCT00424333</t>
  </si>
  <si>
    <t>NCT00424372</t>
  </si>
  <si>
    <t>NCT00424411</t>
  </si>
  <si>
    <t>NCT00424437</t>
  </si>
  <si>
    <t>NCT00425061</t>
  </si>
  <si>
    <t>NCT00425100</t>
  </si>
  <si>
    <t>NCT00425919</t>
  </si>
  <si>
    <t>NCT00427401</t>
  </si>
  <si>
    <t>NCT00427544</t>
  </si>
  <si>
    <t>NCT00427687</t>
  </si>
  <si>
    <t>NCT00427895</t>
  </si>
  <si>
    <t>NCT00427934</t>
  </si>
  <si>
    <t>NCT00428220</t>
  </si>
  <si>
    <t>NCT00428597</t>
  </si>
  <si>
    <t>NCT00430300</t>
  </si>
  <si>
    <t>NCT00430716</t>
  </si>
  <si>
    <t>NCT00432263</t>
  </si>
  <si>
    <t>NCT00434044</t>
  </si>
  <si>
    <t>NCT00435409</t>
  </si>
  <si>
    <t>NCT00435487</t>
  </si>
  <si>
    <t>NCT00437281</t>
  </si>
  <si>
    <t>NCT00437489</t>
  </si>
  <si>
    <t>NCT00440427</t>
  </si>
  <si>
    <t>NCT00440492</t>
  </si>
  <si>
    <t>NCT00441987</t>
  </si>
  <si>
    <t>NCT00442325</t>
  </si>
  <si>
    <t>NCT00442546</t>
  </si>
  <si>
    <t>NCT00442845</t>
  </si>
  <si>
    <t>NCT00443027</t>
  </si>
  <si>
    <t>NCT00443248</t>
  </si>
  <si>
    <t>NCT00443456</t>
  </si>
  <si>
    <t>NCT00443950</t>
  </si>
  <si>
    <t>NCT00444340</t>
  </si>
  <si>
    <t>NCT00444704</t>
  </si>
  <si>
    <t>NCT00444925</t>
  </si>
  <si>
    <t>NCT00445315</t>
  </si>
  <si>
    <t>NCT00445328</t>
  </si>
  <si>
    <t>NCT00445679</t>
  </si>
  <si>
    <t>NCT00445770</t>
  </si>
  <si>
    <t>NCT00446784</t>
  </si>
  <si>
    <t>NCT00446797</t>
  </si>
  <si>
    <t>NCT00447629</t>
  </si>
  <si>
    <t>NCT00447941</t>
  </si>
  <si>
    <t>NCT00448032</t>
  </si>
  <si>
    <t>NCT00448916</t>
  </si>
  <si>
    <t>NCT00452452</t>
  </si>
  <si>
    <t>NCT00452504</t>
  </si>
  <si>
    <t>NCT00452595</t>
  </si>
  <si>
    <t>NCT00452790</t>
  </si>
  <si>
    <t>NCT00454207</t>
  </si>
  <si>
    <t>NCT00454298</t>
  </si>
  <si>
    <t>NCT00455000</t>
  </si>
  <si>
    <t>NCT00456898</t>
  </si>
  <si>
    <t>NCT00457392</t>
  </si>
  <si>
    <t>NCT00457457</t>
  </si>
  <si>
    <t>NCT00457470</t>
  </si>
  <si>
    <t>NCT00457691</t>
  </si>
  <si>
    <t>NCT00457743</t>
  </si>
  <si>
    <t>NCT00458107</t>
  </si>
  <si>
    <t>NCT00458185</t>
  </si>
  <si>
    <t>NCT00459706</t>
  </si>
  <si>
    <t>NCT00460473</t>
  </si>
  <si>
    <t>NCT00460486</t>
  </si>
  <si>
    <t>NCT00460603</t>
  </si>
  <si>
    <t>NCT00463372</t>
  </si>
  <si>
    <t>NCT00464763</t>
  </si>
  <si>
    <t>NCT00467766</t>
  </si>
  <si>
    <t>NCT00468650</t>
  </si>
  <si>
    <t>NCT00468845</t>
  </si>
  <si>
    <t>NCT00471146</t>
  </si>
  <si>
    <t>NCT00471159</t>
  </si>
  <si>
    <t>NCT00471172</t>
  </si>
  <si>
    <t>NCT00471276</t>
  </si>
  <si>
    <t>NCT00473525</t>
  </si>
  <si>
    <t>NCT00474175</t>
  </si>
  <si>
    <t>NCT00474552</t>
  </si>
  <si>
    <t>NCT00474708</t>
  </si>
  <si>
    <t>NCT00474760</t>
  </si>
  <si>
    <t>NCT00474786</t>
  </si>
  <si>
    <t>NCT00478855</t>
  </si>
  <si>
    <t>NCT00479219</t>
  </si>
  <si>
    <t>NCT00479258</t>
  </si>
  <si>
    <t>NCT00479297</t>
  </si>
  <si>
    <t>NCT00479349</t>
  </si>
  <si>
    <t>NCT00479440</t>
  </si>
  <si>
    <t>NCT00479492</t>
  </si>
  <si>
    <t>NCT00479505</t>
  </si>
  <si>
    <t>NCT00479557</t>
  </si>
  <si>
    <t>NCT00479622</t>
  </si>
  <si>
    <t>NCT00479700</t>
  </si>
  <si>
    <t>NCT00480467</t>
  </si>
  <si>
    <t>NCT00480818</t>
  </si>
  <si>
    <t>NCT00481169</t>
  </si>
  <si>
    <t>NCT00481520</t>
  </si>
  <si>
    <t>NCT00481728</t>
  </si>
  <si>
    <t>NCT00482170</t>
  </si>
  <si>
    <t>NCT00482664</t>
  </si>
  <si>
    <t>NCT00483028</t>
  </si>
  <si>
    <t>NCT00483353</t>
  </si>
  <si>
    <t>NCT00483548</t>
  </si>
  <si>
    <t>NCT00483977</t>
  </si>
  <si>
    <t>NCT00484237</t>
  </si>
  <si>
    <t>NCT00484718</t>
  </si>
  <si>
    <t>NCT00488189</t>
  </si>
  <si>
    <t>NCT00488306</t>
  </si>
  <si>
    <t>NCT00488345</t>
  </si>
  <si>
    <t>NCT00488761</t>
  </si>
  <si>
    <t>NCT00488826</t>
  </si>
  <si>
    <t>NCT00488995</t>
  </si>
  <si>
    <t>NCT00492388</t>
  </si>
  <si>
    <t>NCT00492557</t>
  </si>
  <si>
    <t>NCT00494091</t>
  </si>
  <si>
    <t>NCT00494962</t>
  </si>
  <si>
    <t>NCT00496197</t>
  </si>
  <si>
    <t>NCT00498602</t>
  </si>
  <si>
    <t>NCT00499200</t>
  </si>
  <si>
    <t>NCT00499642</t>
  </si>
  <si>
    <t>NCT00500266</t>
  </si>
  <si>
    <t>NCT00503529</t>
  </si>
  <si>
    <t>NCT00505973</t>
  </si>
  <si>
    <t>NCT00508742</t>
  </si>
  <si>
    <t>NCT00510419</t>
  </si>
  <si>
    <t>NCT00510718</t>
  </si>
  <si>
    <t>NCT00521586</t>
  </si>
  <si>
    <t>NCT00521638</t>
  </si>
  <si>
    <t>NCT00524030</t>
  </si>
  <si>
    <t>NCT00527397</t>
  </si>
  <si>
    <t>NCT00530946</t>
  </si>
  <si>
    <t>NCT00531479</t>
  </si>
  <si>
    <t>NCT00531752</t>
  </si>
  <si>
    <t>NCT00533377</t>
  </si>
  <si>
    <t>NCT00536484</t>
  </si>
  <si>
    <t>NCT00537238</t>
  </si>
  <si>
    <t>NCT00537329</t>
  </si>
  <si>
    <t>NCT00537615</t>
  </si>
  <si>
    <t>NCT00537940</t>
  </si>
  <si>
    <t>NCT00540293</t>
  </si>
  <si>
    <t>NCT00541996</t>
  </si>
  <si>
    <t>NCT00542009</t>
  </si>
  <si>
    <t>NCT00542685</t>
  </si>
  <si>
    <t>NCT00543439</t>
  </si>
  <si>
    <t>NCT00543790</t>
  </si>
  <si>
    <t>NCT00545129</t>
  </si>
  <si>
    <t>NCT00546494</t>
  </si>
  <si>
    <t>NCT00546533</t>
  </si>
  <si>
    <t>NCT00546572</t>
  </si>
  <si>
    <t>NCT00546637</t>
  </si>
  <si>
    <t>NCT00546923</t>
  </si>
  <si>
    <t>NCT00548093</t>
  </si>
  <si>
    <t>NCT00548262</t>
  </si>
  <si>
    <t>NCT00549549</t>
  </si>
  <si>
    <t>NCT00550355</t>
  </si>
  <si>
    <t>NCT00550446</t>
  </si>
  <si>
    <t>NCT00551135</t>
  </si>
  <si>
    <t>NCT00551148</t>
  </si>
  <si>
    <t>NCT00553254</t>
  </si>
  <si>
    <t>NCT00553280</t>
  </si>
  <si>
    <t>NCT00553475</t>
  </si>
  <si>
    <t>NCT00553605</t>
  </si>
  <si>
    <t>NCT00553696</t>
  </si>
  <si>
    <t>NCT00555009</t>
  </si>
  <si>
    <t>NCT00555620</t>
  </si>
  <si>
    <t>NCT00555672</t>
  </si>
  <si>
    <t>NCT00555906</t>
  </si>
  <si>
    <t>NCT00559910</t>
  </si>
  <si>
    <t>NCT00560235</t>
  </si>
  <si>
    <t>NCT00560560</t>
  </si>
  <si>
    <t>NCT00560573</t>
  </si>
  <si>
    <t>NCT00561951</t>
  </si>
  <si>
    <t>NCT00562055</t>
  </si>
  <si>
    <t>NCT00562120</t>
  </si>
  <si>
    <t>NCT00562965</t>
  </si>
  <si>
    <t>NCT00563524</t>
  </si>
  <si>
    <t>NCT00563706</t>
  </si>
  <si>
    <t>NCT00563732</t>
  </si>
  <si>
    <t>NCT00565409</t>
  </si>
  <si>
    <t>NCT00565812</t>
  </si>
  <si>
    <t>NCT00566397</t>
  </si>
  <si>
    <t>NCT00567203</t>
  </si>
  <si>
    <t>NCT00568321</t>
  </si>
  <si>
    <t>NCT00569946</t>
  </si>
  <si>
    <t>NCT00569972</t>
  </si>
  <si>
    <t>NCT00570063</t>
  </si>
  <si>
    <t>NCT00572455</t>
  </si>
  <si>
    <t>NCT00572559</t>
  </si>
  <si>
    <t>NCT00574873</t>
  </si>
  <si>
    <t>NCT00575094</t>
  </si>
  <si>
    <t>NCT00576589</t>
  </si>
  <si>
    <t>NCT00580125</t>
  </si>
  <si>
    <t>NCT00581100</t>
  </si>
  <si>
    <t>NCT00581126</t>
  </si>
  <si>
    <t>NCT00581165</t>
  </si>
  <si>
    <t>NCT00581243</t>
  </si>
  <si>
    <t>NCT00581555</t>
  </si>
  <si>
    <t>NCT00584779</t>
  </si>
  <si>
    <t>NCT00584870</t>
  </si>
  <si>
    <t>NCT00585195</t>
  </si>
  <si>
    <t>NCT00585312</t>
  </si>
  <si>
    <t>NCT00596466</t>
  </si>
  <si>
    <t>NCT00596518</t>
  </si>
  <si>
    <t>NCT00596830</t>
  </si>
  <si>
    <t>NCT00599638</t>
  </si>
  <si>
    <t>NCT00599924</t>
  </si>
  <si>
    <t>NCT00600821</t>
  </si>
  <si>
    <t>NCT00601484</t>
  </si>
  <si>
    <t>NCT00603473</t>
  </si>
  <si>
    <t>NCT00603512</t>
  </si>
  <si>
    <t>NCT00603538</t>
  </si>
  <si>
    <t>NCT00605280</t>
  </si>
  <si>
    <t>NCT00607256</t>
  </si>
  <si>
    <t>NCT00607308</t>
  </si>
  <si>
    <t>NCT00609622</t>
  </si>
  <si>
    <t>NCT00610155</t>
  </si>
  <si>
    <t>NCT00611026</t>
  </si>
  <si>
    <t>NCT00612170</t>
  </si>
  <si>
    <t>NCT00614705</t>
  </si>
  <si>
    <t>NCT00615056</t>
  </si>
  <si>
    <t>NCT00615199</t>
  </si>
  <si>
    <t>NCT00617760</t>
  </si>
  <si>
    <t>NCT00618007</t>
  </si>
  <si>
    <t>NCT00619619</t>
  </si>
  <si>
    <t>NCT00619710</t>
  </si>
  <si>
    <t>NCT00620074</t>
  </si>
  <si>
    <t>NCT00620555</t>
  </si>
  <si>
    <t>NCT00620568</t>
  </si>
  <si>
    <t>NCT00620685</t>
  </si>
  <si>
    <t>NCT00620867</t>
  </si>
  <si>
    <t>NCT00624780</t>
  </si>
  <si>
    <t>NCT00625547</t>
  </si>
  <si>
    <t>NCT00625833</t>
  </si>
  <si>
    <t>NCT00627003</t>
  </si>
  <si>
    <t>NCT00628095</t>
  </si>
  <si>
    <t>NCT00629681</t>
  </si>
  <si>
    <t>NCT00630487</t>
  </si>
  <si>
    <t>NCT00630851</t>
  </si>
  <si>
    <t>NCT00630864</t>
  </si>
  <si>
    <t>NCT00630929</t>
  </si>
  <si>
    <t>NCT00631111</t>
  </si>
  <si>
    <t>NCT00631371</t>
  </si>
  <si>
    <t>NCT00631410</t>
  </si>
  <si>
    <t>NCT00631943</t>
  </si>
  <si>
    <t>NCT00632385</t>
  </si>
  <si>
    <t>NCT00634348</t>
  </si>
  <si>
    <t>NCT00634790</t>
  </si>
  <si>
    <t>NCT00634933</t>
  </si>
  <si>
    <t>NCT00634985</t>
  </si>
  <si>
    <t>NCT00635076</t>
  </si>
  <si>
    <t>NCT00635323</t>
  </si>
  <si>
    <t>NCT00635531</t>
  </si>
  <si>
    <t>NCT00636246</t>
  </si>
  <si>
    <t>NCT00637338</t>
  </si>
  <si>
    <t>NCT00637780</t>
  </si>
  <si>
    <t>NCT00638053</t>
  </si>
  <si>
    <t>NCT00638313</t>
  </si>
  <si>
    <t>NCT00638742</t>
  </si>
  <si>
    <t>NCT00638807</t>
  </si>
  <si>
    <t>NCT00639483</t>
  </si>
  <si>
    <t>NCT00640042</t>
  </si>
  <si>
    <t>NCT00640432</t>
  </si>
  <si>
    <t>NCT00640458</t>
  </si>
  <si>
    <t>NCT00640549</t>
  </si>
  <si>
    <t>NCT00640627</t>
  </si>
  <si>
    <t>NCT00640809</t>
  </si>
  <si>
    <t>NCT00641225</t>
  </si>
  <si>
    <t>NCT00643136</t>
  </si>
  <si>
    <t>NCT00643149</t>
  </si>
  <si>
    <t>NCT00643227</t>
  </si>
  <si>
    <t>NCT00643292</t>
  </si>
  <si>
    <t>NCT00643409</t>
  </si>
  <si>
    <t>NCT00643539</t>
  </si>
  <si>
    <t>NCT00643734</t>
  </si>
  <si>
    <t>NCT00643799</t>
  </si>
  <si>
    <t>NCT00644293</t>
  </si>
  <si>
    <t>NCT00644449</t>
  </si>
  <si>
    <t>NCT00644605</t>
  </si>
  <si>
    <t>NCT00644631</t>
  </si>
  <si>
    <t>NCT00644670</t>
  </si>
  <si>
    <t>NCT00644709</t>
  </si>
  <si>
    <t>NCT00644748</t>
  </si>
  <si>
    <t>NCT00644800</t>
  </si>
  <si>
    <t>NCT00644956</t>
  </si>
  <si>
    <t>NCT00644969</t>
  </si>
  <si>
    <t>NCT00644982</t>
  </si>
  <si>
    <t>NCT00645021</t>
  </si>
  <si>
    <t>NCT00645034</t>
  </si>
  <si>
    <t>NCT00645151</t>
  </si>
  <si>
    <t>NCT00645229</t>
  </si>
  <si>
    <t>NCT00645242</t>
  </si>
  <si>
    <t>NCT00645268</t>
  </si>
  <si>
    <t>NCT00645281</t>
  </si>
  <si>
    <t>NCT00645372</t>
  </si>
  <si>
    <t>NCT00645398</t>
  </si>
  <si>
    <t>NCT00645424</t>
  </si>
  <si>
    <t>NCT00645515</t>
  </si>
  <si>
    <t>NCT00646841</t>
  </si>
  <si>
    <t>NCT00646880</t>
  </si>
  <si>
    <t>NCT00647101</t>
  </si>
  <si>
    <t>NCT00647543</t>
  </si>
  <si>
    <t>NCT00647829</t>
  </si>
  <si>
    <t>NCT00647907</t>
  </si>
  <si>
    <t>NCT00648141</t>
  </si>
  <si>
    <t>NCT00648258</t>
  </si>
  <si>
    <t>NCT00648323</t>
  </si>
  <si>
    <t>NCT00648596</t>
  </si>
  <si>
    <t>NCT00648726</t>
  </si>
  <si>
    <t>NCT00649064</t>
  </si>
  <si>
    <t>NCT00649090</t>
  </si>
  <si>
    <t>NCT00649311</t>
  </si>
  <si>
    <t>NCT00649415</t>
  </si>
  <si>
    <t>NCT00649610</t>
  </si>
  <si>
    <t>NCT00649831</t>
  </si>
  <si>
    <t>NCT00649844</t>
  </si>
  <si>
    <t>NCT00650429</t>
  </si>
  <si>
    <t>NCT00650455</t>
  </si>
  <si>
    <t>NCT00650598</t>
  </si>
  <si>
    <t>NCT00650611</t>
  </si>
  <si>
    <t>NCT00650624</t>
  </si>
  <si>
    <t>NCT00650637</t>
  </si>
  <si>
    <t>NCT00651027</t>
  </si>
  <si>
    <t>NCT00651287</t>
  </si>
  <si>
    <t>NCT00652808</t>
  </si>
  <si>
    <t>NCT00652925</t>
  </si>
  <si>
    <t>NCT00654017</t>
  </si>
  <si>
    <t>NCT00654082</t>
  </si>
  <si>
    <t>NCT00654940</t>
  </si>
  <si>
    <t>NCT00655122</t>
  </si>
  <si>
    <t>NCT00657449</t>
  </si>
  <si>
    <t>NCT00658008</t>
  </si>
  <si>
    <t>NCT00658372</t>
  </si>
  <si>
    <t>NCT00658684</t>
  </si>
  <si>
    <t>NCT00658762</t>
  </si>
  <si>
    <t>NCT00659100</t>
  </si>
  <si>
    <t>NCT00661661</t>
  </si>
  <si>
    <t>NCT00662025</t>
  </si>
  <si>
    <t>NCT00662558</t>
  </si>
  <si>
    <t>NCT00662831</t>
  </si>
  <si>
    <t>NCT00663026</t>
  </si>
  <si>
    <t>NCT00663052</t>
  </si>
  <si>
    <t>NCT00666575</t>
  </si>
  <si>
    <t>NCT00666770</t>
  </si>
  <si>
    <t>NCT00666939</t>
  </si>
  <si>
    <t>NCT00667108</t>
  </si>
  <si>
    <t>NCT00667810</t>
  </si>
  <si>
    <t>NCT00668863</t>
  </si>
  <si>
    <t>NCT00669110</t>
  </si>
  <si>
    <t>NCT00669409</t>
  </si>
  <si>
    <t>NCT00671320</t>
  </si>
  <si>
    <t>NCT00671671</t>
  </si>
  <si>
    <t>NCT00673049</t>
  </si>
  <si>
    <t>NCT00674687</t>
  </si>
  <si>
    <t>NCT00674752</t>
  </si>
  <si>
    <t>NCT00675688</t>
  </si>
  <si>
    <t>NCT00676143</t>
  </si>
  <si>
    <t>NCT00676403</t>
  </si>
  <si>
    <t>NCT00676650</t>
  </si>
  <si>
    <t>NCT00677352</t>
  </si>
  <si>
    <t>NCT00677833</t>
  </si>
  <si>
    <t>NCT00678106</t>
  </si>
  <si>
    <t>NCT00678210</t>
  </si>
  <si>
    <t>NCT00678392</t>
  </si>
  <si>
    <t>NCT00678561</t>
  </si>
  <si>
    <t>NCT00678626</t>
  </si>
  <si>
    <t>NCT00679523</t>
  </si>
  <si>
    <t>NCT00679601</t>
  </si>
  <si>
    <t>NCT00679770</t>
  </si>
  <si>
    <t>NCT00679965</t>
  </si>
  <si>
    <t>NCT00680095</t>
  </si>
  <si>
    <t>NCT00680134</t>
  </si>
  <si>
    <t>NCT00680160</t>
  </si>
  <si>
    <t>NCT00683137</t>
  </si>
  <si>
    <t>NCT00684710</t>
  </si>
  <si>
    <t>NCT00687193</t>
  </si>
  <si>
    <t>NCT00689273</t>
  </si>
  <si>
    <t>NCT00689338</t>
  </si>
  <si>
    <t>NCT00690378</t>
  </si>
  <si>
    <t>NCT00692341</t>
  </si>
  <si>
    <t>NCT00694161</t>
  </si>
  <si>
    <t>NCT00696787</t>
  </si>
  <si>
    <t>NCT00699374</t>
  </si>
  <si>
    <t>NCT00705939</t>
  </si>
  <si>
    <t>NCT00706537</t>
  </si>
  <si>
    <t>NCT00706706</t>
  </si>
  <si>
    <t>NCT00706797</t>
  </si>
  <si>
    <t>NCT00707239</t>
  </si>
  <si>
    <t>NCT00708370</t>
  </si>
  <si>
    <t>NCT00709436</t>
  </si>
  <si>
    <t>NCT00712348</t>
  </si>
  <si>
    <t>NCT00712504</t>
  </si>
  <si>
    <t>NCT00714116</t>
  </si>
  <si>
    <t>NCT00715039</t>
  </si>
  <si>
    <t>NCT00716859</t>
  </si>
  <si>
    <t>NCT00717925</t>
  </si>
  <si>
    <t>NCT00718731</t>
  </si>
  <si>
    <t>NCT00719394</t>
  </si>
  <si>
    <t>NCT00720434</t>
  </si>
  <si>
    <t>NCT00721409</t>
  </si>
  <si>
    <t>NCT00721422</t>
  </si>
  <si>
    <t>NCT00722046</t>
  </si>
  <si>
    <t>NCT00723021</t>
  </si>
  <si>
    <t>NCT00723606</t>
  </si>
  <si>
    <t>NCT00724971</t>
  </si>
  <si>
    <t>NCT00725582</t>
  </si>
  <si>
    <t>NCT00726115</t>
  </si>
  <si>
    <t>NCT00728390</t>
  </si>
  <si>
    <t>NCT00728468</t>
  </si>
  <si>
    <t>NCT00728988</t>
  </si>
  <si>
    <t>NCT00730665</t>
  </si>
  <si>
    <t>NCT00732992</t>
  </si>
  <si>
    <t>NCT00733642</t>
  </si>
  <si>
    <t>NCT00733902</t>
  </si>
  <si>
    <t>NCT00735267</t>
  </si>
  <si>
    <t>NCT00735904</t>
  </si>
  <si>
    <t>NCT00738738</t>
  </si>
  <si>
    <t>NCT00739037</t>
  </si>
  <si>
    <t>NCT00739739</t>
  </si>
  <si>
    <t>NCT00739934</t>
  </si>
  <si>
    <t>NCT00739999</t>
  </si>
  <si>
    <t>NCT00743587</t>
  </si>
  <si>
    <t>NCT00743652</t>
  </si>
  <si>
    <t>NCT00743847</t>
  </si>
  <si>
    <t>NCT00744263</t>
  </si>
  <si>
    <t>NCT00744471</t>
  </si>
  <si>
    <t>NCT00744978</t>
  </si>
  <si>
    <t>NCT00745186</t>
  </si>
  <si>
    <t>NCT00745576</t>
  </si>
  <si>
    <t>NCT00746681</t>
  </si>
  <si>
    <t>NCT00746967</t>
  </si>
  <si>
    <t>NCT00748566</t>
  </si>
  <si>
    <t>NCT00748592</t>
  </si>
  <si>
    <t>NCT00749476</t>
  </si>
  <si>
    <t>NCT00751049</t>
  </si>
  <si>
    <t>NCT00751062</t>
  </si>
  <si>
    <t>NCT00751127</t>
  </si>
  <si>
    <t>NCT00751478</t>
  </si>
  <si>
    <t>NCT00752219</t>
  </si>
  <si>
    <t>NCT00752232</t>
  </si>
  <si>
    <t>NCT00752505</t>
  </si>
  <si>
    <t>NCT00752557</t>
  </si>
  <si>
    <t>NCT00754221</t>
  </si>
  <si>
    <t>NCT00755196</t>
  </si>
  <si>
    <t>NCT00758004</t>
  </si>
  <si>
    <t>NCT00759161</t>
  </si>
  <si>
    <t>NCT00759564</t>
  </si>
  <si>
    <t>NCT00759655</t>
  </si>
  <si>
    <t>NCT00759837</t>
  </si>
  <si>
    <t>NCT00760474</t>
  </si>
  <si>
    <t>NCT00761267</t>
  </si>
  <si>
    <t>NCT00762151</t>
  </si>
  <si>
    <t>NCT00762463</t>
  </si>
  <si>
    <t>NCT00762658</t>
  </si>
  <si>
    <t>NCT00763204</t>
  </si>
  <si>
    <t>NCT00765063</t>
  </si>
  <si>
    <t>NCT00765726</t>
  </si>
  <si>
    <t>NCT00768053</t>
  </si>
  <si>
    <t>NCT00768612</t>
  </si>
  <si>
    <t>NCT00768664</t>
  </si>
  <si>
    <t>NCT00768755</t>
  </si>
  <si>
    <t>NCT00769067</t>
  </si>
  <si>
    <t>NCT00777517</t>
  </si>
  <si>
    <t>NCT00780806</t>
  </si>
  <si>
    <t>NCT00781664</t>
  </si>
  <si>
    <t>NCT00781794</t>
  </si>
  <si>
    <t>NCT00782600</t>
  </si>
  <si>
    <t>NCT00783406</t>
  </si>
  <si>
    <t>NCT00783536</t>
  </si>
  <si>
    <t>NCT00784693</t>
  </si>
  <si>
    <t>NCT00784719</t>
  </si>
  <si>
    <t>NCT00785772</t>
  </si>
  <si>
    <t>NCT00787150</t>
  </si>
  <si>
    <t>NCT00787202</t>
  </si>
  <si>
    <t>NCT00788047</t>
  </si>
  <si>
    <t>NCT00788944</t>
  </si>
  <si>
    <t>NCT00791492</t>
  </si>
  <si>
    <t>NCT00793000</t>
  </si>
  <si>
    <t>NCT00793546</t>
  </si>
  <si>
    <t>NCT00793871</t>
  </si>
  <si>
    <t>NCT00795145</t>
  </si>
  <si>
    <t>NCT00795639</t>
  </si>
  <si>
    <t>NCT00795730</t>
  </si>
  <si>
    <t>NCT00795938</t>
  </si>
  <si>
    <t>NCT00796224</t>
  </si>
  <si>
    <t>NCT00796510</t>
  </si>
  <si>
    <t>NCT00796601</t>
  </si>
  <si>
    <t>NCT00796666</t>
  </si>
  <si>
    <t>NCT00797108</t>
  </si>
  <si>
    <t>NCT00798304</t>
  </si>
  <si>
    <t>NCT00798434</t>
  </si>
  <si>
    <t>NCT00798707</t>
  </si>
  <si>
    <t>NCT00799006</t>
  </si>
  <si>
    <t>NCT00800267</t>
  </si>
  <si>
    <t>NCT00800280</t>
  </si>
  <si>
    <t>NCT00800592</t>
  </si>
  <si>
    <t>NCT00800618</t>
  </si>
  <si>
    <t>NCT00805740</t>
  </si>
  <si>
    <t>NCT00806026</t>
  </si>
  <si>
    <t>NCT00806351</t>
  </si>
  <si>
    <t>NCT00806494</t>
  </si>
  <si>
    <t>NCT00807846</t>
  </si>
  <si>
    <t>NCT00808028</t>
  </si>
  <si>
    <t>NCT00808132</t>
  </si>
  <si>
    <t>NCT00808288</t>
  </si>
  <si>
    <t>NCT00809289</t>
  </si>
  <si>
    <t>NCT00809328</t>
  </si>
  <si>
    <t>NCT00809354</t>
  </si>
  <si>
    <t>NCT00809536</t>
  </si>
  <si>
    <t>NCT00809679</t>
  </si>
  <si>
    <t>NCT00809783</t>
  </si>
  <si>
    <t>NCT00810732</t>
  </si>
  <si>
    <t>NCT00810758</t>
  </si>
  <si>
    <t>NCT00811018</t>
  </si>
  <si>
    <t>NCT00811070</t>
  </si>
  <si>
    <t>NCT00814307</t>
  </si>
  <si>
    <t>NCT00814736</t>
  </si>
  <si>
    <t>NCT00815906</t>
  </si>
  <si>
    <t>NCT00818441</t>
  </si>
  <si>
    <t>NCT00819624</t>
  </si>
  <si>
    <t>NCT00824291</t>
  </si>
  <si>
    <t>NCT00824564</t>
  </si>
  <si>
    <t>NCT00824590</t>
  </si>
  <si>
    <t>NCT00825084</t>
  </si>
  <si>
    <t>NCT00826514</t>
  </si>
  <si>
    <t>NCT00827034</t>
  </si>
  <si>
    <t>NCT00827606</t>
  </si>
  <si>
    <t>NCT00827931</t>
  </si>
  <si>
    <t>NCT00830050</t>
  </si>
  <si>
    <t>Early Phase 1</t>
  </si>
  <si>
    <t>NCT00830063</t>
  </si>
  <si>
    <t>NCT00830128</t>
  </si>
  <si>
    <t>NCT00830167</t>
  </si>
  <si>
    <t>NCT00830180</t>
  </si>
  <si>
    <t>NCT00830427</t>
  </si>
  <si>
    <t>NCT00831415</t>
  </si>
  <si>
    <t>NCT00831506</t>
  </si>
  <si>
    <t>NCT00831532</t>
  </si>
  <si>
    <t>NCT00835978</t>
  </si>
  <si>
    <t>NCT00836082</t>
  </si>
  <si>
    <t>NCT00836875</t>
  </si>
  <si>
    <t>NCT00837837</t>
  </si>
  <si>
    <t>NCT00838058</t>
  </si>
  <si>
    <t>NCT00838110</t>
  </si>
  <si>
    <t>NCT00838565</t>
  </si>
  <si>
    <t>NCT00840801</t>
  </si>
  <si>
    <t>NCT00842244</t>
  </si>
  <si>
    <t>NCT00844376</t>
  </si>
  <si>
    <t>NCT00847483</t>
  </si>
  <si>
    <t>NCT00847613</t>
  </si>
  <si>
    <t>NCT00848354</t>
  </si>
  <si>
    <t>NCT00852397</t>
  </si>
  <si>
    <t>NCT00853112</t>
  </si>
  <si>
    <t>NCT00853385</t>
  </si>
  <si>
    <t>NCT00853749</t>
  </si>
  <si>
    <t>NCT00855738</t>
  </si>
  <si>
    <t>NCT00856544</t>
  </si>
  <si>
    <t>NCT00856622</t>
  </si>
  <si>
    <t>NCT00857896</t>
  </si>
  <si>
    <t>NCT00858780</t>
  </si>
  <si>
    <t>NCT00859807</t>
  </si>
  <si>
    <t>NCT00861458</t>
  </si>
  <si>
    <t>NCT00862888</t>
  </si>
  <si>
    <t>NCT00863304</t>
  </si>
  <si>
    <t>NCT00863772</t>
  </si>
  <si>
    <t>NCT00863798</t>
  </si>
  <si>
    <t>NCT00864097</t>
  </si>
  <si>
    <t>NCT00864786</t>
  </si>
  <si>
    <t>NCT00866463</t>
  </si>
  <si>
    <t>NCT00866606</t>
  </si>
  <si>
    <t>NCT00867087</t>
  </si>
  <si>
    <t>NCT00868296</t>
  </si>
  <si>
    <t>NCT00868530</t>
  </si>
  <si>
    <t>NCT00868608</t>
  </si>
  <si>
    <t>NCT00871494</t>
  </si>
  <si>
    <t>NCT00873730</t>
  </si>
  <si>
    <t>NCT00876187</t>
  </si>
  <si>
    <t>NCT00877032</t>
  </si>
  <si>
    <t>NCT00878189</t>
  </si>
  <si>
    <t>NCT00878748</t>
  </si>
  <si>
    <t>NCT00879814</t>
  </si>
  <si>
    <t>NCT00880009</t>
  </si>
  <si>
    <t>NCT00883740</t>
  </si>
  <si>
    <t>NCT00883896</t>
  </si>
  <si>
    <t>NCT00884390</t>
  </si>
  <si>
    <t>NCT00886743</t>
  </si>
  <si>
    <t>NCT00886821</t>
  </si>
  <si>
    <t>NCT00887224</t>
  </si>
  <si>
    <t>NCT00892021</t>
  </si>
  <si>
    <t>NCT00894374</t>
  </si>
  <si>
    <t>NCT00894634</t>
  </si>
  <si>
    <t>NCT00894660</t>
  </si>
  <si>
    <t>NCT00894686</t>
  </si>
  <si>
    <t>NCT00894790</t>
  </si>
  <si>
    <t>NCT00895895</t>
  </si>
  <si>
    <t>NCT00902187</t>
  </si>
  <si>
    <t>NCT00902681</t>
  </si>
  <si>
    <t>NCT00904670</t>
  </si>
  <si>
    <t>NCT00904748</t>
  </si>
  <si>
    <t>NCT00906191</t>
  </si>
  <si>
    <t>NCT00907504</t>
  </si>
  <si>
    <t>NCT00910273</t>
  </si>
  <si>
    <t>NCT00911235</t>
  </si>
  <si>
    <t>NCT00911495</t>
  </si>
  <si>
    <t>NCT00911573</t>
  </si>
  <si>
    <t>NCT00911937</t>
  </si>
  <si>
    <t>NCT00912288</t>
  </si>
  <si>
    <t>NCT00913458</t>
  </si>
  <si>
    <t>NCT00913627</t>
  </si>
  <si>
    <t>NCT00914459</t>
  </si>
  <si>
    <t>NCT00914641</t>
  </si>
  <si>
    <t>NCT00914667</t>
  </si>
  <si>
    <t>NCT00914888</t>
  </si>
  <si>
    <t>NCT00916617</t>
  </si>
  <si>
    <t>NCT00917579</t>
  </si>
  <si>
    <t>NCT00917644</t>
  </si>
  <si>
    <t>NCT00918476</t>
  </si>
  <si>
    <t>NCT00918580</t>
  </si>
  <si>
    <t>NCT00920816</t>
  </si>
  <si>
    <t>NCT00921063</t>
  </si>
  <si>
    <t>NCT00924664</t>
  </si>
  <si>
    <t>NCT00925002</t>
  </si>
  <si>
    <t>NCT00928070</t>
  </si>
  <si>
    <t>NCT00928681</t>
  </si>
  <si>
    <t>NCT00929721</t>
  </si>
  <si>
    <t>NCT00930059</t>
  </si>
  <si>
    <t>NCT00931073</t>
  </si>
  <si>
    <t>NCT00932451</t>
  </si>
  <si>
    <t>NCT00932893</t>
  </si>
  <si>
    <t>NCT00934089</t>
  </si>
  <si>
    <t>NCT00935012</t>
  </si>
  <si>
    <t>NCT00936065</t>
  </si>
  <si>
    <t>NCT00936559</t>
  </si>
  <si>
    <t>NCT00938301</t>
  </si>
  <si>
    <t>NCT00938587</t>
  </si>
  <si>
    <t>NCT00939562</t>
  </si>
  <si>
    <t>NCT00939783</t>
  </si>
  <si>
    <t>NCT00939887</t>
  </si>
  <si>
    <t>NCT00940017</t>
  </si>
  <si>
    <t>NCT00944294</t>
  </si>
  <si>
    <t>NCT00944970</t>
  </si>
  <si>
    <t>NCT00945672</t>
  </si>
  <si>
    <t>NCT00950170</t>
  </si>
  <si>
    <t>NCT00952380</t>
  </si>
  <si>
    <t>NCT00952653</t>
  </si>
  <si>
    <t>NCT00953758</t>
  </si>
  <si>
    <t>NCT00955409</t>
  </si>
  <si>
    <t>NCT00959192</t>
  </si>
  <si>
    <t>NCT00959426</t>
  </si>
  <si>
    <t>NCT00959946</t>
  </si>
  <si>
    <t>NCT00960440</t>
  </si>
  <si>
    <t>NCT00960531</t>
  </si>
  <si>
    <t>NCT00960804</t>
  </si>
  <si>
    <t>NCT00962741</t>
  </si>
  <si>
    <t>NCT00962767</t>
  </si>
  <si>
    <t>NCT00962780</t>
  </si>
  <si>
    <t>NCT00963235</t>
  </si>
  <si>
    <t>NCT00965484</t>
  </si>
  <si>
    <t>NCT00965731</t>
  </si>
  <si>
    <t>NCT00969813</t>
  </si>
  <si>
    <t>NCT00970593</t>
  </si>
  <si>
    <t>NCT00971191</t>
  </si>
  <si>
    <t>NCT00974311</t>
  </si>
  <si>
    <t>NCT00975481</t>
  </si>
  <si>
    <t>NCT00976508</t>
  </si>
  <si>
    <t>NCT00976599</t>
  </si>
  <si>
    <t>NCT00977522</t>
  </si>
  <si>
    <t>NCT00977561</t>
  </si>
  <si>
    <t>NCT00978341</t>
  </si>
  <si>
    <t>NCT00979004</t>
  </si>
  <si>
    <t>NCT00981357</t>
  </si>
  <si>
    <t>NCT00982657</t>
  </si>
  <si>
    <t>NCT00985621</t>
  </si>
  <si>
    <t>NCT00987337</t>
  </si>
  <si>
    <t>NCT00988598</t>
  </si>
  <si>
    <t>NCT00988624</t>
  </si>
  <si>
    <t>NCT00988949</t>
  </si>
  <si>
    <t>NCT00990613</t>
  </si>
  <si>
    <t>NCT00991276</t>
  </si>
  <si>
    <t>NCT00992394</t>
  </si>
  <si>
    <t>NCT00994890</t>
  </si>
  <si>
    <t>NCT00996918</t>
  </si>
  <si>
    <t>NCT00998764</t>
  </si>
  <si>
    <t>NCT00999518</t>
  </si>
  <si>
    <t>NCT01003691</t>
  </si>
  <si>
    <t>NCT01005862</t>
  </si>
  <si>
    <t>NCT01006122</t>
  </si>
  <si>
    <t>NCT01008605</t>
  </si>
  <si>
    <t>NCT01008852</t>
  </si>
  <si>
    <t>NCT01010542</t>
  </si>
  <si>
    <t>NCT01015014</t>
  </si>
  <si>
    <t>NCT01018641</t>
  </si>
  <si>
    <t>NCT01020474</t>
  </si>
  <si>
    <t>NCT01020526</t>
  </si>
  <si>
    <t>NCT01023100</t>
  </si>
  <si>
    <t>NCT01026545</t>
  </si>
  <si>
    <t>NCT01028911</t>
  </si>
  <si>
    <t>NCT01029405</t>
  </si>
  <si>
    <t>NCT01030640</t>
  </si>
  <si>
    <t>NCT01033396</t>
  </si>
  <si>
    <t>NCT01033487</t>
  </si>
  <si>
    <t>NCT01034748</t>
  </si>
  <si>
    <t>NCT01035346</t>
  </si>
  <si>
    <t>NCT01035619</t>
  </si>
  <si>
    <t>NCT01039688</t>
  </si>
  <si>
    <t>NCT01042236</t>
  </si>
  <si>
    <t>NCT01044537</t>
  </si>
  <si>
    <t>NCT01045317</t>
  </si>
  <si>
    <t>NCT01045993</t>
  </si>
  <si>
    <t>NCT01049217</t>
  </si>
  <si>
    <t>NCT01050218</t>
  </si>
  <si>
    <t>NCT01054222</t>
  </si>
  <si>
    <t>NCT01054820</t>
  </si>
  <si>
    <t>NCT01055496</t>
  </si>
  <si>
    <t>NCT01056289</t>
  </si>
  <si>
    <t>NCT01057693</t>
  </si>
  <si>
    <t>NCT01058824</t>
  </si>
  <si>
    <t>NCT01059864</t>
  </si>
  <si>
    <t>NCT01061372</t>
  </si>
  <si>
    <t>NCT01062256</t>
  </si>
  <si>
    <t>NCT01064726</t>
  </si>
  <si>
    <t>NCT01066481</t>
  </si>
  <si>
    <t>NCT01066546</t>
  </si>
  <si>
    <t>NCT01069861</t>
  </si>
  <si>
    <t>NCT01073605</t>
  </si>
  <si>
    <t>NCT01077973</t>
  </si>
  <si>
    <t>NCT01078298</t>
  </si>
  <si>
    <t>NCT01082965</t>
  </si>
  <si>
    <t>NCT01087203</t>
  </si>
  <si>
    <t>NCT01089725</t>
  </si>
  <si>
    <t>NCT01090492</t>
  </si>
  <si>
    <t>NCT01091103</t>
  </si>
  <si>
    <t>NCT01092832</t>
  </si>
  <si>
    <t>NCT01096966</t>
  </si>
  <si>
    <t>NCT01098240</t>
  </si>
  <si>
    <t>NCT01098747</t>
  </si>
  <si>
    <t>NCT01100307</t>
  </si>
  <si>
    <t>NCT01100437</t>
  </si>
  <si>
    <t>NCT01102660</t>
  </si>
  <si>
    <t>NCT01102673</t>
  </si>
  <si>
    <t>NCT01103063</t>
  </si>
  <si>
    <t>NCT01103713</t>
  </si>
  <si>
    <t>NCT01103739</t>
  </si>
  <si>
    <t>NCT01107054</t>
  </si>
  <si>
    <t>NCT01112865</t>
  </si>
  <si>
    <t>NCT01113541</t>
  </si>
  <si>
    <t>NCT01115855</t>
  </si>
  <si>
    <t>NCT01117220</t>
  </si>
  <si>
    <t>NCT01117766</t>
  </si>
  <si>
    <t>NCT01119235</t>
  </si>
  <si>
    <t>NCT01119833</t>
  </si>
  <si>
    <t>NCT01121484</t>
  </si>
  <si>
    <t>NCT01121562</t>
  </si>
  <si>
    <t>NCT01121575</t>
  </si>
  <si>
    <t>NCT01121588</t>
  </si>
  <si>
    <t>NCT01122498</t>
  </si>
  <si>
    <t>NCT01124877</t>
  </si>
  <si>
    <t>NCT01125631</t>
  </si>
  <si>
    <t>NCT01127893</t>
  </si>
  <si>
    <t>NCT01129258</t>
  </si>
  <si>
    <t>NCT01132690</t>
  </si>
  <si>
    <t>NCT01135511</t>
  </si>
  <si>
    <t>NCT01145417</t>
  </si>
  <si>
    <t>NCT01146327</t>
  </si>
  <si>
    <t>NCT01146561</t>
  </si>
  <si>
    <t>NCT01147458</t>
  </si>
  <si>
    <t>NCT01147874</t>
  </si>
  <si>
    <t>NCT01163253</t>
  </si>
  <si>
    <t>NCT01163838</t>
  </si>
  <si>
    <t>NCT01163851</t>
  </si>
  <si>
    <t>NCT01164579</t>
  </si>
  <si>
    <t>NCT01170078</t>
  </si>
  <si>
    <t>NCT01175135</t>
  </si>
  <si>
    <t>NCT01176058</t>
  </si>
  <si>
    <t>NCT01176916</t>
  </si>
  <si>
    <t>NCT01176968</t>
  </si>
  <si>
    <t>NCT01179191</t>
  </si>
  <si>
    <t>NCT01180049</t>
  </si>
  <si>
    <t>NCT01183715</t>
  </si>
  <si>
    <t>NCT01184001</t>
  </si>
  <si>
    <t>NCT01184092</t>
  </si>
  <si>
    <t>NCT01186744</t>
  </si>
  <si>
    <t>NCT01188759</t>
  </si>
  <si>
    <t>NCT01189461</t>
  </si>
  <si>
    <t>NCT01189487</t>
  </si>
  <si>
    <t>NCT01190007</t>
  </si>
  <si>
    <t>NCT01190514</t>
  </si>
  <si>
    <t>NCT01193335</t>
  </si>
  <si>
    <t>NCT01193582</t>
  </si>
  <si>
    <t>NCT01193608</t>
  </si>
  <si>
    <t>NCT01200394</t>
  </si>
  <si>
    <t>NCT01202227</t>
  </si>
  <si>
    <t>NCT01202266</t>
  </si>
  <si>
    <t>NCT01204853</t>
  </si>
  <si>
    <t>NCT01208233</t>
  </si>
  <si>
    <t>NCT01210404</t>
  </si>
  <si>
    <t>NCT01210443</t>
  </si>
  <si>
    <t>NCT01210495</t>
  </si>
  <si>
    <t>NCT01212991</t>
  </si>
  <si>
    <t>NCT01216163</t>
  </si>
  <si>
    <t>NCT01225510</t>
  </si>
  <si>
    <t>NCT01226680</t>
  </si>
  <si>
    <t>NCT01226797</t>
  </si>
  <si>
    <t>NCT01227564</t>
  </si>
  <si>
    <t>NCT01229436</t>
  </si>
  <si>
    <t>NCT01232556</t>
  </si>
  <si>
    <t>NCT01233869</t>
  </si>
  <si>
    <t>NCT01233882</t>
  </si>
  <si>
    <t>NCT01237327</t>
  </si>
  <si>
    <t>NCT01238991</t>
  </si>
  <si>
    <t>NCT01240915</t>
  </si>
  <si>
    <t>NCT01241591</t>
  </si>
  <si>
    <t>NCT01243151</t>
  </si>
  <si>
    <t>NCT01244620</t>
  </si>
  <si>
    <t>NCT01246583</t>
  </si>
  <si>
    <t>NCT01247896</t>
  </si>
  <si>
    <t>NCT01251835</t>
  </si>
  <si>
    <t>NCT01251848</t>
  </si>
  <si>
    <t>NCT01254383</t>
  </si>
  <si>
    <t>NCT01254396</t>
  </si>
  <si>
    <t>NCT01256151</t>
  </si>
  <si>
    <t>NCT01257542</t>
  </si>
  <si>
    <t>NCT01258088</t>
  </si>
  <si>
    <t>NCT01258738</t>
  </si>
  <si>
    <t>NCT01262118</t>
  </si>
  <si>
    <t>NCT01262677</t>
  </si>
  <si>
    <t>NCT01262690</t>
  </si>
  <si>
    <t>NCT01266161</t>
  </si>
  <si>
    <t>NCT01268124</t>
  </si>
  <si>
    <t>NCT01270828</t>
  </si>
  <si>
    <t>NCT01270971</t>
  </si>
  <si>
    <t>NCT01271933</t>
  </si>
  <si>
    <t>NCT01272804</t>
  </si>
  <si>
    <t>NCT01274663</t>
  </si>
  <si>
    <t>NCT01276639</t>
  </si>
  <si>
    <t>NCT01277991</t>
  </si>
  <si>
    <t>NCT01278394</t>
  </si>
  <si>
    <t>NCT01284062</t>
  </si>
  <si>
    <t>NCT01285518</t>
  </si>
  <si>
    <t>NCT01286454</t>
  </si>
  <si>
    <t>NCT01286987</t>
  </si>
  <si>
    <t>NCT01287897</t>
  </si>
  <si>
    <t>NCT01293487</t>
  </si>
  <si>
    <t>NCT01298466</t>
  </si>
  <si>
    <t>NCT01298518</t>
  </si>
  <si>
    <t>NCT01298531</t>
  </si>
  <si>
    <t>NCT01298544</t>
  </si>
  <si>
    <t>NCT01300052</t>
  </si>
  <si>
    <t>NCT01301456</t>
  </si>
  <si>
    <t>NCT01301508</t>
  </si>
  <si>
    <t>NCT01302054</t>
  </si>
  <si>
    <t>NCT01302067</t>
  </si>
  <si>
    <t>NCT01302119</t>
  </si>
  <si>
    <t>NCT01302938</t>
  </si>
  <si>
    <t>NCT01307267</t>
  </si>
  <si>
    <t>NCT01309542</t>
  </si>
  <si>
    <t>NCT01309737</t>
  </si>
  <si>
    <t>NCT01311505</t>
  </si>
  <si>
    <t>NCT01314885</t>
  </si>
  <si>
    <t>NCT01321463</t>
  </si>
  <si>
    <t>NCT01323270</t>
  </si>
  <si>
    <t>NCT01332149</t>
  </si>
  <si>
    <t>NCT01335061</t>
  </si>
  <si>
    <t>NCT01336738</t>
  </si>
  <si>
    <t>NCT01338870</t>
  </si>
  <si>
    <t>NCT01342211</t>
  </si>
  <si>
    <t>NCT01345318</t>
  </si>
  <si>
    <t>NCT01346969</t>
  </si>
  <si>
    <t>NCT01347866</t>
  </si>
  <si>
    <t>NCT01350141</t>
  </si>
  <si>
    <t>NCT01352793</t>
  </si>
  <si>
    <t>NCT01355653</t>
  </si>
  <si>
    <t>NCT01358565</t>
  </si>
  <si>
    <t>NCT01359150</t>
  </si>
  <si>
    <t>NCT01360554</t>
  </si>
  <si>
    <t>NCT01360671</t>
  </si>
  <si>
    <t>NCT01362491</t>
  </si>
  <si>
    <t>NCT01363297</t>
  </si>
  <si>
    <t>NCT01364519</t>
  </si>
  <si>
    <t>NCT01364571</t>
  </si>
  <si>
    <t>NCT01365338</t>
  </si>
  <si>
    <t>NCT01366287</t>
  </si>
  <si>
    <t>NCT01369225</t>
  </si>
  <si>
    <t>NCT01369277</t>
  </si>
  <si>
    <t>NCT01369602</t>
  </si>
  <si>
    <t>NCT01371708</t>
  </si>
  <si>
    <t>NCT01371721</t>
  </si>
  <si>
    <t>NCT01371734</t>
  </si>
  <si>
    <t>NCT01371838</t>
  </si>
  <si>
    <t>NCT01372150</t>
  </si>
  <si>
    <t>NCT01372163</t>
  </si>
  <si>
    <t>NCT01374139</t>
  </si>
  <si>
    <t>NCT01379144</t>
  </si>
  <si>
    <t>NCT01380093</t>
  </si>
  <si>
    <t>NCT01383993</t>
  </si>
  <si>
    <t>NCT01387607</t>
  </si>
  <si>
    <t>NCT01389596</t>
  </si>
  <si>
    <t>NCT01393626</t>
  </si>
  <si>
    <t>NCT01393639</t>
  </si>
  <si>
    <t>NCT01393899</t>
  </si>
  <si>
    <t>NCT01396148</t>
  </si>
  <si>
    <t>NCT01396161</t>
  </si>
  <si>
    <t>NCT01396187</t>
  </si>
  <si>
    <t>NCT01399840</t>
  </si>
  <si>
    <t>NCT01405118</t>
  </si>
  <si>
    <t>NCT01405196</t>
  </si>
  <si>
    <t>NCT01411228</t>
  </si>
  <si>
    <t>NCT01419041</t>
  </si>
  <si>
    <t>NCT01420081</t>
  </si>
  <si>
    <t>NCT01421069</t>
  </si>
  <si>
    <t>NCT01422187</t>
  </si>
  <si>
    <t>NCT01429740</t>
  </si>
  <si>
    <t>NCT01430559</t>
  </si>
  <si>
    <t>NCT01430585</t>
  </si>
  <si>
    <t>NCT01432236</t>
  </si>
  <si>
    <t>NCT01432262</t>
  </si>
  <si>
    <t>NCT01432457</t>
  </si>
  <si>
    <t>NCT01433380</t>
  </si>
  <si>
    <t>NCT01435382</t>
  </si>
  <si>
    <t>NCT01435655</t>
  </si>
  <si>
    <t>NCT01436513</t>
  </si>
  <si>
    <t>NCT01438918</t>
  </si>
  <si>
    <t>NCT01441388</t>
  </si>
  <si>
    <t>NCT01441414</t>
  </si>
  <si>
    <t>NCT01441440</t>
  </si>
  <si>
    <t>NCT01443208</t>
  </si>
  <si>
    <t>NCT01455415</t>
  </si>
  <si>
    <t>NCT01455428</t>
  </si>
  <si>
    <t>NCT01456936</t>
  </si>
  <si>
    <t>NCT01458574</t>
  </si>
  <si>
    <t>NCT01458951</t>
  </si>
  <si>
    <t>NCT01463306</t>
  </si>
  <si>
    <t>NCT01465763</t>
  </si>
  <si>
    <t>NCT01465802</t>
  </si>
  <si>
    <t>NCT01469065</t>
  </si>
  <si>
    <t>NCT01469468</t>
  </si>
  <si>
    <t>NCT01470313</t>
  </si>
  <si>
    <t>NCT01470599</t>
  </si>
  <si>
    <t>NCT01470612</t>
  </si>
  <si>
    <t>NCT01473407</t>
  </si>
  <si>
    <t>NCT01473420</t>
  </si>
  <si>
    <t>NCT01473836</t>
  </si>
  <si>
    <t>NCT01474772</t>
  </si>
  <si>
    <t>NCT01474941</t>
  </si>
  <si>
    <t>NCT01475383</t>
  </si>
  <si>
    <t>NCT01475461</t>
  </si>
  <si>
    <t>NCT01484561</t>
  </si>
  <si>
    <t>NCT01485887</t>
  </si>
  <si>
    <t>NCT01488877</t>
  </si>
  <si>
    <t>NCT01491659</t>
  </si>
  <si>
    <t>NCT01494922</t>
  </si>
  <si>
    <t>NCT01499277</t>
  </si>
  <si>
    <t>NCT01499290</t>
  </si>
  <si>
    <t>NCT01500551</t>
  </si>
  <si>
    <t>NCT01500824</t>
  </si>
  <si>
    <t>NCT01511497</t>
  </si>
  <si>
    <t>NCT01511510</t>
  </si>
  <si>
    <t>NCT01512160</t>
  </si>
  <si>
    <t>NCT01513902</t>
  </si>
  <si>
    <t>NCT01517373</t>
  </si>
  <si>
    <t>NCT01518894</t>
  </si>
  <si>
    <t>NCT01518920</t>
  </si>
  <si>
    <t>NCT01519089</t>
  </si>
  <si>
    <t>NCT01521767</t>
  </si>
  <si>
    <t>NCT01522807</t>
  </si>
  <si>
    <t>NCT01525550</t>
  </si>
  <si>
    <t>NCT01526057</t>
  </si>
  <si>
    <t>NCT01529346</t>
  </si>
  <si>
    <t>NCT01530542</t>
  </si>
  <si>
    <t>NCT01531322</t>
  </si>
  <si>
    <t>NCT01536145</t>
  </si>
  <si>
    <t>NCT01537497</t>
  </si>
  <si>
    <t>NCT01543087</t>
  </si>
  <si>
    <t>NCT01543919</t>
  </si>
  <si>
    <t>NCT01546038</t>
  </si>
  <si>
    <t>NCT01547299</t>
  </si>
  <si>
    <t>NCT01557244</t>
  </si>
  <si>
    <t>NCT01559259</t>
  </si>
  <si>
    <t>NCT01564784</t>
  </si>
  <si>
    <t>NCT01565928</t>
  </si>
  <si>
    <t>NCT01566760</t>
  </si>
  <si>
    <t>NCT01571362</t>
  </si>
  <si>
    <t>NCT01574703</t>
  </si>
  <si>
    <t>NCT01576406</t>
  </si>
  <si>
    <t>NCT01577381</t>
  </si>
  <si>
    <t>NCT01578850</t>
  </si>
  <si>
    <t>NCT01579903</t>
  </si>
  <si>
    <t>NCT01592240</t>
  </si>
  <si>
    <t>NCT01595438</t>
  </si>
  <si>
    <t>NCT01595867</t>
  </si>
  <si>
    <t>NCT01597193</t>
  </si>
  <si>
    <t>NCT01599806</t>
  </si>
  <si>
    <t>NCT01601821</t>
  </si>
  <si>
    <t>NCT01602341</t>
  </si>
  <si>
    <t>NCT01602874</t>
  </si>
  <si>
    <t>NCT01603394</t>
  </si>
  <si>
    <t>NCT01628107</t>
  </si>
  <si>
    <t>NCT01628120</t>
  </si>
  <si>
    <t>NCT01639001</t>
  </si>
  <si>
    <t>NCT01642407</t>
  </si>
  <si>
    <t>NCT01643928</t>
  </si>
  <si>
    <t>NCT01643941</t>
  </si>
  <si>
    <t>NCT01644643</t>
  </si>
  <si>
    <t>NCT01652885</t>
  </si>
  <si>
    <t>NCT01653158</t>
  </si>
  <si>
    <t>NCT01654250</t>
  </si>
  <si>
    <t>NCT01655511</t>
  </si>
  <si>
    <t>NCT01658176</t>
  </si>
  <si>
    <t>NCT01664065</t>
  </si>
  <si>
    <t>NCT01664923</t>
  </si>
  <si>
    <t>NCT01673178</t>
  </si>
  <si>
    <t>NCT01684215</t>
  </si>
  <si>
    <t>NCT01689207</t>
  </si>
  <si>
    <t>NCT01691261</t>
  </si>
  <si>
    <t>NCT01692886</t>
  </si>
  <si>
    <t>NCT01701362</t>
  </si>
  <si>
    <t>NCT01707082</t>
  </si>
  <si>
    <t>NCT01710020</t>
  </si>
  <si>
    <t>NCT01710046</t>
  </si>
  <si>
    <t>NCT01712061</t>
  </si>
  <si>
    <t>NCT01712074</t>
  </si>
  <si>
    <t>NCT01720524</t>
  </si>
  <si>
    <t>NCT01720537</t>
  </si>
  <si>
    <t>NCT01721408</t>
  </si>
  <si>
    <t>NCT01723254</t>
  </si>
  <si>
    <t>NCT01726023</t>
  </si>
  <si>
    <t>NCT01730339</t>
  </si>
  <si>
    <t>NCT01732211</t>
  </si>
  <si>
    <t>NCT01736696</t>
  </si>
  <si>
    <t>NCT01740362</t>
  </si>
  <si>
    <t>NCT01740427</t>
  </si>
  <si>
    <t>NCT01745055</t>
  </si>
  <si>
    <t>NCT01747915</t>
  </si>
  <si>
    <t>NCT01749098</t>
  </si>
  <si>
    <t>NCT01757756</t>
  </si>
  <si>
    <t>NCT01768117</t>
  </si>
  <si>
    <t>NCT01769274</t>
  </si>
  <si>
    <t>NCT01775761</t>
  </si>
  <si>
    <t>NCT01780987</t>
  </si>
  <si>
    <t>NCT01783015</t>
  </si>
  <si>
    <t>NCT01786668</t>
  </si>
  <si>
    <t>NCT01791855</t>
  </si>
  <si>
    <t>NCT01792635</t>
  </si>
  <si>
    <t>NCT01806623</t>
  </si>
  <si>
    <t>NCT01806896</t>
  </si>
  <si>
    <t>NCT01807377</t>
  </si>
  <si>
    <t>NCT01808092</t>
  </si>
  <si>
    <t>NCT01815424</t>
  </si>
  <si>
    <t>NCT01821118</t>
  </si>
  <si>
    <t>NCT01829048</t>
  </si>
  <si>
    <t>NCT01831466</t>
  </si>
  <si>
    <t>NCT01838044</t>
  </si>
  <si>
    <t>NCT01856595</t>
  </si>
  <si>
    <t>NCT01858389</t>
  </si>
  <si>
    <t>NCT01859481</t>
  </si>
  <si>
    <t>NCT01859949</t>
  </si>
  <si>
    <t>NCT01876251</t>
  </si>
  <si>
    <t>NCT01877668</t>
  </si>
  <si>
    <t>NCT01879618</t>
  </si>
  <si>
    <t>NCT01882439</t>
  </si>
  <si>
    <t>NCT01889238</t>
  </si>
  <si>
    <t>NCT01891669</t>
  </si>
  <si>
    <t>NCT01893346</t>
  </si>
  <si>
    <t>NCT01900899</t>
  </si>
  <si>
    <t>NCT01903733</t>
  </si>
  <si>
    <t>NCT01911273</t>
  </si>
  <si>
    <t>NCT01919996</t>
  </si>
  <si>
    <t>NCT01920061</t>
  </si>
  <si>
    <t>NCT01923389</t>
  </si>
  <si>
    <t>NCT01925274</t>
  </si>
  <si>
    <t>NCT01933672</t>
  </si>
  <si>
    <t>NCT01934140</t>
  </si>
  <si>
    <t>NCT01937715</t>
  </si>
  <si>
    <t>NCT01938144</t>
  </si>
  <si>
    <t>NCT01939158</t>
  </si>
  <si>
    <t>NCT01939548</t>
  </si>
  <si>
    <t>NCT01942135</t>
  </si>
  <si>
    <t>NCT01945021</t>
  </si>
  <si>
    <t>NCT01945034</t>
  </si>
  <si>
    <t>NCT01945775</t>
  </si>
  <si>
    <t>NCT01962207</t>
  </si>
  <si>
    <t>NCT01964326</t>
  </si>
  <si>
    <t>NCT01968954</t>
  </si>
  <si>
    <t>NCT01968967</t>
  </si>
  <si>
    <t>NCT01968980</t>
  </si>
  <si>
    <t>NCT01970865</t>
  </si>
  <si>
    <t>NCT01975376</t>
  </si>
  <si>
    <t>NCT01975389</t>
  </si>
  <si>
    <t>NCT01976364</t>
  </si>
  <si>
    <t>NCT01978496</t>
  </si>
  <si>
    <t>NCT01981486</t>
  </si>
  <si>
    <t>NCT01981499</t>
  </si>
  <si>
    <t>NCT01986088</t>
  </si>
  <si>
    <t>NCT01986270</t>
  </si>
  <si>
    <t>NCT01989676</t>
  </si>
  <si>
    <t>NCT01989936</t>
  </si>
  <si>
    <t>NCT01994291</t>
  </si>
  <si>
    <t>NCT01994889</t>
  </si>
  <si>
    <t>NCT01995513</t>
  </si>
  <si>
    <t>NCT02001181</t>
  </si>
  <si>
    <t>NCT02003924</t>
  </si>
  <si>
    <t>NCT02006290</t>
  </si>
  <si>
    <t>NCT02007512</t>
  </si>
  <si>
    <t>NCT02034877</t>
  </si>
  <si>
    <t>NCT02034916</t>
  </si>
  <si>
    <t>NCT02038764</t>
  </si>
  <si>
    <t>NCT02038777</t>
  </si>
  <si>
    <t>NCT02043301</t>
  </si>
  <si>
    <t>NCT02045732</t>
  </si>
  <si>
    <t>NCT02053103</t>
  </si>
  <si>
    <t>NCT02053116</t>
  </si>
  <si>
    <t>NCT02055976</t>
  </si>
  <si>
    <t>NCT02060487</t>
  </si>
  <si>
    <t>NCT02072824</t>
  </si>
  <si>
    <t>NCT02075047</t>
  </si>
  <si>
    <t>NCT02078752</t>
  </si>
  <si>
    <t>NCT02085538</t>
  </si>
  <si>
    <t>NCT02092467</t>
  </si>
  <si>
    <t>NCT02100228</t>
  </si>
  <si>
    <t>NCT02100514</t>
  </si>
  <si>
    <t>NCT02100527</t>
  </si>
  <si>
    <t>NCT02109445</t>
  </si>
  <si>
    <t>NCT02114203</t>
  </si>
  <si>
    <t>NCT02118766</t>
  </si>
  <si>
    <t>NCT02118792</t>
  </si>
  <si>
    <t>NCT02124161</t>
  </si>
  <si>
    <t>NCT02130557</t>
  </si>
  <si>
    <t>NCT02133742</t>
  </si>
  <si>
    <t>NCT02135029</t>
  </si>
  <si>
    <t>NCT02147587</t>
  </si>
  <si>
    <t>NCT02175121</t>
  </si>
  <si>
    <t>NCT02187003</t>
  </si>
  <si>
    <t>NCT02187029</t>
  </si>
  <si>
    <t>NCT02187055</t>
  </si>
  <si>
    <t>NCT02187744</t>
  </si>
  <si>
    <t>NCT02193815</t>
  </si>
  <si>
    <t>NCT02197130</t>
  </si>
  <si>
    <t>NCT02201524</t>
  </si>
  <si>
    <t>NCT02202135</t>
  </si>
  <si>
    <t>NCT02205476</t>
  </si>
  <si>
    <t>NCT02206607</t>
  </si>
  <si>
    <t>NCT02211261</t>
  </si>
  <si>
    <t>NCT02213250</t>
  </si>
  <si>
    <t>NCT02213263</t>
  </si>
  <si>
    <t>NCT02215252</t>
  </si>
  <si>
    <t>NCT02216097</t>
  </si>
  <si>
    <t>NCT02219048</t>
  </si>
  <si>
    <t>NCT02222493</t>
  </si>
  <si>
    <t>NCT02224664</t>
  </si>
  <si>
    <t>NCT02226172</t>
  </si>
  <si>
    <t>NCT02228382</t>
  </si>
  <si>
    <t>NCT02239380</t>
  </si>
  <si>
    <t>NCT02262754</t>
  </si>
  <si>
    <t>NCT02281552</t>
  </si>
  <si>
    <t>NCT02292433</t>
  </si>
  <si>
    <t>NCT02297425</t>
  </si>
  <si>
    <t>NCT02297438</t>
  </si>
  <si>
    <t>NCT02299635</t>
  </si>
  <si>
    <t>NCT02310568</t>
  </si>
  <si>
    <t>NCT02310750</t>
  </si>
  <si>
    <t>NCT02310763</t>
  </si>
  <si>
    <t>NCT02319837</t>
  </si>
  <si>
    <t>NCT02332798</t>
  </si>
  <si>
    <t>NCT02334800</t>
  </si>
  <si>
    <t>NCT02336178</t>
  </si>
  <si>
    <t>NCT02342548</t>
  </si>
  <si>
    <t>NCT02349633</t>
  </si>
  <si>
    <t>NCT02364596</t>
  </si>
  <si>
    <t>NCT02364999</t>
  </si>
  <si>
    <t>NCT02366637</t>
  </si>
  <si>
    <t>NCT02367456</t>
  </si>
  <si>
    <t>NCT02373072</t>
  </si>
  <si>
    <t>NCT02378506</t>
  </si>
  <si>
    <t>NCT02384382</t>
  </si>
  <si>
    <t>NCT02401035</t>
  </si>
  <si>
    <t>NCT02418819</t>
  </si>
  <si>
    <t>NCT02424734</t>
  </si>
  <si>
    <t>NCT02433158</t>
  </si>
  <si>
    <t>NCT02458287</t>
  </si>
  <si>
    <t>NCT02461992</t>
  </si>
  <si>
    <t>NCT02464969</t>
  </si>
  <si>
    <t>NCT02475733</t>
  </si>
  <si>
    <t>NCT02480153</t>
  </si>
  <si>
    <t>NCT02484092</t>
  </si>
  <si>
    <t>NCT02492958</t>
  </si>
  <si>
    <t>NCT02492984</t>
  </si>
  <si>
    <t>NCT02493751</t>
  </si>
  <si>
    <t>NCT02497781</t>
  </si>
  <si>
    <t>NCT02499120</t>
  </si>
  <si>
    <t>NCT02499146</t>
  </si>
  <si>
    <t>NCT02501902</t>
  </si>
  <si>
    <t>NCT02501928</t>
  </si>
  <si>
    <t>NCT02504294</t>
  </si>
  <si>
    <t>NCT02509026</t>
  </si>
  <si>
    <t>NCT02511184</t>
  </si>
  <si>
    <t>NCT02528188</t>
  </si>
  <si>
    <t>NCT02528201</t>
  </si>
  <si>
    <t>NCT02528253</t>
  </si>
  <si>
    <t>NCT02531698</t>
  </si>
  <si>
    <t>NCT02554877</t>
  </si>
  <si>
    <t>NCT02564029</t>
  </si>
  <si>
    <t>NCT02565628</t>
  </si>
  <si>
    <t>NCT02573259</t>
  </si>
  <si>
    <t>NCT02580058</t>
  </si>
  <si>
    <t>NCT02584634</t>
  </si>
  <si>
    <t>NCT02592434</t>
  </si>
  <si>
    <t>NCT02600923</t>
  </si>
  <si>
    <t>NCT02603419</t>
  </si>
  <si>
    <t>NCT02609828</t>
  </si>
  <si>
    <t>NCT02616185</t>
  </si>
  <si>
    <t>NCT02629289</t>
  </si>
  <si>
    <t>NCT02650193</t>
  </si>
  <si>
    <t>NCT02651116</t>
  </si>
  <si>
    <t>NCT02654899</t>
  </si>
  <si>
    <t>NCT02655419</t>
  </si>
  <si>
    <t>NCT02667223</t>
  </si>
  <si>
    <t>NCT02674386</t>
  </si>
  <si>
    <t>NCT02679755</t>
  </si>
  <si>
    <t>NCT02684006</t>
  </si>
  <si>
    <t>NCT02684032</t>
  </si>
  <si>
    <t>NCT02687191</t>
  </si>
  <si>
    <t>NCT02687542</t>
  </si>
  <si>
    <t>NCT02697773</t>
  </si>
  <si>
    <t>NCT02708355</t>
  </si>
  <si>
    <t>NCT02709486</t>
  </si>
  <si>
    <t>NCT02718417</t>
  </si>
  <si>
    <t>NCT02725411</t>
  </si>
  <si>
    <t>NCT02732938</t>
  </si>
  <si>
    <t>NCT02743871</t>
  </si>
  <si>
    <t>NCT02761980</t>
  </si>
  <si>
    <t>NCT02764151</t>
  </si>
  <si>
    <t>NCT02766634</t>
  </si>
  <si>
    <t>NCT02766647</t>
  </si>
  <si>
    <t>NCT02780167</t>
  </si>
  <si>
    <t>NCT02791230</t>
  </si>
  <si>
    <t>NCT02813798</t>
  </si>
  <si>
    <t>NCT02831855</t>
  </si>
  <si>
    <t>NCT02837952</t>
  </si>
  <si>
    <t>NCT02840721</t>
  </si>
  <si>
    <t>NCT02847650</t>
  </si>
  <si>
    <t>NCT02855177</t>
  </si>
  <si>
    <t>NCT02855411</t>
  </si>
  <si>
    <t>NCT02863575</t>
  </si>
  <si>
    <t>NCT02871570</t>
  </si>
  <si>
    <t>NCT02907619</t>
  </si>
  <si>
    <t>NCT02912650</t>
  </si>
  <si>
    <t>NCT02929576</t>
  </si>
  <si>
    <t>NCT02947334</t>
  </si>
  <si>
    <t>NCT02951156</t>
  </si>
  <si>
    <t>NCT02952586</t>
  </si>
  <si>
    <t>NCT02954653</t>
  </si>
  <si>
    <t>NCT02955160</t>
  </si>
  <si>
    <t>NCT02958865</t>
  </si>
  <si>
    <t>NCT02969018</t>
  </si>
  <si>
    <t>NCT02969044</t>
  </si>
  <si>
    <t>NCT02974374</t>
  </si>
  <si>
    <t>NCT02974855</t>
  </si>
  <si>
    <t>NCT02974868</t>
  </si>
  <si>
    <t>NCT02996500</t>
  </si>
  <si>
    <t>NCT03000439</t>
  </si>
  <si>
    <t>NCT03021941</t>
  </si>
  <si>
    <t>NCT03031938</t>
  </si>
  <si>
    <t>NCT03052608</t>
  </si>
  <si>
    <t>NCT03128411</t>
  </si>
  <si>
    <t>NCT03148795</t>
  </si>
  <si>
    <t>NCT03170609</t>
  </si>
  <si>
    <t>NCT03181893</t>
  </si>
  <si>
    <t>NCT03185481</t>
  </si>
  <si>
    <t>NCT03210961</t>
  </si>
  <si>
    <t>NCT03230383</t>
  </si>
  <si>
    <t>NCT03233529</t>
  </si>
  <si>
    <t>NCT03248882</t>
  </si>
  <si>
    <t>NCT03256526</t>
  </si>
  <si>
    <t>NCT03260595</t>
  </si>
  <si>
    <t>NCT03269136</t>
  </si>
  <si>
    <t>NCT03269695</t>
  </si>
  <si>
    <t>NCT03275740</t>
  </si>
  <si>
    <t>Suspended</t>
  </si>
  <si>
    <t>NCT03281304</t>
  </si>
  <si>
    <t>NCT03284723</t>
  </si>
  <si>
    <t>NCT03289533</t>
  </si>
  <si>
    <t>NCT03307980</t>
  </si>
  <si>
    <t>NCT03309202</t>
  </si>
  <si>
    <t>NCT03313037</t>
  </si>
  <si>
    <t>NCT03313050</t>
  </si>
  <si>
    <t>NCT03317496</t>
  </si>
  <si>
    <t>NCT03329092</t>
  </si>
  <si>
    <t>NCT03334851</t>
  </si>
  <si>
    <t>NCT03349060</t>
  </si>
  <si>
    <t>NCT03356977</t>
  </si>
  <si>
    <t>NCT03362502</t>
  </si>
  <si>
    <t>NCT03363321</t>
  </si>
  <si>
    <t>NCT03395184</t>
  </si>
  <si>
    <t>NCT03405818</t>
  </si>
  <si>
    <t>NCT03414788</t>
  </si>
  <si>
    <t>NCT03416179</t>
  </si>
  <si>
    <t>NCT03422822</t>
  </si>
  <si>
    <t>NCT03448692</t>
  </si>
  <si>
    <t>NCT03460977</t>
  </si>
  <si>
    <t>NCT03469336</t>
  </si>
  <si>
    <t>NCT03472560</t>
  </si>
  <si>
    <t>NCT03486457</t>
  </si>
  <si>
    <t>NCT03499353</t>
  </si>
  <si>
    <t>NCT03502616</t>
  </si>
  <si>
    <t>NCT03512288</t>
  </si>
  <si>
    <t>NCT03513588</t>
  </si>
  <si>
    <t>NCT03519178</t>
  </si>
  <si>
    <t>NCT03529773</t>
  </si>
  <si>
    <t>NCT03536390</t>
  </si>
  <si>
    <t>NCT03538743</t>
  </si>
  <si>
    <t>NCT03539601</t>
  </si>
  <si>
    <t>NCT03542305</t>
  </si>
  <si>
    <t>NCT03546400</t>
  </si>
  <si>
    <t>NCT03550313</t>
  </si>
  <si>
    <t>NCT03571607</t>
  </si>
  <si>
    <t>NCT03572062</t>
  </si>
  <si>
    <t>NCT03574389</t>
  </si>
  <si>
    <t>NCT03575871</t>
  </si>
  <si>
    <t>NCT03580005</t>
  </si>
  <si>
    <t>NCT03580044</t>
  </si>
  <si>
    <t>NCT03587116</t>
  </si>
  <si>
    <t>NCT03596567</t>
  </si>
  <si>
    <t>NCT03626415</t>
  </si>
  <si>
    <t>NCT03627754</t>
  </si>
  <si>
    <t>NCT03627767</t>
  </si>
  <si>
    <t>NCT03634345</t>
  </si>
  <si>
    <t>NCT03637491</t>
  </si>
  <si>
    <t>NCT03642132</t>
  </si>
  <si>
    <t>NCT03642847</t>
  </si>
  <si>
    <t>NCT03660241</t>
  </si>
  <si>
    <t>NCT03674827</t>
  </si>
  <si>
    <t>NCT03677596</t>
  </si>
  <si>
    <t>NCT03685591</t>
  </si>
  <si>
    <t>NCT03709680</t>
  </si>
  <si>
    <t>NCT03715829</t>
  </si>
  <si>
    <t>NCT03720470</t>
  </si>
  <si>
    <t>NCT03726333</t>
  </si>
  <si>
    <t>NCT03732807</t>
  </si>
  <si>
    <t>NCT03760029</t>
  </si>
  <si>
    <t>NCT03760146</t>
  </si>
  <si>
    <t>NCT03765073</t>
  </si>
  <si>
    <t>NCT03768726</t>
  </si>
  <si>
    <t>NCT03776175</t>
  </si>
  <si>
    <t>NCT00003884</t>
  </si>
  <si>
    <t>Novartis</t>
  </si>
  <si>
    <t>NCT00005073</t>
  </si>
  <si>
    <t>NCT00006052</t>
  </si>
  <si>
    <t>NCT00006053</t>
  </si>
  <si>
    <t>NCT00006269</t>
  </si>
  <si>
    <t>NCT00006343</t>
  </si>
  <si>
    <t>NCT00006368</t>
  </si>
  <si>
    <t>NCT00006370</t>
  </si>
  <si>
    <t>NCT00006475</t>
  </si>
  <si>
    <t>NCT00014638</t>
  </si>
  <si>
    <t>NCT00029224</t>
  </si>
  <si>
    <t>NCT00035087</t>
  </si>
  <si>
    <t>NCT00035100</t>
  </si>
  <si>
    <t>NCT00035113</t>
  </si>
  <si>
    <t>NCT00035126</t>
  </si>
  <si>
    <t>NCT00035165</t>
  </si>
  <si>
    <t>NCT00035243</t>
  </si>
  <si>
    <t>NCT00035997</t>
  </si>
  <si>
    <t>NCT00036413</t>
  </si>
  <si>
    <t>NCT00045942</t>
  </si>
  <si>
    <t>NCT00046254</t>
  </si>
  <si>
    <t>NCT00046748</t>
  </si>
  <si>
    <t>NCT00049829</t>
  </si>
  <si>
    <t>NCT00050011</t>
  </si>
  <si>
    <t>NCT00050349</t>
  </si>
  <si>
    <t>NCT00050635</t>
  </si>
  <si>
    <t>NCT00050934</t>
  </si>
  <si>
    <t>NCT00050947</t>
  </si>
  <si>
    <t>NCT00051636</t>
  </si>
  <si>
    <t>NCT00052013</t>
  </si>
  <si>
    <t>NCT00056446</t>
  </si>
  <si>
    <t>NCT00056459</t>
  </si>
  <si>
    <t>NCT00057265</t>
  </si>
  <si>
    <t>NCT00061750</t>
  </si>
  <si>
    <t>NCT00061763</t>
  </si>
  <si>
    <t>NCT00063479</t>
  </si>
  <si>
    <t>NCT00063609</t>
  </si>
  <si>
    <t>NCT00067080</t>
  </si>
  <si>
    <t>NCT00072709</t>
  </si>
  <si>
    <t>NCT00073528</t>
  </si>
  <si>
    <t>NCT00076336</t>
  </si>
  <si>
    <t>NCT00076362</t>
  </si>
  <si>
    <t>NCT00079937</t>
  </si>
  <si>
    <t>NCT00081926</t>
  </si>
  <si>
    <t>NCT00084071</t>
  </si>
  <si>
    <t>NCT00086268</t>
  </si>
  <si>
    <t>NCT00087659</t>
  </si>
  <si>
    <t>NCT00088582</t>
  </si>
  <si>
    <t>NCT00088595</t>
  </si>
  <si>
    <t>NCT00088608</t>
  </si>
  <si>
    <t>NCT00093600</t>
  </si>
  <si>
    <t>NCT00093639</t>
  </si>
  <si>
    <t>NCT00094146</t>
  </si>
  <si>
    <t>NCT00097786</t>
  </si>
  <si>
    <t>NCT00097812</t>
  </si>
  <si>
    <t>NCT00097825</t>
  </si>
  <si>
    <t>NCT00097955</t>
  </si>
  <si>
    <t>NCT00097968</t>
  </si>
  <si>
    <t>NCT00098046</t>
  </si>
  <si>
    <t>NCT00098059</t>
  </si>
  <si>
    <t>NCT00098228</t>
  </si>
  <si>
    <t>NCT00099216</t>
  </si>
  <si>
    <t>NCT00099229</t>
  </si>
  <si>
    <t>NCT00099242</t>
  </si>
  <si>
    <t>NCT00099268</t>
  </si>
  <si>
    <t>NCT00099541</t>
  </si>
  <si>
    <t>NCT00099853</t>
  </si>
  <si>
    <t>NCT00099866</t>
  </si>
  <si>
    <t>NCT00099892</t>
  </si>
  <si>
    <t>NCT00099905</t>
  </si>
  <si>
    <t>NCT00099918</t>
  </si>
  <si>
    <t>NCT00099931</t>
  </si>
  <si>
    <t>NCT00099944</t>
  </si>
  <si>
    <t>NCT00099957</t>
  </si>
  <si>
    <t>NCT00100555</t>
  </si>
  <si>
    <t>NCT00100607</t>
  </si>
  <si>
    <t>NCT00100620</t>
  </si>
  <si>
    <t>NCT00101673</t>
  </si>
  <si>
    <t>NCT00101712</t>
  </si>
  <si>
    <t>NCT00101803</t>
  </si>
  <si>
    <t>NCT00102388</t>
  </si>
  <si>
    <t>NCT00102466</t>
  </si>
  <si>
    <t>NCT00103740</t>
  </si>
  <si>
    <t>NCT00104104</t>
  </si>
  <si>
    <t>NCT00104442</t>
  </si>
  <si>
    <t>NCT00106340</t>
  </si>
  <si>
    <t>NCT00107016</t>
  </si>
  <si>
    <t>NCT00107237</t>
  </si>
  <si>
    <t>NCT00107926</t>
  </si>
  <si>
    <t>NCT00107939</t>
  </si>
  <si>
    <t>NCT00108108</t>
  </si>
  <si>
    <t>NCT00108836</t>
  </si>
  <si>
    <t>NCT00109707</t>
  </si>
  <si>
    <t>NCT00110240</t>
  </si>
  <si>
    <t>NCT00110266</t>
  </si>
  <si>
    <t>NCT00110617</t>
  </si>
  <si>
    <t>NCT00115245</t>
  </si>
  <si>
    <t>NCT00116376</t>
  </si>
  <si>
    <t>NCT00117377</t>
  </si>
  <si>
    <t>NCT00117507</t>
  </si>
  <si>
    <t>NCT00117754</t>
  </si>
  <si>
    <t>NCT00117767</t>
  </si>
  <si>
    <t>NCT00120302</t>
  </si>
  <si>
    <t>NCT00120536</t>
  </si>
  <si>
    <t>NCT00121316</t>
  </si>
  <si>
    <t>NCT00121381</t>
  </si>
  <si>
    <t>NCT00124280</t>
  </si>
  <si>
    <t>NCT00124709</t>
  </si>
  <si>
    <t>NCT00124748</t>
  </si>
  <si>
    <t>NCT00125125</t>
  </si>
  <si>
    <t>NCT00125346</t>
  </si>
  <si>
    <t>NCT00127270</t>
  </si>
  <si>
    <t>NCT00128232</t>
  </si>
  <si>
    <t>NCT00128245</t>
  </si>
  <si>
    <t>NCT00128544</t>
  </si>
  <si>
    <t>NCT00129818</t>
  </si>
  <si>
    <t>NCT00129831</t>
  </si>
  <si>
    <t>NCT00130338</t>
  </si>
  <si>
    <t>NCT00130351</t>
  </si>
  <si>
    <t>NCT00130364</t>
  </si>
  <si>
    <t>NCT00130845</t>
  </si>
  <si>
    <t>NCT00131118</t>
  </si>
  <si>
    <t>NCT00131144</t>
  </si>
  <si>
    <t>NCT00131742</t>
  </si>
  <si>
    <t>NCT00132652</t>
  </si>
  <si>
    <t>NCT00132808</t>
  </si>
  <si>
    <t>NCT00133627</t>
  </si>
  <si>
    <t>NCT00134953</t>
  </si>
  <si>
    <t>NCT00134966</t>
  </si>
  <si>
    <t>NCT00134979</t>
  </si>
  <si>
    <t>NCT00135005</t>
  </si>
  <si>
    <t>NCT00135837</t>
  </si>
  <si>
    <t>NCT00136773</t>
  </si>
  <si>
    <t>NCT00136799</t>
  </si>
  <si>
    <t>NCT00136851</t>
  </si>
  <si>
    <t>NCT00138515</t>
  </si>
  <si>
    <t>NCT00138528</t>
  </si>
  <si>
    <t>NCT00138541</t>
  </si>
  <si>
    <t>NCT00138554</t>
  </si>
  <si>
    <t>NCT00138567</t>
  </si>
  <si>
    <t>NCT00138580</t>
  </si>
  <si>
    <t>NCT00138593</t>
  </si>
  <si>
    <t>NCT00138606</t>
  </si>
  <si>
    <t>NCT00138619</t>
  </si>
  <si>
    <t>NCT00138632</t>
  </si>
  <si>
    <t>NCT00139555</t>
  </si>
  <si>
    <t>NCT00139568</t>
  </si>
  <si>
    <t>NCT00139581</t>
  </si>
  <si>
    <t>NCT00139594</t>
  </si>
  <si>
    <t>NCT00141089</t>
  </si>
  <si>
    <t>NCT00142298</t>
  </si>
  <si>
    <t>NCT00142974</t>
  </si>
  <si>
    <t>NCT00142987</t>
  </si>
  <si>
    <t>NCT00143026</t>
  </si>
  <si>
    <t>NCT00145275</t>
  </si>
  <si>
    <t>NCT00145301</t>
  </si>
  <si>
    <t>NCT00145327</t>
  </si>
  <si>
    <t>NCT00149851</t>
  </si>
  <si>
    <t>NCT00149877</t>
  </si>
  <si>
    <t>NCT00150059</t>
  </si>
  <si>
    <t>NCT00150072</t>
  </si>
  <si>
    <t>NCT00154219</t>
  </si>
  <si>
    <t>NCT00154232</t>
  </si>
  <si>
    <t>NCT00154258</t>
  </si>
  <si>
    <t>NCT00154271</t>
  </si>
  <si>
    <t>NCT00154323</t>
  </si>
  <si>
    <t>NCT00154336</t>
  </si>
  <si>
    <t>NCT00154349</t>
  </si>
  <si>
    <t>NCT00154362</t>
  </si>
  <si>
    <t>NCT00154375</t>
  </si>
  <si>
    <t>NCT00154388</t>
  </si>
  <si>
    <t>NCT00166725</t>
  </si>
  <si>
    <t>NCT00170729</t>
  </si>
  <si>
    <t>NCT00170742</t>
  </si>
  <si>
    <t>NCT00170755</t>
  </si>
  <si>
    <t>NCT00170781</t>
  </si>
  <si>
    <t>NCT00170872</t>
  </si>
  <si>
    <t>NCT00170898</t>
  </si>
  <si>
    <t>NCT00170911</t>
  </si>
  <si>
    <t>NCT00170924</t>
  </si>
  <si>
    <t>NCT00170937</t>
  </si>
  <si>
    <t>NCT00170950</t>
  </si>
  <si>
    <t>NCT00170963</t>
  </si>
  <si>
    <t>NCT00170976</t>
  </si>
  <si>
    <t>NCT00170989</t>
  </si>
  <si>
    <t>NCT00171002</t>
  </si>
  <si>
    <t>NCT00171015</t>
  </si>
  <si>
    <t>NCT00171028</t>
  </si>
  <si>
    <t>NCT00171041</t>
  </si>
  <si>
    <t>NCT00171054</t>
  </si>
  <si>
    <t>NCT00171067</t>
  </si>
  <si>
    <t>NCT00171080</t>
  </si>
  <si>
    <t>NCT00171093</t>
  </si>
  <si>
    <t>NCT00171106</t>
  </si>
  <si>
    <t>NCT00171119</t>
  </si>
  <si>
    <t>NCT00171132</t>
  </si>
  <si>
    <t>NCT00171145</t>
  </si>
  <si>
    <t>NCT00171158</t>
  </si>
  <si>
    <t>NCT00171171</t>
  </si>
  <si>
    <t>NCT00171184</t>
  </si>
  <si>
    <t>NCT00171210</t>
  </si>
  <si>
    <t>NCT00171223</t>
  </si>
  <si>
    <t>NCT00171236</t>
  </si>
  <si>
    <t>NCT00171249</t>
  </si>
  <si>
    <t>NCT00171262</t>
  </si>
  <si>
    <t>NCT00171275</t>
  </si>
  <si>
    <t>NCT00171288</t>
  </si>
  <si>
    <t>NCT00171301</t>
  </si>
  <si>
    <t>NCT00171314</t>
  </si>
  <si>
    <t>NCT00171327</t>
  </si>
  <si>
    <t>NCT00171340</t>
  </si>
  <si>
    <t>NCT00171353</t>
  </si>
  <si>
    <t>NCT00171366</t>
  </si>
  <si>
    <t>NCT00171405</t>
  </si>
  <si>
    <t>NCT00171418</t>
  </si>
  <si>
    <t>NCT00171431</t>
  </si>
  <si>
    <t>NCT00171444</t>
  </si>
  <si>
    <t>NCT00171457</t>
  </si>
  <si>
    <t>NCT00171470</t>
  </si>
  <si>
    <t>NCT00171483</t>
  </si>
  <si>
    <t>NCT00171496</t>
  </si>
  <si>
    <t>NCT00171522</t>
  </si>
  <si>
    <t>NCT00171535</t>
  </si>
  <si>
    <t>NCT00171561</t>
  </si>
  <si>
    <t>NCT00171574</t>
  </si>
  <si>
    <t>NCT00171587</t>
  </si>
  <si>
    <t>NCT00171600</t>
  </si>
  <si>
    <t>NCT00171613</t>
  </si>
  <si>
    <t>NCT00171626</t>
  </si>
  <si>
    <t>NCT00171639</t>
  </si>
  <si>
    <t>NCT00171652</t>
  </si>
  <si>
    <t>NCT00171665</t>
  </si>
  <si>
    <t>NCT00171678</t>
  </si>
  <si>
    <t>NCT00171691</t>
  </si>
  <si>
    <t>NCT00171704</t>
  </si>
  <si>
    <t>NCT00171717</t>
  </si>
  <si>
    <t>NCT00171730</t>
  </si>
  <si>
    <t>NCT00171756</t>
  </si>
  <si>
    <t>NCT00171769</t>
  </si>
  <si>
    <t>NCT00171782</t>
  </si>
  <si>
    <t>NCT00171795</t>
  </si>
  <si>
    <t>NCT00171808</t>
  </si>
  <si>
    <t>NCT00171821</t>
  </si>
  <si>
    <t>NCT00171834</t>
  </si>
  <si>
    <t>NCT00171847</t>
  </si>
  <si>
    <t>NCT00171860</t>
  </si>
  <si>
    <t>NCT00171886</t>
  </si>
  <si>
    <t>NCT00171899</t>
  </si>
  <si>
    <t>NCT00171912</t>
  </si>
  <si>
    <t>NCT00171925</t>
  </si>
  <si>
    <t>NCT00171938</t>
  </si>
  <si>
    <t>NCT00171951</t>
  </si>
  <si>
    <t>NCT00171964</t>
  </si>
  <si>
    <t>NCT00171977</t>
  </si>
  <si>
    <t>NCT00171990</t>
  </si>
  <si>
    <t>NCT00172003</t>
  </si>
  <si>
    <t>NCT00172016</t>
  </si>
  <si>
    <t>NCT00172029</t>
  </si>
  <si>
    <t>NCT00172042</t>
  </si>
  <si>
    <t>NCT00172055</t>
  </si>
  <si>
    <t>NCT00172068</t>
  </si>
  <si>
    <t>NCT00219011</t>
  </si>
  <si>
    <t>NCT00219024</t>
  </si>
  <si>
    <t>NCT00219037</t>
  </si>
  <si>
    <t>NCT00219050</t>
  </si>
  <si>
    <t>NCT00219063</t>
  </si>
  <si>
    <t>NCT00219076</t>
  </si>
  <si>
    <t>NCT00219089</t>
  </si>
  <si>
    <t>NCT00219102</t>
  </si>
  <si>
    <t>NCT00219115</t>
  </si>
  <si>
    <t>NCT00219128</t>
  </si>
  <si>
    <t>NCT00219141</t>
  </si>
  <si>
    <t>NCT00219154</t>
  </si>
  <si>
    <t>NCT00219167</t>
  </si>
  <si>
    <t>NCT00219180</t>
  </si>
  <si>
    <t>NCT00219193</t>
  </si>
  <si>
    <t>NCT00219219</t>
  </si>
  <si>
    <t>NCT00219232</t>
  </si>
  <si>
    <t>NCT00219245</t>
  </si>
  <si>
    <t>NCT00219258</t>
  </si>
  <si>
    <t>NCT00219271</t>
  </si>
  <si>
    <t>NCT00219284</t>
  </si>
  <si>
    <t>NCT00219297</t>
  </si>
  <si>
    <t>NCT00219310</t>
  </si>
  <si>
    <t>NCT00219323</t>
  </si>
  <si>
    <t>NCT00225979</t>
  </si>
  <si>
    <t>NCT00226707</t>
  </si>
  <si>
    <t>NCT00228059</t>
  </si>
  <si>
    <t>NCT00230074</t>
  </si>
  <si>
    <t>NCT00231166</t>
  </si>
  <si>
    <t>NCT00231998</t>
  </si>
  <si>
    <t>NCT00232011</t>
  </si>
  <si>
    <t>NCT00232024</t>
  </si>
  <si>
    <t>NCT00232037</t>
  </si>
  <si>
    <t>NCT00232050</t>
  </si>
  <si>
    <t>NCT00232063</t>
  </si>
  <si>
    <t>NCT00232076</t>
  </si>
  <si>
    <t>NCT00232089</t>
  </si>
  <si>
    <t>NCT00232102</t>
  </si>
  <si>
    <t>NCT00232115</t>
  </si>
  <si>
    <t>NCT00233337</t>
  </si>
  <si>
    <t>NCT00234637</t>
  </si>
  <si>
    <t>NCT00235391</t>
  </si>
  <si>
    <t>NCT00237120</t>
  </si>
  <si>
    <t>NCT00237133</t>
  </si>
  <si>
    <t>NCT00237146</t>
  </si>
  <si>
    <t>NCT00237159</t>
  </si>
  <si>
    <t>NCT00237172</t>
  </si>
  <si>
    <t>NCT00237185</t>
  </si>
  <si>
    <t>NCT00237198</t>
  </si>
  <si>
    <t>NCT00237211</t>
  </si>
  <si>
    <t>NCT00237224</t>
  </si>
  <si>
    <t>NCT00237237</t>
  </si>
  <si>
    <t>NCT00237250</t>
  </si>
  <si>
    <t>NCT00237263</t>
  </si>
  <si>
    <t>NCT00238472</t>
  </si>
  <si>
    <t>NCT00238485</t>
  </si>
  <si>
    <t>NCT00238498</t>
  </si>
  <si>
    <t>NCT00239889</t>
  </si>
  <si>
    <t>NCT00240942</t>
  </si>
  <si>
    <t>NCT00241007</t>
  </si>
  <si>
    <t>NCT00241020</t>
  </si>
  <si>
    <t>NCT00241046</t>
  </si>
  <si>
    <t>NCT00241072</t>
  </si>
  <si>
    <t>NCT00241085</t>
  </si>
  <si>
    <t>NCT00241098</t>
  </si>
  <si>
    <t>NCT00241111</t>
  </si>
  <si>
    <t>NCT00241124</t>
  </si>
  <si>
    <t>NCT00241137</t>
  </si>
  <si>
    <t>NCT00241150</t>
  </si>
  <si>
    <t>NCT00242528</t>
  </si>
  <si>
    <t>NCT00242541</t>
  </si>
  <si>
    <t>NCT00242554</t>
  </si>
  <si>
    <t>NCT00242567</t>
  </si>
  <si>
    <t>NCT00242580</t>
  </si>
  <si>
    <t>NCT00246584</t>
  </si>
  <si>
    <t>NCT00247650</t>
  </si>
  <si>
    <t>NCT00247663</t>
  </si>
  <si>
    <t>NCT00248131</t>
  </si>
  <si>
    <t>NCT00248144</t>
  </si>
  <si>
    <t>NCT00248157</t>
  </si>
  <si>
    <t>NCT00248170</t>
  </si>
  <si>
    <t>NCT00250562</t>
  </si>
  <si>
    <t>NCT00250575</t>
  </si>
  <si>
    <t>NCT00251433</t>
  </si>
  <si>
    <t>NCT00254475</t>
  </si>
  <si>
    <t>NCT00254878</t>
  </si>
  <si>
    <t>NCT00258765</t>
  </si>
  <si>
    <t>NCT00259116</t>
  </si>
  <si>
    <t>NCT00260156</t>
  </si>
  <si>
    <t>NCT00260208</t>
  </si>
  <si>
    <t>NCT00260923</t>
  </si>
  <si>
    <t>NCT00262002</t>
  </si>
  <si>
    <t>NCT00262028</t>
  </si>
  <si>
    <t>NCT00262041</t>
  </si>
  <si>
    <t>NCT00262236</t>
  </si>
  <si>
    <t>NCT00262990</t>
  </si>
  <si>
    <t>NCT00263588</t>
  </si>
  <si>
    <t>NCT00264160</t>
  </si>
  <si>
    <t>NCT00264576</t>
  </si>
  <si>
    <t>NCT00264849</t>
  </si>
  <si>
    <t>NCT00267176</t>
  </si>
  <si>
    <t>NCT00267202</t>
  </si>
  <si>
    <t>NCT00267215</t>
  </si>
  <si>
    <t>NCT00272987</t>
  </si>
  <si>
    <t>NCT00273299</t>
  </si>
  <si>
    <t>NCT00273312</t>
  </si>
  <si>
    <t>NCT00275821</t>
  </si>
  <si>
    <t>NCT00275912</t>
  </si>
  <si>
    <t>NCT00275925</t>
  </si>
  <si>
    <t>NCT00277472</t>
  </si>
  <si>
    <t>NCT00279773</t>
  </si>
  <si>
    <t>NCT00280540</t>
  </si>
  <si>
    <t>NCT00281658</t>
  </si>
  <si>
    <t>NCT00284050</t>
  </si>
  <si>
    <t>NCT00284089</t>
  </si>
  <si>
    <t>NCT00284921</t>
  </si>
  <si>
    <t>NCT00284934</t>
  </si>
  <si>
    <t>NCT00288561</t>
  </si>
  <si>
    <t>NCT00289978</t>
  </si>
  <si>
    <t>NCT00290771</t>
  </si>
  <si>
    <t>NCT00294086</t>
  </si>
  <si>
    <t>NCT00294710</t>
  </si>
  <si>
    <t>NCT00297817</t>
  </si>
  <si>
    <t>NCT00299806</t>
  </si>
  <si>
    <t>NCT00299832</t>
  </si>
  <si>
    <t>NCT00300287</t>
  </si>
  <si>
    <t>NCT00301236</t>
  </si>
  <si>
    <t>NCT00303251</t>
  </si>
  <si>
    <t>NCT00303329</t>
  </si>
  <si>
    <t>NCT00304226</t>
  </si>
  <si>
    <t>NCT00304525</t>
  </si>
  <si>
    <t>NCT00305903</t>
  </si>
  <si>
    <t>NCT00306527</t>
  </si>
  <si>
    <t>NCT00306787</t>
  </si>
  <si>
    <t>NCT00310635</t>
  </si>
  <si>
    <t>NCT00310648</t>
  </si>
  <si>
    <t>NCT00310674</t>
  </si>
  <si>
    <t>NCT00310687</t>
  </si>
  <si>
    <t>NCT00310700</t>
  </si>
  <si>
    <t>NCT00310713</t>
  </si>
  <si>
    <t>NCT00310804</t>
  </si>
  <si>
    <t>NCT00310817</t>
  </si>
  <si>
    <t>NCT00310856</t>
  </si>
  <si>
    <t>NCT00311012</t>
  </si>
  <si>
    <t>NCT00311415</t>
  </si>
  <si>
    <t>NCT00311428</t>
  </si>
  <si>
    <t>NCT00311441</t>
  </si>
  <si>
    <t>NCT00311480</t>
  </si>
  <si>
    <t>NCT00311493</t>
  </si>
  <si>
    <t>NCT00311740</t>
  </si>
  <si>
    <t>NCT00311753</t>
  </si>
  <si>
    <t>NCT00312130</t>
  </si>
  <si>
    <t>NCT00316615</t>
  </si>
  <si>
    <t>NCT00316628</t>
  </si>
  <si>
    <t>NCT00316654</t>
  </si>
  <si>
    <t>NCT00320710</t>
  </si>
  <si>
    <t>NCT00324025</t>
  </si>
  <si>
    <t>NCT00325117</t>
  </si>
  <si>
    <t>NCT00325429</t>
  </si>
  <si>
    <t>NCT00327145</t>
  </si>
  <si>
    <t>NCT00327587</t>
  </si>
  <si>
    <t>NCT00329849</t>
  </si>
  <si>
    <t>NCT00329901</t>
  </si>
  <si>
    <t>NCT00329927</t>
  </si>
  <si>
    <t>NCT00329940</t>
  </si>
  <si>
    <t>NCT00329966</t>
  </si>
  <si>
    <t>NCT00330317</t>
  </si>
  <si>
    <t>NCT00331864</t>
  </si>
  <si>
    <t>NCT00332696</t>
  </si>
  <si>
    <t>NCT00332709</t>
  </si>
  <si>
    <t>NCT00332852</t>
  </si>
  <si>
    <t>NCT00332969</t>
  </si>
  <si>
    <t>NCT00333047</t>
  </si>
  <si>
    <t>NCT00333086</t>
  </si>
  <si>
    <t>NCT00333138</t>
  </si>
  <si>
    <t>NCT00333229</t>
  </si>
  <si>
    <t>NCT00333307</t>
  </si>
  <si>
    <t>NCT00333489</t>
  </si>
  <si>
    <t>NCT00333840</t>
  </si>
  <si>
    <t>NCT00334139</t>
  </si>
  <si>
    <t>NCT00338936</t>
  </si>
  <si>
    <t>NCT00340834</t>
  </si>
  <si>
    <t>NCT00342940</t>
  </si>
  <si>
    <t>NCT00343551</t>
  </si>
  <si>
    <t>NCT00344110</t>
  </si>
  <si>
    <t>NCT00345319</t>
  </si>
  <si>
    <t>NCT00346242</t>
  </si>
  <si>
    <t>NCT00348634</t>
  </si>
  <si>
    <t>NCT00350168</t>
  </si>
  <si>
    <t>NCT00351052</t>
  </si>
  <si>
    <t>NCT00351130</t>
  </si>
  <si>
    <t>NCT00351377</t>
  </si>
  <si>
    <t>NCT00351468</t>
  </si>
  <si>
    <t>NCT00351507</t>
  </si>
  <si>
    <t>NCT00351546</t>
  </si>
  <si>
    <t>NCT00351585</t>
  </si>
  <si>
    <t>NCT00351832</t>
  </si>
  <si>
    <t>NCT00351884</t>
  </si>
  <si>
    <t>NCT00353912</t>
  </si>
  <si>
    <t>NCT00354016</t>
  </si>
  <si>
    <t>NCT00355134</t>
  </si>
  <si>
    <t>NCT00360178</t>
  </si>
  <si>
    <t>NCT00363051</t>
  </si>
  <si>
    <t>NCT00365820</t>
  </si>
  <si>
    <t>NCT00366002</t>
  </si>
  <si>
    <t>NCT00366938</t>
  </si>
  <si>
    <t>NCT00367094</t>
  </si>
  <si>
    <t>NCT00367315</t>
  </si>
  <si>
    <t>NCT00367393</t>
  </si>
  <si>
    <t>NCT00367471</t>
  </si>
  <si>
    <t>NCT00367939</t>
  </si>
  <si>
    <t>NCT00367978</t>
  </si>
  <si>
    <t>NCT00368134</t>
  </si>
  <si>
    <t>NCT00368277</t>
  </si>
  <si>
    <t>NCT00371670</t>
  </si>
  <si>
    <t>NCT00372476</t>
  </si>
  <si>
    <t>NCT00372697</t>
  </si>
  <si>
    <t>NCT00372710</t>
  </si>
  <si>
    <t>NCT00375427</t>
  </si>
  <si>
    <t>NCT00375648</t>
  </si>
  <si>
    <t>NCT00375752</t>
  </si>
  <si>
    <t>NCT00376064</t>
  </si>
  <si>
    <t>NCT00376259</t>
  </si>
  <si>
    <t>NCT00377806</t>
  </si>
  <si>
    <t>NCT00379483</t>
  </si>
  <si>
    <t>NCT00380380</t>
  </si>
  <si>
    <t>NCT00380445</t>
  </si>
  <si>
    <t>NCT00382096</t>
  </si>
  <si>
    <t>NCT00382187</t>
  </si>
  <si>
    <t>NCT00383578</t>
  </si>
  <si>
    <t>NCT00384228</t>
  </si>
  <si>
    <t>NCT00385658</t>
  </si>
  <si>
    <t>NCT00385931</t>
  </si>
  <si>
    <t>NCT00386139</t>
  </si>
  <si>
    <t>NCT00386607</t>
  </si>
  <si>
    <t>NCT00386750</t>
  </si>
  <si>
    <t>NCT00386763</t>
  </si>
  <si>
    <t>NCT00387205</t>
  </si>
  <si>
    <t>NCT00387517</t>
  </si>
  <si>
    <t>NCT00387634</t>
  </si>
  <si>
    <t>NCT00388505</t>
  </si>
  <si>
    <t>NCT00389415</t>
  </si>
  <si>
    <t>NCT00389948</t>
  </si>
  <si>
    <t>NCT00390390</t>
  </si>
  <si>
    <t>NCT00390520</t>
  </si>
  <si>
    <t>NCT00390858</t>
  </si>
  <si>
    <t>NCT00390975</t>
  </si>
  <si>
    <t>NCT00391690</t>
  </si>
  <si>
    <t>NCT00391898</t>
  </si>
  <si>
    <t>NCT00391950</t>
  </si>
  <si>
    <t>NCT00391976</t>
  </si>
  <si>
    <t>NCT00392262</t>
  </si>
  <si>
    <t>NCT00393458</t>
  </si>
  <si>
    <t>NCT00394173</t>
  </si>
  <si>
    <t>NCT00394745</t>
  </si>
  <si>
    <t>NCT00394823</t>
  </si>
  <si>
    <t>NCT00395395</t>
  </si>
  <si>
    <t>NCT00395629</t>
  </si>
  <si>
    <t>NCT00396071</t>
  </si>
  <si>
    <t>NCT00396227</t>
  </si>
  <si>
    <t>NCT00396357</t>
  </si>
  <si>
    <t>NCT00396409</t>
  </si>
  <si>
    <t>NCT00396604</t>
  </si>
  <si>
    <t>NCT00396656</t>
  </si>
  <si>
    <t>NCT00399659</t>
  </si>
  <si>
    <t>NCT00399945</t>
  </si>
  <si>
    <t>NCT00400777</t>
  </si>
  <si>
    <t>NCT00402103</t>
  </si>
  <si>
    <t>NCT00402909</t>
  </si>
  <si>
    <t>NCT00403637</t>
  </si>
  <si>
    <t>NCT00403754</t>
  </si>
  <si>
    <t>NCT00403845</t>
  </si>
  <si>
    <t>NCT00404820</t>
  </si>
  <si>
    <t>NCT00406016</t>
  </si>
  <si>
    <t>NCT00406575</t>
  </si>
  <si>
    <t>NCT00407212</t>
  </si>
  <si>
    <t>NCT00408395</t>
  </si>
  <si>
    <t>NCT00409578</t>
  </si>
  <si>
    <t>NCT00409643</t>
  </si>
  <si>
    <t>NCT00409708</t>
  </si>
  <si>
    <t>NCT00409760</t>
  </si>
  <si>
    <t>NCT00409851</t>
  </si>
  <si>
    <t>NCT00410124</t>
  </si>
  <si>
    <t>NCT00411099</t>
  </si>
  <si>
    <t>NCT00411125</t>
  </si>
  <si>
    <t>NCT00411242</t>
  </si>
  <si>
    <t>NCT00411528</t>
  </si>
  <si>
    <t>NCT00411567</t>
  </si>
  <si>
    <t>NCT00411580</t>
  </si>
  <si>
    <t>NCT00412061</t>
  </si>
  <si>
    <t>NCT00412529</t>
  </si>
  <si>
    <t>NCT00412750</t>
  </si>
  <si>
    <t>NCT00412997</t>
  </si>
  <si>
    <t>NCT00413049</t>
  </si>
  <si>
    <t>NCT00413413</t>
  </si>
  <si>
    <t>NCT00414024</t>
  </si>
  <si>
    <t>NCT00414440</t>
  </si>
  <si>
    <t>NCT00414609</t>
  </si>
  <si>
    <t>NCT00414765</t>
  </si>
  <si>
    <t>NCT00414856</t>
  </si>
  <si>
    <t>NCT00416702</t>
  </si>
  <si>
    <t>NCT00417170</t>
  </si>
  <si>
    <t>NCT00417807</t>
  </si>
  <si>
    <t>NCT00417820</t>
  </si>
  <si>
    <t>NCT00419159</t>
  </si>
  <si>
    <t>NCT00419536</t>
  </si>
  <si>
    <t>NCT00419796</t>
  </si>
  <si>
    <t>NCT00420836</t>
  </si>
  <si>
    <t>NCT00422552</t>
  </si>
  <si>
    <t>NCT00423085</t>
  </si>
  <si>
    <t>NCT00423098</t>
  </si>
  <si>
    <t>NCT00424346</t>
  </si>
  <si>
    <t>NCT00424541</t>
  </si>
  <si>
    <t>NCT00424983</t>
  </si>
  <si>
    <t>NCT00425373</t>
  </si>
  <si>
    <t>NCT00425555</t>
  </si>
  <si>
    <t>NCT00425997</t>
  </si>
  <si>
    <t>NCT00426036</t>
  </si>
  <si>
    <t>NCT00426140</t>
  </si>
  <si>
    <t>NCT00426179</t>
  </si>
  <si>
    <t>NCT00426218</t>
  </si>
  <si>
    <t>NCT00426530</t>
  </si>
  <si>
    <t>NCT00426556</t>
  </si>
  <si>
    <t>NCT00426621</t>
  </si>
  <si>
    <t>NCT00427583</t>
  </si>
  <si>
    <t>NCT00427999</t>
  </si>
  <si>
    <t>NCT00428389</t>
  </si>
  <si>
    <t>NCT00428792</t>
  </si>
  <si>
    <t>NCT00428909</t>
  </si>
  <si>
    <t>NCT00430937</t>
  </si>
  <si>
    <t>NCT00431444</t>
  </si>
  <si>
    <t>NCT00432627</t>
  </si>
  <si>
    <t>NCT00433017</t>
  </si>
  <si>
    <t>NCT00433836</t>
  </si>
  <si>
    <t>NCT00433914</t>
  </si>
  <si>
    <t>NCT00434148</t>
  </si>
  <si>
    <t>NCT00434174</t>
  </si>
  <si>
    <t>NCT00434317</t>
  </si>
  <si>
    <t>NCT00434447</t>
  </si>
  <si>
    <t>NCT00434733</t>
  </si>
  <si>
    <t>NCT00435162</t>
  </si>
  <si>
    <t>NCT00436553</t>
  </si>
  <si>
    <t>NCT00437645</t>
  </si>
  <si>
    <t>NCT00438360</t>
  </si>
  <si>
    <t>NCT00439244</t>
  </si>
  <si>
    <t>NCT00439647</t>
  </si>
  <si>
    <t>NCT00439738</t>
  </si>
  <si>
    <t>NCT00441051</t>
  </si>
  <si>
    <t>NCT00441064</t>
  </si>
  <si>
    <t>NCT00441155</t>
  </si>
  <si>
    <t>NCT00443482</t>
  </si>
  <si>
    <t>NCT00443820</t>
  </si>
  <si>
    <t>NCT00443898</t>
  </si>
  <si>
    <t>NCT00444106</t>
  </si>
  <si>
    <t>NCT00444535</t>
  </si>
  <si>
    <t>NCT00445068</t>
  </si>
  <si>
    <t>NCT00446082</t>
  </si>
  <si>
    <t>NCT00446511</t>
  </si>
  <si>
    <t>NCT00446524</t>
  </si>
  <si>
    <t>NCT00446563</t>
  </si>
  <si>
    <t>NCT00447694</t>
  </si>
  <si>
    <t>NCT00448227</t>
  </si>
  <si>
    <t>NCT00448396</t>
  </si>
  <si>
    <t>NCT00449761</t>
  </si>
  <si>
    <t>NCT00450437</t>
  </si>
  <si>
    <t>NCT00451035</t>
  </si>
  <si>
    <t>NCT00451412</t>
  </si>
  <si>
    <t>NCT00452270</t>
  </si>
  <si>
    <t>NCT00452621</t>
  </si>
  <si>
    <t>NCT00454051</t>
  </si>
  <si>
    <t>NCT00456833</t>
  </si>
  <si>
    <t>NCT00457119</t>
  </si>
  <si>
    <t>NCT00457626</t>
  </si>
  <si>
    <t>NCT00459537</t>
  </si>
  <si>
    <t>NCT00461136</t>
  </si>
  <si>
    <t>NCT00463242</t>
  </si>
  <si>
    <t>NCT00463567</t>
  </si>
  <si>
    <t>NCT00463801</t>
  </si>
  <si>
    <t>NCT00464672</t>
  </si>
  <si>
    <t>NCT00464776</t>
  </si>
  <si>
    <t>NCT00464880</t>
  </si>
  <si>
    <t>NCT00465985</t>
  </si>
  <si>
    <t>NCT00466466</t>
  </si>
  <si>
    <t>NCT00467402</t>
  </si>
  <si>
    <t>NCT00467545</t>
  </si>
  <si>
    <t>NCT00468039</t>
  </si>
  <si>
    <t>NCT00468260</t>
  </si>
  <si>
    <t>NCT00470678</t>
  </si>
  <si>
    <t>NCT00471328</t>
  </si>
  <si>
    <t>NCT00471497</t>
  </si>
  <si>
    <t>NCT00472368</t>
  </si>
  <si>
    <t>NCT00474487</t>
  </si>
  <si>
    <t>NCT00474526</t>
  </si>
  <si>
    <t>NCT00475800</t>
  </si>
  <si>
    <t>NCT00476034</t>
  </si>
  <si>
    <t>NCT00477217</t>
  </si>
  <si>
    <t>NCT00477269</t>
  </si>
  <si>
    <t>NCT00477334</t>
  </si>
  <si>
    <t>NCT00478634</t>
  </si>
  <si>
    <t>NCT00478816</t>
  </si>
  <si>
    <t>NCT00481065</t>
  </si>
  <si>
    <t>NCT00481143</t>
  </si>
  <si>
    <t>NCT00481676</t>
  </si>
  <si>
    <t>NCT00482248</t>
  </si>
  <si>
    <t>NCT00482508</t>
  </si>
  <si>
    <t>NCT00484003</t>
  </si>
  <si>
    <t>NCT00487825</t>
  </si>
  <si>
    <t>NCT00488683</t>
  </si>
  <si>
    <t>NCT00489424</t>
  </si>
  <si>
    <t>NCT00490139</t>
  </si>
  <si>
    <t>NCT00490776</t>
  </si>
  <si>
    <t>NCT00492063</t>
  </si>
  <si>
    <t>NCT00493766</t>
  </si>
  <si>
    <t>NCT00494884</t>
  </si>
  <si>
    <t>NCT00498303</t>
  </si>
  <si>
    <t>NCT00498433</t>
  </si>
  <si>
    <t>NCT00500539</t>
  </si>
  <si>
    <t>NCT00501852</t>
  </si>
  <si>
    <t>NCT00503022</t>
  </si>
  <si>
    <t>NCT00503360</t>
  </si>
  <si>
    <t>NCT00503451</t>
  </si>
  <si>
    <t>NCT00504595</t>
  </si>
  <si>
    <t>NCT00504959</t>
  </si>
  <si>
    <t>NCT00505089</t>
  </si>
  <si>
    <t>NCT00506415</t>
  </si>
  <si>
    <t>NCT00506792</t>
  </si>
  <si>
    <t>NCT00508274</t>
  </si>
  <si>
    <t>NCT00509990</t>
  </si>
  <si>
    <t>NCT00510003</t>
  </si>
  <si>
    <t>NCT00510068</t>
  </si>
  <si>
    <t>NCT00510354</t>
  </si>
  <si>
    <t>NCT00510510</t>
  </si>
  <si>
    <t>NCT00511914</t>
  </si>
  <si>
    <t>NCT00513487</t>
  </si>
  <si>
    <t>NCT00515086</t>
  </si>
  <si>
    <t>NCT00515424</t>
  </si>
  <si>
    <t>NCT00518180</t>
  </si>
  <si>
    <t>NCT00518453</t>
  </si>
  <si>
    <t>NCT00518726</t>
  </si>
  <si>
    <t>NCT00519064</t>
  </si>
  <si>
    <t>NCT00519090</t>
  </si>
  <si>
    <t>NCT00519324</t>
  </si>
  <si>
    <t>NCT00520806</t>
  </si>
  <si>
    <t>NCT00522067</t>
  </si>
  <si>
    <t>NCT00522236</t>
  </si>
  <si>
    <t>NCT00523549</t>
  </si>
  <si>
    <t>NCT00523744</t>
  </si>
  <si>
    <t>NCT00526045</t>
  </si>
  <si>
    <t>NCT00529451</t>
  </si>
  <si>
    <t>NCT00529529</t>
  </si>
  <si>
    <t>NCT00531050</t>
  </si>
  <si>
    <t>NCT00532233</t>
  </si>
  <si>
    <t>NCT00532350</t>
  </si>
  <si>
    <t>NCT00532389</t>
  </si>
  <si>
    <t>NCT00532675</t>
  </si>
  <si>
    <t>NCT00535418</t>
  </si>
  <si>
    <t>NCT00535951</t>
  </si>
  <si>
    <t>NCT00537082</t>
  </si>
  <si>
    <t>NCT00537524</t>
  </si>
  <si>
    <t>NCT00537537</t>
  </si>
  <si>
    <t>NCT00542269</t>
  </si>
  <si>
    <t>NCT00545272</t>
  </si>
  <si>
    <t>NCT00545311</t>
  </si>
  <si>
    <t>NCT00546143</t>
  </si>
  <si>
    <t>NCT00548067</t>
  </si>
  <si>
    <t>NCT00549601</t>
  </si>
  <si>
    <t>NCT00549757</t>
  </si>
  <si>
    <t>NCT00549770</t>
  </si>
  <si>
    <t>NCT00550095</t>
  </si>
  <si>
    <t>NCT00553358</t>
  </si>
  <si>
    <t>NCT00554606</t>
  </si>
  <si>
    <t>NCT00556673</t>
  </si>
  <si>
    <t>NCT00557440</t>
  </si>
  <si>
    <t>NCT00557466</t>
  </si>
  <si>
    <t>NCT00558285</t>
  </si>
  <si>
    <t>NCT00559975</t>
  </si>
  <si>
    <t>NCT00560066</t>
  </si>
  <si>
    <t>NCT00560313</t>
  </si>
  <si>
    <t>NCT00560820</t>
  </si>
  <si>
    <t>NCT00560963</t>
  </si>
  <si>
    <t>NCT00561184</t>
  </si>
  <si>
    <t>NCT00561392</t>
  </si>
  <si>
    <t>NCT00564941</t>
  </si>
  <si>
    <t>NCT00564954</t>
  </si>
  <si>
    <t>NCT00565474</t>
  </si>
  <si>
    <t>NCT00567476</t>
  </si>
  <si>
    <t>NCT00567879</t>
  </si>
  <si>
    <t>NCT00567996</t>
  </si>
  <si>
    <t>NCT00568503</t>
  </si>
  <si>
    <t>NCT00568594</t>
  </si>
  <si>
    <t>NCT00570778</t>
  </si>
  <si>
    <t>NCT00572585</t>
  </si>
  <si>
    <t>NCT00572650</t>
  </si>
  <si>
    <t>NCT00573768</t>
  </si>
  <si>
    <t>NCT00579345</t>
  </si>
  <si>
    <t>NCT00581945</t>
  </si>
  <si>
    <t>NCT00581997</t>
  </si>
  <si>
    <t>NCT00582426</t>
  </si>
  <si>
    <t>NCT00582673</t>
  </si>
  <si>
    <t>NCT00582738</t>
  </si>
  <si>
    <t>NCT00582855</t>
  </si>
  <si>
    <t>NCT00584298</t>
  </si>
  <si>
    <t>NCT00584584</t>
  </si>
  <si>
    <t>NCT00584740</t>
  </si>
  <si>
    <t>NCT00598104</t>
  </si>
  <si>
    <t>NCT00600275</t>
  </si>
  <si>
    <t>NCT00600886</t>
  </si>
  <si>
    <t>NCT00600938</t>
  </si>
  <si>
    <t>NCT00601731</t>
  </si>
  <si>
    <t>NCT00601978</t>
  </si>
  <si>
    <t>NCT00605306</t>
  </si>
  <si>
    <t>NCT00605475</t>
  </si>
  <si>
    <t>NCT00606099</t>
  </si>
  <si>
    <t>NCT00613171</t>
  </si>
  <si>
    <t>NCT00613665</t>
  </si>
  <si>
    <t>NCT00615030</t>
  </si>
  <si>
    <t>NCT00615459</t>
  </si>
  <si>
    <t>NCT00615693</t>
  </si>
  <si>
    <t>NCT00616421</t>
  </si>
  <si>
    <t>NCT00616811</t>
  </si>
  <si>
    <t>NCT00617851</t>
  </si>
  <si>
    <t>NCT00619905</t>
  </si>
  <si>
    <t>NCT00620022</t>
  </si>
  <si>
    <t>NCT00620230</t>
  </si>
  <si>
    <t>NCT00620594</t>
  </si>
  <si>
    <t>NCT00620815</t>
  </si>
  <si>
    <t>NCT00621244</t>
  </si>
  <si>
    <t>NCT00622258</t>
  </si>
  <si>
    <t>NCT00622505</t>
  </si>
  <si>
    <t>NCT00622635</t>
  </si>
  <si>
    <t>NCT00622713</t>
  </si>
  <si>
    <t>NCT00623103</t>
  </si>
  <si>
    <t>NCT00624286</t>
  </si>
  <si>
    <t>NCT00624702</t>
  </si>
  <si>
    <t>NCT00624832</t>
  </si>
  <si>
    <t>NCT00626327</t>
  </si>
  <si>
    <t>NCT00630331</t>
  </si>
  <si>
    <t>NCT00631163</t>
  </si>
  <si>
    <t>NCT00631917</t>
  </si>
  <si>
    <t>NCT00633295</t>
  </si>
  <si>
    <t>NCT00633997</t>
  </si>
  <si>
    <t>NCT00634192</t>
  </si>
  <si>
    <t>NCT00636961</t>
  </si>
  <si>
    <t>NCT00637949</t>
  </si>
  <si>
    <t>NCT00639691</t>
  </si>
  <si>
    <t>NCT00640588</t>
  </si>
  <si>
    <t>NCT00642356</t>
  </si>
  <si>
    <t>NCT00644059</t>
  </si>
  <si>
    <t>NCT00644540</t>
  </si>
  <si>
    <t>NCT00644878</t>
  </si>
  <si>
    <t>NCT00645411</t>
  </si>
  <si>
    <t>NCT00646503</t>
  </si>
  <si>
    <t>NCT00646542</t>
  </si>
  <si>
    <t>NCT00649883</t>
  </si>
  <si>
    <t>NCT00651105</t>
  </si>
  <si>
    <t>NCT00651209</t>
  </si>
  <si>
    <t>NCT00654589</t>
  </si>
  <si>
    <t>NCT00654875</t>
  </si>
  <si>
    <t>NCT00657709</t>
  </si>
  <si>
    <t>NCT00660309</t>
  </si>
  <si>
    <t>NCT00661713</t>
  </si>
  <si>
    <t>NCT00662597</t>
  </si>
  <si>
    <t>NCT00662649</t>
  </si>
  <si>
    <t>NCT00663169</t>
  </si>
  <si>
    <t>NCT00663832</t>
  </si>
  <si>
    <t>NCT00664742</t>
  </si>
  <si>
    <t>NCT00666536</t>
  </si>
  <si>
    <t>NCT00667251</t>
  </si>
  <si>
    <t>NCT00667602</t>
  </si>
  <si>
    <t>NCT00667719</t>
  </si>
  <si>
    <t>NCT00667862</t>
  </si>
  <si>
    <t>NCT00668200</t>
  </si>
  <si>
    <t>NCT00669097</t>
  </si>
  <si>
    <t>NCT00669617</t>
  </si>
  <si>
    <t>NCT00669916</t>
  </si>
  <si>
    <t>NCT00669942</t>
  </si>
  <si>
    <t>NCT00670449</t>
  </si>
  <si>
    <t>NCT00670553</t>
  </si>
  <si>
    <t>NCT00670592</t>
  </si>
  <si>
    <t>NCT00670930</t>
  </si>
  <si>
    <t>NCT00673608</t>
  </si>
  <si>
    <t>NCT00674102</t>
  </si>
  <si>
    <t>NCT00674323</t>
  </si>
  <si>
    <t>NCT00676312</t>
  </si>
  <si>
    <t>NCT00677807</t>
  </si>
  <si>
    <t>NCT00680901</t>
  </si>
  <si>
    <t>NCT00685373</t>
  </si>
  <si>
    <t>NCT00685399</t>
  </si>
  <si>
    <t>NCT00687804</t>
  </si>
  <si>
    <t>NCT00687973</t>
  </si>
  <si>
    <t>NCT00688623</t>
  </si>
  <si>
    <t>NCT00688753</t>
  </si>
  <si>
    <t>NCT00688909</t>
  </si>
  <si>
    <t>NCT00690430</t>
  </si>
  <si>
    <t>NCT00694460</t>
  </si>
  <si>
    <t>NCT00698464</t>
  </si>
  <si>
    <t>NCT00698646</t>
  </si>
  <si>
    <t>NCT00699166</t>
  </si>
  <si>
    <t>NCT00699192</t>
  </si>
  <si>
    <t>NCT00699296</t>
  </si>
  <si>
    <t>NCT00700271</t>
  </si>
  <si>
    <t>NCT00701259</t>
  </si>
  <si>
    <t>NCT00702052</t>
  </si>
  <si>
    <t>NCT00704483</t>
  </si>
  <si>
    <t>NCT00704678</t>
  </si>
  <si>
    <t>NCT00705575</t>
  </si>
  <si>
    <t>NCT00706134</t>
  </si>
  <si>
    <t>NCT00708292</t>
  </si>
  <si>
    <t>NCT00709761</t>
  </si>
  <si>
    <t>NCT00709969</t>
  </si>
  <si>
    <t>NCT00715182</t>
  </si>
  <si>
    <t>NCT00718341</t>
  </si>
  <si>
    <t>NCT00718562</t>
  </si>
  <si>
    <t>NCT00718861</t>
  </si>
  <si>
    <t>NCT00719264</t>
  </si>
  <si>
    <t>NCT00720941</t>
  </si>
  <si>
    <t>NCT00721396</t>
  </si>
  <si>
    <t>NCT00724776</t>
  </si>
  <si>
    <t>NCT00728351</t>
  </si>
  <si>
    <t>NCT00731224</t>
  </si>
  <si>
    <t>NCT00731523</t>
  </si>
  <si>
    <t>NCT00731692</t>
  </si>
  <si>
    <t>NCT00732771</t>
  </si>
  <si>
    <t>NCT00733863</t>
  </si>
  <si>
    <t>NCT00734565</t>
  </si>
  <si>
    <t>NCT00734734</t>
  </si>
  <si>
    <t>NCT00735020</t>
  </si>
  <si>
    <t>NCT00735410</t>
  </si>
  <si>
    <t>NCT00736476</t>
  </si>
  <si>
    <t>NCT00738387</t>
  </si>
  <si>
    <t>NCT00739596</t>
  </si>
  <si>
    <t>NCT00739973</t>
  </si>
  <si>
    <t>NCT00740129</t>
  </si>
  <si>
    <t>NCT00741377</t>
  </si>
  <si>
    <t>NCT00742027</t>
  </si>
  <si>
    <t>NCT00742105</t>
  </si>
  <si>
    <t>NCT00745485</t>
  </si>
  <si>
    <t>NCT00746330</t>
  </si>
  <si>
    <t>NCT00748150</t>
  </si>
  <si>
    <t>NCT00748189</t>
  </si>
  <si>
    <t>NCT00748813</t>
  </si>
  <si>
    <t>NCT00750295</t>
  </si>
  <si>
    <t>NCT00751036</t>
  </si>
  <si>
    <t>NCT00751608</t>
  </si>
  <si>
    <t>NCT00756509</t>
  </si>
  <si>
    <t>NCT00757757</t>
  </si>
  <si>
    <t>NCT00758524</t>
  </si>
  <si>
    <t>NCT00759200</t>
  </si>
  <si>
    <t>NCT00760266</t>
  </si>
  <si>
    <t>NCT00760877</t>
  </si>
  <si>
    <t>NCT00765674</t>
  </si>
  <si>
    <t>NCT00765830</t>
  </si>
  <si>
    <t>NCT00765947</t>
  </si>
  <si>
    <t>NCT00767819</t>
  </si>
  <si>
    <t>NCT00768040</t>
  </si>
  <si>
    <t>NCT00770081</t>
  </si>
  <si>
    <t>NCT00770601</t>
  </si>
  <si>
    <t>NCT00770965</t>
  </si>
  <si>
    <t>NCT00772577</t>
  </si>
  <si>
    <t>NCT00774020</t>
  </si>
  <si>
    <t>NCT00776009</t>
  </si>
  <si>
    <t>NCT00777946</t>
  </si>
  <si>
    <t>NCT00778921</t>
  </si>
  <si>
    <t>NCT00781105</t>
  </si>
  <si>
    <t>NCT00782067</t>
  </si>
  <si>
    <t>NCT00784212</t>
  </si>
  <si>
    <t>NCT00784732</t>
  </si>
  <si>
    <t>NCT00785083</t>
  </si>
  <si>
    <t>NCT00785785</t>
  </si>
  <si>
    <t>NCT00786812</t>
  </si>
  <si>
    <t>NCT00787605</t>
  </si>
  <si>
    <t>NCT00787917</t>
  </si>
  <si>
    <t>NCT00788931</t>
  </si>
  <si>
    <t>NCT00789828</t>
  </si>
  <si>
    <t>NCT00790036</t>
  </si>
  <si>
    <t>NCT00790400</t>
  </si>
  <si>
    <t>NCT00790426</t>
  </si>
  <si>
    <t>NCT00790816</t>
  </si>
  <si>
    <t>NCT00792805</t>
  </si>
  <si>
    <t>NCT00794157</t>
  </si>
  <si>
    <t>NCT00795418</t>
  </si>
  <si>
    <t>NCT00797316</t>
  </si>
  <si>
    <t>NCT00797862</t>
  </si>
  <si>
    <t>NCT00798369</t>
  </si>
  <si>
    <t>NCT00799266</t>
  </si>
  <si>
    <t>NCT00802841</t>
  </si>
  <si>
    <t>NCT00805480</t>
  </si>
  <si>
    <t>NCT00805675</t>
  </si>
  <si>
    <t>NCT00806195</t>
  </si>
  <si>
    <t>NCT00808392</t>
  </si>
  <si>
    <t>NCT00809159</t>
  </si>
  <si>
    <t>NCT00809614</t>
  </si>
  <si>
    <t>NCT00809926</t>
  </si>
  <si>
    <t>NCT00814216</t>
  </si>
  <si>
    <t>NCT00817414</t>
  </si>
  <si>
    <t>NCT00817635</t>
  </si>
  <si>
    <t>NCT00818571</t>
  </si>
  <si>
    <t>NCT00819585</t>
  </si>
  <si>
    <t>NCT00819767</t>
  </si>
  <si>
    <t>NCT00820222</t>
  </si>
  <si>
    <t>NCT00820534</t>
  </si>
  <si>
    <t>NCT00821093</t>
  </si>
  <si>
    <t>NCT00821574</t>
  </si>
  <si>
    <t>NCT00821977</t>
  </si>
  <si>
    <t>NCT00822211</t>
  </si>
  <si>
    <t>NCT00824265</t>
  </si>
  <si>
    <t>NCT00825305</t>
  </si>
  <si>
    <t>NCT00825539</t>
  </si>
  <si>
    <t>NCT00826371</t>
  </si>
  <si>
    <t>NCT00828594</t>
  </si>
  <si>
    <t>NCT00834041</t>
  </si>
  <si>
    <t>NCT00841646</t>
  </si>
  <si>
    <t>NCT00841672</t>
  </si>
  <si>
    <t>NCT00841763</t>
  </si>
  <si>
    <t>NCT00845728</t>
  </si>
  <si>
    <t>NCT00845871</t>
  </si>
  <si>
    <t>NCT00846586</t>
  </si>
  <si>
    <t>NCT00846989</t>
  </si>
  <si>
    <t>NCT00847145</t>
  </si>
  <si>
    <t>NCT00847678</t>
  </si>
  <si>
    <t>NCT00848029</t>
  </si>
  <si>
    <t>NCT00848887</t>
  </si>
  <si>
    <t>NCT00853658</t>
  </si>
  <si>
    <t>NCT00853827</t>
  </si>
  <si>
    <t>NCT00853957</t>
  </si>
  <si>
    <t>NCT00856193</t>
  </si>
  <si>
    <t>NCT00856297</t>
  </si>
  <si>
    <t>NCT00857259</t>
  </si>
  <si>
    <t>NCT00860288</t>
  </si>
  <si>
    <t>NCT00862706</t>
  </si>
  <si>
    <t>NCT00863655</t>
  </si>
  <si>
    <t>NCT00865020</t>
  </si>
  <si>
    <t>NCT00866281</t>
  </si>
  <si>
    <t>NCT00866697</t>
  </si>
  <si>
    <t>NCT00867113</t>
  </si>
  <si>
    <t>NCT00867490</t>
  </si>
  <si>
    <t>NCT00870584</t>
  </si>
  <si>
    <t>NCT00873041</t>
  </si>
  <si>
    <t>NCT00876395</t>
  </si>
  <si>
    <t>NCT00876694</t>
  </si>
  <si>
    <t>NCT00877149</t>
  </si>
  <si>
    <t>NCT00877383</t>
  </si>
  <si>
    <t>NCT00878072</t>
  </si>
  <si>
    <t>NCT00879242</t>
  </si>
  <si>
    <t>NCT00879333</t>
  </si>
  <si>
    <t>NCT00879658</t>
  </si>
  <si>
    <t>NCT00879905</t>
  </si>
  <si>
    <t>NCT00880269</t>
  </si>
  <si>
    <t>NCT00880308</t>
  </si>
  <si>
    <t>NCT00881205</t>
  </si>
  <si>
    <t>NCT00885196</t>
  </si>
  <si>
    <t>NCT00886769</t>
  </si>
  <si>
    <t>NCT00887588</t>
  </si>
  <si>
    <t>NCT00887861</t>
  </si>
  <si>
    <t>NCT00888004</t>
  </si>
  <si>
    <t>NCT00889863</t>
  </si>
  <si>
    <t>NCT00891046</t>
  </si>
  <si>
    <t>NCT00892203</t>
  </si>
  <si>
    <t>NCT00894387</t>
  </si>
  <si>
    <t>NCT00894868</t>
  </si>
  <si>
    <t>NCT00900146</t>
  </si>
  <si>
    <t>NCT00900731</t>
  </si>
  <si>
    <t>NCT00901186</t>
  </si>
  <si>
    <t>NCT00901979</t>
  </si>
  <si>
    <t>NCT00902174</t>
  </si>
  <si>
    <t>NCT00902304</t>
  </si>
  <si>
    <t>NCT00903175</t>
  </si>
  <si>
    <t>NCT00907894</t>
  </si>
  <si>
    <t>NCT00907998</t>
  </si>
  <si>
    <t>NCT00909324</t>
  </si>
  <si>
    <t>NCT00909961</t>
  </si>
  <si>
    <t>NCT00913653</t>
  </si>
  <si>
    <t>NCT00914771</t>
  </si>
  <si>
    <t>NCT00918268</t>
  </si>
  <si>
    <t>NCT00918957</t>
  </si>
  <si>
    <t>NCT00923156</t>
  </si>
  <si>
    <t>NCT00925730</t>
  </si>
  <si>
    <t>NCT00927394</t>
  </si>
  <si>
    <t>NCT00927810</t>
  </si>
  <si>
    <t>NCT00927901</t>
  </si>
  <si>
    <t>NCT00928512</t>
  </si>
  <si>
    <t>NCT00928889</t>
  </si>
  <si>
    <t>NCT00929110</t>
  </si>
  <si>
    <t>NCT00929968</t>
  </si>
  <si>
    <t>NCT00931710</t>
  </si>
  <si>
    <t>NCT00931762</t>
  </si>
  <si>
    <t>NCT00933920</t>
  </si>
  <si>
    <t>NCT00934544</t>
  </si>
  <si>
    <t>NCT00937521</t>
  </si>
  <si>
    <t>NCT00938860</t>
  </si>
  <si>
    <t>NCT00939588</t>
  </si>
  <si>
    <t>NCT00940160</t>
  </si>
  <si>
    <t>NCT00940563</t>
  </si>
  <si>
    <t>NCT00940602</t>
  </si>
  <si>
    <t>NCT00941031</t>
  </si>
  <si>
    <t>NCT00941798</t>
  </si>
  <si>
    <t>NCT00942864</t>
  </si>
  <si>
    <t>NCT00942994</t>
  </si>
  <si>
    <t>NCT00944034</t>
  </si>
  <si>
    <t>NCT00945841</t>
  </si>
  <si>
    <t>NCT00946647</t>
  </si>
  <si>
    <t>NCT00948766</t>
  </si>
  <si>
    <t>NCT00955513</t>
  </si>
  <si>
    <t>NCT00956410</t>
  </si>
  <si>
    <t>NCT00956449</t>
  </si>
  <si>
    <t>NCT00956761</t>
  </si>
  <si>
    <t>NCT00958841</t>
  </si>
  <si>
    <t>NCT00958971</t>
  </si>
  <si>
    <t>NCT00961896</t>
  </si>
  <si>
    <t>NCT00964665</t>
  </si>
  <si>
    <t>NCT00965094</t>
  </si>
  <si>
    <t>NCT00967213</t>
  </si>
  <si>
    <t>NCT00968591</t>
  </si>
  <si>
    <t>NCT00969046</t>
  </si>
  <si>
    <t>NCT00970177</t>
  </si>
  <si>
    <t>NCT00971100</t>
  </si>
  <si>
    <t>NCT00971542</t>
  </si>
  <si>
    <t>NCT00971906</t>
  </si>
  <si>
    <t>NCT00972816</t>
  </si>
  <si>
    <t>NCT00973349</t>
  </si>
  <si>
    <t>NCT00973700</t>
  </si>
  <si>
    <t>NCT00975715</t>
  </si>
  <si>
    <t>NCT00980018</t>
  </si>
  <si>
    <t>NCT00982930</t>
  </si>
  <si>
    <t>NCT00983060</t>
  </si>
  <si>
    <t>NCT00986414</t>
  </si>
  <si>
    <t>NCT00986882</t>
  </si>
  <si>
    <t>NCT00987545</t>
  </si>
  <si>
    <t>NCT00987870</t>
  </si>
  <si>
    <t>NCT00989989</t>
  </si>
  <si>
    <t>NCT00991146</t>
  </si>
  <si>
    <t>NCT00992212</t>
  </si>
  <si>
    <t>NCT00995709</t>
  </si>
  <si>
    <t>NCT00995930</t>
  </si>
  <si>
    <t>NCT00996138</t>
  </si>
  <si>
    <t>NCT00996307</t>
  </si>
  <si>
    <t>NCT00997477</t>
  </si>
  <si>
    <t>NCT00999908</t>
  </si>
  <si>
    <t>NCT01000207</t>
  </si>
  <si>
    <t>NCT01000311</t>
  </si>
  <si>
    <t>NCT01001572</t>
  </si>
  <si>
    <t>NCT01004224</t>
  </si>
  <si>
    <t>NCT01005901</t>
  </si>
  <si>
    <t>NCT01007149</t>
  </si>
  <si>
    <t>NCT01007942</t>
  </si>
  <si>
    <t>NCT01009281</t>
  </si>
  <si>
    <t>NCT01012765</t>
  </si>
  <si>
    <t>NCT01018693</t>
  </si>
  <si>
    <t>NCT01018732</t>
  </si>
  <si>
    <t>NCT01019473</t>
  </si>
  <si>
    <t>NCT01019980</t>
  </si>
  <si>
    <t>NCT01022970</t>
  </si>
  <si>
    <t>NCT01022996</t>
  </si>
  <si>
    <t>NCT01023308</t>
  </si>
  <si>
    <t>NCT01023685</t>
  </si>
  <si>
    <t>NCT01025544</t>
  </si>
  <si>
    <t>NCT01026974</t>
  </si>
  <si>
    <t>NCT01027351</t>
  </si>
  <si>
    <t>NCT01028222</t>
  </si>
  <si>
    <t>NCT01029652</t>
  </si>
  <si>
    <t>NCT01030952</t>
  </si>
  <si>
    <t>NCT01032915</t>
  </si>
  <si>
    <t>NCT01033019</t>
  </si>
  <si>
    <t>NCT01033097</t>
  </si>
  <si>
    <t>NCT01033747</t>
  </si>
  <si>
    <t>NCT01034163</t>
  </si>
  <si>
    <t>NCT01034657</t>
  </si>
  <si>
    <t>NCT01035229</t>
  </si>
  <si>
    <t>NCT01035255</t>
  </si>
  <si>
    <t>NCT01037348</t>
  </si>
  <si>
    <t>NCT01037452</t>
  </si>
  <si>
    <t>NCT01039376</t>
  </si>
  <si>
    <t>NCT01042392</t>
  </si>
  <si>
    <t>NCT01043874</t>
  </si>
  <si>
    <t>NCT01044186</t>
  </si>
  <si>
    <t>NCT01044316</t>
  </si>
  <si>
    <t>NCT01047579</t>
  </si>
  <si>
    <t>NCT01051817</t>
  </si>
  <si>
    <t>NCT01055483</t>
  </si>
  <si>
    <t>NCT01056731</t>
  </si>
  <si>
    <t>NCT01058434</t>
  </si>
  <si>
    <t>NCT01059318</t>
  </si>
  <si>
    <t>NCT01061177</t>
  </si>
  <si>
    <t>NCT01064310</t>
  </si>
  <si>
    <t>NCT01066468</t>
  </si>
  <si>
    <t>NCT01068483</t>
  </si>
  <si>
    <t>NCT01068600</t>
  </si>
  <si>
    <t>NCT01068613</t>
  </si>
  <si>
    <t>NCT01068860</t>
  </si>
  <si>
    <t>NCT01069367</t>
  </si>
  <si>
    <t>NCT01069692</t>
  </si>
  <si>
    <t>NCT01069705</t>
  </si>
  <si>
    <t>NCT01070030</t>
  </si>
  <si>
    <t>NCT01070043</t>
  </si>
  <si>
    <t>NCT01071252</t>
  </si>
  <si>
    <t>NCT01072448</t>
  </si>
  <si>
    <t>NCT01077518</t>
  </si>
  <si>
    <t>NCT01077544</t>
  </si>
  <si>
    <t>NCT01079130</t>
  </si>
  <si>
    <t>NCT01079143</t>
  </si>
  <si>
    <t>NCT01080131</t>
  </si>
  <si>
    <t>NCT01080768</t>
  </si>
  <si>
    <t>NCT01082367</t>
  </si>
  <si>
    <t>NCT01083602</t>
  </si>
  <si>
    <t>NCT01084330</t>
  </si>
  <si>
    <t>NCT01088880</t>
  </si>
  <si>
    <t>NCT01089127</t>
  </si>
  <si>
    <t>NCT01089855</t>
  </si>
  <si>
    <t>NCT01090310</t>
  </si>
  <si>
    <t>NCT01090323</t>
  </si>
  <si>
    <t>NCT01092065</t>
  </si>
  <si>
    <t>NCT01093846</t>
  </si>
  <si>
    <t>NCT01095250</t>
  </si>
  <si>
    <t>NCT01097096</t>
  </si>
  <si>
    <t>NCT01103024</t>
  </si>
  <si>
    <t>NCT01103037</t>
  </si>
  <si>
    <t>NCT01103050</t>
  </si>
  <si>
    <t>NCT01105507</t>
  </si>
  <si>
    <t>NCT01106482</t>
  </si>
  <si>
    <t>NCT01106508</t>
  </si>
  <si>
    <t>NCT01109940</t>
  </si>
  <si>
    <t>NCT01110668</t>
  </si>
  <si>
    <t>NCT01110889</t>
  </si>
  <si>
    <t>NCT01110902</t>
  </si>
  <si>
    <t>NCT01113047</t>
  </si>
  <si>
    <t>NCT01116440</t>
  </si>
  <si>
    <t>NCT01117987</t>
  </si>
  <si>
    <t>NCT01119937</t>
  </si>
  <si>
    <t>NCT01119950</t>
  </si>
  <si>
    <t>NCT01120691</t>
  </si>
  <si>
    <t>NCT01120717</t>
  </si>
  <si>
    <t>NCT01123941</t>
  </si>
  <si>
    <t>NCT01123954</t>
  </si>
  <si>
    <t>NCT01124864</t>
  </si>
  <si>
    <t>NCT01125514</t>
  </si>
  <si>
    <t>NCT01125527</t>
  </si>
  <si>
    <t>NCT01125800</t>
  </si>
  <si>
    <t>NCT01126892</t>
  </si>
  <si>
    <t>NCT01127750</t>
  </si>
  <si>
    <t>NCT01129336</t>
  </si>
  <si>
    <t>NCT01130064</t>
  </si>
  <si>
    <t>NCT01131325</t>
  </si>
  <si>
    <t>NCT01131585</t>
  </si>
  <si>
    <t>NCT01132612</t>
  </si>
  <si>
    <t>NCT01132664</t>
  </si>
  <si>
    <t>NCT01135914</t>
  </si>
  <si>
    <t>NCT01137682</t>
  </si>
  <si>
    <t>NCT01139021</t>
  </si>
  <si>
    <t>NCT01146522</t>
  </si>
  <si>
    <t>NCT01147003</t>
  </si>
  <si>
    <t>NCT01147081</t>
  </si>
  <si>
    <t>NCT01147822</t>
  </si>
  <si>
    <t>NCT01148017</t>
  </si>
  <si>
    <t>NCT01148511</t>
  </si>
  <si>
    <t>NCT01148524</t>
  </si>
  <si>
    <t>NCT01148797</t>
  </si>
  <si>
    <t>NCT01148810</t>
  </si>
  <si>
    <t>NCT01150357</t>
  </si>
  <si>
    <t>NCT01151059</t>
  </si>
  <si>
    <t>NCT01151410</t>
  </si>
  <si>
    <t>NCT01152801</t>
  </si>
  <si>
    <t>NCT01152814</t>
  </si>
  <si>
    <t>NCT01154127</t>
  </si>
  <si>
    <t>NCT01155700</t>
  </si>
  <si>
    <t>NCT01156415</t>
  </si>
  <si>
    <t>NCT01156844</t>
  </si>
  <si>
    <t>NCT01159249</t>
  </si>
  <si>
    <t>NCT01160211</t>
  </si>
  <si>
    <t>NCT01160822</t>
  </si>
  <si>
    <t>NCT01161264</t>
  </si>
  <si>
    <t>NCT01162122</t>
  </si>
  <si>
    <t>NCT01163227</t>
  </si>
  <si>
    <t>NCT01166178</t>
  </si>
  <si>
    <t>NCT01167153</t>
  </si>
  <si>
    <t>NCT01167335</t>
  </si>
  <si>
    <t>NCT01169844</t>
  </si>
  <si>
    <t>NCT01171976</t>
  </si>
  <si>
    <t>NCT01172548</t>
  </si>
  <si>
    <t>NCT01173731</t>
  </si>
  <si>
    <t>NCT01176032</t>
  </si>
  <si>
    <t>NCT01179737</t>
  </si>
  <si>
    <t>NCT01184872</t>
  </si>
  <si>
    <t>NCT01185821</t>
  </si>
  <si>
    <t>NCT01193101</t>
  </si>
  <si>
    <t>NCT01193296</t>
  </si>
  <si>
    <t>NCT01193907</t>
  </si>
  <si>
    <t>NCT01193920</t>
  </si>
  <si>
    <t>NCT01196546</t>
  </si>
  <si>
    <t>NCT01197287</t>
  </si>
  <si>
    <t>NCT01197300</t>
  </si>
  <si>
    <t>NCT01199861</t>
  </si>
  <si>
    <t>NCT01200589</t>
  </si>
  <si>
    <t>NCT01200862</t>
  </si>
  <si>
    <t>NCT01201356</t>
  </si>
  <si>
    <t>NCT01202188</t>
  </si>
  <si>
    <t>NCT01202903</t>
  </si>
  <si>
    <t>NCT01206088</t>
  </si>
  <si>
    <t>NCT01206764</t>
  </si>
  <si>
    <t>NCT01207414</t>
  </si>
  <si>
    <t>NCT01208831</t>
  </si>
  <si>
    <t>NCT01210885</t>
  </si>
  <si>
    <t>NCT01210898</t>
  </si>
  <si>
    <t>NCT01214837</t>
  </si>
  <si>
    <t>NCT01216072</t>
  </si>
  <si>
    <t>NCT01217177</t>
  </si>
  <si>
    <t>NCT01217944</t>
  </si>
  <si>
    <t>NCT01220648</t>
  </si>
  <si>
    <t>NCT01222403</t>
  </si>
  <si>
    <t>NCT01223027</t>
  </si>
  <si>
    <t>NCT01223898</t>
  </si>
  <si>
    <t>NCT01224366</t>
  </si>
  <si>
    <t>NCT01224717</t>
  </si>
  <si>
    <t>NCT01227577</t>
  </si>
  <si>
    <t>NCT01229176</t>
  </si>
  <si>
    <t>NCT01231659</t>
  </si>
  <si>
    <t>NCT01232296</t>
  </si>
  <si>
    <t>NCT01232595</t>
  </si>
  <si>
    <t>NCT01232894</t>
  </si>
  <si>
    <t>NCT01233622</t>
  </si>
  <si>
    <t>NCT01235962</t>
  </si>
  <si>
    <t>NCT01237223</t>
  </si>
  <si>
    <t>NCT01237236</t>
  </si>
  <si>
    <t>NCT01237873</t>
  </si>
  <si>
    <t>NCT01238978</t>
  </si>
  <si>
    <t>NCT01240642</t>
  </si>
  <si>
    <t>NCT01241487</t>
  </si>
  <si>
    <t>NCT01242774</t>
  </si>
  <si>
    <t>NCT01242813</t>
  </si>
  <si>
    <t>NCT01248468</t>
  </si>
  <si>
    <t>NCT01250171</t>
  </si>
  <si>
    <t>NCT01250951</t>
  </si>
  <si>
    <t>NCT01253603</t>
  </si>
  <si>
    <t>NCT01253629</t>
  </si>
  <si>
    <t>NCT01254188</t>
  </si>
  <si>
    <t>NCT01254227</t>
  </si>
  <si>
    <t>NCT01255423</t>
  </si>
  <si>
    <t>NCT01255462</t>
  </si>
  <si>
    <t>NCT01256411</t>
  </si>
  <si>
    <t>NCT01256658</t>
  </si>
  <si>
    <t>NCT01257126</t>
  </si>
  <si>
    <t>NCT01257451</t>
  </si>
  <si>
    <t>NCT01257815</t>
  </si>
  <si>
    <t>NCT01259492</t>
  </si>
  <si>
    <t>NCT01262586</t>
  </si>
  <si>
    <t>NCT01263353</t>
  </si>
  <si>
    <t>NCT01263808</t>
  </si>
  <si>
    <t>NCT01265446</t>
  </si>
  <si>
    <t>NCT01266135</t>
  </si>
  <si>
    <t>NCT01266148</t>
  </si>
  <si>
    <t>NCT01271166</t>
  </si>
  <si>
    <t>NCT01271920</t>
  </si>
  <si>
    <t>NCT01272180</t>
  </si>
  <si>
    <t>NCT01272362</t>
  </si>
  <si>
    <t>NCT01272934</t>
  </si>
  <si>
    <t>NCT01272947</t>
  </si>
  <si>
    <t>NCT01274351</t>
  </si>
  <si>
    <t>NCT01274897</t>
  </si>
  <si>
    <t>NCT01275196</t>
  </si>
  <si>
    <t>NCT01275209</t>
  </si>
  <si>
    <t>NCT01275222</t>
  </si>
  <si>
    <t>NCT01278342</t>
  </si>
  <si>
    <t>NCT01278758</t>
  </si>
  <si>
    <t>NCT01279473</t>
  </si>
  <si>
    <t>NCT01281306</t>
  </si>
  <si>
    <t>NCT01283516</t>
  </si>
  <si>
    <t>NCT01283542</t>
  </si>
  <si>
    <t>NCT01285492</t>
  </si>
  <si>
    <t>NCT01287325</t>
  </si>
  <si>
    <t>NCT01288092</t>
  </si>
  <si>
    <t>NCT01289028</t>
  </si>
  <si>
    <t>NCT01289041</t>
  </si>
  <si>
    <t>NCT01290380</t>
  </si>
  <si>
    <t>NCT01290406</t>
  </si>
  <si>
    <t>NCT01294579</t>
  </si>
  <si>
    <t>NCT01294774</t>
  </si>
  <si>
    <t>NCT01294787</t>
  </si>
  <si>
    <t>NCT01297491</t>
  </si>
  <si>
    <t>NCT01297569</t>
  </si>
  <si>
    <t>NCT01302860</t>
  </si>
  <si>
    <t>NCT01302873</t>
  </si>
  <si>
    <t>NCT01302886</t>
  </si>
  <si>
    <t>NCT01302899</t>
  </si>
  <si>
    <t>NCT01303380</t>
  </si>
  <si>
    <t>NCT01309698</t>
  </si>
  <si>
    <t>NCT01310166</t>
  </si>
  <si>
    <t>NCT01313689</t>
  </si>
  <si>
    <t>NCT01315249</t>
  </si>
  <si>
    <t>NCT01315275</t>
  </si>
  <si>
    <t>NCT01316458</t>
  </si>
  <si>
    <t>NCT01317004</t>
  </si>
  <si>
    <t>NCT01317615</t>
  </si>
  <si>
    <t>NCT01322321</t>
  </si>
  <si>
    <t>NCT01324492</t>
  </si>
  <si>
    <t>NCT01326845</t>
  </si>
  <si>
    <t>NCT01327053</t>
  </si>
  <si>
    <t>NCT01327664</t>
  </si>
  <si>
    <t>NCT01327846</t>
  </si>
  <si>
    <t>NCT01328886</t>
  </si>
  <si>
    <t>NCT01331239</t>
  </si>
  <si>
    <t>NCT01332097</t>
  </si>
  <si>
    <t>NCT01333501</t>
  </si>
  <si>
    <t>NCT01335035</t>
  </si>
  <si>
    <t>NCT01335724</t>
  </si>
  <si>
    <t>NCT01336634</t>
  </si>
  <si>
    <t>NCT01337752</t>
  </si>
  <si>
    <t>NCT01338805</t>
  </si>
  <si>
    <t>NCT01338818</t>
  </si>
  <si>
    <t>NCT01338831</t>
  </si>
  <si>
    <t>NCT01339923</t>
  </si>
  <si>
    <t>NCT01342796</t>
  </si>
  <si>
    <t>NCT01344057</t>
  </si>
  <si>
    <t>NCT01345721</t>
  </si>
  <si>
    <t>NCT01346592</t>
  </si>
  <si>
    <t>NCT01348087</t>
  </si>
  <si>
    <t>NCT01348100</t>
  </si>
  <si>
    <t>NCT01350115</t>
  </si>
  <si>
    <t>NCT01350804</t>
  </si>
  <si>
    <t>NCT01351103</t>
  </si>
  <si>
    <t>NCT01353508</t>
  </si>
  <si>
    <t>NCT01355614</t>
  </si>
  <si>
    <t>NCT01356381</t>
  </si>
  <si>
    <t>NCT01356602</t>
  </si>
  <si>
    <t>NCT01357239</t>
  </si>
  <si>
    <t>NCT01357252</t>
  </si>
  <si>
    <t>NCT01357265</t>
  </si>
  <si>
    <t>NCT01358175</t>
  </si>
  <si>
    <t>NCT01358578</t>
  </si>
  <si>
    <t>NCT01359943</t>
  </si>
  <si>
    <t>NCT01362608</t>
  </si>
  <si>
    <t>NCT01364389</t>
  </si>
  <si>
    <t>NCT01364415</t>
  </si>
  <si>
    <t>NCT01365455</t>
  </si>
  <si>
    <t>NCT01365468</t>
  </si>
  <si>
    <t>NCT01365481</t>
  </si>
  <si>
    <t>NCT01365494</t>
  </si>
  <si>
    <t>NCT01367158</t>
  </si>
  <si>
    <t>NCT01368523</t>
  </si>
  <si>
    <t>NCT01368536</t>
  </si>
  <si>
    <t>NCT01373086</t>
  </si>
  <si>
    <t>NCT01374451</t>
  </si>
  <si>
    <t>NCT01374906</t>
  </si>
  <si>
    <t>NCT01375179</t>
  </si>
  <si>
    <t>NCT01377012</t>
  </si>
  <si>
    <t>NCT01377428</t>
  </si>
  <si>
    <t>NCT01377597</t>
  </si>
  <si>
    <t>NCT01379508</t>
  </si>
  <si>
    <t>NCT01379521</t>
  </si>
  <si>
    <t>NCT01379534</t>
  </si>
  <si>
    <t>NCT01385592</t>
  </si>
  <si>
    <t>NCT01387958</t>
  </si>
  <si>
    <t>NCT01392326</t>
  </si>
  <si>
    <t>NCT01392443</t>
  </si>
  <si>
    <t>NCT01392469</t>
  </si>
  <si>
    <t>NCT01392495</t>
  </si>
  <si>
    <t>NCT01396057</t>
  </si>
  <si>
    <t>NCT01396083</t>
  </si>
  <si>
    <t>NCT01398592</t>
  </si>
  <si>
    <t>NCT01399125</t>
  </si>
  <si>
    <t>NCT01402401</t>
  </si>
  <si>
    <t>NCT01402440</t>
  </si>
  <si>
    <t>NCT01404962</t>
  </si>
  <si>
    <t>NCT01406548</t>
  </si>
  <si>
    <t>NCT01406938</t>
  </si>
  <si>
    <t>NCT01406977</t>
  </si>
  <si>
    <t>NCT01407003</t>
  </si>
  <si>
    <t>NCT01410474</t>
  </si>
  <si>
    <t>NCT01412801</t>
  </si>
  <si>
    <t>NCT01412944</t>
  </si>
  <si>
    <t>NCT01417091</t>
  </si>
  <si>
    <t>NCT01420055</t>
  </si>
  <si>
    <t>NCT01422512</t>
  </si>
  <si>
    <t>NCT01423084</t>
  </si>
  <si>
    <t>NCT01423110</t>
  </si>
  <si>
    <t>NCT01424644</t>
  </si>
  <si>
    <t>NCT01426789</t>
  </si>
  <si>
    <t>NCT01426802</t>
  </si>
  <si>
    <t>NCT01428297</t>
  </si>
  <si>
    <t>NCT01428492</t>
  </si>
  <si>
    <t>NCT01429337</t>
  </si>
  <si>
    <t>NCT01430416</t>
  </si>
  <si>
    <t>NCT01431638</t>
  </si>
  <si>
    <t>NCT01433107</t>
  </si>
  <si>
    <t>NCT01433250</t>
  </si>
  <si>
    <t>NCT01433263</t>
  </si>
  <si>
    <t>NCT01433354</t>
  </si>
  <si>
    <t>NCT01433445</t>
  </si>
  <si>
    <t>NCT01433458</t>
  </si>
  <si>
    <t>NCT01434680</t>
  </si>
  <si>
    <t>NCT01435330</t>
  </si>
  <si>
    <t>NCT01436643</t>
  </si>
  <si>
    <t>NCT01437267</t>
  </si>
  <si>
    <t>NCT01437735</t>
  </si>
  <si>
    <t>NCT01438996</t>
  </si>
  <si>
    <t>NCT01440374</t>
  </si>
  <si>
    <t>NCT01442259</t>
  </si>
  <si>
    <t>NCT01443481</t>
  </si>
  <si>
    <t>NCT01446289</t>
  </si>
  <si>
    <t>NCT01447485</t>
  </si>
  <si>
    <t>NCT01448057</t>
  </si>
  <si>
    <t>NCT01449591</t>
  </si>
  <si>
    <t>NCT01453348</t>
  </si>
  <si>
    <t>NCT01456663</t>
  </si>
  <si>
    <t>NCT01456676</t>
  </si>
  <si>
    <t>NCT01456689</t>
  </si>
  <si>
    <t>NCT01459250</t>
  </si>
  <si>
    <t>NCT01459718</t>
  </si>
  <si>
    <t>NCT01466387</t>
  </si>
  <si>
    <t>NCT01468688</t>
  </si>
  <si>
    <t>NCT01470287</t>
  </si>
  <si>
    <t>NCT01470989</t>
  </si>
  <si>
    <t>NCT01471847</t>
  </si>
  <si>
    <t>NCT01473901</t>
  </si>
  <si>
    <t>NCT01474421</t>
  </si>
  <si>
    <t>NCT01474434</t>
  </si>
  <si>
    <t>NCT01474681</t>
  </si>
  <si>
    <t>NCT01478347</t>
  </si>
  <si>
    <t>NCT01478360</t>
  </si>
  <si>
    <t>NCT01478373</t>
  </si>
  <si>
    <t>NCT01479595</t>
  </si>
  <si>
    <t>NCT01482143</t>
  </si>
  <si>
    <t>NCT01482156</t>
  </si>
  <si>
    <t>NCT01483014</t>
  </si>
  <si>
    <t>NCT01484197</t>
  </si>
  <si>
    <t>NCT01487460</t>
  </si>
  <si>
    <t>NCT01487785</t>
  </si>
  <si>
    <t>NCT01490125</t>
  </si>
  <si>
    <t>NCT01490840</t>
  </si>
  <si>
    <t>NCT01491529</t>
  </si>
  <si>
    <t>NCT01491672</t>
  </si>
  <si>
    <t>NCT01491932</t>
  </si>
  <si>
    <t>NCT01493414</t>
  </si>
  <si>
    <t>NCT01495247</t>
  </si>
  <si>
    <t>NCT01497262</t>
  </si>
  <si>
    <t>NCT01497522</t>
  </si>
  <si>
    <t>NCT01498887</t>
  </si>
  <si>
    <t>NCT01499667</t>
  </si>
  <si>
    <t>NCT01513460</t>
  </si>
  <si>
    <t>NCT01514448</t>
  </si>
  <si>
    <t>NCT01514461</t>
  </si>
  <si>
    <t>NCT01518101</t>
  </si>
  <si>
    <t>NCT01519661</t>
  </si>
  <si>
    <t>NCT01520922</t>
  </si>
  <si>
    <t>NCT01524341</t>
  </si>
  <si>
    <t>NCT01524783</t>
  </si>
  <si>
    <t>NCT01526889</t>
  </si>
  <si>
    <t>NCT01527500</t>
  </si>
  <si>
    <t>NCT01528241</t>
  </si>
  <si>
    <t>NCT01528254</t>
  </si>
  <si>
    <t>NCT01528345</t>
  </si>
  <si>
    <t>NCT01529294</t>
  </si>
  <si>
    <t>NCT01529619</t>
  </si>
  <si>
    <t>NCT01529632</t>
  </si>
  <si>
    <t>NCT01529645</t>
  </si>
  <si>
    <t>NCT01531309</t>
  </si>
  <si>
    <t>NCT01534182</t>
  </si>
  <si>
    <t>NCT01535261</t>
  </si>
  <si>
    <t>NCT01535950</t>
  </si>
  <si>
    <t>NCT01537432</t>
  </si>
  <si>
    <t>NCT01539213</t>
  </si>
  <si>
    <t>NCT01539915</t>
  </si>
  <si>
    <t>NCT01541189</t>
  </si>
  <si>
    <t>NCT01541956</t>
  </si>
  <si>
    <t>NCT01542866</t>
  </si>
  <si>
    <t>NCT01543828</t>
  </si>
  <si>
    <t>NCT01543854</t>
  </si>
  <si>
    <t>NCT01544595</t>
  </si>
  <si>
    <t>NCT01545726</t>
  </si>
  <si>
    <t>NCT01545817</t>
  </si>
  <si>
    <t>NCT01546415</t>
  </si>
  <si>
    <t>NCT01546532</t>
  </si>
  <si>
    <t>NCT01547715</t>
  </si>
  <si>
    <t>NCT01551173</t>
  </si>
  <si>
    <t>NCT01552629</t>
  </si>
  <si>
    <t>NCT01555125</t>
  </si>
  <si>
    <t>NCT01555138</t>
  </si>
  <si>
    <t>NCT01555151</t>
  </si>
  <si>
    <t>NCT01558323</t>
  </si>
  <si>
    <t>NCT01558739</t>
  </si>
  <si>
    <t>NCT01562041</t>
  </si>
  <si>
    <t>NCT01563354</t>
  </si>
  <si>
    <t>NCT01565902</t>
  </si>
  <si>
    <t>NCT01566604</t>
  </si>
  <si>
    <t>NCT01566630</t>
  </si>
  <si>
    <t>NCT01568762</t>
  </si>
  <si>
    <t>NCT01568775</t>
  </si>
  <si>
    <t>NCT01569815</t>
  </si>
  <si>
    <t>NCT01569828</t>
  </si>
  <si>
    <t>NCT01570686</t>
  </si>
  <si>
    <t>NCT01572727</t>
  </si>
  <si>
    <t>NCT01574651</t>
  </si>
  <si>
    <t>NCT01576367</t>
  </si>
  <si>
    <t>NCT01576380</t>
  </si>
  <si>
    <t>NCT01576666</t>
  </si>
  <si>
    <t>NCT01576809</t>
  </si>
  <si>
    <t>NCT01578330</t>
  </si>
  <si>
    <t>NCT01578928</t>
  </si>
  <si>
    <t>NCT01580020</t>
  </si>
  <si>
    <t>NCT01582061</t>
  </si>
  <si>
    <t>NCT01582230</t>
  </si>
  <si>
    <t>NCT01582243</t>
  </si>
  <si>
    <t>NCT01584648</t>
  </si>
  <si>
    <t>NCT01585272</t>
  </si>
  <si>
    <t>NCT01585298</t>
  </si>
  <si>
    <t>NCT01586962</t>
  </si>
  <si>
    <t>NCT01589237</t>
  </si>
  <si>
    <t>NCT01590199</t>
  </si>
  <si>
    <t>NCT01593527</t>
  </si>
  <si>
    <t>NCT01593787</t>
  </si>
  <si>
    <t>NCT01594281</t>
  </si>
  <si>
    <t>NCT01594957</t>
  </si>
  <si>
    <t>NCT01594983</t>
  </si>
  <si>
    <t>NCT01595009</t>
  </si>
  <si>
    <t>NCT01596647</t>
  </si>
  <si>
    <t>NCT01597908</t>
  </si>
  <si>
    <t>NCT01598077</t>
  </si>
  <si>
    <t>NCT01598103</t>
  </si>
  <si>
    <t>NCT01599104</t>
  </si>
  <si>
    <t>NCT01599637</t>
  </si>
  <si>
    <t>NCT01599650</t>
  </si>
  <si>
    <t>NCT01601470</t>
  </si>
  <si>
    <t>NCT01602315</t>
  </si>
  <si>
    <t>NCT01602406</t>
  </si>
  <si>
    <t>NCT01604278</t>
  </si>
  <si>
    <t>NCT01605981</t>
  </si>
  <si>
    <t>NCT01609478</t>
  </si>
  <si>
    <t>NCT01610037</t>
  </si>
  <si>
    <t>NCT01610050</t>
  </si>
  <si>
    <t>NCT01610284</t>
  </si>
  <si>
    <t>NCT01610297</t>
  </si>
  <si>
    <t>NCT01610336</t>
  </si>
  <si>
    <t>NCT01613326</t>
  </si>
  <si>
    <t>NCT01613677</t>
  </si>
  <si>
    <t>NCT01613690</t>
  </si>
  <si>
    <t>NCT01613950</t>
  </si>
  <si>
    <t>NCT01613976</t>
  </si>
  <si>
    <t>NCT01614886</t>
  </si>
  <si>
    <t>NCT01615198</t>
  </si>
  <si>
    <t>NCT01617668</t>
  </si>
  <si>
    <t>NCT01617681</t>
  </si>
  <si>
    <t>NCT01617941</t>
  </si>
  <si>
    <t>NCT01619332</t>
  </si>
  <si>
    <t>NCT01619878</t>
  </si>
  <si>
    <t>NCT01621269</t>
  </si>
  <si>
    <t>NCT01621633</t>
  </si>
  <si>
    <t>NCT01623596</t>
  </si>
  <si>
    <t>NCT01624636</t>
  </si>
  <si>
    <t>NCT01625182</t>
  </si>
  <si>
    <t>NCT01626222</t>
  </si>
  <si>
    <t>NCT01628913</t>
  </si>
  <si>
    <t>NCT01631864</t>
  </si>
  <si>
    <t>NCT01632358</t>
  </si>
  <si>
    <t>NCT01633060</t>
  </si>
  <si>
    <t>NCT01633112</t>
  </si>
  <si>
    <t>NCT01634061</t>
  </si>
  <si>
    <t>NCT01634763</t>
  </si>
  <si>
    <t>NCT01636076</t>
  </si>
  <si>
    <t>NCT01636102</t>
  </si>
  <si>
    <t>NCT01636687</t>
  </si>
  <si>
    <t>NCT01637272</t>
  </si>
  <si>
    <t>NCT01640314</t>
  </si>
  <si>
    <t>NCT01640327</t>
  </si>
  <si>
    <t>NCT01640951</t>
  </si>
  <si>
    <t>NCT01640964</t>
  </si>
  <si>
    <t>NCT01643850</t>
  </si>
  <si>
    <t>NCT01646125</t>
  </si>
  <si>
    <t>NCT01646671</t>
  </si>
  <si>
    <t>NCT01646684</t>
  </si>
  <si>
    <t>NCT01647789</t>
  </si>
  <si>
    <t>NCT01649050</t>
  </si>
  <si>
    <t>NCT01649375</t>
  </si>
  <si>
    <t>NCT01649466</t>
  </si>
  <si>
    <t>NCT01651104</t>
  </si>
  <si>
    <t>NCT01652547</t>
  </si>
  <si>
    <t>NCT01658436</t>
  </si>
  <si>
    <t>NCT01660295</t>
  </si>
  <si>
    <t>NCT01662440</t>
  </si>
  <si>
    <t>NCT01663233</t>
  </si>
  <si>
    <t>NCT01665144</t>
  </si>
  <si>
    <t>NCT01666197</t>
  </si>
  <si>
    <t>NCT01669174</t>
  </si>
  <si>
    <t>NCT01673646</t>
  </si>
  <si>
    <t>NCT01676948</t>
  </si>
  <si>
    <t>NCT01677741</t>
  </si>
  <si>
    <t>NCT01680016</t>
  </si>
  <si>
    <t>NCT01681576</t>
  </si>
  <si>
    <t>NCT01682083</t>
  </si>
  <si>
    <t>NCT01682863</t>
  </si>
  <si>
    <t>NCT01682876</t>
  </si>
  <si>
    <t>NCT01685060</t>
  </si>
  <si>
    <t>NCT01685138</t>
  </si>
  <si>
    <t>NCT01686932</t>
  </si>
  <si>
    <t>NCT01688882</t>
  </si>
  <si>
    <t>NCT01690871</t>
  </si>
  <si>
    <t>NCT01691807</t>
  </si>
  <si>
    <t>NCT01692301</t>
  </si>
  <si>
    <t>NCT01693614</t>
  </si>
  <si>
    <t>NCT01697696</t>
  </si>
  <si>
    <t>NCT01698905</t>
  </si>
  <si>
    <t>NCT01698918</t>
  </si>
  <si>
    <t>NCT01699685</t>
  </si>
  <si>
    <t>NCT01703312</t>
  </si>
  <si>
    <t>NCT01705236</t>
  </si>
  <si>
    <t>NCT01708161</t>
  </si>
  <si>
    <t>NCT01708174</t>
  </si>
  <si>
    <t>NCT01709812</t>
  </si>
  <si>
    <t>NCT01709838</t>
  </si>
  <si>
    <t>NCT01709864</t>
  </si>
  <si>
    <t>NCT01709903</t>
  </si>
  <si>
    <t>NCT01712516</t>
  </si>
  <si>
    <t>NCT01713946</t>
  </si>
  <si>
    <t>NCT01715298</t>
  </si>
  <si>
    <t>NCT01715311</t>
  </si>
  <si>
    <t>NCT01716754</t>
  </si>
  <si>
    <t>NCT01717638</t>
  </si>
  <si>
    <t>NCT01723072</t>
  </si>
  <si>
    <t>NCT01724138</t>
  </si>
  <si>
    <t>NCT01725217</t>
  </si>
  <si>
    <t>NCT01727024</t>
  </si>
  <si>
    <t>NCT01727128</t>
  </si>
  <si>
    <t>NCT01727141</t>
  </si>
  <si>
    <t>NCT01730248</t>
  </si>
  <si>
    <t>NCT01730768</t>
  </si>
  <si>
    <t>NCT01731990</t>
  </si>
  <si>
    <t>NCT01735968</t>
  </si>
  <si>
    <t>NCT01736540</t>
  </si>
  <si>
    <t>NCT01737827</t>
  </si>
  <si>
    <t>NCT01742286</t>
  </si>
  <si>
    <t>NCT01743560</t>
  </si>
  <si>
    <t>NCT01743989</t>
  </si>
  <si>
    <t>NCT01744028</t>
  </si>
  <si>
    <t>NCT01744665</t>
  </si>
  <si>
    <t>NCT01747876</t>
  </si>
  <si>
    <t>NCT01750918</t>
  </si>
  <si>
    <t>NCT01752634</t>
  </si>
  <si>
    <t>NCT01753323</t>
  </si>
  <si>
    <t>NCT01757015</t>
  </si>
  <si>
    <t>NCT01757691</t>
  </si>
  <si>
    <t>NCT01758380</t>
  </si>
  <si>
    <t>NCT01762761</t>
  </si>
  <si>
    <t>NCT01766778</t>
  </si>
  <si>
    <t>NCT01766921</t>
  </si>
  <si>
    <t>NCT01770379</t>
  </si>
  <si>
    <t>NCT01772797</t>
  </si>
  <si>
    <t>NCT01775124</t>
  </si>
  <si>
    <t>NCT01776541</t>
  </si>
  <si>
    <t>NCT01776554</t>
  </si>
  <si>
    <t>NCT01778062</t>
  </si>
  <si>
    <t>NCT01780935</t>
  </si>
  <si>
    <t>NCT01782326</t>
  </si>
  <si>
    <t>NCT01783444</t>
  </si>
  <si>
    <t>NCT01784068</t>
  </si>
  <si>
    <t>NCT01785472</t>
  </si>
  <si>
    <t>NCT01785602</t>
  </si>
  <si>
    <t>NCT01787552</t>
  </si>
  <si>
    <t>NCT01791192</t>
  </si>
  <si>
    <t>NCT01794780</t>
  </si>
  <si>
    <t>NCT01794793</t>
  </si>
  <si>
    <t>NCT01801917</t>
  </si>
  <si>
    <t>NCT01802879</t>
  </si>
  <si>
    <t>NCT01804400</t>
  </si>
  <si>
    <t>NCT01806597</t>
  </si>
  <si>
    <t>NCT01806610</t>
  </si>
  <si>
    <t>NCT01807520</t>
  </si>
  <si>
    <t>NCT01811472</t>
  </si>
  <si>
    <t>NCT01811485</t>
  </si>
  <si>
    <t>NCT01813019</t>
  </si>
  <si>
    <t>NCT01816594</t>
  </si>
  <si>
    <t>NCT01818726</t>
  </si>
  <si>
    <t>NCT01820325</t>
  </si>
  <si>
    <t>NCT01822613</t>
  </si>
  <si>
    <t>NCT01823536</t>
  </si>
  <si>
    <t>NCT01824264</t>
  </si>
  <si>
    <t>NCT01825980</t>
  </si>
  <si>
    <t>NCT01826214</t>
  </si>
  <si>
    <t>NCT01828086</t>
  </si>
  <si>
    <t>NCT01828099</t>
  </si>
  <si>
    <t>NCT01828112</t>
  </si>
  <si>
    <t>NCT01830010</t>
  </si>
  <si>
    <t>NCT01834885</t>
  </si>
  <si>
    <t>NCT01836458</t>
  </si>
  <si>
    <t>NCT01837927</t>
  </si>
  <si>
    <t>NCT01840410</t>
  </si>
  <si>
    <t>NCT01844765</t>
  </si>
  <si>
    <t>NCT01844778</t>
  </si>
  <si>
    <t>NCT01845025</t>
  </si>
  <si>
    <t>NCT01845623</t>
  </si>
  <si>
    <t>NCT01846273</t>
  </si>
  <si>
    <t>NCT01846299</t>
  </si>
  <si>
    <t>NCT01846468</t>
  </si>
  <si>
    <t>NCT01852292</t>
  </si>
  <si>
    <t>NCT01854606</t>
  </si>
  <si>
    <t>NCT01855945</t>
  </si>
  <si>
    <t>NCT01857193</t>
  </si>
  <si>
    <t>NCT01857206</t>
  </si>
  <si>
    <t>NCT01859455</t>
  </si>
  <si>
    <t>NCT01860066</t>
  </si>
  <si>
    <t>NCT01860989</t>
  </si>
  <si>
    <t>NCT01862263</t>
  </si>
  <si>
    <t>NCT01863732</t>
  </si>
  <si>
    <t>NCT01863745</t>
  </si>
  <si>
    <t>NCT01865188</t>
  </si>
  <si>
    <t>NCT01867021</t>
  </si>
  <si>
    <t>NCT01868477</t>
  </si>
  <si>
    <t>NCT01870726</t>
  </si>
  <si>
    <t>NCT01870739</t>
  </si>
  <si>
    <t>NCT01870778</t>
  </si>
  <si>
    <t>NCT01871558</t>
  </si>
  <si>
    <t>NCT01872260</t>
  </si>
  <si>
    <t>NCT01874340</t>
  </si>
  <si>
    <t>NCT01875523</t>
  </si>
  <si>
    <t>NCT01876368</t>
  </si>
  <si>
    <t>NCT01879540</t>
  </si>
  <si>
    <t>NCT01879553</t>
  </si>
  <si>
    <t>NCT01880697</t>
  </si>
  <si>
    <t>NCT01883362</t>
  </si>
  <si>
    <t>NCT01885117</t>
  </si>
  <si>
    <t>NCT01890746</t>
  </si>
  <si>
    <t>NCT01892436</t>
  </si>
  <si>
    <t>NCT01892722</t>
  </si>
  <si>
    <t>NCT01894919</t>
  </si>
  <si>
    <t>NCT01900782</t>
  </si>
  <si>
    <t>NCT01902992</t>
  </si>
  <si>
    <t>NCT01904214</t>
  </si>
  <si>
    <t>NCT01908816</t>
  </si>
  <si>
    <t>NCT01910441</t>
  </si>
  <si>
    <t>NCT01911221</t>
  </si>
  <si>
    <t>NCT01911325</t>
  </si>
  <si>
    <t>NCT01912872</t>
  </si>
  <si>
    <t>NCT01915303</t>
  </si>
  <si>
    <t>NCT01915849</t>
  </si>
  <si>
    <t>NCT01919229</t>
  </si>
  <si>
    <t>NCT01920477</t>
  </si>
  <si>
    <t>NCT01920711</t>
  </si>
  <si>
    <t>NCT01922089</t>
  </si>
  <si>
    <t>NCT01922102</t>
  </si>
  <si>
    <t>NCT01922141</t>
  </si>
  <si>
    <t>NCT01922271</t>
  </si>
  <si>
    <t>NCT01923168</t>
  </si>
  <si>
    <t>NCT01925209</t>
  </si>
  <si>
    <t>NCT01928459</t>
  </si>
  <si>
    <t>NCT01928472</t>
  </si>
  <si>
    <t>NCT01930162</t>
  </si>
  <si>
    <t>NCT01930175</t>
  </si>
  <si>
    <t>NCT01934361</t>
  </si>
  <si>
    <t>NCT01941004</t>
  </si>
  <si>
    <t>NCT01948791</t>
  </si>
  <si>
    <t>NCT01948817</t>
  </si>
  <si>
    <t>NCT01948830</t>
  </si>
  <si>
    <t>NCT01950481</t>
  </si>
  <si>
    <t>NCT01950819</t>
  </si>
  <si>
    <t>NCT01952015</t>
  </si>
  <si>
    <t>NCT01957176</t>
  </si>
  <si>
    <t>NCT01958021</t>
  </si>
  <si>
    <t>NCT01958918</t>
  </si>
  <si>
    <t>NCT01959412</t>
  </si>
  <si>
    <t>NCT01961609</t>
  </si>
  <si>
    <t>NCT01964235</t>
  </si>
  <si>
    <t>NCT01967550</t>
  </si>
  <si>
    <t>NCT01972776</t>
  </si>
  <si>
    <t>NCT01972789</t>
  </si>
  <si>
    <t>NCT01973205</t>
  </si>
  <si>
    <t>NCT01973218</t>
  </si>
  <si>
    <t>NCT01975701</t>
  </si>
  <si>
    <t>NCT01976312</t>
  </si>
  <si>
    <t>NCT01976338</t>
  </si>
  <si>
    <t>NCT01979601</t>
  </si>
  <si>
    <t>NCT01979614</t>
  </si>
  <si>
    <t>NCT01982292</t>
  </si>
  <si>
    <t>NCT01985334</t>
  </si>
  <si>
    <t>NCT01986907</t>
  </si>
  <si>
    <t>NCT01988662</t>
  </si>
  <si>
    <t>NCT01989468</t>
  </si>
  <si>
    <t>NCT01992094</t>
  </si>
  <si>
    <t>NCT01992107</t>
  </si>
  <si>
    <t>NCT01992536</t>
  </si>
  <si>
    <t>NCT01994629</t>
  </si>
  <si>
    <t>NCT01996319</t>
  </si>
  <si>
    <t>NCT01998477</t>
  </si>
  <si>
    <t>NCT02002221</t>
  </si>
  <si>
    <t>NCT02002702</t>
  </si>
  <si>
    <t>NCT02007252</t>
  </si>
  <si>
    <t>NCT02007278</t>
  </si>
  <si>
    <t>NCT02007720</t>
  </si>
  <si>
    <t>NCT02008890</t>
  </si>
  <si>
    <t>NCT02008916</t>
  </si>
  <si>
    <t>NCT02014636</t>
  </si>
  <si>
    <t>NCT02015663</t>
  </si>
  <si>
    <t>NCT02024932</t>
  </si>
  <si>
    <t>NCT02029274</t>
  </si>
  <si>
    <t>NCT02032173</t>
  </si>
  <si>
    <t>NCT02034006</t>
  </si>
  <si>
    <t>NCT02038036</t>
  </si>
  <si>
    <t>NCT02038049</t>
  </si>
  <si>
    <t>NCT02039947</t>
  </si>
  <si>
    <t>NCT02040870</t>
  </si>
  <si>
    <t>NCT02042014</t>
  </si>
  <si>
    <t>NCT02044848</t>
  </si>
  <si>
    <t>NCT02047656</t>
  </si>
  <si>
    <t>NCT02048787</t>
  </si>
  <si>
    <t>NCT02049450</t>
  </si>
  <si>
    <t>NCT02051751</t>
  </si>
  <si>
    <t>NCT02055352</t>
  </si>
  <si>
    <t>NCT02058108</t>
  </si>
  <si>
    <t>NCT02058381</t>
  </si>
  <si>
    <t>NCT02059291</t>
  </si>
  <si>
    <t>NCT02060383</t>
  </si>
  <si>
    <t>NCT02062645</t>
  </si>
  <si>
    <t>NCT02064868</t>
  </si>
  <si>
    <t>NCT02069093</t>
  </si>
  <si>
    <t>NCT02069886</t>
  </si>
  <si>
    <t>NCT02074982</t>
  </si>
  <si>
    <t>NCT02074995</t>
  </si>
  <si>
    <t>NCT02075008</t>
  </si>
  <si>
    <t>NCT02077933</t>
  </si>
  <si>
    <t>NCT02078609</t>
  </si>
  <si>
    <t>NCT02081378</t>
  </si>
  <si>
    <t>NCT02083354</t>
  </si>
  <si>
    <t>NCT02087059</t>
  </si>
  <si>
    <t>NCT02088684</t>
  </si>
  <si>
    <t>NCT02089087</t>
  </si>
  <si>
    <t>NCT02091752</t>
  </si>
  <si>
    <t>NCT02108951</t>
  </si>
  <si>
    <t>NCT02108964</t>
  </si>
  <si>
    <t>NCT02115386</t>
  </si>
  <si>
    <t>NCT02124772</t>
  </si>
  <si>
    <t>NCT02125734</t>
  </si>
  <si>
    <t>NCT02125877</t>
  </si>
  <si>
    <t>NCT02127697</t>
  </si>
  <si>
    <t>NCT02130024</t>
  </si>
  <si>
    <t>NCT02132130</t>
  </si>
  <si>
    <t>NCT02137889</t>
  </si>
  <si>
    <t>NCT02139228</t>
  </si>
  <si>
    <t>NCT02140411</t>
  </si>
  <si>
    <t>NCT02140762</t>
  </si>
  <si>
    <t>NCT02141516</t>
  </si>
  <si>
    <t>NCT02143622</t>
  </si>
  <si>
    <t>NCT02144038</t>
  </si>
  <si>
    <t>NCT02148133</t>
  </si>
  <si>
    <t>NCT02149420</t>
  </si>
  <si>
    <t>NCT02150213</t>
  </si>
  <si>
    <t>NCT02151383</t>
  </si>
  <si>
    <t>NCT02152761</t>
  </si>
  <si>
    <t>NCT02154776</t>
  </si>
  <si>
    <t>NCT02158936</t>
  </si>
  <si>
    <t>NCT02159040</t>
  </si>
  <si>
    <t>NCT02159053</t>
  </si>
  <si>
    <t>NCT02160041</t>
  </si>
  <si>
    <t>NCT02160951</t>
  </si>
  <si>
    <t>NCT02161562</t>
  </si>
  <si>
    <t>NCT02161575</t>
  </si>
  <si>
    <t>NCT02177032</t>
  </si>
  <si>
    <t>NCT02177682</t>
  </si>
  <si>
    <t>NCT02178540</t>
  </si>
  <si>
    <t>NCT02180217</t>
  </si>
  <si>
    <t>NCT02190604</t>
  </si>
  <si>
    <t>NCT02201290</t>
  </si>
  <si>
    <t>NCT02202616</t>
  </si>
  <si>
    <t>NCT02205398</t>
  </si>
  <si>
    <t>NCT02213042</t>
  </si>
  <si>
    <t>NCT02221505</t>
  </si>
  <si>
    <t>NCT02226120</t>
  </si>
  <si>
    <t>NCT02228096</t>
  </si>
  <si>
    <t>NCT02232061</t>
  </si>
  <si>
    <t>NCT02233543</t>
  </si>
  <si>
    <t>NCT02235740</t>
  </si>
  <si>
    <t>NCT02240212</t>
  </si>
  <si>
    <t>NCT02248922</t>
  </si>
  <si>
    <t>NCT02250443</t>
  </si>
  <si>
    <t>NCT02253277</t>
  </si>
  <si>
    <t>NCT02255279</t>
  </si>
  <si>
    <t>NCT02256488</t>
  </si>
  <si>
    <t>NCT02257632</t>
  </si>
  <si>
    <t>NCT02258009</t>
  </si>
  <si>
    <t>NCT02259088</t>
  </si>
  <si>
    <t>NCT02262260</t>
  </si>
  <si>
    <t>NCT02267135</t>
  </si>
  <si>
    <t>NCT02268552</t>
  </si>
  <si>
    <t>NCT02271854</t>
  </si>
  <si>
    <t>NCT02272777</t>
  </si>
  <si>
    <t>NCT02276027</t>
  </si>
  <si>
    <t>NCT02278120</t>
  </si>
  <si>
    <t>NCT02290431</t>
  </si>
  <si>
    <t>NCT02290821</t>
  </si>
  <si>
    <t>NCT02291029</t>
  </si>
  <si>
    <t>NCT02292446</t>
  </si>
  <si>
    <t>NCT02292550</t>
  </si>
  <si>
    <t>NCT02294227</t>
  </si>
  <si>
    <t>NCT02294786</t>
  </si>
  <si>
    <t>NCT02296424</t>
  </si>
  <si>
    <t>NCT02299505</t>
  </si>
  <si>
    <t>NCT02300987</t>
  </si>
  <si>
    <t>NCT02305446</t>
  </si>
  <si>
    <t>NCT02307838</t>
  </si>
  <si>
    <t>NCT02323126</t>
  </si>
  <si>
    <t>NCT02325518</t>
  </si>
  <si>
    <t>NCT02329223</t>
  </si>
  <si>
    <t>NCT02333331</t>
  </si>
  <si>
    <t>NCT02333370</t>
  </si>
  <si>
    <t>NCT02334748</t>
  </si>
  <si>
    <t>NCT02335944</t>
  </si>
  <si>
    <t>NCT02336425</t>
  </si>
  <si>
    <t>NCT02336451</t>
  </si>
  <si>
    <t>NCT02343172</t>
  </si>
  <si>
    <t>NCT02354508</t>
  </si>
  <si>
    <t>NCT02355028</t>
  </si>
  <si>
    <t>NCT02362789</t>
  </si>
  <si>
    <t>NCT02365519</t>
  </si>
  <si>
    <t>NCT02366468</t>
  </si>
  <si>
    <t>NCT02370706</t>
  </si>
  <si>
    <t>NCT02371629</t>
  </si>
  <si>
    <t>NCT02372084</t>
  </si>
  <si>
    <t>NCT02373098</t>
  </si>
  <si>
    <t>NCT02375958</t>
  </si>
  <si>
    <t>NCT02375971</t>
  </si>
  <si>
    <t>NCT02379637</t>
  </si>
  <si>
    <t>NCT02381886</t>
  </si>
  <si>
    <t>NCT02382913</t>
  </si>
  <si>
    <t>NCT02386800</t>
  </si>
  <si>
    <t>NCT02393625</t>
  </si>
  <si>
    <t>NCT02394561</t>
  </si>
  <si>
    <t>NCT02396212</t>
  </si>
  <si>
    <t>NCT02399202</t>
  </si>
  <si>
    <t>NCT02403206</t>
  </si>
  <si>
    <t>NCT02404025</t>
  </si>
  <si>
    <t>NCT02404350</t>
  </si>
  <si>
    <t>NCT02404389</t>
  </si>
  <si>
    <t>NCT02404441</t>
  </si>
  <si>
    <t>NCT02409667</t>
  </si>
  <si>
    <t>NCT02414139</t>
  </si>
  <si>
    <t>NCT02418468</t>
  </si>
  <si>
    <t>NCT02421172</t>
  </si>
  <si>
    <t>NCT02422615</t>
  </si>
  <si>
    <t>NCT02427750</t>
  </si>
  <si>
    <t>NCT02431481</t>
  </si>
  <si>
    <t>NCT02435173</t>
  </si>
  <si>
    <t>NCT02435212</t>
  </si>
  <si>
    <t>NCT02435680</t>
  </si>
  <si>
    <t>NCT02435849</t>
  </si>
  <si>
    <t>NCT02437318</t>
  </si>
  <si>
    <t>NCT02442206</t>
  </si>
  <si>
    <t>NCT02445248</t>
  </si>
  <si>
    <t>NCT02449018</t>
  </si>
  <si>
    <t>NCT02450799</t>
  </si>
  <si>
    <t>NCT02450903</t>
  </si>
  <si>
    <t>NCT02452268</t>
  </si>
  <si>
    <t>NCT02465203</t>
  </si>
  <si>
    <t>NCT02468193</t>
  </si>
  <si>
    <t>NCT02468232</t>
  </si>
  <si>
    <t>NCT02468661</t>
  </si>
  <si>
    <t>NCT02468674</t>
  </si>
  <si>
    <t>NCT02470403</t>
  </si>
  <si>
    <t>NCT02471144</t>
  </si>
  <si>
    <t>NCT02474069</t>
  </si>
  <si>
    <t>NCT02474082</t>
  </si>
  <si>
    <t>NCT02474537</t>
  </si>
  <si>
    <t>NCT02476422</t>
  </si>
  <si>
    <t>NCT02477332</t>
  </si>
  <si>
    <t>NCT02482428</t>
  </si>
  <si>
    <t>NCT02487446</t>
  </si>
  <si>
    <t>NCT02487498</t>
  </si>
  <si>
    <t>NCT02491281</t>
  </si>
  <si>
    <t>NCT02495129</t>
  </si>
  <si>
    <t>NCT02515331</t>
  </si>
  <si>
    <t>NCT02516605</t>
  </si>
  <si>
    <t>NCT02534909</t>
  </si>
  <si>
    <t>NCT02543086</t>
  </si>
  <si>
    <t>NCT02546674</t>
  </si>
  <si>
    <t>NCT02547714</t>
  </si>
  <si>
    <t>NCT02550106</t>
  </si>
  <si>
    <t>NCT02551224</t>
  </si>
  <si>
    <t>NCT02554786</t>
  </si>
  <si>
    <t>NCT02554890</t>
  </si>
  <si>
    <t>NCT02555683</t>
  </si>
  <si>
    <t>NCT02559622</t>
  </si>
  <si>
    <t>NCT02563067</t>
  </si>
  <si>
    <t>NCT02565511</t>
  </si>
  <si>
    <t>NCT02565576</t>
  </si>
  <si>
    <t>NCT02566044</t>
  </si>
  <si>
    <t>NCT02570854</t>
  </si>
  <si>
    <t>NCT02571777</t>
  </si>
  <si>
    <t>NCT02573467</t>
  </si>
  <si>
    <t>NCT02575365</t>
  </si>
  <si>
    <t>NCT02576639</t>
  </si>
  <si>
    <t>NCT02577107</t>
  </si>
  <si>
    <t>NCT02584933</t>
  </si>
  <si>
    <t>NCT02595970</t>
  </si>
  <si>
    <t>NCT02596009</t>
  </si>
  <si>
    <t>NCT02598297</t>
  </si>
  <si>
    <t>NCT02601378</t>
  </si>
  <si>
    <t>NCT02603393</t>
  </si>
  <si>
    <t>NCT02603445</t>
  </si>
  <si>
    <t>NCT02605967</t>
  </si>
  <si>
    <t>NCT02607774</t>
  </si>
  <si>
    <t>NCT02608268</t>
  </si>
  <si>
    <t>NCT02619617</t>
  </si>
  <si>
    <t>NCT02624557</t>
  </si>
  <si>
    <t>NCT02625922</t>
  </si>
  <si>
    <t>NCT02634970</t>
  </si>
  <si>
    <t>NCT02634983</t>
  </si>
  <si>
    <t>NCT02640664</t>
  </si>
  <si>
    <t>NCT02649218</t>
  </si>
  <si>
    <t>NCT02654990</t>
  </si>
  <si>
    <t>NCT02661217</t>
  </si>
  <si>
    <t>NCT02662985</t>
  </si>
  <si>
    <t>NCT02663752</t>
  </si>
  <si>
    <t>NCT02670928</t>
  </si>
  <si>
    <t>NCT02672358</t>
  </si>
  <si>
    <t>NCT02675803</t>
  </si>
  <si>
    <t>NCT02678000</t>
  </si>
  <si>
    <t>NCT02678260</t>
  </si>
  <si>
    <t>NCT02678312</t>
  </si>
  <si>
    <t>NCT02684058</t>
  </si>
  <si>
    <t>NCT02690701</t>
  </si>
  <si>
    <t>NCT02690974</t>
  </si>
  <si>
    <t>NCT02696031</t>
  </si>
  <si>
    <t>NCT02696967</t>
  </si>
  <si>
    <t>NCT02697734</t>
  </si>
  <si>
    <t>NCT02703571</t>
  </si>
  <si>
    <t>NCT02703636</t>
  </si>
  <si>
    <t>NCT02711345</t>
  </si>
  <si>
    <t>NCT02712983</t>
  </si>
  <si>
    <t>NCT02713243</t>
  </si>
  <si>
    <t>NCT02713256</t>
  </si>
  <si>
    <t>NCT02715505</t>
  </si>
  <si>
    <t>NCT02720107</t>
  </si>
  <si>
    <t>NCT02720510</t>
  </si>
  <si>
    <t>NCT02720536</t>
  </si>
  <si>
    <t>NCT02721966</t>
  </si>
  <si>
    <t>NCT02732119</t>
  </si>
  <si>
    <t>NCT02734615</t>
  </si>
  <si>
    <t>NCT02740270</t>
  </si>
  <si>
    <t>NCT02745080</t>
  </si>
  <si>
    <t>NCT02748863</t>
  </si>
  <si>
    <t>NCT02750592</t>
  </si>
  <si>
    <t>NCT02750813</t>
  </si>
  <si>
    <t>NCT02752776</t>
  </si>
  <si>
    <t>NCT02756650</t>
  </si>
  <si>
    <t>NCT02756663</t>
  </si>
  <si>
    <t>NCT02763046</t>
  </si>
  <si>
    <t>NCT02763644</t>
  </si>
  <si>
    <t>NCT02768298</t>
  </si>
  <si>
    <t>NCT02771210</t>
  </si>
  <si>
    <t>NCT02775916</t>
  </si>
  <si>
    <t>NCT02792218</t>
  </si>
  <si>
    <t>NCT02792231</t>
  </si>
  <si>
    <t>NCT02795416</t>
  </si>
  <si>
    <t>NCT02795429</t>
  </si>
  <si>
    <t>NCT02798211</t>
  </si>
  <si>
    <t>NCT02807844</t>
  </si>
  <si>
    <t>NCT02807857</t>
  </si>
  <si>
    <t>NCT02826603</t>
  </si>
  <si>
    <t>NCT02826642</t>
  </si>
  <si>
    <t>NCT02842749</t>
  </si>
  <si>
    <t>NCT02852239</t>
  </si>
  <si>
    <t>NCT02855164</t>
  </si>
  <si>
    <t>NCT02857868</t>
  </si>
  <si>
    <t>NCT02859727</t>
  </si>
  <si>
    <t>NCT02867735</t>
  </si>
  <si>
    <t>NCT02871375</t>
  </si>
  <si>
    <t>NCT02873650</t>
  </si>
  <si>
    <t>NCT02874794</t>
  </si>
  <si>
    <t>NCT02878616</t>
  </si>
  <si>
    <t>NCT02878681</t>
  </si>
  <si>
    <t>NCT02884206</t>
  </si>
  <si>
    <t>NCT02887183</t>
  </si>
  <si>
    <t>NCT02888080</t>
  </si>
  <si>
    <t>NCT02890069</t>
  </si>
  <si>
    <t>NCT02892019</t>
  </si>
  <si>
    <t>NCT02892344</t>
  </si>
  <si>
    <t>NCT02896127</t>
  </si>
  <si>
    <t>NCT02900378</t>
  </si>
  <si>
    <t>NCT02900651</t>
  </si>
  <si>
    <t>NCT02900664</t>
  </si>
  <si>
    <t>NCT02911857</t>
  </si>
  <si>
    <t>NCT02913105</t>
  </si>
  <si>
    <t>NCT02913261</t>
  </si>
  <si>
    <t>NCT02924727</t>
  </si>
  <si>
    <t>NCT02927366</t>
  </si>
  <si>
    <t>NCT02936102</t>
  </si>
  <si>
    <t>NCT02939170</t>
  </si>
  <si>
    <t>NCT02939599</t>
  </si>
  <si>
    <t>NCT02941926</t>
  </si>
  <si>
    <t>NCT02947152</t>
  </si>
  <si>
    <t>NCT02947165</t>
  </si>
  <si>
    <t>NCT02953938</t>
  </si>
  <si>
    <t>NCT02955069</t>
  </si>
  <si>
    <t>NCT02961062</t>
  </si>
  <si>
    <t>NCT02961218</t>
  </si>
  <si>
    <t>NCT02962414</t>
  </si>
  <si>
    <t>NCT02962895</t>
  </si>
  <si>
    <t>NCT02965820</t>
  </si>
  <si>
    <t>NCT02965833</t>
  </si>
  <si>
    <t>NCT02966353</t>
  </si>
  <si>
    <t>NCT02967692</t>
  </si>
  <si>
    <t>NCT02970669</t>
  </si>
  <si>
    <t>NCT02974140</t>
  </si>
  <si>
    <t>NCT02974725</t>
  </si>
  <si>
    <t>NCT02980263</t>
  </si>
  <si>
    <t>NCT02987660</t>
  </si>
  <si>
    <t>NCT02988440</t>
  </si>
  <si>
    <t>NCT02989402</t>
  </si>
  <si>
    <t>NCT02992483</t>
  </si>
  <si>
    <t>NCT02993224</t>
  </si>
  <si>
    <t>NCT02998645</t>
  </si>
  <si>
    <t>NCT02998671</t>
  </si>
  <si>
    <t>NCT03005288</t>
  </si>
  <si>
    <t>NCT03020199</t>
  </si>
  <si>
    <t>NCT03025698</t>
  </si>
  <si>
    <t>NCT03026257</t>
  </si>
  <si>
    <t>NCT03031782</t>
  </si>
  <si>
    <t>NCT03048448</t>
  </si>
  <si>
    <t>NCT03050398</t>
  </si>
  <si>
    <t>NCT03052517</t>
  </si>
  <si>
    <t>NCT03055494</t>
  </si>
  <si>
    <t>NCT03056755</t>
  </si>
  <si>
    <t>NCT03063086</t>
  </si>
  <si>
    <t>NCT03064854</t>
  </si>
  <si>
    <t>NCT03066609</t>
  </si>
  <si>
    <t>NCT03066648</t>
  </si>
  <si>
    <t>NCT03066804</t>
  </si>
  <si>
    <t>NCT03078751</t>
  </si>
  <si>
    <t>NCT03081234</t>
  </si>
  <si>
    <t>NCT03081494</t>
  </si>
  <si>
    <t>NCT03087942</t>
  </si>
  <si>
    <t>NCT03094195</t>
  </si>
  <si>
    <t>NCT03096834</t>
  </si>
  <si>
    <t>NCT03096847</t>
  </si>
  <si>
    <t>NCT03100058</t>
  </si>
  <si>
    <t>NCT03100500</t>
  </si>
  <si>
    <t>NCT03100825</t>
  </si>
  <si>
    <t>NCT03106779</t>
  </si>
  <si>
    <t>NCT03108027</t>
  </si>
  <si>
    <t>NCT03111992</t>
  </si>
  <si>
    <t>NCT03131453</t>
  </si>
  <si>
    <t>NCT03131479</t>
  </si>
  <si>
    <t>NCT03136861</t>
  </si>
  <si>
    <t>NCT03137784</t>
  </si>
  <si>
    <t>NCT03138811</t>
  </si>
  <si>
    <t>NCT03141086</t>
  </si>
  <si>
    <t>NCT03150160</t>
  </si>
  <si>
    <t>NCT03152552</t>
  </si>
  <si>
    <t>NCT03152591</t>
  </si>
  <si>
    <t>NCT03158311</t>
  </si>
  <si>
    <t>NCT03167242</t>
  </si>
  <si>
    <t>NCT03172936</t>
  </si>
  <si>
    <t>NCT03176238</t>
  </si>
  <si>
    <t>NCT03176264</t>
  </si>
  <si>
    <t>NCT03194776</t>
  </si>
  <si>
    <t>NCT03200717</t>
  </si>
  <si>
    <t>NCT03203850</t>
  </si>
  <si>
    <t>NCT03205150</t>
  </si>
  <si>
    <t>NCT03207867</t>
  </si>
  <si>
    <t>NCT03215758</t>
  </si>
  <si>
    <t>NCT03217422</t>
  </si>
  <si>
    <t>NCT03226392</t>
  </si>
  <si>
    <t>NCT03240393</t>
  </si>
  <si>
    <t>NCT03242928</t>
  </si>
  <si>
    <t>NCT03249714</t>
  </si>
  <si>
    <t>NCT03257358</t>
  </si>
  <si>
    <t>NCT03257995</t>
  </si>
  <si>
    <t>NCT03259074</t>
  </si>
  <si>
    <t>NCT03264989</t>
  </si>
  <si>
    <t>NCT03275064</t>
  </si>
  <si>
    <t>NCT03280030</t>
  </si>
  <si>
    <t>NCT03287414</t>
  </si>
  <si>
    <t>NCT03297294</t>
  </si>
  <si>
    <t>NCT03299686</t>
  </si>
  <si>
    <t>NCT03300427</t>
  </si>
  <si>
    <t>NCT03312738</t>
  </si>
  <si>
    <t>NCT03320941</t>
  </si>
  <si>
    <t>NCT03328897</t>
  </si>
  <si>
    <t>NCT03333109</t>
  </si>
  <si>
    <t>NCT03333343</t>
  </si>
  <si>
    <t>NCT03333694</t>
  </si>
  <si>
    <t>NCT03334747</t>
  </si>
  <si>
    <t>NCT03338998</t>
  </si>
  <si>
    <t>NCT03340506</t>
  </si>
  <si>
    <t>NCT03344640</t>
  </si>
  <si>
    <t>NCT03350815</t>
  </si>
  <si>
    <t>NCT03354754</t>
  </si>
  <si>
    <t>NCT03355196</t>
  </si>
  <si>
    <t>NCT03365791</t>
  </si>
  <si>
    <t>NCT03369704</t>
  </si>
  <si>
    <t>NCT03369912</t>
  </si>
  <si>
    <t>NCT03372083</t>
  </si>
  <si>
    <t>NCT03373461</t>
  </si>
  <si>
    <t>NCT03374657</t>
  </si>
  <si>
    <t>NCT03377426</t>
  </si>
  <si>
    <t>NCT03379233</t>
  </si>
  <si>
    <t>NCT03379727</t>
  </si>
  <si>
    <t>NCT03386474</t>
  </si>
  <si>
    <t>NCT03393481</t>
  </si>
  <si>
    <t>NCT03398434</t>
  </si>
  <si>
    <t>NCT03400176</t>
  </si>
  <si>
    <t>NCT03437278</t>
  </si>
  <si>
    <t>NCT03439046</t>
  </si>
  <si>
    <t>NCT03439839</t>
  </si>
  <si>
    <t>NCT03440736</t>
  </si>
  <si>
    <t>NCT03447769</t>
  </si>
  <si>
    <t>NCT03456999</t>
  </si>
  <si>
    <t>NCT03474965</t>
  </si>
  <si>
    <t>NCT03481634</t>
  </si>
  <si>
    <t>NCT03481660</t>
  </si>
  <si>
    <t>NCT03484923</t>
  </si>
  <si>
    <t>NCT03491215</t>
  </si>
  <si>
    <t>NCT03492541</t>
  </si>
  <si>
    <t>NCT03499899</t>
  </si>
  <si>
    <t>NCT03502070</t>
  </si>
  <si>
    <t>NCT03504852</t>
  </si>
  <si>
    <t>NCT03512197</t>
  </si>
  <si>
    <t>NCT03517540</t>
  </si>
  <si>
    <t>NCT03517566</t>
  </si>
  <si>
    <t>NCT03524612</t>
  </si>
  <si>
    <t>NCT03525834</t>
  </si>
  <si>
    <t>NCT03529084</t>
  </si>
  <si>
    <t>NCT03549000</t>
  </si>
  <si>
    <t>NCT03551626</t>
  </si>
  <si>
    <t>NCT03553823</t>
  </si>
  <si>
    <t>NCT03560739</t>
  </si>
  <si>
    <t>NCT03568461</t>
  </si>
  <si>
    <t>NCT03570892</t>
  </si>
  <si>
    <t>NCT03574545</t>
  </si>
  <si>
    <t>NCT03578367</t>
  </si>
  <si>
    <t>NCT03580356</t>
  </si>
  <si>
    <t>NCT03580369</t>
  </si>
  <si>
    <t>NCT03589885</t>
  </si>
  <si>
    <t>NCT03591510</t>
  </si>
  <si>
    <t>NCT03605277</t>
  </si>
  <si>
    <t>NCT03606408</t>
  </si>
  <si>
    <t>NCT03610516</t>
  </si>
  <si>
    <t>NCT03610724</t>
  </si>
  <si>
    <t>NCT03613220</t>
  </si>
  <si>
    <t>NCT03623243</t>
  </si>
  <si>
    <t>NCT03626545</t>
  </si>
  <si>
    <t>NCT03628053</t>
  </si>
  <si>
    <t>NCT03629249</t>
  </si>
  <si>
    <t>NCT03630159</t>
  </si>
  <si>
    <t>NCT03631199</t>
  </si>
  <si>
    <t>NCT03647488</t>
  </si>
  <si>
    <t>NCT03650114</t>
  </si>
  <si>
    <t>NCT03650400</t>
  </si>
  <si>
    <t>NCT03656562</t>
  </si>
  <si>
    <t>NCT03668613</t>
  </si>
  <si>
    <t>NCT03671330</t>
  </si>
  <si>
    <t>NCT03681093</t>
  </si>
  <si>
    <t>NCT03681457</t>
  </si>
  <si>
    <t>NCT03696771</t>
  </si>
  <si>
    <t>NCT03701334</t>
  </si>
  <si>
    <t>NCT03708900</t>
  </si>
  <si>
    <t>NCT03710564</t>
  </si>
  <si>
    <t>NCT03713619</t>
  </si>
  <si>
    <t>NCT03713632</t>
  </si>
  <si>
    <t>NCT03742349</t>
  </si>
  <si>
    <t>NCT03751280</t>
  </si>
  <si>
    <t>NCT03756129</t>
  </si>
  <si>
    <t>NCT03760445</t>
  </si>
  <si>
    <t>NCT03765788</t>
  </si>
  <si>
    <t>NCT03769168</t>
  </si>
  <si>
    <t>NCT03774082</t>
  </si>
  <si>
    <t>NCT00092989</t>
  </si>
  <si>
    <t>Merck</t>
  </si>
  <si>
    <t>NCT00759109</t>
  </si>
  <si>
    <t>NCT03111108</t>
  </si>
  <si>
    <t>NCT00650663</t>
  </si>
  <si>
    <t>NCT00686543</t>
  </si>
  <si>
    <t>NCT00548080</t>
  </si>
  <si>
    <t>NCT00886600</t>
  </si>
  <si>
    <t>NCT00120861</t>
  </si>
  <si>
    <t>NCT03713593</t>
  </si>
  <si>
    <t>NCT01557504</t>
  </si>
  <si>
    <t>NCT02493764</t>
  </si>
  <si>
    <t>NCT00546052</t>
  </si>
  <si>
    <t>NCT02555657</t>
  </si>
  <si>
    <t>NCT00441701</t>
  </si>
  <si>
    <t>NCT00127101</t>
  </si>
  <si>
    <t>NCT00276484</t>
  </si>
  <si>
    <t>NCT00701389</t>
  </si>
  <si>
    <t>NCT00210067</t>
  </si>
  <si>
    <t>NCT03284424</t>
  </si>
  <si>
    <t>NCT01537757</t>
  </si>
  <si>
    <t>NCT00202852</t>
  </si>
  <si>
    <t>NCT00092547</t>
  </si>
  <si>
    <t>NCT02550288</t>
  </si>
  <si>
    <t>NCT00092209</t>
  </si>
  <si>
    <t>NCT01755156</t>
  </si>
  <si>
    <t>NCT00142558</t>
  </si>
  <si>
    <t>NCT00542022</t>
  </si>
  <si>
    <t>NCT00867165</t>
  </si>
  <si>
    <t>NCT00692913</t>
  </si>
  <si>
    <t>NCT00553891</t>
  </si>
  <si>
    <t>NCT00202891</t>
  </si>
  <si>
    <t>NCT01727271</t>
  </si>
  <si>
    <t>NCT02549040</t>
  </si>
  <si>
    <t>NCT00157196</t>
  </si>
  <si>
    <t>NCT01673620</t>
  </si>
  <si>
    <t>NCT00687271</t>
  </si>
  <si>
    <t>NCT00718237</t>
  </si>
  <si>
    <t>NCT00449956</t>
  </si>
  <si>
    <t>NCT01431508</t>
  </si>
  <si>
    <t>NCT00959699</t>
  </si>
  <si>
    <t>NCT01079988</t>
  </si>
  <si>
    <t>NCT00541463</t>
  </si>
  <si>
    <t>NCT00287079</t>
  </si>
  <si>
    <t>NCT00254553</t>
  </si>
  <si>
    <t>NCT00092625</t>
  </si>
  <si>
    <t>NCT00533208</t>
  </si>
  <si>
    <t>NCT00092157</t>
  </si>
  <si>
    <t>NCT00845065</t>
  </si>
  <si>
    <t>NCT00732810</t>
  </si>
  <si>
    <t>NCT00610441</t>
  </si>
  <si>
    <t>NCT02033889</t>
  </si>
  <si>
    <t>NCT00757939</t>
  </si>
  <si>
    <t>NCT00543738</t>
  </si>
  <si>
    <t>NCT03387059</t>
  </si>
  <si>
    <t>NCT00750919</t>
  </si>
  <si>
    <t>NCT00480766</t>
  </si>
  <si>
    <t>NCT00550745</t>
  </si>
  <si>
    <t>NCT02503202</t>
  </si>
  <si>
    <t>NCT00651391</t>
  </si>
  <si>
    <t>NCT00635830</t>
  </si>
  <si>
    <t>NCT01728584</t>
  </si>
  <si>
    <t>NCT00479466</t>
  </si>
  <si>
    <t>NCT00424775</t>
  </si>
  <si>
    <t>NCT00794768</t>
  </si>
  <si>
    <t>NCT00817050</t>
  </si>
  <si>
    <t>NCT00002960</t>
  </si>
  <si>
    <t>NCT00396175</t>
  </si>
  <si>
    <t>NCT02036502</t>
  </si>
  <si>
    <t>NCT00844805</t>
  </si>
  <si>
    <t>NCT01505647</t>
  </si>
  <si>
    <t>NCT01547312</t>
  </si>
  <si>
    <t>NCT00828061</t>
  </si>
  <si>
    <t>NCT00625612</t>
  </si>
  <si>
    <t>NCT01704287</t>
  </si>
  <si>
    <t>NCT00769418</t>
  </si>
  <si>
    <t>NCT01125774</t>
  </si>
  <si>
    <t>NCT00874939</t>
  </si>
  <si>
    <t>NCT00998985</t>
  </si>
  <si>
    <t>NCT00109148</t>
  </si>
  <si>
    <t>NCT00322361</t>
  </si>
  <si>
    <t>NCT00629941</t>
  </si>
  <si>
    <t>NCT00289900</t>
  </si>
  <si>
    <t>NCT01079962</t>
  </si>
  <si>
    <t>NCT00651144</t>
  </si>
  <si>
    <t>NCT01431521</t>
  </si>
  <si>
    <t>NCT00730431</t>
  </si>
  <si>
    <t>NCT00287118</t>
  </si>
  <si>
    <t>NCT00489346</t>
  </si>
  <si>
    <t>NCT00035048</t>
  </si>
  <si>
    <t>NCT00251576</t>
  </si>
  <si>
    <t>NCT00289848</t>
  </si>
  <si>
    <t>NCT03744637</t>
  </si>
  <si>
    <t>NCT00251589</t>
  </si>
  <si>
    <t>NCT02180061</t>
  </si>
  <si>
    <t>NCT00289874</t>
  </si>
  <si>
    <t>NCT01362530</t>
  </si>
  <si>
    <t>NCT00794378</t>
  </si>
  <si>
    <t>NCT00546286</t>
  </si>
  <si>
    <t>NCT00536588</t>
  </si>
  <si>
    <t>NCT00292071</t>
  </si>
  <si>
    <t>NCT00686595</t>
  </si>
  <si>
    <t>NCT00092963</t>
  </si>
  <si>
    <t>NCT01668017</t>
  </si>
  <si>
    <t>NCT01982955</t>
  </si>
  <si>
    <t>NCT00500006</t>
  </si>
  <si>
    <t>NCT00215644</t>
  </si>
  <si>
    <t>NCT00650689</t>
  </si>
  <si>
    <t>NCT00552032</t>
  </si>
  <si>
    <t>NCT00034632</t>
  </si>
  <si>
    <t>NCT03295266</t>
  </si>
  <si>
    <t>NCT00042029</t>
  </si>
  <si>
    <t>NCT00095017</t>
  </si>
  <si>
    <t>NCT01142466</t>
  </si>
  <si>
    <t>NCT00535730</t>
  </si>
  <si>
    <t>NCT00739830</t>
  </si>
  <si>
    <t>NCT02453594</t>
  </si>
  <si>
    <t>NCT03515824</t>
  </si>
  <si>
    <t>NCT00751218</t>
  </si>
  <si>
    <t>NCT00543868</t>
  </si>
  <si>
    <t>NCT00423150</t>
  </si>
  <si>
    <t>NCT01862874</t>
  </si>
  <si>
    <t>NCT02630706</t>
  </si>
  <si>
    <t>NCT00833053</t>
  </si>
  <si>
    <t>NCT00384605</t>
  </si>
  <si>
    <t>NCT01514370</t>
  </si>
  <si>
    <t>NCT00540839</t>
  </si>
  <si>
    <t>NCT00664937</t>
  </si>
  <si>
    <t>NCT00227435</t>
  </si>
  <si>
    <t>NCT00943761</t>
  </si>
  <si>
    <t>NCT00797667</t>
  </si>
  <si>
    <t>NCT00081510</t>
  </si>
  <si>
    <t>NCT01081639</t>
  </si>
  <si>
    <t>NCT01624974</t>
  </si>
  <si>
    <t>NCT01153958</t>
  </si>
  <si>
    <t>NCT00509236</t>
  </si>
  <si>
    <t>NCT00369941</t>
  </si>
  <si>
    <t>NCT02161510</t>
  </si>
  <si>
    <t>NCT00447603</t>
  </si>
  <si>
    <t>NCT03776136</t>
  </si>
  <si>
    <t>NCT00543465</t>
  </si>
  <si>
    <t>NCT01414166</t>
  </si>
  <si>
    <t>NCT00037661</t>
  </si>
  <si>
    <t>NCT00972543</t>
  </si>
  <si>
    <t>NCT00969163</t>
  </si>
  <si>
    <t>NCT02791490</t>
  </si>
  <si>
    <t>NCT00092430</t>
  </si>
  <si>
    <t>NCT02702401</t>
  </si>
  <si>
    <t>NCT00090233</t>
  </si>
  <si>
    <t>NCT03711032</t>
  </si>
  <si>
    <t>NCT00100152</t>
  </si>
  <si>
    <t>NCT00479882</t>
  </si>
  <si>
    <t>NCT00712725</t>
  </si>
  <si>
    <t>NCT01225731</t>
  </si>
  <si>
    <t>NCT00604812</t>
  </si>
  <si>
    <t>NCT00629980</t>
  </si>
  <si>
    <t>NCT00482417</t>
  </si>
  <si>
    <t>NCT00159796</t>
  </si>
  <si>
    <t>NCT02622074</t>
  </si>
  <si>
    <t>NCT00993187</t>
  </si>
  <si>
    <t>NCT02252016</t>
  </si>
  <si>
    <t>NCT00383552</t>
  </si>
  <si>
    <t>NCT02835105</t>
  </si>
  <si>
    <t>NCT00703833</t>
  </si>
  <si>
    <t>NCT00704184</t>
  </si>
  <si>
    <t>NCT00390260</t>
  </si>
  <si>
    <t>NCT03066778</t>
  </si>
  <si>
    <t>NCT00651807</t>
  </si>
  <si>
    <t>NCT00805324</t>
  </si>
  <si>
    <t>NCT00543920</t>
  </si>
  <si>
    <t>NCT00564421</t>
  </si>
  <si>
    <t>NCT00943371</t>
  </si>
  <si>
    <t>NCT00394589</t>
  </si>
  <si>
    <t>NCT01371604</t>
  </si>
  <si>
    <t>NCT00651378</t>
  </si>
  <si>
    <t>NCT01636960</t>
  </si>
  <si>
    <t>NCT01999218</t>
  </si>
  <si>
    <t>NCT01840579</t>
  </si>
  <si>
    <t>NCT00258154</t>
  </si>
  <si>
    <t>NCT00725374</t>
  </si>
  <si>
    <t>NCT02666352</t>
  </si>
  <si>
    <t>NCT00092183</t>
  </si>
  <si>
    <t>NCT00834106</t>
  </si>
  <si>
    <t>NCT00505752</t>
  </si>
  <si>
    <t>NCT01293643</t>
  </si>
  <si>
    <t>NCT00794794</t>
  </si>
  <si>
    <t>NCT00316212</t>
  </si>
  <si>
    <t>NCT00684593</t>
  </si>
  <si>
    <t>NCT00103857</t>
  </si>
  <si>
    <t>NCT00092196</t>
  </si>
  <si>
    <t>NCT02062385</t>
  </si>
  <si>
    <t>NCT01333436</t>
  </si>
  <si>
    <t>NCT00140985</t>
  </si>
  <si>
    <t>NCT00157209</t>
  </si>
  <si>
    <t>NCT00156117</t>
  </si>
  <si>
    <t>NCT00857311</t>
  </si>
  <si>
    <t>NCT00003880</t>
  </si>
  <si>
    <t>NCT01189890</t>
  </si>
  <si>
    <t>NCT03407170</t>
  </si>
  <si>
    <t>NCT02036515</t>
  </si>
  <si>
    <t>NCT00758836</t>
  </si>
  <si>
    <t>NCT03643952</t>
  </si>
  <si>
    <t>NCT00159783</t>
  </si>
  <si>
    <t>NCT00761735</t>
  </si>
  <si>
    <t>NCT02028065</t>
  </si>
  <si>
    <t>NCT01527383</t>
  </si>
  <si>
    <t>NCT01075815</t>
  </si>
  <si>
    <t>NCT02318693</t>
  </si>
  <si>
    <t>NCT01079949</t>
  </si>
  <si>
    <t>NCT00617890</t>
  </si>
  <si>
    <t>NCT01626794</t>
  </si>
  <si>
    <t>NCT03010176</t>
  </si>
  <si>
    <t>NCT03040999</t>
  </si>
  <si>
    <t>NCT02702414</t>
  </si>
  <si>
    <t>NCT00858234</t>
  </si>
  <si>
    <t>NCT02332720</t>
  </si>
  <si>
    <t>NCT00779740</t>
  </si>
  <si>
    <t>NCT01496170</t>
  </si>
  <si>
    <t>NCT00811967</t>
  </si>
  <si>
    <t>NCT02370498</t>
  </si>
  <si>
    <t>NCT00561821</t>
  </si>
  <si>
    <t>NCT00132730</t>
  </si>
  <si>
    <t>NCT00463788</t>
  </si>
  <si>
    <t>NCT00092586</t>
  </si>
  <si>
    <t>NCT03480802</t>
  </si>
  <si>
    <t>NCT01943461</t>
  </si>
  <si>
    <t>NCT02332668</t>
  </si>
  <si>
    <t>NCT00972595</t>
  </si>
  <si>
    <t>NCT00202878</t>
  </si>
  <si>
    <t>NCT00150176</t>
  </si>
  <si>
    <t>NCT00568178</t>
  </si>
  <si>
    <t>NCT01071291</t>
  </si>
  <si>
    <t>NCT00112437</t>
  </si>
  <si>
    <t>NCT00479713</t>
  </si>
  <si>
    <t>NCT02181803</t>
  </si>
  <si>
    <t>NCT03552549</t>
  </si>
  <si>
    <t>NCT00532935</t>
  </si>
  <si>
    <t>NCT00917696</t>
  </si>
  <si>
    <t>NCT01760460</t>
  </si>
  <si>
    <t>NCT00379951</t>
  </si>
  <si>
    <t>NCT01425190</t>
  </si>
  <si>
    <t>NCT00511108</t>
  </si>
  <si>
    <t>NCT01269658</t>
  </si>
  <si>
    <t>NCT00444860</t>
  </si>
  <si>
    <t>NCT01220258</t>
  </si>
  <si>
    <t>NCT00269217</t>
  </si>
  <si>
    <t>NCT01177384</t>
  </si>
  <si>
    <t>NCT00090168</t>
  </si>
  <si>
    <t>NCT00095004</t>
  </si>
  <si>
    <t>NCT00402831</t>
  </si>
  <si>
    <t>NCT00103714</t>
  </si>
  <si>
    <t>NCT00397683</t>
  </si>
  <si>
    <t>NCT01097512</t>
  </si>
  <si>
    <t>NCT00154102</t>
  </si>
  <si>
    <t>NCT00767793</t>
  </si>
  <si>
    <t>NCT00680108</t>
  </si>
  <si>
    <t>NCT00302471</t>
  </si>
  <si>
    <t>NCT01668004</t>
  </si>
  <si>
    <t>NCT00250445</t>
  </si>
  <si>
    <t>NCT01076075</t>
  </si>
  <si>
    <t>NCT03547154</t>
  </si>
  <si>
    <t>NCT02460198</t>
  </si>
  <si>
    <t>NCT01979510</t>
  </si>
  <si>
    <t>NCT00393354</t>
  </si>
  <si>
    <t>NCT00423800</t>
  </si>
  <si>
    <t>NCT00482599</t>
  </si>
  <si>
    <t>NCT00971932</t>
  </si>
  <si>
    <t>NCT01155479</t>
  </si>
  <si>
    <t>NCT00989079</t>
  </si>
  <si>
    <t>NCT01370655</t>
  </si>
  <si>
    <t>NCT02519842</t>
  </si>
  <si>
    <t>NCT00686790</t>
  </si>
  <si>
    <t>NCT01295632</t>
  </si>
  <si>
    <t>NCT00434824</t>
  </si>
  <si>
    <t>NCT01329913</t>
  </si>
  <si>
    <t>NCT01552122</t>
  </si>
  <si>
    <t>NCT00806416</t>
  </si>
  <si>
    <t>NCT00139932</t>
  </si>
  <si>
    <t>NCT01986881</t>
  </si>
  <si>
    <t>NCT00362024</t>
  </si>
  <si>
    <t>NCT00423579</t>
  </si>
  <si>
    <t>NCT03565068</t>
  </si>
  <si>
    <t>NCT01678820</t>
  </si>
  <si>
    <t>NCT00159744</t>
  </si>
  <si>
    <t>NCT00289913</t>
  </si>
  <si>
    <t>NCT00874731</t>
  </si>
  <si>
    <t>NCT02254304</t>
  </si>
  <si>
    <t>NCT00561574</t>
  </si>
  <si>
    <t>NCT00431431</t>
  </si>
  <si>
    <t>NCT00405964</t>
  </si>
  <si>
    <t>NCT00836927</t>
  </si>
  <si>
    <t>NCT01185704</t>
  </si>
  <si>
    <t>NCT02105454</t>
  </si>
  <si>
    <t>NCT01806298</t>
  </si>
  <si>
    <t>NCT01930058</t>
  </si>
  <si>
    <t>NCT01390428</t>
  </si>
  <si>
    <t>NCT01450319</t>
  </si>
  <si>
    <t>NCT01130168</t>
  </si>
  <si>
    <t>NCT02133131</t>
  </si>
  <si>
    <t>NCT00623714</t>
  </si>
  <si>
    <t>NCT00229970</t>
  </si>
  <si>
    <t>NCT00060476</t>
  </si>
  <si>
    <t>NCT00404313</t>
  </si>
  <si>
    <t>NCT00652847</t>
  </si>
  <si>
    <t>NCT00443703</t>
  </si>
  <si>
    <t>NCT01307033</t>
  </si>
  <si>
    <t>NCT01465412</t>
  </si>
  <si>
    <t>NCT00092144</t>
  </si>
  <si>
    <t>NCT00443924</t>
  </si>
  <si>
    <t>NCT00086125</t>
  </si>
  <si>
    <t>NCT00933686</t>
  </si>
  <si>
    <t>NCT03259087</t>
  </si>
  <si>
    <t>NCT02559687</t>
  </si>
  <si>
    <t>NCT00631488</t>
  </si>
  <si>
    <t>NCT00599755</t>
  </si>
  <si>
    <t>NCT03436394</t>
  </si>
  <si>
    <t>NCT03565900</t>
  </si>
  <si>
    <t>NCT00798395</t>
  </si>
  <si>
    <t>NCT00599027</t>
  </si>
  <si>
    <t>NCT00732368</t>
  </si>
  <si>
    <t>NCT01165424</t>
  </si>
  <si>
    <t>NCT00653796</t>
  </si>
  <si>
    <t>NCT00092391</t>
  </si>
  <si>
    <t>NCT00764660</t>
  </si>
  <si>
    <t>NCT00614393</t>
  </si>
  <si>
    <t>NCT00934466</t>
  </si>
  <si>
    <t>NCT00686829</t>
  </si>
  <si>
    <t>NCT00380705</t>
  </si>
  <si>
    <t>NCT01245764</t>
  </si>
  <si>
    <t>NCT00572910</t>
  </si>
  <si>
    <t>NCT00777608</t>
  </si>
  <si>
    <t>NCT01611883</t>
  </si>
  <si>
    <t>NCT02269735</t>
  </si>
  <si>
    <t>NCT00092352</t>
  </si>
  <si>
    <t>NCT00359138</t>
  </si>
  <si>
    <t>NCT02387983</t>
  </si>
  <si>
    <t>NCT01074307</t>
  </si>
  <si>
    <t>NCT00651963</t>
  </si>
  <si>
    <t>NCT02821000</t>
  </si>
  <si>
    <t>NCT01340768</t>
  </si>
  <si>
    <t>NCT00111891</t>
  </si>
  <si>
    <t>NCT01115712</t>
  </si>
  <si>
    <t>NCT00654628</t>
  </si>
  <si>
    <t>NCT00132912</t>
  </si>
  <si>
    <t>NCT02494583</t>
  </si>
  <si>
    <t>NCT01140061</t>
  </si>
  <si>
    <t>NCT01926015</t>
  </si>
  <si>
    <t>NCT01068262</t>
  </si>
  <si>
    <t>NCT00092781</t>
  </si>
  <si>
    <t>NCT01206517</t>
  </si>
  <si>
    <t>NCT03620162</t>
  </si>
  <si>
    <t>NCT03230838</t>
  </si>
  <si>
    <t>NCT01379300</t>
  </si>
  <si>
    <t>NCT00104052</t>
  </si>
  <si>
    <t>NCT00092742</t>
  </si>
  <si>
    <t>NCT01026870</t>
  </si>
  <si>
    <t>NCT00090155</t>
  </si>
  <si>
    <t>NCT00779584</t>
  </si>
  <si>
    <t>NCT00886613</t>
  </si>
  <si>
    <t>NCT01190254</t>
  </si>
  <si>
    <t>NCT00652717</t>
  </si>
  <si>
    <t>NCT00092768</t>
  </si>
  <si>
    <t>NCT00269204</t>
  </si>
  <si>
    <t>NCT00662818</t>
  </si>
  <si>
    <t>NCT00450190</t>
  </si>
  <si>
    <t>NCT00443846</t>
  </si>
  <si>
    <t>NCT01504165</t>
  </si>
  <si>
    <t>NCT00832377</t>
  </si>
  <si>
    <t>NCT00779545</t>
  </si>
  <si>
    <t>NCT01215227</t>
  </si>
  <si>
    <t>NCT01524289</t>
  </si>
  <si>
    <t>NCT03164551</t>
  </si>
  <si>
    <t>NCT02853331</t>
  </si>
  <si>
    <t>NCT01370642</t>
  </si>
  <si>
    <t>NCT01400698</t>
  </si>
  <si>
    <t>NCT03615326</t>
  </si>
  <si>
    <t>NCT02519855</t>
  </si>
  <si>
    <t>NCT00777959</t>
  </si>
  <si>
    <t>NCT00960141</t>
  </si>
  <si>
    <t>NCT00394160</t>
  </si>
  <si>
    <t>NCT00732381</t>
  </si>
  <si>
    <t>NCT00092378</t>
  </si>
  <si>
    <t>NCT03546842</t>
  </si>
  <si>
    <t>NCT00888238</t>
  </si>
  <si>
    <t>NCT02336555</t>
  </si>
  <si>
    <t>NCT00110435</t>
  </si>
  <si>
    <t>NCT03253796</t>
  </si>
  <si>
    <t>NCT01073293</t>
  </si>
  <si>
    <t>NCT00543517</t>
  </si>
  <si>
    <t>NCT01986855</t>
  </si>
  <si>
    <t>NCT01313520</t>
  </si>
  <si>
    <t>NCT01500707</t>
  </si>
  <si>
    <t>NCT01824238</t>
  </si>
  <si>
    <t>NCT00506077</t>
  </si>
  <si>
    <t>NCT00398606</t>
  </si>
  <si>
    <t>NCT01254643</t>
  </si>
  <si>
    <t>NCT00770159</t>
  </si>
  <si>
    <t>NCT00567112</t>
  </si>
  <si>
    <t>NCT01429168</t>
  </si>
  <si>
    <t>NCT01011166</t>
  </si>
  <si>
    <t>NCT00156104</t>
  </si>
  <si>
    <t>NCT00092807</t>
  </si>
  <si>
    <t>NCT01833546</t>
  </si>
  <si>
    <t>NCT01980940</t>
  </si>
  <si>
    <t>NCT01512667</t>
  </si>
  <si>
    <t>NCT01852812</t>
  </si>
  <si>
    <t>NCT01513551</t>
  </si>
  <si>
    <t>NCT00442351</t>
  </si>
  <si>
    <t>NCT00803790</t>
  </si>
  <si>
    <t>NCT00518739</t>
  </si>
  <si>
    <t>NCT00443729</t>
  </si>
  <si>
    <t>NCT00482612</t>
  </si>
  <si>
    <t>NCT00856960</t>
  </si>
  <si>
    <t>NCT01832103</t>
  </si>
  <si>
    <t>NCT01357161</t>
  </si>
  <si>
    <t>NCT00441103</t>
  </si>
  <si>
    <t>NCT01251276</t>
  </si>
  <si>
    <t>NCT01385033</t>
  </si>
  <si>
    <t>NCT00783211</t>
  </si>
  <si>
    <t>NCT00539721</t>
  </si>
  <si>
    <t>NCT03537274</t>
  </si>
  <si>
    <t>NCT00619307</t>
  </si>
  <si>
    <t>NCT02564263</t>
  </si>
  <si>
    <t>NCT00914212</t>
  </si>
  <si>
    <t>NCT02748057</t>
  </si>
  <si>
    <t>NCT02641067</t>
  </si>
  <si>
    <t>NCT02906709</t>
  </si>
  <si>
    <t>NCT00871663</t>
  </si>
  <si>
    <t>NCT03108924</t>
  </si>
  <si>
    <t>NCT01010906</t>
  </si>
  <si>
    <t>NCT00453063</t>
  </si>
  <si>
    <t>NCT02089685</t>
  </si>
  <si>
    <t>NCT00846781</t>
  </si>
  <si>
    <t>NCT00090220</t>
  </si>
  <si>
    <t>NCT02115321</t>
  </si>
  <si>
    <t>NCT01599494</t>
  </si>
  <si>
    <t>NCT01144416</t>
  </si>
  <si>
    <t>NCT02741271</t>
  </si>
  <si>
    <t>NCT01370694</t>
  </si>
  <si>
    <t>NCT00383435</t>
  </si>
  <si>
    <t>NCT00656799</t>
  </si>
  <si>
    <t>NCT03615482</t>
  </si>
  <si>
    <t>NCT01594749</t>
  </si>
  <si>
    <t>NCT00116870</t>
  </si>
  <si>
    <t>NCT01798849</t>
  </si>
  <si>
    <t>NCT00783601</t>
  </si>
  <si>
    <t>NCT00941603</t>
  </si>
  <si>
    <t>NCT00694369</t>
  </si>
  <si>
    <t>NCT00338260</t>
  </si>
  <si>
    <t>NCT02260882</t>
  </si>
  <si>
    <t>NCT00095576</t>
  </si>
  <si>
    <t>NCT01081158</t>
  </si>
  <si>
    <t>NCT02668783</t>
  </si>
  <si>
    <t>NCT01405911</t>
  </si>
  <si>
    <t>NCT00070707</t>
  </si>
  <si>
    <t>NCT03449147</t>
  </si>
  <si>
    <t>NCT00446056</t>
  </si>
  <si>
    <t>NCT00090181</t>
  </si>
  <si>
    <t>NCT00846391</t>
  </si>
  <si>
    <t>NCT00538239</t>
  </si>
  <si>
    <t>NCT00778869</t>
  </si>
  <si>
    <t>NCT02460159</t>
  </si>
  <si>
    <t>NCT00092027</t>
  </si>
  <si>
    <t>NCT00156065</t>
  </si>
  <si>
    <t>NCT03515837</t>
  </si>
  <si>
    <t>NCT00090142</t>
  </si>
  <si>
    <t>NCT00835380</t>
  </si>
  <si>
    <t>NCT00092755</t>
  </si>
  <si>
    <t>NCT01076088</t>
  </si>
  <si>
    <t>NCT01021852</t>
  </si>
  <si>
    <t>NCT00080444</t>
  </si>
  <si>
    <t>NCT02576990</t>
  </si>
  <si>
    <t>NCT00092040</t>
  </si>
  <si>
    <t>NCT00284856</t>
  </si>
  <si>
    <t>NCT01263314</t>
  </si>
  <si>
    <t>NCT01905657</t>
  </si>
  <si>
    <t>NCT00783458</t>
  </si>
  <si>
    <t>NCT03449134</t>
  </si>
  <si>
    <t>NCT00397631</t>
  </si>
  <si>
    <t>NCT02573181</t>
  </si>
  <si>
    <t>NCT00897949</t>
  </si>
  <si>
    <t>NCT01932762</t>
  </si>
  <si>
    <t>NCT00231790</t>
  </si>
  <si>
    <t>NCT00833027</t>
  </si>
  <si>
    <t>NCT02212730</t>
  </si>
  <si>
    <t>NCT00482729</t>
  </si>
  <si>
    <t>NCT01477853</t>
  </si>
  <si>
    <t>NCT00898677</t>
  </si>
  <si>
    <t>NCT00701103</t>
  </si>
  <si>
    <t>NCT01028391</t>
  </si>
  <si>
    <t>NCT00398099</t>
  </si>
  <si>
    <t>NCT00746512</t>
  </si>
  <si>
    <t>NCT02738879</t>
  </si>
  <si>
    <t>NCT00535236</t>
  </si>
  <si>
    <t>NCT01277822</t>
  </si>
  <si>
    <t>NCT00830076</t>
  </si>
  <si>
    <t>NCT01097629</t>
  </si>
  <si>
    <t>NCT00963599</t>
  </si>
  <si>
    <t>NCT00539578</t>
  </si>
  <si>
    <t>NCT00795158</t>
  </si>
  <si>
    <t>NCT02131233</t>
  </si>
  <si>
    <t>NCT00383240</t>
  </si>
  <si>
    <t>NCT01134627</t>
  </si>
  <si>
    <t>NCT01863667</t>
  </si>
  <si>
    <t>NCT01076400</t>
  </si>
  <si>
    <t>NCT02861534</t>
  </si>
  <si>
    <t>NCT00506987</t>
  </si>
  <si>
    <t>NCT01014078</t>
  </si>
  <si>
    <t>NCT00446186</t>
  </si>
  <si>
    <t>NCT01104519</t>
  </si>
  <si>
    <t>NCT01937975</t>
  </si>
  <si>
    <t>NCT01190436</t>
  </si>
  <si>
    <t>NCT03036488</t>
  </si>
  <si>
    <t>NCT00393523</t>
  </si>
  <si>
    <t>NCT01286207</t>
  </si>
  <si>
    <t>NCT00359216</t>
  </si>
  <si>
    <t>NCT01606800</t>
  </si>
  <si>
    <t>NCT00035360</t>
  </si>
  <si>
    <t>NCT00405054</t>
  </si>
  <si>
    <t>NCT00990808</t>
  </si>
  <si>
    <t>NCT00246337</t>
  </si>
  <si>
    <t>NCT00635648</t>
  </si>
  <si>
    <t>NCT00732641</t>
  </si>
  <si>
    <t>NCT00479388</t>
  </si>
  <si>
    <t>NCT00092690</t>
  </si>
  <si>
    <t>NCT00990821</t>
  </si>
  <si>
    <t>NCT00550732</t>
  </si>
  <si>
    <t>NCT01370590</t>
  </si>
  <si>
    <t>NCT02564211</t>
  </si>
  <si>
    <t>NCT00687011</t>
  </si>
  <si>
    <t>NCT03142334</t>
  </si>
  <si>
    <t>NCT00783263</t>
  </si>
  <si>
    <t>NCT00963573</t>
  </si>
  <si>
    <t>NCT01254630</t>
  </si>
  <si>
    <t>NCT00704132</t>
  </si>
  <si>
    <t>NCT00118768</t>
  </si>
  <si>
    <t>NCT00337727</t>
  </si>
  <si>
    <t>NCT02625961</t>
  </si>
  <si>
    <t>NCT00090246</t>
  </si>
  <si>
    <t>NCT01460719</t>
  </si>
  <si>
    <t>NCT03055338</t>
  </si>
  <si>
    <t>NCT02115347</t>
  </si>
  <si>
    <t>NCT00418366</t>
  </si>
  <si>
    <t>NCT01506271</t>
  </si>
  <si>
    <t>NCT00350623</t>
  </si>
  <si>
    <t>NCT02579863</t>
  </si>
  <si>
    <t>NCT00129402</t>
  </si>
  <si>
    <t>NCT03768427</t>
  </si>
  <si>
    <t>NCT01422304</t>
  </si>
  <si>
    <t>NCT03524118</t>
  </si>
  <si>
    <t>NCT01717313</t>
  </si>
  <si>
    <t>NCT01440595</t>
  </si>
  <si>
    <t>NCT00130806</t>
  </si>
  <si>
    <t>NCT00880763</t>
  </si>
  <si>
    <t>NCT00403975</t>
  </si>
  <si>
    <t>NCT00687401</t>
  </si>
  <si>
    <t>NCT01258803</t>
  </si>
  <si>
    <t>NCT00145080</t>
  </si>
  <si>
    <t>NCT00702806</t>
  </si>
  <si>
    <t>NCT00034645</t>
  </si>
  <si>
    <t>NCT03026088</t>
  </si>
  <si>
    <t>NCT00952341</t>
  </si>
  <si>
    <t>NCT00034684</t>
  </si>
  <si>
    <t>NCT00413972</t>
  </si>
  <si>
    <t>NCT01709305</t>
  </si>
  <si>
    <t>NCT00378378</t>
  </si>
  <si>
    <t>NCT00601458</t>
  </si>
  <si>
    <t>NCT00779285</t>
  </si>
  <si>
    <t>NCT01580228</t>
  </si>
  <si>
    <t>NCT00546754</t>
  </si>
  <si>
    <t>NCT00237484</t>
  </si>
  <si>
    <t>NCT01587235</t>
  </si>
  <si>
    <t>NCT01157793</t>
  </si>
  <si>
    <t>NCT01208207</t>
  </si>
  <si>
    <t>NCT01963260</t>
  </si>
  <si>
    <t>NCT00541775</t>
  </si>
  <si>
    <t>NCT01243762</t>
  </si>
  <si>
    <t>NCT00642993</t>
  </si>
  <si>
    <t>NCT00787371</t>
  </si>
  <si>
    <t>NCT02392494</t>
  </si>
  <si>
    <t>NCT00533650</t>
  </si>
  <si>
    <t>NCT01813552</t>
  </si>
  <si>
    <t>NCT00725075</t>
  </si>
  <si>
    <t>NCT00358527</t>
  </si>
  <si>
    <t>NCT00148798</t>
  </si>
  <si>
    <t>NCT00392574</t>
  </si>
  <si>
    <t>NCT00851266</t>
  </si>
  <si>
    <t>NCT00811642</t>
  </si>
  <si>
    <t>NCT01097616</t>
  </si>
  <si>
    <t>NCT02255097</t>
  </si>
  <si>
    <t>NCT00048607</t>
  </si>
  <si>
    <t>NCT02346955</t>
  </si>
  <si>
    <t>NCT00151424</t>
  </si>
  <si>
    <t>NCT00395421</t>
  </si>
  <si>
    <t>NCT00831545</t>
  </si>
  <si>
    <t>NCT00442650</t>
  </si>
  <si>
    <t>NCT00733005</t>
  </si>
  <si>
    <t>NCT01628042</t>
  </si>
  <si>
    <t>NCT01391546</t>
  </si>
  <si>
    <t>NCT00457275</t>
  </si>
  <si>
    <t>NCT02728089</t>
  </si>
  <si>
    <t>NCT00092651</t>
  </si>
  <si>
    <t>NCT00773838</t>
  </si>
  <si>
    <t>NCT01513291</t>
  </si>
  <si>
    <t>NCT00566527</t>
  </si>
  <si>
    <t>NCT01047345</t>
  </si>
  <si>
    <t>NCT02012166</t>
  </si>
  <si>
    <t>NCT01544478</t>
  </si>
  <si>
    <t>NCT00517309</t>
  </si>
  <si>
    <t>NCT02011490</t>
  </si>
  <si>
    <t>NCT00126451</t>
  </si>
  <si>
    <t>NCT00256126</t>
  </si>
  <si>
    <t>NCT00376584</t>
  </si>
  <si>
    <t>NCT01201343</t>
  </si>
  <si>
    <t>NCT00073450</t>
  </si>
  <si>
    <t>NCT00759785</t>
  </si>
  <si>
    <t>NCT00212771</t>
  </si>
  <si>
    <t>NCT00231816</t>
  </si>
  <si>
    <t>NCT00392171</t>
  </si>
  <si>
    <t>NCT00520598</t>
  </si>
  <si>
    <t>NCT00860535</t>
  </si>
  <si>
    <t>NCT03230916</t>
  </si>
  <si>
    <t>NCT00911469</t>
  </si>
  <si>
    <t>NCT02956629</t>
  </si>
  <si>
    <t>NCT03731182</t>
  </si>
  <si>
    <t>NCT00395408</t>
  </si>
  <si>
    <t>NCT00166504</t>
  </si>
  <si>
    <t>NCT00977288</t>
  </si>
  <si>
    <t>NCT03095651</t>
  </si>
  <si>
    <t>NCT01275170</t>
  </si>
  <si>
    <t>NCT00899379</t>
  </si>
  <si>
    <t>NCT02759315</t>
  </si>
  <si>
    <t>NCT00543361</t>
  </si>
  <si>
    <t>NCT01033994</t>
  </si>
  <si>
    <t>NCT00794495</t>
  </si>
  <si>
    <t>NCT01556451</t>
  </si>
  <si>
    <t>NCT00143182</t>
  </si>
  <si>
    <t>NCT01296412</t>
  </si>
  <si>
    <t>NCT00938366</t>
  </si>
  <si>
    <t>NCT01545388</t>
  </si>
  <si>
    <t>NCT00239655</t>
  </si>
  <si>
    <t>NCT00398931</t>
  </si>
  <si>
    <t>NCT03569033</t>
  </si>
  <si>
    <t>NCT01986010</t>
  </si>
  <si>
    <t>NCT00650819</t>
  </si>
  <si>
    <t>NCT00139438</t>
  </si>
  <si>
    <t>NCT00380367</t>
  </si>
  <si>
    <t>NCT00441012</t>
  </si>
  <si>
    <t>NCT01866319</t>
  </si>
  <si>
    <t>NCT01632345</t>
  </si>
  <si>
    <t>NCT00266812</t>
  </si>
  <si>
    <t>NCT03615183</t>
  </si>
  <si>
    <t>NCT00081770</t>
  </si>
  <si>
    <t>NCT00109538</t>
  </si>
  <si>
    <t>NCT01907724</t>
  </si>
  <si>
    <t>NCT00778830</t>
  </si>
  <si>
    <t>NCT00794898</t>
  </si>
  <si>
    <t>NCT02531373</t>
  </si>
  <si>
    <t>NCT03631784</t>
  </si>
  <si>
    <t>NCT01012219</t>
  </si>
  <si>
    <t>NCT00868790</t>
  </si>
  <si>
    <t>NCT00106145</t>
  </si>
  <si>
    <t>NCT00212836</t>
  </si>
  <si>
    <t>NCT00082537</t>
  </si>
  <si>
    <t>NCT00988884</t>
  </si>
  <si>
    <t>NCT01814748</t>
  </si>
  <si>
    <t>NCT00656539</t>
  </si>
  <si>
    <t>NCT00560755</t>
  </si>
  <si>
    <t>NCT00493805</t>
  </si>
  <si>
    <t>NCT00696709</t>
  </si>
  <si>
    <t>NCT01716234</t>
  </si>
  <si>
    <t>NCT03664024</t>
  </si>
  <si>
    <t>NCT00250432</t>
  </si>
  <si>
    <t>NCT03170544</t>
  </si>
  <si>
    <t>NCT00480662</t>
  </si>
  <si>
    <t>NCT02078557</t>
  </si>
  <si>
    <t>NCT02112942</t>
  </si>
  <si>
    <t>NCT02203149</t>
  </si>
  <si>
    <t>NCT01025843</t>
  </si>
  <si>
    <t>NCT01717300</t>
  </si>
  <si>
    <t>NCT03654326</t>
  </si>
  <si>
    <t>NCT01953601</t>
  </si>
  <si>
    <t>NCT01782131</t>
  </si>
  <si>
    <t>NCT00679055</t>
  </si>
  <si>
    <t>NCT01593735</t>
  </si>
  <si>
    <t>NCT00387140</t>
  </si>
  <si>
    <t>NCT00811928</t>
  </si>
  <si>
    <t>NCT01614769</t>
  </si>
  <si>
    <t>NCT00902161</t>
  </si>
  <si>
    <t>NCT02180165</t>
  </si>
  <si>
    <t>NCT03249792</t>
  </si>
  <si>
    <t>NCT03052322</t>
  </si>
  <si>
    <t>NCT02316197</t>
  </si>
  <si>
    <t>NCT01716156</t>
  </si>
  <si>
    <t>NCT00092456</t>
  </si>
  <si>
    <t>NCT01537120</t>
  </si>
  <si>
    <t>NCT00371007</t>
  </si>
  <si>
    <t>NCT00371761</t>
  </si>
  <si>
    <t>NCT03302234</t>
  </si>
  <si>
    <t>NCT02478398</t>
  </si>
  <si>
    <t>NCT01921452</t>
  </si>
  <si>
    <t>NCT01092780</t>
  </si>
  <si>
    <t>NCT01165320</t>
  </si>
  <si>
    <t>NCT00092495</t>
  </si>
  <si>
    <t>NCT00157911</t>
  </si>
  <si>
    <t>NCT01614782</t>
  </si>
  <si>
    <t>NCT00551629</t>
  </si>
  <si>
    <t>NCT01244815</t>
  </si>
  <si>
    <t>NCT00988728</t>
  </si>
  <si>
    <t>NCT00944450</t>
  </si>
  <si>
    <t>NCT01054300</t>
  </si>
  <si>
    <t>NCT01857063</t>
  </si>
  <si>
    <t>NCT01185015</t>
  </si>
  <si>
    <t>NCT00845000</t>
  </si>
  <si>
    <t>NCT00732875</t>
  </si>
  <si>
    <t>NCT00564447</t>
  </si>
  <si>
    <t>NCT03717155</t>
  </si>
  <si>
    <t>NCT00440297</t>
  </si>
  <si>
    <t>NCT00092898</t>
  </si>
  <si>
    <t>NCT01739348</t>
  </si>
  <si>
    <t>NCT00546624</t>
  </si>
  <si>
    <t>NCT00635882</t>
  </si>
  <si>
    <t>NCT00547274</t>
  </si>
  <si>
    <t>NCT00782184</t>
  </si>
  <si>
    <t>NCT00140920</t>
  </si>
  <si>
    <t>NCT02130466</t>
  </si>
  <si>
    <t>NCT00791661</t>
  </si>
  <si>
    <t>NCT01244828</t>
  </si>
  <si>
    <t>NCT00464334</t>
  </si>
  <si>
    <t>NCT01974687</t>
  </si>
  <si>
    <t>NCT00264147</t>
  </si>
  <si>
    <t>NCT00087516</t>
  </si>
  <si>
    <t>NCT00496834</t>
  </si>
  <si>
    <t>NCT03189719</t>
  </si>
  <si>
    <t>NCT01916980</t>
  </si>
  <si>
    <t>NCT01521780</t>
  </si>
  <si>
    <t>NCT00395343</t>
  </si>
  <si>
    <t>NCT00350779</t>
  </si>
  <si>
    <t>NCT00122343</t>
  </si>
  <si>
    <t>NCT00145496</t>
  </si>
  <si>
    <t>NCT00824616</t>
  </si>
  <si>
    <t>NCT00445107</t>
  </si>
  <si>
    <t>NCT00972322</t>
  </si>
  <si>
    <t>NCT00686686</t>
  </si>
  <si>
    <t>NCT00092443</t>
  </si>
  <si>
    <t>NCT03765918</t>
  </si>
  <si>
    <t>NCT02116660</t>
  </si>
  <si>
    <t>NCT00541229</t>
  </si>
  <si>
    <t>NCT00642798</t>
  </si>
  <si>
    <t>NCT00642954</t>
  </si>
  <si>
    <t>NCT01537900</t>
  </si>
  <si>
    <t>NCT01114490</t>
  </si>
  <si>
    <t>NCT00282763</t>
  </si>
  <si>
    <t>NCT00693472</t>
  </si>
  <si>
    <t>NCT00101439</t>
  </si>
  <si>
    <t>NCT01060488</t>
  </si>
  <si>
    <t>NCT00736970</t>
  </si>
  <si>
    <t>NCT00985153</t>
  </si>
  <si>
    <t>NCT00130182</t>
  </si>
  <si>
    <t>NCT00145509</t>
  </si>
  <si>
    <t>NCT00076869</t>
  </si>
  <si>
    <t>NCT00421278</t>
  </si>
  <si>
    <t>NCT00686725</t>
  </si>
  <si>
    <t>NCT00089895</t>
  </si>
  <si>
    <t>NCT02853344</t>
  </si>
  <si>
    <t>NCT01536405</t>
  </si>
  <si>
    <t>NCT00873821</t>
  </si>
  <si>
    <t>NCT00796250</t>
  </si>
  <si>
    <t>NCT00739882</t>
  </si>
  <si>
    <t>NCT00755794</t>
  </si>
  <si>
    <t>NCT01244035</t>
  </si>
  <si>
    <t>NCT00773747</t>
  </si>
  <si>
    <t>NCT03176134</t>
  </si>
  <si>
    <t>NCT01590771</t>
  </si>
  <si>
    <t>NCT00074529</t>
  </si>
  <si>
    <t>NCT00092053</t>
  </si>
  <si>
    <t>NCT01220570</t>
  </si>
  <si>
    <t>NCT03740178</t>
  </si>
  <si>
    <t>NCT02064816</t>
  </si>
  <si>
    <t>NCT02335411</t>
  </si>
  <si>
    <t>NCT00091572</t>
  </si>
  <si>
    <t>NCT03158220</t>
  </si>
  <si>
    <t>NCT00140881</t>
  </si>
  <si>
    <t>NCT01653743</t>
  </si>
  <si>
    <t>NCT00092079</t>
  </si>
  <si>
    <t>NCT00575367</t>
  </si>
  <si>
    <t>NCT02698176</t>
  </si>
  <si>
    <t>NCT00506389</t>
  </si>
  <si>
    <t>NCT00082524</t>
  </si>
  <si>
    <t>NCT01181310</t>
  </si>
  <si>
    <t>NCT00399802</t>
  </si>
  <si>
    <t>NCT00685776</t>
  </si>
  <si>
    <t>NCT00536510</t>
  </si>
  <si>
    <t>NCT02004886</t>
  </si>
  <si>
    <t>NCT00703261</t>
  </si>
  <si>
    <t>NCT00210015</t>
  </si>
  <si>
    <t>NCT01358344</t>
  </si>
  <si>
    <t>NCT00303069</t>
  </si>
  <si>
    <t>NCT00862251</t>
  </si>
  <si>
    <t>NCT00174265</t>
  </si>
  <si>
    <t>NCT00805584</t>
  </si>
  <si>
    <t>NCT00848484</t>
  </si>
  <si>
    <t>NCT00092092</t>
  </si>
  <si>
    <t>NCT00638963</t>
  </si>
  <si>
    <t>NCT00542087</t>
  </si>
  <si>
    <t>NCT00092521</t>
  </si>
  <si>
    <t>NCT00764946</t>
  </si>
  <si>
    <t>NCT00829244</t>
  </si>
  <si>
    <t>NCT00449111</t>
  </si>
  <si>
    <t>NCT00157872</t>
  </si>
  <si>
    <t>NCT00245570</t>
  </si>
  <si>
    <t>NCT00679718</t>
  </si>
  <si>
    <t>NCT00975507</t>
  </si>
  <si>
    <t>NCT00944645</t>
  </si>
  <si>
    <t>NCT00449930</t>
  </si>
  <si>
    <t>NCT00813709</t>
  </si>
  <si>
    <t>NCT00092469</t>
  </si>
  <si>
    <t>NCT02059161</t>
  </si>
  <si>
    <t>NCT00545844</t>
  </si>
  <si>
    <t>NCT00325455</t>
  </si>
  <si>
    <t>NCT00835094</t>
  </si>
  <si>
    <t>NCT01919125</t>
  </si>
  <si>
    <t>NCT00290563</t>
  </si>
  <si>
    <t>NCT00389740</t>
  </si>
  <si>
    <t>NCT00653913</t>
  </si>
  <si>
    <t>NCT00548353</t>
  </si>
  <si>
    <t>NCT00411554</t>
  </si>
  <si>
    <t>NCT01505634</t>
  </si>
  <si>
    <t>NCT01600092</t>
  </si>
  <si>
    <t>NCT00092482</t>
  </si>
  <si>
    <t>NCT00281320</t>
  </si>
  <si>
    <t>NCT03598608</t>
  </si>
  <si>
    <t>NCT01101464</t>
  </si>
  <si>
    <t>NCT00988065</t>
  </si>
  <si>
    <t>NCT00705016</t>
  </si>
  <si>
    <t>NCT00619359</t>
  </si>
  <si>
    <t>NCT01497197</t>
  </si>
  <si>
    <t>NCT00092131</t>
  </si>
  <si>
    <t>NCT01307046</t>
  </si>
  <si>
    <t>NCT00543010</t>
  </si>
  <si>
    <t>NCT01651949</t>
  </si>
  <si>
    <t>NCT01502371</t>
  </si>
  <si>
    <t>NCT00440531</t>
  </si>
  <si>
    <t>NCT00293254</t>
  </si>
  <si>
    <t>NCT01583647</t>
  </si>
  <si>
    <t>NCT00383721</t>
  </si>
  <si>
    <t>NCT01254344</t>
  </si>
  <si>
    <t>NCT01396005</t>
  </si>
  <si>
    <t>NCT00769132</t>
  </si>
  <si>
    <t>NCT01111851</t>
  </si>
  <si>
    <t>NCT00670488</t>
  </si>
  <si>
    <t>NCT00730912</t>
  </si>
  <si>
    <t>NCT00325130</t>
  </si>
  <si>
    <t>NCT00653523</t>
  </si>
  <si>
    <t>NCT03783078</t>
  </si>
  <si>
    <t>NCT00092118</t>
  </si>
  <si>
    <t>NCT00387036</t>
  </si>
  <si>
    <t>NCT02320396</t>
  </si>
  <si>
    <t>NCT00835718</t>
  </si>
  <si>
    <t>NCT00406029</t>
  </si>
  <si>
    <t>NCT01234857</t>
  </si>
  <si>
    <t>NCT00702585</t>
  </si>
  <si>
    <t>NCT02806232</t>
  </si>
  <si>
    <t>NCT00818675</t>
  </si>
  <si>
    <t>NCT00117338</t>
  </si>
  <si>
    <t>NCT00526474</t>
  </si>
  <si>
    <t>NCT00094757</t>
  </si>
  <si>
    <t>NCT00365716</t>
  </si>
  <si>
    <t>NCT00092326</t>
  </si>
  <si>
    <t>NCT00130793</t>
  </si>
  <si>
    <t>NCT02059174</t>
  </si>
  <si>
    <t>NCT01390844</t>
  </si>
  <si>
    <t>NCT02403674</t>
  </si>
  <si>
    <t>NCT01066039</t>
  </si>
  <si>
    <t>NCT00545064</t>
  </si>
  <si>
    <t>NCT00132769</t>
  </si>
  <si>
    <t>NCT00839917</t>
  </si>
  <si>
    <t>NCT00687362</t>
  </si>
  <si>
    <t>NCT00092534</t>
  </si>
  <si>
    <t>NCT00076856</t>
  </si>
  <si>
    <t>NCT00865098</t>
  </si>
  <si>
    <t>NCT00157898</t>
  </si>
  <si>
    <t>NCT03217565</t>
  </si>
  <si>
    <t>NCT02611960</t>
  </si>
  <si>
    <t>NCT00804843</t>
  </si>
  <si>
    <t>NCT00817817</t>
  </si>
  <si>
    <t>NCT00551213</t>
  </si>
  <si>
    <t>NCT00418613</t>
  </si>
  <si>
    <t>NCT00127166</t>
  </si>
  <si>
    <t>NCT00249834</t>
  </si>
  <si>
    <t>NCT00885352</t>
  </si>
  <si>
    <t>NCT01558687</t>
  </si>
  <si>
    <t>NCT01198132</t>
  </si>
  <si>
    <t>NCT00536263</t>
  </si>
  <si>
    <t>NCT00418834</t>
  </si>
  <si>
    <t>NCT00552097</t>
  </si>
  <si>
    <t>NCT00034697</t>
  </si>
  <si>
    <t>NCT00091559</t>
  </si>
  <si>
    <t>NCT00140894</t>
  </si>
  <si>
    <t>NCT03311841</t>
  </si>
  <si>
    <t>NCT00818259</t>
  </si>
  <si>
    <t>NCT00249808</t>
  </si>
  <si>
    <t>NCT01032681</t>
  </si>
  <si>
    <t>NCT00812006</t>
  </si>
  <si>
    <t>NCT00879866</t>
  </si>
  <si>
    <t>NCT01948986</t>
  </si>
  <si>
    <t>NCT00468312</t>
  </si>
  <si>
    <t>NCT01135134</t>
  </si>
  <si>
    <t>NCT00034671</t>
  </si>
  <si>
    <t>NCT01866306</t>
  </si>
  <si>
    <t>NCT00518622</t>
  </si>
  <si>
    <t>NCT00575380</t>
  </si>
  <si>
    <t>NCT00049842</t>
  </si>
  <si>
    <t>NCT00632073</t>
  </si>
  <si>
    <t>NCT01360827</t>
  </si>
  <si>
    <t>NCT02047227</t>
  </si>
  <si>
    <t>NCT01423760</t>
  </si>
  <si>
    <t>NCT00423449</t>
  </si>
  <si>
    <t>NCT00099450</t>
  </si>
  <si>
    <t>NCT00311844</t>
  </si>
  <si>
    <t>NCT00130832</t>
  </si>
  <si>
    <t>NCT00725725</t>
  </si>
  <si>
    <t>NCT00729651</t>
  </si>
  <si>
    <t>NCT01251146</t>
  </si>
  <si>
    <t>NCT00620113</t>
  </si>
  <si>
    <t>NCT00090272</t>
  </si>
  <si>
    <t>NCT03696108</t>
  </si>
  <si>
    <t>NCT02750306</t>
  </si>
  <si>
    <t>NCT00863590</t>
  </si>
  <si>
    <t>NCT00757562</t>
  </si>
  <si>
    <t>NCT02115373</t>
  </si>
  <si>
    <t>NCT00535405</t>
  </si>
  <si>
    <t>NCT01388790</t>
  </si>
  <si>
    <t>NCT00423267</t>
  </si>
  <si>
    <t>NCT01770223</t>
  </si>
  <si>
    <t>NCT01068145</t>
  </si>
  <si>
    <t>NCT01254604</t>
  </si>
  <si>
    <t>NCT00943683</t>
  </si>
  <si>
    <t>NCT01678131</t>
  </si>
  <si>
    <t>NCT01217073</t>
  </si>
  <si>
    <t>NCT00378560</t>
  </si>
  <si>
    <t>NCT01590810</t>
  </si>
  <si>
    <t>NCT00546819</t>
  </si>
  <si>
    <t>NCT00108017</t>
  </si>
  <si>
    <t>NCT00482898</t>
  </si>
  <si>
    <t>NCT00892970</t>
  </si>
  <si>
    <t>NCT00697593</t>
  </si>
  <si>
    <t>NCT00539968</t>
  </si>
  <si>
    <t>NCT02251990</t>
  </si>
  <si>
    <t>NCT00935259</t>
  </si>
  <si>
    <t>NCT01148901</t>
  </si>
  <si>
    <t>NCT02775435</t>
  </si>
  <si>
    <t>NCT01209728</t>
  </si>
  <si>
    <t>NCT00140907</t>
  </si>
  <si>
    <t>NCT00256139</t>
  </si>
  <si>
    <t>NCT00778999</t>
  </si>
  <si>
    <t>NCT01615874</t>
  </si>
  <si>
    <t>NCT00552110</t>
  </si>
  <si>
    <t>NCT01059825</t>
  </si>
  <si>
    <t>NCT01185782</t>
  </si>
  <si>
    <t>NCT01004263</t>
  </si>
  <si>
    <t>NCT00212784</t>
  </si>
  <si>
    <t>NCT00489099</t>
  </si>
  <si>
    <t>NCT00397956</t>
  </si>
  <si>
    <t>NCT00430742</t>
  </si>
  <si>
    <t>NCT00780039</t>
  </si>
  <si>
    <t>NCT02059187</t>
  </si>
  <si>
    <t>NCT00442897</t>
  </si>
  <si>
    <t>NCT01045798</t>
  </si>
  <si>
    <t>NCT00090298</t>
  </si>
  <si>
    <t>NCT01241552</t>
  </si>
  <si>
    <t>NCT00654095</t>
  </si>
  <si>
    <t>NCT02252042</t>
  </si>
  <si>
    <t>NCT03631407</t>
  </si>
  <si>
    <t>NCT00157937</t>
  </si>
  <si>
    <t>NCT01698775</t>
  </si>
  <si>
    <t>NCT00425165</t>
  </si>
  <si>
    <t>NCT00109122</t>
  </si>
  <si>
    <t>NCT01710501</t>
  </si>
  <si>
    <t>NCT01926509</t>
  </si>
  <si>
    <t>NCT00632502</t>
  </si>
  <si>
    <t>NCT00255008</t>
  </si>
  <si>
    <t>NCT03062358</t>
  </si>
  <si>
    <t>NCT00984295</t>
  </si>
  <si>
    <t>NCT00509262</t>
  </si>
  <si>
    <t>NCT00255034</t>
  </si>
  <si>
    <t>NCT00968201</t>
  </si>
  <si>
    <t>NCT01340937</t>
  </si>
  <si>
    <t>NCT01656408</t>
  </si>
  <si>
    <t>NCT02819518</t>
  </si>
  <si>
    <t>NCT01717326</t>
  </si>
  <si>
    <t>NCT00202839</t>
  </si>
  <si>
    <t>NCT01349907</t>
  </si>
  <si>
    <t>NCT01396395</t>
  </si>
  <si>
    <t>NCT00432237</t>
  </si>
  <si>
    <t>NCT00034658</t>
  </si>
  <si>
    <t>NCT00113581</t>
  </si>
  <si>
    <t>NCT01000818</t>
  </si>
  <si>
    <t>NCT01702298</t>
  </si>
  <si>
    <t>NCT01558674</t>
  </si>
  <si>
    <t>NCT00871546</t>
  </si>
  <si>
    <t>NCT00087451</t>
  </si>
  <si>
    <t>NCT01084265</t>
  </si>
  <si>
    <t>NCT00529373</t>
  </si>
  <si>
    <t>NCT00953056</t>
  </si>
  <si>
    <t>NCT00757601</t>
  </si>
  <si>
    <t>NCT00543816</t>
  </si>
  <si>
    <t>NCT00505843</t>
  </si>
  <si>
    <t>NCT00632931</t>
  </si>
  <si>
    <t>NCT00851643</t>
  </si>
  <si>
    <t>NCT02411929</t>
  </si>
  <si>
    <t>NCT01709318</t>
  </si>
  <si>
    <t>NCT01590797</t>
  </si>
  <si>
    <t>NCT02532855</t>
  </si>
  <si>
    <t>NCT01293006</t>
  </si>
  <si>
    <t>NCT00482079</t>
  </si>
  <si>
    <t>NCT01735422</t>
  </si>
  <si>
    <t>NCT00832455</t>
  </si>
  <si>
    <t>NCT00127140</t>
  </si>
  <si>
    <t>NCT01187550</t>
  </si>
  <si>
    <t>NCT01544920</t>
  </si>
  <si>
    <t>NCT03364036</t>
  </si>
  <si>
    <t>NCT00442936</t>
  </si>
  <si>
    <t>NCT00753883</t>
  </si>
  <si>
    <t>NCT00756938</t>
  </si>
  <si>
    <t>NCT00797745</t>
  </si>
  <si>
    <t>NCT00807001</t>
  </si>
  <si>
    <t>NCT00092300</t>
  </si>
  <si>
    <t>NCT00887601</t>
  </si>
  <si>
    <t>NCT00090259</t>
  </si>
  <si>
    <t>NCT00276016</t>
  </si>
  <si>
    <t>NCT00652431</t>
  </si>
  <si>
    <t>NCT02629822</t>
  </si>
  <si>
    <t>NCT00145470</t>
  </si>
  <si>
    <t>NCT00443209</t>
  </si>
  <si>
    <t>NCT00527943</t>
  </si>
  <si>
    <t>NCT00166530</t>
  </si>
  <si>
    <t>NCT00561080</t>
  </si>
  <si>
    <t>NCT00290550</t>
  </si>
  <si>
    <t>NCT01717287</t>
  </si>
  <si>
    <t>NCT02477514</t>
  </si>
  <si>
    <t>NCT00688467</t>
  </si>
  <si>
    <t>NCT00092664</t>
  </si>
  <si>
    <t>NCT03221634</t>
  </si>
  <si>
    <t>NCT01566149</t>
  </si>
  <si>
    <t>NCT00473889</t>
  </si>
  <si>
    <t>NCT03486834</t>
  </si>
  <si>
    <t>NCT00462748</t>
  </si>
  <si>
    <t>NCT00293267</t>
  </si>
  <si>
    <t>NCT00975130</t>
  </si>
  <si>
    <t>NCT00358670</t>
  </si>
  <si>
    <t>NCT01323855</t>
  </si>
  <si>
    <t>NCT03675737</t>
  </si>
  <si>
    <t>NCT00543751</t>
  </si>
  <si>
    <t>NCT00968149</t>
  </si>
  <si>
    <t>NCT00739050</t>
  </si>
  <si>
    <t>NCT01916967</t>
  </si>
  <si>
    <t>NCT01127308</t>
  </si>
  <si>
    <t>NCT00251641</t>
  </si>
  <si>
    <t>NCT00961636</t>
  </si>
  <si>
    <t>NCT00395603</t>
  </si>
  <si>
    <t>NCT00083967</t>
  </si>
  <si>
    <t>NCT00847197</t>
  </si>
  <si>
    <t>NCT03369665</t>
  </si>
  <si>
    <t>NCT01105624</t>
  </si>
  <si>
    <t>NCT03745144</t>
  </si>
  <si>
    <t>NCT00708500</t>
  </si>
  <si>
    <t>NCT02225587</t>
  </si>
  <si>
    <t>NCT02661126</t>
  </si>
  <si>
    <t>NCT03516981</t>
  </si>
  <si>
    <t>NCT01871532</t>
  </si>
  <si>
    <t>NCT00060632</t>
  </si>
  <si>
    <t>NCT00971633</t>
  </si>
  <si>
    <t>NCT00109109</t>
  </si>
  <si>
    <t>NCT00850616</t>
  </si>
  <si>
    <t>NCT00692614</t>
  </si>
  <si>
    <t>NCT00687219</t>
  </si>
  <si>
    <t>NCT01437111</t>
  </si>
  <si>
    <t>NCT00094770</t>
  </si>
  <si>
    <t>NCT00406783</t>
  </si>
  <si>
    <t>NCT00943124</t>
  </si>
  <si>
    <t>NCT00378833</t>
  </si>
  <si>
    <t>NCT00271817</t>
  </si>
  <si>
    <t>NCT03583346</t>
  </si>
  <si>
    <t>NCT01590225</t>
  </si>
  <si>
    <t>NCT01485614</t>
  </si>
  <si>
    <t>NCT00035009</t>
  </si>
  <si>
    <t>NCT00423488</t>
  </si>
  <si>
    <t>NCT00758069</t>
  </si>
  <si>
    <t>NCT02156466</t>
  </si>
  <si>
    <t>NCT00445094</t>
  </si>
  <si>
    <t>NCT00954538</t>
  </si>
  <si>
    <t>NCT00943722</t>
  </si>
  <si>
    <t>NCT00788710</t>
  </si>
  <si>
    <t>NCT01081652</t>
  </si>
  <si>
    <t>NCT03182907</t>
  </si>
  <si>
    <t>NCT00771160</t>
  </si>
  <si>
    <t>NCT00139425</t>
  </si>
  <si>
    <t>NCT00319995</t>
  </si>
  <si>
    <t>NCT00794846</t>
  </si>
  <si>
    <t>NCT02601573</t>
  </si>
  <si>
    <t>NCT00120835</t>
  </si>
  <si>
    <t>NCT00604500</t>
  </si>
  <si>
    <t>NCT00095056</t>
  </si>
  <si>
    <t>NCT01462266</t>
  </si>
  <si>
    <t>NCT00686517</t>
  </si>
  <si>
    <t>NCT01709331</t>
  </si>
  <si>
    <t>NCT00827918</t>
  </si>
  <si>
    <t>NCT00040131</t>
  </si>
  <si>
    <t>NCT01011725</t>
  </si>
  <si>
    <t>NCT00050336</t>
  </si>
  <si>
    <t>NCT00407927</t>
  </si>
  <si>
    <t>NCT00127192</t>
  </si>
  <si>
    <t>NCT00789152</t>
  </si>
  <si>
    <t>NCT02910739</t>
  </si>
  <si>
    <t>NCT03379506</t>
  </si>
  <si>
    <t>NCT01335607</t>
  </si>
  <si>
    <t>NCT00092729</t>
  </si>
  <si>
    <t>NCT00105469</t>
  </si>
  <si>
    <t>NCT00398294</t>
  </si>
  <si>
    <t>NCT03553836</t>
  </si>
  <si>
    <t>NCT00365443</t>
  </si>
  <si>
    <t>NCT01043926</t>
  </si>
  <si>
    <t>NCT00636207</t>
  </si>
  <si>
    <t>NCT00125034</t>
  </si>
  <si>
    <t>NCT03725059</t>
  </si>
  <si>
    <t>NCT01405560</t>
  </si>
  <si>
    <t>NCT01382654</t>
  </si>
  <si>
    <t>NCT00127179</t>
  </si>
  <si>
    <t>NCT02613403</t>
  </si>
  <si>
    <t>NCT02715700</t>
  </si>
  <si>
    <t>NCT00924781</t>
  </si>
  <si>
    <t>NCT01373450</t>
  </si>
  <si>
    <t>NCT00441584</t>
  </si>
  <si>
    <t>NCT00337675</t>
  </si>
  <si>
    <t>NCT02473367</t>
  </si>
  <si>
    <t>NCT00779935</t>
  </si>
  <si>
    <t>NCT00783133</t>
  </si>
  <si>
    <t>NCT00751075</t>
  </si>
  <si>
    <t>NCT00362648</t>
  </si>
  <si>
    <t>NCT01370603</t>
  </si>
  <si>
    <t>NCT02255110</t>
  </si>
  <si>
    <t>NCT01300455</t>
  </si>
  <si>
    <t>NCT00305604</t>
  </si>
  <si>
    <t>NCT00543595</t>
  </si>
  <si>
    <t>NCT00092339</t>
  </si>
  <si>
    <t>NCT00519857</t>
  </si>
  <si>
    <t>NCT00686881</t>
  </si>
  <si>
    <t>NCT00394914</t>
  </si>
  <si>
    <t>NCT01703208</t>
  </si>
  <si>
    <t>NCT01324440</t>
  </si>
  <si>
    <t>NCT02039674</t>
  </si>
  <si>
    <t>NCT00543556</t>
  </si>
  <si>
    <t>NCT00034515</t>
  </si>
  <si>
    <t>NCT00703690</t>
  </si>
  <si>
    <t>NCT00157924</t>
  </si>
  <si>
    <t>NCT00394069</t>
  </si>
  <si>
    <t>NCT00752622</t>
  </si>
  <si>
    <t>NCT01918033</t>
  </si>
  <si>
    <t>NCT00790205</t>
  </si>
  <si>
    <t>NCT00212797</t>
  </si>
  <si>
    <t>NCT00092885</t>
  </si>
  <si>
    <t>NCT01432535</t>
  </si>
  <si>
    <t>NCT01302691</t>
  </si>
  <si>
    <t>NCT00691899</t>
  </si>
  <si>
    <t>NCT02055547</t>
  </si>
  <si>
    <t>NCT01098071</t>
  </si>
  <si>
    <t>NCT01335997</t>
  </si>
  <si>
    <t>NCT00974571</t>
  </si>
  <si>
    <t>NCT02452034</t>
  </si>
  <si>
    <t>NCT00092846</t>
  </si>
  <si>
    <t>NCT00442338</t>
  </si>
  <si>
    <t>NCT00378599</t>
  </si>
  <si>
    <t>NCT00968617</t>
  </si>
  <si>
    <t>NCT00367484</t>
  </si>
  <si>
    <t>NCT00496626</t>
  </si>
  <si>
    <t>NCT00411749</t>
  </si>
  <si>
    <t>NCT01640873</t>
  </si>
  <si>
    <t>NCT02358031</t>
  </si>
  <si>
    <t>NCT00545324</t>
  </si>
  <si>
    <t>NCT01364298</t>
  </si>
  <si>
    <t>NCT00819039</t>
  </si>
  <si>
    <t>NCT00848510</t>
  </si>
  <si>
    <t>NCT00979901</t>
  </si>
  <si>
    <t>NCT00451386</t>
  </si>
  <si>
    <t>NCT00105534</t>
  </si>
  <si>
    <t>NCT00537017</t>
  </si>
  <si>
    <t>NCT00389987</t>
  </si>
  <si>
    <t>NCT00779129</t>
  </si>
  <si>
    <t>NCT00504608</t>
  </si>
  <si>
    <t>NCT00128115</t>
  </si>
  <si>
    <t>NCT00543543</t>
  </si>
  <si>
    <t>NCT00686894</t>
  </si>
  <si>
    <t>NCT00960934</t>
  </si>
  <si>
    <t>NCT00794248</t>
  </si>
  <si>
    <t>NCT03221426</t>
  </si>
  <si>
    <t>NCT01973491</t>
  </si>
  <si>
    <t>NCT01703221</t>
  </si>
  <si>
    <t>NCT03482713</t>
  </si>
  <si>
    <t>NCT00960115</t>
  </si>
  <si>
    <t>NCT00380627</t>
  </si>
  <si>
    <t>NCT01370616</t>
  </si>
  <si>
    <t>NCT00985166</t>
  </si>
  <si>
    <t>NCT00754130</t>
  </si>
  <si>
    <t>NCT00100048</t>
  </si>
  <si>
    <t>NCT00959582</t>
  </si>
  <si>
    <t>NCT01098110</t>
  </si>
  <si>
    <t>NCT02383966</t>
  </si>
  <si>
    <t>NCT00092066</t>
  </si>
  <si>
    <t>NCT01350934</t>
  </si>
  <si>
    <t>NCT00229112</t>
  </si>
  <si>
    <t>NCT01021813</t>
  </si>
  <si>
    <t>NCT01096667</t>
  </si>
  <si>
    <t>NCT00423670</t>
  </si>
  <si>
    <t>NCT03740165</t>
  </si>
  <si>
    <t>NCT00684463</t>
  </si>
  <si>
    <t>NCT00109278</t>
  </si>
  <si>
    <t>NCT01500382</t>
  </si>
  <si>
    <t>NCT00092716</t>
  </si>
  <si>
    <t>NCT00231777</t>
  </si>
  <si>
    <t>NCT00651274</t>
  </si>
  <si>
    <t>NCT00479232</t>
  </si>
  <si>
    <t>NCT00560950</t>
  </si>
  <si>
    <t>NCT01945294</t>
  </si>
  <si>
    <t>NCT00521924</t>
  </si>
  <si>
    <t>NCT00782951</t>
  </si>
  <si>
    <t>NCT01023035</t>
  </si>
  <si>
    <t>NCT00875056</t>
  </si>
  <si>
    <t>NCT01453725</t>
  </si>
  <si>
    <t>NCT02576977</t>
  </si>
  <si>
    <t>NCT01797536</t>
  </si>
  <si>
    <t>NCT00083343</t>
  </si>
  <si>
    <t>NCT01263132</t>
  </si>
  <si>
    <t>NCT01110616</t>
  </si>
  <si>
    <t>NCT00335075</t>
  </si>
  <si>
    <t>NCT00885170</t>
  </si>
  <si>
    <t>NCT00958477</t>
  </si>
  <si>
    <t>NCT01650727</t>
  </si>
  <si>
    <t>NCT01131182</t>
  </si>
  <si>
    <t>NCT00689390</t>
  </si>
  <si>
    <t>NCT01122667</t>
  </si>
  <si>
    <t>NCT01934647</t>
  </si>
  <si>
    <t>NCT01656395</t>
  </si>
  <si>
    <t>NCT00400530</t>
  </si>
  <si>
    <t>NCT01534351</t>
  </si>
  <si>
    <t>NCT01208181</t>
  </si>
  <si>
    <t>NCT03351699</t>
  </si>
  <si>
    <t>NCT01088711</t>
  </si>
  <si>
    <t>NCT00687544</t>
  </si>
  <si>
    <t>NCT00960063</t>
  </si>
  <si>
    <t>NCT02492763</t>
  </si>
  <si>
    <t>NCT01630616</t>
  </si>
  <si>
    <t>NCT00701090</t>
  </si>
  <si>
    <t>NCT01508325</t>
  </si>
  <si>
    <t>NCT00686699</t>
  </si>
  <si>
    <t>NCT00728416</t>
  </si>
  <si>
    <t>NCT01337167</t>
  </si>
  <si>
    <t>NCT00684515</t>
  </si>
  <si>
    <t>NCT01294800</t>
  </si>
  <si>
    <t>NCT00372060</t>
  </si>
  <si>
    <t>NCT00750750</t>
  </si>
  <si>
    <t>NCT01008475</t>
  </si>
  <si>
    <t>NCT00945750</t>
  </si>
  <si>
    <t>NCT03382600</t>
  </si>
  <si>
    <t>NCT03493542</t>
  </si>
  <si>
    <t>NCT00097929</t>
  </si>
  <si>
    <t>NCT01777763</t>
  </si>
  <si>
    <t>NCT02972034</t>
  </si>
  <si>
    <t>NCT00404352</t>
  </si>
  <si>
    <t>NCT01390441</t>
  </si>
  <si>
    <t>NCT00506545</t>
  </si>
  <si>
    <t>NCT00266799</t>
  </si>
  <si>
    <t>NCT02674061</t>
  </si>
  <si>
    <t>NCT00871351</t>
  </si>
  <si>
    <t>NCT01276847</t>
  </si>
  <si>
    <t>NCT01142596</t>
  </si>
  <si>
    <t>NCT00092677</t>
  </si>
  <si>
    <t>NCT01852110</t>
  </si>
  <si>
    <t>NCT00056147</t>
  </si>
  <si>
    <t>NCT00566267</t>
  </si>
  <si>
    <t>NCT00092105</t>
  </si>
  <si>
    <t>NCT01471340</t>
  </si>
  <si>
    <t>NCT03143998</t>
  </si>
  <si>
    <t>NCT00543959</t>
  </si>
  <si>
    <t>NCT01228734</t>
  </si>
  <si>
    <t>NCT01043887</t>
  </si>
  <si>
    <t>NCT00282386</t>
  </si>
  <si>
    <t>NCT00128102</t>
  </si>
  <si>
    <t>NCT00326183</t>
  </si>
  <si>
    <t>NCT03715205</t>
  </si>
  <si>
    <t>NCT00731185</t>
  </si>
  <si>
    <t>NCT00092313</t>
  </si>
  <si>
    <t>NCT01223339</t>
  </si>
  <si>
    <t>NCT02563002</t>
  </si>
  <si>
    <t>NCT00551187</t>
  </si>
  <si>
    <t>NCT01803607</t>
  </si>
  <si>
    <t>NCT00384293</t>
  </si>
  <si>
    <t>NCT00739297</t>
  </si>
  <si>
    <t>NCT02447003</t>
  </si>
  <si>
    <t>NCT00620659</t>
  </si>
  <si>
    <t>NCT00245544</t>
  </si>
  <si>
    <t>NCT00844922</t>
  </si>
  <si>
    <t>NCT00111813</t>
  </si>
  <si>
    <t>NCT00551018</t>
  </si>
  <si>
    <t>NCT03473925</t>
  </si>
  <si>
    <t>NCT00705432</t>
  </si>
  <si>
    <t>NCT03293485</t>
  </si>
  <si>
    <t>NCT00533676</t>
  </si>
  <si>
    <t>NCT01977794</t>
  </si>
  <si>
    <t>NCT02092350</t>
  </si>
  <si>
    <t>NCT00972738</t>
  </si>
  <si>
    <t>NCT02362594</t>
  </si>
  <si>
    <t>NCT00491764</t>
  </si>
  <si>
    <t>NCT02739997</t>
  </si>
  <si>
    <t>NCT00127153</t>
  </si>
  <si>
    <t>NCT01945281</t>
  </si>
  <si>
    <t>NCT00048594</t>
  </si>
  <si>
    <t>NCT00420420</t>
  </si>
  <si>
    <t>NCT02461563</t>
  </si>
  <si>
    <t>NCT00092703</t>
  </si>
  <si>
    <t>NCT01026831</t>
  </si>
  <si>
    <t>NCT00533312</t>
  </si>
  <si>
    <t>NCT00145067</t>
  </si>
  <si>
    <t>NCT00910624</t>
  </si>
  <si>
    <t>NCT00894530</t>
  </si>
  <si>
    <t>NCT00651560</t>
  </si>
  <si>
    <t>NCT00432731</t>
  </si>
  <si>
    <t>NCT00783354</t>
  </si>
  <si>
    <t>NCT03019575</t>
  </si>
  <si>
    <t>NCT00496093</t>
  </si>
  <si>
    <t>NCT00795522</t>
  </si>
  <si>
    <t>NCT02750761</t>
  </si>
  <si>
    <t>NCT00035295</t>
  </si>
  <si>
    <t>NCT00832390</t>
  </si>
  <si>
    <t>NCT02787005</t>
  </si>
  <si>
    <t>NCT01294735</t>
  </si>
  <si>
    <t>NCT00702845</t>
  </si>
  <si>
    <t>NCT01294709</t>
  </si>
  <si>
    <t>NCT03547167</t>
  </si>
  <si>
    <t>NCT00401310</t>
  </si>
  <si>
    <t>NCT00408863</t>
  </si>
  <si>
    <t>NCT00112372</t>
  </si>
  <si>
    <t>NCT00337610</t>
  </si>
  <si>
    <t>NCT00789321</t>
  </si>
  <si>
    <t>NCT01813513</t>
  </si>
  <si>
    <t>NCT00729183</t>
  </si>
  <si>
    <t>NCT00533611</t>
  </si>
  <si>
    <t>NCT00830791</t>
  </si>
  <si>
    <t>NCT00600288</t>
  </si>
  <si>
    <t>NCT03583333</t>
  </si>
  <si>
    <t>NCT02037984</t>
  </si>
  <si>
    <t>NCT01746862</t>
  </si>
  <si>
    <t>NCT00400218</t>
  </si>
  <si>
    <t>NCT01953692</t>
  </si>
  <si>
    <t>NCT00092599</t>
  </si>
  <si>
    <t>NCT01050283</t>
  </si>
  <si>
    <t>NCT00551876</t>
  </si>
  <si>
    <t>NCT02668822</t>
  </si>
  <si>
    <t>NCT00242489</t>
  </si>
  <si>
    <t>NCT00288431</t>
  </si>
  <si>
    <t>NCT00678535</t>
  </si>
  <si>
    <t>NCT00122460</t>
  </si>
  <si>
    <t>NCT00565292</t>
  </si>
  <si>
    <t>NCT01385566</t>
  </si>
  <si>
    <t>NCT02318667</t>
  </si>
  <si>
    <t>NCT00242476</t>
  </si>
  <si>
    <t>NCT02142738</t>
  </si>
  <si>
    <t>NCT00697255</t>
  </si>
  <si>
    <t>NCT02105467</t>
  </si>
  <si>
    <t>NCT00570310</t>
  </si>
  <si>
    <t>NCT00092638</t>
  </si>
  <si>
    <t>NCT00684567</t>
  </si>
  <si>
    <t>NCT00635804</t>
  </si>
  <si>
    <t>NCT00541697</t>
  </si>
  <si>
    <t>NCT00764478</t>
  </si>
  <si>
    <t>NCT00925015</t>
  </si>
  <si>
    <t>NCT00550771</t>
  </si>
  <si>
    <t>NCT00140959</t>
  </si>
  <si>
    <t>NCT00243230</t>
  </si>
  <si>
    <t>NCT00729222</t>
  </si>
  <si>
    <t>NCT00357279</t>
  </si>
  <si>
    <t>NCT00551447</t>
  </si>
  <si>
    <t>NCT00565084</t>
  </si>
  <si>
    <t>NCT00849680</t>
  </si>
  <si>
    <t>NCT00034983</t>
  </si>
  <si>
    <t>NCT01988493</t>
  </si>
  <si>
    <t>NCT00834119</t>
  </si>
  <si>
    <t>NCT01014013</t>
  </si>
  <si>
    <t>NCT01294683</t>
  </si>
  <si>
    <t>NCT00109343</t>
  </si>
  <si>
    <t>NCT00735839</t>
  </si>
  <si>
    <t>NCT02364752</t>
  </si>
  <si>
    <t>NCT01015443</t>
  </si>
  <si>
    <t>NCT01609231</t>
  </si>
  <si>
    <t>NCT01852604</t>
  </si>
  <si>
    <t>NCT00093080</t>
  </si>
  <si>
    <t>NCT00863525</t>
  </si>
  <si>
    <t>NCT00398151</t>
  </si>
  <si>
    <t>NCT01958671</t>
  </si>
  <si>
    <t>NCT00523211</t>
  </si>
  <si>
    <t>NCT00652444</t>
  </si>
  <si>
    <t>NCT01697592</t>
  </si>
  <si>
    <t>NCT00511472</t>
  </si>
  <si>
    <t>NCT01734239</t>
  </si>
  <si>
    <t>NCT00653835</t>
  </si>
  <si>
    <t>NCT01667107</t>
  </si>
  <si>
    <t>NCT02204475</t>
  </si>
  <si>
    <t>NCT00771316</t>
  </si>
  <si>
    <t>NCT00211601</t>
  </si>
  <si>
    <t>NCT00521599</t>
  </si>
  <si>
    <t>NCT00543491</t>
  </si>
  <si>
    <t>NCT00837941</t>
  </si>
  <si>
    <t>NCT00888355</t>
  </si>
  <si>
    <t>NCT01295827</t>
  </si>
  <si>
    <t>NCT00092573</t>
  </si>
  <si>
    <t>NCT01697579</t>
  </si>
  <si>
    <t>NCT01860729</t>
  </si>
  <si>
    <t>NCT02180295</t>
  </si>
  <si>
    <t>NCT00127647</t>
  </si>
  <si>
    <t>NCT00044486</t>
  </si>
  <si>
    <t>NCT00545584</t>
  </si>
  <si>
    <t>NCT01190267</t>
  </si>
  <si>
    <t>NCT00894556</t>
  </si>
  <si>
    <t>NCT00432042</t>
  </si>
  <si>
    <t>NCT01370317</t>
  </si>
  <si>
    <t>NCT01236430</t>
  </si>
  <si>
    <t>NCT01012258</t>
  </si>
  <si>
    <t>NCT00265343</t>
  </si>
  <si>
    <t>NCT01003431</t>
  </si>
  <si>
    <t>NCT00035282</t>
  </si>
  <si>
    <t>NCT01227265</t>
  </si>
  <si>
    <t>NCT00409773</t>
  </si>
  <si>
    <t>NCT01622673</t>
  </si>
  <si>
    <t>NCT01463683</t>
  </si>
  <si>
    <t>NCT00414050</t>
  </si>
  <si>
    <t>NCT00330395</t>
  </si>
  <si>
    <t>NCT01451619</t>
  </si>
  <si>
    <t>NCT00551915</t>
  </si>
  <si>
    <t>NCT00260039</t>
  </si>
  <si>
    <t>NCT01767688</t>
  </si>
  <si>
    <t>NCT00798213</t>
  </si>
  <si>
    <t>NCT00105157</t>
  </si>
  <si>
    <t>NCT00686777</t>
  </si>
  <si>
    <t>NCT00274716</t>
  </si>
  <si>
    <t>NCT01405937</t>
  </si>
  <si>
    <t>NCT00771472</t>
  </si>
  <si>
    <t>NCT00816972</t>
  </si>
  <si>
    <t>NCT00779012</t>
  </si>
  <si>
    <t>NCT00806585</t>
  </si>
  <si>
    <t>NCT00424554</t>
  </si>
  <si>
    <t>NCT02864394</t>
  </si>
  <si>
    <t>NCT01015131</t>
  </si>
  <si>
    <t>NCT00146640</t>
  </si>
  <si>
    <t>NCT00202904</t>
  </si>
  <si>
    <t>NCT00610649</t>
  </si>
  <si>
    <t>NCT00907738</t>
  </si>
  <si>
    <t>NCT01110707</t>
  </si>
  <si>
    <t>NCT00813995</t>
  </si>
  <si>
    <t>NCT00986232</t>
  </si>
  <si>
    <t>NCT00076973</t>
  </si>
  <si>
    <t>NCT00610675</t>
  </si>
  <si>
    <t>NCT02835118</t>
  </si>
  <si>
    <t>NCT01477580</t>
  </si>
  <si>
    <t>NCT02987972</t>
  </si>
  <si>
    <t>NCT03407144</t>
  </si>
  <si>
    <t>NCT00543530</t>
  </si>
  <si>
    <t>NCT02547649</t>
  </si>
  <si>
    <t>NCT00783237</t>
  </si>
  <si>
    <t>NCT01104558</t>
  </si>
  <si>
    <t>NCT01462370</t>
  </si>
  <si>
    <t>NCT01756079</t>
  </si>
  <si>
    <t>NCT00618995</t>
  </si>
  <si>
    <t>NCT00629590</t>
  </si>
  <si>
    <t>NCT00211575</t>
  </si>
  <si>
    <t>NCT03692871</t>
  </si>
  <si>
    <t>NCT01508156</t>
  </si>
  <si>
    <t>NCT00140972</t>
  </si>
  <si>
    <t>NCT00092820</t>
  </si>
  <si>
    <t>NCT01841684</t>
  </si>
  <si>
    <t>NCT01513239</t>
  </si>
  <si>
    <t>NCT00770341</t>
  </si>
  <si>
    <t>NCT02452047</t>
  </si>
  <si>
    <t>NCT00828269</t>
  </si>
  <si>
    <t>NCT00110188</t>
  </si>
  <si>
    <t>NCT03387046</t>
  </si>
  <si>
    <t>NCT00254982</t>
  </si>
  <si>
    <t>NCT00393211</t>
  </si>
  <si>
    <t>NCT01059851</t>
  </si>
  <si>
    <t>NCT00878462</t>
  </si>
  <si>
    <t>NCT00684203</t>
  </si>
  <si>
    <t>NCT03425643</t>
  </si>
  <si>
    <t>NCT00092612</t>
  </si>
  <si>
    <t>NCT01235728</t>
  </si>
  <si>
    <t>NCT01982630</t>
  </si>
  <si>
    <t>NCT00060645</t>
  </si>
  <si>
    <t>NCT01731587</t>
  </si>
  <si>
    <t>NCT01682759</t>
  </si>
  <si>
    <t>NCT01737684</t>
  </si>
  <si>
    <t>NCT01215188</t>
  </si>
  <si>
    <t>NCT00772967</t>
  </si>
  <si>
    <t>NCT00092404</t>
  </si>
  <si>
    <t>NCT00751166</t>
  </si>
  <si>
    <t>NCT02007070</t>
  </si>
  <si>
    <t>NCT00090207</t>
  </si>
  <si>
    <t>NCT00929201</t>
  </si>
  <si>
    <t>NCT00307060</t>
  </si>
  <si>
    <t>NCT00457418</t>
  </si>
  <si>
    <t>NCT00996801</t>
  </si>
  <si>
    <t>NCT00971724</t>
  </si>
  <si>
    <t>NCT00308347</t>
  </si>
  <si>
    <t>NCT01386125</t>
  </si>
  <si>
    <t>NCT01641666</t>
  </si>
  <si>
    <t>NCT01010672</t>
  </si>
  <si>
    <t>NCT01569152</t>
  </si>
  <si>
    <t>NCT00048724</t>
  </si>
  <si>
    <t>NCT00681031</t>
  </si>
  <si>
    <t>NCT00687440</t>
  </si>
  <si>
    <t>NCT00867191</t>
  </si>
  <si>
    <t>NCT00202865</t>
  </si>
  <si>
    <t>NCT01617187</t>
  </si>
  <si>
    <t>NCT03019588</t>
  </si>
  <si>
    <t>NCT00820755</t>
  </si>
  <si>
    <t>NCT00511667</t>
  </si>
  <si>
    <t>NCT02114385</t>
  </si>
  <si>
    <t>NCT00820027</t>
  </si>
  <si>
    <t>NCT00442559</t>
  </si>
  <si>
    <t>NCT00265395</t>
  </si>
  <si>
    <t>NCT00504530</t>
  </si>
  <si>
    <t>NCT00792298</t>
  </si>
  <si>
    <t>NCT00379964</t>
  </si>
  <si>
    <t>NCT01096615</t>
  </si>
  <si>
    <t>NCT00092014</t>
  </si>
  <si>
    <t>NCT00641771</t>
  </si>
  <si>
    <t>NCT00276458</t>
  </si>
  <si>
    <t>NCT00312858</t>
  </si>
  <si>
    <t>NCT00337428</t>
  </si>
  <si>
    <t>NCT01314872</t>
  </si>
  <si>
    <t>NCT02562989</t>
  </si>
  <si>
    <t>NCT00664287</t>
  </si>
  <si>
    <t>NCT02155322</t>
  </si>
  <si>
    <t>NCT00536237</t>
  </si>
  <si>
    <t>NCT00367237</t>
  </si>
  <si>
    <t>NCT01377480</t>
  </si>
  <si>
    <t>NCT01732471</t>
  </si>
  <si>
    <t>NCT00156091</t>
  </si>
  <si>
    <t>NCT01670656</t>
  </si>
  <si>
    <t>NCT00496730</t>
  </si>
  <si>
    <t>NCT00250458</t>
  </si>
  <si>
    <t>NCT00673062</t>
  </si>
  <si>
    <t>NCT00837577</t>
  </si>
  <si>
    <t>NCT03635567</t>
  </si>
  <si>
    <t>NCT03667547</t>
  </si>
  <si>
    <t>NCT00160251</t>
  </si>
  <si>
    <t>NCT00485758</t>
  </si>
  <si>
    <t>NCT00381017</t>
  </si>
  <si>
    <t>NCT00086515</t>
  </si>
  <si>
    <t>NCT00092560</t>
  </si>
  <si>
    <t>NCT01082328</t>
  </si>
  <si>
    <t>NCT00984568</t>
  </si>
  <si>
    <t>NCT01146418</t>
  </si>
  <si>
    <t>NCT01381666</t>
  </si>
  <si>
    <t>NCT00733122</t>
  </si>
  <si>
    <t>NCT00666679</t>
  </si>
  <si>
    <t>NCT00482235</t>
  </si>
  <si>
    <t>NCT01075763</t>
  </si>
  <si>
    <t>NCT02137772</t>
  </si>
  <si>
    <t>NCT02835690</t>
  </si>
  <si>
    <t>NCT00111709</t>
  </si>
  <si>
    <t>NCT02194608</t>
  </si>
  <si>
    <t>NCT02089659</t>
  </si>
  <si>
    <t>NCT00617123</t>
  </si>
  <si>
    <t>NCT02577016</t>
  </si>
  <si>
    <t>NCT01353898</t>
  </si>
  <si>
    <t>NCT02076100</t>
  </si>
  <si>
    <t>NCT00541450</t>
  </si>
  <si>
    <t>NCT00647933</t>
  </si>
  <si>
    <t>NCT02105688</t>
  </si>
  <si>
    <t>NCT01510522</t>
  </si>
  <si>
    <t>NCT01034111</t>
  </si>
  <si>
    <t>NCT00604188</t>
  </si>
  <si>
    <t>NCT01532973</t>
  </si>
  <si>
    <t>NCT00700661</t>
  </si>
  <si>
    <t>NCT00897104</t>
  </si>
  <si>
    <t>NCT00092170</t>
  </si>
  <si>
    <t>NCT01554189</t>
  </si>
  <si>
    <t>NCT03010423</t>
  </si>
  <si>
    <t>NCT00817076</t>
  </si>
  <si>
    <t>NCT00907517</t>
  </si>
  <si>
    <t>NCT01554176</t>
  </si>
  <si>
    <t>NCT00722371</t>
  </si>
  <si>
    <t>NCT01930045</t>
  </si>
  <si>
    <t>NCT00536380</t>
  </si>
  <si>
    <t>NCT00943397</t>
  </si>
  <si>
    <t>NCT01732510</t>
  </si>
  <si>
    <t>NCT01299376</t>
  </si>
  <si>
    <t>NCT00516737</t>
  </si>
  <si>
    <t>NCT01554163</t>
  </si>
  <si>
    <t>NCT01852825</t>
  </si>
  <si>
    <t>NCT00692458</t>
  </si>
  <si>
    <t>NCT01157104</t>
  </si>
  <si>
    <t>NCT00106704</t>
  </si>
  <si>
    <t>NCT02064920</t>
  </si>
  <si>
    <t>NCT00541684</t>
  </si>
  <si>
    <t>NCT01512693</t>
  </si>
  <si>
    <t>NCT00896233</t>
  </si>
  <si>
    <t>NCT01791244</t>
  </si>
  <si>
    <t>NCT02220894</t>
  </si>
  <si>
    <t>NCT00424008</t>
  </si>
  <si>
    <t>NCT01419249</t>
  </si>
  <si>
    <t>NCT00319449</t>
  </si>
  <si>
    <t>NCT00404131</t>
  </si>
  <si>
    <t>NCT00395473</t>
  </si>
  <si>
    <t>NCT00534794</t>
  </si>
  <si>
    <t>NCT01971554</t>
  </si>
  <si>
    <t>NCT00483704</t>
  </si>
  <si>
    <t>NCT00135655</t>
  </si>
  <si>
    <t>NCT01245751</t>
  </si>
  <si>
    <t>NCT01066871</t>
  </si>
  <si>
    <t>NCT01527370</t>
  </si>
  <si>
    <t>NCT02577003</t>
  </si>
  <si>
    <t>NCT02226003</t>
  </si>
  <si>
    <t>NCT01183143</t>
  </si>
  <si>
    <t>NCT02105662</t>
  </si>
  <si>
    <t>NCT01006161</t>
  </si>
  <si>
    <t>NCT01984697</t>
  </si>
  <si>
    <t>NCT01451437</t>
  </si>
  <si>
    <t>NCT01507103</t>
  </si>
  <si>
    <t>NCT00486720</t>
  </si>
  <si>
    <t>NCT00792935</t>
  </si>
  <si>
    <t>NCT00111683</t>
  </si>
  <si>
    <t>NCT00832624</t>
  </si>
  <si>
    <t>NCT01285401</t>
  </si>
  <si>
    <t>NCT00687323</t>
  </si>
  <si>
    <t>NCT00099346</t>
  </si>
  <si>
    <t>NCT00945321</t>
  </si>
  <si>
    <t>NCT00424424</t>
  </si>
  <si>
    <t>NCT00114062</t>
  </si>
  <si>
    <t>NCT00537316</t>
  </si>
  <si>
    <t>NCT02684292</t>
  </si>
  <si>
    <t>NCT02621606</t>
  </si>
  <si>
    <t>NCT01732458</t>
  </si>
  <si>
    <t>NCT00394355</t>
  </si>
  <si>
    <t>NCT00337415</t>
  </si>
  <si>
    <t>NCT01111019</t>
  </si>
  <si>
    <t>NCT00895882</t>
  </si>
  <si>
    <t>NCT01096160</t>
  </si>
  <si>
    <t>NCT00518687</t>
  </si>
  <si>
    <t>NCT00210080</t>
  </si>
  <si>
    <t>NCT02155335</t>
  </si>
  <si>
    <t>NCT00328523</t>
  </si>
  <si>
    <t>NCT01001234</t>
  </si>
  <si>
    <t>NCT02504372</t>
  </si>
  <si>
    <t>NCT00664521</t>
  </si>
  <si>
    <t>NCT00767000</t>
  </si>
  <si>
    <t>NCT03374254</t>
  </si>
  <si>
    <t>NCT00093899</t>
  </si>
  <si>
    <t>NCT00871910</t>
  </si>
  <si>
    <t>NCT00086502</t>
  </si>
  <si>
    <t>NCT01564459</t>
  </si>
  <si>
    <t>NCT01181622</t>
  </si>
  <si>
    <t>NCT02720081</t>
  </si>
  <si>
    <t>NCT00963469</t>
  </si>
  <si>
    <t>NCT01075984</t>
  </si>
  <si>
    <t>NCT00632203</t>
  </si>
  <si>
    <t>NCT00491504</t>
  </si>
  <si>
    <t>NCT01066052</t>
  </si>
  <si>
    <t>NCT01177956</t>
  </si>
  <si>
    <t>NCT01274559</t>
  </si>
  <si>
    <t>NCT00111722</t>
  </si>
  <si>
    <t>NCT00475735</t>
  </si>
  <si>
    <t>NCT00461032</t>
  </si>
  <si>
    <t>NCT00727961</t>
  </si>
  <si>
    <t>NCT02741245</t>
  </si>
  <si>
    <t>NCT01472367</t>
  </si>
  <si>
    <t>NCT00439517</t>
  </si>
  <si>
    <t>NCT01704261</t>
  </si>
  <si>
    <t>NCT01081756</t>
  </si>
  <si>
    <t>NCT00875394</t>
  </si>
  <si>
    <t>NCT00092365</t>
  </si>
  <si>
    <t>NCT01425203</t>
  </si>
  <si>
    <t>NCT02092285</t>
  </si>
  <si>
    <t>NCT02861573</t>
  </si>
  <si>
    <t>NCT00481663</t>
  </si>
  <si>
    <t>NCT00671528</t>
  </si>
  <si>
    <t>NCT00157950</t>
  </si>
  <si>
    <t>NCT03480763</t>
  </si>
  <si>
    <t>NCT00673465</t>
  </si>
  <si>
    <t>NCT03217136</t>
  </si>
  <si>
    <t>NCT00482430</t>
  </si>
  <si>
    <t>NCT01641926</t>
  </si>
  <si>
    <t>NCT00034944</t>
  </si>
  <si>
    <t>NCT00230230</t>
  </si>
  <si>
    <t>NCT01636947</t>
  </si>
  <si>
    <t>NCT00842712</t>
  </si>
  <si>
    <t>NCT00423995</t>
  </si>
  <si>
    <t>NCT00756418</t>
  </si>
  <si>
    <t>NCT01605396</t>
  </si>
  <si>
    <t>NCT00551330</t>
  </si>
  <si>
    <t>NCT01841697</t>
  </si>
  <si>
    <t>NCT02358044</t>
  </si>
  <si>
    <t>NCT00354991</t>
  </si>
  <si>
    <t>NCT00768521</t>
  </si>
  <si>
    <t>NCT01651936</t>
  </si>
  <si>
    <t>NCT02578680</t>
  </si>
  <si>
    <t>NCT01407276</t>
  </si>
  <si>
    <t>NCT00696826</t>
  </si>
  <si>
    <t>NCT00092833</t>
  </si>
  <si>
    <t>NCT01033318</t>
  </si>
  <si>
    <t>NCT01018823</t>
  </si>
  <si>
    <t>NCT00651404</t>
  </si>
  <si>
    <t>NCT03665597</t>
  </si>
  <si>
    <t>NCT00783224</t>
  </si>
  <si>
    <t>NCT00704405</t>
  </si>
  <si>
    <t>NCT00869596</t>
  </si>
  <si>
    <t>NCT02099110</t>
  </si>
  <si>
    <t>NCT00631657</t>
  </si>
  <si>
    <t>NCT00794599</t>
  </si>
  <si>
    <t>NCT00967746</t>
  </si>
  <si>
    <t>NCT00717860</t>
  </si>
  <si>
    <t>NCT00269191</t>
  </si>
  <si>
    <t>NCT01120600</t>
  </si>
  <si>
    <t>NCT00729742</t>
  </si>
  <si>
    <t>NCT02332707</t>
  </si>
  <si>
    <t>NCT00474370</t>
  </si>
  <si>
    <t>NCT02252965</t>
  </si>
  <si>
    <t>NCT00302081</t>
  </si>
  <si>
    <t>NCT00652327</t>
  </si>
  <si>
    <t>NCT00871871</t>
  </si>
  <si>
    <t>NCT02269059</t>
  </si>
  <si>
    <t>NCT00289887</t>
  </si>
  <si>
    <t>NCT00132717</t>
  </si>
  <si>
    <t>NCT01181804</t>
  </si>
  <si>
    <t>NCT00403715</t>
  </si>
  <si>
    <t>NCT00481702</t>
  </si>
  <si>
    <t>NCT00604968</t>
  </si>
  <si>
    <t>NCT00651014</t>
  </si>
  <si>
    <t>NCT00928694</t>
  </si>
  <si>
    <t>NCT01353911</t>
  </si>
  <si>
    <t>NCT00432523</t>
  </si>
  <si>
    <t>NCT00783146</t>
  </si>
  <si>
    <t>NCT01155466</t>
  </si>
  <si>
    <t>NCT02105701</t>
  </si>
  <si>
    <t>NCT00652509</t>
  </si>
  <si>
    <t>NCT01094548</t>
  </si>
  <si>
    <t>NCT01405924</t>
  </si>
  <si>
    <t>NCT01154036</t>
  </si>
  <si>
    <t>NCT00322231</t>
  </si>
  <si>
    <t>NCT00039871</t>
  </si>
  <si>
    <t>NCT02853305</t>
  </si>
  <si>
    <t>NCT00529659</t>
  </si>
  <si>
    <t>NCT01093794</t>
  </si>
  <si>
    <t>NCT02862457</t>
  </si>
  <si>
    <t>NCT00296569</t>
  </si>
  <si>
    <t>NCT00496054</t>
  </si>
  <si>
    <t>NCT01760447</t>
  </si>
  <si>
    <t>NCT00831662</t>
  </si>
  <si>
    <t>NCT01582308</t>
  </si>
  <si>
    <t>NCT00783393</t>
  </si>
  <si>
    <t>NCT00872001</t>
  </si>
  <si>
    <t>NCT00763529</t>
  </si>
  <si>
    <t>NCT00753415</t>
  </si>
  <si>
    <t>NCT00954993</t>
  </si>
  <si>
    <t>NCT01229267</t>
  </si>
  <si>
    <t>NCT02576054</t>
  </si>
  <si>
    <t>NCT03336502</t>
  </si>
  <si>
    <t>NCT00849732</t>
  </si>
  <si>
    <t>NCT00423176</t>
  </si>
  <si>
    <t>NCT00480805</t>
  </si>
  <si>
    <t>NCT00533403</t>
  </si>
  <si>
    <t>NCT00654420</t>
  </si>
  <si>
    <t>NCT00365378</t>
  </si>
  <si>
    <t>NCT00041509</t>
  </si>
  <si>
    <t>GSK</t>
  </si>
  <si>
    <t>NCT00379990</t>
  </si>
  <si>
    <t>NCT02113436</t>
  </si>
  <si>
    <t>NCT02723786</t>
  </si>
  <si>
    <t>NCT01424501</t>
  </si>
  <si>
    <t>NCT00537654</t>
  </si>
  <si>
    <t>NCT03239600</t>
  </si>
  <si>
    <t>NCT00404261</t>
  </si>
  <si>
    <t>NCT00540423</t>
  </si>
  <si>
    <t>NCT00429481</t>
  </si>
  <si>
    <t>NCT01159912</t>
  </si>
  <si>
    <t>NCT02293265</t>
  </si>
  <si>
    <t>NCT00727428</t>
  </si>
  <si>
    <t>NCT00678886</t>
  </si>
  <si>
    <t>NCT00320359</t>
  </si>
  <si>
    <t>NCT01339247</t>
  </si>
  <si>
    <t>NCT00056277</t>
  </si>
  <si>
    <t>NCT00227422</t>
  </si>
  <si>
    <t>NCT01362257</t>
  </si>
  <si>
    <t>NCT01277666</t>
  </si>
  <si>
    <t>NCT01000324</t>
  </si>
  <si>
    <t>NCT02929498</t>
  </si>
  <si>
    <t>NCT00329355</t>
  </si>
  <si>
    <t>NCT03400033</t>
  </si>
  <si>
    <t>NCT01119846</t>
  </si>
  <si>
    <t>NCT02294734</t>
  </si>
  <si>
    <t>NCT00513279</t>
  </si>
  <si>
    <t>NCT00073008</t>
  </si>
  <si>
    <t>NCT01777308</t>
  </si>
  <si>
    <t>NCT02889809</t>
  </si>
  <si>
    <t>NCT00043875</t>
  </si>
  <si>
    <t>NCT01387230</t>
  </si>
  <si>
    <t>NCT00290303</t>
  </si>
  <si>
    <t>NCT01641692</t>
  </si>
  <si>
    <t>NCT01777334</t>
  </si>
  <si>
    <t>NCT01134042</t>
  </si>
  <si>
    <t>NCT01324362</t>
  </si>
  <si>
    <t>NCT00524576</t>
  </si>
  <si>
    <t>NCT02202187</t>
  </si>
  <si>
    <t>NCT00783003</t>
  </si>
  <si>
    <t>NCT00911144</t>
  </si>
  <si>
    <t>NCT01330303</t>
  </si>
  <si>
    <t>NCT01831817</t>
  </si>
  <si>
    <t>NCT01110057</t>
  </si>
  <si>
    <t>NCT00850642</t>
  </si>
  <si>
    <t>NCT01466322</t>
  </si>
  <si>
    <t>NCT00338338</t>
  </si>
  <si>
    <t>NCT03398421</t>
  </si>
  <si>
    <t>NCT00471588</t>
  </si>
  <si>
    <t>NCT00043901</t>
  </si>
  <si>
    <t>NCT02119286</t>
  </si>
  <si>
    <t>NCT00479856</t>
  </si>
  <si>
    <t>NCT00064428</t>
  </si>
  <si>
    <t>NCT00729001</t>
  </si>
  <si>
    <t>NCT00240526</t>
  </si>
  <si>
    <t>NCT01890798</t>
  </si>
  <si>
    <t>NCT02201303</t>
  </si>
  <si>
    <t>NCT01750827</t>
  </si>
  <si>
    <t>NCT00395694</t>
  </si>
  <si>
    <t>NCT01702350</t>
  </si>
  <si>
    <t>NCT00377611</t>
  </si>
  <si>
    <t>NCT00158886</t>
  </si>
  <si>
    <t>NCT00242866</t>
  </si>
  <si>
    <t>NCT01424449</t>
  </si>
  <si>
    <t>NCT00325143</t>
  </si>
  <si>
    <t>NCT00695305</t>
  </si>
  <si>
    <t>NCT02671188</t>
  </si>
  <si>
    <t>NCT00379600</t>
  </si>
  <si>
    <t>NCT00489970</t>
  </si>
  <si>
    <t>NCT01424475</t>
  </si>
  <si>
    <t>NCT00880477</t>
  </si>
  <si>
    <t>NCT01436071</t>
  </si>
  <si>
    <t>NCT00329745</t>
  </si>
  <si>
    <t>NCT01267071</t>
  </si>
  <si>
    <t>NCT03329573</t>
  </si>
  <si>
    <t>NCT00291343</t>
  </si>
  <si>
    <t>NCT00488449</t>
  </si>
  <si>
    <t>NCT00315731</t>
  </si>
  <si>
    <t>NCT03497039</t>
  </si>
  <si>
    <t>NCT01879462</t>
  </si>
  <si>
    <t>NCT03358407</t>
  </si>
  <si>
    <t>NCT00306995</t>
  </si>
  <si>
    <t>NCT00108914</t>
  </si>
  <si>
    <t>NCT00702910</t>
  </si>
  <si>
    <t>NCT01039610</t>
  </si>
  <si>
    <t>NCT00508261</t>
  </si>
  <si>
    <t>NCT00319137</t>
  </si>
  <si>
    <t>NCT01636778</t>
  </si>
  <si>
    <t>NCT01258530</t>
  </si>
  <si>
    <t>NCT00760617</t>
  </si>
  <si>
    <t>NCT01316887</t>
  </si>
  <si>
    <t>NCT01224821</t>
  </si>
  <si>
    <t>NCT00108082</t>
  </si>
  <si>
    <t>NCT00363857</t>
  </si>
  <si>
    <t>NCT00041496</t>
  </si>
  <si>
    <t>NCT00483535</t>
  </si>
  <si>
    <t>NCT01381536</t>
  </si>
  <si>
    <t>NCT00067444</t>
  </si>
  <si>
    <t>NCT00551473</t>
  </si>
  <si>
    <t>NCT01416363</t>
  </si>
  <si>
    <t>NCT01934205</t>
  </si>
  <si>
    <t>NCT02705807</t>
  </si>
  <si>
    <t>NCT00291356</t>
  </si>
  <si>
    <t>NCT00169455</t>
  </si>
  <si>
    <t>NCT03029247</t>
  </si>
  <si>
    <t>NCT01205178</t>
  </si>
  <si>
    <t>NCT02257385</t>
  </si>
  <si>
    <t>NCT00340080</t>
  </si>
  <si>
    <t>NCT00120900</t>
  </si>
  <si>
    <t>NCT01090440</t>
  </si>
  <si>
    <t>NCT00046449</t>
  </si>
  <si>
    <t>NCT00122681</t>
  </si>
  <si>
    <t>NCT01332071</t>
  </si>
  <si>
    <t>NCT00687700</t>
  </si>
  <si>
    <t>NCT00711776</t>
  </si>
  <si>
    <t>NCT01267058</t>
  </si>
  <si>
    <t>NCT00325156</t>
  </si>
  <si>
    <t>NCT00370396</t>
  </si>
  <si>
    <t>NCT01499446</t>
  </si>
  <si>
    <t>NCT00848965</t>
  </si>
  <si>
    <t>NCT01494610</t>
  </si>
  <si>
    <t>NCT02201316</t>
  </si>
  <si>
    <t>NCT01072162</t>
  </si>
  <si>
    <t>NCT00241605</t>
  </si>
  <si>
    <t>NCT03154086</t>
  </si>
  <si>
    <t>NCT01777269</t>
  </si>
  <si>
    <t>NCT02173704</t>
  </si>
  <si>
    <t>NCT00043914</t>
  </si>
  <si>
    <t>NCT00410163</t>
  </si>
  <si>
    <t>NCT00489554</t>
  </si>
  <si>
    <t>NCT02768194</t>
  </si>
  <si>
    <t>NCT01154166</t>
  </si>
  <si>
    <t>NCT01641042</t>
  </si>
  <si>
    <t>NCT01777282</t>
  </si>
  <si>
    <t>NCT02195518</t>
  </si>
  <si>
    <t>NCT00197210</t>
  </si>
  <si>
    <t>NCT01899742</t>
  </si>
  <si>
    <t>NCT01362322</t>
  </si>
  <si>
    <t>NCT01622283</t>
  </si>
  <si>
    <t>NCT01842620</t>
  </si>
  <si>
    <t>NCT00137930</t>
  </si>
  <si>
    <t>NCT00046111</t>
  </si>
  <si>
    <t>NCT02294682</t>
  </si>
  <si>
    <t>NCT01777321</t>
  </si>
  <si>
    <t>NCT03543137</t>
  </si>
  <si>
    <t>NCT00316173</t>
  </si>
  <si>
    <t>NCT00501683</t>
  </si>
  <si>
    <t>NCT01929863</t>
  </si>
  <si>
    <t>NCT02570165</t>
  </si>
  <si>
    <t>NCT00903409</t>
  </si>
  <si>
    <t>NCT00605449</t>
  </si>
  <si>
    <t>NCT00097370</t>
  </si>
  <si>
    <t>NCT00908206</t>
  </si>
  <si>
    <t>NCT02447939</t>
  </si>
  <si>
    <t>NCT00436007</t>
  </si>
  <si>
    <t>NCT00235755</t>
  </si>
  <si>
    <t>NCT00843011</t>
  </si>
  <si>
    <t>NCT03085797</t>
  </si>
  <si>
    <t>NCT00488514</t>
  </si>
  <si>
    <t>NCT00979602</t>
  </si>
  <si>
    <t>NCT01072214</t>
  </si>
  <si>
    <t>NCT01416571</t>
  </si>
  <si>
    <t>NCT01105936</t>
  </si>
  <si>
    <t>NCT00404274</t>
  </si>
  <si>
    <t>NCT01371799</t>
  </si>
  <si>
    <t>NCT02563496</t>
  </si>
  <si>
    <t>NCT00540436</t>
  </si>
  <si>
    <t>NCT01424514</t>
  </si>
  <si>
    <t>NCT01436110</t>
  </si>
  <si>
    <t>NCT00360230</t>
  </si>
  <si>
    <t>NCT01114620</t>
  </si>
  <si>
    <t>NCT00650104</t>
  </si>
  <si>
    <t>NCT00093314</t>
  </si>
  <si>
    <t>NCT00127855</t>
  </si>
  <si>
    <t>NCT01808339</t>
  </si>
  <si>
    <t>NCT00038961</t>
  </si>
  <si>
    <t>NCT00532077</t>
  </si>
  <si>
    <t>NCT02360475</t>
  </si>
  <si>
    <t>NCT02992743</t>
  </si>
  <si>
    <t>NCT00120848</t>
  </si>
  <si>
    <t>NCT00363077</t>
  </si>
  <si>
    <t>NCT01878812</t>
  </si>
  <si>
    <t>NCT00657657</t>
  </si>
  <si>
    <t>NCT02619357</t>
  </si>
  <si>
    <t>NCT01716520</t>
  </si>
  <si>
    <t>NCT03250689</t>
  </si>
  <si>
    <t>NCT01018030</t>
  </si>
  <si>
    <t>NCT00879827</t>
  </si>
  <si>
    <t>NCT00197158</t>
  </si>
  <si>
    <t>NCT02275052</t>
  </si>
  <si>
    <t>NCT02907216</t>
  </si>
  <si>
    <t>NCT01808313</t>
  </si>
  <si>
    <t>NCT01847404</t>
  </si>
  <si>
    <t>NCT01607411</t>
  </si>
  <si>
    <t>NCT00733304</t>
  </si>
  <si>
    <t>NCT00103922</t>
  </si>
  <si>
    <t>NCT00516672</t>
  </si>
  <si>
    <t>NCT00385255</t>
  </si>
  <si>
    <t>NCT00135512</t>
  </si>
  <si>
    <t>NCT01313650</t>
  </si>
  <si>
    <t>NCT01978145</t>
  </si>
  <si>
    <t>NCT00605852</t>
  </si>
  <si>
    <t>NCT02207413</t>
  </si>
  <si>
    <t>NCT01767454</t>
  </si>
  <si>
    <t>NCT02563899</t>
  </si>
  <si>
    <t>NCT00011895</t>
  </si>
  <si>
    <t>NCT00501865</t>
  </si>
  <si>
    <t>NCT00383383</t>
  </si>
  <si>
    <t>NCT01068925</t>
  </si>
  <si>
    <t>NCT00698568</t>
  </si>
  <si>
    <t>NCT02876835</t>
  </si>
  <si>
    <t>NCT01476046</t>
  </si>
  <si>
    <t>NCT01286844</t>
  </si>
  <si>
    <t>NCT00265148</t>
  </si>
  <si>
    <t>NCT00425737</t>
  </si>
  <si>
    <t>NCT01445301</t>
  </si>
  <si>
    <t>NCT00402363</t>
  </si>
  <si>
    <t>NCT01077622</t>
  </si>
  <si>
    <t>NCT01766206</t>
  </si>
  <si>
    <t>NCT00725764</t>
  </si>
  <si>
    <t>NCT03287310</t>
  </si>
  <si>
    <t>NCT00043862</t>
  </si>
  <si>
    <t>NCT00259896</t>
  </si>
  <si>
    <t>NCT01266967</t>
  </si>
  <si>
    <t>NCT00697840</t>
  </si>
  <si>
    <t>NCT01476085</t>
  </si>
  <si>
    <t>NCT01827657</t>
  </si>
  <si>
    <t>NCT01134055</t>
  </si>
  <si>
    <t>NCT03541044</t>
  </si>
  <si>
    <t>NCT01400932</t>
  </si>
  <si>
    <t>NCT00348192</t>
  </si>
  <si>
    <t>NCT00259935</t>
  </si>
  <si>
    <t>NCT01571661</t>
  </si>
  <si>
    <t>NCT00996996</t>
  </si>
  <si>
    <t>NCT01669096</t>
  </si>
  <si>
    <t>NCT00566020</t>
  </si>
  <si>
    <t>NCT00383591</t>
  </si>
  <si>
    <t>NCT01277705</t>
  </si>
  <si>
    <t>NCT00840320</t>
  </si>
  <si>
    <t>NCT03707678</t>
  </si>
  <si>
    <t>NCT01567995</t>
  </si>
  <si>
    <t>NCT01899768</t>
  </si>
  <si>
    <t>NCT00089986</t>
  </si>
  <si>
    <t>NCT00005764</t>
  </si>
  <si>
    <t>NCT01777243</t>
  </si>
  <si>
    <t>NCT03072719</t>
  </si>
  <si>
    <t>NCT00289731</t>
  </si>
  <si>
    <t>NCT02533466</t>
  </si>
  <si>
    <t>NCT00896558</t>
  </si>
  <si>
    <t>NCT00996216</t>
  </si>
  <si>
    <t>NCT00963937</t>
  </si>
  <si>
    <t>NCT02416180</t>
  </si>
  <si>
    <t>NCT00224510</t>
  </si>
  <si>
    <t>NCT01424462</t>
  </si>
  <si>
    <t>NCT00470483</t>
  </si>
  <si>
    <t>NCT00078572</t>
  </si>
  <si>
    <t>NCT01551758</t>
  </si>
  <si>
    <t>NCT00551317</t>
  </si>
  <si>
    <t>NCT00108095</t>
  </si>
  <si>
    <t>NCT03485365</t>
  </si>
  <si>
    <t>NCT02853929</t>
  </si>
  <si>
    <t>NCT00969228</t>
  </si>
  <si>
    <t>NCT00385320</t>
  </si>
  <si>
    <t>NCT02660736</t>
  </si>
  <si>
    <t>NCT01018186</t>
  </si>
  <si>
    <t>NCT00490204</t>
  </si>
  <si>
    <t>NCT00169442</t>
  </si>
  <si>
    <t>NCT00093288</t>
  </si>
  <si>
    <t>NCT01551771</t>
  </si>
  <si>
    <t>NCT00325169</t>
  </si>
  <si>
    <t>NCT01462344</t>
  </si>
  <si>
    <t>NCT01196026</t>
  </si>
  <si>
    <t>NCT00784550</t>
  </si>
  <si>
    <t>NCT00609674</t>
  </si>
  <si>
    <t>NCT01009060</t>
  </si>
  <si>
    <t>NCT00169481</t>
  </si>
  <si>
    <t>NCT00291382</t>
  </si>
  <si>
    <t>NCT00356811</t>
  </si>
  <si>
    <t>NCT00263666</t>
  </si>
  <si>
    <t>NCT00333723</t>
  </si>
  <si>
    <t>NCT01868035</t>
  </si>
  <si>
    <t>NCT02786927</t>
  </si>
  <si>
    <t>NCT01777256</t>
  </si>
  <si>
    <t>NCT01630135</t>
  </si>
  <si>
    <t>NCT01868009</t>
  </si>
  <si>
    <t>NCT01988857</t>
  </si>
  <si>
    <t>NCT00871117</t>
  </si>
  <si>
    <t>NCT00519636</t>
  </si>
  <si>
    <t>NCT00814957</t>
  </si>
  <si>
    <t>NCT01333813</t>
  </si>
  <si>
    <t>NCT01072149</t>
  </si>
  <si>
    <t>NCT00289718</t>
  </si>
  <si>
    <t>NCT01777295</t>
  </si>
  <si>
    <t>NCT02795754</t>
  </si>
  <si>
    <t>NCT01899755</t>
  </si>
  <si>
    <t>NCT00742885</t>
  </si>
  <si>
    <t>NCT00857675</t>
  </si>
  <si>
    <t>NCT00945503</t>
  </si>
  <si>
    <t>NCT01710540</t>
  </si>
  <si>
    <t>NCT00823719</t>
  </si>
  <si>
    <t>NCT00318149</t>
  </si>
  <si>
    <t>NCT00968526</t>
  </si>
  <si>
    <t>NCT00290329</t>
  </si>
  <si>
    <t>NCT00387127</t>
  </si>
  <si>
    <t>NCT00320398</t>
  </si>
  <si>
    <t>NCT01362296</t>
  </si>
  <si>
    <t>NCT00259883</t>
  </si>
  <si>
    <t>NCT00393146</t>
  </si>
  <si>
    <t>NCT00981409</t>
  </si>
  <si>
    <t>NCT01831791</t>
  </si>
  <si>
    <t>NCT00043888</t>
  </si>
  <si>
    <t>NCT03372603</t>
  </si>
  <si>
    <t>NCT02753075</t>
  </si>
  <si>
    <t>NCT00903422</t>
  </si>
  <si>
    <t>NCT00488098</t>
  </si>
  <si>
    <t>NCT00698555</t>
  </si>
  <si>
    <t>NCT01962493</t>
  </si>
  <si>
    <t>NCT01725672</t>
  </si>
  <si>
    <t>NCT02581410</t>
  </si>
  <si>
    <t>NCT00752089</t>
  </si>
  <si>
    <t>NCT00896363</t>
  </si>
  <si>
    <t>NCT01316926</t>
  </si>
  <si>
    <t>NCT00224471</t>
  </si>
  <si>
    <t>NCT00464568</t>
  </si>
  <si>
    <t>NCT00197171</t>
  </si>
  <si>
    <t>NCT01030965</t>
  </si>
  <si>
    <t>NCT00640328</t>
  </si>
  <si>
    <t>NCT00420316</t>
  </si>
  <si>
    <t>NCT01299597</t>
  </si>
  <si>
    <t>NCT01928940</t>
  </si>
  <si>
    <t>NCT01086423</t>
  </si>
  <si>
    <t>NCT00435045</t>
  </si>
  <si>
    <t>NCT00538213</t>
  </si>
  <si>
    <t>NCT00612456</t>
  </si>
  <si>
    <t>NCT01607372</t>
  </si>
  <si>
    <t>NCT01592851</t>
  </si>
  <si>
    <t>NCT00457171</t>
  </si>
  <si>
    <t>NCT00516139</t>
  </si>
  <si>
    <t>NCT01381445</t>
  </si>
  <si>
    <t>NCT00347139</t>
  </si>
  <si>
    <t>NCT01323972</t>
  </si>
  <si>
    <t>NCT00129116</t>
  </si>
  <si>
    <t>NCT00327197</t>
  </si>
  <si>
    <t>NCT00562848</t>
  </si>
  <si>
    <t>NCT00401479</t>
  </si>
  <si>
    <t>NCT00320411</t>
  </si>
  <si>
    <t>NCT02184572</t>
  </si>
  <si>
    <t>NCT02367651</t>
  </si>
  <si>
    <t>NCT02849418</t>
  </si>
  <si>
    <t>NCT00330616</t>
  </si>
  <si>
    <t>NCT01648101</t>
  </si>
  <si>
    <t>NCT00394836</t>
  </si>
  <si>
    <t>NCT00369993</t>
  </si>
  <si>
    <t>NCT01653509</t>
  </si>
  <si>
    <t>NCT00564746</t>
  </si>
  <si>
    <t>NCT00601172</t>
  </si>
  <si>
    <t>NCT00979407</t>
  </si>
  <si>
    <t>NCT00316160</t>
  </si>
  <si>
    <t>NCT01000493</t>
  </si>
  <si>
    <t>NCT00144846</t>
  </si>
  <si>
    <t>NCT01147900</t>
  </si>
  <si>
    <t>NCT01227902</t>
  </si>
  <si>
    <t>NCT02829307</t>
  </si>
  <si>
    <t>NCT01353729</t>
  </si>
  <si>
    <t>NCT01962454</t>
  </si>
  <si>
    <t>NCT01204671</t>
  </si>
  <si>
    <t>NCT02453022</t>
  </si>
  <si>
    <t>NCT00550420</t>
  </si>
  <si>
    <t>NCT00548496</t>
  </si>
  <si>
    <t>NCT01227889</t>
  </si>
  <si>
    <t>NCT02218697</t>
  </si>
  <si>
    <t>NCT01957202</t>
  </si>
  <si>
    <t>NCT00992511</t>
  </si>
  <si>
    <t>NCT00437242</t>
  </si>
  <si>
    <t>NCT01476137</t>
  </si>
  <si>
    <t>NCT01798056</t>
  </si>
  <si>
    <t>NCT00358384</t>
  </si>
  <si>
    <t>NCT01842633</t>
  </si>
  <si>
    <t>NCT01762878</t>
  </si>
  <si>
    <t>NCT00849329</t>
  </si>
  <si>
    <t>NCT00464815</t>
  </si>
  <si>
    <t>NCT01153815</t>
  </si>
  <si>
    <t>NCT00697931</t>
  </si>
  <si>
    <t>NCT03004846</t>
  </si>
  <si>
    <t>NCT00350727</t>
  </si>
  <si>
    <t>NCT00536835</t>
  </si>
  <si>
    <t>NCT01978236</t>
  </si>
  <si>
    <t>NCT02285777</t>
  </si>
  <si>
    <t>NCT00444509</t>
  </si>
  <si>
    <t>NCT02216123</t>
  </si>
  <si>
    <t>NCT00348140</t>
  </si>
  <si>
    <t>NCT00996944</t>
  </si>
  <si>
    <t>NCT00536809</t>
  </si>
  <si>
    <t>NCT01147848</t>
  </si>
  <si>
    <t>NCT01090453</t>
  </si>
  <si>
    <t>NCT01323621</t>
  </si>
  <si>
    <t>NCT01196988</t>
  </si>
  <si>
    <t>NCT00783549</t>
  </si>
  <si>
    <t>NCT00682643</t>
  </si>
  <si>
    <t>NCT02014571</t>
  </si>
  <si>
    <t>NCT00374322</t>
  </si>
  <si>
    <t>NCT00197015</t>
  </si>
  <si>
    <t>NCT01198769</t>
  </si>
  <si>
    <t>NCT00477464</t>
  </si>
  <si>
    <t>NCT00573170</t>
  </si>
  <si>
    <t>NCT00540592</t>
  </si>
  <si>
    <t>NCT02292784</t>
  </si>
  <si>
    <t>NCT03417830</t>
  </si>
  <si>
    <t>NCT01013766</t>
  </si>
  <si>
    <t>NCT03183518</t>
  </si>
  <si>
    <t>NCT00708552</t>
  </si>
  <si>
    <t>NCT00067457</t>
  </si>
  <si>
    <t>NCT00049972</t>
  </si>
  <si>
    <t>NCT01262872</t>
  </si>
  <si>
    <t>NCT00979771</t>
  </si>
  <si>
    <t>NCT02752958</t>
  </si>
  <si>
    <t>NCT00570492</t>
  </si>
  <si>
    <t>NCT02613910</t>
  </si>
  <si>
    <t>NCT01956487</t>
  </si>
  <si>
    <t>NCT00082394</t>
  </si>
  <si>
    <t>NCT00680914</t>
  </si>
  <si>
    <t>NCT00317135</t>
  </si>
  <si>
    <t>NCT00435695</t>
  </si>
  <si>
    <t>NCT01231581</t>
  </si>
  <si>
    <t>NCT01082081</t>
  </si>
  <si>
    <t>NCT00621894</t>
  </si>
  <si>
    <t>NCT00317109</t>
  </si>
  <si>
    <t>NCT00586339</t>
  </si>
  <si>
    <t>NCT00197028</t>
  </si>
  <si>
    <t>NCT03188458</t>
  </si>
  <si>
    <t>NCT00049998</t>
  </si>
  <si>
    <t>NCT02141217</t>
  </si>
  <si>
    <t>NCT02735915</t>
  </si>
  <si>
    <t>NCT01262898</t>
  </si>
  <si>
    <t>NCT00354965</t>
  </si>
  <si>
    <t>NCT00347919</t>
  </si>
  <si>
    <t>NCT02184611</t>
  </si>
  <si>
    <t>NCT01323634</t>
  </si>
  <si>
    <t>NCT00839397</t>
  </si>
  <si>
    <t>NCT01000727</t>
  </si>
  <si>
    <t>NCT00933335</t>
  </si>
  <si>
    <t>NCT00622609</t>
  </si>
  <si>
    <t>NCT02311881</t>
  </si>
  <si>
    <t>NCT00309647</t>
  </si>
  <si>
    <t>NCT00857857</t>
  </si>
  <si>
    <t>NCT01379937</t>
  </si>
  <si>
    <t>NCT00319332</t>
  </si>
  <si>
    <t>NCT00274690</t>
  </si>
  <si>
    <t>NCT01147861</t>
  </si>
  <si>
    <t>NCT01653483</t>
  </si>
  <si>
    <t>NCT00246636</t>
  </si>
  <si>
    <t>NCT02605395</t>
  </si>
  <si>
    <t>NCT00911157</t>
  </si>
  <si>
    <t>NCT02794467</t>
  </si>
  <si>
    <t>NCT01831804</t>
  </si>
  <si>
    <t>NCT03201978</t>
  </si>
  <si>
    <t>NCT01471665</t>
  </si>
  <si>
    <t>NCT00849472</t>
  </si>
  <si>
    <t>NCT00996762</t>
  </si>
  <si>
    <t>NCT00421421</t>
  </si>
  <si>
    <t>NCT00343941</t>
  </si>
  <si>
    <t>NCT01110044</t>
  </si>
  <si>
    <t>NCT00370435</t>
  </si>
  <si>
    <t>NCT02729051</t>
  </si>
  <si>
    <t>NCT00358540</t>
  </si>
  <si>
    <t>NCT03258762</t>
  </si>
  <si>
    <t>NCT00678301</t>
  </si>
  <si>
    <t>NCT00062894</t>
  </si>
  <si>
    <t>NCT01817790</t>
  </si>
  <si>
    <t>NCT00532298</t>
  </si>
  <si>
    <t>NCT01853878</t>
  </si>
  <si>
    <t>NCT01204658</t>
  </si>
  <si>
    <t>NCT01884675</t>
  </si>
  <si>
    <t>NCT01362244</t>
  </si>
  <si>
    <t>NCT00520663</t>
  </si>
  <si>
    <t>NCT00880048</t>
  </si>
  <si>
    <t>NCT01051622</t>
  </si>
  <si>
    <t>NCT01691885</t>
  </si>
  <si>
    <t>NCT00333450</t>
  </si>
  <si>
    <t>NCT02691325</t>
  </si>
  <si>
    <t>NCT00370227</t>
  </si>
  <si>
    <t>NCT01755637</t>
  </si>
  <si>
    <t>NCT00291967</t>
  </si>
  <si>
    <t>NCT01231620</t>
  </si>
  <si>
    <t>NCT02191397</t>
  </si>
  <si>
    <t>NCT00728052</t>
  </si>
  <si>
    <t>NCT00372801</t>
  </si>
  <si>
    <t>NCT00169533</t>
  </si>
  <si>
    <t>NCT01310413</t>
  </si>
  <si>
    <t>NCT01725139</t>
  </si>
  <si>
    <t>NCT01607398</t>
  </si>
  <si>
    <t>NCT00240643</t>
  </si>
  <si>
    <t>NCT00778895</t>
  </si>
  <si>
    <t>NCT00518115</t>
  </si>
  <si>
    <t>NCT02502734</t>
  </si>
  <si>
    <t>NCT03183492</t>
  </si>
  <si>
    <t>NCT00002423</t>
  </si>
  <si>
    <t>NCT01428466</t>
  </si>
  <si>
    <t>NCT00500955</t>
  </si>
  <si>
    <t>NCT01086436</t>
  </si>
  <si>
    <t>NCT02966834</t>
  </si>
  <si>
    <t>NCT00376454</t>
  </si>
  <si>
    <t>NCT00431236</t>
  </si>
  <si>
    <t>NCT00332566</t>
  </si>
  <si>
    <t>NCT02727283</t>
  </si>
  <si>
    <t>NCT00079911</t>
  </si>
  <si>
    <t>NCT01957163</t>
  </si>
  <si>
    <t>NCT02651467</t>
  </si>
  <si>
    <t>NCT01640990</t>
  </si>
  <si>
    <t>NCT01657552</t>
  </si>
  <si>
    <t>NCT02690207</t>
  </si>
  <si>
    <t>NCT00390845</t>
  </si>
  <si>
    <t>NCT00424177</t>
  </si>
  <si>
    <t>NCT00044460</t>
  </si>
  <si>
    <t>NCT00411866</t>
  </si>
  <si>
    <t>NCT00371488</t>
  </si>
  <si>
    <t>NCT01323959</t>
  </si>
  <si>
    <t>NCT01480271</t>
  </si>
  <si>
    <t>NCT01160172</t>
  </si>
  <si>
    <t>NCT00989287</t>
  </si>
  <si>
    <t>NCT01137994</t>
  </si>
  <si>
    <t>NCT01178073</t>
  </si>
  <si>
    <t>NCT01929330</t>
  </si>
  <si>
    <t>NCT03310268</t>
  </si>
  <si>
    <t>NCT02776033</t>
  </si>
  <si>
    <t>NCT02924350</t>
  </si>
  <si>
    <t>NCT01009463</t>
  </si>
  <si>
    <t>NCT01147718</t>
  </si>
  <si>
    <t>NCT02058368</t>
  </si>
  <si>
    <t>NCT01457924</t>
  </si>
  <si>
    <t>NCT00060918</t>
  </si>
  <si>
    <t>NCT00483860</t>
  </si>
  <si>
    <t>NCT02678234</t>
  </si>
  <si>
    <t>NCT00118690</t>
  </si>
  <si>
    <t>NCT00359112</t>
  </si>
  <si>
    <t>NCT02485301</t>
  </si>
  <si>
    <t>NCT00085943</t>
  </si>
  <si>
    <t>NCT02799784</t>
  </si>
  <si>
    <t>NCT00696423</t>
  </si>
  <si>
    <t>NCT03493919</t>
  </si>
  <si>
    <t>NCT01957215</t>
  </si>
  <si>
    <t>NCT00364442</t>
  </si>
  <si>
    <t>NCT01710553</t>
  </si>
  <si>
    <t>NCT02948881</t>
  </si>
  <si>
    <t>NCT00363311</t>
  </si>
  <si>
    <t>NCT00381394</t>
  </si>
  <si>
    <t>NCT01014208</t>
  </si>
  <si>
    <t>NCT00244751</t>
  </si>
  <si>
    <t>NCT01319019</t>
  </si>
  <si>
    <t>NCT02262689</t>
  </si>
  <si>
    <t>NCT01153802</t>
  </si>
  <si>
    <t>NCT01863615</t>
  </si>
  <si>
    <t>NCT00517634</t>
  </si>
  <si>
    <t>NCT00726323</t>
  </si>
  <si>
    <t>NCT02496221</t>
  </si>
  <si>
    <t>NCT00790907</t>
  </si>
  <si>
    <t>NCT01587898</t>
  </si>
  <si>
    <t>NCT00449774</t>
  </si>
  <si>
    <t>NCT00633074</t>
  </si>
  <si>
    <t>NCT00356369</t>
  </si>
  <si>
    <t>NCT02982187</t>
  </si>
  <si>
    <t>NCT00920439</t>
  </si>
  <si>
    <t>NCT02299375</t>
  </si>
  <si>
    <t>NCT00550225</t>
  </si>
  <si>
    <t>NCT01808261</t>
  </si>
  <si>
    <t>NCT00358813</t>
  </si>
  <si>
    <t>NCT00704431</t>
  </si>
  <si>
    <t>NCT00057226</t>
  </si>
  <si>
    <t>NCT00537043</t>
  </si>
  <si>
    <t>NCT00197002</t>
  </si>
  <si>
    <t>NCT00264654</t>
  </si>
  <si>
    <t>NCT01014988</t>
  </si>
  <si>
    <t>NCT01198756</t>
  </si>
  <si>
    <t>NCT00375765</t>
  </si>
  <si>
    <t>NCT00460655</t>
  </si>
  <si>
    <t>NCT00537719</t>
  </si>
  <si>
    <t>NCT02033668</t>
  </si>
  <si>
    <t>NCT00366080</t>
  </si>
  <si>
    <t>NCT01035749</t>
  </si>
  <si>
    <t>NCT03587207</t>
  </si>
  <si>
    <t>NCT00441116</t>
  </si>
  <si>
    <t>NCT01767532</t>
  </si>
  <si>
    <t>NCT03568942</t>
  </si>
  <si>
    <t>NCT00502775</t>
  </si>
  <si>
    <t>NCT00554255</t>
  </si>
  <si>
    <t>NCT00410371</t>
  </si>
  <si>
    <t>NCT02399163</t>
  </si>
  <si>
    <t>NCT03201211</t>
  </si>
  <si>
    <t>NCT00226499</t>
  </si>
  <si>
    <t>NCT01196975</t>
  </si>
  <si>
    <t>NCT00549211</t>
  </si>
  <si>
    <t>NCT03376932</t>
  </si>
  <si>
    <t>NCT02773758</t>
  </si>
  <si>
    <t>NCT00281632</t>
  </si>
  <si>
    <t>NCT00397722</t>
  </si>
  <si>
    <t>NCT00387257</t>
  </si>
  <si>
    <t>NCT00835237</t>
  </si>
  <si>
    <t>NCT00317122</t>
  </si>
  <si>
    <t>NCT02052297</t>
  </si>
  <si>
    <t>NCT00730756</t>
  </si>
  <si>
    <t>NCT00811356</t>
  </si>
  <si>
    <t>NCT01954251</t>
  </si>
  <si>
    <t>NCT01428505</t>
  </si>
  <si>
    <t>NCT01597687</t>
  </si>
  <si>
    <t>NCT03192371</t>
  </si>
  <si>
    <t>NCT02019719</t>
  </si>
  <si>
    <t>NCT00434577</t>
  </si>
  <si>
    <t>NCT02856880</t>
  </si>
  <si>
    <t>NCT02712359</t>
  </si>
  <si>
    <t>NCT00730795</t>
  </si>
  <si>
    <t>NCT00802464</t>
  </si>
  <si>
    <t>NCT00821054</t>
  </si>
  <si>
    <t>NCT00383227</t>
  </si>
  <si>
    <t>NCT01138046</t>
  </si>
  <si>
    <t>NCT02195284</t>
  </si>
  <si>
    <t>NCT01147692</t>
  </si>
  <si>
    <t>NCT00105950</t>
  </si>
  <si>
    <t>NCT02969655</t>
  </si>
  <si>
    <t>NCT00710684</t>
  </si>
  <si>
    <t>NCT00352898</t>
  </si>
  <si>
    <t>NCT00071747</t>
  </si>
  <si>
    <t>NCT03312907</t>
  </si>
  <si>
    <t>NCT00748410</t>
  </si>
  <si>
    <t>NCT00611559</t>
  </si>
  <si>
    <t>NCT01762852</t>
  </si>
  <si>
    <t>NCT00329225</t>
  </si>
  <si>
    <t>NCT01220128</t>
  </si>
  <si>
    <t>NCT00500201</t>
  </si>
  <si>
    <t>NCT00680485</t>
  </si>
  <si>
    <t>NCT01353703</t>
  </si>
  <si>
    <t>NCT01227928</t>
  </si>
  <si>
    <t>NCT00455572</t>
  </si>
  <si>
    <t>NCT00697853</t>
  </si>
  <si>
    <t>NCT00612118</t>
  </si>
  <si>
    <t>NCT01053988</t>
  </si>
  <si>
    <t>NCT03562117</t>
  </si>
  <si>
    <t>NCT01147731</t>
  </si>
  <si>
    <t>NCT02822287</t>
  </si>
  <si>
    <t>NCT02899377</t>
  </si>
  <si>
    <t>NCT01641133</t>
  </si>
  <si>
    <t>NCT02100670</t>
  </si>
  <si>
    <t>NCT00549198</t>
  </si>
  <si>
    <t>NCT00067938</t>
  </si>
  <si>
    <t>NCT02497937</t>
  </si>
  <si>
    <t>NCT00405392</t>
  </si>
  <si>
    <t>NCT00866294</t>
  </si>
  <si>
    <t>NCT00060931</t>
  </si>
  <si>
    <t>NCT02076269</t>
  </si>
  <si>
    <t>NCT01031472</t>
  </si>
  <si>
    <t>NCT01957189</t>
  </si>
  <si>
    <t>NCT01733758</t>
  </si>
  <si>
    <t>NCT00511654</t>
  </si>
  <si>
    <t>NCT02573870</t>
  </si>
  <si>
    <t>NCT01086384</t>
  </si>
  <si>
    <t>NCT02509104</t>
  </si>
  <si>
    <t>NCT00517543</t>
  </si>
  <si>
    <t>NCT00359463</t>
  </si>
  <si>
    <t>NCT02446613</t>
  </si>
  <si>
    <t>NCT01686646</t>
  </si>
  <si>
    <t>NCT00569062</t>
  </si>
  <si>
    <t>NCT01716533</t>
  </si>
  <si>
    <t>NCT01160198</t>
  </si>
  <si>
    <t>NCT00326248</t>
  </si>
  <si>
    <t>NCT01847417</t>
  </si>
  <si>
    <t>NCT00411697</t>
  </si>
  <si>
    <t>NCT00370032</t>
  </si>
  <si>
    <t>NCT00411814</t>
  </si>
  <si>
    <t>NCT00297180</t>
  </si>
  <si>
    <t>NCT02369341</t>
  </si>
  <si>
    <t>NCT00387387</t>
  </si>
  <si>
    <t>NCT00134693</t>
  </si>
  <si>
    <t>NCT02688374</t>
  </si>
  <si>
    <t>NCT02586493</t>
  </si>
  <si>
    <t>NCT01075243</t>
  </si>
  <si>
    <t>NCT01978119</t>
  </si>
  <si>
    <t>NCT00557128</t>
  </si>
  <si>
    <t>NCT00698087</t>
  </si>
  <si>
    <t>NCT01462292</t>
  </si>
  <si>
    <t>NCT00445510</t>
  </si>
  <si>
    <t>NCT00500058</t>
  </si>
  <si>
    <t>NCT00269048</t>
  </si>
  <si>
    <t>NCT02135848</t>
  </si>
  <si>
    <t>NCT03266159</t>
  </si>
  <si>
    <t>NCT03627494</t>
  </si>
  <si>
    <t>NCT02014662</t>
  </si>
  <si>
    <t>NCT01181895</t>
  </si>
  <si>
    <t>NCT00756067</t>
  </si>
  <si>
    <t>NCT02377427</t>
  </si>
  <si>
    <t>NCT00950755</t>
  </si>
  <si>
    <t>NCT00579982</t>
  </si>
  <si>
    <t>NCT01148459</t>
  </si>
  <si>
    <t>NCT02314143</t>
  </si>
  <si>
    <t>NCT00004585</t>
  </si>
  <si>
    <t>NCT02105948</t>
  </si>
  <si>
    <t>NCT00123890</t>
  </si>
  <si>
    <t>NCT00503009</t>
  </si>
  <si>
    <t>NCT01545375</t>
  </si>
  <si>
    <t>NCT00307034</t>
  </si>
  <si>
    <t>NCT00728208</t>
  </si>
  <si>
    <t>NCT01978327</t>
  </si>
  <si>
    <t>NCT02105974</t>
  </si>
  <si>
    <t>NCT00307008</t>
  </si>
  <si>
    <t>NCT02593539</t>
  </si>
  <si>
    <t>NCT01910662</t>
  </si>
  <si>
    <t>NCT00675090</t>
  </si>
  <si>
    <t>NCT02542943</t>
  </si>
  <si>
    <t>NCT03275051</t>
  </si>
  <si>
    <t>NCT00527020</t>
  </si>
  <si>
    <t>NCT00796445</t>
  </si>
  <si>
    <t>NCT00353288</t>
  </si>
  <si>
    <t>NCT00792623</t>
  </si>
  <si>
    <t>NCT00731822</t>
  </si>
  <si>
    <t>NCT01915732</t>
  </si>
  <si>
    <t>NCT00453986</t>
  </si>
  <si>
    <t>NCT03099096</t>
  </si>
  <si>
    <t>NCT01435902</t>
  </si>
  <si>
    <t>NCT03105297</t>
  </si>
  <si>
    <t>NCT00605761</t>
  </si>
  <si>
    <t>NCT01527123</t>
  </si>
  <si>
    <t>NCT02798991</t>
  </si>
  <si>
    <t>NCT01449188</t>
  </si>
  <si>
    <t>NCT02447393</t>
  </si>
  <si>
    <t>NCT00992992</t>
  </si>
  <si>
    <t>NCT01149343</t>
  </si>
  <si>
    <t>NCT01267006</t>
  </si>
  <si>
    <t>NCT00048360</t>
  </si>
  <si>
    <t>NCT03557281</t>
  </si>
  <si>
    <t>NCT00383903</t>
  </si>
  <si>
    <t>NCT00401583</t>
  </si>
  <si>
    <t>NCT00398476</t>
  </si>
  <si>
    <t>NCT00861601</t>
  </si>
  <si>
    <t>NCT02798952</t>
  </si>
  <si>
    <t>NCT00555139</t>
  </si>
  <si>
    <t>NCT00880399</t>
  </si>
  <si>
    <t>NCT00549510</t>
  </si>
  <si>
    <t>NCT01209052</t>
  </si>
  <si>
    <t>NCT00975884</t>
  </si>
  <si>
    <t>NCT02045940</t>
  </si>
  <si>
    <t>NCT01802931</t>
  </si>
  <si>
    <t>NCT02052596</t>
  </si>
  <si>
    <t>NCT00380211</t>
  </si>
  <si>
    <t>NCT00920660</t>
  </si>
  <si>
    <t>NCT03315559</t>
  </si>
  <si>
    <t>NCT00386113</t>
  </si>
  <si>
    <t>NCT00356642</t>
  </si>
  <si>
    <t>NCT00504439</t>
  </si>
  <si>
    <t>NCT00101946</t>
  </si>
  <si>
    <t>NCT01802918</t>
  </si>
  <si>
    <t>NCT00733577</t>
  </si>
  <si>
    <t>NCT01597622</t>
  </si>
  <si>
    <t>NCT00661557</t>
  </si>
  <si>
    <t>NCT00529568</t>
  </si>
  <si>
    <t>NCT03467425</t>
  </si>
  <si>
    <t>NCT00101985</t>
  </si>
  <si>
    <t>NCT03238352</t>
  </si>
  <si>
    <t>NCT01592799</t>
  </si>
  <si>
    <t>NCT00697216</t>
  </si>
  <si>
    <t>NCT01439308</t>
  </si>
  <si>
    <t>NCT01702454</t>
  </si>
  <si>
    <t>NCT03150056</t>
  </si>
  <si>
    <t>NCT00317187</t>
  </si>
  <si>
    <t>NCT01389479</t>
  </si>
  <si>
    <t>NCT00289744</t>
  </si>
  <si>
    <t>NCT03457727</t>
  </si>
  <si>
    <t>NCT00734032</t>
  </si>
  <si>
    <t>NCT01128569</t>
  </si>
  <si>
    <t>NCT01678677</t>
  </si>
  <si>
    <t>NCT00833378</t>
  </si>
  <si>
    <t>NCT00291889</t>
  </si>
  <si>
    <t>NCT00950807</t>
  </si>
  <si>
    <t>NCT00513409</t>
  </si>
  <si>
    <t>NCT00985790</t>
  </si>
  <si>
    <t>NCT01915914</t>
  </si>
  <si>
    <t>NCT00500461</t>
  </si>
  <si>
    <t>NCT00559299</t>
  </si>
  <si>
    <t>NCT00291876</t>
  </si>
  <si>
    <t>NCT00814710</t>
  </si>
  <si>
    <t>NCT01342913</t>
  </si>
  <si>
    <t>NCT01440387</t>
  </si>
  <si>
    <t>NCT03184987</t>
  </si>
  <si>
    <t>NCT00792636</t>
  </si>
  <si>
    <t>NCT00387972</t>
  </si>
  <si>
    <t>NCT00470145</t>
  </si>
  <si>
    <t>NCT03128489</t>
  </si>
  <si>
    <t>NCT00056407</t>
  </si>
  <si>
    <t>NCT01750931</t>
  </si>
  <si>
    <t>NCT00551772</t>
  </si>
  <si>
    <t>NCT01953809</t>
  </si>
  <si>
    <t>NCT01106092</t>
  </si>
  <si>
    <t>NCT00964340</t>
  </si>
  <si>
    <t>NCT02105961</t>
  </si>
  <si>
    <t>NCT00929526</t>
  </si>
  <si>
    <t>NCT00996840</t>
  </si>
  <si>
    <t>NCT00061308</t>
  </si>
  <si>
    <t>NCT01772212</t>
  </si>
  <si>
    <t>NCT00086593</t>
  </si>
  <si>
    <t>NCT01953835</t>
  </si>
  <si>
    <t>NCT00307021</t>
  </si>
  <si>
    <t>NCT00980005</t>
  </si>
  <si>
    <t>NCT00291902</t>
  </si>
  <si>
    <t>NCT01286831</t>
  </si>
  <si>
    <t>NCT00273039</t>
  </si>
  <si>
    <t>NCT01827839</t>
  </si>
  <si>
    <t>NCT00269061</t>
  </si>
  <si>
    <t>NCT00320307</t>
  </si>
  <si>
    <t>NCT00427141</t>
  </si>
  <si>
    <t>NCT00866580</t>
  </si>
  <si>
    <t>NCT02135861</t>
  </si>
  <si>
    <t>NCT01175083</t>
  </si>
  <si>
    <t>NCT00354653</t>
  </si>
  <si>
    <t>NCT02284009</t>
  </si>
  <si>
    <t>NCT01262976</t>
  </si>
  <si>
    <t>NCT00551564</t>
  </si>
  <si>
    <t>NCT01231490</t>
  </si>
  <si>
    <t>NCT00370097</t>
  </si>
  <si>
    <t>NCT01075256</t>
  </si>
  <si>
    <t>NCT00383123</t>
  </si>
  <si>
    <t>NCT01159964</t>
  </si>
  <si>
    <t>NCT00388076</t>
  </si>
  <si>
    <t>NCT01039909</t>
  </si>
  <si>
    <t>NCT02688361</t>
  </si>
  <si>
    <t>NCT01030939</t>
  </si>
  <si>
    <t>NCT01563172</t>
  </si>
  <si>
    <t>NCT01262989</t>
  </si>
  <si>
    <t>NCT01751178</t>
  </si>
  <si>
    <t>NCT00812981</t>
  </si>
  <si>
    <t>NCT01449799</t>
  </si>
  <si>
    <t>NCT01366521</t>
  </si>
  <si>
    <t>NCT02058641</t>
  </si>
  <si>
    <t>NCT01855711</t>
  </si>
  <si>
    <t>NCT00812773</t>
  </si>
  <si>
    <t>NCT00403585</t>
  </si>
  <si>
    <t>NCT00344318</t>
  </si>
  <si>
    <t>NCT00696917</t>
  </si>
  <si>
    <t>NCT01128621</t>
  </si>
  <si>
    <t>NCT00707798</t>
  </si>
  <si>
    <t>NCT00240630</t>
  </si>
  <si>
    <t>NCT01977573</t>
  </si>
  <si>
    <t>NCT00698906</t>
  </si>
  <si>
    <t>NCT00559884</t>
  </si>
  <si>
    <t>NCT01485185</t>
  </si>
  <si>
    <t>NCT00352963</t>
  </si>
  <si>
    <t>NCT00009061</t>
  </si>
  <si>
    <t>NCT00291928</t>
  </si>
  <si>
    <t>NCT00273013</t>
  </si>
  <si>
    <t>NCT00679939</t>
  </si>
  <si>
    <t>NCT03266172</t>
  </si>
  <si>
    <t>NCT02683746</t>
  </si>
  <si>
    <t>NCT00320463</t>
  </si>
  <si>
    <t>NCT02551653</t>
  </si>
  <si>
    <t>NCT02491463</t>
  </si>
  <si>
    <t>NCT02386436</t>
  </si>
  <si>
    <t>NCT00671424</t>
  </si>
  <si>
    <t>NCT02964507</t>
  </si>
  <si>
    <t>NCT00359177</t>
  </si>
  <si>
    <t>NCT01772238</t>
  </si>
  <si>
    <t>NCT02683785</t>
  </si>
  <si>
    <t>NCT00385008</t>
  </si>
  <si>
    <t>NCT00606684</t>
  </si>
  <si>
    <t>NCT00505453</t>
  </si>
  <si>
    <t>NCT00985751</t>
  </si>
  <si>
    <t>NCT00376779</t>
  </si>
  <si>
    <t>NCT00748306</t>
  </si>
  <si>
    <t>NCT00327522</t>
  </si>
  <si>
    <t>NCT00102726</t>
  </si>
  <si>
    <t>NCT01054885</t>
  </si>
  <si>
    <t>NCT01573767</t>
  </si>
  <si>
    <t>NCT00113165</t>
  </si>
  <si>
    <t>NCT00989625</t>
  </si>
  <si>
    <t>NCT01536561</t>
  </si>
  <si>
    <t>NCT01873339</t>
  </si>
  <si>
    <t>NCT02639351</t>
  </si>
  <si>
    <t>NCT00456625</t>
  </si>
  <si>
    <t>NCT01545570</t>
  </si>
  <si>
    <t>NCT01435915</t>
  </si>
  <si>
    <t>NCT00309634</t>
  </si>
  <si>
    <t>NCT03306043</t>
  </si>
  <si>
    <t>NCT00435396</t>
  </si>
  <si>
    <t>NCT00345358</t>
  </si>
  <si>
    <t>NCT00256867</t>
  </si>
  <si>
    <t>NCT01357850</t>
  </si>
  <si>
    <t>NCT00984659</t>
  </si>
  <si>
    <t>NCT00532610</t>
  </si>
  <si>
    <t>NCT00371566</t>
  </si>
  <si>
    <t>NCT01323647</t>
  </si>
  <si>
    <t>NCT00538473</t>
  </si>
  <si>
    <t>NCT03005041</t>
  </si>
  <si>
    <t>NCT00478725</t>
  </si>
  <si>
    <t>NCT01772199</t>
  </si>
  <si>
    <t>NCT00405080</t>
  </si>
  <si>
    <t>NCT00197067</t>
  </si>
  <si>
    <t>NCT00892775</t>
  </si>
  <si>
    <t>NCT02753413</t>
  </si>
  <si>
    <t>NCT01128972</t>
  </si>
  <si>
    <t>NCT00406562</t>
  </si>
  <si>
    <t>NCT00225862</t>
  </si>
  <si>
    <t>NCT01597609</t>
  </si>
  <si>
    <t>NCT01209078</t>
  </si>
  <si>
    <t>NCT00267488</t>
  </si>
  <si>
    <t>NCT01014091</t>
  </si>
  <si>
    <t>NCT01345266</t>
  </si>
  <si>
    <t>NCT01045590</t>
  </si>
  <si>
    <t>NCT00134732</t>
  </si>
  <si>
    <t>NCT01597635</t>
  </si>
  <si>
    <t>NCT00494767</t>
  </si>
  <si>
    <t>NCT01702480</t>
  </si>
  <si>
    <t>NCT00400660</t>
  </si>
  <si>
    <t>NCT03150082</t>
  </si>
  <si>
    <t>NCT00523913</t>
  </si>
  <si>
    <t>NCT00406211</t>
  </si>
  <si>
    <t>NCT00315744</t>
  </si>
  <si>
    <t>NCT02801942</t>
  </si>
  <si>
    <t>NCT00946257</t>
  </si>
  <si>
    <t>NCT00697229</t>
  </si>
  <si>
    <t>NCT00697567</t>
  </si>
  <si>
    <t>NCT01681992</t>
  </si>
  <si>
    <t>NCT00519480</t>
  </si>
  <si>
    <t>NCT02801981</t>
  </si>
  <si>
    <t>NCT01822639</t>
  </si>
  <si>
    <t>NCT01124422</t>
  </si>
  <si>
    <t>NCT02130661</t>
  </si>
  <si>
    <t>NCT03177603</t>
  </si>
  <si>
    <t>NCT01181908</t>
  </si>
  <si>
    <t>NCT01853956</t>
  </si>
  <si>
    <t>NCT00360126</t>
  </si>
  <si>
    <t>NCT01536574</t>
  </si>
  <si>
    <t>NCT01128595</t>
  </si>
  <si>
    <t>NCT01376323</t>
  </si>
  <si>
    <t>NCT01573000</t>
  </si>
  <si>
    <t>NCT00499928</t>
  </si>
  <si>
    <t>NCT02663089</t>
  </si>
  <si>
    <t>NCT02281370</t>
  </si>
  <si>
    <t>NCT00382772</t>
  </si>
  <si>
    <t>NCT00950794</t>
  </si>
  <si>
    <t>NCT00731029</t>
  </si>
  <si>
    <t>NCT00347360</t>
  </si>
  <si>
    <t>NCT00871000</t>
  </si>
  <si>
    <t>NCT02923895</t>
  </si>
  <si>
    <t>NCT00725712</t>
  </si>
  <si>
    <t>NCT00148941</t>
  </si>
  <si>
    <t>NCT01098487</t>
  </si>
  <si>
    <t>NCT03258710</t>
  </si>
  <si>
    <t>NCT01691820</t>
  </si>
  <si>
    <t>NCT00449670</t>
  </si>
  <si>
    <t>NCT00486954</t>
  </si>
  <si>
    <t>NCT02064387</t>
  </si>
  <si>
    <t>NCT00403962</t>
  </si>
  <si>
    <t>NCT01711749</t>
  </si>
  <si>
    <t>NCT02135692</t>
  </si>
  <si>
    <t>NCT00135564</t>
  </si>
  <si>
    <t>NCT01520909</t>
  </si>
  <si>
    <t>NCT03443427</t>
  </si>
  <si>
    <t>NCT02045836</t>
  </si>
  <si>
    <t>NCT00549328</t>
  </si>
  <si>
    <t>NCT03075410</t>
  </si>
  <si>
    <t>NCT00938158</t>
  </si>
  <si>
    <t>NCT00632736</t>
  </si>
  <si>
    <t>NCT00102492</t>
  </si>
  <si>
    <t>NCT03170232</t>
  </si>
  <si>
    <t>NCT01128634</t>
  </si>
  <si>
    <t>NCT00197106</t>
  </si>
  <si>
    <t>NCT01658605</t>
  </si>
  <si>
    <t>NCT00820924</t>
  </si>
  <si>
    <t>NCT01738867</t>
  </si>
  <si>
    <t>NCT02666287</t>
  </si>
  <si>
    <t>NCT00651534</t>
  </si>
  <si>
    <t>NCT01366534</t>
  </si>
  <si>
    <t>NCT00718120</t>
  </si>
  <si>
    <t>NCT00377728</t>
  </si>
  <si>
    <t>NCT00980200</t>
  </si>
  <si>
    <t>NCT02119156</t>
  </si>
  <si>
    <t>NCT01657526</t>
  </si>
  <si>
    <t>NCT00351923</t>
  </si>
  <si>
    <t>NCT00345956</t>
  </si>
  <si>
    <t>NCT01673490</t>
  </si>
  <si>
    <t>NCT00501397</t>
  </si>
  <si>
    <t>NCT00411190</t>
  </si>
  <si>
    <t>NCT02999100</t>
  </si>
  <si>
    <t>NCT00659178</t>
  </si>
  <si>
    <t>NCT01686633</t>
  </si>
  <si>
    <t>NCT00434304</t>
  </si>
  <si>
    <t>NCT00861029</t>
  </si>
  <si>
    <t>NCT00950586</t>
  </si>
  <si>
    <t>NCT01453049</t>
  </si>
  <si>
    <t>NCT01309646</t>
  </si>
  <si>
    <t>NCT01318993</t>
  </si>
  <si>
    <t>NCT01171989</t>
  </si>
  <si>
    <t>NCT00422994</t>
  </si>
  <si>
    <t>NCT01154062</t>
  </si>
  <si>
    <t>NCT00065182</t>
  </si>
  <si>
    <t>NCT01457950</t>
  </si>
  <si>
    <t>NCT01147744</t>
  </si>
  <si>
    <t>NCT00811733</t>
  </si>
  <si>
    <t>NCT00508833</t>
  </si>
  <si>
    <t>NCT00857766</t>
  </si>
  <si>
    <t>NCT00714285</t>
  </si>
  <si>
    <t>NCT01827631</t>
  </si>
  <si>
    <t>NCT00554619</t>
  </si>
  <si>
    <t>NCT01406262</t>
  </si>
  <si>
    <t>NCT01254019</t>
  </si>
  <si>
    <t>NCT01059591</t>
  </si>
  <si>
    <t>NCT00196963</t>
  </si>
  <si>
    <t>NCT01573819</t>
  </si>
  <si>
    <t>NCT01762774</t>
  </si>
  <si>
    <t>NCT01657903</t>
  </si>
  <si>
    <t>NCT00349349</t>
  </si>
  <si>
    <t>NCT00699764</t>
  </si>
  <si>
    <t>NCT00008554</t>
  </si>
  <si>
    <t>NCT00697749</t>
  </si>
  <si>
    <t>NCT00370331</t>
  </si>
  <si>
    <t>NCT02000765</t>
  </si>
  <si>
    <t>NCT01587807</t>
  </si>
  <si>
    <t>NCT00419692</t>
  </si>
  <si>
    <t>NCT00422604</t>
  </si>
  <si>
    <t>NCT01710527</t>
  </si>
  <si>
    <t>NCT00697775</t>
  </si>
  <si>
    <t>NCT00642148</t>
  </si>
  <si>
    <t>NCT00610168</t>
  </si>
  <si>
    <t>NCT00244725</t>
  </si>
  <si>
    <t>NCT01017952</t>
  </si>
  <si>
    <t>NCT00289757</t>
  </si>
  <si>
    <t>NCT03245619</t>
  </si>
  <si>
    <t>NCT01036022</t>
  </si>
  <si>
    <t>NCT00354536</t>
  </si>
  <si>
    <t>NCT00969059</t>
  </si>
  <si>
    <t>NCT02730364</t>
  </si>
  <si>
    <t>NCT01138033</t>
  </si>
  <si>
    <t>NCT00406003</t>
  </si>
  <si>
    <t>NCT02075463</t>
  </si>
  <si>
    <t>NCT01563029</t>
  </si>
  <si>
    <t>NCT02793154</t>
  </si>
  <si>
    <t>NCT02096263</t>
  </si>
  <si>
    <t>NCT00281684</t>
  </si>
  <si>
    <t>NCT01248975</t>
  </si>
  <si>
    <t>NCT00992758</t>
  </si>
  <si>
    <t>NCT00140712</t>
  </si>
  <si>
    <t>NCT03015519</t>
  </si>
  <si>
    <t>NCT00615212</t>
  </si>
  <si>
    <t>NCT00386100</t>
  </si>
  <si>
    <t>NCT00312013</t>
  </si>
  <si>
    <t>NCT00158808</t>
  </si>
  <si>
    <t>NCT00616928</t>
  </si>
  <si>
    <t>NCT01235949</t>
  </si>
  <si>
    <t>NCT00348309</t>
  </si>
  <si>
    <t>NCT01730378</t>
  </si>
  <si>
    <t>NCT00127010</t>
  </si>
  <si>
    <t>NCT01039675</t>
  </si>
  <si>
    <t>NCT00158834</t>
  </si>
  <si>
    <t>NCT01495026</t>
  </si>
  <si>
    <t>NCT01047397</t>
  </si>
  <si>
    <t>NCT01294605</t>
  </si>
  <si>
    <t>NCT01235975</t>
  </si>
  <si>
    <t>NCT00495469</t>
  </si>
  <si>
    <t>NCT01458054</t>
  </si>
  <si>
    <t>NCT00547248</t>
  </si>
  <si>
    <t>NCT00633217</t>
  </si>
  <si>
    <t>NCT00515268</t>
  </si>
  <si>
    <t>NCT02992691</t>
  </si>
  <si>
    <t>NCT00891293</t>
  </si>
  <si>
    <t>NCT00694902</t>
  </si>
  <si>
    <t>NCT00635128</t>
  </si>
  <si>
    <t>NCT01475851</t>
  </si>
  <si>
    <t>NCT01267968</t>
  </si>
  <si>
    <t>NCT02270944</t>
  </si>
  <si>
    <t>NCT02956837</t>
  </si>
  <si>
    <t>NCT00861809</t>
  </si>
  <si>
    <t>NCT01584843</t>
  </si>
  <si>
    <t>NCT00452686</t>
  </si>
  <si>
    <t>NCT00386698</t>
  </si>
  <si>
    <t>NCT01691560</t>
  </si>
  <si>
    <t>NCT00976391</t>
  </si>
  <si>
    <t>NCT01767584</t>
  </si>
  <si>
    <t>NCT01562444</t>
  </si>
  <si>
    <t>NCT01270958</t>
  </si>
  <si>
    <t>NCT03363191</t>
  </si>
  <si>
    <t>NCT00698490</t>
  </si>
  <si>
    <t>NCT03409107</t>
  </si>
  <si>
    <t>NCT01494649</t>
  </si>
  <si>
    <t>NCT01622231</t>
  </si>
  <si>
    <t>NCT01245049</t>
  </si>
  <si>
    <t>NCT00231387</t>
  </si>
  <si>
    <t>NCT00310375</t>
  </si>
  <si>
    <t>NCT01205451</t>
  </si>
  <si>
    <t>NCT00976144</t>
  </si>
  <si>
    <t>NCT03191383</t>
  </si>
  <si>
    <t>NCT00370318</t>
  </si>
  <si>
    <t>NCT00197249</t>
  </si>
  <si>
    <t>NCT01916200</t>
  </si>
  <si>
    <t>NCT03012061</t>
  </si>
  <si>
    <t>NCT00197275</t>
  </si>
  <si>
    <t>NCT00659555</t>
  </si>
  <si>
    <t>NCT03234036</t>
  </si>
  <si>
    <t>NCT02094924</t>
  </si>
  <si>
    <t>NCT02135640</t>
  </si>
  <si>
    <t>NCT01294566</t>
  </si>
  <si>
    <t>NCT00382993</t>
  </si>
  <si>
    <t>NCT01154088</t>
  </si>
  <si>
    <t>NCT01395888</t>
  </si>
  <si>
    <t>NCT00384306</t>
  </si>
  <si>
    <t>NCT00196976</t>
  </si>
  <si>
    <t>NCT00196989</t>
  </si>
  <si>
    <t>NCT03044353</t>
  </si>
  <si>
    <t>NCT03408392</t>
  </si>
  <si>
    <t>NCT02547974</t>
  </si>
  <si>
    <t>NCT00005663</t>
  </si>
  <si>
    <t>NCT00652951</t>
  </si>
  <si>
    <t>NCT01521390</t>
  </si>
  <si>
    <t>NCT00548769</t>
  </si>
  <si>
    <t>NCT00485069</t>
  </si>
  <si>
    <t>NCT01457560</t>
  </si>
  <si>
    <t>NCT00496015</t>
  </si>
  <si>
    <t>NCT00413023</t>
  </si>
  <si>
    <t>NCT01295320</t>
  </si>
  <si>
    <t>NCT00743860</t>
  </si>
  <si>
    <t>NCT00627458</t>
  </si>
  <si>
    <t>NCT00508365</t>
  </si>
  <si>
    <t>NCT01313637</t>
  </si>
  <si>
    <t>NCT03294135</t>
  </si>
  <si>
    <t>NCT03311659</t>
  </si>
  <si>
    <t>NCT00455923</t>
  </si>
  <si>
    <t>NCT00140673</t>
  </si>
  <si>
    <t>NCT02658422</t>
  </si>
  <si>
    <t>NCT02014467</t>
  </si>
  <si>
    <t>NCT00421720</t>
  </si>
  <si>
    <t>NCT01171963</t>
  </si>
  <si>
    <t>NCT00568334</t>
  </si>
  <si>
    <t>NCT03527173</t>
  </si>
  <si>
    <t>NCT00437632</t>
  </si>
  <si>
    <t>NCT00975936</t>
  </si>
  <si>
    <t>NCT00722293</t>
  </si>
  <si>
    <t>NCT01328106</t>
  </si>
  <si>
    <t>NCT00849017</t>
  </si>
  <si>
    <t>NCT00002442</t>
  </si>
  <si>
    <t>NCT00169585</t>
  </si>
  <si>
    <t>NCT00839527</t>
  </si>
  <si>
    <t>NCT02578953</t>
  </si>
  <si>
    <t>NCT01857869</t>
  </si>
  <si>
    <t>NCT00480649</t>
  </si>
  <si>
    <t>NCT03285984</t>
  </si>
  <si>
    <t>NCT01381419</t>
  </si>
  <si>
    <t>NCT00405119</t>
  </si>
  <si>
    <t>NCT00814489</t>
  </si>
  <si>
    <t>NCT00307541</t>
  </si>
  <si>
    <t>NCT00440323</t>
  </si>
  <si>
    <t>NCT01867996</t>
  </si>
  <si>
    <t>NCT01797926</t>
  </si>
  <si>
    <t>NCT01122849</t>
  </si>
  <si>
    <t>NCT00289185</t>
  </si>
  <si>
    <t>NCT00412854</t>
  </si>
  <si>
    <t>NCT03649412</t>
  </si>
  <si>
    <t>NCT02082639</t>
  </si>
  <si>
    <t>NCT00575159</t>
  </si>
  <si>
    <t>NCT02124798</t>
  </si>
  <si>
    <t>NCT00323622</t>
  </si>
  <si>
    <t>NCT01218204</t>
  </si>
  <si>
    <t>NCT01192191</t>
  </si>
  <si>
    <t>NCT01144299</t>
  </si>
  <si>
    <t>NCT02246166</t>
  </si>
  <si>
    <t>NCT01110031</t>
  </si>
  <si>
    <t>NCT01027845</t>
  </si>
  <si>
    <t>NCT02052752</t>
  </si>
  <si>
    <t>NCT00289783</t>
  </si>
  <si>
    <t>NCT00442871</t>
  </si>
  <si>
    <t>NCT00310388</t>
  </si>
  <si>
    <t>NCT00046176</t>
  </si>
  <si>
    <t>NCT02836496</t>
  </si>
  <si>
    <t>NCT00316706</t>
  </si>
  <si>
    <t>NCT00969072</t>
  </si>
  <si>
    <t>NCT00448435</t>
  </si>
  <si>
    <t>NCT02293161</t>
  </si>
  <si>
    <t>NCT00259987</t>
  </si>
  <si>
    <t>NCT02212457</t>
  </si>
  <si>
    <t>NCT03446612</t>
  </si>
  <si>
    <t>NCT00197288</t>
  </si>
  <si>
    <t>NCT01153685</t>
  </si>
  <si>
    <t>NCT00343707</t>
  </si>
  <si>
    <t>NCT00461500</t>
  </si>
  <si>
    <t>NCT01096056</t>
  </si>
  <si>
    <t>NCT01818011</t>
  </si>
  <si>
    <t>NCT02567708</t>
  </si>
  <si>
    <t>NCT02502812</t>
  </si>
  <si>
    <t>NCT00693706</t>
  </si>
  <si>
    <t>NCT00984139</t>
  </si>
  <si>
    <t>NCT00333021</t>
  </si>
  <si>
    <t>NCT00044577</t>
  </si>
  <si>
    <t>NCT02224456</t>
  </si>
  <si>
    <t>NCT00427596</t>
  </si>
  <si>
    <t>NCT03666988</t>
  </si>
  <si>
    <t>NCT01431963</t>
  </si>
  <si>
    <t>NCT00664365</t>
  </si>
  <si>
    <t>NCT03248128</t>
  </si>
  <si>
    <t>NCT00474864</t>
  </si>
  <si>
    <t>NCT03029208</t>
  </si>
  <si>
    <t>NCT00253058</t>
  </si>
  <si>
    <t>NCT00866619</t>
  </si>
  <si>
    <t>NCT01506895</t>
  </si>
  <si>
    <t>NCT01879410</t>
  </si>
  <si>
    <t>NCT01077531</t>
  </si>
  <si>
    <t>NCT02901951</t>
  </si>
  <si>
    <t>NCT00871403</t>
  </si>
  <si>
    <t>NCT01037114</t>
  </si>
  <si>
    <t>NCT03311074</t>
  </si>
  <si>
    <t>NCT00439959</t>
  </si>
  <si>
    <t>NCT02447432</t>
  </si>
  <si>
    <t>NCT00723775</t>
  </si>
  <si>
    <t>NCT01431976</t>
  </si>
  <si>
    <t>NCT00002245</t>
  </si>
  <si>
    <t>NCT00457925</t>
  </si>
  <si>
    <t>NCT01431989</t>
  </si>
  <si>
    <t>NCT00615576</t>
  </si>
  <si>
    <t>NCT00140738</t>
  </si>
  <si>
    <t>NCT01144663</t>
  </si>
  <si>
    <t>NCT00064467</t>
  </si>
  <si>
    <t>NCT01340898</t>
  </si>
  <si>
    <t>NCT00318058</t>
  </si>
  <si>
    <t>NCT00501020</t>
  </si>
  <si>
    <t>NCT03028467</t>
  </si>
  <si>
    <t>NCT01406314</t>
  </si>
  <si>
    <t>NCT01245062</t>
  </si>
  <si>
    <t>NCT00733980</t>
  </si>
  <si>
    <t>NCT00492648</t>
  </si>
  <si>
    <t>NCT00929331</t>
  </si>
  <si>
    <t>NCT02654145</t>
  </si>
  <si>
    <t>NCT01110018</t>
  </si>
  <si>
    <t>NCT01079910</t>
  </si>
  <si>
    <t>NCT00197262</t>
  </si>
  <si>
    <t>NCT00896064</t>
  </si>
  <si>
    <t>NCT01154114</t>
  </si>
  <si>
    <t>NCT00289796</t>
  </si>
  <si>
    <t>NCT01659086</t>
  </si>
  <si>
    <t>NCT01610492</t>
  </si>
  <si>
    <t>NCT02075515</t>
  </si>
  <si>
    <t>NCT01934101</t>
  </si>
  <si>
    <t>NCT01165242</t>
  </si>
  <si>
    <t>NCT00422955</t>
  </si>
  <si>
    <t>NCT01602900</t>
  </si>
  <si>
    <t>NCT00606697</t>
  </si>
  <si>
    <t>NCT02612064</t>
  </si>
  <si>
    <t>NCT01376245</t>
  </si>
  <si>
    <t>NCT01059578</t>
  </si>
  <si>
    <t>NCT00524303</t>
  </si>
  <si>
    <t>NCT01894360</t>
  </si>
  <si>
    <t>NCT03614728</t>
  </si>
  <si>
    <t>NCT02853435</t>
  </si>
  <si>
    <t>NCT00005106</t>
  </si>
  <si>
    <t>NCT00750360</t>
  </si>
  <si>
    <t>NCT00774995</t>
  </si>
  <si>
    <t>NCT00307554</t>
  </si>
  <si>
    <t>NCT00833989</t>
  </si>
  <si>
    <t>NCT00258050</t>
  </si>
  <si>
    <t>NCT01788813</t>
  </si>
  <si>
    <t>NCT01721317</t>
  </si>
  <si>
    <t>NCT00839254</t>
  </si>
  <si>
    <t>NCT00600782</t>
  </si>
  <si>
    <t>NCT00659191</t>
  </si>
  <si>
    <t>NCT00296517</t>
  </si>
  <si>
    <t>NCT00555061</t>
  </si>
  <si>
    <t>NCT00758264</t>
  </si>
  <si>
    <t>NCT00920088</t>
  </si>
  <si>
    <t>NCT00334607</t>
  </si>
  <si>
    <t>NCT00048204</t>
  </si>
  <si>
    <t>NCT02658435</t>
  </si>
  <si>
    <t>NCT00992160</t>
  </si>
  <si>
    <t>NCT00057330</t>
  </si>
  <si>
    <t>NCT01928914</t>
  </si>
  <si>
    <t>NCT00404586</t>
  </si>
  <si>
    <t>NCT00197119</t>
  </si>
  <si>
    <t>NCT00938184</t>
  </si>
  <si>
    <t>NCT02301962</t>
  </si>
  <si>
    <t>NCT00380393</t>
  </si>
  <si>
    <t>NCT00256919</t>
  </si>
  <si>
    <t>NCT02837380</t>
  </si>
  <si>
    <t>NCT00437164</t>
  </si>
  <si>
    <t>NCT02513654</t>
  </si>
  <si>
    <t>NCT01938508</t>
  </si>
  <si>
    <t>NCT02647281</t>
  </si>
  <si>
    <t>NCT01561976</t>
  </si>
  <si>
    <t>NCT00390143</t>
  </si>
  <si>
    <t>NCT02207452</t>
  </si>
  <si>
    <t>NCT00495274</t>
  </si>
  <si>
    <t>NCT00280436</t>
  </si>
  <si>
    <t>NCT00938392</t>
  </si>
  <si>
    <t>NCT00321763</t>
  </si>
  <si>
    <t>NCT01648179</t>
  </si>
  <si>
    <t>NCT01782664</t>
  </si>
  <si>
    <t>NCT00329459</t>
  </si>
  <si>
    <t>NCT00540878</t>
  </si>
  <si>
    <t>NCT00460564</t>
  </si>
  <si>
    <t>NCT02195349</t>
  </si>
  <si>
    <t>NCT02447952</t>
  </si>
  <si>
    <t>NCT02570126</t>
  </si>
  <si>
    <t>NCT00793468</t>
  </si>
  <si>
    <t>NCT00366366</t>
  </si>
  <si>
    <t>NCT01894386</t>
  </si>
  <si>
    <t>NCT00549653</t>
  </si>
  <si>
    <t>NCT00468689</t>
  </si>
  <si>
    <t>NCT02135666</t>
  </si>
  <si>
    <t>NCT00085904</t>
  </si>
  <si>
    <t>NCT02555371</t>
  </si>
  <si>
    <t>NCT02204371</t>
  </si>
  <si>
    <t>NCT01498653</t>
  </si>
  <si>
    <t>NCT00290355</t>
  </si>
  <si>
    <t>NCT02699099</t>
  </si>
  <si>
    <t>NCT00196950</t>
  </si>
  <si>
    <t>NCT01648192</t>
  </si>
  <si>
    <t>NCT00268203</t>
  </si>
  <si>
    <t>NCT00334568</t>
  </si>
  <si>
    <t>NCT00314860</t>
  </si>
  <si>
    <t>NCT01466348</t>
  </si>
  <si>
    <t>NCT01916226</t>
  </si>
  <si>
    <t>NCT03652610</t>
  </si>
  <si>
    <t>NCT01762800</t>
  </si>
  <si>
    <t>NCT00823836</t>
  </si>
  <si>
    <t>NCT01195779</t>
  </si>
  <si>
    <t>NCT02498288</t>
  </si>
  <si>
    <t>NCT01195792</t>
  </si>
  <si>
    <t>NCT00950833</t>
  </si>
  <si>
    <t>NCT01611805</t>
  </si>
  <si>
    <t>NCT00828750</t>
  </si>
  <si>
    <t>NCT00111787</t>
  </si>
  <si>
    <t>NCT00289770</t>
  </si>
  <si>
    <t>NCT00517673</t>
  </si>
  <si>
    <t>NCT02802501</t>
  </si>
  <si>
    <t>NCT00321373</t>
  </si>
  <si>
    <t>NCT01045564</t>
  </si>
  <si>
    <t>NCT00268983</t>
  </si>
  <si>
    <t>NCT00397943</t>
  </si>
  <si>
    <t>NCT00296491</t>
  </si>
  <si>
    <t>NCT03355820</t>
  </si>
  <si>
    <t>NCT00698893</t>
  </si>
  <si>
    <t>NCT02422264</t>
  </si>
  <si>
    <t>NCT00721812</t>
  </si>
  <si>
    <t>NCT00460148</t>
  </si>
  <si>
    <t>NCT01424423</t>
  </si>
  <si>
    <t>NCT01059617</t>
  </si>
  <si>
    <t>NCT01381549</t>
  </si>
  <si>
    <t>NCT00169416</t>
  </si>
  <si>
    <t>NCT00347009</t>
  </si>
  <si>
    <t>NCT00127023</t>
  </si>
  <si>
    <t>NCT00674635</t>
  </si>
  <si>
    <t>NCT01165138</t>
  </si>
  <si>
    <t>NCT03202004</t>
  </si>
  <si>
    <t>NCT01920568</t>
  </si>
  <si>
    <t>NCT00257569</t>
  </si>
  <si>
    <t>NCT00197093</t>
  </si>
  <si>
    <t>NCT00765076</t>
  </si>
  <si>
    <t>NCT01636713</t>
  </si>
  <si>
    <t>NCT01495000</t>
  </si>
  <si>
    <t>NCT00355342</t>
  </si>
  <si>
    <t>NCT01673529</t>
  </si>
  <si>
    <t>NCT00430781</t>
  </si>
  <si>
    <t>NCT00361959</t>
  </si>
  <si>
    <t>NCT01803399</t>
  </si>
  <si>
    <t>NCT00256893</t>
  </si>
  <si>
    <t>NCT02631538</t>
  </si>
  <si>
    <t>NCT00268996</t>
  </si>
  <si>
    <t>NCT01938482</t>
  </si>
  <si>
    <t>NCT00331149</t>
  </si>
  <si>
    <t>NCT01424436</t>
  </si>
  <si>
    <t>NCT01691547</t>
  </si>
  <si>
    <t>NCT02802514</t>
  </si>
  <si>
    <t>NCT00257582</t>
  </si>
  <si>
    <t>NCT00887367</t>
  </si>
  <si>
    <t>NCT00240565</t>
  </si>
  <si>
    <t>NCT00128661</t>
  </si>
  <si>
    <t>NCT00354510</t>
  </si>
  <si>
    <t>NCT00324961</t>
  </si>
  <si>
    <t>NCT00397215</t>
  </si>
  <si>
    <t>NCT01161160</t>
  </si>
  <si>
    <t>NCT00406757</t>
  </si>
  <si>
    <t>NCT03020745</t>
  </si>
  <si>
    <t>NCT00432380</t>
  </si>
  <si>
    <t>NCT01657851</t>
  </si>
  <si>
    <t>NCT00989612</t>
  </si>
  <si>
    <t>NCT01153893</t>
  </si>
  <si>
    <t>NCT01342926</t>
  </si>
  <si>
    <t>NCT00567424</t>
  </si>
  <si>
    <t>NCT00510874</t>
  </si>
  <si>
    <t>NCT00102739</t>
  </si>
  <si>
    <t>NCT01362348</t>
  </si>
  <si>
    <t>NCT02868281</t>
  </si>
  <si>
    <t>NCT01788228</t>
  </si>
  <si>
    <t>NCT00268216</t>
  </si>
  <si>
    <t>NCT01949051</t>
  </si>
  <si>
    <t>NCT02880852</t>
  </si>
  <si>
    <t>NCT00972517</t>
  </si>
  <si>
    <t>NCT02504671</t>
  </si>
  <si>
    <t>NCT00549120</t>
  </si>
  <si>
    <t>NCT02000804</t>
  </si>
  <si>
    <t>NCT00316680</t>
  </si>
  <si>
    <t>NCT02377349</t>
  </si>
  <si>
    <t>NCT01573624</t>
  </si>
  <si>
    <t>NCT00363545</t>
  </si>
  <si>
    <t>NCT01031186</t>
  </si>
  <si>
    <t>NCT01696604</t>
  </si>
  <si>
    <t>NCT01571999</t>
  </si>
  <si>
    <t>NCT01244984</t>
  </si>
  <si>
    <t>NCT00158782</t>
  </si>
  <si>
    <t>NCT00354666</t>
  </si>
  <si>
    <t>NCT02953808</t>
  </si>
  <si>
    <t>NCT00280423</t>
  </si>
  <si>
    <t>NCT01287065</t>
  </si>
  <si>
    <t>NCT02750930</t>
  </si>
  <si>
    <t>NCT01457547</t>
  </si>
  <si>
    <t>NCT03089879</t>
  </si>
  <si>
    <t>NCT03162614</t>
  </si>
  <si>
    <t>NCT01767428</t>
  </si>
  <si>
    <t>NCT02705716</t>
  </si>
  <si>
    <t>NCT00421707</t>
  </si>
  <si>
    <t>NCT00603278</t>
  </si>
  <si>
    <t>NCT01751165</t>
  </si>
  <si>
    <t>NCT00279045</t>
  </si>
  <si>
    <t>NCT00725283</t>
  </si>
  <si>
    <t>NCT00711126</t>
  </si>
  <si>
    <t>NCT00749359</t>
  </si>
  <si>
    <t>NCT00158769</t>
  </si>
  <si>
    <t>NCT02397915</t>
  </si>
  <si>
    <t>NCT00708305</t>
  </si>
  <si>
    <t>NCT00718666</t>
  </si>
  <si>
    <t>NCT00603252</t>
  </si>
  <si>
    <t>NCT01055600</t>
  </si>
  <si>
    <t>NCT00373542</t>
  </si>
  <si>
    <t>NCT02301975</t>
  </si>
  <si>
    <t>NCT00133874</t>
  </si>
  <si>
    <t>NCT01231464</t>
  </si>
  <si>
    <t>NCT00372112</t>
  </si>
  <si>
    <t>NCT00197132</t>
  </si>
  <si>
    <t>NCT01424540</t>
  </si>
  <si>
    <t>NCT00133848</t>
  </si>
  <si>
    <t>NCT02215096</t>
  </si>
  <si>
    <t>NCT03207750</t>
  </si>
  <si>
    <t>NCT00808093</t>
  </si>
  <si>
    <t>NCT02242643</t>
  </si>
  <si>
    <t>NCT01035645</t>
  </si>
  <si>
    <t>NCT01494532</t>
  </si>
  <si>
    <t>NCT01767402</t>
  </si>
  <si>
    <t>NCT00428090</t>
  </si>
  <si>
    <t>NCT00306644</t>
  </si>
  <si>
    <t>NCT00698516</t>
  </si>
  <si>
    <t>NCT00699608</t>
  </si>
  <si>
    <t>NCT01762787</t>
  </si>
  <si>
    <t>NCT00273026</t>
  </si>
  <si>
    <t>NCT00092274</t>
  </si>
  <si>
    <t>NCT02446483</t>
  </si>
  <si>
    <t>NCT00139815</t>
  </si>
  <si>
    <t>NCT00684671</t>
  </si>
  <si>
    <t>NCT00370513</t>
  </si>
  <si>
    <t>NCT00404963</t>
  </si>
  <si>
    <t>NCT00332046</t>
  </si>
  <si>
    <t>NCT00111800</t>
  </si>
  <si>
    <t>NCT00612820</t>
  </si>
  <si>
    <t>NCT03474081</t>
  </si>
  <si>
    <t>NCT01934127</t>
  </si>
  <si>
    <t>NCT00290342</t>
  </si>
  <si>
    <t>NCT01360398</t>
  </si>
  <si>
    <t>NCT02925546</t>
  </si>
  <si>
    <t>NCT00964405</t>
  </si>
  <si>
    <t>NCT00609596</t>
  </si>
  <si>
    <t>NCT01153932</t>
  </si>
  <si>
    <t>NCT03361774</t>
  </si>
  <si>
    <t>NCT00976820</t>
  </si>
  <si>
    <t>NCT00338351</t>
  </si>
  <si>
    <t>NCT00420745</t>
  </si>
  <si>
    <t>NCT00742144</t>
  </si>
  <si>
    <t>NCT03034915</t>
  </si>
  <si>
    <t>NCT03045861</t>
  </si>
  <si>
    <t>NCT01949090</t>
  </si>
  <si>
    <t>NCT00499707</t>
  </si>
  <si>
    <t>NCT00463697</t>
  </si>
  <si>
    <t>NCT00519649</t>
  </si>
  <si>
    <t>NCT00478738</t>
  </si>
  <si>
    <t>NCT00996268</t>
  </si>
  <si>
    <t>NCT02965599</t>
  </si>
  <si>
    <t>NCT00533507</t>
  </si>
  <si>
    <t>NCT01110200</t>
  </si>
  <si>
    <t>NCT00539994</t>
  </si>
  <si>
    <t>NCT00619424</t>
  </si>
  <si>
    <t>NCT01772147</t>
  </si>
  <si>
    <t>NCT02177734</t>
  </si>
  <si>
    <t>NCT00363194</t>
  </si>
  <si>
    <t>NCT00343278</t>
  </si>
  <si>
    <t>NCT01431950</t>
  </si>
  <si>
    <t>NCT02586506</t>
  </si>
  <si>
    <t>NCT01381562</t>
  </si>
  <si>
    <t>NCT02020889</t>
  </si>
  <si>
    <t>NCT01345253</t>
  </si>
  <si>
    <t>NCT01516450</t>
  </si>
  <si>
    <t>NCT01938456</t>
  </si>
  <si>
    <t>NCT03151395</t>
  </si>
  <si>
    <t>NCT01424384</t>
  </si>
  <si>
    <t>NCT00515502</t>
  </si>
  <si>
    <t>NCT00824356</t>
  </si>
  <si>
    <t>NCT00964028</t>
  </si>
  <si>
    <t>NCT00971425</t>
  </si>
  <si>
    <t>NCT02522299</t>
  </si>
  <si>
    <t>NCT01037127</t>
  </si>
  <si>
    <t>NCT00109486</t>
  </si>
  <si>
    <t>NCT03276962</t>
  </si>
  <si>
    <t>NCT00699231</t>
  </si>
  <si>
    <t>NCT01128946</t>
  </si>
  <si>
    <t>NCT00257595</t>
  </si>
  <si>
    <t>NCT00363142</t>
  </si>
  <si>
    <t>NCT00479427</t>
  </si>
  <si>
    <t>NCT00332319</t>
  </si>
  <si>
    <t>NCT01920594</t>
  </si>
  <si>
    <t>NCT00337922</t>
  </si>
  <si>
    <t>NCT02469298</t>
  </si>
  <si>
    <t>NCT00241644</t>
  </si>
  <si>
    <t>NCT00398125</t>
  </si>
  <si>
    <t>NCT03555890</t>
  </si>
  <si>
    <t>NCT00671216</t>
  </si>
  <si>
    <t>NCT00500331</t>
  </si>
  <si>
    <t>NCT01021553</t>
  </si>
  <si>
    <t>NCT01098539</t>
  </si>
  <si>
    <t>NCT00469378</t>
  </si>
  <si>
    <t>NCT01114503</t>
  </si>
  <si>
    <t>NCT00504816</t>
  </si>
  <si>
    <t>NCT01051063</t>
  </si>
  <si>
    <t>NCT01445587</t>
  </si>
  <si>
    <t>NCT01899703</t>
  </si>
  <si>
    <t>NCT01236040</t>
  </si>
  <si>
    <t>NCT01738477</t>
  </si>
  <si>
    <t>NCT01498679</t>
  </si>
  <si>
    <t>NCT01984801</t>
  </si>
  <si>
    <t>NCT00549679</t>
  </si>
  <si>
    <t>NCT01485172</t>
  </si>
  <si>
    <t>NCT00097331</t>
  </si>
  <si>
    <t>NCT00764790</t>
  </si>
  <si>
    <t>NCT00823940</t>
  </si>
  <si>
    <t>NCT02446496</t>
  </si>
  <si>
    <t>NCT00674583</t>
  </si>
  <si>
    <t>NCT02603172</t>
  </si>
  <si>
    <t>NCT01648153</t>
  </si>
  <si>
    <t>NCT01328444</t>
  </si>
  <si>
    <t>NCT00527605</t>
  </si>
  <si>
    <t>NCT02006537</t>
  </si>
  <si>
    <t>NCT00102882</t>
  </si>
  <si>
    <t>NCT00884533</t>
  </si>
  <si>
    <t>NCT02465515</t>
  </si>
  <si>
    <t>NCT03261167</t>
  </si>
  <si>
    <t>NCT00300963</t>
  </si>
  <si>
    <t>NCT00474513</t>
  </si>
  <si>
    <t>NCT00611455</t>
  </si>
  <si>
    <t>NCT02014480</t>
  </si>
  <si>
    <t>NCT00296530</t>
  </si>
  <si>
    <t>NCT02903966</t>
  </si>
  <si>
    <t>NCT00307567</t>
  </si>
  <si>
    <t>NCT01577680</t>
  </si>
  <si>
    <t>NCT00506350</t>
  </si>
  <si>
    <t>NCT03041025</t>
  </si>
  <si>
    <t>NCT00158756</t>
  </si>
  <si>
    <t>NCT00334152</t>
  </si>
  <si>
    <t>NCT00268177</t>
  </si>
  <si>
    <t>NCT00511823</t>
  </si>
  <si>
    <t>NCT01521377</t>
  </si>
  <si>
    <t>NCT00685750</t>
  </si>
  <si>
    <t>NCT00044343</t>
  </si>
  <si>
    <t>NCT00306696</t>
  </si>
  <si>
    <t>NCT00379730</t>
  </si>
  <si>
    <t>NCT00353873</t>
  </si>
  <si>
    <t>NCT00430157</t>
  </si>
  <si>
    <t>NCT00363740</t>
  </si>
  <si>
    <t>NCT00603525</t>
  </si>
  <si>
    <t>NCT01086449</t>
  </si>
  <si>
    <t>NCT00974363</t>
  </si>
  <si>
    <t>NCT00067561</t>
  </si>
  <si>
    <t>NCT00896480</t>
  </si>
  <si>
    <t>NCT00976560</t>
  </si>
  <si>
    <t>NCT01485406</t>
  </si>
  <si>
    <t>NCT03298061</t>
  </si>
  <si>
    <t>NCT00139347</t>
  </si>
  <si>
    <t>NCT00406432</t>
  </si>
  <si>
    <t>NCT00964158</t>
  </si>
  <si>
    <t>NCT00392587</t>
  </si>
  <si>
    <t>NCT00359190</t>
  </si>
  <si>
    <t>NCT02377414</t>
  </si>
  <si>
    <t>NCT02766088</t>
  </si>
  <si>
    <t>NCT01119625</t>
  </si>
  <si>
    <t>NCT01489943</t>
  </si>
  <si>
    <t>NCT01358825</t>
  </si>
  <si>
    <t>NCT01098461</t>
  </si>
  <si>
    <t>NCT02731846</t>
  </si>
  <si>
    <t>NCT02712047</t>
  </si>
  <si>
    <t>NCT00318669</t>
  </si>
  <si>
    <t>NCT00346073</t>
  </si>
  <si>
    <t>NCT02218762</t>
  </si>
  <si>
    <t>NCT00246701</t>
  </si>
  <si>
    <t>NCT00608699</t>
  </si>
  <si>
    <t>NCT00970307</t>
  </si>
  <si>
    <t>NCT03478696</t>
  </si>
  <si>
    <t>NCT00972504</t>
  </si>
  <si>
    <t>NCT00527826</t>
  </si>
  <si>
    <t>NCT02000817</t>
  </si>
  <si>
    <t>NCT00116818</t>
  </si>
  <si>
    <t>NCT02557399</t>
  </si>
  <si>
    <t>NCT00358488</t>
  </si>
  <si>
    <t>NCT00950612</t>
  </si>
  <si>
    <t>NCT01332578</t>
  </si>
  <si>
    <t>NCT02339155</t>
  </si>
  <si>
    <t>NCT00062790</t>
  </si>
  <si>
    <t>NCT02153320</t>
  </si>
  <si>
    <t>NCT00678587</t>
  </si>
  <si>
    <t>NCT03457701</t>
  </si>
  <si>
    <t>NCT01453478</t>
  </si>
  <si>
    <t>NCT00449709</t>
  </si>
  <si>
    <t>NCT00297206</t>
  </si>
  <si>
    <t>NCT02254434</t>
  </si>
  <si>
    <t>NCT02730351</t>
  </si>
  <si>
    <t>NCT00400335</t>
  </si>
  <si>
    <t>NCT00388440</t>
  </si>
  <si>
    <t>NCT00264615</t>
  </si>
  <si>
    <t>NCT00526669</t>
  </si>
  <si>
    <t>NCT01372410</t>
  </si>
  <si>
    <t>NCT00473668</t>
  </si>
  <si>
    <t>NCT00753272</t>
  </si>
  <si>
    <t>NCT01527110</t>
  </si>
  <si>
    <t>NCT00887406</t>
  </si>
  <si>
    <t>NCT00197080</t>
  </si>
  <si>
    <t>NCT00655824</t>
  </si>
  <si>
    <t>NCT01668654</t>
  </si>
  <si>
    <t>NCT00462956</t>
  </si>
  <si>
    <t>NCT02548078</t>
  </si>
  <si>
    <t>NCT01475695</t>
  </si>
  <si>
    <t>NCT02832375</t>
  </si>
  <si>
    <t>NCT00733551</t>
  </si>
  <si>
    <t>NCT02045797</t>
  </si>
  <si>
    <t>NCT00256880</t>
  </si>
  <si>
    <t>NCT01495013</t>
  </si>
  <si>
    <t>NCT00381667</t>
  </si>
  <si>
    <t>NCT03345407</t>
  </si>
  <si>
    <t>NCT00519467</t>
  </si>
  <si>
    <t>NCT00843492</t>
  </si>
  <si>
    <t>NCT02451514</t>
  </si>
  <si>
    <t>NCT01663714</t>
  </si>
  <si>
    <t>NCT01974895</t>
  </si>
  <si>
    <t>NCT02979639</t>
  </si>
  <si>
    <t>NCT00805389</t>
  </si>
  <si>
    <t>NCT01706198</t>
  </si>
  <si>
    <t>NCT00404378</t>
  </si>
  <si>
    <t>NCT00471081</t>
  </si>
  <si>
    <t>NCT00344513</t>
  </si>
  <si>
    <t>NCT00539760</t>
  </si>
  <si>
    <t>NCT00494780</t>
  </si>
  <si>
    <t>NCT02289495</t>
  </si>
  <si>
    <t>NCT00090077</t>
  </si>
  <si>
    <t>NCT00539006</t>
  </si>
  <si>
    <t>NCT01577732</t>
  </si>
  <si>
    <t>NCT00696891</t>
  </si>
  <si>
    <t>NCT00951041</t>
  </si>
  <si>
    <t>NCT01702467</t>
  </si>
  <si>
    <t>NCT01449838</t>
  </si>
  <si>
    <t>NCT02791763</t>
  </si>
  <si>
    <t>NCT00689741</t>
  </si>
  <si>
    <t>NCT00600171</t>
  </si>
  <si>
    <t>NCT00463320</t>
  </si>
  <si>
    <t>NCT01138007</t>
  </si>
  <si>
    <t>NCT00316719</t>
  </si>
  <si>
    <t>NCT00453778</t>
  </si>
  <si>
    <t>NCT00449046</t>
  </si>
  <si>
    <t>NCT01536587</t>
  </si>
  <si>
    <t>NCT01627340</t>
  </si>
  <si>
    <t>NCT00511563</t>
  </si>
  <si>
    <t>NCT01051700</t>
  </si>
  <si>
    <t>NCT00368576</t>
  </si>
  <si>
    <t>NCT00907777</t>
  </si>
  <si>
    <t>NCT00733785</t>
  </si>
  <si>
    <t>NCT00861380</t>
  </si>
  <si>
    <t>NCT00625859</t>
  </si>
  <si>
    <t>NCT00437229</t>
  </si>
  <si>
    <t>NCT00424255</t>
  </si>
  <si>
    <t>NCT00808444</t>
  </si>
  <si>
    <t>NCT00367679</t>
  </si>
  <si>
    <t>NCT00306293</t>
  </si>
  <si>
    <t>NCT00269126</t>
  </si>
  <si>
    <t>NCT00335881</t>
  </si>
  <si>
    <t>NCT00536679</t>
  </si>
  <si>
    <t>NCT00005865</t>
  </si>
  <si>
    <t>NCT03562195</t>
  </si>
  <si>
    <t>NCT01353742</t>
  </si>
  <si>
    <t>NCT00115492</t>
  </si>
  <si>
    <t>NCT01978301</t>
  </si>
  <si>
    <t>NCT00404768</t>
  </si>
  <si>
    <t>NCT00116831</t>
  </si>
  <si>
    <t>NCT00349427</t>
  </si>
  <si>
    <t>NCT00461682</t>
  </si>
  <si>
    <t>NCT03478683</t>
  </si>
  <si>
    <t>NCT00753688</t>
  </si>
  <si>
    <t>NCT01098474</t>
  </si>
  <si>
    <t>NCT00067951</t>
  </si>
  <si>
    <t>NCT02531633</t>
  </si>
  <si>
    <t>NCT01536418</t>
  </si>
  <si>
    <t>NCT02229227</t>
  </si>
  <si>
    <t>NCT02152605</t>
  </si>
  <si>
    <t>NCT02377401</t>
  </si>
  <si>
    <t>NCT00465816</t>
  </si>
  <si>
    <t>NCT02424799</t>
  </si>
  <si>
    <t>NCT03629886</t>
  </si>
  <si>
    <t>NCT00169559</t>
  </si>
  <si>
    <t>NCT02737007</t>
  </si>
  <si>
    <t>NCT02861664</t>
  </si>
  <si>
    <t>NCT00090103</t>
  </si>
  <si>
    <t>NCT00803673</t>
  </si>
  <si>
    <t>NCT02374450</t>
  </si>
  <si>
    <t>NCT01357915</t>
  </si>
  <si>
    <t>NCT00327665</t>
  </si>
  <si>
    <t>NCT00624819</t>
  </si>
  <si>
    <t>NCT02446691</t>
  </si>
  <si>
    <t>NCT00475436</t>
  </si>
  <si>
    <t>NCT00749411</t>
  </si>
  <si>
    <t>NCT00652743</t>
  </si>
  <si>
    <t>NCT01480596</t>
  </si>
  <si>
    <t>NCT00447486</t>
  </si>
  <si>
    <t>NCT00094367</t>
  </si>
  <si>
    <t>NCT03227445</t>
  </si>
  <si>
    <t>NCT00053638</t>
  </si>
  <si>
    <t>NCT01475721</t>
  </si>
  <si>
    <t>NCT01767376</t>
  </si>
  <si>
    <t>NCT03697824</t>
  </si>
  <si>
    <t>NCT01687296</t>
  </si>
  <si>
    <t>NCT00707967</t>
  </si>
  <si>
    <t>NCT00539825</t>
  </si>
  <si>
    <t>NCT00240617</t>
  </si>
  <si>
    <t>NCT02688387</t>
  </si>
  <si>
    <t>NCT00366834</t>
  </si>
  <si>
    <t>NCT03069989</t>
  </si>
  <si>
    <t>NCT01577693</t>
  </si>
  <si>
    <t>NCT00127608</t>
  </si>
  <si>
    <t>NCT00771615</t>
  </si>
  <si>
    <t>NCT01627587</t>
  </si>
  <si>
    <t>NCT01648140</t>
  </si>
  <si>
    <t>NCT00320450</t>
  </si>
  <si>
    <t>NCT00753649</t>
  </si>
  <si>
    <t>NCT02124785</t>
  </si>
  <si>
    <t>NCT00920296</t>
  </si>
  <si>
    <t>NCT00474266</t>
  </si>
  <si>
    <t>NCT00468897</t>
  </si>
  <si>
    <t>NCT00367055</t>
  </si>
  <si>
    <t>NCT00289198</t>
  </si>
  <si>
    <t>NCT01453296</t>
  </si>
  <si>
    <t>NCT02542813</t>
  </si>
  <si>
    <t>NCT01745458</t>
  </si>
  <si>
    <t>NCT01294592</t>
  </si>
  <si>
    <t>NCT03305419</t>
  </si>
  <si>
    <t>NCT03433482</t>
  </si>
  <si>
    <t>NCT00328965</t>
  </si>
  <si>
    <t>NCT02927431</t>
  </si>
  <si>
    <t>NCT00269087</t>
  </si>
  <si>
    <t>NCT02937636</t>
  </si>
  <si>
    <t>NCT00440128</t>
  </si>
  <si>
    <t>NCT00345579</t>
  </si>
  <si>
    <t>NCT00495729</t>
  </si>
  <si>
    <t>NCT00480324</t>
  </si>
  <si>
    <t>NCT00318656</t>
  </si>
  <si>
    <t>NCT00069836</t>
  </si>
  <si>
    <t>NCT02698553</t>
  </si>
  <si>
    <t>NCT00343915</t>
  </si>
  <si>
    <t>NCT01476176</t>
  </si>
  <si>
    <t>NCT03281876</t>
  </si>
  <si>
    <t>NCT00907985</t>
  </si>
  <si>
    <t>NCT00937846</t>
  </si>
  <si>
    <t>NCT00104416</t>
  </si>
  <si>
    <t>NCT00875485</t>
  </si>
  <si>
    <t>NCT00376038</t>
  </si>
  <si>
    <t>NCT00123903</t>
  </si>
  <si>
    <t>NCT00394056</t>
  </si>
  <si>
    <t>NCT01440361</t>
  </si>
  <si>
    <t>NCT01607086</t>
  </si>
  <si>
    <t>NCT03674177</t>
  </si>
  <si>
    <t>NCT00697970</t>
  </si>
  <si>
    <t>NCT03494985</t>
  </si>
  <si>
    <t>NCT00732472</t>
  </si>
  <si>
    <t>NCT03415243</t>
  </si>
  <si>
    <t>NCT02082977</t>
  </si>
  <si>
    <t>NCT01147809</t>
  </si>
  <si>
    <t>NCT00346892</t>
  </si>
  <si>
    <t>NCT00875446</t>
  </si>
  <si>
    <t>NCT00633022</t>
  </si>
  <si>
    <t>NCT00387764</t>
  </si>
  <si>
    <t>NCT01107587</t>
  </si>
  <si>
    <t>NCT00003635</t>
  </si>
  <si>
    <t>NCT01323660</t>
  </si>
  <si>
    <t>NCT01818024</t>
  </si>
  <si>
    <t>NCT00452699</t>
  </si>
  <si>
    <t>NCT00109330</t>
  </si>
  <si>
    <t>NCT00256854</t>
  </si>
  <si>
    <t>NCT01687309</t>
  </si>
  <si>
    <t>NCT01449812</t>
  </si>
  <si>
    <t>NCT01894022</t>
  </si>
  <si>
    <t>NCT01424397</t>
  </si>
  <si>
    <t>NCT00558363</t>
  </si>
  <si>
    <t>NCT01345240</t>
  </si>
  <si>
    <t>NCT02832362</t>
  </si>
  <si>
    <t>NCT00317161</t>
  </si>
  <si>
    <t>NCT00910962</t>
  </si>
  <si>
    <t>NCT00368979</t>
  </si>
  <si>
    <t>NCT02946385</t>
  </si>
  <si>
    <t>NCT00317174</t>
  </si>
  <si>
    <t>NCT00530790</t>
  </si>
  <si>
    <t>NCT02548052</t>
  </si>
  <si>
    <t>NCT03000686</t>
  </si>
  <si>
    <t>NCT00812812</t>
  </si>
  <si>
    <t>NCT01077505</t>
  </si>
  <si>
    <t>NCT01371682</t>
  </si>
  <si>
    <t>NCT00548171</t>
  </si>
  <si>
    <t>NCT01767571</t>
  </si>
  <si>
    <t>NCT01357889</t>
  </si>
  <si>
    <t>NCT00992784</t>
  </si>
  <si>
    <t>NCT01416324</t>
  </si>
  <si>
    <t>NCT00140725</t>
  </si>
  <si>
    <t>NCT00911300</t>
  </si>
  <si>
    <t>NCT02289482</t>
  </si>
  <si>
    <t>NCT00709618</t>
  </si>
  <si>
    <t>NCT00674817</t>
  </si>
  <si>
    <t>NCT00697554</t>
  </si>
  <si>
    <t>NCT02799472</t>
  </si>
  <si>
    <t>NCT02014519</t>
  </si>
  <si>
    <t>NCT01357876</t>
  </si>
  <si>
    <t>NCT00757770</t>
  </si>
  <si>
    <t>NCT00731393</t>
  </si>
  <si>
    <t>NCT00678977</t>
  </si>
  <si>
    <t>NCT03005067</t>
  </si>
  <si>
    <t>NCT00197041</t>
  </si>
  <si>
    <t>NCT01231503</t>
  </si>
  <si>
    <t>NCT00381472</t>
  </si>
  <si>
    <t>NCT00398645</t>
  </si>
  <si>
    <t>NCT00358475</t>
  </si>
  <si>
    <t>NCT01251744</t>
  </si>
  <si>
    <t>NCT03739710</t>
  </si>
  <si>
    <t>NCT03021304</t>
  </si>
  <si>
    <t>NCT01480622</t>
  </si>
  <si>
    <t>NCT01039454</t>
  </si>
  <si>
    <t>NCT00686868</t>
  </si>
  <si>
    <t>NCT01153841</t>
  </si>
  <si>
    <t>NCT00358449</t>
  </si>
  <si>
    <t>NCT00244712</t>
  </si>
  <si>
    <t>NCT00470834</t>
  </si>
  <si>
    <t>NCT00104403</t>
  </si>
  <si>
    <t>NCT01332552</t>
  </si>
  <si>
    <t>NCT00551811</t>
  </si>
  <si>
    <t>NCT00364429</t>
  </si>
  <si>
    <t>NCT00117325</t>
  </si>
  <si>
    <t>NCT01755702</t>
  </si>
  <si>
    <t>NCT02466152</t>
  </si>
  <si>
    <t>NCT01755689</t>
  </si>
  <si>
    <t>NCT00343135</t>
  </si>
  <si>
    <t>NCT00871741</t>
  </si>
  <si>
    <t>NCT02729038</t>
  </si>
  <si>
    <t>NCT01999842</t>
  </si>
  <si>
    <t>NCT00513565</t>
  </si>
  <si>
    <t>NCT00289172</t>
  </si>
  <si>
    <t>NCT00528281</t>
  </si>
  <si>
    <t>NCT02937623</t>
  </si>
  <si>
    <t>NCT00411372</t>
  </si>
  <si>
    <t>NCT00772889</t>
  </si>
  <si>
    <t>NCT02637206</t>
  </si>
  <si>
    <t>NCT00146744</t>
  </si>
  <si>
    <t>NCT00107718</t>
  </si>
  <si>
    <t>NCT02612051</t>
  </si>
  <si>
    <t>NCT02924688</t>
  </si>
  <si>
    <t>NCT01587950</t>
  </si>
  <si>
    <t>NCT03478657</t>
  </si>
  <si>
    <t>NCT00387413</t>
  </si>
  <si>
    <t>NCT00861744</t>
  </si>
  <si>
    <t>NCT00169572</t>
  </si>
  <si>
    <t>NCT00140686</t>
  </si>
  <si>
    <t>NCT01687283</t>
  </si>
  <si>
    <t>NCT03296072</t>
  </si>
  <si>
    <t>NCT00380354</t>
  </si>
  <si>
    <t>NCT01924858</t>
  </si>
  <si>
    <t>NCT03235726</t>
  </si>
  <si>
    <t>NCT00441974</t>
  </si>
  <si>
    <t>NCT01428427</t>
  </si>
  <si>
    <t>NCT01475734</t>
  </si>
  <si>
    <t>NCT00730847</t>
  </si>
  <si>
    <t>NCT00343486</t>
  </si>
  <si>
    <t>NCT01602510</t>
  </si>
  <si>
    <t>NCT00390806</t>
  </si>
  <si>
    <t>NCT00688272</t>
  </si>
  <si>
    <t>NCT00698061</t>
  </si>
  <si>
    <t>NCT00600990</t>
  </si>
  <si>
    <t>NCT01190215</t>
  </si>
  <si>
    <t>NCT01391819</t>
  </si>
  <si>
    <t>NCT02751424</t>
  </si>
  <si>
    <t>NCT00942162</t>
  </si>
  <si>
    <t>NCT00379769</t>
  </si>
  <si>
    <t>NCT00742508</t>
  </si>
  <si>
    <t>NCT01316939</t>
  </si>
  <si>
    <t>NCT00119743</t>
  </si>
  <si>
    <t>NCT00903617</t>
  </si>
  <si>
    <t>NCT01753076</t>
  </si>
  <si>
    <t>NCT00282295</t>
  </si>
  <si>
    <t>NCT00103727</t>
  </si>
  <si>
    <t>NCT00003733</t>
  </si>
  <si>
    <t>NCT01751113</t>
  </si>
  <si>
    <t>NCT02058628</t>
  </si>
  <si>
    <t>NCT00370942</t>
  </si>
  <si>
    <t>NCT01812382</t>
  </si>
  <si>
    <t>NCT00650871</t>
  </si>
  <si>
    <t>NCT00501462</t>
  </si>
  <si>
    <t>NCT00812929</t>
  </si>
  <si>
    <t>NCT00273052</t>
  </si>
  <si>
    <t>NCT00107757</t>
  </si>
  <si>
    <t>NCT00802737</t>
  </si>
  <si>
    <t>NCT00684177</t>
  </si>
  <si>
    <t>NCT00935831</t>
  </si>
  <si>
    <t>NCT00269022</t>
  </si>
  <si>
    <t>NCT02052661</t>
  </si>
  <si>
    <t>NCT01755611</t>
  </si>
  <si>
    <t>NCT00550407</t>
  </si>
  <si>
    <t>NCT02281318</t>
  </si>
  <si>
    <t>NCT00377585</t>
  </si>
  <si>
    <t>NCT01756495</t>
  </si>
  <si>
    <t>NCT01962467</t>
  </si>
  <si>
    <t>NCT02829320</t>
  </si>
  <si>
    <t>NCT00318630</t>
  </si>
  <si>
    <t>NCT01934153</t>
  </si>
  <si>
    <t>NCT00866528</t>
  </si>
  <si>
    <t>NCT00228917</t>
  </si>
  <si>
    <t>NCT02927457</t>
  </si>
  <si>
    <t>NCT00968539</t>
  </si>
  <si>
    <t>NCT00316147</t>
  </si>
  <si>
    <t>NCT01008956</t>
  </si>
  <si>
    <t>NCT01915758</t>
  </si>
  <si>
    <t>NCT02058576</t>
  </si>
  <si>
    <t>NCT01706315</t>
  </si>
  <si>
    <t>NCT00002767</t>
  </si>
  <si>
    <t>NCT00989664</t>
  </si>
  <si>
    <t>NCT01009255</t>
  </si>
  <si>
    <t>NCT01745562</t>
  </si>
  <si>
    <t>NCT00118703</t>
  </si>
  <si>
    <t>NCT00385840</t>
  </si>
  <si>
    <t>NCT02879305</t>
  </si>
  <si>
    <t>NCT00085813</t>
  </si>
  <si>
    <t>NCT00394030</t>
  </si>
  <si>
    <t>NCT02130635</t>
  </si>
  <si>
    <t>NCT02058589</t>
  </si>
  <si>
    <t>NCT00089973</t>
  </si>
  <si>
    <t>NCT01156792</t>
  </si>
  <si>
    <t>NCT03189589</t>
  </si>
  <si>
    <t>NCT01376388</t>
  </si>
  <si>
    <t>NCT00436345</t>
  </si>
  <si>
    <t>NCT02567773</t>
  </si>
  <si>
    <t>NCT00622388</t>
  </si>
  <si>
    <t>NCT00615524</t>
  </si>
  <si>
    <t>NCT00239577</t>
  </si>
  <si>
    <t>NCT00432679</t>
  </si>
  <si>
    <t>NCT02184637</t>
  </si>
  <si>
    <t>NCT00920192</t>
  </si>
  <si>
    <t>NCT01884519</t>
  </si>
  <si>
    <t>NCT00437073</t>
  </si>
  <si>
    <t>NCT00263679</t>
  </si>
  <si>
    <t>NCT01018628</t>
  </si>
  <si>
    <t>NCT00487968</t>
  </si>
  <si>
    <t>NCT01506193</t>
  </si>
  <si>
    <t>NCT00263692</t>
  </si>
  <si>
    <t>NCT01934231</t>
  </si>
  <si>
    <t>NCT03567499</t>
  </si>
  <si>
    <t>NCT01755598</t>
  </si>
  <si>
    <t>NCT03243760</t>
  </si>
  <si>
    <t>NCT02257372</t>
  </si>
  <si>
    <t>NCT00225823</t>
  </si>
  <si>
    <t>NCT02034123</t>
  </si>
  <si>
    <t>NCT02075619</t>
  </si>
  <si>
    <t>NCT00400608</t>
  </si>
  <si>
    <t>NCT00451321</t>
  </si>
  <si>
    <t>NCT00490568</t>
  </si>
  <si>
    <t>NCT00728897</t>
  </si>
  <si>
    <t>NCT02446743</t>
  </si>
  <si>
    <t>NCT01205165</t>
  </si>
  <si>
    <t>NCT00426816</t>
  </si>
  <si>
    <t>NCT01597648</t>
  </si>
  <si>
    <t>NCT02243306</t>
  </si>
  <si>
    <t>NCT01209039</t>
  </si>
  <si>
    <t>NCT00937404</t>
  </si>
  <si>
    <t>NCT00650910</t>
  </si>
  <si>
    <t>NCT00327990</t>
  </si>
  <si>
    <t>NCT00135486</t>
  </si>
  <si>
    <t>NCT00086658</t>
  </si>
  <si>
    <t>NCT03329547</t>
  </si>
  <si>
    <t>NCT00463437</t>
  </si>
  <si>
    <t>NCT02257398</t>
  </si>
  <si>
    <t>NCT01916720</t>
  </si>
  <si>
    <t>NCT00046332</t>
  </si>
  <si>
    <t>NCT00321477</t>
  </si>
  <si>
    <t>NCT01439438</t>
  </si>
  <si>
    <t>NCT02141230</t>
  </si>
  <si>
    <t>NCT00879970</t>
  </si>
  <si>
    <t>NCT00529516</t>
  </si>
  <si>
    <t>NCT00386347</t>
  </si>
  <si>
    <t>NCT00985088</t>
  </si>
  <si>
    <t>NCT00344006</t>
  </si>
  <si>
    <t>NCT00843193</t>
  </si>
  <si>
    <t>NCT00118716</t>
  </si>
  <si>
    <t>NCT00695669</t>
  </si>
  <si>
    <t>NCT01706328</t>
  </si>
  <si>
    <t>NCT02058563</t>
  </si>
  <si>
    <t>NCT00089999</t>
  </si>
  <si>
    <t>NCT00148928</t>
  </si>
  <si>
    <t>NCT00126997</t>
  </si>
  <si>
    <t>NCT00866515</t>
  </si>
  <si>
    <t>NCT03359473</t>
  </si>
  <si>
    <t>NCT00495014</t>
  </si>
  <si>
    <t>NCT00516321</t>
  </si>
  <si>
    <t>NCT00599612</t>
  </si>
  <si>
    <t>NCT00723450</t>
  </si>
  <si>
    <t>NCT01231607</t>
  </si>
  <si>
    <t>NCT03426995</t>
  </si>
  <si>
    <t>NCT00116883</t>
  </si>
  <si>
    <t>NCT00394186</t>
  </si>
  <si>
    <t>NCT01266993</t>
  </si>
  <si>
    <t>NCT02207829</t>
  </si>
  <si>
    <t>NCT00843024</t>
  </si>
  <si>
    <t>NCT01476059</t>
  </si>
  <si>
    <t>NCT00224484</t>
  </si>
  <si>
    <t>NCT00110799</t>
  </si>
  <si>
    <t>NCT00197184</t>
  </si>
  <si>
    <t>NCT00135525</t>
  </si>
  <si>
    <t>NCT01597700</t>
  </si>
  <si>
    <t>NCT01745601</t>
  </si>
  <si>
    <t>NCT00115622</t>
  </si>
  <si>
    <t>NCT00279032</t>
  </si>
  <si>
    <t>NCT00920959</t>
  </si>
  <si>
    <t>NCT00752726</t>
  </si>
  <si>
    <t>NCT00439881</t>
  </si>
  <si>
    <t>NCT01494584</t>
  </si>
  <si>
    <t>NCT02177812</t>
  </si>
  <si>
    <t>NCT00426751</t>
  </si>
  <si>
    <t>NCT01562548</t>
  </si>
  <si>
    <t>NCT01602562</t>
  </si>
  <si>
    <t>NCT02927873</t>
  </si>
  <si>
    <t>NCT00985465</t>
  </si>
  <si>
    <t>NCT01878825</t>
  </si>
  <si>
    <t>NCT00398580</t>
  </si>
  <si>
    <t>NCT02322671</t>
  </si>
  <si>
    <t>NCT01039961</t>
  </si>
  <si>
    <t>NCT02000440</t>
  </si>
  <si>
    <t>NCT02820844</t>
  </si>
  <si>
    <t>NCT01808326</t>
  </si>
  <si>
    <t>NCT01957150</t>
  </si>
  <si>
    <t>NCT02034097</t>
  </si>
  <si>
    <t>NCT00578175</t>
  </si>
  <si>
    <t>NCT00379756</t>
  </si>
  <si>
    <t>NCT01101568</t>
  </si>
  <si>
    <t>NCT00439868</t>
  </si>
  <si>
    <t>NCT01943864</t>
  </si>
  <si>
    <t>NCT01453998</t>
  </si>
  <si>
    <t>NCT02045849</t>
  </si>
  <si>
    <t>NCT02548156</t>
  </si>
  <si>
    <t>NCT01929317</t>
  </si>
  <si>
    <t>NCT03681951</t>
  </si>
  <si>
    <t>NCT02723773</t>
  </si>
  <si>
    <t>NCT00232596</t>
  </si>
  <si>
    <t>NCT00851344</t>
  </si>
  <si>
    <t>NCT02229240</t>
  </si>
  <si>
    <t>NCT00355082</t>
  </si>
  <si>
    <t>NCT00097409</t>
  </si>
  <si>
    <t>NCT00985673</t>
  </si>
  <si>
    <t>NCT00368303</t>
  </si>
  <si>
    <t>NCT01610414</t>
  </si>
  <si>
    <t>NCT01746108</t>
  </si>
  <si>
    <t>NCT01711736</t>
  </si>
  <si>
    <t>NCT00269035</t>
  </si>
  <si>
    <t>NCT02570152</t>
  </si>
  <si>
    <t>NCT02377466</t>
  </si>
  <si>
    <t>NCT00711386</t>
  </si>
  <si>
    <t>NCT00148902</t>
  </si>
  <si>
    <t>NCT01476098</t>
  </si>
  <si>
    <t>NCT03207243</t>
  </si>
  <si>
    <t>NCT00920218</t>
  </si>
  <si>
    <t>NCT00381238</t>
  </si>
  <si>
    <t>NCT00553657</t>
  </si>
  <si>
    <t>NCT00430521</t>
  </si>
  <si>
    <t>NCT02153346</t>
  </si>
  <si>
    <t>NCT00501930</t>
  </si>
  <si>
    <t>NCT00502593</t>
  </si>
  <si>
    <t>NCT01745575</t>
  </si>
  <si>
    <t>NCT02130193</t>
  </si>
  <si>
    <t>NCT02690181</t>
  </si>
  <si>
    <t>NCT01218308</t>
  </si>
  <si>
    <t>NCT00396630</t>
  </si>
  <si>
    <t>NCT02106390</t>
  </si>
  <si>
    <t>NCT01627327</t>
  </si>
  <si>
    <t>NCT00441441</t>
  </si>
  <si>
    <t>NCT02858492</t>
  </si>
  <si>
    <t>NCT01277081</t>
  </si>
  <si>
    <t>NCT00427908</t>
  </si>
  <si>
    <t>NCT01395004</t>
  </si>
  <si>
    <t>NCT00697242</t>
  </si>
  <si>
    <t>NCT00694993</t>
  </si>
  <si>
    <t>NCT01702428</t>
  </si>
  <si>
    <t>NCT01439360</t>
  </si>
  <si>
    <t>NCT02783300</t>
  </si>
  <si>
    <t>NCT00264667</t>
  </si>
  <si>
    <t>NCT02075632</t>
  </si>
  <si>
    <t>NCT00297076</t>
  </si>
  <si>
    <t>NCT00971321</t>
  </si>
  <si>
    <t>NCT00501267</t>
  </si>
  <si>
    <t>NCT00429299</t>
  </si>
  <si>
    <t>NCT00356603</t>
  </si>
  <si>
    <t>NCT00996593</t>
  </si>
  <si>
    <t>NCT02302417</t>
  </si>
  <si>
    <t>NCT00297063</t>
  </si>
  <si>
    <t>NCT02169583</t>
  </si>
  <si>
    <t>NCT00158899</t>
  </si>
  <si>
    <t>NCT00276276</t>
  </si>
  <si>
    <t>NCT02972905</t>
  </si>
  <si>
    <t>NCT00051103</t>
  </si>
  <si>
    <t>NCT02899026</t>
  </si>
  <si>
    <t>NCT02226562</t>
  </si>
  <si>
    <t>NCT03544281</t>
  </si>
  <si>
    <t>NCT00964249</t>
  </si>
  <si>
    <t>NCT00358410</t>
  </si>
  <si>
    <t>NCT02254447</t>
  </si>
  <si>
    <t>NCT01300234</t>
  </si>
  <si>
    <t>NCT02794480</t>
  </si>
  <si>
    <t>NCT00240539</t>
  </si>
  <si>
    <t>NCT01332292</t>
  </si>
  <si>
    <t>NCT00274677</t>
  </si>
  <si>
    <t>NCT00766090</t>
  </si>
  <si>
    <t>NCT01342952</t>
  </si>
  <si>
    <t>NCT00102765</t>
  </si>
  <si>
    <t>NCT00118729</t>
  </si>
  <si>
    <t>NCT01213472</t>
  </si>
  <si>
    <t>NCT00920543</t>
  </si>
  <si>
    <t>NCT00380133</t>
  </si>
  <si>
    <t>NCT00320385</t>
  </si>
  <si>
    <t>NCT01837316</t>
  </si>
  <si>
    <t>NCT01277692</t>
  </si>
  <si>
    <t>NCT01817777</t>
  </si>
  <si>
    <t>NCT01711723</t>
  </si>
  <si>
    <t>NCT00274703</t>
  </si>
  <si>
    <t>NCT00316186</t>
  </si>
  <si>
    <t>NCT01476072</t>
  </si>
  <si>
    <t>NCT03223337</t>
  </si>
  <si>
    <t>NCT01332331</t>
  </si>
  <si>
    <t>NCT01277679</t>
  </si>
  <si>
    <t>NCT02207816</t>
  </si>
  <si>
    <t>NCT01852565</t>
  </si>
  <si>
    <t>NCT01934192</t>
  </si>
  <si>
    <t>NCT01153763</t>
  </si>
  <si>
    <t>NCT01663389</t>
  </si>
  <si>
    <t>NCT00376896</t>
  </si>
  <si>
    <t>NCT00976261</t>
  </si>
  <si>
    <t>NCT01808482</t>
  </si>
  <si>
    <t>NCT00774735</t>
  </si>
  <si>
    <t>NCT00383162</t>
  </si>
  <si>
    <t>NCT00139334</t>
  </si>
  <si>
    <t>NCT01248884</t>
  </si>
  <si>
    <t>NCT00514904</t>
  </si>
  <si>
    <t>NCT03393806</t>
  </si>
  <si>
    <t>NCT01602549</t>
  </si>
  <si>
    <t>NCT01003418</t>
  </si>
  <si>
    <t>NCT01316913</t>
  </si>
  <si>
    <t>NCT01847430</t>
  </si>
  <si>
    <t>NCT00354809</t>
  </si>
  <si>
    <t>NCT00345904</t>
  </si>
  <si>
    <t>NCT02236611</t>
  </si>
  <si>
    <t>NCT02058602</t>
  </si>
  <si>
    <t>NCT01751139</t>
  </si>
  <si>
    <t>NCT00279019</t>
  </si>
  <si>
    <t>NCT01101555</t>
  </si>
  <si>
    <t>NCT00460707</t>
  </si>
  <si>
    <t>NCT01039974</t>
  </si>
  <si>
    <t>NCT00363727</t>
  </si>
  <si>
    <t>NCT01128855</t>
  </si>
  <si>
    <t>NCT01480284</t>
  </si>
  <si>
    <t>NCT00849056</t>
  </si>
  <si>
    <t>NCT00329602</t>
  </si>
  <si>
    <t>NCT00688207</t>
  </si>
  <si>
    <t>NCT01536678</t>
  </si>
  <si>
    <t>NCT00046241</t>
  </si>
  <si>
    <t>NCT01592864</t>
  </si>
  <si>
    <t>NCT00307528</t>
  </si>
  <si>
    <t>NCT01343043</t>
  </si>
  <si>
    <t>NCT00197197</t>
  </si>
  <si>
    <t>NCT00557622</t>
  </si>
  <si>
    <t>NCT01245426</t>
  </si>
  <si>
    <t>NCT00443131</t>
  </si>
  <si>
    <t>NCT00224497</t>
  </si>
  <si>
    <t>NCT00437840</t>
  </si>
  <si>
    <t>NCT01453023</t>
  </si>
  <si>
    <t>NCT00448058</t>
  </si>
  <si>
    <t>NCT01777139</t>
  </si>
  <si>
    <t>NCT01266980</t>
  </si>
  <si>
    <t>NCT02483975</t>
  </si>
  <si>
    <t>NCT00320424</t>
  </si>
  <si>
    <t>NCT01899638</t>
  </si>
  <si>
    <t>NCT00697125</t>
  </si>
  <si>
    <t>NCT01336621</t>
  </si>
  <si>
    <t>NCT00537459</t>
  </si>
  <si>
    <t>NCT00051259</t>
  </si>
  <si>
    <t>NCT00126984</t>
  </si>
  <si>
    <t>NCT01387217</t>
  </si>
  <si>
    <t>NCT01610388</t>
  </si>
  <si>
    <t>NCT02551614</t>
  </si>
  <si>
    <t>NCT02839135</t>
  </si>
  <si>
    <t>NCT02075541</t>
  </si>
  <si>
    <t>NCT00955682</t>
  </si>
  <si>
    <t>NCT01691872</t>
  </si>
  <si>
    <t>NCT00328939</t>
  </si>
  <si>
    <t>NCT03034967</t>
  </si>
  <si>
    <t>NCT02052713</t>
  </si>
  <si>
    <t>NCT02564042</t>
  </si>
  <si>
    <t>NCT02221037</t>
  </si>
  <si>
    <t>NCT00551694</t>
  </si>
  <si>
    <t>NCT01001169</t>
  </si>
  <si>
    <t>NCT00197236</t>
  </si>
  <si>
    <t>NCT02858440</t>
  </si>
  <si>
    <t>NCT00903201</t>
  </si>
  <si>
    <t>NCT00508911</t>
  </si>
  <si>
    <t>NCT01984047</t>
  </si>
  <si>
    <t>NCT00605241</t>
  </si>
  <si>
    <t>NCT00861484</t>
  </si>
  <si>
    <t>NCT00075270</t>
  </si>
  <si>
    <t>NCT02064504</t>
  </si>
  <si>
    <t>NCT01031069</t>
  </si>
  <si>
    <t>NCT03621670</t>
  </si>
  <si>
    <t>NCT00838903</t>
  </si>
  <si>
    <t>NCT00751348</t>
  </si>
  <si>
    <t>NCT00044278</t>
  </si>
  <si>
    <t>NCT00614614</t>
  </si>
  <si>
    <t>NCT01702363</t>
  </si>
  <si>
    <t>NCT00113308</t>
  </si>
  <si>
    <t>NCT00706238</t>
  </si>
  <si>
    <t>NCT01098006</t>
  </si>
  <si>
    <t>NCT01376167</t>
  </si>
  <si>
    <t>NCT00508534</t>
  </si>
  <si>
    <t>NCT02751294</t>
  </si>
  <si>
    <t>NCT00363870</t>
  </si>
  <si>
    <t>NCT01013974</t>
  </si>
  <si>
    <t>NCT00676052</t>
  </si>
  <si>
    <t>NCT01516437</t>
  </si>
  <si>
    <t>NCT02545517</t>
  </si>
  <si>
    <t>NCT00456313</t>
  </si>
  <si>
    <t>NCT00519376</t>
  </si>
  <si>
    <t>NCT01772134</t>
  </si>
  <si>
    <t>NCT02233803</t>
  </si>
  <si>
    <t>NCT00136604</t>
  </si>
  <si>
    <t>NCT01563081</t>
  </si>
  <si>
    <t>NCT00603382</t>
  </si>
  <si>
    <t>NCT02350426</t>
  </si>
  <si>
    <t>NCT01495065</t>
  </si>
  <si>
    <t>NCT00968890</t>
  </si>
  <si>
    <t>NCT00049946</t>
  </si>
  <si>
    <t>NCT02251704</t>
  </si>
  <si>
    <t>NCT01026064</t>
  </si>
  <si>
    <t>NCT01218126</t>
  </si>
  <si>
    <t>NCT01431937</t>
  </si>
  <si>
    <t>NCT00004852</t>
  </si>
  <si>
    <t>NCT01416350</t>
  </si>
  <si>
    <t>NCT03055195</t>
  </si>
  <si>
    <t>NCT00057239</t>
  </si>
  <si>
    <t>NCT01702376</t>
  </si>
  <si>
    <t>NCT01457495</t>
  </si>
  <si>
    <t>NCT02833974</t>
  </si>
  <si>
    <t>NCT01039805</t>
  </si>
  <si>
    <t>NCT01977482</t>
  </si>
  <si>
    <t>NCT00838916</t>
  </si>
  <si>
    <t>NCT01751074</t>
  </si>
  <si>
    <t>NCT01262885</t>
  </si>
  <si>
    <t>NCT02184624</t>
  </si>
  <si>
    <t>NCT01616459</t>
  </si>
  <si>
    <t>NCT02991872</t>
  </si>
  <si>
    <t>NCT02164539</t>
  </si>
  <si>
    <t>NCT00459550</t>
  </si>
  <si>
    <t>NCT00043927</t>
  </si>
  <si>
    <t>NCT00561795</t>
  </si>
  <si>
    <t>NCT01036061</t>
  </si>
  <si>
    <t>NCT00907933</t>
  </si>
  <si>
    <t>NCT00929370</t>
  </si>
  <si>
    <t>NCT00240500</t>
  </si>
  <si>
    <t>NCT00297258</t>
  </si>
  <si>
    <t>NCT00454909</t>
  </si>
  <si>
    <t>NCT00419809</t>
  </si>
  <si>
    <t>NCT00357097</t>
  </si>
  <si>
    <t>NCT00137917</t>
  </si>
  <si>
    <t>NCT00471237</t>
  </si>
  <si>
    <t>NCT01471678</t>
  </si>
  <si>
    <t>NCT00197223</t>
  </si>
  <si>
    <t>NCT00435461</t>
  </si>
  <si>
    <t>NCT00598481</t>
  </si>
  <si>
    <t>NCT00337818</t>
  </si>
  <si>
    <t>NCT01165203</t>
  </si>
  <si>
    <t>NCT01587703</t>
  </si>
  <si>
    <t>NCT00387881</t>
  </si>
  <si>
    <t>NCT02184585</t>
  </si>
  <si>
    <t>NCT00356564</t>
  </si>
  <si>
    <t>NCT00545025</t>
  </si>
  <si>
    <t>NCT00144872</t>
  </si>
  <si>
    <t>NCT00792909</t>
  </si>
  <si>
    <t>NCT00259870</t>
  </si>
  <si>
    <t>NCT03439657</t>
  </si>
  <si>
    <t>NCT00062686</t>
  </si>
  <si>
    <t>NCT01550926</t>
  </si>
  <si>
    <t>NCT01336608</t>
  </si>
  <si>
    <t>NCT00058526</t>
  </si>
  <si>
    <t>NCT01626820</t>
  </si>
  <si>
    <t>NCT00828867</t>
  </si>
  <si>
    <t>NCT02145468</t>
  </si>
  <si>
    <t>NCT00364273</t>
  </si>
  <si>
    <t>NCT00385099</t>
  </si>
  <si>
    <t>NCT01587924</t>
  </si>
  <si>
    <t>NCT00933062</t>
  </si>
  <si>
    <t>NCT01323946</t>
  </si>
  <si>
    <t>NCT00453479</t>
  </si>
  <si>
    <t>NCT00731250</t>
  </si>
  <si>
    <t>NCT03275389</t>
  </si>
  <si>
    <t>NCT00607906</t>
  </si>
  <si>
    <t>NCT02231190</t>
  </si>
  <si>
    <t>NCT01607385</t>
  </si>
  <si>
    <t>NCT00969436</t>
  </si>
  <si>
    <t>NCT00908037</t>
  </si>
  <si>
    <t>NCT00373243</t>
  </si>
  <si>
    <t>NCT01323985</t>
  </si>
  <si>
    <t>NCT03636906</t>
  </si>
  <si>
    <t>NCT00703547</t>
  </si>
  <si>
    <t>NCT01366573</t>
  </si>
  <si>
    <t>NCT00469040</t>
  </si>
  <si>
    <t>NCT01428453</t>
  </si>
  <si>
    <t>NCT01123083</t>
  </si>
  <si>
    <t>NCT02751450</t>
  </si>
  <si>
    <t>NCT01114607</t>
  </si>
  <si>
    <t>NCT02436473</t>
  </si>
  <si>
    <t>NCT00331058</t>
  </si>
  <si>
    <t>NCT01607346</t>
  </si>
  <si>
    <t>NCT00334646</t>
  </si>
  <si>
    <t>NCT00992121</t>
  </si>
  <si>
    <t>NCT01316900</t>
  </si>
  <si>
    <t>NCT01428479</t>
  </si>
  <si>
    <t>NCT02751320</t>
  </si>
  <si>
    <t>NCT01018017</t>
  </si>
  <si>
    <t>NCT01649765</t>
  </si>
  <si>
    <t>NCT00875784</t>
  </si>
  <si>
    <t>NCT00319098</t>
  </si>
  <si>
    <t>NCT00849069</t>
  </si>
  <si>
    <t>NCT01313663</t>
  </si>
  <si>
    <t>NCT00829010</t>
  </si>
  <si>
    <t>NCT01457508</t>
  </si>
  <si>
    <t>NCT00555022</t>
  </si>
  <si>
    <t>NCT02750943</t>
  </si>
  <si>
    <t>NCT01767467</t>
  </si>
  <si>
    <t>NCT01262924</t>
  </si>
  <si>
    <t>NCT02345161</t>
  </si>
  <si>
    <t>NCT03168438</t>
  </si>
  <si>
    <t>NCT00379977</t>
  </si>
  <si>
    <t>NCT01000857</t>
  </si>
  <si>
    <t>NCT00334334</t>
  </si>
  <si>
    <t>NCT00530309</t>
  </si>
  <si>
    <t>NCT02100644</t>
  </si>
  <si>
    <t>NCT00051272</t>
  </si>
  <si>
    <t>NCT01817764</t>
  </si>
  <si>
    <t>NCT03709706</t>
  </si>
  <si>
    <t>NCT02058407</t>
  </si>
  <si>
    <t>NCT00743405</t>
  </si>
  <si>
    <t>NCT02424539</t>
  </si>
  <si>
    <t>NCT00924911</t>
  </si>
  <si>
    <t>NCT01827670</t>
  </si>
  <si>
    <t>NCT01205217</t>
  </si>
  <si>
    <t>NCT00116844</t>
  </si>
  <si>
    <t>NCT01266954</t>
  </si>
  <si>
    <t>NCT00346775</t>
  </si>
  <si>
    <t>NCT01165229</t>
  </si>
  <si>
    <t>NCT00346749</t>
  </si>
  <si>
    <t>NCT02564055</t>
  </si>
  <si>
    <t>NCT01995175</t>
  </si>
  <si>
    <t>NCT01000506</t>
  </si>
  <si>
    <t>NCT00103454</t>
  </si>
  <si>
    <t>NCT03368053</t>
  </si>
  <si>
    <t>NCT00715910</t>
  </si>
  <si>
    <t>NCT00244764</t>
  </si>
  <si>
    <t>NCT02164513</t>
  </si>
  <si>
    <t>NCT01299610</t>
  </si>
  <si>
    <t>NCT00358371</t>
  </si>
  <si>
    <t>NCT00395317</t>
  </si>
  <si>
    <t>NCT00355641</t>
  </si>
  <si>
    <t>NCT00544271</t>
  </si>
  <si>
    <t>NCT01138072</t>
  </si>
  <si>
    <t>NCT00224523</t>
  </si>
  <si>
    <t>NCT01094171</t>
  </si>
  <si>
    <t>NCT00057213</t>
  </si>
  <si>
    <t>NCT03525678</t>
  </si>
  <si>
    <t>NCT00390910</t>
  </si>
  <si>
    <t>NCT01691508</t>
  </si>
  <si>
    <t>NCT03688620</t>
  </si>
  <si>
    <t>NCT02986854</t>
  </si>
  <si>
    <t>NCT00624065</t>
  </si>
  <si>
    <t>NCT02210000</t>
  </si>
  <si>
    <t>NCT02292771</t>
  </si>
  <si>
    <t>NCT01165177</t>
  </si>
  <si>
    <t>NCT00938041</t>
  </si>
  <si>
    <t>NCT00351143</t>
  </si>
  <si>
    <t>NCT02302404</t>
  </si>
  <si>
    <t>NCT00480025</t>
  </si>
  <si>
    <t>NCT02641912</t>
  </si>
  <si>
    <t>NCT00849875</t>
  </si>
  <si>
    <t>NCT00348361</t>
  </si>
  <si>
    <t>NCT00448890</t>
  </si>
  <si>
    <t>NCT00158860</t>
  </si>
  <si>
    <t>NCT00372957</t>
  </si>
  <si>
    <t>NCT00411073</t>
  </si>
  <si>
    <t>NCT00443053</t>
  </si>
  <si>
    <t>NCT00540228</t>
  </si>
  <si>
    <t>NCT00069459</t>
  </si>
  <si>
    <t>NCT01128738</t>
  </si>
  <si>
    <t>NCT00586469</t>
  </si>
  <si>
    <t>NCT03306589</t>
  </si>
  <si>
    <t>NCT01030822</t>
  </si>
  <si>
    <t>NCT03136380</t>
  </si>
  <si>
    <t>NCT01563055</t>
  </si>
  <si>
    <t>NCT01954264</t>
  </si>
  <si>
    <t>NCT01115452</t>
  </si>
  <si>
    <t>NCT01439373</t>
  </si>
  <si>
    <t>NCT01691521</t>
  </si>
  <si>
    <t>NCT00426608</t>
  </si>
  <si>
    <t>NCT00621322</t>
  </si>
  <si>
    <t>NCT00363480</t>
  </si>
  <si>
    <t>NCT01822899</t>
  </si>
  <si>
    <t>NCT02202161</t>
  </si>
  <si>
    <t>NCT00799903</t>
  </si>
  <si>
    <t>NCT00374842</t>
  </si>
  <si>
    <t>NCT00466947</t>
  </si>
  <si>
    <t>NCT00358358</t>
  </si>
  <si>
    <t>NCT02838407</t>
  </si>
  <si>
    <t>NCT00558103</t>
  </si>
  <si>
    <t>NCT00609492</t>
  </si>
  <si>
    <t>NCT01160224</t>
  </si>
  <si>
    <t>NCT00452348</t>
  </si>
  <si>
    <t>NCT00541320</t>
  </si>
  <si>
    <t>NCT00144911</t>
  </si>
  <si>
    <t>NCT00334282</t>
  </si>
  <si>
    <t>NCT00371735</t>
  </si>
  <si>
    <t>NCT00622830</t>
  </si>
  <si>
    <t>NCT01021293</t>
  </si>
  <si>
    <t>NCT00005018</t>
  </si>
  <si>
    <t>NCT00891761</t>
  </si>
  <si>
    <t>NCT01435993</t>
  </si>
  <si>
    <t>NCT02371616</t>
  </si>
  <si>
    <t>NCT00376714</t>
  </si>
  <si>
    <t>NCT01138098</t>
  </si>
  <si>
    <t>NCT00329576</t>
  </si>
  <si>
    <t>NCT01222078</t>
  </si>
  <si>
    <t>NCT02119260</t>
  </si>
  <si>
    <t>NCT01905215</t>
  </si>
  <si>
    <t>NCT00540943</t>
  </si>
  <si>
    <t>NCT00549146</t>
  </si>
  <si>
    <t>NCT01254071</t>
  </si>
  <si>
    <t>NCT02446418</t>
  </si>
  <si>
    <t>NCT00144859</t>
  </si>
  <si>
    <t>NCT01266941</t>
  </si>
  <si>
    <t>NCT00697866</t>
  </si>
  <si>
    <t>NCT00422903</t>
  </si>
  <si>
    <t>NCT01621802</t>
  </si>
  <si>
    <t>NCT00420641</t>
  </si>
  <si>
    <t>NCT02731833</t>
  </si>
  <si>
    <t>NCT02689206</t>
  </si>
  <si>
    <t>NCT00603746</t>
  </si>
  <si>
    <t>NCT00388596</t>
  </si>
  <si>
    <t>NCT02794519</t>
  </si>
  <si>
    <t>NCT01162590</t>
  </si>
  <si>
    <t>NCT00126945</t>
  </si>
  <si>
    <t>NCT00114049</t>
  </si>
  <si>
    <t>NCT00453687</t>
  </si>
  <si>
    <t>NCT00449436</t>
  </si>
  <si>
    <t>NCT02757963</t>
  </si>
  <si>
    <t>NCT03590613</t>
  </si>
  <si>
    <t>NCT01480245</t>
  </si>
  <si>
    <t>NCT01313676</t>
  </si>
  <si>
    <t>NCT01691482</t>
  </si>
  <si>
    <t>NCT01128894</t>
  </si>
  <si>
    <t>NCT00025727</t>
  </si>
  <si>
    <t>NCT01615796</t>
  </si>
  <si>
    <t>NCT01462565</t>
  </si>
  <si>
    <t>NCT02000453</t>
  </si>
  <si>
    <t>NCT00031096</t>
  </si>
  <si>
    <t>Bayer</t>
  </si>
  <si>
    <t>NCT00044512</t>
  </si>
  <si>
    <t>NCT00044525</t>
  </si>
  <si>
    <t>NCT00044538</t>
  </si>
  <si>
    <t>NCT00044551</t>
  </si>
  <si>
    <t>NCT00044564</t>
  </si>
  <si>
    <t>NCT00044915</t>
  </si>
  <si>
    <t>NCT00059462</t>
  </si>
  <si>
    <t>NCT00073307</t>
  </si>
  <si>
    <t>NCT00079612</t>
  </si>
  <si>
    <t>NCT00086775</t>
  </si>
  <si>
    <t>NCT00099502</t>
  </si>
  <si>
    <t>NCT00101400</t>
  </si>
  <si>
    <t>NCT00101413</t>
  </si>
  <si>
    <t>NCT00102141</t>
  </si>
  <si>
    <t>NCT00105443</t>
  </si>
  <si>
    <t>NCT00108953</t>
  </si>
  <si>
    <t>NCT00110344</t>
  </si>
  <si>
    <t>NCT00110994</t>
  </si>
  <si>
    <t>NCT00111007</t>
  </si>
  <si>
    <t>NCT00111020</t>
  </si>
  <si>
    <t>NCT00117637</t>
  </si>
  <si>
    <t>NCT00119639</t>
  </si>
  <si>
    <t>NCT00160043</t>
  </si>
  <si>
    <t>NCT00160069</t>
  </si>
  <si>
    <t>NCT00185211</t>
  </si>
  <si>
    <t>NCT00185237</t>
  </si>
  <si>
    <t>NCT00185250</t>
  </si>
  <si>
    <t>NCT00185276</t>
  </si>
  <si>
    <t>NCT00185302</t>
  </si>
  <si>
    <t>NCT00185315</t>
  </si>
  <si>
    <t>NCT00185341</t>
  </si>
  <si>
    <t>NCT00185393</t>
  </si>
  <si>
    <t>NCT00185510</t>
  </si>
  <si>
    <t>NCT00206622</t>
  </si>
  <si>
    <t>NCT00206648</t>
  </si>
  <si>
    <t>NCT00206687</t>
  </si>
  <si>
    <t>NCT00220285</t>
  </si>
  <si>
    <t>NCT00220298</t>
  </si>
  <si>
    <t>NCT00225186</t>
  </si>
  <si>
    <t>NCT00225199</t>
  </si>
  <si>
    <t>NCT00235989</t>
  </si>
  <si>
    <t>NCT00246688</t>
  </si>
  <si>
    <t>NCT00280657</t>
  </si>
  <si>
    <t>NCT00288249</t>
  </si>
  <si>
    <t>NCT00288691</t>
  </si>
  <si>
    <t>NCT00293059</t>
  </si>
  <si>
    <t>NCT00296855</t>
  </si>
  <si>
    <t>NCT00299390</t>
  </si>
  <si>
    <t>NCT00300885</t>
  </si>
  <si>
    <t>NCT00302666</t>
  </si>
  <si>
    <t>NCT00306137</t>
  </si>
  <si>
    <t>NCT00306150</t>
  </si>
  <si>
    <t>NCT00307801</t>
  </si>
  <si>
    <t>NCT00307866</t>
  </si>
  <si>
    <t>NCT00309075</t>
  </si>
  <si>
    <t>NCT00310531</t>
  </si>
  <si>
    <t>NCT00310544</t>
  </si>
  <si>
    <t>NCT00310557</t>
  </si>
  <si>
    <t>NCT00310609</t>
  </si>
  <si>
    <t>NCT00313248</t>
  </si>
  <si>
    <t>NCT00317941</t>
  </si>
  <si>
    <t>NCT00325351</t>
  </si>
  <si>
    <t>NCT00327379</t>
  </si>
  <si>
    <t>NCT00329628</t>
  </si>
  <si>
    <t>NCT00332020</t>
  </si>
  <si>
    <t>NCT00337155</t>
  </si>
  <si>
    <t>NCT00350051</t>
  </si>
  <si>
    <t>NCT00352859</t>
  </si>
  <si>
    <t>NCT00359359</t>
  </si>
  <si>
    <t>NCT00360490</t>
  </si>
  <si>
    <t>NCT00361894</t>
  </si>
  <si>
    <t>NCT00362232</t>
  </si>
  <si>
    <t>NCT00370071</t>
  </si>
  <si>
    <t>NCT00377793</t>
  </si>
  <si>
    <t>NCT00393198</t>
  </si>
  <si>
    <t>NCT00395460</t>
  </si>
  <si>
    <t>NCT00395733</t>
  </si>
  <si>
    <t>NCT00395772</t>
  </si>
  <si>
    <t>NCT00396786</t>
  </si>
  <si>
    <t>NCT00398905</t>
  </si>
  <si>
    <t>NCT00402467</t>
  </si>
  <si>
    <t>NCT00402727</t>
  </si>
  <si>
    <t>NCT00403949</t>
  </si>
  <si>
    <t>NCT00408330</t>
  </si>
  <si>
    <t>NCT00414687</t>
  </si>
  <si>
    <t>NCT00417937</t>
  </si>
  <si>
    <t>NCT00420342</t>
  </si>
  <si>
    <t>NCT00431678</t>
  </si>
  <si>
    <t>NCT00439725</t>
  </si>
  <si>
    <t>NCT00439777</t>
  </si>
  <si>
    <t>NCT00440193</t>
  </si>
  <si>
    <t>NCT00446199</t>
  </si>
  <si>
    <t>NCT00449033</t>
  </si>
  <si>
    <t>NCT00453349</t>
  </si>
  <si>
    <t>NCT00454558</t>
  </si>
  <si>
    <t>NCT00459654</t>
  </si>
  <si>
    <t>NCT00459667</t>
  </si>
  <si>
    <t>NCT00461123</t>
  </si>
  <si>
    <t>NCT00461305</t>
  </si>
  <si>
    <t>NCT00468481</t>
  </si>
  <si>
    <t>NCT00473460</t>
  </si>
  <si>
    <t>NCT00478881</t>
  </si>
  <si>
    <t>NCT00481689</t>
  </si>
  <si>
    <t>NCT00488241</t>
  </si>
  <si>
    <t>NCT00492024</t>
  </si>
  <si>
    <t>NCT00492297</t>
  </si>
  <si>
    <t>NCT00492635</t>
  </si>
  <si>
    <t>NCT00492726</t>
  </si>
  <si>
    <t>NCT00492752</t>
  </si>
  <si>
    <t>NCT00492986</t>
  </si>
  <si>
    <t>NCT00493038</t>
  </si>
  <si>
    <t>NCT00494299</t>
  </si>
  <si>
    <t>NCT00494871</t>
  </si>
  <si>
    <t>NCT00501059</t>
  </si>
  <si>
    <t>NCT00511797</t>
  </si>
  <si>
    <t>NCT00518921</t>
  </si>
  <si>
    <t>NCT00522951</t>
  </si>
  <si>
    <t>NCT00555919</t>
  </si>
  <si>
    <t>NCT00558636</t>
  </si>
  <si>
    <t>NCT00559650</t>
  </si>
  <si>
    <t>NCT00561717</t>
  </si>
  <si>
    <t>NCT00565565</t>
  </si>
  <si>
    <t>NCT00568412</t>
  </si>
  <si>
    <t>NCT00568945</t>
  </si>
  <si>
    <t>NCT00569244</t>
  </si>
  <si>
    <t>NCT00571649</t>
  </si>
  <si>
    <t>NCT00586105</t>
  </si>
  <si>
    <t>NCT00586495</t>
  </si>
  <si>
    <t>NCT00586521</t>
  </si>
  <si>
    <t>NCT00606060</t>
  </si>
  <si>
    <t>NCT00610194</t>
  </si>
  <si>
    <t>NCT00617903</t>
  </si>
  <si>
    <t>NCT00618982</t>
  </si>
  <si>
    <t>NCT00621673</t>
  </si>
  <si>
    <t>NCT00622479</t>
  </si>
  <si>
    <t>NCT00623467</t>
  </si>
  <si>
    <t>NCT00623480</t>
  </si>
  <si>
    <t>NCT00623727</t>
  </si>
  <si>
    <t>NCT00629837</t>
  </si>
  <si>
    <t>NCT00631969</t>
  </si>
  <si>
    <t>NCT00632814</t>
  </si>
  <si>
    <t>NCT00637377</t>
  </si>
  <si>
    <t>NCT00640315</t>
  </si>
  <si>
    <t>NCT00645788</t>
  </si>
  <si>
    <t>NCT00651469</t>
  </si>
  <si>
    <t>NCT00652262</t>
  </si>
  <si>
    <t>NCT00652418</t>
  </si>
  <si>
    <t>NCT00654680</t>
  </si>
  <si>
    <t>NCT00654914</t>
  </si>
  <si>
    <t>NCT00655590</t>
  </si>
  <si>
    <t>NCT00655629</t>
  </si>
  <si>
    <t>NCT00656188</t>
  </si>
  <si>
    <t>NCT00656747</t>
  </si>
  <si>
    <t>NCT00656981</t>
  </si>
  <si>
    <t>NCT00657033</t>
  </si>
  <si>
    <t>NCT00657644</t>
  </si>
  <si>
    <t>NCT00657839</t>
  </si>
  <si>
    <t>NCT00658177</t>
  </si>
  <si>
    <t>NCT00660998</t>
  </si>
  <si>
    <t>NCT00661115</t>
  </si>
  <si>
    <t>NCT00661180</t>
  </si>
  <si>
    <t>NCT00661219</t>
  </si>
  <si>
    <t>NCT00661297</t>
  </si>
  <si>
    <t>NCT00661375</t>
  </si>
  <si>
    <t>NCT00661596</t>
  </si>
  <si>
    <t>NCT00661700</t>
  </si>
  <si>
    <t>NCT00662441</t>
  </si>
  <si>
    <t>NCT00663130</t>
  </si>
  <si>
    <t>NCT00663598</t>
  </si>
  <si>
    <t>NCT00663728</t>
  </si>
  <si>
    <t>NCT00663741</t>
  </si>
  <si>
    <t>NCT00663806</t>
  </si>
  <si>
    <t>NCT00663845</t>
  </si>
  <si>
    <t>NCT00664326</t>
  </si>
  <si>
    <t>NCT00664833</t>
  </si>
  <si>
    <t>NCT00665054</t>
  </si>
  <si>
    <t>NCT00665327</t>
  </si>
  <si>
    <t>NCT00665340</t>
  </si>
  <si>
    <t>NCT00665496</t>
  </si>
  <si>
    <t>NCT00666809</t>
  </si>
  <si>
    <t>NCT00667199</t>
  </si>
  <si>
    <t>NCT00667537</t>
  </si>
  <si>
    <t>NCT00667966</t>
  </si>
  <si>
    <t>NCT00667979</t>
  </si>
  <si>
    <t>NCT00668005</t>
  </si>
  <si>
    <t>NCT00668018</t>
  </si>
  <si>
    <t>NCT00668031</t>
  </si>
  <si>
    <t>NCT00668044</t>
  </si>
  <si>
    <t>NCT00668057</t>
  </si>
  <si>
    <t>NCT00668096</t>
  </si>
  <si>
    <t>NCT00668109</t>
  </si>
  <si>
    <t>NCT00668122</t>
  </si>
  <si>
    <t>NCT00668135</t>
  </si>
  <si>
    <t>NCT00668304</t>
  </si>
  <si>
    <t>NCT00669994</t>
  </si>
  <si>
    <t>NCT00670215</t>
  </si>
  <si>
    <t>NCT00672113</t>
  </si>
  <si>
    <t>NCT00676533</t>
  </si>
  <si>
    <t>NCT00678288</t>
  </si>
  <si>
    <t>NCT00678704</t>
  </si>
  <si>
    <t>NCT00680654</t>
  </si>
  <si>
    <t>NCT00681551</t>
  </si>
  <si>
    <t>NCT00681772</t>
  </si>
  <si>
    <t>NCT00682019</t>
  </si>
  <si>
    <t>NCT00683865</t>
  </si>
  <si>
    <t>NCT00692770</t>
  </si>
  <si>
    <t>NCT00694850</t>
  </si>
  <si>
    <t>NCT00699751</t>
  </si>
  <si>
    <t>NCT00709852</t>
  </si>
  <si>
    <t>NCT00710827</t>
  </si>
  <si>
    <t>NCT00713011</t>
  </si>
  <si>
    <t>NCT00717561</t>
  </si>
  <si>
    <t>NCT00720057</t>
  </si>
  <si>
    <t>NCT00738400</t>
  </si>
  <si>
    <t>NCT00748046</t>
  </si>
  <si>
    <t>NCT00751205</t>
  </si>
  <si>
    <t>NCT00755053</t>
  </si>
  <si>
    <t>NCT00761436</t>
  </si>
  <si>
    <t>NCT00761462</t>
  </si>
  <si>
    <t>NCT00764621</t>
  </si>
  <si>
    <t>NCT00767637</t>
  </si>
  <si>
    <t>NCT00768560</t>
  </si>
  <si>
    <t>NCT00769171</t>
  </si>
  <si>
    <t>NCT00769496</t>
  </si>
  <si>
    <t>NCT00770432</t>
  </si>
  <si>
    <t>NCT00778609</t>
  </si>
  <si>
    <t>NCT00779064</t>
  </si>
  <si>
    <t>NCT00780455</t>
  </si>
  <si>
    <t>NCT00781820</t>
  </si>
  <si>
    <t>NCT00786253</t>
  </si>
  <si>
    <t>NCT00786422</t>
  </si>
  <si>
    <t>NCT00791778</t>
  </si>
  <si>
    <t>NCT00810693</t>
  </si>
  <si>
    <t>NCT00818519</t>
  </si>
  <si>
    <t>NCT00824187</t>
  </si>
  <si>
    <t>NCT00828737</t>
  </si>
  <si>
    <t>NCT00828971</t>
  </si>
  <si>
    <t>NCT00829231</t>
  </si>
  <si>
    <t>NCT00839163</t>
  </si>
  <si>
    <t>NCT00839280</t>
  </si>
  <si>
    <t>NCT00839462</t>
  </si>
  <si>
    <t>NCT00839826</t>
  </si>
  <si>
    <t>NCT00845338</t>
  </si>
  <si>
    <t>NCT00855218</t>
  </si>
  <si>
    <t>NCT00855465</t>
  </si>
  <si>
    <t>NCT00855595</t>
  </si>
  <si>
    <t>NCT00862459</t>
  </si>
  <si>
    <t>NCT00863681</t>
  </si>
  <si>
    <t>NCT00863746</t>
  </si>
  <si>
    <t>NCT00865709</t>
  </si>
  <si>
    <t>NCT00867815</t>
  </si>
  <si>
    <t>NCT00893217</t>
  </si>
  <si>
    <t>NCT00901901</t>
  </si>
  <si>
    <t>NCT00908596</t>
  </si>
  <si>
    <t>NCT00909857</t>
  </si>
  <si>
    <t>NCT00910065</t>
  </si>
  <si>
    <t>NCT00910351</t>
  </si>
  <si>
    <t>NCT00910429</t>
  </si>
  <si>
    <t>NCT00927667</t>
  </si>
  <si>
    <t>NCT00930982</t>
  </si>
  <si>
    <t>NCT00934882</t>
  </si>
  <si>
    <t>NCT00944632</t>
  </si>
  <si>
    <t>NCT00961038</t>
  </si>
  <si>
    <t>NCT00963443</t>
  </si>
  <si>
    <t>NCT00970528</t>
  </si>
  <si>
    <t>NCT00973245</t>
  </si>
  <si>
    <t>NCT00973323</t>
  </si>
  <si>
    <t>NCT00975299</t>
  </si>
  <si>
    <t>NCT00976209</t>
  </si>
  <si>
    <t>NCT00980135</t>
  </si>
  <si>
    <t>NCT00984282</t>
  </si>
  <si>
    <t>NCT00993109</t>
  </si>
  <si>
    <t>NCT00998673</t>
  </si>
  <si>
    <t>NCT01003015</t>
  </si>
  <si>
    <t>NCT01004445</t>
  </si>
  <si>
    <t>NCT01007578</t>
  </si>
  <si>
    <t>NCT01009359</t>
  </si>
  <si>
    <t>NCT01010100</t>
  </si>
  <si>
    <t>NCT01012973</t>
  </si>
  <si>
    <t>NCT01013909</t>
  </si>
  <si>
    <t>NCT01021436</t>
  </si>
  <si>
    <t>NCT01025635</t>
  </si>
  <si>
    <t>NCT01028079</t>
  </si>
  <si>
    <t>NCT01029340</t>
  </si>
  <si>
    <t>NCT01031199</t>
  </si>
  <si>
    <t>NCT01033526</t>
  </si>
  <si>
    <t>NCT01035164</t>
  </si>
  <si>
    <t>NCT01045902</t>
  </si>
  <si>
    <t>NCT01052298</t>
  </si>
  <si>
    <t>NCT01053676</t>
  </si>
  <si>
    <t>NCT01062360</t>
  </si>
  <si>
    <t>NCT01064037</t>
  </si>
  <si>
    <t>NCT01065051</t>
  </si>
  <si>
    <t>NCT01065077</t>
  </si>
  <si>
    <t>NCT01065454</t>
  </si>
  <si>
    <t>NCT01067859</t>
  </si>
  <si>
    <t>NCT01067976</t>
  </si>
  <si>
    <t>NCT01069328</t>
  </si>
  <si>
    <t>NCT01069900</t>
  </si>
  <si>
    <t>NCT01070485</t>
  </si>
  <si>
    <t>NCT01071122</t>
  </si>
  <si>
    <t>NCT01072942</t>
  </si>
  <si>
    <t>NCT01092858</t>
  </si>
  <si>
    <t>NCT01098760</t>
  </si>
  <si>
    <t>NCT01103323</t>
  </si>
  <si>
    <t>NCT01104584</t>
  </si>
  <si>
    <t>NCT01106352</t>
  </si>
  <si>
    <t>NCT01110590</t>
  </si>
  <si>
    <t>NCT01110629</t>
  </si>
  <si>
    <t>NCT01145859</t>
  </si>
  <si>
    <t>NCT01160692</t>
  </si>
  <si>
    <t>NCT01165931</t>
  </si>
  <si>
    <t>NCT01168817</t>
  </si>
  <si>
    <t>NCT01168895</t>
  </si>
  <si>
    <t>NCT01172756</t>
  </si>
  <si>
    <t>NCT01179334</t>
  </si>
  <si>
    <t>NCT01184820</t>
  </si>
  <si>
    <t>NCT01187615</t>
  </si>
  <si>
    <t>NCT01187628</t>
  </si>
  <si>
    <t>NCT01204177</t>
  </si>
  <si>
    <t>NCT01205932</t>
  </si>
  <si>
    <t>NCT01206972</t>
  </si>
  <si>
    <t>NCT01212445</t>
  </si>
  <si>
    <t>NCT01227603</t>
  </si>
  <si>
    <t>NCT01228513</t>
  </si>
  <si>
    <t>NCT01233258</t>
  </si>
  <si>
    <t>NCT01234337</t>
  </si>
  <si>
    <t>NCT01249664</t>
  </si>
  <si>
    <t>NCT01251640</t>
  </si>
  <si>
    <t>NCT01257919</t>
  </si>
  <si>
    <t>NCT01260870</t>
  </si>
  <si>
    <t>NCT01271712</t>
  </si>
  <si>
    <t>NCT01280591</t>
  </si>
  <si>
    <t>NCT01283724</t>
  </si>
  <si>
    <t>NCT01287260</t>
  </si>
  <si>
    <t>NCT01289821</t>
  </si>
  <si>
    <t>NCT01294215</t>
  </si>
  <si>
    <t>NCT01295294</t>
  </si>
  <si>
    <t>NCT01303783</t>
  </si>
  <si>
    <t>NCT01311648</t>
  </si>
  <si>
    <t>NCT01330017</t>
  </si>
  <si>
    <t>NCT01331681</t>
  </si>
  <si>
    <t>NCT01332942</t>
  </si>
  <si>
    <t>NCT01337804</t>
  </si>
  <si>
    <t>NCT01344447</t>
  </si>
  <si>
    <t>NCT01344460</t>
  </si>
  <si>
    <t>NCT01345656</t>
  </si>
  <si>
    <t>NCT01348880</t>
  </si>
  <si>
    <t>NCT01350609</t>
  </si>
  <si>
    <t>NCT01355367</t>
  </si>
  <si>
    <t>NCT01359787</t>
  </si>
  <si>
    <t>NCT01361399</t>
  </si>
  <si>
    <t>NCT01388153</t>
  </si>
  <si>
    <t>NCT01389284</t>
  </si>
  <si>
    <t>NCT01407510</t>
  </si>
  <si>
    <t>NCT01408511</t>
  </si>
  <si>
    <t>NCT01413958</t>
  </si>
  <si>
    <t>NCT01439152</t>
  </si>
  <si>
    <t>NCT01442792</t>
  </si>
  <si>
    <t>NCT01453400</t>
  </si>
  <si>
    <t>NCT01464944</t>
  </si>
  <si>
    <t>NCT01464983</t>
  </si>
  <si>
    <t>NCT01465009</t>
  </si>
  <si>
    <t>NCT01469169</t>
  </si>
  <si>
    <t>NCT01469234</t>
  </si>
  <si>
    <t>NCT01482910</t>
  </si>
  <si>
    <t>NCT01495858</t>
  </si>
  <si>
    <t>NCT01507051</t>
  </si>
  <si>
    <t>NCT01512966</t>
  </si>
  <si>
    <t>NCT01514851</t>
  </si>
  <si>
    <t>NCT01516814</t>
  </si>
  <si>
    <t>NCT01516840</t>
  </si>
  <si>
    <t>NCT01518387</t>
  </si>
  <si>
    <t>NCT01518855</t>
  </si>
  <si>
    <t>NCT01552798</t>
  </si>
  <si>
    <t>NCT01554631</t>
  </si>
  <si>
    <t>NCT01555463</t>
  </si>
  <si>
    <t>NCT01561794</t>
  </si>
  <si>
    <t>NCT01565746</t>
  </si>
  <si>
    <t>NCT01573338</t>
  </si>
  <si>
    <t>NCT01580293</t>
  </si>
  <si>
    <t>NCT01584830</t>
  </si>
  <si>
    <t>NCT01587885</t>
  </si>
  <si>
    <t>NCT01618370</t>
  </si>
  <si>
    <t>NCT01625390</t>
  </si>
  <si>
    <t>NCT01638923</t>
  </si>
  <si>
    <t>NCT01653639</t>
  </si>
  <si>
    <t>NCT01660451</t>
  </si>
  <si>
    <t>NCT01674647</t>
  </si>
  <si>
    <t>NCT01679587</t>
  </si>
  <si>
    <t>NCT01684423</t>
  </si>
  <si>
    <t>NCT01687920</t>
  </si>
  <si>
    <t>NCT01691209</t>
  </si>
  <si>
    <t>NCT01697111</t>
  </si>
  <si>
    <t>NCT01723475</t>
  </si>
  <si>
    <t>NCT01728740</t>
  </si>
  <si>
    <t>NCT01764841</t>
  </si>
  <si>
    <t>NCT01774344</t>
  </si>
  <si>
    <t>NCT01775618</t>
  </si>
  <si>
    <t>NCT01776424</t>
  </si>
  <si>
    <t>NCT01783886</t>
  </si>
  <si>
    <t>NCT01788358</t>
  </si>
  <si>
    <t>NCT01795872</t>
  </si>
  <si>
    <t>NCT01798108</t>
  </si>
  <si>
    <t>NCT01799993</t>
  </si>
  <si>
    <t>NCT01807221</t>
  </si>
  <si>
    <t>NCT01810653</t>
  </si>
  <si>
    <t>NCT01810666</t>
  </si>
  <si>
    <t>NCT01810770</t>
  </si>
  <si>
    <t>NCT01816815</t>
  </si>
  <si>
    <t>NCT01818544</t>
  </si>
  <si>
    <t>NCT01822080</t>
  </si>
  <si>
    <t>NCT01839357</t>
  </si>
  <si>
    <t>NCT01853046</t>
  </si>
  <si>
    <t>NCT01853319</t>
  </si>
  <si>
    <t>NCT01874431</t>
  </si>
  <si>
    <t>NCT01885104</t>
  </si>
  <si>
    <t>NCT01890421</t>
  </si>
  <si>
    <t>NCT01890434</t>
  </si>
  <si>
    <t>NCT01892904</t>
  </si>
  <si>
    <t>NCT01915589</t>
  </si>
  <si>
    <t>NCT01915602</t>
  </si>
  <si>
    <t>NCT01921855</t>
  </si>
  <si>
    <t>NCT01926847</t>
  </si>
  <si>
    <t>NCT01927224</t>
  </si>
  <si>
    <t>NCT01928888</t>
  </si>
  <si>
    <t>NCT01929655</t>
  </si>
  <si>
    <t>NCT01934790</t>
  </si>
  <si>
    <t>NCT01939223</t>
  </si>
  <si>
    <t>NCT01940848</t>
  </si>
  <si>
    <t>NCT01945606</t>
  </si>
  <si>
    <t>NCT01948869</t>
  </si>
  <si>
    <t>NCT01951625</t>
  </si>
  <si>
    <t>NCT01951638</t>
  </si>
  <si>
    <t>NCT01955694</t>
  </si>
  <si>
    <t>NCT01967225</t>
  </si>
  <si>
    <t>NCT01968668</t>
  </si>
  <si>
    <t>NCT01975818</t>
  </si>
  <si>
    <t>NCT02007629</t>
  </si>
  <si>
    <t>NCT02021370</t>
  </si>
  <si>
    <t>NCT02021409</t>
  </si>
  <si>
    <t>NCT02023697</t>
  </si>
  <si>
    <t>NCT02032836</t>
  </si>
  <si>
    <t>NCT02034552</t>
  </si>
  <si>
    <t>NCT02040233</t>
  </si>
  <si>
    <t>NCT02043678</t>
  </si>
  <si>
    <t>NCT02047019</t>
  </si>
  <si>
    <t>NCT02055482</t>
  </si>
  <si>
    <t>NCT02064426</t>
  </si>
  <si>
    <t>NCT02064439</t>
  </si>
  <si>
    <t>NCT02066402</t>
  </si>
  <si>
    <t>NCT02106832</t>
  </si>
  <si>
    <t>NCT02106845</t>
  </si>
  <si>
    <t>NCT02114658</t>
  </si>
  <si>
    <t>NCT02120950</t>
  </si>
  <si>
    <t>NCT02131662</t>
  </si>
  <si>
    <t>NCT02138825</t>
  </si>
  <si>
    <t>NCT02155582</t>
  </si>
  <si>
    <t>NCT02161419</t>
  </si>
  <si>
    <t>NCT02168777</t>
  </si>
  <si>
    <t>NCT02170025</t>
  </si>
  <si>
    <t>NCT02191137</t>
  </si>
  <si>
    <t>NCT02200614</t>
  </si>
  <si>
    <t>NCT02203331</t>
  </si>
  <si>
    <t>NCT02222207</t>
  </si>
  <si>
    <t>NCT02234843</t>
  </si>
  <si>
    <t>NCT02246686</t>
  </si>
  <si>
    <t>NCT02253420</t>
  </si>
  <si>
    <t>NCT02258451</t>
  </si>
  <si>
    <t>NCT02258464</t>
  </si>
  <si>
    <t>NCT02283762</t>
  </si>
  <si>
    <t>NCT02284789</t>
  </si>
  <si>
    <t>NCT02287025</t>
  </si>
  <si>
    <t>NCT02292459</t>
  </si>
  <si>
    <t>NCT02305238</t>
  </si>
  <si>
    <t>NCT02309411</t>
  </si>
  <si>
    <t>NCT02312960</t>
  </si>
  <si>
    <t>NCT02312973</t>
  </si>
  <si>
    <t>NCT02313909</t>
  </si>
  <si>
    <t>NCT02342665</t>
  </si>
  <si>
    <t>NCT02345382</t>
  </si>
  <si>
    <t>NCT02363855</t>
  </si>
  <si>
    <t>NCT02366949</t>
  </si>
  <si>
    <t>NCT02367040</t>
  </si>
  <si>
    <t>NCT02369016</t>
  </si>
  <si>
    <t>NCT02391116</t>
  </si>
  <si>
    <t>NCT02396316</t>
  </si>
  <si>
    <t>NCT02434640</t>
  </si>
  <si>
    <t>NCT02442063</t>
  </si>
  <si>
    <t>NCT02452515</t>
  </si>
  <si>
    <t>NCT02455297</t>
  </si>
  <si>
    <t>NCT02465502</t>
  </si>
  <si>
    <t>NCT02465814</t>
  </si>
  <si>
    <t>NCT02483208</t>
  </si>
  <si>
    <t>NCT02497716</t>
  </si>
  <si>
    <t>NCT02504216</t>
  </si>
  <si>
    <t>NCT02537405</t>
  </si>
  <si>
    <t>NCT02537457</t>
  </si>
  <si>
    <t>NCT02540954</t>
  </si>
  <si>
    <t>NCT02540993</t>
  </si>
  <si>
    <t>NCT02545049</t>
  </si>
  <si>
    <t>NCT02545452</t>
  </si>
  <si>
    <t>NCT02562235</t>
  </si>
  <si>
    <t>NCT02563197</t>
  </si>
  <si>
    <t>NCT02564718</t>
  </si>
  <si>
    <t>NCT02571569</t>
  </si>
  <si>
    <t>NCT02581878</t>
  </si>
  <si>
    <t>NCT02581891</t>
  </si>
  <si>
    <t>NCT02581995</t>
  </si>
  <si>
    <t>NCT02605356</t>
  </si>
  <si>
    <t>NCT02606864</t>
  </si>
  <si>
    <t>NCT02610140</t>
  </si>
  <si>
    <t>NCT02615561</t>
  </si>
  <si>
    <t>NCT02617537</t>
  </si>
  <si>
    <t>NCT02617550</t>
  </si>
  <si>
    <t>NCT02625974</t>
  </si>
  <si>
    <t>NCT02626455</t>
  </si>
  <si>
    <t>NCT02661438</t>
  </si>
  <si>
    <t>NCT02682654</t>
  </si>
  <si>
    <t>NCT02696642</t>
  </si>
  <si>
    <t>NCT02722083</t>
  </si>
  <si>
    <t>NCT02745743</t>
  </si>
  <si>
    <t>NCT02750449</t>
  </si>
  <si>
    <t>NCT02750475</t>
  </si>
  <si>
    <t>NCT02750488</t>
  </si>
  <si>
    <t>NCT02751463</t>
  </si>
  <si>
    <t>NCT02751489</t>
  </si>
  <si>
    <t>NCT02751515</t>
  </si>
  <si>
    <t>NCT02751541</t>
  </si>
  <si>
    <t>NCT02751567</t>
  </si>
  <si>
    <t>NCT02751918</t>
  </si>
  <si>
    <t>NCT02754102</t>
  </si>
  <si>
    <t>NCT02759419</t>
  </si>
  <si>
    <t>NCT02799602</t>
  </si>
  <si>
    <t>NCT02800642</t>
  </si>
  <si>
    <t>NCT02802930</t>
  </si>
  <si>
    <t>NCT02818998</t>
  </si>
  <si>
    <t>NCT02823483</t>
  </si>
  <si>
    <t>NCT02823496</t>
  </si>
  <si>
    <t>NCT02872220</t>
  </si>
  <si>
    <t>NCT02891850</t>
  </si>
  <si>
    <t>NCT02894385</t>
  </si>
  <si>
    <t>NCT02928029</t>
  </si>
  <si>
    <t>NCT02936492</t>
  </si>
  <si>
    <t>NCT02940002</t>
  </si>
  <si>
    <t>NCT02962856</t>
  </si>
  <si>
    <t>NCT02962869</t>
  </si>
  <si>
    <t>NCT02975440</t>
  </si>
  <si>
    <t>NCT02976467</t>
  </si>
  <si>
    <t>NCT02985541</t>
  </si>
  <si>
    <t>NCT02992288</t>
  </si>
  <si>
    <t>NCT03054402</t>
  </si>
  <si>
    <t>NCT03092999</t>
  </si>
  <si>
    <t>NCT03098979</t>
  </si>
  <si>
    <t>NCT03119077</t>
  </si>
  <si>
    <t>NCT03127735</t>
  </si>
  <si>
    <t>NCT03128320</t>
  </si>
  <si>
    <t>NCT03172884</t>
  </si>
  <si>
    <t>NCT03188965</t>
  </si>
  <si>
    <t>NCT03194646</t>
  </si>
  <si>
    <t>NCT03235076</t>
  </si>
  <si>
    <t>NCT03237416</t>
  </si>
  <si>
    <t>NCT03240523</t>
  </si>
  <si>
    <t>NCT03244462</t>
  </si>
  <si>
    <t>NCT03255512</t>
  </si>
  <si>
    <t>NCT03269175</t>
  </si>
  <si>
    <t>NCT03276143</t>
  </si>
  <si>
    <t>NCT03310645</t>
  </si>
  <si>
    <t>NCT03334838</t>
  </si>
  <si>
    <t>NCT03342859</t>
  </si>
  <si>
    <t>NCT03347292</t>
  </si>
  <si>
    <t>NCT03349684</t>
  </si>
  <si>
    <t>NCT03350295</t>
  </si>
  <si>
    <t>NCT03350321</t>
  </si>
  <si>
    <t>NCT03350347</t>
  </si>
  <si>
    <t>NCT03351166</t>
  </si>
  <si>
    <t>NCT03364998</t>
  </si>
  <si>
    <t>NCT03373422</t>
  </si>
  <si>
    <t>NCT03399526</t>
  </si>
  <si>
    <t>NCT03400943</t>
  </si>
  <si>
    <t>NCT03400956</t>
  </si>
  <si>
    <t>NCT03402438</t>
  </si>
  <si>
    <t>NCT03404206</t>
  </si>
  <si>
    <t>NCT03404726</t>
  </si>
  <si>
    <t>NCT03410693</t>
  </si>
  <si>
    <t>NCT03411980</t>
  </si>
  <si>
    <t>NCT03412006</t>
  </si>
  <si>
    <t>NCT03418168</t>
  </si>
  <si>
    <t>NCT03427788</t>
  </si>
  <si>
    <t>NCT03441568</t>
  </si>
  <si>
    <t>NCT03443843</t>
  </si>
  <si>
    <t>NCT03448536</t>
  </si>
  <si>
    <t>NCT03458728</t>
  </si>
  <si>
    <t>NCT03473756</t>
  </si>
  <si>
    <t>NCT03476928</t>
  </si>
  <si>
    <t>NCT03481946</t>
  </si>
  <si>
    <t>NCT03493269</t>
  </si>
  <si>
    <t>NCT03498430</t>
  </si>
  <si>
    <t>NCT03504982</t>
  </si>
  <si>
    <t>NCT03507452</t>
  </si>
  <si>
    <t>NCT03507478</t>
  </si>
  <si>
    <t>NCT03535168</t>
  </si>
  <si>
    <t>NCT03540615</t>
  </si>
  <si>
    <t>NCT03543657</t>
  </si>
  <si>
    <t>NCT03547583</t>
  </si>
  <si>
    <t>NCT03556787</t>
  </si>
  <si>
    <t>NCT03564938</t>
  </si>
  <si>
    <t>NCT03570554</t>
  </si>
  <si>
    <t>NCT03573336</t>
  </si>
  <si>
    <t>NCT03588299</t>
  </si>
  <si>
    <t>NCT03597022</t>
  </si>
  <si>
    <t>NCT03603678</t>
  </si>
  <si>
    <t>NCT03639675</t>
  </si>
  <si>
    <t>NCT03672383</t>
  </si>
  <si>
    <t>NCT03699176</t>
  </si>
  <si>
    <t>NCT03724747</t>
  </si>
  <si>
    <t>NCT03735628</t>
  </si>
  <si>
    <t>NCT03754660</t>
  </si>
  <si>
    <t>NCT00086671</t>
  </si>
  <si>
    <t>AbbVie</t>
  </si>
  <si>
    <t>NCT00141518</t>
  </si>
  <si>
    <t>NCT00195663</t>
  </si>
  <si>
    <t>NCT00234975</t>
  </si>
  <si>
    <t>NCT00292396</t>
  </si>
  <si>
    <t>NCT00297089</t>
  </si>
  <si>
    <t>NCT00335153</t>
  </si>
  <si>
    <t>NCT00357994</t>
  </si>
  <si>
    <t>NCT00360568</t>
  </si>
  <si>
    <t>NCT00401570</t>
  </si>
  <si>
    <t>NCT00406809</t>
  </si>
  <si>
    <t>NCT00437658</t>
  </si>
  <si>
    <t>NCT00443391</t>
  </si>
  <si>
    <t>NCT00445198</t>
  </si>
  <si>
    <t>NCT00481091</t>
  </si>
  <si>
    <t>NCT00486538</t>
  </si>
  <si>
    <t>NCT00497146</t>
  </si>
  <si>
    <t>NCT00507936</t>
  </si>
  <si>
    <t>NCT00517790</t>
  </si>
  <si>
    <t>NCT00517920</t>
  </si>
  <si>
    <t>NCT00526617</t>
  </si>
  <si>
    <t>NCT00528697</t>
  </si>
  <si>
    <t>NCT00548925</t>
  </si>
  <si>
    <t>NCT00570986</t>
  </si>
  <si>
    <t>NCT00573794</t>
  </si>
  <si>
    <t>NCT00616772</t>
  </si>
  <si>
    <t>NCT00619866</t>
  </si>
  <si>
    <t>NCT00626002</t>
  </si>
  <si>
    <t>NCT00635193</t>
  </si>
  <si>
    <t>NCT00640185</t>
  </si>
  <si>
    <t>NCT00640419</t>
  </si>
  <si>
    <t>NCT00645177</t>
  </si>
  <si>
    <t>NCT00648999</t>
  </si>
  <si>
    <t>NCT00649207</t>
  </si>
  <si>
    <t>NCT00650156</t>
  </si>
  <si>
    <t>NCT00654758</t>
  </si>
  <si>
    <t>NCT00660387</t>
  </si>
  <si>
    <t>NCT00660673</t>
  </si>
  <si>
    <t>NCT00667446</t>
  </si>
  <si>
    <t>NCT00679731</t>
  </si>
  <si>
    <t>NCT00686374</t>
  </si>
  <si>
    <t>NCT00686933</t>
  </si>
  <si>
    <t>NCT00691964</t>
  </si>
  <si>
    <t>NCT00707889</t>
  </si>
  <si>
    <t>NCT00710580</t>
  </si>
  <si>
    <t>NCT00716534</t>
  </si>
  <si>
    <t>NCT00742560</t>
  </si>
  <si>
    <t>NCT00761150</t>
  </si>
  <si>
    <t>NCT00763321</t>
  </si>
  <si>
    <t>NCT00775437</t>
  </si>
  <si>
    <t>NCT00788684</t>
  </si>
  <si>
    <t>NCT00797225</t>
  </si>
  <si>
    <t>NCT00804908</t>
  </si>
  <si>
    <t>NCT00808509</t>
  </si>
  <si>
    <t>NCT00851890</t>
  </si>
  <si>
    <t>NCT00853099</t>
  </si>
  <si>
    <t>NCT00868413</t>
  </si>
  <si>
    <t>NCT00872196</t>
  </si>
  <si>
    <t>NCT00888693</t>
  </si>
  <si>
    <t>NCT00920764</t>
  </si>
  <si>
    <t>NCT00935311</t>
  </si>
  <si>
    <t>NCT00939003</t>
  </si>
  <si>
    <t>NCT00948909</t>
  </si>
  <si>
    <t>NCT00973973</t>
  </si>
  <si>
    <t>NCT00986037</t>
  </si>
  <si>
    <t>NCT01018875</t>
  </si>
  <si>
    <t>NCT01020487</t>
  </si>
  <si>
    <t>NCT01038609</t>
  </si>
  <si>
    <t>NCT01064856</t>
  </si>
  <si>
    <t>NCT01074008</t>
  </si>
  <si>
    <t>NCT01077700</t>
  </si>
  <si>
    <t>NCT01085422</t>
  </si>
  <si>
    <t>NCT01095562</t>
  </si>
  <si>
    <t>NCT01110473</t>
  </si>
  <si>
    <t>NCT01113957</t>
  </si>
  <si>
    <t>NCT01121133</t>
  </si>
  <si>
    <t>NCT01123876</t>
  </si>
  <si>
    <t>NCT01124838</t>
  </si>
  <si>
    <t>NCT01133548</t>
  </si>
  <si>
    <t>NCT01137526</t>
  </si>
  <si>
    <t>NCT01138657</t>
  </si>
  <si>
    <t>NCT01148225</t>
  </si>
  <si>
    <t>NCT01162421</t>
  </si>
  <si>
    <t>NCT01163617</t>
  </si>
  <si>
    <t>NCT01166282</t>
  </si>
  <si>
    <t>NCT01185288</t>
  </si>
  <si>
    <t>NCT01185301</t>
  </si>
  <si>
    <t>NCT01207115</t>
  </si>
  <si>
    <t>NCT01221298</t>
  </si>
  <si>
    <t>NCT01225302</t>
  </si>
  <si>
    <t>NCT01235689</t>
  </si>
  <si>
    <t>NCT01243671</t>
  </si>
  <si>
    <t>NCT01251614</t>
  </si>
  <si>
    <t>NCT01265823</t>
  </si>
  <si>
    <t>NCT01306617</t>
  </si>
  <si>
    <t>NCT01314261</t>
  </si>
  <si>
    <t>NCT01328626</t>
  </si>
  <si>
    <t>NCT01333722</t>
  </si>
  <si>
    <t>NCT01339650</t>
  </si>
  <si>
    <t>NCT01341782</t>
  </si>
  <si>
    <t>NCT01345045</t>
  </si>
  <si>
    <t>NCT01356849</t>
  </si>
  <si>
    <t>NCT01364922</t>
  </si>
  <si>
    <t>NCT01380704</t>
  </si>
  <si>
    <t>NCT01382212</t>
  </si>
  <si>
    <t>NCT01399580</t>
  </si>
  <si>
    <t>NCT01424319</t>
  </si>
  <si>
    <t>NCT01441635</t>
  </si>
  <si>
    <t>NCT01444365</t>
  </si>
  <si>
    <t>NCT01458535</t>
  </si>
  <si>
    <t>NCT01464827</t>
  </si>
  <si>
    <t>NCT01466062</t>
  </si>
  <si>
    <t>NCT01468207</t>
  </si>
  <si>
    <t>NCT01468233</t>
  </si>
  <si>
    <t>NCT01479127</t>
  </si>
  <si>
    <t>NCT01484990</t>
  </si>
  <si>
    <t>NCT01502423</t>
  </si>
  <si>
    <t>NCT01506609</t>
  </si>
  <si>
    <t>NCT01506947</t>
  </si>
  <si>
    <t>NCT01527916</t>
  </si>
  <si>
    <t>NCT01549834</t>
  </si>
  <si>
    <t>NCT01550965</t>
  </si>
  <si>
    <t>NCT01557777</t>
  </si>
  <si>
    <t>NCT01560104</t>
  </si>
  <si>
    <t>NCT01561313</t>
  </si>
  <si>
    <t>NCT01563536</t>
  </si>
  <si>
    <t>NCT01577550</t>
  </si>
  <si>
    <t>NCT01579279</t>
  </si>
  <si>
    <t>NCT01589419</t>
  </si>
  <si>
    <t>NCT01589432</t>
  </si>
  <si>
    <t>NCT01594229</t>
  </si>
  <si>
    <t>NCT01609933</t>
  </si>
  <si>
    <t>NCT01620528</t>
  </si>
  <si>
    <t>NCT01635764</t>
  </si>
  <si>
    <t>NCT01644396</t>
  </si>
  <si>
    <t>NCT01646073</t>
  </si>
  <si>
    <t>NCT01655680</t>
  </si>
  <si>
    <t>NCT01657799</t>
  </si>
  <si>
    <t>NCT01668511</t>
  </si>
  <si>
    <t>NCT01672983</t>
  </si>
  <si>
    <t>NCT01674725</t>
  </si>
  <si>
    <t>NCT01676935</t>
  </si>
  <si>
    <t>NCT01678755</t>
  </si>
  <si>
    <t>NCT01682616</t>
  </si>
  <si>
    <t>NCT01685203</t>
  </si>
  <si>
    <t>NCT01686555</t>
  </si>
  <si>
    <t>NCT01690195</t>
  </si>
  <si>
    <t>NCT01704755</t>
  </si>
  <si>
    <t>NCT01712178</t>
  </si>
  <si>
    <t>NCT01715415</t>
  </si>
  <si>
    <t>NCT01716585</t>
  </si>
  <si>
    <t>NCT01736176</t>
  </si>
  <si>
    <t>NCT01741142</t>
  </si>
  <si>
    <t>NCT01741493</t>
  </si>
  <si>
    <t>NCT01741727</t>
  </si>
  <si>
    <t>NCT01752855</t>
  </si>
  <si>
    <t>NCT01760954</t>
  </si>
  <si>
    <t>NCT01767116</t>
  </si>
  <si>
    <t>NCT01773070</t>
  </si>
  <si>
    <t>NCT01777165</t>
  </si>
  <si>
    <t>NCT01782495</t>
  </si>
  <si>
    <t>NCT01794507</t>
  </si>
  <si>
    <t>NCT01794520</t>
  </si>
  <si>
    <t>NCT01800695</t>
  </si>
  <si>
    <t>NCT01808118</t>
  </si>
  <si>
    <t>NCT01817530</t>
  </si>
  <si>
    <t>NCT01833533</t>
  </si>
  <si>
    <t>NCT01834638</t>
  </si>
  <si>
    <t>NCT01853033</t>
  </si>
  <si>
    <t>NCT01853306</t>
  </si>
  <si>
    <t>NCT01854528</t>
  </si>
  <si>
    <t>NCT01854697</t>
  </si>
  <si>
    <t>NCT01858532</t>
  </si>
  <si>
    <t>NCT01889186</t>
  </si>
  <si>
    <t>NCT01897519</t>
  </si>
  <si>
    <t>NCT01908010</t>
  </si>
  <si>
    <t>NCT01911845</t>
  </si>
  <si>
    <t>NCT01931670</t>
  </si>
  <si>
    <t>NCT01933919</t>
  </si>
  <si>
    <t>NCT01939197</t>
  </si>
  <si>
    <t>NCT01958827</t>
  </si>
  <si>
    <t>NCT01960842</t>
  </si>
  <si>
    <t>NCT01960855</t>
  </si>
  <si>
    <t>NCT01969669</t>
  </si>
  <si>
    <t>NCT01969682</t>
  </si>
  <si>
    <t>NCT01969695</t>
  </si>
  <si>
    <t>NCT01994837</t>
  </si>
  <si>
    <t>NCT01995071</t>
  </si>
  <si>
    <t>NCT02009631</t>
  </si>
  <si>
    <t>NCT02015793</t>
  </si>
  <si>
    <t>NCT02016482</t>
  </si>
  <si>
    <t>NCT02023099</t>
  </si>
  <si>
    <t>NCT02023112</t>
  </si>
  <si>
    <t>NCT02031276</t>
  </si>
  <si>
    <t>NCT02032277</t>
  </si>
  <si>
    <t>NCT02033551</t>
  </si>
  <si>
    <t>NCT02047110</t>
  </si>
  <si>
    <t>NCT02049138</t>
  </si>
  <si>
    <t>NCT02065557</t>
  </si>
  <si>
    <t>NCT02065570</t>
  </si>
  <si>
    <t>NCT02065622</t>
  </si>
  <si>
    <t>NCT02066389</t>
  </si>
  <si>
    <t>NCT02068222</t>
  </si>
  <si>
    <t>NCT02082197</t>
  </si>
  <si>
    <t>NCT02082249</t>
  </si>
  <si>
    <t>NCT02087904</t>
  </si>
  <si>
    <t>NCT02095574</t>
  </si>
  <si>
    <t>NCT02106546</t>
  </si>
  <si>
    <t>NCT02118714</t>
  </si>
  <si>
    <t>NCT02141282</t>
  </si>
  <si>
    <t>NCT02141997</t>
  </si>
  <si>
    <t>NCT02143713</t>
  </si>
  <si>
    <t>NCT02148718</t>
  </si>
  <si>
    <t>NCT02163694</t>
  </si>
  <si>
    <t>NCT02167945</t>
  </si>
  <si>
    <t>NCT02185014</t>
  </si>
  <si>
    <t>NCT02196701</t>
  </si>
  <si>
    <t>NCT02198651</t>
  </si>
  <si>
    <t>NCT02203773</t>
  </si>
  <si>
    <t>NCT02203851</t>
  </si>
  <si>
    <t>NCT02207088</t>
  </si>
  <si>
    <t>NCT02216422</t>
  </si>
  <si>
    <t>NCT02219477</t>
  </si>
  <si>
    <t>NCT02219490</t>
  </si>
  <si>
    <t>NCT02219503</t>
  </si>
  <si>
    <t>NCT02220738</t>
  </si>
  <si>
    <t>NCT02243280</t>
  </si>
  <si>
    <t>NCT02243293</t>
  </si>
  <si>
    <t>NCT02247401</t>
  </si>
  <si>
    <t>NCT02264990</t>
  </si>
  <si>
    <t>NCT02265237</t>
  </si>
  <si>
    <t>NCT02265731</t>
  </si>
  <si>
    <t>NCT02287233</t>
  </si>
  <si>
    <t>NCT02289690</t>
  </si>
  <si>
    <t>NCT02292719</t>
  </si>
  <si>
    <t>NCT02296905</t>
  </si>
  <si>
    <t>NCT02305758</t>
  </si>
  <si>
    <t>NCT02343406</t>
  </si>
  <si>
    <t>NCT02349451</t>
  </si>
  <si>
    <t>NCT02356562</t>
  </si>
  <si>
    <t>NCT02365649</t>
  </si>
  <si>
    <t>NCT02365662</t>
  </si>
  <si>
    <t>NCT02384538</t>
  </si>
  <si>
    <t>NCT02391480</t>
  </si>
  <si>
    <t>NCT02399345</t>
  </si>
  <si>
    <t>NCT02412371</t>
  </si>
  <si>
    <t>NCT02429895</t>
  </si>
  <si>
    <t>NCT02433340</t>
  </si>
  <si>
    <t>NCT02441283</t>
  </si>
  <si>
    <t>NCT02442258</t>
  </si>
  <si>
    <t>NCT02442271</t>
  </si>
  <si>
    <t>NCT02442284</t>
  </si>
  <si>
    <t>NCT02443298</t>
  </si>
  <si>
    <t>NCT02446717</t>
  </si>
  <si>
    <t>NCT02462525</t>
  </si>
  <si>
    <t>NCT02470585</t>
  </si>
  <si>
    <t>NCT02476617</t>
  </si>
  <si>
    <t>NCT02483104</t>
  </si>
  <si>
    <t>NCT02486406</t>
  </si>
  <si>
    <t>NCT02487199</t>
  </si>
  <si>
    <t>NCT02493855</t>
  </si>
  <si>
    <t>NCT02499783</t>
  </si>
  <si>
    <t>NCT02504099</t>
  </si>
  <si>
    <t>NCT02513459</t>
  </si>
  <si>
    <t>NCT02517515</t>
  </si>
  <si>
    <t>NCT02517528</t>
  </si>
  <si>
    <t>NCT02531178</t>
  </si>
  <si>
    <t>NCT02533375</t>
  </si>
  <si>
    <t>NCT02549092</t>
  </si>
  <si>
    <t>NCT02565758</t>
  </si>
  <si>
    <t>NCT02573324</t>
  </si>
  <si>
    <t>NCT02573740</t>
  </si>
  <si>
    <t>NCT02582632</t>
  </si>
  <si>
    <t>NCT02590263</t>
  </si>
  <si>
    <t>NCT02598570</t>
  </si>
  <si>
    <t>NCT02601885</t>
  </si>
  <si>
    <t>NCT02604017</t>
  </si>
  <si>
    <t>NCT02606630</t>
  </si>
  <si>
    <t>NCT02609659</t>
  </si>
  <si>
    <t>NCT02629159</t>
  </si>
  <si>
    <t>NCT02632175</t>
  </si>
  <si>
    <t>NCT02636595</t>
  </si>
  <si>
    <t>NCT02640157</t>
  </si>
  <si>
    <t>NCT02640482</t>
  </si>
  <si>
    <t>NCT02640833</t>
  </si>
  <si>
    <t>NCT02642432</t>
  </si>
  <si>
    <t>NCT02651194</t>
  </si>
  <si>
    <t>NCT02654054</t>
  </si>
  <si>
    <t>NCT02672852</t>
  </si>
  <si>
    <t>NCT02675426</t>
  </si>
  <si>
    <t>NCT02684357</t>
  </si>
  <si>
    <t>NCT02684370</t>
  </si>
  <si>
    <t>NCT02691494</t>
  </si>
  <si>
    <t>NCT02692703</t>
  </si>
  <si>
    <t>NCT02694523</t>
  </si>
  <si>
    <t>NCT02706847</t>
  </si>
  <si>
    <t>NCT02706873</t>
  </si>
  <si>
    <t>NCT02706951</t>
  </si>
  <si>
    <t>NCT02707952</t>
  </si>
  <si>
    <t>NCT02719171</t>
  </si>
  <si>
    <t>NCT02720523</t>
  </si>
  <si>
    <t>NCT02723084</t>
  </si>
  <si>
    <t>NCT02738138</t>
  </si>
  <si>
    <t>NCT02755597</t>
  </si>
  <si>
    <t>NCT02756611</t>
  </si>
  <si>
    <t>NCT02772601</t>
  </si>
  <si>
    <t>NCT02782663</t>
  </si>
  <si>
    <t>NCT02799381</t>
  </si>
  <si>
    <t>NCT02806362</t>
  </si>
  <si>
    <t>NCT02808975</t>
  </si>
  <si>
    <t>NCT02814175</t>
  </si>
  <si>
    <t>NCT02819635</t>
  </si>
  <si>
    <t>NCT02880956</t>
  </si>
  <si>
    <t>NCT02897115</t>
  </si>
  <si>
    <t>NCT02899052</t>
  </si>
  <si>
    <t>NCT02904902</t>
  </si>
  <si>
    <t>NCT02925117</t>
  </si>
  <si>
    <t>NCT02925494</t>
  </si>
  <si>
    <t>NCT02939989</t>
  </si>
  <si>
    <t>NCT02942290</t>
  </si>
  <si>
    <t>NCT02944396</t>
  </si>
  <si>
    <t>NCT02951117</t>
  </si>
  <si>
    <t>NCT02955212</t>
  </si>
  <si>
    <t>NCT02966756</t>
  </si>
  <si>
    <t>NCT02966782</t>
  </si>
  <si>
    <t>NCT02966795</t>
  </si>
  <si>
    <t>NCT02980731</t>
  </si>
  <si>
    <t>NCT02985879</t>
  </si>
  <si>
    <t>NCT02986373</t>
  </si>
  <si>
    <t>NCT02993523</t>
  </si>
  <si>
    <t>NCT03000075</t>
  </si>
  <si>
    <t>NCT03006068</t>
  </si>
  <si>
    <t>NCT03022045</t>
  </si>
  <si>
    <t>NCT03026166</t>
  </si>
  <si>
    <t>NCT03033498</t>
  </si>
  <si>
    <t>NCT03033511</t>
  </si>
  <si>
    <t>NCT03035279</t>
  </si>
  <si>
    <t>NCT03047395</t>
  </si>
  <si>
    <t>NCT03061812</t>
  </si>
  <si>
    <t>NCT03067129</t>
  </si>
  <si>
    <t>NCT03069352</t>
  </si>
  <si>
    <t>NCT03069365</t>
  </si>
  <si>
    <t>NCT03071757</t>
  </si>
  <si>
    <t>NCT03082209</t>
  </si>
  <si>
    <t>NCT03086239</t>
  </si>
  <si>
    <t>NCT03086343</t>
  </si>
  <si>
    <t>NCT03089944</t>
  </si>
  <si>
    <t>NCT03104374</t>
  </si>
  <si>
    <t>NCT03104400</t>
  </si>
  <si>
    <t>NCT03104413</t>
  </si>
  <si>
    <t>NCT03105102</t>
  </si>
  <si>
    <t>NCT03105128</t>
  </si>
  <si>
    <t>NCT03138408</t>
  </si>
  <si>
    <t>NCT03145948</t>
  </si>
  <si>
    <t>NCT03178487</t>
  </si>
  <si>
    <t>NCT03181126</t>
  </si>
  <si>
    <t>NCT03212521</t>
  </si>
  <si>
    <t>NCT03213457</t>
  </si>
  <si>
    <t>NCT03219216</t>
  </si>
  <si>
    <t>NCT03219437</t>
  </si>
  <si>
    <t>NCT03222583</t>
  </si>
  <si>
    <t>NCT03222609</t>
  </si>
  <si>
    <t>NCT03235349</t>
  </si>
  <si>
    <t>NCT03236857</t>
  </si>
  <si>
    <t>NCT03253185</t>
  </si>
  <si>
    <t>NCT03255382</t>
  </si>
  <si>
    <t>NCT03271489</t>
  </si>
  <si>
    <t>NCT03311464</t>
  </si>
  <si>
    <t>NCT03311477</t>
  </si>
  <si>
    <t>NCT03314181</t>
  </si>
  <si>
    <t>NCT03316794</t>
  </si>
  <si>
    <t>NCT03334487</t>
  </si>
  <si>
    <t>NCT03343067</t>
  </si>
  <si>
    <t>NCT03345823</t>
  </si>
  <si>
    <t>NCT03345836</t>
  </si>
  <si>
    <t>NCT03345849</t>
  </si>
  <si>
    <t>NCT03360006</t>
  </si>
  <si>
    <t>NCT03368859</t>
  </si>
  <si>
    <t>NCT03374917</t>
  </si>
  <si>
    <t>NCT03391765</t>
  </si>
  <si>
    <t>NCT03398135</t>
  </si>
  <si>
    <t>NCT03398148</t>
  </si>
  <si>
    <t>NCT03400306</t>
  </si>
  <si>
    <t>NCT03406156</t>
  </si>
  <si>
    <t>NCT03413319</t>
  </si>
  <si>
    <t>NCT03419403</t>
  </si>
  <si>
    <t>NCT03441555</t>
  </si>
  <si>
    <t>NCT03478787</t>
  </si>
  <si>
    <t>NCT03484520</t>
  </si>
  <si>
    <t>NCT03518034</t>
  </si>
  <si>
    <t>NCT03518047</t>
  </si>
  <si>
    <t>NCT03539536</t>
  </si>
  <si>
    <t>NCT03539744</t>
  </si>
  <si>
    <t>NCT03557619</t>
  </si>
  <si>
    <t>NCT03567616</t>
  </si>
  <si>
    <t>NCT03568318</t>
  </si>
  <si>
    <t>NCT03569293</t>
  </si>
  <si>
    <t>NCT03595059</t>
  </si>
  <si>
    <t>NCT03607422</t>
  </si>
  <si>
    <t>NCT03625505</t>
  </si>
  <si>
    <t>NCT03639194</t>
  </si>
  <si>
    <t>NCT03646604</t>
  </si>
  <si>
    <t>NCT03653026</t>
  </si>
  <si>
    <t>NCT03661138</t>
  </si>
  <si>
    <t>NCT03671148</t>
  </si>
  <si>
    <t>NCT03675308</t>
  </si>
  <si>
    <t>NCT03682705</t>
  </si>
  <si>
    <t>NCT03695185</t>
  </si>
  <si>
    <t>NCT03695237</t>
  </si>
  <si>
    <t>NCT03706040</t>
  </si>
  <si>
    <t>NCT03712787</t>
  </si>
  <si>
    <t>NCT03725007</t>
  </si>
  <si>
    <t>NCT03725202</t>
  </si>
  <si>
    <t>NCT03737812</t>
  </si>
  <si>
    <t>NCT03737851</t>
  </si>
  <si>
    <t>NCT03738397</t>
  </si>
  <si>
    <t>NCT03781167</t>
  </si>
  <si>
    <t>NCT00005648</t>
  </si>
  <si>
    <t>JNJ</t>
  </si>
  <si>
    <t>NCT00021723</t>
  </si>
  <si>
    <t>NCT00034736</t>
  </si>
  <si>
    <t>NCT00034749</t>
  </si>
  <si>
    <t>NCT00034762</t>
  </si>
  <si>
    <t>NCT00034775</t>
  </si>
  <si>
    <t>NCT00034788</t>
  </si>
  <si>
    <t>NCT00035191</t>
  </si>
  <si>
    <t>NCT00035230</t>
  </si>
  <si>
    <t>NCT00035802</t>
  </si>
  <si>
    <t>NCT00036400</t>
  </si>
  <si>
    <t>NCT00037674</t>
  </si>
  <si>
    <t>NCT00042718</t>
  </si>
  <si>
    <t>NCT00044473</t>
  </si>
  <si>
    <t>NCT00044681</t>
  </si>
  <si>
    <t>NCT00048503</t>
  </si>
  <si>
    <t>NCT00050141</t>
  </si>
  <si>
    <t>NCT00050154</t>
  </si>
  <si>
    <t>NCT00050414</t>
  </si>
  <si>
    <t>NCT00050427</t>
  </si>
  <si>
    <t>NCT00050440</t>
  </si>
  <si>
    <t>NCT00051753</t>
  </si>
  <si>
    <t>NCT00060944</t>
  </si>
  <si>
    <t>NCT00061802</t>
  </si>
  <si>
    <t>NCT00063297</t>
  </si>
  <si>
    <t>NCT00072670</t>
  </si>
  <si>
    <t>NCT00073320</t>
  </si>
  <si>
    <t>NCT00074477</t>
  </si>
  <si>
    <t>NCT00074997</t>
  </si>
  <si>
    <t>NCT00076115</t>
  </si>
  <si>
    <t>NCT00077714</t>
  </si>
  <si>
    <t>NCT00077727</t>
  </si>
  <si>
    <t>NCT00078039</t>
  </si>
  <si>
    <t>NCT00082095</t>
  </si>
  <si>
    <t>NCT00082602</t>
  </si>
  <si>
    <t>NCT00083486</t>
  </si>
  <si>
    <t>NCT00083668</t>
  </si>
  <si>
    <t>NCT00085748</t>
  </si>
  <si>
    <t>NCT00086320</t>
  </si>
  <si>
    <t>NCT00086684</t>
  </si>
  <si>
    <t>NCT00088075</t>
  </si>
  <si>
    <t>NCT00091442</t>
  </si>
  <si>
    <t>NCT00091910</t>
  </si>
  <si>
    <t>NCT00093990</t>
  </si>
  <si>
    <t>NCT00094926</t>
  </si>
  <si>
    <t>NCT00095134</t>
  </si>
  <si>
    <t>NCT00097032</t>
  </si>
  <si>
    <t>NCT00097981</t>
  </si>
  <si>
    <t>NCT00101634</t>
  </si>
  <si>
    <t>NCT00102609</t>
  </si>
  <si>
    <t>NCT00103506</t>
  </si>
  <si>
    <t>NCT00105326</t>
  </si>
  <si>
    <t>NCT00111189</t>
  </si>
  <si>
    <t>NCT00112073</t>
  </si>
  <si>
    <t>NCT00113607</t>
  </si>
  <si>
    <t>NCT00113815</t>
  </si>
  <si>
    <t>NCT00119756</t>
  </si>
  <si>
    <t>NCT00132678</t>
  </si>
  <si>
    <t>NCT00151515</t>
  </si>
  <si>
    <t>NCT00210483</t>
  </si>
  <si>
    <t>NCT00210496</t>
  </si>
  <si>
    <t>NCT00210509</t>
  </si>
  <si>
    <t>NCT00210535</t>
  </si>
  <si>
    <t>NCT00210548</t>
  </si>
  <si>
    <t>NCT00210561</t>
  </si>
  <si>
    <t>NCT00210574</t>
  </si>
  <si>
    <t>NCT00210613</t>
  </si>
  <si>
    <t>NCT00210626</t>
  </si>
  <si>
    <t>NCT00210691</t>
  </si>
  <si>
    <t>NCT00210704</t>
  </si>
  <si>
    <t>NCT00210717</t>
  </si>
  <si>
    <t>NCT00210730</t>
  </si>
  <si>
    <t>NCT00210743</t>
  </si>
  <si>
    <t>NCT00210756</t>
  </si>
  <si>
    <t>NCT00210769</t>
  </si>
  <si>
    <t>NCT00210782</t>
  </si>
  <si>
    <t>NCT00210795</t>
  </si>
  <si>
    <t>NCT00210808</t>
  </si>
  <si>
    <t>NCT00210821</t>
  </si>
  <si>
    <t>NCT00210847</t>
  </si>
  <si>
    <t>NCT00210860</t>
  </si>
  <si>
    <t>NCT00210873</t>
  </si>
  <si>
    <t>NCT00210886</t>
  </si>
  <si>
    <t>NCT00210912</t>
  </si>
  <si>
    <t>NCT00210925</t>
  </si>
  <si>
    <t>NCT00210938</t>
  </si>
  <si>
    <t>NCT00210990</t>
  </si>
  <si>
    <t>NCT00211003</t>
  </si>
  <si>
    <t>NCT00211016</t>
  </si>
  <si>
    <t>NCT00211120</t>
  </si>
  <si>
    <t>NCT00211133</t>
  </si>
  <si>
    <t>NCT00211146</t>
  </si>
  <si>
    <t>NCT00212875</t>
  </si>
  <si>
    <t>NCT00216450</t>
  </si>
  <si>
    <t>NCT00216476</t>
  </si>
  <si>
    <t>NCT00216489</t>
  </si>
  <si>
    <t>NCT00216502</t>
  </si>
  <si>
    <t>NCT00216515</t>
  </si>
  <si>
    <t>NCT00216528</t>
  </si>
  <si>
    <t>NCT00216541</t>
  </si>
  <si>
    <t>NCT00216554</t>
  </si>
  <si>
    <t>NCT00216567</t>
  </si>
  <si>
    <t>NCT00216580</t>
  </si>
  <si>
    <t>NCT00216593</t>
  </si>
  <si>
    <t>NCT00216606</t>
  </si>
  <si>
    <t>NCT00216619</t>
  </si>
  <si>
    <t>NCT00216632</t>
  </si>
  <si>
    <t>NCT00216645</t>
  </si>
  <si>
    <t>NCT00216658</t>
  </si>
  <si>
    <t>NCT00216671</t>
  </si>
  <si>
    <t>NCT00216684</t>
  </si>
  <si>
    <t>NCT00216697</t>
  </si>
  <si>
    <t>NCT00219466</t>
  </si>
  <si>
    <t>NCT00228995</t>
  </si>
  <si>
    <t>NCT00229021</t>
  </si>
  <si>
    <t>NCT00229060</t>
  </si>
  <si>
    <t>NCT00229073</t>
  </si>
  <si>
    <t>NCT00230698</t>
  </si>
  <si>
    <t>NCT00231530</t>
  </si>
  <si>
    <t>NCT00231556</t>
  </si>
  <si>
    <t>NCT00231595</t>
  </si>
  <si>
    <t>NCT00231608</t>
  </si>
  <si>
    <t>NCT00231621</t>
  </si>
  <si>
    <t>NCT00231634</t>
  </si>
  <si>
    <t>NCT00231647</t>
  </si>
  <si>
    <t>NCT00231660</t>
  </si>
  <si>
    <t>NCT00231673</t>
  </si>
  <si>
    <t>NCT00233012</t>
  </si>
  <si>
    <t>NCT00236327</t>
  </si>
  <si>
    <t>NCT00236353</t>
  </si>
  <si>
    <t>NCT00236366</t>
  </si>
  <si>
    <t>NCT00236392</t>
  </si>
  <si>
    <t>NCT00236418</t>
  </si>
  <si>
    <t>NCT00236431</t>
  </si>
  <si>
    <t>NCT00236444</t>
  </si>
  <si>
    <t>NCT00236457</t>
  </si>
  <si>
    <t>NCT00236470</t>
  </si>
  <si>
    <t>NCT00236483</t>
  </si>
  <si>
    <t>NCT00236496</t>
  </si>
  <si>
    <t>NCT00236509</t>
  </si>
  <si>
    <t>NCT00236522</t>
  </si>
  <si>
    <t>NCT00236535</t>
  </si>
  <si>
    <t>NCT00236561</t>
  </si>
  <si>
    <t>NCT00236574</t>
  </si>
  <si>
    <t>NCT00236587</t>
  </si>
  <si>
    <t>NCT00236600</t>
  </si>
  <si>
    <t>NCT00236613</t>
  </si>
  <si>
    <t>NCT00236626</t>
  </si>
  <si>
    <t>NCT00236639</t>
  </si>
  <si>
    <t>NCT00236652</t>
  </si>
  <si>
    <t>NCT00236665</t>
  </si>
  <si>
    <t>NCT00236678</t>
  </si>
  <si>
    <t>NCT00236691</t>
  </si>
  <si>
    <t>NCT00236704</t>
  </si>
  <si>
    <t>NCT00236717</t>
  </si>
  <si>
    <t>NCT00236730</t>
  </si>
  <si>
    <t>NCT00236743</t>
  </si>
  <si>
    <t>NCT00236756</t>
  </si>
  <si>
    <t>NCT00236808</t>
  </si>
  <si>
    <t>NCT00236821</t>
  </si>
  <si>
    <t>NCT00236834</t>
  </si>
  <si>
    <t>NCT00236847</t>
  </si>
  <si>
    <t>NCT00236860</t>
  </si>
  <si>
    <t>NCT00236873</t>
  </si>
  <si>
    <t>NCT00236886</t>
  </si>
  <si>
    <t>NCT00236912</t>
  </si>
  <si>
    <t>NCT00240695</t>
  </si>
  <si>
    <t>NCT00240708</t>
  </si>
  <si>
    <t>NCT00240721</t>
  </si>
  <si>
    <t>NCT00240734</t>
  </si>
  <si>
    <t>NCT00240786</t>
  </si>
  <si>
    <t>NCT00240838</t>
  </si>
  <si>
    <t>NCT00246207</t>
  </si>
  <si>
    <t>NCT00246220</t>
  </si>
  <si>
    <t>NCT00246233</t>
  </si>
  <si>
    <t>NCT00246246</t>
  </si>
  <si>
    <t>NCT00246259</t>
  </si>
  <si>
    <t>NCT00246272</t>
  </si>
  <si>
    <t>NCT00246285</t>
  </si>
  <si>
    <t>NCT00249145</t>
  </si>
  <si>
    <t>NCT00249158</t>
  </si>
  <si>
    <t>NCT00249171</t>
  </si>
  <si>
    <t>NCT00249197</t>
  </si>
  <si>
    <t>NCT00249210</t>
  </si>
  <si>
    <t>NCT00249223</t>
  </si>
  <si>
    <t>NCT00249236</t>
  </si>
  <si>
    <t>NCT00250354</t>
  </si>
  <si>
    <t>NCT00250367</t>
  </si>
  <si>
    <t>NCT00253110</t>
  </si>
  <si>
    <t>NCT00253136</t>
  </si>
  <si>
    <t>NCT00253162</t>
  </si>
  <si>
    <t>NCT00253175</t>
  </si>
  <si>
    <t>NCT00253188</t>
  </si>
  <si>
    <t>NCT00253214</t>
  </si>
  <si>
    <t>NCT00253227</t>
  </si>
  <si>
    <t>NCT00254930</t>
  </si>
  <si>
    <t>NCT00256997</t>
  </si>
  <si>
    <t>NCT00257010</t>
  </si>
  <si>
    <t>NCT00257023</t>
  </si>
  <si>
    <t>NCT00257036</t>
  </si>
  <si>
    <t>NCT00257049</t>
  </si>
  <si>
    <t>NCT00257062</t>
  </si>
  <si>
    <t>NCT00257075</t>
  </si>
  <si>
    <t>NCT00258089</t>
  </si>
  <si>
    <t>NCT00258102</t>
  </si>
  <si>
    <t>NCT00261469</t>
  </si>
  <si>
    <t>NCT00261508</t>
  </si>
  <si>
    <t>NCT00261521</t>
  </si>
  <si>
    <t>NCT00261573</t>
  </si>
  <si>
    <t>NCT00266591</t>
  </si>
  <si>
    <t>NCT00266604</t>
  </si>
  <si>
    <t>NCT00267007</t>
  </si>
  <si>
    <t>NCT00269919</t>
  </si>
  <si>
    <t>NCT00269932</t>
  </si>
  <si>
    <t>NCT00270049</t>
  </si>
  <si>
    <t>NCT00270101</t>
  </si>
  <si>
    <t>NCT00270127</t>
  </si>
  <si>
    <t>NCT00270166</t>
  </si>
  <si>
    <t>NCT00270283</t>
  </si>
  <si>
    <t>NCT00271414</t>
  </si>
  <si>
    <t>NCT00271453</t>
  </si>
  <si>
    <t>NCT00271466</t>
  </si>
  <si>
    <t>NCT00283465</t>
  </si>
  <si>
    <t>NCT00287742</t>
  </si>
  <si>
    <t>NCT00297375</t>
  </si>
  <si>
    <t>NCT00299702</t>
  </si>
  <si>
    <t>NCT00299715</t>
  </si>
  <si>
    <t>NCT00301574</t>
  </si>
  <si>
    <t>NCT00304629</t>
  </si>
  <si>
    <t>NCT00306267</t>
  </si>
  <si>
    <t>NCT00307619</t>
  </si>
  <si>
    <t>NCT00307684</t>
  </si>
  <si>
    <t>NCT00309686</t>
  </si>
  <si>
    <t>NCT00309699</t>
  </si>
  <si>
    <t>NCT00312871</t>
  </si>
  <si>
    <t>NCT00334126</t>
  </si>
  <si>
    <t>NCT00337935</t>
  </si>
  <si>
    <t>NCT00337948</t>
  </si>
  <si>
    <t>NCT00338000</t>
  </si>
  <si>
    <t>NCT00338117</t>
  </si>
  <si>
    <t>NCT00338286</t>
  </si>
  <si>
    <t>NCT00338299</t>
  </si>
  <si>
    <t>NCT00341055</t>
  </si>
  <si>
    <t>NCT00344422</t>
  </si>
  <si>
    <t>NCT00350467</t>
  </si>
  <si>
    <t>NCT00354146</t>
  </si>
  <si>
    <t>NCT00361504</t>
  </si>
  <si>
    <t>NCT00361582</t>
  </si>
  <si>
    <t>NCT00364260</t>
  </si>
  <si>
    <t>NCT00364455</t>
  </si>
  <si>
    <t>NCT00364533</t>
  </si>
  <si>
    <t>NCT00364546</t>
  </si>
  <si>
    <t>NCT00369239</t>
  </si>
  <si>
    <t>NCT00378092</t>
  </si>
  <si>
    <t>NCT00378183</t>
  </si>
  <si>
    <t>NCT00386152</t>
  </si>
  <si>
    <t>NCT00391222</t>
  </si>
  <si>
    <t>NCT00396565</t>
  </si>
  <si>
    <t>NCT00397033</t>
  </si>
  <si>
    <t>NCT00401843</t>
  </si>
  <si>
    <t>NCT00402597</t>
  </si>
  <si>
    <t>NCT00402688</t>
  </si>
  <si>
    <t>NCT00403767</t>
  </si>
  <si>
    <t>NCT00412373</t>
  </si>
  <si>
    <t>NCT00416169</t>
  </si>
  <si>
    <t>NCT00416208</t>
  </si>
  <si>
    <t>NCT00416273</t>
  </si>
  <si>
    <t>NCT00421928</t>
  </si>
  <si>
    <t>NCT00425321</t>
  </si>
  <si>
    <t>NCT00431769</t>
  </si>
  <si>
    <t>NCT00440466</t>
  </si>
  <si>
    <t>NCT00440557</t>
  </si>
  <si>
    <t>NCT00441168</t>
  </si>
  <si>
    <t>NCT00446576</t>
  </si>
  <si>
    <t>NCT00449176</t>
  </si>
  <si>
    <t>NCT00449644</t>
  </si>
  <si>
    <t>NCT00455429</t>
  </si>
  <si>
    <t>NCT00455520</t>
  </si>
  <si>
    <t>NCT00458302</t>
  </si>
  <si>
    <t>NCT00460512</t>
  </si>
  <si>
    <t>NCT00464308</t>
  </si>
  <si>
    <t>NCT00473434</t>
  </si>
  <si>
    <t>NCT00473746</t>
  </si>
  <si>
    <t>NCT00487435</t>
  </si>
  <si>
    <t>NCT00487539</t>
  </si>
  <si>
    <t>NCT00488319</t>
  </si>
  <si>
    <t>NCT00488631</t>
  </si>
  <si>
    <t>NCT00488774</t>
  </si>
  <si>
    <t>NCT00490724</t>
  </si>
  <si>
    <t>NCT00490971</t>
  </si>
  <si>
    <t>NCT00495118</t>
  </si>
  <si>
    <t>NCT00515034</t>
  </si>
  <si>
    <t>NCT00518232</t>
  </si>
  <si>
    <t>NCT00518323</t>
  </si>
  <si>
    <t>NCT00524043</t>
  </si>
  <si>
    <t>NCT00524160</t>
  </si>
  <si>
    <t>NCT00526877</t>
  </si>
  <si>
    <t>NCT00530166</t>
  </si>
  <si>
    <t>NCT00535132</t>
  </si>
  <si>
    <t>NCT00535145</t>
  </si>
  <si>
    <t>NCT00544440</t>
  </si>
  <si>
    <t>NCT00553449</t>
  </si>
  <si>
    <t>NCT00558298</t>
  </si>
  <si>
    <t>NCT00561743</t>
  </si>
  <si>
    <t>NCT00566202</t>
  </si>
  <si>
    <t>NCT00566449</t>
  </si>
  <si>
    <t>NCT00566631</t>
  </si>
  <si>
    <t>NCT00568295</t>
  </si>
  <si>
    <t>NCT00574132</t>
  </si>
  <si>
    <t>NCT00574288</t>
  </si>
  <si>
    <t>NCT00575055</t>
  </si>
  <si>
    <t>NCT00576017</t>
  </si>
  <si>
    <t>NCT00576173</t>
  </si>
  <si>
    <t>NCT00576732</t>
  </si>
  <si>
    <t>NCT00579384</t>
  </si>
  <si>
    <t>NCT00579501</t>
  </si>
  <si>
    <t>NCT00580112</t>
  </si>
  <si>
    <t>NCT00583908</t>
  </si>
  <si>
    <t>NCT00584220</t>
  </si>
  <si>
    <t>NCT00584727</t>
  </si>
  <si>
    <t>NCT00584831</t>
  </si>
  <si>
    <t>NCT00589693</t>
  </si>
  <si>
    <t>NCT00589914</t>
  </si>
  <si>
    <t>NCT00590577</t>
  </si>
  <si>
    <t>NCT00594516</t>
  </si>
  <si>
    <t>NCT00604123</t>
  </si>
  <si>
    <t>NCT00604279</t>
  </si>
  <si>
    <t>NCT00606476</t>
  </si>
  <si>
    <t>NCT00613327</t>
  </si>
  <si>
    <t>NCT00613938</t>
  </si>
  <si>
    <t>NCT00622765</t>
  </si>
  <si>
    <t>NCT00630305</t>
  </si>
  <si>
    <t>NCT00634101</t>
  </si>
  <si>
    <t>NCT00634543</t>
  </si>
  <si>
    <t>NCT00635349</t>
  </si>
  <si>
    <t>NCT00639353</t>
  </si>
  <si>
    <t>NCT00639379</t>
  </si>
  <si>
    <t>NCT00641589</t>
  </si>
  <si>
    <t>NCT00641667</t>
  </si>
  <si>
    <t>NCT00642278</t>
  </si>
  <si>
    <t>NCT00644787</t>
  </si>
  <si>
    <t>NCT00645099</t>
  </si>
  <si>
    <t>NCT00645190</t>
  </si>
  <si>
    <t>NCT00645307</t>
  </si>
  <si>
    <t>NCT00645437</t>
  </si>
  <si>
    <t>NCT00645502</t>
  </si>
  <si>
    <t>NCT00648973</t>
  </si>
  <si>
    <t>NCT00650793</t>
  </si>
  <si>
    <t>NCT00650806</t>
  </si>
  <si>
    <t>NCT00653406</t>
  </si>
  <si>
    <t>NCT00653952</t>
  </si>
  <si>
    <t>NCT00662675</t>
  </si>
  <si>
    <t>NCT00668837</t>
  </si>
  <si>
    <t>NCT00672386</t>
  </si>
  <si>
    <t>NCT00676299</t>
  </si>
  <si>
    <t>NCT00676702</t>
  </si>
  <si>
    <t>NCT00676728</t>
  </si>
  <si>
    <t>NCT00677001</t>
  </si>
  <si>
    <t>NCT00677105</t>
  </si>
  <si>
    <t>NCT00679627</t>
  </si>
  <si>
    <t>NCT00685607</t>
  </si>
  <si>
    <t>NCT00695396</t>
  </si>
  <si>
    <t>NCT00697190</t>
  </si>
  <si>
    <t>NCT00698451</t>
  </si>
  <si>
    <t>NCT00700752</t>
  </si>
  <si>
    <t>NCT00706953</t>
  </si>
  <si>
    <t>NCT00708032</t>
  </si>
  <si>
    <t>NCT00708643</t>
  </si>
  <si>
    <t>NCT00714688</t>
  </si>
  <si>
    <t>NCT00718640</t>
  </si>
  <si>
    <t>NCT00719498</t>
  </si>
  <si>
    <t>NCT00721500</t>
  </si>
  <si>
    <t>NCT00723528</t>
  </si>
  <si>
    <t>NCT00724945</t>
  </si>
  <si>
    <t>NCT00727987</t>
  </si>
  <si>
    <t>NCT00728195</t>
  </si>
  <si>
    <t>NCT00736853</t>
  </si>
  <si>
    <t>NCT00736957</t>
  </si>
  <si>
    <t>NCT00737048</t>
  </si>
  <si>
    <t>NCT00744757</t>
  </si>
  <si>
    <t>NCT00745069</t>
  </si>
  <si>
    <t>NCT00747526</t>
  </si>
  <si>
    <t>NCT00747695</t>
  </si>
  <si>
    <t>NCT00752427</t>
  </si>
  <si>
    <t>NCT00752466</t>
  </si>
  <si>
    <t>NCT00752518</t>
  </si>
  <si>
    <t>NCT00752635</t>
  </si>
  <si>
    <t>NCT00752661</t>
  </si>
  <si>
    <t>NCT00757705</t>
  </si>
  <si>
    <t>NCT00758030</t>
  </si>
  <si>
    <t>NCT00758160</t>
  </si>
  <si>
    <t>NCT00761189</t>
  </si>
  <si>
    <t>NCT00761579</t>
  </si>
  <si>
    <t>NCT00761605</t>
  </si>
  <si>
    <t>NCT00762385</t>
  </si>
  <si>
    <t>NCT00762502</t>
  </si>
  <si>
    <t>NCT00762567</t>
  </si>
  <si>
    <t>NCT00762749</t>
  </si>
  <si>
    <t>NCT00762970</t>
  </si>
  <si>
    <t>NCT00766402</t>
  </si>
  <si>
    <t>NCT00766506</t>
  </si>
  <si>
    <t>NCT00766675</t>
  </si>
  <si>
    <t>NCT00766831</t>
  </si>
  <si>
    <t>NCT00771199</t>
  </si>
  <si>
    <t>NCT00771251</t>
  </si>
  <si>
    <t>NCT00771758</t>
  </si>
  <si>
    <t>NCT00779038</t>
  </si>
  <si>
    <t>NCT00783835</t>
  </si>
  <si>
    <t>NCT00784238</t>
  </si>
  <si>
    <t>NCT00784277</t>
  </si>
  <si>
    <t>NCT00784368</t>
  </si>
  <si>
    <t>NCT00787891</t>
  </si>
  <si>
    <t>NCT00788372</t>
  </si>
  <si>
    <t>NCT00790777</t>
  </si>
  <si>
    <t>NCT00791167</t>
  </si>
  <si>
    <t>NCT00791193</t>
  </si>
  <si>
    <t>NCT00791232</t>
  </si>
  <si>
    <t>NCT00791284</t>
  </si>
  <si>
    <t>NCT00791349</t>
  </si>
  <si>
    <t>NCT00791401</t>
  </si>
  <si>
    <t>NCT00791622</t>
  </si>
  <si>
    <t>NCT00791713</t>
  </si>
  <si>
    <t>NCT00796003</t>
  </si>
  <si>
    <t>NCT00796029</t>
  </si>
  <si>
    <t>NCT00796081</t>
  </si>
  <si>
    <t>NCT00796120</t>
  </si>
  <si>
    <t>NCT00796185</t>
  </si>
  <si>
    <t>NCT00796276</t>
  </si>
  <si>
    <t>NCT00796432</t>
  </si>
  <si>
    <t>NCT00796471</t>
  </si>
  <si>
    <t>NCT00796640</t>
  </si>
  <si>
    <t>NCT00796835</t>
  </si>
  <si>
    <t>NCT00799409</t>
  </si>
  <si>
    <t>NCT00799487</t>
  </si>
  <si>
    <t>NCT00799864</t>
  </si>
  <si>
    <t>NCT00803283</t>
  </si>
  <si>
    <t>NCT00804687</t>
  </si>
  <si>
    <t>NCT00805142</t>
  </si>
  <si>
    <t>NCT00806247</t>
  </si>
  <si>
    <t>NCT00808340</t>
  </si>
  <si>
    <t>NCT00809965</t>
  </si>
  <si>
    <t>NCT00813150</t>
  </si>
  <si>
    <t>NCT00813202</t>
  </si>
  <si>
    <t>NCT00814580</t>
  </si>
  <si>
    <t>NCT00814658</t>
  </si>
  <si>
    <t>NCT00814801</t>
  </si>
  <si>
    <t>NCT00819520</t>
  </si>
  <si>
    <t>NCT00821600</t>
  </si>
  <si>
    <t>NCT00828958</t>
  </si>
  <si>
    <t>NCT00833560</t>
  </si>
  <si>
    <t>NCT00838669</t>
  </si>
  <si>
    <t>NCT00843687</t>
  </si>
  <si>
    <t>NCT00855335</t>
  </si>
  <si>
    <t>NCT00855361</t>
  </si>
  <si>
    <t>NCT00869674</t>
  </si>
  <si>
    <t>NCT00871507</t>
  </si>
  <si>
    <t>NCT00871728</t>
  </si>
  <si>
    <t>NCT00872521</t>
  </si>
  <si>
    <t>NCT00880217</t>
  </si>
  <si>
    <t>NCT00886002</t>
  </si>
  <si>
    <t>NCT00886587</t>
  </si>
  <si>
    <t>NCT00887198</t>
  </si>
  <si>
    <t>NCT00890240</t>
  </si>
  <si>
    <t>NCT00890292</t>
  </si>
  <si>
    <t>NCT00892125</t>
  </si>
  <si>
    <t>NCT00892320</t>
  </si>
  <si>
    <t>NCT00892489</t>
  </si>
  <si>
    <t>NCT00892541</t>
  </si>
  <si>
    <t>NCT00896051</t>
  </si>
  <si>
    <t>NCT00896168</t>
  </si>
  <si>
    <t>NCT00903682</t>
  </si>
  <si>
    <t>NCT00908232</t>
  </si>
  <si>
    <t>NCT00910754</t>
  </si>
  <si>
    <t>NCT00910871</t>
  </si>
  <si>
    <t>NCT00910923</t>
  </si>
  <si>
    <t>NCT00911859</t>
  </si>
  <si>
    <t>NCT00915512</t>
  </si>
  <si>
    <t>NCT00924469</t>
  </si>
  <si>
    <t>NCT00927927</t>
  </si>
  <si>
    <t>NCT00929188</t>
  </si>
  <si>
    <t>NCT00933582</t>
  </si>
  <si>
    <t>NCT00934635</t>
  </si>
  <si>
    <t>NCT00937040</t>
  </si>
  <si>
    <t>NCT00937352</t>
  </si>
  <si>
    <t>NCT00941707</t>
  </si>
  <si>
    <t>NCT00944671</t>
  </si>
  <si>
    <t>NCT00946569</t>
  </si>
  <si>
    <t>NCT00946972</t>
  </si>
  <si>
    <t>NCT00946985</t>
  </si>
  <si>
    <t>NCT00963768</t>
  </si>
  <si>
    <t>NCT00964990</t>
  </si>
  <si>
    <t>NCT00965848</t>
  </si>
  <si>
    <t>NCT00968812</t>
  </si>
  <si>
    <t>NCT00973024</t>
  </si>
  <si>
    <t>NCT00973141</t>
  </si>
  <si>
    <t>NCT00980538</t>
  </si>
  <si>
    <t>NCT00980798</t>
  </si>
  <si>
    <t>NCT00985959</t>
  </si>
  <si>
    <t>NCT00986102</t>
  </si>
  <si>
    <t>NCT00986128</t>
  </si>
  <si>
    <t>NCT00986180</t>
  </si>
  <si>
    <t>NCT00986336</t>
  </si>
  <si>
    <t>NCT00990886</t>
  </si>
  <si>
    <t>NCT00992407</t>
  </si>
  <si>
    <t>NCT00992589</t>
  </si>
  <si>
    <t>NCT00993018</t>
  </si>
  <si>
    <t>NCT00996177</t>
  </si>
  <si>
    <t>NCT00996476</t>
  </si>
  <si>
    <t>NCT01004432</t>
  </si>
  <si>
    <t>NCT01006356</t>
  </si>
  <si>
    <t>NCT01008553</t>
  </si>
  <si>
    <t>NCT01008618</t>
  </si>
  <si>
    <t>NCT01008696</t>
  </si>
  <si>
    <t>NCT01009047</t>
  </si>
  <si>
    <t>NCT01009086</t>
  </si>
  <si>
    <t>NCT01010776</t>
  </si>
  <si>
    <t>NCT01012622</t>
  </si>
  <si>
    <t>NCT01016652</t>
  </si>
  <si>
    <t>NCT01017939</t>
  </si>
  <si>
    <t>NCT01024036</t>
  </si>
  <si>
    <t>NCT01032629</t>
  </si>
  <si>
    <t>NCT01041677</t>
  </si>
  <si>
    <t>NCT01041859</t>
  </si>
  <si>
    <t>NCT01050478</t>
  </si>
  <si>
    <t>NCT01050582</t>
  </si>
  <si>
    <t>NCT01051531</t>
  </si>
  <si>
    <t>NCT01054118</t>
  </si>
  <si>
    <t>NCT01054352</t>
  </si>
  <si>
    <t>NCT01054573</t>
  </si>
  <si>
    <t>NCT01054976</t>
  </si>
  <si>
    <t>NCT01055132</t>
  </si>
  <si>
    <t>NCT01059773</t>
  </si>
  <si>
    <t>NCT01060111</t>
  </si>
  <si>
    <t>NCT01060137</t>
  </si>
  <si>
    <t>NCT01060150</t>
  </si>
  <si>
    <t>NCT01060228</t>
  </si>
  <si>
    <t>NCT01060254</t>
  </si>
  <si>
    <t>NCT01063842</t>
  </si>
  <si>
    <t>NCT01063855</t>
  </si>
  <si>
    <t>NCT01063868</t>
  </si>
  <si>
    <t>NCT01063881</t>
  </si>
  <si>
    <t>NCT01064414</t>
  </si>
  <si>
    <t>NCT01077362</t>
  </si>
  <si>
    <t>NCT01081769</t>
  </si>
  <si>
    <t>NCT01081795</t>
  </si>
  <si>
    <t>NCT01081834</t>
  </si>
  <si>
    <t>NCT01088685</t>
  </si>
  <si>
    <t>NCT01090427</t>
  </si>
  <si>
    <t>NCT01094249</t>
  </si>
  <si>
    <t>NCT01094262</t>
  </si>
  <si>
    <t>NCT01094886</t>
  </si>
  <si>
    <t>NCT01101646</t>
  </si>
  <si>
    <t>NCT01101659</t>
  </si>
  <si>
    <t>NCT01106625</t>
  </si>
  <si>
    <t>NCT01106651</t>
  </si>
  <si>
    <t>NCT01106677</t>
  </si>
  <si>
    <t>NCT01106690</t>
  </si>
  <si>
    <t>NCT01110317</t>
  </si>
  <si>
    <t>NCT01110330</t>
  </si>
  <si>
    <t>NCT01110382</t>
  </si>
  <si>
    <t>NCT01110408</t>
  </si>
  <si>
    <t>NCT01110421</t>
  </si>
  <si>
    <t>NCT01112267</t>
  </si>
  <si>
    <t>NCT01114698</t>
  </si>
  <si>
    <t>NCT01116206</t>
  </si>
  <si>
    <t>NCT01120210</t>
  </si>
  <si>
    <t>NCT01120782</t>
  </si>
  <si>
    <t>NCT01124604</t>
  </si>
  <si>
    <t>NCT01124617</t>
  </si>
  <si>
    <t>NCT01128452</t>
  </si>
  <si>
    <t>NCT01128985</t>
  </si>
  <si>
    <t>NCT01133379</t>
  </si>
  <si>
    <t>NCT01134536</t>
  </si>
  <si>
    <t>NCT01137799</t>
  </si>
  <si>
    <t>NCT01137812</t>
  </si>
  <si>
    <t>NCT01145625</t>
  </si>
  <si>
    <t>NCT01150448</t>
  </si>
  <si>
    <t>NCT01156376</t>
  </si>
  <si>
    <t>NCT01157351</t>
  </si>
  <si>
    <t>NCT01163760</t>
  </si>
  <si>
    <t>NCT01165281</t>
  </si>
  <si>
    <t>NCT01165294</t>
  </si>
  <si>
    <t>NCT01177163</t>
  </si>
  <si>
    <t>NCT01177800</t>
  </si>
  <si>
    <t>NCT01180998</t>
  </si>
  <si>
    <t>NCT01181050</t>
  </si>
  <si>
    <t>NCT01181765</t>
  </si>
  <si>
    <t>NCT01181921</t>
  </si>
  <si>
    <t>NCT01181934</t>
  </si>
  <si>
    <t>NCT01183117</t>
  </si>
  <si>
    <t>NCT01183624</t>
  </si>
  <si>
    <t>NCT01186471</t>
  </si>
  <si>
    <t>NCT01186484</t>
  </si>
  <si>
    <t>NCT01186588</t>
  </si>
  <si>
    <t>NCT01190839</t>
  </si>
  <si>
    <t>NCT01193153</t>
  </si>
  <si>
    <t>NCT01193166</t>
  </si>
  <si>
    <t>NCT01203631</t>
  </si>
  <si>
    <t>NCT01208298</t>
  </si>
  <si>
    <t>NCT01219010</t>
  </si>
  <si>
    <t>NCT01226459</t>
  </si>
  <si>
    <t>NCT01226628</t>
  </si>
  <si>
    <t>NCT01228591</t>
  </si>
  <si>
    <t>NCT01228617</t>
  </si>
  <si>
    <t>NCT01230749</t>
  </si>
  <si>
    <t>NCT01230827</t>
  </si>
  <si>
    <t>NCT01241422</t>
  </si>
  <si>
    <t>NCT01241760</t>
  </si>
  <si>
    <t>NCT01254773</t>
  </si>
  <si>
    <t>NCT01258920</t>
  </si>
  <si>
    <t>NCT01267084</t>
  </si>
  <si>
    <t>NCT01273389</t>
  </si>
  <si>
    <t>NCT01273467</t>
  </si>
  <si>
    <t>NCT01273480</t>
  </si>
  <si>
    <t>NCT01273493</t>
  </si>
  <si>
    <t>NCT01273558</t>
  </si>
  <si>
    <t>NCT01274507</t>
  </si>
  <si>
    <t>NCT01281527</t>
  </si>
  <si>
    <t>NCT01281540</t>
  </si>
  <si>
    <t>NCT01281553</t>
  </si>
  <si>
    <t>NCT01281566</t>
  </si>
  <si>
    <t>NCT01281839</t>
  </si>
  <si>
    <t>NCT01284387</t>
  </si>
  <si>
    <t>NCT01286077</t>
  </si>
  <si>
    <t>NCT01286090</t>
  </si>
  <si>
    <t>NCT01288209</t>
  </si>
  <si>
    <t>NCT01289782</t>
  </si>
  <si>
    <t>NCT01290679</t>
  </si>
  <si>
    <t>NCT01290731</t>
  </si>
  <si>
    <t>NCT01292239</t>
  </si>
  <si>
    <t>NCT01299389</t>
  </si>
  <si>
    <t>NCT01309412</t>
  </si>
  <si>
    <t>NCT01309438</t>
  </si>
  <si>
    <t>NCT01314118</t>
  </si>
  <si>
    <t>NCT01323192</t>
  </si>
  <si>
    <t>NCT01323205</t>
  </si>
  <si>
    <t>NCT01323244</t>
  </si>
  <si>
    <t>NCT01326910</t>
  </si>
  <si>
    <t>NCT01340664</t>
  </si>
  <si>
    <t>NCT01343277</t>
  </si>
  <si>
    <t>NCT01343303</t>
  </si>
  <si>
    <t>NCT01345292</t>
  </si>
  <si>
    <t>NCT01349465</t>
  </si>
  <si>
    <t>NCT01357993</t>
  </si>
  <si>
    <t>NCT01362439</t>
  </si>
  <si>
    <t>NCT01362699</t>
  </si>
  <si>
    <t>NCT01366638</t>
  </si>
  <si>
    <t>NCT01366651</t>
  </si>
  <si>
    <t>NCT01369329</t>
  </si>
  <si>
    <t>NCT01369342</t>
  </si>
  <si>
    <t>NCT01369355</t>
  </si>
  <si>
    <t>NCT01371227</t>
  </si>
  <si>
    <t>NCT01381809</t>
  </si>
  <si>
    <t>NCT01381848</t>
  </si>
  <si>
    <t>NCT01381874</t>
  </si>
  <si>
    <t>NCT01381887</t>
  </si>
  <si>
    <t>NCT01381900</t>
  </si>
  <si>
    <t>NCT01387542</t>
  </si>
  <si>
    <t>NCT01389973</t>
  </si>
  <si>
    <t>NCT01391013</t>
  </si>
  <si>
    <t>NCT01394991</t>
  </si>
  <si>
    <t>NCT01400503</t>
  </si>
  <si>
    <t>NCT01422330</t>
  </si>
  <si>
    <t>NCT01424930</t>
  </si>
  <si>
    <t>NCT01434277</t>
  </si>
  <si>
    <t>NCT01436188</t>
  </si>
  <si>
    <t>NCT01437319</t>
  </si>
  <si>
    <t>NCT01442545</t>
  </si>
  <si>
    <t>NCT01444313</t>
  </si>
  <si>
    <t>NCT01448707</t>
  </si>
  <si>
    <t>NCT01448720</t>
  </si>
  <si>
    <t>NCT01450982</t>
  </si>
  <si>
    <t>NCT01455948</t>
  </si>
  <si>
    <t>NCT01464112</t>
  </si>
  <si>
    <t>NCT01466673</t>
  </si>
  <si>
    <t>NCT01466790</t>
  </si>
  <si>
    <t>NCT01478633</t>
  </si>
  <si>
    <t>NCT01479868</t>
  </si>
  <si>
    <t>NCT01480388</t>
  </si>
  <si>
    <t>NCT01482611</t>
  </si>
  <si>
    <t>NCT01483599</t>
  </si>
  <si>
    <t>NCT01483781</t>
  </si>
  <si>
    <t>NCT01484028</t>
  </si>
  <si>
    <t>NCT01484054</t>
  </si>
  <si>
    <t>NCT01484067</t>
  </si>
  <si>
    <t>NCT01484275</t>
  </si>
  <si>
    <t>NCT01484587</t>
  </si>
  <si>
    <t>NCT01485991</t>
  </si>
  <si>
    <t>NCT01486277</t>
  </si>
  <si>
    <t>NCT01492647</t>
  </si>
  <si>
    <t>NCT01493245</t>
  </si>
  <si>
    <t>NCT01493882</t>
  </si>
  <si>
    <t>NCT01495910</t>
  </si>
  <si>
    <t>NCT01497119</t>
  </si>
  <si>
    <t>NCT01498068</t>
  </si>
  <si>
    <t>NCT01500616</t>
  </si>
  <si>
    <t>NCT01513317</t>
  </si>
  <si>
    <t>NCT01513941</t>
  </si>
  <si>
    <t>NCT01515423</t>
  </si>
  <si>
    <t>NCT01516008</t>
  </si>
  <si>
    <t>NCT01516047</t>
  </si>
  <si>
    <t>NCT01516970</t>
  </si>
  <si>
    <t>NCT01517802</t>
  </si>
  <si>
    <t>NCT01527305</t>
  </si>
  <si>
    <t>NCT01528319</t>
  </si>
  <si>
    <t>NCT01529515</t>
  </si>
  <si>
    <t>NCT01533285</t>
  </si>
  <si>
    <t>NCT01539083</t>
  </si>
  <si>
    <t>NCT01541371</t>
  </si>
  <si>
    <t>NCT01550744</t>
  </si>
  <si>
    <t>NCT01551290</t>
  </si>
  <si>
    <t>NCT01552876</t>
  </si>
  <si>
    <t>NCT01559272</t>
  </si>
  <si>
    <t>NCT01561898</t>
  </si>
  <si>
    <t>NCT01567735</t>
  </si>
  <si>
    <t>NCT01569750</t>
  </si>
  <si>
    <t>NCT01571583</t>
  </si>
  <si>
    <t>NCT01572519</t>
  </si>
  <si>
    <t>NCT01577160</t>
  </si>
  <si>
    <t>NCT01577186</t>
  </si>
  <si>
    <t>NCT01579045</t>
  </si>
  <si>
    <t>NCT01582035</t>
  </si>
  <si>
    <t>NCT01582815</t>
  </si>
  <si>
    <t>NCT01586325</t>
  </si>
  <si>
    <t>NCT01591122</t>
  </si>
  <si>
    <t>NCT01592201</t>
  </si>
  <si>
    <t>NCT01597739</t>
  </si>
  <si>
    <t>NCT01599949</t>
  </si>
  <si>
    <t>NCT01600963</t>
  </si>
  <si>
    <t>NCT01600976</t>
  </si>
  <si>
    <t>NCT01604343</t>
  </si>
  <si>
    <t>NCT01606228</t>
  </si>
  <si>
    <t>NCT01606254</t>
  </si>
  <si>
    <t>NCT01606761</t>
  </si>
  <si>
    <t>NCT01611090</t>
  </si>
  <si>
    <t>NCT01615029</t>
  </si>
  <si>
    <t>NCT01621100</t>
  </si>
  <si>
    <t>NCT01624675</t>
  </si>
  <si>
    <t>NCT01627782</t>
  </si>
  <si>
    <t>NCT01627860</t>
  </si>
  <si>
    <t>NCT01631513</t>
  </si>
  <si>
    <t>NCT01636557</t>
  </si>
  <si>
    <t>NCT01640080</t>
  </si>
  <si>
    <t>NCT01645280</t>
  </si>
  <si>
    <t>NCT01646021</t>
  </si>
  <si>
    <t>NCT01648699</t>
  </si>
  <si>
    <t>NCT01651767</t>
  </si>
  <si>
    <t>NCT01662310</t>
  </si>
  <si>
    <t>NCT01662648</t>
  </si>
  <si>
    <t>NCT01664728</t>
  </si>
  <si>
    <t>NCT01670071</t>
  </si>
  <si>
    <t>NCT01679951</t>
  </si>
  <si>
    <t>NCT01682161</t>
  </si>
  <si>
    <t>NCT01685931</t>
  </si>
  <si>
    <t>NCT01685983</t>
  </si>
  <si>
    <t>NCT01689532</t>
  </si>
  <si>
    <t>NCT01689649</t>
  </si>
  <si>
    <t>NCT01692678</t>
  </si>
  <si>
    <t>NCT01695135</t>
  </si>
  <si>
    <t>NCT01703481</t>
  </si>
  <si>
    <t>NCT01704963</t>
  </si>
  <si>
    <t>NCT01709084</t>
  </si>
  <si>
    <t>NCT01715285</t>
  </si>
  <si>
    <t>NCT01724086</t>
  </si>
  <si>
    <t>NCT01724359</t>
  </si>
  <si>
    <t>NCT01725529</t>
  </si>
  <si>
    <t>NCT01726335</t>
  </si>
  <si>
    <t>NCT01727258</t>
  </si>
  <si>
    <t>NCT01728246</t>
  </si>
  <si>
    <t>NCT01729871</t>
  </si>
  <si>
    <t>NCT01731951</t>
  </si>
  <si>
    <t>NCT01742897</t>
  </si>
  <si>
    <t>NCT01751867</t>
  </si>
  <si>
    <t>NCT01756638</t>
  </si>
  <si>
    <t>NCT01759576</t>
  </si>
  <si>
    <t>NCT01763047</t>
  </si>
  <si>
    <t>NCT01767948</t>
  </si>
  <si>
    <t>NCT01769339</t>
  </si>
  <si>
    <t>NCT01770860</t>
  </si>
  <si>
    <t>NCT01774903</t>
  </si>
  <si>
    <t>NCT01774929</t>
  </si>
  <si>
    <t>NCT01776840</t>
  </si>
  <si>
    <t>NCT01779791</t>
  </si>
  <si>
    <t>NCT01782729</t>
  </si>
  <si>
    <t>NCT01787760</t>
  </si>
  <si>
    <t>NCT01788436</t>
  </si>
  <si>
    <t>NCT01795703</t>
  </si>
  <si>
    <t>NCT01795898</t>
  </si>
  <si>
    <t>NCT01796548</t>
  </si>
  <si>
    <t>NCT01798745</t>
  </si>
  <si>
    <t>NCT01799590</t>
  </si>
  <si>
    <t>NCT01801436</t>
  </si>
  <si>
    <t>NCT01804166</t>
  </si>
  <si>
    <t>NCT01804673</t>
  </si>
  <si>
    <t>NCT01804686</t>
  </si>
  <si>
    <t>NCT01809327</t>
  </si>
  <si>
    <t>NCT01809340</t>
  </si>
  <si>
    <t>NCT01812642</t>
  </si>
  <si>
    <t>NCT01813890</t>
  </si>
  <si>
    <t>NCT01814085</t>
  </si>
  <si>
    <t>NCT01814098</t>
  </si>
  <si>
    <t>NCT01814878</t>
  </si>
  <si>
    <t>NCT01814982</t>
  </si>
  <si>
    <t>NCT01815294</t>
  </si>
  <si>
    <t>NCT01816243</t>
  </si>
  <si>
    <t>NCT01823016</t>
  </si>
  <si>
    <t>NCT01823289</t>
  </si>
  <si>
    <t>NCT01826786</t>
  </si>
  <si>
    <t>NCT01828879</t>
  </si>
  <si>
    <t>NCT01829191</t>
  </si>
  <si>
    <t>NCT01829230</t>
  </si>
  <si>
    <t>NCT01830543</t>
  </si>
  <si>
    <t>NCT01840943</t>
  </si>
  <si>
    <t>NCT01843660</t>
  </si>
  <si>
    <t>NCT01845987</t>
  </si>
  <si>
    <t>NCT01846611</t>
  </si>
  <si>
    <t>NCT01846832</t>
  </si>
  <si>
    <t>NCT01853228</t>
  </si>
  <si>
    <t>NCT01855074</t>
  </si>
  <si>
    <t>NCT01855750</t>
  </si>
  <si>
    <t>NCT01856309</t>
  </si>
  <si>
    <t>NCT01857102</t>
  </si>
  <si>
    <t>NCT01862224</t>
  </si>
  <si>
    <t>NCT01863771</t>
  </si>
  <si>
    <t>NCT01863784</t>
  </si>
  <si>
    <t>NCT01867164</t>
  </si>
  <si>
    <t>NCT01867710</t>
  </si>
  <si>
    <t>NCT01867762</t>
  </si>
  <si>
    <t>NCT01870843</t>
  </si>
  <si>
    <t>NCT01875471</t>
  </si>
  <si>
    <t>NCT01877915</t>
  </si>
  <si>
    <t>NCT01881282</t>
  </si>
  <si>
    <t>NCT01882465</t>
  </si>
  <si>
    <t>NCT01888107</t>
  </si>
  <si>
    <t>NCT01895634</t>
  </si>
  <si>
    <t>NCT01900574</t>
  </si>
  <si>
    <t>NCT01902524</t>
  </si>
  <si>
    <t>NCT01902862</t>
  </si>
  <si>
    <t>NCT01909427</t>
  </si>
  <si>
    <t>NCT01910987</t>
  </si>
  <si>
    <t>NCT01933880</t>
  </si>
  <si>
    <t>NCT01938625</t>
  </si>
  <si>
    <t>NCT01939496</t>
  </si>
  <si>
    <t>NCT01942382</t>
  </si>
  <si>
    <t>NCT01945086</t>
  </si>
  <si>
    <t>NCT01947803</t>
  </si>
  <si>
    <t>NCT01957410</t>
  </si>
  <si>
    <t>NCT01959282</t>
  </si>
  <si>
    <t>NCT01962532</t>
  </si>
  <si>
    <t>NCT01962974</t>
  </si>
  <si>
    <t>NCT01966549</t>
  </si>
  <si>
    <t>NCT01968018</t>
  </si>
  <si>
    <t>NCT01973387</t>
  </si>
  <si>
    <t>NCT01974440</t>
  </si>
  <si>
    <t>NCT01978548</t>
  </si>
  <si>
    <t>NCT01985126</t>
  </si>
  <si>
    <t>NCT01988961</t>
  </si>
  <si>
    <t>NCT01989754</t>
  </si>
  <si>
    <t>NCT01998958</t>
  </si>
  <si>
    <t>NCT01998971</t>
  </si>
  <si>
    <t>NCT02000700</t>
  </si>
  <si>
    <t>NCT02009488</t>
  </si>
  <si>
    <t>NCT02019472</t>
  </si>
  <si>
    <t>NCT02025907</t>
  </si>
  <si>
    <t>NCT02034162</t>
  </si>
  <si>
    <t>NCT02065414</t>
  </si>
  <si>
    <t>NCT02065791</t>
  </si>
  <si>
    <t>NCT02067299</t>
  </si>
  <si>
    <t>NCT02076009</t>
  </si>
  <si>
    <t>NCT02081495</t>
  </si>
  <si>
    <t>NCT02087579</t>
  </si>
  <si>
    <t>NCT02111564</t>
  </si>
  <si>
    <t>NCT02113579</t>
  </si>
  <si>
    <t>NCT02114151</t>
  </si>
  <si>
    <t>NCT02114177</t>
  </si>
  <si>
    <t>NCT02116569</t>
  </si>
  <si>
    <t>NCT02133001</t>
  </si>
  <si>
    <t>NCT02135354</t>
  </si>
  <si>
    <t>NCT02136134</t>
  </si>
  <si>
    <t>NCT02139943</t>
  </si>
  <si>
    <t>NCT02147093</t>
  </si>
  <si>
    <t>NCT02154334</t>
  </si>
  <si>
    <t>NCT02162836</t>
  </si>
  <si>
    <t>NCT02165189</t>
  </si>
  <si>
    <t>NCT02169180</t>
  </si>
  <si>
    <t>NCT02181673</t>
  </si>
  <si>
    <t>NCT02186873</t>
  </si>
  <si>
    <t>NCT02195479</t>
  </si>
  <si>
    <t>NCT02201251</t>
  </si>
  <si>
    <t>NCT02203032</t>
  </si>
  <si>
    <t>NCT02205242</t>
  </si>
  <si>
    <t>NCT02205255</t>
  </si>
  <si>
    <t>NCT02207231</t>
  </si>
  <si>
    <t>NCT02207244</t>
  </si>
  <si>
    <t>NCT02217566</t>
  </si>
  <si>
    <t>NCT02223754</t>
  </si>
  <si>
    <t>NCT02224118</t>
  </si>
  <si>
    <t>NCT02228616</t>
  </si>
  <si>
    <t>NCT02233998</t>
  </si>
  <si>
    <t>NCT02243189</t>
  </si>
  <si>
    <t>NCT02243202</t>
  </si>
  <si>
    <t>NCT02250807</t>
  </si>
  <si>
    <t>NCT02252172</t>
  </si>
  <si>
    <t>NCT02252185</t>
  </si>
  <si>
    <t>NCT02260674</t>
  </si>
  <si>
    <t>NCT02262728</t>
  </si>
  <si>
    <t>NCT02268864</t>
  </si>
  <si>
    <t>NCT02268890</t>
  </si>
  <si>
    <t>NCT02269917</t>
  </si>
  <si>
    <t>NCT02277444</t>
  </si>
  <si>
    <t>NCT02278419</t>
  </si>
  <si>
    <t>NCT02289703</t>
  </si>
  <si>
    <t>NCT02289716</t>
  </si>
  <si>
    <t>NCT02293395</t>
  </si>
  <si>
    <t>NCT02295865</t>
  </si>
  <si>
    <t>NCT02301234</t>
  </si>
  <si>
    <t>NCT02310126</t>
  </si>
  <si>
    <t>NCT02316106</t>
  </si>
  <si>
    <t>NCT02319759</t>
  </si>
  <si>
    <t>NCT02320695</t>
  </si>
  <si>
    <t>NCT02320708</t>
  </si>
  <si>
    <t>NCT02325219</t>
  </si>
  <si>
    <t>NCT02329847</t>
  </si>
  <si>
    <t>NCT02336685</t>
  </si>
  <si>
    <t>NCT02336698</t>
  </si>
  <si>
    <t>NCT02340481</t>
  </si>
  <si>
    <t>NCT02342249</t>
  </si>
  <si>
    <t>NCT02343744</t>
  </si>
  <si>
    <t>NCT02343783</t>
  </si>
  <si>
    <t>NCT02345928</t>
  </si>
  <si>
    <t>NCT02349048</t>
  </si>
  <si>
    <t>NCT02349061</t>
  </si>
  <si>
    <t>NCT02354014</t>
  </si>
  <si>
    <t>NCT02357940</t>
  </si>
  <si>
    <t>NCT02360657</t>
  </si>
  <si>
    <t>NCT02365623</t>
  </si>
  <si>
    <t>NCT02381080</t>
  </si>
  <si>
    <t>NCT02385058</t>
  </si>
  <si>
    <t>NCT02387606</t>
  </si>
  <si>
    <t>NCT02397382</t>
  </si>
  <si>
    <t>NCT02397395</t>
  </si>
  <si>
    <t>NCT02399007</t>
  </si>
  <si>
    <t>NCT02399046</t>
  </si>
  <si>
    <t>NCT02405858</t>
  </si>
  <si>
    <t>NCT02406027</t>
  </si>
  <si>
    <t>NCT02407223</t>
  </si>
  <si>
    <t>NCT02407236</t>
  </si>
  <si>
    <t>NCT02413489</t>
  </si>
  <si>
    <t>NCT02417064</t>
  </si>
  <si>
    <t>NCT02418585</t>
  </si>
  <si>
    <t>NCT02421185</t>
  </si>
  <si>
    <t>NCT02421211</t>
  </si>
  <si>
    <t>NCT02422186</t>
  </si>
  <si>
    <t>NCT02426086</t>
  </si>
  <si>
    <t>NCT02431247</t>
  </si>
  <si>
    <t>NCT02431702</t>
  </si>
  <si>
    <t>NCT02432703</t>
  </si>
  <si>
    <t>NCT02437162</t>
  </si>
  <si>
    <t>NCT02438787</t>
  </si>
  <si>
    <t>NCT02450747</t>
  </si>
  <si>
    <t>NCT02454270</t>
  </si>
  <si>
    <t>NCT02462473</t>
  </si>
  <si>
    <t>NCT02464046</t>
  </si>
  <si>
    <t>NCT02472145</t>
  </si>
  <si>
    <t>NCT02473289</t>
  </si>
  <si>
    <t>NCT02476058</t>
  </si>
  <si>
    <t>NCT02478333</t>
  </si>
  <si>
    <t>NCT02493868</t>
  </si>
  <si>
    <t>NCT02494986</t>
  </si>
  <si>
    <t>NCT02497287</t>
  </si>
  <si>
    <t>NCT02497378</t>
  </si>
  <si>
    <t>NCT02498392</t>
  </si>
  <si>
    <t>NCT02505568</t>
  </si>
  <si>
    <t>NCT02515994</t>
  </si>
  <si>
    <t>NCT02519452</t>
  </si>
  <si>
    <t>NCT02532283</t>
  </si>
  <si>
    <t>NCT02540122</t>
  </si>
  <si>
    <t>NCT02543528</t>
  </si>
  <si>
    <t>NCT02547870</t>
  </si>
  <si>
    <t>NCT02555878</t>
  </si>
  <si>
    <t>NCT02556892</t>
  </si>
  <si>
    <t>NCT02564523</t>
  </si>
  <si>
    <t>NCT02566889</t>
  </si>
  <si>
    <t>NCT02569398</t>
  </si>
  <si>
    <t>NCT02584660</t>
  </si>
  <si>
    <t>NCT02592967</t>
  </si>
  <si>
    <t>NCT02593851</t>
  </si>
  <si>
    <t>NCT02595502</t>
  </si>
  <si>
    <t>NCT02598388</t>
  </si>
  <si>
    <t>NCT02598661</t>
  </si>
  <si>
    <t>NCT02606084</t>
  </si>
  <si>
    <t>NCT02609776</t>
  </si>
  <si>
    <t>NCT02609789</t>
  </si>
  <si>
    <t>NCT02611505</t>
  </si>
  <si>
    <t>NCT02625220</t>
  </si>
  <si>
    <t>NCT02625233</t>
  </si>
  <si>
    <t>NCT02625857</t>
  </si>
  <si>
    <t>NCT02641730</t>
  </si>
  <si>
    <t>NCT02659098</t>
  </si>
  <si>
    <t>NCT02660372</t>
  </si>
  <si>
    <t>NCT02661464</t>
  </si>
  <si>
    <t>NCT02662712</t>
  </si>
  <si>
    <t>NCT02669095</t>
  </si>
  <si>
    <t>NCT02671955</t>
  </si>
  <si>
    <t>NCT02682225</t>
  </si>
  <si>
    <t>NCT02685020</t>
  </si>
  <si>
    <t>NCT02691507</t>
  </si>
  <si>
    <t>NCT02698436</t>
  </si>
  <si>
    <t>NCT02698475</t>
  </si>
  <si>
    <t>NCT02699385</t>
  </si>
  <si>
    <t>NCT02699606</t>
  </si>
  <si>
    <t>NCT02703272</t>
  </si>
  <si>
    <t>NCT02713282</t>
  </si>
  <si>
    <t>NCT02715011</t>
  </si>
  <si>
    <t>NCT02735122</t>
  </si>
  <si>
    <t>NCT02743546</t>
  </si>
  <si>
    <t>NCT02765490</t>
  </si>
  <si>
    <t>NCT02782104</t>
  </si>
  <si>
    <t>NCT02788045</t>
  </si>
  <si>
    <t>NCT02811978</t>
  </si>
  <si>
    <t>NCT02846532</t>
  </si>
  <si>
    <t>NCT02846545</t>
  </si>
  <si>
    <t>NCT02852837</t>
  </si>
  <si>
    <t>NCT02854436</t>
  </si>
  <si>
    <t>NCT02862431</t>
  </si>
  <si>
    <t>NCT02874742</t>
  </si>
  <si>
    <t>NCT02877134</t>
  </si>
  <si>
    <t>NCT02894905</t>
  </si>
  <si>
    <t>NCT02895529</t>
  </si>
  <si>
    <t>NCT02895815</t>
  </si>
  <si>
    <t>NCT02902601</t>
  </si>
  <si>
    <t>NCT02905331</t>
  </si>
  <si>
    <t>NCT02906605</t>
  </si>
  <si>
    <t>NCT02918318</t>
  </si>
  <si>
    <t>NCT02918331</t>
  </si>
  <si>
    <t>NCT02919306</t>
  </si>
  <si>
    <t>NCT02919579</t>
  </si>
  <si>
    <t>NCT02920424</t>
  </si>
  <si>
    <t>NCT02924766</t>
  </si>
  <si>
    <t>NCT02927925</t>
  </si>
  <si>
    <t>NCT02932774</t>
  </si>
  <si>
    <t>NCT02951533</t>
  </si>
  <si>
    <t>NCT02951819</t>
  </si>
  <si>
    <t>NCT02961660</t>
  </si>
  <si>
    <t>NCT02968108</t>
  </si>
  <si>
    <t>NCT02980497</t>
  </si>
  <si>
    <t>NCT02993250</t>
  </si>
  <si>
    <t>NCT02996435</t>
  </si>
  <si>
    <t>NCT03011034</t>
  </si>
  <si>
    <t>NCT03023423</t>
  </si>
  <si>
    <t>NCT03039192</t>
  </si>
  <si>
    <t>NCT03041064</t>
  </si>
  <si>
    <t>NCT03060629</t>
  </si>
  <si>
    <t>NCT03089918</t>
  </si>
  <si>
    <t>NCT03090100</t>
  </si>
  <si>
    <t>NCT03097133</t>
  </si>
  <si>
    <t>NCT03099135</t>
  </si>
  <si>
    <t>NCT03107793</t>
  </si>
  <si>
    <t>NCT03124381</t>
  </si>
  <si>
    <t>NCT03128723</t>
  </si>
  <si>
    <t>NCT03145181</t>
  </si>
  <si>
    <t>NCT03158285</t>
  </si>
  <si>
    <t>NCT03162796</t>
  </si>
  <si>
    <t>NCT03170518</t>
  </si>
  <si>
    <t>NCT03185819</t>
  </si>
  <si>
    <t>NCT03189498</t>
  </si>
  <si>
    <t>NCT03190330</t>
  </si>
  <si>
    <t>NCT03201965</t>
  </si>
  <si>
    <t>NCT03217812</t>
  </si>
  <si>
    <t>NCT03224403</t>
  </si>
  <si>
    <t>NCT03227224</t>
  </si>
  <si>
    <t>NCT03227861</t>
  </si>
  <si>
    <t>NCT03234972</t>
  </si>
  <si>
    <t>NCT03235219</t>
  </si>
  <si>
    <t>NCT03239561</t>
  </si>
  <si>
    <t>NCT03242889</t>
  </si>
  <si>
    <t>NCT03267576</t>
  </si>
  <si>
    <t>NCT03277105</t>
  </si>
  <si>
    <t>NCT03298542</t>
  </si>
  <si>
    <t>NCT03301207</t>
  </si>
  <si>
    <t>NCT03301220</t>
  </si>
  <si>
    <t>NCT03303625</t>
  </si>
  <si>
    <t>NCT03307915</t>
  </si>
  <si>
    <t>NCT03319212</t>
  </si>
  <si>
    <t>NCT03321526</t>
  </si>
  <si>
    <t>NCT03332459</t>
  </si>
  <si>
    <t>NCT03334695</t>
  </si>
  <si>
    <t>NCT03339726</t>
  </si>
  <si>
    <t>NCT03345342</t>
  </si>
  <si>
    <t>NCT03357952</t>
  </si>
  <si>
    <t>NCT03358706</t>
  </si>
  <si>
    <t>NCT03361956</t>
  </si>
  <si>
    <t>NCT03371381</t>
  </si>
  <si>
    <t>NCT03374475</t>
  </si>
  <si>
    <t>NCT03375203</t>
  </si>
  <si>
    <t>NCT03375697</t>
  </si>
  <si>
    <t>NCT03376321</t>
  </si>
  <si>
    <t>NCT03379675</t>
  </si>
  <si>
    <t>NCT03381196</t>
  </si>
  <si>
    <t>NCT03384641</t>
  </si>
  <si>
    <t>NCT03384654</t>
  </si>
  <si>
    <t>NCT03399799</t>
  </si>
  <si>
    <t>NCT03412565</t>
  </si>
  <si>
    <t>NCT03431350</t>
  </si>
  <si>
    <t>NCT03434041</t>
  </si>
  <si>
    <t>NCT03451851</t>
  </si>
  <si>
    <t>NCT03462719</t>
  </si>
  <si>
    <t>NCT03463369</t>
  </si>
  <si>
    <t>NCT03464136</t>
  </si>
  <si>
    <t>NCT03466411</t>
  </si>
  <si>
    <t>NCT03473743</t>
  </si>
  <si>
    <t>NCT03474679</t>
  </si>
  <si>
    <t>NCT03475875</t>
  </si>
  <si>
    <t>NCT03517722</t>
  </si>
  <si>
    <t>NCT03523442</t>
  </si>
  <si>
    <t>NCT03546205</t>
  </si>
  <si>
    <t>NCT03548207</t>
  </si>
  <si>
    <t>NCT03551782</t>
  </si>
  <si>
    <t>NCT03556579</t>
  </si>
  <si>
    <t>NCT03559192</t>
  </si>
  <si>
    <t>NCT03563742</t>
  </si>
  <si>
    <t>NCT03566979</t>
  </si>
  <si>
    <t>NCT03571685</t>
  </si>
  <si>
    <t>NCT03586830</t>
  </si>
  <si>
    <t>NCT03586843</t>
  </si>
  <si>
    <t>NCT03587363</t>
  </si>
  <si>
    <t>NCT03587376</t>
  </si>
  <si>
    <t>NCT03596645</t>
  </si>
  <si>
    <t>NCT03610581</t>
  </si>
  <si>
    <t>NCT03617016</t>
  </si>
  <si>
    <t>NCT03628924</t>
  </si>
  <si>
    <t>NCT03649971</t>
  </si>
  <si>
    <t>NCT03652064</t>
  </si>
  <si>
    <t>NCT03656510</t>
  </si>
  <si>
    <t>NCT03662542</t>
  </si>
  <si>
    <t>NCT03664232</t>
  </si>
  <si>
    <t>NCT03708367</t>
  </si>
  <si>
    <t>NCT03713658</t>
  </si>
  <si>
    <t>NCT03733925</t>
  </si>
  <si>
    <t>NCT03748641</t>
  </si>
  <si>
    <t>NCT03767244</t>
  </si>
  <si>
    <t>NCT03768960</t>
  </si>
  <si>
    <t>NCT03782376</t>
  </si>
  <si>
    <t>NCT00002453</t>
  </si>
  <si>
    <t>Gilead</t>
  </si>
  <si>
    <t>NCT00011089</t>
  </si>
  <si>
    <t>NCT00016588</t>
  </si>
  <si>
    <t>NCT00036634</t>
  </si>
  <si>
    <t>NCT00046319</t>
  </si>
  <si>
    <t>NCT00051285</t>
  </si>
  <si>
    <t>NCT00071201</t>
  </si>
  <si>
    <t>NCT00077948</t>
  </si>
  <si>
    <t>NCT00091429</t>
  </si>
  <si>
    <t>NCT00091598</t>
  </si>
  <si>
    <t>NCT00095121</t>
  </si>
  <si>
    <t>NCT00099788</t>
  </si>
  <si>
    <t>NCT00104520</t>
  </si>
  <si>
    <t>NCT00106379</t>
  </si>
  <si>
    <t>NCT00112047</t>
  </si>
  <si>
    <t>NCT00112359</t>
  </si>
  <si>
    <t>NCT00116805</t>
  </si>
  <si>
    <t>NCT00117676</t>
  </si>
  <si>
    <t>NCT00128492</t>
  </si>
  <si>
    <t>NCT00158704</t>
  </si>
  <si>
    <t>NCT00158730</t>
  </si>
  <si>
    <t>NCT00158821</t>
  </si>
  <si>
    <t>NCT00208299</t>
  </si>
  <si>
    <t>NCT00208312</t>
  </si>
  <si>
    <t>NCT00224445</t>
  </si>
  <si>
    <t>NCT00224458</t>
  </si>
  <si>
    <t>NCT00298350</t>
  </si>
  <si>
    <t>NCT00298363</t>
  </si>
  <si>
    <t>NCT00307489</t>
  </si>
  <si>
    <t>NCT00323492</t>
  </si>
  <si>
    <t>NCT00323544</t>
  </si>
  <si>
    <t>NCT00324688</t>
  </si>
  <si>
    <t>NCT00326157</t>
  </si>
  <si>
    <t>NCT00330369</t>
  </si>
  <si>
    <t>NCT00334412</t>
  </si>
  <si>
    <t>NCT00352053</t>
  </si>
  <si>
    <t>NCT00353574</t>
  </si>
  <si>
    <t>NCT00362544</t>
  </si>
  <si>
    <t>NCT00362687</t>
  </si>
  <si>
    <t>NCT00364026</t>
  </si>
  <si>
    <t>NCT00365612</t>
  </si>
  <si>
    <t>NCT00380068</t>
  </si>
  <si>
    <t>NCT00386997</t>
  </si>
  <si>
    <t>NCT00389675</t>
  </si>
  <si>
    <t>NCT00389779</t>
  </si>
  <si>
    <t>NCT00421187</t>
  </si>
  <si>
    <t>NCT00423202</t>
  </si>
  <si>
    <t>NCT00423592</t>
  </si>
  <si>
    <t>NCT00423748</t>
  </si>
  <si>
    <t>NCT00424021</t>
  </si>
  <si>
    <t>NCT00445146</t>
  </si>
  <si>
    <t>NCT00499239</t>
  </si>
  <si>
    <t>NCT00499967</t>
  </si>
  <si>
    <t>NCT00507507</t>
  </si>
  <si>
    <t>NCT00507689</t>
  </si>
  <si>
    <t>NCT00528957</t>
  </si>
  <si>
    <t>NCT00578786</t>
  </si>
  <si>
    <t>NCT00615745</t>
  </si>
  <si>
    <t>NCT00615810</t>
  </si>
  <si>
    <t>NCT00617305</t>
  </si>
  <si>
    <t>NCT00642291</t>
  </si>
  <si>
    <t>NCT00643968</t>
  </si>
  <si>
    <t>NCT00644332</t>
  </si>
  <si>
    <t>NCT00644761</t>
  </si>
  <si>
    <t>NCT00645294</t>
  </si>
  <si>
    <t>NCT00647946</t>
  </si>
  <si>
    <t>NCT00648817</t>
  </si>
  <si>
    <t>NCT00650949</t>
  </si>
  <si>
    <t>NCT00664378</t>
  </si>
  <si>
    <t>NCT00670657</t>
  </si>
  <si>
    <t>NCT00708162</t>
  </si>
  <si>
    <t>NCT00710528</t>
  </si>
  <si>
    <t>NCT00712166</t>
  </si>
  <si>
    <t>NCT00713401</t>
  </si>
  <si>
    <t>NCT00724711</t>
  </si>
  <si>
    <t>NCT00734162</t>
  </si>
  <si>
    <t>NCT00736190</t>
  </si>
  <si>
    <t>NCT00737568</t>
  </si>
  <si>
    <t>NCT00740610</t>
  </si>
  <si>
    <t>NCT00743795</t>
  </si>
  <si>
    <t>NCT00757237</t>
  </si>
  <si>
    <t>NCT00768300</t>
  </si>
  <si>
    <t>NCT00777920</t>
  </si>
  <si>
    <t>NCT00794586</t>
  </si>
  <si>
    <t>NCT00800579</t>
  </si>
  <si>
    <t>NCT00805025</t>
  </si>
  <si>
    <t>NCT00832507</t>
  </si>
  <si>
    <t>NCT00832572</t>
  </si>
  <si>
    <t>NCT00836914</t>
  </si>
  <si>
    <t>NCT00869557</t>
  </si>
  <si>
    <t>NCT00874796</t>
  </si>
  <si>
    <t>NCT00879229</t>
  </si>
  <si>
    <t>NCT00907764</t>
  </si>
  <si>
    <t>NCT00935987</t>
  </si>
  <si>
    <t>NCT00936715</t>
  </si>
  <si>
    <t>NCT00951522</t>
  </si>
  <si>
    <t>NCT00999531</t>
  </si>
  <si>
    <t>NCT01025713</t>
  </si>
  <si>
    <t>NCT01054729</t>
  </si>
  <si>
    <t>NCT01055847</t>
  </si>
  <si>
    <t>NCT01059565</t>
  </si>
  <si>
    <t>NCT01066611</t>
  </si>
  <si>
    <t>NCT01072695</t>
  </si>
  <si>
    <t>NCT01088048</t>
  </si>
  <si>
    <t>NCT01090414</t>
  </si>
  <si>
    <t>NCT01095796</t>
  </si>
  <si>
    <t>NCT01106586</t>
  </si>
  <si>
    <t>NCT01108510</t>
  </si>
  <si>
    <t>NCT01163721</t>
  </si>
  <si>
    <t>NCT01163734</t>
  </si>
  <si>
    <t>NCT01188772</t>
  </si>
  <si>
    <t>NCT01193478</t>
  </si>
  <si>
    <t>NCT01203930</t>
  </si>
  <si>
    <t>NCT01221272</t>
  </si>
  <si>
    <t>NCT01225380</t>
  </si>
  <si>
    <t>NCT01236638</t>
  </si>
  <si>
    <t>NCT01259713</t>
  </si>
  <si>
    <t>NCT01260350</t>
  </si>
  <si>
    <t>NCT01271790</t>
  </si>
  <si>
    <t>NCT01277601</t>
  </si>
  <si>
    <t>NCT01282424</t>
  </si>
  <si>
    <t>NCT01306643</t>
  </si>
  <si>
    <t>NCT01313624</t>
  </si>
  <si>
    <t>NCT01314716</t>
  </si>
  <si>
    <t>NCT01316237</t>
  </si>
  <si>
    <t>NCT01320943</t>
  </si>
  <si>
    <t>NCT01329978</t>
  </si>
  <si>
    <t>NCT01334203</t>
  </si>
  <si>
    <t>NCT01334567</t>
  </si>
  <si>
    <t>NCT01353248</t>
  </si>
  <si>
    <t>NCT01356160</t>
  </si>
  <si>
    <t>NCT01362231</t>
  </si>
  <si>
    <t>NCT01363011</t>
  </si>
  <si>
    <t>NCT01369498</t>
  </si>
  <si>
    <t>NCT01371578</t>
  </si>
  <si>
    <t>NCT01375049</t>
  </si>
  <si>
    <t>NCT01384383</t>
  </si>
  <si>
    <t>NCT01393106</t>
  </si>
  <si>
    <t>NCT01404234</t>
  </si>
  <si>
    <t>NCT01423058</t>
  </si>
  <si>
    <t>NCT01425359</t>
  </si>
  <si>
    <t>NCT01431898</t>
  </si>
  <si>
    <t>NCT01434498</t>
  </si>
  <si>
    <t>NCT01435044</t>
  </si>
  <si>
    <t>NCT01435226</t>
  </si>
  <si>
    <t>NCT01440569</t>
  </si>
  <si>
    <t>NCT01442038</t>
  </si>
  <si>
    <t>NCT01452308</t>
  </si>
  <si>
    <t>NCT01472185</t>
  </si>
  <si>
    <t>NCT01472198</t>
  </si>
  <si>
    <t>NCT01475838</t>
  </si>
  <si>
    <t>NCT01479465</t>
  </si>
  <si>
    <t>NCT01494987</t>
  </si>
  <si>
    <t>NCT01495702</t>
  </si>
  <si>
    <t>NCT01497327</t>
  </si>
  <si>
    <t>NCT01497366</t>
  </si>
  <si>
    <t>NCT01497899</t>
  </si>
  <si>
    <t>NCT01522651</t>
  </si>
  <si>
    <t>NCT01533259</t>
  </si>
  <si>
    <t>NCT01539291</t>
  </si>
  <si>
    <t>NCT01539512</t>
  </si>
  <si>
    <t>NCT01542788</t>
  </si>
  <si>
    <t>NCT01546558</t>
  </si>
  <si>
    <t>NCT01546597</t>
  </si>
  <si>
    <t>NCT01555164</t>
  </si>
  <si>
    <t>NCT01559844</t>
  </si>
  <si>
    <t>NCT01565850</t>
  </si>
  <si>
    <t>NCT01565889</t>
  </si>
  <si>
    <t>NCT01569295</t>
  </si>
  <si>
    <t>NCT01590641</t>
  </si>
  <si>
    <t>NCT01590654</t>
  </si>
  <si>
    <t>NCT01591668</t>
  </si>
  <si>
    <t>NCT01604850</t>
  </si>
  <si>
    <t>NCT01625338</t>
  </si>
  <si>
    <t>NCT01641640</t>
  </si>
  <si>
    <t>NCT01641822</t>
  </si>
  <si>
    <t>NCT01651403</t>
  </si>
  <si>
    <t>NCT01659021</t>
  </si>
  <si>
    <t>NCT01659047</t>
  </si>
  <si>
    <t>NCT01659255</t>
  </si>
  <si>
    <t>NCT01667731</t>
  </si>
  <si>
    <t>NCT01671787</t>
  </si>
  <si>
    <t>NCT01672853</t>
  </si>
  <si>
    <t>NCT01672866</t>
  </si>
  <si>
    <t>NCT01672879</t>
  </si>
  <si>
    <t>NCT01675973</t>
  </si>
  <si>
    <t>NCT01682720</t>
  </si>
  <si>
    <t>NCT01687257</t>
  </si>
  <si>
    <t>NCT01687270</t>
  </si>
  <si>
    <t>NCT01701401</t>
  </si>
  <si>
    <t>NCT01705574</t>
  </si>
  <si>
    <t>NCT01705847</t>
  </si>
  <si>
    <t>NCT01707472</t>
  </si>
  <si>
    <t>NCT01713283</t>
  </si>
  <si>
    <t>NCT01721109</t>
  </si>
  <si>
    <t>NCT01726517</t>
  </si>
  <si>
    <t>NCT01732913</t>
  </si>
  <si>
    <t>NCT01732926</t>
  </si>
  <si>
    <t>NCT01740791</t>
  </si>
  <si>
    <t>NCT01756482</t>
  </si>
  <si>
    <t>NCT01759511</t>
  </si>
  <si>
    <t>NCT01768286</t>
  </si>
  <si>
    <t>NCT01769196</t>
  </si>
  <si>
    <t>NCT01780506</t>
  </si>
  <si>
    <t>NCT01783678</t>
  </si>
  <si>
    <t>NCT01793649</t>
  </si>
  <si>
    <t>NCT01796470</t>
  </si>
  <si>
    <t>NCT01797419</t>
  </si>
  <si>
    <t>NCT01797445</t>
  </si>
  <si>
    <t>NCT01799889</t>
  </si>
  <si>
    <t>NCT01801293</t>
  </si>
  <si>
    <t>NCT01803282</t>
  </si>
  <si>
    <t>NCT01808248</t>
  </si>
  <si>
    <t>NCT01815736</t>
  </si>
  <si>
    <t>NCT01817985</t>
  </si>
  <si>
    <t>NCT01818596</t>
  </si>
  <si>
    <t>NCT01826981</t>
  </si>
  <si>
    <t>NCT01831427</t>
  </si>
  <si>
    <t>NCT01838590</t>
  </si>
  <si>
    <t>NCT01840735</t>
  </si>
  <si>
    <t>NCT01841489</t>
  </si>
  <si>
    <t>NCT01843127</t>
  </si>
  <si>
    <t>NCT01847391</t>
  </si>
  <si>
    <t>NCT01849003</t>
  </si>
  <si>
    <t>NCT01851330</t>
  </si>
  <si>
    <t>NCT01854775</t>
  </si>
  <si>
    <t>NCT01858766</t>
  </si>
  <si>
    <t>NCT01896193</t>
  </si>
  <si>
    <t>NCT01909804</t>
  </si>
  <si>
    <t>NCT01910636</t>
  </si>
  <si>
    <t>NCT01923311</t>
  </si>
  <si>
    <t>NCT01924949</t>
  </si>
  <si>
    <t>NCT01938430</t>
  </si>
  <si>
    <t>NCT01940341</t>
  </si>
  <si>
    <t>NCT01940471</t>
  </si>
  <si>
    <t>NCT01943799</t>
  </si>
  <si>
    <t>NCT01958281</t>
  </si>
  <si>
    <t>NCT01962441</t>
  </si>
  <si>
    <t>NCT01965535</t>
  </si>
  <si>
    <t>NCT01967940</t>
  </si>
  <si>
    <t>NCT01968551</t>
  </si>
  <si>
    <t>NCT01969838</t>
  </si>
  <si>
    <t>NCT01975675</t>
  </si>
  <si>
    <t>NCT01980875</t>
  </si>
  <si>
    <t>NCT01980888</t>
  </si>
  <si>
    <t>NCT01984294</t>
  </si>
  <si>
    <t>NCT01998828</t>
  </si>
  <si>
    <t>NCT02002767</t>
  </si>
  <si>
    <t>NCT02010255</t>
  </si>
  <si>
    <t>NCT02016924</t>
  </si>
  <si>
    <t>NCT02021643</t>
  </si>
  <si>
    <t>NCT02021656</t>
  </si>
  <si>
    <t>NCT02044822</t>
  </si>
  <si>
    <t>NCT02065700</t>
  </si>
  <si>
    <t>NCT02071082</t>
  </si>
  <si>
    <t>NCT02073656</t>
  </si>
  <si>
    <t>NCT02074514</t>
  </si>
  <si>
    <t>NCT02077465</t>
  </si>
  <si>
    <t>NCT02101021</t>
  </si>
  <si>
    <t>NCT02101268</t>
  </si>
  <si>
    <t>NCT02120300</t>
  </si>
  <si>
    <t>NCT02124746</t>
  </si>
  <si>
    <t>NCT02128542</t>
  </si>
  <si>
    <t>NCT02135614</t>
  </si>
  <si>
    <t>NCT02166047</t>
  </si>
  <si>
    <t>NCT02174276</t>
  </si>
  <si>
    <t>NCT02175758</t>
  </si>
  <si>
    <t>NCT02176876</t>
  </si>
  <si>
    <t>NCT02177786</t>
  </si>
  <si>
    <t>NCT02185794</t>
  </si>
  <si>
    <t>NCT02201901</t>
  </si>
  <si>
    <t>NCT02201940</t>
  </si>
  <si>
    <t>NCT02201953</t>
  </si>
  <si>
    <t>NCT02202980</t>
  </si>
  <si>
    <t>NCT02206763</t>
  </si>
  <si>
    <t>NCT02209987</t>
  </si>
  <si>
    <t>NCT02219685</t>
  </si>
  <si>
    <t>NCT02220998</t>
  </si>
  <si>
    <t>NCT02226549</t>
  </si>
  <si>
    <t>NCT02234141</t>
  </si>
  <si>
    <t>NCT02242045</t>
  </si>
  <si>
    <t>NCT02244489</t>
  </si>
  <si>
    <t>NCT02249182</t>
  </si>
  <si>
    <t>NCT02251717</t>
  </si>
  <si>
    <t>NCT02254408</t>
  </si>
  <si>
    <t>NCT02254421</t>
  </si>
  <si>
    <t>NCT02258529</t>
  </si>
  <si>
    <t>NCT02258555</t>
  </si>
  <si>
    <t>NCT02258607</t>
  </si>
  <si>
    <t>NCT02291237</t>
  </si>
  <si>
    <t>NCT02296853</t>
  </si>
  <si>
    <t>NCT02300103</t>
  </si>
  <si>
    <t>NCT02300558</t>
  </si>
  <si>
    <t>NCT02301936</t>
  </si>
  <si>
    <t>NCT02343939</t>
  </si>
  <si>
    <t>NCT02346721</t>
  </si>
  <si>
    <t>NCT02348216</t>
  </si>
  <si>
    <t>NCT02350569</t>
  </si>
  <si>
    <t>NCT02365506</t>
  </si>
  <si>
    <t>NCT02365532</t>
  </si>
  <si>
    <t>NCT02377336</t>
  </si>
  <si>
    <t>NCT02378935</t>
  </si>
  <si>
    <t>NCT02378961</t>
  </si>
  <si>
    <t>NCT02392611</t>
  </si>
  <si>
    <t>NCT02400307</t>
  </si>
  <si>
    <t>NCT02402452</t>
  </si>
  <si>
    <t>NCT02404220</t>
  </si>
  <si>
    <t>NCT02405442</t>
  </si>
  <si>
    <t>NCT02412098</t>
  </si>
  <si>
    <t>NCT02413593</t>
  </si>
  <si>
    <t>NCT02436135</t>
  </si>
  <si>
    <t>NCT02441829</t>
  </si>
  <si>
    <t>NCT02457559</t>
  </si>
  <si>
    <t>NCT02457598</t>
  </si>
  <si>
    <t>NCT02457611</t>
  </si>
  <si>
    <t>NCT02466516</t>
  </si>
  <si>
    <t>NCT02468557</t>
  </si>
  <si>
    <t>NCT02472886</t>
  </si>
  <si>
    <t>NCT02479880</t>
  </si>
  <si>
    <t>NCT02480712</t>
  </si>
  <si>
    <t>NCT02487030</t>
  </si>
  <si>
    <t>NCT02509624</t>
  </si>
  <si>
    <t>NCT02515630</t>
  </si>
  <si>
    <t>NCT02520284</t>
  </si>
  <si>
    <t>NCT02536300</t>
  </si>
  <si>
    <t>NCT02536313</t>
  </si>
  <si>
    <t>NCT02538614</t>
  </si>
  <si>
    <t>NCT02545504</t>
  </si>
  <si>
    <t>NCT02568683</t>
  </si>
  <si>
    <t>NCT02579382</t>
  </si>
  <si>
    <t>NCT02600351</t>
  </si>
  <si>
    <t>NCT02601313</t>
  </si>
  <si>
    <t>NCT02607228</t>
  </si>
  <si>
    <t>NCT02607735</t>
  </si>
  <si>
    <t>NCT02607800</t>
  </si>
  <si>
    <t>NCT02613871</t>
  </si>
  <si>
    <t>NCT02614066</t>
  </si>
  <si>
    <t>NCT02625480</t>
  </si>
  <si>
    <t>NCT02626026</t>
  </si>
  <si>
    <t>NCT02639247</t>
  </si>
  <si>
    <t>NCT02639338</t>
  </si>
  <si>
    <t>NCT02654002</t>
  </si>
  <si>
    <t>NCT02671500</t>
  </si>
  <si>
    <t>NCT02701634</t>
  </si>
  <si>
    <t>NCT02707601</t>
  </si>
  <si>
    <t>NCT02722837</t>
  </si>
  <si>
    <t>NCT02728206</t>
  </si>
  <si>
    <t>NCT02738333</t>
  </si>
  <si>
    <t>NCT02759562</t>
  </si>
  <si>
    <t>NCT02781558</t>
  </si>
  <si>
    <t>NCT02781571</t>
  </si>
  <si>
    <t>NCT02781584</t>
  </si>
  <si>
    <t>NCT02808312</t>
  </si>
  <si>
    <t>NCT02822794</t>
  </si>
  <si>
    <t>NCT02836236</t>
  </si>
  <si>
    <t>NCT02836249</t>
  </si>
  <si>
    <t>NCT02842086</t>
  </si>
  <si>
    <t>NCT02854605</t>
  </si>
  <si>
    <t>NCT02854631</t>
  </si>
  <si>
    <t>NCT02856555</t>
  </si>
  <si>
    <t>NCT02862535</t>
  </si>
  <si>
    <t>NCT02862548</t>
  </si>
  <si>
    <t>NCT02862574</t>
  </si>
  <si>
    <t>NCT02864381</t>
  </si>
  <si>
    <t>NCT02868242</t>
  </si>
  <si>
    <t>NCT02873936</t>
  </si>
  <si>
    <t>NCT02885181</t>
  </si>
  <si>
    <t>NCT02886728</t>
  </si>
  <si>
    <t>NCT02889796</t>
  </si>
  <si>
    <t>NCT02891408</t>
  </si>
  <si>
    <t>NCT02914522</t>
  </si>
  <si>
    <t>NCT02914535</t>
  </si>
  <si>
    <t>NCT02914561</t>
  </si>
  <si>
    <t>NCT02914600</t>
  </si>
  <si>
    <t>NCT02926833</t>
  </si>
  <si>
    <t>NCT02932150</t>
  </si>
  <si>
    <t>NCT02943447</t>
  </si>
  <si>
    <t>NCT02943460</t>
  </si>
  <si>
    <t>NCT02959138</t>
  </si>
  <si>
    <t>NCT02968563</t>
  </si>
  <si>
    <t>NCT02979613</t>
  </si>
  <si>
    <t>NCT02983604</t>
  </si>
  <si>
    <t>NCT02983617</t>
  </si>
  <si>
    <t>NCT02994056</t>
  </si>
  <si>
    <t>NCT02996682</t>
  </si>
  <si>
    <t>NCT03022981</t>
  </si>
  <si>
    <t>NCT03025308</t>
  </si>
  <si>
    <t>NCT03036839</t>
  </si>
  <si>
    <t>NCT03036852</t>
  </si>
  <si>
    <t>NCT03046056</t>
  </si>
  <si>
    <t>NCT03053050</t>
  </si>
  <si>
    <t>NCT03053063</t>
  </si>
  <si>
    <t>NCT03074331</t>
  </si>
  <si>
    <t>NCT03077412</t>
  </si>
  <si>
    <t>NCT03100942</t>
  </si>
  <si>
    <t>NCT03105336</t>
  </si>
  <si>
    <t>NCT03118843</t>
  </si>
  <si>
    <t>NCT03134222</t>
  </si>
  <si>
    <t>NCT03135028</t>
  </si>
  <si>
    <t>NCT03180619</t>
  </si>
  <si>
    <t>NCT03201445</t>
  </si>
  <si>
    <t>NCT03207815</t>
  </si>
  <si>
    <t>NCT03219164</t>
  </si>
  <si>
    <t>NCT03285711</t>
  </si>
  <si>
    <t>NCT03318861</t>
  </si>
  <si>
    <t>NCT03349346</t>
  </si>
  <si>
    <t>NCT03391466</t>
  </si>
  <si>
    <t>NCT03417778</t>
  </si>
  <si>
    <t>NCT03434353</t>
  </si>
  <si>
    <t>NCT03441113</t>
  </si>
  <si>
    <t>NCT03449446</t>
  </si>
  <si>
    <t>NCT03491553</t>
  </si>
  <si>
    <t>NCT03547908</t>
  </si>
  <si>
    <t>NCT03615066</t>
  </si>
  <si>
    <t>NCT03624036</t>
  </si>
  <si>
    <t>NCT03704298</t>
  </si>
  <si>
    <t>NCT03761056</t>
  </si>
  <si>
    <t>NCT00002239</t>
  </si>
  <si>
    <t>Roche</t>
  </si>
  <si>
    <t>NCT00002377</t>
  </si>
  <si>
    <t>NCT00002447</t>
  </si>
  <si>
    <t>NCT00002448</t>
  </si>
  <si>
    <t>NCT00005649</t>
  </si>
  <si>
    <t>NCT00009737</t>
  </si>
  <si>
    <t>NCT00022672</t>
  </si>
  <si>
    <t>NCT00022698</t>
  </si>
  <si>
    <t>NCT00022763</t>
  </si>
  <si>
    <t>NCT00045032</t>
  </si>
  <si>
    <t>NCT00048022</t>
  </si>
  <si>
    <t>NCT00048035</t>
  </si>
  <si>
    <t>NCT00048048</t>
  </si>
  <si>
    <t>NCT00048061</t>
  </si>
  <si>
    <t>NCT00048074</t>
  </si>
  <si>
    <t>NCT00048126</t>
  </si>
  <si>
    <t>NCT00048139</t>
  </si>
  <si>
    <t>NCT00048945</t>
  </si>
  <si>
    <t>NCT00057304</t>
  </si>
  <si>
    <t>NCT00057317</t>
  </si>
  <si>
    <t>NCT00069095</t>
  </si>
  <si>
    <t>NCT00069108</t>
  </si>
  <si>
    <t>NCT00069121</t>
  </si>
  <si>
    <t>NCT00077597</t>
  </si>
  <si>
    <t>NCT00077610</t>
  </si>
  <si>
    <t>NCT00077623</t>
  </si>
  <si>
    <t>NCT00077636</t>
  </si>
  <si>
    <t>NCT00077649</t>
  </si>
  <si>
    <t>NCT00077766</t>
  </si>
  <si>
    <t>NCT00077857</t>
  </si>
  <si>
    <t>NCT00081471</t>
  </si>
  <si>
    <t>NCT00081484</t>
  </si>
  <si>
    <t>NCT00081653</t>
  </si>
  <si>
    <t>NCT00087568</t>
  </si>
  <si>
    <t>NCT00087594</t>
  </si>
  <si>
    <t>NCT00087607</t>
  </si>
  <si>
    <t>NCT00087620</t>
  </si>
  <si>
    <t>NCT00087633</t>
  </si>
  <si>
    <t>NCT00087646</t>
  </si>
  <si>
    <t>NCT00089479</t>
  </si>
  <si>
    <t>NCT00089492</t>
  </si>
  <si>
    <t>NCT00090051</t>
  </si>
  <si>
    <t>NCT00090753</t>
  </si>
  <si>
    <t>NCT00090766</t>
  </si>
  <si>
    <t>NCT00099177</t>
  </si>
  <si>
    <t>NCT00099203</t>
  </si>
  <si>
    <t>NCT00100984</t>
  </si>
  <si>
    <t>NCT00104143</t>
  </si>
  <si>
    <t>NCT00105079</t>
  </si>
  <si>
    <t>NCT00106522</t>
  </si>
  <si>
    <t>NCT00106535</t>
  </si>
  <si>
    <t>NCT00106574</t>
  </si>
  <si>
    <t>NCT00107653</t>
  </si>
  <si>
    <t>NCT00109408</t>
  </si>
  <si>
    <t>NCT00111631</t>
  </si>
  <si>
    <t>NCT00111644</t>
  </si>
  <si>
    <t>NCT00111670</t>
  </si>
  <si>
    <t>NCT00112918</t>
  </si>
  <si>
    <t>NCT00118755</t>
  </si>
  <si>
    <t>NCT00121836</t>
  </si>
  <si>
    <t>NCT00127933</t>
  </si>
  <si>
    <t>NCT00129623</t>
  </si>
  <si>
    <t>NCT00148915</t>
  </si>
  <si>
    <t>NCT00192647</t>
  </si>
  <si>
    <t>NCT00231478</t>
  </si>
  <si>
    <t>NCT00232908</t>
  </si>
  <si>
    <t>NCT00233883</t>
  </si>
  <si>
    <t>NCT00266240</t>
  </si>
  <si>
    <t>NCT00266253</t>
  </si>
  <si>
    <t>NCT00269113</t>
  </si>
  <si>
    <t>NCT00281918</t>
  </si>
  <si>
    <t>NCT00294515</t>
  </si>
  <si>
    <t>NCT00303485</t>
  </si>
  <si>
    <t>NCT00303563</t>
  </si>
  <si>
    <t>NCT00303589</t>
  </si>
  <si>
    <t>NCT00316758</t>
  </si>
  <si>
    <t>NCT00316771</t>
  </si>
  <si>
    <t>NCT00321919</t>
  </si>
  <si>
    <t>NCT00326963</t>
  </si>
  <si>
    <t>NCT00327535</t>
  </si>
  <si>
    <t>NCT00333775</t>
  </si>
  <si>
    <t>NCT00337649</t>
  </si>
  <si>
    <t>NCT00337701</t>
  </si>
  <si>
    <t>NCT00349336</t>
  </si>
  <si>
    <t>NCT00353262</t>
  </si>
  <si>
    <t>NCT00353418</t>
  </si>
  <si>
    <t>NCT00353522</t>
  </si>
  <si>
    <t>NCT00354341</t>
  </si>
  <si>
    <t>NCT00360347</t>
  </si>
  <si>
    <t>NCT00364832</t>
  </si>
  <si>
    <t>NCT00366379</t>
  </si>
  <si>
    <t>NCT00368368</t>
  </si>
  <si>
    <t>NCT00372229</t>
  </si>
  <si>
    <t>NCT00377182</t>
  </si>
  <si>
    <t>NCT00377234</t>
  </si>
  <si>
    <t>NCT00377442</t>
  </si>
  <si>
    <t>NCT00377481</t>
  </si>
  <si>
    <t>NCT00377637</t>
  </si>
  <si>
    <t>NCT00377741</t>
  </si>
  <si>
    <t>NCT00388518</t>
  </si>
  <si>
    <t>NCT00388986</t>
  </si>
  <si>
    <t>NCT00391092</t>
  </si>
  <si>
    <t>NCT00394277</t>
  </si>
  <si>
    <t>NCT00394953</t>
  </si>
  <si>
    <t>NCT00397839</t>
  </si>
  <si>
    <t>NCT00400439</t>
  </si>
  <si>
    <t>NCT00404703</t>
  </si>
  <si>
    <t>NCT00408213</t>
  </si>
  <si>
    <t>NCT00412217</t>
  </si>
  <si>
    <t>NCT00412334</t>
  </si>
  <si>
    <t>NCT00412555</t>
  </si>
  <si>
    <t>NCT00412737</t>
  </si>
  <si>
    <t>NCT00413205</t>
  </si>
  <si>
    <t>NCT00413894</t>
  </si>
  <si>
    <t>NCT00422383</t>
  </si>
  <si>
    <t>NCT00422513</t>
  </si>
  <si>
    <t>NCT00422942</t>
  </si>
  <si>
    <t>NCT00423501</t>
  </si>
  <si>
    <t>NCT00424502</t>
  </si>
  <si>
    <t>NCT00425438</t>
  </si>
  <si>
    <t>NCT00430352</t>
  </si>
  <si>
    <t>NCT00431353</t>
  </si>
  <si>
    <t>NCT00435825</t>
  </si>
  <si>
    <t>NCT00435929</t>
  </si>
  <si>
    <t>NCT00436124</t>
  </si>
  <si>
    <t>NCT00436163</t>
  </si>
  <si>
    <t>NCT00436241</t>
  </si>
  <si>
    <t>NCT00437606</t>
  </si>
  <si>
    <t>NCT00437619</t>
  </si>
  <si>
    <t>NCT00439426</t>
  </si>
  <si>
    <t>NCT00442416</t>
  </si>
  <si>
    <t>NCT00442572</t>
  </si>
  <si>
    <t>NCT00442702</t>
  </si>
  <si>
    <t>NCT00442793</t>
  </si>
  <si>
    <t>NCT00444587</t>
  </si>
  <si>
    <t>NCT00448136</t>
  </si>
  <si>
    <t>NCT00448279</t>
  </si>
  <si>
    <t>NCT00448591</t>
  </si>
  <si>
    <t>NCT00451906</t>
  </si>
  <si>
    <t>NCT00454636</t>
  </si>
  <si>
    <t>NCT00460850</t>
  </si>
  <si>
    <t>NCT00460941</t>
  </si>
  <si>
    <t>NCT00461006</t>
  </si>
  <si>
    <t>NCT00461058</t>
  </si>
  <si>
    <t>NCT00461266</t>
  </si>
  <si>
    <t>NCT00461708</t>
  </si>
  <si>
    <t>NCT00462345</t>
  </si>
  <si>
    <t>NCT00462384</t>
  </si>
  <si>
    <t>NCT00468546</t>
  </si>
  <si>
    <t>NCT00468702</t>
  </si>
  <si>
    <t>NCT00468754</t>
  </si>
  <si>
    <t>NCT00472420</t>
  </si>
  <si>
    <t>NCT00474955</t>
  </si>
  <si>
    <t>NCT00475072</t>
  </si>
  <si>
    <t>NCT00475423</t>
  </si>
  <si>
    <t>NCT00475670</t>
  </si>
  <si>
    <t>NCT00478270</t>
  </si>
  <si>
    <t>NCT00483938</t>
  </si>
  <si>
    <t>NCT00484939</t>
  </si>
  <si>
    <t>NCT00486759</t>
  </si>
  <si>
    <t>NCT00487188</t>
  </si>
  <si>
    <t>NCT00487747</t>
  </si>
  <si>
    <t>NCT00488059</t>
  </si>
  <si>
    <t>NCT00493623</t>
  </si>
  <si>
    <t>NCT00496457</t>
  </si>
  <si>
    <t>NCT00502671</t>
  </si>
  <si>
    <t>NCT00502710</t>
  </si>
  <si>
    <t>NCT00502736</t>
  </si>
  <si>
    <t>NCT00502840</t>
  </si>
  <si>
    <t>NCT00502853</t>
  </si>
  <si>
    <t>NCT00502996</t>
  </si>
  <si>
    <t>NCT00503113</t>
  </si>
  <si>
    <t>NCT00503425</t>
  </si>
  <si>
    <t>NCT00504270</t>
  </si>
  <si>
    <t>NCT00504777</t>
  </si>
  <si>
    <t>NCT00517413</t>
  </si>
  <si>
    <t>NCT00517439</t>
  </si>
  <si>
    <t>NCT00517465</t>
  </si>
  <si>
    <t>NCT00517699</t>
  </si>
  <si>
    <t>NCT00517816</t>
  </si>
  <si>
    <t>NCT00517881</t>
  </si>
  <si>
    <t>NCT00518011</t>
  </si>
  <si>
    <t>NCT00519961</t>
  </si>
  <si>
    <t>NCT00520403</t>
  </si>
  <si>
    <t>NCT00528567</t>
  </si>
  <si>
    <t>NCT00531804</t>
  </si>
  <si>
    <t>NCT00531817</t>
  </si>
  <si>
    <t>NCT00531934</t>
  </si>
  <si>
    <t>NCT00531960</t>
  </si>
  <si>
    <t>NCT00532129</t>
  </si>
  <si>
    <t>NCT00532948</t>
  </si>
  <si>
    <t>NCT00535782</t>
  </si>
  <si>
    <t>NCT00545051</t>
  </si>
  <si>
    <t>NCT00545090</t>
  </si>
  <si>
    <t>NCT00545233</t>
  </si>
  <si>
    <t>NCT00545363</t>
  </si>
  <si>
    <t>NCT00545480</t>
  </si>
  <si>
    <t>NCT00545532</t>
  </si>
  <si>
    <t>NCT00545571</t>
  </si>
  <si>
    <t>NCT00545688</t>
  </si>
  <si>
    <t>NCT00545714</t>
  </si>
  <si>
    <t>NCT00545779</t>
  </si>
  <si>
    <t>NCT00545909</t>
  </si>
  <si>
    <t>NCT00546481</t>
  </si>
  <si>
    <t>NCT00550680</t>
  </si>
  <si>
    <t>NCT00551174</t>
  </si>
  <si>
    <t>NCT00551291</t>
  </si>
  <si>
    <t>NCT00556322</t>
  </si>
  <si>
    <t>NCT00556712</t>
  </si>
  <si>
    <t>NCT00559273</t>
  </si>
  <si>
    <t>NCT00559637</t>
  </si>
  <si>
    <t>NCT00559754</t>
  </si>
  <si>
    <t>NCT00559845</t>
  </si>
  <si>
    <t>NCT00560274</t>
  </si>
  <si>
    <t>NCT00560404</t>
  </si>
  <si>
    <t>NCT00560547</t>
  </si>
  <si>
    <t>NCT00569452</t>
  </si>
  <si>
    <t>NCT00576199</t>
  </si>
  <si>
    <t>NCT00576303</t>
  </si>
  <si>
    <t>NCT00576433</t>
  </si>
  <si>
    <t>NCT00576602</t>
  </si>
  <si>
    <t>NCT00576628</t>
  </si>
  <si>
    <t>NCT00576758</t>
  </si>
  <si>
    <t>NCT00576901</t>
  </si>
  <si>
    <t>NCT00577031</t>
  </si>
  <si>
    <t>NCT00577109</t>
  </si>
  <si>
    <t>NCT00578305</t>
  </si>
  <si>
    <t>NCT00605293</t>
  </si>
  <si>
    <t>NCT00605345</t>
  </si>
  <si>
    <t>NCT00605722</t>
  </si>
  <si>
    <t>NCT00614471</t>
  </si>
  <si>
    <t>NCT00615134</t>
  </si>
  <si>
    <t>NCT00616798</t>
  </si>
  <si>
    <t>NCT00623428</t>
  </si>
  <si>
    <t>NCT00623597</t>
  </si>
  <si>
    <t>NCT00623805</t>
  </si>
  <si>
    <t>NCT00623870</t>
  </si>
  <si>
    <t>NCT00642304</t>
  </si>
  <si>
    <t>NCT00642460</t>
  </si>
  <si>
    <t>NCT00642473</t>
  </si>
  <si>
    <t>NCT00642577</t>
  </si>
  <si>
    <t>NCT00642603</t>
  </si>
  <si>
    <t>NCT00642668</t>
  </si>
  <si>
    <t>NCT00642733</t>
  </si>
  <si>
    <t>NCT00642824</t>
  </si>
  <si>
    <t>NCT00642850</t>
  </si>
  <si>
    <t>NCT00642941</t>
  </si>
  <si>
    <t>NCT00642967</t>
  </si>
  <si>
    <t>NCT00643474</t>
  </si>
  <si>
    <t>NCT00643565</t>
  </si>
  <si>
    <t>NCT00652366</t>
  </si>
  <si>
    <t>NCT00655473</t>
  </si>
  <si>
    <t>NCT00655538</t>
  </si>
  <si>
    <t>NCT00658515</t>
  </si>
  <si>
    <t>NCT00660023</t>
  </si>
  <si>
    <t>NCT00661076</t>
  </si>
  <si>
    <t>NCT00661102</t>
  </si>
  <si>
    <t>NCT00661388</t>
  </si>
  <si>
    <t>NCT00661505</t>
  </si>
  <si>
    <t>NCT00661778</t>
  </si>
  <si>
    <t>NCT00666016</t>
  </si>
  <si>
    <t>NCT00674973</t>
  </si>
  <si>
    <t>NCT00674986</t>
  </si>
  <si>
    <t>NCT00679341</t>
  </si>
  <si>
    <t>NCT00680563</t>
  </si>
  <si>
    <t>NCT00682097</t>
  </si>
  <si>
    <t>NCT00683930</t>
  </si>
  <si>
    <t>NCT00683969</t>
  </si>
  <si>
    <t>NCT00697203</t>
  </si>
  <si>
    <t>NCT00699348</t>
  </si>
  <si>
    <t>NCT00700102</t>
  </si>
  <si>
    <t>NCT00700180</t>
  </si>
  <si>
    <t>NCT00700570</t>
  </si>
  <si>
    <t>NCT00701558</t>
  </si>
  <si>
    <t>NCT00709891</t>
  </si>
  <si>
    <t>NCT00711191</t>
  </si>
  <si>
    <t>NCT00717366</t>
  </si>
  <si>
    <t>NCT00717405</t>
  </si>
  <si>
    <t>NCT00717457</t>
  </si>
  <si>
    <t>NCT00717821</t>
  </si>
  <si>
    <t>NCT00718315</t>
  </si>
  <si>
    <t>NCT00718549</t>
  </si>
  <si>
    <t>NCT00720798</t>
  </si>
  <si>
    <t>NCT00721123</t>
  </si>
  <si>
    <t>NCT00737464</t>
  </si>
  <si>
    <t>NCT00737477</t>
  </si>
  <si>
    <t>NCT00737711</t>
  </si>
  <si>
    <t>NCT00738374</t>
  </si>
  <si>
    <t>NCT00738530</t>
  </si>
  <si>
    <t>NCT00744367</t>
  </si>
  <si>
    <t>NCT00744926</t>
  </si>
  <si>
    <t>NCT00750880</t>
  </si>
  <si>
    <t>NCT00754559</t>
  </si>
  <si>
    <t>NCT00754572</t>
  </si>
  <si>
    <t>NCT00754650</t>
  </si>
  <si>
    <t>NCT00754988</t>
  </si>
  <si>
    <t>NCT00755287</t>
  </si>
  <si>
    <t>NCT00760565</t>
  </si>
  <si>
    <t>NCT00760929</t>
  </si>
  <si>
    <t>NCT00770562</t>
  </si>
  <si>
    <t>NCT00772356</t>
  </si>
  <si>
    <t>NCT00773188</t>
  </si>
  <si>
    <t>NCT00773331</t>
  </si>
  <si>
    <t>NCT00773383</t>
  </si>
  <si>
    <t>NCT00773461</t>
  </si>
  <si>
    <t>NCT00773513</t>
  </si>
  <si>
    <t>NCT00773695</t>
  </si>
  <si>
    <t>NCT00773968</t>
  </si>
  <si>
    <t>NCT00774241</t>
  </si>
  <si>
    <t>NCT00776425</t>
  </si>
  <si>
    <t>NCT00776698</t>
  </si>
  <si>
    <t>NCT00778102</t>
  </si>
  <si>
    <t>NCT00782353</t>
  </si>
  <si>
    <t>NCT00796107</t>
  </si>
  <si>
    <t>NCT00796718</t>
  </si>
  <si>
    <t>NCT00796757</t>
  </si>
  <si>
    <t>NCT00800176</t>
  </si>
  <si>
    <t>NCT00800202</t>
  </si>
  <si>
    <t>NCT00800735</t>
  </si>
  <si>
    <t>NCT00800748</t>
  </si>
  <si>
    <t>NCT00801255</t>
  </si>
  <si>
    <t>NCT00806923</t>
  </si>
  <si>
    <t>NCT00809562</t>
  </si>
  <si>
    <t>NCT00809705</t>
  </si>
  <si>
    <t>NCT00810199</t>
  </si>
  <si>
    <t>NCT00810277</t>
  </si>
  <si>
    <t>NCT00811135</t>
  </si>
  <si>
    <t>NCT00811460</t>
  </si>
  <si>
    <t>NCT00823680</t>
  </si>
  <si>
    <t>NCT00823992</t>
  </si>
  <si>
    <t>NCT00825149</t>
  </si>
  <si>
    <t>NCT00829166</t>
  </si>
  <si>
    <t>NCT00845832</t>
  </si>
  <si>
    <t>NCT00845910</t>
  </si>
  <si>
    <t>NCT00846027</t>
  </si>
  <si>
    <t>NCT00848120</t>
  </si>
  <si>
    <t>NCT00865189</t>
  </si>
  <si>
    <t>NCT00869661</t>
  </si>
  <si>
    <t>NCT00875979</t>
  </si>
  <si>
    <t>NCT00876538</t>
  </si>
  <si>
    <t>NCT00882674</t>
  </si>
  <si>
    <t>NCT00882713</t>
  </si>
  <si>
    <t>NCT00883753</t>
  </si>
  <si>
    <t>NCT00883779</t>
  </si>
  <si>
    <t>NCT00884507</t>
  </si>
  <si>
    <t>NCT00885755</t>
  </si>
  <si>
    <t>NCT00887341</t>
  </si>
  <si>
    <t>NCT00887822</t>
  </si>
  <si>
    <t>NCT00891020</t>
  </si>
  <si>
    <t>NCT00909597</t>
  </si>
  <si>
    <t>NCT00922116</t>
  </si>
  <si>
    <t>NCT00922207</t>
  </si>
  <si>
    <t>NCT00922610</t>
  </si>
  <si>
    <t>NCT00922779</t>
  </si>
  <si>
    <t>NCT00925769</t>
  </si>
  <si>
    <t>NCT00927082</t>
  </si>
  <si>
    <t>NCT00929240</t>
  </si>
  <si>
    <t>NCT00930514</t>
  </si>
  <si>
    <t>NCT00933972</t>
  </si>
  <si>
    <t>NCT00934648</t>
  </si>
  <si>
    <t>NCT00934856</t>
  </si>
  <si>
    <t>NCT00937560</t>
  </si>
  <si>
    <t>NCT00940303</t>
  </si>
  <si>
    <t>NCT00940420</t>
  </si>
  <si>
    <t>NCT00940485</t>
  </si>
  <si>
    <t>NCT00940628</t>
  </si>
  <si>
    <t>NCT00940875</t>
  </si>
  <si>
    <t>NCT00943826</t>
  </si>
  <si>
    <t>NCT00949533</t>
  </si>
  <si>
    <t>NCT00949702</t>
  </si>
  <si>
    <t>NCT00949910</t>
  </si>
  <si>
    <t>NCT00950300</t>
  </si>
  <si>
    <t>NCT00951275</t>
  </si>
  <si>
    <t>NCT00961415</t>
  </si>
  <si>
    <t>NCT00961909</t>
  </si>
  <si>
    <t>NCT00962871</t>
  </si>
  <si>
    <t>NCT00962975</t>
  </si>
  <si>
    <t>NCT00963885</t>
  </si>
  <si>
    <t>NCT00964704</t>
  </si>
  <si>
    <t>NCT00965653</t>
  </si>
  <si>
    <t>NCT00967330</t>
  </si>
  <si>
    <t>NCT00967590</t>
  </si>
  <si>
    <t>NCT00976911</t>
  </si>
  <si>
    <t>NCT00976989</t>
  </si>
  <si>
    <t>NCT00977106</t>
  </si>
  <si>
    <t>NCT00977379</t>
  </si>
  <si>
    <t>NCT00978497</t>
  </si>
  <si>
    <t>NCT00988221</t>
  </si>
  <si>
    <t>NCT00988325</t>
  </si>
  <si>
    <t>NCT00996203</t>
  </si>
  <si>
    <t>NCT00996606</t>
  </si>
  <si>
    <t>NCT01000610</t>
  </si>
  <si>
    <t>NCT01001299</t>
  </si>
  <si>
    <t>NCT01006980</t>
  </si>
  <si>
    <t>NCT01007435</t>
  </si>
  <si>
    <t>NCT01009424</t>
  </si>
  <si>
    <t>NCT01010061</t>
  </si>
  <si>
    <t>NCT01010503</t>
  </si>
  <si>
    <t>NCT01015430</t>
  </si>
  <si>
    <t>NCT01017302</t>
  </si>
  <si>
    <t>NCT01018173</t>
  </si>
  <si>
    <t>NCT01022346</t>
  </si>
  <si>
    <t>NCT01026142</t>
  </si>
  <si>
    <t>NCT01032837</t>
  </si>
  <si>
    <t>NCT01033448</t>
  </si>
  <si>
    <t>NCT01033734</t>
  </si>
  <si>
    <t>NCT01034137</t>
  </si>
  <si>
    <t>NCT01034397</t>
  </si>
  <si>
    <t>NCT01041404</t>
  </si>
  <si>
    <t>NCT01042769</t>
  </si>
  <si>
    <t>NCT01043029</t>
  </si>
  <si>
    <t>NCT01044017</t>
  </si>
  <si>
    <t>NCT01044498</t>
  </si>
  <si>
    <t>NCT01046266</t>
  </si>
  <si>
    <t>NCT01050257</t>
  </si>
  <si>
    <t>NCT01050868</t>
  </si>
  <si>
    <t>NCT01051011</t>
  </si>
  <si>
    <t>NCT01053663</t>
  </si>
  <si>
    <t>NCT01056510</t>
  </si>
  <si>
    <t>NCT01057667</t>
  </si>
  <si>
    <t>NCT01059682</t>
  </si>
  <si>
    <t>NCT01063062</t>
  </si>
  <si>
    <t>NCT01066000</t>
  </si>
  <si>
    <t>NCT01066884</t>
  </si>
  <si>
    <t>NCT01069627</t>
  </si>
  <si>
    <t>NCT01070927</t>
  </si>
  <si>
    <t>NCT01077713</t>
  </si>
  <si>
    <t>NCT01077726</t>
  </si>
  <si>
    <t>NCT01077739</t>
  </si>
  <si>
    <t>NCT01086085</t>
  </si>
  <si>
    <t>NCT01087944</t>
  </si>
  <si>
    <t>NCT01088659</t>
  </si>
  <si>
    <t>NCT01089023</t>
  </si>
  <si>
    <t>NCT01094184</t>
  </si>
  <si>
    <t>NCT01095835</t>
  </si>
  <si>
    <t>NCT01096576</t>
  </si>
  <si>
    <t>NCT01107418</t>
  </si>
  <si>
    <t>NCT01115491</t>
  </si>
  <si>
    <t>NCT01116830</t>
  </si>
  <si>
    <t>NCT01117129</t>
  </si>
  <si>
    <t>NCT01118377</t>
  </si>
  <si>
    <t>NCT01119859</t>
  </si>
  <si>
    <t>NCT01120184</t>
  </si>
  <si>
    <t>NCT01126541</t>
  </si>
  <si>
    <t>NCT01130337</t>
  </si>
  <si>
    <t>NCT01130480</t>
  </si>
  <si>
    <t>NCT01131078</t>
  </si>
  <si>
    <t>NCT01135498</t>
  </si>
  <si>
    <t>NCT01142778</t>
  </si>
  <si>
    <t>NCT01143740</t>
  </si>
  <si>
    <t>NCT01144364</t>
  </si>
  <si>
    <t>NCT01144403</t>
  </si>
  <si>
    <t>NCT01148758</t>
  </si>
  <si>
    <t>NCT01149057</t>
  </si>
  <si>
    <t>NCT01152619</t>
  </si>
  <si>
    <t>NCT01153971</t>
  </si>
  <si>
    <t>NCT01153984</t>
  </si>
  <si>
    <t>NCT01156363</t>
  </si>
  <si>
    <t>NCT01156961</t>
  </si>
  <si>
    <t>NCT01159171</t>
  </si>
  <si>
    <t>NCT01164007</t>
  </si>
  <si>
    <t>NCT01164891</t>
  </si>
  <si>
    <t>NCT01165580</t>
  </si>
  <si>
    <t>NCT01169558</t>
  </si>
  <si>
    <t>NCT01174563</t>
  </si>
  <si>
    <t>NCT01179594</t>
  </si>
  <si>
    <t>NCT01181024</t>
  </si>
  <si>
    <t>NCT01181609</t>
  </si>
  <si>
    <t>NCT01183598</t>
  </si>
  <si>
    <t>NCT01183858</t>
  </si>
  <si>
    <t>NCT01185847</t>
  </si>
  <si>
    <t>NCT01185860</t>
  </si>
  <si>
    <t>NCT01191983</t>
  </si>
  <si>
    <t>NCT01192867</t>
  </si>
  <si>
    <t>NCT01192880</t>
  </si>
  <si>
    <t>NCT01192906</t>
  </si>
  <si>
    <t>NCT01194154</t>
  </si>
  <si>
    <t>NCT01194414</t>
  </si>
  <si>
    <t>NCT01194570</t>
  </si>
  <si>
    <t>NCT01195272</t>
  </si>
  <si>
    <t>NCT01196052</t>
  </si>
  <si>
    <t>NCT01196078</t>
  </si>
  <si>
    <t>NCT01199809</t>
  </si>
  <si>
    <t>NCT01200758</t>
  </si>
  <si>
    <t>NCT01201265</t>
  </si>
  <si>
    <t>NCT01204697</t>
  </si>
  <si>
    <t>NCT01209689</t>
  </si>
  <si>
    <t>NCT01209702</t>
  </si>
  <si>
    <t>NCT01211626</t>
  </si>
  <si>
    <t>NCT01214720</t>
  </si>
  <si>
    <t>NCT01214733</t>
  </si>
  <si>
    <t>NCT01219933</t>
  </si>
  <si>
    <t>NCT01220947</t>
  </si>
  <si>
    <t>NCT01224106</t>
  </si>
  <si>
    <t>NCT01227707</t>
  </si>
  <si>
    <t>NCT01230710</t>
  </si>
  <si>
    <t>NCT01232569</t>
  </si>
  <si>
    <t>NCT01234779</t>
  </si>
  <si>
    <t>NCT01235507</t>
  </si>
  <si>
    <t>NCT01235520</t>
  </si>
  <si>
    <t>NCT01235559</t>
  </si>
  <si>
    <t>NCT01235585</t>
  </si>
  <si>
    <t>NCT01237496</t>
  </si>
  <si>
    <t>NCT01239732</t>
  </si>
  <si>
    <t>NCT01245439</t>
  </si>
  <si>
    <t>NCT01245634</t>
  </si>
  <si>
    <t>NCT01247324</t>
  </si>
  <si>
    <t>NCT01248936</t>
  </si>
  <si>
    <t>NCT01250119</t>
  </si>
  <si>
    <t>NCT01250379</t>
  </si>
  <si>
    <t>NCT01251120</t>
  </si>
  <si>
    <t>NCT01253564</t>
  </si>
  <si>
    <t>NCT01254331</t>
  </si>
  <si>
    <t>NCT01258101</t>
  </si>
  <si>
    <t>NCT01260181</t>
  </si>
  <si>
    <t>NCT01260194</t>
  </si>
  <si>
    <t>NCT01263704</t>
  </si>
  <si>
    <t>NCT01264380</t>
  </si>
  <si>
    <t>NCT01271010</t>
  </si>
  <si>
    <t>NCT01271803</t>
  </si>
  <si>
    <t>NCT01272908</t>
  </si>
  <si>
    <t>NCT01277094</t>
  </si>
  <si>
    <t>NCT01278134</t>
  </si>
  <si>
    <t>NCT01283386</t>
  </si>
  <si>
    <t>NCT01283971</t>
  </si>
  <si>
    <t>NCT01285583</t>
  </si>
  <si>
    <t>NCT01286753</t>
  </si>
  <si>
    <t>NCT01287741</t>
  </si>
  <si>
    <t>NCT01287754</t>
  </si>
  <si>
    <t>NCT01290094</t>
  </si>
  <si>
    <t>NCT01290718</t>
  </si>
  <si>
    <t>NCT01292603</t>
  </si>
  <si>
    <t>NCT01296971</t>
  </si>
  <si>
    <t>NCT01301729</t>
  </si>
  <si>
    <t>NCT01302600</t>
  </si>
  <si>
    <t>NCT01307397</t>
  </si>
  <si>
    <t>NCT01308684</t>
  </si>
  <si>
    <t>NCT01308723</t>
  </si>
  <si>
    <t>NCT01310036</t>
  </si>
  <si>
    <t>NCT01323153</t>
  </si>
  <si>
    <t>NCT01326000</t>
  </si>
  <si>
    <t>NCT01326962</t>
  </si>
  <si>
    <t>NCT01327183</t>
  </si>
  <si>
    <t>NCT01328951</t>
  </si>
  <si>
    <t>NCT01331837</t>
  </si>
  <si>
    <t>NCT01331850</t>
  </si>
  <si>
    <t>NCT01332968</t>
  </si>
  <si>
    <t>NCT01332994</t>
  </si>
  <si>
    <t>NCT01337375</t>
  </si>
  <si>
    <t>NCT01338558</t>
  </si>
  <si>
    <t>NCT01342640</t>
  </si>
  <si>
    <t>NCT01342965</t>
  </si>
  <si>
    <t>NCT01351415</t>
  </si>
  <si>
    <t>NCT01353859</t>
  </si>
  <si>
    <t>NCT01358877</t>
  </si>
  <si>
    <t>NCT01358929</t>
  </si>
  <si>
    <t>NCT01363986</t>
  </si>
  <si>
    <t>NCT01364012</t>
  </si>
  <si>
    <t>NCT01367665</t>
  </si>
  <si>
    <t>NCT01371162</t>
  </si>
  <si>
    <t>NCT01372384</t>
  </si>
  <si>
    <t>NCT01374321</t>
  </si>
  <si>
    <t>NCT01376804</t>
  </si>
  <si>
    <t>NCT01378962</t>
  </si>
  <si>
    <t>NCT01378975</t>
  </si>
  <si>
    <t>NCT01382940</t>
  </si>
  <si>
    <t>NCT01383707</t>
  </si>
  <si>
    <t>NCT01388959</t>
  </si>
  <si>
    <t>NCT01390948</t>
  </si>
  <si>
    <t>NCT01392716</t>
  </si>
  <si>
    <t>NCT01398267</t>
  </si>
  <si>
    <t>NCT01399697</t>
  </si>
  <si>
    <t>NCT01401166</t>
  </si>
  <si>
    <t>NCT01412333</t>
  </si>
  <si>
    <t>NCT01419197</t>
  </si>
  <si>
    <t>NCT01429792</t>
  </si>
  <si>
    <t>NCT01436955</t>
  </si>
  <si>
    <t>NCT01437657</t>
  </si>
  <si>
    <t>NCT01447420</t>
  </si>
  <si>
    <t>NCT01450696</t>
  </si>
  <si>
    <t>NCT01455701</t>
  </si>
  <si>
    <t>NCT01457677</t>
  </si>
  <si>
    <t>NCT01460446</t>
  </si>
  <si>
    <t>NCT01461057</t>
  </si>
  <si>
    <t>NCT01461928</t>
  </si>
  <si>
    <t>NCT01468077</t>
  </si>
  <si>
    <t>NCT01474239</t>
  </si>
  <si>
    <t>NCT01474278</t>
  </si>
  <si>
    <t>NCT01482390</t>
  </si>
  <si>
    <t>NCT01482403</t>
  </si>
  <si>
    <t>NCT01483352</t>
  </si>
  <si>
    <t>NCT01483742</t>
  </si>
  <si>
    <t>NCT01491737</t>
  </si>
  <si>
    <t>NCT01493271</t>
  </si>
  <si>
    <t>NCT01493336</t>
  </si>
  <si>
    <t>NCT01507168</t>
  </si>
  <si>
    <t>NCT01510899</t>
  </si>
  <si>
    <t>NCT01513083</t>
  </si>
  <si>
    <t>NCT01516476</t>
  </si>
  <si>
    <t>NCT01516541</t>
  </si>
  <si>
    <t>NCT01517698</t>
  </si>
  <si>
    <t>NCT01519323</t>
  </si>
  <si>
    <t>NCT01519921</t>
  </si>
  <si>
    <t>NCT01519947</t>
  </si>
  <si>
    <t>NCT01519960</t>
  </si>
  <si>
    <t>NCT01524978</t>
  </si>
  <si>
    <t>NCT01532869</t>
  </si>
  <si>
    <t>NCT01565083</t>
  </si>
  <si>
    <t>NCT01566721</t>
  </si>
  <si>
    <t>NCT01572038</t>
  </si>
  <si>
    <t>NCT01575769</t>
  </si>
  <si>
    <t>NCT01579019</t>
  </si>
  <si>
    <t>NCT01585324</t>
  </si>
  <si>
    <t>NCT01587989</t>
  </si>
  <si>
    <t>NCT01588990</t>
  </si>
  <si>
    <t>NCT01590719</t>
  </si>
  <si>
    <t>NCT01591460</t>
  </si>
  <si>
    <t>NCT01605526</t>
  </si>
  <si>
    <t>NCT01609010</t>
  </si>
  <si>
    <t>NCT01609543</t>
  </si>
  <si>
    <t>NCT01610791</t>
  </si>
  <si>
    <t>NCT01628094</t>
  </si>
  <si>
    <t>NCT01632228</t>
  </si>
  <si>
    <t>NCT01635296</t>
  </si>
  <si>
    <t>NCT01638650</t>
  </si>
  <si>
    <t>NCT01641250</t>
  </si>
  <si>
    <t>NCT01641939</t>
  </si>
  <si>
    <t>NCT01649804</t>
  </si>
  <si>
    <t>NCT01649856</t>
  </si>
  <si>
    <t>NCT01655381</t>
  </si>
  <si>
    <t>NCT01661140</t>
  </si>
  <si>
    <t>NCT01662869</t>
  </si>
  <si>
    <t>NCT01663727</t>
  </si>
  <si>
    <t>NCT01663740</t>
  </si>
  <si>
    <t>NCT01664598</t>
  </si>
  <si>
    <t>NCT01665430</t>
  </si>
  <si>
    <t>NCT01667367</t>
  </si>
  <si>
    <t>NCT01667419</t>
  </si>
  <si>
    <t>NCT01667471</t>
  </si>
  <si>
    <t>NCT01667562</t>
  </si>
  <si>
    <t>NCT01668966</t>
  </si>
  <si>
    <t>NCT01673919</t>
  </si>
  <si>
    <t>NCT01674062</t>
  </si>
  <si>
    <t>NCT01674361</t>
  </si>
  <si>
    <t>NCT01675427</t>
  </si>
  <si>
    <t>NCT01677754</t>
  </si>
  <si>
    <t>NCT01677780</t>
  </si>
  <si>
    <t>NCT01680978</t>
  </si>
  <si>
    <t>NCT01680991</t>
  </si>
  <si>
    <t>NCT01684878</t>
  </si>
  <si>
    <t>NCT01689519</t>
  </si>
  <si>
    <t>NCT01691755</t>
  </si>
  <si>
    <t>NCT01691846</t>
  </si>
  <si>
    <t>NCT01691989</t>
  </si>
  <si>
    <t>NCT01695772</t>
  </si>
  <si>
    <t>NCT01697501</t>
  </si>
  <si>
    <t>NCT01701089</t>
  </si>
  <si>
    <t>NCT01702558</t>
  </si>
  <si>
    <t>NCT01702571</t>
  </si>
  <si>
    <t>NCT01702714</t>
  </si>
  <si>
    <t>NCT01706575</t>
  </si>
  <si>
    <t>NCT01715818</t>
  </si>
  <si>
    <t>NCT01715831</t>
  </si>
  <si>
    <t>NCT01715909</t>
  </si>
  <si>
    <t>NCT01724021</t>
  </si>
  <si>
    <t>NCT01727986</t>
  </si>
  <si>
    <t>NCT01729403</t>
  </si>
  <si>
    <t>NCT01730456</t>
  </si>
  <si>
    <t>NCT01734382</t>
  </si>
  <si>
    <t>NCT01734993</t>
  </si>
  <si>
    <t>NCT01748773</t>
  </si>
  <si>
    <t>NCT01749150</t>
  </si>
  <si>
    <t>NCT01750697</t>
  </si>
  <si>
    <t>NCT01750957</t>
  </si>
  <si>
    <t>NCT01765543</t>
  </si>
  <si>
    <t>NCT01765556</t>
  </si>
  <si>
    <t>NCT01765569</t>
  </si>
  <si>
    <t>NCT01765582</t>
  </si>
  <si>
    <t>NCT01772316</t>
  </si>
  <si>
    <t>NCT01772472</t>
  </si>
  <si>
    <t>NCT01773408</t>
  </si>
  <si>
    <t>NCT01774786</t>
  </si>
  <si>
    <t>NCT01787279</t>
  </si>
  <si>
    <t>NCT01789788</t>
  </si>
  <si>
    <t>NCT01791153</t>
  </si>
  <si>
    <t>NCT01793441</t>
  </si>
  <si>
    <t>NCT01801111</t>
  </si>
  <si>
    <t>NCT01808885</t>
  </si>
  <si>
    <t>NCT01810393</t>
  </si>
  <si>
    <t>NCT01815840</t>
  </si>
  <si>
    <t>NCT01820169</t>
  </si>
  <si>
    <t>NCT01844674</t>
  </si>
  <si>
    <t>NCT01849666</t>
  </si>
  <si>
    <t>NCT01851824</t>
  </si>
  <si>
    <t>NCT01853254</t>
  </si>
  <si>
    <t>NCT01855789</t>
  </si>
  <si>
    <t>NCT01860638</t>
  </si>
  <si>
    <t>NCT01867125</t>
  </si>
  <si>
    <t>NCT01868061</t>
  </si>
  <si>
    <t>NCT01871415</t>
  </si>
  <si>
    <t>NCT01871428</t>
  </si>
  <si>
    <t>NCT01871805</t>
  </si>
  <si>
    <t>NCT01872689</t>
  </si>
  <si>
    <t>NCT01875003</t>
  </si>
  <si>
    <t>NCT01878318</t>
  </si>
  <si>
    <t>NCT01880437</t>
  </si>
  <si>
    <t>NCT01887886</t>
  </si>
  <si>
    <t>NCT01889069</t>
  </si>
  <si>
    <t>NCT01893242</t>
  </si>
  <si>
    <t>NCT01897038</t>
  </si>
  <si>
    <t>NCT01898585</t>
  </si>
  <si>
    <t>NCT01898598</t>
  </si>
  <si>
    <t>NCT01903954</t>
  </si>
  <si>
    <t>NCT01903993</t>
  </si>
  <si>
    <t>NCT01904279</t>
  </si>
  <si>
    <t>NCT01904292</t>
  </si>
  <si>
    <t>NCT01905943</t>
  </si>
  <si>
    <t>NCT01910181</t>
  </si>
  <si>
    <t>NCT01918254</t>
  </si>
  <si>
    <t>NCT01922037</t>
  </si>
  <si>
    <t>NCT01923025</t>
  </si>
  <si>
    <t>NCT01926886</t>
  </si>
  <si>
    <t>NCT01928615</t>
  </si>
  <si>
    <t>NCT01940497</t>
  </si>
  <si>
    <t>NCT01941082</t>
  </si>
  <si>
    <t>NCT01941095</t>
  </si>
  <si>
    <t>NCT01941940</t>
  </si>
  <si>
    <t>NCT01948401</t>
  </si>
  <si>
    <t>NCT01951170</t>
  </si>
  <si>
    <t>NCT01951183</t>
  </si>
  <si>
    <t>NCT01964391</t>
  </si>
  <si>
    <t>NCT01966471</t>
  </si>
  <si>
    <t>NCT01984242</t>
  </si>
  <si>
    <t>NCT01987479</t>
  </si>
  <si>
    <t>NCT01987492</t>
  </si>
  <si>
    <t>NCT01987505</t>
  </si>
  <si>
    <t>NCT01988012</t>
  </si>
  <si>
    <t>NCT01995201</t>
  </si>
  <si>
    <t>NCT01995383</t>
  </si>
  <si>
    <t>NCT01996332</t>
  </si>
  <si>
    <t>NCT01998880</t>
  </si>
  <si>
    <t>NCT01998893</t>
  </si>
  <si>
    <t>NCT01998906</t>
  </si>
  <si>
    <t>NCT01998919</t>
  </si>
  <si>
    <t>NCT02000531</t>
  </si>
  <si>
    <t>NCT02001987</t>
  </si>
  <si>
    <t>NCT02004093</t>
  </si>
  <si>
    <t>NCT02005471</t>
  </si>
  <si>
    <t>NCT02005484</t>
  </si>
  <si>
    <t>NCT02005549</t>
  </si>
  <si>
    <t>NCT02006667</t>
  </si>
  <si>
    <t>NCT02006706</t>
  </si>
  <si>
    <t>NCT02008227</t>
  </si>
  <si>
    <t>NCT02010216</t>
  </si>
  <si>
    <t>NCT02011334</t>
  </si>
  <si>
    <t>NCT02013206</t>
  </si>
  <si>
    <t>NCT02013219</t>
  </si>
  <si>
    <t>NCT02013765</t>
  </si>
  <si>
    <t>NCT02013817</t>
  </si>
  <si>
    <t>NCT02013830</t>
  </si>
  <si>
    <t>NCT02015676</t>
  </si>
  <si>
    <t>NCT02019277</t>
  </si>
  <si>
    <t>NCT02019329</t>
  </si>
  <si>
    <t>NCT02024789</t>
  </si>
  <si>
    <t>NCT02031458</t>
  </si>
  <si>
    <t>NCT02031471</t>
  </si>
  <si>
    <t>NCT02031744</t>
  </si>
  <si>
    <t>NCT02040935</t>
  </si>
  <si>
    <t>NCT02046603</t>
  </si>
  <si>
    <t>NCT02046616</t>
  </si>
  <si>
    <t>NCT02051608</t>
  </si>
  <si>
    <t>NCT02053610</t>
  </si>
  <si>
    <t>NCT02055820</t>
  </si>
  <si>
    <t>NCT02071225</t>
  </si>
  <si>
    <t>NCT02075840</t>
  </si>
  <si>
    <t>NCT02079519</t>
  </si>
  <si>
    <t>NCT02079532</t>
  </si>
  <si>
    <t>NCT02081183</t>
  </si>
  <si>
    <t>NCT02093026</t>
  </si>
  <si>
    <t>NCT02097745</t>
  </si>
  <si>
    <t>NCT02097810</t>
  </si>
  <si>
    <t>NCT02098967</t>
  </si>
  <si>
    <t>NCT02099656</t>
  </si>
  <si>
    <t>NCT02100696</t>
  </si>
  <si>
    <t>NCT02103595</t>
  </si>
  <si>
    <t>NCT02104674</t>
  </si>
  <si>
    <t>NCT02105103</t>
  </si>
  <si>
    <t>NCT02108652</t>
  </si>
  <si>
    <t>NCT02115997</t>
  </si>
  <si>
    <t>NCT02118584</t>
  </si>
  <si>
    <t>NCT02131064</t>
  </si>
  <si>
    <t>NCT02132949</t>
  </si>
  <si>
    <t>NCT02136069</t>
  </si>
  <si>
    <t>NCT02141295</t>
  </si>
  <si>
    <t>NCT02144012</t>
  </si>
  <si>
    <t>NCT02145026</t>
  </si>
  <si>
    <t>NCT02156349</t>
  </si>
  <si>
    <t>NCT02163759</t>
  </si>
  <si>
    <t>NCT02164266</t>
  </si>
  <si>
    <t>NCT02165215</t>
  </si>
  <si>
    <t>NCT02165345</t>
  </si>
  <si>
    <t>NCT02168530</t>
  </si>
  <si>
    <t>NCT02171429</t>
  </si>
  <si>
    <t>NCT02187627</t>
  </si>
  <si>
    <t>NCT02187861</t>
  </si>
  <si>
    <t>NCT02194166</t>
  </si>
  <si>
    <t>NCT02204345</t>
  </si>
  <si>
    <t>NCT02220842</t>
  </si>
  <si>
    <t>NCT02240355</t>
  </si>
  <si>
    <t>NCT02242942</t>
  </si>
  <si>
    <t>NCT02247479</t>
  </si>
  <si>
    <t>NCT02247531</t>
  </si>
  <si>
    <t>NCT02257567</t>
  </si>
  <si>
    <t>NCT02263079</t>
  </si>
  <si>
    <t>NCT02268929</t>
  </si>
  <si>
    <t>NCT02289833</t>
  </si>
  <si>
    <t>NCT02291289</t>
  </si>
  <si>
    <t>NCT02302807</t>
  </si>
  <si>
    <t>NCT02308761</t>
  </si>
  <si>
    <t>NCT02322814</t>
  </si>
  <si>
    <t>NCT02336048</t>
  </si>
  <si>
    <t>NCT02340221</t>
  </si>
  <si>
    <t>NCT02340234</t>
  </si>
  <si>
    <t>NCT02366143</t>
  </si>
  <si>
    <t>NCT02367781</t>
  </si>
  <si>
    <t>NCT02367794</t>
  </si>
  <si>
    <t>NCT02383589</t>
  </si>
  <si>
    <t>NCT02391805</t>
  </si>
  <si>
    <t>NCT02394028</t>
  </si>
  <si>
    <t>NCT02399072</t>
  </si>
  <si>
    <t>NCT02402712</t>
  </si>
  <si>
    <t>NCT02403323</t>
  </si>
  <si>
    <t>NCT02403375</t>
  </si>
  <si>
    <t>NCT02406092</t>
  </si>
  <si>
    <t>NCT02409342</t>
  </si>
  <si>
    <t>NCT02409355</t>
  </si>
  <si>
    <t>NCT02419742</t>
  </si>
  <si>
    <t>NCT02420821</t>
  </si>
  <si>
    <t>NCT02425891</t>
  </si>
  <si>
    <t>NCT02431208</t>
  </si>
  <si>
    <t>NCT02433093</t>
  </si>
  <si>
    <t>NCT02441465</t>
  </si>
  <si>
    <t>NCT02445586</t>
  </si>
  <si>
    <t>NCT02450331</t>
  </si>
  <si>
    <t>NCT02453087</t>
  </si>
  <si>
    <t>NCT02453256</t>
  </si>
  <si>
    <t>NCT02465606</t>
  </si>
  <si>
    <t>NCT02467907</t>
  </si>
  <si>
    <t>NCT02479386</t>
  </si>
  <si>
    <t>NCT02480010</t>
  </si>
  <si>
    <t>NCT02484690</t>
  </si>
  <si>
    <t>NCT02484703</t>
  </si>
  <si>
    <t>NCT02486718</t>
  </si>
  <si>
    <t>NCT02491892</t>
  </si>
  <si>
    <t>NCT02507375</t>
  </si>
  <si>
    <t>NCT02508870</t>
  </si>
  <si>
    <t>NCT02515669</t>
  </si>
  <si>
    <t>NCT02533401</t>
  </si>
  <si>
    <t>NCT02537691</t>
  </si>
  <si>
    <t>NCT02545283</t>
  </si>
  <si>
    <t>NCT02545868</t>
  </si>
  <si>
    <t>NCT02546700</t>
  </si>
  <si>
    <t>NCT02550652</t>
  </si>
  <si>
    <t>NCT02553707</t>
  </si>
  <si>
    <t>NCT02554942</t>
  </si>
  <si>
    <t>NCT02560974</t>
  </si>
  <si>
    <t>NCT02561039</t>
  </si>
  <si>
    <t>NCT02563054</t>
  </si>
  <si>
    <t>NCT02564094</t>
  </si>
  <si>
    <t>NCT02564107</t>
  </si>
  <si>
    <t>NCT02564614</t>
  </si>
  <si>
    <t>NCT02565641</t>
  </si>
  <si>
    <t>NCT02567331</t>
  </si>
  <si>
    <t>NCT02568267</t>
  </si>
  <si>
    <t>NCT02569502</t>
  </si>
  <si>
    <t>NCT02569515</t>
  </si>
  <si>
    <t>NCT02569996</t>
  </si>
  <si>
    <t>NCT02570191</t>
  </si>
  <si>
    <t>NCT02573012</t>
  </si>
  <si>
    <t>NCT02576964</t>
  </si>
  <si>
    <t>NCT02581423</t>
  </si>
  <si>
    <t>NCT02582970</t>
  </si>
  <si>
    <t>NCT02582983</t>
  </si>
  <si>
    <t>NCT02586025</t>
  </si>
  <si>
    <t>NCT02586051</t>
  </si>
  <si>
    <t>NCT02593760</t>
  </si>
  <si>
    <t>NCT02596971</t>
  </si>
  <si>
    <t>NCT02598063</t>
  </si>
  <si>
    <t>NCT02598193</t>
  </si>
  <si>
    <t>NCT02598440</t>
  </si>
  <si>
    <t>NCT02598453</t>
  </si>
  <si>
    <t>NCT02598934</t>
  </si>
  <si>
    <t>NCT02600845</t>
  </si>
  <si>
    <t>NCT02600897</t>
  </si>
  <si>
    <t>NCT02604342</t>
  </si>
  <si>
    <t>NCT02604355</t>
  </si>
  <si>
    <t>NCT02604823</t>
  </si>
  <si>
    <t>NCT02604836</t>
  </si>
  <si>
    <t>NCT02605915</t>
  </si>
  <si>
    <t>NCT02608060</t>
  </si>
  <si>
    <t>NCT02608073</t>
  </si>
  <si>
    <t>NCT02609633</t>
  </si>
  <si>
    <t>NCT02611323</t>
  </si>
  <si>
    <t>NCT02617784</t>
  </si>
  <si>
    <t>NCT02621047</t>
  </si>
  <si>
    <t>NCT02622321</t>
  </si>
  <si>
    <t>NCT02622334</t>
  </si>
  <si>
    <t>NCT02624141</t>
  </si>
  <si>
    <t>NCT02624986</t>
  </si>
  <si>
    <t>NCT02627274</t>
  </si>
  <si>
    <t>NCT02628743</t>
  </si>
  <si>
    <t>NCT02631577</t>
  </si>
  <si>
    <t>NCT02633709</t>
  </si>
  <si>
    <t>NCT02641379</t>
  </si>
  <si>
    <t>NCT02648048</t>
  </si>
  <si>
    <t>NCT02650401</t>
  </si>
  <si>
    <t>NCT02657434</t>
  </si>
  <si>
    <t>NCT02658734</t>
  </si>
  <si>
    <t>NCT02670044</t>
  </si>
  <si>
    <t>NCT02670083</t>
  </si>
  <si>
    <t>NCT02679014</t>
  </si>
  <si>
    <t>NCT02682823</t>
  </si>
  <si>
    <t>NCT02693210</t>
  </si>
  <si>
    <t>NCT02694536</t>
  </si>
  <si>
    <t>NCT02694718</t>
  </si>
  <si>
    <t>NCT02699450</t>
  </si>
  <si>
    <t>NCT02701985</t>
  </si>
  <si>
    <t>NCT02706067</t>
  </si>
  <si>
    <t>NCT02707640</t>
  </si>
  <si>
    <t>NCT02716779</t>
  </si>
  <si>
    <t>NCT02716792</t>
  </si>
  <si>
    <t>NCT02720120</t>
  </si>
  <si>
    <t>NCT02723071</t>
  </si>
  <si>
    <t>NCT02729896</t>
  </si>
  <si>
    <t>NCT02731131</t>
  </si>
  <si>
    <t>NCT02732639</t>
  </si>
  <si>
    <t>NCT02733419</t>
  </si>
  <si>
    <t>NCT02736721</t>
  </si>
  <si>
    <t>NCT02738970</t>
  </si>
  <si>
    <t>NCT02739594</t>
  </si>
  <si>
    <t>NCT02745119</t>
  </si>
  <si>
    <t>NCT02748213</t>
  </si>
  <si>
    <t>NCT02761629</t>
  </si>
  <si>
    <t>NCT02762383</t>
  </si>
  <si>
    <t>NCT02763579</t>
  </si>
  <si>
    <t>NCT02768207</t>
  </si>
  <si>
    <t>NCT02774278</t>
  </si>
  <si>
    <t>NCT02782845</t>
  </si>
  <si>
    <t>NCT02788279</t>
  </si>
  <si>
    <t>NCT02791256</t>
  </si>
  <si>
    <t>NCT02791269</t>
  </si>
  <si>
    <t>NCT02792179</t>
  </si>
  <si>
    <t>NCT02792192</t>
  </si>
  <si>
    <t>NCT02795767</t>
  </si>
  <si>
    <t>NCT02806505</t>
  </si>
  <si>
    <t>NCT02807636</t>
  </si>
  <si>
    <t>NCT02813785</t>
  </si>
  <si>
    <t>NCT02814669</t>
  </si>
  <si>
    <t>NCT02824055</t>
  </si>
  <si>
    <t>NCT02829775</t>
  </si>
  <si>
    <t>NCT02838420</t>
  </si>
  <si>
    <t>NCT02846428</t>
  </si>
  <si>
    <t>NCT02847637</t>
  </si>
  <si>
    <t>NCT02861014</t>
  </si>
  <si>
    <t>NCT02864199</t>
  </si>
  <si>
    <t>NCT02876224</t>
  </si>
  <si>
    <t>NCT02892318</t>
  </si>
  <si>
    <t>NCT02896855</t>
  </si>
  <si>
    <t>NCT02901431</t>
  </si>
  <si>
    <t>NCT02908672</t>
  </si>
  <si>
    <t>NCT02908685</t>
  </si>
  <si>
    <t>NCT02913443</t>
  </si>
  <si>
    <t>NCT02913482</t>
  </si>
  <si>
    <t>NCT02918019</t>
  </si>
  <si>
    <t>NCT02924883</t>
  </si>
  <si>
    <t>NCT02928393</t>
  </si>
  <si>
    <t>NCT02928406</t>
  </si>
  <si>
    <t>NCT02951429</t>
  </si>
  <si>
    <t>NCT02951767</t>
  </si>
  <si>
    <t>NCT02952911</t>
  </si>
  <si>
    <t>NCT02952924</t>
  </si>
  <si>
    <t>NCT02953639</t>
  </si>
  <si>
    <t>NCT02956850</t>
  </si>
  <si>
    <t>NCT02975388</t>
  </si>
  <si>
    <t>NCT02999672</t>
  </si>
  <si>
    <t>NCT03001219</t>
  </si>
  <si>
    <t>NCT03016312</t>
  </si>
  <si>
    <t>NCT03020160</t>
  </si>
  <si>
    <t>NCT03024996</t>
  </si>
  <si>
    <t>NCT03032172</t>
  </si>
  <si>
    <t>NCT03038100</t>
  </si>
  <si>
    <t>NCT03038113</t>
  </si>
  <si>
    <t>NCT03038880</t>
  </si>
  <si>
    <t>NCT03039686</t>
  </si>
  <si>
    <t>NCT03063762</t>
  </si>
  <si>
    <t>NCT03068351</t>
  </si>
  <si>
    <t>NCT03072238</t>
  </si>
  <si>
    <t>NCT03075696</t>
  </si>
  <si>
    <t>NCT03084939</t>
  </si>
  <si>
    <t>NCT03085810</t>
  </si>
  <si>
    <t>NCT03099187</t>
  </si>
  <si>
    <t>NCT03100149</t>
  </si>
  <si>
    <t>NCT03101280</t>
  </si>
  <si>
    <t>NCT03114657</t>
  </si>
  <si>
    <t>NCT03125902</t>
  </si>
  <si>
    <t>NCT03135262</t>
  </si>
  <si>
    <t>NCT03153163</t>
  </si>
  <si>
    <t>NCT03155009</t>
  </si>
  <si>
    <t>NCT03155347</t>
  </si>
  <si>
    <t>NCT03157635</t>
  </si>
  <si>
    <t>NCT03174795</t>
  </si>
  <si>
    <t>NCT03178552</t>
  </si>
  <si>
    <t>NCT03178851</t>
  </si>
  <si>
    <t>NCT03182504</t>
  </si>
  <si>
    <t>NCT03191786</t>
  </si>
  <si>
    <t>NCT03191799</t>
  </si>
  <si>
    <t>NCT03193190</t>
  </si>
  <si>
    <t>NCT03194893</t>
  </si>
  <si>
    <t>NCT03197935</t>
  </si>
  <si>
    <t>NCT03202368</t>
  </si>
  <si>
    <t>NCT03208933</t>
  </si>
  <si>
    <t>NCT03255096</t>
  </si>
  <si>
    <t>NCT03261037</t>
  </si>
  <si>
    <t>NCT03271541</t>
  </si>
  <si>
    <t>NCT03273153</t>
  </si>
  <si>
    <t>NCT03274492</t>
  </si>
  <si>
    <t>NCT03280537</t>
  </si>
  <si>
    <t>NCT03280550</t>
  </si>
  <si>
    <t>NCT03280563</t>
  </si>
  <si>
    <t>NCT03281369</t>
  </si>
  <si>
    <t>NCT03285763</t>
  </si>
  <si>
    <t>NCT03287245</t>
  </si>
  <si>
    <t>NCT03292172</t>
  </si>
  <si>
    <t>NCT03293992</t>
  </si>
  <si>
    <t>NCT03301883</t>
  </si>
  <si>
    <t>NCT03312530</t>
  </si>
  <si>
    <t>NCT03315455</t>
  </si>
  <si>
    <t>NCT03333655</t>
  </si>
  <si>
    <t>NCT03337698</t>
  </si>
  <si>
    <t>NCT03337724</t>
  </si>
  <si>
    <t>NCT03342053</t>
  </si>
  <si>
    <t>NCT03369964</t>
  </si>
  <si>
    <t>NCT03371017</t>
  </si>
  <si>
    <t>NCT03380780</t>
  </si>
  <si>
    <t>NCT03424005</t>
  </si>
  <si>
    <t>NCT03434379</t>
  </si>
  <si>
    <t>NCT03443973</t>
  </si>
  <si>
    <t>NCT03444870</t>
  </si>
  <si>
    <t>NCT03445065</t>
  </si>
  <si>
    <t>NCT03452137</t>
  </si>
  <si>
    <t>NCT03456063</t>
  </si>
  <si>
    <t>NCT03456076</t>
  </si>
  <si>
    <t>NCT03467373</t>
  </si>
  <si>
    <t>NCT03478930</t>
  </si>
  <si>
    <t>NCT03478956</t>
  </si>
  <si>
    <t>NCT03478969</t>
  </si>
  <si>
    <t>NCT03491150</t>
  </si>
  <si>
    <t>NCT03493854</t>
  </si>
  <si>
    <t>NCT03498521</t>
  </si>
  <si>
    <t>NCT03498716</t>
  </si>
  <si>
    <t>NCT03504917</t>
  </si>
  <si>
    <t>NCT03507569</t>
  </si>
  <si>
    <t>NCT03523858</t>
  </si>
  <si>
    <t>NCT03533283</t>
  </si>
  <si>
    <t>NCT03552393</t>
  </si>
  <si>
    <t>NCT03555149</t>
  </si>
  <si>
    <t>NCT03558490</t>
  </si>
  <si>
    <t>NCT03570658</t>
  </si>
  <si>
    <t>NCT03584009</t>
  </si>
  <si>
    <t>NCT03589105</t>
  </si>
  <si>
    <t>NCT03599245</t>
  </si>
  <si>
    <t>NCT03611075</t>
  </si>
  <si>
    <t>NCT03622580</t>
  </si>
  <si>
    <t>NCT03622593</t>
  </si>
  <si>
    <t>NCT03625141</t>
  </si>
  <si>
    <t>NCT03629184</t>
  </si>
  <si>
    <t>NCT03635489</t>
  </si>
  <si>
    <t>NCT03653364</t>
  </si>
  <si>
    <t>NCT03664804</t>
  </si>
  <si>
    <t>NCT03669640</t>
  </si>
  <si>
    <t>NCT03671018</t>
  </si>
  <si>
    <t>NCT03674112</t>
  </si>
  <si>
    <t>NCT03677141</t>
  </si>
  <si>
    <t>NCT03677154</t>
  </si>
  <si>
    <t>NCT03677934</t>
  </si>
  <si>
    <t>NCT03683251</t>
  </si>
  <si>
    <t>NCT03684044</t>
  </si>
  <si>
    <t>NCT03693573</t>
  </si>
  <si>
    <t>NCT03695380</t>
  </si>
  <si>
    <t>NCT03708328</t>
  </si>
  <si>
    <t>NCT03726879</t>
  </si>
  <si>
    <t>NCT03735121</t>
  </si>
  <si>
    <t>NCT03761849</t>
  </si>
  <si>
    <t>NCT03762681</t>
  </si>
  <si>
    <t>NCT03779334</t>
  </si>
  <si>
    <t>Průměr</t>
  </si>
  <si>
    <t>Modus</t>
  </si>
  <si>
    <t>Medián</t>
  </si>
  <si>
    <t>1. kvartil</t>
  </si>
  <si>
    <t>4. decil</t>
  </si>
  <si>
    <t>63. percentil</t>
  </si>
  <si>
    <t>748. kvantil</t>
  </si>
  <si>
    <t>Rok</t>
  </si>
  <si>
    <t>Interpretace</t>
  </si>
  <si>
    <t>Rozpětí dat</t>
  </si>
  <si>
    <t>a</t>
  </si>
  <si>
    <t>b</t>
  </si>
  <si>
    <t>a + b*(enrolment)</t>
  </si>
  <si>
    <t>Průměr transformace</t>
  </si>
  <si>
    <t>Průměr dat</t>
  </si>
  <si>
    <t>Rozptyl dat</t>
  </si>
  <si>
    <t>Rozptyl transformace</t>
  </si>
  <si>
    <t>Sm. Odch. Dat</t>
  </si>
  <si>
    <t>Sm. Odch. Transformace</t>
  </si>
  <si>
    <t>Rozptyl (P)</t>
  </si>
  <si>
    <t>Rozptyl (S)</t>
  </si>
  <si>
    <t>Směrodatná odchylka (P)</t>
  </si>
  <si>
    <t>Směrodatná odchylka (S)</t>
  </si>
  <si>
    <t>Tabulka pro proměnnou 'Sponsor'</t>
  </si>
  <si>
    <t>995. kvantil</t>
  </si>
  <si>
    <t>0.052 kvantil</t>
  </si>
  <si>
    <t>Enrolment</t>
  </si>
  <si>
    <t>Enrolment (odlehlá hodnota)</t>
  </si>
  <si>
    <t>max - min</t>
  </si>
  <si>
    <t>q3 - q1</t>
  </si>
  <si>
    <t>Mezikvartilové rozpětí</t>
  </si>
  <si>
    <t>x_i</t>
  </si>
  <si>
    <t>n_i</t>
  </si>
  <si>
    <t>Celkem</t>
  </si>
  <si>
    <t>p_i/f_i</t>
  </si>
  <si>
    <t>N_i</t>
  </si>
  <si>
    <t>P_i/F_i</t>
  </si>
  <si>
    <t>Row Labels</t>
  </si>
  <si>
    <t>Grand Total</t>
  </si>
  <si>
    <t>Count of Status</t>
  </si>
  <si>
    <t>Average of Enrollment</t>
  </si>
  <si>
    <t>Column Labels</t>
  </si>
  <si>
    <t>Total Count of Status</t>
  </si>
  <si>
    <t>Total Average of Enrollment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</si>
</sst>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right"/>
    </xf>
    <xf numFmtId="0" fontId="0" fillId="2" borderId="0" xfId="0" applyFill="1"/>
    <xf numFmtId="4" fontId="0" fillId="0" borderId="0" xfId="0" applyNumberFormat="1"/>
    <xf numFmtId="3" fontId="0" fillId="0" borderId="0" xfId="0" applyNumberFormat="1"/>
    <xf numFmtId="3" fontId="0" fillId="2" borderId="0" xfId="0" applyNumberFormat="1" applyFill="1"/>
    <xf numFmtId="10" fontId="0" fillId="0" borderId="0" xfId="1" applyNumberFormat="1" applyFon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</cellXfs>
  <cellStyles count="2">
    <cellStyle name="Normal" xfId="0" builtinId="0"/>
    <cellStyle name="Percent" xfId="1" builtinId="5"/>
  </cellStyles>
  <dxfs count="27">
    <dxf>
      <numFmt numFmtId="2" formatCode="0.00"/>
    </dxf>
    <dxf>
      <numFmt numFmtId="3" formatCode="#,##0"/>
    </dxf>
    <dxf>
      <numFmt numFmtId="2" formatCode="0.00"/>
    </dxf>
    <dxf>
      <numFmt numFmtId="3" formatCode="#,##0"/>
    </dxf>
    <dxf>
      <numFmt numFmtId="2" formatCode="0.00"/>
    </dxf>
    <dxf>
      <numFmt numFmtId="3" formatCode="#,##0"/>
    </dxf>
    <dxf>
      <numFmt numFmtId="2" formatCode="0.00"/>
    </dxf>
    <dxf>
      <numFmt numFmtId="3" formatCode="#,##0"/>
    </dxf>
    <dxf>
      <numFmt numFmtId="165" formatCode="#,##0.0"/>
    </dxf>
    <dxf>
      <numFmt numFmtId="3" formatCode="#,##0"/>
    </dxf>
    <dxf>
      <numFmt numFmtId="4" formatCode="#,##0.00"/>
    </dxf>
    <dxf>
      <numFmt numFmtId="169" formatCode="0.000"/>
    </dxf>
    <dxf>
      <numFmt numFmtId="2" formatCode="0.00"/>
    </dxf>
    <dxf>
      <numFmt numFmtId="168" formatCode="0.0000"/>
    </dxf>
    <dxf>
      <numFmt numFmtId="167" formatCode="0.00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l" refreshedDate="45630.506496180555" createdVersion="8" refreshedVersion="8" minRefreshableVersion="3" recordCount="13748" xr:uid="{2C95EE76-0BEE-4802-B802-90A4D2D55839}">
  <cacheSource type="worksheet">
    <worksheetSource name="Clinical_Trials34"/>
  </cacheSource>
  <cacheFields count="7">
    <cacheField name="NCT" numFmtId="0">
      <sharedItems/>
    </cacheField>
    <cacheField name="Sponsor" numFmtId="0">
      <sharedItems count="10">
        <s v="Sanofi"/>
        <s v="Pfizer"/>
        <s v="Novartis"/>
        <s v="Merck"/>
        <s v="GSK"/>
        <s v="Bayer"/>
        <s v="AbbVie"/>
        <s v="JNJ"/>
        <s v="Gilead"/>
        <s v="Roche"/>
      </sharedItems>
    </cacheField>
    <cacheField name="Start_Year" numFmtId="0">
      <sharedItems containsSemiMixedTypes="0" containsString="0" containsNumber="1" containsInteger="1" minValue="1984" maxValue="2020" count="35">
        <n v="1997"/>
        <n v="1998"/>
        <n v="1999"/>
        <n v="2000"/>
        <n v="2001"/>
        <n v="2002"/>
        <n v="2003"/>
        <n v="2004"/>
        <n v="2005"/>
        <n v="2006"/>
        <n v="2007"/>
        <n v="2010"/>
        <n v="1993"/>
        <n v="2008"/>
        <n v="2009"/>
        <n v="2011"/>
        <n v="2012"/>
        <n v="2014"/>
        <n v="2013"/>
        <n v="2015"/>
        <n v="2016"/>
        <n v="2017"/>
        <n v="2019"/>
        <n v="2018"/>
        <n v="1994"/>
        <n v="1990"/>
        <n v="1992"/>
        <n v="1996"/>
        <n v="2020"/>
        <n v="1991"/>
        <n v="1995"/>
        <n v="1985"/>
        <n v="1988"/>
        <n v="1989"/>
        <n v="1984"/>
      </sharedItems>
    </cacheField>
    <cacheField name="Start_Month" numFmtId="0">
      <sharedItems containsSemiMixedTypes="0" containsString="0" containsNumber="1" containsInteger="1" minValue="1" maxValue="12"/>
    </cacheField>
    <cacheField name="Phase" numFmtId="0">
      <sharedItems count="8">
        <s v="Phase 2"/>
        <s v="Phase 1/Phase 2"/>
        <s v="Phase 3"/>
        <s v="Phase 2/Phase 3"/>
        <s v=""/>
        <s v="Phase 4"/>
        <s v="Phase 1"/>
        <s v="Early Phase 1"/>
      </sharedItems>
    </cacheField>
    <cacheField name="Enrollment" numFmtId="0">
      <sharedItems containsSemiMixedTypes="0" containsString="0" containsNumber="1" containsInteger="1" minValue="0" maxValue="84496"/>
    </cacheField>
    <cacheField name="Status" numFmtId="0">
      <sharedItems count="9">
        <s v="Completed"/>
        <s v="Withdrawn"/>
        <s v="Unknown status"/>
        <s v="Terminated"/>
        <s v="Recruiting"/>
        <s v="Active, not recruiting"/>
        <s v="Enrolling by invitation"/>
        <s v="Not yet recruiting"/>
        <s v="Suspend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48">
  <r>
    <s v="NCT00003305"/>
    <x v="0"/>
    <x v="0"/>
    <n v="7"/>
    <x v="0"/>
    <n v="75"/>
    <x v="0"/>
  </r>
  <r>
    <s v="NCT00003821"/>
    <x v="0"/>
    <x v="1"/>
    <n v="1"/>
    <x v="0"/>
    <n v="0"/>
    <x v="1"/>
  </r>
  <r>
    <s v="NCT00004025"/>
    <x v="0"/>
    <x v="2"/>
    <n v="3"/>
    <x v="1"/>
    <n v="36"/>
    <x v="2"/>
  </r>
  <r>
    <s v="NCT00005645"/>
    <x v="0"/>
    <x v="2"/>
    <n v="5"/>
    <x v="0"/>
    <n v="0"/>
    <x v="1"/>
  </r>
  <r>
    <s v="NCT00008281"/>
    <x v="0"/>
    <x v="3"/>
    <n v="10"/>
    <x v="2"/>
    <n v="0"/>
    <x v="2"/>
  </r>
  <r>
    <s v="NCT00010309"/>
    <x v="0"/>
    <x v="3"/>
    <n v="11"/>
    <x v="1"/>
    <n v="0"/>
    <x v="2"/>
  </r>
  <r>
    <s v="NCT00012389"/>
    <x v="0"/>
    <x v="3"/>
    <n v="12"/>
    <x v="2"/>
    <n v="0"/>
    <x v="0"/>
  </r>
  <r>
    <s v="NCT00017459"/>
    <x v="0"/>
    <x v="3"/>
    <n v="7"/>
    <x v="2"/>
    <n v="0"/>
    <x v="0"/>
  </r>
  <r>
    <s v="NCT00021255"/>
    <x v="0"/>
    <x v="4"/>
    <n v="4"/>
    <x v="2"/>
    <n v="3222"/>
    <x v="0"/>
  </r>
  <r>
    <s v="NCT00025896"/>
    <x v="0"/>
    <x v="4"/>
    <n v="5"/>
    <x v="0"/>
    <n v="8"/>
    <x v="0"/>
  </r>
  <r>
    <s v="NCT00029822"/>
    <x v="0"/>
    <x v="4"/>
    <n v="5"/>
    <x v="2"/>
    <n v="1522"/>
    <x v="0"/>
  </r>
  <r>
    <s v="NCT00029835"/>
    <x v="0"/>
    <x v="4"/>
    <n v="9"/>
    <x v="2"/>
    <n v="1033"/>
    <x v="0"/>
  </r>
  <r>
    <s v="NCT00029848"/>
    <x v="0"/>
    <x v="4"/>
    <n v="10"/>
    <x v="2"/>
    <n v="1045"/>
    <x v="0"/>
  </r>
  <r>
    <s v="NCT00029861"/>
    <x v="0"/>
    <x v="4"/>
    <n v="8"/>
    <x v="2"/>
    <n v="3045"/>
    <x v="0"/>
  </r>
  <r>
    <s v="NCT00032734"/>
    <x v="0"/>
    <x v="4"/>
    <n v="6"/>
    <x v="0"/>
    <n v="35"/>
    <x v="0"/>
  </r>
  <r>
    <s v="NCT00032747"/>
    <x v="0"/>
    <x v="4"/>
    <n v="8"/>
    <x v="0"/>
    <n v="338"/>
    <x v="0"/>
  </r>
  <r>
    <s v="NCT00034294"/>
    <x v="0"/>
    <x v="5"/>
    <n v="2"/>
    <x v="0"/>
    <n v="300"/>
    <x v="0"/>
  </r>
  <r>
    <s v="NCT00034918"/>
    <x v="0"/>
    <x v="5"/>
    <n v="5"/>
    <x v="0"/>
    <n v="44"/>
    <x v="0"/>
  </r>
  <r>
    <s v="NCT00042341"/>
    <x v="0"/>
    <x v="5"/>
    <n v="5"/>
    <x v="0"/>
    <n v="60"/>
    <x v="0"/>
  </r>
  <r>
    <s v="NCT00042354"/>
    <x v="0"/>
    <x v="5"/>
    <n v="5"/>
    <x v="0"/>
    <n v="40"/>
    <x v="0"/>
  </r>
  <r>
    <s v="NCT00043784"/>
    <x v="0"/>
    <x v="4"/>
    <n v="8"/>
    <x v="2"/>
    <n v="8000"/>
    <x v="0"/>
  </r>
  <r>
    <s v="NCT00044447"/>
    <x v="0"/>
    <x v="4"/>
    <n v="5"/>
    <x v="2"/>
    <n v="170"/>
    <x v="0"/>
  </r>
  <r>
    <s v="NCT00044811"/>
    <x v="0"/>
    <x v="5"/>
    <n v="3"/>
    <x v="2"/>
    <n v="1000"/>
    <x v="0"/>
  </r>
  <r>
    <s v="NCT00044824"/>
    <x v="0"/>
    <x v="5"/>
    <n v="2"/>
    <x v="2"/>
    <n v="1000"/>
    <x v="0"/>
  </r>
  <r>
    <s v="NCT00044889"/>
    <x v="0"/>
    <x v="5"/>
    <n v="5"/>
    <x v="0"/>
    <n v="40"/>
    <x v="0"/>
  </r>
  <r>
    <s v="NCT00045955"/>
    <x v="0"/>
    <x v="5"/>
    <n v="2"/>
    <x v="2"/>
    <n v="1200"/>
    <x v="0"/>
  </r>
  <r>
    <s v="NCT00046150"/>
    <x v="0"/>
    <x v="5"/>
    <n v="5"/>
    <x v="2"/>
    <n v="59"/>
    <x v="0"/>
  </r>
  <r>
    <s v="NCT00046462"/>
    <x v="0"/>
    <x v="4"/>
    <n v="11"/>
    <x v="2"/>
    <n v="240"/>
    <x v="0"/>
  </r>
  <r>
    <s v="NCT00046501"/>
    <x v="0"/>
    <x v="5"/>
    <n v="11"/>
    <x v="2"/>
    <n v="250"/>
    <x v="0"/>
  </r>
  <r>
    <s v="NCT00046683"/>
    <x v="0"/>
    <x v="4"/>
    <n v="7"/>
    <x v="2"/>
    <n v="284"/>
    <x v="0"/>
  </r>
  <r>
    <s v="NCT00047788"/>
    <x v="0"/>
    <x v="5"/>
    <n v="10"/>
    <x v="0"/>
    <n v="30"/>
    <x v="0"/>
  </r>
  <r>
    <s v="NCT00047840"/>
    <x v="0"/>
    <x v="5"/>
    <n v="10"/>
    <x v="0"/>
    <n v="129"/>
    <x v="0"/>
  </r>
  <r>
    <s v="NCT00050323"/>
    <x v="0"/>
    <x v="5"/>
    <n v="11"/>
    <x v="1"/>
    <n v="30"/>
    <x v="0"/>
  </r>
  <r>
    <s v="NCT00050778"/>
    <x v="0"/>
    <x v="5"/>
    <n v="12"/>
    <x v="0"/>
    <n v="334"/>
    <x v="0"/>
  </r>
  <r>
    <s v="NCT00050817"/>
    <x v="0"/>
    <x v="5"/>
    <n v="10"/>
    <x v="2"/>
    <n v="15603"/>
    <x v="0"/>
  </r>
  <r>
    <s v="NCT00051701"/>
    <x v="0"/>
    <x v="5"/>
    <n v="12"/>
    <x v="1"/>
    <n v="61"/>
    <x v="3"/>
  </r>
  <r>
    <s v="NCT00051935"/>
    <x v="0"/>
    <x v="6"/>
    <n v="1"/>
    <x v="0"/>
    <n v="2"/>
    <x v="0"/>
  </r>
  <r>
    <s v="NCT00053508"/>
    <x v="0"/>
    <x v="5"/>
    <n v="9"/>
    <x v="0"/>
    <n v="274"/>
    <x v="3"/>
  </r>
  <r>
    <s v="NCT00053573"/>
    <x v="0"/>
    <x v="6"/>
    <n v="2"/>
    <x v="1"/>
    <n v="20"/>
    <x v="0"/>
  </r>
  <r>
    <s v="NCT00059280"/>
    <x v="0"/>
    <x v="6"/>
    <n v="4"/>
    <x v="3"/>
    <n v="16"/>
    <x v="0"/>
  </r>
  <r>
    <s v="NCT00059722"/>
    <x v="0"/>
    <x v="6"/>
    <n v="5"/>
    <x v="0"/>
    <n v="160"/>
    <x v="0"/>
  </r>
  <r>
    <s v="NCT00062803"/>
    <x v="0"/>
    <x v="6"/>
    <n v="6"/>
    <x v="2"/>
    <n v="0"/>
    <x v="0"/>
  </r>
  <r>
    <s v="NCT00066313"/>
    <x v="0"/>
    <x v="6"/>
    <n v="5"/>
    <x v="0"/>
    <n v="0"/>
    <x v="0"/>
  </r>
  <r>
    <s v="NCT00067093"/>
    <x v="0"/>
    <x v="6"/>
    <n v="5"/>
    <x v="2"/>
    <n v="1452"/>
    <x v="0"/>
  </r>
  <r>
    <s v="NCT00068211"/>
    <x v="0"/>
    <x v="6"/>
    <n v="8"/>
    <x v="0"/>
    <n v="0"/>
    <x v="0"/>
  </r>
  <r>
    <s v="NCT00069784"/>
    <x v="0"/>
    <x v="6"/>
    <n v="8"/>
    <x v="2"/>
    <n v="12537"/>
    <x v="0"/>
  </r>
  <r>
    <s v="NCT00069862"/>
    <x v="0"/>
    <x v="6"/>
    <n v="9"/>
    <x v="1"/>
    <n v="25"/>
    <x v="0"/>
  </r>
  <r>
    <s v="NCT00070655"/>
    <x v="0"/>
    <x v="6"/>
    <n v="9"/>
    <x v="2"/>
    <n v="4673"/>
    <x v="0"/>
  </r>
  <r>
    <s v="NCT00071188"/>
    <x v="0"/>
    <x v="7"/>
    <n v="2"/>
    <x v="0"/>
    <n v="0"/>
    <x v="0"/>
  </r>
  <r>
    <s v="NCT00071279"/>
    <x v="0"/>
    <x v="6"/>
    <n v="11"/>
    <x v="2"/>
    <n v="1215"/>
    <x v="0"/>
  </r>
  <r>
    <s v="NCT00074932"/>
    <x v="0"/>
    <x v="7"/>
    <n v="11"/>
    <x v="4"/>
    <n v="9"/>
    <x v="0"/>
  </r>
  <r>
    <s v="NCT00074958"/>
    <x v="0"/>
    <x v="5"/>
    <n v="10"/>
    <x v="0"/>
    <n v="16"/>
    <x v="0"/>
  </r>
  <r>
    <s v="NCT00074971"/>
    <x v="0"/>
    <x v="2"/>
    <n v="10"/>
    <x v="2"/>
    <n v="58"/>
    <x v="0"/>
  </r>
  <r>
    <s v="NCT00074984"/>
    <x v="0"/>
    <x v="4"/>
    <n v="2"/>
    <x v="5"/>
    <n v="82"/>
    <x v="0"/>
  </r>
  <r>
    <s v="NCT00077753"/>
    <x v="0"/>
    <x v="5"/>
    <n v="2"/>
    <x v="5"/>
    <n v="4726"/>
    <x v="0"/>
  </r>
  <r>
    <s v="NCT00077792"/>
    <x v="0"/>
    <x v="5"/>
    <n v="10"/>
    <x v="2"/>
    <n v="20506"/>
    <x v="0"/>
  </r>
  <r>
    <s v="NCT00077805"/>
    <x v="0"/>
    <x v="6"/>
    <n v="8"/>
    <x v="5"/>
    <n v="0"/>
    <x v="0"/>
  </r>
  <r>
    <s v="NCT00077818"/>
    <x v="0"/>
    <x v="5"/>
    <n v="6"/>
    <x v="5"/>
    <n v="0"/>
    <x v="0"/>
  </r>
  <r>
    <s v="NCT00077961"/>
    <x v="0"/>
    <x v="6"/>
    <n v="12"/>
    <x v="1"/>
    <n v="49"/>
    <x v="3"/>
  </r>
  <r>
    <s v="NCT00078026"/>
    <x v="0"/>
    <x v="6"/>
    <n v="8"/>
    <x v="1"/>
    <n v="60"/>
    <x v="3"/>
  </r>
  <r>
    <s v="NCT00078455"/>
    <x v="0"/>
    <x v="6"/>
    <n v="12"/>
    <x v="0"/>
    <n v="0"/>
    <x v="0"/>
  </r>
  <r>
    <s v="NCT00079820"/>
    <x v="0"/>
    <x v="7"/>
    <n v="4"/>
    <x v="6"/>
    <n v="110"/>
    <x v="0"/>
  </r>
  <r>
    <s v="NCT00081497"/>
    <x v="0"/>
    <x v="7"/>
    <n v="1"/>
    <x v="5"/>
    <n v="67"/>
    <x v="0"/>
  </r>
  <r>
    <s v="NCT00081796"/>
    <x v="0"/>
    <x v="7"/>
    <n v="4"/>
    <x v="2"/>
    <n v="438"/>
    <x v="0"/>
  </r>
  <r>
    <s v="NCT00081900"/>
    <x v="0"/>
    <x v="7"/>
    <n v="3"/>
    <x v="1"/>
    <n v="38"/>
    <x v="3"/>
  </r>
  <r>
    <s v="NCT00086580"/>
    <x v="0"/>
    <x v="7"/>
    <n v="7"/>
    <x v="2"/>
    <n v="335"/>
    <x v="0"/>
  </r>
  <r>
    <s v="NCT00087802"/>
    <x v="0"/>
    <x v="7"/>
    <n v="3"/>
    <x v="2"/>
    <n v="383"/>
    <x v="0"/>
  </r>
  <r>
    <s v="NCT00087958"/>
    <x v="0"/>
    <x v="7"/>
    <n v="8"/>
    <x v="0"/>
    <n v="168"/>
    <x v="0"/>
  </r>
  <r>
    <s v="NCT00088543"/>
    <x v="0"/>
    <x v="7"/>
    <n v="3"/>
    <x v="4"/>
    <n v="60"/>
    <x v="0"/>
  </r>
  <r>
    <s v="NCT00093275"/>
    <x v="0"/>
    <x v="7"/>
    <n v="10"/>
    <x v="0"/>
    <n v="262"/>
    <x v="0"/>
  </r>
  <r>
    <s v="NCT00094081"/>
    <x v="0"/>
    <x v="5"/>
    <n v="10"/>
    <x v="2"/>
    <n v="861"/>
    <x v="0"/>
  </r>
  <r>
    <s v="NCT00094965"/>
    <x v="0"/>
    <x v="7"/>
    <n v="9"/>
    <x v="0"/>
    <n v="43"/>
    <x v="0"/>
  </r>
  <r>
    <s v="NCT00098345"/>
    <x v="0"/>
    <x v="7"/>
    <n v="11"/>
    <x v="0"/>
    <n v="40"/>
    <x v="0"/>
  </r>
  <r>
    <s v="NCT00102128"/>
    <x v="0"/>
    <x v="5"/>
    <n v="11"/>
    <x v="0"/>
    <n v="0"/>
    <x v="3"/>
  </r>
  <r>
    <s v="NCT00103610"/>
    <x v="0"/>
    <x v="8"/>
    <n v="1"/>
    <x v="2"/>
    <n v="298"/>
    <x v="0"/>
  </r>
  <r>
    <s v="NCT00103649"/>
    <x v="0"/>
    <x v="6"/>
    <n v="11"/>
    <x v="2"/>
    <n v="1306"/>
    <x v="0"/>
  </r>
  <r>
    <s v="NCT00103662"/>
    <x v="0"/>
    <x v="8"/>
    <n v="1"/>
    <x v="2"/>
    <n v="302"/>
    <x v="0"/>
  </r>
  <r>
    <s v="NCT00104013"/>
    <x v="0"/>
    <x v="6"/>
    <n v="11"/>
    <x v="2"/>
    <n v="1455"/>
    <x v="0"/>
  </r>
  <r>
    <s v="NCT00106509"/>
    <x v="0"/>
    <x v="8"/>
    <n v="3"/>
    <x v="2"/>
    <n v="520"/>
    <x v="0"/>
  </r>
  <r>
    <s v="NCT00113048"/>
    <x v="0"/>
    <x v="6"/>
    <n v="12"/>
    <x v="6"/>
    <n v="24"/>
    <x v="3"/>
  </r>
  <r>
    <s v="NCT00115375"/>
    <x v="0"/>
    <x v="7"/>
    <n v="1"/>
    <x v="0"/>
    <n v="92"/>
    <x v="0"/>
  </r>
  <r>
    <s v="NCT00115570"/>
    <x v="0"/>
    <x v="8"/>
    <n v="4"/>
    <x v="2"/>
    <n v="572"/>
    <x v="0"/>
  </r>
  <r>
    <s v="NCT00117650"/>
    <x v="0"/>
    <x v="8"/>
    <n v="2"/>
    <x v="0"/>
    <n v="289"/>
    <x v="0"/>
  </r>
  <r>
    <s v="NCT00117689"/>
    <x v="0"/>
    <x v="8"/>
    <n v="4"/>
    <x v="0"/>
    <n v="75"/>
    <x v="0"/>
  </r>
  <r>
    <s v="NCT00123461"/>
    <x v="0"/>
    <x v="8"/>
    <n v="7"/>
    <x v="5"/>
    <n v="70"/>
    <x v="0"/>
  </r>
  <r>
    <s v="NCT00123565"/>
    <x v="0"/>
    <x v="7"/>
    <n v="12"/>
    <x v="0"/>
    <n v="1257"/>
    <x v="0"/>
  </r>
  <r>
    <s v="NCT00124332"/>
    <x v="0"/>
    <x v="8"/>
    <n v="1"/>
    <x v="2"/>
    <n v="839"/>
    <x v="0"/>
  </r>
  <r>
    <s v="NCT00125385"/>
    <x v="0"/>
    <x v="8"/>
    <n v="7"/>
    <x v="6"/>
    <n v="25"/>
    <x v="0"/>
  </r>
  <r>
    <s v="NCT00125840"/>
    <x v="0"/>
    <x v="5"/>
    <n v="8"/>
    <x v="6"/>
    <n v="0"/>
    <x v="0"/>
  </r>
  <r>
    <s v="NCT00125879"/>
    <x v="0"/>
    <x v="8"/>
    <n v="6"/>
    <x v="3"/>
    <n v="16"/>
    <x v="0"/>
  </r>
  <r>
    <s v="NCT00126009"/>
    <x v="0"/>
    <x v="7"/>
    <n v="5"/>
    <x v="0"/>
    <n v="120"/>
    <x v="0"/>
  </r>
  <r>
    <s v="NCT00127803"/>
    <x v="0"/>
    <x v="8"/>
    <n v="7"/>
    <x v="6"/>
    <n v="50"/>
    <x v="0"/>
  </r>
  <r>
    <s v="NCT00129870"/>
    <x v="0"/>
    <x v="8"/>
    <n v="2"/>
    <x v="5"/>
    <n v="180"/>
    <x v="3"/>
  </r>
  <r>
    <s v="NCT00130403"/>
    <x v="0"/>
    <x v="7"/>
    <n v="3"/>
    <x v="5"/>
    <n v="290"/>
    <x v="0"/>
  </r>
  <r>
    <s v="NCT00130468"/>
    <x v="0"/>
    <x v="7"/>
    <n v="11"/>
    <x v="5"/>
    <n v="150"/>
    <x v="0"/>
  </r>
  <r>
    <s v="NCT00130715"/>
    <x v="0"/>
    <x v="1"/>
    <n v="6"/>
    <x v="4"/>
    <n v="0"/>
    <x v="0"/>
  </r>
  <r>
    <s v="NCT00131300"/>
    <x v="0"/>
    <x v="7"/>
    <n v="4"/>
    <x v="2"/>
    <n v="0"/>
    <x v="0"/>
  </r>
  <r>
    <s v="NCT00131326"/>
    <x v="0"/>
    <x v="6"/>
    <n v="11"/>
    <x v="2"/>
    <n v="0"/>
    <x v="0"/>
  </r>
  <r>
    <s v="NCT00131352"/>
    <x v="0"/>
    <x v="8"/>
    <n v="5"/>
    <x v="2"/>
    <n v="253"/>
    <x v="0"/>
  </r>
  <r>
    <s v="NCT00131768"/>
    <x v="0"/>
    <x v="6"/>
    <n v="11"/>
    <x v="2"/>
    <n v="0"/>
    <x v="0"/>
  </r>
  <r>
    <s v="NCT00132925"/>
    <x v="0"/>
    <x v="6"/>
    <n v="11"/>
    <x v="2"/>
    <n v="460"/>
    <x v="0"/>
  </r>
  <r>
    <s v="NCT00132938"/>
    <x v="0"/>
    <x v="7"/>
    <n v="1"/>
    <x v="5"/>
    <n v="5660"/>
    <x v="0"/>
  </r>
  <r>
    <s v="NCT00132951"/>
    <x v="0"/>
    <x v="7"/>
    <n v="10"/>
    <x v="5"/>
    <n v="2051"/>
    <x v="3"/>
  </r>
  <r>
    <s v="NCT00134563"/>
    <x v="0"/>
    <x v="7"/>
    <n v="9"/>
    <x v="2"/>
    <n v="1088"/>
    <x v="0"/>
  </r>
  <r>
    <s v="NCT00135057"/>
    <x v="0"/>
    <x v="7"/>
    <n v="4"/>
    <x v="2"/>
    <n v="281"/>
    <x v="0"/>
  </r>
  <r>
    <s v="NCT00135083"/>
    <x v="0"/>
    <x v="7"/>
    <n v="8"/>
    <x v="2"/>
    <n v="347"/>
    <x v="0"/>
  </r>
  <r>
    <s v="NCT00135096"/>
    <x v="0"/>
    <x v="7"/>
    <n v="8"/>
    <x v="2"/>
    <n v="345"/>
    <x v="0"/>
  </r>
  <r>
    <s v="NCT00135941"/>
    <x v="0"/>
    <x v="8"/>
    <n v="8"/>
    <x v="2"/>
    <n v="582"/>
    <x v="0"/>
  </r>
  <r>
    <s v="NCT00139295"/>
    <x v="0"/>
    <x v="7"/>
    <n v="10"/>
    <x v="2"/>
    <n v="0"/>
    <x v="0"/>
  </r>
  <r>
    <s v="NCT00140608"/>
    <x v="0"/>
    <x v="6"/>
    <n v="6"/>
    <x v="4"/>
    <n v="0"/>
    <x v="3"/>
  </r>
  <r>
    <s v="NCT00140621"/>
    <x v="0"/>
    <x v="8"/>
    <n v="7"/>
    <x v="5"/>
    <n v="6"/>
    <x v="0"/>
  </r>
  <r>
    <s v="NCT00144768"/>
    <x v="0"/>
    <x v="7"/>
    <n v="7"/>
    <x v="5"/>
    <n v="25"/>
    <x v="0"/>
  </r>
  <r>
    <s v="NCT00144781"/>
    <x v="0"/>
    <x v="7"/>
    <n v="12"/>
    <x v="5"/>
    <n v="34"/>
    <x v="0"/>
  </r>
  <r>
    <s v="NCT00146757"/>
    <x v="0"/>
    <x v="5"/>
    <n v="10"/>
    <x v="0"/>
    <n v="20"/>
    <x v="0"/>
  </r>
  <r>
    <s v="NCT00146770"/>
    <x v="0"/>
    <x v="4"/>
    <n v="5"/>
    <x v="2"/>
    <n v="45"/>
    <x v="0"/>
  </r>
  <r>
    <s v="NCT00158600"/>
    <x v="0"/>
    <x v="8"/>
    <n v="9"/>
    <x v="2"/>
    <n v="90"/>
    <x v="0"/>
  </r>
  <r>
    <s v="NCT00160030"/>
    <x v="0"/>
    <x v="7"/>
    <n v="9"/>
    <x v="0"/>
    <n v="97"/>
    <x v="0"/>
  </r>
  <r>
    <s v="NCT00174564"/>
    <x v="0"/>
    <x v="6"/>
    <n v="4"/>
    <x v="0"/>
    <n v="67"/>
    <x v="0"/>
  </r>
  <r>
    <s v="NCT00174616"/>
    <x v="0"/>
    <x v="6"/>
    <n v="7"/>
    <x v="0"/>
    <n v="87"/>
    <x v="0"/>
  </r>
  <r>
    <s v="NCT00174629"/>
    <x v="0"/>
    <x v="4"/>
    <n v="6"/>
    <x v="2"/>
    <n v="449"/>
    <x v="0"/>
  </r>
  <r>
    <s v="NCT00174642"/>
    <x v="0"/>
    <x v="7"/>
    <n v="12"/>
    <x v="2"/>
    <n v="811"/>
    <x v="0"/>
  </r>
  <r>
    <s v="NCT00174655"/>
    <x v="0"/>
    <x v="1"/>
    <n v="6"/>
    <x v="2"/>
    <n v="2887"/>
    <x v="0"/>
  </r>
  <r>
    <s v="NCT00174668"/>
    <x v="0"/>
    <x v="7"/>
    <n v="11"/>
    <x v="2"/>
    <n v="311"/>
    <x v="0"/>
  </r>
  <r>
    <s v="NCT00174681"/>
    <x v="0"/>
    <x v="6"/>
    <n v="4"/>
    <x v="5"/>
    <n v="390"/>
    <x v="0"/>
  </r>
  <r>
    <s v="NCT00174694"/>
    <x v="0"/>
    <x v="7"/>
    <n v="11"/>
    <x v="5"/>
    <n v="298"/>
    <x v="0"/>
  </r>
  <r>
    <s v="NCT00174707"/>
    <x v="0"/>
    <x v="0"/>
    <n v="12"/>
    <x v="2"/>
    <n v="998"/>
    <x v="0"/>
  </r>
  <r>
    <s v="NCT00174720"/>
    <x v="0"/>
    <x v="8"/>
    <n v="9"/>
    <x v="2"/>
    <n v="708"/>
    <x v="0"/>
  </r>
  <r>
    <s v="NCT00174733"/>
    <x v="0"/>
    <x v="8"/>
    <n v="7"/>
    <x v="2"/>
    <n v="456"/>
    <x v="0"/>
  </r>
  <r>
    <s v="NCT00174746"/>
    <x v="0"/>
    <x v="8"/>
    <n v="3"/>
    <x v="0"/>
    <n v="1145"/>
    <x v="0"/>
  </r>
  <r>
    <s v="NCT00174759"/>
    <x v="0"/>
    <x v="7"/>
    <n v="9"/>
    <x v="2"/>
    <n v="1460"/>
    <x v="0"/>
  </r>
  <r>
    <s v="NCT00174772"/>
    <x v="0"/>
    <x v="7"/>
    <n v="3"/>
    <x v="0"/>
    <n v="72"/>
    <x v="0"/>
  </r>
  <r>
    <s v="NCT00174785"/>
    <x v="0"/>
    <x v="8"/>
    <n v="6"/>
    <x v="2"/>
    <n v="4628"/>
    <x v="0"/>
  </r>
  <r>
    <s v="NCT00174798"/>
    <x v="0"/>
    <x v="8"/>
    <n v="5"/>
    <x v="0"/>
    <n v="118"/>
    <x v="0"/>
  </r>
  <r>
    <s v="NCT00174811"/>
    <x v="0"/>
    <x v="8"/>
    <n v="6"/>
    <x v="2"/>
    <n v="639"/>
    <x v="3"/>
  </r>
  <r>
    <s v="NCT00174824"/>
    <x v="0"/>
    <x v="4"/>
    <n v="6"/>
    <x v="5"/>
    <n v="1024"/>
    <x v="0"/>
  </r>
  <r>
    <s v="NCT00174837"/>
    <x v="0"/>
    <x v="8"/>
    <n v="4"/>
    <x v="2"/>
    <n v="317"/>
    <x v="0"/>
  </r>
  <r>
    <s v="NCT00174863"/>
    <x v="0"/>
    <x v="6"/>
    <n v="10"/>
    <x v="0"/>
    <n v="232"/>
    <x v="0"/>
  </r>
  <r>
    <s v="NCT00181597"/>
    <x v="0"/>
    <x v="7"/>
    <n v="3"/>
    <x v="0"/>
    <n v="24"/>
    <x v="0"/>
  </r>
  <r>
    <s v="NCT00185445"/>
    <x v="0"/>
    <x v="7"/>
    <n v="6"/>
    <x v="0"/>
    <n v="62"/>
    <x v="0"/>
  </r>
  <r>
    <s v="NCT00196716"/>
    <x v="0"/>
    <x v="6"/>
    <n v="6"/>
    <x v="0"/>
    <n v="21"/>
    <x v="0"/>
  </r>
  <r>
    <s v="NCT00196729"/>
    <x v="0"/>
    <x v="4"/>
    <n v="12"/>
    <x v="2"/>
    <n v="63"/>
    <x v="0"/>
  </r>
  <r>
    <s v="NCT00196755"/>
    <x v="0"/>
    <x v="7"/>
    <n v="12"/>
    <x v="2"/>
    <n v="138"/>
    <x v="0"/>
  </r>
  <r>
    <s v="NCT00196794"/>
    <x v="0"/>
    <x v="8"/>
    <n v="4"/>
    <x v="2"/>
    <n v="520"/>
    <x v="0"/>
  </r>
  <r>
    <s v="NCT00206596"/>
    <x v="0"/>
    <x v="6"/>
    <n v="7"/>
    <x v="0"/>
    <n v="127"/>
    <x v="0"/>
  </r>
  <r>
    <s v="NCT00206661"/>
    <x v="0"/>
    <x v="7"/>
    <n v="12"/>
    <x v="1"/>
    <n v="22"/>
    <x v="3"/>
  </r>
  <r>
    <s v="NCT00206674"/>
    <x v="0"/>
    <x v="7"/>
    <n v="9"/>
    <x v="2"/>
    <n v="286"/>
    <x v="0"/>
  </r>
  <r>
    <s v="NCT00206700"/>
    <x v="0"/>
    <x v="6"/>
    <n v="2"/>
    <x v="0"/>
    <n v="378"/>
    <x v="3"/>
  </r>
  <r>
    <s v="NCT00206713"/>
    <x v="0"/>
    <x v="7"/>
    <n v="7"/>
    <x v="2"/>
    <n v="264"/>
    <x v="3"/>
  </r>
  <r>
    <s v="NCT00206726"/>
    <x v="0"/>
    <x v="8"/>
    <n v="5"/>
    <x v="0"/>
    <n v="60"/>
    <x v="0"/>
  </r>
  <r>
    <s v="NCT00214461"/>
    <x v="0"/>
    <x v="8"/>
    <n v="11"/>
    <x v="6"/>
    <n v="48"/>
    <x v="0"/>
  </r>
  <r>
    <s v="NCT00220272"/>
    <x v="0"/>
    <x v="7"/>
    <n v="1"/>
    <x v="0"/>
    <n v="183"/>
    <x v="0"/>
  </r>
  <r>
    <s v="NCT00220311"/>
    <x v="0"/>
    <x v="3"/>
    <n v="11"/>
    <x v="5"/>
    <n v="10"/>
    <x v="0"/>
  </r>
  <r>
    <s v="NCT00226460"/>
    <x v="0"/>
    <x v="0"/>
    <n v="8"/>
    <x v="0"/>
    <n v="0"/>
    <x v="0"/>
  </r>
  <r>
    <s v="NCT00228150"/>
    <x v="0"/>
    <x v="6"/>
    <n v="7"/>
    <x v="0"/>
    <n v="564"/>
    <x v="0"/>
  </r>
  <r>
    <s v="NCT00228163"/>
    <x v="0"/>
    <x v="5"/>
    <n v="1"/>
    <x v="0"/>
    <n v="147"/>
    <x v="0"/>
  </r>
  <r>
    <s v="NCT00228176"/>
    <x v="0"/>
    <x v="8"/>
    <n v="8"/>
    <x v="2"/>
    <n v="661"/>
    <x v="3"/>
  </r>
  <r>
    <s v="NCT00229736"/>
    <x v="0"/>
    <x v="7"/>
    <n v="11"/>
    <x v="6"/>
    <n v="10"/>
    <x v="0"/>
  </r>
  <r>
    <s v="NCT00230178"/>
    <x v="0"/>
    <x v="7"/>
    <n v="4"/>
    <x v="2"/>
    <n v="280"/>
    <x v="0"/>
  </r>
  <r>
    <s v="NCT00230217"/>
    <x v="0"/>
    <x v="7"/>
    <n v="3"/>
    <x v="5"/>
    <n v="94"/>
    <x v="0"/>
  </r>
  <r>
    <s v="NCT00230607"/>
    <x v="0"/>
    <x v="9"/>
    <n v="5"/>
    <x v="5"/>
    <n v="20"/>
    <x v="4"/>
  </r>
  <r>
    <s v="NCT00232258"/>
    <x v="0"/>
    <x v="8"/>
    <n v="4"/>
    <x v="0"/>
    <n v="307"/>
    <x v="0"/>
  </r>
  <r>
    <s v="NCT00232297"/>
    <x v="0"/>
    <x v="8"/>
    <n v="6"/>
    <x v="0"/>
    <n v="153"/>
    <x v="0"/>
  </r>
  <r>
    <s v="NCT00232310"/>
    <x v="0"/>
    <x v="8"/>
    <n v="10"/>
    <x v="0"/>
    <n v="150"/>
    <x v="0"/>
  </r>
  <r>
    <s v="NCT00233441"/>
    <x v="0"/>
    <x v="7"/>
    <n v="12"/>
    <x v="3"/>
    <n v="673"/>
    <x v="0"/>
  </r>
  <r>
    <s v="NCT00235300"/>
    <x v="0"/>
    <x v="3"/>
    <n v="5"/>
    <x v="0"/>
    <n v="240"/>
    <x v="0"/>
  </r>
  <r>
    <s v="NCT00237445"/>
    <x v="0"/>
    <x v="8"/>
    <n v="11"/>
    <x v="5"/>
    <n v="110"/>
    <x v="3"/>
  </r>
  <r>
    <s v="NCT00239967"/>
    <x v="0"/>
    <x v="8"/>
    <n v="5"/>
    <x v="2"/>
    <n v="803"/>
    <x v="0"/>
  </r>
  <r>
    <s v="NCT00243178"/>
    <x v="0"/>
    <x v="6"/>
    <n v="7"/>
    <x v="2"/>
    <n v="6706"/>
    <x v="3"/>
  </r>
  <r>
    <s v="NCT00244257"/>
    <x v="0"/>
    <x v="8"/>
    <n v="8"/>
    <x v="6"/>
    <n v="10"/>
    <x v="3"/>
  </r>
  <r>
    <s v="NCT00245674"/>
    <x v="0"/>
    <x v="8"/>
    <n v="6"/>
    <x v="5"/>
    <n v="300"/>
    <x v="0"/>
  </r>
  <r>
    <s v="NCT00249795"/>
    <x v="0"/>
    <x v="6"/>
    <n v="6"/>
    <x v="2"/>
    <n v="9016"/>
    <x v="0"/>
  </r>
  <r>
    <s v="NCT00249873"/>
    <x v="0"/>
    <x v="6"/>
    <n v="6"/>
    <x v="2"/>
    <n v="7554"/>
    <x v="0"/>
  </r>
  <r>
    <s v="NCT00250601"/>
    <x v="0"/>
    <x v="8"/>
    <n v="4"/>
    <x v="2"/>
    <n v="460"/>
    <x v="0"/>
  </r>
  <r>
    <s v="NCT00250614"/>
    <x v="0"/>
    <x v="8"/>
    <n v="4"/>
    <x v="2"/>
    <n v="452"/>
    <x v="0"/>
  </r>
  <r>
    <s v="NCT00250627"/>
    <x v="0"/>
    <x v="7"/>
    <n v="12"/>
    <x v="2"/>
    <n v="465"/>
    <x v="0"/>
  </r>
  <r>
    <s v="NCT00250653"/>
    <x v="0"/>
    <x v="8"/>
    <n v="5"/>
    <x v="2"/>
    <n v="365"/>
    <x v="0"/>
  </r>
  <r>
    <s v="NCT00250939"/>
    <x v="0"/>
    <x v="8"/>
    <n v="2"/>
    <x v="0"/>
    <n v="5"/>
    <x v="0"/>
  </r>
  <r>
    <s v="NCT00252330"/>
    <x v="0"/>
    <x v="8"/>
    <n v="9"/>
    <x v="2"/>
    <n v="476"/>
    <x v="0"/>
  </r>
  <r>
    <s v="NCT00252343"/>
    <x v="0"/>
    <x v="8"/>
    <n v="9"/>
    <x v="2"/>
    <n v="360"/>
    <x v="0"/>
  </r>
  <r>
    <s v="NCT00252356"/>
    <x v="0"/>
    <x v="8"/>
    <n v="9"/>
    <x v="2"/>
    <n v="468"/>
    <x v="0"/>
  </r>
  <r>
    <s v="NCT00252746"/>
    <x v="0"/>
    <x v="7"/>
    <n v="12"/>
    <x v="0"/>
    <n v="53"/>
    <x v="0"/>
  </r>
  <r>
    <s v="NCT00253903"/>
    <x v="0"/>
    <x v="8"/>
    <n v="11"/>
    <x v="2"/>
    <n v="1155"/>
    <x v="0"/>
  </r>
  <r>
    <s v="NCT00253955"/>
    <x v="0"/>
    <x v="6"/>
    <n v="6"/>
    <x v="2"/>
    <n v="460"/>
    <x v="0"/>
  </r>
  <r>
    <s v="NCT00253968"/>
    <x v="0"/>
    <x v="8"/>
    <n v="11"/>
    <x v="2"/>
    <n v="967"/>
    <x v="0"/>
  </r>
  <r>
    <s v="NCT00254917"/>
    <x v="0"/>
    <x v="6"/>
    <n v="10"/>
    <x v="5"/>
    <n v="387"/>
    <x v="0"/>
  </r>
  <r>
    <s v="NCT00254956"/>
    <x v="0"/>
    <x v="7"/>
    <n v="1"/>
    <x v="2"/>
    <n v="1568"/>
    <x v="0"/>
  </r>
  <r>
    <s v="NCT00254969"/>
    <x v="0"/>
    <x v="8"/>
    <n v="10"/>
    <x v="2"/>
    <n v="212"/>
    <x v="0"/>
  </r>
  <r>
    <s v="NCT00255021"/>
    <x v="0"/>
    <x v="8"/>
    <n v="12"/>
    <x v="5"/>
    <n v="186"/>
    <x v="0"/>
  </r>
  <r>
    <s v="NCT00255047"/>
    <x v="0"/>
    <x v="8"/>
    <n v="11"/>
    <x v="2"/>
    <n v="2167"/>
    <x v="0"/>
  </r>
  <r>
    <s v="NCT00256113"/>
    <x v="0"/>
    <x v="7"/>
    <n v="12"/>
    <x v="2"/>
    <n v="467"/>
    <x v="0"/>
  </r>
  <r>
    <s v="NCT00257257"/>
    <x v="0"/>
    <x v="8"/>
    <n v="3"/>
    <x v="2"/>
    <n v="281"/>
    <x v="0"/>
  </r>
  <r>
    <s v="NCT00258011"/>
    <x v="0"/>
    <x v="8"/>
    <n v="12"/>
    <x v="2"/>
    <n v="3"/>
    <x v="0"/>
  </r>
  <r>
    <s v="NCT00258739"/>
    <x v="0"/>
    <x v="4"/>
    <n v="10"/>
    <x v="0"/>
    <n v="140"/>
    <x v="0"/>
  </r>
  <r>
    <s v="NCT00258804"/>
    <x v="0"/>
    <x v="8"/>
    <n v="5"/>
    <x v="5"/>
    <n v="450"/>
    <x v="0"/>
  </r>
  <r>
    <s v="NCT00258817"/>
    <x v="0"/>
    <x v="8"/>
    <n v="10"/>
    <x v="5"/>
    <n v="30"/>
    <x v="0"/>
  </r>
  <r>
    <s v="NCT00258830"/>
    <x v="0"/>
    <x v="8"/>
    <n v="9"/>
    <x v="5"/>
    <n v="120"/>
    <x v="0"/>
  </r>
  <r>
    <s v="NCT00258843"/>
    <x v="0"/>
    <x v="8"/>
    <n v="11"/>
    <x v="2"/>
    <n v="40"/>
    <x v="0"/>
  </r>
  <r>
    <s v="NCT00258856"/>
    <x v="0"/>
    <x v="9"/>
    <n v="1"/>
    <x v="0"/>
    <n v="234"/>
    <x v="0"/>
  </r>
  <r>
    <s v="NCT00258895"/>
    <x v="0"/>
    <x v="8"/>
    <n v="3"/>
    <x v="2"/>
    <n v="649"/>
    <x v="0"/>
  </r>
  <r>
    <s v="NCT00258908"/>
    <x v="0"/>
    <x v="8"/>
    <n v="11"/>
    <x v="2"/>
    <n v="115"/>
    <x v="0"/>
  </r>
  <r>
    <s v="NCT00258934"/>
    <x v="0"/>
    <x v="8"/>
    <n v="9"/>
    <x v="0"/>
    <n v="978"/>
    <x v="0"/>
  </r>
  <r>
    <s v="NCT00258947"/>
    <x v="0"/>
    <x v="8"/>
    <n v="9"/>
    <x v="0"/>
    <n v="230"/>
    <x v="0"/>
  </r>
  <r>
    <s v="NCT00259337"/>
    <x v="0"/>
    <x v="9"/>
    <n v="2"/>
    <x v="2"/>
    <n v="226"/>
    <x v="0"/>
  </r>
  <r>
    <s v="NCT00259363"/>
    <x v="0"/>
    <x v="5"/>
    <n v="10"/>
    <x v="1"/>
    <n v="46"/>
    <x v="3"/>
  </r>
  <r>
    <s v="NCT00259376"/>
    <x v="0"/>
    <x v="4"/>
    <n v="11"/>
    <x v="2"/>
    <n v="629"/>
    <x v="0"/>
  </r>
  <r>
    <s v="NCT00259402"/>
    <x v="0"/>
    <x v="3"/>
    <n v="2"/>
    <x v="0"/>
    <n v="41"/>
    <x v="0"/>
  </r>
  <r>
    <s v="NCT00259428"/>
    <x v="0"/>
    <x v="4"/>
    <n v="11"/>
    <x v="2"/>
    <n v="615"/>
    <x v="0"/>
  </r>
  <r>
    <s v="NCT00260351"/>
    <x v="0"/>
    <x v="7"/>
    <n v="12"/>
    <x v="5"/>
    <n v="405"/>
    <x v="0"/>
  </r>
  <r>
    <s v="NCT00261092"/>
    <x v="0"/>
    <x v="8"/>
    <n v="10"/>
    <x v="0"/>
    <n v="48"/>
    <x v="0"/>
  </r>
  <r>
    <s v="NCT00261105"/>
    <x v="0"/>
    <x v="8"/>
    <n v="2"/>
    <x v="5"/>
    <n v="0"/>
    <x v="0"/>
  </r>
  <r>
    <s v="NCT00261703"/>
    <x v="0"/>
    <x v="5"/>
    <n v="12"/>
    <x v="3"/>
    <n v="439"/>
    <x v="0"/>
  </r>
  <r>
    <s v="NCT00263003"/>
    <x v="0"/>
    <x v="8"/>
    <n v="6"/>
    <x v="2"/>
    <n v="40"/>
    <x v="0"/>
  </r>
  <r>
    <s v="NCT00263016"/>
    <x v="0"/>
    <x v="8"/>
    <n v="5"/>
    <x v="0"/>
    <n v="50"/>
    <x v="3"/>
  </r>
  <r>
    <s v="NCT00263029"/>
    <x v="0"/>
    <x v="5"/>
    <n v="6"/>
    <x v="0"/>
    <n v="18"/>
    <x v="0"/>
  </r>
  <r>
    <s v="NCT00263042"/>
    <x v="0"/>
    <x v="8"/>
    <n v="12"/>
    <x v="2"/>
    <n v="18695"/>
    <x v="3"/>
  </r>
  <r>
    <s v="NCT00263055"/>
    <x v="0"/>
    <x v="7"/>
    <n v="8"/>
    <x v="5"/>
    <n v="0"/>
    <x v="0"/>
  </r>
  <r>
    <s v="NCT00263354"/>
    <x v="0"/>
    <x v="6"/>
    <n v="10"/>
    <x v="0"/>
    <n v="20"/>
    <x v="0"/>
  </r>
  <r>
    <s v="NCT00264173"/>
    <x v="0"/>
    <x v="7"/>
    <n v="2"/>
    <x v="5"/>
    <n v="270"/>
    <x v="0"/>
  </r>
  <r>
    <s v="NCT00264212"/>
    <x v="0"/>
    <x v="7"/>
    <n v="8"/>
    <x v="5"/>
    <n v="436"/>
    <x v="0"/>
  </r>
  <r>
    <s v="NCT00264914"/>
    <x v="0"/>
    <x v="8"/>
    <n v="7"/>
    <x v="2"/>
    <n v="57"/>
    <x v="0"/>
  </r>
  <r>
    <s v="NCT00264927"/>
    <x v="0"/>
    <x v="7"/>
    <n v="5"/>
    <x v="2"/>
    <n v="77"/>
    <x v="0"/>
  </r>
  <r>
    <s v="NCT00265369"/>
    <x v="0"/>
    <x v="7"/>
    <n v="5"/>
    <x v="2"/>
    <n v="420"/>
    <x v="0"/>
  </r>
  <r>
    <s v="NCT00265967"/>
    <x v="0"/>
    <x v="8"/>
    <n v="9"/>
    <x v="5"/>
    <n v="88"/>
    <x v="0"/>
  </r>
  <r>
    <s v="NCT00265993"/>
    <x v="0"/>
    <x v="7"/>
    <n v="12"/>
    <x v="5"/>
    <n v="251"/>
    <x v="0"/>
  </r>
  <r>
    <s v="NCT00266747"/>
    <x v="0"/>
    <x v="8"/>
    <n v="12"/>
    <x v="2"/>
    <n v="366"/>
    <x v="0"/>
  </r>
  <r>
    <s v="NCT00267319"/>
    <x v="0"/>
    <x v="6"/>
    <n v="6"/>
    <x v="5"/>
    <n v="111"/>
    <x v="0"/>
  </r>
  <r>
    <s v="NCT00267514"/>
    <x v="0"/>
    <x v="9"/>
    <n v="1"/>
    <x v="2"/>
    <n v="31"/>
    <x v="0"/>
  </r>
  <r>
    <s v="NCT00268619"/>
    <x v="0"/>
    <x v="7"/>
    <n v="6"/>
    <x v="2"/>
    <n v="0"/>
    <x v="0"/>
  </r>
  <r>
    <s v="NCT00268632"/>
    <x v="0"/>
    <x v="2"/>
    <n v="8"/>
    <x v="2"/>
    <n v="0"/>
    <x v="0"/>
  </r>
  <r>
    <s v="NCT00268645"/>
    <x v="0"/>
    <x v="7"/>
    <n v="9"/>
    <x v="5"/>
    <n v="534"/>
    <x v="0"/>
  </r>
  <r>
    <s v="NCT00268671"/>
    <x v="0"/>
    <x v="6"/>
    <n v="8"/>
    <x v="1"/>
    <n v="45"/>
    <x v="0"/>
  </r>
  <r>
    <s v="NCT00268710"/>
    <x v="0"/>
    <x v="7"/>
    <n v="2"/>
    <x v="0"/>
    <n v="0"/>
    <x v="0"/>
  </r>
  <r>
    <s v="NCT00268944"/>
    <x v="0"/>
    <x v="8"/>
    <n v="12"/>
    <x v="2"/>
    <n v="5"/>
    <x v="0"/>
  </r>
  <r>
    <s v="NCT00268957"/>
    <x v="0"/>
    <x v="9"/>
    <n v="1"/>
    <x v="2"/>
    <n v="217"/>
    <x v="0"/>
  </r>
  <r>
    <s v="NCT00269477"/>
    <x v="0"/>
    <x v="8"/>
    <n v="12"/>
    <x v="0"/>
    <n v="145"/>
    <x v="0"/>
  </r>
  <r>
    <s v="NCT00270348"/>
    <x v="0"/>
    <x v="3"/>
    <n v="12"/>
    <x v="2"/>
    <n v="450"/>
    <x v="0"/>
  </r>
  <r>
    <s v="NCT00271258"/>
    <x v="0"/>
    <x v="8"/>
    <n v="1"/>
    <x v="2"/>
    <n v="200"/>
    <x v="0"/>
  </r>
  <r>
    <s v="NCT00271271"/>
    <x v="0"/>
    <x v="6"/>
    <n v="6"/>
    <x v="0"/>
    <n v="40"/>
    <x v="0"/>
  </r>
  <r>
    <s v="NCT00271284"/>
    <x v="0"/>
    <x v="8"/>
    <n v="10"/>
    <x v="2"/>
    <n v="88"/>
    <x v="0"/>
  </r>
  <r>
    <s v="NCT00271323"/>
    <x v="0"/>
    <x v="8"/>
    <n v="5"/>
    <x v="0"/>
    <n v="14"/>
    <x v="3"/>
  </r>
  <r>
    <s v="NCT00272012"/>
    <x v="0"/>
    <x v="7"/>
    <n v="7"/>
    <x v="2"/>
    <n v="396"/>
    <x v="0"/>
  </r>
  <r>
    <s v="NCT00272051"/>
    <x v="0"/>
    <x v="5"/>
    <n v="7"/>
    <x v="2"/>
    <n v="620"/>
    <x v="0"/>
  </r>
  <r>
    <s v="NCT00272064"/>
    <x v="0"/>
    <x v="8"/>
    <n v="10"/>
    <x v="2"/>
    <n v="352"/>
    <x v="0"/>
  </r>
  <r>
    <s v="NCT00272077"/>
    <x v="0"/>
    <x v="8"/>
    <n v="4"/>
    <x v="5"/>
    <n v="0"/>
    <x v="0"/>
  </r>
  <r>
    <s v="NCT00272090"/>
    <x v="0"/>
    <x v="5"/>
    <n v="11"/>
    <x v="2"/>
    <n v="489"/>
    <x v="0"/>
  </r>
  <r>
    <s v="NCT00272532"/>
    <x v="0"/>
    <x v="8"/>
    <n v="4"/>
    <x v="5"/>
    <n v="65"/>
    <x v="0"/>
  </r>
  <r>
    <s v="NCT00273520"/>
    <x v="0"/>
    <x v="6"/>
    <n v="1"/>
    <x v="2"/>
    <n v="0"/>
    <x v="0"/>
  </r>
  <r>
    <s v="NCT00273546"/>
    <x v="0"/>
    <x v="2"/>
    <n v="5"/>
    <x v="2"/>
    <n v="500"/>
    <x v="0"/>
  </r>
  <r>
    <s v="NCT00274326"/>
    <x v="0"/>
    <x v="8"/>
    <n v="5"/>
    <x v="2"/>
    <n v="150"/>
    <x v="0"/>
  </r>
  <r>
    <s v="NCT00275210"/>
    <x v="0"/>
    <x v="1"/>
    <n v="10"/>
    <x v="2"/>
    <n v="2246"/>
    <x v="0"/>
  </r>
  <r>
    <s v="NCT00277511"/>
    <x v="0"/>
    <x v="6"/>
    <n v="3"/>
    <x v="2"/>
    <n v="120"/>
    <x v="0"/>
  </r>
  <r>
    <s v="NCT00277589"/>
    <x v="0"/>
    <x v="7"/>
    <n v="5"/>
    <x v="5"/>
    <n v="1024"/>
    <x v="0"/>
  </r>
  <r>
    <s v="NCT00277602"/>
    <x v="0"/>
    <x v="2"/>
    <n v="11"/>
    <x v="2"/>
    <n v="537"/>
    <x v="0"/>
  </r>
  <r>
    <s v="NCT00280098"/>
    <x v="0"/>
    <x v="9"/>
    <n v="1"/>
    <x v="5"/>
    <n v="30"/>
    <x v="0"/>
  </r>
  <r>
    <s v="NCT00280605"/>
    <x v="0"/>
    <x v="8"/>
    <n v="8"/>
    <x v="5"/>
    <n v="200"/>
    <x v="0"/>
  </r>
  <r>
    <s v="NCT00280618"/>
    <x v="0"/>
    <x v="7"/>
    <n v="7"/>
    <x v="0"/>
    <n v="0"/>
    <x v="0"/>
  </r>
  <r>
    <s v="NCT00280644"/>
    <x v="0"/>
    <x v="7"/>
    <n v="4"/>
    <x v="5"/>
    <n v="60"/>
    <x v="0"/>
  </r>
  <r>
    <s v="NCT00282581"/>
    <x v="0"/>
    <x v="9"/>
    <n v="10"/>
    <x v="6"/>
    <n v="2"/>
    <x v="3"/>
  </r>
  <r>
    <s v="NCT00283036"/>
    <x v="0"/>
    <x v="8"/>
    <n v="4"/>
    <x v="5"/>
    <n v="200"/>
    <x v="0"/>
  </r>
  <r>
    <s v="NCT00283049"/>
    <x v="0"/>
    <x v="9"/>
    <n v="2"/>
    <x v="5"/>
    <n v="390"/>
    <x v="3"/>
  </r>
  <r>
    <s v="NCT00283062"/>
    <x v="0"/>
    <x v="8"/>
    <n v="12"/>
    <x v="2"/>
    <n v="228"/>
    <x v="0"/>
  </r>
  <r>
    <s v="NCT00284128"/>
    <x v="0"/>
    <x v="8"/>
    <n v="12"/>
    <x v="3"/>
    <n v="1940"/>
    <x v="0"/>
  </r>
  <r>
    <s v="NCT00284141"/>
    <x v="0"/>
    <x v="9"/>
    <n v="1"/>
    <x v="0"/>
    <n v="98"/>
    <x v="0"/>
  </r>
  <r>
    <s v="NCT00285025"/>
    <x v="0"/>
    <x v="8"/>
    <n v="3"/>
    <x v="0"/>
    <n v="500"/>
    <x v="0"/>
  </r>
  <r>
    <s v="NCT00285077"/>
    <x v="0"/>
    <x v="7"/>
    <n v="3"/>
    <x v="0"/>
    <n v="390"/>
    <x v="0"/>
  </r>
  <r>
    <s v="NCT00287092"/>
    <x v="0"/>
    <x v="9"/>
    <n v="2"/>
    <x v="2"/>
    <n v="807"/>
    <x v="0"/>
  </r>
  <r>
    <s v="NCT00288223"/>
    <x v="0"/>
    <x v="9"/>
    <n v="1"/>
    <x v="5"/>
    <n v="54"/>
    <x v="3"/>
  </r>
  <r>
    <s v="NCT00288236"/>
    <x v="0"/>
    <x v="9"/>
    <n v="1"/>
    <x v="2"/>
    <n v="368"/>
    <x v="0"/>
  </r>
  <r>
    <s v="NCT00290030"/>
    <x v="0"/>
    <x v="4"/>
    <n v="5"/>
    <x v="2"/>
    <n v="800"/>
    <x v="0"/>
  </r>
  <r>
    <s v="NCT00290043"/>
    <x v="0"/>
    <x v="4"/>
    <n v="12"/>
    <x v="6"/>
    <n v="20"/>
    <x v="0"/>
  </r>
  <r>
    <s v="NCT00290927"/>
    <x v="0"/>
    <x v="6"/>
    <n v="12"/>
    <x v="2"/>
    <n v="390"/>
    <x v="0"/>
  </r>
  <r>
    <s v="NCT00290953"/>
    <x v="0"/>
    <x v="5"/>
    <n v="10"/>
    <x v="3"/>
    <n v="432"/>
    <x v="0"/>
  </r>
  <r>
    <s v="NCT00290966"/>
    <x v="0"/>
    <x v="1"/>
    <n v="10"/>
    <x v="3"/>
    <n v="610"/>
    <x v="0"/>
  </r>
  <r>
    <s v="NCT00290979"/>
    <x v="0"/>
    <x v="7"/>
    <n v="12"/>
    <x v="2"/>
    <n v="250"/>
    <x v="0"/>
  </r>
  <r>
    <s v="NCT00290992"/>
    <x v="0"/>
    <x v="8"/>
    <n v="6"/>
    <x v="0"/>
    <n v="30"/>
    <x v="0"/>
  </r>
  <r>
    <s v="NCT00291005"/>
    <x v="0"/>
    <x v="7"/>
    <n v="8"/>
    <x v="0"/>
    <n v="42"/>
    <x v="0"/>
  </r>
  <r>
    <s v="NCT00292734"/>
    <x v="0"/>
    <x v="8"/>
    <n v="1"/>
    <x v="5"/>
    <n v="120"/>
    <x v="0"/>
  </r>
  <r>
    <s v="NCT00292747"/>
    <x v="0"/>
    <x v="8"/>
    <n v="5"/>
    <x v="5"/>
    <n v="480"/>
    <x v="3"/>
  </r>
  <r>
    <s v="NCT00295165"/>
    <x v="0"/>
    <x v="9"/>
    <n v="1"/>
    <x v="2"/>
    <n v="33"/>
    <x v="3"/>
  </r>
  <r>
    <s v="NCT00295763"/>
    <x v="0"/>
    <x v="9"/>
    <n v="5"/>
    <x v="2"/>
    <n v="61"/>
    <x v="0"/>
  </r>
  <r>
    <s v="NCT00296179"/>
    <x v="0"/>
    <x v="9"/>
    <n v="2"/>
    <x v="5"/>
    <n v="372"/>
    <x v="0"/>
  </r>
  <r>
    <s v="NCT00296218"/>
    <x v="0"/>
    <x v="9"/>
    <n v="2"/>
    <x v="2"/>
    <n v="440"/>
    <x v="0"/>
  </r>
  <r>
    <s v="NCT00296790"/>
    <x v="0"/>
    <x v="9"/>
    <n v="2"/>
    <x v="5"/>
    <n v="372"/>
    <x v="0"/>
  </r>
  <r>
    <s v="NCT00296803"/>
    <x v="0"/>
    <x v="8"/>
    <n v="11"/>
    <x v="5"/>
    <n v="216"/>
    <x v="0"/>
  </r>
  <r>
    <s v="NCT00296829"/>
    <x v="0"/>
    <x v="9"/>
    <n v="1"/>
    <x v="0"/>
    <n v="1080"/>
    <x v="0"/>
  </r>
  <r>
    <s v="NCT00297583"/>
    <x v="0"/>
    <x v="7"/>
    <n v="4"/>
    <x v="6"/>
    <n v="0"/>
    <x v="0"/>
  </r>
  <r>
    <s v="NCT00299325"/>
    <x v="0"/>
    <x v="9"/>
    <n v="2"/>
    <x v="2"/>
    <n v="254"/>
    <x v="0"/>
  </r>
  <r>
    <s v="NCT00299871"/>
    <x v="0"/>
    <x v="9"/>
    <n v="2"/>
    <x v="0"/>
    <n v="542"/>
    <x v="0"/>
  </r>
  <r>
    <s v="NCT00300339"/>
    <x v="0"/>
    <x v="9"/>
    <n v="2"/>
    <x v="0"/>
    <n v="599"/>
    <x v="0"/>
  </r>
  <r>
    <s v="NCT00302653"/>
    <x v="0"/>
    <x v="9"/>
    <n v="2"/>
    <x v="5"/>
    <n v="33"/>
    <x v="0"/>
  </r>
  <r>
    <s v="NCT00303056"/>
    <x v="0"/>
    <x v="9"/>
    <n v="2"/>
    <x v="0"/>
    <n v="590"/>
    <x v="0"/>
  </r>
  <r>
    <s v="NCT00303316"/>
    <x v="0"/>
    <x v="9"/>
    <n v="2"/>
    <x v="2"/>
    <n v="458"/>
    <x v="0"/>
  </r>
  <r>
    <s v="NCT00304265"/>
    <x v="0"/>
    <x v="9"/>
    <n v="3"/>
    <x v="5"/>
    <n v="215"/>
    <x v="0"/>
  </r>
  <r>
    <s v="NCT00305188"/>
    <x v="0"/>
    <x v="8"/>
    <n v="12"/>
    <x v="2"/>
    <n v="879"/>
    <x v="0"/>
  </r>
  <r>
    <s v="NCT00308087"/>
    <x v="0"/>
    <x v="9"/>
    <n v="5"/>
    <x v="0"/>
    <n v="75"/>
    <x v="3"/>
  </r>
  <r>
    <s v="NCT00308503"/>
    <x v="0"/>
    <x v="9"/>
    <n v="2"/>
    <x v="2"/>
    <n v="608"/>
    <x v="0"/>
  </r>
  <r>
    <s v="NCT00310297"/>
    <x v="0"/>
    <x v="7"/>
    <n v="11"/>
    <x v="6"/>
    <n v="0"/>
    <x v="0"/>
  </r>
  <r>
    <s v="NCT00311077"/>
    <x v="0"/>
    <x v="7"/>
    <n v="4"/>
    <x v="6"/>
    <n v="0"/>
    <x v="0"/>
  </r>
  <r>
    <s v="NCT00311090"/>
    <x v="0"/>
    <x v="9"/>
    <n v="4"/>
    <x v="2"/>
    <n v="757"/>
    <x v="0"/>
  </r>
  <r>
    <s v="NCT00311129"/>
    <x v="0"/>
    <x v="8"/>
    <n v="12"/>
    <x v="0"/>
    <n v="41"/>
    <x v="0"/>
  </r>
  <r>
    <s v="NCT00311818"/>
    <x v="0"/>
    <x v="6"/>
    <n v="6"/>
    <x v="5"/>
    <n v="0"/>
    <x v="0"/>
  </r>
  <r>
    <s v="NCT00312208"/>
    <x v="0"/>
    <x v="4"/>
    <n v="11"/>
    <x v="2"/>
    <n v="3299"/>
    <x v="0"/>
  </r>
  <r>
    <s v="NCT00312377"/>
    <x v="0"/>
    <x v="9"/>
    <n v="5"/>
    <x v="2"/>
    <n v="1690"/>
    <x v="0"/>
  </r>
  <r>
    <s v="NCT00312767"/>
    <x v="0"/>
    <x v="9"/>
    <n v="4"/>
    <x v="5"/>
    <n v="0"/>
    <x v="1"/>
  </r>
  <r>
    <s v="NCT00313885"/>
    <x v="0"/>
    <x v="7"/>
    <n v="4"/>
    <x v="0"/>
    <n v="205"/>
    <x v="0"/>
  </r>
  <r>
    <s v="NCT00313911"/>
    <x v="0"/>
    <x v="9"/>
    <n v="7"/>
    <x v="2"/>
    <n v="2133"/>
    <x v="0"/>
  </r>
  <r>
    <s v="NCT00313937"/>
    <x v="0"/>
    <x v="4"/>
    <n v="11"/>
    <x v="5"/>
    <n v="91"/>
    <x v="0"/>
  </r>
  <r>
    <s v="NCT00313950"/>
    <x v="0"/>
    <x v="9"/>
    <n v="9"/>
    <x v="5"/>
    <n v="470"/>
    <x v="0"/>
  </r>
  <r>
    <s v="NCT00314132"/>
    <x v="0"/>
    <x v="8"/>
    <n v="10"/>
    <x v="2"/>
    <n v="2004"/>
    <x v="0"/>
  </r>
  <r>
    <s v="NCT00314145"/>
    <x v="0"/>
    <x v="8"/>
    <n v="11"/>
    <x v="2"/>
    <n v="820"/>
    <x v="0"/>
  </r>
  <r>
    <s v="NCT00315003"/>
    <x v="0"/>
    <x v="9"/>
    <n v="1"/>
    <x v="2"/>
    <n v="1500"/>
    <x v="3"/>
  </r>
  <r>
    <s v="NCT00315042"/>
    <x v="0"/>
    <x v="9"/>
    <n v="3"/>
    <x v="2"/>
    <n v="314"/>
    <x v="3"/>
  </r>
  <r>
    <s v="NCT00315055"/>
    <x v="0"/>
    <x v="9"/>
    <n v="7"/>
    <x v="2"/>
    <n v="310"/>
    <x v="0"/>
  </r>
  <r>
    <s v="NCT00315549"/>
    <x v="0"/>
    <x v="9"/>
    <n v="2"/>
    <x v="2"/>
    <n v="233"/>
    <x v="3"/>
  </r>
  <r>
    <s v="NCT00315705"/>
    <x v="0"/>
    <x v="9"/>
    <n v="3"/>
    <x v="1"/>
    <n v="50"/>
    <x v="0"/>
  </r>
  <r>
    <s v="NCT00316329"/>
    <x v="0"/>
    <x v="9"/>
    <n v="3"/>
    <x v="2"/>
    <n v="1032"/>
    <x v="0"/>
  </r>
  <r>
    <s v="NCT00317395"/>
    <x v="0"/>
    <x v="9"/>
    <n v="6"/>
    <x v="0"/>
    <n v="3241"/>
    <x v="0"/>
  </r>
  <r>
    <s v="NCT00317642"/>
    <x v="0"/>
    <x v="9"/>
    <n v="8"/>
    <x v="2"/>
    <n v="326"/>
    <x v="0"/>
  </r>
  <r>
    <s v="NCT00318448"/>
    <x v="0"/>
    <x v="9"/>
    <n v="4"/>
    <x v="2"/>
    <n v="201"/>
    <x v="0"/>
  </r>
  <r>
    <s v="NCT00319553"/>
    <x v="0"/>
    <x v="9"/>
    <n v="5"/>
    <x v="5"/>
    <n v="647"/>
    <x v="0"/>
  </r>
  <r>
    <s v="NCT00319592"/>
    <x v="0"/>
    <x v="8"/>
    <n v="5"/>
    <x v="0"/>
    <n v="60"/>
    <x v="0"/>
  </r>
  <r>
    <s v="NCT00319709"/>
    <x v="0"/>
    <x v="9"/>
    <n v="4"/>
    <x v="2"/>
    <n v="288"/>
    <x v="0"/>
  </r>
  <r>
    <s v="NCT00319852"/>
    <x v="0"/>
    <x v="9"/>
    <n v="4"/>
    <x v="2"/>
    <n v="442"/>
    <x v="0"/>
  </r>
  <r>
    <s v="NCT00322075"/>
    <x v="0"/>
    <x v="9"/>
    <n v="4"/>
    <x v="5"/>
    <n v="35"/>
    <x v="0"/>
  </r>
  <r>
    <s v="NCT00322387"/>
    <x v="0"/>
    <x v="7"/>
    <n v="4"/>
    <x v="0"/>
    <n v="40"/>
    <x v="0"/>
  </r>
  <r>
    <s v="NCT00322491"/>
    <x v="0"/>
    <x v="7"/>
    <n v="3"/>
    <x v="0"/>
    <n v="49"/>
    <x v="0"/>
  </r>
  <r>
    <s v="NCT00322842"/>
    <x v="0"/>
    <x v="7"/>
    <n v="9"/>
    <x v="0"/>
    <n v="35"/>
    <x v="0"/>
  </r>
  <r>
    <s v="NCT00324376"/>
    <x v="0"/>
    <x v="6"/>
    <n v="3"/>
    <x v="0"/>
    <n v="24"/>
    <x v="0"/>
  </r>
  <r>
    <s v="NCT00324571"/>
    <x v="0"/>
    <x v="4"/>
    <n v="3"/>
    <x v="5"/>
    <n v="2000"/>
    <x v="0"/>
  </r>
  <r>
    <s v="NCT00325390"/>
    <x v="0"/>
    <x v="7"/>
    <n v="7"/>
    <x v="2"/>
    <n v="800"/>
    <x v="0"/>
  </r>
  <r>
    <s v="NCT00325546"/>
    <x v="0"/>
    <x v="9"/>
    <n v="4"/>
    <x v="2"/>
    <n v="643"/>
    <x v="0"/>
  </r>
  <r>
    <s v="NCT00325650"/>
    <x v="0"/>
    <x v="9"/>
    <n v="5"/>
    <x v="2"/>
    <n v="2420"/>
    <x v="3"/>
  </r>
  <r>
    <s v="NCT00325806"/>
    <x v="0"/>
    <x v="3"/>
    <n v="5"/>
    <x v="5"/>
    <n v="1008"/>
    <x v="0"/>
  </r>
  <r>
    <s v="NCT00327171"/>
    <x v="0"/>
    <x v="9"/>
    <n v="5"/>
    <x v="0"/>
    <n v="218"/>
    <x v="0"/>
  </r>
  <r>
    <s v="NCT00327444"/>
    <x v="0"/>
    <x v="9"/>
    <n v="7"/>
    <x v="3"/>
    <n v="58"/>
    <x v="0"/>
  </r>
  <r>
    <s v="NCT00327743"/>
    <x v="0"/>
    <x v="9"/>
    <n v="8"/>
    <x v="1"/>
    <n v="34"/>
    <x v="0"/>
  </r>
  <r>
    <s v="NCT00328198"/>
    <x v="0"/>
    <x v="9"/>
    <n v="5"/>
    <x v="0"/>
    <n v="86"/>
    <x v="0"/>
  </r>
  <r>
    <s v="NCT00329537"/>
    <x v="0"/>
    <x v="9"/>
    <n v="6"/>
    <x v="0"/>
    <n v="11"/>
    <x v="3"/>
  </r>
  <r>
    <s v="NCT00331838"/>
    <x v="0"/>
    <x v="9"/>
    <n v="5"/>
    <x v="0"/>
    <n v="705"/>
    <x v="0"/>
  </r>
  <r>
    <s v="NCT00331981"/>
    <x v="0"/>
    <x v="7"/>
    <n v="2"/>
    <x v="5"/>
    <n v="138"/>
    <x v="0"/>
  </r>
  <r>
    <s v="NCT00331994"/>
    <x v="0"/>
    <x v="9"/>
    <n v="4"/>
    <x v="5"/>
    <n v="250"/>
    <x v="0"/>
  </r>
  <r>
    <s v="NCT00332891"/>
    <x v="0"/>
    <x v="9"/>
    <n v="3"/>
    <x v="2"/>
    <n v="508"/>
    <x v="0"/>
  </r>
  <r>
    <s v="NCT00335452"/>
    <x v="0"/>
    <x v="9"/>
    <n v="6"/>
    <x v="2"/>
    <n v="25086"/>
    <x v="0"/>
  </r>
  <r>
    <s v="NCT00335465"/>
    <x v="0"/>
    <x v="8"/>
    <n v="9"/>
    <x v="5"/>
    <n v="15"/>
    <x v="0"/>
  </r>
  <r>
    <s v="NCT00336713"/>
    <x v="0"/>
    <x v="9"/>
    <n v="5"/>
    <x v="2"/>
    <n v="430"/>
    <x v="0"/>
  </r>
  <r>
    <s v="NCT00336921"/>
    <x v="0"/>
    <x v="9"/>
    <n v="2"/>
    <x v="0"/>
    <n v="156"/>
    <x v="0"/>
  </r>
  <r>
    <s v="NCT00338897"/>
    <x v="0"/>
    <x v="9"/>
    <n v="5"/>
    <x v="3"/>
    <n v="1090"/>
    <x v="0"/>
  </r>
  <r>
    <s v="NCT00343239"/>
    <x v="0"/>
    <x v="9"/>
    <n v="6"/>
    <x v="0"/>
    <n v="59"/>
    <x v="0"/>
  </r>
  <r>
    <s v="NCT00343421"/>
    <x v="0"/>
    <x v="9"/>
    <n v="7"/>
    <x v="2"/>
    <n v="588"/>
    <x v="0"/>
  </r>
  <r>
    <s v="NCT00343681"/>
    <x v="0"/>
    <x v="9"/>
    <n v="7"/>
    <x v="0"/>
    <n v="120"/>
    <x v="0"/>
  </r>
  <r>
    <s v="NCT00343889"/>
    <x v="0"/>
    <x v="9"/>
    <n v="8"/>
    <x v="2"/>
    <n v="379"/>
    <x v="0"/>
  </r>
  <r>
    <s v="NCT00344942"/>
    <x v="0"/>
    <x v="9"/>
    <n v="4"/>
    <x v="2"/>
    <n v="77"/>
    <x v="3"/>
  </r>
  <r>
    <s v="NCT00345098"/>
    <x v="0"/>
    <x v="9"/>
    <n v="5"/>
    <x v="2"/>
    <n v="704"/>
    <x v="0"/>
  </r>
  <r>
    <s v="NCT00345410"/>
    <x v="0"/>
    <x v="9"/>
    <n v="6"/>
    <x v="0"/>
    <n v="345"/>
    <x v="0"/>
  </r>
  <r>
    <s v="NCT00345618"/>
    <x v="0"/>
    <x v="9"/>
    <n v="6"/>
    <x v="2"/>
    <n v="3202"/>
    <x v="0"/>
  </r>
  <r>
    <s v="NCT00345644"/>
    <x v="0"/>
    <x v="9"/>
    <n v="3"/>
    <x v="2"/>
    <n v="156"/>
    <x v="0"/>
  </r>
  <r>
    <s v="NCT00347061"/>
    <x v="0"/>
    <x v="9"/>
    <n v="5"/>
    <x v="2"/>
    <n v="148"/>
    <x v="0"/>
  </r>
  <r>
    <s v="NCT00347100"/>
    <x v="0"/>
    <x v="9"/>
    <n v="6"/>
    <x v="5"/>
    <n v="387"/>
    <x v="0"/>
  </r>
  <r>
    <s v="NCT00347958"/>
    <x v="0"/>
    <x v="9"/>
    <n v="8"/>
    <x v="5"/>
    <n v="545"/>
    <x v="0"/>
  </r>
  <r>
    <s v="NCT00348387"/>
    <x v="0"/>
    <x v="9"/>
    <n v="6"/>
    <x v="2"/>
    <n v="600"/>
    <x v="0"/>
  </r>
  <r>
    <s v="NCT00348881"/>
    <x v="0"/>
    <x v="9"/>
    <n v="6"/>
    <x v="2"/>
    <n v="2133"/>
    <x v="0"/>
  </r>
  <r>
    <s v="NCT00348972"/>
    <x v="0"/>
    <x v="5"/>
    <n v="2"/>
    <x v="6"/>
    <n v="20"/>
    <x v="0"/>
  </r>
  <r>
    <s v="NCT00349986"/>
    <x v="0"/>
    <x v="9"/>
    <n v="9"/>
    <x v="5"/>
    <n v="4"/>
    <x v="3"/>
  </r>
  <r>
    <s v="NCT00350038"/>
    <x v="0"/>
    <x v="8"/>
    <n v="2"/>
    <x v="5"/>
    <n v="60"/>
    <x v="0"/>
  </r>
  <r>
    <s v="NCT00351091"/>
    <x v="0"/>
    <x v="5"/>
    <n v="11"/>
    <x v="0"/>
    <n v="150"/>
    <x v="0"/>
  </r>
  <r>
    <s v="NCT00353080"/>
    <x v="0"/>
    <x v="5"/>
    <n v="12"/>
    <x v="2"/>
    <n v="171"/>
    <x v="0"/>
  </r>
  <r>
    <s v="NCT00353691"/>
    <x v="0"/>
    <x v="5"/>
    <n v="10"/>
    <x v="2"/>
    <n v="100"/>
    <x v="0"/>
  </r>
  <r>
    <s v="NCT00354939"/>
    <x v="0"/>
    <x v="6"/>
    <n v="10"/>
    <x v="5"/>
    <n v="480"/>
    <x v="0"/>
  </r>
  <r>
    <s v="NCT00355121"/>
    <x v="0"/>
    <x v="9"/>
    <n v="10"/>
    <x v="0"/>
    <n v="882"/>
    <x v="0"/>
  </r>
  <r>
    <s v="NCT00355654"/>
    <x v="0"/>
    <x v="9"/>
    <n v="9"/>
    <x v="2"/>
    <n v="847"/>
    <x v="0"/>
  </r>
  <r>
    <s v="NCT00356122"/>
    <x v="0"/>
    <x v="9"/>
    <n v="7"/>
    <x v="0"/>
    <n v="53"/>
    <x v="0"/>
  </r>
  <r>
    <s v="NCT00356460"/>
    <x v="0"/>
    <x v="9"/>
    <n v="9"/>
    <x v="6"/>
    <n v="29"/>
    <x v="0"/>
  </r>
  <r>
    <s v="NCT00357149"/>
    <x v="0"/>
    <x v="6"/>
    <n v="1"/>
    <x v="0"/>
    <n v="101"/>
    <x v="0"/>
  </r>
  <r>
    <s v="NCT00358124"/>
    <x v="0"/>
    <x v="4"/>
    <n v="1"/>
    <x v="5"/>
    <n v="220"/>
    <x v="0"/>
  </r>
  <r>
    <s v="NCT00358150"/>
    <x v="0"/>
    <x v="9"/>
    <n v="6"/>
    <x v="0"/>
    <n v="26"/>
    <x v="0"/>
  </r>
  <r>
    <s v="NCT00358176"/>
    <x v="0"/>
    <x v="7"/>
    <n v="7"/>
    <x v="2"/>
    <n v="1231"/>
    <x v="0"/>
  </r>
  <r>
    <s v="NCT00358631"/>
    <x v="0"/>
    <x v="9"/>
    <n v="7"/>
    <x v="0"/>
    <n v="319"/>
    <x v="0"/>
  </r>
  <r>
    <s v="NCT00358878"/>
    <x v="0"/>
    <x v="9"/>
    <n v="7"/>
    <x v="2"/>
    <n v="463"/>
    <x v="0"/>
  </r>
  <r>
    <s v="NCT00358956"/>
    <x v="0"/>
    <x v="9"/>
    <n v="8"/>
    <x v="0"/>
    <n v="19"/>
    <x v="0"/>
  </r>
  <r>
    <s v="NCT00359229"/>
    <x v="0"/>
    <x v="9"/>
    <n v="7"/>
    <x v="5"/>
    <n v="115"/>
    <x v="0"/>
  </r>
  <r>
    <s v="NCT00359437"/>
    <x v="0"/>
    <x v="9"/>
    <n v="7"/>
    <x v="2"/>
    <n v="501"/>
    <x v="3"/>
  </r>
  <r>
    <s v="NCT00360386"/>
    <x v="0"/>
    <x v="7"/>
    <n v="3"/>
    <x v="0"/>
    <n v="110"/>
    <x v="0"/>
  </r>
  <r>
    <s v="NCT00360698"/>
    <x v="0"/>
    <x v="9"/>
    <n v="7"/>
    <x v="5"/>
    <n v="106"/>
    <x v="0"/>
  </r>
  <r>
    <s v="NCT00360932"/>
    <x v="0"/>
    <x v="8"/>
    <n v="10"/>
    <x v="5"/>
    <n v="290"/>
    <x v="0"/>
  </r>
  <r>
    <s v="NCT00361101"/>
    <x v="0"/>
    <x v="8"/>
    <n v="10"/>
    <x v="6"/>
    <n v="10"/>
    <x v="0"/>
  </r>
  <r>
    <s v="NCT00361491"/>
    <x v="0"/>
    <x v="9"/>
    <n v="8"/>
    <x v="0"/>
    <n v="324"/>
    <x v="0"/>
  </r>
  <r>
    <s v="NCT00361738"/>
    <x v="0"/>
    <x v="9"/>
    <n v="7"/>
    <x v="0"/>
    <n v="317"/>
    <x v="0"/>
  </r>
  <r>
    <s v="NCT00362037"/>
    <x v="0"/>
    <x v="9"/>
    <n v="3"/>
    <x v="5"/>
    <n v="281"/>
    <x v="0"/>
  </r>
  <r>
    <s v="NCT00362336"/>
    <x v="0"/>
    <x v="9"/>
    <n v="8"/>
    <x v="2"/>
    <n v="622"/>
    <x v="0"/>
  </r>
  <r>
    <s v="NCT00362427"/>
    <x v="0"/>
    <x v="9"/>
    <n v="8"/>
    <x v="0"/>
    <n v="460"/>
    <x v="0"/>
  </r>
  <r>
    <s v="NCT00364351"/>
    <x v="0"/>
    <x v="9"/>
    <n v="8"/>
    <x v="2"/>
    <n v="1574"/>
    <x v="0"/>
  </r>
  <r>
    <s v="NCT00364611"/>
    <x v="0"/>
    <x v="9"/>
    <n v="8"/>
    <x v="0"/>
    <n v="73"/>
    <x v="0"/>
  </r>
  <r>
    <s v="NCT00364858"/>
    <x v="0"/>
    <x v="4"/>
    <n v="12"/>
    <x v="5"/>
    <n v="95"/>
    <x v="0"/>
  </r>
  <r>
    <s v="NCT00365131"/>
    <x v="0"/>
    <x v="0"/>
    <n v="12"/>
    <x v="5"/>
    <n v="40"/>
    <x v="0"/>
  </r>
  <r>
    <s v="NCT00365365"/>
    <x v="0"/>
    <x v="9"/>
    <n v="8"/>
    <x v="0"/>
    <n v="214"/>
    <x v="0"/>
  </r>
  <r>
    <s v="NCT00366795"/>
    <x v="0"/>
    <x v="9"/>
    <n v="8"/>
    <x v="2"/>
    <n v="241"/>
    <x v="3"/>
  </r>
  <r>
    <s v="NCT00368394"/>
    <x v="0"/>
    <x v="7"/>
    <n v="1"/>
    <x v="6"/>
    <n v="18"/>
    <x v="0"/>
  </r>
  <r>
    <s v="NCT00368797"/>
    <x v="0"/>
    <x v="5"/>
    <n v="3"/>
    <x v="0"/>
    <n v="125"/>
    <x v="0"/>
  </r>
  <r>
    <s v="NCT00373529"/>
    <x v="0"/>
    <x v="9"/>
    <n v="10"/>
    <x v="0"/>
    <n v="116"/>
    <x v="0"/>
  </r>
  <r>
    <s v="NCT00374166"/>
    <x v="0"/>
    <x v="9"/>
    <n v="8"/>
    <x v="0"/>
    <n v="325"/>
    <x v="0"/>
  </r>
  <r>
    <s v="NCT00377000"/>
    <x v="0"/>
    <x v="8"/>
    <n v="11"/>
    <x v="5"/>
    <n v="60"/>
    <x v="0"/>
  </r>
  <r>
    <s v="NCT00377273"/>
    <x v="0"/>
    <x v="6"/>
    <n v="11"/>
    <x v="5"/>
    <n v="250"/>
    <x v="0"/>
  </r>
  <r>
    <s v="NCT00377624"/>
    <x v="0"/>
    <x v="5"/>
    <n v="1"/>
    <x v="2"/>
    <n v="602"/>
    <x v="0"/>
  </r>
  <r>
    <s v="NCT00378573"/>
    <x v="0"/>
    <x v="10"/>
    <n v="1"/>
    <x v="0"/>
    <n v="17"/>
    <x v="3"/>
  </r>
  <r>
    <s v="NCT00380302"/>
    <x v="0"/>
    <x v="9"/>
    <n v="9"/>
    <x v="1"/>
    <n v="162"/>
    <x v="0"/>
  </r>
  <r>
    <s v="NCT00382304"/>
    <x v="0"/>
    <x v="9"/>
    <n v="9"/>
    <x v="0"/>
    <n v="24"/>
    <x v="0"/>
  </r>
  <r>
    <s v="NCT00382720"/>
    <x v="0"/>
    <x v="9"/>
    <n v="9"/>
    <x v="0"/>
    <n v="275"/>
    <x v="0"/>
  </r>
  <r>
    <s v="NCT00383526"/>
    <x v="0"/>
    <x v="9"/>
    <n v="9"/>
    <x v="2"/>
    <n v="3707"/>
    <x v="0"/>
  </r>
  <r>
    <s v="NCT00383539"/>
    <x v="0"/>
    <x v="9"/>
    <n v="9"/>
    <x v="2"/>
    <n v="2256"/>
    <x v="0"/>
  </r>
  <r>
    <s v="NCT00384085"/>
    <x v="0"/>
    <x v="9"/>
    <n v="5"/>
    <x v="5"/>
    <n v="588"/>
    <x v="0"/>
  </r>
  <r>
    <s v="NCT00384215"/>
    <x v="0"/>
    <x v="4"/>
    <n v="12"/>
    <x v="5"/>
    <n v="352"/>
    <x v="0"/>
  </r>
  <r>
    <s v="NCT00384397"/>
    <x v="0"/>
    <x v="9"/>
    <n v="9"/>
    <x v="2"/>
    <n v="1128"/>
    <x v="0"/>
  </r>
  <r>
    <s v="NCT00385307"/>
    <x v="0"/>
    <x v="9"/>
    <n v="9"/>
    <x v="2"/>
    <n v="680"/>
    <x v="0"/>
  </r>
  <r>
    <s v="NCT00385411"/>
    <x v="0"/>
    <x v="9"/>
    <n v="3"/>
    <x v="5"/>
    <n v="81"/>
    <x v="0"/>
  </r>
  <r>
    <s v="NCT00386061"/>
    <x v="0"/>
    <x v="4"/>
    <n v="10"/>
    <x v="2"/>
    <n v="1507"/>
    <x v="0"/>
  </r>
  <r>
    <s v="NCT00386191"/>
    <x v="0"/>
    <x v="9"/>
    <n v="9"/>
    <x v="5"/>
    <n v="1110"/>
    <x v="0"/>
  </r>
  <r>
    <s v="NCT00386685"/>
    <x v="0"/>
    <x v="9"/>
    <n v="7"/>
    <x v="0"/>
    <n v="51"/>
    <x v="0"/>
  </r>
  <r>
    <s v="NCT00387907"/>
    <x v="0"/>
    <x v="9"/>
    <n v="10"/>
    <x v="0"/>
    <n v="6"/>
    <x v="0"/>
  </r>
  <r>
    <s v="NCT00388583"/>
    <x v="0"/>
    <x v="9"/>
    <n v="9"/>
    <x v="0"/>
    <n v="817"/>
    <x v="0"/>
  </r>
  <r>
    <s v="NCT00389103"/>
    <x v="0"/>
    <x v="9"/>
    <n v="10"/>
    <x v="6"/>
    <n v="0"/>
    <x v="1"/>
  </r>
  <r>
    <s v="NCT00389532"/>
    <x v="0"/>
    <x v="9"/>
    <n v="10"/>
    <x v="5"/>
    <n v="116"/>
    <x v="0"/>
  </r>
  <r>
    <s v="NCT00389857"/>
    <x v="0"/>
    <x v="9"/>
    <n v="10"/>
    <x v="5"/>
    <n v="31"/>
    <x v="0"/>
  </r>
  <r>
    <s v="NCT00390533"/>
    <x v="0"/>
    <x v="9"/>
    <n v="9"/>
    <x v="2"/>
    <n v="428"/>
    <x v="0"/>
  </r>
  <r>
    <s v="NCT00390650"/>
    <x v="0"/>
    <x v="9"/>
    <n v="10"/>
    <x v="2"/>
    <n v="366"/>
    <x v="0"/>
  </r>
  <r>
    <s v="NCT00390728"/>
    <x v="0"/>
    <x v="5"/>
    <n v="4"/>
    <x v="5"/>
    <n v="2346"/>
    <x v="0"/>
  </r>
  <r>
    <s v="NCT00390884"/>
    <x v="0"/>
    <x v="9"/>
    <n v="10"/>
    <x v="5"/>
    <n v="173"/>
    <x v="0"/>
  </r>
  <r>
    <s v="NCT00391053"/>
    <x v="0"/>
    <x v="9"/>
    <n v="10"/>
    <x v="2"/>
    <n v="3851"/>
    <x v="0"/>
  </r>
  <r>
    <s v="NCT00391391"/>
    <x v="0"/>
    <x v="9"/>
    <n v="10"/>
    <x v="0"/>
    <n v="520"/>
    <x v="0"/>
  </r>
  <r>
    <s v="NCT00393744"/>
    <x v="0"/>
    <x v="9"/>
    <n v="10"/>
    <x v="2"/>
    <n v="395"/>
    <x v="0"/>
  </r>
  <r>
    <s v="NCT00395967"/>
    <x v="0"/>
    <x v="8"/>
    <n v="4"/>
    <x v="0"/>
    <n v="5"/>
    <x v="3"/>
  </r>
  <r>
    <s v="NCT00396201"/>
    <x v="0"/>
    <x v="7"/>
    <n v="11"/>
    <x v="0"/>
    <n v="22"/>
    <x v="0"/>
  </r>
  <r>
    <s v="NCT00396266"/>
    <x v="0"/>
    <x v="8"/>
    <n v="1"/>
    <x v="0"/>
    <n v="22"/>
    <x v="0"/>
  </r>
  <r>
    <s v="NCT00396383"/>
    <x v="0"/>
    <x v="7"/>
    <n v="11"/>
    <x v="0"/>
    <n v="9"/>
    <x v="3"/>
  </r>
  <r>
    <s v="NCT00396591"/>
    <x v="0"/>
    <x v="9"/>
    <n v="10"/>
    <x v="0"/>
    <n v="16"/>
    <x v="0"/>
  </r>
  <r>
    <s v="NCT00396877"/>
    <x v="0"/>
    <x v="9"/>
    <n v="11"/>
    <x v="2"/>
    <n v="906"/>
    <x v="0"/>
  </r>
  <r>
    <s v="NCT00397098"/>
    <x v="0"/>
    <x v="9"/>
    <n v="11"/>
    <x v="2"/>
    <n v="257"/>
    <x v="3"/>
  </r>
  <r>
    <s v="NCT00397553"/>
    <x v="0"/>
    <x v="8"/>
    <n v="1"/>
    <x v="2"/>
    <n v="104"/>
    <x v="0"/>
  </r>
  <r>
    <s v="NCT00399464"/>
    <x v="0"/>
    <x v="9"/>
    <n v="11"/>
    <x v="2"/>
    <n v="1177"/>
    <x v="0"/>
  </r>
  <r>
    <s v="NCT00399724"/>
    <x v="0"/>
    <x v="5"/>
    <n v="3"/>
    <x v="5"/>
    <n v="7376"/>
    <x v="0"/>
  </r>
  <r>
    <s v="NCT00399750"/>
    <x v="0"/>
    <x v="5"/>
    <n v="11"/>
    <x v="0"/>
    <n v="373"/>
    <x v="0"/>
  </r>
  <r>
    <s v="NCT00401323"/>
    <x v="0"/>
    <x v="1"/>
    <n v="1"/>
    <x v="3"/>
    <n v="568"/>
    <x v="0"/>
  </r>
  <r>
    <s v="NCT00401531"/>
    <x v="0"/>
    <x v="9"/>
    <n v="10"/>
    <x v="2"/>
    <n v="412"/>
    <x v="0"/>
  </r>
  <r>
    <s v="NCT00401661"/>
    <x v="0"/>
    <x v="9"/>
    <n v="6"/>
    <x v="5"/>
    <n v="110"/>
    <x v="0"/>
  </r>
  <r>
    <s v="NCT00402441"/>
    <x v="0"/>
    <x v="5"/>
    <n v="9"/>
    <x v="5"/>
    <n v="260"/>
    <x v="0"/>
  </r>
  <r>
    <s v="NCT00403624"/>
    <x v="0"/>
    <x v="4"/>
    <n v="7"/>
    <x v="1"/>
    <n v="38"/>
    <x v="0"/>
  </r>
  <r>
    <s v="NCT00404651"/>
    <x v="0"/>
    <x v="9"/>
    <n v="11"/>
    <x v="2"/>
    <n v="1189"/>
    <x v="0"/>
  </r>
  <r>
    <s v="NCT00404924"/>
    <x v="0"/>
    <x v="9"/>
    <n v="11"/>
    <x v="2"/>
    <n v="1140"/>
    <x v="0"/>
  </r>
  <r>
    <s v="NCT00405418"/>
    <x v="0"/>
    <x v="9"/>
    <n v="11"/>
    <x v="5"/>
    <n v="973"/>
    <x v="0"/>
  </r>
  <r>
    <s v="NCT00408135"/>
    <x v="0"/>
    <x v="7"/>
    <n v="8"/>
    <x v="2"/>
    <n v="111"/>
    <x v="0"/>
  </r>
  <r>
    <s v="NCT00408148"/>
    <x v="0"/>
    <x v="9"/>
    <n v="10"/>
    <x v="2"/>
    <n v="64"/>
    <x v="3"/>
  </r>
  <r>
    <s v="NCT00409357"/>
    <x v="0"/>
    <x v="7"/>
    <n v="11"/>
    <x v="0"/>
    <n v="473"/>
    <x v="0"/>
  </r>
  <r>
    <s v="NCT00410566"/>
    <x v="0"/>
    <x v="9"/>
    <n v="12"/>
    <x v="6"/>
    <n v="11"/>
    <x v="3"/>
  </r>
  <r>
    <s v="NCT00410761"/>
    <x v="0"/>
    <x v="9"/>
    <n v="11"/>
    <x v="2"/>
    <n v="437"/>
    <x v="5"/>
  </r>
  <r>
    <s v="NCT00411229"/>
    <x v="0"/>
    <x v="9"/>
    <n v="6"/>
    <x v="2"/>
    <n v="1035"/>
    <x v="0"/>
  </r>
  <r>
    <s v="NCT00412698"/>
    <x v="0"/>
    <x v="9"/>
    <n v="12"/>
    <x v="2"/>
    <n v="645"/>
    <x v="3"/>
  </r>
  <r>
    <s v="NCT00415129"/>
    <x v="0"/>
    <x v="9"/>
    <n v="6"/>
    <x v="0"/>
    <n v="600"/>
    <x v="0"/>
  </r>
  <r>
    <s v="NCT00415142"/>
    <x v="0"/>
    <x v="9"/>
    <n v="12"/>
    <x v="2"/>
    <n v="393"/>
    <x v="0"/>
  </r>
  <r>
    <s v="NCT00417079"/>
    <x v="0"/>
    <x v="10"/>
    <n v="1"/>
    <x v="2"/>
    <n v="755"/>
    <x v="0"/>
  </r>
  <r>
    <s v="NCT00417118"/>
    <x v="0"/>
    <x v="9"/>
    <n v="12"/>
    <x v="2"/>
    <n v="365"/>
    <x v="0"/>
  </r>
  <r>
    <s v="NCT00417209"/>
    <x v="0"/>
    <x v="9"/>
    <n v="12"/>
    <x v="2"/>
    <n v="408"/>
    <x v="0"/>
  </r>
  <r>
    <s v="NCT00418600"/>
    <x v="0"/>
    <x v="9"/>
    <n v="11"/>
    <x v="5"/>
    <n v="36"/>
    <x v="0"/>
  </r>
  <r>
    <s v="NCT00418821"/>
    <x v="0"/>
    <x v="11"/>
    <n v="10"/>
    <x v="5"/>
    <n v="10"/>
    <x v="4"/>
  </r>
  <r>
    <s v="NCT00418886"/>
    <x v="0"/>
    <x v="10"/>
    <n v="1"/>
    <x v="2"/>
    <n v="698"/>
    <x v="5"/>
  </r>
  <r>
    <s v="NCT00421824"/>
    <x v="0"/>
    <x v="9"/>
    <n v="5"/>
    <x v="0"/>
    <n v="108"/>
    <x v="0"/>
  </r>
  <r>
    <s v="NCT00422292"/>
    <x v="0"/>
    <x v="9"/>
    <n v="12"/>
    <x v="2"/>
    <n v="1664"/>
    <x v="0"/>
  </r>
  <r>
    <s v="NCT00424853"/>
    <x v="0"/>
    <x v="8"/>
    <n v="5"/>
    <x v="0"/>
    <n v="88"/>
    <x v="0"/>
  </r>
  <r>
    <s v="NCT00424905"/>
    <x v="0"/>
    <x v="9"/>
    <n v="12"/>
    <x v="5"/>
    <n v="60"/>
    <x v="0"/>
  </r>
  <r>
    <s v="NCT00425191"/>
    <x v="0"/>
    <x v="5"/>
    <n v="7"/>
    <x v="0"/>
    <n v="165"/>
    <x v="0"/>
  </r>
  <r>
    <s v="NCT00425243"/>
    <x v="0"/>
    <x v="7"/>
    <n v="8"/>
    <x v="2"/>
    <n v="1025"/>
    <x v="0"/>
  </r>
  <r>
    <s v="NCT00429260"/>
    <x v="0"/>
    <x v="10"/>
    <n v="1"/>
    <x v="2"/>
    <n v="125"/>
    <x v="0"/>
  </r>
  <r>
    <s v="NCT00431522"/>
    <x v="0"/>
    <x v="7"/>
    <n v="12"/>
    <x v="5"/>
    <n v="58"/>
    <x v="0"/>
  </r>
  <r>
    <s v="NCT00432315"/>
    <x v="0"/>
    <x v="4"/>
    <n v="5"/>
    <x v="0"/>
    <n v="80"/>
    <x v="0"/>
  </r>
  <r>
    <s v="NCT00432614"/>
    <x v="0"/>
    <x v="10"/>
    <n v="1"/>
    <x v="2"/>
    <n v="510"/>
    <x v="0"/>
  </r>
  <r>
    <s v="NCT00434096"/>
    <x v="0"/>
    <x v="10"/>
    <n v="2"/>
    <x v="2"/>
    <n v="915"/>
    <x v="3"/>
  </r>
  <r>
    <s v="NCT00436293"/>
    <x v="0"/>
    <x v="5"/>
    <n v="12"/>
    <x v="0"/>
    <n v="61"/>
    <x v="0"/>
  </r>
  <r>
    <s v="NCT00436371"/>
    <x v="0"/>
    <x v="8"/>
    <n v="5"/>
    <x v="5"/>
    <n v="50"/>
    <x v="0"/>
  </r>
  <r>
    <s v="NCT00436800"/>
    <x v="0"/>
    <x v="8"/>
    <n v="3"/>
    <x v="0"/>
    <n v="41"/>
    <x v="0"/>
  </r>
  <r>
    <s v="NCT00436839"/>
    <x v="0"/>
    <x v="10"/>
    <n v="1"/>
    <x v="2"/>
    <n v="228"/>
    <x v="0"/>
  </r>
  <r>
    <s v="NCT00437463"/>
    <x v="0"/>
    <x v="7"/>
    <n v="7"/>
    <x v="2"/>
    <n v="60"/>
    <x v="0"/>
  </r>
  <r>
    <s v="NCT00439634"/>
    <x v="0"/>
    <x v="10"/>
    <n v="2"/>
    <x v="0"/>
    <n v="873"/>
    <x v="3"/>
  </r>
  <r>
    <s v="NCT00440154"/>
    <x v="0"/>
    <x v="10"/>
    <n v="2"/>
    <x v="0"/>
    <n v="206"/>
    <x v="0"/>
  </r>
  <r>
    <s v="NCT00440648"/>
    <x v="0"/>
    <x v="8"/>
    <n v="3"/>
    <x v="0"/>
    <n v="80"/>
    <x v="0"/>
  </r>
  <r>
    <s v="NCT00441259"/>
    <x v="0"/>
    <x v="10"/>
    <n v="1"/>
    <x v="0"/>
    <n v="96"/>
    <x v="0"/>
  </r>
  <r>
    <s v="NCT00442169"/>
    <x v="0"/>
    <x v="8"/>
    <n v="12"/>
    <x v="0"/>
    <n v="208"/>
    <x v="0"/>
  </r>
  <r>
    <s v="NCT00443287"/>
    <x v="0"/>
    <x v="10"/>
    <n v="2"/>
    <x v="0"/>
    <n v="553"/>
    <x v="0"/>
  </r>
  <r>
    <s v="NCT00443612"/>
    <x v="0"/>
    <x v="9"/>
    <n v="9"/>
    <x v="5"/>
    <n v="60"/>
    <x v="0"/>
  </r>
  <r>
    <s v="NCT00444912"/>
    <x v="0"/>
    <x v="9"/>
    <n v="2"/>
    <x v="0"/>
    <n v="30"/>
    <x v="0"/>
  </r>
  <r>
    <s v="NCT00444951"/>
    <x v="0"/>
    <x v="10"/>
    <n v="2"/>
    <x v="2"/>
    <n v="450"/>
    <x v="0"/>
  </r>
  <r>
    <s v="NCT00445302"/>
    <x v="0"/>
    <x v="9"/>
    <n v="1"/>
    <x v="6"/>
    <n v="23"/>
    <x v="0"/>
  </r>
  <r>
    <s v="NCT00445796"/>
    <x v="0"/>
    <x v="8"/>
    <n v="6"/>
    <x v="5"/>
    <n v="300"/>
    <x v="0"/>
  </r>
  <r>
    <s v="NCT00446030"/>
    <x v="0"/>
    <x v="10"/>
    <n v="3"/>
    <x v="0"/>
    <n v="127"/>
    <x v="0"/>
  </r>
  <r>
    <s v="NCT00447161"/>
    <x v="0"/>
    <x v="9"/>
    <n v="7"/>
    <x v="5"/>
    <n v="323"/>
    <x v="0"/>
  </r>
  <r>
    <s v="NCT00447525"/>
    <x v="0"/>
    <x v="10"/>
    <n v="2"/>
    <x v="2"/>
    <n v="760"/>
    <x v="0"/>
  </r>
  <r>
    <s v="NCT00449072"/>
    <x v="0"/>
    <x v="10"/>
    <n v="3"/>
    <x v="5"/>
    <n v="299"/>
    <x v="0"/>
  </r>
  <r>
    <s v="NCT00449605"/>
    <x v="0"/>
    <x v="10"/>
    <n v="3"/>
    <x v="2"/>
    <n v="508"/>
    <x v="3"/>
  </r>
  <r>
    <s v="NCT00450138"/>
    <x v="0"/>
    <x v="9"/>
    <n v="12"/>
    <x v="6"/>
    <n v="48"/>
    <x v="0"/>
  </r>
  <r>
    <s v="NCT00451971"/>
    <x v="0"/>
    <x v="5"/>
    <n v="3"/>
    <x v="5"/>
    <n v="249"/>
    <x v="0"/>
  </r>
  <r>
    <s v="NCT00452491"/>
    <x v="0"/>
    <x v="12"/>
    <n v="5"/>
    <x v="2"/>
    <n v="306"/>
    <x v="0"/>
  </r>
  <r>
    <s v="NCT00452725"/>
    <x v="0"/>
    <x v="0"/>
    <n v="10"/>
    <x v="2"/>
    <n v="36"/>
    <x v="0"/>
  </r>
  <r>
    <s v="NCT00452907"/>
    <x v="0"/>
    <x v="8"/>
    <n v="7"/>
    <x v="5"/>
    <n v="780"/>
    <x v="0"/>
  </r>
  <r>
    <s v="NCT00453492"/>
    <x v="0"/>
    <x v="7"/>
    <n v="1"/>
    <x v="5"/>
    <n v="246"/>
    <x v="0"/>
  </r>
  <r>
    <s v="NCT00453570"/>
    <x v="0"/>
    <x v="10"/>
    <n v="3"/>
    <x v="2"/>
    <n v="792"/>
    <x v="0"/>
  </r>
  <r>
    <s v="NCT00453908"/>
    <x v="0"/>
    <x v="7"/>
    <n v="5"/>
    <x v="2"/>
    <n v="160"/>
    <x v="3"/>
  </r>
  <r>
    <s v="NCT00454116"/>
    <x v="0"/>
    <x v="10"/>
    <n v="3"/>
    <x v="0"/>
    <n v="106"/>
    <x v="0"/>
  </r>
  <r>
    <s v="NCT00454220"/>
    <x v="0"/>
    <x v="10"/>
    <n v="7"/>
    <x v="0"/>
    <n v="96"/>
    <x v="0"/>
  </r>
  <r>
    <s v="NCT00454272"/>
    <x v="0"/>
    <x v="8"/>
    <n v="1"/>
    <x v="5"/>
    <n v="197"/>
    <x v="0"/>
  </r>
  <r>
    <s v="NCT00454350"/>
    <x v="0"/>
    <x v="10"/>
    <n v="2"/>
    <x v="5"/>
    <n v="12"/>
    <x v="0"/>
  </r>
  <r>
    <s v="NCT00454402"/>
    <x v="0"/>
    <x v="9"/>
    <n v="8"/>
    <x v="2"/>
    <n v="220"/>
    <x v="3"/>
  </r>
  <r>
    <s v="NCT00455195"/>
    <x v="0"/>
    <x v="10"/>
    <n v="3"/>
    <x v="5"/>
    <n v="81"/>
    <x v="0"/>
  </r>
  <r>
    <s v="NCT00457249"/>
    <x v="0"/>
    <x v="10"/>
    <n v="3"/>
    <x v="5"/>
    <n v="1564"/>
    <x v="0"/>
  </r>
  <r>
    <s v="NCT00457353"/>
    <x v="0"/>
    <x v="10"/>
    <n v="3"/>
    <x v="2"/>
    <n v="264"/>
    <x v="0"/>
  </r>
  <r>
    <s v="NCT00457509"/>
    <x v="0"/>
    <x v="10"/>
    <n v="1"/>
    <x v="6"/>
    <n v="251"/>
    <x v="0"/>
  </r>
  <r>
    <s v="NCT00458081"/>
    <x v="0"/>
    <x v="10"/>
    <n v="3"/>
    <x v="2"/>
    <n v="174"/>
    <x v="3"/>
  </r>
  <r>
    <s v="NCT00460733"/>
    <x v="0"/>
    <x v="10"/>
    <n v="3"/>
    <x v="5"/>
    <n v="141"/>
    <x v="0"/>
  </r>
  <r>
    <s v="NCT00461344"/>
    <x v="0"/>
    <x v="7"/>
    <n v="7"/>
    <x v="0"/>
    <n v="20"/>
    <x v="3"/>
  </r>
  <r>
    <s v="NCT00463021"/>
    <x v="0"/>
    <x v="10"/>
    <n v="4"/>
    <x v="5"/>
    <n v="36"/>
    <x v="0"/>
  </r>
  <r>
    <s v="NCT00464061"/>
    <x v="0"/>
    <x v="10"/>
    <n v="4"/>
    <x v="2"/>
    <n v="1847"/>
    <x v="3"/>
  </r>
  <r>
    <s v="NCT00464243"/>
    <x v="0"/>
    <x v="10"/>
    <n v="4"/>
    <x v="2"/>
    <n v="604"/>
    <x v="0"/>
  </r>
  <r>
    <s v="NCT00464321"/>
    <x v="0"/>
    <x v="10"/>
    <n v="5"/>
    <x v="6"/>
    <n v="16"/>
    <x v="0"/>
  </r>
  <r>
    <s v="NCT00464633"/>
    <x v="0"/>
    <x v="10"/>
    <n v="3"/>
    <x v="0"/>
    <n v="165"/>
    <x v="0"/>
  </r>
  <r>
    <s v="NCT00466245"/>
    <x v="0"/>
    <x v="8"/>
    <n v="7"/>
    <x v="0"/>
    <n v="590"/>
    <x v="0"/>
  </r>
  <r>
    <s v="NCT00466635"/>
    <x v="0"/>
    <x v="10"/>
    <n v="4"/>
    <x v="2"/>
    <n v="65"/>
    <x v="3"/>
  </r>
  <r>
    <s v="NCT00467376"/>
    <x v="0"/>
    <x v="10"/>
    <n v="1"/>
    <x v="2"/>
    <n v="485"/>
    <x v="0"/>
  </r>
  <r>
    <s v="NCT00467519"/>
    <x v="0"/>
    <x v="10"/>
    <n v="4"/>
    <x v="2"/>
    <n v="1045"/>
    <x v="0"/>
  </r>
  <r>
    <s v="NCT00471965"/>
    <x v="0"/>
    <x v="10"/>
    <n v="3"/>
    <x v="2"/>
    <n v="371"/>
    <x v="0"/>
  </r>
  <r>
    <s v="NCT00475865"/>
    <x v="0"/>
    <x v="10"/>
    <n v="4"/>
    <x v="0"/>
    <n v="123"/>
    <x v="0"/>
  </r>
  <r>
    <s v="NCT00476385"/>
    <x v="0"/>
    <x v="6"/>
    <n v="6"/>
    <x v="2"/>
    <n v="12"/>
    <x v="0"/>
  </r>
  <r>
    <s v="NCT00477373"/>
    <x v="0"/>
    <x v="9"/>
    <n v="12"/>
    <x v="5"/>
    <n v="70"/>
    <x v="0"/>
  </r>
  <r>
    <s v="NCT00478595"/>
    <x v="0"/>
    <x v="10"/>
    <n v="4"/>
    <x v="2"/>
    <n v="458"/>
    <x v="3"/>
  </r>
  <r>
    <s v="NCT00478972"/>
    <x v="0"/>
    <x v="10"/>
    <n v="4"/>
    <x v="2"/>
    <n v="321"/>
    <x v="3"/>
  </r>
  <r>
    <s v="NCT00481975"/>
    <x v="0"/>
    <x v="7"/>
    <n v="8"/>
    <x v="2"/>
    <n v="289"/>
    <x v="0"/>
  </r>
  <r>
    <s v="NCT00483379"/>
    <x v="0"/>
    <x v="10"/>
    <n v="5"/>
    <x v="5"/>
    <n v="13"/>
    <x v="0"/>
  </r>
  <r>
    <s v="NCT00483470"/>
    <x v="0"/>
    <x v="10"/>
    <n v="6"/>
    <x v="2"/>
    <n v="720"/>
    <x v="0"/>
  </r>
  <r>
    <s v="NCT00483574"/>
    <x v="0"/>
    <x v="10"/>
    <n v="5"/>
    <x v="2"/>
    <n v="1378"/>
    <x v="0"/>
  </r>
  <r>
    <s v="NCT00485979"/>
    <x v="0"/>
    <x v="10"/>
    <n v="6"/>
    <x v="0"/>
    <n v="330"/>
    <x v="0"/>
  </r>
  <r>
    <s v="NCT00486135"/>
    <x v="0"/>
    <x v="10"/>
    <n v="6"/>
    <x v="6"/>
    <n v="118"/>
    <x v="0"/>
  </r>
  <r>
    <s v="NCT00486785"/>
    <x v="0"/>
    <x v="9"/>
    <n v="4"/>
    <x v="5"/>
    <n v="431"/>
    <x v="0"/>
  </r>
  <r>
    <s v="NCT00486889"/>
    <x v="0"/>
    <x v="13"/>
    <n v="8"/>
    <x v="5"/>
    <n v="30"/>
    <x v="5"/>
  </r>
  <r>
    <s v="NCT00488527"/>
    <x v="0"/>
    <x v="10"/>
    <n v="4"/>
    <x v="5"/>
    <n v="371"/>
    <x v="0"/>
  </r>
  <r>
    <s v="NCT00489190"/>
    <x v="0"/>
    <x v="8"/>
    <n v="8"/>
    <x v="5"/>
    <n v="45"/>
    <x v="0"/>
  </r>
  <r>
    <s v="NCT00489489"/>
    <x v="0"/>
    <x v="10"/>
    <n v="5"/>
    <x v="0"/>
    <n v="118"/>
    <x v="0"/>
  </r>
  <r>
    <s v="NCT00489736"/>
    <x v="0"/>
    <x v="10"/>
    <n v="6"/>
    <x v="2"/>
    <n v="504"/>
    <x v="0"/>
  </r>
  <r>
    <s v="NCT00491257"/>
    <x v="0"/>
    <x v="10"/>
    <n v="6"/>
    <x v="0"/>
    <n v="130"/>
    <x v="0"/>
  </r>
  <r>
    <s v="NCT00491985"/>
    <x v="0"/>
    <x v="10"/>
    <n v="6"/>
    <x v="0"/>
    <n v="240"/>
    <x v="0"/>
  </r>
  <r>
    <s v="NCT00494338"/>
    <x v="0"/>
    <x v="7"/>
    <n v="11"/>
    <x v="0"/>
    <n v="6"/>
    <x v="3"/>
  </r>
  <r>
    <s v="NCT00494481"/>
    <x v="0"/>
    <x v="9"/>
    <n v="1"/>
    <x v="0"/>
    <n v="64"/>
    <x v="0"/>
  </r>
  <r>
    <s v="NCT00495339"/>
    <x v="0"/>
    <x v="10"/>
    <n v="6"/>
    <x v="5"/>
    <n v="100"/>
    <x v="0"/>
  </r>
  <r>
    <s v="NCT00495885"/>
    <x v="0"/>
    <x v="10"/>
    <n v="6"/>
    <x v="2"/>
    <n v="848"/>
    <x v="0"/>
  </r>
  <r>
    <s v="NCT00496275"/>
    <x v="0"/>
    <x v="9"/>
    <n v="8"/>
    <x v="6"/>
    <n v="17"/>
    <x v="0"/>
  </r>
  <r>
    <s v="NCT00496509"/>
    <x v="0"/>
    <x v="9"/>
    <n v="8"/>
    <x v="6"/>
    <n v="24"/>
    <x v="0"/>
  </r>
  <r>
    <s v="NCT00498797"/>
    <x v="0"/>
    <x v="8"/>
    <n v="12"/>
    <x v="0"/>
    <n v="86"/>
    <x v="0"/>
  </r>
  <r>
    <s v="NCT00499850"/>
    <x v="0"/>
    <x v="8"/>
    <n v="8"/>
    <x v="6"/>
    <n v="18"/>
    <x v="0"/>
  </r>
  <r>
    <s v="NCT00500292"/>
    <x v="0"/>
    <x v="10"/>
    <n v="3"/>
    <x v="0"/>
    <n v="109"/>
    <x v="0"/>
  </r>
  <r>
    <s v="NCT00500604"/>
    <x v="0"/>
    <x v="10"/>
    <n v="7"/>
    <x v="5"/>
    <n v="1617"/>
    <x v="0"/>
  </r>
  <r>
    <s v="NCT00501384"/>
    <x v="0"/>
    <x v="7"/>
    <n v="4"/>
    <x v="0"/>
    <n v="151"/>
    <x v="0"/>
  </r>
  <r>
    <s v="NCT00501566"/>
    <x v="0"/>
    <x v="7"/>
    <n v="4"/>
    <x v="0"/>
    <n v="148"/>
    <x v="0"/>
  </r>
  <r>
    <s v="NCT00501722"/>
    <x v="0"/>
    <x v="7"/>
    <n v="4"/>
    <x v="0"/>
    <n v="110"/>
    <x v="0"/>
  </r>
  <r>
    <s v="NCT00502515"/>
    <x v="0"/>
    <x v="10"/>
    <n v="7"/>
    <x v="0"/>
    <n v="309"/>
    <x v="0"/>
  </r>
  <r>
    <s v="NCT00503711"/>
    <x v="0"/>
    <x v="9"/>
    <n v="9"/>
    <x v="6"/>
    <n v="36"/>
    <x v="0"/>
  </r>
  <r>
    <s v="NCT00506051"/>
    <x v="0"/>
    <x v="8"/>
    <n v="7"/>
    <x v="6"/>
    <n v="21"/>
    <x v="0"/>
  </r>
  <r>
    <s v="NCT00507091"/>
    <x v="0"/>
    <x v="8"/>
    <n v="8"/>
    <x v="6"/>
    <n v="24"/>
    <x v="0"/>
  </r>
  <r>
    <s v="NCT00507845"/>
    <x v="0"/>
    <x v="10"/>
    <n v="6"/>
    <x v="5"/>
    <n v="271"/>
    <x v="0"/>
  </r>
  <r>
    <s v="NCT00508001"/>
    <x v="0"/>
    <x v="10"/>
    <n v="7"/>
    <x v="0"/>
    <n v="67"/>
    <x v="0"/>
  </r>
  <r>
    <s v="NCT00514709"/>
    <x v="0"/>
    <x v="10"/>
    <n v="9"/>
    <x v="2"/>
    <n v="1843"/>
    <x v="0"/>
  </r>
  <r>
    <s v="NCT00514917"/>
    <x v="0"/>
    <x v="10"/>
    <n v="7"/>
    <x v="2"/>
    <n v="413"/>
    <x v="3"/>
  </r>
  <r>
    <s v="NCT00518427"/>
    <x v="0"/>
    <x v="8"/>
    <n v="10"/>
    <x v="5"/>
    <n v="26"/>
    <x v="0"/>
  </r>
  <r>
    <s v="NCT00519285"/>
    <x v="0"/>
    <x v="10"/>
    <n v="8"/>
    <x v="2"/>
    <n v="1224"/>
    <x v="0"/>
  </r>
  <r>
    <s v="NCT00521521"/>
    <x v="0"/>
    <x v="4"/>
    <n v="7"/>
    <x v="0"/>
    <n v="86"/>
    <x v="0"/>
  </r>
  <r>
    <s v="NCT00524940"/>
    <x v="0"/>
    <x v="10"/>
    <n v="8"/>
    <x v="0"/>
    <n v="124"/>
    <x v="0"/>
  </r>
  <r>
    <s v="NCT00526513"/>
    <x v="0"/>
    <x v="10"/>
    <n v="7"/>
    <x v="5"/>
    <n v="188"/>
    <x v="0"/>
  </r>
  <r>
    <s v="NCT00529750"/>
    <x v="0"/>
    <x v="5"/>
    <n v="7"/>
    <x v="5"/>
    <n v="108"/>
    <x v="0"/>
  </r>
  <r>
    <s v="NCT00530348"/>
    <x v="0"/>
    <x v="10"/>
    <n v="8"/>
    <x v="2"/>
    <n v="581"/>
    <x v="0"/>
  </r>
  <r>
    <s v="NCT00530556"/>
    <x v="0"/>
    <x v="6"/>
    <n v="3"/>
    <x v="5"/>
    <n v="170"/>
    <x v="0"/>
  </r>
  <r>
    <s v="NCT00531232"/>
    <x v="0"/>
    <x v="10"/>
    <n v="9"/>
    <x v="0"/>
    <n v="36"/>
    <x v="0"/>
  </r>
  <r>
    <s v="NCT00531622"/>
    <x v="0"/>
    <x v="10"/>
    <n v="9"/>
    <x v="2"/>
    <n v="643"/>
    <x v="0"/>
  </r>
  <r>
    <s v="NCT00532155"/>
    <x v="0"/>
    <x v="10"/>
    <n v="9"/>
    <x v="2"/>
    <n v="913"/>
    <x v="0"/>
  </r>
  <r>
    <s v="NCT00534833"/>
    <x v="0"/>
    <x v="10"/>
    <n v="9"/>
    <x v="2"/>
    <n v="362"/>
    <x v="0"/>
  </r>
  <r>
    <s v="NCT00535340"/>
    <x v="0"/>
    <x v="10"/>
    <n v="3"/>
    <x v="2"/>
    <n v="55"/>
    <x v="3"/>
  </r>
  <r>
    <s v="NCT00537095"/>
    <x v="0"/>
    <x v="10"/>
    <n v="9"/>
    <x v="0"/>
    <n v="165"/>
    <x v="5"/>
  </r>
  <r>
    <s v="NCT00537251"/>
    <x v="0"/>
    <x v="4"/>
    <n v="11"/>
    <x v="2"/>
    <n v="80"/>
    <x v="0"/>
  </r>
  <r>
    <s v="NCT00537563"/>
    <x v="0"/>
    <x v="5"/>
    <n v="12"/>
    <x v="2"/>
    <n v="351"/>
    <x v="0"/>
  </r>
  <r>
    <s v="NCT00538018"/>
    <x v="0"/>
    <x v="6"/>
    <n v="1"/>
    <x v="5"/>
    <n v="978"/>
    <x v="0"/>
  </r>
  <r>
    <s v="NCT00538148"/>
    <x v="0"/>
    <x v="5"/>
    <n v="11"/>
    <x v="5"/>
    <n v="668"/>
    <x v="0"/>
  </r>
  <r>
    <s v="NCT00539032"/>
    <x v="0"/>
    <x v="10"/>
    <n v="9"/>
    <x v="2"/>
    <n v="238"/>
    <x v="0"/>
  </r>
  <r>
    <s v="NCT00539448"/>
    <x v="0"/>
    <x v="10"/>
    <n v="4"/>
    <x v="5"/>
    <n v="98"/>
    <x v="0"/>
  </r>
  <r>
    <s v="NCT00539630"/>
    <x v="0"/>
    <x v="5"/>
    <n v="11"/>
    <x v="2"/>
    <n v="86"/>
    <x v="0"/>
  </r>
  <r>
    <s v="NCT00539669"/>
    <x v="0"/>
    <x v="6"/>
    <n v="3"/>
    <x v="0"/>
    <n v="47"/>
    <x v="0"/>
  </r>
  <r>
    <s v="NCT00540358"/>
    <x v="0"/>
    <x v="10"/>
    <n v="10"/>
    <x v="0"/>
    <n v="123"/>
    <x v="0"/>
  </r>
  <r>
    <s v="NCT00540410"/>
    <x v="0"/>
    <x v="10"/>
    <n v="9"/>
    <x v="5"/>
    <n v="366"/>
    <x v="0"/>
  </r>
  <r>
    <s v="NCT00540709"/>
    <x v="0"/>
    <x v="5"/>
    <n v="11"/>
    <x v="5"/>
    <n v="58"/>
    <x v="0"/>
  </r>
  <r>
    <s v="NCT00540891"/>
    <x v="0"/>
    <x v="6"/>
    <n v="2"/>
    <x v="2"/>
    <n v="372"/>
    <x v="0"/>
  </r>
  <r>
    <s v="NCT00542165"/>
    <x v="0"/>
    <x v="7"/>
    <n v="3"/>
    <x v="5"/>
    <n v="166"/>
    <x v="0"/>
  </r>
  <r>
    <s v="NCT00542412"/>
    <x v="0"/>
    <x v="4"/>
    <n v="1"/>
    <x v="5"/>
    <n v="414"/>
    <x v="0"/>
  </r>
  <r>
    <s v="NCT00542828"/>
    <x v="0"/>
    <x v="10"/>
    <n v="10"/>
    <x v="0"/>
    <n v="16"/>
    <x v="3"/>
  </r>
  <r>
    <s v="NCT00543972"/>
    <x v="0"/>
    <x v="10"/>
    <n v="9"/>
    <x v="6"/>
    <n v="12"/>
    <x v="3"/>
  </r>
  <r>
    <s v="NCT00544180"/>
    <x v="0"/>
    <x v="8"/>
    <n v="5"/>
    <x v="5"/>
    <n v="7"/>
    <x v="3"/>
  </r>
  <r>
    <s v="NCT00545337"/>
    <x v="0"/>
    <x v="7"/>
    <n v="9"/>
    <x v="2"/>
    <n v="60"/>
    <x v="0"/>
  </r>
  <r>
    <s v="NCT00545454"/>
    <x v="0"/>
    <x v="10"/>
    <n v="10"/>
    <x v="0"/>
    <n v="79"/>
    <x v="0"/>
  </r>
  <r>
    <s v="NCT00545701"/>
    <x v="0"/>
    <x v="10"/>
    <n v="10"/>
    <x v="0"/>
    <n v="100"/>
    <x v="0"/>
  </r>
  <r>
    <s v="NCT00546325"/>
    <x v="0"/>
    <x v="10"/>
    <n v="10"/>
    <x v="2"/>
    <n v="358"/>
    <x v="0"/>
  </r>
  <r>
    <s v="NCT00546676"/>
    <x v="0"/>
    <x v="7"/>
    <n v="5"/>
    <x v="5"/>
    <n v="174"/>
    <x v="0"/>
  </r>
  <r>
    <s v="NCT00546702"/>
    <x v="0"/>
    <x v="7"/>
    <n v="9"/>
    <x v="2"/>
    <n v="142"/>
    <x v="0"/>
  </r>
  <r>
    <s v="NCT00548405"/>
    <x v="0"/>
    <x v="10"/>
    <n v="10"/>
    <x v="2"/>
    <n v="840"/>
    <x v="0"/>
  </r>
  <r>
    <s v="NCT00549068"/>
    <x v="0"/>
    <x v="6"/>
    <n v="2"/>
    <x v="5"/>
    <n v="2433"/>
    <x v="0"/>
  </r>
  <r>
    <s v="NCT00549133"/>
    <x v="0"/>
    <x v="6"/>
    <n v="10"/>
    <x v="5"/>
    <n v="44"/>
    <x v="0"/>
  </r>
  <r>
    <s v="NCT00549185"/>
    <x v="0"/>
    <x v="10"/>
    <n v="10"/>
    <x v="6"/>
    <n v="39"/>
    <x v="0"/>
  </r>
  <r>
    <s v="NCT00549939"/>
    <x v="0"/>
    <x v="10"/>
    <n v="10"/>
    <x v="2"/>
    <n v="172"/>
    <x v="0"/>
  </r>
  <r>
    <s v="NCT00549965"/>
    <x v="0"/>
    <x v="6"/>
    <n v="10"/>
    <x v="5"/>
    <n v="202"/>
    <x v="0"/>
  </r>
  <r>
    <s v="NCT00551031"/>
    <x v="0"/>
    <x v="10"/>
    <n v="10"/>
    <x v="0"/>
    <n v="2098"/>
    <x v="0"/>
  </r>
  <r>
    <s v="NCT00552370"/>
    <x v="0"/>
    <x v="6"/>
    <n v="3"/>
    <x v="5"/>
    <n v="5062"/>
    <x v="0"/>
  </r>
  <r>
    <s v="NCT00553020"/>
    <x v="0"/>
    <x v="7"/>
    <n v="4"/>
    <x v="5"/>
    <n v="16"/>
    <x v="0"/>
  </r>
  <r>
    <s v="NCT00554333"/>
    <x v="0"/>
    <x v="10"/>
    <n v="10"/>
    <x v="2"/>
    <n v="795"/>
    <x v="0"/>
  </r>
  <r>
    <s v="NCT00556179"/>
    <x v="0"/>
    <x v="10"/>
    <n v="9"/>
    <x v="5"/>
    <n v="122"/>
    <x v="0"/>
  </r>
  <r>
    <s v="NCT00559455"/>
    <x v="0"/>
    <x v="10"/>
    <n v="9"/>
    <x v="0"/>
    <n v="38"/>
    <x v="0"/>
  </r>
  <r>
    <s v="NCT00561002"/>
    <x v="0"/>
    <x v="10"/>
    <n v="10"/>
    <x v="5"/>
    <n v="34"/>
    <x v="0"/>
  </r>
  <r>
    <s v="NCT00561470"/>
    <x v="0"/>
    <x v="10"/>
    <n v="11"/>
    <x v="2"/>
    <n v="1226"/>
    <x v="0"/>
  </r>
  <r>
    <s v="NCT00562172"/>
    <x v="0"/>
    <x v="10"/>
    <n v="9"/>
    <x v="5"/>
    <n v="75"/>
    <x v="0"/>
  </r>
  <r>
    <s v="NCT00562809"/>
    <x v="0"/>
    <x v="6"/>
    <n v="7"/>
    <x v="5"/>
    <n v="1005"/>
    <x v="0"/>
  </r>
  <r>
    <s v="NCT00563225"/>
    <x v="0"/>
    <x v="5"/>
    <n v="10"/>
    <x v="2"/>
    <n v="90"/>
    <x v="0"/>
  </r>
  <r>
    <s v="NCT00563771"/>
    <x v="0"/>
    <x v="6"/>
    <n v="3"/>
    <x v="5"/>
    <n v="38"/>
    <x v="0"/>
  </r>
  <r>
    <s v="NCT00563849"/>
    <x v="0"/>
    <x v="6"/>
    <n v="5"/>
    <x v="5"/>
    <n v="74"/>
    <x v="0"/>
  </r>
  <r>
    <s v="NCT00563914"/>
    <x v="0"/>
    <x v="10"/>
    <n v="10"/>
    <x v="1"/>
    <n v="72"/>
    <x v="0"/>
  </r>
  <r>
    <s v="NCT00564226"/>
    <x v="0"/>
    <x v="10"/>
    <n v="11"/>
    <x v="0"/>
    <n v="345"/>
    <x v="0"/>
  </r>
  <r>
    <s v="NCT00565162"/>
    <x v="0"/>
    <x v="6"/>
    <n v="11"/>
    <x v="5"/>
    <n v="124"/>
    <x v="0"/>
  </r>
  <r>
    <s v="NCT00565448"/>
    <x v="0"/>
    <x v="10"/>
    <n v="11"/>
    <x v="0"/>
    <n v="75"/>
    <x v="0"/>
  </r>
  <r>
    <s v="NCT00566657"/>
    <x v="0"/>
    <x v="10"/>
    <n v="11"/>
    <x v="2"/>
    <n v="525"/>
    <x v="0"/>
  </r>
  <r>
    <s v="NCT00574275"/>
    <x v="0"/>
    <x v="10"/>
    <n v="12"/>
    <x v="2"/>
    <n v="546"/>
    <x v="3"/>
  </r>
  <r>
    <s v="NCT00575913"/>
    <x v="0"/>
    <x v="6"/>
    <n v="9"/>
    <x v="5"/>
    <n v="118"/>
    <x v="0"/>
  </r>
  <r>
    <s v="NCT00576368"/>
    <x v="0"/>
    <x v="6"/>
    <n v="6"/>
    <x v="5"/>
    <n v="4464"/>
    <x v="0"/>
  </r>
  <r>
    <s v="NCT00576667"/>
    <x v="0"/>
    <x v="13"/>
    <n v="1"/>
    <x v="2"/>
    <n v="165"/>
    <x v="3"/>
  </r>
  <r>
    <s v="NCT00576823"/>
    <x v="0"/>
    <x v="10"/>
    <n v="12"/>
    <x v="2"/>
    <n v="25"/>
    <x v="0"/>
  </r>
  <r>
    <s v="NCT00576862"/>
    <x v="0"/>
    <x v="5"/>
    <n v="11"/>
    <x v="5"/>
    <n v="32"/>
    <x v="0"/>
  </r>
  <r>
    <s v="NCT00577148"/>
    <x v="0"/>
    <x v="13"/>
    <n v="2"/>
    <x v="2"/>
    <n v="89"/>
    <x v="3"/>
  </r>
  <r>
    <s v="NCT00580216"/>
    <x v="0"/>
    <x v="10"/>
    <n v="12"/>
    <x v="2"/>
    <n v="3773"/>
    <x v="3"/>
  </r>
  <r>
    <s v="NCT00594347"/>
    <x v="0"/>
    <x v="10"/>
    <n v="11"/>
    <x v="2"/>
    <n v="339"/>
    <x v="0"/>
  </r>
  <r>
    <s v="NCT00596206"/>
    <x v="0"/>
    <x v="10"/>
    <n v="12"/>
    <x v="2"/>
    <n v="124"/>
    <x v="0"/>
  </r>
  <r>
    <s v="NCT00597116"/>
    <x v="0"/>
    <x v="10"/>
    <n v="12"/>
    <x v="0"/>
    <n v="25"/>
    <x v="3"/>
  </r>
  <r>
    <s v="NCT00599417"/>
    <x v="0"/>
    <x v="10"/>
    <n v="12"/>
    <x v="5"/>
    <n v="80"/>
    <x v="0"/>
  </r>
  <r>
    <s v="NCT00601107"/>
    <x v="0"/>
    <x v="13"/>
    <n v="4"/>
    <x v="0"/>
    <n v="111"/>
    <x v="0"/>
  </r>
  <r>
    <s v="NCT00601835"/>
    <x v="0"/>
    <x v="7"/>
    <n v="5"/>
    <x v="5"/>
    <n v="3651"/>
    <x v="0"/>
  </r>
  <r>
    <s v="NCT00602680"/>
    <x v="0"/>
    <x v="13"/>
    <n v="1"/>
    <x v="0"/>
    <n v="1"/>
    <x v="3"/>
  </r>
  <r>
    <s v="NCT00602745"/>
    <x v="0"/>
    <x v="13"/>
    <n v="2"/>
    <x v="2"/>
    <n v="61"/>
    <x v="3"/>
  </r>
  <r>
    <s v="NCT00603577"/>
    <x v="0"/>
    <x v="13"/>
    <n v="1"/>
    <x v="2"/>
    <n v="102"/>
    <x v="3"/>
  </r>
  <r>
    <s v="NCT00604058"/>
    <x v="0"/>
    <x v="13"/>
    <n v="1"/>
    <x v="0"/>
    <n v="236"/>
    <x v="0"/>
  </r>
  <r>
    <s v="NCT00606359"/>
    <x v="0"/>
    <x v="10"/>
    <n v="11"/>
    <x v="0"/>
    <n v="62"/>
    <x v="0"/>
  </r>
  <r>
    <s v="NCT00607087"/>
    <x v="0"/>
    <x v="13"/>
    <n v="1"/>
    <x v="5"/>
    <n v="289"/>
    <x v="0"/>
  </r>
  <r>
    <s v="NCT00607152"/>
    <x v="0"/>
    <x v="10"/>
    <n v="10"/>
    <x v="2"/>
    <n v="10"/>
    <x v="3"/>
  </r>
  <r>
    <s v="NCT00609895"/>
    <x v="0"/>
    <x v="7"/>
    <n v="1"/>
    <x v="5"/>
    <n v="22"/>
    <x v="0"/>
  </r>
  <r>
    <s v="NCT00611507"/>
    <x v="0"/>
    <x v="5"/>
    <n v="11"/>
    <x v="0"/>
    <n v="21"/>
    <x v="0"/>
  </r>
  <r>
    <s v="NCT00611754"/>
    <x v="0"/>
    <x v="3"/>
    <n v="5"/>
    <x v="0"/>
    <n v="15"/>
    <x v="0"/>
  </r>
  <r>
    <s v="NCT00611962"/>
    <x v="0"/>
    <x v="3"/>
    <n v="12"/>
    <x v="0"/>
    <n v="27"/>
    <x v="0"/>
  </r>
  <r>
    <s v="NCT00612495"/>
    <x v="0"/>
    <x v="4"/>
    <n v="1"/>
    <x v="0"/>
    <n v="31"/>
    <x v="0"/>
  </r>
  <r>
    <s v="NCT00613509"/>
    <x v="0"/>
    <x v="13"/>
    <n v="6"/>
    <x v="0"/>
    <n v="23"/>
    <x v="3"/>
  </r>
  <r>
    <s v="NCT00614250"/>
    <x v="0"/>
    <x v="13"/>
    <n v="1"/>
    <x v="0"/>
    <n v="38"/>
    <x v="0"/>
  </r>
  <r>
    <s v="NCT00616694"/>
    <x v="0"/>
    <x v="5"/>
    <n v="7"/>
    <x v="5"/>
    <n v="248"/>
    <x v="0"/>
  </r>
  <r>
    <s v="NCT00617344"/>
    <x v="0"/>
    <x v="13"/>
    <n v="4"/>
    <x v="0"/>
    <n v="260"/>
    <x v="0"/>
  </r>
  <r>
    <s v="NCT00617968"/>
    <x v="0"/>
    <x v="6"/>
    <n v="10"/>
    <x v="0"/>
    <n v="5"/>
    <x v="0"/>
  </r>
  <r>
    <s v="NCT00619502"/>
    <x v="0"/>
    <x v="10"/>
    <n v="12"/>
    <x v="2"/>
    <n v="254"/>
    <x v="0"/>
  </r>
  <r>
    <s v="NCT00620100"/>
    <x v="0"/>
    <x v="7"/>
    <n v="9"/>
    <x v="0"/>
    <n v="2"/>
    <x v="3"/>
  </r>
  <r>
    <s v="NCT00621764"/>
    <x v="0"/>
    <x v="13"/>
    <n v="3"/>
    <x v="0"/>
    <n v="300"/>
    <x v="0"/>
  </r>
  <r>
    <s v="NCT00622115"/>
    <x v="0"/>
    <x v="10"/>
    <n v="7"/>
    <x v="6"/>
    <n v="72"/>
    <x v="0"/>
  </r>
  <r>
    <s v="NCT00622700"/>
    <x v="0"/>
    <x v="13"/>
    <n v="2"/>
    <x v="2"/>
    <n v="618"/>
    <x v="0"/>
  </r>
  <r>
    <s v="NCT00623181"/>
    <x v="0"/>
    <x v="13"/>
    <n v="1"/>
    <x v="0"/>
    <n v="110"/>
    <x v="0"/>
  </r>
  <r>
    <s v="NCT00625664"/>
    <x v="0"/>
    <x v="13"/>
    <n v="2"/>
    <x v="2"/>
    <n v="337"/>
    <x v="0"/>
  </r>
  <r>
    <s v="NCT00627471"/>
    <x v="0"/>
    <x v="13"/>
    <n v="1"/>
    <x v="5"/>
    <n v="9"/>
    <x v="3"/>
  </r>
  <r>
    <s v="NCT00629551"/>
    <x v="0"/>
    <x v="13"/>
    <n v="2"/>
    <x v="2"/>
    <n v="825"/>
    <x v="0"/>
  </r>
  <r>
    <s v="NCT00629720"/>
    <x v="0"/>
    <x v="9"/>
    <n v="7"/>
    <x v="2"/>
    <n v="29"/>
    <x v="0"/>
  </r>
  <r>
    <s v="NCT00630175"/>
    <x v="0"/>
    <x v="6"/>
    <n v="9"/>
    <x v="2"/>
    <n v="113"/>
    <x v="0"/>
  </r>
  <r>
    <s v="NCT00631579"/>
    <x v="0"/>
    <x v="6"/>
    <n v="4"/>
    <x v="0"/>
    <n v="50"/>
    <x v="0"/>
  </r>
  <r>
    <s v="NCT00631995"/>
    <x v="0"/>
    <x v="13"/>
    <n v="4"/>
    <x v="6"/>
    <n v="360"/>
    <x v="0"/>
  </r>
  <r>
    <s v="NCT00632216"/>
    <x v="0"/>
    <x v="7"/>
    <n v="5"/>
    <x v="5"/>
    <n v="464"/>
    <x v="0"/>
  </r>
  <r>
    <s v="NCT00633425"/>
    <x v="0"/>
    <x v="5"/>
    <n v="10"/>
    <x v="5"/>
    <n v="43"/>
    <x v="0"/>
  </r>
  <r>
    <s v="NCT00636870"/>
    <x v="0"/>
    <x v="6"/>
    <n v="2"/>
    <x v="5"/>
    <n v="220"/>
    <x v="0"/>
  </r>
  <r>
    <s v="NCT00637455"/>
    <x v="0"/>
    <x v="6"/>
    <n v="9"/>
    <x v="5"/>
    <n v="72"/>
    <x v="0"/>
  </r>
  <r>
    <s v="NCT00637585"/>
    <x v="0"/>
    <x v="5"/>
    <n v="12"/>
    <x v="5"/>
    <n v="42"/>
    <x v="0"/>
  </r>
  <r>
    <s v="NCT00637611"/>
    <x v="0"/>
    <x v="6"/>
    <n v="2"/>
    <x v="5"/>
    <n v="1010"/>
    <x v="0"/>
  </r>
  <r>
    <s v="NCT00637715"/>
    <x v="0"/>
    <x v="6"/>
    <n v="10"/>
    <x v="5"/>
    <n v="60"/>
    <x v="0"/>
  </r>
  <r>
    <s v="NCT00637819"/>
    <x v="0"/>
    <x v="6"/>
    <n v="1"/>
    <x v="0"/>
    <n v="27"/>
    <x v="0"/>
  </r>
  <r>
    <s v="NCT00637884"/>
    <x v="0"/>
    <x v="6"/>
    <n v="11"/>
    <x v="5"/>
    <n v="70"/>
    <x v="0"/>
  </r>
  <r>
    <s v="NCT00638118"/>
    <x v="0"/>
    <x v="6"/>
    <n v="2"/>
    <x v="5"/>
    <n v="48"/>
    <x v="0"/>
  </r>
  <r>
    <s v="NCT00638534"/>
    <x v="0"/>
    <x v="7"/>
    <n v="2"/>
    <x v="2"/>
    <n v="56"/>
    <x v="0"/>
  </r>
  <r>
    <s v="NCT00638859"/>
    <x v="0"/>
    <x v="7"/>
    <n v="3"/>
    <x v="2"/>
    <n v="56"/>
    <x v="0"/>
  </r>
  <r>
    <s v="NCT00642915"/>
    <x v="0"/>
    <x v="6"/>
    <n v="6"/>
    <x v="5"/>
    <n v="100"/>
    <x v="0"/>
  </r>
  <r>
    <s v="NCT00643916"/>
    <x v="0"/>
    <x v="7"/>
    <n v="12"/>
    <x v="0"/>
    <n v="378"/>
    <x v="0"/>
  </r>
  <r>
    <s v="NCT00644124"/>
    <x v="0"/>
    <x v="13"/>
    <n v="3"/>
    <x v="6"/>
    <n v="25"/>
    <x v="0"/>
  </r>
  <r>
    <s v="NCT00648453"/>
    <x v="0"/>
    <x v="5"/>
    <n v="12"/>
    <x v="5"/>
    <n v="39"/>
    <x v="0"/>
  </r>
  <r>
    <s v="NCT00651911"/>
    <x v="0"/>
    <x v="6"/>
    <n v="7"/>
    <x v="5"/>
    <n v="45"/>
    <x v="0"/>
  </r>
  <r>
    <s v="NCT00653341"/>
    <x v="0"/>
    <x v="3"/>
    <n v="1"/>
    <x v="2"/>
    <n v="764"/>
    <x v="0"/>
  </r>
  <r>
    <s v="NCT00654901"/>
    <x v="0"/>
    <x v="13"/>
    <n v="3"/>
    <x v="2"/>
    <n v="881"/>
    <x v="0"/>
  </r>
  <r>
    <s v="NCT00655265"/>
    <x v="0"/>
    <x v="10"/>
    <n v="8"/>
    <x v="5"/>
    <n v="86"/>
    <x v="0"/>
  </r>
  <r>
    <s v="NCT00659438"/>
    <x v="0"/>
    <x v="13"/>
    <n v="2"/>
    <x v="0"/>
    <n v="95"/>
    <x v="0"/>
  </r>
  <r>
    <s v="NCT00659477"/>
    <x v="0"/>
    <x v="13"/>
    <n v="3"/>
    <x v="5"/>
    <n v="117"/>
    <x v="0"/>
  </r>
  <r>
    <s v="NCT00662870"/>
    <x v="0"/>
    <x v="4"/>
    <n v="5"/>
    <x v="2"/>
    <n v="1941"/>
    <x v="0"/>
  </r>
  <r>
    <s v="NCT00664144"/>
    <x v="0"/>
    <x v="5"/>
    <n v="7"/>
    <x v="0"/>
    <n v="33"/>
    <x v="3"/>
  </r>
  <r>
    <s v="NCT00664417"/>
    <x v="0"/>
    <x v="13"/>
    <n v="4"/>
    <x v="6"/>
    <n v="375"/>
    <x v="0"/>
  </r>
  <r>
    <s v="NCT00665314"/>
    <x v="0"/>
    <x v="10"/>
    <n v="11"/>
    <x v="0"/>
    <n v="5"/>
    <x v="0"/>
  </r>
  <r>
    <s v="NCT00665730"/>
    <x v="0"/>
    <x v="10"/>
    <n v="7"/>
    <x v="4"/>
    <n v="5"/>
    <x v="3"/>
  </r>
  <r>
    <s v="NCT00670228"/>
    <x v="0"/>
    <x v="13"/>
    <n v="4"/>
    <x v="2"/>
    <n v="34"/>
    <x v="3"/>
  </r>
  <r>
    <s v="NCT00670566"/>
    <x v="0"/>
    <x v="13"/>
    <n v="4"/>
    <x v="5"/>
    <n v="503"/>
    <x v="0"/>
  </r>
  <r>
    <s v="NCT00677079"/>
    <x v="0"/>
    <x v="13"/>
    <n v="6"/>
    <x v="0"/>
    <n v="12"/>
    <x v="0"/>
  </r>
  <r>
    <s v="NCT00678483"/>
    <x v="0"/>
    <x v="13"/>
    <n v="4"/>
    <x v="2"/>
    <n v="331"/>
    <x v="3"/>
  </r>
  <r>
    <s v="NCT00679146"/>
    <x v="0"/>
    <x v="13"/>
    <n v="4"/>
    <x v="2"/>
    <n v="334"/>
    <x v="0"/>
  </r>
  <r>
    <s v="NCT00679588"/>
    <x v="0"/>
    <x v="13"/>
    <n v="4"/>
    <x v="2"/>
    <n v="4413"/>
    <x v="0"/>
  </r>
  <r>
    <s v="NCT00679900"/>
    <x v="0"/>
    <x v="13"/>
    <n v="4"/>
    <x v="2"/>
    <n v="283"/>
    <x v="0"/>
  </r>
  <r>
    <s v="NCT00681798"/>
    <x v="0"/>
    <x v="9"/>
    <n v="7"/>
    <x v="6"/>
    <n v="8"/>
    <x v="0"/>
  </r>
  <r>
    <s v="NCT00681941"/>
    <x v="0"/>
    <x v="9"/>
    <n v="1"/>
    <x v="2"/>
    <n v="49"/>
    <x v="0"/>
  </r>
  <r>
    <s v="NCT00685958"/>
    <x v="0"/>
    <x v="9"/>
    <n v="7"/>
    <x v="2"/>
    <n v="54"/>
    <x v="0"/>
  </r>
  <r>
    <s v="NCT00686036"/>
    <x v="0"/>
    <x v="13"/>
    <n v="5"/>
    <x v="0"/>
    <n v="17"/>
    <x v="3"/>
  </r>
  <r>
    <s v="NCT00687687"/>
    <x v="0"/>
    <x v="13"/>
    <n v="5"/>
    <x v="0"/>
    <n v="22"/>
    <x v="0"/>
  </r>
  <r>
    <s v="NCT00687765"/>
    <x v="0"/>
    <x v="13"/>
    <n v="7"/>
    <x v="1"/>
    <n v="126"/>
    <x v="0"/>
  </r>
  <r>
    <s v="NCT00688701"/>
    <x v="0"/>
    <x v="13"/>
    <n v="5"/>
    <x v="2"/>
    <n v="361"/>
    <x v="0"/>
  </r>
  <r>
    <s v="NCT00688740"/>
    <x v="0"/>
    <x v="0"/>
    <n v="6"/>
    <x v="2"/>
    <n v="1491"/>
    <x v="0"/>
  </r>
  <r>
    <s v="NCT00688883"/>
    <x v="0"/>
    <x v="6"/>
    <n v="2"/>
    <x v="0"/>
    <n v="52"/>
    <x v="0"/>
  </r>
  <r>
    <s v="NCT00690456"/>
    <x v="0"/>
    <x v="13"/>
    <n v="5"/>
    <x v="2"/>
    <n v="403"/>
    <x v="3"/>
  </r>
  <r>
    <s v="NCT00690937"/>
    <x v="0"/>
    <x v="13"/>
    <n v="2"/>
    <x v="0"/>
    <n v="120"/>
    <x v="0"/>
  </r>
  <r>
    <s v="NCT00692640"/>
    <x v="0"/>
    <x v="13"/>
    <n v="5"/>
    <x v="6"/>
    <n v="35"/>
    <x v="0"/>
  </r>
  <r>
    <s v="NCT00693186"/>
    <x v="0"/>
    <x v="13"/>
    <n v="10"/>
    <x v="2"/>
    <n v="410"/>
    <x v="0"/>
  </r>
  <r>
    <s v="NCT00693771"/>
    <x v="0"/>
    <x v="13"/>
    <n v="4"/>
    <x v="5"/>
    <n v="313"/>
    <x v="0"/>
  </r>
  <r>
    <s v="NCT00694382"/>
    <x v="0"/>
    <x v="13"/>
    <n v="6"/>
    <x v="2"/>
    <n v="3212"/>
    <x v="0"/>
  </r>
  <r>
    <s v="NCT00694590"/>
    <x v="0"/>
    <x v="13"/>
    <n v="6"/>
    <x v="6"/>
    <n v="24"/>
    <x v="0"/>
  </r>
  <r>
    <s v="NCT00694720"/>
    <x v="0"/>
    <x v="13"/>
    <n v="6"/>
    <x v="0"/>
    <n v="8"/>
    <x v="3"/>
  </r>
  <r>
    <s v="NCT00696631"/>
    <x v="0"/>
    <x v="5"/>
    <n v="6"/>
    <x v="2"/>
    <n v="653"/>
    <x v="3"/>
  </r>
  <r>
    <s v="NCT00697086"/>
    <x v="0"/>
    <x v="5"/>
    <n v="8"/>
    <x v="2"/>
    <n v="174"/>
    <x v="0"/>
  </r>
  <r>
    <s v="NCT00697099"/>
    <x v="0"/>
    <x v="13"/>
    <n v="6"/>
    <x v="2"/>
    <n v="2326"/>
    <x v="0"/>
  </r>
  <r>
    <s v="NCT00699517"/>
    <x v="0"/>
    <x v="13"/>
    <n v="6"/>
    <x v="2"/>
    <n v="355"/>
    <x v="0"/>
  </r>
  <r>
    <s v="NCT00699920"/>
    <x v="0"/>
    <x v="13"/>
    <n v="6"/>
    <x v="5"/>
    <n v="413"/>
    <x v="0"/>
  </r>
  <r>
    <s v="NCT00700635"/>
    <x v="0"/>
    <x v="13"/>
    <n v="6"/>
    <x v="0"/>
    <n v="333"/>
    <x v="0"/>
  </r>
  <r>
    <s v="NCT00700713"/>
    <x v="0"/>
    <x v="13"/>
    <n v="6"/>
    <x v="0"/>
    <n v="181"/>
    <x v="0"/>
  </r>
  <r>
    <s v="NCT00701129"/>
    <x v="0"/>
    <x v="14"/>
    <n v="10"/>
    <x v="5"/>
    <n v="4"/>
    <x v="0"/>
  </r>
  <r>
    <s v="NCT00701415"/>
    <x v="0"/>
    <x v="13"/>
    <n v="9"/>
    <x v="2"/>
    <n v="31"/>
    <x v="0"/>
  </r>
  <r>
    <s v="NCT00701701"/>
    <x v="0"/>
    <x v="13"/>
    <n v="12"/>
    <x v="5"/>
    <n v="4"/>
    <x v="5"/>
  </r>
  <r>
    <s v="NCT00701831"/>
    <x v="0"/>
    <x v="13"/>
    <n v="5"/>
    <x v="5"/>
    <n v="241"/>
    <x v="0"/>
  </r>
  <r>
    <s v="NCT00703651"/>
    <x v="0"/>
    <x v="6"/>
    <n v="9"/>
    <x v="0"/>
    <n v="1150"/>
    <x v="0"/>
  </r>
  <r>
    <s v="NCT00704080"/>
    <x v="0"/>
    <x v="13"/>
    <n v="8"/>
    <x v="6"/>
    <n v="54"/>
    <x v="0"/>
  </r>
  <r>
    <s v="NCT00705822"/>
    <x v="0"/>
    <x v="9"/>
    <n v="8"/>
    <x v="2"/>
    <n v="54"/>
    <x v="3"/>
  </r>
  <r>
    <s v="NCT00707031"/>
    <x v="0"/>
    <x v="13"/>
    <n v="6"/>
    <x v="2"/>
    <n v="639"/>
    <x v="0"/>
  </r>
  <r>
    <s v="NCT00708578"/>
    <x v="0"/>
    <x v="13"/>
    <n v="5"/>
    <x v="5"/>
    <n v="99"/>
    <x v="0"/>
  </r>
  <r>
    <s v="NCT00709904"/>
    <x v="0"/>
    <x v="13"/>
    <n v="6"/>
    <x v="2"/>
    <n v="469"/>
    <x v="0"/>
  </r>
  <r>
    <s v="NCT00712673"/>
    <x v="0"/>
    <x v="13"/>
    <n v="6"/>
    <x v="2"/>
    <n v="680"/>
    <x v="0"/>
  </r>
  <r>
    <s v="NCT00712959"/>
    <x v="0"/>
    <x v="13"/>
    <n v="6"/>
    <x v="5"/>
    <n v="769"/>
    <x v="0"/>
  </r>
  <r>
    <s v="NCT00713830"/>
    <x v="0"/>
    <x v="13"/>
    <n v="7"/>
    <x v="2"/>
    <n v="859"/>
    <x v="0"/>
  </r>
  <r>
    <s v="NCT00714597"/>
    <x v="0"/>
    <x v="13"/>
    <n v="7"/>
    <x v="2"/>
    <n v="421"/>
    <x v="3"/>
  </r>
  <r>
    <s v="NCT00714961"/>
    <x v="0"/>
    <x v="6"/>
    <n v="2"/>
    <x v="2"/>
    <n v="3491"/>
    <x v="0"/>
  </r>
  <r>
    <s v="NCT00715624"/>
    <x v="0"/>
    <x v="13"/>
    <n v="7"/>
    <x v="2"/>
    <n v="496"/>
    <x v="0"/>
  </r>
  <r>
    <s v="NCT00716924"/>
    <x v="0"/>
    <x v="7"/>
    <n v="5"/>
    <x v="2"/>
    <n v="155"/>
    <x v="0"/>
  </r>
  <r>
    <s v="NCT00718146"/>
    <x v="0"/>
    <x v="13"/>
    <n v="6"/>
    <x v="0"/>
    <n v="130"/>
    <x v="0"/>
  </r>
  <r>
    <s v="NCT00718224"/>
    <x v="0"/>
    <x v="13"/>
    <n v="7"/>
    <x v="2"/>
    <n v="1150"/>
    <x v="0"/>
  </r>
  <r>
    <s v="NCT00718965"/>
    <x v="0"/>
    <x v="13"/>
    <n v="7"/>
    <x v="2"/>
    <n v="826"/>
    <x v="3"/>
  </r>
  <r>
    <s v="NCT00721760"/>
    <x v="0"/>
    <x v="13"/>
    <n v="7"/>
    <x v="2"/>
    <n v="1003"/>
    <x v="0"/>
  </r>
  <r>
    <s v="NCT00723086"/>
    <x v="0"/>
    <x v="8"/>
    <n v="5"/>
    <x v="0"/>
    <n v="16"/>
    <x v="0"/>
  </r>
  <r>
    <s v="NCT00723216"/>
    <x v="0"/>
    <x v="10"/>
    <n v="3"/>
    <x v="2"/>
    <n v="151"/>
    <x v="0"/>
  </r>
  <r>
    <s v="NCT00724334"/>
    <x v="0"/>
    <x v="13"/>
    <n v="7"/>
    <x v="1"/>
    <n v="42"/>
    <x v="0"/>
  </r>
  <r>
    <s v="NCT00728091"/>
    <x v="0"/>
    <x v="13"/>
    <n v="7"/>
    <x v="2"/>
    <n v="2"/>
    <x v="3"/>
  </r>
  <r>
    <s v="NCT00729027"/>
    <x v="0"/>
    <x v="13"/>
    <n v="7"/>
    <x v="2"/>
    <n v="1015"/>
    <x v="3"/>
  </r>
  <r>
    <s v="NCT00730288"/>
    <x v="0"/>
    <x v="9"/>
    <n v="8"/>
    <x v="0"/>
    <n v="35"/>
    <x v="0"/>
  </r>
  <r>
    <s v="NCT00735644"/>
    <x v="0"/>
    <x v="13"/>
    <n v="8"/>
    <x v="2"/>
    <n v="1200"/>
    <x v="0"/>
  </r>
  <r>
    <s v="NCT00739206"/>
    <x v="0"/>
    <x v="13"/>
    <n v="8"/>
    <x v="0"/>
    <n v="113"/>
    <x v="3"/>
  </r>
  <r>
    <s v="NCT00740155"/>
    <x v="0"/>
    <x v="13"/>
    <n v="8"/>
    <x v="0"/>
    <n v="154"/>
    <x v="0"/>
  </r>
  <r>
    <s v="NCT00741338"/>
    <x v="0"/>
    <x v="13"/>
    <n v="9"/>
    <x v="1"/>
    <n v="7"/>
    <x v="0"/>
  </r>
  <r>
    <s v="NCT00741715"/>
    <x v="0"/>
    <x v="13"/>
    <n v="8"/>
    <x v="2"/>
    <n v="1736"/>
    <x v="3"/>
  </r>
  <r>
    <s v="NCT00741897"/>
    <x v="0"/>
    <x v="5"/>
    <n v="3"/>
    <x v="5"/>
    <n v="264"/>
    <x v="0"/>
  </r>
  <r>
    <s v="NCT00743275"/>
    <x v="0"/>
    <x v="13"/>
    <n v="8"/>
    <x v="5"/>
    <n v="120"/>
    <x v="0"/>
  </r>
  <r>
    <s v="NCT00746798"/>
    <x v="0"/>
    <x v="13"/>
    <n v="10"/>
    <x v="0"/>
    <n v="479"/>
    <x v="0"/>
  </r>
  <r>
    <s v="NCT00750334"/>
    <x v="0"/>
    <x v="13"/>
    <n v="9"/>
    <x v="6"/>
    <n v="2"/>
    <x v="3"/>
  </r>
  <r>
    <s v="NCT00751114"/>
    <x v="0"/>
    <x v="13"/>
    <n v="11"/>
    <x v="5"/>
    <n v="515"/>
    <x v="0"/>
  </r>
  <r>
    <s v="NCT00751881"/>
    <x v="0"/>
    <x v="13"/>
    <n v="8"/>
    <x v="2"/>
    <n v="1169"/>
    <x v="0"/>
  </r>
  <r>
    <s v="NCT00752986"/>
    <x v="0"/>
    <x v="13"/>
    <n v="12"/>
    <x v="0"/>
    <n v="39"/>
    <x v="3"/>
  </r>
  <r>
    <s v="NCT00753675"/>
    <x v="0"/>
    <x v="13"/>
    <n v="10"/>
    <x v="0"/>
    <n v="174"/>
    <x v="0"/>
  </r>
  <r>
    <s v="NCT00753714"/>
    <x v="0"/>
    <x v="13"/>
    <n v="10"/>
    <x v="0"/>
    <n v="124"/>
    <x v="0"/>
  </r>
  <r>
    <s v="NCT00754689"/>
    <x v="0"/>
    <x v="13"/>
    <n v="9"/>
    <x v="2"/>
    <n v="0"/>
    <x v="1"/>
  </r>
  <r>
    <s v="NCT00755274"/>
    <x v="0"/>
    <x v="13"/>
    <n v="9"/>
    <x v="5"/>
    <n v="32"/>
    <x v="0"/>
  </r>
  <r>
    <s v="NCT00756847"/>
    <x v="0"/>
    <x v="13"/>
    <n v="9"/>
    <x v="6"/>
    <n v="52"/>
    <x v="0"/>
  </r>
  <r>
    <s v="NCT00761670"/>
    <x v="0"/>
    <x v="13"/>
    <n v="9"/>
    <x v="5"/>
    <n v="37"/>
    <x v="0"/>
  </r>
  <r>
    <s v="NCT00763451"/>
    <x v="0"/>
    <x v="13"/>
    <n v="9"/>
    <x v="2"/>
    <n v="484"/>
    <x v="0"/>
  </r>
  <r>
    <s v="NCT00763815"/>
    <x v="0"/>
    <x v="13"/>
    <n v="9"/>
    <x v="2"/>
    <n v="484"/>
    <x v="0"/>
  </r>
  <r>
    <s v="NCT00763932"/>
    <x v="0"/>
    <x v="6"/>
    <n v="4"/>
    <x v="0"/>
    <n v="7"/>
    <x v="0"/>
  </r>
  <r>
    <s v="NCT00765414"/>
    <x v="0"/>
    <x v="6"/>
    <n v="4"/>
    <x v="0"/>
    <n v="1"/>
    <x v="0"/>
  </r>
  <r>
    <s v="NCT00766688"/>
    <x v="0"/>
    <x v="13"/>
    <n v="10"/>
    <x v="2"/>
    <n v="643"/>
    <x v="3"/>
  </r>
  <r>
    <s v="NCT00771849"/>
    <x v="0"/>
    <x v="6"/>
    <n v="8"/>
    <x v="0"/>
    <n v="103"/>
    <x v="0"/>
  </r>
  <r>
    <s v="NCT00772070"/>
    <x v="0"/>
    <x v="6"/>
    <n v="3"/>
    <x v="0"/>
    <n v="173"/>
    <x v="0"/>
  </r>
  <r>
    <s v="NCT00772109"/>
    <x v="0"/>
    <x v="13"/>
    <n v="10"/>
    <x v="2"/>
    <n v="4292"/>
    <x v="0"/>
  </r>
  <r>
    <s v="NCT00772343"/>
    <x v="0"/>
    <x v="14"/>
    <n v="2"/>
    <x v="0"/>
    <n v="116"/>
    <x v="0"/>
  </r>
  <r>
    <s v="NCT00772525"/>
    <x v="0"/>
    <x v="13"/>
    <n v="9"/>
    <x v="0"/>
    <n v="31"/>
    <x v="0"/>
  </r>
  <r>
    <s v="NCT00772629"/>
    <x v="0"/>
    <x v="7"/>
    <n v="1"/>
    <x v="0"/>
    <n v="18"/>
    <x v="3"/>
  </r>
  <r>
    <s v="NCT00772681"/>
    <x v="0"/>
    <x v="7"/>
    <n v="10"/>
    <x v="5"/>
    <n v="57"/>
    <x v="0"/>
  </r>
  <r>
    <s v="NCT00772863"/>
    <x v="0"/>
    <x v="6"/>
    <n v="9"/>
    <x v="0"/>
    <n v="37"/>
    <x v="0"/>
  </r>
  <r>
    <s v="NCT00772928"/>
    <x v="0"/>
    <x v="6"/>
    <n v="10"/>
    <x v="2"/>
    <n v="1167"/>
    <x v="0"/>
  </r>
  <r>
    <s v="NCT00772954"/>
    <x v="0"/>
    <x v="9"/>
    <n v="3"/>
    <x v="6"/>
    <n v="36"/>
    <x v="3"/>
  </r>
  <r>
    <s v="NCT00774878"/>
    <x v="0"/>
    <x v="13"/>
    <n v="10"/>
    <x v="0"/>
    <n v="18"/>
    <x v="3"/>
  </r>
  <r>
    <s v="NCT00775450"/>
    <x v="0"/>
    <x v="13"/>
    <n v="10"/>
    <x v="0"/>
    <n v="807"/>
    <x v="0"/>
  </r>
  <r>
    <s v="NCT00776438"/>
    <x v="0"/>
    <x v="10"/>
    <n v="9"/>
    <x v="0"/>
    <n v="160"/>
    <x v="0"/>
  </r>
  <r>
    <s v="NCT00777179"/>
    <x v="0"/>
    <x v="13"/>
    <n v="10"/>
    <x v="0"/>
    <n v="117"/>
    <x v="0"/>
  </r>
  <r>
    <s v="NCT00777257"/>
    <x v="0"/>
    <x v="8"/>
    <n v="4"/>
    <x v="5"/>
    <n v="1345"/>
    <x v="0"/>
  </r>
  <r>
    <s v="NCT00777699"/>
    <x v="0"/>
    <x v="13"/>
    <n v="8"/>
    <x v="6"/>
    <n v="80"/>
    <x v="0"/>
  </r>
  <r>
    <s v="NCT00777790"/>
    <x v="0"/>
    <x v="7"/>
    <n v="2"/>
    <x v="0"/>
    <n v="241"/>
    <x v="0"/>
  </r>
  <r>
    <s v="NCT00782041"/>
    <x v="0"/>
    <x v="6"/>
    <n v="1"/>
    <x v="0"/>
    <n v="11"/>
    <x v="3"/>
  </r>
  <r>
    <s v="NCT00783744"/>
    <x v="0"/>
    <x v="4"/>
    <n v="12"/>
    <x v="2"/>
    <n v="375"/>
    <x v="0"/>
  </r>
  <r>
    <s v="NCT00785811"/>
    <x v="0"/>
    <x v="13"/>
    <n v="10"/>
    <x v="5"/>
    <n v="36"/>
    <x v="3"/>
  </r>
  <r>
    <s v="NCT00788151"/>
    <x v="0"/>
    <x v="13"/>
    <n v="10"/>
    <x v="0"/>
    <n v="300"/>
    <x v="0"/>
  </r>
  <r>
    <s v="NCT00788515"/>
    <x v="0"/>
    <x v="13"/>
    <n v="11"/>
    <x v="2"/>
    <n v="33"/>
    <x v="3"/>
  </r>
  <r>
    <s v="NCT00790101"/>
    <x v="0"/>
    <x v="7"/>
    <n v="6"/>
    <x v="5"/>
    <n v="6"/>
    <x v="3"/>
  </r>
  <r>
    <s v="NCT00791544"/>
    <x v="0"/>
    <x v="13"/>
    <n v="11"/>
    <x v="1"/>
    <n v="13"/>
    <x v="3"/>
  </r>
  <r>
    <s v="NCT00795327"/>
    <x v="0"/>
    <x v="13"/>
    <n v="10"/>
    <x v="5"/>
    <n v="22"/>
    <x v="0"/>
  </r>
  <r>
    <s v="NCT00796731"/>
    <x v="0"/>
    <x v="13"/>
    <n v="10"/>
    <x v="6"/>
    <n v="77"/>
    <x v="0"/>
  </r>
  <r>
    <s v="NCT00797511"/>
    <x v="0"/>
    <x v="13"/>
    <n v="11"/>
    <x v="2"/>
    <n v="132"/>
    <x v="0"/>
  </r>
  <r>
    <s v="NCT00798005"/>
    <x v="0"/>
    <x v="5"/>
    <n v="6"/>
    <x v="0"/>
    <n v="71"/>
    <x v="0"/>
  </r>
  <r>
    <s v="NCT00799656"/>
    <x v="0"/>
    <x v="13"/>
    <n v="11"/>
    <x v="0"/>
    <n v="62"/>
    <x v="0"/>
  </r>
  <r>
    <s v="NCT00802867"/>
    <x v="0"/>
    <x v="7"/>
    <n v="2"/>
    <x v="5"/>
    <n v="989"/>
    <x v="0"/>
  </r>
  <r>
    <s v="NCT00803049"/>
    <x v="0"/>
    <x v="9"/>
    <n v="10"/>
    <x v="2"/>
    <n v="742"/>
    <x v="0"/>
  </r>
  <r>
    <s v="NCT00805350"/>
    <x v="0"/>
    <x v="13"/>
    <n v="12"/>
    <x v="2"/>
    <n v="637"/>
    <x v="0"/>
  </r>
  <r>
    <s v="NCT00807170"/>
    <x v="0"/>
    <x v="14"/>
    <n v="5"/>
    <x v="6"/>
    <n v="5"/>
    <x v="3"/>
  </r>
  <r>
    <s v="NCT00811395"/>
    <x v="0"/>
    <x v="10"/>
    <n v="10"/>
    <x v="0"/>
    <n v="182"/>
    <x v="0"/>
  </r>
  <r>
    <s v="NCT00811447"/>
    <x v="0"/>
    <x v="13"/>
    <n v="11"/>
    <x v="2"/>
    <n v="243"/>
    <x v="0"/>
  </r>
  <r>
    <s v="NCT00811902"/>
    <x v="0"/>
    <x v="13"/>
    <n v="12"/>
    <x v="0"/>
    <n v="405"/>
    <x v="0"/>
  </r>
  <r>
    <s v="NCT00813397"/>
    <x v="0"/>
    <x v="13"/>
    <n v="9"/>
    <x v="4"/>
    <n v="210"/>
    <x v="0"/>
  </r>
  <r>
    <s v="NCT00813956"/>
    <x v="0"/>
    <x v="13"/>
    <n v="12"/>
    <x v="0"/>
    <n v="80"/>
    <x v="0"/>
  </r>
  <r>
    <s v="NCT00814268"/>
    <x v="0"/>
    <x v="13"/>
    <n v="12"/>
    <x v="5"/>
    <n v="358"/>
    <x v="0"/>
  </r>
  <r>
    <s v="NCT00816543"/>
    <x v="0"/>
    <x v="13"/>
    <n v="12"/>
    <x v="0"/>
    <n v="41"/>
    <x v="0"/>
  </r>
  <r>
    <s v="NCT00819013"/>
    <x v="0"/>
    <x v="10"/>
    <n v="7"/>
    <x v="6"/>
    <n v="87"/>
    <x v="0"/>
  </r>
  <r>
    <s v="NCT00819728"/>
    <x v="0"/>
    <x v="3"/>
    <n v="6"/>
    <x v="0"/>
    <n v="35"/>
    <x v="0"/>
  </r>
  <r>
    <s v="NCT00821834"/>
    <x v="0"/>
    <x v="13"/>
    <n v="12"/>
    <x v="2"/>
    <n v="1003"/>
    <x v="0"/>
  </r>
  <r>
    <s v="NCT00822744"/>
    <x v="0"/>
    <x v="13"/>
    <n v="12"/>
    <x v="0"/>
    <n v="527"/>
    <x v="0"/>
  </r>
  <r>
    <s v="NCT00825019"/>
    <x v="0"/>
    <x v="6"/>
    <n v="9"/>
    <x v="2"/>
    <n v="306"/>
    <x v="0"/>
  </r>
  <r>
    <s v="NCT00825058"/>
    <x v="0"/>
    <x v="6"/>
    <n v="11"/>
    <x v="2"/>
    <n v="317"/>
    <x v="0"/>
  </r>
  <r>
    <s v="NCT00826852"/>
    <x v="0"/>
    <x v="6"/>
    <n v="10"/>
    <x v="0"/>
    <n v="49"/>
    <x v="0"/>
  </r>
  <r>
    <s v="NCT00830648"/>
    <x v="0"/>
    <x v="14"/>
    <n v="1"/>
    <x v="5"/>
    <n v="122"/>
    <x v="0"/>
  </r>
  <r>
    <s v="NCT00830830"/>
    <x v="0"/>
    <x v="8"/>
    <n v="12"/>
    <x v="5"/>
    <n v="40"/>
    <x v="0"/>
  </r>
  <r>
    <s v="NCT00831311"/>
    <x v="0"/>
    <x v="7"/>
    <n v="10"/>
    <x v="0"/>
    <n v="624"/>
    <x v="0"/>
  </r>
  <r>
    <s v="NCT00831675"/>
    <x v="0"/>
    <x v="7"/>
    <n v="9"/>
    <x v="5"/>
    <n v="30"/>
    <x v="0"/>
  </r>
  <r>
    <s v="NCT00831753"/>
    <x v="0"/>
    <x v="13"/>
    <n v="5"/>
    <x v="2"/>
    <n v="263"/>
    <x v="0"/>
  </r>
  <r>
    <s v="NCT00831987"/>
    <x v="0"/>
    <x v="7"/>
    <n v="8"/>
    <x v="5"/>
    <n v="120"/>
    <x v="0"/>
  </r>
  <r>
    <s v="NCT00833703"/>
    <x v="0"/>
    <x v="14"/>
    <n v="1"/>
    <x v="2"/>
    <n v="49"/>
    <x v="0"/>
  </r>
  <r>
    <s v="NCT00833768"/>
    <x v="0"/>
    <x v="14"/>
    <n v="1"/>
    <x v="2"/>
    <n v="5"/>
    <x v="3"/>
  </r>
  <r>
    <s v="NCT00835926"/>
    <x v="0"/>
    <x v="6"/>
    <n v="7"/>
    <x v="5"/>
    <n v="121"/>
    <x v="0"/>
  </r>
  <r>
    <s v="NCT00836953"/>
    <x v="0"/>
    <x v="6"/>
    <n v="9"/>
    <x v="5"/>
    <n v="33"/>
    <x v="0"/>
  </r>
  <r>
    <s v="NCT00837824"/>
    <x v="0"/>
    <x v="5"/>
    <n v="12"/>
    <x v="0"/>
    <n v="20"/>
    <x v="3"/>
  </r>
  <r>
    <s v="NCT00838357"/>
    <x v="0"/>
    <x v="13"/>
    <n v="9"/>
    <x v="2"/>
    <n v="118"/>
    <x v="0"/>
  </r>
  <r>
    <s v="NCT00842530"/>
    <x v="0"/>
    <x v="14"/>
    <n v="2"/>
    <x v="0"/>
    <n v="4002"/>
    <x v="0"/>
  </r>
  <r>
    <s v="NCT00845429"/>
    <x v="0"/>
    <x v="10"/>
    <n v="10"/>
    <x v="0"/>
    <n v="729"/>
    <x v="0"/>
  </r>
  <r>
    <s v="NCT00847834"/>
    <x v="0"/>
    <x v="6"/>
    <n v="12"/>
    <x v="5"/>
    <n v="968"/>
    <x v="0"/>
  </r>
  <r>
    <s v="NCT00850603"/>
    <x v="0"/>
    <x v="5"/>
    <n v="10"/>
    <x v="5"/>
    <n v="170"/>
    <x v="0"/>
  </r>
  <r>
    <s v="NCT00851084"/>
    <x v="0"/>
    <x v="14"/>
    <n v="2"/>
    <x v="0"/>
    <n v="268"/>
    <x v="0"/>
  </r>
  <r>
    <s v="NCT00851903"/>
    <x v="0"/>
    <x v="14"/>
    <n v="6"/>
    <x v="2"/>
    <n v="112"/>
    <x v="0"/>
  </r>
  <r>
    <s v="NCT00853242"/>
    <x v="0"/>
    <x v="14"/>
    <n v="2"/>
    <x v="0"/>
    <n v="349"/>
    <x v="0"/>
  </r>
  <r>
    <s v="NCT00855530"/>
    <x v="0"/>
    <x v="8"/>
    <n v="9"/>
    <x v="2"/>
    <n v="527"/>
    <x v="0"/>
  </r>
  <r>
    <s v="NCT00858468"/>
    <x v="0"/>
    <x v="8"/>
    <n v="4"/>
    <x v="1"/>
    <n v="394"/>
    <x v="0"/>
  </r>
  <r>
    <s v="NCT00862420"/>
    <x v="0"/>
    <x v="14"/>
    <n v="2"/>
    <x v="2"/>
    <n v="431"/>
    <x v="0"/>
  </r>
  <r>
    <s v="NCT00862836"/>
    <x v="0"/>
    <x v="14"/>
    <n v="4"/>
    <x v="1"/>
    <n v="15"/>
    <x v="3"/>
  </r>
  <r>
    <s v="NCT00866658"/>
    <x v="0"/>
    <x v="14"/>
    <n v="3"/>
    <x v="2"/>
    <n v="311"/>
    <x v="0"/>
  </r>
  <r>
    <s v="NCT00874549"/>
    <x v="0"/>
    <x v="10"/>
    <n v="10"/>
    <x v="1"/>
    <n v="216"/>
    <x v="0"/>
  </r>
  <r>
    <s v="NCT00875524"/>
    <x v="0"/>
    <x v="14"/>
    <n v="3"/>
    <x v="0"/>
    <n v="180"/>
    <x v="0"/>
  </r>
  <r>
    <s v="NCT00880893"/>
    <x v="0"/>
    <x v="14"/>
    <n v="4"/>
    <x v="0"/>
    <n v="1198"/>
    <x v="0"/>
  </r>
  <r>
    <s v="NCT00883337"/>
    <x v="0"/>
    <x v="14"/>
    <n v="4"/>
    <x v="2"/>
    <n v="324"/>
    <x v="0"/>
  </r>
  <r>
    <s v="NCT00884182"/>
    <x v="0"/>
    <x v="14"/>
    <n v="4"/>
    <x v="0"/>
    <n v="350"/>
    <x v="0"/>
  </r>
  <r>
    <s v="NCT00885157"/>
    <x v="0"/>
    <x v="14"/>
    <n v="4"/>
    <x v="0"/>
    <n v="225"/>
    <x v="0"/>
  </r>
  <r>
    <s v="NCT00891202"/>
    <x v="0"/>
    <x v="14"/>
    <n v="11"/>
    <x v="2"/>
    <n v="40"/>
    <x v="0"/>
  </r>
  <r>
    <s v="NCT00905255"/>
    <x v="0"/>
    <x v="14"/>
    <n v="5"/>
    <x v="2"/>
    <n v="69"/>
    <x v="0"/>
  </r>
  <r>
    <s v="NCT00906048"/>
    <x v="0"/>
    <x v="14"/>
    <n v="4"/>
    <x v="2"/>
    <n v="10"/>
    <x v="3"/>
  </r>
  <r>
    <s v="NCT00908921"/>
    <x v="0"/>
    <x v="14"/>
    <n v="4"/>
    <x v="5"/>
    <n v="391"/>
    <x v="0"/>
  </r>
  <r>
    <s v="NCT00912925"/>
    <x v="0"/>
    <x v="3"/>
    <n v="12"/>
    <x v="2"/>
    <n v="45"/>
    <x v="0"/>
  </r>
  <r>
    <s v="NCT00913614"/>
    <x v="0"/>
    <x v="14"/>
    <n v="6"/>
    <x v="6"/>
    <n v="41"/>
    <x v="0"/>
  </r>
  <r>
    <s v="NCT00914277"/>
    <x v="0"/>
    <x v="14"/>
    <n v="5"/>
    <x v="0"/>
    <n v="24"/>
    <x v="0"/>
  </r>
  <r>
    <s v="NCT00916097"/>
    <x v="0"/>
    <x v="5"/>
    <n v="7"/>
    <x v="0"/>
    <n v="66"/>
    <x v="0"/>
  </r>
  <r>
    <s v="NCT00917436"/>
    <x v="0"/>
    <x v="7"/>
    <n v="12"/>
    <x v="5"/>
    <n v="183"/>
    <x v="0"/>
  </r>
  <r>
    <s v="NCT00917748"/>
    <x v="0"/>
    <x v="14"/>
    <n v="6"/>
    <x v="2"/>
    <n v="84"/>
    <x v="0"/>
  </r>
  <r>
    <s v="NCT00921661"/>
    <x v="0"/>
    <x v="14"/>
    <n v="6"/>
    <x v="6"/>
    <n v="16"/>
    <x v="0"/>
  </r>
  <r>
    <s v="NCT00923182"/>
    <x v="0"/>
    <x v="11"/>
    <n v="2"/>
    <x v="6"/>
    <n v="6"/>
    <x v="0"/>
  </r>
  <r>
    <s v="NCT00924443"/>
    <x v="0"/>
    <x v="7"/>
    <n v="6"/>
    <x v="0"/>
    <n v="69"/>
    <x v="0"/>
  </r>
  <r>
    <s v="NCT00924573"/>
    <x v="0"/>
    <x v="14"/>
    <n v="5"/>
    <x v="2"/>
    <n v="189"/>
    <x v="0"/>
  </r>
  <r>
    <s v="NCT00928785"/>
    <x v="0"/>
    <x v="14"/>
    <n v="7"/>
    <x v="2"/>
    <n v="52"/>
    <x v="0"/>
  </r>
  <r>
    <s v="NCT00929877"/>
    <x v="0"/>
    <x v="14"/>
    <n v="6"/>
    <x v="2"/>
    <n v="801"/>
    <x v="0"/>
  </r>
  <r>
    <s v="NCT00930098"/>
    <x v="0"/>
    <x v="6"/>
    <n v="12"/>
    <x v="0"/>
    <n v="74"/>
    <x v="0"/>
  </r>
  <r>
    <s v="NCT00930553"/>
    <x v="0"/>
    <x v="14"/>
    <n v="8"/>
    <x v="2"/>
    <n v="1314"/>
    <x v="0"/>
  </r>
  <r>
    <s v="NCT00931372"/>
    <x v="0"/>
    <x v="14"/>
    <n v="6"/>
    <x v="6"/>
    <n v="22"/>
    <x v="0"/>
  </r>
  <r>
    <s v="NCT00931853"/>
    <x v="0"/>
    <x v="11"/>
    <n v="9"/>
    <x v="2"/>
    <n v="117"/>
    <x v="0"/>
  </r>
  <r>
    <s v="NCT00938652"/>
    <x v="0"/>
    <x v="14"/>
    <n v="7"/>
    <x v="2"/>
    <n v="519"/>
    <x v="0"/>
  </r>
  <r>
    <s v="NCT00941343"/>
    <x v="0"/>
    <x v="9"/>
    <n v="9"/>
    <x v="4"/>
    <n v="362"/>
    <x v="0"/>
  </r>
  <r>
    <s v="NCT00941369"/>
    <x v="0"/>
    <x v="14"/>
    <n v="6"/>
    <x v="5"/>
    <n v="345"/>
    <x v="0"/>
  </r>
  <r>
    <s v="NCT00943111"/>
    <x v="0"/>
    <x v="14"/>
    <n v="9"/>
    <x v="2"/>
    <n v="160"/>
    <x v="0"/>
  </r>
  <r>
    <s v="NCT00945438"/>
    <x v="0"/>
    <x v="14"/>
    <n v="5"/>
    <x v="0"/>
    <n v="131"/>
    <x v="0"/>
  </r>
  <r>
    <s v="NCT00946179"/>
    <x v="0"/>
    <x v="14"/>
    <n v="5"/>
    <x v="0"/>
    <n v="130"/>
    <x v="0"/>
  </r>
  <r>
    <s v="NCT00948272"/>
    <x v="0"/>
    <x v="14"/>
    <n v="7"/>
    <x v="0"/>
    <n v="384"/>
    <x v="0"/>
  </r>
  <r>
    <s v="NCT00949442"/>
    <x v="0"/>
    <x v="14"/>
    <n v="7"/>
    <x v="5"/>
    <n v="708"/>
    <x v="0"/>
  </r>
  <r>
    <s v="NCT00950066"/>
    <x v="0"/>
    <x v="14"/>
    <n v="7"/>
    <x v="0"/>
    <n v="270"/>
    <x v="0"/>
  </r>
  <r>
    <s v="NCT00950534"/>
    <x v="0"/>
    <x v="14"/>
    <n v="7"/>
    <x v="5"/>
    <n v="25"/>
    <x v="3"/>
  </r>
  <r>
    <s v="NCT00952276"/>
    <x v="0"/>
    <x v="14"/>
    <n v="10"/>
    <x v="0"/>
    <n v="548"/>
    <x v="0"/>
  </r>
  <r>
    <s v="NCT00952419"/>
    <x v="0"/>
    <x v="14"/>
    <n v="8"/>
    <x v="0"/>
    <n v="474"/>
    <x v="0"/>
  </r>
  <r>
    <s v="NCT00953524"/>
    <x v="0"/>
    <x v="14"/>
    <n v="8"/>
    <x v="0"/>
    <n v="849"/>
    <x v="0"/>
  </r>
  <r>
    <s v="NCT00954798"/>
    <x v="0"/>
    <x v="14"/>
    <n v="8"/>
    <x v="0"/>
    <n v="450"/>
    <x v="0"/>
  </r>
  <r>
    <s v="NCT00956046"/>
    <x v="0"/>
    <x v="14"/>
    <n v="9"/>
    <x v="0"/>
    <n v="401"/>
    <x v="0"/>
  </r>
  <r>
    <s v="NCT00956202"/>
    <x v="0"/>
    <x v="14"/>
    <n v="8"/>
    <x v="0"/>
    <n v="303"/>
    <x v="0"/>
  </r>
  <r>
    <s v="NCT00957060"/>
    <x v="0"/>
    <x v="14"/>
    <n v="7"/>
    <x v="5"/>
    <n v="400"/>
    <x v="0"/>
  </r>
  <r>
    <s v="NCT00964574"/>
    <x v="0"/>
    <x v="14"/>
    <n v="7"/>
    <x v="5"/>
    <n v="68"/>
    <x v="0"/>
  </r>
  <r>
    <s v="NCT00965549"/>
    <x v="0"/>
    <x v="14"/>
    <n v="7"/>
    <x v="5"/>
    <n v="463"/>
    <x v="0"/>
  </r>
  <r>
    <s v="NCT00975286"/>
    <x v="0"/>
    <x v="14"/>
    <n v="10"/>
    <x v="2"/>
    <n v="446"/>
    <x v="0"/>
  </r>
  <r>
    <s v="NCT00976027"/>
    <x v="0"/>
    <x v="14"/>
    <n v="9"/>
    <x v="2"/>
    <n v="9172"/>
    <x v="3"/>
  </r>
  <r>
    <s v="NCT00976937"/>
    <x v="0"/>
    <x v="14"/>
    <n v="8"/>
    <x v="2"/>
    <n v="319"/>
    <x v="0"/>
  </r>
  <r>
    <s v="NCT00981175"/>
    <x v="0"/>
    <x v="6"/>
    <n v="4"/>
    <x v="0"/>
    <n v="202"/>
    <x v="0"/>
  </r>
  <r>
    <s v="NCT00981240"/>
    <x v="0"/>
    <x v="14"/>
    <n v="9"/>
    <x v="6"/>
    <n v="30"/>
    <x v="0"/>
  </r>
  <r>
    <s v="NCT00981630"/>
    <x v="0"/>
    <x v="7"/>
    <n v="11"/>
    <x v="0"/>
    <n v="128"/>
    <x v="0"/>
  </r>
  <r>
    <s v="NCT00982137"/>
    <x v="0"/>
    <x v="7"/>
    <n v="7"/>
    <x v="0"/>
    <n v="108"/>
    <x v="0"/>
  </r>
  <r>
    <s v="NCT00988143"/>
    <x v="0"/>
    <x v="14"/>
    <n v="10"/>
    <x v="0"/>
    <n v="600"/>
    <x v="0"/>
  </r>
  <r>
    <s v="NCT00988507"/>
    <x v="0"/>
    <x v="14"/>
    <n v="10"/>
    <x v="0"/>
    <n v="440"/>
    <x v="3"/>
  </r>
  <r>
    <s v="NCT00988897"/>
    <x v="0"/>
    <x v="14"/>
    <n v="10"/>
    <x v="0"/>
    <n v="0"/>
    <x v="1"/>
  </r>
  <r>
    <s v="NCT00990054"/>
    <x v="0"/>
    <x v="14"/>
    <n v="12"/>
    <x v="6"/>
    <n v="36"/>
    <x v="0"/>
  </r>
  <r>
    <s v="NCT00991133"/>
    <x v="0"/>
    <x v="14"/>
    <n v="10"/>
    <x v="6"/>
    <n v="8"/>
    <x v="0"/>
  </r>
  <r>
    <s v="NCT00993447"/>
    <x v="0"/>
    <x v="14"/>
    <n v="10"/>
    <x v="0"/>
    <n v="600"/>
    <x v="0"/>
  </r>
  <r>
    <s v="NCT00993473"/>
    <x v="0"/>
    <x v="14"/>
    <n v="10"/>
    <x v="2"/>
    <n v="125"/>
    <x v="0"/>
  </r>
  <r>
    <s v="NCT00994851"/>
    <x v="0"/>
    <x v="14"/>
    <n v="9"/>
    <x v="2"/>
    <n v="96"/>
    <x v="0"/>
  </r>
  <r>
    <s v="NCT00995293"/>
    <x v="0"/>
    <x v="14"/>
    <n v="8"/>
    <x v="2"/>
    <n v="240"/>
    <x v="0"/>
  </r>
  <r>
    <s v="NCT01001221"/>
    <x v="0"/>
    <x v="14"/>
    <n v="11"/>
    <x v="1"/>
    <n v="19"/>
    <x v="3"/>
  </r>
  <r>
    <s v="NCT01001988"/>
    <x v="0"/>
    <x v="14"/>
    <n v="8"/>
    <x v="2"/>
    <n v="596"/>
    <x v="0"/>
  </r>
  <r>
    <s v="NCT01008774"/>
    <x v="0"/>
    <x v="14"/>
    <n v="7"/>
    <x v="4"/>
    <n v="239"/>
    <x v="0"/>
  </r>
  <r>
    <s v="NCT01011049"/>
    <x v="0"/>
    <x v="14"/>
    <n v="9"/>
    <x v="0"/>
    <n v="1250"/>
    <x v="0"/>
  </r>
  <r>
    <s v="NCT01013324"/>
    <x v="0"/>
    <x v="11"/>
    <n v="1"/>
    <x v="0"/>
    <n v="67"/>
    <x v="0"/>
  </r>
  <r>
    <s v="NCT01013571"/>
    <x v="0"/>
    <x v="14"/>
    <n v="10"/>
    <x v="5"/>
    <n v="493"/>
    <x v="0"/>
  </r>
  <r>
    <s v="NCT01021150"/>
    <x v="0"/>
    <x v="11"/>
    <n v="3"/>
    <x v="6"/>
    <n v="12"/>
    <x v="0"/>
  </r>
  <r>
    <s v="NCT01023399"/>
    <x v="0"/>
    <x v="14"/>
    <n v="11"/>
    <x v="5"/>
    <n v="580"/>
    <x v="0"/>
  </r>
  <r>
    <s v="NCT01024192"/>
    <x v="0"/>
    <x v="14"/>
    <n v="11"/>
    <x v="5"/>
    <n v="135"/>
    <x v="0"/>
  </r>
  <r>
    <s v="NCT01024998"/>
    <x v="0"/>
    <x v="11"/>
    <n v="1"/>
    <x v="6"/>
    <n v="19"/>
    <x v="0"/>
  </r>
  <r>
    <s v="NCT01026090"/>
    <x v="0"/>
    <x v="14"/>
    <n v="11"/>
    <x v="5"/>
    <n v="292"/>
    <x v="3"/>
  </r>
  <r>
    <s v="NCT01031303"/>
    <x v="0"/>
    <x v="14"/>
    <n v="12"/>
    <x v="5"/>
    <n v="123"/>
    <x v="0"/>
  </r>
  <r>
    <s v="NCT01033123"/>
    <x v="0"/>
    <x v="14"/>
    <n v="12"/>
    <x v="0"/>
    <n v="41"/>
    <x v="0"/>
  </r>
  <r>
    <s v="NCT01033292"/>
    <x v="0"/>
    <x v="14"/>
    <n v="12"/>
    <x v="0"/>
    <n v="43"/>
    <x v="0"/>
  </r>
  <r>
    <s v="NCT01034995"/>
    <x v="0"/>
    <x v="11"/>
    <n v="2"/>
    <x v="0"/>
    <n v="580"/>
    <x v="0"/>
  </r>
  <r>
    <s v="NCT01038661"/>
    <x v="0"/>
    <x v="14"/>
    <n v="11"/>
    <x v="2"/>
    <n v="375"/>
    <x v="0"/>
  </r>
  <r>
    <s v="NCT01040052"/>
    <x v="0"/>
    <x v="14"/>
    <n v="12"/>
    <x v="2"/>
    <n v="30"/>
    <x v="0"/>
  </r>
  <r>
    <s v="NCT01042925"/>
    <x v="0"/>
    <x v="11"/>
    <n v="2"/>
    <x v="1"/>
    <n v="42"/>
    <x v="0"/>
  </r>
  <r>
    <s v="NCT01045304"/>
    <x v="0"/>
    <x v="11"/>
    <n v="2"/>
    <x v="0"/>
    <n v="163"/>
    <x v="0"/>
  </r>
  <r>
    <s v="NCT01047566"/>
    <x v="0"/>
    <x v="11"/>
    <n v="4"/>
    <x v="5"/>
    <n v="183"/>
    <x v="0"/>
  </r>
  <r>
    <s v="NCT01049035"/>
    <x v="0"/>
    <x v="14"/>
    <n v="12"/>
    <x v="0"/>
    <n v="580"/>
    <x v="0"/>
  </r>
  <r>
    <s v="NCT01053143"/>
    <x v="0"/>
    <x v="11"/>
    <n v="1"/>
    <x v="2"/>
    <n v="100"/>
    <x v="0"/>
  </r>
  <r>
    <s v="NCT01053728"/>
    <x v="0"/>
    <x v="11"/>
    <n v="2"/>
    <x v="1"/>
    <n v="46"/>
    <x v="0"/>
  </r>
  <r>
    <s v="NCT01053910"/>
    <x v="0"/>
    <x v="6"/>
    <n v="10"/>
    <x v="5"/>
    <n v="1012"/>
    <x v="0"/>
  </r>
  <r>
    <s v="NCT01061723"/>
    <x v="0"/>
    <x v="11"/>
    <n v="2"/>
    <x v="0"/>
    <n v="301"/>
    <x v="0"/>
  </r>
  <r>
    <s v="NCT01061736"/>
    <x v="0"/>
    <x v="11"/>
    <n v="3"/>
    <x v="3"/>
    <n v="1675"/>
    <x v="0"/>
  </r>
  <r>
    <s v="NCT01062477"/>
    <x v="0"/>
    <x v="11"/>
    <n v="1"/>
    <x v="2"/>
    <n v="1056"/>
    <x v="0"/>
  </r>
  <r>
    <s v="NCT01063946"/>
    <x v="0"/>
    <x v="11"/>
    <n v="1"/>
    <x v="6"/>
    <n v="3"/>
    <x v="0"/>
  </r>
  <r>
    <s v="NCT01064141"/>
    <x v="0"/>
    <x v="11"/>
    <n v="1"/>
    <x v="0"/>
    <n v="210"/>
    <x v="0"/>
  </r>
  <r>
    <s v="NCT01074944"/>
    <x v="0"/>
    <x v="11"/>
    <n v="6"/>
    <x v="2"/>
    <n v="170"/>
    <x v="0"/>
  </r>
  <r>
    <s v="NCT01076764"/>
    <x v="0"/>
    <x v="11"/>
    <n v="4"/>
    <x v="2"/>
    <n v="13220"/>
    <x v="0"/>
  </r>
  <r>
    <s v="NCT01079364"/>
    <x v="0"/>
    <x v="11"/>
    <n v="1"/>
    <x v="5"/>
    <n v="52"/>
    <x v="3"/>
  </r>
  <r>
    <s v="NCT01081938"/>
    <x v="0"/>
    <x v="11"/>
    <n v="2"/>
    <x v="5"/>
    <n v="15"/>
    <x v="3"/>
  </r>
  <r>
    <s v="NCT01082068"/>
    <x v="0"/>
    <x v="11"/>
    <n v="6"/>
    <x v="1"/>
    <n v="72"/>
    <x v="0"/>
  </r>
  <r>
    <s v="NCT01082549"/>
    <x v="0"/>
    <x v="11"/>
    <n v="3"/>
    <x v="2"/>
    <n v="780"/>
    <x v="0"/>
  </r>
  <r>
    <s v="NCT01084252"/>
    <x v="0"/>
    <x v="11"/>
    <n v="5"/>
    <x v="1"/>
    <n v="341"/>
    <x v="5"/>
  </r>
  <r>
    <s v="NCT01086254"/>
    <x v="0"/>
    <x v="11"/>
    <n v="5"/>
    <x v="0"/>
    <n v="119"/>
    <x v="0"/>
  </r>
  <r>
    <s v="NCT01086969"/>
    <x v="0"/>
    <x v="11"/>
    <n v="6"/>
    <x v="2"/>
    <n v="300"/>
    <x v="0"/>
  </r>
  <r>
    <s v="NCT01087021"/>
    <x v="0"/>
    <x v="11"/>
    <n v="3"/>
    <x v="6"/>
    <n v="45"/>
    <x v="0"/>
  </r>
  <r>
    <s v="NCT01087658"/>
    <x v="0"/>
    <x v="11"/>
    <n v="2"/>
    <x v="2"/>
    <n v="200"/>
    <x v="0"/>
  </r>
  <r>
    <s v="NCT01089660"/>
    <x v="0"/>
    <x v="11"/>
    <n v="3"/>
    <x v="0"/>
    <n v="202"/>
    <x v="0"/>
  </r>
  <r>
    <s v="NCT01090167"/>
    <x v="0"/>
    <x v="11"/>
    <n v="2"/>
    <x v="6"/>
    <n v="14"/>
    <x v="0"/>
  </r>
  <r>
    <s v="NCT01092507"/>
    <x v="0"/>
    <x v="11"/>
    <n v="3"/>
    <x v="2"/>
    <n v="300"/>
    <x v="0"/>
  </r>
  <r>
    <s v="NCT01095302"/>
    <x v="0"/>
    <x v="11"/>
    <n v="5"/>
    <x v="6"/>
    <n v="11"/>
    <x v="0"/>
  </r>
  <r>
    <s v="NCT01097382"/>
    <x v="0"/>
    <x v="11"/>
    <n v="3"/>
    <x v="5"/>
    <n v="30"/>
    <x v="0"/>
  </r>
  <r>
    <s v="NCT01107756"/>
    <x v="0"/>
    <x v="11"/>
    <n v="3"/>
    <x v="5"/>
    <n v="403"/>
    <x v="0"/>
  </r>
  <r>
    <s v="NCT01113333"/>
    <x v="0"/>
    <x v="11"/>
    <n v="4"/>
    <x v="6"/>
    <n v="40"/>
    <x v="0"/>
  </r>
  <r>
    <s v="NCT01117350"/>
    <x v="0"/>
    <x v="11"/>
    <n v="7"/>
    <x v="5"/>
    <n v="978"/>
    <x v="0"/>
  </r>
  <r>
    <s v="NCT01118728"/>
    <x v="0"/>
    <x v="11"/>
    <n v="6"/>
    <x v="0"/>
    <n v="223"/>
    <x v="3"/>
  </r>
  <r>
    <s v="NCT01120314"/>
    <x v="0"/>
    <x v="11"/>
    <n v="4"/>
    <x v="6"/>
    <n v="48"/>
    <x v="0"/>
  </r>
  <r>
    <s v="NCT01121822"/>
    <x v="0"/>
    <x v="11"/>
    <n v="5"/>
    <x v="2"/>
    <n v="129"/>
    <x v="0"/>
  </r>
  <r>
    <s v="NCT01121835"/>
    <x v="0"/>
    <x v="11"/>
    <n v="2"/>
    <x v="5"/>
    <n v="934"/>
    <x v="0"/>
  </r>
  <r>
    <s v="NCT01121848"/>
    <x v="0"/>
    <x v="11"/>
    <n v="7"/>
    <x v="2"/>
    <n v="108"/>
    <x v="0"/>
  </r>
  <r>
    <s v="NCT01122979"/>
    <x v="0"/>
    <x v="11"/>
    <n v="7"/>
    <x v="5"/>
    <n v="72"/>
    <x v="0"/>
  </r>
  <r>
    <s v="NCT01126086"/>
    <x v="0"/>
    <x v="11"/>
    <n v="5"/>
    <x v="6"/>
    <n v="25"/>
    <x v="0"/>
  </r>
  <r>
    <s v="NCT01127269"/>
    <x v="0"/>
    <x v="11"/>
    <n v="5"/>
    <x v="5"/>
    <n v="178"/>
    <x v="0"/>
  </r>
  <r>
    <s v="NCT01134263"/>
    <x v="0"/>
    <x v="11"/>
    <n v="10"/>
    <x v="2"/>
    <n v="712"/>
    <x v="0"/>
  </r>
  <r>
    <s v="NCT01135017"/>
    <x v="0"/>
    <x v="11"/>
    <n v="7"/>
    <x v="5"/>
    <n v="112"/>
    <x v="3"/>
  </r>
  <r>
    <s v="NCT01137435"/>
    <x v="0"/>
    <x v="11"/>
    <n v="6"/>
    <x v="5"/>
    <n v="659"/>
    <x v="0"/>
  </r>
  <r>
    <s v="NCT01138397"/>
    <x v="0"/>
    <x v="11"/>
    <n v="6"/>
    <x v="2"/>
    <n v="129"/>
    <x v="0"/>
  </r>
  <r>
    <s v="NCT01140581"/>
    <x v="0"/>
    <x v="11"/>
    <n v="9"/>
    <x v="5"/>
    <n v="402"/>
    <x v="0"/>
  </r>
  <r>
    <s v="NCT01140607"/>
    <x v="0"/>
    <x v="11"/>
    <n v="5"/>
    <x v="6"/>
    <n v="56"/>
    <x v="0"/>
  </r>
  <r>
    <s v="NCT01144728"/>
    <x v="0"/>
    <x v="11"/>
    <n v="5"/>
    <x v="5"/>
    <n v="172"/>
    <x v="0"/>
  </r>
  <r>
    <s v="NCT01146652"/>
    <x v="0"/>
    <x v="11"/>
    <n v="6"/>
    <x v="2"/>
    <n v="2000"/>
    <x v="5"/>
  </r>
  <r>
    <s v="NCT01146678"/>
    <x v="0"/>
    <x v="11"/>
    <n v="6"/>
    <x v="6"/>
    <n v="22"/>
    <x v="0"/>
  </r>
  <r>
    <s v="NCT01147250"/>
    <x v="0"/>
    <x v="11"/>
    <n v="6"/>
    <x v="2"/>
    <n v="6068"/>
    <x v="0"/>
  </r>
  <r>
    <s v="NCT01148615"/>
    <x v="0"/>
    <x v="11"/>
    <n v="7"/>
    <x v="6"/>
    <n v="20"/>
    <x v="0"/>
  </r>
  <r>
    <s v="NCT01151137"/>
    <x v="0"/>
    <x v="11"/>
    <n v="7"/>
    <x v="2"/>
    <n v="3236"/>
    <x v="3"/>
  </r>
  <r>
    <s v="NCT01154153"/>
    <x v="0"/>
    <x v="11"/>
    <n v="6"/>
    <x v="5"/>
    <n v="140"/>
    <x v="0"/>
  </r>
  <r>
    <s v="NCT01156870"/>
    <x v="0"/>
    <x v="11"/>
    <n v="9"/>
    <x v="6"/>
    <n v="114"/>
    <x v="0"/>
  </r>
  <r>
    <s v="NCT01157143"/>
    <x v="0"/>
    <x v="5"/>
    <n v="1"/>
    <x v="6"/>
    <n v="6"/>
    <x v="0"/>
  </r>
  <r>
    <s v="NCT01157156"/>
    <x v="0"/>
    <x v="2"/>
    <n v="6"/>
    <x v="6"/>
    <n v="51"/>
    <x v="0"/>
  </r>
  <r>
    <s v="NCT01157871"/>
    <x v="0"/>
    <x v="7"/>
    <n v="6"/>
    <x v="0"/>
    <n v="36"/>
    <x v="0"/>
  </r>
  <r>
    <s v="NCT01159353"/>
    <x v="0"/>
    <x v="10"/>
    <n v="9"/>
    <x v="6"/>
    <n v="37"/>
    <x v="0"/>
  </r>
  <r>
    <s v="NCT01164475"/>
    <x v="0"/>
    <x v="11"/>
    <n v="10"/>
    <x v="5"/>
    <n v="61"/>
    <x v="0"/>
  </r>
  <r>
    <s v="NCT01169779"/>
    <x v="0"/>
    <x v="11"/>
    <n v="7"/>
    <x v="2"/>
    <n v="391"/>
    <x v="0"/>
  </r>
  <r>
    <s v="NCT01169818"/>
    <x v="0"/>
    <x v="11"/>
    <n v="8"/>
    <x v="5"/>
    <n v="555"/>
    <x v="0"/>
  </r>
  <r>
    <s v="NCT01173497"/>
    <x v="0"/>
    <x v="11"/>
    <n v="7"/>
    <x v="0"/>
    <n v="44"/>
    <x v="0"/>
  </r>
  <r>
    <s v="NCT01175473"/>
    <x v="0"/>
    <x v="11"/>
    <n v="8"/>
    <x v="0"/>
    <n v="148"/>
    <x v="0"/>
  </r>
  <r>
    <s v="NCT01177722"/>
    <x v="0"/>
    <x v="11"/>
    <n v="8"/>
    <x v="2"/>
    <n v="1375"/>
    <x v="0"/>
  </r>
  <r>
    <s v="NCT01187433"/>
    <x v="0"/>
    <x v="11"/>
    <n v="8"/>
    <x v="0"/>
    <n v="150"/>
    <x v="0"/>
  </r>
  <r>
    <s v="NCT01188343"/>
    <x v="0"/>
    <x v="11"/>
    <n v="8"/>
    <x v="2"/>
    <n v="542"/>
    <x v="0"/>
  </r>
  <r>
    <s v="NCT01190228"/>
    <x v="0"/>
    <x v="11"/>
    <n v="8"/>
    <x v="2"/>
    <n v="454"/>
    <x v="0"/>
  </r>
  <r>
    <s v="NCT01193595"/>
    <x v="0"/>
    <x v="11"/>
    <n v="9"/>
    <x v="6"/>
    <n v="39"/>
    <x v="0"/>
  </r>
  <r>
    <s v="NCT01194882"/>
    <x v="0"/>
    <x v="11"/>
    <n v="11"/>
    <x v="2"/>
    <n v="479"/>
    <x v="0"/>
  </r>
  <r>
    <s v="NCT01195454"/>
    <x v="0"/>
    <x v="11"/>
    <n v="8"/>
    <x v="6"/>
    <n v="24"/>
    <x v="0"/>
  </r>
  <r>
    <s v="NCT01196013"/>
    <x v="0"/>
    <x v="11"/>
    <n v="8"/>
    <x v="6"/>
    <n v="7"/>
    <x v="0"/>
  </r>
  <r>
    <s v="NCT01198873"/>
    <x v="0"/>
    <x v="11"/>
    <n v="9"/>
    <x v="5"/>
    <n v="76"/>
    <x v="3"/>
  </r>
  <r>
    <s v="NCT01199081"/>
    <x v="0"/>
    <x v="11"/>
    <n v="10"/>
    <x v="5"/>
    <n v="154"/>
    <x v="0"/>
  </r>
  <r>
    <s v="NCT01202474"/>
    <x v="0"/>
    <x v="15"/>
    <n v="5"/>
    <x v="5"/>
    <n v="100"/>
    <x v="0"/>
  </r>
  <r>
    <s v="NCT01203111"/>
    <x v="0"/>
    <x v="11"/>
    <n v="12"/>
    <x v="5"/>
    <n v="207"/>
    <x v="0"/>
  </r>
  <r>
    <s v="NCT01204125"/>
    <x v="0"/>
    <x v="11"/>
    <n v="9"/>
    <x v="0"/>
    <n v="141"/>
    <x v="0"/>
  </r>
  <r>
    <s v="NCT01204580"/>
    <x v="0"/>
    <x v="11"/>
    <n v="12"/>
    <x v="5"/>
    <n v="40"/>
    <x v="0"/>
  </r>
  <r>
    <s v="NCT01204593"/>
    <x v="0"/>
    <x v="11"/>
    <n v="11"/>
    <x v="5"/>
    <n v="206"/>
    <x v="0"/>
  </r>
  <r>
    <s v="NCT01212913"/>
    <x v="0"/>
    <x v="11"/>
    <n v="8"/>
    <x v="5"/>
    <n v="161"/>
    <x v="0"/>
  </r>
  <r>
    <s v="NCT01213368"/>
    <x v="0"/>
    <x v="11"/>
    <n v="9"/>
    <x v="0"/>
    <n v="181"/>
    <x v="0"/>
  </r>
  <r>
    <s v="NCT01214889"/>
    <x v="0"/>
    <x v="11"/>
    <n v="9"/>
    <x v="2"/>
    <n v="370"/>
    <x v="0"/>
  </r>
  <r>
    <s v="NCT01215669"/>
    <x v="0"/>
    <x v="11"/>
    <n v="10"/>
    <x v="5"/>
    <n v="240"/>
    <x v="0"/>
  </r>
  <r>
    <s v="NCT01217814"/>
    <x v="0"/>
    <x v="11"/>
    <n v="11"/>
    <x v="0"/>
    <n v="16"/>
    <x v="3"/>
  </r>
  <r>
    <s v="NCT01218646"/>
    <x v="0"/>
    <x v="11"/>
    <n v="10"/>
    <x v="2"/>
    <n v="739"/>
    <x v="0"/>
  </r>
  <r>
    <s v="NCT01223131"/>
    <x v="0"/>
    <x v="15"/>
    <n v="2"/>
    <x v="2"/>
    <n v="162"/>
    <x v="0"/>
  </r>
  <r>
    <s v="NCT01226043"/>
    <x v="0"/>
    <x v="11"/>
    <n v="10"/>
    <x v="5"/>
    <n v="405"/>
    <x v="0"/>
  </r>
  <r>
    <s v="NCT01230957"/>
    <x v="0"/>
    <x v="11"/>
    <n v="10"/>
    <x v="0"/>
    <n v="650"/>
    <x v="0"/>
  </r>
  <r>
    <s v="NCT01233895"/>
    <x v="0"/>
    <x v="9"/>
    <n v="9"/>
    <x v="6"/>
    <n v="26"/>
    <x v="0"/>
  </r>
  <r>
    <s v="NCT01234597"/>
    <x v="0"/>
    <x v="16"/>
    <n v="12"/>
    <x v="5"/>
    <n v="219"/>
    <x v="0"/>
  </r>
  <r>
    <s v="NCT01239043"/>
    <x v="0"/>
    <x v="11"/>
    <n v="11"/>
    <x v="0"/>
    <n v="139"/>
    <x v="0"/>
  </r>
  <r>
    <s v="NCT01239459"/>
    <x v="0"/>
    <x v="11"/>
    <n v="11"/>
    <x v="6"/>
    <n v="16"/>
    <x v="0"/>
  </r>
  <r>
    <s v="NCT01240460"/>
    <x v="0"/>
    <x v="15"/>
    <n v="1"/>
    <x v="6"/>
    <n v="40"/>
    <x v="0"/>
  </r>
  <r>
    <s v="NCT01240746"/>
    <x v="0"/>
    <x v="11"/>
    <n v="11"/>
    <x v="2"/>
    <n v="4363"/>
    <x v="0"/>
  </r>
  <r>
    <s v="NCT01244217"/>
    <x v="0"/>
    <x v="11"/>
    <n v="10"/>
    <x v="3"/>
    <n v="100"/>
    <x v="0"/>
  </r>
  <r>
    <s v="NCT01244230"/>
    <x v="0"/>
    <x v="11"/>
    <n v="11"/>
    <x v="3"/>
    <n v="100"/>
    <x v="0"/>
  </r>
  <r>
    <s v="NCT01244464"/>
    <x v="0"/>
    <x v="11"/>
    <n v="11"/>
    <x v="5"/>
    <n v="800"/>
    <x v="0"/>
  </r>
  <r>
    <s v="NCT01245582"/>
    <x v="0"/>
    <x v="15"/>
    <n v="7"/>
    <x v="2"/>
    <n v="0"/>
    <x v="1"/>
  </r>
  <r>
    <s v="NCT01249183"/>
    <x v="0"/>
    <x v="11"/>
    <n v="10"/>
    <x v="2"/>
    <n v="954"/>
    <x v="0"/>
  </r>
  <r>
    <s v="NCT01252355"/>
    <x v="0"/>
    <x v="15"/>
    <n v="1"/>
    <x v="2"/>
    <n v="534"/>
    <x v="3"/>
  </r>
  <r>
    <s v="NCT01254279"/>
    <x v="0"/>
    <x v="11"/>
    <n v="12"/>
    <x v="2"/>
    <n v="984"/>
    <x v="0"/>
  </r>
  <r>
    <s v="NCT01254422"/>
    <x v="0"/>
    <x v="11"/>
    <n v="12"/>
    <x v="2"/>
    <n v="250"/>
    <x v="0"/>
  </r>
  <r>
    <s v="NCT01258595"/>
    <x v="0"/>
    <x v="11"/>
    <n v="11"/>
    <x v="0"/>
    <n v="300"/>
    <x v="0"/>
  </r>
  <r>
    <s v="NCT01263886"/>
    <x v="0"/>
    <x v="15"/>
    <n v="2"/>
    <x v="0"/>
    <n v="176"/>
    <x v="0"/>
  </r>
  <r>
    <s v="NCT01266512"/>
    <x v="0"/>
    <x v="15"/>
    <n v="1"/>
    <x v="0"/>
    <n v="34"/>
    <x v="0"/>
  </r>
  <r>
    <s v="NCT01266525"/>
    <x v="0"/>
    <x v="15"/>
    <n v="2"/>
    <x v="0"/>
    <n v="291"/>
    <x v="0"/>
  </r>
  <r>
    <s v="NCT01270503"/>
    <x v="0"/>
    <x v="11"/>
    <n v="12"/>
    <x v="5"/>
    <n v="538"/>
    <x v="0"/>
  </r>
  <r>
    <s v="NCT01278433"/>
    <x v="0"/>
    <x v="11"/>
    <n v="12"/>
    <x v="5"/>
    <n v="5007"/>
    <x v="0"/>
  </r>
  <r>
    <s v="NCT01287949"/>
    <x v="0"/>
    <x v="15"/>
    <n v="1"/>
    <x v="2"/>
    <n v="342"/>
    <x v="0"/>
  </r>
  <r>
    <s v="NCT01288027"/>
    <x v="0"/>
    <x v="15"/>
    <n v="6"/>
    <x v="5"/>
    <n v="16"/>
    <x v="0"/>
  </r>
  <r>
    <s v="NCT01288443"/>
    <x v="0"/>
    <x v="15"/>
    <n v="1"/>
    <x v="0"/>
    <n v="183"/>
    <x v="0"/>
  </r>
  <r>
    <s v="NCT01288469"/>
    <x v="0"/>
    <x v="15"/>
    <n v="1"/>
    <x v="0"/>
    <n v="92"/>
    <x v="0"/>
  </r>
  <r>
    <s v="NCT01288573"/>
    <x v="0"/>
    <x v="17"/>
    <n v="3"/>
    <x v="1"/>
    <n v="46"/>
    <x v="0"/>
  </r>
  <r>
    <s v="NCT01298323"/>
    <x v="0"/>
    <x v="15"/>
    <n v="2"/>
    <x v="2"/>
    <n v="205"/>
    <x v="5"/>
  </r>
  <r>
    <s v="NCT01306721"/>
    <x v="0"/>
    <x v="15"/>
    <n v="2"/>
    <x v="2"/>
    <n v="520"/>
    <x v="0"/>
  </r>
  <r>
    <s v="NCT01308567"/>
    <x v="0"/>
    <x v="15"/>
    <n v="5"/>
    <x v="2"/>
    <n v="1170"/>
    <x v="0"/>
  </r>
  <r>
    <s v="NCT01308580"/>
    <x v="0"/>
    <x v="15"/>
    <n v="4"/>
    <x v="2"/>
    <n v="1200"/>
    <x v="0"/>
  </r>
  <r>
    <s v="NCT01311557"/>
    <x v="0"/>
    <x v="15"/>
    <n v="3"/>
    <x v="5"/>
    <n v="1302"/>
    <x v="0"/>
  </r>
  <r>
    <s v="NCT01312961"/>
    <x v="0"/>
    <x v="15"/>
    <n v="3"/>
    <x v="0"/>
    <n v="104"/>
    <x v="0"/>
  </r>
  <r>
    <s v="NCT01324583"/>
    <x v="0"/>
    <x v="15"/>
    <n v="1"/>
    <x v="6"/>
    <n v="48"/>
    <x v="0"/>
  </r>
  <r>
    <s v="NCT01328522"/>
    <x v="0"/>
    <x v="15"/>
    <n v="5"/>
    <x v="6"/>
    <n v="32"/>
    <x v="0"/>
  </r>
  <r>
    <s v="NCT01332656"/>
    <x v="0"/>
    <x v="15"/>
    <n v="5"/>
    <x v="0"/>
    <n v="154"/>
    <x v="0"/>
  </r>
  <r>
    <s v="NCT01336751"/>
    <x v="0"/>
    <x v="4"/>
    <n v="7"/>
    <x v="2"/>
    <n v="212"/>
    <x v="0"/>
  </r>
  <r>
    <s v="NCT01339312"/>
    <x v="0"/>
    <x v="15"/>
    <n v="4"/>
    <x v="2"/>
    <n v="816"/>
    <x v="0"/>
  </r>
  <r>
    <s v="NCT01346293"/>
    <x v="0"/>
    <x v="15"/>
    <n v="4"/>
    <x v="2"/>
    <n v="3372"/>
    <x v="0"/>
  </r>
  <r>
    <s v="NCT01349855"/>
    <x v="0"/>
    <x v="15"/>
    <n v="3"/>
    <x v="6"/>
    <n v="30"/>
    <x v="0"/>
  </r>
  <r>
    <s v="NCT01353469"/>
    <x v="0"/>
    <x v="15"/>
    <n v="5"/>
    <x v="2"/>
    <n v="485"/>
    <x v="0"/>
  </r>
  <r>
    <s v="NCT01359449"/>
    <x v="0"/>
    <x v="15"/>
    <n v="5"/>
    <x v="2"/>
    <n v="123"/>
    <x v="0"/>
  </r>
  <r>
    <s v="NCT01367444"/>
    <x v="0"/>
    <x v="15"/>
    <n v="6"/>
    <x v="1"/>
    <n v="46"/>
    <x v="4"/>
  </r>
  <r>
    <s v="NCT01373281"/>
    <x v="0"/>
    <x v="15"/>
    <n v="6"/>
    <x v="2"/>
    <n v="10275"/>
    <x v="0"/>
  </r>
  <r>
    <s v="NCT01374516"/>
    <x v="0"/>
    <x v="15"/>
    <n v="6"/>
    <x v="2"/>
    <n v="20869"/>
    <x v="2"/>
  </r>
  <r>
    <s v="NCT01378286"/>
    <x v="0"/>
    <x v="16"/>
    <n v="1"/>
    <x v="2"/>
    <n v="380"/>
    <x v="0"/>
  </r>
  <r>
    <s v="NCT01389687"/>
    <x v="0"/>
    <x v="15"/>
    <n v="7"/>
    <x v="2"/>
    <n v="74"/>
    <x v="0"/>
  </r>
  <r>
    <s v="NCT01391533"/>
    <x v="0"/>
    <x v="15"/>
    <n v="7"/>
    <x v="6"/>
    <n v="72"/>
    <x v="0"/>
  </r>
  <r>
    <s v="NCT01392924"/>
    <x v="0"/>
    <x v="15"/>
    <n v="8"/>
    <x v="6"/>
    <n v="10"/>
    <x v="0"/>
  </r>
  <r>
    <s v="NCT01396512"/>
    <x v="0"/>
    <x v="15"/>
    <n v="7"/>
    <x v="2"/>
    <n v="274"/>
    <x v="0"/>
  </r>
  <r>
    <s v="NCT01403376"/>
    <x v="0"/>
    <x v="15"/>
    <n v="9"/>
    <x v="0"/>
    <n v="128"/>
    <x v="0"/>
  </r>
  <r>
    <s v="NCT01403636"/>
    <x v="0"/>
    <x v="15"/>
    <n v="10"/>
    <x v="0"/>
    <n v="167"/>
    <x v="0"/>
  </r>
  <r>
    <s v="NCT01410513"/>
    <x v="0"/>
    <x v="15"/>
    <n v="12"/>
    <x v="6"/>
    <n v="37"/>
    <x v="0"/>
  </r>
  <r>
    <s v="NCT01410890"/>
    <x v="0"/>
    <x v="17"/>
    <n v="11"/>
    <x v="5"/>
    <n v="20"/>
    <x v="4"/>
  </r>
  <r>
    <s v="NCT01411241"/>
    <x v="0"/>
    <x v="15"/>
    <n v="7"/>
    <x v="2"/>
    <n v="720"/>
    <x v="0"/>
  </r>
  <r>
    <s v="NCT01420770"/>
    <x v="0"/>
    <x v="15"/>
    <n v="8"/>
    <x v="0"/>
    <n v="30"/>
    <x v="0"/>
  </r>
  <r>
    <s v="NCT01420783"/>
    <x v="0"/>
    <x v="15"/>
    <n v="10"/>
    <x v="0"/>
    <n v="81"/>
    <x v="0"/>
  </r>
  <r>
    <s v="NCT01426971"/>
    <x v="0"/>
    <x v="16"/>
    <n v="12"/>
    <x v="2"/>
    <n v="0"/>
    <x v="1"/>
  </r>
  <r>
    <s v="NCT01427309"/>
    <x v="0"/>
    <x v="15"/>
    <n v="9"/>
    <x v="5"/>
    <n v="31989"/>
    <x v="0"/>
  </r>
  <r>
    <s v="NCT01430611"/>
    <x v="0"/>
    <x v="15"/>
    <n v="8"/>
    <x v="5"/>
    <n v="666"/>
    <x v="0"/>
  </r>
  <r>
    <s v="NCT01430819"/>
    <x v="0"/>
    <x v="15"/>
    <n v="9"/>
    <x v="5"/>
    <n v="300"/>
    <x v="0"/>
  </r>
  <r>
    <s v="NCT01436396"/>
    <x v="0"/>
    <x v="15"/>
    <n v="9"/>
    <x v="2"/>
    <n v="792"/>
    <x v="0"/>
  </r>
  <r>
    <s v="NCT01437423"/>
    <x v="0"/>
    <x v="15"/>
    <n v="6"/>
    <x v="5"/>
    <n v="600"/>
    <x v="0"/>
  </r>
  <r>
    <s v="NCT01437787"/>
    <x v="0"/>
    <x v="15"/>
    <n v="12"/>
    <x v="2"/>
    <n v="289"/>
    <x v="0"/>
  </r>
  <r>
    <s v="NCT01439165"/>
    <x v="0"/>
    <x v="15"/>
    <n v="11"/>
    <x v="5"/>
    <n v="1330"/>
    <x v="0"/>
  </r>
  <r>
    <s v="NCT01439919"/>
    <x v="0"/>
    <x v="16"/>
    <n v="1"/>
    <x v="0"/>
    <n v="5"/>
    <x v="3"/>
  </r>
  <r>
    <s v="NCT01440179"/>
    <x v="0"/>
    <x v="15"/>
    <n v="10"/>
    <x v="0"/>
    <n v="100"/>
    <x v="3"/>
  </r>
  <r>
    <s v="NCT01442675"/>
    <x v="0"/>
    <x v="15"/>
    <n v="9"/>
    <x v="0"/>
    <n v="834"/>
    <x v="0"/>
  </r>
  <r>
    <s v="NCT01443650"/>
    <x v="0"/>
    <x v="15"/>
    <n v="7"/>
    <x v="6"/>
    <n v="36"/>
    <x v="0"/>
  </r>
  <r>
    <s v="NCT01444001"/>
    <x v="0"/>
    <x v="10"/>
    <n v="2"/>
    <x v="6"/>
    <n v="63"/>
    <x v="0"/>
  </r>
  <r>
    <s v="NCT01444339"/>
    <x v="0"/>
    <x v="11"/>
    <n v="2"/>
    <x v="6"/>
    <n v="131"/>
    <x v="0"/>
  </r>
  <r>
    <s v="NCT01444352"/>
    <x v="0"/>
    <x v="11"/>
    <n v="6"/>
    <x v="6"/>
    <n v="100"/>
    <x v="0"/>
  </r>
  <r>
    <s v="NCT01444781"/>
    <x v="0"/>
    <x v="15"/>
    <n v="9"/>
    <x v="2"/>
    <n v="1106"/>
    <x v="0"/>
  </r>
  <r>
    <s v="NCT01445938"/>
    <x v="0"/>
    <x v="15"/>
    <n v="10"/>
    <x v="0"/>
    <n v="20"/>
    <x v="3"/>
  </r>
  <r>
    <s v="NCT01446926"/>
    <x v="0"/>
    <x v="15"/>
    <n v="9"/>
    <x v="6"/>
    <n v="280"/>
    <x v="0"/>
  </r>
  <r>
    <s v="NCT01448239"/>
    <x v="0"/>
    <x v="15"/>
    <n v="2"/>
    <x v="6"/>
    <n v="24"/>
    <x v="0"/>
  </r>
  <r>
    <s v="NCT01448304"/>
    <x v="0"/>
    <x v="15"/>
    <n v="6"/>
    <x v="6"/>
    <n v="24"/>
    <x v="0"/>
  </r>
  <r>
    <s v="NCT01448317"/>
    <x v="0"/>
    <x v="15"/>
    <n v="5"/>
    <x v="6"/>
    <n v="32"/>
    <x v="0"/>
  </r>
  <r>
    <s v="NCT01455532"/>
    <x v="0"/>
    <x v="15"/>
    <n v="11"/>
    <x v="6"/>
    <n v="59"/>
    <x v="0"/>
  </r>
  <r>
    <s v="NCT01457911"/>
    <x v="0"/>
    <x v="15"/>
    <n v="10"/>
    <x v="2"/>
    <n v="244"/>
    <x v="0"/>
  </r>
  <r>
    <s v="NCT01459809"/>
    <x v="0"/>
    <x v="16"/>
    <n v="2"/>
    <x v="2"/>
    <n v="538"/>
    <x v="0"/>
  </r>
  <r>
    <s v="NCT01461577"/>
    <x v="0"/>
    <x v="15"/>
    <n v="11"/>
    <x v="5"/>
    <n v="89"/>
    <x v="0"/>
  </r>
  <r>
    <s v="NCT01463397"/>
    <x v="0"/>
    <x v="16"/>
    <n v="3"/>
    <x v="0"/>
    <n v="191"/>
    <x v="0"/>
  </r>
  <r>
    <s v="NCT01463488"/>
    <x v="0"/>
    <x v="15"/>
    <n v="11"/>
    <x v="6"/>
    <n v="24"/>
    <x v="0"/>
  </r>
  <r>
    <s v="NCT01470456"/>
    <x v="0"/>
    <x v="15"/>
    <n v="11"/>
    <x v="0"/>
    <n v="50"/>
    <x v="0"/>
  </r>
  <r>
    <s v="NCT01472887"/>
    <x v="0"/>
    <x v="16"/>
    <n v="1"/>
    <x v="0"/>
    <n v="61"/>
    <x v="0"/>
  </r>
  <r>
    <s v="NCT01475539"/>
    <x v="0"/>
    <x v="15"/>
    <n v="11"/>
    <x v="5"/>
    <n v="456"/>
    <x v="0"/>
  </r>
  <r>
    <s v="NCT01476475"/>
    <x v="0"/>
    <x v="15"/>
    <n v="11"/>
    <x v="0"/>
    <n v="323"/>
    <x v="0"/>
  </r>
  <r>
    <s v="NCT01481454"/>
    <x v="0"/>
    <x v="16"/>
    <n v="3"/>
    <x v="2"/>
    <n v="1701"/>
    <x v="0"/>
  </r>
  <r>
    <s v="NCT01485302"/>
    <x v="0"/>
    <x v="16"/>
    <n v="1"/>
    <x v="6"/>
    <n v="48"/>
    <x v="0"/>
  </r>
  <r>
    <s v="NCT01485900"/>
    <x v="0"/>
    <x v="15"/>
    <n v="11"/>
    <x v="6"/>
    <n v="20"/>
    <x v="0"/>
  </r>
  <r>
    <s v="NCT01487096"/>
    <x v="0"/>
    <x v="4"/>
    <n v="4"/>
    <x v="0"/>
    <n v="179"/>
    <x v="0"/>
  </r>
  <r>
    <s v="NCT01488890"/>
    <x v="0"/>
    <x v="15"/>
    <n v="12"/>
    <x v="0"/>
    <n v="390"/>
    <x v="0"/>
  </r>
  <r>
    <s v="NCT01491087"/>
    <x v="0"/>
    <x v="15"/>
    <n v="12"/>
    <x v="5"/>
    <n v="900"/>
    <x v="0"/>
  </r>
  <r>
    <s v="NCT01493115"/>
    <x v="0"/>
    <x v="15"/>
    <n v="11"/>
    <x v="6"/>
    <n v="18"/>
    <x v="0"/>
  </r>
  <r>
    <s v="NCT01496313"/>
    <x v="0"/>
    <x v="16"/>
    <n v="6"/>
    <x v="5"/>
    <n v="81"/>
    <x v="5"/>
  </r>
  <r>
    <s v="NCT01497964"/>
    <x v="0"/>
    <x v="15"/>
    <n v="12"/>
    <x v="1"/>
    <n v="16"/>
    <x v="0"/>
  </r>
  <r>
    <s v="NCT01499082"/>
    <x v="0"/>
    <x v="15"/>
    <n v="12"/>
    <x v="2"/>
    <n v="807"/>
    <x v="0"/>
  </r>
  <r>
    <s v="NCT01499095"/>
    <x v="0"/>
    <x v="15"/>
    <n v="12"/>
    <x v="2"/>
    <n v="811"/>
    <x v="0"/>
  </r>
  <r>
    <s v="NCT01500720"/>
    <x v="0"/>
    <x v="16"/>
    <n v="3"/>
    <x v="0"/>
    <n v="179"/>
    <x v="0"/>
  </r>
  <r>
    <s v="NCT01505062"/>
    <x v="0"/>
    <x v="16"/>
    <n v="3"/>
    <x v="1"/>
    <n v="18"/>
    <x v="4"/>
  </r>
  <r>
    <s v="NCT01507831"/>
    <x v="0"/>
    <x v="16"/>
    <n v="1"/>
    <x v="2"/>
    <n v="2341"/>
    <x v="0"/>
  </r>
  <r>
    <s v="NCT01511536"/>
    <x v="0"/>
    <x v="16"/>
    <n v="3"/>
    <x v="1"/>
    <n v="38"/>
    <x v="0"/>
  </r>
  <r>
    <s v="NCT01511549"/>
    <x v="0"/>
    <x v="16"/>
    <n v="1"/>
    <x v="6"/>
    <n v="24"/>
    <x v="0"/>
  </r>
  <r>
    <s v="NCT01515748"/>
    <x v="0"/>
    <x v="15"/>
    <n v="12"/>
    <x v="2"/>
    <n v="640"/>
    <x v="5"/>
  </r>
  <r>
    <s v="NCT01517412"/>
    <x v="0"/>
    <x v="16"/>
    <n v="2"/>
    <x v="2"/>
    <n v="451"/>
    <x v="0"/>
  </r>
  <r>
    <s v="NCT01519713"/>
    <x v="0"/>
    <x v="16"/>
    <n v="1"/>
    <x v="2"/>
    <n v="200"/>
    <x v="0"/>
  </r>
  <r>
    <s v="NCT01523171"/>
    <x v="0"/>
    <x v="16"/>
    <n v="4"/>
    <x v="0"/>
    <n v="97"/>
    <x v="0"/>
  </r>
  <r>
    <s v="NCT01526785"/>
    <x v="0"/>
    <x v="16"/>
    <n v="3"/>
    <x v="5"/>
    <n v="113"/>
    <x v="3"/>
  </r>
  <r>
    <s v="NCT01527929"/>
    <x v="0"/>
    <x v="16"/>
    <n v="4"/>
    <x v="6"/>
    <n v="25"/>
    <x v="0"/>
  </r>
  <r>
    <s v="NCT01529853"/>
    <x v="0"/>
    <x v="16"/>
    <n v="1"/>
    <x v="1"/>
    <n v="24"/>
    <x v="0"/>
  </r>
  <r>
    <s v="NCT01539655"/>
    <x v="0"/>
    <x v="16"/>
    <n v="2"/>
    <x v="6"/>
    <n v="34"/>
    <x v="0"/>
  </r>
  <r>
    <s v="NCT01546909"/>
    <x v="0"/>
    <x v="16"/>
    <n v="2"/>
    <x v="5"/>
    <n v="278"/>
    <x v="0"/>
  </r>
  <r>
    <s v="NCT01550289"/>
    <x v="0"/>
    <x v="16"/>
    <n v="3"/>
    <x v="0"/>
    <n v="189"/>
    <x v="0"/>
  </r>
  <r>
    <s v="NCT01551069"/>
    <x v="0"/>
    <x v="16"/>
    <n v="3"/>
    <x v="2"/>
    <n v="103"/>
    <x v="0"/>
  </r>
  <r>
    <s v="NCT01567904"/>
    <x v="0"/>
    <x v="16"/>
    <n v="5"/>
    <x v="0"/>
    <n v="2"/>
    <x v="3"/>
  </r>
  <r>
    <s v="NCT01571284"/>
    <x v="0"/>
    <x v="16"/>
    <n v="5"/>
    <x v="2"/>
    <n v="781"/>
    <x v="0"/>
  </r>
  <r>
    <s v="NCT01572649"/>
    <x v="0"/>
    <x v="16"/>
    <n v="5"/>
    <x v="6"/>
    <n v="24"/>
    <x v="0"/>
  </r>
  <r>
    <s v="NCT01574326"/>
    <x v="0"/>
    <x v="16"/>
    <n v="5"/>
    <x v="0"/>
    <n v="101"/>
    <x v="0"/>
  </r>
  <r>
    <s v="NCT01576029"/>
    <x v="0"/>
    <x v="16"/>
    <n v="8"/>
    <x v="0"/>
    <n v="2"/>
    <x v="0"/>
  </r>
  <r>
    <s v="NCT01586338"/>
    <x v="0"/>
    <x v="16"/>
    <n v="3"/>
    <x v="5"/>
    <n v="237"/>
    <x v="0"/>
  </r>
  <r>
    <s v="NCT01587040"/>
    <x v="0"/>
    <x v="16"/>
    <n v="7"/>
    <x v="1"/>
    <n v="61"/>
    <x v="0"/>
  </r>
  <r>
    <s v="NCT01596270"/>
    <x v="0"/>
    <x v="16"/>
    <n v="6"/>
    <x v="6"/>
    <n v="49"/>
    <x v="0"/>
  </r>
  <r>
    <s v="NCT01596504"/>
    <x v="0"/>
    <x v="16"/>
    <n v="5"/>
    <x v="0"/>
    <n v="142"/>
    <x v="0"/>
  </r>
  <r>
    <s v="NCT01597596"/>
    <x v="0"/>
    <x v="16"/>
    <n v="8"/>
    <x v="5"/>
    <n v="4"/>
    <x v="3"/>
  </r>
  <r>
    <s v="NCT01598415"/>
    <x v="0"/>
    <x v="16"/>
    <n v="4"/>
    <x v="0"/>
    <n v="130"/>
    <x v="0"/>
  </r>
  <r>
    <s v="NCT01606384"/>
    <x v="0"/>
    <x v="9"/>
    <n v="12"/>
    <x v="0"/>
    <n v="100"/>
    <x v="0"/>
  </r>
  <r>
    <s v="NCT01608815"/>
    <x v="0"/>
    <x v="16"/>
    <n v="5"/>
    <x v="2"/>
    <n v="200"/>
    <x v="0"/>
  </r>
  <r>
    <s v="NCT01617655"/>
    <x v="0"/>
    <x v="16"/>
    <n v="6"/>
    <x v="2"/>
    <n v="107"/>
    <x v="0"/>
  </r>
  <r>
    <s v="NCT01618708"/>
    <x v="0"/>
    <x v="16"/>
    <n v="9"/>
    <x v="4"/>
    <n v="357"/>
    <x v="0"/>
  </r>
  <r>
    <s v="NCT01622062"/>
    <x v="0"/>
    <x v="16"/>
    <n v="6"/>
    <x v="2"/>
    <n v="600"/>
    <x v="5"/>
  </r>
  <r>
    <s v="NCT01623115"/>
    <x v="0"/>
    <x v="16"/>
    <n v="7"/>
    <x v="2"/>
    <n v="486"/>
    <x v="0"/>
  </r>
  <r>
    <s v="NCT01629589"/>
    <x v="0"/>
    <x v="16"/>
    <n v="6"/>
    <x v="5"/>
    <n v="423"/>
    <x v="0"/>
  </r>
  <r>
    <s v="NCT01630369"/>
    <x v="0"/>
    <x v="16"/>
    <n v="2"/>
    <x v="5"/>
    <n v="552"/>
    <x v="0"/>
  </r>
  <r>
    <s v="NCT01632163"/>
    <x v="0"/>
    <x v="16"/>
    <n v="10"/>
    <x v="2"/>
    <n v="447"/>
    <x v="0"/>
  </r>
  <r>
    <s v="NCT01636479"/>
    <x v="0"/>
    <x v="16"/>
    <n v="7"/>
    <x v="6"/>
    <n v="77"/>
    <x v="0"/>
  </r>
  <r>
    <s v="NCT01642589"/>
    <x v="0"/>
    <x v="16"/>
    <n v="7"/>
    <x v="2"/>
    <n v="300"/>
    <x v="0"/>
  </r>
  <r>
    <s v="NCT01644175"/>
    <x v="0"/>
    <x v="16"/>
    <n v="7"/>
    <x v="2"/>
    <n v="316"/>
    <x v="0"/>
  </r>
  <r>
    <s v="NCT01644188"/>
    <x v="0"/>
    <x v="16"/>
    <n v="8"/>
    <x v="2"/>
    <n v="720"/>
    <x v="0"/>
  </r>
  <r>
    <s v="NCT01644474"/>
    <x v="0"/>
    <x v="16"/>
    <n v="7"/>
    <x v="2"/>
    <n v="103"/>
    <x v="0"/>
  </r>
  <r>
    <s v="NCT01649635"/>
    <x v="0"/>
    <x v="16"/>
    <n v="7"/>
    <x v="5"/>
    <n v="45"/>
    <x v="0"/>
  </r>
  <r>
    <s v="NCT01650779"/>
    <x v="0"/>
    <x v="16"/>
    <n v="4"/>
    <x v="5"/>
    <n v="15"/>
    <x v="0"/>
  </r>
  <r>
    <s v="NCT01651143"/>
    <x v="0"/>
    <x v="18"/>
    <n v="1"/>
    <x v="0"/>
    <n v="32"/>
    <x v="0"/>
  </r>
  <r>
    <s v="NCT01657214"/>
    <x v="0"/>
    <x v="16"/>
    <n v="9"/>
    <x v="6"/>
    <n v="70"/>
    <x v="0"/>
  </r>
  <r>
    <s v="NCT01658579"/>
    <x v="0"/>
    <x v="16"/>
    <n v="8"/>
    <x v="0"/>
    <n v="59"/>
    <x v="0"/>
  </r>
  <r>
    <s v="NCT01659138"/>
    <x v="0"/>
    <x v="16"/>
    <n v="8"/>
    <x v="0"/>
    <n v="28"/>
    <x v="3"/>
  </r>
  <r>
    <s v="NCT01659996"/>
    <x v="0"/>
    <x v="16"/>
    <n v="7"/>
    <x v="5"/>
    <n v="1394"/>
    <x v="0"/>
  </r>
  <r>
    <s v="NCT01661179"/>
    <x v="0"/>
    <x v="16"/>
    <n v="11"/>
    <x v="1"/>
    <n v="14"/>
    <x v="0"/>
  </r>
  <r>
    <s v="NCT01661270"/>
    <x v="0"/>
    <x v="16"/>
    <n v="7"/>
    <x v="2"/>
    <n v="332"/>
    <x v="0"/>
  </r>
  <r>
    <s v="NCT01663402"/>
    <x v="0"/>
    <x v="16"/>
    <n v="10"/>
    <x v="2"/>
    <n v="18600"/>
    <x v="0"/>
  </r>
  <r>
    <s v="NCT01665391"/>
    <x v="0"/>
    <x v="16"/>
    <n v="8"/>
    <x v="0"/>
    <n v="36"/>
    <x v="0"/>
  </r>
  <r>
    <s v="NCT01670721"/>
    <x v="0"/>
    <x v="16"/>
    <n v="8"/>
    <x v="2"/>
    <n v="175"/>
    <x v="0"/>
  </r>
  <r>
    <s v="NCT01670734"/>
    <x v="0"/>
    <x v="16"/>
    <n v="9"/>
    <x v="6"/>
    <n v="25"/>
    <x v="0"/>
  </r>
  <r>
    <s v="NCT01673737"/>
    <x v="0"/>
    <x v="16"/>
    <n v="8"/>
    <x v="6"/>
    <n v="75"/>
    <x v="0"/>
  </r>
  <r>
    <s v="NCT01676220"/>
    <x v="0"/>
    <x v="16"/>
    <n v="8"/>
    <x v="2"/>
    <n v="878"/>
    <x v="0"/>
  </r>
  <r>
    <s v="NCT01676233"/>
    <x v="0"/>
    <x v="16"/>
    <n v="9"/>
    <x v="6"/>
    <n v="20"/>
    <x v="0"/>
  </r>
  <r>
    <s v="NCT01683266"/>
    <x v="0"/>
    <x v="16"/>
    <n v="9"/>
    <x v="2"/>
    <n v="549"/>
    <x v="0"/>
  </r>
  <r>
    <s v="NCT01689129"/>
    <x v="0"/>
    <x v="16"/>
    <n v="9"/>
    <x v="2"/>
    <n v="243"/>
    <x v="0"/>
  </r>
  <r>
    <s v="NCT01689142"/>
    <x v="0"/>
    <x v="16"/>
    <n v="9"/>
    <x v="2"/>
    <n v="240"/>
    <x v="0"/>
  </r>
  <r>
    <s v="NCT01689324"/>
    <x v="0"/>
    <x v="16"/>
    <n v="9"/>
    <x v="1"/>
    <n v="43"/>
    <x v="0"/>
  </r>
  <r>
    <s v="NCT01690403"/>
    <x v="0"/>
    <x v="16"/>
    <n v="12"/>
    <x v="6"/>
    <n v="25"/>
    <x v="0"/>
  </r>
  <r>
    <s v="NCT01691326"/>
    <x v="0"/>
    <x v="16"/>
    <n v="9"/>
    <x v="5"/>
    <n v="60"/>
    <x v="0"/>
  </r>
  <r>
    <s v="NCT01691339"/>
    <x v="0"/>
    <x v="16"/>
    <n v="9"/>
    <x v="5"/>
    <n v="200"/>
    <x v="0"/>
  </r>
  <r>
    <s v="NCT01692366"/>
    <x v="0"/>
    <x v="16"/>
    <n v="11"/>
    <x v="0"/>
    <n v="8"/>
    <x v="0"/>
  </r>
  <r>
    <s v="NCT01699932"/>
    <x v="0"/>
    <x v="16"/>
    <n v="9"/>
    <x v="2"/>
    <n v="167"/>
    <x v="0"/>
  </r>
  <r>
    <s v="NCT01709578"/>
    <x v="0"/>
    <x v="16"/>
    <n v="10"/>
    <x v="2"/>
    <n v="546"/>
    <x v="0"/>
  </r>
  <r>
    <s v="NCT01712984"/>
    <x v="0"/>
    <x v="16"/>
    <n v="10"/>
    <x v="2"/>
    <n v="3360"/>
    <x v="0"/>
  </r>
  <r>
    <s v="NCT01718353"/>
    <x v="0"/>
    <x v="18"/>
    <n v="3"/>
    <x v="0"/>
    <n v="63"/>
    <x v="0"/>
  </r>
  <r>
    <s v="NCT01722526"/>
    <x v="0"/>
    <x v="18"/>
    <n v="3"/>
    <x v="6"/>
    <n v="5"/>
    <x v="0"/>
  </r>
  <r>
    <s v="NCT01723735"/>
    <x v="0"/>
    <x v="16"/>
    <n v="11"/>
    <x v="6"/>
    <n v="79"/>
    <x v="0"/>
  </r>
  <r>
    <s v="NCT01724788"/>
    <x v="0"/>
    <x v="16"/>
    <n v="11"/>
    <x v="6"/>
    <n v="12"/>
    <x v="0"/>
  </r>
  <r>
    <s v="NCT01732627"/>
    <x v="0"/>
    <x v="16"/>
    <n v="11"/>
    <x v="0"/>
    <n v="300"/>
    <x v="0"/>
  </r>
  <r>
    <s v="NCT01736150"/>
    <x v="0"/>
    <x v="11"/>
    <n v="3"/>
    <x v="2"/>
    <n v="205"/>
    <x v="0"/>
  </r>
  <r>
    <s v="NCT01736592"/>
    <x v="0"/>
    <x v="16"/>
    <n v="12"/>
    <x v="1"/>
    <n v="46"/>
    <x v="4"/>
  </r>
  <r>
    <s v="NCT01742208"/>
    <x v="0"/>
    <x v="18"/>
    <n v="2"/>
    <x v="0"/>
    <n v="36"/>
    <x v="0"/>
  </r>
  <r>
    <s v="NCT01749969"/>
    <x v="0"/>
    <x v="18"/>
    <n v="2"/>
    <x v="6"/>
    <n v="60"/>
    <x v="5"/>
  </r>
  <r>
    <s v="NCT01751308"/>
    <x v="0"/>
    <x v="18"/>
    <n v="2"/>
    <x v="1"/>
    <n v="39"/>
    <x v="0"/>
  </r>
  <r>
    <s v="NCT01753453"/>
    <x v="0"/>
    <x v="18"/>
    <n v="6"/>
    <x v="0"/>
    <n v="23"/>
    <x v="0"/>
  </r>
  <r>
    <s v="NCT01762462"/>
    <x v="0"/>
    <x v="16"/>
    <n v="12"/>
    <x v="6"/>
    <n v="17"/>
    <x v="0"/>
  </r>
  <r>
    <s v="NCT01763190"/>
    <x v="0"/>
    <x v="16"/>
    <n v="11"/>
    <x v="6"/>
    <n v="36"/>
    <x v="0"/>
  </r>
  <r>
    <s v="NCT01764997"/>
    <x v="0"/>
    <x v="18"/>
    <n v="4"/>
    <x v="2"/>
    <n v="776"/>
    <x v="3"/>
  </r>
  <r>
    <s v="NCT01767714"/>
    <x v="0"/>
    <x v="18"/>
    <n v="4"/>
    <x v="2"/>
    <n v="100"/>
    <x v="0"/>
  </r>
  <r>
    <s v="NCT01768559"/>
    <x v="0"/>
    <x v="18"/>
    <n v="1"/>
    <x v="2"/>
    <n v="894"/>
    <x v="0"/>
  </r>
  <r>
    <s v="NCT01768572"/>
    <x v="0"/>
    <x v="18"/>
    <n v="3"/>
    <x v="2"/>
    <n v="202"/>
    <x v="0"/>
  </r>
  <r>
    <s v="NCT01784874"/>
    <x v="0"/>
    <x v="18"/>
    <n v="2"/>
    <x v="0"/>
    <n v="408"/>
    <x v="0"/>
  </r>
  <r>
    <s v="NCT01785329"/>
    <x v="0"/>
    <x v="18"/>
    <n v="2"/>
    <x v="6"/>
    <n v="60"/>
    <x v="0"/>
  </r>
  <r>
    <s v="NCT01795183"/>
    <x v="0"/>
    <x v="16"/>
    <n v="11"/>
    <x v="5"/>
    <n v="316"/>
    <x v="0"/>
  </r>
  <r>
    <s v="NCT01798706"/>
    <x v="0"/>
    <x v="18"/>
    <n v="6"/>
    <x v="2"/>
    <n v="350"/>
    <x v="0"/>
  </r>
  <r>
    <s v="NCT01812707"/>
    <x v="0"/>
    <x v="18"/>
    <n v="3"/>
    <x v="0"/>
    <n v="100"/>
    <x v="0"/>
  </r>
  <r>
    <s v="NCT01836705"/>
    <x v="0"/>
    <x v="18"/>
    <n v="5"/>
    <x v="6"/>
    <n v="60"/>
    <x v="0"/>
  </r>
  <r>
    <s v="NCT01838083"/>
    <x v="0"/>
    <x v="18"/>
    <n v="4"/>
    <x v="6"/>
    <n v="50"/>
    <x v="0"/>
  </r>
  <r>
    <s v="NCT01839175"/>
    <x v="0"/>
    <x v="18"/>
    <n v="4"/>
    <x v="2"/>
    <n v="350"/>
    <x v="0"/>
  </r>
  <r>
    <s v="NCT01839526"/>
    <x v="0"/>
    <x v="18"/>
    <n v="5"/>
    <x v="4"/>
    <n v="39"/>
    <x v="3"/>
  </r>
  <r>
    <s v="NCT01850680"/>
    <x v="0"/>
    <x v="18"/>
    <n v="4"/>
    <x v="6"/>
    <n v="61"/>
    <x v="0"/>
  </r>
  <r>
    <s v="NCT01854047"/>
    <x v="0"/>
    <x v="18"/>
    <n v="6"/>
    <x v="0"/>
    <n v="776"/>
    <x v="0"/>
  </r>
  <r>
    <s v="NCT01861249"/>
    <x v="0"/>
    <x v="18"/>
    <n v="7"/>
    <x v="0"/>
    <n v="6"/>
    <x v="3"/>
  </r>
  <r>
    <s v="NCT01863888"/>
    <x v="0"/>
    <x v="18"/>
    <n v="10"/>
    <x v="2"/>
    <n v="70"/>
    <x v="0"/>
  </r>
  <r>
    <s v="NCT01876784"/>
    <x v="0"/>
    <x v="18"/>
    <n v="9"/>
    <x v="2"/>
    <n v="243"/>
    <x v="5"/>
  </r>
  <r>
    <s v="NCT01877395"/>
    <x v="0"/>
    <x v="18"/>
    <n v="6"/>
    <x v="0"/>
    <n v="342"/>
    <x v="0"/>
  </r>
  <r>
    <s v="NCT01882868"/>
    <x v="0"/>
    <x v="18"/>
    <n v="7"/>
    <x v="0"/>
    <n v="62"/>
    <x v="0"/>
  </r>
  <r>
    <s v="NCT01887912"/>
    <x v="0"/>
    <x v="18"/>
    <n v="7"/>
    <x v="2"/>
    <n v="9102"/>
    <x v="3"/>
  </r>
  <r>
    <s v="NCT01890759"/>
    <x v="0"/>
    <x v="18"/>
    <n v="6"/>
    <x v="2"/>
    <n v="300"/>
    <x v="0"/>
  </r>
  <r>
    <s v="NCT01895335"/>
    <x v="0"/>
    <x v="18"/>
    <n v="6"/>
    <x v="5"/>
    <n v="1001"/>
    <x v="0"/>
  </r>
  <r>
    <s v="NCT01898364"/>
    <x v="0"/>
    <x v="18"/>
    <n v="7"/>
    <x v="6"/>
    <n v="24"/>
    <x v="0"/>
  </r>
  <r>
    <s v="NCT01900431"/>
    <x v="0"/>
    <x v="18"/>
    <n v="10"/>
    <x v="0"/>
    <n v="58"/>
    <x v="0"/>
  </r>
  <r>
    <s v="NCT01900444"/>
    <x v="0"/>
    <x v="18"/>
    <n v="7"/>
    <x v="2"/>
    <n v="119"/>
    <x v="0"/>
  </r>
  <r>
    <s v="NCT01907685"/>
    <x v="0"/>
    <x v="9"/>
    <n v="6"/>
    <x v="6"/>
    <n v="58"/>
    <x v="0"/>
  </r>
  <r>
    <s v="NCT01920893"/>
    <x v="0"/>
    <x v="18"/>
    <n v="8"/>
    <x v="0"/>
    <n v="60"/>
    <x v="0"/>
  </r>
  <r>
    <s v="NCT01930357"/>
    <x v="0"/>
    <x v="18"/>
    <n v="9"/>
    <x v="0"/>
    <n v="342"/>
    <x v="0"/>
  </r>
  <r>
    <s v="NCT01930552"/>
    <x v="0"/>
    <x v="18"/>
    <n v="9"/>
    <x v="6"/>
    <n v="20"/>
    <x v="0"/>
  </r>
  <r>
    <s v="NCT01933776"/>
    <x v="0"/>
    <x v="18"/>
    <n v="8"/>
    <x v="6"/>
    <n v="40"/>
    <x v="0"/>
  </r>
  <r>
    <s v="NCT01940965"/>
    <x v="0"/>
    <x v="18"/>
    <n v="9"/>
    <x v="2"/>
    <n v="294"/>
    <x v="0"/>
  </r>
  <r>
    <s v="NCT01943825"/>
    <x v="0"/>
    <x v="18"/>
    <n v="9"/>
    <x v="0"/>
    <n v="90"/>
    <x v="0"/>
  </r>
  <r>
    <s v="NCT01943838"/>
    <x v="0"/>
    <x v="18"/>
    <n v="10"/>
    <x v="6"/>
    <n v="18"/>
    <x v="0"/>
  </r>
  <r>
    <s v="NCT01946425"/>
    <x v="0"/>
    <x v="18"/>
    <n v="9"/>
    <x v="5"/>
    <n v="60"/>
    <x v="0"/>
  </r>
  <r>
    <s v="NCT01946438"/>
    <x v="0"/>
    <x v="18"/>
    <n v="9"/>
    <x v="5"/>
    <n v="208"/>
    <x v="0"/>
  </r>
  <r>
    <s v="NCT01948193"/>
    <x v="0"/>
    <x v="17"/>
    <n v="2"/>
    <x v="2"/>
    <n v="177"/>
    <x v="0"/>
  </r>
  <r>
    <s v="NCT01949675"/>
    <x v="0"/>
    <x v="17"/>
    <n v="3"/>
    <x v="5"/>
    <n v="336"/>
    <x v="0"/>
  </r>
  <r>
    <s v="NCT01954394"/>
    <x v="0"/>
    <x v="18"/>
    <n v="12"/>
    <x v="2"/>
    <n v="986"/>
    <x v="0"/>
  </r>
  <r>
    <s v="NCT01955629"/>
    <x v="0"/>
    <x v="18"/>
    <n v="12"/>
    <x v="1"/>
    <n v="4"/>
    <x v="3"/>
  </r>
  <r>
    <s v="NCT01959971"/>
    <x v="0"/>
    <x v="18"/>
    <n v="12"/>
    <x v="6"/>
    <n v="20"/>
    <x v="0"/>
  </r>
  <r>
    <s v="NCT01960179"/>
    <x v="0"/>
    <x v="18"/>
    <n v="11"/>
    <x v="2"/>
    <n v="361"/>
    <x v="0"/>
  </r>
  <r>
    <s v="NCT01967784"/>
    <x v="0"/>
    <x v="18"/>
    <n v="10"/>
    <x v="2"/>
    <n v="100"/>
    <x v="0"/>
  </r>
  <r>
    <s v="NCT01981967"/>
    <x v="0"/>
    <x v="18"/>
    <n v="11"/>
    <x v="5"/>
    <n v="10000"/>
    <x v="0"/>
  </r>
  <r>
    <s v="NCT01983540"/>
    <x v="0"/>
    <x v="18"/>
    <n v="10"/>
    <x v="2"/>
    <n v="558"/>
    <x v="0"/>
  </r>
  <r>
    <s v="NCT01985191"/>
    <x v="0"/>
    <x v="18"/>
    <n v="11"/>
    <x v="6"/>
    <n v="26"/>
    <x v="0"/>
  </r>
  <r>
    <s v="NCT01993173"/>
    <x v="0"/>
    <x v="18"/>
    <n v="11"/>
    <x v="2"/>
    <n v="1440"/>
    <x v="0"/>
  </r>
  <r>
    <s v="NCT02004691"/>
    <x v="0"/>
    <x v="19"/>
    <n v="12"/>
    <x v="3"/>
    <n v="36"/>
    <x v="4"/>
  </r>
  <r>
    <s v="NCT02004704"/>
    <x v="0"/>
    <x v="18"/>
    <n v="12"/>
    <x v="0"/>
    <n v="25"/>
    <x v="6"/>
  </r>
  <r>
    <s v="NCT02005536"/>
    <x v="0"/>
    <x v="18"/>
    <n v="12"/>
    <x v="5"/>
    <n v="60"/>
    <x v="0"/>
  </r>
  <r>
    <s v="NCT02011763"/>
    <x v="0"/>
    <x v="18"/>
    <n v="12"/>
    <x v="5"/>
    <n v="355"/>
    <x v="0"/>
  </r>
  <r>
    <s v="NCT02012998"/>
    <x v="0"/>
    <x v="17"/>
    <n v="1"/>
    <x v="2"/>
    <n v="751"/>
    <x v="0"/>
  </r>
  <r>
    <s v="NCT02017639"/>
    <x v="0"/>
    <x v="17"/>
    <n v="1"/>
    <x v="6"/>
    <n v="19"/>
    <x v="0"/>
  </r>
  <r>
    <s v="NCT02023879"/>
    <x v="0"/>
    <x v="18"/>
    <n v="12"/>
    <x v="2"/>
    <n v="233"/>
    <x v="0"/>
  </r>
  <r>
    <s v="NCT02027753"/>
    <x v="0"/>
    <x v="18"/>
    <n v="12"/>
    <x v="5"/>
    <n v="109"/>
    <x v="0"/>
  </r>
  <r>
    <s v="NCT02032524"/>
    <x v="0"/>
    <x v="17"/>
    <n v="2"/>
    <x v="3"/>
    <n v="21"/>
    <x v="6"/>
  </r>
  <r>
    <s v="NCT02040636"/>
    <x v="0"/>
    <x v="2"/>
    <n v="1"/>
    <x v="0"/>
    <n v="277"/>
    <x v="0"/>
  </r>
  <r>
    <s v="NCT02046629"/>
    <x v="0"/>
    <x v="17"/>
    <n v="5"/>
    <x v="6"/>
    <n v="12"/>
    <x v="0"/>
  </r>
  <r>
    <s v="NCT02057250"/>
    <x v="0"/>
    <x v="17"/>
    <n v="3"/>
    <x v="2"/>
    <n v="217"/>
    <x v="0"/>
  </r>
  <r>
    <s v="NCT02058147"/>
    <x v="0"/>
    <x v="17"/>
    <n v="2"/>
    <x v="2"/>
    <n v="1170"/>
    <x v="0"/>
  </r>
  <r>
    <s v="NCT02058160"/>
    <x v="0"/>
    <x v="17"/>
    <n v="1"/>
    <x v="2"/>
    <n v="736"/>
    <x v="0"/>
  </r>
  <r>
    <s v="NCT02061631"/>
    <x v="0"/>
    <x v="17"/>
    <n v="5"/>
    <x v="0"/>
    <n v="35"/>
    <x v="0"/>
  </r>
  <r>
    <s v="NCT02065011"/>
    <x v="0"/>
    <x v="18"/>
    <n v="9"/>
    <x v="1"/>
    <n v="18"/>
    <x v="6"/>
  </r>
  <r>
    <s v="NCT02073188"/>
    <x v="0"/>
    <x v="16"/>
    <n v="6"/>
    <x v="2"/>
    <n v="186"/>
    <x v="0"/>
  </r>
  <r>
    <s v="NCT02074137"/>
    <x v="0"/>
    <x v="17"/>
    <n v="7"/>
    <x v="5"/>
    <n v="10"/>
    <x v="0"/>
  </r>
  <r>
    <s v="NCT02082028"/>
    <x v="0"/>
    <x v="16"/>
    <n v="6"/>
    <x v="4"/>
    <n v="241"/>
    <x v="0"/>
  </r>
  <r>
    <s v="NCT02085005"/>
    <x v="0"/>
    <x v="17"/>
    <n v="3"/>
    <x v="0"/>
    <n v="0"/>
    <x v="1"/>
  </r>
  <r>
    <s v="NCT02089347"/>
    <x v="0"/>
    <x v="17"/>
    <n v="3"/>
    <x v="2"/>
    <n v="534"/>
    <x v="0"/>
  </r>
  <r>
    <s v="NCT02094833"/>
    <x v="0"/>
    <x v="17"/>
    <n v="3"/>
    <x v="2"/>
    <n v="310"/>
    <x v="0"/>
  </r>
  <r>
    <s v="NCT02107898"/>
    <x v="0"/>
    <x v="17"/>
    <n v="3"/>
    <x v="2"/>
    <n v="216"/>
    <x v="0"/>
  </r>
  <r>
    <s v="NCT02121210"/>
    <x v="0"/>
    <x v="17"/>
    <n v="6"/>
    <x v="2"/>
    <n v="132"/>
    <x v="0"/>
  </r>
  <r>
    <s v="NCT02134028"/>
    <x v="0"/>
    <x v="17"/>
    <n v="7"/>
    <x v="3"/>
    <n v="2206"/>
    <x v="5"/>
  </r>
  <r>
    <s v="NCT02169817"/>
    <x v="0"/>
    <x v="17"/>
    <n v="7"/>
    <x v="5"/>
    <n v="629"/>
    <x v="0"/>
  </r>
  <r>
    <s v="NCT02175485"/>
    <x v="0"/>
    <x v="17"/>
    <n v="6"/>
    <x v="5"/>
    <n v="24"/>
    <x v="0"/>
  </r>
  <r>
    <s v="NCT02187848"/>
    <x v="0"/>
    <x v="17"/>
    <n v="7"/>
    <x v="1"/>
    <n v="313"/>
    <x v="4"/>
  </r>
  <r>
    <s v="NCT02199691"/>
    <x v="0"/>
    <x v="17"/>
    <n v="7"/>
    <x v="0"/>
    <n v="1715"/>
    <x v="0"/>
  </r>
  <r>
    <s v="NCT02200991"/>
    <x v="0"/>
    <x v="17"/>
    <n v="8"/>
    <x v="5"/>
    <n v="136"/>
    <x v="0"/>
  </r>
  <r>
    <s v="NCT02201004"/>
    <x v="0"/>
    <x v="17"/>
    <n v="6"/>
    <x v="5"/>
    <n v="211"/>
    <x v="0"/>
  </r>
  <r>
    <s v="NCT02201108"/>
    <x v="0"/>
    <x v="17"/>
    <n v="7"/>
    <x v="2"/>
    <n v="165"/>
    <x v="5"/>
  </r>
  <r>
    <s v="NCT02201199"/>
    <x v="0"/>
    <x v="17"/>
    <n v="8"/>
    <x v="6"/>
    <n v="36"/>
    <x v="0"/>
  </r>
  <r>
    <s v="NCT02205489"/>
    <x v="0"/>
    <x v="17"/>
    <n v="10"/>
    <x v="5"/>
    <n v="58"/>
    <x v="0"/>
  </r>
  <r>
    <s v="NCT02221479"/>
    <x v="0"/>
    <x v="17"/>
    <n v="10"/>
    <x v="0"/>
    <n v="14"/>
    <x v="0"/>
  </r>
  <r>
    <s v="NCT02221492"/>
    <x v="0"/>
    <x v="17"/>
    <n v="11"/>
    <x v="0"/>
    <n v="32"/>
    <x v="0"/>
  </r>
  <r>
    <s v="NCT02222870"/>
    <x v="0"/>
    <x v="17"/>
    <n v="8"/>
    <x v="5"/>
    <n v="60"/>
    <x v="0"/>
  </r>
  <r>
    <s v="NCT02222948"/>
    <x v="0"/>
    <x v="17"/>
    <n v="9"/>
    <x v="0"/>
    <n v="112"/>
    <x v="3"/>
  </r>
  <r>
    <s v="NCT02227212"/>
    <x v="0"/>
    <x v="17"/>
    <n v="8"/>
    <x v="2"/>
    <n v="40"/>
    <x v="0"/>
  </r>
  <r>
    <s v="NCT02228460"/>
    <x v="0"/>
    <x v="17"/>
    <n v="11"/>
    <x v="0"/>
    <n v="11"/>
    <x v="0"/>
  </r>
  <r>
    <s v="NCT02228980"/>
    <x v="0"/>
    <x v="17"/>
    <n v="9"/>
    <x v="5"/>
    <n v="602"/>
    <x v="0"/>
  </r>
  <r>
    <s v="NCT02255656"/>
    <x v="0"/>
    <x v="19"/>
    <n v="1"/>
    <x v="5"/>
    <n v="812"/>
    <x v="5"/>
  </r>
  <r>
    <s v="NCT02258334"/>
    <x v="0"/>
    <x v="17"/>
    <n v="10"/>
    <x v="5"/>
    <n v="208"/>
    <x v="0"/>
  </r>
  <r>
    <s v="NCT02273180"/>
    <x v="0"/>
    <x v="17"/>
    <n v="10"/>
    <x v="2"/>
    <n v="507"/>
    <x v="0"/>
  </r>
  <r>
    <s v="NCT02273258"/>
    <x v="0"/>
    <x v="18"/>
    <n v="3"/>
    <x v="6"/>
    <n v="30"/>
    <x v="0"/>
  </r>
  <r>
    <s v="NCT02274285"/>
    <x v="0"/>
    <x v="17"/>
    <n v="10"/>
    <x v="2"/>
    <n v="424"/>
    <x v="0"/>
  </r>
  <r>
    <s v="NCT02274740"/>
    <x v="0"/>
    <x v="19"/>
    <n v="4"/>
    <x v="0"/>
    <n v="2"/>
    <x v="3"/>
  </r>
  <r>
    <s v="NCT02282826"/>
    <x v="0"/>
    <x v="17"/>
    <n v="10"/>
    <x v="6"/>
    <n v="48"/>
    <x v="0"/>
  </r>
  <r>
    <s v="NCT02283775"/>
    <x v="0"/>
    <x v="19"/>
    <n v="5"/>
    <x v="6"/>
    <n v="89"/>
    <x v="4"/>
  </r>
  <r>
    <s v="NCT02289963"/>
    <x v="0"/>
    <x v="19"/>
    <n v="1"/>
    <x v="2"/>
    <n v="199"/>
    <x v="0"/>
  </r>
  <r>
    <s v="NCT02292654"/>
    <x v="0"/>
    <x v="19"/>
    <n v="5"/>
    <x v="1"/>
    <n v="20"/>
    <x v="5"/>
  </r>
  <r>
    <s v="NCT02293902"/>
    <x v="0"/>
    <x v="17"/>
    <n v="11"/>
    <x v="2"/>
    <n v="243"/>
    <x v="0"/>
  </r>
  <r>
    <s v="NCT02294474"/>
    <x v="0"/>
    <x v="19"/>
    <n v="1"/>
    <x v="2"/>
    <n v="505"/>
    <x v="0"/>
  </r>
  <r>
    <s v="NCT02306811"/>
    <x v="0"/>
    <x v="19"/>
    <n v="2"/>
    <x v="0"/>
    <n v="62"/>
    <x v="3"/>
  </r>
  <r>
    <s v="NCT02320721"/>
    <x v="0"/>
    <x v="19"/>
    <n v="1"/>
    <x v="2"/>
    <n v="1014"/>
    <x v="0"/>
  </r>
  <r>
    <s v="NCT02321709"/>
    <x v="0"/>
    <x v="17"/>
    <n v="11"/>
    <x v="6"/>
    <n v="21"/>
    <x v="0"/>
  </r>
  <r>
    <s v="NCT02331810"/>
    <x v="0"/>
    <x v="20"/>
    <n v="4"/>
    <x v="6"/>
    <n v="0"/>
    <x v="1"/>
  </r>
  <r>
    <s v="NCT02332577"/>
    <x v="0"/>
    <x v="19"/>
    <n v="4"/>
    <x v="5"/>
    <n v="500"/>
    <x v="4"/>
  </r>
  <r>
    <s v="NCT02332590"/>
    <x v="0"/>
    <x v="19"/>
    <n v="2"/>
    <x v="2"/>
    <n v="369"/>
    <x v="5"/>
  </r>
  <r>
    <s v="NCT02332811"/>
    <x v="0"/>
    <x v="18"/>
    <n v="10"/>
    <x v="2"/>
    <n v="96"/>
    <x v="0"/>
  </r>
  <r>
    <s v="NCT02343926"/>
    <x v="0"/>
    <x v="17"/>
    <n v="12"/>
    <x v="2"/>
    <n v="443"/>
    <x v="0"/>
  </r>
  <r>
    <s v="NCT02345070"/>
    <x v="0"/>
    <x v="19"/>
    <n v="5"/>
    <x v="0"/>
    <n v="327"/>
    <x v="0"/>
  </r>
  <r>
    <s v="NCT02373202"/>
    <x v="0"/>
    <x v="19"/>
    <n v="2"/>
    <x v="2"/>
    <n v="91"/>
    <x v="0"/>
  </r>
  <r>
    <s v="NCT02379390"/>
    <x v="0"/>
    <x v="19"/>
    <n v="6"/>
    <x v="0"/>
    <n v="8"/>
    <x v="0"/>
  </r>
  <r>
    <s v="NCT02383940"/>
    <x v="0"/>
    <x v="19"/>
    <n v="4"/>
    <x v="0"/>
    <n v="87"/>
    <x v="0"/>
  </r>
  <r>
    <s v="NCT02384941"/>
    <x v="0"/>
    <x v="19"/>
    <n v="3"/>
    <x v="2"/>
    <n v="793"/>
    <x v="0"/>
  </r>
  <r>
    <s v="NCT02389452"/>
    <x v="0"/>
    <x v="11"/>
    <n v="2"/>
    <x v="5"/>
    <n v="394"/>
    <x v="0"/>
  </r>
  <r>
    <s v="NCT02401191"/>
    <x v="0"/>
    <x v="19"/>
    <n v="3"/>
    <x v="2"/>
    <n v="105"/>
    <x v="0"/>
  </r>
  <r>
    <s v="NCT02401243"/>
    <x v="0"/>
    <x v="19"/>
    <n v="3"/>
    <x v="2"/>
    <n v="253"/>
    <x v="0"/>
  </r>
  <r>
    <s v="NCT02404558"/>
    <x v="0"/>
    <x v="19"/>
    <n v="5"/>
    <x v="6"/>
    <n v="30"/>
    <x v="0"/>
  </r>
  <r>
    <s v="NCT02411825"/>
    <x v="0"/>
    <x v="19"/>
    <n v="3"/>
    <x v="6"/>
    <n v="76"/>
    <x v="0"/>
  </r>
  <r>
    <s v="NCT02414854"/>
    <x v="0"/>
    <x v="19"/>
    <n v="4"/>
    <x v="2"/>
    <n v="1902"/>
    <x v="0"/>
  </r>
  <r>
    <s v="NCT02421510"/>
    <x v="0"/>
    <x v="19"/>
    <n v="5"/>
    <x v="2"/>
    <n v="782"/>
    <x v="0"/>
  </r>
  <r>
    <s v="NCT02422654"/>
    <x v="0"/>
    <x v="19"/>
    <n v="4"/>
    <x v="6"/>
    <n v="8"/>
    <x v="0"/>
  </r>
  <r>
    <s v="NCT02424942"/>
    <x v="0"/>
    <x v="19"/>
    <n v="4"/>
    <x v="6"/>
    <n v="28"/>
    <x v="0"/>
  </r>
  <r>
    <s v="NCT02428491"/>
    <x v="0"/>
    <x v="19"/>
    <n v="4"/>
    <x v="2"/>
    <n v="354"/>
    <x v="0"/>
  </r>
  <r>
    <s v="NCT02434822"/>
    <x v="0"/>
    <x v="19"/>
    <n v="4"/>
    <x v="2"/>
    <n v="336"/>
    <x v="0"/>
  </r>
  <r>
    <s v="NCT02435121"/>
    <x v="0"/>
    <x v="19"/>
    <n v="11"/>
    <x v="0"/>
    <n v="1"/>
    <x v="0"/>
  </r>
  <r>
    <s v="NCT02441894"/>
    <x v="0"/>
    <x v="19"/>
    <n v="4"/>
    <x v="5"/>
    <n v="21"/>
    <x v="0"/>
  </r>
  <r>
    <s v="NCT02451137"/>
    <x v="0"/>
    <x v="19"/>
    <n v="6"/>
    <x v="5"/>
    <n v="3311"/>
    <x v="0"/>
  </r>
  <r>
    <s v="NCT02451358"/>
    <x v="0"/>
    <x v="19"/>
    <n v="7"/>
    <x v="2"/>
    <n v="400"/>
    <x v="0"/>
  </r>
  <r>
    <s v="NCT02459899"/>
    <x v="0"/>
    <x v="19"/>
    <n v="7"/>
    <x v="0"/>
    <n v="141"/>
    <x v="0"/>
  </r>
  <r>
    <s v="NCT02476006"/>
    <x v="0"/>
    <x v="19"/>
    <n v="6"/>
    <x v="2"/>
    <n v="1300"/>
    <x v="5"/>
  </r>
  <r>
    <s v="NCT02485691"/>
    <x v="0"/>
    <x v="19"/>
    <n v="11"/>
    <x v="5"/>
    <n v="234"/>
    <x v="4"/>
  </r>
  <r>
    <s v="NCT02489344"/>
    <x v="0"/>
    <x v="19"/>
    <n v="7"/>
    <x v="0"/>
    <n v="8"/>
    <x v="5"/>
  </r>
  <r>
    <s v="NCT02492165"/>
    <x v="0"/>
    <x v="19"/>
    <n v="6"/>
    <x v="2"/>
    <n v="250"/>
    <x v="0"/>
  </r>
  <r>
    <s v="NCT02497612"/>
    <x v="0"/>
    <x v="19"/>
    <n v="7"/>
    <x v="0"/>
    <n v="662"/>
    <x v="4"/>
  </r>
  <r>
    <s v="NCT02503306"/>
    <x v="0"/>
    <x v="19"/>
    <n v="7"/>
    <x v="2"/>
    <n v="189"/>
    <x v="0"/>
  </r>
  <r>
    <s v="NCT02513186"/>
    <x v="0"/>
    <x v="19"/>
    <n v="9"/>
    <x v="6"/>
    <n v="44"/>
    <x v="4"/>
  </r>
  <r>
    <s v="NCT02514668"/>
    <x v="0"/>
    <x v="19"/>
    <n v="9"/>
    <x v="6"/>
    <n v="64"/>
    <x v="4"/>
  </r>
  <r>
    <s v="NCT02517385"/>
    <x v="0"/>
    <x v="19"/>
    <n v="8"/>
    <x v="2"/>
    <n v="147"/>
    <x v="0"/>
  </r>
  <r>
    <s v="NCT02520102"/>
    <x v="0"/>
    <x v="21"/>
    <n v="2"/>
    <x v="0"/>
    <n v="0"/>
    <x v="1"/>
  </r>
  <r>
    <s v="NCT02528214"/>
    <x v="0"/>
    <x v="19"/>
    <n v="10"/>
    <x v="2"/>
    <n v="210"/>
    <x v="0"/>
  </r>
  <r>
    <s v="NCT02531035"/>
    <x v="0"/>
    <x v="19"/>
    <n v="9"/>
    <x v="2"/>
    <n v="1405"/>
    <x v="0"/>
  </r>
  <r>
    <s v="NCT02531152"/>
    <x v="0"/>
    <x v="19"/>
    <n v="9"/>
    <x v="6"/>
    <n v="54"/>
    <x v="0"/>
  </r>
  <r>
    <s v="NCT02536755"/>
    <x v="0"/>
    <x v="19"/>
    <n v="10"/>
    <x v="2"/>
    <n v="32"/>
    <x v="6"/>
  </r>
  <r>
    <s v="NCT02536911"/>
    <x v="0"/>
    <x v="19"/>
    <n v="9"/>
    <x v="6"/>
    <n v="24"/>
    <x v="0"/>
  </r>
  <r>
    <s v="NCT02536937"/>
    <x v="0"/>
    <x v="19"/>
    <n v="9"/>
    <x v="6"/>
    <n v="32"/>
    <x v="0"/>
  </r>
  <r>
    <s v="NCT02539108"/>
    <x v="0"/>
    <x v="19"/>
    <n v="8"/>
    <x v="5"/>
    <n v="60"/>
    <x v="0"/>
  </r>
  <r>
    <s v="NCT02545842"/>
    <x v="0"/>
    <x v="19"/>
    <n v="9"/>
    <x v="5"/>
    <n v="947"/>
    <x v="0"/>
  </r>
  <r>
    <s v="NCT02550197"/>
    <x v="0"/>
    <x v="19"/>
    <n v="9"/>
    <x v="2"/>
    <n v="300"/>
    <x v="0"/>
  </r>
  <r>
    <s v="NCT02553343"/>
    <x v="0"/>
    <x v="19"/>
    <n v="9"/>
    <x v="0"/>
    <n v="792"/>
    <x v="0"/>
  </r>
  <r>
    <s v="NCT02554773"/>
    <x v="0"/>
    <x v="19"/>
    <n v="9"/>
    <x v="1"/>
    <n v="37"/>
    <x v="5"/>
  </r>
  <r>
    <s v="NCT02563093"/>
    <x v="0"/>
    <x v="19"/>
    <n v="9"/>
    <x v="5"/>
    <n v="208"/>
    <x v="0"/>
  </r>
  <r>
    <s v="NCT02573233"/>
    <x v="0"/>
    <x v="20"/>
    <n v="1"/>
    <x v="0"/>
    <n v="42"/>
    <x v="0"/>
  </r>
  <r>
    <s v="NCT02575781"/>
    <x v="0"/>
    <x v="19"/>
    <n v="10"/>
    <x v="6"/>
    <n v="34"/>
    <x v="0"/>
  </r>
  <r>
    <s v="NCT02583594"/>
    <x v="0"/>
    <x v="19"/>
    <n v="12"/>
    <x v="6"/>
    <n v="24"/>
    <x v="5"/>
  </r>
  <r>
    <s v="NCT02584504"/>
    <x v="0"/>
    <x v="19"/>
    <n v="11"/>
    <x v="2"/>
    <n v="163"/>
    <x v="0"/>
  </r>
  <r>
    <s v="NCT02585674"/>
    <x v="0"/>
    <x v="19"/>
    <n v="12"/>
    <x v="2"/>
    <n v="151"/>
    <x v="0"/>
  </r>
  <r>
    <s v="NCT02585778"/>
    <x v="0"/>
    <x v="19"/>
    <n v="10"/>
    <x v="2"/>
    <n v="517"/>
    <x v="0"/>
  </r>
  <r>
    <s v="NCT02587520"/>
    <x v="0"/>
    <x v="20"/>
    <n v="4"/>
    <x v="1"/>
    <n v="1365"/>
    <x v="0"/>
  </r>
  <r>
    <s v="NCT02591290"/>
    <x v="0"/>
    <x v="19"/>
    <n v="10"/>
    <x v="5"/>
    <n v="60"/>
    <x v="0"/>
  </r>
  <r>
    <s v="NCT02603510"/>
    <x v="0"/>
    <x v="19"/>
    <n v="11"/>
    <x v="6"/>
    <n v="27"/>
    <x v="0"/>
  </r>
  <r>
    <s v="NCT02606357"/>
    <x v="0"/>
    <x v="19"/>
    <n v="11"/>
    <x v="5"/>
    <n v="242"/>
    <x v="0"/>
  </r>
  <r>
    <s v="NCT02610348"/>
    <x v="0"/>
    <x v="19"/>
    <n v="11"/>
    <x v="4"/>
    <n v="122"/>
    <x v="0"/>
  </r>
  <r>
    <s v="NCT02623725"/>
    <x v="0"/>
    <x v="20"/>
    <n v="4"/>
    <x v="0"/>
    <n v="252"/>
    <x v="5"/>
  </r>
  <r>
    <s v="NCT02625636"/>
    <x v="0"/>
    <x v="19"/>
    <n v="12"/>
    <x v="6"/>
    <n v="20"/>
    <x v="0"/>
  </r>
  <r>
    <s v="NCT02628444"/>
    <x v="0"/>
    <x v="20"/>
    <n v="5"/>
    <x v="0"/>
    <n v="1050"/>
    <x v="5"/>
  </r>
  <r>
    <s v="NCT02633787"/>
    <x v="0"/>
    <x v="19"/>
    <n v="12"/>
    <x v="5"/>
    <n v="110"/>
    <x v="0"/>
  </r>
  <r>
    <s v="NCT02635243"/>
    <x v="0"/>
    <x v="20"/>
    <n v="4"/>
    <x v="6"/>
    <n v="0"/>
    <x v="1"/>
  </r>
  <r>
    <s v="NCT02640404"/>
    <x v="0"/>
    <x v="20"/>
    <n v="6"/>
    <x v="0"/>
    <n v="224"/>
    <x v="0"/>
  </r>
  <r>
    <s v="NCT02642159"/>
    <x v="0"/>
    <x v="20"/>
    <n v="3"/>
    <x v="5"/>
    <n v="413"/>
    <x v="0"/>
  </r>
  <r>
    <s v="NCT02664103"/>
    <x v="0"/>
    <x v="20"/>
    <n v="1"/>
    <x v="0"/>
    <n v="2"/>
    <x v="0"/>
  </r>
  <r>
    <s v="NCT02667496"/>
    <x v="0"/>
    <x v="20"/>
    <n v="11"/>
    <x v="0"/>
    <n v="0"/>
    <x v="1"/>
  </r>
  <r>
    <s v="NCT02688933"/>
    <x v="0"/>
    <x v="20"/>
    <n v="5"/>
    <x v="5"/>
    <n v="638"/>
    <x v="0"/>
  </r>
  <r>
    <s v="NCT02697474"/>
    <x v="0"/>
    <x v="20"/>
    <n v="2"/>
    <x v="2"/>
    <n v="150"/>
    <x v="0"/>
  </r>
  <r>
    <s v="NCT02713477"/>
    <x v="0"/>
    <x v="20"/>
    <n v="4"/>
    <x v="6"/>
    <n v="20"/>
    <x v="0"/>
  </r>
  <r>
    <s v="NCT02715726"/>
    <x v="0"/>
    <x v="20"/>
    <n v="7"/>
    <x v="2"/>
    <n v="615"/>
    <x v="0"/>
  </r>
  <r>
    <s v="NCT02735044"/>
    <x v="0"/>
    <x v="20"/>
    <n v="4"/>
    <x v="2"/>
    <n v="450"/>
    <x v="5"/>
  </r>
  <r>
    <s v="NCT02738151"/>
    <x v="0"/>
    <x v="20"/>
    <n v="5"/>
    <x v="5"/>
    <n v="929"/>
    <x v="0"/>
  </r>
  <r>
    <s v="NCT02741128"/>
    <x v="0"/>
    <x v="22"/>
    <n v="6"/>
    <x v="0"/>
    <n v="150"/>
    <x v="7"/>
  </r>
  <r>
    <s v="NCT02749890"/>
    <x v="0"/>
    <x v="20"/>
    <n v="5"/>
    <x v="2"/>
    <n v="321"/>
    <x v="0"/>
  </r>
  <r>
    <s v="NCT02752412"/>
    <x v="0"/>
    <x v="20"/>
    <n v="5"/>
    <x v="2"/>
    <n v="513"/>
    <x v="0"/>
  </r>
  <r>
    <s v="NCT02752828"/>
    <x v="0"/>
    <x v="20"/>
    <n v="5"/>
    <x v="2"/>
    <n v="521"/>
    <x v="0"/>
  </r>
  <r>
    <s v="NCT02752906"/>
    <x v="0"/>
    <x v="20"/>
    <n v="4"/>
    <x v="2"/>
    <n v="810"/>
    <x v="0"/>
  </r>
  <r>
    <s v="NCT02776735"/>
    <x v="0"/>
    <x v="20"/>
    <n v="9"/>
    <x v="0"/>
    <n v="72"/>
    <x v="4"/>
  </r>
  <r>
    <s v="NCT02782741"/>
    <x v="0"/>
    <x v="20"/>
    <n v="10"/>
    <x v="2"/>
    <n v="96"/>
    <x v="4"/>
  </r>
  <r>
    <s v="NCT02787551"/>
    <x v="0"/>
    <x v="20"/>
    <n v="7"/>
    <x v="2"/>
    <n v="515"/>
    <x v="5"/>
  </r>
  <r>
    <s v="NCT02803918"/>
    <x v="0"/>
    <x v="21"/>
    <n v="5"/>
    <x v="6"/>
    <n v="24"/>
    <x v="4"/>
  </r>
  <r>
    <s v="NCT02812706"/>
    <x v="0"/>
    <x v="20"/>
    <n v="9"/>
    <x v="1"/>
    <n v="42"/>
    <x v="5"/>
  </r>
  <r>
    <s v="NCT02817451"/>
    <x v="0"/>
    <x v="20"/>
    <n v="7"/>
    <x v="2"/>
    <n v="100"/>
    <x v="5"/>
  </r>
  <r>
    <s v="NCT02824198"/>
    <x v="0"/>
    <x v="20"/>
    <n v="7"/>
    <x v="0"/>
    <n v="260"/>
    <x v="5"/>
  </r>
  <r>
    <s v="NCT02836704"/>
    <x v="0"/>
    <x v="20"/>
    <n v="9"/>
    <x v="5"/>
    <n v="893"/>
    <x v="0"/>
  </r>
  <r>
    <s v="NCT02842359"/>
    <x v="0"/>
    <x v="20"/>
    <n v="8"/>
    <x v="5"/>
    <n v="11"/>
    <x v="0"/>
  </r>
  <r>
    <s v="NCT02842853"/>
    <x v="0"/>
    <x v="20"/>
    <n v="7"/>
    <x v="2"/>
    <n v="3344"/>
    <x v="0"/>
  </r>
  <r>
    <s v="NCT02842866"/>
    <x v="0"/>
    <x v="20"/>
    <n v="7"/>
    <x v="2"/>
    <n v="910"/>
    <x v="0"/>
  </r>
  <r>
    <s v="NCT02843035"/>
    <x v="0"/>
    <x v="21"/>
    <n v="1"/>
    <x v="0"/>
    <n v="10"/>
    <x v="4"/>
  </r>
  <r>
    <s v="NCT02845271"/>
    <x v="0"/>
    <x v="20"/>
    <n v="7"/>
    <x v="0"/>
    <n v="104"/>
    <x v="0"/>
  </r>
  <r>
    <s v="NCT02855684"/>
    <x v="0"/>
    <x v="20"/>
    <n v="8"/>
    <x v="2"/>
    <n v="604"/>
    <x v="0"/>
  </r>
  <r>
    <s v="NCT02859896"/>
    <x v="0"/>
    <x v="21"/>
    <n v="1"/>
    <x v="2"/>
    <n v="84"/>
    <x v="4"/>
  </r>
  <r>
    <s v="NCT02864927"/>
    <x v="0"/>
    <x v="20"/>
    <n v="7"/>
    <x v="5"/>
    <n v="1264"/>
    <x v="5"/>
  </r>
  <r>
    <s v="NCT02890992"/>
    <x v="0"/>
    <x v="20"/>
    <n v="9"/>
    <x v="0"/>
    <n v="42"/>
    <x v="5"/>
  </r>
  <r>
    <s v="NCT02898454"/>
    <x v="0"/>
    <x v="20"/>
    <n v="11"/>
    <x v="2"/>
    <n v="448"/>
    <x v="0"/>
  </r>
  <r>
    <s v="NCT02906020"/>
    <x v="0"/>
    <x v="20"/>
    <n v="12"/>
    <x v="0"/>
    <n v="243"/>
    <x v="4"/>
  </r>
  <r>
    <s v="NCT02908269"/>
    <x v="0"/>
    <x v="20"/>
    <n v="9"/>
    <x v="5"/>
    <n v="180"/>
    <x v="0"/>
  </r>
  <r>
    <s v="NCT02910518"/>
    <x v="0"/>
    <x v="21"/>
    <n v="2"/>
    <x v="6"/>
    <n v="44"/>
    <x v="0"/>
  </r>
  <r>
    <s v="NCT02912468"/>
    <x v="0"/>
    <x v="20"/>
    <n v="12"/>
    <x v="2"/>
    <n v="276"/>
    <x v="0"/>
  </r>
  <r>
    <s v="NCT02915302"/>
    <x v="0"/>
    <x v="20"/>
    <n v="9"/>
    <x v="5"/>
    <n v="1950"/>
    <x v="0"/>
  </r>
  <r>
    <s v="NCT02921971"/>
    <x v="0"/>
    <x v="20"/>
    <n v="11"/>
    <x v="0"/>
    <n v="94"/>
    <x v="5"/>
  </r>
  <r>
    <s v="NCT02926937"/>
    <x v="0"/>
    <x v="20"/>
    <n v="11"/>
    <x v="2"/>
    <n v="400"/>
    <x v="5"/>
  </r>
  <r>
    <s v="NCT02926950"/>
    <x v="0"/>
    <x v="20"/>
    <n v="11"/>
    <x v="2"/>
    <n v="500"/>
    <x v="5"/>
  </r>
  <r>
    <s v="NCT02940379"/>
    <x v="0"/>
    <x v="20"/>
    <n v="10"/>
    <x v="6"/>
    <n v="24"/>
    <x v="0"/>
  </r>
  <r>
    <s v="NCT02941367"/>
    <x v="0"/>
    <x v="21"/>
    <n v="2"/>
    <x v="5"/>
    <n v="184"/>
    <x v="0"/>
  </r>
  <r>
    <s v="NCT02948959"/>
    <x v="0"/>
    <x v="21"/>
    <n v="4"/>
    <x v="2"/>
    <n v="471"/>
    <x v="4"/>
  </r>
  <r>
    <s v="NCT02954692"/>
    <x v="0"/>
    <x v="20"/>
    <n v="11"/>
    <x v="5"/>
    <n v="111"/>
    <x v="0"/>
  </r>
  <r>
    <s v="NCT02955797"/>
    <x v="0"/>
    <x v="21"/>
    <n v="2"/>
    <x v="2"/>
    <n v="918"/>
    <x v="0"/>
  </r>
  <r>
    <s v="NCT02967211"/>
    <x v="0"/>
    <x v="19"/>
    <n v="12"/>
    <x v="5"/>
    <n v="609"/>
    <x v="0"/>
  </r>
  <r>
    <s v="NCT02967224"/>
    <x v="0"/>
    <x v="19"/>
    <n v="11"/>
    <x v="5"/>
    <n v="705"/>
    <x v="0"/>
  </r>
  <r>
    <s v="NCT02967237"/>
    <x v="0"/>
    <x v="20"/>
    <n v="1"/>
    <x v="5"/>
    <n v="136"/>
    <x v="0"/>
  </r>
  <r>
    <s v="NCT02973321"/>
    <x v="0"/>
    <x v="20"/>
    <n v="12"/>
    <x v="0"/>
    <n v="296"/>
    <x v="0"/>
  </r>
  <r>
    <s v="NCT02977533"/>
    <x v="0"/>
    <x v="20"/>
    <n v="12"/>
    <x v="6"/>
    <n v="20"/>
    <x v="0"/>
  </r>
  <r>
    <s v="NCT02979015"/>
    <x v="0"/>
    <x v="20"/>
    <n v="11"/>
    <x v="6"/>
    <n v="35"/>
    <x v="0"/>
  </r>
  <r>
    <s v="NCT02979535"/>
    <x v="0"/>
    <x v="20"/>
    <n v="11"/>
    <x v="2"/>
    <n v="480"/>
    <x v="5"/>
  </r>
  <r>
    <s v="NCT02984683"/>
    <x v="0"/>
    <x v="21"/>
    <n v="3"/>
    <x v="0"/>
    <n v="23"/>
    <x v="0"/>
  </r>
  <r>
    <s v="NCT02984982"/>
    <x v="0"/>
    <x v="20"/>
    <n v="11"/>
    <x v="5"/>
    <n v="205"/>
    <x v="0"/>
  </r>
  <r>
    <s v="NCT02990338"/>
    <x v="0"/>
    <x v="20"/>
    <n v="12"/>
    <x v="2"/>
    <n v="300"/>
    <x v="5"/>
  </r>
  <r>
    <s v="NCT02991469"/>
    <x v="0"/>
    <x v="23"/>
    <n v="8"/>
    <x v="0"/>
    <n v="72"/>
    <x v="4"/>
  </r>
  <r>
    <s v="NCT02992418"/>
    <x v="0"/>
    <x v="20"/>
    <n v="12"/>
    <x v="2"/>
    <n v="688"/>
    <x v="5"/>
  </r>
  <r>
    <s v="NCT02993757"/>
    <x v="0"/>
    <x v="20"/>
    <n v="12"/>
    <x v="2"/>
    <n v="528"/>
    <x v="5"/>
  </r>
  <r>
    <s v="NCT02999633"/>
    <x v="0"/>
    <x v="21"/>
    <n v="3"/>
    <x v="0"/>
    <n v="14"/>
    <x v="3"/>
  </r>
  <r>
    <s v="NCT03001011"/>
    <x v="0"/>
    <x v="21"/>
    <n v="6"/>
    <x v="2"/>
    <n v="202"/>
    <x v="4"/>
  </r>
  <r>
    <s v="NCT03019406"/>
    <x v="0"/>
    <x v="21"/>
    <n v="10"/>
    <x v="0"/>
    <n v="20"/>
    <x v="4"/>
  </r>
  <r>
    <s v="NCT03063580"/>
    <x v="0"/>
    <x v="21"/>
    <n v="2"/>
    <x v="6"/>
    <n v="16"/>
    <x v="0"/>
  </r>
  <r>
    <s v="NCT03065816"/>
    <x v="0"/>
    <x v="21"/>
    <n v="2"/>
    <x v="6"/>
    <n v="34"/>
    <x v="0"/>
  </r>
  <r>
    <s v="NCT03066830"/>
    <x v="0"/>
    <x v="21"/>
    <n v="2"/>
    <x v="2"/>
    <n v="500"/>
    <x v="5"/>
  </r>
  <r>
    <s v="NCT03069963"/>
    <x v="0"/>
    <x v="21"/>
    <n v="2"/>
    <x v="6"/>
    <n v="24"/>
    <x v="0"/>
  </r>
  <r>
    <s v="NCT03070678"/>
    <x v="0"/>
    <x v="21"/>
    <n v="3"/>
    <x v="6"/>
    <n v="16"/>
    <x v="0"/>
  </r>
  <r>
    <s v="NCT03077438"/>
    <x v="0"/>
    <x v="21"/>
    <n v="2"/>
    <x v="2"/>
    <n v="999"/>
    <x v="0"/>
  </r>
  <r>
    <s v="NCT03099122"/>
    <x v="0"/>
    <x v="21"/>
    <n v="8"/>
    <x v="5"/>
    <n v="200"/>
    <x v="4"/>
  </r>
  <r>
    <s v="NCT03099213"/>
    <x v="0"/>
    <x v="13"/>
    <n v="11"/>
    <x v="5"/>
    <n v="179"/>
    <x v="0"/>
  </r>
  <r>
    <s v="NCT03145766"/>
    <x v="0"/>
    <x v="21"/>
    <n v="4"/>
    <x v="0"/>
    <n v="320"/>
    <x v="0"/>
  </r>
  <r>
    <s v="NCT03174548"/>
    <x v="0"/>
    <x v="21"/>
    <n v="6"/>
    <x v="6"/>
    <n v="14"/>
    <x v="0"/>
  </r>
  <r>
    <s v="NCT03190369"/>
    <x v="0"/>
    <x v="21"/>
    <n v="8"/>
    <x v="2"/>
    <n v="422"/>
    <x v="4"/>
  </r>
  <r>
    <s v="NCT03194867"/>
    <x v="0"/>
    <x v="23"/>
    <n v="2"/>
    <x v="1"/>
    <n v="105"/>
    <x v="4"/>
  </r>
  <r>
    <s v="NCT03202875"/>
    <x v="0"/>
    <x v="16"/>
    <n v="11"/>
    <x v="6"/>
    <n v="30"/>
    <x v="0"/>
  </r>
  <r>
    <s v="NCT03205358"/>
    <x v="0"/>
    <x v="19"/>
    <n v="3"/>
    <x v="0"/>
    <n v="200"/>
    <x v="0"/>
  </r>
  <r>
    <s v="NCT03205371"/>
    <x v="0"/>
    <x v="20"/>
    <n v="11"/>
    <x v="2"/>
    <n v="1162"/>
    <x v="0"/>
  </r>
  <r>
    <s v="NCT03211195"/>
    <x v="0"/>
    <x v="21"/>
    <n v="6"/>
    <x v="6"/>
    <n v="76"/>
    <x v="0"/>
  </r>
  <r>
    <s v="NCT03211858"/>
    <x v="0"/>
    <x v="21"/>
    <n v="8"/>
    <x v="2"/>
    <n v="597"/>
    <x v="5"/>
  </r>
  <r>
    <s v="NCT03233217"/>
    <x v="0"/>
    <x v="21"/>
    <n v="9"/>
    <x v="1"/>
    <n v="175"/>
    <x v="0"/>
  </r>
  <r>
    <s v="NCT03236311"/>
    <x v="0"/>
    <x v="21"/>
    <n v="10"/>
    <x v="0"/>
    <n v="10"/>
    <x v="3"/>
  </r>
  <r>
    <s v="NCT03242018"/>
    <x v="0"/>
    <x v="21"/>
    <n v="8"/>
    <x v="2"/>
    <n v="276"/>
    <x v="5"/>
  </r>
  <r>
    <s v="NCT03242252"/>
    <x v="0"/>
    <x v="21"/>
    <n v="8"/>
    <x v="2"/>
    <n v="780"/>
    <x v="5"/>
  </r>
  <r>
    <s v="NCT03260868"/>
    <x v="0"/>
    <x v="21"/>
    <n v="9"/>
    <x v="5"/>
    <n v="15"/>
    <x v="3"/>
  </r>
  <r>
    <s v="NCT03275285"/>
    <x v="0"/>
    <x v="21"/>
    <n v="10"/>
    <x v="2"/>
    <n v="300"/>
    <x v="4"/>
  </r>
  <r>
    <s v="NCT03275454"/>
    <x v="0"/>
    <x v="21"/>
    <n v="8"/>
    <x v="6"/>
    <n v="16"/>
    <x v="4"/>
  </r>
  <r>
    <s v="NCT03282240"/>
    <x v="0"/>
    <x v="21"/>
    <n v="9"/>
    <x v="2"/>
    <n v="2670"/>
    <x v="0"/>
  </r>
  <r>
    <s v="NCT03284957"/>
    <x v="0"/>
    <x v="21"/>
    <n v="9"/>
    <x v="1"/>
    <n v="156"/>
    <x v="4"/>
  </r>
  <r>
    <s v="NCT03285594"/>
    <x v="0"/>
    <x v="21"/>
    <n v="9"/>
    <x v="2"/>
    <n v="560"/>
    <x v="5"/>
  </r>
  <r>
    <s v="NCT03292653"/>
    <x v="0"/>
    <x v="21"/>
    <n v="12"/>
    <x v="0"/>
    <n v="81"/>
    <x v="4"/>
  </r>
  <r>
    <s v="NCT03308825"/>
    <x v="0"/>
    <x v="21"/>
    <n v="9"/>
    <x v="5"/>
    <n v="240"/>
    <x v="0"/>
  </r>
  <r>
    <s v="NCT03310944"/>
    <x v="0"/>
    <x v="21"/>
    <n v="10"/>
    <x v="6"/>
    <n v="12"/>
    <x v="0"/>
  </r>
  <r>
    <s v="NCT03312478"/>
    <x v="0"/>
    <x v="21"/>
    <n v="10"/>
    <x v="5"/>
    <n v="375"/>
    <x v="0"/>
  </r>
  <r>
    <s v="NCT03315143"/>
    <x v="0"/>
    <x v="21"/>
    <n v="11"/>
    <x v="2"/>
    <n v="10500"/>
    <x v="4"/>
  </r>
  <r>
    <s v="NCT03317015"/>
    <x v="0"/>
    <x v="20"/>
    <n v="11"/>
    <x v="2"/>
    <n v="260"/>
    <x v="0"/>
  </r>
  <r>
    <s v="NCT03319667"/>
    <x v="0"/>
    <x v="21"/>
    <n v="12"/>
    <x v="2"/>
    <n v="440"/>
    <x v="4"/>
  </r>
  <r>
    <s v="NCT03324113"/>
    <x v="0"/>
    <x v="21"/>
    <n v="10"/>
    <x v="6"/>
    <n v="27"/>
    <x v="5"/>
  </r>
  <r>
    <s v="NCT03332771"/>
    <x v="0"/>
    <x v="21"/>
    <n v="12"/>
    <x v="2"/>
    <n v="930"/>
    <x v="5"/>
  </r>
  <r>
    <s v="NCT03344029"/>
    <x v="0"/>
    <x v="21"/>
    <n v="11"/>
    <x v="5"/>
    <n v="1600"/>
    <x v="0"/>
  </r>
  <r>
    <s v="NCT03350191"/>
    <x v="0"/>
    <x v="21"/>
    <n v="12"/>
    <x v="6"/>
    <n v="13"/>
    <x v="0"/>
  </r>
  <r>
    <s v="NCT03351478"/>
    <x v="0"/>
    <x v="21"/>
    <n v="11"/>
    <x v="2"/>
    <n v="700"/>
    <x v="5"/>
  </r>
  <r>
    <s v="NCT03353350"/>
    <x v="0"/>
    <x v="21"/>
    <n v="12"/>
    <x v="2"/>
    <n v="400"/>
    <x v="4"/>
  </r>
  <r>
    <s v="NCT03359837"/>
    <x v="0"/>
    <x v="23"/>
    <n v="1"/>
    <x v="5"/>
    <n v="400"/>
    <x v="4"/>
  </r>
  <r>
    <s v="NCT03367819"/>
    <x v="0"/>
    <x v="23"/>
    <n v="1"/>
    <x v="1"/>
    <n v="134"/>
    <x v="4"/>
  </r>
  <r>
    <s v="NCT03368664"/>
    <x v="0"/>
    <x v="21"/>
    <n v="10"/>
    <x v="2"/>
    <n v="50"/>
    <x v="4"/>
  </r>
  <r>
    <s v="NCT03376802"/>
    <x v="0"/>
    <x v="23"/>
    <n v="5"/>
    <x v="6"/>
    <n v="30"/>
    <x v="4"/>
  </r>
  <r>
    <s v="NCT03386344"/>
    <x v="0"/>
    <x v="23"/>
    <n v="2"/>
    <x v="2"/>
    <n v="360"/>
    <x v="5"/>
  </r>
  <r>
    <s v="NCT03387657"/>
    <x v="0"/>
    <x v="23"/>
    <n v="1"/>
    <x v="6"/>
    <n v="16"/>
    <x v="0"/>
  </r>
  <r>
    <s v="NCT03387852"/>
    <x v="0"/>
    <x v="23"/>
    <n v="3"/>
    <x v="0"/>
    <n v="240"/>
    <x v="4"/>
  </r>
  <r>
    <s v="NCT03391193"/>
    <x v="0"/>
    <x v="21"/>
    <n v="12"/>
    <x v="2"/>
    <n v="301"/>
    <x v="5"/>
  </r>
  <r>
    <s v="NCT03406000"/>
    <x v="0"/>
    <x v="23"/>
    <n v="1"/>
    <x v="5"/>
    <n v="123"/>
    <x v="5"/>
  </r>
  <r>
    <s v="NCT03414723"/>
    <x v="0"/>
    <x v="23"/>
    <n v="1"/>
    <x v="6"/>
    <n v="1"/>
    <x v="0"/>
  </r>
  <r>
    <s v="NCT03414736"/>
    <x v="0"/>
    <x v="23"/>
    <n v="1"/>
    <x v="6"/>
    <n v="60"/>
    <x v="0"/>
  </r>
  <r>
    <s v="NCT03415178"/>
    <x v="0"/>
    <x v="23"/>
    <n v="3"/>
    <x v="2"/>
    <n v="69"/>
    <x v="0"/>
  </r>
  <r>
    <s v="NCT03417102"/>
    <x v="0"/>
    <x v="23"/>
    <n v="3"/>
    <x v="2"/>
    <n v="54"/>
    <x v="4"/>
  </r>
  <r>
    <s v="NCT03417245"/>
    <x v="0"/>
    <x v="23"/>
    <n v="7"/>
    <x v="2"/>
    <n v="120"/>
    <x v="4"/>
  </r>
  <r>
    <s v="NCT03430089"/>
    <x v="0"/>
    <x v="23"/>
    <n v="12"/>
    <x v="6"/>
    <n v="100"/>
    <x v="7"/>
  </r>
  <r>
    <s v="NCT03434119"/>
    <x v="0"/>
    <x v="23"/>
    <n v="2"/>
    <x v="2"/>
    <n v="238"/>
    <x v="3"/>
  </r>
  <r>
    <s v="NCT03436498"/>
    <x v="0"/>
    <x v="23"/>
    <n v="5"/>
    <x v="6"/>
    <n v="45"/>
    <x v="0"/>
  </r>
  <r>
    <s v="NCT03437720"/>
    <x v="0"/>
    <x v="22"/>
    <n v="5"/>
    <x v="0"/>
    <n v="126"/>
    <x v="7"/>
  </r>
  <r>
    <s v="NCT03449758"/>
    <x v="0"/>
    <x v="23"/>
    <n v="3"/>
    <x v="5"/>
    <n v="140"/>
    <x v="4"/>
  </r>
  <r>
    <s v="NCT03462017"/>
    <x v="0"/>
    <x v="23"/>
    <n v="3"/>
    <x v="6"/>
    <n v="108"/>
    <x v="4"/>
  </r>
  <r>
    <s v="NCT03462069"/>
    <x v="0"/>
    <x v="23"/>
    <n v="3"/>
    <x v="0"/>
    <n v="40"/>
    <x v="4"/>
  </r>
  <r>
    <s v="NCT03463135"/>
    <x v="0"/>
    <x v="23"/>
    <n v="5"/>
    <x v="6"/>
    <n v="44"/>
    <x v="4"/>
  </r>
  <r>
    <s v="NCT03476135"/>
    <x v="0"/>
    <x v="23"/>
    <n v="2"/>
    <x v="2"/>
    <n v="91"/>
    <x v="0"/>
  </r>
  <r>
    <s v="NCT03485677"/>
    <x v="0"/>
    <x v="23"/>
    <n v="4"/>
    <x v="2"/>
    <n v="60"/>
    <x v="4"/>
  </r>
  <r>
    <s v="NCT03496298"/>
    <x v="0"/>
    <x v="23"/>
    <n v="4"/>
    <x v="2"/>
    <n v="4000"/>
    <x v="4"/>
  </r>
  <r>
    <s v="NCT03510715"/>
    <x v="0"/>
    <x v="23"/>
    <n v="9"/>
    <x v="2"/>
    <n v="18"/>
    <x v="4"/>
  </r>
  <r>
    <s v="NCT03510884"/>
    <x v="0"/>
    <x v="23"/>
    <n v="5"/>
    <x v="2"/>
    <n v="150"/>
    <x v="4"/>
  </r>
  <r>
    <s v="NCT03514732"/>
    <x v="0"/>
    <x v="21"/>
    <n v="3"/>
    <x v="6"/>
    <n v="40"/>
    <x v="0"/>
  </r>
  <r>
    <s v="NCT03521934"/>
    <x v="0"/>
    <x v="23"/>
    <n v="6"/>
    <x v="2"/>
    <n v="4000"/>
    <x v="4"/>
  </r>
  <r>
    <s v="NCT03523728"/>
    <x v="0"/>
    <x v="23"/>
    <n v="10"/>
    <x v="3"/>
    <n v="560"/>
    <x v="4"/>
  </r>
  <r>
    <s v="NCT03529123"/>
    <x v="0"/>
    <x v="23"/>
    <n v="6"/>
    <x v="2"/>
    <n v="254"/>
    <x v="4"/>
  </r>
  <r>
    <s v="NCT03537508"/>
    <x v="0"/>
    <x v="23"/>
    <n v="4"/>
    <x v="2"/>
    <n v="2475"/>
    <x v="4"/>
  </r>
  <r>
    <s v="NCT03546192"/>
    <x v="0"/>
    <x v="19"/>
    <n v="6"/>
    <x v="5"/>
    <n v="120"/>
    <x v="0"/>
  </r>
  <r>
    <s v="NCT03546907"/>
    <x v="0"/>
    <x v="23"/>
    <n v="7"/>
    <x v="0"/>
    <n v="340"/>
    <x v="4"/>
  </r>
  <r>
    <s v="NCT03547271"/>
    <x v="0"/>
    <x v="23"/>
    <n v="11"/>
    <x v="2"/>
    <n v="1540"/>
    <x v="7"/>
  </r>
  <r>
    <s v="NCT03549871"/>
    <x v="0"/>
    <x v="23"/>
    <n v="9"/>
    <x v="2"/>
    <n v="70"/>
    <x v="4"/>
  </r>
  <r>
    <s v="NCT03560466"/>
    <x v="0"/>
    <x v="23"/>
    <n v="6"/>
    <x v="2"/>
    <n v="377"/>
    <x v="4"/>
  </r>
  <r>
    <s v="NCT03583658"/>
    <x v="0"/>
    <x v="23"/>
    <n v="6"/>
    <x v="2"/>
    <n v="390"/>
    <x v="0"/>
  </r>
  <r>
    <s v="NCT03594955"/>
    <x v="0"/>
    <x v="23"/>
    <n v="10"/>
    <x v="1"/>
    <n v="77"/>
    <x v="4"/>
  </r>
  <r>
    <s v="NCT03600805"/>
    <x v="0"/>
    <x v="23"/>
    <n v="11"/>
    <x v="2"/>
    <n v="360"/>
    <x v="4"/>
  </r>
  <r>
    <s v="NCT03600818"/>
    <x v="0"/>
    <x v="23"/>
    <n v="10"/>
    <x v="2"/>
    <n v="280"/>
    <x v="4"/>
  </r>
  <r>
    <s v="NCT03617523"/>
    <x v="0"/>
    <x v="23"/>
    <n v="8"/>
    <x v="5"/>
    <n v="120"/>
    <x v="4"/>
  </r>
  <r>
    <s v="NCT03620747"/>
    <x v="0"/>
    <x v="23"/>
    <n v="8"/>
    <x v="2"/>
    <n v="750"/>
    <x v="4"/>
  </r>
  <r>
    <s v="NCT03630705"/>
    <x v="0"/>
    <x v="23"/>
    <n v="10"/>
    <x v="2"/>
    <n v="825"/>
    <x v="7"/>
  </r>
  <r>
    <s v="NCT03632720"/>
    <x v="0"/>
    <x v="23"/>
    <n v="10"/>
    <x v="2"/>
    <n v="700"/>
    <x v="4"/>
  </r>
  <r>
    <s v="NCT03653247"/>
    <x v="0"/>
    <x v="23"/>
    <n v="12"/>
    <x v="1"/>
    <n v="8"/>
    <x v="7"/>
  </r>
  <r>
    <s v="NCT03660839"/>
    <x v="0"/>
    <x v="23"/>
    <n v="9"/>
    <x v="0"/>
    <n v="140"/>
    <x v="4"/>
  </r>
  <r>
    <s v="NCT03664882"/>
    <x v="0"/>
    <x v="23"/>
    <n v="9"/>
    <x v="2"/>
    <n v="240"/>
    <x v="4"/>
  </r>
  <r>
    <s v="NCT03673462"/>
    <x v="0"/>
    <x v="23"/>
    <n v="9"/>
    <x v="2"/>
    <n v="3080"/>
    <x v="4"/>
  </r>
  <r>
    <s v="NCT03684642"/>
    <x v="0"/>
    <x v="23"/>
    <n v="10"/>
    <x v="2"/>
    <n v="900"/>
    <x v="4"/>
  </r>
  <r>
    <s v="NCT03687333"/>
    <x v="0"/>
    <x v="23"/>
    <n v="12"/>
    <x v="5"/>
    <n v="10"/>
    <x v="7"/>
  </r>
  <r>
    <s v="NCT03687554"/>
    <x v="0"/>
    <x v="23"/>
    <n v="10"/>
    <x v="6"/>
    <n v="24"/>
    <x v="4"/>
  </r>
  <r>
    <s v="NCT03691610"/>
    <x v="0"/>
    <x v="23"/>
    <n v="10"/>
    <x v="2"/>
    <n v="940"/>
    <x v="4"/>
  </r>
  <r>
    <s v="NCT03698279"/>
    <x v="0"/>
    <x v="23"/>
    <n v="10"/>
    <x v="0"/>
    <n v="700"/>
    <x v="4"/>
  </r>
  <r>
    <s v="NCT03700242"/>
    <x v="0"/>
    <x v="23"/>
    <n v="9"/>
    <x v="2"/>
    <n v="570"/>
    <x v="4"/>
  </r>
  <r>
    <s v="NCT03713684"/>
    <x v="0"/>
    <x v="23"/>
    <n v="12"/>
    <x v="2"/>
    <n v="400"/>
    <x v="7"/>
  </r>
  <r>
    <s v="NCT03733717"/>
    <x v="0"/>
    <x v="23"/>
    <n v="10"/>
    <x v="6"/>
    <n v="20"/>
    <x v="4"/>
  </r>
  <r>
    <s v="NCT03754790"/>
    <x v="0"/>
    <x v="22"/>
    <n v="1"/>
    <x v="2"/>
    <n v="244"/>
    <x v="7"/>
  </r>
  <r>
    <s v="NCT03760965"/>
    <x v="0"/>
    <x v="23"/>
    <n v="11"/>
    <x v="2"/>
    <n v="369"/>
    <x v="4"/>
  </r>
  <r>
    <s v="NCT03760991"/>
    <x v="0"/>
    <x v="23"/>
    <n v="12"/>
    <x v="5"/>
    <n v="430"/>
    <x v="7"/>
  </r>
  <r>
    <s v="NCT03761134"/>
    <x v="0"/>
    <x v="23"/>
    <n v="11"/>
    <x v="2"/>
    <n v="369"/>
    <x v="4"/>
  </r>
  <r>
    <s v="NCT03765437"/>
    <x v="0"/>
    <x v="23"/>
    <n v="12"/>
    <x v="2"/>
    <n v="230"/>
    <x v="7"/>
  </r>
  <r>
    <s v="NCT03767543"/>
    <x v="0"/>
    <x v="23"/>
    <n v="12"/>
    <x v="2"/>
    <n v="264"/>
    <x v="7"/>
  </r>
  <r>
    <s v="NCT03769181"/>
    <x v="0"/>
    <x v="23"/>
    <n v="12"/>
    <x v="1"/>
    <n v="130"/>
    <x v="7"/>
  </r>
  <r>
    <s v="NCT00003131"/>
    <x v="1"/>
    <x v="0"/>
    <n v="2"/>
    <x v="0"/>
    <n v="55"/>
    <x v="0"/>
  </r>
  <r>
    <s v="NCT00003293"/>
    <x v="1"/>
    <x v="1"/>
    <n v="2"/>
    <x v="2"/>
    <n v="0"/>
    <x v="0"/>
  </r>
  <r>
    <s v="NCT00003343"/>
    <x v="1"/>
    <x v="1"/>
    <n v="3"/>
    <x v="2"/>
    <n v="525"/>
    <x v="0"/>
  </r>
  <r>
    <s v="NCT00003673"/>
    <x v="1"/>
    <x v="1"/>
    <n v="3"/>
    <x v="0"/>
    <n v="55"/>
    <x v="0"/>
  </r>
  <r>
    <s v="NCT00003720"/>
    <x v="1"/>
    <x v="1"/>
    <n v="7"/>
    <x v="6"/>
    <n v="0"/>
    <x v="0"/>
  </r>
  <r>
    <s v="NCT00003775"/>
    <x v="1"/>
    <x v="1"/>
    <n v="12"/>
    <x v="0"/>
    <n v="60"/>
    <x v="0"/>
  </r>
  <r>
    <s v="NCT00004071"/>
    <x v="1"/>
    <x v="2"/>
    <n v="8"/>
    <x v="3"/>
    <n v="0"/>
    <x v="0"/>
  </r>
  <r>
    <s v="NCT00004199"/>
    <x v="1"/>
    <x v="2"/>
    <n v="3"/>
    <x v="2"/>
    <n v="0"/>
    <x v="0"/>
  </r>
  <r>
    <s v="NCT00004200"/>
    <x v="1"/>
    <x v="2"/>
    <n v="10"/>
    <x v="0"/>
    <n v="0"/>
    <x v="0"/>
  </r>
  <r>
    <s v="NCT00004252"/>
    <x v="1"/>
    <x v="2"/>
    <n v="11"/>
    <x v="2"/>
    <n v="0"/>
    <x v="0"/>
  </r>
  <r>
    <s v="NCT00004861"/>
    <x v="1"/>
    <x v="2"/>
    <n v="10"/>
    <x v="0"/>
    <n v="0"/>
    <x v="0"/>
  </r>
  <r>
    <s v="NCT00005093"/>
    <x v="1"/>
    <x v="2"/>
    <n v="12"/>
    <x v="2"/>
    <n v="0"/>
    <x v="0"/>
  </r>
  <r>
    <s v="NCT00026273"/>
    <x v="1"/>
    <x v="4"/>
    <n v="1"/>
    <x v="2"/>
    <n v="0"/>
    <x v="0"/>
  </r>
  <r>
    <s v="NCT00034827"/>
    <x v="1"/>
    <x v="5"/>
    <n v="1"/>
    <x v="0"/>
    <n v="172"/>
    <x v="0"/>
  </r>
  <r>
    <s v="NCT00035269"/>
    <x v="1"/>
    <x v="4"/>
    <n v="12"/>
    <x v="2"/>
    <n v="230"/>
    <x v="0"/>
  </r>
  <r>
    <s v="NCT00035347"/>
    <x v="1"/>
    <x v="4"/>
    <n v="1"/>
    <x v="5"/>
    <n v="219"/>
    <x v="0"/>
  </r>
  <r>
    <s v="NCT00035425"/>
    <x v="1"/>
    <x v="4"/>
    <n v="11"/>
    <x v="2"/>
    <n v="120"/>
    <x v="0"/>
  </r>
  <r>
    <s v="NCT00035854"/>
    <x v="1"/>
    <x v="5"/>
    <n v="2"/>
    <x v="2"/>
    <n v="13"/>
    <x v="0"/>
  </r>
  <r>
    <s v="NCT00036205"/>
    <x v="1"/>
    <x v="3"/>
    <n v="8"/>
    <x v="2"/>
    <n v="984"/>
    <x v="3"/>
  </r>
  <r>
    <s v="NCT00036218"/>
    <x v="1"/>
    <x v="4"/>
    <n v="12"/>
    <x v="2"/>
    <n v="600"/>
    <x v="0"/>
  </r>
  <r>
    <s v="NCT00036270"/>
    <x v="1"/>
    <x v="4"/>
    <n v="8"/>
    <x v="2"/>
    <n v="9779"/>
    <x v="0"/>
  </r>
  <r>
    <s v="NCT00036283"/>
    <x v="1"/>
    <x v="3"/>
    <n v="11"/>
    <x v="0"/>
    <n v="42"/>
    <x v="0"/>
  </r>
  <r>
    <s v="NCT00037050"/>
    <x v="1"/>
    <x v="5"/>
    <n v="4"/>
    <x v="2"/>
    <n v="739"/>
    <x v="0"/>
  </r>
  <r>
    <s v="NCT00037180"/>
    <x v="1"/>
    <x v="5"/>
    <n v="4"/>
    <x v="0"/>
    <n v="212"/>
    <x v="3"/>
  </r>
  <r>
    <s v="NCT00037206"/>
    <x v="1"/>
    <x v="5"/>
    <n v="5"/>
    <x v="3"/>
    <n v="30"/>
    <x v="0"/>
  </r>
  <r>
    <s v="NCT00037219"/>
    <x v="1"/>
    <x v="4"/>
    <n v="8"/>
    <x v="0"/>
    <n v="120"/>
    <x v="0"/>
  </r>
  <r>
    <s v="NCT00037557"/>
    <x v="1"/>
    <x v="5"/>
    <n v="9"/>
    <x v="2"/>
    <n v="20"/>
    <x v="0"/>
  </r>
  <r>
    <s v="NCT00037570"/>
    <x v="1"/>
    <x v="3"/>
    <n v="11"/>
    <x v="0"/>
    <n v="12"/>
    <x v="0"/>
  </r>
  <r>
    <s v="NCT00037596"/>
    <x v="1"/>
    <x v="3"/>
    <n v="8"/>
    <x v="0"/>
    <n v="0"/>
    <x v="0"/>
  </r>
  <r>
    <s v="NCT00037791"/>
    <x v="1"/>
    <x v="2"/>
    <n v="12"/>
    <x v="2"/>
    <n v="180"/>
    <x v="0"/>
  </r>
  <r>
    <s v="NCT00038103"/>
    <x v="1"/>
    <x v="5"/>
    <n v="1"/>
    <x v="0"/>
    <n v="111"/>
    <x v="0"/>
  </r>
  <r>
    <s v="NCT00038311"/>
    <x v="1"/>
    <x v="3"/>
    <n v="9"/>
    <x v="2"/>
    <n v="120"/>
    <x v="0"/>
  </r>
  <r>
    <s v="NCT00038467"/>
    <x v="1"/>
    <x v="1"/>
    <n v="2"/>
    <x v="2"/>
    <n v="4740"/>
    <x v="0"/>
  </r>
  <r>
    <s v="NCT00038896"/>
    <x v="1"/>
    <x v="4"/>
    <n v="4"/>
    <x v="2"/>
    <n v="343"/>
    <x v="0"/>
  </r>
  <r>
    <s v="NCT00038909"/>
    <x v="1"/>
    <x v="24"/>
    <n v="9"/>
    <x v="4"/>
    <n v="103"/>
    <x v="0"/>
  </r>
  <r>
    <s v="NCT00039910"/>
    <x v="1"/>
    <x v="3"/>
    <n v="7"/>
    <x v="2"/>
    <n v="240"/>
    <x v="0"/>
  </r>
  <r>
    <s v="NCT00040014"/>
    <x v="1"/>
    <x v="5"/>
    <n v="6"/>
    <x v="0"/>
    <n v="100"/>
    <x v="3"/>
  </r>
  <r>
    <s v="NCT00040495"/>
    <x v="1"/>
    <x v="4"/>
    <n v="4"/>
    <x v="2"/>
    <n v="149"/>
    <x v="0"/>
  </r>
  <r>
    <s v="NCT00040521"/>
    <x v="1"/>
    <x v="5"/>
    <n v="4"/>
    <x v="0"/>
    <n v="0"/>
    <x v="0"/>
  </r>
  <r>
    <s v="NCT00041704"/>
    <x v="1"/>
    <x v="5"/>
    <n v="8"/>
    <x v="0"/>
    <n v="19"/>
    <x v="0"/>
  </r>
  <r>
    <s v="NCT00043368"/>
    <x v="1"/>
    <x v="5"/>
    <n v="9"/>
    <x v="0"/>
    <n v="31"/>
    <x v="0"/>
  </r>
  <r>
    <s v="NCT00043394"/>
    <x v="1"/>
    <x v="5"/>
    <n v="9"/>
    <x v="0"/>
    <n v="16"/>
    <x v="0"/>
  </r>
  <r>
    <s v="NCT00043407"/>
    <x v="1"/>
    <x v="5"/>
    <n v="3"/>
    <x v="1"/>
    <n v="42"/>
    <x v="0"/>
  </r>
  <r>
    <s v="NCT00043420"/>
    <x v="1"/>
    <x v="6"/>
    <n v="1"/>
    <x v="1"/>
    <n v="42"/>
    <x v="0"/>
  </r>
  <r>
    <s v="NCT00044265"/>
    <x v="1"/>
    <x v="5"/>
    <n v="7"/>
    <x v="5"/>
    <n v="310"/>
    <x v="0"/>
  </r>
  <r>
    <s v="NCT00044733"/>
    <x v="1"/>
    <x v="3"/>
    <n v="3"/>
    <x v="0"/>
    <n v="38"/>
    <x v="0"/>
  </r>
  <r>
    <s v="NCT00044746"/>
    <x v="1"/>
    <x v="3"/>
    <n v="10"/>
    <x v="5"/>
    <n v="314"/>
    <x v="0"/>
  </r>
  <r>
    <s v="NCT00044772"/>
    <x v="1"/>
    <x v="4"/>
    <n v="11"/>
    <x v="2"/>
    <n v="653"/>
    <x v="0"/>
  </r>
  <r>
    <s v="NCT00044928"/>
    <x v="1"/>
    <x v="5"/>
    <n v="7"/>
    <x v="5"/>
    <n v="262"/>
    <x v="0"/>
  </r>
  <r>
    <s v="NCT00046020"/>
    <x v="1"/>
    <x v="3"/>
    <n v="8"/>
    <x v="5"/>
    <n v="1096"/>
    <x v="0"/>
  </r>
  <r>
    <s v="NCT00050401"/>
    <x v="1"/>
    <x v="5"/>
    <n v="7"/>
    <x v="2"/>
    <n v="500"/>
    <x v="0"/>
  </r>
  <r>
    <s v="NCT00050830"/>
    <x v="1"/>
    <x v="6"/>
    <n v="1"/>
    <x v="0"/>
    <n v="163"/>
    <x v="0"/>
  </r>
  <r>
    <s v="NCT00051051"/>
    <x v="1"/>
    <x v="5"/>
    <n v="12"/>
    <x v="0"/>
    <n v="168"/>
    <x v="0"/>
  </r>
  <r>
    <s v="NCT00051844"/>
    <x v="1"/>
    <x v="5"/>
    <n v="8"/>
    <x v="0"/>
    <n v="179"/>
    <x v="0"/>
  </r>
  <r>
    <s v="NCT00052117"/>
    <x v="1"/>
    <x v="6"/>
    <n v="1"/>
    <x v="0"/>
    <n v="300"/>
    <x v="0"/>
  </r>
  <r>
    <s v="NCT00054886"/>
    <x v="1"/>
    <x v="6"/>
    <n v="1"/>
    <x v="0"/>
    <n v="63"/>
    <x v="0"/>
  </r>
  <r>
    <s v="NCT00056368"/>
    <x v="1"/>
    <x v="6"/>
    <n v="3"/>
    <x v="2"/>
    <n v="256"/>
    <x v="0"/>
  </r>
  <r>
    <s v="NCT00056381"/>
    <x v="1"/>
    <x v="6"/>
    <n v="7"/>
    <x v="1"/>
    <n v="25"/>
    <x v="0"/>
  </r>
  <r>
    <s v="NCT00056693"/>
    <x v="1"/>
    <x v="6"/>
    <n v="4"/>
    <x v="0"/>
    <n v="107"/>
    <x v="0"/>
  </r>
  <r>
    <s v="NCT00058838"/>
    <x v="1"/>
    <x v="6"/>
    <n v="4"/>
    <x v="2"/>
    <n v="854"/>
    <x v="0"/>
  </r>
  <r>
    <s v="NCT00061438"/>
    <x v="1"/>
    <x v="6"/>
    <n v="2"/>
    <x v="5"/>
    <n v="240"/>
    <x v="0"/>
  </r>
  <r>
    <s v="NCT00062751"/>
    <x v="1"/>
    <x v="5"/>
    <n v="12"/>
    <x v="0"/>
    <n v="108"/>
    <x v="0"/>
  </r>
  <r>
    <s v="NCT00065468"/>
    <x v="1"/>
    <x v="6"/>
    <n v="7"/>
    <x v="2"/>
    <n v="626"/>
    <x v="0"/>
  </r>
  <r>
    <s v="NCT00067314"/>
    <x v="1"/>
    <x v="6"/>
    <n v="6"/>
    <x v="0"/>
    <n v="65"/>
    <x v="0"/>
  </r>
  <r>
    <s v="NCT00068029"/>
    <x v="1"/>
    <x v="6"/>
    <n v="10"/>
    <x v="5"/>
    <n v="75"/>
    <x v="0"/>
  </r>
  <r>
    <s v="NCT00068042"/>
    <x v="1"/>
    <x v="6"/>
    <n v="4"/>
    <x v="5"/>
    <n v="100"/>
    <x v="0"/>
  </r>
  <r>
    <s v="NCT00068952"/>
    <x v="1"/>
    <x v="6"/>
    <n v="8"/>
    <x v="2"/>
    <n v="118"/>
    <x v="0"/>
  </r>
  <r>
    <s v="NCT00070629"/>
    <x v="1"/>
    <x v="6"/>
    <n v="5"/>
    <x v="0"/>
    <n v="116"/>
    <x v="0"/>
  </r>
  <r>
    <s v="NCT00070642"/>
    <x v="1"/>
    <x v="6"/>
    <n v="12"/>
    <x v="0"/>
    <n v="184"/>
    <x v="0"/>
  </r>
  <r>
    <s v="NCT00071006"/>
    <x v="1"/>
    <x v="6"/>
    <n v="9"/>
    <x v="0"/>
    <n v="12"/>
    <x v="0"/>
  </r>
  <r>
    <s v="NCT00072852"/>
    <x v="1"/>
    <x v="6"/>
    <n v="11"/>
    <x v="0"/>
    <n v="134"/>
    <x v="0"/>
  </r>
  <r>
    <s v="NCT00073034"/>
    <x v="1"/>
    <x v="7"/>
    <n v="1"/>
    <x v="0"/>
    <n v="0"/>
    <x v="3"/>
  </r>
  <r>
    <s v="NCT00073476"/>
    <x v="1"/>
    <x v="6"/>
    <n v="9"/>
    <x v="0"/>
    <n v="300"/>
    <x v="3"/>
  </r>
  <r>
    <s v="NCT00073749"/>
    <x v="1"/>
    <x v="6"/>
    <n v="8"/>
    <x v="6"/>
    <n v="79"/>
    <x v="0"/>
  </r>
  <r>
    <s v="NCT00074841"/>
    <x v="1"/>
    <x v="6"/>
    <n v="9"/>
    <x v="3"/>
    <n v="230"/>
    <x v="0"/>
  </r>
  <r>
    <s v="NCT00074854"/>
    <x v="1"/>
    <x v="5"/>
    <n v="5"/>
    <x v="1"/>
    <n v="87"/>
    <x v="0"/>
  </r>
  <r>
    <s v="NCT00074867"/>
    <x v="1"/>
    <x v="6"/>
    <n v="10"/>
    <x v="0"/>
    <n v="29"/>
    <x v="0"/>
  </r>
  <r>
    <s v="NCT00075218"/>
    <x v="1"/>
    <x v="6"/>
    <n v="12"/>
    <x v="2"/>
    <n v="361"/>
    <x v="0"/>
  </r>
  <r>
    <s v="NCT00076011"/>
    <x v="1"/>
    <x v="6"/>
    <n v="10"/>
    <x v="0"/>
    <n v="52"/>
    <x v="0"/>
  </r>
  <r>
    <s v="NCT00076024"/>
    <x v="1"/>
    <x v="7"/>
    <n v="2"/>
    <x v="1"/>
    <n v="174"/>
    <x v="0"/>
  </r>
  <r>
    <s v="NCT00076206"/>
    <x v="1"/>
    <x v="6"/>
    <n v="12"/>
    <x v="0"/>
    <n v="0"/>
    <x v="3"/>
  </r>
  <r>
    <s v="NCT00077974"/>
    <x v="1"/>
    <x v="7"/>
    <n v="2"/>
    <x v="0"/>
    <n v="106"/>
    <x v="0"/>
  </r>
  <r>
    <s v="NCT00077987"/>
    <x v="1"/>
    <x v="6"/>
    <n v="12"/>
    <x v="0"/>
    <n v="84"/>
    <x v="0"/>
  </r>
  <r>
    <s v="NCT00078000"/>
    <x v="1"/>
    <x v="7"/>
    <n v="3"/>
    <x v="0"/>
    <n v="64"/>
    <x v="0"/>
  </r>
  <r>
    <s v="NCT00078468"/>
    <x v="1"/>
    <x v="6"/>
    <n v="12"/>
    <x v="0"/>
    <n v="56"/>
    <x v="0"/>
  </r>
  <r>
    <s v="NCT00079885"/>
    <x v="1"/>
    <x v="6"/>
    <n v="11"/>
    <x v="2"/>
    <n v="430"/>
    <x v="0"/>
  </r>
  <r>
    <s v="NCT00079976"/>
    <x v="1"/>
    <x v="6"/>
    <n v="10"/>
    <x v="2"/>
    <n v="174"/>
    <x v="0"/>
  </r>
  <r>
    <s v="NCT00079989"/>
    <x v="1"/>
    <x v="6"/>
    <n v="12"/>
    <x v="2"/>
    <n v="115"/>
    <x v="0"/>
  </r>
  <r>
    <s v="NCT00080496"/>
    <x v="1"/>
    <x v="6"/>
    <n v="7"/>
    <x v="2"/>
    <n v="430"/>
    <x v="0"/>
  </r>
  <r>
    <s v="NCT00081575"/>
    <x v="1"/>
    <x v="7"/>
    <n v="1"/>
    <x v="2"/>
    <n v="434"/>
    <x v="0"/>
  </r>
  <r>
    <s v="NCT00081744"/>
    <x v="1"/>
    <x v="5"/>
    <n v="11"/>
    <x v="2"/>
    <n v="850"/>
    <x v="0"/>
  </r>
  <r>
    <s v="NCT00082563"/>
    <x v="1"/>
    <x v="7"/>
    <n v="8"/>
    <x v="0"/>
    <n v="14"/>
    <x v="3"/>
  </r>
  <r>
    <s v="NCT00082576"/>
    <x v="1"/>
    <x v="7"/>
    <n v="6"/>
    <x v="3"/>
    <n v="238"/>
    <x v="0"/>
  </r>
  <r>
    <s v="NCT00082589"/>
    <x v="1"/>
    <x v="7"/>
    <n v="4"/>
    <x v="5"/>
    <n v="250"/>
    <x v="0"/>
  </r>
  <r>
    <s v="NCT00083889"/>
    <x v="1"/>
    <x v="7"/>
    <n v="8"/>
    <x v="2"/>
    <n v="750"/>
    <x v="0"/>
  </r>
  <r>
    <s v="NCT00083993"/>
    <x v="1"/>
    <x v="7"/>
    <n v="5"/>
    <x v="2"/>
    <n v="1236"/>
    <x v="3"/>
  </r>
  <r>
    <s v="NCT00084227"/>
    <x v="1"/>
    <x v="7"/>
    <n v="7"/>
    <x v="3"/>
    <n v="244"/>
    <x v="0"/>
  </r>
  <r>
    <s v="NCT00084240"/>
    <x v="1"/>
    <x v="7"/>
    <n v="3"/>
    <x v="3"/>
    <n v="32"/>
    <x v="3"/>
  </r>
  <r>
    <s v="NCT00084266"/>
    <x v="1"/>
    <x v="7"/>
    <n v="10"/>
    <x v="5"/>
    <n v="1225"/>
    <x v="0"/>
  </r>
  <r>
    <s v="NCT00087490"/>
    <x v="1"/>
    <x v="7"/>
    <n v="10"/>
    <x v="5"/>
    <n v="1077"/>
    <x v="0"/>
  </r>
  <r>
    <s v="NCT00087503"/>
    <x v="1"/>
    <x v="7"/>
    <n v="4"/>
    <x v="0"/>
    <n v="28"/>
    <x v="0"/>
  </r>
  <r>
    <s v="NCT00089648"/>
    <x v="1"/>
    <x v="7"/>
    <n v="12"/>
    <x v="0"/>
    <n v="61"/>
    <x v="0"/>
  </r>
  <r>
    <s v="NCT00090532"/>
    <x v="1"/>
    <x v="7"/>
    <n v="1"/>
    <x v="1"/>
    <n v="155"/>
    <x v="3"/>
  </r>
  <r>
    <s v="NCT00090701"/>
    <x v="1"/>
    <x v="7"/>
    <n v="9"/>
    <x v="0"/>
    <n v="0"/>
    <x v="1"/>
  </r>
  <r>
    <s v="NCT00091689"/>
    <x v="1"/>
    <x v="7"/>
    <n v="9"/>
    <x v="6"/>
    <n v="0"/>
    <x v="0"/>
  </r>
  <r>
    <s v="NCT00092001"/>
    <x v="1"/>
    <x v="8"/>
    <n v="1"/>
    <x v="0"/>
    <n v="111"/>
    <x v="0"/>
  </r>
  <r>
    <s v="NCT00092976"/>
    <x v="1"/>
    <x v="6"/>
    <n v="2"/>
    <x v="5"/>
    <n v="15"/>
    <x v="0"/>
  </r>
  <r>
    <s v="NCT00094055"/>
    <x v="1"/>
    <x v="7"/>
    <n v="9"/>
    <x v="0"/>
    <n v="60"/>
    <x v="0"/>
  </r>
  <r>
    <s v="NCT00094094"/>
    <x v="1"/>
    <x v="8"/>
    <n v="2"/>
    <x v="0"/>
    <n v="32"/>
    <x v="0"/>
  </r>
  <r>
    <s v="NCT00094107"/>
    <x v="1"/>
    <x v="7"/>
    <n v="12"/>
    <x v="0"/>
    <n v="32"/>
    <x v="0"/>
  </r>
  <r>
    <s v="NCT00101686"/>
    <x v="1"/>
    <x v="6"/>
    <n v="2"/>
    <x v="2"/>
    <n v="547"/>
    <x v="0"/>
  </r>
  <r>
    <s v="NCT00102895"/>
    <x v="1"/>
    <x v="8"/>
    <n v="4"/>
    <x v="0"/>
    <n v="25"/>
    <x v="3"/>
  </r>
  <r>
    <s v="NCT00104078"/>
    <x v="1"/>
    <x v="8"/>
    <n v="2"/>
    <x v="1"/>
    <n v="108"/>
    <x v="0"/>
  </r>
  <r>
    <s v="NCT00106054"/>
    <x v="1"/>
    <x v="9"/>
    <n v="1"/>
    <x v="0"/>
    <n v="2"/>
    <x v="3"/>
  </r>
  <r>
    <s v="NCT00106353"/>
    <x v="1"/>
    <x v="8"/>
    <n v="3"/>
    <x v="1"/>
    <n v="71"/>
    <x v="0"/>
  </r>
  <r>
    <s v="NCT00108433"/>
    <x v="1"/>
    <x v="8"/>
    <n v="9"/>
    <x v="2"/>
    <n v="61"/>
    <x v="3"/>
  </r>
  <r>
    <s v="NCT00110487"/>
    <x v="1"/>
    <x v="8"/>
    <n v="1"/>
    <x v="0"/>
    <n v="200"/>
    <x v="0"/>
  </r>
  <r>
    <s v="NCT00113516"/>
    <x v="1"/>
    <x v="8"/>
    <n v="9"/>
    <x v="0"/>
    <n v="84"/>
    <x v="0"/>
  </r>
  <r>
    <s v="NCT00113529"/>
    <x v="1"/>
    <x v="7"/>
    <n v="10"/>
    <x v="1"/>
    <n v="42"/>
    <x v="0"/>
  </r>
  <r>
    <s v="NCT00117598"/>
    <x v="1"/>
    <x v="8"/>
    <n v="5"/>
    <x v="2"/>
    <n v="169"/>
    <x v="0"/>
  </r>
  <r>
    <s v="NCT00124891"/>
    <x v="1"/>
    <x v="8"/>
    <n v="6"/>
    <x v="0"/>
    <n v="500"/>
    <x v="3"/>
  </r>
  <r>
    <s v="NCT00128934"/>
    <x v="1"/>
    <x v="8"/>
    <n v="8"/>
    <x v="2"/>
    <n v="744"/>
    <x v="0"/>
  </r>
  <r>
    <s v="NCT00129961"/>
    <x v="1"/>
    <x v="8"/>
    <n v="8"/>
    <x v="5"/>
    <n v="86"/>
    <x v="0"/>
  </r>
  <r>
    <s v="NCT00134147"/>
    <x v="1"/>
    <x v="8"/>
    <n v="4"/>
    <x v="2"/>
    <n v="1100"/>
    <x v="0"/>
  </r>
  <r>
    <s v="NCT00134173"/>
    <x v="1"/>
    <x v="6"/>
    <n v="10"/>
    <x v="2"/>
    <n v="1100"/>
    <x v="0"/>
  </r>
  <r>
    <s v="NCT00134199"/>
    <x v="1"/>
    <x v="8"/>
    <n v="3"/>
    <x v="3"/>
    <n v="282"/>
    <x v="0"/>
  </r>
  <r>
    <s v="NCT00134238"/>
    <x v="1"/>
    <x v="6"/>
    <n v="11"/>
    <x v="2"/>
    <n v="755"/>
    <x v="3"/>
  </r>
  <r>
    <s v="NCT00134264"/>
    <x v="1"/>
    <x v="7"/>
    <n v="7"/>
    <x v="2"/>
    <n v="15067"/>
    <x v="3"/>
  </r>
  <r>
    <s v="NCT00134459"/>
    <x v="1"/>
    <x v="8"/>
    <n v="6"/>
    <x v="2"/>
    <n v="434"/>
    <x v="0"/>
  </r>
  <r>
    <s v="NCT00134485"/>
    <x v="1"/>
    <x v="8"/>
    <n v="3"/>
    <x v="2"/>
    <n v="400"/>
    <x v="0"/>
  </r>
  <r>
    <s v="NCT00134498"/>
    <x v="1"/>
    <x v="8"/>
    <n v="2"/>
    <x v="2"/>
    <n v="160"/>
    <x v="0"/>
  </r>
  <r>
    <s v="NCT00134511"/>
    <x v="1"/>
    <x v="8"/>
    <n v="3"/>
    <x v="2"/>
    <n v="30"/>
    <x v="0"/>
  </r>
  <r>
    <s v="NCT00136201"/>
    <x v="1"/>
    <x v="8"/>
    <n v="11"/>
    <x v="2"/>
    <n v="200"/>
    <x v="0"/>
  </r>
  <r>
    <s v="NCT00136916"/>
    <x v="1"/>
    <x v="5"/>
    <n v="6"/>
    <x v="2"/>
    <n v="635"/>
    <x v="3"/>
  </r>
  <r>
    <s v="NCT00136942"/>
    <x v="1"/>
    <x v="8"/>
    <n v="4"/>
    <x v="2"/>
    <n v="370"/>
    <x v="0"/>
  </r>
  <r>
    <s v="NCT00136955"/>
    <x v="1"/>
    <x v="7"/>
    <n v="6"/>
    <x v="0"/>
    <n v="41"/>
    <x v="0"/>
  </r>
  <r>
    <s v="NCT00136968"/>
    <x v="1"/>
    <x v="8"/>
    <n v="4"/>
    <x v="6"/>
    <n v="12"/>
    <x v="0"/>
  </r>
  <r>
    <s v="NCT00136981"/>
    <x v="1"/>
    <x v="6"/>
    <n v="12"/>
    <x v="2"/>
    <n v="800"/>
    <x v="0"/>
  </r>
  <r>
    <s v="NCT00136994"/>
    <x v="1"/>
    <x v="6"/>
    <n v="3"/>
    <x v="2"/>
    <n v="160"/>
    <x v="0"/>
  </r>
  <r>
    <s v="NCT00137007"/>
    <x v="1"/>
    <x v="6"/>
    <n v="11"/>
    <x v="5"/>
    <n v="151"/>
    <x v="0"/>
  </r>
  <r>
    <s v="NCT00137020"/>
    <x v="1"/>
    <x v="7"/>
    <n v="11"/>
    <x v="5"/>
    <n v="294"/>
    <x v="0"/>
  </r>
  <r>
    <s v="NCT00137033"/>
    <x v="1"/>
    <x v="7"/>
    <n v="9"/>
    <x v="5"/>
    <n v="605"/>
    <x v="0"/>
  </r>
  <r>
    <s v="NCT00137046"/>
    <x v="1"/>
    <x v="5"/>
    <n v="5"/>
    <x v="2"/>
    <n v="582"/>
    <x v="3"/>
  </r>
  <r>
    <s v="NCT00137072"/>
    <x v="1"/>
    <x v="8"/>
    <n v="4"/>
    <x v="5"/>
    <n v="355"/>
    <x v="0"/>
  </r>
  <r>
    <s v="NCT00137371"/>
    <x v="1"/>
    <x v="8"/>
    <n v="8"/>
    <x v="2"/>
    <n v="480"/>
    <x v="0"/>
  </r>
  <r>
    <s v="NCT00137397"/>
    <x v="1"/>
    <x v="7"/>
    <n v="11"/>
    <x v="5"/>
    <n v="80"/>
    <x v="0"/>
  </r>
  <r>
    <s v="NCT00137410"/>
    <x v="1"/>
    <x v="5"/>
    <n v="11"/>
    <x v="2"/>
    <n v="200"/>
    <x v="0"/>
  </r>
  <r>
    <s v="NCT00137423"/>
    <x v="1"/>
    <x v="8"/>
    <n v="5"/>
    <x v="0"/>
    <n v="107"/>
    <x v="0"/>
  </r>
  <r>
    <s v="NCT00137436"/>
    <x v="1"/>
    <x v="8"/>
    <n v="10"/>
    <x v="1"/>
    <n v="93"/>
    <x v="0"/>
  </r>
  <r>
    <s v="NCT00137449"/>
    <x v="1"/>
    <x v="8"/>
    <n v="9"/>
    <x v="0"/>
    <n v="60"/>
    <x v="0"/>
  </r>
  <r>
    <s v="NCT00137462"/>
    <x v="1"/>
    <x v="7"/>
    <n v="11"/>
    <x v="2"/>
    <n v="900"/>
    <x v="0"/>
  </r>
  <r>
    <s v="NCT00138671"/>
    <x v="1"/>
    <x v="6"/>
    <n v="1"/>
    <x v="2"/>
    <n v="105"/>
    <x v="3"/>
  </r>
  <r>
    <s v="NCT00138723"/>
    <x v="1"/>
    <x v="6"/>
    <n v="10"/>
    <x v="2"/>
    <n v="0"/>
    <x v="0"/>
  </r>
  <r>
    <s v="NCT00138749"/>
    <x v="1"/>
    <x v="7"/>
    <n v="11"/>
    <x v="0"/>
    <n v="402"/>
    <x v="0"/>
  </r>
  <r>
    <s v="NCT00138762"/>
    <x v="1"/>
    <x v="7"/>
    <n v="7"/>
    <x v="2"/>
    <n v="3800"/>
    <x v="0"/>
  </r>
  <r>
    <s v="NCT00139061"/>
    <x v="1"/>
    <x v="8"/>
    <n v="3"/>
    <x v="2"/>
    <n v="128"/>
    <x v="0"/>
  </r>
  <r>
    <s v="NCT00139646"/>
    <x v="1"/>
    <x v="5"/>
    <n v="4"/>
    <x v="2"/>
    <n v="50"/>
    <x v="3"/>
  </r>
  <r>
    <s v="NCT00139659"/>
    <x v="1"/>
    <x v="6"/>
    <n v="1"/>
    <x v="2"/>
    <n v="288"/>
    <x v="0"/>
  </r>
  <r>
    <s v="NCT00139672"/>
    <x v="1"/>
    <x v="7"/>
    <n v="1"/>
    <x v="0"/>
    <n v="330"/>
    <x v="0"/>
  </r>
  <r>
    <s v="NCT00139698"/>
    <x v="1"/>
    <x v="8"/>
    <n v="9"/>
    <x v="2"/>
    <n v="410"/>
    <x v="0"/>
  </r>
  <r>
    <s v="NCT00139711"/>
    <x v="1"/>
    <x v="6"/>
    <n v="3"/>
    <x v="0"/>
    <n v="138"/>
    <x v="0"/>
  </r>
  <r>
    <s v="NCT00139724"/>
    <x v="1"/>
    <x v="8"/>
    <n v="5"/>
    <x v="2"/>
    <n v="260"/>
    <x v="0"/>
  </r>
  <r>
    <s v="NCT00139737"/>
    <x v="1"/>
    <x v="5"/>
    <n v="3"/>
    <x v="2"/>
    <n v="344"/>
    <x v="0"/>
  </r>
  <r>
    <s v="NCT00139763"/>
    <x v="1"/>
    <x v="8"/>
    <n v="7"/>
    <x v="2"/>
    <n v="740"/>
    <x v="0"/>
  </r>
  <r>
    <s v="NCT00139776"/>
    <x v="1"/>
    <x v="8"/>
    <n v="7"/>
    <x v="5"/>
    <n v="875"/>
    <x v="0"/>
  </r>
  <r>
    <s v="NCT00140023"/>
    <x v="1"/>
    <x v="8"/>
    <n v="9"/>
    <x v="2"/>
    <n v="47"/>
    <x v="0"/>
  </r>
  <r>
    <s v="NCT00140036"/>
    <x v="1"/>
    <x v="5"/>
    <n v="9"/>
    <x v="5"/>
    <n v="137"/>
    <x v="0"/>
  </r>
  <r>
    <s v="NCT00140049"/>
    <x v="1"/>
    <x v="8"/>
    <n v="7"/>
    <x v="5"/>
    <n v="238"/>
    <x v="0"/>
  </r>
  <r>
    <s v="NCT00140062"/>
    <x v="1"/>
    <x v="5"/>
    <n v="2"/>
    <x v="5"/>
    <n v="329"/>
    <x v="0"/>
  </r>
  <r>
    <s v="NCT00140075"/>
    <x v="1"/>
    <x v="3"/>
    <n v="11"/>
    <x v="2"/>
    <n v="606"/>
    <x v="0"/>
  </r>
  <r>
    <s v="NCT00141102"/>
    <x v="1"/>
    <x v="8"/>
    <n v="10"/>
    <x v="5"/>
    <n v="4484"/>
    <x v="0"/>
  </r>
  <r>
    <s v="NCT00141128"/>
    <x v="1"/>
    <x v="8"/>
    <n v="12"/>
    <x v="0"/>
    <n v="18"/>
    <x v="0"/>
  </r>
  <r>
    <s v="NCT00141141"/>
    <x v="1"/>
    <x v="7"/>
    <n v="1"/>
    <x v="5"/>
    <n v="383"/>
    <x v="0"/>
  </r>
  <r>
    <s v="NCT00141154"/>
    <x v="1"/>
    <x v="7"/>
    <n v="10"/>
    <x v="2"/>
    <n v="1234"/>
    <x v="0"/>
  </r>
  <r>
    <s v="NCT00141180"/>
    <x v="1"/>
    <x v="6"/>
    <n v="9"/>
    <x v="6"/>
    <n v="48"/>
    <x v="0"/>
  </r>
  <r>
    <s v="NCT00141193"/>
    <x v="1"/>
    <x v="4"/>
    <n v="2"/>
    <x v="2"/>
    <n v="1561"/>
    <x v="0"/>
  </r>
  <r>
    <s v="NCT00141219"/>
    <x v="1"/>
    <x v="8"/>
    <n v="12"/>
    <x v="2"/>
    <n v="241"/>
    <x v="0"/>
  </r>
  <r>
    <s v="NCT00141232"/>
    <x v="1"/>
    <x v="7"/>
    <n v="11"/>
    <x v="5"/>
    <n v="810"/>
    <x v="0"/>
  </r>
  <r>
    <s v="NCT00141245"/>
    <x v="1"/>
    <x v="1"/>
    <n v="10"/>
    <x v="2"/>
    <n v="325"/>
    <x v="0"/>
  </r>
  <r>
    <s v="NCT00141258"/>
    <x v="1"/>
    <x v="8"/>
    <n v="10"/>
    <x v="2"/>
    <n v="178"/>
    <x v="0"/>
  </r>
  <r>
    <s v="NCT00141271"/>
    <x v="1"/>
    <x v="8"/>
    <n v="7"/>
    <x v="2"/>
    <n v="536"/>
    <x v="0"/>
  </r>
  <r>
    <s v="NCT00141284"/>
    <x v="1"/>
    <x v="8"/>
    <n v="10"/>
    <x v="5"/>
    <n v="12"/>
    <x v="0"/>
  </r>
  <r>
    <s v="NCT00141297"/>
    <x v="1"/>
    <x v="7"/>
    <n v="9"/>
    <x v="6"/>
    <n v="74"/>
    <x v="0"/>
  </r>
  <r>
    <s v="NCT00141310"/>
    <x v="1"/>
    <x v="7"/>
    <n v="9"/>
    <x v="0"/>
    <n v="76"/>
    <x v="3"/>
  </r>
  <r>
    <s v="NCT00141336"/>
    <x v="1"/>
    <x v="2"/>
    <n v="11"/>
    <x v="2"/>
    <n v="750"/>
    <x v="0"/>
  </r>
  <r>
    <s v="NCT00141349"/>
    <x v="1"/>
    <x v="8"/>
    <n v="2"/>
    <x v="0"/>
    <n v="300"/>
    <x v="0"/>
  </r>
  <r>
    <s v="NCT00141362"/>
    <x v="1"/>
    <x v="4"/>
    <n v="10"/>
    <x v="2"/>
    <n v="325"/>
    <x v="0"/>
  </r>
  <r>
    <s v="NCT00141375"/>
    <x v="1"/>
    <x v="5"/>
    <n v="8"/>
    <x v="2"/>
    <n v="132"/>
    <x v="0"/>
  </r>
  <r>
    <s v="NCT00141388"/>
    <x v="1"/>
    <x v="1"/>
    <n v="7"/>
    <x v="2"/>
    <n v="455"/>
    <x v="0"/>
  </r>
  <r>
    <s v="NCT00141401"/>
    <x v="1"/>
    <x v="2"/>
    <n v="9"/>
    <x v="2"/>
    <n v="240"/>
    <x v="0"/>
  </r>
  <r>
    <s v="NCT00141414"/>
    <x v="1"/>
    <x v="0"/>
    <n v="11"/>
    <x v="0"/>
    <n v="82"/>
    <x v="0"/>
  </r>
  <r>
    <s v="NCT00141427"/>
    <x v="1"/>
    <x v="7"/>
    <n v="11"/>
    <x v="5"/>
    <n v="540"/>
    <x v="0"/>
  </r>
  <r>
    <s v="NCT00141661"/>
    <x v="1"/>
    <x v="8"/>
    <n v="10"/>
    <x v="0"/>
    <n v="67"/>
    <x v="0"/>
  </r>
  <r>
    <s v="NCT00141791"/>
    <x v="1"/>
    <x v="8"/>
    <n v="5"/>
    <x v="0"/>
    <n v="120"/>
    <x v="0"/>
  </r>
  <r>
    <s v="NCT00141817"/>
    <x v="1"/>
    <x v="8"/>
    <n v="8"/>
    <x v="2"/>
    <n v="41"/>
    <x v="0"/>
  </r>
  <r>
    <s v="NCT00141830"/>
    <x v="1"/>
    <x v="8"/>
    <n v="8"/>
    <x v="0"/>
    <n v="159"/>
    <x v="0"/>
  </r>
  <r>
    <s v="NCT00141843"/>
    <x v="1"/>
    <x v="8"/>
    <n v="7"/>
    <x v="2"/>
    <n v="100"/>
    <x v="0"/>
  </r>
  <r>
    <s v="NCT00142103"/>
    <x v="1"/>
    <x v="8"/>
    <n v="9"/>
    <x v="6"/>
    <n v="91"/>
    <x v="0"/>
  </r>
  <r>
    <s v="NCT00143091"/>
    <x v="1"/>
    <x v="8"/>
    <n v="4"/>
    <x v="0"/>
    <n v="200"/>
    <x v="3"/>
  </r>
  <r>
    <s v="NCT00143104"/>
    <x v="1"/>
    <x v="7"/>
    <n v="12"/>
    <x v="0"/>
    <n v="20"/>
    <x v="0"/>
  </r>
  <r>
    <s v="NCT00143117"/>
    <x v="1"/>
    <x v="7"/>
    <n v="8"/>
    <x v="3"/>
    <n v="460"/>
    <x v="0"/>
  </r>
  <r>
    <s v="NCT00143130"/>
    <x v="1"/>
    <x v="8"/>
    <n v="4"/>
    <x v="2"/>
    <n v="227"/>
    <x v="0"/>
  </r>
  <r>
    <s v="NCT00143143"/>
    <x v="1"/>
    <x v="4"/>
    <n v="9"/>
    <x v="2"/>
    <n v="300"/>
    <x v="0"/>
  </r>
  <r>
    <s v="NCT00143156"/>
    <x v="1"/>
    <x v="8"/>
    <n v="3"/>
    <x v="2"/>
    <n v="450"/>
    <x v="0"/>
  </r>
  <r>
    <s v="NCT00143169"/>
    <x v="1"/>
    <x v="7"/>
    <n v="9"/>
    <x v="2"/>
    <n v="220"/>
    <x v="0"/>
  </r>
  <r>
    <s v="NCT00143195"/>
    <x v="1"/>
    <x v="4"/>
    <n v="4"/>
    <x v="5"/>
    <n v="200"/>
    <x v="0"/>
  </r>
  <r>
    <s v="NCT00143208"/>
    <x v="1"/>
    <x v="6"/>
    <n v="5"/>
    <x v="5"/>
    <n v="250"/>
    <x v="0"/>
  </r>
  <r>
    <s v="NCT00143221"/>
    <x v="1"/>
    <x v="7"/>
    <n v="3"/>
    <x v="5"/>
    <n v="350"/>
    <x v="0"/>
  </r>
  <r>
    <s v="NCT00143234"/>
    <x v="1"/>
    <x v="7"/>
    <n v="5"/>
    <x v="2"/>
    <n v="1825"/>
    <x v="0"/>
  </r>
  <r>
    <s v="NCT00143247"/>
    <x v="1"/>
    <x v="6"/>
    <n v="3"/>
    <x v="0"/>
    <n v="173"/>
    <x v="3"/>
  </r>
  <r>
    <s v="NCT00143260"/>
    <x v="1"/>
    <x v="8"/>
    <n v="8"/>
    <x v="5"/>
    <n v="250"/>
    <x v="0"/>
  </r>
  <r>
    <s v="NCT00143312"/>
    <x v="1"/>
    <x v="8"/>
    <n v="2"/>
    <x v="5"/>
    <n v="45"/>
    <x v="0"/>
  </r>
  <r>
    <s v="NCT00143338"/>
    <x v="1"/>
    <x v="7"/>
    <n v="11"/>
    <x v="0"/>
    <n v="20"/>
    <x v="0"/>
  </r>
  <r>
    <s v="NCT00143351"/>
    <x v="1"/>
    <x v="6"/>
    <n v="6"/>
    <x v="2"/>
    <n v="75"/>
    <x v="0"/>
  </r>
  <r>
    <s v="NCT00143377"/>
    <x v="1"/>
    <x v="7"/>
    <n v="9"/>
    <x v="5"/>
    <n v="600"/>
    <x v="0"/>
  </r>
  <r>
    <s v="NCT00143390"/>
    <x v="1"/>
    <x v="8"/>
    <n v="4"/>
    <x v="2"/>
    <n v="298"/>
    <x v="0"/>
  </r>
  <r>
    <s v="NCT00143403"/>
    <x v="1"/>
    <x v="4"/>
    <n v="12"/>
    <x v="2"/>
    <n v="321"/>
    <x v="0"/>
  </r>
  <r>
    <s v="NCT00143416"/>
    <x v="1"/>
    <x v="7"/>
    <n v="4"/>
    <x v="2"/>
    <n v="16"/>
    <x v="0"/>
  </r>
  <r>
    <s v="NCT00143442"/>
    <x v="1"/>
    <x v="6"/>
    <n v="12"/>
    <x v="0"/>
    <n v="184"/>
    <x v="0"/>
  </r>
  <r>
    <s v="NCT00143455"/>
    <x v="1"/>
    <x v="5"/>
    <n v="6"/>
    <x v="2"/>
    <n v="485"/>
    <x v="0"/>
  </r>
  <r>
    <s v="NCT00143481"/>
    <x v="1"/>
    <x v="8"/>
    <n v="3"/>
    <x v="5"/>
    <n v="400"/>
    <x v="0"/>
  </r>
  <r>
    <s v="NCT00145431"/>
    <x v="1"/>
    <x v="8"/>
    <n v="3"/>
    <x v="2"/>
    <n v="41"/>
    <x v="3"/>
  </r>
  <r>
    <s v="NCT00145444"/>
    <x v="1"/>
    <x v="6"/>
    <n v="3"/>
    <x v="2"/>
    <n v="100"/>
    <x v="0"/>
  </r>
  <r>
    <s v="NCT00145457"/>
    <x v="1"/>
    <x v="4"/>
    <n v="4"/>
    <x v="5"/>
    <n v="82"/>
    <x v="0"/>
  </r>
  <r>
    <s v="NCT00145483"/>
    <x v="1"/>
    <x v="5"/>
    <n v="6"/>
    <x v="5"/>
    <n v="163"/>
    <x v="0"/>
  </r>
  <r>
    <s v="NCT00146159"/>
    <x v="1"/>
    <x v="8"/>
    <n v="3"/>
    <x v="2"/>
    <n v="336"/>
    <x v="3"/>
  </r>
  <r>
    <s v="NCT00147485"/>
    <x v="1"/>
    <x v="7"/>
    <n v="12"/>
    <x v="6"/>
    <n v="37"/>
    <x v="3"/>
  </r>
  <r>
    <s v="NCT00147498"/>
    <x v="1"/>
    <x v="8"/>
    <n v="1"/>
    <x v="0"/>
    <n v="264"/>
    <x v="0"/>
  </r>
  <r>
    <s v="NCT00147511"/>
    <x v="1"/>
    <x v="6"/>
    <n v="6"/>
    <x v="5"/>
    <n v="118"/>
    <x v="0"/>
  </r>
  <r>
    <s v="NCT00147524"/>
    <x v="1"/>
    <x v="6"/>
    <n v="10"/>
    <x v="5"/>
    <n v="70"/>
    <x v="0"/>
  </r>
  <r>
    <s v="NCT00147537"/>
    <x v="1"/>
    <x v="8"/>
    <n v="2"/>
    <x v="1"/>
    <n v="282"/>
    <x v="0"/>
  </r>
  <r>
    <s v="NCT00147550"/>
    <x v="1"/>
    <x v="7"/>
    <n v="2"/>
    <x v="1"/>
    <n v="79"/>
    <x v="3"/>
  </r>
  <r>
    <s v="NCT00147563"/>
    <x v="1"/>
    <x v="6"/>
    <n v="10"/>
    <x v="5"/>
    <n v="34"/>
    <x v="0"/>
  </r>
  <r>
    <s v="NCT00147576"/>
    <x v="1"/>
    <x v="6"/>
    <n v="12"/>
    <x v="0"/>
    <n v="88"/>
    <x v="0"/>
  </r>
  <r>
    <s v="NCT00147589"/>
    <x v="1"/>
    <x v="7"/>
    <n v="9"/>
    <x v="2"/>
    <n v="320"/>
    <x v="0"/>
  </r>
  <r>
    <s v="NCT00147602"/>
    <x v="1"/>
    <x v="1"/>
    <n v="11"/>
    <x v="5"/>
    <n v="4732"/>
    <x v="0"/>
  </r>
  <r>
    <s v="NCT00147615"/>
    <x v="1"/>
    <x v="7"/>
    <n v="10"/>
    <x v="2"/>
    <n v="140"/>
    <x v="0"/>
  </r>
  <r>
    <s v="NCT00147628"/>
    <x v="1"/>
    <x v="8"/>
    <n v="11"/>
    <x v="5"/>
    <n v="209"/>
    <x v="0"/>
  </r>
  <r>
    <s v="NCT00147654"/>
    <x v="1"/>
    <x v="7"/>
    <n v="11"/>
    <x v="5"/>
    <n v="830"/>
    <x v="0"/>
  </r>
  <r>
    <s v="NCT00150202"/>
    <x v="1"/>
    <x v="7"/>
    <n v="7"/>
    <x v="2"/>
    <n v="90"/>
    <x v="0"/>
  </r>
  <r>
    <s v="NCT00150215"/>
    <x v="1"/>
    <x v="8"/>
    <n v="7"/>
    <x v="6"/>
    <n v="18"/>
    <x v="0"/>
  </r>
  <r>
    <s v="NCT00150267"/>
    <x v="1"/>
    <x v="5"/>
    <n v="2"/>
    <x v="2"/>
    <n v="976"/>
    <x v="0"/>
  </r>
  <r>
    <s v="NCT00150280"/>
    <x v="1"/>
    <x v="7"/>
    <n v="10"/>
    <x v="2"/>
    <n v="132"/>
    <x v="0"/>
  </r>
  <r>
    <s v="NCT00150293"/>
    <x v="1"/>
    <x v="5"/>
    <n v="3"/>
    <x v="2"/>
    <n v="337"/>
    <x v="0"/>
  </r>
  <r>
    <s v="NCT00150306"/>
    <x v="1"/>
    <x v="5"/>
    <n v="11"/>
    <x v="2"/>
    <n v="160"/>
    <x v="3"/>
  </r>
  <r>
    <s v="NCT00150319"/>
    <x v="1"/>
    <x v="8"/>
    <n v="6"/>
    <x v="1"/>
    <n v="1"/>
    <x v="3"/>
  </r>
  <r>
    <s v="NCT00150332"/>
    <x v="1"/>
    <x v="6"/>
    <n v="1"/>
    <x v="2"/>
    <n v="24"/>
    <x v="0"/>
  </r>
  <r>
    <s v="NCT00150345"/>
    <x v="1"/>
    <x v="8"/>
    <n v="1"/>
    <x v="2"/>
    <n v="147"/>
    <x v="0"/>
  </r>
  <r>
    <s v="NCT00150358"/>
    <x v="1"/>
    <x v="8"/>
    <n v="3"/>
    <x v="5"/>
    <n v="253"/>
    <x v="0"/>
  </r>
  <r>
    <s v="NCT00150371"/>
    <x v="1"/>
    <x v="7"/>
    <n v="6"/>
    <x v="2"/>
    <n v="1100"/>
    <x v="0"/>
  </r>
  <r>
    <s v="NCT00150384"/>
    <x v="1"/>
    <x v="7"/>
    <n v="7"/>
    <x v="5"/>
    <n v="500"/>
    <x v="0"/>
  </r>
  <r>
    <s v="NCT00150397"/>
    <x v="1"/>
    <x v="8"/>
    <n v="3"/>
    <x v="0"/>
    <n v="112"/>
    <x v="0"/>
  </r>
  <r>
    <s v="NCT00150410"/>
    <x v="1"/>
    <x v="6"/>
    <n v="1"/>
    <x v="2"/>
    <n v="626"/>
    <x v="0"/>
  </r>
  <r>
    <s v="NCT00150423"/>
    <x v="1"/>
    <x v="4"/>
    <n v="1"/>
    <x v="2"/>
    <n v="384"/>
    <x v="0"/>
  </r>
  <r>
    <s v="NCT00150436"/>
    <x v="1"/>
    <x v="5"/>
    <n v="2"/>
    <x v="2"/>
    <n v="276"/>
    <x v="0"/>
  </r>
  <r>
    <s v="NCT00150449"/>
    <x v="1"/>
    <x v="4"/>
    <n v="1"/>
    <x v="2"/>
    <n v="511"/>
    <x v="0"/>
  </r>
  <r>
    <s v="NCT00151333"/>
    <x v="1"/>
    <x v="8"/>
    <n v="2"/>
    <x v="0"/>
    <n v="16"/>
    <x v="0"/>
  </r>
  <r>
    <s v="NCT00151385"/>
    <x v="1"/>
    <x v="8"/>
    <n v="11"/>
    <x v="5"/>
    <n v="0"/>
    <x v="1"/>
  </r>
  <r>
    <s v="NCT00151398"/>
    <x v="1"/>
    <x v="8"/>
    <n v="9"/>
    <x v="0"/>
    <n v="229"/>
    <x v="0"/>
  </r>
  <r>
    <s v="NCT00151437"/>
    <x v="1"/>
    <x v="7"/>
    <n v="11"/>
    <x v="5"/>
    <n v="30"/>
    <x v="0"/>
  </r>
  <r>
    <s v="NCT00151450"/>
    <x v="1"/>
    <x v="8"/>
    <n v="3"/>
    <x v="2"/>
    <n v="390"/>
    <x v="0"/>
  </r>
  <r>
    <s v="NCT00151463"/>
    <x v="1"/>
    <x v="8"/>
    <n v="1"/>
    <x v="5"/>
    <n v="100"/>
    <x v="0"/>
  </r>
  <r>
    <s v="NCT00151489"/>
    <x v="1"/>
    <x v="8"/>
    <n v="4"/>
    <x v="2"/>
    <n v="1020"/>
    <x v="0"/>
  </r>
  <r>
    <s v="NCT00151502"/>
    <x v="1"/>
    <x v="5"/>
    <n v="11"/>
    <x v="2"/>
    <n v="600"/>
    <x v="0"/>
  </r>
  <r>
    <s v="NCT00151528"/>
    <x v="1"/>
    <x v="8"/>
    <n v="1"/>
    <x v="2"/>
    <n v="428"/>
    <x v="0"/>
  </r>
  <r>
    <s v="NCT00156078"/>
    <x v="1"/>
    <x v="8"/>
    <n v="1"/>
    <x v="5"/>
    <n v="450"/>
    <x v="0"/>
  </r>
  <r>
    <s v="NCT00156143"/>
    <x v="1"/>
    <x v="5"/>
    <n v="4"/>
    <x v="2"/>
    <n v="90"/>
    <x v="0"/>
  </r>
  <r>
    <s v="NCT00159640"/>
    <x v="1"/>
    <x v="7"/>
    <n v="2"/>
    <x v="0"/>
    <n v="315"/>
    <x v="3"/>
  </r>
  <r>
    <s v="NCT00159653"/>
    <x v="1"/>
    <x v="8"/>
    <n v="7"/>
    <x v="2"/>
    <n v="500"/>
    <x v="0"/>
  </r>
  <r>
    <s v="NCT00159666"/>
    <x v="1"/>
    <x v="7"/>
    <n v="10"/>
    <x v="5"/>
    <n v="255"/>
    <x v="0"/>
  </r>
  <r>
    <s v="NCT00159679"/>
    <x v="1"/>
    <x v="7"/>
    <n v="9"/>
    <x v="5"/>
    <n v="167"/>
    <x v="0"/>
  </r>
  <r>
    <s v="NCT00159692"/>
    <x v="1"/>
    <x v="6"/>
    <n v="3"/>
    <x v="5"/>
    <n v="739"/>
    <x v="0"/>
  </r>
  <r>
    <s v="NCT00159705"/>
    <x v="1"/>
    <x v="8"/>
    <n v="4"/>
    <x v="2"/>
    <n v="276"/>
    <x v="0"/>
  </r>
  <r>
    <s v="NCT00159731"/>
    <x v="1"/>
    <x v="8"/>
    <n v="1"/>
    <x v="5"/>
    <n v="160"/>
    <x v="0"/>
  </r>
  <r>
    <s v="NCT00159757"/>
    <x v="1"/>
    <x v="6"/>
    <n v="11"/>
    <x v="5"/>
    <n v="150"/>
    <x v="3"/>
  </r>
  <r>
    <s v="NCT00159770"/>
    <x v="1"/>
    <x v="4"/>
    <n v="11"/>
    <x v="2"/>
    <n v="290"/>
    <x v="0"/>
  </r>
  <r>
    <s v="NCT00159809"/>
    <x v="1"/>
    <x v="7"/>
    <n v="3"/>
    <x v="5"/>
    <n v="140"/>
    <x v="0"/>
  </r>
  <r>
    <s v="NCT00159822"/>
    <x v="1"/>
    <x v="8"/>
    <n v="7"/>
    <x v="3"/>
    <n v="48"/>
    <x v="0"/>
  </r>
  <r>
    <s v="NCT00159835"/>
    <x v="1"/>
    <x v="2"/>
    <n v="2"/>
    <x v="5"/>
    <n v="8600"/>
    <x v="0"/>
  </r>
  <r>
    <s v="NCT00159848"/>
    <x v="1"/>
    <x v="6"/>
    <n v="9"/>
    <x v="5"/>
    <n v="8000"/>
    <x v="0"/>
  </r>
  <r>
    <s v="NCT00159861"/>
    <x v="1"/>
    <x v="6"/>
    <n v="7"/>
    <x v="2"/>
    <n v="267"/>
    <x v="0"/>
  </r>
  <r>
    <s v="NCT00159874"/>
    <x v="1"/>
    <x v="7"/>
    <n v="1"/>
    <x v="2"/>
    <n v="234"/>
    <x v="0"/>
  </r>
  <r>
    <s v="NCT00159887"/>
    <x v="1"/>
    <x v="5"/>
    <n v="12"/>
    <x v="2"/>
    <n v="260"/>
    <x v="0"/>
  </r>
  <r>
    <s v="NCT00159900"/>
    <x v="1"/>
    <x v="8"/>
    <n v="5"/>
    <x v="5"/>
    <n v="300"/>
    <x v="0"/>
  </r>
  <r>
    <s v="NCT00159913"/>
    <x v="1"/>
    <x v="6"/>
    <n v="8"/>
    <x v="2"/>
    <n v="235"/>
    <x v="0"/>
  </r>
  <r>
    <s v="NCT00161616"/>
    <x v="1"/>
    <x v="6"/>
    <n v="9"/>
    <x v="5"/>
    <n v="277"/>
    <x v="0"/>
  </r>
  <r>
    <s v="NCT00161629"/>
    <x v="1"/>
    <x v="8"/>
    <n v="9"/>
    <x v="6"/>
    <n v="40"/>
    <x v="0"/>
  </r>
  <r>
    <s v="NCT00161655"/>
    <x v="1"/>
    <x v="8"/>
    <n v="4"/>
    <x v="5"/>
    <n v="60"/>
    <x v="0"/>
  </r>
  <r>
    <s v="NCT00161681"/>
    <x v="1"/>
    <x v="8"/>
    <n v="7"/>
    <x v="2"/>
    <n v="200"/>
    <x v="0"/>
  </r>
  <r>
    <s v="NCT00161746"/>
    <x v="1"/>
    <x v="1"/>
    <n v="4"/>
    <x v="3"/>
    <n v="0"/>
    <x v="0"/>
  </r>
  <r>
    <s v="NCT00161772"/>
    <x v="1"/>
    <x v="5"/>
    <n v="3"/>
    <x v="0"/>
    <n v="0"/>
    <x v="0"/>
  </r>
  <r>
    <s v="NCT00161785"/>
    <x v="1"/>
    <x v="7"/>
    <n v="6"/>
    <x v="5"/>
    <n v="340"/>
    <x v="0"/>
  </r>
  <r>
    <s v="NCT00161798"/>
    <x v="1"/>
    <x v="4"/>
    <n v="9"/>
    <x v="0"/>
    <n v="0"/>
    <x v="0"/>
  </r>
  <r>
    <s v="NCT00161824"/>
    <x v="1"/>
    <x v="4"/>
    <n v="10"/>
    <x v="2"/>
    <n v="3800"/>
    <x v="0"/>
  </r>
  <r>
    <s v="NCT00161850"/>
    <x v="1"/>
    <x v="5"/>
    <n v="2"/>
    <x v="0"/>
    <n v="615"/>
    <x v="0"/>
  </r>
  <r>
    <s v="NCT00161863"/>
    <x v="1"/>
    <x v="5"/>
    <n v="9"/>
    <x v="2"/>
    <n v="0"/>
    <x v="0"/>
  </r>
  <r>
    <s v="NCT00161876"/>
    <x v="1"/>
    <x v="5"/>
    <n v="5"/>
    <x v="2"/>
    <n v="3973"/>
    <x v="0"/>
  </r>
  <r>
    <s v="NCT00161889"/>
    <x v="1"/>
    <x v="5"/>
    <n v="2"/>
    <x v="0"/>
    <n v="615"/>
    <x v="0"/>
  </r>
  <r>
    <s v="NCT00161928"/>
    <x v="1"/>
    <x v="5"/>
    <n v="4"/>
    <x v="2"/>
    <n v="330"/>
    <x v="0"/>
  </r>
  <r>
    <s v="NCT00161954"/>
    <x v="1"/>
    <x v="7"/>
    <n v="3"/>
    <x v="5"/>
    <n v="0"/>
    <x v="0"/>
  </r>
  <r>
    <s v="NCT00161967"/>
    <x v="1"/>
    <x v="8"/>
    <n v="5"/>
    <x v="5"/>
    <n v="375"/>
    <x v="0"/>
  </r>
  <r>
    <s v="NCT00163046"/>
    <x v="1"/>
    <x v="8"/>
    <n v="10"/>
    <x v="2"/>
    <n v="256"/>
    <x v="0"/>
  </r>
  <r>
    <s v="NCT00163059"/>
    <x v="1"/>
    <x v="7"/>
    <n v="5"/>
    <x v="0"/>
    <n v="30"/>
    <x v="0"/>
  </r>
  <r>
    <s v="NCT00163085"/>
    <x v="1"/>
    <x v="8"/>
    <n v="5"/>
    <x v="0"/>
    <n v="12"/>
    <x v="0"/>
  </r>
  <r>
    <s v="NCT00163098"/>
    <x v="1"/>
    <x v="7"/>
    <n v="12"/>
    <x v="1"/>
    <n v="136"/>
    <x v="0"/>
  </r>
  <r>
    <s v="NCT00163111"/>
    <x v="1"/>
    <x v="1"/>
    <n v="9"/>
    <x v="2"/>
    <n v="412"/>
    <x v="0"/>
  </r>
  <r>
    <s v="NCT00163150"/>
    <x v="1"/>
    <x v="6"/>
    <n v="6"/>
    <x v="5"/>
    <n v="128"/>
    <x v="0"/>
  </r>
  <r>
    <s v="NCT00163163"/>
    <x v="1"/>
    <x v="6"/>
    <n v="1"/>
    <x v="2"/>
    <n v="400"/>
    <x v="0"/>
  </r>
  <r>
    <s v="NCT00163189"/>
    <x v="1"/>
    <x v="8"/>
    <n v="1"/>
    <x v="2"/>
    <n v="98"/>
    <x v="0"/>
  </r>
  <r>
    <s v="NCT00163202"/>
    <x v="1"/>
    <x v="5"/>
    <n v="6"/>
    <x v="5"/>
    <n v="330"/>
    <x v="0"/>
  </r>
  <r>
    <s v="NCT00163215"/>
    <x v="1"/>
    <x v="8"/>
    <n v="1"/>
    <x v="2"/>
    <n v="46"/>
    <x v="0"/>
  </r>
  <r>
    <s v="NCT00163241"/>
    <x v="1"/>
    <x v="7"/>
    <n v="6"/>
    <x v="2"/>
    <n v="666"/>
    <x v="3"/>
  </r>
  <r>
    <s v="NCT00163540"/>
    <x v="1"/>
    <x v="8"/>
    <n v="5"/>
    <x v="5"/>
    <n v="0"/>
    <x v="0"/>
  </r>
  <r>
    <s v="NCT00167921"/>
    <x v="1"/>
    <x v="8"/>
    <n v="10"/>
    <x v="6"/>
    <n v="24"/>
    <x v="0"/>
  </r>
  <r>
    <s v="NCT00167947"/>
    <x v="1"/>
    <x v="8"/>
    <n v="1"/>
    <x v="2"/>
    <n v="150"/>
    <x v="0"/>
  </r>
  <r>
    <s v="NCT00168051"/>
    <x v="1"/>
    <x v="8"/>
    <n v="4"/>
    <x v="5"/>
    <n v="0"/>
    <x v="1"/>
  </r>
  <r>
    <s v="NCT00174187"/>
    <x v="1"/>
    <x v="3"/>
    <n v="9"/>
    <x v="2"/>
    <n v="30"/>
    <x v="3"/>
  </r>
  <r>
    <s v="NCT00174200"/>
    <x v="1"/>
    <x v="7"/>
    <n v="12"/>
    <x v="4"/>
    <n v="20"/>
    <x v="0"/>
  </r>
  <r>
    <s v="NCT00174226"/>
    <x v="1"/>
    <x v="7"/>
    <n v="11"/>
    <x v="0"/>
    <n v="241"/>
    <x v="0"/>
  </r>
  <r>
    <s v="NCT00174239"/>
    <x v="1"/>
    <x v="7"/>
    <n v="7"/>
    <x v="5"/>
    <n v="220"/>
    <x v="3"/>
  </r>
  <r>
    <s v="NCT00174252"/>
    <x v="1"/>
    <x v="8"/>
    <n v="2"/>
    <x v="2"/>
    <n v="57"/>
    <x v="0"/>
  </r>
  <r>
    <s v="NCT00174278"/>
    <x v="1"/>
    <x v="0"/>
    <n v="2"/>
    <x v="2"/>
    <n v="14"/>
    <x v="0"/>
  </r>
  <r>
    <s v="NCT00174291"/>
    <x v="1"/>
    <x v="5"/>
    <n v="3"/>
    <x v="2"/>
    <n v="21"/>
    <x v="3"/>
  </r>
  <r>
    <s v="NCT00174304"/>
    <x v="1"/>
    <x v="7"/>
    <n v="10"/>
    <x v="5"/>
    <n v="1120"/>
    <x v="0"/>
  </r>
  <r>
    <s v="NCT00174317"/>
    <x v="1"/>
    <x v="6"/>
    <n v="8"/>
    <x v="5"/>
    <n v="250"/>
    <x v="0"/>
  </r>
  <r>
    <s v="NCT00174330"/>
    <x v="1"/>
    <x v="8"/>
    <n v="5"/>
    <x v="5"/>
    <n v="330"/>
    <x v="0"/>
  </r>
  <r>
    <s v="NCT00174343"/>
    <x v="1"/>
    <x v="4"/>
    <n v="11"/>
    <x v="0"/>
    <n v="46"/>
    <x v="0"/>
  </r>
  <r>
    <s v="NCT00174356"/>
    <x v="1"/>
    <x v="5"/>
    <n v="12"/>
    <x v="6"/>
    <n v="39"/>
    <x v="0"/>
  </r>
  <r>
    <s v="NCT00174369"/>
    <x v="1"/>
    <x v="8"/>
    <n v="11"/>
    <x v="0"/>
    <n v="34"/>
    <x v="3"/>
  </r>
  <r>
    <s v="NCT00174382"/>
    <x v="1"/>
    <x v="8"/>
    <n v="6"/>
    <x v="2"/>
    <n v="149"/>
    <x v="3"/>
  </r>
  <r>
    <s v="NCT00174395"/>
    <x v="1"/>
    <x v="8"/>
    <n v="3"/>
    <x v="5"/>
    <n v="220"/>
    <x v="0"/>
  </r>
  <r>
    <s v="NCT00174408"/>
    <x v="1"/>
    <x v="25"/>
    <n v="3"/>
    <x v="2"/>
    <n v="110"/>
    <x v="0"/>
  </r>
  <r>
    <s v="NCT00174421"/>
    <x v="1"/>
    <x v="4"/>
    <n v="4"/>
    <x v="2"/>
    <n v="36"/>
    <x v="0"/>
  </r>
  <r>
    <s v="NCT00174434"/>
    <x v="1"/>
    <x v="8"/>
    <n v="9"/>
    <x v="6"/>
    <n v="22"/>
    <x v="0"/>
  </r>
  <r>
    <s v="NCT00174447"/>
    <x v="1"/>
    <x v="4"/>
    <n v="10"/>
    <x v="2"/>
    <n v="43"/>
    <x v="0"/>
  </r>
  <r>
    <s v="NCT00174460"/>
    <x v="1"/>
    <x v="8"/>
    <n v="8"/>
    <x v="0"/>
    <n v="33"/>
    <x v="0"/>
  </r>
  <r>
    <s v="NCT00174473"/>
    <x v="1"/>
    <x v="6"/>
    <n v="6"/>
    <x v="1"/>
    <n v="49"/>
    <x v="0"/>
  </r>
  <r>
    <s v="NCT00174486"/>
    <x v="1"/>
    <x v="8"/>
    <n v="2"/>
    <x v="0"/>
    <n v="300"/>
    <x v="0"/>
  </r>
  <r>
    <s v="NCT00174512"/>
    <x v="1"/>
    <x v="8"/>
    <n v="3"/>
    <x v="6"/>
    <n v="36"/>
    <x v="0"/>
  </r>
  <r>
    <s v="NCT00182845"/>
    <x v="1"/>
    <x v="8"/>
    <n v="2"/>
    <x v="5"/>
    <n v="30"/>
    <x v="0"/>
  </r>
  <r>
    <s v="NCT00189332"/>
    <x v="1"/>
    <x v="8"/>
    <n v="2"/>
    <x v="0"/>
    <n v="28"/>
    <x v="0"/>
  </r>
  <r>
    <s v="NCT00195208"/>
    <x v="1"/>
    <x v="8"/>
    <n v="6"/>
    <x v="2"/>
    <n v="97"/>
    <x v="0"/>
  </r>
  <r>
    <s v="NCT00195234"/>
    <x v="1"/>
    <x v="7"/>
    <n v="12"/>
    <x v="6"/>
    <n v="60"/>
    <x v="0"/>
  </r>
  <r>
    <s v="NCT00195247"/>
    <x v="1"/>
    <x v="8"/>
    <n v="5"/>
    <x v="6"/>
    <n v="45"/>
    <x v="3"/>
  </r>
  <r>
    <s v="NCT00195273"/>
    <x v="1"/>
    <x v="7"/>
    <n v="11"/>
    <x v="2"/>
    <n v="61"/>
    <x v="0"/>
  </r>
  <r>
    <s v="NCT00195312"/>
    <x v="1"/>
    <x v="8"/>
    <n v="8"/>
    <x v="6"/>
    <n v="91"/>
    <x v="3"/>
  </r>
  <r>
    <s v="NCT00195325"/>
    <x v="1"/>
    <x v="8"/>
    <n v="8"/>
    <x v="6"/>
    <n v="45"/>
    <x v="3"/>
  </r>
  <r>
    <s v="NCT00195351"/>
    <x v="1"/>
    <x v="8"/>
    <n v="9"/>
    <x v="5"/>
    <n v="467"/>
    <x v="0"/>
  </r>
  <r>
    <s v="NCT00195429"/>
    <x v="1"/>
    <x v="8"/>
    <n v="8"/>
    <x v="5"/>
    <n v="47"/>
    <x v="0"/>
  </r>
  <r>
    <s v="NCT00195468"/>
    <x v="1"/>
    <x v="7"/>
    <n v="3"/>
    <x v="5"/>
    <n v="280"/>
    <x v="0"/>
  </r>
  <r>
    <s v="NCT00195481"/>
    <x v="1"/>
    <x v="7"/>
    <n v="4"/>
    <x v="5"/>
    <n v="100"/>
    <x v="0"/>
  </r>
  <r>
    <s v="NCT00195494"/>
    <x v="1"/>
    <x v="7"/>
    <n v="11"/>
    <x v="5"/>
    <n v="542"/>
    <x v="0"/>
  </r>
  <r>
    <s v="NCT00195507"/>
    <x v="1"/>
    <x v="7"/>
    <n v="12"/>
    <x v="5"/>
    <n v="720"/>
    <x v="0"/>
  </r>
  <r>
    <s v="NCT00195520"/>
    <x v="1"/>
    <x v="7"/>
    <n v="12"/>
    <x v="5"/>
    <n v="100"/>
    <x v="0"/>
  </r>
  <r>
    <s v="NCT00195559"/>
    <x v="1"/>
    <x v="8"/>
    <n v="9"/>
    <x v="2"/>
    <n v="526"/>
    <x v="0"/>
  </r>
  <r>
    <s v="NCT00195572"/>
    <x v="1"/>
    <x v="5"/>
    <n v="5"/>
    <x v="2"/>
    <n v="200"/>
    <x v="0"/>
  </r>
  <r>
    <s v="NCT00195585"/>
    <x v="1"/>
    <x v="5"/>
    <n v="10"/>
    <x v="2"/>
    <n v="650"/>
    <x v="0"/>
  </r>
  <r>
    <s v="NCT00195598"/>
    <x v="1"/>
    <x v="8"/>
    <n v="1"/>
    <x v="2"/>
    <n v="70"/>
    <x v="0"/>
  </r>
  <r>
    <s v="NCT00205777"/>
    <x v="1"/>
    <x v="4"/>
    <n v="12"/>
    <x v="2"/>
    <n v="7609"/>
    <x v="0"/>
  </r>
  <r>
    <s v="NCT00205803"/>
    <x v="1"/>
    <x v="7"/>
    <n v="9"/>
    <x v="1"/>
    <n v="249"/>
    <x v="0"/>
  </r>
  <r>
    <s v="NCT00205816"/>
    <x v="1"/>
    <x v="7"/>
    <n v="1"/>
    <x v="2"/>
    <n v="26"/>
    <x v="0"/>
  </r>
  <r>
    <s v="NCT00219544"/>
    <x v="1"/>
    <x v="8"/>
    <n v="11"/>
    <x v="2"/>
    <n v="158"/>
    <x v="0"/>
  </r>
  <r>
    <s v="NCT00219557"/>
    <x v="1"/>
    <x v="8"/>
    <n v="7"/>
    <x v="0"/>
    <n v="111"/>
    <x v="0"/>
  </r>
  <r>
    <s v="NCT00219570"/>
    <x v="1"/>
    <x v="8"/>
    <n v="1"/>
    <x v="5"/>
    <n v="134"/>
    <x v="0"/>
  </r>
  <r>
    <s v="NCT00219583"/>
    <x v="1"/>
    <x v="7"/>
    <n v="8"/>
    <x v="3"/>
    <n v="460"/>
    <x v="0"/>
  </r>
  <r>
    <s v="NCT00219596"/>
    <x v="1"/>
    <x v="8"/>
    <n v="6"/>
    <x v="2"/>
    <n v="240"/>
    <x v="0"/>
  </r>
  <r>
    <s v="NCT00219622"/>
    <x v="1"/>
    <x v="7"/>
    <n v="5"/>
    <x v="0"/>
    <n v="300"/>
    <x v="0"/>
  </r>
  <r>
    <s v="NCT00219635"/>
    <x v="1"/>
    <x v="8"/>
    <n v="1"/>
    <x v="3"/>
    <n v="138"/>
    <x v="0"/>
  </r>
  <r>
    <s v="NCT00220363"/>
    <x v="1"/>
    <x v="7"/>
    <n v="1"/>
    <x v="2"/>
    <n v="0"/>
    <x v="0"/>
  </r>
  <r>
    <s v="NCT00220376"/>
    <x v="1"/>
    <x v="7"/>
    <n v="4"/>
    <x v="2"/>
    <n v="0"/>
    <x v="0"/>
  </r>
  <r>
    <s v="NCT00220389"/>
    <x v="1"/>
    <x v="6"/>
    <n v="6"/>
    <x v="0"/>
    <n v="0"/>
    <x v="0"/>
  </r>
  <r>
    <s v="NCT00220402"/>
    <x v="1"/>
    <x v="7"/>
    <n v="7"/>
    <x v="2"/>
    <n v="0"/>
    <x v="0"/>
  </r>
  <r>
    <s v="NCT00225485"/>
    <x v="1"/>
    <x v="6"/>
    <n v="12"/>
    <x v="2"/>
    <n v="100"/>
    <x v="0"/>
  </r>
  <r>
    <s v="NCT00225511"/>
    <x v="1"/>
    <x v="7"/>
    <n v="6"/>
    <x v="2"/>
    <n v="590"/>
    <x v="0"/>
  </r>
  <r>
    <s v="NCT00225524"/>
    <x v="1"/>
    <x v="7"/>
    <n v="9"/>
    <x v="2"/>
    <n v="150"/>
    <x v="0"/>
  </r>
  <r>
    <s v="NCT00226811"/>
    <x v="1"/>
    <x v="9"/>
    <n v="1"/>
    <x v="0"/>
    <n v="78"/>
    <x v="0"/>
  </r>
  <r>
    <s v="NCT00228397"/>
    <x v="1"/>
    <x v="6"/>
    <n v="11"/>
    <x v="0"/>
    <n v="221"/>
    <x v="0"/>
  </r>
  <r>
    <s v="NCT00228410"/>
    <x v="1"/>
    <x v="5"/>
    <n v="11"/>
    <x v="2"/>
    <n v="503"/>
    <x v="0"/>
  </r>
  <r>
    <s v="NCT00230763"/>
    <x v="1"/>
    <x v="8"/>
    <n v="9"/>
    <x v="2"/>
    <n v="396"/>
    <x v="0"/>
  </r>
  <r>
    <s v="NCT00230776"/>
    <x v="1"/>
    <x v="8"/>
    <n v="10"/>
    <x v="2"/>
    <n v="740"/>
    <x v="0"/>
  </r>
  <r>
    <s v="NCT00230789"/>
    <x v="1"/>
    <x v="8"/>
    <n v="10"/>
    <x v="5"/>
    <n v="417"/>
    <x v="0"/>
  </r>
  <r>
    <s v="NCT00230971"/>
    <x v="1"/>
    <x v="8"/>
    <n v="10"/>
    <x v="5"/>
    <n v="473"/>
    <x v="0"/>
  </r>
  <r>
    <s v="NCT00232141"/>
    <x v="1"/>
    <x v="8"/>
    <n v="10"/>
    <x v="2"/>
    <n v="302"/>
    <x v="0"/>
  </r>
  <r>
    <s v="NCT00232154"/>
    <x v="1"/>
    <x v="8"/>
    <n v="11"/>
    <x v="0"/>
    <n v="72"/>
    <x v="0"/>
  </r>
  <r>
    <s v="NCT00232180"/>
    <x v="1"/>
    <x v="9"/>
    <n v="3"/>
    <x v="2"/>
    <n v="2743"/>
    <x v="0"/>
  </r>
  <r>
    <s v="NCT00235794"/>
    <x v="1"/>
    <x v="7"/>
    <n v="1"/>
    <x v="4"/>
    <n v="50"/>
    <x v="0"/>
  </r>
  <r>
    <s v="NCT00238719"/>
    <x v="1"/>
    <x v="2"/>
    <n v="12"/>
    <x v="2"/>
    <n v="293"/>
    <x v="0"/>
  </r>
  <r>
    <s v="NCT00238732"/>
    <x v="1"/>
    <x v="8"/>
    <n v="10"/>
    <x v="2"/>
    <n v="650"/>
    <x v="0"/>
  </r>
  <r>
    <s v="NCT00238745"/>
    <x v="1"/>
    <x v="6"/>
    <n v="8"/>
    <x v="0"/>
    <n v="375"/>
    <x v="0"/>
  </r>
  <r>
    <s v="NCT00239109"/>
    <x v="1"/>
    <x v="6"/>
    <n v="4"/>
    <x v="5"/>
    <n v="112"/>
    <x v="0"/>
  </r>
  <r>
    <s v="NCT00239928"/>
    <x v="1"/>
    <x v="8"/>
    <n v="9"/>
    <x v="0"/>
    <n v="61"/>
    <x v="0"/>
  </r>
  <r>
    <s v="NCT00240747"/>
    <x v="1"/>
    <x v="3"/>
    <n v="6"/>
    <x v="2"/>
    <n v="0"/>
    <x v="3"/>
  </r>
  <r>
    <s v="NCT00242229"/>
    <x v="1"/>
    <x v="7"/>
    <n v="10"/>
    <x v="4"/>
    <n v="52"/>
    <x v="0"/>
  </r>
  <r>
    <s v="NCT00242710"/>
    <x v="1"/>
    <x v="8"/>
    <n v="9"/>
    <x v="2"/>
    <n v="1083"/>
    <x v="0"/>
  </r>
  <r>
    <s v="NCT00243295"/>
    <x v="1"/>
    <x v="6"/>
    <n v="11"/>
    <x v="6"/>
    <n v="6"/>
    <x v="0"/>
  </r>
  <r>
    <s v="NCT00243503"/>
    <x v="1"/>
    <x v="9"/>
    <n v="2"/>
    <x v="0"/>
    <n v="60"/>
    <x v="0"/>
  </r>
  <r>
    <s v="NCT00243659"/>
    <x v="1"/>
    <x v="9"/>
    <n v="4"/>
    <x v="2"/>
    <n v="30"/>
    <x v="0"/>
  </r>
  <r>
    <s v="NCT00244426"/>
    <x v="1"/>
    <x v="3"/>
    <n v="12"/>
    <x v="2"/>
    <n v="1372"/>
    <x v="0"/>
  </r>
  <r>
    <s v="NCT00244556"/>
    <x v="1"/>
    <x v="6"/>
    <n v="3"/>
    <x v="5"/>
    <n v="300"/>
    <x v="0"/>
  </r>
  <r>
    <s v="NCT00245258"/>
    <x v="1"/>
    <x v="8"/>
    <n v="11"/>
    <x v="5"/>
    <n v="312"/>
    <x v="0"/>
  </r>
  <r>
    <s v="NCT00245596"/>
    <x v="1"/>
    <x v="8"/>
    <n v="10"/>
    <x v="5"/>
    <n v="120"/>
    <x v="0"/>
  </r>
  <r>
    <s v="NCT00245609"/>
    <x v="1"/>
    <x v="9"/>
    <n v="1"/>
    <x v="0"/>
    <n v="90"/>
    <x v="0"/>
  </r>
  <r>
    <s v="NCT00245947"/>
    <x v="1"/>
    <x v="7"/>
    <n v="4"/>
    <x v="6"/>
    <n v="22"/>
    <x v="0"/>
  </r>
  <r>
    <s v="NCT00245960"/>
    <x v="1"/>
    <x v="8"/>
    <n v="12"/>
    <x v="5"/>
    <n v="752"/>
    <x v="0"/>
  </r>
  <r>
    <s v="NCT00245973"/>
    <x v="1"/>
    <x v="8"/>
    <n v="6"/>
    <x v="2"/>
    <n v="380"/>
    <x v="0"/>
  </r>
  <r>
    <s v="NCT00246571"/>
    <x v="1"/>
    <x v="9"/>
    <n v="1"/>
    <x v="0"/>
    <n v="217"/>
    <x v="0"/>
  </r>
  <r>
    <s v="NCT00246610"/>
    <x v="1"/>
    <x v="9"/>
    <n v="3"/>
    <x v="5"/>
    <n v="16"/>
    <x v="0"/>
  </r>
  <r>
    <s v="NCT00246623"/>
    <x v="1"/>
    <x v="8"/>
    <n v="11"/>
    <x v="2"/>
    <n v="120"/>
    <x v="0"/>
  </r>
  <r>
    <s v="NCT00247676"/>
    <x v="1"/>
    <x v="9"/>
    <n v="2"/>
    <x v="0"/>
    <n v="37"/>
    <x v="0"/>
  </r>
  <r>
    <s v="NCT00247962"/>
    <x v="1"/>
    <x v="8"/>
    <n v="12"/>
    <x v="5"/>
    <n v="566"/>
    <x v="0"/>
  </r>
  <r>
    <s v="NCT00248313"/>
    <x v="1"/>
    <x v="3"/>
    <n v="7"/>
    <x v="2"/>
    <n v="470"/>
    <x v="0"/>
  </r>
  <r>
    <s v="NCT00249730"/>
    <x v="1"/>
    <x v="8"/>
    <n v="10"/>
    <x v="5"/>
    <n v="510"/>
    <x v="0"/>
  </r>
  <r>
    <s v="NCT00252668"/>
    <x v="1"/>
    <x v="7"/>
    <n v="6"/>
    <x v="5"/>
    <n v="300"/>
    <x v="0"/>
  </r>
  <r>
    <s v="NCT00254540"/>
    <x v="1"/>
    <x v="8"/>
    <n v="12"/>
    <x v="0"/>
    <n v="51"/>
    <x v="0"/>
  </r>
  <r>
    <s v="NCT00254566"/>
    <x v="1"/>
    <x v="9"/>
    <n v="2"/>
    <x v="2"/>
    <n v="398"/>
    <x v="0"/>
  </r>
  <r>
    <s v="NCT00254696"/>
    <x v="1"/>
    <x v="7"/>
    <n v="6"/>
    <x v="5"/>
    <n v="710"/>
    <x v="0"/>
  </r>
  <r>
    <s v="NCT00254709"/>
    <x v="1"/>
    <x v="5"/>
    <n v="10"/>
    <x v="5"/>
    <n v="66"/>
    <x v="0"/>
  </r>
  <r>
    <s v="NCT00254891"/>
    <x v="1"/>
    <x v="8"/>
    <n v="11"/>
    <x v="2"/>
    <n v="828"/>
    <x v="3"/>
  </r>
  <r>
    <s v="NCT00254904"/>
    <x v="1"/>
    <x v="8"/>
    <n v="11"/>
    <x v="2"/>
    <n v="839"/>
    <x v="3"/>
  </r>
  <r>
    <s v="NCT00256685"/>
    <x v="1"/>
    <x v="7"/>
    <n v="9"/>
    <x v="2"/>
    <n v="568"/>
    <x v="0"/>
  </r>
  <r>
    <s v="NCT00257166"/>
    <x v="1"/>
    <x v="9"/>
    <n v="1"/>
    <x v="2"/>
    <n v="238"/>
    <x v="0"/>
  </r>
  <r>
    <s v="NCT00257192"/>
    <x v="1"/>
    <x v="9"/>
    <n v="4"/>
    <x v="2"/>
    <n v="284"/>
    <x v="3"/>
  </r>
  <r>
    <s v="NCT00259012"/>
    <x v="1"/>
    <x v="8"/>
    <n v="11"/>
    <x v="2"/>
    <n v="67"/>
    <x v="0"/>
  </r>
  <r>
    <s v="NCT00261846"/>
    <x v="1"/>
    <x v="9"/>
    <n v="1"/>
    <x v="0"/>
    <n v="571"/>
    <x v="0"/>
  </r>
  <r>
    <s v="NCT00263874"/>
    <x v="1"/>
    <x v="8"/>
    <n v="11"/>
    <x v="0"/>
    <n v="324"/>
    <x v="3"/>
  </r>
  <r>
    <s v="NCT00264875"/>
    <x v="1"/>
    <x v="9"/>
    <n v="2"/>
    <x v="2"/>
    <n v="220"/>
    <x v="0"/>
  </r>
  <r>
    <s v="NCT00265317"/>
    <x v="1"/>
    <x v="9"/>
    <n v="6"/>
    <x v="0"/>
    <n v="162"/>
    <x v="0"/>
  </r>
  <r>
    <s v="NCT00265330"/>
    <x v="1"/>
    <x v="9"/>
    <n v="3"/>
    <x v="2"/>
    <n v="169"/>
    <x v="0"/>
  </r>
  <r>
    <s v="NCT00265382"/>
    <x v="1"/>
    <x v="9"/>
    <n v="6"/>
    <x v="2"/>
    <n v="221"/>
    <x v="3"/>
  </r>
  <r>
    <s v="NCT00265551"/>
    <x v="1"/>
    <x v="9"/>
    <n v="1"/>
    <x v="0"/>
    <n v="300"/>
    <x v="0"/>
  </r>
  <r>
    <s v="NCT00266123"/>
    <x v="1"/>
    <x v="7"/>
    <n v="3"/>
    <x v="5"/>
    <n v="420"/>
    <x v="0"/>
  </r>
  <r>
    <s v="NCT00267254"/>
    <x v="1"/>
    <x v="9"/>
    <n v="1"/>
    <x v="2"/>
    <n v="640"/>
    <x v="0"/>
  </r>
  <r>
    <s v="NCT00267267"/>
    <x v="1"/>
    <x v="9"/>
    <n v="1"/>
    <x v="2"/>
    <n v="1784"/>
    <x v="3"/>
  </r>
  <r>
    <s v="NCT00267280"/>
    <x v="1"/>
    <x v="9"/>
    <n v="1"/>
    <x v="2"/>
    <n v="640"/>
    <x v="3"/>
  </r>
  <r>
    <s v="NCT00267748"/>
    <x v="1"/>
    <x v="8"/>
    <n v="12"/>
    <x v="0"/>
    <n v="317"/>
    <x v="0"/>
  </r>
  <r>
    <s v="NCT00272961"/>
    <x v="1"/>
    <x v="9"/>
    <n v="1"/>
    <x v="0"/>
    <n v="60"/>
    <x v="3"/>
  </r>
  <r>
    <s v="NCT00273416"/>
    <x v="1"/>
    <x v="9"/>
    <n v="1"/>
    <x v="0"/>
    <n v="32"/>
    <x v="0"/>
  </r>
  <r>
    <s v="NCT00273871"/>
    <x v="1"/>
    <x v="5"/>
    <n v="1"/>
    <x v="2"/>
    <n v="190"/>
    <x v="0"/>
  </r>
  <r>
    <s v="NCT00275197"/>
    <x v="1"/>
    <x v="8"/>
    <n v="12"/>
    <x v="0"/>
    <n v="262"/>
    <x v="0"/>
  </r>
  <r>
    <s v="NCT00275379"/>
    <x v="1"/>
    <x v="9"/>
    <n v="8"/>
    <x v="4"/>
    <n v="60"/>
    <x v="3"/>
  </r>
  <r>
    <s v="NCT00276107"/>
    <x v="1"/>
    <x v="7"/>
    <n v="12"/>
    <x v="5"/>
    <n v="200"/>
    <x v="0"/>
  </r>
  <r>
    <s v="NCT00277238"/>
    <x v="1"/>
    <x v="9"/>
    <n v="2"/>
    <x v="0"/>
    <n v="113"/>
    <x v="0"/>
  </r>
  <r>
    <s v="NCT00277498"/>
    <x v="1"/>
    <x v="8"/>
    <n v="12"/>
    <x v="2"/>
    <n v="528"/>
    <x v="0"/>
  </r>
  <r>
    <s v="NCT00277810"/>
    <x v="1"/>
    <x v="9"/>
    <n v="3"/>
    <x v="3"/>
    <n v="250"/>
    <x v="0"/>
  </r>
  <r>
    <s v="NCT00277823"/>
    <x v="1"/>
    <x v="9"/>
    <n v="2"/>
    <x v="2"/>
    <n v="480"/>
    <x v="0"/>
  </r>
  <r>
    <s v="NCT00279448"/>
    <x v="1"/>
    <x v="5"/>
    <n v="1"/>
    <x v="2"/>
    <n v="9779"/>
    <x v="0"/>
  </r>
  <r>
    <s v="NCT00280059"/>
    <x v="1"/>
    <x v="9"/>
    <n v="8"/>
    <x v="2"/>
    <n v="660"/>
    <x v="0"/>
  </r>
  <r>
    <s v="NCT00280085"/>
    <x v="1"/>
    <x v="8"/>
    <n v="12"/>
    <x v="4"/>
    <n v="29"/>
    <x v="3"/>
  </r>
  <r>
    <s v="NCT00280566"/>
    <x v="1"/>
    <x v="8"/>
    <n v="12"/>
    <x v="2"/>
    <n v="584"/>
    <x v="0"/>
  </r>
  <r>
    <s v="NCT00282048"/>
    <x v="1"/>
    <x v="9"/>
    <n v="3"/>
    <x v="0"/>
    <n v="62"/>
    <x v="0"/>
  </r>
  <r>
    <s v="NCT00282217"/>
    <x v="1"/>
    <x v="9"/>
    <n v="8"/>
    <x v="5"/>
    <n v="100"/>
    <x v="0"/>
  </r>
  <r>
    <s v="NCT00282464"/>
    <x v="1"/>
    <x v="9"/>
    <n v="2"/>
    <x v="2"/>
    <n v="392"/>
    <x v="0"/>
  </r>
  <r>
    <s v="NCT00282919"/>
    <x v="1"/>
    <x v="9"/>
    <n v="3"/>
    <x v="0"/>
    <n v="110"/>
    <x v="0"/>
  </r>
  <r>
    <s v="NCT00282932"/>
    <x v="1"/>
    <x v="9"/>
    <n v="1"/>
    <x v="5"/>
    <n v="600"/>
    <x v="0"/>
  </r>
  <r>
    <s v="NCT00282945"/>
    <x v="1"/>
    <x v="9"/>
    <n v="1"/>
    <x v="4"/>
    <n v="29"/>
    <x v="3"/>
  </r>
  <r>
    <s v="NCT00282971"/>
    <x v="1"/>
    <x v="9"/>
    <n v="3"/>
    <x v="2"/>
    <n v="354"/>
    <x v="3"/>
  </r>
  <r>
    <s v="NCT00282984"/>
    <x v="1"/>
    <x v="9"/>
    <n v="2"/>
    <x v="2"/>
    <n v="714"/>
    <x v="0"/>
  </r>
  <r>
    <s v="NCT00282997"/>
    <x v="1"/>
    <x v="9"/>
    <n v="2"/>
    <x v="2"/>
    <n v="500"/>
    <x v="0"/>
  </r>
  <r>
    <s v="NCT00283842"/>
    <x v="1"/>
    <x v="9"/>
    <n v="3"/>
    <x v="2"/>
    <n v="408"/>
    <x v="3"/>
  </r>
  <r>
    <s v="NCT00285012"/>
    <x v="1"/>
    <x v="9"/>
    <n v="5"/>
    <x v="2"/>
    <n v="504"/>
    <x v="0"/>
  </r>
  <r>
    <s v="NCT00287066"/>
    <x v="1"/>
    <x v="9"/>
    <n v="2"/>
    <x v="2"/>
    <n v="22"/>
    <x v="3"/>
  </r>
  <r>
    <s v="NCT00287183"/>
    <x v="1"/>
    <x v="9"/>
    <n v="2"/>
    <x v="0"/>
    <n v="110"/>
    <x v="0"/>
  </r>
  <r>
    <s v="NCT00288197"/>
    <x v="1"/>
    <x v="9"/>
    <n v="1"/>
    <x v="5"/>
    <n v="77"/>
    <x v="0"/>
  </r>
  <r>
    <s v="NCT00288639"/>
    <x v="1"/>
    <x v="8"/>
    <n v="12"/>
    <x v="5"/>
    <n v="98"/>
    <x v="0"/>
  </r>
  <r>
    <s v="NCT00289991"/>
    <x v="1"/>
    <x v="9"/>
    <n v="3"/>
    <x v="2"/>
    <n v="489"/>
    <x v="0"/>
  </r>
  <r>
    <s v="NCT00290901"/>
    <x v="1"/>
    <x v="9"/>
    <n v="3"/>
    <x v="5"/>
    <n v="754"/>
    <x v="0"/>
  </r>
  <r>
    <s v="NCT00291577"/>
    <x v="1"/>
    <x v="9"/>
    <n v="7"/>
    <x v="6"/>
    <n v="22"/>
    <x v="0"/>
  </r>
  <r>
    <s v="NCT00292188"/>
    <x v="1"/>
    <x v="9"/>
    <n v="1"/>
    <x v="5"/>
    <n v="255"/>
    <x v="0"/>
  </r>
  <r>
    <s v="NCT00294294"/>
    <x v="1"/>
    <x v="8"/>
    <n v="5"/>
    <x v="5"/>
    <n v="300"/>
    <x v="0"/>
  </r>
  <r>
    <s v="NCT00297687"/>
    <x v="1"/>
    <x v="9"/>
    <n v="3"/>
    <x v="6"/>
    <n v="108"/>
    <x v="0"/>
  </r>
  <r>
    <s v="NCT00297973"/>
    <x v="1"/>
    <x v="9"/>
    <n v="2"/>
    <x v="5"/>
    <n v="1442"/>
    <x v="0"/>
  </r>
  <r>
    <s v="NCT00299494"/>
    <x v="1"/>
    <x v="9"/>
    <n v="5"/>
    <x v="1"/>
    <n v="119"/>
    <x v="0"/>
  </r>
  <r>
    <s v="NCT00300378"/>
    <x v="1"/>
    <x v="9"/>
    <n v="3"/>
    <x v="2"/>
    <n v="480"/>
    <x v="0"/>
  </r>
  <r>
    <s v="NCT00300677"/>
    <x v="1"/>
    <x v="10"/>
    <n v="3"/>
    <x v="5"/>
    <n v="12"/>
    <x v="0"/>
  </r>
  <r>
    <s v="NCT00300755"/>
    <x v="1"/>
    <x v="9"/>
    <n v="5"/>
    <x v="2"/>
    <n v="60"/>
    <x v="0"/>
  </r>
  <r>
    <s v="NCT00301223"/>
    <x v="1"/>
    <x v="9"/>
    <n v="2"/>
    <x v="2"/>
    <n v="309"/>
    <x v="0"/>
  </r>
  <r>
    <s v="NCT00301262"/>
    <x v="1"/>
    <x v="8"/>
    <n v="11"/>
    <x v="5"/>
    <n v="183"/>
    <x v="0"/>
  </r>
  <r>
    <s v="NCT00301431"/>
    <x v="1"/>
    <x v="9"/>
    <n v="8"/>
    <x v="3"/>
    <n v="1050"/>
    <x v="3"/>
  </r>
  <r>
    <s v="NCT00303498"/>
    <x v="1"/>
    <x v="9"/>
    <n v="3"/>
    <x v="0"/>
    <n v="192"/>
    <x v="0"/>
  </r>
  <r>
    <s v="NCT00304447"/>
    <x v="1"/>
    <x v="5"/>
    <n v="4"/>
    <x v="5"/>
    <n v="30"/>
    <x v="0"/>
  </r>
  <r>
    <s v="NCT00306254"/>
    <x v="1"/>
    <x v="9"/>
    <n v="3"/>
    <x v="0"/>
    <n v="1225"/>
    <x v="0"/>
  </r>
  <r>
    <s v="NCT00308464"/>
    <x v="1"/>
    <x v="9"/>
    <n v="7"/>
    <x v="0"/>
    <n v="136"/>
    <x v="3"/>
  </r>
  <r>
    <s v="NCT00311311"/>
    <x v="1"/>
    <x v="9"/>
    <n v="4"/>
    <x v="2"/>
    <n v="72"/>
    <x v="3"/>
  </r>
  <r>
    <s v="NCT00312364"/>
    <x v="1"/>
    <x v="8"/>
    <n v="12"/>
    <x v="0"/>
    <n v="322"/>
    <x v="0"/>
  </r>
  <r>
    <s v="NCT00312494"/>
    <x v="1"/>
    <x v="9"/>
    <n v="4"/>
    <x v="2"/>
    <n v="680"/>
    <x v="0"/>
  </r>
  <r>
    <s v="NCT00313768"/>
    <x v="1"/>
    <x v="8"/>
    <n v="12"/>
    <x v="0"/>
    <n v="23"/>
    <x v="3"/>
  </r>
  <r>
    <s v="NCT00313781"/>
    <x v="1"/>
    <x v="9"/>
    <n v="5"/>
    <x v="0"/>
    <n v="204"/>
    <x v="0"/>
  </r>
  <r>
    <s v="NCT00313820"/>
    <x v="1"/>
    <x v="9"/>
    <n v="8"/>
    <x v="5"/>
    <n v="220"/>
    <x v="0"/>
  </r>
  <r>
    <s v="NCT00314041"/>
    <x v="1"/>
    <x v="0"/>
    <n v="6"/>
    <x v="0"/>
    <n v="240"/>
    <x v="0"/>
  </r>
  <r>
    <s v="NCT00314054"/>
    <x v="1"/>
    <x v="9"/>
    <n v="5"/>
    <x v="6"/>
    <n v="27"/>
    <x v="0"/>
  </r>
  <r>
    <s v="NCT00314938"/>
    <x v="1"/>
    <x v="9"/>
    <n v="4"/>
    <x v="0"/>
    <n v="32"/>
    <x v="3"/>
  </r>
  <r>
    <s v="NCT00314964"/>
    <x v="1"/>
    <x v="9"/>
    <n v="8"/>
    <x v="0"/>
    <n v="527"/>
    <x v="0"/>
  </r>
  <r>
    <s v="NCT00316459"/>
    <x v="1"/>
    <x v="9"/>
    <n v="5"/>
    <x v="6"/>
    <n v="64"/>
    <x v="0"/>
  </r>
  <r>
    <s v="NCT00318214"/>
    <x v="1"/>
    <x v="9"/>
    <n v="6"/>
    <x v="0"/>
    <n v="16"/>
    <x v="3"/>
  </r>
  <r>
    <s v="NCT00318500"/>
    <x v="1"/>
    <x v="9"/>
    <n v="5"/>
    <x v="0"/>
    <n v="150"/>
    <x v="0"/>
  </r>
  <r>
    <s v="NCT00318552"/>
    <x v="1"/>
    <x v="5"/>
    <n v="1"/>
    <x v="5"/>
    <n v="160"/>
    <x v="0"/>
  </r>
  <r>
    <s v="NCT00318994"/>
    <x v="1"/>
    <x v="5"/>
    <n v="2"/>
    <x v="5"/>
    <n v="6"/>
    <x v="0"/>
  </r>
  <r>
    <s v="NCT00319254"/>
    <x v="1"/>
    <x v="9"/>
    <n v="5"/>
    <x v="0"/>
    <n v="75"/>
    <x v="0"/>
  </r>
  <r>
    <s v="NCT00319501"/>
    <x v="1"/>
    <x v="9"/>
    <n v="1"/>
    <x v="2"/>
    <n v="234"/>
    <x v="0"/>
  </r>
  <r>
    <s v="NCT00321308"/>
    <x v="1"/>
    <x v="9"/>
    <n v="9"/>
    <x v="0"/>
    <n v="36"/>
    <x v="3"/>
  </r>
  <r>
    <s v="NCT00321815"/>
    <x v="1"/>
    <x v="9"/>
    <n v="8"/>
    <x v="0"/>
    <n v="43"/>
    <x v="0"/>
  </r>
  <r>
    <s v="NCT00322517"/>
    <x v="1"/>
    <x v="9"/>
    <n v="4"/>
    <x v="0"/>
    <n v="90"/>
    <x v="0"/>
  </r>
  <r>
    <s v="NCT00323297"/>
    <x v="1"/>
    <x v="9"/>
    <n v="9"/>
    <x v="5"/>
    <n v="105"/>
    <x v="0"/>
  </r>
  <r>
    <s v="NCT00324116"/>
    <x v="1"/>
    <x v="9"/>
    <n v="7"/>
    <x v="5"/>
    <n v="81"/>
    <x v="0"/>
  </r>
  <r>
    <s v="NCT00326326"/>
    <x v="1"/>
    <x v="9"/>
    <n v="7"/>
    <x v="0"/>
    <n v="84"/>
    <x v="0"/>
  </r>
  <r>
    <s v="NCT00327418"/>
    <x v="1"/>
    <x v="0"/>
    <n v="1"/>
    <x v="5"/>
    <n v="2800"/>
    <x v="0"/>
  </r>
  <r>
    <s v="NCT00327470"/>
    <x v="1"/>
    <x v="9"/>
    <n v="7"/>
    <x v="5"/>
    <n v="288"/>
    <x v="3"/>
  </r>
  <r>
    <s v="NCT00327691"/>
    <x v="1"/>
    <x v="1"/>
    <n v="4"/>
    <x v="5"/>
    <n v="8600"/>
    <x v="0"/>
  </r>
  <r>
    <s v="NCT00329108"/>
    <x v="1"/>
    <x v="9"/>
    <n v="11"/>
    <x v="5"/>
    <n v="29"/>
    <x v="3"/>
  </r>
  <r>
    <s v="NCT00329147"/>
    <x v="1"/>
    <x v="9"/>
    <n v="5"/>
    <x v="2"/>
    <n v="20"/>
    <x v="0"/>
  </r>
  <r>
    <s v="NCT00330785"/>
    <x v="1"/>
    <x v="7"/>
    <n v="10"/>
    <x v="2"/>
    <n v="1250"/>
    <x v="0"/>
  </r>
  <r>
    <s v="NCT00331175"/>
    <x v="1"/>
    <x v="9"/>
    <n v="7"/>
    <x v="6"/>
    <n v="31"/>
    <x v="0"/>
  </r>
  <r>
    <s v="NCT00332761"/>
    <x v="1"/>
    <x v="9"/>
    <n v="6"/>
    <x v="5"/>
    <n v="220"/>
    <x v="0"/>
  </r>
  <r>
    <s v="NCT00333034"/>
    <x v="1"/>
    <x v="9"/>
    <n v="6"/>
    <x v="2"/>
    <n v="120"/>
    <x v="0"/>
  </r>
  <r>
    <s v="NCT00333866"/>
    <x v="1"/>
    <x v="9"/>
    <n v="7"/>
    <x v="2"/>
    <n v="747"/>
    <x v="0"/>
  </r>
  <r>
    <s v="NCT00338884"/>
    <x v="1"/>
    <x v="9"/>
    <n v="9"/>
    <x v="0"/>
    <n v="120"/>
    <x v="0"/>
  </r>
  <r>
    <s v="NCT00339872"/>
    <x v="1"/>
    <x v="9"/>
    <n v="2"/>
    <x v="6"/>
    <n v="0"/>
    <x v="0"/>
  </r>
  <r>
    <s v="NCT00343200"/>
    <x v="1"/>
    <x v="9"/>
    <n v="7"/>
    <x v="5"/>
    <n v="371"/>
    <x v="0"/>
  </r>
  <r>
    <s v="NCT00343655"/>
    <x v="1"/>
    <x v="10"/>
    <n v="1"/>
    <x v="2"/>
    <n v="160"/>
    <x v="3"/>
  </r>
  <r>
    <s v="NCT00346034"/>
    <x v="1"/>
    <x v="9"/>
    <n v="12"/>
    <x v="2"/>
    <n v="357"/>
    <x v="0"/>
  </r>
  <r>
    <s v="NCT00346216"/>
    <x v="1"/>
    <x v="9"/>
    <n v="10"/>
    <x v="5"/>
    <n v="24081"/>
    <x v="0"/>
  </r>
  <r>
    <s v="NCT00346268"/>
    <x v="1"/>
    <x v="9"/>
    <n v="12"/>
    <x v="5"/>
    <n v="105"/>
    <x v="3"/>
  </r>
  <r>
    <s v="NCT00348374"/>
    <x v="1"/>
    <x v="9"/>
    <n v="6"/>
    <x v="2"/>
    <n v="191"/>
    <x v="0"/>
  </r>
  <r>
    <s v="NCT00348894"/>
    <x v="1"/>
    <x v="9"/>
    <n v="7"/>
    <x v="0"/>
    <n v="136"/>
    <x v="3"/>
  </r>
  <r>
    <s v="NCT00351611"/>
    <x v="1"/>
    <x v="9"/>
    <n v="7"/>
    <x v="5"/>
    <n v="284"/>
    <x v="4"/>
  </r>
  <r>
    <s v="NCT00355589"/>
    <x v="1"/>
    <x v="9"/>
    <n v="7"/>
    <x v="2"/>
    <n v="0"/>
    <x v="0"/>
  </r>
  <r>
    <s v="NCT00356421"/>
    <x v="1"/>
    <x v="9"/>
    <n v="11"/>
    <x v="5"/>
    <n v="58"/>
    <x v="3"/>
  </r>
  <r>
    <s v="NCT00357825"/>
    <x v="1"/>
    <x v="9"/>
    <n v="8"/>
    <x v="0"/>
    <n v="246"/>
    <x v="0"/>
  </r>
  <r>
    <s v="NCT00359151"/>
    <x v="1"/>
    <x v="9"/>
    <n v="11"/>
    <x v="5"/>
    <n v="22"/>
    <x v="3"/>
  </r>
  <r>
    <s v="NCT00359632"/>
    <x v="1"/>
    <x v="13"/>
    <n v="11"/>
    <x v="2"/>
    <n v="34"/>
    <x v="3"/>
  </r>
  <r>
    <s v="NCT00359801"/>
    <x v="1"/>
    <x v="9"/>
    <n v="7"/>
    <x v="5"/>
    <n v="1976"/>
    <x v="0"/>
  </r>
  <r>
    <s v="NCT00360100"/>
    <x v="1"/>
    <x v="9"/>
    <n v="8"/>
    <x v="2"/>
    <n v="120"/>
    <x v="0"/>
  </r>
  <r>
    <s v="NCT00360295"/>
    <x v="1"/>
    <x v="9"/>
    <n v="9"/>
    <x v="2"/>
    <n v="153"/>
    <x v="0"/>
  </r>
  <r>
    <s v="NCT00360464"/>
    <x v="1"/>
    <x v="9"/>
    <n v="10"/>
    <x v="2"/>
    <n v="64"/>
    <x v="0"/>
  </r>
  <r>
    <s v="NCT00360607"/>
    <x v="1"/>
    <x v="7"/>
    <n v="7"/>
    <x v="5"/>
    <n v="307"/>
    <x v="0"/>
  </r>
  <r>
    <s v="NCT00362609"/>
    <x v="1"/>
    <x v="9"/>
    <n v="7"/>
    <x v="2"/>
    <n v="59"/>
    <x v="0"/>
  </r>
  <r>
    <s v="NCT00364182"/>
    <x v="1"/>
    <x v="10"/>
    <n v="5"/>
    <x v="2"/>
    <n v="50"/>
    <x v="0"/>
  </r>
  <r>
    <s v="NCT00365300"/>
    <x v="1"/>
    <x v="9"/>
    <n v="9"/>
    <x v="2"/>
    <n v="129"/>
    <x v="0"/>
  </r>
  <r>
    <s v="NCT00365924"/>
    <x v="1"/>
    <x v="9"/>
    <n v="12"/>
    <x v="4"/>
    <n v="20"/>
    <x v="0"/>
  </r>
  <r>
    <s v="NCT00366171"/>
    <x v="1"/>
    <x v="9"/>
    <n v="11"/>
    <x v="2"/>
    <n v="120"/>
    <x v="0"/>
  </r>
  <r>
    <s v="NCT00366249"/>
    <x v="1"/>
    <x v="10"/>
    <n v="1"/>
    <x v="2"/>
    <n v="1061"/>
    <x v="0"/>
  </r>
  <r>
    <s v="NCT00366327"/>
    <x v="1"/>
    <x v="10"/>
    <n v="1"/>
    <x v="2"/>
    <n v="400"/>
    <x v="3"/>
  </r>
  <r>
    <s v="NCT00366483"/>
    <x v="1"/>
    <x v="9"/>
    <n v="5"/>
    <x v="6"/>
    <n v="40"/>
    <x v="0"/>
  </r>
  <r>
    <s v="NCT00366652"/>
    <x v="1"/>
    <x v="9"/>
    <n v="9"/>
    <x v="2"/>
    <n v="20"/>
    <x v="0"/>
  </r>
  <r>
    <s v="NCT00366704"/>
    <x v="1"/>
    <x v="9"/>
    <n v="11"/>
    <x v="2"/>
    <n v="400"/>
    <x v="3"/>
  </r>
  <r>
    <s v="NCT00367120"/>
    <x v="1"/>
    <x v="9"/>
    <n v="6"/>
    <x v="5"/>
    <n v="762"/>
    <x v="0"/>
  </r>
  <r>
    <s v="NCT00367445"/>
    <x v="1"/>
    <x v="9"/>
    <n v="9"/>
    <x v="5"/>
    <n v="30"/>
    <x v="0"/>
  </r>
  <r>
    <s v="NCT00367614"/>
    <x v="1"/>
    <x v="10"/>
    <n v="1"/>
    <x v="2"/>
    <n v="20"/>
    <x v="0"/>
  </r>
  <r>
    <s v="NCT00367653"/>
    <x v="1"/>
    <x v="9"/>
    <n v="11"/>
    <x v="2"/>
    <n v="397"/>
    <x v="0"/>
  </r>
  <r>
    <s v="NCT00367692"/>
    <x v="1"/>
    <x v="9"/>
    <n v="9"/>
    <x v="6"/>
    <n v="12"/>
    <x v="3"/>
  </r>
  <r>
    <s v="NCT00367783"/>
    <x v="1"/>
    <x v="9"/>
    <n v="6"/>
    <x v="0"/>
    <n v="100"/>
    <x v="3"/>
  </r>
  <r>
    <s v="NCT00367887"/>
    <x v="1"/>
    <x v="9"/>
    <n v="10"/>
    <x v="0"/>
    <n v="246"/>
    <x v="0"/>
  </r>
  <r>
    <s v="NCT00368186"/>
    <x v="1"/>
    <x v="4"/>
    <n v="5"/>
    <x v="5"/>
    <n v="51"/>
    <x v="3"/>
  </r>
  <r>
    <s v="NCT00368537"/>
    <x v="1"/>
    <x v="9"/>
    <n v="9"/>
    <x v="5"/>
    <n v="550"/>
    <x v="0"/>
  </r>
  <r>
    <s v="NCT00368745"/>
    <x v="1"/>
    <x v="9"/>
    <n v="9"/>
    <x v="2"/>
    <n v="108"/>
    <x v="0"/>
  </r>
  <r>
    <s v="NCT00369343"/>
    <x v="1"/>
    <x v="9"/>
    <n v="9"/>
    <x v="2"/>
    <n v="381"/>
    <x v="0"/>
  </r>
  <r>
    <s v="NCT00369382"/>
    <x v="1"/>
    <x v="9"/>
    <n v="9"/>
    <x v="5"/>
    <n v="121"/>
    <x v="0"/>
  </r>
  <r>
    <s v="NCT00370565"/>
    <x v="1"/>
    <x v="2"/>
    <n v="6"/>
    <x v="2"/>
    <n v="345"/>
    <x v="0"/>
  </r>
  <r>
    <s v="NCT00372424"/>
    <x v="1"/>
    <x v="9"/>
    <n v="12"/>
    <x v="6"/>
    <n v="26"/>
    <x v="0"/>
  </r>
  <r>
    <s v="NCT00372528"/>
    <x v="1"/>
    <x v="10"/>
    <n v="3"/>
    <x v="2"/>
    <n v="21"/>
    <x v="3"/>
  </r>
  <r>
    <s v="NCT00372567"/>
    <x v="1"/>
    <x v="10"/>
    <n v="6"/>
    <x v="2"/>
    <n v="69"/>
    <x v="3"/>
  </r>
  <r>
    <s v="NCT00372775"/>
    <x v="1"/>
    <x v="10"/>
    <n v="3"/>
    <x v="0"/>
    <n v="66"/>
    <x v="0"/>
  </r>
  <r>
    <s v="NCT00372996"/>
    <x v="1"/>
    <x v="10"/>
    <n v="2"/>
    <x v="0"/>
    <n v="219"/>
    <x v="3"/>
  </r>
  <r>
    <s v="NCT00373113"/>
    <x v="1"/>
    <x v="9"/>
    <n v="11"/>
    <x v="2"/>
    <n v="482"/>
    <x v="3"/>
  </r>
  <r>
    <s v="NCT00373256"/>
    <x v="1"/>
    <x v="9"/>
    <n v="11"/>
    <x v="2"/>
    <n v="488"/>
    <x v="0"/>
  </r>
  <r>
    <s v="NCT00373685"/>
    <x v="1"/>
    <x v="9"/>
    <n v="10"/>
    <x v="5"/>
    <n v="8067"/>
    <x v="0"/>
  </r>
  <r>
    <s v="NCT00375674"/>
    <x v="1"/>
    <x v="10"/>
    <n v="8"/>
    <x v="2"/>
    <n v="674"/>
    <x v="0"/>
  </r>
  <r>
    <s v="NCT00376168"/>
    <x v="1"/>
    <x v="10"/>
    <n v="8"/>
    <x v="2"/>
    <n v="32"/>
    <x v="0"/>
  </r>
  <r>
    <s v="NCT00380224"/>
    <x v="1"/>
    <x v="9"/>
    <n v="7"/>
    <x v="2"/>
    <n v="120"/>
    <x v="0"/>
  </r>
  <r>
    <s v="NCT00380874"/>
    <x v="1"/>
    <x v="10"/>
    <n v="1"/>
    <x v="5"/>
    <n v="64"/>
    <x v="3"/>
  </r>
  <r>
    <s v="NCT00380900"/>
    <x v="1"/>
    <x v="9"/>
    <n v="7"/>
    <x v="6"/>
    <n v="0"/>
    <x v="0"/>
  </r>
  <r>
    <s v="NCT00380939"/>
    <x v="1"/>
    <x v="2"/>
    <n v="4"/>
    <x v="5"/>
    <n v="600"/>
    <x v="0"/>
  </r>
  <r>
    <s v="NCT00381095"/>
    <x v="1"/>
    <x v="9"/>
    <n v="12"/>
    <x v="5"/>
    <n v="152"/>
    <x v="3"/>
  </r>
  <r>
    <s v="NCT00381251"/>
    <x v="1"/>
    <x v="9"/>
    <n v="9"/>
    <x v="6"/>
    <n v="0"/>
    <x v="0"/>
  </r>
  <r>
    <s v="NCT00383019"/>
    <x v="1"/>
    <x v="9"/>
    <n v="11"/>
    <x v="2"/>
    <n v="289"/>
    <x v="0"/>
  </r>
  <r>
    <s v="NCT00383188"/>
    <x v="1"/>
    <x v="9"/>
    <n v="12"/>
    <x v="0"/>
    <n v="305"/>
    <x v="0"/>
  </r>
  <r>
    <s v="NCT00383253"/>
    <x v="1"/>
    <x v="9"/>
    <n v="10"/>
    <x v="4"/>
    <n v="57"/>
    <x v="0"/>
  </r>
  <r>
    <s v="NCT00384033"/>
    <x v="1"/>
    <x v="9"/>
    <n v="9"/>
    <x v="2"/>
    <n v="638"/>
    <x v="0"/>
  </r>
  <r>
    <s v="NCT00384072"/>
    <x v="1"/>
    <x v="9"/>
    <n v="5"/>
    <x v="2"/>
    <n v="500"/>
    <x v="0"/>
  </r>
  <r>
    <s v="NCT00384358"/>
    <x v="1"/>
    <x v="9"/>
    <n v="12"/>
    <x v="0"/>
    <n v="108"/>
    <x v="0"/>
  </r>
  <r>
    <s v="NCT00384852"/>
    <x v="1"/>
    <x v="10"/>
    <n v="1"/>
    <x v="0"/>
    <n v="139"/>
    <x v="0"/>
  </r>
  <r>
    <s v="NCT00387686"/>
    <x v="1"/>
    <x v="9"/>
    <n v="11"/>
    <x v="3"/>
    <n v="367"/>
    <x v="3"/>
  </r>
  <r>
    <s v="NCT00389441"/>
    <x v="1"/>
    <x v="9"/>
    <n v="12"/>
    <x v="0"/>
    <n v="52"/>
    <x v="0"/>
  </r>
  <r>
    <s v="NCT00389519"/>
    <x v="1"/>
    <x v="9"/>
    <n v="10"/>
    <x v="2"/>
    <n v="422"/>
    <x v="3"/>
  </r>
  <r>
    <s v="NCT00391027"/>
    <x v="1"/>
    <x v="9"/>
    <n v="12"/>
    <x v="5"/>
    <n v="261"/>
    <x v="0"/>
  </r>
  <r>
    <s v="NCT00391196"/>
    <x v="1"/>
    <x v="9"/>
    <n v="11"/>
    <x v="2"/>
    <n v="975"/>
    <x v="3"/>
  </r>
  <r>
    <s v="NCT00392080"/>
    <x v="1"/>
    <x v="9"/>
    <n v="11"/>
    <x v="6"/>
    <n v="340"/>
    <x v="0"/>
  </r>
  <r>
    <s v="NCT00392223"/>
    <x v="1"/>
    <x v="10"/>
    <n v="10"/>
    <x v="2"/>
    <n v="118"/>
    <x v="3"/>
  </r>
  <r>
    <s v="NCT00393471"/>
    <x v="1"/>
    <x v="3"/>
    <n v="10"/>
    <x v="2"/>
    <n v="615"/>
    <x v="0"/>
  </r>
  <r>
    <s v="NCT00393835"/>
    <x v="1"/>
    <x v="9"/>
    <n v="11"/>
    <x v="2"/>
    <n v="99"/>
    <x v="0"/>
  </r>
  <r>
    <s v="NCT00393939"/>
    <x v="1"/>
    <x v="10"/>
    <n v="2"/>
    <x v="2"/>
    <n v="594"/>
    <x v="0"/>
  </r>
  <r>
    <s v="NCT00394563"/>
    <x v="1"/>
    <x v="9"/>
    <n v="3"/>
    <x v="0"/>
    <n v="450"/>
    <x v="0"/>
  </r>
  <r>
    <s v="NCT00394901"/>
    <x v="1"/>
    <x v="9"/>
    <n v="9"/>
    <x v="2"/>
    <n v="372"/>
    <x v="0"/>
  </r>
  <r>
    <s v="NCT00396097"/>
    <x v="1"/>
    <x v="9"/>
    <n v="12"/>
    <x v="2"/>
    <n v="316"/>
    <x v="0"/>
  </r>
  <r>
    <s v="NCT00396955"/>
    <x v="1"/>
    <x v="9"/>
    <n v="11"/>
    <x v="0"/>
    <n v="560"/>
    <x v="3"/>
  </r>
  <r>
    <s v="NCT00397891"/>
    <x v="1"/>
    <x v="9"/>
    <n v="10"/>
    <x v="6"/>
    <n v="80"/>
    <x v="0"/>
  </r>
  <r>
    <s v="NCT00399490"/>
    <x v="1"/>
    <x v="9"/>
    <n v="9"/>
    <x v="0"/>
    <n v="281"/>
    <x v="0"/>
  </r>
  <r>
    <s v="NCT00401726"/>
    <x v="1"/>
    <x v="9"/>
    <n v="6"/>
    <x v="5"/>
    <n v="537"/>
    <x v="0"/>
  </r>
  <r>
    <s v="NCT00402987"/>
    <x v="1"/>
    <x v="9"/>
    <n v="11"/>
    <x v="2"/>
    <n v="269"/>
    <x v="0"/>
  </r>
  <r>
    <s v="NCT00404495"/>
    <x v="1"/>
    <x v="10"/>
    <n v="4"/>
    <x v="0"/>
    <n v="83"/>
    <x v="0"/>
  </r>
  <r>
    <s v="NCT00406237"/>
    <x v="1"/>
    <x v="9"/>
    <n v="12"/>
    <x v="6"/>
    <n v="8"/>
    <x v="0"/>
  </r>
  <r>
    <s v="NCT00406315"/>
    <x v="1"/>
    <x v="9"/>
    <n v="11"/>
    <x v="5"/>
    <n v="255"/>
    <x v="0"/>
  </r>
  <r>
    <s v="NCT00406640"/>
    <x v="1"/>
    <x v="9"/>
    <n v="12"/>
    <x v="2"/>
    <n v="595"/>
    <x v="0"/>
  </r>
  <r>
    <s v="NCT00406952"/>
    <x v="1"/>
    <x v="9"/>
    <n v="11"/>
    <x v="4"/>
    <n v="165"/>
    <x v="0"/>
  </r>
  <r>
    <s v="NCT00407511"/>
    <x v="1"/>
    <x v="10"/>
    <n v="1"/>
    <x v="5"/>
    <n v="121"/>
    <x v="0"/>
  </r>
  <r>
    <s v="NCT00407537"/>
    <x v="1"/>
    <x v="10"/>
    <n v="3"/>
    <x v="5"/>
    <n v="1531"/>
    <x v="0"/>
  </r>
  <r>
    <s v="NCT00407745"/>
    <x v="1"/>
    <x v="10"/>
    <n v="1"/>
    <x v="2"/>
    <n v="220"/>
    <x v="0"/>
  </r>
  <r>
    <s v="NCT00407797"/>
    <x v="1"/>
    <x v="10"/>
    <n v="3"/>
    <x v="5"/>
    <n v="136"/>
    <x v="3"/>
  </r>
  <r>
    <s v="NCT00408954"/>
    <x v="1"/>
    <x v="10"/>
    <n v="3"/>
    <x v="0"/>
    <n v="27"/>
    <x v="0"/>
  </r>
  <r>
    <s v="NCT00409175"/>
    <x v="1"/>
    <x v="10"/>
    <n v="1"/>
    <x v="3"/>
    <n v="128"/>
    <x v="0"/>
  </r>
  <r>
    <s v="NCT00410046"/>
    <x v="1"/>
    <x v="9"/>
    <n v="12"/>
    <x v="5"/>
    <n v="84"/>
    <x v="0"/>
  </r>
  <r>
    <s v="NCT00410280"/>
    <x v="1"/>
    <x v="10"/>
    <n v="3"/>
    <x v="0"/>
    <n v="30"/>
    <x v="0"/>
  </r>
  <r>
    <s v="NCT00412113"/>
    <x v="1"/>
    <x v="10"/>
    <n v="1"/>
    <x v="5"/>
    <n v="245"/>
    <x v="0"/>
  </r>
  <r>
    <s v="NCT00413010"/>
    <x v="1"/>
    <x v="9"/>
    <n v="12"/>
    <x v="2"/>
    <n v="356"/>
    <x v="0"/>
  </r>
  <r>
    <s v="NCT00413660"/>
    <x v="1"/>
    <x v="10"/>
    <n v="1"/>
    <x v="0"/>
    <n v="509"/>
    <x v="0"/>
  </r>
  <r>
    <s v="NCT00413699"/>
    <x v="1"/>
    <x v="10"/>
    <n v="2"/>
    <x v="2"/>
    <n v="4488"/>
    <x v="0"/>
  </r>
  <r>
    <s v="NCT00415623"/>
    <x v="1"/>
    <x v="10"/>
    <n v="1"/>
    <x v="2"/>
    <n v="305"/>
    <x v="0"/>
  </r>
  <r>
    <s v="NCT00417677"/>
    <x v="1"/>
    <x v="10"/>
    <n v="3"/>
    <x v="1"/>
    <n v="124"/>
    <x v="3"/>
  </r>
  <r>
    <s v="NCT00417885"/>
    <x v="1"/>
    <x v="10"/>
    <n v="6"/>
    <x v="1"/>
    <n v="6"/>
    <x v="3"/>
  </r>
  <r>
    <s v="NCT00418171"/>
    <x v="1"/>
    <x v="5"/>
    <n v="2"/>
    <x v="5"/>
    <n v="18239"/>
    <x v="0"/>
  </r>
  <r>
    <s v="NCT00418522"/>
    <x v="1"/>
    <x v="10"/>
    <n v="3"/>
    <x v="5"/>
    <n v="413"/>
    <x v="0"/>
  </r>
  <r>
    <s v="NCT00418548"/>
    <x v="1"/>
    <x v="7"/>
    <n v="6"/>
    <x v="2"/>
    <n v="350"/>
    <x v="0"/>
  </r>
  <r>
    <s v="NCT00418717"/>
    <x v="1"/>
    <x v="10"/>
    <n v="2"/>
    <x v="2"/>
    <n v="42"/>
    <x v="0"/>
  </r>
  <r>
    <s v="NCT00418782"/>
    <x v="1"/>
    <x v="10"/>
    <n v="1"/>
    <x v="0"/>
    <n v="212"/>
    <x v="3"/>
  </r>
  <r>
    <s v="NCT00420056"/>
    <x v="1"/>
    <x v="10"/>
    <n v="5"/>
    <x v="6"/>
    <n v="17"/>
    <x v="0"/>
  </r>
  <r>
    <s v="NCT00420238"/>
    <x v="1"/>
    <x v="10"/>
    <n v="1"/>
    <x v="5"/>
    <n v="82"/>
    <x v="0"/>
  </r>
  <r>
    <s v="NCT00420303"/>
    <x v="1"/>
    <x v="10"/>
    <n v="1"/>
    <x v="5"/>
    <n v="24"/>
    <x v="0"/>
  </r>
  <r>
    <s v="NCT00420992"/>
    <x v="1"/>
    <x v="9"/>
    <n v="12"/>
    <x v="2"/>
    <n v="547"/>
    <x v="0"/>
  </r>
  <r>
    <s v="NCT00421915"/>
    <x v="1"/>
    <x v="5"/>
    <n v="3"/>
    <x v="2"/>
    <n v="84"/>
    <x v="0"/>
  </r>
  <r>
    <s v="NCT00421980"/>
    <x v="1"/>
    <x v="5"/>
    <n v="6"/>
    <x v="2"/>
    <n v="84"/>
    <x v="0"/>
  </r>
  <r>
    <s v="NCT00422227"/>
    <x v="1"/>
    <x v="10"/>
    <n v="6"/>
    <x v="5"/>
    <n v="300"/>
    <x v="0"/>
  </r>
  <r>
    <s v="NCT00422461"/>
    <x v="1"/>
    <x v="10"/>
    <n v="2"/>
    <x v="0"/>
    <n v="140"/>
    <x v="0"/>
  </r>
  <r>
    <s v="NCT00424294"/>
    <x v="1"/>
    <x v="9"/>
    <n v="6"/>
    <x v="0"/>
    <n v="70"/>
    <x v="3"/>
  </r>
  <r>
    <s v="NCT00424333"/>
    <x v="1"/>
    <x v="2"/>
    <n v="5"/>
    <x v="2"/>
    <n v="320"/>
    <x v="0"/>
  </r>
  <r>
    <s v="NCT00424372"/>
    <x v="1"/>
    <x v="10"/>
    <n v="1"/>
    <x v="2"/>
    <n v="126"/>
    <x v="0"/>
  </r>
  <r>
    <s v="NCT00424411"/>
    <x v="1"/>
    <x v="2"/>
    <n v="9"/>
    <x v="2"/>
    <n v="300"/>
    <x v="0"/>
  </r>
  <r>
    <s v="NCT00424437"/>
    <x v="1"/>
    <x v="2"/>
    <n v="9"/>
    <x v="2"/>
    <n v="320"/>
    <x v="0"/>
  </r>
  <r>
    <s v="NCT00425061"/>
    <x v="1"/>
    <x v="10"/>
    <n v="2"/>
    <x v="0"/>
    <n v="159"/>
    <x v="0"/>
  </r>
  <r>
    <s v="NCT00425100"/>
    <x v="1"/>
    <x v="10"/>
    <n v="1"/>
    <x v="2"/>
    <n v="516"/>
    <x v="0"/>
  </r>
  <r>
    <s v="NCT00425919"/>
    <x v="1"/>
    <x v="10"/>
    <n v="1"/>
    <x v="0"/>
    <n v="500"/>
    <x v="3"/>
  </r>
  <r>
    <s v="NCT00427401"/>
    <x v="1"/>
    <x v="10"/>
    <n v="2"/>
    <x v="0"/>
    <n v="40"/>
    <x v="3"/>
  </r>
  <r>
    <s v="NCT00427544"/>
    <x v="1"/>
    <x v="10"/>
    <n v="2"/>
    <x v="6"/>
    <n v="0"/>
    <x v="0"/>
  </r>
  <r>
    <s v="NCT00427687"/>
    <x v="1"/>
    <x v="10"/>
    <n v="2"/>
    <x v="6"/>
    <n v="0"/>
    <x v="0"/>
  </r>
  <r>
    <s v="NCT00427895"/>
    <x v="1"/>
    <x v="10"/>
    <n v="3"/>
    <x v="2"/>
    <n v="2141"/>
    <x v="0"/>
  </r>
  <r>
    <s v="NCT00427934"/>
    <x v="1"/>
    <x v="10"/>
    <n v="2"/>
    <x v="0"/>
    <n v="128"/>
    <x v="3"/>
  </r>
  <r>
    <s v="NCT00428220"/>
    <x v="1"/>
    <x v="10"/>
    <n v="7"/>
    <x v="4"/>
    <n v="226"/>
    <x v="0"/>
  </r>
  <r>
    <s v="NCT00428597"/>
    <x v="1"/>
    <x v="10"/>
    <n v="6"/>
    <x v="2"/>
    <n v="171"/>
    <x v="3"/>
  </r>
  <r>
    <s v="NCT00430300"/>
    <x v="1"/>
    <x v="10"/>
    <n v="1"/>
    <x v="0"/>
    <n v="87"/>
    <x v="3"/>
  </r>
  <r>
    <s v="NCT00430716"/>
    <x v="1"/>
    <x v="13"/>
    <n v="4"/>
    <x v="5"/>
    <n v="130"/>
    <x v="3"/>
  </r>
  <r>
    <s v="NCT00432263"/>
    <x v="1"/>
    <x v="10"/>
    <n v="4"/>
    <x v="5"/>
    <n v="0"/>
    <x v="1"/>
  </r>
  <r>
    <s v="NCT00434044"/>
    <x v="1"/>
    <x v="10"/>
    <n v="2"/>
    <x v="2"/>
    <n v="150"/>
    <x v="0"/>
  </r>
  <r>
    <s v="NCT00435409"/>
    <x v="1"/>
    <x v="10"/>
    <n v="2"/>
    <x v="2"/>
    <n v="442"/>
    <x v="0"/>
  </r>
  <r>
    <s v="NCT00435487"/>
    <x v="1"/>
    <x v="10"/>
    <n v="6"/>
    <x v="5"/>
    <n v="173"/>
    <x v="3"/>
  </r>
  <r>
    <s v="NCT00437281"/>
    <x v="1"/>
    <x v="10"/>
    <n v="4"/>
    <x v="1"/>
    <n v="65"/>
    <x v="0"/>
  </r>
  <r>
    <s v="NCT00437489"/>
    <x v="1"/>
    <x v="10"/>
    <n v="6"/>
    <x v="5"/>
    <n v="49"/>
    <x v="3"/>
  </r>
  <r>
    <s v="NCT00440427"/>
    <x v="1"/>
    <x v="10"/>
    <n v="2"/>
    <x v="6"/>
    <n v="12"/>
    <x v="0"/>
  </r>
  <r>
    <s v="NCT00440492"/>
    <x v="1"/>
    <x v="9"/>
    <n v="12"/>
    <x v="6"/>
    <n v="0"/>
    <x v="0"/>
  </r>
  <r>
    <s v="NCT00441987"/>
    <x v="1"/>
    <x v="10"/>
    <n v="2"/>
    <x v="6"/>
    <n v="96"/>
    <x v="0"/>
  </r>
  <r>
    <s v="NCT00442325"/>
    <x v="1"/>
    <x v="6"/>
    <n v="1"/>
    <x v="5"/>
    <n v="595"/>
    <x v="0"/>
  </r>
  <r>
    <s v="NCT00442546"/>
    <x v="1"/>
    <x v="10"/>
    <n v="5"/>
    <x v="2"/>
    <n v="307"/>
    <x v="0"/>
  </r>
  <r>
    <s v="NCT00442845"/>
    <x v="1"/>
    <x v="6"/>
    <n v="1"/>
    <x v="5"/>
    <n v="2080"/>
    <x v="0"/>
  </r>
  <r>
    <s v="NCT00443027"/>
    <x v="1"/>
    <x v="10"/>
    <n v="3"/>
    <x v="6"/>
    <n v="12"/>
    <x v="0"/>
  </r>
  <r>
    <s v="NCT00443248"/>
    <x v="1"/>
    <x v="10"/>
    <n v="3"/>
    <x v="6"/>
    <n v="64"/>
    <x v="0"/>
  </r>
  <r>
    <s v="NCT00443456"/>
    <x v="1"/>
    <x v="10"/>
    <n v="5"/>
    <x v="2"/>
    <n v="134"/>
    <x v="0"/>
  </r>
  <r>
    <s v="NCT00443950"/>
    <x v="1"/>
    <x v="9"/>
    <n v="6"/>
    <x v="2"/>
    <n v="150"/>
    <x v="0"/>
  </r>
  <r>
    <s v="NCT00444340"/>
    <x v="1"/>
    <x v="7"/>
    <n v="4"/>
    <x v="5"/>
    <n v="70"/>
    <x v="0"/>
  </r>
  <r>
    <s v="NCT00444704"/>
    <x v="1"/>
    <x v="10"/>
    <n v="3"/>
    <x v="6"/>
    <n v="0"/>
    <x v="0"/>
  </r>
  <r>
    <s v="NCT00444925"/>
    <x v="1"/>
    <x v="10"/>
    <n v="4"/>
    <x v="2"/>
    <n v="1712"/>
    <x v="0"/>
  </r>
  <r>
    <s v="NCT00445315"/>
    <x v="1"/>
    <x v="10"/>
    <n v="1"/>
    <x v="6"/>
    <n v="32"/>
    <x v="0"/>
  </r>
  <r>
    <s v="NCT00445328"/>
    <x v="1"/>
    <x v="10"/>
    <n v="6"/>
    <x v="5"/>
    <n v="84"/>
    <x v="3"/>
  </r>
  <r>
    <s v="NCT00445679"/>
    <x v="1"/>
    <x v="10"/>
    <n v="7"/>
    <x v="2"/>
    <n v="807"/>
    <x v="0"/>
  </r>
  <r>
    <s v="NCT00445770"/>
    <x v="1"/>
    <x v="9"/>
    <n v="7"/>
    <x v="2"/>
    <n v="550"/>
    <x v="0"/>
  </r>
  <r>
    <s v="NCT00446784"/>
    <x v="1"/>
    <x v="10"/>
    <n v="4"/>
    <x v="6"/>
    <n v="20"/>
    <x v="0"/>
  </r>
  <r>
    <s v="NCT00446797"/>
    <x v="1"/>
    <x v="10"/>
    <n v="5"/>
    <x v="5"/>
    <n v="278"/>
    <x v="0"/>
  </r>
  <r>
    <s v="NCT00447629"/>
    <x v="1"/>
    <x v="10"/>
    <n v="1"/>
    <x v="6"/>
    <n v="0"/>
    <x v="0"/>
  </r>
  <r>
    <s v="NCT00447941"/>
    <x v="1"/>
    <x v="9"/>
    <n v="6"/>
    <x v="6"/>
    <n v="24"/>
    <x v="0"/>
  </r>
  <r>
    <s v="NCT00448032"/>
    <x v="1"/>
    <x v="9"/>
    <n v="11"/>
    <x v="6"/>
    <n v="0"/>
    <x v="0"/>
  </r>
  <r>
    <s v="NCT00448916"/>
    <x v="1"/>
    <x v="10"/>
    <n v="5"/>
    <x v="2"/>
    <n v="54"/>
    <x v="0"/>
  </r>
  <r>
    <s v="NCT00452452"/>
    <x v="1"/>
    <x v="10"/>
    <n v="7"/>
    <x v="2"/>
    <n v="355"/>
    <x v="0"/>
  </r>
  <r>
    <s v="NCT00452504"/>
    <x v="1"/>
    <x v="10"/>
    <n v="2"/>
    <x v="6"/>
    <n v="64"/>
    <x v="0"/>
  </r>
  <r>
    <s v="NCT00452595"/>
    <x v="1"/>
    <x v="7"/>
    <n v="1"/>
    <x v="2"/>
    <n v="0"/>
    <x v="0"/>
  </r>
  <r>
    <s v="NCT00452790"/>
    <x v="1"/>
    <x v="10"/>
    <n v="6"/>
    <x v="2"/>
    <n v="708"/>
    <x v="0"/>
  </r>
  <r>
    <s v="NCT00454207"/>
    <x v="1"/>
    <x v="10"/>
    <n v="4"/>
    <x v="2"/>
    <n v="44"/>
    <x v="0"/>
  </r>
  <r>
    <s v="NCT00454298"/>
    <x v="1"/>
    <x v="10"/>
    <n v="5"/>
    <x v="6"/>
    <n v="2"/>
    <x v="0"/>
  </r>
  <r>
    <s v="NCT00455000"/>
    <x v="1"/>
    <x v="10"/>
    <n v="3"/>
    <x v="6"/>
    <n v="37"/>
    <x v="0"/>
  </r>
  <r>
    <s v="NCT00456898"/>
    <x v="1"/>
    <x v="10"/>
    <n v="1"/>
    <x v="6"/>
    <n v="40"/>
    <x v="0"/>
  </r>
  <r>
    <s v="NCT00457392"/>
    <x v="1"/>
    <x v="10"/>
    <n v="7"/>
    <x v="2"/>
    <n v="960"/>
    <x v="0"/>
  </r>
  <r>
    <s v="NCT00457457"/>
    <x v="1"/>
    <x v="10"/>
    <n v="5"/>
    <x v="0"/>
    <n v="609"/>
    <x v="0"/>
  </r>
  <r>
    <s v="NCT00457470"/>
    <x v="1"/>
    <x v="10"/>
    <n v="6"/>
    <x v="0"/>
    <n v="0"/>
    <x v="1"/>
  </r>
  <r>
    <s v="NCT00457691"/>
    <x v="1"/>
    <x v="10"/>
    <n v="6"/>
    <x v="2"/>
    <n v="768"/>
    <x v="0"/>
  </r>
  <r>
    <s v="NCT00457743"/>
    <x v="1"/>
    <x v="8"/>
    <n v="1"/>
    <x v="1"/>
    <n v="36"/>
    <x v="0"/>
  </r>
  <r>
    <s v="NCT00458107"/>
    <x v="1"/>
    <x v="10"/>
    <n v="4"/>
    <x v="6"/>
    <n v="64"/>
    <x v="0"/>
  </r>
  <r>
    <s v="NCT00458185"/>
    <x v="1"/>
    <x v="9"/>
    <n v="8"/>
    <x v="5"/>
    <n v="40"/>
    <x v="0"/>
  </r>
  <r>
    <s v="NCT00459706"/>
    <x v="1"/>
    <x v="10"/>
    <n v="9"/>
    <x v="2"/>
    <n v="640"/>
    <x v="0"/>
  </r>
  <r>
    <s v="NCT00460473"/>
    <x v="1"/>
    <x v="10"/>
    <n v="4"/>
    <x v="2"/>
    <n v="52"/>
    <x v="3"/>
  </r>
  <r>
    <s v="NCT00460486"/>
    <x v="1"/>
    <x v="9"/>
    <n v="9"/>
    <x v="2"/>
    <n v="330"/>
    <x v="0"/>
  </r>
  <r>
    <s v="NCT00460603"/>
    <x v="1"/>
    <x v="9"/>
    <n v="1"/>
    <x v="1"/>
    <n v="187"/>
    <x v="0"/>
  </r>
  <r>
    <s v="NCT00463372"/>
    <x v="1"/>
    <x v="9"/>
    <n v="10"/>
    <x v="6"/>
    <n v="40"/>
    <x v="0"/>
  </r>
  <r>
    <s v="NCT00464763"/>
    <x v="1"/>
    <x v="10"/>
    <n v="4"/>
    <x v="2"/>
    <n v="0"/>
    <x v="1"/>
  </r>
  <r>
    <s v="NCT00467766"/>
    <x v="1"/>
    <x v="2"/>
    <n v="7"/>
    <x v="4"/>
    <n v="300"/>
    <x v="0"/>
  </r>
  <r>
    <s v="NCT00468650"/>
    <x v="1"/>
    <x v="10"/>
    <n v="6"/>
    <x v="5"/>
    <n v="117"/>
    <x v="0"/>
  </r>
  <r>
    <s v="NCT00468845"/>
    <x v="1"/>
    <x v="10"/>
    <n v="6"/>
    <x v="2"/>
    <n v="501"/>
    <x v="0"/>
  </r>
  <r>
    <s v="NCT00471146"/>
    <x v="1"/>
    <x v="10"/>
    <n v="7"/>
    <x v="2"/>
    <n v="630"/>
    <x v="0"/>
  </r>
  <r>
    <s v="NCT00471159"/>
    <x v="1"/>
    <x v="10"/>
    <n v="8"/>
    <x v="0"/>
    <n v="0"/>
    <x v="1"/>
  </r>
  <r>
    <s v="NCT00471172"/>
    <x v="1"/>
    <x v="7"/>
    <n v="8"/>
    <x v="4"/>
    <n v="350"/>
    <x v="0"/>
  </r>
  <r>
    <s v="NCT00471276"/>
    <x v="1"/>
    <x v="10"/>
    <n v="8"/>
    <x v="0"/>
    <n v="83"/>
    <x v="0"/>
  </r>
  <r>
    <s v="NCT00473525"/>
    <x v="1"/>
    <x v="10"/>
    <n v="7"/>
    <x v="0"/>
    <n v="303"/>
    <x v="0"/>
  </r>
  <r>
    <s v="NCT00474175"/>
    <x v="1"/>
    <x v="10"/>
    <n v="5"/>
    <x v="5"/>
    <n v="577"/>
    <x v="0"/>
  </r>
  <r>
    <s v="NCT00474552"/>
    <x v="1"/>
    <x v="10"/>
    <n v="6"/>
    <x v="6"/>
    <n v="56"/>
    <x v="3"/>
  </r>
  <r>
    <s v="NCT00474708"/>
    <x v="1"/>
    <x v="10"/>
    <n v="4"/>
    <x v="5"/>
    <n v="1151"/>
    <x v="0"/>
  </r>
  <r>
    <s v="NCT00474760"/>
    <x v="1"/>
    <x v="8"/>
    <n v="8"/>
    <x v="6"/>
    <n v="65"/>
    <x v="0"/>
  </r>
  <r>
    <s v="NCT00474786"/>
    <x v="1"/>
    <x v="10"/>
    <n v="9"/>
    <x v="2"/>
    <n v="512"/>
    <x v="0"/>
  </r>
  <r>
    <s v="NCT00478855"/>
    <x v="1"/>
    <x v="9"/>
    <n v="9"/>
    <x v="5"/>
    <n v="500"/>
    <x v="0"/>
  </r>
  <r>
    <s v="NCT00479219"/>
    <x v="1"/>
    <x v="10"/>
    <n v="5"/>
    <x v="6"/>
    <n v="17"/>
    <x v="0"/>
  </r>
  <r>
    <s v="NCT00479258"/>
    <x v="1"/>
    <x v="10"/>
    <n v="10"/>
    <x v="2"/>
    <n v="2"/>
    <x v="3"/>
  </r>
  <r>
    <s v="NCT00479297"/>
    <x v="1"/>
    <x v="9"/>
    <n v="5"/>
    <x v="6"/>
    <n v="72"/>
    <x v="0"/>
  </r>
  <r>
    <s v="NCT00479349"/>
    <x v="1"/>
    <x v="10"/>
    <n v="5"/>
    <x v="6"/>
    <n v="32"/>
    <x v="0"/>
  </r>
  <r>
    <s v="NCT00479440"/>
    <x v="1"/>
    <x v="9"/>
    <n v="8"/>
    <x v="6"/>
    <n v="56"/>
    <x v="0"/>
  </r>
  <r>
    <s v="NCT00479492"/>
    <x v="1"/>
    <x v="10"/>
    <n v="6"/>
    <x v="0"/>
    <n v="94"/>
    <x v="0"/>
  </r>
  <r>
    <s v="NCT00479505"/>
    <x v="1"/>
    <x v="10"/>
    <n v="6"/>
    <x v="0"/>
    <n v="275"/>
    <x v="0"/>
  </r>
  <r>
    <s v="NCT00479557"/>
    <x v="1"/>
    <x v="10"/>
    <n v="5"/>
    <x v="0"/>
    <n v="86"/>
    <x v="0"/>
  </r>
  <r>
    <s v="NCT00479622"/>
    <x v="1"/>
    <x v="10"/>
    <n v="8"/>
    <x v="6"/>
    <n v="20"/>
    <x v="3"/>
  </r>
  <r>
    <s v="NCT00479700"/>
    <x v="1"/>
    <x v="9"/>
    <n v="5"/>
    <x v="6"/>
    <n v="80"/>
    <x v="0"/>
  </r>
  <r>
    <s v="NCT00480467"/>
    <x v="1"/>
    <x v="9"/>
    <n v="9"/>
    <x v="6"/>
    <n v="32"/>
    <x v="0"/>
  </r>
  <r>
    <s v="NCT00480818"/>
    <x v="1"/>
    <x v="9"/>
    <n v="9"/>
    <x v="6"/>
    <n v="80"/>
    <x v="0"/>
  </r>
  <r>
    <s v="NCT00481169"/>
    <x v="1"/>
    <x v="4"/>
    <n v="7"/>
    <x v="2"/>
    <n v="1742"/>
    <x v="0"/>
  </r>
  <r>
    <s v="NCT00481520"/>
    <x v="1"/>
    <x v="10"/>
    <n v="6"/>
    <x v="0"/>
    <n v="72"/>
    <x v="0"/>
  </r>
  <r>
    <s v="NCT00481728"/>
    <x v="1"/>
    <x v="10"/>
    <n v="6"/>
    <x v="6"/>
    <n v="28"/>
    <x v="0"/>
  </r>
  <r>
    <s v="NCT00482170"/>
    <x v="1"/>
    <x v="10"/>
    <n v="9"/>
    <x v="2"/>
    <n v="421"/>
    <x v="0"/>
  </r>
  <r>
    <s v="NCT00482664"/>
    <x v="1"/>
    <x v="10"/>
    <n v="7"/>
    <x v="0"/>
    <n v="84"/>
    <x v="0"/>
  </r>
  <r>
    <s v="NCT00483028"/>
    <x v="1"/>
    <x v="7"/>
    <n v="6"/>
    <x v="4"/>
    <n v="38"/>
    <x v="0"/>
  </r>
  <r>
    <s v="NCT00483353"/>
    <x v="1"/>
    <x v="10"/>
    <n v="7"/>
    <x v="6"/>
    <n v="6"/>
    <x v="0"/>
  </r>
  <r>
    <s v="NCT00483548"/>
    <x v="1"/>
    <x v="10"/>
    <n v="10"/>
    <x v="2"/>
    <n v="298"/>
    <x v="0"/>
  </r>
  <r>
    <s v="NCT00483977"/>
    <x v="1"/>
    <x v="10"/>
    <n v="6"/>
    <x v="0"/>
    <n v="113"/>
    <x v="3"/>
  </r>
  <r>
    <s v="NCT00484237"/>
    <x v="1"/>
    <x v="10"/>
    <n v="4"/>
    <x v="2"/>
    <n v="80"/>
    <x v="0"/>
  </r>
  <r>
    <s v="NCT00484718"/>
    <x v="1"/>
    <x v="13"/>
    <n v="2"/>
    <x v="4"/>
    <n v="6"/>
    <x v="3"/>
  </r>
  <r>
    <s v="NCT00488189"/>
    <x v="1"/>
    <x v="10"/>
    <n v="5"/>
    <x v="5"/>
    <n v="134"/>
    <x v="0"/>
  </r>
  <r>
    <s v="NCT00488306"/>
    <x v="1"/>
    <x v="9"/>
    <n v="8"/>
    <x v="5"/>
    <n v="50"/>
    <x v="0"/>
  </r>
  <r>
    <s v="NCT00488345"/>
    <x v="1"/>
    <x v="10"/>
    <n v="12"/>
    <x v="0"/>
    <n v="59"/>
    <x v="0"/>
  </r>
  <r>
    <s v="NCT00488761"/>
    <x v="1"/>
    <x v="9"/>
    <n v="7"/>
    <x v="5"/>
    <n v="50"/>
    <x v="0"/>
  </r>
  <r>
    <s v="NCT00488826"/>
    <x v="1"/>
    <x v="8"/>
    <n v="10"/>
    <x v="6"/>
    <n v="800"/>
    <x v="0"/>
  </r>
  <r>
    <s v="NCT00488995"/>
    <x v="1"/>
    <x v="10"/>
    <n v="7"/>
    <x v="0"/>
    <n v="0"/>
    <x v="1"/>
  </r>
  <r>
    <s v="NCT00492388"/>
    <x v="1"/>
    <x v="10"/>
    <n v="6"/>
    <x v="2"/>
    <n v="2"/>
    <x v="3"/>
  </r>
  <r>
    <s v="NCT00492557"/>
    <x v="1"/>
    <x v="10"/>
    <n v="9"/>
    <x v="2"/>
    <n v="1185"/>
    <x v="0"/>
  </r>
  <r>
    <s v="NCT00494091"/>
    <x v="1"/>
    <x v="10"/>
    <n v="2"/>
    <x v="0"/>
    <n v="82"/>
    <x v="0"/>
  </r>
  <r>
    <s v="NCT00494962"/>
    <x v="1"/>
    <x v="10"/>
    <n v="6"/>
    <x v="6"/>
    <n v="40"/>
    <x v="0"/>
  </r>
  <r>
    <s v="NCT00496197"/>
    <x v="1"/>
    <x v="10"/>
    <n v="7"/>
    <x v="5"/>
    <n v="282"/>
    <x v="0"/>
  </r>
  <r>
    <s v="NCT00498602"/>
    <x v="1"/>
    <x v="10"/>
    <n v="11"/>
    <x v="0"/>
    <n v="160"/>
    <x v="0"/>
  </r>
  <r>
    <s v="NCT00499200"/>
    <x v="1"/>
    <x v="10"/>
    <n v="10"/>
    <x v="6"/>
    <n v="42"/>
    <x v="0"/>
  </r>
  <r>
    <s v="NCT00499642"/>
    <x v="1"/>
    <x v="10"/>
    <n v="6"/>
    <x v="6"/>
    <n v="0"/>
    <x v="0"/>
  </r>
  <r>
    <s v="NCT00500266"/>
    <x v="1"/>
    <x v="13"/>
    <n v="5"/>
    <x v="2"/>
    <n v="1053"/>
    <x v="0"/>
  </r>
  <r>
    <s v="NCT00503529"/>
    <x v="1"/>
    <x v="10"/>
    <n v="7"/>
    <x v="5"/>
    <n v="314"/>
    <x v="0"/>
  </r>
  <r>
    <s v="NCT00505973"/>
    <x v="1"/>
    <x v="10"/>
    <n v="7"/>
    <x v="6"/>
    <n v="24"/>
    <x v="0"/>
  </r>
  <r>
    <s v="NCT00508742"/>
    <x v="1"/>
    <x v="10"/>
    <n v="12"/>
    <x v="2"/>
    <n v="1866"/>
    <x v="0"/>
  </r>
  <r>
    <s v="NCT00510419"/>
    <x v="1"/>
    <x v="10"/>
    <n v="7"/>
    <x v="2"/>
    <n v="73"/>
    <x v="0"/>
  </r>
  <r>
    <s v="NCT00510718"/>
    <x v="1"/>
    <x v="10"/>
    <n v="7"/>
    <x v="6"/>
    <n v="140"/>
    <x v="0"/>
  </r>
  <r>
    <s v="NCT00521586"/>
    <x v="1"/>
    <x v="10"/>
    <n v="9"/>
    <x v="2"/>
    <n v="1116"/>
    <x v="0"/>
  </r>
  <r>
    <s v="NCT00521638"/>
    <x v="1"/>
    <x v="10"/>
    <n v="9"/>
    <x v="1"/>
    <n v="120"/>
    <x v="3"/>
  </r>
  <r>
    <s v="NCT00524030"/>
    <x v="1"/>
    <x v="10"/>
    <n v="9"/>
    <x v="2"/>
    <n v="161"/>
    <x v="3"/>
  </r>
  <r>
    <s v="NCT00527397"/>
    <x v="1"/>
    <x v="10"/>
    <n v="8"/>
    <x v="2"/>
    <n v="24"/>
    <x v="3"/>
  </r>
  <r>
    <s v="NCT00530946"/>
    <x v="1"/>
    <x v="10"/>
    <n v="9"/>
    <x v="2"/>
    <n v="165"/>
    <x v="0"/>
  </r>
  <r>
    <s v="NCT00531479"/>
    <x v="1"/>
    <x v="13"/>
    <n v="7"/>
    <x v="2"/>
    <n v="459"/>
    <x v="0"/>
  </r>
  <r>
    <s v="NCT00531752"/>
    <x v="1"/>
    <x v="10"/>
    <n v="12"/>
    <x v="0"/>
    <n v="66"/>
    <x v="0"/>
  </r>
  <r>
    <s v="NCT00533377"/>
    <x v="1"/>
    <x v="13"/>
    <n v="1"/>
    <x v="0"/>
    <n v="276"/>
    <x v="0"/>
  </r>
  <r>
    <s v="NCT00536484"/>
    <x v="1"/>
    <x v="10"/>
    <n v="8"/>
    <x v="2"/>
    <n v="896"/>
    <x v="0"/>
  </r>
  <r>
    <s v="NCT00537238"/>
    <x v="1"/>
    <x v="10"/>
    <n v="10"/>
    <x v="2"/>
    <n v="509"/>
    <x v="0"/>
  </r>
  <r>
    <s v="NCT00537329"/>
    <x v="1"/>
    <x v="13"/>
    <n v="1"/>
    <x v="2"/>
    <n v="43"/>
    <x v="0"/>
  </r>
  <r>
    <s v="NCT00537615"/>
    <x v="1"/>
    <x v="10"/>
    <n v="9"/>
    <x v="6"/>
    <n v="6"/>
    <x v="0"/>
  </r>
  <r>
    <s v="NCT00537940"/>
    <x v="1"/>
    <x v="13"/>
    <n v="2"/>
    <x v="5"/>
    <n v="482"/>
    <x v="0"/>
  </r>
  <r>
    <s v="NCT00540293"/>
    <x v="1"/>
    <x v="10"/>
    <n v="10"/>
    <x v="5"/>
    <n v="425"/>
    <x v="0"/>
  </r>
  <r>
    <s v="NCT00541996"/>
    <x v="1"/>
    <x v="10"/>
    <n v="8"/>
    <x v="6"/>
    <n v="0"/>
    <x v="0"/>
  </r>
  <r>
    <s v="NCT00542009"/>
    <x v="1"/>
    <x v="10"/>
    <n v="12"/>
    <x v="0"/>
    <n v="252"/>
    <x v="0"/>
  </r>
  <r>
    <s v="NCT00542685"/>
    <x v="1"/>
    <x v="10"/>
    <n v="10"/>
    <x v="2"/>
    <n v="551"/>
    <x v="0"/>
  </r>
  <r>
    <s v="NCT00543439"/>
    <x v="1"/>
    <x v="10"/>
    <n v="12"/>
    <x v="2"/>
    <n v="66"/>
    <x v="0"/>
  </r>
  <r>
    <s v="NCT00543790"/>
    <x v="1"/>
    <x v="10"/>
    <n v="11"/>
    <x v="6"/>
    <n v="48"/>
    <x v="0"/>
  </r>
  <r>
    <s v="NCT00545129"/>
    <x v="1"/>
    <x v="14"/>
    <n v="4"/>
    <x v="0"/>
    <n v="59"/>
    <x v="0"/>
  </r>
  <r>
    <s v="NCT00546494"/>
    <x v="1"/>
    <x v="7"/>
    <n v="2"/>
    <x v="5"/>
    <n v="350"/>
    <x v="0"/>
  </r>
  <r>
    <s v="NCT00546533"/>
    <x v="1"/>
    <x v="6"/>
    <n v="1"/>
    <x v="5"/>
    <n v="40"/>
    <x v="0"/>
  </r>
  <r>
    <s v="NCT00546572"/>
    <x v="1"/>
    <x v="10"/>
    <n v="11"/>
    <x v="2"/>
    <n v="938"/>
    <x v="0"/>
  </r>
  <r>
    <s v="NCT00546637"/>
    <x v="1"/>
    <x v="10"/>
    <n v="11"/>
    <x v="2"/>
    <n v="947"/>
    <x v="0"/>
  </r>
  <r>
    <s v="NCT00546923"/>
    <x v="1"/>
    <x v="7"/>
    <n v="8"/>
    <x v="5"/>
    <n v="210"/>
    <x v="0"/>
  </r>
  <r>
    <s v="NCT00548093"/>
    <x v="1"/>
    <x v="13"/>
    <n v="4"/>
    <x v="0"/>
    <n v="66"/>
    <x v="0"/>
  </r>
  <r>
    <s v="NCT00548262"/>
    <x v="1"/>
    <x v="13"/>
    <n v="2"/>
    <x v="5"/>
    <n v="54"/>
    <x v="0"/>
  </r>
  <r>
    <s v="NCT00549549"/>
    <x v="1"/>
    <x v="13"/>
    <n v="2"/>
    <x v="2"/>
    <n v="402"/>
    <x v="0"/>
  </r>
  <r>
    <s v="NCT00550355"/>
    <x v="1"/>
    <x v="10"/>
    <n v="8"/>
    <x v="6"/>
    <n v="78"/>
    <x v="0"/>
  </r>
  <r>
    <s v="NCT00550446"/>
    <x v="1"/>
    <x v="10"/>
    <n v="9"/>
    <x v="0"/>
    <n v="386"/>
    <x v="0"/>
  </r>
  <r>
    <s v="NCT00551135"/>
    <x v="1"/>
    <x v="13"/>
    <n v="1"/>
    <x v="2"/>
    <n v="425"/>
    <x v="0"/>
  </r>
  <r>
    <s v="NCT00551148"/>
    <x v="1"/>
    <x v="10"/>
    <n v="10"/>
    <x v="0"/>
    <n v="92"/>
    <x v="0"/>
  </r>
  <r>
    <s v="NCT00553254"/>
    <x v="1"/>
    <x v="13"/>
    <n v="2"/>
    <x v="1"/>
    <n v="55"/>
    <x v="0"/>
  </r>
  <r>
    <s v="NCT00553280"/>
    <x v="1"/>
    <x v="13"/>
    <n v="2"/>
    <x v="2"/>
    <n v="123"/>
    <x v="0"/>
  </r>
  <r>
    <s v="NCT00553475"/>
    <x v="1"/>
    <x v="10"/>
    <n v="10"/>
    <x v="2"/>
    <n v="314"/>
    <x v="0"/>
  </r>
  <r>
    <s v="NCT00553605"/>
    <x v="1"/>
    <x v="10"/>
    <n v="6"/>
    <x v="5"/>
    <n v="340"/>
    <x v="0"/>
  </r>
  <r>
    <s v="NCT00553696"/>
    <x v="1"/>
    <x v="10"/>
    <n v="11"/>
    <x v="6"/>
    <n v="27"/>
    <x v="0"/>
  </r>
  <r>
    <s v="NCT00555009"/>
    <x v="1"/>
    <x v="13"/>
    <n v="3"/>
    <x v="5"/>
    <n v="10"/>
    <x v="3"/>
  </r>
  <r>
    <s v="NCT00555620"/>
    <x v="1"/>
    <x v="13"/>
    <n v="5"/>
    <x v="6"/>
    <n v="76"/>
    <x v="0"/>
  </r>
  <r>
    <s v="NCT00555672"/>
    <x v="1"/>
    <x v="13"/>
    <n v="8"/>
    <x v="6"/>
    <n v="34"/>
    <x v="0"/>
  </r>
  <r>
    <s v="NCT00555906"/>
    <x v="1"/>
    <x v="13"/>
    <n v="1"/>
    <x v="0"/>
    <n v="53"/>
    <x v="0"/>
  </r>
  <r>
    <s v="NCT00559910"/>
    <x v="1"/>
    <x v="13"/>
    <n v="2"/>
    <x v="0"/>
    <n v="230"/>
    <x v="0"/>
  </r>
  <r>
    <s v="NCT00560235"/>
    <x v="1"/>
    <x v="13"/>
    <n v="3"/>
    <x v="1"/>
    <n v="138"/>
    <x v="0"/>
  </r>
  <r>
    <s v="NCT00560560"/>
    <x v="1"/>
    <x v="10"/>
    <n v="12"/>
    <x v="0"/>
    <n v="168"/>
    <x v="0"/>
  </r>
  <r>
    <s v="NCT00560573"/>
    <x v="1"/>
    <x v="10"/>
    <n v="11"/>
    <x v="6"/>
    <n v="46"/>
    <x v="0"/>
  </r>
  <r>
    <s v="NCT00561951"/>
    <x v="1"/>
    <x v="10"/>
    <n v="11"/>
    <x v="0"/>
    <n v="951"/>
    <x v="0"/>
  </r>
  <r>
    <s v="NCT00562055"/>
    <x v="1"/>
    <x v="10"/>
    <n v="11"/>
    <x v="0"/>
    <n v="96"/>
    <x v="1"/>
  </r>
  <r>
    <s v="NCT00562120"/>
    <x v="1"/>
    <x v="10"/>
    <n v="12"/>
    <x v="0"/>
    <n v="21"/>
    <x v="0"/>
  </r>
  <r>
    <s v="NCT00562965"/>
    <x v="1"/>
    <x v="10"/>
    <n v="11"/>
    <x v="2"/>
    <n v="29"/>
    <x v="3"/>
  </r>
  <r>
    <s v="NCT00563524"/>
    <x v="1"/>
    <x v="10"/>
    <n v="12"/>
    <x v="6"/>
    <n v="76"/>
    <x v="0"/>
  </r>
  <r>
    <s v="NCT00563706"/>
    <x v="1"/>
    <x v="10"/>
    <n v="12"/>
    <x v="0"/>
    <n v="199"/>
    <x v="0"/>
  </r>
  <r>
    <s v="NCT00563732"/>
    <x v="1"/>
    <x v="10"/>
    <n v="12"/>
    <x v="6"/>
    <n v="0"/>
    <x v="0"/>
  </r>
  <r>
    <s v="NCT00565409"/>
    <x v="1"/>
    <x v="13"/>
    <n v="3"/>
    <x v="5"/>
    <n v="834"/>
    <x v="0"/>
  </r>
  <r>
    <s v="NCT00565812"/>
    <x v="1"/>
    <x v="10"/>
    <n v="11"/>
    <x v="0"/>
    <n v="1457"/>
    <x v="0"/>
  </r>
  <r>
    <s v="NCT00566397"/>
    <x v="1"/>
    <x v="10"/>
    <n v="12"/>
    <x v="0"/>
    <n v="402"/>
    <x v="0"/>
  </r>
  <r>
    <s v="NCT00567203"/>
    <x v="1"/>
    <x v="10"/>
    <n v="11"/>
    <x v="6"/>
    <n v="36"/>
    <x v="0"/>
  </r>
  <r>
    <s v="NCT00568321"/>
    <x v="1"/>
    <x v="10"/>
    <n v="11"/>
    <x v="0"/>
    <n v="99"/>
    <x v="0"/>
  </r>
  <r>
    <s v="NCT00569946"/>
    <x v="1"/>
    <x v="10"/>
    <n v="12"/>
    <x v="0"/>
    <n v="64"/>
    <x v="0"/>
  </r>
  <r>
    <s v="NCT00569972"/>
    <x v="1"/>
    <x v="10"/>
    <n v="10"/>
    <x v="0"/>
    <n v="682"/>
    <x v="0"/>
  </r>
  <r>
    <s v="NCT00570063"/>
    <x v="1"/>
    <x v="10"/>
    <n v="11"/>
    <x v="0"/>
    <n v="35"/>
    <x v="3"/>
  </r>
  <r>
    <s v="NCT00572455"/>
    <x v="1"/>
    <x v="10"/>
    <n v="12"/>
    <x v="0"/>
    <n v="317"/>
    <x v="0"/>
  </r>
  <r>
    <s v="NCT00572559"/>
    <x v="1"/>
    <x v="5"/>
    <n v="11"/>
    <x v="5"/>
    <n v="149"/>
    <x v="0"/>
  </r>
  <r>
    <s v="NCT00574873"/>
    <x v="1"/>
    <x v="13"/>
    <n v="2"/>
    <x v="2"/>
    <n v="502"/>
    <x v="0"/>
  </r>
  <r>
    <s v="NCT00575094"/>
    <x v="1"/>
    <x v="10"/>
    <n v="11"/>
    <x v="2"/>
    <n v="9"/>
    <x v="0"/>
  </r>
  <r>
    <s v="NCT00576589"/>
    <x v="1"/>
    <x v="13"/>
    <n v="1"/>
    <x v="6"/>
    <n v="41"/>
    <x v="0"/>
  </r>
  <r>
    <s v="NCT00580125"/>
    <x v="1"/>
    <x v="10"/>
    <n v="11"/>
    <x v="0"/>
    <n v="164"/>
    <x v="0"/>
  </r>
  <r>
    <s v="NCT00581100"/>
    <x v="1"/>
    <x v="10"/>
    <n v="9"/>
    <x v="5"/>
    <n v="136"/>
    <x v="0"/>
  </r>
  <r>
    <s v="NCT00581126"/>
    <x v="1"/>
    <x v="4"/>
    <n v="12"/>
    <x v="5"/>
    <n v="14"/>
    <x v="0"/>
  </r>
  <r>
    <s v="NCT00581165"/>
    <x v="1"/>
    <x v="9"/>
    <n v="2"/>
    <x v="5"/>
    <n v="500"/>
    <x v="0"/>
  </r>
  <r>
    <s v="NCT00581243"/>
    <x v="1"/>
    <x v="13"/>
    <n v="1"/>
    <x v="6"/>
    <n v="32"/>
    <x v="3"/>
  </r>
  <r>
    <s v="NCT00581555"/>
    <x v="1"/>
    <x v="10"/>
    <n v="10"/>
    <x v="5"/>
    <n v="120"/>
    <x v="0"/>
  </r>
  <r>
    <s v="NCT00584779"/>
    <x v="1"/>
    <x v="10"/>
    <n v="10"/>
    <x v="5"/>
    <n v="8"/>
    <x v="3"/>
  </r>
  <r>
    <s v="NCT00584870"/>
    <x v="1"/>
    <x v="10"/>
    <n v="7"/>
    <x v="0"/>
    <n v="225"/>
    <x v="0"/>
  </r>
  <r>
    <s v="NCT00585195"/>
    <x v="1"/>
    <x v="9"/>
    <n v="4"/>
    <x v="6"/>
    <n v="600"/>
    <x v="4"/>
  </r>
  <r>
    <s v="NCT00585312"/>
    <x v="1"/>
    <x v="9"/>
    <n v="9"/>
    <x v="2"/>
    <n v="106"/>
    <x v="3"/>
  </r>
  <r>
    <s v="NCT00596466"/>
    <x v="1"/>
    <x v="13"/>
    <n v="4"/>
    <x v="2"/>
    <n v="75"/>
    <x v="0"/>
  </r>
  <r>
    <s v="NCT00596518"/>
    <x v="1"/>
    <x v="10"/>
    <n v="10"/>
    <x v="6"/>
    <n v="30"/>
    <x v="0"/>
  </r>
  <r>
    <s v="NCT00596830"/>
    <x v="1"/>
    <x v="13"/>
    <n v="4"/>
    <x v="2"/>
    <n v="681"/>
    <x v="3"/>
  </r>
  <r>
    <s v="NCT00599638"/>
    <x v="1"/>
    <x v="13"/>
    <n v="3"/>
    <x v="0"/>
    <n v="130"/>
    <x v="0"/>
  </r>
  <r>
    <s v="NCT00599924"/>
    <x v="1"/>
    <x v="8"/>
    <n v="9"/>
    <x v="6"/>
    <n v="53"/>
    <x v="0"/>
  </r>
  <r>
    <s v="NCT00600821"/>
    <x v="1"/>
    <x v="13"/>
    <n v="4"/>
    <x v="0"/>
    <n v="118"/>
    <x v="0"/>
  </r>
  <r>
    <s v="NCT00601484"/>
    <x v="1"/>
    <x v="13"/>
    <n v="3"/>
    <x v="0"/>
    <n v="65"/>
    <x v="0"/>
  </r>
  <r>
    <s v="NCT00603473"/>
    <x v="1"/>
    <x v="13"/>
    <n v="1"/>
    <x v="2"/>
    <n v="92"/>
    <x v="0"/>
  </r>
  <r>
    <s v="NCT00603512"/>
    <x v="1"/>
    <x v="13"/>
    <n v="1"/>
    <x v="0"/>
    <n v="140"/>
    <x v="0"/>
  </r>
  <r>
    <s v="NCT00603538"/>
    <x v="1"/>
    <x v="13"/>
    <n v="1"/>
    <x v="6"/>
    <n v="19"/>
    <x v="0"/>
  </r>
  <r>
    <s v="NCT00605280"/>
    <x v="1"/>
    <x v="8"/>
    <n v="9"/>
    <x v="3"/>
    <n v="317"/>
    <x v="0"/>
  </r>
  <r>
    <s v="NCT00607256"/>
    <x v="1"/>
    <x v="10"/>
    <n v="10"/>
    <x v="2"/>
    <n v="500"/>
    <x v="3"/>
  </r>
  <r>
    <s v="NCT00607308"/>
    <x v="1"/>
    <x v="13"/>
    <n v="2"/>
    <x v="6"/>
    <n v="20"/>
    <x v="0"/>
  </r>
  <r>
    <s v="NCT00609622"/>
    <x v="1"/>
    <x v="13"/>
    <n v="4"/>
    <x v="0"/>
    <n v="191"/>
    <x v="3"/>
  </r>
  <r>
    <s v="NCT00610155"/>
    <x v="1"/>
    <x v="13"/>
    <n v="9"/>
    <x v="4"/>
    <n v="18"/>
    <x v="0"/>
  </r>
  <r>
    <s v="NCT00611026"/>
    <x v="1"/>
    <x v="13"/>
    <n v="2"/>
    <x v="2"/>
    <n v="2417"/>
    <x v="0"/>
  </r>
  <r>
    <s v="NCT00612170"/>
    <x v="1"/>
    <x v="10"/>
    <n v="12"/>
    <x v="2"/>
    <n v="1129"/>
    <x v="0"/>
  </r>
  <r>
    <s v="NCT00614705"/>
    <x v="1"/>
    <x v="13"/>
    <n v="4"/>
    <x v="0"/>
    <n v="80"/>
    <x v="0"/>
  </r>
  <r>
    <s v="NCT00615056"/>
    <x v="1"/>
    <x v="13"/>
    <n v="3"/>
    <x v="0"/>
    <n v="171"/>
    <x v="0"/>
  </r>
  <r>
    <s v="NCT00615199"/>
    <x v="1"/>
    <x v="13"/>
    <n v="1"/>
    <x v="0"/>
    <n v="139"/>
    <x v="0"/>
  </r>
  <r>
    <s v="NCT00617760"/>
    <x v="1"/>
    <x v="13"/>
    <n v="3"/>
    <x v="2"/>
    <n v="330"/>
    <x v="0"/>
  </r>
  <r>
    <s v="NCT00618007"/>
    <x v="1"/>
    <x v="13"/>
    <n v="2"/>
    <x v="0"/>
    <n v="289"/>
    <x v="0"/>
  </r>
  <r>
    <s v="NCT00619619"/>
    <x v="1"/>
    <x v="13"/>
    <n v="2"/>
    <x v="0"/>
    <n v="59"/>
    <x v="0"/>
  </r>
  <r>
    <s v="NCT00619710"/>
    <x v="1"/>
    <x v="4"/>
    <n v="2"/>
    <x v="2"/>
    <n v="1000"/>
    <x v="0"/>
  </r>
  <r>
    <s v="NCT00620074"/>
    <x v="1"/>
    <x v="13"/>
    <n v="8"/>
    <x v="5"/>
    <n v="6"/>
    <x v="3"/>
  </r>
  <r>
    <s v="NCT00620555"/>
    <x v="1"/>
    <x v="13"/>
    <n v="5"/>
    <x v="2"/>
    <n v="65"/>
    <x v="0"/>
  </r>
  <r>
    <s v="NCT00620568"/>
    <x v="1"/>
    <x v="13"/>
    <n v="2"/>
    <x v="6"/>
    <n v="32"/>
    <x v="3"/>
  </r>
  <r>
    <s v="NCT00620685"/>
    <x v="1"/>
    <x v="13"/>
    <n v="3"/>
    <x v="0"/>
    <n v="27"/>
    <x v="0"/>
  </r>
  <r>
    <s v="NCT00620867"/>
    <x v="1"/>
    <x v="5"/>
    <n v="10"/>
    <x v="5"/>
    <n v="393"/>
    <x v="0"/>
  </r>
  <r>
    <s v="NCT00624780"/>
    <x v="1"/>
    <x v="14"/>
    <n v="5"/>
    <x v="5"/>
    <n v="615"/>
    <x v="0"/>
  </r>
  <r>
    <s v="NCT00625547"/>
    <x v="1"/>
    <x v="6"/>
    <n v="1"/>
    <x v="2"/>
    <n v="361"/>
    <x v="0"/>
  </r>
  <r>
    <s v="NCT00625833"/>
    <x v="1"/>
    <x v="10"/>
    <n v="12"/>
    <x v="0"/>
    <n v="330"/>
    <x v="3"/>
  </r>
  <r>
    <s v="NCT00627003"/>
    <x v="1"/>
    <x v="5"/>
    <n v="11"/>
    <x v="2"/>
    <n v="43"/>
    <x v="0"/>
  </r>
  <r>
    <s v="NCT00628095"/>
    <x v="1"/>
    <x v="13"/>
    <n v="3"/>
    <x v="3"/>
    <n v="100"/>
    <x v="0"/>
  </r>
  <r>
    <s v="NCT00629681"/>
    <x v="1"/>
    <x v="7"/>
    <n v="11"/>
    <x v="5"/>
    <n v="217"/>
    <x v="0"/>
  </r>
  <r>
    <s v="NCT00630487"/>
    <x v="1"/>
    <x v="13"/>
    <n v="5"/>
    <x v="2"/>
    <n v="9"/>
    <x v="3"/>
  </r>
  <r>
    <s v="NCT00630851"/>
    <x v="1"/>
    <x v="5"/>
    <n v="10"/>
    <x v="2"/>
    <n v="249"/>
    <x v="0"/>
  </r>
  <r>
    <s v="NCT00630864"/>
    <x v="1"/>
    <x v="13"/>
    <n v="6"/>
    <x v="0"/>
    <n v="21"/>
    <x v="0"/>
  </r>
  <r>
    <s v="NCT00630929"/>
    <x v="1"/>
    <x v="6"/>
    <n v="1"/>
    <x v="5"/>
    <n v="388"/>
    <x v="0"/>
  </r>
  <r>
    <s v="NCT00631111"/>
    <x v="1"/>
    <x v="10"/>
    <n v="11"/>
    <x v="2"/>
    <n v="270"/>
    <x v="0"/>
  </r>
  <r>
    <s v="NCT00631371"/>
    <x v="1"/>
    <x v="13"/>
    <n v="4"/>
    <x v="2"/>
    <n v="791"/>
    <x v="0"/>
  </r>
  <r>
    <s v="NCT00631410"/>
    <x v="1"/>
    <x v="13"/>
    <n v="1"/>
    <x v="6"/>
    <n v="12"/>
    <x v="0"/>
  </r>
  <r>
    <s v="NCT00631943"/>
    <x v="1"/>
    <x v="7"/>
    <n v="11"/>
    <x v="2"/>
    <n v="112"/>
    <x v="0"/>
  </r>
  <r>
    <s v="NCT00632385"/>
    <x v="1"/>
    <x v="6"/>
    <n v="1"/>
    <x v="5"/>
    <n v="127"/>
    <x v="0"/>
  </r>
  <r>
    <s v="NCT00634348"/>
    <x v="1"/>
    <x v="7"/>
    <n v="4"/>
    <x v="5"/>
    <n v="256"/>
    <x v="0"/>
  </r>
  <r>
    <s v="NCT00634790"/>
    <x v="1"/>
    <x v="7"/>
    <n v="5"/>
    <x v="5"/>
    <n v="49"/>
    <x v="3"/>
  </r>
  <r>
    <s v="NCT00634933"/>
    <x v="1"/>
    <x v="13"/>
    <n v="3"/>
    <x v="0"/>
    <n v="222"/>
    <x v="3"/>
  </r>
  <r>
    <s v="NCT00634985"/>
    <x v="1"/>
    <x v="5"/>
    <n v="11"/>
    <x v="5"/>
    <n v="120"/>
    <x v="0"/>
  </r>
  <r>
    <s v="NCT00635076"/>
    <x v="1"/>
    <x v="7"/>
    <n v="7"/>
    <x v="5"/>
    <n v="3"/>
    <x v="3"/>
  </r>
  <r>
    <s v="NCT00635323"/>
    <x v="1"/>
    <x v="5"/>
    <n v="11"/>
    <x v="0"/>
    <n v="73"/>
    <x v="0"/>
  </r>
  <r>
    <s v="NCT00635531"/>
    <x v="1"/>
    <x v="7"/>
    <n v="4"/>
    <x v="5"/>
    <n v="16"/>
    <x v="3"/>
  </r>
  <r>
    <s v="NCT00636246"/>
    <x v="1"/>
    <x v="7"/>
    <n v="6"/>
    <x v="0"/>
    <n v="510"/>
    <x v="0"/>
  </r>
  <r>
    <s v="NCT00637338"/>
    <x v="1"/>
    <x v="13"/>
    <n v="4"/>
    <x v="6"/>
    <n v="42"/>
    <x v="3"/>
  </r>
  <r>
    <s v="NCT00637780"/>
    <x v="1"/>
    <x v="11"/>
    <n v="6"/>
    <x v="5"/>
    <n v="2"/>
    <x v="3"/>
  </r>
  <r>
    <s v="NCT00638053"/>
    <x v="1"/>
    <x v="5"/>
    <n v="11"/>
    <x v="5"/>
    <n v="100"/>
    <x v="3"/>
  </r>
  <r>
    <s v="NCT00638313"/>
    <x v="1"/>
    <x v="10"/>
    <n v="8"/>
    <x v="6"/>
    <n v="71"/>
    <x v="0"/>
  </r>
  <r>
    <s v="NCT00638742"/>
    <x v="1"/>
    <x v="13"/>
    <n v="5"/>
    <x v="6"/>
    <n v="47"/>
    <x v="0"/>
  </r>
  <r>
    <s v="NCT00638807"/>
    <x v="1"/>
    <x v="6"/>
    <n v="12"/>
    <x v="5"/>
    <n v="388"/>
    <x v="0"/>
  </r>
  <r>
    <s v="NCT00639483"/>
    <x v="1"/>
    <x v="6"/>
    <n v="3"/>
    <x v="0"/>
    <n v="270"/>
    <x v="0"/>
  </r>
  <r>
    <s v="NCT00640042"/>
    <x v="1"/>
    <x v="13"/>
    <n v="3"/>
    <x v="5"/>
    <n v="1570"/>
    <x v="0"/>
  </r>
  <r>
    <s v="NCT00640432"/>
    <x v="1"/>
    <x v="6"/>
    <n v="10"/>
    <x v="5"/>
    <n v="244"/>
    <x v="0"/>
  </r>
  <r>
    <s v="NCT00640458"/>
    <x v="1"/>
    <x v="7"/>
    <n v="4"/>
    <x v="0"/>
    <n v="20"/>
    <x v="0"/>
  </r>
  <r>
    <s v="NCT00640549"/>
    <x v="1"/>
    <x v="6"/>
    <n v="3"/>
    <x v="5"/>
    <n v="41"/>
    <x v="3"/>
  </r>
  <r>
    <s v="NCT00640627"/>
    <x v="1"/>
    <x v="6"/>
    <n v="12"/>
    <x v="5"/>
    <n v="380"/>
    <x v="0"/>
  </r>
  <r>
    <s v="NCT00640809"/>
    <x v="1"/>
    <x v="6"/>
    <n v="10"/>
    <x v="5"/>
    <n v="408"/>
    <x v="0"/>
  </r>
  <r>
    <s v="NCT00641225"/>
    <x v="1"/>
    <x v="13"/>
    <n v="3"/>
    <x v="6"/>
    <n v="62"/>
    <x v="0"/>
  </r>
  <r>
    <s v="NCT00643136"/>
    <x v="1"/>
    <x v="5"/>
    <n v="11"/>
    <x v="2"/>
    <n v="17"/>
    <x v="0"/>
  </r>
  <r>
    <s v="NCT00643149"/>
    <x v="1"/>
    <x v="6"/>
    <n v="5"/>
    <x v="2"/>
    <n v="693"/>
    <x v="0"/>
  </r>
  <r>
    <s v="NCT00643227"/>
    <x v="1"/>
    <x v="6"/>
    <n v="1"/>
    <x v="2"/>
    <n v="504"/>
    <x v="0"/>
  </r>
  <r>
    <s v="NCT00643292"/>
    <x v="1"/>
    <x v="6"/>
    <n v="1"/>
    <x v="2"/>
    <n v="902"/>
    <x v="0"/>
  </r>
  <r>
    <s v="NCT00643409"/>
    <x v="1"/>
    <x v="6"/>
    <n v="1"/>
    <x v="2"/>
    <n v="541"/>
    <x v="0"/>
  </r>
  <r>
    <s v="NCT00643539"/>
    <x v="1"/>
    <x v="5"/>
    <n v="12"/>
    <x v="5"/>
    <n v="360"/>
    <x v="0"/>
  </r>
  <r>
    <s v="NCT00643734"/>
    <x v="1"/>
    <x v="6"/>
    <n v="4"/>
    <x v="2"/>
    <n v="468"/>
    <x v="0"/>
  </r>
  <r>
    <s v="NCT00643799"/>
    <x v="1"/>
    <x v="7"/>
    <n v="3"/>
    <x v="5"/>
    <n v="586"/>
    <x v="0"/>
  </r>
  <r>
    <s v="NCT00644293"/>
    <x v="1"/>
    <x v="6"/>
    <n v="1"/>
    <x v="2"/>
    <n v="598"/>
    <x v="0"/>
  </r>
  <r>
    <s v="NCT00644449"/>
    <x v="1"/>
    <x v="6"/>
    <n v="1"/>
    <x v="2"/>
    <n v="551"/>
    <x v="0"/>
  </r>
  <r>
    <s v="NCT00644605"/>
    <x v="1"/>
    <x v="5"/>
    <n v="10"/>
    <x v="2"/>
    <n v="275"/>
    <x v="0"/>
  </r>
  <r>
    <s v="NCT00644631"/>
    <x v="1"/>
    <x v="6"/>
    <n v="6"/>
    <x v="5"/>
    <n v="300"/>
    <x v="0"/>
  </r>
  <r>
    <s v="NCT00644670"/>
    <x v="1"/>
    <x v="6"/>
    <n v="6"/>
    <x v="5"/>
    <n v="232"/>
    <x v="0"/>
  </r>
  <r>
    <s v="NCT00644709"/>
    <x v="1"/>
    <x v="6"/>
    <n v="9"/>
    <x v="5"/>
    <n v="196"/>
    <x v="0"/>
  </r>
  <r>
    <s v="NCT00644748"/>
    <x v="1"/>
    <x v="6"/>
    <n v="5"/>
    <x v="5"/>
    <n v="95"/>
    <x v="0"/>
  </r>
  <r>
    <s v="NCT00644800"/>
    <x v="1"/>
    <x v="6"/>
    <n v="7"/>
    <x v="5"/>
    <n v="89"/>
    <x v="0"/>
  </r>
  <r>
    <s v="NCT00644956"/>
    <x v="1"/>
    <x v="6"/>
    <n v="6"/>
    <x v="5"/>
    <n v="56"/>
    <x v="0"/>
  </r>
  <r>
    <s v="NCT00644969"/>
    <x v="1"/>
    <x v="13"/>
    <n v="5"/>
    <x v="2"/>
    <n v="128"/>
    <x v="0"/>
  </r>
  <r>
    <s v="NCT00644982"/>
    <x v="1"/>
    <x v="5"/>
    <n v="10"/>
    <x v="5"/>
    <n v="163"/>
    <x v="0"/>
  </r>
  <r>
    <s v="NCT00645021"/>
    <x v="1"/>
    <x v="13"/>
    <n v="4"/>
    <x v="6"/>
    <n v="24"/>
    <x v="0"/>
  </r>
  <r>
    <s v="NCT00645034"/>
    <x v="1"/>
    <x v="5"/>
    <n v="11"/>
    <x v="0"/>
    <n v="20"/>
    <x v="0"/>
  </r>
  <r>
    <s v="NCT00645151"/>
    <x v="1"/>
    <x v="7"/>
    <n v="4"/>
    <x v="5"/>
    <n v="512"/>
    <x v="0"/>
  </r>
  <r>
    <s v="NCT00645229"/>
    <x v="1"/>
    <x v="7"/>
    <n v="9"/>
    <x v="2"/>
    <n v="1"/>
    <x v="3"/>
  </r>
  <r>
    <s v="NCT00645242"/>
    <x v="1"/>
    <x v="5"/>
    <n v="11"/>
    <x v="2"/>
    <n v="185"/>
    <x v="0"/>
  </r>
  <r>
    <s v="NCT00645268"/>
    <x v="1"/>
    <x v="5"/>
    <n v="12"/>
    <x v="5"/>
    <n v="300"/>
    <x v="0"/>
  </r>
  <r>
    <s v="NCT00645281"/>
    <x v="1"/>
    <x v="7"/>
    <n v="3"/>
    <x v="5"/>
    <n v="896"/>
    <x v="0"/>
  </r>
  <r>
    <s v="NCT00645372"/>
    <x v="1"/>
    <x v="7"/>
    <n v="7"/>
    <x v="2"/>
    <n v="242"/>
    <x v="0"/>
  </r>
  <r>
    <s v="NCT00645398"/>
    <x v="1"/>
    <x v="7"/>
    <n v="9"/>
    <x v="2"/>
    <n v="751"/>
    <x v="0"/>
  </r>
  <r>
    <s v="NCT00645424"/>
    <x v="1"/>
    <x v="6"/>
    <n v="12"/>
    <x v="5"/>
    <n v="155"/>
    <x v="0"/>
  </r>
  <r>
    <s v="NCT00645515"/>
    <x v="1"/>
    <x v="6"/>
    <n v="6"/>
    <x v="2"/>
    <n v="240"/>
    <x v="3"/>
  </r>
  <r>
    <s v="NCT00646841"/>
    <x v="1"/>
    <x v="6"/>
    <n v="2"/>
    <x v="5"/>
    <n v="89"/>
    <x v="0"/>
  </r>
  <r>
    <s v="NCT00646880"/>
    <x v="1"/>
    <x v="6"/>
    <n v="3"/>
    <x v="2"/>
    <n v="41"/>
    <x v="0"/>
  </r>
  <r>
    <s v="NCT00647101"/>
    <x v="1"/>
    <x v="6"/>
    <n v="12"/>
    <x v="5"/>
    <n v="600"/>
    <x v="0"/>
  </r>
  <r>
    <s v="NCT00647543"/>
    <x v="1"/>
    <x v="6"/>
    <n v="8"/>
    <x v="5"/>
    <n v="242"/>
    <x v="0"/>
  </r>
  <r>
    <s v="NCT00647829"/>
    <x v="1"/>
    <x v="6"/>
    <n v="2"/>
    <x v="2"/>
    <n v="197"/>
    <x v="0"/>
  </r>
  <r>
    <s v="NCT00647907"/>
    <x v="1"/>
    <x v="6"/>
    <n v="4"/>
    <x v="5"/>
    <n v="7"/>
    <x v="0"/>
  </r>
  <r>
    <s v="NCT00648141"/>
    <x v="1"/>
    <x v="6"/>
    <n v="1"/>
    <x v="2"/>
    <n v="458"/>
    <x v="0"/>
  </r>
  <r>
    <s v="NCT00648258"/>
    <x v="1"/>
    <x v="6"/>
    <n v="7"/>
    <x v="2"/>
    <n v="130"/>
    <x v="0"/>
  </r>
  <r>
    <s v="NCT00648323"/>
    <x v="1"/>
    <x v="6"/>
    <n v="11"/>
    <x v="5"/>
    <n v="80"/>
    <x v="0"/>
  </r>
  <r>
    <s v="NCT00648596"/>
    <x v="1"/>
    <x v="6"/>
    <n v="5"/>
    <x v="5"/>
    <n v="780"/>
    <x v="0"/>
  </r>
  <r>
    <s v="NCT00648726"/>
    <x v="1"/>
    <x v="6"/>
    <n v="1"/>
    <x v="2"/>
    <n v="139"/>
    <x v="0"/>
  </r>
  <r>
    <s v="NCT00649064"/>
    <x v="1"/>
    <x v="6"/>
    <n v="12"/>
    <x v="5"/>
    <n v="46"/>
    <x v="0"/>
  </r>
  <r>
    <s v="NCT00649090"/>
    <x v="1"/>
    <x v="8"/>
    <n v="3"/>
    <x v="5"/>
    <n v="1549"/>
    <x v="0"/>
  </r>
  <r>
    <s v="NCT00649311"/>
    <x v="1"/>
    <x v="6"/>
    <n v="4"/>
    <x v="0"/>
    <n v="248"/>
    <x v="3"/>
  </r>
  <r>
    <s v="NCT00649415"/>
    <x v="1"/>
    <x v="6"/>
    <n v="1"/>
    <x v="5"/>
    <n v="154"/>
    <x v="0"/>
  </r>
  <r>
    <s v="NCT00649610"/>
    <x v="1"/>
    <x v="5"/>
    <n v="11"/>
    <x v="5"/>
    <n v="340"/>
    <x v="0"/>
  </r>
  <r>
    <s v="NCT00649831"/>
    <x v="1"/>
    <x v="5"/>
    <n v="10"/>
    <x v="2"/>
    <n v="250"/>
    <x v="0"/>
  </r>
  <r>
    <s v="NCT00649844"/>
    <x v="1"/>
    <x v="6"/>
    <n v="1"/>
    <x v="2"/>
    <n v="147"/>
    <x v="0"/>
  </r>
  <r>
    <s v="NCT00650429"/>
    <x v="1"/>
    <x v="6"/>
    <n v="10"/>
    <x v="5"/>
    <n v="28"/>
    <x v="0"/>
  </r>
  <r>
    <s v="NCT00650455"/>
    <x v="1"/>
    <x v="6"/>
    <n v="2"/>
    <x v="5"/>
    <n v="489"/>
    <x v="0"/>
  </r>
  <r>
    <s v="NCT00650598"/>
    <x v="1"/>
    <x v="7"/>
    <n v="3"/>
    <x v="5"/>
    <n v="328"/>
    <x v="0"/>
  </r>
  <r>
    <s v="NCT00650611"/>
    <x v="1"/>
    <x v="6"/>
    <n v="12"/>
    <x v="0"/>
    <n v="63"/>
    <x v="0"/>
  </r>
  <r>
    <s v="NCT00650624"/>
    <x v="1"/>
    <x v="6"/>
    <n v="6"/>
    <x v="0"/>
    <n v="416"/>
    <x v="0"/>
  </r>
  <r>
    <s v="NCT00650637"/>
    <x v="1"/>
    <x v="6"/>
    <n v="1"/>
    <x v="2"/>
    <n v="17"/>
    <x v="3"/>
  </r>
  <r>
    <s v="NCT00651027"/>
    <x v="1"/>
    <x v="13"/>
    <n v="2"/>
    <x v="6"/>
    <n v="24"/>
    <x v="0"/>
  </r>
  <r>
    <s v="NCT00651287"/>
    <x v="1"/>
    <x v="5"/>
    <n v="12"/>
    <x v="5"/>
    <n v="200"/>
    <x v="0"/>
  </r>
  <r>
    <s v="NCT00652808"/>
    <x v="1"/>
    <x v="7"/>
    <n v="5"/>
    <x v="2"/>
    <n v="265"/>
    <x v="0"/>
  </r>
  <r>
    <s v="NCT00652925"/>
    <x v="1"/>
    <x v="5"/>
    <n v="10"/>
    <x v="2"/>
    <n v="225"/>
    <x v="0"/>
  </r>
  <r>
    <s v="NCT00654017"/>
    <x v="1"/>
    <x v="5"/>
    <n v="10"/>
    <x v="5"/>
    <n v="100"/>
    <x v="0"/>
  </r>
  <r>
    <s v="NCT00654082"/>
    <x v="1"/>
    <x v="5"/>
    <n v="9"/>
    <x v="5"/>
    <n v="88"/>
    <x v="0"/>
  </r>
  <r>
    <s v="NCT00654940"/>
    <x v="1"/>
    <x v="13"/>
    <n v="5"/>
    <x v="6"/>
    <n v="25"/>
    <x v="0"/>
  </r>
  <r>
    <s v="NCT00655122"/>
    <x v="1"/>
    <x v="6"/>
    <n v="4"/>
    <x v="5"/>
    <n v="8"/>
    <x v="3"/>
  </r>
  <r>
    <s v="NCT00657449"/>
    <x v="1"/>
    <x v="6"/>
    <n v="6"/>
    <x v="5"/>
    <n v="45"/>
    <x v="3"/>
  </r>
  <r>
    <s v="NCT00658008"/>
    <x v="1"/>
    <x v="13"/>
    <n v="4"/>
    <x v="2"/>
    <n v="501"/>
    <x v="3"/>
  </r>
  <r>
    <s v="NCT00658372"/>
    <x v="1"/>
    <x v="13"/>
    <n v="5"/>
    <x v="2"/>
    <n v="360"/>
    <x v="3"/>
  </r>
  <r>
    <s v="NCT00658684"/>
    <x v="1"/>
    <x v="13"/>
    <n v="2"/>
    <x v="2"/>
    <n v="153"/>
    <x v="0"/>
  </r>
  <r>
    <s v="NCT00658762"/>
    <x v="1"/>
    <x v="13"/>
    <n v="5"/>
    <x v="2"/>
    <n v="286"/>
    <x v="3"/>
  </r>
  <r>
    <s v="NCT00659100"/>
    <x v="1"/>
    <x v="9"/>
    <n v="8"/>
    <x v="2"/>
    <n v="1254"/>
    <x v="0"/>
  </r>
  <r>
    <s v="NCT00661661"/>
    <x v="1"/>
    <x v="13"/>
    <n v="4"/>
    <x v="2"/>
    <n v="487"/>
    <x v="0"/>
  </r>
  <r>
    <s v="NCT00662025"/>
    <x v="1"/>
    <x v="13"/>
    <n v="4"/>
    <x v="0"/>
    <n v="63"/>
    <x v="0"/>
  </r>
  <r>
    <s v="NCT00662558"/>
    <x v="1"/>
    <x v="13"/>
    <n v="1"/>
    <x v="2"/>
    <n v="802"/>
    <x v="0"/>
  </r>
  <r>
    <s v="NCT00662831"/>
    <x v="1"/>
    <x v="13"/>
    <n v="4"/>
    <x v="3"/>
    <n v="276"/>
    <x v="0"/>
  </r>
  <r>
    <s v="NCT00663026"/>
    <x v="1"/>
    <x v="13"/>
    <n v="11"/>
    <x v="0"/>
    <n v="79"/>
    <x v="0"/>
  </r>
  <r>
    <s v="NCT00663052"/>
    <x v="1"/>
    <x v="13"/>
    <n v="6"/>
    <x v="5"/>
    <n v="273"/>
    <x v="0"/>
  </r>
  <r>
    <s v="NCT00666575"/>
    <x v="1"/>
    <x v="7"/>
    <n v="12"/>
    <x v="2"/>
    <n v="2105"/>
    <x v="0"/>
  </r>
  <r>
    <s v="NCT00666770"/>
    <x v="1"/>
    <x v="7"/>
    <n v="10"/>
    <x v="2"/>
    <n v="309"/>
    <x v="0"/>
  </r>
  <r>
    <s v="NCT00666939"/>
    <x v="1"/>
    <x v="7"/>
    <n v="10"/>
    <x v="2"/>
    <n v="773"/>
    <x v="0"/>
  </r>
  <r>
    <s v="NCT00667108"/>
    <x v="1"/>
    <x v="7"/>
    <n v="10"/>
    <x v="2"/>
    <n v="784"/>
    <x v="0"/>
  </r>
  <r>
    <s v="NCT00667810"/>
    <x v="1"/>
    <x v="13"/>
    <n v="6"/>
    <x v="2"/>
    <n v="901"/>
    <x v="3"/>
  </r>
  <r>
    <s v="NCT00668863"/>
    <x v="1"/>
    <x v="13"/>
    <n v="5"/>
    <x v="0"/>
    <n v="71"/>
    <x v="0"/>
  </r>
  <r>
    <s v="NCT00669110"/>
    <x v="1"/>
    <x v="13"/>
    <n v="5"/>
    <x v="0"/>
    <n v="40"/>
    <x v="0"/>
  </r>
  <r>
    <s v="NCT00669409"/>
    <x v="1"/>
    <x v="13"/>
    <n v="6"/>
    <x v="1"/>
    <n v="83"/>
    <x v="0"/>
  </r>
  <r>
    <s v="NCT00671320"/>
    <x v="1"/>
    <x v="5"/>
    <n v="12"/>
    <x v="5"/>
    <n v="202"/>
    <x v="0"/>
  </r>
  <r>
    <s v="NCT00671671"/>
    <x v="1"/>
    <x v="13"/>
    <n v="4"/>
    <x v="6"/>
    <n v="20"/>
    <x v="0"/>
  </r>
  <r>
    <s v="NCT00673049"/>
    <x v="1"/>
    <x v="13"/>
    <n v="5"/>
    <x v="2"/>
    <n v="583"/>
    <x v="3"/>
  </r>
  <r>
    <s v="NCT00674687"/>
    <x v="1"/>
    <x v="7"/>
    <n v="7"/>
    <x v="4"/>
    <n v="23"/>
    <x v="0"/>
  </r>
  <r>
    <s v="NCT00674752"/>
    <x v="1"/>
    <x v="9"/>
    <n v="3"/>
    <x v="2"/>
    <n v="377"/>
    <x v="0"/>
  </r>
  <r>
    <s v="NCT00675688"/>
    <x v="1"/>
    <x v="5"/>
    <n v="4"/>
    <x v="2"/>
    <n v="3544"/>
    <x v="0"/>
  </r>
  <r>
    <s v="NCT00676143"/>
    <x v="1"/>
    <x v="13"/>
    <n v="1"/>
    <x v="2"/>
    <n v="1100"/>
    <x v="3"/>
  </r>
  <r>
    <s v="NCT00676403"/>
    <x v="1"/>
    <x v="13"/>
    <n v="4"/>
    <x v="0"/>
    <n v="137"/>
    <x v="0"/>
  </r>
  <r>
    <s v="NCT00676650"/>
    <x v="1"/>
    <x v="13"/>
    <n v="7"/>
    <x v="2"/>
    <n v="873"/>
    <x v="3"/>
  </r>
  <r>
    <s v="NCT00677352"/>
    <x v="1"/>
    <x v="13"/>
    <n v="5"/>
    <x v="5"/>
    <n v="321"/>
    <x v="0"/>
  </r>
  <r>
    <s v="NCT00677833"/>
    <x v="1"/>
    <x v="13"/>
    <n v="6"/>
    <x v="3"/>
    <n v="361"/>
    <x v="0"/>
  </r>
  <r>
    <s v="NCT00678106"/>
    <x v="1"/>
    <x v="13"/>
    <n v="9"/>
    <x v="6"/>
    <n v="10"/>
    <x v="0"/>
  </r>
  <r>
    <s v="NCT00678210"/>
    <x v="1"/>
    <x v="13"/>
    <n v="7"/>
    <x v="0"/>
    <n v="197"/>
    <x v="0"/>
  </r>
  <r>
    <s v="NCT00678392"/>
    <x v="1"/>
    <x v="13"/>
    <n v="9"/>
    <x v="2"/>
    <n v="723"/>
    <x v="0"/>
  </r>
  <r>
    <s v="NCT00678561"/>
    <x v="1"/>
    <x v="13"/>
    <n v="10"/>
    <x v="0"/>
    <n v="81"/>
    <x v="0"/>
  </r>
  <r>
    <s v="NCT00678626"/>
    <x v="1"/>
    <x v="14"/>
    <n v="4"/>
    <x v="0"/>
    <n v="0"/>
    <x v="1"/>
  </r>
  <r>
    <s v="NCT00679523"/>
    <x v="1"/>
    <x v="8"/>
    <n v="11"/>
    <x v="0"/>
    <n v="60"/>
    <x v="0"/>
  </r>
  <r>
    <s v="NCT00679601"/>
    <x v="1"/>
    <x v="10"/>
    <n v="3"/>
    <x v="0"/>
    <n v="20"/>
    <x v="0"/>
  </r>
  <r>
    <s v="NCT00679770"/>
    <x v="1"/>
    <x v="9"/>
    <n v="6"/>
    <x v="0"/>
    <n v="28"/>
    <x v="0"/>
  </r>
  <r>
    <s v="NCT00679965"/>
    <x v="1"/>
    <x v="9"/>
    <n v="2"/>
    <x v="0"/>
    <n v="159"/>
    <x v="0"/>
  </r>
  <r>
    <s v="NCT00680095"/>
    <x v="1"/>
    <x v="10"/>
    <n v="1"/>
    <x v="6"/>
    <n v="37"/>
    <x v="0"/>
  </r>
  <r>
    <s v="NCT00680134"/>
    <x v="1"/>
    <x v="9"/>
    <n v="6"/>
    <x v="0"/>
    <n v="60"/>
    <x v="0"/>
  </r>
  <r>
    <s v="NCT00680160"/>
    <x v="1"/>
    <x v="9"/>
    <n v="4"/>
    <x v="0"/>
    <n v="15"/>
    <x v="0"/>
  </r>
  <r>
    <s v="NCT00683137"/>
    <x v="1"/>
    <x v="5"/>
    <n v="10"/>
    <x v="2"/>
    <n v="450"/>
    <x v="0"/>
  </r>
  <r>
    <s v="NCT00684710"/>
    <x v="1"/>
    <x v="13"/>
    <n v="4"/>
    <x v="6"/>
    <n v="56"/>
    <x v="0"/>
  </r>
  <r>
    <s v="NCT00687193"/>
    <x v="1"/>
    <x v="14"/>
    <n v="3"/>
    <x v="0"/>
    <n v="318"/>
    <x v="0"/>
  </r>
  <r>
    <s v="NCT00689273"/>
    <x v="1"/>
    <x v="13"/>
    <n v="8"/>
    <x v="0"/>
    <n v="157"/>
    <x v="0"/>
  </r>
  <r>
    <s v="NCT00689338"/>
    <x v="1"/>
    <x v="13"/>
    <n v="7"/>
    <x v="2"/>
    <n v="216"/>
    <x v="0"/>
  </r>
  <r>
    <s v="NCT00690378"/>
    <x v="1"/>
    <x v="13"/>
    <n v="11"/>
    <x v="0"/>
    <n v="137"/>
    <x v="0"/>
  </r>
  <r>
    <s v="NCT00692341"/>
    <x v="1"/>
    <x v="13"/>
    <n v="5"/>
    <x v="6"/>
    <n v="24"/>
    <x v="0"/>
  </r>
  <r>
    <s v="NCT00694161"/>
    <x v="1"/>
    <x v="13"/>
    <n v="8"/>
    <x v="0"/>
    <n v="35"/>
    <x v="0"/>
  </r>
  <r>
    <s v="NCT00696787"/>
    <x v="1"/>
    <x v="13"/>
    <n v="6"/>
    <x v="0"/>
    <n v="125"/>
    <x v="3"/>
  </r>
  <r>
    <s v="NCT00699374"/>
    <x v="1"/>
    <x v="13"/>
    <n v="7"/>
    <x v="2"/>
    <n v="1075"/>
    <x v="3"/>
  </r>
  <r>
    <s v="NCT00705939"/>
    <x v="1"/>
    <x v="13"/>
    <n v="6"/>
    <x v="2"/>
    <n v="45"/>
    <x v="0"/>
  </r>
  <r>
    <s v="NCT00706537"/>
    <x v="1"/>
    <x v="13"/>
    <n v="7"/>
    <x v="6"/>
    <n v="9"/>
    <x v="0"/>
  </r>
  <r>
    <s v="NCT00706706"/>
    <x v="1"/>
    <x v="13"/>
    <n v="7"/>
    <x v="5"/>
    <n v="105"/>
    <x v="0"/>
  </r>
  <r>
    <s v="NCT00706797"/>
    <x v="1"/>
    <x v="13"/>
    <n v="9"/>
    <x v="5"/>
    <n v="141"/>
    <x v="3"/>
  </r>
  <r>
    <s v="NCT00707239"/>
    <x v="1"/>
    <x v="13"/>
    <n v="12"/>
    <x v="0"/>
    <n v="108"/>
    <x v="3"/>
  </r>
  <r>
    <s v="NCT00708370"/>
    <x v="1"/>
    <x v="13"/>
    <n v="8"/>
    <x v="5"/>
    <n v="297"/>
    <x v="0"/>
  </r>
  <r>
    <s v="NCT00709436"/>
    <x v="1"/>
    <x v="13"/>
    <n v="6"/>
    <x v="2"/>
    <n v="250"/>
    <x v="0"/>
  </r>
  <r>
    <s v="NCT00712348"/>
    <x v="1"/>
    <x v="13"/>
    <n v="12"/>
    <x v="2"/>
    <n v="31"/>
    <x v="0"/>
  </r>
  <r>
    <s v="NCT00712504"/>
    <x v="1"/>
    <x v="7"/>
    <n v="7"/>
    <x v="6"/>
    <n v="49"/>
    <x v="0"/>
  </r>
  <r>
    <s v="NCT00714116"/>
    <x v="1"/>
    <x v="14"/>
    <n v="3"/>
    <x v="6"/>
    <n v="30"/>
    <x v="0"/>
  </r>
  <r>
    <s v="NCT00715039"/>
    <x v="1"/>
    <x v="6"/>
    <n v="10"/>
    <x v="4"/>
    <n v="169"/>
    <x v="0"/>
  </r>
  <r>
    <s v="NCT00716859"/>
    <x v="1"/>
    <x v="13"/>
    <n v="7"/>
    <x v="2"/>
    <n v="139"/>
    <x v="0"/>
  </r>
  <r>
    <s v="NCT00717925"/>
    <x v="1"/>
    <x v="10"/>
    <n v="3"/>
    <x v="6"/>
    <n v="13"/>
    <x v="0"/>
  </r>
  <r>
    <s v="NCT00718731"/>
    <x v="1"/>
    <x v="13"/>
    <n v="3"/>
    <x v="6"/>
    <n v="80"/>
    <x v="0"/>
  </r>
  <r>
    <s v="NCT00719394"/>
    <x v="1"/>
    <x v="13"/>
    <n v="3"/>
    <x v="6"/>
    <n v="72"/>
    <x v="0"/>
  </r>
  <r>
    <s v="NCT00720434"/>
    <x v="1"/>
    <x v="13"/>
    <n v="8"/>
    <x v="0"/>
    <n v="35"/>
    <x v="0"/>
  </r>
  <r>
    <s v="NCT00721409"/>
    <x v="1"/>
    <x v="13"/>
    <n v="9"/>
    <x v="0"/>
    <n v="177"/>
    <x v="0"/>
  </r>
  <r>
    <s v="NCT00721422"/>
    <x v="1"/>
    <x v="13"/>
    <n v="8"/>
    <x v="6"/>
    <n v="16"/>
    <x v="3"/>
  </r>
  <r>
    <s v="NCT00722046"/>
    <x v="1"/>
    <x v="13"/>
    <n v="12"/>
    <x v="0"/>
    <n v="198"/>
    <x v="0"/>
  </r>
  <r>
    <s v="NCT00723021"/>
    <x v="1"/>
    <x v="13"/>
    <n v="7"/>
    <x v="0"/>
    <n v="15"/>
    <x v="0"/>
  </r>
  <r>
    <s v="NCT00723606"/>
    <x v="1"/>
    <x v="13"/>
    <n v="9"/>
    <x v="2"/>
    <n v="376"/>
    <x v="0"/>
  </r>
  <r>
    <s v="NCT00724971"/>
    <x v="1"/>
    <x v="13"/>
    <n v="7"/>
    <x v="6"/>
    <n v="10"/>
    <x v="0"/>
  </r>
  <r>
    <s v="NCT00725582"/>
    <x v="1"/>
    <x v="13"/>
    <n v="9"/>
    <x v="6"/>
    <n v="24"/>
    <x v="0"/>
  </r>
  <r>
    <s v="NCT00726115"/>
    <x v="1"/>
    <x v="13"/>
    <n v="8"/>
    <x v="6"/>
    <n v="56"/>
    <x v="0"/>
  </r>
  <r>
    <s v="NCT00728390"/>
    <x v="1"/>
    <x v="13"/>
    <n v="7"/>
    <x v="6"/>
    <n v="74"/>
    <x v="0"/>
  </r>
  <r>
    <s v="NCT00728468"/>
    <x v="1"/>
    <x v="13"/>
    <n v="9"/>
    <x v="6"/>
    <n v="16"/>
    <x v="0"/>
  </r>
  <r>
    <s v="NCT00728988"/>
    <x v="1"/>
    <x v="13"/>
    <n v="9"/>
    <x v="5"/>
    <n v="499"/>
    <x v="0"/>
  </r>
  <r>
    <s v="NCT00730665"/>
    <x v="1"/>
    <x v="13"/>
    <n v="1"/>
    <x v="0"/>
    <n v="81"/>
    <x v="3"/>
  </r>
  <r>
    <s v="NCT00732992"/>
    <x v="1"/>
    <x v="13"/>
    <n v="8"/>
    <x v="6"/>
    <n v="12"/>
    <x v="0"/>
  </r>
  <r>
    <s v="NCT00733642"/>
    <x v="1"/>
    <x v="13"/>
    <n v="8"/>
    <x v="6"/>
    <n v="15"/>
    <x v="0"/>
  </r>
  <r>
    <s v="NCT00733902"/>
    <x v="1"/>
    <x v="13"/>
    <n v="9"/>
    <x v="2"/>
    <n v="697"/>
    <x v="0"/>
  </r>
  <r>
    <s v="NCT00735267"/>
    <x v="1"/>
    <x v="13"/>
    <n v="10"/>
    <x v="2"/>
    <n v="468"/>
    <x v="3"/>
  </r>
  <r>
    <s v="NCT00735904"/>
    <x v="1"/>
    <x v="13"/>
    <n v="12"/>
    <x v="0"/>
    <n v="38"/>
    <x v="0"/>
  </r>
  <r>
    <s v="NCT00738738"/>
    <x v="1"/>
    <x v="14"/>
    <n v="1"/>
    <x v="2"/>
    <n v="0"/>
    <x v="1"/>
  </r>
  <r>
    <s v="NCT00739037"/>
    <x v="1"/>
    <x v="13"/>
    <n v="8"/>
    <x v="6"/>
    <n v="10"/>
    <x v="3"/>
  </r>
  <r>
    <s v="NCT00739739"/>
    <x v="1"/>
    <x v="13"/>
    <n v="8"/>
    <x v="0"/>
    <n v="161"/>
    <x v="0"/>
  </r>
  <r>
    <s v="NCT00739934"/>
    <x v="1"/>
    <x v="13"/>
    <n v="12"/>
    <x v="0"/>
    <n v="40"/>
    <x v="0"/>
  </r>
  <r>
    <s v="NCT00739999"/>
    <x v="1"/>
    <x v="13"/>
    <n v="12"/>
    <x v="6"/>
    <n v="39"/>
    <x v="0"/>
  </r>
  <r>
    <s v="NCT00743587"/>
    <x v="1"/>
    <x v="13"/>
    <n v="9"/>
    <x v="6"/>
    <n v="36"/>
    <x v="0"/>
  </r>
  <r>
    <s v="NCT00743652"/>
    <x v="1"/>
    <x v="14"/>
    <n v="1"/>
    <x v="2"/>
    <n v="373"/>
    <x v="0"/>
  </r>
  <r>
    <s v="NCT00743847"/>
    <x v="1"/>
    <x v="14"/>
    <n v="3"/>
    <x v="0"/>
    <n v="0"/>
    <x v="1"/>
  </r>
  <r>
    <s v="NCT00744263"/>
    <x v="1"/>
    <x v="13"/>
    <n v="9"/>
    <x v="5"/>
    <n v="84496"/>
    <x v="0"/>
  </r>
  <r>
    <s v="NCT00744471"/>
    <x v="1"/>
    <x v="13"/>
    <n v="11"/>
    <x v="2"/>
    <n v="627"/>
    <x v="0"/>
  </r>
  <r>
    <s v="NCT00744978"/>
    <x v="1"/>
    <x v="14"/>
    <n v="7"/>
    <x v="0"/>
    <n v="66"/>
    <x v="0"/>
  </r>
  <r>
    <s v="NCT00745186"/>
    <x v="1"/>
    <x v="10"/>
    <n v="8"/>
    <x v="6"/>
    <n v="28"/>
    <x v="0"/>
  </r>
  <r>
    <s v="NCT00745576"/>
    <x v="1"/>
    <x v="13"/>
    <n v="10"/>
    <x v="6"/>
    <n v="14"/>
    <x v="0"/>
  </r>
  <r>
    <s v="NCT00746681"/>
    <x v="1"/>
    <x v="8"/>
    <n v="12"/>
    <x v="0"/>
    <n v="188"/>
    <x v="0"/>
  </r>
  <r>
    <s v="NCT00746967"/>
    <x v="1"/>
    <x v="6"/>
    <n v="1"/>
    <x v="0"/>
    <n v="267"/>
    <x v="0"/>
  </r>
  <r>
    <s v="NCT00748566"/>
    <x v="1"/>
    <x v="13"/>
    <n v="12"/>
    <x v="5"/>
    <n v="172"/>
    <x v="3"/>
  </r>
  <r>
    <s v="NCT00748592"/>
    <x v="1"/>
    <x v="14"/>
    <n v="1"/>
    <x v="0"/>
    <n v="0"/>
    <x v="1"/>
  </r>
  <r>
    <s v="NCT00749476"/>
    <x v="1"/>
    <x v="13"/>
    <n v="4"/>
    <x v="5"/>
    <n v="1"/>
    <x v="0"/>
  </r>
  <r>
    <s v="NCT00751049"/>
    <x v="1"/>
    <x v="26"/>
    <n v="12"/>
    <x v="2"/>
    <n v="294"/>
    <x v="0"/>
  </r>
  <r>
    <s v="NCT00751062"/>
    <x v="1"/>
    <x v="26"/>
    <n v="11"/>
    <x v="2"/>
    <n v="267"/>
    <x v="0"/>
  </r>
  <r>
    <s v="NCT00751127"/>
    <x v="1"/>
    <x v="12"/>
    <n v="1"/>
    <x v="2"/>
    <n v="268"/>
    <x v="0"/>
  </r>
  <r>
    <s v="NCT00751478"/>
    <x v="1"/>
    <x v="10"/>
    <n v="3"/>
    <x v="1"/>
    <n v="32"/>
    <x v="0"/>
  </r>
  <r>
    <s v="NCT00752219"/>
    <x v="1"/>
    <x v="14"/>
    <n v="3"/>
    <x v="0"/>
    <n v="204"/>
    <x v="0"/>
  </r>
  <r>
    <s v="NCT00752232"/>
    <x v="1"/>
    <x v="13"/>
    <n v="12"/>
    <x v="0"/>
    <n v="40"/>
    <x v="0"/>
  </r>
  <r>
    <s v="NCT00752505"/>
    <x v="1"/>
    <x v="13"/>
    <n v="8"/>
    <x v="0"/>
    <n v="89"/>
    <x v="0"/>
  </r>
  <r>
    <s v="NCT00752557"/>
    <x v="1"/>
    <x v="13"/>
    <n v="12"/>
    <x v="0"/>
    <n v="50"/>
    <x v="0"/>
  </r>
  <r>
    <s v="NCT00754221"/>
    <x v="1"/>
    <x v="13"/>
    <n v="5"/>
    <x v="2"/>
    <n v="390"/>
    <x v="3"/>
  </r>
  <r>
    <s v="NCT00755196"/>
    <x v="1"/>
    <x v="13"/>
    <n v="9"/>
    <x v="0"/>
    <n v="30"/>
    <x v="0"/>
  </r>
  <r>
    <s v="NCT00758004"/>
    <x v="1"/>
    <x v="13"/>
    <n v="10"/>
    <x v="6"/>
    <n v="76"/>
    <x v="0"/>
  </r>
  <r>
    <s v="NCT00759161"/>
    <x v="1"/>
    <x v="10"/>
    <n v="11"/>
    <x v="0"/>
    <n v="35"/>
    <x v="0"/>
  </r>
  <r>
    <s v="NCT00759564"/>
    <x v="1"/>
    <x v="13"/>
    <n v="11"/>
    <x v="6"/>
    <n v="29"/>
    <x v="0"/>
  </r>
  <r>
    <s v="NCT00759655"/>
    <x v="1"/>
    <x v="14"/>
    <n v="6"/>
    <x v="2"/>
    <n v="1"/>
    <x v="3"/>
  </r>
  <r>
    <s v="NCT00759837"/>
    <x v="1"/>
    <x v="13"/>
    <n v="10"/>
    <x v="6"/>
    <n v="27"/>
    <x v="0"/>
  </r>
  <r>
    <s v="NCT00760474"/>
    <x v="1"/>
    <x v="14"/>
    <n v="1"/>
    <x v="6"/>
    <n v="27"/>
    <x v="0"/>
  </r>
  <r>
    <s v="NCT00761267"/>
    <x v="1"/>
    <x v="14"/>
    <n v="2"/>
    <x v="2"/>
    <n v="70"/>
    <x v="0"/>
  </r>
  <r>
    <s v="NCT00762151"/>
    <x v="1"/>
    <x v="10"/>
    <n v="11"/>
    <x v="6"/>
    <n v="18"/>
    <x v="0"/>
  </r>
  <r>
    <s v="NCT00762463"/>
    <x v="1"/>
    <x v="14"/>
    <n v="7"/>
    <x v="2"/>
    <n v="240"/>
    <x v="0"/>
  </r>
  <r>
    <s v="NCT00762658"/>
    <x v="1"/>
    <x v="10"/>
    <n v="11"/>
    <x v="6"/>
    <n v="12"/>
    <x v="0"/>
  </r>
  <r>
    <s v="NCT00763204"/>
    <x v="1"/>
    <x v="13"/>
    <n v="2"/>
    <x v="6"/>
    <n v="12"/>
    <x v="0"/>
  </r>
  <r>
    <s v="NCT00765063"/>
    <x v="1"/>
    <x v="13"/>
    <n v="10"/>
    <x v="3"/>
    <n v="62"/>
    <x v="0"/>
  </r>
  <r>
    <s v="NCT00765726"/>
    <x v="1"/>
    <x v="14"/>
    <n v="2"/>
    <x v="5"/>
    <n v="12"/>
    <x v="3"/>
  </r>
  <r>
    <s v="NCT00768053"/>
    <x v="1"/>
    <x v="13"/>
    <n v="10"/>
    <x v="5"/>
    <n v="108"/>
    <x v="0"/>
  </r>
  <r>
    <s v="NCT00768612"/>
    <x v="1"/>
    <x v="13"/>
    <n v="11"/>
    <x v="0"/>
    <n v="0"/>
    <x v="1"/>
  </r>
  <r>
    <s v="NCT00768664"/>
    <x v="1"/>
    <x v="13"/>
    <n v="11"/>
    <x v="0"/>
    <n v="69"/>
    <x v="0"/>
  </r>
  <r>
    <s v="NCT00768755"/>
    <x v="1"/>
    <x v="14"/>
    <n v="1"/>
    <x v="1"/>
    <n v="180"/>
    <x v="0"/>
  </r>
  <r>
    <s v="NCT00769067"/>
    <x v="1"/>
    <x v="13"/>
    <n v="11"/>
    <x v="0"/>
    <n v="188"/>
    <x v="0"/>
  </r>
  <r>
    <s v="NCT00777517"/>
    <x v="1"/>
    <x v="13"/>
    <n v="11"/>
    <x v="6"/>
    <n v="76"/>
    <x v="0"/>
  </r>
  <r>
    <s v="NCT00780806"/>
    <x v="1"/>
    <x v="13"/>
    <n v="10"/>
    <x v="1"/>
    <n v="60"/>
    <x v="0"/>
  </r>
  <r>
    <s v="NCT00781664"/>
    <x v="1"/>
    <x v="13"/>
    <n v="10"/>
    <x v="6"/>
    <n v="44"/>
    <x v="0"/>
  </r>
  <r>
    <s v="NCT00781794"/>
    <x v="1"/>
    <x v="14"/>
    <n v="1"/>
    <x v="6"/>
    <n v="30"/>
    <x v="3"/>
  </r>
  <r>
    <s v="NCT00782600"/>
    <x v="1"/>
    <x v="13"/>
    <n v="7"/>
    <x v="6"/>
    <n v="16"/>
    <x v="0"/>
  </r>
  <r>
    <s v="NCT00783406"/>
    <x v="1"/>
    <x v="13"/>
    <n v="10"/>
    <x v="0"/>
    <n v="20"/>
    <x v="0"/>
  </r>
  <r>
    <s v="NCT00783536"/>
    <x v="1"/>
    <x v="13"/>
    <n v="11"/>
    <x v="5"/>
    <n v="402"/>
    <x v="1"/>
  </r>
  <r>
    <s v="NCT00784693"/>
    <x v="1"/>
    <x v="13"/>
    <n v="12"/>
    <x v="0"/>
    <n v="48"/>
    <x v="3"/>
  </r>
  <r>
    <s v="NCT00784719"/>
    <x v="1"/>
    <x v="13"/>
    <n v="11"/>
    <x v="1"/>
    <n v="327"/>
    <x v="0"/>
  </r>
  <r>
    <s v="NCT00785772"/>
    <x v="1"/>
    <x v="11"/>
    <n v="3"/>
    <x v="5"/>
    <n v="1"/>
    <x v="3"/>
  </r>
  <r>
    <s v="NCT00787150"/>
    <x v="1"/>
    <x v="13"/>
    <n v="6"/>
    <x v="0"/>
    <n v="222"/>
    <x v="0"/>
  </r>
  <r>
    <s v="NCT00787202"/>
    <x v="1"/>
    <x v="13"/>
    <n v="12"/>
    <x v="0"/>
    <n v="195"/>
    <x v="0"/>
  </r>
  <r>
    <s v="NCT00788047"/>
    <x v="1"/>
    <x v="13"/>
    <n v="11"/>
    <x v="6"/>
    <n v="14"/>
    <x v="0"/>
  </r>
  <r>
    <s v="NCT00788944"/>
    <x v="1"/>
    <x v="13"/>
    <n v="10"/>
    <x v="5"/>
    <n v="971"/>
    <x v="0"/>
  </r>
  <r>
    <s v="NCT00791492"/>
    <x v="1"/>
    <x v="13"/>
    <n v="7"/>
    <x v="3"/>
    <n v="86"/>
    <x v="0"/>
  </r>
  <r>
    <s v="NCT00793000"/>
    <x v="1"/>
    <x v="13"/>
    <n v="11"/>
    <x v="6"/>
    <n v="80"/>
    <x v="0"/>
  </r>
  <r>
    <s v="NCT00793546"/>
    <x v="1"/>
    <x v="14"/>
    <n v="2"/>
    <x v="0"/>
    <n v="42"/>
    <x v="3"/>
  </r>
  <r>
    <s v="NCT00793871"/>
    <x v="1"/>
    <x v="13"/>
    <n v="11"/>
    <x v="5"/>
    <n v="60"/>
    <x v="0"/>
  </r>
  <r>
    <s v="NCT00795145"/>
    <x v="1"/>
    <x v="13"/>
    <n v="12"/>
    <x v="6"/>
    <n v="49"/>
    <x v="0"/>
  </r>
  <r>
    <s v="NCT00795639"/>
    <x v="1"/>
    <x v="13"/>
    <n v="12"/>
    <x v="2"/>
    <n v="183"/>
    <x v="3"/>
  </r>
  <r>
    <s v="NCT00795730"/>
    <x v="1"/>
    <x v="14"/>
    <n v="1"/>
    <x v="6"/>
    <n v="56"/>
    <x v="3"/>
  </r>
  <r>
    <s v="NCT00795938"/>
    <x v="1"/>
    <x v="13"/>
    <n v="10"/>
    <x v="6"/>
    <n v="18"/>
    <x v="0"/>
  </r>
  <r>
    <s v="NCT00796224"/>
    <x v="1"/>
    <x v="13"/>
    <n v="12"/>
    <x v="0"/>
    <n v="38"/>
    <x v="0"/>
  </r>
  <r>
    <s v="NCT00796510"/>
    <x v="1"/>
    <x v="11"/>
    <n v="7"/>
    <x v="2"/>
    <n v="3"/>
    <x v="3"/>
  </r>
  <r>
    <s v="NCT00796601"/>
    <x v="1"/>
    <x v="14"/>
    <n v="5"/>
    <x v="2"/>
    <n v="0"/>
    <x v="1"/>
  </r>
  <r>
    <s v="NCT00796666"/>
    <x v="1"/>
    <x v="14"/>
    <n v="5"/>
    <x v="2"/>
    <n v="131"/>
    <x v="3"/>
  </r>
  <r>
    <s v="NCT00797108"/>
    <x v="1"/>
    <x v="14"/>
    <n v="1"/>
    <x v="0"/>
    <n v="35"/>
    <x v="0"/>
  </r>
  <r>
    <s v="NCT00798304"/>
    <x v="1"/>
    <x v="14"/>
    <n v="1"/>
    <x v="0"/>
    <n v="46"/>
    <x v="3"/>
  </r>
  <r>
    <s v="NCT00798434"/>
    <x v="1"/>
    <x v="13"/>
    <n v="6"/>
    <x v="5"/>
    <n v="794"/>
    <x v="0"/>
  </r>
  <r>
    <s v="NCT00798707"/>
    <x v="1"/>
    <x v="13"/>
    <n v="12"/>
    <x v="2"/>
    <n v="709"/>
    <x v="0"/>
  </r>
  <r>
    <s v="NCT00799006"/>
    <x v="1"/>
    <x v="13"/>
    <n v="11"/>
    <x v="6"/>
    <n v="27"/>
    <x v="0"/>
  </r>
  <r>
    <s v="NCT00800267"/>
    <x v="1"/>
    <x v="0"/>
    <n v="7"/>
    <x v="2"/>
    <n v="418"/>
    <x v="0"/>
  </r>
  <r>
    <s v="NCT00800280"/>
    <x v="1"/>
    <x v="14"/>
    <n v="1"/>
    <x v="6"/>
    <n v="12"/>
    <x v="3"/>
  </r>
  <r>
    <s v="NCT00800592"/>
    <x v="1"/>
    <x v="13"/>
    <n v="10"/>
    <x v="6"/>
    <n v="12"/>
    <x v="0"/>
  </r>
  <r>
    <s v="NCT00800618"/>
    <x v="1"/>
    <x v="13"/>
    <n v="11"/>
    <x v="6"/>
    <n v="42"/>
    <x v="0"/>
  </r>
  <r>
    <s v="NCT00805740"/>
    <x v="1"/>
    <x v="14"/>
    <n v="4"/>
    <x v="2"/>
    <n v="41"/>
    <x v="3"/>
  </r>
  <r>
    <s v="NCT00806026"/>
    <x v="1"/>
    <x v="13"/>
    <n v="12"/>
    <x v="2"/>
    <n v="731"/>
    <x v="0"/>
  </r>
  <r>
    <s v="NCT00806351"/>
    <x v="1"/>
    <x v="14"/>
    <n v="8"/>
    <x v="2"/>
    <n v="21"/>
    <x v="3"/>
  </r>
  <r>
    <s v="NCT00806494"/>
    <x v="1"/>
    <x v="14"/>
    <n v="2"/>
    <x v="5"/>
    <n v="331"/>
    <x v="0"/>
  </r>
  <r>
    <s v="NCT00807846"/>
    <x v="1"/>
    <x v="14"/>
    <n v="9"/>
    <x v="5"/>
    <n v="201"/>
    <x v="0"/>
  </r>
  <r>
    <s v="NCT00808028"/>
    <x v="1"/>
    <x v="14"/>
    <n v="2"/>
    <x v="0"/>
    <n v="538"/>
    <x v="0"/>
  </r>
  <r>
    <s v="NCT00808132"/>
    <x v="1"/>
    <x v="14"/>
    <n v="1"/>
    <x v="2"/>
    <n v="1886"/>
    <x v="0"/>
  </r>
  <r>
    <s v="NCT00808288"/>
    <x v="1"/>
    <x v="11"/>
    <n v="3"/>
    <x v="0"/>
    <n v="405"/>
    <x v="0"/>
  </r>
  <r>
    <s v="NCT00809289"/>
    <x v="1"/>
    <x v="13"/>
    <n v="12"/>
    <x v="6"/>
    <n v="40"/>
    <x v="0"/>
  </r>
  <r>
    <s v="NCT00809328"/>
    <x v="1"/>
    <x v="14"/>
    <n v="2"/>
    <x v="2"/>
    <n v="102"/>
    <x v="0"/>
  </r>
  <r>
    <s v="NCT00809354"/>
    <x v="1"/>
    <x v="14"/>
    <n v="2"/>
    <x v="2"/>
    <n v="2720"/>
    <x v="3"/>
  </r>
  <r>
    <s v="NCT00809536"/>
    <x v="1"/>
    <x v="14"/>
    <n v="1"/>
    <x v="6"/>
    <n v="24"/>
    <x v="3"/>
  </r>
  <r>
    <s v="NCT00809679"/>
    <x v="1"/>
    <x v="13"/>
    <n v="12"/>
    <x v="0"/>
    <n v="19"/>
    <x v="3"/>
  </r>
  <r>
    <s v="NCT00809783"/>
    <x v="1"/>
    <x v="14"/>
    <n v="2"/>
    <x v="2"/>
    <n v="2147"/>
    <x v="3"/>
  </r>
  <r>
    <s v="NCT00810732"/>
    <x v="1"/>
    <x v="10"/>
    <n v="5"/>
    <x v="0"/>
    <n v="27"/>
    <x v="0"/>
  </r>
  <r>
    <s v="NCT00810758"/>
    <x v="1"/>
    <x v="14"/>
    <n v="1"/>
    <x v="6"/>
    <n v="24"/>
    <x v="0"/>
  </r>
  <r>
    <s v="NCT00811018"/>
    <x v="1"/>
    <x v="6"/>
    <n v="3"/>
    <x v="2"/>
    <n v="1192"/>
    <x v="3"/>
  </r>
  <r>
    <s v="NCT00811070"/>
    <x v="1"/>
    <x v="10"/>
    <n v="12"/>
    <x v="0"/>
    <n v="63"/>
    <x v="0"/>
  </r>
  <r>
    <s v="NCT00814307"/>
    <x v="1"/>
    <x v="14"/>
    <n v="2"/>
    <x v="2"/>
    <n v="611"/>
    <x v="0"/>
  </r>
  <r>
    <s v="NCT00814736"/>
    <x v="1"/>
    <x v="13"/>
    <n v="8"/>
    <x v="6"/>
    <n v="22"/>
    <x v="0"/>
  </r>
  <r>
    <s v="NCT00815906"/>
    <x v="1"/>
    <x v="13"/>
    <n v="12"/>
    <x v="6"/>
    <n v="20"/>
    <x v="0"/>
  </r>
  <r>
    <s v="NCT00818441"/>
    <x v="1"/>
    <x v="14"/>
    <n v="3"/>
    <x v="0"/>
    <n v="119"/>
    <x v="0"/>
  </r>
  <r>
    <s v="NCT00819624"/>
    <x v="1"/>
    <x v="14"/>
    <n v="1"/>
    <x v="4"/>
    <n v="185"/>
    <x v="0"/>
  </r>
  <r>
    <s v="NCT00824291"/>
    <x v="1"/>
    <x v="14"/>
    <n v="2"/>
    <x v="2"/>
    <n v="437"/>
    <x v="0"/>
  </r>
  <r>
    <s v="NCT00824564"/>
    <x v="1"/>
    <x v="14"/>
    <n v="4"/>
    <x v="5"/>
    <n v="82"/>
    <x v="0"/>
  </r>
  <r>
    <s v="NCT00824590"/>
    <x v="1"/>
    <x v="14"/>
    <n v="2"/>
    <x v="6"/>
    <n v="20"/>
    <x v="0"/>
  </r>
  <r>
    <s v="NCT00825084"/>
    <x v="1"/>
    <x v="14"/>
    <n v="2"/>
    <x v="6"/>
    <n v="45"/>
    <x v="0"/>
  </r>
  <r>
    <s v="NCT00826514"/>
    <x v="1"/>
    <x v="14"/>
    <n v="3"/>
    <x v="0"/>
    <n v="62"/>
    <x v="0"/>
  </r>
  <r>
    <s v="NCT00827034"/>
    <x v="1"/>
    <x v="14"/>
    <n v="2"/>
    <x v="6"/>
    <n v="14"/>
    <x v="0"/>
  </r>
  <r>
    <s v="NCT00827606"/>
    <x v="1"/>
    <x v="14"/>
    <n v="3"/>
    <x v="2"/>
    <n v="272"/>
    <x v="0"/>
  </r>
  <r>
    <s v="NCT00827931"/>
    <x v="1"/>
    <x v="14"/>
    <n v="9"/>
    <x v="5"/>
    <n v="94"/>
    <x v="0"/>
  </r>
  <r>
    <s v="NCT00830050"/>
    <x v="1"/>
    <x v="11"/>
    <n v="7"/>
    <x v="7"/>
    <n v="24"/>
    <x v="0"/>
  </r>
  <r>
    <s v="NCT00830063"/>
    <x v="1"/>
    <x v="14"/>
    <n v="5"/>
    <x v="2"/>
    <n v="848"/>
    <x v="0"/>
  </r>
  <r>
    <s v="NCT00830128"/>
    <x v="1"/>
    <x v="14"/>
    <n v="7"/>
    <x v="2"/>
    <n v="106"/>
    <x v="0"/>
  </r>
  <r>
    <s v="NCT00830167"/>
    <x v="1"/>
    <x v="14"/>
    <n v="3"/>
    <x v="2"/>
    <n v="498"/>
    <x v="0"/>
  </r>
  <r>
    <s v="NCT00830180"/>
    <x v="1"/>
    <x v="14"/>
    <n v="10"/>
    <x v="0"/>
    <n v="41"/>
    <x v="0"/>
  </r>
  <r>
    <s v="NCT00830427"/>
    <x v="1"/>
    <x v="14"/>
    <n v="7"/>
    <x v="0"/>
    <n v="350"/>
    <x v="1"/>
  </r>
  <r>
    <s v="NCT00831415"/>
    <x v="1"/>
    <x v="14"/>
    <n v="3"/>
    <x v="2"/>
    <n v="304"/>
    <x v="0"/>
  </r>
  <r>
    <s v="NCT00831506"/>
    <x v="1"/>
    <x v="14"/>
    <n v="2"/>
    <x v="6"/>
    <n v="12"/>
    <x v="0"/>
  </r>
  <r>
    <s v="NCT00831532"/>
    <x v="1"/>
    <x v="14"/>
    <n v="2"/>
    <x v="6"/>
    <n v="23"/>
    <x v="0"/>
  </r>
  <r>
    <s v="NCT00835978"/>
    <x v="1"/>
    <x v="14"/>
    <n v="8"/>
    <x v="0"/>
    <n v="213"/>
    <x v="0"/>
  </r>
  <r>
    <s v="NCT00836082"/>
    <x v="1"/>
    <x v="14"/>
    <n v="2"/>
    <x v="6"/>
    <n v="41"/>
    <x v="0"/>
  </r>
  <r>
    <s v="NCT00836875"/>
    <x v="1"/>
    <x v="14"/>
    <n v="5"/>
    <x v="2"/>
    <n v="31"/>
    <x v="3"/>
  </r>
  <r>
    <s v="NCT00837837"/>
    <x v="1"/>
    <x v="13"/>
    <n v="12"/>
    <x v="0"/>
    <n v="36"/>
    <x v="0"/>
  </r>
  <r>
    <s v="NCT00838058"/>
    <x v="1"/>
    <x v="14"/>
    <n v="1"/>
    <x v="6"/>
    <n v="11"/>
    <x v="0"/>
  </r>
  <r>
    <s v="NCT00838110"/>
    <x v="1"/>
    <x v="14"/>
    <n v="2"/>
    <x v="2"/>
    <n v="742"/>
    <x v="0"/>
  </r>
  <r>
    <s v="NCT00838565"/>
    <x v="1"/>
    <x v="14"/>
    <n v="5"/>
    <x v="6"/>
    <n v="41"/>
    <x v="0"/>
  </r>
  <r>
    <s v="NCT00840801"/>
    <x v="1"/>
    <x v="14"/>
    <n v="2"/>
    <x v="2"/>
    <n v="302"/>
    <x v="0"/>
  </r>
  <r>
    <s v="NCT00842244"/>
    <x v="1"/>
    <x v="14"/>
    <n v="4"/>
    <x v="6"/>
    <n v="22"/>
    <x v="0"/>
  </r>
  <r>
    <s v="NCT00844376"/>
    <x v="1"/>
    <x v="13"/>
    <n v="2"/>
    <x v="5"/>
    <n v="12"/>
    <x v="0"/>
  </r>
  <r>
    <s v="NCT00847483"/>
    <x v="1"/>
    <x v="5"/>
    <n v="1"/>
    <x v="5"/>
    <n v="375"/>
    <x v="0"/>
  </r>
  <r>
    <s v="NCT00847613"/>
    <x v="1"/>
    <x v="14"/>
    <n v="3"/>
    <x v="2"/>
    <n v="800"/>
    <x v="0"/>
  </r>
  <r>
    <s v="NCT00848354"/>
    <x v="1"/>
    <x v="14"/>
    <n v="6"/>
    <x v="5"/>
    <n v="429"/>
    <x v="0"/>
  </r>
  <r>
    <s v="NCT00852397"/>
    <x v="1"/>
    <x v="14"/>
    <n v="4"/>
    <x v="0"/>
    <n v="151"/>
    <x v="3"/>
  </r>
  <r>
    <s v="NCT00853112"/>
    <x v="1"/>
    <x v="14"/>
    <n v="4"/>
    <x v="0"/>
    <n v="48"/>
    <x v="3"/>
  </r>
  <r>
    <s v="NCT00853385"/>
    <x v="1"/>
    <x v="14"/>
    <n v="5"/>
    <x v="2"/>
    <n v="717"/>
    <x v="0"/>
  </r>
  <r>
    <s v="NCT00853749"/>
    <x v="1"/>
    <x v="14"/>
    <n v="5"/>
    <x v="2"/>
    <n v="89"/>
    <x v="0"/>
  </r>
  <r>
    <s v="NCT00855738"/>
    <x v="1"/>
    <x v="10"/>
    <n v="5"/>
    <x v="5"/>
    <n v="111"/>
    <x v="0"/>
  </r>
  <r>
    <s v="NCT00856544"/>
    <x v="1"/>
    <x v="14"/>
    <n v="5"/>
    <x v="2"/>
    <n v="795"/>
    <x v="0"/>
  </r>
  <r>
    <s v="NCT00856622"/>
    <x v="1"/>
    <x v="0"/>
    <n v="8"/>
    <x v="2"/>
    <n v="436"/>
    <x v="0"/>
  </r>
  <r>
    <s v="NCT00857896"/>
    <x v="1"/>
    <x v="14"/>
    <n v="3"/>
    <x v="0"/>
    <n v="21"/>
    <x v="0"/>
  </r>
  <r>
    <s v="NCT00858780"/>
    <x v="1"/>
    <x v="14"/>
    <n v="1"/>
    <x v="5"/>
    <n v="91"/>
    <x v="0"/>
  </r>
  <r>
    <s v="NCT00859807"/>
    <x v="1"/>
    <x v="14"/>
    <n v="5"/>
    <x v="5"/>
    <n v="38"/>
    <x v="0"/>
  </r>
  <r>
    <s v="NCT00861458"/>
    <x v="1"/>
    <x v="14"/>
    <n v="4"/>
    <x v="6"/>
    <n v="14"/>
    <x v="0"/>
  </r>
  <r>
    <s v="NCT00862888"/>
    <x v="1"/>
    <x v="10"/>
    <n v="7"/>
    <x v="0"/>
    <n v="39"/>
    <x v="0"/>
  </r>
  <r>
    <s v="NCT00863304"/>
    <x v="1"/>
    <x v="14"/>
    <n v="5"/>
    <x v="2"/>
    <n v="849"/>
    <x v="0"/>
  </r>
  <r>
    <s v="NCT00863772"/>
    <x v="1"/>
    <x v="14"/>
    <n v="5"/>
    <x v="2"/>
    <n v="220"/>
    <x v="3"/>
  </r>
  <r>
    <s v="NCT00863798"/>
    <x v="1"/>
    <x v="14"/>
    <n v="4"/>
    <x v="2"/>
    <n v="682"/>
    <x v="0"/>
  </r>
  <r>
    <s v="NCT00864097"/>
    <x v="1"/>
    <x v="14"/>
    <n v="8"/>
    <x v="2"/>
    <n v="607"/>
    <x v="3"/>
  </r>
  <r>
    <s v="NCT00864786"/>
    <x v="1"/>
    <x v="13"/>
    <n v="9"/>
    <x v="6"/>
    <n v="50"/>
    <x v="0"/>
  </r>
  <r>
    <s v="NCT00866463"/>
    <x v="1"/>
    <x v="13"/>
    <n v="10"/>
    <x v="6"/>
    <n v="18"/>
    <x v="0"/>
  </r>
  <r>
    <s v="NCT00866606"/>
    <x v="1"/>
    <x v="14"/>
    <n v="2"/>
    <x v="2"/>
    <n v="35"/>
    <x v="0"/>
  </r>
  <r>
    <s v="NCT00867087"/>
    <x v="1"/>
    <x v="14"/>
    <n v="6"/>
    <x v="0"/>
    <n v="64"/>
    <x v="0"/>
  </r>
  <r>
    <s v="NCT00868296"/>
    <x v="1"/>
    <x v="9"/>
    <n v="3"/>
    <x v="2"/>
    <n v="58"/>
    <x v="0"/>
  </r>
  <r>
    <s v="NCT00868530"/>
    <x v="1"/>
    <x v="13"/>
    <n v="9"/>
    <x v="2"/>
    <n v="53"/>
    <x v="0"/>
  </r>
  <r>
    <s v="NCT00868608"/>
    <x v="1"/>
    <x v="14"/>
    <n v="7"/>
    <x v="0"/>
    <n v="81"/>
    <x v="0"/>
  </r>
  <r>
    <s v="NCT00871494"/>
    <x v="1"/>
    <x v="14"/>
    <n v="5"/>
    <x v="2"/>
    <n v="76"/>
    <x v="0"/>
  </r>
  <r>
    <s v="NCT00873730"/>
    <x v="1"/>
    <x v="9"/>
    <n v="12"/>
    <x v="5"/>
    <n v="108"/>
    <x v="0"/>
  </r>
  <r>
    <s v="NCT00876187"/>
    <x v="1"/>
    <x v="14"/>
    <n v="6"/>
    <x v="0"/>
    <n v="1359"/>
    <x v="0"/>
  </r>
  <r>
    <s v="NCT00877032"/>
    <x v="1"/>
    <x v="14"/>
    <n v="4"/>
    <x v="6"/>
    <n v="57"/>
    <x v="0"/>
  </r>
  <r>
    <s v="NCT00878189"/>
    <x v="1"/>
    <x v="14"/>
    <n v="6"/>
    <x v="6"/>
    <n v="72"/>
    <x v="0"/>
  </r>
  <r>
    <s v="NCT00878748"/>
    <x v="1"/>
    <x v="14"/>
    <n v="4"/>
    <x v="5"/>
    <n v="0"/>
    <x v="1"/>
  </r>
  <r>
    <s v="NCT00879814"/>
    <x v="1"/>
    <x v="14"/>
    <n v="4"/>
    <x v="6"/>
    <n v="48"/>
    <x v="0"/>
  </r>
  <r>
    <s v="NCT00880009"/>
    <x v="1"/>
    <x v="14"/>
    <n v="7"/>
    <x v="0"/>
    <n v="16"/>
    <x v="3"/>
  </r>
  <r>
    <s v="NCT00883740"/>
    <x v="1"/>
    <x v="14"/>
    <n v="6"/>
    <x v="2"/>
    <n v="119"/>
    <x v="0"/>
  </r>
  <r>
    <s v="NCT00883896"/>
    <x v="1"/>
    <x v="14"/>
    <n v="6"/>
    <x v="0"/>
    <n v="195"/>
    <x v="0"/>
  </r>
  <r>
    <s v="NCT00884390"/>
    <x v="1"/>
    <x v="14"/>
    <n v="5"/>
    <x v="5"/>
    <n v="208"/>
    <x v="3"/>
  </r>
  <r>
    <s v="NCT00886743"/>
    <x v="1"/>
    <x v="14"/>
    <n v="9"/>
    <x v="0"/>
    <n v="19"/>
    <x v="3"/>
  </r>
  <r>
    <s v="NCT00886821"/>
    <x v="1"/>
    <x v="13"/>
    <n v="10"/>
    <x v="6"/>
    <n v="114"/>
    <x v="0"/>
  </r>
  <r>
    <s v="NCT00887224"/>
    <x v="1"/>
    <x v="14"/>
    <n v="6"/>
    <x v="2"/>
    <n v="874"/>
    <x v="0"/>
  </r>
  <r>
    <s v="NCT00892021"/>
    <x v="1"/>
    <x v="14"/>
    <n v="5"/>
    <x v="6"/>
    <n v="24"/>
    <x v="3"/>
  </r>
  <r>
    <s v="NCT00894374"/>
    <x v="1"/>
    <x v="14"/>
    <n v="6"/>
    <x v="6"/>
    <n v="40"/>
    <x v="0"/>
  </r>
  <r>
    <s v="NCT00894634"/>
    <x v="1"/>
    <x v="14"/>
    <n v="3"/>
    <x v="4"/>
    <n v="30"/>
    <x v="0"/>
  </r>
  <r>
    <s v="NCT00894660"/>
    <x v="1"/>
    <x v="14"/>
    <n v="6"/>
    <x v="6"/>
    <n v="38"/>
    <x v="0"/>
  </r>
  <r>
    <s v="NCT00894686"/>
    <x v="1"/>
    <x v="14"/>
    <n v="4"/>
    <x v="5"/>
    <n v="179"/>
    <x v="0"/>
  </r>
  <r>
    <s v="NCT00894790"/>
    <x v="1"/>
    <x v="14"/>
    <n v="11"/>
    <x v="5"/>
    <n v="8"/>
    <x v="3"/>
  </r>
  <r>
    <s v="NCT00895895"/>
    <x v="1"/>
    <x v="14"/>
    <n v="5"/>
    <x v="0"/>
    <n v="526"/>
    <x v="3"/>
  </r>
  <r>
    <s v="NCT00902187"/>
    <x v="1"/>
    <x v="14"/>
    <n v="5"/>
    <x v="6"/>
    <n v="36"/>
    <x v="0"/>
  </r>
  <r>
    <s v="NCT00902681"/>
    <x v="1"/>
    <x v="14"/>
    <n v="6"/>
    <x v="6"/>
    <n v="36"/>
    <x v="0"/>
  </r>
  <r>
    <s v="NCT00904670"/>
    <x v="1"/>
    <x v="14"/>
    <n v="4"/>
    <x v="2"/>
    <n v="45"/>
    <x v="0"/>
  </r>
  <r>
    <s v="NCT00904748"/>
    <x v="1"/>
    <x v="11"/>
    <n v="1"/>
    <x v="6"/>
    <n v="47"/>
    <x v="0"/>
  </r>
  <r>
    <s v="NCT00906191"/>
    <x v="1"/>
    <x v="14"/>
    <n v="5"/>
    <x v="6"/>
    <n v="6"/>
    <x v="0"/>
  </r>
  <r>
    <s v="NCT00907504"/>
    <x v="1"/>
    <x v="11"/>
    <n v="7"/>
    <x v="2"/>
    <n v="0"/>
    <x v="1"/>
  </r>
  <r>
    <s v="NCT00910273"/>
    <x v="1"/>
    <x v="14"/>
    <n v="7"/>
    <x v="5"/>
    <n v="34"/>
    <x v="3"/>
  </r>
  <r>
    <s v="NCT00911235"/>
    <x v="1"/>
    <x v="14"/>
    <n v="5"/>
    <x v="6"/>
    <n v="28"/>
    <x v="0"/>
  </r>
  <r>
    <s v="NCT00911495"/>
    <x v="1"/>
    <x v="14"/>
    <n v="5"/>
    <x v="1"/>
    <n v="15"/>
    <x v="0"/>
  </r>
  <r>
    <s v="NCT00911573"/>
    <x v="1"/>
    <x v="15"/>
    <n v="8"/>
    <x v="2"/>
    <n v="0"/>
    <x v="1"/>
  </r>
  <r>
    <s v="NCT00911937"/>
    <x v="1"/>
    <x v="14"/>
    <n v="8"/>
    <x v="5"/>
    <n v="963"/>
    <x v="0"/>
  </r>
  <r>
    <s v="NCT00912288"/>
    <x v="1"/>
    <x v="14"/>
    <n v="9"/>
    <x v="2"/>
    <n v="86"/>
    <x v="3"/>
  </r>
  <r>
    <s v="NCT00913458"/>
    <x v="1"/>
    <x v="14"/>
    <n v="9"/>
    <x v="5"/>
    <n v="306"/>
    <x v="0"/>
  </r>
  <r>
    <s v="NCT00913627"/>
    <x v="1"/>
    <x v="14"/>
    <n v="5"/>
    <x v="0"/>
    <n v="196"/>
    <x v="0"/>
  </r>
  <r>
    <s v="NCT00914459"/>
    <x v="1"/>
    <x v="14"/>
    <n v="12"/>
    <x v="5"/>
    <n v="37"/>
    <x v="0"/>
  </r>
  <r>
    <s v="NCT00914641"/>
    <x v="1"/>
    <x v="14"/>
    <n v="6"/>
    <x v="6"/>
    <n v="16"/>
    <x v="0"/>
  </r>
  <r>
    <s v="NCT00914667"/>
    <x v="1"/>
    <x v="14"/>
    <n v="7"/>
    <x v="6"/>
    <n v="14"/>
    <x v="0"/>
  </r>
  <r>
    <s v="NCT00914888"/>
    <x v="1"/>
    <x v="15"/>
    <n v="1"/>
    <x v="2"/>
    <n v="0"/>
    <x v="1"/>
  </r>
  <r>
    <s v="NCT00916617"/>
    <x v="1"/>
    <x v="14"/>
    <n v="6"/>
    <x v="0"/>
    <n v="62"/>
    <x v="3"/>
  </r>
  <r>
    <s v="NCT00917579"/>
    <x v="1"/>
    <x v="13"/>
    <n v="7"/>
    <x v="5"/>
    <n v="76"/>
    <x v="0"/>
  </r>
  <r>
    <s v="NCT00917644"/>
    <x v="1"/>
    <x v="13"/>
    <n v="7"/>
    <x v="5"/>
    <n v="76"/>
    <x v="0"/>
  </r>
  <r>
    <s v="NCT00918476"/>
    <x v="1"/>
    <x v="11"/>
    <n v="6"/>
    <x v="6"/>
    <n v="14"/>
    <x v="0"/>
  </r>
  <r>
    <s v="NCT00918580"/>
    <x v="1"/>
    <x v="14"/>
    <n v="11"/>
    <x v="2"/>
    <n v="158"/>
    <x v="0"/>
  </r>
  <r>
    <s v="NCT00920816"/>
    <x v="1"/>
    <x v="14"/>
    <n v="8"/>
    <x v="2"/>
    <n v="492"/>
    <x v="5"/>
  </r>
  <r>
    <s v="NCT00921063"/>
    <x v="1"/>
    <x v="8"/>
    <n v="11"/>
    <x v="0"/>
    <n v="222"/>
    <x v="0"/>
  </r>
  <r>
    <s v="NCT00924664"/>
    <x v="1"/>
    <x v="14"/>
    <n v="8"/>
    <x v="3"/>
    <n v="849"/>
    <x v="3"/>
  </r>
  <r>
    <s v="NCT00925002"/>
    <x v="1"/>
    <x v="14"/>
    <n v="8"/>
    <x v="2"/>
    <n v="93"/>
    <x v="5"/>
  </r>
  <r>
    <s v="NCT00928070"/>
    <x v="1"/>
    <x v="14"/>
    <n v="9"/>
    <x v="5"/>
    <n v="566"/>
    <x v="0"/>
  </r>
  <r>
    <s v="NCT00928681"/>
    <x v="1"/>
    <x v="8"/>
    <n v="9"/>
    <x v="6"/>
    <n v="80"/>
    <x v="0"/>
  </r>
  <r>
    <s v="NCT00929721"/>
    <x v="1"/>
    <x v="14"/>
    <n v="12"/>
    <x v="4"/>
    <n v="5172"/>
    <x v="0"/>
  </r>
  <r>
    <s v="NCT00930059"/>
    <x v="1"/>
    <x v="14"/>
    <n v="9"/>
    <x v="0"/>
    <n v="198"/>
    <x v="0"/>
  </r>
  <r>
    <s v="NCT00931073"/>
    <x v="1"/>
    <x v="14"/>
    <n v="7"/>
    <x v="6"/>
    <n v="24"/>
    <x v="0"/>
  </r>
  <r>
    <s v="NCT00932451"/>
    <x v="1"/>
    <x v="11"/>
    <n v="1"/>
    <x v="0"/>
    <n v="1069"/>
    <x v="0"/>
  </r>
  <r>
    <s v="NCT00932893"/>
    <x v="1"/>
    <x v="14"/>
    <n v="9"/>
    <x v="2"/>
    <n v="347"/>
    <x v="0"/>
  </r>
  <r>
    <s v="NCT00934089"/>
    <x v="1"/>
    <x v="11"/>
    <n v="1"/>
    <x v="0"/>
    <n v="31"/>
    <x v="0"/>
  </r>
  <r>
    <s v="NCT00935012"/>
    <x v="1"/>
    <x v="14"/>
    <n v="9"/>
    <x v="2"/>
    <n v="32"/>
    <x v="5"/>
  </r>
  <r>
    <s v="NCT00936065"/>
    <x v="1"/>
    <x v="14"/>
    <n v="7"/>
    <x v="5"/>
    <n v="60"/>
    <x v="0"/>
  </r>
  <r>
    <s v="NCT00936559"/>
    <x v="1"/>
    <x v="11"/>
    <n v="9"/>
    <x v="6"/>
    <n v="13"/>
    <x v="3"/>
  </r>
  <r>
    <s v="NCT00938301"/>
    <x v="1"/>
    <x v="14"/>
    <n v="4"/>
    <x v="6"/>
    <n v="18"/>
    <x v="0"/>
  </r>
  <r>
    <s v="NCT00938587"/>
    <x v="1"/>
    <x v="14"/>
    <n v="10"/>
    <x v="0"/>
    <n v="86"/>
    <x v="0"/>
  </r>
  <r>
    <s v="NCT00939562"/>
    <x v="1"/>
    <x v="13"/>
    <n v="11"/>
    <x v="5"/>
    <n v="24"/>
    <x v="0"/>
  </r>
  <r>
    <s v="NCT00939783"/>
    <x v="1"/>
    <x v="14"/>
    <n v="9"/>
    <x v="2"/>
    <n v="649"/>
    <x v="3"/>
  </r>
  <r>
    <s v="NCT00939887"/>
    <x v="1"/>
    <x v="14"/>
    <n v="9"/>
    <x v="6"/>
    <n v="12"/>
    <x v="3"/>
  </r>
  <r>
    <s v="NCT00940017"/>
    <x v="1"/>
    <x v="13"/>
    <n v="9"/>
    <x v="5"/>
    <n v="24"/>
    <x v="0"/>
  </r>
  <r>
    <s v="NCT00944294"/>
    <x v="1"/>
    <x v="7"/>
    <n v="2"/>
    <x v="2"/>
    <n v="419"/>
    <x v="0"/>
  </r>
  <r>
    <s v="NCT00944970"/>
    <x v="1"/>
    <x v="8"/>
    <n v="10"/>
    <x v="2"/>
    <n v="578"/>
    <x v="0"/>
  </r>
  <r>
    <s v="NCT00945672"/>
    <x v="1"/>
    <x v="14"/>
    <n v="8"/>
    <x v="0"/>
    <n v="36"/>
    <x v="0"/>
  </r>
  <r>
    <s v="NCT00950170"/>
    <x v="1"/>
    <x v="11"/>
    <n v="2"/>
    <x v="5"/>
    <n v="23"/>
    <x v="0"/>
  </r>
  <r>
    <s v="NCT00952380"/>
    <x v="1"/>
    <x v="14"/>
    <n v="8"/>
    <x v="0"/>
    <n v="38"/>
    <x v="0"/>
  </r>
  <r>
    <s v="NCT00952653"/>
    <x v="1"/>
    <x v="11"/>
    <n v="6"/>
    <x v="5"/>
    <n v="28"/>
    <x v="0"/>
  </r>
  <r>
    <s v="NCT00953758"/>
    <x v="1"/>
    <x v="11"/>
    <n v="3"/>
    <x v="6"/>
    <n v="47"/>
    <x v="0"/>
  </r>
  <r>
    <s v="NCT00955409"/>
    <x v="1"/>
    <x v="14"/>
    <n v="11"/>
    <x v="0"/>
    <n v="50"/>
    <x v="0"/>
  </r>
  <r>
    <s v="NCT00959192"/>
    <x v="1"/>
    <x v="14"/>
    <n v="8"/>
    <x v="0"/>
    <n v="32"/>
    <x v="0"/>
  </r>
  <r>
    <s v="NCT00959426"/>
    <x v="1"/>
    <x v="14"/>
    <n v="8"/>
    <x v="6"/>
    <n v="71"/>
    <x v="0"/>
  </r>
  <r>
    <s v="NCT00959946"/>
    <x v="1"/>
    <x v="14"/>
    <n v="9"/>
    <x v="1"/>
    <n v="32"/>
    <x v="3"/>
  </r>
  <r>
    <s v="NCT00960440"/>
    <x v="1"/>
    <x v="14"/>
    <n v="10"/>
    <x v="2"/>
    <n v="399"/>
    <x v="0"/>
  </r>
  <r>
    <s v="NCT00960531"/>
    <x v="1"/>
    <x v="14"/>
    <n v="7"/>
    <x v="0"/>
    <n v="160"/>
    <x v="3"/>
  </r>
  <r>
    <s v="NCT00960804"/>
    <x v="1"/>
    <x v="11"/>
    <n v="2"/>
    <x v="2"/>
    <n v="21"/>
    <x v="3"/>
  </r>
  <r>
    <s v="NCT00962741"/>
    <x v="1"/>
    <x v="14"/>
    <n v="9"/>
    <x v="2"/>
    <n v="127"/>
    <x v="0"/>
  </r>
  <r>
    <s v="NCT00962767"/>
    <x v="1"/>
    <x v="5"/>
    <n v="5"/>
    <x v="2"/>
    <n v="168"/>
    <x v="0"/>
  </r>
  <r>
    <s v="NCT00962780"/>
    <x v="1"/>
    <x v="11"/>
    <n v="3"/>
    <x v="2"/>
    <n v="303"/>
    <x v="0"/>
  </r>
  <r>
    <s v="NCT00963235"/>
    <x v="1"/>
    <x v="14"/>
    <n v="11"/>
    <x v="2"/>
    <n v="331"/>
    <x v="0"/>
  </r>
  <r>
    <s v="NCT00965484"/>
    <x v="1"/>
    <x v="14"/>
    <n v="10"/>
    <x v="2"/>
    <n v="136"/>
    <x v="0"/>
  </r>
  <r>
    <s v="NCT00965731"/>
    <x v="1"/>
    <x v="11"/>
    <n v="1"/>
    <x v="6"/>
    <n v="27"/>
    <x v="0"/>
  </r>
  <r>
    <s v="NCT00969813"/>
    <x v="1"/>
    <x v="14"/>
    <n v="11"/>
    <x v="6"/>
    <n v="18"/>
    <x v="0"/>
  </r>
  <r>
    <s v="NCT00970593"/>
    <x v="1"/>
    <x v="14"/>
    <n v="9"/>
    <x v="6"/>
    <n v="88"/>
    <x v="0"/>
  </r>
  <r>
    <s v="NCT00971191"/>
    <x v="1"/>
    <x v="11"/>
    <n v="2"/>
    <x v="6"/>
    <n v="22"/>
    <x v="3"/>
  </r>
  <r>
    <s v="NCT00974311"/>
    <x v="1"/>
    <x v="14"/>
    <n v="9"/>
    <x v="2"/>
    <n v="1199"/>
    <x v="0"/>
  </r>
  <r>
    <s v="NCT00975481"/>
    <x v="1"/>
    <x v="14"/>
    <n v="10"/>
    <x v="6"/>
    <n v="36"/>
    <x v="0"/>
  </r>
  <r>
    <s v="NCT00976508"/>
    <x v="1"/>
    <x v="14"/>
    <n v="11"/>
    <x v="6"/>
    <n v="24"/>
    <x v="3"/>
  </r>
  <r>
    <s v="NCT00976599"/>
    <x v="1"/>
    <x v="14"/>
    <n v="11"/>
    <x v="0"/>
    <n v="29"/>
    <x v="0"/>
  </r>
  <r>
    <s v="NCT00977522"/>
    <x v="1"/>
    <x v="14"/>
    <n v="11"/>
    <x v="0"/>
    <n v="207"/>
    <x v="3"/>
  </r>
  <r>
    <s v="NCT00977561"/>
    <x v="1"/>
    <x v="11"/>
    <n v="4"/>
    <x v="0"/>
    <n v="9"/>
    <x v="3"/>
  </r>
  <r>
    <s v="NCT00978341"/>
    <x v="1"/>
    <x v="10"/>
    <n v="2"/>
    <x v="4"/>
    <n v="15"/>
    <x v="3"/>
  </r>
  <r>
    <s v="NCT00979004"/>
    <x v="1"/>
    <x v="14"/>
    <n v="9"/>
    <x v="0"/>
    <n v="13"/>
    <x v="3"/>
  </r>
  <r>
    <s v="NCT00981357"/>
    <x v="1"/>
    <x v="14"/>
    <n v="11"/>
    <x v="0"/>
    <n v="76"/>
    <x v="0"/>
  </r>
  <r>
    <s v="NCT00982657"/>
    <x v="1"/>
    <x v="14"/>
    <n v="9"/>
    <x v="0"/>
    <n v="34"/>
    <x v="3"/>
  </r>
  <r>
    <s v="NCT00985621"/>
    <x v="1"/>
    <x v="14"/>
    <n v="10"/>
    <x v="2"/>
    <n v="600"/>
    <x v="3"/>
  </r>
  <r>
    <s v="NCT00987337"/>
    <x v="1"/>
    <x v="14"/>
    <n v="11"/>
    <x v="0"/>
    <n v="288"/>
    <x v="0"/>
  </r>
  <r>
    <s v="NCT00988598"/>
    <x v="1"/>
    <x v="14"/>
    <n v="10"/>
    <x v="6"/>
    <n v="15"/>
    <x v="0"/>
  </r>
  <r>
    <s v="NCT00988624"/>
    <x v="1"/>
    <x v="14"/>
    <n v="10"/>
    <x v="6"/>
    <n v="20"/>
    <x v="0"/>
  </r>
  <r>
    <s v="NCT00988949"/>
    <x v="1"/>
    <x v="14"/>
    <n v="11"/>
    <x v="6"/>
    <n v="24"/>
    <x v="0"/>
  </r>
  <r>
    <s v="NCT00990613"/>
    <x v="1"/>
    <x v="14"/>
    <n v="10"/>
    <x v="6"/>
    <n v="19"/>
    <x v="0"/>
  </r>
  <r>
    <s v="NCT00991276"/>
    <x v="1"/>
    <x v="14"/>
    <n v="12"/>
    <x v="2"/>
    <n v="85"/>
    <x v="0"/>
  </r>
  <r>
    <s v="NCT00992394"/>
    <x v="1"/>
    <x v="11"/>
    <n v="1"/>
    <x v="5"/>
    <n v="174"/>
    <x v="0"/>
  </r>
  <r>
    <s v="NCT00994890"/>
    <x v="1"/>
    <x v="14"/>
    <n v="11"/>
    <x v="0"/>
    <n v="679"/>
    <x v="3"/>
  </r>
  <r>
    <s v="NCT00996918"/>
    <x v="1"/>
    <x v="14"/>
    <n v="12"/>
    <x v="2"/>
    <n v="198"/>
    <x v="3"/>
  </r>
  <r>
    <s v="NCT00998764"/>
    <x v="1"/>
    <x v="14"/>
    <n v="12"/>
    <x v="2"/>
    <n v="494"/>
    <x v="3"/>
  </r>
  <r>
    <s v="NCT00999518"/>
    <x v="1"/>
    <x v="11"/>
    <n v="1"/>
    <x v="0"/>
    <n v="222"/>
    <x v="3"/>
  </r>
  <r>
    <s v="NCT01003691"/>
    <x v="1"/>
    <x v="11"/>
    <n v="8"/>
    <x v="6"/>
    <n v="24"/>
    <x v="0"/>
  </r>
  <r>
    <s v="NCT01005862"/>
    <x v="1"/>
    <x v="11"/>
    <n v="3"/>
    <x v="6"/>
    <n v="17"/>
    <x v="0"/>
  </r>
  <r>
    <s v="NCT01006122"/>
    <x v="1"/>
    <x v="14"/>
    <n v="11"/>
    <x v="0"/>
    <n v="95"/>
    <x v="0"/>
  </r>
  <r>
    <s v="NCT01008605"/>
    <x v="1"/>
    <x v="15"/>
    <n v="2"/>
    <x v="2"/>
    <n v="48"/>
    <x v="0"/>
  </r>
  <r>
    <s v="NCT01008852"/>
    <x v="1"/>
    <x v="14"/>
    <n v="12"/>
    <x v="0"/>
    <n v="210"/>
    <x v="0"/>
  </r>
  <r>
    <s v="NCT01010542"/>
    <x v="1"/>
    <x v="14"/>
    <n v="12"/>
    <x v="6"/>
    <n v="39"/>
    <x v="3"/>
  </r>
  <r>
    <s v="NCT01015014"/>
    <x v="1"/>
    <x v="14"/>
    <n v="11"/>
    <x v="6"/>
    <n v="64"/>
    <x v="0"/>
  </r>
  <r>
    <s v="NCT01018641"/>
    <x v="1"/>
    <x v="11"/>
    <n v="1"/>
    <x v="6"/>
    <n v="449"/>
    <x v="0"/>
  </r>
  <r>
    <s v="NCT01020474"/>
    <x v="1"/>
    <x v="11"/>
    <n v="5"/>
    <x v="5"/>
    <n v="107"/>
    <x v="0"/>
  </r>
  <r>
    <s v="NCT01020526"/>
    <x v="1"/>
    <x v="11"/>
    <n v="9"/>
    <x v="5"/>
    <n v="63"/>
    <x v="0"/>
  </r>
  <r>
    <s v="NCT01023100"/>
    <x v="1"/>
    <x v="11"/>
    <n v="3"/>
    <x v="6"/>
    <n v="5"/>
    <x v="0"/>
  </r>
  <r>
    <s v="NCT01026545"/>
    <x v="1"/>
    <x v="14"/>
    <n v="12"/>
    <x v="6"/>
    <n v="39"/>
    <x v="0"/>
  </r>
  <r>
    <s v="NCT01028911"/>
    <x v="1"/>
    <x v="14"/>
    <n v="12"/>
    <x v="6"/>
    <n v="9"/>
    <x v="3"/>
  </r>
  <r>
    <s v="NCT01029405"/>
    <x v="1"/>
    <x v="14"/>
    <n v="11"/>
    <x v="0"/>
    <n v="145"/>
    <x v="0"/>
  </r>
  <r>
    <s v="NCT01030640"/>
    <x v="1"/>
    <x v="14"/>
    <n v="12"/>
    <x v="6"/>
    <n v="28"/>
    <x v="0"/>
  </r>
  <r>
    <s v="NCT01033396"/>
    <x v="1"/>
    <x v="11"/>
    <n v="1"/>
    <x v="0"/>
    <n v="64"/>
    <x v="0"/>
  </r>
  <r>
    <s v="NCT01033487"/>
    <x v="1"/>
    <x v="11"/>
    <n v="1"/>
    <x v="0"/>
    <n v="22"/>
    <x v="0"/>
  </r>
  <r>
    <s v="NCT01034748"/>
    <x v="1"/>
    <x v="11"/>
    <n v="1"/>
    <x v="6"/>
    <n v="6"/>
    <x v="0"/>
  </r>
  <r>
    <s v="NCT01035346"/>
    <x v="1"/>
    <x v="11"/>
    <n v="1"/>
    <x v="2"/>
    <n v="16"/>
    <x v="3"/>
  </r>
  <r>
    <s v="NCT01035619"/>
    <x v="1"/>
    <x v="15"/>
    <n v="4"/>
    <x v="0"/>
    <n v="0"/>
    <x v="1"/>
  </r>
  <r>
    <s v="NCT01039688"/>
    <x v="1"/>
    <x v="11"/>
    <n v="1"/>
    <x v="2"/>
    <n v="956"/>
    <x v="0"/>
  </r>
  <r>
    <s v="NCT01042236"/>
    <x v="1"/>
    <x v="14"/>
    <n v="1"/>
    <x v="0"/>
    <n v="22"/>
    <x v="0"/>
  </r>
  <r>
    <s v="NCT01044537"/>
    <x v="1"/>
    <x v="11"/>
    <n v="2"/>
    <x v="6"/>
    <n v="50"/>
    <x v="0"/>
  </r>
  <r>
    <s v="NCT01045317"/>
    <x v="1"/>
    <x v="11"/>
    <n v="1"/>
    <x v="6"/>
    <n v="10"/>
    <x v="0"/>
  </r>
  <r>
    <s v="NCT01045993"/>
    <x v="1"/>
    <x v="11"/>
    <n v="2"/>
    <x v="4"/>
    <n v="61"/>
    <x v="0"/>
  </r>
  <r>
    <s v="NCT01049217"/>
    <x v="1"/>
    <x v="11"/>
    <n v="4"/>
    <x v="2"/>
    <n v="377"/>
    <x v="3"/>
  </r>
  <r>
    <s v="NCT01050218"/>
    <x v="1"/>
    <x v="9"/>
    <n v="7"/>
    <x v="2"/>
    <n v="237"/>
    <x v="3"/>
  </r>
  <r>
    <s v="NCT01054222"/>
    <x v="1"/>
    <x v="11"/>
    <n v="5"/>
    <x v="5"/>
    <n v="31"/>
    <x v="0"/>
  </r>
  <r>
    <s v="NCT01054820"/>
    <x v="1"/>
    <x v="11"/>
    <n v="1"/>
    <x v="5"/>
    <n v="123"/>
    <x v="0"/>
  </r>
  <r>
    <s v="NCT01055496"/>
    <x v="1"/>
    <x v="11"/>
    <n v="3"/>
    <x v="6"/>
    <n v="104"/>
    <x v="0"/>
  </r>
  <r>
    <s v="NCT01056289"/>
    <x v="1"/>
    <x v="11"/>
    <n v="3"/>
    <x v="5"/>
    <n v="480"/>
    <x v="0"/>
  </r>
  <r>
    <s v="NCT01057693"/>
    <x v="1"/>
    <x v="11"/>
    <n v="3"/>
    <x v="2"/>
    <n v="665"/>
    <x v="0"/>
  </r>
  <r>
    <s v="NCT01058824"/>
    <x v="1"/>
    <x v="14"/>
    <n v="4"/>
    <x v="6"/>
    <n v="36"/>
    <x v="0"/>
  </r>
  <r>
    <s v="NCT01059864"/>
    <x v="1"/>
    <x v="11"/>
    <n v="2"/>
    <x v="0"/>
    <n v="111"/>
    <x v="0"/>
  </r>
  <r>
    <s v="NCT01061372"/>
    <x v="1"/>
    <x v="11"/>
    <n v="5"/>
    <x v="2"/>
    <n v="0"/>
    <x v="1"/>
  </r>
  <r>
    <s v="NCT01062256"/>
    <x v="1"/>
    <x v="11"/>
    <n v="1"/>
    <x v="4"/>
    <n v="265"/>
    <x v="0"/>
  </r>
  <r>
    <s v="NCT01064726"/>
    <x v="1"/>
    <x v="14"/>
    <n v="10"/>
    <x v="6"/>
    <n v="18"/>
    <x v="0"/>
  </r>
  <r>
    <s v="NCT01066481"/>
    <x v="1"/>
    <x v="11"/>
    <n v="4"/>
    <x v="0"/>
    <n v="0"/>
    <x v="1"/>
  </r>
  <r>
    <s v="NCT01066546"/>
    <x v="1"/>
    <x v="11"/>
    <n v="4"/>
    <x v="2"/>
    <n v="5"/>
    <x v="3"/>
  </r>
  <r>
    <s v="NCT01069861"/>
    <x v="1"/>
    <x v="11"/>
    <n v="12"/>
    <x v="0"/>
    <n v="4"/>
    <x v="3"/>
  </r>
  <r>
    <s v="NCT01073605"/>
    <x v="1"/>
    <x v="12"/>
    <n v="7"/>
    <x v="2"/>
    <n v="208"/>
    <x v="0"/>
  </r>
  <r>
    <s v="NCT01077973"/>
    <x v="1"/>
    <x v="11"/>
    <n v="3"/>
    <x v="2"/>
    <n v="200"/>
    <x v="0"/>
  </r>
  <r>
    <s v="NCT01078298"/>
    <x v="1"/>
    <x v="11"/>
    <n v="3"/>
    <x v="5"/>
    <n v="525"/>
    <x v="0"/>
  </r>
  <r>
    <s v="NCT01082965"/>
    <x v="1"/>
    <x v="11"/>
    <n v="7"/>
    <x v="4"/>
    <n v="18"/>
    <x v="3"/>
  </r>
  <r>
    <s v="NCT01087203"/>
    <x v="1"/>
    <x v="11"/>
    <n v="3"/>
    <x v="0"/>
    <n v="73"/>
    <x v="3"/>
  </r>
  <r>
    <s v="NCT01089725"/>
    <x v="1"/>
    <x v="11"/>
    <n v="3"/>
    <x v="2"/>
    <n v="385"/>
    <x v="3"/>
  </r>
  <r>
    <s v="NCT01090492"/>
    <x v="1"/>
    <x v="11"/>
    <n v="8"/>
    <x v="0"/>
    <n v="243"/>
    <x v="0"/>
  </r>
  <r>
    <s v="NCT01091103"/>
    <x v="1"/>
    <x v="11"/>
    <n v="2"/>
    <x v="0"/>
    <n v="60"/>
    <x v="0"/>
  </r>
  <r>
    <s v="NCT01092832"/>
    <x v="1"/>
    <x v="11"/>
    <n v="10"/>
    <x v="2"/>
    <n v="23"/>
    <x v="3"/>
  </r>
  <r>
    <s v="NCT01096966"/>
    <x v="1"/>
    <x v="11"/>
    <n v="3"/>
    <x v="0"/>
    <n v="263"/>
    <x v="0"/>
  </r>
  <r>
    <s v="NCT01098240"/>
    <x v="1"/>
    <x v="11"/>
    <n v="6"/>
    <x v="0"/>
    <n v="297"/>
    <x v="3"/>
  </r>
  <r>
    <s v="NCT01098747"/>
    <x v="1"/>
    <x v="11"/>
    <n v="4"/>
    <x v="2"/>
    <n v="335"/>
    <x v="0"/>
  </r>
  <r>
    <s v="NCT01100307"/>
    <x v="1"/>
    <x v="11"/>
    <n v="5"/>
    <x v="2"/>
    <n v="243"/>
    <x v="0"/>
  </r>
  <r>
    <s v="NCT01100437"/>
    <x v="1"/>
    <x v="11"/>
    <n v="4"/>
    <x v="5"/>
    <n v="14"/>
    <x v="3"/>
  </r>
  <r>
    <s v="NCT01102660"/>
    <x v="1"/>
    <x v="11"/>
    <n v="5"/>
    <x v="0"/>
    <n v="172"/>
    <x v="0"/>
  </r>
  <r>
    <s v="NCT01102673"/>
    <x v="1"/>
    <x v="11"/>
    <n v="4"/>
    <x v="6"/>
    <n v="18"/>
    <x v="0"/>
  </r>
  <r>
    <s v="NCT01103063"/>
    <x v="1"/>
    <x v="11"/>
    <n v="10"/>
    <x v="2"/>
    <n v="2891"/>
    <x v="3"/>
  </r>
  <r>
    <s v="NCT01103713"/>
    <x v="1"/>
    <x v="15"/>
    <n v="3"/>
    <x v="2"/>
    <n v="168"/>
    <x v="3"/>
  </r>
  <r>
    <s v="NCT01103739"/>
    <x v="1"/>
    <x v="11"/>
    <n v="3"/>
    <x v="6"/>
    <n v="24"/>
    <x v="0"/>
  </r>
  <r>
    <s v="NCT01107054"/>
    <x v="1"/>
    <x v="11"/>
    <n v="6"/>
    <x v="6"/>
    <n v="48"/>
    <x v="0"/>
  </r>
  <r>
    <s v="NCT01112865"/>
    <x v="1"/>
    <x v="11"/>
    <n v="8"/>
    <x v="2"/>
    <n v="120"/>
    <x v="0"/>
  </r>
  <r>
    <s v="NCT01113541"/>
    <x v="1"/>
    <x v="11"/>
    <n v="7"/>
    <x v="2"/>
    <n v="13"/>
    <x v="3"/>
  </r>
  <r>
    <s v="NCT01115855"/>
    <x v="1"/>
    <x v="11"/>
    <n v="7"/>
    <x v="2"/>
    <n v="221"/>
    <x v="0"/>
  </r>
  <r>
    <s v="NCT01117220"/>
    <x v="1"/>
    <x v="11"/>
    <n v="6"/>
    <x v="2"/>
    <n v="0"/>
    <x v="1"/>
  </r>
  <r>
    <s v="NCT01117766"/>
    <x v="1"/>
    <x v="9"/>
    <n v="12"/>
    <x v="4"/>
    <n v="31"/>
    <x v="0"/>
  </r>
  <r>
    <s v="NCT01119235"/>
    <x v="1"/>
    <x v="11"/>
    <n v="5"/>
    <x v="6"/>
    <n v="24"/>
    <x v="0"/>
  </r>
  <r>
    <s v="NCT01119833"/>
    <x v="1"/>
    <x v="11"/>
    <n v="5"/>
    <x v="0"/>
    <n v="81"/>
    <x v="0"/>
  </r>
  <r>
    <s v="NCT01121484"/>
    <x v="1"/>
    <x v="11"/>
    <n v="6"/>
    <x v="5"/>
    <n v="439"/>
    <x v="0"/>
  </r>
  <r>
    <s v="NCT01121562"/>
    <x v="1"/>
    <x v="11"/>
    <n v="7"/>
    <x v="0"/>
    <n v="12"/>
    <x v="0"/>
  </r>
  <r>
    <s v="NCT01121575"/>
    <x v="1"/>
    <x v="11"/>
    <n v="8"/>
    <x v="6"/>
    <n v="70"/>
    <x v="0"/>
  </r>
  <r>
    <s v="NCT01121588"/>
    <x v="1"/>
    <x v="15"/>
    <n v="3"/>
    <x v="6"/>
    <n v="44"/>
    <x v="5"/>
  </r>
  <r>
    <s v="NCT01122498"/>
    <x v="1"/>
    <x v="11"/>
    <n v="6"/>
    <x v="6"/>
    <n v="23"/>
    <x v="3"/>
  </r>
  <r>
    <s v="NCT01124877"/>
    <x v="1"/>
    <x v="11"/>
    <n v="7"/>
    <x v="2"/>
    <n v="0"/>
    <x v="1"/>
  </r>
  <r>
    <s v="NCT01125631"/>
    <x v="1"/>
    <x v="11"/>
    <n v="5"/>
    <x v="6"/>
    <n v="8"/>
    <x v="0"/>
  </r>
  <r>
    <s v="NCT01127893"/>
    <x v="1"/>
    <x v="11"/>
    <n v="6"/>
    <x v="2"/>
    <n v="1"/>
    <x v="3"/>
  </r>
  <r>
    <s v="NCT01129258"/>
    <x v="1"/>
    <x v="11"/>
    <n v="6"/>
    <x v="6"/>
    <n v="110"/>
    <x v="0"/>
  </r>
  <r>
    <s v="NCT01132690"/>
    <x v="1"/>
    <x v="11"/>
    <n v="8"/>
    <x v="5"/>
    <n v="11"/>
    <x v="0"/>
  </r>
  <r>
    <s v="NCT01135511"/>
    <x v="1"/>
    <x v="11"/>
    <n v="7"/>
    <x v="0"/>
    <n v="285"/>
    <x v="0"/>
  </r>
  <r>
    <s v="NCT01145417"/>
    <x v="1"/>
    <x v="11"/>
    <n v="7"/>
    <x v="2"/>
    <n v="217"/>
    <x v="3"/>
  </r>
  <r>
    <s v="NCT01146327"/>
    <x v="1"/>
    <x v="11"/>
    <n v="6"/>
    <x v="6"/>
    <n v="60"/>
    <x v="0"/>
  </r>
  <r>
    <s v="NCT01146561"/>
    <x v="1"/>
    <x v="11"/>
    <n v="10"/>
    <x v="0"/>
    <n v="2"/>
    <x v="3"/>
  </r>
  <r>
    <s v="NCT01147458"/>
    <x v="1"/>
    <x v="11"/>
    <n v="7"/>
    <x v="0"/>
    <n v="190"/>
    <x v="3"/>
  </r>
  <r>
    <s v="NCT01147874"/>
    <x v="1"/>
    <x v="11"/>
    <n v="8"/>
    <x v="5"/>
    <n v="1013"/>
    <x v="0"/>
  </r>
  <r>
    <s v="NCT01163253"/>
    <x v="1"/>
    <x v="11"/>
    <n v="9"/>
    <x v="2"/>
    <n v="2867"/>
    <x v="3"/>
  </r>
  <r>
    <s v="NCT01163838"/>
    <x v="1"/>
    <x v="11"/>
    <n v="8"/>
    <x v="6"/>
    <n v="0"/>
    <x v="1"/>
  </r>
  <r>
    <s v="NCT01163851"/>
    <x v="1"/>
    <x v="11"/>
    <n v="7"/>
    <x v="6"/>
    <n v="25"/>
    <x v="0"/>
  </r>
  <r>
    <s v="NCT01164579"/>
    <x v="1"/>
    <x v="11"/>
    <n v="10"/>
    <x v="0"/>
    <n v="109"/>
    <x v="0"/>
  </r>
  <r>
    <s v="NCT01170078"/>
    <x v="1"/>
    <x v="11"/>
    <n v="7"/>
    <x v="6"/>
    <n v="107"/>
    <x v="0"/>
  </r>
  <r>
    <s v="NCT01175135"/>
    <x v="1"/>
    <x v="11"/>
    <n v="10"/>
    <x v="0"/>
    <n v="259"/>
    <x v="0"/>
  </r>
  <r>
    <s v="NCT01176058"/>
    <x v="1"/>
    <x v="11"/>
    <n v="12"/>
    <x v="2"/>
    <n v="17"/>
    <x v="3"/>
  </r>
  <r>
    <s v="NCT01176916"/>
    <x v="1"/>
    <x v="15"/>
    <n v="2"/>
    <x v="5"/>
    <n v="550"/>
    <x v="4"/>
  </r>
  <r>
    <s v="NCT01176968"/>
    <x v="1"/>
    <x v="11"/>
    <n v="9"/>
    <x v="5"/>
    <n v="1012"/>
    <x v="0"/>
  </r>
  <r>
    <s v="NCT01179191"/>
    <x v="1"/>
    <x v="11"/>
    <n v="8"/>
    <x v="5"/>
    <n v="684"/>
    <x v="3"/>
  </r>
  <r>
    <s v="NCT01180049"/>
    <x v="1"/>
    <x v="15"/>
    <n v="3"/>
    <x v="5"/>
    <n v="101"/>
    <x v="0"/>
  </r>
  <r>
    <s v="NCT01183715"/>
    <x v="1"/>
    <x v="11"/>
    <n v="7"/>
    <x v="6"/>
    <n v="18"/>
    <x v="0"/>
  </r>
  <r>
    <s v="NCT01184001"/>
    <x v="1"/>
    <x v="11"/>
    <n v="9"/>
    <x v="6"/>
    <n v="16"/>
    <x v="0"/>
  </r>
  <r>
    <s v="NCT01184092"/>
    <x v="1"/>
    <x v="11"/>
    <n v="8"/>
    <x v="6"/>
    <n v="24"/>
    <x v="0"/>
  </r>
  <r>
    <s v="NCT01186744"/>
    <x v="1"/>
    <x v="11"/>
    <n v="9"/>
    <x v="2"/>
    <n v="666"/>
    <x v="0"/>
  </r>
  <r>
    <s v="NCT01188759"/>
    <x v="1"/>
    <x v="16"/>
    <n v="5"/>
    <x v="2"/>
    <n v="0"/>
    <x v="1"/>
  </r>
  <r>
    <s v="NCT01189461"/>
    <x v="1"/>
    <x v="15"/>
    <n v="1"/>
    <x v="2"/>
    <n v="46"/>
    <x v="0"/>
  </r>
  <r>
    <s v="NCT01189487"/>
    <x v="1"/>
    <x v="11"/>
    <n v="10"/>
    <x v="2"/>
    <n v="47"/>
    <x v="0"/>
  </r>
  <r>
    <s v="NCT01190007"/>
    <x v="1"/>
    <x v="11"/>
    <n v="8"/>
    <x v="5"/>
    <n v="159"/>
    <x v="0"/>
  </r>
  <r>
    <s v="NCT01190514"/>
    <x v="1"/>
    <x v="11"/>
    <n v="9"/>
    <x v="6"/>
    <n v="41"/>
    <x v="0"/>
  </r>
  <r>
    <s v="NCT01193335"/>
    <x v="1"/>
    <x v="11"/>
    <n v="10"/>
    <x v="5"/>
    <n v="200"/>
    <x v="0"/>
  </r>
  <r>
    <s v="NCT01193582"/>
    <x v="1"/>
    <x v="11"/>
    <n v="9"/>
    <x v="5"/>
    <n v="505"/>
    <x v="0"/>
  </r>
  <r>
    <s v="NCT01193608"/>
    <x v="1"/>
    <x v="11"/>
    <n v="9"/>
    <x v="6"/>
    <n v="88"/>
    <x v="0"/>
  </r>
  <r>
    <s v="NCT01200394"/>
    <x v="1"/>
    <x v="11"/>
    <n v="12"/>
    <x v="0"/>
    <n v="256"/>
    <x v="0"/>
  </r>
  <r>
    <s v="NCT01202227"/>
    <x v="1"/>
    <x v="11"/>
    <n v="9"/>
    <x v="2"/>
    <n v="104"/>
    <x v="0"/>
  </r>
  <r>
    <s v="NCT01202266"/>
    <x v="1"/>
    <x v="11"/>
    <n v="8"/>
    <x v="6"/>
    <n v="32"/>
    <x v="3"/>
  </r>
  <r>
    <s v="NCT01204853"/>
    <x v="1"/>
    <x v="11"/>
    <n v="8"/>
    <x v="2"/>
    <n v="2"/>
    <x v="3"/>
  </r>
  <r>
    <s v="NCT01208233"/>
    <x v="1"/>
    <x v="11"/>
    <n v="12"/>
    <x v="0"/>
    <n v="181"/>
    <x v="3"/>
  </r>
  <r>
    <s v="NCT01210404"/>
    <x v="1"/>
    <x v="15"/>
    <n v="2"/>
    <x v="6"/>
    <n v="12"/>
    <x v="0"/>
  </r>
  <r>
    <s v="NCT01210443"/>
    <x v="1"/>
    <x v="11"/>
    <n v="11"/>
    <x v="2"/>
    <n v="2"/>
    <x v="3"/>
  </r>
  <r>
    <s v="NCT01210495"/>
    <x v="1"/>
    <x v="11"/>
    <n v="12"/>
    <x v="0"/>
    <n v="224"/>
    <x v="0"/>
  </r>
  <r>
    <s v="NCT01212991"/>
    <x v="1"/>
    <x v="11"/>
    <n v="6"/>
    <x v="2"/>
    <n v="1735"/>
    <x v="5"/>
  </r>
  <r>
    <s v="NCT01216163"/>
    <x v="1"/>
    <x v="11"/>
    <n v="10"/>
    <x v="2"/>
    <n v="218"/>
    <x v="0"/>
  </r>
  <r>
    <s v="NCT01225510"/>
    <x v="1"/>
    <x v="15"/>
    <n v="1"/>
    <x v="0"/>
    <n v="0"/>
    <x v="1"/>
  </r>
  <r>
    <s v="NCT01226680"/>
    <x v="1"/>
    <x v="11"/>
    <n v="12"/>
    <x v="0"/>
    <n v="0"/>
    <x v="1"/>
  </r>
  <r>
    <s v="NCT01226797"/>
    <x v="1"/>
    <x v="11"/>
    <n v="12"/>
    <x v="0"/>
    <n v="24"/>
    <x v="3"/>
  </r>
  <r>
    <s v="NCT01227564"/>
    <x v="1"/>
    <x v="15"/>
    <n v="2"/>
    <x v="0"/>
    <n v="63"/>
    <x v="0"/>
  </r>
  <r>
    <s v="NCT01229436"/>
    <x v="1"/>
    <x v="11"/>
    <n v="12"/>
    <x v="2"/>
    <n v="254"/>
    <x v="0"/>
  </r>
  <r>
    <s v="NCT01232556"/>
    <x v="1"/>
    <x v="15"/>
    <n v="4"/>
    <x v="2"/>
    <n v="338"/>
    <x v="3"/>
  </r>
  <r>
    <s v="NCT01233869"/>
    <x v="1"/>
    <x v="11"/>
    <n v="12"/>
    <x v="0"/>
    <n v="172"/>
    <x v="0"/>
  </r>
  <r>
    <s v="NCT01233882"/>
    <x v="1"/>
    <x v="11"/>
    <n v="12"/>
    <x v="6"/>
    <n v="34"/>
    <x v="0"/>
  </r>
  <r>
    <s v="NCT01237327"/>
    <x v="1"/>
    <x v="4"/>
    <n v="11"/>
    <x v="2"/>
    <n v="84"/>
    <x v="0"/>
  </r>
  <r>
    <s v="NCT01238991"/>
    <x v="1"/>
    <x v="11"/>
    <n v="12"/>
    <x v="0"/>
    <n v="53"/>
    <x v="3"/>
  </r>
  <r>
    <s v="NCT01240915"/>
    <x v="1"/>
    <x v="15"/>
    <n v="2"/>
    <x v="0"/>
    <n v="105"/>
    <x v="0"/>
  </r>
  <r>
    <s v="NCT01241591"/>
    <x v="1"/>
    <x v="11"/>
    <n v="11"/>
    <x v="2"/>
    <n v="1101"/>
    <x v="0"/>
  </r>
  <r>
    <s v="NCT01243151"/>
    <x v="1"/>
    <x v="15"/>
    <n v="2"/>
    <x v="6"/>
    <n v="68"/>
    <x v="0"/>
  </r>
  <r>
    <s v="NCT01244620"/>
    <x v="1"/>
    <x v="11"/>
    <n v="11"/>
    <x v="6"/>
    <n v="16"/>
    <x v="3"/>
  </r>
  <r>
    <s v="NCT01246583"/>
    <x v="1"/>
    <x v="15"/>
    <n v="2"/>
    <x v="0"/>
    <n v="71"/>
    <x v="0"/>
  </r>
  <r>
    <s v="NCT01247896"/>
    <x v="1"/>
    <x v="11"/>
    <n v="12"/>
    <x v="6"/>
    <n v="26"/>
    <x v="0"/>
  </r>
  <r>
    <s v="NCT01251835"/>
    <x v="1"/>
    <x v="11"/>
    <n v="12"/>
    <x v="6"/>
    <n v="0"/>
    <x v="1"/>
  </r>
  <r>
    <s v="NCT01251848"/>
    <x v="1"/>
    <x v="15"/>
    <n v="1"/>
    <x v="6"/>
    <n v="0"/>
    <x v="1"/>
  </r>
  <r>
    <s v="NCT01254383"/>
    <x v="1"/>
    <x v="11"/>
    <n v="12"/>
    <x v="6"/>
    <n v="36"/>
    <x v="0"/>
  </r>
  <r>
    <s v="NCT01254396"/>
    <x v="1"/>
    <x v="11"/>
    <n v="12"/>
    <x v="6"/>
    <n v="12"/>
    <x v="0"/>
  </r>
  <r>
    <s v="NCT01256151"/>
    <x v="1"/>
    <x v="15"/>
    <n v="1"/>
    <x v="6"/>
    <n v="28"/>
    <x v="0"/>
  </r>
  <r>
    <s v="NCT01257542"/>
    <x v="1"/>
    <x v="11"/>
    <n v="12"/>
    <x v="5"/>
    <n v="140"/>
    <x v="3"/>
  </r>
  <r>
    <s v="NCT01258088"/>
    <x v="1"/>
    <x v="11"/>
    <n v="11"/>
    <x v="6"/>
    <n v="16"/>
    <x v="0"/>
  </r>
  <r>
    <s v="NCT01258738"/>
    <x v="1"/>
    <x v="15"/>
    <n v="2"/>
    <x v="2"/>
    <n v="225"/>
    <x v="0"/>
  </r>
  <r>
    <s v="NCT01262118"/>
    <x v="1"/>
    <x v="15"/>
    <n v="5"/>
    <x v="6"/>
    <n v="69"/>
    <x v="0"/>
  </r>
  <r>
    <s v="NCT01262677"/>
    <x v="1"/>
    <x v="15"/>
    <n v="2"/>
    <x v="2"/>
    <n v="325"/>
    <x v="0"/>
  </r>
  <r>
    <s v="NCT01262690"/>
    <x v="1"/>
    <x v="11"/>
    <n v="11"/>
    <x v="6"/>
    <n v="44"/>
    <x v="3"/>
  </r>
  <r>
    <s v="NCT01266161"/>
    <x v="1"/>
    <x v="11"/>
    <n v="11"/>
    <x v="2"/>
    <n v="106"/>
    <x v="0"/>
  </r>
  <r>
    <s v="NCT01268124"/>
    <x v="1"/>
    <x v="13"/>
    <n v="12"/>
    <x v="6"/>
    <n v="56"/>
    <x v="0"/>
  </r>
  <r>
    <s v="NCT01270828"/>
    <x v="1"/>
    <x v="15"/>
    <n v="3"/>
    <x v="2"/>
    <n v="806"/>
    <x v="0"/>
  </r>
  <r>
    <s v="NCT01270971"/>
    <x v="1"/>
    <x v="11"/>
    <n v="12"/>
    <x v="2"/>
    <n v="594"/>
    <x v="0"/>
  </r>
  <r>
    <s v="NCT01271933"/>
    <x v="1"/>
    <x v="15"/>
    <n v="3"/>
    <x v="2"/>
    <n v="441"/>
    <x v="0"/>
  </r>
  <r>
    <s v="NCT01272804"/>
    <x v="1"/>
    <x v="15"/>
    <n v="2"/>
    <x v="6"/>
    <n v="61"/>
    <x v="0"/>
  </r>
  <r>
    <s v="NCT01274663"/>
    <x v="1"/>
    <x v="11"/>
    <n v="11"/>
    <x v="6"/>
    <n v="63"/>
    <x v="0"/>
  </r>
  <r>
    <s v="NCT01276639"/>
    <x v="1"/>
    <x v="15"/>
    <n v="3"/>
    <x v="2"/>
    <n v="901"/>
    <x v="0"/>
  </r>
  <r>
    <s v="NCT01277991"/>
    <x v="1"/>
    <x v="15"/>
    <n v="2"/>
    <x v="6"/>
    <n v="30"/>
    <x v="0"/>
  </r>
  <r>
    <s v="NCT01278394"/>
    <x v="1"/>
    <x v="10"/>
    <n v="3"/>
    <x v="0"/>
    <n v="29"/>
    <x v="0"/>
  </r>
  <r>
    <s v="NCT01284062"/>
    <x v="1"/>
    <x v="15"/>
    <n v="3"/>
    <x v="0"/>
    <n v="84"/>
    <x v="0"/>
  </r>
  <r>
    <s v="NCT01285518"/>
    <x v="1"/>
    <x v="15"/>
    <n v="2"/>
    <x v="6"/>
    <n v="84"/>
    <x v="0"/>
  </r>
  <r>
    <s v="NCT01286454"/>
    <x v="1"/>
    <x v="11"/>
    <n v="12"/>
    <x v="6"/>
    <n v="20"/>
    <x v="0"/>
  </r>
  <r>
    <s v="NCT01286987"/>
    <x v="1"/>
    <x v="15"/>
    <n v="1"/>
    <x v="6"/>
    <n v="113"/>
    <x v="0"/>
  </r>
  <r>
    <s v="NCT01287897"/>
    <x v="1"/>
    <x v="15"/>
    <n v="2"/>
    <x v="0"/>
    <n v="250"/>
    <x v="0"/>
  </r>
  <r>
    <s v="NCT01293487"/>
    <x v="1"/>
    <x v="15"/>
    <n v="4"/>
    <x v="6"/>
    <n v="68"/>
    <x v="0"/>
  </r>
  <r>
    <s v="NCT01298466"/>
    <x v="1"/>
    <x v="16"/>
    <n v="2"/>
    <x v="5"/>
    <n v="0"/>
    <x v="1"/>
  </r>
  <r>
    <s v="NCT01298518"/>
    <x v="1"/>
    <x v="15"/>
    <n v="2"/>
    <x v="6"/>
    <n v="48"/>
    <x v="0"/>
  </r>
  <r>
    <s v="NCT01298531"/>
    <x v="1"/>
    <x v="15"/>
    <n v="5"/>
    <x v="5"/>
    <n v="90"/>
    <x v="0"/>
  </r>
  <r>
    <s v="NCT01298544"/>
    <x v="1"/>
    <x v="11"/>
    <n v="11"/>
    <x v="5"/>
    <n v="335"/>
    <x v="0"/>
  </r>
  <r>
    <s v="NCT01300052"/>
    <x v="1"/>
    <x v="15"/>
    <n v="1"/>
    <x v="0"/>
    <n v="68"/>
    <x v="0"/>
  </r>
  <r>
    <s v="NCT01301456"/>
    <x v="1"/>
    <x v="15"/>
    <n v="3"/>
    <x v="6"/>
    <n v="84"/>
    <x v="0"/>
  </r>
  <r>
    <s v="NCT01301508"/>
    <x v="1"/>
    <x v="15"/>
    <n v="5"/>
    <x v="0"/>
    <n v="46"/>
    <x v="0"/>
  </r>
  <r>
    <s v="NCT01302054"/>
    <x v="1"/>
    <x v="15"/>
    <n v="5"/>
    <x v="5"/>
    <n v="990"/>
    <x v="0"/>
  </r>
  <r>
    <s v="NCT01302067"/>
    <x v="1"/>
    <x v="15"/>
    <n v="5"/>
    <x v="5"/>
    <n v="2012"/>
    <x v="0"/>
  </r>
  <r>
    <s v="NCT01302119"/>
    <x v="1"/>
    <x v="15"/>
    <n v="2"/>
    <x v="2"/>
    <n v="604"/>
    <x v="0"/>
  </r>
  <r>
    <s v="NCT01302938"/>
    <x v="1"/>
    <x v="15"/>
    <n v="3"/>
    <x v="5"/>
    <n v="18"/>
    <x v="3"/>
  </r>
  <r>
    <s v="NCT01307267"/>
    <x v="1"/>
    <x v="15"/>
    <n v="6"/>
    <x v="6"/>
    <n v="190"/>
    <x v="5"/>
  </r>
  <r>
    <s v="NCT01309542"/>
    <x v="1"/>
    <x v="6"/>
    <n v="8"/>
    <x v="2"/>
    <n v="1403"/>
    <x v="0"/>
  </r>
  <r>
    <s v="NCT01309737"/>
    <x v="1"/>
    <x v="15"/>
    <n v="3"/>
    <x v="2"/>
    <n v="960"/>
    <x v="0"/>
  </r>
  <r>
    <s v="NCT01311505"/>
    <x v="1"/>
    <x v="15"/>
    <n v="4"/>
    <x v="6"/>
    <n v="21"/>
    <x v="0"/>
  </r>
  <r>
    <s v="NCT01314885"/>
    <x v="1"/>
    <x v="15"/>
    <n v="1"/>
    <x v="6"/>
    <n v="39"/>
    <x v="0"/>
  </r>
  <r>
    <s v="NCT01321463"/>
    <x v="1"/>
    <x v="15"/>
    <n v="5"/>
    <x v="0"/>
    <n v="377"/>
    <x v="0"/>
  </r>
  <r>
    <s v="NCT01323270"/>
    <x v="1"/>
    <x v="15"/>
    <n v="3"/>
    <x v="0"/>
    <n v="753"/>
    <x v="0"/>
  </r>
  <r>
    <s v="NCT01332149"/>
    <x v="1"/>
    <x v="15"/>
    <n v="7"/>
    <x v="2"/>
    <n v="626"/>
    <x v="0"/>
  </r>
  <r>
    <s v="NCT01335061"/>
    <x v="1"/>
    <x v="15"/>
    <n v="9"/>
    <x v="2"/>
    <n v="25"/>
    <x v="0"/>
  </r>
  <r>
    <s v="NCT01336738"/>
    <x v="1"/>
    <x v="15"/>
    <n v="6"/>
    <x v="0"/>
    <n v="266"/>
    <x v="0"/>
  </r>
  <r>
    <s v="NCT01338870"/>
    <x v="1"/>
    <x v="15"/>
    <n v="6"/>
    <x v="0"/>
    <n v="301"/>
    <x v="0"/>
  </r>
  <r>
    <s v="NCT01342211"/>
    <x v="1"/>
    <x v="15"/>
    <n v="7"/>
    <x v="0"/>
    <n v="93"/>
    <x v="0"/>
  </r>
  <r>
    <s v="NCT01345318"/>
    <x v="1"/>
    <x v="15"/>
    <n v="6"/>
    <x v="0"/>
    <n v="191"/>
    <x v="0"/>
  </r>
  <r>
    <s v="NCT01346969"/>
    <x v="1"/>
    <x v="15"/>
    <n v="6"/>
    <x v="0"/>
    <n v="68"/>
    <x v="0"/>
  </r>
  <r>
    <s v="NCT01347866"/>
    <x v="1"/>
    <x v="15"/>
    <n v="10"/>
    <x v="6"/>
    <n v="105"/>
    <x v="3"/>
  </r>
  <r>
    <s v="NCT01350141"/>
    <x v="1"/>
    <x v="15"/>
    <n v="6"/>
    <x v="0"/>
    <n v="46"/>
    <x v="0"/>
  </r>
  <r>
    <s v="NCT01352793"/>
    <x v="1"/>
    <x v="16"/>
    <n v="11"/>
    <x v="2"/>
    <n v="5715"/>
    <x v="0"/>
  </r>
  <r>
    <s v="NCT01355653"/>
    <x v="1"/>
    <x v="15"/>
    <n v="4"/>
    <x v="4"/>
    <n v="57"/>
    <x v="0"/>
  </r>
  <r>
    <s v="NCT01358565"/>
    <x v="1"/>
    <x v="11"/>
    <n v="11"/>
    <x v="6"/>
    <n v="16"/>
    <x v="0"/>
  </r>
  <r>
    <s v="NCT01359150"/>
    <x v="1"/>
    <x v="15"/>
    <n v="9"/>
    <x v="0"/>
    <n v="223"/>
    <x v="0"/>
  </r>
  <r>
    <s v="NCT01360554"/>
    <x v="1"/>
    <x v="15"/>
    <n v="6"/>
    <x v="2"/>
    <n v="878"/>
    <x v="0"/>
  </r>
  <r>
    <s v="NCT01360671"/>
    <x v="1"/>
    <x v="16"/>
    <n v="3"/>
    <x v="0"/>
    <n v="0"/>
    <x v="1"/>
  </r>
  <r>
    <s v="NCT01362491"/>
    <x v="1"/>
    <x v="15"/>
    <n v="6"/>
    <x v="2"/>
    <n v="226"/>
    <x v="0"/>
  </r>
  <r>
    <s v="NCT01363297"/>
    <x v="1"/>
    <x v="15"/>
    <n v="8"/>
    <x v="0"/>
    <n v="72"/>
    <x v="0"/>
  </r>
  <r>
    <s v="NCT01364519"/>
    <x v="1"/>
    <x v="15"/>
    <n v="7"/>
    <x v="6"/>
    <n v="17"/>
    <x v="0"/>
  </r>
  <r>
    <s v="NCT01364571"/>
    <x v="1"/>
    <x v="15"/>
    <n v="8"/>
    <x v="1"/>
    <n v="456"/>
    <x v="0"/>
  </r>
  <r>
    <s v="NCT01365338"/>
    <x v="1"/>
    <x v="15"/>
    <n v="6"/>
    <x v="6"/>
    <n v="112"/>
    <x v="0"/>
  </r>
  <r>
    <s v="NCT01366287"/>
    <x v="1"/>
    <x v="15"/>
    <n v="1"/>
    <x v="6"/>
    <n v="12"/>
    <x v="0"/>
  </r>
  <r>
    <s v="NCT01369225"/>
    <x v="1"/>
    <x v="15"/>
    <n v="7"/>
    <x v="6"/>
    <n v="52"/>
    <x v="0"/>
  </r>
  <r>
    <s v="NCT01369277"/>
    <x v="1"/>
    <x v="15"/>
    <n v="6"/>
    <x v="6"/>
    <n v="22"/>
    <x v="0"/>
  </r>
  <r>
    <s v="NCT01369602"/>
    <x v="1"/>
    <x v="15"/>
    <n v="7"/>
    <x v="6"/>
    <n v="27"/>
    <x v="0"/>
  </r>
  <r>
    <s v="NCT01371708"/>
    <x v="1"/>
    <x v="16"/>
    <n v="2"/>
    <x v="2"/>
    <n v="283"/>
    <x v="0"/>
  </r>
  <r>
    <s v="NCT01371721"/>
    <x v="1"/>
    <x v="16"/>
    <n v="2"/>
    <x v="2"/>
    <n v="269"/>
    <x v="0"/>
  </r>
  <r>
    <s v="NCT01371734"/>
    <x v="1"/>
    <x v="15"/>
    <n v="8"/>
    <x v="2"/>
    <n v="363"/>
    <x v="0"/>
  </r>
  <r>
    <s v="NCT01371838"/>
    <x v="1"/>
    <x v="15"/>
    <n v="12"/>
    <x v="2"/>
    <n v="848"/>
    <x v="0"/>
  </r>
  <r>
    <s v="NCT01372150"/>
    <x v="1"/>
    <x v="15"/>
    <n v="11"/>
    <x v="2"/>
    <n v="340"/>
    <x v="0"/>
  </r>
  <r>
    <s v="NCT01372163"/>
    <x v="1"/>
    <x v="15"/>
    <n v="7"/>
    <x v="6"/>
    <n v="35"/>
    <x v="3"/>
  </r>
  <r>
    <s v="NCT01374139"/>
    <x v="1"/>
    <x v="15"/>
    <n v="8"/>
    <x v="6"/>
    <n v="88"/>
    <x v="0"/>
  </r>
  <r>
    <s v="NCT01379144"/>
    <x v="1"/>
    <x v="6"/>
    <n v="1"/>
    <x v="0"/>
    <n v="282"/>
    <x v="0"/>
  </r>
  <r>
    <s v="NCT01380093"/>
    <x v="1"/>
    <x v="15"/>
    <n v="2"/>
    <x v="6"/>
    <n v="80"/>
    <x v="0"/>
  </r>
  <r>
    <s v="NCT01383993"/>
    <x v="1"/>
    <x v="15"/>
    <n v="9"/>
    <x v="0"/>
    <n v="21"/>
    <x v="0"/>
  </r>
  <r>
    <s v="NCT01387607"/>
    <x v="1"/>
    <x v="16"/>
    <n v="2"/>
    <x v="2"/>
    <n v="343"/>
    <x v="0"/>
  </r>
  <r>
    <s v="NCT01389596"/>
    <x v="1"/>
    <x v="15"/>
    <n v="9"/>
    <x v="2"/>
    <n v="295"/>
    <x v="0"/>
  </r>
  <r>
    <s v="NCT01393626"/>
    <x v="1"/>
    <x v="15"/>
    <n v="10"/>
    <x v="0"/>
    <n v="280"/>
    <x v="0"/>
  </r>
  <r>
    <s v="NCT01393639"/>
    <x v="1"/>
    <x v="15"/>
    <n v="9"/>
    <x v="0"/>
    <n v="323"/>
    <x v="0"/>
  </r>
  <r>
    <s v="NCT01393899"/>
    <x v="1"/>
    <x v="16"/>
    <n v="3"/>
    <x v="0"/>
    <n v="180"/>
    <x v="0"/>
  </r>
  <r>
    <s v="NCT01396148"/>
    <x v="1"/>
    <x v="16"/>
    <n v="6"/>
    <x v="0"/>
    <n v="6"/>
    <x v="0"/>
  </r>
  <r>
    <s v="NCT01396161"/>
    <x v="1"/>
    <x v="15"/>
    <n v="7"/>
    <x v="6"/>
    <n v="64"/>
    <x v="0"/>
  </r>
  <r>
    <s v="NCT01396187"/>
    <x v="1"/>
    <x v="15"/>
    <n v="7"/>
    <x v="6"/>
    <n v="50"/>
    <x v="0"/>
  </r>
  <r>
    <s v="NCT01399840"/>
    <x v="1"/>
    <x v="15"/>
    <n v="6"/>
    <x v="6"/>
    <n v="33"/>
    <x v="0"/>
  </r>
  <r>
    <s v="NCT01405118"/>
    <x v="1"/>
    <x v="15"/>
    <n v="6"/>
    <x v="6"/>
    <n v="24"/>
    <x v="0"/>
  </r>
  <r>
    <s v="NCT01405196"/>
    <x v="1"/>
    <x v="15"/>
    <n v="12"/>
    <x v="0"/>
    <n v="183"/>
    <x v="0"/>
  </r>
  <r>
    <s v="NCT01411228"/>
    <x v="1"/>
    <x v="15"/>
    <n v="9"/>
    <x v="2"/>
    <n v="15"/>
    <x v="0"/>
  </r>
  <r>
    <s v="NCT01419041"/>
    <x v="1"/>
    <x v="15"/>
    <n v="11"/>
    <x v="6"/>
    <n v="16"/>
    <x v="0"/>
  </r>
  <r>
    <s v="NCT01420081"/>
    <x v="1"/>
    <x v="16"/>
    <n v="1"/>
    <x v="0"/>
    <n v="67"/>
    <x v="3"/>
  </r>
  <r>
    <s v="NCT01421069"/>
    <x v="1"/>
    <x v="15"/>
    <n v="10"/>
    <x v="2"/>
    <n v="109"/>
    <x v="5"/>
  </r>
  <r>
    <s v="NCT01422187"/>
    <x v="1"/>
    <x v="15"/>
    <n v="8"/>
    <x v="2"/>
    <n v="19"/>
    <x v="0"/>
  </r>
  <r>
    <s v="NCT01429740"/>
    <x v="1"/>
    <x v="15"/>
    <n v="8"/>
    <x v="6"/>
    <n v="29"/>
    <x v="0"/>
  </r>
  <r>
    <s v="NCT01430559"/>
    <x v="1"/>
    <x v="15"/>
    <n v="10"/>
    <x v="4"/>
    <n v="408"/>
    <x v="0"/>
  </r>
  <r>
    <s v="NCT01430585"/>
    <x v="1"/>
    <x v="16"/>
    <n v="3"/>
    <x v="0"/>
    <n v="14"/>
    <x v="3"/>
  </r>
  <r>
    <s v="NCT01432236"/>
    <x v="1"/>
    <x v="15"/>
    <n v="10"/>
    <x v="2"/>
    <n v="197"/>
    <x v="0"/>
  </r>
  <r>
    <s v="NCT01432262"/>
    <x v="1"/>
    <x v="15"/>
    <n v="7"/>
    <x v="2"/>
    <n v="324"/>
    <x v="0"/>
  </r>
  <r>
    <s v="NCT01432457"/>
    <x v="1"/>
    <x v="15"/>
    <n v="10"/>
    <x v="5"/>
    <n v="924"/>
    <x v="0"/>
  </r>
  <r>
    <s v="NCT01433380"/>
    <x v="1"/>
    <x v="15"/>
    <n v="7"/>
    <x v="6"/>
    <n v="22"/>
    <x v="0"/>
  </r>
  <r>
    <s v="NCT01435382"/>
    <x v="1"/>
    <x v="15"/>
    <n v="10"/>
    <x v="6"/>
    <n v="49"/>
    <x v="0"/>
  </r>
  <r>
    <s v="NCT01435655"/>
    <x v="1"/>
    <x v="15"/>
    <n v="11"/>
    <x v="2"/>
    <n v="10"/>
    <x v="0"/>
  </r>
  <r>
    <s v="NCT01436513"/>
    <x v="1"/>
    <x v="15"/>
    <n v="10"/>
    <x v="6"/>
    <n v="72"/>
    <x v="0"/>
  </r>
  <r>
    <s v="NCT01438918"/>
    <x v="1"/>
    <x v="16"/>
    <n v="3"/>
    <x v="2"/>
    <n v="0"/>
    <x v="1"/>
  </r>
  <r>
    <s v="NCT01441388"/>
    <x v="1"/>
    <x v="15"/>
    <n v="12"/>
    <x v="6"/>
    <n v="0"/>
    <x v="1"/>
  </r>
  <r>
    <s v="NCT01441414"/>
    <x v="1"/>
    <x v="15"/>
    <n v="11"/>
    <x v="0"/>
    <n v="18"/>
    <x v="3"/>
  </r>
  <r>
    <s v="NCT01441440"/>
    <x v="1"/>
    <x v="15"/>
    <n v="11"/>
    <x v="2"/>
    <n v="538"/>
    <x v="0"/>
  </r>
  <r>
    <s v="NCT01443208"/>
    <x v="1"/>
    <x v="15"/>
    <n v="11"/>
    <x v="6"/>
    <n v="36"/>
    <x v="0"/>
  </r>
  <r>
    <s v="NCT01455415"/>
    <x v="1"/>
    <x v="15"/>
    <n v="12"/>
    <x v="2"/>
    <n v="306"/>
    <x v="0"/>
  </r>
  <r>
    <s v="NCT01455428"/>
    <x v="1"/>
    <x v="15"/>
    <n v="12"/>
    <x v="5"/>
    <n v="223"/>
    <x v="0"/>
  </r>
  <r>
    <s v="NCT01456936"/>
    <x v="1"/>
    <x v="15"/>
    <n v="11"/>
    <x v="5"/>
    <n v="8144"/>
    <x v="0"/>
  </r>
  <r>
    <s v="NCT01458574"/>
    <x v="1"/>
    <x v="16"/>
    <n v="7"/>
    <x v="2"/>
    <n v="593"/>
    <x v="0"/>
  </r>
  <r>
    <s v="NCT01458951"/>
    <x v="1"/>
    <x v="16"/>
    <n v="6"/>
    <x v="2"/>
    <n v="547"/>
    <x v="0"/>
  </r>
  <r>
    <s v="NCT01463306"/>
    <x v="1"/>
    <x v="16"/>
    <n v="2"/>
    <x v="2"/>
    <n v="586"/>
    <x v="4"/>
  </r>
  <r>
    <s v="NCT01465763"/>
    <x v="1"/>
    <x v="16"/>
    <n v="4"/>
    <x v="2"/>
    <n v="614"/>
    <x v="0"/>
  </r>
  <r>
    <s v="NCT01465802"/>
    <x v="1"/>
    <x v="15"/>
    <n v="12"/>
    <x v="0"/>
    <n v="236"/>
    <x v="0"/>
  </r>
  <r>
    <s v="NCT01469065"/>
    <x v="1"/>
    <x v="15"/>
    <n v="12"/>
    <x v="6"/>
    <n v="82"/>
    <x v="0"/>
  </r>
  <r>
    <s v="NCT01469468"/>
    <x v="1"/>
    <x v="15"/>
    <n v="11"/>
    <x v="6"/>
    <n v="14"/>
    <x v="0"/>
  </r>
  <r>
    <s v="NCT01470313"/>
    <x v="1"/>
    <x v="15"/>
    <n v="11"/>
    <x v="6"/>
    <n v="28"/>
    <x v="3"/>
  </r>
  <r>
    <s v="NCT01470599"/>
    <x v="1"/>
    <x v="16"/>
    <n v="4"/>
    <x v="0"/>
    <n v="150"/>
    <x v="0"/>
  </r>
  <r>
    <s v="NCT01470612"/>
    <x v="1"/>
    <x v="16"/>
    <n v="10"/>
    <x v="2"/>
    <n v="944"/>
    <x v="5"/>
  </r>
  <r>
    <s v="NCT01473407"/>
    <x v="1"/>
    <x v="16"/>
    <n v="1"/>
    <x v="2"/>
    <n v="612"/>
    <x v="0"/>
  </r>
  <r>
    <s v="NCT01473420"/>
    <x v="1"/>
    <x v="16"/>
    <n v="1"/>
    <x v="2"/>
    <n v="320"/>
    <x v="0"/>
  </r>
  <r>
    <s v="NCT01473836"/>
    <x v="1"/>
    <x v="15"/>
    <n v="11"/>
    <x v="2"/>
    <n v="38"/>
    <x v="0"/>
  </r>
  <r>
    <s v="NCT01474772"/>
    <x v="1"/>
    <x v="15"/>
    <n v="10"/>
    <x v="2"/>
    <n v="217"/>
    <x v="0"/>
  </r>
  <r>
    <s v="NCT01474941"/>
    <x v="1"/>
    <x v="15"/>
    <n v="6"/>
    <x v="6"/>
    <n v="27"/>
    <x v="0"/>
  </r>
  <r>
    <s v="NCT01475383"/>
    <x v="1"/>
    <x v="16"/>
    <n v="4"/>
    <x v="0"/>
    <n v="1"/>
    <x v="3"/>
  </r>
  <r>
    <s v="NCT01475461"/>
    <x v="1"/>
    <x v="15"/>
    <n v="11"/>
    <x v="0"/>
    <n v="345"/>
    <x v="0"/>
  </r>
  <r>
    <s v="NCT01484561"/>
    <x v="1"/>
    <x v="16"/>
    <n v="4"/>
    <x v="6"/>
    <n v="148"/>
    <x v="0"/>
  </r>
  <r>
    <s v="NCT01485887"/>
    <x v="1"/>
    <x v="16"/>
    <n v="1"/>
    <x v="2"/>
    <n v="50"/>
    <x v="0"/>
  </r>
  <r>
    <s v="NCT01488877"/>
    <x v="1"/>
    <x v="16"/>
    <n v="1"/>
    <x v="6"/>
    <n v="6"/>
    <x v="3"/>
  </r>
  <r>
    <s v="NCT01491659"/>
    <x v="1"/>
    <x v="18"/>
    <n v="1"/>
    <x v="5"/>
    <n v="0"/>
    <x v="1"/>
  </r>
  <r>
    <s v="NCT01494922"/>
    <x v="1"/>
    <x v="15"/>
    <n v="12"/>
    <x v="0"/>
    <n v="14"/>
    <x v="0"/>
  </r>
  <r>
    <s v="NCT01499277"/>
    <x v="1"/>
    <x v="16"/>
    <n v="5"/>
    <x v="2"/>
    <n v="802"/>
    <x v="0"/>
  </r>
  <r>
    <s v="NCT01499290"/>
    <x v="1"/>
    <x v="16"/>
    <n v="3"/>
    <x v="2"/>
    <n v="493"/>
    <x v="0"/>
  </r>
  <r>
    <s v="NCT01500551"/>
    <x v="1"/>
    <x v="18"/>
    <n v="3"/>
    <x v="2"/>
    <n v="340"/>
    <x v="4"/>
  </r>
  <r>
    <s v="NCT01500824"/>
    <x v="1"/>
    <x v="17"/>
    <n v="5"/>
    <x v="0"/>
    <n v="0"/>
    <x v="1"/>
  </r>
  <r>
    <s v="NCT01511497"/>
    <x v="1"/>
    <x v="15"/>
    <n v="10"/>
    <x v="6"/>
    <n v="31"/>
    <x v="0"/>
  </r>
  <r>
    <s v="NCT01511510"/>
    <x v="1"/>
    <x v="15"/>
    <n v="6"/>
    <x v="6"/>
    <n v="39"/>
    <x v="0"/>
  </r>
  <r>
    <s v="NCT01512160"/>
    <x v="1"/>
    <x v="15"/>
    <n v="10"/>
    <x v="0"/>
    <n v="90"/>
    <x v="3"/>
  </r>
  <r>
    <s v="NCT01513902"/>
    <x v="1"/>
    <x v="18"/>
    <n v="3"/>
    <x v="6"/>
    <n v="26"/>
    <x v="0"/>
  </r>
  <r>
    <s v="NCT01517373"/>
    <x v="1"/>
    <x v="16"/>
    <n v="2"/>
    <x v="0"/>
    <n v="304"/>
    <x v="0"/>
  </r>
  <r>
    <s v="NCT01518894"/>
    <x v="1"/>
    <x v="15"/>
    <n v="11"/>
    <x v="6"/>
    <n v="30"/>
    <x v="0"/>
  </r>
  <r>
    <s v="NCT01518920"/>
    <x v="1"/>
    <x v="15"/>
    <n v="12"/>
    <x v="6"/>
    <n v="44"/>
    <x v="0"/>
  </r>
  <r>
    <s v="NCT01519089"/>
    <x v="1"/>
    <x v="16"/>
    <n v="3"/>
    <x v="2"/>
    <n v="95"/>
    <x v="0"/>
  </r>
  <r>
    <s v="NCT01521767"/>
    <x v="1"/>
    <x v="15"/>
    <n v="10"/>
    <x v="6"/>
    <n v="16"/>
    <x v="0"/>
  </r>
  <r>
    <s v="NCT01522807"/>
    <x v="1"/>
    <x v="15"/>
    <n v="9"/>
    <x v="6"/>
    <n v="16"/>
    <x v="0"/>
  </r>
  <r>
    <s v="NCT01525550"/>
    <x v="1"/>
    <x v="16"/>
    <n v="6"/>
    <x v="5"/>
    <n v="106"/>
    <x v="0"/>
  </r>
  <r>
    <s v="NCT01526057"/>
    <x v="1"/>
    <x v="16"/>
    <n v="3"/>
    <x v="1"/>
    <n v="222"/>
    <x v="0"/>
  </r>
  <r>
    <s v="NCT01529346"/>
    <x v="1"/>
    <x v="15"/>
    <n v="12"/>
    <x v="0"/>
    <n v="235"/>
    <x v="0"/>
  </r>
  <r>
    <s v="NCT01530542"/>
    <x v="1"/>
    <x v="11"/>
    <n v="7"/>
    <x v="6"/>
    <n v="35"/>
    <x v="0"/>
  </r>
  <r>
    <s v="NCT01531322"/>
    <x v="1"/>
    <x v="15"/>
    <n v="10"/>
    <x v="6"/>
    <n v="72"/>
    <x v="0"/>
  </r>
  <r>
    <s v="NCT01536145"/>
    <x v="1"/>
    <x v="6"/>
    <n v="12"/>
    <x v="6"/>
    <n v="47"/>
    <x v="0"/>
  </r>
  <r>
    <s v="NCT01537497"/>
    <x v="1"/>
    <x v="16"/>
    <n v="3"/>
    <x v="6"/>
    <n v="31"/>
    <x v="0"/>
  </r>
  <r>
    <s v="NCT01543087"/>
    <x v="1"/>
    <x v="16"/>
    <n v="9"/>
    <x v="2"/>
    <n v="698"/>
    <x v="0"/>
  </r>
  <r>
    <s v="NCT01543919"/>
    <x v="1"/>
    <x v="16"/>
    <n v="4"/>
    <x v="0"/>
    <n v="730"/>
    <x v="0"/>
  </r>
  <r>
    <s v="NCT01546038"/>
    <x v="1"/>
    <x v="16"/>
    <n v="6"/>
    <x v="0"/>
    <n v="255"/>
    <x v="5"/>
  </r>
  <r>
    <s v="NCT01547299"/>
    <x v="1"/>
    <x v="16"/>
    <n v="3"/>
    <x v="0"/>
    <n v="52"/>
    <x v="0"/>
  </r>
  <r>
    <s v="NCT01557244"/>
    <x v="1"/>
    <x v="16"/>
    <n v="7"/>
    <x v="2"/>
    <n v="192"/>
    <x v="4"/>
  </r>
  <r>
    <s v="NCT01559259"/>
    <x v="1"/>
    <x v="16"/>
    <n v="4"/>
    <x v="0"/>
    <n v="394"/>
    <x v="0"/>
  </r>
  <r>
    <s v="NCT01564784"/>
    <x v="1"/>
    <x v="16"/>
    <n v="8"/>
    <x v="2"/>
    <n v="327"/>
    <x v="0"/>
  </r>
  <r>
    <s v="NCT01565928"/>
    <x v="1"/>
    <x v="16"/>
    <n v="1"/>
    <x v="6"/>
    <n v="23"/>
    <x v="0"/>
  </r>
  <r>
    <s v="NCT01566760"/>
    <x v="1"/>
    <x v="16"/>
    <n v="5"/>
    <x v="6"/>
    <n v="24"/>
    <x v="0"/>
  </r>
  <r>
    <s v="NCT01571362"/>
    <x v="1"/>
    <x v="16"/>
    <n v="6"/>
    <x v="2"/>
    <n v="410"/>
    <x v="0"/>
  </r>
  <r>
    <s v="NCT01574703"/>
    <x v="1"/>
    <x v="16"/>
    <n v="5"/>
    <x v="5"/>
    <n v="4595"/>
    <x v="0"/>
  </r>
  <r>
    <s v="NCT01576406"/>
    <x v="1"/>
    <x v="16"/>
    <n v="7"/>
    <x v="6"/>
    <n v="88"/>
    <x v="0"/>
  </r>
  <r>
    <s v="NCT01577381"/>
    <x v="1"/>
    <x v="16"/>
    <n v="8"/>
    <x v="0"/>
    <n v="10"/>
    <x v="3"/>
  </r>
  <r>
    <s v="NCT01578850"/>
    <x v="1"/>
    <x v="16"/>
    <n v="7"/>
    <x v="5"/>
    <n v="491"/>
    <x v="0"/>
  </r>
  <r>
    <s v="NCT01579903"/>
    <x v="1"/>
    <x v="16"/>
    <n v="8"/>
    <x v="6"/>
    <n v="16"/>
    <x v="0"/>
  </r>
  <r>
    <s v="NCT01592240"/>
    <x v="1"/>
    <x v="16"/>
    <n v="7"/>
    <x v="0"/>
    <n v="354"/>
    <x v="0"/>
  </r>
  <r>
    <s v="NCT01595438"/>
    <x v="1"/>
    <x v="16"/>
    <n v="10"/>
    <x v="2"/>
    <n v="598"/>
    <x v="0"/>
  </r>
  <r>
    <s v="NCT01595867"/>
    <x v="1"/>
    <x v="11"/>
    <n v="8"/>
    <x v="6"/>
    <n v="33"/>
    <x v="0"/>
  </r>
  <r>
    <s v="NCT01597193"/>
    <x v="1"/>
    <x v="16"/>
    <n v="4"/>
    <x v="6"/>
    <n v="101"/>
    <x v="0"/>
  </r>
  <r>
    <s v="NCT01599806"/>
    <x v="1"/>
    <x v="16"/>
    <n v="10"/>
    <x v="2"/>
    <n v="641"/>
    <x v="0"/>
  </r>
  <r>
    <s v="NCT01601821"/>
    <x v="1"/>
    <x v="9"/>
    <n v="4"/>
    <x v="5"/>
    <n v="245"/>
    <x v="0"/>
  </r>
  <r>
    <s v="NCT01602341"/>
    <x v="1"/>
    <x v="16"/>
    <n v="8"/>
    <x v="0"/>
    <n v="86"/>
    <x v="0"/>
  </r>
  <r>
    <s v="NCT01602874"/>
    <x v="1"/>
    <x v="15"/>
    <n v="1"/>
    <x v="2"/>
    <n v="0"/>
    <x v="1"/>
  </r>
  <r>
    <s v="NCT01603394"/>
    <x v="1"/>
    <x v="16"/>
    <n v="10"/>
    <x v="5"/>
    <n v="9"/>
    <x v="3"/>
  </r>
  <r>
    <s v="NCT01628107"/>
    <x v="1"/>
    <x v="16"/>
    <n v="7"/>
    <x v="2"/>
    <n v="406"/>
    <x v="0"/>
  </r>
  <r>
    <s v="NCT01628120"/>
    <x v="1"/>
    <x v="16"/>
    <n v="5"/>
    <x v="2"/>
    <n v="170"/>
    <x v="0"/>
  </r>
  <r>
    <s v="NCT01639001"/>
    <x v="1"/>
    <x v="16"/>
    <n v="9"/>
    <x v="2"/>
    <n v="207"/>
    <x v="5"/>
  </r>
  <r>
    <s v="NCT01642407"/>
    <x v="1"/>
    <x v="16"/>
    <n v="8"/>
    <x v="5"/>
    <n v="6"/>
    <x v="0"/>
  </r>
  <r>
    <s v="NCT01643928"/>
    <x v="1"/>
    <x v="16"/>
    <n v="8"/>
    <x v="4"/>
    <n v="185"/>
    <x v="0"/>
  </r>
  <r>
    <s v="NCT01643941"/>
    <x v="1"/>
    <x v="16"/>
    <n v="8"/>
    <x v="1"/>
    <n v="284"/>
    <x v="0"/>
  </r>
  <r>
    <s v="NCT01644643"/>
    <x v="1"/>
    <x v="18"/>
    <n v="1"/>
    <x v="2"/>
    <n v="345"/>
    <x v="0"/>
  </r>
  <r>
    <s v="NCT01652885"/>
    <x v="1"/>
    <x v="16"/>
    <n v="7"/>
    <x v="1"/>
    <n v="23"/>
    <x v="0"/>
  </r>
  <r>
    <s v="NCT01653158"/>
    <x v="1"/>
    <x v="8"/>
    <n v="3"/>
    <x v="6"/>
    <n v="46"/>
    <x v="0"/>
  </r>
  <r>
    <s v="NCT01654250"/>
    <x v="1"/>
    <x v="16"/>
    <n v="7"/>
    <x v="2"/>
    <n v="90"/>
    <x v="0"/>
  </r>
  <r>
    <s v="NCT01655511"/>
    <x v="1"/>
    <x v="16"/>
    <n v="7"/>
    <x v="6"/>
    <n v="9"/>
    <x v="0"/>
  </r>
  <r>
    <s v="NCT01658176"/>
    <x v="1"/>
    <x v="18"/>
    <n v="1"/>
    <x v="0"/>
    <n v="0"/>
    <x v="1"/>
  </r>
  <r>
    <s v="NCT01664065"/>
    <x v="1"/>
    <x v="18"/>
    <n v="2"/>
    <x v="6"/>
    <n v="15"/>
    <x v="0"/>
  </r>
  <r>
    <s v="NCT01664923"/>
    <x v="1"/>
    <x v="16"/>
    <n v="8"/>
    <x v="0"/>
    <n v="389"/>
    <x v="0"/>
  </r>
  <r>
    <s v="NCT01673178"/>
    <x v="1"/>
    <x v="16"/>
    <n v="10"/>
    <x v="6"/>
    <n v="107"/>
    <x v="0"/>
  </r>
  <r>
    <s v="NCT01684215"/>
    <x v="1"/>
    <x v="16"/>
    <n v="10"/>
    <x v="0"/>
    <n v="61"/>
    <x v="0"/>
  </r>
  <r>
    <s v="NCT01689207"/>
    <x v="1"/>
    <x v="16"/>
    <n v="9"/>
    <x v="6"/>
    <n v="222"/>
    <x v="0"/>
  </r>
  <r>
    <s v="NCT01691261"/>
    <x v="1"/>
    <x v="19"/>
    <n v="6"/>
    <x v="6"/>
    <n v="2"/>
    <x v="5"/>
  </r>
  <r>
    <s v="NCT01692886"/>
    <x v="1"/>
    <x v="16"/>
    <n v="8"/>
    <x v="2"/>
    <n v="1674"/>
    <x v="0"/>
  </r>
  <r>
    <s v="NCT01701362"/>
    <x v="1"/>
    <x v="16"/>
    <n v="10"/>
    <x v="2"/>
    <n v="542"/>
    <x v="0"/>
  </r>
  <r>
    <s v="NCT01707082"/>
    <x v="1"/>
    <x v="16"/>
    <n v="10"/>
    <x v="6"/>
    <n v="69"/>
    <x v="0"/>
  </r>
  <r>
    <s v="NCT01710020"/>
    <x v="1"/>
    <x v="6"/>
    <n v="2"/>
    <x v="6"/>
    <n v="12"/>
    <x v="0"/>
  </r>
  <r>
    <s v="NCT01710046"/>
    <x v="1"/>
    <x v="18"/>
    <n v="3"/>
    <x v="0"/>
    <n v="12"/>
    <x v="0"/>
  </r>
  <r>
    <s v="NCT01712061"/>
    <x v="1"/>
    <x v="16"/>
    <n v="12"/>
    <x v="0"/>
    <n v="226"/>
    <x v="0"/>
  </r>
  <r>
    <s v="NCT01712074"/>
    <x v="1"/>
    <x v="16"/>
    <n v="11"/>
    <x v="0"/>
    <n v="186"/>
    <x v="3"/>
  </r>
  <r>
    <s v="NCT01720524"/>
    <x v="1"/>
    <x v="18"/>
    <n v="8"/>
    <x v="2"/>
    <n v="64"/>
    <x v="4"/>
  </r>
  <r>
    <s v="NCT01720537"/>
    <x v="1"/>
    <x v="16"/>
    <n v="7"/>
    <x v="6"/>
    <n v="133"/>
    <x v="0"/>
  </r>
  <r>
    <s v="NCT01721408"/>
    <x v="1"/>
    <x v="16"/>
    <n v="11"/>
    <x v="5"/>
    <n v="470"/>
    <x v="0"/>
  </r>
  <r>
    <s v="NCT01723254"/>
    <x v="1"/>
    <x v="16"/>
    <n v="12"/>
    <x v="6"/>
    <n v="190"/>
    <x v="0"/>
  </r>
  <r>
    <s v="NCT01726023"/>
    <x v="1"/>
    <x v="18"/>
    <n v="1"/>
    <x v="2"/>
    <n v="486"/>
    <x v="0"/>
  </r>
  <r>
    <s v="NCT01730339"/>
    <x v="1"/>
    <x v="16"/>
    <n v="12"/>
    <x v="0"/>
    <n v="103"/>
    <x v="0"/>
  </r>
  <r>
    <s v="NCT01732211"/>
    <x v="1"/>
    <x v="18"/>
    <n v="3"/>
    <x v="0"/>
    <n v="1"/>
    <x v="3"/>
  </r>
  <r>
    <s v="NCT01736696"/>
    <x v="1"/>
    <x v="5"/>
    <n v="11"/>
    <x v="6"/>
    <n v="59"/>
    <x v="0"/>
  </r>
  <r>
    <s v="NCT01740362"/>
    <x v="1"/>
    <x v="6"/>
    <n v="10"/>
    <x v="6"/>
    <n v="24"/>
    <x v="0"/>
  </r>
  <r>
    <s v="NCT01740427"/>
    <x v="1"/>
    <x v="18"/>
    <n v="2"/>
    <x v="2"/>
    <n v="666"/>
    <x v="5"/>
  </r>
  <r>
    <s v="NCT01745055"/>
    <x v="1"/>
    <x v="8"/>
    <n v="4"/>
    <x v="6"/>
    <n v="12"/>
    <x v="0"/>
  </r>
  <r>
    <s v="NCT01747915"/>
    <x v="1"/>
    <x v="18"/>
    <n v="4"/>
    <x v="2"/>
    <n v="168"/>
    <x v="4"/>
  </r>
  <r>
    <s v="NCT01749098"/>
    <x v="1"/>
    <x v="16"/>
    <n v="12"/>
    <x v="6"/>
    <n v="29"/>
    <x v="0"/>
  </r>
  <r>
    <s v="NCT01757756"/>
    <x v="1"/>
    <x v="16"/>
    <n v="10"/>
    <x v="6"/>
    <n v="12"/>
    <x v="0"/>
  </r>
  <r>
    <s v="NCT01768117"/>
    <x v="1"/>
    <x v="18"/>
    <n v="2"/>
    <x v="0"/>
    <n v="13"/>
    <x v="0"/>
  </r>
  <r>
    <s v="NCT01769274"/>
    <x v="1"/>
    <x v="16"/>
    <n v="10"/>
    <x v="0"/>
    <n v="5"/>
    <x v="0"/>
  </r>
  <r>
    <s v="NCT01775761"/>
    <x v="1"/>
    <x v="18"/>
    <n v="1"/>
    <x v="6"/>
    <n v="42"/>
    <x v="0"/>
  </r>
  <r>
    <s v="NCT01780987"/>
    <x v="1"/>
    <x v="18"/>
    <n v="1"/>
    <x v="2"/>
    <n v="80"/>
    <x v="0"/>
  </r>
  <r>
    <s v="NCT01783015"/>
    <x v="1"/>
    <x v="18"/>
    <n v="9"/>
    <x v="5"/>
    <n v="16"/>
    <x v="3"/>
  </r>
  <r>
    <s v="NCT01786668"/>
    <x v="1"/>
    <x v="18"/>
    <n v="4"/>
    <x v="0"/>
    <n v="208"/>
    <x v="0"/>
  </r>
  <r>
    <s v="NCT01791855"/>
    <x v="1"/>
    <x v="18"/>
    <n v="5"/>
    <x v="6"/>
    <n v="26"/>
    <x v="0"/>
  </r>
  <r>
    <s v="NCT01792635"/>
    <x v="1"/>
    <x v="16"/>
    <n v="12"/>
    <x v="0"/>
    <n v="19"/>
    <x v="3"/>
  </r>
  <r>
    <s v="NCT01806623"/>
    <x v="1"/>
    <x v="18"/>
    <n v="3"/>
    <x v="2"/>
    <n v="157"/>
    <x v="0"/>
  </r>
  <r>
    <s v="NCT01806896"/>
    <x v="1"/>
    <x v="18"/>
    <n v="9"/>
    <x v="0"/>
    <n v="37"/>
    <x v="0"/>
  </r>
  <r>
    <s v="NCT01807377"/>
    <x v="1"/>
    <x v="18"/>
    <n v="4"/>
    <x v="6"/>
    <n v="15"/>
    <x v="0"/>
  </r>
  <r>
    <s v="NCT01808092"/>
    <x v="1"/>
    <x v="18"/>
    <n v="4"/>
    <x v="2"/>
    <n v="969"/>
    <x v="0"/>
  </r>
  <r>
    <s v="NCT01815424"/>
    <x v="1"/>
    <x v="18"/>
    <n v="12"/>
    <x v="2"/>
    <n v="266"/>
    <x v="0"/>
  </r>
  <r>
    <s v="NCT01821118"/>
    <x v="1"/>
    <x v="18"/>
    <n v="6"/>
    <x v="0"/>
    <n v="36"/>
    <x v="0"/>
  </r>
  <r>
    <s v="NCT01829048"/>
    <x v="1"/>
    <x v="18"/>
    <n v="3"/>
    <x v="6"/>
    <n v="37"/>
    <x v="0"/>
  </r>
  <r>
    <s v="NCT01831466"/>
    <x v="1"/>
    <x v="18"/>
    <n v="5"/>
    <x v="0"/>
    <n v="476"/>
    <x v="0"/>
  </r>
  <r>
    <s v="NCT01838044"/>
    <x v="1"/>
    <x v="18"/>
    <n v="10"/>
    <x v="5"/>
    <n v="180"/>
    <x v="3"/>
  </r>
  <r>
    <s v="NCT01856595"/>
    <x v="1"/>
    <x v="18"/>
    <n v="5"/>
    <x v="6"/>
    <n v="117"/>
    <x v="0"/>
  </r>
  <r>
    <s v="NCT01858389"/>
    <x v="1"/>
    <x v="18"/>
    <n v="7"/>
    <x v="0"/>
    <n v="41"/>
    <x v="0"/>
  </r>
  <r>
    <s v="NCT01859481"/>
    <x v="1"/>
    <x v="3"/>
    <n v="3"/>
    <x v="2"/>
    <n v="971"/>
    <x v="0"/>
  </r>
  <r>
    <s v="NCT01859949"/>
    <x v="1"/>
    <x v="5"/>
    <n v="10"/>
    <x v="5"/>
    <n v="62"/>
    <x v="0"/>
  </r>
  <r>
    <s v="NCT01876251"/>
    <x v="1"/>
    <x v="18"/>
    <n v="11"/>
    <x v="6"/>
    <n v="30"/>
    <x v="3"/>
  </r>
  <r>
    <s v="NCT01877668"/>
    <x v="1"/>
    <x v="17"/>
    <n v="1"/>
    <x v="2"/>
    <n v="422"/>
    <x v="0"/>
  </r>
  <r>
    <s v="NCT01879618"/>
    <x v="1"/>
    <x v="18"/>
    <n v="10"/>
    <x v="2"/>
    <n v="152"/>
    <x v="0"/>
  </r>
  <r>
    <s v="NCT01882439"/>
    <x v="1"/>
    <x v="18"/>
    <n v="8"/>
    <x v="2"/>
    <n v="395"/>
    <x v="0"/>
  </r>
  <r>
    <s v="NCT01889238"/>
    <x v="1"/>
    <x v="18"/>
    <n v="6"/>
    <x v="0"/>
    <n v="118"/>
    <x v="5"/>
  </r>
  <r>
    <s v="NCT01891669"/>
    <x v="1"/>
    <x v="18"/>
    <n v="8"/>
    <x v="6"/>
    <n v="26"/>
    <x v="3"/>
  </r>
  <r>
    <s v="NCT01893346"/>
    <x v="1"/>
    <x v="18"/>
    <n v="7"/>
    <x v="6"/>
    <n v="35"/>
    <x v="0"/>
  </r>
  <r>
    <s v="NCT01900899"/>
    <x v="1"/>
    <x v="18"/>
    <n v="7"/>
    <x v="2"/>
    <n v="201"/>
    <x v="0"/>
  </r>
  <r>
    <s v="NCT01903733"/>
    <x v="1"/>
    <x v="18"/>
    <n v="8"/>
    <x v="4"/>
    <n v="281"/>
    <x v="5"/>
  </r>
  <r>
    <s v="NCT01911273"/>
    <x v="1"/>
    <x v="18"/>
    <n v="10"/>
    <x v="0"/>
    <n v="3"/>
    <x v="3"/>
  </r>
  <r>
    <s v="NCT01919996"/>
    <x v="1"/>
    <x v="18"/>
    <n v="12"/>
    <x v="0"/>
    <n v="8"/>
    <x v="3"/>
  </r>
  <r>
    <s v="NCT01920061"/>
    <x v="1"/>
    <x v="18"/>
    <n v="9"/>
    <x v="6"/>
    <n v="124"/>
    <x v="4"/>
  </r>
  <r>
    <s v="NCT01923389"/>
    <x v="1"/>
    <x v="18"/>
    <n v="9"/>
    <x v="6"/>
    <n v="4"/>
    <x v="3"/>
  </r>
  <r>
    <s v="NCT01925274"/>
    <x v="1"/>
    <x v="18"/>
    <n v="11"/>
    <x v="0"/>
    <n v="19"/>
    <x v="3"/>
  </r>
  <r>
    <s v="NCT01933672"/>
    <x v="1"/>
    <x v="18"/>
    <n v="10"/>
    <x v="6"/>
    <n v="33"/>
    <x v="0"/>
  </r>
  <r>
    <s v="NCT01934140"/>
    <x v="1"/>
    <x v="17"/>
    <n v="4"/>
    <x v="2"/>
    <n v="307"/>
    <x v="0"/>
  </r>
  <r>
    <s v="NCT01937715"/>
    <x v="1"/>
    <x v="17"/>
    <n v="2"/>
    <x v="1"/>
    <n v="18"/>
    <x v="3"/>
  </r>
  <r>
    <s v="NCT01938144"/>
    <x v="1"/>
    <x v="20"/>
    <n v="4"/>
    <x v="2"/>
    <n v="0"/>
    <x v="1"/>
  </r>
  <r>
    <s v="NCT01939158"/>
    <x v="1"/>
    <x v="18"/>
    <n v="10"/>
    <x v="2"/>
    <n v="804"/>
    <x v="5"/>
  </r>
  <r>
    <s v="NCT01939548"/>
    <x v="1"/>
    <x v="18"/>
    <n v="10"/>
    <x v="0"/>
    <n v="240"/>
    <x v="3"/>
  </r>
  <r>
    <s v="NCT01942135"/>
    <x v="1"/>
    <x v="18"/>
    <n v="9"/>
    <x v="2"/>
    <n v="521"/>
    <x v="5"/>
  </r>
  <r>
    <s v="NCT01945021"/>
    <x v="1"/>
    <x v="18"/>
    <n v="9"/>
    <x v="0"/>
    <n v="129"/>
    <x v="5"/>
  </r>
  <r>
    <s v="NCT01945034"/>
    <x v="1"/>
    <x v="18"/>
    <n v="11"/>
    <x v="2"/>
    <n v="304"/>
    <x v="0"/>
  </r>
  <r>
    <s v="NCT01945775"/>
    <x v="1"/>
    <x v="18"/>
    <n v="10"/>
    <x v="2"/>
    <n v="431"/>
    <x v="5"/>
  </r>
  <r>
    <s v="NCT01962207"/>
    <x v="1"/>
    <x v="18"/>
    <n v="10"/>
    <x v="2"/>
    <n v="243"/>
    <x v="0"/>
  </r>
  <r>
    <s v="NCT01964326"/>
    <x v="1"/>
    <x v="18"/>
    <n v="10"/>
    <x v="2"/>
    <n v="1311"/>
    <x v="0"/>
  </r>
  <r>
    <s v="NCT01968954"/>
    <x v="1"/>
    <x v="18"/>
    <n v="10"/>
    <x v="2"/>
    <n v="711"/>
    <x v="0"/>
  </r>
  <r>
    <s v="NCT01968967"/>
    <x v="1"/>
    <x v="18"/>
    <n v="10"/>
    <x v="2"/>
    <n v="2139"/>
    <x v="0"/>
  </r>
  <r>
    <s v="NCT01968980"/>
    <x v="1"/>
    <x v="18"/>
    <n v="10"/>
    <x v="2"/>
    <n v="370"/>
    <x v="0"/>
  </r>
  <r>
    <s v="NCT01970865"/>
    <x v="1"/>
    <x v="17"/>
    <n v="1"/>
    <x v="0"/>
    <n v="334"/>
    <x v="5"/>
  </r>
  <r>
    <s v="NCT01975376"/>
    <x v="1"/>
    <x v="18"/>
    <n v="10"/>
    <x v="2"/>
    <n v="16784"/>
    <x v="3"/>
  </r>
  <r>
    <s v="NCT01975389"/>
    <x v="1"/>
    <x v="18"/>
    <n v="10"/>
    <x v="2"/>
    <n v="10564"/>
    <x v="3"/>
  </r>
  <r>
    <s v="NCT01976364"/>
    <x v="1"/>
    <x v="17"/>
    <n v="2"/>
    <x v="2"/>
    <n v="862"/>
    <x v="5"/>
  </r>
  <r>
    <s v="NCT01978496"/>
    <x v="1"/>
    <x v="27"/>
    <n v="7"/>
    <x v="2"/>
    <n v="1334"/>
    <x v="0"/>
  </r>
  <r>
    <s v="NCT01981486"/>
    <x v="1"/>
    <x v="17"/>
    <n v="6"/>
    <x v="6"/>
    <n v="0"/>
    <x v="1"/>
  </r>
  <r>
    <s v="NCT01981499"/>
    <x v="1"/>
    <x v="17"/>
    <n v="1"/>
    <x v="6"/>
    <n v="31"/>
    <x v="3"/>
  </r>
  <r>
    <s v="NCT01986088"/>
    <x v="1"/>
    <x v="27"/>
    <n v="11"/>
    <x v="2"/>
    <n v="1008"/>
    <x v="0"/>
  </r>
  <r>
    <s v="NCT01986270"/>
    <x v="1"/>
    <x v="27"/>
    <n v="12"/>
    <x v="2"/>
    <n v="1141"/>
    <x v="0"/>
  </r>
  <r>
    <s v="NCT01989676"/>
    <x v="1"/>
    <x v="17"/>
    <n v="2"/>
    <x v="2"/>
    <n v="707"/>
    <x v="5"/>
  </r>
  <r>
    <s v="NCT01989936"/>
    <x v="1"/>
    <x v="2"/>
    <n v="1"/>
    <x v="2"/>
    <n v="446"/>
    <x v="0"/>
  </r>
  <r>
    <s v="NCT01994291"/>
    <x v="1"/>
    <x v="18"/>
    <n v="11"/>
    <x v="0"/>
    <n v="199"/>
    <x v="3"/>
  </r>
  <r>
    <s v="NCT01994889"/>
    <x v="1"/>
    <x v="18"/>
    <n v="12"/>
    <x v="2"/>
    <n v="441"/>
    <x v="0"/>
  </r>
  <r>
    <s v="NCT01995513"/>
    <x v="1"/>
    <x v="18"/>
    <n v="11"/>
    <x v="5"/>
    <n v="509"/>
    <x v="5"/>
  </r>
  <r>
    <s v="NCT02001181"/>
    <x v="1"/>
    <x v="18"/>
    <n v="12"/>
    <x v="0"/>
    <n v="69"/>
    <x v="0"/>
  </r>
  <r>
    <s v="NCT02003924"/>
    <x v="1"/>
    <x v="18"/>
    <n v="10"/>
    <x v="2"/>
    <n v="1401"/>
    <x v="5"/>
  </r>
  <r>
    <s v="NCT02006290"/>
    <x v="1"/>
    <x v="17"/>
    <n v="3"/>
    <x v="6"/>
    <n v="19"/>
    <x v="0"/>
  </r>
  <r>
    <s v="NCT02007512"/>
    <x v="1"/>
    <x v="18"/>
    <n v="12"/>
    <x v="0"/>
    <n v="247"/>
    <x v="5"/>
  </r>
  <r>
    <s v="NCT02034877"/>
    <x v="1"/>
    <x v="17"/>
    <n v="8"/>
    <x v="5"/>
    <n v="1200"/>
    <x v="0"/>
  </r>
  <r>
    <s v="NCT02034916"/>
    <x v="1"/>
    <x v="18"/>
    <n v="12"/>
    <x v="0"/>
    <n v="84"/>
    <x v="0"/>
  </r>
  <r>
    <s v="NCT02038764"/>
    <x v="1"/>
    <x v="17"/>
    <n v="6"/>
    <x v="6"/>
    <n v="37"/>
    <x v="0"/>
  </r>
  <r>
    <s v="NCT02038777"/>
    <x v="1"/>
    <x v="17"/>
    <n v="3"/>
    <x v="6"/>
    <n v="34"/>
    <x v="4"/>
  </r>
  <r>
    <s v="NCT02043301"/>
    <x v="1"/>
    <x v="17"/>
    <n v="4"/>
    <x v="6"/>
    <n v="75"/>
    <x v="0"/>
  </r>
  <r>
    <s v="NCT02045732"/>
    <x v="1"/>
    <x v="17"/>
    <n v="9"/>
    <x v="6"/>
    <n v="4"/>
    <x v="3"/>
  </r>
  <r>
    <s v="NCT02053103"/>
    <x v="1"/>
    <x v="17"/>
    <n v="3"/>
    <x v="0"/>
    <n v="13"/>
    <x v="3"/>
  </r>
  <r>
    <s v="NCT02053116"/>
    <x v="1"/>
    <x v="17"/>
    <n v="3"/>
    <x v="0"/>
    <n v="8"/>
    <x v="3"/>
  </r>
  <r>
    <s v="NCT02055976"/>
    <x v="1"/>
    <x v="17"/>
    <n v="3"/>
    <x v="0"/>
    <n v="218"/>
    <x v="0"/>
  </r>
  <r>
    <s v="NCT02060487"/>
    <x v="1"/>
    <x v="17"/>
    <n v="9"/>
    <x v="5"/>
    <n v="429"/>
    <x v="4"/>
  </r>
  <r>
    <s v="NCT02072824"/>
    <x v="1"/>
    <x v="17"/>
    <n v="9"/>
    <x v="2"/>
    <n v="175"/>
    <x v="0"/>
  </r>
  <r>
    <s v="NCT02075047"/>
    <x v="1"/>
    <x v="17"/>
    <n v="5"/>
    <x v="2"/>
    <n v="180"/>
    <x v="4"/>
  </r>
  <r>
    <s v="NCT02078752"/>
    <x v="1"/>
    <x v="17"/>
    <n v="4"/>
    <x v="6"/>
    <n v="60"/>
    <x v="0"/>
  </r>
  <r>
    <s v="NCT02085538"/>
    <x v="1"/>
    <x v="17"/>
    <n v="5"/>
    <x v="6"/>
    <n v="31"/>
    <x v="0"/>
  </r>
  <r>
    <s v="NCT02092467"/>
    <x v="1"/>
    <x v="17"/>
    <n v="3"/>
    <x v="5"/>
    <n v="4400"/>
    <x v="4"/>
  </r>
  <r>
    <s v="NCT02100228"/>
    <x v="1"/>
    <x v="17"/>
    <n v="7"/>
    <x v="5"/>
    <n v="1500"/>
    <x v="0"/>
  </r>
  <r>
    <s v="NCT02100514"/>
    <x v="1"/>
    <x v="17"/>
    <n v="10"/>
    <x v="2"/>
    <n v="746"/>
    <x v="0"/>
  </r>
  <r>
    <s v="NCT02100527"/>
    <x v="1"/>
    <x v="17"/>
    <n v="4"/>
    <x v="0"/>
    <n v="0"/>
    <x v="1"/>
  </r>
  <r>
    <s v="NCT02109445"/>
    <x v="1"/>
    <x v="17"/>
    <n v="9"/>
    <x v="0"/>
    <n v="3"/>
    <x v="3"/>
  </r>
  <r>
    <s v="NCT02114203"/>
    <x v="1"/>
    <x v="17"/>
    <n v="12"/>
    <x v="6"/>
    <n v="30"/>
    <x v="0"/>
  </r>
  <r>
    <s v="NCT02118766"/>
    <x v="1"/>
    <x v="17"/>
    <n v="3"/>
    <x v="2"/>
    <n v="763"/>
    <x v="0"/>
  </r>
  <r>
    <s v="NCT02118792"/>
    <x v="1"/>
    <x v="17"/>
    <n v="3"/>
    <x v="2"/>
    <n v="764"/>
    <x v="0"/>
  </r>
  <r>
    <s v="NCT02124161"/>
    <x v="1"/>
    <x v="17"/>
    <n v="9"/>
    <x v="5"/>
    <n v="882"/>
    <x v="0"/>
  </r>
  <r>
    <s v="NCT02130557"/>
    <x v="1"/>
    <x v="17"/>
    <n v="7"/>
    <x v="2"/>
    <n v="536"/>
    <x v="5"/>
  </r>
  <r>
    <s v="NCT02133742"/>
    <x v="1"/>
    <x v="17"/>
    <n v="9"/>
    <x v="6"/>
    <n v="52"/>
    <x v="5"/>
  </r>
  <r>
    <s v="NCT02135029"/>
    <x v="1"/>
    <x v="17"/>
    <n v="6"/>
    <x v="2"/>
    <n v="184"/>
    <x v="0"/>
  </r>
  <r>
    <s v="NCT02147587"/>
    <x v="1"/>
    <x v="17"/>
    <n v="6"/>
    <x v="0"/>
    <n v="112"/>
    <x v="0"/>
  </r>
  <r>
    <s v="NCT02175121"/>
    <x v="1"/>
    <x v="17"/>
    <n v="8"/>
    <x v="0"/>
    <n v="172"/>
    <x v="0"/>
  </r>
  <r>
    <s v="NCT02187003"/>
    <x v="1"/>
    <x v="19"/>
    <n v="6"/>
    <x v="2"/>
    <n v="350"/>
    <x v="4"/>
  </r>
  <r>
    <s v="NCT02187029"/>
    <x v="1"/>
    <x v="17"/>
    <n v="7"/>
    <x v="6"/>
    <n v="30"/>
    <x v="3"/>
  </r>
  <r>
    <s v="NCT02187055"/>
    <x v="1"/>
    <x v="17"/>
    <n v="8"/>
    <x v="5"/>
    <n v="1152"/>
    <x v="0"/>
  </r>
  <r>
    <s v="NCT02187744"/>
    <x v="1"/>
    <x v="17"/>
    <n v="9"/>
    <x v="2"/>
    <n v="226"/>
    <x v="0"/>
  </r>
  <r>
    <s v="NCT02193815"/>
    <x v="1"/>
    <x v="17"/>
    <n v="9"/>
    <x v="6"/>
    <n v="15"/>
    <x v="0"/>
  </r>
  <r>
    <s v="NCT02197130"/>
    <x v="1"/>
    <x v="17"/>
    <n v="9"/>
    <x v="0"/>
    <n v="272"/>
    <x v="0"/>
  </r>
  <r>
    <s v="NCT02201524"/>
    <x v="1"/>
    <x v="17"/>
    <n v="11"/>
    <x v="0"/>
    <n v="59"/>
    <x v="3"/>
  </r>
  <r>
    <s v="NCT02202135"/>
    <x v="1"/>
    <x v="17"/>
    <n v="6"/>
    <x v="2"/>
    <n v="4"/>
    <x v="3"/>
  </r>
  <r>
    <s v="NCT02205476"/>
    <x v="1"/>
    <x v="17"/>
    <n v="12"/>
    <x v="0"/>
    <n v="10"/>
    <x v="3"/>
  </r>
  <r>
    <s v="NCT02206607"/>
    <x v="1"/>
    <x v="17"/>
    <n v="9"/>
    <x v="6"/>
    <n v="39"/>
    <x v="0"/>
  </r>
  <r>
    <s v="NCT02211261"/>
    <x v="1"/>
    <x v="17"/>
    <n v="9"/>
    <x v="6"/>
    <n v="84"/>
    <x v="0"/>
  </r>
  <r>
    <s v="NCT02213250"/>
    <x v="1"/>
    <x v="19"/>
    <n v="3"/>
    <x v="6"/>
    <n v="12"/>
    <x v="0"/>
  </r>
  <r>
    <s v="NCT02213263"/>
    <x v="1"/>
    <x v="17"/>
    <n v="9"/>
    <x v="2"/>
    <n v="394"/>
    <x v="0"/>
  </r>
  <r>
    <s v="NCT02215252"/>
    <x v="1"/>
    <x v="17"/>
    <n v="11"/>
    <x v="0"/>
    <n v="141"/>
    <x v="0"/>
  </r>
  <r>
    <s v="NCT02216097"/>
    <x v="1"/>
    <x v="17"/>
    <n v="10"/>
    <x v="0"/>
    <n v="14"/>
    <x v="3"/>
  </r>
  <r>
    <s v="NCT02219048"/>
    <x v="1"/>
    <x v="17"/>
    <n v="11"/>
    <x v="0"/>
    <n v="51"/>
    <x v="3"/>
  </r>
  <r>
    <s v="NCT02222493"/>
    <x v="1"/>
    <x v="17"/>
    <n v="8"/>
    <x v="2"/>
    <n v="650"/>
    <x v="0"/>
  </r>
  <r>
    <s v="NCT02224664"/>
    <x v="1"/>
    <x v="17"/>
    <n v="10"/>
    <x v="6"/>
    <n v="50"/>
    <x v="0"/>
  </r>
  <r>
    <s v="NCT02226172"/>
    <x v="1"/>
    <x v="17"/>
    <n v="10"/>
    <x v="0"/>
    <n v="21"/>
    <x v="3"/>
  </r>
  <r>
    <s v="NCT02228382"/>
    <x v="1"/>
    <x v="17"/>
    <n v="11"/>
    <x v="5"/>
    <n v="163"/>
    <x v="5"/>
  </r>
  <r>
    <s v="NCT02239380"/>
    <x v="1"/>
    <x v="17"/>
    <n v="11"/>
    <x v="2"/>
    <n v="26"/>
    <x v="0"/>
  </r>
  <r>
    <s v="NCT02262754"/>
    <x v="1"/>
    <x v="17"/>
    <n v="10"/>
    <x v="0"/>
    <n v="302"/>
    <x v="0"/>
  </r>
  <r>
    <s v="NCT02281552"/>
    <x v="1"/>
    <x v="17"/>
    <n v="11"/>
    <x v="2"/>
    <n v="209"/>
    <x v="0"/>
  </r>
  <r>
    <s v="NCT02292433"/>
    <x v="1"/>
    <x v="19"/>
    <n v="1"/>
    <x v="6"/>
    <n v="12"/>
    <x v="0"/>
  </r>
  <r>
    <s v="NCT02297425"/>
    <x v="1"/>
    <x v="19"/>
    <n v="1"/>
    <x v="0"/>
    <n v="0"/>
    <x v="1"/>
  </r>
  <r>
    <s v="NCT02297438"/>
    <x v="1"/>
    <x v="19"/>
    <n v="3"/>
    <x v="2"/>
    <n v="339"/>
    <x v="5"/>
  </r>
  <r>
    <s v="NCT02299635"/>
    <x v="1"/>
    <x v="19"/>
    <n v="2"/>
    <x v="0"/>
    <n v="19"/>
    <x v="3"/>
  </r>
  <r>
    <s v="NCT02310568"/>
    <x v="1"/>
    <x v="17"/>
    <n v="11"/>
    <x v="0"/>
    <n v="90"/>
    <x v="3"/>
  </r>
  <r>
    <s v="NCT02310750"/>
    <x v="1"/>
    <x v="17"/>
    <n v="11"/>
    <x v="6"/>
    <n v="96"/>
    <x v="0"/>
  </r>
  <r>
    <s v="NCT02310763"/>
    <x v="1"/>
    <x v="17"/>
    <n v="11"/>
    <x v="0"/>
    <n v="121"/>
    <x v="5"/>
  </r>
  <r>
    <s v="NCT02319837"/>
    <x v="1"/>
    <x v="17"/>
    <n v="12"/>
    <x v="2"/>
    <n v="1070"/>
    <x v="5"/>
  </r>
  <r>
    <s v="NCT02332798"/>
    <x v="1"/>
    <x v="19"/>
    <n v="1"/>
    <x v="6"/>
    <n v="39"/>
    <x v="0"/>
  </r>
  <r>
    <s v="NCT02334800"/>
    <x v="1"/>
    <x v="19"/>
    <n v="3"/>
    <x v="6"/>
    <n v="28"/>
    <x v="0"/>
  </r>
  <r>
    <s v="NCT02336178"/>
    <x v="1"/>
    <x v="19"/>
    <n v="1"/>
    <x v="5"/>
    <n v="70"/>
    <x v="0"/>
  </r>
  <r>
    <s v="NCT02342548"/>
    <x v="1"/>
    <x v="19"/>
    <n v="2"/>
    <x v="0"/>
    <n v="188"/>
    <x v="3"/>
  </r>
  <r>
    <s v="NCT02349633"/>
    <x v="1"/>
    <x v="19"/>
    <n v="5"/>
    <x v="0"/>
    <n v="65"/>
    <x v="5"/>
  </r>
  <r>
    <s v="NCT02364596"/>
    <x v="1"/>
    <x v="19"/>
    <n v="1"/>
    <x v="6"/>
    <n v="100"/>
    <x v="0"/>
  </r>
  <r>
    <s v="NCT02364999"/>
    <x v="1"/>
    <x v="19"/>
    <n v="4"/>
    <x v="2"/>
    <n v="719"/>
    <x v="0"/>
  </r>
  <r>
    <s v="NCT02366637"/>
    <x v="1"/>
    <x v="19"/>
    <n v="1"/>
    <x v="0"/>
    <n v="13"/>
    <x v="3"/>
  </r>
  <r>
    <s v="NCT02367456"/>
    <x v="1"/>
    <x v="19"/>
    <n v="4"/>
    <x v="0"/>
    <n v="72"/>
    <x v="4"/>
  </r>
  <r>
    <s v="NCT02373072"/>
    <x v="1"/>
    <x v="19"/>
    <n v="3"/>
    <x v="6"/>
    <n v="18"/>
    <x v="0"/>
  </r>
  <r>
    <s v="NCT02378506"/>
    <x v="1"/>
    <x v="19"/>
    <n v="4"/>
    <x v="2"/>
    <n v="188"/>
    <x v="0"/>
  </r>
  <r>
    <s v="NCT02384382"/>
    <x v="1"/>
    <x v="19"/>
    <n v="12"/>
    <x v="0"/>
    <n v="23"/>
    <x v="5"/>
  </r>
  <r>
    <s v="NCT02401035"/>
    <x v="1"/>
    <x v="21"/>
    <n v="5"/>
    <x v="5"/>
    <n v="24"/>
    <x v="4"/>
  </r>
  <r>
    <s v="NCT02418819"/>
    <x v="1"/>
    <x v="19"/>
    <n v="4"/>
    <x v="6"/>
    <n v="100"/>
    <x v="0"/>
  </r>
  <r>
    <s v="NCT02424734"/>
    <x v="1"/>
    <x v="19"/>
    <n v="8"/>
    <x v="0"/>
    <n v="11"/>
    <x v="3"/>
  </r>
  <r>
    <s v="NCT02433158"/>
    <x v="1"/>
    <x v="19"/>
    <n v="12"/>
    <x v="2"/>
    <n v="250"/>
    <x v="4"/>
  </r>
  <r>
    <s v="NCT02458287"/>
    <x v="1"/>
    <x v="19"/>
    <n v="6"/>
    <x v="2"/>
    <n v="299"/>
    <x v="0"/>
  </r>
  <r>
    <s v="NCT02461992"/>
    <x v="1"/>
    <x v="19"/>
    <n v="7"/>
    <x v="6"/>
    <n v="13"/>
    <x v="0"/>
  </r>
  <r>
    <s v="NCT02464969"/>
    <x v="1"/>
    <x v="19"/>
    <n v="11"/>
    <x v="5"/>
    <n v="150"/>
    <x v="4"/>
  </r>
  <r>
    <s v="NCT02475733"/>
    <x v="1"/>
    <x v="19"/>
    <n v="8"/>
    <x v="0"/>
    <n v="83"/>
    <x v="0"/>
  </r>
  <r>
    <s v="NCT02480153"/>
    <x v="1"/>
    <x v="19"/>
    <n v="6"/>
    <x v="2"/>
    <n v="597"/>
    <x v="0"/>
  </r>
  <r>
    <s v="NCT02484092"/>
    <x v="1"/>
    <x v="19"/>
    <n v="11"/>
    <x v="0"/>
    <n v="15"/>
    <x v="5"/>
  </r>
  <r>
    <s v="NCT02492958"/>
    <x v="1"/>
    <x v="19"/>
    <n v="6"/>
    <x v="0"/>
    <n v="136"/>
    <x v="0"/>
  </r>
  <r>
    <s v="NCT02492984"/>
    <x v="1"/>
    <x v="19"/>
    <n v="4"/>
    <x v="5"/>
    <n v="85"/>
    <x v="0"/>
  </r>
  <r>
    <s v="NCT02493751"/>
    <x v="1"/>
    <x v="19"/>
    <n v="10"/>
    <x v="6"/>
    <n v="55"/>
    <x v="5"/>
  </r>
  <r>
    <s v="NCT02497781"/>
    <x v="1"/>
    <x v="19"/>
    <n v="9"/>
    <x v="0"/>
    <n v="97"/>
    <x v="0"/>
  </r>
  <r>
    <s v="NCT02499120"/>
    <x v="1"/>
    <x v="19"/>
    <n v="9"/>
    <x v="0"/>
    <n v="121"/>
    <x v="5"/>
  </r>
  <r>
    <s v="NCT02499146"/>
    <x v="1"/>
    <x v="19"/>
    <n v="9"/>
    <x v="6"/>
    <n v="26"/>
    <x v="5"/>
  </r>
  <r>
    <s v="NCT02501902"/>
    <x v="1"/>
    <x v="19"/>
    <n v="11"/>
    <x v="6"/>
    <n v="100"/>
    <x v="4"/>
  </r>
  <r>
    <s v="NCT02501928"/>
    <x v="1"/>
    <x v="19"/>
    <n v="6"/>
    <x v="2"/>
    <n v="9"/>
    <x v="4"/>
  </r>
  <r>
    <s v="NCT02504294"/>
    <x v="1"/>
    <x v="19"/>
    <n v="7"/>
    <x v="2"/>
    <n v="432"/>
    <x v="0"/>
  </r>
  <r>
    <s v="NCT02509026"/>
    <x v="1"/>
    <x v="19"/>
    <n v="9"/>
    <x v="5"/>
    <n v="210"/>
    <x v="5"/>
  </r>
  <r>
    <s v="NCT02511184"/>
    <x v="1"/>
    <x v="19"/>
    <n v="10"/>
    <x v="6"/>
    <n v="9"/>
    <x v="3"/>
  </r>
  <r>
    <s v="NCT02528188"/>
    <x v="1"/>
    <x v="19"/>
    <n v="7"/>
    <x v="2"/>
    <n v="3048"/>
    <x v="5"/>
  </r>
  <r>
    <s v="NCT02528201"/>
    <x v="1"/>
    <x v="5"/>
    <n v="9"/>
    <x v="5"/>
    <n v="330"/>
    <x v="0"/>
  </r>
  <r>
    <s v="NCT02528253"/>
    <x v="1"/>
    <x v="19"/>
    <n v="8"/>
    <x v="2"/>
    <n v="1817"/>
    <x v="5"/>
  </r>
  <r>
    <s v="NCT02531698"/>
    <x v="1"/>
    <x v="19"/>
    <n v="8"/>
    <x v="0"/>
    <n v="400"/>
    <x v="0"/>
  </r>
  <r>
    <s v="NCT02554877"/>
    <x v="1"/>
    <x v="19"/>
    <n v="10"/>
    <x v="0"/>
    <n v="206"/>
    <x v="0"/>
  </r>
  <r>
    <s v="NCT02564029"/>
    <x v="1"/>
    <x v="19"/>
    <n v="12"/>
    <x v="0"/>
    <n v="7"/>
    <x v="0"/>
  </r>
  <r>
    <s v="NCT02565628"/>
    <x v="1"/>
    <x v="19"/>
    <n v="11"/>
    <x v="6"/>
    <n v="20"/>
    <x v="0"/>
  </r>
  <r>
    <s v="NCT02573259"/>
    <x v="1"/>
    <x v="20"/>
    <n v="2"/>
    <x v="6"/>
    <n v="140"/>
    <x v="4"/>
  </r>
  <r>
    <s v="NCT02580058"/>
    <x v="1"/>
    <x v="19"/>
    <n v="12"/>
    <x v="2"/>
    <n v="566"/>
    <x v="5"/>
  </r>
  <r>
    <s v="NCT02584634"/>
    <x v="1"/>
    <x v="19"/>
    <n v="12"/>
    <x v="0"/>
    <n v="42"/>
    <x v="5"/>
  </r>
  <r>
    <s v="NCT02592434"/>
    <x v="1"/>
    <x v="20"/>
    <n v="6"/>
    <x v="2"/>
    <n v="210"/>
    <x v="4"/>
  </r>
  <r>
    <s v="NCT02600923"/>
    <x v="1"/>
    <x v="20"/>
    <n v="4"/>
    <x v="2"/>
    <n v="130"/>
    <x v="4"/>
  </r>
  <r>
    <s v="NCT02603419"/>
    <x v="1"/>
    <x v="20"/>
    <n v="3"/>
    <x v="6"/>
    <n v="33"/>
    <x v="5"/>
  </r>
  <r>
    <s v="NCT02609828"/>
    <x v="1"/>
    <x v="19"/>
    <n v="10"/>
    <x v="2"/>
    <n v="155"/>
    <x v="4"/>
  </r>
  <r>
    <s v="NCT02616185"/>
    <x v="1"/>
    <x v="19"/>
    <n v="12"/>
    <x v="6"/>
    <n v="133"/>
    <x v="4"/>
  </r>
  <r>
    <s v="NCT02629289"/>
    <x v="1"/>
    <x v="19"/>
    <n v="8"/>
    <x v="6"/>
    <n v="153"/>
    <x v="0"/>
  </r>
  <r>
    <s v="NCT02650193"/>
    <x v="1"/>
    <x v="19"/>
    <n v="12"/>
    <x v="0"/>
    <n v="25"/>
    <x v="0"/>
  </r>
  <r>
    <s v="NCT02651116"/>
    <x v="1"/>
    <x v="20"/>
    <n v="2"/>
    <x v="5"/>
    <n v="150"/>
    <x v="4"/>
  </r>
  <r>
    <s v="NCT02654899"/>
    <x v="1"/>
    <x v="19"/>
    <n v="11"/>
    <x v="6"/>
    <n v="25"/>
    <x v="3"/>
  </r>
  <r>
    <s v="NCT02655419"/>
    <x v="1"/>
    <x v="20"/>
    <n v="5"/>
    <x v="0"/>
    <n v="36"/>
    <x v="0"/>
  </r>
  <r>
    <s v="NCT02667223"/>
    <x v="1"/>
    <x v="20"/>
    <n v="2"/>
    <x v="6"/>
    <n v="60"/>
    <x v="3"/>
  </r>
  <r>
    <s v="NCT02674386"/>
    <x v="1"/>
    <x v="20"/>
    <n v="7"/>
    <x v="2"/>
    <n v="250"/>
    <x v="4"/>
  </r>
  <r>
    <s v="NCT02679755"/>
    <x v="1"/>
    <x v="20"/>
    <n v="3"/>
    <x v="5"/>
    <n v="300"/>
    <x v="4"/>
  </r>
  <r>
    <s v="NCT02684006"/>
    <x v="1"/>
    <x v="20"/>
    <n v="3"/>
    <x v="2"/>
    <n v="888"/>
    <x v="5"/>
  </r>
  <r>
    <s v="NCT02684032"/>
    <x v="1"/>
    <x v="20"/>
    <n v="6"/>
    <x v="6"/>
    <n v="148"/>
    <x v="4"/>
  </r>
  <r>
    <s v="NCT02687191"/>
    <x v="1"/>
    <x v="20"/>
    <n v="11"/>
    <x v="6"/>
    <n v="21"/>
    <x v="3"/>
  </r>
  <r>
    <s v="NCT02687542"/>
    <x v="1"/>
    <x v="20"/>
    <n v="3"/>
    <x v="0"/>
    <n v="108"/>
    <x v="3"/>
  </r>
  <r>
    <s v="NCT02697773"/>
    <x v="1"/>
    <x v="20"/>
    <n v="1"/>
    <x v="2"/>
    <n v="698"/>
    <x v="0"/>
  </r>
  <r>
    <s v="NCT02708355"/>
    <x v="1"/>
    <x v="20"/>
    <n v="1"/>
    <x v="5"/>
    <n v="55"/>
    <x v="0"/>
  </r>
  <r>
    <s v="NCT02709486"/>
    <x v="1"/>
    <x v="20"/>
    <n v="3"/>
    <x v="2"/>
    <n v="849"/>
    <x v="0"/>
  </r>
  <r>
    <s v="NCT02718417"/>
    <x v="1"/>
    <x v="20"/>
    <n v="5"/>
    <x v="2"/>
    <n v="998"/>
    <x v="5"/>
  </r>
  <r>
    <s v="NCT02725411"/>
    <x v="1"/>
    <x v="20"/>
    <n v="5"/>
    <x v="2"/>
    <n v="277"/>
    <x v="5"/>
  </r>
  <r>
    <s v="NCT02732938"/>
    <x v="1"/>
    <x v="20"/>
    <n v="5"/>
    <x v="0"/>
    <n v="22"/>
    <x v="3"/>
  </r>
  <r>
    <s v="NCT02743871"/>
    <x v="1"/>
    <x v="20"/>
    <n v="4"/>
    <x v="6"/>
    <n v="96"/>
    <x v="5"/>
  </r>
  <r>
    <s v="NCT02761980"/>
    <x v="1"/>
    <x v="20"/>
    <n v="12"/>
    <x v="2"/>
    <n v="290"/>
    <x v="0"/>
  </r>
  <r>
    <s v="NCT02764151"/>
    <x v="1"/>
    <x v="20"/>
    <n v="9"/>
    <x v="6"/>
    <n v="17"/>
    <x v="5"/>
  </r>
  <r>
    <s v="NCT02766634"/>
    <x v="1"/>
    <x v="20"/>
    <n v="3"/>
    <x v="6"/>
    <n v="60"/>
    <x v="0"/>
  </r>
  <r>
    <s v="NCT02766647"/>
    <x v="1"/>
    <x v="19"/>
    <n v="12"/>
    <x v="6"/>
    <n v="24"/>
    <x v="0"/>
  </r>
  <r>
    <s v="NCT02780167"/>
    <x v="1"/>
    <x v="20"/>
    <n v="4"/>
    <x v="0"/>
    <n v="269"/>
    <x v="0"/>
  </r>
  <r>
    <s v="NCT02791230"/>
    <x v="1"/>
    <x v="20"/>
    <n v="6"/>
    <x v="2"/>
    <n v="1400"/>
    <x v="4"/>
  </r>
  <r>
    <s v="NCT02813798"/>
    <x v="1"/>
    <x v="20"/>
    <n v="6"/>
    <x v="6"/>
    <n v="28"/>
    <x v="0"/>
  </r>
  <r>
    <s v="NCT02831855"/>
    <x v="1"/>
    <x v="20"/>
    <n v="9"/>
    <x v="5"/>
    <n v="695"/>
    <x v="5"/>
  </r>
  <r>
    <s v="NCT02837952"/>
    <x v="1"/>
    <x v="20"/>
    <n v="8"/>
    <x v="2"/>
    <n v="123"/>
    <x v="0"/>
  </r>
  <r>
    <s v="NCT02840721"/>
    <x v="1"/>
    <x v="20"/>
    <n v="10"/>
    <x v="0"/>
    <n v="52"/>
    <x v="0"/>
  </r>
  <r>
    <s v="NCT02847650"/>
    <x v="1"/>
    <x v="20"/>
    <n v="10"/>
    <x v="0"/>
    <n v="57"/>
    <x v="3"/>
  </r>
  <r>
    <s v="NCT02855177"/>
    <x v="1"/>
    <x v="20"/>
    <n v="8"/>
    <x v="6"/>
    <n v="24"/>
    <x v="0"/>
  </r>
  <r>
    <s v="NCT02855411"/>
    <x v="1"/>
    <x v="20"/>
    <n v="8"/>
    <x v="0"/>
    <n v="35"/>
    <x v="3"/>
  </r>
  <r>
    <s v="NCT02863575"/>
    <x v="1"/>
    <x v="21"/>
    <n v="10"/>
    <x v="2"/>
    <n v="374"/>
    <x v="0"/>
  </r>
  <r>
    <s v="NCT02871570"/>
    <x v="1"/>
    <x v="20"/>
    <n v="9"/>
    <x v="6"/>
    <n v="16"/>
    <x v="0"/>
  </r>
  <r>
    <s v="NCT02907619"/>
    <x v="1"/>
    <x v="20"/>
    <n v="10"/>
    <x v="0"/>
    <n v="105"/>
    <x v="0"/>
  </r>
  <r>
    <s v="NCT02912650"/>
    <x v="1"/>
    <x v="19"/>
    <n v="9"/>
    <x v="2"/>
    <n v="568"/>
    <x v="0"/>
  </r>
  <r>
    <s v="NCT02929576"/>
    <x v="1"/>
    <x v="20"/>
    <n v="9"/>
    <x v="2"/>
    <n v="0"/>
    <x v="1"/>
  </r>
  <r>
    <s v="NCT02947334"/>
    <x v="1"/>
    <x v="20"/>
    <n v="10"/>
    <x v="2"/>
    <n v="0"/>
    <x v="1"/>
  </r>
  <r>
    <s v="NCT02951156"/>
    <x v="1"/>
    <x v="20"/>
    <n v="12"/>
    <x v="2"/>
    <n v="28"/>
    <x v="5"/>
  </r>
  <r>
    <s v="NCT02952586"/>
    <x v="1"/>
    <x v="20"/>
    <n v="11"/>
    <x v="2"/>
    <n v="640"/>
    <x v="4"/>
  </r>
  <r>
    <s v="NCT02954653"/>
    <x v="1"/>
    <x v="20"/>
    <n v="11"/>
    <x v="6"/>
    <n v="8"/>
    <x v="3"/>
  </r>
  <r>
    <s v="NCT02955160"/>
    <x v="1"/>
    <x v="20"/>
    <n v="11"/>
    <x v="6"/>
    <n v="66"/>
    <x v="0"/>
  </r>
  <r>
    <s v="NCT02958865"/>
    <x v="1"/>
    <x v="21"/>
    <n v="2"/>
    <x v="0"/>
    <n v="360"/>
    <x v="4"/>
  </r>
  <r>
    <s v="NCT02969018"/>
    <x v="1"/>
    <x v="20"/>
    <n v="12"/>
    <x v="0"/>
    <n v="212"/>
    <x v="0"/>
  </r>
  <r>
    <s v="NCT02969044"/>
    <x v="1"/>
    <x v="20"/>
    <n v="12"/>
    <x v="0"/>
    <n v="70"/>
    <x v="0"/>
  </r>
  <r>
    <s v="NCT02974374"/>
    <x v="1"/>
    <x v="20"/>
    <n v="10"/>
    <x v="6"/>
    <n v="16"/>
    <x v="0"/>
  </r>
  <r>
    <s v="NCT02974855"/>
    <x v="1"/>
    <x v="21"/>
    <n v="3"/>
    <x v="0"/>
    <n v="27"/>
    <x v="0"/>
  </r>
  <r>
    <s v="NCT02974868"/>
    <x v="1"/>
    <x v="20"/>
    <n v="12"/>
    <x v="0"/>
    <n v="142"/>
    <x v="5"/>
  </r>
  <r>
    <s v="NCT02996500"/>
    <x v="1"/>
    <x v="20"/>
    <n v="11"/>
    <x v="0"/>
    <n v="269"/>
    <x v="0"/>
  </r>
  <r>
    <s v="NCT03000439"/>
    <x v="1"/>
    <x v="23"/>
    <n v="5"/>
    <x v="2"/>
    <n v="100"/>
    <x v="4"/>
  </r>
  <r>
    <s v="NCT03021941"/>
    <x v="1"/>
    <x v="22"/>
    <n v="1"/>
    <x v="5"/>
    <n v="15"/>
    <x v="4"/>
  </r>
  <r>
    <s v="NCT03031938"/>
    <x v="1"/>
    <x v="21"/>
    <n v="11"/>
    <x v="2"/>
    <n v="10"/>
    <x v="4"/>
  </r>
  <r>
    <s v="NCT03052608"/>
    <x v="1"/>
    <x v="21"/>
    <n v="4"/>
    <x v="2"/>
    <n v="280"/>
    <x v="4"/>
  </r>
  <r>
    <s v="NCT03128411"/>
    <x v="1"/>
    <x v="21"/>
    <n v="5"/>
    <x v="0"/>
    <n v="60"/>
    <x v="5"/>
  </r>
  <r>
    <s v="NCT03148795"/>
    <x v="1"/>
    <x v="21"/>
    <n v="7"/>
    <x v="0"/>
    <n v="100"/>
    <x v="4"/>
  </r>
  <r>
    <s v="NCT03170609"/>
    <x v="1"/>
    <x v="21"/>
    <n v="6"/>
    <x v="0"/>
    <n v="365"/>
    <x v="0"/>
  </r>
  <r>
    <s v="NCT03181893"/>
    <x v="1"/>
    <x v="23"/>
    <n v="1"/>
    <x v="0"/>
    <n v="30"/>
    <x v="4"/>
  </r>
  <r>
    <s v="NCT03185481"/>
    <x v="1"/>
    <x v="21"/>
    <n v="7"/>
    <x v="0"/>
    <n v="5"/>
    <x v="3"/>
  </r>
  <r>
    <s v="NCT03210961"/>
    <x v="1"/>
    <x v="21"/>
    <n v="7"/>
    <x v="6"/>
    <n v="109"/>
    <x v="5"/>
  </r>
  <r>
    <s v="NCT03230383"/>
    <x v="1"/>
    <x v="21"/>
    <n v="8"/>
    <x v="6"/>
    <n v="60"/>
    <x v="0"/>
  </r>
  <r>
    <s v="NCT03233529"/>
    <x v="1"/>
    <x v="21"/>
    <n v="7"/>
    <x v="0"/>
    <n v="40"/>
    <x v="0"/>
  </r>
  <r>
    <s v="NCT03248882"/>
    <x v="1"/>
    <x v="21"/>
    <n v="8"/>
    <x v="0"/>
    <n v="360"/>
    <x v="4"/>
  </r>
  <r>
    <s v="NCT03256526"/>
    <x v="1"/>
    <x v="21"/>
    <n v="9"/>
    <x v="0"/>
    <n v="53"/>
    <x v="0"/>
  </r>
  <r>
    <s v="NCT03260595"/>
    <x v="1"/>
    <x v="21"/>
    <n v="9"/>
    <x v="6"/>
    <n v="32"/>
    <x v="0"/>
  </r>
  <r>
    <s v="NCT03269136"/>
    <x v="1"/>
    <x v="21"/>
    <n v="11"/>
    <x v="6"/>
    <n v="80"/>
    <x v="4"/>
  </r>
  <r>
    <s v="NCT03269695"/>
    <x v="1"/>
    <x v="21"/>
    <n v="12"/>
    <x v="0"/>
    <n v="76"/>
    <x v="4"/>
  </r>
  <r>
    <s v="NCT03275740"/>
    <x v="1"/>
    <x v="21"/>
    <n v="7"/>
    <x v="6"/>
    <n v="73"/>
    <x v="8"/>
  </r>
  <r>
    <s v="NCT03281304"/>
    <x v="1"/>
    <x v="21"/>
    <n v="11"/>
    <x v="2"/>
    <n v="130"/>
    <x v="4"/>
  </r>
  <r>
    <s v="NCT03284723"/>
    <x v="1"/>
    <x v="21"/>
    <n v="11"/>
    <x v="6"/>
    <n v="95"/>
    <x v="4"/>
  </r>
  <r>
    <s v="NCT03289533"/>
    <x v="1"/>
    <x v="21"/>
    <n v="9"/>
    <x v="6"/>
    <n v="20"/>
    <x v="4"/>
  </r>
  <r>
    <s v="NCT03307980"/>
    <x v="1"/>
    <x v="21"/>
    <n v="6"/>
    <x v="0"/>
    <n v="20"/>
    <x v="4"/>
  </r>
  <r>
    <s v="NCT03309202"/>
    <x v="1"/>
    <x v="21"/>
    <n v="12"/>
    <x v="6"/>
    <n v="24"/>
    <x v="0"/>
  </r>
  <r>
    <s v="NCT03313037"/>
    <x v="1"/>
    <x v="21"/>
    <n v="10"/>
    <x v="0"/>
    <n v="372"/>
    <x v="5"/>
  </r>
  <r>
    <s v="NCT03313050"/>
    <x v="1"/>
    <x v="21"/>
    <n v="10"/>
    <x v="6"/>
    <n v="511"/>
    <x v="5"/>
  </r>
  <r>
    <s v="NCT03317496"/>
    <x v="1"/>
    <x v="21"/>
    <n v="12"/>
    <x v="0"/>
    <n v="80"/>
    <x v="4"/>
  </r>
  <r>
    <s v="NCT03329092"/>
    <x v="1"/>
    <x v="23"/>
    <n v="4"/>
    <x v="2"/>
    <n v="375"/>
    <x v="8"/>
  </r>
  <r>
    <s v="NCT03334851"/>
    <x v="1"/>
    <x v="21"/>
    <n v="11"/>
    <x v="6"/>
    <n v="112"/>
    <x v="4"/>
  </r>
  <r>
    <s v="NCT03349060"/>
    <x v="1"/>
    <x v="21"/>
    <n v="12"/>
    <x v="2"/>
    <n v="375"/>
    <x v="4"/>
  </r>
  <r>
    <s v="NCT03356977"/>
    <x v="1"/>
    <x v="23"/>
    <n v="1"/>
    <x v="5"/>
    <n v="125"/>
    <x v="4"/>
  </r>
  <r>
    <s v="NCT03362502"/>
    <x v="1"/>
    <x v="23"/>
    <n v="1"/>
    <x v="6"/>
    <n v="12"/>
    <x v="6"/>
  </r>
  <r>
    <s v="NCT03363321"/>
    <x v="1"/>
    <x v="23"/>
    <n v="5"/>
    <x v="0"/>
    <n v="36"/>
    <x v="4"/>
  </r>
  <r>
    <s v="NCT03395184"/>
    <x v="1"/>
    <x v="23"/>
    <n v="2"/>
    <x v="0"/>
    <n v="250"/>
    <x v="4"/>
  </r>
  <r>
    <s v="NCT03405818"/>
    <x v="1"/>
    <x v="19"/>
    <n v="10"/>
    <x v="5"/>
    <n v="55"/>
    <x v="0"/>
  </r>
  <r>
    <s v="NCT03414788"/>
    <x v="1"/>
    <x v="22"/>
    <n v="3"/>
    <x v="6"/>
    <n v="5"/>
    <x v="8"/>
  </r>
  <r>
    <s v="NCT03416179"/>
    <x v="1"/>
    <x v="23"/>
    <n v="4"/>
    <x v="2"/>
    <n v="720"/>
    <x v="4"/>
  </r>
  <r>
    <s v="NCT03422822"/>
    <x v="1"/>
    <x v="23"/>
    <n v="3"/>
    <x v="2"/>
    <n v="2300"/>
    <x v="4"/>
  </r>
  <r>
    <s v="NCT03448692"/>
    <x v="1"/>
    <x v="23"/>
    <n v="10"/>
    <x v="0"/>
    <n v="44"/>
    <x v="4"/>
  </r>
  <r>
    <s v="NCT03460977"/>
    <x v="1"/>
    <x v="23"/>
    <n v="4"/>
    <x v="6"/>
    <n v="172"/>
    <x v="4"/>
  </r>
  <r>
    <s v="NCT03469336"/>
    <x v="1"/>
    <x v="23"/>
    <n v="4"/>
    <x v="6"/>
    <n v="15"/>
    <x v="4"/>
  </r>
  <r>
    <s v="NCT03472560"/>
    <x v="1"/>
    <x v="23"/>
    <n v="5"/>
    <x v="0"/>
    <n v="80"/>
    <x v="4"/>
  </r>
  <r>
    <s v="NCT03486457"/>
    <x v="1"/>
    <x v="23"/>
    <n v="8"/>
    <x v="2"/>
    <n v="195"/>
    <x v="4"/>
  </r>
  <r>
    <s v="NCT03499353"/>
    <x v="1"/>
    <x v="23"/>
    <n v="8"/>
    <x v="0"/>
    <n v="122"/>
    <x v="4"/>
  </r>
  <r>
    <s v="NCT03502616"/>
    <x v="1"/>
    <x v="23"/>
    <n v="6"/>
    <x v="2"/>
    <n v="240"/>
    <x v="4"/>
  </r>
  <r>
    <s v="NCT03512288"/>
    <x v="1"/>
    <x v="23"/>
    <n v="4"/>
    <x v="0"/>
    <n v="130"/>
    <x v="5"/>
  </r>
  <r>
    <s v="NCT03513588"/>
    <x v="1"/>
    <x v="23"/>
    <n v="6"/>
    <x v="6"/>
    <n v="45"/>
    <x v="4"/>
  </r>
  <r>
    <s v="NCT03519178"/>
    <x v="1"/>
    <x v="23"/>
    <n v="3"/>
    <x v="0"/>
    <n v="220"/>
    <x v="4"/>
  </r>
  <r>
    <s v="NCT03529773"/>
    <x v="1"/>
    <x v="23"/>
    <n v="4"/>
    <x v="0"/>
    <n v="1182"/>
    <x v="4"/>
  </r>
  <r>
    <s v="NCT03536390"/>
    <x v="1"/>
    <x v="23"/>
    <n v="9"/>
    <x v="5"/>
    <n v="0"/>
    <x v="1"/>
  </r>
  <r>
    <s v="NCT03538743"/>
    <x v="1"/>
    <x v="23"/>
    <n v="6"/>
    <x v="6"/>
    <n v="96"/>
    <x v="4"/>
  </r>
  <r>
    <s v="NCT03539601"/>
    <x v="1"/>
    <x v="23"/>
    <n v="4"/>
    <x v="5"/>
    <n v="600"/>
    <x v="4"/>
  </r>
  <r>
    <s v="NCT03542305"/>
    <x v="1"/>
    <x v="23"/>
    <n v="8"/>
    <x v="6"/>
    <n v="32"/>
    <x v="4"/>
  </r>
  <r>
    <s v="NCT03546400"/>
    <x v="1"/>
    <x v="23"/>
    <n v="9"/>
    <x v="5"/>
    <n v="0"/>
    <x v="1"/>
  </r>
  <r>
    <s v="NCT03550313"/>
    <x v="1"/>
    <x v="23"/>
    <n v="6"/>
    <x v="0"/>
    <n v="690"/>
    <x v="4"/>
  </r>
  <r>
    <s v="NCT03571607"/>
    <x v="1"/>
    <x v="23"/>
    <n v="7"/>
    <x v="2"/>
    <n v="200"/>
    <x v="4"/>
  </r>
  <r>
    <s v="NCT03572062"/>
    <x v="1"/>
    <x v="23"/>
    <n v="6"/>
    <x v="0"/>
    <n v="474"/>
    <x v="8"/>
  </r>
  <r>
    <s v="NCT03574389"/>
    <x v="1"/>
    <x v="23"/>
    <n v="6"/>
    <x v="2"/>
    <n v="656"/>
    <x v="4"/>
  </r>
  <r>
    <s v="NCT03575871"/>
    <x v="1"/>
    <x v="23"/>
    <n v="6"/>
    <x v="2"/>
    <n v="375"/>
    <x v="4"/>
  </r>
  <r>
    <s v="NCT03580005"/>
    <x v="1"/>
    <x v="23"/>
    <n v="10"/>
    <x v="5"/>
    <n v="0"/>
    <x v="1"/>
  </r>
  <r>
    <s v="NCT03580044"/>
    <x v="1"/>
    <x v="28"/>
    <n v="3"/>
    <x v="2"/>
    <n v="60"/>
    <x v="7"/>
  </r>
  <r>
    <s v="NCT03587116"/>
    <x v="1"/>
    <x v="23"/>
    <n v="7"/>
    <x v="2"/>
    <n v="110"/>
    <x v="4"/>
  </r>
  <r>
    <s v="NCT03596567"/>
    <x v="1"/>
    <x v="23"/>
    <n v="5"/>
    <x v="6"/>
    <n v="18"/>
    <x v="0"/>
  </r>
  <r>
    <s v="NCT03626415"/>
    <x v="1"/>
    <x v="23"/>
    <n v="10"/>
    <x v="6"/>
    <n v="24"/>
    <x v="4"/>
  </r>
  <r>
    <s v="NCT03627754"/>
    <x v="1"/>
    <x v="23"/>
    <n v="11"/>
    <x v="6"/>
    <n v="24"/>
    <x v="4"/>
  </r>
  <r>
    <s v="NCT03627767"/>
    <x v="1"/>
    <x v="23"/>
    <n v="6"/>
    <x v="2"/>
    <n v="1370"/>
    <x v="4"/>
  </r>
  <r>
    <s v="NCT03634345"/>
    <x v="1"/>
    <x v="23"/>
    <n v="9"/>
    <x v="6"/>
    <n v="24"/>
    <x v="4"/>
  </r>
  <r>
    <s v="NCT03637491"/>
    <x v="1"/>
    <x v="23"/>
    <n v="8"/>
    <x v="0"/>
    <n v="127"/>
    <x v="4"/>
  </r>
  <r>
    <s v="NCT03642132"/>
    <x v="1"/>
    <x v="23"/>
    <n v="7"/>
    <x v="2"/>
    <n v="720"/>
    <x v="4"/>
  </r>
  <r>
    <s v="NCT03642847"/>
    <x v="1"/>
    <x v="23"/>
    <n v="8"/>
    <x v="6"/>
    <n v="104"/>
    <x v="5"/>
  </r>
  <r>
    <s v="NCT03660241"/>
    <x v="1"/>
    <x v="23"/>
    <n v="10"/>
    <x v="6"/>
    <n v="32"/>
    <x v="4"/>
  </r>
  <r>
    <s v="NCT03674827"/>
    <x v="1"/>
    <x v="23"/>
    <n v="11"/>
    <x v="6"/>
    <n v="97"/>
    <x v="4"/>
  </r>
  <r>
    <s v="NCT03677596"/>
    <x v="1"/>
    <x v="22"/>
    <n v="2"/>
    <x v="5"/>
    <n v="102"/>
    <x v="7"/>
  </r>
  <r>
    <s v="NCT03685591"/>
    <x v="1"/>
    <x v="23"/>
    <n v="10"/>
    <x v="6"/>
    <n v="100"/>
    <x v="4"/>
  </r>
  <r>
    <s v="NCT03709680"/>
    <x v="1"/>
    <x v="22"/>
    <n v="2"/>
    <x v="6"/>
    <n v="100"/>
    <x v="7"/>
  </r>
  <r>
    <s v="NCT03715829"/>
    <x v="1"/>
    <x v="23"/>
    <n v="11"/>
    <x v="0"/>
    <n v="330"/>
    <x v="4"/>
  </r>
  <r>
    <s v="NCT03720470"/>
    <x v="1"/>
    <x v="23"/>
    <n v="10"/>
    <x v="2"/>
    <n v="700"/>
    <x v="4"/>
  </r>
  <r>
    <s v="NCT03726333"/>
    <x v="1"/>
    <x v="22"/>
    <n v="4"/>
    <x v="6"/>
    <n v="76"/>
    <x v="7"/>
  </r>
  <r>
    <s v="NCT03732807"/>
    <x v="1"/>
    <x v="23"/>
    <n v="12"/>
    <x v="3"/>
    <n v="660"/>
    <x v="4"/>
  </r>
  <r>
    <s v="NCT03760029"/>
    <x v="1"/>
    <x v="22"/>
    <n v="3"/>
    <x v="4"/>
    <n v="330"/>
    <x v="7"/>
  </r>
  <r>
    <s v="NCT03760146"/>
    <x v="1"/>
    <x v="23"/>
    <n v="12"/>
    <x v="2"/>
    <n v="3880"/>
    <x v="4"/>
  </r>
  <r>
    <s v="NCT03765073"/>
    <x v="1"/>
    <x v="22"/>
    <n v="1"/>
    <x v="0"/>
    <n v="586"/>
    <x v="7"/>
  </r>
  <r>
    <s v="NCT03768726"/>
    <x v="1"/>
    <x v="23"/>
    <n v="12"/>
    <x v="2"/>
    <n v="55"/>
    <x v="7"/>
  </r>
  <r>
    <s v="NCT03776175"/>
    <x v="1"/>
    <x v="22"/>
    <n v="1"/>
    <x v="0"/>
    <n v="98"/>
    <x v="7"/>
  </r>
  <r>
    <s v="NCT00003884"/>
    <x v="2"/>
    <x v="1"/>
    <n v="8"/>
    <x v="2"/>
    <n v="600"/>
    <x v="0"/>
  </r>
  <r>
    <s v="NCT00005073"/>
    <x v="2"/>
    <x v="2"/>
    <n v="9"/>
    <x v="2"/>
    <n v="544"/>
    <x v="3"/>
  </r>
  <r>
    <s v="NCT00006052"/>
    <x v="2"/>
    <x v="3"/>
    <n v="6"/>
    <x v="0"/>
    <n v="0"/>
    <x v="0"/>
  </r>
  <r>
    <s v="NCT00006053"/>
    <x v="2"/>
    <x v="3"/>
    <n v="6"/>
    <x v="0"/>
    <n v="0"/>
    <x v="0"/>
  </r>
  <r>
    <s v="NCT00006269"/>
    <x v="2"/>
    <x v="2"/>
    <n v="12"/>
    <x v="2"/>
    <n v="89"/>
    <x v="3"/>
  </r>
  <r>
    <s v="NCT00006343"/>
    <x v="2"/>
    <x v="3"/>
    <n v="6"/>
    <x v="2"/>
    <n v="0"/>
    <x v="0"/>
  </r>
  <r>
    <s v="NCT00006368"/>
    <x v="2"/>
    <x v="1"/>
    <n v="1"/>
    <x v="6"/>
    <n v="60"/>
    <x v="0"/>
  </r>
  <r>
    <s v="NCT00006370"/>
    <x v="2"/>
    <x v="3"/>
    <n v="7"/>
    <x v="0"/>
    <n v="275"/>
    <x v="0"/>
  </r>
  <r>
    <s v="NCT00006475"/>
    <x v="2"/>
    <x v="3"/>
    <n v="9"/>
    <x v="0"/>
    <n v="0"/>
    <x v="0"/>
  </r>
  <r>
    <s v="NCT00014638"/>
    <x v="2"/>
    <x v="4"/>
    <n v="1"/>
    <x v="5"/>
    <n v="0"/>
    <x v="0"/>
  </r>
  <r>
    <s v="NCT00029224"/>
    <x v="2"/>
    <x v="4"/>
    <n v="10"/>
    <x v="5"/>
    <n v="500"/>
    <x v="0"/>
  </r>
  <r>
    <s v="NCT00035087"/>
    <x v="2"/>
    <x v="5"/>
    <n v="5"/>
    <x v="0"/>
    <n v="62"/>
    <x v="0"/>
  </r>
  <r>
    <s v="NCT00035100"/>
    <x v="2"/>
    <x v="4"/>
    <n v="9"/>
    <x v="0"/>
    <n v="54"/>
    <x v="0"/>
  </r>
  <r>
    <s v="NCT00035113"/>
    <x v="2"/>
    <x v="5"/>
    <n v="1"/>
    <x v="0"/>
    <n v="48"/>
    <x v="0"/>
  </r>
  <r>
    <s v="NCT00035126"/>
    <x v="2"/>
    <x v="5"/>
    <n v="1"/>
    <x v="0"/>
    <n v="46"/>
    <x v="0"/>
  </r>
  <r>
    <s v="NCT00035165"/>
    <x v="2"/>
    <x v="5"/>
    <n v="3"/>
    <x v="0"/>
    <n v="51"/>
    <x v="0"/>
  </r>
  <r>
    <s v="NCT00035243"/>
    <x v="2"/>
    <x v="5"/>
    <n v="4"/>
    <x v="0"/>
    <n v="53"/>
    <x v="0"/>
  </r>
  <r>
    <s v="NCT00035997"/>
    <x v="2"/>
    <x v="5"/>
    <n v="4"/>
    <x v="5"/>
    <n v="261"/>
    <x v="0"/>
  </r>
  <r>
    <s v="NCT00036413"/>
    <x v="2"/>
    <x v="5"/>
    <n v="1"/>
    <x v="0"/>
    <n v="44"/>
    <x v="0"/>
  </r>
  <r>
    <s v="NCT00045942"/>
    <x v="2"/>
    <x v="5"/>
    <n v="1"/>
    <x v="1"/>
    <n v="144"/>
    <x v="0"/>
  </r>
  <r>
    <s v="NCT00046254"/>
    <x v="2"/>
    <x v="5"/>
    <n v="2"/>
    <x v="2"/>
    <n v="2127"/>
    <x v="0"/>
  </r>
  <r>
    <s v="NCT00046748"/>
    <x v="2"/>
    <x v="4"/>
    <n v="12"/>
    <x v="2"/>
    <n v="484"/>
    <x v="0"/>
  </r>
  <r>
    <s v="NCT00049829"/>
    <x v="2"/>
    <x v="5"/>
    <n v="1"/>
    <x v="2"/>
    <n v="7700"/>
    <x v="0"/>
  </r>
  <r>
    <s v="NCT00050011"/>
    <x v="2"/>
    <x v="5"/>
    <n v="9"/>
    <x v="2"/>
    <n v="602"/>
    <x v="0"/>
  </r>
  <r>
    <s v="NCT00050349"/>
    <x v="2"/>
    <x v="5"/>
    <n v="7"/>
    <x v="0"/>
    <n v="33"/>
    <x v="0"/>
  </r>
  <r>
    <s v="NCT00050635"/>
    <x v="2"/>
    <x v="5"/>
    <n v="12"/>
    <x v="5"/>
    <n v="150"/>
    <x v="0"/>
  </r>
  <r>
    <s v="NCT00050934"/>
    <x v="2"/>
    <x v="5"/>
    <n v="6"/>
    <x v="2"/>
    <n v="132"/>
    <x v="0"/>
  </r>
  <r>
    <s v="NCT00050947"/>
    <x v="2"/>
    <x v="5"/>
    <n v="7"/>
    <x v="2"/>
    <n v="94"/>
    <x v="0"/>
  </r>
  <r>
    <s v="NCT00051636"/>
    <x v="2"/>
    <x v="4"/>
    <n v="1"/>
    <x v="2"/>
    <n v="172"/>
    <x v="0"/>
  </r>
  <r>
    <s v="NCT00052013"/>
    <x v="2"/>
    <x v="6"/>
    <n v="2"/>
    <x v="0"/>
    <n v="11"/>
    <x v="0"/>
  </r>
  <r>
    <s v="NCT00056446"/>
    <x v="2"/>
    <x v="6"/>
    <n v="1"/>
    <x v="2"/>
    <n v="855"/>
    <x v="0"/>
  </r>
  <r>
    <s v="NCT00056459"/>
    <x v="2"/>
    <x v="6"/>
    <n v="2"/>
    <x v="2"/>
    <n v="1168"/>
    <x v="0"/>
  </r>
  <r>
    <s v="NCT00057265"/>
    <x v="2"/>
    <x v="6"/>
    <n v="2"/>
    <x v="2"/>
    <n v="0"/>
    <x v="0"/>
  </r>
  <r>
    <s v="NCT00061750"/>
    <x v="2"/>
    <x v="6"/>
    <n v="5"/>
    <x v="2"/>
    <n v="595"/>
    <x v="0"/>
  </r>
  <r>
    <s v="NCT00061763"/>
    <x v="2"/>
    <x v="6"/>
    <n v="5"/>
    <x v="0"/>
    <n v="175"/>
    <x v="0"/>
  </r>
  <r>
    <s v="NCT00063479"/>
    <x v="2"/>
    <x v="6"/>
    <n v="6"/>
    <x v="0"/>
    <n v="158"/>
    <x v="0"/>
  </r>
  <r>
    <s v="NCT00063609"/>
    <x v="2"/>
    <x v="6"/>
    <n v="4"/>
    <x v="5"/>
    <n v="200"/>
    <x v="0"/>
  </r>
  <r>
    <s v="NCT00067080"/>
    <x v="2"/>
    <x v="6"/>
    <n v="5"/>
    <x v="0"/>
    <n v="195"/>
    <x v="0"/>
  </r>
  <r>
    <s v="NCT00072709"/>
    <x v="2"/>
    <x v="6"/>
    <n v="9"/>
    <x v="0"/>
    <n v="551"/>
    <x v="0"/>
  </r>
  <r>
    <s v="NCT00073528"/>
    <x v="2"/>
    <x v="6"/>
    <n v="12"/>
    <x v="2"/>
    <n v="1285"/>
    <x v="0"/>
  </r>
  <r>
    <s v="NCT00076336"/>
    <x v="2"/>
    <x v="6"/>
    <n v="12"/>
    <x v="2"/>
    <n v="232"/>
    <x v="0"/>
  </r>
  <r>
    <s v="NCT00076362"/>
    <x v="2"/>
    <x v="7"/>
    <n v="3"/>
    <x v="5"/>
    <n v="60"/>
    <x v="0"/>
  </r>
  <r>
    <s v="NCT00079937"/>
    <x v="2"/>
    <x v="7"/>
    <n v="4"/>
    <x v="2"/>
    <n v="628"/>
    <x v="0"/>
  </r>
  <r>
    <s v="NCT00081926"/>
    <x v="2"/>
    <x v="6"/>
    <n v="10"/>
    <x v="5"/>
    <n v="112"/>
    <x v="0"/>
  </r>
  <r>
    <s v="NCT00084071"/>
    <x v="2"/>
    <x v="7"/>
    <n v="5"/>
    <x v="2"/>
    <n v="2136"/>
    <x v="0"/>
  </r>
  <r>
    <s v="NCT00086268"/>
    <x v="2"/>
    <x v="7"/>
    <n v="4"/>
    <x v="2"/>
    <n v="250"/>
    <x v="0"/>
  </r>
  <r>
    <s v="NCT00087659"/>
    <x v="2"/>
    <x v="6"/>
    <n v="12"/>
    <x v="4"/>
    <n v="0"/>
    <x v="0"/>
  </r>
  <r>
    <s v="NCT00088582"/>
    <x v="2"/>
    <x v="7"/>
    <n v="3"/>
    <x v="0"/>
    <n v="62"/>
    <x v="0"/>
  </r>
  <r>
    <s v="NCT00088595"/>
    <x v="2"/>
    <x v="7"/>
    <n v="1"/>
    <x v="0"/>
    <n v="45"/>
    <x v="0"/>
  </r>
  <r>
    <s v="NCT00088608"/>
    <x v="2"/>
    <x v="7"/>
    <n v="4"/>
    <x v="0"/>
    <n v="26"/>
    <x v="0"/>
  </r>
  <r>
    <s v="NCT00093600"/>
    <x v="2"/>
    <x v="7"/>
    <n v="2"/>
    <x v="6"/>
    <n v="69"/>
    <x v="0"/>
  </r>
  <r>
    <s v="NCT00093639"/>
    <x v="2"/>
    <x v="7"/>
    <n v="8"/>
    <x v="1"/>
    <n v="0"/>
    <x v="0"/>
  </r>
  <r>
    <s v="NCT00094146"/>
    <x v="2"/>
    <x v="5"/>
    <n v="1"/>
    <x v="0"/>
    <n v="160"/>
    <x v="0"/>
  </r>
  <r>
    <s v="NCT00097786"/>
    <x v="2"/>
    <x v="5"/>
    <n v="1"/>
    <x v="2"/>
    <n v="9306"/>
    <x v="0"/>
  </r>
  <r>
    <s v="NCT00097812"/>
    <x v="2"/>
    <x v="7"/>
    <n v="5"/>
    <x v="2"/>
    <n v="220"/>
    <x v="0"/>
  </r>
  <r>
    <s v="NCT00097825"/>
    <x v="2"/>
    <x v="7"/>
    <n v="4"/>
    <x v="2"/>
    <n v="288"/>
    <x v="0"/>
  </r>
  <r>
    <s v="NCT00097955"/>
    <x v="2"/>
    <x v="7"/>
    <n v="10"/>
    <x v="0"/>
    <n v="496"/>
    <x v="0"/>
  </r>
  <r>
    <s v="NCT00097968"/>
    <x v="2"/>
    <x v="7"/>
    <n v="8"/>
    <x v="2"/>
    <n v="0"/>
    <x v="0"/>
  </r>
  <r>
    <s v="NCT00098046"/>
    <x v="2"/>
    <x v="8"/>
    <n v="7"/>
    <x v="2"/>
    <n v="76"/>
    <x v="0"/>
  </r>
  <r>
    <s v="NCT00098059"/>
    <x v="2"/>
    <x v="8"/>
    <n v="2"/>
    <x v="2"/>
    <n v="74"/>
    <x v="0"/>
  </r>
  <r>
    <s v="NCT00098228"/>
    <x v="2"/>
    <x v="7"/>
    <n v="7"/>
    <x v="0"/>
    <n v="686"/>
    <x v="0"/>
  </r>
  <r>
    <s v="NCT00099216"/>
    <x v="2"/>
    <x v="4"/>
    <n v="8"/>
    <x v="2"/>
    <n v="708"/>
    <x v="0"/>
  </r>
  <r>
    <s v="NCT00099229"/>
    <x v="2"/>
    <x v="7"/>
    <n v="11"/>
    <x v="2"/>
    <n v="320"/>
    <x v="0"/>
  </r>
  <r>
    <s v="NCT00099242"/>
    <x v="2"/>
    <x v="6"/>
    <n v="11"/>
    <x v="2"/>
    <n v="1040"/>
    <x v="0"/>
  </r>
  <r>
    <s v="NCT00099268"/>
    <x v="2"/>
    <x v="7"/>
    <n v="9"/>
    <x v="2"/>
    <n v="747"/>
    <x v="0"/>
  </r>
  <r>
    <s v="NCT00099541"/>
    <x v="2"/>
    <x v="7"/>
    <n v="11"/>
    <x v="5"/>
    <n v="300"/>
    <x v="0"/>
  </r>
  <r>
    <s v="NCT00099853"/>
    <x v="2"/>
    <x v="7"/>
    <n v="5"/>
    <x v="2"/>
    <n v="362"/>
    <x v="0"/>
  </r>
  <r>
    <s v="NCT00099866"/>
    <x v="2"/>
    <x v="7"/>
    <n v="1"/>
    <x v="2"/>
    <n v="570"/>
    <x v="0"/>
  </r>
  <r>
    <s v="NCT00099892"/>
    <x v="2"/>
    <x v="7"/>
    <n v="5"/>
    <x v="2"/>
    <n v="544"/>
    <x v="0"/>
  </r>
  <r>
    <s v="NCT00099905"/>
    <x v="2"/>
    <x v="7"/>
    <n v="4"/>
    <x v="2"/>
    <n v="639"/>
    <x v="0"/>
  </r>
  <r>
    <s v="NCT00099918"/>
    <x v="2"/>
    <x v="7"/>
    <n v="5"/>
    <x v="2"/>
    <n v="717"/>
    <x v="0"/>
  </r>
  <r>
    <s v="NCT00099931"/>
    <x v="2"/>
    <x v="7"/>
    <n v="5"/>
    <x v="2"/>
    <n v="254"/>
    <x v="0"/>
  </r>
  <r>
    <s v="NCT00099944"/>
    <x v="2"/>
    <x v="7"/>
    <n v="5"/>
    <x v="2"/>
    <n v="515"/>
    <x v="0"/>
  </r>
  <r>
    <s v="NCT00099957"/>
    <x v="2"/>
    <x v="6"/>
    <n v="9"/>
    <x v="0"/>
    <n v="38"/>
    <x v="0"/>
  </r>
  <r>
    <s v="NCT00100555"/>
    <x v="2"/>
    <x v="7"/>
    <n v="6"/>
    <x v="2"/>
    <n v="120"/>
    <x v="0"/>
  </r>
  <r>
    <s v="NCT00100607"/>
    <x v="2"/>
    <x v="7"/>
    <n v="2"/>
    <x v="0"/>
    <n v="676"/>
    <x v="0"/>
  </r>
  <r>
    <s v="NCT00100620"/>
    <x v="2"/>
    <x v="7"/>
    <n v="6"/>
    <x v="2"/>
    <n v="802"/>
    <x v="0"/>
  </r>
  <r>
    <s v="NCT00101673"/>
    <x v="2"/>
    <x v="7"/>
    <n v="3"/>
    <x v="2"/>
    <n v="251"/>
    <x v="0"/>
  </r>
  <r>
    <s v="NCT00101712"/>
    <x v="2"/>
    <x v="7"/>
    <n v="10"/>
    <x v="2"/>
    <n v="274"/>
    <x v="0"/>
  </r>
  <r>
    <s v="NCT00101803"/>
    <x v="2"/>
    <x v="8"/>
    <n v="1"/>
    <x v="2"/>
    <n v="527"/>
    <x v="0"/>
  </r>
  <r>
    <s v="NCT00102388"/>
    <x v="2"/>
    <x v="8"/>
    <n v="1"/>
    <x v="2"/>
    <n v="1092"/>
    <x v="0"/>
  </r>
  <r>
    <s v="NCT00102466"/>
    <x v="2"/>
    <x v="8"/>
    <n v="1"/>
    <x v="2"/>
    <n v="1007"/>
    <x v="0"/>
  </r>
  <r>
    <s v="NCT00103740"/>
    <x v="2"/>
    <x v="5"/>
    <n v="4"/>
    <x v="2"/>
    <n v="185"/>
    <x v="0"/>
  </r>
  <r>
    <s v="NCT00104104"/>
    <x v="2"/>
    <x v="7"/>
    <n v="10"/>
    <x v="5"/>
    <n v="179"/>
    <x v="0"/>
  </r>
  <r>
    <s v="NCT00104442"/>
    <x v="2"/>
    <x v="6"/>
    <n v="10"/>
    <x v="5"/>
    <n v="80"/>
    <x v="0"/>
  </r>
  <r>
    <s v="NCT00106340"/>
    <x v="2"/>
    <x v="8"/>
    <n v="3"/>
    <x v="2"/>
    <n v="3118"/>
    <x v="0"/>
  </r>
  <r>
    <s v="NCT00107016"/>
    <x v="2"/>
    <x v="8"/>
    <n v="3"/>
    <x v="0"/>
    <n v="267"/>
    <x v="0"/>
  </r>
  <r>
    <s v="NCT00107237"/>
    <x v="2"/>
    <x v="6"/>
    <n v="10"/>
    <x v="1"/>
    <n v="16"/>
    <x v="0"/>
  </r>
  <r>
    <s v="NCT00107926"/>
    <x v="2"/>
    <x v="7"/>
    <n v="10"/>
    <x v="2"/>
    <n v="343"/>
    <x v="0"/>
  </r>
  <r>
    <s v="NCT00107939"/>
    <x v="2"/>
    <x v="7"/>
    <n v="11"/>
    <x v="2"/>
    <n v="453"/>
    <x v="0"/>
  </r>
  <r>
    <s v="NCT00108108"/>
    <x v="2"/>
    <x v="8"/>
    <n v="4"/>
    <x v="6"/>
    <n v="26"/>
    <x v="3"/>
  </r>
  <r>
    <s v="NCT00108836"/>
    <x v="2"/>
    <x v="8"/>
    <n v="3"/>
    <x v="0"/>
    <n v="400"/>
    <x v="0"/>
  </r>
  <r>
    <s v="NCT00109707"/>
    <x v="2"/>
    <x v="7"/>
    <n v="5"/>
    <x v="1"/>
    <n v="942"/>
    <x v="0"/>
  </r>
  <r>
    <s v="NCT00110240"/>
    <x v="2"/>
    <x v="8"/>
    <n v="4"/>
    <x v="2"/>
    <n v="594"/>
    <x v="0"/>
  </r>
  <r>
    <s v="NCT00110266"/>
    <x v="2"/>
    <x v="8"/>
    <n v="5"/>
    <x v="0"/>
    <n v="176"/>
    <x v="0"/>
  </r>
  <r>
    <s v="NCT00110617"/>
    <x v="2"/>
    <x v="8"/>
    <n v="5"/>
    <x v="0"/>
    <n v="212"/>
    <x v="0"/>
  </r>
  <r>
    <s v="NCT00115245"/>
    <x v="2"/>
    <x v="7"/>
    <n v="11"/>
    <x v="2"/>
    <n v="0"/>
    <x v="0"/>
  </r>
  <r>
    <s v="NCT00116376"/>
    <x v="2"/>
    <x v="7"/>
    <n v="1"/>
    <x v="1"/>
    <n v="64"/>
    <x v="0"/>
  </r>
  <r>
    <s v="NCT00117377"/>
    <x v="2"/>
    <x v="7"/>
    <n v="4"/>
    <x v="5"/>
    <n v="70"/>
    <x v="0"/>
  </r>
  <r>
    <s v="NCT00117507"/>
    <x v="2"/>
    <x v="8"/>
    <n v="4"/>
    <x v="0"/>
    <n v="24"/>
    <x v="0"/>
  </r>
  <r>
    <s v="NCT00117754"/>
    <x v="2"/>
    <x v="7"/>
    <n v="7"/>
    <x v="2"/>
    <n v="720"/>
    <x v="0"/>
  </r>
  <r>
    <s v="NCT00117767"/>
    <x v="2"/>
    <x v="7"/>
    <n v="6"/>
    <x v="2"/>
    <n v="720"/>
    <x v="0"/>
  </r>
  <r>
    <s v="NCT00120302"/>
    <x v="2"/>
    <x v="8"/>
    <n v="3"/>
    <x v="5"/>
    <n v="76"/>
    <x v="0"/>
  </r>
  <r>
    <s v="NCT00120536"/>
    <x v="2"/>
    <x v="8"/>
    <n v="6"/>
    <x v="2"/>
    <n v="288"/>
    <x v="0"/>
  </r>
  <r>
    <s v="NCT00121316"/>
    <x v="2"/>
    <x v="7"/>
    <n v="10"/>
    <x v="5"/>
    <n v="200"/>
    <x v="0"/>
  </r>
  <r>
    <s v="NCT00121381"/>
    <x v="2"/>
    <x v="8"/>
    <n v="5"/>
    <x v="5"/>
    <n v="400"/>
    <x v="0"/>
  </r>
  <r>
    <s v="NCT00124280"/>
    <x v="2"/>
    <x v="8"/>
    <n v="7"/>
    <x v="0"/>
    <n v="85"/>
    <x v="0"/>
  </r>
  <r>
    <s v="NCT00124709"/>
    <x v="2"/>
    <x v="6"/>
    <n v="10"/>
    <x v="5"/>
    <n v="1091"/>
    <x v="3"/>
  </r>
  <r>
    <s v="NCT00124748"/>
    <x v="2"/>
    <x v="8"/>
    <n v="6"/>
    <x v="2"/>
    <n v="476"/>
    <x v="3"/>
  </r>
  <r>
    <s v="NCT00125125"/>
    <x v="2"/>
    <x v="8"/>
    <n v="5"/>
    <x v="5"/>
    <n v="218"/>
    <x v="0"/>
  </r>
  <r>
    <s v="NCT00125346"/>
    <x v="2"/>
    <x v="8"/>
    <n v="9"/>
    <x v="2"/>
    <n v="98"/>
    <x v="3"/>
  </r>
  <r>
    <s v="NCT00127270"/>
    <x v="2"/>
    <x v="8"/>
    <n v="5"/>
    <x v="5"/>
    <n v="395"/>
    <x v="0"/>
  </r>
  <r>
    <s v="NCT00128232"/>
    <x v="2"/>
    <x v="5"/>
    <n v="12"/>
    <x v="2"/>
    <n v="100"/>
    <x v="0"/>
  </r>
  <r>
    <s v="NCT00128245"/>
    <x v="2"/>
    <x v="7"/>
    <n v="9"/>
    <x v="4"/>
    <n v="440"/>
    <x v="0"/>
  </r>
  <r>
    <s v="NCT00128544"/>
    <x v="2"/>
    <x v="8"/>
    <n v="5"/>
    <x v="0"/>
    <n v="130"/>
    <x v="0"/>
  </r>
  <r>
    <s v="NCT00129818"/>
    <x v="2"/>
    <x v="7"/>
    <n v="7"/>
    <x v="5"/>
    <n v="0"/>
    <x v="0"/>
  </r>
  <r>
    <s v="NCT00129831"/>
    <x v="2"/>
    <x v="7"/>
    <n v="9"/>
    <x v="0"/>
    <n v="6"/>
    <x v="0"/>
  </r>
  <r>
    <s v="NCT00130338"/>
    <x v="2"/>
    <x v="5"/>
    <n v="2"/>
    <x v="2"/>
    <n v="521"/>
    <x v="0"/>
  </r>
  <r>
    <s v="NCT00130351"/>
    <x v="2"/>
    <x v="8"/>
    <n v="7"/>
    <x v="2"/>
    <n v="155"/>
    <x v="0"/>
  </r>
  <r>
    <s v="NCT00130364"/>
    <x v="2"/>
    <x v="8"/>
    <n v="8"/>
    <x v="5"/>
    <n v="200"/>
    <x v="0"/>
  </r>
  <r>
    <s v="NCT00130845"/>
    <x v="2"/>
    <x v="3"/>
    <n v="2"/>
    <x v="2"/>
    <n v="312"/>
    <x v="0"/>
  </r>
  <r>
    <s v="NCT00131118"/>
    <x v="2"/>
    <x v="7"/>
    <n v="7"/>
    <x v="0"/>
    <n v="127"/>
    <x v="0"/>
  </r>
  <r>
    <s v="NCT00131144"/>
    <x v="2"/>
    <x v="2"/>
    <n v="11"/>
    <x v="2"/>
    <n v="583"/>
    <x v="0"/>
  </r>
  <r>
    <s v="NCT00131742"/>
    <x v="2"/>
    <x v="7"/>
    <n v="7"/>
    <x v="2"/>
    <n v="0"/>
    <x v="0"/>
  </r>
  <r>
    <s v="NCT00132652"/>
    <x v="2"/>
    <x v="8"/>
    <n v="2"/>
    <x v="2"/>
    <n v="240"/>
    <x v="0"/>
  </r>
  <r>
    <s v="NCT00132808"/>
    <x v="2"/>
    <x v="7"/>
    <n v="7"/>
    <x v="2"/>
    <n v="581"/>
    <x v="0"/>
  </r>
  <r>
    <s v="NCT00133627"/>
    <x v="2"/>
    <x v="8"/>
    <n v="4"/>
    <x v="5"/>
    <n v="229"/>
    <x v="0"/>
  </r>
  <r>
    <s v="NCT00134953"/>
    <x v="2"/>
    <x v="6"/>
    <n v="1"/>
    <x v="2"/>
    <n v="24"/>
    <x v="3"/>
  </r>
  <r>
    <s v="NCT00134966"/>
    <x v="2"/>
    <x v="8"/>
    <n v="8"/>
    <x v="2"/>
    <n v="493"/>
    <x v="0"/>
  </r>
  <r>
    <s v="NCT00134979"/>
    <x v="2"/>
    <x v="7"/>
    <n v="10"/>
    <x v="5"/>
    <n v="847"/>
    <x v="0"/>
  </r>
  <r>
    <s v="NCT00135005"/>
    <x v="2"/>
    <x v="8"/>
    <n v="8"/>
    <x v="6"/>
    <n v="59"/>
    <x v="0"/>
  </r>
  <r>
    <s v="NCT00135837"/>
    <x v="2"/>
    <x v="6"/>
    <n v="6"/>
    <x v="5"/>
    <n v="202"/>
    <x v="0"/>
  </r>
  <r>
    <s v="NCT00136773"/>
    <x v="2"/>
    <x v="6"/>
    <n v="4"/>
    <x v="5"/>
    <n v="332"/>
    <x v="0"/>
  </r>
  <r>
    <s v="NCT00136799"/>
    <x v="2"/>
    <x v="8"/>
    <n v="6"/>
    <x v="2"/>
    <n v="325"/>
    <x v="0"/>
  </r>
  <r>
    <s v="NCT00136851"/>
    <x v="2"/>
    <x v="7"/>
    <n v="12"/>
    <x v="5"/>
    <n v="259"/>
    <x v="0"/>
  </r>
  <r>
    <s v="NCT00138515"/>
    <x v="2"/>
    <x v="7"/>
    <n v="11"/>
    <x v="2"/>
    <n v="418"/>
    <x v="0"/>
  </r>
  <r>
    <s v="NCT00138528"/>
    <x v="2"/>
    <x v="7"/>
    <n v="10"/>
    <x v="5"/>
    <n v="55"/>
    <x v="0"/>
  </r>
  <r>
    <s v="NCT00138541"/>
    <x v="2"/>
    <x v="7"/>
    <n v="10"/>
    <x v="2"/>
    <n v="440"/>
    <x v="0"/>
  </r>
  <r>
    <s v="NCT00138554"/>
    <x v="2"/>
    <x v="7"/>
    <n v="11"/>
    <x v="2"/>
    <n v="318"/>
    <x v="0"/>
  </r>
  <r>
    <s v="NCT00138567"/>
    <x v="2"/>
    <x v="8"/>
    <n v="1"/>
    <x v="2"/>
    <n v="530"/>
    <x v="0"/>
  </r>
  <r>
    <s v="NCT00138580"/>
    <x v="2"/>
    <x v="7"/>
    <n v="11"/>
    <x v="2"/>
    <n v="345"/>
    <x v="0"/>
  </r>
  <r>
    <s v="NCT00138593"/>
    <x v="2"/>
    <x v="7"/>
    <n v="7"/>
    <x v="2"/>
    <n v="180"/>
    <x v="0"/>
  </r>
  <r>
    <s v="NCT00138606"/>
    <x v="2"/>
    <x v="8"/>
    <n v="1"/>
    <x v="2"/>
    <n v="179"/>
    <x v="0"/>
  </r>
  <r>
    <s v="NCT00138619"/>
    <x v="2"/>
    <x v="7"/>
    <n v="11"/>
    <x v="2"/>
    <n v="478"/>
    <x v="0"/>
  </r>
  <r>
    <s v="NCT00138632"/>
    <x v="2"/>
    <x v="8"/>
    <n v="9"/>
    <x v="1"/>
    <n v="50"/>
    <x v="0"/>
  </r>
  <r>
    <s v="NCT00139555"/>
    <x v="2"/>
    <x v="7"/>
    <n v="7"/>
    <x v="5"/>
    <n v="125"/>
    <x v="0"/>
  </r>
  <r>
    <s v="NCT00139568"/>
    <x v="2"/>
    <x v="8"/>
    <n v="2"/>
    <x v="2"/>
    <n v="600"/>
    <x v="0"/>
  </r>
  <r>
    <s v="NCT00139581"/>
    <x v="2"/>
    <x v="7"/>
    <n v="9"/>
    <x v="5"/>
    <n v="0"/>
    <x v="0"/>
  </r>
  <r>
    <s v="NCT00139594"/>
    <x v="2"/>
    <x v="7"/>
    <n v="12"/>
    <x v="5"/>
    <n v="181"/>
    <x v="0"/>
  </r>
  <r>
    <s v="NCT00141089"/>
    <x v="2"/>
    <x v="7"/>
    <n v="3"/>
    <x v="2"/>
    <n v="1026"/>
    <x v="0"/>
  </r>
  <r>
    <s v="NCT00142298"/>
    <x v="2"/>
    <x v="8"/>
    <n v="3"/>
    <x v="2"/>
    <n v="1869"/>
    <x v="0"/>
  </r>
  <r>
    <s v="NCT00142974"/>
    <x v="2"/>
    <x v="7"/>
    <n v="5"/>
    <x v="0"/>
    <n v="120"/>
    <x v="3"/>
  </r>
  <r>
    <s v="NCT00142987"/>
    <x v="2"/>
    <x v="7"/>
    <n v="4"/>
    <x v="5"/>
    <n v="664"/>
    <x v="0"/>
  </r>
  <r>
    <s v="NCT00143026"/>
    <x v="2"/>
    <x v="8"/>
    <n v="7"/>
    <x v="5"/>
    <n v="184"/>
    <x v="0"/>
  </r>
  <r>
    <s v="NCT00145275"/>
    <x v="2"/>
    <x v="7"/>
    <n v="12"/>
    <x v="2"/>
    <n v="455"/>
    <x v="0"/>
  </r>
  <r>
    <s v="NCT00145301"/>
    <x v="2"/>
    <x v="7"/>
    <n v="9"/>
    <x v="2"/>
    <n v="3036"/>
    <x v="0"/>
  </r>
  <r>
    <s v="NCT00145327"/>
    <x v="2"/>
    <x v="8"/>
    <n v="5"/>
    <x v="2"/>
    <n v="2456"/>
    <x v="0"/>
  </r>
  <r>
    <s v="NCT00149851"/>
    <x v="2"/>
    <x v="7"/>
    <n v="1"/>
    <x v="0"/>
    <n v="832"/>
    <x v="0"/>
  </r>
  <r>
    <s v="NCT00149877"/>
    <x v="2"/>
    <x v="7"/>
    <n v="4"/>
    <x v="5"/>
    <n v="250"/>
    <x v="0"/>
  </r>
  <r>
    <s v="NCT00150059"/>
    <x v="2"/>
    <x v="7"/>
    <n v="12"/>
    <x v="5"/>
    <n v="0"/>
    <x v="0"/>
  </r>
  <r>
    <s v="NCT00150072"/>
    <x v="2"/>
    <x v="7"/>
    <n v="10"/>
    <x v="0"/>
    <n v="55"/>
    <x v="0"/>
  </r>
  <r>
    <s v="NCT00154219"/>
    <x v="2"/>
    <x v="7"/>
    <n v="11"/>
    <x v="2"/>
    <n v="1200"/>
    <x v="0"/>
  </r>
  <r>
    <s v="NCT00154232"/>
    <x v="2"/>
    <x v="7"/>
    <n v="6"/>
    <x v="5"/>
    <n v="46"/>
    <x v="0"/>
  </r>
  <r>
    <s v="NCT00154258"/>
    <x v="2"/>
    <x v="4"/>
    <n v="4"/>
    <x v="0"/>
    <n v="19"/>
    <x v="0"/>
  </r>
  <r>
    <s v="NCT00154271"/>
    <x v="2"/>
    <x v="7"/>
    <n v="1"/>
    <x v="5"/>
    <n v="1677"/>
    <x v="0"/>
  </r>
  <r>
    <s v="NCT00154323"/>
    <x v="2"/>
    <x v="6"/>
    <n v="1"/>
    <x v="5"/>
    <n v="55"/>
    <x v="0"/>
  </r>
  <r>
    <s v="NCT00154336"/>
    <x v="2"/>
    <x v="7"/>
    <n v="7"/>
    <x v="0"/>
    <n v="50"/>
    <x v="0"/>
  </r>
  <r>
    <s v="NCT00154349"/>
    <x v="2"/>
    <x v="6"/>
    <n v="10"/>
    <x v="0"/>
    <n v="8"/>
    <x v="0"/>
  </r>
  <r>
    <s v="NCT00154362"/>
    <x v="2"/>
    <x v="6"/>
    <n v="4"/>
    <x v="5"/>
    <n v="50"/>
    <x v="0"/>
  </r>
  <r>
    <s v="NCT00154375"/>
    <x v="2"/>
    <x v="7"/>
    <n v="10"/>
    <x v="2"/>
    <n v="240"/>
    <x v="0"/>
  </r>
  <r>
    <s v="NCT00154388"/>
    <x v="2"/>
    <x v="4"/>
    <n v="2"/>
    <x v="0"/>
    <n v="185"/>
    <x v="0"/>
  </r>
  <r>
    <s v="NCT00166725"/>
    <x v="2"/>
    <x v="7"/>
    <n v="2"/>
    <x v="0"/>
    <n v="40"/>
    <x v="0"/>
  </r>
  <r>
    <s v="NCT00170729"/>
    <x v="2"/>
    <x v="7"/>
    <n v="8"/>
    <x v="5"/>
    <n v="62"/>
    <x v="0"/>
  </r>
  <r>
    <s v="NCT00170742"/>
    <x v="2"/>
    <x v="6"/>
    <n v="12"/>
    <x v="2"/>
    <n v="17"/>
    <x v="3"/>
  </r>
  <r>
    <s v="NCT00170755"/>
    <x v="2"/>
    <x v="5"/>
    <n v="4"/>
    <x v="2"/>
    <n v="718"/>
    <x v="0"/>
  </r>
  <r>
    <s v="NCT00170781"/>
    <x v="2"/>
    <x v="8"/>
    <n v="6"/>
    <x v="5"/>
    <n v="234"/>
    <x v="0"/>
  </r>
  <r>
    <s v="NCT00170872"/>
    <x v="2"/>
    <x v="7"/>
    <n v="11"/>
    <x v="2"/>
    <n v="135"/>
    <x v="0"/>
  </r>
  <r>
    <s v="NCT00170898"/>
    <x v="2"/>
    <x v="7"/>
    <n v="11"/>
    <x v="5"/>
    <n v="419"/>
    <x v="0"/>
  </r>
  <r>
    <s v="NCT00170911"/>
    <x v="2"/>
    <x v="8"/>
    <n v="3"/>
    <x v="0"/>
    <n v="160"/>
    <x v="0"/>
  </r>
  <r>
    <s v="NCT00170924"/>
    <x v="2"/>
    <x v="7"/>
    <n v="8"/>
    <x v="5"/>
    <n v="317"/>
    <x v="0"/>
  </r>
  <r>
    <s v="NCT00170937"/>
    <x v="2"/>
    <x v="7"/>
    <n v="11"/>
    <x v="5"/>
    <n v="507"/>
    <x v="0"/>
  </r>
  <r>
    <s v="NCT00170950"/>
    <x v="2"/>
    <x v="6"/>
    <n v="10"/>
    <x v="2"/>
    <n v="11506"/>
    <x v="3"/>
  </r>
  <r>
    <s v="NCT00170963"/>
    <x v="2"/>
    <x v="7"/>
    <n v="10"/>
    <x v="2"/>
    <n v="1018"/>
    <x v="0"/>
  </r>
  <r>
    <s v="NCT00170976"/>
    <x v="2"/>
    <x v="7"/>
    <n v="4"/>
    <x v="2"/>
    <n v="403"/>
    <x v="0"/>
  </r>
  <r>
    <s v="NCT00170989"/>
    <x v="2"/>
    <x v="7"/>
    <n v="9"/>
    <x v="2"/>
    <n v="2714"/>
    <x v="0"/>
  </r>
  <r>
    <s v="NCT00171002"/>
    <x v="2"/>
    <x v="7"/>
    <n v="11"/>
    <x v="2"/>
    <n v="936"/>
    <x v="0"/>
  </r>
  <r>
    <s v="NCT00171015"/>
    <x v="2"/>
    <x v="7"/>
    <n v="12"/>
    <x v="2"/>
    <n v="212"/>
    <x v="0"/>
  </r>
  <r>
    <s v="NCT00171028"/>
    <x v="2"/>
    <x v="6"/>
    <n v="12"/>
    <x v="2"/>
    <n v="90"/>
    <x v="0"/>
  </r>
  <r>
    <s v="NCT00171041"/>
    <x v="2"/>
    <x v="5"/>
    <n v="12"/>
    <x v="2"/>
    <n v="265"/>
    <x v="0"/>
  </r>
  <r>
    <s v="NCT00171054"/>
    <x v="2"/>
    <x v="6"/>
    <n v="9"/>
    <x v="5"/>
    <n v="125"/>
    <x v="0"/>
  </r>
  <r>
    <s v="NCT00171067"/>
    <x v="2"/>
    <x v="7"/>
    <n v="7"/>
    <x v="2"/>
    <n v="134"/>
    <x v="0"/>
  </r>
  <r>
    <s v="NCT00171080"/>
    <x v="2"/>
    <x v="7"/>
    <n v="4"/>
    <x v="2"/>
    <n v="86"/>
    <x v="0"/>
  </r>
  <r>
    <s v="NCT00171093"/>
    <x v="2"/>
    <x v="7"/>
    <n v="9"/>
    <x v="2"/>
    <n v="369"/>
    <x v="0"/>
  </r>
  <r>
    <s v="NCT00171106"/>
    <x v="2"/>
    <x v="5"/>
    <n v="12"/>
    <x v="5"/>
    <n v="150"/>
    <x v="0"/>
  </r>
  <r>
    <s v="NCT00171119"/>
    <x v="2"/>
    <x v="7"/>
    <n v="1"/>
    <x v="5"/>
    <n v="81"/>
    <x v="3"/>
  </r>
  <r>
    <s v="NCT00171132"/>
    <x v="2"/>
    <x v="7"/>
    <n v="8"/>
    <x v="5"/>
    <n v="64"/>
    <x v="0"/>
  </r>
  <r>
    <s v="NCT00171145"/>
    <x v="2"/>
    <x v="7"/>
    <n v="4"/>
    <x v="2"/>
    <n v="445"/>
    <x v="0"/>
  </r>
  <r>
    <s v="NCT00171158"/>
    <x v="2"/>
    <x v="7"/>
    <n v="8"/>
    <x v="0"/>
    <n v="20"/>
    <x v="0"/>
  </r>
  <r>
    <s v="NCT00171171"/>
    <x v="2"/>
    <x v="7"/>
    <n v="5"/>
    <x v="2"/>
    <n v="252"/>
    <x v="0"/>
  </r>
  <r>
    <s v="NCT00171184"/>
    <x v="2"/>
    <x v="8"/>
    <n v="4"/>
    <x v="5"/>
    <n v="400"/>
    <x v="0"/>
  </r>
  <r>
    <s v="NCT00171210"/>
    <x v="2"/>
    <x v="7"/>
    <n v="10"/>
    <x v="2"/>
    <n v="506"/>
    <x v="0"/>
  </r>
  <r>
    <s v="NCT00171223"/>
    <x v="2"/>
    <x v="7"/>
    <n v="8"/>
    <x v="0"/>
    <n v="356"/>
    <x v="0"/>
  </r>
  <r>
    <s v="NCT00171236"/>
    <x v="2"/>
    <x v="4"/>
    <n v="10"/>
    <x v="2"/>
    <n v="84"/>
    <x v="0"/>
  </r>
  <r>
    <s v="NCT00171249"/>
    <x v="2"/>
    <x v="7"/>
    <n v="8"/>
    <x v="0"/>
    <n v="57"/>
    <x v="0"/>
  </r>
  <r>
    <s v="NCT00171262"/>
    <x v="2"/>
    <x v="7"/>
    <n v="8"/>
    <x v="5"/>
    <n v="120"/>
    <x v="0"/>
  </r>
  <r>
    <s v="NCT00171275"/>
    <x v="2"/>
    <x v="6"/>
    <n v="11"/>
    <x v="5"/>
    <n v="1000"/>
    <x v="0"/>
  </r>
  <r>
    <s v="NCT00171288"/>
    <x v="2"/>
    <x v="6"/>
    <n v="8"/>
    <x v="2"/>
    <n v="83"/>
    <x v="0"/>
  </r>
  <r>
    <s v="NCT00171301"/>
    <x v="2"/>
    <x v="8"/>
    <n v="6"/>
    <x v="5"/>
    <n v="233"/>
    <x v="0"/>
  </r>
  <r>
    <s v="NCT00171314"/>
    <x v="2"/>
    <x v="7"/>
    <n v="3"/>
    <x v="2"/>
    <n v="527"/>
    <x v="0"/>
  </r>
  <r>
    <s v="NCT00171327"/>
    <x v="2"/>
    <x v="7"/>
    <n v="7"/>
    <x v="5"/>
    <n v="213"/>
    <x v="0"/>
  </r>
  <r>
    <s v="NCT00171340"/>
    <x v="2"/>
    <x v="6"/>
    <n v="5"/>
    <x v="2"/>
    <n v="1065"/>
    <x v="0"/>
  </r>
  <r>
    <s v="NCT00171353"/>
    <x v="2"/>
    <x v="7"/>
    <n v="7"/>
    <x v="5"/>
    <n v="109"/>
    <x v="0"/>
  </r>
  <r>
    <s v="NCT00171366"/>
    <x v="2"/>
    <x v="7"/>
    <n v="7"/>
    <x v="2"/>
    <n v="1422"/>
    <x v="0"/>
  </r>
  <r>
    <s v="NCT00171405"/>
    <x v="2"/>
    <x v="8"/>
    <n v="6"/>
    <x v="2"/>
    <n v="250"/>
    <x v="0"/>
  </r>
  <r>
    <s v="NCT00171418"/>
    <x v="2"/>
    <x v="6"/>
    <n v="6"/>
    <x v="2"/>
    <n v="54"/>
    <x v="0"/>
  </r>
  <r>
    <s v="NCT00171431"/>
    <x v="2"/>
    <x v="7"/>
    <n v="11"/>
    <x v="2"/>
    <n v="20"/>
    <x v="3"/>
  </r>
  <r>
    <s v="NCT00171444"/>
    <x v="2"/>
    <x v="7"/>
    <n v="6"/>
    <x v="5"/>
    <n v="4445"/>
    <x v="0"/>
  </r>
  <r>
    <s v="NCT00171457"/>
    <x v="2"/>
    <x v="8"/>
    <n v="4"/>
    <x v="2"/>
    <n v="24"/>
    <x v="0"/>
  </r>
  <r>
    <s v="NCT00171470"/>
    <x v="2"/>
    <x v="8"/>
    <n v="4"/>
    <x v="2"/>
    <n v="60"/>
    <x v="0"/>
  </r>
  <r>
    <s v="NCT00171483"/>
    <x v="2"/>
    <x v="7"/>
    <n v="1"/>
    <x v="2"/>
    <n v="30"/>
    <x v="0"/>
  </r>
  <r>
    <s v="NCT00171496"/>
    <x v="2"/>
    <x v="6"/>
    <n v="10"/>
    <x v="5"/>
    <n v="693"/>
    <x v="0"/>
  </r>
  <r>
    <s v="NCT00171522"/>
    <x v="2"/>
    <x v="8"/>
    <n v="5"/>
    <x v="5"/>
    <n v="52"/>
    <x v="0"/>
  </r>
  <r>
    <s v="NCT00171535"/>
    <x v="2"/>
    <x v="7"/>
    <n v="10"/>
    <x v="2"/>
    <n v="130"/>
    <x v="0"/>
  </r>
  <r>
    <s v="NCT00171561"/>
    <x v="2"/>
    <x v="6"/>
    <n v="3"/>
    <x v="5"/>
    <n v="144"/>
    <x v="0"/>
  </r>
  <r>
    <s v="NCT00171574"/>
    <x v="2"/>
    <x v="7"/>
    <n v="11"/>
    <x v="5"/>
    <n v="124"/>
    <x v="0"/>
  </r>
  <r>
    <s v="NCT00171587"/>
    <x v="2"/>
    <x v="5"/>
    <n v="5"/>
    <x v="1"/>
    <n v="22"/>
    <x v="0"/>
  </r>
  <r>
    <s v="NCT00171600"/>
    <x v="2"/>
    <x v="8"/>
    <n v="7"/>
    <x v="5"/>
    <n v="54"/>
    <x v="3"/>
  </r>
  <r>
    <s v="NCT00171613"/>
    <x v="2"/>
    <x v="8"/>
    <n v="2"/>
    <x v="5"/>
    <n v="32"/>
    <x v="0"/>
  </r>
  <r>
    <s v="NCT00171626"/>
    <x v="2"/>
    <x v="7"/>
    <n v="8"/>
    <x v="2"/>
    <n v="480"/>
    <x v="0"/>
  </r>
  <r>
    <s v="NCT00171639"/>
    <x v="2"/>
    <x v="7"/>
    <n v="6"/>
    <x v="2"/>
    <n v="28"/>
    <x v="0"/>
  </r>
  <r>
    <s v="NCT00171652"/>
    <x v="2"/>
    <x v="8"/>
    <n v="5"/>
    <x v="2"/>
    <n v="360"/>
    <x v="0"/>
  </r>
  <r>
    <s v="NCT00171665"/>
    <x v="2"/>
    <x v="8"/>
    <n v="5"/>
    <x v="2"/>
    <n v="360"/>
    <x v="0"/>
  </r>
  <r>
    <s v="NCT00171678"/>
    <x v="2"/>
    <x v="7"/>
    <n v="10"/>
    <x v="2"/>
    <n v="480"/>
    <x v="0"/>
  </r>
  <r>
    <s v="NCT00171691"/>
    <x v="2"/>
    <x v="7"/>
    <n v="10"/>
    <x v="2"/>
    <n v="450"/>
    <x v="0"/>
  </r>
  <r>
    <s v="NCT00171704"/>
    <x v="2"/>
    <x v="8"/>
    <n v="4"/>
    <x v="2"/>
    <n v="263"/>
    <x v="0"/>
  </r>
  <r>
    <s v="NCT00171717"/>
    <x v="2"/>
    <x v="7"/>
    <n v="2"/>
    <x v="5"/>
    <n v="39"/>
    <x v="0"/>
  </r>
  <r>
    <s v="NCT00171730"/>
    <x v="2"/>
    <x v="7"/>
    <n v="8"/>
    <x v="0"/>
    <n v="30"/>
    <x v="0"/>
  </r>
  <r>
    <s v="NCT00171756"/>
    <x v="2"/>
    <x v="7"/>
    <n v="6"/>
    <x v="5"/>
    <n v="92"/>
    <x v="0"/>
  </r>
  <r>
    <s v="NCT00171769"/>
    <x v="2"/>
    <x v="8"/>
    <n v="4"/>
    <x v="2"/>
    <n v="200"/>
    <x v="0"/>
  </r>
  <r>
    <s v="NCT00171782"/>
    <x v="2"/>
    <x v="7"/>
    <n v="2"/>
    <x v="5"/>
    <n v="76"/>
    <x v="0"/>
  </r>
  <r>
    <s v="NCT00171795"/>
    <x v="2"/>
    <x v="5"/>
    <n v="11"/>
    <x v="2"/>
    <n v="67"/>
    <x v="0"/>
  </r>
  <r>
    <s v="NCT00171808"/>
    <x v="2"/>
    <x v="8"/>
    <n v="4"/>
    <x v="0"/>
    <n v="26"/>
    <x v="0"/>
  </r>
  <r>
    <s v="NCT00171821"/>
    <x v="2"/>
    <x v="8"/>
    <n v="4"/>
    <x v="2"/>
    <n v="1784"/>
    <x v="0"/>
  </r>
  <r>
    <s v="NCT00171834"/>
    <x v="2"/>
    <x v="6"/>
    <n v="8"/>
    <x v="1"/>
    <n v="89"/>
    <x v="0"/>
  </r>
  <r>
    <s v="NCT00171847"/>
    <x v="2"/>
    <x v="6"/>
    <n v="3"/>
    <x v="5"/>
    <n v="93"/>
    <x v="3"/>
  </r>
  <r>
    <s v="NCT00171860"/>
    <x v="2"/>
    <x v="5"/>
    <n v="9"/>
    <x v="0"/>
    <n v="24"/>
    <x v="3"/>
  </r>
  <r>
    <s v="NCT00171886"/>
    <x v="2"/>
    <x v="5"/>
    <n v="7"/>
    <x v="5"/>
    <n v="20"/>
    <x v="0"/>
  </r>
  <r>
    <s v="NCT00171899"/>
    <x v="2"/>
    <x v="8"/>
    <n v="4"/>
    <x v="5"/>
    <n v="80"/>
    <x v="0"/>
  </r>
  <r>
    <s v="NCT00171912"/>
    <x v="2"/>
    <x v="7"/>
    <n v="9"/>
    <x v="0"/>
    <n v="38"/>
    <x v="0"/>
  </r>
  <r>
    <s v="NCT00171925"/>
    <x v="2"/>
    <x v="3"/>
    <n v="8"/>
    <x v="2"/>
    <n v="143"/>
    <x v="3"/>
  </r>
  <r>
    <s v="NCT00171938"/>
    <x v="2"/>
    <x v="7"/>
    <n v="4"/>
    <x v="0"/>
    <n v="30"/>
    <x v="3"/>
  </r>
  <r>
    <s v="NCT00171951"/>
    <x v="2"/>
    <x v="7"/>
    <n v="8"/>
    <x v="0"/>
    <n v="19"/>
    <x v="0"/>
  </r>
  <r>
    <s v="NCT00171964"/>
    <x v="2"/>
    <x v="5"/>
    <n v="5"/>
    <x v="5"/>
    <n v="75"/>
    <x v="0"/>
  </r>
  <r>
    <s v="NCT00171977"/>
    <x v="2"/>
    <x v="7"/>
    <n v="7"/>
    <x v="5"/>
    <n v="64"/>
    <x v="0"/>
  </r>
  <r>
    <s v="NCT00171990"/>
    <x v="2"/>
    <x v="6"/>
    <n v="1"/>
    <x v="2"/>
    <n v="1461"/>
    <x v="0"/>
  </r>
  <r>
    <s v="NCT00172003"/>
    <x v="2"/>
    <x v="7"/>
    <n v="9"/>
    <x v="5"/>
    <n v="50"/>
    <x v="0"/>
  </r>
  <r>
    <s v="NCT00172016"/>
    <x v="2"/>
    <x v="7"/>
    <n v="1"/>
    <x v="5"/>
    <n v="43"/>
    <x v="0"/>
  </r>
  <r>
    <s v="NCT00172029"/>
    <x v="2"/>
    <x v="6"/>
    <n v="4"/>
    <x v="5"/>
    <n v="116"/>
    <x v="0"/>
  </r>
  <r>
    <s v="NCT00172042"/>
    <x v="2"/>
    <x v="8"/>
    <n v="3"/>
    <x v="2"/>
    <n v="437"/>
    <x v="0"/>
  </r>
  <r>
    <s v="NCT00172055"/>
    <x v="2"/>
    <x v="7"/>
    <n v="12"/>
    <x v="2"/>
    <n v="218"/>
    <x v="0"/>
  </r>
  <r>
    <s v="NCT00172068"/>
    <x v="2"/>
    <x v="5"/>
    <n v="1"/>
    <x v="0"/>
    <n v="96"/>
    <x v="3"/>
  </r>
  <r>
    <s v="NCT00219011"/>
    <x v="2"/>
    <x v="8"/>
    <n v="5"/>
    <x v="2"/>
    <n v="280"/>
    <x v="0"/>
  </r>
  <r>
    <s v="NCT00219024"/>
    <x v="2"/>
    <x v="7"/>
    <n v="8"/>
    <x v="2"/>
    <n v="2775"/>
    <x v="0"/>
  </r>
  <r>
    <s v="NCT00219037"/>
    <x v="2"/>
    <x v="7"/>
    <n v="6"/>
    <x v="2"/>
    <n v="1955"/>
    <x v="0"/>
  </r>
  <r>
    <s v="NCT00219050"/>
    <x v="2"/>
    <x v="8"/>
    <n v="2"/>
    <x v="2"/>
    <n v="180"/>
    <x v="0"/>
  </r>
  <r>
    <s v="NCT00219063"/>
    <x v="2"/>
    <x v="8"/>
    <n v="2"/>
    <x v="2"/>
    <n v="844"/>
    <x v="0"/>
  </r>
  <r>
    <s v="NCT00219076"/>
    <x v="2"/>
    <x v="8"/>
    <n v="2"/>
    <x v="2"/>
    <n v="504"/>
    <x v="0"/>
  </r>
  <r>
    <s v="NCT00219089"/>
    <x v="2"/>
    <x v="7"/>
    <n v="11"/>
    <x v="2"/>
    <n v="839"/>
    <x v="0"/>
  </r>
  <r>
    <s v="NCT00219102"/>
    <x v="2"/>
    <x v="8"/>
    <n v="6"/>
    <x v="2"/>
    <n v="336"/>
    <x v="0"/>
  </r>
  <r>
    <s v="NCT00219115"/>
    <x v="2"/>
    <x v="8"/>
    <n v="1"/>
    <x v="2"/>
    <n v="493"/>
    <x v="0"/>
  </r>
  <r>
    <s v="NCT00219128"/>
    <x v="2"/>
    <x v="7"/>
    <n v="11"/>
    <x v="2"/>
    <n v="671"/>
    <x v="0"/>
  </r>
  <r>
    <s v="NCT00219141"/>
    <x v="2"/>
    <x v="8"/>
    <n v="10"/>
    <x v="2"/>
    <n v="460"/>
    <x v="0"/>
  </r>
  <r>
    <s v="NCT00219154"/>
    <x v="2"/>
    <x v="8"/>
    <n v="3"/>
    <x v="2"/>
    <n v="1125"/>
    <x v="0"/>
  </r>
  <r>
    <s v="NCT00219167"/>
    <x v="2"/>
    <x v="8"/>
    <n v="4"/>
    <x v="2"/>
    <n v="355"/>
    <x v="0"/>
  </r>
  <r>
    <s v="NCT00219180"/>
    <x v="2"/>
    <x v="8"/>
    <n v="6"/>
    <x v="2"/>
    <n v="1797"/>
    <x v="0"/>
  </r>
  <r>
    <s v="NCT00219193"/>
    <x v="2"/>
    <x v="8"/>
    <n v="10"/>
    <x v="2"/>
    <n v="641"/>
    <x v="0"/>
  </r>
  <r>
    <s v="NCT00219219"/>
    <x v="2"/>
    <x v="6"/>
    <n v="9"/>
    <x v="5"/>
    <n v="0"/>
    <x v="0"/>
  </r>
  <r>
    <s v="NCT00219232"/>
    <x v="2"/>
    <x v="6"/>
    <n v="2"/>
    <x v="2"/>
    <n v="868"/>
    <x v="0"/>
  </r>
  <r>
    <s v="NCT00219245"/>
    <x v="2"/>
    <x v="5"/>
    <n v="11"/>
    <x v="5"/>
    <n v="157"/>
    <x v="0"/>
  </r>
  <r>
    <s v="NCT00219258"/>
    <x v="2"/>
    <x v="8"/>
    <n v="7"/>
    <x v="2"/>
    <n v="240"/>
    <x v="0"/>
  </r>
  <r>
    <s v="NCT00219271"/>
    <x v="2"/>
    <x v="6"/>
    <n v="9"/>
    <x v="5"/>
    <n v="60"/>
    <x v="0"/>
  </r>
  <r>
    <s v="NCT00219284"/>
    <x v="2"/>
    <x v="8"/>
    <n v="1"/>
    <x v="5"/>
    <n v="359"/>
    <x v="0"/>
  </r>
  <r>
    <s v="NCT00219297"/>
    <x v="2"/>
    <x v="8"/>
    <n v="11"/>
    <x v="0"/>
    <n v="62"/>
    <x v="0"/>
  </r>
  <r>
    <s v="NCT00219310"/>
    <x v="2"/>
    <x v="6"/>
    <n v="6"/>
    <x v="5"/>
    <n v="0"/>
    <x v="0"/>
  </r>
  <r>
    <s v="NCT00219323"/>
    <x v="2"/>
    <x v="6"/>
    <n v="11"/>
    <x v="2"/>
    <n v="133"/>
    <x v="0"/>
  </r>
  <r>
    <s v="NCT00225979"/>
    <x v="2"/>
    <x v="5"/>
    <n v="11"/>
    <x v="2"/>
    <n v="100"/>
    <x v="0"/>
  </r>
  <r>
    <s v="NCT00226707"/>
    <x v="2"/>
    <x v="7"/>
    <n v="7"/>
    <x v="2"/>
    <n v="652"/>
    <x v="0"/>
  </r>
  <r>
    <s v="NCT00228059"/>
    <x v="2"/>
    <x v="8"/>
    <n v="1"/>
    <x v="2"/>
    <n v="132"/>
    <x v="0"/>
  </r>
  <r>
    <s v="NCT00230074"/>
    <x v="2"/>
    <x v="7"/>
    <n v="11"/>
    <x v="0"/>
    <n v="350"/>
    <x v="0"/>
  </r>
  <r>
    <s v="NCT00231166"/>
    <x v="2"/>
    <x v="8"/>
    <n v="9"/>
    <x v="6"/>
    <n v="33"/>
    <x v="0"/>
  </r>
  <r>
    <s v="NCT00231998"/>
    <x v="2"/>
    <x v="7"/>
    <n v="5"/>
    <x v="2"/>
    <n v="240"/>
    <x v="0"/>
  </r>
  <r>
    <s v="NCT00232011"/>
    <x v="2"/>
    <x v="7"/>
    <n v="5"/>
    <x v="2"/>
    <n v="160"/>
    <x v="0"/>
  </r>
  <r>
    <s v="NCT00232024"/>
    <x v="2"/>
    <x v="7"/>
    <n v="1"/>
    <x v="2"/>
    <n v="1296"/>
    <x v="0"/>
  </r>
  <r>
    <s v="NCT00232037"/>
    <x v="2"/>
    <x v="7"/>
    <n v="9"/>
    <x v="2"/>
    <n v="359"/>
    <x v="0"/>
  </r>
  <r>
    <s v="NCT00232050"/>
    <x v="2"/>
    <x v="5"/>
    <n v="10"/>
    <x v="2"/>
    <n v="327"/>
    <x v="0"/>
  </r>
  <r>
    <s v="NCT00232063"/>
    <x v="2"/>
    <x v="7"/>
    <n v="5"/>
    <x v="2"/>
    <n v="0"/>
    <x v="0"/>
  </r>
  <r>
    <s v="NCT00232076"/>
    <x v="2"/>
    <x v="7"/>
    <n v="5"/>
    <x v="2"/>
    <n v="0"/>
    <x v="0"/>
  </r>
  <r>
    <s v="NCT00232089"/>
    <x v="2"/>
    <x v="7"/>
    <n v="5"/>
    <x v="2"/>
    <n v="1296"/>
    <x v="0"/>
  </r>
  <r>
    <s v="NCT00232102"/>
    <x v="2"/>
    <x v="7"/>
    <n v="9"/>
    <x v="2"/>
    <n v="423"/>
    <x v="0"/>
  </r>
  <r>
    <s v="NCT00232115"/>
    <x v="2"/>
    <x v="8"/>
    <n v="9"/>
    <x v="2"/>
    <n v="124"/>
    <x v="0"/>
  </r>
  <r>
    <s v="NCT00233337"/>
    <x v="2"/>
    <x v="4"/>
    <n v="5"/>
    <x v="5"/>
    <n v="0"/>
    <x v="0"/>
  </r>
  <r>
    <s v="NCT00234637"/>
    <x v="2"/>
    <x v="6"/>
    <n v="11"/>
    <x v="5"/>
    <n v="204"/>
    <x v="0"/>
  </r>
  <r>
    <s v="NCT00235391"/>
    <x v="2"/>
    <x v="8"/>
    <n v="10"/>
    <x v="2"/>
    <n v="1683"/>
    <x v="0"/>
  </r>
  <r>
    <s v="NCT00237120"/>
    <x v="2"/>
    <x v="5"/>
    <n v="11"/>
    <x v="2"/>
    <n v="100"/>
    <x v="0"/>
  </r>
  <r>
    <s v="NCT00237133"/>
    <x v="2"/>
    <x v="6"/>
    <n v="3"/>
    <x v="5"/>
    <n v="112"/>
    <x v="0"/>
  </r>
  <r>
    <s v="NCT00237146"/>
    <x v="2"/>
    <x v="6"/>
    <n v="11"/>
    <x v="5"/>
    <n v="38"/>
    <x v="0"/>
  </r>
  <r>
    <s v="NCT00237159"/>
    <x v="2"/>
    <x v="5"/>
    <n v="10"/>
    <x v="5"/>
    <n v="284"/>
    <x v="0"/>
  </r>
  <r>
    <s v="NCT00237172"/>
    <x v="2"/>
    <x v="5"/>
    <n v="9"/>
    <x v="0"/>
    <n v="72"/>
    <x v="0"/>
  </r>
  <r>
    <s v="NCT00237185"/>
    <x v="2"/>
    <x v="3"/>
    <n v="6"/>
    <x v="0"/>
    <n v="148"/>
    <x v="0"/>
  </r>
  <r>
    <s v="NCT00237198"/>
    <x v="2"/>
    <x v="7"/>
    <n v="3"/>
    <x v="0"/>
    <n v="47"/>
    <x v="0"/>
  </r>
  <r>
    <s v="NCT00237211"/>
    <x v="2"/>
    <x v="4"/>
    <n v="6"/>
    <x v="0"/>
    <n v="31"/>
    <x v="0"/>
  </r>
  <r>
    <s v="NCT00237224"/>
    <x v="2"/>
    <x v="6"/>
    <n v="2"/>
    <x v="5"/>
    <n v="40"/>
    <x v="0"/>
  </r>
  <r>
    <s v="NCT00237237"/>
    <x v="2"/>
    <x v="8"/>
    <n v="10"/>
    <x v="2"/>
    <n v="588"/>
    <x v="0"/>
  </r>
  <r>
    <s v="NCT00237250"/>
    <x v="2"/>
    <x v="8"/>
    <n v="10"/>
    <x v="2"/>
    <n v="171"/>
    <x v="0"/>
  </r>
  <r>
    <s v="NCT00237263"/>
    <x v="2"/>
    <x v="6"/>
    <n v="2"/>
    <x v="0"/>
    <n v="285"/>
    <x v="0"/>
  </r>
  <r>
    <s v="NCT00238472"/>
    <x v="2"/>
    <x v="6"/>
    <n v="5"/>
    <x v="5"/>
    <n v="24"/>
    <x v="0"/>
  </r>
  <r>
    <s v="NCT00238485"/>
    <x v="2"/>
    <x v="8"/>
    <n v="1"/>
    <x v="2"/>
    <n v="251"/>
    <x v="0"/>
  </r>
  <r>
    <s v="NCT00238498"/>
    <x v="2"/>
    <x v="7"/>
    <n v="7"/>
    <x v="0"/>
    <n v="291"/>
    <x v="0"/>
  </r>
  <r>
    <s v="NCT00239889"/>
    <x v="2"/>
    <x v="5"/>
    <n v="3"/>
    <x v="5"/>
    <n v="300"/>
    <x v="0"/>
  </r>
  <r>
    <s v="NCT00240942"/>
    <x v="2"/>
    <x v="5"/>
    <n v="10"/>
    <x v="0"/>
    <n v="40"/>
    <x v="0"/>
  </r>
  <r>
    <s v="NCT00241007"/>
    <x v="2"/>
    <x v="6"/>
    <n v="12"/>
    <x v="2"/>
    <n v="836"/>
    <x v="0"/>
  </r>
  <r>
    <s v="NCT00241020"/>
    <x v="2"/>
    <x v="5"/>
    <n v="6"/>
    <x v="2"/>
    <n v="270"/>
    <x v="0"/>
  </r>
  <r>
    <s v="NCT00241046"/>
    <x v="2"/>
    <x v="5"/>
    <n v="4"/>
    <x v="5"/>
    <n v="13"/>
    <x v="3"/>
  </r>
  <r>
    <s v="NCT00241072"/>
    <x v="2"/>
    <x v="5"/>
    <n v="9"/>
    <x v="5"/>
    <n v="27"/>
    <x v="0"/>
  </r>
  <r>
    <s v="NCT00241085"/>
    <x v="2"/>
    <x v="5"/>
    <n v="11"/>
    <x v="5"/>
    <n v="392"/>
    <x v="0"/>
  </r>
  <r>
    <s v="NCT00241098"/>
    <x v="2"/>
    <x v="6"/>
    <n v="5"/>
    <x v="5"/>
    <n v="37"/>
    <x v="0"/>
  </r>
  <r>
    <s v="NCT00241111"/>
    <x v="2"/>
    <x v="6"/>
    <n v="9"/>
    <x v="5"/>
    <n v="148"/>
    <x v="0"/>
  </r>
  <r>
    <s v="NCT00241124"/>
    <x v="2"/>
    <x v="7"/>
    <n v="4"/>
    <x v="5"/>
    <n v="1099"/>
    <x v="0"/>
  </r>
  <r>
    <s v="NCT00241137"/>
    <x v="2"/>
    <x v="6"/>
    <n v="9"/>
    <x v="2"/>
    <n v="3790"/>
    <x v="0"/>
  </r>
  <r>
    <s v="NCT00241150"/>
    <x v="2"/>
    <x v="5"/>
    <n v="11"/>
    <x v="5"/>
    <n v="80"/>
    <x v="0"/>
  </r>
  <r>
    <s v="NCT00242528"/>
    <x v="2"/>
    <x v="7"/>
    <n v="4"/>
    <x v="5"/>
    <n v="0"/>
    <x v="1"/>
  </r>
  <r>
    <s v="NCT00242541"/>
    <x v="2"/>
    <x v="6"/>
    <n v="3"/>
    <x v="5"/>
    <n v="50"/>
    <x v="3"/>
  </r>
  <r>
    <s v="NCT00242554"/>
    <x v="2"/>
    <x v="5"/>
    <n v="10"/>
    <x v="5"/>
    <n v="150"/>
    <x v="0"/>
  </r>
  <r>
    <s v="NCT00242567"/>
    <x v="2"/>
    <x v="8"/>
    <n v="12"/>
    <x v="2"/>
    <n v="522"/>
    <x v="0"/>
  </r>
  <r>
    <s v="NCT00242580"/>
    <x v="2"/>
    <x v="8"/>
    <n v="9"/>
    <x v="2"/>
    <n v="111"/>
    <x v="0"/>
  </r>
  <r>
    <s v="NCT00246584"/>
    <x v="2"/>
    <x v="7"/>
    <n v="10"/>
    <x v="0"/>
    <n v="300"/>
    <x v="0"/>
  </r>
  <r>
    <s v="NCT00247650"/>
    <x v="2"/>
    <x v="8"/>
    <n v="9"/>
    <x v="0"/>
    <n v="190"/>
    <x v="0"/>
  </r>
  <r>
    <s v="NCT00247663"/>
    <x v="2"/>
    <x v="2"/>
    <n v="12"/>
    <x v="0"/>
    <n v="17"/>
    <x v="0"/>
  </r>
  <r>
    <s v="NCT00248131"/>
    <x v="2"/>
    <x v="8"/>
    <n v="11"/>
    <x v="2"/>
    <n v="260"/>
    <x v="3"/>
  </r>
  <r>
    <s v="NCT00248144"/>
    <x v="2"/>
    <x v="6"/>
    <n v="10"/>
    <x v="5"/>
    <n v="0"/>
    <x v="0"/>
  </r>
  <r>
    <s v="NCT00248157"/>
    <x v="2"/>
    <x v="8"/>
    <n v="11"/>
    <x v="2"/>
    <n v="105"/>
    <x v="3"/>
  </r>
  <r>
    <s v="NCT00248170"/>
    <x v="2"/>
    <x v="8"/>
    <n v="12"/>
    <x v="2"/>
    <n v="4172"/>
    <x v="0"/>
  </r>
  <r>
    <s v="NCT00250562"/>
    <x v="2"/>
    <x v="8"/>
    <n v="10"/>
    <x v="2"/>
    <n v="1171"/>
    <x v="0"/>
  </r>
  <r>
    <s v="NCT00250575"/>
    <x v="2"/>
    <x v="8"/>
    <n v="11"/>
    <x v="2"/>
    <n v="43"/>
    <x v="0"/>
  </r>
  <r>
    <s v="NCT00251433"/>
    <x v="2"/>
    <x v="8"/>
    <n v="9"/>
    <x v="6"/>
    <n v="53"/>
    <x v="5"/>
  </r>
  <r>
    <s v="NCT00254475"/>
    <x v="2"/>
    <x v="8"/>
    <n v="11"/>
    <x v="2"/>
    <n v="871"/>
    <x v="0"/>
  </r>
  <r>
    <s v="NCT00254878"/>
    <x v="2"/>
    <x v="8"/>
    <n v="10"/>
    <x v="2"/>
    <n v="130"/>
    <x v="0"/>
  </r>
  <r>
    <s v="NCT00258765"/>
    <x v="2"/>
    <x v="9"/>
    <n v="5"/>
    <x v="0"/>
    <n v="1"/>
    <x v="3"/>
  </r>
  <r>
    <s v="NCT00259116"/>
    <x v="2"/>
    <x v="8"/>
    <n v="11"/>
    <x v="0"/>
    <n v="18"/>
    <x v="0"/>
  </r>
  <r>
    <s v="NCT00260156"/>
    <x v="2"/>
    <x v="8"/>
    <n v="11"/>
    <x v="2"/>
    <n v="59"/>
    <x v="0"/>
  </r>
  <r>
    <s v="NCT00260208"/>
    <x v="2"/>
    <x v="9"/>
    <n v="1"/>
    <x v="5"/>
    <n v="361"/>
    <x v="3"/>
  </r>
  <r>
    <s v="NCT00260923"/>
    <x v="2"/>
    <x v="8"/>
    <n v="11"/>
    <x v="2"/>
    <n v="641"/>
    <x v="0"/>
  </r>
  <r>
    <s v="NCT00262002"/>
    <x v="2"/>
    <x v="7"/>
    <n v="9"/>
    <x v="0"/>
    <n v="601"/>
    <x v="0"/>
  </r>
  <r>
    <s v="NCT00262028"/>
    <x v="2"/>
    <x v="8"/>
    <n v="4"/>
    <x v="0"/>
    <n v="910"/>
    <x v="0"/>
  </r>
  <r>
    <s v="NCT00262041"/>
    <x v="2"/>
    <x v="7"/>
    <n v="10"/>
    <x v="0"/>
    <n v="524"/>
    <x v="0"/>
  </r>
  <r>
    <s v="NCT00262236"/>
    <x v="2"/>
    <x v="8"/>
    <n v="11"/>
    <x v="2"/>
    <n v="693"/>
    <x v="0"/>
  </r>
  <r>
    <s v="NCT00262990"/>
    <x v="2"/>
    <x v="8"/>
    <n v="11"/>
    <x v="2"/>
    <n v="829"/>
    <x v="0"/>
  </r>
  <r>
    <s v="NCT00263588"/>
    <x v="2"/>
    <x v="8"/>
    <n v="12"/>
    <x v="0"/>
    <n v="244"/>
    <x v="0"/>
  </r>
  <r>
    <s v="NCT00264160"/>
    <x v="2"/>
    <x v="9"/>
    <n v="5"/>
    <x v="3"/>
    <n v="36"/>
    <x v="0"/>
  </r>
  <r>
    <s v="NCT00264576"/>
    <x v="2"/>
    <x v="8"/>
    <n v="10"/>
    <x v="0"/>
    <n v="613"/>
    <x v="0"/>
  </r>
  <r>
    <s v="NCT00264849"/>
    <x v="2"/>
    <x v="8"/>
    <n v="11"/>
    <x v="5"/>
    <n v="406"/>
    <x v="0"/>
  </r>
  <r>
    <s v="NCT00267176"/>
    <x v="2"/>
    <x v="8"/>
    <n v="11"/>
    <x v="5"/>
    <n v="1020"/>
    <x v="0"/>
  </r>
  <r>
    <s v="NCT00267202"/>
    <x v="2"/>
    <x v="8"/>
    <n v="12"/>
    <x v="5"/>
    <n v="275"/>
    <x v="0"/>
  </r>
  <r>
    <s v="NCT00267215"/>
    <x v="2"/>
    <x v="3"/>
    <n v="11"/>
    <x v="2"/>
    <n v="330"/>
    <x v="0"/>
  </r>
  <r>
    <s v="NCT00272987"/>
    <x v="2"/>
    <x v="8"/>
    <n v="12"/>
    <x v="2"/>
    <n v="63"/>
    <x v="5"/>
  </r>
  <r>
    <s v="NCT00273299"/>
    <x v="2"/>
    <x v="8"/>
    <n v="11"/>
    <x v="2"/>
    <n v="607"/>
    <x v="0"/>
  </r>
  <r>
    <s v="NCT00273312"/>
    <x v="2"/>
    <x v="9"/>
    <n v="1"/>
    <x v="0"/>
    <n v="25"/>
    <x v="0"/>
  </r>
  <r>
    <s v="NCT00275821"/>
    <x v="2"/>
    <x v="8"/>
    <n v="12"/>
    <x v="2"/>
    <n v="353"/>
    <x v="0"/>
  </r>
  <r>
    <s v="NCT00275912"/>
    <x v="2"/>
    <x v="9"/>
    <n v="9"/>
    <x v="5"/>
    <n v="60"/>
    <x v="0"/>
  </r>
  <r>
    <s v="NCT00275925"/>
    <x v="2"/>
    <x v="8"/>
    <n v="12"/>
    <x v="5"/>
    <n v="80"/>
    <x v="0"/>
  </r>
  <r>
    <s v="NCT00277472"/>
    <x v="2"/>
    <x v="8"/>
    <n v="11"/>
    <x v="5"/>
    <n v="300"/>
    <x v="0"/>
  </r>
  <r>
    <s v="NCT00279773"/>
    <x v="2"/>
    <x v="7"/>
    <n v="9"/>
    <x v="6"/>
    <n v="34"/>
    <x v="3"/>
  </r>
  <r>
    <s v="NCT00280540"/>
    <x v="2"/>
    <x v="8"/>
    <n v="12"/>
    <x v="5"/>
    <n v="648"/>
    <x v="0"/>
  </r>
  <r>
    <s v="NCT00281658"/>
    <x v="2"/>
    <x v="9"/>
    <n v="1"/>
    <x v="2"/>
    <n v="443"/>
    <x v="5"/>
  </r>
  <r>
    <s v="NCT00284050"/>
    <x v="2"/>
    <x v="8"/>
    <n v="10"/>
    <x v="0"/>
    <n v="151"/>
    <x v="0"/>
  </r>
  <r>
    <s v="NCT00284089"/>
    <x v="2"/>
    <x v="8"/>
    <n v="4"/>
    <x v="1"/>
    <n v="88"/>
    <x v="0"/>
  </r>
  <r>
    <s v="NCT00284921"/>
    <x v="2"/>
    <x v="7"/>
    <n v="4"/>
    <x v="2"/>
    <n v="60"/>
    <x v="3"/>
  </r>
  <r>
    <s v="NCT00284934"/>
    <x v="2"/>
    <x v="8"/>
    <n v="12"/>
    <x v="2"/>
    <n v="94"/>
    <x v="0"/>
  </r>
  <r>
    <s v="NCT00288561"/>
    <x v="2"/>
    <x v="7"/>
    <n v="11"/>
    <x v="0"/>
    <n v="0"/>
    <x v="0"/>
  </r>
  <r>
    <s v="NCT00289978"/>
    <x v="2"/>
    <x v="9"/>
    <n v="1"/>
    <x v="2"/>
    <n v="1272"/>
    <x v="0"/>
  </r>
  <r>
    <s v="NCT00290771"/>
    <x v="2"/>
    <x v="9"/>
    <n v="2"/>
    <x v="0"/>
    <n v="231"/>
    <x v="3"/>
  </r>
  <r>
    <s v="NCT00294086"/>
    <x v="2"/>
    <x v="8"/>
    <n v="12"/>
    <x v="0"/>
    <n v="160"/>
    <x v="0"/>
  </r>
  <r>
    <s v="NCT00294710"/>
    <x v="2"/>
    <x v="8"/>
    <n v="3"/>
    <x v="2"/>
    <n v="976"/>
    <x v="0"/>
  </r>
  <r>
    <s v="NCT00297817"/>
    <x v="2"/>
    <x v="9"/>
    <n v="2"/>
    <x v="0"/>
    <n v="203"/>
    <x v="0"/>
  </r>
  <r>
    <s v="NCT00299806"/>
    <x v="2"/>
    <x v="9"/>
    <n v="4"/>
    <x v="2"/>
    <n v="39"/>
    <x v="0"/>
  </r>
  <r>
    <s v="NCT00299832"/>
    <x v="2"/>
    <x v="9"/>
    <n v="4"/>
    <x v="2"/>
    <n v="40"/>
    <x v="0"/>
  </r>
  <r>
    <s v="NCT00300287"/>
    <x v="2"/>
    <x v="9"/>
    <n v="2"/>
    <x v="2"/>
    <n v="150"/>
    <x v="0"/>
  </r>
  <r>
    <s v="NCT00301236"/>
    <x v="2"/>
    <x v="9"/>
    <n v="2"/>
    <x v="2"/>
    <n v="252"/>
    <x v="0"/>
  </r>
  <r>
    <s v="NCT00303251"/>
    <x v="2"/>
    <x v="9"/>
    <n v="4"/>
    <x v="1"/>
    <n v="47"/>
    <x v="0"/>
  </r>
  <r>
    <s v="NCT00303329"/>
    <x v="2"/>
    <x v="7"/>
    <n v="3"/>
    <x v="0"/>
    <n v="184"/>
    <x v="0"/>
  </r>
  <r>
    <s v="NCT00304226"/>
    <x v="2"/>
    <x v="9"/>
    <n v="2"/>
    <x v="5"/>
    <n v="1288"/>
    <x v="0"/>
  </r>
  <r>
    <s v="NCT00304525"/>
    <x v="2"/>
    <x v="9"/>
    <n v="4"/>
    <x v="0"/>
    <n v="104"/>
    <x v="0"/>
  </r>
  <r>
    <s v="NCT00305903"/>
    <x v="2"/>
    <x v="9"/>
    <n v="3"/>
    <x v="5"/>
    <n v="150"/>
    <x v="0"/>
  </r>
  <r>
    <s v="NCT00306527"/>
    <x v="2"/>
    <x v="8"/>
    <n v="9"/>
    <x v="2"/>
    <n v="2235"/>
    <x v="0"/>
  </r>
  <r>
    <s v="NCT00306787"/>
    <x v="2"/>
    <x v="9"/>
    <n v="3"/>
    <x v="2"/>
    <n v="1179"/>
    <x v="0"/>
  </r>
  <r>
    <s v="NCT00310635"/>
    <x v="2"/>
    <x v="8"/>
    <n v="6"/>
    <x v="5"/>
    <n v="241"/>
    <x v="0"/>
  </r>
  <r>
    <s v="NCT00310648"/>
    <x v="2"/>
    <x v="9"/>
    <n v="1"/>
    <x v="2"/>
    <n v="600"/>
    <x v="0"/>
  </r>
  <r>
    <s v="NCT00310674"/>
    <x v="2"/>
    <x v="7"/>
    <n v="9"/>
    <x v="2"/>
    <n v="150"/>
    <x v="0"/>
  </r>
  <r>
    <s v="NCT00310687"/>
    <x v="2"/>
    <x v="7"/>
    <n v="10"/>
    <x v="5"/>
    <n v="1244"/>
    <x v="0"/>
  </r>
  <r>
    <s v="NCT00310700"/>
    <x v="2"/>
    <x v="8"/>
    <n v="5"/>
    <x v="5"/>
    <n v="75"/>
    <x v="0"/>
  </r>
  <r>
    <s v="NCT00310713"/>
    <x v="2"/>
    <x v="9"/>
    <n v="4"/>
    <x v="5"/>
    <n v="33"/>
    <x v="0"/>
  </r>
  <r>
    <s v="NCT00310804"/>
    <x v="2"/>
    <x v="8"/>
    <n v="9"/>
    <x v="2"/>
    <n v="1200"/>
    <x v="0"/>
  </r>
  <r>
    <s v="NCT00310817"/>
    <x v="2"/>
    <x v="8"/>
    <n v="3"/>
    <x v="0"/>
    <n v="623"/>
    <x v="0"/>
  </r>
  <r>
    <s v="NCT00310856"/>
    <x v="2"/>
    <x v="8"/>
    <n v="6"/>
    <x v="0"/>
    <n v="175"/>
    <x v="0"/>
  </r>
  <r>
    <s v="NCT00311012"/>
    <x v="2"/>
    <x v="7"/>
    <n v="8"/>
    <x v="0"/>
    <n v="445"/>
    <x v="0"/>
  </r>
  <r>
    <s v="NCT00311415"/>
    <x v="2"/>
    <x v="8"/>
    <n v="10"/>
    <x v="2"/>
    <n v="257"/>
    <x v="0"/>
  </r>
  <r>
    <s v="NCT00311428"/>
    <x v="2"/>
    <x v="8"/>
    <n v="10"/>
    <x v="5"/>
    <n v="270"/>
    <x v="0"/>
  </r>
  <r>
    <s v="NCT00311441"/>
    <x v="2"/>
    <x v="8"/>
    <n v="3"/>
    <x v="5"/>
    <n v="300"/>
    <x v="0"/>
  </r>
  <r>
    <s v="NCT00311480"/>
    <x v="2"/>
    <x v="9"/>
    <n v="3"/>
    <x v="0"/>
    <n v="520"/>
    <x v="0"/>
  </r>
  <r>
    <s v="NCT00311493"/>
    <x v="2"/>
    <x v="9"/>
    <n v="2"/>
    <x v="5"/>
    <n v="179"/>
    <x v="0"/>
  </r>
  <r>
    <s v="NCT00311740"/>
    <x v="2"/>
    <x v="9"/>
    <n v="3"/>
    <x v="2"/>
    <n v="582"/>
    <x v="0"/>
  </r>
  <r>
    <s v="NCT00311753"/>
    <x v="2"/>
    <x v="9"/>
    <n v="2"/>
    <x v="2"/>
    <n v="342"/>
    <x v="0"/>
  </r>
  <r>
    <s v="NCT00312130"/>
    <x v="2"/>
    <x v="8"/>
    <n v="4"/>
    <x v="2"/>
    <n v="20"/>
    <x v="0"/>
  </r>
  <r>
    <s v="NCT00316615"/>
    <x v="2"/>
    <x v="8"/>
    <n v="6"/>
    <x v="0"/>
    <n v="100"/>
    <x v="0"/>
  </r>
  <r>
    <s v="NCT00316628"/>
    <x v="2"/>
    <x v="8"/>
    <n v="6"/>
    <x v="0"/>
    <n v="50"/>
    <x v="0"/>
  </r>
  <r>
    <s v="NCT00316654"/>
    <x v="2"/>
    <x v="8"/>
    <n v="2"/>
    <x v="5"/>
    <n v="489"/>
    <x v="0"/>
  </r>
  <r>
    <s v="NCT00320710"/>
    <x v="2"/>
    <x v="9"/>
    <n v="2"/>
    <x v="2"/>
    <n v="416"/>
    <x v="0"/>
  </r>
  <r>
    <s v="NCT00324025"/>
    <x v="2"/>
    <x v="10"/>
    <n v="3"/>
    <x v="0"/>
    <n v="3"/>
    <x v="3"/>
  </r>
  <r>
    <s v="NCT00325117"/>
    <x v="2"/>
    <x v="9"/>
    <n v="4"/>
    <x v="2"/>
    <n v="200"/>
    <x v="0"/>
  </r>
  <r>
    <s v="NCT00325429"/>
    <x v="2"/>
    <x v="9"/>
    <n v="4"/>
    <x v="2"/>
    <n v="150"/>
    <x v="0"/>
  </r>
  <r>
    <s v="NCT00327145"/>
    <x v="2"/>
    <x v="9"/>
    <n v="3"/>
    <x v="2"/>
    <n v="894"/>
    <x v="0"/>
  </r>
  <r>
    <s v="NCT00327587"/>
    <x v="2"/>
    <x v="9"/>
    <n v="5"/>
    <x v="2"/>
    <n v="2279"/>
    <x v="0"/>
  </r>
  <r>
    <s v="NCT00329849"/>
    <x v="2"/>
    <x v="9"/>
    <n v="5"/>
    <x v="2"/>
    <n v="1500"/>
    <x v="0"/>
  </r>
  <r>
    <s v="NCT00329901"/>
    <x v="2"/>
    <x v="9"/>
    <n v="4"/>
    <x v="2"/>
    <n v="1072"/>
    <x v="0"/>
  </r>
  <r>
    <s v="NCT00329927"/>
    <x v="2"/>
    <x v="9"/>
    <n v="6"/>
    <x v="0"/>
    <n v="60"/>
    <x v="0"/>
  </r>
  <r>
    <s v="NCT00329940"/>
    <x v="2"/>
    <x v="8"/>
    <n v="11"/>
    <x v="2"/>
    <n v="200"/>
    <x v="0"/>
  </r>
  <r>
    <s v="NCT00329966"/>
    <x v="2"/>
    <x v="9"/>
    <n v="6"/>
    <x v="0"/>
    <n v="100"/>
    <x v="0"/>
  </r>
  <r>
    <s v="NCT00330317"/>
    <x v="2"/>
    <x v="9"/>
    <n v="2"/>
    <x v="2"/>
    <n v="300"/>
    <x v="0"/>
  </r>
  <r>
    <s v="NCT00331864"/>
    <x v="2"/>
    <x v="9"/>
    <n v="4"/>
    <x v="2"/>
    <n v="531"/>
    <x v="0"/>
  </r>
  <r>
    <s v="NCT00332696"/>
    <x v="2"/>
    <x v="8"/>
    <n v="9"/>
    <x v="0"/>
    <n v="64"/>
    <x v="0"/>
  </r>
  <r>
    <s v="NCT00332709"/>
    <x v="2"/>
    <x v="9"/>
    <n v="1"/>
    <x v="2"/>
    <n v="83"/>
    <x v="0"/>
  </r>
  <r>
    <s v="NCT00332852"/>
    <x v="2"/>
    <x v="9"/>
    <n v="3"/>
    <x v="2"/>
    <n v="655"/>
    <x v="0"/>
  </r>
  <r>
    <s v="NCT00332969"/>
    <x v="2"/>
    <x v="8"/>
    <n v="9"/>
    <x v="0"/>
    <n v="25"/>
    <x v="0"/>
  </r>
  <r>
    <s v="NCT00333047"/>
    <x v="2"/>
    <x v="5"/>
    <n v="7"/>
    <x v="3"/>
    <n v="24"/>
    <x v="0"/>
  </r>
  <r>
    <s v="NCT00333086"/>
    <x v="2"/>
    <x v="3"/>
    <n v="1"/>
    <x v="0"/>
    <n v="36"/>
    <x v="0"/>
  </r>
  <r>
    <s v="NCT00333138"/>
    <x v="2"/>
    <x v="6"/>
    <n v="5"/>
    <x v="0"/>
    <n v="281"/>
    <x v="0"/>
  </r>
  <r>
    <s v="NCT00333229"/>
    <x v="2"/>
    <x v="9"/>
    <n v="3"/>
    <x v="5"/>
    <n v="11"/>
    <x v="3"/>
  </r>
  <r>
    <s v="NCT00333307"/>
    <x v="2"/>
    <x v="9"/>
    <n v="10"/>
    <x v="6"/>
    <n v="18"/>
    <x v="8"/>
  </r>
  <r>
    <s v="NCT00333489"/>
    <x v="2"/>
    <x v="7"/>
    <n v="3"/>
    <x v="5"/>
    <n v="551"/>
    <x v="0"/>
  </r>
  <r>
    <s v="NCT00333840"/>
    <x v="2"/>
    <x v="3"/>
    <n v="6"/>
    <x v="2"/>
    <n v="1106"/>
    <x v="0"/>
  </r>
  <r>
    <s v="NCT00334139"/>
    <x v="2"/>
    <x v="9"/>
    <n v="5"/>
    <x v="5"/>
    <n v="411"/>
    <x v="0"/>
  </r>
  <r>
    <s v="NCT00338936"/>
    <x v="2"/>
    <x v="9"/>
    <n v="5"/>
    <x v="2"/>
    <n v="362"/>
    <x v="0"/>
  </r>
  <r>
    <s v="NCT00340834"/>
    <x v="2"/>
    <x v="9"/>
    <n v="5"/>
    <x v="2"/>
    <n v="1292"/>
    <x v="0"/>
  </r>
  <r>
    <s v="NCT00342940"/>
    <x v="2"/>
    <x v="9"/>
    <n v="10"/>
    <x v="0"/>
    <n v="0"/>
    <x v="1"/>
  </r>
  <r>
    <s v="NCT00343551"/>
    <x v="2"/>
    <x v="9"/>
    <n v="5"/>
    <x v="2"/>
    <n v="654"/>
    <x v="0"/>
  </r>
  <r>
    <s v="NCT00344110"/>
    <x v="2"/>
    <x v="9"/>
    <n v="6"/>
    <x v="2"/>
    <n v="768"/>
    <x v="0"/>
  </r>
  <r>
    <s v="NCT00345319"/>
    <x v="2"/>
    <x v="9"/>
    <n v="3"/>
    <x v="2"/>
    <n v="630"/>
    <x v="0"/>
  </r>
  <r>
    <s v="NCT00346242"/>
    <x v="2"/>
    <x v="7"/>
    <n v="3"/>
    <x v="5"/>
    <n v="60"/>
    <x v="0"/>
  </r>
  <r>
    <s v="NCT00348634"/>
    <x v="2"/>
    <x v="9"/>
    <n v="7"/>
    <x v="5"/>
    <n v="60"/>
    <x v="3"/>
  </r>
  <r>
    <s v="NCT00350168"/>
    <x v="2"/>
    <x v="9"/>
    <n v="6"/>
    <x v="2"/>
    <n v="647"/>
    <x v="0"/>
  </r>
  <r>
    <s v="NCT00351052"/>
    <x v="2"/>
    <x v="4"/>
    <n v="12"/>
    <x v="2"/>
    <n v="184"/>
    <x v="0"/>
  </r>
  <r>
    <s v="NCT00351130"/>
    <x v="2"/>
    <x v="9"/>
    <n v="6"/>
    <x v="5"/>
    <n v="79"/>
    <x v="0"/>
  </r>
  <r>
    <s v="NCT00351377"/>
    <x v="2"/>
    <x v="9"/>
    <n v="6"/>
    <x v="2"/>
    <n v="111"/>
    <x v="0"/>
  </r>
  <r>
    <s v="NCT00351468"/>
    <x v="2"/>
    <x v="9"/>
    <n v="6"/>
    <x v="2"/>
    <n v="302"/>
    <x v="0"/>
  </r>
  <r>
    <s v="NCT00351507"/>
    <x v="2"/>
    <x v="8"/>
    <n v="5"/>
    <x v="2"/>
    <n v="10"/>
    <x v="0"/>
  </r>
  <r>
    <s v="NCT00351546"/>
    <x v="2"/>
    <x v="8"/>
    <n v="2"/>
    <x v="2"/>
    <n v="12"/>
    <x v="0"/>
  </r>
  <r>
    <s v="NCT00351585"/>
    <x v="2"/>
    <x v="7"/>
    <n v="7"/>
    <x v="2"/>
    <n v="39"/>
    <x v="0"/>
  </r>
  <r>
    <s v="NCT00351832"/>
    <x v="2"/>
    <x v="9"/>
    <n v="6"/>
    <x v="2"/>
    <n v="236"/>
    <x v="0"/>
  </r>
  <r>
    <s v="NCT00351884"/>
    <x v="2"/>
    <x v="9"/>
    <n v="5"/>
    <x v="2"/>
    <n v="370"/>
    <x v="0"/>
  </r>
  <r>
    <s v="NCT00353912"/>
    <x v="2"/>
    <x v="9"/>
    <n v="6"/>
    <x v="2"/>
    <n v="571"/>
    <x v="0"/>
  </r>
  <r>
    <s v="NCT00354016"/>
    <x v="2"/>
    <x v="9"/>
    <n v="7"/>
    <x v="2"/>
    <n v="125"/>
    <x v="0"/>
  </r>
  <r>
    <s v="NCT00355134"/>
    <x v="2"/>
    <x v="9"/>
    <n v="6"/>
    <x v="2"/>
    <n v="1083"/>
    <x v="0"/>
  </r>
  <r>
    <s v="NCT00360178"/>
    <x v="2"/>
    <x v="9"/>
    <n v="7"/>
    <x v="2"/>
    <n v="198"/>
    <x v="0"/>
  </r>
  <r>
    <s v="NCT00363051"/>
    <x v="2"/>
    <x v="9"/>
    <n v="6"/>
    <x v="0"/>
    <n v="160"/>
    <x v="0"/>
  </r>
  <r>
    <s v="NCT00365820"/>
    <x v="2"/>
    <x v="9"/>
    <n v="7"/>
    <x v="3"/>
    <n v="670"/>
    <x v="3"/>
  </r>
  <r>
    <s v="NCT00366002"/>
    <x v="2"/>
    <x v="9"/>
    <n v="6"/>
    <x v="5"/>
    <n v="500"/>
    <x v="0"/>
  </r>
  <r>
    <s v="NCT00366938"/>
    <x v="2"/>
    <x v="6"/>
    <n v="9"/>
    <x v="2"/>
    <n v="1464"/>
    <x v="0"/>
  </r>
  <r>
    <s v="NCT00367094"/>
    <x v="2"/>
    <x v="9"/>
    <n v="7"/>
    <x v="2"/>
    <n v="296"/>
    <x v="0"/>
  </r>
  <r>
    <s v="NCT00367315"/>
    <x v="2"/>
    <x v="6"/>
    <n v="9"/>
    <x v="2"/>
    <n v="1684"/>
    <x v="0"/>
  </r>
  <r>
    <s v="NCT00367393"/>
    <x v="2"/>
    <x v="9"/>
    <n v="3"/>
    <x v="5"/>
    <n v="41"/>
    <x v="0"/>
  </r>
  <r>
    <s v="NCT00367471"/>
    <x v="2"/>
    <x v="9"/>
    <n v="12"/>
    <x v="6"/>
    <n v="31"/>
    <x v="5"/>
  </r>
  <r>
    <s v="NCT00367939"/>
    <x v="2"/>
    <x v="8"/>
    <n v="12"/>
    <x v="2"/>
    <n v="132"/>
    <x v="0"/>
  </r>
  <r>
    <s v="NCT00367978"/>
    <x v="2"/>
    <x v="4"/>
    <n v="12"/>
    <x v="5"/>
    <n v="275"/>
    <x v="0"/>
  </r>
  <r>
    <s v="NCT00368134"/>
    <x v="2"/>
    <x v="9"/>
    <n v="8"/>
    <x v="2"/>
    <n v="370"/>
    <x v="0"/>
  </r>
  <r>
    <s v="NCT00368277"/>
    <x v="2"/>
    <x v="9"/>
    <n v="9"/>
    <x v="2"/>
    <n v="901"/>
    <x v="0"/>
  </r>
  <r>
    <s v="NCT00371670"/>
    <x v="2"/>
    <x v="7"/>
    <n v="12"/>
    <x v="0"/>
    <n v="223"/>
    <x v="0"/>
  </r>
  <r>
    <s v="NCT00372476"/>
    <x v="2"/>
    <x v="9"/>
    <n v="6"/>
    <x v="5"/>
    <n v="33"/>
    <x v="0"/>
  </r>
  <r>
    <s v="NCT00372697"/>
    <x v="2"/>
    <x v="8"/>
    <n v="12"/>
    <x v="2"/>
    <n v="28"/>
    <x v="0"/>
  </r>
  <r>
    <s v="NCT00372710"/>
    <x v="2"/>
    <x v="5"/>
    <n v="8"/>
    <x v="2"/>
    <n v="30"/>
    <x v="3"/>
  </r>
  <r>
    <s v="NCT00375427"/>
    <x v="2"/>
    <x v="9"/>
    <n v="2"/>
    <x v="2"/>
    <n v="430"/>
    <x v="0"/>
  </r>
  <r>
    <s v="NCT00375648"/>
    <x v="2"/>
    <x v="8"/>
    <n v="6"/>
    <x v="2"/>
    <n v="61"/>
    <x v="0"/>
  </r>
  <r>
    <s v="NCT00375752"/>
    <x v="2"/>
    <x v="9"/>
    <n v="6"/>
    <x v="5"/>
    <n v="168"/>
    <x v="3"/>
  </r>
  <r>
    <s v="NCT00376064"/>
    <x v="2"/>
    <x v="9"/>
    <n v="3"/>
    <x v="5"/>
    <n v="20"/>
    <x v="0"/>
  </r>
  <r>
    <s v="NCT00376259"/>
    <x v="2"/>
    <x v="10"/>
    <n v="1"/>
    <x v="2"/>
    <n v="43"/>
    <x v="3"/>
  </r>
  <r>
    <s v="NCT00377806"/>
    <x v="2"/>
    <x v="6"/>
    <n v="1"/>
    <x v="5"/>
    <n v="200"/>
    <x v="0"/>
  </r>
  <r>
    <s v="NCT00379483"/>
    <x v="2"/>
    <x v="5"/>
    <n v="7"/>
    <x v="0"/>
    <n v="66"/>
    <x v="0"/>
  </r>
  <r>
    <s v="NCT00380380"/>
    <x v="2"/>
    <x v="9"/>
    <n v="1"/>
    <x v="2"/>
    <n v="18"/>
    <x v="0"/>
  </r>
  <r>
    <s v="NCT00380445"/>
    <x v="2"/>
    <x v="9"/>
    <n v="1"/>
    <x v="2"/>
    <n v="21"/>
    <x v="0"/>
  </r>
  <r>
    <s v="NCT00382096"/>
    <x v="2"/>
    <x v="9"/>
    <n v="9"/>
    <x v="2"/>
    <n v="1179"/>
    <x v="0"/>
  </r>
  <r>
    <s v="NCT00382187"/>
    <x v="2"/>
    <x v="9"/>
    <n v="11"/>
    <x v="0"/>
    <n v="40"/>
    <x v="0"/>
  </r>
  <r>
    <s v="NCT00383578"/>
    <x v="2"/>
    <x v="9"/>
    <n v="9"/>
    <x v="2"/>
    <n v="335"/>
    <x v="0"/>
  </r>
  <r>
    <s v="NCT00384228"/>
    <x v="2"/>
    <x v="8"/>
    <n v="5"/>
    <x v="1"/>
    <n v="42"/>
    <x v="0"/>
  </r>
  <r>
    <s v="NCT00385658"/>
    <x v="2"/>
    <x v="9"/>
    <n v="8"/>
    <x v="5"/>
    <n v="75"/>
    <x v="0"/>
  </r>
  <r>
    <s v="NCT00385931"/>
    <x v="2"/>
    <x v="5"/>
    <n v="1"/>
    <x v="2"/>
    <n v="412"/>
    <x v="0"/>
  </r>
  <r>
    <s v="NCT00386139"/>
    <x v="2"/>
    <x v="9"/>
    <n v="9"/>
    <x v="2"/>
    <n v="881"/>
    <x v="0"/>
  </r>
  <r>
    <s v="NCT00386607"/>
    <x v="2"/>
    <x v="9"/>
    <n v="10"/>
    <x v="2"/>
    <n v="601"/>
    <x v="0"/>
  </r>
  <r>
    <s v="NCT00386750"/>
    <x v="2"/>
    <x v="8"/>
    <n v="6"/>
    <x v="5"/>
    <n v="265"/>
    <x v="3"/>
  </r>
  <r>
    <s v="NCT00386763"/>
    <x v="2"/>
    <x v="9"/>
    <n v="8"/>
    <x v="2"/>
    <n v="890"/>
    <x v="0"/>
  </r>
  <r>
    <s v="NCT00387205"/>
    <x v="2"/>
    <x v="9"/>
    <n v="6"/>
    <x v="6"/>
    <n v="188"/>
    <x v="0"/>
  </r>
  <r>
    <s v="NCT00387517"/>
    <x v="2"/>
    <x v="9"/>
    <n v="10"/>
    <x v="2"/>
    <n v="726"/>
    <x v="0"/>
  </r>
  <r>
    <s v="NCT00387634"/>
    <x v="2"/>
    <x v="9"/>
    <n v="9"/>
    <x v="5"/>
    <n v="323"/>
    <x v="0"/>
  </r>
  <r>
    <s v="NCT00388505"/>
    <x v="2"/>
    <x v="9"/>
    <n v="2"/>
    <x v="2"/>
    <n v="517"/>
    <x v="0"/>
  </r>
  <r>
    <s v="NCT00389415"/>
    <x v="2"/>
    <x v="9"/>
    <n v="10"/>
    <x v="2"/>
    <n v="150"/>
    <x v="0"/>
  </r>
  <r>
    <s v="NCT00389948"/>
    <x v="2"/>
    <x v="9"/>
    <n v="6"/>
    <x v="2"/>
    <n v="576"/>
    <x v="0"/>
  </r>
  <r>
    <s v="NCT00390390"/>
    <x v="2"/>
    <x v="9"/>
    <n v="6"/>
    <x v="2"/>
    <n v="576"/>
    <x v="0"/>
  </r>
  <r>
    <s v="NCT00390520"/>
    <x v="2"/>
    <x v="9"/>
    <n v="9"/>
    <x v="2"/>
    <n v="28"/>
    <x v="0"/>
  </r>
  <r>
    <s v="NCT00390858"/>
    <x v="2"/>
    <x v="6"/>
    <n v="9"/>
    <x v="0"/>
    <n v="40"/>
    <x v="0"/>
  </r>
  <r>
    <s v="NCT00390975"/>
    <x v="2"/>
    <x v="10"/>
    <n v="1"/>
    <x v="5"/>
    <n v="40"/>
    <x v="3"/>
  </r>
  <r>
    <s v="NCT00391690"/>
    <x v="2"/>
    <x v="9"/>
    <n v="2"/>
    <x v="5"/>
    <n v="99"/>
    <x v="0"/>
  </r>
  <r>
    <s v="NCT00391898"/>
    <x v="2"/>
    <x v="9"/>
    <n v="10"/>
    <x v="5"/>
    <n v="95"/>
    <x v="0"/>
  </r>
  <r>
    <s v="NCT00391950"/>
    <x v="2"/>
    <x v="9"/>
    <n v="10"/>
    <x v="2"/>
    <n v="300"/>
    <x v="3"/>
  </r>
  <r>
    <s v="NCT00391976"/>
    <x v="2"/>
    <x v="6"/>
    <n v="11"/>
    <x v="2"/>
    <n v="123"/>
    <x v="0"/>
  </r>
  <r>
    <s v="NCT00392262"/>
    <x v="2"/>
    <x v="9"/>
    <n v="8"/>
    <x v="2"/>
    <n v="224"/>
    <x v="0"/>
  </r>
  <r>
    <s v="NCT00393458"/>
    <x v="2"/>
    <x v="9"/>
    <n v="10"/>
    <x v="2"/>
    <n v="1732"/>
    <x v="0"/>
  </r>
  <r>
    <s v="NCT00394173"/>
    <x v="2"/>
    <x v="9"/>
    <n v="9"/>
    <x v="0"/>
    <n v="180"/>
    <x v="0"/>
  </r>
  <r>
    <s v="NCT00394745"/>
    <x v="2"/>
    <x v="8"/>
    <n v="11"/>
    <x v="2"/>
    <n v="45"/>
    <x v="0"/>
  </r>
  <r>
    <s v="NCT00394823"/>
    <x v="2"/>
    <x v="8"/>
    <n v="11"/>
    <x v="2"/>
    <n v="206"/>
    <x v="0"/>
  </r>
  <r>
    <s v="NCT00395395"/>
    <x v="2"/>
    <x v="9"/>
    <n v="10"/>
    <x v="6"/>
    <n v="56"/>
    <x v="0"/>
  </r>
  <r>
    <s v="NCT00395629"/>
    <x v="2"/>
    <x v="9"/>
    <n v="8"/>
    <x v="1"/>
    <n v="49"/>
    <x v="0"/>
  </r>
  <r>
    <s v="NCT00396071"/>
    <x v="2"/>
    <x v="9"/>
    <n v="10"/>
    <x v="2"/>
    <n v="22"/>
    <x v="0"/>
  </r>
  <r>
    <s v="NCT00396227"/>
    <x v="2"/>
    <x v="9"/>
    <n v="10"/>
    <x v="2"/>
    <n v="2665"/>
    <x v="0"/>
  </r>
  <r>
    <s v="NCT00396357"/>
    <x v="2"/>
    <x v="9"/>
    <n v="10"/>
    <x v="2"/>
    <n v="914"/>
    <x v="0"/>
  </r>
  <r>
    <s v="NCT00396409"/>
    <x v="2"/>
    <x v="9"/>
    <n v="2"/>
    <x v="2"/>
    <n v="128"/>
    <x v="0"/>
  </r>
  <r>
    <s v="NCT00396604"/>
    <x v="2"/>
    <x v="9"/>
    <n v="10"/>
    <x v="3"/>
    <n v="51"/>
    <x v="0"/>
  </r>
  <r>
    <s v="NCT00396656"/>
    <x v="2"/>
    <x v="8"/>
    <n v="12"/>
    <x v="2"/>
    <n v="30"/>
    <x v="0"/>
  </r>
  <r>
    <s v="NCT00399659"/>
    <x v="2"/>
    <x v="9"/>
    <n v="11"/>
    <x v="2"/>
    <n v="360"/>
    <x v="3"/>
  </r>
  <r>
    <s v="NCT00399945"/>
    <x v="2"/>
    <x v="9"/>
    <n v="5"/>
    <x v="6"/>
    <n v="12"/>
    <x v="0"/>
  </r>
  <r>
    <s v="NCT00400777"/>
    <x v="2"/>
    <x v="9"/>
    <n v="8"/>
    <x v="5"/>
    <n v="460"/>
    <x v="0"/>
  </r>
  <r>
    <s v="NCT00402103"/>
    <x v="2"/>
    <x v="9"/>
    <n v="11"/>
    <x v="2"/>
    <n v="556"/>
    <x v="0"/>
  </r>
  <r>
    <s v="NCT00402909"/>
    <x v="2"/>
    <x v="9"/>
    <n v="11"/>
    <x v="5"/>
    <n v="28"/>
    <x v="0"/>
  </r>
  <r>
    <s v="NCT00403637"/>
    <x v="2"/>
    <x v="9"/>
    <n v="11"/>
    <x v="3"/>
    <n v="45"/>
    <x v="0"/>
  </r>
  <r>
    <s v="NCT00403754"/>
    <x v="2"/>
    <x v="9"/>
    <n v="11"/>
    <x v="0"/>
    <n v="41"/>
    <x v="0"/>
  </r>
  <r>
    <s v="NCT00403845"/>
    <x v="2"/>
    <x v="9"/>
    <n v="12"/>
    <x v="0"/>
    <n v="50"/>
    <x v="0"/>
  </r>
  <r>
    <s v="NCT00404820"/>
    <x v="2"/>
    <x v="9"/>
    <n v="10"/>
    <x v="2"/>
    <n v="604"/>
    <x v="0"/>
  </r>
  <r>
    <s v="NCT00406016"/>
    <x v="2"/>
    <x v="9"/>
    <n v="5"/>
    <x v="6"/>
    <n v="52"/>
    <x v="0"/>
  </r>
  <r>
    <s v="NCT00406575"/>
    <x v="2"/>
    <x v="9"/>
    <n v="11"/>
    <x v="0"/>
    <n v="11"/>
    <x v="3"/>
  </r>
  <r>
    <s v="NCT00407212"/>
    <x v="2"/>
    <x v="5"/>
    <n v="1"/>
    <x v="1"/>
    <n v="301"/>
    <x v="0"/>
  </r>
  <r>
    <s v="NCT00408395"/>
    <x v="2"/>
    <x v="9"/>
    <n v="11"/>
    <x v="0"/>
    <n v="281"/>
    <x v="0"/>
  </r>
  <r>
    <s v="NCT00409578"/>
    <x v="2"/>
    <x v="10"/>
    <n v="2"/>
    <x v="0"/>
    <n v="1101"/>
    <x v="0"/>
  </r>
  <r>
    <s v="NCT00409643"/>
    <x v="2"/>
    <x v="7"/>
    <n v="1"/>
    <x v="2"/>
    <n v="1259"/>
    <x v="0"/>
  </r>
  <r>
    <s v="NCT00409708"/>
    <x v="2"/>
    <x v="9"/>
    <n v="11"/>
    <x v="0"/>
    <n v="142"/>
    <x v="0"/>
  </r>
  <r>
    <s v="NCT00409760"/>
    <x v="2"/>
    <x v="6"/>
    <n v="1"/>
    <x v="2"/>
    <n v="1930"/>
    <x v="0"/>
  </r>
  <r>
    <s v="NCT00409851"/>
    <x v="2"/>
    <x v="6"/>
    <n v="4"/>
    <x v="2"/>
    <n v="1293"/>
    <x v="0"/>
  </r>
  <r>
    <s v="NCT00410124"/>
    <x v="2"/>
    <x v="9"/>
    <n v="11"/>
    <x v="2"/>
    <n v="416"/>
    <x v="0"/>
  </r>
  <r>
    <s v="NCT00411099"/>
    <x v="2"/>
    <x v="9"/>
    <n v="12"/>
    <x v="2"/>
    <n v="508"/>
    <x v="0"/>
  </r>
  <r>
    <s v="NCT00411125"/>
    <x v="2"/>
    <x v="9"/>
    <n v="8"/>
    <x v="6"/>
    <n v="86"/>
    <x v="0"/>
  </r>
  <r>
    <s v="NCT00411242"/>
    <x v="2"/>
    <x v="9"/>
    <n v="12"/>
    <x v="2"/>
    <n v="503"/>
    <x v="0"/>
  </r>
  <r>
    <s v="NCT00411528"/>
    <x v="2"/>
    <x v="9"/>
    <n v="9"/>
    <x v="0"/>
    <n v="185"/>
    <x v="0"/>
  </r>
  <r>
    <s v="NCT00411567"/>
    <x v="2"/>
    <x v="9"/>
    <n v="7"/>
    <x v="1"/>
    <n v="26"/>
    <x v="0"/>
  </r>
  <r>
    <s v="NCT00411580"/>
    <x v="2"/>
    <x v="8"/>
    <n v="6"/>
    <x v="6"/>
    <n v="58"/>
    <x v="0"/>
  </r>
  <r>
    <s v="NCT00412061"/>
    <x v="2"/>
    <x v="9"/>
    <n v="12"/>
    <x v="2"/>
    <n v="429"/>
    <x v="0"/>
  </r>
  <r>
    <s v="NCT00412529"/>
    <x v="2"/>
    <x v="9"/>
    <n v="12"/>
    <x v="2"/>
    <n v="44"/>
    <x v="0"/>
  </r>
  <r>
    <s v="NCT00412750"/>
    <x v="2"/>
    <x v="9"/>
    <n v="12"/>
    <x v="2"/>
    <n v="159"/>
    <x v="3"/>
  </r>
  <r>
    <s v="NCT00412997"/>
    <x v="2"/>
    <x v="9"/>
    <n v="11"/>
    <x v="6"/>
    <n v="14"/>
    <x v="0"/>
  </r>
  <r>
    <s v="NCT00413049"/>
    <x v="2"/>
    <x v="10"/>
    <n v="1"/>
    <x v="2"/>
    <n v="698"/>
    <x v="0"/>
  </r>
  <r>
    <s v="NCT00413413"/>
    <x v="2"/>
    <x v="10"/>
    <n v="1"/>
    <x v="2"/>
    <n v="1134"/>
    <x v="0"/>
  </r>
  <r>
    <s v="NCT00414024"/>
    <x v="2"/>
    <x v="10"/>
    <n v="2"/>
    <x v="2"/>
    <n v="11"/>
    <x v="3"/>
  </r>
  <r>
    <s v="NCT00414440"/>
    <x v="2"/>
    <x v="9"/>
    <n v="12"/>
    <x v="5"/>
    <n v="431"/>
    <x v="0"/>
  </r>
  <r>
    <s v="NCT00414609"/>
    <x v="2"/>
    <x v="9"/>
    <n v="12"/>
    <x v="2"/>
    <n v="820"/>
    <x v="0"/>
  </r>
  <r>
    <s v="NCT00414765"/>
    <x v="2"/>
    <x v="9"/>
    <n v="1"/>
    <x v="1"/>
    <n v="26"/>
    <x v="0"/>
  </r>
  <r>
    <s v="NCT00414856"/>
    <x v="2"/>
    <x v="9"/>
    <n v="8"/>
    <x v="6"/>
    <n v="34"/>
    <x v="0"/>
  </r>
  <r>
    <s v="NCT00416702"/>
    <x v="2"/>
    <x v="9"/>
    <n v="11"/>
    <x v="6"/>
    <n v="32"/>
    <x v="0"/>
  </r>
  <r>
    <s v="NCT00417170"/>
    <x v="2"/>
    <x v="10"/>
    <n v="10"/>
    <x v="0"/>
    <n v="48"/>
    <x v="0"/>
  </r>
  <r>
    <s v="NCT00417807"/>
    <x v="2"/>
    <x v="8"/>
    <n v="8"/>
    <x v="1"/>
    <n v="9"/>
    <x v="0"/>
  </r>
  <r>
    <s v="NCT00417820"/>
    <x v="2"/>
    <x v="9"/>
    <n v="11"/>
    <x v="6"/>
    <n v="35"/>
    <x v="0"/>
  </r>
  <r>
    <s v="NCT00419159"/>
    <x v="2"/>
    <x v="9"/>
    <n v="12"/>
    <x v="0"/>
    <n v="199"/>
    <x v="0"/>
  </r>
  <r>
    <s v="NCT00419536"/>
    <x v="2"/>
    <x v="9"/>
    <n v="5"/>
    <x v="6"/>
    <n v="108"/>
    <x v="3"/>
  </r>
  <r>
    <s v="NCT00419796"/>
    <x v="2"/>
    <x v="9"/>
    <n v="11"/>
    <x v="5"/>
    <n v="78"/>
    <x v="0"/>
  </r>
  <r>
    <s v="NCT00420836"/>
    <x v="2"/>
    <x v="9"/>
    <n v="4"/>
    <x v="6"/>
    <n v="20"/>
    <x v="0"/>
  </r>
  <r>
    <s v="NCT00422552"/>
    <x v="2"/>
    <x v="9"/>
    <n v="9"/>
    <x v="1"/>
    <n v="30"/>
    <x v="0"/>
  </r>
  <r>
    <s v="NCT00423085"/>
    <x v="2"/>
    <x v="10"/>
    <n v="1"/>
    <x v="2"/>
    <n v="859"/>
    <x v="0"/>
  </r>
  <r>
    <s v="NCT00423098"/>
    <x v="2"/>
    <x v="10"/>
    <n v="2"/>
    <x v="0"/>
    <n v="81"/>
    <x v="0"/>
  </r>
  <r>
    <s v="NCT00424346"/>
    <x v="2"/>
    <x v="9"/>
    <n v="11"/>
    <x v="0"/>
    <n v="274"/>
    <x v="0"/>
  </r>
  <r>
    <s v="NCT00424541"/>
    <x v="2"/>
    <x v="10"/>
    <n v="1"/>
    <x v="6"/>
    <n v="34"/>
    <x v="0"/>
  </r>
  <r>
    <s v="NCT00424983"/>
    <x v="2"/>
    <x v="9"/>
    <n v="11"/>
    <x v="6"/>
    <n v="18"/>
    <x v="0"/>
  </r>
  <r>
    <s v="NCT00425373"/>
    <x v="2"/>
    <x v="9"/>
    <n v="11"/>
    <x v="3"/>
    <n v="1474"/>
    <x v="0"/>
  </r>
  <r>
    <s v="NCT00425555"/>
    <x v="2"/>
    <x v="10"/>
    <n v="1"/>
    <x v="3"/>
    <n v="139"/>
    <x v="0"/>
  </r>
  <r>
    <s v="NCT00425997"/>
    <x v="2"/>
    <x v="9"/>
    <n v="12"/>
    <x v="5"/>
    <n v="480"/>
    <x v="0"/>
  </r>
  <r>
    <s v="NCT00426036"/>
    <x v="2"/>
    <x v="9"/>
    <n v="6"/>
    <x v="6"/>
    <n v="12"/>
    <x v="0"/>
  </r>
  <r>
    <s v="NCT00426140"/>
    <x v="2"/>
    <x v="9"/>
    <n v="8"/>
    <x v="6"/>
    <n v="5"/>
    <x v="0"/>
  </r>
  <r>
    <s v="NCT00426179"/>
    <x v="2"/>
    <x v="9"/>
    <n v="12"/>
    <x v="1"/>
    <n v="30"/>
    <x v="0"/>
  </r>
  <r>
    <s v="NCT00426218"/>
    <x v="2"/>
    <x v="9"/>
    <n v="12"/>
    <x v="1"/>
    <n v="26"/>
    <x v="0"/>
  </r>
  <r>
    <s v="NCT00426530"/>
    <x v="2"/>
    <x v="10"/>
    <n v="2"/>
    <x v="6"/>
    <n v="50"/>
    <x v="0"/>
  </r>
  <r>
    <s v="NCT00426556"/>
    <x v="2"/>
    <x v="10"/>
    <n v="7"/>
    <x v="6"/>
    <n v="88"/>
    <x v="0"/>
  </r>
  <r>
    <s v="NCT00426621"/>
    <x v="2"/>
    <x v="9"/>
    <n v="11"/>
    <x v="2"/>
    <n v="420"/>
    <x v="0"/>
  </r>
  <r>
    <s v="NCT00427583"/>
    <x v="2"/>
    <x v="9"/>
    <n v="5"/>
    <x v="3"/>
    <n v="11"/>
    <x v="3"/>
  </r>
  <r>
    <s v="NCT00427999"/>
    <x v="2"/>
    <x v="10"/>
    <n v="2"/>
    <x v="0"/>
    <n v="67"/>
    <x v="0"/>
  </r>
  <r>
    <s v="NCT00428389"/>
    <x v="2"/>
    <x v="10"/>
    <n v="1"/>
    <x v="2"/>
    <n v="262"/>
    <x v="0"/>
  </r>
  <r>
    <s v="NCT00428792"/>
    <x v="2"/>
    <x v="10"/>
    <n v="4"/>
    <x v="2"/>
    <n v="150"/>
    <x v="0"/>
  </r>
  <r>
    <s v="NCT00428909"/>
    <x v="2"/>
    <x v="9"/>
    <n v="11"/>
    <x v="6"/>
    <n v="12"/>
    <x v="0"/>
  </r>
  <r>
    <s v="NCT00430937"/>
    <x v="2"/>
    <x v="9"/>
    <n v="4"/>
    <x v="2"/>
    <n v="194"/>
    <x v="3"/>
  </r>
  <r>
    <s v="NCT00431444"/>
    <x v="2"/>
    <x v="10"/>
    <n v="1"/>
    <x v="5"/>
    <n v="110"/>
    <x v="0"/>
  </r>
  <r>
    <s v="NCT00432627"/>
    <x v="2"/>
    <x v="9"/>
    <n v="12"/>
    <x v="6"/>
    <n v="24"/>
    <x v="0"/>
  </r>
  <r>
    <s v="NCT00433017"/>
    <x v="2"/>
    <x v="10"/>
    <n v="5"/>
    <x v="3"/>
    <n v="255"/>
    <x v="3"/>
  </r>
  <r>
    <s v="NCT00433836"/>
    <x v="2"/>
    <x v="10"/>
    <n v="1"/>
    <x v="2"/>
    <n v="300"/>
    <x v="0"/>
  </r>
  <r>
    <s v="NCT00433914"/>
    <x v="2"/>
    <x v="10"/>
    <n v="2"/>
    <x v="0"/>
    <n v="60"/>
    <x v="0"/>
  </r>
  <r>
    <s v="NCT00434148"/>
    <x v="2"/>
    <x v="9"/>
    <n v="12"/>
    <x v="2"/>
    <n v="162"/>
    <x v="0"/>
  </r>
  <r>
    <s v="NCT00434174"/>
    <x v="2"/>
    <x v="9"/>
    <n v="12"/>
    <x v="6"/>
    <n v="48"/>
    <x v="0"/>
  </r>
  <r>
    <s v="NCT00434317"/>
    <x v="2"/>
    <x v="8"/>
    <n v="8"/>
    <x v="5"/>
    <n v="80"/>
    <x v="0"/>
  </r>
  <r>
    <s v="NCT00434447"/>
    <x v="2"/>
    <x v="9"/>
    <n v="12"/>
    <x v="5"/>
    <n v="73"/>
    <x v="0"/>
  </r>
  <r>
    <s v="NCT00434733"/>
    <x v="2"/>
    <x v="10"/>
    <n v="1"/>
    <x v="2"/>
    <n v="4400"/>
    <x v="0"/>
  </r>
  <r>
    <s v="NCT00435162"/>
    <x v="2"/>
    <x v="10"/>
    <n v="3"/>
    <x v="2"/>
    <n v="74"/>
    <x v="0"/>
  </r>
  <r>
    <s v="NCT00436553"/>
    <x v="2"/>
    <x v="10"/>
    <n v="2"/>
    <x v="2"/>
    <n v="321"/>
    <x v="0"/>
  </r>
  <r>
    <s v="NCT00437645"/>
    <x v="2"/>
    <x v="10"/>
    <n v="1"/>
    <x v="2"/>
    <n v="1183"/>
    <x v="0"/>
  </r>
  <r>
    <s v="NCT00438360"/>
    <x v="2"/>
    <x v="9"/>
    <n v="5"/>
    <x v="2"/>
    <n v="243"/>
    <x v="0"/>
  </r>
  <r>
    <s v="NCT00439244"/>
    <x v="2"/>
    <x v="9"/>
    <n v="12"/>
    <x v="2"/>
    <n v="412"/>
    <x v="0"/>
  </r>
  <r>
    <s v="NCT00439647"/>
    <x v="2"/>
    <x v="9"/>
    <n v="12"/>
    <x v="2"/>
    <n v="1199"/>
    <x v="0"/>
  </r>
  <r>
    <s v="NCT00439738"/>
    <x v="2"/>
    <x v="9"/>
    <n v="12"/>
    <x v="5"/>
    <n v="412"/>
    <x v="0"/>
  </r>
  <r>
    <s v="NCT00441051"/>
    <x v="2"/>
    <x v="9"/>
    <n v="11"/>
    <x v="2"/>
    <n v="45"/>
    <x v="0"/>
  </r>
  <r>
    <s v="NCT00441064"/>
    <x v="2"/>
    <x v="10"/>
    <n v="1"/>
    <x v="5"/>
    <n v="132"/>
    <x v="0"/>
  </r>
  <r>
    <s v="NCT00441155"/>
    <x v="2"/>
    <x v="9"/>
    <n v="11"/>
    <x v="6"/>
    <n v="14"/>
    <x v="0"/>
  </r>
  <r>
    <s v="NCT00443482"/>
    <x v="2"/>
    <x v="10"/>
    <n v="2"/>
    <x v="0"/>
    <n v="50"/>
    <x v="0"/>
  </r>
  <r>
    <s v="NCT00443820"/>
    <x v="2"/>
    <x v="9"/>
    <n v="12"/>
    <x v="2"/>
    <n v="526"/>
    <x v="0"/>
  </r>
  <r>
    <s v="NCT00443898"/>
    <x v="2"/>
    <x v="9"/>
    <n v="12"/>
    <x v="2"/>
    <n v="518"/>
    <x v="0"/>
  </r>
  <r>
    <s v="NCT00444106"/>
    <x v="2"/>
    <x v="10"/>
    <n v="5"/>
    <x v="5"/>
    <n v="265"/>
    <x v="0"/>
  </r>
  <r>
    <s v="NCT00444535"/>
    <x v="2"/>
    <x v="10"/>
    <n v="2"/>
    <x v="0"/>
    <n v="52"/>
    <x v="5"/>
  </r>
  <r>
    <s v="NCT00445068"/>
    <x v="2"/>
    <x v="10"/>
    <n v="4"/>
    <x v="0"/>
    <n v="38"/>
    <x v="3"/>
  </r>
  <r>
    <s v="NCT00446082"/>
    <x v="2"/>
    <x v="9"/>
    <n v="6"/>
    <x v="6"/>
    <n v="85"/>
    <x v="0"/>
  </r>
  <r>
    <s v="NCT00446511"/>
    <x v="2"/>
    <x v="10"/>
    <n v="6"/>
    <x v="2"/>
    <n v="250"/>
    <x v="0"/>
  </r>
  <r>
    <s v="NCT00446524"/>
    <x v="2"/>
    <x v="10"/>
    <n v="2"/>
    <x v="2"/>
    <n v="403"/>
    <x v="0"/>
  </r>
  <r>
    <s v="NCT00446563"/>
    <x v="2"/>
    <x v="10"/>
    <n v="3"/>
    <x v="2"/>
    <n v="90"/>
    <x v="0"/>
  </r>
  <r>
    <s v="NCT00447694"/>
    <x v="2"/>
    <x v="9"/>
    <n v="2"/>
    <x v="0"/>
    <n v="30"/>
    <x v="0"/>
  </r>
  <r>
    <s v="NCT00448227"/>
    <x v="2"/>
    <x v="10"/>
    <n v="10"/>
    <x v="0"/>
    <n v="18"/>
    <x v="0"/>
  </r>
  <r>
    <s v="NCT00448396"/>
    <x v="2"/>
    <x v="10"/>
    <n v="3"/>
    <x v="6"/>
    <n v="17"/>
    <x v="0"/>
  </r>
  <r>
    <s v="NCT00449761"/>
    <x v="2"/>
    <x v="10"/>
    <n v="2"/>
    <x v="3"/>
    <n v="27"/>
    <x v="0"/>
  </r>
  <r>
    <s v="NCT00450437"/>
    <x v="2"/>
    <x v="10"/>
    <n v="3"/>
    <x v="2"/>
    <n v="3539"/>
    <x v="0"/>
  </r>
  <r>
    <s v="NCT00451035"/>
    <x v="2"/>
    <x v="10"/>
    <n v="1"/>
    <x v="3"/>
    <n v="29"/>
    <x v="0"/>
  </r>
  <r>
    <s v="NCT00451412"/>
    <x v="2"/>
    <x v="10"/>
    <n v="1"/>
    <x v="2"/>
    <n v="3254"/>
    <x v="0"/>
  </r>
  <r>
    <s v="NCT00452270"/>
    <x v="2"/>
    <x v="10"/>
    <n v="3"/>
    <x v="2"/>
    <n v="60"/>
    <x v="0"/>
  </r>
  <r>
    <s v="NCT00452621"/>
    <x v="2"/>
    <x v="10"/>
    <n v="2"/>
    <x v="5"/>
    <n v="235"/>
    <x v="0"/>
  </r>
  <r>
    <s v="NCT00454051"/>
    <x v="2"/>
    <x v="9"/>
    <n v="12"/>
    <x v="5"/>
    <n v="31"/>
    <x v="0"/>
  </r>
  <r>
    <s v="NCT00456833"/>
    <x v="2"/>
    <x v="8"/>
    <n v="6"/>
    <x v="6"/>
    <n v="248"/>
    <x v="0"/>
  </r>
  <r>
    <s v="NCT00457119"/>
    <x v="2"/>
    <x v="10"/>
    <n v="2"/>
    <x v="6"/>
    <n v="69"/>
    <x v="0"/>
  </r>
  <r>
    <s v="NCT00457626"/>
    <x v="2"/>
    <x v="10"/>
    <n v="4"/>
    <x v="2"/>
    <n v="66"/>
    <x v="0"/>
  </r>
  <r>
    <s v="NCT00459537"/>
    <x v="2"/>
    <x v="10"/>
    <n v="3"/>
    <x v="2"/>
    <n v="1029"/>
    <x v="0"/>
  </r>
  <r>
    <s v="NCT00461136"/>
    <x v="2"/>
    <x v="8"/>
    <n v="8"/>
    <x v="1"/>
    <n v="18"/>
    <x v="0"/>
  </r>
  <r>
    <s v="NCT00463242"/>
    <x v="2"/>
    <x v="10"/>
    <n v="3"/>
    <x v="2"/>
    <n v="501"/>
    <x v="0"/>
  </r>
  <r>
    <s v="NCT00463567"/>
    <x v="2"/>
    <x v="10"/>
    <n v="4"/>
    <x v="3"/>
    <n v="2059"/>
    <x v="0"/>
  </r>
  <r>
    <s v="NCT00463801"/>
    <x v="2"/>
    <x v="10"/>
    <n v="1"/>
    <x v="5"/>
    <n v="52"/>
    <x v="3"/>
  </r>
  <r>
    <s v="NCT00464672"/>
    <x v="2"/>
    <x v="10"/>
    <n v="4"/>
    <x v="2"/>
    <n v="1893"/>
    <x v="0"/>
  </r>
  <r>
    <s v="NCT00464776"/>
    <x v="2"/>
    <x v="8"/>
    <n v="10"/>
    <x v="1"/>
    <n v="26"/>
    <x v="0"/>
  </r>
  <r>
    <s v="NCT00464880"/>
    <x v="2"/>
    <x v="8"/>
    <n v="9"/>
    <x v="1"/>
    <n v="24"/>
    <x v="0"/>
  </r>
  <r>
    <s v="NCT00465985"/>
    <x v="2"/>
    <x v="10"/>
    <n v="4"/>
    <x v="2"/>
    <n v="35"/>
    <x v="0"/>
  </r>
  <r>
    <s v="NCT00466466"/>
    <x v="2"/>
    <x v="10"/>
    <n v="4"/>
    <x v="6"/>
    <n v="20"/>
    <x v="0"/>
  </r>
  <r>
    <s v="NCT00467402"/>
    <x v="2"/>
    <x v="10"/>
    <n v="4"/>
    <x v="2"/>
    <n v="644"/>
    <x v="0"/>
  </r>
  <r>
    <s v="NCT00467545"/>
    <x v="2"/>
    <x v="10"/>
    <n v="4"/>
    <x v="5"/>
    <n v="44"/>
    <x v="0"/>
  </r>
  <r>
    <s v="NCT00468039"/>
    <x v="2"/>
    <x v="10"/>
    <n v="3"/>
    <x v="2"/>
    <n v="94"/>
    <x v="0"/>
  </r>
  <r>
    <s v="NCT00468260"/>
    <x v="2"/>
    <x v="10"/>
    <n v="5"/>
    <x v="6"/>
    <n v="12"/>
    <x v="3"/>
  </r>
  <r>
    <s v="NCT00470678"/>
    <x v="2"/>
    <x v="10"/>
    <n v="6"/>
    <x v="2"/>
    <n v="95"/>
    <x v="0"/>
  </r>
  <r>
    <s v="NCT00471328"/>
    <x v="2"/>
    <x v="10"/>
    <n v="3"/>
    <x v="2"/>
    <n v="248"/>
    <x v="0"/>
  </r>
  <r>
    <s v="NCT00471497"/>
    <x v="2"/>
    <x v="10"/>
    <n v="7"/>
    <x v="2"/>
    <n v="846"/>
    <x v="5"/>
  </r>
  <r>
    <s v="NCT00472368"/>
    <x v="2"/>
    <x v="10"/>
    <n v="5"/>
    <x v="6"/>
    <n v="4"/>
    <x v="0"/>
  </r>
  <r>
    <s v="NCT00474487"/>
    <x v="2"/>
    <x v="10"/>
    <n v="5"/>
    <x v="2"/>
    <n v="2831"/>
    <x v="0"/>
  </r>
  <r>
    <s v="NCT00474526"/>
    <x v="2"/>
    <x v="10"/>
    <n v="3"/>
    <x v="2"/>
    <n v="4545"/>
    <x v="0"/>
  </r>
  <r>
    <s v="NCT00475800"/>
    <x v="2"/>
    <x v="7"/>
    <n v="1"/>
    <x v="2"/>
    <n v="833"/>
    <x v="0"/>
  </r>
  <r>
    <s v="NCT00476034"/>
    <x v="2"/>
    <x v="6"/>
    <n v="12"/>
    <x v="2"/>
    <n v="1312"/>
    <x v="0"/>
  </r>
  <r>
    <s v="NCT00477217"/>
    <x v="2"/>
    <x v="13"/>
    <n v="1"/>
    <x v="0"/>
    <n v="0"/>
    <x v="1"/>
  </r>
  <r>
    <s v="NCT00477269"/>
    <x v="2"/>
    <x v="9"/>
    <n v="4"/>
    <x v="3"/>
    <n v="59"/>
    <x v="0"/>
  </r>
  <r>
    <s v="NCT00477334"/>
    <x v="2"/>
    <x v="10"/>
    <n v="6"/>
    <x v="5"/>
    <n v="463"/>
    <x v="0"/>
  </r>
  <r>
    <s v="NCT00478634"/>
    <x v="2"/>
    <x v="10"/>
    <n v="5"/>
    <x v="6"/>
    <n v="19"/>
    <x v="0"/>
  </r>
  <r>
    <s v="NCT00478816"/>
    <x v="2"/>
    <x v="10"/>
    <n v="5"/>
    <x v="0"/>
    <n v="58"/>
    <x v="0"/>
  </r>
  <r>
    <s v="NCT00481065"/>
    <x v="2"/>
    <x v="10"/>
    <n v="4"/>
    <x v="0"/>
    <n v="405"/>
    <x v="0"/>
  </r>
  <r>
    <s v="NCT00481143"/>
    <x v="2"/>
    <x v="10"/>
    <n v="5"/>
    <x v="5"/>
    <n v="63"/>
    <x v="0"/>
  </r>
  <r>
    <s v="NCT00481676"/>
    <x v="2"/>
    <x v="10"/>
    <n v="5"/>
    <x v="0"/>
    <n v="49"/>
    <x v="0"/>
  </r>
  <r>
    <s v="NCT00482248"/>
    <x v="2"/>
    <x v="6"/>
    <n v="6"/>
    <x v="2"/>
    <n v="132"/>
    <x v="0"/>
  </r>
  <r>
    <s v="NCT00482508"/>
    <x v="2"/>
    <x v="6"/>
    <n v="5"/>
    <x v="2"/>
    <n v="95"/>
    <x v="0"/>
  </r>
  <r>
    <s v="NCT00484003"/>
    <x v="2"/>
    <x v="7"/>
    <n v="10"/>
    <x v="5"/>
    <n v="0"/>
    <x v="0"/>
  </r>
  <r>
    <s v="NCT00487825"/>
    <x v="2"/>
    <x v="10"/>
    <n v="3"/>
    <x v="0"/>
    <n v="78"/>
    <x v="0"/>
  </r>
  <r>
    <s v="NCT00488683"/>
    <x v="2"/>
    <x v="10"/>
    <n v="7"/>
    <x v="0"/>
    <n v="216"/>
    <x v="0"/>
  </r>
  <r>
    <s v="NCT00489424"/>
    <x v="2"/>
    <x v="10"/>
    <n v="6"/>
    <x v="5"/>
    <n v="793"/>
    <x v="0"/>
  </r>
  <r>
    <s v="NCT00490139"/>
    <x v="2"/>
    <x v="10"/>
    <n v="5"/>
    <x v="2"/>
    <n v="8385"/>
    <x v="5"/>
  </r>
  <r>
    <s v="NCT00490776"/>
    <x v="2"/>
    <x v="10"/>
    <n v="6"/>
    <x v="3"/>
    <n v="9"/>
    <x v="0"/>
  </r>
  <r>
    <s v="NCT00492063"/>
    <x v="2"/>
    <x v="7"/>
    <n v="9"/>
    <x v="2"/>
    <n v="2654"/>
    <x v="0"/>
  </r>
  <r>
    <s v="NCT00493766"/>
    <x v="2"/>
    <x v="9"/>
    <n v="5"/>
    <x v="6"/>
    <n v="16"/>
    <x v="3"/>
  </r>
  <r>
    <s v="NCT00494884"/>
    <x v="2"/>
    <x v="10"/>
    <n v="6"/>
    <x v="2"/>
    <n v="0"/>
    <x v="0"/>
  </r>
  <r>
    <s v="NCT00498303"/>
    <x v="2"/>
    <x v="10"/>
    <n v="6"/>
    <x v="2"/>
    <n v="120"/>
    <x v="0"/>
  </r>
  <r>
    <s v="NCT00498433"/>
    <x v="2"/>
    <x v="10"/>
    <n v="6"/>
    <x v="0"/>
    <n v="46"/>
    <x v="3"/>
  </r>
  <r>
    <s v="NCT00500539"/>
    <x v="2"/>
    <x v="10"/>
    <n v="7"/>
    <x v="2"/>
    <n v="155"/>
    <x v="0"/>
  </r>
  <r>
    <s v="NCT00501852"/>
    <x v="2"/>
    <x v="10"/>
    <n v="7"/>
    <x v="0"/>
    <n v="83"/>
    <x v="0"/>
  </r>
  <r>
    <s v="NCT00503022"/>
    <x v="2"/>
    <x v="9"/>
    <n v="7"/>
    <x v="6"/>
    <n v="20"/>
    <x v="0"/>
  </r>
  <r>
    <s v="NCT00503360"/>
    <x v="2"/>
    <x v="10"/>
    <n v="4"/>
    <x v="6"/>
    <n v="80"/>
    <x v="0"/>
  </r>
  <r>
    <s v="NCT00503451"/>
    <x v="2"/>
    <x v="10"/>
    <n v="9"/>
    <x v="6"/>
    <n v="14"/>
    <x v="0"/>
  </r>
  <r>
    <s v="NCT00504595"/>
    <x v="2"/>
    <x v="10"/>
    <n v="5"/>
    <x v="0"/>
    <n v="80"/>
    <x v="0"/>
  </r>
  <r>
    <s v="NCT00504959"/>
    <x v="2"/>
    <x v="10"/>
    <n v="7"/>
    <x v="5"/>
    <n v="234"/>
    <x v="0"/>
  </r>
  <r>
    <s v="NCT00505089"/>
    <x v="2"/>
    <x v="10"/>
    <n v="8"/>
    <x v="1"/>
    <n v="11"/>
    <x v="3"/>
  </r>
  <r>
    <s v="NCT00506415"/>
    <x v="2"/>
    <x v="10"/>
    <n v="6"/>
    <x v="2"/>
    <n v="1584"/>
    <x v="0"/>
  </r>
  <r>
    <s v="NCT00506792"/>
    <x v="2"/>
    <x v="10"/>
    <n v="7"/>
    <x v="0"/>
    <n v="9"/>
    <x v="0"/>
  </r>
  <r>
    <s v="NCT00508274"/>
    <x v="2"/>
    <x v="10"/>
    <n v="7"/>
    <x v="2"/>
    <n v="52"/>
    <x v="5"/>
  </r>
  <r>
    <s v="NCT00509990"/>
    <x v="2"/>
    <x v="8"/>
    <n v="4"/>
    <x v="5"/>
    <n v="200"/>
    <x v="0"/>
  </r>
  <r>
    <s v="NCT00510003"/>
    <x v="2"/>
    <x v="7"/>
    <n v="12"/>
    <x v="5"/>
    <n v="117"/>
    <x v="0"/>
  </r>
  <r>
    <s v="NCT00510068"/>
    <x v="2"/>
    <x v="10"/>
    <n v="7"/>
    <x v="2"/>
    <n v="410"/>
    <x v="0"/>
  </r>
  <r>
    <s v="NCT00510354"/>
    <x v="2"/>
    <x v="9"/>
    <n v="10"/>
    <x v="5"/>
    <n v="28"/>
    <x v="0"/>
  </r>
  <r>
    <s v="NCT00510510"/>
    <x v="2"/>
    <x v="10"/>
    <n v="8"/>
    <x v="0"/>
    <n v="281"/>
    <x v="0"/>
  </r>
  <r>
    <s v="NCT00511914"/>
    <x v="2"/>
    <x v="10"/>
    <n v="7"/>
    <x v="2"/>
    <n v="135"/>
    <x v="0"/>
  </r>
  <r>
    <s v="NCT00513487"/>
    <x v="2"/>
    <x v="10"/>
    <n v="7"/>
    <x v="4"/>
    <n v="18"/>
    <x v="0"/>
  </r>
  <r>
    <s v="NCT00515086"/>
    <x v="2"/>
    <x v="10"/>
    <n v="8"/>
    <x v="0"/>
    <n v="41"/>
    <x v="3"/>
  </r>
  <r>
    <s v="NCT00515424"/>
    <x v="2"/>
    <x v="10"/>
    <n v="7"/>
    <x v="6"/>
    <n v="90"/>
    <x v="0"/>
  </r>
  <r>
    <s v="NCT00518180"/>
    <x v="2"/>
    <x v="10"/>
    <n v="7"/>
    <x v="2"/>
    <n v="1620"/>
    <x v="0"/>
  </r>
  <r>
    <s v="NCT00518453"/>
    <x v="2"/>
    <x v="10"/>
    <n v="7"/>
    <x v="0"/>
    <n v="129"/>
    <x v="0"/>
  </r>
  <r>
    <s v="NCT00518726"/>
    <x v="2"/>
    <x v="10"/>
    <n v="6"/>
    <x v="0"/>
    <n v="125"/>
    <x v="0"/>
  </r>
  <r>
    <s v="NCT00519064"/>
    <x v="2"/>
    <x v="9"/>
    <n v="11"/>
    <x v="2"/>
    <n v="361"/>
    <x v="0"/>
  </r>
  <r>
    <s v="NCT00519090"/>
    <x v="2"/>
    <x v="10"/>
    <n v="10"/>
    <x v="2"/>
    <n v="6"/>
    <x v="3"/>
  </r>
  <r>
    <s v="NCT00519324"/>
    <x v="2"/>
    <x v="10"/>
    <n v="8"/>
    <x v="0"/>
    <n v="54"/>
    <x v="0"/>
  </r>
  <r>
    <s v="NCT00520806"/>
    <x v="2"/>
    <x v="10"/>
    <n v="10"/>
    <x v="3"/>
    <n v="1161"/>
    <x v="0"/>
  </r>
  <r>
    <s v="NCT00522067"/>
    <x v="2"/>
    <x v="10"/>
    <n v="6"/>
    <x v="0"/>
    <n v="52"/>
    <x v="0"/>
  </r>
  <r>
    <s v="NCT00522236"/>
    <x v="2"/>
    <x v="10"/>
    <n v="6"/>
    <x v="0"/>
    <n v="56"/>
    <x v="0"/>
  </r>
  <r>
    <s v="NCT00523549"/>
    <x v="2"/>
    <x v="9"/>
    <n v="11"/>
    <x v="5"/>
    <n v="229"/>
    <x v="0"/>
  </r>
  <r>
    <s v="NCT00523744"/>
    <x v="2"/>
    <x v="10"/>
    <n v="7"/>
    <x v="2"/>
    <n v="257"/>
    <x v="0"/>
  </r>
  <r>
    <s v="NCT00526045"/>
    <x v="2"/>
    <x v="10"/>
    <n v="7"/>
    <x v="1"/>
    <n v="117"/>
    <x v="0"/>
  </r>
  <r>
    <s v="NCT00529451"/>
    <x v="2"/>
    <x v="10"/>
    <n v="9"/>
    <x v="2"/>
    <n v="1613"/>
    <x v="0"/>
  </r>
  <r>
    <s v="NCT00529529"/>
    <x v="2"/>
    <x v="10"/>
    <n v="9"/>
    <x v="2"/>
    <n v="805"/>
    <x v="0"/>
  </r>
  <r>
    <s v="NCT00531050"/>
    <x v="2"/>
    <x v="10"/>
    <n v="8"/>
    <x v="0"/>
    <n v="27"/>
    <x v="0"/>
  </r>
  <r>
    <s v="NCT00532233"/>
    <x v="2"/>
    <x v="10"/>
    <n v="9"/>
    <x v="0"/>
    <n v="52"/>
    <x v="0"/>
  </r>
  <r>
    <s v="NCT00532350"/>
    <x v="2"/>
    <x v="10"/>
    <n v="7"/>
    <x v="6"/>
    <n v="22"/>
    <x v="0"/>
  </r>
  <r>
    <s v="NCT00532389"/>
    <x v="2"/>
    <x v="10"/>
    <n v="10"/>
    <x v="6"/>
    <n v="62"/>
    <x v="0"/>
  </r>
  <r>
    <s v="NCT00532675"/>
    <x v="2"/>
    <x v="13"/>
    <n v="4"/>
    <x v="6"/>
    <n v="46"/>
    <x v="0"/>
  </r>
  <r>
    <s v="NCT00535418"/>
    <x v="2"/>
    <x v="3"/>
    <n v="6"/>
    <x v="3"/>
    <n v="35"/>
    <x v="0"/>
  </r>
  <r>
    <s v="NCT00535951"/>
    <x v="2"/>
    <x v="10"/>
    <n v="11"/>
    <x v="6"/>
    <n v="18"/>
    <x v="0"/>
  </r>
  <r>
    <s v="NCT00537082"/>
    <x v="2"/>
    <x v="10"/>
    <n v="9"/>
    <x v="0"/>
    <n v="171"/>
    <x v="0"/>
  </r>
  <r>
    <s v="NCT00537524"/>
    <x v="2"/>
    <x v="10"/>
    <n v="9"/>
    <x v="0"/>
    <n v="471"/>
    <x v="0"/>
  </r>
  <r>
    <s v="NCT00537537"/>
    <x v="2"/>
    <x v="10"/>
    <n v="8"/>
    <x v="5"/>
    <n v="100"/>
    <x v="0"/>
  </r>
  <r>
    <s v="NCT00542269"/>
    <x v="2"/>
    <x v="13"/>
    <n v="3"/>
    <x v="5"/>
    <n v="178"/>
    <x v="3"/>
  </r>
  <r>
    <s v="NCT00545272"/>
    <x v="2"/>
    <x v="10"/>
    <n v="10"/>
    <x v="0"/>
    <n v="392"/>
    <x v="0"/>
  </r>
  <r>
    <s v="NCT00545311"/>
    <x v="2"/>
    <x v="10"/>
    <n v="7"/>
    <x v="6"/>
    <n v="40"/>
    <x v="0"/>
  </r>
  <r>
    <s v="NCT00546143"/>
    <x v="2"/>
    <x v="10"/>
    <n v="7"/>
    <x v="5"/>
    <n v="32"/>
    <x v="0"/>
  </r>
  <r>
    <s v="NCT00548067"/>
    <x v="2"/>
    <x v="10"/>
    <n v="9"/>
    <x v="2"/>
    <n v="111"/>
    <x v="0"/>
  </r>
  <r>
    <s v="NCT00549601"/>
    <x v="2"/>
    <x v="10"/>
    <n v="9"/>
    <x v="5"/>
    <n v="142"/>
    <x v="0"/>
  </r>
  <r>
    <s v="NCT00549757"/>
    <x v="2"/>
    <x v="10"/>
    <n v="10"/>
    <x v="2"/>
    <n v="8606"/>
    <x v="3"/>
  </r>
  <r>
    <s v="NCT00549770"/>
    <x v="2"/>
    <x v="10"/>
    <n v="9"/>
    <x v="0"/>
    <n v="1334"/>
    <x v="0"/>
  </r>
  <r>
    <s v="NCT00550095"/>
    <x v="2"/>
    <x v="10"/>
    <n v="6"/>
    <x v="5"/>
    <n v="509"/>
    <x v="0"/>
  </r>
  <r>
    <s v="NCT00553358"/>
    <x v="2"/>
    <x v="13"/>
    <n v="1"/>
    <x v="2"/>
    <n v="455"/>
    <x v="5"/>
  </r>
  <r>
    <s v="NCT00554606"/>
    <x v="2"/>
    <x v="10"/>
    <n v="10"/>
    <x v="0"/>
    <n v="115"/>
    <x v="0"/>
  </r>
  <r>
    <s v="NCT00556673"/>
    <x v="2"/>
    <x v="10"/>
    <n v="10"/>
    <x v="0"/>
    <n v="31"/>
    <x v="0"/>
  </r>
  <r>
    <s v="NCT00557440"/>
    <x v="2"/>
    <x v="10"/>
    <n v="11"/>
    <x v="0"/>
    <n v="37"/>
    <x v="0"/>
  </r>
  <r>
    <s v="NCT00557466"/>
    <x v="2"/>
    <x v="10"/>
    <n v="10"/>
    <x v="0"/>
    <n v="568"/>
    <x v="0"/>
  </r>
  <r>
    <s v="NCT00558285"/>
    <x v="2"/>
    <x v="10"/>
    <n v="11"/>
    <x v="0"/>
    <n v="257"/>
    <x v="0"/>
  </r>
  <r>
    <s v="NCT00559975"/>
    <x v="2"/>
    <x v="10"/>
    <n v="10"/>
    <x v="6"/>
    <n v="60"/>
    <x v="0"/>
  </r>
  <r>
    <s v="NCT00560066"/>
    <x v="2"/>
    <x v="10"/>
    <n v="11"/>
    <x v="5"/>
    <n v="1398"/>
    <x v="0"/>
  </r>
  <r>
    <s v="NCT00560313"/>
    <x v="2"/>
    <x v="10"/>
    <n v="7"/>
    <x v="0"/>
    <n v="54"/>
    <x v="0"/>
  </r>
  <r>
    <s v="NCT00560820"/>
    <x v="2"/>
    <x v="10"/>
    <n v="9"/>
    <x v="6"/>
    <n v="11"/>
    <x v="0"/>
  </r>
  <r>
    <s v="NCT00560963"/>
    <x v="2"/>
    <x v="10"/>
    <n v="10"/>
    <x v="1"/>
    <n v="21"/>
    <x v="0"/>
  </r>
  <r>
    <s v="NCT00561184"/>
    <x v="2"/>
    <x v="10"/>
    <n v="10"/>
    <x v="0"/>
    <n v="47"/>
    <x v="0"/>
  </r>
  <r>
    <s v="NCT00561392"/>
    <x v="2"/>
    <x v="10"/>
    <n v="11"/>
    <x v="5"/>
    <n v="208"/>
    <x v="0"/>
  </r>
  <r>
    <s v="NCT00564941"/>
    <x v="2"/>
    <x v="10"/>
    <n v="12"/>
    <x v="5"/>
    <n v="309"/>
    <x v="0"/>
  </r>
  <r>
    <s v="NCT00564954"/>
    <x v="2"/>
    <x v="10"/>
    <n v="10"/>
    <x v="5"/>
    <n v="86"/>
    <x v="0"/>
  </r>
  <r>
    <s v="NCT00565474"/>
    <x v="2"/>
    <x v="4"/>
    <n v="9"/>
    <x v="5"/>
    <n v="84"/>
    <x v="0"/>
  </r>
  <r>
    <s v="NCT00567476"/>
    <x v="2"/>
    <x v="10"/>
    <n v="11"/>
    <x v="5"/>
    <n v="116"/>
    <x v="0"/>
  </r>
  <r>
    <s v="NCT00567879"/>
    <x v="2"/>
    <x v="13"/>
    <n v="4"/>
    <x v="1"/>
    <n v="56"/>
    <x v="3"/>
  </r>
  <r>
    <s v="NCT00567996"/>
    <x v="2"/>
    <x v="10"/>
    <n v="11"/>
    <x v="2"/>
    <n v="1002"/>
    <x v="0"/>
  </r>
  <r>
    <s v="NCT00568503"/>
    <x v="2"/>
    <x v="10"/>
    <n v="10"/>
    <x v="6"/>
    <n v="29"/>
    <x v="0"/>
  </r>
  <r>
    <s v="NCT00568594"/>
    <x v="2"/>
    <x v="10"/>
    <n v="11"/>
    <x v="1"/>
    <n v="176"/>
    <x v="0"/>
  </r>
  <r>
    <s v="NCT00570778"/>
    <x v="2"/>
    <x v="10"/>
    <n v="12"/>
    <x v="0"/>
    <n v="154"/>
    <x v="0"/>
  </r>
  <r>
    <s v="NCT00572585"/>
    <x v="2"/>
    <x v="11"/>
    <n v="4"/>
    <x v="0"/>
    <n v="60"/>
    <x v="0"/>
  </r>
  <r>
    <s v="NCT00572650"/>
    <x v="2"/>
    <x v="10"/>
    <n v="10"/>
    <x v="6"/>
    <n v="29"/>
    <x v="0"/>
  </r>
  <r>
    <s v="NCT00573768"/>
    <x v="2"/>
    <x v="10"/>
    <n v="11"/>
    <x v="0"/>
    <n v="271"/>
    <x v="0"/>
  </r>
  <r>
    <s v="NCT00579345"/>
    <x v="2"/>
    <x v="10"/>
    <n v="10"/>
    <x v="2"/>
    <n v="1522"/>
    <x v="0"/>
  </r>
  <r>
    <s v="NCT00581945"/>
    <x v="2"/>
    <x v="10"/>
    <n v="1"/>
    <x v="1"/>
    <n v="147"/>
    <x v="0"/>
  </r>
  <r>
    <s v="NCT00581997"/>
    <x v="2"/>
    <x v="10"/>
    <n v="12"/>
    <x v="0"/>
    <n v="8"/>
    <x v="3"/>
  </r>
  <r>
    <s v="NCT00582426"/>
    <x v="2"/>
    <x v="13"/>
    <n v="4"/>
    <x v="2"/>
    <n v="139"/>
    <x v="0"/>
  </r>
  <r>
    <s v="NCT00582673"/>
    <x v="2"/>
    <x v="10"/>
    <n v="10"/>
    <x v="0"/>
    <n v="31"/>
    <x v="0"/>
  </r>
  <r>
    <s v="NCT00582738"/>
    <x v="2"/>
    <x v="10"/>
    <n v="12"/>
    <x v="0"/>
    <n v="43"/>
    <x v="3"/>
  </r>
  <r>
    <s v="NCT00582855"/>
    <x v="2"/>
    <x v="10"/>
    <n v="12"/>
    <x v="0"/>
    <n v="54"/>
    <x v="3"/>
  </r>
  <r>
    <s v="NCT00584298"/>
    <x v="2"/>
    <x v="13"/>
    <n v="1"/>
    <x v="6"/>
    <n v="50"/>
    <x v="0"/>
  </r>
  <r>
    <s v="NCT00584584"/>
    <x v="2"/>
    <x v="10"/>
    <n v="12"/>
    <x v="0"/>
    <n v="36"/>
    <x v="0"/>
  </r>
  <r>
    <s v="NCT00584740"/>
    <x v="2"/>
    <x v="13"/>
    <n v="8"/>
    <x v="0"/>
    <n v="59"/>
    <x v="3"/>
  </r>
  <r>
    <s v="NCT00598104"/>
    <x v="2"/>
    <x v="13"/>
    <n v="1"/>
    <x v="1"/>
    <n v="0"/>
    <x v="1"/>
  </r>
  <r>
    <s v="NCT00600275"/>
    <x v="2"/>
    <x v="10"/>
    <n v="12"/>
    <x v="1"/>
    <n v="57"/>
    <x v="0"/>
  </r>
  <r>
    <s v="NCT00600886"/>
    <x v="2"/>
    <x v="13"/>
    <n v="2"/>
    <x v="2"/>
    <n v="358"/>
    <x v="0"/>
  </r>
  <r>
    <s v="NCT00600938"/>
    <x v="2"/>
    <x v="10"/>
    <n v="11"/>
    <x v="0"/>
    <n v="197"/>
    <x v="0"/>
  </r>
  <r>
    <s v="NCT00601731"/>
    <x v="2"/>
    <x v="13"/>
    <n v="2"/>
    <x v="0"/>
    <n v="382"/>
    <x v="0"/>
  </r>
  <r>
    <s v="NCT00601978"/>
    <x v="2"/>
    <x v="13"/>
    <n v="8"/>
    <x v="5"/>
    <n v="0"/>
    <x v="1"/>
  </r>
  <r>
    <s v="NCT00605306"/>
    <x v="2"/>
    <x v="13"/>
    <n v="1"/>
    <x v="0"/>
    <n v="28"/>
    <x v="0"/>
  </r>
  <r>
    <s v="NCT00605475"/>
    <x v="2"/>
    <x v="10"/>
    <n v="12"/>
    <x v="0"/>
    <n v="231"/>
    <x v="0"/>
  </r>
  <r>
    <s v="NCT00606099"/>
    <x v="2"/>
    <x v="10"/>
    <n v="11"/>
    <x v="5"/>
    <n v="0"/>
    <x v="1"/>
  </r>
  <r>
    <s v="NCT00613171"/>
    <x v="2"/>
    <x v="13"/>
    <n v="1"/>
    <x v="0"/>
    <n v="27"/>
    <x v="0"/>
  </r>
  <r>
    <s v="NCT00613665"/>
    <x v="2"/>
    <x v="4"/>
    <n v="2"/>
    <x v="6"/>
    <n v="113"/>
    <x v="0"/>
  </r>
  <r>
    <s v="NCT00615030"/>
    <x v="2"/>
    <x v="13"/>
    <n v="1"/>
    <x v="2"/>
    <n v="96"/>
    <x v="0"/>
  </r>
  <r>
    <s v="NCT00615459"/>
    <x v="2"/>
    <x v="13"/>
    <n v="2"/>
    <x v="2"/>
    <n v="169"/>
    <x v="0"/>
  </r>
  <r>
    <s v="NCT00615693"/>
    <x v="2"/>
    <x v="13"/>
    <n v="7"/>
    <x v="0"/>
    <n v="13"/>
    <x v="0"/>
  </r>
  <r>
    <s v="NCT00616421"/>
    <x v="2"/>
    <x v="13"/>
    <n v="3"/>
    <x v="2"/>
    <n v="2907"/>
    <x v="0"/>
  </r>
  <r>
    <s v="NCT00616811"/>
    <x v="2"/>
    <x v="13"/>
    <n v="1"/>
    <x v="2"/>
    <n v="148"/>
    <x v="0"/>
  </r>
  <r>
    <s v="NCT00617851"/>
    <x v="2"/>
    <x v="10"/>
    <n v="11"/>
    <x v="2"/>
    <n v="1507"/>
    <x v="0"/>
  </r>
  <r>
    <s v="NCT00619905"/>
    <x v="2"/>
    <x v="6"/>
    <n v="12"/>
    <x v="1"/>
    <n v="53"/>
    <x v="0"/>
  </r>
  <r>
    <s v="NCT00620022"/>
    <x v="2"/>
    <x v="13"/>
    <n v="4"/>
    <x v="2"/>
    <n v="90"/>
    <x v="0"/>
  </r>
  <r>
    <s v="NCT00620230"/>
    <x v="2"/>
    <x v="10"/>
    <n v="10"/>
    <x v="6"/>
    <n v="46"/>
    <x v="0"/>
  </r>
  <r>
    <s v="NCT00620594"/>
    <x v="2"/>
    <x v="9"/>
    <n v="12"/>
    <x v="6"/>
    <n v="183"/>
    <x v="0"/>
  </r>
  <r>
    <s v="NCT00620815"/>
    <x v="2"/>
    <x v="10"/>
    <n v="11"/>
    <x v="0"/>
    <n v="601"/>
    <x v="0"/>
  </r>
  <r>
    <s v="NCT00621244"/>
    <x v="2"/>
    <x v="6"/>
    <n v="3"/>
    <x v="1"/>
    <n v="175"/>
    <x v="0"/>
  </r>
  <r>
    <s v="NCT00622258"/>
    <x v="2"/>
    <x v="13"/>
    <n v="3"/>
    <x v="6"/>
    <n v="13"/>
    <x v="0"/>
  </r>
  <r>
    <s v="NCT00622505"/>
    <x v="2"/>
    <x v="10"/>
    <n v="11"/>
    <x v="5"/>
    <n v="159"/>
    <x v="0"/>
  </r>
  <r>
    <s v="NCT00622635"/>
    <x v="2"/>
    <x v="13"/>
    <n v="1"/>
    <x v="2"/>
    <n v="68"/>
    <x v="0"/>
  </r>
  <r>
    <s v="NCT00622713"/>
    <x v="2"/>
    <x v="13"/>
    <n v="1"/>
    <x v="5"/>
    <n v="228"/>
    <x v="0"/>
  </r>
  <r>
    <s v="NCT00623103"/>
    <x v="2"/>
    <x v="13"/>
    <n v="1"/>
    <x v="2"/>
    <n v="583"/>
    <x v="0"/>
  </r>
  <r>
    <s v="NCT00624286"/>
    <x v="2"/>
    <x v="13"/>
    <n v="2"/>
    <x v="2"/>
    <n v="416"/>
    <x v="0"/>
  </r>
  <r>
    <s v="NCT00624702"/>
    <x v="2"/>
    <x v="13"/>
    <n v="2"/>
    <x v="6"/>
    <n v="98"/>
    <x v="0"/>
  </r>
  <r>
    <s v="NCT00624832"/>
    <x v="2"/>
    <x v="13"/>
    <n v="2"/>
    <x v="5"/>
    <n v="60"/>
    <x v="0"/>
  </r>
  <r>
    <s v="NCT00626327"/>
    <x v="2"/>
    <x v="13"/>
    <n v="2"/>
    <x v="2"/>
    <n v="1630"/>
    <x v="0"/>
  </r>
  <r>
    <s v="NCT00630331"/>
    <x v="2"/>
    <x v="10"/>
    <n v="10"/>
    <x v="2"/>
    <n v="11404"/>
    <x v="0"/>
  </r>
  <r>
    <s v="NCT00631163"/>
    <x v="2"/>
    <x v="10"/>
    <n v="10"/>
    <x v="0"/>
    <n v="114"/>
    <x v="0"/>
  </r>
  <r>
    <s v="NCT00631917"/>
    <x v="2"/>
    <x v="13"/>
    <n v="2"/>
    <x v="5"/>
    <n v="774"/>
    <x v="0"/>
  </r>
  <r>
    <s v="NCT00633295"/>
    <x v="2"/>
    <x v="13"/>
    <n v="6"/>
    <x v="0"/>
    <n v="9"/>
    <x v="0"/>
  </r>
  <r>
    <s v="NCT00633997"/>
    <x v="2"/>
    <x v="13"/>
    <n v="2"/>
    <x v="1"/>
    <n v="22"/>
    <x v="3"/>
  </r>
  <r>
    <s v="NCT00634192"/>
    <x v="2"/>
    <x v="13"/>
    <n v="2"/>
    <x v="2"/>
    <n v="50"/>
    <x v="0"/>
  </r>
  <r>
    <s v="NCT00636961"/>
    <x v="2"/>
    <x v="13"/>
    <n v="2"/>
    <x v="0"/>
    <n v="27"/>
    <x v="0"/>
  </r>
  <r>
    <s v="NCT00637949"/>
    <x v="2"/>
    <x v="3"/>
    <n v="12"/>
    <x v="2"/>
    <n v="309"/>
    <x v="0"/>
  </r>
  <r>
    <s v="NCT00639691"/>
    <x v="2"/>
    <x v="8"/>
    <n v="1"/>
    <x v="5"/>
    <n v="48"/>
    <x v="0"/>
  </r>
  <r>
    <s v="NCT00640588"/>
    <x v="2"/>
    <x v="13"/>
    <n v="3"/>
    <x v="2"/>
    <n v="30"/>
    <x v="0"/>
  </r>
  <r>
    <s v="NCT00642356"/>
    <x v="2"/>
    <x v="13"/>
    <n v="3"/>
    <x v="5"/>
    <n v="14"/>
    <x v="3"/>
  </r>
  <r>
    <s v="NCT00644059"/>
    <x v="2"/>
    <x v="10"/>
    <n v="11"/>
    <x v="2"/>
    <n v="4902"/>
    <x v="0"/>
  </r>
  <r>
    <s v="NCT00644540"/>
    <x v="2"/>
    <x v="10"/>
    <n v="11"/>
    <x v="0"/>
    <n v="89"/>
    <x v="0"/>
  </r>
  <r>
    <s v="NCT00644878"/>
    <x v="2"/>
    <x v="13"/>
    <n v="10"/>
    <x v="5"/>
    <n v="18"/>
    <x v="0"/>
  </r>
  <r>
    <s v="NCT00645411"/>
    <x v="2"/>
    <x v="10"/>
    <n v="10"/>
    <x v="3"/>
    <n v="3604"/>
    <x v="0"/>
  </r>
  <r>
    <s v="NCT00646503"/>
    <x v="2"/>
    <x v="13"/>
    <n v="3"/>
    <x v="5"/>
    <n v="150"/>
    <x v="0"/>
  </r>
  <r>
    <s v="NCT00646542"/>
    <x v="2"/>
    <x v="8"/>
    <n v="3"/>
    <x v="2"/>
    <n v="525"/>
    <x v="0"/>
  </r>
  <r>
    <s v="NCT00649883"/>
    <x v="2"/>
    <x v="13"/>
    <n v="1"/>
    <x v="0"/>
    <n v="360"/>
    <x v="0"/>
  </r>
  <r>
    <s v="NCT00651105"/>
    <x v="2"/>
    <x v="13"/>
    <n v="2"/>
    <x v="2"/>
    <n v="63"/>
    <x v="0"/>
  </r>
  <r>
    <s v="NCT00651209"/>
    <x v="2"/>
    <x v="13"/>
    <n v="2"/>
    <x v="5"/>
    <n v="105"/>
    <x v="0"/>
  </r>
  <r>
    <s v="NCT00654589"/>
    <x v="2"/>
    <x v="13"/>
    <n v="2"/>
    <x v="5"/>
    <n v="75"/>
    <x v="0"/>
  </r>
  <r>
    <s v="NCT00654875"/>
    <x v="2"/>
    <x v="13"/>
    <n v="3"/>
    <x v="5"/>
    <n v="328"/>
    <x v="0"/>
  </r>
  <r>
    <s v="NCT00657709"/>
    <x v="2"/>
    <x v="13"/>
    <n v="3"/>
    <x v="2"/>
    <n v="3630"/>
    <x v="0"/>
  </r>
  <r>
    <s v="NCT00660309"/>
    <x v="2"/>
    <x v="13"/>
    <n v="4"/>
    <x v="5"/>
    <n v="45"/>
    <x v="0"/>
  </r>
  <r>
    <s v="NCT00661713"/>
    <x v="2"/>
    <x v="13"/>
    <n v="6"/>
    <x v="3"/>
    <n v="1631"/>
    <x v="0"/>
  </r>
  <r>
    <s v="NCT00662597"/>
    <x v="2"/>
    <x v="13"/>
    <n v="4"/>
    <x v="2"/>
    <n v="1285"/>
    <x v="3"/>
  </r>
  <r>
    <s v="NCT00662649"/>
    <x v="2"/>
    <x v="13"/>
    <n v="2"/>
    <x v="2"/>
    <n v="920"/>
    <x v="0"/>
  </r>
  <r>
    <s v="NCT00663169"/>
    <x v="2"/>
    <x v="13"/>
    <n v="4"/>
    <x v="0"/>
    <n v="6"/>
    <x v="0"/>
  </r>
  <r>
    <s v="NCT00663832"/>
    <x v="2"/>
    <x v="13"/>
    <n v="2"/>
    <x v="6"/>
    <n v="44"/>
    <x v="0"/>
  </r>
  <r>
    <s v="NCT00664742"/>
    <x v="2"/>
    <x v="9"/>
    <n v="9"/>
    <x v="5"/>
    <n v="614"/>
    <x v="0"/>
  </r>
  <r>
    <s v="NCT00666536"/>
    <x v="2"/>
    <x v="13"/>
    <n v="3"/>
    <x v="5"/>
    <n v="728"/>
    <x v="0"/>
  </r>
  <r>
    <s v="NCT00667251"/>
    <x v="2"/>
    <x v="13"/>
    <n v="10"/>
    <x v="2"/>
    <n v="649"/>
    <x v="5"/>
  </r>
  <r>
    <s v="NCT00667602"/>
    <x v="2"/>
    <x v="13"/>
    <n v="3"/>
    <x v="2"/>
    <n v="662"/>
    <x v="0"/>
  </r>
  <r>
    <s v="NCT00667719"/>
    <x v="2"/>
    <x v="13"/>
    <n v="6"/>
    <x v="2"/>
    <n v="564"/>
    <x v="0"/>
  </r>
  <r>
    <s v="NCT00667862"/>
    <x v="2"/>
    <x v="13"/>
    <n v="4"/>
    <x v="0"/>
    <n v="35"/>
    <x v="0"/>
  </r>
  <r>
    <s v="NCT00668200"/>
    <x v="2"/>
    <x v="13"/>
    <n v="5"/>
    <x v="5"/>
    <n v="81"/>
    <x v="0"/>
  </r>
  <r>
    <s v="NCT00669097"/>
    <x v="2"/>
    <x v="13"/>
    <n v="4"/>
    <x v="6"/>
    <n v="13"/>
    <x v="0"/>
  </r>
  <r>
    <s v="NCT00669617"/>
    <x v="2"/>
    <x v="13"/>
    <n v="4"/>
    <x v="2"/>
    <n v="89"/>
    <x v="0"/>
  </r>
  <r>
    <s v="NCT00669916"/>
    <x v="2"/>
    <x v="10"/>
    <n v="2"/>
    <x v="1"/>
    <n v="36"/>
    <x v="0"/>
  </r>
  <r>
    <s v="NCT00669942"/>
    <x v="2"/>
    <x v="8"/>
    <n v="12"/>
    <x v="1"/>
    <n v="104"/>
    <x v="0"/>
  </r>
  <r>
    <s v="NCT00670449"/>
    <x v="2"/>
    <x v="13"/>
    <n v="4"/>
    <x v="0"/>
    <n v="143"/>
    <x v="0"/>
  </r>
  <r>
    <s v="NCT00670553"/>
    <x v="2"/>
    <x v="13"/>
    <n v="9"/>
    <x v="6"/>
    <n v="7"/>
    <x v="0"/>
  </r>
  <r>
    <s v="NCT00670592"/>
    <x v="2"/>
    <x v="13"/>
    <n v="3"/>
    <x v="1"/>
    <n v="111"/>
    <x v="0"/>
  </r>
  <r>
    <s v="NCT00670930"/>
    <x v="2"/>
    <x v="13"/>
    <n v="4"/>
    <x v="5"/>
    <n v="36"/>
    <x v="0"/>
  </r>
  <r>
    <s v="NCT00673608"/>
    <x v="2"/>
    <x v="10"/>
    <n v="11"/>
    <x v="5"/>
    <n v="118"/>
    <x v="0"/>
  </r>
  <r>
    <s v="NCT00674102"/>
    <x v="2"/>
    <x v="13"/>
    <n v="4"/>
    <x v="6"/>
    <n v="15"/>
    <x v="0"/>
  </r>
  <r>
    <s v="NCT00674323"/>
    <x v="2"/>
    <x v="13"/>
    <n v="4"/>
    <x v="5"/>
    <n v="61"/>
    <x v="0"/>
  </r>
  <r>
    <s v="NCT00676312"/>
    <x v="2"/>
    <x v="13"/>
    <n v="5"/>
    <x v="6"/>
    <n v="32"/>
    <x v="0"/>
  </r>
  <r>
    <s v="NCT00677807"/>
    <x v="2"/>
    <x v="13"/>
    <n v="5"/>
    <x v="2"/>
    <n v="415"/>
    <x v="0"/>
  </r>
  <r>
    <s v="NCT00680901"/>
    <x v="2"/>
    <x v="13"/>
    <n v="6"/>
    <x v="2"/>
    <n v="545"/>
    <x v="5"/>
  </r>
  <r>
    <s v="NCT00685373"/>
    <x v="2"/>
    <x v="13"/>
    <n v="5"/>
    <x v="2"/>
    <n v="166"/>
    <x v="0"/>
  </r>
  <r>
    <s v="NCT00685399"/>
    <x v="2"/>
    <x v="13"/>
    <n v="6"/>
    <x v="0"/>
    <n v="76"/>
    <x v="0"/>
  </r>
  <r>
    <s v="NCT00687804"/>
    <x v="2"/>
    <x v="13"/>
    <n v="5"/>
    <x v="2"/>
    <n v="345"/>
    <x v="0"/>
  </r>
  <r>
    <s v="NCT00687973"/>
    <x v="2"/>
    <x v="13"/>
    <n v="1"/>
    <x v="5"/>
    <n v="393"/>
    <x v="0"/>
  </r>
  <r>
    <s v="NCT00688623"/>
    <x v="2"/>
    <x v="14"/>
    <n v="6"/>
    <x v="0"/>
    <n v="73"/>
    <x v="0"/>
  </r>
  <r>
    <s v="NCT00688753"/>
    <x v="2"/>
    <x v="14"/>
    <n v="7"/>
    <x v="0"/>
    <n v="92"/>
    <x v="0"/>
  </r>
  <r>
    <s v="NCT00688909"/>
    <x v="2"/>
    <x v="13"/>
    <n v="3"/>
    <x v="5"/>
    <n v="261"/>
    <x v="0"/>
  </r>
  <r>
    <s v="NCT00690430"/>
    <x v="2"/>
    <x v="13"/>
    <n v="4"/>
    <x v="2"/>
    <n v="186"/>
    <x v="0"/>
  </r>
  <r>
    <s v="NCT00694460"/>
    <x v="2"/>
    <x v="5"/>
    <n v="8"/>
    <x v="0"/>
    <n v="200"/>
    <x v="0"/>
  </r>
  <r>
    <s v="NCT00698464"/>
    <x v="2"/>
    <x v="13"/>
    <n v="7"/>
    <x v="6"/>
    <n v="34"/>
    <x v="0"/>
  </r>
  <r>
    <s v="NCT00698646"/>
    <x v="2"/>
    <x v="13"/>
    <n v="4"/>
    <x v="5"/>
    <n v="384"/>
    <x v="0"/>
  </r>
  <r>
    <s v="NCT00699166"/>
    <x v="2"/>
    <x v="7"/>
    <n v="4"/>
    <x v="0"/>
    <n v="135"/>
    <x v="0"/>
  </r>
  <r>
    <s v="NCT00699192"/>
    <x v="2"/>
    <x v="13"/>
    <n v="5"/>
    <x v="2"/>
    <n v="965"/>
    <x v="0"/>
  </r>
  <r>
    <s v="NCT00699296"/>
    <x v="2"/>
    <x v="13"/>
    <n v="5"/>
    <x v="0"/>
    <n v="4"/>
    <x v="3"/>
  </r>
  <r>
    <s v="NCT00700271"/>
    <x v="2"/>
    <x v="10"/>
    <n v="10"/>
    <x v="5"/>
    <n v="478"/>
    <x v="0"/>
  </r>
  <r>
    <s v="NCT00701259"/>
    <x v="2"/>
    <x v="10"/>
    <n v="1"/>
    <x v="2"/>
    <n v="852"/>
    <x v="0"/>
  </r>
  <r>
    <s v="NCT00702052"/>
    <x v="2"/>
    <x v="13"/>
    <n v="8"/>
    <x v="0"/>
    <n v="58"/>
    <x v="0"/>
  </r>
  <r>
    <s v="NCT00704483"/>
    <x v="2"/>
    <x v="13"/>
    <n v="7"/>
    <x v="0"/>
    <n v="321"/>
    <x v="0"/>
  </r>
  <r>
    <s v="NCT00704678"/>
    <x v="2"/>
    <x v="13"/>
    <n v="8"/>
    <x v="0"/>
    <n v="203"/>
    <x v="0"/>
  </r>
  <r>
    <s v="NCT00705575"/>
    <x v="2"/>
    <x v="13"/>
    <n v="6"/>
    <x v="2"/>
    <n v="688"/>
    <x v="0"/>
  </r>
  <r>
    <s v="NCT00706134"/>
    <x v="2"/>
    <x v="13"/>
    <n v="5"/>
    <x v="2"/>
    <n v="756"/>
    <x v="0"/>
  </r>
  <r>
    <s v="NCT00708292"/>
    <x v="2"/>
    <x v="13"/>
    <n v="7"/>
    <x v="1"/>
    <n v="29"/>
    <x v="0"/>
  </r>
  <r>
    <s v="NCT00709761"/>
    <x v="2"/>
    <x v="13"/>
    <n v="7"/>
    <x v="0"/>
    <n v="60"/>
    <x v="0"/>
  </r>
  <r>
    <s v="NCT00709969"/>
    <x v="2"/>
    <x v="5"/>
    <n v="7"/>
    <x v="2"/>
    <n v="310"/>
    <x v="0"/>
  </r>
  <r>
    <s v="NCT00715182"/>
    <x v="2"/>
    <x v="13"/>
    <n v="7"/>
    <x v="6"/>
    <n v="87"/>
    <x v="0"/>
  </r>
  <r>
    <s v="NCT00718341"/>
    <x v="2"/>
    <x v="13"/>
    <n v="6"/>
    <x v="0"/>
    <n v="30"/>
    <x v="0"/>
  </r>
  <r>
    <s v="NCT00718562"/>
    <x v="2"/>
    <x v="13"/>
    <n v="9"/>
    <x v="0"/>
    <n v="35"/>
    <x v="0"/>
  </r>
  <r>
    <s v="NCT00718861"/>
    <x v="2"/>
    <x v="13"/>
    <n v="5"/>
    <x v="2"/>
    <n v="190"/>
    <x v="0"/>
  </r>
  <r>
    <s v="NCT00719264"/>
    <x v="2"/>
    <x v="13"/>
    <n v="11"/>
    <x v="0"/>
    <n v="365"/>
    <x v="0"/>
  </r>
  <r>
    <s v="NCT00720941"/>
    <x v="2"/>
    <x v="13"/>
    <n v="8"/>
    <x v="2"/>
    <n v="927"/>
    <x v="5"/>
  </r>
  <r>
    <s v="NCT00721396"/>
    <x v="2"/>
    <x v="13"/>
    <n v="8"/>
    <x v="0"/>
    <n v="1885"/>
    <x v="0"/>
  </r>
  <r>
    <s v="NCT00724776"/>
    <x v="2"/>
    <x v="13"/>
    <n v="7"/>
    <x v="6"/>
    <n v="30"/>
    <x v="0"/>
  </r>
  <r>
    <s v="NCT00728351"/>
    <x v="2"/>
    <x v="13"/>
    <n v="6"/>
    <x v="2"/>
    <n v="317"/>
    <x v="0"/>
  </r>
  <r>
    <s v="NCT00731224"/>
    <x v="2"/>
    <x v="13"/>
    <n v="7"/>
    <x v="5"/>
    <n v="380"/>
    <x v="0"/>
  </r>
  <r>
    <s v="NCT00731523"/>
    <x v="2"/>
    <x v="13"/>
    <n v="7"/>
    <x v="6"/>
    <n v="18"/>
    <x v="0"/>
  </r>
  <r>
    <s v="NCT00731692"/>
    <x v="2"/>
    <x v="13"/>
    <n v="7"/>
    <x v="2"/>
    <n v="970"/>
    <x v="3"/>
  </r>
  <r>
    <s v="NCT00732771"/>
    <x v="2"/>
    <x v="13"/>
    <n v="6"/>
    <x v="0"/>
    <n v="12"/>
    <x v="0"/>
  </r>
  <r>
    <s v="NCT00733863"/>
    <x v="2"/>
    <x v="13"/>
    <n v="7"/>
    <x v="0"/>
    <n v="27"/>
    <x v="0"/>
  </r>
  <r>
    <s v="NCT00734565"/>
    <x v="2"/>
    <x v="13"/>
    <n v="7"/>
    <x v="6"/>
    <n v="40"/>
    <x v="0"/>
  </r>
  <r>
    <s v="NCT00734734"/>
    <x v="2"/>
    <x v="13"/>
    <n v="6"/>
    <x v="0"/>
    <n v="64"/>
    <x v="0"/>
  </r>
  <r>
    <s v="NCT00735020"/>
    <x v="2"/>
    <x v="13"/>
    <n v="6"/>
    <x v="6"/>
    <n v="72"/>
    <x v="0"/>
  </r>
  <r>
    <s v="NCT00735410"/>
    <x v="2"/>
    <x v="13"/>
    <n v="6"/>
    <x v="2"/>
    <n v="134"/>
    <x v="0"/>
  </r>
  <r>
    <s v="NCT00736476"/>
    <x v="2"/>
    <x v="13"/>
    <n v="10"/>
    <x v="6"/>
    <n v="63"/>
    <x v="0"/>
  </r>
  <r>
    <s v="NCT00738387"/>
    <x v="2"/>
    <x v="13"/>
    <n v="12"/>
    <x v="2"/>
    <n v="900"/>
    <x v="3"/>
  </r>
  <r>
    <s v="NCT00739596"/>
    <x v="2"/>
    <x v="13"/>
    <n v="7"/>
    <x v="5"/>
    <n v="332"/>
    <x v="0"/>
  </r>
  <r>
    <s v="NCT00739973"/>
    <x v="2"/>
    <x v="13"/>
    <n v="9"/>
    <x v="2"/>
    <n v="2694"/>
    <x v="0"/>
  </r>
  <r>
    <s v="NCT00740129"/>
    <x v="2"/>
    <x v="13"/>
    <n v="10"/>
    <x v="5"/>
    <n v="6"/>
    <x v="0"/>
  </r>
  <r>
    <s v="NCT00741377"/>
    <x v="2"/>
    <x v="14"/>
    <n v="1"/>
    <x v="6"/>
    <n v="28"/>
    <x v="0"/>
  </r>
  <r>
    <s v="NCT00742027"/>
    <x v="2"/>
    <x v="13"/>
    <n v="9"/>
    <x v="0"/>
    <n v="129"/>
    <x v="0"/>
  </r>
  <r>
    <s v="NCT00742105"/>
    <x v="2"/>
    <x v="13"/>
    <n v="11"/>
    <x v="6"/>
    <n v="18"/>
    <x v="3"/>
  </r>
  <r>
    <s v="NCT00745485"/>
    <x v="2"/>
    <x v="13"/>
    <n v="8"/>
    <x v="5"/>
    <n v="186"/>
    <x v="0"/>
  </r>
  <r>
    <s v="NCT00746330"/>
    <x v="2"/>
    <x v="13"/>
    <n v="8"/>
    <x v="0"/>
    <n v="32"/>
    <x v="0"/>
  </r>
  <r>
    <s v="NCT00748150"/>
    <x v="2"/>
    <x v="13"/>
    <n v="7"/>
    <x v="0"/>
    <n v="143"/>
    <x v="0"/>
  </r>
  <r>
    <s v="NCT00748189"/>
    <x v="2"/>
    <x v="13"/>
    <n v="12"/>
    <x v="2"/>
    <n v="447"/>
    <x v="0"/>
  </r>
  <r>
    <s v="NCT00748813"/>
    <x v="2"/>
    <x v="13"/>
    <n v="6"/>
    <x v="0"/>
    <n v="133"/>
    <x v="0"/>
  </r>
  <r>
    <s v="NCT00750295"/>
    <x v="2"/>
    <x v="10"/>
    <n v="2"/>
    <x v="1"/>
    <n v="60"/>
    <x v="0"/>
  </r>
  <r>
    <s v="NCT00751036"/>
    <x v="2"/>
    <x v="14"/>
    <n v="6"/>
    <x v="2"/>
    <n v="94"/>
    <x v="3"/>
  </r>
  <r>
    <s v="NCT00751608"/>
    <x v="2"/>
    <x v="9"/>
    <n v="9"/>
    <x v="0"/>
    <n v="0"/>
    <x v="1"/>
  </r>
  <r>
    <s v="NCT00756509"/>
    <x v="2"/>
    <x v="13"/>
    <n v="8"/>
    <x v="5"/>
    <n v="44"/>
    <x v="5"/>
  </r>
  <r>
    <s v="NCT00757757"/>
    <x v="2"/>
    <x v="13"/>
    <n v="9"/>
    <x v="1"/>
    <n v="3"/>
    <x v="3"/>
  </r>
  <r>
    <s v="NCT00758524"/>
    <x v="2"/>
    <x v="13"/>
    <n v="9"/>
    <x v="0"/>
    <n v="526"/>
    <x v="0"/>
  </r>
  <r>
    <s v="NCT00759200"/>
    <x v="2"/>
    <x v="13"/>
    <n v="10"/>
    <x v="0"/>
    <n v="525"/>
    <x v="0"/>
  </r>
  <r>
    <s v="NCT00760266"/>
    <x v="2"/>
    <x v="13"/>
    <n v="9"/>
    <x v="5"/>
    <n v="451"/>
    <x v="0"/>
  </r>
  <r>
    <s v="NCT00760877"/>
    <x v="2"/>
    <x v="14"/>
    <n v="6"/>
    <x v="2"/>
    <n v="207"/>
    <x v="0"/>
  </r>
  <r>
    <s v="NCT00765674"/>
    <x v="2"/>
    <x v="13"/>
    <n v="9"/>
    <x v="2"/>
    <n v="1191"/>
    <x v="0"/>
  </r>
  <r>
    <s v="NCT00765830"/>
    <x v="2"/>
    <x v="13"/>
    <n v="9"/>
    <x v="2"/>
    <n v="349"/>
    <x v="0"/>
  </r>
  <r>
    <s v="NCT00765947"/>
    <x v="2"/>
    <x v="13"/>
    <n v="9"/>
    <x v="5"/>
    <n v="256"/>
    <x v="0"/>
  </r>
  <r>
    <s v="NCT00767819"/>
    <x v="2"/>
    <x v="13"/>
    <n v="3"/>
    <x v="0"/>
    <n v="71"/>
    <x v="0"/>
  </r>
  <r>
    <s v="NCT00768040"/>
    <x v="2"/>
    <x v="13"/>
    <n v="9"/>
    <x v="0"/>
    <n v="39"/>
    <x v="3"/>
  </r>
  <r>
    <s v="NCT00770081"/>
    <x v="2"/>
    <x v="13"/>
    <n v="9"/>
    <x v="2"/>
    <n v="75"/>
    <x v="0"/>
  </r>
  <r>
    <s v="NCT00770601"/>
    <x v="2"/>
    <x v="14"/>
    <n v="1"/>
    <x v="2"/>
    <n v="6"/>
    <x v="3"/>
  </r>
  <r>
    <s v="NCT00770965"/>
    <x v="2"/>
    <x v="13"/>
    <n v="9"/>
    <x v="0"/>
    <n v="80"/>
    <x v="0"/>
  </r>
  <r>
    <s v="NCT00772577"/>
    <x v="2"/>
    <x v="13"/>
    <n v="8"/>
    <x v="5"/>
    <n v="386"/>
    <x v="0"/>
  </r>
  <r>
    <s v="NCT00774020"/>
    <x v="2"/>
    <x v="13"/>
    <n v="10"/>
    <x v="5"/>
    <n v="9"/>
    <x v="0"/>
  </r>
  <r>
    <s v="NCT00776009"/>
    <x v="2"/>
    <x v="13"/>
    <n v="10"/>
    <x v="5"/>
    <n v="165"/>
    <x v="0"/>
  </r>
  <r>
    <s v="NCT00777946"/>
    <x v="2"/>
    <x v="13"/>
    <n v="10"/>
    <x v="2"/>
    <n v="818"/>
    <x v="0"/>
  </r>
  <r>
    <s v="NCT00778921"/>
    <x v="2"/>
    <x v="13"/>
    <n v="10"/>
    <x v="2"/>
    <n v="847"/>
    <x v="0"/>
  </r>
  <r>
    <s v="NCT00781105"/>
    <x v="2"/>
    <x v="13"/>
    <n v="8"/>
    <x v="5"/>
    <n v="2200"/>
    <x v="0"/>
  </r>
  <r>
    <s v="NCT00782067"/>
    <x v="2"/>
    <x v="13"/>
    <n v="10"/>
    <x v="0"/>
    <n v="116"/>
    <x v="0"/>
  </r>
  <r>
    <s v="NCT00784212"/>
    <x v="2"/>
    <x v="13"/>
    <n v="10"/>
    <x v="0"/>
    <n v="13"/>
    <x v="0"/>
  </r>
  <r>
    <s v="NCT00784732"/>
    <x v="2"/>
    <x v="13"/>
    <n v="9"/>
    <x v="0"/>
    <n v="44"/>
    <x v="0"/>
  </r>
  <r>
    <s v="NCT00785083"/>
    <x v="2"/>
    <x v="13"/>
    <n v="9"/>
    <x v="0"/>
    <n v="36"/>
    <x v="0"/>
  </r>
  <r>
    <s v="NCT00785785"/>
    <x v="2"/>
    <x v="14"/>
    <n v="3"/>
    <x v="2"/>
    <n v="644"/>
    <x v="0"/>
  </r>
  <r>
    <s v="NCT00786812"/>
    <x v="2"/>
    <x v="13"/>
    <n v="8"/>
    <x v="5"/>
    <n v="89"/>
    <x v="0"/>
  </r>
  <r>
    <s v="NCT00787605"/>
    <x v="2"/>
    <x v="13"/>
    <n v="11"/>
    <x v="5"/>
    <n v="860"/>
    <x v="0"/>
  </r>
  <r>
    <s v="NCT00787917"/>
    <x v="2"/>
    <x v="13"/>
    <n v="11"/>
    <x v="5"/>
    <n v="14"/>
    <x v="3"/>
  </r>
  <r>
    <s v="NCT00788931"/>
    <x v="2"/>
    <x v="13"/>
    <n v="12"/>
    <x v="6"/>
    <n v="15"/>
    <x v="0"/>
  </r>
  <r>
    <s v="NCT00789828"/>
    <x v="2"/>
    <x v="14"/>
    <n v="8"/>
    <x v="2"/>
    <n v="117"/>
    <x v="0"/>
  </r>
  <r>
    <s v="NCT00790036"/>
    <x v="2"/>
    <x v="14"/>
    <n v="7"/>
    <x v="2"/>
    <n v="742"/>
    <x v="0"/>
  </r>
  <r>
    <s v="NCT00790400"/>
    <x v="2"/>
    <x v="14"/>
    <n v="4"/>
    <x v="2"/>
    <n v="118"/>
    <x v="0"/>
  </r>
  <r>
    <s v="NCT00790426"/>
    <x v="2"/>
    <x v="11"/>
    <n v="3"/>
    <x v="0"/>
    <n v="44"/>
    <x v="0"/>
  </r>
  <r>
    <s v="NCT00790816"/>
    <x v="2"/>
    <x v="13"/>
    <n v="10"/>
    <x v="6"/>
    <n v="500"/>
    <x v="0"/>
  </r>
  <r>
    <s v="NCT00792805"/>
    <x v="2"/>
    <x v="13"/>
    <n v="11"/>
    <x v="2"/>
    <n v="563"/>
    <x v="0"/>
  </r>
  <r>
    <s v="NCT00794157"/>
    <x v="2"/>
    <x v="13"/>
    <n v="11"/>
    <x v="2"/>
    <n v="347"/>
    <x v="0"/>
  </r>
  <r>
    <s v="NCT00795418"/>
    <x v="2"/>
    <x v="13"/>
    <n v="10"/>
    <x v="0"/>
    <n v="31"/>
    <x v="0"/>
  </r>
  <r>
    <s v="NCT00797316"/>
    <x v="2"/>
    <x v="13"/>
    <n v="11"/>
    <x v="5"/>
    <n v="532"/>
    <x v="0"/>
  </r>
  <r>
    <s v="NCT00797862"/>
    <x v="2"/>
    <x v="13"/>
    <n v="11"/>
    <x v="2"/>
    <n v="1254"/>
    <x v="0"/>
  </r>
  <r>
    <s v="NCT00798369"/>
    <x v="2"/>
    <x v="13"/>
    <n v="11"/>
    <x v="0"/>
    <n v="200"/>
    <x v="0"/>
  </r>
  <r>
    <s v="NCT00799266"/>
    <x v="2"/>
    <x v="13"/>
    <n v="12"/>
    <x v="2"/>
    <n v="34"/>
    <x v="0"/>
  </r>
  <r>
    <s v="NCT00802841"/>
    <x v="2"/>
    <x v="14"/>
    <n v="5"/>
    <x v="2"/>
    <n v="191"/>
    <x v="0"/>
  </r>
  <r>
    <s v="NCT00805480"/>
    <x v="2"/>
    <x v="13"/>
    <n v="12"/>
    <x v="0"/>
    <n v="130"/>
    <x v="0"/>
  </r>
  <r>
    <s v="NCT00805675"/>
    <x v="2"/>
    <x v="13"/>
    <n v="11"/>
    <x v="2"/>
    <n v="83"/>
    <x v="0"/>
  </r>
  <r>
    <s v="NCT00806195"/>
    <x v="2"/>
    <x v="13"/>
    <n v="12"/>
    <x v="2"/>
    <n v="7744"/>
    <x v="0"/>
  </r>
  <r>
    <s v="NCT00808392"/>
    <x v="2"/>
    <x v="13"/>
    <n v="11"/>
    <x v="2"/>
    <n v="916"/>
    <x v="0"/>
  </r>
  <r>
    <s v="NCT00809159"/>
    <x v="2"/>
    <x v="14"/>
    <n v="3"/>
    <x v="0"/>
    <n v="60"/>
    <x v="0"/>
  </r>
  <r>
    <s v="NCT00809614"/>
    <x v="2"/>
    <x v="14"/>
    <n v="3"/>
    <x v="0"/>
    <n v="42"/>
    <x v="0"/>
  </r>
  <r>
    <s v="NCT00809926"/>
    <x v="2"/>
    <x v="14"/>
    <n v="1"/>
    <x v="5"/>
    <n v="451"/>
    <x v="0"/>
  </r>
  <r>
    <s v="NCT00814216"/>
    <x v="2"/>
    <x v="13"/>
    <n v="12"/>
    <x v="0"/>
    <n v="37"/>
    <x v="0"/>
  </r>
  <r>
    <s v="NCT00817414"/>
    <x v="2"/>
    <x v="13"/>
    <n v="12"/>
    <x v="0"/>
    <n v="63"/>
    <x v="0"/>
  </r>
  <r>
    <s v="NCT00817635"/>
    <x v="2"/>
    <x v="13"/>
    <n v="12"/>
    <x v="0"/>
    <n v="155"/>
    <x v="0"/>
  </r>
  <r>
    <s v="NCT00818571"/>
    <x v="2"/>
    <x v="13"/>
    <n v="12"/>
    <x v="1"/>
    <n v="96"/>
    <x v="0"/>
  </r>
  <r>
    <s v="NCT00819585"/>
    <x v="2"/>
    <x v="13"/>
    <n v="12"/>
    <x v="0"/>
    <n v="432"/>
    <x v="0"/>
  </r>
  <r>
    <s v="NCT00819767"/>
    <x v="2"/>
    <x v="14"/>
    <n v="2"/>
    <x v="0"/>
    <n v="68"/>
    <x v="0"/>
  </r>
  <r>
    <s v="NCT00820222"/>
    <x v="2"/>
    <x v="14"/>
    <n v="4"/>
    <x v="2"/>
    <n v="546"/>
    <x v="0"/>
  </r>
  <r>
    <s v="NCT00820534"/>
    <x v="2"/>
    <x v="13"/>
    <n v="12"/>
    <x v="5"/>
    <n v="126"/>
    <x v="0"/>
  </r>
  <r>
    <s v="NCT00821093"/>
    <x v="2"/>
    <x v="14"/>
    <n v="1"/>
    <x v="2"/>
    <n v="1123"/>
    <x v="0"/>
  </r>
  <r>
    <s v="NCT00821574"/>
    <x v="2"/>
    <x v="8"/>
    <n v="7"/>
    <x v="5"/>
    <n v="144"/>
    <x v="0"/>
  </r>
  <r>
    <s v="NCT00821977"/>
    <x v="2"/>
    <x v="13"/>
    <n v="11"/>
    <x v="3"/>
    <n v="338"/>
    <x v="0"/>
  </r>
  <r>
    <s v="NCT00822211"/>
    <x v="2"/>
    <x v="13"/>
    <n v="12"/>
    <x v="2"/>
    <n v="404"/>
    <x v="0"/>
  </r>
  <r>
    <s v="NCT00824265"/>
    <x v="2"/>
    <x v="14"/>
    <n v="3"/>
    <x v="2"/>
    <n v="365"/>
    <x v="0"/>
  </r>
  <r>
    <s v="NCT00825305"/>
    <x v="2"/>
    <x v="13"/>
    <n v="11"/>
    <x v="2"/>
    <n v="825"/>
    <x v="0"/>
  </r>
  <r>
    <s v="NCT00825539"/>
    <x v="2"/>
    <x v="14"/>
    <n v="1"/>
    <x v="1"/>
    <n v="68"/>
    <x v="0"/>
  </r>
  <r>
    <s v="NCT00826371"/>
    <x v="2"/>
    <x v="14"/>
    <n v="1"/>
    <x v="2"/>
    <n v="114"/>
    <x v="0"/>
  </r>
  <r>
    <s v="NCT00828594"/>
    <x v="2"/>
    <x v="13"/>
    <n v="12"/>
    <x v="6"/>
    <n v="130"/>
    <x v="3"/>
  </r>
  <r>
    <s v="NCT00834041"/>
    <x v="2"/>
    <x v="14"/>
    <n v="4"/>
    <x v="1"/>
    <n v="39"/>
    <x v="0"/>
  </r>
  <r>
    <s v="NCT00841646"/>
    <x v="2"/>
    <x v="13"/>
    <n v="12"/>
    <x v="0"/>
    <n v="343"/>
    <x v="0"/>
  </r>
  <r>
    <s v="NCT00841672"/>
    <x v="2"/>
    <x v="14"/>
    <n v="1"/>
    <x v="2"/>
    <n v="485"/>
    <x v="0"/>
  </r>
  <r>
    <s v="NCT00841763"/>
    <x v="2"/>
    <x v="13"/>
    <n v="10"/>
    <x v="2"/>
    <n v="3647"/>
    <x v="0"/>
  </r>
  <r>
    <s v="NCT00845728"/>
    <x v="2"/>
    <x v="14"/>
    <n v="3"/>
    <x v="2"/>
    <n v="3439"/>
    <x v="0"/>
  </r>
  <r>
    <s v="NCT00845871"/>
    <x v="2"/>
    <x v="14"/>
    <n v="3"/>
    <x v="5"/>
    <n v="65"/>
    <x v="0"/>
  </r>
  <r>
    <s v="NCT00846586"/>
    <x v="2"/>
    <x v="14"/>
    <n v="3"/>
    <x v="2"/>
    <n v="1134"/>
    <x v="0"/>
  </r>
  <r>
    <s v="NCT00846989"/>
    <x v="2"/>
    <x v="14"/>
    <n v="1"/>
    <x v="1"/>
    <n v="276"/>
    <x v="0"/>
  </r>
  <r>
    <s v="NCT00847145"/>
    <x v="2"/>
    <x v="14"/>
    <n v="2"/>
    <x v="2"/>
    <n v="2249"/>
    <x v="0"/>
  </r>
  <r>
    <s v="NCT00847678"/>
    <x v="2"/>
    <x v="9"/>
    <n v="8"/>
    <x v="0"/>
    <n v="38"/>
    <x v="3"/>
  </r>
  <r>
    <s v="NCT00848029"/>
    <x v="2"/>
    <x v="13"/>
    <n v="11"/>
    <x v="2"/>
    <n v="240"/>
    <x v="0"/>
  </r>
  <r>
    <s v="NCT00848887"/>
    <x v="2"/>
    <x v="13"/>
    <n v="10"/>
    <x v="6"/>
    <n v="410"/>
    <x v="0"/>
  </r>
  <r>
    <s v="NCT00853658"/>
    <x v="2"/>
    <x v="14"/>
    <n v="3"/>
    <x v="2"/>
    <n v="7064"/>
    <x v="0"/>
  </r>
  <r>
    <s v="NCT00853827"/>
    <x v="2"/>
    <x v="14"/>
    <n v="3"/>
    <x v="2"/>
    <n v="613"/>
    <x v="0"/>
  </r>
  <r>
    <s v="NCT00853957"/>
    <x v="2"/>
    <x v="14"/>
    <n v="2"/>
    <x v="5"/>
    <n v="443"/>
    <x v="0"/>
  </r>
  <r>
    <s v="NCT00856193"/>
    <x v="2"/>
    <x v="14"/>
    <n v="2"/>
    <x v="0"/>
    <n v="33"/>
    <x v="0"/>
  </r>
  <r>
    <s v="NCT00856297"/>
    <x v="2"/>
    <x v="14"/>
    <n v="2"/>
    <x v="2"/>
    <n v="389"/>
    <x v="0"/>
  </r>
  <r>
    <s v="NCT00857259"/>
    <x v="2"/>
    <x v="14"/>
    <n v="2"/>
    <x v="0"/>
    <n v="16"/>
    <x v="3"/>
  </r>
  <r>
    <s v="NCT00860288"/>
    <x v="2"/>
    <x v="14"/>
    <n v="2"/>
    <x v="3"/>
    <n v="1988"/>
    <x v="0"/>
  </r>
  <r>
    <s v="NCT00862706"/>
    <x v="2"/>
    <x v="14"/>
    <n v="4"/>
    <x v="5"/>
    <n v="0"/>
    <x v="1"/>
  </r>
  <r>
    <s v="NCT00863655"/>
    <x v="2"/>
    <x v="14"/>
    <n v="6"/>
    <x v="2"/>
    <n v="724"/>
    <x v="0"/>
  </r>
  <r>
    <s v="NCT00865020"/>
    <x v="2"/>
    <x v="14"/>
    <n v="3"/>
    <x v="5"/>
    <n v="822"/>
    <x v="0"/>
  </r>
  <r>
    <s v="NCT00866281"/>
    <x v="2"/>
    <x v="14"/>
    <n v="9"/>
    <x v="1"/>
    <n v="22"/>
    <x v="3"/>
  </r>
  <r>
    <s v="NCT00866697"/>
    <x v="2"/>
    <x v="14"/>
    <n v="5"/>
    <x v="2"/>
    <n v="940"/>
    <x v="0"/>
  </r>
  <r>
    <s v="NCT00867113"/>
    <x v="2"/>
    <x v="14"/>
    <n v="7"/>
    <x v="0"/>
    <n v="91"/>
    <x v="0"/>
  </r>
  <r>
    <s v="NCT00867490"/>
    <x v="2"/>
    <x v="14"/>
    <n v="3"/>
    <x v="2"/>
    <n v="186"/>
    <x v="0"/>
  </r>
  <r>
    <s v="NCT00870584"/>
    <x v="2"/>
    <x v="14"/>
    <n v="3"/>
    <x v="5"/>
    <n v="271"/>
    <x v="0"/>
  </r>
  <r>
    <s v="NCT00873041"/>
    <x v="2"/>
    <x v="13"/>
    <n v="11"/>
    <x v="0"/>
    <n v="166"/>
    <x v="0"/>
  </r>
  <r>
    <s v="NCT00876395"/>
    <x v="2"/>
    <x v="14"/>
    <n v="9"/>
    <x v="2"/>
    <n v="719"/>
    <x v="0"/>
  </r>
  <r>
    <s v="NCT00876694"/>
    <x v="2"/>
    <x v="14"/>
    <n v="3"/>
    <x v="2"/>
    <n v="186"/>
    <x v="0"/>
  </r>
  <r>
    <s v="NCT00877149"/>
    <x v="2"/>
    <x v="14"/>
    <n v="3"/>
    <x v="5"/>
    <n v="80"/>
    <x v="0"/>
  </r>
  <r>
    <s v="NCT00877383"/>
    <x v="2"/>
    <x v="14"/>
    <n v="4"/>
    <x v="2"/>
    <n v="1142"/>
    <x v="0"/>
  </r>
  <r>
    <s v="NCT00878072"/>
    <x v="2"/>
    <x v="14"/>
    <n v="3"/>
    <x v="3"/>
    <n v="53"/>
    <x v="0"/>
  </r>
  <r>
    <s v="NCT00879242"/>
    <x v="2"/>
    <x v="14"/>
    <n v="2"/>
    <x v="0"/>
    <n v="20"/>
    <x v="0"/>
  </r>
  <r>
    <s v="NCT00879333"/>
    <x v="2"/>
    <x v="14"/>
    <n v="7"/>
    <x v="2"/>
    <n v="656"/>
    <x v="0"/>
  </r>
  <r>
    <s v="NCT00879658"/>
    <x v="2"/>
    <x v="14"/>
    <n v="3"/>
    <x v="0"/>
    <n v="296"/>
    <x v="0"/>
  </r>
  <r>
    <s v="NCT00879905"/>
    <x v="2"/>
    <x v="14"/>
    <n v="5"/>
    <x v="6"/>
    <n v="64"/>
    <x v="0"/>
  </r>
  <r>
    <s v="NCT00880269"/>
    <x v="2"/>
    <x v="14"/>
    <n v="8"/>
    <x v="0"/>
    <n v="59"/>
    <x v="0"/>
  </r>
  <r>
    <s v="NCT00880308"/>
    <x v="2"/>
    <x v="14"/>
    <n v="3"/>
    <x v="6"/>
    <n v="103"/>
    <x v="0"/>
  </r>
  <r>
    <s v="NCT00881205"/>
    <x v="2"/>
    <x v="14"/>
    <n v="4"/>
    <x v="5"/>
    <n v="86"/>
    <x v="3"/>
  </r>
  <r>
    <s v="NCT00885196"/>
    <x v="2"/>
    <x v="14"/>
    <n v="4"/>
    <x v="0"/>
    <n v="336"/>
    <x v="0"/>
  </r>
  <r>
    <s v="NCT00886769"/>
    <x v="2"/>
    <x v="14"/>
    <n v="7"/>
    <x v="2"/>
    <n v="84"/>
    <x v="3"/>
  </r>
  <r>
    <s v="NCT00887588"/>
    <x v="2"/>
    <x v="14"/>
    <n v="11"/>
    <x v="0"/>
    <n v="307"/>
    <x v="0"/>
  </r>
  <r>
    <s v="NCT00887861"/>
    <x v="2"/>
    <x v="14"/>
    <n v="3"/>
    <x v="0"/>
    <n v="37"/>
    <x v="0"/>
  </r>
  <r>
    <s v="NCT00888004"/>
    <x v="2"/>
    <x v="14"/>
    <n v="3"/>
    <x v="0"/>
    <n v="28"/>
    <x v="0"/>
  </r>
  <r>
    <s v="NCT00889863"/>
    <x v="2"/>
    <x v="14"/>
    <n v="7"/>
    <x v="2"/>
    <n v="177"/>
    <x v="0"/>
  </r>
  <r>
    <s v="NCT00891046"/>
    <x v="2"/>
    <x v="14"/>
    <n v="9"/>
    <x v="2"/>
    <n v="270"/>
    <x v="0"/>
  </r>
  <r>
    <s v="NCT00892203"/>
    <x v="2"/>
    <x v="14"/>
    <n v="4"/>
    <x v="0"/>
    <n v="75"/>
    <x v="0"/>
  </r>
  <r>
    <s v="NCT00894387"/>
    <x v="2"/>
    <x v="14"/>
    <n v="5"/>
    <x v="2"/>
    <n v="1639"/>
    <x v="0"/>
  </r>
  <r>
    <s v="NCT00894868"/>
    <x v="2"/>
    <x v="14"/>
    <n v="5"/>
    <x v="5"/>
    <n v="798"/>
    <x v="0"/>
  </r>
  <r>
    <s v="NCT00900146"/>
    <x v="2"/>
    <x v="14"/>
    <n v="4"/>
    <x v="3"/>
    <n v="556"/>
    <x v="3"/>
  </r>
  <r>
    <s v="NCT00900731"/>
    <x v="2"/>
    <x v="14"/>
    <n v="6"/>
    <x v="2"/>
    <n v="1598"/>
    <x v="0"/>
  </r>
  <r>
    <s v="NCT00901186"/>
    <x v="2"/>
    <x v="14"/>
    <n v="11"/>
    <x v="0"/>
    <n v="83"/>
    <x v="0"/>
  </r>
  <r>
    <s v="NCT00901979"/>
    <x v="2"/>
    <x v="14"/>
    <n v="4"/>
    <x v="0"/>
    <n v="693"/>
    <x v="0"/>
  </r>
  <r>
    <s v="NCT00902174"/>
    <x v="2"/>
    <x v="14"/>
    <n v="9"/>
    <x v="2"/>
    <n v="202"/>
    <x v="0"/>
  </r>
  <r>
    <s v="NCT00902304"/>
    <x v="2"/>
    <x v="14"/>
    <n v="7"/>
    <x v="5"/>
    <n v="2337"/>
    <x v="0"/>
  </r>
  <r>
    <s v="NCT00903175"/>
    <x v="2"/>
    <x v="14"/>
    <n v="10"/>
    <x v="0"/>
    <n v="471"/>
    <x v="0"/>
  </r>
  <r>
    <s v="NCT00907894"/>
    <x v="2"/>
    <x v="14"/>
    <n v="2"/>
    <x v="6"/>
    <n v="22"/>
    <x v="0"/>
  </r>
  <r>
    <s v="NCT00907998"/>
    <x v="2"/>
    <x v="14"/>
    <n v="6"/>
    <x v="6"/>
    <n v="104"/>
    <x v="0"/>
  </r>
  <r>
    <s v="NCT00909324"/>
    <x v="2"/>
    <x v="14"/>
    <n v="8"/>
    <x v="5"/>
    <n v="162"/>
    <x v="0"/>
  </r>
  <r>
    <s v="NCT00909961"/>
    <x v="2"/>
    <x v="14"/>
    <n v="11"/>
    <x v="2"/>
    <n v="118"/>
    <x v="0"/>
  </r>
  <r>
    <s v="NCT00913653"/>
    <x v="2"/>
    <x v="14"/>
    <n v="5"/>
    <x v="0"/>
    <n v="30"/>
    <x v="0"/>
  </r>
  <r>
    <s v="NCT00914771"/>
    <x v="2"/>
    <x v="14"/>
    <n v="9"/>
    <x v="0"/>
    <n v="722"/>
    <x v="0"/>
  </r>
  <r>
    <s v="NCT00918268"/>
    <x v="2"/>
    <x v="14"/>
    <n v="6"/>
    <x v="0"/>
    <n v="130"/>
    <x v="0"/>
  </r>
  <r>
    <s v="NCT00918957"/>
    <x v="2"/>
    <x v="14"/>
    <n v="6"/>
    <x v="2"/>
    <n v="62"/>
    <x v="0"/>
  </r>
  <r>
    <s v="NCT00923156"/>
    <x v="2"/>
    <x v="14"/>
    <n v="5"/>
    <x v="0"/>
    <n v="123"/>
    <x v="0"/>
  </r>
  <r>
    <s v="NCT00925730"/>
    <x v="2"/>
    <x v="7"/>
    <n v="3"/>
    <x v="5"/>
    <n v="20"/>
    <x v="0"/>
  </r>
  <r>
    <s v="NCT00927394"/>
    <x v="2"/>
    <x v="14"/>
    <n v="5"/>
    <x v="5"/>
    <n v="1143"/>
    <x v="0"/>
  </r>
  <r>
    <s v="NCT00927810"/>
    <x v="2"/>
    <x v="14"/>
    <n v="7"/>
    <x v="0"/>
    <n v="300"/>
    <x v="0"/>
  </r>
  <r>
    <s v="NCT00927901"/>
    <x v="2"/>
    <x v="14"/>
    <n v="6"/>
    <x v="0"/>
    <n v="30"/>
    <x v="0"/>
  </r>
  <r>
    <s v="NCT00928512"/>
    <x v="2"/>
    <x v="14"/>
    <n v="7"/>
    <x v="0"/>
    <n v="237"/>
    <x v="0"/>
  </r>
  <r>
    <s v="NCT00928889"/>
    <x v="2"/>
    <x v="14"/>
    <n v="7"/>
    <x v="5"/>
    <n v="160"/>
    <x v="0"/>
  </r>
  <r>
    <s v="NCT00929110"/>
    <x v="2"/>
    <x v="14"/>
    <n v="6"/>
    <x v="2"/>
    <n v="1066"/>
    <x v="0"/>
  </r>
  <r>
    <s v="NCT00929968"/>
    <x v="2"/>
    <x v="14"/>
    <n v="6"/>
    <x v="0"/>
    <n v="35"/>
    <x v="0"/>
  </r>
  <r>
    <s v="NCT00931710"/>
    <x v="2"/>
    <x v="14"/>
    <n v="7"/>
    <x v="5"/>
    <n v="488"/>
    <x v="0"/>
  </r>
  <r>
    <s v="NCT00931762"/>
    <x v="2"/>
    <x v="14"/>
    <n v="7"/>
    <x v="0"/>
    <n v="35"/>
    <x v="0"/>
  </r>
  <r>
    <s v="NCT00933920"/>
    <x v="2"/>
    <x v="14"/>
    <n v="6"/>
    <x v="6"/>
    <n v="124"/>
    <x v="0"/>
  </r>
  <r>
    <s v="NCT00934544"/>
    <x v="2"/>
    <x v="14"/>
    <n v="7"/>
    <x v="2"/>
    <n v="219"/>
    <x v="0"/>
  </r>
  <r>
    <s v="NCT00937521"/>
    <x v="2"/>
    <x v="14"/>
    <n v="7"/>
    <x v="0"/>
    <n v="1507"/>
    <x v="0"/>
  </r>
  <r>
    <s v="NCT00938860"/>
    <x v="2"/>
    <x v="14"/>
    <n v="9"/>
    <x v="5"/>
    <n v="92"/>
    <x v="0"/>
  </r>
  <r>
    <s v="NCT00939588"/>
    <x v="2"/>
    <x v="14"/>
    <n v="7"/>
    <x v="0"/>
    <n v="88"/>
    <x v="0"/>
  </r>
  <r>
    <s v="NCT00940160"/>
    <x v="2"/>
    <x v="14"/>
    <n v="7"/>
    <x v="1"/>
    <n v="30"/>
    <x v="0"/>
  </r>
  <r>
    <s v="NCT00940563"/>
    <x v="2"/>
    <x v="5"/>
    <n v="3"/>
    <x v="0"/>
    <n v="135"/>
    <x v="0"/>
  </r>
  <r>
    <s v="NCT00940602"/>
    <x v="2"/>
    <x v="11"/>
    <n v="3"/>
    <x v="0"/>
    <n v="224"/>
    <x v="0"/>
  </r>
  <r>
    <s v="NCT00941031"/>
    <x v="2"/>
    <x v="14"/>
    <n v="7"/>
    <x v="0"/>
    <n v="404"/>
    <x v="0"/>
  </r>
  <r>
    <s v="NCT00941798"/>
    <x v="2"/>
    <x v="14"/>
    <n v="7"/>
    <x v="0"/>
    <n v="2283"/>
    <x v="0"/>
  </r>
  <r>
    <s v="NCT00942864"/>
    <x v="2"/>
    <x v="13"/>
    <n v="12"/>
    <x v="2"/>
    <n v="40"/>
    <x v="0"/>
  </r>
  <r>
    <s v="NCT00942994"/>
    <x v="2"/>
    <x v="14"/>
    <n v="6"/>
    <x v="5"/>
    <n v="412"/>
    <x v="0"/>
  </r>
  <r>
    <s v="NCT00944034"/>
    <x v="2"/>
    <x v="14"/>
    <n v="7"/>
    <x v="3"/>
    <n v="1588"/>
    <x v="0"/>
  </r>
  <r>
    <s v="NCT00945841"/>
    <x v="2"/>
    <x v="14"/>
    <n v="6"/>
    <x v="2"/>
    <n v="126"/>
    <x v="0"/>
  </r>
  <r>
    <s v="NCT00946647"/>
    <x v="2"/>
    <x v="14"/>
    <n v="12"/>
    <x v="6"/>
    <n v="112"/>
    <x v="5"/>
  </r>
  <r>
    <s v="NCT00948766"/>
    <x v="2"/>
    <x v="14"/>
    <n v="7"/>
    <x v="5"/>
    <n v="716"/>
    <x v="0"/>
  </r>
  <r>
    <s v="NCT00955513"/>
    <x v="2"/>
    <x v="14"/>
    <n v="7"/>
    <x v="2"/>
    <n v="242"/>
    <x v="0"/>
  </r>
  <r>
    <s v="NCT00956410"/>
    <x v="2"/>
    <x v="14"/>
    <n v="9"/>
    <x v="0"/>
    <n v="21"/>
    <x v="0"/>
  </r>
  <r>
    <s v="NCT00956449"/>
    <x v="2"/>
    <x v="14"/>
    <n v="6"/>
    <x v="0"/>
    <n v="126"/>
    <x v="0"/>
  </r>
  <r>
    <s v="NCT00956761"/>
    <x v="2"/>
    <x v="14"/>
    <n v="6"/>
    <x v="0"/>
    <n v="63"/>
    <x v="0"/>
  </r>
  <r>
    <s v="NCT00958841"/>
    <x v="2"/>
    <x v="14"/>
    <n v="9"/>
    <x v="0"/>
    <n v="118"/>
    <x v="3"/>
  </r>
  <r>
    <s v="NCT00958971"/>
    <x v="2"/>
    <x v="14"/>
    <n v="7"/>
    <x v="0"/>
    <n v="165"/>
    <x v="0"/>
  </r>
  <r>
    <s v="NCT00961896"/>
    <x v="2"/>
    <x v="14"/>
    <n v="7"/>
    <x v="0"/>
    <n v="18"/>
    <x v="0"/>
  </r>
  <r>
    <s v="NCT00964665"/>
    <x v="2"/>
    <x v="14"/>
    <n v="7"/>
    <x v="1"/>
    <n v="141"/>
    <x v="3"/>
  </r>
  <r>
    <s v="NCT00965094"/>
    <x v="2"/>
    <x v="14"/>
    <n v="12"/>
    <x v="5"/>
    <n v="36"/>
    <x v="0"/>
  </r>
  <r>
    <s v="NCT00967213"/>
    <x v="2"/>
    <x v="9"/>
    <n v="8"/>
    <x v="2"/>
    <n v="10"/>
    <x v="0"/>
  </r>
  <r>
    <s v="NCT00968591"/>
    <x v="2"/>
    <x v="14"/>
    <n v="11"/>
    <x v="6"/>
    <n v="34"/>
    <x v="0"/>
  </r>
  <r>
    <s v="NCT00969046"/>
    <x v="2"/>
    <x v="6"/>
    <n v="11"/>
    <x v="6"/>
    <n v="60"/>
    <x v="0"/>
  </r>
  <r>
    <s v="NCT00970177"/>
    <x v="2"/>
    <x v="14"/>
    <n v="8"/>
    <x v="2"/>
    <n v="812"/>
    <x v="0"/>
  </r>
  <r>
    <s v="NCT00971100"/>
    <x v="2"/>
    <x v="14"/>
    <n v="8"/>
    <x v="2"/>
    <n v="752"/>
    <x v="0"/>
  </r>
  <r>
    <s v="NCT00971542"/>
    <x v="2"/>
    <x v="14"/>
    <n v="9"/>
    <x v="2"/>
    <n v="778"/>
    <x v="0"/>
  </r>
  <r>
    <s v="NCT00971906"/>
    <x v="2"/>
    <x v="14"/>
    <n v="8"/>
    <x v="2"/>
    <n v="660"/>
    <x v="0"/>
  </r>
  <r>
    <s v="NCT00972816"/>
    <x v="2"/>
    <x v="14"/>
    <n v="9"/>
    <x v="3"/>
    <n v="1357"/>
    <x v="0"/>
  </r>
  <r>
    <s v="NCT00973349"/>
    <x v="2"/>
    <x v="14"/>
    <n v="9"/>
    <x v="3"/>
    <n v="2719"/>
    <x v="0"/>
  </r>
  <r>
    <s v="NCT00973700"/>
    <x v="2"/>
    <x v="14"/>
    <n v="8"/>
    <x v="2"/>
    <n v="784"/>
    <x v="0"/>
  </r>
  <r>
    <s v="NCT00975715"/>
    <x v="2"/>
    <x v="14"/>
    <n v="9"/>
    <x v="3"/>
    <n v="99"/>
    <x v="0"/>
  </r>
  <r>
    <s v="NCT00980018"/>
    <x v="2"/>
    <x v="14"/>
    <n v="12"/>
    <x v="5"/>
    <n v="52"/>
    <x v="0"/>
  </r>
  <r>
    <s v="NCT00982930"/>
    <x v="2"/>
    <x v="14"/>
    <n v="8"/>
    <x v="2"/>
    <n v="57"/>
    <x v="0"/>
  </r>
  <r>
    <s v="NCT00983060"/>
    <x v="2"/>
    <x v="14"/>
    <n v="9"/>
    <x v="0"/>
    <n v="59"/>
    <x v="0"/>
  </r>
  <r>
    <s v="NCT00986414"/>
    <x v="2"/>
    <x v="14"/>
    <n v="9"/>
    <x v="0"/>
    <n v="260"/>
    <x v="0"/>
  </r>
  <r>
    <s v="NCT00986882"/>
    <x v="2"/>
    <x v="14"/>
    <n v="9"/>
    <x v="0"/>
    <n v="183"/>
    <x v="0"/>
  </r>
  <r>
    <s v="NCT00987545"/>
    <x v="2"/>
    <x v="14"/>
    <n v="6"/>
    <x v="0"/>
    <n v="3"/>
    <x v="3"/>
  </r>
  <r>
    <s v="NCT00987870"/>
    <x v="2"/>
    <x v="14"/>
    <n v="9"/>
    <x v="1"/>
    <n v="15"/>
    <x v="0"/>
  </r>
  <r>
    <s v="NCT00989989"/>
    <x v="2"/>
    <x v="14"/>
    <n v="9"/>
    <x v="2"/>
    <n v="396"/>
    <x v="0"/>
  </r>
  <r>
    <s v="NCT00991146"/>
    <x v="2"/>
    <x v="14"/>
    <n v="10"/>
    <x v="2"/>
    <n v="19"/>
    <x v="0"/>
  </r>
  <r>
    <s v="NCT00992212"/>
    <x v="2"/>
    <x v="14"/>
    <n v="8"/>
    <x v="0"/>
    <n v="418"/>
    <x v="0"/>
  </r>
  <r>
    <s v="NCT00995709"/>
    <x v="2"/>
    <x v="14"/>
    <n v="10"/>
    <x v="2"/>
    <n v="118"/>
    <x v="0"/>
  </r>
  <r>
    <s v="NCT00995930"/>
    <x v="2"/>
    <x v="14"/>
    <n v="12"/>
    <x v="0"/>
    <n v="189"/>
    <x v="0"/>
  </r>
  <r>
    <s v="NCT00996138"/>
    <x v="2"/>
    <x v="14"/>
    <n v="9"/>
    <x v="3"/>
    <n v="200"/>
    <x v="0"/>
  </r>
  <r>
    <s v="NCT00996307"/>
    <x v="2"/>
    <x v="14"/>
    <n v="10"/>
    <x v="3"/>
    <n v="654"/>
    <x v="0"/>
  </r>
  <r>
    <s v="NCT00997477"/>
    <x v="2"/>
    <x v="11"/>
    <n v="6"/>
    <x v="5"/>
    <n v="0"/>
    <x v="1"/>
  </r>
  <r>
    <s v="NCT00999908"/>
    <x v="2"/>
    <x v="14"/>
    <n v="10"/>
    <x v="2"/>
    <n v="54"/>
    <x v="0"/>
  </r>
  <r>
    <s v="NCT01000207"/>
    <x v="2"/>
    <x v="14"/>
    <n v="10"/>
    <x v="3"/>
    <n v="123"/>
    <x v="0"/>
  </r>
  <r>
    <s v="NCT01000311"/>
    <x v="2"/>
    <x v="14"/>
    <n v="11"/>
    <x v="2"/>
    <n v="529"/>
    <x v="0"/>
  </r>
  <r>
    <s v="NCT01001572"/>
    <x v="2"/>
    <x v="14"/>
    <n v="9"/>
    <x v="2"/>
    <n v="932"/>
    <x v="0"/>
  </r>
  <r>
    <s v="NCT01004224"/>
    <x v="2"/>
    <x v="14"/>
    <n v="12"/>
    <x v="6"/>
    <n v="208"/>
    <x v="0"/>
  </r>
  <r>
    <s v="NCT01005901"/>
    <x v="2"/>
    <x v="14"/>
    <n v="10"/>
    <x v="2"/>
    <n v="1324"/>
    <x v="0"/>
  </r>
  <r>
    <s v="NCT01007149"/>
    <x v="2"/>
    <x v="14"/>
    <n v="9"/>
    <x v="2"/>
    <n v="79"/>
    <x v="0"/>
  </r>
  <r>
    <s v="NCT01007942"/>
    <x v="2"/>
    <x v="14"/>
    <n v="10"/>
    <x v="2"/>
    <n v="569"/>
    <x v="0"/>
  </r>
  <r>
    <s v="NCT01009281"/>
    <x v="2"/>
    <x v="14"/>
    <n v="10"/>
    <x v="0"/>
    <n v="7"/>
    <x v="3"/>
  </r>
  <r>
    <s v="NCT01012765"/>
    <x v="2"/>
    <x v="14"/>
    <n v="11"/>
    <x v="2"/>
    <n v="173"/>
    <x v="0"/>
  </r>
  <r>
    <s v="NCT01018693"/>
    <x v="2"/>
    <x v="14"/>
    <n v="11"/>
    <x v="0"/>
    <n v="37"/>
    <x v="0"/>
  </r>
  <r>
    <s v="NCT01018732"/>
    <x v="2"/>
    <x v="11"/>
    <n v="1"/>
    <x v="0"/>
    <n v="155"/>
    <x v="0"/>
  </r>
  <r>
    <s v="NCT01019473"/>
    <x v="2"/>
    <x v="14"/>
    <n v="11"/>
    <x v="0"/>
    <n v="44"/>
    <x v="3"/>
  </r>
  <r>
    <s v="NCT01019980"/>
    <x v="2"/>
    <x v="11"/>
    <n v="3"/>
    <x v="5"/>
    <n v="2"/>
    <x v="3"/>
  </r>
  <r>
    <s v="NCT01022970"/>
    <x v="2"/>
    <x v="14"/>
    <n v="11"/>
    <x v="0"/>
    <n v="25"/>
    <x v="0"/>
  </r>
  <r>
    <s v="NCT01022996"/>
    <x v="2"/>
    <x v="14"/>
    <n v="12"/>
    <x v="0"/>
    <n v="57"/>
    <x v="0"/>
  </r>
  <r>
    <s v="NCT01023308"/>
    <x v="2"/>
    <x v="14"/>
    <n v="12"/>
    <x v="2"/>
    <n v="768"/>
    <x v="0"/>
  </r>
  <r>
    <s v="NCT01023685"/>
    <x v="2"/>
    <x v="14"/>
    <n v="12"/>
    <x v="0"/>
    <n v="24"/>
    <x v="0"/>
  </r>
  <r>
    <s v="NCT01025544"/>
    <x v="2"/>
    <x v="14"/>
    <n v="9"/>
    <x v="2"/>
    <n v="846"/>
    <x v="0"/>
  </r>
  <r>
    <s v="NCT01026974"/>
    <x v="2"/>
    <x v="11"/>
    <n v="2"/>
    <x v="0"/>
    <n v="120"/>
    <x v="0"/>
  </r>
  <r>
    <s v="NCT01027351"/>
    <x v="2"/>
    <x v="11"/>
    <n v="1"/>
    <x v="0"/>
    <n v="163"/>
    <x v="0"/>
  </r>
  <r>
    <s v="NCT01028222"/>
    <x v="2"/>
    <x v="11"/>
    <n v="6"/>
    <x v="0"/>
    <n v="55"/>
    <x v="0"/>
  </r>
  <r>
    <s v="NCT01029652"/>
    <x v="2"/>
    <x v="14"/>
    <n v="12"/>
    <x v="2"/>
    <n v="230"/>
    <x v="0"/>
  </r>
  <r>
    <s v="NCT01030952"/>
    <x v="2"/>
    <x v="14"/>
    <n v="12"/>
    <x v="5"/>
    <n v="103"/>
    <x v="0"/>
  </r>
  <r>
    <s v="NCT01032915"/>
    <x v="2"/>
    <x v="11"/>
    <n v="2"/>
    <x v="2"/>
    <n v="125"/>
    <x v="3"/>
  </r>
  <r>
    <s v="NCT01033019"/>
    <x v="2"/>
    <x v="14"/>
    <n v="12"/>
    <x v="0"/>
    <n v="25"/>
    <x v="3"/>
  </r>
  <r>
    <s v="NCT01033097"/>
    <x v="2"/>
    <x v="14"/>
    <n v="11"/>
    <x v="0"/>
    <n v="80"/>
    <x v="0"/>
  </r>
  <r>
    <s v="NCT01033747"/>
    <x v="2"/>
    <x v="6"/>
    <n v="2"/>
    <x v="3"/>
    <n v="70"/>
    <x v="0"/>
  </r>
  <r>
    <s v="NCT01034163"/>
    <x v="2"/>
    <x v="11"/>
    <n v="6"/>
    <x v="2"/>
    <n v="41"/>
    <x v="0"/>
  </r>
  <r>
    <s v="NCT01034657"/>
    <x v="2"/>
    <x v="14"/>
    <n v="11"/>
    <x v="0"/>
    <n v="34"/>
    <x v="3"/>
  </r>
  <r>
    <s v="NCT01035229"/>
    <x v="2"/>
    <x v="11"/>
    <n v="4"/>
    <x v="2"/>
    <n v="546"/>
    <x v="0"/>
  </r>
  <r>
    <s v="NCT01035255"/>
    <x v="2"/>
    <x v="14"/>
    <n v="12"/>
    <x v="2"/>
    <n v="8442"/>
    <x v="3"/>
  </r>
  <r>
    <s v="NCT01037348"/>
    <x v="2"/>
    <x v="11"/>
    <n v="1"/>
    <x v="0"/>
    <n v="65"/>
    <x v="0"/>
  </r>
  <r>
    <s v="NCT01037452"/>
    <x v="2"/>
    <x v="14"/>
    <n v="12"/>
    <x v="0"/>
    <n v="120"/>
    <x v="0"/>
  </r>
  <r>
    <s v="NCT01039376"/>
    <x v="2"/>
    <x v="11"/>
    <n v="5"/>
    <x v="2"/>
    <n v="480"/>
    <x v="0"/>
  </r>
  <r>
    <s v="NCT01042392"/>
    <x v="2"/>
    <x v="14"/>
    <n v="11"/>
    <x v="5"/>
    <n v="506"/>
    <x v="0"/>
  </r>
  <r>
    <s v="NCT01043874"/>
    <x v="2"/>
    <x v="14"/>
    <n v="12"/>
    <x v="5"/>
    <n v="45"/>
    <x v="0"/>
  </r>
  <r>
    <s v="NCT01044186"/>
    <x v="2"/>
    <x v="6"/>
    <n v="6"/>
    <x v="0"/>
    <n v="30"/>
    <x v="0"/>
  </r>
  <r>
    <s v="NCT01044316"/>
    <x v="2"/>
    <x v="11"/>
    <n v="4"/>
    <x v="2"/>
    <n v="670"/>
    <x v="0"/>
  </r>
  <r>
    <s v="NCT01047579"/>
    <x v="2"/>
    <x v="11"/>
    <n v="4"/>
    <x v="5"/>
    <n v="51"/>
    <x v="0"/>
  </r>
  <r>
    <s v="NCT01051817"/>
    <x v="2"/>
    <x v="14"/>
    <n v="12"/>
    <x v="0"/>
    <n v="73"/>
    <x v="0"/>
  </r>
  <r>
    <s v="NCT01055483"/>
    <x v="2"/>
    <x v="14"/>
    <n v="9"/>
    <x v="6"/>
    <n v="59"/>
    <x v="0"/>
  </r>
  <r>
    <s v="NCT01056731"/>
    <x v="2"/>
    <x v="11"/>
    <n v="2"/>
    <x v="5"/>
    <n v="253"/>
    <x v="0"/>
  </r>
  <r>
    <s v="NCT01058434"/>
    <x v="2"/>
    <x v="11"/>
    <n v="5"/>
    <x v="0"/>
    <n v="43"/>
    <x v="0"/>
  </r>
  <r>
    <s v="NCT01059318"/>
    <x v="2"/>
    <x v="14"/>
    <n v="12"/>
    <x v="0"/>
    <n v="22"/>
    <x v="0"/>
  </r>
  <r>
    <s v="NCT01061177"/>
    <x v="2"/>
    <x v="11"/>
    <n v="5"/>
    <x v="5"/>
    <n v="1090"/>
    <x v="0"/>
  </r>
  <r>
    <s v="NCT01064310"/>
    <x v="2"/>
    <x v="11"/>
    <n v="5"/>
    <x v="2"/>
    <n v="169"/>
    <x v="0"/>
  </r>
  <r>
    <s v="NCT01066468"/>
    <x v="2"/>
    <x v="11"/>
    <n v="10"/>
    <x v="6"/>
    <n v="3"/>
    <x v="3"/>
  </r>
  <r>
    <s v="NCT01068483"/>
    <x v="2"/>
    <x v="13"/>
    <n v="11"/>
    <x v="6"/>
    <n v="107"/>
    <x v="0"/>
  </r>
  <r>
    <s v="NCT01068600"/>
    <x v="2"/>
    <x v="11"/>
    <n v="1"/>
    <x v="2"/>
    <n v="318"/>
    <x v="0"/>
  </r>
  <r>
    <s v="NCT01068613"/>
    <x v="2"/>
    <x v="11"/>
    <n v="1"/>
    <x v="0"/>
    <n v="62"/>
    <x v="0"/>
  </r>
  <r>
    <s v="NCT01068860"/>
    <x v="2"/>
    <x v="11"/>
    <n v="2"/>
    <x v="0"/>
    <n v="246"/>
    <x v="0"/>
  </r>
  <r>
    <s v="NCT01069367"/>
    <x v="2"/>
    <x v="11"/>
    <n v="3"/>
    <x v="5"/>
    <n v="100"/>
    <x v="0"/>
  </r>
  <r>
    <s v="NCT01069692"/>
    <x v="2"/>
    <x v="11"/>
    <n v="2"/>
    <x v="2"/>
    <n v="115"/>
    <x v="0"/>
  </r>
  <r>
    <s v="NCT01069705"/>
    <x v="2"/>
    <x v="11"/>
    <n v="2"/>
    <x v="2"/>
    <n v="49"/>
    <x v="0"/>
  </r>
  <r>
    <s v="NCT01070030"/>
    <x v="2"/>
    <x v="11"/>
    <n v="1"/>
    <x v="5"/>
    <n v="230"/>
    <x v="0"/>
  </r>
  <r>
    <s v="NCT01070043"/>
    <x v="2"/>
    <x v="14"/>
    <n v="6"/>
    <x v="5"/>
    <n v="60"/>
    <x v="0"/>
  </r>
  <r>
    <s v="NCT01071252"/>
    <x v="2"/>
    <x v="11"/>
    <n v="3"/>
    <x v="0"/>
    <n v="125"/>
    <x v="0"/>
  </r>
  <r>
    <s v="NCT01072448"/>
    <x v="2"/>
    <x v="11"/>
    <n v="1"/>
    <x v="2"/>
    <n v="323"/>
    <x v="0"/>
  </r>
  <r>
    <s v="NCT01077518"/>
    <x v="2"/>
    <x v="11"/>
    <n v="8"/>
    <x v="2"/>
    <n v="345"/>
    <x v="5"/>
  </r>
  <r>
    <s v="NCT01077544"/>
    <x v="2"/>
    <x v="15"/>
    <n v="4"/>
    <x v="6"/>
    <n v="15"/>
    <x v="0"/>
  </r>
  <r>
    <s v="NCT01079130"/>
    <x v="2"/>
    <x v="11"/>
    <n v="2"/>
    <x v="2"/>
    <n v="511"/>
    <x v="0"/>
  </r>
  <r>
    <s v="NCT01079143"/>
    <x v="2"/>
    <x v="14"/>
    <n v="9"/>
    <x v="2"/>
    <n v="194"/>
    <x v="0"/>
  </r>
  <r>
    <s v="NCT01080131"/>
    <x v="2"/>
    <x v="11"/>
    <n v="3"/>
    <x v="2"/>
    <n v="226"/>
    <x v="0"/>
  </r>
  <r>
    <s v="NCT01080768"/>
    <x v="2"/>
    <x v="11"/>
    <n v="2"/>
    <x v="0"/>
    <n v="31"/>
    <x v="3"/>
  </r>
  <r>
    <s v="NCT01082367"/>
    <x v="2"/>
    <x v="11"/>
    <n v="4"/>
    <x v="2"/>
    <n v="50"/>
    <x v="0"/>
  </r>
  <r>
    <s v="NCT01083602"/>
    <x v="2"/>
    <x v="11"/>
    <n v="6"/>
    <x v="0"/>
    <n v="55"/>
    <x v="0"/>
  </r>
  <r>
    <s v="NCT01084330"/>
    <x v="2"/>
    <x v="11"/>
    <n v="4"/>
    <x v="0"/>
    <n v="68"/>
    <x v="0"/>
  </r>
  <r>
    <s v="NCT01088880"/>
    <x v="2"/>
    <x v="11"/>
    <n v="4"/>
    <x v="0"/>
    <n v="10"/>
    <x v="0"/>
  </r>
  <r>
    <s v="NCT01089127"/>
    <x v="2"/>
    <x v="11"/>
    <n v="3"/>
    <x v="2"/>
    <n v="552"/>
    <x v="0"/>
  </r>
  <r>
    <s v="NCT01089855"/>
    <x v="2"/>
    <x v="14"/>
    <n v="12"/>
    <x v="5"/>
    <n v="123"/>
    <x v="0"/>
  </r>
  <r>
    <s v="NCT01090310"/>
    <x v="2"/>
    <x v="11"/>
    <n v="8"/>
    <x v="2"/>
    <n v="86"/>
    <x v="3"/>
  </r>
  <r>
    <s v="NCT01090323"/>
    <x v="2"/>
    <x v="7"/>
    <n v="7"/>
    <x v="0"/>
    <n v="185"/>
    <x v="0"/>
  </r>
  <r>
    <s v="NCT01092065"/>
    <x v="2"/>
    <x v="11"/>
    <n v="3"/>
    <x v="0"/>
    <n v="23"/>
    <x v="0"/>
  </r>
  <r>
    <s v="NCT01093846"/>
    <x v="2"/>
    <x v="11"/>
    <n v="3"/>
    <x v="2"/>
    <n v="59"/>
    <x v="3"/>
  </r>
  <r>
    <s v="NCT01095250"/>
    <x v="2"/>
    <x v="11"/>
    <n v="4"/>
    <x v="2"/>
    <n v="30"/>
    <x v="3"/>
  </r>
  <r>
    <s v="NCT01097096"/>
    <x v="2"/>
    <x v="11"/>
    <n v="3"/>
    <x v="0"/>
    <n v="177"/>
    <x v="0"/>
  </r>
  <r>
    <s v="NCT01103024"/>
    <x v="2"/>
    <x v="11"/>
    <n v="12"/>
    <x v="2"/>
    <n v="27"/>
    <x v="3"/>
  </r>
  <r>
    <s v="NCT01103037"/>
    <x v="2"/>
    <x v="11"/>
    <n v="3"/>
    <x v="0"/>
    <n v="8"/>
    <x v="3"/>
  </r>
  <r>
    <s v="NCT01103050"/>
    <x v="2"/>
    <x v="11"/>
    <n v="3"/>
    <x v="0"/>
    <n v="60"/>
    <x v="0"/>
  </r>
  <r>
    <s v="NCT01105507"/>
    <x v="2"/>
    <x v="11"/>
    <n v="8"/>
    <x v="2"/>
    <n v="4"/>
    <x v="0"/>
  </r>
  <r>
    <s v="NCT01106482"/>
    <x v="2"/>
    <x v="14"/>
    <n v="5"/>
    <x v="5"/>
    <n v="126"/>
    <x v="0"/>
  </r>
  <r>
    <s v="NCT01106508"/>
    <x v="2"/>
    <x v="11"/>
    <n v="10"/>
    <x v="6"/>
    <n v="57"/>
    <x v="0"/>
  </r>
  <r>
    <s v="NCT01109940"/>
    <x v="2"/>
    <x v="11"/>
    <n v="4"/>
    <x v="0"/>
    <n v="39"/>
    <x v="0"/>
  </r>
  <r>
    <s v="NCT01110668"/>
    <x v="2"/>
    <x v="13"/>
    <n v="9"/>
    <x v="0"/>
    <n v="2"/>
    <x v="0"/>
  </r>
  <r>
    <s v="NCT01110889"/>
    <x v="2"/>
    <x v="11"/>
    <n v="5"/>
    <x v="2"/>
    <n v="582"/>
    <x v="0"/>
  </r>
  <r>
    <s v="NCT01110902"/>
    <x v="2"/>
    <x v="11"/>
    <n v="5"/>
    <x v="2"/>
    <n v="589"/>
    <x v="0"/>
  </r>
  <r>
    <s v="NCT01113047"/>
    <x v="2"/>
    <x v="11"/>
    <n v="5"/>
    <x v="2"/>
    <n v="347"/>
    <x v="0"/>
  </r>
  <r>
    <s v="NCT01116440"/>
    <x v="2"/>
    <x v="11"/>
    <n v="4"/>
    <x v="0"/>
    <n v="68"/>
    <x v="3"/>
  </r>
  <r>
    <s v="NCT01117987"/>
    <x v="2"/>
    <x v="11"/>
    <n v="4"/>
    <x v="2"/>
    <n v="144"/>
    <x v="3"/>
  </r>
  <r>
    <s v="NCT01119937"/>
    <x v="2"/>
    <x v="11"/>
    <n v="5"/>
    <x v="2"/>
    <n v="211"/>
    <x v="0"/>
  </r>
  <r>
    <s v="NCT01119950"/>
    <x v="2"/>
    <x v="11"/>
    <n v="4"/>
    <x v="0"/>
    <n v="388"/>
    <x v="0"/>
  </r>
  <r>
    <s v="NCT01120691"/>
    <x v="2"/>
    <x v="11"/>
    <n v="4"/>
    <x v="2"/>
    <n v="2224"/>
    <x v="0"/>
  </r>
  <r>
    <s v="NCT01120717"/>
    <x v="2"/>
    <x v="11"/>
    <n v="4"/>
    <x v="2"/>
    <n v="339"/>
    <x v="0"/>
  </r>
  <r>
    <s v="NCT01123941"/>
    <x v="2"/>
    <x v="11"/>
    <n v="5"/>
    <x v="6"/>
    <n v="50"/>
    <x v="0"/>
  </r>
  <r>
    <s v="NCT01123954"/>
    <x v="2"/>
    <x v="11"/>
    <n v="1"/>
    <x v="0"/>
    <n v="33"/>
    <x v="0"/>
  </r>
  <r>
    <s v="NCT01124864"/>
    <x v="2"/>
    <x v="11"/>
    <n v="10"/>
    <x v="0"/>
    <n v="153"/>
    <x v="0"/>
  </r>
  <r>
    <s v="NCT01125514"/>
    <x v="2"/>
    <x v="11"/>
    <n v="5"/>
    <x v="0"/>
    <n v="37"/>
    <x v="0"/>
  </r>
  <r>
    <s v="NCT01125527"/>
    <x v="2"/>
    <x v="14"/>
    <n v="8"/>
    <x v="2"/>
    <n v="700"/>
    <x v="0"/>
  </r>
  <r>
    <s v="NCT01125800"/>
    <x v="2"/>
    <x v="15"/>
    <n v="2"/>
    <x v="1"/>
    <n v="76"/>
    <x v="0"/>
  </r>
  <r>
    <s v="NCT01126892"/>
    <x v="2"/>
    <x v="14"/>
    <n v="1"/>
    <x v="2"/>
    <n v="6"/>
    <x v="0"/>
  </r>
  <r>
    <s v="NCT01127750"/>
    <x v="2"/>
    <x v="11"/>
    <n v="5"/>
    <x v="2"/>
    <n v="2417"/>
    <x v="0"/>
  </r>
  <r>
    <s v="NCT01129336"/>
    <x v="2"/>
    <x v="11"/>
    <n v="6"/>
    <x v="5"/>
    <n v="44"/>
    <x v="0"/>
  </r>
  <r>
    <s v="NCT01130064"/>
    <x v="2"/>
    <x v="11"/>
    <n v="5"/>
    <x v="0"/>
    <n v="259"/>
    <x v="0"/>
  </r>
  <r>
    <s v="NCT01131325"/>
    <x v="2"/>
    <x v="11"/>
    <n v="10"/>
    <x v="5"/>
    <n v="3"/>
    <x v="3"/>
  </r>
  <r>
    <s v="NCT01131585"/>
    <x v="2"/>
    <x v="11"/>
    <n v="6"/>
    <x v="2"/>
    <n v="128"/>
    <x v="3"/>
  </r>
  <r>
    <s v="NCT01132612"/>
    <x v="2"/>
    <x v="11"/>
    <n v="5"/>
    <x v="0"/>
    <n v="275"/>
    <x v="0"/>
  </r>
  <r>
    <s v="NCT01132664"/>
    <x v="2"/>
    <x v="11"/>
    <n v="5"/>
    <x v="1"/>
    <n v="72"/>
    <x v="3"/>
  </r>
  <r>
    <s v="NCT01135914"/>
    <x v="2"/>
    <x v="11"/>
    <n v="7"/>
    <x v="2"/>
    <n v="241"/>
    <x v="0"/>
  </r>
  <r>
    <s v="NCT01137682"/>
    <x v="2"/>
    <x v="11"/>
    <n v="7"/>
    <x v="2"/>
    <n v="198"/>
    <x v="0"/>
  </r>
  <r>
    <s v="NCT01139021"/>
    <x v="2"/>
    <x v="11"/>
    <n v="6"/>
    <x v="2"/>
    <n v="508"/>
    <x v="0"/>
  </r>
  <r>
    <s v="NCT01146522"/>
    <x v="2"/>
    <x v="11"/>
    <n v="5"/>
    <x v="1"/>
    <n v="8"/>
    <x v="0"/>
  </r>
  <r>
    <s v="NCT01147003"/>
    <x v="2"/>
    <x v="11"/>
    <n v="6"/>
    <x v="0"/>
    <n v="93"/>
    <x v="0"/>
  </r>
  <r>
    <s v="NCT01147081"/>
    <x v="2"/>
    <x v="11"/>
    <n v="6"/>
    <x v="2"/>
    <n v="142"/>
    <x v="0"/>
  </r>
  <r>
    <s v="NCT01147822"/>
    <x v="2"/>
    <x v="11"/>
    <n v="5"/>
    <x v="0"/>
    <n v="183"/>
    <x v="5"/>
  </r>
  <r>
    <s v="NCT01148017"/>
    <x v="2"/>
    <x v="11"/>
    <n v="7"/>
    <x v="2"/>
    <n v="433"/>
    <x v="0"/>
  </r>
  <r>
    <s v="NCT01148511"/>
    <x v="2"/>
    <x v="11"/>
    <n v="2"/>
    <x v="5"/>
    <n v="99"/>
    <x v="0"/>
  </r>
  <r>
    <s v="NCT01148524"/>
    <x v="2"/>
    <x v="11"/>
    <n v="8"/>
    <x v="3"/>
    <n v="817"/>
    <x v="0"/>
  </r>
  <r>
    <s v="NCT01148797"/>
    <x v="2"/>
    <x v="11"/>
    <n v="12"/>
    <x v="0"/>
    <n v="15"/>
    <x v="0"/>
  </r>
  <r>
    <s v="NCT01148810"/>
    <x v="2"/>
    <x v="11"/>
    <n v="6"/>
    <x v="0"/>
    <n v="29"/>
    <x v="3"/>
  </r>
  <r>
    <s v="NCT01150357"/>
    <x v="2"/>
    <x v="11"/>
    <n v="6"/>
    <x v="2"/>
    <n v="267"/>
    <x v="0"/>
  </r>
  <r>
    <s v="NCT01151059"/>
    <x v="2"/>
    <x v="11"/>
    <n v="6"/>
    <x v="0"/>
    <n v="138"/>
    <x v="0"/>
  </r>
  <r>
    <s v="NCT01151410"/>
    <x v="2"/>
    <x v="11"/>
    <n v="8"/>
    <x v="2"/>
    <n v="208"/>
    <x v="0"/>
  </r>
  <r>
    <s v="NCT01152801"/>
    <x v="2"/>
    <x v="11"/>
    <n v="5"/>
    <x v="6"/>
    <n v="64"/>
    <x v="0"/>
  </r>
  <r>
    <s v="NCT01152814"/>
    <x v="2"/>
    <x v="11"/>
    <n v="6"/>
    <x v="0"/>
    <n v="64"/>
    <x v="0"/>
  </r>
  <r>
    <s v="NCT01154127"/>
    <x v="2"/>
    <x v="11"/>
    <n v="6"/>
    <x v="2"/>
    <n v="108"/>
    <x v="0"/>
  </r>
  <r>
    <s v="NCT01155700"/>
    <x v="2"/>
    <x v="11"/>
    <n v="6"/>
    <x v="2"/>
    <n v="51"/>
    <x v="0"/>
  </r>
  <r>
    <s v="NCT01156415"/>
    <x v="2"/>
    <x v="11"/>
    <n v="6"/>
    <x v="2"/>
    <n v="837"/>
    <x v="3"/>
  </r>
  <r>
    <s v="NCT01156844"/>
    <x v="2"/>
    <x v="11"/>
    <n v="3"/>
    <x v="0"/>
    <n v="191"/>
    <x v="0"/>
  </r>
  <r>
    <s v="NCT01159249"/>
    <x v="2"/>
    <x v="11"/>
    <n v="6"/>
    <x v="2"/>
    <n v="245"/>
    <x v="0"/>
  </r>
  <r>
    <s v="NCT01160211"/>
    <x v="2"/>
    <x v="15"/>
    <n v="5"/>
    <x v="2"/>
    <n v="364"/>
    <x v="5"/>
  </r>
  <r>
    <s v="NCT01160822"/>
    <x v="2"/>
    <x v="11"/>
    <n v="4"/>
    <x v="0"/>
    <n v="169"/>
    <x v="0"/>
  </r>
  <r>
    <s v="NCT01161264"/>
    <x v="2"/>
    <x v="11"/>
    <n v="7"/>
    <x v="2"/>
    <n v="126"/>
    <x v="0"/>
  </r>
  <r>
    <s v="NCT01162122"/>
    <x v="2"/>
    <x v="11"/>
    <n v="8"/>
    <x v="2"/>
    <n v="7109"/>
    <x v="0"/>
  </r>
  <r>
    <s v="NCT01163227"/>
    <x v="2"/>
    <x v="11"/>
    <n v="5"/>
    <x v="0"/>
    <n v="57"/>
    <x v="0"/>
  </r>
  <r>
    <s v="NCT01166178"/>
    <x v="2"/>
    <x v="11"/>
    <n v="10"/>
    <x v="2"/>
    <n v="29"/>
    <x v="3"/>
  </r>
  <r>
    <s v="NCT01167153"/>
    <x v="2"/>
    <x v="11"/>
    <n v="5"/>
    <x v="5"/>
    <n v="564"/>
    <x v="0"/>
  </r>
  <r>
    <s v="NCT01167335"/>
    <x v="2"/>
    <x v="11"/>
    <n v="8"/>
    <x v="0"/>
    <n v="0"/>
    <x v="1"/>
  </r>
  <r>
    <s v="NCT01169844"/>
    <x v="2"/>
    <x v="11"/>
    <n v="6"/>
    <x v="0"/>
    <n v="28"/>
    <x v="0"/>
  </r>
  <r>
    <s v="NCT01171976"/>
    <x v="2"/>
    <x v="11"/>
    <n v="9"/>
    <x v="2"/>
    <n v="373"/>
    <x v="0"/>
  </r>
  <r>
    <s v="NCT01172548"/>
    <x v="2"/>
    <x v="13"/>
    <n v="8"/>
    <x v="0"/>
    <n v="132"/>
    <x v="0"/>
  </r>
  <r>
    <s v="NCT01173731"/>
    <x v="2"/>
    <x v="11"/>
    <n v="10"/>
    <x v="0"/>
    <n v="66"/>
    <x v="0"/>
  </r>
  <r>
    <s v="NCT01176032"/>
    <x v="2"/>
    <x v="11"/>
    <n v="6"/>
    <x v="5"/>
    <n v="74"/>
    <x v="0"/>
  </r>
  <r>
    <s v="NCT01179737"/>
    <x v="2"/>
    <x v="11"/>
    <n v="7"/>
    <x v="0"/>
    <n v="23"/>
    <x v="3"/>
  </r>
  <r>
    <s v="NCT01184872"/>
    <x v="2"/>
    <x v="11"/>
    <n v="3"/>
    <x v="2"/>
    <n v="120"/>
    <x v="0"/>
  </r>
  <r>
    <s v="NCT01185821"/>
    <x v="2"/>
    <x v="11"/>
    <n v="8"/>
    <x v="0"/>
    <n v="185"/>
    <x v="0"/>
  </r>
  <r>
    <s v="NCT01193101"/>
    <x v="2"/>
    <x v="11"/>
    <n v="8"/>
    <x v="0"/>
    <n v="389"/>
    <x v="0"/>
  </r>
  <r>
    <s v="NCT01193296"/>
    <x v="2"/>
    <x v="11"/>
    <n v="6"/>
    <x v="5"/>
    <n v="36"/>
    <x v="0"/>
  </r>
  <r>
    <s v="NCT01193907"/>
    <x v="2"/>
    <x v="11"/>
    <n v="10"/>
    <x v="0"/>
    <n v="88"/>
    <x v="0"/>
  </r>
  <r>
    <s v="NCT01193920"/>
    <x v="2"/>
    <x v="11"/>
    <n v="10"/>
    <x v="1"/>
    <n v="380"/>
    <x v="0"/>
  </r>
  <r>
    <s v="NCT01196546"/>
    <x v="2"/>
    <x v="11"/>
    <n v="3"/>
    <x v="5"/>
    <n v="161"/>
    <x v="0"/>
  </r>
  <r>
    <s v="NCT01197287"/>
    <x v="2"/>
    <x v="7"/>
    <n v="5"/>
    <x v="6"/>
    <n v="76"/>
    <x v="0"/>
  </r>
  <r>
    <s v="NCT01197300"/>
    <x v="2"/>
    <x v="11"/>
    <n v="10"/>
    <x v="2"/>
    <n v="15"/>
    <x v="5"/>
  </r>
  <r>
    <s v="NCT01199861"/>
    <x v="2"/>
    <x v="11"/>
    <n v="8"/>
    <x v="2"/>
    <n v="138"/>
    <x v="0"/>
  </r>
  <r>
    <s v="NCT01200589"/>
    <x v="2"/>
    <x v="11"/>
    <n v="10"/>
    <x v="2"/>
    <n v="438"/>
    <x v="3"/>
  </r>
  <r>
    <s v="NCT01200862"/>
    <x v="2"/>
    <x v="11"/>
    <n v="8"/>
    <x v="0"/>
    <n v="29"/>
    <x v="3"/>
  </r>
  <r>
    <s v="NCT01201356"/>
    <x v="2"/>
    <x v="11"/>
    <n v="9"/>
    <x v="2"/>
    <n v="4125"/>
    <x v="0"/>
  </r>
  <r>
    <s v="NCT01202188"/>
    <x v="2"/>
    <x v="11"/>
    <n v="9"/>
    <x v="2"/>
    <n v="2144"/>
    <x v="0"/>
  </r>
  <r>
    <s v="NCT01202903"/>
    <x v="2"/>
    <x v="11"/>
    <n v="9"/>
    <x v="2"/>
    <n v="616"/>
    <x v="0"/>
  </r>
  <r>
    <s v="NCT01206088"/>
    <x v="2"/>
    <x v="14"/>
    <n v="2"/>
    <x v="5"/>
    <n v="93"/>
    <x v="0"/>
  </r>
  <r>
    <s v="NCT01206764"/>
    <x v="2"/>
    <x v="11"/>
    <n v="4"/>
    <x v="5"/>
    <n v="110"/>
    <x v="4"/>
  </r>
  <r>
    <s v="NCT01207414"/>
    <x v="2"/>
    <x v="11"/>
    <n v="8"/>
    <x v="5"/>
    <n v="501"/>
    <x v="0"/>
  </r>
  <r>
    <s v="NCT01208831"/>
    <x v="2"/>
    <x v="11"/>
    <n v="10"/>
    <x v="6"/>
    <n v="45"/>
    <x v="0"/>
  </r>
  <r>
    <s v="NCT01210885"/>
    <x v="2"/>
    <x v="11"/>
    <n v="12"/>
    <x v="0"/>
    <n v="495"/>
    <x v="0"/>
  </r>
  <r>
    <s v="NCT01210898"/>
    <x v="2"/>
    <x v="11"/>
    <n v="9"/>
    <x v="2"/>
    <n v="197"/>
    <x v="0"/>
  </r>
  <r>
    <s v="NCT01214837"/>
    <x v="2"/>
    <x v="11"/>
    <n v="10"/>
    <x v="2"/>
    <n v="751"/>
    <x v="0"/>
  </r>
  <r>
    <s v="NCT01216072"/>
    <x v="2"/>
    <x v="11"/>
    <n v="8"/>
    <x v="5"/>
    <n v="1053"/>
    <x v="0"/>
  </r>
  <r>
    <s v="NCT01217177"/>
    <x v="2"/>
    <x v="15"/>
    <n v="12"/>
    <x v="6"/>
    <n v="14"/>
    <x v="0"/>
  </r>
  <r>
    <s v="NCT01217944"/>
    <x v="2"/>
    <x v="11"/>
    <n v="10"/>
    <x v="2"/>
    <n v="277"/>
    <x v="0"/>
  </r>
  <r>
    <s v="NCT01220648"/>
    <x v="2"/>
    <x v="16"/>
    <n v="4"/>
    <x v="6"/>
    <n v="4"/>
    <x v="0"/>
  </r>
  <r>
    <s v="NCT01222403"/>
    <x v="2"/>
    <x v="11"/>
    <n v="10"/>
    <x v="5"/>
    <n v="767"/>
    <x v="0"/>
  </r>
  <r>
    <s v="NCT01223027"/>
    <x v="2"/>
    <x v="15"/>
    <n v="3"/>
    <x v="2"/>
    <n v="564"/>
    <x v="0"/>
  </r>
  <r>
    <s v="NCT01223898"/>
    <x v="2"/>
    <x v="11"/>
    <n v="6"/>
    <x v="6"/>
    <n v="19"/>
    <x v="0"/>
  </r>
  <r>
    <s v="NCT01224366"/>
    <x v="2"/>
    <x v="11"/>
    <n v="9"/>
    <x v="2"/>
    <n v="448"/>
    <x v="0"/>
  </r>
  <r>
    <s v="NCT01224717"/>
    <x v="2"/>
    <x v="11"/>
    <n v="9"/>
    <x v="6"/>
    <n v="104"/>
    <x v="0"/>
  </r>
  <r>
    <s v="NCT01227577"/>
    <x v="2"/>
    <x v="11"/>
    <n v="11"/>
    <x v="5"/>
    <n v="128"/>
    <x v="0"/>
  </r>
  <r>
    <s v="NCT01229176"/>
    <x v="2"/>
    <x v="15"/>
    <n v="3"/>
    <x v="0"/>
    <n v="200"/>
    <x v="0"/>
  </r>
  <r>
    <s v="NCT01231659"/>
    <x v="2"/>
    <x v="15"/>
    <n v="8"/>
    <x v="5"/>
    <n v="72"/>
    <x v="0"/>
  </r>
  <r>
    <s v="NCT01232296"/>
    <x v="2"/>
    <x v="15"/>
    <n v="7"/>
    <x v="0"/>
    <n v="162"/>
    <x v="0"/>
  </r>
  <r>
    <s v="NCT01232595"/>
    <x v="2"/>
    <x v="11"/>
    <n v="10"/>
    <x v="0"/>
    <n v="109"/>
    <x v="0"/>
  </r>
  <r>
    <s v="NCT01232894"/>
    <x v="2"/>
    <x v="15"/>
    <n v="3"/>
    <x v="2"/>
    <n v="90"/>
    <x v="0"/>
  </r>
  <r>
    <s v="NCT01233622"/>
    <x v="2"/>
    <x v="11"/>
    <n v="10"/>
    <x v="2"/>
    <n v="317"/>
    <x v="0"/>
  </r>
  <r>
    <s v="NCT01235962"/>
    <x v="2"/>
    <x v="11"/>
    <n v="12"/>
    <x v="2"/>
    <n v="1536"/>
    <x v="5"/>
  </r>
  <r>
    <s v="NCT01237223"/>
    <x v="2"/>
    <x v="11"/>
    <n v="10"/>
    <x v="2"/>
    <n v="1342"/>
    <x v="0"/>
  </r>
  <r>
    <s v="NCT01237236"/>
    <x v="2"/>
    <x v="11"/>
    <n v="12"/>
    <x v="6"/>
    <n v="156"/>
    <x v="0"/>
  </r>
  <r>
    <s v="NCT01237873"/>
    <x v="2"/>
    <x v="15"/>
    <n v="1"/>
    <x v="2"/>
    <n v="150"/>
    <x v="0"/>
  </r>
  <r>
    <s v="NCT01238978"/>
    <x v="2"/>
    <x v="11"/>
    <n v="10"/>
    <x v="5"/>
    <n v="46"/>
    <x v="0"/>
  </r>
  <r>
    <s v="NCT01240642"/>
    <x v="2"/>
    <x v="11"/>
    <n v="1"/>
    <x v="6"/>
    <n v="27"/>
    <x v="3"/>
  </r>
  <r>
    <s v="NCT01241487"/>
    <x v="2"/>
    <x v="14"/>
    <n v="2"/>
    <x v="5"/>
    <n v="150"/>
    <x v="0"/>
  </r>
  <r>
    <s v="NCT01242774"/>
    <x v="2"/>
    <x v="11"/>
    <n v="10"/>
    <x v="6"/>
    <n v="46"/>
    <x v="0"/>
  </r>
  <r>
    <s v="NCT01242813"/>
    <x v="2"/>
    <x v="11"/>
    <n v="10"/>
    <x v="0"/>
    <n v="20"/>
    <x v="0"/>
  </r>
  <r>
    <s v="NCT01248468"/>
    <x v="2"/>
    <x v="11"/>
    <n v="11"/>
    <x v="5"/>
    <n v="752"/>
    <x v="0"/>
  </r>
  <r>
    <s v="NCT01250171"/>
    <x v="2"/>
    <x v="11"/>
    <n v="11"/>
    <x v="0"/>
    <n v="72"/>
    <x v="0"/>
  </r>
  <r>
    <s v="NCT01250951"/>
    <x v="2"/>
    <x v="14"/>
    <n v="12"/>
    <x v="5"/>
    <n v="111"/>
    <x v="0"/>
  </r>
  <r>
    <s v="NCT01253603"/>
    <x v="2"/>
    <x v="11"/>
    <n v="11"/>
    <x v="0"/>
    <n v="170"/>
    <x v="0"/>
  </r>
  <r>
    <s v="NCT01253629"/>
    <x v="2"/>
    <x v="11"/>
    <n v="11"/>
    <x v="0"/>
    <n v="175"/>
    <x v="0"/>
  </r>
  <r>
    <s v="NCT01254188"/>
    <x v="2"/>
    <x v="15"/>
    <n v="4"/>
    <x v="2"/>
    <n v="421"/>
    <x v="0"/>
  </r>
  <r>
    <s v="NCT01254227"/>
    <x v="2"/>
    <x v="15"/>
    <n v="1"/>
    <x v="0"/>
    <n v="60"/>
    <x v="0"/>
  </r>
  <r>
    <s v="NCT01255423"/>
    <x v="2"/>
    <x v="11"/>
    <n v="11"/>
    <x v="2"/>
    <n v="206"/>
    <x v="0"/>
  </r>
  <r>
    <s v="NCT01255462"/>
    <x v="2"/>
    <x v="11"/>
    <n v="11"/>
    <x v="6"/>
    <n v="24"/>
    <x v="0"/>
  </r>
  <r>
    <s v="NCT01256411"/>
    <x v="2"/>
    <x v="11"/>
    <n v="11"/>
    <x v="0"/>
    <n v="341"/>
    <x v="0"/>
  </r>
  <r>
    <s v="NCT01256658"/>
    <x v="2"/>
    <x v="11"/>
    <n v="11"/>
    <x v="5"/>
    <n v="14075"/>
    <x v="0"/>
  </r>
  <r>
    <s v="NCT01257126"/>
    <x v="2"/>
    <x v="15"/>
    <n v="4"/>
    <x v="5"/>
    <n v="0"/>
    <x v="1"/>
  </r>
  <r>
    <s v="NCT01257451"/>
    <x v="2"/>
    <x v="11"/>
    <n v="12"/>
    <x v="2"/>
    <n v="431"/>
    <x v="0"/>
  </r>
  <r>
    <s v="NCT01257815"/>
    <x v="2"/>
    <x v="15"/>
    <n v="1"/>
    <x v="5"/>
    <n v="111"/>
    <x v="0"/>
  </r>
  <r>
    <s v="NCT01259492"/>
    <x v="2"/>
    <x v="11"/>
    <n v="11"/>
    <x v="2"/>
    <n v="725"/>
    <x v="0"/>
  </r>
  <r>
    <s v="NCT01262586"/>
    <x v="2"/>
    <x v="11"/>
    <n v="11"/>
    <x v="2"/>
    <n v="24"/>
    <x v="0"/>
  </r>
  <r>
    <s v="NCT01263353"/>
    <x v="2"/>
    <x v="11"/>
    <n v="11"/>
    <x v="6"/>
    <n v="36"/>
    <x v="0"/>
  </r>
  <r>
    <s v="NCT01263808"/>
    <x v="2"/>
    <x v="13"/>
    <n v="4"/>
    <x v="6"/>
    <n v="404"/>
    <x v="0"/>
  </r>
  <r>
    <s v="NCT01265446"/>
    <x v="2"/>
    <x v="11"/>
    <n v="12"/>
    <x v="2"/>
    <n v="250"/>
    <x v="0"/>
  </r>
  <r>
    <s v="NCT01266135"/>
    <x v="2"/>
    <x v="11"/>
    <n v="12"/>
    <x v="0"/>
    <n v="40"/>
    <x v="3"/>
  </r>
  <r>
    <s v="NCT01266148"/>
    <x v="2"/>
    <x v="14"/>
    <n v="11"/>
    <x v="5"/>
    <n v="115"/>
    <x v="0"/>
  </r>
  <r>
    <s v="NCT01271166"/>
    <x v="2"/>
    <x v="10"/>
    <n v="10"/>
    <x v="6"/>
    <n v="10"/>
    <x v="3"/>
  </r>
  <r>
    <s v="NCT01271920"/>
    <x v="2"/>
    <x v="11"/>
    <n v="9"/>
    <x v="0"/>
    <n v="45"/>
    <x v="0"/>
  </r>
  <r>
    <s v="NCT01272180"/>
    <x v="2"/>
    <x v="15"/>
    <n v="8"/>
    <x v="0"/>
    <n v="484"/>
    <x v="0"/>
  </r>
  <r>
    <s v="NCT01272362"/>
    <x v="2"/>
    <x v="11"/>
    <n v="4"/>
    <x v="5"/>
    <n v="625"/>
    <x v="0"/>
  </r>
  <r>
    <s v="NCT01272934"/>
    <x v="2"/>
    <x v="15"/>
    <n v="1"/>
    <x v="2"/>
    <n v="205"/>
    <x v="0"/>
  </r>
  <r>
    <s v="NCT01272947"/>
    <x v="2"/>
    <x v="15"/>
    <n v="1"/>
    <x v="2"/>
    <n v="204"/>
    <x v="0"/>
  </r>
  <r>
    <s v="NCT01274351"/>
    <x v="2"/>
    <x v="15"/>
    <n v="1"/>
    <x v="0"/>
    <n v="112"/>
    <x v="5"/>
  </r>
  <r>
    <s v="NCT01274897"/>
    <x v="2"/>
    <x v="11"/>
    <n v="12"/>
    <x v="2"/>
    <n v="450"/>
    <x v="0"/>
  </r>
  <r>
    <s v="NCT01275196"/>
    <x v="2"/>
    <x v="15"/>
    <n v="4"/>
    <x v="2"/>
    <n v="267"/>
    <x v="0"/>
  </r>
  <r>
    <s v="NCT01275209"/>
    <x v="2"/>
    <x v="15"/>
    <n v="2"/>
    <x v="6"/>
    <n v="1"/>
    <x v="0"/>
  </r>
  <r>
    <s v="NCT01275222"/>
    <x v="2"/>
    <x v="5"/>
    <n v="11"/>
    <x v="1"/>
    <n v="120"/>
    <x v="0"/>
  </r>
  <r>
    <s v="NCT01278342"/>
    <x v="2"/>
    <x v="9"/>
    <n v="9"/>
    <x v="5"/>
    <n v="70"/>
    <x v="0"/>
  </r>
  <r>
    <s v="NCT01278758"/>
    <x v="2"/>
    <x v="11"/>
    <n v="3"/>
    <x v="6"/>
    <n v="7"/>
    <x v="3"/>
  </r>
  <r>
    <s v="NCT01279473"/>
    <x v="2"/>
    <x v="8"/>
    <n v="8"/>
    <x v="1"/>
    <n v="42"/>
    <x v="0"/>
  </r>
  <r>
    <s v="NCT01281306"/>
    <x v="2"/>
    <x v="15"/>
    <n v="1"/>
    <x v="0"/>
    <n v="910"/>
    <x v="0"/>
  </r>
  <r>
    <s v="NCT01283516"/>
    <x v="2"/>
    <x v="15"/>
    <n v="1"/>
    <x v="6"/>
    <n v="304"/>
    <x v="0"/>
  </r>
  <r>
    <s v="NCT01283542"/>
    <x v="2"/>
    <x v="16"/>
    <n v="11"/>
    <x v="0"/>
    <n v="20"/>
    <x v="0"/>
  </r>
  <r>
    <s v="NCT01285492"/>
    <x v="2"/>
    <x v="15"/>
    <n v="1"/>
    <x v="2"/>
    <n v="160"/>
    <x v="0"/>
  </r>
  <r>
    <s v="NCT01287325"/>
    <x v="2"/>
    <x v="6"/>
    <n v="9"/>
    <x v="1"/>
    <n v="28"/>
    <x v="0"/>
  </r>
  <r>
    <s v="NCT01288092"/>
    <x v="2"/>
    <x v="16"/>
    <n v="3"/>
    <x v="0"/>
    <n v="0"/>
    <x v="1"/>
  </r>
  <r>
    <s v="NCT01289028"/>
    <x v="2"/>
    <x v="13"/>
    <n v="11"/>
    <x v="2"/>
    <n v="125"/>
    <x v="0"/>
  </r>
  <r>
    <s v="NCT01289041"/>
    <x v="2"/>
    <x v="15"/>
    <n v="2"/>
    <x v="0"/>
    <n v="71"/>
    <x v="0"/>
  </r>
  <r>
    <s v="NCT01290380"/>
    <x v="2"/>
    <x v="11"/>
    <n v="2"/>
    <x v="6"/>
    <n v="54"/>
    <x v="3"/>
  </r>
  <r>
    <s v="NCT01290406"/>
    <x v="2"/>
    <x v="16"/>
    <n v="3"/>
    <x v="0"/>
    <n v="0"/>
    <x v="1"/>
  </r>
  <r>
    <s v="NCT01294579"/>
    <x v="2"/>
    <x v="15"/>
    <n v="5"/>
    <x v="0"/>
    <n v="49"/>
    <x v="0"/>
  </r>
  <r>
    <s v="NCT01294774"/>
    <x v="2"/>
    <x v="15"/>
    <n v="2"/>
    <x v="0"/>
    <n v="10"/>
    <x v="0"/>
  </r>
  <r>
    <s v="NCT01294787"/>
    <x v="2"/>
    <x v="15"/>
    <n v="2"/>
    <x v="2"/>
    <n v="85"/>
    <x v="0"/>
  </r>
  <r>
    <s v="NCT01297491"/>
    <x v="2"/>
    <x v="15"/>
    <n v="5"/>
    <x v="0"/>
    <n v="63"/>
    <x v="0"/>
  </r>
  <r>
    <s v="NCT01297569"/>
    <x v="2"/>
    <x v="15"/>
    <n v="1"/>
    <x v="5"/>
    <n v="7"/>
    <x v="0"/>
  </r>
  <r>
    <s v="NCT01302860"/>
    <x v="2"/>
    <x v="11"/>
    <n v="11"/>
    <x v="2"/>
    <n v="17"/>
    <x v="0"/>
  </r>
  <r>
    <s v="NCT01302873"/>
    <x v="2"/>
    <x v="15"/>
    <n v="1"/>
    <x v="0"/>
    <n v="96"/>
    <x v="0"/>
  </r>
  <r>
    <s v="NCT01302886"/>
    <x v="2"/>
    <x v="15"/>
    <n v="5"/>
    <x v="0"/>
    <n v="41"/>
    <x v="0"/>
  </r>
  <r>
    <s v="NCT01302899"/>
    <x v="2"/>
    <x v="15"/>
    <n v="1"/>
    <x v="0"/>
    <n v="8"/>
    <x v="3"/>
  </r>
  <r>
    <s v="NCT01303380"/>
    <x v="2"/>
    <x v="15"/>
    <n v="3"/>
    <x v="0"/>
    <n v="9"/>
    <x v="0"/>
  </r>
  <r>
    <s v="NCT01309698"/>
    <x v="2"/>
    <x v="15"/>
    <n v="2"/>
    <x v="5"/>
    <n v="24"/>
    <x v="0"/>
  </r>
  <r>
    <s v="NCT01310166"/>
    <x v="2"/>
    <x v="15"/>
    <n v="2"/>
    <x v="5"/>
    <n v="447"/>
    <x v="0"/>
  </r>
  <r>
    <s v="NCT01313689"/>
    <x v="2"/>
    <x v="15"/>
    <n v="4"/>
    <x v="2"/>
    <n v="122"/>
    <x v="0"/>
  </r>
  <r>
    <s v="NCT01315249"/>
    <x v="2"/>
    <x v="15"/>
    <n v="3"/>
    <x v="2"/>
    <n v="523"/>
    <x v="0"/>
  </r>
  <r>
    <s v="NCT01315275"/>
    <x v="2"/>
    <x v="15"/>
    <n v="2"/>
    <x v="5"/>
    <n v="394"/>
    <x v="0"/>
  </r>
  <r>
    <s v="NCT01316458"/>
    <x v="2"/>
    <x v="6"/>
    <n v="6"/>
    <x v="0"/>
    <n v="51"/>
    <x v="0"/>
  </r>
  <r>
    <s v="NCT01317004"/>
    <x v="2"/>
    <x v="15"/>
    <n v="5"/>
    <x v="5"/>
    <n v="61"/>
    <x v="0"/>
  </r>
  <r>
    <s v="NCT01317615"/>
    <x v="2"/>
    <x v="15"/>
    <n v="4"/>
    <x v="5"/>
    <n v="49"/>
    <x v="0"/>
  </r>
  <r>
    <s v="NCT01322321"/>
    <x v="2"/>
    <x v="15"/>
    <n v="3"/>
    <x v="0"/>
    <n v="0"/>
    <x v="1"/>
  </r>
  <r>
    <s v="NCT01324492"/>
    <x v="2"/>
    <x v="11"/>
    <n v="12"/>
    <x v="6"/>
    <n v="16"/>
    <x v="0"/>
  </r>
  <r>
    <s v="NCT01326845"/>
    <x v="2"/>
    <x v="15"/>
    <n v="12"/>
    <x v="5"/>
    <n v="12"/>
    <x v="3"/>
  </r>
  <r>
    <s v="NCT01327053"/>
    <x v="2"/>
    <x v="15"/>
    <n v="6"/>
    <x v="0"/>
    <n v="229"/>
    <x v="0"/>
  </r>
  <r>
    <s v="NCT01327664"/>
    <x v="2"/>
    <x v="15"/>
    <n v="3"/>
    <x v="2"/>
    <n v="0"/>
    <x v="1"/>
  </r>
  <r>
    <s v="NCT01327846"/>
    <x v="2"/>
    <x v="15"/>
    <n v="4"/>
    <x v="2"/>
    <n v="10072"/>
    <x v="5"/>
  </r>
  <r>
    <s v="NCT01328886"/>
    <x v="2"/>
    <x v="15"/>
    <n v="3"/>
    <x v="2"/>
    <n v="38"/>
    <x v="0"/>
  </r>
  <r>
    <s v="NCT01331239"/>
    <x v="2"/>
    <x v="15"/>
    <n v="3"/>
    <x v="0"/>
    <n v="33"/>
    <x v="5"/>
  </r>
  <r>
    <s v="NCT01332097"/>
    <x v="2"/>
    <x v="15"/>
    <n v="3"/>
    <x v="0"/>
    <n v="183"/>
    <x v="0"/>
  </r>
  <r>
    <s v="NCT01333501"/>
    <x v="2"/>
    <x v="15"/>
    <n v="5"/>
    <x v="5"/>
    <n v="151"/>
    <x v="0"/>
  </r>
  <r>
    <s v="NCT01335035"/>
    <x v="2"/>
    <x v="13"/>
    <n v="12"/>
    <x v="5"/>
    <n v="30"/>
    <x v="0"/>
  </r>
  <r>
    <s v="NCT01335724"/>
    <x v="2"/>
    <x v="15"/>
    <n v="4"/>
    <x v="5"/>
    <n v="72"/>
    <x v="0"/>
  </r>
  <r>
    <s v="NCT01336634"/>
    <x v="2"/>
    <x v="15"/>
    <n v="6"/>
    <x v="0"/>
    <n v="174"/>
    <x v="5"/>
  </r>
  <r>
    <s v="NCT01337752"/>
    <x v="2"/>
    <x v="16"/>
    <n v="1"/>
    <x v="0"/>
    <n v="9"/>
    <x v="0"/>
  </r>
  <r>
    <s v="NCT01338805"/>
    <x v="2"/>
    <x v="15"/>
    <n v="6"/>
    <x v="0"/>
    <n v="56"/>
    <x v="0"/>
  </r>
  <r>
    <s v="NCT01338818"/>
    <x v="2"/>
    <x v="15"/>
    <n v="4"/>
    <x v="2"/>
    <n v="299"/>
    <x v="0"/>
  </r>
  <r>
    <s v="NCT01338831"/>
    <x v="2"/>
    <x v="15"/>
    <n v="9"/>
    <x v="6"/>
    <n v="73"/>
    <x v="0"/>
  </r>
  <r>
    <s v="NCT01339923"/>
    <x v="2"/>
    <x v="15"/>
    <n v="4"/>
    <x v="2"/>
    <n v="1409"/>
    <x v="0"/>
  </r>
  <r>
    <s v="NCT01342796"/>
    <x v="2"/>
    <x v="15"/>
    <n v="4"/>
    <x v="0"/>
    <n v="84"/>
    <x v="0"/>
  </r>
  <r>
    <s v="NCT01344057"/>
    <x v="2"/>
    <x v="15"/>
    <n v="5"/>
    <x v="0"/>
    <n v="63"/>
    <x v="0"/>
  </r>
  <r>
    <s v="NCT01345721"/>
    <x v="2"/>
    <x v="15"/>
    <n v="5"/>
    <x v="2"/>
    <n v="205"/>
    <x v="0"/>
  </r>
  <r>
    <s v="NCT01346592"/>
    <x v="2"/>
    <x v="15"/>
    <n v="4"/>
    <x v="2"/>
    <n v="6104"/>
    <x v="0"/>
  </r>
  <r>
    <s v="NCT01348087"/>
    <x v="2"/>
    <x v="15"/>
    <n v="8"/>
    <x v="0"/>
    <n v="148"/>
    <x v="3"/>
  </r>
  <r>
    <s v="NCT01348100"/>
    <x v="2"/>
    <x v="15"/>
    <n v="4"/>
    <x v="1"/>
    <n v="81"/>
    <x v="0"/>
  </r>
  <r>
    <s v="NCT01350115"/>
    <x v="2"/>
    <x v="15"/>
    <n v="4"/>
    <x v="0"/>
    <n v="10"/>
    <x v="0"/>
  </r>
  <r>
    <s v="NCT01350804"/>
    <x v="2"/>
    <x v="15"/>
    <n v="9"/>
    <x v="2"/>
    <n v="551"/>
    <x v="0"/>
  </r>
  <r>
    <s v="NCT01351103"/>
    <x v="2"/>
    <x v="15"/>
    <n v="12"/>
    <x v="6"/>
    <n v="170"/>
    <x v="4"/>
  </r>
  <r>
    <s v="NCT01353508"/>
    <x v="2"/>
    <x v="15"/>
    <n v="3"/>
    <x v="0"/>
    <n v="32"/>
    <x v="0"/>
  </r>
  <r>
    <s v="NCT01355614"/>
    <x v="2"/>
    <x v="15"/>
    <n v="6"/>
    <x v="0"/>
    <n v="10"/>
    <x v="0"/>
  </r>
  <r>
    <s v="NCT01356381"/>
    <x v="2"/>
    <x v="15"/>
    <n v="4"/>
    <x v="5"/>
    <n v="43"/>
    <x v="0"/>
  </r>
  <r>
    <s v="NCT01356602"/>
    <x v="2"/>
    <x v="15"/>
    <n v="5"/>
    <x v="2"/>
    <n v="397"/>
    <x v="0"/>
  </r>
  <r>
    <s v="NCT01357239"/>
    <x v="2"/>
    <x v="15"/>
    <n v="5"/>
    <x v="0"/>
    <n v="139"/>
    <x v="0"/>
  </r>
  <r>
    <s v="NCT01357252"/>
    <x v="2"/>
    <x v="15"/>
    <n v="4"/>
    <x v="2"/>
    <n v="279"/>
    <x v="0"/>
  </r>
  <r>
    <s v="NCT01357265"/>
    <x v="2"/>
    <x v="15"/>
    <n v="5"/>
    <x v="0"/>
    <n v="125"/>
    <x v="0"/>
  </r>
  <r>
    <s v="NCT01358175"/>
    <x v="2"/>
    <x v="15"/>
    <n v="10"/>
    <x v="2"/>
    <n v="371"/>
    <x v="0"/>
  </r>
  <r>
    <s v="NCT01358578"/>
    <x v="2"/>
    <x v="15"/>
    <n v="6"/>
    <x v="2"/>
    <n v="1306"/>
    <x v="0"/>
  </r>
  <r>
    <s v="NCT01359943"/>
    <x v="2"/>
    <x v="15"/>
    <n v="10"/>
    <x v="0"/>
    <n v="221"/>
    <x v="0"/>
  </r>
  <r>
    <s v="NCT01362608"/>
    <x v="2"/>
    <x v="15"/>
    <n v="6"/>
    <x v="2"/>
    <n v="136"/>
    <x v="3"/>
  </r>
  <r>
    <s v="NCT01364389"/>
    <x v="2"/>
    <x v="15"/>
    <n v="2"/>
    <x v="0"/>
    <n v="16"/>
    <x v="3"/>
  </r>
  <r>
    <s v="NCT01364415"/>
    <x v="2"/>
    <x v="15"/>
    <n v="8"/>
    <x v="6"/>
    <n v="29"/>
    <x v="0"/>
  </r>
  <r>
    <s v="NCT01365455"/>
    <x v="2"/>
    <x v="15"/>
    <n v="6"/>
    <x v="2"/>
    <n v="738"/>
    <x v="0"/>
  </r>
  <r>
    <s v="NCT01365468"/>
    <x v="2"/>
    <x v="16"/>
    <n v="4"/>
    <x v="0"/>
    <n v="9"/>
    <x v="3"/>
  </r>
  <r>
    <s v="NCT01365481"/>
    <x v="2"/>
    <x v="15"/>
    <n v="8"/>
    <x v="2"/>
    <n v="150"/>
    <x v="0"/>
  </r>
  <r>
    <s v="NCT01365494"/>
    <x v="2"/>
    <x v="15"/>
    <n v="7"/>
    <x v="5"/>
    <n v="250"/>
    <x v="0"/>
  </r>
  <r>
    <s v="NCT01367158"/>
    <x v="2"/>
    <x v="15"/>
    <n v="7"/>
    <x v="0"/>
    <n v="440"/>
    <x v="0"/>
  </r>
  <r>
    <s v="NCT01368523"/>
    <x v="2"/>
    <x v="13"/>
    <n v="12"/>
    <x v="5"/>
    <n v="19"/>
    <x v="0"/>
  </r>
  <r>
    <s v="NCT01368536"/>
    <x v="2"/>
    <x v="15"/>
    <n v="5"/>
    <x v="5"/>
    <n v="975"/>
    <x v="3"/>
  </r>
  <r>
    <s v="NCT01373086"/>
    <x v="2"/>
    <x v="15"/>
    <n v="5"/>
    <x v="0"/>
    <n v="19"/>
    <x v="3"/>
  </r>
  <r>
    <s v="NCT01374451"/>
    <x v="2"/>
    <x v="15"/>
    <n v="6"/>
    <x v="0"/>
    <n v="160"/>
    <x v="3"/>
  </r>
  <r>
    <s v="NCT01374906"/>
    <x v="2"/>
    <x v="15"/>
    <n v="11"/>
    <x v="2"/>
    <n v="150"/>
    <x v="0"/>
  </r>
  <r>
    <s v="NCT01375179"/>
    <x v="2"/>
    <x v="11"/>
    <n v="12"/>
    <x v="0"/>
    <n v="27"/>
    <x v="3"/>
  </r>
  <r>
    <s v="NCT01377012"/>
    <x v="2"/>
    <x v="15"/>
    <n v="8"/>
    <x v="2"/>
    <n v="637"/>
    <x v="0"/>
  </r>
  <r>
    <s v="NCT01377428"/>
    <x v="2"/>
    <x v="15"/>
    <n v="9"/>
    <x v="5"/>
    <n v="0"/>
    <x v="1"/>
  </r>
  <r>
    <s v="NCT01377597"/>
    <x v="2"/>
    <x v="15"/>
    <n v="6"/>
    <x v="2"/>
    <n v="47"/>
    <x v="0"/>
  </r>
  <r>
    <s v="NCT01379508"/>
    <x v="2"/>
    <x v="15"/>
    <n v="3"/>
    <x v="5"/>
    <n v="241"/>
    <x v="0"/>
  </r>
  <r>
    <s v="NCT01379521"/>
    <x v="2"/>
    <x v="15"/>
    <n v="6"/>
    <x v="0"/>
    <n v="65"/>
    <x v="3"/>
  </r>
  <r>
    <s v="NCT01379534"/>
    <x v="2"/>
    <x v="15"/>
    <n v="11"/>
    <x v="0"/>
    <n v="53"/>
    <x v="0"/>
  </r>
  <r>
    <s v="NCT01385592"/>
    <x v="2"/>
    <x v="15"/>
    <n v="11"/>
    <x v="0"/>
    <n v="78"/>
    <x v="0"/>
  </r>
  <r>
    <s v="NCT01387958"/>
    <x v="2"/>
    <x v="15"/>
    <n v="7"/>
    <x v="0"/>
    <n v="32"/>
    <x v="3"/>
  </r>
  <r>
    <s v="NCT01392326"/>
    <x v="2"/>
    <x v="15"/>
    <n v="9"/>
    <x v="2"/>
    <n v="606"/>
    <x v="0"/>
  </r>
  <r>
    <s v="NCT01392443"/>
    <x v="2"/>
    <x v="15"/>
    <n v="8"/>
    <x v="0"/>
    <n v="120"/>
    <x v="0"/>
  </r>
  <r>
    <s v="NCT01392469"/>
    <x v="2"/>
    <x v="15"/>
    <n v="4"/>
    <x v="2"/>
    <n v="21"/>
    <x v="0"/>
  </r>
  <r>
    <s v="NCT01392495"/>
    <x v="2"/>
    <x v="15"/>
    <n v="6"/>
    <x v="2"/>
    <n v="17"/>
    <x v="3"/>
  </r>
  <r>
    <s v="NCT01396057"/>
    <x v="2"/>
    <x v="15"/>
    <n v="7"/>
    <x v="2"/>
    <n v="244"/>
    <x v="0"/>
  </r>
  <r>
    <s v="NCT01396083"/>
    <x v="2"/>
    <x v="15"/>
    <n v="8"/>
    <x v="2"/>
    <n v="243"/>
    <x v="0"/>
  </r>
  <r>
    <s v="NCT01398592"/>
    <x v="2"/>
    <x v="15"/>
    <n v="6"/>
    <x v="5"/>
    <n v="187"/>
    <x v="0"/>
  </r>
  <r>
    <s v="NCT01399125"/>
    <x v="2"/>
    <x v="15"/>
    <n v="7"/>
    <x v="2"/>
    <n v="501"/>
    <x v="0"/>
  </r>
  <r>
    <s v="NCT01402401"/>
    <x v="2"/>
    <x v="15"/>
    <n v="11"/>
    <x v="0"/>
    <n v="21"/>
    <x v="3"/>
  </r>
  <r>
    <s v="NCT01402440"/>
    <x v="2"/>
    <x v="15"/>
    <n v="11"/>
    <x v="6"/>
    <n v="15"/>
    <x v="3"/>
  </r>
  <r>
    <s v="NCT01404962"/>
    <x v="2"/>
    <x v="15"/>
    <n v="8"/>
    <x v="5"/>
    <n v="764"/>
    <x v="0"/>
  </r>
  <r>
    <s v="NCT01406548"/>
    <x v="2"/>
    <x v="15"/>
    <n v="7"/>
    <x v="0"/>
    <n v="44"/>
    <x v="0"/>
  </r>
  <r>
    <s v="NCT01406938"/>
    <x v="2"/>
    <x v="15"/>
    <n v="8"/>
    <x v="2"/>
    <n v="967"/>
    <x v="0"/>
  </r>
  <r>
    <s v="NCT01406977"/>
    <x v="2"/>
    <x v="15"/>
    <n v="7"/>
    <x v="0"/>
    <n v="9"/>
    <x v="0"/>
  </r>
  <r>
    <s v="NCT01407003"/>
    <x v="2"/>
    <x v="15"/>
    <n v="6"/>
    <x v="1"/>
    <n v="138"/>
    <x v="0"/>
  </r>
  <r>
    <s v="NCT01410474"/>
    <x v="2"/>
    <x v="15"/>
    <n v="8"/>
    <x v="2"/>
    <n v="341"/>
    <x v="0"/>
  </r>
  <r>
    <s v="NCT01412801"/>
    <x v="2"/>
    <x v="15"/>
    <n v="9"/>
    <x v="0"/>
    <n v="270"/>
    <x v="0"/>
  </r>
  <r>
    <s v="NCT01412944"/>
    <x v="2"/>
    <x v="15"/>
    <n v="12"/>
    <x v="2"/>
    <n v="43"/>
    <x v="0"/>
  </r>
  <r>
    <s v="NCT01417091"/>
    <x v="2"/>
    <x v="15"/>
    <n v="6"/>
    <x v="0"/>
    <n v="10"/>
    <x v="0"/>
  </r>
  <r>
    <s v="NCT01420055"/>
    <x v="2"/>
    <x v="15"/>
    <n v="8"/>
    <x v="5"/>
    <n v="189"/>
    <x v="0"/>
  </r>
  <r>
    <s v="NCT01422512"/>
    <x v="2"/>
    <x v="15"/>
    <n v="9"/>
    <x v="2"/>
    <n v="126"/>
    <x v="0"/>
  </r>
  <r>
    <s v="NCT01423084"/>
    <x v="2"/>
    <x v="15"/>
    <n v="8"/>
    <x v="2"/>
    <n v="344"/>
    <x v="0"/>
  </r>
  <r>
    <s v="NCT01423110"/>
    <x v="2"/>
    <x v="15"/>
    <n v="8"/>
    <x v="0"/>
    <n v="14"/>
    <x v="0"/>
  </r>
  <r>
    <s v="NCT01424644"/>
    <x v="2"/>
    <x v="15"/>
    <n v="9"/>
    <x v="5"/>
    <n v="801"/>
    <x v="0"/>
  </r>
  <r>
    <s v="NCT01426789"/>
    <x v="2"/>
    <x v="15"/>
    <n v="8"/>
    <x v="0"/>
    <n v="100"/>
    <x v="0"/>
  </r>
  <r>
    <s v="NCT01426802"/>
    <x v="2"/>
    <x v="11"/>
    <n v="10"/>
    <x v="5"/>
    <n v="150"/>
    <x v="0"/>
  </r>
  <r>
    <s v="NCT01428297"/>
    <x v="2"/>
    <x v="15"/>
    <n v="5"/>
    <x v="6"/>
    <n v="12"/>
    <x v="0"/>
  </r>
  <r>
    <s v="NCT01428492"/>
    <x v="2"/>
    <x v="15"/>
    <n v="12"/>
    <x v="6"/>
    <n v="90"/>
    <x v="0"/>
  </r>
  <r>
    <s v="NCT01429337"/>
    <x v="2"/>
    <x v="15"/>
    <n v="3"/>
    <x v="6"/>
    <n v="42"/>
    <x v="4"/>
  </r>
  <r>
    <s v="NCT01430416"/>
    <x v="2"/>
    <x v="15"/>
    <n v="12"/>
    <x v="6"/>
    <n v="153"/>
    <x v="5"/>
  </r>
  <r>
    <s v="NCT01431638"/>
    <x v="2"/>
    <x v="15"/>
    <n v="8"/>
    <x v="2"/>
    <n v="233"/>
    <x v="0"/>
  </r>
  <r>
    <s v="NCT01433107"/>
    <x v="2"/>
    <x v="15"/>
    <n v="8"/>
    <x v="2"/>
    <n v="290"/>
    <x v="0"/>
  </r>
  <r>
    <s v="NCT01433250"/>
    <x v="2"/>
    <x v="16"/>
    <n v="2"/>
    <x v="0"/>
    <n v="39"/>
    <x v="0"/>
  </r>
  <r>
    <s v="NCT01433263"/>
    <x v="2"/>
    <x v="15"/>
    <n v="8"/>
    <x v="0"/>
    <n v="57"/>
    <x v="0"/>
  </r>
  <r>
    <s v="NCT01433354"/>
    <x v="2"/>
    <x v="15"/>
    <n v="11"/>
    <x v="3"/>
    <n v="119"/>
    <x v="3"/>
  </r>
  <r>
    <s v="NCT01433445"/>
    <x v="2"/>
    <x v="15"/>
    <n v="11"/>
    <x v="6"/>
    <n v="61"/>
    <x v="5"/>
  </r>
  <r>
    <s v="NCT01433458"/>
    <x v="2"/>
    <x v="15"/>
    <n v="7"/>
    <x v="6"/>
    <n v="55"/>
    <x v="0"/>
  </r>
  <r>
    <s v="NCT01434680"/>
    <x v="2"/>
    <x v="15"/>
    <n v="9"/>
    <x v="0"/>
    <n v="992"/>
    <x v="0"/>
  </r>
  <r>
    <s v="NCT01435330"/>
    <x v="2"/>
    <x v="15"/>
    <n v="3"/>
    <x v="6"/>
    <n v="43"/>
    <x v="0"/>
  </r>
  <r>
    <s v="NCT01436643"/>
    <x v="2"/>
    <x v="15"/>
    <n v="11"/>
    <x v="5"/>
    <n v="54"/>
    <x v="3"/>
  </r>
  <r>
    <s v="NCT01437267"/>
    <x v="2"/>
    <x v="15"/>
    <n v="10"/>
    <x v="0"/>
    <n v="120"/>
    <x v="0"/>
  </r>
  <r>
    <s v="NCT01437735"/>
    <x v="2"/>
    <x v="15"/>
    <n v="8"/>
    <x v="0"/>
    <n v="1043"/>
    <x v="0"/>
  </r>
  <r>
    <s v="NCT01438996"/>
    <x v="2"/>
    <x v="15"/>
    <n v="10"/>
    <x v="0"/>
    <n v="51"/>
    <x v="0"/>
  </r>
  <r>
    <s v="NCT01440374"/>
    <x v="2"/>
    <x v="15"/>
    <n v="9"/>
    <x v="0"/>
    <n v="162"/>
    <x v="0"/>
  </r>
  <r>
    <s v="NCT01442259"/>
    <x v="2"/>
    <x v="15"/>
    <n v="1"/>
    <x v="6"/>
    <n v="48"/>
    <x v="0"/>
  </r>
  <r>
    <s v="NCT01443481"/>
    <x v="2"/>
    <x v="15"/>
    <n v="11"/>
    <x v="6"/>
    <n v="38"/>
    <x v="0"/>
  </r>
  <r>
    <s v="NCT01446289"/>
    <x v="2"/>
    <x v="15"/>
    <n v="9"/>
    <x v="0"/>
    <n v="86"/>
    <x v="0"/>
  </r>
  <r>
    <s v="NCT01447485"/>
    <x v="2"/>
    <x v="15"/>
    <n v="8"/>
    <x v="6"/>
    <n v="12"/>
    <x v="0"/>
  </r>
  <r>
    <s v="NCT01448057"/>
    <x v="2"/>
    <x v="18"/>
    <n v="7"/>
    <x v="2"/>
    <n v="341"/>
    <x v="0"/>
  </r>
  <r>
    <s v="NCT01449591"/>
    <x v="2"/>
    <x v="15"/>
    <n v="9"/>
    <x v="0"/>
    <n v="36"/>
    <x v="0"/>
  </r>
  <r>
    <s v="NCT01453348"/>
    <x v="2"/>
    <x v="15"/>
    <n v="10"/>
    <x v="2"/>
    <n v="252"/>
    <x v="0"/>
  </r>
  <r>
    <s v="NCT01456663"/>
    <x v="2"/>
    <x v="15"/>
    <n v="5"/>
    <x v="6"/>
    <n v="118"/>
    <x v="0"/>
  </r>
  <r>
    <s v="NCT01456676"/>
    <x v="2"/>
    <x v="16"/>
    <n v="1"/>
    <x v="6"/>
    <n v="11"/>
    <x v="0"/>
  </r>
  <r>
    <s v="NCT01456689"/>
    <x v="2"/>
    <x v="16"/>
    <n v="4"/>
    <x v="6"/>
    <n v="79"/>
    <x v="5"/>
  </r>
  <r>
    <s v="NCT01459250"/>
    <x v="2"/>
    <x v="15"/>
    <n v="3"/>
    <x v="6"/>
    <n v="32"/>
    <x v="0"/>
  </r>
  <r>
    <s v="NCT01459718"/>
    <x v="2"/>
    <x v="15"/>
    <n v="1"/>
    <x v="0"/>
    <n v="32"/>
    <x v="0"/>
  </r>
  <r>
    <s v="NCT01466387"/>
    <x v="2"/>
    <x v="15"/>
    <n v="11"/>
    <x v="2"/>
    <n v="552"/>
    <x v="0"/>
  </r>
  <r>
    <s v="NCT01468688"/>
    <x v="2"/>
    <x v="16"/>
    <n v="4"/>
    <x v="6"/>
    <n v="60"/>
    <x v="0"/>
  </r>
  <r>
    <s v="NCT01470287"/>
    <x v="2"/>
    <x v="15"/>
    <n v="12"/>
    <x v="2"/>
    <n v="175"/>
    <x v="0"/>
  </r>
  <r>
    <s v="NCT01470989"/>
    <x v="2"/>
    <x v="15"/>
    <n v="11"/>
    <x v="2"/>
    <n v="135"/>
    <x v="0"/>
  </r>
  <r>
    <s v="NCT01471847"/>
    <x v="2"/>
    <x v="16"/>
    <n v="2"/>
    <x v="6"/>
    <n v="5"/>
    <x v="0"/>
  </r>
  <r>
    <s v="NCT01473901"/>
    <x v="2"/>
    <x v="15"/>
    <n v="12"/>
    <x v="6"/>
    <n v="38"/>
    <x v="0"/>
  </r>
  <r>
    <s v="NCT01474421"/>
    <x v="2"/>
    <x v="15"/>
    <n v="9"/>
    <x v="0"/>
    <n v="71"/>
    <x v="0"/>
  </r>
  <r>
    <s v="NCT01474434"/>
    <x v="2"/>
    <x v="15"/>
    <n v="12"/>
    <x v="0"/>
    <n v="41"/>
    <x v="3"/>
  </r>
  <r>
    <s v="NCT01474681"/>
    <x v="2"/>
    <x v="16"/>
    <n v="1"/>
    <x v="1"/>
    <n v="27"/>
    <x v="0"/>
  </r>
  <r>
    <s v="NCT01478347"/>
    <x v="2"/>
    <x v="18"/>
    <n v="5"/>
    <x v="2"/>
    <n v="18"/>
    <x v="0"/>
  </r>
  <r>
    <s v="NCT01478360"/>
    <x v="2"/>
    <x v="16"/>
    <n v="3"/>
    <x v="0"/>
    <n v="46"/>
    <x v="3"/>
  </r>
  <r>
    <s v="NCT01478373"/>
    <x v="2"/>
    <x v="16"/>
    <n v="1"/>
    <x v="0"/>
    <n v="39"/>
    <x v="0"/>
  </r>
  <r>
    <s v="NCT01479595"/>
    <x v="2"/>
    <x v="16"/>
    <n v="2"/>
    <x v="0"/>
    <n v="65"/>
    <x v="0"/>
  </r>
  <r>
    <s v="NCT01482143"/>
    <x v="2"/>
    <x v="16"/>
    <n v="3"/>
    <x v="6"/>
    <n v="21"/>
    <x v="0"/>
  </r>
  <r>
    <s v="NCT01482156"/>
    <x v="2"/>
    <x v="16"/>
    <n v="1"/>
    <x v="6"/>
    <n v="46"/>
    <x v="0"/>
  </r>
  <r>
    <s v="NCT01483014"/>
    <x v="2"/>
    <x v="13"/>
    <n v="6"/>
    <x v="0"/>
    <n v="30"/>
    <x v="0"/>
  </r>
  <r>
    <s v="NCT01484197"/>
    <x v="2"/>
    <x v="15"/>
    <n v="11"/>
    <x v="0"/>
    <n v="36"/>
    <x v="0"/>
  </r>
  <r>
    <s v="NCT01487460"/>
    <x v="2"/>
    <x v="15"/>
    <n v="11"/>
    <x v="6"/>
    <n v="137"/>
    <x v="0"/>
  </r>
  <r>
    <s v="NCT01487785"/>
    <x v="2"/>
    <x v="16"/>
    <n v="3"/>
    <x v="6"/>
    <n v="18"/>
    <x v="0"/>
  </r>
  <r>
    <s v="NCT01490125"/>
    <x v="2"/>
    <x v="15"/>
    <n v="10"/>
    <x v="2"/>
    <n v="247"/>
    <x v="0"/>
  </r>
  <r>
    <s v="NCT01490840"/>
    <x v="2"/>
    <x v="15"/>
    <n v="11"/>
    <x v="5"/>
    <n v="178"/>
    <x v="3"/>
  </r>
  <r>
    <s v="NCT01491529"/>
    <x v="2"/>
    <x v="16"/>
    <n v="4"/>
    <x v="0"/>
    <n v="154"/>
    <x v="0"/>
  </r>
  <r>
    <s v="NCT01491672"/>
    <x v="2"/>
    <x v="15"/>
    <n v="11"/>
    <x v="0"/>
    <n v="134"/>
    <x v="0"/>
  </r>
  <r>
    <s v="NCT01491932"/>
    <x v="2"/>
    <x v="16"/>
    <n v="3"/>
    <x v="0"/>
    <n v="129"/>
    <x v="0"/>
  </r>
  <r>
    <s v="NCT01493414"/>
    <x v="2"/>
    <x v="15"/>
    <n v="8"/>
    <x v="2"/>
    <n v="2232"/>
    <x v="0"/>
  </r>
  <r>
    <s v="NCT01495247"/>
    <x v="2"/>
    <x v="16"/>
    <n v="1"/>
    <x v="1"/>
    <n v="18"/>
    <x v="0"/>
  </r>
  <r>
    <s v="NCT01497262"/>
    <x v="2"/>
    <x v="16"/>
    <n v="2"/>
    <x v="2"/>
    <n v="162"/>
    <x v="0"/>
  </r>
  <r>
    <s v="NCT01497522"/>
    <x v="2"/>
    <x v="15"/>
    <n v="12"/>
    <x v="2"/>
    <n v="183"/>
    <x v="0"/>
  </r>
  <r>
    <s v="NCT01498887"/>
    <x v="2"/>
    <x v="15"/>
    <n v="12"/>
    <x v="5"/>
    <n v="349"/>
    <x v="0"/>
  </r>
  <r>
    <s v="NCT01499667"/>
    <x v="2"/>
    <x v="15"/>
    <n v="9"/>
    <x v="2"/>
    <n v="142"/>
    <x v="3"/>
  </r>
  <r>
    <s v="NCT01513460"/>
    <x v="2"/>
    <x v="16"/>
    <n v="4"/>
    <x v="2"/>
    <n v="773"/>
    <x v="0"/>
  </r>
  <r>
    <s v="NCT01514448"/>
    <x v="2"/>
    <x v="16"/>
    <n v="5"/>
    <x v="5"/>
    <n v="29"/>
    <x v="0"/>
  </r>
  <r>
    <s v="NCT01514461"/>
    <x v="2"/>
    <x v="16"/>
    <n v="7"/>
    <x v="2"/>
    <n v="45"/>
    <x v="0"/>
  </r>
  <r>
    <s v="NCT01518101"/>
    <x v="2"/>
    <x v="16"/>
    <n v="1"/>
    <x v="5"/>
    <n v="62"/>
    <x v="0"/>
  </r>
  <r>
    <s v="NCT01519661"/>
    <x v="2"/>
    <x v="16"/>
    <n v="1"/>
    <x v="5"/>
    <n v="157"/>
    <x v="0"/>
  </r>
  <r>
    <s v="NCT01520922"/>
    <x v="2"/>
    <x v="16"/>
    <n v="3"/>
    <x v="0"/>
    <n v="99"/>
    <x v="0"/>
  </r>
  <r>
    <s v="NCT01524341"/>
    <x v="2"/>
    <x v="16"/>
    <n v="1"/>
    <x v="0"/>
    <n v="27"/>
    <x v="0"/>
  </r>
  <r>
    <s v="NCT01524783"/>
    <x v="2"/>
    <x v="16"/>
    <n v="3"/>
    <x v="2"/>
    <n v="302"/>
    <x v="5"/>
  </r>
  <r>
    <s v="NCT01526889"/>
    <x v="2"/>
    <x v="16"/>
    <n v="12"/>
    <x v="0"/>
    <n v="25"/>
    <x v="0"/>
  </r>
  <r>
    <s v="NCT01527500"/>
    <x v="2"/>
    <x v="16"/>
    <n v="1"/>
    <x v="0"/>
    <n v="158"/>
    <x v="0"/>
  </r>
  <r>
    <s v="NCT01528241"/>
    <x v="2"/>
    <x v="13"/>
    <n v="8"/>
    <x v="6"/>
    <n v="42"/>
    <x v="0"/>
  </r>
  <r>
    <s v="NCT01528254"/>
    <x v="2"/>
    <x v="15"/>
    <n v="11"/>
    <x v="5"/>
    <n v="2005"/>
    <x v="5"/>
  </r>
  <r>
    <s v="NCT01528345"/>
    <x v="2"/>
    <x v="16"/>
    <n v="4"/>
    <x v="0"/>
    <n v="97"/>
    <x v="3"/>
  </r>
  <r>
    <s v="NCT01529294"/>
    <x v="2"/>
    <x v="11"/>
    <n v="8"/>
    <x v="6"/>
    <n v="90"/>
    <x v="0"/>
  </r>
  <r>
    <s v="NCT01529619"/>
    <x v="2"/>
    <x v="16"/>
    <n v="3"/>
    <x v="5"/>
    <n v="52"/>
    <x v="0"/>
  </r>
  <r>
    <s v="NCT01529632"/>
    <x v="2"/>
    <x v="16"/>
    <n v="5"/>
    <x v="2"/>
    <n v="193"/>
    <x v="0"/>
  </r>
  <r>
    <s v="NCT01529645"/>
    <x v="2"/>
    <x v="16"/>
    <n v="3"/>
    <x v="6"/>
    <n v="420"/>
    <x v="0"/>
  </r>
  <r>
    <s v="NCT01531309"/>
    <x v="2"/>
    <x v="15"/>
    <n v="2"/>
    <x v="1"/>
    <n v="32"/>
    <x v="0"/>
  </r>
  <r>
    <s v="NCT01534182"/>
    <x v="2"/>
    <x v="16"/>
    <n v="1"/>
    <x v="5"/>
    <n v="298"/>
    <x v="0"/>
  </r>
  <r>
    <s v="NCT01535261"/>
    <x v="2"/>
    <x v="16"/>
    <n v="2"/>
    <x v="2"/>
    <n v="357"/>
    <x v="0"/>
  </r>
  <r>
    <s v="NCT01535950"/>
    <x v="2"/>
    <x v="16"/>
    <n v="2"/>
    <x v="0"/>
    <n v="43"/>
    <x v="0"/>
  </r>
  <r>
    <s v="NCT01537432"/>
    <x v="2"/>
    <x v="16"/>
    <n v="1"/>
    <x v="0"/>
    <n v="36"/>
    <x v="0"/>
  </r>
  <r>
    <s v="NCT01539213"/>
    <x v="2"/>
    <x v="16"/>
    <n v="2"/>
    <x v="6"/>
    <n v="16"/>
    <x v="0"/>
  </r>
  <r>
    <s v="NCT01539915"/>
    <x v="2"/>
    <x v="10"/>
    <n v="4"/>
    <x v="6"/>
    <n v="12"/>
    <x v="0"/>
  </r>
  <r>
    <s v="NCT01541189"/>
    <x v="2"/>
    <x v="16"/>
    <n v="2"/>
    <x v="5"/>
    <n v="200"/>
    <x v="0"/>
  </r>
  <r>
    <s v="NCT01541956"/>
    <x v="2"/>
    <x v="16"/>
    <n v="2"/>
    <x v="5"/>
    <n v="3091"/>
    <x v="0"/>
  </r>
  <r>
    <s v="NCT01542866"/>
    <x v="2"/>
    <x v="15"/>
    <n v="1"/>
    <x v="4"/>
    <n v="160"/>
    <x v="0"/>
  </r>
  <r>
    <s v="NCT01543828"/>
    <x v="2"/>
    <x v="16"/>
    <n v="1"/>
    <x v="5"/>
    <n v="40"/>
    <x v="0"/>
  </r>
  <r>
    <s v="NCT01543854"/>
    <x v="2"/>
    <x v="16"/>
    <n v="3"/>
    <x v="0"/>
    <n v="71"/>
    <x v="0"/>
  </r>
  <r>
    <s v="NCT01544595"/>
    <x v="2"/>
    <x v="16"/>
    <n v="6"/>
    <x v="2"/>
    <n v="1147"/>
    <x v="0"/>
  </r>
  <r>
    <s v="NCT01545726"/>
    <x v="2"/>
    <x v="16"/>
    <n v="2"/>
    <x v="0"/>
    <n v="61"/>
    <x v="0"/>
  </r>
  <r>
    <s v="NCT01545817"/>
    <x v="2"/>
    <x v="16"/>
    <n v="4"/>
    <x v="0"/>
    <n v="74"/>
    <x v="3"/>
  </r>
  <r>
    <s v="NCT01546415"/>
    <x v="2"/>
    <x v="15"/>
    <n v="10"/>
    <x v="5"/>
    <n v="64"/>
    <x v="0"/>
  </r>
  <r>
    <s v="NCT01546532"/>
    <x v="2"/>
    <x v="16"/>
    <n v="2"/>
    <x v="0"/>
    <n v="118"/>
    <x v="0"/>
  </r>
  <r>
    <s v="NCT01547715"/>
    <x v="2"/>
    <x v="16"/>
    <n v="3"/>
    <x v="2"/>
    <n v="180"/>
    <x v="0"/>
  </r>
  <r>
    <s v="NCT01551173"/>
    <x v="2"/>
    <x v="16"/>
    <n v="1"/>
    <x v="5"/>
    <n v="436"/>
    <x v="0"/>
  </r>
  <r>
    <s v="NCT01552629"/>
    <x v="2"/>
    <x v="16"/>
    <n v="1"/>
    <x v="0"/>
    <n v="22"/>
    <x v="0"/>
  </r>
  <r>
    <s v="NCT01555125"/>
    <x v="2"/>
    <x v="16"/>
    <n v="5"/>
    <x v="2"/>
    <n v="177"/>
    <x v="0"/>
  </r>
  <r>
    <s v="NCT01555138"/>
    <x v="2"/>
    <x v="16"/>
    <n v="2"/>
    <x v="5"/>
    <n v="581"/>
    <x v="0"/>
  </r>
  <r>
    <s v="NCT01555151"/>
    <x v="2"/>
    <x v="16"/>
    <n v="7"/>
    <x v="0"/>
    <n v="739"/>
    <x v="0"/>
  </r>
  <r>
    <s v="NCT01558323"/>
    <x v="2"/>
    <x v="16"/>
    <n v="5"/>
    <x v="6"/>
    <n v="58"/>
    <x v="0"/>
  </r>
  <r>
    <s v="NCT01558739"/>
    <x v="2"/>
    <x v="16"/>
    <n v="5"/>
    <x v="5"/>
    <n v="48"/>
    <x v="0"/>
  </r>
  <r>
    <s v="NCT01562041"/>
    <x v="2"/>
    <x v="16"/>
    <n v="3"/>
    <x v="0"/>
    <n v="11"/>
    <x v="3"/>
  </r>
  <r>
    <s v="NCT01563354"/>
    <x v="2"/>
    <x v="18"/>
    <n v="8"/>
    <x v="0"/>
    <n v="124"/>
    <x v="5"/>
  </r>
  <r>
    <s v="NCT01565902"/>
    <x v="2"/>
    <x v="16"/>
    <n v="10"/>
    <x v="6"/>
    <n v="40"/>
    <x v="0"/>
  </r>
  <r>
    <s v="NCT01566604"/>
    <x v="2"/>
    <x v="16"/>
    <n v="3"/>
    <x v="2"/>
    <n v="460"/>
    <x v="0"/>
  </r>
  <r>
    <s v="NCT01566630"/>
    <x v="2"/>
    <x v="18"/>
    <n v="5"/>
    <x v="0"/>
    <n v="3"/>
    <x v="3"/>
  </r>
  <r>
    <s v="NCT01568762"/>
    <x v="2"/>
    <x v="11"/>
    <n v="10"/>
    <x v="6"/>
    <n v="50"/>
    <x v="0"/>
  </r>
  <r>
    <s v="NCT01568775"/>
    <x v="2"/>
    <x v="11"/>
    <n v="6"/>
    <x v="6"/>
    <n v="12"/>
    <x v="0"/>
  </r>
  <r>
    <s v="NCT01569815"/>
    <x v="2"/>
    <x v="14"/>
    <n v="2"/>
    <x v="6"/>
    <n v="32"/>
    <x v="0"/>
  </r>
  <r>
    <s v="NCT01569828"/>
    <x v="2"/>
    <x v="14"/>
    <n v="3"/>
    <x v="0"/>
    <n v="12"/>
    <x v="0"/>
  </r>
  <r>
    <s v="NCT01570686"/>
    <x v="2"/>
    <x v="16"/>
    <n v="4"/>
    <x v="5"/>
    <n v="589"/>
    <x v="0"/>
  </r>
  <r>
    <s v="NCT01572727"/>
    <x v="2"/>
    <x v="16"/>
    <n v="8"/>
    <x v="3"/>
    <n v="416"/>
    <x v="0"/>
  </r>
  <r>
    <s v="NCT01574651"/>
    <x v="2"/>
    <x v="16"/>
    <n v="5"/>
    <x v="2"/>
    <n v="934"/>
    <x v="0"/>
  </r>
  <r>
    <s v="NCT01576367"/>
    <x v="2"/>
    <x v="16"/>
    <n v="1"/>
    <x v="2"/>
    <n v="17"/>
    <x v="0"/>
  </r>
  <r>
    <s v="NCT01576380"/>
    <x v="2"/>
    <x v="16"/>
    <n v="6"/>
    <x v="0"/>
    <n v="11"/>
    <x v="0"/>
  </r>
  <r>
    <s v="NCT01576666"/>
    <x v="2"/>
    <x v="16"/>
    <n v="7"/>
    <x v="6"/>
    <n v="120"/>
    <x v="0"/>
  </r>
  <r>
    <s v="NCT01576809"/>
    <x v="2"/>
    <x v="16"/>
    <n v="3"/>
    <x v="2"/>
    <n v="51"/>
    <x v="0"/>
  </r>
  <r>
    <s v="NCT01578330"/>
    <x v="2"/>
    <x v="16"/>
    <n v="10"/>
    <x v="5"/>
    <n v="42"/>
    <x v="0"/>
  </r>
  <r>
    <s v="NCT01578928"/>
    <x v="2"/>
    <x v="16"/>
    <n v="5"/>
    <x v="6"/>
    <n v="50"/>
    <x v="0"/>
  </r>
  <r>
    <s v="NCT01580020"/>
    <x v="2"/>
    <x v="16"/>
    <n v="5"/>
    <x v="5"/>
    <n v="175"/>
    <x v="0"/>
  </r>
  <r>
    <s v="NCT01582061"/>
    <x v="2"/>
    <x v="15"/>
    <n v="8"/>
    <x v="2"/>
    <n v="104"/>
    <x v="0"/>
  </r>
  <r>
    <s v="NCT01582230"/>
    <x v="2"/>
    <x v="16"/>
    <n v="4"/>
    <x v="2"/>
    <n v="293"/>
    <x v="0"/>
  </r>
  <r>
    <s v="NCT01582243"/>
    <x v="2"/>
    <x v="18"/>
    <n v="4"/>
    <x v="5"/>
    <n v="40"/>
    <x v="0"/>
  </r>
  <r>
    <s v="NCT01584648"/>
    <x v="2"/>
    <x v="16"/>
    <n v="5"/>
    <x v="2"/>
    <n v="422"/>
    <x v="5"/>
  </r>
  <r>
    <s v="NCT01585272"/>
    <x v="2"/>
    <x v="16"/>
    <n v="8"/>
    <x v="5"/>
    <n v="121"/>
    <x v="0"/>
  </r>
  <r>
    <s v="NCT01585298"/>
    <x v="2"/>
    <x v="16"/>
    <n v="6"/>
    <x v="5"/>
    <n v="6996"/>
    <x v="0"/>
  </r>
  <r>
    <s v="NCT01586962"/>
    <x v="2"/>
    <x v="16"/>
    <n v="5"/>
    <x v="2"/>
    <n v="56"/>
    <x v="0"/>
  </r>
  <r>
    <s v="NCT01589237"/>
    <x v="2"/>
    <x v="18"/>
    <n v="2"/>
    <x v="2"/>
    <n v="38"/>
    <x v="3"/>
  </r>
  <r>
    <s v="NCT01590199"/>
    <x v="2"/>
    <x v="16"/>
    <n v="5"/>
    <x v="6"/>
    <n v="18"/>
    <x v="5"/>
  </r>
  <r>
    <s v="NCT01593527"/>
    <x v="2"/>
    <x v="16"/>
    <n v="9"/>
    <x v="2"/>
    <n v="0"/>
    <x v="1"/>
  </r>
  <r>
    <s v="NCT01593787"/>
    <x v="2"/>
    <x v="16"/>
    <n v="5"/>
    <x v="2"/>
    <n v="32"/>
    <x v="0"/>
  </r>
  <r>
    <s v="NCT01594281"/>
    <x v="2"/>
    <x v="16"/>
    <n v="12"/>
    <x v="5"/>
    <n v="107"/>
    <x v="0"/>
  </r>
  <r>
    <s v="NCT01594957"/>
    <x v="2"/>
    <x v="16"/>
    <n v="4"/>
    <x v="6"/>
    <n v="53"/>
    <x v="0"/>
  </r>
  <r>
    <s v="NCT01594983"/>
    <x v="2"/>
    <x v="16"/>
    <n v="6"/>
    <x v="0"/>
    <n v="58"/>
    <x v="0"/>
  </r>
  <r>
    <s v="NCT01595009"/>
    <x v="2"/>
    <x v="15"/>
    <n v="4"/>
    <x v="5"/>
    <n v="246"/>
    <x v="0"/>
  </r>
  <r>
    <s v="NCT01596647"/>
    <x v="2"/>
    <x v="16"/>
    <n v="5"/>
    <x v="6"/>
    <n v="39"/>
    <x v="0"/>
  </r>
  <r>
    <s v="NCT01597908"/>
    <x v="2"/>
    <x v="16"/>
    <n v="6"/>
    <x v="2"/>
    <n v="704"/>
    <x v="5"/>
  </r>
  <r>
    <s v="NCT01598077"/>
    <x v="2"/>
    <x v="16"/>
    <n v="7"/>
    <x v="6"/>
    <n v="54"/>
    <x v="0"/>
  </r>
  <r>
    <s v="NCT01598103"/>
    <x v="2"/>
    <x v="16"/>
    <n v="1"/>
    <x v="0"/>
    <n v="9"/>
    <x v="3"/>
  </r>
  <r>
    <s v="NCT01599104"/>
    <x v="2"/>
    <x v="16"/>
    <n v="6"/>
    <x v="2"/>
    <n v="1161"/>
    <x v="0"/>
  </r>
  <r>
    <s v="NCT01599637"/>
    <x v="2"/>
    <x v="16"/>
    <n v="4"/>
    <x v="0"/>
    <n v="40"/>
    <x v="0"/>
  </r>
  <r>
    <s v="NCT01599650"/>
    <x v="2"/>
    <x v="16"/>
    <n v="5"/>
    <x v="2"/>
    <n v="455"/>
    <x v="0"/>
  </r>
  <r>
    <s v="NCT01601470"/>
    <x v="2"/>
    <x v="16"/>
    <n v="9"/>
    <x v="0"/>
    <n v="28"/>
    <x v="0"/>
  </r>
  <r>
    <s v="NCT01602315"/>
    <x v="2"/>
    <x v="16"/>
    <n v="11"/>
    <x v="1"/>
    <n v="179"/>
    <x v="3"/>
  </r>
  <r>
    <s v="NCT01602406"/>
    <x v="2"/>
    <x v="16"/>
    <n v="9"/>
    <x v="6"/>
    <n v="64"/>
    <x v="0"/>
  </r>
  <r>
    <s v="NCT01604278"/>
    <x v="2"/>
    <x v="16"/>
    <n v="5"/>
    <x v="2"/>
    <n v="449"/>
    <x v="0"/>
  </r>
  <r>
    <s v="NCT01605981"/>
    <x v="2"/>
    <x v="17"/>
    <n v="2"/>
    <x v="5"/>
    <n v="0"/>
    <x v="1"/>
  </r>
  <r>
    <s v="NCT01609478"/>
    <x v="2"/>
    <x v="16"/>
    <n v="8"/>
    <x v="0"/>
    <n v="335"/>
    <x v="0"/>
  </r>
  <r>
    <s v="NCT01610037"/>
    <x v="2"/>
    <x v="16"/>
    <n v="10"/>
    <x v="2"/>
    <n v="1215"/>
    <x v="0"/>
  </r>
  <r>
    <s v="NCT01610050"/>
    <x v="2"/>
    <x v="16"/>
    <n v="6"/>
    <x v="6"/>
    <n v="14"/>
    <x v="0"/>
  </r>
  <r>
    <s v="NCT01610284"/>
    <x v="2"/>
    <x v="16"/>
    <n v="8"/>
    <x v="2"/>
    <n v="1149"/>
    <x v="5"/>
  </r>
  <r>
    <s v="NCT01610297"/>
    <x v="2"/>
    <x v="18"/>
    <n v="9"/>
    <x v="5"/>
    <n v="27"/>
    <x v="0"/>
  </r>
  <r>
    <s v="NCT01610336"/>
    <x v="2"/>
    <x v="16"/>
    <n v="4"/>
    <x v="0"/>
    <n v="161"/>
    <x v="5"/>
  </r>
  <r>
    <s v="NCT01613326"/>
    <x v="2"/>
    <x v="16"/>
    <n v="6"/>
    <x v="2"/>
    <n v="657"/>
    <x v="0"/>
  </r>
  <r>
    <s v="NCT01613677"/>
    <x v="2"/>
    <x v="19"/>
    <n v="11"/>
    <x v="0"/>
    <n v="0"/>
    <x v="1"/>
  </r>
  <r>
    <s v="NCT01613690"/>
    <x v="2"/>
    <x v="11"/>
    <n v="6"/>
    <x v="6"/>
    <n v="48"/>
    <x v="0"/>
  </r>
  <r>
    <s v="NCT01613950"/>
    <x v="2"/>
    <x v="16"/>
    <n v="12"/>
    <x v="6"/>
    <n v="18"/>
    <x v="0"/>
  </r>
  <r>
    <s v="NCT01613976"/>
    <x v="2"/>
    <x v="16"/>
    <n v="8"/>
    <x v="6"/>
    <n v="10"/>
    <x v="0"/>
  </r>
  <r>
    <s v="NCT01614886"/>
    <x v="2"/>
    <x v="16"/>
    <n v="7"/>
    <x v="2"/>
    <n v="216"/>
    <x v="0"/>
  </r>
  <r>
    <s v="NCT01615198"/>
    <x v="2"/>
    <x v="16"/>
    <n v="8"/>
    <x v="2"/>
    <n v="588"/>
    <x v="0"/>
  </r>
  <r>
    <s v="NCT01617668"/>
    <x v="2"/>
    <x v="16"/>
    <n v="8"/>
    <x v="0"/>
    <n v="209"/>
    <x v="0"/>
  </r>
  <r>
    <s v="NCT01617681"/>
    <x v="2"/>
    <x v="16"/>
    <n v="11"/>
    <x v="2"/>
    <n v="127"/>
    <x v="0"/>
  </r>
  <r>
    <s v="NCT01617941"/>
    <x v="2"/>
    <x v="20"/>
    <n v="5"/>
    <x v="0"/>
    <n v="0"/>
    <x v="1"/>
  </r>
  <r>
    <s v="NCT01619332"/>
    <x v="2"/>
    <x v="16"/>
    <n v="3"/>
    <x v="1"/>
    <n v="220"/>
    <x v="0"/>
  </r>
  <r>
    <s v="NCT01619878"/>
    <x v="2"/>
    <x v="16"/>
    <n v="10"/>
    <x v="3"/>
    <n v="20"/>
    <x v="0"/>
  </r>
  <r>
    <s v="NCT01621269"/>
    <x v="2"/>
    <x v="18"/>
    <n v="6"/>
    <x v="5"/>
    <n v="0"/>
    <x v="1"/>
  </r>
  <r>
    <s v="NCT01621633"/>
    <x v="2"/>
    <x v="16"/>
    <n v="9"/>
    <x v="0"/>
    <n v="32"/>
    <x v="0"/>
  </r>
  <r>
    <s v="NCT01623596"/>
    <x v="2"/>
    <x v="16"/>
    <n v="6"/>
    <x v="5"/>
    <n v="881"/>
    <x v="0"/>
  </r>
  <r>
    <s v="NCT01624636"/>
    <x v="2"/>
    <x v="16"/>
    <n v="12"/>
    <x v="0"/>
    <n v="1"/>
    <x v="3"/>
  </r>
  <r>
    <s v="NCT01625182"/>
    <x v="2"/>
    <x v="16"/>
    <n v="12"/>
    <x v="2"/>
    <n v="106"/>
    <x v="0"/>
  </r>
  <r>
    <s v="NCT01626222"/>
    <x v="2"/>
    <x v="16"/>
    <n v="6"/>
    <x v="2"/>
    <n v="301"/>
    <x v="0"/>
  </r>
  <r>
    <s v="NCT01628913"/>
    <x v="2"/>
    <x v="16"/>
    <n v="10"/>
    <x v="0"/>
    <n v="62"/>
    <x v="3"/>
  </r>
  <r>
    <s v="NCT01631864"/>
    <x v="2"/>
    <x v="16"/>
    <n v="10"/>
    <x v="0"/>
    <n v="98"/>
    <x v="0"/>
  </r>
  <r>
    <s v="NCT01632358"/>
    <x v="2"/>
    <x v="16"/>
    <n v="6"/>
    <x v="6"/>
    <n v="279"/>
    <x v="0"/>
  </r>
  <r>
    <s v="NCT01633060"/>
    <x v="2"/>
    <x v="16"/>
    <n v="10"/>
    <x v="2"/>
    <n v="432"/>
    <x v="0"/>
  </r>
  <r>
    <s v="NCT01633112"/>
    <x v="2"/>
    <x v="16"/>
    <n v="8"/>
    <x v="5"/>
    <n v="1064"/>
    <x v="0"/>
  </r>
  <r>
    <s v="NCT01634061"/>
    <x v="2"/>
    <x v="16"/>
    <n v="9"/>
    <x v="6"/>
    <n v="43"/>
    <x v="0"/>
  </r>
  <r>
    <s v="NCT01634763"/>
    <x v="2"/>
    <x v="16"/>
    <n v="6"/>
    <x v="6"/>
    <n v="22"/>
    <x v="0"/>
  </r>
  <r>
    <s v="NCT01636076"/>
    <x v="2"/>
    <x v="16"/>
    <n v="11"/>
    <x v="0"/>
    <n v="629"/>
    <x v="0"/>
  </r>
  <r>
    <s v="NCT01636102"/>
    <x v="2"/>
    <x v="16"/>
    <n v="7"/>
    <x v="0"/>
    <n v="126"/>
    <x v="0"/>
  </r>
  <r>
    <s v="NCT01636687"/>
    <x v="2"/>
    <x v="16"/>
    <n v="10"/>
    <x v="2"/>
    <n v="182"/>
    <x v="0"/>
  </r>
  <r>
    <s v="NCT01637272"/>
    <x v="2"/>
    <x v="18"/>
    <n v="1"/>
    <x v="0"/>
    <n v="43"/>
    <x v="0"/>
  </r>
  <r>
    <s v="NCT01640314"/>
    <x v="2"/>
    <x v="16"/>
    <n v="7"/>
    <x v="2"/>
    <n v="126"/>
    <x v="0"/>
  </r>
  <r>
    <s v="NCT01640327"/>
    <x v="2"/>
    <x v="16"/>
    <n v="7"/>
    <x v="2"/>
    <n v="126"/>
    <x v="0"/>
  </r>
  <r>
    <s v="NCT01640951"/>
    <x v="2"/>
    <x v="16"/>
    <n v="9"/>
    <x v="2"/>
    <n v="675"/>
    <x v="0"/>
  </r>
  <r>
    <s v="NCT01640964"/>
    <x v="2"/>
    <x v="18"/>
    <n v="4"/>
    <x v="0"/>
    <n v="47"/>
    <x v="0"/>
  </r>
  <r>
    <s v="NCT01643850"/>
    <x v="2"/>
    <x v="16"/>
    <n v="4"/>
    <x v="0"/>
    <n v="36"/>
    <x v="5"/>
  </r>
  <r>
    <s v="NCT01646125"/>
    <x v="2"/>
    <x v="16"/>
    <n v="11"/>
    <x v="0"/>
    <n v="52"/>
    <x v="3"/>
  </r>
  <r>
    <s v="NCT01646671"/>
    <x v="2"/>
    <x v="16"/>
    <n v="7"/>
    <x v="2"/>
    <n v="35"/>
    <x v="0"/>
  </r>
  <r>
    <s v="NCT01646684"/>
    <x v="2"/>
    <x v="18"/>
    <n v="3"/>
    <x v="1"/>
    <n v="9"/>
    <x v="5"/>
  </r>
  <r>
    <s v="NCT01647789"/>
    <x v="2"/>
    <x v="16"/>
    <n v="12"/>
    <x v="6"/>
    <n v="31"/>
    <x v="3"/>
  </r>
  <r>
    <s v="NCT01649050"/>
    <x v="2"/>
    <x v="20"/>
    <n v="10"/>
    <x v="0"/>
    <n v="0"/>
    <x v="1"/>
  </r>
  <r>
    <s v="NCT01649375"/>
    <x v="2"/>
    <x v="16"/>
    <n v="10"/>
    <x v="2"/>
    <n v="219"/>
    <x v="0"/>
  </r>
  <r>
    <s v="NCT01649466"/>
    <x v="2"/>
    <x v="16"/>
    <n v="8"/>
    <x v="5"/>
    <n v="162"/>
    <x v="0"/>
  </r>
  <r>
    <s v="NCT01651104"/>
    <x v="2"/>
    <x v="16"/>
    <n v="7"/>
    <x v="0"/>
    <n v="63"/>
    <x v="0"/>
  </r>
  <r>
    <s v="NCT01652547"/>
    <x v="2"/>
    <x v="16"/>
    <n v="11"/>
    <x v="6"/>
    <n v="10"/>
    <x v="0"/>
  </r>
  <r>
    <s v="NCT01658436"/>
    <x v="2"/>
    <x v="16"/>
    <n v="11"/>
    <x v="0"/>
    <n v="31"/>
    <x v="0"/>
  </r>
  <r>
    <s v="NCT01660295"/>
    <x v="2"/>
    <x v="15"/>
    <n v="12"/>
    <x v="1"/>
    <n v="32"/>
    <x v="0"/>
  </r>
  <r>
    <s v="NCT01662440"/>
    <x v="2"/>
    <x v="16"/>
    <n v="8"/>
    <x v="2"/>
    <n v="661"/>
    <x v="0"/>
  </r>
  <r>
    <s v="NCT01663233"/>
    <x v="2"/>
    <x v="16"/>
    <n v="8"/>
    <x v="2"/>
    <n v="266"/>
    <x v="0"/>
  </r>
  <r>
    <s v="NCT01665144"/>
    <x v="2"/>
    <x v="16"/>
    <n v="12"/>
    <x v="2"/>
    <n v="1652"/>
    <x v="5"/>
  </r>
  <r>
    <s v="NCT01666197"/>
    <x v="2"/>
    <x v="16"/>
    <n v="8"/>
    <x v="5"/>
    <n v="100"/>
    <x v="0"/>
  </r>
  <r>
    <s v="NCT01669174"/>
    <x v="2"/>
    <x v="16"/>
    <n v="9"/>
    <x v="0"/>
    <n v="67"/>
    <x v="0"/>
  </r>
  <r>
    <s v="NCT01673646"/>
    <x v="2"/>
    <x v="16"/>
    <n v="10"/>
    <x v="0"/>
    <n v="33"/>
    <x v="0"/>
  </r>
  <r>
    <s v="NCT01676948"/>
    <x v="2"/>
    <x v="18"/>
    <n v="1"/>
    <x v="2"/>
    <n v="0"/>
    <x v="1"/>
  </r>
  <r>
    <s v="NCT01677741"/>
    <x v="2"/>
    <x v="18"/>
    <n v="2"/>
    <x v="6"/>
    <n v="86"/>
    <x v="4"/>
  </r>
  <r>
    <s v="NCT01680016"/>
    <x v="2"/>
    <x v="16"/>
    <n v="9"/>
    <x v="2"/>
    <n v="644"/>
    <x v="0"/>
  </r>
  <r>
    <s v="NCT01681576"/>
    <x v="2"/>
    <x v="16"/>
    <n v="8"/>
    <x v="0"/>
    <n v="72"/>
    <x v="0"/>
  </r>
  <r>
    <s v="NCT01682083"/>
    <x v="2"/>
    <x v="18"/>
    <n v="1"/>
    <x v="2"/>
    <n v="870"/>
    <x v="5"/>
  </r>
  <r>
    <s v="NCT01682863"/>
    <x v="2"/>
    <x v="16"/>
    <n v="10"/>
    <x v="2"/>
    <n v="614"/>
    <x v="0"/>
  </r>
  <r>
    <s v="NCT01682876"/>
    <x v="2"/>
    <x v="16"/>
    <n v="10"/>
    <x v="2"/>
    <n v="715"/>
    <x v="0"/>
  </r>
  <r>
    <s v="NCT01685060"/>
    <x v="2"/>
    <x v="16"/>
    <n v="11"/>
    <x v="0"/>
    <n v="140"/>
    <x v="0"/>
  </r>
  <r>
    <s v="NCT01685138"/>
    <x v="2"/>
    <x v="13"/>
    <n v="3"/>
    <x v="0"/>
    <n v="125"/>
    <x v="0"/>
  </r>
  <r>
    <s v="NCT01686932"/>
    <x v="2"/>
    <x v="16"/>
    <n v="11"/>
    <x v="5"/>
    <n v="51"/>
    <x v="0"/>
  </r>
  <r>
    <s v="NCT01688882"/>
    <x v="2"/>
    <x v="18"/>
    <n v="1"/>
    <x v="0"/>
    <n v="20"/>
    <x v="3"/>
  </r>
  <r>
    <s v="NCT01690871"/>
    <x v="2"/>
    <x v="16"/>
    <n v="9"/>
    <x v="0"/>
    <n v="0"/>
    <x v="1"/>
  </r>
  <r>
    <s v="NCT01691807"/>
    <x v="2"/>
    <x v="18"/>
    <n v="1"/>
    <x v="6"/>
    <n v="30"/>
    <x v="0"/>
  </r>
  <r>
    <s v="NCT01692301"/>
    <x v="2"/>
    <x v="16"/>
    <n v="12"/>
    <x v="0"/>
    <n v="454"/>
    <x v="0"/>
  </r>
  <r>
    <s v="NCT01693614"/>
    <x v="2"/>
    <x v="18"/>
    <n v="2"/>
    <x v="0"/>
    <n v="72"/>
    <x v="0"/>
  </r>
  <r>
    <s v="NCT01697696"/>
    <x v="2"/>
    <x v="16"/>
    <n v="10"/>
    <x v="2"/>
    <n v="511"/>
    <x v="0"/>
  </r>
  <r>
    <s v="NCT01698905"/>
    <x v="2"/>
    <x v="16"/>
    <n v="12"/>
    <x v="0"/>
    <n v="166"/>
    <x v="5"/>
  </r>
  <r>
    <s v="NCT01698918"/>
    <x v="2"/>
    <x v="18"/>
    <n v="3"/>
    <x v="0"/>
    <n v="202"/>
    <x v="5"/>
  </r>
  <r>
    <s v="NCT01699685"/>
    <x v="2"/>
    <x v="16"/>
    <n v="11"/>
    <x v="2"/>
    <n v="79"/>
    <x v="0"/>
  </r>
  <r>
    <s v="NCT01703312"/>
    <x v="2"/>
    <x v="16"/>
    <n v="11"/>
    <x v="1"/>
    <n v="37"/>
    <x v="0"/>
  </r>
  <r>
    <s v="NCT01705236"/>
    <x v="2"/>
    <x v="16"/>
    <n v="8"/>
    <x v="5"/>
    <n v="87"/>
    <x v="5"/>
  </r>
  <r>
    <s v="NCT01708161"/>
    <x v="2"/>
    <x v="16"/>
    <n v="11"/>
    <x v="1"/>
    <n v="47"/>
    <x v="3"/>
  </r>
  <r>
    <s v="NCT01708174"/>
    <x v="2"/>
    <x v="18"/>
    <n v="5"/>
    <x v="0"/>
    <n v="22"/>
    <x v="0"/>
  </r>
  <r>
    <s v="NCT01709812"/>
    <x v="2"/>
    <x v="18"/>
    <n v="7"/>
    <x v="5"/>
    <n v="0"/>
    <x v="1"/>
  </r>
  <r>
    <s v="NCT01709838"/>
    <x v="2"/>
    <x v="16"/>
    <n v="12"/>
    <x v="5"/>
    <n v="134"/>
    <x v="5"/>
  </r>
  <r>
    <s v="NCT01709864"/>
    <x v="2"/>
    <x v="16"/>
    <n v="11"/>
    <x v="2"/>
    <n v="440"/>
    <x v="0"/>
  </r>
  <r>
    <s v="NCT01709903"/>
    <x v="2"/>
    <x v="16"/>
    <n v="11"/>
    <x v="2"/>
    <n v="744"/>
    <x v="0"/>
  </r>
  <r>
    <s v="NCT01712516"/>
    <x v="2"/>
    <x v="16"/>
    <n v="12"/>
    <x v="2"/>
    <n v="1001"/>
    <x v="0"/>
  </r>
  <r>
    <s v="NCT01713946"/>
    <x v="2"/>
    <x v="18"/>
    <n v="4"/>
    <x v="2"/>
    <n v="366"/>
    <x v="0"/>
  </r>
  <r>
    <s v="NCT01715298"/>
    <x v="2"/>
    <x v="16"/>
    <n v="11"/>
    <x v="2"/>
    <n v="432"/>
    <x v="0"/>
  </r>
  <r>
    <s v="NCT01715311"/>
    <x v="2"/>
    <x v="16"/>
    <n v="11"/>
    <x v="5"/>
    <n v="0"/>
    <x v="1"/>
  </r>
  <r>
    <s v="NCT01716754"/>
    <x v="2"/>
    <x v="16"/>
    <n v="12"/>
    <x v="0"/>
    <n v="471"/>
    <x v="0"/>
  </r>
  <r>
    <s v="NCT01717638"/>
    <x v="2"/>
    <x v="16"/>
    <n v="11"/>
    <x v="2"/>
    <n v="805"/>
    <x v="0"/>
  </r>
  <r>
    <s v="NCT01723072"/>
    <x v="2"/>
    <x v="18"/>
    <n v="1"/>
    <x v="2"/>
    <n v="91"/>
    <x v="0"/>
  </r>
  <r>
    <s v="NCT01724138"/>
    <x v="2"/>
    <x v="18"/>
    <n v="6"/>
    <x v="5"/>
    <n v="0"/>
    <x v="1"/>
  </r>
  <r>
    <s v="NCT01725217"/>
    <x v="2"/>
    <x v="16"/>
    <n v="11"/>
    <x v="2"/>
    <n v="198"/>
    <x v="0"/>
  </r>
  <r>
    <s v="NCT01727024"/>
    <x v="2"/>
    <x v="18"/>
    <n v="4"/>
    <x v="5"/>
    <n v="140"/>
    <x v="0"/>
  </r>
  <r>
    <s v="NCT01727128"/>
    <x v="2"/>
    <x v="15"/>
    <n v="10"/>
    <x v="6"/>
    <n v="31"/>
    <x v="0"/>
  </r>
  <r>
    <s v="NCT01727141"/>
    <x v="2"/>
    <x v="16"/>
    <n v="11"/>
    <x v="2"/>
    <n v="1042"/>
    <x v="0"/>
  </r>
  <r>
    <s v="NCT01730248"/>
    <x v="2"/>
    <x v="16"/>
    <n v="12"/>
    <x v="6"/>
    <n v="63"/>
    <x v="0"/>
  </r>
  <r>
    <s v="NCT01730768"/>
    <x v="2"/>
    <x v="16"/>
    <n v="9"/>
    <x v="0"/>
    <n v="147"/>
    <x v="0"/>
  </r>
  <r>
    <s v="NCT01731990"/>
    <x v="2"/>
    <x v="16"/>
    <n v="10"/>
    <x v="0"/>
    <n v="38"/>
    <x v="3"/>
  </r>
  <r>
    <s v="NCT01735968"/>
    <x v="2"/>
    <x v="18"/>
    <n v="2"/>
    <x v="6"/>
    <n v="56"/>
    <x v="0"/>
  </r>
  <r>
    <s v="NCT01736540"/>
    <x v="2"/>
    <x v="18"/>
    <n v="2"/>
    <x v="5"/>
    <n v="243"/>
    <x v="0"/>
  </r>
  <r>
    <s v="NCT01737827"/>
    <x v="2"/>
    <x v="18"/>
    <n v="3"/>
    <x v="0"/>
    <n v="38"/>
    <x v="5"/>
  </r>
  <r>
    <s v="NCT01742286"/>
    <x v="2"/>
    <x v="18"/>
    <n v="8"/>
    <x v="6"/>
    <n v="85"/>
    <x v="4"/>
  </r>
  <r>
    <s v="NCT01743560"/>
    <x v="2"/>
    <x v="18"/>
    <n v="1"/>
    <x v="5"/>
    <n v="52"/>
    <x v="0"/>
  </r>
  <r>
    <s v="NCT01743989"/>
    <x v="2"/>
    <x v="18"/>
    <n v="4"/>
    <x v="2"/>
    <n v="1058"/>
    <x v="4"/>
  </r>
  <r>
    <s v="NCT01744028"/>
    <x v="2"/>
    <x v="16"/>
    <n v="6"/>
    <x v="6"/>
    <n v="118"/>
    <x v="0"/>
  </r>
  <r>
    <s v="NCT01744665"/>
    <x v="2"/>
    <x v="18"/>
    <n v="8"/>
    <x v="0"/>
    <n v="59"/>
    <x v="5"/>
  </r>
  <r>
    <s v="NCT01747876"/>
    <x v="2"/>
    <x v="18"/>
    <n v="5"/>
    <x v="6"/>
    <n v="32"/>
    <x v="0"/>
  </r>
  <r>
    <s v="NCT01750918"/>
    <x v="2"/>
    <x v="16"/>
    <n v="12"/>
    <x v="0"/>
    <n v="170"/>
    <x v="5"/>
  </r>
  <r>
    <s v="NCT01752634"/>
    <x v="2"/>
    <x v="18"/>
    <n v="4"/>
    <x v="2"/>
    <n v="399"/>
    <x v="5"/>
  </r>
  <r>
    <s v="NCT01753323"/>
    <x v="2"/>
    <x v="18"/>
    <n v="3"/>
    <x v="0"/>
    <n v="43"/>
    <x v="0"/>
  </r>
  <r>
    <s v="NCT01757015"/>
    <x v="2"/>
    <x v="18"/>
    <n v="4"/>
    <x v="2"/>
    <n v="0"/>
    <x v="1"/>
  </r>
  <r>
    <s v="NCT01757691"/>
    <x v="2"/>
    <x v="18"/>
    <n v="8"/>
    <x v="0"/>
    <n v="2"/>
    <x v="3"/>
  </r>
  <r>
    <s v="NCT01758380"/>
    <x v="2"/>
    <x v="18"/>
    <n v="1"/>
    <x v="5"/>
    <n v="557"/>
    <x v="0"/>
  </r>
  <r>
    <s v="NCT01762761"/>
    <x v="2"/>
    <x v="18"/>
    <n v="2"/>
    <x v="2"/>
    <n v="155"/>
    <x v="5"/>
  </r>
  <r>
    <s v="NCT01766778"/>
    <x v="2"/>
    <x v="18"/>
    <n v="5"/>
    <x v="5"/>
    <n v="117"/>
    <x v="0"/>
  </r>
  <r>
    <s v="NCT01766921"/>
    <x v="2"/>
    <x v="18"/>
    <n v="1"/>
    <x v="0"/>
    <n v="1393"/>
    <x v="0"/>
  </r>
  <r>
    <s v="NCT01770379"/>
    <x v="2"/>
    <x v="16"/>
    <n v="10"/>
    <x v="2"/>
    <n v="242"/>
    <x v="3"/>
  </r>
  <r>
    <s v="NCT01772797"/>
    <x v="2"/>
    <x v="18"/>
    <n v="6"/>
    <x v="6"/>
    <n v="22"/>
    <x v="0"/>
  </r>
  <r>
    <s v="NCT01775124"/>
    <x v="2"/>
    <x v="18"/>
    <n v="2"/>
    <x v="5"/>
    <n v="332"/>
    <x v="0"/>
  </r>
  <r>
    <s v="NCT01776541"/>
    <x v="2"/>
    <x v="18"/>
    <n v="1"/>
    <x v="0"/>
    <n v="979"/>
    <x v="0"/>
  </r>
  <r>
    <s v="NCT01776554"/>
    <x v="2"/>
    <x v="18"/>
    <n v="1"/>
    <x v="0"/>
    <n v="662"/>
    <x v="0"/>
  </r>
  <r>
    <s v="NCT01778062"/>
    <x v="2"/>
    <x v="18"/>
    <n v="2"/>
    <x v="2"/>
    <n v="136"/>
    <x v="0"/>
  </r>
  <r>
    <s v="NCT01780935"/>
    <x v="2"/>
    <x v="18"/>
    <n v="6"/>
    <x v="2"/>
    <n v="671"/>
    <x v="0"/>
  </r>
  <r>
    <s v="NCT01782326"/>
    <x v="2"/>
    <x v="18"/>
    <n v="7"/>
    <x v="2"/>
    <n v="3362"/>
    <x v="0"/>
  </r>
  <r>
    <s v="NCT01783444"/>
    <x v="2"/>
    <x v="18"/>
    <n v="2"/>
    <x v="0"/>
    <n v="317"/>
    <x v="0"/>
  </r>
  <r>
    <s v="NCT01784068"/>
    <x v="2"/>
    <x v="5"/>
    <n v="10"/>
    <x v="0"/>
    <n v="175"/>
    <x v="4"/>
  </r>
  <r>
    <s v="NCT01785472"/>
    <x v="2"/>
    <x v="18"/>
    <n v="4"/>
    <x v="2"/>
    <n v="1438"/>
    <x v="0"/>
  </r>
  <r>
    <s v="NCT01785602"/>
    <x v="2"/>
    <x v="18"/>
    <n v="6"/>
    <x v="0"/>
    <n v="103"/>
    <x v="0"/>
  </r>
  <r>
    <s v="NCT01787552"/>
    <x v="2"/>
    <x v="18"/>
    <n v="5"/>
    <x v="1"/>
    <n v="50"/>
    <x v="0"/>
  </r>
  <r>
    <s v="NCT01791192"/>
    <x v="2"/>
    <x v="18"/>
    <n v="11"/>
    <x v="0"/>
    <n v="0"/>
    <x v="1"/>
  </r>
  <r>
    <s v="NCT01794780"/>
    <x v="2"/>
    <x v="18"/>
    <n v="2"/>
    <x v="4"/>
    <n v="2253"/>
    <x v="0"/>
  </r>
  <r>
    <s v="NCT01794793"/>
    <x v="2"/>
    <x v="18"/>
    <n v="1"/>
    <x v="5"/>
    <n v="400"/>
    <x v="4"/>
  </r>
  <r>
    <s v="NCT01801917"/>
    <x v="2"/>
    <x v="18"/>
    <n v="4"/>
    <x v="0"/>
    <n v="14"/>
    <x v="3"/>
  </r>
  <r>
    <s v="NCT01802879"/>
    <x v="2"/>
    <x v="18"/>
    <n v="6"/>
    <x v="0"/>
    <n v="9"/>
    <x v="5"/>
  </r>
  <r>
    <s v="NCT01804400"/>
    <x v="2"/>
    <x v="16"/>
    <n v="10"/>
    <x v="0"/>
    <n v="188"/>
    <x v="0"/>
  </r>
  <r>
    <s v="NCT01806597"/>
    <x v="2"/>
    <x v="18"/>
    <n v="6"/>
    <x v="2"/>
    <n v="205"/>
    <x v="0"/>
  </r>
  <r>
    <s v="NCT01806610"/>
    <x v="2"/>
    <x v="18"/>
    <n v="8"/>
    <x v="0"/>
    <n v="0"/>
    <x v="1"/>
  </r>
  <r>
    <s v="NCT01807520"/>
    <x v="2"/>
    <x v="18"/>
    <n v="6"/>
    <x v="2"/>
    <n v="198"/>
    <x v="0"/>
  </r>
  <r>
    <s v="NCT01811472"/>
    <x v="2"/>
    <x v="18"/>
    <n v="6"/>
    <x v="0"/>
    <n v="52"/>
    <x v="0"/>
  </r>
  <r>
    <s v="NCT01811485"/>
    <x v="2"/>
    <x v="18"/>
    <n v="5"/>
    <x v="2"/>
    <n v="171"/>
    <x v="0"/>
  </r>
  <r>
    <s v="NCT01813019"/>
    <x v="2"/>
    <x v="18"/>
    <n v="11"/>
    <x v="0"/>
    <n v="50"/>
    <x v="3"/>
  </r>
  <r>
    <s v="NCT01816594"/>
    <x v="2"/>
    <x v="18"/>
    <n v="9"/>
    <x v="0"/>
    <n v="50"/>
    <x v="0"/>
  </r>
  <r>
    <s v="NCT01818726"/>
    <x v="2"/>
    <x v="17"/>
    <n v="6"/>
    <x v="5"/>
    <n v="14"/>
    <x v="0"/>
  </r>
  <r>
    <s v="NCT01820325"/>
    <x v="2"/>
    <x v="18"/>
    <n v="9"/>
    <x v="6"/>
    <n v="6"/>
    <x v="3"/>
  </r>
  <r>
    <s v="NCT01822613"/>
    <x v="2"/>
    <x v="18"/>
    <n v="7"/>
    <x v="6"/>
    <n v="48"/>
    <x v="0"/>
  </r>
  <r>
    <s v="NCT01823536"/>
    <x v="2"/>
    <x v="18"/>
    <n v="5"/>
    <x v="5"/>
    <n v="465"/>
    <x v="0"/>
  </r>
  <r>
    <s v="NCT01824264"/>
    <x v="2"/>
    <x v="19"/>
    <n v="11"/>
    <x v="0"/>
    <n v="0"/>
    <x v="1"/>
  </r>
  <r>
    <s v="NCT01825980"/>
    <x v="2"/>
    <x v="18"/>
    <n v="3"/>
    <x v="1"/>
    <n v="54"/>
    <x v="0"/>
  </r>
  <r>
    <s v="NCT01826214"/>
    <x v="2"/>
    <x v="18"/>
    <n v="5"/>
    <x v="0"/>
    <n v="70"/>
    <x v="0"/>
  </r>
  <r>
    <s v="NCT01828086"/>
    <x v="2"/>
    <x v="18"/>
    <n v="6"/>
    <x v="6"/>
    <n v="95"/>
    <x v="0"/>
  </r>
  <r>
    <s v="NCT01828099"/>
    <x v="2"/>
    <x v="18"/>
    <n v="3"/>
    <x v="2"/>
    <n v="375"/>
    <x v="5"/>
  </r>
  <r>
    <s v="NCT01828112"/>
    <x v="2"/>
    <x v="18"/>
    <n v="6"/>
    <x v="2"/>
    <n v="232"/>
    <x v="5"/>
  </r>
  <r>
    <s v="NCT01830010"/>
    <x v="2"/>
    <x v="18"/>
    <n v="6"/>
    <x v="6"/>
    <n v="23"/>
    <x v="0"/>
  </r>
  <r>
    <s v="NCT01834885"/>
    <x v="2"/>
    <x v="18"/>
    <n v="12"/>
    <x v="2"/>
    <n v="0"/>
    <x v="1"/>
  </r>
  <r>
    <s v="NCT01836458"/>
    <x v="2"/>
    <x v="17"/>
    <n v="1"/>
    <x v="0"/>
    <n v="25"/>
    <x v="0"/>
  </r>
  <r>
    <s v="NCT01837927"/>
    <x v="2"/>
    <x v="17"/>
    <n v="4"/>
    <x v="2"/>
    <n v="0"/>
    <x v="1"/>
  </r>
  <r>
    <s v="NCT01840410"/>
    <x v="2"/>
    <x v="18"/>
    <n v="9"/>
    <x v="2"/>
    <n v="183"/>
    <x v="0"/>
  </r>
  <r>
    <s v="NCT01844765"/>
    <x v="2"/>
    <x v="18"/>
    <n v="8"/>
    <x v="0"/>
    <n v="59"/>
    <x v="5"/>
  </r>
  <r>
    <s v="NCT01844778"/>
    <x v="2"/>
    <x v="18"/>
    <n v="8"/>
    <x v="5"/>
    <n v="60"/>
    <x v="0"/>
  </r>
  <r>
    <s v="NCT01845025"/>
    <x v="2"/>
    <x v="18"/>
    <n v="5"/>
    <x v="5"/>
    <n v="827"/>
    <x v="3"/>
  </r>
  <r>
    <s v="NCT01845623"/>
    <x v="2"/>
    <x v="18"/>
    <n v="8"/>
    <x v="0"/>
    <n v="0"/>
    <x v="1"/>
  </r>
  <r>
    <s v="NCT01846273"/>
    <x v="2"/>
    <x v="18"/>
    <n v="8"/>
    <x v="5"/>
    <n v="321"/>
    <x v="0"/>
  </r>
  <r>
    <s v="NCT01846299"/>
    <x v="2"/>
    <x v="18"/>
    <n v="10"/>
    <x v="2"/>
    <n v="181"/>
    <x v="0"/>
  </r>
  <r>
    <s v="NCT01846468"/>
    <x v="2"/>
    <x v="18"/>
    <n v="3"/>
    <x v="6"/>
    <n v="205"/>
    <x v="0"/>
  </r>
  <r>
    <s v="NCT01852292"/>
    <x v="2"/>
    <x v="18"/>
    <n v="10"/>
    <x v="0"/>
    <n v="157"/>
    <x v="3"/>
  </r>
  <r>
    <s v="NCT01854606"/>
    <x v="2"/>
    <x v="18"/>
    <n v="12"/>
    <x v="6"/>
    <n v="31"/>
    <x v="0"/>
  </r>
  <r>
    <s v="NCT01855945"/>
    <x v="2"/>
    <x v="18"/>
    <n v="5"/>
    <x v="6"/>
    <n v="627"/>
    <x v="0"/>
  </r>
  <r>
    <s v="NCT01857193"/>
    <x v="2"/>
    <x v="18"/>
    <n v="9"/>
    <x v="6"/>
    <n v="132"/>
    <x v="5"/>
  </r>
  <r>
    <s v="NCT01857206"/>
    <x v="2"/>
    <x v="18"/>
    <n v="5"/>
    <x v="2"/>
    <n v="2055"/>
    <x v="0"/>
  </r>
  <r>
    <s v="NCT01859455"/>
    <x v="2"/>
    <x v="15"/>
    <n v="7"/>
    <x v="6"/>
    <n v="25"/>
    <x v="0"/>
  </r>
  <r>
    <s v="NCT01860066"/>
    <x v="2"/>
    <x v="18"/>
    <n v="12"/>
    <x v="2"/>
    <n v="0"/>
    <x v="1"/>
  </r>
  <r>
    <s v="NCT01860989"/>
    <x v="2"/>
    <x v="18"/>
    <n v="7"/>
    <x v="0"/>
    <n v="11"/>
    <x v="0"/>
  </r>
  <r>
    <s v="NCT01862263"/>
    <x v="2"/>
    <x v="18"/>
    <n v="5"/>
    <x v="5"/>
    <n v="191"/>
    <x v="0"/>
  </r>
  <r>
    <s v="NCT01863732"/>
    <x v="2"/>
    <x v="18"/>
    <n v="11"/>
    <x v="2"/>
    <n v="274"/>
    <x v="0"/>
  </r>
  <r>
    <s v="NCT01863745"/>
    <x v="2"/>
    <x v="18"/>
    <n v="6"/>
    <x v="0"/>
    <n v="15"/>
    <x v="5"/>
  </r>
  <r>
    <s v="NCT01865188"/>
    <x v="2"/>
    <x v="17"/>
    <n v="4"/>
    <x v="2"/>
    <n v="0"/>
    <x v="1"/>
  </r>
  <r>
    <s v="NCT01867021"/>
    <x v="2"/>
    <x v="18"/>
    <n v="5"/>
    <x v="5"/>
    <n v="2902"/>
    <x v="0"/>
  </r>
  <r>
    <s v="NCT01868477"/>
    <x v="2"/>
    <x v="17"/>
    <n v="1"/>
    <x v="0"/>
    <n v="28"/>
    <x v="0"/>
  </r>
  <r>
    <s v="NCT01870726"/>
    <x v="2"/>
    <x v="17"/>
    <n v="1"/>
    <x v="1"/>
    <n v="43"/>
    <x v="3"/>
  </r>
  <r>
    <s v="NCT01870739"/>
    <x v="2"/>
    <x v="18"/>
    <n v="10"/>
    <x v="0"/>
    <n v="115"/>
    <x v="0"/>
  </r>
  <r>
    <s v="NCT01870778"/>
    <x v="2"/>
    <x v="18"/>
    <n v="10"/>
    <x v="2"/>
    <n v="6600"/>
    <x v="0"/>
  </r>
  <r>
    <s v="NCT01871558"/>
    <x v="2"/>
    <x v="18"/>
    <n v="6"/>
    <x v="2"/>
    <n v="42"/>
    <x v="0"/>
  </r>
  <r>
    <s v="NCT01872260"/>
    <x v="2"/>
    <x v="18"/>
    <n v="10"/>
    <x v="6"/>
    <n v="256"/>
    <x v="5"/>
  </r>
  <r>
    <s v="NCT01874340"/>
    <x v="2"/>
    <x v="18"/>
    <n v="6"/>
    <x v="0"/>
    <n v="28"/>
    <x v="3"/>
  </r>
  <r>
    <s v="NCT01875523"/>
    <x v="2"/>
    <x v="18"/>
    <n v="8"/>
    <x v="6"/>
    <n v="36"/>
    <x v="0"/>
  </r>
  <r>
    <s v="NCT01876368"/>
    <x v="2"/>
    <x v="18"/>
    <n v="9"/>
    <x v="2"/>
    <n v="376"/>
    <x v="0"/>
  </r>
  <r>
    <s v="NCT01879540"/>
    <x v="2"/>
    <x v="18"/>
    <n v="7"/>
    <x v="0"/>
    <n v="63"/>
    <x v="0"/>
  </r>
  <r>
    <s v="NCT01879553"/>
    <x v="2"/>
    <x v="18"/>
    <n v="7"/>
    <x v="0"/>
    <n v="126"/>
    <x v="0"/>
  </r>
  <r>
    <s v="NCT01880697"/>
    <x v="2"/>
    <x v="18"/>
    <n v="8"/>
    <x v="2"/>
    <n v="126"/>
    <x v="0"/>
  </r>
  <r>
    <s v="NCT01883362"/>
    <x v="2"/>
    <x v="17"/>
    <n v="2"/>
    <x v="0"/>
    <n v="60"/>
    <x v="0"/>
  </r>
  <r>
    <s v="NCT01885117"/>
    <x v="2"/>
    <x v="18"/>
    <n v="8"/>
    <x v="2"/>
    <n v="125"/>
    <x v="0"/>
  </r>
  <r>
    <s v="NCT01890746"/>
    <x v="2"/>
    <x v="18"/>
    <n v="9"/>
    <x v="0"/>
    <n v="148"/>
    <x v="0"/>
  </r>
  <r>
    <s v="NCT01892436"/>
    <x v="2"/>
    <x v="18"/>
    <n v="9"/>
    <x v="2"/>
    <n v="460"/>
    <x v="0"/>
  </r>
  <r>
    <s v="NCT01892722"/>
    <x v="2"/>
    <x v="18"/>
    <n v="7"/>
    <x v="2"/>
    <n v="215"/>
    <x v="5"/>
  </r>
  <r>
    <s v="NCT01894919"/>
    <x v="2"/>
    <x v="18"/>
    <n v="6"/>
    <x v="2"/>
    <n v="851"/>
    <x v="0"/>
  </r>
  <r>
    <s v="NCT01900782"/>
    <x v="2"/>
    <x v="18"/>
    <n v="10"/>
    <x v="2"/>
    <n v="0"/>
    <x v="1"/>
  </r>
  <r>
    <s v="NCT01902992"/>
    <x v="2"/>
    <x v="16"/>
    <n v="3"/>
    <x v="2"/>
    <n v="202"/>
    <x v="0"/>
  </r>
  <r>
    <s v="NCT01904214"/>
    <x v="2"/>
    <x v="18"/>
    <n v="7"/>
    <x v="6"/>
    <n v="16"/>
    <x v="0"/>
  </r>
  <r>
    <s v="NCT01908816"/>
    <x v="2"/>
    <x v="18"/>
    <n v="9"/>
    <x v="2"/>
    <n v="272"/>
    <x v="0"/>
  </r>
  <r>
    <s v="NCT01910441"/>
    <x v="2"/>
    <x v="18"/>
    <n v="7"/>
    <x v="5"/>
    <n v="95"/>
    <x v="3"/>
  </r>
  <r>
    <s v="NCT01911221"/>
    <x v="2"/>
    <x v="18"/>
    <n v="8"/>
    <x v="2"/>
    <n v="13"/>
    <x v="0"/>
  </r>
  <r>
    <s v="NCT01911325"/>
    <x v="2"/>
    <x v="18"/>
    <n v="10"/>
    <x v="6"/>
    <n v="27"/>
    <x v="3"/>
  </r>
  <r>
    <s v="NCT01912872"/>
    <x v="2"/>
    <x v="18"/>
    <n v="11"/>
    <x v="5"/>
    <n v="138"/>
    <x v="2"/>
  </r>
  <r>
    <s v="NCT01915303"/>
    <x v="2"/>
    <x v="17"/>
    <n v="3"/>
    <x v="0"/>
    <n v="70"/>
    <x v="5"/>
  </r>
  <r>
    <s v="NCT01915849"/>
    <x v="2"/>
    <x v="18"/>
    <n v="7"/>
    <x v="1"/>
    <n v="14"/>
    <x v="0"/>
  </r>
  <r>
    <s v="NCT01919229"/>
    <x v="2"/>
    <x v="18"/>
    <n v="10"/>
    <x v="0"/>
    <n v="14"/>
    <x v="3"/>
  </r>
  <r>
    <s v="NCT01920477"/>
    <x v="2"/>
    <x v="18"/>
    <n v="8"/>
    <x v="2"/>
    <n v="35"/>
    <x v="0"/>
  </r>
  <r>
    <s v="NCT01920711"/>
    <x v="2"/>
    <x v="17"/>
    <n v="7"/>
    <x v="2"/>
    <n v="4822"/>
    <x v="5"/>
  </r>
  <r>
    <s v="NCT01922089"/>
    <x v="2"/>
    <x v="18"/>
    <n v="11"/>
    <x v="0"/>
    <n v="498"/>
    <x v="0"/>
  </r>
  <r>
    <s v="NCT01922102"/>
    <x v="2"/>
    <x v="18"/>
    <n v="9"/>
    <x v="2"/>
    <n v="456"/>
    <x v="0"/>
  </r>
  <r>
    <s v="NCT01922141"/>
    <x v="2"/>
    <x v="19"/>
    <n v="5"/>
    <x v="5"/>
    <n v="0"/>
    <x v="1"/>
  </r>
  <r>
    <s v="NCT01922271"/>
    <x v="2"/>
    <x v="18"/>
    <n v="8"/>
    <x v="5"/>
    <n v="152"/>
    <x v="0"/>
  </r>
  <r>
    <s v="NCT01923168"/>
    <x v="2"/>
    <x v="17"/>
    <n v="3"/>
    <x v="0"/>
    <n v="340"/>
    <x v="0"/>
  </r>
  <r>
    <s v="NCT01925209"/>
    <x v="2"/>
    <x v="18"/>
    <n v="9"/>
    <x v="3"/>
    <n v="251"/>
    <x v="0"/>
  </r>
  <r>
    <s v="NCT01928459"/>
    <x v="2"/>
    <x v="18"/>
    <n v="10"/>
    <x v="6"/>
    <n v="62"/>
    <x v="0"/>
  </r>
  <r>
    <s v="NCT01928472"/>
    <x v="2"/>
    <x v="18"/>
    <n v="8"/>
    <x v="6"/>
    <n v="402"/>
    <x v="0"/>
  </r>
  <r>
    <s v="NCT01930162"/>
    <x v="2"/>
    <x v="17"/>
    <n v="10"/>
    <x v="0"/>
    <n v="9"/>
    <x v="0"/>
  </r>
  <r>
    <s v="NCT01930175"/>
    <x v="2"/>
    <x v="18"/>
    <n v="12"/>
    <x v="0"/>
    <n v="16"/>
    <x v="5"/>
  </r>
  <r>
    <s v="NCT01934361"/>
    <x v="2"/>
    <x v="17"/>
    <n v="2"/>
    <x v="6"/>
    <n v="35"/>
    <x v="0"/>
  </r>
  <r>
    <s v="NCT01941004"/>
    <x v="2"/>
    <x v="17"/>
    <n v="6"/>
    <x v="2"/>
    <n v="0"/>
    <x v="1"/>
  </r>
  <r>
    <s v="NCT01948791"/>
    <x v="2"/>
    <x v="17"/>
    <n v="8"/>
    <x v="5"/>
    <n v="222"/>
    <x v="0"/>
  </r>
  <r>
    <s v="NCT01948817"/>
    <x v="2"/>
    <x v="17"/>
    <n v="2"/>
    <x v="0"/>
    <n v="0"/>
    <x v="1"/>
  </r>
  <r>
    <s v="NCT01948830"/>
    <x v="2"/>
    <x v="18"/>
    <n v="12"/>
    <x v="2"/>
    <n v="650"/>
    <x v="0"/>
  </r>
  <r>
    <s v="NCT01950481"/>
    <x v="2"/>
    <x v="17"/>
    <n v="1"/>
    <x v="6"/>
    <n v="36"/>
    <x v="0"/>
  </r>
  <r>
    <s v="NCT01950819"/>
    <x v="2"/>
    <x v="18"/>
    <n v="12"/>
    <x v="5"/>
    <n v="2037"/>
    <x v="0"/>
  </r>
  <r>
    <s v="NCT01952015"/>
    <x v="2"/>
    <x v="18"/>
    <n v="8"/>
    <x v="2"/>
    <n v="12"/>
    <x v="0"/>
  </r>
  <r>
    <s v="NCT01957176"/>
    <x v="2"/>
    <x v="18"/>
    <n v="10"/>
    <x v="5"/>
    <n v="22"/>
    <x v="5"/>
  </r>
  <r>
    <s v="NCT01958021"/>
    <x v="2"/>
    <x v="18"/>
    <n v="12"/>
    <x v="2"/>
    <n v="670"/>
    <x v="5"/>
  </r>
  <r>
    <s v="NCT01958918"/>
    <x v="2"/>
    <x v="18"/>
    <n v="10"/>
    <x v="5"/>
    <n v="712"/>
    <x v="0"/>
  </r>
  <r>
    <s v="NCT01959412"/>
    <x v="2"/>
    <x v="18"/>
    <n v="11"/>
    <x v="0"/>
    <n v="91"/>
    <x v="0"/>
  </r>
  <r>
    <s v="NCT01961609"/>
    <x v="2"/>
    <x v="18"/>
    <n v="10"/>
    <x v="2"/>
    <n v="230"/>
    <x v="0"/>
  </r>
  <r>
    <s v="NCT01964235"/>
    <x v="2"/>
    <x v="20"/>
    <n v="12"/>
    <x v="0"/>
    <n v="0"/>
    <x v="1"/>
  </r>
  <r>
    <s v="NCT01967550"/>
    <x v="2"/>
    <x v="18"/>
    <n v="10"/>
    <x v="2"/>
    <n v="304"/>
    <x v="0"/>
  </r>
  <r>
    <s v="NCT01972776"/>
    <x v="2"/>
    <x v="18"/>
    <n v="11"/>
    <x v="0"/>
    <n v="48"/>
    <x v="3"/>
  </r>
  <r>
    <s v="NCT01972789"/>
    <x v="2"/>
    <x v="18"/>
    <n v="10"/>
    <x v="5"/>
    <n v="346"/>
    <x v="0"/>
  </r>
  <r>
    <s v="NCT01973205"/>
    <x v="2"/>
    <x v="18"/>
    <n v="10"/>
    <x v="2"/>
    <n v="900"/>
    <x v="0"/>
  </r>
  <r>
    <s v="NCT01973218"/>
    <x v="2"/>
    <x v="18"/>
    <n v="11"/>
    <x v="2"/>
    <n v="264"/>
    <x v="0"/>
  </r>
  <r>
    <s v="NCT01975701"/>
    <x v="2"/>
    <x v="18"/>
    <n v="12"/>
    <x v="0"/>
    <n v="26"/>
    <x v="5"/>
  </r>
  <r>
    <s v="NCT01976312"/>
    <x v="2"/>
    <x v="18"/>
    <n v="11"/>
    <x v="2"/>
    <n v="252"/>
    <x v="0"/>
  </r>
  <r>
    <s v="NCT01976338"/>
    <x v="2"/>
    <x v="18"/>
    <n v="11"/>
    <x v="2"/>
    <n v="283"/>
    <x v="0"/>
  </r>
  <r>
    <s v="NCT01979601"/>
    <x v="2"/>
    <x v="11"/>
    <n v="12"/>
    <x v="6"/>
    <n v="74"/>
    <x v="0"/>
  </r>
  <r>
    <s v="NCT01979614"/>
    <x v="2"/>
    <x v="17"/>
    <n v="2"/>
    <x v="0"/>
    <n v="58"/>
    <x v="0"/>
  </r>
  <r>
    <s v="NCT01982292"/>
    <x v="2"/>
    <x v="17"/>
    <n v="5"/>
    <x v="0"/>
    <n v="321"/>
    <x v="0"/>
  </r>
  <r>
    <s v="NCT01985334"/>
    <x v="2"/>
    <x v="17"/>
    <n v="6"/>
    <x v="5"/>
    <n v="4351"/>
    <x v="0"/>
  </r>
  <r>
    <s v="NCT01986907"/>
    <x v="2"/>
    <x v="17"/>
    <n v="3"/>
    <x v="5"/>
    <n v="1049"/>
    <x v="0"/>
  </r>
  <r>
    <s v="NCT01988662"/>
    <x v="2"/>
    <x v="17"/>
    <n v="4"/>
    <x v="5"/>
    <n v="205"/>
    <x v="0"/>
  </r>
  <r>
    <s v="NCT01989468"/>
    <x v="2"/>
    <x v="17"/>
    <n v="4"/>
    <x v="2"/>
    <n v="414"/>
    <x v="0"/>
  </r>
  <r>
    <s v="NCT01992094"/>
    <x v="2"/>
    <x v="18"/>
    <n v="11"/>
    <x v="2"/>
    <n v="2680"/>
    <x v="0"/>
  </r>
  <r>
    <s v="NCT01992107"/>
    <x v="2"/>
    <x v="18"/>
    <n v="11"/>
    <x v="2"/>
    <n v="2333"/>
    <x v="0"/>
  </r>
  <r>
    <s v="NCT01992536"/>
    <x v="2"/>
    <x v="18"/>
    <n v="12"/>
    <x v="0"/>
    <n v="194"/>
    <x v="0"/>
  </r>
  <r>
    <s v="NCT01994629"/>
    <x v="2"/>
    <x v="18"/>
    <n v="11"/>
    <x v="0"/>
    <n v="202"/>
    <x v="0"/>
  </r>
  <r>
    <s v="NCT01996319"/>
    <x v="2"/>
    <x v="17"/>
    <n v="4"/>
    <x v="2"/>
    <n v="194"/>
    <x v="0"/>
  </r>
  <r>
    <s v="NCT01998477"/>
    <x v="2"/>
    <x v="18"/>
    <n v="10"/>
    <x v="2"/>
    <n v="430"/>
    <x v="0"/>
  </r>
  <r>
    <s v="NCT02002221"/>
    <x v="2"/>
    <x v="18"/>
    <n v="12"/>
    <x v="5"/>
    <n v="156"/>
    <x v="0"/>
  </r>
  <r>
    <s v="NCT02002702"/>
    <x v="2"/>
    <x v="17"/>
    <n v="1"/>
    <x v="0"/>
    <n v="46"/>
    <x v="0"/>
  </r>
  <r>
    <s v="NCT02007252"/>
    <x v="2"/>
    <x v="18"/>
    <n v="12"/>
    <x v="0"/>
    <n v="65"/>
    <x v="3"/>
  </r>
  <r>
    <s v="NCT02007278"/>
    <x v="2"/>
    <x v="17"/>
    <n v="1"/>
    <x v="5"/>
    <n v="40"/>
    <x v="0"/>
  </r>
  <r>
    <s v="NCT02007720"/>
    <x v="2"/>
    <x v="17"/>
    <n v="3"/>
    <x v="2"/>
    <n v="873"/>
    <x v="3"/>
  </r>
  <r>
    <s v="NCT02008890"/>
    <x v="2"/>
    <x v="18"/>
    <n v="12"/>
    <x v="2"/>
    <n v="239"/>
    <x v="0"/>
  </r>
  <r>
    <s v="NCT02008916"/>
    <x v="2"/>
    <x v="17"/>
    <n v="1"/>
    <x v="2"/>
    <n v="226"/>
    <x v="0"/>
  </r>
  <r>
    <s v="NCT02014636"/>
    <x v="2"/>
    <x v="18"/>
    <n v="12"/>
    <x v="1"/>
    <n v="248"/>
    <x v="5"/>
  </r>
  <r>
    <s v="NCT02015663"/>
    <x v="2"/>
    <x v="17"/>
    <n v="1"/>
    <x v="5"/>
    <n v="32"/>
    <x v="3"/>
  </r>
  <r>
    <s v="NCT02024932"/>
    <x v="2"/>
    <x v="17"/>
    <n v="2"/>
    <x v="0"/>
    <n v="37"/>
    <x v="0"/>
  </r>
  <r>
    <s v="NCT02029274"/>
    <x v="2"/>
    <x v="18"/>
    <n v="11"/>
    <x v="0"/>
    <n v="17"/>
    <x v="0"/>
  </r>
  <r>
    <s v="NCT02032173"/>
    <x v="2"/>
    <x v="17"/>
    <n v="5"/>
    <x v="2"/>
    <n v="31"/>
    <x v="3"/>
  </r>
  <r>
    <s v="NCT02034006"/>
    <x v="2"/>
    <x v="17"/>
    <n v="6"/>
    <x v="2"/>
    <n v="200"/>
    <x v="0"/>
  </r>
  <r>
    <s v="NCT02038036"/>
    <x v="2"/>
    <x v="17"/>
    <n v="3"/>
    <x v="2"/>
    <n v="149"/>
    <x v="5"/>
  </r>
  <r>
    <s v="NCT02038049"/>
    <x v="2"/>
    <x v="18"/>
    <n v="12"/>
    <x v="0"/>
    <n v="8"/>
    <x v="0"/>
  </r>
  <r>
    <s v="NCT02039947"/>
    <x v="2"/>
    <x v="17"/>
    <n v="2"/>
    <x v="0"/>
    <n v="127"/>
    <x v="0"/>
  </r>
  <r>
    <s v="NCT02040870"/>
    <x v="2"/>
    <x v="17"/>
    <n v="3"/>
    <x v="1"/>
    <n v="103"/>
    <x v="0"/>
  </r>
  <r>
    <s v="NCT02042014"/>
    <x v="2"/>
    <x v="17"/>
    <n v="1"/>
    <x v="2"/>
    <n v="8"/>
    <x v="0"/>
  </r>
  <r>
    <s v="NCT02044848"/>
    <x v="2"/>
    <x v="17"/>
    <n v="2"/>
    <x v="0"/>
    <n v="5"/>
    <x v="3"/>
  </r>
  <r>
    <s v="NCT02047656"/>
    <x v="2"/>
    <x v="18"/>
    <n v="8"/>
    <x v="6"/>
    <n v="93"/>
    <x v="3"/>
  </r>
  <r>
    <s v="NCT02048787"/>
    <x v="2"/>
    <x v="17"/>
    <n v="3"/>
    <x v="6"/>
    <n v="19"/>
    <x v="0"/>
  </r>
  <r>
    <s v="NCT02049450"/>
    <x v="2"/>
    <x v="17"/>
    <n v="5"/>
    <x v="0"/>
    <n v="30"/>
    <x v="0"/>
  </r>
  <r>
    <s v="NCT02051751"/>
    <x v="2"/>
    <x v="17"/>
    <n v="3"/>
    <x v="6"/>
    <n v="19"/>
    <x v="0"/>
  </r>
  <r>
    <s v="NCT02055352"/>
    <x v="2"/>
    <x v="17"/>
    <n v="5"/>
    <x v="5"/>
    <n v="222"/>
    <x v="0"/>
  </r>
  <r>
    <s v="NCT02058108"/>
    <x v="2"/>
    <x v="17"/>
    <n v="10"/>
    <x v="2"/>
    <n v="53"/>
    <x v="5"/>
  </r>
  <r>
    <s v="NCT02058381"/>
    <x v="2"/>
    <x v="17"/>
    <n v="5"/>
    <x v="6"/>
    <n v="40"/>
    <x v="0"/>
  </r>
  <r>
    <s v="NCT02059291"/>
    <x v="2"/>
    <x v="17"/>
    <n v="6"/>
    <x v="2"/>
    <n v="203"/>
    <x v="0"/>
  </r>
  <r>
    <s v="NCT02060383"/>
    <x v="2"/>
    <x v="17"/>
    <n v="5"/>
    <x v="5"/>
    <n v="247"/>
    <x v="0"/>
  </r>
  <r>
    <s v="NCT02062645"/>
    <x v="2"/>
    <x v="17"/>
    <n v="2"/>
    <x v="5"/>
    <n v="115"/>
    <x v="0"/>
  </r>
  <r>
    <s v="NCT02064868"/>
    <x v="2"/>
    <x v="17"/>
    <n v="1"/>
    <x v="2"/>
    <n v="2653"/>
    <x v="3"/>
  </r>
  <r>
    <s v="NCT02069093"/>
    <x v="2"/>
    <x v="17"/>
    <n v="5"/>
    <x v="0"/>
    <n v="92"/>
    <x v="0"/>
  </r>
  <r>
    <s v="NCT02069886"/>
    <x v="2"/>
    <x v="17"/>
    <n v="12"/>
    <x v="5"/>
    <n v="0"/>
    <x v="1"/>
  </r>
  <r>
    <s v="NCT02074982"/>
    <x v="2"/>
    <x v="17"/>
    <n v="2"/>
    <x v="2"/>
    <n v="676"/>
    <x v="0"/>
  </r>
  <r>
    <s v="NCT02074995"/>
    <x v="2"/>
    <x v="17"/>
    <n v="2"/>
    <x v="0"/>
    <n v="1"/>
    <x v="3"/>
  </r>
  <r>
    <s v="NCT02075008"/>
    <x v="2"/>
    <x v="17"/>
    <n v="3"/>
    <x v="0"/>
    <n v="270"/>
    <x v="3"/>
  </r>
  <r>
    <s v="NCT02077933"/>
    <x v="2"/>
    <x v="17"/>
    <n v="5"/>
    <x v="6"/>
    <n v="79"/>
    <x v="5"/>
  </r>
  <r>
    <s v="NCT02078609"/>
    <x v="2"/>
    <x v="17"/>
    <n v="3"/>
    <x v="6"/>
    <n v="86"/>
    <x v="4"/>
  </r>
  <r>
    <s v="NCT02081378"/>
    <x v="2"/>
    <x v="17"/>
    <n v="4"/>
    <x v="6"/>
    <n v="290"/>
    <x v="4"/>
  </r>
  <r>
    <s v="NCT02083354"/>
    <x v="2"/>
    <x v="17"/>
    <n v="3"/>
    <x v="0"/>
    <n v="69"/>
    <x v="5"/>
  </r>
  <r>
    <s v="NCT02087059"/>
    <x v="2"/>
    <x v="17"/>
    <n v="4"/>
    <x v="2"/>
    <n v="51"/>
    <x v="0"/>
  </r>
  <r>
    <s v="NCT02088684"/>
    <x v="2"/>
    <x v="17"/>
    <n v="5"/>
    <x v="1"/>
    <n v="70"/>
    <x v="0"/>
  </r>
  <r>
    <s v="NCT02089087"/>
    <x v="2"/>
    <x v="18"/>
    <n v="1"/>
    <x v="6"/>
    <n v="75"/>
    <x v="0"/>
  </r>
  <r>
    <s v="NCT02091752"/>
    <x v="2"/>
    <x v="17"/>
    <n v="9"/>
    <x v="0"/>
    <n v="3"/>
    <x v="3"/>
  </r>
  <r>
    <s v="NCT02108951"/>
    <x v="2"/>
    <x v="17"/>
    <n v="7"/>
    <x v="2"/>
    <n v="20"/>
    <x v="3"/>
  </r>
  <r>
    <s v="NCT02108964"/>
    <x v="2"/>
    <x v="17"/>
    <n v="6"/>
    <x v="1"/>
    <n v="225"/>
    <x v="5"/>
  </r>
  <r>
    <s v="NCT02115386"/>
    <x v="2"/>
    <x v="19"/>
    <n v="12"/>
    <x v="2"/>
    <n v="7"/>
    <x v="0"/>
  </r>
  <r>
    <s v="NCT02124772"/>
    <x v="2"/>
    <x v="19"/>
    <n v="1"/>
    <x v="6"/>
    <n v="142"/>
    <x v="4"/>
  </r>
  <r>
    <s v="NCT02125734"/>
    <x v="2"/>
    <x v="17"/>
    <n v="4"/>
    <x v="5"/>
    <n v="88"/>
    <x v="0"/>
  </r>
  <r>
    <s v="NCT02125877"/>
    <x v="2"/>
    <x v="17"/>
    <n v="7"/>
    <x v="0"/>
    <n v="173"/>
    <x v="0"/>
  </r>
  <r>
    <s v="NCT02127697"/>
    <x v="2"/>
    <x v="19"/>
    <n v="3"/>
    <x v="2"/>
    <n v="0"/>
    <x v="1"/>
  </r>
  <r>
    <s v="NCT02130024"/>
    <x v="2"/>
    <x v="17"/>
    <n v="4"/>
    <x v="5"/>
    <n v="281"/>
    <x v="0"/>
  </r>
  <r>
    <s v="NCT02132130"/>
    <x v="2"/>
    <x v="17"/>
    <n v="6"/>
    <x v="1"/>
    <n v="45"/>
    <x v="4"/>
  </r>
  <r>
    <s v="NCT02137889"/>
    <x v="2"/>
    <x v="16"/>
    <n v="7"/>
    <x v="6"/>
    <n v="3"/>
    <x v="3"/>
  </r>
  <r>
    <s v="NCT02139228"/>
    <x v="2"/>
    <x v="17"/>
    <n v="11"/>
    <x v="2"/>
    <n v="426"/>
    <x v="0"/>
  </r>
  <r>
    <s v="NCT02140411"/>
    <x v="2"/>
    <x v="19"/>
    <n v="4"/>
    <x v="5"/>
    <n v="21"/>
    <x v="0"/>
  </r>
  <r>
    <s v="NCT02140762"/>
    <x v="2"/>
    <x v="17"/>
    <n v="5"/>
    <x v="0"/>
    <n v="305"/>
    <x v="0"/>
  </r>
  <r>
    <s v="NCT02141516"/>
    <x v="2"/>
    <x v="17"/>
    <n v="5"/>
    <x v="2"/>
    <n v="239"/>
    <x v="0"/>
  </r>
  <r>
    <s v="NCT02143622"/>
    <x v="2"/>
    <x v="19"/>
    <n v="3"/>
    <x v="1"/>
    <n v="0"/>
    <x v="1"/>
  </r>
  <r>
    <s v="NCT02144038"/>
    <x v="2"/>
    <x v="17"/>
    <n v="7"/>
    <x v="6"/>
    <n v="20"/>
    <x v="0"/>
  </r>
  <r>
    <s v="NCT02148133"/>
    <x v="2"/>
    <x v="17"/>
    <n v="7"/>
    <x v="0"/>
    <n v="21"/>
    <x v="0"/>
  </r>
  <r>
    <s v="NCT02149420"/>
    <x v="2"/>
    <x v="17"/>
    <n v="5"/>
    <x v="0"/>
    <n v="27"/>
    <x v="0"/>
  </r>
  <r>
    <s v="NCT02150213"/>
    <x v="2"/>
    <x v="17"/>
    <n v="8"/>
    <x v="0"/>
    <n v="59"/>
    <x v="0"/>
  </r>
  <r>
    <s v="NCT02151383"/>
    <x v="2"/>
    <x v="17"/>
    <n v="9"/>
    <x v="0"/>
    <n v="18"/>
    <x v="3"/>
  </r>
  <r>
    <s v="NCT02152761"/>
    <x v="2"/>
    <x v="17"/>
    <n v="9"/>
    <x v="0"/>
    <n v="251"/>
    <x v="0"/>
  </r>
  <r>
    <s v="NCT02154776"/>
    <x v="2"/>
    <x v="17"/>
    <n v="6"/>
    <x v="6"/>
    <n v="13"/>
    <x v="0"/>
  </r>
  <r>
    <s v="NCT02158936"/>
    <x v="2"/>
    <x v="17"/>
    <n v="6"/>
    <x v="2"/>
    <n v="356"/>
    <x v="3"/>
  </r>
  <r>
    <s v="NCT02159040"/>
    <x v="2"/>
    <x v="17"/>
    <n v="9"/>
    <x v="0"/>
    <n v="1"/>
    <x v="3"/>
  </r>
  <r>
    <s v="NCT02159053"/>
    <x v="2"/>
    <x v="19"/>
    <n v="5"/>
    <x v="2"/>
    <n v="350"/>
    <x v="0"/>
  </r>
  <r>
    <s v="NCT02160041"/>
    <x v="2"/>
    <x v="17"/>
    <n v="7"/>
    <x v="0"/>
    <n v="85"/>
    <x v="0"/>
  </r>
  <r>
    <s v="NCT02160951"/>
    <x v="2"/>
    <x v="17"/>
    <n v="9"/>
    <x v="6"/>
    <n v="13"/>
    <x v="0"/>
  </r>
  <r>
    <s v="NCT02161562"/>
    <x v="2"/>
    <x v="17"/>
    <n v="8"/>
    <x v="2"/>
    <n v="314"/>
    <x v="0"/>
  </r>
  <r>
    <s v="NCT02161575"/>
    <x v="2"/>
    <x v="17"/>
    <n v="8"/>
    <x v="5"/>
    <n v="103"/>
    <x v="0"/>
  </r>
  <r>
    <s v="NCT02177032"/>
    <x v="2"/>
    <x v="17"/>
    <n v="6"/>
    <x v="2"/>
    <n v="885"/>
    <x v="0"/>
  </r>
  <r>
    <s v="NCT02177682"/>
    <x v="2"/>
    <x v="17"/>
    <n v="8"/>
    <x v="6"/>
    <n v="11"/>
    <x v="5"/>
  </r>
  <r>
    <s v="NCT02178540"/>
    <x v="2"/>
    <x v="17"/>
    <n v="8"/>
    <x v="5"/>
    <n v="45"/>
    <x v="0"/>
  </r>
  <r>
    <s v="NCT02180217"/>
    <x v="2"/>
    <x v="17"/>
    <n v="10"/>
    <x v="2"/>
    <n v="137"/>
    <x v="5"/>
  </r>
  <r>
    <s v="NCT02190604"/>
    <x v="2"/>
    <x v="16"/>
    <n v="7"/>
    <x v="1"/>
    <n v="153"/>
    <x v="3"/>
  </r>
  <r>
    <s v="NCT02201290"/>
    <x v="2"/>
    <x v="18"/>
    <n v="6"/>
    <x v="2"/>
    <n v="9"/>
    <x v="0"/>
  </r>
  <r>
    <s v="NCT02202616"/>
    <x v="2"/>
    <x v="17"/>
    <n v="8"/>
    <x v="5"/>
    <n v="401"/>
    <x v="0"/>
  </r>
  <r>
    <s v="NCT02205398"/>
    <x v="2"/>
    <x v="17"/>
    <n v="7"/>
    <x v="6"/>
    <n v="13"/>
    <x v="3"/>
  </r>
  <r>
    <s v="NCT02213042"/>
    <x v="2"/>
    <x v="17"/>
    <n v="10"/>
    <x v="0"/>
    <n v="225"/>
    <x v="5"/>
  </r>
  <r>
    <s v="NCT02221505"/>
    <x v="2"/>
    <x v="17"/>
    <n v="12"/>
    <x v="6"/>
    <n v="3"/>
    <x v="3"/>
  </r>
  <r>
    <s v="NCT02226120"/>
    <x v="2"/>
    <x v="17"/>
    <n v="10"/>
    <x v="2"/>
    <n v="2007"/>
    <x v="0"/>
  </r>
  <r>
    <s v="NCT02228096"/>
    <x v="2"/>
    <x v="17"/>
    <n v="8"/>
    <x v="0"/>
    <n v="64"/>
    <x v="5"/>
  </r>
  <r>
    <s v="NCT02232061"/>
    <x v="2"/>
    <x v="17"/>
    <n v="9"/>
    <x v="5"/>
    <n v="40"/>
    <x v="4"/>
  </r>
  <r>
    <s v="NCT02233543"/>
    <x v="2"/>
    <x v="17"/>
    <n v="11"/>
    <x v="5"/>
    <n v="38"/>
    <x v="0"/>
  </r>
  <r>
    <s v="NCT02235740"/>
    <x v="2"/>
    <x v="17"/>
    <n v="11"/>
    <x v="6"/>
    <n v="1"/>
    <x v="3"/>
  </r>
  <r>
    <s v="NCT02240212"/>
    <x v="2"/>
    <x v="17"/>
    <n v="10"/>
    <x v="6"/>
    <n v="29"/>
    <x v="0"/>
  </r>
  <r>
    <s v="NCT02248922"/>
    <x v="2"/>
    <x v="19"/>
    <n v="1"/>
    <x v="5"/>
    <n v="17"/>
    <x v="3"/>
  </r>
  <r>
    <s v="NCT02250443"/>
    <x v="2"/>
    <x v="17"/>
    <n v="3"/>
    <x v="3"/>
    <n v="10"/>
    <x v="0"/>
  </r>
  <r>
    <s v="NCT02253277"/>
    <x v="2"/>
    <x v="19"/>
    <n v="2"/>
    <x v="1"/>
    <n v="5"/>
    <x v="0"/>
  </r>
  <r>
    <s v="NCT02255279"/>
    <x v="2"/>
    <x v="17"/>
    <n v="10"/>
    <x v="2"/>
    <n v="287"/>
    <x v="0"/>
  </r>
  <r>
    <s v="NCT02256488"/>
    <x v="2"/>
    <x v="17"/>
    <n v="9"/>
    <x v="2"/>
    <n v="1561"/>
    <x v="0"/>
  </r>
  <r>
    <s v="NCT02257632"/>
    <x v="2"/>
    <x v="19"/>
    <n v="4"/>
    <x v="5"/>
    <n v="41"/>
    <x v="0"/>
  </r>
  <r>
    <s v="NCT02258009"/>
    <x v="2"/>
    <x v="19"/>
    <n v="10"/>
    <x v="5"/>
    <n v="0"/>
    <x v="1"/>
  </r>
  <r>
    <s v="NCT02259088"/>
    <x v="2"/>
    <x v="17"/>
    <n v="11"/>
    <x v="2"/>
    <n v="381"/>
    <x v="0"/>
  </r>
  <r>
    <s v="NCT02262260"/>
    <x v="2"/>
    <x v="17"/>
    <n v="12"/>
    <x v="2"/>
    <n v="87"/>
    <x v="0"/>
  </r>
  <r>
    <s v="NCT02267135"/>
    <x v="2"/>
    <x v="17"/>
    <n v="9"/>
    <x v="2"/>
    <n v="102"/>
    <x v="0"/>
  </r>
  <r>
    <s v="NCT02268552"/>
    <x v="2"/>
    <x v="19"/>
    <n v="4"/>
    <x v="1"/>
    <n v="44"/>
    <x v="4"/>
  </r>
  <r>
    <s v="NCT02271854"/>
    <x v="2"/>
    <x v="17"/>
    <n v="10"/>
    <x v="2"/>
    <n v="102"/>
    <x v="0"/>
  </r>
  <r>
    <s v="NCT02272777"/>
    <x v="2"/>
    <x v="17"/>
    <n v="7"/>
    <x v="2"/>
    <n v="225"/>
    <x v="0"/>
  </r>
  <r>
    <s v="NCT02276027"/>
    <x v="2"/>
    <x v="19"/>
    <n v="1"/>
    <x v="0"/>
    <n v="67"/>
    <x v="5"/>
  </r>
  <r>
    <s v="NCT02278120"/>
    <x v="2"/>
    <x v="17"/>
    <n v="11"/>
    <x v="2"/>
    <n v="672"/>
    <x v="5"/>
  </r>
  <r>
    <s v="NCT02290431"/>
    <x v="2"/>
    <x v="18"/>
    <n v="5"/>
    <x v="0"/>
    <n v="33"/>
    <x v="4"/>
  </r>
  <r>
    <s v="NCT02290821"/>
    <x v="2"/>
    <x v="17"/>
    <n v="12"/>
    <x v="2"/>
    <n v="215"/>
    <x v="0"/>
  </r>
  <r>
    <s v="NCT02291029"/>
    <x v="2"/>
    <x v="17"/>
    <n v="10"/>
    <x v="0"/>
    <n v="60"/>
    <x v="0"/>
  </r>
  <r>
    <s v="NCT02292446"/>
    <x v="2"/>
    <x v="17"/>
    <n v="11"/>
    <x v="2"/>
    <n v="160"/>
    <x v="0"/>
  </r>
  <r>
    <s v="NCT02292550"/>
    <x v="2"/>
    <x v="19"/>
    <n v="5"/>
    <x v="6"/>
    <n v="27"/>
    <x v="0"/>
  </r>
  <r>
    <s v="NCT02294227"/>
    <x v="2"/>
    <x v="19"/>
    <n v="5"/>
    <x v="2"/>
    <n v="341"/>
    <x v="0"/>
  </r>
  <r>
    <s v="NCT02294786"/>
    <x v="2"/>
    <x v="17"/>
    <n v="12"/>
    <x v="0"/>
    <n v="62"/>
    <x v="3"/>
  </r>
  <r>
    <s v="NCT02296424"/>
    <x v="2"/>
    <x v="17"/>
    <n v="11"/>
    <x v="2"/>
    <n v="182"/>
    <x v="0"/>
  </r>
  <r>
    <s v="NCT02299505"/>
    <x v="2"/>
    <x v="19"/>
    <n v="4"/>
    <x v="6"/>
    <n v="318"/>
    <x v="5"/>
  </r>
  <r>
    <s v="NCT02300987"/>
    <x v="2"/>
    <x v="19"/>
    <n v="2"/>
    <x v="0"/>
    <n v="10"/>
    <x v="0"/>
  </r>
  <r>
    <s v="NCT02305446"/>
    <x v="2"/>
    <x v="17"/>
    <n v="12"/>
    <x v="2"/>
    <n v="55"/>
    <x v="0"/>
  </r>
  <r>
    <s v="NCT02307838"/>
    <x v="2"/>
    <x v="17"/>
    <n v="6"/>
    <x v="5"/>
    <n v="177"/>
    <x v="0"/>
  </r>
  <r>
    <s v="NCT02323126"/>
    <x v="2"/>
    <x v="19"/>
    <n v="2"/>
    <x v="0"/>
    <n v="68"/>
    <x v="4"/>
  </r>
  <r>
    <s v="NCT02325518"/>
    <x v="2"/>
    <x v="17"/>
    <n v="12"/>
    <x v="5"/>
    <n v="218"/>
    <x v="0"/>
  </r>
  <r>
    <s v="NCT02329223"/>
    <x v="2"/>
    <x v="17"/>
    <n v="12"/>
    <x v="2"/>
    <n v="218"/>
    <x v="0"/>
  </r>
  <r>
    <s v="NCT02333331"/>
    <x v="2"/>
    <x v="17"/>
    <n v="12"/>
    <x v="0"/>
    <n v="211"/>
    <x v="0"/>
  </r>
  <r>
    <s v="NCT02333370"/>
    <x v="2"/>
    <x v="19"/>
    <n v="2"/>
    <x v="6"/>
    <n v="88"/>
    <x v="5"/>
  </r>
  <r>
    <s v="NCT02334748"/>
    <x v="2"/>
    <x v="17"/>
    <n v="11"/>
    <x v="2"/>
    <n v="31"/>
    <x v="5"/>
  </r>
  <r>
    <s v="NCT02335944"/>
    <x v="2"/>
    <x v="19"/>
    <n v="1"/>
    <x v="1"/>
    <n v="177"/>
    <x v="4"/>
  </r>
  <r>
    <s v="NCT02336425"/>
    <x v="2"/>
    <x v="19"/>
    <n v="9"/>
    <x v="0"/>
    <n v="10"/>
    <x v="3"/>
  </r>
  <r>
    <s v="NCT02336451"/>
    <x v="2"/>
    <x v="19"/>
    <n v="4"/>
    <x v="0"/>
    <n v="160"/>
    <x v="4"/>
  </r>
  <r>
    <s v="NCT02343172"/>
    <x v="2"/>
    <x v="19"/>
    <n v="3"/>
    <x v="1"/>
    <n v="74"/>
    <x v="5"/>
  </r>
  <r>
    <s v="NCT02354508"/>
    <x v="2"/>
    <x v="19"/>
    <n v="3"/>
    <x v="2"/>
    <n v="123"/>
    <x v="0"/>
  </r>
  <r>
    <s v="NCT02355028"/>
    <x v="2"/>
    <x v="19"/>
    <n v="3"/>
    <x v="0"/>
    <n v="136"/>
    <x v="0"/>
  </r>
  <r>
    <s v="NCT02362789"/>
    <x v="2"/>
    <x v="19"/>
    <n v="3"/>
    <x v="2"/>
    <n v="132"/>
    <x v="0"/>
  </r>
  <r>
    <s v="NCT02365519"/>
    <x v="2"/>
    <x v="19"/>
    <n v="3"/>
    <x v="0"/>
    <n v="514"/>
    <x v="0"/>
  </r>
  <r>
    <s v="NCT02366468"/>
    <x v="2"/>
    <x v="19"/>
    <n v="2"/>
    <x v="5"/>
    <n v="135"/>
    <x v="0"/>
  </r>
  <r>
    <s v="NCT02370706"/>
    <x v="2"/>
    <x v="19"/>
    <n v="5"/>
    <x v="6"/>
    <n v="15"/>
    <x v="5"/>
  </r>
  <r>
    <s v="NCT02371629"/>
    <x v="2"/>
    <x v="19"/>
    <n v="6"/>
    <x v="5"/>
    <n v="776"/>
    <x v="0"/>
  </r>
  <r>
    <s v="NCT02372084"/>
    <x v="2"/>
    <x v="19"/>
    <n v="4"/>
    <x v="6"/>
    <n v="33"/>
    <x v="0"/>
  </r>
  <r>
    <s v="NCT02373098"/>
    <x v="2"/>
    <x v="19"/>
    <n v="3"/>
    <x v="5"/>
    <n v="66"/>
    <x v="0"/>
  </r>
  <r>
    <s v="NCT02375958"/>
    <x v="2"/>
    <x v="19"/>
    <n v="4"/>
    <x v="6"/>
    <n v="47"/>
    <x v="0"/>
  </r>
  <r>
    <s v="NCT02375971"/>
    <x v="2"/>
    <x v="19"/>
    <n v="12"/>
    <x v="2"/>
    <n v="224"/>
    <x v="0"/>
  </r>
  <r>
    <s v="NCT02379637"/>
    <x v="2"/>
    <x v="19"/>
    <n v="1"/>
    <x v="0"/>
    <n v="70"/>
    <x v="0"/>
  </r>
  <r>
    <s v="NCT02381886"/>
    <x v="2"/>
    <x v="19"/>
    <n v="3"/>
    <x v="6"/>
    <n v="166"/>
    <x v="5"/>
  </r>
  <r>
    <s v="NCT02382913"/>
    <x v="2"/>
    <x v="19"/>
    <n v="4"/>
    <x v="6"/>
    <n v="315"/>
    <x v="0"/>
  </r>
  <r>
    <s v="NCT02386800"/>
    <x v="2"/>
    <x v="19"/>
    <n v="3"/>
    <x v="5"/>
    <n v="171"/>
    <x v="4"/>
  </r>
  <r>
    <s v="NCT02393625"/>
    <x v="2"/>
    <x v="19"/>
    <n v="5"/>
    <x v="6"/>
    <n v="86"/>
    <x v="4"/>
  </r>
  <r>
    <s v="NCT02394561"/>
    <x v="2"/>
    <x v="19"/>
    <n v="4"/>
    <x v="2"/>
    <n v="434"/>
    <x v="0"/>
  </r>
  <r>
    <s v="NCT02396212"/>
    <x v="2"/>
    <x v="19"/>
    <n v="5"/>
    <x v="2"/>
    <n v="19"/>
    <x v="0"/>
  </r>
  <r>
    <s v="NCT02399202"/>
    <x v="2"/>
    <x v="19"/>
    <n v="11"/>
    <x v="6"/>
    <n v="15"/>
    <x v="0"/>
  </r>
  <r>
    <s v="NCT02403206"/>
    <x v="2"/>
    <x v="19"/>
    <n v="3"/>
    <x v="4"/>
    <n v="406"/>
    <x v="0"/>
  </r>
  <r>
    <s v="NCT02404025"/>
    <x v="2"/>
    <x v="19"/>
    <n v="5"/>
    <x v="0"/>
    <n v="11"/>
    <x v="0"/>
  </r>
  <r>
    <s v="NCT02404350"/>
    <x v="2"/>
    <x v="19"/>
    <n v="8"/>
    <x v="2"/>
    <n v="998"/>
    <x v="5"/>
  </r>
  <r>
    <s v="NCT02404389"/>
    <x v="2"/>
    <x v="19"/>
    <n v="3"/>
    <x v="0"/>
    <n v="82"/>
    <x v="0"/>
  </r>
  <r>
    <s v="NCT02404441"/>
    <x v="2"/>
    <x v="19"/>
    <n v="4"/>
    <x v="1"/>
    <n v="319"/>
    <x v="5"/>
  </r>
  <r>
    <s v="NCT02409667"/>
    <x v="2"/>
    <x v="19"/>
    <n v="1"/>
    <x v="2"/>
    <n v="1580"/>
    <x v="0"/>
  </r>
  <r>
    <s v="NCT02414139"/>
    <x v="2"/>
    <x v="19"/>
    <n v="6"/>
    <x v="0"/>
    <n v="348"/>
    <x v="4"/>
  </r>
  <r>
    <s v="NCT02418468"/>
    <x v="2"/>
    <x v="19"/>
    <n v="4"/>
    <x v="5"/>
    <n v="24"/>
    <x v="0"/>
  </r>
  <r>
    <s v="NCT02421172"/>
    <x v="2"/>
    <x v="19"/>
    <n v="4"/>
    <x v="0"/>
    <n v="66"/>
    <x v="0"/>
  </r>
  <r>
    <s v="NCT02422615"/>
    <x v="2"/>
    <x v="19"/>
    <n v="6"/>
    <x v="2"/>
    <n v="726"/>
    <x v="5"/>
  </r>
  <r>
    <s v="NCT02427750"/>
    <x v="2"/>
    <x v="19"/>
    <n v="4"/>
    <x v="0"/>
    <n v="126"/>
    <x v="0"/>
  </r>
  <r>
    <s v="NCT02431481"/>
    <x v="2"/>
    <x v="19"/>
    <n v="10"/>
    <x v="6"/>
    <n v="38"/>
    <x v="0"/>
  </r>
  <r>
    <s v="NCT02435173"/>
    <x v="2"/>
    <x v="19"/>
    <n v="8"/>
    <x v="3"/>
    <n v="36"/>
    <x v="4"/>
  </r>
  <r>
    <s v="NCT02435212"/>
    <x v="2"/>
    <x v="19"/>
    <n v="10"/>
    <x v="0"/>
    <n v="224"/>
    <x v="5"/>
  </r>
  <r>
    <s v="NCT02435680"/>
    <x v="2"/>
    <x v="19"/>
    <n v="8"/>
    <x v="0"/>
    <n v="50"/>
    <x v="5"/>
  </r>
  <r>
    <s v="NCT02435849"/>
    <x v="2"/>
    <x v="19"/>
    <n v="4"/>
    <x v="0"/>
    <n v="81"/>
    <x v="5"/>
  </r>
  <r>
    <s v="NCT02437318"/>
    <x v="2"/>
    <x v="19"/>
    <n v="7"/>
    <x v="2"/>
    <n v="572"/>
    <x v="5"/>
  </r>
  <r>
    <s v="NCT02442206"/>
    <x v="2"/>
    <x v="19"/>
    <n v="5"/>
    <x v="5"/>
    <n v="62"/>
    <x v="0"/>
  </r>
  <r>
    <s v="NCT02445248"/>
    <x v="2"/>
    <x v="19"/>
    <n v="7"/>
    <x v="0"/>
    <n v="116"/>
    <x v="5"/>
  </r>
  <r>
    <s v="NCT02449018"/>
    <x v="2"/>
    <x v="19"/>
    <n v="4"/>
    <x v="0"/>
    <n v="92"/>
    <x v="0"/>
  </r>
  <r>
    <s v="NCT02450799"/>
    <x v="2"/>
    <x v="19"/>
    <n v="6"/>
    <x v="4"/>
    <n v="104"/>
    <x v="0"/>
  </r>
  <r>
    <s v="NCT02450903"/>
    <x v="2"/>
    <x v="19"/>
    <n v="8"/>
    <x v="0"/>
    <n v="20"/>
    <x v="0"/>
  </r>
  <r>
    <s v="NCT02452268"/>
    <x v="2"/>
    <x v="19"/>
    <n v="7"/>
    <x v="6"/>
    <n v="110"/>
    <x v="4"/>
  </r>
  <r>
    <s v="NCT02465203"/>
    <x v="2"/>
    <x v="16"/>
    <n v="9"/>
    <x v="2"/>
    <n v="105"/>
    <x v="3"/>
  </r>
  <r>
    <s v="NCT02468193"/>
    <x v="2"/>
    <x v="19"/>
    <n v="9"/>
    <x v="0"/>
    <n v="9"/>
    <x v="0"/>
  </r>
  <r>
    <s v="NCT02468232"/>
    <x v="2"/>
    <x v="19"/>
    <n v="6"/>
    <x v="2"/>
    <n v="225"/>
    <x v="5"/>
  </r>
  <r>
    <s v="NCT02468661"/>
    <x v="2"/>
    <x v="19"/>
    <n v="9"/>
    <x v="1"/>
    <n v="135"/>
    <x v="4"/>
  </r>
  <r>
    <s v="NCT02468674"/>
    <x v="2"/>
    <x v="19"/>
    <n v="7"/>
    <x v="0"/>
    <n v="160"/>
    <x v="5"/>
  </r>
  <r>
    <s v="NCT02470403"/>
    <x v="2"/>
    <x v="19"/>
    <n v="6"/>
    <x v="0"/>
    <n v="181"/>
    <x v="0"/>
  </r>
  <r>
    <s v="NCT02471144"/>
    <x v="2"/>
    <x v="19"/>
    <n v="9"/>
    <x v="2"/>
    <n v="160"/>
    <x v="4"/>
  </r>
  <r>
    <s v="NCT02474069"/>
    <x v="2"/>
    <x v="19"/>
    <n v="5"/>
    <x v="2"/>
    <n v="772"/>
    <x v="0"/>
  </r>
  <r>
    <s v="NCT02474082"/>
    <x v="2"/>
    <x v="19"/>
    <n v="4"/>
    <x v="2"/>
    <n v="202"/>
    <x v="0"/>
  </r>
  <r>
    <s v="NCT02474537"/>
    <x v="2"/>
    <x v="19"/>
    <n v="6"/>
    <x v="6"/>
    <n v="31"/>
    <x v="0"/>
  </r>
  <r>
    <s v="NCT02476422"/>
    <x v="2"/>
    <x v="19"/>
    <n v="4"/>
    <x v="2"/>
    <n v="328"/>
    <x v="0"/>
  </r>
  <r>
    <s v="NCT02477332"/>
    <x v="2"/>
    <x v="19"/>
    <n v="7"/>
    <x v="0"/>
    <n v="382"/>
    <x v="0"/>
  </r>
  <r>
    <s v="NCT02482428"/>
    <x v="2"/>
    <x v="19"/>
    <n v="5"/>
    <x v="0"/>
    <n v="88"/>
    <x v="0"/>
  </r>
  <r>
    <s v="NCT02487446"/>
    <x v="2"/>
    <x v="19"/>
    <n v="7"/>
    <x v="2"/>
    <n v="357"/>
    <x v="0"/>
  </r>
  <r>
    <s v="NCT02487498"/>
    <x v="2"/>
    <x v="19"/>
    <n v="7"/>
    <x v="2"/>
    <n v="355"/>
    <x v="0"/>
  </r>
  <r>
    <s v="NCT02491281"/>
    <x v="2"/>
    <x v="19"/>
    <n v="11"/>
    <x v="6"/>
    <n v="28"/>
    <x v="0"/>
  </r>
  <r>
    <s v="NCT02495129"/>
    <x v="2"/>
    <x v="19"/>
    <n v="12"/>
    <x v="1"/>
    <n v="0"/>
    <x v="1"/>
  </r>
  <r>
    <s v="NCT02515331"/>
    <x v="2"/>
    <x v="19"/>
    <n v="11"/>
    <x v="0"/>
    <n v="64"/>
    <x v="0"/>
  </r>
  <r>
    <s v="NCT02516605"/>
    <x v="2"/>
    <x v="19"/>
    <n v="9"/>
    <x v="0"/>
    <n v="61"/>
    <x v="0"/>
  </r>
  <r>
    <s v="NCT02534909"/>
    <x v="2"/>
    <x v="19"/>
    <n v="9"/>
    <x v="0"/>
    <n v="15"/>
    <x v="4"/>
  </r>
  <r>
    <s v="NCT02543086"/>
    <x v="2"/>
    <x v="19"/>
    <n v="7"/>
    <x v="6"/>
    <n v="8"/>
    <x v="3"/>
  </r>
  <r>
    <s v="NCT02546674"/>
    <x v="2"/>
    <x v="20"/>
    <n v="2"/>
    <x v="5"/>
    <n v="171"/>
    <x v="4"/>
  </r>
  <r>
    <s v="NCT02547714"/>
    <x v="2"/>
    <x v="19"/>
    <n v="6"/>
    <x v="5"/>
    <n v="34"/>
    <x v="0"/>
  </r>
  <r>
    <s v="NCT02550106"/>
    <x v="2"/>
    <x v="19"/>
    <n v="4"/>
    <x v="5"/>
    <n v="136"/>
    <x v="0"/>
  </r>
  <r>
    <s v="NCT02551224"/>
    <x v="2"/>
    <x v="19"/>
    <n v="9"/>
    <x v="4"/>
    <n v="100"/>
    <x v="0"/>
  </r>
  <r>
    <s v="NCT02554786"/>
    <x v="2"/>
    <x v="19"/>
    <n v="12"/>
    <x v="2"/>
    <n v="2000"/>
    <x v="4"/>
  </r>
  <r>
    <s v="NCT02554890"/>
    <x v="2"/>
    <x v="20"/>
    <n v="4"/>
    <x v="5"/>
    <n v="884"/>
    <x v="0"/>
  </r>
  <r>
    <s v="NCT02555683"/>
    <x v="2"/>
    <x v="19"/>
    <n v="12"/>
    <x v="2"/>
    <n v="846"/>
    <x v="4"/>
  </r>
  <r>
    <s v="NCT02559622"/>
    <x v="2"/>
    <x v="17"/>
    <n v="4"/>
    <x v="2"/>
    <n v="151"/>
    <x v="0"/>
  </r>
  <r>
    <s v="NCT02563067"/>
    <x v="2"/>
    <x v="19"/>
    <n v="12"/>
    <x v="2"/>
    <n v="875"/>
    <x v="5"/>
  </r>
  <r>
    <s v="NCT02565511"/>
    <x v="2"/>
    <x v="19"/>
    <n v="11"/>
    <x v="3"/>
    <n v="1340"/>
    <x v="4"/>
  </r>
  <r>
    <s v="NCT02565576"/>
    <x v="2"/>
    <x v="19"/>
    <n v="8"/>
    <x v="0"/>
    <n v="44"/>
    <x v="0"/>
  </r>
  <r>
    <s v="NCT02566044"/>
    <x v="2"/>
    <x v="21"/>
    <n v="9"/>
    <x v="1"/>
    <n v="56"/>
    <x v="4"/>
  </r>
  <r>
    <s v="NCT02570854"/>
    <x v="2"/>
    <x v="19"/>
    <n v="9"/>
    <x v="1"/>
    <n v="88"/>
    <x v="4"/>
  </r>
  <r>
    <s v="NCT02571777"/>
    <x v="2"/>
    <x v="19"/>
    <n v="2"/>
    <x v="2"/>
    <n v="2980"/>
    <x v="4"/>
  </r>
  <r>
    <s v="NCT02573467"/>
    <x v="2"/>
    <x v="19"/>
    <n v="11"/>
    <x v="2"/>
    <n v="211"/>
    <x v="0"/>
  </r>
  <r>
    <s v="NCT02575365"/>
    <x v="2"/>
    <x v="20"/>
    <n v="2"/>
    <x v="5"/>
    <n v="4"/>
    <x v="3"/>
  </r>
  <r>
    <s v="NCT02576639"/>
    <x v="2"/>
    <x v="19"/>
    <n v="8"/>
    <x v="0"/>
    <n v="124"/>
    <x v="0"/>
  </r>
  <r>
    <s v="NCT02577107"/>
    <x v="2"/>
    <x v="20"/>
    <n v="1"/>
    <x v="5"/>
    <n v="12"/>
    <x v="0"/>
  </r>
  <r>
    <s v="NCT02584933"/>
    <x v="2"/>
    <x v="19"/>
    <n v="12"/>
    <x v="5"/>
    <n v="150"/>
    <x v="4"/>
  </r>
  <r>
    <s v="NCT02595970"/>
    <x v="2"/>
    <x v="19"/>
    <n v="5"/>
    <x v="2"/>
    <n v="120"/>
    <x v="0"/>
  </r>
  <r>
    <s v="NCT02596009"/>
    <x v="2"/>
    <x v="19"/>
    <n v="12"/>
    <x v="5"/>
    <n v="97"/>
    <x v="0"/>
  </r>
  <r>
    <s v="NCT02598297"/>
    <x v="2"/>
    <x v="20"/>
    <n v="2"/>
    <x v="2"/>
    <n v="49"/>
    <x v="0"/>
  </r>
  <r>
    <s v="NCT02601378"/>
    <x v="2"/>
    <x v="20"/>
    <n v="2"/>
    <x v="6"/>
    <n v="112"/>
    <x v="4"/>
  </r>
  <r>
    <s v="NCT02603393"/>
    <x v="2"/>
    <x v="19"/>
    <n v="11"/>
    <x v="5"/>
    <n v="1053"/>
    <x v="0"/>
  </r>
  <r>
    <s v="NCT02603445"/>
    <x v="2"/>
    <x v="19"/>
    <n v="11"/>
    <x v="6"/>
    <n v="20"/>
    <x v="0"/>
  </r>
  <r>
    <s v="NCT02605967"/>
    <x v="2"/>
    <x v="20"/>
    <n v="4"/>
    <x v="0"/>
    <n v="114"/>
    <x v="4"/>
  </r>
  <r>
    <s v="NCT02607774"/>
    <x v="2"/>
    <x v="19"/>
    <n v="12"/>
    <x v="6"/>
    <n v="25"/>
    <x v="0"/>
  </r>
  <r>
    <s v="NCT02608268"/>
    <x v="2"/>
    <x v="19"/>
    <n v="11"/>
    <x v="1"/>
    <n v="250"/>
    <x v="4"/>
  </r>
  <r>
    <s v="NCT02619617"/>
    <x v="2"/>
    <x v="20"/>
    <n v="10"/>
    <x v="0"/>
    <n v="60"/>
    <x v="4"/>
  </r>
  <r>
    <s v="NCT02624557"/>
    <x v="2"/>
    <x v="19"/>
    <n v="12"/>
    <x v="6"/>
    <n v="23"/>
    <x v="0"/>
  </r>
  <r>
    <s v="NCT02625922"/>
    <x v="2"/>
    <x v="20"/>
    <n v="2"/>
    <x v="0"/>
    <n v="26"/>
    <x v="3"/>
  </r>
  <r>
    <s v="NCT02634970"/>
    <x v="2"/>
    <x v="20"/>
    <n v="3"/>
    <x v="5"/>
    <n v="0"/>
    <x v="1"/>
  </r>
  <r>
    <s v="NCT02634983"/>
    <x v="2"/>
    <x v="20"/>
    <n v="6"/>
    <x v="2"/>
    <n v="31"/>
    <x v="0"/>
  </r>
  <r>
    <s v="NCT02640664"/>
    <x v="2"/>
    <x v="20"/>
    <n v="6"/>
    <x v="2"/>
    <n v="224"/>
    <x v="4"/>
  </r>
  <r>
    <s v="NCT02649218"/>
    <x v="2"/>
    <x v="20"/>
    <n v="5"/>
    <x v="0"/>
    <n v="227"/>
    <x v="5"/>
  </r>
  <r>
    <s v="NCT02654990"/>
    <x v="2"/>
    <x v="20"/>
    <n v="4"/>
    <x v="0"/>
    <n v="240"/>
    <x v="4"/>
  </r>
  <r>
    <s v="NCT02661217"/>
    <x v="2"/>
    <x v="20"/>
    <n v="2"/>
    <x v="5"/>
    <n v="1000"/>
    <x v="0"/>
  </r>
  <r>
    <s v="NCT02662985"/>
    <x v="2"/>
    <x v="20"/>
    <n v="8"/>
    <x v="2"/>
    <n v="218"/>
    <x v="4"/>
  </r>
  <r>
    <s v="NCT02663752"/>
    <x v="2"/>
    <x v="20"/>
    <n v="5"/>
    <x v="0"/>
    <n v="1"/>
    <x v="3"/>
  </r>
  <r>
    <s v="NCT02670928"/>
    <x v="2"/>
    <x v="19"/>
    <n v="7"/>
    <x v="5"/>
    <n v="100"/>
    <x v="0"/>
  </r>
  <r>
    <s v="NCT02672358"/>
    <x v="2"/>
    <x v="23"/>
    <n v="9"/>
    <x v="0"/>
    <n v="0"/>
    <x v="1"/>
  </r>
  <r>
    <s v="NCT02675803"/>
    <x v="2"/>
    <x v="11"/>
    <n v="12"/>
    <x v="6"/>
    <n v="65"/>
    <x v="0"/>
  </r>
  <r>
    <s v="NCT02678000"/>
    <x v="2"/>
    <x v="21"/>
    <n v="3"/>
    <x v="0"/>
    <n v="84"/>
    <x v="0"/>
  </r>
  <r>
    <s v="NCT02678260"/>
    <x v="2"/>
    <x v="20"/>
    <n v="2"/>
    <x v="6"/>
    <n v="18"/>
    <x v="0"/>
  </r>
  <r>
    <s v="NCT02678312"/>
    <x v="2"/>
    <x v="20"/>
    <n v="11"/>
    <x v="3"/>
    <n v="360"/>
    <x v="4"/>
  </r>
  <r>
    <s v="NCT02684058"/>
    <x v="2"/>
    <x v="21"/>
    <n v="12"/>
    <x v="0"/>
    <n v="142"/>
    <x v="4"/>
  </r>
  <r>
    <s v="NCT02690701"/>
    <x v="2"/>
    <x v="20"/>
    <n v="2"/>
    <x v="5"/>
    <n v="91"/>
    <x v="0"/>
  </r>
  <r>
    <s v="NCT02690974"/>
    <x v="2"/>
    <x v="20"/>
    <n v="3"/>
    <x v="5"/>
    <n v="302"/>
    <x v="0"/>
  </r>
  <r>
    <s v="NCT02696031"/>
    <x v="2"/>
    <x v="20"/>
    <n v="4"/>
    <x v="2"/>
    <n v="555"/>
    <x v="4"/>
  </r>
  <r>
    <s v="NCT02696967"/>
    <x v="2"/>
    <x v="20"/>
    <n v="5"/>
    <x v="0"/>
    <n v="40"/>
    <x v="4"/>
  </r>
  <r>
    <s v="NCT02697734"/>
    <x v="2"/>
    <x v="20"/>
    <n v="10"/>
    <x v="2"/>
    <n v="69"/>
    <x v="4"/>
  </r>
  <r>
    <s v="NCT02703571"/>
    <x v="2"/>
    <x v="20"/>
    <n v="6"/>
    <x v="1"/>
    <n v="150"/>
    <x v="4"/>
  </r>
  <r>
    <s v="NCT02703636"/>
    <x v="2"/>
    <x v="20"/>
    <n v="5"/>
    <x v="5"/>
    <n v="118"/>
    <x v="0"/>
  </r>
  <r>
    <s v="NCT02711345"/>
    <x v="2"/>
    <x v="20"/>
    <n v="4"/>
    <x v="6"/>
    <n v="125"/>
    <x v="4"/>
  </r>
  <r>
    <s v="NCT02712983"/>
    <x v="2"/>
    <x v="21"/>
    <n v="2"/>
    <x v="0"/>
    <n v="180"/>
    <x v="4"/>
  </r>
  <r>
    <s v="NCT02713243"/>
    <x v="2"/>
    <x v="20"/>
    <n v="1"/>
    <x v="0"/>
    <n v="20"/>
    <x v="0"/>
  </r>
  <r>
    <s v="NCT02713256"/>
    <x v="2"/>
    <x v="20"/>
    <n v="4"/>
    <x v="0"/>
    <n v="15"/>
    <x v="0"/>
  </r>
  <r>
    <s v="NCT02715505"/>
    <x v="2"/>
    <x v="21"/>
    <n v="10"/>
    <x v="1"/>
    <n v="0"/>
    <x v="1"/>
  </r>
  <r>
    <s v="NCT02720107"/>
    <x v="2"/>
    <x v="20"/>
    <n v="5"/>
    <x v="5"/>
    <n v="133"/>
    <x v="0"/>
  </r>
  <r>
    <s v="NCT02720510"/>
    <x v="2"/>
    <x v="20"/>
    <n v="6"/>
    <x v="0"/>
    <n v="6"/>
    <x v="3"/>
  </r>
  <r>
    <s v="NCT02720536"/>
    <x v="2"/>
    <x v="20"/>
    <n v="8"/>
    <x v="2"/>
    <n v="53"/>
    <x v="5"/>
  </r>
  <r>
    <s v="NCT02721966"/>
    <x v="2"/>
    <x v="20"/>
    <n v="10"/>
    <x v="2"/>
    <n v="495"/>
    <x v="4"/>
  </r>
  <r>
    <s v="NCT02732119"/>
    <x v="2"/>
    <x v="20"/>
    <n v="6"/>
    <x v="1"/>
    <n v="107"/>
    <x v="5"/>
  </r>
  <r>
    <s v="NCT02734615"/>
    <x v="2"/>
    <x v="20"/>
    <n v="6"/>
    <x v="6"/>
    <n v="312"/>
    <x v="4"/>
  </r>
  <r>
    <s v="NCT02740270"/>
    <x v="2"/>
    <x v="20"/>
    <n v="7"/>
    <x v="6"/>
    <n v="264"/>
    <x v="4"/>
  </r>
  <r>
    <s v="NCT02745080"/>
    <x v="2"/>
    <x v="21"/>
    <n v="4"/>
    <x v="2"/>
    <n v="850"/>
    <x v="4"/>
  </r>
  <r>
    <s v="NCT02748863"/>
    <x v="2"/>
    <x v="20"/>
    <n v="12"/>
    <x v="2"/>
    <n v="214"/>
    <x v="0"/>
  </r>
  <r>
    <s v="NCT02750592"/>
    <x v="2"/>
    <x v="20"/>
    <n v="3"/>
    <x v="2"/>
    <n v="30"/>
    <x v="0"/>
  </r>
  <r>
    <s v="NCT02750813"/>
    <x v="2"/>
    <x v="20"/>
    <n v="4"/>
    <x v="4"/>
    <n v="252"/>
    <x v="0"/>
  </r>
  <r>
    <s v="NCT02752776"/>
    <x v="2"/>
    <x v="20"/>
    <n v="3"/>
    <x v="5"/>
    <n v="1661"/>
    <x v="0"/>
  </r>
  <r>
    <s v="NCT02756650"/>
    <x v="2"/>
    <x v="20"/>
    <n v="6"/>
    <x v="0"/>
    <n v="10"/>
    <x v="4"/>
  </r>
  <r>
    <s v="NCT02756663"/>
    <x v="2"/>
    <x v="20"/>
    <n v="12"/>
    <x v="0"/>
    <n v="0"/>
    <x v="1"/>
  </r>
  <r>
    <s v="NCT02763046"/>
    <x v="2"/>
    <x v="20"/>
    <n v="5"/>
    <x v="5"/>
    <n v="204"/>
    <x v="4"/>
  </r>
  <r>
    <s v="NCT02763644"/>
    <x v="2"/>
    <x v="20"/>
    <n v="4"/>
    <x v="0"/>
    <n v="7"/>
    <x v="3"/>
  </r>
  <r>
    <s v="NCT02768298"/>
    <x v="2"/>
    <x v="20"/>
    <n v="7"/>
    <x v="5"/>
    <n v="200"/>
    <x v="4"/>
  </r>
  <r>
    <s v="NCT02771210"/>
    <x v="2"/>
    <x v="20"/>
    <n v="8"/>
    <x v="2"/>
    <n v="200"/>
    <x v="4"/>
  </r>
  <r>
    <s v="NCT02775916"/>
    <x v="2"/>
    <x v="20"/>
    <n v="6"/>
    <x v="0"/>
    <n v="30"/>
    <x v="0"/>
  </r>
  <r>
    <s v="NCT02792218"/>
    <x v="2"/>
    <x v="20"/>
    <n v="9"/>
    <x v="2"/>
    <n v="930"/>
    <x v="5"/>
  </r>
  <r>
    <s v="NCT02792231"/>
    <x v="2"/>
    <x v="20"/>
    <n v="8"/>
    <x v="2"/>
    <n v="900"/>
    <x v="4"/>
  </r>
  <r>
    <s v="NCT02795416"/>
    <x v="2"/>
    <x v="20"/>
    <n v="6"/>
    <x v="2"/>
    <n v="0"/>
    <x v="1"/>
  </r>
  <r>
    <s v="NCT02795429"/>
    <x v="2"/>
    <x v="20"/>
    <n v="6"/>
    <x v="1"/>
    <n v="87"/>
    <x v="4"/>
  </r>
  <r>
    <s v="NCT02798211"/>
    <x v="2"/>
    <x v="20"/>
    <n v="6"/>
    <x v="5"/>
    <n v="258"/>
    <x v="5"/>
  </r>
  <r>
    <s v="NCT02807844"/>
    <x v="2"/>
    <x v="20"/>
    <n v="6"/>
    <x v="1"/>
    <n v="175"/>
    <x v="4"/>
  </r>
  <r>
    <s v="NCT02807857"/>
    <x v="2"/>
    <x v="20"/>
    <n v="7"/>
    <x v="5"/>
    <n v="4000"/>
    <x v="4"/>
  </r>
  <r>
    <s v="NCT02826603"/>
    <x v="2"/>
    <x v="20"/>
    <n v="6"/>
    <x v="2"/>
    <n v="1114"/>
    <x v="0"/>
  </r>
  <r>
    <s v="NCT02826642"/>
    <x v="2"/>
    <x v="20"/>
    <n v="8"/>
    <x v="6"/>
    <n v="0"/>
    <x v="1"/>
  </r>
  <r>
    <s v="NCT02842749"/>
    <x v="2"/>
    <x v="20"/>
    <n v="3"/>
    <x v="5"/>
    <n v="61"/>
    <x v="4"/>
  </r>
  <r>
    <s v="NCT02852239"/>
    <x v="2"/>
    <x v="20"/>
    <n v="12"/>
    <x v="6"/>
    <n v="32"/>
    <x v="4"/>
  </r>
  <r>
    <s v="NCT02855164"/>
    <x v="2"/>
    <x v="20"/>
    <n v="8"/>
    <x v="0"/>
    <n v="345"/>
    <x v="4"/>
  </r>
  <r>
    <s v="NCT02857868"/>
    <x v="2"/>
    <x v="20"/>
    <n v="5"/>
    <x v="6"/>
    <n v="32"/>
    <x v="0"/>
  </r>
  <r>
    <s v="NCT02859727"/>
    <x v="2"/>
    <x v="20"/>
    <n v="9"/>
    <x v="3"/>
    <n v="42"/>
    <x v="4"/>
  </r>
  <r>
    <s v="NCT02867735"/>
    <x v="2"/>
    <x v="20"/>
    <n v="9"/>
    <x v="6"/>
    <n v="28"/>
    <x v="0"/>
  </r>
  <r>
    <s v="NCT02871375"/>
    <x v="2"/>
    <x v="20"/>
    <n v="8"/>
    <x v="4"/>
    <n v="170"/>
    <x v="0"/>
  </r>
  <r>
    <s v="NCT02873650"/>
    <x v="2"/>
    <x v="20"/>
    <n v="12"/>
    <x v="6"/>
    <n v="32"/>
    <x v="4"/>
  </r>
  <r>
    <s v="NCT02874794"/>
    <x v="2"/>
    <x v="20"/>
    <n v="8"/>
    <x v="5"/>
    <n v="432"/>
    <x v="4"/>
  </r>
  <r>
    <s v="NCT02878616"/>
    <x v="2"/>
    <x v="20"/>
    <n v="8"/>
    <x v="6"/>
    <n v="8"/>
    <x v="0"/>
  </r>
  <r>
    <s v="NCT02878681"/>
    <x v="2"/>
    <x v="20"/>
    <n v="9"/>
    <x v="5"/>
    <n v="0"/>
    <x v="1"/>
  </r>
  <r>
    <s v="NCT02884206"/>
    <x v="2"/>
    <x v="20"/>
    <n v="11"/>
    <x v="2"/>
    <n v="520"/>
    <x v="4"/>
  </r>
  <r>
    <s v="NCT02887183"/>
    <x v="2"/>
    <x v="20"/>
    <n v="10"/>
    <x v="5"/>
    <n v="830"/>
    <x v="4"/>
  </r>
  <r>
    <s v="NCT02888080"/>
    <x v="2"/>
    <x v="20"/>
    <n v="12"/>
    <x v="0"/>
    <n v="38"/>
    <x v="4"/>
  </r>
  <r>
    <s v="NCT02890069"/>
    <x v="2"/>
    <x v="20"/>
    <n v="10"/>
    <x v="6"/>
    <n v="350"/>
    <x v="4"/>
  </r>
  <r>
    <s v="NCT02892019"/>
    <x v="2"/>
    <x v="21"/>
    <n v="4"/>
    <x v="0"/>
    <n v="80"/>
    <x v="4"/>
  </r>
  <r>
    <s v="NCT02892344"/>
    <x v="2"/>
    <x v="21"/>
    <n v="1"/>
    <x v="2"/>
    <n v="750"/>
    <x v="4"/>
  </r>
  <r>
    <s v="NCT02896127"/>
    <x v="2"/>
    <x v="20"/>
    <n v="10"/>
    <x v="2"/>
    <n v="459"/>
    <x v="5"/>
  </r>
  <r>
    <s v="NCT02900378"/>
    <x v="2"/>
    <x v="20"/>
    <n v="12"/>
    <x v="2"/>
    <n v="620"/>
    <x v="0"/>
  </r>
  <r>
    <s v="NCT02900651"/>
    <x v="2"/>
    <x v="20"/>
    <n v="10"/>
    <x v="1"/>
    <n v="113"/>
    <x v="4"/>
  </r>
  <r>
    <s v="NCT02900664"/>
    <x v="2"/>
    <x v="20"/>
    <n v="8"/>
    <x v="6"/>
    <n v="432"/>
    <x v="4"/>
  </r>
  <r>
    <s v="NCT02911857"/>
    <x v="2"/>
    <x v="20"/>
    <n v="10"/>
    <x v="2"/>
    <n v="4"/>
    <x v="0"/>
  </r>
  <r>
    <s v="NCT02913105"/>
    <x v="2"/>
    <x v="20"/>
    <n v="10"/>
    <x v="0"/>
    <n v="192"/>
    <x v="4"/>
  </r>
  <r>
    <s v="NCT02913261"/>
    <x v="2"/>
    <x v="21"/>
    <n v="3"/>
    <x v="2"/>
    <n v="308"/>
    <x v="4"/>
  </r>
  <r>
    <s v="NCT02924727"/>
    <x v="2"/>
    <x v="20"/>
    <n v="12"/>
    <x v="2"/>
    <n v="4650"/>
    <x v="4"/>
  </r>
  <r>
    <s v="NCT02927366"/>
    <x v="2"/>
    <x v="21"/>
    <n v="9"/>
    <x v="0"/>
    <n v="38"/>
    <x v="4"/>
  </r>
  <r>
    <s v="NCT02936102"/>
    <x v="2"/>
    <x v="20"/>
    <n v="10"/>
    <x v="6"/>
    <n v="155"/>
    <x v="4"/>
  </r>
  <r>
    <s v="NCT02939170"/>
    <x v="2"/>
    <x v="20"/>
    <n v="11"/>
    <x v="4"/>
    <n v="87"/>
    <x v="0"/>
  </r>
  <r>
    <s v="NCT02939599"/>
    <x v="2"/>
    <x v="23"/>
    <n v="2"/>
    <x v="0"/>
    <n v="38"/>
    <x v="4"/>
  </r>
  <r>
    <s v="NCT02941926"/>
    <x v="2"/>
    <x v="16"/>
    <n v="9"/>
    <x v="2"/>
    <n v="3258"/>
    <x v="5"/>
  </r>
  <r>
    <s v="NCT02947152"/>
    <x v="2"/>
    <x v="20"/>
    <n v="12"/>
    <x v="6"/>
    <n v="9"/>
    <x v="3"/>
  </r>
  <r>
    <s v="NCT02947165"/>
    <x v="2"/>
    <x v="21"/>
    <n v="4"/>
    <x v="6"/>
    <n v="220"/>
    <x v="4"/>
  </r>
  <r>
    <s v="NCT02953938"/>
    <x v="2"/>
    <x v="20"/>
    <n v="12"/>
    <x v="5"/>
    <n v="59"/>
    <x v="5"/>
  </r>
  <r>
    <s v="NCT02955069"/>
    <x v="2"/>
    <x v="21"/>
    <n v="2"/>
    <x v="0"/>
    <n v="116"/>
    <x v="5"/>
  </r>
  <r>
    <s v="NCT02961062"/>
    <x v="2"/>
    <x v="20"/>
    <n v="12"/>
    <x v="0"/>
    <n v="40"/>
    <x v="0"/>
  </r>
  <r>
    <s v="NCT02961218"/>
    <x v="2"/>
    <x v="21"/>
    <n v="4"/>
    <x v="0"/>
    <n v="60"/>
    <x v="4"/>
  </r>
  <r>
    <s v="NCT02962414"/>
    <x v="2"/>
    <x v="21"/>
    <n v="4"/>
    <x v="2"/>
    <n v="218"/>
    <x v="4"/>
  </r>
  <r>
    <s v="NCT02962895"/>
    <x v="2"/>
    <x v="21"/>
    <n v="6"/>
    <x v="0"/>
    <n v="180"/>
    <x v="4"/>
  </r>
  <r>
    <s v="NCT02965820"/>
    <x v="2"/>
    <x v="20"/>
    <n v="12"/>
    <x v="4"/>
    <n v="122"/>
    <x v="0"/>
  </r>
  <r>
    <s v="NCT02965833"/>
    <x v="2"/>
    <x v="20"/>
    <n v="12"/>
    <x v="4"/>
    <n v="126"/>
    <x v="0"/>
  </r>
  <r>
    <s v="NCT02966353"/>
    <x v="2"/>
    <x v="21"/>
    <n v="3"/>
    <x v="0"/>
    <n v="52"/>
    <x v="5"/>
  </r>
  <r>
    <s v="NCT02967692"/>
    <x v="2"/>
    <x v="21"/>
    <n v="2"/>
    <x v="2"/>
    <n v="538"/>
    <x v="4"/>
  </r>
  <r>
    <s v="NCT02970669"/>
    <x v="2"/>
    <x v="20"/>
    <n v="12"/>
    <x v="5"/>
    <n v="144"/>
    <x v="0"/>
  </r>
  <r>
    <s v="NCT02974140"/>
    <x v="2"/>
    <x v="21"/>
    <n v="3"/>
    <x v="4"/>
    <n v="39"/>
    <x v="3"/>
  </r>
  <r>
    <s v="NCT02974725"/>
    <x v="2"/>
    <x v="21"/>
    <n v="2"/>
    <x v="6"/>
    <n v="127"/>
    <x v="4"/>
  </r>
  <r>
    <s v="NCT02980263"/>
    <x v="2"/>
    <x v="20"/>
    <n v="11"/>
    <x v="0"/>
    <n v="0"/>
    <x v="1"/>
  </r>
  <r>
    <s v="NCT02987660"/>
    <x v="2"/>
    <x v="21"/>
    <n v="3"/>
    <x v="4"/>
    <n v="21"/>
    <x v="3"/>
  </r>
  <r>
    <s v="NCT02988440"/>
    <x v="2"/>
    <x v="21"/>
    <n v="4"/>
    <x v="6"/>
    <n v="50"/>
    <x v="4"/>
  </r>
  <r>
    <s v="NCT02989402"/>
    <x v="2"/>
    <x v="23"/>
    <n v="8"/>
    <x v="5"/>
    <n v="102"/>
    <x v="7"/>
  </r>
  <r>
    <s v="NCT02992483"/>
    <x v="2"/>
    <x v="21"/>
    <n v="7"/>
    <x v="6"/>
    <n v="67"/>
    <x v="4"/>
  </r>
  <r>
    <s v="NCT02993224"/>
    <x v="2"/>
    <x v="21"/>
    <n v="7"/>
    <x v="0"/>
    <n v="170"/>
    <x v="4"/>
  </r>
  <r>
    <s v="NCT02998645"/>
    <x v="2"/>
    <x v="21"/>
    <n v="5"/>
    <x v="0"/>
    <n v="50"/>
    <x v="4"/>
  </r>
  <r>
    <s v="NCT02998671"/>
    <x v="2"/>
    <x v="20"/>
    <n v="12"/>
    <x v="0"/>
    <n v="52"/>
    <x v="3"/>
  </r>
  <r>
    <s v="NCT03005288"/>
    <x v="2"/>
    <x v="21"/>
    <n v="2"/>
    <x v="0"/>
    <n v="77"/>
    <x v="5"/>
  </r>
  <r>
    <s v="NCT03020199"/>
    <x v="2"/>
    <x v="21"/>
    <n v="3"/>
    <x v="5"/>
    <n v="196"/>
    <x v="4"/>
  </r>
  <r>
    <s v="NCT03025698"/>
    <x v="2"/>
    <x v="21"/>
    <n v="9"/>
    <x v="0"/>
    <n v="60"/>
    <x v="4"/>
  </r>
  <r>
    <s v="NCT03026257"/>
    <x v="2"/>
    <x v="21"/>
    <n v="2"/>
    <x v="4"/>
    <n v="323"/>
    <x v="0"/>
  </r>
  <r>
    <s v="NCT03031782"/>
    <x v="2"/>
    <x v="21"/>
    <n v="5"/>
    <x v="2"/>
    <n v="80"/>
    <x v="4"/>
  </r>
  <r>
    <s v="NCT03048448"/>
    <x v="2"/>
    <x v="21"/>
    <n v="5"/>
    <x v="6"/>
    <n v="40"/>
    <x v="4"/>
  </r>
  <r>
    <s v="NCT03050398"/>
    <x v="2"/>
    <x v="21"/>
    <n v="6"/>
    <x v="2"/>
    <n v="140"/>
    <x v="4"/>
  </r>
  <r>
    <s v="NCT03052517"/>
    <x v="2"/>
    <x v="21"/>
    <n v="3"/>
    <x v="2"/>
    <n v="1570"/>
    <x v="4"/>
  </r>
  <r>
    <s v="NCT03055494"/>
    <x v="2"/>
    <x v="21"/>
    <n v="1"/>
    <x v="5"/>
    <n v="75"/>
    <x v="4"/>
  </r>
  <r>
    <s v="NCT03056755"/>
    <x v="2"/>
    <x v="21"/>
    <n v="8"/>
    <x v="0"/>
    <n v="160"/>
    <x v="4"/>
  </r>
  <r>
    <s v="NCT03063086"/>
    <x v="2"/>
    <x v="21"/>
    <n v="5"/>
    <x v="0"/>
    <n v="114"/>
    <x v="4"/>
  </r>
  <r>
    <s v="NCT03064854"/>
    <x v="2"/>
    <x v="21"/>
    <n v="5"/>
    <x v="6"/>
    <n v="170"/>
    <x v="4"/>
  </r>
  <r>
    <s v="NCT03066609"/>
    <x v="2"/>
    <x v="21"/>
    <n v="2"/>
    <x v="2"/>
    <n v="543"/>
    <x v="0"/>
  </r>
  <r>
    <s v="NCT03066648"/>
    <x v="2"/>
    <x v="21"/>
    <n v="7"/>
    <x v="6"/>
    <n v="175"/>
    <x v="4"/>
  </r>
  <r>
    <s v="NCT03066804"/>
    <x v="2"/>
    <x v="21"/>
    <n v="8"/>
    <x v="2"/>
    <n v="2500"/>
    <x v="4"/>
  </r>
  <r>
    <s v="NCT03078751"/>
    <x v="2"/>
    <x v="21"/>
    <n v="6"/>
    <x v="0"/>
    <n v="52"/>
    <x v="5"/>
  </r>
  <r>
    <s v="NCT03081234"/>
    <x v="2"/>
    <x v="23"/>
    <n v="3"/>
    <x v="2"/>
    <n v="0"/>
    <x v="1"/>
  </r>
  <r>
    <s v="NCT03081494"/>
    <x v="2"/>
    <x v="21"/>
    <n v="6"/>
    <x v="6"/>
    <n v="10"/>
    <x v="5"/>
  </r>
  <r>
    <s v="NCT03087942"/>
    <x v="2"/>
    <x v="21"/>
    <n v="7"/>
    <x v="6"/>
    <n v="45"/>
    <x v="0"/>
  </r>
  <r>
    <s v="NCT03094195"/>
    <x v="2"/>
    <x v="21"/>
    <n v="6"/>
    <x v="0"/>
    <n v="360"/>
    <x v="4"/>
  </r>
  <r>
    <s v="NCT03096834"/>
    <x v="2"/>
    <x v="21"/>
    <n v="3"/>
    <x v="2"/>
    <n v="246"/>
    <x v="5"/>
  </r>
  <r>
    <s v="NCT03096847"/>
    <x v="2"/>
    <x v="20"/>
    <n v="10"/>
    <x v="2"/>
    <n v="500"/>
    <x v="4"/>
  </r>
  <r>
    <s v="NCT03100058"/>
    <x v="2"/>
    <x v="21"/>
    <n v="5"/>
    <x v="0"/>
    <n v="460"/>
    <x v="0"/>
  </r>
  <r>
    <s v="NCT03100500"/>
    <x v="2"/>
    <x v="21"/>
    <n v="4"/>
    <x v="2"/>
    <n v="51"/>
    <x v="5"/>
  </r>
  <r>
    <s v="NCT03100825"/>
    <x v="2"/>
    <x v="21"/>
    <n v="4"/>
    <x v="2"/>
    <n v="94"/>
    <x v="5"/>
  </r>
  <r>
    <s v="NCT03106779"/>
    <x v="2"/>
    <x v="21"/>
    <n v="10"/>
    <x v="2"/>
    <n v="222"/>
    <x v="4"/>
  </r>
  <r>
    <s v="NCT03108027"/>
    <x v="2"/>
    <x v="21"/>
    <n v="6"/>
    <x v="0"/>
    <n v="38"/>
    <x v="0"/>
  </r>
  <r>
    <s v="NCT03111992"/>
    <x v="2"/>
    <x v="21"/>
    <n v="12"/>
    <x v="6"/>
    <n v="70"/>
    <x v="4"/>
  </r>
  <r>
    <s v="NCT03131453"/>
    <x v="2"/>
    <x v="21"/>
    <n v="8"/>
    <x v="3"/>
    <n v="2000"/>
    <x v="4"/>
  </r>
  <r>
    <s v="NCT03131479"/>
    <x v="2"/>
    <x v="21"/>
    <n v="4"/>
    <x v="0"/>
    <n v="53"/>
    <x v="0"/>
  </r>
  <r>
    <s v="NCT03136861"/>
    <x v="2"/>
    <x v="21"/>
    <n v="6"/>
    <x v="2"/>
    <n v="386"/>
    <x v="5"/>
  </r>
  <r>
    <s v="NCT03137784"/>
    <x v="2"/>
    <x v="21"/>
    <n v="5"/>
    <x v="3"/>
    <n v="148"/>
    <x v="0"/>
  </r>
  <r>
    <s v="NCT03138811"/>
    <x v="2"/>
    <x v="21"/>
    <n v="12"/>
    <x v="6"/>
    <n v="55"/>
    <x v="4"/>
  </r>
  <r>
    <s v="NCT03141086"/>
    <x v="2"/>
    <x v="21"/>
    <n v="7"/>
    <x v="0"/>
    <n v="24"/>
    <x v="0"/>
  </r>
  <r>
    <s v="NCT03150160"/>
    <x v="2"/>
    <x v="21"/>
    <n v="9"/>
    <x v="5"/>
    <n v="1"/>
    <x v="0"/>
  </r>
  <r>
    <s v="NCT03152552"/>
    <x v="2"/>
    <x v="21"/>
    <n v="7"/>
    <x v="0"/>
    <n v="125"/>
    <x v="0"/>
  </r>
  <r>
    <s v="NCT03152591"/>
    <x v="2"/>
    <x v="21"/>
    <n v="7"/>
    <x v="0"/>
    <n v="29"/>
    <x v="0"/>
  </r>
  <r>
    <s v="NCT03158311"/>
    <x v="2"/>
    <x v="23"/>
    <n v="2"/>
    <x v="2"/>
    <n v="1251"/>
    <x v="4"/>
  </r>
  <r>
    <s v="NCT03167242"/>
    <x v="2"/>
    <x v="21"/>
    <n v="8"/>
    <x v="0"/>
    <n v="512"/>
    <x v="4"/>
  </r>
  <r>
    <s v="NCT03172936"/>
    <x v="2"/>
    <x v="21"/>
    <n v="9"/>
    <x v="6"/>
    <n v="150"/>
    <x v="4"/>
  </r>
  <r>
    <s v="NCT03176238"/>
    <x v="2"/>
    <x v="18"/>
    <n v="3"/>
    <x v="2"/>
    <n v="236"/>
    <x v="5"/>
  </r>
  <r>
    <s v="NCT03176264"/>
    <x v="2"/>
    <x v="21"/>
    <n v="9"/>
    <x v="6"/>
    <n v="1"/>
    <x v="0"/>
  </r>
  <r>
    <s v="NCT03194776"/>
    <x v="2"/>
    <x v="21"/>
    <n v="9"/>
    <x v="0"/>
    <n v="46"/>
    <x v="5"/>
  </r>
  <r>
    <s v="NCT03200717"/>
    <x v="2"/>
    <x v="21"/>
    <n v="11"/>
    <x v="0"/>
    <n v="100"/>
    <x v="4"/>
  </r>
  <r>
    <s v="NCT03203850"/>
    <x v="2"/>
    <x v="23"/>
    <n v="1"/>
    <x v="0"/>
    <n v="150"/>
    <x v="4"/>
  </r>
  <r>
    <s v="NCT03205150"/>
    <x v="2"/>
    <x v="21"/>
    <n v="10"/>
    <x v="0"/>
    <n v="110"/>
    <x v="4"/>
  </r>
  <r>
    <s v="NCT03207867"/>
    <x v="2"/>
    <x v="21"/>
    <n v="8"/>
    <x v="0"/>
    <n v="260"/>
    <x v="4"/>
  </r>
  <r>
    <s v="NCT03215758"/>
    <x v="2"/>
    <x v="21"/>
    <n v="11"/>
    <x v="2"/>
    <n v="650"/>
    <x v="4"/>
  </r>
  <r>
    <s v="NCT03217422"/>
    <x v="2"/>
    <x v="23"/>
    <n v="2"/>
    <x v="3"/>
    <n v="80"/>
    <x v="4"/>
  </r>
  <r>
    <s v="NCT03226392"/>
    <x v="2"/>
    <x v="21"/>
    <n v="10"/>
    <x v="2"/>
    <n v="650"/>
    <x v="4"/>
  </r>
  <r>
    <s v="NCT03240393"/>
    <x v="2"/>
    <x v="23"/>
    <n v="7"/>
    <x v="0"/>
    <n v="0"/>
    <x v="1"/>
  </r>
  <r>
    <s v="NCT03242928"/>
    <x v="2"/>
    <x v="21"/>
    <n v="12"/>
    <x v="0"/>
    <n v="60"/>
    <x v="4"/>
  </r>
  <r>
    <s v="NCT03249714"/>
    <x v="2"/>
    <x v="23"/>
    <n v="3"/>
    <x v="0"/>
    <n v="60"/>
    <x v="4"/>
  </r>
  <r>
    <s v="NCT03257358"/>
    <x v="2"/>
    <x v="21"/>
    <n v="9"/>
    <x v="5"/>
    <n v="400"/>
    <x v="4"/>
  </r>
  <r>
    <s v="NCT03257995"/>
    <x v="2"/>
    <x v="21"/>
    <n v="9"/>
    <x v="0"/>
    <n v="54"/>
    <x v="0"/>
  </r>
  <r>
    <s v="NCT03259074"/>
    <x v="2"/>
    <x v="21"/>
    <n v="11"/>
    <x v="2"/>
    <n v="837"/>
    <x v="4"/>
  </r>
  <r>
    <s v="NCT03264989"/>
    <x v="2"/>
    <x v="21"/>
    <n v="12"/>
    <x v="0"/>
    <n v="55"/>
    <x v="4"/>
  </r>
  <r>
    <s v="NCT03275064"/>
    <x v="2"/>
    <x v="21"/>
    <n v="9"/>
    <x v="0"/>
    <n v="60"/>
    <x v="4"/>
  </r>
  <r>
    <s v="NCT03280030"/>
    <x v="2"/>
    <x v="23"/>
    <n v="4"/>
    <x v="0"/>
    <n v="66"/>
    <x v="4"/>
  </r>
  <r>
    <s v="NCT03287414"/>
    <x v="2"/>
    <x v="21"/>
    <n v="9"/>
    <x v="0"/>
    <n v="84"/>
    <x v="4"/>
  </r>
  <r>
    <s v="NCT03297294"/>
    <x v="2"/>
    <x v="23"/>
    <n v="3"/>
    <x v="0"/>
    <n v="400"/>
    <x v="4"/>
  </r>
  <r>
    <s v="NCT03299686"/>
    <x v="2"/>
    <x v="21"/>
    <n v="11"/>
    <x v="0"/>
    <n v="110"/>
    <x v="4"/>
  </r>
  <r>
    <s v="NCT03300427"/>
    <x v="2"/>
    <x v="23"/>
    <n v="7"/>
    <x v="5"/>
    <n v="60"/>
    <x v="4"/>
  </r>
  <r>
    <s v="NCT03312738"/>
    <x v="2"/>
    <x v="21"/>
    <n v="9"/>
    <x v="0"/>
    <n v="160"/>
    <x v="4"/>
  </r>
  <r>
    <s v="NCT03320941"/>
    <x v="2"/>
    <x v="21"/>
    <n v="12"/>
    <x v="0"/>
    <n v="126"/>
    <x v="0"/>
  </r>
  <r>
    <s v="NCT03328897"/>
    <x v="2"/>
    <x v="21"/>
    <n v="4"/>
    <x v="2"/>
    <n v="523"/>
    <x v="4"/>
  </r>
  <r>
    <s v="NCT03333109"/>
    <x v="2"/>
    <x v="23"/>
    <n v="2"/>
    <x v="2"/>
    <n v="880"/>
    <x v="4"/>
  </r>
  <r>
    <s v="NCT03333343"/>
    <x v="2"/>
    <x v="23"/>
    <n v="1"/>
    <x v="6"/>
    <n v="157"/>
    <x v="4"/>
  </r>
  <r>
    <s v="NCT03333694"/>
    <x v="2"/>
    <x v="21"/>
    <n v="12"/>
    <x v="1"/>
    <n v="40"/>
    <x v="0"/>
  </r>
  <r>
    <s v="NCT03334747"/>
    <x v="2"/>
    <x v="21"/>
    <n v="11"/>
    <x v="0"/>
    <n v="150"/>
    <x v="4"/>
  </r>
  <r>
    <s v="NCT03338998"/>
    <x v="2"/>
    <x v="21"/>
    <n v="12"/>
    <x v="0"/>
    <n v="100"/>
    <x v="4"/>
  </r>
  <r>
    <s v="NCT03340506"/>
    <x v="2"/>
    <x v="21"/>
    <n v="12"/>
    <x v="5"/>
    <n v="100"/>
    <x v="4"/>
  </r>
  <r>
    <s v="NCT03344640"/>
    <x v="2"/>
    <x v="21"/>
    <n v="12"/>
    <x v="0"/>
    <n v="100"/>
    <x v="4"/>
  </r>
  <r>
    <s v="NCT03350815"/>
    <x v="2"/>
    <x v="23"/>
    <n v="3"/>
    <x v="5"/>
    <n v="270"/>
    <x v="4"/>
  </r>
  <r>
    <s v="NCT03354754"/>
    <x v="2"/>
    <x v="23"/>
    <n v="5"/>
    <x v="0"/>
    <n v="3"/>
    <x v="3"/>
  </r>
  <r>
    <s v="NCT03355196"/>
    <x v="2"/>
    <x v="21"/>
    <n v="11"/>
    <x v="6"/>
    <n v="30"/>
    <x v="4"/>
  </r>
  <r>
    <s v="NCT03365791"/>
    <x v="2"/>
    <x v="23"/>
    <n v="1"/>
    <x v="0"/>
    <n v="160"/>
    <x v="4"/>
  </r>
  <r>
    <s v="NCT03369704"/>
    <x v="2"/>
    <x v="21"/>
    <n v="12"/>
    <x v="2"/>
    <n v="337"/>
    <x v="0"/>
  </r>
  <r>
    <s v="NCT03369912"/>
    <x v="2"/>
    <x v="23"/>
    <n v="10"/>
    <x v="0"/>
    <n v="0"/>
    <x v="1"/>
  </r>
  <r>
    <s v="NCT03372083"/>
    <x v="2"/>
    <x v="23"/>
    <n v="1"/>
    <x v="5"/>
    <n v="40"/>
    <x v="4"/>
  </r>
  <r>
    <s v="NCT03373461"/>
    <x v="2"/>
    <x v="23"/>
    <n v="2"/>
    <x v="0"/>
    <n v="48"/>
    <x v="4"/>
  </r>
  <r>
    <s v="NCT03374657"/>
    <x v="2"/>
    <x v="23"/>
    <n v="8"/>
    <x v="1"/>
    <n v="21"/>
    <x v="4"/>
  </r>
  <r>
    <s v="NCT03377426"/>
    <x v="2"/>
    <x v="23"/>
    <n v="10"/>
    <x v="0"/>
    <n v="0"/>
    <x v="1"/>
  </r>
  <r>
    <s v="NCT03379233"/>
    <x v="2"/>
    <x v="23"/>
    <n v="7"/>
    <x v="2"/>
    <n v="146"/>
    <x v="4"/>
  </r>
  <r>
    <s v="NCT03379727"/>
    <x v="2"/>
    <x v="23"/>
    <n v="2"/>
    <x v="2"/>
    <n v="300"/>
    <x v="4"/>
  </r>
  <r>
    <s v="NCT03386474"/>
    <x v="2"/>
    <x v="23"/>
    <n v="1"/>
    <x v="2"/>
    <n v="151"/>
    <x v="0"/>
  </r>
  <r>
    <s v="NCT03393481"/>
    <x v="2"/>
    <x v="23"/>
    <n v="10"/>
    <x v="0"/>
    <n v="0"/>
    <x v="1"/>
  </r>
  <r>
    <s v="NCT03398434"/>
    <x v="2"/>
    <x v="23"/>
    <n v="10"/>
    <x v="0"/>
    <n v="0"/>
    <x v="1"/>
  </r>
  <r>
    <s v="NCT03400176"/>
    <x v="2"/>
    <x v="23"/>
    <n v="4"/>
    <x v="6"/>
    <n v="60"/>
    <x v="4"/>
  </r>
  <r>
    <s v="NCT03437278"/>
    <x v="2"/>
    <x v="23"/>
    <n v="5"/>
    <x v="0"/>
    <n v="50"/>
    <x v="7"/>
  </r>
  <r>
    <s v="NCT03439046"/>
    <x v="2"/>
    <x v="23"/>
    <n v="2"/>
    <x v="2"/>
    <n v="350"/>
    <x v="4"/>
  </r>
  <r>
    <s v="NCT03439839"/>
    <x v="2"/>
    <x v="23"/>
    <n v="4"/>
    <x v="0"/>
    <n v="10"/>
    <x v="4"/>
  </r>
  <r>
    <s v="NCT03440736"/>
    <x v="2"/>
    <x v="23"/>
    <n v="2"/>
    <x v="5"/>
    <n v="760"/>
    <x v="4"/>
  </r>
  <r>
    <s v="NCT03447769"/>
    <x v="2"/>
    <x v="23"/>
    <n v="3"/>
    <x v="2"/>
    <n v="1500"/>
    <x v="4"/>
  </r>
  <r>
    <s v="NCT03456999"/>
    <x v="2"/>
    <x v="23"/>
    <n v="10"/>
    <x v="0"/>
    <n v="0"/>
    <x v="1"/>
  </r>
  <r>
    <s v="NCT03474965"/>
    <x v="2"/>
    <x v="23"/>
    <n v="10"/>
    <x v="0"/>
    <n v="100"/>
    <x v="4"/>
  </r>
  <r>
    <s v="NCT03481634"/>
    <x v="2"/>
    <x v="23"/>
    <n v="7"/>
    <x v="2"/>
    <n v="534"/>
    <x v="4"/>
  </r>
  <r>
    <s v="NCT03481660"/>
    <x v="2"/>
    <x v="23"/>
    <n v="7"/>
    <x v="2"/>
    <n v="356"/>
    <x v="4"/>
  </r>
  <r>
    <s v="NCT03484923"/>
    <x v="2"/>
    <x v="23"/>
    <n v="9"/>
    <x v="0"/>
    <n v="135"/>
    <x v="4"/>
  </r>
  <r>
    <s v="NCT03491215"/>
    <x v="2"/>
    <x v="22"/>
    <n v="1"/>
    <x v="1"/>
    <n v="43"/>
    <x v="4"/>
  </r>
  <r>
    <s v="NCT03492541"/>
    <x v="2"/>
    <x v="23"/>
    <n v="7"/>
    <x v="4"/>
    <n v="134"/>
    <x v="4"/>
  </r>
  <r>
    <s v="NCT03499899"/>
    <x v="2"/>
    <x v="23"/>
    <n v="7"/>
    <x v="0"/>
    <n v="96"/>
    <x v="4"/>
  </r>
  <r>
    <s v="NCT03502070"/>
    <x v="2"/>
    <x v="23"/>
    <n v="6"/>
    <x v="5"/>
    <n v="45"/>
    <x v="4"/>
  </r>
  <r>
    <s v="NCT03504852"/>
    <x v="2"/>
    <x v="23"/>
    <n v="6"/>
    <x v="2"/>
    <n v="330"/>
    <x v="4"/>
  </r>
  <r>
    <s v="NCT03512197"/>
    <x v="2"/>
    <x v="23"/>
    <n v="7"/>
    <x v="2"/>
    <n v="502"/>
    <x v="4"/>
  </r>
  <r>
    <s v="NCT03517540"/>
    <x v="2"/>
    <x v="23"/>
    <n v="9"/>
    <x v="0"/>
    <n v="200"/>
    <x v="4"/>
  </r>
  <r>
    <s v="NCT03517566"/>
    <x v="2"/>
    <x v="23"/>
    <n v="6"/>
    <x v="0"/>
    <n v="360"/>
    <x v="7"/>
  </r>
  <r>
    <s v="NCT03524612"/>
    <x v="2"/>
    <x v="23"/>
    <n v="11"/>
    <x v="0"/>
    <n v="101"/>
    <x v="4"/>
  </r>
  <r>
    <s v="NCT03525834"/>
    <x v="2"/>
    <x v="23"/>
    <n v="11"/>
    <x v="5"/>
    <n v="40"/>
    <x v="4"/>
  </r>
  <r>
    <s v="NCT03529084"/>
    <x v="2"/>
    <x v="23"/>
    <n v="7"/>
    <x v="2"/>
    <n v="0"/>
    <x v="1"/>
  </r>
  <r>
    <s v="NCT03549000"/>
    <x v="2"/>
    <x v="23"/>
    <n v="7"/>
    <x v="6"/>
    <n v="344"/>
    <x v="4"/>
  </r>
  <r>
    <s v="NCT03551626"/>
    <x v="2"/>
    <x v="23"/>
    <n v="8"/>
    <x v="2"/>
    <n v="600"/>
    <x v="4"/>
  </r>
  <r>
    <s v="NCT03553823"/>
    <x v="2"/>
    <x v="23"/>
    <n v="10"/>
    <x v="0"/>
    <n v="40"/>
    <x v="4"/>
  </r>
  <r>
    <s v="NCT03560739"/>
    <x v="2"/>
    <x v="23"/>
    <n v="9"/>
    <x v="0"/>
    <n v="284"/>
    <x v="4"/>
  </r>
  <r>
    <s v="NCT03568461"/>
    <x v="2"/>
    <x v="23"/>
    <n v="11"/>
    <x v="0"/>
    <n v="113"/>
    <x v="4"/>
  </r>
  <r>
    <s v="NCT03570892"/>
    <x v="2"/>
    <x v="22"/>
    <n v="1"/>
    <x v="2"/>
    <n v="318"/>
    <x v="7"/>
  </r>
  <r>
    <s v="NCT03574545"/>
    <x v="2"/>
    <x v="23"/>
    <n v="12"/>
    <x v="6"/>
    <n v="50"/>
    <x v="7"/>
  </r>
  <r>
    <s v="NCT03578367"/>
    <x v="2"/>
    <x v="23"/>
    <n v="11"/>
    <x v="0"/>
    <n v="120"/>
    <x v="4"/>
  </r>
  <r>
    <s v="NCT03580356"/>
    <x v="2"/>
    <x v="23"/>
    <n v="10"/>
    <x v="2"/>
    <n v="1050"/>
    <x v="4"/>
  </r>
  <r>
    <s v="NCT03580369"/>
    <x v="2"/>
    <x v="23"/>
    <n v="10"/>
    <x v="2"/>
    <n v="1050"/>
    <x v="4"/>
  </r>
  <r>
    <s v="NCT03589885"/>
    <x v="2"/>
    <x v="23"/>
    <n v="10"/>
    <x v="2"/>
    <n v="120"/>
    <x v="7"/>
  </r>
  <r>
    <s v="NCT03591510"/>
    <x v="2"/>
    <x v="23"/>
    <n v="12"/>
    <x v="0"/>
    <n v="50"/>
    <x v="7"/>
  </r>
  <r>
    <s v="NCT03605277"/>
    <x v="2"/>
    <x v="23"/>
    <n v="11"/>
    <x v="6"/>
    <n v="28"/>
    <x v="4"/>
  </r>
  <r>
    <s v="NCT03606408"/>
    <x v="2"/>
    <x v="23"/>
    <n v="10"/>
    <x v="0"/>
    <n v="180"/>
    <x v="4"/>
  </r>
  <r>
    <s v="NCT03610516"/>
    <x v="2"/>
    <x v="23"/>
    <n v="9"/>
    <x v="0"/>
    <n v="60"/>
    <x v="4"/>
  </r>
  <r>
    <s v="NCT03610724"/>
    <x v="2"/>
    <x v="23"/>
    <n v="9"/>
    <x v="0"/>
    <n v="35"/>
    <x v="7"/>
  </r>
  <r>
    <s v="NCT03613220"/>
    <x v="2"/>
    <x v="23"/>
    <n v="10"/>
    <x v="0"/>
    <n v="150"/>
    <x v="7"/>
  </r>
  <r>
    <s v="NCT03623243"/>
    <x v="2"/>
    <x v="23"/>
    <n v="9"/>
    <x v="2"/>
    <n v="300"/>
    <x v="7"/>
  </r>
  <r>
    <s v="NCT03626545"/>
    <x v="2"/>
    <x v="23"/>
    <n v="12"/>
    <x v="2"/>
    <n v="240"/>
    <x v="4"/>
  </r>
  <r>
    <s v="NCT03628053"/>
    <x v="2"/>
    <x v="22"/>
    <n v="1"/>
    <x v="2"/>
    <n v="220"/>
    <x v="7"/>
  </r>
  <r>
    <s v="NCT03629249"/>
    <x v="2"/>
    <x v="23"/>
    <n v="12"/>
    <x v="5"/>
    <n v="669"/>
    <x v="7"/>
  </r>
  <r>
    <s v="NCT03630159"/>
    <x v="2"/>
    <x v="23"/>
    <n v="10"/>
    <x v="6"/>
    <n v="32"/>
    <x v="4"/>
  </r>
  <r>
    <s v="NCT03631199"/>
    <x v="2"/>
    <x v="22"/>
    <n v="1"/>
    <x v="2"/>
    <n v="627"/>
    <x v="7"/>
  </r>
  <r>
    <s v="NCT03647488"/>
    <x v="2"/>
    <x v="23"/>
    <n v="11"/>
    <x v="0"/>
    <n v="105"/>
    <x v="7"/>
  </r>
  <r>
    <s v="NCT03650114"/>
    <x v="2"/>
    <x v="23"/>
    <n v="12"/>
    <x v="2"/>
    <n v="2010"/>
    <x v="7"/>
  </r>
  <r>
    <s v="NCT03650400"/>
    <x v="2"/>
    <x v="23"/>
    <n v="11"/>
    <x v="0"/>
    <n v="24"/>
    <x v="7"/>
  </r>
  <r>
    <s v="NCT03656562"/>
    <x v="2"/>
    <x v="23"/>
    <n v="12"/>
    <x v="0"/>
    <n v="120"/>
    <x v="7"/>
  </r>
  <r>
    <s v="NCT03668613"/>
    <x v="2"/>
    <x v="23"/>
    <n v="8"/>
    <x v="2"/>
    <n v="80"/>
    <x v="4"/>
  </r>
  <r>
    <s v="NCT03671330"/>
    <x v="2"/>
    <x v="23"/>
    <n v="8"/>
    <x v="0"/>
    <n v="315"/>
    <x v="4"/>
  </r>
  <r>
    <s v="NCT03681093"/>
    <x v="2"/>
    <x v="22"/>
    <n v="1"/>
    <x v="2"/>
    <n v="93"/>
    <x v="7"/>
  </r>
  <r>
    <s v="NCT03681457"/>
    <x v="2"/>
    <x v="23"/>
    <n v="9"/>
    <x v="6"/>
    <n v="48"/>
    <x v="4"/>
  </r>
  <r>
    <s v="NCT03696771"/>
    <x v="2"/>
    <x v="23"/>
    <n v="12"/>
    <x v="6"/>
    <n v="42"/>
    <x v="7"/>
  </r>
  <r>
    <s v="NCT03701334"/>
    <x v="2"/>
    <x v="23"/>
    <n v="12"/>
    <x v="2"/>
    <n v="4000"/>
    <x v="7"/>
  </r>
  <r>
    <s v="NCT03708900"/>
    <x v="2"/>
    <x v="22"/>
    <n v="1"/>
    <x v="0"/>
    <n v="20"/>
    <x v="7"/>
  </r>
  <r>
    <s v="NCT03710564"/>
    <x v="2"/>
    <x v="23"/>
    <n v="10"/>
    <x v="2"/>
    <n v="500"/>
    <x v="4"/>
  </r>
  <r>
    <s v="NCT03713619"/>
    <x v="2"/>
    <x v="22"/>
    <n v="2"/>
    <x v="2"/>
    <n v="471"/>
    <x v="7"/>
  </r>
  <r>
    <s v="NCT03713632"/>
    <x v="2"/>
    <x v="22"/>
    <n v="2"/>
    <x v="2"/>
    <n v="471"/>
    <x v="7"/>
  </r>
  <r>
    <s v="NCT03742349"/>
    <x v="2"/>
    <x v="23"/>
    <n v="12"/>
    <x v="6"/>
    <n v="220"/>
    <x v="7"/>
  </r>
  <r>
    <s v="NCT03751280"/>
    <x v="2"/>
    <x v="23"/>
    <n v="12"/>
    <x v="0"/>
    <n v="102"/>
    <x v="7"/>
  </r>
  <r>
    <s v="NCT03756129"/>
    <x v="2"/>
    <x v="22"/>
    <n v="2"/>
    <x v="0"/>
    <n v="66"/>
    <x v="7"/>
  </r>
  <r>
    <s v="NCT03760445"/>
    <x v="2"/>
    <x v="22"/>
    <n v="2"/>
    <x v="1"/>
    <n v="180"/>
    <x v="7"/>
  </r>
  <r>
    <s v="NCT03765788"/>
    <x v="2"/>
    <x v="22"/>
    <n v="1"/>
    <x v="0"/>
    <n v="50"/>
    <x v="7"/>
  </r>
  <r>
    <s v="NCT03769168"/>
    <x v="2"/>
    <x v="22"/>
    <n v="5"/>
    <x v="2"/>
    <n v="64"/>
    <x v="7"/>
  </r>
  <r>
    <s v="NCT03774082"/>
    <x v="2"/>
    <x v="22"/>
    <n v="3"/>
    <x v="0"/>
    <n v="42"/>
    <x v="7"/>
  </r>
  <r>
    <s v="NCT00092989"/>
    <x v="3"/>
    <x v="7"/>
    <n v="7"/>
    <x v="2"/>
    <n v="650"/>
    <x v="0"/>
  </r>
  <r>
    <s v="NCT00759109"/>
    <x v="3"/>
    <x v="5"/>
    <n v="3"/>
    <x v="2"/>
    <n v="150"/>
    <x v="0"/>
  </r>
  <r>
    <s v="NCT03111108"/>
    <x v="3"/>
    <x v="21"/>
    <n v="6"/>
    <x v="5"/>
    <n v="117"/>
    <x v="0"/>
  </r>
  <r>
    <s v="NCT00650663"/>
    <x v="3"/>
    <x v="6"/>
    <n v="10"/>
    <x v="5"/>
    <n v="247"/>
    <x v="0"/>
  </r>
  <r>
    <s v="NCT00686543"/>
    <x v="3"/>
    <x v="10"/>
    <n v="12"/>
    <x v="5"/>
    <n v="75"/>
    <x v="0"/>
  </r>
  <r>
    <s v="NCT00548080"/>
    <x v="3"/>
    <x v="9"/>
    <n v="3"/>
    <x v="2"/>
    <n v="131"/>
    <x v="0"/>
  </r>
  <r>
    <s v="NCT00886600"/>
    <x v="3"/>
    <x v="29"/>
    <n v="5"/>
    <x v="2"/>
    <n v="122"/>
    <x v="0"/>
  </r>
  <r>
    <s v="NCT00120861"/>
    <x v="3"/>
    <x v="8"/>
    <n v="1"/>
    <x v="0"/>
    <n v="0"/>
    <x v="0"/>
  </r>
  <r>
    <s v="NCT03713593"/>
    <x v="3"/>
    <x v="23"/>
    <n v="12"/>
    <x v="2"/>
    <n v="750"/>
    <x v="7"/>
  </r>
  <r>
    <s v="NCT01557504"/>
    <x v="3"/>
    <x v="16"/>
    <n v="7"/>
    <x v="6"/>
    <n v="25"/>
    <x v="0"/>
  </r>
  <r>
    <s v="NCT02493764"/>
    <x v="3"/>
    <x v="19"/>
    <n v="11"/>
    <x v="2"/>
    <n v="536"/>
    <x v="4"/>
  </r>
  <r>
    <s v="NCT00546052"/>
    <x v="3"/>
    <x v="8"/>
    <n v="9"/>
    <x v="2"/>
    <n v="1738"/>
    <x v="0"/>
  </r>
  <r>
    <s v="NCT02555657"/>
    <x v="3"/>
    <x v="19"/>
    <n v="10"/>
    <x v="2"/>
    <n v="600"/>
    <x v="5"/>
  </r>
  <r>
    <s v="NCT00441701"/>
    <x v="3"/>
    <x v="9"/>
    <n v="12"/>
    <x v="0"/>
    <n v="99"/>
    <x v="3"/>
  </r>
  <r>
    <s v="NCT00127101"/>
    <x v="3"/>
    <x v="8"/>
    <n v="9"/>
    <x v="6"/>
    <n v="23"/>
    <x v="3"/>
  </r>
  <r>
    <s v="NCT00276484"/>
    <x v="3"/>
    <x v="9"/>
    <n v="2"/>
    <x v="2"/>
    <n v="579"/>
    <x v="0"/>
  </r>
  <r>
    <s v="NCT00701389"/>
    <x v="3"/>
    <x v="10"/>
    <n v="11"/>
    <x v="6"/>
    <n v="24"/>
    <x v="0"/>
  </r>
  <r>
    <s v="NCT00210067"/>
    <x v="3"/>
    <x v="4"/>
    <n v="5"/>
    <x v="6"/>
    <n v="14"/>
    <x v="0"/>
  </r>
  <r>
    <s v="NCT03284424"/>
    <x v="3"/>
    <x v="21"/>
    <n v="10"/>
    <x v="0"/>
    <n v="150"/>
    <x v="4"/>
  </r>
  <r>
    <s v="NCT01537757"/>
    <x v="3"/>
    <x v="16"/>
    <n v="3"/>
    <x v="6"/>
    <n v="12"/>
    <x v="0"/>
  </r>
  <r>
    <s v="NCT00202852"/>
    <x v="3"/>
    <x v="8"/>
    <n v="6"/>
    <x v="2"/>
    <n v="143"/>
    <x v="0"/>
  </r>
  <r>
    <s v="NCT00092547"/>
    <x v="3"/>
    <x v="6"/>
    <n v="10"/>
    <x v="2"/>
    <n v="1781"/>
    <x v="0"/>
  </r>
  <r>
    <s v="NCT02550288"/>
    <x v="3"/>
    <x v="19"/>
    <n v="9"/>
    <x v="2"/>
    <n v="309"/>
    <x v="0"/>
  </r>
  <r>
    <s v="NCT00092209"/>
    <x v="3"/>
    <x v="5"/>
    <n v="4"/>
    <x v="2"/>
    <n v="840"/>
    <x v="0"/>
  </r>
  <r>
    <s v="NCT01755156"/>
    <x v="3"/>
    <x v="18"/>
    <n v="1"/>
    <x v="2"/>
    <n v="402"/>
    <x v="0"/>
  </r>
  <r>
    <s v="NCT00142558"/>
    <x v="3"/>
    <x v="8"/>
    <n v="1"/>
    <x v="5"/>
    <n v="180"/>
    <x v="0"/>
  </r>
  <r>
    <s v="NCT00542022"/>
    <x v="3"/>
    <x v="7"/>
    <n v="6"/>
    <x v="0"/>
    <n v="149"/>
    <x v="0"/>
  </r>
  <r>
    <s v="NCT00867165"/>
    <x v="3"/>
    <x v="14"/>
    <n v="5"/>
    <x v="2"/>
    <n v="138"/>
    <x v="0"/>
  </r>
  <r>
    <s v="NCT00692913"/>
    <x v="3"/>
    <x v="13"/>
    <n v="6"/>
    <x v="2"/>
    <n v="515"/>
    <x v="0"/>
  </r>
  <r>
    <s v="NCT00553891"/>
    <x v="3"/>
    <x v="9"/>
    <n v="5"/>
    <x v="5"/>
    <n v="285"/>
    <x v="3"/>
  </r>
  <r>
    <s v="NCT00202891"/>
    <x v="3"/>
    <x v="10"/>
    <n v="5"/>
    <x v="5"/>
    <n v="0"/>
    <x v="1"/>
  </r>
  <r>
    <s v="NCT01727271"/>
    <x v="3"/>
    <x v="18"/>
    <n v="8"/>
    <x v="5"/>
    <n v="0"/>
    <x v="1"/>
  </r>
  <r>
    <s v="NCT02549040"/>
    <x v="3"/>
    <x v="19"/>
    <n v="9"/>
    <x v="6"/>
    <n v="16"/>
    <x v="0"/>
  </r>
  <r>
    <s v="NCT00157196"/>
    <x v="3"/>
    <x v="8"/>
    <n v="4"/>
    <x v="0"/>
    <n v="22"/>
    <x v="0"/>
  </r>
  <r>
    <s v="NCT01673620"/>
    <x v="3"/>
    <x v="16"/>
    <n v="7"/>
    <x v="2"/>
    <n v="69"/>
    <x v="0"/>
  </r>
  <r>
    <s v="NCT00687271"/>
    <x v="3"/>
    <x v="13"/>
    <n v="6"/>
    <x v="0"/>
    <n v="334"/>
    <x v="0"/>
  </r>
  <r>
    <s v="NCT00718237"/>
    <x v="3"/>
    <x v="13"/>
    <n v="8"/>
    <x v="2"/>
    <n v="762"/>
    <x v="0"/>
  </r>
  <r>
    <s v="NCT00449956"/>
    <x v="3"/>
    <x v="10"/>
    <n v="3"/>
    <x v="2"/>
    <n v="474"/>
    <x v="0"/>
  </r>
  <r>
    <s v="NCT01431508"/>
    <x v="3"/>
    <x v="10"/>
    <n v="8"/>
    <x v="5"/>
    <n v="15"/>
    <x v="0"/>
  </r>
  <r>
    <s v="NCT00959699"/>
    <x v="3"/>
    <x v="14"/>
    <n v="11"/>
    <x v="0"/>
    <n v="99"/>
    <x v="0"/>
  </r>
  <r>
    <s v="NCT01079988"/>
    <x v="3"/>
    <x v="7"/>
    <n v="2"/>
    <x v="5"/>
    <n v="41"/>
    <x v="0"/>
  </r>
  <r>
    <s v="NCT00541463"/>
    <x v="3"/>
    <x v="4"/>
    <n v="1"/>
    <x v="0"/>
    <n v="330"/>
    <x v="0"/>
  </r>
  <r>
    <s v="NCT00287079"/>
    <x v="3"/>
    <x v="8"/>
    <n v="10"/>
    <x v="2"/>
    <n v="35"/>
    <x v="0"/>
  </r>
  <r>
    <s v="NCT00254553"/>
    <x v="3"/>
    <x v="8"/>
    <n v="7"/>
    <x v="0"/>
    <n v="150"/>
    <x v="3"/>
  </r>
  <r>
    <s v="NCT00092625"/>
    <x v="3"/>
    <x v="6"/>
    <n v="3"/>
    <x v="2"/>
    <n v="442"/>
    <x v="0"/>
  </r>
  <r>
    <s v="NCT00533208"/>
    <x v="3"/>
    <x v="6"/>
    <n v="7"/>
    <x v="0"/>
    <n v="766"/>
    <x v="0"/>
  </r>
  <r>
    <s v="NCT00092157"/>
    <x v="3"/>
    <x v="5"/>
    <n v="5"/>
    <x v="2"/>
    <n v="571"/>
    <x v="0"/>
  </r>
  <r>
    <s v="NCT00845065"/>
    <x v="3"/>
    <x v="14"/>
    <n v="2"/>
    <x v="2"/>
    <n v="202"/>
    <x v="0"/>
  </r>
  <r>
    <s v="NCT00732810"/>
    <x v="3"/>
    <x v="13"/>
    <n v="7"/>
    <x v="0"/>
    <n v="97"/>
    <x v="0"/>
  </r>
  <r>
    <s v="NCT00610441"/>
    <x v="3"/>
    <x v="13"/>
    <n v="4"/>
    <x v="0"/>
    <n v="67"/>
    <x v="0"/>
  </r>
  <r>
    <s v="NCT02033889"/>
    <x v="3"/>
    <x v="18"/>
    <n v="12"/>
    <x v="2"/>
    <n v="621"/>
    <x v="0"/>
  </r>
  <r>
    <s v="NCT00757939"/>
    <x v="3"/>
    <x v="13"/>
    <n v="9"/>
    <x v="6"/>
    <n v="40"/>
    <x v="0"/>
  </r>
  <r>
    <s v="NCT00543738"/>
    <x v="3"/>
    <x v="6"/>
    <n v="6"/>
    <x v="2"/>
    <n v="114"/>
    <x v="3"/>
  </r>
  <r>
    <s v="NCT03387059"/>
    <x v="3"/>
    <x v="23"/>
    <n v="1"/>
    <x v="5"/>
    <n v="17"/>
    <x v="3"/>
  </r>
  <r>
    <s v="NCT00750919"/>
    <x v="3"/>
    <x v="13"/>
    <n v="10"/>
    <x v="2"/>
    <n v="184"/>
    <x v="3"/>
  </r>
  <r>
    <s v="NCT00480766"/>
    <x v="3"/>
    <x v="4"/>
    <n v="7"/>
    <x v="2"/>
    <n v="173"/>
    <x v="0"/>
  </r>
  <r>
    <s v="NCT00550745"/>
    <x v="3"/>
    <x v="10"/>
    <n v="9"/>
    <x v="5"/>
    <n v="11999"/>
    <x v="0"/>
  </r>
  <r>
    <s v="NCT02503202"/>
    <x v="3"/>
    <x v="19"/>
    <n v="8"/>
    <x v="2"/>
    <n v="1197"/>
    <x v="0"/>
  </r>
  <r>
    <s v="NCT00651391"/>
    <x v="3"/>
    <x v="6"/>
    <n v="10"/>
    <x v="2"/>
    <n v="28"/>
    <x v="3"/>
  </r>
  <r>
    <s v="NCT00635830"/>
    <x v="3"/>
    <x v="13"/>
    <n v="3"/>
    <x v="6"/>
    <n v="40"/>
    <x v="0"/>
  </r>
  <r>
    <s v="NCT01728584"/>
    <x v="3"/>
    <x v="16"/>
    <n v="11"/>
    <x v="5"/>
    <n v="127"/>
    <x v="0"/>
  </r>
  <r>
    <s v="NCT00479466"/>
    <x v="3"/>
    <x v="10"/>
    <n v="7"/>
    <x v="0"/>
    <n v="342"/>
    <x v="3"/>
  </r>
  <r>
    <s v="NCT00424775"/>
    <x v="3"/>
    <x v="10"/>
    <n v="1"/>
    <x v="6"/>
    <n v="3"/>
    <x v="3"/>
  </r>
  <r>
    <s v="NCT00794768"/>
    <x v="3"/>
    <x v="5"/>
    <n v="11"/>
    <x v="5"/>
    <n v="118"/>
    <x v="0"/>
  </r>
  <r>
    <s v="NCT00817050"/>
    <x v="3"/>
    <x v="7"/>
    <n v="12"/>
    <x v="5"/>
    <n v="100"/>
    <x v="0"/>
  </r>
  <r>
    <s v="NCT00002960"/>
    <x v="3"/>
    <x v="2"/>
    <n v="6"/>
    <x v="6"/>
    <n v="59"/>
    <x v="0"/>
  </r>
  <r>
    <s v="NCT00396175"/>
    <x v="3"/>
    <x v="1"/>
    <n v="3"/>
    <x v="2"/>
    <n v="355"/>
    <x v="0"/>
  </r>
  <r>
    <s v="NCT02036502"/>
    <x v="3"/>
    <x v="17"/>
    <n v="2"/>
    <x v="6"/>
    <n v="84"/>
    <x v="5"/>
  </r>
  <r>
    <s v="NCT00844805"/>
    <x v="3"/>
    <x v="14"/>
    <n v="9"/>
    <x v="2"/>
    <n v="158"/>
    <x v="0"/>
  </r>
  <r>
    <s v="NCT01505647"/>
    <x v="3"/>
    <x v="16"/>
    <n v="4"/>
    <x v="2"/>
    <n v="498"/>
    <x v="0"/>
  </r>
  <r>
    <s v="NCT01547312"/>
    <x v="3"/>
    <x v="16"/>
    <n v="5"/>
    <x v="6"/>
    <n v="0"/>
    <x v="1"/>
  </r>
  <r>
    <s v="NCT00828061"/>
    <x v="3"/>
    <x v="14"/>
    <n v="2"/>
    <x v="6"/>
    <n v="19"/>
    <x v="0"/>
  </r>
  <r>
    <s v="NCT00625612"/>
    <x v="3"/>
    <x v="13"/>
    <n v="2"/>
    <x v="2"/>
    <n v="466"/>
    <x v="0"/>
  </r>
  <r>
    <s v="NCT01704287"/>
    <x v="3"/>
    <x v="16"/>
    <n v="11"/>
    <x v="0"/>
    <n v="540"/>
    <x v="5"/>
  </r>
  <r>
    <s v="NCT00769418"/>
    <x v="3"/>
    <x v="7"/>
    <n v="9"/>
    <x v="6"/>
    <n v="62"/>
    <x v="0"/>
  </r>
  <r>
    <s v="NCT01125774"/>
    <x v="3"/>
    <x v="11"/>
    <n v="6"/>
    <x v="3"/>
    <n v="4548"/>
    <x v="0"/>
  </r>
  <r>
    <s v="NCT00874939"/>
    <x v="3"/>
    <x v="14"/>
    <n v="4"/>
    <x v="6"/>
    <n v="4"/>
    <x v="3"/>
  </r>
  <r>
    <s v="NCT00998985"/>
    <x v="3"/>
    <x v="11"/>
    <n v="2"/>
    <x v="6"/>
    <n v="91"/>
    <x v="0"/>
  </r>
  <r>
    <s v="NCT00109148"/>
    <x v="3"/>
    <x v="7"/>
    <n v="7"/>
    <x v="0"/>
    <n v="500"/>
    <x v="0"/>
  </r>
  <r>
    <s v="NCT00322361"/>
    <x v="3"/>
    <x v="9"/>
    <n v="5"/>
    <x v="0"/>
    <n v="566"/>
    <x v="0"/>
  </r>
  <r>
    <s v="NCT00629941"/>
    <x v="3"/>
    <x v="13"/>
    <n v="3"/>
    <x v="5"/>
    <n v="25"/>
    <x v="0"/>
  </r>
  <r>
    <s v="NCT00289900"/>
    <x v="3"/>
    <x v="9"/>
    <n v="1"/>
    <x v="2"/>
    <n v="2340"/>
    <x v="0"/>
  </r>
  <r>
    <s v="NCT01079962"/>
    <x v="3"/>
    <x v="14"/>
    <n v="12"/>
    <x v="5"/>
    <n v="209"/>
    <x v="0"/>
  </r>
  <r>
    <s v="NCT00651144"/>
    <x v="3"/>
    <x v="6"/>
    <n v="3"/>
    <x v="6"/>
    <n v="40"/>
    <x v="0"/>
  </r>
  <r>
    <s v="NCT01431521"/>
    <x v="3"/>
    <x v="15"/>
    <n v="10"/>
    <x v="6"/>
    <n v="31"/>
    <x v="0"/>
  </r>
  <r>
    <s v="NCT00730431"/>
    <x v="3"/>
    <x v="13"/>
    <n v="7"/>
    <x v="6"/>
    <n v="48"/>
    <x v="0"/>
  </r>
  <r>
    <s v="NCT00287118"/>
    <x v="3"/>
    <x v="7"/>
    <n v="10"/>
    <x v="5"/>
    <n v="189"/>
    <x v="0"/>
  </r>
  <r>
    <s v="NCT00489346"/>
    <x v="3"/>
    <x v="4"/>
    <n v="10"/>
    <x v="2"/>
    <n v="994"/>
    <x v="0"/>
  </r>
  <r>
    <s v="NCT00035048"/>
    <x v="3"/>
    <x v="4"/>
    <n v="11"/>
    <x v="2"/>
    <n v="540"/>
    <x v="0"/>
  </r>
  <r>
    <s v="NCT00251576"/>
    <x v="3"/>
    <x v="2"/>
    <n v="11"/>
    <x v="2"/>
    <n v="4497"/>
    <x v="0"/>
  </r>
  <r>
    <s v="NCT00289848"/>
    <x v="3"/>
    <x v="9"/>
    <n v="3"/>
    <x v="2"/>
    <n v="530"/>
    <x v="0"/>
  </r>
  <r>
    <s v="NCT03744637"/>
    <x v="3"/>
    <x v="23"/>
    <n v="12"/>
    <x v="6"/>
    <n v="28"/>
    <x v="7"/>
  </r>
  <r>
    <s v="NCT00251589"/>
    <x v="3"/>
    <x v="9"/>
    <n v="1"/>
    <x v="1"/>
    <n v="23"/>
    <x v="3"/>
  </r>
  <r>
    <s v="NCT02180061"/>
    <x v="3"/>
    <x v="17"/>
    <n v="7"/>
    <x v="6"/>
    <n v="42"/>
    <x v="0"/>
  </r>
  <r>
    <s v="NCT00289874"/>
    <x v="3"/>
    <x v="9"/>
    <n v="3"/>
    <x v="2"/>
    <n v="421"/>
    <x v="0"/>
  </r>
  <r>
    <s v="NCT01362530"/>
    <x v="3"/>
    <x v="15"/>
    <n v="9"/>
    <x v="2"/>
    <n v="307"/>
    <x v="0"/>
  </r>
  <r>
    <s v="NCT00794378"/>
    <x v="3"/>
    <x v="7"/>
    <n v="11"/>
    <x v="2"/>
    <n v="202"/>
    <x v="0"/>
  </r>
  <r>
    <s v="NCT00546286"/>
    <x v="3"/>
    <x v="9"/>
    <n v="5"/>
    <x v="2"/>
    <n v="170"/>
    <x v="0"/>
  </r>
  <r>
    <s v="NCT00536588"/>
    <x v="3"/>
    <x v="9"/>
    <n v="9"/>
    <x v="6"/>
    <n v="17"/>
    <x v="0"/>
  </r>
  <r>
    <s v="NCT00292071"/>
    <x v="3"/>
    <x v="7"/>
    <n v="5"/>
    <x v="0"/>
    <n v="16"/>
    <x v="0"/>
  </r>
  <r>
    <s v="NCT00686595"/>
    <x v="3"/>
    <x v="10"/>
    <n v="10"/>
    <x v="5"/>
    <n v="48"/>
    <x v="0"/>
  </r>
  <r>
    <s v="NCT00092963"/>
    <x v="3"/>
    <x v="7"/>
    <n v="8"/>
    <x v="2"/>
    <n v="529"/>
    <x v="0"/>
  </r>
  <r>
    <s v="NCT01668017"/>
    <x v="3"/>
    <x v="16"/>
    <n v="9"/>
    <x v="6"/>
    <n v="26"/>
    <x v="3"/>
  </r>
  <r>
    <s v="NCT01982955"/>
    <x v="3"/>
    <x v="18"/>
    <n v="12"/>
    <x v="1"/>
    <n v="70"/>
    <x v="5"/>
  </r>
  <r>
    <s v="NCT00500006"/>
    <x v="3"/>
    <x v="10"/>
    <n v="10"/>
    <x v="6"/>
    <n v="3"/>
    <x v="3"/>
  </r>
  <r>
    <s v="NCT00215644"/>
    <x v="3"/>
    <x v="8"/>
    <n v="8"/>
    <x v="0"/>
    <n v="72"/>
    <x v="0"/>
  </r>
  <r>
    <s v="NCT00650689"/>
    <x v="3"/>
    <x v="6"/>
    <n v="5"/>
    <x v="2"/>
    <n v="122"/>
    <x v="0"/>
  </r>
  <r>
    <s v="NCT00552032"/>
    <x v="3"/>
    <x v="10"/>
    <n v="8"/>
    <x v="2"/>
    <n v="132"/>
    <x v="0"/>
  </r>
  <r>
    <s v="NCT00034632"/>
    <x v="3"/>
    <x v="4"/>
    <n v="4"/>
    <x v="2"/>
    <n v="0"/>
    <x v="0"/>
  </r>
  <r>
    <s v="NCT03295266"/>
    <x v="3"/>
    <x v="21"/>
    <n v="12"/>
    <x v="6"/>
    <n v="24"/>
    <x v="8"/>
  </r>
  <r>
    <s v="NCT00042029"/>
    <x v="3"/>
    <x v="5"/>
    <n v="6"/>
    <x v="2"/>
    <n v="324"/>
    <x v="0"/>
  </r>
  <r>
    <s v="NCT00095017"/>
    <x v="3"/>
    <x v="7"/>
    <n v="11"/>
    <x v="0"/>
    <n v="0"/>
    <x v="1"/>
  </r>
  <r>
    <s v="NCT01142466"/>
    <x v="3"/>
    <x v="8"/>
    <n v="12"/>
    <x v="5"/>
    <n v="30"/>
    <x v="0"/>
  </r>
  <r>
    <s v="NCT00535730"/>
    <x v="3"/>
    <x v="10"/>
    <n v="6"/>
    <x v="2"/>
    <n v="473"/>
    <x v="0"/>
  </r>
  <r>
    <s v="NCT00739830"/>
    <x v="3"/>
    <x v="13"/>
    <n v="8"/>
    <x v="0"/>
    <n v="130"/>
    <x v="0"/>
  </r>
  <r>
    <s v="NCT02453594"/>
    <x v="3"/>
    <x v="19"/>
    <n v="6"/>
    <x v="0"/>
    <n v="211"/>
    <x v="5"/>
  </r>
  <r>
    <s v="NCT03515824"/>
    <x v="3"/>
    <x v="23"/>
    <n v="8"/>
    <x v="6"/>
    <n v="122"/>
    <x v="4"/>
  </r>
  <r>
    <s v="NCT00751218"/>
    <x v="3"/>
    <x v="7"/>
    <n v="5"/>
    <x v="5"/>
    <n v="174"/>
    <x v="0"/>
  </r>
  <r>
    <s v="NCT00543868"/>
    <x v="3"/>
    <x v="7"/>
    <n v="6"/>
    <x v="0"/>
    <n v="462"/>
    <x v="0"/>
  </r>
  <r>
    <s v="NCT00423150"/>
    <x v="3"/>
    <x v="10"/>
    <n v="1"/>
    <x v="0"/>
    <n v="86"/>
    <x v="3"/>
  </r>
  <r>
    <s v="NCT01862874"/>
    <x v="3"/>
    <x v="18"/>
    <n v="6"/>
    <x v="2"/>
    <n v="1124"/>
    <x v="0"/>
  </r>
  <r>
    <s v="NCT02630706"/>
    <x v="3"/>
    <x v="19"/>
    <n v="12"/>
    <x v="2"/>
    <n v="506"/>
    <x v="0"/>
  </r>
  <r>
    <s v="NCT00833053"/>
    <x v="3"/>
    <x v="14"/>
    <n v="10"/>
    <x v="2"/>
    <n v="39"/>
    <x v="3"/>
  </r>
  <r>
    <s v="NCT00384605"/>
    <x v="3"/>
    <x v="9"/>
    <n v="10"/>
    <x v="2"/>
    <n v="1000"/>
    <x v="3"/>
  </r>
  <r>
    <s v="NCT01514370"/>
    <x v="3"/>
    <x v="16"/>
    <n v="4"/>
    <x v="0"/>
    <n v="80"/>
    <x v="0"/>
  </r>
  <r>
    <s v="NCT00540839"/>
    <x v="3"/>
    <x v="10"/>
    <n v="11"/>
    <x v="2"/>
    <n v="0"/>
    <x v="1"/>
  </r>
  <r>
    <s v="NCT00664937"/>
    <x v="3"/>
    <x v="10"/>
    <n v="5"/>
    <x v="6"/>
    <n v="24"/>
    <x v="0"/>
  </r>
  <r>
    <s v="NCT00227435"/>
    <x v="3"/>
    <x v="6"/>
    <n v="2"/>
    <x v="1"/>
    <n v="0"/>
    <x v="0"/>
  </r>
  <r>
    <s v="NCT00943761"/>
    <x v="3"/>
    <x v="14"/>
    <n v="10"/>
    <x v="0"/>
    <n v="45"/>
    <x v="0"/>
  </r>
  <r>
    <s v="NCT00797667"/>
    <x v="3"/>
    <x v="13"/>
    <n v="11"/>
    <x v="0"/>
    <n v="660"/>
    <x v="3"/>
  </r>
  <r>
    <s v="NCT00081510"/>
    <x v="3"/>
    <x v="6"/>
    <n v="12"/>
    <x v="0"/>
    <n v="110"/>
    <x v="0"/>
  </r>
  <r>
    <s v="NCT01081639"/>
    <x v="3"/>
    <x v="6"/>
    <n v="11"/>
    <x v="2"/>
    <n v="34"/>
    <x v="0"/>
  </r>
  <r>
    <s v="NCT01624974"/>
    <x v="3"/>
    <x v="16"/>
    <n v="8"/>
    <x v="0"/>
    <n v="107"/>
    <x v="0"/>
  </r>
  <r>
    <s v="NCT01153958"/>
    <x v="3"/>
    <x v="11"/>
    <n v="7"/>
    <x v="5"/>
    <n v="133"/>
    <x v="3"/>
  </r>
  <r>
    <s v="NCT00509236"/>
    <x v="3"/>
    <x v="10"/>
    <n v="10"/>
    <x v="2"/>
    <n v="129"/>
    <x v="0"/>
  </r>
  <r>
    <s v="NCT00369941"/>
    <x v="3"/>
    <x v="9"/>
    <n v="8"/>
    <x v="2"/>
    <n v="566"/>
    <x v="0"/>
  </r>
  <r>
    <s v="NCT02161510"/>
    <x v="3"/>
    <x v="17"/>
    <n v="7"/>
    <x v="6"/>
    <n v="13"/>
    <x v="0"/>
  </r>
  <r>
    <s v="NCT00447603"/>
    <x v="3"/>
    <x v="10"/>
    <n v="5"/>
    <x v="2"/>
    <n v="40"/>
    <x v="3"/>
  </r>
  <r>
    <s v="NCT03776136"/>
    <x v="3"/>
    <x v="22"/>
    <n v="1"/>
    <x v="0"/>
    <n v="100"/>
    <x v="7"/>
  </r>
  <r>
    <s v="NCT00543465"/>
    <x v="3"/>
    <x v="7"/>
    <n v="8"/>
    <x v="0"/>
    <n v="49"/>
    <x v="3"/>
  </r>
  <r>
    <s v="NCT01414166"/>
    <x v="3"/>
    <x v="15"/>
    <n v="9"/>
    <x v="2"/>
    <n v="244"/>
    <x v="3"/>
  </r>
  <r>
    <s v="NCT00037661"/>
    <x v="3"/>
    <x v="5"/>
    <n v="4"/>
    <x v="2"/>
    <n v="222"/>
    <x v="0"/>
  </r>
  <r>
    <s v="NCT00972543"/>
    <x v="3"/>
    <x v="13"/>
    <n v="9"/>
    <x v="5"/>
    <n v="6"/>
    <x v="3"/>
  </r>
  <r>
    <s v="NCT00969163"/>
    <x v="3"/>
    <x v="7"/>
    <n v="10"/>
    <x v="6"/>
    <n v="30"/>
    <x v="0"/>
  </r>
  <r>
    <s v="NCT02791490"/>
    <x v="3"/>
    <x v="20"/>
    <n v="6"/>
    <x v="2"/>
    <n v="458"/>
    <x v="0"/>
  </r>
  <r>
    <s v="NCT00092430"/>
    <x v="3"/>
    <x v="5"/>
    <n v="9"/>
    <x v="2"/>
    <n v="1200"/>
    <x v="0"/>
  </r>
  <r>
    <s v="NCT02702401"/>
    <x v="3"/>
    <x v="20"/>
    <n v="5"/>
    <x v="2"/>
    <n v="408"/>
    <x v="5"/>
  </r>
  <r>
    <s v="NCT00090233"/>
    <x v="3"/>
    <x v="4"/>
    <n v="1"/>
    <x v="2"/>
    <n v="69274"/>
    <x v="0"/>
  </r>
  <r>
    <s v="NCT03711032"/>
    <x v="3"/>
    <x v="23"/>
    <n v="12"/>
    <x v="2"/>
    <n v="550"/>
    <x v="4"/>
  </r>
  <r>
    <s v="NCT00100152"/>
    <x v="3"/>
    <x v="8"/>
    <n v="2"/>
    <x v="6"/>
    <n v="50"/>
    <x v="3"/>
  </r>
  <r>
    <s v="NCT00479882"/>
    <x v="3"/>
    <x v="10"/>
    <n v="6"/>
    <x v="2"/>
    <n v="2414"/>
    <x v="0"/>
  </r>
  <r>
    <s v="NCT00712725"/>
    <x v="3"/>
    <x v="13"/>
    <n v="7"/>
    <x v="0"/>
    <n v="676"/>
    <x v="0"/>
  </r>
  <r>
    <s v="NCT01225731"/>
    <x v="3"/>
    <x v="11"/>
    <n v="10"/>
    <x v="0"/>
    <n v="355"/>
    <x v="0"/>
  </r>
  <r>
    <s v="NCT00604812"/>
    <x v="3"/>
    <x v="10"/>
    <n v="12"/>
    <x v="6"/>
    <n v="31"/>
    <x v="0"/>
  </r>
  <r>
    <s v="NCT00629980"/>
    <x v="3"/>
    <x v="13"/>
    <n v="2"/>
    <x v="5"/>
    <n v="60"/>
    <x v="0"/>
  </r>
  <r>
    <s v="NCT00482417"/>
    <x v="3"/>
    <x v="5"/>
    <n v="12"/>
    <x v="0"/>
    <n v="11"/>
    <x v="0"/>
  </r>
  <r>
    <s v="NCT00159796"/>
    <x v="3"/>
    <x v="7"/>
    <n v="12"/>
    <x v="2"/>
    <n v="489"/>
    <x v="0"/>
  </r>
  <r>
    <s v="NCT02622074"/>
    <x v="3"/>
    <x v="20"/>
    <n v="1"/>
    <x v="6"/>
    <n v="60"/>
    <x v="5"/>
  </r>
  <r>
    <s v="NCT00993187"/>
    <x v="3"/>
    <x v="11"/>
    <n v="5"/>
    <x v="5"/>
    <n v="292"/>
    <x v="0"/>
  </r>
  <r>
    <s v="NCT02252016"/>
    <x v="3"/>
    <x v="17"/>
    <n v="10"/>
    <x v="2"/>
    <n v="159"/>
    <x v="0"/>
  </r>
  <r>
    <s v="NCT00383552"/>
    <x v="3"/>
    <x v="9"/>
    <n v="9"/>
    <x v="2"/>
    <n v="746"/>
    <x v="0"/>
  </r>
  <r>
    <s v="NCT02835105"/>
    <x v="3"/>
    <x v="14"/>
    <n v="1"/>
    <x v="6"/>
    <n v="40"/>
    <x v="0"/>
  </r>
  <r>
    <s v="NCT00703833"/>
    <x v="3"/>
    <x v="5"/>
    <n v="9"/>
    <x v="0"/>
    <n v="51"/>
    <x v="0"/>
  </r>
  <r>
    <s v="NCT00704184"/>
    <x v="3"/>
    <x v="13"/>
    <n v="7"/>
    <x v="0"/>
    <n v="95"/>
    <x v="0"/>
  </r>
  <r>
    <s v="NCT00390260"/>
    <x v="3"/>
    <x v="5"/>
    <n v="2"/>
    <x v="2"/>
    <n v="420"/>
    <x v="0"/>
  </r>
  <r>
    <s v="NCT03066778"/>
    <x v="3"/>
    <x v="21"/>
    <n v="5"/>
    <x v="2"/>
    <n v="453"/>
    <x v="5"/>
  </r>
  <r>
    <s v="NCT00651807"/>
    <x v="3"/>
    <x v="13"/>
    <n v="3"/>
    <x v="0"/>
    <n v="16"/>
    <x v="3"/>
  </r>
  <r>
    <s v="NCT00805324"/>
    <x v="3"/>
    <x v="6"/>
    <n v="5"/>
    <x v="2"/>
    <n v="54"/>
    <x v="0"/>
  </r>
  <r>
    <s v="NCT00543920"/>
    <x v="3"/>
    <x v="5"/>
    <n v="8"/>
    <x v="0"/>
    <n v="60"/>
    <x v="0"/>
  </r>
  <r>
    <s v="NCT00564421"/>
    <x v="3"/>
    <x v="10"/>
    <n v="12"/>
    <x v="2"/>
    <n v="798"/>
    <x v="0"/>
  </r>
  <r>
    <s v="NCT00943371"/>
    <x v="3"/>
    <x v="10"/>
    <n v="8"/>
    <x v="6"/>
    <n v="28"/>
    <x v="3"/>
  </r>
  <r>
    <s v="NCT00394589"/>
    <x v="3"/>
    <x v="9"/>
    <n v="3"/>
    <x v="2"/>
    <n v="43"/>
    <x v="3"/>
  </r>
  <r>
    <s v="NCT01371604"/>
    <x v="3"/>
    <x v="15"/>
    <n v="7"/>
    <x v="0"/>
    <n v="68"/>
    <x v="0"/>
  </r>
  <r>
    <s v="NCT00651378"/>
    <x v="3"/>
    <x v="7"/>
    <n v="9"/>
    <x v="5"/>
    <n v="87"/>
    <x v="3"/>
  </r>
  <r>
    <s v="NCT01636960"/>
    <x v="3"/>
    <x v="16"/>
    <n v="12"/>
    <x v="6"/>
    <n v="9"/>
    <x v="3"/>
  </r>
  <r>
    <s v="NCT01999218"/>
    <x v="3"/>
    <x v="18"/>
    <n v="12"/>
    <x v="2"/>
    <n v="1326"/>
    <x v="0"/>
  </r>
  <r>
    <s v="NCT01840579"/>
    <x v="3"/>
    <x v="18"/>
    <n v="4"/>
    <x v="6"/>
    <n v="57"/>
    <x v="5"/>
  </r>
  <r>
    <s v="NCT00258154"/>
    <x v="3"/>
    <x v="9"/>
    <n v="2"/>
    <x v="2"/>
    <n v="403"/>
    <x v="0"/>
  </r>
  <r>
    <s v="NCT00725374"/>
    <x v="3"/>
    <x v="5"/>
    <n v="12"/>
    <x v="2"/>
    <n v="102"/>
    <x v="0"/>
  </r>
  <r>
    <s v="NCT02666352"/>
    <x v="3"/>
    <x v="20"/>
    <n v="1"/>
    <x v="6"/>
    <n v="24"/>
    <x v="0"/>
  </r>
  <r>
    <s v="NCT00092183"/>
    <x v="3"/>
    <x v="5"/>
    <n v="10"/>
    <x v="5"/>
    <n v="866"/>
    <x v="0"/>
  </r>
  <r>
    <s v="NCT00834106"/>
    <x v="3"/>
    <x v="13"/>
    <n v="12"/>
    <x v="2"/>
    <n v="3006"/>
    <x v="0"/>
  </r>
  <r>
    <s v="NCT00505752"/>
    <x v="3"/>
    <x v="10"/>
    <n v="1"/>
    <x v="0"/>
    <n v="520"/>
    <x v="0"/>
  </r>
  <r>
    <s v="NCT01293643"/>
    <x v="3"/>
    <x v="11"/>
    <n v="5"/>
    <x v="2"/>
    <n v="99"/>
    <x v="0"/>
  </r>
  <r>
    <s v="NCT00794794"/>
    <x v="3"/>
    <x v="7"/>
    <n v="11"/>
    <x v="2"/>
    <n v="204"/>
    <x v="0"/>
  </r>
  <r>
    <s v="NCT00316212"/>
    <x v="3"/>
    <x v="9"/>
    <n v="4"/>
    <x v="0"/>
    <n v="160"/>
    <x v="3"/>
  </r>
  <r>
    <s v="NCT00684593"/>
    <x v="3"/>
    <x v="10"/>
    <n v="6"/>
    <x v="0"/>
    <n v="31"/>
    <x v="0"/>
  </r>
  <r>
    <s v="NCT00103857"/>
    <x v="3"/>
    <x v="8"/>
    <n v="3"/>
    <x v="2"/>
    <n v="1208"/>
    <x v="0"/>
  </r>
  <r>
    <s v="NCT00092196"/>
    <x v="3"/>
    <x v="5"/>
    <n v="12"/>
    <x v="2"/>
    <n v="820"/>
    <x v="0"/>
  </r>
  <r>
    <s v="NCT02062385"/>
    <x v="3"/>
    <x v="17"/>
    <n v="5"/>
    <x v="2"/>
    <n v="4040"/>
    <x v="0"/>
  </r>
  <r>
    <s v="NCT01333436"/>
    <x v="3"/>
    <x v="15"/>
    <n v="7"/>
    <x v="4"/>
    <n v="93"/>
    <x v="0"/>
  </r>
  <r>
    <s v="NCT00140985"/>
    <x v="3"/>
    <x v="3"/>
    <n v="2"/>
    <x v="5"/>
    <n v="97"/>
    <x v="0"/>
  </r>
  <r>
    <s v="NCT00157209"/>
    <x v="3"/>
    <x v="3"/>
    <n v="8"/>
    <x v="0"/>
    <n v="171"/>
    <x v="0"/>
  </r>
  <r>
    <s v="NCT00156117"/>
    <x v="3"/>
    <x v="8"/>
    <n v="5"/>
    <x v="2"/>
    <n v="417"/>
    <x v="0"/>
  </r>
  <r>
    <s v="NCT00857311"/>
    <x v="3"/>
    <x v="7"/>
    <n v="5"/>
    <x v="6"/>
    <n v="17"/>
    <x v="0"/>
  </r>
  <r>
    <s v="NCT00003880"/>
    <x v="3"/>
    <x v="2"/>
    <n v="2"/>
    <x v="3"/>
    <n v="132"/>
    <x v="3"/>
  </r>
  <r>
    <s v="NCT01189890"/>
    <x v="3"/>
    <x v="11"/>
    <n v="8"/>
    <x v="2"/>
    <n v="480"/>
    <x v="0"/>
  </r>
  <r>
    <s v="NCT03407170"/>
    <x v="3"/>
    <x v="23"/>
    <n v="6"/>
    <x v="0"/>
    <n v="60"/>
    <x v="4"/>
  </r>
  <r>
    <s v="NCT02036515"/>
    <x v="3"/>
    <x v="17"/>
    <n v="3"/>
    <x v="2"/>
    <n v="464"/>
    <x v="0"/>
  </r>
  <r>
    <s v="NCT00758836"/>
    <x v="3"/>
    <x v="13"/>
    <n v="12"/>
    <x v="0"/>
    <n v="683"/>
    <x v="0"/>
  </r>
  <r>
    <s v="NCT03643952"/>
    <x v="3"/>
    <x v="23"/>
    <n v="12"/>
    <x v="0"/>
    <n v="20"/>
    <x v="4"/>
  </r>
  <r>
    <s v="NCT00159783"/>
    <x v="3"/>
    <x v="8"/>
    <n v="7"/>
    <x v="2"/>
    <n v="218"/>
    <x v="0"/>
  </r>
  <r>
    <s v="NCT00761735"/>
    <x v="3"/>
    <x v="10"/>
    <n v="7"/>
    <x v="2"/>
    <n v="94"/>
    <x v="0"/>
  </r>
  <r>
    <s v="NCT02028065"/>
    <x v="3"/>
    <x v="17"/>
    <n v="1"/>
    <x v="6"/>
    <n v="382"/>
    <x v="0"/>
  </r>
  <r>
    <s v="NCT01527383"/>
    <x v="3"/>
    <x v="16"/>
    <n v="2"/>
    <x v="0"/>
    <n v="354"/>
    <x v="0"/>
  </r>
  <r>
    <s v="NCT01075815"/>
    <x v="3"/>
    <x v="13"/>
    <n v="11"/>
    <x v="0"/>
    <n v="76"/>
    <x v="3"/>
  </r>
  <r>
    <s v="NCT02318693"/>
    <x v="3"/>
    <x v="19"/>
    <n v="2"/>
    <x v="5"/>
    <n v="53"/>
    <x v="0"/>
  </r>
  <r>
    <s v="NCT01079949"/>
    <x v="3"/>
    <x v="10"/>
    <n v="11"/>
    <x v="0"/>
    <n v="93"/>
    <x v="3"/>
  </r>
  <r>
    <s v="NCT00617890"/>
    <x v="3"/>
    <x v="13"/>
    <n v="2"/>
    <x v="0"/>
    <n v="219"/>
    <x v="3"/>
  </r>
  <r>
    <s v="NCT01626794"/>
    <x v="3"/>
    <x v="17"/>
    <n v="7"/>
    <x v="2"/>
    <n v="0"/>
    <x v="1"/>
  </r>
  <r>
    <s v="NCT03010176"/>
    <x v="3"/>
    <x v="21"/>
    <n v="2"/>
    <x v="6"/>
    <n v="235"/>
    <x v="4"/>
  </r>
  <r>
    <s v="NCT03040999"/>
    <x v="3"/>
    <x v="21"/>
    <n v="4"/>
    <x v="2"/>
    <n v="780"/>
    <x v="4"/>
  </r>
  <r>
    <s v="NCT02702414"/>
    <x v="3"/>
    <x v="20"/>
    <n v="5"/>
    <x v="0"/>
    <n v="150"/>
    <x v="4"/>
  </r>
  <r>
    <s v="NCT00858234"/>
    <x v="3"/>
    <x v="14"/>
    <n v="3"/>
    <x v="6"/>
    <n v="9"/>
    <x v="0"/>
  </r>
  <r>
    <s v="NCT02332720"/>
    <x v="3"/>
    <x v="19"/>
    <n v="1"/>
    <x v="0"/>
    <n v="413"/>
    <x v="0"/>
  </r>
  <r>
    <s v="NCT00779740"/>
    <x v="3"/>
    <x v="8"/>
    <n v="2"/>
    <x v="2"/>
    <n v="102"/>
    <x v="0"/>
  </r>
  <r>
    <s v="NCT01496170"/>
    <x v="3"/>
    <x v="15"/>
    <n v="12"/>
    <x v="6"/>
    <n v="32"/>
    <x v="0"/>
  </r>
  <r>
    <s v="NCT00811967"/>
    <x v="3"/>
    <x v="6"/>
    <n v="2"/>
    <x v="2"/>
    <n v="50"/>
    <x v="3"/>
  </r>
  <r>
    <s v="NCT02370498"/>
    <x v="3"/>
    <x v="19"/>
    <n v="5"/>
    <x v="2"/>
    <n v="592"/>
    <x v="5"/>
  </r>
  <r>
    <s v="NCT00561821"/>
    <x v="3"/>
    <x v="10"/>
    <n v="11"/>
    <x v="2"/>
    <n v="538"/>
    <x v="0"/>
  </r>
  <r>
    <s v="NCT00132730"/>
    <x v="3"/>
    <x v="7"/>
    <n v="6"/>
    <x v="0"/>
    <n v="604"/>
    <x v="3"/>
  </r>
  <r>
    <s v="NCT00463788"/>
    <x v="3"/>
    <x v="10"/>
    <n v="6"/>
    <x v="0"/>
    <n v="181"/>
    <x v="0"/>
  </r>
  <r>
    <s v="NCT00092586"/>
    <x v="3"/>
    <x v="5"/>
    <n v="9"/>
    <x v="2"/>
    <n v="2904"/>
    <x v="0"/>
  </r>
  <r>
    <s v="NCT03480802"/>
    <x v="3"/>
    <x v="23"/>
    <n v="7"/>
    <x v="2"/>
    <n v="300"/>
    <x v="4"/>
  </r>
  <r>
    <s v="NCT01943461"/>
    <x v="3"/>
    <x v="18"/>
    <n v="9"/>
    <x v="6"/>
    <n v="57"/>
    <x v="5"/>
  </r>
  <r>
    <s v="NCT02332668"/>
    <x v="3"/>
    <x v="19"/>
    <n v="3"/>
    <x v="1"/>
    <n v="310"/>
    <x v="4"/>
  </r>
  <r>
    <s v="NCT00972595"/>
    <x v="3"/>
    <x v="7"/>
    <n v="6"/>
    <x v="6"/>
    <n v="45"/>
    <x v="0"/>
  </r>
  <r>
    <s v="NCT00202878"/>
    <x v="3"/>
    <x v="8"/>
    <n v="10"/>
    <x v="2"/>
    <n v="18144"/>
    <x v="0"/>
  </r>
  <r>
    <s v="NCT00150176"/>
    <x v="3"/>
    <x v="8"/>
    <n v="4"/>
    <x v="2"/>
    <n v="831"/>
    <x v="0"/>
  </r>
  <r>
    <s v="NCT00568178"/>
    <x v="3"/>
    <x v="10"/>
    <n v="6"/>
    <x v="2"/>
    <n v="306"/>
    <x v="0"/>
  </r>
  <r>
    <s v="NCT01071291"/>
    <x v="3"/>
    <x v="11"/>
    <n v="2"/>
    <x v="6"/>
    <n v="37"/>
    <x v="0"/>
  </r>
  <r>
    <s v="NCT00112437"/>
    <x v="3"/>
    <x v="8"/>
    <n v="6"/>
    <x v="0"/>
    <n v="399"/>
    <x v="0"/>
  </r>
  <r>
    <s v="NCT00479713"/>
    <x v="3"/>
    <x v="10"/>
    <n v="2"/>
    <x v="2"/>
    <n v="618"/>
    <x v="0"/>
  </r>
  <r>
    <s v="NCT02181803"/>
    <x v="3"/>
    <x v="17"/>
    <n v="8"/>
    <x v="6"/>
    <n v="55"/>
    <x v="0"/>
  </r>
  <r>
    <s v="NCT03552549"/>
    <x v="3"/>
    <x v="1"/>
    <n v="8"/>
    <x v="3"/>
    <n v="126"/>
    <x v="3"/>
  </r>
  <r>
    <s v="NCT00532935"/>
    <x v="3"/>
    <x v="13"/>
    <n v="1"/>
    <x v="2"/>
    <n v="517"/>
    <x v="0"/>
  </r>
  <r>
    <s v="NCT00917696"/>
    <x v="3"/>
    <x v="14"/>
    <n v="10"/>
    <x v="6"/>
    <n v="44"/>
    <x v="0"/>
  </r>
  <r>
    <s v="NCT01760460"/>
    <x v="3"/>
    <x v="18"/>
    <n v="3"/>
    <x v="2"/>
    <n v="307"/>
    <x v="0"/>
  </r>
  <r>
    <s v="NCT00379951"/>
    <x v="3"/>
    <x v="8"/>
    <n v="6"/>
    <x v="2"/>
    <n v="107"/>
    <x v="0"/>
  </r>
  <r>
    <s v="NCT01425190"/>
    <x v="3"/>
    <x v="16"/>
    <n v="1"/>
    <x v="6"/>
    <n v="16"/>
    <x v="3"/>
  </r>
  <r>
    <s v="NCT00511108"/>
    <x v="3"/>
    <x v="10"/>
    <n v="7"/>
    <x v="6"/>
    <n v="211"/>
    <x v="0"/>
  </r>
  <r>
    <s v="NCT01269658"/>
    <x v="3"/>
    <x v="11"/>
    <n v="12"/>
    <x v="0"/>
    <n v="40"/>
    <x v="3"/>
  </r>
  <r>
    <s v="NCT00444860"/>
    <x v="3"/>
    <x v="10"/>
    <n v="3"/>
    <x v="2"/>
    <n v="150"/>
    <x v="0"/>
  </r>
  <r>
    <s v="NCT01220258"/>
    <x v="3"/>
    <x v="11"/>
    <n v="11"/>
    <x v="0"/>
    <n v="29"/>
    <x v="3"/>
  </r>
  <r>
    <s v="NCT00269217"/>
    <x v="3"/>
    <x v="9"/>
    <n v="1"/>
    <x v="2"/>
    <n v="1400"/>
    <x v="0"/>
  </r>
  <r>
    <s v="NCT01177384"/>
    <x v="3"/>
    <x v="15"/>
    <n v="1"/>
    <x v="2"/>
    <n v="380"/>
    <x v="0"/>
  </r>
  <r>
    <s v="NCT00090168"/>
    <x v="3"/>
    <x v="7"/>
    <n v="1"/>
    <x v="2"/>
    <n v="435"/>
    <x v="0"/>
  </r>
  <r>
    <s v="NCT00095004"/>
    <x v="3"/>
    <x v="7"/>
    <n v="10"/>
    <x v="2"/>
    <n v="167"/>
    <x v="0"/>
  </r>
  <r>
    <s v="NCT00402831"/>
    <x v="3"/>
    <x v="9"/>
    <n v="10"/>
    <x v="2"/>
    <n v="405"/>
    <x v="0"/>
  </r>
  <r>
    <s v="NCT00103714"/>
    <x v="3"/>
    <x v="8"/>
    <n v="1"/>
    <x v="0"/>
    <n v="72"/>
    <x v="0"/>
  </r>
  <r>
    <s v="NCT00397683"/>
    <x v="3"/>
    <x v="9"/>
    <n v="10"/>
    <x v="0"/>
    <n v="2"/>
    <x v="3"/>
  </r>
  <r>
    <s v="NCT01097512"/>
    <x v="3"/>
    <x v="10"/>
    <n v="6"/>
    <x v="6"/>
    <n v="66"/>
    <x v="0"/>
  </r>
  <r>
    <s v="NCT00154102"/>
    <x v="3"/>
    <x v="7"/>
    <n v="5"/>
    <x v="2"/>
    <n v="1221"/>
    <x v="0"/>
  </r>
  <r>
    <s v="NCT00767793"/>
    <x v="3"/>
    <x v="13"/>
    <n v="9"/>
    <x v="6"/>
    <n v="84"/>
    <x v="0"/>
  </r>
  <r>
    <s v="NCT00680108"/>
    <x v="3"/>
    <x v="2"/>
    <n v="9"/>
    <x v="0"/>
    <n v="62"/>
    <x v="0"/>
  </r>
  <r>
    <s v="NCT00302471"/>
    <x v="3"/>
    <x v="9"/>
    <n v="3"/>
    <x v="6"/>
    <n v="29"/>
    <x v="0"/>
  </r>
  <r>
    <s v="NCT01668004"/>
    <x v="3"/>
    <x v="16"/>
    <n v="9"/>
    <x v="5"/>
    <n v="101"/>
    <x v="0"/>
  </r>
  <r>
    <s v="NCT00250445"/>
    <x v="3"/>
    <x v="6"/>
    <n v="1"/>
    <x v="2"/>
    <n v="23498"/>
    <x v="0"/>
  </r>
  <r>
    <s v="NCT01076075"/>
    <x v="3"/>
    <x v="11"/>
    <n v="6"/>
    <x v="2"/>
    <n v="427"/>
    <x v="0"/>
  </r>
  <r>
    <s v="NCT03547154"/>
    <x v="3"/>
    <x v="1"/>
    <n v="10"/>
    <x v="3"/>
    <n v="300"/>
    <x v="3"/>
  </r>
  <r>
    <s v="NCT02460198"/>
    <x v="3"/>
    <x v="19"/>
    <n v="8"/>
    <x v="0"/>
    <n v="124"/>
    <x v="5"/>
  </r>
  <r>
    <s v="NCT01979510"/>
    <x v="3"/>
    <x v="18"/>
    <n v="11"/>
    <x v="2"/>
    <n v="0"/>
    <x v="1"/>
  </r>
  <r>
    <s v="NCT00393354"/>
    <x v="3"/>
    <x v="3"/>
    <n v="4"/>
    <x v="2"/>
    <n v="325"/>
    <x v="0"/>
  </r>
  <r>
    <s v="NCT00423800"/>
    <x v="3"/>
    <x v="9"/>
    <n v="12"/>
    <x v="2"/>
    <n v="56"/>
    <x v="3"/>
  </r>
  <r>
    <s v="NCT00482599"/>
    <x v="3"/>
    <x v="8"/>
    <n v="6"/>
    <x v="2"/>
    <n v="30"/>
    <x v="0"/>
  </r>
  <r>
    <s v="NCT00971932"/>
    <x v="3"/>
    <x v="14"/>
    <n v="7"/>
    <x v="0"/>
    <n v="33"/>
    <x v="0"/>
  </r>
  <r>
    <s v="NCT01155479"/>
    <x v="3"/>
    <x v="11"/>
    <n v="7"/>
    <x v="2"/>
    <n v="1022"/>
    <x v="3"/>
  </r>
  <r>
    <s v="NCT00989079"/>
    <x v="3"/>
    <x v="14"/>
    <n v="10"/>
    <x v="6"/>
    <n v="24"/>
    <x v="0"/>
  </r>
  <r>
    <s v="NCT01370655"/>
    <x v="3"/>
    <x v="15"/>
    <n v="6"/>
    <x v="6"/>
    <n v="46"/>
    <x v="0"/>
  </r>
  <r>
    <s v="NCT02519842"/>
    <x v="3"/>
    <x v="19"/>
    <n v="9"/>
    <x v="2"/>
    <n v="75"/>
    <x v="3"/>
  </r>
  <r>
    <s v="NCT00686790"/>
    <x v="3"/>
    <x v="8"/>
    <n v="12"/>
    <x v="2"/>
    <n v="68"/>
    <x v="0"/>
  </r>
  <r>
    <s v="NCT01295632"/>
    <x v="3"/>
    <x v="15"/>
    <n v="2"/>
    <x v="6"/>
    <n v="65"/>
    <x v="0"/>
  </r>
  <r>
    <s v="NCT00434824"/>
    <x v="3"/>
    <x v="4"/>
    <n v="11"/>
    <x v="0"/>
    <n v="322"/>
    <x v="0"/>
  </r>
  <r>
    <s v="NCT01329913"/>
    <x v="3"/>
    <x v="15"/>
    <n v="5"/>
    <x v="6"/>
    <n v="36"/>
    <x v="0"/>
  </r>
  <r>
    <s v="NCT01552122"/>
    <x v="3"/>
    <x v="16"/>
    <n v="5"/>
    <x v="2"/>
    <n v="0"/>
    <x v="1"/>
  </r>
  <r>
    <s v="NCT00806416"/>
    <x v="3"/>
    <x v="6"/>
    <n v="5"/>
    <x v="6"/>
    <n v="244"/>
    <x v="0"/>
  </r>
  <r>
    <s v="NCT00139932"/>
    <x v="3"/>
    <x v="8"/>
    <n v="9"/>
    <x v="5"/>
    <n v="255"/>
    <x v="0"/>
  </r>
  <r>
    <s v="NCT01986881"/>
    <x v="3"/>
    <x v="18"/>
    <n v="11"/>
    <x v="2"/>
    <n v="8000"/>
    <x v="5"/>
  </r>
  <r>
    <s v="NCT00362024"/>
    <x v="3"/>
    <x v="9"/>
    <n v="11"/>
    <x v="0"/>
    <n v="24"/>
    <x v="3"/>
  </r>
  <r>
    <s v="NCT00423579"/>
    <x v="3"/>
    <x v="9"/>
    <n v="7"/>
    <x v="5"/>
    <n v="120"/>
    <x v="0"/>
  </r>
  <r>
    <s v="NCT03565068"/>
    <x v="3"/>
    <x v="23"/>
    <n v="6"/>
    <x v="6"/>
    <n v="56"/>
    <x v="8"/>
  </r>
  <r>
    <s v="NCT01678820"/>
    <x v="3"/>
    <x v="16"/>
    <n v="10"/>
    <x v="2"/>
    <n v="299"/>
    <x v="3"/>
  </r>
  <r>
    <s v="NCT00159744"/>
    <x v="3"/>
    <x v="7"/>
    <n v="11"/>
    <x v="2"/>
    <n v="488"/>
    <x v="0"/>
  </r>
  <r>
    <s v="NCT00289913"/>
    <x v="3"/>
    <x v="9"/>
    <n v="4"/>
    <x v="5"/>
    <n v="1274"/>
    <x v="0"/>
  </r>
  <r>
    <s v="NCT00874731"/>
    <x v="3"/>
    <x v="14"/>
    <n v="4"/>
    <x v="6"/>
    <n v="23"/>
    <x v="0"/>
  </r>
  <r>
    <s v="NCT02254304"/>
    <x v="3"/>
    <x v="17"/>
    <n v="12"/>
    <x v="5"/>
    <n v="106"/>
    <x v="0"/>
  </r>
  <r>
    <s v="NCT00561574"/>
    <x v="3"/>
    <x v="13"/>
    <n v="1"/>
    <x v="2"/>
    <n v="259"/>
    <x v="0"/>
  </r>
  <r>
    <s v="NCT00431431"/>
    <x v="3"/>
    <x v="3"/>
    <n v="7"/>
    <x v="5"/>
    <n v="324"/>
    <x v="0"/>
  </r>
  <r>
    <s v="NCT00405964"/>
    <x v="3"/>
    <x v="9"/>
    <n v="9"/>
    <x v="2"/>
    <n v="716"/>
    <x v="0"/>
  </r>
  <r>
    <s v="NCT00836927"/>
    <x v="3"/>
    <x v="14"/>
    <n v="2"/>
    <x v="0"/>
    <n v="7"/>
    <x v="3"/>
  </r>
  <r>
    <s v="NCT01185704"/>
    <x v="3"/>
    <x v="13"/>
    <n v="11"/>
    <x v="2"/>
    <n v="136"/>
    <x v="0"/>
  </r>
  <r>
    <s v="NCT02105454"/>
    <x v="3"/>
    <x v="17"/>
    <n v="5"/>
    <x v="0"/>
    <n v="79"/>
    <x v="0"/>
  </r>
  <r>
    <s v="NCT01806298"/>
    <x v="3"/>
    <x v="18"/>
    <n v="6"/>
    <x v="5"/>
    <n v="78"/>
    <x v="0"/>
  </r>
  <r>
    <s v="NCT01930058"/>
    <x v="3"/>
    <x v="18"/>
    <n v="10"/>
    <x v="6"/>
    <n v="9"/>
    <x v="0"/>
  </r>
  <r>
    <s v="NCT01390428"/>
    <x v="3"/>
    <x v="15"/>
    <n v="7"/>
    <x v="6"/>
    <n v="50"/>
    <x v="0"/>
  </r>
  <r>
    <s v="NCT01450319"/>
    <x v="3"/>
    <x v="15"/>
    <n v="12"/>
    <x v="0"/>
    <n v="73"/>
    <x v="0"/>
  </r>
  <r>
    <s v="NCT01130168"/>
    <x v="3"/>
    <x v="11"/>
    <n v="5"/>
    <x v="6"/>
    <n v="38"/>
    <x v="0"/>
  </r>
  <r>
    <s v="NCT02133131"/>
    <x v="3"/>
    <x v="17"/>
    <n v="6"/>
    <x v="0"/>
    <n v="143"/>
    <x v="0"/>
  </r>
  <r>
    <s v="NCT00623714"/>
    <x v="3"/>
    <x v="13"/>
    <n v="1"/>
    <x v="6"/>
    <n v="13"/>
    <x v="0"/>
  </r>
  <r>
    <s v="NCT00229970"/>
    <x v="3"/>
    <x v="8"/>
    <n v="9"/>
    <x v="2"/>
    <n v="225"/>
    <x v="0"/>
  </r>
  <r>
    <s v="NCT00060476"/>
    <x v="3"/>
    <x v="6"/>
    <n v="1"/>
    <x v="2"/>
    <n v="15000"/>
    <x v="0"/>
  </r>
  <r>
    <s v="NCT00404313"/>
    <x v="3"/>
    <x v="13"/>
    <n v="1"/>
    <x v="0"/>
    <n v="688"/>
    <x v="3"/>
  </r>
  <r>
    <s v="NCT00652847"/>
    <x v="3"/>
    <x v="8"/>
    <n v="5"/>
    <x v="5"/>
    <n v="1140"/>
    <x v="0"/>
  </r>
  <r>
    <s v="NCT00443703"/>
    <x v="3"/>
    <x v="10"/>
    <n v="5"/>
    <x v="2"/>
    <n v="352"/>
    <x v="3"/>
  </r>
  <r>
    <s v="NCT01307033"/>
    <x v="3"/>
    <x v="15"/>
    <n v="3"/>
    <x v="2"/>
    <n v="278"/>
    <x v="0"/>
  </r>
  <r>
    <s v="NCT01465412"/>
    <x v="3"/>
    <x v="15"/>
    <n v="11"/>
    <x v="6"/>
    <n v="42"/>
    <x v="0"/>
  </r>
  <r>
    <s v="NCT00092144"/>
    <x v="3"/>
    <x v="7"/>
    <n v="2"/>
    <x v="2"/>
    <n v="500"/>
    <x v="0"/>
  </r>
  <r>
    <s v="NCT00443924"/>
    <x v="3"/>
    <x v="10"/>
    <n v="3"/>
    <x v="6"/>
    <n v="56"/>
    <x v="0"/>
  </r>
  <r>
    <s v="NCT00086125"/>
    <x v="3"/>
    <x v="7"/>
    <n v="6"/>
    <x v="0"/>
    <n v="57"/>
    <x v="0"/>
  </r>
  <r>
    <s v="NCT00933686"/>
    <x v="3"/>
    <x v="10"/>
    <n v="12"/>
    <x v="2"/>
    <n v="113"/>
    <x v="0"/>
  </r>
  <r>
    <s v="NCT03259087"/>
    <x v="3"/>
    <x v="21"/>
    <n v="9"/>
    <x v="6"/>
    <n v="42"/>
    <x v="0"/>
  </r>
  <r>
    <s v="NCT02559687"/>
    <x v="3"/>
    <x v="19"/>
    <n v="12"/>
    <x v="0"/>
    <n v="121"/>
    <x v="5"/>
  </r>
  <r>
    <s v="NCT00631488"/>
    <x v="3"/>
    <x v="13"/>
    <n v="2"/>
    <x v="0"/>
    <n v="146"/>
    <x v="0"/>
  </r>
  <r>
    <s v="NCT00599755"/>
    <x v="3"/>
    <x v="14"/>
    <n v="1"/>
    <x v="6"/>
    <n v="68"/>
    <x v="0"/>
  </r>
  <r>
    <s v="NCT03436394"/>
    <x v="3"/>
    <x v="23"/>
    <n v="3"/>
    <x v="6"/>
    <n v="32"/>
    <x v="4"/>
  </r>
  <r>
    <s v="NCT03565900"/>
    <x v="3"/>
    <x v="23"/>
    <n v="9"/>
    <x v="2"/>
    <n v="300"/>
    <x v="4"/>
  </r>
  <r>
    <s v="NCT00798395"/>
    <x v="3"/>
    <x v="10"/>
    <n v="10"/>
    <x v="6"/>
    <n v="32"/>
    <x v="0"/>
  </r>
  <r>
    <s v="NCT00599027"/>
    <x v="3"/>
    <x v="13"/>
    <n v="5"/>
    <x v="2"/>
    <n v="51"/>
    <x v="0"/>
  </r>
  <r>
    <s v="NCT00732368"/>
    <x v="3"/>
    <x v="8"/>
    <n v="5"/>
    <x v="2"/>
    <n v="98"/>
    <x v="0"/>
  </r>
  <r>
    <s v="NCT01165424"/>
    <x v="3"/>
    <x v="11"/>
    <n v="4"/>
    <x v="2"/>
    <n v="80"/>
    <x v="0"/>
  </r>
  <r>
    <s v="NCT00653796"/>
    <x v="3"/>
    <x v="6"/>
    <n v="9"/>
    <x v="5"/>
    <n v="148"/>
    <x v="0"/>
  </r>
  <r>
    <s v="NCT00092391"/>
    <x v="3"/>
    <x v="2"/>
    <n v="2"/>
    <x v="2"/>
    <n v="1997"/>
    <x v="0"/>
  </r>
  <r>
    <s v="NCT00764660"/>
    <x v="3"/>
    <x v="14"/>
    <n v="2"/>
    <x v="0"/>
    <n v="141"/>
    <x v="3"/>
  </r>
  <r>
    <s v="NCT00614393"/>
    <x v="3"/>
    <x v="10"/>
    <n v="12"/>
    <x v="0"/>
    <n v="558"/>
    <x v="0"/>
  </r>
  <r>
    <s v="NCT00934466"/>
    <x v="3"/>
    <x v="14"/>
    <n v="7"/>
    <x v="6"/>
    <n v="15"/>
    <x v="0"/>
  </r>
  <r>
    <s v="NCT00686829"/>
    <x v="3"/>
    <x v="8"/>
    <n v="6"/>
    <x v="0"/>
    <n v="79"/>
    <x v="0"/>
  </r>
  <r>
    <s v="NCT00380705"/>
    <x v="3"/>
    <x v="8"/>
    <n v="3"/>
    <x v="5"/>
    <n v="91"/>
    <x v="0"/>
  </r>
  <r>
    <s v="NCT01245764"/>
    <x v="3"/>
    <x v="15"/>
    <n v="3"/>
    <x v="2"/>
    <n v="250"/>
    <x v="0"/>
  </r>
  <r>
    <s v="NCT00572910"/>
    <x v="3"/>
    <x v="13"/>
    <n v="8"/>
    <x v="0"/>
    <n v="206"/>
    <x v="0"/>
  </r>
  <r>
    <s v="NCT00777608"/>
    <x v="3"/>
    <x v="13"/>
    <n v="12"/>
    <x v="6"/>
    <n v="106"/>
    <x v="0"/>
  </r>
  <r>
    <s v="NCT01611883"/>
    <x v="3"/>
    <x v="16"/>
    <n v="7"/>
    <x v="5"/>
    <n v="152"/>
    <x v="0"/>
  </r>
  <r>
    <s v="NCT02269735"/>
    <x v="3"/>
    <x v="17"/>
    <n v="11"/>
    <x v="6"/>
    <n v="74"/>
    <x v="0"/>
  </r>
  <r>
    <s v="NCT00092352"/>
    <x v="3"/>
    <x v="6"/>
    <n v="4"/>
    <x v="2"/>
    <n v="395"/>
    <x v="0"/>
  </r>
  <r>
    <s v="NCT00359138"/>
    <x v="3"/>
    <x v="9"/>
    <n v="2"/>
    <x v="5"/>
    <n v="36"/>
    <x v="0"/>
  </r>
  <r>
    <s v="NCT02387983"/>
    <x v="3"/>
    <x v="19"/>
    <n v="5"/>
    <x v="6"/>
    <n v="65"/>
    <x v="0"/>
  </r>
  <r>
    <s v="NCT01074307"/>
    <x v="3"/>
    <x v="14"/>
    <n v="10"/>
    <x v="5"/>
    <n v="180"/>
    <x v="0"/>
  </r>
  <r>
    <s v="NCT00651963"/>
    <x v="3"/>
    <x v="7"/>
    <n v="9"/>
    <x v="5"/>
    <n v="80"/>
    <x v="0"/>
  </r>
  <r>
    <s v="NCT02821000"/>
    <x v="3"/>
    <x v="20"/>
    <n v="7"/>
    <x v="6"/>
    <n v="103"/>
    <x v="5"/>
  </r>
  <r>
    <s v="NCT01340768"/>
    <x v="3"/>
    <x v="11"/>
    <n v="6"/>
    <x v="2"/>
    <n v="870"/>
    <x v="0"/>
  </r>
  <r>
    <s v="NCT00111891"/>
    <x v="3"/>
    <x v="8"/>
    <n v="6"/>
    <x v="0"/>
    <n v="575"/>
    <x v="0"/>
  </r>
  <r>
    <s v="NCT01115712"/>
    <x v="3"/>
    <x v="11"/>
    <n v="5"/>
    <x v="6"/>
    <n v="35"/>
    <x v="0"/>
  </r>
  <r>
    <s v="NCT00654628"/>
    <x v="3"/>
    <x v="10"/>
    <n v="8"/>
    <x v="5"/>
    <n v="173"/>
    <x v="0"/>
  </r>
  <r>
    <s v="NCT00132912"/>
    <x v="3"/>
    <x v="8"/>
    <n v="8"/>
    <x v="0"/>
    <n v="1030"/>
    <x v="0"/>
  </r>
  <r>
    <s v="NCT02494583"/>
    <x v="3"/>
    <x v="19"/>
    <n v="7"/>
    <x v="2"/>
    <n v="764"/>
    <x v="5"/>
  </r>
  <r>
    <s v="NCT01140061"/>
    <x v="3"/>
    <x v="11"/>
    <n v="5"/>
    <x v="6"/>
    <n v="42"/>
    <x v="0"/>
  </r>
  <r>
    <s v="NCT01926015"/>
    <x v="3"/>
    <x v="18"/>
    <n v="9"/>
    <x v="5"/>
    <n v="192"/>
    <x v="0"/>
  </r>
  <r>
    <s v="NCT01068262"/>
    <x v="3"/>
    <x v="14"/>
    <n v="12"/>
    <x v="6"/>
    <n v="44"/>
    <x v="0"/>
  </r>
  <r>
    <s v="NCT00092781"/>
    <x v="3"/>
    <x v="7"/>
    <n v="3"/>
    <x v="2"/>
    <n v="500"/>
    <x v="0"/>
  </r>
  <r>
    <s v="NCT01206517"/>
    <x v="3"/>
    <x v="11"/>
    <n v="7"/>
    <x v="6"/>
    <n v="30"/>
    <x v="0"/>
  </r>
  <r>
    <s v="NCT03620162"/>
    <x v="3"/>
    <x v="23"/>
    <n v="10"/>
    <x v="2"/>
    <n v="900"/>
    <x v="4"/>
  </r>
  <r>
    <s v="NCT03230838"/>
    <x v="3"/>
    <x v="23"/>
    <n v="4"/>
    <x v="0"/>
    <n v="120"/>
    <x v="4"/>
  </r>
  <r>
    <s v="NCT01379300"/>
    <x v="3"/>
    <x v="15"/>
    <n v="5"/>
    <x v="6"/>
    <n v="42"/>
    <x v="0"/>
  </r>
  <r>
    <s v="NCT00104052"/>
    <x v="3"/>
    <x v="8"/>
    <n v="2"/>
    <x v="2"/>
    <n v="107"/>
    <x v="0"/>
  </r>
  <r>
    <s v="NCT00092742"/>
    <x v="3"/>
    <x v="6"/>
    <n v="2"/>
    <x v="2"/>
    <n v="4086"/>
    <x v="0"/>
  </r>
  <r>
    <s v="NCT01026870"/>
    <x v="3"/>
    <x v="16"/>
    <n v="6"/>
    <x v="2"/>
    <n v="0"/>
    <x v="1"/>
  </r>
  <r>
    <s v="NCT00090155"/>
    <x v="3"/>
    <x v="6"/>
    <n v="9"/>
    <x v="2"/>
    <n v="805"/>
    <x v="0"/>
  </r>
  <r>
    <s v="NCT00779584"/>
    <x v="3"/>
    <x v="13"/>
    <n v="10"/>
    <x v="6"/>
    <n v="45"/>
    <x v="0"/>
  </r>
  <r>
    <s v="NCT00886613"/>
    <x v="3"/>
    <x v="14"/>
    <n v="3"/>
    <x v="6"/>
    <n v="120"/>
    <x v="0"/>
  </r>
  <r>
    <s v="NCT01190254"/>
    <x v="3"/>
    <x v="11"/>
    <n v="9"/>
    <x v="2"/>
    <n v="306"/>
    <x v="0"/>
  </r>
  <r>
    <s v="NCT00652717"/>
    <x v="3"/>
    <x v="8"/>
    <n v="2"/>
    <x v="5"/>
    <n v="280"/>
    <x v="0"/>
  </r>
  <r>
    <s v="NCT00092768"/>
    <x v="3"/>
    <x v="7"/>
    <n v="3"/>
    <x v="2"/>
    <n v="500"/>
    <x v="0"/>
  </r>
  <r>
    <s v="NCT00269204"/>
    <x v="3"/>
    <x v="8"/>
    <n v="12"/>
    <x v="2"/>
    <n v="1620"/>
    <x v="0"/>
  </r>
  <r>
    <s v="NCT00662818"/>
    <x v="3"/>
    <x v="13"/>
    <n v="3"/>
    <x v="2"/>
    <n v="165"/>
    <x v="0"/>
  </r>
  <r>
    <s v="NCT00450190"/>
    <x v="3"/>
    <x v="9"/>
    <n v="2"/>
    <x v="2"/>
    <n v="20"/>
    <x v="0"/>
  </r>
  <r>
    <s v="NCT00443846"/>
    <x v="3"/>
    <x v="10"/>
    <n v="2"/>
    <x v="2"/>
    <n v="247"/>
    <x v="0"/>
  </r>
  <r>
    <s v="NCT01504165"/>
    <x v="3"/>
    <x v="16"/>
    <n v="1"/>
    <x v="6"/>
    <n v="32"/>
    <x v="0"/>
  </r>
  <r>
    <s v="NCT00832377"/>
    <x v="3"/>
    <x v="14"/>
    <n v="4"/>
    <x v="0"/>
    <n v="37"/>
    <x v="0"/>
  </r>
  <r>
    <s v="NCT00779545"/>
    <x v="3"/>
    <x v="7"/>
    <n v="4"/>
    <x v="0"/>
    <n v="455"/>
    <x v="0"/>
  </r>
  <r>
    <s v="NCT01215227"/>
    <x v="3"/>
    <x v="11"/>
    <n v="11"/>
    <x v="2"/>
    <n v="839"/>
    <x v="3"/>
  </r>
  <r>
    <s v="NCT01524289"/>
    <x v="3"/>
    <x v="16"/>
    <n v="2"/>
    <x v="2"/>
    <n v="306"/>
    <x v="0"/>
  </r>
  <r>
    <s v="NCT03164551"/>
    <x v="3"/>
    <x v="23"/>
    <n v="4"/>
    <x v="5"/>
    <n v="1386"/>
    <x v="4"/>
  </r>
  <r>
    <s v="NCT02853331"/>
    <x v="3"/>
    <x v="20"/>
    <n v="9"/>
    <x v="2"/>
    <n v="862"/>
    <x v="5"/>
  </r>
  <r>
    <s v="NCT01370642"/>
    <x v="3"/>
    <x v="15"/>
    <n v="6"/>
    <x v="2"/>
    <n v="294"/>
    <x v="0"/>
  </r>
  <r>
    <s v="NCT01400698"/>
    <x v="3"/>
    <x v="1"/>
    <n v="11"/>
    <x v="2"/>
    <n v="91"/>
    <x v="0"/>
  </r>
  <r>
    <s v="NCT03615326"/>
    <x v="3"/>
    <x v="23"/>
    <n v="10"/>
    <x v="2"/>
    <n v="732"/>
    <x v="4"/>
  </r>
  <r>
    <s v="NCT02519855"/>
    <x v="3"/>
    <x v="19"/>
    <n v="9"/>
    <x v="2"/>
    <n v="882"/>
    <x v="0"/>
  </r>
  <r>
    <s v="NCT00777959"/>
    <x v="3"/>
    <x v="13"/>
    <n v="10"/>
    <x v="0"/>
    <n v="22"/>
    <x v="0"/>
  </r>
  <r>
    <s v="NCT00960141"/>
    <x v="3"/>
    <x v="3"/>
    <n v="8"/>
    <x v="2"/>
    <n v="829"/>
    <x v="0"/>
  </r>
  <r>
    <s v="NCT00394160"/>
    <x v="3"/>
    <x v="7"/>
    <n v="12"/>
    <x v="0"/>
    <n v="12"/>
    <x v="0"/>
  </r>
  <r>
    <s v="NCT00732381"/>
    <x v="3"/>
    <x v="13"/>
    <n v="8"/>
    <x v="2"/>
    <n v="351"/>
    <x v="0"/>
  </r>
  <r>
    <s v="NCT00092378"/>
    <x v="3"/>
    <x v="6"/>
    <n v="9"/>
    <x v="2"/>
    <n v="251"/>
    <x v="0"/>
  </r>
  <r>
    <s v="NCT03546842"/>
    <x v="3"/>
    <x v="23"/>
    <n v="6"/>
    <x v="2"/>
    <n v="200"/>
    <x v="5"/>
  </r>
  <r>
    <s v="NCT00888238"/>
    <x v="3"/>
    <x v="14"/>
    <n v="5"/>
    <x v="6"/>
    <n v="12"/>
    <x v="0"/>
  </r>
  <r>
    <s v="NCT02336555"/>
    <x v="3"/>
    <x v="19"/>
    <n v="3"/>
    <x v="6"/>
    <n v="35"/>
    <x v="0"/>
  </r>
  <r>
    <s v="NCT00110435"/>
    <x v="3"/>
    <x v="8"/>
    <n v="5"/>
    <x v="2"/>
    <n v="1229"/>
    <x v="0"/>
  </r>
  <r>
    <s v="NCT03253796"/>
    <x v="3"/>
    <x v="21"/>
    <n v="11"/>
    <x v="5"/>
    <n v="300"/>
    <x v="5"/>
  </r>
  <r>
    <s v="NCT01073293"/>
    <x v="3"/>
    <x v="11"/>
    <n v="4"/>
    <x v="2"/>
    <n v="1054"/>
    <x v="0"/>
  </r>
  <r>
    <s v="NCT00543517"/>
    <x v="3"/>
    <x v="6"/>
    <n v="2"/>
    <x v="2"/>
    <n v="99"/>
    <x v="3"/>
  </r>
  <r>
    <s v="NCT01986855"/>
    <x v="3"/>
    <x v="18"/>
    <n v="12"/>
    <x v="2"/>
    <n v="468"/>
    <x v="0"/>
  </r>
  <r>
    <s v="NCT01313520"/>
    <x v="3"/>
    <x v="15"/>
    <n v="3"/>
    <x v="0"/>
    <n v="61"/>
    <x v="0"/>
  </r>
  <r>
    <s v="NCT01500707"/>
    <x v="3"/>
    <x v="18"/>
    <n v="1"/>
    <x v="6"/>
    <n v="0"/>
    <x v="1"/>
  </r>
  <r>
    <s v="NCT01824238"/>
    <x v="3"/>
    <x v="18"/>
    <n v="5"/>
    <x v="2"/>
    <n v="68"/>
    <x v="0"/>
  </r>
  <r>
    <s v="NCT00506077"/>
    <x v="3"/>
    <x v="10"/>
    <n v="12"/>
    <x v="0"/>
    <n v="55"/>
    <x v="0"/>
  </r>
  <r>
    <s v="NCT00398606"/>
    <x v="3"/>
    <x v="30"/>
    <n v="4"/>
    <x v="2"/>
    <n v="650"/>
    <x v="0"/>
  </r>
  <r>
    <s v="NCT01254643"/>
    <x v="3"/>
    <x v="15"/>
    <n v="1"/>
    <x v="2"/>
    <n v="100"/>
    <x v="0"/>
  </r>
  <r>
    <s v="NCT00770159"/>
    <x v="3"/>
    <x v="7"/>
    <n v="11"/>
    <x v="6"/>
    <n v="78"/>
    <x v="0"/>
  </r>
  <r>
    <s v="NCT00567112"/>
    <x v="3"/>
    <x v="10"/>
    <n v="11"/>
    <x v="6"/>
    <n v="18"/>
    <x v="0"/>
  </r>
  <r>
    <s v="NCT01429168"/>
    <x v="3"/>
    <x v="15"/>
    <n v="10"/>
    <x v="5"/>
    <n v="0"/>
    <x v="1"/>
  </r>
  <r>
    <s v="NCT01011166"/>
    <x v="3"/>
    <x v="14"/>
    <n v="11"/>
    <x v="0"/>
    <n v="81"/>
    <x v="0"/>
  </r>
  <r>
    <s v="NCT00156104"/>
    <x v="3"/>
    <x v="8"/>
    <n v="7"/>
    <x v="2"/>
    <n v="460"/>
    <x v="0"/>
  </r>
  <r>
    <s v="NCT00092807"/>
    <x v="3"/>
    <x v="4"/>
    <n v="2"/>
    <x v="2"/>
    <n v="37"/>
    <x v="0"/>
  </r>
  <r>
    <s v="NCT01833546"/>
    <x v="3"/>
    <x v="18"/>
    <n v="4"/>
    <x v="6"/>
    <n v="20"/>
    <x v="0"/>
  </r>
  <r>
    <s v="NCT01980940"/>
    <x v="3"/>
    <x v="18"/>
    <n v="12"/>
    <x v="1"/>
    <n v="70"/>
    <x v="0"/>
  </r>
  <r>
    <s v="NCT01512667"/>
    <x v="3"/>
    <x v="16"/>
    <n v="1"/>
    <x v="6"/>
    <n v="25"/>
    <x v="0"/>
  </r>
  <r>
    <s v="NCT01852812"/>
    <x v="3"/>
    <x v="18"/>
    <n v="6"/>
    <x v="2"/>
    <n v="87"/>
    <x v="0"/>
  </r>
  <r>
    <s v="NCT01513551"/>
    <x v="3"/>
    <x v="16"/>
    <n v="3"/>
    <x v="0"/>
    <n v="692"/>
    <x v="0"/>
  </r>
  <r>
    <s v="NCT00442351"/>
    <x v="3"/>
    <x v="9"/>
    <n v="9"/>
    <x v="5"/>
    <n v="26"/>
    <x v="3"/>
  </r>
  <r>
    <s v="NCT00803790"/>
    <x v="3"/>
    <x v="9"/>
    <n v="5"/>
    <x v="6"/>
    <n v="318"/>
    <x v="0"/>
  </r>
  <r>
    <s v="NCT00518739"/>
    <x v="3"/>
    <x v="10"/>
    <n v="2"/>
    <x v="6"/>
    <n v="25"/>
    <x v="0"/>
  </r>
  <r>
    <s v="NCT00443729"/>
    <x v="3"/>
    <x v="10"/>
    <n v="5"/>
    <x v="2"/>
    <n v="355"/>
    <x v="3"/>
  </r>
  <r>
    <s v="NCT00482612"/>
    <x v="3"/>
    <x v="9"/>
    <n v="12"/>
    <x v="2"/>
    <n v="526"/>
    <x v="0"/>
  </r>
  <r>
    <s v="NCT00856960"/>
    <x v="3"/>
    <x v="11"/>
    <n v="1"/>
    <x v="6"/>
    <n v="12"/>
    <x v="0"/>
  </r>
  <r>
    <s v="NCT01832103"/>
    <x v="3"/>
    <x v="18"/>
    <n v="8"/>
    <x v="6"/>
    <n v="0"/>
    <x v="1"/>
  </r>
  <r>
    <s v="NCT01357161"/>
    <x v="3"/>
    <x v="15"/>
    <n v="7"/>
    <x v="0"/>
    <n v="136"/>
    <x v="0"/>
  </r>
  <r>
    <s v="NCT00441103"/>
    <x v="3"/>
    <x v="9"/>
    <n v="12"/>
    <x v="2"/>
    <n v="180"/>
    <x v="0"/>
  </r>
  <r>
    <s v="NCT01251276"/>
    <x v="3"/>
    <x v="11"/>
    <n v="11"/>
    <x v="2"/>
    <n v="204"/>
    <x v="0"/>
  </r>
  <r>
    <s v="NCT01385033"/>
    <x v="3"/>
    <x v="15"/>
    <n v="8"/>
    <x v="6"/>
    <n v="20"/>
    <x v="3"/>
  </r>
  <r>
    <s v="NCT00783211"/>
    <x v="3"/>
    <x v="7"/>
    <n v="8"/>
    <x v="5"/>
    <n v="722"/>
    <x v="0"/>
  </r>
  <r>
    <s v="NCT00539721"/>
    <x v="3"/>
    <x v="10"/>
    <n v="10"/>
    <x v="0"/>
    <n v="619"/>
    <x v="0"/>
  </r>
  <r>
    <s v="NCT03537274"/>
    <x v="3"/>
    <x v="0"/>
    <n v="8"/>
    <x v="3"/>
    <n v="1224"/>
    <x v="0"/>
  </r>
  <r>
    <s v="NCT00619307"/>
    <x v="3"/>
    <x v="10"/>
    <n v="7"/>
    <x v="2"/>
    <n v="117"/>
    <x v="0"/>
  </r>
  <r>
    <s v="NCT02564263"/>
    <x v="3"/>
    <x v="19"/>
    <n v="12"/>
    <x v="2"/>
    <n v="720"/>
    <x v="5"/>
  </r>
  <r>
    <s v="NCT00914212"/>
    <x v="3"/>
    <x v="14"/>
    <n v="5"/>
    <x v="6"/>
    <n v="15"/>
    <x v="0"/>
  </r>
  <r>
    <s v="NCT02748057"/>
    <x v="3"/>
    <x v="20"/>
    <n v="5"/>
    <x v="2"/>
    <n v="135"/>
    <x v="0"/>
  </r>
  <r>
    <s v="NCT02641067"/>
    <x v="3"/>
    <x v="20"/>
    <n v="1"/>
    <x v="6"/>
    <n v="16"/>
    <x v="0"/>
  </r>
  <r>
    <s v="NCT02906709"/>
    <x v="3"/>
    <x v="20"/>
    <n v="10"/>
    <x v="5"/>
    <n v="184"/>
    <x v="0"/>
  </r>
  <r>
    <s v="NCT00871663"/>
    <x v="3"/>
    <x v="9"/>
    <n v="8"/>
    <x v="6"/>
    <n v="123"/>
    <x v="0"/>
  </r>
  <r>
    <s v="NCT03108924"/>
    <x v="3"/>
    <x v="21"/>
    <n v="4"/>
    <x v="6"/>
    <n v="24"/>
    <x v="0"/>
  </r>
  <r>
    <s v="NCT01010906"/>
    <x v="3"/>
    <x v="14"/>
    <n v="7"/>
    <x v="6"/>
    <n v="60"/>
    <x v="0"/>
  </r>
  <r>
    <s v="NCT00453063"/>
    <x v="3"/>
    <x v="10"/>
    <n v="3"/>
    <x v="2"/>
    <n v="426"/>
    <x v="0"/>
  </r>
  <r>
    <s v="NCT02089685"/>
    <x v="3"/>
    <x v="17"/>
    <n v="3"/>
    <x v="1"/>
    <n v="293"/>
    <x v="5"/>
  </r>
  <r>
    <s v="NCT00846781"/>
    <x v="3"/>
    <x v="14"/>
    <n v="2"/>
    <x v="2"/>
    <n v="308"/>
    <x v="3"/>
  </r>
  <r>
    <s v="NCT00090220"/>
    <x v="3"/>
    <x v="7"/>
    <n v="6"/>
    <x v="2"/>
    <n v="3819"/>
    <x v="0"/>
  </r>
  <r>
    <s v="NCT02115321"/>
    <x v="3"/>
    <x v="17"/>
    <n v="5"/>
    <x v="3"/>
    <n v="40"/>
    <x v="0"/>
  </r>
  <r>
    <s v="NCT01599494"/>
    <x v="3"/>
    <x v="17"/>
    <n v="3"/>
    <x v="2"/>
    <n v="0"/>
    <x v="1"/>
  </r>
  <r>
    <s v="NCT01144416"/>
    <x v="3"/>
    <x v="11"/>
    <n v="6"/>
    <x v="2"/>
    <n v="1424"/>
    <x v="0"/>
  </r>
  <r>
    <s v="NCT02741271"/>
    <x v="3"/>
    <x v="20"/>
    <n v="5"/>
    <x v="2"/>
    <n v="181"/>
    <x v="0"/>
  </r>
  <r>
    <s v="NCT01370694"/>
    <x v="3"/>
    <x v="15"/>
    <n v="8"/>
    <x v="6"/>
    <n v="7"/>
    <x v="3"/>
  </r>
  <r>
    <s v="NCT00383435"/>
    <x v="3"/>
    <x v="9"/>
    <n v="10"/>
    <x v="2"/>
    <n v="1055"/>
    <x v="0"/>
  </r>
  <r>
    <s v="NCT00656799"/>
    <x v="3"/>
    <x v="13"/>
    <n v="4"/>
    <x v="2"/>
    <n v="6"/>
    <x v="0"/>
  </r>
  <r>
    <s v="NCT03615482"/>
    <x v="3"/>
    <x v="23"/>
    <n v="9"/>
    <x v="2"/>
    <n v="1200"/>
    <x v="5"/>
  </r>
  <r>
    <s v="NCT01594749"/>
    <x v="3"/>
    <x v="16"/>
    <n v="9"/>
    <x v="2"/>
    <n v="1015"/>
    <x v="0"/>
  </r>
  <r>
    <s v="NCT00116870"/>
    <x v="3"/>
    <x v="31"/>
    <n v="6"/>
    <x v="3"/>
    <n v="270"/>
    <x v="0"/>
  </r>
  <r>
    <s v="NCT01798849"/>
    <x v="3"/>
    <x v="18"/>
    <n v="3"/>
    <x v="6"/>
    <n v="24"/>
    <x v="0"/>
  </r>
  <r>
    <s v="NCT00783601"/>
    <x v="3"/>
    <x v="7"/>
    <n v="10"/>
    <x v="0"/>
    <n v="130"/>
    <x v="0"/>
  </r>
  <r>
    <s v="NCT00941603"/>
    <x v="3"/>
    <x v="14"/>
    <n v="6"/>
    <x v="0"/>
    <n v="619"/>
    <x v="0"/>
  </r>
  <r>
    <s v="NCT00694369"/>
    <x v="3"/>
    <x v="13"/>
    <n v="6"/>
    <x v="2"/>
    <n v="588"/>
    <x v="0"/>
  </r>
  <r>
    <s v="NCT00338260"/>
    <x v="3"/>
    <x v="30"/>
    <n v="6"/>
    <x v="2"/>
    <n v="496"/>
    <x v="0"/>
  </r>
  <r>
    <s v="NCT02260882"/>
    <x v="3"/>
    <x v="17"/>
    <n v="10"/>
    <x v="5"/>
    <n v="243"/>
    <x v="0"/>
  </r>
  <r>
    <s v="NCT00095576"/>
    <x v="3"/>
    <x v="7"/>
    <n v="11"/>
    <x v="0"/>
    <n v="3000"/>
    <x v="3"/>
  </r>
  <r>
    <s v="NCT01081158"/>
    <x v="3"/>
    <x v="10"/>
    <n v="7"/>
    <x v="6"/>
    <n v="41"/>
    <x v="0"/>
  </r>
  <r>
    <s v="NCT02668783"/>
    <x v="3"/>
    <x v="20"/>
    <n v="2"/>
    <x v="2"/>
    <n v="25"/>
    <x v="3"/>
  </r>
  <r>
    <s v="NCT01405911"/>
    <x v="3"/>
    <x v="15"/>
    <n v="8"/>
    <x v="0"/>
    <n v="251"/>
    <x v="0"/>
  </r>
  <r>
    <s v="NCT00070707"/>
    <x v="3"/>
    <x v="6"/>
    <n v="4"/>
    <x v="5"/>
    <n v="188"/>
    <x v="3"/>
  </r>
  <r>
    <s v="NCT03449147"/>
    <x v="3"/>
    <x v="23"/>
    <n v="3"/>
    <x v="2"/>
    <n v="1290"/>
    <x v="4"/>
  </r>
  <r>
    <s v="NCT00446056"/>
    <x v="3"/>
    <x v="6"/>
    <n v="9"/>
    <x v="5"/>
    <n v="188"/>
    <x v="0"/>
  </r>
  <r>
    <s v="NCT00090181"/>
    <x v="3"/>
    <x v="7"/>
    <n v="6"/>
    <x v="5"/>
    <n v="401"/>
    <x v="0"/>
  </r>
  <r>
    <s v="NCT00846391"/>
    <x v="3"/>
    <x v="13"/>
    <n v="12"/>
    <x v="0"/>
    <n v="14"/>
    <x v="3"/>
  </r>
  <r>
    <s v="NCT00538239"/>
    <x v="3"/>
    <x v="10"/>
    <n v="10"/>
    <x v="2"/>
    <n v="711"/>
    <x v="0"/>
  </r>
  <r>
    <s v="NCT00778869"/>
    <x v="3"/>
    <x v="8"/>
    <n v="8"/>
    <x v="5"/>
    <n v="10"/>
    <x v="0"/>
  </r>
  <r>
    <s v="NCT02460159"/>
    <x v="3"/>
    <x v="19"/>
    <n v="6"/>
    <x v="2"/>
    <n v="135"/>
    <x v="0"/>
  </r>
  <r>
    <s v="NCT00092027"/>
    <x v="3"/>
    <x v="6"/>
    <n v="3"/>
    <x v="2"/>
    <n v="454"/>
    <x v="0"/>
  </r>
  <r>
    <s v="NCT00156065"/>
    <x v="3"/>
    <x v="8"/>
    <n v="9"/>
    <x v="2"/>
    <n v="187"/>
    <x v="0"/>
  </r>
  <r>
    <s v="NCT03515837"/>
    <x v="3"/>
    <x v="23"/>
    <n v="6"/>
    <x v="2"/>
    <n v="480"/>
    <x v="4"/>
  </r>
  <r>
    <s v="NCT00090142"/>
    <x v="3"/>
    <x v="7"/>
    <n v="5"/>
    <x v="2"/>
    <n v="62"/>
    <x v="0"/>
  </r>
  <r>
    <s v="NCT00835380"/>
    <x v="3"/>
    <x v="13"/>
    <n v="3"/>
    <x v="2"/>
    <n v="80"/>
    <x v="0"/>
  </r>
  <r>
    <s v="NCT00092755"/>
    <x v="3"/>
    <x v="6"/>
    <n v="4"/>
    <x v="2"/>
    <n v="548"/>
    <x v="0"/>
  </r>
  <r>
    <s v="NCT01076088"/>
    <x v="3"/>
    <x v="11"/>
    <n v="11"/>
    <x v="2"/>
    <n v="744"/>
    <x v="0"/>
  </r>
  <r>
    <s v="NCT01021852"/>
    <x v="3"/>
    <x v="14"/>
    <n v="11"/>
    <x v="0"/>
    <n v="326"/>
    <x v="0"/>
  </r>
  <r>
    <s v="NCT00080444"/>
    <x v="3"/>
    <x v="7"/>
    <n v="4"/>
    <x v="2"/>
    <n v="50"/>
    <x v="0"/>
  </r>
  <r>
    <s v="NCT02576990"/>
    <x v="3"/>
    <x v="19"/>
    <n v="12"/>
    <x v="0"/>
    <n v="80"/>
    <x v="5"/>
  </r>
  <r>
    <s v="NCT00092040"/>
    <x v="3"/>
    <x v="6"/>
    <n v="3"/>
    <x v="2"/>
    <n v="936"/>
    <x v="0"/>
  </r>
  <r>
    <s v="NCT00284856"/>
    <x v="3"/>
    <x v="9"/>
    <n v="5"/>
    <x v="2"/>
    <n v="1640"/>
    <x v="0"/>
  </r>
  <r>
    <s v="NCT01263314"/>
    <x v="3"/>
    <x v="11"/>
    <n v="11"/>
    <x v="6"/>
    <n v="16"/>
    <x v="0"/>
  </r>
  <r>
    <s v="NCT01905657"/>
    <x v="3"/>
    <x v="18"/>
    <n v="8"/>
    <x v="3"/>
    <n v="1061"/>
    <x v="5"/>
  </r>
  <r>
    <s v="NCT00783458"/>
    <x v="3"/>
    <x v="7"/>
    <n v="12"/>
    <x v="5"/>
    <n v="100"/>
    <x v="0"/>
  </r>
  <r>
    <s v="NCT03449134"/>
    <x v="3"/>
    <x v="23"/>
    <n v="3"/>
    <x v="2"/>
    <n v="720"/>
    <x v="4"/>
  </r>
  <r>
    <s v="NCT00397631"/>
    <x v="3"/>
    <x v="9"/>
    <n v="12"/>
    <x v="2"/>
    <n v="520"/>
    <x v="0"/>
  </r>
  <r>
    <s v="NCT02573181"/>
    <x v="3"/>
    <x v="19"/>
    <n v="10"/>
    <x v="0"/>
    <n v="253"/>
    <x v="0"/>
  </r>
  <r>
    <s v="NCT00897949"/>
    <x v="3"/>
    <x v="30"/>
    <n v="3"/>
    <x v="2"/>
    <n v="1473"/>
    <x v="0"/>
  </r>
  <r>
    <s v="NCT01932762"/>
    <x v="3"/>
    <x v="18"/>
    <n v="10"/>
    <x v="0"/>
    <n v="98"/>
    <x v="0"/>
  </r>
  <r>
    <s v="NCT00231790"/>
    <x v="3"/>
    <x v="8"/>
    <n v="8"/>
    <x v="0"/>
    <n v="848"/>
    <x v="0"/>
  </r>
  <r>
    <s v="NCT00833027"/>
    <x v="3"/>
    <x v="13"/>
    <n v="3"/>
    <x v="5"/>
    <n v="608"/>
    <x v="0"/>
  </r>
  <r>
    <s v="NCT02212730"/>
    <x v="3"/>
    <x v="17"/>
    <n v="12"/>
    <x v="6"/>
    <n v="36"/>
    <x v="5"/>
  </r>
  <r>
    <s v="NCT00482729"/>
    <x v="3"/>
    <x v="10"/>
    <n v="6"/>
    <x v="2"/>
    <n v="1246"/>
    <x v="0"/>
  </r>
  <r>
    <s v="NCT01477853"/>
    <x v="3"/>
    <x v="15"/>
    <n v="10"/>
    <x v="2"/>
    <n v="166"/>
    <x v="3"/>
  </r>
  <r>
    <s v="NCT00898677"/>
    <x v="3"/>
    <x v="30"/>
    <n v="9"/>
    <x v="2"/>
    <n v="1268"/>
    <x v="0"/>
  </r>
  <r>
    <s v="NCT00701103"/>
    <x v="3"/>
    <x v="9"/>
    <n v="1"/>
    <x v="6"/>
    <n v="80"/>
    <x v="0"/>
  </r>
  <r>
    <s v="NCT01028391"/>
    <x v="3"/>
    <x v="10"/>
    <n v="9"/>
    <x v="2"/>
    <n v="317"/>
    <x v="0"/>
  </r>
  <r>
    <s v="NCT00398099"/>
    <x v="3"/>
    <x v="8"/>
    <n v="7"/>
    <x v="2"/>
    <n v="30"/>
    <x v="0"/>
  </r>
  <r>
    <s v="NCT00746512"/>
    <x v="3"/>
    <x v="13"/>
    <n v="9"/>
    <x v="6"/>
    <n v="45"/>
    <x v="0"/>
  </r>
  <r>
    <s v="NCT02738879"/>
    <x v="3"/>
    <x v="20"/>
    <n v="5"/>
    <x v="2"/>
    <n v="746"/>
    <x v="0"/>
  </r>
  <r>
    <s v="NCT00535236"/>
    <x v="3"/>
    <x v="10"/>
    <n v="11"/>
    <x v="6"/>
    <n v="341"/>
    <x v="0"/>
  </r>
  <r>
    <s v="NCT01277822"/>
    <x v="3"/>
    <x v="15"/>
    <n v="5"/>
    <x v="5"/>
    <n v="334"/>
    <x v="0"/>
  </r>
  <r>
    <s v="NCT00830076"/>
    <x v="3"/>
    <x v="13"/>
    <n v="12"/>
    <x v="6"/>
    <n v="18"/>
    <x v="0"/>
  </r>
  <r>
    <s v="NCT01097629"/>
    <x v="3"/>
    <x v="11"/>
    <n v="5"/>
    <x v="2"/>
    <n v="1020"/>
    <x v="0"/>
  </r>
  <r>
    <s v="NCT00963599"/>
    <x v="3"/>
    <x v="2"/>
    <n v="9"/>
    <x v="2"/>
    <n v="907"/>
    <x v="0"/>
  </r>
  <r>
    <s v="NCT00539578"/>
    <x v="3"/>
    <x v="5"/>
    <n v="9"/>
    <x v="0"/>
    <n v="270"/>
    <x v="0"/>
  </r>
  <r>
    <s v="NCT00795158"/>
    <x v="3"/>
    <x v="5"/>
    <n v="11"/>
    <x v="2"/>
    <n v="282"/>
    <x v="0"/>
  </r>
  <r>
    <s v="NCT02131233"/>
    <x v="3"/>
    <x v="17"/>
    <n v="5"/>
    <x v="2"/>
    <n v="802"/>
    <x v="0"/>
  </r>
  <r>
    <s v="NCT00383240"/>
    <x v="3"/>
    <x v="9"/>
    <n v="9"/>
    <x v="2"/>
    <n v="781"/>
    <x v="0"/>
  </r>
  <r>
    <s v="NCT01134627"/>
    <x v="3"/>
    <x v="9"/>
    <n v="2"/>
    <x v="0"/>
    <n v="305"/>
    <x v="3"/>
  </r>
  <r>
    <s v="NCT01863667"/>
    <x v="3"/>
    <x v="18"/>
    <n v="7"/>
    <x v="2"/>
    <n v="65"/>
    <x v="3"/>
  </r>
  <r>
    <s v="NCT01076400"/>
    <x v="3"/>
    <x v="11"/>
    <n v="5"/>
    <x v="1"/>
    <n v="7"/>
    <x v="3"/>
  </r>
  <r>
    <s v="NCT02861534"/>
    <x v="3"/>
    <x v="20"/>
    <n v="9"/>
    <x v="2"/>
    <n v="4872"/>
    <x v="4"/>
  </r>
  <r>
    <s v="NCT00506987"/>
    <x v="3"/>
    <x v="10"/>
    <n v="1"/>
    <x v="0"/>
    <n v="31"/>
    <x v="0"/>
  </r>
  <r>
    <s v="NCT01014078"/>
    <x v="3"/>
    <x v="14"/>
    <n v="10"/>
    <x v="5"/>
    <n v="112"/>
    <x v="0"/>
  </r>
  <r>
    <s v="NCT00446186"/>
    <x v="3"/>
    <x v="7"/>
    <n v="2"/>
    <x v="0"/>
    <n v="945"/>
    <x v="0"/>
  </r>
  <r>
    <s v="NCT01104519"/>
    <x v="3"/>
    <x v="13"/>
    <n v="3"/>
    <x v="6"/>
    <n v="12"/>
    <x v="0"/>
  </r>
  <r>
    <s v="NCT01937975"/>
    <x v="3"/>
    <x v="18"/>
    <n v="9"/>
    <x v="6"/>
    <n v="24"/>
    <x v="0"/>
  </r>
  <r>
    <s v="NCT01190436"/>
    <x v="3"/>
    <x v="14"/>
    <n v="12"/>
    <x v="5"/>
    <n v="125"/>
    <x v="0"/>
  </r>
  <r>
    <s v="NCT03036488"/>
    <x v="3"/>
    <x v="21"/>
    <n v="3"/>
    <x v="2"/>
    <n v="1175"/>
    <x v="5"/>
  </r>
  <r>
    <s v="NCT00393523"/>
    <x v="3"/>
    <x v="9"/>
    <n v="9"/>
    <x v="2"/>
    <n v="1478"/>
    <x v="0"/>
  </r>
  <r>
    <s v="NCT01286207"/>
    <x v="3"/>
    <x v="30"/>
    <n v="3"/>
    <x v="2"/>
    <n v="1959"/>
    <x v="0"/>
  </r>
  <r>
    <s v="NCT00359216"/>
    <x v="3"/>
    <x v="9"/>
    <n v="5"/>
    <x v="5"/>
    <n v="30"/>
    <x v="0"/>
  </r>
  <r>
    <s v="NCT01606800"/>
    <x v="3"/>
    <x v="18"/>
    <n v="1"/>
    <x v="5"/>
    <n v="45"/>
    <x v="3"/>
  </r>
  <r>
    <s v="NCT00035360"/>
    <x v="3"/>
    <x v="5"/>
    <n v="3"/>
    <x v="2"/>
    <n v="49"/>
    <x v="0"/>
  </r>
  <r>
    <s v="NCT00405054"/>
    <x v="3"/>
    <x v="9"/>
    <n v="12"/>
    <x v="0"/>
    <n v="52"/>
    <x v="3"/>
  </r>
  <r>
    <s v="NCT00990808"/>
    <x v="3"/>
    <x v="14"/>
    <n v="11"/>
    <x v="6"/>
    <n v="46"/>
    <x v="0"/>
  </r>
  <r>
    <s v="NCT00246337"/>
    <x v="3"/>
    <x v="8"/>
    <n v="11"/>
    <x v="0"/>
    <n v="420"/>
    <x v="0"/>
  </r>
  <r>
    <s v="NCT00635648"/>
    <x v="3"/>
    <x v="13"/>
    <n v="1"/>
    <x v="2"/>
    <n v="63"/>
    <x v="0"/>
  </r>
  <r>
    <s v="NCT00732641"/>
    <x v="3"/>
    <x v="3"/>
    <n v="12"/>
    <x v="2"/>
    <n v="244"/>
    <x v="0"/>
  </r>
  <r>
    <s v="NCT00479388"/>
    <x v="3"/>
    <x v="10"/>
    <n v="7"/>
    <x v="2"/>
    <n v="1216"/>
    <x v="0"/>
  </r>
  <r>
    <s v="NCT00092690"/>
    <x v="3"/>
    <x v="6"/>
    <n v="6"/>
    <x v="2"/>
    <n v="1902"/>
    <x v="0"/>
  </r>
  <r>
    <s v="NCT00990821"/>
    <x v="3"/>
    <x v="8"/>
    <n v="1"/>
    <x v="6"/>
    <n v="188"/>
    <x v="0"/>
  </r>
  <r>
    <s v="NCT00550732"/>
    <x v="3"/>
    <x v="10"/>
    <n v="12"/>
    <x v="0"/>
    <n v="40"/>
    <x v="0"/>
  </r>
  <r>
    <s v="NCT01370590"/>
    <x v="3"/>
    <x v="15"/>
    <n v="9"/>
    <x v="2"/>
    <n v="406"/>
    <x v="0"/>
  </r>
  <r>
    <s v="NCT02564211"/>
    <x v="3"/>
    <x v="19"/>
    <n v="10"/>
    <x v="2"/>
    <n v="77"/>
    <x v="0"/>
  </r>
  <r>
    <s v="NCT00687011"/>
    <x v="3"/>
    <x v="9"/>
    <n v="10"/>
    <x v="5"/>
    <n v="118"/>
    <x v="0"/>
  </r>
  <r>
    <s v="NCT03142334"/>
    <x v="3"/>
    <x v="21"/>
    <n v="6"/>
    <x v="2"/>
    <n v="950"/>
    <x v="4"/>
  </r>
  <r>
    <s v="NCT00783263"/>
    <x v="3"/>
    <x v="13"/>
    <n v="11"/>
    <x v="2"/>
    <n v="440"/>
    <x v="0"/>
  </r>
  <r>
    <s v="NCT00963573"/>
    <x v="3"/>
    <x v="6"/>
    <n v="9"/>
    <x v="5"/>
    <n v="100"/>
    <x v="0"/>
  </r>
  <r>
    <s v="NCT01254630"/>
    <x v="3"/>
    <x v="15"/>
    <n v="6"/>
    <x v="2"/>
    <n v="5305"/>
    <x v="0"/>
  </r>
  <r>
    <s v="NCT00704132"/>
    <x v="3"/>
    <x v="10"/>
    <n v="2"/>
    <x v="6"/>
    <n v="57"/>
    <x v="0"/>
  </r>
  <r>
    <s v="NCT00118768"/>
    <x v="3"/>
    <x v="8"/>
    <n v="8"/>
    <x v="0"/>
    <n v="175"/>
    <x v="0"/>
  </r>
  <r>
    <s v="NCT00337727"/>
    <x v="3"/>
    <x v="10"/>
    <n v="1"/>
    <x v="2"/>
    <n v="848"/>
    <x v="0"/>
  </r>
  <r>
    <s v="NCT02625961"/>
    <x v="3"/>
    <x v="20"/>
    <n v="2"/>
    <x v="0"/>
    <n v="260"/>
    <x v="4"/>
  </r>
  <r>
    <s v="NCT00090246"/>
    <x v="3"/>
    <x v="7"/>
    <n v="5"/>
    <x v="2"/>
    <n v="922"/>
    <x v="0"/>
  </r>
  <r>
    <s v="NCT01460719"/>
    <x v="3"/>
    <x v="16"/>
    <n v="1"/>
    <x v="6"/>
    <n v="80"/>
    <x v="0"/>
  </r>
  <r>
    <s v="NCT03055338"/>
    <x v="3"/>
    <x v="21"/>
    <n v="3"/>
    <x v="0"/>
    <n v="225"/>
    <x v="0"/>
  </r>
  <r>
    <s v="NCT02115347"/>
    <x v="3"/>
    <x v="17"/>
    <n v="9"/>
    <x v="6"/>
    <n v="16"/>
    <x v="0"/>
  </r>
  <r>
    <s v="NCT00418366"/>
    <x v="3"/>
    <x v="6"/>
    <n v="1"/>
    <x v="6"/>
    <n v="24"/>
    <x v="0"/>
  </r>
  <r>
    <s v="NCT01506271"/>
    <x v="3"/>
    <x v="16"/>
    <n v="6"/>
    <x v="0"/>
    <n v="351"/>
    <x v="0"/>
  </r>
  <r>
    <s v="NCT00350623"/>
    <x v="3"/>
    <x v="9"/>
    <n v="10"/>
    <x v="0"/>
    <n v="210"/>
    <x v="3"/>
  </r>
  <r>
    <s v="NCT02579863"/>
    <x v="3"/>
    <x v="19"/>
    <n v="10"/>
    <x v="2"/>
    <n v="640"/>
    <x v="5"/>
  </r>
  <r>
    <s v="NCT00129402"/>
    <x v="3"/>
    <x v="8"/>
    <n v="8"/>
    <x v="2"/>
    <n v="248"/>
    <x v="0"/>
  </r>
  <r>
    <s v="NCT03768427"/>
    <x v="3"/>
    <x v="22"/>
    <n v="4"/>
    <x v="2"/>
    <n v="450"/>
    <x v="7"/>
  </r>
  <r>
    <s v="NCT01422304"/>
    <x v="3"/>
    <x v="15"/>
    <n v="10"/>
    <x v="2"/>
    <n v="1198"/>
    <x v="0"/>
  </r>
  <r>
    <s v="NCT03524118"/>
    <x v="3"/>
    <x v="23"/>
    <n v="8"/>
    <x v="1"/>
    <n v="180"/>
    <x v="4"/>
  </r>
  <r>
    <s v="NCT01717313"/>
    <x v="3"/>
    <x v="16"/>
    <n v="12"/>
    <x v="2"/>
    <n v="329"/>
    <x v="0"/>
  </r>
  <r>
    <s v="NCT01440595"/>
    <x v="3"/>
    <x v="15"/>
    <n v="11"/>
    <x v="0"/>
    <n v="5"/>
    <x v="3"/>
  </r>
  <r>
    <s v="NCT00130806"/>
    <x v="3"/>
    <x v="8"/>
    <n v="9"/>
    <x v="2"/>
    <n v="600"/>
    <x v="3"/>
  </r>
  <r>
    <s v="NCT00880763"/>
    <x v="3"/>
    <x v="14"/>
    <n v="4"/>
    <x v="0"/>
    <n v="90"/>
    <x v="0"/>
  </r>
  <r>
    <s v="NCT00403975"/>
    <x v="3"/>
    <x v="7"/>
    <n v="6"/>
    <x v="2"/>
    <n v="640"/>
    <x v="0"/>
  </r>
  <r>
    <s v="NCT00687401"/>
    <x v="3"/>
    <x v="9"/>
    <n v="6"/>
    <x v="2"/>
    <n v="215"/>
    <x v="0"/>
  </r>
  <r>
    <s v="NCT01258803"/>
    <x v="3"/>
    <x v="11"/>
    <n v="12"/>
    <x v="0"/>
    <n v="92"/>
    <x v="0"/>
  </r>
  <r>
    <s v="NCT00145080"/>
    <x v="3"/>
    <x v="7"/>
    <n v="7"/>
    <x v="4"/>
    <n v="4685"/>
    <x v="0"/>
  </r>
  <r>
    <s v="NCT00702806"/>
    <x v="3"/>
    <x v="4"/>
    <n v="7"/>
    <x v="0"/>
    <n v="99"/>
    <x v="0"/>
  </r>
  <r>
    <s v="NCT00034645"/>
    <x v="3"/>
    <x v="2"/>
    <n v="1"/>
    <x v="2"/>
    <n v="600"/>
    <x v="0"/>
  </r>
  <r>
    <s v="NCT03026088"/>
    <x v="3"/>
    <x v="21"/>
    <n v="3"/>
    <x v="5"/>
    <n v="236"/>
    <x v="4"/>
  </r>
  <r>
    <s v="NCT00952341"/>
    <x v="3"/>
    <x v="14"/>
    <n v="8"/>
    <x v="2"/>
    <n v="421"/>
    <x v="0"/>
  </r>
  <r>
    <s v="NCT00034684"/>
    <x v="3"/>
    <x v="4"/>
    <n v="7"/>
    <x v="1"/>
    <n v="132"/>
    <x v="0"/>
  </r>
  <r>
    <s v="NCT00413972"/>
    <x v="3"/>
    <x v="9"/>
    <n v="4"/>
    <x v="2"/>
    <n v="392"/>
    <x v="0"/>
  </r>
  <r>
    <s v="NCT01709305"/>
    <x v="3"/>
    <x v="16"/>
    <n v="11"/>
    <x v="5"/>
    <n v="5570"/>
    <x v="0"/>
  </r>
  <r>
    <s v="NCT00378378"/>
    <x v="3"/>
    <x v="9"/>
    <n v="7"/>
    <x v="2"/>
    <n v="127"/>
    <x v="0"/>
  </r>
  <r>
    <s v="NCT00601458"/>
    <x v="3"/>
    <x v="10"/>
    <n v="7"/>
    <x v="6"/>
    <n v="100"/>
    <x v="0"/>
  </r>
  <r>
    <s v="NCT00779285"/>
    <x v="3"/>
    <x v="9"/>
    <n v="2"/>
    <x v="5"/>
    <n v="1"/>
    <x v="3"/>
  </r>
  <r>
    <s v="NCT01580228"/>
    <x v="3"/>
    <x v="16"/>
    <n v="8"/>
    <x v="2"/>
    <n v="44"/>
    <x v="0"/>
  </r>
  <r>
    <s v="NCT00546754"/>
    <x v="3"/>
    <x v="10"/>
    <n v="5"/>
    <x v="2"/>
    <n v="808"/>
    <x v="0"/>
  </r>
  <r>
    <s v="NCT00237484"/>
    <x v="3"/>
    <x v="8"/>
    <n v="7"/>
    <x v="2"/>
    <n v="89"/>
    <x v="0"/>
  </r>
  <r>
    <s v="NCT01587235"/>
    <x v="3"/>
    <x v="18"/>
    <n v="3"/>
    <x v="5"/>
    <n v="0"/>
    <x v="1"/>
  </r>
  <r>
    <s v="NCT01157793"/>
    <x v="3"/>
    <x v="6"/>
    <n v="9"/>
    <x v="5"/>
    <n v="34"/>
    <x v="0"/>
  </r>
  <r>
    <s v="NCT01208207"/>
    <x v="3"/>
    <x v="11"/>
    <n v="9"/>
    <x v="2"/>
    <n v="1015"/>
    <x v="0"/>
  </r>
  <r>
    <s v="NCT01963260"/>
    <x v="3"/>
    <x v="18"/>
    <n v="10"/>
    <x v="6"/>
    <n v="50"/>
    <x v="0"/>
  </r>
  <r>
    <s v="NCT00541775"/>
    <x v="3"/>
    <x v="9"/>
    <n v="6"/>
    <x v="2"/>
    <n v="273"/>
    <x v="0"/>
  </r>
  <r>
    <s v="NCT01243762"/>
    <x v="3"/>
    <x v="11"/>
    <n v="11"/>
    <x v="6"/>
    <n v="47"/>
    <x v="3"/>
  </r>
  <r>
    <s v="NCT00642993"/>
    <x v="3"/>
    <x v="13"/>
    <n v="6"/>
    <x v="0"/>
    <n v="401"/>
    <x v="0"/>
  </r>
  <r>
    <s v="NCT00787371"/>
    <x v="3"/>
    <x v="8"/>
    <n v="6"/>
    <x v="0"/>
    <n v="69"/>
    <x v="0"/>
  </r>
  <r>
    <s v="NCT02392494"/>
    <x v="3"/>
    <x v="19"/>
    <n v="4"/>
    <x v="6"/>
    <n v="9"/>
    <x v="0"/>
  </r>
  <r>
    <s v="NCT00533650"/>
    <x v="3"/>
    <x v="3"/>
    <n v="12"/>
    <x v="0"/>
    <n v="227"/>
    <x v="0"/>
  </r>
  <r>
    <s v="NCT01813552"/>
    <x v="3"/>
    <x v="18"/>
    <n v="2"/>
    <x v="6"/>
    <n v="24"/>
    <x v="0"/>
  </r>
  <r>
    <s v="NCT00725075"/>
    <x v="3"/>
    <x v="10"/>
    <n v="4"/>
    <x v="0"/>
    <n v="215"/>
    <x v="0"/>
  </r>
  <r>
    <s v="NCT00358527"/>
    <x v="3"/>
    <x v="9"/>
    <n v="5"/>
    <x v="5"/>
    <n v="401"/>
    <x v="0"/>
  </r>
  <r>
    <s v="NCT00148798"/>
    <x v="3"/>
    <x v="7"/>
    <n v="10"/>
    <x v="2"/>
    <n v="1861"/>
    <x v="0"/>
  </r>
  <r>
    <s v="NCT00392574"/>
    <x v="3"/>
    <x v="9"/>
    <n v="8"/>
    <x v="2"/>
    <n v="282"/>
    <x v="0"/>
  </r>
  <r>
    <s v="NCT00851266"/>
    <x v="3"/>
    <x v="9"/>
    <n v="10"/>
    <x v="6"/>
    <n v="187"/>
    <x v="0"/>
  </r>
  <r>
    <s v="NCT00811642"/>
    <x v="3"/>
    <x v="13"/>
    <n v="11"/>
    <x v="2"/>
    <n v="63"/>
    <x v="0"/>
  </r>
  <r>
    <s v="NCT01097616"/>
    <x v="3"/>
    <x v="11"/>
    <n v="5"/>
    <x v="2"/>
    <n v="1023"/>
    <x v="0"/>
  </r>
  <r>
    <s v="NCT02255097"/>
    <x v="3"/>
    <x v="17"/>
    <n v="10"/>
    <x v="0"/>
    <n v="172"/>
    <x v="5"/>
  </r>
  <r>
    <s v="NCT00048607"/>
    <x v="3"/>
    <x v="5"/>
    <n v="7"/>
    <x v="2"/>
    <n v="600"/>
    <x v="0"/>
  </r>
  <r>
    <s v="NCT02346955"/>
    <x v="3"/>
    <x v="19"/>
    <n v="2"/>
    <x v="6"/>
    <n v="27"/>
    <x v="3"/>
  </r>
  <r>
    <s v="NCT00151424"/>
    <x v="3"/>
    <x v="8"/>
    <n v="2"/>
    <x v="2"/>
    <n v="277"/>
    <x v="0"/>
  </r>
  <r>
    <s v="NCT00395421"/>
    <x v="3"/>
    <x v="9"/>
    <n v="10"/>
    <x v="0"/>
    <n v="114"/>
    <x v="0"/>
  </r>
  <r>
    <s v="NCT00831545"/>
    <x v="3"/>
    <x v="3"/>
    <n v="12"/>
    <x v="0"/>
    <n v="162"/>
    <x v="0"/>
  </r>
  <r>
    <s v="NCT00442650"/>
    <x v="3"/>
    <x v="7"/>
    <n v="1"/>
    <x v="2"/>
    <n v="0"/>
    <x v="0"/>
  </r>
  <r>
    <s v="NCT00733005"/>
    <x v="3"/>
    <x v="13"/>
    <n v="7"/>
    <x v="2"/>
    <n v="324"/>
    <x v="0"/>
  </r>
  <r>
    <s v="NCT01628042"/>
    <x v="3"/>
    <x v="16"/>
    <n v="7"/>
    <x v="6"/>
    <n v="32"/>
    <x v="0"/>
  </r>
  <r>
    <s v="NCT01391546"/>
    <x v="3"/>
    <x v="15"/>
    <n v="6"/>
    <x v="2"/>
    <n v="354"/>
    <x v="0"/>
  </r>
  <r>
    <s v="NCT00457275"/>
    <x v="3"/>
    <x v="8"/>
    <n v="4"/>
    <x v="2"/>
    <n v="440"/>
    <x v="0"/>
  </r>
  <r>
    <s v="NCT02728089"/>
    <x v="3"/>
    <x v="20"/>
    <n v="4"/>
    <x v="2"/>
    <n v="115"/>
    <x v="0"/>
  </r>
  <r>
    <s v="NCT00092651"/>
    <x v="3"/>
    <x v="5"/>
    <n v="9"/>
    <x v="2"/>
    <n v="1398"/>
    <x v="0"/>
  </r>
  <r>
    <s v="NCT00773838"/>
    <x v="3"/>
    <x v="13"/>
    <n v="12"/>
    <x v="0"/>
    <n v="143"/>
    <x v="0"/>
  </r>
  <r>
    <s v="NCT01513291"/>
    <x v="3"/>
    <x v="16"/>
    <n v="2"/>
    <x v="0"/>
    <n v="237"/>
    <x v="0"/>
  </r>
  <r>
    <s v="NCT00566527"/>
    <x v="3"/>
    <x v="10"/>
    <n v="11"/>
    <x v="2"/>
    <n v="1620"/>
    <x v="0"/>
  </r>
  <r>
    <s v="NCT01047345"/>
    <x v="3"/>
    <x v="11"/>
    <n v="2"/>
    <x v="2"/>
    <n v="924"/>
    <x v="0"/>
  </r>
  <r>
    <s v="NCT02012166"/>
    <x v="3"/>
    <x v="8"/>
    <n v="7"/>
    <x v="6"/>
    <n v="18"/>
    <x v="0"/>
  </r>
  <r>
    <s v="NCT01544478"/>
    <x v="3"/>
    <x v="15"/>
    <n v="11"/>
    <x v="5"/>
    <n v="1030"/>
    <x v="0"/>
  </r>
  <r>
    <s v="NCT00517309"/>
    <x v="3"/>
    <x v="4"/>
    <n v="12"/>
    <x v="2"/>
    <n v="1877"/>
    <x v="0"/>
  </r>
  <r>
    <s v="NCT02011490"/>
    <x v="3"/>
    <x v="18"/>
    <n v="12"/>
    <x v="6"/>
    <n v="33"/>
    <x v="0"/>
  </r>
  <r>
    <s v="NCT00126451"/>
    <x v="3"/>
    <x v="7"/>
    <n v="12"/>
    <x v="0"/>
    <n v="16"/>
    <x v="3"/>
  </r>
  <r>
    <s v="NCT00256126"/>
    <x v="3"/>
    <x v="8"/>
    <n v="5"/>
    <x v="5"/>
    <n v="318"/>
    <x v="0"/>
  </r>
  <r>
    <s v="NCT00376584"/>
    <x v="3"/>
    <x v="9"/>
    <n v="7"/>
    <x v="2"/>
    <n v="825"/>
    <x v="0"/>
  </r>
  <r>
    <s v="NCT01201343"/>
    <x v="3"/>
    <x v="8"/>
    <n v="1"/>
    <x v="5"/>
    <n v="79"/>
    <x v="0"/>
  </r>
  <r>
    <s v="NCT00073450"/>
    <x v="3"/>
    <x v="6"/>
    <n v="9"/>
    <x v="0"/>
    <n v="15"/>
    <x v="3"/>
  </r>
  <r>
    <s v="NCT00759785"/>
    <x v="3"/>
    <x v="13"/>
    <n v="9"/>
    <x v="6"/>
    <n v="48"/>
    <x v="0"/>
  </r>
  <r>
    <s v="NCT00212771"/>
    <x v="3"/>
    <x v="7"/>
    <n v="9"/>
    <x v="2"/>
    <n v="440"/>
    <x v="0"/>
  </r>
  <r>
    <s v="NCT00231816"/>
    <x v="3"/>
    <x v="8"/>
    <n v="9"/>
    <x v="2"/>
    <n v="763"/>
    <x v="0"/>
  </r>
  <r>
    <s v="NCT00392171"/>
    <x v="3"/>
    <x v="9"/>
    <n v="6"/>
    <x v="0"/>
    <n v="120"/>
    <x v="0"/>
  </r>
  <r>
    <s v="NCT00520598"/>
    <x v="3"/>
    <x v="10"/>
    <n v="10"/>
    <x v="0"/>
    <n v="511"/>
    <x v="0"/>
  </r>
  <r>
    <s v="NCT00860535"/>
    <x v="3"/>
    <x v="14"/>
    <n v="6"/>
    <x v="6"/>
    <n v="9"/>
    <x v="3"/>
  </r>
  <r>
    <s v="NCT03230916"/>
    <x v="3"/>
    <x v="21"/>
    <n v="11"/>
    <x v="6"/>
    <n v="44"/>
    <x v="4"/>
  </r>
  <r>
    <s v="NCT00911469"/>
    <x v="3"/>
    <x v="10"/>
    <n v="11"/>
    <x v="6"/>
    <n v="73"/>
    <x v="0"/>
  </r>
  <r>
    <s v="NCT02956629"/>
    <x v="3"/>
    <x v="20"/>
    <n v="11"/>
    <x v="0"/>
    <n v="282"/>
    <x v="3"/>
  </r>
  <r>
    <s v="NCT03731182"/>
    <x v="3"/>
    <x v="22"/>
    <n v="1"/>
    <x v="2"/>
    <n v="100"/>
    <x v="7"/>
  </r>
  <r>
    <s v="NCT00395408"/>
    <x v="3"/>
    <x v="3"/>
    <n v="6"/>
    <x v="5"/>
    <n v="360"/>
    <x v="0"/>
  </r>
  <r>
    <s v="NCT00166504"/>
    <x v="3"/>
    <x v="8"/>
    <n v="10"/>
    <x v="5"/>
    <n v="203"/>
    <x v="0"/>
  </r>
  <r>
    <s v="NCT00977288"/>
    <x v="3"/>
    <x v="14"/>
    <n v="9"/>
    <x v="0"/>
    <n v="408"/>
    <x v="0"/>
  </r>
  <r>
    <s v="NCT03095651"/>
    <x v="3"/>
    <x v="21"/>
    <n v="4"/>
    <x v="6"/>
    <n v="34"/>
    <x v="0"/>
  </r>
  <r>
    <s v="NCT01275170"/>
    <x v="3"/>
    <x v="15"/>
    <n v="1"/>
    <x v="6"/>
    <n v="49"/>
    <x v="0"/>
  </r>
  <r>
    <s v="NCT00899379"/>
    <x v="3"/>
    <x v="30"/>
    <n v="4"/>
    <x v="2"/>
    <n v="473"/>
    <x v="0"/>
  </r>
  <r>
    <s v="NCT02759315"/>
    <x v="3"/>
    <x v="20"/>
    <n v="5"/>
    <x v="0"/>
    <n v="160"/>
    <x v="3"/>
  </r>
  <r>
    <s v="NCT00543361"/>
    <x v="3"/>
    <x v="6"/>
    <n v="5"/>
    <x v="2"/>
    <n v="382"/>
    <x v="3"/>
  </r>
  <r>
    <s v="NCT01033994"/>
    <x v="3"/>
    <x v="13"/>
    <n v="10"/>
    <x v="6"/>
    <n v="192"/>
    <x v="0"/>
  </r>
  <r>
    <s v="NCT00794495"/>
    <x v="3"/>
    <x v="5"/>
    <n v="12"/>
    <x v="5"/>
    <n v="122"/>
    <x v="0"/>
  </r>
  <r>
    <s v="NCT01556451"/>
    <x v="3"/>
    <x v="16"/>
    <n v="4"/>
    <x v="5"/>
    <n v="180"/>
    <x v="0"/>
  </r>
  <r>
    <s v="NCT00143182"/>
    <x v="3"/>
    <x v="8"/>
    <n v="1"/>
    <x v="2"/>
    <n v="504"/>
    <x v="0"/>
  </r>
  <r>
    <s v="NCT01296412"/>
    <x v="3"/>
    <x v="15"/>
    <n v="3"/>
    <x v="2"/>
    <n v="653"/>
    <x v="0"/>
  </r>
  <r>
    <s v="NCT00938366"/>
    <x v="3"/>
    <x v="13"/>
    <n v="1"/>
    <x v="6"/>
    <n v="18"/>
    <x v="0"/>
  </r>
  <r>
    <s v="NCT01545388"/>
    <x v="3"/>
    <x v="16"/>
    <n v="2"/>
    <x v="2"/>
    <n v="337"/>
    <x v="0"/>
  </r>
  <r>
    <s v="NCT00239655"/>
    <x v="3"/>
    <x v="7"/>
    <n v="8"/>
    <x v="0"/>
    <n v="120"/>
    <x v="3"/>
  </r>
  <r>
    <s v="NCT00398931"/>
    <x v="3"/>
    <x v="1"/>
    <n v="2"/>
    <x v="2"/>
    <n v="1099"/>
    <x v="0"/>
  </r>
  <r>
    <s v="NCT03569033"/>
    <x v="3"/>
    <x v="23"/>
    <n v="7"/>
    <x v="0"/>
    <n v="188"/>
    <x v="4"/>
  </r>
  <r>
    <s v="NCT01986010"/>
    <x v="3"/>
    <x v="18"/>
    <n v="11"/>
    <x v="6"/>
    <n v="190"/>
    <x v="0"/>
  </r>
  <r>
    <s v="NCT00650819"/>
    <x v="3"/>
    <x v="7"/>
    <n v="6"/>
    <x v="2"/>
    <n v="240"/>
    <x v="0"/>
  </r>
  <r>
    <s v="NCT00139438"/>
    <x v="3"/>
    <x v="7"/>
    <n v="9"/>
    <x v="4"/>
    <n v="4266"/>
    <x v="0"/>
  </r>
  <r>
    <s v="NCT00380367"/>
    <x v="3"/>
    <x v="10"/>
    <n v="5"/>
    <x v="2"/>
    <n v="110"/>
    <x v="0"/>
  </r>
  <r>
    <s v="NCT00441012"/>
    <x v="3"/>
    <x v="9"/>
    <n v="12"/>
    <x v="2"/>
    <n v="546"/>
    <x v="0"/>
  </r>
  <r>
    <s v="NCT01866319"/>
    <x v="3"/>
    <x v="18"/>
    <n v="8"/>
    <x v="2"/>
    <n v="834"/>
    <x v="5"/>
  </r>
  <r>
    <s v="NCT01632345"/>
    <x v="3"/>
    <x v="16"/>
    <n v="10"/>
    <x v="0"/>
    <n v="342"/>
    <x v="0"/>
  </r>
  <r>
    <s v="NCT00266812"/>
    <x v="3"/>
    <x v="8"/>
    <n v="3"/>
    <x v="0"/>
    <n v="35"/>
    <x v="3"/>
  </r>
  <r>
    <s v="NCT03615183"/>
    <x v="3"/>
    <x v="22"/>
    <n v="1"/>
    <x v="6"/>
    <n v="30"/>
    <x v="7"/>
  </r>
  <r>
    <s v="NCT00081770"/>
    <x v="3"/>
    <x v="7"/>
    <n v="3"/>
    <x v="2"/>
    <n v="4469"/>
    <x v="0"/>
  </r>
  <r>
    <s v="NCT00109538"/>
    <x v="3"/>
    <x v="8"/>
    <n v="5"/>
    <x v="2"/>
    <n v="47"/>
    <x v="3"/>
  </r>
  <r>
    <s v="NCT01907724"/>
    <x v="3"/>
    <x v="18"/>
    <n v="5"/>
    <x v="6"/>
    <n v="34"/>
    <x v="0"/>
  </r>
  <r>
    <s v="NCT00778830"/>
    <x v="3"/>
    <x v="14"/>
    <n v="2"/>
    <x v="1"/>
    <n v="289"/>
    <x v="0"/>
  </r>
  <r>
    <s v="NCT00794898"/>
    <x v="3"/>
    <x v="6"/>
    <n v="7"/>
    <x v="5"/>
    <n v="19"/>
    <x v="0"/>
  </r>
  <r>
    <s v="NCT02531373"/>
    <x v="3"/>
    <x v="19"/>
    <n v="9"/>
    <x v="1"/>
    <n v="338"/>
    <x v="0"/>
  </r>
  <r>
    <s v="NCT03631784"/>
    <x v="3"/>
    <x v="23"/>
    <n v="10"/>
    <x v="0"/>
    <n v="216"/>
    <x v="4"/>
  </r>
  <r>
    <s v="NCT01012219"/>
    <x v="3"/>
    <x v="14"/>
    <n v="11"/>
    <x v="6"/>
    <n v="36"/>
    <x v="0"/>
  </r>
  <r>
    <s v="NCT00868790"/>
    <x v="3"/>
    <x v="14"/>
    <n v="3"/>
    <x v="0"/>
    <n v="118"/>
    <x v="3"/>
  </r>
  <r>
    <s v="NCT00106145"/>
    <x v="3"/>
    <x v="8"/>
    <n v="4"/>
    <x v="6"/>
    <n v="103"/>
    <x v="0"/>
  </r>
  <r>
    <s v="NCT00212836"/>
    <x v="3"/>
    <x v="8"/>
    <n v="4"/>
    <x v="2"/>
    <n v="481"/>
    <x v="0"/>
  </r>
  <r>
    <s v="NCT00082537"/>
    <x v="3"/>
    <x v="7"/>
    <n v="4"/>
    <x v="0"/>
    <n v="100"/>
    <x v="0"/>
  </r>
  <r>
    <s v="NCT00988884"/>
    <x v="3"/>
    <x v="14"/>
    <n v="10"/>
    <x v="2"/>
    <n v="1241"/>
    <x v="0"/>
  </r>
  <r>
    <s v="NCT01814748"/>
    <x v="3"/>
    <x v="18"/>
    <n v="5"/>
    <x v="2"/>
    <n v="203"/>
    <x v="0"/>
  </r>
  <r>
    <s v="NCT00656539"/>
    <x v="3"/>
    <x v="13"/>
    <n v="4"/>
    <x v="5"/>
    <n v="20"/>
    <x v="0"/>
  </r>
  <r>
    <s v="NCT00560755"/>
    <x v="3"/>
    <x v="10"/>
    <n v="10"/>
    <x v="2"/>
    <n v="3388"/>
    <x v="0"/>
  </r>
  <r>
    <s v="NCT00493805"/>
    <x v="3"/>
    <x v="10"/>
    <n v="4"/>
    <x v="5"/>
    <n v="59"/>
    <x v="3"/>
  </r>
  <r>
    <s v="NCT00696709"/>
    <x v="3"/>
    <x v="13"/>
    <n v="12"/>
    <x v="6"/>
    <n v="160"/>
    <x v="0"/>
  </r>
  <r>
    <s v="NCT01716234"/>
    <x v="3"/>
    <x v="13"/>
    <n v="4"/>
    <x v="6"/>
    <n v="142"/>
    <x v="3"/>
  </r>
  <r>
    <s v="NCT03664024"/>
    <x v="3"/>
    <x v="23"/>
    <n v="10"/>
    <x v="0"/>
    <n v="100"/>
    <x v="4"/>
  </r>
  <r>
    <s v="NCT00250432"/>
    <x v="3"/>
    <x v="9"/>
    <n v="1"/>
    <x v="2"/>
    <n v="204"/>
    <x v="0"/>
  </r>
  <r>
    <s v="NCT03170544"/>
    <x v="3"/>
    <x v="21"/>
    <n v="8"/>
    <x v="6"/>
    <n v="70"/>
    <x v="0"/>
  </r>
  <r>
    <s v="NCT00480662"/>
    <x v="3"/>
    <x v="4"/>
    <n v="10"/>
    <x v="2"/>
    <n v="60"/>
    <x v="0"/>
  </r>
  <r>
    <s v="NCT02078557"/>
    <x v="3"/>
    <x v="17"/>
    <n v="5"/>
    <x v="6"/>
    <n v="4"/>
    <x v="3"/>
  </r>
  <r>
    <s v="NCT02112942"/>
    <x v="3"/>
    <x v="17"/>
    <n v="3"/>
    <x v="6"/>
    <n v="48"/>
    <x v="3"/>
  </r>
  <r>
    <s v="NCT02203149"/>
    <x v="3"/>
    <x v="17"/>
    <n v="8"/>
    <x v="3"/>
    <n v="399"/>
    <x v="0"/>
  </r>
  <r>
    <s v="NCT01025843"/>
    <x v="3"/>
    <x v="14"/>
    <n v="12"/>
    <x v="6"/>
    <n v="20"/>
    <x v="0"/>
  </r>
  <r>
    <s v="NCT01717300"/>
    <x v="3"/>
    <x v="16"/>
    <n v="11"/>
    <x v="2"/>
    <n v="459"/>
    <x v="0"/>
  </r>
  <r>
    <s v="NCT03654326"/>
    <x v="3"/>
    <x v="23"/>
    <n v="9"/>
    <x v="0"/>
    <n v="166"/>
    <x v="4"/>
  </r>
  <r>
    <s v="NCT01953601"/>
    <x v="3"/>
    <x v="18"/>
    <n v="11"/>
    <x v="2"/>
    <n v="1454"/>
    <x v="3"/>
  </r>
  <r>
    <s v="NCT01782131"/>
    <x v="3"/>
    <x v="18"/>
    <n v="9"/>
    <x v="2"/>
    <n v="600"/>
    <x v="4"/>
  </r>
  <r>
    <s v="NCT00679055"/>
    <x v="3"/>
    <x v="10"/>
    <n v="3"/>
    <x v="6"/>
    <n v="14"/>
    <x v="3"/>
  </r>
  <r>
    <s v="NCT01593735"/>
    <x v="3"/>
    <x v="16"/>
    <n v="5"/>
    <x v="6"/>
    <n v="30"/>
    <x v="0"/>
  </r>
  <r>
    <s v="NCT00387140"/>
    <x v="3"/>
    <x v="9"/>
    <n v="10"/>
    <x v="0"/>
    <n v="89"/>
    <x v="0"/>
  </r>
  <r>
    <s v="NCT00811928"/>
    <x v="3"/>
    <x v="13"/>
    <n v="11"/>
    <x v="2"/>
    <n v="252"/>
    <x v="0"/>
  </r>
  <r>
    <s v="NCT01614769"/>
    <x v="3"/>
    <x v="16"/>
    <n v="7"/>
    <x v="6"/>
    <n v="10"/>
    <x v="0"/>
  </r>
  <r>
    <s v="NCT00902161"/>
    <x v="3"/>
    <x v="14"/>
    <n v="5"/>
    <x v="6"/>
    <n v="22"/>
    <x v="0"/>
  </r>
  <r>
    <s v="NCT02180165"/>
    <x v="3"/>
    <x v="17"/>
    <n v="7"/>
    <x v="2"/>
    <n v="116"/>
    <x v="0"/>
  </r>
  <r>
    <s v="NCT03249792"/>
    <x v="3"/>
    <x v="21"/>
    <n v="9"/>
    <x v="6"/>
    <n v="135"/>
    <x v="4"/>
  </r>
  <r>
    <s v="NCT03052322"/>
    <x v="3"/>
    <x v="21"/>
    <n v="1"/>
    <x v="2"/>
    <n v="288"/>
    <x v="0"/>
  </r>
  <r>
    <s v="NCT02316197"/>
    <x v="3"/>
    <x v="17"/>
    <n v="12"/>
    <x v="6"/>
    <n v="31"/>
    <x v="0"/>
  </r>
  <r>
    <s v="NCT01716156"/>
    <x v="3"/>
    <x v="18"/>
    <n v="1"/>
    <x v="0"/>
    <n v="26"/>
    <x v="0"/>
  </r>
  <r>
    <s v="NCT00092456"/>
    <x v="3"/>
    <x v="6"/>
    <n v="5"/>
    <x v="2"/>
    <n v="793"/>
    <x v="0"/>
  </r>
  <r>
    <s v="NCT01537120"/>
    <x v="3"/>
    <x v="15"/>
    <n v="12"/>
    <x v="6"/>
    <n v="25"/>
    <x v="0"/>
  </r>
  <r>
    <s v="NCT00371007"/>
    <x v="3"/>
    <x v="7"/>
    <n v="6"/>
    <x v="0"/>
    <n v="126"/>
    <x v="0"/>
  </r>
  <r>
    <s v="NCT00371761"/>
    <x v="3"/>
    <x v="9"/>
    <n v="9"/>
    <x v="2"/>
    <n v="25"/>
    <x v="0"/>
  </r>
  <r>
    <s v="NCT03302234"/>
    <x v="3"/>
    <x v="21"/>
    <n v="12"/>
    <x v="2"/>
    <n v="548"/>
    <x v="4"/>
  </r>
  <r>
    <s v="NCT02478398"/>
    <x v="3"/>
    <x v="19"/>
    <n v="7"/>
    <x v="2"/>
    <n v="1025"/>
    <x v="0"/>
  </r>
  <r>
    <s v="NCT01921452"/>
    <x v="3"/>
    <x v="18"/>
    <n v="10"/>
    <x v="5"/>
    <n v="283"/>
    <x v="0"/>
  </r>
  <r>
    <s v="NCT01092780"/>
    <x v="3"/>
    <x v="11"/>
    <n v="5"/>
    <x v="6"/>
    <n v="56"/>
    <x v="0"/>
  </r>
  <r>
    <s v="NCT01165320"/>
    <x v="3"/>
    <x v="11"/>
    <n v="7"/>
    <x v="0"/>
    <n v="20"/>
    <x v="0"/>
  </r>
  <r>
    <s v="NCT00092495"/>
    <x v="3"/>
    <x v="5"/>
    <n v="12"/>
    <x v="2"/>
    <n v="3055"/>
    <x v="0"/>
  </r>
  <r>
    <s v="NCT00157911"/>
    <x v="3"/>
    <x v="5"/>
    <n v="12"/>
    <x v="2"/>
    <n v="136"/>
    <x v="0"/>
  </r>
  <r>
    <s v="NCT01614782"/>
    <x v="3"/>
    <x v="16"/>
    <n v="6"/>
    <x v="6"/>
    <n v="24"/>
    <x v="3"/>
  </r>
  <r>
    <s v="NCT00551629"/>
    <x v="3"/>
    <x v="4"/>
    <n v="5"/>
    <x v="0"/>
    <n v="708"/>
    <x v="0"/>
  </r>
  <r>
    <s v="NCT01244815"/>
    <x v="3"/>
    <x v="15"/>
    <n v="6"/>
    <x v="2"/>
    <n v="404"/>
    <x v="0"/>
  </r>
  <r>
    <s v="NCT00988728"/>
    <x v="3"/>
    <x v="15"/>
    <n v="2"/>
    <x v="0"/>
    <n v="0"/>
    <x v="1"/>
  </r>
  <r>
    <s v="NCT00944450"/>
    <x v="3"/>
    <x v="7"/>
    <n v="8"/>
    <x v="6"/>
    <n v="12"/>
    <x v="0"/>
  </r>
  <r>
    <s v="NCT01054300"/>
    <x v="3"/>
    <x v="11"/>
    <n v="2"/>
    <x v="6"/>
    <n v="52"/>
    <x v="0"/>
  </r>
  <r>
    <s v="NCT01857063"/>
    <x v="3"/>
    <x v="18"/>
    <n v="6"/>
    <x v="2"/>
    <n v="220"/>
    <x v="0"/>
  </r>
  <r>
    <s v="NCT01185015"/>
    <x v="3"/>
    <x v="15"/>
    <n v="1"/>
    <x v="5"/>
    <n v="0"/>
    <x v="1"/>
  </r>
  <r>
    <s v="NCT00845000"/>
    <x v="3"/>
    <x v="14"/>
    <n v="4"/>
    <x v="6"/>
    <n v="12"/>
    <x v="0"/>
  </r>
  <r>
    <s v="NCT00732875"/>
    <x v="3"/>
    <x v="9"/>
    <n v="8"/>
    <x v="2"/>
    <n v="92"/>
    <x v="0"/>
  </r>
  <r>
    <s v="NCT00564447"/>
    <x v="3"/>
    <x v="10"/>
    <n v="12"/>
    <x v="5"/>
    <n v="48"/>
    <x v="0"/>
  </r>
  <r>
    <s v="NCT03717155"/>
    <x v="3"/>
    <x v="23"/>
    <n v="10"/>
    <x v="0"/>
    <n v="40"/>
    <x v="4"/>
  </r>
  <r>
    <s v="NCT00440297"/>
    <x v="3"/>
    <x v="9"/>
    <n v="12"/>
    <x v="2"/>
    <n v="277"/>
    <x v="0"/>
  </r>
  <r>
    <s v="NCT00092898"/>
    <x v="3"/>
    <x v="7"/>
    <n v="10"/>
    <x v="2"/>
    <n v="30"/>
    <x v="0"/>
  </r>
  <r>
    <s v="NCT01739348"/>
    <x v="3"/>
    <x v="16"/>
    <n v="11"/>
    <x v="3"/>
    <n v="2211"/>
    <x v="3"/>
  </r>
  <r>
    <s v="NCT00546624"/>
    <x v="3"/>
    <x v="5"/>
    <n v="11"/>
    <x v="0"/>
    <n v="38"/>
    <x v="0"/>
  </r>
  <r>
    <s v="NCT00635882"/>
    <x v="3"/>
    <x v="13"/>
    <n v="2"/>
    <x v="0"/>
    <n v="93"/>
    <x v="0"/>
  </r>
  <r>
    <s v="NCT00547274"/>
    <x v="3"/>
    <x v="6"/>
    <n v="7"/>
    <x v="2"/>
    <n v="111"/>
    <x v="3"/>
  </r>
  <r>
    <s v="NCT00782184"/>
    <x v="3"/>
    <x v="13"/>
    <n v="11"/>
    <x v="2"/>
    <n v="250"/>
    <x v="0"/>
  </r>
  <r>
    <s v="NCT00140920"/>
    <x v="3"/>
    <x v="7"/>
    <n v="5"/>
    <x v="5"/>
    <n v="11"/>
    <x v="3"/>
  </r>
  <r>
    <s v="NCT02130466"/>
    <x v="3"/>
    <x v="17"/>
    <n v="5"/>
    <x v="1"/>
    <n v="219"/>
    <x v="4"/>
  </r>
  <r>
    <s v="NCT00791661"/>
    <x v="3"/>
    <x v="13"/>
    <n v="11"/>
    <x v="6"/>
    <n v="24"/>
    <x v="0"/>
  </r>
  <r>
    <s v="NCT01244828"/>
    <x v="3"/>
    <x v="15"/>
    <n v="4"/>
    <x v="2"/>
    <n v="157"/>
    <x v="0"/>
  </r>
  <r>
    <s v="NCT00464334"/>
    <x v="3"/>
    <x v="10"/>
    <n v="3"/>
    <x v="6"/>
    <n v="86"/>
    <x v="0"/>
  </r>
  <r>
    <s v="NCT01974687"/>
    <x v="3"/>
    <x v="18"/>
    <n v="10"/>
    <x v="1"/>
    <n v="178"/>
    <x v="0"/>
  </r>
  <r>
    <s v="NCT00264147"/>
    <x v="3"/>
    <x v="9"/>
    <n v="1"/>
    <x v="0"/>
    <n v="761"/>
    <x v="0"/>
  </r>
  <r>
    <s v="NCT00087516"/>
    <x v="3"/>
    <x v="7"/>
    <n v="6"/>
    <x v="2"/>
    <n v="741"/>
    <x v="0"/>
  </r>
  <r>
    <s v="NCT00496834"/>
    <x v="3"/>
    <x v="13"/>
    <n v="2"/>
    <x v="5"/>
    <n v="201"/>
    <x v="0"/>
  </r>
  <r>
    <s v="NCT03189719"/>
    <x v="3"/>
    <x v="21"/>
    <n v="7"/>
    <x v="2"/>
    <n v="700"/>
    <x v="4"/>
  </r>
  <r>
    <s v="NCT01916980"/>
    <x v="3"/>
    <x v="18"/>
    <n v="8"/>
    <x v="2"/>
    <n v="94"/>
    <x v="0"/>
  </r>
  <r>
    <s v="NCT01521780"/>
    <x v="3"/>
    <x v="16"/>
    <n v="4"/>
    <x v="6"/>
    <n v="12"/>
    <x v="3"/>
  </r>
  <r>
    <s v="NCT00395343"/>
    <x v="3"/>
    <x v="9"/>
    <n v="12"/>
    <x v="2"/>
    <n v="641"/>
    <x v="0"/>
  </r>
  <r>
    <s v="NCT00350779"/>
    <x v="3"/>
    <x v="9"/>
    <n v="6"/>
    <x v="2"/>
    <n v="262"/>
    <x v="0"/>
  </r>
  <r>
    <s v="NCT00122343"/>
    <x v="3"/>
    <x v="8"/>
    <n v="8"/>
    <x v="0"/>
    <n v="45"/>
    <x v="0"/>
  </r>
  <r>
    <s v="NCT00145496"/>
    <x v="3"/>
    <x v="7"/>
    <n v="12"/>
    <x v="2"/>
    <n v="468"/>
    <x v="0"/>
  </r>
  <r>
    <s v="NCT00824616"/>
    <x v="3"/>
    <x v="14"/>
    <n v="1"/>
    <x v="0"/>
    <n v="68"/>
    <x v="0"/>
  </r>
  <r>
    <s v="NCT00445107"/>
    <x v="3"/>
    <x v="8"/>
    <n v="11"/>
    <x v="2"/>
    <n v="198"/>
    <x v="0"/>
  </r>
  <r>
    <s v="NCT00972322"/>
    <x v="3"/>
    <x v="14"/>
    <n v="8"/>
    <x v="6"/>
    <n v="56"/>
    <x v="0"/>
  </r>
  <r>
    <s v="NCT00686686"/>
    <x v="3"/>
    <x v="10"/>
    <n v="12"/>
    <x v="2"/>
    <n v="23"/>
    <x v="0"/>
  </r>
  <r>
    <s v="NCT00092443"/>
    <x v="3"/>
    <x v="5"/>
    <n v="9"/>
    <x v="2"/>
    <n v="1312"/>
    <x v="0"/>
  </r>
  <r>
    <s v="NCT03765918"/>
    <x v="3"/>
    <x v="23"/>
    <n v="12"/>
    <x v="2"/>
    <n v="600"/>
    <x v="7"/>
  </r>
  <r>
    <s v="NCT02116660"/>
    <x v="3"/>
    <x v="17"/>
    <n v="9"/>
    <x v="0"/>
    <n v="11"/>
    <x v="0"/>
  </r>
  <r>
    <s v="NCT00541229"/>
    <x v="3"/>
    <x v="10"/>
    <n v="8"/>
    <x v="6"/>
    <n v="103"/>
    <x v="0"/>
  </r>
  <r>
    <s v="NCT00642798"/>
    <x v="3"/>
    <x v="13"/>
    <n v="3"/>
    <x v="6"/>
    <n v="16"/>
    <x v="0"/>
  </r>
  <r>
    <s v="NCT00642954"/>
    <x v="3"/>
    <x v="13"/>
    <n v="2"/>
    <x v="6"/>
    <n v="31"/>
    <x v="0"/>
  </r>
  <r>
    <s v="NCT01537900"/>
    <x v="3"/>
    <x v="18"/>
    <n v="10"/>
    <x v="6"/>
    <n v="4"/>
    <x v="0"/>
  </r>
  <r>
    <s v="NCT01114490"/>
    <x v="3"/>
    <x v="11"/>
    <n v="5"/>
    <x v="6"/>
    <n v="24"/>
    <x v="0"/>
  </r>
  <r>
    <s v="NCT00282763"/>
    <x v="3"/>
    <x v="8"/>
    <n v="12"/>
    <x v="0"/>
    <n v="12"/>
    <x v="3"/>
  </r>
  <r>
    <s v="NCT00693472"/>
    <x v="3"/>
    <x v="10"/>
    <n v="8"/>
    <x v="0"/>
    <n v="46"/>
    <x v="3"/>
  </r>
  <r>
    <s v="NCT00101439"/>
    <x v="3"/>
    <x v="8"/>
    <n v="11"/>
    <x v="2"/>
    <n v="58"/>
    <x v="0"/>
  </r>
  <r>
    <s v="NCT01060488"/>
    <x v="3"/>
    <x v="7"/>
    <n v="1"/>
    <x v="2"/>
    <n v="69"/>
    <x v="0"/>
  </r>
  <r>
    <s v="NCT00736970"/>
    <x v="3"/>
    <x v="13"/>
    <n v="7"/>
    <x v="0"/>
    <n v="34"/>
    <x v="0"/>
  </r>
  <r>
    <s v="NCT00985153"/>
    <x v="3"/>
    <x v="3"/>
    <n v="3"/>
    <x v="2"/>
    <n v="3927"/>
    <x v="0"/>
  </r>
  <r>
    <s v="NCT00130182"/>
    <x v="3"/>
    <x v="8"/>
    <n v="8"/>
    <x v="0"/>
    <n v="13"/>
    <x v="0"/>
  </r>
  <r>
    <s v="NCT00145509"/>
    <x v="3"/>
    <x v="8"/>
    <n v="8"/>
    <x v="2"/>
    <n v="77"/>
    <x v="0"/>
  </r>
  <r>
    <s v="NCT00076869"/>
    <x v="3"/>
    <x v="6"/>
    <n v="1"/>
    <x v="0"/>
    <n v="55"/>
    <x v="0"/>
  </r>
  <r>
    <s v="NCT00421278"/>
    <x v="3"/>
    <x v="9"/>
    <n v="11"/>
    <x v="0"/>
    <n v="180"/>
    <x v="0"/>
  </r>
  <r>
    <s v="NCT00686725"/>
    <x v="3"/>
    <x v="13"/>
    <n v="6"/>
    <x v="5"/>
    <n v="99"/>
    <x v="0"/>
  </r>
  <r>
    <s v="NCT00089895"/>
    <x v="3"/>
    <x v="7"/>
    <n v="11"/>
    <x v="2"/>
    <n v="9406"/>
    <x v="0"/>
  </r>
  <r>
    <s v="NCT02853344"/>
    <x v="3"/>
    <x v="20"/>
    <n v="9"/>
    <x v="0"/>
    <n v="255"/>
    <x v="5"/>
  </r>
  <r>
    <s v="NCT01536405"/>
    <x v="3"/>
    <x v="16"/>
    <n v="6"/>
    <x v="2"/>
    <n v="1412"/>
    <x v="0"/>
  </r>
  <r>
    <s v="NCT00873821"/>
    <x v="3"/>
    <x v="13"/>
    <n v="12"/>
    <x v="6"/>
    <n v="44"/>
    <x v="0"/>
  </r>
  <r>
    <s v="NCT00796250"/>
    <x v="3"/>
    <x v="6"/>
    <n v="11"/>
    <x v="2"/>
    <n v="9"/>
    <x v="3"/>
  </r>
  <r>
    <s v="NCT00739882"/>
    <x v="3"/>
    <x v="13"/>
    <n v="4"/>
    <x v="5"/>
    <n v="76"/>
    <x v="3"/>
  </r>
  <r>
    <s v="NCT00755794"/>
    <x v="3"/>
    <x v="9"/>
    <n v="6"/>
    <x v="2"/>
    <n v="800"/>
    <x v="0"/>
  </r>
  <r>
    <s v="NCT01244035"/>
    <x v="3"/>
    <x v="11"/>
    <n v="8"/>
    <x v="6"/>
    <n v="31"/>
    <x v="0"/>
  </r>
  <r>
    <s v="NCT00773747"/>
    <x v="3"/>
    <x v="13"/>
    <n v="12"/>
    <x v="2"/>
    <n v="637"/>
    <x v="0"/>
  </r>
  <r>
    <s v="NCT03176134"/>
    <x v="3"/>
    <x v="22"/>
    <n v="3"/>
    <x v="2"/>
    <n v="120"/>
    <x v="7"/>
  </r>
  <r>
    <s v="NCT01590771"/>
    <x v="3"/>
    <x v="16"/>
    <n v="7"/>
    <x v="2"/>
    <n v="498"/>
    <x v="0"/>
  </r>
  <r>
    <s v="NCT00074529"/>
    <x v="3"/>
    <x v="6"/>
    <n v="10"/>
    <x v="0"/>
    <n v="512"/>
    <x v="0"/>
  </r>
  <r>
    <s v="NCT00092053"/>
    <x v="3"/>
    <x v="7"/>
    <n v="12"/>
    <x v="2"/>
    <n v="203"/>
    <x v="0"/>
  </r>
  <r>
    <s v="NCT01220570"/>
    <x v="3"/>
    <x v="11"/>
    <n v="9"/>
    <x v="6"/>
    <n v="63"/>
    <x v="0"/>
  </r>
  <r>
    <s v="NCT03740178"/>
    <x v="3"/>
    <x v="22"/>
    <n v="1"/>
    <x v="6"/>
    <n v="12"/>
    <x v="7"/>
  </r>
  <r>
    <s v="NCT02064816"/>
    <x v="3"/>
    <x v="17"/>
    <n v="5"/>
    <x v="5"/>
    <n v="200"/>
    <x v="0"/>
  </r>
  <r>
    <s v="NCT02335411"/>
    <x v="3"/>
    <x v="19"/>
    <n v="2"/>
    <x v="0"/>
    <n v="316"/>
    <x v="5"/>
  </r>
  <r>
    <s v="NCT00091572"/>
    <x v="3"/>
    <x v="7"/>
    <n v="10"/>
    <x v="2"/>
    <n v="859"/>
    <x v="0"/>
  </r>
  <r>
    <s v="NCT03158220"/>
    <x v="3"/>
    <x v="21"/>
    <n v="9"/>
    <x v="2"/>
    <n v="1212"/>
    <x v="0"/>
  </r>
  <r>
    <s v="NCT00140881"/>
    <x v="3"/>
    <x v="3"/>
    <n v="6"/>
    <x v="5"/>
    <n v="220"/>
    <x v="0"/>
  </r>
  <r>
    <s v="NCT01653743"/>
    <x v="3"/>
    <x v="16"/>
    <n v="9"/>
    <x v="2"/>
    <n v="81"/>
    <x v="0"/>
  </r>
  <r>
    <s v="NCT00092079"/>
    <x v="3"/>
    <x v="7"/>
    <n v="1"/>
    <x v="2"/>
    <n v="652"/>
    <x v="0"/>
  </r>
  <r>
    <s v="NCT00575367"/>
    <x v="3"/>
    <x v="13"/>
    <n v="3"/>
    <x v="5"/>
    <n v="37"/>
    <x v="0"/>
  </r>
  <r>
    <s v="NCT02698176"/>
    <x v="3"/>
    <x v="20"/>
    <n v="5"/>
    <x v="6"/>
    <n v="13"/>
    <x v="3"/>
  </r>
  <r>
    <s v="NCT00506389"/>
    <x v="3"/>
    <x v="10"/>
    <n v="6"/>
    <x v="2"/>
    <n v="419"/>
    <x v="0"/>
  </r>
  <r>
    <s v="NCT00082524"/>
    <x v="3"/>
    <x v="7"/>
    <n v="4"/>
    <x v="0"/>
    <n v="50"/>
    <x v="0"/>
  </r>
  <r>
    <s v="NCT01181310"/>
    <x v="3"/>
    <x v="10"/>
    <n v="6"/>
    <x v="6"/>
    <n v="31"/>
    <x v="0"/>
  </r>
  <r>
    <s v="NCT00399802"/>
    <x v="3"/>
    <x v="9"/>
    <n v="11"/>
    <x v="0"/>
    <n v="43"/>
    <x v="0"/>
  </r>
  <r>
    <s v="NCT00685776"/>
    <x v="3"/>
    <x v="13"/>
    <n v="3"/>
    <x v="2"/>
    <n v="1623"/>
    <x v="0"/>
  </r>
  <r>
    <s v="NCT00536510"/>
    <x v="3"/>
    <x v="10"/>
    <n v="4"/>
    <x v="2"/>
    <n v="646"/>
    <x v="0"/>
  </r>
  <r>
    <s v="NCT02004886"/>
    <x v="3"/>
    <x v="9"/>
    <n v="8"/>
    <x v="0"/>
    <n v="74"/>
    <x v="0"/>
  </r>
  <r>
    <s v="NCT00703261"/>
    <x v="3"/>
    <x v="13"/>
    <n v="8"/>
    <x v="6"/>
    <n v="83"/>
    <x v="0"/>
  </r>
  <r>
    <s v="NCT00210015"/>
    <x v="3"/>
    <x v="5"/>
    <n v="12"/>
    <x v="0"/>
    <n v="630"/>
    <x v="0"/>
  </r>
  <r>
    <s v="NCT01358344"/>
    <x v="3"/>
    <x v="11"/>
    <n v="8"/>
    <x v="6"/>
    <n v="173"/>
    <x v="0"/>
  </r>
  <r>
    <s v="NCT00303069"/>
    <x v="3"/>
    <x v="8"/>
    <n v="11"/>
    <x v="6"/>
    <n v="124"/>
    <x v="0"/>
  </r>
  <r>
    <s v="NCT00862251"/>
    <x v="3"/>
    <x v="14"/>
    <n v="4"/>
    <x v="2"/>
    <n v="808"/>
    <x v="0"/>
  </r>
  <r>
    <s v="NCT00174265"/>
    <x v="3"/>
    <x v="8"/>
    <n v="7"/>
    <x v="2"/>
    <n v="196"/>
    <x v="0"/>
  </r>
  <r>
    <s v="NCT00805584"/>
    <x v="3"/>
    <x v="6"/>
    <n v="5"/>
    <x v="5"/>
    <n v="311"/>
    <x v="0"/>
  </r>
  <r>
    <s v="NCT00848484"/>
    <x v="3"/>
    <x v="13"/>
    <n v="10"/>
    <x v="0"/>
    <n v="54"/>
    <x v="0"/>
  </r>
  <r>
    <s v="NCT00092092"/>
    <x v="3"/>
    <x v="5"/>
    <n v="10"/>
    <x v="5"/>
    <n v="71"/>
    <x v="0"/>
  </r>
  <r>
    <s v="NCT00638963"/>
    <x v="3"/>
    <x v="13"/>
    <n v="10"/>
    <x v="0"/>
    <n v="6"/>
    <x v="3"/>
  </r>
  <r>
    <s v="NCT00542087"/>
    <x v="3"/>
    <x v="5"/>
    <n v="3"/>
    <x v="2"/>
    <n v="516"/>
    <x v="0"/>
  </r>
  <r>
    <s v="NCT00092521"/>
    <x v="3"/>
    <x v="4"/>
    <n v="12"/>
    <x v="2"/>
    <n v="5759"/>
    <x v="0"/>
  </r>
  <r>
    <s v="NCT00764946"/>
    <x v="3"/>
    <x v="13"/>
    <n v="10"/>
    <x v="2"/>
    <n v="209"/>
    <x v="0"/>
  </r>
  <r>
    <s v="NCT00829244"/>
    <x v="3"/>
    <x v="13"/>
    <n v="8"/>
    <x v="5"/>
    <n v="200"/>
    <x v="0"/>
  </r>
  <r>
    <s v="NCT00449111"/>
    <x v="3"/>
    <x v="9"/>
    <n v="3"/>
    <x v="2"/>
    <n v="11"/>
    <x v="3"/>
  </r>
  <r>
    <s v="NCT00157872"/>
    <x v="3"/>
    <x v="7"/>
    <n v="1"/>
    <x v="5"/>
    <n v="150"/>
    <x v="0"/>
  </r>
  <r>
    <s v="NCT00245570"/>
    <x v="3"/>
    <x v="8"/>
    <n v="12"/>
    <x v="2"/>
    <n v="47"/>
    <x v="0"/>
  </r>
  <r>
    <s v="NCT00679718"/>
    <x v="3"/>
    <x v="3"/>
    <n v="1"/>
    <x v="0"/>
    <n v="150"/>
    <x v="0"/>
  </r>
  <r>
    <s v="NCT00975507"/>
    <x v="3"/>
    <x v="1"/>
    <n v="3"/>
    <x v="2"/>
    <n v="480"/>
    <x v="0"/>
  </r>
  <r>
    <s v="NCT00944645"/>
    <x v="3"/>
    <x v="9"/>
    <n v="10"/>
    <x v="6"/>
    <n v="188"/>
    <x v="0"/>
  </r>
  <r>
    <s v="NCT00449930"/>
    <x v="3"/>
    <x v="10"/>
    <n v="3"/>
    <x v="2"/>
    <n v="1050"/>
    <x v="0"/>
  </r>
  <r>
    <s v="NCT00813709"/>
    <x v="3"/>
    <x v="13"/>
    <n v="12"/>
    <x v="2"/>
    <n v="402"/>
    <x v="0"/>
  </r>
  <r>
    <s v="NCT00092469"/>
    <x v="3"/>
    <x v="5"/>
    <n v="3"/>
    <x v="2"/>
    <n v="151"/>
    <x v="0"/>
  </r>
  <r>
    <s v="NCT02059161"/>
    <x v="3"/>
    <x v="18"/>
    <n v="10"/>
    <x v="2"/>
    <n v="508"/>
    <x v="0"/>
  </r>
  <r>
    <s v="NCT00545844"/>
    <x v="3"/>
    <x v="10"/>
    <n v="4"/>
    <x v="5"/>
    <n v="313"/>
    <x v="0"/>
  </r>
  <r>
    <s v="NCT00325455"/>
    <x v="3"/>
    <x v="9"/>
    <n v="6"/>
    <x v="0"/>
    <n v="500"/>
    <x v="3"/>
  </r>
  <r>
    <s v="NCT00835094"/>
    <x v="3"/>
    <x v="5"/>
    <n v="10"/>
    <x v="5"/>
    <n v="216"/>
    <x v="0"/>
  </r>
  <r>
    <s v="NCT01919125"/>
    <x v="3"/>
    <x v="18"/>
    <n v="8"/>
    <x v="6"/>
    <n v="36"/>
    <x v="0"/>
  </r>
  <r>
    <s v="NCT00290563"/>
    <x v="3"/>
    <x v="9"/>
    <n v="2"/>
    <x v="0"/>
    <n v="557"/>
    <x v="0"/>
  </r>
  <r>
    <s v="NCT00389740"/>
    <x v="3"/>
    <x v="4"/>
    <n v="4"/>
    <x v="2"/>
    <n v="400"/>
    <x v="0"/>
  </r>
  <r>
    <s v="NCT00653913"/>
    <x v="3"/>
    <x v="7"/>
    <n v="3"/>
    <x v="6"/>
    <n v="18"/>
    <x v="0"/>
  </r>
  <r>
    <s v="NCT00548353"/>
    <x v="3"/>
    <x v="10"/>
    <n v="8"/>
    <x v="6"/>
    <n v="22"/>
    <x v="0"/>
  </r>
  <r>
    <s v="NCT00411554"/>
    <x v="3"/>
    <x v="10"/>
    <n v="1"/>
    <x v="2"/>
    <n v="319"/>
    <x v="0"/>
  </r>
  <r>
    <s v="NCT01505634"/>
    <x v="3"/>
    <x v="16"/>
    <n v="5"/>
    <x v="0"/>
    <n v="302"/>
    <x v="0"/>
  </r>
  <r>
    <s v="NCT01600092"/>
    <x v="3"/>
    <x v="18"/>
    <n v="4"/>
    <x v="2"/>
    <n v="1020"/>
    <x v="0"/>
  </r>
  <r>
    <s v="NCT00092482"/>
    <x v="3"/>
    <x v="5"/>
    <n v="6"/>
    <x v="2"/>
    <n v="3882"/>
    <x v="0"/>
  </r>
  <r>
    <s v="NCT00281320"/>
    <x v="3"/>
    <x v="9"/>
    <n v="2"/>
    <x v="2"/>
    <n v="122"/>
    <x v="0"/>
  </r>
  <r>
    <s v="NCT03598608"/>
    <x v="3"/>
    <x v="23"/>
    <n v="10"/>
    <x v="1"/>
    <n v="134"/>
    <x v="4"/>
  </r>
  <r>
    <s v="NCT01101464"/>
    <x v="3"/>
    <x v="5"/>
    <n v="10"/>
    <x v="0"/>
    <n v="8"/>
    <x v="0"/>
  </r>
  <r>
    <s v="NCT00988065"/>
    <x v="3"/>
    <x v="14"/>
    <n v="9"/>
    <x v="6"/>
    <n v="448"/>
    <x v="0"/>
  </r>
  <r>
    <s v="NCT00705016"/>
    <x v="3"/>
    <x v="13"/>
    <n v="10"/>
    <x v="1"/>
    <n v="184"/>
    <x v="0"/>
  </r>
  <r>
    <s v="NCT00619359"/>
    <x v="3"/>
    <x v="13"/>
    <n v="2"/>
    <x v="2"/>
    <n v="2322"/>
    <x v="0"/>
  </r>
  <r>
    <s v="NCT01497197"/>
    <x v="3"/>
    <x v="16"/>
    <n v="5"/>
    <x v="2"/>
    <n v="174"/>
    <x v="3"/>
  </r>
  <r>
    <s v="NCT00092131"/>
    <x v="3"/>
    <x v="6"/>
    <n v="6"/>
    <x v="2"/>
    <n v="51"/>
    <x v="0"/>
  </r>
  <r>
    <s v="NCT01307046"/>
    <x v="3"/>
    <x v="15"/>
    <n v="3"/>
    <x v="2"/>
    <n v="336"/>
    <x v="0"/>
  </r>
  <r>
    <s v="NCT00543010"/>
    <x v="3"/>
    <x v="5"/>
    <n v="11"/>
    <x v="2"/>
    <n v="247"/>
    <x v="3"/>
  </r>
  <r>
    <s v="NCT01651949"/>
    <x v="3"/>
    <x v="16"/>
    <n v="10"/>
    <x v="2"/>
    <n v="2520"/>
    <x v="0"/>
  </r>
  <r>
    <s v="NCT01502371"/>
    <x v="3"/>
    <x v="16"/>
    <n v="1"/>
    <x v="0"/>
    <n v="583"/>
    <x v="0"/>
  </r>
  <r>
    <s v="NCT00440531"/>
    <x v="3"/>
    <x v="9"/>
    <n v="11"/>
    <x v="2"/>
    <n v="540"/>
    <x v="0"/>
  </r>
  <r>
    <s v="NCT00293254"/>
    <x v="3"/>
    <x v="9"/>
    <n v="2"/>
    <x v="2"/>
    <n v="351"/>
    <x v="0"/>
  </r>
  <r>
    <s v="NCT01583647"/>
    <x v="3"/>
    <x v="16"/>
    <n v="6"/>
    <x v="6"/>
    <n v="10"/>
    <x v="3"/>
  </r>
  <r>
    <s v="NCT00383721"/>
    <x v="3"/>
    <x v="9"/>
    <n v="9"/>
    <x v="2"/>
    <n v="1196"/>
    <x v="0"/>
  </r>
  <r>
    <s v="NCT01254344"/>
    <x v="3"/>
    <x v="11"/>
    <n v="12"/>
    <x v="2"/>
    <n v="599"/>
    <x v="0"/>
  </r>
  <r>
    <s v="NCT01396005"/>
    <x v="3"/>
    <x v="15"/>
    <n v="9"/>
    <x v="6"/>
    <n v="21"/>
    <x v="0"/>
  </r>
  <r>
    <s v="NCT00769132"/>
    <x v="3"/>
    <x v="10"/>
    <n v="8"/>
    <x v="6"/>
    <n v="26"/>
    <x v="0"/>
  </r>
  <r>
    <s v="NCT01111851"/>
    <x v="3"/>
    <x v="11"/>
    <n v="4"/>
    <x v="6"/>
    <n v="16"/>
    <x v="0"/>
  </r>
  <r>
    <s v="NCT00670488"/>
    <x v="3"/>
    <x v="13"/>
    <n v="4"/>
    <x v="6"/>
    <n v="104"/>
    <x v="0"/>
  </r>
  <r>
    <s v="NCT00730912"/>
    <x v="3"/>
    <x v="13"/>
    <n v="6"/>
    <x v="5"/>
    <n v="261"/>
    <x v="0"/>
  </r>
  <r>
    <s v="NCT00325130"/>
    <x v="3"/>
    <x v="9"/>
    <n v="4"/>
    <x v="2"/>
    <n v="1042"/>
    <x v="0"/>
  </r>
  <r>
    <s v="NCT00653523"/>
    <x v="3"/>
    <x v="10"/>
    <n v="12"/>
    <x v="2"/>
    <n v="151"/>
    <x v="0"/>
  </r>
  <r>
    <s v="NCT03783078"/>
    <x v="3"/>
    <x v="22"/>
    <n v="2"/>
    <x v="2"/>
    <n v="50"/>
    <x v="7"/>
  </r>
  <r>
    <s v="NCT00092118"/>
    <x v="3"/>
    <x v="6"/>
    <n v="10"/>
    <x v="2"/>
    <n v="1992"/>
    <x v="0"/>
  </r>
  <r>
    <s v="NCT00387036"/>
    <x v="3"/>
    <x v="9"/>
    <n v="12"/>
    <x v="0"/>
    <n v="12"/>
    <x v="3"/>
  </r>
  <r>
    <s v="NCT02320396"/>
    <x v="3"/>
    <x v="19"/>
    <n v="1"/>
    <x v="2"/>
    <n v="449"/>
    <x v="0"/>
  </r>
  <r>
    <s v="NCT00835718"/>
    <x v="3"/>
    <x v="14"/>
    <n v="2"/>
    <x v="0"/>
    <n v="162"/>
    <x v="3"/>
  </r>
  <r>
    <s v="NCT00406029"/>
    <x v="3"/>
    <x v="9"/>
    <n v="11"/>
    <x v="0"/>
    <n v="253"/>
    <x v="0"/>
  </r>
  <r>
    <s v="NCT01234857"/>
    <x v="3"/>
    <x v="11"/>
    <n v="9"/>
    <x v="0"/>
    <n v="115"/>
    <x v="0"/>
  </r>
  <r>
    <s v="NCT00702585"/>
    <x v="3"/>
    <x v="4"/>
    <n v="8"/>
    <x v="0"/>
    <n v="55"/>
    <x v="0"/>
  </r>
  <r>
    <s v="NCT02806232"/>
    <x v="3"/>
    <x v="20"/>
    <n v="6"/>
    <x v="0"/>
    <n v="460"/>
    <x v="0"/>
  </r>
  <r>
    <s v="NCT00818675"/>
    <x v="3"/>
    <x v="14"/>
    <n v="3"/>
    <x v="0"/>
    <n v="80"/>
    <x v="3"/>
  </r>
  <r>
    <s v="NCT00117338"/>
    <x v="3"/>
    <x v="8"/>
    <n v="7"/>
    <x v="2"/>
    <n v="276"/>
    <x v="0"/>
  </r>
  <r>
    <s v="NCT00526474"/>
    <x v="3"/>
    <x v="10"/>
    <n v="9"/>
    <x v="2"/>
    <n v="26449"/>
    <x v="0"/>
  </r>
  <r>
    <s v="NCT00094757"/>
    <x v="3"/>
    <x v="7"/>
    <n v="10"/>
    <x v="2"/>
    <n v="521"/>
    <x v="0"/>
  </r>
  <r>
    <s v="NCT00365716"/>
    <x v="3"/>
    <x v="3"/>
    <n v="5"/>
    <x v="0"/>
    <n v="1158"/>
    <x v="0"/>
  </r>
  <r>
    <s v="NCT00092326"/>
    <x v="3"/>
    <x v="5"/>
    <n v="6"/>
    <x v="2"/>
    <n v="269"/>
    <x v="0"/>
  </r>
  <r>
    <s v="NCT00130793"/>
    <x v="3"/>
    <x v="8"/>
    <n v="8"/>
    <x v="2"/>
    <n v="368"/>
    <x v="0"/>
  </r>
  <r>
    <s v="NCT02059174"/>
    <x v="3"/>
    <x v="17"/>
    <n v="2"/>
    <x v="6"/>
    <n v="76"/>
    <x v="0"/>
  </r>
  <r>
    <s v="NCT01390844"/>
    <x v="3"/>
    <x v="15"/>
    <n v="10"/>
    <x v="2"/>
    <n v="282"/>
    <x v="0"/>
  </r>
  <r>
    <s v="NCT02403674"/>
    <x v="3"/>
    <x v="19"/>
    <n v="6"/>
    <x v="2"/>
    <n v="734"/>
    <x v="5"/>
  </r>
  <r>
    <s v="NCT01066039"/>
    <x v="3"/>
    <x v="11"/>
    <n v="4"/>
    <x v="5"/>
    <n v="202"/>
    <x v="0"/>
  </r>
  <r>
    <s v="NCT00545064"/>
    <x v="3"/>
    <x v="10"/>
    <n v="5"/>
    <x v="5"/>
    <n v="176"/>
    <x v="0"/>
  </r>
  <r>
    <s v="NCT00132769"/>
    <x v="3"/>
    <x v="8"/>
    <n v="1"/>
    <x v="0"/>
    <n v="106"/>
    <x v="0"/>
  </r>
  <r>
    <s v="NCT00839917"/>
    <x v="3"/>
    <x v="13"/>
    <n v="2"/>
    <x v="2"/>
    <n v="30"/>
    <x v="3"/>
  </r>
  <r>
    <s v="NCT00687362"/>
    <x v="3"/>
    <x v="9"/>
    <n v="5"/>
    <x v="0"/>
    <n v="22"/>
    <x v="0"/>
  </r>
  <r>
    <s v="NCT00092534"/>
    <x v="3"/>
    <x v="5"/>
    <n v="6"/>
    <x v="2"/>
    <n v="12167"/>
    <x v="0"/>
  </r>
  <r>
    <s v="NCT00076856"/>
    <x v="3"/>
    <x v="7"/>
    <n v="3"/>
    <x v="0"/>
    <n v="95"/>
    <x v="0"/>
  </r>
  <r>
    <s v="NCT00865098"/>
    <x v="3"/>
    <x v="14"/>
    <n v="3"/>
    <x v="0"/>
    <n v="27"/>
    <x v="0"/>
  </r>
  <r>
    <s v="NCT00157898"/>
    <x v="3"/>
    <x v="7"/>
    <n v="1"/>
    <x v="5"/>
    <n v="134"/>
    <x v="0"/>
  </r>
  <r>
    <s v="NCT03217565"/>
    <x v="3"/>
    <x v="22"/>
    <n v="4"/>
    <x v="6"/>
    <n v="42"/>
    <x v="7"/>
  </r>
  <r>
    <s v="NCT02611960"/>
    <x v="3"/>
    <x v="20"/>
    <n v="4"/>
    <x v="2"/>
    <n v="230"/>
    <x v="5"/>
  </r>
  <r>
    <s v="NCT00804843"/>
    <x v="3"/>
    <x v="14"/>
    <n v="4"/>
    <x v="0"/>
    <n v="100"/>
    <x v="0"/>
  </r>
  <r>
    <s v="NCT00817817"/>
    <x v="3"/>
    <x v="5"/>
    <n v="10"/>
    <x v="2"/>
    <n v="93"/>
    <x v="0"/>
  </r>
  <r>
    <s v="NCT00551213"/>
    <x v="3"/>
    <x v="10"/>
    <n v="11"/>
    <x v="0"/>
    <n v="67"/>
    <x v="0"/>
  </r>
  <r>
    <s v="NCT00418613"/>
    <x v="3"/>
    <x v="13"/>
    <n v="1"/>
    <x v="0"/>
    <n v="266"/>
    <x v="0"/>
  </r>
  <r>
    <s v="NCT00127166"/>
    <x v="3"/>
    <x v="8"/>
    <n v="12"/>
    <x v="2"/>
    <n v="154"/>
    <x v="0"/>
  </r>
  <r>
    <s v="NCT00249834"/>
    <x v="3"/>
    <x v="7"/>
    <n v="9"/>
    <x v="5"/>
    <n v="166"/>
    <x v="0"/>
  </r>
  <r>
    <s v="NCT00885352"/>
    <x v="3"/>
    <x v="14"/>
    <n v="4"/>
    <x v="2"/>
    <n v="313"/>
    <x v="0"/>
  </r>
  <r>
    <s v="NCT01558687"/>
    <x v="3"/>
    <x v="16"/>
    <n v="8"/>
    <x v="6"/>
    <n v="1"/>
    <x v="3"/>
  </r>
  <r>
    <s v="NCT01198132"/>
    <x v="3"/>
    <x v="14"/>
    <n v="11"/>
    <x v="0"/>
    <n v="129"/>
    <x v="0"/>
  </r>
  <r>
    <s v="NCT00536263"/>
    <x v="3"/>
    <x v="10"/>
    <n v="9"/>
    <x v="2"/>
    <n v="671"/>
    <x v="0"/>
  </r>
  <r>
    <s v="NCT00418834"/>
    <x v="3"/>
    <x v="10"/>
    <n v="1"/>
    <x v="2"/>
    <n v="1053"/>
    <x v="0"/>
  </r>
  <r>
    <s v="NCT00552097"/>
    <x v="3"/>
    <x v="5"/>
    <n v="6"/>
    <x v="2"/>
    <n v="720"/>
    <x v="0"/>
  </r>
  <r>
    <s v="NCT00034697"/>
    <x v="3"/>
    <x v="4"/>
    <n v="6"/>
    <x v="0"/>
    <n v="24"/>
    <x v="3"/>
  </r>
  <r>
    <s v="NCT00091559"/>
    <x v="3"/>
    <x v="8"/>
    <n v="2"/>
    <x v="0"/>
    <n v="74"/>
    <x v="0"/>
  </r>
  <r>
    <s v="NCT00140894"/>
    <x v="3"/>
    <x v="6"/>
    <n v="3"/>
    <x v="5"/>
    <n v="62"/>
    <x v="3"/>
  </r>
  <r>
    <s v="NCT03311841"/>
    <x v="3"/>
    <x v="23"/>
    <n v="3"/>
    <x v="6"/>
    <n v="30"/>
    <x v="0"/>
  </r>
  <r>
    <s v="NCT00818259"/>
    <x v="3"/>
    <x v="14"/>
    <n v="2"/>
    <x v="6"/>
    <n v="92"/>
    <x v="3"/>
  </r>
  <r>
    <s v="NCT00249808"/>
    <x v="3"/>
    <x v="7"/>
    <n v="12"/>
    <x v="5"/>
    <n v="1266"/>
    <x v="0"/>
  </r>
  <r>
    <s v="NCT01032681"/>
    <x v="3"/>
    <x v="9"/>
    <n v="12"/>
    <x v="6"/>
    <n v="66"/>
    <x v="0"/>
  </r>
  <r>
    <s v="NCT00812006"/>
    <x v="3"/>
    <x v="14"/>
    <n v="3"/>
    <x v="2"/>
    <n v="108"/>
    <x v="0"/>
  </r>
  <r>
    <s v="NCT00879866"/>
    <x v="3"/>
    <x v="14"/>
    <n v="4"/>
    <x v="6"/>
    <n v="15"/>
    <x v="0"/>
  </r>
  <r>
    <s v="NCT01948986"/>
    <x v="3"/>
    <x v="18"/>
    <n v="10"/>
    <x v="6"/>
    <n v="36"/>
    <x v="0"/>
  </r>
  <r>
    <s v="NCT00468312"/>
    <x v="3"/>
    <x v="10"/>
    <n v="3"/>
    <x v="2"/>
    <n v="429"/>
    <x v="0"/>
  </r>
  <r>
    <s v="NCT01135134"/>
    <x v="3"/>
    <x v="11"/>
    <n v="6"/>
    <x v="2"/>
    <n v="333"/>
    <x v="0"/>
  </r>
  <r>
    <s v="NCT00034671"/>
    <x v="3"/>
    <x v="4"/>
    <n v="1"/>
    <x v="0"/>
    <n v="98"/>
    <x v="0"/>
  </r>
  <r>
    <s v="NCT01866306"/>
    <x v="3"/>
    <x v="18"/>
    <n v="10"/>
    <x v="6"/>
    <n v="59"/>
    <x v="0"/>
  </r>
  <r>
    <s v="NCT00518622"/>
    <x v="3"/>
    <x v="10"/>
    <n v="7"/>
    <x v="6"/>
    <n v="40"/>
    <x v="0"/>
  </r>
  <r>
    <s v="NCT00575380"/>
    <x v="3"/>
    <x v="10"/>
    <n v="12"/>
    <x v="5"/>
    <n v="116"/>
    <x v="0"/>
  </r>
  <r>
    <s v="NCT00049842"/>
    <x v="3"/>
    <x v="5"/>
    <n v="10"/>
    <x v="2"/>
    <n v="540"/>
    <x v="0"/>
  </r>
  <r>
    <s v="NCT00632073"/>
    <x v="3"/>
    <x v="13"/>
    <n v="3"/>
    <x v="6"/>
    <n v="13"/>
    <x v="0"/>
  </r>
  <r>
    <s v="NCT01360827"/>
    <x v="3"/>
    <x v="11"/>
    <n v="8"/>
    <x v="6"/>
    <n v="13"/>
    <x v="3"/>
  </r>
  <r>
    <s v="NCT02047227"/>
    <x v="3"/>
    <x v="17"/>
    <n v="1"/>
    <x v="2"/>
    <n v="939"/>
    <x v="0"/>
  </r>
  <r>
    <s v="NCT01423760"/>
    <x v="3"/>
    <x v="16"/>
    <n v="1"/>
    <x v="4"/>
    <n v="27"/>
    <x v="3"/>
  </r>
  <r>
    <s v="NCT00423449"/>
    <x v="3"/>
    <x v="10"/>
    <n v="3"/>
    <x v="6"/>
    <n v="61"/>
    <x v="0"/>
  </r>
  <r>
    <s v="NCT00099450"/>
    <x v="3"/>
    <x v="7"/>
    <n v="12"/>
    <x v="6"/>
    <n v="48"/>
    <x v="0"/>
  </r>
  <r>
    <s v="NCT00311844"/>
    <x v="3"/>
    <x v="8"/>
    <n v="3"/>
    <x v="5"/>
    <n v="41"/>
    <x v="0"/>
  </r>
  <r>
    <s v="NCT00130832"/>
    <x v="3"/>
    <x v="8"/>
    <n v="10"/>
    <x v="2"/>
    <n v="735"/>
    <x v="0"/>
  </r>
  <r>
    <s v="NCT00725725"/>
    <x v="3"/>
    <x v="13"/>
    <n v="7"/>
    <x v="0"/>
    <n v="46"/>
    <x v="3"/>
  </r>
  <r>
    <s v="NCT00729651"/>
    <x v="3"/>
    <x v="13"/>
    <n v="3"/>
    <x v="5"/>
    <n v="343"/>
    <x v="0"/>
  </r>
  <r>
    <s v="NCT01251146"/>
    <x v="3"/>
    <x v="11"/>
    <n v="11"/>
    <x v="5"/>
    <n v="177"/>
    <x v="0"/>
  </r>
  <r>
    <s v="NCT00620113"/>
    <x v="3"/>
    <x v="10"/>
    <n v="12"/>
    <x v="0"/>
    <n v="287"/>
    <x v="0"/>
  </r>
  <r>
    <s v="NCT00090272"/>
    <x v="3"/>
    <x v="5"/>
    <n v="4"/>
    <x v="2"/>
    <n v="952"/>
    <x v="0"/>
  </r>
  <r>
    <s v="NCT03696108"/>
    <x v="3"/>
    <x v="23"/>
    <n v="10"/>
    <x v="2"/>
    <n v="160"/>
    <x v="4"/>
  </r>
  <r>
    <s v="NCT02750306"/>
    <x v="3"/>
    <x v="20"/>
    <n v="5"/>
    <x v="2"/>
    <n v="285"/>
    <x v="0"/>
  </r>
  <r>
    <s v="NCT00863590"/>
    <x v="3"/>
    <x v="7"/>
    <n v="6"/>
    <x v="6"/>
    <n v="24"/>
    <x v="0"/>
  </r>
  <r>
    <s v="NCT00757562"/>
    <x v="3"/>
    <x v="5"/>
    <n v="11"/>
    <x v="2"/>
    <n v="97"/>
    <x v="0"/>
  </r>
  <r>
    <s v="NCT02115373"/>
    <x v="3"/>
    <x v="17"/>
    <n v="5"/>
    <x v="1"/>
    <n v="49"/>
    <x v="0"/>
  </r>
  <r>
    <s v="NCT00535405"/>
    <x v="3"/>
    <x v="10"/>
    <n v="11"/>
    <x v="2"/>
    <n v="1289"/>
    <x v="0"/>
  </r>
  <r>
    <s v="NCT01388790"/>
    <x v="3"/>
    <x v="15"/>
    <n v="6"/>
    <x v="0"/>
    <n v="40"/>
    <x v="0"/>
  </r>
  <r>
    <s v="NCT00423267"/>
    <x v="3"/>
    <x v="10"/>
    <n v="5"/>
    <x v="2"/>
    <n v="16"/>
    <x v="0"/>
  </r>
  <r>
    <s v="NCT01770223"/>
    <x v="3"/>
    <x v="17"/>
    <n v="1"/>
    <x v="5"/>
    <n v="0"/>
    <x v="1"/>
  </r>
  <r>
    <s v="NCT01068145"/>
    <x v="3"/>
    <x v="11"/>
    <n v="2"/>
    <x v="6"/>
    <n v="18"/>
    <x v="3"/>
  </r>
  <r>
    <s v="NCT01254604"/>
    <x v="3"/>
    <x v="15"/>
    <n v="12"/>
    <x v="2"/>
    <n v="190"/>
    <x v="0"/>
  </r>
  <r>
    <s v="NCT00943683"/>
    <x v="3"/>
    <x v="3"/>
    <n v="8"/>
    <x v="4"/>
    <n v="256"/>
    <x v="0"/>
  </r>
  <r>
    <s v="NCT01678131"/>
    <x v="3"/>
    <x v="16"/>
    <n v="10"/>
    <x v="6"/>
    <n v="31"/>
    <x v="0"/>
  </r>
  <r>
    <s v="NCT01217073"/>
    <x v="3"/>
    <x v="11"/>
    <n v="10"/>
    <x v="0"/>
    <n v="685"/>
    <x v="0"/>
  </r>
  <r>
    <s v="NCT00378560"/>
    <x v="3"/>
    <x v="9"/>
    <n v="6"/>
    <x v="0"/>
    <n v="1021"/>
    <x v="0"/>
  </r>
  <r>
    <s v="NCT01590810"/>
    <x v="3"/>
    <x v="16"/>
    <n v="5"/>
    <x v="6"/>
    <n v="34"/>
    <x v="0"/>
  </r>
  <r>
    <s v="NCT00546819"/>
    <x v="3"/>
    <x v="10"/>
    <n v="10"/>
    <x v="0"/>
    <n v="309"/>
    <x v="0"/>
  </r>
  <r>
    <s v="NCT00108017"/>
    <x v="3"/>
    <x v="8"/>
    <n v="4"/>
    <x v="2"/>
    <n v="330"/>
    <x v="0"/>
  </r>
  <r>
    <s v="NCT00482898"/>
    <x v="3"/>
    <x v="5"/>
    <n v="9"/>
    <x v="0"/>
    <n v="56"/>
    <x v="0"/>
  </r>
  <r>
    <s v="NCT00892970"/>
    <x v="3"/>
    <x v="14"/>
    <n v="4"/>
    <x v="0"/>
    <n v="313"/>
    <x v="0"/>
  </r>
  <r>
    <s v="NCT00697593"/>
    <x v="3"/>
    <x v="13"/>
    <n v="1"/>
    <x v="5"/>
    <n v="70"/>
    <x v="3"/>
  </r>
  <r>
    <s v="NCT00539968"/>
    <x v="3"/>
    <x v="10"/>
    <n v="6"/>
    <x v="1"/>
    <n v="5"/>
    <x v="3"/>
  </r>
  <r>
    <s v="NCT02251990"/>
    <x v="3"/>
    <x v="19"/>
    <n v="1"/>
    <x v="2"/>
    <n v="489"/>
    <x v="0"/>
  </r>
  <r>
    <s v="NCT00935259"/>
    <x v="3"/>
    <x v="14"/>
    <n v="7"/>
    <x v="6"/>
    <n v="31"/>
    <x v="0"/>
  </r>
  <r>
    <s v="NCT01148901"/>
    <x v="3"/>
    <x v="11"/>
    <n v="6"/>
    <x v="5"/>
    <n v="0"/>
    <x v="1"/>
  </r>
  <r>
    <s v="NCT02775435"/>
    <x v="3"/>
    <x v="20"/>
    <n v="6"/>
    <x v="2"/>
    <n v="635"/>
    <x v="5"/>
  </r>
  <r>
    <s v="NCT01209728"/>
    <x v="3"/>
    <x v="11"/>
    <n v="10"/>
    <x v="6"/>
    <n v="76"/>
    <x v="0"/>
  </r>
  <r>
    <s v="NCT00140907"/>
    <x v="3"/>
    <x v="3"/>
    <n v="3"/>
    <x v="5"/>
    <n v="367"/>
    <x v="0"/>
  </r>
  <r>
    <s v="NCT00256139"/>
    <x v="3"/>
    <x v="6"/>
    <n v="3"/>
    <x v="2"/>
    <n v="793"/>
    <x v="0"/>
  </r>
  <r>
    <s v="NCT00778999"/>
    <x v="3"/>
    <x v="9"/>
    <n v="10"/>
    <x v="5"/>
    <n v="442"/>
    <x v="0"/>
  </r>
  <r>
    <s v="NCT01615874"/>
    <x v="3"/>
    <x v="18"/>
    <n v="1"/>
    <x v="0"/>
    <n v="0"/>
    <x v="1"/>
  </r>
  <r>
    <s v="NCT00552110"/>
    <x v="3"/>
    <x v="10"/>
    <n v="7"/>
    <x v="0"/>
    <n v="707"/>
    <x v="0"/>
  </r>
  <r>
    <s v="NCT01059825"/>
    <x v="3"/>
    <x v="11"/>
    <n v="2"/>
    <x v="0"/>
    <n v="375"/>
    <x v="0"/>
  </r>
  <r>
    <s v="NCT01185782"/>
    <x v="3"/>
    <x v="10"/>
    <n v="2"/>
    <x v="2"/>
    <n v="300"/>
    <x v="0"/>
  </r>
  <r>
    <s v="NCT01004263"/>
    <x v="3"/>
    <x v="14"/>
    <n v="12"/>
    <x v="2"/>
    <n v="674"/>
    <x v="0"/>
  </r>
  <r>
    <s v="NCT00212784"/>
    <x v="3"/>
    <x v="6"/>
    <n v="9"/>
    <x v="2"/>
    <n v="1225"/>
    <x v="0"/>
  </r>
  <r>
    <s v="NCT00489099"/>
    <x v="3"/>
    <x v="8"/>
    <n v="6"/>
    <x v="2"/>
    <n v="860"/>
    <x v="0"/>
  </r>
  <r>
    <s v="NCT00397956"/>
    <x v="3"/>
    <x v="7"/>
    <n v="9"/>
    <x v="2"/>
    <n v="30"/>
    <x v="0"/>
  </r>
  <r>
    <s v="NCT00430742"/>
    <x v="3"/>
    <x v="9"/>
    <n v="11"/>
    <x v="2"/>
    <n v="600"/>
    <x v="3"/>
  </r>
  <r>
    <s v="NCT00780039"/>
    <x v="3"/>
    <x v="6"/>
    <n v="10"/>
    <x v="0"/>
    <n v="58"/>
    <x v="0"/>
  </r>
  <r>
    <s v="NCT02059187"/>
    <x v="3"/>
    <x v="17"/>
    <n v="2"/>
    <x v="2"/>
    <n v="531"/>
    <x v="0"/>
  </r>
  <r>
    <s v="NCT00442897"/>
    <x v="3"/>
    <x v="9"/>
    <n v="9"/>
    <x v="5"/>
    <n v="229"/>
    <x v="0"/>
  </r>
  <r>
    <s v="NCT01045798"/>
    <x v="3"/>
    <x v="11"/>
    <n v="12"/>
    <x v="0"/>
    <n v="15"/>
    <x v="3"/>
  </r>
  <r>
    <s v="NCT00090298"/>
    <x v="3"/>
    <x v="7"/>
    <n v="4"/>
    <x v="2"/>
    <n v="2815"/>
    <x v="0"/>
  </r>
  <r>
    <s v="NCT01241552"/>
    <x v="3"/>
    <x v="15"/>
    <n v="10"/>
    <x v="2"/>
    <n v="1452"/>
    <x v="0"/>
  </r>
  <r>
    <s v="NCT00654095"/>
    <x v="3"/>
    <x v="10"/>
    <n v="12"/>
    <x v="2"/>
    <n v="146"/>
    <x v="0"/>
  </r>
  <r>
    <s v="NCT02252042"/>
    <x v="3"/>
    <x v="17"/>
    <n v="11"/>
    <x v="2"/>
    <n v="495"/>
    <x v="5"/>
  </r>
  <r>
    <s v="NCT03631407"/>
    <x v="3"/>
    <x v="23"/>
    <n v="9"/>
    <x v="0"/>
    <n v="40"/>
    <x v="4"/>
  </r>
  <r>
    <s v="NCT00157937"/>
    <x v="3"/>
    <x v="6"/>
    <n v="2"/>
    <x v="5"/>
    <n v="31"/>
    <x v="0"/>
  </r>
  <r>
    <s v="NCT01698775"/>
    <x v="3"/>
    <x v="16"/>
    <n v="10"/>
    <x v="2"/>
    <n v="213"/>
    <x v="0"/>
  </r>
  <r>
    <s v="NCT00425165"/>
    <x v="3"/>
    <x v="10"/>
    <n v="8"/>
    <x v="0"/>
    <n v="6"/>
    <x v="3"/>
  </r>
  <r>
    <s v="NCT00109122"/>
    <x v="3"/>
    <x v="4"/>
    <n v="11"/>
    <x v="0"/>
    <n v="180"/>
    <x v="0"/>
  </r>
  <r>
    <s v="NCT01710501"/>
    <x v="3"/>
    <x v="16"/>
    <n v="12"/>
    <x v="0"/>
    <n v="87"/>
    <x v="0"/>
  </r>
  <r>
    <s v="NCT01926509"/>
    <x v="3"/>
    <x v="18"/>
    <n v="11"/>
    <x v="6"/>
    <n v="23"/>
    <x v="0"/>
  </r>
  <r>
    <s v="NCT00632502"/>
    <x v="3"/>
    <x v="13"/>
    <n v="5"/>
    <x v="0"/>
    <n v="37"/>
    <x v="0"/>
  </r>
  <r>
    <s v="NCT00255008"/>
    <x v="3"/>
    <x v="8"/>
    <n v="3"/>
    <x v="5"/>
    <n v="121"/>
    <x v="3"/>
  </r>
  <r>
    <s v="NCT03062358"/>
    <x v="3"/>
    <x v="21"/>
    <n v="4"/>
    <x v="2"/>
    <n v="450"/>
    <x v="4"/>
  </r>
  <r>
    <s v="NCT00984295"/>
    <x v="3"/>
    <x v="3"/>
    <n v="6"/>
    <x v="2"/>
    <n v="1913"/>
    <x v="0"/>
  </r>
  <r>
    <s v="NCT00509262"/>
    <x v="3"/>
    <x v="10"/>
    <n v="10"/>
    <x v="2"/>
    <n v="426"/>
    <x v="0"/>
  </r>
  <r>
    <s v="NCT00255034"/>
    <x v="3"/>
    <x v="8"/>
    <n v="2"/>
    <x v="5"/>
    <n v="146"/>
    <x v="3"/>
  </r>
  <r>
    <s v="NCT00968201"/>
    <x v="3"/>
    <x v="0"/>
    <n v="12"/>
    <x v="2"/>
    <n v="689"/>
    <x v="0"/>
  </r>
  <r>
    <s v="NCT01340937"/>
    <x v="3"/>
    <x v="15"/>
    <n v="5"/>
    <x v="2"/>
    <n v="2808"/>
    <x v="0"/>
  </r>
  <r>
    <s v="NCT01656408"/>
    <x v="3"/>
    <x v="16"/>
    <n v="8"/>
    <x v="6"/>
    <n v="103"/>
    <x v="0"/>
  </r>
  <r>
    <s v="NCT02819518"/>
    <x v="3"/>
    <x v="20"/>
    <n v="7"/>
    <x v="2"/>
    <n v="858"/>
    <x v="5"/>
  </r>
  <r>
    <s v="NCT01717326"/>
    <x v="3"/>
    <x v="18"/>
    <n v="2"/>
    <x v="0"/>
    <n v="573"/>
    <x v="0"/>
  </r>
  <r>
    <s v="NCT00202839"/>
    <x v="3"/>
    <x v="8"/>
    <n v="3"/>
    <x v="5"/>
    <n v="160"/>
    <x v="0"/>
  </r>
  <r>
    <s v="NCT01349907"/>
    <x v="3"/>
    <x v="15"/>
    <n v="6"/>
    <x v="2"/>
    <n v="322"/>
    <x v="0"/>
  </r>
  <r>
    <s v="NCT01396395"/>
    <x v="3"/>
    <x v="15"/>
    <n v="9"/>
    <x v="5"/>
    <n v="402"/>
    <x v="0"/>
  </r>
  <r>
    <s v="NCT00432237"/>
    <x v="3"/>
    <x v="10"/>
    <n v="3"/>
    <x v="2"/>
    <n v="1703"/>
    <x v="0"/>
  </r>
  <r>
    <s v="NCT00034658"/>
    <x v="3"/>
    <x v="1"/>
    <n v="12"/>
    <x v="2"/>
    <n v="336"/>
    <x v="0"/>
  </r>
  <r>
    <s v="NCT00113581"/>
    <x v="3"/>
    <x v="5"/>
    <n v="10"/>
    <x v="6"/>
    <n v="26"/>
    <x v="0"/>
  </r>
  <r>
    <s v="NCT01000818"/>
    <x v="3"/>
    <x v="13"/>
    <n v="6"/>
    <x v="6"/>
    <n v="18"/>
    <x v="0"/>
  </r>
  <r>
    <s v="NCT01702298"/>
    <x v="3"/>
    <x v="16"/>
    <n v="12"/>
    <x v="2"/>
    <n v="42"/>
    <x v="0"/>
  </r>
  <r>
    <s v="NCT01558674"/>
    <x v="3"/>
    <x v="17"/>
    <n v="5"/>
    <x v="6"/>
    <n v="11"/>
    <x v="3"/>
  </r>
  <r>
    <s v="NCT00871546"/>
    <x v="3"/>
    <x v="14"/>
    <n v="3"/>
    <x v="0"/>
    <n v="8"/>
    <x v="3"/>
  </r>
  <r>
    <s v="NCT00087451"/>
    <x v="3"/>
    <x v="7"/>
    <n v="7"/>
    <x v="6"/>
    <n v="11"/>
    <x v="0"/>
  </r>
  <r>
    <s v="NCT01084265"/>
    <x v="3"/>
    <x v="7"/>
    <n v="2"/>
    <x v="2"/>
    <n v="31"/>
    <x v="0"/>
  </r>
  <r>
    <s v="NCT00529373"/>
    <x v="3"/>
    <x v="10"/>
    <n v="9"/>
    <x v="2"/>
    <n v="16713"/>
    <x v="0"/>
  </r>
  <r>
    <s v="NCT00953056"/>
    <x v="3"/>
    <x v="14"/>
    <n v="9"/>
    <x v="6"/>
    <n v="144"/>
    <x v="0"/>
  </r>
  <r>
    <s v="NCT00757601"/>
    <x v="3"/>
    <x v="13"/>
    <n v="4"/>
    <x v="6"/>
    <n v="25"/>
    <x v="0"/>
  </r>
  <r>
    <s v="NCT00543816"/>
    <x v="3"/>
    <x v="6"/>
    <n v="8"/>
    <x v="2"/>
    <n v="100"/>
    <x v="3"/>
  </r>
  <r>
    <s v="NCT00505843"/>
    <x v="3"/>
    <x v="10"/>
    <n v="5"/>
    <x v="6"/>
    <n v="18"/>
    <x v="0"/>
  </r>
  <r>
    <s v="NCT00632931"/>
    <x v="3"/>
    <x v="10"/>
    <n v="7"/>
    <x v="6"/>
    <n v="25"/>
    <x v="0"/>
  </r>
  <r>
    <s v="NCT00851643"/>
    <x v="3"/>
    <x v="9"/>
    <n v="4"/>
    <x v="6"/>
    <n v="158"/>
    <x v="0"/>
  </r>
  <r>
    <s v="NCT02411929"/>
    <x v="3"/>
    <x v="17"/>
    <n v="10"/>
    <x v="6"/>
    <n v="8"/>
    <x v="0"/>
  </r>
  <r>
    <s v="NCT01709318"/>
    <x v="3"/>
    <x v="16"/>
    <n v="12"/>
    <x v="0"/>
    <n v="666"/>
    <x v="0"/>
  </r>
  <r>
    <s v="NCT01590797"/>
    <x v="3"/>
    <x v="16"/>
    <n v="7"/>
    <x v="2"/>
    <n v="467"/>
    <x v="0"/>
  </r>
  <r>
    <s v="NCT02532855"/>
    <x v="3"/>
    <x v="19"/>
    <n v="10"/>
    <x v="2"/>
    <n v="614"/>
    <x v="0"/>
  </r>
  <r>
    <s v="NCT01293006"/>
    <x v="3"/>
    <x v="15"/>
    <n v="3"/>
    <x v="6"/>
    <n v="25"/>
    <x v="0"/>
  </r>
  <r>
    <s v="NCT00482079"/>
    <x v="3"/>
    <x v="6"/>
    <n v="5"/>
    <x v="0"/>
    <n v="743"/>
    <x v="0"/>
  </r>
  <r>
    <s v="NCT01735422"/>
    <x v="3"/>
    <x v="2"/>
    <n v="12"/>
    <x v="0"/>
    <n v="67"/>
    <x v="0"/>
  </r>
  <r>
    <s v="NCT00832455"/>
    <x v="3"/>
    <x v="9"/>
    <n v="6"/>
    <x v="5"/>
    <n v="445"/>
    <x v="0"/>
  </r>
  <r>
    <s v="NCT00127140"/>
    <x v="3"/>
    <x v="8"/>
    <n v="6"/>
    <x v="6"/>
    <n v="10"/>
    <x v="0"/>
  </r>
  <r>
    <s v="NCT01187550"/>
    <x v="3"/>
    <x v="10"/>
    <n v="3"/>
    <x v="5"/>
    <n v="214"/>
    <x v="0"/>
  </r>
  <r>
    <s v="NCT01544920"/>
    <x v="3"/>
    <x v="16"/>
    <n v="5"/>
    <x v="2"/>
    <n v="737"/>
    <x v="0"/>
  </r>
  <r>
    <s v="NCT03364036"/>
    <x v="3"/>
    <x v="23"/>
    <n v="5"/>
    <x v="5"/>
    <n v="300"/>
    <x v="4"/>
  </r>
  <r>
    <s v="NCT00442936"/>
    <x v="3"/>
    <x v="10"/>
    <n v="2"/>
    <x v="2"/>
    <n v="1380"/>
    <x v="0"/>
  </r>
  <r>
    <s v="NCT00753883"/>
    <x v="3"/>
    <x v="9"/>
    <n v="7"/>
    <x v="5"/>
    <n v="40"/>
    <x v="0"/>
  </r>
  <r>
    <s v="NCT00756938"/>
    <x v="3"/>
    <x v="14"/>
    <n v="3"/>
    <x v="2"/>
    <n v="101"/>
    <x v="0"/>
  </r>
  <r>
    <s v="NCT00797745"/>
    <x v="3"/>
    <x v="13"/>
    <n v="11"/>
    <x v="0"/>
    <n v="111"/>
    <x v="0"/>
  </r>
  <r>
    <s v="NCT00807001"/>
    <x v="3"/>
    <x v="13"/>
    <n v="12"/>
    <x v="1"/>
    <n v="41"/>
    <x v="0"/>
  </r>
  <r>
    <s v="NCT00092300"/>
    <x v="3"/>
    <x v="5"/>
    <n v="5"/>
    <x v="2"/>
    <n v="450"/>
    <x v="0"/>
  </r>
  <r>
    <s v="NCT00887601"/>
    <x v="3"/>
    <x v="10"/>
    <n v="8"/>
    <x v="6"/>
    <n v="32"/>
    <x v="0"/>
  </r>
  <r>
    <s v="NCT00090259"/>
    <x v="3"/>
    <x v="4"/>
    <n v="12"/>
    <x v="2"/>
    <n v="3834"/>
    <x v="0"/>
  </r>
  <r>
    <s v="NCT00276016"/>
    <x v="3"/>
    <x v="9"/>
    <n v="1"/>
    <x v="2"/>
    <n v="39"/>
    <x v="0"/>
  </r>
  <r>
    <s v="NCT00652431"/>
    <x v="3"/>
    <x v="10"/>
    <n v="5"/>
    <x v="6"/>
    <n v="18"/>
    <x v="0"/>
  </r>
  <r>
    <s v="NCT02629822"/>
    <x v="3"/>
    <x v="20"/>
    <n v="1"/>
    <x v="0"/>
    <n v="10"/>
    <x v="5"/>
  </r>
  <r>
    <s v="NCT00145470"/>
    <x v="3"/>
    <x v="8"/>
    <n v="6"/>
    <x v="2"/>
    <n v="324"/>
    <x v="0"/>
  </r>
  <r>
    <s v="NCT00443209"/>
    <x v="3"/>
    <x v="10"/>
    <n v="2"/>
    <x v="2"/>
    <n v="1068"/>
    <x v="0"/>
  </r>
  <r>
    <s v="NCT00527943"/>
    <x v="3"/>
    <x v="10"/>
    <n v="12"/>
    <x v="2"/>
    <n v="12944"/>
    <x v="3"/>
  </r>
  <r>
    <s v="NCT00166530"/>
    <x v="3"/>
    <x v="8"/>
    <n v="11"/>
    <x v="5"/>
    <n v="367"/>
    <x v="0"/>
  </r>
  <r>
    <s v="NCT00561080"/>
    <x v="3"/>
    <x v="10"/>
    <n v="10"/>
    <x v="2"/>
    <n v="759"/>
    <x v="0"/>
  </r>
  <r>
    <s v="NCT00290550"/>
    <x v="3"/>
    <x v="9"/>
    <n v="6"/>
    <x v="0"/>
    <n v="22"/>
    <x v="3"/>
  </r>
  <r>
    <s v="NCT01717287"/>
    <x v="3"/>
    <x v="16"/>
    <n v="11"/>
    <x v="0"/>
    <n v="32"/>
    <x v="0"/>
  </r>
  <r>
    <s v="NCT02477514"/>
    <x v="3"/>
    <x v="19"/>
    <n v="6"/>
    <x v="6"/>
    <n v="18"/>
    <x v="0"/>
  </r>
  <r>
    <s v="NCT00688467"/>
    <x v="3"/>
    <x v="13"/>
    <n v="6"/>
    <x v="0"/>
    <n v="19"/>
    <x v="0"/>
  </r>
  <r>
    <s v="NCT00092664"/>
    <x v="3"/>
    <x v="6"/>
    <n v="1"/>
    <x v="2"/>
    <n v="1104"/>
    <x v="0"/>
  </r>
  <r>
    <s v="NCT03221634"/>
    <x v="3"/>
    <x v="21"/>
    <n v="8"/>
    <x v="0"/>
    <n v="57"/>
    <x v="7"/>
  </r>
  <r>
    <s v="NCT01566149"/>
    <x v="3"/>
    <x v="16"/>
    <n v="3"/>
    <x v="2"/>
    <n v="49"/>
    <x v="0"/>
  </r>
  <r>
    <s v="NCT00473889"/>
    <x v="3"/>
    <x v="10"/>
    <n v="5"/>
    <x v="3"/>
    <n v="253"/>
    <x v="3"/>
  </r>
  <r>
    <s v="NCT03486834"/>
    <x v="3"/>
    <x v="23"/>
    <n v="4"/>
    <x v="0"/>
    <n v="2100"/>
    <x v="4"/>
  </r>
  <r>
    <s v="NCT00462748"/>
    <x v="3"/>
    <x v="10"/>
    <n v="3"/>
    <x v="2"/>
    <n v="786"/>
    <x v="0"/>
  </r>
  <r>
    <s v="NCT00293267"/>
    <x v="3"/>
    <x v="9"/>
    <n v="2"/>
    <x v="2"/>
    <n v="352"/>
    <x v="0"/>
  </r>
  <r>
    <s v="NCT00975130"/>
    <x v="3"/>
    <x v="14"/>
    <n v="9"/>
    <x v="2"/>
    <n v="3366"/>
    <x v="0"/>
  </r>
  <r>
    <s v="NCT00358670"/>
    <x v="3"/>
    <x v="9"/>
    <n v="5"/>
    <x v="2"/>
    <n v="441"/>
    <x v="3"/>
  </r>
  <r>
    <s v="NCT01323855"/>
    <x v="3"/>
    <x v="15"/>
    <n v="3"/>
    <x v="6"/>
    <n v="46"/>
    <x v="0"/>
  </r>
  <r>
    <s v="NCT03675737"/>
    <x v="3"/>
    <x v="23"/>
    <n v="11"/>
    <x v="2"/>
    <n v="780"/>
    <x v="4"/>
  </r>
  <r>
    <s v="NCT00543751"/>
    <x v="3"/>
    <x v="6"/>
    <n v="1"/>
    <x v="2"/>
    <n v="610"/>
    <x v="3"/>
  </r>
  <r>
    <s v="NCT00968149"/>
    <x v="3"/>
    <x v="4"/>
    <n v="3"/>
    <x v="2"/>
    <n v="413"/>
    <x v="0"/>
  </r>
  <r>
    <s v="NCT00739050"/>
    <x v="3"/>
    <x v="10"/>
    <n v="9"/>
    <x v="5"/>
    <n v="4"/>
    <x v="3"/>
  </r>
  <r>
    <s v="NCT01916967"/>
    <x v="3"/>
    <x v="18"/>
    <n v="8"/>
    <x v="2"/>
    <n v="239"/>
    <x v="0"/>
  </r>
  <r>
    <s v="NCT01127308"/>
    <x v="3"/>
    <x v="11"/>
    <n v="6"/>
    <x v="6"/>
    <n v="6"/>
    <x v="0"/>
  </r>
  <r>
    <s v="NCT00251641"/>
    <x v="3"/>
    <x v="8"/>
    <n v="9"/>
    <x v="2"/>
    <n v="868"/>
    <x v="0"/>
  </r>
  <r>
    <s v="NCT00961636"/>
    <x v="3"/>
    <x v="14"/>
    <n v="10"/>
    <x v="2"/>
    <n v="1152"/>
    <x v="0"/>
  </r>
  <r>
    <s v="NCT00395603"/>
    <x v="3"/>
    <x v="9"/>
    <n v="9"/>
    <x v="2"/>
    <n v="550"/>
    <x v="3"/>
  </r>
  <r>
    <s v="NCT00083967"/>
    <x v="3"/>
    <x v="7"/>
    <n v="6"/>
    <x v="0"/>
    <n v="23"/>
    <x v="3"/>
  </r>
  <r>
    <s v="NCT00847197"/>
    <x v="3"/>
    <x v="13"/>
    <n v="6"/>
    <x v="0"/>
    <n v="191"/>
    <x v="0"/>
  </r>
  <r>
    <s v="NCT03369665"/>
    <x v="3"/>
    <x v="23"/>
    <n v="6"/>
    <x v="5"/>
    <n v="445"/>
    <x v="4"/>
  </r>
  <r>
    <s v="NCT01105624"/>
    <x v="3"/>
    <x v="11"/>
    <n v="3"/>
    <x v="5"/>
    <n v="50"/>
    <x v="0"/>
  </r>
  <r>
    <s v="NCT03745144"/>
    <x v="3"/>
    <x v="23"/>
    <n v="12"/>
    <x v="6"/>
    <n v="34"/>
    <x v="7"/>
  </r>
  <r>
    <s v="NCT00708500"/>
    <x v="3"/>
    <x v="13"/>
    <n v="8"/>
    <x v="2"/>
    <n v="404"/>
    <x v="0"/>
  </r>
  <r>
    <s v="NCT02225587"/>
    <x v="3"/>
    <x v="17"/>
    <n v="8"/>
    <x v="2"/>
    <n v="400"/>
    <x v="0"/>
  </r>
  <r>
    <s v="NCT02661126"/>
    <x v="3"/>
    <x v="20"/>
    <n v="1"/>
    <x v="6"/>
    <n v="16"/>
    <x v="0"/>
  </r>
  <r>
    <s v="NCT03516981"/>
    <x v="3"/>
    <x v="23"/>
    <n v="10"/>
    <x v="0"/>
    <n v="192"/>
    <x v="4"/>
  </r>
  <r>
    <s v="NCT01871532"/>
    <x v="3"/>
    <x v="18"/>
    <n v="7"/>
    <x v="5"/>
    <n v="24"/>
    <x v="3"/>
  </r>
  <r>
    <s v="NCT00060632"/>
    <x v="3"/>
    <x v="6"/>
    <n v="4"/>
    <x v="6"/>
    <n v="46"/>
    <x v="0"/>
  </r>
  <r>
    <s v="NCT00971633"/>
    <x v="3"/>
    <x v="6"/>
    <n v="11"/>
    <x v="6"/>
    <n v="12"/>
    <x v="0"/>
  </r>
  <r>
    <s v="NCT00109109"/>
    <x v="3"/>
    <x v="6"/>
    <n v="12"/>
    <x v="6"/>
    <n v="60"/>
    <x v="3"/>
  </r>
  <r>
    <s v="NCT00850616"/>
    <x v="3"/>
    <x v="8"/>
    <n v="4"/>
    <x v="6"/>
    <n v="147"/>
    <x v="0"/>
  </r>
  <r>
    <s v="NCT00692614"/>
    <x v="3"/>
    <x v="13"/>
    <n v="6"/>
    <x v="0"/>
    <n v="2"/>
    <x v="3"/>
  </r>
  <r>
    <s v="NCT00687219"/>
    <x v="3"/>
    <x v="10"/>
    <n v="6"/>
    <x v="2"/>
    <n v="102"/>
    <x v="0"/>
  </r>
  <r>
    <s v="NCT01437111"/>
    <x v="3"/>
    <x v="15"/>
    <n v="10"/>
    <x v="2"/>
    <n v="200"/>
    <x v="0"/>
  </r>
  <r>
    <s v="NCT00094770"/>
    <x v="3"/>
    <x v="7"/>
    <n v="9"/>
    <x v="2"/>
    <n v="1172"/>
    <x v="0"/>
  </r>
  <r>
    <s v="NCT00406783"/>
    <x v="3"/>
    <x v="9"/>
    <n v="8"/>
    <x v="2"/>
    <n v="547"/>
    <x v="0"/>
  </r>
  <r>
    <s v="NCT00943124"/>
    <x v="3"/>
    <x v="10"/>
    <n v="7"/>
    <x v="6"/>
    <n v="220"/>
    <x v="0"/>
  </r>
  <r>
    <s v="NCT00378833"/>
    <x v="3"/>
    <x v="9"/>
    <n v="7"/>
    <x v="2"/>
    <n v="1300"/>
    <x v="0"/>
  </r>
  <r>
    <s v="NCT00271817"/>
    <x v="3"/>
    <x v="8"/>
    <n v="12"/>
    <x v="2"/>
    <n v="1220"/>
    <x v="0"/>
  </r>
  <r>
    <s v="NCT03583346"/>
    <x v="3"/>
    <x v="23"/>
    <n v="8"/>
    <x v="6"/>
    <n v="24"/>
    <x v="4"/>
  </r>
  <r>
    <s v="NCT01590225"/>
    <x v="3"/>
    <x v="18"/>
    <n v="1"/>
    <x v="2"/>
    <n v="0"/>
    <x v="1"/>
  </r>
  <r>
    <s v="NCT01485614"/>
    <x v="3"/>
    <x v="16"/>
    <n v="2"/>
    <x v="2"/>
    <n v="190"/>
    <x v="5"/>
  </r>
  <r>
    <s v="NCT00035009"/>
    <x v="3"/>
    <x v="4"/>
    <n v="9"/>
    <x v="2"/>
    <n v="468"/>
    <x v="0"/>
  </r>
  <r>
    <s v="NCT00423488"/>
    <x v="3"/>
    <x v="8"/>
    <n v="7"/>
    <x v="2"/>
    <n v="93"/>
    <x v="0"/>
  </r>
  <r>
    <s v="NCT00758069"/>
    <x v="3"/>
    <x v="8"/>
    <n v="7"/>
    <x v="0"/>
    <n v="80"/>
    <x v="0"/>
  </r>
  <r>
    <s v="NCT02156466"/>
    <x v="3"/>
    <x v="17"/>
    <n v="8"/>
    <x v="6"/>
    <n v="41"/>
    <x v="0"/>
  </r>
  <r>
    <s v="NCT00445094"/>
    <x v="3"/>
    <x v="9"/>
    <n v="11"/>
    <x v="5"/>
    <n v="120"/>
    <x v="0"/>
  </r>
  <r>
    <s v="NCT00954538"/>
    <x v="3"/>
    <x v="14"/>
    <n v="8"/>
    <x v="6"/>
    <n v="19"/>
    <x v="0"/>
  </r>
  <r>
    <s v="NCT00943722"/>
    <x v="3"/>
    <x v="14"/>
    <n v="8"/>
    <x v="2"/>
    <n v="3074"/>
    <x v="5"/>
  </r>
  <r>
    <s v="NCT00788710"/>
    <x v="3"/>
    <x v="13"/>
    <n v="10"/>
    <x v="2"/>
    <n v="430"/>
    <x v="0"/>
  </r>
  <r>
    <s v="NCT01081652"/>
    <x v="3"/>
    <x v="7"/>
    <n v="5"/>
    <x v="2"/>
    <n v="238"/>
    <x v="0"/>
  </r>
  <r>
    <s v="NCT03182907"/>
    <x v="3"/>
    <x v="23"/>
    <n v="3"/>
    <x v="2"/>
    <n v="216"/>
    <x v="4"/>
  </r>
  <r>
    <s v="NCT00771160"/>
    <x v="3"/>
    <x v="7"/>
    <n v="9"/>
    <x v="2"/>
    <n v="120"/>
    <x v="0"/>
  </r>
  <r>
    <s v="NCT00139425"/>
    <x v="3"/>
    <x v="6"/>
    <n v="5"/>
    <x v="4"/>
    <n v="10000"/>
    <x v="0"/>
  </r>
  <r>
    <s v="NCT00319995"/>
    <x v="3"/>
    <x v="9"/>
    <n v="3"/>
    <x v="2"/>
    <n v="1095"/>
    <x v="0"/>
  </r>
  <r>
    <s v="NCT00794846"/>
    <x v="3"/>
    <x v="5"/>
    <n v="12"/>
    <x v="5"/>
    <n v="124"/>
    <x v="0"/>
  </r>
  <r>
    <s v="NCT02601573"/>
    <x v="3"/>
    <x v="20"/>
    <n v="1"/>
    <x v="0"/>
    <n v="101"/>
    <x v="0"/>
  </r>
  <r>
    <s v="NCT00120835"/>
    <x v="3"/>
    <x v="7"/>
    <n v="7"/>
    <x v="1"/>
    <n v="0"/>
    <x v="0"/>
  </r>
  <r>
    <s v="NCT00604500"/>
    <x v="3"/>
    <x v="13"/>
    <n v="3"/>
    <x v="2"/>
    <n v="272"/>
    <x v="0"/>
  </r>
  <r>
    <s v="NCT00095056"/>
    <x v="3"/>
    <x v="7"/>
    <n v="10"/>
    <x v="2"/>
    <n v="91"/>
    <x v="0"/>
  </r>
  <r>
    <s v="NCT01462266"/>
    <x v="3"/>
    <x v="16"/>
    <n v="1"/>
    <x v="2"/>
    <n v="660"/>
    <x v="0"/>
  </r>
  <r>
    <s v="NCT00686517"/>
    <x v="3"/>
    <x v="6"/>
    <n v="12"/>
    <x v="2"/>
    <n v="130"/>
    <x v="0"/>
  </r>
  <r>
    <s v="NCT01709331"/>
    <x v="3"/>
    <x v="18"/>
    <n v="2"/>
    <x v="2"/>
    <n v="18"/>
    <x v="0"/>
  </r>
  <r>
    <s v="NCT00827918"/>
    <x v="3"/>
    <x v="14"/>
    <n v="3"/>
    <x v="0"/>
    <n v="216"/>
    <x v="0"/>
  </r>
  <r>
    <s v="NCT00040131"/>
    <x v="3"/>
    <x v="5"/>
    <n v="1"/>
    <x v="0"/>
    <n v="316"/>
    <x v="3"/>
  </r>
  <r>
    <s v="NCT01011725"/>
    <x v="3"/>
    <x v="8"/>
    <n v="11"/>
    <x v="6"/>
    <n v="67"/>
    <x v="0"/>
  </r>
  <r>
    <s v="NCT00050336"/>
    <x v="3"/>
    <x v="5"/>
    <n v="12"/>
    <x v="2"/>
    <n v="702"/>
    <x v="3"/>
  </r>
  <r>
    <s v="NCT00407927"/>
    <x v="3"/>
    <x v="9"/>
    <n v="12"/>
    <x v="0"/>
    <n v="571"/>
    <x v="0"/>
  </r>
  <r>
    <s v="NCT00127192"/>
    <x v="3"/>
    <x v="8"/>
    <n v="7"/>
    <x v="0"/>
    <n v="363"/>
    <x v="0"/>
  </r>
  <r>
    <s v="NCT00789152"/>
    <x v="3"/>
    <x v="6"/>
    <n v="12"/>
    <x v="2"/>
    <n v="81"/>
    <x v="0"/>
  </r>
  <r>
    <s v="NCT02910739"/>
    <x v="3"/>
    <x v="20"/>
    <n v="10"/>
    <x v="6"/>
    <n v="16"/>
    <x v="0"/>
  </r>
  <r>
    <s v="NCT03379506"/>
    <x v="3"/>
    <x v="23"/>
    <n v="1"/>
    <x v="0"/>
    <n v="56"/>
    <x v="4"/>
  </r>
  <r>
    <s v="NCT01335607"/>
    <x v="3"/>
    <x v="15"/>
    <n v="4"/>
    <x v="6"/>
    <n v="12"/>
    <x v="0"/>
  </r>
  <r>
    <s v="NCT00092729"/>
    <x v="3"/>
    <x v="5"/>
    <n v="6"/>
    <x v="2"/>
    <n v="129"/>
    <x v="0"/>
  </r>
  <r>
    <s v="NCT00105469"/>
    <x v="3"/>
    <x v="7"/>
    <n v="7"/>
    <x v="2"/>
    <n v="743"/>
    <x v="0"/>
  </r>
  <r>
    <s v="NCT00398294"/>
    <x v="3"/>
    <x v="8"/>
    <n v="5"/>
    <x v="5"/>
    <n v="30"/>
    <x v="0"/>
  </r>
  <r>
    <s v="NCT03553836"/>
    <x v="3"/>
    <x v="23"/>
    <n v="9"/>
    <x v="2"/>
    <n v="954"/>
    <x v="4"/>
  </r>
  <r>
    <s v="NCT00365443"/>
    <x v="3"/>
    <x v="9"/>
    <n v="10"/>
    <x v="0"/>
    <n v="0"/>
    <x v="1"/>
  </r>
  <r>
    <s v="NCT01043926"/>
    <x v="3"/>
    <x v="11"/>
    <n v="2"/>
    <x v="6"/>
    <n v="16"/>
    <x v="0"/>
  </r>
  <r>
    <s v="NCT00636207"/>
    <x v="3"/>
    <x v="10"/>
    <n v="8"/>
    <x v="6"/>
    <n v="46"/>
    <x v="0"/>
  </r>
  <r>
    <s v="NCT00125034"/>
    <x v="3"/>
    <x v="8"/>
    <n v="7"/>
    <x v="0"/>
    <n v="344"/>
    <x v="0"/>
  </r>
  <r>
    <s v="NCT03725059"/>
    <x v="3"/>
    <x v="23"/>
    <n v="12"/>
    <x v="2"/>
    <n v="1140"/>
    <x v="4"/>
  </r>
  <r>
    <s v="NCT01405560"/>
    <x v="3"/>
    <x v="15"/>
    <n v="9"/>
    <x v="2"/>
    <n v="42"/>
    <x v="0"/>
  </r>
  <r>
    <s v="NCT01382654"/>
    <x v="3"/>
    <x v="9"/>
    <n v="9"/>
    <x v="0"/>
    <n v="131"/>
    <x v="0"/>
  </r>
  <r>
    <s v="NCT00127179"/>
    <x v="3"/>
    <x v="7"/>
    <n v="1"/>
    <x v="2"/>
    <n v="600"/>
    <x v="0"/>
  </r>
  <r>
    <s v="NCT02613403"/>
    <x v="3"/>
    <x v="19"/>
    <n v="12"/>
    <x v="0"/>
    <n v="94"/>
    <x v="3"/>
  </r>
  <r>
    <s v="NCT02715700"/>
    <x v="3"/>
    <x v="19"/>
    <n v="9"/>
    <x v="6"/>
    <n v="14"/>
    <x v="0"/>
  </r>
  <r>
    <s v="NCT00924781"/>
    <x v="3"/>
    <x v="14"/>
    <n v="6"/>
    <x v="0"/>
    <n v="39"/>
    <x v="3"/>
  </r>
  <r>
    <s v="NCT01373450"/>
    <x v="3"/>
    <x v="15"/>
    <n v="6"/>
    <x v="6"/>
    <n v="12"/>
    <x v="0"/>
  </r>
  <r>
    <s v="NCT00441584"/>
    <x v="3"/>
    <x v="8"/>
    <n v="7"/>
    <x v="2"/>
    <n v="117"/>
    <x v="3"/>
  </r>
  <r>
    <s v="NCT00337675"/>
    <x v="3"/>
    <x v="9"/>
    <n v="10"/>
    <x v="2"/>
    <n v="1771"/>
    <x v="0"/>
  </r>
  <r>
    <s v="NCT02473367"/>
    <x v="3"/>
    <x v="19"/>
    <n v="6"/>
    <x v="6"/>
    <n v="20"/>
    <x v="0"/>
  </r>
  <r>
    <s v="NCT00779935"/>
    <x v="3"/>
    <x v="7"/>
    <n v="10"/>
    <x v="5"/>
    <n v="44"/>
    <x v="0"/>
  </r>
  <r>
    <s v="NCT00783133"/>
    <x v="3"/>
    <x v="5"/>
    <n v="11"/>
    <x v="5"/>
    <n v="131"/>
    <x v="0"/>
  </r>
  <r>
    <s v="NCT00751075"/>
    <x v="3"/>
    <x v="6"/>
    <n v="12"/>
    <x v="2"/>
    <n v="981"/>
    <x v="0"/>
  </r>
  <r>
    <s v="NCT00362648"/>
    <x v="3"/>
    <x v="10"/>
    <n v="3"/>
    <x v="2"/>
    <n v="7504"/>
    <x v="0"/>
  </r>
  <r>
    <s v="NCT01370603"/>
    <x v="3"/>
    <x v="15"/>
    <n v="9"/>
    <x v="2"/>
    <n v="328"/>
    <x v="0"/>
  </r>
  <r>
    <s v="NCT02255110"/>
    <x v="3"/>
    <x v="17"/>
    <n v="12"/>
    <x v="0"/>
    <n v="6"/>
    <x v="3"/>
  </r>
  <r>
    <s v="NCT01300455"/>
    <x v="3"/>
    <x v="15"/>
    <n v="3"/>
    <x v="6"/>
    <n v="26"/>
    <x v="0"/>
  </r>
  <r>
    <s v="NCT00305604"/>
    <x v="3"/>
    <x v="9"/>
    <n v="3"/>
    <x v="2"/>
    <n v="206"/>
    <x v="0"/>
  </r>
  <r>
    <s v="NCT00543595"/>
    <x v="3"/>
    <x v="7"/>
    <n v="8"/>
    <x v="0"/>
    <n v="154"/>
    <x v="0"/>
  </r>
  <r>
    <s v="NCT00092339"/>
    <x v="3"/>
    <x v="5"/>
    <n v="8"/>
    <x v="2"/>
    <n v="125"/>
    <x v="0"/>
  </r>
  <r>
    <s v="NCT00519857"/>
    <x v="3"/>
    <x v="4"/>
    <n v="7"/>
    <x v="2"/>
    <n v="4534"/>
    <x v="0"/>
  </r>
  <r>
    <s v="NCT00686881"/>
    <x v="3"/>
    <x v="9"/>
    <n v="12"/>
    <x v="2"/>
    <n v="261"/>
    <x v="3"/>
  </r>
  <r>
    <s v="NCT00394914"/>
    <x v="3"/>
    <x v="9"/>
    <n v="8"/>
    <x v="0"/>
    <n v="311"/>
    <x v="0"/>
  </r>
  <r>
    <s v="NCT01703208"/>
    <x v="3"/>
    <x v="16"/>
    <n v="10"/>
    <x v="2"/>
    <n v="4202"/>
    <x v="3"/>
  </r>
  <r>
    <s v="NCT01324440"/>
    <x v="3"/>
    <x v="9"/>
    <n v="9"/>
    <x v="6"/>
    <n v="64"/>
    <x v="0"/>
  </r>
  <r>
    <s v="NCT02039674"/>
    <x v="3"/>
    <x v="17"/>
    <n v="2"/>
    <x v="1"/>
    <n v="267"/>
    <x v="5"/>
  </r>
  <r>
    <s v="NCT00543556"/>
    <x v="3"/>
    <x v="4"/>
    <n v="10"/>
    <x v="0"/>
    <n v="514"/>
    <x v="3"/>
  </r>
  <r>
    <s v="NCT00034515"/>
    <x v="3"/>
    <x v="4"/>
    <n v="6"/>
    <x v="1"/>
    <n v="63"/>
    <x v="0"/>
  </r>
  <r>
    <s v="NCT00703690"/>
    <x v="3"/>
    <x v="5"/>
    <n v="1"/>
    <x v="0"/>
    <n v="436"/>
    <x v="3"/>
  </r>
  <r>
    <s v="NCT00157924"/>
    <x v="3"/>
    <x v="8"/>
    <n v="11"/>
    <x v="5"/>
    <n v="190"/>
    <x v="0"/>
  </r>
  <r>
    <s v="NCT00394069"/>
    <x v="3"/>
    <x v="6"/>
    <n v="7"/>
    <x v="0"/>
    <n v="14"/>
    <x v="0"/>
  </r>
  <r>
    <s v="NCT00752622"/>
    <x v="3"/>
    <x v="13"/>
    <n v="11"/>
    <x v="5"/>
    <n v="100"/>
    <x v="3"/>
  </r>
  <r>
    <s v="NCT01918033"/>
    <x v="3"/>
    <x v="18"/>
    <n v="8"/>
    <x v="2"/>
    <n v="608"/>
    <x v="0"/>
  </r>
  <r>
    <s v="NCT00790205"/>
    <x v="3"/>
    <x v="13"/>
    <n v="12"/>
    <x v="2"/>
    <n v="14671"/>
    <x v="0"/>
  </r>
  <r>
    <s v="NCT00212797"/>
    <x v="3"/>
    <x v="7"/>
    <n v="7"/>
    <x v="0"/>
    <n v="273"/>
    <x v="0"/>
  </r>
  <r>
    <s v="NCT00092885"/>
    <x v="3"/>
    <x v="6"/>
    <n v="3"/>
    <x v="2"/>
    <n v="831"/>
    <x v="0"/>
  </r>
  <r>
    <s v="NCT01432535"/>
    <x v="3"/>
    <x v="15"/>
    <n v="11"/>
    <x v="6"/>
    <n v="25"/>
    <x v="0"/>
  </r>
  <r>
    <s v="NCT01302691"/>
    <x v="3"/>
    <x v="15"/>
    <n v="1"/>
    <x v="2"/>
    <n v="327"/>
    <x v="0"/>
  </r>
  <r>
    <s v="NCT00691899"/>
    <x v="3"/>
    <x v="13"/>
    <n v="9"/>
    <x v="2"/>
    <n v="0"/>
    <x v="1"/>
  </r>
  <r>
    <s v="NCT02055547"/>
    <x v="3"/>
    <x v="18"/>
    <n v="5"/>
    <x v="6"/>
    <n v="61"/>
    <x v="0"/>
  </r>
  <r>
    <s v="NCT01098071"/>
    <x v="3"/>
    <x v="13"/>
    <n v="8"/>
    <x v="5"/>
    <n v="34"/>
    <x v="0"/>
  </r>
  <r>
    <s v="NCT01335997"/>
    <x v="3"/>
    <x v="15"/>
    <n v="5"/>
    <x v="2"/>
    <n v="1139"/>
    <x v="3"/>
  </r>
  <r>
    <s v="NCT00974571"/>
    <x v="3"/>
    <x v="4"/>
    <n v="11"/>
    <x v="2"/>
    <n v="1365"/>
    <x v="0"/>
  </r>
  <r>
    <s v="NCT02452034"/>
    <x v="3"/>
    <x v="19"/>
    <n v="9"/>
    <x v="6"/>
    <n v="118"/>
    <x v="0"/>
  </r>
  <r>
    <s v="NCT00092846"/>
    <x v="3"/>
    <x v="5"/>
    <n v="12"/>
    <x v="2"/>
    <n v="1000"/>
    <x v="0"/>
  </r>
  <r>
    <s v="NCT00442338"/>
    <x v="3"/>
    <x v="10"/>
    <n v="3"/>
    <x v="2"/>
    <n v="91"/>
    <x v="0"/>
  </r>
  <r>
    <s v="NCT00378599"/>
    <x v="3"/>
    <x v="9"/>
    <n v="5"/>
    <x v="2"/>
    <n v="125"/>
    <x v="0"/>
  </r>
  <r>
    <s v="NCT00968617"/>
    <x v="3"/>
    <x v="14"/>
    <n v="11"/>
    <x v="0"/>
    <n v="7"/>
    <x v="3"/>
  </r>
  <r>
    <s v="NCT00367484"/>
    <x v="3"/>
    <x v="7"/>
    <n v="5"/>
    <x v="5"/>
    <n v="460"/>
    <x v="0"/>
  </r>
  <r>
    <s v="NCT00496626"/>
    <x v="3"/>
    <x v="13"/>
    <n v="7"/>
    <x v="2"/>
    <n v="600"/>
    <x v="0"/>
  </r>
  <r>
    <s v="NCT00411749"/>
    <x v="3"/>
    <x v="9"/>
    <n v="12"/>
    <x v="0"/>
    <n v="107"/>
    <x v="0"/>
  </r>
  <r>
    <s v="NCT01640873"/>
    <x v="3"/>
    <x v="16"/>
    <n v="9"/>
    <x v="6"/>
    <n v="33"/>
    <x v="0"/>
  </r>
  <r>
    <s v="NCT02358031"/>
    <x v="3"/>
    <x v="19"/>
    <n v="3"/>
    <x v="2"/>
    <n v="825"/>
    <x v="5"/>
  </r>
  <r>
    <s v="NCT00545324"/>
    <x v="3"/>
    <x v="5"/>
    <n v="9"/>
    <x v="5"/>
    <n v="399"/>
    <x v="0"/>
  </r>
  <r>
    <s v="NCT01364298"/>
    <x v="3"/>
    <x v="15"/>
    <n v="4"/>
    <x v="5"/>
    <n v="353"/>
    <x v="0"/>
  </r>
  <r>
    <s v="NCT00819039"/>
    <x v="3"/>
    <x v="14"/>
    <n v="1"/>
    <x v="6"/>
    <n v="98"/>
    <x v="0"/>
  </r>
  <r>
    <s v="NCT00848510"/>
    <x v="3"/>
    <x v="14"/>
    <n v="2"/>
    <x v="6"/>
    <n v="41"/>
    <x v="0"/>
  </r>
  <r>
    <s v="NCT00979901"/>
    <x v="3"/>
    <x v="3"/>
    <n v="3"/>
    <x v="2"/>
    <n v="1577"/>
    <x v="0"/>
  </r>
  <r>
    <s v="NCT00451386"/>
    <x v="3"/>
    <x v="5"/>
    <n v="1"/>
    <x v="0"/>
    <n v="400"/>
    <x v="0"/>
  </r>
  <r>
    <s v="NCT00105534"/>
    <x v="3"/>
    <x v="7"/>
    <n v="7"/>
    <x v="2"/>
    <n v="685"/>
    <x v="0"/>
  </r>
  <r>
    <s v="NCT00537017"/>
    <x v="3"/>
    <x v="10"/>
    <n v="11"/>
    <x v="0"/>
    <n v="140"/>
    <x v="0"/>
  </r>
  <r>
    <s v="NCT00389987"/>
    <x v="3"/>
    <x v="4"/>
    <n v="9"/>
    <x v="2"/>
    <n v="300"/>
    <x v="0"/>
  </r>
  <r>
    <s v="NCT00779129"/>
    <x v="3"/>
    <x v="6"/>
    <n v="3"/>
    <x v="0"/>
    <n v="70"/>
    <x v="0"/>
  </r>
  <r>
    <s v="NCT00504608"/>
    <x v="3"/>
    <x v="6"/>
    <n v="4"/>
    <x v="1"/>
    <n v="150"/>
    <x v="0"/>
  </r>
  <r>
    <s v="NCT00128115"/>
    <x v="3"/>
    <x v="8"/>
    <n v="9"/>
    <x v="0"/>
    <n v="83"/>
    <x v="3"/>
  </r>
  <r>
    <s v="NCT00543543"/>
    <x v="3"/>
    <x v="10"/>
    <n v="9"/>
    <x v="2"/>
    <n v="14840"/>
    <x v="0"/>
  </r>
  <r>
    <s v="NCT00686894"/>
    <x v="3"/>
    <x v="13"/>
    <n v="1"/>
    <x v="5"/>
    <n v="7"/>
    <x v="3"/>
  </r>
  <r>
    <s v="NCT00960934"/>
    <x v="3"/>
    <x v="14"/>
    <n v="10"/>
    <x v="0"/>
    <n v="383"/>
    <x v="3"/>
  </r>
  <r>
    <s v="NCT00794248"/>
    <x v="3"/>
    <x v="5"/>
    <n v="11"/>
    <x v="5"/>
    <n v="122"/>
    <x v="0"/>
  </r>
  <r>
    <s v="NCT03221426"/>
    <x v="3"/>
    <x v="21"/>
    <n v="10"/>
    <x v="2"/>
    <n v="860"/>
    <x v="4"/>
  </r>
  <r>
    <s v="NCT01973491"/>
    <x v="3"/>
    <x v="17"/>
    <n v="2"/>
    <x v="0"/>
    <n v="37"/>
    <x v="0"/>
  </r>
  <r>
    <s v="NCT01703221"/>
    <x v="3"/>
    <x v="16"/>
    <n v="10"/>
    <x v="2"/>
    <n v="414"/>
    <x v="0"/>
  </r>
  <r>
    <s v="NCT03482713"/>
    <x v="3"/>
    <x v="23"/>
    <n v="3"/>
    <x v="0"/>
    <n v="23"/>
    <x v="0"/>
  </r>
  <r>
    <s v="NCT00960115"/>
    <x v="3"/>
    <x v="13"/>
    <n v="12"/>
    <x v="1"/>
    <n v="178"/>
    <x v="0"/>
  </r>
  <r>
    <s v="NCT00380627"/>
    <x v="3"/>
    <x v="8"/>
    <n v="9"/>
    <x v="5"/>
    <n v="337"/>
    <x v="0"/>
  </r>
  <r>
    <s v="NCT01370616"/>
    <x v="3"/>
    <x v="15"/>
    <n v="9"/>
    <x v="2"/>
    <n v="565"/>
    <x v="0"/>
  </r>
  <r>
    <s v="NCT00985166"/>
    <x v="3"/>
    <x v="3"/>
    <n v="8"/>
    <x v="2"/>
    <n v="801"/>
    <x v="0"/>
  </r>
  <r>
    <s v="NCT00754130"/>
    <x v="3"/>
    <x v="13"/>
    <n v="9"/>
    <x v="6"/>
    <n v="16"/>
    <x v="0"/>
  </r>
  <r>
    <s v="NCT00100048"/>
    <x v="3"/>
    <x v="8"/>
    <n v="1"/>
    <x v="0"/>
    <n v="206"/>
    <x v="0"/>
  </r>
  <r>
    <s v="NCT00959582"/>
    <x v="3"/>
    <x v="14"/>
    <n v="9"/>
    <x v="6"/>
    <n v="42"/>
    <x v="0"/>
  </r>
  <r>
    <s v="NCT01098110"/>
    <x v="3"/>
    <x v="11"/>
    <n v="5"/>
    <x v="2"/>
    <n v="532"/>
    <x v="0"/>
  </r>
  <r>
    <s v="NCT02383966"/>
    <x v="3"/>
    <x v="19"/>
    <n v="7"/>
    <x v="2"/>
    <n v="243"/>
    <x v="5"/>
  </r>
  <r>
    <s v="NCT00092066"/>
    <x v="3"/>
    <x v="6"/>
    <n v="9"/>
    <x v="2"/>
    <n v="717"/>
    <x v="0"/>
  </r>
  <r>
    <s v="NCT01350934"/>
    <x v="3"/>
    <x v="15"/>
    <n v="6"/>
    <x v="5"/>
    <n v="219"/>
    <x v="0"/>
  </r>
  <r>
    <s v="NCT00229112"/>
    <x v="3"/>
    <x v="4"/>
    <n v="4"/>
    <x v="2"/>
    <n v="400"/>
    <x v="0"/>
  </r>
  <r>
    <s v="NCT01021813"/>
    <x v="3"/>
    <x v="14"/>
    <n v="12"/>
    <x v="2"/>
    <n v="781"/>
    <x v="0"/>
  </r>
  <r>
    <s v="NCT01096667"/>
    <x v="3"/>
    <x v="11"/>
    <n v="5"/>
    <x v="0"/>
    <n v="194"/>
    <x v="0"/>
  </r>
  <r>
    <s v="NCT00423670"/>
    <x v="3"/>
    <x v="10"/>
    <n v="1"/>
    <x v="0"/>
    <n v="765"/>
    <x v="0"/>
  </r>
  <r>
    <s v="NCT03740165"/>
    <x v="3"/>
    <x v="23"/>
    <n v="12"/>
    <x v="2"/>
    <n v="1086"/>
    <x v="7"/>
  </r>
  <r>
    <s v="NCT00684463"/>
    <x v="3"/>
    <x v="10"/>
    <n v="4"/>
    <x v="5"/>
    <n v="59"/>
    <x v="0"/>
  </r>
  <r>
    <s v="NCT00109278"/>
    <x v="3"/>
    <x v="7"/>
    <n v="10"/>
    <x v="0"/>
    <n v="1100"/>
    <x v="0"/>
  </r>
  <r>
    <s v="NCT01500382"/>
    <x v="3"/>
    <x v="16"/>
    <n v="2"/>
    <x v="6"/>
    <n v="4"/>
    <x v="3"/>
  </r>
  <r>
    <s v="NCT00092716"/>
    <x v="3"/>
    <x v="5"/>
    <n v="5"/>
    <x v="2"/>
    <n v="655"/>
    <x v="0"/>
  </r>
  <r>
    <s v="NCT00231777"/>
    <x v="3"/>
    <x v="8"/>
    <n v="7"/>
    <x v="2"/>
    <n v="216"/>
    <x v="0"/>
  </r>
  <r>
    <s v="NCT00651274"/>
    <x v="3"/>
    <x v="6"/>
    <n v="4"/>
    <x v="5"/>
    <n v="144"/>
    <x v="0"/>
  </r>
  <r>
    <s v="NCT00479232"/>
    <x v="3"/>
    <x v="10"/>
    <n v="6"/>
    <x v="6"/>
    <n v="71"/>
    <x v="0"/>
  </r>
  <r>
    <s v="NCT00560950"/>
    <x v="3"/>
    <x v="10"/>
    <n v="7"/>
    <x v="2"/>
    <n v="143"/>
    <x v="0"/>
  </r>
  <r>
    <s v="NCT01945294"/>
    <x v="3"/>
    <x v="18"/>
    <n v="10"/>
    <x v="2"/>
    <n v="257"/>
    <x v="0"/>
  </r>
  <r>
    <s v="NCT00521924"/>
    <x v="3"/>
    <x v="10"/>
    <n v="6"/>
    <x v="2"/>
    <n v="8"/>
    <x v="3"/>
  </r>
  <r>
    <s v="NCT00782951"/>
    <x v="3"/>
    <x v="10"/>
    <n v="7"/>
    <x v="0"/>
    <n v="11"/>
    <x v="3"/>
  </r>
  <r>
    <s v="NCT01023035"/>
    <x v="3"/>
    <x v="14"/>
    <n v="12"/>
    <x v="2"/>
    <n v="687"/>
    <x v="0"/>
  </r>
  <r>
    <s v="NCT00875056"/>
    <x v="3"/>
    <x v="14"/>
    <n v="4"/>
    <x v="0"/>
    <n v="54"/>
    <x v="5"/>
  </r>
  <r>
    <s v="NCT01453725"/>
    <x v="3"/>
    <x v="16"/>
    <n v="2"/>
    <x v="2"/>
    <n v="198"/>
    <x v="0"/>
  </r>
  <r>
    <s v="NCT02576977"/>
    <x v="3"/>
    <x v="19"/>
    <n v="10"/>
    <x v="2"/>
    <n v="300"/>
    <x v="5"/>
  </r>
  <r>
    <s v="NCT01797536"/>
    <x v="3"/>
    <x v="18"/>
    <n v="3"/>
    <x v="6"/>
    <n v="31"/>
    <x v="0"/>
  </r>
  <r>
    <s v="NCT00083343"/>
    <x v="3"/>
    <x v="7"/>
    <n v="5"/>
    <x v="0"/>
    <n v="48"/>
    <x v="0"/>
  </r>
  <r>
    <s v="NCT01263132"/>
    <x v="3"/>
    <x v="13"/>
    <n v="2"/>
    <x v="2"/>
    <n v="104"/>
    <x v="0"/>
  </r>
  <r>
    <s v="NCT01110616"/>
    <x v="3"/>
    <x v="11"/>
    <n v="6"/>
    <x v="6"/>
    <n v="25"/>
    <x v="0"/>
  </r>
  <r>
    <s v="NCT00335075"/>
    <x v="3"/>
    <x v="8"/>
    <n v="3"/>
    <x v="2"/>
    <n v="151"/>
    <x v="0"/>
  </r>
  <r>
    <s v="NCT00885170"/>
    <x v="3"/>
    <x v="14"/>
    <n v="4"/>
    <x v="0"/>
    <n v="246"/>
    <x v="0"/>
  </r>
  <r>
    <s v="NCT00958477"/>
    <x v="3"/>
    <x v="13"/>
    <n v="10"/>
    <x v="6"/>
    <n v="26"/>
    <x v="0"/>
  </r>
  <r>
    <s v="NCT01650727"/>
    <x v="3"/>
    <x v="16"/>
    <n v="10"/>
    <x v="6"/>
    <n v="5"/>
    <x v="0"/>
  </r>
  <r>
    <s v="NCT01131182"/>
    <x v="3"/>
    <x v="11"/>
    <n v="6"/>
    <x v="5"/>
    <n v="1147"/>
    <x v="0"/>
  </r>
  <r>
    <s v="NCT00689390"/>
    <x v="3"/>
    <x v="10"/>
    <n v="2"/>
    <x v="3"/>
    <n v="1954"/>
    <x v="3"/>
  </r>
  <r>
    <s v="NCT01122667"/>
    <x v="3"/>
    <x v="11"/>
    <n v="6"/>
    <x v="6"/>
    <n v="24"/>
    <x v="0"/>
  </r>
  <r>
    <s v="NCT01934647"/>
    <x v="3"/>
    <x v="18"/>
    <n v="11"/>
    <x v="6"/>
    <n v="7"/>
    <x v="3"/>
  </r>
  <r>
    <s v="NCT01656395"/>
    <x v="3"/>
    <x v="16"/>
    <n v="8"/>
    <x v="0"/>
    <n v="576"/>
    <x v="3"/>
  </r>
  <r>
    <s v="NCT00400530"/>
    <x v="3"/>
    <x v="8"/>
    <n v="12"/>
    <x v="2"/>
    <n v="25"/>
    <x v="0"/>
  </r>
  <r>
    <s v="NCT01534351"/>
    <x v="3"/>
    <x v="18"/>
    <n v="8"/>
    <x v="2"/>
    <n v="1"/>
    <x v="3"/>
  </r>
  <r>
    <s v="NCT01208181"/>
    <x v="3"/>
    <x v="11"/>
    <n v="9"/>
    <x v="2"/>
    <n v="1404"/>
    <x v="0"/>
  </r>
  <r>
    <s v="NCT03351699"/>
    <x v="3"/>
    <x v="23"/>
    <n v="1"/>
    <x v="6"/>
    <n v="24"/>
    <x v="0"/>
  </r>
  <r>
    <s v="NCT01088711"/>
    <x v="3"/>
    <x v="11"/>
    <n v="3"/>
    <x v="6"/>
    <n v="32"/>
    <x v="0"/>
  </r>
  <r>
    <s v="NCT00687544"/>
    <x v="3"/>
    <x v="8"/>
    <n v="12"/>
    <x v="5"/>
    <n v="11"/>
    <x v="3"/>
  </r>
  <r>
    <s v="NCT00960063"/>
    <x v="3"/>
    <x v="14"/>
    <n v="11"/>
    <x v="6"/>
    <n v="4"/>
    <x v="3"/>
  </r>
  <r>
    <s v="NCT02492763"/>
    <x v="3"/>
    <x v="19"/>
    <n v="7"/>
    <x v="0"/>
    <n v="176"/>
    <x v="3"/>
  </r>
  <r>
    <s v="NCT01630616"/>
    <x v="3"/>
    <x v="18"/>
    <n v="3"/>
    <x v="6"/>
    <n v="19"/>
    <x v="3"/>
  </r>
  <r>
    <s v="NCT00701090"/>
    <x v="3"/>
    <x v="13"/>
    <n v="5"/>
    <x v="2"/>
    <n v="1035"/>
    <x v="0"/>
  </r>
  <r>
    <s v="NCT01508325"/>
    <x v="3"/>
    <x v="15"/>
    <n v="12"/>
    <x v="5"/>
    <n v="186"/>
    <x v="0"/>
  </r>
  <r>
    <s v="NCT00686699"/>
    <x v="3"/>
    <x v="9"/>
    <n v="7"/>
    <x v="0"/>
    <n v="11"/>
    <x v="3"/>
  </r>
  <r>
    <s v="NCT00728416"/>
    <x v="3"/>
    <x v="13"/>
    <n v="8"/>
    <x v="2"/>
    <n v="333"/>
    <x v="0"/>
  </r>
  <r>
    <s v="NCT01337167"/>
    <x v="3"/>
    <x v="15"/>
    <n v="4"/>
    <x v="2"/>
    <n v="1473"/>
    <x v="0"/>
  </r>
  <r>
    <s v="NCT00684515"/>
    <x v="3"/>
    <x v="9"/>
    <n v="9"/>
    <x v="0"/>
    <n v="90"/>
    <x v="0"/>
  </r>
  <r>
    <s v="NCT01294800"/>
    <x v="3"/>
    <x v="15"/>
    <n v="2"/>
    <x v="0"/>
    <n v="450"/>
    <x v="0"/>
  </r>
  <r>
    <s v="NCT00372060"/>
    <x v="3"/>
    <x v="9"/>
    <n v="8"/>
    <x v="2"/>
    <n v="134"/>
    <x v="0"/>
  </r>
  <r>
    <s v="NCT00750750"/>
    <x v="3"/>
    <x v="6"/>
    <n v="1"/>
    <x v="0"/>
    <n v="981"/>
    <x v="0"/>
  </r>
  <r>
    <s v="NCT01008475"/>
    <x v="3"/>
    <x v="14"/>
    <n v="10"/>
    <x v="1"/>
    <n v="232"/>
    <x v="0"/>
  </r>
  <r>
    <s v="NCT00945750"/>
    <x v="3"/>
    <x v="9"/>
    <n v="8"/>
    <x v="6"/>
    <n v="30"/>
    <x v="0"/>
  </r>
  <r>
    <s v="NCT03382600"/>
    <x v="3"/>
    <x v="23"/>
    <n v="3"/>
    <x v="0"/>
    <n v="90"/>
    <x v="4"/>
  </r>
  <r>
    <s v="NCT03493542"/>
    <x v="3"/>
    <x v="23"/>
    <n v="8"/>
    <x v="2"/>
    <n v="766"/>
    <x v="5"/>
  </r>
  <r>
    <s v="NCT00097929"/>
    <x v="3"/>
    <x v="8"/>
    <n v="5"/>
    <x v="0"/>
    <n v="18"/>
    <x v="0"/>
  </r>
  <r>
    <s v="NCT01777763"/>
    <x v="3"/>
    <x v="14"/>
    <n v="6"/>
    <x v="6"/>
    <n v="230"/>
    <x v="0"/>
  </r>
  <r>
    <s v="NCT02972034"/>
    <x v="3"/>
    <x v="21"/>
    <n v="1"/>
    <x v="6"/>
    <n v="96"/>
    <x v="4"/>
  </r>
  <r>
    <s v="NCT00404352"/>
    <x v="3"/>
    <x v="9"/>
    <n v="11"/>
    <x v="2"/>
    <n v="517"/>
    <x v="0"/>
  </r>
  <r>
    <s v="NCT01390441"/>
    <x v="3"/>
    <x v="15"/>
    <n v="7"/>
    <x v="6"/>
    <n v="100"/>
    <x v="3"/>
  </r>
  <r>
    <s v="NCT00506545"/>
    <x v="3"/>
    <x v="10"/>
    <n v="1"/>
    <x v="0"/>
    <n v="35"/>
    <x v="0"/>
  </r>
  <r>
    <s v="NCT00266799"/>
    <x v="3"/>
    <x v="9"/>
    <n v="1"/>
    <x v="2"/>
    <n v="210"/>
    <x v="0"/>
  </r>
  <r>
    <s v="NCT02674061"/>
    <x v="3"/>
    <x v="20"/>
    <n v="2"/>
    <x v="0"/>
    <n v="325"/>
    <x v="5"/>
  </r>
  <r>
    <s v="NCT00871351"/>
    <x v="3"/>
    <x v="14"/>
    <n v="2"/>
    <x v="5"/>
    <n v="125"/>
    <x v="0"/>
  </r>
  <r>
    <s v="NCT01276847"/>
    <x v="3"/>
    <x v="15"/>
    <n v="3"/>
    <x v="6"/>
    <n v="40"/>
    <x v="0"/>
  </r>
  <r>
    <s v="NCT01142596"/>
    <x v="3"/>
    <x v="11"/>
    <n v="5"/>
    <x v="2"/>
    <n v="201"/>
    <x v="0"/>
  </r>
  <r>
    <s v="NCT00092677"/>
    <x v="3"/>
    <x v="4"/>
    <n v="1"/>
    <x v="2"/>
    <n v="1873"/>
    <x v="0"/>
  </r>
  <r>
    <s v="NCT01852110"/>
    <x v="3"/>
    <x v="18"/>
    <n v="10"/>
    <x v="0"/>
    <n v="240"/>
    <x v="3"/>
  </r>
  <r>
    <s v="NCT00056147"/>
    <x v="3"/>
    <x v="6"/>
    <n v="4"/>
    <x v="0"/>
    <n v="90"/>
    <x v="0"/>
  </r>
  <r>
    <s v="NCT00566267"/>
    <x v="3"/>
    <x v="9"/>
    <n v="4"/>
    <x v="3"/>
    <n v="58"/>
    <x v="0"/>
  </r>
  <r>
    <s v="NCT00092105"/>
    <x v="3"/>
    <x v="5"/>
    <n v="4"/>
    <x v="2"/>
    <n v="58"/>
    <x v="0"/>
  </r>
  <r>
    <s v="NCT01471340"/>
    <x v="3"/>
    <x v="16"/>
    <n v="1"/>
    <x v="5"/>
    <n v="11744"/>
    <x v="0"/>
  </r>
  <r>
    <s v="NCT03143998"/>
    <x v="3"/>
    <x v="23"/>
    <n v="2"/>
    <x v="5"/>
    <n v="0"/>
    <x v="1"/>
  </r>
  <r>
    <s v="NCT00543959"/>
    <x v="3"/>
    <x v="9"/>
    <n v="6"/>
    <x v="0"/>
    <n v="346"/>
    <x v="3"/>
  </r>
  <r>
    <s v="NCT01228734"/>
    <x v="3"/>
    <x v="11"/>
    <n v="9"/>
    <x v="2"/>
    <n v="553"/>
    <x v="0"/>
  </r>
  <r>
    <s v="NCT01043887"/>
    <x v="3"/>
    <x v="11"/>
    <n v="1"/>
    <x v="6"/>
    <n v="19"/>
    <x v="0"/>
  </r>
  <r>
    <s v="NCT00282386"/>
    <x v="3"/>
    <x v="2"/>
    <n v="12"/>
    <x v="2"/>
    <n v="2586"/>
    <x v="0"/>
  </r>
  <r>
    <s v="NCT00128102"/>
    <x v="3"/>
    <x v="8"/>
    <n v="6"/>
    <x v="2"/>
    <n v="662"/>
    <x v="0"/>
  </r>
  <r>
    <s v="NCT00326183"/>
    <x v="3"/>
    <x v="10"/>
    <n v="3"/>
    <x v="5"/>
    <n v="1800"/>
    <x v="0"/>
  </r>
  <r>
    <s v="NCT03715205"/>
    <x v="3"/>
    <x v="22"/>
    <n v="1"/>
    <x v="5"/>
    <n v="150"/>
    <x v="7"/>
  </r>
  <r>
    <s v="NCT00731185"/>
    <x v="3"/>
    <x v="6"/>
    <n v="9"/>
    <x v="2"/>
    <n v="162"/>
    <x v="0"/>
  </r>
  <r>
    <s v="NCT00092313"/>
    <x v="3"/>
    <x v="5"/>
    <n v="6"/>
    <x v="2"/>
    <n v="271"/>
    <x v="0"/>
  </r>
  <r>
    <s v="NCT01223339"/>
    <x v="3"/>
    <x v="11"/>
    <n v="10"/>
    <x v="6"/>
    <n v="24"/>
    <x v="0"/>
  </r>
  <r>
    <s v="NCT02563002"/>
    <x v="3"/>
    <x v="19"/>
    <n v="11"/>
    <x v="2"/>
    <n v="308"/>
    <x v="5"/>
  </r>
  <r>
    <s v="NCT00551187"/>
    <x v="3"/>
    <x v="10"/>
    <n v="10"/>
    <x v="0"/>
    <n v="620"/>
    <x v="0"/>
  </r>
  <r>
    <s v="NCT01803607"/>
    <x v="3"/>
    <x v="18"/>
    <n v="3"/>
    <x v="2"/>
    <n v="135"/>
    <x v="3"/>
  </r>
  <r>
    <s v="NCT00384293"/>
    <x v="3"/>
    <x v="9"/>
    <n v="9"/>
    <x v="2"/>
    <n v="937"/>
    <x v="3"/>
  </r>
  <r>
    <s v="NCT00739297"/>
    <x v="3"/>
    <x v="13"/>
    <n v="7"/>
    <x v="6"/>
    <n v="68"/>
    <x v="0"/>
  </r>
  <r>
    <s v="NCT02447003"/>
    <x v="3"/>
    <x v="19"/>
    <n v="6"/>
    <x v="0"/>
    <n v="285"/>
    <x v="5"/>
  </r>
  <r>
    <s v="NCT00620659"/>
    <x v="3"/>
    <x v="13"/>
    <n v="2"/>
    <x v="0"/>
    <n v="125"/>
    <x v="3"/>
  </r>
  <r>
    <s v="NCT00245544"/>
    <x v="3"/>
    <x v="8"/>
    <n v="11"/>
    <x v="0"/>
    <n v="20"/>
    <x v="3"/>
  </r>
  <r>
    <s v="NCT00844922"/>
    <x v="3"/>
    <x v="8"/>
    <n v="9"/>
    <x v="0"/>
    <n v="16"/>
    <x v="0"/>
  </r>
  <r>
    <s v="NCT00111813"/>
    <x v="3"/>
    <x v="8"/>
    <n v="9"/>
    <x v="6"/>
    <n v="34"/>
    <x v="0"/>
  </r>
  <r>
    <s v="NCT00551018"/>
    <x v="3"/>
    <x v="10"/>
    <n v="12"/>
    <x v="0"/>
    <n v="218"/>
    <x v="0"/>
  </r>
  <r>
    <s v="NCT03473925"/>
    <x v="3"/>
    <x v="23"/>
    <n v="4"/>
    <x v="0"/>
    <n v="120"/>
    <x v="4"/>
  </r>
  <r>
    <s v="NCT00705432"/>
    <x v="3"/>
    <x v="13"/>
    <n v="8"/>
    <x v="2"/>
    <n v="1472"/>
    <x v="0"/>
  </r>
  <r>
    <s v="NCT03293485"/>
    <x v="3"/>
    <x v="21"/>
    <n v="10"/>
    <x v="2"/>
    <n v="83"/>
    <x v="0"/>
  </r>
  <r>
    <s v="NCT00533676"/>
    <x v="3"/>
    <x v="7"/>
    <n v="8"/>
    <x v="0"/>
    <n v="165"/>
    <x v="0"/>
  </r>
  <r>
    <s v="NCT01977794"/>
    <x v="3"/>
    <x v="17"/>
    <n v="3"/>
    <x v="2"/>
    <n v="200"/>
    <x v="0"/>
  </r>
  <r>
    <s v="NCT02092350"/>
    <x v="3"/>
    <x v="17"/>
    <n v="3"/>
    <x v="3"/>
    <n v="237"/>
    <x v="0"/>
  </r>
  <r>
    <s v="NCT00972738"/>
    <x v="3"/>
    <x v="4"/>
    <n v="4"/>
    <x v="2"/>
    <n v="1214"/>
    <x v="0"/>
  </r>
  <r>
    <s v="NCT02362594"/>
    <x v="3"/>
    <x v="19"/>
    <n v="7"/>
    <x v="2"/>
    <n v="1019"/>
    <x v="5"/>
  </r>
  <r>
    <s v="NCT00491764"/>
    <x v="3"/>
    <x v="10"/>
    <n v="6"/>
    <x v="0"/>
    <n v="218"/>
    <x v="0"/>
  </r>
  <r>
    <s v="NCT02739997"/>
    <x v="3"/>
    <x v="20"/>
    <n v="4"/>
    <x v="2"/>
    <n v="100"/>
    <x v="0"/>
  </r>
  <r>
    <s v="NCT00127153"/>
    <x v="3"/>
    <x v="8"/>
    <n v="3"/>
    <x v="2"/>
    <n v="130"/>
    <x v="0"/>
  </r>
  <r>
    <s v="NCT01945281"/>
    <x v="3"/>
    <x v="17"/>
    <n v="1"/>
    <x v="0"/>
    <n v="51"/>
    <x v="3"/>
  </r>
  <r>
    <s v="NCT00048594"/>
    <x v="3"/>
    <x v="5"/>
    <n v="1"/>
    <x v="2"/>
    <n v="800"/>
    <x v="0"/>
  </r>
  <r>
    <s v="NCT00420420"/>
    <x v="3"/>
    <x v="9"/>
    <n v="11"/>
    <x v="0"/>
    <n v="144"/>
    <x v="0"/>
  </r>
  <r>
    <s v="NCT02461563"/>
    <x v="3"/>
    <x v="19"/>
    <n v="6"/>
    <x v="6"/>
    <n v="12"/>
    <x v="0"/>
  </r>
  <r>
    <s v="NCT00092703"/>
    <x v="3"/>
    <x v="5"/>
    <n v="6"/>
    <x v="2"/>
    <n v="6000"/>
    <x v="0"/>
  </r>
  <r>
    <s v="NCT01026831"/>
    <x v="3"/>
    <x v="11"/>
    <n v="1"/>
    <x v="2"/>
    <n v="643"/>
    <x v="0"/>
  </r>
  <r>
    <s v="NCT00533312"/>
    <x v="3"/>
    <x v="8"/>
    <n v="4"/>
    <x v="0"/>
    <n v="407"/>
    <x v="0"/>
  </r>
  <r>
    <s v="NCT00145067"/>
    <x v="3"/>
    <x v="6"/>
    <n v="11"/>
    <x v="4"/>
    <n v="230"/>
    <x v="0"/>
  </r>
  <r>
    <s v="NCT00910624"/>
    <x v="3"/>
    <x v="14"/>
    <n v="6"/>
    <x v="2"/>
    <n v="168"/>
    <x v="0"/>
  </r>
  <r>
    <s v="NCT00894530"/>
    <x v="3"/>
    <x v="14"/>
    <n v="5"/>
    <x v="0"/>
    <n v="314"/>
    <x v="0"/>
  </r>
  <r>
    <s v="NCT00651560"/>
    <x v="3"/>
    <x v="8"/>
    <n v="11"/>
    <x v="2"/>
    <n v="167"/>
    <x v="0"/>
  </r>
  <r>
    <s v="NCT00432731"/>
    <x v="3"/>
    <x v="7"/>
    <n v="12"/>
    <x v="5"/>
    <n v="500"/>
    <x v="0"/>
  </r>
  <r>
    <s v="NCT00783354"/>
    <x v="3"/>
    <x v="6"/>
    <n v="4"/>
    <x v="5"/>
    <n v="129"/>
    <x v="0"/>
  </r>
  <r>
    <s v="NCT03019575"/>
    <x v="3"/>
    <x v="21"/>
    <n v="2"/>
    <x v="2"/>
    <n v="15"/>
    <x v="4"/>
  </r>
  <r>
    <s v="NCT00496093"/>
    <x v="3"/>
    <x v="8"/>
    <n v="10"/>
    <x v="2"/>
    <n v="133"/>
    <x v="0"/>
  </r>
  <r>
    <s v="NCT00795522"/>
    <x v="3"/>
    <x v="6"/>
    <n v="7"/>
    <x v="5"/>
    <n v="51"/>
    <x v="0"/>
  </r>
  <r>
    <s v="NCT02750761"/>
    <x v="3"/>
    <x v="20"/>
    <n v="5"/>
    <x v="6"/>
    <n v="32"/>
    <x v="4"/>
  </r>
  <r>
    <s v="NCT00035295"/>
    <x v="3"/>
    <x v="4"/>
    <n v="11"/>
    <x v="2"/>
    <n v="584"/>
    <x v="0"/>
  </r>
  <r>
    <s v="NCT00832390"/>
    <x v="3"/>
    <x v="10"/>
    <n v="2"/>
    <x v="5"/>
    <n v="29"/>
    <x v="0"/>
  </r>
  <r>
    <s v="NCT02787005"/>
    <x v="3"/>
    <x v="20"/>
    <n v="7"/>
    <x v="0"/>
    <n v="370"/>
    <x v="5"/>
  </r>
  <r>
    <s v="NCT01294735"/>
    <x v="3"/>
    <x v="15"/>
    <n v="2"/>
    <x v="6"/>
    <n v="19"/>
    <x v="0"/>
  </r>
  <r>
    <s v="NCT00702845"/>
    <x v="3"/>
    <x v="9"/>
    <n v="12"/>
    <x v="2"/>
    <n v="397"/>
    <x v="0"/>
  </r>
  <r>
    <s v="NCT01294709"/>
    <x v="3"/>
    <x v="13"/>
    <n v="2"/>
    <x v="6"/>
    <n v="64"/>
    <x v="0"/>
  </r>
  <r>
    <s v="NCT03547167"/>
    <x v="3"/>
    <x v="23"/>
    <n v="7"/>
    <x v="2"/>
    <n v="1500"/>
    <x v="4"/>
  </r>
  <r>
    <s v="NCT00401310"/>
    <x v="3"/>
    <x v="10"/>
    <n v="7"/>
    <x v="0"/>
    <n v="150"/>
    <x v="3"/>
  </r>
  <r>
    <s v="NCT00408863"/>
    <x v="3"/>
    <x v="5"/>
    <n v="5"/>
    <x v="2"/>
    <n v="3148"/>
    <x v="0"/>
  </r>
  <r>
    <s v="NCT00112372"/>
    <x v="3"/>
    <x v="8"/>
    <n v="5"/>
    <x v="6"/>
    <n v="147"/>
    <x v="0"/>
  </r>
  <r>
    <s v="NCT00337610"/>
    <x v="3"/>
    <x v="9"/>
    <n v="6"/>
    <x v="2"/>
    <n v="190"/>
    <x v="0"/>
  </r>
  <r>
    <s v="NCT00789321"/>
    <x v="3"/>
    <x v="13"/>
    <n v="7"/>
    <x v="6"/>
    <n v="47"/>
    <x v="0"/>
  </r>
  <r>
    <s v="NCT01813513"/>
    <x v="3"/>
    <x v="18"/>
    <n v="1"/>
    <x v="6"/>
    <n v="42"/>
    <x v="0"/>
  </r>
  <r>
    <s v="NCT00729183"/>
    <x v="3"/>
    <x v="13"/>
    <n v="10"/>
    <x v="2"/>
    <n v="214"/>
    <x v="0"/>
  </r>
  <r>
    <s v="NCT00533611"/>
    <x v="3"/>
    <x v="10"/>
    <n v="4"/>
    <x v="2"/>
    <n v="330"/>
    <x v="0"/>
  </r>
  <r>
    <s v="NCT00830791"/>
    <x v="3"/>
    <x v="14"/>
    <n v="1"/>
    <x v="6"/>
    <n v="32"/>
    <x v="3"/>
  </r>
  <r>
    <s v="NCT00600288"/>
    <x v="3"/>
    <x v="13"/>
    <n v="1"/>
    <x v="2"/>
    <n v="261"/>
    <x v="0"/>
  </r>
  <r>
    <s v="NCT03583333"/>
    <x v="3"/>
    <x v="23"/>
    <n v="9"/>
    <x v="2"/>
    <n v="270"/>
    <x v="4"/>
  </r>
  <r>
    <s v="NCT02037984"/>
    <x v="3"/>
    <x v="17"/>
    <n v="1"/>
    <x v="1"/>
    <n v="341"/>
    <x v="0"/>
  </r>
  <r>
    <s v="NCT01746862"/>
    <x v="3"/>
    <x v="16"/>
    <n v="12"/>
    <x v="2"/>
    <n v="90"/>
    <x v="0"/>
  </r>
  <r>
    <s v="NCT00400218"/>
    <x v="3"/>
    <x v="8"/>
    <n v="9"/>
    <x v="2"/>
    <n v="62"/>
    <x v="0"/>
  </r>
  <r>
    <s v="NCT01953692"/>
    <x v="3"/>
    <x v="18"/>
    <n v="11"/>
    <x v="6"/>
    <n v="207"/>
    <x v="5"/>
  </r>
  <r>
    <s v="NCT00092599"/>
    <x v="3"/>
    <x v="6"/>
    <n v="2"/>
    <x v="2"/>
    <n v="410"/>
    <x v="0"/>
  </r>
  <r>
    <s v="NCT01050283"/>
    <x v="3"/>
    <x v="11"/>
    <n v="7"/>
    <x v="6"/>
    <n v="15"/>
    <x v="3"/>
  </r>
  <r>
    <s v="NCT00551876"/>
    <x v="3"/>
    <x v="4"/>
    <n v="12"/>
    <x v="2"/>
    <n v="214"/>
    <x v="0"/>
  </r>
  <r>
    <s v="NCT02668822"/>
    <x v="3"/>
    <x v="20"/>
    <n v="2"/>
    <x v="2"/>
    <n v="18"/>
    <x v="3"/>
  </r>
  <r>
    <s v="NCT00242489"/>
    <x v="3"/>
    <x v="1"/>
    <n v="6"/>
    <x v="0"/>
    <n v="1167"/>
    <x v="0"/>
  </r>
  <r>
    <s v="NCT00288431"/>
    <x v="3"/>
    <x v="9"/>
    <n v="2"/>
    <x v="6"/>
    <n v="37"/>
    <x v="0"/>
  </r>
  <r>
    <s v="NCT00678535"/>
    <x v="3"/>
    <x v="13"/>
    <n v="6"/>
    <x v="2"/>
    <n v="904"/>
    <x v="0"/>
  </r>
  <r>
    <s v="NCT00122460"/>
    <x v="3"/>
    <x v="7"/>
    <n v="12"/>
    <x v="2"/>
    <n v="442"/>
    <x v="0"/>
  </r>
  <r>
    <s v="NCT00565292"/>
    <x v="3"/>
    <x v="9"/>
    <n v="7"/>
    <x v="6"/>
    <n v="50"/>
    <x v="0"/>
  </r>
  <r>
    <s v="NCT01385566"/>
    <x v="3"/>
    <x v="15"/>
    <n v="9"/>
    <x v="6"/>
    <n v="223"/>
    <x v="0"/>
  </r>
  <r>
    <s v="NCT02318667"/>
    <x v="3"/>
    <x v="19"/>
    <n v="2"/>
    <x v="5"/>
    <n v="38"/>
    <x v="0"/>
  </r>
  <r>
    <s v="NCT00242476"/>
    <x v="3"/>
    <x v="8"/>
    <n v="9"/>
    <x v="0"/>
    <n v="216"/>
    <x v="0"/>
  </r>
  <r>
    <s v="NCT02142738"/>
    <x v="3"/>
    <x v="17"/>
    <n v="8"/>
    <x v="2"/>
    <n v="305"/>
    <x v="5"/>
  </r>
  <r>
    <s v="NCT00697255"/>
    <x v="3"/>
    <x v="10"/>
    <n v="5"/>
    <x v="0"/>
    <n v="8"/>
    <x v="3"/>
  </r>
  <r>
    <s v="NCT02105467"/>
    <x v="3"/>
    <x v="17"/>
    <n v="6"/>
    <x v="2"/>
    <n v="421"/>
    <x v="0"/>
  </r>
  <r>
    <s v="NCT00570310"/>
    <x v="3"/>
    <x v="10"/>
    <n v="12"/>
    <x v="6"/>
    <n v="104"/>
    <x v="0"/>
  </r>
  <r>
    <s v="NCT00092638"/>
    <x v="3"/>
    <x v="6"/>
    <n v="5"/>
    <x v="2"/>
    <n v="450"/>
    <x v="0"/>
  </r>
  <r>
    <s v="NCT00684567"/>
    <x v="3"/>
    <x v="8"/>
    <n v="9"/>
    <x v="0"/>
    <n v="30"/>
    <x v="0"/>
  </r>
  <r>
    <s v="NCT00635804"/>
    <x v="3"/>
    <x v="13"/>
    <n v="2"/>
    <x v="6"/>
    <n v="60"/>
    <x v="0"/>
  </r>
  <r>
    <s v="NCT00541697"/>
    <x v="3"/>
    <x v="8"/>
    <n v="1"/>
    <x v="2"/>
    <n v="648"/>
    <x v="0"/>
  </r>
  <r>
    <s v="NCT00764478"/>
    <x v="3"/>
    <x v="16"/>
    <n v="4"/>
    <x v="2"/>
    <n v="367"/>
    <x v="0"/>
  </r>
  <r>
    <s v="NCT00925015"/>
    <x v="3"/>
    <x v="14"/>
    <n v="6"/>
    <x v="6"/>
    <n v="20"/>
    <x v="0"/>
  </r>
  <r>
    <s v="NCT00550771"/>
    <x v="3"/>
    <x v="10"/>
    <n v="7"/>
    <x v="0"/>
    <n v="181"/>
    <x v="0"/>
  </r>
  <r>
    <s v="NCT00140959"/>
    <x v="3"/>
    <x v="6"/>
    <n v="2"/>
    <x v="5"/>
    <n v="120"/>
    <x v="0"/>
  </r>
  <r>
    <s v="NCT00243230"/>
    <x v="3"/>
    <x v="8"/>
    <n v="9"/>
    <x v="0"/>
    <n v="120"/>
    <x v="0"/>
  </r>
  <r>
    <s v="NCT00729222"/>
    <x v="3"/>
    <x v="13"/>
    <n v="11"/>
    <x v="0"/>
    <n v="60"/>
    <x v="0"/>
  </r>
  <r>
    <s v="NCT00357279"/>
    <x v="3"/>
    <x v="9"/>
    <n v="7"/>
    <x v="2"/>
    <n v="352"/>
    <x v="0"/>
  </r>
  <r>
    <s v="NCT00551447"/>
    <x v="3"/>
    <x v="5"/>
    <n v="1"/>
    <x v="2"/>
    <n v="616"/>
    <x v="0"/>
  </r>
  <r>
    <s v="NCT00565084"/>
    <x v="3"/>
    <x v="10"/>
    <n v="3"/>
    <x v="6"/>
    <n v="33"/>
    <x v="0"/>
  </r>
  <r>
    <s v="NCT00849680"/>
    <x v="3"/>
    <x v="6"/>
    <n v="4"/>
    <x v="6"/>
    <n v="317"/>
    <x v="0"/>
  </r>
  <r>
    <s v="NCT00034983"/>
    <x v="3"/>
    <x v="4"/>
    <n v="10"/>
    <x v="2"/>
    <n v="900"/>
    <x v="0"/>
  </r>
  <r>
    <s v="NCT01988493"/>
    <x v="3"/>
    <x v="17"/>
    <n v="1"/>
    <x v="1"/>
    <n v="90"/>
    <x v="5"/>
  </r>
  <r>
    <s v="NCT00834119"/>
    <x v="3"/>
    <x v="6"/>
    <n v="9"/>
    <x v="5"/>
    <n v="72"/>
    <x v="0"/>
  </r>
  <r>
    <s v="NCT01014013"/>
    <x v="3"/>
    <x v="13"/>
    <n v="4"/>
    <x v="2"/>
    <n v="271"/>
    <x v="0"/>
  </r>
  <r>
    <s v="NCT01294683"/>
    <x v="3"/>
    <x v="15"/>
    <n v="2"/>
    <x v="2"/>
    <n v="977"/>
    <x v="3"/>
  </r>
  <r>
    <s v="NCT00109343"/>
    <x v="3"/>
    <x v="9"/>
    <n v="3"/>
    <x v="2"/>
    <n v="1027"/>
    <x v="0"/>
  </r>
  <r>
    <s v="NCT00735839"/>
    <x v="3"/>
    <x v="13"/>
    <n v="3"/>
    <x v="6"/>
    <n v="40"/>
    <x v="0"/>
  </r>
  <r>
    <s v="NCT02364752"/>
    <x v="3"/>
    <x v="19"/>
    <n v="9"/>
    <x v="6"/>
    <n v="0"/>
    <x v="1"/>
  </r>
  <r>
    <s v="NCT01015443"/>
    <x v="3"/>
    <x v="14"/>
    <n v="12"/>
    <x v="2"/>
    <n v="285"/>
    <x v="3"/>
  </r>
  <r>
    <s v="NCT01609231"/>
    <x v="3"/>
    <x v="16"/>
    <n v="7"/>
    <x v="0"/>
    <n v="11"/>
    <x v="0"/>
  </r>
  <r>
    <s v="NCT01852604"/>
    <x v="3"/>
    <x v="18"/>
    <n v="3"/>
    <x v="0"/>
    <n v="143"/>
    <x v="0"/>
  </r>
  <r>
    <s v="NCT00093080"/>
    <x v="3"/>
    <x v="7"/>
    <n v="10"/>
    <x v="0"/>
    <n v="216"/>
    <x v="0"/>
  </r>
  <r>
    <s v="NCT00863525"/>
    <x v="3"/>
    <x v="7"/>
    <n v="11"/>
    <x v="6"/>
    <n v="8"/>
    <x v="0"/>
  </r>
  <r>
    <s v="NCT00398151"/>
    <x v="3"/>
    <x v="8"/>
    <n v="8"/>
    <x v="2"/>
    <n v="58"/>
    <x v="0"/>
  </r>
  <r>
    <s v="NCT01958671"/>
    <x v="3"/>
    <x v="18"/>
    <n v="10"/>
    <x v="2"/>
    <n v="461"/>
    <x v="0"/>
  </r>
  <r>
    <s v="NCT00523211"/>
    <x v="3"/>
    <x v="10"/>
    <n v="7"/>
    <x v="2"/>
    <n v="506"/>
    <x v="0"/>
  </r>
  <r>
    <s v="NCT00652444"/>
    <x v="3"/>
    <x v="6"/>
    <n v="9"/>
    <x v="5"/>
    <n v="120"/>
    <x v="0"/>
  </r>
  <r>
    <s v="NCT01697592"/>
    <x v="3"/>
    <x v="16"/>
    <n v="10"/>
    <x v="2"/>
    <n v="585"/>
    <x v="0"/>
  </r>
  <r>
    <s v="NCT00511472"/>
    <x v="3"/>
    <x v="10"/>
    <n v="7"/>
    <x v="6"/>
    <n v="70"/>
    <x v="0"/>
  </r>
  <r>
    <s v="NCT01734239"/>
    <x v="3"/>
    <x v="18"/>
    <n v="6"/>
    <x v="2"/>
    <n v="102"/>
    <x v="0"/>
  </r>
  <r>
    <s v="NCT00653835"/>
    <x v="3"/>
    <x v="6"/>
    <n v="9"/>
    <x v="5"/>
    <n v="153"/>
    <x v="0"/>
  </r>
  <r>
    <s v="NCT01667107"/>
    <x v="3"/>
    <x v="18"/>
    <n v="1"/>
    <x v="5"/>
    <n v="26"/>
    <x v="3"/>
  </r>
  <r>
    <s v="NCT02204475"/>
    <x v="3"/>
    <x v="17"/>
    <n v="11"/>
    <x v="2"/>
    <n v="0"/>
    <x v="1"/>
  </r>
  <r>
    <s v="NCT00771316"/>
    <x v="3"/>
    <x v="13"/>
    <n v="12"/>
    <x v="2"/>
    <n v="6"/>
    <x v="3"/>
  </r>
  <r>
    <s v="NCT00211601"/>
    <x v="3"/>
    <x v="7"/>
    <n v="8"/>
    <x v="4"/>
    <n v="1500"/>
    <x v="0"/>
  </r>
  <r>
    <s v="NCT00521599"/>
    <x v="3"/>
    <x v="10"/>
    <n v="5"/>
    <x v="5"/>
    <n v="672"/>
    <x v="0"/>
  </r>
  <r>
    <s v="NCT00543491"/>
    <x v="3"/>
    <x v="6"/>
    <n v="5"/>
    <x v="2"/>
    <n v="129"/>
    <x v="3"/>
  </r>
  <r>
    <s v="NCT00837941"/>
    <x v="3"/>
    <x v="14"/>
    <n v="4"/>
    <x v="0"/>
    <n v="0"/>
    <x v="1"/>
  </r>
  <r>
    <s v="NCT00888355"/>
    <x v="3"/>
    <x v="26"/>
    <n v="5"/>
    <x v="2"/>
    <n v="428"/>
    <x v="0"/>
  </r>
  <r>
    <s v="NCT01295827"/>
    <x v="3"/>
    <x v="15"/>
    <n v="3"/>
    <x v="6"/>
    <n v="1260"/>
    <x v="0"/>
  </r>
  <r>
    <s v="NCT00092573"/>
    <x v="3"/>
    <x v="6"/>
    <n v="4"/>
    <x v="2"/>
    <n v="576"/>
    <x v="0"/>
  </r>
  <r>
    <s v="NCT01697579"/>
    <x v="3"/>
    <x v="16"/>
    <n v="12"/>
    <x v="0"/>
    <n v="240"/>
    <x v="0"/>
  </r>
  <r>
    <s v="NCT01860729"/>
    <x v="3"/>
    <x v="18"/>
    <n v="5"/>
    <x v="2"/>
    <n v="589"/>
    <x v="0"/>
  </r>
  <r>
    <s v="NCT02180295"/>
    <x v="3"/>
    <x v="17"/>
    <n v="7"/>
    <x v="2"/>
    <n v="0"/>
    <x v="1"/>
  </r>
  <r>
    <s v="NCT00127647"/>
    <x v="3"/>
    <x v="7"/>
    <n v="11"/>
    <x v="2"/>
    <n v="1375"/>
    <x v="0"/>
  </r>
  <r>
    <s v="NCT00044486"/>
    <x v="3"/>
    <x v="5"/>
    <n v="7"/>
    <x v="2"/>
    <n v="602"/>
    <x v="0"/>
  </r>
  <r>
    <s v="NCT00545584"/>
    <x v="3"/>
    <x v="10"/>
    <n v="4"/>
    <x v="2"/>
    <n v="1512"/>
    <x v="0"/>
  </r>
  <r>
    <s v="NCT01190267"/>
    <x v="3"/>
    <x v="11"/>
    <n v="9"/>
    <x v="2"/>
    <n v="204"/>
    <x v="0"/>
  </r>
  <r>
    <s v="NCT00894556"/>
    <x v="3"/>
    <x v="14"/>
    <n v="6"/>
    <x v="2"/>
    <n v="109"/>
    <x v="0"/>
  </r>
  <r>
    <s v="NCT00432042"/>
    <x v="3"/>
    <x v="10"/>
    <n v="1"/>
    <x v="2"/>
    <n v="955"/>
    <x v="0"/>
  </r>
  <r>
    <s v="NCT01370317"/>
    <x v="3"/>
    <x v="15"/>
    <n v="6"/>
    <x v="6"/>
    <n v="27"/>
    <x v="0"/>
  </r>
  <r>
    <s v="NCT01236430"/>
    <x v="3"/>
    <x v="15"/>
    <n v="2"/>
    <x v="6"/>
    <n v="200"/>
    <x v="0"/>
  </r>
  <r>
    <s v="NCT01012258"/>
    <x v="3"/>
    <x v="14"/>
    <n v="2"/>
    <x v="2"/>
    <n v="70"/>
    <x v="0"/>
  </r>
  <r>
    <s v="NCT00265343"/>
    <x v="3"/>
    <x v="8"/>
    <n v="12"/>
    <x v="2"/>
    <n v="306"/>
    <x v="0"/>
  </r>
  <r>
    <s v="NCT01003431"/>
    <x v="3"/>
    <x v="14"/>
    <n v="12"/>
    <x v="2"/>
    <n v="0"/>
    <x v="1"/>
  </r>
  <r>
    <s v="NCT00035282"/>
    <x v="3"/>
    <x v="4"/>
    <n v="9"/>
    <x v="2"/>
    <n v="450"/>
    <x v="0"/>
  </r>
  <r>
    <s v="NCT01227265"/>
    <x v="3"/>
    <x v="11"/>
    <n v="11"/>
    <x v="2"/>
    <n v="476"/>
    <x v="0"/>
  </r>
  <r>
    <s v="NCT00409773"/>
    <x v="3"/>
    <x v="10"/>
    <n v="1"/>
    <x v="2"/>
    <n v="1143"/>
    <x v="0"/>
  </r>
  <r>
    <s v="NCT01622673"/>
    <x v="3"/>
    <x v="16"/>
    <n v="6"/>
    <x v="6"/>
    <n v="27"/>
    <x v="0"/>
  </r>
  <r>
    <s v="NCT01463683"/>
    <x v="3"/>
    <x v="15"/>
    <n v="11"/>
    <x v="2"/>
    <n v="722"/>
    <x v="0"/>
  </r>
  <r>
    <s v="NCT00414050"/>
    <x v="3"/>
    <x v="9"/>
    <n v="10"/>
    <x v="2"/>
    <n v="1718"/>
    <x v="0"/>
  </r>
  <r>
    <s v="NCT00330395"/>
    <x v="3"/>
    <x v="9"/>
    <n v="5"/>
    <x v="0"/>
    <n v="16"/>
    <x v="0"/>
  </r>
  <r>
    <s v="NCT01451619"/>
    <x v="3"/>
    <x v="15"/>
    <n v="11"/>
    <x v="6"/>
    <n v="60"/>
    <x v="0"/>
  </r>
  <r>
    <s v="NCT00551915"/>
    <x v="3"/>
    <x v="4"/>
    <n v="5"/>
    <x v="0"/>
    <n v="756"/>
    <x v="0"/>
  </r>
  <r>
    <s v="NCT00260039"/>
    <x v="3"/>
    <x v="8"/>
    <n v="12"/>
    <x v="0"/>
    <n v="680"/>
    <x v="0"/>
  </r>
  <r>
    <s v="NCT01767688"/>
    <x v="3"/>
    <x v="18"/>
    <n v="1"/>
    <x v="6"/>
    <n v="16"/>
    <x v="0"/>
  </r>
  <r>
    <s v="NCT00798213"/>
    <x v="3"/>
    <x v="14"/>
    <n v="1"/>
    <x v="0"/>
    <n v="29"/>
    <x v="3"/>
  </r>
  <r>
    <s v="NCT00105157"/>
    <x v="3"/>
    <x v="8"/>
    <n v="3"/>
    <x v="0"/>
    <n v="179"/>
    <x v="0"/>
  </r>
  <r>
    <s v="NCT00686777"/>
    <x v="3"/>
    <x v="13"/>
    <n v="1"/>
    <x v="5"/>
    <n v="75"/>
    <x v="0"/>
  </r>
  <r>
    <s v="NCT00274716"/>
    <x v="3"/>
    <x v="8"/>
    <n v="11"/>
    <x v="0"/>
    <n v="249"/>
    <x v="0"/>
  </r>
  <r>
    <s v="NCT01405937"/>
    <x v="3"/>
    <x v="15"/>
    <n v="8"/>
    <x v="2"/>
    <n v="51"/>
    <x v="0"/>
  </r>
  <r>
    <s v="NCT00771472"/>
    <x v="3"/>
    <x v="13"/>
    <n v="8"/>
    <x v="6"/>
    <n v="10"/>
    <x v="0"/>
  </r>
  <r>
    <s v="NCT00816972"/>
    <x v="3"/>
    <x v="8"/>
    <n v="4"/>
    <x v="0"/>
    <n v="540"/>
    <x v="0"/>
  </r>
  <r>
    <s v="NCT00779012"/>
    <x v="3"/>
    <x v="7"/>
    <n v="10"/>
    <x v="5"/>
    <n v="42"/>
    <x v="0"/>
  </r>
  <r>
    <s v="NCT00806585"/>
    <x v="3"/>
    <x v="13"/>
    <n v="12"/>
    <x v="0"/>
    <n v="620"/>
    <x v="3"/>
  </r>
  <r>
    <s v="NCT00424554"/>
    <x v="3"/>
    <x v="9"/>
    <n v="9"/>
    <x v="0"/>
    <n v="40"/>
    <x v="0"/>
  </r>
  <r>
    <s v="NCT02864394"/>
    <x v="3"/>
    <x v="20"/>
    <n v="9"/>
    <x v="2"/>
    <n v="740"/>
    <x v="5"/>
  </r>
  <r>
    <s v="NCT01015131"/>
    <x v="3"/>
    <x v="11"/>
    <n v="4"/>
    <x v="0"/>
    <n v="46"/>
    <x v="0"/>
  </r>
  <r>
    <s v="NCT00146640"/>
    <x v="3"/>
    <x v="7"/>
    <n v="8"/>
    <x v="2"/>
    <n v="288"/>
    <x v="0"/>
  </r>
  <r>
    <s v="NCT00202904"/>
    <x v="3"/>
    <x v="8"/>
    <n v="5"/>
    <x v="5"/>
    <n v="81"/>
    <x v="0"/>
  </r>
  <r>
    <s v="NCT00610649"/>
    <x v="3"/>
    <x v="10"/>
    <n v="9"/>
    <x v="0"/>
    <n v="54"/>
    <x v="0"/>
  </r>
  <r>
    <s v="NCT00907738"/>
    <x v="3"/>
    <x v="8"/>
    <n v="8"/>
    <x v="0"/>
    <n v="27"/>
    <x v="0"/>
  </r>
  <r>
    <s v="NCT01110707"/>
    <x v="3"/>
    <x v="8"/>
    <n v="1"/>
    <x v="0"/>
    <n v="131"/>
    <x v="0"/>
  </r>
  <r>
    <s v="NCT00813995"/>
    <x v="3"/>
    <x v="13"/>
    <n v="12"/>
    <x v="2"/>
    <n v="395"/>
    <x v="0"/>
  </r>
  <r>
    <s v="NCT00986232"/>
    <x v="3"/>
    <x v="2"/>
    <n v="4"/>
    <x v="0"/>
    <n v="1551"/>
    <x v="0"/>
  </r>
  <r>
    <s v="NCT00076973"/>
    <x v="3"/>
    <x v="6"/>
    <n v="8"/>
    <x v="2"/>
    <n v="1125"/>
    <x v="0"/>
  </r>
  <r>
    <s v="NCT00610675"/>
    <x v="3"/>
    <x v="9"/>
    <n v="12"/>
    <x v="2"/>
    <n v="346"/>
    <x v="0"/>
  </r>
  <r>
    <s v="NCT02835118"/>
    <x v="3"/>
    <x v="14"/>
    <n v="7"/>
    <x v="6"/>
    <n v="30"/>
    <x v="0"/>
  </r>
  <r>
    <s v="NCT01477580"/>
    <x v="3"/>
    <x v="16"/>
    <n v="7"/>
    <x v="6"/>
    <n v="98"/>
    <x v="0"/>
  </r>
  <r>
    <s v="NCT02987972"/>
    <x v="3"/>
    <x v="21"/>
    <n v="3"/>
    <x v="0"/>
    <n v="1052"/>
    <x v="0"/>
  </r>
  <r>
    <s v="NCT03407144"/>
    <x v="3"/>
    <x v="23"/>
    <n v="4"/>
    <x v="0"/>
    <n v="440"/>
    <x v="4"/>
  </r>
  <r>
    <s v="NCT00543530"/>
    <x v="3"/>
    <x v="4"/>
    <n v="3"/>
    <x v="2"/>
    <n v="0"/>
    <x v="0"/>
  </r>
  <r>
    <s v="NCT02547649"/>
    <x v="3"/>
    <x v="19"/>
    <n v="10"/>
    <x v="0"/>
    <n v="690"/>
    <x v="0"/>
  </r>
  <r>
    <s v="NCT00783237"/>
    <x v="3"/>
    <x v="6"/>
    <n v="12"/>
    <x v="5"/>
    <n v="340"/>
    <x v="0"/>
  </r>
  <r>
    <s v="NCT01104558"/>
    <x v="3"/>
    <x v="13"/>
    <n v="12"/>
    <x v="5"/>
    <n v="100"/>
    <x v="0"/>
  </r>
  <r>
    <s v="NCT01462370"/>
    <x v="3"/>
    <x v="15"/>
    <n v="11"/>
    <x v="2"/>
    <n v="139"/>
    <x v="0"/>
  </r>
  <r>
    <s v="NCT01756079"/>
    <x v="3"/>
    <x v="18"/>
    <n v="2"/>
    <x v="5"/>
    <n v="58"/>
    <x v="0"/>
  </r>
  <r>
    <s v="NCT00618995"/>
    <x v="3"/>
    <x v="10"/>
    <n v="8"/>
    <x v="6"/>
    <n v="26"/>
    <x v="0"/>
  </r>
  <r>
    <s v="NCT00629590"/>
    <x v="3"/>
    <x v="13"/>
    <n v="3"/>
    <x v="5"/>
    <n v="20"/>
    <x v="0"/>
  </r>
  <r>
    <s v="NCT00211575"/>
    <x v="3"/>
    <x v="6"/>
    <n v="5"/>
    <x v="4"/>
    <n v="400"/>
    <x v="0"/>
  </r>
  <r>
    <s v="NCT03692871"/>
    <x v="3"/>
    <x v="23"/>
    <n v="12"/>
    <x v="2"/>
    <n v="2400"/>
    <x v="4"/>
  </r>
  <r>
    <s v="NCT01508156"/>
    <x v="3"/>
    <x v="16"/>
    <n v="1"/>
    <x v="1"/>
    <n v="130"/>
    <x v="0"/>
  </r>
  <r>
    <s v="NCT00140972"/>
    <x v="3"/>
    <x v="7"/>
    <n v="12"/>
    <x v="5"/>
    <n v="160"/>
    <x v="0"/>
  </r>
  <r>
    <s v="NCT00092820"/>
    <x v="3"/>
    <x v="4"/>
    <n v="2"/>
    <x v="2"/>
    <n v="58"/>
    <x v="0"/>
  </r>
  <r>
    <s v="NCT01841684"/>
    <x v="3"/>
    <x v="18"/>
    <n v="6"/>
    <x v="2"/>
    <n v="2"/>
    <x v="3"/>
  </r>
  <r>
    <s v="NCT01513239"/>
    <x v="3"/>
    <x v="16"/>
    <n v="2"/>
    <x v="2"/>
    <n v="1203"/>
    <x v="0"/>
  </r>
  <r>
    <s v="NCT00770341"/>
    <x v="3"/>
    <x v="13"/>
    <n v="9"/>
    <x v="2"/>
    <n v="122"/>
    <x v="0"/>
  </r>
  <r>
    <s v="NCT02452047"/>
    <x v="3"/>
    <x v="19"/>
    <n v="8"/>
    <x v="2"/>
    <n v="50"/>
    <x v="0"/>
  </r>
  <r>
    <s v="NCT00828269"/>
    <x v="3"/>
    <x v="14"/>
    <n v="4"/>
    <x v="6"/>
    <n v="12"/>
    <x v="0"/>
  </r>
  <r>
    <s v="NCT00110188"/>
    <x v="3"/>
    <x v="8"/>
    <n v="5"/>
    <x v="0"/>
    <n v="39"/>
    <x v="0"/>
  </r>
  <r>
    <s v="NCT03387046"/>
    <x v="3"/>
    <x v="23"/>
    <n v="3"/>
    <x v="0"/>
    <n v="7"/>
    <x v="5"/>
  </r>
  <r>
    <s v="NCT00254982"/>
    <x v="3"/>
    <x v="8"/>
    <n v="8"/>
    <x v="2"/>
    <n v="593"/>
    <x v="0"/>
  </r>
  <r>
    <s v="NCT00393211"/>
    <x v="3"/>
    <x v="3"/>
    <n v="4"/>
    <x v="2"/>
    <n v="319"/>
    <x v="0"/>
  </r>
  <r>
    <s v="NCT01059851"/>
    <x v="3"/>
    <x v="11"/>
    <n v="5"/>
    <x v="6"/>
    <n v="16"/>
    <x v="0"/>
  </r>
  <r>
    <s v="NCT00878462"/>
    <x v="3"/>
    <x v="8"/>
    <n v="6"/>
    <x v="0"/>
    <n v="174"/>
    <x v="0"/>
  </r>
  <r>
    <s v="NCT00684203"/>
    <x v="3"/>
    <x v="9"/>
    <n v="12"/>
    <x v="0"/>
    <n v="120"/>
    <x v="0"/>
  </r>
  <r>
    <s v="NCT03425643"/>
    <x v="3"/>
    <x v="23"/>
    <n v="4"/>
    <x v="2"/>
    <n v="786"/>
    <x v="4"/>
  </r>
  <r>
    <s v="NCT00092612"/>
    <x v="3"/>
    <x v="6"/>
    <n v="5"/>
    <x v="2"/>
    <n v="372"/>
    <x v="0"/>
  </r>
  <r>
    <s v="NCT01235728"/>
    <x v="3"/>
    <x v="11"/>
    <n v="11"/>
    <x v="6"/>
    <n v="24"/>
    <x v="0"/>
  </r>
  <r>
    <s v="NCT01982630"/>
    <x v="3"/>
    <x v="18"/>
    <n v="11"/>
    <x v="6"/>
    <n v="87"/>
    <x v="0"/>
  </r>
  <r>
    <s v="NCT00060645"/>
    <x v="3"/>
    <x v="6"/>
    <n v="5"/>
    <x v="6"/>
    <n v="33"/>
    <x v="0"/>
  </r>
  <r>
    <s v="NCT01731587"/>
    <x v="3"/>
    <x v="4"/>
    <n v="1"/>
    <x v="6"/>
    <n v="0"/>
    <x v="1"/>
  </r>
  <r>
    <s v="NCT01682759"/>
    <x v="3"/>
    <x v="16"/>
    <n v="9"/>
    <x v="2"/>
    <n v="751"/>
    <x v="0"/>
  </r>
  <r>
    <s v="NCT01737684"/>
    <x v="3"/>
    <x v="18"/>
    <n v="1"/>
    <x v="6"/>
    <n v="16"/>
    <x v="0"/>
  </r>
  <r>
    <s v="NCT01215188"/>
    <x v="3"/>
    <x v="11"/>
    <n v="10"/>
    <x v="0"/>
    <n v="1152"/>
    <x v="0"/>
  </r>
  <r>
    <s v="NCT00772967"/>
    <x v="3"/>
    <x v="13"/>
    <n v="6"/>
    <x v="6"/>
    <n v="22"/>
    <x v="0"/>
  </r>
  <r>
    <s v="NCT00092404"/>
    <x v="3"/>
    <x v="4"/>
    <n v="12"/>
    <x v="0"/>
    <n v="1210"/>
    <x v="0"/>
  </r>
  <r>
    <s v="NCT00751166"/>
    <x v="3"/>
    <x v="7"/>
    <n v="3"/>
    <x v="5"/>
    <n v="149"/>
    <x v="3"/>
  </r>
  <r>
    <s v="NCT02007070"/>
    <x v="3"/>
    <x v="17"/>
    <n v="2"/>
    <x v="6"/>
    <n v="38"/>
    <x v="0"/>
  </r>
  <r>
    <s v="NCT00090207"/>
    <x v="3"/>
    <x v="7"/>
    <n v="1"/>
    <x v="5"/>
    <n v="477"/>
    <x v="0"/>
  </r>
  <r>
    <s v="NCT00929201"/>
    <x v="3"/>
    <x v="13"/>
    <n v="1"/>
    <x v="6"/>
    <n v="61"/>
    <x v="0"/>
  </r>
  <r>
    <s v="NCT00307060"/>
    <x v="3"/>
    <x v="7"/>
    <n v="12"/>
    <x v="2"/>
    <n v="274"/>
    <x v="0"/>
  </r>
  <r>
    <s v="NCT00457418"/>
    <x v="3"/>
    <x v="10"/>
    <n v="2"/>
    <x v="6"/>
    <n v="32"/>
    <x v="0"/>
  </r>
  <r>
    <s v="NCT00996801"/>
    <x v="3"/>
    <x v="14"/>
    <n v="11"/>
    <x v="0"/>
    <n v="526"/>
    <x v="0"/>
  </r>
  <r>
    <s v="NCT00971724"/>
    <x v="3"/>
    <x v="9"/>
    <n v="5"/>
    <x v="4"/>
    <n v="72"/>
    <x v="0"/>
  </r>
  <r>
    <s v="NCT00308347"/>
    <x v="3"/>
    <x v="27"/>
    <n v="5"/>
    <x v="2"/>
    <n v="1513"/>
    <x v="0"/>
  </r>
  <r>
    <s v="NCT01386125"/>
    <x v="3"/>
    <x v="15"/>
    <n v="6"/>
    <x v="2"/>
    <n v="748"/>
    <x v="0"/>
  </r>
  <r>
    <s v="NCT01641666"/>
    <x v="3"/>
    <x v="17"/>
    <n v="5"/>
    <x v="2"/>
    <n v="0"/>
    <x v="1"/>
  </r>
  <r>
    <s v="NCT01010672"/>
    <x v="3"/>
    <x v="14"/>
    <n v="11"/>
    <x v="0"/>
    <n v="50"/>
    <x v="0"/>
  </r>
  <r>
    <s v="NCT01569152"/>
    <x v="3"/>
    <x v="16"/>
    <n v="5"/>
    <x v="0"/>
    <n v="82"/>
    <x v="3"/>
  </r>
  <r>
    <s v="NCT00048724"/>
    <x v="3"/>
    <x v="5"/>
    <n v="6"/>
    <x v="2"/>
    <n v="631"/>
    <x v="0"/>
  </r>
  <r>
    <s v="NCT00681031"/>
    <x v="3"/>
    <x v="13"/>
    <n v="5"/>
    <x v="5"/>
    <n v="96"/>
    <x v="0"/>
  </r>
  <r>
    <s v="NCT00687440"/>
    <x v="3"/>
    <x v="8"/>
    <n v="7"/>
    <x v="0"/>
    <n v="27"/>
    <x v="0"/>
  </r>
  <r>
    <s v="NCT00867191"/>
    <x v="3"/>
    <x v="5"/>
    <n v="2"/>
    <x v="5"/>
    <n v="233"/>
    <x v="0"/>
  </r>
  <r>
    <s v="NCT00202865"/>
    <x v="3"/>
    <x v="8"/>
    <n v="5"/>
    <x v="2"/>
    <n v="76"/>
    <x v="0"/>
  </r>
  <r>
    <s v="NCT01617187"/>
    <x v="3"/>
    <x v="16"/>
    <n v="12"/>
    <x v="2"/>
    <n v="360"/>
    <x v="0"/>
  </r>
  <r>
    <s v="NCT03019588"/>
    <x v="3"/>
    <x v="21"/>
    <n v="2"/>
    <x v="2"/>
    <n v="360"/>
    <x v="5"/>
  </r>
  <r>
    <s v="NCT00820755"/>
    <x v="3"/>
    <x v="14"/>
    <n v="1"/>
    <x v="2"/>
    <n v="583"/>
    <x v="0"/>
  </r>
  <r>
    <s v="NCT00511667"/>
    <x v="3"/>
    <x v="10"/>
    <n v="5"/>
    <x v="6"/>
    <n v="70"/>
    <x v="0"/>
  </r>
  <r>
    <s v="NCT02114385"/>
    <x v="3"/>
    <x v="17"/>
    <n v="3"/>
    <x v="2"/>
    <n v="500"/>
    <x v="0"/>
  </r>
  <r>
    <s v="NCT00820027"/>
    <x v="3"/>
    <x v="13"/>
    <n v="12"/>
    <x v="2"/>
    <n v="776"/>
    <x v="0"/>
  </r>
  <r>
    <s v="NCT00442559"/>
    <x v="3"/>
    <x v="8"/>
    <n v="1"/>
    <x v="5"/>
    <n v="191"/>
    <x v="0"/>
  </r>
  <r>
    <s v="NCT00265395"/>
    <x v="3"/>
    <x v="7"/>
    <n v="12"/>
    <x v="2"/>
    <n v="1428"/>
    <x v="0"/>
  </r>
  <r>
    <s v="NCT00504530"/>
    <x v="3"/>
    <x v="4"/>
    <n v="9"/>
    <x v="1"/>
    <n v="50"/>
    <x v="0"/>
  </r>
  <r>
    <s v="NCT00792298"/>
    <x v="3"/>
    <x v="13"/>
    <n v="11"/>
    <x v="0"/>
    <n v="254"/>
    <x v="0"/>
  </r>
  <r>
    <s v="NCT00379964"/>
    <x v="3"/>
    <x v="8"/>
    <n v="6"/>
    <x v="2"/>
    <n v="50"/>
    <x v="0"/>
  </r>
  <r>
    <s v="NCT01096615"/>
    <x v="3"/>
    <x v="11"/>
    <n v="4"/>
    <x v="2"/>
    <n v="500"/>
    <x v="0"/>
  </r>
  <r>
    <s v="NCT00092014"/>
    <x v="3"/>
    <x v="5"/>
    <n v="9"/>
    <x v="2"/>
    <n v="1053"/>
    <x v="0"/>
  </r>
  <r>
    <s v="NCT00641771"/>
    <x v="3"/>
    <x v="7"/>
    <n v="5"/>
    <x v="6"/>
    <n v="56"/>
    <x v="0"/>
  </r>
  <r>
    <s v="NCT00276458"/>
    <x v="3"/>
    <x v="9"/>
    <n v="2"/>
    <x v="2"/>
    <n v="196"/>
    <x v="0"/>
  </r>
  <r>
    <s v="NCT00312858"/>
    <x v="3"/>
    <x v="9"/>
    <n v="4"/>
    <x v="5"/>
    <n v="653"/>
    <x v="0"/>
  </r>
  <r>
    <s v="NCT00337428"/>
    <x v="3"/>
    <x v="9"/>
    <n v="5"/>
    <x v="2"/>
    <n v="843"/>
    <x v="0"/>
  </r>
  <r>
    <s v="NCT01314872"/>
    <x v="3"/>
    <x v="15"/>
    <n v="3"/>
    <x v="0"/>
    <n v="1395"/>
    <x v="0"/>
  </r>
  <r>
    <s v="NCT02562989"/>
    <x v="3"/>
    <x v="19"/>
    <n v="10"/>
    <x v="6"/>
    <n v="13"/>
    <x v="0"/>
  </r>
  <r>
    <s v="NCT00664287"/>
    <x v="3"/>
    <x v="13"/>
    <n v="9"/>
    <x v="2"/>
    <n v="0"/>
    <x v="1"/>
  </r>
  <r>
    <s v="NCT02155322"/>
    <x v="3"/>
    <x v="17"/>
    <n v="8"/>
    <x v="0"/>
    <n v="33"/>
    <x v="0"/>
  </r>
  <r>
    <s v="NCT00536237"/>
    <x v="3"/>
    <x v="7"/>
    <n v="8"/>
    <x v="0"/>
    <n v="154"/>
    <x v="0"/>
  </r>
  <r>
    <s v="NCT00367237"/>
    <x v="3"/>
    <x v="9"/>
    <n v="5"/>
    <x v="2"/>
    <n v="115"/>
    <x v="0"/>
  </r>
  <r>
    <s v="NCT01377480"/>
    <x v="3"/>
    <x v="15"/>
    <n v="7"/>
    <x v="0"/>
    <n v="120"/>
    <x v="0"/>
  </r>
  <r>
    <s v="NCT01732471"/>
    <x v="3"/>
    <x v="16"/>
    <n v="11"/>
    <x v="2"/>
    <n v="90"/>
    <x v="0"/>
  </r>
  <r>
    <s v="NCT00156091"/>
    <x v="3"/>
    <x v="8"/>
    <n v="4"/>
    <x v="2"/>
    <n v="260"/>
    <x v="0"/>
  </r>
  <r>
    <s v="NCT01670656"/>
    <x v="3"/>
    <x v="18"/>
    <n v="1"/>
    <x v="0"/>
    <n v="439"/>
    <x v="0"/>
  </r>
  <r>
    <s v="NCT00496730"/>
    <x v="3"/>
    <x v="10"/>
    <n v="7"/>
    <x v="2"/>
    <n v="256"/>
    <x v="0"/>
  </r>
  <r>
    <s v="NCT00250458"/>
    <x v="3"/>
    <x v="9"/>
    <n v="3"/>
    <x v="2"/>
    <n v="346"/>
    <x v="0"/>
  </r>
  <r>
    <s v="NCT00673062"/>
    <x v="3"/>
    <x v="13"/>
    <n v="5"/>
    <x v="0"/>
    <n v="265"/>
    <x v="0"/>
  </r>
  <r>
    <s v="NCT00837577"/>
    <x v="3"/>
    <x v="14"/>
    <n v="2"/>
    <x v="2"/>
    <n v="133"/>
    <x v="0"/>
  </r>
  <r>
    <s v="NCT03635567"/>
    <x v="3"/>
    <x v="23"/>
    <n v="10"/>
    <x v="2"/>
    <n v="600"/>
    <x v="4"/>
  </r>
  <r>
    <s v="NCT03667547"/>
    <x v="3"/>
    <x v="23"/>
    <n v="9"/>
    <x v="5"/>
    <n v="12"/>
    <x v="0"/>
  </r>
  <r>
    <s v="NCT00160251"/>
    <x v="3"/>
    <x v="8"/>
    <n v="9"/>
    <x v="0"/>
    <n v="357"/>
    <x v="0"/>
  </r>
  <r>
    <s v="NCT00485758"/>
    <x v="3"/>
    <x v="10"/>
    <n v="7"/>
    <x v="2"/>
    <n v="796"/>
    <x v="0"/>
  </r>
  <r>
    <s v="NCT00381017"/>
    <x v="3"/>
    <x v="9"/>
    <n v="9"/>
    <x v="2"/>
    <n v="0"/>
    <x v="1"/>
  </r>
  <r>
    <s v="NCT00086515"/>
    <x v="3"/>
    <x v="7"/>
    <n v="6"/>
    <x v="2"/>
    <n v="701"/>
    <x v="0"/>
  </r>
  <r>
    <s v="NCT00092560"/>
    <x v="3"/>
    <x v="5"/>
    <n v="12"/>
    <x v="2"/>
    <n v="587"/>
    <x v="0"/>
  </r>
  <r>
    <s v="NCT01082328"/>
    <x v="3"/>
    <x v="11"/>
    <n v="5"/>
    <x v="5"/>
    <n v="59"/>
    <x v="0"/>
  </r>
  <r>
    <s v="NCT00984568"/>
    <x v="3"/>
    <x v="14"/>
    <n v="11"/>
    <x v="2"/>
    <n v="28"/>
    <x v="3"/>
  </r>
  <r>
    <s v="NCT01146418"/>
    <x v="3"/>
    <x v="11"/>
    <n v="6"/>
    <x v="2"/>
    <n v="307"/>
    <x v="0"/>
  </r>
  <r>
    <s v="NCT01381666"/>
    <x v="3"/>
    <x v="6"/>
    <n v="1"/>
    <x v="0"/>
    <n v="22"/>
    <x v="3"/>
  </r>
  <r>
    <s v="NCT00733122"/>
    <x v="3"/>
    <x v="14"/>
    <n v="10"/>
    <x v="2"/>
    <n v="600"/>
    <x v="8"/>
  </r>
  <r>
    <s v="NCT00666679"/>
    <x v="3"/>
    <x v="13"/>
    <n v="5"/>
    <x v="0"/>
    <n v="134"/>
    <x v="0"/>
  </r>
  <r>
    <s v="NCT00482235"/>
    <x v="3"/>
    <x v="5"/>
    <n v="12"/>
    <x v="0"/>
    <n v="45"/>
    <x v="0"/>
  </r>
  <r>
    <s v="NCT01075763"/>
    <x v="3"/>
    <x v="7"/>
    <n v="11"/>
    <x v="0"/>
    <n v="42"/>
    <x v="0"/>
  </r>
  <r>
    <s v="NCT02137772"/>
    <x v="3"/>
    <x v="17"/>
    <n v="6"/>
    <x v="2"/>
    <n v="570"/>
    <x v="0"/>
  </r>
  <r>
    <s v="NCT02835690"/>
    <x v="3"/>
    <x v="20"/>
    <n v="8"/>
    <x v="6"/>
    <n v="42"/>
    <x v="5"/>
  </r>
  <r>
    <s v="NCT00111709"/>
    <x v="3"/>
    <x v="8"/>
    <n v="5"/>
    <x v="2"/>
    <n v="393"/>
    <x v="0"/>
  </r>
  <r>
    <s v="NCT02194608"/>
    <x v="3"/>
    <x v="15"/>
    <n v="12"/>
    <x v="4"/>
    <n v="500"/>
    <x v="0"/>
  </r>
  <r>
    <s v="NCT02089659"/>
    <x v="3"/>
    <x v="17"/>
    <n v="3"/>
    <x v="6"/>
    <n v="16"/>
    <x v="0"/>
  </r>
  <r>
    <s v="NCT00617123"/>
    <x v="3"/>
    <x v="13"/>
    <n v="7"/>
    <x v="2"/>
    <n v="258"/>
    <x v="0"/>
  </r>
  <r>
    <s v="NCT02577016"/>
    <x v="3"/>
    <x v="19"/>
    <n v="11"/>
    <x v="2"/>
    <n v="141"/>
    <x v="0"/>
  </r>
  <r>
    <s v="NCT01353898"/>
    <x v="3"/>
    <x v="15"/>
    <n v="6"/>
    <x v="6"/>
    <n v="12"/>
    <x v="3"/>
  </r>
  <r>
    <s v="NCT02076100"/>
    <x v="3"/>
    <x v="17"/>
    <n v="3"/>
    <x v="6"/>
    <n v="22"/>
    <x v="0"/>
  </r>
  <r>
    <s v="NCT00541450"/>
    <x v="3"/>
    <x v="13"/>
    <n v="1"/>
    <x v="2"/>
    <n v="492"/>
    <x v="0"/>
  </r>
  <r>
    <s v="NCT00647933"/>
    <x v="3"/>
    <x v="3"/>
    <n v="6"/>
    <x v="6"/>
    <n v="24"/>
    <x v="0"/>
  </r>
  <r>
    <s v="NCT02105688"/>
    <x v="3"/>
    <x v="17"/>
    <n v="9"/>
    <x v="2"/>
    <n v="301"/>
    <x v="5"/>
  </r>
  <r>
    <s v="NCT01510522"/>
    <x v="3"/>
    <x v="16"/>
    <n v="6"/>
    <x v="5"/>
    <n v="0"/>
    <x v="1"/>
  </r>
  <r>
    <s v="NCT01034111"/>
    <x v="3"/>
    <x v="11"/>
    <n v="3"/>
    <x v="2"/>
    <n v="30"/>
    <x v="0"/>
  </r>
  <r>
    <s v="NCT00604188"/>
    <x v="3"/>
    <x v="13"/>
    <n v="2"/>
    <x v="5"/>
    <n v="188"/>
    <x v="0"/>
  </r>
  <r>
    <s v="NCT01532973"/>
    <x v="3"/>
    <x v="16"/>
    <n v="2"/>
    <x v="6"/>
    <n v="48"/>
    <x v="0"/>
  </r>
  <r>
    <s v="NCT00700661"/>
    <x v="3"/>
    <x v="4"/>
    <n v="1"/>
    <x v="2"/>
    <n v="500"/>
    <x v="0"/>
  </r>
  <r>
    <s v="NCT00897104"/>
    <x v="3"/>
    <x v="30"/>
    <n v="8"/>
    <x v="2"/>
    <n v="933"/>
    <x v="0"/>
  </r>
  <r>
    <s v="NCT00092170"/>
    <x v="3"/>
    <x v="5"/>
    <n v="3"/>
    <x v="0"/>
    <n v="100"/>
    <x v="0"/>
  </r>
  <r>
    <s v="NCT01554189"/>
    <x v="3"/>
    <x v="16"/>
    <n v="4"/>
    <x v="6"/>
    <n v="37"/>
    <x v="3"/>
  </r>
  <r>
    <s v="NCT03010423"/>
    <x v="3"/>
    <x v="20"/>
    <n v="11"/>
    <x v="5"/>
    <n v="20"/>
    <x v="4"/>
  </r>
  <r>
    <s v="NCT00817076"/>
    <x v="3"/>
    <x v="6"/>
    <n v="3"/>
    <x v="2"/>
    <n v="40"/>
    <x v="0"/>
  </r>
  <r>
    <s v="NCT00907517"/>
    <x v="3"/>
    <x v="14"/>
    <n v="7"/>
    <x v="6"/>
    <n v="24"/>
    <x v="3"/>
  </r>
  <r>
    <s v="NCT01554176"/>
    <x v="3"/>
    <x v="16"/>
    <n v="5"/>
    <x v="0"/>
    <n v="129"/>
    <x v="3"/>
  </r>
  <r>
    <s v="NCT00722371"/>
    <x v="3"/>
    <x v="13"/>
    <n v="9"/>
    <x v="2"/>
    <n v="1615"/>
    <x v="0"/>
  </r>
  <r>
    <s v="NCT01930045"/>
    <x v="3"/>
    <x v="18"/>
    <n v="10"/>
    <x v="6"/>
    <n v="18"/>
    <x v="0"/>
  </r>
  <r>
    <s v="NCT00536380"/>
    <x v="3"/>
    <x v="10"/>
    <n v="9"/>
    <x v="5"/>
    <n v="314"/>
    <x v="0"/>
  </r>
  <r>
    <s v="NCT00943397"/>
    <x v="3"/>
    <x v="4"/>
    <n v="4"/>
    <x v="2"/>
    <n v="190"/>
    <x v="0"/>
  </r>
  <r>
    <s v="NCT01732510"/>
    <x v="3"/>
    <x v="16"/>
    <n v="12"/>
    <x v="6"/>
    <n v="65"/>
    <x v="3"/>
  </r>
  <r>
    <s v="NCT01299376"/>
    <x v="3"/>
    <x v="15"/>
    <n v="1"/>
    <x v="2"/>
    <n v="286"/>
    <x v="0"/>
  </r>
  <r>
    <s v="NCT00516737"/>
    <x v="3"/>
    <x v="10"/>
    <n v="10"/>
    <x v="2"/>
    <n v="207"/>
    <x v="0"/>
  </r>
  <r>
    <s v="NCT01554163"/>
    <x v="3"/>
    <x v="16"/>
    <n v="3"/>
    <x v="2"/>
    <n v="239"/>
    <x v="0"/>
  </r>
  <r>
    <s v="NCT01852825"/>
    <x v="3"/>
    <x v="18"/>
    <n v="11"/>
    <x v="6"/>
    <n v="26"/>
    <x v="0"/>
  </r>
  <r>
    <s v="NCT00692458"/>
    <x v="3"/>
    <x v="13"/>
    <n v="9"/>
    <x v="2"/>
    <n v="0"/>
    <x v="1"/>
  </r>
  <r>
    <s v="NCT01157104"/>
    <x v="3"/>
    <x v="11"/>
    <n v="6"/>
    <x v="6"/>
    <n v="20"/>
    <x v="0"/>
  </r>
  <r>
    <s v="NCT00106704"/>
    <x v="3"/>
    <x v="8"/>
    <n v="3"/>
    <x v="2"/>
    <n v="441"/>
    <x v="0"/>
  </r>
  <r>
    <s v="NCT02064920"/>
    <x v="3"/>
    <x v="17"/>
    <n v="4"/>
    <x v="0"/>
    <n v="36"/>
    <x v="0"/>
  </r>
  <r>
    <s v="NCT00541684"/>
    <x v="3"/>
    <x v="4"/>
    <n v="7"/>
    <x v="2"/>
    <n v="143"/>
    <x v="0"/>
  </r>
  <r>
    <s v="NCT01512693"/>
    <x v="3"/>
    <x v="16"/>
    <n v="2"/>
    <x v="6"/>
    <n v="17"/>
    <x v="0"/>
  </r>
  <r>
    <s v="NCT00896233"/>
    <x v="3"/>
    <x v="14"/>
    <n v="8"/>
    <x v="6"/>
    <n v="10"/>
    <x v="0"/>
  </r>
  <r>
    <s v="NCT01791244"/>
    <x v="3"/>
    <x v="18"/>
    <n v="2"/>
    <x v="5"/>
    <n v="93"/>
    <x v="0"/>
  </r>
  <r>
    <s v="NCT02220894"/>
    <x v="3"/>
    <x v="17"/>
    <n v="10"/>
    <x v="2"/>
    <n v="1445"/>
    <x v="5"/>
  </r>
  <r>
    <s v="NCT00424008"/>
    <x v="3"/>
    <x v="10"/>
    <n v="4"/>
    <x v="2"/>
    <n v="722"/>
    <x v="0"/>
  </r>
  <r>
    <s v="NCT01419249"/>
    <x v="3"/>
    <x v="15"/>
    <n v="9"/>
    <x v="5"/>
    <n v="458"/>
    <x v="0"/>
  </r>
  <r>
    <s v="NCT00319449"/>
    <x v="3"/>
    <x v="8"/>
    <n v="9"/>
    <x v="5"/>
    <n v="22"/>
    <x v="0"/>
  </r>
  <r>
    <s v="NCT00404131"/>
    <x v="3"/>
    <x v="4"/>
    <n v="3"/>
    <x v="2"/>
    <n v="500"/>
    <x v="0"/>
  </r>
  <r>
    <s v="NCT00395473"/>
    <x v="3"/>
    <x v="8"/>
    <n v="3"/>
    <x v="2"/>
    <n v="141"/>
    <x v="0"/>
  </r>
  <r>
    <s v="NCT00534794"/>
    <x v="3"/>
    <x v="10"/>
    <n v="10"/>
    <x v="5"/>
    <n v="79"/>
    <x v="0"/>
  </r>
  <r>
    <s v="NCT01971554"/>
    <x v="3"/>
    <x v="18"/>
    <n v="10"/>
    <x v="6"/>
    <n v="63"/>
    <x v="0"/>
  </r>
  <r>
    <s v="NCT00483704"/>
    <x v="3"/>
    <x v="13"/>
    <n v="8"/>
    <x v="2"/>
    <n v="1935"/>
    <x v="0"/>
  </r>
  <r>
    <s v="NCT00135655"/>
    <x v="3"/>
    <x v="8"/>
    <n v="8"/>
    <x v="0"/>
    <n v="0"/>
    <x v="1"/>
  </r>
  <r>
    <s v="NCT01245751"/>
    <x v="3"/>
    <x v="15"/>
    <n v="4"/>
    <x v="2"/>
    <n v="600"/>
    <x v="0"/>
  </r>
  <r>
    <s v="NCT01066871"/>
    <x v="3"/>
    <x v="11"/>
    <n v="3"/>
    <x v="0"/>
    <n v="74"/>
    <x v="3"/>
  </r>
  <r>
    <s v="NCT01527370"/>
    <x v="3"/>
    <x v="16"/>
    <n v="10"/>
    <x v="2"/>
    <n v="250"/>
    <x v="0"/>
  </r>
  <r>
    <s v="NCT02577003"/>
    <x v="3"/>
    <x v="19"/>
    <n v="11"/>
    <x v="2"/>
    <n v="143"/>
    <x v="0"/>
  </r>
  <r>
    <s v="NCT02226003"/>
    <x v="3"/>
    <x v="17"/>
    <n v="9"/>
    <x v="2"/>
    <n v="291"/>
    <x v="0"/>
  </r>
  <r>
    <s v="NCT01183143"/>
    <x v="3"/>
    <x v="7"/>
    <n v="5"/>
    <x v="2"/>
    <n v="215"/>
    <x v="0"/>
  </r>
  <r>
    <s v="NCT02105662"/>
    <x v="3"/>
    <x v="17"/>
    <n v="6"/>
    <x v="2"/>
    <n v="218"/>
    <x v="0"/>
  </r>
  <r>
    <s v="NCT01006161"/>
    <x v="3"/>
    <x v="11"/>
    <n v="1"/>
    <x v="0"/>
    <n v="0"/>
    <x v="1"/>
  </r>
  <r>
    <s v="NCT01984697"/>
    <x v="3"/>
    <x v="18"/>
    <n v="12"/>
    <x v="2"/>
    <n v="1518"/>
    <x v="0"/>
  </r>
  <r>
    <s v="NCT01451437"/>
    <x v="3"/>
    <x v="15"/>
    <n v="11"/>
    <x v="6"/>
    <n v="26"/>
    <x v="3"/>
  </r>
  <r>
    <s v="NCT01507103"/>
    <x v="3"/>
    <x v="16"/>
    <n v="2"/>
    <x v="0"/>
    <n v="124"/>
    <x v="0"/>
  </r>
  <r>
    <s v="NCT00486720"/>
    <x v="3"/>
    <x v="10"/>
    <n v="6"/>
    <x v="0"/>
    <n v="22"/>
    <x v="3"/>
  </r>
  <r>
    <s v="NCT00792935"/>
    <x v="3"/>
    <x v="14"/>
    <n v="1"/>
    <x v="0"/>
    <n v="143"/>
    <x v="0"/>
  </r>
  <r>
    <s v="NCT00111683"/>
    <x v="3"/>
    <x v="8"/>
    <n v="6"/>
    <x v="6"/>
    <n v="28"/>
    <x v="0"/>
  </r>
  <r>
    <s v="NCT00832624"/>
    <x v="3"/>
    <x v="13"/>
    <n v="11"/>
    <x v="5"/>
    <n v="10"/>
    <x v="3"/>
  </r>
  <r>
    <s v="NCT01285401"/>
    <x v="3"/>
    <x v="15"/>
    <n v="2"/>
    <x v="0"/>
    <n v="260"/>
    <x v="0"/>
  </r>
  <r>
    <s v="NCT00687323"/>
    <x v="3"/>
    <x v="10"/>
    <n v="7"/>
    <x v="0"/>
    <n v="47"/>
    <x v="0"/>
  </r>
  <r>
    <s v="NCT00099346"/>
    <x v="3"/>
    <x v="8"/>
    <n v="1"/>
    <x v="6"/>
    <n v="0"/>
    <x v="3"/>
  </r>
  <r>
    <s v="NCT00945321"/>
    <x v="3"/>
    <x v="14"/>
    <n v="2"/>
    <x v="6"/>
    <n v="42"/>
    <x v="0"/>
  </r>
  <r>
    <s v="NCT00424424"/>
    <x v="3"/>
    <x v="9"/>
    <n v="8"/>
    <x v="0"/>
    <n v="81"/>
    <x v="3"/>
  </r>
  <r>
    <s v="NCT00114062"/>
    <x v="3"/>
    <x v="8"/>
    <n v="9"/>
    <x v="0"/>
    <n v="15"/>
    <x v="3"/>
  </r>
  <r>
    <s v="NCT00537316"/>
    <x v="3"/>
    <x v="10"/>
    <n v="7"/>
    <x v="2"/>
    <n v="242"/>
    <x v="3"/>
  </r>
  <r>
    <s v="NCT02684292"/>
    <x v="3"/>
    <x v="20"/>
    <n v="5"/>
    <x v="2"/>
    <n v="300"/>
    <x v="5"/>
  </r>
  <r>
    <s v="NCT02621606"/>
    <x v="3"/>
    <x v="20"/>
    <n v="1"/>
    <x v="6"/>
    <n v="20"/>
    <x v="0"/>
  </r>
  <r>
    <s v="NCT01732458"/>
    <x v="3"/>
    <x v="18"/>
    <n v="2"/>
    <x v="0"/>
    <n v="229"/>
    <x v="0"/>
  </r>
  <r>
    <s v="NCT00394355"/>
    <x v="3"/>
    <x v="9"/>
    <n v="9"/>
    <x v="5"/>
    <n v="566"/>
    <x v="0"/>
  </r>
  <r>
    <s v="NCT00337415"/>
    <x v="3"/>
    <x v="9"/>
    <n v="5"/>
    <x v="0"/>
    <n v="65"/>
    <x v="3"/>
  </r>
  <r>
    <s v="NCT01111019"/>
    <x v="3"/>
    <x v="9"/>
    <n v="3"/>
    <x v="0"/>
    <n v="19"/>
    <x v="0"/>
  </r>
  <r>
    <s v="NCT00895882"/>
    <x v="3"/>
    <x v="11"/>
    <n v="11"/>
    <x v="0"/>
    <n v="0"/>
    <x v="1"/>
  </r>
  <r>
    <s v="NCT01096160"/>
    <x v="3"/>
    <x v="11"/>
    <n v="3"/>
    <x v="6"/>
    <n v="40"/>
    <x v="0"/>
  </r>
  <r>
    <s v="NCT00518687"/>
    <x v="3"/>
    <x v="10"/>
    <n v="12"/>
    <x v="3"/>
    <n v="8031"/>
    <x v="3"/>
  </r>
  <r>
    <s v="NCT00210080"/>
    <x v="3"/>
    <x v="4"/>
    <n v="4"/>
    <x v="2"/>
    <n v="700"/>
    <x v="0"/>
  </r>
  <r>
    <s v="NCT02155335"/>
    <x v="3"/>
    <x v="17"/>
    <n v="7"/>
    <x v="5"/>
    <n v="100"/>
    <x v="0"/>
  </r>
  <r>
    <s v="NCT00328523"/>
    <x v="3"/>
    <x v="7"/>
    <n v="6"/>
    <x v="2"/>
    <n v="1496"/>
    <x v="0"/>
  </r>
  <r>
    <s v="NCT01001234"/>
    <x v="3"/>
    <x v="14"/>
    <n v="11"/>
    <x v="2"/>
    <n v="1382"/>
    <x v="0"/>
  </r>
  <r>
    <s v="NCT02504372"/>
    <x v="3"/>
    <x v="19"/>
    <n v="11"/>
    <x v="2"/>
    <n v="1080"/>
    <x v="4"/>
  </r>
  <r>
    <s v="NCT00664521"/>
    <x v="3"/>
    <x v="13"/>
    <n v="3"/>
    <x v="0"/>
    <n v="27"/>
    <x v="0"/>
  </r>
  <r>
    <s v="NCT00767000"/>
    <x v="3"/>
    <x v="13"/>
    <n v="10"/>
    <x v="0"/>
    <n v="813"/>
    <x v="3"/>
  </r>
  <r>
    <s v="NCT03374254"/>
    <x v="3"/>
    <x v="23"/>
    <n v="2"/>
    <x v="6"/>
    <n v="220"/>
    <x v="4"/>
  </r>
  <r>
    <s v="NCT00093899"/>
    <x v="3"/>
    <x v="7"/>
    <n v="11"/>
    <x v="2"/>
    <n v="611"/>
    <x v="0"/>
  </r>
  <r>
    <s v="NCT00871910"/>
    <x v="3"/>
    <x v="9"/>
    <n v="10"/>
    <x v="6"/>
    <n v="81"/>
    <x v="0"/>
  </r>
  <r>
    <s v="NCT00086502"/>
    <x v="3"/>
    <x v="7"/>
    <n v="6"/>
    <x v="2"/>
    <n v="353"/>
    <x v="0"/>
  </r>
  <r>
    <s v="NCT01564459"/>
    <x v="3"/>
    <x v="16"/>
    <n v="3"/>
    <x v="0"/>
    <n v="170"/>
    <x v="0"/>
  </r>
  <r>
    <s v="NCT01181622"/>
    <x v="3"/>
    <x v="11"/>
    <n v="8"/>
    <x v="0"/>
    <n v="25"/>
    <x v="0"/>
  </r>
  <r>
    <s v="NCT02720081"/>
    <x v="3"/>
    <x v="20"/>
    <n v="5"/>
    <x v="0"/>
    <n v="142"/>
    <x v="0"/>
  </r>
  <r>
    <s v="NCT00963469"/>
    <x v="3"/>
    <x v="4"/>
    <n v="8"/>
    <x v="2"/>
    <n v="1079"/>
    <x v="0"/>
  </r>
  <r>
    <s v="NCT01075984"/>
    <x v="3"/>
    <x v="11"/>
    <n v="2"/>
    <x v="6"/>
    <n v="279"/>
    <x v="0"/>
  </r>
  <r>
    <s v="NCT00632203"/>
    <x v="3"/>
    <x v="13"/>
    <n v="3"/>
    <x v="0"/>
    <n v="53"/>
    <x v="3"/>
  </r>
  <r>
    <s v="NCT00491504"/>
    <x v="3"/>
    <x v="10"/>
    <n v="2"/>
    <x v="5"/>
    <n v="310"/>
    <x v="0"/>
  </r>
  <r>
    <s v="NCT01066052"/>
    <x v="3"/>
    <x v="26"/>
    <n v="2"/>
    <x v="5"/>
    <n v="115"/>
    <x v="0"/>
  </r>
  <r>
    <s v="NCT01177956"/>
    <x v="3"/>
    <x v="14"/>
    <n v="12"/>
    <x v="2"/>
    <n v="73"/>
    <x v="0"/>
  </r>
  <r>
    <s v="NCT01274559"/>
    <x v="3"/>
    <x v="15"/>
    <n v="3"/>
    <x v="2"/>
    <n v="1173"/>
    <x v="3"/>
  </r>
  <r>
    <s v="NCT00111722"/>
    <x v="3"/>
    <x v="8"/>
    <n v="5"/>
    <x v="2"/>
    <n v="393"/>
    <x v="0"/>
  </r>
  <r>
    <s v="NCT00475735"/>
    <x v="3"/>
    <x v="10"/>
    <n v="7"/>
    <x v="0"/>
    <n v="72"/>
    <x v="0"/>
  </r>
  <r>
    <s v="NCT00461032"/>
    <x v="3"/>
    <x v="9"/>
    <n v="6"/>
    <x v="2"/>
    <n v="1162"/>
    <x v="0"/>
  </r>
  <r>
    <s v="NCT00727961"/>
    <x v="3"/>
    <x v="7"/>
    <n v="11"/>
    <x v="5"/>
    <n v="58"/>
    <x v="0"/>
  </r>
  <r>
    <s v="NCT02741245"/>
    <x v="3"/>
    <x v="20"/>
    <n v="6"/>
    <x v="2"/>
    <n v="321"/>
    <x v="0"/>
  </r>
  <r>
    <s v="NCT01472367"/>
    <x v="3"/>
    <x v="15"/>
    <n v="12"/>
    <x v="2"/>
    <n v="140"/>
    <x v="5"/>
  </r>
  <r>
    <s v="NCT00439517"/>
    <x v="3"/>
    <x v="10"/>
    <n v="2"/>
    <x v="0"/>
    <n v="302"/>
    <x v="0"/>
  </r>
  <r>
    <s v="NCT01704261"/>
    <x v="3"/>
    <x v="16"/>
    <n v="10"/>
    <x v="2"/>
    <n v="307"/>
    <x v="0"/>
  </r>
  <r>
    <s v="NCT01081756"/>
    <x v="3"/>
    <x v="6"/>
    <n v="12"/>
    <x v="2"/>
    <n v="218"/>
    <x v="0"/>
  </r>
  <r>
    <s v="NCT00875394"/>
    <x v="3"/>
    <x v="10"/>
    <n v="2"/>
    <x v="2"/>
    <n v="68"/>
    <x v="0"/>
  </r>
  <r>
    <s v="NCT00092365"/>
    <x v="3"/>
    <x v="6"/>
    <n v="4"/>
    <x v="2"/>
    <n v="413"/>
    <x v="0"/>
  </r>
  <r>
    <s v="NCT01425203"/>
    <x v="3"/>
    <x v="15"/>
    <n v="11"/>
    <x v="2"/>
    <n v="238"/>
    <x v="0"/>
  </r>
  <r>
    <s v="NCT02092285"/>
    <x v="3"/>
    <x v="17"/>
    <n v="5"/>
    <x v="5"/>
    <n v="205"/>
    <x v="0"/>
  </r>
  <r>
    <s v="NCT02861573"/>
    <x v="3"/>
    <x v="20"/>
    <n v="11"/>
    <x v="6"/>
    <n v="400"/>
    <x v="4"/>
  </r>
  <r>
    <s v="NCT00481663"/>
    <x v="3"/>
    <x v="6"/>
    <n v="8"/>
    <x v="0"/>
    <n v="555"/>
    <x v="0"/>
  </r>
  <r>
    <s v="NCT00671528"/>
    <x v="3"/>
    <x v="14"/>
    <n v="7"/>
    <x v="5"/>
    <n v="3"/>
    <x v="3"/>
  </r>
  <r>
    <s v="NCT00157950"/>
    <x v="3"/>
    <x v="8"/>
    <n v="10"/>
    <x v="2"/>
    <n v="176"/>
    <x v="0"/>
  </r>
  <r>
    <s v="NCT03480763"/>
    <x v="3"/>
    <x v="23"/>
    <n v="6"/>
    <x v="2"/>
    <n v="600"/>
    <x v="5"/>
  </r>
  <r>
    <s v="NCT00673465"/>
    <x v="3"/>
    <x v="13"/>
    <n v="4"/>
    <x v="6"/>
    <n v="17"/>
    <x v="0"/>
  </r>
  <r>
    <s v="NCT03217136"/>
    <x v="3"/>
    <x v="23"/>
    <n v="4"/>
    <x v="0"/>
    <n v="120"/>
    <x v="4"/>
  </r>
  <r>
    <s v="NCT00482430"/>
    <x v="3"/>
    <x v="10"/>
    <n v="9"/>
    <x v="0"/>
    <n v="50"/>
    <x v="0"/>
  </r>
  <r>
    <s v="NCT01641926"/>
    <x v="3"/>
    <x v="16"/>
    <n v="11"/>
    <x v="2"/>
    <n v="402"/>
    <x v="3"/>
  </r>
  <r>
    <s v="NCT00034944"/>
    <x v="3"/>
    <x v="5"/>
    <n v="1"/>
    <x v="2"/>
    <n v="495"/>
    <x v="0"/>
  </r>
  <r>
    <s v="NCT00230230"/>
    <x v="3"/>
    <x v="8"/>
    <n v="10"/>
    <x v="0"/>
    <n v="91"/>
    <x v="0"/>
  </r>
  <r>
    <s v="NCT01636947"/>
    <x v="3"/>
    <x v="16"/>
    <n v="12"/>
    <x v="5"/>
    <n v="494"/>
    <x v="0"/>
  </r>
  <r>
    <s v="NCT00842712"/>
    <x v="3"/>
    <x v="14"/>
    <n v="2"/>
    <x v="0"/>
    <n v="232"/>
    <x v="0"/>
  </r>
  <r>
    <s v="NCT00423995"/>
    <x v="3"/>
    <x v="9"/>
    <n v="11"/>
    <x v="2"/>
    <n v="379"/>
    <x v="0"/>
  </r>
  <r>
    <s v="NCT00756418"/>
    <x v="3"/>
    <x v="6"/>
    <n v="6"/>
    <x v="5"/>
    <n v="84"/>
    <x v="0"/>
  </r>
  <r>
    <s v="NCT01605396"/>
    <x v="3"/>
    <x v="16"/>
    <n v="7"/>
    <x v="0"/>
    <n v="80"/>
    <x v="3"/>
  </r>
  <r>
    <s v="NCT00551330"/>
    <x v="3"/>
    <x v="10"/>
    <n v="9"/>
    <x v="0"/>
    <n v="111"/>
    <x v="0"/>
  </r>
  <r>
    <s v="NCT01841697"/>
    <x v="3"/>
    <x v="18"/>
    <n v="6"/>
    <x v="2"/>
    <n v="642"/>
    <x v="0"/>
  </r>
  <r>
    <s v="NCT02358044"/>
    <x v="3"/>
    <x v="19"/>
    <n v="2"/>
    <x v="2"/>
    <n v="257"/>
    <x v="0"/>
  </r>
  <r>
    <s v="NCT00354991"/>
    <x v="3"/>
    <x v="9"/>
    <n v="6"/>
    <x v="2"/>
    <n v="437"/>
    <x v="0"/>
  </r>
  <r>
    <s v="NCT00768521"/>
    <x v="3"/>
    <x v="13"/>
    <n v="9"/>
    <x v="6"/>
    <n v="20"/>
    <x v="0"/>
  </r>
  <r>
    <s v="NCT01651936"/>
    <x v="3"/>
    <x v="16"/>
    <n v="8"/>
    <x v="0"/>
    <n v="56"/>
    <x v="3"/>
  </r>
  <r>
    <s v="NCT02578680"/>
    <x v="3"/>
    <x v="20"/>
    <n v="1"/>
    <x v="2"/>
    <n v="616"/>
    <x v="5"/>
  </r>
  <r>
    <s v="NCT01407276"/>
    <x v="3"/>
    <x v="15"/>
    <n v="8"/>
    <x v="6"/>
    <n v="49"/>
    <x v="0"/>
  </r>
  <r>
    <s v="NCT00696826"/>
    <x v="3"/>
    <x v="7"/>
    <n v="4"/>
    <x v="6"/>
    <n v="20"/>
    <x v="0"/>
  </r>
  <r>
    <s v="NCT00092833"/>
    <x v="3"/>
    <x v="5"/>
    <n v="7"/>
    <x v="2"/>
    <n v="49"/>
    <x v="3"/>
  </r>
  <r>
    <s v="NCT01033318"/>
    <x v="3"/>
    <x v="10"/>
    <n v="9"/>
    <x v="6"/>
    <n v="30"/>
    <x v="0"/>
  </r>
  <r>
    <s v="NCT01018823"/>
    <x v="3"/>
    <x v="14"/>
    <n v="12"/>
    <x v="6"/>
    <n v="40"/>
    <x v="0"/>
  </r>
  <r>
    <s v="NCT00651404"/>
    <x v="3"/>
    <x v="7"/>
    <n v="1"/>
    <x v="2"/>
    <n v="137"/>
    <x v="0"/>
  </r>
  <r>
    <s v="NCT03665597"/>
    <x v="3"/>
    <x v="23"/>
    <n v="11"/>
    <x v="6"/>
    <n v="136"/>
    <x v="4"/>
  </r>
  <r>
    <s v="NCT00783224"/>
    <x v="3"/>
    <x v="8"/>
    <n v="9"/>
    <x v="2"/>
    <n v="351"/>
    <x v="0"/>
  </r>
  <r>
    <s v="NCT00704405"/>
    <x v="3"/>
    <x v="14"/>
    <n v="3"/>
    <x v="0"/>
    <n v="285"/>
    <x v="0"/>
  </r>
  <r>
    <s v="NCT00869596"/>
    <x v="3"/>
    <x v="14"/>
    <n v="3"/>
    <x v="6"/>
    <n v="22"/>
    <x v="0"/>
  </r>
  <r>
    <s v="NCT02099110"/>
    <x v="3"/>
    <x v="17"/>
    <n v="4"/>
    <x v="2"/>
    <n v="1233"/>
    <x v="0"/>
  </r>
  <r>
    <s v="NCT00631657"/>
    <x v="3"/>
    <x v="13"/>
    <n v="3"/>
    <x v="2"/>
    <n v="460"/>
    <x v="0"/>
  </r>
  <r>
    <s v="NCT00794599"/>
    <x v="3"/>
    <x v="5"/>
    <n v="12"/>
    <x v="5"/>
    <n v="118"/>
    <x v="0"/>
  </r>
  <r>
    <s v="NCT00967746"/>
    <x v="3"/>
    <x v="14"/>
    <n v="11"/>
    <x v="0"/>
    <n v="84"/>
    <x v="0"/>
  </r>
  <r>
    <s v="NCT00717860"/>
    <x v="3"/>
    <x v="13"/>
    <n v="8"/>
    <x v="2"/>
    <n v="121"/>
    <x v="0"/>
  </r>
  <r>
    <s v="NCT00269191"/>
    <x v="3"/>
    <x v="6"/>
    <n v="2"/>
    <x v="2"/>
    <n v="528"/>
    <x v="0"/>
  </r>
  <r>
    <s v="NCT01120600"/>
    <x v="3"/>
    <x v="11"/>
    <n v="6"/>
    <x v="2"/>
    <n v="294"/>
    <x v="0"/>
  </r>
  <r>
    <s v="NCT00729742"/>
    <x v="3"/>
    <x v="14"/>
    <n v="2"/>
    <x v="6"/>
    <n v="49"/>
    <x v="0"/>
  </r>
  <r>
    <s v="NCT02332707"/>
    <x v="3"/>
    <x v="19"/>
    <n v="1"/>
    <x v="0"/>
    <n v="443"/>
    <x v="0"/>
  </r>
  <r>
    <s v="NCT00474370"/>
    <x v="3"/>
    <x v="10"/>
    <n v="5"/>
    <x v="2"/>
    <n v="400"/>
    <x v="0"/>
  </r>
  <r>
    <s v="NCT02252965"/>
    <x v="3"/>
    <x v="17"/>
    <n v="12"/>
    <x v="5"/>
    <n v="532"/>
    <x v="0"/>
  </r>
  <r>
    <s v="NCT00302081"/>
    <x v="3"/>
    <x v="6"/>
    <n v="8"/>
    <x v="2"/>
    <n v="696"/>
    <x v="0"/>
  </r>
  <r>
    <s v="NCT00652327"/>
    <x v="3"/>
    <x v="8"/>
    <n v="12"/>
    <x v="5"/>
    <n v="83"/>
    <x v="0"/>
  </r>
  <r>
    <s v="NCT00871871"/>
    <x v="3"/>
    <x v="14"/>
    <n v="3"/>
    <x v="6"/>
    <n v="64"/>
    <x v="0"/>
  </r>
  <r>
    <s v="NCT02269059"/>
    <x v="3"/>
    <x v="17"/>
    <n v="12"/>
    <x v="6"/>
    <n v="13"/>
    <x v="0"/>
  </r>
  <r>
    <s v="NCT00289887"/>
    <x v="3"/>
    <x v="9"/>
    <n v="2"/>
    <x v="2"/>
    <n v="261"/>
    <x v="0"/>
  </r>
  <r>
    <s v="NCT00132717"/>
    <x v="3"/>
    <x v="8"/>
    <n v="1"/>
    <x v="2"/>
    <n v="450"/>
    <x v="0"/>
  </r>
  <r>
    <s v="NCT01181804"/>
    <x v="3"/>
    <x v="11"/>
    <n v="6"/>
    <x v="6"/>
    <n v="177"/>
    <x v="0"/>
  </r>
  <r>
    <s v="NCT00403715"/>
    <x v="3"/>
    <x v="4"/>
    <n v="2"/>
    <x v="2"/>
    <n v="500"/>
    <x v="0"/>
  </r>
  <r>
    <s v="NCT00481702"/>
    <x v="3"/>
    <x v="4"/>
    <n v="12"/>
    <x v="2"/>
    <n v="300"/>
    <x v="0"/>
  </r>
  <r>
    <s v="NCT00604968"/>
    <x v="3"/>
    <x v="10"/>
    <n v="2"/>
    <x v="5"/>
    <n v="25"/>
    <x v="3"/>
  </r>
  <r>
    <s v="NCT00651014"/>
    <x v="3"/>
    <x v="7"/>
    <n v="1"/>
    <x v="5"/>
    <n v="82"/>
    <x v="3"/>
  </r>
  <r>
    <s v="NCT00928694"/>
    <x v="3"/>
    <x v="6"/>
    <n v="2"/>
    <x v="6"/>
    <n v="14"/>
    <x v="0"/>
  </r>
  <r>
    <s v="NCT01353911"/>
    <x v="3"/>
    <x v="15"/>
    <n v="6"/>
    <x v="0"/>
    <n v="368"/>
    <x v="0"/>
  </r>
  <r>
    <s v="NCT00432523"/>
    <x v="3"/>
    <x v="8"/>
    <n v="1"/>
    <x v="2"/>
    <n v="752"/>
    <x v="0"/>
  </r>
  <r>
    <s v="NCT00783146"/>
    <x v="3"/>
    <x v="7"/>
    <n v="8"/>
    <x v="5"/>
    <n v="728"/>
    <x v="0"/>
  </r>
  <r>
    <s v="NCT01155466"/>
    <x v="3"/>
    <x v="11"/>
    <n v="7"/>
    <x v="2"/>
    <n v="778"/>
    <x v="0"/>
  </r>
  <r>
    <s v="NCT02105701"/>
    <x v="3"/>
    <x v="17"/>
    <n v="6"/>
    <x v="2"/>
    <n v="420"/>
    <x v="0"/>
  </r>
  <r>
    <s v="NCT00652509"/>
    <x v="3"/>
    <x v="13"/>
    <n v="5"/>
    <x v="4"/>
    <n v="621"/>
    <x v="0"/>
  </r>
  <r>
    <s v="NCT01094548"/>
    <x v="3"/>
    <x v="13"/>
    <n v="1"/>
    <x v="0"/>
    <n v="34"/>
    <x v="0"/>
  </r>
  <r>
    <s v="NCT01405924"/>
    <x v="3"/>
    <x v="15"/>
    <n v="10"/>
    <x v="0"/>
    <n v="111"/>
    <x v="3"/>
  </r>
  <r>
    <s v="NCT01154036"/>
    <x v="3"/>
    <x v="11"/>
    <n v="7"/>
    <x v="2"/>
    <n v="1547"/>
    <x v="0"/>
  </r>
  <r>
    <s v="NCT00322231"/>
    <x v="3"/>
    <x v="9"/>
    <n v="5"/>
    <x v="2"/>
    <n v="101"/>
    <x v="0"/>
  </r>
  <r>
    <s v="NCT00039871"/>
    <x v="3"/>
    <x v="5"/>
    <n v="5"/>
    <x v="2"/>
    <n v="2333"/>
    <x v="0"/>
  </r>
  <r>
    <s v="NCT02853305"/>
    <x v="3"/>
    <x v="20"/>
    <n v="9"/>
    <x v="2"/>
    <n v="990"/>
    <x v="5"/>
  </r>
  <r>
    <s v="NCT00529659"/>
    <x v="3"/>
    <x v="10"/>
    <n v="10"/>
    <x v="0"/>
    <n v="170"/>
    <x v="0"/>
  </r>
  <r>
    <s v="NCT01093794"/>
    <x v="3"/>
    <x v="11"/>
    <n v="4"/>
    <x v="6"/>
    <n v="28"/>
    <x v="0"/>
  </r>
  <r>
    <s v="NCT02862457"/>
    <x v="3"/>
    <x v="20"/>
    <n v="8"/>
    <x v="6"/>
    <n v="60"/>
    <x v="4"/>
  </r>
  <r>
    <s v="NCT00296569"/>
    <x v="3"/>
    <x v="8"/>
    <n v="9"/>
    <x v="0"/>
    <n v="150"/>
    <x v="0"/>
  </r>
  <r>
    <s v="NCT00496054"/>
    <x v="3"/>
    <x v="13"/>
    <n v="5"/>
    <x v="2"/>
    <n v="110"/>
    <x v="0"/>
  </r>
  <r>
    <s v="NCT01760447"/>
    <x v="3"/>
    <x v="18"/>
    <n v="2"/>
    <x v="2"/>
    <n v="110"/>
    <x v="5"/>
  </r>
  <r>
    <s v="NCT00831662"/>
    <x v="3"/>
    <x v="14"/>
    <n v="1"/>
    <x v="2"/>
    <n v="490"/>
    <x v="0"/>
  </r>
  <r>
    <s v="NCT01582308"/>
    <x v="3"/>
    <x v="16"/>
    <n v="6"/>
    <x v="6"/>
    <n v="22"/>
    <x v="0"/>
  </r>
  <r>
    <s v="NCT00783393"/>
    <x v="3"/>
    <x v="6"/>
    <n v="5"/>
    <x v="0"/>
    <n v="32"/>
    <x v="0"/>
  </r>
  <r>
    <s v="NCT00872001"/>
    <x v="3"/>
    <x v="14"/>
    <n v="4"/>
    <x v="2"/>
    <n v="3080"/>
    <x v="3"/>
  </r>
  <r>
    <s v="NCT00763529"/>
    <x v="3"/>
    <x v="6"/>
    <n v="1"/>
    <x v="5"/>
    <n v="245"/>
    <x v="0"/>
  </r>
  <r>
    <s v="NCT00753415"/>
    <x v="3"/>
    <x v="13"/>
    <n v="8"/>
    <x v="6"/>
    <n v="37"/>
    <x v="0"/>
  </r>
  <r>
    <s v="NCT00954993"/>
    <x v="3"/>
    <x v="11"/>
    <n v="1"/>
    <x v="6"/>
    <n v="3"/>
    <x v="3"/>
  </r>
  <r>
    <s v="NCT01229267"/>
    <x v="3"/>
    <x v="11"/>
    <n v="11"/>
    <x v="2"/>
    <n v="1257"/>
    <x v="0"/>
  </r>
  <r>
    <s v="NCT02576054"/>
    <x v="3"/>
    <x v="19"/>
    <n v="11"/>
    <x v="2"/>
    <n v="100"/>
    <x v="0"/>
  </r>
  <r>
    <s v="NCT03336502"/>
    <x v="3"/>
    <x v="21"/>
    <n v="12"/>
    <x v="6"/>
    <n v="70"/>
    <x v="0"/>
  </r>
  <r>
    <s v="NCT00849732"/>
    <x v="3"/>
    <x v="6"/>
    <n v="6"/>
    <x v="6"/>
    <n v="360"/>
    <x v="0"/>
  </r>
  <r>
    <s v="NCT00423176"/>
    <x v="3"/>
    <x v="9"/>
    <n v="12"/>
    <x v="2"/>
    <n v="237"/>
    <x v="3"/>
  </r>
  <r>
    <s v="NCT00480805"/>
    <x v="3"/>
    <x v="4"/>
    <n v="8"/>
    <x v="2"/>
    <n v="312"/>
    <x v="0"/>
  </r>
  <r>
    <s v="NCT00533403"/>
    <x v="3"/>
    <x v="7"/>
    <n v="7"/>
    <x v="0"/>
    <n v="114"/>
    <x v="0"/>
  </r>
  <r>
    <s v="NCT00654420"/>
    <x v="3"/>
    <x v="13"/>
    <n v="3"/>
    <x v="0"/>
    <n v="95"/>
    <x v="0"/>
  </r>
  <r>
    <s v="NCT00365378"/>
    <x v="3"/>
    <x v="2"/>
    <n v="9"/>
    <x v="0"/>
    <n v="2409"/>
    <x v="0"/>
  </r>
  <r>
    <s v="NCT00041509"/>
    <x v="4"/>
    <x v="5"/>
    <n v="1"/>
    <x v="0"/>
    <n v="343"/>
    <x v="0"/>
  </r>
  <r>
    <s v="NCT00379990"/>
    <x v="4"/>
    <x v="9"/>
    <n v="1"/>
    <x v="0"/>
    <n v="48"/>
    <x v="0"/>
  </r>
  <r>
    <s v="NCT02113436"/>
    <x v="4"/>
    <x v="17"/>
    <n v="5"/>
    <x v="5"/>
    <n v="300"/>
    <x v="0"/>
  </r>
  <r>
    <s v="NCT02723786"/>
    <x v="4"/>
    <x v="20"/>
    <n v="8"/>
    <x v="0"/>
    <n v="31"/>
    <x v="4"/>
  </r>
  <r>
    <s v="NCT01424501"/>
    <x v="4"/>
    <x v="15"/>
    <n v="11"/>
    <x v="0"/>
    <n v="142"/>
    <x v="3"/>
  </r>
  <r>
    <s v="NCT00537654"/>
    <x v="4"/>
    <x v="10"/>
    <n v="10"/>
    <x v="6"/>
    <n v="81"/>
    <x v="0"/>
  </r>
  <r>
    <s v="NCT03239600"/>
    <x v="4"/>
    <x v="21"/>
    <n v="9"/>
    <x v="0"/>
    <n v="0"/>
    <x v="1"/>
  </r>
  <r>
    <s v="NCT00404261"/>
    <x v="4"/>
    <x v="10"/>
    <n v="1"/>
    <x v="5"/>
    <n v="132"/>
    <x v="0"/>
  </r>
  <r>
    <s v="NCT00540423"/>
    <x v="4"/>
    <x v="10"/>
    <n v="9"/>
    <x v="2"/>
    <n v="23"/>
    <x v="0"/>
  </r>
  <r>
    <s v="NCT00429481"/>
    <x v="4"/>
    <x v="4"/>
    <n v="1"/>
    <x v="0"/>
    <n v="2464"/>
    <x v="0"/>
  </r>
  <r>
    <s v="NCT01159912"/>
    <x v="4"/>
    <x v="11"/>
    <n v="6"/>
    <x v="2"/>
    <n v="350"/>
    <x v="0"/>
  </r>
  <r>
    <s v="NCT02293265"/>
    <x v="4"/>
    <x v="17"/>
    <n v="12"/>
    <x v="2"/>
    <n v="767"/>
    <x v="0"/>
  </r>
  <r>
    <s v="NCT00727428"/>
    <x v="4"/>
    <x v="13"/>
    <n v="8"/>
    <x v="6"/>
    <n v="110"/>
    <x v="0"/>
  </r>
  <r>
    <s v="NCT00678886"/>
    <x v="4"/>
    <x v="13"/>
    <n v="7"/>
    <x v="2"/>
    <n v="272"/>
    <x v="0"/>
  </r>
  <r>
    <s v="NCT00320359"/>
    <x v="4"/>
    <x v="5"/>
    <n v="8"/>
    <x v="2"/>
    <n v="700"/>
    <x v="0"/>
  </r>
  <r>
    <s v="NCT01339247"/>
    <x v="4"/>
    <x v="14"/>
    <n v="10"/>
    <x v="6"/>
    <n v="60"/>
    <x v="0"/>
  </r>
  <r>
    <s v="NCT00056277"/>
    <x v="4"/>
    <x v="6"/>
    <n v="2"/>
    <x v="2"/>
    <n v="150"/>
    <x v="0"/>
  </r>
  <r>
    <s v="NCT00227422"/>
    <x v="4"/>
    <x v="8"/>
    <n v="6"/>
    <x v="5"/>
    <n v="324"/>
    <x v="0"/>
  </r>
  <r>
    <s v="NCT01362257"/>
    <x v="4"/>
    <x v="15"/>
    <n v="4"/>
    <x v="6"/>
    <n v="6"/>
    <x v="0"/>
  </r>
  <r>
    <s v="NCT01277666"/>
    <x v="4"/>
    <x v="11"/>
    <n v="12"/>
    <x v="2"/>
    <n v="608"/>
    <x v="0"/>
  </r>
  <r>
    <s v="NCT01000324"/>
    <x v="4"/>
    <x v="14"/>
    <n v="11"/>
    <x v="5"/>
    <n v="44"/>
    <x v="0"/>
  </r>
  <r>
    <s v="NCT02929498"/>
    <x v="4"/>
    <x v="21"/>
    <n v="7"/>
    <x v="0"/>
    <n v="74"/>
    <x v="4"/>
  </r>
  <r>
    <s v="NCT00329355"/>
    <x v="4"/>
    <x v="9"/>
    <n v="5"/>
    <x v="2"/>
    <n v="351"/>
    <x v="0"/>
  </r>
  <r>
    <s v="NCT03400033"/>
    <x v="4"/>
    <x v="23"/>
    <n v="9"/>
    <x v="2"/>
    <n v="402"/>
    <x v="4"/>
  </r>
  <r>
    <s v="NCT01119846"/>
    <x v="4"/>
    <x v="14"/>
    <n v="6"/>
    <x v="0"/>
    <n v="100"/>
    <x v="0"/>
  </r>
  <r>
    <s v="NCT02294734"/>
    <x v="4"/>
    <x v="19"/>
    <n v="3"/>
    <x v="0"/>
    <n v="126"/>
    <x v="0"/>
  </r>
  <r>
    <s v="NCT00513279"/>
    <x v="4"/>
    <x v="10"/>
    <n v="6"/>
    <x v="6"/>
    <n v="20"/>
    <x v="0"/>
  </r>
  <r>
    <s v="NCT00073008"/>
    <x v="4"/>
    <x v="6"/>
    <n v="11"/>
    <x v="0"/>
    <n v="131"/>
    <x v="3"/>
  </r>
  <r>
    <s v="NCT01777308"/>
    <x v="4"/>
    <x v="18"/>
    <n v="5"/>
    <x v="2"/>
    <n v="156"/>
    <x v="2"/>
  </r>
  <r>
    <s v="NCT02889809"/>
    <x v="4"/>
    <x v="20"/>
    <n v="10"/>
    <x v="5"/>
    <n v="450"/>
    <x v="4"/>
  </r>
  <r>
    <s v="NCT00043875"/>
    <x v="4"/>
    <x v="3"/>
    <n v="5"/>
    <x v="0"/>
    <n v="177"/>
    <x v="0"/>
  </r>
  <r>
    <s v="NCT01387230"/>
    <x v="4"/>
    <x v="15"/>
    <n v="7"/>
    <x v="2"/>
    <n v="206"/>
    <x v="0"/>
  </r>
  <r>
    <s v="NCT00290303"/>
    <x v="4"/>
    <x v="7"/>
    <n v="5"/>
    <x v="2"/>
    <n v="996"/>
    <x v="0"/>
  </r>
  <r>
    <s v="NCT01641692"/>
    <x v="4"/>
    <x v="16"/>
    <n v="5"/>
    <x v="0"/>
    <n v="350"/>
    <x v="0"/>
  </r>
  <r>
    <s v="NCT01777334"/>
    <x v="4"/>
    <x v="18"/>
    <n v="1"/>
    <x v="2"/>
    <n v="905"/>
    <x v="0"/>
  </r>
  <r>
    <s v="NCT01134042"/>
    <x v="4"/>
    <x v="11"/>
    <n v="6"/>
    <x v="2"/>
    <n v="587"/>
    <x v="0"/>
  </r>
  <r>
    <s v="NCT01324362"/>
    <x v="4"/>
    <x v="6"/>
    <n v="1"/>
    <x v="5"/>
    <n v="446"/>
    <x v="0"/>
  </r>
  <r>
    <s v="NCT00524576"/>
    <x v="4"/>
    <x v="10"/>
    <n v="11"/>
    <x v="5"/>
    <n v="144"/>
    <x v="0"/>
  </r>
  <r>
    <s v="NCT02202187"/>
    <x v="4"/>
    <x v="15"/>
    <n v="9"/>
    <x v="6"/>
    <n v="48"/>
    <x v="0"/>
  </r>
  <r>
    <s v="NCT00783003"/>
    <x v="4"/>
    <x v="13"/>
    <n v="11"/>
    <x v="6"/>
    <n v="16"/>
    <x v="0"/>
  </r>
  <r>
    <s v="NCT00911144"/>
    <x v="4"/>
    <x v="14"/>
    <n v="6"/>
    <x v="2"/>
    <n v="450"/>
    <x v="0"/>
  </r>
  <r>
    <s v="NCT01330303"/>
    <x v="4"/>
    <x v="14"/>
    <n v="12"/>
    <x v="6"/>
    <n v="37"/>
    <x v="0"/>
  </r>
  <r>
    <s v="NCT01831817"/>
    <x v="4"/>
    <x v="18"/>
    <n v="1"/>
    <x v="0"/>
    <n v="140"/>
    <x v="0"/>
  </r>
  <r>
    <s v="NCT01110057"/>
    <x v="4"/>
    <x v="11"/>
    <n v="1"/>
    <x v="0"/>
    <n v="142"/>
    <x v="0"/>
  </r>
  <r>
    <s v="NCT00850642"/>
    <x v="4"/>
    <x v="14"/>
    <n v="6"/>
    <x v="0"/>
    <n v="7"/>
    <x v="3"/>
  </r>
  <r>
    <s v="NCT01466322"/>
    <x v="4"/>
    <x v="11"/>
    <n v="12"/>
    <x v="6"/>
    <n v="16"/>
    <x v="0"/>
  </r>
  <r>
    <s v="NCT00338338"/>
    <x v="4"/>
    <x v="8"/>
    <n v="11"/>
    <x v="5"/>
    <n v="70"/>
    <x v="0"/>
  </r>
  <r>
    <s v="NCT03398421"/>
    <x v="4"/>
    <x v="23"/>
    <n v="1"/>
    <x v="6"/>
    <n v="20"/>
    <x v="0"/>
  </r>
  <r>
    <s v="NCT00471588"/>
    <x v="4"/>
    <x v="9"/>
    <n v="8"/>
    <x v="6"/>
    <n v="52"/>
    <x v="0"/>
  </r>
  <r>
    <s v="NCT00043901"/>
    <x v="4"/>
    <x v="3"/>
    <n v="12"/>
    <x v="5"/>
    <n v="141"/>
    <x v="0"/>
  </r>
  <r>
    <s v="NCT02119286"/>
    <x v="4"/>
    <x v="18"/>
    <n v="10"/>
    <x v="2"/>
    <n v="620"/>
    <x v="0"/>
  </r>
  <r>
    <s v="NCT00479856"/>
    <x v="4"/>
    <x v="10"/>
    <n v="11"/>
    <x v="0"/>
    <n v="9"/>
    <x v="3"/>
  </r>
  <r>
    <s v="NCT00064428"/>
    <x v="4"/>
    <x v="6"/>
    <n v="8"/>
    <x v="2"/>
    <n v="12092"/>
    <x v="0"/>
  </r>
  <r>
    <s v="NCT00729001"/>
    <x v="4"/>
    <x v="3"/>
    <n v="11"/>
    <x v="0"/>
    <n v="529"/>
    <x v="0"/>
  </r>
  <r>
    <s v="NCT00240526"/>
    <x v="4"/>
    <x v="6"/>
    <n v="10"/>
    <x v="5"/>
    <n v="79"/>
    <x v="0"/>
  </r>
  <r>
    <s v="NCT01890798"/>
    <x v="4"/>
    <x v="17"/>
    <n v="1"/>
    <x v="2"/>
    <n v="0"/>
    <x v="1"/>
  </r>
  <r>
    <s v="NCT02201303"/>
    <x v="4"/>
    <x v="17"/>
    <n v="1"/>
    <x v="6"/>
    <n v="40"/>
    <x v="0"/>
  </r>
  <r>
    <s v="NCT01750827"/>
    <x v="4"/>
    <x v="7"/>
    <n v="9"/>
    <x v="6"/>
    <n v="14"/>
    <x v="0"/>
  </r>
  <r>
    <s v="NCT00395694"/>
    <x v="4"/>
    <x v="9"/>
    <n v="8"/>
    <x v="2"/>
    <n v="102"/>
    <x v="0"/>
  </r>
  <r>
    <s v="NCT01702350"/>
    <x v="4"/>
    <x v="15"/>
    <n v="10"/>
    <x v="6"/>
    <n v="24"/>
    <x v="3"/>
  </r>
  <r>
    <s v="NCT00377611"/>
    <x v="4"/>
    <x v="9"/>
    <n v="10"/>
    <x v="5"/>
    <n v="3054"/>
    <x v="0"/>
  </r>
  <r>
    <s v="NCT00158886"/>
    <x v="4"/>
    <x v="4"/>
    <n v="11"/>
    <x v="6"/>
    <n v="26"/>
    <x v="3"/>
  </r>
  <r>
    <s v="NCT00242866"/>
    <x v="4"/>
    <x v="8"/>
    <n v="10"/>
    <x v="0"/>
    <n v="430"/>
    <x v="0"/>
  </r>
  <r>
    <s v="NCT01424449"/>
    <x v="4"/>
    <x v="11"/>
    <n v="1"/>
    <x v="6"/>
    <n v="7"/>
    <x v="0"/>
  </r>
  <r>
    <s v="NCT00325143"/>
    <x v="4"/>
    <x v="6"/>
    <n v="12"/>
    <x v="2"/>
    <n v="702"/>
    <x v="0"/>
  </r>
  <r>
    <s v="NCT00695305"/>
    <x v="4"/>
    <x v="13"/>
    <n v="11"/>
    <x v="0"/>
    <n v="83"/>
    <x v="0"/>
  </r>
  <r>
    <s v="NCT02671188"/>
    <x v="4"/>
    <x v="23"/>
    <n v="6"/>
    <x v="6"/>
    <n v="0"/>
    <x v="1"/>
  </r>
  <r>
    <s v="NCT00379600"/>
    <x v="4"/>
    <x v="7"/>
    <n v="11"/>
    <x v="0"/>
    <n v="96"/>
    <x v="0"/>
  </r>
  <r>
    <s v="NCT00489970"/>
    <x v="4"/>
    <x v="10"/>
    <n v="6"/>
    <x v="2"/>
    <n v="1592"/>
    <x v="0"/>
  </r>
  <r>
    <s v="NCT01424475"/>
    <x v="4"/>
    <x v="15"/>
    <n v="8"/>
    <x v="6"/>
    <n v="5"/>
    <x v="3"/>
  </r>
  <r>
    <s v="NCT00880477"/>
    <x v="4"/>
    <x v="4"/>
    <n v="1"/>
    <x v="2"/>
    <n v="140"/>
    <x v="0"/>
  </r>
  <r>
    <s v="NCT01436071"/>
    <x v="4"/>
    <x v="15"/>
    <n v="9"/>
    <x v="2"/>
    <n v="248"/>
    <x v="0"/>
  </r>
  <r>
    <s v="NCT00329745"/>
    <x v="4"/>
    <x v="10"/>
    <n v="1"/>
    <x v="2"/>
    <n v="8687"/>
    <x v="0"/>
  </r>
  <r>
    <s v="NCT01267071"/>
    <x v="4"/>
    <x v="11"/>
    <n v="6"/>
    <x v="6"/>
    <n v="8"/>
    <x v="0"/>
  </r>
  <r>
    <s v="NCT03329573"/>
    <x v="4"/>
    <x v="23"/>
    <n v="5"/>
    <x v="6"/>
    <n v="85"/>
    <x v="0"/>
  </r>
  <r>
    <s v="NCT00291343"/>
    <x v="4"/>
    <x v="9"/>
    <n v="2"/>
    <x v="2"/>
    <n v="296"/>
    <x v="0"/>
  </r>
  <r>
    <s v="NCT00488449"/>
    <x v="4"/>
    <x v="10"/>
    <n v="6"/>
    <x v="6"/>
    <n v="56"/>
    <x v="0"/>
  </r>
  <r>
    <s v="NCT00315731"/>
    <x v="4"/>
    <x v="6"/>
    <n v="3"/>
    <x v="6"/>
    <n v="15"/>
    <x v="0"/>
  </r>
  <r>
    <s v="NCT03497039"/>
    <x v="4"/>
    <x v="23"/>
    <n v="7"/>
    <x v="6"/>
    <n v="50"/>
    <x v="4"/>
  </r>
  <r>
    <s v="NCT01879462"/>
    <x v="4"/>
    <x v="18"/>
    <n v="6"/>
    <x v="6"/>
    <n v="47"/>
    <x v="0"/>
  </r>
  <r>
    <s v="NCT03358407"/>
    <x v="4"/>
    <x v="23"/>
    <n v="1"/>
    <x v="6"/>
    <n v="58"/>
    <x v="4"/>
  </r>
  <r>
    <s v="NCT00306995"/>
    <x v="4"/>
    <x v="8"/>
    <n v="5"/>
    <x v="0"/>
    <n v="385"/>
    <x v="0"/>
  </r>
  <r>
    <s v="NCT00108914"/>
    <x v="4"/>
    <x v="8"/>
    <n v="2"/>
    <x v="2"/>
    <n v="558"/>
    <x v="0"/>
  </r>
  <r>
    <s v="NCT00702910"/>
    <x v="4"/>
    <x v="13"/>
    <n v="4"/>
    <x v="6"/>
    <n v="24"/>
    <x v="0"/>
  </r>
  <r>
    <s v="NCT01039610"/>
    <x v="4"/>
    <x v="14"/>
    <n v="11"/>
    <x v="6"/>
    <n v="0"/>
    <x v="1"/>
  </r>
  <r>
    <s v="NCT00508261"/>
    <x v="4"/>
    <x v="10"/>
    <n v="8"/>
    <x v="2"/>
    <n v="793"/>
    <x v="0"/>
  </r>
  <r>
    <s v="NCT00319137"/>
    <x v="4"/>
    <x v="8"/>
    <n v="12"/>
    <x v="0"/>
    <n v="126"/>
    <x v="0"/>
  </r>
  <r>
    <s v="NCT01636778"/>
    <x v="4"/>
    <x v="16"/>
    <n v="7"/>
    <x v="0"/>
    <n v="45"/>
    <x v="0"/>
  </r>
  <r>
    <s v="NCT01258530"/>
    <x v="4"/>
    <x v="11"/>
    <n v="12"/>
    <x v="6"/>
    <n v="28"/>
    <x v="0"/>
  </r>
  <r>
    <s v="NCT00760617"/>
    <x v="4"/>
    <x v="13"/>
    <n v="10"/>
    <x v="2"/>
    <n v="526"/>
    <x v="0"/>
  </r>
  <r>
    <s v="NCT01316887"/>
    <x v="4"/>
    <x v="15"/>
    <n v="1"/>
    <x v="2"/>
    <n v="563"/>
    <x v="0"/>
  </r>
  <r>
    <s v="NCT01224821"/>
    <x v="4"/>
    <x v="30"/>
    <n v="12"/>
    <x v="0"/>
    <n v="47"/>
    <x v="0"/>
  </r>
  <r>
    <s v="NCT00108082"/>
    <x v="4"/>
    <x v="8"/>
    <n v="1"/>
    <x v="2"/>
    <n v="287"/>
    <x v="0"/>
  </r>
  <r>
    <s v="NCT00363857"/>
    <x v="4"/>
    <x v="6"/>
    <n v="8"/>
    <x v="2"/>
    <n v="360"/>
    <x v="0"/>
  </r>
  <r>
    <s v="NCT00041496"/>
    <x v="4"/>
    <x v="4"/>
    <n v="11"/>
    <x v="0"/>
    <n v="520"/>
    <x v="0"/>
  </r>
  <r>
    <s v="NCT00483535"/>
    <x v="4"/>
    <x v="10"/>
    <n v="3"/>
    <x v="6"/>
    <n v="12"/>
    <x v="3"/>
  </r>
  <r>
    <s v="NCT01381536"/>
    <x v="4"/>
    <x v="11"/>
    <n v="7"/>
    <x v="6"/>
    <n v="12"/>
    <x v="0"/>
  </r>
  <r>
    <s v="NCT00067444"/>
    <x v="4"/>
    <x v="6"/>
    <n v="6"/>
    <x v="2"/>
    <n v="560"/>
    <x v="0"/>
  </r>
  <r>
    <s v="NCT00551473"/>
    <x v="4"/>
    <x v="10"/>
    <n v="5"/>
    <x v="6"/>
    <n v="18"/>
    <x v="0"/>
  </r>
  <r>
    <s v="NCT01416363"/>
    <x v="4"/>
    <x v="15"/>
    <n v="5"/>
    <x v="6"/>
    <n v="38"/>
    <x v="0"/>
  </r>
  <r>
    <s v="NCT01934205"/>
    <x v="4"/>
    <x v="18"/>
    <n v="9"/>
    <x v="6"/>
    <n v="22"/>
    <x v="0"/>
  </r>
  <r>
    <s v="NCT02705807"/>
    <x v="4"/>
    <x v="20"/>
    <n v="5"/>
    <x v="5"/>
    <n v="10"/>
    <x v="0"/>
  </r>
  <r>
    <s v="NCT00291356"/>
    <x v="4"/>
    <x v="9"/>
    <n v="1"/>
    <x v="0"/>
    <n v="45"/>
    <x v="0"/>
  </r>
  <r>
    <s v="NCT00169455"/>
    <x v="4"/>
    <x v="8"/>
    <n v="3"/>
    <x v="2"/>
    <n v="450"/>
    <x v="0"/>
  </r>
  <r>
    <s v="NCT03029247"/>
    <x v="4"/>
    <x v="21"/>
    <n v="8"/>
    <x v="0"/>
    <n v="62"/>
    <x v="4"/>
  </r>
  <r>
    <s v="NCT01205178"/>
    <x v="4"/>
    <x v="14"/>
    <n v="7"/>
    <x v="6"/>
    <n v="192"/>
    <x v="0"/>
  </r>
  <r>
    <s v="NCT02257385"/>
    <x v="4"/>
    <x v="17"/>
    <n v="10"/>
    <x v="2"/>
    <n v="967"/>
    <x v="0"/>
  </r>
  <r>
    <s v="NCT00340080"/>
    <x v="4"/>
    <x v="9"/>
    <n v="4"/>
    <x v="5"/>
    <n v="1806"/>
    <x v="0"/>
  </r>
  <r>
    <s v="NCT00120900"/>
    <x v="4"/>
    <x v="8"/>
    <n v="5"/>
    <x v="2"/>
    <n v="1340"/>
    <x v="0"/>
  </r>
  <r>
    <s v="NCT01090440"/>
    <x v="4"/>
    <x v="14"/>
    <n v="9"/>
    <x v="6"/>
    <n v="16"/>
    <x v="0"/>
  </r>
  <r>
    <s v="NCT00046449"/>
    <x v="4"/>
    <x v="5"/>
    <n v="9"/>
    <x v="2"/>
    <n v="0"/>
    <x v="0"/>
  </r>
  <r>
    <s v="NCT00122681"/>
    <x v="4"/>
    <x v="7"/>
    <n v="5"/>
    <x v="2"/>
    <n v="18729"/>
    <x v="0"/>
  </r>
  <r>
    <s v="NCT01332071"/>
    <x v="4"/>
    <x v="14"/>
    <n v="11"/>
    <x v="6"/>
    <n v="26"/>
    <x v="0"/>
  </r>
  <r>
    <s v="NCT00687700"/>
    <x v="4"/>
    <x v="13"/>
    <n v="3"/>
    <x v="6"/>
    <n v="23"/>
    <x v="0"/>
  </r>
  <r>
    <s v="NCT00711776"/>
    <x v="4"/>
    <x v="13"/>
    <n v="4"/>
    <x v="6"/>
    <n v="27"/>
    <x v="0"/>
  </r>
  <r>
    <s v="NCT01267058"/>
    <x v="4"/>
    <x v="0"/>
    <n v="9"/>
    <x v="2"/>
    <n v="550"/>
    <x v="0"/>
  </r>
  <r>
    <s v="NCT00325156"/>
    <x v="4"/>
    <x v="7"/>
    <n v="11"/>
    <x v="5"/>
    <n v="2590"/>
    <x v="0"/>
  </r>
  <r>
    <s v="NCT00370396"/>
    <x v="4"/>
    <x v="9"/>
    <n v="9"/>
    <x v="2"/>
    <n v="1200"/>
    <x v="0"/>
  </r>
  <r>
    <s v="NCT01499446"/>
    <x v="4"/>
    <x v="6"/>
    <n v="9"/>
    <x v="0"/>
    <n v="669"/>
    <x v="0"/>
  </r>
  <r>
    <s v="NCT00848965"/>
    <x v="4"/>
    <x v="10"/>
    <n v="10"/>
    <x v="5"/>
    <n v="59"/>
    <x v="0"/>
  </r>
  <r>
    <s v="NCT01494610"/>
    <x v="4"/>
    <x v="11"/>
    <n v="10"/>
    <x v="0"/>
    <n v="60"/>
    <x v="0"/>
  </r>
  <r>
    <s v="NCT02201316"/>
    <x v="4"/>
    <x v="17"/>
    <n v="2"/>
    <x v="6"/>
    <n v="18"/>
    <x v="0"/>
  </r>
  <r>
    <s v="NCT01072162"/>
    <x v="4"/>
    <x v="11"/>
    <n v="1"/>
    <x v="6"/>
    <n v="40"/>
    <x v="0"/>
  </r>
  <r>
    <s v="NCT00241605"/>
    <x v="4"/>
    <x v="6"/>
    <n v="6"/>
    <x v="5"/>
    <n v="600"/>
    <x v="0"/>
  </r>
  <r>
    <s v="NCT03154086"/>
    <x v="4"/>
    <x v="21"/>
    <n v="5"/>
    <x v="6"/>
    <n v="59"/>
    <x v="0"/>
  </r>
  <r>
    <s v="NCT01777269"/>
    <x v="4"/>
    <x v="18"/>
    <n v="2"/>
    <x v="5"/>
    <n v="489"/>
    <x v="0"/>
  </r>
  <r>
    <s v="NCT02173704"/>
    <x v="4"/>
    <x v="17"/>
    <n v="9"/>
    <x v="2"/>
    <n v="225"/>
    <x v="0"/>
  </r>
  <r>
    <s v="NCT00043914"/>
    <x v="4"/>
    <x v="5"/>
    <n v="1"/>
    <x v="5"/>
    <n v="72"/>
    <x v="0"/>
  </r>
  <r>
    <s v="NCT00410163"/>
    <x v="4"/>
    <x v="10"/>
    <n v="1"/>
    <x v="0"/>
    <n v="61"/>
    <x v="0"/>
  </r>
  <r>
    <s v="NCT00489554"/>
    <x v="4"/>
    <x v="10"/>
    <n v="7"/>
    <x v="2"/>
    <n v="230"/>
    <x v="0"/>
  </r>
  <r>
    <s v="NCT02768194"/>
    <x v="4"/>
    <x v="20"/>
    <n v="7"/>
    <x v="4"/>
    <n v="26"/>
    <x v="0"/>
  </r>
  <r>
    <s v="NCT01154166"/>
    <x v="4"/>
    <x v="11"/>
    <n v="2"/>
    <x v="2"/>
    <n v="347"/>
    <x v="0"/>
  </r>
  <r>
    <s v="NCT01641042"/>
    <x v="4"/>
    <x v="16"/>
    <n v="9"/>
    <x v="2"/>
    <n v="86"/>
    <x v="0"/>
  </r>
  <r>
    <s v="NCT01777282"/>
    <x v="4"/>
    <x v="18"/>
    <n v="2"/>
    <x v="2"/>
    <n v="374"/>
    <x v="0"/>
  </r>
  <r>
    <s v="NCT02195518"/>
    <x v="4"/>
    <x v="19"/>
    <n v="3"/>
    <x v="5"/>
    <n v="213"/>
    <x v="0"/>
  </r>
  <r>
    <s v="NCT00197210"/>
    <x v="4"/>
    <x v="6"/>
    <n v="12"/>
    <x v="2"/>
    <n v="10708"/>
    <x v="0"/>
  </r>
  <r>
    <s v="NCT01899742"/>
    <x v="4"/>
    <x v="17"/>
    <n v="9"/>
    <x v="2"/>
    <n v="497"/>
    <x v="0"/>
  </r>
  <r>
    <s v="NCT01362322"/>
    <x v="4"/>
    <x v="15"/>
    <n v="7"/>
    <x v="5"/>
    <n v="671"/>
    <x v="0"/>
  </r>
  <r>
    <s v="NCT01622283"/>
    <x v="4"/>
    <x v="16"/>
    <n v="5"/>
    <x v="6"/>
    <n v="20"/>
    <x v="0"/>
  </r>
  <r>
    <s v="NCT01842620"/>
    <x v="4"/>
    <x v="18"/>
    <n v="3"/>
    <x v="5"/>
    <n v="25"/>
    <x v="0"/>
  </r>
  <r>
    <s v="NCT00137930"/>
    <x v="4"/>
    <x v="8"/>
    <n v="8"/>
    <x v="0"/>
    <n v="250"/>
    <x v="0"/>
  </r>
  <r>
    <s v="NCT00046111"/>
    <x v="4"/>
    <x v="4"/>
    <n v="9"/>
    <x v="6"/>
    <n v="1"/>
    <x v="0"/>
  </r>
  <r>
    <s v="NCT02294682"/>
    <x v="4"/>
    <x v="19"/>
    <n v="4"/>
    <x v="0"/>
    <n v="106"/>
    <x v="0"/>
  </r>
  <r>
    <s v="NCT01777321"/>
    <x v="4"/>
    <x v="18"/>
    <n v="6"/>
    <x v="2"/>
    <n v="60"/>
    <x v="0"/>
  </r>
  <r>
    <s v="NCT03543137"/>
    <x v="4"/>
    <x v="23"/>
    <n v="6"/>
    <x v="6"/>
    <n v="37"/>
    <x v="4"/>
  </r>
  <r>
    <s v="NCT00316173"/>
    <x v="4"/>
    <x v="8"/>
    <n v="3"/>
    <x v="0"/>
    <n v="77"/>
    <x v="0"/>
  </r>
  <r>
    <s v="NCT00501683"/>
    <x v="4"/>
    <x v="9"/>
    <n v="11"/>
    <x v="6"/>
    <n v="8"/>
    <x v="0"/>
  </r>
  <r>
    <s v="NCT01929863"/>
    <x v="4"/>
    <x v="18"/>
    <n v="8"/>
    <x v="0"/>
    <n v="16"/>
    <x v="0"/>
  </r>
  <r>
    <s v="NCT02570165"/>
    <x v="4"/>
    <x v="19"/>
    <n v="11"/>
    <x v="0"/>
    <n v="325"/>
    <x v="0"/>
  </r>
  <r>
    <s v="NCT00903409"/>
    <x v="4"/>
    <x v="8"/>
    <n v="11"/>
    <x v="2"/>
    <n v="188"/>
    <x v="0"/>
  </r>
  <r>
    <s v="NCT00605449"/>
    <x v="4"/>
    <x v="13"/>
    <n v="1"/>
    <x v="6"/>
    <n v="39"/>
    <x v="0"/>
  </r>
  <r>
    <s v="NCT00097370"/>
    <x v="4"/>
    <x v="7"/>
    <n v="9"/>
    <x v="2"/>
    <n v="78"/>
    <x v="3"/>
  </r>
  <r>
    <s v="NCT00908206"/>
    <x v="4"/>
    <x v="14"/>
    <n v="5"/>
    <x v="6"/>
    <n v="0"/>
    <x v="1"/>
  </r>
  <r>
    <s v="NCT02447939"/>
    <x v="4"/>
    <x v="21"/>
    <n v="5"/>
    <x v="6"/>
    <n v="0"/>
    <x v="1"/>
  </r>
  <r>
    <s v="NCT00436007"/>
    <x v="4"/>
    <x v="10"/>
    <n v="4"/>
    <x v="0"/>
    <n v="511"/>
    <x v="0"/>
  </r>
  <r>
    <s v="NCT00235755"/>
    <x v="4"/>
    <x v="8"/>
    <n v="12"/>
    <x v="2"/>
    <n v="539"/>
    <x v="0"/>
  </r>
  <r>
    <s v="NCT00843011"/>
    <x v="4"/>
    <x v="13"/>
    <n v="8"/>
    <x v="6"/>
    <n v="14"/>
    <x v="0"/>
  </r>
  <r>
    <s v="NCT03085797"/>
    <x v="4"/>
    <x v="21"/>
    <n v="5"/>
    <x v="2"/>
    <n v="400"/>
    <x v="4"/>
  </r>
  <r>
    <s v="NCT00488514"/>
    <x v="4"/>
    <x v="10"/>
    <n v="7"/>
    <x v="2"/>
    <n v="656"/>
    <x v="0"/>
  </r>
  <r>
    <s v="NCT00979602"/>
    <x v="4"/>
    <x v="14"/>
    <n v="11"/>
    <x v="2"/>
    <n v="4048"/>
    <x v="0"/>
  </r>
  <r>
    <s v="NCT01072214"/>
    <x v="4"/>
    <x v="11"/>
    <n v="3"/>
    <x v="6"/>
    <n v="37"/>
    <x v="0"/>
  </r>
  <r>
    <s v="NCT01416571"/>
    <x v="4"/>
    <x v="15"/>
    <n v="8"/>
    <x v="0"/>
    <n v="78"/>
    <x v="0"/>
  </r>
  <r>
    <s v="NCT01105936"/>
    <x v="4"/>
    <x v="11"/>
    <n v="9"/>
    <x v="5"/>
    <n v="31"/>
    <x v="0"/>
  </r>
  <r>
    <s v="NCT00404274"/>
    <x v="4"/>
    <x v="9"/>
    <n v="11"/>
    <x v="6"/>
    <n v="97"/>
    <x v="0"/>
  </r>
  <r>
    <s v="NCT01371799"/>
    <x v="4"/>
    <x v="14"/>
    <n v="12"/>
    <x v="6"/>
    <n v="9"/>
    <x v="0"/>
  </r>
  <r>
    <s v="NCT02563496"/>
    <x v="4"/>
    <x v="21"/>
    <n v="2"/>
    <x v="0"/>
    <n v="60"/>
    <x v="4"/>
  </r>
  <r>
    <s v="NCT00540436"/>
    <x v="4"/>
    <x v="10"/>
    <n v="8"/>
    <x v="0"/>
    <n v="25"/>
    <x v="0"/>
  </r>
  <r>
    <s v="NCT01424514"/>
    <x v="4"/>
    <x v="11"/>
    <n v="12"/>
    <x v="0"/>
    <n v="40"/>
    <x v="0"/>
  </r>
  <r>
    <s v="NCT01436110"/>
    <x v="4"/>
    <x v="15"/>
    <n v="9"/>
    <x v="2"/>
    <n v="351"/>
    <x v="0"/>
  </r>
  <r>
    <s v="NCT00360230"/>
    <x v="4"/>
    <x v="9"/>
    <n v="8"/>
    <x v="0"/>
    <n v="540"/>
    <x v="0"/>
  </r>
  <r>
    <s v="NCT01114620"/>
    <x v="4"/>
    <x v="11"/>
    <n v="5"/>
    <x v="5"/>
    <n v="50"/>
    <x v="0"/>
  </r>
  <r>
    <s v="NCT00650104"/>
    <x v="4"/>
    <x v="5"/>
    <n v="5"/>
    <x v="2"/>
    <n v="76"/>
    <x v="0"/>
  </r>
  <r>
    <s v="NCT00093314"/>
    <x v="4"/>
    <x v="7"/>
    <n v="10"/>
    <x v="1"/>
    <n v="0"/>
    <x v="1"/>
  </r>
  <r>
    <s v="NCT00127855"/>
    <x v="4"/>
    <x v="6"/>
    <n v="3"/>
    <x v="0"/>
    <n v="409"/>
    <x v="0"/>
  </r>
  <r>
    <s v="NCT01808339"/>
    <x v="4"/>
    <x v="18"/>
    <n v="3"/>
    <x v="0"/>
    <n v="28"/>
    <x v="0"/>
  </r>
  <r>
    <s v="NCT00038961"/>
    <x v="4"/>
    <x v="4"/>
    <n v="11"/>
    <x v="2"/>
    <n v="1309"/>
    <x v="0"/>
  </r>
  <r>
    <s v="NCT00532077"/>
    <x v="4"/>
    <x v="10"/>
    <n v="8"/>
    <x v="6"/>
    <n v="40"/>
    <x v="0"/>
  </r>
  <r>
    <s v="NCT02360475"/>
    <x v="4"/>
    <x v="19"/>
    <n v="3"/>
    <x v="0"/>
    <n v="507"/>
    <x v="0"/>
  </r>
  <r>
    <s v="NCT02992743"/>
    <x v="4"/>
    <x v="20"/>
    <n v="12"/>
    <x v="0"/>
    <n v="10"/>
    <x v="4"/>
  </r>
  <r>
    <s v="NCT00120848"/>
    <x v="4"/>
    <x v="6"/>
    <n v="11"/>
    <x v="0"/>
    <n v="776"/>
    <x v="0"/>
  </r>
  <r>
    <s v="NCT00363077"/>
    <x v="4"/>
    <x v="9"/>
    <n v="10"/>
    <x v="0"/>
    <n v="150"/>
    <x v="0"/>
  </r>
  <r>
    <s v="NCT01878812"/>
    <x v="4"/>
    <x v="18"/>
    <n v="7"/>
    <x v="2"/>
    <n v="117"/>
    <x v="0"/>
  </r>
  <r>
    <s v="NCT00657657"/>
    <x v="4"/>
    <x v="13"/>
    <n v="4"/>
    <x v="5"/>
    <n v="29"/>
    <x v="0"/>
  </r>
  <r>
    <s v="NCT02619357"/>
    <x v="4"/>
    <x v="19"/>
    <n v="9"/>
    <x v="6"/>
    <n v="22"/>
    <x v="0"/>
  </r>
  <r>
    <s v="NCT01716520"/>
    <x v="4"/>
    <x v="16"/>
    <n v="10"/>
    <x v="2"/>
    <n v="182"/>
    <x v="0"/>
  </r>
  <r>
    <s v="NCT03250689"/>
    <x v="4"/>
    <x v="21"/>
    <n v="11"/>
    <x v="0"/>
    <n v="19"/>
    <x v="5"/>
  </r>
  <r>
    <s v="NCT01018030"/>
    <x v="4"/>
    <x v="11"/>
    <n v="1"/>
    <x v="0"/>
    <n v="741"/>
    <x v="0"/>
  </r>
  <r>
    <s v="NCT00879827"/>
    <x v="4"/>
    <x v="3"/>
    <n v="9"/>
    <x v="2"/>
    <n v="60"/>
    <x v="0"/>
  </r>
  <r>
    <s v="NCT00197158"/>
    <x v="4"/>
    <x v="8"/>
    <n v="3"/>
    <x v="5"/>
    <n v="280"/>
    <x v="0"/>
  </r>
  <r>
    <s v="NCT02275052"/>
    <x v="4"/>
    <x v="19"/>
    <n v="1"/>
    <x v="5"/>
    <n v="198"/>
    <x v="0"/>
  </r>
  <r>
    <s v="NCT02907216"/>
    <x v="4"/>
    <x v="20"/>
    <n v="9"/>
    <x v="5"/>
    <n v="292"/>
    <x v="0"/>
  </r>
  <r>
    <s v="NCT01808313"/>
    <x v="4"/>
    <x v="16"/>
    <n v="12"/>
    <x v="2"/>
    <n v="134"/>
    <x v="0"/>
  </r>
  <r>
    <s v="NCT01847404"/>
    <x v="4"/>
    <x v="18"/>
    <n v="5"/>
    <x v="6"/>
    <n v="24"/>
    <x v="0"/>
  </r>
  <r>
    <s v="NCT01607411"/>
    <x v="4"/>
    <x v="16"/>
    <n v="2"/>
    <x v="2"/>
    <n v="55"/>
    <x v="0"/>
  </r>
  <r>
    <s v="NCT00733304"/>
    <x v="4"/>
    <x v="13"/>
    <n v="6"/>
    <x v="0"/>
    <n v="42"/>
    <x v="0"/>
  </r>
  <r>
    <s v="NCT00103922"/>
    <x v="4"/>
    <x v="7"/>
    <n v="11"/>
    <x v="2"/>
    <n v="600"/>
    <x v="0"/>
  </r>
  <r>
    <s v="NCT00516672"/>
    <x v="4"/>
    <x v="10"/>
    <n v="9"/>
    <x v="6"/>
    <n v="30"/>
    <x v="0"/>
  </r>
  <r>
    <s v="NCT00385255"/>
    <x v="4"/>
    <x v="9"/>
    <n v="10"/>
    <x v="2"/>
    <n v="1726"/>
    <x v="0"/>
  </r>
  <r>
    <s v="NCT00135512"/>
    <x v="4"/>
    <x v="7"/>
    <n v="12"/>
    <x v="0"/>
    <n v="100"/>
    <x v="0"/>
  </r>
  <r>
    <s v="NCT01313650"/>
    <x v="4"/>
    <x v="15"/>
    <n v="3"/>
    <x v="2"/>
    <n v="1538"/>
    <x v="0"/>
  </r>
  <r>
    <s v="NCT01978145"/>
    <x v="4"/>
    <x v="18"/>
    <n v="11"/>
    <x v="2"/>
    <n v="665"/>
    <x v="0"/>
  </r>
  <r>
    <s v="NCT00605852"/>
    <x v="4"/>
    <x v="10"/>
    <n v="10"/>
    <x v="6"/>
    <n v="29"/>
    <x v="0"/>
  </r>
  <r>
    <s v="NCT02207413"/>
    <x v="4"/>
    <x v="17"/>
    <n v="8"/>
    <x v="2"/>
    <n v="1886"/>
    <x v="0"/>
  </r>
  <r>
    <s v="NCT01767454"/>
    <x v="4"/>
    <x v="18"/>
    <n v="2"/>
    <x v="6"/>
    <n v="38"/>
    <x v="0"/>
  </r>
  <r>
    <s v="NCT02563899"/>
    <x v="4"/>
    <x v="19"/>
    <n v="11"/>
    <x v="0"/>
    <n v="28"/>
    <x v="0"/>
  </r>
  <r>
    <s v="NCT00011895"/>
    <x v="4"/>
    <x v="4"/>
    <n v="2"/>
    <x v="5"/>
    <n v="400"/>
    <x v="2"/>
  </r>
  <r>
    <s v="NCT00501865"/>
    <x v="4"/>
    <x v="10"/>
    <n v="8"/>
    <x v="6"/>
    <n v="14"/>
    <x v="0"/>
  </r>
  <r>
    <s v="NCT00383383"/>
    <x v="4"/>
    <x v="2"/>
    <n v="12"/>
    <x v="2"/>
    <n v="141"/>
    <x v="0"/>
  </r>
  <r>
    <s v="NCT01068925"/>
    <x v="4"/>
    <x v="11"/>
    <n v="2"/>
    <x v="6"/>
    <n v="18"/>
    <x v="0"/>
  </r>
  <r>
    <s v="NCT00698568"/>
    <x v="4"/>
    <x v="27"/>
    <n v="10"/>
    <x v="2"/>
    <n v="7460"/>
    <x v="0"/>
  </r>
  <r>
    <s v="NCT02876835"/>
    <x v="4"/>
    <x v="20"/>
    <n v="9"/>
    <x v="2"/>
    <n v="4500"/>
    <x v="4"/>
  </r>
  <r>
    <s v="NCT01476046"/>
    <x v="4"/>
    <x v="15"/>
    <n v="3"/>
    <x v="6"/>
    <n v="56"/>
    <x v="0"/>
  </r>
  <r>
    <s v="NCT01286844"/>
    <x v="4"/>
    <x v="11"/>
    <n v="11"/>
    <x v="0"/>
    <n v="0"/>
    <x v="1"/>
  </r>
  <r>
    <s v="NCT00265148"/>
    <x v="4"/>
    <x v="7"/>
    <n v="5"/>
    <x v="0"/>
    <n v="80"/>
    <x v="0"/>
  </r>
  <r>
    <s v="NCT00425737"/>
    <x v="4"/>
    <x v="3"/>
    <n v="8"/>
    <x v="0"/>
    <n v="405"/>
    <x v="0"/>
  </r>
  <r>
    <s v="NCT01445301"/>
    <x v="4"/>
    <x v="15"/>
    <n v="9"/>
    <x v="2"/>
    <n v="800"/>
    <x v="0"/>
  </r>
  <r>
    <s v="NCT00402363"/>
    <x v="4"/>
    <x v="9"/>
    <n v="11"/>
    <x v="2"/>
    <n v="663"/>
    <x v="0"/>
  </r>
  <r>
    <s v="NCT01077622"/>
    <x v="4"/>
    <x v="14"/>
    <n v="9"/>
    <x v="0"/>
    <n v="10"/>
    <x v="0"/>
  </r>
  <r>
    <s v="NCT01766206"/>
    <x v="4"/>
    <x v="18"/>
    <n v="3"/>
    <x v="5"/>
    <n v="3948"/>
    <x v="0"/>
  </r>
  <r>
    <s v="NCT00725764"/>
    <x v="4"/>
    <x v="10"/>
    <n v="8"/>
    <x v="0"/>
    <n v="14"/>
    <x v="0"/>
  </r>
  <r>
    <s v="NCT03287310"/>
    <x v="4"/>
    <x v="21"/>
    <n v="10"/>
    <x v="6"/>
    <n v="48"/>
    <x v="4"/>
  </r>
  <r>
    <s v="NCT00043862"/>
    <x v="4"/>
    <x v="5"/>
    <n v="8"/>
    <x v="0"/>
    <n v="60"/>
    <x v="0"/>
  </r>
  <r>
    <s v="NCT00259896"/>
    <x v="4"/>
    <x v="8"/>
    <n v="10"/>
    <x v="6"/>
    <n v="30"/>
    <x v="0"/>
  </r>
  <r>
    <s v="NCT01266967"/>
    <x v="4"/>
    <x v="15"/>
    <n v="2"/>
    <x v="0"/>
    <n v="172"/>
    <x v="0"/>
  </r>
  <r>
    <s v="NCT00697840"/>
    <x v="4"/>
    <x v="30"/>
    <n v="6"/>
    <x v="2"/>
    <n v="150"/>
    <x v="0"/>
  </r>
  <r>
    <s v="NCT01476085"/>
    <x v="4"/>
    <x v="15"/>
    <n v="7"/>
    <x v="6"/>
    <n v="1"/>
    <x v="3"/>
  </r>
  <r>
    <s v="NCT01827657"/>
    <x v="4"/>
    <x v="18"/>
    <n v="5"/>
    <x v="6"/>
    <n v="31"/>
    <x v="0"/>
  </r>
  <r>
    <s v="NCT01134055"/>
    <x v="4"/>
    <x v="11"/>
    <n v="6"/>
    <x v="0"/>
    <n v="510"/>
    <x v="0"/>
  </r>
  <r>
    <s v="NCT03541044"/>
    <x v="4"/>
    <x v="23"/>
    <n v="6"/>
    <x v="6"/>
    <n v="40"/>
    <x v="4"/>
  </r>
  <r>
    <s v="NCT01400932"/>
    <x v="4"/>
    <x v="15"/>
    <n v="7"/>
    <x v="2"/>
    <n v="360"/>
    <x v="0"/>
  </r>
  <r>
    <s v="NCT00348192"/>
    <x v="4"/>
    <x v="9"/>
    <n v="5"/>
    <x v="0"/>
    <n v="200"/>
    <x v="0"/>
  </r>
  <r>
    <s v="NCT00259935"/>
    <x v="4"/>
    <x v="7"/>
    <n v="10"/>
    <x v="6"/>
    <n v="107"/>
    <x v="0"/>
  </r>
  <r>
    <s v="NCT01571661"/>
    <x v="4"/>
    <x v="7"/>
    <n v="9"/>
    <x v="6"/>
    <n v="16"/>
    <x v="0"/>
  </r>
  <r>
    <s v="NCT00996996"/>
    <x v="4"/>
    <x v="27"/>
    <n v="6"/>
    <x v="0"/>
    <n v="77"/>
    <x v="0"/>
  </r>
  <r>
    <s v="NCT01669096"/>
    <x v="4"/>
    <x v="16"/>
    <n v="8"/>
    <x v="0"/>
    <n v="20"/>
    <x v="0"/>
  </r>
  <r>
    <s v="NCT00566020"/>
    <x v="4"/>
    <x v="13"/>
    <n v="5"/>
    <x v="2"/>
    <n v="92"/>
    <x v="0"/>
  </r>
  <r>
    <s v="NCT00383591"/>
    <x v="4"/>
    <x v="5"/>
    <n v="3"/>
    <x v="2"/>
    <n v="120"/>
    <x v="0"/>
  </r>
  <r>
    <s v="NCT01277705"/>
    <x v="4"/>
    <x v="5"/>
    <n v="1"/>
    <x v="2"/>
    <n v="806"/>
    <x v="0"/>
  </r>
  <r>
    <s v="NCT00840320"/>
    <x v="4"/>
    <x v="14"/>
    <n v="3"/>
    <x v="6"/>
    <n v="24"/>
    <x v="0"/>
  </r>
  <r>
    <s v="NCT03707678"/>
    <x v="4"/>
    <x v="22"/>
    <n v="1"/>
    <x v="0"/>
    <n v="0"/>
    <x v="1"/>
  </r>
  <r>
    <s v="NCT01567995"/>
    <x v="4"/>
    <x v="13"/>
    <n v="2"/>
    <x v="2"/>
    <n v="240"/>
    <x v="0"/>
  </r>
  <r>
    <s v="NCT01899768"/>
    <x v="4"/>
    <x v="18"/>
    <n v="11"/>
    <x v="0"/>
    <n v="16"/>
    <x v="0"/>
  </r>
  <r>
    <s v="NCT00089986"/>
    <x v="4"/>
    <x v="7"/>
    <n v="9"/>
    <x v="0"/>
    <n v="1415"/>
    <x v="0"/>
  </r>
  <r>
    <s v="NCT00005764"/>
    <x v="4"/>
    <x v="3"/>
    <n v="5"/>
    <x v="5"/>
    <n v="100"/>
    <x v="0"/>
  </r>
  <r>
    <s v="NCT01777243"/>
    <x v="4"/>
    <x v="18"/>
    <n v="5"/>
    <x v="6"/>
    <n v="25"/>
    <x v="0"/>
  </r>
  <r>
    <s v="NCT03072719"/>
    <x v="4"/>
    <x v="16"/>
    <n v="3"/>
    <x v="2"/>
    <n v="120"/>
    <x v="0"/>
  </r>
  <r>
    <s v="NCT00289731"/>
    <x v="4"/>
    <x v="6"/>
    <n v="11"/>
    <x v="5"/>
    <n v="596"/>
    <x v="0"/>
  </r>
  <r>
    <s v="NCT02533466"/>
    <x v="4"/>
    <x v="19"/>
    <n v="10"/>
    <x v="4"/>
    <n v="30"/>
    <x v="0"/>
  </r>
  <r>
    <s v="NCT00896558"/>
    <x v="4"/>
    <x v="14"/>
    <n v="5"/>
    <x v="6"/>
    <n v="52"/>
    <x v="0"/>
  </r>
  <r>
    <s v="NCT00996216"/>
    <x v="4"/>
    <x v="14"/>
    <n v="9"/>
    <x v="2"/>
    <n v="27"/>
    <x v="0"/>
  </r>
  <r>
    <s v="NCT00963937"/>
    <x v="4"/>
    <x v="14"/>
    <n v="9"/>
    <x v="2"/>
    <n v="178"/>
    <x v="0"/>
  </r>
  <r>
    <s v="NCT02416180"/>
    <x v="4"/>
    <x v="19"/>
    <n v="6"/>
    <x v="5"/>
    <n v="111"/>
    <x v="0"/>
  </r>
  <r>
    <s v="NCT00224510"/>
    <x v="4"/>
    <x v="5"/>
    <n v="8"/>
    <x v="2"/>
    <n v="120"/>
    <x v="0"/>
  </r>
  <r>
    <s v="NCT01424462"/>
    <x v="4"/>
    <x v="11"/>
    <n v="4"/>
    <x v="6"/>
    <n v="20"/>
    <x v="0"/>
  </r>
  <r>
    <s v="NCT00470483"/>
    <x v="4"/>
    <x v="10"/>
    <n v="1"/>
    <x v="6"/>
    <n v="56"/>
    <x v="0"/>
  </r>
  <r>
    <s v="NCT00078572"/>
    <x v="4"/>
    <x v="7"/>
    <n v="3"/>
    <x v="2"/>
    <n v="408"/>
    <x v="0"/>
  </r>
  <r>
    <s v="NCT01551758"/>
    <x v="4"/>
    <x v="16"/>
    <n v="3"/>
    <x v="2"/>
    <n v="2802"/>
    <x v="0"/>
  </r>
  <r>
    <s v="NCT00551317"/>
    <x v="4"/>
    <x v="10"/>
    <n v="7"/>
    <x v="6"/>
    <n v="18"/>
    <x v="0"/>
  </r>
  <r>
    <s v="NCT00108095"/>
    <x v="4"/>
    <x v="7"/>
    <n v="10"/>
    <x v="0"/>
    <n v="701"/>
    <x v="0"/>
  </r>
  <r>
    <s v="NCT03485365"/>
    <x v="4"/>
    <x v="23"/>
    <n v="5"/>
    <x v="6"/>
    <n v="98"/>
    <x v="4"/>
  </r>
  <r>
    <s v="NCT02853929"/>
    <x v="4"/>
    <x v="20"/>
    <n v="9"/>
    <x v="5"/>
    <n v="554"/>
    <x v="5"/>
  </r>
  <r>
    <s v="NCT00969228"/>
    <x v="4"/>
    <x v="14"/>
    <n v="8"/>
    <x v="5"/>
    <n v="684"/>
    <x v="0"/>
  </r>
  <r>
    <s v="NCT00385320"/>
    <x v="4"/>
    <x v="4"/>
    <n v="5"/>
    <x v="0"/>
    <n v="2640"/>
    <x v="0"/>
  </r>
  <r>
    <s v="NCT02660736"/>
    <x v="4"/>
    <x v="20"/>
    <n v="2"/>
    <x v="6"/>
    <n v="59"/>
    <x v="0"/>
  </r>
  <r>
    <s v="NCT01018186"/>
    <x v="4"/>
    <x v="14"/>
    <n v="10"/>
    <x v="2"/>
    <n v="503"/>
    <x v="0"/>
  </r>
  <r>
    <s v="NCT00490204"/>
    <x v="4"/>
    <x v="10"/>
    <n v="7"/>
    <x v="2"/>
    <n v="239"/>
    <x v="0"/>
  </r>
  <r>
    <s v="NCT00169442"/>
    <x v="4"/>
    <x v="8"/>
    <n v="2"/>
    <x v="2"/>
    <n v="745"/>
    <x v="0"/>
  </r>
  <r>
    <s v="NCT00093288"/>
    <x v="4"/>
    <x v="7"/>
    <n v="6"/>
    <x v="2"/>
    <n v="364"/>
    <x v="0"/>
  </r>
  <r>
    <s v="NCT01551771"/>
    <x v="4"/>
    <x v="16"/>
    <n v="2"/>
    <x v="6"/>
    <n v="16"/>
    <x v="3"/>
  </r>
  <r>
    <s v="NCT00325169"/>
    <x v="4"/>
    <x v="8"/>
    <n v="12"/>
    <x v="0"/>
    <n v="41"/>
    <x v="0"/>
  </r>
  <r>
    <s v="NCT01462344"/>
    <x v="4"/>
    <x v="15"/>
    <n v="11"/>
    <x v="5"/>
    <n v="6250"/>
    <x v="0"/>
  </r>
  <r>
    <s v="NCT01196026"/>
    <x v="4"/>
    <x v="11"/>
    <n v="9"/>
    <x v="5"/>
    <n v="162"/>
    <x v="0"/>
  </r>
  <r>
    <s v="NCT00784550"/>
    <x v="4"/>
    <x v="13"/>
    <n v="12"/>
    <x v="5"/>
    <n v="342"/>
    <x v="0"/>
  </r>
  <r>
    <s v="NCT00609674"/>
    <x v="4"/>
    <x v="13"/>
    <n v="1"/>
    <x v="5"/>
    <n v="315"/>
    <x v="0"/>
  </r>
  <r>
    <s v="NCT01009060"/>
    <x v="4"/>
    <x v="14"/>
    <n v="12"/>
    <x v="0"/>
    <n v="50"/>
    <x v="0"/>
  </r>
  <r>
    <s v="NCT00169481"/>
    <x v="4"/>
    <x v="7"/>
    <n v="10"/>
    <x v="0"/>
    <n v="689"/>
    <x v="0"/>
  </r>
  <r>
    <s v="NCT00291382"/>
    <x v="4"/>
    <x v="8"/>
    <n v="11"/>
    <x v="5"/>
    <n v="150"/>
    <x v="0"/>
  </r>
  <r>
    <s v="NCT00356811"/>
    <x v="4"/>
    <x v="9"/>
    <n v="5"/>
    <x v="0"/>
    <n v="57"/>
    <x v="0"/>
  </r>
  <r>
    <s v="NCT00263666"/>
    <x v="4"/>
    <x v="8"/>
    <n v="3"/>
    <x v="0"/>
    <n v="100"/>
    <x v="0"/>
  </r>
  <r>
    <s v="NCT00333723"/>
    <x v="4"/>
    <x v="3"/>
    <n v="7"/>
    <x v="5"/>
    <n v="245"/>
    <x v="0"/>
  </r>
  <r>
    <s v="NCT01868035"/>
    <x v="4"/>
    <x v="3"/>
    <n v="5"/>
    <x v="0"/>
    <n v="15"/>
    <x v="0"/>
  </r>
  <r>
    <s v="NCT02786927"/>
    <x v="4"/>
    <x v="20"/>
    <n v="6"/>
    <x v="5"/>
    <n v="214"/>
    <x v="0"/>
  </r>
  <r>
    <s v="NCT01777256"/>
    <x v="4"/>
    <x v="18"/>
    <n v="3"/>
    <x v="0"/>
    <n v="51"/>
    <x v="3"/>
  </r>
  <r>
    <s v="NCT01630135"/>
    <x v="4"/>
    <x v="16"/>
    <n v="6"/>
    <x v="2"/>
    <n v="261"/>
    <x v="0"/>
  </r>
  <r>
    <s v="NCT01868009"/>
    <x v="4"/>
    <x v="18"/>
    <n v="5"/>
    <x v="2"/>
    <n v="287"/>
    <x v="0"/>
  </r>
  <r>
    <s v="NCT01988857"/>
    <x v="4"/>
    <x v="17"/>
    <n v="2"/>
    <x v="2"/>
    <n v="302"/>
    <x v="0"/>
  </r>
  <r>
    <s v="NCT00871117"/>
    <x v="4"/>
    <x v="14"/>
    <n v="3"/>
    <x v="2"/>
    <n v="478"/>
    <x v="0"/>
  </r>
  <r>
    <s v="NCT00519636"/>
    <x v="4"/>
    <x v="10"/>
    <n v="8"/>
    <x v="5"/>
    <n v="360"/>
    <x v="0"/>
  </r>
  <r>
    <s v="NCT00814957"/>
    <x v="4"/>
    <x v="13"/>
    <n v="12"/>
    <x v="6"/>
    <n v="12"/>
    <x v="0"/>
  </r>
  <r>
    <s v="NCT01333813"/>
    <x v="4"/>
    <x v="15"/>
    <n v="4"/>
    <x v="5"/>
    <n v="300"/>
    <x v="0"/>
  </r>
  <r>
    <s v="NCT01072149"/>
    <x v="4"/>
    <x v="11"/>
    <n v="1"/>
    <x v="2"/>
    <n v="54"/>
    <x v="0"/>
  </r>
  <r>
    <s v="NCT00289718"/>
    <x v="4"/>
    <x v="7"/>
    <n v="11"/>
    <x v="2"/>
    <n v="51"/>
    <x v="0"/>
  </r>
  <r>
    <s v="NCT01777295"/>
    <x v="4"/>
    <x v="18"/>
    <n v="2"/>
    <x v="0"/>
    <n v="63"/>
    <x v="0"/>
  </r>
  <r>
    <s v="NCT02795754"/>
    <x v="4"/>
    <x v="20"/>
    <n v="3"/>
    <x v="6"/>
    <n v="62"/>
    <x v="0"/>
  </r>
  <r>
    <s v="NCT01899755"/>
    <x v="4"/>
    <x v="18"/>
    <n v="7"/>
    <x v="6"/>
    <n v="45"/>
    <x v="0"/>
  </r>
  <r>
    <s v="NCT00742885"/>
    <x v="4"/>
    <x v="13"/>
    <n v="9"/>
    <x v="0"/>
    <n v="100"/>
    <x v="0"/>
  </r>
  <r>
    <s v="NCT00857675"/>
    <x v="4"/>
    <x v="5"/>
    <n v="12"/>
    <x v="2"/>
    <n v="480"/>
    <x v="0"/>
  </r>
  <r>
    <s v="NCT00945503"/>
    <x v="4"/>
    <x v="13"/>
    <n v="5"/>
    <x v="6"/>
    <n v="12"/>
    <x v="0"/>
  </r>
  <r>
    <s v="NCT01710540"/>
    <x v="4"/>
    <x v="16"/>
    <n v="8"/>
    <x v="0"/>
    <n v="32"/>
    <x v="0"/>
  </r>
  <r>
    <s v="NCT00823719"/>
    <x v="4"/>
    <x v="14"/>
    <n v="5"/>
    <x v="0"/>
    <n v="61"/>
    <x v="0"/>
  </r>
  <r>
    <s v="NCT00318149"/>
    <x v="4"/>
    <x v="8"/>
    <n v="10"/>
    <x v="0"/>
    <n v="425"/>
    <x v="0"/>
  </r>
  <r>
    <s v="NCT00968526"/>
    <x v="4"/>
    <x v="14"/>
    <n v="9"/>
    <x v="2"/>
    <n v="240"/>
    <x v="0"/>
  </r>
  <r>
    <s v="NCT00290329"/>
    <x v="4"/>
    <x v="9"/>
    <n v="1"/>
    <x v="5"/>
    <n v="249"/>
    <x v="0"/>
  </r>
  <r>
    <s v="NCT00387127"/>
    <x v="4"/>
    <x v="9"/>
    <n v="11"/>
    <x v="0"/>
    <n v="67"/>
    <x v="0"/>
  </r>
  <r>
    <s v="NCT00320398"/>
    <x v="4"/>
    <x v="9"/>
    <n v="1"/>
    <x v="2"/>
    <n v="114"/>
    <x v="0"/>
  </r>
  <r>
    <s v="NCT01362296"/>
    <x v="4"/>
    <x v="15"/>
    <n v="9"/>
    <x v="0"/>
    <n v="134"/>
    <x v="0"/>
  </r>
  <r>
    <s v="NCT00259883"/>
    <x v="4"/>
    <x v="8"/>
    <n v="6"/>
    <x v="5"/>
    <n v="150"/>
    <x v="0"/>
  </r>
  <r>
    <s v="NCT00393146"/>
    <x v="4"/>
    <x v="9"/>
    <n v="10"/>
    <x v="0"/>
    <n v="57"/>
    <x v="0"/>
  </r>
  <r>
    <s v="NCT00981409"/>
    <x v="4"/>
    <x v="10"/>
    <n v="7"/>
    <x v="2"/>
    <n v="41"/>
    <x v="0"/>
  </r>
  <r>
    <s v="NCT01831791"/>
    <x v="4"/>
    <x v="18"/>
    <n v="4"/>
    <x v="2"/>
    <n v="120"/>
    <x v="0"/>
  </r>
  <r>
    <s v="NCT00043888"/>
    <x v="4"/>
    <x v="5"/>
    <n v="1"/>
    <x v="2"/>
    <n v="60"/>
    <x v="0"/>
  </r>
  <r>
    <s v="NCT03372603"/>
    <x v="4"/>
    <x v="23"/>
    <n v="4"/>
    <x v="0"/>
    <n v="17"/>
    <x v="5"/>
  </r>
  <r>
    <s v="NCT02753075"/>
    <x v="4"/>
    <x v="19"/>
    <n v="9"/>
    <x v="4"/>
    <n v="240"/>
    <x v="0"/>
  </r>
  <r>
    <s v="NCT00903422"/>
    <x v="4"/>
    <x v="14"/>
    <n v="5"/>
    <x v="6"/>
    <n v="98"/>
    <x v="0"/>
  </r>
  <r>
    <s v="NCT00488098"/>
    <x v="4"/>
    <x v="10"/>
    <n v="7"/>
    <x v="6"/>
    <n v="66"/>
    <x v="0"/>
  </r>
  <r>
    <s v="NCT00698555"/>
    <x v="4"/>
    <x v="0"/>
    <n v="3"/>
    <x v="0"/>
    <n v="163"/>
    <x v="0"/>
  </r>
  <r>
    <s v="NCT01962493"/>
    <x v="4"/>
    <x v="18"/>
    <n v="9"/>
    <x v="5"/>
    <n v="160"/>
    <x v="0"/>
  </r>
  <r>
    <s v="NCT01725672"/>
    <x v="4"/>
    <x v="16"/>
    <n v="9"/>
    <x v="6"/>
    <n v="20"/>
    <x v="3"/>
  </r>
  <r>
    <s v="NCT02581410"/>
    <x v="4"/>
    <x v="19"/>
    <n v="12"/>
    <x v="2"/>
    <n v="430"/>
    <x v="0"/>
  </r>
  <r>
    <s v="NCT00752089"/>
    <x v="4"/>
    <x v="10"/>
    <n v="9"/>
    <x v="0"/>
    <n v="20"/>
    <x v="0"/>
  </r>
  <r>
    <s v="NCT00896363"/>
    <x v="4"/>
    <x v="14"/>
    <n v="4"/>
    <x v="0"/>
    <n v="99"/>
    <x v="0"/>
  </r>
  <r>
    <s v="NCT01316926"/>
    <x v="4"/>
    <x v="14"/>
    <n v="9"/>
    <x v="6"/>
    <n v="60"/>
    <x v="0"/>
  </r>
  <r>
    <s v="NCT00224471"/>
    <x v="4"/>
    <x v="6"/>
    <n v="12"/>
    <x v="2"/>
    <n v="671"/>
    <x v="0"/>
  </r>
  <r>
    <s v="NCT00464568"/>
    <x v="4"/>
    <x v="10"/>
    <n v="3"/>
    <x v="0"/>
    <n v="32"/>
    <x v="0"/>
  </r>
  <r>
    <s v="NCT00197171"/>
    <x v="4"/>
    <x v="6"/>
    <n v="9"/>
    <x v="2"/>
    <n v="143"/>
    <x v="0"/>
  </r>
  <r>
    <s v="NCT01030965"/>
    <x v="4"/>
    <x v="14"/>
    <n v="12"/>
    <x v="0"/>
    <n v="285"/>
    <x v="0"/>
  </r>
  <r>
    <s v="NCT00640328"/>
    <x v="4"/>
    <x v="13"/>
    <n v="5"/>
    <x v="0"/>
    <n v="38"/>
    <x v="0"/>
  </r>
  <r>
    <s v="NCT00420316"/>
    <x v="4"/>
    <x v="10"/>
    <n v="2"/>
    <x v="2"/>
    <n v="1613"/>
    <x v="0"/>
  </r>
  <r>
    <s v="NCT01299597"/>
    <x v="4"/>
    <x v="11"/>
    <n v="1"/>
    <x v="6"/>
    <n v="30"/>
    <x v="0"/>
  </r>
  <r>
    <s v="NCT01928940"/>
    <x v="4"/>
    <x v="18"/>
    <n v="8"/>
    <x v="0"/>
    <n v="12"/>
    <x v="0"/>
  </r>
  <r>
    <s v="NCT01086423"/>
    <x v="4"/>
    <x v="11"/>
    <n v="3"/>
    <x v="2"/>
    <n v="985"/>
    <x v="0"/>
  </r>
  <r>
    <s v="NCT00435045"/>
    <x v="4"/>
    <x v="10"/>
    <n v="2"/>
    <x v="2"/>
    <n v="245"/>
    <x v="0"/>
  </r>
  <r>
    <s v="NCT00538213"/>
    <x v="4"/>
    <x v="10"/>
    <n v="10"/>
    <x v="0"/>
    <n v="133"/>
    <x v="0"/>
  </r>
  <r>
    <s v="NCT00612456"/>
    <x v="4"/>
    <x v="13"/>
    <n v="3"/>
    <x v="0"/>
    <n v="70"/>
    <x v="0"/>
  </r>
  <r>
    <s v="NCT01607372"/>
    <x v="4"/>
    <x v="16"/>
    <n v="4"/>
    <x v="0"/>
    <n v="18"/>
    <x v="0"/>
  </r>
  <r>
    <s v="NCT01592851"/>
    <x v="4"/>
    <x v="16"/>
    <n v="4"/>
    <x v="2"/>
    <n v="113"/>
    <x v="0"/>
  </r>
  <r>
    <s v="NCT00457171"/>
    <x v="4"/>
    <x v="7"/>
    <n v="12"/>
    <x v="6"/>
    <n v="16"/>
    <x v="3"/>
  </r>
  <r>
    <s v="NCT00516139"/>
    <x v="4"/>
    <x v="10"/>
    <n v="8"/>
    <x v="2"/>
    <n v="122"/>
    <x v="0"/>
  </r>
  <r>
    <s v="NCT01381445"/>
    <x v="4"/>
    <x v="15"/>
    <n v="4"/>
    <x v="6"/>
    <n v="20"/>
    <x v="0"/>
  </r>
  <r>
    <s v="NCT00347139"/>
    <x v="4"/>
    <x v="9"/>
    <n v="5"/>
    <x v="0"/>
    <n v="55"/>
    <x v="0"/>
  </r>
  <r>
    <s v="NCT01323972"/>
    <x v="4"/>
    <x v="15"/>
    <n v="5"/>
    <x v="2"/>
    <n v="327"/>
    <x v="0"/>
  </r>
  <r>
    <s v="NCT00129116"/>
    <x v="4"/>
    <x v="6"/>
    <n v="3"/>
    <x v="0"/>
    <n v="388"/>
    <x v="0"/>
  </r>
  <r>
    <s v="NCT00327197"/>
    <x v="4"/>
    <x v="8"/>
    <n v="8"/>
    <x v="6"/>
    <n v="47"/>
    <x v="3"/>
  </r>
  <r>
    <s v="NCT00562848"/>
    <x v="4"/>
    <x v="10"/>
    <n v="9"/>
    <x v="6"/>
    <n v="48"/>
    <x v="0"/>
  </r>
  <r>
    <s v="NCT00401479"/>
    <x v="4"/>
    <x v="9"/>
    <n v="10"/>
    <x v="6"/>
    <n v="36"/>
    <x v="0"/>
  </r>
  <r>
    <s v="NCT00320411"/>
    <x v="4"/>
    <x v="8"/>
    <n v="11"/>
    <x v="0"/>
    <n v="62"/>
    <x v="0"/>
  </r>
  <r>
    <s v="NCT02184572"/>
    <x v="4"/>
    <x v="17"/>
    <n v="8"/>
    <x v="2"/>
    <n v="1742"/>
    <x v="0"/>
  </r>
  <r>
    <s v="NCT02367651"/>
    <x v="4"/>
    <x v="19"/>
    <n v="6"/>
    <x v="0"/>
    <n v="0"/>
    <x v="1"/>
  </r>
  <r>
    <s v="NCT02849418"/>
    <x v="4"/>
    <x v="20"/>
    <n v="10"/>
    <x v="2"/>
    <n v="21"/>
    <x v="5"/>
  </r>
  <r>
    <s v="NCT00330616"/>
    <x v="4"/>
    <x v="9"/>
    <n v="5"/>
    <x v="0"/>
    <n v="35"/>
    <x v="0"/>
  </r>
  <r>
    <s v="NCT01648101"/>
    <x v="4"/>
    <x v="16"/>
    <n v="8"/>
    <x v="2"/>
    <n v="76"/>
    <x v="3"/>
  </r>
  <r>
    <s v="NCT00394836"/>
    <x v="4"/>
    <x v="10"/>
    <n v="5"/>
    <x v="0"/>
    <n v="116"/>
    <x v="0"/>
  </r>
  <r>
    <s v="NCT00369993"/>
    <x v="4"/>
    <x v="8"/>
    <n v="3"/>
    <x v="0"/>
    <n v="20"/>
    <x v="0"/>
  </r>
  <r>
    <s v="NCT01653509"/>
    <x v="4"/>
    <x v="16"/>
    <n v="7"/>
    <x v="6"/>
    <n v="60"/>
    <x v="0"/>
  </r>
  <r>
    <s v="NCT00564746"/>
    <x v="4"/>
    <x v="10"/>
    <n v="9"/>
    <x v="6"/>
    <n v="4"/>
    <x v="0"/>
  </r>
  <r>
    <s v="NCT00601172"/>
    <x v="4"/>
    <x v="13"/>
    <n v="3"/>
    <x v="2"/>
    <n v="710"/>
    <x v="0"/>
  </r>
  <r>
    <s v="NCT00979407"/>
    <x v="4"/>
    <x v="14"/>
    <n v="10"/>
    <x v="2"/>
    <n v="336"/>
    <x v="0"/>
  </r>
  <r>
    <s v="NCT00316160"/>
    <x v="4"/>
    <x v="7"/>
    <n v="9"/>
    <x v="5"/>
    <n v="347"/>
    <x v="0"/>
  </r>
  <r>
    <s v="NCT01000493"/>
    <x v="4"/>
    <x v="14"/>
    <n v="11"/>
    <x v="0"/>
    <n v="132"/>
    <x v="0"/>
  </r>
  <r>
    <s v="NCT00144846"/>
    <x v="4"/>
    <x v="7"/>
    <n v="9"/>
    <x v="2"/>
    <n v="80"/>
    <x v="0"/>
  </r>
  <r>
    <s v="NCT01147900"/>
    <x v="4"/>
    <x v="11"/>
    <n v="6"/>
    <x v="5"/>
    <n v="180"/>
    <x v="0"/>
  </r>
  <r>
    <s v="NCT01227902"/>
    <x v="4"/>
    <x v="11"/>
    <n v="7"/>
    <x v="2"/>
    <n v="203"/>
    <x v="0"/>
  </r>
  <r>
    <s v="NCT02829307"/>
    <x v="4"/>
    <x v="20"/>
    <n v="8"/>
    <x v="6"/>
    <n v="8"/>
    <x v="0"/>
  </r>
  <r>
    <s v="NCT01353729"/>
    <x v="4"/>
    <x v="15"/>
    <n v="5"/>
    <x v="6"/>
    <n v="40"/>
    <x v="0"/>
  </r>
  <r>
    <s v="NCT01962454"/>
    <x v="4"/>
    <x v="17"/>
    <n v="5"/>
    <x v="6"/>
    <n v="20"/>
    <x v="0"/>
  </r>
  <r>
    <s v="NCT01204671"/>
    <x v="4"/>
    <x v="11"/>
    <n v="10"/>
    <x v="2"/>
    <n v="4659"/>
    <x v="0"/>
  </r>
  <r>
    <s v="NCT02453022"/>
    <x v="4"/>
    <x v="19"/>
    <n v="5"/>
    <x v="6"/>
    <n v="18"/>
    <x v="0"/>
  </r>
  <r>
    <s v="NCT00550420"/>
    <x v="4"/>
    <x v="10"/>
    <n v="10"/>
    <x v="2"/>
    <n v="331"/>
    <x v="3"/>
  </r>
  <r>
    <s v="NCT00548496"/>
    <x v="4"/>
    <x v="10"/>
    <n v="9"/>
    <x v="0"/>
    <n v="86"/>
    <x v="3"/>
  </r>
  <r>
    <s v="NCT01227889"/>
    <x v="4"/>
    <x v="11"/>
    <n v="12"/>
    <x v="2"/>
    <n v="251"/>
    <x v="0"/>
  </r>
  <r>
    <s v="NCT02218697"/>
    <x v="4"/>
    <x v="17"/>
    <n v="10"/>
    <x v="2"/>
    <n v="357"/>
    <x v="0"/>
  </r>
  <r>
    <s v="NCT01957202"/>
    <x v="4"/>
    <x v="18"/>
    <n v="10"/>
    <x v="0"/>
    <n v="71"/>
    <x v="0"/>
  </r>
  <r>
    <s v="NCT00992511"/>
    <x v="4"/>
    <x v="14"/>
    <n v="10"/>
    <x v="2"/>
    <n v="300"/>
    <x v="0"/>
  </r>
  <r>
    <s v="NCT00437242"/>
    <x v="4"/>
    <x v="9"/>
    <n v="10"/>
    <x v="6"/>
    <n v="54"/>
    <x v="3"/>
  </r>
  <r>
    <s v="NCT01476137"/>
    <x v="4"/>
    <x v="15"/>
    <n v="10"/>
    <x v="6"/>
    <n v="335"/>
    <x v="0"/>
  </r>
  <r>
    <s v="NCT01798056"/>
    <x v="4"/>
    <x v="18"/>
    <n v="3"/>
    <x v="2"/>
    <n v="237"/>
    <x v="0"/>
  </r>
  <r>
    <s v="NCT00358384"/>
    <x v="4"/>
    <x v="8"/>
    <n v="9"/>
    <x v="6"/>
    <n v="10"/>
    <x v="0"/>
  </r>
  <r>
    <s v="NCT01842633"/>
    <x v="4"/>
    <x v="18"/>
    <n v="4"/>
    <x v="2"/>
    <n v="365"/>
    <x v="3"/>
  </r>
  <r>
    <s v="NCT01762878"/>
    <x v="4"/>
    <x v="18"/>
    <n v="1"/>
    <x v="6"/>
    <n v="45"/>
    <x v="0"/>
  </r>
  <r>
    <s v="NCT00849329"/>
    <x v="4"/>
    <x v="14"/>
    <n v="3"/>
    <x v="6"/>
    <n v="12"/>
    <x v="0"/>
  </r>
  <r>
    <s v="NCT00464815"/>
    <x v="4"/>
    <x v="10"/>
    <n v="5"/>
    <x v="2"/>
    <n v="1025"/>
    <x v="0"/>
  </r>
  <r>
    <s v="NCT01153815"/>
    <x v="4"/>
    <x v="11"/>
    <n v="4"/>
    <x v="2"/>
    <n v="170"/>
    <x v="0"/>
  </r>
  <r>
    <s v="NCT00697931"/>
    <x v="4"/>
    <x v="0"/>
    <n v="5"/>
    <x v="2"/>
    <n v="116"/>
    <x v="0"/>
  </r>
  <r>
    <s v="NCT03004846"/>
    <x v="4"/>
    <x v="21"/>
    <n v="2"/>
    <x v="0"/>
    <n v="8"/>
    <x v="0"/>
  </r>
  <r>
    <s v="NCT00350727"/>
    <x v="4"/>
    <x v="9"/>
    <n v="12"/>
    <x v="0"/>
    <n v="75"/>
    <x v="0"/>
  </r>
  <r>
    <s v="NCT00536835"/>
    <x v="4"/>
    <x v="10"/>
    <n v="8"/>
    <x v="6"/>
    <n v="41"/>
    <x v="0"/>
  </r>
  <r>
    <s v="NCT01978236"/>
    <x v="4"/>
    <x v="17"/>
    <n v="4"/>
    <x v="0"/>
    <n v="6"/>
    <x v="3"/>
  </r>
  <r>
    <s v="NCT02285777"/>
    <x v="4"/>
    <x v="17"/>
    <n v="12"/>
    <x v="0"/>
    <n v="189"/>
    <x v="0"/>
  </r>
  <r>
    <s v="NCT00444509"/>
    <x v="4"/>
    <x v="10"/>
    <n v="2"/>
    <x v="6"/>
    <n v="20"/>
    <x v="0"/>
  </r>
  <r>
    <s v="NCT02216123"/>
    <x v="4"/>
    <x v="19"/>
    <n v="4"/>
    <x v="2"/>
    <n v="251"/>
    <x v="0"/>
  </r>
  <r>
    <s v="NCT00348140"/>
    <x v="4"/>
    <x v="9"/>
    <n v="7"/>
    <x v="2"/>
    <n v="1468"/>
    <x v="0"/>
  </r>
  <r>
    <s v="NCT00996944"/>
    <x v="4"/>
    <x v="14"/>
    <n v="11"/>
    <x v="0"/>
    <n v="34"/>
    <x v="3"/>
  </r>
  <r>
    <s v="NCT00536809"/>
    <x v="4"/>
    <x v="10"/>
    <n v="9"/>
    <x v="6"/>
    <n v="12"/>
    <x v="0"/>
  </r>
  <r>
    <s v="NCT01147848"/>
    <x v="4"/>
    <x v="11"/>
    <n v="6"/>
    <x v="2"/>
    <n v="810"/>
    <x v="0"/>
  </r>
  <r>
    <s v="NCT01090453"/>
    <x v="4"/>
    <x v="11"/>
    <n v="5"/>
    <x v="0"/>
    <n v="480"/>
    <x v="0"/>
  </r>
  <r>
    <s v="NCT01323621"/>
    <x v="4"/>
    <x v="15"/>
    <n v="3"/>
    <x v="2"/>
    <n v="512"/>
    <x v="0"/>
  </r>
  <r>
    <s v="NCT01196988"/>
    <x v="4"/>
    <x v="11"/>
    <n v="10"/>
    <x v="2"/>
    <n v="3027"/>
    <x v="0"/>
  </r>
  <r>
    <s v="NCT00783549"/>
    <x v="4"/>
    <x v="13"/>
    <n v="9"/>
    <x v="6"/>
    <n v="76"/>
    <x v="0"/>
  </r>
  <r>
    <s v="NCT00682643"/>
    <x v="4"/>
    <x v="13"/>
    <n v="6"/>
    <x v="5"/>
    <n v="550"/>
    <x v="0"/>
  </r>
  <r>
    <s v="NCT02014571"/>
    <x v="4"/>
    <x v="18"/>
    <n v="12"/>
    <x v="6"/>
    <n v="37"/>
    <x v="0"/>
  </r>
  <r>
    <s v="NCT00374322"/>
    <x v="4"/>
    <x v="9"/>
    <n v="8"/>
    <x v="2"/>
    <n v="3166"/>
    <x v="0"/>
  </r>
  <r>
    <s v="NCT00197015"/>
    <x v="4"/>
    <x v="6"/>
    <n v="10"/>
    <x v="2"/>
    <n v="1474"/>
    <x v="0"/>
  </r>
  <r>
    <s v="NCT01198769"/>
    <x v="4"/>
    <x v="11"/>
    <n v="11"/>
    <x v="5"/>
    <n v="15"/>
    <x v="0"/>
  </r>
  <r>
    <s v="NCT00477464"/>
    <x v="4"/>
    <x v="10"/>
    <n v="6"/>
    <x v="0"/>
    <n v="51"/>
    <x v="0"/>
  </r>
  <r>
    <s v="NCT00573170"/>
    <x v="4"/>
    <x v="13"/>
    <n v="2"/>
    <x v="2"/>
    <n v="375"/>
    <x v="0"/>
  </r>
  <r>
    <s v="NCT00540592"/>
    <x v="4"/>
    <x v="10"/>
    <n v="10"/>
    <x v="0"/>
    <n v="2007"/>
    <x v="0"/>
  </r>
  <r>
    <s v="NCT02292784"/>
    <x v="4"/>
    <x v="19"/>
    <n v="6"/>
    <x v="3"/>
    <n v="2100"/>
    <x v="4"/>
  </r>
  <r>
    <s v="NCT03417830"/>
    <x v="4"/>
    <x v="23"/>
    <n v="4"/>
    <x v="6"/>
    <n v="2"/>
    <x v="3"/>
  </r>
  <r>
    <s v="NCT01013766"/>
    <x v="4"/>
    <x v="14"/>
    <n v="8"/>
    <x v="6"/>
    <n v="23"/>
    <x v="0"/>
  </r>
  <r>
    <s v="NCT03183518"/>
    <x v="4"/>
    <x v="21"/>
    <n v="3"/>
    <x v="4"/>
    <n v="48"/>
    <x v="0"/>
  </r>
  <r>
    <s v="NCT00708552"/>
    <x v="4"/>
    <x v="13"/>
    <n v="7"/>
    <x v="0"/>
    <n v="576"/>
    <x v="0"/>
  </r>
  <r>
    <s v="NCT00067457"/>
    <x v="4"/>
    <x v="6"/>
    <n v="6"/>
    <x v="2"/>
    <n v="700"/>
    <x v="0"/>
  </r>
  <r>
    <s v="NCT00049972"/>
    <x v="4"/>
    <x v="5"/>
    <n v="9"/>
    <x v="5"/>
    <n v="646"/>
    <x v="0"/>
  </r>
  <r>
    <s v="NCT01262872"/>
    <x v="4"/>
    <x v="15"/>
    <n v="2"/>
    <x v="0"/>
    <n v="1320"/>
    <x v="0"/>
  </r>
  <r>
    <s v="NCT00979771"/>
    <x v="4"/>
    <x v="11"/>
    <n v="2"/>
    <x v="0"/>
    <n v="0"/>
    <x v="1"/>
  </r>
  <r>
    <s v="NCT02752958"/>
    <x v="4"/>
    <x v="20"/>
    <n v="5"/>
    <x v="4"/>
    <n v="75"/>
    <x v="0"/>
  </r>
  <r>
    <s v="NCT00570492"/>
    <x v="4"/>
    <x v="10"/>
    <n v="11"/>
    <x v="5"/>
    <n v="474"/>
    <x v="0"/>
  </r>
  <r>
    <s v="NCT02613910"/>
    <x v="4"/>
    <x v="19"/>
    <n v="12"/>
    <x v="2"/>
    <n v="1"/>
    <x v="3"/>
  </r>
  <r>
    <s v="NCT01956487"/>
    <x v="4"/>
    <x v="16"/>
    <n v="4"/>
    <x v="6"/>
    <n v="38"/>
    <x v="0"/>
  </r>
  <r>
    <s v="NCT00082394"/>
    <x v="4"/>
    <x v="7"/>
    <n v="4"/>
    <x v="5"/>
    <n v="0"/>
    <x v="0"/>
  </r>
  <r>
    <s v="NCT00680914"/>
    <x v="4"/>
    <x v="13"/>
    <n v="6"/>
    <x v="2"/>
    <n v="503"/>
    <x v="0"/>
  </r>
  <r>
    <s v="NCT00317135"/>
    <x v="4"/>
    <x v="6"/>
    <n v="12"/>
    <x v="2"/>
    <n v="500"/>
    <x v="0"/>
  </r>
  <r>
    <s v="NCT00435695"/>
    <x v="4"/>
    <x v="9"/>
    <n v="11"/>
    <x v="6"/>
    <n v="13"/>
    <x v="0"/>
  </r>
  <r>
    <s v="NCT01231581"/>
    <x v="4"/>
    <x v="11"/>
    <n v="8"/>
    <x v="0"/>
    <n v="160"/>
    <x v="0"/>
  </r>
  <r>
    <s v="NCT01082081"/>
    <x v="4"/>
    <x v="14"/>
    <n v="10"/>
    <x v="5"/>
    <n v="300"/>
    <x v="0"/>
  </r>
  <r>
    <s v="NCT00621894"/>
    <x v="4"/>
    <x v="13"/>
    <n v="3"/>
    <x v="0"/>
    <n v="23"/>
    <x v="0"/>
  </r>
  <r>
    <s v="NCT00317109"/>
    <x v="4"/>
    <x v="9"/>
    <n v="4"/>
    <x v="2"/>
    <n v="168"/>
    <x v="0"/>
  </r>
  <r>
    <s v="NCT00586339"/>
    <x v="4"/>
    <x v="13"/>
    <n v="1"/>
    <x v="0"/>
    <n v="150"/>
    <x v="0"/>
  </r>
  <r>
    <s v="NCT00197028"/>
    <x v="4"/>
    <x v="8"/>
    <n v="8"/>
    <x v="0"/>
    <n v="214"/>
    <x v="0"/>
  </r>
  <r>
    <s v="NCT03188458"/>
    <x v="4"/>
    <x v="23"/>
    <n v="5"/>
    <x v="5"/>
    <n v="276"/>
    <x v="4"/>
  </r>
  <r>
    <s v="NCT00049998"/>
    <x v="4"/>
    <x v="4"/>
    <n v="10"/>
    <x v="2"/>
    <n v="760"/>
    <x v="0"/>
  </r>
  <r>
    <s v="NCT02141217"/>
    <x v="4"/>
    <x v="18"/>
    <n v="3"/>
    <x v="5"/>
    <n v="472"/>
    <x v="0"/>
  </r>
  <r>
    <s v="NCT02735915"/>
    <x v="4"/>
    <x v="20"/>
    <n v="4"/>
    <x v="2"/>
    <n v="70"/>
    <x v="5"/>
  </r>
  <r>
    <s v="NCT01262898"/>
    <x v="4"/>
    <x v="15"/>
    <n v="5"/>
    <x v="0"/>
    <n v="79"/>
    <x v="0"/>
  </r>
  <r>
    <s v="NCT00354965"/>
    <x v="4"/>
    <x v="9"/>
    <n v="1"/>
    <x v="6"/>
    <n v="52"/>
    <x v="0"/>
  </r>
  <r>
    <s v="NCT00347919"/>
    <x v="4"/>
    <x v="9"/>
    <n v="7"/>
    <x v="0"/>
    <n v="189"/>
    <x v="0"/>
  </r>
  <r>
    <s v="NCT02184611"/>
    <x v="4"/>
    <x v="20"/>
    <n v="5"/>
    <x v="2"/>
    <n v="308"/>
    <x v="0"/>
  </r>
  <r>
    <s v="NCT01323634"/>
    <x v="4"/>
    <x v="15"/>
    <n v="3"/>
    <x v="2"/>
    <n v="519"/>
    <x v="0"/>
  </r>
  <r>
    <s v="NCT00839397"/>
    <x v="4"/>
    <x v="5"/>
    <n v="5"/>
    <x v="2"/>
    <n v="52"/>
    <x v="0"/>
  </r>
  <r>
    <s v="NCT01000727"/>
    <x v="4"/>
    <x v="14"/>
    <n v="12"/>
    <x v="2"/>
    <n v="13026"/>
    <x v="0"/>
  </r>
  <r>
    <s v="NCT00933335"/>
    <x v="4"/>
    <x v="1"/>
    <n v="8"/>
    <x v="0"/>
    <n v="38"/>
    <x v="0"/>
  </r>
  <r>
    <s v="NCT00622609"/>
    <x v="4"/>
    <x v="10"/>
    <n v="8"/>
    <x v="6"/>
    <n v="46"/>
    <x v="0"/>
  </r>
  <r>
    <s v="NCT02311881"/>
    <x v="4"/>
    <x v="19"/>
    <n v="1"/>
    <x v="2"/>
    <n v="960"/>
    <x v="0"/>
  </r>
  <r>
    <s v="NCT00309647"/>
    <x v="4"/>
    <x v="9"/>
    <n v="3"/>
    <x v="6"/>
    <n v="400"/>
    <x v="0"/>
  </r>
  <r>
    <s v="NCT00857857"/>
    <x v="4"/>
    <x v="14"/>
    <n v="2"/>
    <x v="0"/>
    <n v="24"/>
    <x v="0"/>
  </r>
  <r>
    <s v="NCT01379937"/>
    <x v="4"/>
    <x v="15"/>
    <n v="7"/>
    <x v="2"/>
    <n v="520"/>
    <x v="0"/>
  </r>
  <r>
    <s v="NCT00319332"/>
    <x v="4"/>
    <x v="8"/>
    <n v="9"/>
    <x v="2"/>
    <n v="0"/>
    <x v="1"/>
  </r>
  <r>
    <s v="NCT00274690"/>
    <x v="4"/>
    <x v="8"/>
    <n v="2"/>
    <x v="0"/>
    <n v="435"/>
    <x v="0"/>
  </r>
  <r>
    <s v="NCT01147861"/>
    <x v="4"/>
    <x v="11"/>
    <n v="7"/>
    <x v="6"/>
    <n v="39"/>
    <x v="0"/>
  </r>
  <r>
    <s v="NCT01653483"/>
    <x v="4"/>
    <x v="16"/>
    <n v="9"/>
    <x v="0"/>
    <n v="0"/>
    <x v="1"/>
  </r>
  <r>
    <s v="NCT00246636"/>
    <x v="4"/>
    <x v="8"/>
    <n v="10"/>
    <x v="5"/>
    <n v="167"/>
    <x v="0"/>
  </r>
  <r>
    <s v="NCT02605395"/>
    <x v="4"/>
    <x v="17"/>
    <n v="3"/>
    <x v="5"/>
    <n v="70"/>
    <x v="0"/>
  </r>
  <r>
    <s v="NCT00911157"/>
    <x v="4"/>
    <x v="13"/>
    <n v="6"/>
    <x v="2"/>
    <n v="39"/>
    <x v="0"/>
  </r>
  <r>
    <s v="NCT02794467"/>
    <x v="4"/>
    <x v="20"/>
    <n v="7"/>
    <x v="0"/>
    <n v="0"/>
    <x v="1"/>
  </r>
  <r>
    <s v="NCT01831804"/>
    <x v="4"/>
    <x v="18"/>
    <n v="6"/>
    <x v="6"/>
    <n v="65"/>
    <x v="0"/>
  </r>
  <r>
    <s v="NCT03201978"/>
    <x v="4"/>
    <x v="21"/>
    <n v="12"/>
    <x v="6"/>
    <n v="0"/>
    <x v="1"/>
  </r>
  <r>
    <s v="NCT01471665"/>
    <x v="4"/>
    <x v="15"/>
    <n v="6"/>
    <x v="0"/>
    <n v="14"/>
    <x v="0"/>
  </r>
  <r>
    <s v="NCT00849472"/>
    <x v="4"/>
    <x v="14"/>
    <n v="7"/>
    <x v="0"/>
    <n v="101"/>
    <x v="0"/>
  </r>
  <r>
    <s v="NCT00996762"/>
    <x v="4"/>
    <x v="14"/>
    <n v="11"/>
    <x v="6"/>
    <n v="158"/>
    <x v="0"/>
  </r>
  <r>
    <s v="NCT00421421"/>
    <x v="4"/>
    <x v="10"/>
    <n v="3"/>
    <x v="5"/>
    <n v="276"/>
    <x v="3"/>
  </r>
  <r>
    <s v="NCT00343941"/>
    <x v="4"/>
    <x v="7"/>
    <n v="11"/>
    <x v="0"/>
    <n v="45"/>
    <x v="0"/>
  </r>
  <r>
    <s v="NCT01110044"/>
    <x v="4"/>
    <x v="11"/>
    <n v="4"/>
    <x v="0"/>
    <n v="0"/>
    <x v="1"/>
  </r>
  <r>
    <s v="NCT00370435"/>
    <x v="4"/>
    <x v="8"/>
    <n v="8"/>
    <x v="0"/>
    <n v="6"/>
    <x v="0"/>
  </r>
  <r>
    <s v="NCT02729051"/>
    <x v="4"/>
    <x v="20"/>
    <n v="6"/>
    <x v="2"/>
    <n v="1058"/>
    <x v="0"/>
  </r>
  <r>
    <s v="NCT00358540"/>
    <x v="4"/>
    <x v="9"/>
    <n v="6"/>
    <x v="6"/>
    <n v="18"/>
    <x v="0"/>
  </r>
  <r>
    <s v="NCT03258762"/>
    <x v="4"/>
    <x v="21"/>
    <n v="9"/>
    <x v="6"/>
    <n v="14"/>
    <x v="0"/>
  </r>
  <r>
    <s v="NCT00678301"/>
    <x v="4"/>
    <x v="13"/>
    <n v="6"/>
    <x v="2"/>
    <n v="365"/>
    <x v="0"/>
  </r>
  <r>
    <s v="NCT00062894"/>
    <x v="4"/>
    <x v="6"/>
    <n v="4"/>
    <x v="1"/>
    <n v="12"/>
    <x v="0"/>
  </r>
  <r>
    <s v="NCT01817790"/>
    <x v="4"/>
    <x v="16"/>
    <n v="12"/>
    <x v="2"/>
    <n v="626"/>
    <x v="0"/>
  </r>
  <r>
    <s v="NCT00532298"/>
    <x v="4"/>
    <x v="10"/>
    <n v="9"/>
    <x v="0"/>
    <n v="1596"/>
    <x v="0"/>
  </r>
  <r>
    <s v="NCT01853878"/>
    <x v="4"/>
    <x v="18"/>
    <n v="6"/>
    <x v="0"/>
    <n v="137"/>
    <x v="0"/>
  </r>
  <r>
    <s v="NCT01204658"/>
    <x v="4"/>
    <x v="11"/>
    <n v="9"/>
    <x v="0"/>
    <n v="576"/>
    <x v="0"/>
  </r>
  <r>
    <s v="NCT01884675"/>
    <x v="4"/>
    <x v="18"/>
    <n v="9"/>
    <x v="2"/>
    <n v="33"/>
    <x v="3"/>
  </r>
  <r>
    <s v="NCT01362244"/>
    <x v="4"/>
    <x v="14"/>
    <n v="5"/>
    <x v="0"/>
    <n v="109"/>
    <x v="0"/>
  </r>
  <r>
    <s v="NCT00520663"/>
    <x v="4"/>
    <x v="10"/>
    <n v="6"/>
    <x v="6"/>
    <n v="8"/>
    <x v="0"/>
  </r>
  <r>
    <s v="NCT00880048"/>
    <x v="4"/>
    <x v="14"/>
    <n v="3"/>
    <x v="0"/>
    <n v="343"/>
    <x v="3"/>
  </r>
  <r>
    <s v="NCT01051622"/>
    <x v="4"/>
    <x v="11"/>
    <n v="1"/>
    <x v="6"/>
    <n v="13"/>
    <x v="0"/>
  </r>
  <r>
    <s v="NCT01691885"/>
    <x v="4"/>
    <x v="16"/>
    <n v="11"/>
    <x v="2"/>
    <n v="45"/>
    <x v="0"/>
  </r>
  <r>
    <s v="NCT00333450"/>
    <x v="4"/>
    <x v="9"/>
    <n v="8"/>
    <x v="2"/>
    <n v="120"/>
    <x v="0"/>
  </r>
  <r>
    <s v="NCT02691325"/>
    <x v="4"/>
    <x v="20"/>
    <n v="3"/>
    <x v="6"/>
    <n v="22"/>
    <x v="0"/>
  </r>
  <r>
    <s v="NCT00370227"/>
    <x v="4"/>
    <x v="9"/>
    <n v="10"/>
    <x v="2"/>
    <n v="390"/>
    <x v="0"/>
  </r>
  <r>
    <s v="NCT01755637"/>
    <x v="4"/>
    <x v="16"/>
    <n v="4"/>
    <x v="6"/>
    <n v="56"/>
    <x v="0"/>
  </r>
  <r>
    <s v="NCT00291967"/>
    <x v="4"/>
    <x v="5"/>
    <n v="11"/>
    <x v="0"/>
    <n v="525"/>
    <x v="0"/>
  </r>
  <r>
    <s v="NCT01231620"/>
    <x v="4"/>
    <x v="15"/>
    <n v="1"/>
    <x v="2"/>
    <n v="626"/>
    <x v="0"/>
  </r>
  <r>
    <s v="NCT02191397"/>
    <x v="4"/>
    <x v="19"/>
    <n v="2"/>
    <x v="2"/>
    <n v="529"/>
    <x v="0"/>
  </r>
  <r>
    <s v="NCT00728052"/>
    <x v="4"/>
    <x v="13"/>
    <n v="6"/>
    <x v="6"/>
    <n v="18"/>
    <x v="0"/>
  </r>
  <r>
    <s v="NCT00372801"/>
    <x v="4"/>
    <x v="8"/>
    <n v="8"/>
    <x v="6"/>
    <n v="36"/>
    <x v="0"/>
  </r>
  <r>
    <s v="NCT00169533"/>
    <x v="4"/>
    <x v="7"/>
    <n v="8"/>
    <x v="6"/>
    <n v="31"/>
    <x v="0"/>
  </r>
  <r>
    <s v="NCT01310413"/>
    <x v="4"/>
    <x v="15"/>
    <n v="3"/>
    <x v="2"/>
    <n v="842"/>
    <x v="0"/>
  </r>
  <r>
    <s v="NCT01725139"/>
    <x v="4"/>
    <x v="18"/>
    <n v="3"/>
    <x v="6"/>
    <n v="17"/>
    <x v="0"/>
  </r>
  <r>
    <s v="NCT01607398"/>
    <x v="4"/>
    <x v="16"/>
    <n v="5"/>
    <x v="5"/>
    <n v="56"/>
    <x v="0"/>
  </r>
  <r>
    <s v="NCT00240643"/>
    <x v="4"/>
    <x v="8"/>
    <n v="11"/>
    <x v="0"/>
    <n v="640"/>
    <x v="0"/>
  </r>
  <r>
    <s v="NCT00778895"/>
    <x v="4"/>
    <x v="13"/>
    <n v="11"/>
    <x v="0"/>
    <n v="390"/>
    <x v="0"/>
  </r>
  <r>
    <s v="NCT00518115"/>
    <x v="4"/>
    <x v="10"/>
    <n v="4"/>
    <x v="0"/>
    <n v="361"/>
    <x v="0"/>
  </r>
  <r>
    <s v="NCT02502734"/>
    <x v="4"/>
    <x v="19"/>
    <n v="9"/>
    <x v="2"/>
    <n v="60"/>
    <x v="0"/>
  </r>
  <r>
    <s v="NCT03183492"/>
    <x v="4"/>
    <x v="23"/>
    <n v="5"/>
    <x v="5"/>
    <n v="0"/>
    <x v="1"/>
  </r>
  <r>
    <s v="NCT00002423"/>
    <x v="4"/>
    <x v="2"/>
    <n v="3"/>
    <x v="0"/>
    <n v="100"/>
    <x v="0"/>
  </r>
  <r>
    <s v="NCT01428466"/>
    <x v="4"/>
    <x v="11"/>
    <n v="11"/>
    <x v="6"/>
    <n v="20"/>
    <x v="0"/>
  </r>
  <r>
    <s v="NCT00500955"/>
    <x v="4"/>
    <x v="3"/>
    <n v="4"/>
    <x v="2"/>
    <n v="336"/>
    <x v="0"/>
  </r>
  <r>
    <s v="NCT01086436"/>
    <x v="4"/>
    <x v="11"/>
    <n v="3"/>
    <x v="6"/>
    <n v="50"/>
    <x v="0"/>
  </r>
  <r>
    <s v="NCT02966834"/>
    <x v="4"/>
    <x v="21"/>
    <n v="1"/>
    <x v="0"/>
    <n v="140"/>
    <x v="4"/>
  </r>
  <r>
    <s v="NCT00376454"/>
    <x v="4"/>
    <x v="5"/>
    <n v="11"/>
    <x v="0"/>
    <n v="113"/>
    <x v="0"/>
  </r>
  <r>
    <s v="NCT00431236"/>
    <x v="4"/>
    <x v="9"/>
    <n v="11"/>
    <x v="2"/>
    <n v="810"/>
    <x v="0"/>
  </r>
  <r>
    <s v="NCT00332566"/>
    <x v="4"/>
    <x v="9"/>
    <n v="6"/>
    <x v="2"/>
    <n v="148"/>
    <x v="0"/>
  </r>
  <r>
    <s v="NCT02727283"/>
    <x v="4"/>
    <x v="19"/>
    <n v="11"/>
    <x v="6"/>
    <n v="16"/>
    <x v="0"/>
  </r>
  <r>
    <s v="NCT00079911"/>
    <x v="4"/>
    <x v="7"/>
    <n v="3"/>
    <x v="5"/>
    <n v="7"/>
    <x v="3"/>
  </r>
  <r>
    <s v="NCT01957163"/>
    <x v="4"/>
    <x v="18"/>
    <n v="10"/>
    <x v="2"/>
    <n v="619"/>
    <x v="0"/>
  </r>
  <r>
    <s v="NCT02651467"/>
    <x v="4"/>
    <x v="20"/>
    <n v="1"/>
    <x v="4"/>
    <n v="221"/>
    <x v="0"/>
  </r>
  <r>
    <s v="NCT01640990"/>
    <x v="4"/>
    <x v="15"/>
    <n v="11"/>
    <x v="6"/>
    <n v="3"/>
    <x v="0"/>
  </r>
  <r>
    <s v="NCT01657552"/>
    <x v="4"/>
    <x v="16"/>
    <n v="8"/>
    <x v="6"/>
    <n v="56"/>
    <x v="0"/>
  </r>
  <r>
    <s v="NCT02690207"/>
    <x v="4"/>
    <x v="20"/>
    <n v="3"/>
    <x v="2"/>
    <n v="14535"/>
    <x v="5"/>
  </r>
  <r>
    <s v="NCT00390845"/>
    <x v="4"/>
    <x v="9"/>
    <n v="8"/>
    <x v="0"/>
    <n v="50"/>
    <x v="0"/>
  </r>
  <r>
    <s v="NCT00424177"/>
    <x v="4"/>
    <x v="10"/>
    <n v="3"/>
    <x v="0"/>
    <n v="66"/>
    <x v="0"/>
  </r>
  <r>
    <s v="NCT00044460"/>
    <x v="4"/>
    <x v="5"/>
    <n v="5"/>
    <x v="5"/>
    <n v="142"/>
    <x v="0"/>
  </r>
  <r>
    <s v="NCT00411866"/>
    <x v="4"/>
    <x v="9"/>
    <n v="10"/>
    <x v="6"/>
    <n v="36"/>
    <x v="0"/>
  </r>
  <r>
    <s v="NCT00371488"/>
    <x v="4"/>
    <x v="9"/>
    <n v="4"/>
    <x v="6"/>
    <n v="11"/>
    <x v="0"/>
  </r>
  <r>
    <s v="NCT01323959"/>
    <x v="4"/>
    <x v="15"/>
    <n v="4"/>
    <x v="5"/>
    <n v="212"/>
    <x v="0"/>
  </r>
  <r>
    <s v="NCT01480271"/>
    <x v="4"/>
    <x v="15"/>
    <n v="5"/>
    <x v="6"/>
    <n v="61"/>
    <x v="0"/>
  </r>
  <r>
    <s v="NCT01160172"/>
    <x v="4"/>
    <x v="11"/>
    <n v="7"/>
    <x v="6"/>
    <n v="88"/>
    <x v="0"/>
  </r>
  <r>
    <s v="NCT00989287"/>
    <x v="4"/>
    <x v="14"/>
    <n v="10"/>
    <x v="2"/>
    <n v="131"/>
    <x v="0"/>
  </r>
  <r>
    <s v="NCT01137994"/>
    <x v="4"/>
    <x v="15"/>
    <n v="10"/>
    <x v="0"/>
    <n v="0"/>
    <x v="1"/>
  </r>
  <r>
    <s v="NCT01178073"/>
    <x v="4"/>
    <x v="11"/>
    <n v="10"/>
    <x v="2"/>
    <n v="610"/>
    <x v="0"/>
  </r>
  <r>
    <s v="NCT01929330"/>
    <x v="4"/>
    <x v="18"/>
    <n v="9"/>
    <x v="6"/>
    <n v="36"/>
    <x v="0"/>
  </r>
  <r>
    <s v="NCT03310268"/>
    <x v="4"/>
    <x v="21"/>
    <n v="11"/>
    <x v="4"/>
    <n v="185"/>
    <x v="0"/>
  </r>
  <r>
    <s v="NCT02776033"/>
    <x v="4"/>
    <x v="20"/>
    <n v="8"/>
    <x v="0"/>
    <n v="47"/>
    <x v="0"/>
  </r>
  <r>
    <s v="NCT02924350"/>
    <x v="4"/>
    <x v="20"/>
    <n v="11"/>
    <x v="4"/>
    <n v="205"/>
    <x v="0"/>
  </r>
  <r>
    <s v="NCT01009463"/>
    <x v="4"/>
    <x v="14"/>
    <n v="9"/>
    <x v="2"/>
    <n v="1626"/>
    <x v="0"/>
  </r>
  <r>
    <s v="NCT01147718"/>
    <x v="4"/>
    <x v="11"/>
    <n v="6"/>
    <x v="6"/>
    <n v="30"/>
    <x v="0"/>
  </r>
  <r>
    <s v="NCT02058368"/>
    <x v="4"/>
    <x v="17"/>
    <n v="2"/>
    <x v="2"/>
    <n v="609"/>
    <x v="0"/>
  </r>
  <r>
    <s v="NCT01457924"/>
    <x v="4"/>
    <x v="15"/>
    <n v="11"/>
    <x v="0"/>
    <n v="232"/>
    <x v="0"/>
  </r>
  <r>
    <s v="NCT00060918"/>
    <x v="4"/>
    <x v="4"/>
    <n v="6"/>
    <x v="5"/>
    <n v="1210"/>
    <x v="0"/>
  </r>
  <r>
    <s v="NCT00483860"/>
    <x v="4"/>
    <x v="10"/>
    <n v="6"/>
    <x v="6"/>
    <n v="59"/>
    <x v="0"/>
  </r>
  <r>
    <s v="NCT02678234"/>
    <x v="4"/>
    <x v="21"/>
    <n v="2"/>
    <x v="2"/>
    <n v="0"/>
    <x v="1"/>
  </r>
  <r>
    <s v="NCT00118690"/>
    <x v="4"/>
    <x v="6"/>
    <n v="12"/>
    <x v="5"/>
    <n v="227"/>
    <x v="0"/>
  </r>
  <r>
    <s v="NCT00359112"/>
    <x v="4"/>
    <x v="7"/>
    <n v="2"/>
    <x v="2"/>
    <n v="544"/>
    <x v="0"/>
  </r>
  <r>
    <s v="NCT02485301"/>
    <x v="4"/>
    <x v="19"/>
    <n v="7"/>
    <x v="0"/>
    <n v="3024"/>
    <x v="0"/>
  </r>
  <r>
    <s v="NCT00085943"/>
    <x v="4"/>
    <x v="7"/>
    <n v="5"/>
    <x v="2"/>
    <n v="866"/>
    <x v="0"/>
  </r>
  <r>
    <s v="NCT02799784"/>
    <x v="4"/>
    <x v="20"/>
    <n v="7"/>
    <x v="5"/>
    <n v="236"/>
    <x v="0"/>
  </r>
  <r>
    <s v="NCT00696423"/>
    <x v="4"/>
    <x v="13"/>
    <n v="6"/>
    <x v="2"/>
    <n v="467"/>
    <x v="0"/>
  </r>
  <r>
    <s v="NCT03493919"/>
    <x v="4"/>
    <x v="23"/>
    <n v="3"/>
    <x v="5"/>
    <n v="1020"/>
    <x v="4"/>
  </r>
  <r>
    <s v="NCT01957215"/>
    <x v="4"/>
    <x v="18"/>
    <n v="10"/>
    <x v="5"/>
    <n v="270"/>
    <x v="0"/>
  </r>
  <r>
    <s v="NCT00364442"/>
    <x v="4"/>
    <x v="8"/>
    <n v="1"/>
    <x v="6"/>
    <n v="12"/>
    <x v="0"/>
  </r>
  <r>
    <s v="NCT01710553"/>
    <x v="4"/>
    <x v="16"/>
    <n v="7"/>
    <x v="0"/>
    <n v="32"/>
    <x v="0"/>
  </r>
  <r>
    <s v="NCT02948881"/>
    <x v="4"/>
    <x v="8"/>
    <n v="8"/>
    <x v="5"/>
    <n v="100"/>
    <x v="0"/>
  </r>
  <r>
    <s v="NCT00363311"/>
    <x v="4"/>
    <x v="9"/>
    <n v="7"/>
    <x v="5"/>
    <n v="302"/>
    <x v="0"/>
  </r>
  <r>
    <s v="NCT00381394"/>
    <x v="4"/>
    <x v="9"/>
    <n v="8"/>
    <x v="0"/>
    <n v="61"/>
    <x v="0"/>
  </r>
  <r>
    <s v="NCT01014208"/>
    <x v="4"/>
    <x v="11"/>
    <n v="3"/>
    <x v="2"/>
    <n v="447"/>
    <x v="0"/>
  </r>
  <r>
    <s v="NCT00244751"/>
    <x v="4"/>
    <x v="8"/>
    <n v="11"/>
    <x v="0"/>
    <n v="265"/>
    <x v="0"/>
  </r>
  <r>
    <s v="NCT01319019"/>
    <x v="4"/>
    <x v="11"/>
    <n v="12"/>
    <x v="0"/>
    <n v="437"/>
    <x v="0"/>
  </r>
  <r>
    <s v="NCT02262689"/>
    <x v="4"/>
    <x v="19"/>
    <n v="1"/>
    <x v="6"/>
    <n v="30"/>
    <x v="0"/>
  </r>
  <r>
    <s v="NCT01153802"/>
    <x v="4"/>
    <x v="14"/>
    <n v="4"/>
    <x v="6"/>
    <n v="12"/>
    <x v="0"/>
  </r>
  <r>
    <s v="NCT01863615"/>
    <x v="4"/>
    <x v="15"/>
    <n v="8"/>
    <x v="6"/>
    <n v="36"/>
    <x v="0"/>
  </r>
  <r>
    <s v="NCT00517634"/>
    <x v="4"/>
    <x v="10"/>
    <n v="8"/>
    <x v="5"/>
    <n v="23"/>
    <x v="0"/>
  </r>
  <r>
    <s v="NCT00726323"/>
    <x v="4"/>
    <x v="9"/>
    <n v="6"/>
    <x v="0"/>
    <n v="74"/>
    <x v="0"/>
  </r>
  <r>
    <s v="NCT02496221"/>
    <x v="4"/>
    <x v="19"/>
    <n v="6"/>
    <x v="5"/>
    <n v="20"/>
    <x v="0"/>
  </r>
  <r>
    <s v="NCT00790907"/>
    <x v="4"/>
    <x v="14"/>
    <n v="2"/>
    <x v="5"/>
    <n v="3235"/>
    <x v="0"/>
  </r>
  <r>
    <s v="NCT01587898"/>
    <x v="4"/>
    <x v="16"/>
    <n v="5"/>
    <x v="0"/>
    <n v="72"/>
    <x v="0"/>
  </r>
  <r>
    <s v="NCT00449774"/>
    <x v="4"/>
    <x v="10"/>
    <n v="5"/>
    <x v="6"/>
    <n v="220"/>
    <x v="0"/>
  </r>
  <r>
    <s v="NCT00633074"/>
    <x v="4"/>
    <x v="13"/>
    <n v="3"/>
    <x v="0"/>
    <n v="720"/>
    <x v="0"/>
  </r>
  <r>
    <s v="NCT00356369"/>
    <x v="4"/>
    <x v="9"/>
    <n v="12"/>
    <x v="0"/>
    <n v="500"/>
    <x v="0"/>
  </r>
  <r>
    <s v="NCT02982187"/>
    <x v="4"/>
    <x v="20"/>
    <n v="12"/>
    <x v="5"/>
    <n v="160"/>
    <x v="0"/>
  </r>
  <r>
    <s v="NCT00920439"/>
    <x v="4"/>
    <x v="14"/>
    <n v="6"/>
    <x v="2"/>
    <n v="26"/>
    <x v="0"/>
  </r>
  <r>
    <s v="NCT02299375"/>
    <x v="4"/>
    <x v="17"/>
    <n v="12"/>
    <x v="0"/>
    <n v="184"/>
    <x v="0"/>
  </r>
  <r>
    <s v="NCT00550225"/>
    <x v="4"/>
    <x v="10"/>
    <n v="11"/>
    <x v="6"/>
    <n v="18"/>
    <x v="0"/>
  </r>
  <r>
    <s v="NCT01808261"/>
    <x v="4"/>
    <x v="18"/>
    <n v="5"/>
    <x v="0"/>
    <n v="134"/>
    <x v="3"/>
  </r>
  <r>
    <s v="NCT00358813"/>
    <x v="4"/>
    <x v="9"/>
    <n v="9"/>
    <x v="6"/>
    <n v="18"/>
    <x v="0"/>
  </r>
  <r>
    <s v="NCT00704431"/>
    <x v="4"/>
    <x v="13"/>
    <n v="5"/>
    <x v="6"/>
    <n v="2"/>
    <x v="0"/>
  </r>
  <r>
    <s v="NCT00057226"/>
    <x v="4"/>
    <x v="6"/>
    <n v="3"/>
    <x v="0"/>
    <n v="365"/>
    <x v="0"/>
  </r>
  <r>
    <s v="NCT00537043"/>
    <x v="4"/>
    <x v="10"/>
    <n v="10"/>
    <x v="6"/>
    <n v="24"/>
    <x v="0"/>
  </r>
  <r>
    <s v="NCT00197002"/>
    <x v="4"/>
    <x v="6"/>
    <n v="9"/>
    <x v="2"/>
    <n v="521"/>
    <x v="0"/>
  </r>
  <r>
    <s v="NCT00264654"/>
    <x v="4"/>
    <x v="8"/>
    <n v="10"/>
    <x v="2"/>
    <n v="50"/>
    <x v="0"/>
  </r>
  <r>
    <s v="NCT01014988"/>
    <x v="4"/>
    <x v="14"/>
    <n v="11"/>
    <x v="0"/>
    <n v="202"/>
    <x v="0"/>
  </r>
  <r>
    <s v="NCT01198756"/>
    <x v="4"/>
    <x v="11"/>
    <n v="10"/>
    <x v="2"/>
    <n v="3109"/>
    <x v="0"/>
  </r>
  <r>
    <s v="NCT00375765"/>
    <x v="4"/>
    <x v="8"/>
    <n v="4"/>
    <x v="5"/>
    <n v="40"/>
    <x v="0"/>
  </r>
  <r>
    <s v="NCT00460655"/>
    <x v="4"/>
    <x v="10"/>
    <n v="5"/>
    <x v="2"/>
    <n v="120"/>
    <x v="0"/>
  </r>
  <r>
    <s v="NCT00537719"/>
    <x v="4"/>
    <x v="10"/>
    <n v="12"/>
    <x v="6"/>
    <n v="34"/>
    <x v="0"/>
  </r>
  <r>
    <s v="NCT02033668"/>
    <x v="4"/>
    <x v="17"/>
    <n v="1"/>
    <x v="6"/>
    <n v="36"/>
    <x v="0"/>
  </r>
  <r>
    <s v="NCT00366080"/>
    <x v="4"/>
    <x v="9"/>
    <n v="11"/>
    <x v="0"/>
    <n v="69"/>
    <x v="3"/>
  </r>
  <r>
    <s v="NCT01035749"/>
    <x v="4"/>
    <x v="11"/>
    <n v="2"/>
    <x v="0"/>
    <n v="310"/>
    <x v="0"/>
  </r>
  <r>
    <s v="NCT03587207"/>
    <x v="4"/>
    <x v="23"/>
    <n v="7"/>
    <x v="0"/>
    <n v="500"/>
    <x v="5"/>
  </r>
  <r>
    <s v="NCT00441116"/>
    <x v="4"/>
    <x v="9"/>
    <n v="12"/>
    <x v="2"/>
    <n v="153"/>
    <x v="0"/>
  </r>
  <r>
    <s v="NCT01767532"/>
    <x v="4"/>
    <x v="15"/>
    <n v="1"/>
    <x v="6"/>
    <n v="28"/>
    <x v="0"/>
  </r>
  <r>
    <s v="NCT03568942"/>
    <x v="4"/>
    <x v="23"/>
    <n v="7"/>
    <x v="0"/>
    <n v="30"/>
    <x v="4"/>
  </r>
  <r>
    <s v="NCT00502775"/>
    <x v="4"/>
    <x v="10"/>
    <n v="8"/>
    <x v="5"/>
    <n v="680"/>
    <x v="0"/>
  </r>
  <r>
    <s v="NCT00554255"/>
    <x v="4"/>
    <x v="9"/>
    <n v="10"/>
    <x v="6"/>
    <n v="18"/>
    <x v="0"/>
  </r>
  <r>
    <s v="NCT00410371"/>
    <x v="4"/>
    <x v="9"/>
    <n v="12"/>
    <x v="6"/>
    <n v="96"/>
    <x v="0"/>
  </r>
  <r>
    <s v="NCT02399163"/>
    <x v="4"/>
    <x v="19"/>
    <n v="4"/>
    <x v="4"/>
    <n v="80"/>
    <x v="0"/>
  </r>
  <r>
    <s v="NCT03201211"/>
    <x v="4"/>
    <x v="21"/>
    <n v="6"/>
    <x v="6"/>
    <n v="90"/>
    <x v="5"/>
  </r>
  <r>
    <s v="NCT00226499"/>
    <x v="4"/>
    <x v="8"/>
    <n v="9"/>
    <x v="2"/>
    <n v="5735"/>
    <x v="0"/>
  </r>
  <r>
    <s v="NCT01196975"/>
    <x v="4"/>
    <x v="11"/>
    <n v="10"/>
    <x v="2"/>
    <n v="1707"/>
    <x v="0"/>
  </r>
  <r>
    <s v="NCT00549211"/>
    <x v="4"/>
    <x v="10"/>
    <n v="10"/>
    <x v="6"/>
    <n v="42"/>
    <x v="0"/>
  </r>
  <r>
    <s v="NCT03376932"/>
    <x v="4"/>
    <x v="22"/>
    <n v="1"/>
    <x v="2"/>
    <n v="0"/>
    <x v="1"/>
  </r>
  <r>
    <s v="NCT02773758"/>
    <x v="4"/>
    <x v="20"/>
    <n v="1"/>
    <x v="5"/>
    <n v="143"/>
    <x v="0"/>
  </r>
  <r>
    <s v="NCT00281632"/>
    <x v="4"/>
    <x v="9"/>
    <n v="3"/>
    <x v="0"/>
    <n v="35"/>
    <x v="0"/>
  </r>
  <r>
    <s v="NCT00397722"/>
    <x v="4"/>
    <x v="9"/>
    <n v="11"/>
    <x v="0"/>
    <n v="299"/>
    <x v="0"/>
  </r>
  <r>
    <s v="NCT00387257"/>
    <x v="4"/>
    <x v="9"/>
    <n v="10"/>
    <x v="6"/>
    <n v="58"/>
    <x v="0"/>
  </r>
  <r>
    <s v="NCT00835237"/>
    <x v="4"/>
    <x v="14"/>
    <n v="2"/>
    <x v="2"/>
    <n v="1332"/>
    <x v="0"/>
  </r>
  <r>
    <s v="NCT00317122"/>
    <x v="4"/>
    <x v="7"/>
    <n v="10"/>
    <x v="2"/>
    <n v="192"/>
    <x v="0"/>
  </r>
  <r>
    <s v="NCT02052297"/>
    <x v="4"/>
    <x v="17"/>
    <n v="1"/>
    <x v="6"/>
    <n v="19"/>
    <x v="3"/>
  </r>
  <r>
    <s v="NCT00730756"/>
    <x v="4"/>
    <x v="13"/>
    <n v="3"/>
    <x v="0"/>
    <n v="102"/>
    <x v="0"/>
  </r>
  <r>
    <s v="NCT00811356"/>
    <x v="4"/>
    <x v="13"/>
    <n v="12"/>
    <x v="6"/>
    <n v="12"/>
    <x v="3"/>
  </r>
  <r>
    <s v="NCT01954251"/>
    <x v="4"/>
    <x v="18"/>
    <n v="10"/>
    <x v="2"/>
    <n v="829"/>
    <x v="0"/>
  </r>
  <r>
    <s v="NCT01428505"/>
    <x v="4"/>
    <x v="15"/>
    <n v="7"/>
    <x v="0"/>
    <n v="50"/>
    <x v="3"/>
  </r>
  <r>
    <s v="NCT01597687"/>
    <x v="4"/>
    <x v="16"/>
    <n v="6"/>
    <x v="4"/>
    <n v="337"/>
    <x v="0"/>
  </r>
  <r>
    <s v="NCT03192371"/>
    <x v="4"/>
    <x v="23"/>
    <n v="2"/>
    <x v="5"/>
    <n v="0"/>
    <x v="1"/>
  </r>
  <r>
    <s v="NCT02019719"/>
    <x v="4"/>
    <x v="18"/>
    <n v="11"/>
    <x v="0"/>
    <n v="97"/>
    <x v="0"/>
  </r>
  <r>
    <s v="NCT00434577"/>
    <x v="4"/>
    <x v="10"/>
    <n v="2"/>
    <x v="0"/>
    <n v="715"/>
    <x v="0"/>
  </r>
  <r>
    <s v="NCT02856880"/>
    <x v="4"/>
    <x v="19"/>
    <n v="11"/>
    <x v="4"/>
    <n v="45"/>
    <x v="0"/>
  </r>
  <r>
    <s v="NCT02712359"/>
    <x v="4"/>
    <x v="20"/>
    <n v="6"/>
    <x v="4"/>
    <n v="1200"/>
    <x v="0"/>
  </r>
  <r>
    <s v="NCT00730795"/>
    <x v="4"/>
    <x v="7"/>
    <n v="1"/>
    <x v="6"/>
    <n v="12"/>
    <x v="0"/>
  </r>
  <r>
    <s v="NCT00802464"/>
    <x v="4"/>
    <x v="14"/>
    <n v="1"/>
    <x v="0"/>
    <n v="410"/>
    <x v="0"/>
  </r>
  <r>
    <s v="NCT00821054"/>
    <x v="4"/>
    <x v="14"/>
    <n v="3"/>
    <x v="6"/>
    <n v="24"/>
    <x v="0"/>
  </r>
  <r>
    <s v="NCT00383227"/>
    <x v="4"/>
    <x v="2"/>
    <n v="12"/>
    <x v="2"/>
    <n v="165"/>
    <x v="0"/>
  </r>
  <r>
    <s v="NCT01138046"/>
    <x v="4"/>
    <x v="11"/>
    <n v="4"/>
    <x v="0"/>
    <n v="12"/>
    <x v="0"/>
  </r>
  <r>
    <s v="NCT02195284"/>
    <x v="4"/>
    <x v="17"/>
    <n v="11"/>
    <x v="5"/>
    <n v="162"/>
    <x v="0"/>
  </r>
  <r>
    <s v="NCT01147692"/>
    <x v="4"/>
    <x v="11"/>
    <n v="5"/>
    <x v="6"/>
    <n v="40"/>
    <x v="0"/>
  </r>
  <r>
    <s v="NCT00105950"/>
    <x v="4"/>
    <x v="8"/>
    <n v="3"/>
    <x v="0"/>
    <n v="126"/>
    <x v="0"/>
  </r>
  <r>
    <s v="NCT02969655"/>
    <x v="4"/>
    <x v="20"/>
    <n v="11"/>
    <x v="2"/>
    <n v="271"/>
    <x v="0"/>
  </r>
  <r>
    <s v="NCT00710684"/>
    <x v="4"/>
    <x v="13"/>
    <n v="7"/>
    <x v="0"/>
    <n v="682"/>
    <x v="0"/>
  </r>
  <r>
    <s v="NCT00352898"/>
    <x v="4"/>
    <x v="9"/>
    <n v="4"/>
    <x v="0"/>
    <n v="400"/>
    <x v="0"/>
  </r>
  <r>
    <s v="NCT00071747"/>
    <x v="4"/>
    <x v="6"/>
    <n v="8"/>
    <x v="2"/>
    <n v="176"/>
    <x v="0"/>
  </r>
  <r>
    <s v="NCT03312907"/>
    <x v="4"/>
    <x v="23"/>
    <n v="3"/>
    <x v="2"/>
    <n v="200"/>
    <x v="4"/>
  </r>
  <r>
    <s v="NCT00748410"/>
    <x v="4"/>
    <x v="14"/>
    <n v="1"/>
    <x v="0"/>
    <n v="3"/>
    <x v="3"/>
  </r>
  <r>
    <s v="NCT00611559"/>
    <x v="4"/>
    <x v="13"/>
    <n v="2"/>
    <x v="5"/>
    <n v="283"/>
    <x v="0"/>
  </r>
  <r>
    <s v="NCT01762852"/>
    <x v="4"/>
    <x v="18"/>
    <n v="4"/>
    <x v="0"/>
    <n v="0"/>
    <x v="1"/>
  </r>
  <r>
    <s v="NCT00329225"/>
    <x v="4"/>
    <x v="5"/>
    <n v="9"/>
    <x v="5"/>
    <n v="630"/>
    <x v="0"/>
  </r>
  <r>
    <s v="NCT01220128"/>
    <x v="4"/>
    <x v="15"/>
    <n v="4"/>
    <x v="0"/>
    <n v="66"/>
    <x v="3"/>
  </r>
  <r>
    <s v="NCT00500201"/>
    <x v="4"/>
    <x v="10"/>
    <n v="5"/>
    <x v="6"/>
    <n v="18"/>
    <x v="0"/>
  </r>
  <r>
    <s v="NCT00680485"/>
    <x v="4"/>
    <x v="10"/>
    <n v="6"/>
    <x v="6"/>
    <n v="96"/>
    <x v="3"/>
  </r>
  <r>
    <s v="NCT01353703"/>
    <x v="4"/>
    <x v="16"/>
    <n v="4"/>
    <x v="2"/>
    <n v="214"/>
    <x v="0"/>
  </r>
  <r>
    <s v="NCT01227928"/>
    <x v="4"/>
    <x v="11"/>
    <n v="9"/>
    <x v="0"/>
    <n v="145"/>
    <x v="0"/>
  </r>
  <r>
    <s v="NCT00455572"/>
    <x v="4"/>
    <x v="10"/>
    <n v="5"/>
    <x v="6"/>
    <n v="71"/>
    <x v="3"/>
  </r>
  <r>
    <s v="NCT00697853"/>
    <x v="4"/>
    <x v="1"/>
    <n v="11"/>
    <x v="0"/>
    <n v="200"/>
    <x v="0"/>
  </r>
  <r>
    <s v="NCT00612118"/>
    <x v="4"/>
    <x v="13"/>
    <n v="2"/>
    <x v="0"/>
    <n v="70"/>
    <x v="0"/>
  </r>
  <r>
    <s v="NCT01053988"/>
    <x v="4"/>
    <x v="14"/>
    <n v="10"/>
    <x v="2"/>
    <n v="1031"/>
    <x v="0"/>
  </r>
  <r>
    <s v="NCT03562117"/>
    <x v="4"/>
    <x v="23"/>
    <n v="6"/>
    <x v="6"/>
    <n v="48"/>
    <x v="4"/>
  </r>
  <r>
    <s v="NCT01147731"/>
    <x v="4"/>
    <x v="11"/>
    <n v="6"/>
    <x v="6"/>
    <n v="16"/>
    <x v="0"/>
  </r>
  <r>
    <s v="NCT02822287"/>
    <x v="4"/>
    <x v="20"/>
    <n v="2"/>
    <x v="2"/>
    <n v="58"/>
    <x v="0"/>
  </r>
  <r>
    <s v="NCT02899377"/>
    <x v="4"/>
    <x v="20"/>
    <n v="11"/>
    <x v="6"/>
    <n v="26"/>
    <x v="0"/>
  </r>
  <r>
    <s v="NCT01641133"/>
    <x v="4"/>
    <x v="16"/>
    <n v="9"/>
    <x v="2"/>
    <n v="457"/>
    <x v="0"/>
  </r>
  <r>
    <s v="NCT02100670"/>
    <x v="4"/>
    <x v="18"/>
    <n v="11"/>
    <x v="2"/>
    <n v="385"/>
    <x v="0"/>
  </r>
  <r>
    <s v="NCT00549198"/>
    <x v="4"/>
    <x v="10"/>
    <n v="6"/>
    <x v="5"/>
    <n v="392"/>
    <x v="0"/>
  </r>
  <r>
    <s v="NCT00067938"/>
    <x v="4"/>
    <x v="6"/>
    <n v="8"/>
    <x v="5"/>
    <n v="1200"/>
    <x v="0"/>
  </r>
  <r>
    <s v="NCT02497937"/>
    <x v="4"/>
    <x v="20"/>
    <n v="4"/>
    <x v="0"/>
    <n v="11"/>
    <x v="0"/>
  </r>
  <r>
    <s v="NCT00405392"/>
    <x v="4"/>
    <x v="10"/>
    <n v="3"/>
    <x v="5"/>
    <n v="365"/>
    <x v="0"/>
  </r>
  <r>
    <s v="NCT00866294"/>
    <x v="4"/>
    <x v="14"/>
    <n v="4"/>
    <x v="2"/>
    <n v="416"/>
    <x v="0"/>
  </r>
  <r>
    <s v="NCT00060931"/>
    <x v="4"/>
    <x v="4"/>
    <n v="6"/>
    <x v="5"/>
    <n v="501"/>
    <x v="0"/>
  </r>
  <r>
    <s v="NCT02076269"/>
    <x v="4"/>
    <x v="18"/>
    <n v="9"/>
    <x v="6"/>
    <n v="15"/>
    <x v="0"/>
  </r>
  <r>
    <s v="NCT01031472"/>
    <x v="4"/>
    <x v="14"/>
    <n v="12"/>
    <x v="6"/>
    <n v="24"/>
    <x v="0"/>
  </r>
  <r>
    <s v="NCT01957189"/>
    <x v="4"/>
    <x v="18"/>
    <n v="10"/>
    <x v="6"/>
    <n v="24"/>
    <x v="0"/>
  </r>
  <r>
    <s v="NCT01733758"/>
    <x v="4"/>
    <x v="18"/>
    <n v="2"/>
    <x v="2"/>
    <n v="494"/>
    <x v="0"/>
  </r>
  <r>
    <s v="NCT00511654"/>
    <x v="4"/>
    <x v="10"/>
    <n v="6"/>
    <x v="6"/>
    <n v="36"/>
    <x v="0"/>
  </r>
  <r>
    <s v="NCT02573870"/>
    <x v="4"/>
    <x v="19"/>
    <n v="12"/>
    <x v="0"/>
    <n v="63"/>
    <x v="0"/>
  </r>
  <r>
    <s v="NCT01086384"/>
    <x v="4"/>
    <x v="11"/>
    <n v="2"/>
    <x v="2"/>
    <n v="2020"/>
    <x v="0"/>
  </r>
  <r>
    <s v="NCT02509104"/>
    <x v="4"/>
    <x v="19"/>
    <n v="7"/>
    <x v="6"/>
    <n v="56"/>
    <x v="0"/>
  </r>
  <r>
    <s v="NCT00517543"/>
    <x v="4"/>
    <x v="10"/>
    <n v="8"/>
    <x v="6"/>
    <n v="36"/>
    <x v="0"/>
  </r>
  <r>
    <s v="NCT00359463"/>
    <x v="4"/>
    <x v="9"/>
    <n v="4"/>
    <x v="6"/>
    <n v="33"/>
    <x v="0"/>
  </r>
  <r>
    <s v="NCT02446613"/>
    <x v="4"/>
    <x v="19"/>
    <n v="6"/>
    <x v="0"/>
    <n v="16"/>
    <x v="0"/>
  </r>
  <r>
    <s v="NCT01686646"/>
    <x v="4"/>
    <x v="15"/>
    <n v="11"/>
    <x v="2"/>
    <n v="240"/>
    <x v="0"/>
  </r>
  <r>
    <s v="NCT00569062"/>
    <x v="4"/>
    <x v="10"/>
    <n v="9"/>
    <x v="0"/>
    <n v="30"/>
    <x v="3"/>
  </r>
  <r>
    <s v="NCT01716533"/>
    <x v="4"/>
    <x v="18"/>
    <n v="2"/>
    <x v="4"/>
    <n v="57"/>
    <x v="0"/>
  </r>
  <r>
    <s v="NCT01160198"/>
    <x v="4"/>
    <x v="11"/>
    <n v="10"/>
    <x v="2"/>
    <n v="271"/>
    <x v="0"/>
  </r>
  <r>
    <s v="NCT00326248"/>
    <x v="4"/>
    <x v="9"/>
    <n v="3"/>
    <x v="2"/>
    <n v="482"/>
    <x v="0"/>
  </r>
  <r>
    <s v="NCT01847417"/>
    <x v="4"/>
    <x v="18"/>
    <n v="5"/>
    <x v="6"/>
    <n v="24"/>
    <x v="0"/>
  </r>
  <r>
    <s v="NCT00411697"/>
    <x v="4"/>
    <x v="9"/>
    <n v="12"/>
    <x v="5"/>
    <n v="301"/>
    <x v="0"/>
  </r>
  <r>
    <s v="NCT00370032"/>
    <x v="4"/>
    <x v="9"/>
    <n v="12"/>
    <x v="5"/>
    <n v="49"/>
    <x v="0"/>
  </r>
  <r>
    <s v="NCT00411814"/>
    <x v="4"/>
    <x v="9"/>
    <n v="11"/>
    <x v="6"/>
    <n v="56"/>
    <x v="0"/>
  </r>
  <r>
    <s v="NCT00297180"/>
    <x v="4"/>
    <x v="9"/>
    <n v="1"/>
    <x v="0"/>
    <n v="136"/>
    <x v="0"/>
  </r>
  <r>
    <s v="NCT02369341"/>
    <x v="4"/>
    <x v="19"/>
    <n v="4"/>
    <x v="2"/>
    <n v="121"/>
    <x v="0"/>
  </r>
  <r>
    <s v="NCT00387387"/>
    <x v="4"/>
    <x v="9"/>
    <n v="10"/>
    <x v="6"/>
    <n v="50"/>
    <x v="0"/>
  </r>
  <r>
    <s v="NCT00134693"/>
    <x v="4"/>
    <x v="8"/>
    <n v="6"/>
    <x v="0"/>
    <n v="77"/>
    <x v="0"/>
  </r>
  <r>
    <s v="NCT02688374"/>
    <x v="4"/>
    <x v="20"/>
    <n v="3"/>
    <x v="6"/>
    <n v="45"/>
    <x v="0"/>
  </r>
  <r>
    <s v="NCT02586493"/>
    <x v="4"/>
    <x v="19"/>
    <n v="10"/>
    <x v="5"/>
    <n v="278"/>
    <x v="0"/>
  </r>
  <r>
    <s v="NCT01075243"/>
    <x v="4"/>
    <x v="14"/>
    <n v="11"/>
    <x v="5"/>
    <n v="401"/>
    <x v="0"/>
  </r>
  <r>
    <s v="NCT01978119"/>
    <x v="4"/>
    <x v="18"/>
    <n v="11"/>
    <x v="2"/>
    <n v="124"/>
    <x v="0"/>
  </r>
  <r>
    <s v="NCT00557128"/>
    <x v="4"/>
    <x v="10"/>
    <n v="11"/>
    <x v="6"/>
    <n v="24"/>
    <x v="0"/>
  </r>
  <r>
    <s v="NCT00698087"/>
    <x v="4"/>
    <x v="30"/>
    <n v="1"/>
    <x v="2"/>
    <n v="60"/>
    <x v="0"/>
  </r>
  <r>
    <s v="NCT01462292"/>
    <x v="4"/>
    <x v="15"/>
    <n v="10"/>
    <x v="0"/>
    <n v="51"/>
    <x v="0"/>
  </r>
  <r>
    <s v="NCT00445510"/>
    <x v="4"/>
    <x v="9"/>
    <n v="6"/>
    <x v="0"/>
    <n v="24"/>
    <x v="0"/>
  </r>
  <r>
    <s v="NCT00500058"/>
    <x v="4"/>
    <x v="10"/>
    <n v="7"/>
    <x v="6"/>
    <n v="24"/>
    <x v="0"/>
  </r>
  <r>
    <s v="NCT00269048"/>
    <x v="4"/>
    <x v="8"/>
    <n v="11"/>
    <x v="0"/>
    <n v="969"/>
    <x v="0"/>
  </r>
  <r>
    <s v="NCT02135848"/>
    <x v="4"/>
    <x v="11"/>
    <n v="10"/>
    <x v="0"/>
    <n v="46"/>
    <x v="0"/>
  </r>
  <r>
    <s v="NCT03266159"/>
    <x v="4"/>
    <x v="21"/>
    <n v="11"/>
    <x v="0"/>
    <n v="0"/>
    <x v="1"/>
  </r>
  <r>
    <s v="NCT03627494"/>
    <x v="4"/>
    <x v="23"/>
    <n v="8"/>
    <x v="6"/>
    <n v="150"/>
    <x v="4"/>
  </r>
  <r>
    <s v="NCT02014662"/>
    <x v="4"/>
    <x v="17"/>
    <n v="1"/>
    <x v="6"/>
    <n v="12"/>
    <x v="0"/>
  </r>
  <r>
    <s v="NCT01181895"/>
    <x v="4"/>
    <x v="11"/>
    <n v="9"/>
    <x v="2"/>
    <n v="348"/>
    <x v="0"/>
  </r>
  <r>
    <s v="NCT00756067"/>
    <x v="4"/>
    <x v="13"/>
    <n v="9"/>
    <x v="6"/>
    <n v="168"/>
    <x v="0"/>
  </r>
  <r>
    <s v="NCT02377427"/>
    <x v="4"/>
    <x v="19"/>
    <n v="8"/>
    <x v="0"/>
    <n v="36"/>
    <x v="0"/>
  </r>
  <r>
    <s v="NCT00950755"/>
    <x v="4"/>
    <x v="1"/>
    <n v="6"/>
    <x v="0"/>
    <n v="41"/>
    <x v="0"/>
  </r>
  <r>
    <s v="NCT00579982"/>
    <x v="4"/>
    <x v="13"/>
    <n v="1"/>
    <x v="2"/>
    <n v="97"/>
    <x v="0"/>
  </r>
  <r>
    <s v="NCT01148459"/>
    <x v="4"/>
    <x v="11"/>
    <n v="7"/>
    <x v="2"/>
    <n v="200"/>
    <x v="0"/>
  </r>
  <r>
    <s v="NCT02314143"/>
    <x v="4"/>
    <x v="18"/>
    <n v="11"/>
    <x v="0"/>
    <n v="47"/>
    <x v="0"/>
  </r>
  <r>
    <s v="NCT00004585"/>
    <x v="4"/>
    <x v="2"/>
    <n v="10"/>
    <x v="5"/>
    <n v="40"/>
    <x v="0"/>
  </r>
  <r>
    <s v="NCT02105948"/>
    <x v="4"/>
    <x v="17"/>
    <n v="4"/>
    <x v="2"/>
    <n v="837"/>
    <x v="0"/>
  </r>
  <r>
    <s v="NCT00123890"/>
    <x v="4"/>
    <x v="8"/>
    <n v="6"/>
    <x v="2"/>
    <n v="0"/>
    <x v="3"/>
  </r>
  <r>
    <s v="NCT00503009"/>
    <x v="4"/>
    <x v="10"/>
    <n v="10"/>
    <x v="5"/>
    <n v="16"/>
    <x v="3"/>
  </r>
  <r>
    <s v="NCT01545375"/>
    <x v="4"/>
    <x v="16"/>
    <n v="5"/>
    <x v="0"/>
    <n v="1806"/>
    <x v="0"/>
  </r>
  <r>
    <s v="NCT00307034"/>
    <x v="4"/>
    <x v="9"/>
    <n v="1"/>
    <x v="2"/>
    <n v="351"/>
    <x v="0"/>
  </r>
  <r>
    <s v="NCT00728208"/>
    <x v="4"/>
    <x v="13"/>
    <n v="7"/>
    <x v="6"/>
    <n v="66"/>
    <x v="0"/>
  </r>
  <r>
    <s v="NCT01978327"/>
    <x v="4"/>
    <x v="18"/>
    <n v="11"/>
    <x v="6"/>
    <n v="12"/>
    <x v="3"/>
  </r>
  <r>
    <s v="NCT02105974"/>
    <x v="4"/>
    <x v="17"/>
    <n v="4"/>
    <x v="2"/>
    <n v="1621"/>
    <x v="0"/>
  </r>
  <r>
    <s v="NCT00307008"/>
    <x v="4"/>
    <x v="6"/>
    <n v="10"/>
    <x v="0"/>
    <n v="1198"/>
    <x v="0"/>
  </r>
  <r>
    <s v="NCT02593539"/>
    <x v="4"/>
    <x v="20"/>
    <n v="7"/>
    <x v="0"/>
    <n v="20"/>
    <x v="4"/>
  </r>
  <r>
    <s v="NCT01910662"/>
    <x v="4"/>
    <x v="18"/>
    <n v="2"/>
    <x v="6"/>
    <n v="24"/>
    <x v="0"/>
  </r>
  <r>
    <s v="NCT00675090"/>
    <x v="4"/>
    <x v="13"/>
    <n v="2"/>
    <x v="6"/>
    <n v="28"/>
    <x v="0"/>
  </r>
  <r>
    <s v="NCT02542943"/>
    <x v="4"/>
    <x v="19"/>
    <n v="9"/>
    <x v="4"/>
    <n v="240"/>
    <x v="0"/>
  </r>
  <r>
    <s v="NCT03275051"/>
    <x v="4"/>
    <x v="21"/>
    <n v="10"/>
    <x v="0"/>
    <n v="10"/>
    <x v="4"/>
  </r>
  <r>
    <s v="NCT00527020"/>
    <x v="4"/>
    <x v="10"/>
    <n v="8"/>
    <x v="6"/>
    <n v="27"/>
    <x v="0"/>
  </r>
  <r>
    <s v="NCT00796445"/>
    <x v="4"/>
    <x v="13"/>
    <n v="12"/>
    <x v="2"/>
    <n v="1351"/>
    <x v="3"/>
  </r>
  <r>
    <s v="NCT00353288"/>
    <x v="4"/>
    <x v="9"/>
    <n v="3"/>
    <x v="0"/>
    <n v="446"/>
    <x v="0"/>
  </r>
  <r>
    <s v="NCT00792623"/>
    <x v="4"/>
    <x v="6"/>
    <n v="9"/>
    <x v="0"/>
    <n v="45"/>
    <x v="0"/>
  </r>
  <r>
    <s v="NCT00731822"/>
    <x v="4"/>
    <x v="13"/>
    <n v="8"/>
    <x v="0"/>
    <n v="60"/>
    <x v="0"/>
  </r>
  <r>
    <s v="NCT01915732"/>
    <x v="4"/>
    <x v="18"/>
    <n v="4"/>
    <x v="2"/>
    <n v="1018"/>
    <x v="0"/>
  </r>
  <r>
    <s v="NCT00453986"/>
    <x v="4"/>
    <x v="10"/>
    <n v="4"/>
    <x v="2"/>
    <n v="1352"/>
    <x v="0"/>
  </r>
  <r>
    <s v="NCT03099096"/>
    <x v="4"/>
    <x v="21"/>
    <n v="5"/>
    <x v="2"/>
    <n v="159"/>
    <x v="0"/>
  </r>
  <r>
    <s v="NCT01435902"/>
    <x v="4"/>
    <x v="16"/>
    <n v="1"/>
    <x v="2"/>
    <n v="0"/>
    <x v="1"/>
  </r>
  <r>
    <s v="NCT03105297"/>
    <x v="4"/>
    <x v="14"/>
    <n v="9"/>
    <x v="0"/>
    <n v="70"/>
    <x v="0"/>
  </r>
  <r>
    <s v="NCT00605761"/>
    <x v="4"/>
    <x v="13"/>
    <n v="2"/>
    <x v="6"/>
    <n v="9"/>
    <x v="0"/>
  </r>
  <r>
    <s v="NCT01527123"/>
    <x v="4"/>
    <x v="16"/>
    <n v="2"/>
    <x v="6"/>
    <n v="12"/>
    <x v="0"/>
  </r>
  <r>
    <s v="NCT02798991"/>
    <x v="4"/>
    <x v="20"/>
    <n v="6"/>
    <x v="6"/>
    <n v="46"/>
    <x v="0"/>
  </r>
  <r>
    <s v="NCT01449188"/>
    <x v="4"/>
    <x v="15"/>
    <n v="8"/>
    <x v="6"/>
    <n v="60"/>
    <x v="0"/>
  </r>
  <r>
    <s v="NCT02447393"/>
    <x v="4"/>
    <x v="13"/>
    <n v="3"/>
    <x v="6"/>
    <n v="20"/>
    <x v="0"/>
  </r>
  <r>
    <s v="NCT00992992"/>
    <x v="4"/>
    <x v="4"/>
    <n v="6"/>
    <x v="0"/>
    <n v="25"/>
    <x v="0"/>
  </r>
  <r>
    <s v="NCT01149343"/>
    <x v="4"/>
    <x v="11"/>
    <n v="7"/>
    <x v="6"/>
    <n v="107"/>
    <x v="0"/>
  </r>
  <r>
    <s v="NCT01267006"/>
    <x v="4"/>
    <x v="11"/>
    <n v="11"/>
    <x v="6"/>
    <n v="40"/>
    <x v="0"/>
  </r>
  <r>
    <s v="NCT00048360"/>
    <x v="4"/>
    <x v="5"/>
    <n v="10"/>
    <x v="2"/>
    <n v="162"/>
    <x v="0"/>
  </r>
  <r>
    <s v="NCT03557281"/>
    <x v="4"/>
    <x v="23"/>
    <n v="12"/>
    <x v="0"/>
    <n v="100"/>
    <x v="7"/>
  </r>
  <r>
    <s v="NCT00383903"/>
    <x v="4"/>
    <x v="6"/>
    <n v="9"/>
    <x v="0"/>
    <n v="472"/>
    <x v="0"/>
  </r>
  <r>
    <s v="NCT00401583"/>
    <x v="4"/>
    <x v="9"/>
    <n v="7"/>
    <x v="6"/>
    <n v="24"/>
    <x v="0"/>
  </r>
  <r>
    <s v="NCT00398476"/>
    <x v="4"/>
    <x v="9"/>
    <n v="12"/>
    <x v="2"/>
    <n v="127"/>
    <x v="0"/>
  </r>
  <r>
    <s v="NCT00861601"/>
    <x v="4"/>
    <x v="14"/>
    <n v="1"/>
    <x v="0"/>
    <n v="38"/>
    <x v="0"/>
  </r>
  <r>
    <s v="NCT02798952"/>
    <x v="4"/>
    <x v="20"/>
    <n v="8"/>
    <x v="5"/>
    <n v="302"/>
    <x v="0"/>
  </r>
  <r>
    <s v="NCT00555139"/>
    <x v="4"/>
    <x v="10"/>
    <n v="3"/>
    <x v="6"/>
    <n v="35"/>
    <x v="0"/>
  </r>
  <r>
    <s v="NCT00880399"/>
    <x v="4"/>
    <x v="14"/>
    <n v="3"/>
    <x v="0"/>
    <n v="328"/>
    <x v="3"/>
  </r>
  <r>
    <s v="NCT00549510"/>
    <x v="4"/>
    <x v="10"/>
    <n v="10"/>
    <x v="6"/>
    <n v="29"/>
    <x v="0"/>
  </r>
  <r>
    <s v="NCT01209052"/>
    <x v="4"/>
    <x v="14"/>
    <n v="10"/>
    <x v="6"/>
    <n v="58"/>
    <x v="0"/>
  </r>
  <r>
    <s v="NCT00975884"/>
    <x v="4"/>
    <x v="14"/>
    <n v="9"/>
    <x v="2"/>
    <n v="312"/>
    <x v="0"/>
  </r>
  <r>
    <s v="NCT02045940"/>
    <x v="4"/>
    <x v="17"/>
    <n v="1"/>
    <x v="6"/>
    <n v="99"/>
    <x v="0"/>
  </r>
  <r>
    <s v="NCT01802931"/>
    <x v="4"/>
    <x v="18"/>
    <n v="1"/>
    <x v="6"/>
    <n v="22"/>
    <x v="0"/>
  </r>
  <r>
    <s v="NCT02052596"/>
    <x v="4"/>
    <x v="17"/>
    <n v="2"/>
    <x v="2"/>
    <n v="935"/>
    <x v="0"/>
  </r>
  <r>
    <s v="NCT00380211"/>
    <x v="4"/>
    <x v="9"/>
    <n v="9"/>
    <x v="2"/>
    <n v="660"/>
    <x v="0"/>
  </r>
  <r>
    <s v="NCT00920660"/>
    <x v="4"/>
    <x v="14"/>
    <n v="4"/>
    <x v="6"/>
    <n v="20"/>
    <x v="0"/>
  </r>
  <r>
    <s v="NCT03315559"/>
    <x v="4"/>
    <x v="21"/>
    <n v="11"/>
    <x v="6"/>
    <n v="6"/>
    <x v="0"/>
  </r>
  <r>
    <s v="NCT00386113"/>
    <x v="4"/>
    <x v="9"/>
    <n v="10"/>
    <x v="0"/>
    <n v="74"/>
    <x v="0"/>
  </r>
  <r>
    <s v="NCT00356642"/>
    <x v="4"/>
    <x v="8"/>
    <n v="6"/>
    <x v="6"/>
    <n v="45"/>
    <x v="0"/>
  </r>
  <r>
    <s v="NCT00504439"/>
    <x v="4"/>
    <x v="10"/>
    <n v="6"/>
    <x v="6"/>
    <n v="36"/>
    <x v="0"/>
  </r>
  <r>
    <s v="NCT00101946"/>
    <x v="4"/>
    <x v="7"/>
    <n v="10"/>
    <x v="0"/>
    <n v="17"/>
    <x v="0"/>
  </r>
  <r>
    <s v="NCT01802918"/>
    <x v="4"/>
    <x v="18"/>
    <n v="2"/>
    <x v="6"/>
    <n v="17"/>
    <x v="0"/>
  </r>
  <r>
    <s v="NCT00733577"/>
    <x v="4"/>
    <x v="13"/>
    <n v="8"/>
    <x v="6"/>
    <n v="48"/>
    <x v="0"/>
  </r>
  <r>
    <s v="NCT01597622"/>
    <x v="4"/>
    <x v="16"/>
    <n v="6"/>
    <x v="2"/>
    <n v="143"/>
    <x v="0"/>
  </r>
  <r>
    <s v="NCT00661557"/>
    <x v="4"/>
    <x v="13"/>
    <n v="5"/>
    <x v="0"/>
    <n v="272"/>
    <x v="0"/>
  </r>
  <r>
    <s v="NCT00529568"/>
    <x v="4"/>
    <x v="10"/>
    <n v="10"/>
    <x v="2"/>
    <n v="759"/>
    <x v="0"/>
  </r>
  <r>
    <s v="NCT03467425"/>
    <x v="4"/>
    <x v="23"/>
    <n v="4"/>
    <x v="5"/>
    <n v="3000"/>
    <x v="4"/>
  </r>
  <r>
    <s v="NCT00101985"/>
    <x v="4"/>
    <x v="7"/>
    <n v="10"/>
    <x v="0"/>
    <n v="741"/>
    <x v="0"/>
  </r>
  <r>
    <s v="NCT03238352"/>
    <x v="4"/>
    <x v="21"/>
    <n v="8"/>
    <x v="0"/>
    <n v="89"/>
    <x v="0"/>
  </r>
  <r>
    <s v="NCT01592799"/>
    <x v="4"/>
    <x v="11"/>
    <n v="11"/>
    <x v="4"/>
    <n v="501"/>
    <x v="0"/>
  </r>
  <r>
    <s v="NCT00697216"/>
    <x v="4"/>
    <x v="0"/>
    <n v="3"/>
    <x v="2"/>
    <n v="340"/>
    <x v="0"/>
  </r>
  <r>
    <s v="NCT01439308"/>
    <x v="4"/>
    <x v="14"/>
    <n v="12"/>
    <x v="0"/>
    <n v="40"/>
    <x v="0"/>
  </r>
  <r>
    <s v="NCT01702454"/>
    <x v="4"/>
    <x v="16"/>
    <n v="10"/>
    <x v="2"/>
    <n v="470"/>
    <x v="0"/>
  </r>
  <r>
    <s v="NCT03150056"/>
    <x v="4"/>
    <x v="21"/>
    <n v="5"/>
    <x v="6"/>
    <n v="130"/>
    <x v="4"/>
  </r>
  <r>
    <s v="NCT00317187"/>
    <x v="4"/>
    <x v="7"/>
    <n v="6"/>
    <x v="2"/>
    <n v="500"/>
    <x v="0"/>
  </r>
  <r>
    <s v="NCT01389479"/>
    <x v="4"/>
    <x v="8"/>
    <n v="1"/>
    <x v="2"/>
    <n v="1000"/>
    <x v="0"/>
  </r>
  <r>
    <s v="NCT00289744"/>
    <x v="4"/>
    <x v="7"/>
    <n v="2"/>
    <x v="2"/>
    <n v="178"/>
    <x v="0"/>
  </r>
  <r>
    <s v="NCT03457727"/>
    <x v="4"/>
    <x v="23"/>
    <n v="3"/>
    <x v="6"/>
    <n v="40"/>
    <x v="0"/>
  </r>
  <r>
    <s v="NCT00734032"/>
    <x v="4"/>
    <x v="13"/>
    <n v="8"/>
    <x v="0"/>
    <n v="107"/>
    <x v="0"/>
  </r>
  <r>
    <s v="NCT01128569"/>
    <x v="4"/>
    <x v="11"/>
    <n v="1"/>
    <x v="0"/>
    <n v="52"/>
    <x v="0"/>
  </r>
  <r>
    <s v="NCT01678677"/>
    <x v="4"/>
    <x v="16"/>
    <n v="8"/>
    <x v="6"/>
    <n v="272"/>
    <x v="0"/>
  </r>
  <r>
    <s v="NCT00833378"/>
    <x v="4"/>
    <x v="14"/>
    <n v="1"/>
    <x v="6"/>
    <n v="40"/>
    <x v="0"/>
  </r>
  <r>
    <s v="NCT00291889"/>
    <x v="4"/>
    <x v="7"/>
    <n v="7"/>
    <x v="6"/>
    <n v="50"/>
    <x v="0"/>
  </r>
  <r>
    <s v="NCT00950807"/>
    <x v="4"/>
    <x v="14"/>
    <n v="9"/>
    <x v="0"/>
    <n v="176"/>
    <x v="0"/>
  </r>
  <r>
    <s v="NCT00513409"/>
    <x v="4"/>
    <x v="10"/>
    <n v="8"/>
    <x v="0"/>
    <n v="163"/>
    <x v="0"/>
  </r>
  <r>
    <s v="NCT00985790"/>
    <x v="4"/>
    <x v="14"/>
    <n v="10"/>
    <x v="0"/>
    <n v="599"/>
    <x v="0"/>
  </r>
  <r>
    <s v="NCT01915914"/>
    <x v="4"/>
    <x v="18"/>
    <n v="12"/>
    <x v="5"/>
    <n v="107"/>
    <x v="0"/>
  </r>
  <r>
    <s v="NCT00500461"/>
    <x v="4"/>
    <x v="10"/>
    <n v="6"/>
    <x v="6"/>
    <n v="9"/>
    <x v="0"/>
  </r>
  <r>
    <s v="NCT00559299"/>
    <x v="4"/>
    <x v="10"/>
    <n v="11"/>
    <x v="6"/>
    <n v="20"/>
    <x v="0"/>
  </r>
  <r>
    <s v="NCT00291876"/>
    <x v="4"/>
    <x v="7"/>
    <n v="1"/>
    <x v="5"/>
    <n v="135"/>
    <x v="0"/>
  </r>
  <r>
    <s v="NCT00814710"/>
    <x v="4"/>
    <x v="14"/>
    <n v="3"/>
    <x v="2"/>
    <n v="360"/>
    <x v="0"/>
  </r>
  <r>
    <s v="NCT01342913"/>
    <x v="4"/>
    <x v="15"/>
    <n v="2"/>
    <x v="2"/>
    <n v="528"/>
    <x v="0"/>
  </r>
  <r>
    <s v="NCT01440387"/>
    <x v="4"/>
    <x v="15"/>
    <n v="9"/>
    <x v="2"/>
    <n v="112"/>
    <x v="0"/>
  </r>
  <r>
    <s v="NCT03184987"/>
    <x v="4"/>
    <x v="21"/>
    <n v="6"/>
    <x v="2"/>
    <n v="111"/>
    <x v="5"/>
  </r>
  <r>
    <s v="NCT00792636"/>
    <x v="4"/>
    <x v="13"/>
    <n v="11"/>
    <x v="5"/>
    <n v="407"/>
    <x v="0"/>
  </r>
  <r>
    <s v="NCT00387972"/>
    <x v="4"/>
    <x v="9"/>
    <n v="5"/>
    <x v="3"/>
    <n v="0"/>
    <x v="1"/>
  </r>
  <r>
    <s v="NCT00470145"/>
    <x v="4"/>
    <x v="10"/>
    <n v="4"/>
    <x v="6"/>
    <n v="28"/>
    <x v="0"/>
  </r>
  <r>
    <s v="NCT03128489"/>
    <x v="4"/>
    <x v="21"/>
    <n v="12"/>
    <x v="2"/>
    <n v="0"/>
    <x v="1"/>
  </r>
  <r>
    <s v="NCT00056407"/>
    <x v="4"/>
    <x v="6"/>
    <n v="3"/>
    <x v="2"/>
    <n v="8231"/>
    <x v="0"/>
  </r>
  <r>
    <s v="NCT01750931"/>
    <x v="4"/>
    <x v="18"/>
    <n v="9"/>
    <x v="4"/>
    <n v="28"/>
    <x v="0"/>
  </r>
  <r>
    <s v="NCT00551772"/>
    <x v="4"/>
    <x v="10"/>
    <n v="8"/>
    <x v="6"/>
    <n v="12"/>
    <x v="0"/>
  </r>
  <r>
    <s v="NCT01953809"/>
    <x v="4"/>
    <x v="17"/>
    <n v="8"/>
    <x v="6"/>
    <n v="0"/>
    <x v="1"/>
  </r>
  <r>
    <s v="NCT01106092"/>
    <x v="4"/>
    <x v="11"/>
    <n v="5"/>
    <x v="0"/>
    <n v="312"/>
    <x v="0"/>
  </r>
  <r>
    <s v="NCT00964340"/>
    <x v="4"/>
    <x v="14"/>
    <n v="10"/>
    <x v="6"/>
    <n v="24"/>
    <x v="0"/>
  </r>
  <r>
    <s v="NCT02105961"/>
    <x v="4"/>
    <x v="17"/>
    <n v="4"/>
    <x v="2"/>
    <n v="674"/>
    <x v="0"/>
  </r>
  <r>
    <s v="NCT00929526"/>
    <x v="4"/>
    <x v="14"/>
    <n v="6"/>
    <x v="2"/>
    <n v="752"/>
    <x v="0"/>
  </r>
  <r>
    <s v="NCT00996840"/>
    <x v="4"/>
    <x v="14"/>
    <n v="10"/>
    <x v="0"/>
    <n v="77"/>
    <x v="0"/>
  </r>
  <r>
    <s v="NCT00061308"/>
    <x v="4"/>
    <x v="5"/>
    <n v="12"/>
    <x v="0"/>
    <n v="75"/>
    <x v="0"/>
  </r>
  <r>
    <s v="NCT01772212"/>
    <x v="4"/>
    <x v="15"/>
    <n v="2"/>
    <x v="6"/>
    <n v="30"/>
    <x v="0"/>
  </r>
  <r>
    <s v="NCT00086593"/>
    <x v="4"/>
    <x v="7"/>
    <n v="5"/>
    <x v="2"/>
    <n v="209"/>
    <x v="0"/>
  </r>
  <r>
    <s v="NCT01953835"/>
    <x v="4"/>
    <x v="18"/>
    <n v="10"/>
    <x v="6"/>
    <n v="37"/>
    <x v="0"/>
  </r>
  <r>
    <s v="NCT00307021"/>
    <x v="4"/>
    <x v="9"/>
    <n v="4"/>
    <x v="0"/>
    <n v="180"/>
    <x v="0"/>
  </r>
  <r>
    <s v="NCT00980005"/>
    <x v="4"/>
    <x v="14"/>
    <n v="10"/>
    <x v="2"/>
    <n v="2116"/>
    <x v="0"/>
  </r>
  <r>
    <s v="NCT00291902"/>
    <x v="4"/>
    <x v="9"/>
    <n v="3"/>
    <x v="0"/>
    <n v="80"/>
    <x v="0"/>
  </r>
  <r>
    <s v="NCT01286831"/>
    <x v="4"/>
    <x v="11"/>
    <n v="5"/>
    <x v="6"/>
    <n v="6"/>
    <x v="0"/>
  </r>
  <r>
    <s v="NCT00273039"/>
    <x v="4"/>
    <x v="8"/>
    <n v="8"/>
    <x v="0"/>
    <n v="242"/>
    <x v="0"/>
  </r>
  <r>
    <s v="NCT01827839"/>
    <x v="4"/>
    <x v="18"/>
    <n v="6"/>
    <x v="2"/>
    <n v="96"/>
    <x v="0"/>
  </r>
  <r>
    <s v="NCT00269061"/>
    <x v="4"/>
    <x v="9"/>
    <n v="1"/>
    <x v="6"/>
    <n v="32"/>
    <x v="0"/>
  </r>
  <r>
    <s v="NCT00320307"/>
    <x v="4"/>
    <x v="8"/>
    <n v="9"/>
    <x v="6"/>
    <n v="30"/>
    <x v="0"/>
  </r>
  <r>
    <s v="NCT00427141"/>
    <x v="4"/>
    <x v="9"/>
    <n v="10"/>
    <x v="6"/>
    <n v="48"/>
    <x v="0"/>
  </r>
  <r>
    <s v="NCT00866580"/>
    <x v="4"/>
    <x v="11"/>
    <n v="5"/>
    <x v="2"/>
    <n v="0"/>
    <x v="1"/>
  </r>
  <r>
    <s v="NCT02135861"/>
    <x v="4"/>
    <x v="17"/>
    <n v="7"/>
    <x v="6"/>
    <n v="29"/>
    <x v="0"/>
  </r>
  <r>
    <s v="NCT01175083"/>
    <x v="4"/>
    <x v="15"/>
    <n v="6"/>
    <x v="2"/>
    <n v="300"/>
    <x v="0"/>
  </r>
  <r>
    <s v="NCT00354653"/>
    <x v="4"/>
    <x v="5"/>
    <n v="2"/>
    <x v="5"/>
    <n v="100"/>
    <x v="2"/>
  </r>
  <r>
    <s v="NCT02284009"/>
    <x v="4"/>
    <x v="17"/>
    <n v="10"/>
    <x v="0"/>
    <n v="67"/>
    <x v="0"/>
  </r>
  <r>
    <s v="NCT01262976"/>
    <x v="4"/>
    <x v="15"/>
    <n v="1"/>
    <x v="0"/>
    <n v="240"/>
    <x v="0"/>
  </r>
  <r>
    <s v="NCT00551564"/>
    <x v="4"/>
    <x v="10"/>
    <n v="7"/>
    <x v="6"/>
    <n v="36"/>
    <x v="0"/>
  </r>
  <r>
    <s v="NCT01231490"/>
    <x v="4"/>
    <x v="13"/>
    <n v="9"/>
    <x v="0"/>
    <n v="53"/>
    <x v="0"/>
  </r>
  <r>
    <s v="NCT00370097"/>
    <x v="4"/>
    <x v="9"/>
    <n v="8"/>
    <x v="6"/>
    <n v="16"/>
    <x v="0"/>
  </r>
  <r>
    <s v="NCT01075256"/>
    <x v="4"/>
    <x v="13"/>
    <n v="12"/>
    <x v="5"/>
    <n v="195"/>
    <x v="0"/>
  </r>
  <r>
    <s v="NCT00383123"/>
    <x v="4"/>
    <x v="9"/>
    <n v="11"/>
    <x v="2"/>
    <n v="3327"/>
    <x v="0"/>
  </r>
  <r>
    <s v="NCT01159964"/>
    <x v="4"/>
    <x v="11"/>
    <n v="7"/>
    <x v="6"/>
    <n v="60"/>
    <x v="3"/>
  </r>
  <r>
    <s v="NCT00388076"/>
    <x v="4"/>
    <x v="9"/>
    <n v="4"/>
    <x v="6"/>
    <n v="86"/>
    <x v="0"/>
  </r>
  <r>
    <s v="NCT01039909"/>
    <x v="4"/>
    <x v="15"/>
    <n v="1"/>
    <x v="6"/>
    <n v="0"/>
    <x v="1"/>
  </r>
  <r>
    <s v="NCT02688361"/>
    <x v="4"/>
    <x v="20"/>
    <n v="2"/>
    <x v="6"/>
    <n v="46"/>
    <x v="0"/>
  </r>
  <r>
    <s v="NCT01030939"/>
    <x v="4"/>
    <x v="14"/>
    <n v="8"/>
    <x v="6"/>
    <n v="72"/>
    <x v="0"/>
  </r>
  <r>
    <s v="NCT01563172"/>
    <x v="4"/>
    <x v="14"/>
    <n v="1"/>
    <x v="5"/>
    <n v="65"/>
    <x v="0"/>
  </r>
  <r>
    <s v="NCT01262989"/>
    <x v="4"/>
    <x v="11"/>
    <n v="1"/>
    <x v="6"/>
    <n v="40"/>
    <x v="0"/>
  </r>
  <r>
    <s v="NCT01751178"/>
    <x v="4"/>
    <x v="16"/>
    <n v="10"/>
    <x v="5"/>
    <n v="324"/>
    <x v="0"/>
  </r>
  <r>
    <s v="NCT00812981"/>
    <x v="4"/>
    <x v="13"/>
    <n v="11"/>
    <x v="2"/>
    <n v="320"/>
    <x v="0"/>
  </r>
  <r>
    <s v="NCT01449799"/>
    <x v="4"/>
    <x v="15"/>
    <n v="7"/>
    <x v="6"/>
    <n v="24"/>
    <x v="0"/>
  </r>
  <r>
    <s v="NCT01366521"/>
    <x v="4"/>
    <x v="15"/>
    <n v="2"/>
    <x v="0"/>
    <n v="70"/>
    <x v="0"/>
  </r>
  <r>
    <s v="NCT02058641"/>
    <x v="4"/>
    <x v="17"/>
    <n v="2"/>
    <x v="6"/>
    <n v="9"/>
    <x v="0"/>
  </r>
  <r>
    <s v="NCT01855711"/>
    <x v="4"/>
    <x v="6"/>
    <n v="9"/>
    <x v="0"/>
    <n v="32"/>
    <x v="0"/>
  </r>
  <r>
    <s v="NCT00812773"/>
    <x v="4"/>
    <x v="13"/>
    <n v="12"/>
    <x v="0"/>
    <n v="17"/>
    <x v="0"/>
  </r>
  <r>
    <s v="NCT00403585"/>
    <x v="4"/>
    <x v="9"/>
    <n v="7"/>
    <x v="5"/>
    <n v="80"/>
    <x v="0"/>
  </r>
  <r>
    <s v="NCT00344318"/>
    <x v="4"/>
    <x v="9"/>
    <n v="8"/>
    <x v="2"/>
    <n v="806"/>
    <x v="0"/>
  </r>
  <r>
    <s v="NCT00696917"/>
    <x v="4"/>
    <x v="2"/>
    <n v="4"/>
    <x v="2"/>
    <n v="1303"/>
    <x v="0"/>
  </r>
  <r>
    <s v="NCT01128621"/>
    <x v="4"/>
    <x v="14"/>
    <n v="11"/>
    <x v="0"/>
    <n v="66"/>
    <x v="0"/>
  </r>
  <r>
    <s v="NCT00707798"/>
    <x v="4"/>
    <x v="13"/>
    <n v="6"/>
    <x v="6"/>
    <n v="157"/>
    <x v="0"/>
  </r>
  <r>
    <s v="NCT00240630"/>
    <x v="4"/>
    <x v="8"/>
    <n v="10"/>
    <x v="2"/>
    <n v="646"/>
    <x v="0"/>
  </r>
  <r>
    <s v="NCT01977573"/>
    <x v="4"/>
    <x v="18"/>
    <n v="10"/>
    <x v="0"/>
    <n v="252"/>
    <x v="0"/>
  </r>
  <r>
    <s v="NCT00698906"/>
    <x v="4"/>
    <x v="0"/>
    <n v="6"/>
    <x v="0"/>
    <n v="160"/>
    <x v="0"/>
  </r>
  <r>
    <s v="NCT00559884"/>
    <x v="4"/>
    <x v="10"/>
    <n v="11"/>
    <x v="6"/>
    <n v="36"/>
    <x v="0"/>
  </r>
  <r>
    <s v="NCT01485185"/>
    <x v="4"/>
    <x v="15"/>
    <n v="10"/>
    <x v="6"/>
    <n v="48"/>
    <x v="0"/>
  </r>
  <r>
    <s v="NCT00352963"/>
    <x v="4"/>
    <x v="6"/>
    <n v="9"/>
    <x v="2"/>
    <n v="480"/>
    <x v="0"/>
  </r>
  <r>
    <s v="NCT00009061"/>
    <x v="4"/>
    <x v="3"/>
    <n v="11"/>
    <x v="2"/>
    <n v="624"/>
    <x v="2"/>
  </r>
  <r>
    <s v="NCT00291928"/>
    <x v="4"/>
    <x v="8"/>
    <n v="2"/>
    <x v="0"/>
    <n v="201"/>
    <x v="0"/>
  </r>
  <r>
    <s v="NCT00273013"/>
    <x v="4"/>
    <x v="7"/>
    <n v="11"/>
    <x v="6"/>
    <n v="28"/>
    <x v="0"/>
  </r>
  <r>
    <s v="NCT00679939"/>
    <x v="4"/>
    <x v="13"/>
    <n v="4"/>
    <x v="5"/>
    <n v="226"/>
    <x v="0"/>
  </r>
  <r>
    <s v="NCT03266172"/>
    <x v="4"/>
    <x v="21"/>
    <n v="9"/>
    <x v="6"/>
    <n v="42"/>
    <x v="4"/>
  </r>
  <r>
    <s v="NCT02683746"/>
    <x v="4"/>
    <x v="20"/>
    <n v="3"/>
    <x v="2"/>
    <n v="308"/>
    <x v="0"/>
  </r>
  <r>
    <s v="NCT00320463"/>
    <x v="4"/>
    <x v="9"/>
    <n v="4"/>
    <x v="2"/>
    <n v="415"/>
    <x v="0"/>
  </r>
  <r>
    <s v="NCT02551653"/>
    <x v="4"/>
    <x v="19"/>
    <n v="11"/>
    <x v="6"/>
    <n v="10"/>
    <x v="0"/>
  </r>
  <r>
    <s v="NCT02491463"/>
    <x v="4"/>
    <x v="19"/>
    <n v="7"/>
    <x v="6"/>
    <n v="73"/>
    <x v="0"/>
  </r>
  <r>
    <s v="NCT02386436"/>
    <x v="4"/>
    <x v="19"/>
    <n v="4"/>
    <x v="6"/>
    <n v="41"/>
    <x v="0"/>
  </r>
  <r>
    <s v="NCT00671424"/>
    <x v="4"/>
    <x v="13"/>
    <n v="3"/>
    <x v="6"/>
    <n v="48"/>
    <x v="0"/>
  </r>
  <r>
    <s v="NCT02964507"/>
    <x v="4"/>
    <x v="21"/>
    <n v="2"/>
    <x v="0"/>
    <n v="294"/>
    <x v="4"/>
  </r>
  <r>
    <s v="NCT00359177"/>
    <x v="4"/>
    <x v="8"/>
    <n v="12"/>
    <x v="6"/>
    <n v="24"/>
    <x v="0"/>
  </r>
  <r>
    <s v="NCT01772238"/>
    <x v="4"/>
    <x v="15"/>
    <n v="3"/>
    <x v="6"/>
    <n v="35"/>
    <x v="0"/>
  </r>
  <r>
    <s v="NCT02683785"/>
    <x v="4"/>
    <x v="20"/>
    <n v="3"/>
    <x v="1"/>
    <n v="44"/>
    <x v="0"/>
  </r>
  <r>
    <s v="NCT00385008"/>
    <x v="4"/>
    <x v="9"/>
    <n v="9"/>
    <x v="2"/>
    <n v="20"/>
    <x v="0"/>
  </r>
  <r>
    <s v="NCT00606684"/>
    <x v="4"/>
    <x v="13"/>
    <n v="2"/>
    <x v="0"/>
    <n v="602"/>
    <x v="0"/>
  </r>
  <r>
    <s v="NCT00505453"/>
    <x v="4"/>
    <x v="10"/>
    <n v="7"/>
    <x v="2"/>
    <n v="110"/>
    <x v="0"/>
  </r>
  <r>
    <s v="NCT00985751"/>
    <x v="4"/>
    <x v="14"/>
    <n v="11"/>
    <x v="0"/>
    <n v="257"/>
    <x v="0"/>
  </r>
  <r>
    <s v="NCT00376779"/>
    <x v="4"/>
    <x v="9"/>
    <n v="10"/>
    <x v="0"/>
    <n v="450"/>
    <x v="0"/>
  </r>
  <r>
    <s v="NCT00748306"/>
    <x v="4"/>
    <x v="13"/>
    <n v="12"/>
    <x v="0"/>
    <n v="19"/>
    <x v="0"/>
  </r>
  <r>
    <s v="NCT00327522"/>
    <x v="4"/>
    <x v="9"/>
    <n v="6"/>
    <x v="0"/>
    <n v="10"/>
    <x v="0"/>
  </r>
  <r>
    <s v="NCT00102726"/>
    <x v="4"/>
    <x v="8"/>
    <n v="2"/>
    <x v="0"/>
    <n v="183"/>
    <x v="0"/>
  </r>
  <r>
    <s v="NCT01054885"/>
    <x v="4"/>
    <x v="14"/>
    <n v="10"/>
    <x v="2"/>
    <n v="1226"/>
    <x v="0"/>
  </r>
  <r>
    <s v="NCT01573767"/>
    <x v="4"/>
    <x v="16"/>
    <n v="4"/>
    <x v="0"/>
    <n v="463"/>
    <x v="0"/>
  </r>
  <r>
    <s v="NCT00113165"/>
    <x v="4"/>
    <x v="7"/>
    <n v="10"/>
    <x v="2"/>
    <n v="244"/>
    <x v="0"/>
  </r>
  <r>
    <s v="NCT00989625"/>
    <x v="4"/>
    <x v="13"/>
    <n v="11"/>
    <x v="6"/>
    <n v="50"/>
    <x v="0"/>
  </r>
  <r>
    <s v="NCT01536561"/>
    <x v="4"/>
    <x v="25"/>
    <n v="4"/>
    <x v="6"/>
    <n v="59"/>
    <x v="0"/>
  </r>
  <r>
    <s v="NCT01873339"/>
    <x v="4"/>
    <x v="18"/>
    <n v="6"/>
    <x v="6"/>
    <n v="26"/>
    <x v="0"/>
  </r>
  <r>
    <s v="NCT02639351"/>
    <x v="4"/>
    <x v="20"/>
    <n v="3"/>
    <x v="6"/>
    <n v="80"/>
    <x v="0"/>
  </r>
  <r>
    <s v="NCT00456625"/>
    <x v="4"/>
    <x v="10"/>
    <n v="4"/>
    <x v="5"/>
    <n v="76"/>
    <x v="0"/>
  </r>
  <r>
    <s v="NCT01545570"/>
    <x v="4"/>
    <x v="15"/>
    <n v="11"/>
    <x v="6"/>
    <n v="82"/>
    <x v="0"/>
  </r>
  <r>
    <s v="NCT01435915"/>
    <x v="4"/>
    <x v="11"/>
    <n v="6"/>
    <x v="6"/>
    <n v="24"/>
    <x v="0"/>
  </r>
  <r>
    <s v="NCT00309634"/>
    <x v="4"/>
    <x v="9"/>
    <n v="3"/>
    <x v="6"/>
    <n v="400"/>
    <x v="0"/>
  </r>
  <r>
    <s v="NCT03306043"/>
    <x v="4"/>
    <x v="21"/>
    <n v="11"/>
    <x v="2"/>
    <n v="80"/>
    <x v="4"/>
  </r>
  <r>
    <s v="NCT00435396"/>
    <x v="4"/>
    <x v="10"/>
    <n v="2"/>
    <x v="6"/>
    <n v="40"/>
    <x v="0"/>
  </r>
  <r>
    <s v="NCT00345358"/>
    <x v="4"/>
    <x v="9"/>
    <n v="9"/>
    <x v="2"/>
    <n v="600"/>
    <x v="0"/>
  </r>
  <r>
    <s v="NCT00256867"/>
    <x v="4"/>
    <x v="8"/>
    <n v="8"/>
    <x v="2"/>
    <n v="369"/>
    <x v="0"/>
  </r>
  <r>
    <s v="NCT01357850"/>
    <x v="4"/>
    <x v="11"/>
    <n v="9"/>
    <x v="0"/>
    <n v="82"/>
    <x v="0"/>
  </r>
  <r>
    <s v="NCT00984659"/>
    <x v="4"/>
    <x v="14"/>
    <n v="10"/>
    <x v="5"/>
    <n v="366"/>
    <x v="0"/>
  </r>
  <r>
    <s v="NCT00532610"/>
    <x v="4"/>
    <x v="10"/>
    <n v="9"/>
    <x v="6"/>
    <n v="78"/>
    <x v="0"/>
  </r>
  <r>
    <s v="NCT00371566"/>
    <x v="4"/>
    <x v="9"/>
    <n v="3"/>
    <x v="0"/>
    <n v="107"/>
    <x v="0"/>
  </r>
  <r>
    <s v="NCT01323647"/>
    <x v="4"/>
    <x v="15"/>
    <n v="4"/>
    <x v="2"/>
    <n v="957"/>
    <x v="0"/>
  </r>
  <r>
    <s v="NCT00538473"/>
    <x v="4"/>
    <x v="10"/>
    <n v="10"/>
    <x v="0"/>
    <n v="68"/>
    <x v="0"/>
  </r>
  <r>
    <s v="NCT03005041"/>
    <x v="4"/>
    <x v="20"/>
    <n v="8"/>
    <x v="4"/>
    <n v="56"/>
    <x v="0"/>
  </r>
  <r>
    <s v="NCT00478725"/>
    <x v="4"/>
    <x v="10"/>
    <n v="7"/>
    <x v="6"/>
    <n v="10"/>
    <x v="0"/>
  </r>
  <r>
    <s v="NCT01772199"/>
    <x v="4"/>
    <x v="18"/>
    <n v="2"/>
    <x v="0"/>
    <n v="131"/>
    <x v="0"/>
  </r>
  <r>
    <s v="NCT00405080"/>
    <x v="4"/>
    <x v="9"/>
    <n v="11"/>
    <x v="6"/>
    <n v="12"/>
    <x v="0"/>
  </r>
  <r>
    <s v="NCT00197067"/>
    <x v="4"/>
    <x v="7"/>
    <n v="3"/>
    <x v="6"/>
    <n v="200"/>
    <x v="0"/>
  </r>
  <r>
    <s v="NCT00892775"/>
    <x v="4"/>
    <x v="14"/>
    <n v="6"/>
    <x v="0"/>
    <n v="501"/>
    <x v="0"/>
  </r>
  <r>
    <s v="NCT02753413"/>
    <x v="4"/>
    <x v="20"/>
    <n v="4"/>
    <x v="0"/>
    <n v="102"/>
    <x v="0"/>
  </r>
  <r>
    <s v="NCT01128972"/>
    <x v="4"/>
    <x v="14"/>
    <n v="8"/>
    <x v="0"/>
    <n v="36"/>
    <x v="0"/>
  </r>
  <r>
    <s v="NCT00406562"/>
    <x v="4"/>
    <x v="10"/>
    <n v="1"/>
    <x v="2"/>
    <n v="30"/>
    <x v="0"/>
  </r>
  <r>
    <s v="NCT00225862"/>
    <x v="4"/>
    <x v="8"/>
    <n v="1"/>
    <x v="2"/>
    <n v="140"/>
    <x v="0"/>
  </r>
  <r>
    <s v="NCT01597609"/>
    <x v="4"/>
    <x v="13"/>
    <n v="5"/>
    <x v="6"/>
    <n v="60"/>
    <x v="0"/>
  </r>
  <r>
    <s v="NCT01209078"/>
    <x v="4"/>
    <x v="11"/>
    <n v="8"/>
    <x v="0"/>
    <n v="84"/>
    <x v="0"/>
  </r>
  <r>
    <s v="NCT00267488"/>
    <x v="4"/>
    <x v="8"/>
    <n v="10"/>
    <x v="0"/>
    <n v="70"/>
    <x v="0"/>
  </r>
  <r>
    <s v="NCT01014091"/>
    <x v="4"/>
    <x v="14"/>
    <n v="12"/>
    <x v="2"/>
    <n v="60"/>
    <x v="3"/>
  </r>
  <r>
    <s v="NCT01345266"/>
    <x v="4"/>
    <x v="11"/>
    <n v="2"/>
    <x v="6"/>
    <n v="106"/>
    <x v="0"/>
  </r>
  <r>
    <s v="NCT01045590"/>
    <x v="4"/>
    <x v="6"/>
    <n v="12"/>
    <x v="5"/>
    <n v="100"/>
    <x v="0"/>
  </r>
  <r>
    <s v="NCT00134732"/>
    <x v="4"/>
    <x v="8"/>
    <n v="7"/>
    <x v="2"/>
    <n v="150"/>
    <x v="0"/>
  </r>
  <r>
    <s v="NCT01597635"/>
    <x v="4"/>
    <x v="16"/>
    <n v="9"/>
    <x v="0"/>
    <n v="44"/>
    <x v="0"/>
  </r>
  <r>
    <s v="NCT00494767"/>
    <x v="4"/>
    <x v="9"/>
    <n v="9"/>
    <x v="6"/>
    <n v="27"/>
    <x v="0"/>
  </r>
  <r>
    <s v="NCT01702480"/>
    <x v="4"/>
    <x v="16"/>
    <n v="11"/>
    <x v="6"/>
    <n v="116"/>
    <x v="0"/>
  </r>
  <r>
    <s v="NCT00400660"/>
    <x v="4"/>
    <x v="8"/>
    <n v="11"/>
    <x v="6"/>
    <n v="46"/>
    <x v="0"/>
  </r>
  <r>
    <s v="NCT03150082"/>
    <x v="4"/>
    <x v="21"/>
    <n v="8"/>
    <x v="6"/>
    <n v="26"/>
    <x v="0"/>
  </r>
  <r>
    <s v="NCT00523913"/>
    <x v="4"/>
    <x v="8"/>
    <n v="11"/>
    <x v="2"/>
    <n v="70"/>
    <x v="0"/>
  </r>
  <r>
    <s v="NCT00406211"/>
    <x v="4"/>
    <x v="7"/>
    <n v="7"/>
    <x v="2"/>
    <n v="398"/>
    <x v="0"/>
  </r>
  <r>
    <s v="NCT00315744"/>
    <x v="4"/>
    <x v="7"/>
    <n v="11"/>
    <x v="5"/>
    <n v="285"/>
    <x v="0"/>
  </r>
  <r>
    <s v="NCT02801942"/>
    <x v="4"/>
    <x v="20"/>
    <n v="7"/>
    <x v="4"/>
    <n v="22"/>
    <x v="0"/>
  </r>
  <r>
    <s v="NCT00946257"/>
    <x v="4"/>
    <x v="14"/>
    <n v="7"/>
    <x v="6"/>
    <n v="33"/>
    <x v="0"/>
  </r>
  <r>
    <s v="NCT00697229"/>
    <x v="4"/>
    <x v="26"/>
    <n v="9"/>
    <x v="0"/>
    <n v="99"/>
    <x v="0"/>
  </r>
  <r>
    <s v="NCT00697567"/>
    <x v="4"/>
    <x v="26"/>
    <n v="9"/>
    <x v="0"/>
    <n v="80"/>
    <x v="0"/>
  </r>
  <r>
    <s v="NCT01681992"/>
    <x v="4"/>
    <x v="16"/>
    <n v="10"/>
    <x v="2"/>
    <n v="4538"/>
    <x v="0"/>
  </r>
  <r>
    <s v="NCT00519480"/>
    <x v="4"/>
    <x v="10"/>
    <n v="9"/>
    <x v="6"/>
    <n v="50"/>
    <x v="0"/>
  </r>
  <r>
    <s v="NCT02801981"/>
    <x v="4"/>
    <x v="20"/>
    <n v="6"/>
    <x v="6"/>
    <n v="16"/>
    <x v="0"/>
  </r>
  <r>
    <s v="NCT01822639"/>
    <x v="4"/>
    <x v="18"/>
    <n v="4"/>
    <x v="6"/>
    <n v="15"/>
    <x v="0"/>
  </r>
  <r>
    <s v="NCT01124422"/>
    <x v="4"/>
    <x v="11"/>
    <n v="7"/>
    <x v="5"/>
    <n v="255"/>
    <x v="0"/>
  </r>
  <r>
    <s v="NCT02130661"/>
    <x v="4"/>
    <x v="21"/>
    <n v="10"/>
    <x v="6"/>
    <n v="0"/>
    <x v="1"/>
  </r>
  <r>
    <s v="NCT03177603"/>
    <x v="4"/>
    <x v="23"/>
    <n v="2"/>
    <x v="0"/>
    <n v="24"/>
    <x v="4"/>
  </r>
  <r>
    <s v="NCT01181908"/>
    <x v="4"/>
    <x v="14"/>
    <n v="11"/>
    <x v="6"/>
    <n v="21"/>
    <x v="0"/>
  </r>
  <r>
    <s v="NCT01853956"/>
    <x v="4"/>
    <x v="11"/>
    <n v="12"/>
    <x v="6"/>
    <n v="28"/>
    <x v="0"/>
  </r>
  <r>
    <s v="NCT00360126"/>
    <x v="4"/>
    <x v="8"/>
    <n v="10"/>
    <x v="5"/>
    <n v="11"/>
    <x v="0"/>
  </r>
  <r>
    <s v="NCT01536574"/>
    <x v="4"/>
    <x v="11"/>
    <n v="9"/>
    <x v="2"/>
    <n v="295"/>
    <x v="0"/>
  </r>
  <r>
    <s v="NCT01128595"/>
    <x v="4"/>
    <x v="11"/>
    <n v="5"/>
    <x v="0"/>
    <n v="27"/>
    <x v="0"/>
  </r>
  <r>
    <s v="NCT01376323"/>
    <x v="4"/>
    <x v="15"/>
    <n v="7"/>
    <x v="0"/>
    <n v="92"/>
    <x v="0"/>
  </r>
  <r>
    <s v="NCT01573000"/>
    <x v="4"/>
    <x v="1"/>
    <n v="9"/>
    <x v="0"/>
    <n v="78"/>
    <x v="0"/>
  </r>
  <r>
    <s v="NCT00499928"/>
    <x v="4"/>
    <x v="10"/>
    <n v="4"/>
    <x v="6"/>
    <n v="6"/>
    <x v="0"/>
  </r>
  <r>
    <s v="NCT02663089"/>
    <x v="4"/>
    <x v="20"/>
    <n v="2"/>
    <x v="6"/>
    <n v="6"/>
    <x v="0"/>
  </r>
  <r>
    <s v="NCT02281370"/>
    <x v="4"/>
    <x v="17"/>
    <n v="11"/>
    <x v="6"/>
    <n v="39"/>
    <x v="0"/>
  </r>
  <r>
    <s v="NCT00382772"/>
    <x v="4"/>
    <x v="9"/>
    <n v="11"/>
    <x v="2"/>
    <n v="1200"/>
    <x v="0"/>
  </r>
  <r>
    <s v="NCT00950794"/>
    <x v="4"/>
    <x v="6"/>
    <n v="9"/>
    <x v="5"/>
    <n v="367"/>
    <x v="0"/>
  </r>
  <r>
    <s v="NCT00731029"/>
    <x v="4"/>
    <x v="5"/>
    <n v="9"/>
    <x v="2"/>
    <n v="239"/>
    <x v="0"/>
  </r>
  <r>
    <s v="NCT00347360"/>
    <x v="4"/>
    <x v="9"/>
    <n v="7"/>
    <x v="2"/>
    <n v="654"/>
    <x v="0"/>
  </r>
  <r>
    <s v="NCT00871000"/>
    <x v="4"/>
    <x v="14"/>
    <n v="4"/>
    <x v="2"/>
    <n v="303"/>
    <x v="0"/>
  </r>
  <r>
    <s v="NCT02923895"/>
    <x v="4"/>
    <x v="20"/>
    <n v="10"/>
    <x v="5"/>
    <n v="197"/>
    <x v="0"/>
  </r>
  <r>
    <s v="NCT00725712"/>
    <x v="4"/>
    <x v="10"/>
    <n v="3"/>
    <x v="0"/>
    <n v="74"/>
    <x v="0"/>
  </r>
  <r>
    <s v="NCT00148941"/>
    <x v="4"/>
    <x v="8"/>
    <n v="1"/>
    <x v="2"/>
    <n v="4087"/>
    <x v="0"/>
  </r>
  <r>
    <s v="NCT01098487"/>
    <x v="4"/>
    <x v="11"/>
    <n v="5"/>
    <x v="5"/>
    <n v="167"/>
    <x v="0"/>
  </r>
  <r>
    <s v="NCT03258710"/>
    <x v="4"/>
    <x v="21"/>
    <n v="10"/>
    <x v="5"/>
    <n v="65"/>
    <x v="5"/>
  </r>
  <r>
    <s v="NCT01691820"/>
    <x v="4"/>
    <x v="16"/>
    <n v="10"/>
    <x v="4"/>
    <n v="370"/>
    <x v="0"/>
  </r>
  <r>
    <s v="NCT00449670"/>
    <x v="4"/>
    <x v="10"/>
    <n v="3"/>
    <x v="2"/>
    <n v="1206"/>
    <x v="0"/>
  </r>
  <r>
    <s v="NCT00486954"/>
    <x v="4"/>
    <x v="10"/>
    <n v="7"/>
    <x v="2"/>
    <n v="273"/>
    <x v="0"/>
  </r>
  <r>
    <s v="NCT02064387"/>
    <x v="4"/>
    <x v="17"/>
    <n v="7"/>
    <x v="6"/>
    <n v="79"/>
    <x v="5"/>
  </r>
  <r>
    <s v="NCT00403962"/>
    <x v="4"/>
    <x v="7"/>
    <n v="11"/>
    <x v="0"/>
    <n v="204"/>
    <x v="0"/>
  </r>
  <r>
    <s v="NCT01711749"/>
    <x v="4"/>
    <x v="18"/>
    <n v="2"/>
    <x v="6"/>
    <n v="60"/>
    <x v="0"/>
  </r>
  <r>
    <s v="NCT02135692"/>
    <x v="4"/>
    <x v="17"/>
    <n v="5"/>
    <x v="2"/>
    <n v="339"/>
    <x v="0"/>
  </r>
  <r>
    <s v="NCT00135564"/>
    <x v="4"/>
    <x v="6"/>
    <n v="1"/>
    <x v="0"/>
    <n v="500"/>
    <x v="0"/>
  </r>
  <r>
    <s v="NCT01520909"/>
    <x v="4"/>
    <x v="16"/>
    <n v="3"/>
    <x v="2"/>
    <n v="92"/>
    <x v="0"/>
  </r>
  <r>
    <s v="NCT03443427"/>
    <x v="4"/>
    <x v="23"/>
    <n v="3"/>
    <x v="0"/>
    <n v="200"/>
    <x v="5"/>
  </r>
  <r>
    <s v="NCT02045836"/>
    <x v="4"/>
    <x v="17"/>
    <n v="3"/>
    <x v="2"/>
    <n v="865"/>
    <x v="0"/>
  </r>
  <r>
    <s v="NCT00549328"/>
    <x v="4"/>
    <x v="13"/>
    <n v="2"/>
    <x v="0"/>
    <n v="14"/>
    <x v="3"/>
  </r>
  <r>
    <s v="NCT03075410"/>
    <x v="4"/>
    <x v="21"/>
    <n v="4"/>
    <x v="6"/>
    <n v="31"/>
    <x v="0"/>
  </r>
  <r>
    <s v="NCT00938158"/>
    <x v="4"/>
    <x v="14"/>
    <n v="8"/>
    <x v="6"/>
    <n v="75"/>
    <x v="0"/>
  </r>
  <r>
    <s v="NCT00632736"/>
    <x v="4"/>
    <x v="7"/>
    <n v="2"/>
    <x v="2"/>
    <n v="419"/>
    <x v="0"/>
  </r>
  <r>
    <s v="NCT00102492"/>
    <x v="4"/>
    <x v="7"/>
    <n v="10"/>
    <x v="0"/>
    <n v="356"/>
    <x v="0"/>
  </r>
  <r>
    <s v="NCT03170232"/>
    <x v="4"/>
    <x v="21"/>
    <n v="10"/>
    <x v="0"/>
    <n v="100"/>
    <x v="4"/>
  </r>
  <r>
    <s v="NCT01128634"/>
    <x v="4"/>
    <x v="11"/>
    <n v="3"/>
    <x v="6"/>
    <n v="32"/>
    <x v="0"/>
  </r>
  <r>
    <s v="NCT00197106"/>
    <x v="4"/>
    <x v="8"/>
    <n v="6"/>
    <x v="5"/>
    <n v="176"/>
    <x v="0"/>
  </r>
  <r>
    <s v="NCT01658605"/>
    <x v="4"/>
    <x v="18"/>
    <n v="2"/>
    <x v="0"/>
    <n v="0"/>
    <x v="1"/>
  </r>
  <r>
    <s v="NCT00820924"/>
    <x v="4"/>
    <x v="13"/>
    <n v="6"/>
    <x v="0"/>
    <n v="23"/>
    <x v="3"/>
  </r>
  <r>
    <s v="NCT01738867"/>
    <x v="4"/>
    <x v="16"/>
    <n v="12"/>
    <x v="6"/>
    <n v="56"/>
    <x v="0"/>
  </r>
  <r>
    <s v="NCT02666287"/>
    <x v="4"/>
    <x v="20"/>
    <n v="1"/>
    <x v="6"/>
    <n v="48"/>
    <x v="0"/>
  </r>
  <r>
    <s v="NCT00651534"/>
    <x v="4"/>
    <x v="13"/>
    <n v="2"/>
    <x v="6"/>
    <n v="32"/>
    <x v="0"/>
  </r>
  <r>
    <s v="NCT01366534"/>
    <x v="4"/>
    <x v="15"/>
    <n v="8"/>
    <x v="0"/>
    <n v="67"/>
    <x v="0"/>
  </r>
  <r>
    <s v="NCT00718120"/>
    <x v="4"/>
    <x v="13"/>
    <n v="7"/>
    <x v="2"/>
    <n v="110"/>
    <x v="0"/>
  </r>
  <r>
    <s v="NCT00377728"/>
    <x v="4"/>
    <x v="9"/>
    <n v="3"/>
    <x v="0"/>
    <n v="44"/>
    <x v="0"/>
  </r>
  <r>
    <s v="NCT00980200"/>
    <x v="4"/>
    <x v="14"/>
    <n v="9"/>
    <x v="0"/>
    <n v="75"/>
    <x v="0"/>
  </r>
  <r>
    <s v="NCT02119156"/>
    <x v="4"/>
    <x v="17"/>
    <n v="5"/>
    <x v="2"/>
    <n v="163"/>
    <x v="5"/>
  </r>
  <r>
    <s v="NCT01657526"/>
    <x v="4"/>
    <x v="16"/>
    <n v="8"/>
    <x v="6"/>
    <n v="48"/>
    <x v="0"/>
  </r>
  <r>
    <s v="NCT00351923"/>
    <x v="4"/>
    <x v="9"/>
    <n v="3"/>
    <x v="2"/>
    <n v="330"/>
    <x v="0"/>
  </r>
  <r>
    <s v="NCT00345956"/>
    <x v="4"/>
    <x v="9"/>
    <n v="9"/>
    <x v="2"/>
    <n v="375"/>
    <x v="0"/>
  </r>
  <r>
    <s v="NCT01673490"/>
    <x v="4"/>
    <x v="16"/>
    <n v="6"/>
    <x v="5"/>
    <n v="59"/>
    <x v="3"/>
  </r>
  <r>
    <s v="NCT00501397"/>
    <x v="4"/>
    <x v="10"/>
    <n v="2"/>
    <x v="6"/>
    <n v="22"/>
    <x v="0"/>
  </r>
  <r>
    <s v="NCT00411190"/>
    <x v="4"/>
    <x v="9"/>
    <n v="10"/>
    <x v="6"/>
    <n v="32"/>
    <x v="0"/>
  </r>
  <r>
    <s v="NCT02999100"/>
    <x v="4"/>
    <x v="20"/>
    <n v="11"/>
    <x v="6"/>
    <n v="30"/>
    <x v="4"/>
  </r>
  <r>
    <s v="NCT00659178"/>
    <x v="4"/>
    <x v="13"/>
    <n v="6"/>
    <x v="6"/>
    <n v="15"/>
    <x v="0"/>
  </r>
  <r>
    <s v="NCT01686633"/>
    <x v="4"/>
    <x v="16"/>
    <n v="9"/>
    <x v="2"/>
    <n v="1040"/>
    <x v="0"/>
  </r>
  <r>
    <s v="NCT00434304"/>
    <x v="4"/>
    <x v="10"/>
    <n v="4"/>
    <x v="0"/>
    <n v="62"/>
    <x v="0"/>
  </r>
  <r>
    <s v="NCT00861029"/>
    <x v="4"/>
    <x v="14"/>
    <n v="3"/>
    <x v="6"/>
    <n v="2"/>
    <x v="0"/>
  </r>
  <r>
    <s v="NCT00950586"/>
    <x v="4"/>
    <x v="14"/>
    <n v="8"/>
    <x v="6"/>
    <n v="48"/>
    <x v="0"/>
  </r>
  <r>
    <s v="NCT01453049"/>
    <x v="4"/>
    <x v="11"/>
    <n v="4"/>
    <x v="2"/>
    <n v="86"/>
    <x v="3"/>
  </r>
  <r>
    <s v="NCT01309646"/>
    <x v="4"/>
    <x v="15"/>
    <n v="3"/>
    <x v="2"/>
    <n v="454"/>
    <x v="0"/>
  </r>
  <r>
    <s v="NCT01318993"/>
    <x v="4"/>
    <x v="15"/>
    <n v="4"/>
    <x v="2"/>
    <n v="399"/>
    <x v="3"/>
  </r>
  <r>
    <s v="NCT01171989"/>
    <x v="4"/>
    <x v="11"/>
    <n v="8"/>
    <x v="0"/>
    <n v="391"/>
    <x v="0"/>
  </r>
  <r>
    <s v="NCT00422994"/>
    <x v="4"/>
    <x v="9"/>
    <n v="4"/>
    <x v="6"/>
    <n v="48"/>
    <x v="0"/>
  </r>
  <r>
    <s v="NCT01154062"/>
    <x v="4"/>
    <x v="11"/>
    <n v="8"/>
    <x v="6"/>
    <n v="15"/>
    <x v="0"/>
  </r>
  <r>
    <s v="NCT00065182"/>
    <x v="4"/>
    <x v="6"/>
    <n v="8"/>
    <x v="0"/>
    <n v="408"/>
    <x v="0"/>
  </r>
  <r>
    <s v="NCT01457950"/>
    <x v="4"/>
    <x v="15"/>
    <n v="11"/>
    <x v="2"/>
    <n v="135"/>
    <x v="0"/>
  </r>
  <r>
    <s v="NCT01147744"/>
    <x v="4"/>
    <x v="11"/>
    <n v="6"/>
    <x v="0"/>
    <n v="700"/>
    <x v="0"/>
  </r>
  <r>
    <s v="NCT00811733"/>
    <x v="4"/>
    <x v="14"/>
    <n v="3"/>
    <x v="0"/>
    <n v="37"/>
    <x v="0"/>
  </r>
  <r>
    <s v="NCT00508833"/>
    <x v="4"/>
    <x v="3"/>
    <n v="3"/>
    <x v="1"/>
    <n v="200"/>
    <x v="0"/>
  </r>
  <r>
    <s v="NCT00857766"/>
    <x v="4"/>
    <x v="14"/>
    <n v="3"/>
    <x v="5"/>
    <n v="249"/>
    <x v="0"/>
  </r>
  <r>
    <s v="NCT00714285"/>
    <x v="4"/>
    <x v="13"/>
    <n v="7"/>
    <x v="6"/>
    <n v="420"/>
    <x v="0"/>
  </r>
  <r>
    <s v="NCT01827631"/>
    <x v="4"/>
    <x v="18"/>
    <n v="5"/>
    <x v="6"/>
    <n v="21"/>
    <x v="0"/>
  </r>
  <r>
    <s v="NCT00554619"/>
    <x v="4"/>
    <x v="13"/>
    <n v="2"/>
    <x v="2"/>
    <n v="21"/>
    <x v="0"/>
  </r>
  <r>
    <s v="NCT01406262"/>
    <x v="4"/>
    <x v="15"/>
    <n v="7"/>
    <x v="6"/>
    <n v="94"/>
    <x v="0"/>
  </r>
  <r>
    <s v="NCT01254019"/>
    <x v="4"/>
    <x v="11"/>
    <n v="12"/>
    <x v="2"/>
    <n v="186"/>
    <x v="0"/>
  </r>
  <r>
    <s v="NCT01059591"/>
    <x v="4"/>
    <x v="9"/>
    <n v="5"/>
    <x v="6"/>
    <n v="26"/>
    <x v="0"/>
  </r>
  <r>
    <s v="NCT00196963"/>
    <x v="4"/>
    <x v="8"/>
    <n v="3"/>
    <x v="0"/>
    <n v="125"/>
    <x v="0"/>
  </r>
  <r>
    <s v="NCT01573819"/>
    <x v="4"/>
    <x v="15"/>
    <n v="11"/>
    <x v="6"/>
    <n v="36"/>
    <x v="0"/>
  </r>
  <r>
    <s v="NCT01762774"/>
    <x v="4"/>
    <x v="18"/>
    <n v="1"/>
    <x v="6"/>
    <n v="56"/>
    <x v="0"/>
  </r>
  <r>
    <s v="NCT01657903"/>
    <x v="4"/>
    <x v="15"/>
    <n v="11"/>
    <x v="4"/>
    <n v="56"/>
    <x v="0"/>
  </r>
  <r>
    <s v="NCT00349349"/>
    <x v="4"/>
    <x v="9"/>
    <n v="6"/>
    <x v="0"/>
    <n v="223"/>
    <x v="0"/>
  </r>
  <r>
    <s v="NCT00699764"/>
    <x v="4"/>
    <x v="27"/>
    <n v="3"/>
    <x v="2"/>
    <n v="2491"/>
    <x v="0"/>
  </r>
  <r>
    <s v="NCT00008554"/>
    <x v="4"/>
    <x v="3"/>
    <n v="11"/>
    <x v="2"/>
    <n v="210"/>
    <x v="2"/>
  </r>
  <r>
    <s v="NCT00697749"/>
    <x v="4"/>
    <x v="2"/>
    <n v="4"/>
    <x v="2"/>
    <n v="230"/>
    <x v="0"/>
  </r>
  <r>
    <s v="NCT00370331"/>
    <x v="4"/>
    <x v="9"/>
    <n v="11"/>
    <x v="2"/>
    <n v="197"/>
    <x v="0"/>
  </r>
  <r>
    <s v="NCT02000765"/>
    <x v="4"/>
    <x v="18"/>
    <n v="11"/>
    <x v="6"/>
    <n v="6"/>
    <x v="0"/>
  </r>
  <r>
    <s v="NCT01587807"/>
    <x v="4"/>
    <x v="16"/>
    <n v="3"/>
    <x v="6"/>
    <n v="53"/>
    <x v="0"/>
  </r>
  <r>
    <s v="NCT00419692"/>
    <x v="4"/>
    <x v="9"/>
    <n v="8"/>
    <x v="6"/>
    <n v="32"/>
    <x v="0"/>
  </r>
  <r>
    <s v="NCT00422604"/>
    <x v="4"/>
    <x v="9"/>
    <n v="10"/>
    <x v="0"/>
    <n v="60"/>
    <x v="0"/>
  </r>
  <r>
    <s v="NCT01710527"/>
    <x v="4"/>
    <x v="16"/>
    <n v="5"/>
    <x v="0"/>
    <n v="32"/>
    <x v="0"/>
  </r>
  <r>
    <s v="NCT00697775"/>
    <x v="4"/>
    <x v="1"/>
    <n v="3"/>
    <x v="0"/>
    <n v="200"/>
    <x v="0"/>
  </r>
  <r>
    <s v="NCT00642148"/>
    <x v="4"/>
    <x v="13"/>
    <n v="2"/>
    <x v="0"/>
    <n v="306"/>
    <x v="0"/>
  </r>
  <r>
    <s v="NCT00610168"/>
    <x v="4"/>
    <x v="13"/>
    <n v="1"/>
    <x v="5"/>
    <n v="82"/>
    <x v="0"/>
  </r>
  <r>
    <s v="NCT00244725"/>
    <x v="4"/>
    <x v="8"/>
    <n v="9"/>
    <x v="0"/>
    <n v="961"/>
    <x v="0"/>
  </r>
  <r>
    <s v="NCT01017952"/>
    <x v="4"/>
    <x v="14"/>
    <n v="9"/>
    <x v="2"/>
    <n v="1635"/>
    <x v="0"/>
  </r>
  <r>
    <s v="NCT00289757"/>
    <x v="4"/>
    <x v="7"/>
    <n v="1"/>
    <x v="5"/>
    <n v="78"/>
    <x v="0"/>
  </r>
  <r>
    <s v="NCT03245619"/>
    <x v="4"/>
    <x v="21"/>
    <n v="8"/>
    <x v="6"/>
    <n v="8"/>
    <x v="3"/>
  </r>
  <r>
    <s v="NCT01036022"/>
    <x v="4"/>
    <x v="14"/>
    <n v="9"/>
    <x v="0"/>
    <n v="120"/>
    <x v="0"/>
  </r>
  <r>
    <s v="NCT00354536"/>
    <x v="4"/>
    <x v="9"/>
    <n v="2"/>
    <x v="0"/>
    <n v="60"/>
    <x v="0"/>
  </r>
  <r>
    <s v="NCT00969059"/>
    <x v="4"/>
    <x v="14"/>
    <n v="8"/>
    <x v="0"/>
    <n v="168"/>
    <x v="0"/>
  </r>
  <r>
    <s v="NCT02730364"/>
    <x v="4"/>
    <x v="21"/>
    <n v="2"/>
    <x v="2"/>
    <n v="0"/>
    <x v="1"/>
  </r>
  <r>
    <s v="NCT01138033"/>
    <x v="4"/>
    <x v="11"/>
    <n v="7"/>
    <x v="6"/>
    <n v="74"/>
    <x v="0"/>
  </r>
  <r>
    <s v="NCT00406003"/>
    <x v="4"/>
    <x v="9"/>
    <n v="3"/>
    <x v="6"/>
    <n v="6"/>
    <x v="0"/>
  </r>
  <r>
    <s v="NCT02075463"/>
    <x v="4"/>
    <x v="17"/>
    <n v="6"/>
    <x v="0"/>
    <n v="15"/>
    <x v="3"/>
  </r>
  <r>
    <s v="NCT01563029"/>
    <x v="4"/>
    <x v="16"/>
    <n v="3"/>
    <x v="0"/>
    <n v="597"/>
    <x v="0"/>
  </r>
  <r>
    <s v="NCT02793154"/>
    <x v="4"/>
    <x v="20"/>
    <n v="9"/>
    <x v="5"/>
    <n v="4"/>
    <x v="3"/>
  </r>
  <r>
    <s v="NCT02096263"/>
    <x v="4"/>
    <x v="17"/>
    <n v="4"/>
    <x v="2"/>
    <n v="585"/>
    <x v="0"/>
  </r>
  <r>
    <s v="NCT00281684"/>
    <x v="4"/>
    <x v="8"/>
    <n v="12"/>
    <x v="0"/>
    <n v="145"/>
    <x v="0"/>
  </r>
  <r>
    <s v="NCT01248975"/>
    <x v="4"/>
    <x v="11"/>
    <n v="12"/>
    <x v="0"/>
    <n v="145"/>
    <x v="0"/>
  </r>
  <r>
    <s v="NCT00992758"/>
    <x v="4"/>
    <x v="2"/>
    <n v="5"/>
    <x v="6"/>
    <n v="11"/>
    <x v="0"/>
  </r>
  <r>
    <s v="NCT00140712"/>
    <x v="4"/>
    <x v="8"/>
    <n v="6"/>
    <x v="6"/>
    <n v="9"/>
    <x v="0"/>
  </r>
  <r>
    <s v="NCT03015519"/>
    <x v="4"/>
    <x v="21"/>
    <n v="8"/>
    <x v="2"/>
    <n v="0"/>
    <x v="1"/>
  </r>
  <r>
    <s v="NCT00615212"/>
    <x v="4"/>
    <x v="13"/>
    <n v="1"/>
    <x v="6"/>
    <n v="23"/>
    <x v="0"/>
  </r>
  <r>
    <s v="NCT00386100"/>
    <x v="4"/>
    <x v="9"/>
    <n v="10"/>
    <x v="5"/>
    <n v="688"/>
    <x v="0"/>
  </r>
  <r>
    <s v="NCT00312013"/>
    <x v="4"/>
    <x v="9"/>
    <n v="5"/>
    <x v="2"/>
    <n v="503"/>
    <x v="0"/>
  </r>
  <r>
    <s v="NCT00158808"/>
    <x v="4"/>
    <x v="8"/>
    <n v="1"/>
    <x v="0"/>
    <n v="175"/>
    <x v="0"/>
  </r>
  <r>
    <s v="NCT00616928"/>
    <x v="4"/>
    <x v="13"/>
    <n v="1"/>
    <x v="2"/>
    <n v="4561"/>
    <x v="0"/>
  </r>
  <r>
    <s v="NCT01235949"/>
    <x v="4"/>
    <x v="11"/>
    <n v="11"/>
    <x v="5"/>
    <n v="850"/>
    <x v="0"/>
  </r>
  <r>
    <s v="NCT00348309"/>
    <x v="4"/>
    <x v="9"/>
    <n v="7"/>
    <x v="4"/>
    <n v="1496"/>
    <x v="0"/>
  </r>
  <r>
    <s v="NCT01730378"/>
    <x v="4"/>
    <x v="16"/>
    <n v="12"/>
    <x v="5"/>
    <n v="131"/>
    <x v="0"/>
  </r>
  <r>
    <s v="NCT00127010"/>
    <x v="4"/>
    <x v="8"/>
    <n v="11"/>
    <x v="2"/>
    <n v="0"/>
    <x v="0"/>
  </r>
  <r>
    <s v="NCT01039675"/>
    <x v="4"/>
    <x v="11"/>
    <n v="1"/>
    <x v="0"/>
    <n v="51"/>
    <x v="0"/>
  </r>
  <r>
    <s v="NCT00158834"/>
    <x v="4"/>
    <x v="2"/>
    <n v="11"/>
    <x v="2"/>
    <n v="200"/>
    <x v="0"/>
  </r>
  <r>
    <s v="NCT01495026"/>
    <x v="4"/>
    <x v="15"/>
    <n v="11"/>
    <x v="6"/>
    <n v="63"/>
    <x v="0"/>
  </r>
  <r>
    <s v="NCT01047397"/>
    <x v="4"/>
    <x v="11"/>
    <n v="3"/>
    <x v="0"/>
    <n v="107"/>
    <x v="0"/>
  </r>
  <r>
    <s v="NCT01294605"/>
    <x v="4"/>
    <x v="6"/>
    <n v="4"/>
    <x v="5"/>
    <n v="460"/>
    <x v="0"/>
  </r>
  <r>
    <s v="NCT01235975"/>
    <x v="4"/>
    <x v="11"/>
    <n v="11"/>
    <x v="2"/>
    <n v="400"/>
    <x v="0"/>
  </r>
  <r>
    <s v="NCT00495469"/>
    <x v="4"/>
    <x v="10"/>
    <n v="8"/>
    <x v="0"/>
    <n v="250"/>
    <x v="0"/>
  </r>
  <r>
    <s v="NCT01458054"/>
    <x v="4"/>
    <x v="15"/>
    <n v="9"/>
    <x v="6"/>
    <n v="28"/>
    <x v="0"/>
  </r>
  <r>
    <s v="NCT00547248"/>
    <x v="4"/>
    <x v="10"/>
    <n v="10"/>
    <x v="2"/>
    <n v="756"/>
    <x v="0"/>
  </r>
  <r>
    <s v="NCT00633217"/>
    <x v="4"/>
    <x v="13"/>
    <n v="3"/>
    <x v="5"/>
    <n v="247"/>
    <x v="0"/>
  </r>
  <r>
    <s v="NCT00515268"/>
    <x v="4"/>
    <x v="10"/>
    <n v="9"/>
    <x v="6"/>
    <n v="37"/>
    <x v="0"/>
  </r>
  <r>
    <s v="NCT02992691"/>
    <x v="4"/>
    <x v="20"/>
    <n v="12"/>
    <x v="4"/>
    <n v="75"/>
    <x v="0"/>
  </r>
  <r>
    <s v="NCT00891293"/>
    <x v="4"/>
    <x v="9"/>
    <n v="3"/>
    <x v="5"/>
    <n v="93"/>
    <x v="0"/>
  </r>
  <r>
    <s v="NCT00694902"/>
    <x v="4"/>
    <x v="13"/>
    <n v="5"/>
    <x v="6"/>
    <n v="24"/>
    <x v="0"/>
  </r>
  <r>
    <s v="NCT00635128"/>
    <x v="4"/>
    <x v="13"/>
    <n v="2"/>
    <x v="5"/>
    <n v="415"/>
    <x v="0"/>
  </r>
  <r>
    <s v="NCT01475851"/>
    <x v="4"/>
    <x v="15"/>
    <n v="12"/>
    <x v="2"/>
    <n v="34"/>
    <x v="0"/>
  </r>
  <r>
    <s v="NCT01267968"/>
    <x v="4"/>
    <x v="15"/>
    <n v="1"/>
    <x v="6"/>
    <n v="25"/>
    <x v="0"/>
  </r>
  <r>
    <s v="NCT02270944"/>
    <x v="4"/>
    <x v="17"/>
    <n v="11"/>
    <x v="0"/>
    <n v="1053"/>
    <x v="0"/>
  </r>
  <r>
    <s v="NCT02956837"/>
    <x v="4"/>
    <x v="20"/>
    <n v="11"/>
    <x v="1"/>
    <n v="406"/>
    <x v="0"/>
  </r>
  <r>
    <s v="NCT00861809"/>
    <x v="4"/>
    <x v="14"/>
    <n v="6"/>
    <x v="0"/>
    <n v="11"/>
    <x v="0"/>
  </r>
  <r>
    <s v="NCT01584843"/>
    <x v="4"/>
    <x v="16"/>
    <n v="5"/>
    <x v="2"/>
    <n v="41"/>
    <x v="0"/>
  </r>
  <r>
    <s v="NCT00452686"/>
    <x v="4"/>
    <x v="10"/>
    <n v="3"/>
    <x v="2"/>
    <n v="660"/>
    <x v="0"/>
  </r>
  <r>
    <s v="NCT00386698"/>
    <x v="4"/>
    <x v="9"/>
    <n v="10"/>
    <x v="0"/>
    <n v="200"/>
    <x v="0"/>
  </r>
  <r>
    <s v="NCT01691560"/>
    <x v="4"/>
    <x v="16"/>
    <n v="8"/>
    <x v="0"/>
    <n v="140"/>
    <x v="0"/>
  </r>
  <r>
    <s v="NCT00976391"/>
    <x v="4"/>
    <x v="14"/>
    <n v="9"/>
    <x v="2"/>
    <n v="586"/>
    <x v="0"/>
  </r>
  <r>
    <s v="NCT01767584"/>
    <x v="4"/>
    <x v="14"/>
    <n v="4"/>
    <x v="6"/>
    <n v="26"/>
    <x v="0"/>
  </r>
  <r>
    <s v="NCT01562444"/>
    <x v="4"/>
    <x v="16"/>
    <n v="3"/>
    <x v="5"/>
    <n v="206"/>
    <x v="0"/>
  </r>
  <r>
    <s v="NCT01270958"/>
    <x v="4"/>
    <x v="14"/>
    <n v="8"/>
    <x v="5"/>
    <n v="60"/>
    <x v="0"/>
  </r>
  <r>
    <s v="NCT03363191"/>
    <x v="4"/>
    <x v="23"/>
    <n v="3"/>
    <x v="5"/>
    <n v="0"/>
    <x v="1"/>
  </r>
  <r>
    <s v="NCT00698490"/>
    <x v="4"/>
    <x v="30"/>
    <n v="8"/>
    <x v="1"/>
    <n v="130"/>
    <x v="0"/>
  </r>
  <r>
    <s v="NCT03409107"/>
    <x v="4"/>
    <x v="23"/>
    <n v="3"/>
    <x v="2"/>
    <n v="600"/>
    <x v="4"/>
  </r>
  <r>
    <s v="NCT01494649"/>
    <x v="4"/>
    <x v="15"/>
    <n v="9"/>
    <x v="4"/>
    <n v="118"/>
    <x v="0"/>
  </r>
  <r>
    <s v="NCT01622231"/>
    <x v="4"/>
    <x v="16"/>
    <n v="6"/>
    <x v="2"/>
    <n v="61"/>
    <x v="0"/>
  </r>
  <r>
    <s v="NCT01245049"/>
    <x v="4"/>
    <x v="15"/>
    <n v="4"/>
    <x v="2"/>
    <n v="387"/>
    <x v="0"/>
  </r>
  <r>
    <s v="NCT00231387"/>
    <x v="4"/>
    <x v="5"/>
    <n v="9"/>
    <x v="2"/>
    <n v="60"/>
    <x v="0"/>
  </r>
  <r>
    <s v="NCT00310375"/>
    <x v="4"/>
    <x v="9"/>
    <n v="5"/>
    <x v="2"/>
    <n v="181"/>
    <x v="0"/>
  </r>
  <r>
    <s v="NCT01205451"/>
    <x v="4"/>
    <x v="11"/>
    <n v="9"/>
    <x v="2"/>
    <n v="109"/>
    <x v="0"/>
  </r>
  <r>
    <s v="NCT00976144"/>
    <x v="4"/>
    <x v="14"/>
    <n v="7"/>
    <x v="6"/>
    <n v="16"/>
    <x v="0"/>
  </r>
  <r>
    <s v="NCT03191383"/>
    <x v="4"/>
    <x v="21"/>
    <n v="7"/>
    <x v="0"/>
    <n v="0"/>
    <x v="1"/>
  </r>
  <r>
    <s v="NCT00370318"/>
    <x v="4"/>
    <x v="9"/>
    <n v="9"/>
    <x v="2"/>
    <n v="400"/>
    <x v="0"/>
  </r>
  <r>
    <s v="NCT00197249"/>
    <x v="4"/>
    <x v="5"/>
    <n v="5"/>
    <x v="2"/>
    <n v="1034"/>
    <x v="0"/>
  </r>
  <r>
    <s v="NCT01916200"/>
    <x v="4"/>
    <x v="17"/>
    <n v="1"/>
    <x v="5"/>
    <n v="0"/>
    <x v="1"/>
  </r>
  <r>
    <s v="NCT03012061"/>
    <x v="4"/>
    <x v="21"/>
    <n v="1"/>
    <x v="0"/>
    <n v="425"/>
    <x v="0"/>
  </r>
  <r>
    <s v="NCT00197275"/>
    <x v="4"/>
    <x v="9"/>
    <n v="2"/>
    <x v="2"/>
    <n v="800"/>
    <x v="0"/>
  </r>
  <r>
    <s v="NCT00659555"/>
    <x v="4"/>
    <x v="13"/>
    <n v="4"/>
    <x v="6"/>
    <n v="24"/>
    <x v="0"/>
  </r>
  <r>
    <s v="NCT03234036"/>
    <x v="4"/>
    <x v="21"/>
    <n v="8"/>
    <x v="6"/>
    <n v="26"/>
    <x v="0"/>
  </r>
  <r>
    <s v="NCT02094924"/>
    <x v="4"/>
    <x v="17"/>
    <n v="4"/>
    <x v="6"/>
    <n v="16"/>
    <x v="0"/>
  </r>
  <r>
    <s v="NCT02135640"/>
    <x v="4"/>
    <x v="17"/>
    <n v="7"/>
    <x v="6"/>
    <n v="64"/>
    <x v="0"/>
  </r>
  <r>
    <s v="NCT01294566"/>
    <x v="4"/>
    <x v="11"/>
    <n v="11"/>
    <x v="6"/>
    <n v="17"/>
    <x v="0"/>
  </r>
  <r>
    <s v="NCT00382993"/>
    <x v="4"/>
    <x v="9"/>
    <n v="12"/>
    <x v="2"/>
    <n v="169"/>
    <x v="0"/>
  </r>
  <r>
    <s v="NCT01154088"/>
    <x v="4"/>
    <x v="11"/>
    <n v="8"/>
    <x v="2"/>
    <n v="1170"/>
    <x v="0"/>
  </r>
  <r>
    <s v="NCT01395888"/>
    <x v="4"/>
    <x v="15"/>
    <n v="6"/>
    <x v="2"/>
    <n v="260"/>
    <x v="0"/>
  </r>
  <r>
    <s v="NCT00384306"/>
    <x v="4"/>
    <x v="7"/>
    <n v="6"/>
    <x v="6"/>
    <n v="9"/>
    <x v="0"/>
  </r>
  <r>
    <s v="NCT00196976"/>
    <x v="4"/>
    <x v="8"/>
    <n v="3"/>
    <x v="0"/>
    <n v="461"/>
    <x v="0"/>
  </r>
  <r>
    <s v="NCT00196989"/>
    <x v="4"/>
    <x v="8"/>
    <n v="9"/>
    <x v="0"/>
    <n v="448"/>
    <x v="0"/>
  </r>
  <r>
    <s v="NCT03044353"/>
    <x v="4"/>
    <x v="21"/>
    <n v="7"/>
    <x v="0"/>
    <n v="30"/>
    <x v="8"/>
  </r>
  <r>
    <s v="NCT03408392"/>
    <x v="4"/>
    <x v="23"/>
    <n v="2"/>
    <x v="6"/>
    <n v="28"/>
    <x v="0"/>
  </r>
  <r>
    <s v="NCT02547974"/>
    <x v="4"/>
    <x v="19"/>
    <n v="8"/>
    <x v="6"/>
    <n v="120"/>
    <x v="0"/>
  </r>
  <r>
    <s v="NCT00005663"/>
    <x v="4"/>
    <x v="2"/>
    <n v="6"/>
    <x v="2"/>
    <n v="0"/>
    <x v="2"/>
  </r>
  <r>
    <s v="NCT00652951"/>
    <x v="4"/>
    <x v="13"/>
    <n v="4"/>
    <x v="2"/>
    <n v="780"/>
    <x v="0"/>
  </r>
  <r>
    <s v="NCT01521390"/>
    <x v="4"/>
    <x v="15"/>
    <n v="10"/>
    <x v="6"/>
    <n v="15"/>
    <x v="0"/>
  </r>
  <r>
    <s v="NCT00548769"/>
    <x v="4"/>
    <x v="10"/>
    <n v="4"/>
    <x v="6"/>
    <n v="37"/>
    <x v="0"/>
  </r>
  <r>
    <s v="NCT00485069"/>
    <x v="4"/>
    <x v="10"/>
    <n v="6"/>
    <x v="5"/>
    <n v="123"/>
    <x v="0"/>
  </r>
  <r>
    <s v="NCT01457560"/>
    <x v="4"/>
    <x v="3"/>
    <n v="2"/>
    <x v="2"/>
    <n v="80"/>
    <x v="0"/>
  </r>
  <r>
    <s v="NCT00496015"/>
    <x v="4"/>
    <x v="10"/>
    <n v="7"/>
    <x v="2"/>
    <n v="750"/>
    <x v="0"/>
  </r>
  <r>
    <s v="NCT00413023"/>
    <x v="4"/>
    <x v="8"/>
    <n v="6"/>
    <x v="0"/>
    <n v="348"/>
    <x v="0"/>
  </r>
  <r>
    <s v="NCT01295320"/>
    <x v="4"/>
    <x v="15"/>
    <n v="2"/>
    <x v="0"/>
    <n v="129"/>
    <x v="0"/>
  </r>
  <r>
    <s v="NCT00743860"/>
    <x v="4"/>
    <x v="13"/>
    <n v="9"/>
    <x v="6"/>
    <n v="20"/>
    <x v="0"/>
  </r>
  <r>
    <s v="NCT00627458"/>
    <x v="4"/>
    <x v="13"/>
    <n v="2"/>
    <x v="0"/>
    <n v="403"/>
    <x v="0"/>
  </r>
  <r>
    <s v="NCT00508365"/>
    <x v="4"/>
    <x v="10"/>
    <n v="9"/>
    <x v="6"/>
    <n v="62"/>
    <x v="0"/>
  </r>
  <r>
    <s v="NCT01313637"/>
    <x v="4"/>
    <x v="15"/>
    <n v="3"/>
    <x v="2"/>
    <n v="1493"/>
    <x v="0"/>
  </r>
  <r>
    <s v="NCT03294135"/>
    <x v="4"/>
    <x v="21"/>
    <n v="10"/>
    <x v="5"/>
    <n v="200"/>
    <x v="5"/>
  </r>
  <r>
    <s v="NCT03311659"/>
    <x v="4"/>
    <x v="23"/>
    <n v="1"/>
    <x v="2"/>
    <n v="448"/>
    <x v="0"/>
  </r>
  <r>
    <s v="NCT00455923"/>
    <x v="4"/>
    <x v="8"/>
    <n v="5"/>
    <x v="5"/>
    <n v="100"/>
    <x v="0"/>
  </r>
  <r>
    <s v="NCT00140673"/>
    <x v="4"/>
    <x v="6"/>
    <n v="8"/>
    <x v="2"/>
    <n v="63227"/>
    <x v="0"/>
  </r>
  <r>
    <s v="NCT02658422"/>
    <x v="4"/>
    <x v="19"/>
    <n v="8"/>
    <x v="6"/>
    <n v="32"/>
    <x v="0"/>
  </r>
  <r>
    <s v="NCT02014467"/>
    <x v="4"/>
    <x v="17"/>
    <n v="1"/>
    <x v="2"/>
    <n v="486"/>
    <x v="0"/>
  </r>
  <r>
    <s v="NCT00421720"/>
    <x v="4"/>
    <x v="10"/>
    <n v="1"/>
    <x v="5"/>
    <n v="164"/>
    <x v="3"/>
  </r>
  <r>
    <s v="NCT01171963"/>
    <x v="4"/>
    <x v="11"/>
    <n v="8"/>
    <x v="2"/>
    <n v="3340"/>
    <x v="0"/>
  </r>
  <r>
    <s v="NCT00568334"/>
    <x v="4"/>
    <x v="10"/>
    <n v="11"/>
    <x v="0"/>
    <n v="244"/>
    <x v="0"/>
  </r>
  <r>
    <s v="NCT03527173"/>
    <x v="4"/>
    <x v="23"/>
    <n v="8"/>
    <x v="3"/>
    <n v="72"/>
    <x v="4"/>
  </r>
  <r>
    <s v="NCT00437632"/>
    <x v="4"/>
    <x v="10"/>
    <n v="3"/>
    <x v="6"/>
    <n v="104"/>
    <x v="0"/>
  </r>
  <r>
    <s v="NCT00975936"/>
    <x v="4"/>
    <x v="14"/>
    <n v="9"/>
    <x v="6"/>
    <n v="12"/>
    <x v="0"/>
  </r>
  <r>
    <s v="NCT00722293"/>
    <x v="4"/>
    <x v="13"/>
    <n v="7"/>
    <x v="6"/>
    <n v="111"/>
    <x v="0"/>
  </r>
  <r>
    <s v="NCT01328106"/>
    <x v="4"/>
    <x v="11"/>
    <n v="11"/>
    <x v="0"/>
    <n v="0"/>
    <x v="1"/>
  </r>
  <r>
    <s v="NCT00849017"/>
    <x v="4"/>
    <x v="14"/>
    <n v="1"/>
    <x v="2"/>
    <n v="309"/>
    <x v="0"/>
  </r>
  <r>
    <s v="NCT00002442"/>
    <x v="4"/>
    <x v="2"/>
    <n v="6"/>
    <x v="0"/>
    <n v="0"/>
    <x v="0"/>
  </r>
  <r>
    <s v="NCT00169585"/>
    <x v="4"/>
    <x v="8"/>
    <n v="3"/>
    <x v="2"/>
    <n v="240"/>
    <x v="0"/>
  </r>
  <r>
    <s v="NCT00839527"/>
    <x v="4"/>
    <x v="14"/>
    <n v="2"/>
    <x v="2"/>
    <n v="685"/>
    <x v="0"/>
  </r>
  <r>
    <s v="NCT02578953"/>
    <x v="4"/>
    <x v="19"/>
    <n v="9"/>
    <x v="6"/>
    <n v="36"/>
    <x v="0"/>
  </r>
  <r>
    <s v="NCT01857869"/>
    <x v="4"/>
    <x v="18"/>
    <n v="5"/>
    <x v="0"/>
    <n v="64"/>
    <x v="0"/>
  </r>
  <r>
    <s v="NCT00480649"/>
    <x v="4"/>
    <x v="7"/>
    <n v="1"/>
    <x v="5"/>
    <n v="424"/>
    <x v="0"/>
  </r>
  <r>
    <s v="NCT03285984"/>
    <x v="4"/>
    <x v="16"/>
    <n v="3"/>
    <x v="4"/>
    <n v="56"/>
    <x v="0"/>
  </r>
  <r>
    <s v="NCT01381419"/>
    <x v="4"/>
    <x v="13"/>
    <n v="10"/>
    <x v="6"/>
    <n v="21"/>
    <x v="0"/>
  </r>
  <r>
    <s v="NCT00405119"/>
    <x v="4"/>
    <x v="9"/>
    <n v="5"/>
    <x v="0"/>
    <n v="92"/>
    <x v="0"/>
  </r>
  <r>
    <s v="NCT00814489"/>
    <x v="4"/>
    <x v="14"/>
    <n v="1"/>
    <x v="6"/>
    <n v="40"/>
    <x v="0"/>
  </r>
  <r>
    <s v="NCT00307541"/>
    <x v="4"/>
    <x v="8"/>
    <n v="10"/>
    <x v="2"/>
    <n v="120"/>
    <x v="0"/>
  </r>
  <r>
    <s v="NCT00440323"/>
    <x v="4"/>
    <x v="10"/>
    <n v="1"/>
    <x v="6"/>
    <n v="52"/>
    <x v="0"/>
  </r>
  <r>
    <s v="NCT01867996"/>
    <x v="4"/>
    <x v="18"/>
    <n v="6"/>
    <x v="6"/>
    <n v="18"/>
    <x v="0"/>
  </r>
  <r>
    <s v="NCT01797926"/>
    <x v="4"/>
    <x v="18"/>
    <n v="5"/>
    <x v="6"/>
    <n v="102"/>
    <x v="0"/>
  </r>
  <r>
    <s v="NCT01122849"/>
    <x v="4"/>
    <x v="14"/>
    <n v="10"/>
    <x v="0"/>
    <n v="61"/>
    <x v="0"/>
  </r>
  <r>
    <s v="NCT00289185"/>
    <x v="4"/>
    <x v="9"/>
    <n v="9"/>
    <x v="0"/>
    <n v="340"/>
    <x v="0"/>
  </r>
  <r>
    <s v="NCT00412854"/>
    <x v="4"/>
    <x v="10"/>
    <n v="1"/>
    <x v="2"/>
    <n v="660"/>
    <x v="0"/>
  </r>
  <r>
    <s v="NCT03649412"/>
    <x v="4"/>
    <x v="23"/>
    <n v="9"/>
    <x v="6"/>
    <n v="32"/>
    <x v="4"/>
  </r>
  <r>
    <s v="NCT02082639"/>
    <x v="4"/>
    <x v="19"/>
    <n v="2"/>
    <x v="2"/>
    <n v="0"/>
    <x v="1"/>
  </r>
  <r>
    <s v="NCT00575159"/>
    <x v="4"/>
    <x v="13"/>
    <n v="3"/>
    <x v="0"/>
    <n v="10"/>
    <x v="0"/>
  </r>
  <r>
    <s v="NCT02124798"/>
    <x v="4"/>
    <x v="17"/>
    <n v="5"/>
    <x v="0"/>
    <n v="95"/>
    <x v="0"/>
  </r>
  <r>
    <s v="NCT00323622"/>
    <x v="4"/>
    <x v="8"/>
    <n v="4"/>
    <x v="0"/>
    <n v="1737"/>
    <x v="0"/>
  </r>
  <r>
    <s v="NCT01218204"/>
    <x v="4"/>
    <x v="11"/>
    <n v="9"/>
    <x v="0"/>
    <n v="287"/>
    <x v="0"/>
  </r>
  <r>
    <s v="NCT01192191"/>
    <x v="4"/>
    <x v="11"/>
    <n v="8"/>
    <x v="2"/>
    <n v="187"/>
    <x v="0"/>
  </r>
  <r>
    <s v="NCT01144299"/>
    <x v="4"/>
    <x v="11"/>
    <n v="6"/>
    <x v="2"/>
    <n v="114"/>
    <x v="0"/>
  </r>
  <r>
    <s v="NCT02246166"/>
    <x v="4"/>
    <x v="19"/>
    <n v="1"/>
    <x v="5"/>
    <n v="53"/>
    <x v="0"/>
  </r>
  <r>
    <s v="NCT01110031"/>
    <x v="4"/>
    <x v="11"/>
    <n v="5"/>
    <x v="6"/>
    <n v="12"/>
    <x v="0"/>
  </r>
  <r>
    <s v="NCT01027845"/>
    <x v="4"/>
    <x v="14"/>
    <n v="12"/>
    <x v="2"/>
    <n v="360"/>
    <x v="0"/>
  </r>
  <r>
    <s v="NCT02052752"/>
    <x v="4"/>
    <x v="17"/>
    <n v="2"/>
    <x v="5"/>
    <n v="90"/>
    <x v="0"/>
  </r>
  <r>
    <s v="NCT00289783"/>
    <x v="4"/>
    <x v="9"/>
    <n v="2"/>
    <x v="2"/>
    <n v="4441"/>
    <x v="0"/>
  </r>
  <r>
    <s v="NCT00442871"/>
    <x v="4"/>
    <x v="9"/>
    <n v="9"/>
    <x v="6"/>
    <n v="29"/>
    <x v="0"/>
  </r>
  <r>
    <s v="NCT00310388"/>
    <x v="4"/>
    <x v="9"/>
    <n v="7"/>
    <x v="2"/>
    <n v="376"/>
    <x v="3"/>
  </r>
  <r>
    <s v="NCT00046176"/>
    <x v="4"/>
    <x v="5"/>
    <n v="8"/>
    <x v="2"/>
    <n v="240"/>
    <x v="0"/>
  </r>
  <r>
    <s v="NCT02836496"/>
    <x v="4"/>
    <x v="21"/>
    <n v="3"/>
    <x v="2"/>
    <n v="120"/>
    <x v="4"/>
  </r>
  <r>
    <s v="NCT00316706"/>
    <x v="4"/>
    <x v="8"/>
    <n v="10"/>
    <x v="2"/>
    <n v="1245"/>
    <x v="0"/>
  </r>
  <r>
    <s v="NCT00969072"/>
    <x v="4"/>
    <x v="6"/>
    <n v="8"/>
    <x v="0"/>
    <n v="121"/>
    <x v="0"/>
  </r>
  <r>
    <s v="NCT00448435"/>
    <x v="4"/>
    <x v="10"/>
    <n v="4"/>
    <x v="2"/>
    <n v="51"/>
    <x v="0"/>
  </r>
  <r>
    <s v="NCT02293161"/>
    <x v="4"/>
    <x v="17"/>
    <n v="11"/>
    <x v="6"/>
    <n v="18"/>
    <x v="0"/>
  </r>
  <r>
    <s v="NCT00259987"/>
    <x v="4"/>
    <x v="8"/>
    <n v="11"/>
    <x v="0"/>
    <n v="24"/>
    <x v="0"/>
  </r>
  <r>
    <s v="NCT02212457"/>
    <x v="4"/>
    <x v="17"/>
    <n v="8"/>
    <x v="0"/>
    <n v="1063"/>
    <x v="0"/>
  </r>
  <r>
    <s v="NCT03446612"/>
    <x v="4"/>
    <x v="23"/>
    <n v="10"/>
    <x v="0"/>
    <n v="50"/>
    <x v="7"/>
  </r>
  <r>
    <s v="NCT00197288"/>
    <x v="4"/>
    <x v="8"/>
    <n v="10"/>
    <x v="2"/>
    <n v="1847"/>
    <x v="0"/>
  </r>
  <r>
    <s v="NCT01153685"/>
    <x v="4"/>
    <x v="11"/>
    <n v="7"/>
    <x v="2"/>
    <n v="120"/>
    <x v="0"/>
  </r>
  <r>
    <s v="NCT00343707"/>
    <x v="4"/>
    <x v="7"/>
    <n v="11"/>
    <x v="0"/>
    <n v="72"/>
    <x v="0"/>
  </r>
  <r>
    <s v="NCT00461500"/>
    <x v="4"/>
    <x v="10"/>
    <n v="3"/>
    <x v="5"/>
    <n v="81"/>
    <x v="0"/>
  </r>
  <r>
    <s v="NCT01096056"/>
    <x v="4"/>
    <x v="11"/>
    <n v="4"/>
    <x v="6"/>
    <n v="40"/>
    <x v="0"/>
  </r>
  <r>
    <s v="NCT01818011"/>
    <x v="4"/>
    <x v="18"/>
    <n v="8"/>
    <x v="6"/>
    <n v="12"/>
    <x v="3"/>
  </r>
  <r>
    <s v="NCT02567708"/>
    <x v="4"/>
    <x v="19"/>
    <n v="10"/>
    <x v="0"/>
    <n v="50"/>
    <x v="0"/>
  </r>
  <r>
    <s v="NCT02502812"/>
    <x v="4"/>
    <x v="19"/>
    <n v="9"/>
    <x v="6"/>
    <n v="18"/>
    <x v="0"/>
  </r>
  <r>
    <s v="NCT00693706"/>
    <x v="4"/>
    <x v="13"/>
    <n v="6"/>
    <x v="6"/>
    <n v="200"/>
    <x v="0"/>
  </r>
  <r>
    <s v="NCT00984139"/>
    <x v="4"/>
    <x v="14"/>
    <n v="10"/>
    <x v="5"/>
    <n v="306"/>
    <x v="0"/>
  </r>
  <r>
    <s v="NCT00333021"/>
    <x v="4"/>
    <x v="9"/>
    <n v="5"/>
    <x v="2"/>
    <n v="127"/>
    <x v="0"/>
  </r>
  <r>
    <s v="NCT00044577"/>
    <x v="4"/>
    <x v="5"/>
    <n v="7"/>
    <x v="2"/>
    <n v="166"/>
    <x v="0"/>
  </r>
  <r>
    <s v="NCT02224456"/>
    <x v="4"/>
    <x v="19"/>
    <n v="3"/>
    <x v="5"/>
    <n v="240"/>
    <x v="5"/>
  </r>
  <r>
    <s v="NCT00427596"/>
    <x v="4"/>
    <x v="10"/>
    <n v="1"/>
    <x v="6"/>
    <n v="18"/>
    <x v="0"/>
  </r>
  <r>
    <s v="NCT03666988"/>
    <x v="4"/>
    <x v="23"/>
    <n v="10"/>
    <x v="6"/>
    <n v="215"/>
    <x v="4"/>
  </r>
  <r>
    <s v="NCT01431963"/>
    <x v="4"/>
    <x v="15"/>
    <n v="9"/>
    <x v="2"/>
    <n v="70"/>
    <x v="0"/>
  </r>
  <r>
    <s v="NCT00664365"/>
    <x v="4"/>
    <x v="13"/>
    <n v="4"/>
    <x v="6"/>
    <n v="21"/>
    <x v="0"/>
  </r>
  <r>
    <s v="NCT03248128"/>
    <x v="4"/>
    <x v="21"/>
    <n v="10"/>
    <x v="2"/>
    <n v="870"/>
    <x v="4"/>
  </r>
  <r>
    <s v="NCT00474864"/>
    <x v="4"/>
    <x v="10"/>
    <n v="7"/>
    <x v="0"/>
    <n v="66"/>
    <x v="0"/>
  </r>
  <r>
    <s v="NCT03029208"/>
    <x v="4"/>
    <x v="21"/>
    <n v="5"/>
    <x v="2"/>
    <n v="300"/>
    <x v="4"/>
  </r>
  <r>
    <s v="NCT00253058"/>
    <x v="4"/>
    <x v="8"/>
    <n v="7"/>
    <x v="2"/>
    <n v="286"/>
    <x v="0"/>
  </r>
  <r>
    <s v="NCT00866619"/>
    <x v="4"/>
    <x v="14"/>
    <n v="3"/>
    <x v="2"/>
    <n v="15459"/>
    <x v="0"/>
  </r>
  <r>
    <s v="NCT01506895"/>
    <x v="4"/>
    <x v="16"/>
    <n v="2"/>
    <x v="0"/>
    <n v="54"/>
    <x v="0"/>
  </r>
  <r>
    <s v="NCT01879410"/>
    <x v="4"/>
    <x v="18"/>
    <n v="6"/>
    <x v="2"/>
    <n v="700"/>
    <x v="0"/>
  </r>
  <r>
    <s v="NCT01077531"/>
    <x v="4"/>
    <x v="11"/>
    <n v="4"/>
    <x v="6"/>
    <n v="12"/>
    <x v="3"/>
  </r>
  <r>
    <s v="NCT02901951"/>
    <x v="4"/>
    <x v="20"/>
    <n v="10"/>
    <x v="5"/>
    <n v="106"/>
    <x v="0"/>
  </r>
  <r>
    <s v="NCT00871403"/>
    <x v="4"/>
    <x v="14"/>
    <n v="7"/>
    <x v="0"/>
    <n v="107"/>
    <x v="0"/>
  </r>
  <r>
    <s v="NCT01037114"/>
    <x v="4"/>
    <x v="11"/>
    <n v="1"/>
    <x v="5"/>
    <n v="50"/>
    <x v="0"/>
  </r>
  <r>
    <s v="NCT03311074"/>
    <x v="4"/>
    <x v="23"/>
    <n v="10"/>
    <x v="5"/>
    <n v="15"/>
    <x v="7"/>
  </r>
  <r>
    <s v="NCT00439959"/>
    <x v="4"/>
    <x v="9"/>
    <n v="10"/>
    <x v="6"/>
    <n v="48"/>
    <x v="3"/>
  </r>
  <r>
    <s v="NCT02447432"/>
    <x v="4"/>
    <x v="19"/>
    <n v="6"/>
    <x v="2"/>
    <n v="320"/>
    <x v="0"/>
  </r>
  <r>
    <s v="NCT00723775"/>
    <x v="4"/>
    <x v="13"/>
    <n v="7"/>
    <x v="6"/>
    <n v="17"/>
    <x v="0"/>
  </r>
  <r>
    <s v="NCT01431976"/>
    <x v="4"/>
    <x v="15"/>
    <n v="9"/>
    <x v="2"/>
    <n v="20"/>
    <x v="0"/>
  </r>
  <r>
    <s v="NCT00002245"/>
    <x v="4"/>
    <x v="2"/>
    <n v="4"/>
    <x v="2"/>
    <n v="0"/>
    <x v="0"/>
  </r>
  <r>
    <s v="NCT00457925"/>
    <x v="4"/>
    <x v="9"/>
    <n v="10"/>
    <x v="6"/>
    <n v="6"/>
    <x v="0"/>
  </r>
  <r>
    <s v="NCT01431989"/>
    <x v="4"/>
    <x v="15"/>
    <n v="5"/>
    <x v="6"/>
    <n v="28"/>
    <x v="0"/>
  </r>
  <r>
    <s v="NCT00615576"/>
    <x v="4"/>
    <x v="13"/>
    <n v="3"/>
    <x v="6"/>
    <n v="13"/>
    <x v="0"/>
  </r>
  <r>
    <s v="NCT00140738"/>
    <x v="4"/>
    <x v="8"/>
    <n v="3"/>
    <x v="6"/>
    <n v="3"/>
    <x v="0"/>
  </r>
  <r>
    <s v="NCT01144663"/>
    <x v="4"/>
    <x v="11"/>
    <n v="7"/>
    <x v="2"/>
    <n v="2095"/>
    <x v="0"/>
  </r>
  <r>
    <s v="NCT00064467"/>
    <x v="4"/>
    <x v="6"/>
    <n v="6"/>
    <x v="2"/>
    <n v="268"/>
    <x v="0"/>
  </r>
  <r>
    <s v="NCT01340898"/>
    <x v="4"/>
    <x v="16"/>
    <n v="1"/>
    <x v="2"/>
    <n v="753"/>
    <x v="0"/>
  </r>
  <r>
    <s v="NCT00318058"/>
    <x v="4"/>
    <x v="8"/>
    <n v="10"/>
    <x v="6"/>
    <n v="84"/>
    <x v="0"/>
  </r>
  <r>
    <s v="NCT00501020"/>
    <x v="4"/>
    <x v="4"/>
    <n v="6"/>
    <x v="5"/>
    <n v="750"/>
    <x v="0"/>
  </r>
  <r>
    <s v="NCT03028467"/>
    <x v="4"/>
    <x v="21"/>
    <n v="1"/>
    <x v="0"/>
    <n v="15"/>
    <x v="0"/>
  </r>
  <r>
    <s v="NCT01406314"/>
    <x v="4"/>
    <x v="15"/>
    <n v="10"/>
    <x v="6"/>
    <n v="17"/>
    <x v="0"/>
  </r>
  <r>
    <s v="NCT01245062"/>
    <x v="4"/>
    <x v="11"/>
    <n v="11"/>
    <x v="2"/>
    <n v="322"/>
    <x v="0"/>
  </r>
  <r>
    <s v="NCT00733980"/>
    <x v="4"/>
    <x v="13"/>
    <n v="10"/>
    <x v="0"/>
    <n v="150"/>
    <x v="0"/>
  </r>
  <r>
    <s v="NCT00492648"/>
    <x v="4"/>
    <x v="10"/>
    <n v="6"/>
    <x v="0"/>
    <n v="34"/>
    <x v="0"/>
  </r>
  <r>
    <s v="NCT00929331"/>
    <x v="4"/>
    <x v="14"/>
    <n v="7"/>
    <x v="2"/>
    <n v="110"/>
    <x v="0"/>
  </r>
  <r>
    <s v="NCT02654145"/>
    <x v="4"/>
    <x v="20"/>
    <n v="3"/>
    <x v="5"/>
    <n v="145"/>
    <x v="0"/>
  </r>
  <r>
    <s v="NCT01110018"/>
    <x v="4"/>
    <x v="11"/>
    <n v="4"/>
    <x v="6"/>
    <n v="10"/>
    <x v="0"/>
  </r>
  <r>
    <s v="NCT01079910"/>
    <x v="4"/>
    <x v="14"/>
    <n v="12"/>
    <x v="6"/>
    <n v="0"/>
    <x v="1"/>
  </r>
  <r>
    <s v="NCT00197262"/>
    <x v="4"/>
    <x v="8"/>
    <n v="8"/>
    <x v="2"/>
    <n v="288"/>
    <x v="0"/>
  </r>
  <r>
    <s v="NCT00896064"/>
    <x v="4"/>
    <x v="14"/>
    <n v="5"/>
    <x v="0"/>
    <n v="43"/>
    <x v="0"/>
  </r>
  <r>
    <s v="NCT01154114"/>
    <x v="4"/>
    <x v="11"/>
    <n v="7"/>
    <x v="6"/>
    <n v="24"/>
    <x v="0"/>
  </r>
  <r>
    <s v="NCT00289796"/>
    <x v="4"/>
    <x v="7"/>
    <n v="7"/>
    <x v="0"/>
    <n v="121"/>
    <x v="0"/>
  </r>
  <r>
    <s v="NCT01659086"/>
    <x v="4"/>
    <x v="16"/>
    <n v="8"/>
    <x v="6"/>
    <n v="422"/>
    <x v="0"/>
  </r>
  <r>
    <s v="NCT01610492"/>
    <x v="4"/>
    <x v="16"/>
    <n v="7"/>
    <x v="0"/>
    <n v="14"/>
    <x v="0"/>
  </r>
  <r>
    <s v="NCT02075515"/>
    <x v="4"/>
    <x v="17"/>
    <n v="8"/>
    <x v="2"/>
    <n v="651"/>
    <x v="0"/>
  </r>
  <r>
    <s v="NCT01934101"/>
    <x v="4"/>
    <x v="18"/>
    <n v="8"/>
    <x v="6"/>
    <n v="64"/>
    <x v="3"/>
  </r>
  <r>
    <s v="NCT01165242"/>
    <x v="4"/>
    <x v="11"/>
    <n v="8"/>
    <x v="0"/>
    <n v="1013"/>
    <x v="0"/>
  </r>
  <r>
    <s v="NCT00422955"/>
    <x v="4"/>
    <x v="6"/>
    <n v="11"/>
    <x v="2"/>
    <n v="36"/>
    <x v="0"/>
  </r>
  <r>
    <s v="NCT01602900"/>
    <x v="4"/>
    <x v="15"/>
    <n v="11"/>
    <x v="6"/>
    <n v="8"/>
    <x v="0"/>
  </r>
  <r>
    <s v="NCT00606697"/>
    <x v="4"/>
    <x v="10"/>
    <n v="12"/>
    <x v="0"/>
    <n v="51"/>
    <x v="0"/>
  </r>
  <r>
    <s v="NCT02612064"/>
    <x v="4"/>
    <x v="19"/>
    <n v="11"/>
    <x v="4"/>
    <n v="488"/>
    <x v="0"/>
  </r>
  <r>
    <s v="NCT01376245"/>
    <x v="4"/>
    <x v="15"/>
    <n v="4"/>
    <x v="2"/>
    <n v="646"/>
    <x v="0"/>
  </r>
  <r>
    <s v="NCT01059578"/>
    <x v="4"/>
    <x v="9"/>
    <n v="5"/>
    <x v="6"/>
    <n v="33"/>
    <x v="0"/>
  </r>
  <r>
    <s v="NCT00524303"/>
    <x v="4"/>
    <x v="10"/>
    <n v="8"/>
    <x v="0"/>
    <n v="100"/>
    <x v="0"/>
  </r>
  <r>
    <s v="NCT01894360"/>
    <x v="4"/>
    <x v="18"/>
    <n v="10"/>
    <x v="6"/>
    <n v="81"/>
    <x v="0"/>
  </r>
  <r>
    <s v="NCT03614728"/>
    <x v="4"/>
    <x v="23"/>
    <n v="10"/>
    <x v="0"/>
    <n v="302"/>
    <x v="7"/>
  </r>
  <r>
    <s v="NCT02853435"/>
    <x v="4"/>
    <x v="20"/>
    <n v="8"/>
    <x v="6"/>
    <n v="48"/>
    <x v="0"/>
  </r>
  <r>
    <s v="NCT00005106"/>
    <x v="4"/>
    <x v="2"/>
    <n v="9"/>
    <x v="5"/>
    <n v="230"/>
    <x v="0"/>
  </r>
  <r>
    <s v="NCT00750360"/>
    <x v="4"/>
    <x v="6"/>
    <n v="10"/>
    <x v="5"/>
    <n v="883"/>
    <x v="0"/>
  </r>
  <r>
    <s v="NCT00774995"/>
    <x v="4"/>
    <x v="13"/>
    <n v="11"/>
    <x v="5"/>
    <n v="49"/>
    <x v="0"/>
  </r>
  <r>
    <s v="NCT00307554"/>
    <x v="4"/>
    <x v="8"/>
    <n v="11"/>
    <x v="2"/>
    <n v="1600"/>
    <x v="0"/>
  </r>
  <r>
    <s v="NCT00833989"/>
    <x v="4"/>
    <x v="14"/>
    <n v="7"/>
    <x v="0"/>
    <n v="42"/>
    <x v="0"/>
  </r>
  <r>
    <s v="NCT00258050"/>
    <x v="4"/>
    <x v="8"/>
    <n v="11"/>
    <x v="6"/>
    <n v="24"/>
    <x v="0"/>
  </r>
  <r>
    <s v="NCT01788813"/>
    <x v="4"/>
    <x v="18"/>
    <n v="3"/>
    <x v="0"/>
    <n v="42"/>
    <x v="0"/>
  </r>
  <r>
    <s v="NCT01721317"/>
    <x v="4"/>
    <x v="16"/>
    <n v="12"/>
    <x v="5"/>
    <n v="6"/>
    <x v="3"/>
  </r>
  <r>
    <s v="NCT00839254"/>
    <x v="4"/>
    <x v="14"/>
    <n v="2"/>
    <x v="2"/>
    <n v="6181"/>
    <x v="0"/>
  </r>
  <r>
    <s v="NCT00600782"/>
    <x v="4"/>
    <x v="13"/>
    <n v="2"/>
    <x v="0"/>
    <n v="45"/>
    <x v="0"/>
  </r>
  <r>
    <s v="NCT00659191"/>
    <x v="4"/>
    <x v="13"/>
    <n v="2"/>
    <x v="6"/>
    <n v="58"/>
    <x v="0"/>
  </r>
  <r>
    <s v="NCT00296517"/>
    <x v="4"/>
    <x v="9"/>
    <n v="1"/>
    <x v="2"/>
    <n v="325"/>
    <x v="0"/>
  </r>
  <r>
    <s v="NCT00555061"/>
    <x v="4"/>
    <x v="10"/>
    <n v="9"/>
    <x v="5"/>
    <n v="60"/>
    <x v="0"/>
  </r>
  <r>
    <s v="NCT00758264"/>
    <x v="4"/>
    <x v="13"/>
    <n v="10"/>
    <x v="2"/>
    <n v="363"/>
    <x v="0"/>
  </r>
  <r>
    <s v="NCT00920088"/>
    <x v="4"/>
    <x v="14"/>
    <n v="6"/>
    <x v="6"/>
    <n v="24"/>
    <x v="0"/>
  </r>
  <r>
    <s v="NCT00334607"/>
    <x v="4"/>
    <x v="9"/>
    <n v="6"/>
    <x v="2"/>
    <n v="484"/>
    <x v="0"/>
  </r>
  <r>
    <s v="NCT00048204"/>
    <x v="4"/>
    <x v="5"/>
    <n v="11"/>
    <x v="0"/>
    <n v="372"/>
    <x v="0"/>
  </r>
  <r>
    <s v="NCT02658435"/>
    <x v="4"/>
    <x v="20"/>
    <n v="2"/>
    <x v="6"/>
    <n v="486"/>
    <x v="0"/>
  </r>
  <r>
    <s v="NCT00992160"/>
    <x v="4"/>
    <x v="14"/>
    <n v="5"/>
    <x v="0"/>
    <n v="161"/>
    <x v="0"/>
  </r>
  <r>
    <s v="NCT00057330"/>
    <x v="4"/>
    <x v="6"/>
    <n v="1"/>
    <x v="2"/>
    <n v="8323"/>
    <x v="0"/>
  </r>
  <r>
    <s v="NCT01928914"/>
    <x v="4"/>
    <x v="15"/>
    <n v="7"/>
    <x v="6"/>
    <n v="260"/>
    <x v="0"/>
  </r>
  <r>
    <s v="NCT00404586"/>
    <x v="4"/>
    <x v="9"/>
    <n v="9"/>
    <x v="6"/>
    <n v="45"/>
    <x v="0"/>
  </r>
  <r>
    <s v="NCT00197119"/>
    <x v="4"/>
    <x v="7"/>
    <n v="5"/>
    <x v="2"/>
    <n v="244"/>
    <x v="0"/>
  </r>
  <r>
    <s v="NCT00938184"/>
    <x v="4"/>
    <x v="14"/>
    <n v="7"/>
    <x v="6"/>
    <n v="18"/>
    <x v="0"/>
  </r>
  <r>
    <s v="NCT02301962"/>
    <x v="4"/>
    <x v="19"/>
    <n v="7"/>
    <x v="5"/>
    <n v="58"/>
    <x v="4"/>
  </r>
  <r>
    <s v="NCT00380393"/>
    <x v="4"/>
    <x v="10"/>
    <n v="1"/>
    <x v="0"/>
    <n v="894"/>
    <x v="0"/>
  </r>
  <r>
    <s v="NCT00256919"/>
    <x v="4"/>
    <x v="8"/>
    <n v="11"/>
    <x v="0"/>
    <n v="51"/>
    <x v="0"/>
  </r>
  <r>
    <s v="NCT02837380"/>
    <x v="4"/>
    <x v="20"/>
    <n v="9"/>
    <x v="6"/>
    <n v="16"/>
    <x v="0"/>
  </r>
  <r>
    <s v="NCT00437164"/>
    <x v="4"/>
    <x v="9"/>
    <n v="9"/>
    <x v="0"/>
    <n v="1"/>
    <x v="3"/>
  </r>
  <r>
    <s v="NCT02513654"/>
    <x v="4"/>
    <x v="19"/>
    <n v="9"/>
    <x v="6"/>
    <n v="16"/>
    <x v="0"/>
  </r>
  <r>
    <s v="NCT01938508"/>
    <x v="4"/>
    <x v="18"/>
    <n v="5"/>
    <x v="6"/>
    <n v="28"/>
    <x v="0"/>
  </r>
  <r>
    <s v="NCT02647281"/>
    <x v="4"/>
    <x v="19"/>
    <n v="12"/>
    <x v="6"/>
    <n v="56"/>
    <x v="0"/>
  </r>
  <r>
    <s v="NCT01561976"/>
    <x v="4"/>
    <x v="16"/>
    <n v="1"/>
    <x v="4"/>
    <n v="30"/>
    <x v="0"/>
  </r>
  <r>
    <s v="NCT00390143"/>
    <x v="4"/>
    <x v="10"/>
    <n v="2"/>
    <x v="0"/>
    <n v="46"/>
    <x v="0"/>
  </r>
  <r>
    <s v="NCT02207452"/>
    <x v="4"/>
    <x v="11"/>
    <n v="8"/>
    <x v="6"/>
    <n v="11"/>
    <x v="0"/>
  </r>
  <r>
    <s v="NCT00495274"/>
    <x v="4"/>
    <x v="10"/>
    <n v="7"/>
    <x v="6"/>
    <n v="16"/>
    <x v="0"/>
  </r>
  <r>
    <s v="NCT00280436"/>
    <x v="4"/>
    <x v="9"/>
    <n v="1"/>
    <x v="0"/>
    <n v="122"/>
    <x v="0"/>
  </r>
  <r>
    <s v="NCT00938392"/>
    <x v="4"/>
    <x v="14"/>
    <n v="7"/>
    <x v="2"/>
    <n v="726"/>
    <x v="0"/>
  </r>
  <r>
    <s v="NCT00321763"/>
    <x v="4"/>
    <x v="9"/>
    <n v="4"/>
    <x v="0"/>
    <n v="3124"/>
    <x v="0"/>
  </r>
  <r>
    <s v="NCT01648179"/>
    <x v="4"/>
    <x v="16"/>
    <n v="3"/>
    <x v="6"/>
    <n v="24"/>
    <x v="0"/>
  </r>
  <r>
    <s v="NCT01782664"/>
    <x v="4"/>
    <x v="18"/>
    <n v="3"/>
    <x v="0"/>
    <n v="68"/>
    <x v="0"/>
  </r>
  <r>
    <s v="NCT00329459"/>
    <x v="4"/>
    <x v="9"/>
    <n v="5"/>
    <x v="2"/>
    <n v="320"/>
    <x v="0"/>
  </r>
  <r>
    <s v="NCT00540878"/>
    <x v="4"/>
    <x v="10"/>
    <n v="4"/>
    <x v="6"/>
    <n v="25"/>
    <x v="0"/>
  </r>
  <r>
    <s v="NCT00460564"/>
    <x v="4"/>
    <x v="10"/>
    <n v="5"/>
    <x v="2"/>
    <n v="109"/>
    <x v="0"/>
  </r>
  <r>
    <s v="NCT02195349"/>
    <x v="4"/>
    <x v="17"/>
    <n v="7"/>
    <x v="6"/>
    <n v="18"/>
    <x v="0"/>
  </r>
  <r>
    <s v="NCT02447952"/>
    <x v="4"/>
    <x v="19"/>
    <n v="6"/>
    <x v="4"/>
    <n v="25"/>
    <x v="0"/>
  </r>
  <r>
    <s v="NCT02570126"/>
    <x v="4"/>
    <x v="19"/>
    <n v="11"/>
    <x v="2"/>
    <n v="1236"/>
    <x v="0"/>
  </r>
  <r>
    <s v="NCT00793468"/>
    <x v="4"/>
    <x v="13"/>
    <n v="12"/>
    <x v="0"/>
    <n v="0"/>
    <x v="1"/>
  </r>
  <r>
    <s v="NCT00366366"/>
    <x v="4"/>
    <x v="4"/>
    <n v="9"/>
    <x v="2"/>
    <n v="150"/>
    <x v="0"/>
  </r>
  <r>
    <s v="NCT01894386"/>
    <x v="4"/>
    <x v="18"/>
    <n v="7"/>
    <x v="6"/>
    <n v="48"/>
    <x v="0"/>
  </r>
  <r>
    <s v="NCT00549653"/>
    <x v="4"/>
    <x v="10"/>
    <n v="10"/>
    <x v="6"/>
    <n v="44"/>
    <x v="0"/>
  </r>
  <r>
    <s v="NCT00468689"/>
    <x v="4"/>
    <x v="10"/>
    <n v="4"/>
    <x v="6"/>
    <n v="15"/>
    <x v="0"/>
  </r>
  <r>
    <s v="NCT02135666"/>
    <x v="4"/>
    <x v="19"/>
    <n v="5"/>
    <x v="5"/>
    <n v="0"/>
    <x v="1"/>
  </r>
  <r>
    <s v="NCT00085904"/>
    <x v="4"/>
    <x v="7"/>
    <n v="4"/>
    <x v="6"/>
    <n v="12"/>
    <x v="0"/>
  </r>
  <r>
    <s v="NCT02555371"/>
    <x v="4"/>
    <x v="20"/>
    <n v="1"/>
    <x v="2"/>
    <n v="297"/>
    <x v="4"/>
  </r>
  <r>
    <s v="NCT02204371"/>
    <x v="4"/>
    <x v="19"/>
    <n v="2"/>
    <x v="0"/>
    <n v="7"/>
    <x v="3"/>
  </r>
  <r>
    <s v="NCT01498653"/>
    <x v="4"/>
    <x v="16"/>
    <n v="1"/>
    <x v="2"/>
    <n v="313"/>
    <x v="0"/>
  </r>
  <r>
    <s v="NCT00290355"/>
    <x v="4"/>
    <x v="5"/>
    <n v="5"/>
    <x v="0"/>
    <n v="182"/>
    <x v="0"/>
  </r>
  <r>
    <s v="NCT02699099"/>
    <x v="4"/>
    <x v="21"/>
    <n v="5"/>
    <x v="2"/>
    <n v="721"/>
    <x v="5"/>
  </r>
  <r>
    <s v="NCT00196950"/>
    <x v="4"/>
    <x v="6"/>
    <n v="9"/>
    <x v="0"/>
    <n v="50"/>
    <x v="0"/>
  </r>
  <r>
    <s v="NCT01648192"/>
    <x v="4"/>
    <x v="16"/>
    <n v="7"/>
    <x v="6"/>
    <n v="20"/>
    <x v="0"/>
  </r>
  <r>
    <s v="NCT00268203"/>
    <x v="4"/>
    <x v="1"/>
    <n v="9"/>
    <x v="0"/>
    <n v="765"/>
    <x v="0"/>
  </r>
  <r>
    <s v="NCT00334568"/>
    <x v="4"/>
    <x v="7"/>
    <n v="12"/>
    <x v="0"/>
    <n v="12"/>
    <x v="3"/>
  </r>
  <r>
    <s v="NCT00314860"/>
    <x v="4"/>
    <x v="9"/>
    <n v="2"/>
    <x v="2"/>
    <n v="568"/>
    <x v="0"/>
  </r>
  <r>
    <s v="NCT01466348"/>
    <x v="4"/>
    <x v="15"/>
    <n v="2"/>
    <x v="5"/>
    <n v="72"/>
    <x v="0"/>
  </r>
  <r>
    <s v="NCT01916226"/>
    <x v="4"/>
    <x v="18"/>
    <n v="8"/>
    <x v="5"/>
    <n v="682"/>
    <x v="0"/>
  </r>
  <r>
    <s v="NCT03652610"/>
    <x v="4"/>
    <x v="23"/>
    <n v="9"/>
    <x v="0"/>
    <n v="972"/>
    <x v="4"/>
  </r>
  <r>
    <s v="NCT01762800"/>
    <x v="4"/>
    <x v="18"/>
    <n v="2"/>
    <x v="5"/>
    <n v="407"/>
    <x v="0"/>
  </r>
  <r>
    <s v="NCT00823836"/>
    <x v="4"/>
    <x v="14"/>
    <n v="3"/>
    <x v="2"/>
    <n v="302"/>
    <x v="0"/>
  </r>
  <r>
    <s v="NCT01195779"/>
    <x v="4"/>
    <x v="11"/>
    <n v="9"/>
    <x v="0"/>
    <n v="4"/>
    <x v="3"/>
  </r>
  <r>
    <s v="NCT02498288"/>
    <x v="4"/>
    <x v="18"/>
    <n v="5"/>
    <x v="6"/>
    <n v="36"/>
    <x v="0"/>
  </r>
  <r>
    <s v="NCT01195792"/>
    <x v="4"/>
    <x v="11"/>
    <n v="9"/>
    <x v="0"/>
    <n v="60"/>
    <x v="0"/>
  </r>
  <r>
    <s v="NCT00950833"/>
    <x v="4"/>
    <x v="14"/>
    <n v="8"/>
    <x v="2"/>
    <n v="466"/>
    <x v="0"/>
  </r>
  <r>
    <s v="NCT01611805"/>
    <x v="4"/>
    <x v="11"/>
    <n v="7"/>
    <x v="6"/>
    <n v="30"/>
    <x v="0"/>
  </r>
  <r>
    <s v="NCT00828750"/>
    <x v="4"/>
    <x v="13"/>
    <n v="5"/>
    <x v="2"/>
    <n v="19"/>
    <x v="0"/>
  </r>
  <r>
    <s v="NCT00111787"/>
    <x v="4"/>
    <x v="8"/>
    <n v="4"/>
    <x v="0"/>
    <n v="49"/>
    <x v="0"/>
  </r>
  <r>
    <s v="NCT00289770"/>
    <x v="4"/>
    <x v="7"/>
    <n v="11"/>
    <x v="2"/>
    <n v="50"/>
    <x v="0"/>
  </r>
  <r>
    <s v="NCT00517673"/>
    <x v="4"/>
    <x v="10"/>
    <n v="7"/>
    <x v="6"/>
    <n v="68"/>
    <x v="0"/>
  </r>
  <r>
    <s v="NCT02802501"/>
    <x v="4"/>
    <x v="23"/>
    <n v="4"/>
    <x v="2"/>
    <n v="150"/>
    <x v="4"/>
  </r>
  <r>
    <s v="NCT00321373"/>
    <x v="4"/>
    <x v="9"/>
    <n v="5"/>
    <x v="0"/>
    <n v="1220"/>
    <x v="0"/>
  </r>
  <r>
    <s v="NCT01045564"/>
    <x v="4"/>
    <x v="15"/>
    <n v="1"/>
    <x v="0"/>
    <n v="0"/>
    <x v="1"/>
  </r>
  <r>
    <s v="NCT00268983"/>
    <x v="4"/>
    <x v="7"/>
    <n v="10"/>
    <x v="2"/>
    <n v="14"/>
    <x v="0"/>
  </r>
  <r>
    <s v="NCT00397943"/>
    <x v="4"/>
    <x v="9"/>
    <n v="11"/>
    <x v="0"/>
    <n v="110"/>
    <x v="0"/>
  </r>
  <r>
    <s v="NCT00296491"/>
    <x v="4"/>
    <x v="8"/>
    <n v="9"/>
    <x v="5"/>
    <n v="725"/>
    <x v="0"/>
  </r>
  <r>
    <s v="NCT03355820"/>
    <x v="4"/>
    <x v="23"/>
    <n v="2"/>
    <x v="2"/>
    <n v="228"/>
    <x v="0"/>
  </r>
  <r>
    <s v="NCT00698893"/>
    <x v="4"/>
    <x v="26"/>
    <n v="5"/>
    <x v="6"/>
    <n v="16"/>
    <x v="0"/>
  </r>
  <r>
    <s v="NCT02422264"/>
    <x v="4"/>
    <x v="20"/>
    <n v="1"/>
    <x v="5"/>
    <n v="601"/>
    <x v="0"/>
  </r>
  <r>
    <s v="NCT00721812"/>
    <x v="4"/>
    <x v="13"/>
    <n v="9"/>
    <x v="6"/>
    <n v="87"/>
    <x v="0"/>
  </r>
  <r>
    <s v="NCT00460148"/>
    <x v="4"/>
    <x v="10"/>
    <n v="4"/>
    <x v="0"/>
    <n v="28"/>
    <x v="0"/>
  </r>
  <r>
    <s v="NCT01424423"/>
    <x v="4"/>
    <x v="11"/>
    <n v="2"/>
    <x v="6"/>
    <n v="3"/>
    <x v="3"/>
  </r>
  <r>
    <s v="NCT01059617"/>
    <x v="4"/>
    <x v="11"/>
    <n v="2"/>
    <x v="6"/>
    <n v="133"/>
    <x v="0"/>
  </r>
  <r>
    <s v="NCT01381549"/>
    <x v="4"/>
    <x v="15"/>
    <n v="6"/>
    <x v="0"/>
    <n v="20"/>
    <x v="3"/>
  </r>
  <r>
    <s v="NCT00169416"/>
    <x v="4"/>
    <x v="8"/>
    <n v="3"/>
    <x v="2"/>
    <n v="43"/>
    <x v="0"/>
  </r>
  <r>
    <s v="NCT00347009"/>
    <x v="4"/>
    <x v="8"/>
    <n v="5"/>
    <x v="5"/>
    <n v="155"/>
    <x v="0"/>
  </r>
  <r>
    <s v="NCT00127023"/>
    <x v="4"/>
    <x v="8"/>
    <n v="5"/>
    <x v="2"/>
    <n v="944"/>
    <x v="0"/>
  </r>
  <r>
    <s v="NCT00674635"/>
    <x v="4"/>
    <x v="13"/>
    <n v="4"/>
    <x v="0"/>
    <n v="135"/>
    <x v="0"/>
  </r>
  <r>
    <s v="NCT01165138"/>
    <x v="4"/>
    <x v="11"/>
    <n v="8"/>
    <x v="2"/>
    <n v="612"/>
    <x v="0"/>
  </r>
  <r>
    <s v="NCT03202004"/>
    <x v="4"/>
    <x v="23"/>
    <n v="1"/>
    <x v="2"/>
    <n v="0"/>
    <x v="1"/>
  </r>
  <r>
    <s v="NCT01920568"/>
    <x v="4"/>
    <x v="18"/>
    <n v="8"/>
    <x v="2"/>
    <n v="487"/>
    <x v="0"/>
  </r>
  <r>
    <s v="NCT00257569"/>
    <x v="4"/>
    <x v="8"/>
    <n v="8"/>
    <x v="2"/>
    <n v="278"/>
    <x v="0"/>
  </r>
  <r>
    <s v="NCT00197093"/>
    <x v="4"/>
    <x v="7"/>
    <n v="9"/>
    <x v="6"/>
    <n v="60"/>
    <x v="0"/>
  </r>
  <r>
    <s v="NCT00765076"/>
    <x v="4"/>
    <x v="13"/>
    <n v="10"/>
    <x v="2"/>
    <n v="192"/>
    <x v="0"/>
  </r>
  <r>
    <s v="NCT01636713"/>
    <x v="4"/>
    <x v="16"/>
    <n v="7"/>
    <x v="2"/>
    <n v="581"/>
    <x v="0"/>
  </r>
  <r>
    <s v="NCT01495000"/>
    <x v="4"/>
    <x v="16"/>
    <n v="1"/>
    <x v="2"/>
    <n v="250"/>
    <x v="0"/>
  </r>
  <r>
    <s v="NCT00355342"/>
    <x v="4"/>
    <x v="7"/>
    <n v="4"/>
    <x v="5"/>
    <n v="186"/>
    <x v="0"/>
  </r>
  <r>
    <s v="NCT01673529"/>
    <x v="4"/>
    <x v="16"/>
    <n v="7"/>
    <x v="6"/>
    <n v="16"/>
    <x v="0"/>
  </r>
  <r>
    <s v="NCT00430781"/>
    <x v="4"/>
    <x v="9"/>
    <n v="11"/>
    <x v="0"/>
    <n v="228"/>
    <x v="0"/>
  </r>
  <r>
    <s v="NCT00361959"/>
    <x v="4"/>
    <x v="6"/>
    <n v="6"/>
    <x v="5"/>
    <n v="1270"/>
    <x v="0"/>
  </r>
  <r>
    <s v="NCT01803399"/>
    <x v="4"/>
    <x v="17"/>
    <n v="8"/>
    <x v="6"/>
    <n v="0"/>
    <x v="1"/>
  </r>
  <r>
    <s v="NCT00256893"/>
    <x v="4"/>
    <x v="7"/>
    <n v="11"/>
    <x v="0"/>
    <n v="164"/>
    <x v="0"/>
  </r>
  <r>
    <s v="NCT02631538"/>
    <x v="4"/>
    <x v="20"/>
    <n v="2"/>
    <x v="0"/>
    <n v="79"/>
    <x v="5"/>
  </r>
  <r>
    <s v="NCT00268996"/>
    <x v="4"/>
    <x v="8"/>
    <n v="11"/>
    <x v="0"/>
    <n v="336"/>
    <x v="0"/>
  </r>
  <r>
    <s v="NCT01938482"/>
    <x v="4"/>
    <x v="18"/>
    <n v="10"/>
    <x v="6"/>
    <n v="55"/>
    <x v="0"/>
  </r>
  <r>
    <s v="NCT00331149"/>
    <x v="4"/>
    <x v="9"/>
    <n v="6"/>
    <x v="2"/>
    <n v="343"/>
    <x v="0"/>
  </r>
  <r>
    <s v="NCT01424436"/>
    <x v="4"/>
    <x v="11"/>
    <n v="5"/>
    <x v="6"/>
    <n v="19"/>
    <x v="0"/>
  </r>
  <r>
    <s v="NCT01691547"/>
    <x v="4"/>
    <x v="16"/>
    <n v="12"/>
    <x v="6"/>
    <n v="44"/>
    <x v="0"/>
  </r>
  <r>
    <s v="NCT02802514"/>
    <x v="4"/>
    <x v="20"/>
    <n v="9"/>
    <x v="5"/>
    <n v="4"/>
    <x v="3"/>
  </r>
  <r>
    <s v="NCT00257582"/>
    <x v="4"/>
    <x v="8"/>
    <n v="8"/>
    <x v="2"/>
    <n v="60"/>
    <x v="0"/>
  </r>
  <r>
    <s v="NCT00887367"/>
    <x v="4"/>
    <x v="13"/>
    <n v="9"/>
    <x v="6"/>
    <n v="20"/>
    <x v="0"/>
  </r>
  <r>
    <s v="NCT00240565"/>
    <x v="4"/>
    <x v="7"/>
    <n v="4"/>
    <x v="0"/>
    <n v="93"/>
    <x v="0"/>
  </r>
  <r>
    <s v="NCT00128661"/>
    <x v="4"/>
    <x v="7"/>
    <n v="6"/>
    <x v="2"/>
    <n v="7466"/>
    <x v="0"/>
  </r>
  <r>
    <s v="NCT00354510"/>
    <x v="4"/>
    <x v="9"/>
    <n v="3"/>
    <x v="0"/>
    <n v="190"/>
    <x v="0"/>
  </r>
  <r>
    <s v="NCT00324961"/>
    <x v="4"/>
    <x v="9"/>
    <n v="1"/>
    <x v="5"/>
    <n v="533"/>
    <x v="0"/>
  </r>
  <r>
    <s v="NCT00397215"/>
    <x v="4"/>
    <x v="9"/>
    <n v="11"/>
    <x v="0"/>
    <n v="437"/>
    <x v="0"/>
  </r>
  <r>
    <s v="NCT01161160"/>
    <x v="4"/>
    <x v="11"/>
    <n v="7"/>
    <x v="0"/>
    <n v="209"/>
    <x v="0"/>
  </r>
  <r>
    <s v="NCT00406757"/>
    <x v="4"/>
    <x v="9"/>
    <n v="8"/>
    <x v="6"/>
    <n v="13"/>
    <x v="0"/>
  </r>
  <r>
    <s v="NCT03020745"/>
    <x v="4"/>
    <x v="21"/>
    <n v="2"/>
    <x v="0"/>
    <n v="150"/>
    <x v="4"/>
  </r>
  <r>
    <s v="NCT00432380"/>
    <x v="4"/>
    <x v="10"/>
    <n v="3"/>
    <x v="0"/>
    <n v="375"/>
    <x v="0"/>
  </r>
  <r>
    <s v="NCT01657851"/>
    <x v="4"/>
    <x v="16"/>
    <n v="8"/>
    <x v="6"/>
    <n v="35"/>
    <x v="0"/>
  </r>
  <r>
    <s v="NCT00989612"/>
    <x v="4"/>
    <x v="14"/>
    <n v="10"/>
    <x v="0"/>
    <n v="100"/>
    <x v="0"/>
  </r>
  <r>
    <s v="NCT01153893"/>
    <x v="4"/>
    <x v="11"/>
    <n v="10"/>
    <x v="2"/>
    <n v="105"/>
    <x v="0"/>
  </r>
  <r>
    <s v="NCT01342926"/>
    <x v="4"/>
    <x v="15"/>
    <n v="6"/>
    <x v="0"/>
    <n v="191"/>
    <x v="0"/>
  </r>
  <r>
    <s v="NCT00567424"/>
    <x v="4"/>
    <x v="9"/>
    <n v="7"/>
    <x v="0"/>
    <n v="0"/>
    <x v="1"/>
  </r>
  <r>
    <s v="NCT00510874"/>
    <x v="4"/>
    <x v="10"/>
    <n v="7"/>
    <x v="6"/>
    <n v="780"/>
    <x v="0"/>
  </r>
  <r>
    <s v="NCT00102739"/>
    <x v="4"/>
    <x v="8"/>
    <n v="2"/>
    <x v="0"/>
    <n v="99"/>
    <x v="0"/>
  </r>
  <r>
    <s v="NCT01362348"/>
    <x v="4"/>
    <x v="15"/>
    <n v="7"/>
    <x v="0"/>
    <n v="19"/>
    <x v="3"/>
  </r>
  <r>
    <s v="NCT02868281"/>
    <x v="4"/>
    <x v="20"/>
    <n v="8"/>
    <x v="5"/>
    <n v="528"/>
    <x v="4"/>
  </r>
  <r>
    <s v="NCT01788228"/>
    <x v="4"/>
    <x v="18"/>
    <n v="3"/>
    <x v="2"/>
    <n v="50"/>
    <x v="0"/>
  </r>
  <r>
    <s v="NCT00268216"/>
    <x v="4"/>
    <x v="3"/>
    <n v="9"/>
    <x v="2"/>
    <n v="6228"/>
    <x v="0"/>
  </r>
  <r>
    <s v="NCT01949051"/>
    <x v="4"/>
    <x v="18"/>
    <n v="10"/>
    <x v="0"/>
    <n v="78"/>
    <x v="0"/>
  </r>
  <r>
    <s v="NCT02880852"/>
    <x v="4"/>
    <x v="21"/>
    <n v="1"/>
    <x v="6"/>
    <n v="20"/>
    <x v="0"/>
  </r>
  <r>
    <s v="NCT00972517"/>
    <x v="4"/>
    <x v="14"/>
    <n v="9"/>
    <x v="2"/>
    <n v="245"/>
    <x v="0"/>
  </r>
  <r>
    <s v="NCT02504671"/>
    <x v="4"/>
    <x v="19"/>
    <n v="7"/>
    <x v="0"/>
    <n v="222"/>
    <x v="0"/>
  </r>
  <r>
    <s v="NCT00549120"/>
    <x v="4"/>
    <x v="10"/>
    <n v="8"/>
    <x v="6"/>
    <n v="18"/>
    <x v="0"/>
  </r>
  <r>
    <s v="NCT02000804"/>
    <x v="4"/>
    <x v="18"/>
    <n v="10"/>
    <x v="6"/>
    <n v="24"/>
    <x v="0"/>
  </r>
  <r>
    <s v="NCT00316680"/>
    <x v="4"/>
    <x v="9"/>
    <n v="3"/>
    <x v="2"/>
    <n v="288"/>
    <x v="3"/>
  </r>
  <r>
    <s v="NCT02377349"/>
    <x v="4"/>
    <x v="19"/>
    <n v="10"/>
    <x v="5"/>
    <n v="688"/>
    <x v="0"/>
  </r>
  <r>
    <s v="NCT01573624"/>
    <x v="4"/>
    <x v="16"/>
    <n v="4"/>
    <x v="0"/>
    <n v="421"/>
    <x v="0"/>
  </r>
  <r>
    <s v="NCT00363545"/>
    <x v="4"/>
    <x v="9"/>
    <n v="9"/>
    <x v="2"/>
    <n v="1274"/>
    <x v="0"/>
  </r>
  <r>
    <s v="NCT01031186"/>
    <x v="4"/>
    <x v="14"/>
    <n v="11"/>
    <x v="6"/>
    <n v="20"/>
    <x v="0"/>
  </r>
  <r>
    <s v="NCT01696604"/>
    <x v="4"/>
    <x v="16"/>
    <n v="9"/>
    <x v="6"/>
    <n v="17"/>
    <x v="0"/>
  </r>
  <r>
    <s v="NCT01571999"/>
    <x v="4"/>
    <x v="16"/>
    <n v="3"/>
    <x v="6"/>
    <n v="17"/>
    <x v="0"/>
  </r>
  <r>
    <s v="NCT01244984"/>
    <x v="4"/>
    <x v="11"/>
    <n v="7"/>
    <x v="2"/>
    <n v="243"/>
    <x v="0"/>
  </r>
  <r>
    <s v="NCT00158782"/>
    <x v="4"/>
    <x v="7"/>
    <n v="9"/>
    <x v="6"/>
    <n v="75"/>
    <x v="0"/>
  </r>
  <r>
    <s v="NCT00354666"/>
    <x v="4"/>
    <x v="7"/>
    <n v="9"/>
    <x v="0"/>
    <n v="20"/>
    <x v="0"/>
  </r>
  <r>
    <s v="NCT02953808"/>
    <x v="4"/>
    <x v="20"/>
    <n v="11"/>
    <x v="6"/>
    <n v="18"/>
    <x v="0"/>
  </r>
  <r>
    <s v="NCT00280423"/>
    <x v="4"/>
    <x v="9"/>
    <n v="1"/>
    <x v="0"/>
    <n v="342"/>
    <x v="0"/>
  </r>
  <r>
    <s v="NCT01287065"/>
    <x v="4"/>
    <x v="11"/>
    <n v="10"/>
    <x v="0"/>
    <n v="26"/>
    <x v="0"/>
  </r>
  <r>
    <s v="NCT02750930"/>
    <x v="4"/>
    <x v="20"/>
    <n v="10"/>
    <x v="5"/>
    <n v="8"/>
    <x v="3"/>
  </r>
  <r>
    <s v="NCT01457547"/>
    <x v="4"/>
    <x v="6"/>
    <n v="10"/>
    <x v="5"/>
    <n v="494"/>
    <x v="0"/>
  </r>
  <r>
    <s v="NCT03089879"/>
    <x v="4"/>
    <x v="21"/>
    <n v="3"/>
    <x v="6"/>
    <n v="35"/>
    <x v="0"/>
  </r>
  <r>
    <s v="NCT03162614"/>
    <x v="4"/>
    <x v="21"/>
    <n v="5"/>
    <x v="1"/>
    <n v="154"/>
    <x v="0"/>
  </r>
  <r>
    <s v="NCT01767428"/>
    <x v="4"/>
    <x v="11"/>
    <n v="4"/>
    <x v="6"/>
    <n v="30"/>
    <x v="0"/>
  </r>
  <r>
    <s v="NCT02705716"/>
    <x v="4"/>
    <x v="20"/>
    <n v="3"/>
    <x v="4"/>
    <n v="409"/>
    <x v="0"/>
  </r>
  <r>
    <s v="NCT00421707"/>
    <x v="4"/>
    <x v="9"/>
    <n v="10"/>
    <x v="0"/>
    <n v="133"/>
    <x v="0"/>
  </r>
  <r>
    <s v="NCT00603278"/>
    <x v="4"/>
    <x v="10"/>
    <n v="12"/>
    <x v="0"/>
    <n v="622"/>
    <x v="0"/>
  </r>
  <r>
    <s v="NCT01751165"/>
    <x v="4"/>
    <x v="18"/>
    <n v="3"/>
    <x v="2"/>
    <n v="354"/>
    <x v="0"/>
  </r>
  <r>
    <s v="NCT00279045"/>
    <x v="4"/>
    <x v="3"/>
    <n v="1"/>
    <x v="2"/>
    <n v="4426"/>
    <x v="0"/>
  </r>
  <r>
    <s v="NCT00725283"/>
    <x v="4"/>
    <x v="13"/>
    <n v="10"/>
    <x v="6"/>
    <n v="34"/>
    <x v="0"/>
  </r>
  <r>
    <s v="NCT00711126"/>
    <x v="4"/>
    <x v="13"/>
    <n v="10"/>
    <x v="6"/>
    <n v="9"/>
    <x v="0"/>
  </r>
  <r>
    <s v="NCT00749359"/>
    <x v="4"/>
    <x v="13"/>
    <n v="7"/>
    <x v="6"/>
    <n v="166"/>
    <x v="0"/>
  </r>
  <r>
    <s v="NCT00158769"/>
    <x v="4"/>
    <x v="8"/>
    <n v="3"/>
    <x v="6"/>
    <n v="16"/>
    <x v="0"/>
  </r>
  <r>
    <s v="NCT02397915"/>
    <x v="4"/>
    <x v="19"/>
    <n v="3"/>
    <x v="5"/>
    <n v="300"/>
    <x v="0"/>
  </r>
  <r>
    <s v="NCT00708305"/>
    <x v="4"/>
    <x v="13"/>
    <n v="6"/>
    <x v="2"/>
    <n v="65"/>
    <x v="0"/>
  </r>
  <r>
    <s v="NCT00718666"/>
    <x v="4"/>
    <x v="13"/>
    <n v="10"/>
    <x v="0"/>
    <n v="387"/>
    <x v="0"/>
  </r>
  <r>
    <s v="NCT00603252"/>
    <x v="4"/>
    <x v="13"/>
    <n v="1"/>
    <x v="5"/>
    <n v="213"/>
    <x v="0"/>
  </r>
  <r>
    <s v="NCT01055600"/>
    <x v="4"/>
    <x v="18"/>
    <n v="3"/>
    <x v="5"/>
    <n v="0"/>
    <x v="1"/>
  </r>
  <r>
    <s v="NCT00373542"/>
    <x v="4"/>
    <x v="9"/>
    <n v="10"/>
    <x v="5"/>
    <n v="39"/>
    <x v="0"/>
  </r>
  <r>
    <s v="NCT02301975"/>
    <x v="4"/>
    <x v="19"/>
    <n v="3"/>
    <x v="2"/>
    <n v="1526"/>
    <x v="0"/>
  </r>
  <r>
    <s v="NCT00133874"/>
    <x v="4"/>
    <x v="8"/>
    <n v="4"/>
    <x v="2"/>
    <n v="520"/>
    <x v="0"/>
  </r>
  <r>
    <s v="NCT01231464"/>
    <x v="4"/>
    <x v="14"/>
    <n v="9"/>
    <x v="2"/>
    <n v="365"/>
    <x v="0"/>
  </r>
  <r>
    <s v="NCT00372112"/>
    <x v="4"/>
    <x v="9"/>
    <n v="11"/>
    <x v="0"/>
    <n v="68"/>
    <x v="0"/>
  </r>
  <r>
    <s v="NCT00197132"/>
    <x v="4"/>
    <x v="5"/>
    <n v="10"/>
    <x v="2"/>
    <n v="18"/>
    <x v="0"/>
  </r>
  <r>
    <s v="NCT01424540"/>
    <x v="4"/>
    <x v="15"/>
    <n v="9"/>
    <x v="6"/>
    <n v="20"/>
    <x v="0"/>
  </r>
  <r>
    <s v="NCT00133848"/>
    <x v="4"/>
    <x v="8"/>
    <n v="4"/>
    <x v="2"/>
    <n v="210"/>
    <x v="0"/>
  </r>
  <r>
    <s v="NCT02215096"/>
    <x v="4"/>
    <x v="17"/>
    <n v="11"/>
    <x v="6"/>
    <n v="64"/>
    <x v="4"/>
  </r>
  <r>
    <s v="NCT03207750"/>
    <x v="4"/>
    <x v="21"/>
    <n v="9"/>
    <x v="2"/>
    <n v="1281"/>
    <x v="5"/>
  </r>
  <r>
    <s v="NCT00808093"/>
    <x v="4"/>
    <x v="13"/>
    <n v="5"/>
    <x v="6"/>
    <n v="30"/>
    <x v="0"/>
  </r>
  <r>
    <s v="NCT02242643"/>
    <x v="4"/>
    <x v="17"/>
    <n v="10"/>
    <x v="2"/>
    <n v="2432"/>
    <x v="0"/>
  </r>
  <r>
    <s v="NCT01035645"/>
    <x v="4"/>
    <x v="11"/>
    <n v="1"/>
    <x v="6"/>
    <n v="78"/>
    <x v="0"/>
  </r>
  <r>
    <s v="NCT01494532"/>
    <x v="4"/>
    <x v="16"/>
    <n v="4"/>
    <x v="5"/>
    <n v="352"/>
    <x v="0"/>
  </r>
  <r>
    <s v="NCT01767402"/>
    <x v="4"/>
    <x v="6"/>
    <n v="10"/>
    <x v="6"/>
    <n v="150"/>
    <x v="0"/>
  </r>
  <r>
    <s v="NCT00428090"/>
    <x v="4"/>
    <x v="10"/>
    <n v="2"/>
    <x v="2"/>
    <n v="862"/>
    <x v="0"/>
  </r>
  <r>
    <s v="NCT00306644"/>
    <x v="4"/>
    <x v="5"/>
    <n v="5"/>
    <x v="5"/>
    <n v="556"/>
    <x v="0"/>
  </r>
  <r>
    <s v="NCT00698516"/>
    <x v="4"/>
    <x v="13"/>
    <n v="7"/>
    <x v="0"/>
    <n v="50"/>
    <x v="0"/>
  </r>
  <r>
    <s v="NCT00699608"/>
    <x v="4"/>
    <x v="13"/>
    <n v="7"/>
    <x v="2"/>
    <n v="91"/>
    <x v="0"/>
  </r>
  <r>
    <s v="NCT01762787"/>
    <x v="4"/>
    <x v="11"/>
    <n v="8"/>
    <x v="6"/>
    <n v="40"/>
    <x v="0"/>
  </r>
  <r>
    <s v="NCT00273026"/>
    <x v="4"/>
    <x v="7"/>
    <n v="11"/>
    <x v="5"/>
    <n v="680"/>
    <x v="3"/>
  </r>
  <r>
    <s v="NCT00092274"/>
    <x v="4"/>
    <x v="7"/>
    <n v="9"/>
    <x v="1"/>
    <n v="0"/>
    <x v="1"/>
  </r>
  <r>
    <s v="NCT02446483"/>
    <x v="4"/>
    <x v="17"/>
    <n v="3"/>
    <x v="5"/>
    <n v="60"/>
    <x v="0"/>
  </r>
  <r>
    <s v="NCT00139815"/>
    <x v="4"/>
    <x v="6"/>
    <n v="4"/>
    <x v="2"/>
    <n v="20078"/>
    <x v="0"/>
  </r>
  <r>
    <s v="NCT00684671"/>
    <x v="4"/>
    <x v="13"/>
    <n v="5"/>
    <x v="5"/>
    <n v="506"/>
    <x v="0"/>
  </r>
  <r>
    <s v="NCT00370513"/>
    <x v="4"/>
    <x v="9"/>
    <n v="12"/>
    <x v="6"/>
    <n v="28"/>
    <x v="0"/>
  </r>
  <r>
    <s v="NCT00404963"/>
    <x v="4"/>
    <x v="9"/>
    <n v="10"/>
    <x v="6"/>
    <n v="72"/>
    <x v="0"/>
  </r>
  <r>
    <s v="NCT00332046"/>
    <x v="4"/>
    <x v="9"/>
    <n v="1"/>
    <x v="6"/>
    <n v="57"/>
    <x v="0"/>
  </r>
  <r>
    <s v="NCT00111800"/>
    <x v="4"/>
    <x v="8"/>
    <n v="4"/>
    <x v="0"/>
    <n v="375"/>
    <x v="0"/>
  </r>
  <r>
    <s v="NCT00612820"/>
    <x v="4"/>
    <x v="13"/>
    <n v="1"/>
    <x v="0"/>
    <n v="55"/>
    <x v="0"/>
  </r>
  <r>
    <s v="NCT03474081"/>
    <x v="4"/>
    <x v="23"/>
    <n v="3"/>
    <x v="5"/>
    <n v="1041"/>
    <x v="4"/>
  </r>
  <r>
    <s v="NCT01934127"/>
    <x v="4"/>
    <x v="18"/>
    <n v="8"/>
    <x v="6"/>
    <n v="427"/>
    <x v="0"/>
  </r>
  <r>
    <s v="NCT00290342"/>
    <x v="4"/>
    <x v="9"/>
    <n v="1"/>
    <x v="2"/>
    <n v="458"/>
    <x v="0"/>
  </r>
  <r>
    <s v="NCT01360398"/>
    <x v="4"/>
    <x v="15"/>
    <n v="6"/>
    <x v="4"/>
    <n v="152"/>
    <x v="0"/>
  </r>
  <r>
    <s v="NCT02925546"/>
    <x v="4"/>
    <x v="20"/>
    <n v="10"/>
    <x v="6"/>
    <n v="18"/>
    <x v="0"/>
  </r>
  <r>
    <s v="NCT00964405"/>
    <x v="4"/>
    <x v="13"/>
    <n v="9"/>
    <x v="6"/>
    <n v="28"/>
    <x v="0"/>
  </r>
  <r>
    <s v="NCT00609596"/>
    <x v="4"/>
    <x v="13"/>
    <n v="2"/>
    <x v="6"/>
    <n v="24"/>
    <x v="0"/>
  </r>
  <r>
    <s v="NCT01153932"/>
    <x v="4"/>
    <x v="11"/>
    <n v="9"/>
    <x v="0"/>
    <n v="53"/>
    <x v="0"/>
  </r>
  <r>
    <s v="NCT03361774"/>
    <x v="4"/>
    <x v="23"/>
    <n v="10"/>
    <x v="0"/>
    <n v="60"/>
    <x v="7"/>
  </r>
  <r>
    <s v="NCT00976820"/>
    <x v="4"/>
    <x v="14"/>
    <n v="10"/>
    <x v="0"/>
    <n v="323"/>
    <x v="0"/>
  </r>
  <r>
    <s v="NCT00338351"/>
    <x v="4"/>
    <x v="9"/>
    <n v="4"/>
    <x v="0"/>
    <n v="240"/>
    <x v="0"/>
  </r>
  <r>
    <s v="NCT00420745"/>
    <x v="4"/>
    <x v="10"/>
    <n v="1"/>
    <x v="2"/>
    <n v="1009"/>
    <x v="0"/>
  </r>
  <r>
    <s v="NCT00742144"/>
    <x v="4"/>
    <x v="13"/>
    <n v="9"/>
    <x v="6"/>
    <n v="6"/>
    <x v="0"/>
  </r>
  <r>
    <s v="NCT03034915"/>
    <x v="4"/>
    <x v="21"/>
    <n v="6"/>
    <x v="5"/>
    <n v="2696"/>
    <x v="0"/>
  </r>
  <r>
    <s v="NCT03045861"/>
    <x v="4"/>
    <x v="21"/>
    <n v="3"/>
    <x v="0"/>
    <n v="33"/>
    <x v="0"/>
  </r>
  <r>
    <s v="NCT01949090"/>
    <x v="4"/>
    <x v="18"/>
    <n v="9"/>
    <x v="0"/>
    <n v="363"/>
    <x v="0"/>
  </r>
  <r>
    <s v="NCT00499707"/>
    <x v="4"/>
    <x v="6"/>
    <n v="10"/>
    <x v="2"/>
    <n v="453"/>
    <x v="0"/>
  </r>
  <r>
    <s v="NCT00463697"/>
    <x v="4"/>
    <x v="10"/>
    <n v="4"/>
    <x v="6"/>
    <n v="20"/>
    <x v="0"/>
  </r>
  <r>
    <s v="NCT00519649"/>
    <x v="4"/>
    <x v="10"/>
    <n v="8"/>
    <x v="5"/>
    <n v="301"/>
    <x v="0"/>
  </r>
  <r>
    <s v="NCT00478738"/>
    <x v="4"/>
    <x v="10"/>
    <n v="6"/>
    <x v="0"/>
    <n v="82"/>
    <x v="0"/>
  </r>
  <r>
    <s v="NCT00996268"/>
    <x v="4"/>
    <x v="14"/>
    <n v="10"/>
    <x v="6"/>
    <n v="46"/>
    <x v="0"/>
  </r>
  <r>
    <s v="NCT02965599"/>
    <x v="4"/>
    <x v="20"/>
    <n v="12"/>
    <x v="0"/>
    <n v="3"/>
    <x v="3"/>
  </r>
  <r>
    <s v="NCT00533507"/>
    <x v="4"/>
    <x v="10"/>
    <n v="9"/>
    <x v="2"/>
    <n v="230"/>
    <x v="0"/>
  </r>
  <r>
    <s v="NCT01110200"/>
    <x v="4"/>
    <x v="11"/>
    <n v="4"/>
    <x v="5"/>
    <n v="639"/>
    <x v="0"/>
  </r>
  <r>
    <s v="NCT00539994"/>
    <x v="4"/>
    <x v="10"/>
    <n v="9"/>
    <x v="0"/>
    <n v="57"/>
    <x v="0"/>
  </r>
  <r>
    <s v="NCT00619424"/>
    <x v="4"/>
    <x v="10"/>
    <n v="11"/>
    <x v="6"/>
    <n v="58"/>
    <x v="0"/>
  </r>
  <r>
    <s v="NCT01772147"/>
    <x v="4"/>
    <x v="18"/>
    <n v="1"/>
    <x v="2"/>
    <n v="608"/>
    <x v="0"/>
  </r>
  <r>
    <s v="NCT02177734"/>
    <x v="4"/>
    <x v="20"/>
    <n v="3"/>
    <x v="6"/>
    <n v="0"/>
    <x v="1"/>
  </r>
  <r>
    <s v="NCT00363194"/>
    <x v="4"/>
    <x v="9"/>
    <n v="9"/>
    <x v="6"/>
    <n v="28"/>
    <x v="0"/>
  </r>
  <r>
    <s v="NCT00343278"/>
    <x v="4"/>
    <x v="8"/>
    <n v="7"/>
    <x v="5"/>
    <n v="18"/>
    <x v="0"/>
  </r>
  <r>
    <s v="NCT01431950"/>
    <x v="4"/>
    <x v="15"/>
    <n v="9"/>
    <x v="2"/>
    <n v="238"/>
    <x v="0"/>
  </r>
  <r>
    <s v="NCT02586506"/>
    <x v="4"/>
    <x v="19"/>
    <n v="10"/>
    <x v="5"/>
    <n v="259"/>
    <x v="0"/>
  </r>
  <r>
    <s v="NCT01381562"/>
    <x v="4"/>
    <x v="15"/>
    <n v="10"/>
    <x v="0"/>
    <n v="15"/>
    <x v="3"/>
  </r>
  <r>
    <s v="NCT02020889"/>
    <x v="4"/>
    <x v="17"/>
    <n v="2"/>
    <x v="2"/>
    <n v="136"/>
    <x v="0"/>
  </r>
  <r>
    <s v="NCT01345253"/>
    <x v="4"/>
    <x v="15"/>
    <n v="5"/>
    <x v="2"/>
    <n v="709"/>
    <x v="0"/>
  </r>
  <r>
    <s v="NCT01516450"/>
    <x v="4"/>
    <x v="15"/>
    <n v="12"/>
    <x v="6"/>
    <n v="16"/>
    <x v="0"/>
  </r>
  <r>
    <s v="NCT01938456"/>
    <x v="4"/>
    <x v="18"/>
    <n v="10"/>
    <x v="6"/>
    <n v="0"/>
    <x v="1"/>
  </r>
  <r>
    <s v="NCT03151395"/>
    <x v="4"/>
    <x v="21"/>
    <n v="8"/>
    <x v="4"/>
    <n v="200"/>
    <x v="4"/>
  </r>
  <r>
    <s v="NCT01424384"/>
    <x v="4"/>
    <x v="13"/>
    <n v="9"/>
    <x v="6"/>
    <n v="54"/>
    <x v="0"/>
  </r>
  <r>
    <s v="NCT00515502"/>
    <x v="4"/>
    <x v="10"/>
    <n v="6"/>
    <x v="0"/>
    <n v="24"/>
    <x v="0"/>
  </r>
  <r>
    <s v="NCT00824356"/>
    <x v="4"/>
    <x v="13"/>
    <n v="6"/>
    <x v="0"/>
    <n v="54"/>
    <x v="0"/>
  </r>
  <r>
    <s v="NCT00964028"/>
    <x v="4"/>
    <x v="14"/>
    <n v="12"/>
    <x v="2"/>
    <n v="50"/>
    <x v="0"/>
  </r>
  <r>
    <s v="NCT00971425"/>
    <x v="4"/>
    <x v="14"/>
    <n v="9"/>
    <x v="2"/>
    <n v="145"/>
    <x v="0"/>
  </r>
  <r>
    <s v="NCT02522299"/>
    <x v="4"/>
    <x v="19"/>
    <n v="11"/>
    <x v="0"/>
    <n v="44"/>
    <x v="0"/>
  </r>
  <r>
    <s v="NCT01037127"/>
    <x v="4"/>
    <x v="14"/>
    <n v="11"/>
    <x v="0"/>
    <n v="97"/>
    <x v="0"/>
  </r>
  <r>
    <s v="NCT00109486"/>
    <x v="4"/>
    <x v="8"/>
    <n v="4"/>
    <x v="2"/>
    <n v="56"/>
    <x v="0"/>
  </r>
  <r>
    <s v="NCT03276962"/>
    <x v="4"/>
    <x v="21"/>
    <n v="9"/>
    <x v="0"/>
    <n v="1500"/>
    <x v="5"/>
  </r>
  <r>
    <s v="NCT00699231"/>
    <x v="4"/>
    <x v="26"/>
    <n v="2"/>
    <x v="6"/>
    <n v="30"/>
    <x v="0"/>
  </r>
  <r>
    <s v="NCT01128946"/>
    <x v="4"/>
    <x v="14"/>
    <n v="11"/>
    <x v="5"/>
    <n v="83"/>
    <x v="0"/>
  </r>
  <r>
    <s v="NCT00257595"/>
    <x v="4"/>
    <x v="8"/>
    <n v="8"/>
    <x v="2"/>
    <n v="30"/>
    <x v="0"/>
  </r>
  <r>
    <s v="NCT00363142"/>
    <x v="4"/>
    <x v="9"/>
    <n v="5"/>
    <x v="2"/>
    <n v="211"/>
    <x v="0"/>
  </r>
  <r>
    <s v="NCT00479427"/>
    <x v="4"/>
    <x v="10"/>
    <n v="7"/>
    <x v="0"/>
    <n v="1"/>
    <x v="0"/>
  </r>
  <r>
    <s v="NCT00332319"/>
    <x v="4"/>
    <x v="9"/>
    <n v="1"/>
    <x v="0"/>
    <n v="1"/>
    <x v="3"/>
  </r>
  <r>
    <s v="NCT01920594"/>
    <x v="4"/>
    <x v="18"/>
    <n v="10"/>
    <x v="0"/>
    <n v="57"/>
    <x v="0"/>
  </r>
  <r>
    <s v="NCT00337922"/>
    <x v="4"/>
    <x v="9"/>
    <n v="7"/>
    <x v="5"/>
    <n v="8"/>
    <x v="0"/>
  </r>
  <r>
    <s v="NCT02469298"/>
    <x v="4"/>
    <x v="19"/>
    <n v="6"/>
    <x v="0"/>
    <n v="45"/>
    <x v="0"/>
  </r>
  <r>
    <s v="NCT00241644"/>
    <x v="4"/>
    <x v="8"/>
    <n v="10"/>
    <x v="2"/>
    <n v="2089"/>
    <x v="0"/>
  </r>
  <r>
    <s v="NCT00398125"/>
    <x v="4"/>
    <x v="9"/>
    <n v="11"/>
    <x v="0"/>
    <n v="30"/>
    <x v="0"/>
  </r>
  <r>
    <s v="NCT03555890"/>
    <x v="4"/>
    <x v="23"/>
    <n v="5"/>
    <x v="6"/>
    <n v="72"/>
    <x v="0"/>
  </r>
  <r>
    <s v="NCT00671216"/>
    <x v="4"/>
    <x v="13"/>
    <n v="5"/>
    <x v="6"/>
    <n v="16"/>
    <x v="0"/>
  </r>
  <r>
    <s v="NCT00500331"/>
    <x v="4"/>
    <x v="10"/>
    <n v="1"/>
    <x v="0"/>
    <n v="334"/>
    <x v="0"/>
  </r>
  <r>
    <s v="NCT01021553"/>
    <x v="4"/>
    <x v="14"/>
    <n v="12"/>
    <x v="0"/>
    <n v="77"/>
    <x v="0"/>
  </r>
  <r>
    <s v="NCT01098539"/>
    <x v="4"/>
    <x v="11"/>
    <n v="5"/>
    <x v="2"/>
    <n v="507"/>
    <x v="0"/>
  </r>
  <r>
    <s v="NCT00469378"/>
    <x v="4"/>
    <x v="10"/>
    <n v="7"/>
    <x v="0"/>
    <n v="46"/>
    <x v="0"/>
  </r>
  <r>
    <s v="NCT01114503"/>
    <x v="4"/>
    <x v="11"/>
    <n v="7"/>
    <x v="0"/>
    <n v="2"/>
    <x v="3"/>
  </r>
  <r>
    <s v="NCT00504816"/>
    <x v="4"/>
    <x v="10"/>
    <n v="4"/>
    <x v="6"/>
    <n v="22"/>
    <x v="0"/>
  </r>
  <r>
    <s v="NCT01051063"/>
    <x v="4"/>
    <x v="14"/>
    <n v="12"/>
    <x v="6"/>
    <n v="17"/>
    <x v="0"/>
  </r>
  <r>
    <s v="NCT01445587"/>
    <x v="4"/>
    <x v="15"/>
    <n v="11"/>
    <x v="0"/>
    <n v="0"/>
    <x v="1"/>
  </r>
  <r>
    <s v="NCT01899703"/>
    <x v="4"/>
    <x v="17"/>
    <n v="3"/>
    <x v="0"/>
    <n v="22"/>
    <x v="0"/>
  </r>
  <r>
    <s v="NCT01236040"/>
    <x v="4"/>
    <x v="11"/>
    <n v="11"/>
    <x v="6"/>
    <n v="521"/>
    <x v="0"/>
  </r>
  <r>
    <s v="NCT01738477"/>
    <x v="4"/>
    <x v="18"/>
    <n v="1"/>
    <x v="2"/>
    <n v="165"/>
    <x v="0"/>
  </r>
  <r>
    <s v="NCT01498679"/>
    <x v="4"/>
    <x v="16"/>
    <n v="1"/>
    <x v="2"/>
    <n v="311"/>
    <x v="0"/>
  </r>
  <r>
    <s v="NCT01984801"/>
    <x v="4"/>
    <x v="18"/>
    <n v="10"/>
    <x v="6"/>
    <n v="54"/>
    <x v="0"/>
  </r>
  <r>
    <s v="NCT00549679"/>
    <x v="4"/>
    <x v="10"/>
    <n v="10"/>
    <x v="0"/>
    <n v="104"/>
    <x v="0"/>
  </r>
  <r>
    <s v="NCT01485172"/>
    <x v="4"/>
    <x v="16"/>
    <n v="1"/>
    <x v="5"/>
    <n v="186"/>
    <x v="0"/>
  </r>
  <r>
    <s v="NCT00097331"/>
    <x v="4"/>
    <x v="7"/>
    <n v="9"/>
    <x v="0"/>
    <n v="261"/>
    <x v="0"/>
  </r>
  <r>
    <s v="NCT00764790"/>
    <x v="4"/>
    <x v="13"/>
    <n v="10"/>
    <x v="2"/>
    <n v="3317"/>
    <x v="0"/>
  </r>
  <r>
    <s v="NCT00823940"/>
    <x v="4"/>
    <x v="14"/>
    <n v="1"/>
    <x v="6"/>
    <n v="42"/>
    <x v="0"/>
  </r>
  <r>
    <s v="NCT02446496"/>
    <x v="4"/>
    <x v="17"/>
    <n v="3"/>
    <x v="5"/>
    <n v="24"/>
    <x v="0"/>
  </r>
  <r>
    <s v="NCT00674583"/>
    <x v="4"/>
    <x v="13"/>
    <n v="5"/>
    <x v="2"/>
    <n v="414"/>
    <x v="0"/>
  </r>
  <r>
    <s v="NCT02603172"/>
    <x v="4"/>
    <x v="20"/>
    <n v="5"/>
    <x v="6"/>
    <n v="18"/>
    <x v="3"/>
  </r>
  <r>
    <s v="NCT01648153"/>
    <x v="4"/>
    <x v="16"/>
    <n v="8"/>
    <x v="0"/>
    <n v="37"/>
    <x v="0"/>
  </r>
  <r>
    <s v="NCT01328444"/>
    <x v="4"/>
    <x v="15"/>
    <n v="3"/>
    <x v="2"/>
    <n v="349"/>
    <x v="0"/>
  </r>
  <r>
    <s v="NCT00527605"/>
    <x v="4"/>
    <x v="10"/>
    <n v="10"/>
    <x v="2"/>
    <n v="253"/>
    <x v="0"/>
  </r>
  <r>
    <s v="NCT02006537"/>
    <x v="4"/>
    <x v="17"/>
    <n v="1"/>
    <x v="6"/>
    <n v="28"/>
    <x v="0"/>
  </r>
  <r>
    <s v="NCT00102882"/>
    <x v="4"/>
    <x v="7"/>
    <n v="10"/>
    <x v="5"/>
    <n v="547"/>
    <x v="0"/>
  </r>
  <r>
    <s v="NCT00884533"/>
    <x v="4"/>
    <x v="14"/>
    <n v="6"/>
    <x v="6"/>
    <n v="0"/>
    <x v="1"/>
  </r>
  <r>
    <s v="NCT02465515"/>
    <x v="4"/>
    <x v="19"/>
    <n v="7"/>
    <x v="5"/>
    <n v="9574"/>
    <x v="0"/>
  </r>
  <r>
    <s v="NCT03261167"/>
    <x v="4"/>
    <x v="21"/>
    <n v="8"/>
    <x v="2"/>
    <n v="124"/>
    <x v="5"/>
  </r>
  <r>
    <s v="NCT00300963"/>
    <x v="4"/>
    <x v="7"/>
    <n v="12"/>
    <x v="0"/>
    <n v="275"/>
    <x v="0"/>
  </r>
  <r>
    <s v="NCT00474513"/>
    <x v="4"/>
    <x v="10"/>
    <n v="3"/>
    <x v="6"/>
    <n v="5"/>
    <x v="0"/>
  </r>
  <r>
    <s v="NCT00611455"/>
    <x v="4"/>
    <x v="13"/>
    <n v="1"/>
    <x v="2"/>
    <n v="265"/>
    <x v="3"/>
  </r>
  <r>
    <s v="NCT02014480"/>
    <x v="4"/>
    <x v="18"/>
    <n v="2"/>
    <x v="2"/>
    <n v="207"/>
    <x v="0"/>
  </r>
  <r>
    <s v="NCT00296530"/>
    <x v="4"/>
    <x v="8"/>
    <n v="9"/>
    <x v="5"/>
    <n v="600"/>
    <x v="0"/>
  </r>
  <r>
    <s v="NCT02903966"/>
    <x v="4"/>
    <x v="20"/>
    <n v="12"/>
    <x v="0"/>
    <n v="36"/>
    <x v="4"/>
  </r>
  <r>
    <s v="NCT00307567"/>
    <x v="4"/>
    <x v="8"/>
    <n v="11"/>
    <x v="0"/>
    <n v="689"/>
    <x v="0"/>
  </r>
  <r>
    <s v="NCT01577680"/>
    <x v="4"/>
    <x v="16"/>
    <n v="3"/>
    <x v="6"/>
    <n v="18"/>
    <x v="0"/>
  </r>
  <r>
    <s v="NCT00506350"/>
    <x v="4"/>
    <x v="10"/>
    <n v="8"/>
    <x v="0"/>
    <n v="350"/>
    <x v="0"/>
  </r>
  <r>
    <s v="NCT03041025"/>
    <x v="4"/>
    <x v="21"/>
    <n v="6"/>
    <x v="1"/>
    <n v="40"/>
    <x v="4"/>
  </r>
  <r>
    <s v="NCT00158756"/>
    <x v="4"/>
    <x v="8"/>
    <n v="9"/>
    <x v="2"/>
    <n v="308"/>
    <x v="0"/>
  </r>
  <r>
    <s v="NCT00334152"/>
    <x v="4"/>
    <x v="9"/>
    <n v="3"/>
    <x v="2"/>
    <n v="515"/>
    <x v="0"/>
  </r>
  <r>
    <s v="NCT00268177"/>
    <x v="4"/>
    <x v="5"/>
    <n v="10"/>
    <x v="2"/>
    <n v="130"/>
    <x v="0"/>
  </r>
  <r>
    <s v="NCT00511823"/>
    <x v="4"/>
    <x v="10"/>
    <n v="7"/>
    <x v="6"/>
    <n v="16"/>
    <x v="0"/>
  </r>
  <r>
    <s v="NCT01521377"/>
    <x v="4"/>
    <x v="15"/>
    <n v="12"/>
    <x v="6"/>
    <n v="100"/>
    <x v="0"/>
  </r>
  <r>
    <s v="NCT00685750"/>
    <x v="4"/>
    <x v="13"/>
    <n v="4"/>
    <x v="4"/>
    <n v="219"/>
    <x v="3"/>
  </r>
  <r>
    <s v="NCT00044343"/>
    <x v="4"/>
    <x v="5"/>
    <n v="9"/>
    <x v="0"/>
    <n v="80"/>
    <x v="0"/>
  </r>
  <r>
    <s v="NCT00306696"/>
    <x v="4"/>
    <x v="5"/>
    <n v="10"/>
    <x v="5"/>
    <n v="388"/>
    <x v="0"/>
  </r>
  <r>
    <s v="NCT00379730"/>
    <x v="4"/>
    <x v="9"/>
    <n v="3"/>
    <x v="6"/>
    <n v="90"/>
    <x v="0"/>
  </r>
  <r>
    <s v="NCT00353873"/>
    <x v="4"/>
    <x v="8"/>
    <n v="11"/>
    <x v="5"/>
    <n v="506"/>
    <x v="0"/>
  </r>
  <r>
    <s v="NCT00430157"/>
    <x v="4"/>
    <x v="10"/>
    <n v="1"/>
    <x v="0"/>
    <n v="45"/>
    <x v="0"/>
  </r>
  <r>
    <s v="NCT00363740"/>
    <x v="4"/>
    <x v="8"/>
    <n v="2"/>
    <x v="2"/>
    <n v="38"/>
    <x v="0"/>
  </r>
  <r>
    <s v="NCT00603525"/>
    <x v="4"/>
    <x v="13"/>
    <n v="1"/>
    <x v="2"/>
    <n v="169"/>
    <x v="3"/>
  </r>
  <r>
    <s v="NCT01086449"/>
    <x v="4"/>
    <x v="11"/>
    <n v="3"/>
    <x v="6"/>
    <n v="20"/>
    <x v="0"/>
  </r>
  <r>
    <s v="NCT00974363"/>
    <x v="4"/>
    <x v="14"/>
    <n v="9"/>
    <x v="2"/>
    <n v="697"/>
    <x v="0"/>
  </r>
  <r>
    <s v="NCT00067561"/>
    <x v="4"/>
    <x v="6"/>
    <n v="6"/>
    <x v="2"/>
    <n v="702"/>
    <x v="0"/>
  </r>
  <r>
    <s v="NCT00896480"/>
    <x v="4"/>
    <x v="14"/>
    <n v="5"/>
    <x v="0"/>
    <n v="24"/>
    <x v="0"/>
  </r>
  <r>
    <s v="NCT00976560"/>
    <x v="4"/>
    <x v="14"/>
    <n v="9"/>
    <x v="0"/>
    <n v="128"/>
    <x v="0"/>
  </r>
  <r>
    <s v="NCT01485406"/>
    <x v="4"/>
    <x v="15"/>
    <n v="12"/>
    <x v="6"/>
    <n v="61"/>
    <x v="0"/>
  </r>
  <r>
    <s v="NCT03298061"/>
    <x v="4"/>
    <x v="19"/>
    <n v="4"/>
    <x v="2"/>
    <n v="119"/>
    <x v="5"/>
  </r>
  <r>
    <s v="NCT00139347"/>
    <x v="4"/>
    <x v="6"/>
    <n v="12"/>
    <x v="2"/>
    <n v="6360"/>
    <x v="0"/>
  </r>
  <r>
    <s v="NCT00406432"/>
    <x v="4"/>
    <x v="9"/>
    <n v="5"/>
    <x v="6"/>
    <n v="12"/>
    <x v="0"/>
  </r>
  <r>
    <s v="NCT00964158"/>
    <x v="4"/>
    <x v="14"/>
    <n v="9"/>
    <x v="2"/>
    <n v="210"/>
    <x v="0"/>
  </r>
  <r>
    <s v="NCT00392587"/>
    <x v="4"/>
    <x v="9"/>
    <n v="8"/>
    <x v="0"/>
    <n v="30"/>
    <x v="0"/>
  </r>
  <r>
    <s v="NCT00359190"/>
    <x v="4"/>
    <x v="7"/>
    <n v="6"/>
    <x v="6"/>
    <n v="28"/>
    <x v="0"/>
  </r>
  <r>
    <s v="NCT02377414"/>
    <x v="4"/>
    <x v="19"/>
    <n v="3"/>
    <x v="6"/>
    <n v="32"/>
    <x v="0"/>
  </r>
  <r>
    <s v="NCT02766088"/>
    <x v="4"/>
    <x v="20"/>
    <n v="7"/>
    <x v="4"/>
    <n v="3000"/>
    <x v="5"/>
  </r>
  <r>
    <s v="NCT01119625"/>
    <x v="4"/>
    <x v="11"/>
    <n v="7"/>
    <x v="2"/>
    <n v="238"/>
    <x v="0"/>
  </r>
  <r>
    <s v="NCT01489943"/>
    <x v="4"/>
    <x v="15"/>
    <n v="9"/>
    <x v="6"/>
    <n v="24"/>
    <x v="0"/>
  </r>
  <r>
    <s v="NCT01358825"/>
    <x v="4"/>
    <x v="15"/>
    <n v="5"/>
    <x v="5"/>
    <n v="58"/>
    <x v="0"/>
  </r>
  <r>
    <s v="NCT01098461"/>
    <x v="4"/>
    <x v="11"/>
    <n v="4"/>
    <x v="0"/>
    <n v="215"/>
    <x v="0"/>
  </r>
  <r>
    <s v="NCT02731846"/>
    <x v="4"/>
    <x v="20"/>
    <n v="6"/>
    <x v="2"/>
    <n v="0"/>
    <x v="1"/>
  </r>
  <r>
    <s v="NCT02712047"/>
    <x v="4"/>
    <x v="20"/>
    <n v="4"/>
    <x v="0"/>
    <n v="28"/>
    <x v="0"/>
  </r>
  <r>
    <s v="NCT00318669"/>
    <x v="4"/>
    <x v="8"/>
    <n v="12"/>
    <x v="2"/>
    <n v="390"/>
    <x v="0"/>
  </r>
  <r>
    <s v="NCT00346073"/>
    <x v="4"/>
    <x v="9"/>
    <n v="7"/>
    <x v="2"/>
    <n v="2337"/>
    <x v="0"/>
  </r>
  <r>
    <s v="NCT02218762"/>
    <x v="4"/>
    <x v="17"/>
    <n v="10"/>
    <x v="6"/>
    <n v="0"/>
    <x v="1"/>
  </r>
  <r>
    <s v="NCT00246701"/>
    <x v="4"/>
    <x v="8"/>
    <n v="11"/>
    <x v="2"/>
    <n v="256"/>
    <x v="0"/>
  </r>
  <r>
    <s v="NCT00608699"/>
    <x v="4"/>
    <x v="10"/>
    <n v="12"/>
    <x v="6"/>
    <n v="24"/>
    <x v="0"/>
  </r>
  <r>
    <s v="NCT00970307"/>
    <x v="4"/>
    <x v="14"/>
    <n v="8"/>
    <x v="0"/>
    <n v="421"/>
    <x v="0"/>
  </r>
  <r>
    <s v="NCT03478696"/>
    <x v="4"/>
    <x v="23"/>
    <n v="6"/>
    <x v="5"/>
    <n v="977"/>
    <x v="5"/>
  </r>
  <r>
    <s v="NCT00972504"/>
    <x v="4"/>
    <x v="14"/>
    <n v="6"/>
    <x v="0"/>
    <n v="54"/>
    <x v="0"/>
  </r>
  <r>
    <s v="NCT00527826"/>
    <x v="4"/>
    <x v="10"/>
    <n v="11"/>
    <x v="5"/>
    <n v="214"/>
    <x v="0"/>
  </r>
  <r>
    <s v="NCT02000817"/>
    <x v="4"/>
    <x v="17"/>
    <n v="3"/>
    <x v="0"/>
    <n v="30"/>
    <x v="0"/>
  </r>
  <r>
    <s v="NCT00116818"/>
    <x v="4"/>
    <x v="8"/>
    <n v="1"/>
    <x v="2"/>
    <n v="90"/>
    <x v="0"/>
  </r>
  <r>
    <s v="NCT02557399"/>
    <x v="4"/>
    <x v="19"/>
    <n v="10"/>
    <x v="5"/>
    <n v="350"/>
    <x v="0"/>
  </r>
  <r>
    <s v="NCT00358488"/>
    <x v="4"/>
    <x v="9"/>
    <n v="4"/>
    <x v="0"/>
    <n v="54"/>
    <x v="0"/>
  </r>
  <r>
    <s v="NCT00950612"/>
    <x v="4"/>
    <x v="14"/>
    <n v="12"/>
    <x v="0"/>
    <n v="60"/>
    <x v="0"/>
  </r>
  <r>
    <s v="NCT01332578"/>
    <x v="4"/>
    <x v="15"/>
    <n v="5"/>
    <x v="5"/>
    <n v="25"/>
    <x v="0"/>
  </r>
  <r>
    <s v="NCT02339155"/>
    <x v="4"/>
    <x v="19"/>
    <n v="2"/>
    <x v="5"/>
    <n v="573"/>
    <x v="0"/>
  </r>
  <r>
    <s v="NCT00062790"/>
    <x v="4"/>
    <x v="6"/>
    <n v="10"/>
    <x v="5"/>
    <n v="50"/>
    <x v="0"/>
  </r>
  <r>
    <s v="NCT02153320"/>
    <x v="4"/>
    <x v="8"/>
    <n v="9"/>
    <x v="6"/>
    <n v="93"/>
    <x v="0"/>
  </r>
  <r>
    <s v="NCT00678587"/>
    <x v="4"/>
    <x v="13"/>
    <n v="6"/>
    <x v="2"/>
    <n v="292"/>
    <x v="3"/>
  </r>
  <r>
    <s v="NCT03457701"/>
    <x v="4"/>
    <x v="23"/>
    <n v="11"/>
    <x v="0"/>
    <n v="12"/>
    <x v="7"/>
  </r>
  <r>
    <s v="NCT01453478"/>
    <x v="4"/>
    <x v="15"/>
    <n v="10"/>
    <x v="6"/>
    <n v="20"/>
    <x v="0"/>
  </r>
  <r>
    <s v="NCT00449709"/>
    <x v="4"/>
    <x v="10"/>
    <n v="3"/>
    <x v="6"/>
    <n v="36"/>
    <x v="3"/>
  </r>
  <r>
    <s v="NCT00297206"/>
    <x v="4"/>
    <x v="6"/>
    <n v="1"/>
    <x v="6"/>
    <n v="36"/>
    <x v="0"/>
  </r>
  <r>
    <s v="NCT02254434"/>
    <x v="4"/>
    <x v="17"/>
    <n v="8"/>
    <x v="6"/>
    <n v="26"/>
    <x v="0"/>
  </r>
  <r>
    <s v="NCT02730351"/>
    <x v="4"/>
    <x v="20"/>
    <n v="5"/>
    <x v="5"/>
    <n v="75"/>
    <x v="0"/>
  </r>
  <r>
    <s v="NCT00400335"/>
    <x v="4"/>
    <x v="9"/>
    <n v="10"/>
    <x v="6"/>
    <n v="60"/>
    <x v="0"/>
  </r>
  <r>
    <s v="NCT00388440"/>
    <x v="4"/>
    <x v="3"/>
    <n v="11"/>
    <x v="5"/>
    <n v="150"/>
    <x v="0"/>
  </r>
  <r>
    <s v="NCT00264615"/>
    <x v="4"/>
    <x v="8"/>
    <n v="10"/>
    <x v="2"/>
    <n v="45"/>
    <x v="0"/>
  </r>
  <r>
    <s v="NCT00526669"/>
    <x v="4"/>
    <x v="13"/>
    <n v="3"/>
    <x v="0"/>
    <n v="68"/>
    <x v="0"/>
  </r>
  <r>
    <s v="NCT01372410"/>
    <x v="4"/>
    <x v="15"/>
    <n v="7"/>
    <x v="0"/>
    <n v="163"/>
    <x v="0"/>
  </r>
  <r>
    <s v="NCT00473668"/>
    <x v="4"/>
    <x v="10"/>
    <n v="6"/>
    <x v="2"/>
    <n v="300"/>
    <x v="0"/>
  </r>
  <r>
    <s v="NCT00753272"/>
    <x v="4"/>
    <x v="13"/>
    <n v="9"/>
    <x v="2"/>
    <n v="43695"/>
    <x v="0"/>
  </r>
  <r>
    <s v="NCT01527110"/>
    <x v="4"/>
    <x v="16"/>
    <n v="1"/>
    <x v="2"/>
    <n v="21"/>
    <x v="0"/>
  </r>
  <r>
    <s v="NCT00887406"/>
    <x v="4"/>
    <x v="8"/>
    <n v="11"/>
    <x v="6"/>
    <n v="46"/>
    <x v="0"/>
  </r>
  <r>
    <s v="NCT00197080"/>
    <x v="4"/>
    <x v="8"/>
    <n v="6"/>
    <x v="2"/>
    <n v="380"/>
    <x v="0"/>
  </r>
  <r>
    <s v="NCT00655824"/>
    <x v="4"/>
    <x v="13"/>
    <n v="1"/>
    <x v="0"/>
    <n v="124"/>
    <x v="3"/>
  </r>
  <r>
    <s v="NCT01668654"/>
    <x v="4"/>
    <x v="16"/>
    <n v="9"/>
    <x v="2"/>
    <n v="4"/>
    <x v="3"/>
  </r>
  <r>
    <s v="NCT00462956"/>
    <x v="4"/>
    <x v="7"/>
    <n v="6"/>
    <x v="6"/>
    <n v="59"/>
    <x v="0"/>
  </r>
  <r>
    <s v="NCT02548078"/>
    <x v="4"/>
    <x v="19"/>
    <n v="11"/>
    <x v="0"/>
    <n v="600"/>
    <x v="0"/>
  </r>
  <r>
    <s v="NCT01475695"/>
    <x v="4"/>
    <x v="15"/>
    <n v="4"/>
    <x v="6"/>
    <n v="6"/>
    <x v="0"/>
  </r>
  <r>
    <s v="NCT02832375"/>
    <x v="4"/>
    <x v="20"/>
    <n v="3"/>
    <x v="2"/>
    <n v="242"/>
    <x v="0"/>
  </r>
  <r>
    <s v="NCT00733551"/>
    <x v="4"/>
    <x v="13"/>
    <n v="9"/>
    <x v="6"/>
    <n v="31"/>
    <x v="0"/>
  </r>
  <r>
    <s v="NCT02045797"/>
    <x v="4"/>
    <x v="17"/>
    <n v="3"/>
    <x v="0"/>
    <n v="126"/>
    <x v="0"/>
  </r>
  <r>
    <s v="NCT00256880"/>
    <x v="4"/>
    <x v="8"/>
    <n v="1"/>
    <x v="0"/>
    <n v="100"/>
    <x v="0"/>
  </r>
  <r>
    <s v="NCT01495013"/>
    <x v="4"/>
    <x v="15"/>
    <n v="12"/>
    <x v="2"/>
    <n v="427"/>
    <x v="0"/>
  </r>
  <r>
    <s v="NCT00381667"/>
    <x v="4"/>
    <x v="9"/>
    <n v="8"/>
    <x v="0"/>
    <n v="14"/>
    <x v="0"/>
  </r>
  <r>
    <s v="NCT03345407"/>
    <x v="4"/>
    <x v="21"/>
    <n v="11"/>
    <x v="0"/>
    <n v="1250"/>
    <x v="5"/>
  </r>
  <r>
    <s v="NCT00519467"/>
    <x v="4"/>
    <x v="6"/>
    <n v="6"/>
    <x v="0"/>
    <n v="120"/>
    <x v="0"/>
  </r>
  <r>
    <s v="NCT00843492"/>
    <x v="4"/>
    <x v="13"/>
    <n v="12"/>
    <x v="2"/>
    <n v="1351"/>
    <x v="0"/>
  </r>
  <r>
    <s v="NCT02451514"/>
    <x v="4"/>
    <x v="19"/>
    <n v="6"/>
    <x v="0"/>
    <n v="129"/>
    <x v="0"/>
  </r>
  <r>
    <s v="NCT01663714"/>
    <x v="4"/>
    <x v="3"/>
    <n v="2"/>
    <x v="0"/>
    <n v="30"/>
    <x v="0"/>
  </r>
  <r>
    <s v="NCT01974895"/>
    <x v="4"/>
    <x v="18"/>
    <n v="10"/>
    <x v="0"/>
    <n v="316"/>
    <x v="0"/>
  </r>
  <r>
    <s v="NCT02979639"/>
    <x v="4"/>
    <x v="21"/>
    <n v="1"/>
    <x v="2"/>
    <n v="404"/>
    <x v="0"/>
  </r>
  <r>
    <s v="NCT00805389"/>
    <x v="4"/>
    <x v="13"/>
    <n v="12"/>
    <x v="0"/>
    <n v="713"/>
    <x v="0"/>
  </r>
  <r>
    <s v="NCT01706198"/>
    <x v="4"/>
    <x v="16"/>
    <n v="11"/>
    <x v="2"/>
    <n v="4232"/>
    <x v="0"/>
  </r>
  <r>
    <s v="NCT00404378"/>
    <x v="4"/>
    <x v="9"/>
    <n v="10"/>
    <x v="6"/>
    <n v="15"/>
    <x v="0"/>
  </r>
  <r>
    <s v="NCT00471081"/>
    <x v="4"/>
    <x v="10"/>
    <n v="7"/>
    <x v="0"/>
    <n v="385"/>
    <x v="0"/>
  </r>
  <r>
    <s v="NCT00344513"/>
    <x v="4"/>
    <x v="5"/>
    <n v="12"/>
    <x v="5"/>
    <n v="50000"/>
    <x v="0"/>
  </r>
  <r>
    <s v="NCT00539760"/>
    <x v="4"/>
    <x v="10"/>
    <n v="9"/>
    <x v="6"/>
    <n v="45"/>
    <x v="0"/>
  </r>
  <r>
    <s v="NCT00494780"/>
    <x v="4"/>
    <x v="10"/>
    <n v="6"/>
    <x v="0"/>
    <n v="59"/>
    <x v="0"/>
  </r>
  <r>
    <s v="NCT02289495"/>
    <x v="4"/>
    <x v="17"/>
    <n v="11"/>
    <x v="6"/>
    <n v="24"/>
    <x v="3"/>
  </r>
  <r>
    <s v="NCT00090077"/>
    <x v="4"/>
    <x v="7"/>
    <n v="4"/>
    <x v="6"/>
    <n v="50"/>
    <x v="0"/>
  </r>
  <r>
    <s v="NCT00539006"/>
    <x v="4"/>
    <x v="10"/>
    <n v="8"/>
    <x v="5"/>
    <n v="377"/>
    <x v="0"/>
  </r>
  <r>
    <s v="NCT01577732"/>
    <x v="4"/>
    <x v="16"/>
    <n v="12"/>
    <x v="2"/>
    <n v="321"/>
    <x v="0"/>
  </r>
  <r>
    <s v="NCT00696891"/>
    <x v="4"/>
    <x v="0"/>
    <n v="6"/>
    <x v="2"/>
    <n v="380"/>
    <x v="0"/>
  </r>
  <r>
    <s v="NCT00951041"/>
    <x v="4"/>
    <x v="14"/>
    <n v="8"/>
    <x v="0"/>
    <n v="130"/>
    <x v="0"/>
  </r>
  <r>
    <s v="NCT01702467"/>
    <x v="4"/>
    <x v="16"/>
    <n v="10"/>
    <x v="6"/>
    <n v="27"/>
    <x v="0"/>
  </r>
  <r>
    <s v="NCT01449838"/>
    <x v="4"/>
    <x v="11"/>
    <n v="10"/>
    <x v="6"/>
    <n v="22"/>
    <x v="0"/>
  </r>
  <r>
    <s v="NCT02791763"/>
    <x v="4"/>
    <x v="20"/>
    <n v="6"/>
    <x v="3"/>
    <n v="355"/>
    <x v="0"/>
  </r>
  <r>
    <s v="NCT00689741"/>
    <x v="4"/>
    <x v="4"/>
    <n v="1"/>
    <x v="0"/>
    <n v="1113"/>
    <x v="0"/>
  </r>
  <r>
    <s v="NCT00600171"/>
    <x v="4"/>
    <x v="10"/>
    <n v="12"/>
    <x v="0"/>
    <n v="614"/>
    <x v="0"/>
  </r>
  <r>
    <s v="NCT00463320"/>
    <x v="4"/>
    <x v="10"/>
    <n v="3"/>
    <x v="6"/>
    <n v="29"/>
    <x v="0"/>
  </r>
  <r>
    <s v="NCT01138007"/>
    <x v="4"/>
    <x v="11"/>
    <n v="6"/>
    <x v="2"/>
    <n v="572"/>
    <x v="0"/>
  </r>
  <r>
    <s v="NCT00316719"/>
    <x v="4"/>
    <x v="9"/>
    <n v="1"/>
    <x v="2"/>
    <n v="105"/>
    <x v="0"/>
  </r>
  <r>
    <s v="NCT00453778"/>
    <x v="4"/>
    <x v="5"/>
    <n v="11"/>
    <x v="5"/>
    <n v="14"/>
    <x v="0"/>
  </r>
  <r>
    <s v="NCT00449046"/>
    <x v="4"/>
    <x v="10"/>
    <n v="3"/>
    <x v="2"/>
    <n v="40"/>
    <x v="0"/>
  </r>
  <r>
    <s v="NCT01536587"/>
    <x v="4"/>
    <x v="16"/>
    <n v="7"/>
    <x v="5"/>
    <n v="32"/>
    <x v="0"/>
  </r>
  <r>
    <s v="NCT01627340"/>
    <x v="4"/>
    <x v="16"/>
    <n v="7"/>
    <x v="5"/>
    <n v="667"/>
    <x v="0"/>
  </r>
  <r>
    <s v="NCT00511563"/>
    <x v="4"/>
    <x v="10"/>
    <n v="8"/>
    <x v="0"/>
    <n v="0"/>
    <x v="1"/>
  </r>
  <r>
    <s v="NCT01051700"/>
    <x v="4"/>
    <x v="11"/>
    <n v="1"/>
    <x v="6"/>
    <n v="72"/>
    <x v="0"/>
  </r>
  <r>
    <s v="NCT00368576"/>
    <x v="4"/>
    <x v="9"/>
    <n v="8"/>
    <x v="6"/>
    <n v="67"/>
    <x v="0"/>
  </r>
  <r>
    <s v="NCT00907777"/>
    <x v="4"/>
    <x v="14"/>
    <n v="6"/>
    <x v="2"/>
    <n v="52"/>
    <x v="0"/>
  </r>
  <r>
    <s v="NCT00733785"/>
    <x v="4"/>
    <x v="13"/>
    <n v="8"/>
    <x v="6"/>
    <n v="60"/>
    <x v="0"/>
  </r>
  <r>
    <s v="NCT00861380"/>
    <x v="4"/>
    <x v="14"/>
    <n v="5"/>
    <x v="2"/>
    <n v="41188"/>
    <x v="0"/>
  </r>
  <r>
    <s v="NCT00625859"/>
    <x v="4"/>
    <x v="13"/>
    <n v="1"/>
    <x v="6"/>
    <n v="27"/>
    <x v="0"/>
  </r>
  <r>
    <s v="NCT00437229"/>
    <x v="4"/>
    <x v="10"/>
    <n v="2"/>
    <x v="6"/>
    <n v="37"/>
    <x v="0"/>
  </r>
  <r>
    <s v="NCT00424255"/>
    <x v="4"/>
    <x v="9"/>
    <n v="12"/>
    <x v="2"/>
    <n v="688"/>
    <x v="0"/>
  </r>
  <r>
    <s v="NCT00808444"/>
    <x v="4"/>
    <x v="14"/>
    <n v="1"/>
    <x v="2"/>
    <n v="466"/>
    <x v="0"/>
  </r>
  <r>
    <s v="NCT00367679"/>
    <x v="4"/>
    <x v="9"/>
    <n v="11"/>
    <x v="0"/>
    <n v="35"/>
    <x v="0"/>
  </r>
  <r>
    <s v="NCT00306293"/>
    <x v="4"/>
    <x v="9"/>
    <n v="2"/>
    <x v="5"/>
    <n v="70"/>
    <x v="0"/>
  </r>
  <r>
    <s v="NCT00269126"/>
    <x v="4"/>
    <x v="8"/>
    <n v="2"/>
    <x v="2"/>
    <n v="150"/>
    <x v="0"/>
  </r>
  <r>
    <s v="NCT00335881"/>
    <x v="4"/>
    <x v="9"/>
    <n v="6"/>
    <x v="5"/>
    <n v="300"/>
    <x v="0"/>
  </r>
  <r>
    <s v="NCT00536679"/>
    <x v="4"/>
    <x v="10"/>
    <n v="9"/>
    <x v="6"/>
    <n v="16"/>
    <x v="0"/>
  </r>
  <r>
    <s v="NCT00005865"/>
    <x v="4"/>
    <x v="3"/>
    <n v="4"/>
    <x v="0"/>
    <n v="0"/>
    <x v="0"/>
  </r>
  <r>
    <s v="NCT03562195"/>
    <x v="4"/>
    <x v="23"/>
    <n v="9"/>
    <x v="2"/>
    <n v="300"/>
    <x v="4"/>
  </r>
  <r>
    <s v="NCT01353742"/>
    <x v="4"/>
    <x v="15"/>
    <n v="2"/>
    <x v="6"/>
    <n v="40"/>
    <x v="0"/>
  </r>
  <r>
    <s v="NCT00115492"/>
    <x v="4"/>
    <x v="7"/>
    <n v="12"/>
    <x v="5"/>
    <n v="797"/>
    <x v="0"/>
  </r>
  <r>
    <s v="NCT01978301"/>
    <x v="4"/>
    <x v="17"/>
    <n v="4"/>
    <x v="6"/>
    <n v="9"/>
    <x v="3"/>
  </r>
  <r>
    <s v="NCT00404768"/>
    <x v="4"/>
    <x v="10"/>
    <n v="10"/>
    <x v="0"/>
    <n v="93"/>
    <x v="0"/>
  </r>
  <r>
    <s v="NCT00116831"/>
    <x v="4"/>
    <x v="8"/>
    <n v="1"/>
    <x v="2"/>
    <n v="672"/>
    <x v="0"/>
  </r>
  <r>
    <s v="NCT00349427"/>
    <x v="4"/>
    <x v="8"/>
    <n v="10"/>
    <x v="2"/>
    <n v="256"/>
    <x v="0"/>
  </r>
  <r>
    <s v="NCT00461682"/>
    <x v="4"/>
    <x v="10"/>
    <n v="1"/>
    <x v="0"/>
    <n v="1"/>
    <x v="3"/>
  </r>
  <r>
    <s v="NCT03478683"/>
    <x v="4"/>
    <x v="23"/>
    <n v="6"/>
    <x v="5"/>
    <n v="978"/>
    <x v="5"/>
  </r>
  <r>
    <s v="NCT00753688"/>
    <x v="4"/>
    <x v="13"/>
    <n v="10"/>
    <x v="2"/>
    <n v="369"/>
    <x v="0"/>
  </r>
  <r>
    <s v="NCT01098474"/>
    <x v="4"/>
    <x v="11"/>
    <n v="7"/>
    <x v="1"/>
    <n v="301"/>
    <x v="0"/>
  </r>
  <r>
    <s v="NCT00067951"/>
    <x v="4"/>
    <x v="6"/>
    <n v="10"/>
    <x v="2"/>
    <n v="190"/>
    <x v="0"/>
  </r>
  <r>
    <s v="NCT02531633"/>
    <x v="4"/>
    <x v="19"/>
    <n v="10"/>
    <x v="3"/>
    <n v="161"/>
    <x v="3"/>
  </r>
  <r>
    <s v="NCT01536418"/>
    <x v="4"/>
    <x v="15"/>
    <n v="11"/>
    <x v="2"/>
    <n v="255"/>
    <x v="3"/>
  </r>
  <r>
    <s v="NCT02229227"/>
    <x v="4"/>
    <x v="17"/>
    <n v="11"/>
    <x v="2"/>
    <n v="814"/>
    <x v="0"/>
  </r>
  <r>
    <s v="NCT02152605"/>
    <x v="4"/>
    <x v="17"/>
    <n v="9"/>
    <x v="2"/>
    <n v="498"/>
    <x v="0"/>
  </r>
  <r>
    <s v="NCT02377401"/>
    <x v="4"/>
    <x v="19"/>
    <n v="4"/>
    <x v="6"/>
    <n v="24"/>
    <x v="0"/>
  </r>
  <r>
    <s v="NCT00465816"/>
    <x v="4"/>
    <x v="10"/>
    <n v="4"/>
    <x v="2"/>
    <n v="611"/>
    <x v="0"/>
  </r>
  <r>
    <s v="NCT02424799"/>
    <x v="4"/>
    <x v="17"/>
    <n v="11"/>
    <x v="6"/>
    <n v="34"/>
    <x v="0"/>
  </r>
  <r>
    <s v="NCT03629886"/>
    <x v="4"/>
    <x v="23"/>
    <n v="8"/>
    <x v="5"/>
    <n v="6051"/>
    <x v="4"/>
  </r>
  <r>
    <s v="NCT00169559"/>
    <x v="4"/>
    <x v="6"/>
    <n v="11"/>
    <x v="0"/>
    <n v="250"/>
    <x v="0"/>
  </r>
  <r>
    <s v="NCT02737007"/>
    <x v="4"/>
    <x v="20"/>
    <n v="4"/>
    <x v="6"/>
    <n v="6"/>
    <x v="0"/>
  </r>
  <r>
    <s v="NCT02861664"/>
    <x v="4"/>
    <x v="20"/>
    <n v="9"/>
    <x v="4"/>
    <n v="135"/>
    <x v="0"/>
  </r>
  <r>
    <s v="NCT00090103"/>
    <x v="4"/>
    <x v="6"/>
    <n v="11"/>
    <x v="2"/>
    <n v="4844"/>
    <x v="0"/>
  </r>
  <r>
    <s v="NCT00803673"/>
    <x v="4"/>
    <x v="13"/>
    <n v="5"/>
    <x v="6"/>
    <n v="36"/>
    <x v="0"/>
  </r>
  <r>
    <s v="NCT02374450"/>
    <x v="4"/>
    <x v="19"/>
    <n v="10"/>
    <x v="4"/>
    <n v="52192"/>
    <x v="4"/>
  </r>
  <r>
    <s v="NCT01357915"/>
    <x v="4"/>
    <x v="15"/>
    <n v="6"/>
    <x v="4"/>
    <n v="47"/>
    <x v="0"/>
  </r>
  <r>
    <s v="NCT00327665"/>
    <x v="4"/>
    <x v="9"/>
    <n v="5"/>
    <x v="6"/>
    <n v="335"/>
    <x v="0"/>
  </r>
  <r>
    <s v="NCT00624819"/>
    <x v="4"/>
    <x v="13"/>
    <n v="3"/>
    <x v="2"/>
    <n v="524"/>
    <x v="0"/>
  </r>
  <r>
    <s v="NCT02446691"/>
    <x v="4"/>
    <x v="19"/>
    <n v="7"/>
    <x v="5"/>
    <n v="128"/>
    <x v="0"/>
  </r>
  <r>
    <s v="NCT00475436"/>
    <x v="4"/>
    <x v="10"/>
    <n v="5"/>
    <x v="6"/>
    <n v="36"/>
    <x v="0"/>
  </r>
  <r>
    <s v="NCT00749411"/>
    <x v="4"/>
    <x v="13"/>
    <n v="11"/>
    <x v="0"/>
    <n v="61"/>
    <x v="0"/>
  </r>
  <r>
    <s v="NCT00652743"/>
    <x v="4"/>
    <x v="13"/>
    <n v="3"/>
    <x v="2"/>
    <n v="845"/>
    <x v="0"/>
  </r>
  <r>
    <s v="NCT01480596"/>
    <x v="4"/>
    <x v="18"/>
    <n v="4"/>
    <x v="0"/>
    <n v="40"/>
    <x v="0"/>
  </r>
  <r>
    <s v="NCT00447486"/>
    <x v="4"/>
    <x v="10"/>
    <n v="4"/>
    <x v="0"/>
    <n v="308"/>
    <x v="0"/>
  </r>
  <r>
    <s v="NCT00094367"/>
    <x v="4"/>
    <x v="7"/>
    <n v="7"/>
    <x v="2"/>
    <n v="900"/>
    <x v="0"/>
  </r>
  <r>
    <s v="NCT03227445"/>
    <x v="4"/>
    <x v="21"/>
    <n v="9"/>
    <x v="5"/>
    <n v="240"/>
    <x v="0"/>
  </r>
  <r>
    <s v="NCT00053638"/>
    <x v="4"/>
    <x v="6"/>
    <n v="2"/>
    <x v="2"/>
    <n v="345"/>
    <x v="0"/>
  </r>
  <r>
    <s v="NCT01475721"/>
    <x v="4"/>
    <x v="15"/>
    <n v="11"/>
    <x v="5"/>
    <n v="11751"/>
    <x v="0"/>
  </r>
  <r>
    <s v="NCT01767376"/>
    <x v="4"/>
    <x v="18"/>
    <n v="1"/>
    <x v="2"/>
    <n v="692"/>
    <x v="0"/>
  </r>
  <r>
    <s v="NCT03697824"/>
    <x v="4"/>
    <x v="22"/>
    <n v="2"/>
    <x v="0"/>
    <n v="21"/>
    <x v="7"/>
  </r>
  <r>
    <s v="NCT01687296"/>
    <x v="4"/>
    <x v="16"/>
    <n v="11"/>
    <x v="2"/>
    <n v="261"/>
    <x v="0"/>
  </r>
  <r>
    <s v="NCT00707967"/>
    <x v="4"/>
    <x v="13"/>
    <n v="6"/>
    <x v="0"/>
    <n v="37"/>
    <x v="0"/>
  </r>
  <r>
    <s v="NCT00539825"/>
    <x v="4"/>
    <x v="10"/>
    <n v="9"/>
    <x v="6"/>
    <n v="20"/>
    <x v="0"/>
  </r>
  <r>
    <s v="NCT00240617"/>
    <x v="4"/>
    <x v="8"/>
    <n v="10"/>
    <x v="2"/>
    <n v="623"/>
    <x v="0"/>
  </r>
  <r>
    <s v="NCT02688387"/>
    <x v="4"/>
    <x v="20"/>
    <n v="3"/>
    <x v="6"/>
    <n v="112"/>
    <x v="0"/>
  </r>
  <r>
    <s v="NCT00366834"/>
    <x v="4"/>
    <x v="9"/>
    <n v="7"/>
    <x v="2"/>
    <n v="1840"/>
    <x v="0"/>
  </r>
  <r>
    <s v="NCT03069989"/>
    <x v="4"/>
    <x v="21"/>
    <n v="6"/>
    <x v="6"/>
    <n v="8"/>
    <x v="5"/>
  </r>
  <r>
    <s v="NCT01577693"/>
    <x v="4"/>
    <x v="15"/>
    <n v="5"/>
    <x v="6"/>
    <n v="35"/>
    <x v="0"/>
  </r>
  <r>
    <s v="NCT00127608"/>
    <x v="4"/>
    <x v="8"/>
    <n v="6"/>
    <x v="2"/>
    <n v="0"/>
    <x v="0"/>
  </r>
  <r>
    <s v="NCT00771615"/>
    <x v="4"/>
    <x v="13"/>
    <n v="10"/>
    <x v="0"/>
    <n v="469"/>
    <x v="0"/>
  </r>
  <r>
    <s v="NCT01627587"/>
    <x v="4"/>
    <x v="15"/>
    <n v="12"/>
    <x v="6"/>
    <n v="46"/>
    <x v="0"/>
  </r>
  <r>
    <s v="NCT01648140"/>
    <x v="4"/>
    <x v="16"/>
    <n v="8"/>
    <x v="0"/>
    <n v="286"/>
    <x v="0"/>
  </r>
  <r>
    <s v="NCT00320450"/>
    <x v="4"/>
    <x v="8"/>
    <n v="11"/>
    <x v="0"/>
    <n v="78"/>
    <x v="0"/>
  </r>
  <r>
    <s v="NCT00753649"/>
    <x v="4"/>
    <x v="13"/>
    <n v="9"/>
    <x v="5"/>
    <n v="224"/>
    <x v="0"/>
  </r>
  <r>
    <s v="NCT02124785"/>
    <x v="4"/>
    <x v="19"/>
    <n v="5"/>
    <x v="5"/>
    <n v="0"/>
    <x v="1"/>
  </r>
  <r>
    <s v="NCT00920296"/>
    <x v="4"/>
    <x v="14"/>
    <n v="7"/>
    <x v="6"/>
    <n v="12"/>
    <x v="0"/>
  </r>
  <r>
    <s v="NCT00474266"/>
    <x v="4"/>
    <x v="10"/>
    <n v="6"/>
    <x v="2"/>
    <n v="1000"/>
    <x v="0"/>
  </r>
  <r>
    <s v="NCT00468897"/>
    <x v="4"/>
    <x v="10"/>
    <n v="3"/>
    <x v="6"/>
    <n v="50"/>
    <x v="0"/>
  </r>
  <r>
    <s v="NCT00367055"/>
    <x v="4"/>
    <x v="7"/>
    <n v="10"/>
    <x v="5"/>
    <n v="84"/>
    <x v="0"/>
  </r>
  <r>
    <s v="NCT00289198"/>
    <x v="4"/>
    <x v="9"/>
    <n v="2"/>
    <x v="2"/>
    <n v="301"/>
    <x v="0"/>
  </r>
  <r>
    <s v="NCT01453296"/>
    <x v="4"/>
    <x v="11"/>
    <n v="8"/>
    <x v="0"/>
    <n v="28"/>
    <x v="0"/>
  </r>
  <r>
    <s v="NCT02542813"/>
    <x v="4"/>
    <x v="19"/>
    <n v="9"/>
    <x v="6"/>
    <n v="16"/>
    <x v="0"/>
  </r>
  <r>
    <s v="NCT01745458"/>
    <x v="4"/>
    <x v="8"/>
    <n v="7"/>
    <x v="6"/>
    <n v="26"/>
    <x v="0"/>
  </r>
  <r>
    <s v="NCT01294592"/>
    <x v="4"/>
    <x v="11"/>
    <n v="12"/>
    <x v="5"/>
    <n v="742"/>
    <x v="0"/>
  </r>
  <r>
    <s v="NCT03305419"/>
    <x v="4"/>
    <x v="21"/>
    <n v="10"/>
    <x v="6"/>
    <n v="66"/>
    <x v="4"/>
  </r>
  <r>
    <s v="NCT03433482"/>
    <x v="4"/>
    <x v="23"/>
    <n v="8"/>
    <x v="0"/>
    <n v="1668"/>
    <x v="4"/>
  </r>
  <r>
    <s v="NCT00328965"/>
    <x v="4"/>
    <x v="7"/>
    <n v="11"/>
    <x v="5"/>
    <n v="0"/>
    <x v="0"/>
  </r>
  <r>
    <s v="NCT02927431"/>
    <x v="4"/>
    <x v="21"/>
    <n v="1"/>
    <x v="0"/>
    <n v="10"/>
    <x v="3"/>
  </r>
  <r>
    <s v="NCT00269087"/>
    <x v="4"/>
    <x v="8"/>
    <n v="1"/>
    <x v="2"/>
    <n v="122"/>
    <x v="0"/>
  </r>
  <r>
    <s v="NCT02937636"/>
    <x v="4"/>
    <x v="21"/>
    <n v="9"/>
    <x v="4"/>
    <n v="128"/>
    <x v="0"/>
  </r>
  <r>
    <s v="NCT00440128"/>
    <x v="4"/>
    <x v="10"/>
    <n v="5"/>
    <x v="6"/>
    <n v="12"/>
    <x v="0"/>
  </r>
  <r>
    <s v="NCT00345579"/>
    <x v="4"/>
    <x v="9"/>
    <n v="9"/>
    <x v="2"/>
    <n v="4432"/>
    <x v="0"/>
  </r>
  <r>
    <s v="NCT00495729"/>
    <x v="4"/>
    <x v="10"/>
    <n v="4"/>
    <x v="6"/>
    <n v="36"/>
    <x v="0"/>
  </r>
  <r>
    <s v="NCT00480324"/>
    <x v="4"/>
    <x v="10"/>
    <n v="6"/>
    <x v="2"/>
    <n v="765"/>
    <x v="0"/>
  </r>
  <r>
    <s v="NCT00318656"/>
    <x v="4"/>
    <x v="8"/>
    <n v="11"/>
    <x v="5"/>
    <n v="23"/>
    <x v="0"/>
  </r>
  <r>
    <s v="NCT00069836"/>
    <x v="4"/>
    <x v="6"/>
    <n v="10"/>
    <x v="2"/>
    <n v="272"/>
    <x v="0"/>
  </r>
  <r>
    <s v="NCT02698553"/>
    <x v="4"/>
    <x v="20"/>
    <n v="5"/>
    <x v="6"/>
    <n v="16"/>
    <x v="0"/>
  </r>
  <r>
    <s v="NCT00343915"/>
    <x v="4"/>
    <x v="7"/>
    <n v="4"/>
    <x v="2"/>
    <n v="267"/>
    <x v="0"/>
  </r>
  <r>
    <s v="NCT01476176"/>
    <x v="4"/>
    <x v="14"/>
    <n v="7"/>
    <x v="6"/>
    <n v="30"/>
    <x v="0"/>
  </r>
  <r>
    <s v="NCT03281876"/>
    <x v="4"/>
    <x v="21"/>
    <n v="11"/>
    <x v="0"/>
    <n v="600"/>
    <x v="4"/>
  </r>
  <r>
    <s v="NCT00907985"/>
    <x v="4"/>
    <x v="14"/>
    <n v="5"/>
    <x v="6"/>
    <n v="12"/>
    <x v="3"/>
  </r>
  <r>
    <s v="NCT00937846"/>
    <x v="4"/>
    <x v="14"/>
    <n v="7"/>
    <x v="6"/>
    <n v="4"/>
    <x v="0"/>
  </r>
  <r>
    <s v="NCT00104416"/>
    <x v="4"/>
    <x v="7"/>
    <n v="12"/>
    <x v="2"/>
    <n v="153"/>
    <x v="0"/>
  </r>
  <r>
    <s v="NCT00875485"/>
    <x v="4"/>
    <x v="14"/>
    <n v="5"/>
    <x v="5"/>
    <n v="210"/>
    <x v="0"/>
  </r>
  <r>
    <s v="NCT00376038"/>
    <x v="4"/>
    <x v="9"/>
    <n v="8"/>
    <x v="6"/>
    <n v="13"/>
    <x v="0"/>
  </r>
  <r>
    <s v="NCT00123903"/>
    <x v="4"/>
    <x v="8"/>
    <n v="7"/>
    <x v="2"/>
    <n v="1220"/>
    <x v="3"/>
  </r>
  <r>
    <s v="NCT00394056"/>
    <x v="4"/>
    <x v="9"/>
    <n v="12"/>
    <x v="0"/>
    <n v="26"/>
    <x v="0"/>
  </r>
  <r>
    <s v="NCT01440361"/>
    <x v="4"/>
    <x v="18"/>
    <n v="3"/>
    <x v="0"/>
    <n v="0"/>
    <x v="1"/>
  </r>
  <r>
    <s v="NCT01607086"/>
    <x v="4"/>
    <x v="13"/>
    <n v="7"/>
    <x v="6"/>
    <n v="24"/>
    <x v="0"/>
  </r>
  <r>
    <s v="NCT03674177"/>
    <x v="4"/>
    <x v="23"/>
    <n v="10"/>
    <x v="6"/>
    <n v="500"/>
    <x v="4"/>
  </r>
  <r>
    <s v="NCT00697970"/>
    <x v="4"/>
    <x v="12"/>
    <n v="11"/>
    <x v="2"/>
    <n v="321"/>
    <x v="0"/>
  </r>
  <r>
    <s v="NCT03494985"/>
    <x v="4"/>
    <x v="18"/>
    <n v="9"/>
    <x v="4"/>
    <n v="422"/>
    <x v="0"/>
  </r>
  <r>
    <s v="NCT00732472"/>
    <x v="4"/>
    <x v="13"/>
    <n v="10"/>
    <x v="0"/>
    <n v="37"/>
    <x v="0"/>
  </r>
  <r>
    <s v="NCT03415243"/>
    <x v="4"/>
    <x v="23"/>
    <n v="3"/>
    <x v="6"/>
    <n v="28"/>
    <x v="0"/>
  </r>
  <r>
    <s v="NCT02082977"/>
    <x v="4"/>
    <x v="17"/>
    <n v="4"/>
    <x v="6"/>
    <n v="41"/>
    <x v="3"/>
  </r>
  <r>
    <s v="NCT01147809"/>
    <x v="4"/>
    <x v="11"/>
    <n v="6"/>
    <x v="0"/>
    <n v="130"/>
    <x v="0"/>
  </r>
  <r>
    <s v="NCT00346892"/>
    <x v="4"/>
    <x v="4"/>
    <n v="11"/>
    <x v="0"/>
    <n v="450"/>
    <x v="0"/>
  </r>
  <r>
    <s v="NCT00875446"/>
    <x v="4"/>
    <x v="14"/>
    <n v="5"/>
    <x v="6"/>
    <n v="76"/>
    <x v="0"/>
  </r>
  <r>
    <s v="NCT00633022"/>
    <x v="4"/>
    <x v="13"/>
    <n v="6"/>
    <x v="0"/>
    <n v="99"/>
    <x v="0"/>
  </r>
  <r>
    <s v="NCT00387764"/>
    <x v="4"/>
    <x v="9"/>
    <n v="9"/>
    <x v="2"/>
    <n v="80"/>
    <x v="0"/>
  </r>
  <r>
    <s v="NCT01107587"/>
    <x v="4"/>
    <x v="11"/>
    <n v="4"/>
    <x v="6"/>
    <n v="50"/>
    <x v="0"/>
  </r>
  <r>
    <s v="NCT00003635"/>
    <x v="4"/>
    <x v="2"/>
    <n v="1"/>
    <x v="0"/>
    <n v="0"/>
    <x v="0"/>
  </r>
  <r>
    <s v="NCT01323660"/>
    <x v="4"/>
    <x v="15"/>
    <n v="3"/>
    <x v="2"/>
    <n v="307"/>
    <x v="0"/>
  </r>
  <r>
    <s v="NCT01818024"/>
    <x v="4"/>
    <x v="18"/>
    <n v="2"/>
    <x v="6"/>
    <n v="54"/>
    <x v="0"/>
  </r>
  <r>
    <s v="NCT00452699"/>
    <x v="4"/>
    <x v="10"/>
    <n v="5"/>
    <x v="5"/>
    <n v="621"/>
    <x v="0"/>
  </r>
  <r>
    <s v="NCT00109330"/>
    <x v="4"/>
    <x v="5"/>
    <n v="11"/>
    <x v="2"/>
    <n v="4116"/>
    <x v="0"/>
  </r>
  <r>
    <s v="NCT00256854"/>
    <x v="4"/>
    <x v="8"/>
    <n v="11"/>
    <x v="2"/>
    <n v="135"/>
    <x v="0"/>
  </r>
  <r>
    <s v="NCT01687309"/>
    <x v="4"/>
    <x v="16"/>
    <n v="4"/>
    <x v="6"/>
    <n v="19"/>
    <x v="0"/>
  </r>
  <r>
    <s v="NCT01449812"/>
    <x v="4"/>
    <x v="15"/>
    <n v="10"/>
    <x v="2"/>
    <n v="831"/>
    <x v="0"/>
  </r>
  <r>
    <s v="NCT01894022"/>
    <x v="4"/>
    <x v="17"/>
    <n v="1"/>
    <x v="2"/>
    <n v="19"/>
    <x v="3"/>
  </r>
  <r>
    <s v="NCT01424397"/>
    <x v="4"/>
    <x v="15"/>
    <n v="4"/>
    <x v="0"/>
    <n v="70"/>
    <x v="0"/>
  </r>
  <r>
    <s v="NCT00558363"/>
    <x v="4"/>
    <x v="10"/>
    <n v="11"/>
    <x v="0"/>
    <n v="294"/>
    <x v="0"/>
  </r>
  <r>
    <s v="NCT01345240"/>
    <x v="4"/>
    <x v="15"/>
    <n v="11"/>
    <x v="2"/>
    <n v="705"/>
    <x v="0"/>
  </r>
  <r>
    <s v="NCT02832362"/>
    <x v="4"/>
    <x v="20"/>
    <n v="6"/>
    <x v="6"/>
    <n v="30"/>
    <x v="0"/>
  </r>
  <r>
    <s v="NCT00317161"/>
    <x v="4"/>
    <x v="7"/>
    <n v="8"/>
    <x v="2"/>
    <n v="1000"/>
    <x v="0"/>
  </r>
  <r>
    <s v="NCT00910962"/>
    <x v="4"/>
    <x v="14"/>
    <n v="10"/>
    <x v="0"/>
    <n v="526"/>
    <x v="0"/>
  </r>
  <r>
    <s v="NCT00368979"/>
    <x v="4"/>
    <x v="9"/>
    <n v="2"/>
    <x v="2"/>
    <n v="378"/>
    <x v="0"/>
  </r>
  <r>
    <s v="NCT02946385"/>
    <x v="4"/>
    <x v="20"/>
    <n v="11"/>
    <x v="0"/>
    <n v="604"/>
    <x v="0"/>
  </r>
  <r>
    <s v="NCT00317174"/>
    <x v="4"/>
    <x v="6"/>
    <n v="7"/>
    <x v="0"/>
    <n v="450"/>
    <x v="0"/>
  </r>
  <r>
    <s v="NCT00530790"/>
    <x v="4"/>
    <x v="10"/>
    <n v="8"/>
    <x v="0"/>
    <n v="35"/>
    <x v="0"/>
  </r>
  <r>
    <s v="NCT02548052"/>
    <x v="4"/>
    <x v="19"/>
    <n v="10"/>
    <x v="6"/>
    <n v="15"/>
    <x v="0"/>
  </r>
  <r>
    <s v="NCT03000686"/>
    <x v="4"/>
    <x v="21"/>
    <n v="5"/>
    <x v="6"/>
    <n v="25"/>
    <x v="4"/>
  </r>
  <r>
    <s v="NCT00812812"/>
    <x v="4"/>
    <x v="14"/>
    <n v="3"/>
    <x v="5"/>
    <n v="56"/>
    <x v="3"/>
  </r>
  <r>
    <s v="NCT01077505"/>
    <x v="4"/>
    <x v="11"/>
    <n v="3"/>
    <x v="6"/>
    <n v="16"/>
    <x v="0"/>
  </r>
  <r>
    <s v="NCT01371682"/>
    <x v="4"/>
    <x v="14"/>
    <n v="9"/>
    <x v="6"/>
    <n v="50"/>
    <x v="0"/>
  </r>
  <r>
    <s v="NCT00548171"/>
    <x v="4"/>
    <x v="10"/>
    <n v="11"/>
    <x v="5"/>
    <n v="205"/>
    <x v="0"/>
  </r>
  <r>
    <s v="NCT01767571"/>
    <x v="4"/>
    <x v="15"/>
    <n v="1"/>
    <x v="6"/>
    <n v="28"/>
    <x v="0"/>
  </r>
  <r>
    <s v="NCT01357889"/>
    <x v="4"/>
    <x v="15"/>
    <n v="7"/>
    <x v="0"/>
    <n v="283"/>
    <x v="0"/>
  </r>
  <r>
    <s v="NCT00992784"/>
    <x v="4"/>
    <x v="14"/>
    <n v="10"/>
    <x v="2"/>
    <n v="370"/>
    <x v="0"/>
  </r>
  <r>
    <s v="NCT01416324"/>
    <x v="4"/>
    <x v="15"/>
    <n v="6"/>
    <x v="6"/>
    <n v="17"/>
    <x v="0"/>
  </r>
  <r>
    <s v="NCT00140725"/>
    <x v="4"/>
    <x v="3"/>
    <n v="4"/>
    <x v="2"/>
    <n v="160"/>
    <x v="0"/>
  </r>
  <r>
    <s v="NCT00911300"/>
    <x v="4"/>
    <x v="14"/>
    <n v="8"/>
    <x v="0"/>
    <n v="349"/>
    <x v="0"/>
  </r>
  <r>
    <s v="NCT02289482"/>
    <x v="4"/>
    <x v="17"/>
    <n v="11"/>
    <x v="6"/>
    <n v="20"/>
    <x v="3"/>
  </r>
  <r>
    <s v="NCT00709618"/>
    <x v="4"/>
    <x v="13"/>
    <n v="6"/>
    <x v="0"/>
    <n v="44"/>
    <x v="3"/>
  </r>
  <r>
    <s v="NCT00674817"/>
    <x v="4"/>
    <x v="13"/>
    <n v="4"/>
    <x v="0"/>
    <n v="45"/>
    <x v="0"/>
  </r>
  <r>
    <s v="NCT00697554"/>
    <x v="4"/>
    <x v="3"/>
    <n v="1"/>
    <x v="2"/>
    <n v="93"/>
    <x v="0"/>
  </r>
  <r>
    <s v="NCT02799472"/>
    <x v="4"/>
    <x v="20"/>
    <n v="6"/>
    <x v="0"/>
    <n v="39"/>
    <x v="0"/>
  </r>
  <r>
    <s v="NCT02014519"/>
    <x v="4"/>
    <x v="17"/>
    <n v="4"/>
    <x v="4"/>
    <n v="2000"/>
    <x v="0"/>
  </r>
  <r>
    <s v="NCT01357876"/>
    <x v="4"/>
    <x v="11"/>
    <n v="10"/>
    <x v="6"/>
    <n v="8"/>
    <x v="0"/>
  </r>
  <r>
    <s v="NCT00757770"/>
    <x v="4"/>
    <x v="6"/>
    <n v="8"/>
    <x v="2"/>
    <n v="854"/>
    <x v="0"/>
  </r>
  <r>
    <s v="NCT00731393"/>
    <x v="4"/>
    <x v="6"/>
    <n v="10"/>
    <x v="2"/>
    <n v="157"/>
    <x v="0"/>
  </r>
  <r>
    <s v="NCT00678977"/>
    <x v="4"/>
    <x v="13"/>
    <n v="4"/>
    <x v="6"/>
    <n v="22"/>
    <x v="0"/>
  </r>
  <r>
    <s v="NCT03005067"/>
    <x v="4"/>
    <x v="20"/>
    <n v="12"/>
    <x v="0"/>
    <n v="171"/>
    <x v="0"/>
  </r>
  <r>
    <s v="NCT00197041"/>
    <x v="4"/>
    <x v="6"/>
    <n v="7"/>
    <x v="0"/>
    <n v="2022"/>
    <x v="0"/>
  </r>
  <r>
    <s v="NCT01231503"/>
    <x v="4"/>
    <x v="15"/>
    <n v="1"/>
    <x v="0"/>
    <n v="480"/>
    <x v="0"/>
  </r>
  <r>
    <s v="NCT00381472"/>
    <x v="4"/>
    <x v="6"/>
    <n v="6"/>
    <x v="2"/>
    <n v="393"/>
    <x v="0"/>
  </r>
  <r>
    <s v="NCT00398645"/>
    <x v="4"/>
    <x v="9"/>
    <n v="11"/>
    <x v="0"/>
    <n v="648"/>
    <x v="0"/>
  </r>
  <r>
    <s v="NCT00358475"/>
    <x v="4"/>
    <x v="8"/>
    <n v="6"/>
    <x v="2"/>
    <n v="65"/>
    <x v="0"/>
  </r>
  <r>
    <s v="NCT01251744"/>
    <x v="4"/>
    <x v="11"/>
    <n v="12"/>
    <x v="4"/>
    <n v="159"/>
    <x v="0"/>
  </r>
  <r>
    <s v="NCT03739710"/>
    <x v="4"/>
    <x v="23"/>
    <n v="12"/>
    <x v="0"/>
    <n v="105"/>
    <x v="7"/>
  </r>
  <r>
    <s v="NCT03021304"/>
    <x v="4"/>
    <x v="21"/>
    <n v="2"/>
    <x v="2"/>
    <n v="56"/>
    <x v="0"/>
  </r>
  <r>
    <s v="NCT01480622"/>
    <x v="4"/>
    <x v="15"/>
    <n v="12"/>
    <x v="6"/>
    <n v="14"/>
    <x v="0"/>
  </r>
  <r>
    <s v="NCT01039454"/>
    <x v="4"/>
    <x v="13"/>
    <n v="12"/>
    <x v="6"/>
    <n v="24"/>
    <x v="0"/>
  </r>
  <r>
    <s v="NCT00686868"/>
    <x v="4"/>
    <x v="13"/>
    <n v="6"/>
    <x v="6"/>
    <n v="35"/>
    <x v="0"/>
  </r>
  <r>
    <s v="NCT01153841"/>
    <x v="4"/>
    <x v="15"/>
    <n v="2"/>
    <x v="2"/>
    <n v="300"/>
    <x v="0"/>
  </r>
  <r>
    <s v="NCT00358449"/>
    <x v="4"/>
    <x v="9"/>
    <n v="9"/>
    <x v="0"/>
    <n v="84"/>
    <x v="0"/>
  </r>
  <r>
    <s v="NCT00244712"/>
    <x v="4"/>
    <x v="8"/>
    <n v="7"/>
    <x v="5"/>
    <n v="688"/>
    <x v="0"/>
  </r>
  <r>
    <s v="NCT00470834"/>
    <x v="4"/>
    <x v="10"/>
    <n v="5"/>
    <x v="5"/>
    <n v="127"/>
    <x v="0"/>
  </r>
  <r>
    <s v="NCT00104403"/>
    <x v="4"/>
    <x v="7"/>
    <n v="12"/>
    <x v="0"/>
    <n v="722"/>
    <x v="0"/>
  </r>
  <r>
    <s v="NCT01332552"/>
    <x v="4"/>
    <x v="15"/>
    <n v="1"/>
    <x v="6"/>
    <n v="27"/>
    <x v="3"/>
  </r>
  <r>
    <s v="NCT00551811"/>
    <x v="4"/>
    <x v="10"/>
    <n v="10"/>
    <x v="6"/>
    <n v="23"/>
    <x v="0"/>
  </r>
  <r>
    <s v="NCT00364429"/>
    <x v="4"/>
    <x v="8"/>
    <n v="7"/>
    <x v="6"/>
    <n v="55"/>
    <x v="3"/>
  </r>
  <r>
    <s v="NCT00117325"/>
    <x v="4"/>
    <x v="8"/>
    <n v="7"/>
    <x v="2"/>
    <n v="352"/>
    <x v="0"/>
  </r>
  <r>
    <s v="NCT01755702"/>
    <x v="4"/>
    <x v="14"/>
    <n v="7"/>
    <x v="3"/>
    <n v="66"/>
    <x v="3"/>
  </r>
  <r>
    <s v="NCT02466152"/>
    <x v="4"/>
    <x v="19"/>
    <n v="5"/>
    <x v="6"/>
    <n v="11"/>
    <x v="0"/>
  </r>
  <r>
    <s v="NCT01755689"/>
    <x v="4"/>
    <x v="18"/>
    <n v="1"/>
    <x v="2"/>
    <n v="1300"/>
    <x v="0"/>
  </r>
  <r>
    <s v="NCT00343135"/>
    <x v="4"/>
    <x v="7"/>
    <n v="12"/>
    <x v="5"/>
    <n v="195"/>
    <x v="0"/>
  </r>
  <r>
    <s v="NCT00871741"/>
    <x v="4"/>
    <x v="14"/>
    <n v="4"/>
    <x v="0"/>
    <n v="16"/>
    <x v="3"/>
  </r>
  <r>
    <s v="NCT02729038"/>
    <x v="4"/>
    <x v="20"/>
    <n v="6"/>
    <x v="6"/>
    <n v="32"/>
    <x v="0"/>
  </r>
  <r>
    <s v="NCT01999842"/>
    <x v="4"/>
    <x v="18"/>
    <n v="11"/>
    <x v="6"/>
    <n v="424"/>
    <x v="0"/>
  </r>
  <r>
    <s v="NCT00513565"/>
    <x v="4"/>
    <x v="10"/>
    <n v="9"/>
    <x v="6"/>
    <n v="22"/>
    <x v="0"/>
  </r>
  <r>
    <s v="NCT00289172"/>
    <x v="4"/>
    <x v="9"/>
    <n v="2"/>
    <x v="2"/>
    <n v="360"/>
    <x v="0"/>
  </r>
  <r>
    <s v="NCT00528281"/>
    <x v="4"/>
    <x v="10"/>
    <n v="9"/>
    <x v="6"/>
    <n v="18"/>
    <x v="0"/>
  </r>
  <r>
    <s v="NCT02937623"/>
    <x v="4"/>
    <x v="20"/>
    <n v="11"/>
    <x v="4"/>
    <n v="126"/>
    <x v="0"/>
  </r>
  <r>
    <s v="NCT00411372"/>
    <x v="4"/>
    <x v="9"/>
    <n v="11"/>
    <x v="2"/>
    <n v="0"/>
    <x v="1"/>
  </r>
  <r>
    <s v="NCT00772889"/>
    <x v="4"/>
    <x v="13"/>
    <n v="10"/>
    <x v="2"/>
    <n v="971"/>
    <x v="0"/>
  </r>
  <r>
    <s v="NCT02637206"/>
    <x v="4"/>
    <x v="19"/>
    <n v="10"/>
    <x v="6"/>
    <n v="26"/>
    <x v="0"/>
  </r>
  <r>
    <s v="NCT00146744"/>
    <x v="4"/>
    <x v="8"/>
    <n v="7"/>
    <x v="0"/>
    <n v="38"/>
    <x v="0"/>
  </r>
  <r>
    <s v="NCT00107718"/>
    <x v="4"/>
    <x v="7"/>
    <n v="11"/>
    <x v="0"/>
    <n v="64"/>
    <x v="0"/>
  </r>
  <r>
    <s v="NCT02612051"/>
    <x v="4"/>
    <x v="19"/>
    <n v="12"/>
    <x v="6"/>
    <n v="40"/>
    <x v="0"/>
  </r>
  <r>
    <s v="NCT02924688"/>
    <x v="4"/>
    <x v="20"/>
    <n v="10"/>
    <x v="2"/>
    <n v="1350"/>
    <x v="5"/>
  </r>
  <r>
    <s v="NCT01587950"/>
    <x v="4"/>
    <x v="14"/>
    <n v="2"/>
    <x v="6"/>
    <n v="12"/>
    <x v="0"/>
  </r>
  <r>
    <s v="NCT03478657"/>
    <x v="4"/>
    <x v="23"/>
    <n v="6"/>
    <x v="5"/>
    <n v="200"/>
    <x v="4"/>
  </r>
  <r>
    <s v="NCT00387413"/>
    <x v="4"/>
    <x v="9"/>
    <n v="10"/>
    <x v="6"/>
    <n v="40"/>
    <x v="0"/>
  </r>
  <r>
    <s v="NCT00861744"/>
    <x v="4"/>
    <x v="14"/>
    <n v="6"/>
    <x v="0"/>
    <n v="1259"/>
    <x v="0"/>
  </r>
  <r>
    <s v="NCT00169572"/>
    <x v="4"/>
    <x v="8"/>
    <n v="2"/>
    <x v="0"/>
    <n v="492"/>
    <x v="0"/>
  </r>
  <r>
    <s v="NCT00140686"/>
    <x v="4"/>
    <x v="7"/>
    <n v="9"/>
    <x v="2"/>
    <n v="3994"/>
    <x v="0"/>
  </r>
  <r>
    <s v="NCT01687283"/>
    <x v="4"/>
    <x v="16"/>
    <n v="9"/>
    <x v="2"/>
    <n v="316"/>
    <x v="0"/>
  </r>
  <r>
    <s v="NCT03296072"/>
    <x v="4"/>
    <x v="21"/>
    <n v="11"/>
    <x v="2"/>
    <n v="62"/>
    <x v="0"/>
  </r>
  <r>
    <s v="NCT00380354"/>
    <x v="4"/>
    <x v="9"/>
    <n v="9"/>
    <x v="0"/>
    <n v="11"/>
    <x v="0"/>
  </r>
  <r>
    <s v="NCT01924858"/>
    <x v="4"/>
    <x v="18"/>
    <n v="8"/>
    <x v="6"/>
    <n v="4"/>
    <x v="3"/>
  </r>
  <r>
    <s v="NCT03235726"/>
    <x v="4"/>
    <x v="21"/>
    <n v="7"/>
    <x v="6"/>
    <n v="52"/>
    <x v="0"/>
  </r>
  <r>
    <s v="NCT00441974"/>
    <x v="4"/>
    <x v="9"/>
    <n v="12"/>
    <x v="5"/>
    <n v="1470"/>
    <x v="0"/>
  </r>
  <r>
    <s v="NCT01428427"/>
    <x v="4"/>
    <x v="14"/>
    <n v="8"/>
    <x v="6"/>
    <n v="31"/>
    <x v="0"/>
  </r>
  <r>
    <s v="NCT01475734"/>
    <x v="4"/>
    <x v="15"/>
    <n v="12"/>
    <x v="0"/>
    <n v="44"/>
    <x v="0"/>
  </r>
  <r>
    <s v="NCT00730847"/>
    <x v="4"/>
    <x v="13"/>
    <n v="9"/>
    <x v="5"/>
    <n v="743"/>
    <x v="3"/>
  </r>
  <r>
    <s v="NCT00343486"/>
    <x v="4"/>
    <x v="9"/>
    <n v="5"/>
    <x v="0"/>
    <n v="240"/>
    <x v="0"/>
  </r>
  <r>
    <s v="NCT01602510"/>
    <x v="4"/>
    <x v="16"/>
    <n v="8"/>
    <x v="2"/>
    <n v="265"/>
    <x v="0"/>
  </r>
  <r>
    <s v="NCT00390806"/>
    <x v="4"/>
    <x v="9"/>
    <n v="12"/>
    <x v="2"/>
    <n v="472"/>
    <x v="0"/>
  </r>
  <r>
    <s v="NCT00688272"/>
    <x v="4"/>
    <x v="13"/>
    <n v="6"/>
    <x v="6"/>
    <n v="36"/>
    <x v="0"/>
  </r>
  <r>
    <s v="NCT00698061"/>
    <x v="4"/>
    <x v="2"/>
    <n v="11"/>
    <x v="2"/>
    <n v="145"/>
    <x v="0"/>
  </r>
  <r>
    <s v="NCT00600990"/>
    <x v="4"/>
    <x v="7"/>
    <n v="12"/>
    <x v="0"/>
    <n v="624"/>
    <x v="0"/>
  </r>
  <r>
    <s v="NCT01190215"/>
    <x v="4"/>
    <x v="11"/>
    <n v="10"/>
    <x v="5"/>
    <n v="77"/>
    <x v="0"/>
  </r>
  <r>
    <s v="NCT01391819"/>
    <x v="4"/>
    <x v="15"/>
    <n v="9"/>
    <x v="4"/>
    <n v="2117"/>
    <x v="0"/>
  </r>
  <r>
    <s v="NCT02751424"/>
    <x v="4"/>
    <x v="20"/>
    <n v="6"/>
    <x v="6"/>
    <n v="62"/>
    <x v="3"/>
  </r>
  <r>
    <s v="NCT00942162"/>
    <x v="4"/>
    <x v="14"/>
    <n v="8"/>
    <x v="0"/>
    <n v="125"/>
    <x v="0"/>
  </r>
  <r>
    <s v="NCT00379769"/>
    <x v="4"/>
    <x v="4"/>
    <n v="4"/>
    <x v="2"/>
    <n v="4447"/>
    <x v="0"/>
  </r>
  <r>
    <s v="NCT00742508"/>
    <x v="4"/>
    <x v="13"/>
    <n v="8"/>
    <x v="6"/>
    <n v="41"/>
    <x v="0"/>
  </r>
  <r>
    <s v="NCT01316939"/>
    <x v="4"/>
    <x v="15"/>
    <n v="5"/>
    <x v="2"/>
    <n v="229"/>
    <x v="3"/>
  </r>
  <r>
    <s v="NCT00119743"/>
    <x v="4"/>
    <x v="3"/>
    <n v="10"/>
    <x v="2"/>
    <n v="5000"/>
    <x v="3"/>
  </r>
  <r>
    <s v="NCT00903617"/>
    <x v="4"/>
    <x v="14"/>
    <n v="6"/>
    <x v="0"/>
    <n v="80"/>
    <x v="0"/>
  </r>
  <r>
    <s v="NCT01753076"/>
    <x v="4"/>
    <x v="16"/>
    <n v="12"/>
    <x v="0"/>
    <n v="304"/>
    <x v="0"/>
  </r>
  <r>
    <s v="NCT00282295"/>
    <x v="4"/>
    <x v="9"/>
    <n v="1"/>
    <x v="5"/>
    <n v="1344"/>
    <x v="0"/>
  </r>
  <r>
    <s v="NCT00103727"/>
    <x v="4"/>
    <x v="7"/>
    <n v="12"/>
    <x v="0"/>
    <n v="282"/>
    <x v="0"/>
  </r>
  <r>
    <s v="NCT00003733"/>
    <x v="4"/>
    <x v="0"/>
    <n v="12"/>
    <x v="0"/>
    <n v="40"/>
    <x v="2"/>
  </r>
  <r>
    <s v="NCT01751113"/>
    <x v="4"/>
    <x v="18"/>
    <n v="2"/>
    <x v="5"/>
    <n v="53"/>
    <x v="0"/>
  </r>
  <r>
    <s v="NCT02058628"/>
    <x v="4"/>
    <x v="17"/>
    <n v="2"/>
    <x v="5"/>
    <n v="222"/>
    <x v="0"/>
  </r>
  <r>
    <s v="NCT00370942"/>
    <x v="4"/>
    <x v="9"/>
    <n v="4"/>
    <x v="0"/>
    <n v="159"/>
    <x v="3"/>
  </r>
  <r>
    <s v="NCT01812382"/>
    <x v="4"/>
    <x v="17"/>
    <n v="4"/>
    <x v="6"/>
    <n v="3"/>
    <x v="0"/>
  </r>
  <r>
    <s v="NCT00650871"/>
    <x v="4"/>
    <x v="7"/>
    <n v="7"/>
    <x v="0"/>
    <n v="48"/>
    <x v="0"/>
  </r>
  <r>
    <s v="NCT00501462"/>
    <x v="4"/>
    <x v="10"/>
    <n v="7"/>
    <x v="6"/>
    <n v="29"/>
    <x v="0"/>
  </r>
  <r>
    <s v="NCT00812929"/>
    <x v="4"/>
    <x v="13"/>
    <n v="12"/>
    <x v="0"/>
    <n v="47"/>
    <x v="0"/>
  </r>
  <r>
    <s v="NCT00273052"/>
    <x v="4"/>
    <x v="9"/>
    <n v="1"/>
    <x v="2"/>
    <n v="514"/>
    <x v="0"/>
  </r>
  <r>
    <s v="NCT00107757"/>
    <x v="4"/>
    <x v="8"/>
    <n v="3"/>
    <x v="2"/>
    <n v="576"/>
    <x v="0"/>
  </r>
  <r>
    <s v="NCT00802737"/>
    <x v="4"/>
    <x v="14"/>
    <n v="1"/>
    <x v="5"/>
    <n v="29"/>
    <x v="0"/>
  </r>
  <r>
    <s v="NCT00684177"/>
    <x v="4"/>
    <x v="13"/>
    <n v="5"/>
    <x v="2"/>
    <n v="508"/>
    <x v="0"/>
  </r>
  <r>
    <s v="NCT00935831"/>
    <x v="4"/>
    <x v="14"/>
    <n v="8"/>
    <x v="6"/>
    <n v="12"/>
    <x v="0"/>
  </r>
  <r>
    <s v="NCT00269022"/>
    <x v="4"/>
    <x v="9"/>
    <n v="1"/>
    <x v="0"/>
    <n v="70"/>
    <x v="0"/>
  </r>
  <r>
    <s v="NCT02052661"/>
    <x v="4"/>
    <x v="17"/>
    <n v="2"/>
    <x v="5"/>
    <n v="301"/>
    <x v="0"/>
  </r>
  <r>
    <s v="NCT01755611"/>
    <x v="4"/>
    <x v="15"/>
    <n v="6"/>
    <x v="6"/>
    <n v="25"/>
    <x v="0"/>
  </r>
  <r>
    <s v="NCT00550407"/>
    <x v="4"/>
    <x v="10"/>
    <n v="11"/>
    <x v="2"/>
    <n v="215"/>
    <x v="0"/>
  </r>
  <r>
    <s v="NCT02281318"/>
    <x v="4"/>
    <x v="17"/>
    <n v="12"/>
    <x v="2"/>
    <n v="556"/>
    <x v="0"/>
  </r>
  <r>
    <s v="NCT00377585"/>
    <x v="4"/>
    <x v="9"/>
    <n v="9"/>
    <x v="0"/>
    <n v="3350"/>
    <x v="0"/>
  </r>
  <r>
    <s v="NCT01756495"/>
    <x v="4"/>
    <x v="18"/>
    <n v="1"/>
    <x v="6"/>
    <n v="56"/>
    <x v="0"/>
  </r>
  <r>
    <s v="NCT01962467"/>
    <x v="4"/>
    <x v="18"/>
    <n v="10"/>
    <x v="6"/>
    <n v="30"/>
    <x v="0"/>
  </r>
  <r>
    <s v="NCT02829320"/>
    <x v="4"/>
    <x v="20"/>
    <n v="8"/>
    <x v="2"/>
    <n v="28"/>
    <x v="0"/>
  </r>
  <r>
    <s v="NCT00318630"/>
    <x v="4"/>
    <x v="8"/>
    <n v="7"/>
    <x v="6"/>
    <n v="26"/>
    <x v="0"/>
  </r>
  <r>
    <s v="NCT01934153"/>
    <x v="4"/>
    <x v="18"/>
    <n v="9"/>
    <x v="6"/>
    <n v="18"/>
    <x v="0"/>
  </r>
  <r>
    <s v="NCT00866528"/>
    <x v="4"/>
    <x v="14"/>
    <n v="7"/>
    <x v="6"/>
    <n v="30"/>
    <x v="0"/>
  </r>
  <r>
    <s v="NCT00228917"/>
    <x v="4"/>
    <x v="8"/>
    <n v="6"/>
    <x v="2"/>
    <n v="1290"/>
    <x v="0"/>
  </r>
  <r>
    <s v="NCT02927457"/>
    <x v="4"/>
    <x v="21"/>
    <n v="1"/>
    <x v="6"/>
    <n v="11"/>
    <x v="0"/>
  </r>
  <r>
    <s v="NCT00968539"/>
    <x v="4"/>
    <x v="14"/>
    <n v="9"/>
    <x v="2"/>
    <n v="130"/>
    <x v="0"/>
  </r>
  <r>
    <s v="NCT00316147"/>
    <x v="4"/>
    <x v="8"/>
    <n v="12"/>
    <x v="2"/>
    <n v="224"/>
    <x v="0"/>
  </r>
  <r>
    <s v="NCT01008956"/>
    <x v="4"/>
    <x v="11"/>
    <n v="4"/>
    <x v="0"/>
    <n v="0"/>
    <x v="1"/>
  </r>
  <r>
    <s v="NCT01915758"/>
    <x v="4"/>
    <x v="13"/>
    <n v="11"/>
    <x v="6"/>
    <n v="64"/>
    <x v="0"/>
  </r>
  <r>
    <s v="NCT02058576"/>
    <x v="4"/>
    <x v="17"/>
    <n v="2"/>
    <x v="6"/>
    <n v="77"/>
    <x v="0"/>
  </r>
  <r>
    <s v="NCT01706315"/>
    <x v="4"/>
    <x v="16"/>
    <n v="10"/>
    <x v="6"/>
    <n v="72"/>
    <x v="0"/>
  </r>
  <r>
    <s v="NCT00002767"/>
    <x v="4"/>
    <x v="27"/>
    <n v="1"/>
    <x v="2"/>
    <n v="300"/>
    <x v="2"/>
  </r>
  <r>
    <s v="NCT00989664"/>
    <x v="4"/>
    <x v="27"/>
    <n v="11"/>
    <x v="0"/>
    <n v="60"/>
    <x v="0"/>
  </r>
  <r>
    <s v="NCT01009255"/>
    <x v="4"/>
    <x v="14"/>
    <n v="11"/>
    <x v="0"/>
    <n v="196"/>
    <x v="0"/>
  </r>
  <r>
    <s v="NCT01745562"/>
    <x v="4"/>
    <x v="11"/>
    <n v="12"/>
    <x v="6"/>
    <n v="28"/>
    <x v="0"/>
  </r>
  <r>
    <s v="NCT00118703"/>
    <x v="4"/>
    <x v="8"/>
    <n v="7"/>
    <x v="2"/>
    <n v="350"/>
    <x v="0"/>
  </r>
  <r>
    <s v="NCT00385840"/>
    <x v="4"/>
    <x v="9"/>
    <n v="10"/>
    <x v="0"/>
    <n v="678"/>
    <x v="0"/>
  </r>
  <r>
    <s v="NCT02879305"/>
    <x v="4"/>
    <x v="20"/>
    <n v="9"/>
    <x v="2"/>
    <n v="3000"/>
    <x v="5"/>
  </r>
  <r>
    <s v="NCT00085813"/>
    <x v="4"/>
    <x v="6"/>
    <n v="12"/>
    <x v="0"/>
    <n v="70"/>
    <x v="0"/>
  </r>
  <r>
    <s v="NCT00394030"/>
    <x v="4"/>
    <x v="9"/>
    <n v="10"/>
    <x v="6"/>
    <n v="63"/>
    <x v="0"/>
  </r>
  <r>
    <s v="NCT02130635"/>
    <x v="4"/>
    <x v="17"/>
    <n v="7"/>
    <x v="0"/>
    <n v="64"/>
    <x v="0"/>
  </r>
  <r>
    <s v="NCT02058589"/>
    <x v="4"/>
    <x v="17"/>
    <n v="3"/>
    <x v="2"/>
    <n v="265"/>
    <x v="0"/>
  </r>
  <r>
    <s v="NCT00089973"/>
    <x v="4"/>
    <x v="7"/>
    <n v="6"/>
    <x v="0"/>
    <n v="50"/>
    <x v="0"/>
  </r>
  <r>
    <s v="NCT01156792"/>
    <x v="4"/>
    <x v="11"/>
    <n v="9"/>
    <x v="0"/>
    <n v="162"/>
    <x v="0"/>
  </r>
  <r>
    <s v="NCT03189589"/>
    <x v="4"/>
    <x v="21"/>
    <n v="6"/>
    <x v="6"/>
    <n v="12"/>
    <x v="0"/>
  </r>
  <r>
    <s v="NCT01376388"/>
    <x v="4"/>
    <x v="15"/>
    <n v="8"/>
    <x v="2"/>
    <n v="131"/>
    <x v="0"/>
  </r>
  <r>
    <s v="NCT00436345"/>
    <x v="4"/>
    <x v="10"/>
    <n v="11"/>
    <x v="2"/>
    <n v="39"/>
    <x v="3"/>
  </r>
  <r>
    <s v="NCT02567773"/>
    <x v="4"/>
    <x v="19"/>
    <n v="9"/>
    <x v="6"/>
    <n v="108"/>
    <x v="0"/>
  </r>
  <r>
    <s v="NCT00622388"/>
    <x v="4"/>
    <x v="10"/>
    <n v="12"/>
    <x v="0"/>
    <n v="81"/>
    <x v="0"/>
  </r>
  <r>
    <s v="NCT00615524"/>
    <x v="4"/>
    <x v="13"/>
    <n v="4"/>
    <x v="0"/>
    <n v="0"/>
    <x v="1"/>
  </r>
  <r>
    <s v="NCT00239577"/>
    <x v="4"/>
    <x v="9"/>
    <n v="4"/>
    <x v="0"/>
    <n v="132"/>
    <x v="0"/>
  </r>
  <r>
    <s v="NCT00432679"/>
    <x v="4"/>
    <x v="9"/>
    <n v="5"/>
    <x v="2"/>
    <n v="140"/>
    <x v="0"/>
  </r>
  <r>
    <s v="NCT02184637"/>
    <x v="4"/>
    <x v="17"/>
    <n v="7"/>
    <x v="6"/>
    <n v="120"/>
    <x v="0"/>
  </r>
  <r>
    <s v="NCT00920192"/>
    <x v="4"/>
    <x v="14"/>
    <n v="8"/>
    <x v="6"/>
    <n v="45"/>
    <x v="0"/>
  </r>
  <r>
    <s v="NCT01884519"/>
    <x v="4"/>
    <x v="18"/>
    <n v="7"/>
    <x v="2"/>
    <n v="120"/>
    <x v="0"/>
  </r>
  <r>
    <s v="NCT00437073"/>
    <x v="4"/>
    <x v="10"/>
    <n v="5"/>
    <x v="0"/>
    <n v="22"/>
    <x v="3"/>
  </r>
  <r>
    <s v="NCT00263679"/>
    <x v="4"/>
    <x v="6"/>
    <n v="11"/>
    <x v="2"/>
    <n v="321"/>
    <x v="0"/>
  </r>
  <r>
    <s v="NCT01018628"/>
    <x v="4"/>
    <x v="14"/>
    <n v="12"/>
    <x v="6"/>
    <n v="64"/>
    <x v="0"/>
  </r>
  <r>
    <s v="NCT00487968"/>
    <x v="4"/>
    <x v="10"/>
    <n v="5"/>
    <x v="6"/>
    <n v="12"/>
    <x v="0"/>
  </r>
  <r>
    <s v="NCT01506193"/>
    <x v="4"/>
    <x v="16"/>
    <n v="2"/>
    <x v="2"/>
    <n v="716"/>
    <x v="0"/>
  </r>
  <r>
    <s v="NCT00263692"/>
    <x v="4"/>
    <x v="5"/>
    <n v="11"/>
    <x v="0"/>
    <n v="401"/>
    <x v="0"/>
  </r>
  <r>
    <s v="NCT01934231"/>
    <x v="4"/>
    <x v="18"/>
    <n v="8"/>
    <x v="2"/>
    <n v="27"/>
    <x v="0"/>
  </r>
  <r>
    <s v="NCT03567499"/>
    <x v="4"/>
    <x v="23"/>
    <n v="7"/>
    <x v="6"/>
    <n v="0"/>
    <x v="1"/>
  </r>
  <r>
    <s v="NCT01755598"/>
    <x v="4"/>
    <x v="17"/>
    <n v="8"/>
    <x v="0"/>
    <n v="3506"/>
    <x v="5"/>
  </r>
  <r>
    <s v="NCT03243760"/>
    <x v="4"/>
    <x v="20"/>
    <n v="2"/>
    <x v="6"/>
    <n v="60"/>
    <x v="3"/>
  </r>
  <r>
    <s v="NCT02257372"/>
    <x v="4"/>
    <x v="17"/>
    <n v="9"/>
    <x v="5"/>
    <n v="236"/>
    <x v="0"/>
  </r>
  <r>
    <s v="NCT00225823"/>
    <x v="4"/>
    <x v="8"/>
    <n v="5"/>
    <x v="2"/>
    <n v="288"/>
    <x v="0"/>
  </r>
  <r>
    <s v="NCT02034123"/>
    <x v="4"/>
    <x v="17"/>
    <n v="2"/>
    <x v="6"/>
    <n v="29"/>
    <x v="3"/>
  </r>
  <r>
    <s v="NCT02075619"/>
    <x v="4"/>
    <x v="17"/>
    <n v="3"/>
    <x v="6"/>
    <n v="24"/>
    <x v="0"/>
  </r>
  <r>
    <s v="NCT00400608"/>
    <x v="4"/>
    <x v="9"/>
    <n v="10"/>
    <x v="5"/>
    <n v="28"/>
    <x v="0"/>
  </r>
  <r>
    <s v="NCT00451321"/>
    <x v="4"/>
    <x v="9"/>
    <n v="7"/>
    <x v="0"/>
    <n v="88"/>
    <x v="3"/>
  </r>
  <r>
    <s v="NCT00490568"/>
    <x v="4"/>
    <x v="10"/>
    <n v="8"/>
    <x v="2"/>
    <n v="1461"/>
    <x v="3"/>
  </r>
  <r>
    <s v="NCT00728897"/>
    <x v="4"/>
    <x v="13"/>
    <n v="7"/>
    <x v="6"/>
    <n v="16"/>
    <x v="0"/>
  </r>
  <r>
    <s v="NCT02446743"/>
    <x v="4"/>
    <x v="19"/>
    <n v="11"/>
    <x v="2"/>
    <n v="531"/>
    <x v="0"/>
  </r>
  <r>
    <s v="NCT01205165"/>
    <x v="4"/>
    <x v="7"/>
    <n v="12"/>
    <x v="5"/>
    <n v="104"/>
    <x v="0"/>
  </r>
  <r>
    <s v="NCT00426816"/>
    <x v="4"/>
    <x v="9"/>
    <n v="12"/>
    <x v="0"/>
    <n v="48"/>
    <x v="0"/>
  </r>
  <r>
    <s v="NCT01597648"/>
    <x v="4"/>
    <x v="15"/>
    <n v="11"/>
    <x v="6"/>
    <n v="42"/>
    <x v="0"/>
  </r>
  <r>
    <s v="NCT02243306"/>
    <x v="4"/>
    <x v="17"/>
    <n v="10"/>
    <x v="6"/>
    <n v="8"/>
    <x v="0"/>
  </r>
  <r>
    <s v="NCT01209039"/>
    <x v="4"/>
    <x v="14"/>
    <n v="7"/>
    <x v="6"/>
    <n v="41"/>
    <x v="0"/>
  </r>
  <r>
    <s v="NCT00937404"/>
    <x v="4"/>
    <x v="14"/>
    <n v="8"/>
    <x v="6"/>
    <n v="25"/>
    <x v="0"/>
  </r>
  <r>
    <s v="NCT00650910"/>
    <x v="4"/>
    <x v="13"/>
    <n v="4"/>
    <x v="6"/>
    <n v="17"/>
    <x v="0"/>
  </r>
  <r>
    <s v="NCT00327990"/>
    <x v="4"/>
    <x v="8"/>
    <n v="4"/>
    <x v="5"/>
    <n v="300"/>
    <x v="0"/>
  </r>
  <r>
    <s v="NCT00135486"/>
    <x v="4"/>
    <x v="5"/>
    <n v="3"/>
    <x v="0"/>
    <n v="500"/>
    <x v="0"/>
  </r>
  <r>
    <s v="NCT00086658"/>
    <x v="4"/>
    <x v="7"/>
    <n v="3"/>
    <x v="0"/>
    <n v="86"/>
    <x v="0"/>
  </r>
  <r>
    <s v="NCT03329547"/>
    <x v="4"/>
    <x v="23"/>
    <n v="1"/>
    <x v="6"/>
    <n v="0"/>
    <x v="1"/>
  </r>
  <r>
    <s v="NCT00463437"/>
    <x v="4"/>
    <x v="10"/>
    <n v="4"/>
    <x v="2"/>
    <n v="1437"/>
    <x v="0"/>
  </r>
  <r>
    <s v="NCT02257398"/>
    <x v="4"/>
    <x v="17"/>
    <n v="10"/>
    <x v="6"/>
    <n v="55"/>
    <x v="0"/>
  </r>
  <r>
    <s v="NCT01916720"/>
    <x v="4"/>
    <x v="6"/>
    <n v="1"/>
    <x v="0"/>
    <n v="103"/>
    <x v="0"/>
  </r>
  <r>
    <s v="NCT00046332"/>
    <x v="4"/>
    <x v="5"/>
    <n v="6"/>
    <x v="0"/>
    <n v="100"/>
    <x v="0"/>
  </r>
  <r>
    <s v="NCT00321477"/>
    <x v="4"/>
    <x v="8"/>
    <n v="12"/>
    <x v="0"/>
    <n v="160"/>
    <x v="0"/>
  </r>
  <r>
    <s v="NCT01439438"/>
    <x v="4"/>
    <x v="15"/>
    <n v="7"/>
    <x v="6"/>
    <n v="26"/>
    <x v="0"/>
  </r>
  <r>
    <s v="NCT02141230"/>
    <x v="4"/>
    <x v="19"/>
    <n v="12"/>
    <x v="4"/>
    <n v="0"/>
    <x v="1"/>
  </r>
  <r>
    <s v="NCT00879970"/>
    <x v="4"/>
    <x v="14"/>
    <n v="5"/>
    <x v="5"/>
    <n v="1332"/>
    <x v="3"/>
  </r>
  <r>
    <s v="NCT00529516"/>
    <x v="4"/>
    <x v="10"/>
    <n v="10"/>
    <x v="2"/>
    <n v="1252"/>
    <x v="0"/>
  </r>
  <r>
    <s v="NCT00386347"/>
    <x v="4"/>
    <x v="9"/>
    <n v="10"/>
    <x v="6"/>
    <n v="56"/>
    <x v="0"/>
  </r>
  <r>
    <s v="NCT00985088"/>
    <x v="4"/>
    <x v="14"/>
    <n v="10"/>
    <x v="0"/>
    <n v="1343"/>
    <x v="0"/>
  </r>
  <r>
    <s v="NCT00344006"/>
    <x v="4"/>
    <x v="9"/>
    <n v="6"/>
    <x v="2"/>
    <n v="1395"/>
    <x v="0"/>
  </r>
  <r>
    <s v="NCT00843193"/>
    <x v="4"/>
    <x v="13"/>
    <n v="12"/>
    <x v="0"/>
    <n v="198"/>
    <x v="0"/>
  </r>
  <r>
    <s v="NCT00118716"/>
    <x v="4"/>
    <x v="6"/>
    <n v="12"/>
    <x v="5"/>
    <n v="255"/>
    <x v="0"/>
  </r>
  <r>
    <s v="NCT00695669"/>
    <x v="4"/>
    <x v="13"/>
    <n v="6"/>
    <x v="0"/>
    <n v="312"/>
    <x v="0"/>
  </r>
  <r>
    <s v="NCT01706328"/>
    <x v="4"/>
    <x v="16"/>
    <n v="10"/>
    <x v="2"/>
    <n v="828"/>
    <x v="0"/>
  </r>
  <r>
    <s v="NCT02058563"/>
    <x v="4"/>
    <x v="17"/>
    <n v="7"/>
    <x v="2"/>
    <n v="996"/>
    <x v="0"/>
  </r>
  <r>
    <s v="NCT00089999"/>
    <x v="4"/>
    <x v="7"/>
    <n v="6"/>
    <x v="0"/>
    <n v="138"/>
    <x v="0"/>
  </r>
  <r>
    <s v="NCT00148928"/>
    <x v="4"/>
    <x v="8"/>
    <n v="3"/>
    <x v="6"/>
    <n v="25"/>
    <x v="0"/>
  </r>
  <r>
    <s v="NCT00126997"/>
    <x v="4"/>
    <x v="8"/>
    <n v="5"/>
    <x v="5"/>
    <n v="1439"/>
    <x v="0"/>
  </r>
  <r>
    <s v="NCT00866515"/>
    <x v="4"/>
    <x v="13"/>
    <n v="12"/>
    <x v="6"/>
    <n v="20"/>
    <x v="0"/>
  </r>
  <r>
    <s v="NCT03359473"/>
    <x v="4"/>
    <x v="23"/>
    <n v="2"/>
    <x v="0"/>
    <n v="100"/>
    <x v="4"/>
  </r>
  <r>
    <s v="NCT00495014"/>
    <x v="4"/>
    <x v="10"/>
    <n v="6"/>
    <x v="6"/>
    <n v="70"/>
    <x v="0"/>
  </r>
  <r>
    <s v="NCT00516321"/>
    <x v="4"/>
    <x v="10"/>
    <n v="10"/>
    <x v="2"/>
    <n v="687"/>
    <x v="0"/>
  </r>
  <r>
    <s v="NCT00599612"/>
    <x v="4"/>
    <x v="13"/>
    <n v="1"/>
    <x v="6"/>
    <n v="6"/>
    <x v="0"/>
  </r>
  <r>
    <s v="NCT00723450"/>
    <x v="4"/>
    <x v="13"/>
    <n v="7"/>
    <x v="2"/>
    <n v="301"/>
    <x v="0"/>
  </r>
  <r>
    <s v="NCT01231607"/>
    <x v="4"/>
    <x v="11"/>
    <n v="10"/>
    <x v="2"/>
    <n v="917"/>
    <x v="0"/>
  </r>
  <r>
    <s v="NCT03426995"/>
    <x v="4"/>
    <x v="23"/>
    <n v="3"/>
    <x v="6"/>
    <n v="80"/>
    <x v="4"/>
  </r>
  <r>
    <s v="NCT00116883"/>
    <x v="4"/>
    <x v="8"/>
    <n v="2"/>
    <x v="2"/>
    <n v="90"/>
    <x v="0"/>
  </r>
  <r>
    <s v="NCT00394186"/>
    <x v="4"/>
    <x v="9"/>
    <n v="8"/>
    <x v="0"/>
    <n v="100"/>
    <x v="0"/>
  </r>
  <r>
    <s v="NCT01266993"/>
    <x v="4"/>
    <x v="15"/>
    <n v="1"/>
    <x v="2"/>
    <n v="207"/>
    <x v="0"/>
  </r>
  <r>
    <s v="NCT02207829"/>
    <x v="4"/>
    <x v="17"/>
    <n v="9"/>
    <x v="2"/>
    <n v="1017"/>
    <x v="0"/>
  </r>
  <r>
    <s v="NCT00843024"/>
    <x v="4"/>
    <x v="13"/>
    <n v="12"/>
    <x v="2"/>
    <n v="589"/>
    <x v="0"/>
  </r>
  <r>
    <s v="NCT01476059"/>
    <x v="4"/>
    <x v="7"/>
    <n v="5"/>
    <x v="5"/>
    <n v="472"/>
    <x v="0"/>
  </r>
  <r>
    <s v="NCT00224484"/>
    <x v="4"/>
    <x v="7"/>
    <n v="4"/>
    <x v="2"/>
    <n v="5960"/>
    <x v="0"/>
  </r>
  <r>
    <s v="NCT00110799"/>
    <x v="4"/>
    <x v="8"/>
    <n v="4"/>
    <x v="0"/>
    <n v="75"/>
    <x v="0"/>
  </r>
  <r>
    <s v="NCT00197184"/>
    <x v="4"/>
    <x v="6"/>
    <n v="11"/>
    <x v="2"/>
    <n v="276"/>
    <x v="0"/>
  </r>
  <r>
    <s v="NCT00135525"/>
    <x v="4"/>
    <x v="6"/>
    <n v="5"/>
    <x v="0"/>
    <n v="0"/>
    <x v="0"/>
  </r>
  <r>
    <s v="NCT01597700"/>
    <x v="4"/>
    <x v="16"/>
    <n v="1"/>
    <x v="6"/>
    <n v="52"/>
    <x v="0"/>
  </r>
  <r>
    <s v="NCT01745601"/>
    <x v="4"/>
    <x v="11"/>
    <n v="5"/>
    <x v="6"/>
    <n v="26"/>
    <x v="0"/>
  </r>
  <r>
    <s v="NCT00115622"/>
    <x v="4"/>
    <x v="7"/>
    <n v="12"/>
    <x v="2"/>
    <n v="304"/>
    <x v="0"/>
  </r>
  <r>
    <s v="NCT00279032"/>
    <x v="4"/>
    <x v="6"/>
    <n v="9"/>
    <x v="6"/>
    <n v="40"/>
    <x v="0"/>
  </r>
  <r>
    <s v="NCT00920959"/>
    <x v="4"/>
    <x v="4"/>
    <n v="11"/>
    <x v="2"/>
    <n v="908"/>
    <x v="0"/>
  </r>
  <r>
    <s v="NCT00752726"/>
    <x v="4"/>
    <x v="13"/>
    <n v="9"/>
    <x v="5"/>
    <n v="131"/>
    <x v="0"/>
  </r>
  <r>
    <s v="NCT00439881"/>
    <x v="4"/>
    <x v="9"/>
    <n v="10"/>
    <x v="6"/>
    <n v="16"/>
    <x v="0"/>
  </r>
  <r>
    <s v="NCT01494584"/>
    <x v="4"/>
    <x v="16"/>
    <n v="7"/>
    <x v="0"/>
    <n v="5"/>
    <x v="3"/>
  </r>
  <r>
    <s v="NCT02177812"/>
    <x v="4"/>
    <x v="17"/>
    <n v="8"/>
    <x v="6"/>
    <n v="38"/>
    <x v="3"/>
  </r>
  <r>
    <s v="NCT00426751"/>
    <x v="4"/>
    <x v="9"/>
    <n v="10"/>
    <x v="2"/>
    <n v="429"/>
    <x v="0"/>
  </r>
  <r>
    <s v="NCT01562548"/>
    <x v="4"/>
    <x v="16"/>
    <n v="2"/>
    <x v="4"/>
    <n v="78"/>
    <x v="0"/>
  </r>
  <r>
    <s v="NCT01602562"/>
    <x v="4"/>
    <x v="16"/>
    <n v="5"/>
    <x v="2"/>
    <n v="40"/>
    <x v="0"/>
  </r>
  <r>
    <s v="NCT02927873"/>
    <x v="4"/>
    <x v="21"/>
    <n v="1"/>
    <x v="0"/>
    <n v="96"/>
    <x v="4"/>
  </r>
  <r>
    <s v="NCT00985465"/>
    <x v="4"/>
    <x v="14"/>
    <n v="11"/>
    <x v="2"/>
    <n v="218"/>
    <x v="0"/>
  </r>
  <r>
    <s v="NCT01878825"/>
    <x v="4"/>
    <x v="18"/>
    <n v="7"/>
    <x v="2"/>
    <n v="121"/>
    <x v="0"/>
  </r>
  <r>
    <s v="NCT00398580"/>
    <x v="4"/>
    <x v="9"/>
    <n v="10"/>
    <x v="0"/>
    <n v="43"/>
    <x v="0"/>
  </r>
  <r>
    <s v="NCT02322671"/>
    <x v="4"/>
    <x v="19"/>
    <n v="2"/>
    <x v="6"/>
    <n v="18"/>
    <x v="0"/>
  </r>
  <r>
    <s v="NCT01039961"/>
    <x v="4"/>
    <x v="11"/>
    <n v="2"/>
    <x v="6"/>
    <n v="16"/>
    <x v="0"/>
  </r>
  <r>
    <s v="NCT02000440"/>
    <x v="4"/>
    <x v="17"/>
    <n v="7"/>
    <x v="0"/>
    <n v="17"/>
    <x v="0"/>
  </r>
  <r>
    <s v="NCT02820844"/>
    <x v="4"/>
    <x v="20"/>
    <n v="8"/>
    <x v="2"/>
    <n v="250"/>
    <x v="5"/>
  </r>
  <r>
    <s v="NCT01808326"/>
    <x v="4"/>
    <x v="18"/>
    <n v="4"/>
    <x v="0"/>
    <n v="5"/>
    <x v="0"/>
  </r>
  <r>
    <s v="NCT01957150"/>
    <x v="4"/>
    <x v="17"/>
    <n v="1"/>
    <x v="5"/>
    <n v="282"/>
    <x v="0"/>
  </r>
  <r>
    <s v="NCT02034097"/>
    <x v="4"/>
    <x v="17"/>
    <n v="4"/>
    <x v="0"/>
    <n v="0"/>
    <x v="1"/>
  </r>
  <r>
    <s v="NCT00578175"/>
    <x v="4"/>
    <x v="10"/>
    <n v="11"/>
    <x v="0"/>
    <n v="1851"/>
    <x v="0"/>
  </r>
  <r>
    <s v="NCT00379756"/>
    <x v="4"/>
    <x v="9"/>
    <n v="5"/>
    <x v="5"/>
    <n v="395"/>
    <x v="0"/>
  </r>
  <r>
    <s v="NCT01101568"/>
    <x v="4"/>
    <x v="11"/>
    <n v="4"/>
    <x v="6"/>
    <n v="28"/>
    <x v="0"/>
  </r>
  <r>
    <s v="NCT00439868"/>
    <x v="4"/>
    <x v="10"/>
    <n v="2"/>
    <x v="6"/>
    <n v="33"/>
    <x v="0"/>
  </r>
  <r>
    <s v="NCT01943864"/>
    <x v="4"/>
    <x v="18"/>
    <n v="9"/>
    <x v="0"/>
    <n v="20"/>
    <x v="0"/>
  </r>
  <r>
    <s v="NCT01453998"/>
    <x v="4"/>
    <x v="15"/>
    <n v="10"/>
    <x v="0"/>
    <n v="657"/>
    <x v="0"/>
  </r>
  <r>
    <s v="NCT02045849"/>
    <x v="4"/>
    <x v="17"/>
    <n v="1"/>
    <x v="6"/>
    <n v="46"/>
    <x v="0"/>
  </r>
  <r>
    <s v="NCT02548156"/>
    <x v="4"/>
    <x v="19"/>
    <n v="9"/>
    <x v="4"/>
    <n v="29"/>
    <x v="0"/>
  </r>
  <r>
    <s v="NCT01929317"/>
    <x v="4"/>
    <x v="18"/>
    <n v="8"/>
    <x v="2"/>
    <n v="81"/>
    <x v="3"/>
  </r>
  <r>
    <s v="NCT03681951"/>
    <x v="4"/>
    <x v="23"/>
    <n v="11"/>
    <x v="0"/>
    <n v="220"/>
    <x v="7"/>
  </r>
  <r>
    <s v="NCT02723773"/>
    <x v="4"/>
    <x v="20"/>
    <n v="4"/>
    <x v="2"/>
    <n v="7732"/>
    <x v="5"/>
  </r>
  <r>
    <s v="NCT00232596"/>
    <x v="4"/>
    <x v="8"/>
    <n v="9"/>
    <x v="2"/>
    <n v="306"/>
    <x v="0"/>
  </r>
  <r>
    <s v="NCT00851344"/>
    <x v="4"/>
    <x v="13"/>
    <n v="9"/>
    <x v="0"/>
    <n v="54"/>
    <x v="0"/>
  </r>
  <r>
    <s v="NCT02229240"/>
    <x v="4"/>
    <x v="19"/>
    <n v="8"/>
    <x v="2"/>
    <n v="0"/>
    <x v="1"/>
  </r>
  <r>
    <s v="NCT00355082"/>
    <x v="4"/>
    <x v="9"/>
    <n v="5"/>
    <x v="2"/>
    <n v="226"/>
    <x v="0"/>
  </r>
  <r>
    <s v="NCT00097409"/>
    <x v="4"/>
    <x v="7"/>
    <n v="12"/>
    <x v="0"/>
    <n v="35"/>
    <x v="0"/>
  </r>
  <r>
    <s v="NCT00985673"/>
    <x v="4"/>
    <x v="14"/>
    <n v="10"/>
    <x v="0"/>
    <n v="611"/>
    <x v="0"/>
  </r>
  <r>
    <s v="NCT00368303"/>
    <x v="4"/>
    <x v="9"/>
    <n v="12"/>
    <x v="2"/>
    <n v="362"/>
    <x v="0"/>
  </r>
  <r>
    <s v="NCT01610414"/>
    <x v="4"/>
    <x v="16"/>
    <n v="7"/>
    <x v="2"/>
    <n v="1877"/>
    <x v="0"/>
  </r>
  <r>
    <s v="NCT01746108"/>
    <x v="4"/>
    <x v="18"/>
    <n v="6"/>
    <x v="2"/>
    <n v="52"/>
    <x v="0"/>
  </r>
  <r>
    <s v="NCT01711736"/>
    <x v="4"/>
    <x v="16"/>
    <n v="11"/>
    <x v="2"/>
    <n v="606"/>
    <x v="0"/>
  </r>
  <r>
    <s v="NCT00269035"/>
    <x v="4"/>
    <x v="8"/>
    <n v="6"/>
    <x v="6"/>
    <n v="95"/>
    <x v="0"/>
  </r>
  <r>
    <s v="NCT02570152"/>
    <x v="4"/>
    <x v="20"/>
    <n v="6"/>
    <x v="4"/>
    <n v="2000"/>
    <x v="5"/>
  </r>
  <r>
    <s v="NCT02377466"/>
    <x v="4"/>
    <x v="20"/>
    <n v="2"/>
    <x v="2"/>
    <n v="25"/>
    <x v="3"/>
  </r>
  <r>
    <s v="NCT00711386"/>
    <x v="4"/>
    <x v="13"/>
    <n v="5"/>
    <x v="6"/>
    <n v="40"/>
    <x v="0"/>
  </r>
  <r>
    <s v="NCT00148902"/>
    <x v="4"/>
    <x v="6"/>
    <n v="4"/>
    <x v="6"/>
    <n v="52"/>
    <x v="0"/>
  </r>
  <r>
    <s v="NCT01476098"/>
    <x v="4"/>
    <x v="15"/>
    <n v="4"/>
    <x v="0"/>
    <n v="21"/>
    <x v="0"/>
  </r>
  <r>
    <s v="NCT03207243"/>
    <x v="4"/>
    <x v="21"/>
    <n v="9"/>
    <x v="1"/>
    <n v="148"/>
    <x v="5"/>
  </r>
  <r>
    <s v="NCT00920218"/>
    <x v="4"/>
    <x v="14"/>
    <n v="7"/>
    <x v="0"/>
    <n v="121"/>
    <x v="0"/>
  </r>
  <r>
    <s v="NCT00381238"/>
    <x v="4"/>
    <x v="9"/>
    <n v="6"/>
    <x v="0"/>
    <n v="33"/>
    <x v="0"/>
  </r>
  <r>
    <s v="NCT00553657"/>
    <x v="4"/>
    <x v="10"/>
    <n v="8"/>
    <x v="6"/>
    <n v="55"/>
    <x v="0"/>
  </r>
  <r>
    <s v="NCT00430521"/>
    <x v="4"/>
    <x v="10"/>
    <n v="2"/>
    <x v="0"/>
    <n v="512"/>
    <x v="0"/>
  </r>
  <r>
    <s v="NCT02153346"/>
    <x v="4"/>
    <x v="17"/>
    <n v="6"/>
    <x v="4"/>
    <n v="101"/>
    <x v="0"/>
  </r>
  <r>
    <s v="NCT00501930"/>
    <x v="4"/>
    <x v="10"/>
    <n v="4"/>
    <x v="6"/>
    <n v="12"/>
    <x v="0"/>
  </r>
  <r>
    <s v="NCT00502593"/>
    <x v="4"/>
    <x v="10"/>
    <n v="7"/>
    <x v="0"/>
    <n v="138"/>
    <x v="0"/>
  </r>
  <r>
    <s v="NCT01745575"/>
    <x v="4"/>
    <x v="11"/>
    <n v="3"/>
    <x v="6"/>
    <n v="26"/>
    <x v="0"/>
  </r>
  <r>
    <s v="NCT02130193"/>
    <x v="4"/>
    <x v="17"/>
    <n v="2"/>
    <x v="0"/>
    <n v="102"/>
    <x v="0"/>
  </r>
  <r>
    <s v="NCT02690181"/>
    <x v="4"/>
    <x v="20"/>
    <n v="3"/>
    <x v="0"/>
    <n v="80"/>
    <x v="0"/>
  </r>
  <r>
    <s v="NCT01218308"/>
    <x v="4"/>
    <x v="11"/>
    <n v="12"/>
    <x v="2"/>
    <n v="5220"/>
    <x v="0"/>
  </r>
  <r>
    <s v="NCT00396630"/>
    <x v="4"/>
    <x v="10"/>
    <n v="1"/>
    <x v="2"/>
    <n v="200"/>
    <x v="0"/>
  </r>
  <r>
    <s v="NCT02106390"/>
    <x v="4"/>
    <x v="17"/>
    <n v="6"/>
    <x v="2"/>
    <n v="750"/>
    <x v="0"/>
  </r>
  <r>
    <s v="NCT01627327"/>
    <x v="4"/>
    <x v="16"/>
    <n v="4"/>
    <x v="2"/>
    <n v="623"/>
    <x v="0"/>
  </r>
  <r>
    <s v="NCT00441441"/>
    <x v="4"/>
    <x v="10"/>
    <n v="2"/>
    <x v="2"/>
    <n v="351"/>
    <x v="0"/>
  </r>
  <r>
    <s v="NCT02858492"/>
    <x v="4"/>
    <x v="20"/>
    <n v="10"/>
    <x v="1"/>
    <n v="52"/>
    <x v="0"/>
  </r>
  <r>
    <s v="NCT01277081"/>
    <x v="4"/>
    <x v="11"/>
    <n v="10"/>
    <x v="0"/>
    <n v="200"/>
    <x v="0"/>
  </r>
  <r>
    <s v="NCT00427908"/>
    <x v="4"/>
    <x v="10"/>
    <n v="2"/>
    <x v="0"/>
    <n v="613"/>
    <x v="0"/>
  </r>
  <r>
    <s v="NCT01395004"/>
    <x v="4"/>
    <x v="15"/>
    <n v="11"/>
    <x v="0"/>
    <n v="17"/>
    <x v="0"/>
  </r>
  <r>
    <s v="NCT00697242"/>
    <x v="4"/>
    <x v="24"/>
    <n v="1"/>
    <x v="2"/>
    <n v="362"/>
    <x v="0"/>
  </r>
  <r>
    <s v="NCT00694993"/>
    <x v="4"/>
    <x v="10"/>
    <n v="12"/>
    <x v="6"/>
    <n v="19"/>
    <x v="0"/>
  </r>
  <r>
    <s v="NCT01702428"/>
    <x v="4"/>
    <x v="16"/>
    <n v="11"/>
    <x v="2"/>
    <n v="5016"/>
    <x v="0"/>
  </r>
  <r>
    <s v="NCT01439360"/>
    <x v="4"/>
    <x v="15"/>
    <n v="10"/>
    <x v="2"/>
    <n v="12046"/>
    <x v="0"/>
  </r>
  <r>
    <s v="NCT02783300"/>
    <x v="4"/>
    <x v="20"/>
    <n v="8"/>
    <x v="6"/>
    <n v="317"/>
    <x v="4"/>
  </r>
  <r>
    <s v="NCT00264667"/>
    <x v="4"/>
    <x v="8"/>
    <n v="12"/>
    <x v="0"/>
    <n v="290"/>
    <x v="0"/>
  </r>
  <r>
    <s v="NCT02075632"/>
    <x v="4"/>
    <x v="9"/>
    <n v="9"/>
    <x v="0"/>
    <n v="310"/>
    <x v="0"/>
  </r>
  <r>
    <s v="NCT00297076"/>
    <x v="4"/>
    <x v="8"/>
    <n v="7"/>
    <x v="2"/>
    <n v="406"/>
    <x v="3"/>
  </r>
  <r>
    <s v="NCT00971321"/>
    <x v="4"/>
    <x v="14"/>
    <n v="9"/>
    <x v="0"/>
    <n v="157"/>
    <x v="0"/>
  </r>
  <r>
    <s v="NCT00501267"/>
    <x v="4"/>
    <x v="10"/>
    <n v="6"/>
    <x v="6"/>
    <n v="24"/>
    <x v="0"/>
  </r>
  <r>
    <s v="NCT00429299"/>
    <x v="4"/>
    <x v="9"/>
    <n v="8"/>
    <x v="0"/>
    <n v="121"/>
    <x v="0"/>
  </r>
  <r>
    <s v="NCT00356603"/>
    <x v="4"/>
    <x v="9"/>
    <n v="6"/>
    <x v="2"/>
    <n v="75"/>
    <x v="0"/>
  </r>
  <r>
    <s v="NCT00996593"/>
    <x v="4"/>
    <x v="1"/>
    <n v="7"/>
    <x v="0"/>
    <n v="43"/>
    <x v="0"/>
  </r>
  <r>
    <s v="NCT02302417"/>
    <x v="4"/>
    <x v="19"/>
    <n v="1"/>
    <x v="0"/>
    <n v="1215"/>
    <x v="0"/>
  </r>
  <r>
    <s v="NCT00297063"/>
    <x v="4"/>
    <x v="9"/>
    <n v="1"/>
    <x v="2"/>
    <n v="350"/>
    <x v="0"/>
  </r>
  <r>
    <s v="NCT02169583"/>
    <x v="4"/>
    <x v="17"/>
    <n v="6"/>
    <x v="6"/>
    <n v="24"/>
    <x v="0"/>
  </r>
  <r>
    <s v="NCT00158899"/>
    <x v="4"/>
    <x v="7"/>
    <n v="8"/>
    <x v="0"/>
    <n v="424"/>
    <x v="0"/>
  </r>
  <r>
    <s v="NCT00276276"/>
    <x v="4"/>
    <x v="3"/>
    <n v="11"/>
    <x v="2"/>
    <n v="141"/>
    <x v="0"/>
  </r>
  <r>
    <s v="NCT02972905"/>
    <x v="4"/>
    <x v="20"/>
    <n v="10"/>
    <x v="6"/>
    <n v="36"/>
    <x v="0"/>
  </r>
  <r>
    <s v="NCT00051103"/>
    <x v="4"/>
    <x v="5"/>
    <n v="10"/>
    <x v="0"/>
    <n v="0"/>
    <x v="0"/>
  </r>
  <r>
    <s v="NCT02899026"/>
    <x v="4"/>
    <x v="23"/>
    <n v="3"/>
    <x v="2"/>
    <n v="0"/>
    <x v="1"/>
  </r>
  <r>
    <s v="NCT02226562"/>
    <x v="4"/>
    <x v="17"/>
    <n v="9"/>
    <x v="0"/>
    <n v="191"/>
    <x v="0"/>
  </r>
  <r>
    <s v="NCT03544281"/>
    <x v="4"/>
    <x v="23"/>
    <n v="9"/>
    <x v="0"/>
    <n v="90"/>
    <x v="4"/>
  </r>
  <r>
    <s v="NCT00964249"/>
    <x v="4"/>
    <x v="13"/>
    <n v="9"/>
    <x v="6"/>
    <n v="32"/>
    <x v="0"/>
  </r>
  <r>
    <s v="NCT00358410"/>
    <x v="4"/>
    <x v="9"/>
    <n v="1"/>
    <x v="0"/>
    <n v="13"/>
    <x v="0"/>
  </r>
  <r>
    <s v="NCT02254447"/>
    <x v="4"/>
    <x v="17"/>
    <n v="12"/>
    <x v="6"/>
    <n v="18"/>
    <x v="0"/>
  </r>
  <r>
    <s v="NCT01300234"/>
    <x v="4"/>
    <x v="15"/>
    <n v="3"/>
    <x v="2"/>
    <n v="512"/>
    <x v="0"/>
  </r>
  <r>
    <s v="NCT02794480"/>
    <x v="4"/>
    <x v="20"/>
    <n v="8"/>
    <x v="5"/>
    <n v="324"/>
    <x v="0"/>
  </r>
  <r>
    <s v="NCT00240539"/>
    <x v="4"/>
    <x v="6"/>
    <n v="10"/>
    <x v="5"/>
    <n v="36"/>
    <x v="0"/>
  </r>
  <r>
    <s v="NCT01332292"/>
    <x v="4"/>
    <x v="11"/>
    <n v="5"/>
    <x v="0"/>
    <n v="27"/>
    <x v="0"/>
  </r>
  <r>
    <s v="NCT00274677"/>
    <x v="4"/>
    <x v="6"/>
    <n v="11"/>
    <x v="2"/>
    <n v="221"/>
    <x v="0"/>
  </r>
  <r>
    <s v="NCT00766090"/>
    <x v="4"/>
    <x v="13"/>
    <n v="10"/>
    <x v="0"/>
    <n v="190"/>
    <x v="0"/>
  </r>
  <r>
    <s v="NCT01342952"/>
    <x v="4"/>
    <x v="15"/>
    <n v="6"/>
    <x v="0"/>
    <n v="66"/>
    <x v="4"/>
  </r>
  <r>
    <s v="NCT00102765"/>
    <x v="4"/>
    <x v="7"/>
    <n v="11"/>
    <x v="5"/>
    <n v="479"/>
    <x v="0"/>
  </r>
  <r>
    <s v="NCT00118729"/>
    <x v="4"/>
    <x v="8"/>
    <n v="4"/>
    <x v="2"/>
    <n v="380"/>
    <x v="0"/>
  </r>
  <r>
    <s v="NCT01213472"/>
    <x v="4"/>
    <x v="15"/>
    <n v="1"/>
    <x v="6"/>
    <n v="33"/>
    <x v="0"/>
  </r>
  <r>
    <s v="NCT00920543"/>
    <x v="4"/>
    <x v="6"/>
    <n v="2"/>
    <x v="5"/>
    <n v="464"/>
    <x v="0"/>
  </r>
  <r>
    <s v="NCT00380133"/>
    <x v="4"/>
    <x v="8"/>
    <n v="6"/>
    <x v="6"/>
    <n v="20"/>
    <x v="0"/>
  </r>
  <r>
    <s v="NCT00320385"/>
    <x v="4"/>
    <x v="8"/>
    <n v="11"/>
    <x v="2"/>
    <n v="296"/>
    <x v="0"/>
  </r>
  <r>
    <s v="NCT01837316"/>
    <x v="4"/>
    <x v="18"/>
    <n v="10"/>
    <x v="6"/>
    <n v="32"/>
    <x v="0"/>
  </r>
  <r>
    <s v="NCT01277692"/>
    <x v="4"/>
    <x v="11"/>
    <n v="11"/>
    <x v="6"/>
    <n v="58"/>
    <x v="0"/>
  </r>
  <r>
    <s v="NCT01817777"/>
    <x v="4"/>
    <x v="18"/>
    <n v="5"/>
    <x v="5"/>
    <n v="31"/>
    <x v="3"/>
  </r>
  <r>
    <s v="NCT01711723"/>
    <x v="4"/>
    <x v="16"/>
    <n v="10"/>
    <x v="6"/>
    <n v="16"/>
    <x v="0"/>
  </r>
  <r>
    <s v="NCT00274703"/>
    <x v="4"/>
    <x v="8"/>
    <n v="12"/>
    <x v="0"/>
    <n v="10"/>
    <x v="0"/>
  </r>
  <r>
    <s v="NCT00316186"/>
    <x v="4"/>
    <x v="8"/>
    <n v="6"/>
    <x v="0"/>
    <n v="33"/>
    <x v="0"/>
  </r>
  <r>
    <s v="NCT01476072"/>
    <x v="4"/>
    <x v="11"/>
    <n v="4"/>
    <x v="6"/>
    <n v="75"/>
    <x v="0"/>
  </r>
  <r>
    <s v="NCT03223337"/>
    <x v="4"/>
    <x v="21"/>
    <n v="7"/>
    <x v="6"/>
    <n v="37"/>
    <x v="0"/>
  </r>
  <r>
    <s v="NCT01332331"/>
    <x v="4"/>
    <x v="15"/>
    <n v="1"/>
    <x v="0"/>
    <n v="66"/>
    <x v="8"/>
  </r>
  <r>
    <s v="NCT01277679"/>
    <x v="4"/>
    <x v="15"/>
    <n v="1"/>
    <x v="6"/>
    <n v="20"/>
    <x v="0"/>
  </r>
  <r>
    <s v="NCT02207816"/>
    <x v="4"/>
    <x v="17"/>
    <n v="9"/>
    <x v="2"/>
    <n v="3084"/>
    <x v="0"/>
  </r>
  <r>
    <s v="NCT01852565"/>
    <x v="4"/>
    <x v="18"/>
    <n v="5"/>
    <x v="6"/>
    <n v="36"/>
    <x v="0"/>
  </r>
  <r>
    <s v="NCT01934192"/>
    <x v="4"/>
    <x v="17"/>
    <n v="4"/>
    <x v="0"/>
    <n v="91"/>
    <x v="3"/>
  </r>
  <r>
    <s v="NCT01153763"/>
    <x v="4"/>
    <x v="11"/>
    <n v="8"/>
    <x v="0"/>
    <n v="92"/>
    <x v="0"/>
  </r>
  <r>
    <s v="NCT01663389"/>
    <x v="4"/>
    <x v="16"/>
    <n v="8"/>
    <x v="6"/>
    <n v="5"/>
    <x v="0"/>
  </r>
  <r>
    <s v="NCT00376896"/>
    <x v="4"/>
    <x v="9"/>
    <n v="11"/>
    <x v="6"/>
    <n v="25"/>
    <x v="0"/>
  </r>
  <r>
    <s v="NCT00976261"/>
    <x v="4"/>
    <x v="14"/>
    <n v="10"/>
    <x v="6"/>
    <n v="72"/>
    <x v="0"/>
  </r>
  <r>
    <s v="NCT01808482"/>
    <x v="4"/>
    <x v="18"/>
    <n v="3"/>
    <x v="6"/>
    <n v="16"/>
    <x v="3"/>
  </r>
  <r>
    <s v="NCT00774735"/>
    <x v="4"/>
    <x v="13"/>
    <n v="10"/>
    <x v="6"/>
    <n v="30"/>
    <x v="0"/>
  </r>
  <r>
    <s v="NCT00383162"/>
    <x v="4"/>
    <x v="9"/>
    <n v="11"/>
    <x v="2"/>
    <n v="173"/>
    <x v="0"/>
  </r>
  <r>
    <s v="NCT00139334"/>
    <x v="4"/>
    <x v="8"/>
    <n v="6"/>
    <x v="0"/>
    <n v="300"/>
    <x v="0"/>
  </r>
  <r>
    <s v="NCT01248884"/>
    <x v="4"/>
    <x v="11"/>
    <n v="12"/>
    <x v="0"/>
    <n v="721"/>
    <x v="0"/>
  </r>
  <r>
    <s v="NCT00514904"/>
    <x v="4"/>
    <x v="10"/>
    <n v="9"/>
    <x v="2"/>
    <n v="1504"/>
    <x v="0"/>
  </r>
  <r>
    <s v="NCT03393806"/>
    <x v="4"/>
    <x v="23"/>
    <n v="4"/>
    <x v="0"/>
    <n v="46"/>
    <x v="4"/>
  </r>
  <r>
    <s v="NCT01602549"/>
    <x v="4"/>
    <x v="16"/>
    <n v="7"/>
    <x v="0"/>
    <n v="58"/>
    <x v="0"/>
  </r>
  <r>
    <s v="NCT01003418"/>
    <x v="4"/>
    <x v="14"/>
    <n v="11"/>
    <x v="0"/>
    <n v="8"/>
    <x v="0"/>
  </r>
  <r>
    <s v="NCT01316913"/>
    <x v="4"/>
    <x v="15"/>
    <n v="3"/>
    <x v="2"/>
    <n v="872"/>
    <x v="0"/>
  </r>
  <r>
    <s v="NCT01847430"/>
    <x v="4"/>
    <x v="18"/>
    <n v="7"/>
    <x v="5"/>
    <n v="303"/>
    <x v="0"/>
  </r>
  <r>
    <s v="NCT00354809"/>
    <x v="4"/>
    <x v="9"/>
    <n v="5"/>
    <x v="0"/>
    <n v="68"/>
    <x v="0"/>
  </r>
  <r>
    <s v="NCT00345904"/>
    <x v="4"/>
    <x v="9"/>
    <n v="7"/>
    <x v="2"/>
    <n v="120"/>
    <x v="0"/>
  </r>
  <r>
    <s v="NCT02236611"/>
    <x v="4"/>
    <x v="17"/>
    <n v="9"/>
    <x v="5"/>
    <n v="1036"/>
    <x v="0"/>
  </r>
  <r>
    <s v="NCT02058602"/>
    <x v="4"/>
    <x v="18"/>
    <n v="12"/>
    <x v="6"/>
    <n v="25"/>
    <x v="0"/>
  </r>
  <r>
    <s v="NCT01751139"/>
    <x v="4"/>
    <x v="17"/>
    <n v="2"/>
    <x v="4"/>
    <n v="3600"/>
    <x v="5"/>
  </r>
  <r>
    <s v="NCT00279019"/>
    <x v="4"/>
    <x v="8"/>
    <n v="12"/>
    <x v="6"/>
    <n v="31"/>
    <x v="0"/>
  </r>
  <r>
    <s v="NCT01101555"/>
    <x v="4"/>
    <x v="11"/>
    <n v="5"/>
    <x v="6"/>
    <n v="28"/>
    <x v="0"/>
  </r>
  <r>
    <s v="NCT00460707"/>
    <x v="4"/>
    <x v="10"/>
    <n v="4"/>
    <x v="6"/>
    <n v="85"/>
    <x v="0"/>
  </r>
  <r>
    <s v="NCT01039974"/>
    <x v="4"/>
    <x v="14"/>
    <n v="9"/>
    <x v="6"/>
    <n v="6"/>
    <x v="0"/>
  </r>
  <r>
    <s v="NCT00363727"/>
    <x v="4"/>
    <x v="6"/>
    <n v="12"/>
    <x v="2"/>
    <n v="209"/>
    <x v="0"/>
  </r>
  <r>
    <s v="NCT01128855"/>
    <x v="4"/>
    <x v="11"/>
    <n v="7"/>
    <x v="6"/>
    <n v="20"/>
    <x v="0"/>
  </r>
  <r>
    <s v="NCT01480284"/>
    <x v="4"/>
    <x v="15"/>
    <n v="11"/>
    <x v="2"/>
    <n v="166"/>
    <x v="0"/>
  </r>
  <r>
    <s v="NCT00849056"/>
    <x v="4"/>
    <x v="14"/>
    <n v="1"/>
    <x v="2"/>
    <n v="310"/>
    <x v="0"/>
  </r>
  <r>
    <s v="NCT00329602"/>
    <x v="4"/>
    <x v="9"/>
    <n v="3"/>
    <x v="5"/>
    <n v="404"/>
    <x v="0"/>
  </r>
  <r>
    <s v="NCT00688207"/>
    <x v="4"/>
    <x v="13"/>
    <n v="4"/>
    <x v="6"/>
    <n v="14"/>
    <x v="0"/>
  </r>
  <r>
    <s v="NCT01536678"/>
    <x v="4"/>
    <x v="16"/>
    <n v="1"/>
    <x v="5"/>
    <n v="26"/>
    <x v="0"/>
  </r>
  <r>
    <s v="NCT00046241"/>
    <x v="4"/>
    <x v="5"/>
    <n v="9"/>
    <x v="2"/>
    <n v="300"/>
    <x v="0"/>
  </r>
  <r>
    <s v="NCT01592864"/>
    <x v="4"/>
    <x v="16"/>
    <n v="3"/>
    <x v="2"/>
    <n v="120"/>
    <x v="0"/>
  </r>
  <r>
    <s v="NCT00307528"/>
    <x v="4"/>
    <x v="7"/>
    <n v="1"/>
    <x v="0"/>
    <n v="146"/>
    <x v="0"/>
  </r>
  <r>
    <s v="NCT01343043"/>
    <x v="4"/>
    <x v="16"/>
    <n v="9"/>
    <x v="6"/>
    <n v="10"/>
    <x v="4"/>
  </r>
  <r>
    <s v="NCT00197197"/>
    <x v="4"/>
    <x v="8"/>
    <n v="7"/>
    <x v="2"/>
    <n v="18"/>
    <x v="3"/>
  </r>
  <r>
    <s v="NCT00557622"/>
    <x v="4"/>
    <x v="13"/>
    <n v="1"/>
    <x v="0"/>
    <n v="5"/>
    <x v="3"/>
  </r>
  <r>
    <s v="NCT01245426"/>
    <x v="4"/>
    <x v="11"/>
    <n v="12"/>
    <x v="0"/>
    <n v="136"/>
    <x v="0"/>
  </r>
  <r>
    <s v="NCT00443131"/>
    <x v="4"/>
    <x v="10"/>
    <n v="3"/>
    <x v="0"/>
    <n v="36"/>
    <x v="0"/>
  </r>
  <r>
    <s v="NCT00224497"/>
    <x v="4"/>
    <x v="8"/>
    <n v="9"/>
    <x v="0"/>
    <n v="380"/>
    <x v="0"/>
  </r>
  <r>
    <s v="NCT00437840"/>
    <x v="4"/>
    <x v="10"/>
    <n v="3"/>
    <x v="6"/>
    <n v="12"/>
    <x v="0"/>
  </r>
  <r>
    <s v="NCT01453023"/>
    <x v="4"/>
    <x v="15"/>
    <n v="10"/>
    <x v="0"/>
    <n v="26"/>
    <x v="0"/>
  </r>
  <r>
    <s v="NCT00448058"/>
    <x v="4"/>
    <x v="10"/>
    <n v="4"/>
    <x v="0"/>
    <n v="396"/>
    <x v="0"/>
  </r>
  <r>
    <s v="NCT01777139"/>
    <x v="4"/>
    <x v="18"/>
    <n v="4"/>
    <x v="2"/>
    <n v="30"/>
    <x v="0"/>
  </r>
  <r>
    <s v="NCT01266980"/>
    <x v="4"/>
    <x v="11"/>
    <n v="11"/>
    <x v="6"/>
    <n v="18"/>
    <x v="0"/>
  </r>
  <r>
    <s v="NCT02483975"/>
    <x v="4"/>
    <x v="19"/>
    <n v="10"/>
    <x v="2"/>
    <n v="111"/>
    <x v="0"/>
  </r>
  <r>
    <s v="NCT00320424"/>
    <x v="4"/>
    <x v="9"/>
    <n v="2"/>
    <x v="2"/>
    <n v="48"/>
    <x v="0"/>
  </r>
  <r>
    <s v="NCT01899638"/>
    <x v="4"/>
    <x v="18"/>
    <n v="5"/>
    <x v="6"/>
    <n v="20"/>
    <x v="0"/>
  </r>
  <r>
    <s v="NCT00697125"/>
    <x v="4"/>
    <x v="12"/>
    <n v="6"/>
    <x v="0"/>
    <n v="60"/>
    <x v="0"/>
  </r>
  <r>
    <s v="NCT01336621"/>
    <x v="4"/>
    <x v="15"/>
    <n v="2"/>
    <x v="2"/>
    <n v="98"/>
    <x v="0"/>
  </r>
  <r>
    <s v="NCT00537459"/>
    <x v="4"/>
    <x v="9"/>
    <n v="12"/>
    <x v="0"/>
    <n v="18"/>
    <x v="0"/>
  </r>
  <r>
    <s v="NCT00051259"/>
    <x v="4"/>
    <x v="6"/>
    <n v="1"/>
    <x v="2"/>
    <n v="420"/>
    <x v="0"/>
  </r>
  <r>
    <s v="NCT00126984"/>
    <x v="4"/>
    <x v="8"/>
    <n v="7"/>
    <x v="0"/>
    <n v="508"/>
    <x v="0"/>
  </r>
  <r>
    <s v="NCT01387217"/>
    <x v="4"/>
    <x v="11"/>
    <n v="5"/>
    <x v="6"/>
    <n v="27"/>
    <x v="0"/>
  </r>
  <r>
    <s v="NCT01610388"/>
    <x v="4"/>
    <x v="15"/>
    <n v="9"/>
    <x v="6"/>
    <n v="61"/>
    <x v="0"/>
  </r>
  <r>
    <s v="NCT02551614"/>
    <x v="4"/>
    <x v="19"/>
    <n v="3"/>
    <x v="6"/>
    <n v="46"/>
    <x v="0"/>
  </r>
  <r>
    <s v="NCT02839135"/>
    <x v="4"/>
    <x v="20"/>
    <n v="5"/>
    <x v="6"/>
    <n v="128"/>
    <x v="0"/>
  </r>
  <r>
    <s v="NCT02075541"/>
    <x v="4"/>
    <x v="17"/>
    <n v="7"/>
    <x v="0"/>
    <n v="145"/>
    <x v="0"/>
  </r>
  <r>
    <s v="NCT00955682"/>
    <x v="4"/>
    <x v="14"/>
    <n v="8"/>
    <x v="2"/>
    <n v="342"/>
    <x v="0"/>
  </r>
  <r>
    <s v="NCT01691872"/>
    <x v="4"/>
    <x v="16"/>
    <n v="10"/>
    <x v="6"/>
    <n v="0"/>
    <x v="1"/>
  </r>
  <r>
    <s v="NCT00328939"/>
    <x v="4"/>
    <x v="7"/>
    <n v="5"/>
    <x v="2"/>
    <n v="240"/>
    <x v="0"/>
  </r>
  <r>
    <s v="NCT03034967"/>
    <x v="4"/>
    <x v="21"/>
    <n v="4"/>
    <x v="0"/>
    <n v="626"/>
    <x v="0"/>
  </r>
  <r>
    <s v="NCT02052713"/>
    <x v="4"/>
    <x v="17"/>
    <n v="2"/>
    <x v="6"/>
    <n v="78"/>
    <x v="0"/>
  </r>
  <r>
    <s v="NCT02564042"/>
    <x v="4"/>
    <x v="19"/>
    <n v="11"/>
    <x v="0"/>
    <n v="227"/>
    <x v="0"/>
  </r>
  <r>
    <s v="NCT02221037"/>
    <x v="4"/>
    <x v="19"/>
    <n v="4"/>
    <x v="0"/>
    <n v="35"/>
    <x v="3"/>
  </r>
  <r>
    <s v="NCT00551694"/>
    <x v="4"/>
    <x v="10"/>
    <n v="10"/>
    <x v="6"/>
    <n v="4"/>
    <x v="0"/>
  </r>
  <r>
    <s v="NCT01001169"/>
    <x v="4"/>
    <x v="14"/>
    <n v="10"/>
    <x v="0"/>
    <n v="60"/>
    <x v="0"/>
  </r>
  <r>
    <s v="NCT00197236"/>
    <x v="4"/>
    <x v="6"/>
    <n v="11"/>
    <x v="2"/>
    <n v="468"/>
    <x v="0"/>
  </r>
  <r>
    <s v="NCT02858440"/>
    <x v="4"/>
    <x v="20"/>
    <n v="9"/>
    <x v="2"/>
    <n v="235"/>
    <x v="5"/>
  </r>
  <r>
    <s v="NCT00903201"/>
    <x v="4"/>
    <x v="14"/>
    <n v="9"/>
    <x v="0"/>
    <n v="146"/>
    <x v="0"/>
  </r>
  <r>
    <s v="NCT00508911"/>
    <x v="4"/>
    <x v="10"/>
    <n v="6"/>
    <x v="6"/>
    <n v="4"/>
    <x v="3"/>
  </r>
  <r>
    <s v="NCT01984047"/>
    <x v="4"/>
    <x v="17"/>
    <n v="1"/>
    <x v="6"/>
    <n v="49"/>
    <x v="0"/>
  </r>
  <r>
    <s v="NCT00605241"/>
    <x v="4"/>
    <x v="13"/>
    <n v="2"/>
    <x v="6"/>
    <n v="29"/>
    <x v="0"/>
  </r>
  <r>
    <s v="NCT00861484"/>
    <x v="4"/>
    <x v="13"/>
    <n v="11"/>
    <x v="6"/>
    <n v="33"/>
    <x v="0"/>
  </r>
  <r>
    <s v="NCT00075270"/>
    <x v="4"/>
    <x v="7"/>
    <n v="1"/>
    <x v="2"/>
    <n v="580"/>
    <x v="0"/>
  </r>
  <r>
    <s v="NCT02064504"/>
    <x v="4"/>
    <x v="17"/>
    <n v="2"/>
    <x v="6"/>
    <n v="48"/>
    <x v="0"/>
  </r>
  <r>
    <s v="NCT01031069"/>
    <x v="4"/>
    <x v="11"/>
    <n v="10"/>
    <x v="5"/>
    <n v="649"/>
    <x v="2"/>
  </r>
  <r>
    <s v="NCT03621670"/>
    <x v="4"/>
    <x v="23"/>
    <n v="7"/>
    <x v="2"/>
    <n v="2700"/>
    <x v="4"/>
  </r>
  <r>
    <s v="NCT00838903"/>
    <x v="4"/>
    <x v="14"/>
    <n v="2"/>
    <x v="2"/>
    <n v="1049"/>
    <x v="0"/>
  </r>
  <r>
    <s v="NCT00751348"/>
    <x v="4"/>
    <x v="13"/>
    <n v="10"/>
    <x v="2"/>
    <n v="475"/>
    <x v="0"/>
  </r>
  <r>
    <s v="NCT00044278"/>
    <x v="4"/>
    <x v="3"/>
    <n v="9"/>
    <x v="0"/>
    <n v="197"/>
    <x v="0"/>
  </r>
  <r>
    <s v="NCT00614614"/>
    <x v="4"/>
    <x v="13"/>
    <n v="2"/>
    <x v="2"/>
    <n v="1558"/>
    <x v="0"/>
  </r>
  <r>
    <s v="NCT01702363"/>
    <x v="4"/>
    <x v="16"/>
    <n v="8"/>
    <x v="2"/>
    <n v="131"/>
    <x v="0"/>
  </r>
  <r>
    <s v="NCT00113308"/>
    <x v="4"/>
    <x v="8"/>
    <n v="6"/>
    <x v="2"/>
    <n v="2208"/>
    <x v="0"/>
  </r>
  <r>
    <s v="NCT00706238"/>
    <x v="4"/>
    <x v="13"/>
    <n v="9"/>
    <x v="0"/>
    <n v="6"/>
    <x v="3"/>
  </r>
  <r>
    <s v="NCT01098006"/>
    <x v="4"/>
    <x v="11"/>
    <n v="4"/>
    <x v="4"/>
    <n v="99"/>
    <x v="0"/>
  </r>
  <r>
    <s v="NCT01376167"/>
    <x v="4"/>
    <x v="17"/>
    <n v="4"/>
    <x v="0"/>
    <n v="851"/>
    <x v="0"/>
  </r>
  <r>
    <s v="NCT00508534"/>
    <x v="4"/>
    <x v="10"/>
    <n v="7"/>
    <x v="6"/>
    <n v="13"/>
    <x v="0"/>
  </r>
  <r>
    <s v="NCT02751294"/>
    <x v="4"/>
    <x v="20"/>
    <n v="5"/>
    <x v="6"/>
    <n v="14"/>
    <x v="0"/>
  </r>
  <r>
    <s v="NCT00363870"/>
    <x v="4"/>
    <x v="9"/>
    <n v="9"/>
    <x v="5"/>
    <n v="7632"/>
    <x v="0"/>
  </r>
  <r>
    <s v="NCT01013974"/>
    <x v="4"/>
    <x v="14"/>
    <n v="10"/>
    <x v="6"/>
    <n v="48"/>
    <x v="0"/>
  </r>
  <r>
    <s v="NCT00676052"/>
    <x v="4"/>
    <x v="13"/>
    <n v="5"/>
    <x v="0"/>
    <n v="576"/>
    <x v="0"/>
  </r>
  <r>
    <s v="NCT01516437"/>
    <x v="4"/>
    <x v="16"/>
    <n v="2"/>
    <x v="4"/>
    <n v="73"/>
    <x v="0"/>
  </r>
  <r>
    <s v="NCT02545517"/>
    <x v="4"/>
    <x v="19"/>
    <n v="10"/>
    <x v="2"/>
    <n v="578"/>
    <x v="5"/>
  </r>
  <r>
    <s v="NCT00456313"/>
    <x v="4"/>
    <x v="10"/>
    <n v="12"/>
    <x v="5"/>
    <n v="0"/>
    <x v="1"/>
  </r>
  <r>
    <s v="NCT00519376"/>
    <x v="4"/>
    <x v="10"/>
    <n v="8"/>
    <x v="0"/>
    <n v="20"/>
    <x v="0"/>
  </r>
  <r>
    <s v="NCT01772134"/>
    <x v="4"/>
    <x v="18"/>
    <n v="1"/>
    <x v="2"/>
    <n v="617"/>
    <x v="0"/>
  </r>
  <r>
    <s v="NCT02233803"/>
    <x v="4"/>
    <x v="17"/>
    <n v="11"/>
    <x v="5"/>
    <n v="239"/>
    <x v="0"/>
  </r>
  <r>
    <s v="NCT00136604"/>
    <x v="4"/>
    <x v="9"/>
    <n v="1"/>
    <x v="2"/>
    <n v="617"/>
    <x v="0"/>
  </r>
  <r>
    <s v="NCT01563081"/>
    <x v="4"/>
    <x v="16"/>
    <n v="4"/>
    <x v="2"/>
    <n v="60"/>
    <x v="0"/>
  </r>
  <r>
    <s v="NCT00603382"/>
    <x v="4"/>
    <x v="10"/>
    <n v="12"/>
    <x v="0"/>
    <n v="599"/>
    <x v="0"/>
  </r>
  <r>
    <s v="NCT02350426"/>
    <x v="4"/>
    <x v="19"/>
    <n v="8"/>
    <x v="6"/>
    <n v="10"/>
    <x v="3"/>
  </r>
  <r>
    <s v="NCT01495065"/>
    <x v="4"/>
    <x v="15"/>
    <n v="12"/>
    <x v="6"/>
    <n v="8"/>
    <x v="3"/>
  </r>
  <r>
    <s v="NCT00968890"/>
    <x v="4"/>
    <x v="14"/>
    <n v="9"/>
    <x v="0"/>
    <n v="168"/>
    <x v="0"/>
  </r>
  <r>
    <s v="NCT00049946"/>
    <x v="4"/>
    <x v="5"/>
    <n v="10"/>
    <x v="0"/>
    <n v="231"/>
    <x v="0"/>
  </r>
  <r>
    <s v="NCT02251704"/>
    <x v="4"/>
    <x v="17"/>
    <n v="10"/>
    <x v="4"/>
    <n v="56000"/>
    <x v="4"/>
  </r>
  <r>
    <s v="NCT01026064"/>
    <x v="4"/>
    <x v="14"/>
    <n v="6"/>
    <x v="6"/>
    <n v="44"/>
    <x v="0"/>
  </r>
  <r>
    <s v="NCT01218126"/>
    <x v="4"/>
    <x v="11"/>
    <n v="11"/>
    <x v="0"/>
    <n v="604"/>
    <x v="0"/>
  </r>
  <r>
    <s v="NCT01431937"/>
    <x v="4"/>
    <x v="11"/>
    <n v="10"/>
    <x v="6"/>
    <n v="40"/>
    <x v="0"/>
  </r>
  <r>
    <s v="NCT00004852"/>
    <x v="4"/>
    <x v="2"/>
    <n v="9"/>
    <x v="0"/>
    <n v="0"/>
    <x v="0"/>
  </r>
  <r>
    <s v="NCT01416350"/>
    <x v="4"/>
    <x v="15"/>
    <n v="3"/>
    <x v="6"/>
    <n v="20"/>
    <x v="0"/>
  </r>
  <r>
    <s v="NCT03055195"/>
    <x v="4"/>
    <x v="21"/>
    <n v="3"/>
    <x v="0"/>
    <n v="34"/>
    <x v="3"/>
  </r>
  <r>
    <s v="NCT00057239"/>
    <x v="4"/>
    <x v="6"/>
    <n v="3"/>
    <x v="0"/>
    <n v="546"/>
    <x v="0"/>
  </r>
  <r>
    <s v="NCT01702376"/>
    <x v="4"/>
    <x v="16"/>
    <n v="10"/>
    <x v="6"/>
    <n v="52"/>
    <x v="0"/>
  </r>
  <r>
    <s v="NCT01457495"/>
    <x v="4"/>
    <x v="1"/>
    <n v="9"/>
    <x v="0"/>
    <n v="312"/>
    <x v="0"/>
  </r>
  <r>
    <s v="NCT02833974"/>
    <x v="4"/>
    <x v="20"/>
    <n v="12"/>
    <x v="0"/>
    <n v="36"/>
    <x v="0"/>
  </r>
  <r>
    <s v="NCT01039805"/>
    <x v="4"/>
    <x v="14"/>
    <n v="12"/>
    <x v="0"/>
    <n v="34"/>
    <x v="0"/>
  </r>
  <r>
    <s v="NCT01977482"/>
    <x v="4"/>
    <x v="18"/>
    <n v="11"/>
    <x v="0"/>
    <n v="216"/>
    <x v="0"/>
  </r>
  <r>
    <s v="NCT00838916"/>
    <x v="4"/>
    <x v="14"/>
    <n v="2"/>
    <x v="2"/>
    <n v="779"/>
    <x v="0"/>
  </r>
  <r>
    <s v="NCT01751074"/>
    <x v="4"/>
    <x v="16"/>
    <n v="12"/>
    <x v="6"/>
    <n v="18"/>
    <x v="0"/>
  </r>
  <r>
    <s v="NCT01262885"/>
    <x v="4"/>
    <x v="11"/>
    <n v="10"/>
    <x v="6"/>
    <n v="84"/>
    <x v="0"/>
  </r>
  <r>
    <s v="NCT02184624"/>
    <x v="4"/>
    <x v="17"/>
    <n v="8"/>
    <x v="5"/>
    <n v="569"/>
    <x v="0"/>
  </r>
  <r>
    <s v="NCT01616459"/>
    <x v="4"/>
    <x v="16"/>
    <n v="7"/>
    <x v="0"/>
    <n v="953"/>
    <x v="0"/>
  </r>
  <r>
    <s v="NCT02991872"/>
    <x v="4"/>
    <x v="20"/>
    <n v="12"/>
    <x v="5"/>
    <n v="150"/>
    <x v="0"/>
  </r>
  <r>
    <s v="NCT02164539"/>
    <x v="4"/>
    <x v="17"/>
    <n v="7"/>
    <x v="0"/>
    <n v="338"/>
    <x v="0"/>
  </r>
  <r>
    <s v="NCT00459550"/>
    <x v="4"/>
    <x v="10"/>
    <n v="3"/>
    <x v="6"/>
    <n v="50"/>
    <x v="0"/>
  </r>
  <r>
    <s v="NCT00043927"/>
    <x v="4"/>
    <x v="4"/>
    <n v="4"/>
    <x v="2"/>
    <n v="760"/>
    <x v="0"/>
  </r>
  <r>
    <s v="NCT00561795"/>
    <x v="4"/>
    <x v="10"/>
    <n v="9"/>
    <x v="0"/>
    <n v="12"/>
    <x v="0"/>
  </r>
  <r>
    <s v="NCT01036061"/>
    <x v="4"/>
    <x v="14"/>
    <n v="9"/>
    <x v="6"/>
    <n v="46"/>
    <x v="0"/>
  </r>
  <r>
    <s v="NCT00907933"/>
    <x v="4"/>
    <x v="13"/>
    <n v="11"/>
    <x v="6"/>
    <n v="44"/>
    <x v="0"/>
  </r>
  <r>
    <s v="NCT00929370"/>
    <x v="4"/>
    <x v="13"/>
    <n v="7"/>
    <x v="6"/>
    <n v="34"/>
    <x v="3"/>
  </r>
  <r>
    <s v="NCT00240500"/>
    <x v="4"/>
    <x v="6"/>
    <n v="10"/>
    <x v="5"/>
    <n v="109"/>
    <x v="0"/>
  </r>
  <r>
    <s v="NCT00297258"/>
    <x v="4"/>
    <x v="8"/>
    <n v="11"/>
    <x v="0"/>
    <n v="148"/>
    <x v="0"/>
  </r>
  <r>
    <s v="NCT00454909"/>
    <x v="4"/>
    <x v="10"/>
    <n v="4"/>
    <x v="0"/>
    <n v="873"/>
    <x v="0"/>
  </r>
  <r>
    <s v="NCT00419809"/>
    <x v="4"/>
    <x v="8"/>
    <n v="5"/>
    <x v="6"/>
    <n v="18"/>
    <x v="0"/>
  </r>
  <r>
    <s v="NCT00357097"/>
    <x v="4"/>
    <x v="9"/>
    <n v="6"/>
    <x v="2"/>
    <n v="240"/>
    <x v="0"/>
  </r>
  <r>
    <s v="NCT00137917"/>
    <x v="4"/>
    <x v="5"/>
    <n v="7"/>
    <x v="0"/>
    <n v="478"/>
    <x v="0"/>
  </r>
  <r>
    <s v="NCT00471237"/>
    <x v="4"/>
    <x v="10"/>
    <n v="5"/>
    <x v="0"/>
    <n v="564"/>
    <x v="3"/>
  </r>
  <r>
    <s v="NCT01471678"/>
    <x v="4"/>
    <x v="15"/>
    <n v="6"/>
    <x v="6"/>
    <n v="27"/>
    <x v="0"/>
  </r>
  <r>
    <s v="NCT00197223"/>
    <x v="4"/>
    <x v="8"/>
    <n v="9"/>
    <x v="2"/>
    <n v="6213"/>
    <x v="0"/>
  </r>
  <r>
    <s v="NCT00435461"/>
    <x v="4"/>
    <x v="9"/>
    <n v="12"/>
    <x v="5"/>
    <n v="1000"/>
    <x v="0"/>
  </r>
  <r>
    <s v="NCT00598481"/>
    <x v="4"/>
    <x v="5"/>
    <n v="10"/>
    <x v="0"/>
    <n v="18"/>
    <x v="5"/>
  </r>
  <r>
    <s v="NCT00337818"/>
    <x v="4"/>
    <x v="9"/>
    <n v="6"/>
    <x v="2"/>
    <n v="770"/>
    <x v="0"/>
  </r>
  <r>
    <s v="NCT01165203"/>
    <x v="4"/>
    <x v="11"/>
    <n v="9"/>
    <x v="0"/>
    <n v="123"/>
    <x v="0"/>
  </r>
  <r>
    <s v="NCT01587703"/>
    <x v="4"/>
    <x v="16"/>
    <n v="3"/>
    <x v="6"/>
    <n v="195"/>
    <x v="5"/>
  </r>
  <r>
    <s v="NCT00387881"/>
    <x v="4"/>
    <x v="9"/>
    <n v="9"/>
    <x v="2"/>
    <n v="679"/>
    <x v="0"/>
  </r>
  <r>
    <s v="NCT02184585"/>
    <x v="4"/>
    <x v="17"/>
    <n v="7"/>
    <x v="6"/>
    <n v="84"/>
    <x v="0"/>
  </r>
  <r>
    <s v="NCT00356564"/>
    <x v="4"/>
    <x v="9"/>
    <n v="7"/>
    <x v="5"/>
    <n v="350"/>
    <x v="0"/>
  </r>
  <r>
    <s v="NCT00545025"/>
    <x v="4"/>
    <x v="10"/>
    <n v="10"/>
    <x v="0"/>
    <n v="243"/>
    <x v="0"/>
  </r>
  <r>
    <s v="NCT00144872"/>
    <x v="4"/>
    <x v="7"/>
    <n v="11"/>
    <x v="6"/>
    <n v="54"/>
    <x v="0"/>
  </r>
  <r>
    <s v="NCT00792909"/>
    <x v="4"/>
    <x v="13"/>
    <n v="12"/>
    <x v="2"/>
    <n v="172"/>
    <x v="0"/>
  </r>
  <r>
    <s v="NCT00259870"/>
    <x v="4"/>
    <x v="8"/>
    <n v="9"/>
    <x v="0"/>
    <n v="338"/>
    <x v="0"/>
  </r>
  <r>
    <s v="NCT03439657"/>
    <x v="4"/>
    <x v="23"/>
    <n v="4"/>
    <x v="2"/>
    <n v="912"/>
    <x v="4"/>
  </r>
  <r>
    <s v="NCT00062686"/>
    <x v="4"/>
    <x v="6"/>
    <n v="11"/>
    <x v="0"/>
    <n v="200"/>
    <x v="0"/>
  </r>
  <r>
    <s v="NCT01550926"/>
    <x v="4"/>
    <x v="14"/>
    <n v="2"/>
    <x v="6"/>
    <n v="48"/>
    <x v="0"/>
  </r>
  <r>
    <s v="NCT01336608"/>
    <x v="4"/>
    <x v="15"/>
    <n v="3"/>
    <x v="2"/>
    <n v="446"/>
    <x v="0"/>
  </r>
  <r>
    <s v="NCT00058526"/>
    <x v="4"/>
    <x v="6"/>
    <n v="3"/>
    <x v="6"/>
    <n v="61"/>
    <x v="0"/>
  </r>
  <r>
    <s v="NCT01626820"/>
    <x v="4"/>
    <x v="16"/>
    <n v="7"/>
    <x v="2"/>
    <n v="113"/>
    <x v="0"/>
  </r>
  <r>
    <s v="NCT00828867"/>
    <x v="4"/>
    <x v="13"/>
    <n v="11"/>
    <x v="6"/>
    <n v="41"/>
    <x v="0"/>
  </r>
  <r>
    <s v="NCT02145468"/>
    <x v="4"/>
    <x v="17"/>
    <n v="6"/>
    <x v="2"/>
    <n v="3503"/>
    <x v="0"/>
  </r>
  <r>
    <s v="NCT00364273"/>
    <x v="4"/>
    <x v="8"/>
    <n v="8"/>
    <x v="6"/>
    <n v="43"/>
    <x v="0"/>
  </r>
  <r>
    <s v="NCT00385099"/>
    <x v="4"/>
    <x v="9"/>
    <n v="12"/>
    <x v="0"/>
    <n v="10"/>
    <x v="0"/>
  </r>
  <r>
    <s v="NCT01587924"/>
    <x v="4"/>
    <x v="16"/>
    <n v="5"/>
    <x v="0"/>
    <n v="80"/>
    <x v="0"/>
  </r>
  <r>
    <s v="NCT00933062"/>
    <x v="4"/>
    <x v="14"/>
    <n v="3"/>
    <x v="6"/>
    <n v="10"/>
    <x v="0"/>
  </r>
  <r>
    <s v="NCT01323946"/>
    <x v="4"/>
    <x v="15"/>
    <n v="4"/>
    <x v="0"/>
    <n v="113"/>
    <x v="0"/>
  </r>
  <r>
    <s v="NCT00453479"/>
    <x v="4"/>
    <x v="10"/>
    <n v="3"/>
    <x v="0"/>
    <n v="23"/>
    <x v="0"/>
  </r>
  <r>
    <s v="NCT00731250"/>
    <x v="4"/>
    <x v="13"/>
    <n v="7"/>
    <x v="6"/>
    <n v="45"/>
    <x v="0"/>
  </r>
  <r>
    <s v="NCT03275389"/>
    <x v="4"/>
    <x v="21"/>
    <n v="9"/>
    <x v="6"/>
    <n v="470"/>
    <x v="5"/>
  </r>
  <r>
    <s v="NCT00607906"/>
    <x v="4"/>
    <x v="10"/>
    <n v="11"/>
    <x v="6"/>
    <n v="36"/>
    <x v="0"/>
  </r>
  <r>
    <s v="NCT02231190"/>
    <x v="4"/>
    <x v="19"/>
    <n v="1"/>
    <x v="6"/>
    <n v="26"/>
    <x v="0"/>
  </r>
  <r>
    <s v="NCT01607385"/>
    <x v="4"/>
    <x v="16"/>
    <n v="5"/>
    <x v="6"/>
    <n v="56"/>
    <x v="0"/>
  </r>
  <r>
    <s v="NCT00969436"/>
    <x v="4"/>
    <x v="14"/>
    <n v="11"/>
    <x v="2"/>
    <n v="450"/>
    <x v="0"/>
  </r>
  <r>
    <s v="NCT00908037"/>
    <x v="4"/>
    <x v="14"/>
    <n v="9"/>
    <x v="0"/>
    <n v="82"/>
    <x v="0"/>
  </r>
  <r>
    <s v="NCT00373243"/>
    <x v="4"/>
    <x v="8"/>
    <n v="10"/>
    <x v="6"/>
    <n v="24"/>
    <x v="0"/>
  </r>
  <r>
    <s v="NCT01323985"/>
    <x v="4"/>
    <x v="15"/>
    <n v="1"/>
    <x v="6"/>
    <n v="21"/>
    <x v="0"/>
  </r>
  <r>
    <s v="NCT03636906"/>
    <x v="4"/>
    <x v="22"/>
    <n v="4"/>
    <x v="6"/>
    <n v="150"/>
    <x v="7"/>
  </r>
  <r>
    <s v="NCT00703547"/>
    <x v="4"/>
    <x v="13"/>
    <n v="1"/>
    <x v="6"/>
    <n v="21"/>
    <x v="0"/>
  </r>
  <r>
    <s v="NCT01366573"/>
    <x v="4"/>
    <x v="15"/>
    <n v="5"/>
    <x v="6"/>
    <n v="1"/>
    <x v="0"/>
  </r>
  <r>
    <s v="NCT00469040"/>
    <x v="4"/>
    <x v="10"/>
    <n v="2"/>
    <x v="6"/>
    <n v="36"/>
    <x v="0"/>
  </r>
  <r>
    <s v="NCT01428453"/>
    <x v="4"/>
    <x v="15"/>
    <n v="10"/>
    <x v="0"/>
    <n v="124"/>
    <x v="0"/>
  </r>
  <r>
    <s v="NCT01123083"/>
    <x v="4"/>
    <x v="11"/>
    <n v="5"/>
    <x v="2"/>
    <n v="179"/>
    <x v="0"/>
  </r>
  <r>
    <s v="NCT02751450"/>
    <x v="4"/>
    <x v="20"/>
    <n v="2"/>
    <x v="4"/>
    <n v="263"/>
    <x v="0"/>
  </r>
  <r>
    <s v="NCT01114607"/>
    <x v="4"/>
    <x v="11"/>
    <n v="5"/>
    <x v="6"/>
    <n v="24"/>
    <x v="0"/>
  </r>
  <r>
    <s v="NCT02436473"/>
    <x v="4"/>
    <x v="19"/>
    <n v="12"/>
    <x v="4"/>
    <n v="0"/>
    <x v="1"/>
  </r>
  <r>
    <s v="NCT00331058"/>
    <x v="4"/>
    <x v="9"/>
    <n v="2"/>
    <x v="6"/>
    <n v="58"/>
    <x v="3"/>
  </r>
  <r>
    <s v="NCT01607346"/>
    <x v="4"/>
    <x v="18"/>
    <n v="3"/>
    <x v="5"/>
    <n v="10"/>
    <x v="3"/>
  </r>
  <r>
    <s v="NCT00334646"/>
    <x v="4"/>
    <x v="8"/>
    <n v="8"/>
    <x v="6"/>
    <n v="25"/>
    <x v="3"/>
  </r>
  <r>
    <s v="NCT00992121"/>
    <x v="4"/>
    <x v="14"/>
    <n v="11"/>
    <x v="6"/>
    <n v="11"/>
    <x v="0"/>
  </r>
  <r>
    <s v="NCT01316900"/>
    <x v="4"/>
    <x v="15"/>
    <n v="3"/>
    <x v="2"/>
    <n v="846"/>
    <x v="0"/>
  </r>
  <r>
    <s v="NCT01428479"/>
    <x v="4"/>
    <x v="15"/>
    <n v="1"/>
    <x v="6"/>
    <n v="18"/>
    <x v="0"/>
  </r>
  <r>
    <s v="NCT02751320"/>
    <x v="4"/>
    <x v="20"/>
    <n v="2"/>
    <x v="4"/>
    <n v="58"/>
    <x v="0"/>
  </r>
  <r>
    <s v="NCT01018017"/>
    <x v="4"/>
    <x v="11"/>
    <n v="3"/>
    <x v="0"/>
    <n v="86"/>
    <x v="0"/>
  </r>
  <r>
    <s v="NCT01649765"/>
    <x v="4"/>
    <x v="16"/>
    <n v="9"/>
    <x v="0"/>
    <n v="93"/>
    <x v="5"/>
  </r>
  <r>
    <s v="NCT00875784"/>
    <x v="4"/>
    <x v="13"/>
    <n v="5"/>
    <x v="6"/>
    <n v="30"/>
    <x v="0"/>
  </r>
  <r>
    <s v="NCT00319098"/>
    <x v="4"/>
    <x v="9"/>
    <n v="5"/>
    <x v="2"/>
    <n v="5075"/>
    <x v="0"/>
  </r>
  <r>
    <s v="NCT00849069"/>
    <x v="4"/>
    <x v="14"/>
    <n v="3"/>
    <x v="6"/>
    <n v="30"/>
    <x v="3"/>
  </r>
  <r>
    <s v="NCT01313663"/>
    <x v="4"/>
    <x v="15"/>
    <n v="2"/>
    <x v="0"/>
    <n v="20"/>
    <x v="3"/>
  </r>
  <r>
    <s v="NCT00829010"/>
    <x v="4"/>
    <x v="14"/>
    <n v="2"/>
    <x v="2"/>
    <n v="489"/>
    <x v="0"/>
  </r>
  <r>
    <s v="NCT01457508"/>
    <x v="4"/>
    <x v="2"/>
    <n v="1"/>
    <x v="2"/>
    <n v="440"/>
    <x v="0"/>
  </r>
  <r>
    <s v="NCT00555022"/>
    <x v="4"/>
    <x v="10"/>
    <n v="12"/>
    <x v="6"/>
    <n v="21"/>
    <x v="0"/>
  </r>
  <r>
    <s v="NCT02750943"/>
    <x v="4"/>
    <x v="19"/>
    <n v="11"/>
    <x v="4"/>
    <n v="253"/>
    <x v="0"/>
  </r>
  <r>
    <s v="NCT01767467"/>
    <x v="4"/>
    <x v="18"/>
    <n v="3"/>
    <x v="2"/>
    <n v="568"/>
    <x v="0"/>
  </r>
  <r>
    <s v="NCT01262924"/>
    <x v="4"/>
    <x v="0"/>
    <n v="10"/>
    <x v="2"/>
    <n v="116"/>
    <x v="0"/>
  </r>
  <r>
    <s v="NCT02345161"/>
    <x v="4"/>
    <x v="19"/>
    <n v="1"/>
    <x v="2"/>
    <n v="1811"/>
    <x v="0"/>
  </r>
  <r>
    <s v="NCT03168438"/>
    <x v="4"/>
    <x v="21"/>
    <n v="8"/>
    <x v="0"/>
    <n v="24"/>
    <x v="4"/>
  </r>
  <r>
    <s v="NCT00379977"/>
    <x v="4"/>
    <x v="9"/>
    <n v="9"/>
    <x v="2"/>
    <n v="30"/>
    <x v="0"/>
  </r>
  <r>
    <s v="NCT01000857"/>
    <x v="4"/>
    <x v="14"/>
    <n v="11"/>
    <x v="6"/>
    <n v="26"/>
    <x v="0"/>
  </r>
  <r>
    <s v="NCT00334334"/>
    <x v="4"/>
    <x v="9"/>
    <n v="6"/>
    <x v="2"/>
    <n v="1572"/>
    <x v="0"/>
  </r>
  <r>
    <s v="NCT00530309"/>
    <x v="4"/>
    <x v="10"/>
    <n v="8"/>
    <x v="6"/>
    <n v="40"/>
    <x v="0"/>
  </r>
  <r>
    <s v="NCT02100644"/>
    <x v="4"/>
    <x v="17"/>
    <n v="4"/>
    <x v="5"/>
    <n v="33"/>
    <x v="0"/>
  </r>
  <r>
    <s v="NCT00051272"/>
    <x v="4"/>
    <x v="6"/>
    <n v="1"/>
    <x v="2"/>
    <n v="425"/>
    <x v="0"/>
  </r>
  <r>
    <s v="NCT01817764"/>
    <x v="4"/>
    <x v="18"/>
    <n v="3"/>
    <x v="2"/>
    <n v="707"/>
    <x v="0"/>
  </r>
  <r>
    <s v="NCT03709706"/>
    <x v="4"/>
    <x v="23"/>
    <n v="11"/>
    <x v="0"/>
    <n v="44"/>
    <x v="7"/>
  </r>
  <r>
    <s v="NCT02058407"/>
    <x v="4"/>
    <x v="17"/>
    <n v="1"/>
    <x v="6"/>
    <n v="33"/>
    <x v="3"/>
  </r>
  <r>
    <s v="NCT00743405"/>
    <x v="4"/>
    <x v="13"/>
    <n v="5"/>
    <x v="6"/>
    <n v="30"/>
    <x v="0"/>
  </r>
  <r>
    <s v="NCT02424539"/>
    <x v="4"/>
    <x v="19"/>
    <n v="9"/>
    <x v="5"/>
    <n v="359"/>
    <x v="0"/>
  </r>
  <r>
    <s v="NCT00924911"/>
    <x v="4"/>
    <x v="14"/>
    <n v="4"/>
    <x v="6"/>
    <n v="20"/>
    <x v="0"/>
  </r>
  <r>
    <s v="NCT01827670"/>
    <x v="4"/>
    <x v="18"/>
    <n v="2"/>
    <x v="2"/>
    <n v="119"/>
    <x v="0"/>
  </r>
  <r>
    <s v="NCT01205217"/>
    <x v="4"/>
    <x v="11"/>
    <n v="12"/>
    <x v="0"/>
    <n v="0"/>
    <x v="1"/>
  </r>
  <r>
    <s v="NCT00116844"/>
    <x v="4"/>
    <x v="8"/>
    <n v="3"/>
    <x v="5"/>
    <n v="73"/>
    <x v="0"/>
  </r>
  <r>
    <s v="NCT01266954"/>
    <x v="4"/>
    <x v="11"/>
    <n v="6"/>
    <x v="6"/>
    <n v="36"/>
    <x v="0"/>
  </r>
  <r>
    <s v="NCT00346775"/>
    <x v="4"/>
    <x v="9"/>
    <n v="5"/>
    <x v="2"/>
    <n v="97"/>
    <x v="0"/>
  </r>
  <r>
    <s v="NCT01165229"/>
    <x v="4"/>
    <x v="11"/>
    <n v="8"/>
    <x v="2"/>
    <n v="14819"/>
    <x v="0"/>
  </r>
  <r>
    <s v="NCT00346749"/>
    <x v="4"/>
    <x v="9"/>
    <n v="12"/>
    <x v="5"/>
    <n v="180"/>
    <x v="3"/>
  </r>
  <r>
    <s v="NCT02564055"/>
    <x v="4"/>
    <x v="19"/>
    <n v="12"/>
    <x v="0"/>
    <n v="247"/>
    <x v="0"/>
  </r>
  <r>
    <s v="NCT01995175"/>
    <x v="4"/>
    <x v="18"/>
    <n v="12"/>
    <x v="4"/>
    <n v="2400"/>
    <x v="5"/>
  </r>
  <r>
    <s v="NCT01000506"/>
    <x v="4"/>
    <x v="14"/>
    <n v="11"/>
    <x v="0"/>
    <n v="621"/>
    <x v="0"/>
  </r>
  <r>
    <s v="NCT00103454"/>
    <x v="4"/>
    <x v="8"/>
    <n v="1"/>
    <x v="2"/>
    <n v="288"/>
    <x v="0"/>
  </r>
  <r>
    <s v="NCT03368053"/>
    <x v="4"/>
    <x v="21"/>
    <n v="12"/>
    <x v="6"/>
    <n v="36"/>
    <x v="0"/>
  </r>
  <r>
    <s v="NCT00715910"/>
    <x v="4"/>
    <x v="13"/>
    <n v="7"/>
    <x v="0"/>
    <n v="818"/>
    <x v="0"/>
  </r>
  <r>
    <s v="NCT00244764"/>
    <x v="4"/>
    <x v="8"/>
    <n v="10"/>
    <x v="0"/>
    <n v="225"/>
    <x v="0"/>
  </r>
  <r>
    <s v="NCT02164513"/>
    <x v="4"/>
    <x v="17"/>
    <n v="6"/>
    <x v="2"/>
    <n v="10355"/>
    <x v="0"/>
  </r>
  <r>
    <s v="NCT01299610"/>
    <x v="4"/>
    <x v="11"/>
    <n v="12"/>
    <x v="0"/>
    <n v="25"/>
    <x v="0"/>
  </r>
  <r>
    <s v="NCT00358371"/>
    <x v="4"/>
    <x v="8"/>
    <n v="1"/>
    <x v="6"/>
    <n v="24"/>
    <x v="0"/>
  </r>
  <r>
    <s v="NCT00395317"/>
    <x v="4"/>
    <x v="9"/>
    <n v="12"/>
    <x v="0"/>
    <n v="343"/>
    <x v="0"/>
  </r>
  <r>
    <s v="NCT00355641"/>
    <x v="4"/>
    <x v="8"/>
    <n v="10"/>
    <x v="2"/>
    <n v="450"/>
    <x v="0"/>
  </r>
  <r>
    <s v="NCT00544271"/>
    <x v="4"/>
    <x v="6"/>
    <n v="5"/>
    <x v="5"/>
    <n v="720"/>
    <x v="3"/>
  </r>
  <r>
    <s v="NCT01138072"/>
    <x v="4"/>
    <x v="11"/>
    <n v="6"/>
    <x v="6"/>
    <n v="14"/>
    <x v="0"/>
  </r>
  <r>
    <s v="NCT00224523"/>
    <x v="4"/>
    <x v="8"/>
    <n v="9"/>
    <x v="2"/>
    <n v="125"/>
    <x v="0"/>
  </r>
  <r>
    <s v="NCT01094171"/>
    <x v="4"/>
    <x v="11"/>
    <n v="12"/>
    <x v="5"/>
    <n v="400"/>
    <x v="0"/>
  </r>
  <r>
    <s v="NCT00057213"/>
    <x v="4"/>
    <x v="6"/>
    <n v="3"/>
    <x v="0"/>
    <n v="367"/>
    <x v="0"/>
  </r>
  <r>
    <s v="NCT03525678"/>
    <x v="4"/>
    <x v="23"/>
    <n v="6"/>
    <x v="0"/>
    <n v="155"/>
    <x v="4"/>
  </r>
  <r>
    <s v="NCT00390910"/>
    <x v="4"/>
    <x v="9"/>
    <n v="10"/>
    <x v="2"/>
    <n v="286"/>
    <x v="0"/>
  </r>
  <r>
    <s v="NCT01691508"/>
    <x v="4"/>
    <x v="16"/>
    <n v="10"/>
    <x v="2"/>
    <n v="135"/>
    <x v="0"/>
  </r>
  <r>
    <s v="NCT03688620"/>
    <x v="4"/>
    <x v="23"/>
    <n v="10"/>
    <x v="5"/>
    <n v="1000"/>
    <x v="7"/>
  </r>
  <r>
    <s v="NCT02986854"/>
    <x v="4"/>
    <x v="20"/>
    <n v="12"/>
    <x v="2"/>
    <n v="704"/>
    <x v="0"/>
  </r>
  <r>
    <s v="NCT00624065"/>
    <x v="4"/>
    <x v="13"/>
    <n v="3"/>
    <x v="2"/>
    <n v="348"/>
    <x v="0"/>
  </r>
  <r>
    <s v="NCT02210000"/>
    <x v="4"/>
    <x v="17"/>
    <n v="8"/>
    <x v="0"/>
    <n v="114"/>
    <x v="0"/>
  </r>
  <r>
    <s v="NCT02292771"/>
    <x v="4"/>
    <x v="19"/>
    <n v="3"/>
    <x v="2"/>
    <n v="97"/>
    <x v="3"/>
  </r>
  <r>
    <s v="NCT01165177"/>
    <x v="4"/>
    <x v="11"/>
    <n v="8"/>
    <x v="2"/>
    <n v="16165"/>
    <x v="0"/>
  </r>
  <r>
    <s v="NCT00938041"/>
    <x v="4"/>
    <x v="1"/>
    <n v="4"/>
    <x v="0"/>
    <n v="32"/>
    <x v="0"/>
  </r>
  <r>
    <s v="NCT00351143"/>
    <x v="4"/>
    <x v="8"/>
    <n v="7"/>
    <x v="5"/>
    <n v="274"/>
    <x v="0"/>
  </r>
  <r>
    <s v="NCT02302404"/>
    <x v="4"/>
    <x v="19"/>
    <n v="1"/>
    <x v="6"/>
    <n v="79"/>
    <x v="0"/>
  </r>
  <r>
    <s v="NCT00480025"/>
    <x v="4"/>
    <x v="10"/>
    <n v="10"/>
    <x v="2"/>
    <n v="2278"/>
    <x v="3"/>
  </r>
  <r>
    <s v="NCT02641912"/>
    <x v="4"/>
    <x v="20"/>
    <n v="3"/>
    <x v="4"/>
    <n v="100"/>
    <x v="0"/>
  </r>
  <r>
    <s v="NCT00849875"/>
    <x v="4"/>
    <x v="14"/>
    <n v="5"/>
    <x v="0"/>
    <n v="48"/>
    <x v="3"/>
  </r>
  <r>
    <s v="NCT00348361"/>
    <x v="4"/>
    <x v="8"/>
    <n v="4"/>
    <x v="6"/>
    <n v="48"/>
    <x v="0"/>
  </r>
  <r>
    <s v="NCT00448890"/>
    <x v="4"/>
    <x v="9"/>
    <n v="11"/>
    <x v="6"/>
    <n v="79"/>
    <x v="0"/>
  </r>
  <r>
    <s v="NCT00158860"/>
    <x v="4"/>
    <x v="7"/>
    <n v="6"/>
    <x v="5"/>
    <n v="384"/>
    <x v="0"/>
  </r>
  <r>
    <s v="NCT00372957"/>
    <x v="4"/>
    <x v="9"/>
    <n v="3"/>
    <x v="0"/>
    <n v="30"/>
    <x v="0"/>
  </r>
  <r>
    <s v="NCT00411073"/>
    <x v="4"/>
    <x v="9"/>
    <n v="12"/>
    <x v="6"/>
    <n v="72"/>
    <x v="0"/>
  </r>
  <r>
    <s v="NCT00443053"/>
    <x v="4"/>
    <x v="10"/>
    <n v="3"/>
    <x v="2"/>
    <n v="3002"/>
    <x v="0"/>
  </r>
  <r>
    <s v="NCT00540228"/>
    <x v="4"/>
    <x v="10"/>
    <n v="10"/>
    <x v="0"/>
    <n v="1006"/>
    <x v="0"/>
  </r>
  <r>
    <s v="NCT00069459"/>
    <x v="4"/>
    <x v="6"/>
    <n v="9"/>
    <x v="6"/>
    <n v="250"/>
    <x v="0"/>
  </r>
  <r>
    <s v="NCT01128738"/>
    <x v="4"/>
    <x v="11"/>
    <n v="4"/>
    <x v="2"/>
    <n v="152"/>
    <x v="0"/>
  </r>
  <r>
    <s v="NCT00586469"/>
    <x v="4"/>
    <x v="10"/>
    <n v="12"/>
    <x v="5"/>
    <n v="1000"/>
    <x v="0"/>
  </r>
  <r>
    <s v="NCT03306589"/>
    <x v="4"/>
    <x v="21"/>
    <n v="8"/>
    <x v="6"/>
    <n v="12"/>
    <x v="0"/>
  </r>
  <r>
    <s v="NCT01030822"/>
    <x v="4"/>
    <x v="11"/>
    <n v="4"/>
    <x v="2"/>
    <n v="282"/>
    <x v="0"/>
  </r>
  <r>
    <s v="NCT03136380"/>
    <x v="4"/>
    <x v="21"/>
    <n v="5"/>
    <x v="6"/>
    <n v="34"/>
    <x v="0"/>
  </r>
  <r>
    <s v="NCT01563055"/>
    <x v="4"/>
    <x v="16"/>
    <n v="4"/>
    <x v="0"/>
    <n v="10"/>
    <x v="0"/>
  </r>
  <r>
    <s v="NCT01954264"/>
    <x v="4"/>
    <x v="18"/>
    <n v="10"/>
    <x v="4"/>
    <n v="2421"/>
    <x v="0"/>
  </r>
  <r>
    <s v="NCT01115452"/>
    <x v="4"/>
    <x v="14"/>
    <n v="9"/>
    <x v="0"/>
    <n v="32"/>
    <x v="0"/>
  </r>
  <r>
    <s v="NCT01439373"/>
    <x v="4"/>
    <x v="15"/>
    <n v="7"/>
    <x v="0"/>
    <n v="16"/>
    <x v="0"/>
  </r>
  <r>
    <s v="NCT01691521"/>
    <x v="4"/>
    <x v="16"/>
    <n v="10"/>
    <x v="2"/>
    <n v="580"/>
    <x v="0"/>
  </r>
  <r>
    <s v="NCT00426608"/>
    <x v="4"/>
    <x v="9"/>
    <n v="10"/>
    <x v="6"/>
    <n v="20"/>
    <x v="0"/>
  </r>
  <r>
    <s v="NCT00621322"/>
    <x v="4"/>
    <x v="13"/>
    <n v="4"/>
    <x v="0"/>
    <n v="180"/>
    <x v="0"/>
  </r>
  <r>
    <s v="NCT00363480"/>
    <x v="4"/>
    <x v="9"/>
    <n v="5"/>
    <x v="5"/>
    <n v="221"/>
    <x v="0"/>
  </r>
  <r>
    <s v="NCT01822899"/>
    <x v="4"/>
    <x v="18"/>
    <n v="4"/>
    <x v="2"/>
    <n v="717"/>
    <x v="0"/>
  </r>
  <r>
    <s v="NCT02202161"/>
    <x v="4"/>
    <x v="17"/>
    <n v="8"/>
    <x v="0"/>
    <n v="70"/>
    <x v="0"/>
  </r>
  <r>
    <s v="NCT00799903"/>
    <x v="4"/>
    <x v="13"/>
    <n v="12"/>
    <x v="2"/>
    <n v="15828"/>
    <x v="0"/>
  </r>
  <r>
    <s v="NCT00374842"/>
    <x v="4"/>
    <x v="9"/>
    <n v="10"/>
    <x v="0"/>
    <n v="300"/>
    <x v="0"/>
  </r>
  <r>
    <s v="NCT00466947"/>
    <x v="4"/>
    <x v="10"/>
    <n v="6"/>
    <x v="2"/>
    <n v="23802"/>
    <x v="0"/>
  </r>
  <r>
    <s v="NCT00358358"/>
    <x v="4"/>
    <x v="9"/>
    <n v="3"/>
    <x v="5"/>
    <n v="163"/>
    <x v="0"/>
  </r>
  <r>
    <s v="NCT02838407"/>
    <x v="4"/>
    <x v="18"/>
    <n v="9"/>
    <x v="4"/>
    <n v="197"/>
    <x v="0"/>
  </r>
  <r>
    <s v="NCT00558103"/>
    <x v="4"/>
    <x v="10"/>
    <n v="12"/>
    <x v="0"/>
    <n v="163"/>
    <x v="0"/>
  </r>
  <r>
    <s v="NCT00609492"/>
    <x v="4"/>
    <x v="13"/>
    <n v="1"/>
    <x v="2"/>
    <n v="245"/>
    <x v="0"/>
  </r>
  <r>
    <s v="NCT01160224"/>
    <x v="4"/>
    <x v="11"/>
    <n v="9"/>
    <x v="0"/>
    <n v="60"/>
    <x v="0"/>
  </r>
  <r>
    <s v="NCT00452348"/>
    <x v="4"/>
    <x v="10"/>
    <n v="5"/>
    <x v="5"/>
    <n v="628"/>
    <x v="0"/>
  </r>
  <r>
    <s v="NCT00541320"/>
    <x v="4"/>
    <x v="10"/>
    <n v="2"/>
    <x v="0"/>
    <n v="0"/>
    <x v="1"/>
  </r>
  <r>
    <s v="NCT00144911"/>
    <x v="4"/>
    <x v="7"/>
    <n v="10"/>
    <x v="5"/>
    <n v="740"/>
    <x v="0"/>
  </r>
  <r>
    <s v="NCT00334282"/>
    <x v="4"/>
    <x v="9"/>
    <n v="4"/>
    <x v="2"/>
    <n v="435"/>
    <x v="0"/>
  </r>
  <r>
    <s v="NCT00371735"/>
    <x v="4"/>
    <x v="9"/>
    <n v="4"/>
    <x v="2"/>
    <n v="900"/>
    <x v="0"/>
  </r>
  <r>
    <s v="NCT00622830"/>
    <x v="4"/>
    <x v="13"/>
    <n v="1"/>
    <x v="6"/>
    <n v="18"/>
    <x v="0"/>
  </r>
  <r>
    <s v="NCT01021293"/>
    <x v="4"/>
    <x v="14"/>
    <n v="11"/>
    <x v="2"/>
    <n v="1101"/>
    <x v="0"/>
  </r>
  <r>
    <s v="NCT00005018"/>
    <x v="4"/>
    <x v="2"/>
    <n v="7"/>
    <x v="5"/>
    <n v="150"/>
    <x v="0"/>
  </r>
  <r>
    <s v="NCT00891761"/>
    <x v="4"/>
    <x v="14"/>
    <n v="9"/>
    <x v="2"/>
    <n v="0"/>
    <x v="1"/>
  </r>
  <r>
    <s v="NCT01435993"/>
    <x v="4"/>
    <x v="15"/>
    <n v="9"/>
    <x v="6"/>
    <n v="3"/>
    <x v="3"/>
  </r>
  <r>
    <s v="NCT02371616"/>
    <x v="4"/>
    <x v="17"/>
    <n v="9"/>
    <x v="4"/>
    <n v="304"/>
    <x v="0"/>
  </r>
  <r>
    <s v="NCT00376714"/>
    <x v="4"/>
    <x v="9"/>
    <n v="8"/>
    <x v="0"/>
    <n v="45"/>
    <x v="0"/>
  </r>
  <r>
    <s v="NCT01138098"/>
    <x v="4"/>
    <x v="11"/>
    <n v="6"/>
    <x v="5"/>
    <n v="185"/>
    <x v="0"/>
  </r>
  <r>
    <s v="NCT00329576"/>
    <x v="4"/>
    <x v="9"/>
    <n v="5"/>
    <x v="5"/>
    <n v="632"/>
    <x v="0"/>
  </r>
  <r>
    <s v="NCT01222078"/>
    <x v="4"/>
    <x v="11"/>
    <n v="11"/>
    <x v="0"/>
    <n v="1"/>
    <x v="3"/>
  </r>
  <r>
    <s v="NCT02119260"/>
    <x v="4"/>
    <x v="17"/>
    <n v="6"/>
    <x v="0"/>
    <n v="61"/>
    <x v="0"/>
  </r>
  <r>
    <s v="NCT01905215"/>
    <x v="4"/>
    <x v="18"/>
    <n v="7"/>
    <x v="6"/>
    <n v="128"/>
    <x v="0"/>
  </r>
  <r>
    <s v="NCT00540943"/>
    <x v="4"/>
    <x v="10"/>
    <n v="7"/>
    <x v="6"/>
    <n v="25"/>
    <x v="0"/>
  </r>
  <r>
    <s v="NCT00549146"/>
    <x v="4"/>
    <x v="6"/>
    <n v="11"/>
    <x v="2"/>
    <n v="290"/>
    <x v="0"/>
  </r>
  <r>
    <s v="NCT01254071"/>
    <x v="4"/>
    <x v="11"/>
    <n v="9"/>
    <x v="6"/>
    <n v="86"/>
    <x v="0"/>
  </r>
  <r>
    <s v="NCT02446418"/>
    <x v="4"/>
    <x v="19"/>
    <n v="7"/>
    <x v="2"/>
    <n v="423"/>
    <x v="0"/>
  </r>
  <r>
    <s v="NCT00144859"/>
    <x v="4"/>
    <x v="8"/>
    <n v="7"/>
    <x v="0"/>
    <n v="82"/>
    <x v="0"/>
  </r>
  <r>
    <s v="NCT01266941"/>
    <x v="4"/>
    <x v="11"/>
    <n v="10"/>
    <x v="6"/>
    <n v="35"/>
    <x v="0"/>
  </r>
  <r>
    <s v="NCT00697866"/>
    <x v="4"/>
    <x v="3"/>
    <n v="8"/>
    <x v="2"/>
    <n v="951"/>
    <x v="0"/>
  </r>
  <r>
    <s v="NCT00422903"/>
    <x v="4"/>
    <x v="10"/>
    <n v="4"/>
    <x v="0"/>
    <n v="92"/>
    <x v="0"/>
  </r>
  <r>
    <s v="NCT01621802"/>
    <x v="4"/>
    <x v="16"/>
    <n v="6"/>
    <x v="2"/>
    <n v="4011"/>
    <x v="0"/>
  </r>
  <r>
    <s v="NCT00420641"/>
    <x v="4"/>
    <x v="9"/>
    <n v="12"/>
    <x v="0"/>
    <n v="492"/>
    <x v="0"/>
  </r>
  <r>
    <s v="NCT02731833"/>
    <x v="4"/>
    <x v="20"/>
    <n v="4"/>
    <x v="5"/>
    <n v="229"/>
    <x v="0"/>
  </r>
  <r>
    <s v="NCT02689206"/>
    <x v="4"/>
    <x v="20"/>
    <n v="2"/>
    <x v="0"/>
    <n v="103"/>
    <x v="0"/>
  </r>
  <r>
    <s v="NCT00603746"/>
    <x v="4"/>
    <x v="10"/>
    <n v="12"/>
    <x v="0"/>
    <n v="627"/>
    <x v="0"/>
  </r>
  <r>
    <s v="NCT00388596"/>
    <x v="4"/>
    <x v="9"/>
    <n v="10"/>
    <x v="6"/>
    <n v="36"/>
    <x v="0"/>
  </r>
  <r>
    <s v="NCT02794519"/>
    <x v="4"/>
    <x v="20"/>
    <n v="9"/>
    <x v="0"/>
    <n v="0"/>
    <x v="1"/>
  </r>
  <r>
    <s v="NCT01162590"/>
    <x v="4"/>
    <x v="11"/>
    <n v="3"/>
    <x v="6"/>
    <n v="52"/>
    <x v="0"/>
  </r>
  <r>
    <s v="NCT00126945"/>
    <x v="4"/>
    <x v="8"/>
    <n v="8"/>
    <x v="0"/>
    <n v="125"/>
    <x v="0"/>
  </r>
  <r>
    <s v="NCT00114049"/>
    <x v="4"/>
    <x v="7"/>
    <n v="12"/>
    <x v="2"/>
    <n v="300"/>
    <x v="0"/>
  </r>
  <r>
    <s v="NCT00453687"/>
    <x v="4"/>
    <x v="10"/>
    <n v="3"/>
    <x v="6"/>
    <n v="12"/>
    <x v="0"/>
  </r>
  <r>
    <s v="NCT00449436"/>
    <x v="4"/>
    <x v="8"/>
    <n v="1"/>
    <x v="5"/>
    <n v="152"/>
    <x v="0"/>
  </r>
  <r>
    <s v="NCT02757963"/>
    <x v="4"/>
    <x v="20"/>
    <n v="5"/>
    <x v="5"/>
    <n v="1701"/>
    <x v="0"/>
  </r>
  <r>
    <s v="NCT03590613"/>
    <x v="4"/>
    <x v="23"/>
    <n v="7"/>
    <x v="6"/>
    <n v="12"/>
    <x v="5"/>
  </r>
  <r>
    <s v="NCT01480245"/>
    <x v="4"/>
    <x v="15"/>
    <n v="9"/>
    <x v="2"/>
    <n v="233"/>
    <x v="3"/>
  </r>
  <r>
    <s v="NCT01313676"/>
    <x v="4"/>
    <x v="15"/>
    <n v="1"/>
    <x v="2"/>
    <n v="16568"/>
    <x v="0"/>
  </r>
  <r>
    <s v="NCT01691482"/>
    <x v="4"/>
    <x v="16"/>
    <n v="7"/>
    <x v="5"/>
    <n v="56"/>
    <x v="0"/>
  </r>
  <r>
    <s v="NCT01128894"/>
    <x v="4"/>
    <x v="11"/>
    <n v="5"/>
    <x v="2"/>
    <n v="841"/>
    <x v="0"/>
  </r>
  <r>
    <s v="NCT00025727"/>
    <x v="4"/>
    <x v="4"/>
    <n v="5"/>
    <x v="2"/>
    <n v="330"/>
    <x v="2"/>
  </r>
  <r>
    <s v="NCT01615796"/>
    <x v="4"/>
    <x v="16"/>
    <n v="6"/>
    <x v="6"/>
    <n v="86"/>
    <x v="0"/>
  </r>
  <r>
    <s v="NCT01462565"/>
    <x v="4"/>
    <x v="15"/>
    <n v="11"/>
    <x v="5"/>
    <n v="16"/>
    <x v="0"/>
  </r>
  <r>
    <s v="NCT02000453"/>
    <x v="4"/>
    <x v="18"/>
    <n v="12"/>
    <x v="6"/>
    <n v="2"/>
    <x v="3"/>
  </r>
  <r>
    <s v="NCT00031096"/>
    <x v="5"/>
    <x v="5"/>
    <n v="1"/>
    <x v="2"/>
    <n v="879"/>
    <x v="0"/>
  </r>
  <r>
    <s v="NCT00044512"/>
    <x v="5"/>
    <x v="5"/>
    <n v="8"/>
    <x v="0"/>
    <n v="137"/>
    <x v="0"/>
  </r>
  <r>
    <s v="NCT00044525"/>
    <x v="5"/>
    <x v="5"/>
    <n v="4"/>
    <x v="0"/>
    <n v="82"/>
    <x v="0"/>
  </r>
  <r>
    <s v="NCT00044538"/>
    <x v="5"/>
    <x v="4"/>
    <n v="12"/>
    <x v="0"/>
    <n v="102"/>
    <x v="0"/>
  </r>
  <r>
    <s v="NCT00044551"/>
    <x v="5"/>
    <x v="5"/>
    <n v="2"/>
    <x v="0"/>
    <n v="29"/>
    <x v="0"/>
  </r>
  <r>
    <s v="NCT00044564"/>
    <x v="5"/>
    <x v="4"/>
    <n v="12"/>
    <x v="0"/>
    <n v="54"/>
    <x v="0"/>
  </r>
  <r>
    <s v="NCT00044915"/>
    <x v="5"/>
    <x v="3"/>
    <n v="12"/>
    <x v="0"/>
    <n v="782"/>
    <x v="0"/>
  </r>
  <r>
    <s v="NCT00059462"/>
    <x v="5"/>
    <x v="5"/>
    <n v="12"/>
    <x v="1"/>
    <n v="56"/>
    <x v="0"/>
  </r>
  <r>
    <s v="NCT00073307"/>
    <x v="5"/>
    <x v="6"/>
    <n v="11"/>
    <x v="2"/>
    <n v="903"/>
    <x v="0"/>
  </r>
  <r>
    <s v="NCT00079612"/>
    <x v="5"/>
    <x v="5"/>
    <n v="9"/>
    <x v="0"/>
    <n v="501"/>
    <x v="0"/>
  </r>
  <r>
    <s v="NCT00086775"/>
    <x v="5"/>
    <x v="6"/>
    <n v="7"/>
    <x v="0"/>
    <n v="0"/>
    <x v="0"/>
  </r>
  <r>
    <s v="NCT00099502"/>
    <x v="5"/>
    <x v="6"/>
    <n v="11"/>
    <x v="2"/>
    <n v="2244"/>
    <x v="0"/>
  </r>
  <r>
    <s v="NCT00101400"/>
    <x v="5"/>
    <x v="7"/>
    <n v="2"/>
    <x v="0"/>
    <n v="54"/>
    <x v="0"/>
  </r>
  <r>
    <s v="NCT00101413"/>
    <x v="5"/>
    <x v="7"/>
    <n v="4"/>
    <x v="0"/>
    <n v="52"/>
    <x v="0"/>
  </r>
  <r>
    <s v="NCT00102141"/>
    <x v="5"/>
    <x v="7"/>
    <n v="4"/>
    <x v="2"/>
    <n v="750"/>
    <x v="0"/>
  </r>
  <r>
    <s v="NCT00105443"/>
    <x v="5"/>
    <x v="8"/>
    <n v="3"/>
    <x v="2"/>
    <n v="602"/>
    <x v="0"/>
  </r>
  <r>
    <s v="NCT00108953"/>
    <x v="5"/>
    <x v="8"/>
    <n v="4"/>
    <x v="0"/>
    <n v="96"/>
    <x v="0"/>
  </r>
  <r>
    <s v="NCT00110344"/>
    <x v="5"/>
    <x v="8"/>
    <n v="11"/>
    <x v="0"/>
    <n v="1"/>
    <x v="3"/>
  </r>
  <r>
    <s v="NCT00110994"/>
    <x v="5"/>
    <x v="8"/>
    <n v="4"/>
    <x v="0"/>
    <n v="101"/>
    <x v="0"/>
  </r>
  <r>
    <s v="NCT00111007"/>
    <x v="5"/>
    <x v="8"/>
    <n v="5"/>
    <x v="2"/>
    <n v="270"/>
    <x v="0"/>
  </r>
  <r>
    <s v="NCT00111020"/>
    <x v="5"/>
    <x v="8"/>
    <n v="6"/>
    <x v="2"/>
    <n v="2567"/>
    <x v="0"/>
  </r>
  <r>
    <s v="NCT00117637"/>
    <x v="5"/>
    <x v="8"/>
    <n v="6"/>
    <x v="0"/>
    <n v="189"/>
    <x v="0"/>
  </r>
  <r>
    <s v="NCT00119639"/>
    <x v="5"/>
    <x v="8"/>
    <n v="6"/>
    <x v="6"/>
    <n v="32"/>
    <x v="0"/>
  </r>
  <r>
    <s v="NCT00160043"/>
    <x v="5"/>
    <x v="8"/>
    <n v="3"/>
    <x v="0"/>
    <n v="112"/>
    <x v="0"/>
  </r>
  <r>
    <s v="NCT00160069"/>
    <x v="5"/>
    <x v="8"/>
    <n v="8"/>
    <x v="0"/>
    <n v="128"/>
    <x v="0"/>
  </r>
  <r>
    <s v="NCT00185211"/>
    <x v="5"/>
    <x v="5"/>
    <n v="8"/>
    <x v="2"/>
    <n v="468"/>
    <x v="0"/>
  </r>
  <r>
    <s v="NCT00185237"/>
    <x v="5"/>
    <x v="8"/>
    <n v="7"/>
    <x v="2"/>
    <n v="165"/>
    <x v="0"/>
  </r>
  <r>
    <s v="NCT00185250"/>
    <x v="5"/>
    <x v="5"/>
    <n v="12"/>
    <x v="0"/>
    <n v="138"/>
    <x v="0"/>
  </r>
  <r>
    <s v="NCT00185276"/>
    <x v="5"/>
    <x v="6"/>
    <n v="3"/>
    <x v="2"/>
    <n v="365"/>
    <x v="0"/>
  </r>
  <r>
    <s v="NCT00185302"/>
    <x v="5"/>
    <x v="7"/>
    <n v="12"/>
    <x v="0"/>
    <n v="28"/>
    <x v="0"/>
  </r>
  <r>
    <s v="NCT00185315"/>
    <x v="5"/>
    <x v="3"/>
    <n v="2"/>
    <x v="2"/>
    <n v="71"/>
    <x v="0"/>
  </r>
  <r>
    <s v="NCT00185341"/>
    <x v="5"/>
    <x v="8"/>
    <n v="2"/>
    <x v="0"/>
    <n v="110"/>
    <x v="0"/>
  </r>
  <r>
    <s v="NCT00185393"/>
    <x v="5"/>
    <x v="4"/>
    <n v="8"/>
    <x v="2"/>
    <n v="414"/>
    <x v="0"/>
  </r>
  <r>
    <s v="NCT00185510"/>
    <x v="5"/>
    <x v="8"/>
    <n v="3"/>
    <x v="5"/>
    <n v="250"/>
    <x v="0"/>
  </r>
  <r>
    <s v="NCT00206622"/>
    <x v="5"/>
    <x v="7"/>
    <n v="12"/>
    <x v="5"/>
    <n v="425"/>
    <x v="0"/>
  </r>
  <r>
    <s v="NCT00206648"/>
    <x v="5"/>
    <x v="6"/>
    <n v="3"/>
    <x v="5"/>
    <n v="271"/>
    <x v="0"/>
  </r>
  <r>
    <s v="NCT00206687"/>
    <x v="5"/>
    <x v="6"/>
    <n v="1"/>
    <x v="0"/>
    <n v="71"/>
    <x v="3"/>
  </r>
  <r>
    <s v="NCT00220285"/>
    <x v="5"/>
    <x v="7"/>
    <n v="8"/>
    <x v="0"/>
    <n v="45"/>
    <x v="0"/>
  </r>
  <r>
    <s v="NCT00220298"/>
    <x v="5"/>
    <x v="6"/>
    <n v="2"/>
    <x v="2"/>
    <n v="96"/>
    <x v="0"/>
  </r>
  <r>
    <s v="NCT00225186"/>
    <x v="5"/>
    <x v="7"/>
    <n v="7"/>
    <x v="2"/>
    <n v="168"/>
    <x v="0"/>
  </r>
  <r>
    <s v="NCT00225199"/>
    <x v="5"/>
    <x v="7"/>
    <n v="3"/>
    <x v="2"/>
    <n v="198"/>
    <x v="0"/>
  </r>
  <r>
    <s v="NCT00235989"/>
    <x v="5"/>
    <x v="6"/>
    <n v="6"/>
    <x v="0"/>
    <n v="63"/>
    <x v="0"/>
  </r>
  <r>
    <s v="NCT00246688"/>
    <x v="5"/>
    <x v="8"/>
    <n v="11"/>
    <x v="0"/>
    <n v="63"/>
    <x v="0"/>
  </r>
  <r>
    <s v="NCT00280657"/>
    <x v="5"/>
    <x v="7"/>
    <n v="3"/>
    <x v="2"/>
    <n v="1326"/>
    <x v="0"/>
  </r>
  <r>
    <s v="NCT00288249"/>
    <x v="5"/>
    <x v="8"/>
    <n v="12"/>
    <x v="0"/>
    <n v="82"/>
    <x v="0"/>
  </r>
  <r>
    <s v="NCT00288691"/>
    <x v="5"/>
    <x v="4"/>
    <n v="11"/>
    <x v="0"/>
    <n v="26"/>
    <x v="0"/>
  </r>
  <r>
    <s v="NCT00293059"/>
    <x v="5"/>
    <x v="8"/>
    <n v="12"/>
    <x v="2"/>
    <n v="190"/>
    <x v="0"/>
  </r>
  <r>
    <s v="NCT00296855"/>
    <x v="5"/>
    <x v="9"/>
    <n v="2"/>
    <x v="2"/>
    <n v="261"/>
    <x v="0"/>
  </r>
  <r>
    <s v="NCT00299390"/>
    <x v="5"/>
    <x v="9"/>
    <n v="4"/>
    <x v="0"/>
    <n v="10"/>
    <x v="3"/>
  </r>
  <r>
    <s v="NCT00300885"/>
    <x v="5"/>
    <x v="9"/>
    <n v="2"/>
    <x v="2"/>
    <n v="926"/>
    <x v="3"/>
  </r>
  <r>
    <s v="NCT00302666"/>
    <x v="5"/>
    <x v="6"/>
    <n v="6"/>
    <x v="2"/>
    <n v="1315"/>
    <x v="0"/>
  </r>
  <r>
    <s v="NCT00306137"/>
    <x v="5"/>
    <x v="8"/>
    <n v="12"/>
    <x v="2"/>
    <n v="104"/>
    <x v="3"/>
  </r>
  <r>
    <s v="NCT00306150"/>
    <x v="5"/>
    <x v="8"/>
    <n v="12"/>
    <x v="2"/>
    <n v="57"/>
    <x v="3"/>
  </r>
  <r>
    <s v="NCT00307801"/>
    <x v="5"/>
    <x v="9"/>
    <n v="2"/>
    <x v="2"/>
    <n v="231"/>
    <x v="0"/>
  </r>
  <r>
    <s v="NCT00307866"/>
    <x v="5"/>
    <x v="4"/>
    <n v="4"/>
    <x v="2"/>
    <n v="218"/>
    <x v="0"/>
  </r>
  <r>
    <s v="NCT00309075"/>
    <x v="5"/>
    <x v="6"/>
    <n v="12"/>
    <x v="2"/>
    <n v="126"/>
    <x v="0"/>
  </r>
  <r>
    <s v="NCT00310531"/>
    <x v="5"/>
    <x v="7"/>
    <n v="2"/>
    <x v="2"/>
    <n v="500"/>
    <x v="0"/>
  </r>
  <r>
    <s v="NCT00310544"/>
    <x v="5"/>
    <x v="9"/>
    <n v="3"/>
    <x v="0"/>
    <n v="73"/>
    <x v="0"/>
  </r>
  <r>
    <s v="NCT00310557"/>
    <x v="5"/>
    <x v="6"/>
    <n v="12"/>
    <x v="2"/>
    <n v="116"/>
    <x v="0"/>
  </r>
  <r>
    <s v="NCT00310609"/>
    <x v="5"/>
    <x v="6"/>
    <n v="12"/>
    <x v="2"/>
    <n v="123"/>
    <x v="0"/>
  </r>
  <r>
    <s v="NCT00313248"/>
    <x v="5"/>
    <x v="9"/>
    <n v="4"/>
    <x v="0"/>
    <n v="65"/>
    <x v="0"/>
  </r>
  <r>
    <s v="NCT00317941"/>
    <x v="5"/>
    <x v="9"/>
    <n v="3"/>
    <x v="5"/>
    <n v="220"/>
    <x v="0"/>
  </r>
  <r>
    <s v="NCT00325351"/>
    <x v="5"/>
    <x v="9"/>
    <n v="8"/>
    <x v="0"/>
    <n v="45"/>
    <x v="0"/>
  </r>
  <r>
    <s v="NCT00327379"/>
    <x v="5"/>
    <x v="9"/>
    <n v="2"/>
    <x v="2"/>
    <n v="54"/>
    <x v="0"/>
  </r>
  <r>
    <s v="NCT00329628"/>
    <x v="5"/>
    <x v="9"/>
    <n v="2"/>
    <x v="2"/>
    <n v="4541"/>
    <x v="0"/>
  </r>
  <r>
    <s v="NCT00332020"/>
    <x v="5"/>
    <x v="9"/>
    <n v="2"/>
    <x v="2"/>
    <n v="2457"/>
    <x v="0"/>
  </r>
  <r>
    <s v="NCT00337155"/>
    <x v="5"/>
    <x v="9"/>
    <n v="5"/>
    <x v="0"/>
    <n v="122"/>
    <x v="0"/>
  </r>
  <r>
    <s v="NCT00350051"/>
    <x v="5"/>
    <x v="9"/>
    <n v="8"/>
    <x v="0"/>
    <n v="53"/>
    <x v="0"/>
  </r>
  <r>
    <s v="NCT00352859"/>
    <x v="5"/>
    <x v="9"/>
    <n v="8"/>
    <x v="5"/>
    <n v="2"/>
    <x v="3"/>
  </r>
  <r>
    <s v="NCT00359359"/>
    <x v="5"/>
    <x v="9"/>
    <n v="7"/>
    <x v="1"/>
    <n v="26"/>
    <x v="0"/>
  </r>
  <r>
    <s v="NCT00360490"/>
    <x v="5"/>
    <x v="9"/>
    <n v="7"/>
    <x v="2"/>
    <n v="165"/>
    <x v="0"/>
  </r>
  <r>
    <s v="NCT00361894"/>
    <x v="5"/>
    <x v="9"/>
    <n v="2"/>
    <x v="2"/>
    <n v="2531"/>
    <x v="0"/>
  </r>
  <r>
    <s v="NCT00362232"/>
    <x v="5"/>
    <x v="9"/>
    <n v="6"/>
    <x v="2"/>
    <n v="3148"/>
    <x v="0"/>
  </r>
  <r>
    <s v="NCT00370071"/>
    <x v="5"/>
    <x v="9"/>
    <n v="11"/>
    <x v="2"/>
    <n v="39"/>
    <x v="0"/>
  </r>
  <r>
    <s v="NCT00377793"/>
    <x v="5"/>
    <x v="9"/>
    <n v="7"/>
    <x v="5"/>
    <n v="352"/>
    <x v="0"/>
  </r>
  <r>
    <s v="NCT00393198"/>
    <x v="5"/>
    <x v="9"/>
    <n v="10"/>
    <x v="5"/>
    <n v="204"/>
    <x v="0"/>
  </r>
  <r>
    <s v="NCT00395460"/>
    <x v="5"/>
    <x v="9"/>
    <n v="9"/>
    <x v="2"/>
    <n v="147"/>
    <x v="0"/>
  </r>
  <r>
    <s v="NCT00395733"/>
    <x v="5"/>
    <x v="9"/>
    <n v="10"/>
    <x v="2"/>
    <n v="83"/>
    <x v="0"/>
  </r>
  <r>
    <s v="NCT00395772"/>
    <x v="5"/>
    <x v="7"/>
    <n v="12"/>
    <x v="0"/>
    <n v="543"/>
    <x v="0"/>
  </r>
  <r>
    <s v="NCT00396786"/>
    <x v="5"/>
    <x v="7"/>
    <n v="11"/>
    <x v="0"/>
    <n v="877"/>
    <x v="0"/>
  </r>
  <r>
    <s v="NCT00398905"/>
    <x v="5"/>
    <x v="7"/>
    <n v="1"/>
    <x v="0"/>
    <n v="726"/>
    <x v="0"/>
  </r>
  <r>
    <s v="NCT00402467"/>
    <x v="5"/>
    <x v="7"/>
    <n v="2"/>
    <x v="0"/>
    <n v="613"/>
    <x v="0"/>
  </r>
  <r>
    <s v="NCT00402727"/>
    <x v="5"/>
    <x v="9"/>
    <n v="9"/>
    <x v="2"/>
    <n v="813"/>
    <x v="0"/>
  </r>
  <r>
    <s v="NCT00403949"/>
    <x v="5"/>
    <x v="9"/>
    <n v="11"/>
    <x v="0"/>
    <n v="48"/>
    <x v="0"/>
  </r>
  <r>
    <s v="NCT00408330"/>
    <x v="5"/>
    <x v="9"/>
    <n v="12"/>
    <x v="0"/>
    <n v="48"/>
    <x v="0"/>
  </r>
  <r>
    <s v="NCT00414687"/>
    <x v="5"/>
    <x v="1"/>
    <n v="7"/>
    <x v="0"/>
    <n v="63"/>
    <x v="0"/>
  </r>
  <r>
    <s v="NCT00417937"/>
    <x v="5"/>
    <x v="10"/>
    <n v="1"/>
    <x v="5"/>
    <n v="98"/>
    <x v="0"/>
  </r>
  <r>
    <s v="NCT00420342"/>
    <x v="5"/>
    <x v="10"/>
    <n v="1"/>
    <x v="0"/>
    <n v="92"/>
    <x v="0"/>
  </r>
  <r>
    <s v="NCT00431678"/>
    <x v="5"/>
    <x v="7"/>
    <n v="1"/>
    <x v="2"/>
    <n v="738"/>
    <x v="0"/>
  </r>
  <r>
    <s v="NCT00439725"/>
    <x v="5"/>
    <x v="10"/>
    <n v="2"/>
    <x v="2"/>
    <n v="1197"/>
    <x v="0"/>
  </r>
  <r>
    <s v="NCT00439777"/>
    <x v="5"/>
    <x v="10"/>
    <n v="3"/>
    <x v="2"/>
    <n v="4833"/>
    <x v="0"/>
  </r>
  <r>
    <s v="NCT00440193"/>
    <x v="5"/>
    <x v="10"/>
    <n v="3"/>
    <x v="2"/>
    <n v="3449"/>
    <x v="0"/>
  </r>
  <r>
    <s v="NCT00446199"/>
    <x v="5"/>
    <x v="10"/>
    <n v="3"/>
    <x v="2"/>
    <n v="735"/>
    <x v="0"/>
  </r>
  <r>
    <s v="NCT00449033"/>
    <x v="5"/>
    <x v="10"/>
    <n v="2"/>
    <x v="2"/>
    <n v="904"/>
    <x v="0"/>
  </r>
  <r>
    <s v="NCT00453349"/>
    <x v="5"/>
    <x v="10"/>
    <n v="1"/>
    <x v="2"/>
    <n v="460"/>
    <x v="0"/>
  </r>
  <r>
    <s v="NCT00454558"/>
    <x v="5"/>
    <x v="10"/>
    <n v="1"/>
    <x v="0"/>
    <n v="75"/>
    <x v="0"/>
  </r>
  <r>
    <s v="NCT00459654"/>
    <x v="5"/>
    <x v="7"/>
    <n v="2"/>
    <x v="0"/>
    <n v="64"/>
    <x v="0"/>
  </r>
  <r>
    <s v="NCT00459667"/>
    <x v="5"/>
    <x v="10"/>
    <n v="5"/>
    <x v="2"/>
    <n v="1420"/>
    <x v="0"/>
  </r>
  <r>
    <s v="NCT00461123"/>
    <x v="5"/>
    <x v="10"/>
    <n v="3"/>
    <x v="0"/>
    <n v="50"/>
    <x v="0"/>
  </r>
  <r>
    <s v="NCT00461305"/>
    <x v="5"/>
    <x v="10"/>
    <n v="2"/>
    <x v="3"/>
    <n v="420"/>
    <x v="0"/>
  </r>
  <r>
    <s v="NCT00468481"/>
    <x v="5"/>
    <x v="10"/>
    <n v="4"/>
    <x v="2"/>
    <n v="385"/>
    <x v="0"/>
  </r>
  <r>
    <s v="NCT00473460"/>
    <x v="5"/>
    <x v="7"/>
    <n v="10"/>
    <x v="2"/>
    <n v="1404"/>
    <x v="0"/>
  </r>
  <r>
    <s v="NCT00478881"/>
    <x v="5"/>
    <x v="10"/>
    <n v="8"/>
    <x v="0"/>
    <n v="397"/>
    <x v="0"/>
  </r>
  <r>
    <s v="NCT00481689"/>
    <x v="5"/>
    <x v="7"/>
    <n v="5"/>
    <x v="5"/>
    <n v="500"/>
    <x v="0"/>
  </r>
  <r>
    <s v="NCT00488241"/>
    <x v="5"/>
    <x v="10"/>
    <n v="6"/>
    <x v="5"/>
    <n v="40"/>
    <x v="0"/>
  </r>
  <r>
    <s v="NCT00492024"/>
    <x v="5"/>
    <x v="8"/>
    <n v="1"/>
    <x v="2"/>
    <n v="374"/>
    <x v="0"/>
  </r>
  <r>
    <s v="NCT00492297"/>
    <x v="5"/>
    <x v="8"/>
    <n v="4"/>
    <x v="0"/>
    <n v="83"/>
    <x v="0"/>
  </r>
  <r>
    <s v="NCT00492635"/>
    <x v="5"/>
    <x v="7"/>
    <n v="12"/>
    <x v="2"/>
    <n v="628"/>
    <x v="0"/>
  </r>
  <r>
    <s v="NCT00492726"/>
    <x v="5"/>
    <x v="9"/>
    <n v="7"/>
    <x v="2"/>
    <n v="804"/>
    <x v="0"/>
  </r>
  <r>
    <s v="NCT00492752"/>
    <x v="5"/>
    <x v="8"/>
    <n v="10"/>
    <x v="2"/>
    <n v="226"/>
    <x v="0"/>
  </r>
  <r>
    <s v="NCT00492986"/>
    <x v="5"/>
    <x v="8"/>
    <n v="10"/>
    <x v="2"/>
    <n v="1150"/>
    <x v="0"/>
  </r>
  <r>
    <s v="NCT00493038"/>
    <x v="5"/>
    <x v="9"/>
    <n v="2"/>
    <x v="5"/>
    <n v="293"/>
    <x v="3"/>
  </r>
  <r>
    <s v="NCT00494299"/>
    <x v="5"/>
    <x v="9"/>
    <n v="4"/>
    <x v="2"/>
    <n v="458"/>
    <x v="0"/>
  </r>
  <r>
    <s v="NCT00494871"/>
    <x v="5"/>
    <x v="10"/>
    <n v="6"/>
    <x v="2"/>
    <n v="1280"/>
    <x v="0"/>
  </r>
  <r>
    <s v="NCT00501059"/>
    <x v="5"/>
    <x v="10"/>
    <n v="7"/>
    <x v="2"/>
    <n v="12546"/>
    <x v="0"/>
  </r>
  <r>
    <s v="NCT00511797"/>
    <x v="5"/>
    <x v="10"/>
    <n v="7"/>
    <x v="3"/>
    <n v="249"/>
    <x v="0"/>
  </r>
  <r>
    <s v="NCT00518921"/>
    <x v="5"/>
    <x v="13"/>
    <n v="3"/>
    <x v="0"/>
    <n v="0"/>
    <x v="1"/>
  </r>
  <r>
    <s v="NCT00522951"/>
    <x v="5"/>
    <x v="10"/>
    <n v="8"/>
    <x v="2"/>
    <n v="165"/>
    <x v="0"/>
  </r>
  <r>
    <s v="NCT00555919"/>
    <x v="5"/>
    <x v="13"/>
    <n v="3"/>
    <x v="0"/>
    <n v="68"/>
    <x v="0"/>
  </r>
  <r>
    <s v="NCT00558636"/>
    <x v="5"/>
    <x v="10"/>
    <n v="9"/>
    <x v="2"/>
    <n v="91"/>
    <x v="3"/>
  </r>
  <r>
    <s v="NCT00559650"/>
    <x v="5"/>
    <x v="10"/>
    <n v="12"/>
    <x v="0"/>
    <n v="150"/>
    <x v="3"/>
  </r>
  <r>
    <s v="NCT00561717"/>
    <x v="5"/>
    <x v="10"/>
    <n v="10"/>
    <x v="5"/>
    <n v="70"/>
    <x v="0"/>
  </r>
  <r>
    <s v="NCT00565565"/>
    <x v="5"/>
    <x v="10"/>
    <n v="10"/>
    <x v="6"/>
    <n v="55"/>
    <x v="0"/>
  </r>
  <r>
    <s v="NCT00568412"/>
    <x v="5"/>
    <x v="10"/>
    <n v="12"/>
    <x v="5"/>
    <n v="80"/>
    <x v="0"/>
  </r>
  <r>
    <s v="NCT00568945"/>
    <x v="5"/>
    <x v="13"/>
    <n v="1"/>
    <x v="0"/>
    <n v="28"/>
    <x v="0"/>
  </r>
  <r>
    <s v="NCT00569244"/>
    <x v="5"/>
    <x v="10"/>
    <n v="12"/>
    <x v="2"/>
    <n v="223"/>
    <x v="0"/>
  </r>
  <r>
    <s v="NCT00571649"/>
    <x v="5"/>
    <x v="10"/>
    <n v="12"/>
    <x v="2"/>
    <n v="8101"/>
    <x v="0"/>
  </r>
  <r>
    <s v="NCT00586105"/>
    <x v="5"/>
    <x v="8"/>
    <n v="12"/>
    <x v="2"/>
    <n v="39"/>
    <x v="0"/>
  </r>
  <r>
    <s v="NCT00586495"/>
    <x v="5"/>
    <x v="8"/>
    <n v="12"/>
    <x v="0"/>
    <n v="95"/>
    <x v="0"/>
  </r>
  <r>
    <s v="NCT00586521"/>
    <x v="5"/>
    <x v="9"/>
    <n v="2"/>
    <x v="5"/>
    <n v="20"/>
    <x v="0"/>
  </r>
  <r>
    <s v="NCT00606060"/>
    <x v="5"/>
    <x v="7"/>
    <n v="7"/>
    <x v="2"/>
    <n v="15"/>
    <x v="0"/>
  </r>
  <r>
    <s v="NCT00610194"/>
    <x v="5"/>
    <x v="10"/>
    <n v="11"/>
    <x v="6"/>
    <n v="69"/>
    <x v="0"/>
  </r>
  <r>
    <s v="NCT00617903"/>
    <x v="5"/>
    <x v="13"/>
    <n v="1"/>
    <x v="0"/>
    <n v="83"/>
    <x v="0"/>
  </r>
  <r>
    <s v="NCT00618982"/>
    <x v="5"/>
    <x v="13"/>
    <n v="2"/>
    <x v="0"/>
    <n v="83"/>
    <x v="0"/>
  </r>
  <r>
    <s v="NCT00621673"/>
    <x v="5"/>
    <x v="9"/>
    <n v="5"/>
    <x v="5"/>
    <n v="1"/>
    <x v="3"/>
  </r>
  <r>
    <s v="NCT00622479"/>
    <x v="5"/>
    <x v="13"/>
    <n v="5"/>
    <x v="6"/>
    <n v="12"/>
    <x v="3"/>
  </r>
  <r>
    <s v="NCT00623467"/>
    <x v="5"/>
    <x v="10"/>
    <n v="12"/>
    <x v="2"/>
    <n v="343"/>
    <x v="0"/>
  </r>
  <r>
    <s v="NCT00623480"/>
    <x v="5"/>
    <x v="13"/>
    <n v="3"/>
    <x v="2"/>
    <n v="84"/>
    <x v="0"/>
  </r>
  <r>
    <s v="NCT00623727"/>
    <x v="5"/>
    <x v="13"/>
    <n v="6"/>
    <x v="0"/>
    <n v="143"/>
    <x v="3"/>
  </r>
  <r>
    <s v="NCT00629837"/>
    <x v="5"/>
    <x v="8"/>
    <n v="9"/>
    <x v="6"/>
    <n v="27"/>
    <x v="0"/>
  </r>
  <r>
    <s v="NCT00631969"/>
    <x v="5"/>
    <x v="13"/>
    <n v="4"/>
    <x v="2"/>
    <n v="362"/>
    <x v="0"/>
  </r>
  <r>
    <s v="NCT00632814"/>
    <x v="5"/>
    <x v="10"/>
    <n v="6"/>
    <x v="5"/>
    <n v="32"/>
    <x v="0"/>
  </r>
  <r>
    <s v="NCT00637377"/>
    <x v="5"/>
    <x v="13"/>
    <n v="4"/>
    <x v="2"/>
    <n v="1240"/>
    <x v="0"/>
  </r>
  <r>
    <s v="NCT00640315"/>
    <x v="5"/>
    <x v="13"/>
    <n v="8"/>
    <x v="6"/>
    <n v="23"/>
    <x v="0"/>
  </r>
  <r>
    <s v="NCT00645788"/>
    <x v="5"/>
    <x v="13"/>
    <n v="5"/>
    <x v="0"/>
    <n v="288"/>
    <x v="0"/>
  </r>
  <r>
    <s v="NCT00651469"/>
    <x v="5"/>
    <x v="6"/>
    <n v="1"/>
    <x v="2"/>
    <n v="534"/>
    <x v="0"/>
  </r>
  <r>
    <s v="NCT00652262"/>
    <x v="5"/>
    <x v="7"/>
    <n v="3"/>
    <x v="2"/>
    <n v="32"/>
    <x v="0"/>
  </r>
  <r>
    <s v="NCT00652418"/>
    <x v="5"/>
    <x v="7"/>
    <n v="7"/>
    <x v="0"/>
    <n v="12"/>
    <x v="0"/>
  </r>
  <r>
    <s v="NCT00654680"/>
    <x v="5"/>
    <x v="5"/>
    <n v="10"/>
    <x v="2"/>
    <n v="418"/>
    <x v="0"/>
  </r>
  <r>
    <s v="NCT00654914"/>
    <x v="5"/>
    <x v="6"/>
    <n v="5"/>
    <x v="2"/>
    <n v="527"/>
    <x v="0"/>
  </r>
  <r>
    <s v="NCT00655590"/>
    <x v="5"/>
    <x v="8"/>
    <n v="1"/>
    <x v="5"/>
    <n v="200"/>
    <x v="0"/>
  </r>
  <r>
    <s v="NCT00655629"/>
    <x v="5"/>
    <x v="13"/>
    <n v="4"/>
    <x v="2"/>
    <n v="339"/>
    <x v="0"/>
  </r>
  <r>
    <s v="NCT00656188"/>
    <x v="5"/>
    <x v="5"/>
    <n v="10"/>
    <x v="3"/>
    <n v="463"/>
    <x v="0"/>
  </r>
  <r>
    <s v="NCT00656747"/>
    <x v="5"/>
    <x v="13"/>
    <n v="3"/>
    <x v="5"/>
    <n v="1372"/>
    <x v="0"/>
  </r>
  <r>
    <s v="NCT00656981"/>
    <x v="5"/>
    <x v="6"/>
    <n v="1"/>
    <x v="2"/>
    <n v="541"/>
    <x v="0"/>
  </r>
  <r>
    <s v="NCT00657033"/>
    <x v="5"/>
    <x v="6"/>
    <n v="10"/>
    <x v="2"/>
    <n v="229"/>
    <x v="0"/>
  </r>
  <r>
    <s v="NCT00657644"/>
    <x v="5"/>
    <x v="6"/>
    <n v="8"/>
    <x v="2"/>
    <n v="130"/>
    <x v="0"/>
  </r>
  <r>
    <s v="NCT00657839"/>
    <x v="5"/>
    <x v="8"/>
    <n v="10"/>
    <x v="0"/>
    <n v="222"/>
    <x v="0"/>
  </r>
  <r>
    <s v="NCT00658177"/>
    <x v="5"/>
    <x v="6"/>
    <n v="6"/>
    <x v="2"/>
    <n v="463"/>
    <x v="0"/>
  </r>
  <r>
    <s v="NCT00660998"/>
    <x v="5"/>
    <x v="6"/>
    <n v="2"/>
    <x v="5"/>
    <n v="318"/>
    <x v="0"/>
  </r>
  <r>
    <s v="NCT00661115"/>
    <x v="5"/>
    <x v="6"/>
    <n v="5"/>
    <x v="2"/>
    <n v="173"/>
    <x v="0"/>
  </r>
  <r>
    <s v="NCT00661180"/>
    <x v="5"/>
    <x v="7"/>
    <n v="1"/>
    <x v="0"/>
    <n v="10"/>
    <x v="0"/>
  </r>
  <r>
    <s v="NCT00661219"/>
    <x v="5"/>
    <x v="5"/>
    <n v="12"/>
    <x v="2"/>
    <n v="280"/>
    <x v="0"/>
  </r>
  <r>
    <s v="NCT00661297"/>
    <x v="5"/>
    <x v="6"/>
    <n v="6"/>
    <x v="2"/>
    <n v="523"/>
    <x v="0"/>
  </r>
  <r>
    <s v="NCT00661375"/>
    <x v="5"/>
    <x v="7"/>
    <n v="11"/>
    <x v="0"/>
    <n v="131"/>
    <x v="0"/>
  </r>
  <r>
    <s v="NCT00661596"/>
    <x v="5"/>
    <x v="6"/>
    <n v="5"/>
    <x v="2"/>
    <n v="129"/>
    <x v="0"/>
  </r>
  <r>
    <s v="NCT00661700"/>
    <x v="5"/>
    <x v="6"/>
    <n v="4"/>
    <x v="2"/>
    <n v="611"/>
    <x v="0"/>
  </r>
  <r>
    <s v="NCT00662441"/>
    <x v="5"/>
    <x v="6"/>
    <n v="9"/>
    <x v="5"/>
    <n v="102"/>
    <x v="0"/>
  </r>
  <r>
    <s v="NCT00663130"/>
    <x v="5"/>
    <x v="7"/>
    <n v="4"/>
    <x v="5"/>
    <n v="759"/>
    <x v="0"/>
  </r>
  <r>
    <s v="NCT00663598"/>
    <x v="5"/>
    <x v="6"/>
    <n v="10"/>
    <x v="5"/>
    <n v="30825"/>
    <x v="0"/>
  </r>
  <r>
    <s v="NCT00663728"/>
    <x v="5"/>
    <x v="7"/>
    <n v="9"/>
    <x v="5"/>
    <n v="201"/>
    <x v="0"/>
  </r>
  <r>
    <s v="NCT00663741"/>
    <x v="5"/>
    <x v="13"/>
    <n v="5"/>
    <x v="6"/>
    <n v="13"/>
    <x v="0"/>
  </r>
  <r>
    <s v="NCT00663806"/>
    <x v="5"/>
    <x v="6"/>
    <n v="2"/>
    <x v="5"/>
    <n v="7614"/>
    <x v="0"/>
  </r>
  <r>
    <s v="NCT00663845"/>
    <x v="5"/>
    <x v="9"/>
    <n v="5"/>
    <x v="5"/>
    <n v="395"/>
    <x v="0"/>
  </r>
  <r>
    <s v="NCT00664326"/>
    <x v="5"/>
    <x v="13"/>
    <n v="4"/>
    <x v="0"/>
    <n v="49"/>
    <x v="5"/>
  </r>
  <r>
    <s v="NCT00664833"/>
    <x v="5"/>
    <x v="7"/>
    <n v="5"/>
    <x v="5"/>
    <n v="1029"/>
    <x v="0"/>
  </r>
  <r>
    <s v="NCT00665054"/>
    <x v="5"/>
    <x v="7"/>
    <n v="8"/>
    <x v="5"/>
    <n v="160"/>
    <x v="0"/>
  </r>
  <r>
    <s v="NCT00665327"/>
    <x v="5"/>
    <x v="5"/>
    <n v="11"/>
    <x v="5"/>
    <n v="401"/>
    <x v="0"/>
  </r>
  <r>
    <s v="NCT00665340"/>
    <x v="5"/>
    <x v="7"/>
    <n v="7"/>
    <x v="5"/>
    <n v="219"/>
    <x v="0"/>
  </r>
  <r>
    <s v="NCT00665496"/>
    <x v="5"/>
    <x v="6"/>
    <n v="6"/>
    <x v="2"/>
    <n v="732"/>
    <x v="0"/>
  </r>
  <r>
    <s v="NCT00666809"/>
    <x v="5"/>
    <x v="9"/>
    <n v="10"/>
    <x v="0"/>
    <n v="43"/>
    <x v="0"/>
  </r>
  <r>
    <s v="NCT00667199"/>
    <x v="5"/>
    <x v="8"/>
    <n v="5"/>
    <x v="0"/>
    <n v="100"/>
    <x v="0"/>
  </r>
  <r>
    <s v="NCT00667537"/>
    <x v="5"/>
    <x v="10"/>
    <n v="7"/>
    <x v="6"/>
    <n v="6"/>
    <x v="0"/>
  </r>
  <r>
    <s v="NCT00667966"/>
    <x v="5"/>
    <x v="8"/>
    <n v="7"/>
    <x v="5"/>
    <n v="45"/>
    <x v="0"/>
  </r>
  <r>
    <s v="NCT00667979"/>
    <x v="5"/>
    <x v="7"/>
    <n v="9"/>
    <x v="5"/>
    <n v="264"/>
    <x v="0"/>
  </r>
  <r>
    <s v="NCT00668005"/>
    <x v="5"/>
    <x v="6"/>
    <n v="2"/>
    <x v="2"/>
    <n v="388"/>
    <x v="0"/>
  </r>
  <r>
    <s v="NCT00668018"/>
    <x v="5"/>
    <x v="6"/>
    <n v="1"/>
    <x v="2"/>
    <n v="887"/>
    <x v="0"/>
  </r>
  <r>
    <s v="NCT00668031"/>
    <x v="5"/>
    <x v="8"/>
    <n v="2"/>
    <x v="2"/>
    <n v="359"/>
    <x v="0"/>
  </r>
  <r>
    <s v="NCT00668044"/>
    <x v="5"/>
    <x v="5"/>
    <n v="11"/>
    <x v="2"/>
    <n v="18"/>
    <x v="0"/>
  </r>
  <r>
    <s v="NCT00668057"/>
    <x v="5"/>
    <x v="5"/>
    <n v="12"/>
    <x v="2"/>
    <n v="624"/>
    <x v="0"/>
  </r>
  <r>
    <s v="NCT00668096"/>
    <x v="5"/>
    <x v="7"/>
    <n v="5"/>
    <x v="5"/>
    <n v="260"/>
    <x v="0"/>
  </r>
  <r>
    <s v="NCT00668109"/>
    <x v="5"/>
    <x v="6"/>
    <n v="12"/>
    <x v="2"/>
    <n v="614"/>
    <x v="0"/>
  </r>
  <r>
    <s v="NCT00668122"/>
    <x v="5"/>
    <x v="7"/>
    <n v="3"/>
    <x v="2"/>
    <n v="212"/>
    <x v="0"/>
  </r>
  <r>
    <s v="NCT00668135"/>
    <x v="5"/>
    <x v="6"/>
    <n v="3"/>
    <x v="5"/>
    <n v="348"/>
    <x v="0"/>
  </r>
  <r>
    <s v="NCT00668304"/>
    <x v="5"/>
    <x v="7"/>
    <n v="6"/>
    <x v="5"/>
    <n v="192"/>
    <x v="0"/>
  </r>
  <r>
    <s v="NCT00669994"/>
    <x v="5"/>
    <x v="6"/>
    <n v="7"/>
    <x v="5"/>
    <n v="180"/>
    <x v="0"/>
  </r>
  <r>
    <s v="NCT00670215"/>
    <x v="5"/>
    <x v="7"/>
    <n v="4"/>
    <x v="2"/>
    <n v="497"/>
    <x v="0"/>
  </r>
  <r>
    <s v="NCT00672113"/>
    <x v="5"/>
    <x v="6"/>
    <n v="12"/>
    <x v="5"/>
    <n v="43"/>
    <x v="0"/>
  </r>
  <r>
    <s v="NCT00676533"/>
    <x v="5"/>
    <x v="6"/>
    <n v="6"/>
    <x v="5"/>
    <n v="276"/>
    <x v="0"/>
  </r>
  <r>
    <s v="NCT00678288"/>
    <x v="5"/>
    <x v="13"/>
    <n v="4"/>
    <x v="0"/>
    <n v="16"/>
    <x v="3"/>
  </r>
  <r>
    <s v="NCT00678704"/>
    <x v="5"/>
    <x v="7"/>
    <n v="1"/>
    <x v="2"/>
    <n v="790"/>
    <x v="0"/>
  </r>
  <r>
    <s v="NCT00680654"/>
    <x v="5"/>
    <x v="13"/>
    <n v="10"/>
    <x v="6"/>
    <n v="7"/>
    <x v="0"/>
  </r>
  <r>
    <s v="NCT00681551"/>
    <x v="5"/>
    <x v="6"/>
    <n v="2"/>
    <x v="2"/>
    <n v="45"/>
    <x v="0"/>
  </r>
  <r>
    <s v="NCT00681772"/>
    <x v="5"/>
    <x v="6"/>
    <n v="3"/>
    <x v="5"/>
    <n v="333"/>
    <x v="0"/>
  </r>
  <r>
    <s v="NCT00682019"/>
    <x v="5"/>
    <x v="6"/>
    <n v="12"/>
    <x v="2"/>
    <n v="383"/>
    <x v="0"/>
  </r>
  <r>
    <s v="NCT00683865"/>
    <x v="5"/>
    <x v="6"/>
    <n v="4"/>
    <x v="2"/>
    <n v="749"/>
    <x v="0"/>
  </r>
  <r>
    <s v="NCT00692770"/>
    <x v="5"/>
    <x v="13"/>
    <n v="8"/>
    <x v="2"/>
    <n v="1114"/>
    <x v="0"/>
  </r>
  <r>
    <s v="NCT00694850"/>
    <x v="5"/>
    <x v="13"/>
    <n v="8"/>
    <x v="0"/>
    <n v="22"/>
    <x v="5"/>
  </r>
  <r>
    <s v="NCT00699751"/>
    <x v="5"/>
    <x v="13"/>
    <n v="6"/>
    <x v="2"/>
    <n v="921"/>
    <x v="0"/>
  </r>
  <r>
    <s v="NCT00709852"/>
    <x v="5"/>
    <x v="13"/>
    <n v="6"/>
    <x v="2"/>
    <n v="402"/>
    <x v="0"/>
  </r>
  <r>
    <s v="NCT00710827"/>
    <x v="5"/>
    <x v="13"/>
    <n v="10"/>
    <x v="5"/>
    <n v="0"/>
    <x v="1"/>
  </r>
  <r>
    <s v="NCT00713011"/>
    <x v="5"/>
    <x v="13"/>
    <n v="11"/>
    <x v="2"/>
    <n v="0"/>
    <x v="1"/>
  </r>
  <r>
    <s v="NCT00717561"/>
    <x v="5"/>
    <x v="13"/>
    <n v="2"/>
    <x v="2"/>
    <n v="60"/>
    <x v="0"/>
  </r>
  <r>
    <s v="NCT00720057"/>
    <x v="5"/>
    <x v="13"/>
    <n v="6"/>
    <x v="2"/>
    <n v="312"/>
    <x v="0"/>
  </r>
  <r>
    <s v="NCT00738400"/>
    <x v="5"/>
    <x v="13"/>
    <n v="11"/>
    <x v="5"/>
    <n v="150"/>
    <x v="0"/>
  </r>
  <r>
    <s v="NCT00748046"/>
    <x v="5"/>
    <x v="13"/>
    <n v="8"/>
    <x v="6"/>
    <n v="10"/>
    <x v="0"/>
  </r>
  <r>
    <s v="NCT00751205"/>
    <x v="5"/>
    <x v="13"/>
    <n v="8"/>
    <x v="0"/>
    <n v="150"/>
    <x v="0"/>
  </r>
  <r>
    <s v="NCT00755053"/>
    <x v="5"/>
    <x v="13"/>
    <n v="9"/>
    <x v="2"/>
    <n v="466"/>
    <x v="0"/>
  </r>
  <r>
    <s v="NCT00761436"/>
    <x v="5"/>
    <x v="3"/>
    <n v="2"/>
    <x v="0"/>
    <n v="6"/>
    <x v="3"/>
  </r>
  <r>
    <s v="NCT00761462"/>
    <x v="5"/>
    <x v="2"/>
    <n v="10"/>
    <x v="2"/>
    <n v="1029"/>
    <x v="0"/>
  </r>
  <r>
    <s v="NCT00764621"/>
    <x v="5"/>
    <x v="13"/>
    <n v="10"/>
    <x v="5"/>
    <n v="360"/>
    <x v="0"/>
  </r>
  <r>
    <s v="NCT00767637"/>
    <x v="5"/>
    <x v="8"/>
    <n v="6"/>
    <x v="0"/>
    <n v="14"/>
    <x v="0"/>
  </r>
  <r>
    <s v="NCT00768560"/>
    <x v="5"/>
    <x v="13"/>
    <n v="1"/>
    <x v="0"/>
    <n v="35"/>
    <x v="0"/>
  </r>
  <r>
    <s v="NCT00769171"/>
    <x v="5"/>
    <x v="8"/>
    <n v="10"/>
    <x v="2"/>
    <n v="364"/>
    <x v="0"/>
  </r>
  <r>
    <s v="NCT00769496"/>
    <x v="5"/>
    <x v="8"/>
    <n v="1"/>
    <x v="0"/>
    <n v="145"/>
    <x v="0"/>
  </r>
  <r>
    <s v="NCT00770432"/>
    <x v="5"/>
    <x v="10"/>
    <n v="11"/>
    <x v="5"/>
    <n v="203"/>
    <x v="0"/>
  </r>
  <r>
    <s v="NCT00778609"/>
    <x v="5"/>
    <x v="13"/>
    <n v="12"/>
    <x v="2"/>
    <n v="449"/>
    <x v="0"/>
  </r>
  <r>
    <s v="NCT00779064"/>
    <x v="5"/>
    <x v="7"/>
    <n v="7"/>
    <x v="0"/>
    <n v="36"/>
    <x v="0"/>
  </r>
  <r>
    <s v="NCT00780455"/>
    <x v="5"/>
    <x v="13"/>
    <n v="10"/>
    <x v="5"/>
    <n v="4"/>
    <x v="3"/>
  </r>
  <r>
    <s v="NCT00781820"/>
    <x v="5"/>
    <x v="13"/>
    <n v="10"/>
    <x v="2"/>
    <n v="693"/>
    <x v="0"/>
  </r>
  <r>
    <s v="NCT00786253"/>
    <x v="5"/>
    <x v="8"/>
    <n v="10"/>
    <x v="0"/>
    <n v="236"/>
    <x v="0"/>
  </r>
  <r>
    <s v="NCT00786422"/>
    <x v="5"/>
    <x v="14"/>
    <n v="5"/>
    <x v="0"/>
    <n v="25"/>
    <x v="0"/>
  </r>
  <r>
    <s v="NCT00791778"/>
    <x v="5"/>
    <x v="13"/>
    <n v="11"/>
    <x v="0"/>
    <n v="246"/>
    <x v="0"/>
  </r>
  <r>
    <s v="NCT00810693"/>
    <x v="5"/>
    <x v="13"/>
    <n v="12"/>
    <x v="2"/>
    <n v="445"/>
    <x v="0"/>
  </r>
  <r>
    <s v="NCT00818519"/>
    <x v="5"/>
    <x v="13"/>
    <n v="12"/>
    <x v="2"/>
    <n v="179"/>
    <x v="0"/>
  </r>
  <r>
    <s v="NCT00824187"/>
    <x v="5"/>
    <x v="14"/>
    <n v="1"/>
    <x v="2"/>
    <n v="187"/>
    <x v="0"/>
  </r>
  <r>
    <s v="NCT00828737"/>
    <x v="5"/>
    <x v="13"/>
    <n v="12"/>
    <x v="5"/>
    <n v="927"/>
    <x v="0"/>
  </r>
  <r>
    <s v="NCT00828971"/>
    <x v="5"/>
    <x v="13"/>
    <n v="11"/>
    <x v="2"/>
    <n v="16"/>
    <x v="0"/>
  </r>
  <r>
    <s v="NCT00829231"/>
    <x v="5"/>
    <x v="14"/>
    <n v="1"/>
    <x v="6"/>
    <n v="45"/>
    <x v="0"/>
  </r>
  <r>
    <s v="NCT00839163"/>
    <x v="5"/>
    <x v="7"/>
    <n v="3"/>
    <x v="0"/>
    <n v="613"/>
    <x v="0"/>
  </r>
  <r>
    <s v="NCT00839280"/>
    <x v="5"/>
    <x v="10"/>
    <n v="8"/>
    <x v="0"/>
    <n v="19"/>
    <x v="0"/>
  </r>
  <r>
    <s v="NCT00839462"/>
    <x v="5"/>
    <x v="10"/>
    <n v="9"/>
    <x v="0"/>
    <n v="55"/>
    <x v="0"/>
  </r>
  <r>
    <s v="NCT00839826"/>
    <x v="5"/>
    <x v="5"/>
    <n v="12"/>
    <x v="0"/>
    <n v="641"/>
    <x v="0"/>
  </r>
  <r>
    <s v="NCT00845338"/>
    <x v="5"/>
    <x v="10"/>
    <n v="2"/>
    <x v="0"/>
    <n v="7"/>
    <x v="3"/>
  </r>
  <r>
    <s v="NCT00855218"/>
    <x v="5"/>
    <x v="14"/>
    <n v="3"/>
    <x v="0"/>
    <n v="307"/>
    <x v="0"/>
  </r>
  <r>
    <s v="NCT00855465"/>
    <x v="5"/>
    <x v="14"/>
    <n v="2"/>
    <x v="2"/>
    <n v="262"/>
    <x v="0"/>
  </r>
  <r>
    <s v="NCT00855595"/>
    <x v="5"/>
    <x v="14"/>
    <n v="2"/>
    <x v="5"/>
    <n v="207"/>
    <x v="0"/>
  </r>
  <r>
    <s v="NCT00862459"/>
    <x v="5"/>
    <x v="8"/>
    <n v="8"/>
    <x v="0"/>
    <n v="237"/>
    <x v="0"/>
  </r>
  <r>
    <s v="NCT00863681"/>
    <x v="5"/>
    <x v="14"/>
    <n v="3"/>
    <x v="2"/>
    <n v="396"/>
    <x v="5"/>
  </r>
  <r>
    <s v="NCT00863746"/>
    <x v="5"/>
    <x v="14"/>
    <n v="4"/>
    <x v="2"/>
    <n v="703"/>
    <x v="0"/>
  </r>
  <r>
    <s v="NCT00865709"/>
    <x v="5"/>
    <x v="14"/>
    <n v="3"/>
    <x v="0"/>
    <n v="198"/>
    <x v="0"/>
  </r>
  <r>
    <s v="NCT00867815"/>
    <x v="5"/>
    <x v="14"/>
    <n v="7"/>
    <x v="5"/>
    <n v="19"/>
    <x v="3"/>
  </r>
  <r>
    <s v="NCT00893217"/>
    <x v="5"/>
    <x v="5"/>
    <n v="11"/>
    <x v="0"/>
    <n v="71"/>
    <x v="0"/>
  </r>
  <r>
    <s v="NCT00901901"/>
    <x v="5"/>
    <x v="14"/>
    <n v="5"/>
    <x v="2"/>
    <n v="732"/>
    <x v="0"/>
  </r>
  <r>
    <s v="NCT00908596"/>
    <x v="5"/>
    <x v="14"/>
    <n v="5"/>
    <x v="5"/>
    <n v="357"/>
    <x v="0"/>
  </r>
  <r>
    <s v="NCT00909857"/>
    <x v="5"/>
    <x v="14"/>
    <n v="4"/>
    <x v="2"/>
    <n v="507"/>
    <x v="0"/>
  </r>
  <r>
    <s v="NCT00910065"/>
    <x v="5"/>
    <x v="15"/>
    <n v="3"/>
    <x v="2"/>
    <n v="270"/>
    <x v="0"/>
  </r>
  <r>
    <s v="NCT00910351"/>
    <x v="5"/>
    <x v="14"/>
    <n v="7"/>
    <x v="6"/>
    <n v="19"/>
    <x v="0"/>
  </r>
  <r>
    <s v="NCT00910429"/>
    <x v="5"/>
    <x v="14"/>
    <n v="7"/>
    <x v="2"/>
    <n v="237"/>
    <x v="5"/>
  </r>
  <r>
    <s v="NCT00927667"/>
    <x v="5"/>
    <x v="14"/>
    <n v="6"/>
    <x v="5"/>
    <n v="156"/>
    <x v="0"/>
  </r>
  <r>
    <s v="NCT00930982"/>
    <x v="5"/>
    <x v="14"/>
    <n v="6"/>
    <x v="0"/>
    <n v="124"/>
    <x v="0"/>
  </r>
  <r>
    <s v="NCT00934882"/>
    <x v="5"/>
    <x v="14"/>
    <n v="8"/>
    <x v="6"/>
    <n v="45"/>
    <x v="0"/>
  </r>
  <r>
    <s v="NCT00944632"/>
    <x v="5"/>
    <x v="14"/>
    <n v="7"/>
    <x v="0"/>
    <n v="64"/>
    <x v="0"/>
  </r>
  <r>
    <s v="NCT00961038"/>
    <x v="5"/>
    <x v="14"/>
    <n v="8"/>
    <x v="6"/>
    <n v="19"/>
    <x v="0"/>
  </r>
  <r>
    <s v="NCT00963443"/>
    <x v="5"/>
    <x v="14"/>
    <n v="9"/>
    <x v="2"/>
    <n v="833"/>
    <x v="0"/>
  </r>
  <r>
    <s v="NCT00970528"/>
    <x v="5"/>
    <x v="14"/>
    <n v="11"/>
    <x v="5"/>
    <n v="124"/>
    <x v="0"/>
  </r>
  <r>
    <s v="NCT00973245"/>
    <x v="5"/>
    <x v="9"/>
    <n v="7"/>
    <x v="0"/>
    <n v="102"/>
    <x v="0"/>
  </r>
  <r>
    <s v="NCT00973323"/>
    <x v="5"/>
    <x v="8"/>
    <n v="9"/>
    <x v="0"/>
    <n v="100"/>
    <x v="0"/>
  </r>
  <r>
    <s v="NCT00975299"/>
    <x v="5"/>
    <x v="14"/>
    <n v="9"/>
    <x v="6"/>
    <n v="16"/>
    <x v="3"/>
  </r>
  <r>
    <s v="NCT00976209"/>
    <x v="5"/>
    <x v="14"/>
    <n v="8"/>
    <x v="2"/>
    <n v="331"/>
    <x v="0"/>
  </r>
  <r>
    <s v="NCT00980135"/>
    <x v="5"/>
    <x v="14"/>
    <n v="11"/>
    <x v="0"/>
    <n v="40"/>
    <x v="0"/>
  </r>
  <r>
    <s v="NCT00984282"/>
    <x v="5"/>
    <x v="14"/>
    <n v="10"/>
    <x v="2"/>
    <n v="417"/>
    <x v="0"/>
  </r>
  <r>
    <s v="NCT00993109"/>
    <x v="5"/>
    <x v="11"/>
    <n v="2"/>
    <x v="5"/>
    <n v="360"/>
    <x v="0"/>
  </r>
  <r>
    <s v="NCT00998673"/>
    <x v="5"/>
    <x v="14"/>
    <n v="4"/>
    <x v="0"/>
    <n v="121"/>
    <x v="3"/>
  </r>
  <r>
    <s v="NCT01003015"/>
    <x v="5"/>
    <x v="14"/>
    <n v="9"/>
    <x v="0"/>
    <n v="36"/>
    <x v="0"/>
  </r>
  <r>
    <s v="NCT01004445"/>
    <x v="5"/>
    <x v="8"/>
    <n v="5"/>
    <x v="0"/>
    <n v="69"/>
    <x v="0"/>
  </r>
  <r>
    <s v="NCT01007578"/>
    <x v="5"/>
    <x v="10"/>
    <n v="9"/>
    <x v="6"/>
    <n v="14"/>
    <x v="0"/>
  </r>
  <r>
    <s v="NCT01009359"/>
    <x v="5"/>
    <x v="14"/>
    <n v="10"/>
    <x v="6"/>
    <n v="22"/>
    <x v="0"/>
  </r>
  <r>
    <s v="NCT01010100"/>
    <x v="5"/>
    <x v="3"/>
    <n v="8"/>
    <x v="2"/>
    <n v="204"/>
    <x v="0"/>
  </r>
  <r>
    <s v="NCT01012973"/>
    <x v="5"/>
    <x v="14"/>
    <n v="10"/>
    <x v="2"/>
    <n v="177"/>
    <x v="0"/>
  </r>
  <r>
    <s v="NCT01013909"/>
    <x v="5"/>
    <x v="14"/>
    <n v="12"/>
    <x v="0"/>
    <n v="220"/>
    <x v="0"/>
  </r>
  <r>
    <s v="NCT01021436"/>
    <x v="5"/>
    <x v="10"/>
    <n v="3"/>
    <x v="0"/>
    <n v="30"/>
    <x v="0"/>
  </r>
  <r>
    <s v="NCT01025635"/>
    <x v="5"/>
    <x v="14"/>
    <n v="12"/>
    <x v="0"/>
    <n v="401"/>
    <x v="0"/>
  </r>
  <r>
    <s v="NCT01028079"/>
    <x v="5"/>
    <x v="8"/>
    <n v="11"/>
    <x v="2"/>
    <n v="338"/>
    <x v="0"/>
  </r>
  <r>
    <s v="NCT01029340"/>
    <x v="5"/>
    <x v="14"/>
    <n v="12"/>
    <x v="2"/>
    <n v="74"/>
    <x v="0"/>
  </r>
  <r>
    <s v="NCT01031199"/>
    <x v="5"/>
    <x v="14"/>
    <n v="1"/>
    <x v="6"/>
    <n v="16"/>
    <x v="0"/>
  </r>
  <r>
    <s v="NCT01033526"/>
    <x v="5"/>
    <x v="8"/>
    <n v="10"/>
    <x v="5"/>
    <n v="388"/>
    <x v="0"/>
  </r>
  <r>
    <s v="NCT01035164"/>
    <x v="5"/>
    <x v="10"/>
    <n v="6"/>
    <x v="6"/>
    <n v="25"/>
    <x v="0"/>
  </r>
  <r>
    <s v="NCT01045902"/>
    <x v="5"/>
    <x v="4"/>
    <n v="2"/>
    <x v="2"/>
    <n v="139"/>
    <x v="0"/>
  </r>
  <r>
    <s v="NCT01052298"/>
    <x v="5"/>
    <x v="14"/>
    <n v="4"/>
    <x v="6"/>
    <n v="25"/>
    <x v="0"/>
  </r>
  <r>
    <s v="NCT01053676"/>
    <x v="5"/>
    <x v="11"/>
    <n v="1"/>
    <x v="6"/>
    <n v="59"/>
    <x v="0"/>
  </r>
  <r>
    <s v="NCT01062360"/>
    <x v="5"/>
    <x v="8"/>
    <n v="12"/>
    <x v="2"/>
    <n v="1016"/>
    <x v="0"/>
  </r>
  <r>
    <s v="NCT01064037"/>
    <x v="5"/>
    <x v="11"/>
    <n v="4"/>
    <x v="0"/>
    <n v="62"/>
    <x v="3"/>
  </r>
  <r>
    <s v="NCT01065051"/>
    <x v="5"/>
    <x v="11"/>
    <n v="11"/>
    <x v="0"/>
    <n v="1"/>
    <x v="3"/>
  </r>
  <r>
    <s v="NCT01065077"/>
    <x v="5"/>
    <x v="11"/>
    <n v="3"/>
    <x v="0"/>
    <n v="12"/>
    <x v="3"/>
  </r>
  <r>
    <s v="NCT01065454"/>
    <x v="5"/>
    <x v="11"/>
    <n v="4"/>
    <x v="0"/>
    <n v="201"/>
    <x v="5"/>
  </r>
  <r>
    <s v="NCT01067859"/>
    <x v="5"/>
    <x v="11"/>
    <n v="3"/>
    <x v="0"/>
    <n v="5"/>
    <x v="3"/>
  </r>
  <r>
    <s v="NCT01067976"/>
    <x v="5"/>
    <x v="11"/>
    <n v="2"/>
    <x v="2"/>
    <n v="446"/>
    <x v="0"/>
  </r>
  <r>
    <s v="NCT01069328"/>
    <x v="5"/>
    <x v="9"/>
    <n v="7"/>
    <x v="6"/>
    <n v="33"/>
    <x v="0"/>
  </r>
  <r>
    <s v="NCT01069900"/>
    <x v="5"/>
    <x v="11"/>
    <n v="7"/>
    <x v="2"/>
    <n v="458"/>
    <x v="0"/>
  </r>
  <r>
    <s v="NCT01070485"/>
    <x v="5"/>
    <x v="11"/>
    <n v="1"/>
    <x v="0"/>
    <n v="23"/>
    <x v="0"/>
  </r>
  <r>
    <s v="NCT01071122"/>
    <x v="5"/>
    <x v="11"/>
    <n v="1"/>
    <x v="5"/>
    <n v="365"/>
    <x v="0"/>
  </r>
  <r>
    <s v="NCT01072942"/>
    <x v="5"/>
    <x v="11"/>
    <n v="1"/>
    <x v="6"/>
    <n v="16"/>
    <x v="0"/>
  </r>
  <r>
    <s v="NCT01092858"/>
    <x v="5"/>
    <x v="11"/>
    <n v="9"/>
    <x v="5"/>
    <n v="4"/>
    <x v="3"/>
  </r>
  <r>
    <s v="NCT01098760"/>
    <x v="5"/>
    <x v="11"/>
    <n v="8"/>
    <x v="5"/>
    <n v="151"/>
    <x v="0"/>
  </r>
  <r>
    <s v="NCT01103323"/>
    <x v="5"/>
    <x v="11"/>
    <n v="4"/>
    <x v="2"/>
    <n v="760"/>
    <x v="0"/>
  </r>
  <r>
    <s v="NCT01104584"/>
    <x v="5"/>
    <x v="11"/>
    <n v="5"/>
    <x v="2"/>
    <n v="460"/>
    <x v="0"/>
  </r>
  <r>
    <s v="NCT01106352"/>
    <x v="5"/>
    <x v="11"/>
    <n v="7"/>
    <x v="1"/>
    <n v="70"/>
    <x v="0"/>
  </r>
  <r>
    <s v="NCT01110590"/>
    <x v="5"/>
    <x v="11"/>
    <n v="1"/>
    <x v="6"/>
    <n v="37"/>
    <x v="0"/>
  </r>
  <r>
    <s v="NCT01110629"/>
    <x v="5"/>
    <x v="11"/>
    <n v="6"/>
    <x v="2"/>
    <n v="143"/>
    <x v="0"/>
  </r>
  <r>
    <s v="NCT01145859"/>
    <x v="5"/>
    <x v="11"/>
    <n v="11"/>
    <x v="6"/>
    <n v="59"/>
    <x v="0"/>
  </r>
  <r>
    <s v="NCT01160692"/>
    <x v="5"/>
    <x v="9"/>
    <n v="2"/>
    <x v="2"/>
    <n v="132"/>
    <x v="0"/>
  </r>
  <r>
    <s v="NCT01165931"/>
    <x v="5"/>
    <x v="16"/>
    <n v="5"/>
    <x v="0"/>
    <n v="0"/>
    <x v="1"/>
  </r>
  <r>
    <s v="NCT01168817"/>
    <x v="5"/>
    <x v="11"/>
    <n v="8"/>
    <x v="0"/>
    <n v="140"/>
    <x v="0"/>
  </r>
  <r>
    <s v="NCT01168895"/>
    <x v="5"/>
    <x v="11"/>
    <n v="7"/>
    <x v="6"/>
    <n v="12"/>
    <x v="0"/>
  </r>
  <r>
    <s v="NCT01172756"/>
    <x v="5"/>
    <x v="11"/>
    <n v="7"/>
    <x v="0"/>
    <n v="39"/>
    <x v="3"/>
  </r>
  <r>
    <s v="NCT01179334"/>
    <x v="5"/>
    <x v="11"/>
    <n v="8"/>
    <x v="0"/>
    <n v="18"/>
    <x v="0"/>
  </r>
  <r>
    <s v="NCT01184820"/>
    <x v="5"/>
    <x v="11"/>
    <n v="10"/>
    <x v="6"/>
    <n v="14"/>
    <x v="0"/>
  </r>
  <r>
    <s v="NCT01187615"/>
    <x v="5"/>
    <x v="11"/>
    <n v="8"/>
    <x v="6"/>
    <n v="9"/>
    <x v="3"/>
  </r>
  <r>
    <s v="NCT01187628"/>
    <x v="5"/>
    <x v="11"/>
    <n v="9"/>
    <x v="2"/>
    <n v="123"/>
    <x v="0"/>
  </r>
  <r>
    <s v="NCT01204177"/>
    <x v="5"/>
    <x v="11"/>
    <n v="12"/>
    <x v="0"/>
    <n v="70"/>
    <x v="0"/>
  </r>
  <r>
    <s v="NCT01205932"/>
    <x v="5"/>
    <x v="11"/>
    <n v="9"/>
    <x v="2"/>
    <n v="402"/>
    <x v="0"/>
  </r>
  <r>
    <s v="NCT01206972"/>
    <x v="5"/>
    <x v="11"/>
    <n v="10"/>
    <x v="2"/>
    <n v="302"/>
    <x v="0"/>
  </r>
  <r>
    <s v="NCT01212445"/>
    <x v="5"/>
    <x v="11"/>
    <n v="10"/>
    <x v="0"/>
    <n v="154"/>
    <x v="0"/>
  </r>
  <r>
    <s v="NCT01227603"/>
    <x v="5"/>
    <x v="11"/>
    <n v="11"/>
    <x v="6"/>
    <n v="49"/>
    <x v="0"/>
  </r>
  <r>
    <s v="NCT01228513"/>
    <x v="5"/>
    <x v="11"/>
    <n v="11"/>
    <x v="0"/>
    <n v="263"/>
    <x v="0"/>
  </r>
  <r>
    <s v="NCT01233258"/>
    <x v="5"/>
    <x v="15"/>
    <n v="1"/>
    <x v="2"/>
    <n v="80"/>
    <x v="0"/>
  </r>
  <r>
    <s v="NCT01234337"/>
    <x v="5"/>
    <x v="15"/>
    <n v="2"/>
    <x v="2"/>
    <n v="537"/>
    <x v="0"/>
  </r>
  <r>
    <s v="NCT01249664"/>
    <x v="5"/>
    <x v="11"/>
    <n v="12"/>
    <x v="2"/>
    <n v="122"/>
    <x v="0"/>
  </r>
  <r>
    <s v="NCT01251640"/>
    <x v="5"/>
    <x v="15"/>
    <n v="1"/>
    <x v="1"/>
    <n v="90"/>
    <x v="0"/>
  </r>
  <r>
    <s v="NCT01257919"/>
    <x v="5"/>
    <x v="15"/>
    <n v="1"/>
    <x v="6"/>
    <n v="21"/>
    <x v="0"/>
  </r>
  <r>
    <s v="NCT01260870"/>
    <x v="5"/>
    <x v="15"/>
    <n v="8"/>
    <x v="0"/>
    <n v="44"/>
    <x v="3"/>
  </r>
  <r>
    <s v="NCT01271712"/>
    <x v="5"/>
    <x v="15"/>
    <n v="1"/>
    <x v="2"/>
    <n v="199"/>
    <x v="5"/>
  </r>
  <r>
    <s v="NCT01280591"/>
    <x v="5"/>
    <x v="11"/>
    <n v="10"/>
    <x v="2"/>
    <n v="712"/>
    <x v="0"/>
  </r>
  <r>
    <s v="NCT01283724"/>
    <x v="5"/>
    <x v="15"/>
    <n v="3"/>
    <x v="0"/>
    <n v="111"/>
    <x v="0"/>
  </r>
  <r>
    <s v="NCT01287260"/>
    <x v="5"/>
    <x v="15"/>
    <n v="1"/>
    <x v="2"/>
    <n v="352"/>
    <x v="0"/>
  </r>
  <r>
    <s v="NCT01289821"/>
    <x v="5"/>
    <x v="15"/>
    <n v="2"/>
    <x v="0"/>
    <n v="54"/>
    <x v="0"/>
  </r>
  <r>
    <s v="NCT01294215"/>
    <x v="5"/>
    <x v="15"/>
    <n v="2"/>
    <x v="2"/>
    <n v="72"/>
    <x v="0"/>
  </r>
  <r>
    <s v="NCT01295294"/>
    <x v="5"/>
    <x v="15"/>
    <n v="3"/>
    <x v="5"/>
    <n v="187"/>
    <x v="0"/>
  </r>
  <r>
    <s v="NCT01303783"/>
    <x v="5"/>
    <x v="15"/>
    <n v="4"/>
    <x v="0"/>
    <n v="1381"/>
    <x v="0"/>
  </r>
  <r>
    <s v="NCT01311648"/>
    <x v="5"/>
    <x v="15"/>
    <n v="6"/>
    <x v="2"/>
    <n v="101"/>
    <x v="4"/>
  </r>
  <r>
    <s v="NCT01330017"/>
    <x v="5"/>
    <x v="15"/>
    <n v="3"/>
    <x v="0"/>
    <n v="539"/>
    <x v="0"/>
  </r>
  <r>
    <s v="NCT01331681"/>
    <x v="5"/>
    <x v="15"/>
    <n v="5"/>
    <x v="2"/>
    <n v="406"/>
    <x v="0"/>
  </r>
  <r>
    <s v="NCT01332942"/>
    <x v="5"/>
    <x v="15"/>
    <n v="4"/>
    <x v="6"/>
    <n v="44"/>
    <x v="0"/>
  </r>
  <r>
    <s v="NCT01337804"/>
    <x v="5"/>
    <x v="15"/>
    <n v="1"/>
    <x v="6"/>
    <n v="50"/>
    <x v="0"/>
  </r>
  <r>
    <s v="NCT01344447"/>
    <x v="5"/>
    <x v="15"/>
    <n v="5"/>
    <x v="2"/>
    <n v="479"/>
    <x v="0"/>
  </r>
  <r>
    <s v="NCT01344460"/>
    <x v="5"/>
    <x v="15"/>
    <n v="5"/>
    <x v="2"/>
    <n v="317"/>
    <x v="0"/>
  </r>
  <r>
    <s v="NCT01345656"/>
    <x v="5"/>
    <x v="15"/>
    <n v="5"/>
    <x v="0"/>
    <n v="458"/>
    <x v="0"/>
  </r>
  <r>
    <s v="NCT01348880"/>
    <x v="5"/>
    <x v="15"/>
    <n v="5"/>
    <x v="6"/>
    <n v="42"/>
    <x v="0"/>
  </r>
  <r>
    <s v="NCT01350609"/>
    <x v="5"/>
    <x v="15"/>
    <n v="4"/>
    <x v="6"/>
    <n v="49"/>
    <x v="0"/>
  </r>
  <r>
    <s v="NCT01355367"/>
    <x v="5"/>
    <x v="15"/>
    <n v="1"/>
    <x v="2"/>
    <n v="120"/>
    <x v="0"/>
  </r>
  <r>
    <s v="NCT01359787"/>
    <x v="5"/>
    <x v="15"/>
    <n v="5"/>
    <x v="0"/>
    <n v="197"/>
    <x v="0"/>
  </r>
  <r>
    <s v="NCT01361399"/>
    <x v="5"/>
    <x v="7"/>
    <n v="11"/>
    <x v="2"/>
    <n v="1088"/>
    <x v="0"/>
  </r>
  <r>
    <s v="NCT01388153"/>
    <x v="5"/>
    <x v="15"/>
    <n v="6"/>
    <x v="6"/>
    <n v="33"/>
    <x v="0"/>
  </r>
  <r>
    <s v="NCT01389284"/>
    <x v="5"/>
    <x v="15"/>
    <n v="6"/>
    <x v="2"/>
    <n v="300"/>
    <x v="0"/>
  </r>
  <r>
    <s v="NCT01407510"/>
    <x v="5"/>
    <x v="15"/>
    <n v="5"/>
    <x v="0"/>
    <n v="12"/>
    <x v="0"/>
  </r>
  <r>
    <s v="NCT01408511"/>
    <x v="5"/>
    <x v="15"/>
    <n v="7"/>
    <x v="0"/>
    <n v="23"/>
    <x v="0"/>
  </r>
  <r>
    <s v="NCT01413958"/>
    <x v="5"/>
    <x v="15"/>
    <n v="8"/>
    <x v="2"/>
    <n v="575"/>
    <x v="0"/>
  </r>
  <r>
    <s v="NCT01439152"/>
    <x v="5"/>
    <x v="15"/>
    <n v="9"/>
    <x v="6"/>
    <n v="147"/>
    <x v="5"/>
  </r>
  <r>
    <s v="NCT01442792"/>
    <x v="5"/>
    <x v="15"/>
    <n v="10"/>
    <x v="0"/>
    <n v="108"/>
    <x v="0"/>
  </r>
  <r>
    <s v="NCT01453400"/>
    <x v="5"/>
    <x v="15"/>
    <n v="9"/>
    <x v="2"/>
    <n v="177"/>
    <x v="0"/>
  </r>
  <r>
    <s v="NCT01464944"/>
    <x v="5"/>
    <x v="6"/>
    <n v="11"/>
    <x v="5"/>
    <n v="392"/>
    <x v="0"/>
  </r>
  <r>
    <s v="NCT01464983"/>
    <x v="5"/>
    <x v="7"/>
    <n v="1"/>
    <x v="5"/>
    <n v="1115"/>
    <x v="0"/>
  </r>
  <r>
    <s v="NCT01465009"/>
    <x v="5"/>
    <x v="6"/>
    <n v="11"/>
    <x v="5"/>
    <n v="508"/>
    <x v="0"/>
  </r>
  <r>
    <s v="NCT01469169"/>
    <x v="5"/>
    <x v="16"/>
    <n v="6"/>
    <x v="2"/>
    <n v="27"/>
    <x v="0"/>
  </r>
  <r>
    <s v="NCT01469234"/>
    <x v="5"/>
    <x v="15"/>
    <n v="10"/>
    <x v="5"/>
    <n v="255"/>
    <x v="0"/>
  </r>
  <r>
    <s v="NCT01482910"/>
    <x v="5"/>
    <x v="15"/>
    <n v="12"/>
    <x v="2"/>
    <n v="304"/>
    <x v="0"/>
  </r>
  <r>
    <s v="NCT01495858"/>
    <x v="5"/>
    <x v="15"/>
    <n v="12"/>
    <x v="2"/>
    <n v="267"/>
    <x v="0"/>
  </r>
  <r>
    <s v="NCT01507051"/>
    <x v="5"/>
    <x v="13"/>
    <n v="11"/>
    <x v="6"/>
    <n v="96"/>
    <x v="0"/>
  </r>
  <r>
    <s v="NCT01512966"/>
    <x v="5"/>
    <x v="16"/>
    <n v="1"/>
    <x v="2"/>
    <n v="73"/>
    <x v="0"/>
  </r>
  <r>
    <s v="NCT01514851"/>
    <x v="5"/>
    <x v="9"/>
    <n v="1"/>
    <x v="2"/>
    <n v="259"/>
    <x v="0"/>
  </r>
  <r>
    <s v="NCT01516814"/>
    <x v="5"/>
    <x v="16"/>
    <n v="2"/>
    <x v="2"/>
    <n v="40"/>
    <x v="0"/>
  </r>
  <r>
    <s v="NCT01516840"/>
    <x v="5"/>
    <x v="16"/>
    <n v="3"/>
    <x v="2"/>
    <n v="60"/>
    <x v="0"/>
  </r>
  <r>
    <s v="NCT01518387"/>
    <x v="5"/>
    <x v="9"/>
    <n v="1"/>
    <x v="2"/>
    <n v="43"/>
    <x v="0"/>
  </r>
  <r>
    <s v="NCT01518855"/>
    <x v="5"/>
    <x v="7"/>
    <n v="3"/>
    <x v="5"/>
    <n v="514"/>
    <x v="0"/>
  </r>
  <r>
    <s v="NCT01552798"/>
    <x v="5"/>
    <x v="16"/>
    <n v="3"/>
    <x v="2"/>
    <n v="9"/>
    <x v="3"/>
  </r>
  <r>
    <s v="NCT01554631"/>
    <x v="5"/>
    <x v="16"/>
    <n v="3"/>
    <x v="6"/>
    <n v="34"/>
    <x v="0"/>
  </r>
  <r>
    <s v="NCT01555463"/>
    <x v="5"/>
    <x v="16"/>
    <n v="9"/>
    <x v="2"/>
    <n v="961"/>
    <x v="0"/>
  </r>
  <r>
    <s v="NCT01561794"/>
    <x v="5"/>
    <x v="16"/>
    <n v="5"/>
    <x v="2"/>
    <n v="44"/>
    <x v="0"/>
  </r>
  <r>
    <s v="NCT01565746"/>
    <x v="5"/>
    <x v="16"/>
    <n v="3"/>
    <x v="6"/>
    <n v="19"/>
    <x v="0"/>
  </r>
  <r>
    <s v="NCT01573338"/>
    <x v="5"/>
    <x v="18"/>
    <n v="2"/>
    <x v="1"/>
    <n v="43"/>
    <x v="3"/>
  </r>
  <r>
    <s v="NCT01580293"/>
    <x v="5"/>
    <x v="16"/>
    <n v="4"/>
    <x v="3"/>
    <n v="145"/>
    <x v="5"/>
  </r>
  <r>
    <s v="NCT01584830"/>
    <x v="5"/>
    <x v="16"/>
    <n v="4"/>
    <x v="2"/>
    <n v="204"/>
    <x v="0"/>
  </r>
  <r>
    <s v="NCT01587885"/>
    <x v="5"/>
    <x v="16"/>
    <n v="1"/>
    <x v="5"/>
    <n v="48"/>
    <x v="0"/>
  </r>
  <r>
    <s v="NCT01618370"/>
    <x v="5"/>
    <x v="16"/>
    <n v="7"/>
    <x v="2"/>
    <n v="705"/>
    <x v="0"/>
  </r>
  <r>
    <s v="NCT01625390"/>
    <x v="5"/>
    <x v="16"/>
    <n v="6"/>
    <x v="3"/>
    <n v="10"/>
    <x v="0"/>
  </r>
  <r>
    <s v="NCT01638923"/>
    <x v="5"/>
    <x v="16"/>
    <n v="6"/>
    <x v="2"/>
    <n v="339"/>
    <x v="0"/>
  </r>
  <r>
    <s v="NCT01653639"/>
    <x v="5"/>
    <x v="16"/>
    <n v="7"/>
    <x v="6"/>
    <n v="18"/>
    <x v="0"/>
  </r>
  <r>
    <s v="NCT01660451"/>
    <x v="5"/>
    <x v="16"/>
    <n v="11"/>
    <x v="0"/>
    <n v="227"/>
    <x v="5"/>
  </r>
  <r>
    <s v="NCT01674647"/>
    <x v="5"/>
    <x v="16"/>
    <n v="10"/>
    <x v="2"/>
    <n v="1504"/>
    <x v="0"/>
  </r>
  <r>
    <s v="NCT01679587"/>
    <x v="5"/>
    <x v="16"/>
    <n v="9"/>
    <x v="6"/>
    <n v="49"/>
    <x v="0"/>
  </r>
  <r>
    <s v="NCT01684423"/>
    <x v="5"/>
    <x v="18"/>
    <n v="2"/>
    <x v="0"/>
    <n v="64"/>
    <x v="0"/>
  </r>
  <r>
    <s v="NCT01687920"/>
    <x v="5"/>
    <x v="16"/>
    <n v="9"/>
    <x v="6"/>
    <n v="25"/>
    <x v="0"/>
  </r>
  <r>
    <s v="NCT01691209"/>
    <x v="5"/>
    <x v="18"/>
    <n v="10"/>
    <x v="4"/>
    <n v="0"/>
    <x v="1"/>
  </r>
  <r>
    <s v="NCT01697111"/>
    <x v="5"/>
    <x v="16"/>
    <n v="10"/>
    <x v="2"/>
    <n v="312"/>
    <x v="0"/>
  </r>
  <r>
    <s v="NCT01723475"/>
    <x v="5"/>
    <x v="16"/>
    <n v="11"/>
    <x v="6"/>
    <n v="47"/>
    <x v="0"/>
  </r>
  <r>
    <s v="NCT01728740"/>
    <x v="5"/>
    <x v="16"/>
    <n v="9"/>
    <x v="6"/>
    <n v="40"/>
    <x v="0"/>
  </r>
  <r>
    <s v="NCT01764841"/>
    <x v="5"/>
    <x v="18"/>
    <n v="5"/>
    <x v="2"/>
    <n v="416"/>
    <x v="0"/>
  </r>
  <r>
    <s v="NCT01774344"/>
    <x v="5"/>
    <x v="18"/>
    <n v="5"/>
    <x v="2"/>
    <n v="573"/>
    <x v="5"/>
  </r>
  <r>
    <s v="NCT01775618"/>
    <x v="5"/>
    <x v="18"/>
    <n v="5"/>
    <x v="2"/>
    <n v="73"/>
    <x v="5"/>
  </r>
  <r>
    <s v="NCT01776424"/>
    <x v="5"/>
    <x v="18"/>
    <n v="2"/>
    <x v="2"/>
    <n v="27395"/>
    <x v="5"/>
  </r>
  <r>
    <s v="NCT01783886"/>
    <x v="5"/>
    <x v="18"/>
    <n v="2"/>
    <x v="2"/>
    <n v="381"/>
    <x v="0"/>
  </r>
  <r>
    <s v="NCT01788358"/>
    <x v="5"/>
    <x v="18"/>
    <n v="2"/>
    <x v="2"/>
    <n v="508"/>
    <x v="0"/>
  </r>
  <r>
    <s v="NCT01795872"/>
    <x v="5"/>
    <x v="18"/>
    <n v="9"/>
    <x v="5"/>
    <n v="278"/>
    <x v="0"/>
  </r>
  <r>
    <s v="NCT01798108"/>
    <x v="5"/>
    <x v="4"/>
    <n v="8"/>
    <x v="6"/>
    <n v="31"/>
    <x v="0"/>
  </r>
  <r>
    <s v="NCT01799993"/>
    <x v="5"/>
    <x v="18"/>
    <n v="4"/>
    <x v="2"/>
    <n v="725"/>
    <x v="0"/>
  </r>
  <r>
    <s v="NCT01807221"/>
    <x v="5"/>
    <x v="18"/>
    <n v="6"/>
    <x v="0"/>
    <n v="1058"/>
    <x v="0"/>
  </r>
  <r>
    <s v="NCT01810653"/>
    <x v="5"/>
    <x v="9"/>
    <n v="4"/>
    <x v="5"/>
    <n v="97"/>
    <x v="0"/>
  </r>
  <r>
    <s v="NCT01810666"/>
    <x v="5"/>
    <x v="18"/>
    <n v="3"/>
    <x v="5"/>
    <n v="30"/>
    <x v="0"/>
  </r>
  <r>
    <s v="NCT01810770"/>
    <x v="5"/>
    <x v="18"/>
    <n v="3"/>
    <x v="2"/>
    <n v="243"/>
    <x v="0"/>
  </r>
  <r>
    <s v="NCT01816815"/>
    <x v="5"/>
    <x v="15"/>
    <n v="11"/>
    <x v="6"/>
    <n v="73"/>
    <x v="0"/>
  </r>
  <r>
    <s v="NCT01818544"/>
    <x v="5"/>
    <x v="18"/>
    <n v="4"/>
    <x v="0"/>
    <n v="94"/>
    <x v="0"/>
  </r>
  <r>
    <s v="NCT01822080"/>
    <x v="5"/>
    <x v="18"/>
    <n v="3"/>
    <x v="2"/>
    <n v="250"/>
    <x v="0"/>
  </r>
  <r>
    <s v="NCT01839357"/>
    <x v="5"/>
    <x v="18"/>
    <n v="8"/>
    <x v="2"/>
    <n v="60"/>
    <x v="0"/>
  </r>
  <r>
    <s v="NCT01853046"/>
    <x v="5"/>
    <x v="18"/>
    <n v="6"/>
    <x v="6"/>
    <n v="24"/>
    <x v="0"/>
  </r>
  <r>
    <s v="NCT01853319"/>
    <x v="5"/>
    <x v="18"/>
    <n v="7"/>
    <x v="2"/>
    <n v="100"/>
    <x v="0"/>
  </r>
  <r>
    <s v="NCT01874431"/>
    <x v="5"/>
    <x v="18"/>
    <n v="6"/>
    <x v="0"/>
    <n v="823"/>
    <x v="0"/>
  </r>
  <r>
    <s v="NCT01885104"/>
    <x v="5"/>
    <x v="18"/>
    <n v="4"/>
    <x v="0"/>
    <n v="65"/>
    <x v="0"/>
  </r>
  <r>
    <s v="NCT01890421"/>
    <x v="5"/>
    <x v="18"/>
    <n v="7"/>
    <x v="2"/>
    <n v="426"/>
    <x v="0"/>
  </r>
  <r>
    <s v="NCT01890434"/>
    <x v="5"/>
    <x v="18"/>
    <n v="8"/>
    <x v="2"/>
    <n v="478"/>
    <x v="0"/>
  </r>
  <r>
    <s v="NCT01892904"/>
    <x v="5"/>
    <x v="18"/>
    <n v="7"/>
    <x v="2"/>
    <n v="216"/>
    <x v="0"/>
  </r>
  <r>
    <s v="NCT01915589"/>
    <x v="5"/>
    <x v="18"/>
    <n v="9"/>
    <x v="0"/>
    <n v="16"/>
    <x v="0"/>
  </r>
  <r>
    <s v="NCT01915602"/>
    <x v="5"/>
    <x v="18"/>
    <n v="9"/>
    <x v="0"/>
    <n v="14"/>
    <x v="0"/>
  </r>
  <r>
    <s v="NCT01921855"/>
    <x v="5"/>
    <x v="14"/>
    <n v="1"/>
    <x v="6"/>
    <n v="16"/>
    <x v="0"/>
  </r>
  <r>
    <s v="NCT01926847"/>
    <x v="5"/>
    <x v="18"/>
    <n v="10"/>
    <x v="0"/>
    <n v="23"/>
    <x v="0"/>
  </r>
  <r>
    <s v="NCT01927224"/>
    <x v="5"/>
    <x v="18"/>
    <n v="11"/>
    <x v="6"/>
    <n v="37"/>
    <x v="0"/>
  </r>
  <r>
    <s v="NCT01928888"/>
    <x v="5"/>
    <x v="6"/>
    <n v="5"/>
    <x v="5"/>
    <n v="559"/>
    <x v="0"/>
  </r>
  <r>
    <s v="NCT01929655"/>
    <x v="5"/>
    <x v="18"/>
    <n v="9"/>
    <x v="0"/>
    <n v="49"/>
    <x v="0"/>
  </r>
  <r>
    <s v="NCT01934790"/>
    <x v="5"/>
    <x v="18"/>
    <n v="12"/>
    <x v="1"/>
    <n v="45"/>
    <x v="0"/>
  </r>
  <r>
    <s v="NCT01939223"/>
    <x v="5"/>
    <x v="18"/>
    <n v="12"/>
    <x v="2"/>
    <n v="25"/>
    <x v="3"/>
  </r>
  <r>
    <s v="NCT01940848"/>
    <x v="5"/>
    <x v="18"/>
    <n v="10"/>
    <x v="2"/>
    <n v="243"/>
    <x v="0"/>
  </r>
  <r>
    <s v="NCT01945606"/>
    <x v="5"/>
    <x v="18"/>
    <n v="11"/>
    <x v="0"/>
    <n v="11"/>
    <x v="0"/>
  </r>
  <r>
    <s v="NCT01948869"/>
    <x v="5"/>
    <x v="18"/>
    <n v="10"/>
    <x v="4"/>
    <n v="35"/>
    <x v="0"/>
  </r>
  <r>
    <s v="NCT01951625"/>
    <x v="5"/>
    <x v="18"/>
    <n v="11"/>
    <x v="0"/>
    <n v="456"/>
    <x v="0"/>
  </r>
  <r>
    <s v="NCT01951638"/>
    <x v="5"/>
    <x v="18"/>
    <n v="11"/>
    <x v="0"/>
    <n v="477"/>
    <x v="0"/>
  </r>
  <r>
    <s v="NCT01955694"/>
    <x v="5"/>
    <x v="18"/>
    <n v="11"/>
    <x v="0"/>
    <n v="72"/>
    <x v="0"/>
  </r>
  <r>
    <s v="NCT01967225"/>
    <x v="5"/>
    <x v="18"/>
    <n v="11"/>
    <x v="2"/>
    <n v="125"/>
    <x v="0"/>
  </r>
  <r>
    <s v="NCT01968668"/>
    <x v="5"/>
    <x v="18"/>
    <n v="10"/>
    <x v="0"/>
    <n v="96"/>
    <x v="0"/>
  </r>
  <r>
    <s v="NCT01975818"/>
    <x v="5"/>
    <x v="18"/>
    <n v="10"/>
    <x v="0"/>
    <n v="201"/>
    <x v="0"/>
  </r>
  <r>
    <s v="NCT02007629"/>
    <x v="5"/>
    <x v="17"/>
    <n v="2"/>
    <x v="2"/>
    <n v="61"/>
    <x v="0"/>
  </r>
  <r>
    <s v="NCT02021370"/>
    <x v="5"/>
    <x v="17"/>
    <n v="2"/>
    <x v="0"/>
    <n v="121"/>
    <x v="0"/>
  </r>
  <r>
    <s v="NCT02021409"/>
    <x v="5"/>
    <x v="17"/>
    <n v="1"/>
    <x v="0"/>
    <n v="126"/>
    <x v="0"/>
  </r>
  <r>
    <s v="NCT02023697"/>
    <x v="5"/>
    <x v="17"/>
    <n v="3"/>
    <x v="0"/>
    <n v="391"/>
    <x v="0"/>
  </r>
  <r>
    <s v="NCT02032836"/>
    <x v="5"/>
    <x v="17"/>
    <n v="3"/>
    <x v="1"/>
    <n v="27"/>
    <x v="0"/>
  </r>
  <r>
    <s v="NCT02034552"/>
    <x v="5"/>
    <x v="18"/>
    <n v="12"/>
    <x v="0"/>
    <n v="68"/>
    <x v="0"/>
  </r>
  <r>
    <s v="NCT02040233"/>
    <x v="5"/>
    <x v="17"/>
    <n v="1"/>
    <x v="0"/>
    <n v="31"/>
    <x v="0"/>
  </r>
  <r>
    <s v="NCT02043678"/>
    <x v="5"/>
    <x v="17"/>
    <n v="3"/>
    <x v="2"/>
    <n v="806"/>
    <x v="5"/>
  </r>
  <r>
    <s v="NCT02047019"/>
    <x v="5"/>
    <x v="21"/>
    <n v="12"/>
    <x v="2"/>
    <n v="0"/>
    <x v="1"/>
  </r>
  <r>
    <s v="NCT02055482"/>
    <x v="5"/>
    <x v="17"/>
    <n v="6"/>
    <x v="0"/>
    <n v="166"/>
    <x v="0"/>
  </r>
  <r>
    <s v="NCT02064426"/>
    <x v="5"/>
    <x v="17"/>
    <n v="3"/>
    <x v="0"/>
    <n v="88"/>
    <x v="0"/>
  </r>
  <r>
    <s v="NCT02064439"/>
    <x v="5"/>
    <x v="17"/>
    <n v="3"/>
    <x v="2"/>
    <n v="3365"/>
    <x v="0"/>
  </r>
  <r>
    <s v="NCT02066402"/>
    <x v="5"/>
    <x v="17"/>
    <n v="3"/>
    <x v="2"/>
    <n v="598"/>
    <x v="0"/>
  </r>
  <r>
    <s v="NCT02106832"/>
    <x v="5"/>
    <x v="17"/>
    <n v="4"/>
    <x v="2"/>
    <n v="521"/>
    <x v="0"/>
  </r>
  <r>
    <s v="NCT02106845"/>
    <x v="5"/>
    <x v="17"/>
    <n v="4"/>
    <x v="6"/>
    <n v="42"/>
    <x v="5"/>
  </r>
  <r>
    <s v="NCT02114658"/>
    <x v="5"/>
    <x v="17"/>
    <n v="4"/>
    <x v="0"/>
    <n v="18"/>
    <x v="0"/>
  </r>
  <r>
    <s v="NCT02120950"/>
    <x v="5"/>
    <x v="17"/>
    <n v="5"/>
    <x v="5"/>
    <n v="333"/>
    <x v="5"/>
  </r>
  <r>
    <s v="NCT02131662"/>
    <x v="5"/>
    <x v="17"/>
    <n v="5"/>
    <x v="0"/>
    <n v="309"/>
    <x v="0"/>
  </r>
  <r>
    <s v="NCT02138825"/>
    <x v="5"/>
    <x v="17"/>
    <n v="6"/>
    <x v="0"/>
    <n v="147"/>
    <x v="3"/>
  </r>
  <r>
    <s v="NCT02155582"/>
    <x v="5"/>
    <x v="17"/>
    <n v="8"/>
    <x v="6"/>
    <n v="63"/>
    <x v="0"/>
  </r>
  <r>
    <s v="NCT02161419"/>
    <x v="5"/>
    <x v="17"/>
    <n v="7"/>
    <x v="0"/>
    <n v="142"/>
    <x v="3"/>
  </r>
  <r>
    <s v="NCT02168777"/>
    <x v="5"/>
    <x v="17"/>
    <n v="6"/>
    <x v="6"/>
    <n v="20"/>
    <x v="3"/>
  </r>
  <r>
    <s v="NCT02170025"/>
    <x v="5"/>
    <x v="17"/>
    <n v="9"/>
    <x v="0"/>
    <n v="21"/>
    <x v="3"/>
  </r>
  <r>
    <s v="NCT02191137"/>
    <x v="5"/>
    <x v="17"/>
    <n v="9"/>
    <x v="5"/>
    <n v="75"/>
    <x v="0"/>
  </r>
  <r>
    <s v="NCT02200614"/>
    <x v="5"/>
    <x v="17"/>
    <n v="9"/>
    <x v="2"/>
    <n v="1509"/>
    <x v="5"/>
  </r>
  <r>
    <s v="NCT02203331"/>
    <x v="5"/>
    <x v="17"/>
    <n v="10"/>
    <x v="0"/>
    <n v="319"/>
    <x v="0"/>
  </r>
  <r>
    <s v="NCT02222207"/>
    <x v="5"/>
    <x v="17"/>
    <n v="10"/>
    <x v="0"/>
    <n v="52"/>
    <x v="3"/>
  </r>
  <r>
    <s v="NCT02234843"/>
    <x v="5"/>
    <x v="17"/>
    <n v="11"/>
    <x v="2"/>
    <n v="499"/>
    <x v="5"/>
  </r>
  <r>
    <s v="NCT02246686"/>
    <x v="5"/>
    <x v="17"/>
    <n v="11"/>
    <x v="0"/>
    <n v="3"/>
    <x v="3"/>
  </r>
  <r>
    <s v="NCT02253420"/>
    <x v="5"/>
    <x v="17"/>
    <n v="10"/>
    <x v="6"/>
    <n v="51"/>
    <x v="5"/>
  </r>
  <r>
    <s v="NCT02258451"/>
    <x v="5"/>
    <x v="19"/>
    <n v="6"/>
    <x v="0"/>
    <n v="283"/>
    <x v="5"/>
  </r>
  <r>
    <s v="NCT02258464"/>
    <x v="5"/>
    <x v="19"/>
    <n v="3"/>
    <x v="0"/>
    <n v="100"/>
    <x v="5"/>
  </r>
  <r>
    <s v="NCT02283762"/>
    <x v="5"/>
    <x v="19"/>
    <n v="1"/>
    <x v="0"/>
    <n v="121"/>
    <x v="5"/>
  </r>
  <r>
    <s v="NCT02284789"/>
    <x v="5"/>
    <x v="19"/>
    <n v="2"/>
    <x v="4"/>
    <n v="30"/>
    <x v="0"/>
  </r>
  <r>
    <s v="NCT02287025"/>
    <x v="5"/>
    <x v="17"/>
    <n v="11"/>
    <x v="5"/>
    <n v="23"/>
    <x v="3"/>
  </r>
  <r>
    <s v="NCT02292459"/>
    <x v="5"/>
    <x v="19"/>
    <n v="12"/>
    <x v="2"/>
    <n v="0"/>
    <x v="1"/>
  </r>
  <r>
    <s v="NCT02305238"/>
    <x v="5"/>
    <x v="17"/>
    <n v="12"/>
    <x v="5"/>
    <n v="288"/>
    <x v="0"/>
  </r>
  <r>
    <s v="NCT02309411"/>
    <x v="5"/>
    <x v="19"/>
    <n v="1"/>
    <x v="0"/>
    <n v="46"/>
    <x v="0"/>
  </r>
  <r>
    <s v="NCT02312960"/>
    <x v="5"/>
    <x v="17"/>
    <n v="12"/>
    <x v="5"/>
    <n v="800"/>
    <x v="4"/>
  </r>
  <r>
    <s v="NCT02312973"/>
    <x v="5"/>
    <x v="19"/>
    <n v="1"/>
    <x v="6"/>
    <n v="40"/>
    <x v="0"/>
  </r>
  <r>
    <s v="NCT02313909"/>
    <x v="5"/>
    <x v="17"/>
    <n v="12"/>
    <x v="2"/>
    <n v="7121"/>
    <x v="3"/>
  </r>
  <r>
    <s v="NCT02342665"/>
    <x v="5"/>
    <x v="19"/>
    <n v="4"/>
    <x v="1"/>
    <n v="25"/>
    <x v="5"/>
  </r>
  <r>
    <s v="NCT02345382"/>
    <x v="5"/>
    <x v="19"/>
    <n v="2"/>
    <x v="6"/>
    <n v="42"/>
    <x v="0"/>
  </r>
  <r>
    <s v="NCT02363855"/>
    <x v="5"/>
    <x v="19"/>
    <n v="2"/>
    <x v="6"/>
    <n v="9"/>
    <x v="0"/>
  </r>
  <r>
    <s v="NCT02366949"/>
    <x v="5"/>
    <x v="19"/>
    <n v="2"/>
    <x v="6"/>
    <n v="75"/>
    <x v="5"/>
  </r>
  <r>
    <s v="NCT02367040"/>
    <x v="5"/>
    <x v="19"/>
    <n v="8"/>
    <x v="2"/>
    <n v="450"/>
    <x v="4"/>
  </r>
  <r>
    <s v="NCT02369016"/>
    <x v="5"/>
    <x v="19"/>
    <n v="9"/>
    <x v="2"/>
    <n v="25"/>
    <x v="5"/>
  </r>
  <r>
    <s v="NCT02391116"/>
    <x v="5"/>
    <x v="19"/>
    <n v="5"/>
    <x v="0"/>
    <n v="67"/>
    <x v="0"/>
  </r>
  <r>
    <s v="NCT02396316"/>
    <x v="5"/>
    <x v="19"/>
    <n v="4"/>
    <x v="2"/>
    <n v="54"/>
    <x v="0"/>
  </r>
  <r>
    <s v="NCT02434640"/>
    <x v="5"/>
    <x v="19"/>
    <n v="4"/>
    <x v="6"/>
    <n v="51"/>
    <x v="0"/>
  </r>
  <r>
    <s v="NCT02442063"/>
    <x v="5"/>
    <x v="19"/>
    <n v="8"/>
    <x v="6"/>
    <n v="15"/>
    <x v="0"/>
  </r>
  <r>
    <s v="NCT02452515"/>
    <x v="5"/>
    <x v="19"/>
    <n v="7"/>
    <x v="0"/>
    <n v="49"/>
    <x v="0"/>
  </r>
  <r>
    <s v="NCT02455297"/>
    <x v="5"/>
    <x v="19"/>
    <n v="8"/>
    <x v="0"/>
    <n v="4"/>
    <x v="3"/>
  </r>
  <r>
    <s v="NCT02465502"/>
    <x v="5"/>
    <x v="19"/>
    <n v="7"/>
    <x v="0"/>
    <n v="59"/>
    <x v="0"/>
  </r>
  <r>
    <s v="NCT02465814"/>
    <x v="5"/>
    <x v="19"/>
    <n v="6"/>
    <x v="0"/>
    <n v="120"/>
    <x v="0"/>
  </r>
  <r>
    <s v="NCT02483208"/>
    <x v="5"/>
    <x v="19"/>
    <n v="6"/>
    <x v="6"/>
    <n v="18"/>
    <x v="0"/>
  </r>
  <r>
    <s v="NCT02497716"/>
    <x v="5"/>
    <x v="19"/>
    <n v="11"/>
    <x v="6"/>
    <n v="47"/>
    <x v="0"/>
  </r>
  <r>
    <s v="NCT02504216"/>
    <x v="5"/>
    <x v="19"/>
    <n v="8"/>
    <x v="2"/>
    <n v="6564"/>
    <x v="5"/>
  </r>
  <r>
    <s v="NCT02537405"/>
    <x v="5"/>
    <x v="17"/>
    <n v="2"/>
    <x v="6"/>
    <n v="40"/>
    <x v="0"/>
  </r>
  <r>
    <s v="NCT02537457"/>
    <x v="5"/>
    <x v="17"/>
    <n v="1"/>
    <x v="6"/>
    <n v="40"/>
    <x v="0"/>
  </r>
  <r>
    <s v="NCT02540954"/>
    <x v="5"/>
    <x v="19"/>
    <n v="9"/>
    <x v="2"/>
    <n v="330"/>
    <x v="4"/>
  </r>
  <r>
    <s v="NCT02540993"/>
    <x v="5"/>
    <x v="19"/>
    <n v="9"/>
    <x v="2"/>
    <n v="5734"/>
    <x v="5"/>
  </r>
  <r>
    <s v="NCT02545049"/>
    <x v="5"/>
    <x v="19"/>
    <n v="9"/>
    <x v="2"/>
    <n v="6400"/>
    <x v="5"/>
  </r>
  <r>
    <s v="NCT02545452"/>
    <x v="5"/>
    <x v="19"/>
    <n v="9"/>
    <x v="6"/>
    <n v="52"/>
    <x v="0"/>
  </r>
  <r>
    <s v="NCT02562235"/>
    <x v="5"/>
    <x v="19"/>
    <n v="10"/>
    <x v="2"/>
    <n v="23"/>
    <x v="4"/>
  </r>
  <r>
    <s v="NCT02563197"/>
    <x v="5"/>
    <x v="19"/>
    <n v="11"/>
    <x v="6"/>
    <n v="33"/>
    <x v="0"/>
  </r>
  <r>
    <s v="NCT02564718"/>
    <x v="5"/>
    <x v="19"/>
    <n v="11"/>
    <x v="1"/>
    <n v="10"/>
    <x v="0"/>
  </r>
  <r>
    <s v="NCT02571569"/>
    <x v="5"/>
    <x v="19"/>
    <n v="10"/>
    <x v="6"/>
    <n v="32"/>
    <x v="0"/>
  </r>
  <r>
    <s v="NCT02581878"/>
    <x v="5"/>
    <x v="19"/>
    <n v="11"/>
    <x v="6"/>
    <n v="60"/>
    <x v="4"/>
  </r>
  <r>
    <s v="NCT02581891"/>
    <x v="5"/>
    <x v="19"/>
    <n v="11"/>
    <x v="5"/>
    <n v="287"/>
    <x v="5"/>
  </r>
  <r>
    <s v="NCT02581995"/>
    <x v="5"/>
    <x v="19"/>
    <n v="11"/>
    <x v="5"/>
    <n v="560"/>
    <x v="0"/>
  </r>
  <r>
    <s v="NCT02605356"/>
    <x v="5"/>
    <x v="20"/>
    <n v="10"/>
    <x v="1"/>
    <n v="0"/>
    <x v="1"/>
  </r>
  <r>
    <s v="NCT02606864"/>
    <x v="5"/>
    <x v="19"/>
    <n v="12"/>
    <x v="6"/>
    <n v="36"/>
    <x v="0"/>
  </r>
  <r>
    <s v="NCT02610140"/>
    <x v="5"/>
    <x v="19"/>
    <n v="12"/>
    <x v="0"/>
    <n v="248"/>
    <x v="5"/>
  </r>
  <r>
    <s v="NCT02615561"/>
    <x v="5"/>
    <x v="19"/>
    <n v="12"/>
    <x v="4"/>
    <n v="136"/>
    <x v="0"/>
  </r>
  <r>
    <s v="NCT02617537"/>
    <x v="5"/>
    <x v="20"/>
    <n v="1"/>
    <x v="2"/>
    <n v="0"/>
    <x v="1"/>
  </r>
  <r>
    <s v="NCT02617550"/>
    <x v="5"/>
    <x v="19"/>
    <n v="11"/>
    <x v="6"/>
    <n v="36"/>
    <x v="0"/>
  </r>
  <r>
    <s v="NCT02625974"/>
    <x v="5"/>
    <x v="20"/>
    <n v="1"/>
    <x v="2"/>
    <n v="330"/>
    <x v="5"/>
  </r>
  <r>
    <s v="NCT02626455"/>
    <x v="5"/>
    <x v="20"/>
    <n v="1"/>
    <x v="2"/>
    <n v="544"/>
    <x v="4"/>
  </r>
  <r>
    <s v="NCT02661438"/>
    <x v="5"/>
    <x v="20"/>
    <n v="1"/>
    <x v="4"/>
    <n v="46"/>
    <x v="0"/>
  </r>
  <r>
    <s v="NCT02682654"/>
    <x v="5"/>
    <x v="20"/>
    <n v="2"/>
    <x v="4"/>
    <n v="183"/>
    <x v="0"/>
  </r>
  <r>
    <s v="NCT02696642"/>
    <x v="5"/>
    <x v="20"/>
    <n v="4"/>
    <x v="6"/>
    <n v="54"/>
    <x v="5"/>
  </r>
  <r>
    <s v="NCT02722083"/>
    <x v="5"/>
    <x v="20"/>
    <n v="5"/>
    <x v="0"/>
    <n v="1"/>
    <x v="3"/>
  </r>
  <r>
    <s v="NCT02745743"/>
    <x v="5"/>
    <x v="20"/>
    <n v="6"/>
    <x v="6"/>
    <n v="21"/>
    <x v="0"/>
  </r>
  <r>
    <s v="NCT02750449"/>
    <x v="5"/>
    <x v="20"/>
    <n v="5"/>
    <x v="4"/>
    <n v="54"/>
    <x v="0"/>
  </r>
  <r>
    <s v="NCT02750475"/>
    <x v="5"/>
    <x v="20"/>
    <n v="5"/>
    <x v="4"/>
    <n v="35"/>
    <x v="0"/>
  </r>
  <r>
    <s v="NCT02750488"/>
    <x v="5"/>
    <x v="20"/>
    <n v="5"/>
    <x v="4"/>
    <n v="54"/>
    <x v="0"/>
  </r>
  <r>
    <s v="NCT02751463"/>
    <x v="5"/>
    <x v="20"/>
    <n v="5"/>
    <x v="4"/>
    <n v="54"/>
    <x v="0"/>
  </r>
  <r>
    <s v="NCT02751489"/>
    <x v="5"/>
    <x v="20"/>
    <n v="5"/>
    <x v="4"/>
    <n v="35"/>
    <x v="0"/>
  </r>
  <r>
    <s v="NCT02751515"/>
    <x v="5"/>
    <x v="20"/>
    <n v="5"/>
    <x v="4"/>
    <n v="54"/>
    <x v="0"/>
  </r>
  <r>
    <s v="NCT02751541"/>
    <x v="5"/>
    <x v="20"/>
    <n v="5"/>
    <x v="4"/>
    <n v="35"/>
    <x v="0"/>
  </r>
  <r>
    <s v="NCT02751567"/>
    <x v="5"/>
    <x v="20"/>
    <n v="5"/>
    <x v="4"/>
    <n v="0"/>
    <x v="1"/>
  </r>
  <r>
    <s v="NCT02751918"/>
    <x v="5"/>
    <x v="20"/>
    <n v="6"/>
    <x v="6"/>
    <n v="67"/>
    <x v="4"/>
  </r>
  <r>
    <s v="NCT02754102"/>
    <x v="5"/>
    <x v="20"/>
    <n v="5"/>
    <x v="4"/>
    <n v="35"/>
    <x v="0"/>
  </r>
  <r>
    <s v="NCT02759419"/>
    <x v="5"/>
    <x v="20"/>
    <n v="6"/>
    <x v="5"/>
    <n v="25"/>
    <x v="4"/>
  </r>
  <r>
    <s v="NCT02799602"/>
    <x v="5"/>
    <x v="20"/>
    <n v="11"/>
    <x v="2"/>
    <n v="1303"/>
    <x v="5"/>
  </r>
  <r>
    <s v="NCT02800642"/>
    <x v="5"/>
    <x v="20"/>
    <n v="6"/>
    <x v="5"/>
    <n v="162"/>
    <x v="5"/>
  </r>
  <r>
    <s v="NCT02802930"/>
    <x v="5"/>
    <x v="19"/>
    <n v="4"/>
    <x v="4"/>
    <n v="32"/>
    <x v="0"/>
  </r>
  <r>
    <s v="NCT02818998"/>
    <x v="5"/>
    <x v="20"/>
    <n v="11"/>
    <x v="2"/>
    <n v="463"/>
    <x v="5"/>
  </r>
  <r>
    <s v="NCT02823483"/>
    <x v="5"/>
    <x v="19"/>
    <n v="11"/>
    <x v="4"/>
    <n v="35"/>
    <x v="0"/>
  </r>
  <r>
    <s v="NCT02823496"/>
    <x v="5"/>
    <x v="19"/>
    <n v="11"/>
    <x v="4"/>
    <n v="60"/>
    <x v="0"/>
  </r>
  <r>
    <s v="NCT02872220"/>
    <x v="5"/>
    <x v="19"/>
    <n v="3"/>
    <x v="4"/>
    <n v="56"/>
    <x v="0"/>
  </r>
  <r>
    <s v="NCT02891850"/>
    <x v="5"/>
    <x v="21"/>
    <n v="1"/>
    <x v="5"/>
    <n v="218"/>
    <x v="4"/>
  </r>
  <r>
    <s v="NCT02894385"/>
    <x v="5"/>
    <x v="20"/>
    <n v="9"/>
    <x v="6"/>
    <n v="29"/>
    <x v="0"/>
  </r>
  <r>
    <s v="NCT02928029"/>
    <x v="5"/>
    <x v="21"/>
    <n v="2"/>
    <x v="1"/>
    <n v="7"/>
    <x v="5"/>
  </r>
  <r>
    <s v="NCT02936492"/>
    <x v="5"/>
    <x v="20"/>
    <n v="10"/>
    <x v="6"/>
    <n v="32"/>
    <x v="3"/>
  </r>
  <r>
    <s v="NCT02940002"/>
    <x v="5"/>
    <x v="20"/>
    <n v="10"/>
    <x v="6"/>
    <n v="23"/>
    <x v="0"/>
  </r>
  <r>
    <s v="NCT02962856"/>
    <x v="5"/>
    <x v="20"/>
    <n v="11"/>
    <x v="4"/>
    <n v="38"/>
    <x v="0"/>
  </r>
  <r>
    <s v="NCT02962869"/>
    <x v="5"/>
    <x v="20"/>
    <n v="11"/>
    <x v="4"/>
    <n v="53"/>
    <x v="0"/>
  </r>
  <r>
    <s v="NCT02975440"/>
    <x v="5"/>
    <x v="20"/>
    <n v="11"/>
    <x v="6"/>
    <n v="12"/>
    <x v="0"/>
  </r>
  <r>
    <s v="NCT02976467"/>
    <x v="5"/>
    <x v="20"/>
    <n v="12"/>
    <x v="0"/>
    <n v="107"/>
    <x v="0"/>
  </r>
  <r>
    <s v="NCT02985541"/>
    <x v="5"/>
    <x v="20"/>
    <n v="12"/>
    <x v="2"/>
    <n v="318"/>
    <x v="5"/>
  </r>
  <r>
    <s v="NCT02992288"/>
    <x v="5"/>
    <x v="21"/>
    <n v="2"/>
    <x v="0"/>
    <n v="427"/>
    <x v="0"/>
  </r>
  <r>
    <s v="NCT03054402"/>
    <x v="5"/>
    <x v="21"/>
    <n v="2"/>
    <x v="6"/>
    <n v="70"/>
    <x v="0"/>
  </r>
  <r>
    <s v="NCT03092999"/>
    <x v="5"/>
    <x v="21"/>
    <n v="3"/>
    <x v="6"/>
    <n v="36"/>
    <x v="0"/>
  </r>
  <r>
    <s v="NCT03098979"/>
    <x v="5"/>
    <x v="21"/>
    <n v="5"/>
    <x v="0"/>
    <n v="305"/>
    <x v="0"/>
  </r>
  <r>
    <s v="NCT03119077"/>
    <x v="5"/>
    <x v="21"/>
    <n v="4"/>
    <x v="6"/>
    <n v="32"/>
    <x v="3"/>
  </r>
  <r>
    <s v="NCT03127735"/>
    <x v="5"/>
    <x v="21"/>
    <n v="6"/>
    <x v="6"/>
    <n v="27"/>
    <x v="5"/>
  </r>
  <r>
    <s v="NCT03128320"/>
    <x v="5"/>
    <x v="21"/>
    <n v="5"/>
    <x v="0"/>
    <n v="18"/>
    <x v="4"/>
  </r>
  <r>
    <s v="NCT03172884"/>
    <x v="5"/>
    <x v="21"/>
    <n v="6"/>
    <x v="6"/>
    <n v="44"/>
    <x v="4"/>
  </r>
  <r>
    <s v="NCT03188965"/>
    <x v="5"/>
    <x v="21"/>
    <n v="7"/>
    <x v="6"/>
    <n v="219"/>
    <x v="4"/>
  </r>
  <r>
    <s v="NCT03194646"/>
    <x v="5"/>
    <x v="21"/>
    <n v="6"/>
    <x v="2"/>
    <n v="1302"/>
    <x v="5"/>
  </r>
  <r>
    <s v="NCT03235076"/>
    <x v="5"/>
    <x v="21"/>
    <n v="8"/>
    <x v="6"/>
    <n v="36"/>
    <x v="5"/>
  </r>
  <r>
    <s v="NCT03237416"/>
    <x v="5"/>
    <x v="21"/>
    <n v="8"/>
    <x v="6"/>
    <n v="15"/>
    <x v="0"/>
  </r>
  <r>
    <s v="NCT03240523"/>
    <x v="5"/>
    <x v="21"/>
    <n v="7"/>
    <x v="2"/>
    <n v="1000"/>
    <x v="5"/>
  </r>
  <r>
    <s v="NCT03244462"/>
    <x v="5"/>
    <x v="21"/>
    <n v="8"/>
    <x v="6"/>
    <n v="10"/>
    <x v="0"/>
  </r>
  <r>
    <s v="NCT03255512"/>
    <x v="5"/>
    <x v="21"/>
    <n v="8"/>
    <x v="6"/>
    <n v="41"/>
    <x v="0"/>
  </r>
  <r>
    <s v="NCT03269175"/>
    <x v="5"/>
    <x v="21"/>
    <n v="9"/>
    <x v="5"/>
    <n v="261"/>
    <x v="0"/>
  </r>
  <r>
    <s v="NCT03276143"/>
    <x v="5"/>
    <x v="21"/>
    <n v="9"/>
    <x v="0"/>
    <n v="813"/>
    <x v="5"/>
  </r>
  <r>
    <s v="NCT03310645"/>
    <x v="5"/>
    <x v="21"/>
    <n v="12"/>
    <x v="1"/>
    <n v="108"/>
    <x v="4"/>
  </r>
  <r>
    <s v="NCT03334838"/>
    <x v="5"/>
    <x v="22"/>
    <n v="4"/>
    <x v="6"/>
    <n v="36"/>
    <x v="7"/>
  </r>
  <r>
    <s v="NCT03342859"/>
    <x v="5"/>
    <x v="21"/>
    <n v="11"/>
    <x v="6"/>
    <n v="55"/>
    <x v="4"/>
  </r>
  <r>
    <s v="NCT03347292"/>
    <x v="5"/>
    <x v="23"/>
    <n v="6"/>
    <x v="6"/>
    <n v="40"/>
    <x v="4"/>
  </r>
  <r>
    <s v="NCT03349684"/>
    <x v="5"/>
    <x v="23"/>
    <n v="3"/>
    <x v="2"/>
    <n v="286"/>
    <x v="4"/>
  </r>
  <r>
    <s v="NCT03350295"/>
    <x v="5"/>
    <x v="23"/>
    <n v="6"/>
    <x v="6"/>
    <n v="48"/>
    <x v="5"/>
  </r>
  <r>
    <s v="NCT03350321"/>
    <x v="5"/>
    <x v="21"/>
    <n v="12"/>
    <x v="2"/>
    <n v="166"/>
    <x v="5"/>
  </r>
  <r>
    <s v="NCT03350347"/>
    <x v="5"/>
    <x v="21"/>
    <n v="12"/>
    <x v="2"/>
    <n v="162"/>
    <x v="5"/>
  </r>
  <r>
    <s v="NCT03351166"/>
    <x v="5"/>
    <x v="23"/>
    <n v="1"/>
    <x v="2"/>
    <n v="25"/>
    <x v="0"/>
  </r>
  <r>
    <s v="NCT03364998"/>
    <x v="5"/>
    <x v="21"/>
    <n v="11"/>
    <x v="6"/>
    <n v="18"/>
    <x v="0"/>
  </r>
  <r>
    <s v="NCT03373422"/>
    <x v="5"/>
    <x v="21"/>
    <n v="11"/>
    <x v="0"/>
    <n v="121"/>
    <x v="3"/>
  </r>
  <r>
    <s v="NCT03399526"/>
    <x v="5"/>
    <x v="18"/>
    <n v="2"/>
    <x v="6"/>
    <n v="24"/>
    <x v="0"/>
  </r>
  <r>
    <s v="NCT03400943"/>
    <x v="5"/>
    <x v="23"/>
    <n v="1"/>
    <x v="2"/>
    <n v="260"/>
    <x v="5"/>
  </r>
  <r>
    <s v="NCT03400956"/>
    <x v="5"/>
    <x v="23"/>
    <n v="1"/>
    <x v="2"/>
    <n v="156"/>
    <x v="5"/>
  </r>
  <r>
    <s v="NCT03402438"/>
    <x v="5"/>
    <x v="23"/>
    <n v="2"/>
    <x v="6"/>
    <n v="36"/>
    <x v="5"/>
  </r>
  <r>
    <s v="NCT03404206"/>
    <x v="5"/>
    <x v="23"/>
    <n v="2"/>
    <x v="5"/>
    <n v="400"/>
    <x v="0"/>
  </r>
  <r>
    <s v="NCT03404726"/>
    <x v="5"/>
    <x v="23"/>
    <n v="3"/>
    <x v="6"/>
    <n v="120"/>
    <x v="4"/>
  </r>
  <r>
    <s v="NCT03410693"/>
    <x v="5"/>
    <x v="23"/>
    <n v="5"/>
    <x v="3"/>
    <n v="400"/>
    <x v="4"/>
  </r>
  <r>
    <s v="NCT03411980"/>
    <x v="5"/>
    <x v="23"/>
    <n v="2"/>
    <x v="6"/>
    <n v="26"/>
    <x v="5"/>
  </r>
  <r>
    <s v="NCT03412006"/>
    <x v="5"/>
    <x v="23"/>
    <n v="2"/>
    <x v="0"/>
    <n v="138"/>
    <x v="4"/>
  </r>
  <r>
    <s v="NCT03418168"/>
    <x v="5"/>
    <x v="23"/>
    <n v="2"/>
    <x v="2"/>
    <n v="51"/>
    <x v="5"/>
  </r>
  <r>
    <s v="NCT03427788"/>
    <x v="5"/>
    <x v="23"/>
    <n v="3"/>
    <x v="6"/>
    <n v="72"/>
    <x v="5"/>
  </r>
  <r>
    <s v="NCT03441568"/>
    <x v="5"/>
    <x v="23"/>
    <n v="9"/>
    <x v="4"/>
    <n v="38"/>
    <x v="4"/>
  </r>
  <r>
    <s v="NCT03443843"/>
    <x v="5"/>
    <x v="23"/>
    <n v="2"/>
    <x v="5"/>
    <n v="93"/>
    <x v="0"/>
  </r>
  <r>
    <s v="NCT03448536"/>
    <x v="5"/>
    <x v="23"/>
    <n v="4"/>
    <x v="5"/>
    <n v="201"/>
    <x v="0"/>
  </r>
  <r>
    <s v="NCT03458728"/>
    <x v="5"/>
    <x v="23"/>
    <n v="4"/>
    <x v="1"/>
    <n v="130"/>
    <x v="4"/>
  </r>
  <r>
    <s v="NCT03473756"/>
    <x v="5"/>
    <x v="23"/>
    <n v="5"/>
    <x v="1"/>
    <n v="190"/>
    <x v="4"/>
  </r>
  <r>
    <s v="NCT03476928"/>
    <x v="5"/>
    <x v="23"/>
    <n v="3"/>
    <x v="2"/>
    <n v="146"/>
    <x v="5"/>
  </r>
  <r>
    <s v="NCT03481946"/>
    <x v="5"/>
    <x v="23"/>
    <n v="5"/>
    <x v="6"/>
    <n v="6"/>
    <x v="5"/>
  </r>
  <r>
    <s v="NCT03493269"/>
    <x v="5"/>
    <x v="23"/>
    <n v="4"/>
    <x v="6"/>
    <n v="88"/>
    <x v="4"/>
  </r>
  <r>
    <s v="NCT03498430"/>
    <x v="5"/>
    <x v="23"/>
    <n v="4"/>
    <x v="6"/>
    <n v="12"/>
    <x v="4"/>
  </r>
  <r>
    <s v="NCT03504982"/>
    <x v="5"/>
    <x v="23"/>
    <n v="5"/>
    <x v="6"/>
    <n v="74"/>
    <x v="5"/>
  </r>
  <r>
    <s v="NCT03507452"/>
    <x v="5"/>
    <x v="23"/>
    <n v="6"/>
    <x v="6"/>
    <n v="228"/>
    <x v="4"/>
  </r>
  <r>
    <s v="NCT03507478"/>
    <x v="5"/>
    <x v="23"/>
    <n v="4"/>
    <x v="4"/>
    <n v="102"/>
    <x v="0"/>
  </r>
  <r>
    <s v="NCT03535168"/>
    <x v="5"/>
    <x v="23"/>
    <n v="5"/>
    <x v="1"/>
    <n v="88"/>
    <x v="4"/>
  </r>
  <r>
    <s v="NCT03540615"/>
    <x v="5"/>
    <x v="23"/>
    <n v="6"/>
    <x v="6"/>
    <n v="73"/>
    <x v="4"/>
  </r>
  <r>
    <s v="NCT03543657"/>
    <x v="5"/>
    <x v="23"/>
    <n v="6"/>
    <x v="2"/>
    <n v="220"/>
    <x v="5"/>
  </r>
  <r>
    <s v="NCT03547583"/>
    <x v="5"/>
    <x v="23"/>
    <n v="6"/>
    <x v="0"/>
    <n v="735"/>
    <x v="4"/>
  </r>
  <r>
    <s v="NCT03556787"/>
    <x v="5"/>
    <x v="23"/>
    <n v="6"/>
    <x v="4"/>
    <n v="89"/>
    <x v="0"/>
  </r>
  <r>
    <s v="NCT03564938"/>
    <x v="5"/>
    <x v="23"/>
    <n v="7"/>
    <x v="5"/>
    <n v="100"/>
    <x v="4"/>
  </r>
  <r>
    <s v="NCT03570554"/>
    <x v="5"/>
    <x v="23"/>
    <n v="6"/>
    <x v="0"/>
    <n v="40"/>
    <x v="4"/>
  </r>
  <r>
    <s v="NCT03573336"/>
    <x v="5"/>
    <x v="23"/>
    <n v="7"/>
    <x v="0"/>
    <n v="315"/>
    <x v="5"/>
  </r>
  <r>
    <s v="NCT03588299"/>
    <x v="5"/>
    <x v="23"/>
    <n v="11"/>
    <x v="1"/>
    <n v="18"/>
    <x v="4"/>
  </r>
  <r>
    <s v="NCT03597022"/>
    <x v="5"/>
    <x v="23"/>
    <n v="7"/>
    <x v="0"/>
    <n v="28"/>
    <x v="4"/>
  </r>
  <r>
    <s v="NCT03603678"/>
    <x v="5"/>
    <x v="23"/>
    <n v="8"/>
    <x v="0"/>
    <n v="60"/>
    <x v="4"/>
  </r>
  <r>
    <s v="NCT03639675"/>
    <x v="5"/>
    <x v="23"/>
    <n v="10"/>
    <x v="2"/>
    <n v="16"/>
    <x v="4"/>
  </r>
  <r>
    <s v="NCT03672383"/>
    <x v="5"/>
    <x v="23"/>
    <n v="9"/>
    <x v="4"/>
    <n v="42"/>
    <x v="0"/>
  </r>
  <r>
    <s v="NCT03699176"/>
    <x v="5"/>
    <x v="23"/>
    <n v="10"/>
    <x v="2"/>
    <n v="88"/>
    <x v="5"/>
  </r>
  <r>
    <s v="NCT03724747"/>
    <x v="5"/>
    <x v="23"/>
    <n v="11"/>
    <x v="6"/>
    <n v="108"/>
    <x v="7"/>
  </r>
  <r>
    <s v="NCT03735628"/>
    <x v="5"/>
    <x v="23"/>
    <n v="10"/>
    <x v="1"/>
    <n v="160"/>
    <x v="4"/>
  </r>
  <r>
    <s v="NCT03754660"/>
    <x v="5"/>
    <x v="23"/>
    <n v="12"/>
    <x v="6"/>
    <n v="60"/>
    <x v="7"/>
  </r>
  <r>
    <s v="NCT00086671"/>
    <x v="6"/>
    <x v="7"/>
    <n v="4"/>
    <x v="0"/>
    <n v="215"/>
    <x v="0"/>
  </r>
  <r>
    <s v="NCT00141518"/>
    <x v="6"/>
    <x v="9"/>
    <n v="3"/>
    <x v="5"/>
    <n v="77"/>
    <x v="0"/>
  </r>
  <r>
    <s v="NCT00195663"/>
    <x v="6"/>
    <x v="3"/>
    <n v="12"/>
    <x v="2"/>
    <n v="799"/>
    <x v="0"/>
  </r>
  <r>
    <s v="NCT00234975"/>
    <x v="6"/>
    <x v="5"/>
    <n v="10"/>
    <x v="5"/>
    <n v="86"/>
    <x v="0"/>
  </r>
  <r>
    <s v="NCT00292396"/>
    <x v="6"/>
    <x v="8"/>
    <n v="11"/>
    <x v="0"/>
    <n v="180"/>
    <x v="0"/>
  </r>
  <r>
    <s v="NCT00297089"/>
    <x v="6"/>
    <x v="9"/>
    <n v="11"/>
    <x v="1"/>
    <n v="165"/>
    <x v="0"/>
  </r>
  <r>
    <s v="NCT00335153"/>
    <x v="6"/>
    <x v="13"/>
    <n v="1"/>
    <x v="2"/>
    <n v="354"/>
    <x v="0"/>
  </r>
  <r>
    <s v="NCT00357994"/>
    <x v="6"/>
    <x v="14"/>
    <n v="1"/>
    <x v="2"/>
    <n v="36"/>
    <x v="0"/>
  </r>
  <r>
    <s v="NCT00360568"/>
    <x v="6"/>
    <x v="14"/>
    <n v="6"/>
    <x v="2"/>
    <n v="62"/>
    <x v="0"/>
  </r>
  <r>
    <s v="NCT00401570"/>
    <x v="6"/>
    <x v="8"/>
    <n v="3"/>
    <x v="0"/>
    <n v="40"/>
    <x v="0"/>
  </r>
  <r>
    <s v="NCT00406809"/>
    <x v="6"/>
    <x v="9"/>
    <n v="11"/>
    <x v="1"/>
    <n v="81"/>
    <x v="0"/>
  </r>
  <r>
    <s v="NCT00437658"/>
    <x v="6"/>
    <x v="9"/>
    <n v="12"/>
    <x v="0"/>
    <n v="252"/>
    <x v="0"/>
  </r>
  <r>
    <s v="NCT00443391"/>
    <x v="6"/>
    <x v="10"/>
    <n v="2"/>
    <x v="0"/>
    <n v="141"/>
    <x v="0"/>
  </r>
  <r>
    <s v="NCT00445198"/>
    <x v="6"/>
    <x v="10"/>
    <n v="4"/>
    <x v="1"/>
    <n v="86"/>
    <x v="0"/>
  </r>
  <r>
    <s v="NCT00481091"/>
    <x v="6"/>
    <x v="10"/>
    <n v="7"/>
    <x v="1"/>
    <n v="60"/>
    <x v="5"/>
  </r>
  <r>
    <s v="NCT00486538"/>
    <x v="6"/>
    <x v="10"/>
    <n v="6"/>
    <x v="0"/>
    <n v="53"/>
    <x v="0"/>
  </r>
  <r>
    <s v="NCT00497146"/>
    <x v="6"/>
    <x v="13"/>
    <n v="2"/>
    <x v="2"/>
    <n v="227"/>
    <x v="0"/>
  </r>
  <r>
    <s v="NCT00507936"/>
    <x v="6"/>
    <x v="10"/>
    <n v="8"/>
    <x v="0"/>
    <n v="280"/>
    <x v="0"/>
  </r>
  <r>
    <s v="NCT00517790"/>
    <x v="6"/>
    <x v="10"/>
    <n v="8"/>
    <x v="0"/>
    <n v="140"/>
    <x v="0"/>
  </r>
  <r>
    <s v="NCT00517920"/>
    <x v="6"/>
    <x v="10"/>
    <n v="9"/>
    <x v="0"/>
    <n v="44"/>
    <x v="0"/>
  </r>
  <r>
    <s v="NCT00526617"/>
    <x v="6"/>
    <x v="10"/>
    <n v="8"/>
    <x v="6"/>
    <n v="41"/>
    <x v="0"/>
  </r>
  <r>
    <s v="NCT00528697"/>
    <x v="6"/>
    <x v="10"/>
    <n v="9"/>
    <x v="0"/>
    <n v="278"/>
    <x v="0"/>
  </r>
  <r>
    <s v="NCT00548925"/>
    <x v="6"/>
    <x v="10"/>
    <n v="11"/>
    <x v="0"/>
    <n v="124"/>
    <x v="0"/>
  </r>
  <r>
    <s v="NCT00570986"/>
    <x v="6"/>
    <x v="10"/>
    <n v="11"/>
    <x v="2"/>
    <n v="1465"/>
    <x v="0"/>
  </r>
  <r>
    <s v="NCT00573794"/>
    <x v="6"/>
    <x v="10"/>
    <n v="11"/>
    <x v="2"/>
    <n v="592"/>
    <x v="0"/>
  </r>
  <r>
    <s v="NCT00616772"/>
    <x v="6"/>
    <x v="13"/>
    <n v="2"/>
    <x v="2"/>
    <n v="682"/>
    <x v="0"/>
  </r>
  <r>
    <s v="NCT00619866"/>
    <x v="6"/>
    <x v="13"/>
    <n v="2"/>
    <x v="0"/>
    <n v="155"/>
    <x v="0"/>
  </r>
  <r>
    <s v="NCT00626002"/>
    <x v="6"/>
    <x v="13"/>
    <n v="2"/>
    <x v="2"/>
    <n v="2301"/>
    <x v="0"/>
  </r>
  <r>
    <s v="NCT00635193"/>
    <x v="6"/>
    <x v="10"/>
    <n v="7"/>
    <x v="1"/>
    <n v="138"/>
    <x v="0"/>
  </r>
  <r>
    <s v="NCT00640185"/>
    <x v="6"/>
    <x v="13"/>
    <n v="3"/>
    <x v="0"/>
    <n v="160"/>
    <x v="0"/>
  </r>
  <r>
    <s v="NCT00640419"/>
    <x v="6"/>
    <x v="13"/>
    <n v="3"/>
    <x v="0"/>
    <n v="121"/>
    <x v="0"/>
  </r>
  <r>
    <s v="NCT00645177"/>
    <x v="6"/>
    <x v="13"/>
    <n v="7"/>
    <x v="0"/>
    <n v="10"/>
    <x v="0"/>
  </r>
  <r>
    <s v="NCT00648999"/>
    <x v="6"/>
    <x v="6"/>
    <n v="11"/>
    <x v="5"/>
    <n v="207"/>
    <x v="0"/>
  </r>
  <r>
    <s v="NCT00649207"/>
    <x v="6"/>
    <x v="13"/>
    <n v="3"/>
    <x v="6"/>
    <n v="80"/>
    <x v="0"/>
  </r>
  <r>
    <s v="NCT00650156"/>
    <x v="6"/>
    <x v="10"/>
    <n v="6"/>
    <x v="6"/>
    <n v="24"/>
    <x v="0"/>
  </r>
  <r>
    <s v="NCT00654758"/>
    <x v="6"/>
    <x v="10"/>
    <n v="12"/>
    <x v="6"/>
    <n v="33"/>
    <x v="0"/>
  </r>
  <r>
    <s v="NCT00660387"/>
    <x v="6"/>
    <x v="14"/>
    <n v="12"/>
    <x v="2"/>
    <n v="35"/>
    <x v="0"/>
  </r>
  <r>
    <s v="NCT00660673"/>
    <x v="6"/>
    <x v="14"/>
    <n v="11"/>
    <x v="2"/>
    <n v="262"/>
    <x v="5"/>
  </r>
  <r>
    <s v="NCT00667446"/>
    <x v="6"/>
    <x v="13"/>
    <n v="12"/>
    <x v="2"/>
    <n v="72"/>
    <x v="0"/>
  </r>
  <r>
    <s v="NCT00679731"/>
    <x v="6"/>
    <x v="13"/>
    <n v="4"/>
    <x v="2"/>
    <n v="317"/>
    <x v="0"/>
  </r>
  <r>
    <s v="NCT00686374"/>
    <x v="6"/>
    <x v="13"/>
    <n v="5"/>
    <x v="2"/>
    <n v="100"/>
    <x v="0"/>
  </r>
  <r>
    <s v="NCT00686933"/>
    <x v="6"/>
    <x v="13"/>
    <n v="5"/>
    <x v="0"/>
    <n v="117"/>
    <x v="0"/>
  </r>
  <r>
    <s v="NCT00691964"/>
    <x v="6"/>
    <x v="13"/>
    <n v="5"/>
    <x v="2"/>
    <n v="347"/>
    <x v="0"/>
  </r>
  <r>
    <s v="NCT00707889"/>
    <x v="6"/>
    <x v="13"/>
    <n v="10"/>
    <x v="0"/>
    <n v="159"/>
    <x v="0"/>
  </r>
  <r>
    <s v="NCT00710580"/>
    <x v="6"/>
    <x v="13"/>
    <n v="7"/>
    <x v="2"/>
    <n v="350"/>
    <x v="0"/>
  </r>
  <r>
    <s v="NCT00716534"/>
    <x v="6"/>
    <x v="13"/>
    <n v="6"/>
    <x v="0"/>
    <n v="145"/>
    <x v="0"/>
  </r>
  <r>
    <s v="NCT00742560"/>
    <x v="6"/>
    <x v="13"/>
    <n v="8"/>
    <x v="0"/>
    <n v="101"/>
    <x v="0"/>
  </r>
  <r>
    <s v="NCT00761150"/>
    <x v="6"/>
    <x v="13"/>
    <n v="9"/>
    <x v="2"/>
    <n v="308"/>
    <x v="0"/>
  </r>
  <r>
    <s v="NCT00763321"/>
    <x v="6"/>
    <x v="13"/>
    <n v="9"/>
    <x v="2"/>
    <n v="287"/>
    <x v="0"/>
  </r>
  <r>
    <s v="NCT00775437"/>
    <x v="6"/>
    <x v="14"/>
    <n v="3"/>
    <x v="2"/>
    <n v="32"/>
    <x v="0"/>
  </r>
  <r>
    <s v="NCT00788684"/>
    <x v="6"/>
    <x v="14"/>
    <n v="8"/>
    <x v="6"/>
    <n v="29"/>
    <x v="5"/>
  </r>
  <r>
    <s v="NCT00797225"/>
    <x v="6"/>
    <x v="13"/>
    <n v="11"/>
    <x v="0"/>
    <n v="174"/>
    <x v="0"/>
  </r>
  <r>
    <s v="NCT00804908"/>
    <x v="6"/>
    <x v="14"/>
    <n v="2"/>
    <x v="0"/>
    <n v="346"/>
    <x v="0"/>
  </r>
  <r>
    <s v="NCT00808509"/>
    <x v="6"/>
    <x v="14"/>
    <n v="1"/>
    <x v="5"/>
    <n v="33"/>
    <x v="0"/>
  </r>
  <r>
    <s v="NCT00851890"/>
    <x v="6"/>
    <x v="14"/>
    <n v="3"/>
    <x v="0"/>
    <n v="30"/>
    <x v="0"/>
  </r>
  <r>
    <s v="NCT00853099"/>
    <x v="6"/>
    <x v="14"/>
    <n v="2"/>
    <x v="2"/>
    <n v="274"/>
    <x v="0"/>
  </r>
  <r>
    <s v="NCT00868413"/>
    <x v="6"/>
    <x v="14"/>
    <n v="11"/>
    <x v="6"/>
    <n v="32"/>
    <x v="0"/>
  </r>
  <r>
    <s v="NCT00872196"/>
    <x v="6"/>
    <x v="14"/>
    <n v="4"/>
    <x v="0"/>
    <n v="5"/>
    <x v="0"/>
  </r>
  <r>
    <s v="NCT00888693"/>
    <x v="6"/>
    <x v="13"/>
    <n v="11"/>
    <x v="6"/>
    <n v="81"/>
    <x v="0"/>
  </r>
  <r>
    <s v="NCT00920764"/>
    <x v="6"/>
    <x v="14"/>
    <n v="6"/>
    <x v="0"/>
    <n v="92"/>
    <x v="0"/>
  </r>
  <r>
    <s v="NCT00935311"/>
    <x v="6"/>
    <x v="14"/>
    <n v="6"/>
    <x v="0"/>
    <n v="122"/>
    <x v="0"/>
  </r>
  <r>
    <s v="NCT00939003"/>
    <x v="6"/>
    <x v="14"/>
    <n v="7"/>
    <x v="2"/>
    <n v="192"/>
    <x v="0"/>
  </r>
  <r>
    <s v="NCT00948909"/>
    <x v="6"/>
    <x v="14"/>
    <n v="10"/>
    <x v="0"/>
    <n v="274"/>
    <x v="0"/>
  </r>
  <r>
    <s v="NCT00973973"/>
    <x v="6"/>
    <x v="14"/>
    <n v="10"/>
    <x v="0"/>
    <n v="137"/>
    <x v="0"/>
  </r>
  <r>
    <s v="NCT00986037"/>
    <x v="6"/>
    <x v="14"/>
    <n v="10"/>
    <x v="6"/>
    <n v="47"/>
    <x v="0"/>
  </r>
  <r>
    <s v="NCT01018875"/>
    <x v="6"/>
    <x v="14"/>
    <n v="12"/>
    <x v="0"/>
    <n v="242"/>
    <x v="0"/>
  </r>
  <r>
    <s v="NCT01020487"/>
    <x v="6"/>
    <x v="11"/>
    <n v="2"/>
    <x v="2"/>
    <n v="47"/>
    <x v="0"/>
  </r>
  <r>
    <s v="NCT01038609"/>
    <x v="6"/>
    <x v="14"/>
    <n v="12"/>
    <x v="0"/>
    <n v="250"/>
    <x v="0"/>
  </r>
  <r>
    <s v="NCT01064856"/>
    <x v="6"/>
    <x v="11"/>
    <n v="2"/>
    <x v="2"/>
    <n v="165"/>
    <x v="0"/>
  </r>
  <r>
    <s v="NCT01074008"/>
    <x v="6"/>
    <x v="11"/>
    <n v="3"/>
    <x v="0"/>
    <n v="74"/>
    <x v="0"/>
  </r>
  <r>
    <s v="NCT01077700"/>
    <x v="6"/>
    <x v="11"/>
    <n v="3"/>
    <x v="0"/>
    <n v="214"/>
    <x v="0"/>
  </r>
  <r>
    <s v="NCT01085422"/>
    <x v="6"/>
    <x v="11"/>
    <n v="4"/>
    <x v="6"/>
    <n v="35"/>
    <x v="0"/>
  </r>
  <r>
    <s v="NCT01095562"/>
    <x v="6"/>
    <x v="11"/>
    <n v="3"/>
    <x v="0"/>
    <n v="207"/>
    <x v="0"/>
  </r>
  <r>
    <s v="NCT01110473"/>
    <x v="6"/>
    <x v="11"/>
    <n v="4"/>
    <x v="6"/>
    <n v="52"/>
    <x v="0"/>
  </r>
  <r>
    <s v="NCT01113957"/>
    <x v="6"/>
    <x v="11"/>
    <n v="3"/>
    <x v="0"/>
    <n v="168"/>
    <x v="0"/>
  </r>
  <r>
    <s v="NCT01121133"/>
    <x v="6"/>
    <x v="11"/>
    <n v="5"/>
    <x v="6"/>
    <n v="12"/>
    <x v="0"/>
  </r>
  <r>
    <s v="NCT01123876"/>
    <x v="6"/>
    <x v="11"/>
    <n v="3"/>
    <x v="6"/>
    <n v="60"/>
    <x v="0"/>
  </r>
  <r>
    <s v="NCT01124838"/>
    <x v="6"/>
    <x v="11"/>
    <n v="8"/>
    <x v="2"/>
    <n v="261"/>
    <x v="0"/>
  </r>
  <r>
    <s v="NCT01133548"/>
    <x v="6"/>
    <x v="11"/>
    <n v="5"/>
    <x v="6"/>
    <n v="62"/>
    <x v="0"/>
  </r>
  <r>
    <s v="NCT01137526"/>
    <x v="6"/>
    <x v="11"/>
    <n v="5"/>
    <x v="0"/>
    <n v="267"/>
    <x v="0"/>
  </r>
  <r>
    <s v="NCT01138657"/>
    <x v="6"/>
    <x v="11"/>
    <n v="8"/>
    <x v="2"/>
    <n v="239"/>
    <x v="0"/>
  </r>
  <r>
    <s v="NCT01148225"/>
    <x v="6"/>
    <x v="11"/>
    <n v="11"/>
    <x v="2"/>
    <n v="424"/>
    <x v="0"/>
  </r>
  <r>
    <s v="NCT01162421"/>
    <x v="6"/>
    <x v="11"/>
    <n v="9"/>
    <x v="5"/>
    <n v="77"/>
    <x v="0"/>
  </r>
  <r>
    <s v="NCT01163617"/>
    <x v="6"/>
    <x v="11"/>
    <n v="5"/>
    <x v="0"/>
    <n v="85"/>
    <x v="0"/>
  </r>
  <r>
    <s v="NCT01166282"/>
    <x v="6"/>
    <x v="11"/>
    <n v="9"/>
    <x v="2"/>
    <n v="46"/>
    <x v="0"/>
  </r>
  <r>
    <s v="NCT01185288"/>
    <x v="6"/>
    <x v="11"/>
    <n v="9"/>
    <x v="5"/>
    <n v="309"/>
    <x v="0"/>
  </r>
  <r>
    <s v="NCT01185301"/>
    <x v="6"/>
    <x v="11"/>
    <n v="10"/>
    <x v="2"/>
    <n v="395"/>
    <x v="0"/>
  </r>
  <r>
    <s v="NCT01207115"/>
    <x v="6"/>
    <x v="11"/>
    <n v="9"/>
    <x v="0"/>
    <n v="322"/>
    <x v="0"/>
  </r>
  <r>
    <s v="NCT01221298"/>
    <x v="6"/>
    <x v="11"/>
    <n v="10"/>
    <x v="0"/>
    <n v="11"/>
    <x v="0"/>
  </r>
  <r>
    <s v="NCT01225302"/>
    <x v="6"/>
    <x v="11"/>
    <n v="9"/>
    <x v="6"/>
    <n v="12"/>
    <x v="0"/>
  </r>
  <r>
    <s v="NCT01235689"/>
    <x v="6"/>
    <x v="15"/>
    <n v="2"/>
    <x v="2"/>
    <n v="252"/>
    <x v="0"/>
  </r>
  <r>
    <s v="NCT01243671"/>
    <x v="6"/>
    <x v="11"/>
    <n v="10"/>
    <x v="2"/>
    <n v="20"/>
    <x v="0"/>
  </r>
  <r>
    <s v="NCT01251614"/>
    <x v="6"/>
    <x v="11"/>
    <n v="12"/>
    <x v="2"/>
    <n v="114"/>
    <x v="0"/>
  </r>
  <r>
    <s v="NCT01265823"/>
    <x v="6"/>
    <x v="11"/>
    <n v="10"/>
    <x v="5"/>
    <n v="150"/>
    <x v="0"/>
  </r>
  <r>
    <s v="NCT01306617"/>
    <x v="6"/>
    <x v="15"/>
    <n v="2"/>
    <x v="0"/>
    <n v="50"/>
    <x v="0"/>
  </r>
  <r>
    <s v="NCT01314261"/>
    <x v="6"/>
    <x v="15"/>
    <n v="3"/>
    <x v="0"/>
    <n v="37"/>
    <x v="0"/>
  </r>
  <r>
    <s v="NCT01328626"/>
    <x v="6"/>
    <x v="15"/>
    <n v="6"/>
    <x v="6"/>
    <n v="222"/>
    <x v="5"/>
  </r>
  <r>
    <s v="NCT01333722"/>
    <x v="6"/>
    <x v="15"/>
    <n v="4"/>
    <x v="0"/>
    <n v="100"/>
    <x v="0"/>
  </r>
  <r>
    <s v="NCT01339650"/>
    <x v="6"/>
    <x v="15"/>
    <n v="5"/>
    <x v="6"/>
    <n v="93"/>
    <x v="0"/>
  </r>
  <r>
    <s v="NCT01341782"/>
    <x v="6"/>
    <x v="15"/>
    <n v="5"/>
    <x v="2"/>
    <n v="255"/>
    <x v="0"/>
  </r>
  <r>
    <s v="NCT01345045"/>
    <x v="6"/>
    <x v="15"/>
    <n v="4"/>
    <x v="0"/>
    <n v="193"/>
    <x v="0"/>
  </r>
  <r>
    <s v="NCT01356849"/>
    <x v="6"/>
    <x v="15"/>
    <n v="4"/>
    <x v="0"/>
    <n v="149"/>
    <x v="0"/>
  </r>
  <r>
    <s v="NCT01364922"/>
    <x v="6"/>
    <x v="15"/>
    <n v="6"/>
    <x v="0"/>
    <n v="168"/>
    <x v="0"/>
  </r>
  <r>
    <s v="NCT01380704"/>
    <x v="6"/>
    <x v="15"/>
    <n v="6"/>
    <x v="6"/>
    <n v="51"/>
    <x v="0"/>
  </r>
  <r>
    <s v="NCT01382212"/>
    <x v="6"/>
    <x v="15"/>
    <n v="10"/>
    <x v="2"/>
    <n v="13"/>
    <x v="0"/>
  </r>
  <r>
    <s v="NCT01399580"/>
    <x v="6"/>
    <x v="15"/>
    <n v="8"/>
    <x v="0"/>
    <n v="48"/>
    <x v="0"/>
  </r>
  <r>
    <s v="NCT01424319"/>
    <x v="6"/>
    <x v="15"/>
    <n v="8"/>
    <x v="0"/>
    <n v="58"/>
    <x v="0"/>
  </r>
  <r>
    <s v="NCT01441635"/>
    <x v="6"/>
    <x v="15"/>
    <n v="9"/>
    <x v="0"/>
    <n v="271"/>
    <x v="0"/>
  </r>
  <r>
    <s v="NCT01444365"/>
    <x v="6"/>
    <x v="15"/>
    <n v="10"/>
    <x v="0"/>
    <n v="202"/>
    <x v="0"/>
  </r>
  <r>
    <s v="NCT01458535"/>
    <x v="6"/>
    <x v="15"/>
    <n v="9"/>
    <x v="0"/>
    <n v="61"/>
    <x v="0"/>
  </r>
  <r>
    <s v="NCT01464827"/>
    <x v="6"/>
    <x v="15"/>
    <n v="10"/>
    <x v="0"/>
    <n v="580"/>
    <x v="0"/>
  </r>
  <r>
    <s v="NCT01466062"/>
    <x v="6"/>
    <x v="15"/>
    <n v="8"/>
    <x v="2"/>
    <n v="28"/>
    <x v="0"/>
  </r>
  <r>
    <s v="NCT01468207"/>
    <x v="6"/>
    <x v="15"/>
    <n v="11"/>
    <x v="2"/>
    <n v="307"/>
    <x v="0"/>
  </r>
  <r>
    <s v="NCT01468233"/>
    <x v="6"/>
    <x v="15"/>
    <n v="11"/>
    <x v="2"/>
    <n v="326"/>
    <x v="0"/>
  </r>
  <r>
    <s v="NCT01479127"/>
    <x v="6"/>
    <x v="15"/>
    <n v="10"/>
    <x v="0"/>
    <n v="8"/>
    <x v="0"/>
  </r>
  <r>
    <s v="NCT01484990"/>
    <x v="6"/>
    <x v="11"/>
    <n v="4"/>
    <x v="6"/>
    <n v="19"/>
    <x v="0"/>
  </r>
  <r>
    <s v="NCT01502423"/>
    <x v="6"/>
    <x v="16"/>
    <n v="1"/>
    <x v="0"/>
    <n v="61"/>
    <x v="0"/>
  </r>
  <r>
    <s v="NCT01506609"/>
    <x v="6"/>
    <x v="16"/>
    <n v="1"/>
    <x v="0"/>
    <n v="294"/>
    <x v="5"/>
  </r>
  <r>
    <s v="NCT01506947"/>
    <x v="6"/>
    <x v="16"/>
    <n v="5"/>
    <x v="5"/>
    <n v="65"/>
    <x v="0"/>
  </r>
  <r>
    <s v="NCT01527916"/>
    <x v="6"/>
    <x v="16"/>
    <n v="2"/>
    <x v="0"/>
    <n v="438"/>
    <x v="0"/>
  </r>
  <r>
    <s v="NCT01549834"/>
    <x v="6"/>
    <x v="16"/>
    <n v="3"/>
    <x v="0"/>
    <n v="434"/>
    <x v="0"/>
  </r>
  <r>
    <s v="NCT01550965"/>
    <x v="6"/>
    <x v="16"/>
    <n v="5"/>
    <x v="2"/>
    <n v="463"/>
    <x v="0"/>
  </r>
  <r>
    <s v="NCT01557777"/>
    <x v="6"/>
    <x v="16"/>
    <n v="6"/>
    <x v="0"/>
    <n v="17"/>
    <x v="0"/>
  </r>
  <r>
    <s v="NCT01560104"/>
    <x v="6"/>
    <x v="16"/>
    <n v="2"/>
    <x v="0"/>
    <n v="160"/>
    <x v="0"/>
  </r>
  <r>
    <s v="NCT01561313"/>
    <x v="6"/>
    <x v="16"/>
    <n v="3"/>
    <x v="0"/>
    <n v="64"/>
    <x v="0"/>
  </r>
  <r>
    <s v="NCT01563536"/>
    <x v="6"/>
    <x v="16"/>
    <n v="2"/>
    <x v="0"/>
    <n v="12"/>
    <x v="0"/>
  </r>
  <r>
    <s v="NCT01577550"/>
    <x v="6"/>
    <x v="16"/>
    <n v="4"/>
    <x v="6"/>
    <n v="39"/>
    <x v="0"/>
  </r>
  <r>
    <s v="NCT01579279"/>
    <x v="6"/>
    <x v="16"/>
    <n v="4"/>
    <x v="0"/>
    <n v="1"/>
    <x v="3"/>
  </r>
  <r>
    <s v="NCT01589419"/>
    <x v="6"/>
    <x v="16"/>
    <n v="6"/>
    <x v="6"/>
    <n v="32"/>
    <x v="0"/>
  </r>
  <r>
    <s v="NCT01589432"/>
    <x v="6"/>
    <x v="16"/>
    <n v="4"/>
    <x v="0"/>
    <n v="39"/>
    <x v="0"/>
  </r>
  <r>
    <s v="NCT01594229"/>
    <x v="6"/>
    <x v="16"/>
    <n v="5"/>
    <x v="6"/>
    <n v="60"/>
    <x v="5"/>
  </r>
  <r>
    <s v="NCT01609933"/>
    <x v="6"/>
    <x v="16"/>
    <n v="12"/>
    <x v="0"/>
    <n v="32"/>
    <x v="0"/>
  </r>
  <r>
    <s v="NCT01620528"/>
    <x v="6"/>
    <x v="16"/>
    <n v="5"/>
    <x v="2"/>
    <n v="872"/>
    <x v="0"/>
  </r>
  <r>
    <s v="NCT01635764"/>
    <x v="6"/>
    <x v="16"/>
    <n v="4"/>
    <x v="2"/>
    <n v="508"/>
    <x v="0"/>
  </r>
  <r>
    <s v="NCT01644396"/>
    <x v="6"/>
    <x v="16"/>
    <n v="5"/>
    <x v="5"/>
    <n v="50"/>
    <x v="0"/>
  </r>
  <r>
    <s v="NCT01646073"/>
    <x v="6"/>
    <x v="16"/>
    <n v="8"/>
    <x v="2"/>
    <n v="425"/>
    <x v="0"/>
  </r>
  <r>
    <s v="NCT01655680"/>
    <x v="6"/>
    <x v="16"/>
    <n v="5"/>
    <x v="0"/>
    <n v="432"/>
    <x v="0"/>
  </r>
  <r>
    <s v="NCT01657799"/>
    <x v="6"/>
    <x v="16"/>
    <n v="10"/>
    <x v="0"/>
    <n v="307"/>
    <x v="0"/>
  </r>
  <r>
    <s v="NCT01668511"/>
    <x v="6"/>
    <x v="16"/>
    <n v="9"/>
    <x v="6"/>
    <n v="36"/>
    <x v="0"/>
  </r>
  <r>
    <s v="NCT01672983"/>
    <x v="6"/>
    <x v="16"/>
    <n v="7"/>
    <x v="0"/>
    <n v="110"/>
    <x v="0"/>
  </r>
  <r>
    <s v="NCT01674725"/>
    <x v="6"/>
    <x v="16"/>
    <n v="8"/>
    <x v="2"/>
    <n v="187"/>
    <x v="0"/>
  </r>
  <r>
    <s v="NCT01676935"/>
    <x v="6"/>
    <x v="16"/>
    <n v="8"/>
    <x v="0"/>
    <n v="349"/>
    <x v="3"/>
  </r>
  <r>
    <s v="NCT01678755"/>
    <x v="6"/>
    <x v="16"/>
    <n v="8"/>
    <x v="0"/>
    <n v="157"/>
    <x v="0"/>
  </r>
  <r>
    <s v="NCT01682616"/>
    <x v="6"/>
    <x v="16"/>
    <n v="7"/>
    <x v="6"/>
    <n v="49"/>
    <x v="5"/>
  </r>
  <r>
    <s v="NCT01685203"/>
    <x v="6"/>
    <x v="16"/>
    <n v="8"/>
    <x v="0"/>
    <n v="316"/>
    <x v="0"/>
  </r>
  <r>
    <s v="NCT01686555"/>
    <x v="6"/>
    <x v="16"/>
    <n v="11"/>
    <x v="6"/>
    <n v="97"/>
    <x v="0"/>
  </r>
  <r>
    <s v="NCT01690195"/>
    <x v="6"/>
    <x v="16"/>
    <n v="9"/>
    <x v="0"/>
    <n v="343"/>
    <x v="3"/>
  </r>
  <r>
    <s v="NCT01704755"/>
    <x v="6"/>
    <x v="16"/>
    <n v="10"/>
    <x v="2"/>
    <n v="381"/>
    <x v="0"/>
  </r>
  <r>
    <s v="NCT01712178"/>
    <x v="6"/>
    <x v="16"/>
    <n v="6"/>
    <x v="0"/>
    <n v="100"/>
    <x v="0"/>
  </r>
  <r>
    <s v="NCT01715415"/>
    <x v="6"/>
    <x v="16"/>
    <n v="11"/>
    <x v="2"/>
    <n v="395"/>
    <x v="0"/>
  </r>
  <r>
    <s v="NCT01716585"/>
    <x v="6"/>
    <x v="16"/>
    <n v="11"/>
    <x v="2"/>
    <n v="636"/>
    <x v="0"/>
  </r>
  <r>
    <s v="NCT01736176"/>
    <x v="6"/>
    <x v="18"/>
    <n v="3"/>
    <x v="2"/>
    <n v="39"/>
    <x v="0"/>
  </r>
  <r>
    <s v="NCT01741142"/>
    <x v="6"/>
    <x v="16"/>
    <n v="1"/>
    <x v="0"/>
    <n v="19"/>
    <x v="3"/>
  </r>
  <r>
    <s v="NCT01741493"/>
    <x v="6"/>
    <x v="16"/>
    <n v="11"/>
    <x v="6"/>
    <n v="67"/>
    <x v="0"/>
  </r>
  <r>
    <s v="NCT01741727"/>
    <x v="6"/>
    <x v="16"/>
    <n v="10"/>
    <x v="6"/>
    <n v="57"/>
    <x v="0"/>
  </r>
  <r>
    <s v="NCT01752855"/>
    <x v="6"/>
    <x v="16"/>
    <n v="12"/>
    <x v="0"/>
    <n v="88"/>
    <x v="0"/>
  </r>
  <r>
    <s v="NCT01760954"/>
    <x v="6"/>
    <x v="16"/>
    <n v="12"/>
    <x v="2"/>
    <n v="506"/>
    <x v="0"/>
  </r>
  <r>
    <s v="NCT01767116"/>
    <x v="6"/>
    <x v="16"/>
    <n v="12"/>
    <x v="2"/>
    <n v="419"/>
    <x v="0"/>
  </r>
  <r>
    <s v="NCT01773070"/>
    <x v="6"/>
    <x v="18"/>
    <n v="6"/>
    <x v="2"/>
    <n v="478"/>
    <x v="0"/>
  </r>
  <r>
    <s v="NCT01777165"/>
    <x v="6"/>
    <x v="18"/>
    <n v="2"/>
    <x v="0"/>
    <n v="240"/>
    <x v="0"/>
  </r>
  <r>
    <s v="NCT01782495"/>
    <x v="6"/>
    <x v="18"/>
    <n v="2"/>
    <x v="0"/>
    <n v="129"/>
    <x v="0"/>
  </r>
  <r>
    <s v="NCT01794507"/>
    <x v="6"/>
    <x v="16"/>
    <n v="11"/>
    <x v="6"/>
    <n v="66"/>
    <x v="5"/>
  </r>
  <r>
    <s v="NCT01794520"/>
    <x v="6"/>
    <x v="16"/>
    <n v="10"/>
    <x v="1"/>
    <n v="186"/>
    <x v="4"/>
  </r>
  <r>
    <s v="NCT01800695"/>
    <x v="6"/>
    <x v="18"/>
    <n v="4"/>
    <x v="6"/>
    <n v="202"/>
    <x v="0"/>
  </r>
  <r>
    <s v="NCT01808118"/>
    <x v="6"/>
    <x v="18"/>
    <n v="4"/>
    <x v="2"/>
    <n v="673"/>
    <x v="0"/>
  </r>
  <r>
    <s v="NCT01817530"/>
    <x v="6"/>
    <x v="18"/>
    <n v="4"/>
    <x v="0"/>
    <n v="567"/>
    <x v="0"/>
  </r>
  <r>
    <s v="NCT01833533"/>
    <x v="6"/>
    <x v="18"/>
    <n v="3"/>
    <x v="2"/>
    <n v="305"/>
    <x v="0"/>
  </r>
  <r>
    <s v="NCT01834638"/>
    <x v="6"/>
    <x v="18"/>
    <n v="3"/>
    <x v="0"/>
    <n v="268"/>
    <x v="3"/>
  </r>
  <r>
    <s v="NCT01853033"/>
    <x v="6"/>
    <x v="18"/>
    <n v="7"/>
    <x v="6"/>
    <n v="19"/>
    <x v="0"/>
  </r>
  <r>
    <s v="NCT01853306"/>
    <x v="6"/>
    <x v="18"/>
    <n v="3"/>
    <x v="6"/>
    <n v="71"/>
    <x v="0"/>
  </r>
  <r>
    <s v="NCT01854528"/>
    <x v="6"/>
    <x v="18"/>
    <n v="6"/>
    <x v="2"/>
    <n v="148"/>
    <x v="0"/>
  </r>
  <r>
    <s v="NCT01854697"/>
    <x v="6"/>
    <x v="18"/>
    <n v="3"/>
    <x v="2"/>
    <n v="311"/>
    <x v="0"/>
  </r>
  <r>
    <s v="NCT01858532"/>
    <x v="6"/>
    <x v="18"/>
    <n v="5"/>
    <x v="2"/>
    <n v="5112"/>
    <x v="3"/>
  </r>
  <r>
    <s v="NCT01889186"/>
    <x v="6"/>
    <x v="18"/>
    <n v="6"/>
    <x v="0"/>
    <n v="158"/>
    <x v="5"/>
  </r>
  <r>
    <s v="NCT01897519"/>
    <x v="6"/>
    <x v="18"/>
    <n v="5"/>
    <x v="0"/>
    <n v="56"/>
    <x v="3"/>
  </r>
  <r>
    <s v="NCT01908010"/>
    <x v="6"/>
    <x v="18"/>
    <n v="7"/>
    <x v="6"/>
    <n v="20"/>
    <x v="0"/>
  </r>
  <r>
    <s v="NCT01911845"/>
    <x v="6"/>
    <x v="18"/>
    <n v="4"/>
    <x v="0"/>
    <n v="38"/>
    <x v="0"/>
  </r>
  <r>
    <s v="NCT01931670"/>
    <x v="6"/>
    <x v="18"/>
    <n v="9"/>
    <x v="2"/>
    <n v="815"/>
    <x v="0"/>
  </r>
  <r>
    <s v="NCT01933919"/>
    <x v="6"/>
    <x v="18"/>
    <n v="8"/>
    <x v="2"/>
    <n v="38"/>
    <x v="0"/>
  </r>
  <r>
    <s v="NCT01939197"/>
    <x v="6"/>
    <x v="18"/>
    <n v="8"/>
    <x v="3"/>
    <n v="318"/>
    <x v="0"/>
  </r>
  <r>
    <s v="NCT01958827"/>
    <x v="6"/>
    <x v="18"/>
    <n v="9"/>
    <x v="2"/>
    <n v="28"/>
    <x v="0"/>
  </r>
  <r>
    <s v="NCT01960842"/>
    <x v="6"/>
    <x v="18"/>
    <n v="10"/>
    <x v="2"/>
    <n v="31"/>
    <x v="0"/>
  </r>
  <r>
    <s v="NCT01960855"/>
    <x v="6"/>
    <x v="18"/>
    <n v="10"/>
    <x v="0"/>
    <n v="276"/>
    <x v="0"/>
  </r>
  <r>
    <s v="NCT01969669"/>
    <x v="6"/>
    <x v="18"/>
    <n v="12"/>
    <x v="6"/>
    <n v="12"/>
    <x v="0"/>
  </r>
  <r>
    <s v="NCT01969682"/>
    <x v="6"/>
    <x v="17"/>
    <n v="4"/>
    <x v="6"/>
    <n v="0"/>
    <x v="1"/>
  </r>
  <r>
    <s v="NCT01969695"/>
    <x v="6"/>
    <x v="18"/>
    <n v="12"/>
    <x v="6"/>
    <n v="11"/>
    <x v="5"/>
  </r>
  <r>
    <s v="NCT01994837"/>
    <x v="6"/>
    <x v="18"/>
    <n v="11"/>
    <x v="0"/>
    <n v="32"/>
    <x v="0"/>
  </r>
  <r>
    <s v="NCT01995071"/>
    <x v="6"/>
    <x v="18"/>
    <n v="11"/>
    <x v="0"/>
    <n v="89"/>
    <x v="0"/>
  </r>
  <r>
    <s v="NCT02009631"/>
    <x v="6"/>
    <x v="18"/>
    <n v="11"/>
    <x v="6"/>
    <n v="45"/>
    <x v="0"/>
  </r>
  <r>
    <s v="NCT02015793"/>
    <x v="6"/>
    <x v="18"/>
    <n v="12"/>
    <x v="0"/>
    <n v="30"/>
    <x v="0"/>
  </r>
  <r>
    <s v="NCT02016482"/>
    <x v="6"/>
    <x v="17"/>
    <n v="1"/>
    <x v="2"/>
    <n v="217"/>
    <x v="0"/>
  </r>
  <r>
    <s v="NCT02023099"/>
    <x v="6"/>
    <x v="18"/>
    <n v="12"/>
    <x v="2"/>
    <n v="363"/>
    <x v="0"/>
  </r>
  <r>
    <s v="NCT02023112"/>
    <x v="6"/>
    <x v="17"/>
    <n v="1"/>
    <x v="2"/>
    <n v="171"/>
    <x v="0"/>
  </r>
  <r>
    <s v="NCT02031276"/>
    <x v="6"/>
    <x v="17"/>
    <n v="2"/>
    <x v="0"/>
    <n v="121"/>
    <x v="0"/>
  </r>
  <r>
    <s v="NCT02032277"/>
    <x v="6"/>
    <x v="17"/>
    <n v="4"/>
    <x v="2"/>
    <n v="634"/>
    <x v="5"/>
  </r>
  <r>
    <s v="NCT02033551"/>
    <x v="6"/>
    <x v="18"/>
    <n v="12"/>
    <x v="6"/>
    <n v="47"/>
    <x v="0"/>
  </r>
  <r>
    <s v="NCT02047110"/>
    <x v="6"/>
    <x v="17"/>
    <n v="1"/>
    <x v="0"/>
    <n v="159"/>
    <x v="0"/>
  </r>
  <r>
    <s v="NCT02049138"/>
    <x v="6"/>
    <x v="17"/>
    <n v="1"/>
    <x v="0"/>
    <n v="494"/>
    <x v="5"/>
  </r>
  <r>
    <s v="NCT02065557"/>
    <x v="6"/>
    <x v="17"/>
    <n v="10"/>
    <x v="2"/>
    <n v="102"/>
    <x v="4"/>
  </r>
  <r>
    <s v="NCT02065570"/>
    <x v="6"/>
    <x v="17"/>
    <n v="4"/>
    <x v="2"/>
    <n v="514"/>
    <x v="5"/>
  </r>
  <r>
    <s v="NCT02065622"/>
    <x v="6"/>
    <x v="17"/>
    <n v="3"/>
    <x v="2"/>
    <n v="952"/>
    <x v="5"/>
  </r>
  <r>
    <s v="NCT02066389"/>
    <x v="6"/>
    <x v="17"/>
    <n v="3"/>
    <x v="0"/>
    <n v="300"/>
    <x v="0"/>
  </r>
  <r>
    <s v="NCT02068222"/>
    <x v="6"/>
    <x v="17"/>
    <n v="4"/>
    <x v="0"/>
    <n v="10"/>
    <x v="0"/>
  </r>
  <r>
    <s v="NCT02082197"/>
    <x v="6"/>
    <x v="17"/>
    <n v="3"/>
    <x v="2"/>
    <n v="0"/>
    <x v="1"/>
  </r>
  <r>
    <s v="NCT02082249"/>
    <x v="6"/>
    <x v="17"/>
    <n v="3"/>
    <x v="2"/>
    <n v="1"/>
    <x v="5"/>
  </r>
  <r>
    <s v="NCT02087904"/>
    <x v="6"/>
    <x v="17"/>
    <n v="5"/>
    <x v="0"/>
    <n v="288"/>
    <x v="0"/>
  </r>
  <r>
    <s v="NCT02095574"/>
    <x v="6"/>
    <x v="17"/>
    <n v="9"/>
    <x v="6"/>
    <n v="0"/>
    <x v="1"/>
  </r>
  <r>
    <s v="NCT02106546"/>
    <x v="6"/>
    <x v="17"/>
    <n v="4"/>
    <x v="2"/>
    <n v="970"/>
    <x v="5"/>
  </r>
  <r>
    <s v="NCT02118714"/>
    <x v="6"/>
    <x v="19"/>
    <n v="4"/>
    <x v="0"/>
    <n v="20"/>
    <x v="0"/>
  </r>
  <r>
    <s v="NCT02141282"/>
    <x v="6"/>
    <x v="17"/>
    <n v="9"/>
    <x v="0"/>
    <n v="127"/>
    <x v="5"/>
  </r>
  <r>
    <s v="NCT02141997"/>
    <x v="6"/>
    <x v="17"/>
    <n v="7"/>
    <x v="0"/>
    <n v="222"/>
    <x v="0"/>
  </r>
  <r>
    <s v="NCT02143713"/>
    <x v="6"/>
    <x v="17"/>
    <n v="5"/>
    <x v="2"/>
    <n v="496"/>
    <x v="0"/>
  </r>
  <r>
    <s v="NCT02148718"/>
    <x v="6"/>
    <x v="17"/>
    <n v="6"/>
    <x v="5"/>
    <n v="100"/>
    <x v="0"/>
  </r>
  <r>
    <s v="NCT02163694"/>
    <x v="6"/>
    <x v="17"/>
    <n v="8"/>
    <x v="2"/>
    <n v="513"/>
    <x v="5"/>
  </r>
  <r>
    <s v="NCT02167945"/>
    <x v="6"/>
    <x v="17"/>
    <n v="6"/>
    <x v="2"/>
    <n v="613"/>
    <x v="5"/>
  </r>
  <r>
    <s v="NCT02185014"/>
    <x v="6"/>
    <x v="17"/>
    <n v="8"/>
    <x v="2"/>
    <n v="252"/>
    <x v="0"/>
  </r>
  <r>
    <s v="NCT02196701"/>
    <x v="6"/>
    <x v="17"/>
    <n v="8"/>
    <x v="2"/>
    <n v="46"/>
    <x v="0"/>
  </r>
  <r>
    <s v="NCT02198651"/>
    <x v="6"/>
    <x v="17"/>
    <n v="12"/>
    <x v="5"/>
    <n v="149"/>
    <x v="0"/>
  </r>
  <r>
    <s v="NCT02203773"/>
    <x v="6"/>
    <x v="17"/>
    <n v="10"/>
    <x v="1"/>
    <n v="212"/>
    <x v="5"/>
  </r>
  <r>
    <s v="NCT02203851"/>
    <x v="6"/>
    <x v="17"/>
    <n v="11"/>
    <x v="0"/>
    <n v="110"/>
    <x v="0"/>
  </r>
  <r>
    <s v="NCT02207088"/>
    <x v="6"/>
    <x v="17"/>
    <n v="9"/>
    <x v="2"/>
    <n v="68"/>
    <x v="0"/>
  </r>
  <r>
    <s v="NCT02216422"/>
    <x v="6"/>
    <x v="17"/>
    <n v="9"/>
    <x v="2"/>
    <n v="36"/>
    <x v="0"/>
  </r>
  <r>
    <s v="NCT02219477"/>
    <x v="6"/>
    <x v="17"/>
    <n v="11"/>
    <x v="2"/>
    <n v="36"/>
    <x v="0"/>
  </r>
  <r>
    <s v="NCT02219490"/>
    <x v="6"/>
    <x v="17"/>
    <n v="10"/>
    <x v="2"/>
    <n v="1596"/>
    <x v="5"/>
  </r>
  <r>
    <s v="NCT02219503"/>
    <x v="6"/>
    <x v="17"/>
    <n v="9"/>
    <x v="2"/>
    <n v="60"/>
    <x v="0"/>
  </r>
  <r>
    <s v="NCT02220738"/>
    <x v="6"/>
    <x v="17"/>
    <n v="9"/>
    <x v="6"/>
    <n v="19"/>
    <x v="3"/>
  </r>
  <r>
    <s v="NCT02243280"/>
    <x v="6"/>
    <x v="17"/>
    <n v="8"/>
    <x v="0"/>
    <n v="174"/>
    <x v="0"/>
  </r>
  <r>
    <s v="NCT02243293"/>
    <x v="6"/>
    <x v="17"/>
    <n v="9"/>
    <x v="3"/>
    <n v="694"/>
    <x v="0"/>
  </r>
  <r>
    <s v="NCT02247401"/>
    <x v="6"/>
    <x v="17"/>
    <n v="11"/>
    <x v="2"/>
    <n v="160"/>
    <x v="0"/>
  </r>
  <r>
    <s v="NCT02264990"/>
    <x v="6"/>
    <x v="17"/>
    <n v="10"/>
    <x v="2"/>
    <n v="595"/>
    <x v="5"/>
  </r>
  <r>
    <s v="NCT02265237"/>
    <x v="6"/>
    <x v="17"/>
    <n v="10"/>
    <x v="2"/>
    <n v="184"/>
    <x v="0"/>
  </r>
  <r>
    <s v="NCT02265731"/>
    <x v="6"/>
    <x v="17"/>
    <n v="9"/>
    <x v="1"/>
    <n v="38"/>
    <x v="5"/>
  </r>
  <r>
    <s v="NCT02287233"/>
    <x v="6"/>
    <x v="17"/>
    <n v="12"/>
    <x v="1"/>
    <n v="94"/>
    <x v="5"/>
  </r>
  <r>
    <s v="NCT02289690"/>
    <x v="6"/>
    <x v="17"/>
    <n v="10"/>
    <x v="1"/>
    <n v="221"/>
    <x v="5"/>
  </r>
  <r>
    <s v="NCT02292719"/>
    <x v="6"/>
    <x v="17"/>
    <n v="12"/>
    <x v="0"/>
    <n v="70"/>
    <x v="0"/>
  </r>
  <r>
    <s v="NCT02296905"/>
    <x v="6"/>
    <x v="17"/>
    <n v="10"/>
    <x v="6"/>
    <n v="24"/>
    <x v="0"/>
  </r>
  <r>
    <s v="NCT02305758"/>
    <x v="6"/>
    <x v="17"/>
    <n v="12"/>
    <x v="0"/>
    <n v="130"/>
    <x v="0"/>
  </r>
  <r>
    <s v="NCT02343406"/>
    <x v="6"/>
    <x v="19"/>
    <n v="2"/>
    <x v="0"/>
    <n v="260"/>
    <x v="4"/>
  </r>
  <r>
    <s v="NCT02349451"/>
    <x v="6"/>
    <x v="19"/>
    <n v="4"/>
    <x v="0"/>
    <n v="240"/>
    <x v="0"/>
  </r>
  <r>
    <s v="NCT02356562"/>
    <x v="6"/>
    <x v="19"/>
    <n v="2"/>
    <x v="0"/>
    <n v="29"/>
    <x v="0"/>
  </r>
  <r>
    <s v="NCT02365649"/>
    <x v="6"/>
    <x v="19"/>
    <n v="3"/>
    <x v="0"/>
    <n v="219"/>
    <x v="0"/>
  </r>
  <r>
    <s v="NCT02365662"/>
    <x v="6"/>
    <x v="19"/>
    <n v="1"/>
    <x v="6"/>
    <n v="46"/>
    <x v="3"/>
  </r>
  <r>
    <s v="NCT02384538"/>
    <x v="6"/>
    <x v="19"/>
    <n v="3"/>
    <x v="0"/>
    <n v="132"/>
    <x v="0"/>
  </r>
  <r>
    <s v="NCT02391480"/>
    <x v="6"/>
    <x v="19"/>
    <n v="4"/>
    <x v="6"/>
    <n v="150"/>
    <x v="4"/>
  </r>
  <r>
    <s v="NCT02399345"/>
    <x v="6"/>
    <x v="19"/>
    <n v="3"/>
    <x v="2"/>
    <n v="10"/>
    <x v="0"/>
  </r>
  <r>
    <s v="NCT02412371"/>
    <x v="6"/>
    <x v="19"/>
    <n v="4"/>
    <x v="1"/>
    <n v="48"/>
    <x v="5"/>
  </r>
  <r>
    <s v="NCT02429895"/>
    <x v="6"/>
    <x v="19"/>
    <n v="10"/>
    <x v="0"/>
    <n v="168"/>
    <x v="3"/>
  </r>
  <r>
    <s v="NCT02433340"/>
    <x v="6"/>
    <x v="19"/>
    <n v="4"/>
    <x v="0"/>
    <n v="158"/>
    <x v="0"/>
  </r>
  <r>
    <s v="NCT02441283"/>
    <x v="6"/>
    <x v="19"/>
    <n v="6"/>
    <x v="0"/>
    <n v="384"/>
    <x v="5"/>
  </r>
  <r>
    <s v="NCT02442258"/>
    <x v="6"/>
    <x v="19"/>
    <n v="3"/>
    <x v="6"/>
    <n v="46"/>
    <x v="0"/>
  </r>
  <r>
    <s v="NCT02442271"/>
    <x v="6"/>
    <x v="19"/>
    <n v="4"/>
    <x v="2"/>
    <n v="222"/>
    <x v="0"/>
  </r>
  <r>
    <s v="NCT02442284"/>
    <x v="6"/>
    <x v="19"/>
    <n v="5"/>
    <x v="2"/>
    <n v="99"/>
    <x v="0"/>
  </r>
  <r>
    <s v="NCT02443298"/>
    <x v="6"/>
    <x v="19"/>
    <n v="6"/>
    <x v="0"/>
    <n v="214"/>
    <x v="0"/>
  </r>
  <r>
    <s v="NCT02446717"/>
    <x v="6"/>
    <x v="19"/>
    <n v="4"/>
    <x v="3"/>
    <n v="141"/>
    <x v="0"/>
  </r>
  <r>
    <s v="NCT02462525"/>
    <x v="6"/>
    <x v="19"/>
    <n v="5"/>
    <x v="6"/>
    <n v="74"/>
    <x v="3"/>
  </r>
  <r>
    <s v="NCT02470585"/>
    <x v="6"/>
    <x v="19"/>
    <n v="7"/>
    <x v="2"/>
    <n v="1140"/>
    <x v="5"/>
  </r>
  <r>
    <s v="NCT02476617"/>
    <x v="6"/>
    <x v="19"/>
    <n v="6"/>
    <x v="2"/>
    <n v="25"/>
    <x v="0"/>
  </r>
  <r>
    <s v="NCT02483104"/>
    <x v="6"/>
    <x v="19"/>
    <n v="7"/>
    <x v="6"/>
    <n v="9"/>
    <x v="0"/>
  </r>
  <r>
    <s v="NCT02486406"/>
    <x v="6"/>
    <x v="19"/>
    <n v="10"/>
    <x v="0"/>
    <n v="64"/>
    <x v="5"/>
  </r>
  <r>
    <s v="NCT02487199"/>
    <x v="6"/>
    <x v="19"/>
    <n v="9"/>
    <x v="2"/>
    <n v="18"/>
    <x v="0"/>
  </r>
  <r>
    <s v="NCT02493855"/>
    <x v="6"/>
    <x v="19"/>
    <n v="6"/>
    <x v="0"/>
    <n v="46"/>
    <x v="0"/>
  </r>
  <r>
    <s v="NCT02499783"/>
    <x v="6"/>
    <x v="19"/>
    <n v="7"/>
    <x v="2"/>
    <n v="205"/>
    <x v="0"/>
  </r>
  <r>
    <s v="NCT02504099"/>
    <x v="6"/>
    <x v="19"/>
    <n v="7"/>
    <x v="2"/>
    <n v="3"/>
    <x v="3"/>
  </r>
  <r>
    <s v="NCT02513459"/>
    <x v="6"/>
    <x v="19"/>
    <n v="9"/>
    <x v="0"/>
    <n v="65"/>
    <x v="5"/>
  </r>
  <r>
    <s v="NCT02517515"/>
    <x v="6"/>
    <x v="19"/>
    <n v="7"/>
    <x v="2"/>
    <n v="650"/>
    <x v="0"/>
  </r>
  <r>
    <s v="NCT02517528"/>
    <x v="6"/>
    <x v="19"/>
    <n v="7"/>
    <x v="2"/>
    <n v="104"/>
    <x v="0"/>
  </r>
  <r>
    <s v="NCT02531178"/>
    <x v="6"/>
    <x v="19"/>
    <n v="7"/>
    <x v="6"/>
    <n v="8"/>
    <x v="0"/>
  </r>
  <r>
    <s v="NCT02533375"/>
    <x v="6"/>
    <x v="19"/>
    <n v="9"/>
    <x v="2"/>
    <n v="10"/>
    <x v="0"/>
  </r>
  <r>
    <s v="NCT02549092"/>
    <x v="6"/>
    <x v="19"/>
    <n v="9"/>
    <x v="2"/>
    <n v="88"/>
    <x v="4"/>
  </r>
  <r>
    <s v="NCT02565758"/>
    <x v="6"/>
    <x v="19"/>
    <n v="9"/>
    <x v="6"/>
    <n v="85"/>
    <x v="5"/>
  </r>
  <r>
    <s v="NCT02573324"/>
    <x v="6"/>
    <x v="19"/>
    <n v="12"/>
    <x v="2"/>
    <n v="640"/>
    <x v="4"/>
  </r>
  <r>
    <s v="NCT02573740"/>
    <x v="6"/>
    <x v="19"/>
    <n v="12"/>
    <x v="6"/>
    <n v="8"/>
    <x v="3"/>
  </r>
  <r>
    <s v="NCT02582632"/>
    <x v="6"/>
    <x v="19"/>
    <n v="11"/>
    <x v="2"/>
    <n v="166"/>
    <x v="0"/>
  </r>
  <r>
    <s v="NCT02590263"/>
    <x v="6"/>
    <x v="19"/>
    <n v="8"/>
    <x v="1"/>
    <n v="105"/>
    <x v="4"/>
  </r>
  <r>
    <s v="NCT02598570"/>
    <x v="6"/>
    <x v="19"/>
    <n v="11"/>
    <x v="6"/>
    <n v="7"/>
    <x v="0"/>
  </r>
  <r>
    <s v="NCT02601885"/>
    <x v="6"/>
    <x v="20"/>
    <n v="10"/>
    <x v="6"/>
    <n v="20"/>
    <x v="0"/>
  </r>
  <r>
    <s v="NCT02604017"/>
    <x v="6"/>
    <x v="19"/>
    <n v="10"/>
    <x v="2"/>
    <n v="703"/>
    <x v="0"/>
  </r>
  <r>
    <s v="NCT02606630"/>
    <x v="6"/>
    <x v="19"/>
    <n v="10"/>
    <x v="6"/>
    <n v="4"/>
    <x v="3"/>
  </r>
  <r>
    <s v="NCT02609659"/>
    <x v="6"/>
    <x v="19"/>
    <n v="10"/>
    <x v="2"/>
    <n v="105"/>
    <x v="0"/>
  </r>
  <r>
    <s v="NCT02629159"/>
    <x v="6"/>
    <x v="19"/>
    <n v="12"/>
    <x v="2"/>
    <n v="1630"/>
    <x v="5"/>
  </r>
  <r>
    <s v="NCT02632175"/>
    <x v="6"/>
    <x v="19"/>
    <n v="11"/>
    <x v="2"/>
    <n v="93"/>
    <x v="6"/>
  </r>
  <r>
    <s v="NCT02636595"/>
    <x v="6"/>
    <x v="19"/>
    <n v="11"/>
    <x v="2"/>
    <n v="121"/>
    <x v="0"/>
  </r>
  <r>
    <s v="NCT02640157"/>
    <x v="6"/>
    <x v="19"/>
    <n v="12"/>
    <x v="2"/>
    <n v="506"/>
    <x v="0"/>
  </r>
  <r>
    <s v="NCT02640482"/>
    <x v="6"/>
    <x v="19"/>
    <n v="11"/>
    <x v="2"/>
    <n v="304"/>
    <x v="0"/>
  </r>
  <r>
    <s v="NCT02640833"/>
    <x v="6"/>
    <x v="20"/>
    <n v="7"/>
    <x v="6"/>
    <n v="0"/>
    <x v="1"/>
  </r>
  <r>
    <s v="NCT02642432"/>
    <x v="6"/>
    <x v="19"/>
    <n v="12"/>
    <x v="2"/>
    <n v="146"/>
    <x v="0"/>
  </r>
  <r>
    <s v="NCT02651194"/>
    <x v="6"/>
    <x v="19"/>
    <n v="12"/>
    <x v="2"/>
    <n v="104"/>
    <x v="0"/>
  </r>
  <r>
    <s v="NCT02654054"/>
    <x v="6"/>
    <x v="19"/>
    <n v="12"/>
    <x v="2"/>
    <n v="412"/>
    <x v="5"/>
  </r>
  <r>
    <s v="NCT02672852"/>
    <x v="6"/>
    <x v="20"/>
    <n v="2"/>
    <x v="2"/>
    <n v="507"/>
    <x v="0"/>
  </r>
  <r>
    <s v="NCT02675426"/>
    <x v="6"/>
    <x v="19"/>
    <n v="12"/>
    <x v="2"/>
    <n v="661"/>
    <x v="5"/>
  </r>
  <r>
    <s v="NCT02684357"/>
    <x v="6"/>
    <x v="20"/>
    <n v="3"/>
    <x v="2"/>
    <n v="500"/>
    <x v="0"/>
  </r>
  <r>
    <s v="NCT02684370"/>
    <x v="6"/>
    <x v="20"/>
    <n v="2"/>
    <x v="2"/>
    <n v="500"/>
    <x v="0"/>
  </r>
  <r>
    <s v="NCT02691494"/>
    <x v="6"/>
    <x v="20"/>
    <n v="2"/>
    <x v="2"/>
    <n v="378"/>
    <x v="5"/>
  </r>
  <r>
    <s v="NCT02692703"/>
    <x v="6"/>
    <x v="20"/>
    <n v="4"/>
    <x v="2"/>
    <n v="100"/>
    <x v="0"/>
  </r>
  <r>
    <s v="NCT02694523"/>
    <x v="6"/>
    <x v="20"/>
    <n v="3"/>
    <x v="2"/>
    <n v="605"/>
    <x v="0"/>
  </r>
  <r>
    <s v="NCT02706847"/>
    <x v="6"/>
    <x v="20"/>
    <n v="3"/>
    <x v="2"/>
    <n v="499"/>
    <x v="5"/>
  </r>
  <r>
    <s v="NCT02706873"/>
    <x v="6"/>
    <x v="20"/>
    <n v="2"/>
    <x v="2"/>
    <n v="1002"/>
    <x v="5"/>
  </r>
  <r>
    <s v="NCT02706951"/>
    <x v="6"/>
    <x v="20"/>
    <n v="3"/>
    <x v="2"/>
    <n v="648"/>
    <x v="5"/>
  </r>
  <r>
    <s v="NCT02707952"/>
    <x v="6"/>
    <x v="20"/>
    <n v="2"/>
    <x v="2"/>
    <n v="295"/>
    <x v="0"/>
  </r>
  <r>
    <s v="NCT02719171"/>
    <x v="6"/>
    <x v="20"/>
    <n v="4"/>
    <x v="0"/>
    <n v="185"/>
    <x v="0"/>
  </r>
  <r>
    <s v="NCT02720523"/>
    <x v="6"/>
    <x v="20"/>
    <n v="3"/>
    <x v="0"/>
    <n v="197"/>
    <x v="5"/>
  </r>
  <r>
    <s v="NCT02723084"/>
    <x v="6"/>
    <x v="20"/>
    <n v="4"/>
    <x v="2"/>
    <n v="136"/>
    <x v="0"/>
  </r>
  <r>
    <s v="NCT02738138"/>
    <x v="6"/>
    <x v="20"/>
    <n v="5"/>
    <x v="2"/>
    <n v="153"/>
    <x v="0"/>
  </r>
  <r>
    <s v="NCT02755597"/>
    <x v="6"/>
    <x v="20"/>
    <n v="7"/>
    <x v="2"/>
    <n v="291"/>
    <x v="5"/>
  </r>
  <r>
    <s v="NCT02756611"/>
    <x v="6"/>
    <x v="20"/>
    <n v="6"/>
    <x v="2"/>
    <n v="257"/>
    <x v="5"/>
  </r>
  <r>
    <s v="NCT02772601"/>
    <x v="6"/>
    <x v="20"/>
    <n v="9"/>
    <x v="6"/>
    <n v="21"/>
    <x v="0"/>
  </r>
  <r>
    <s v="NCT02782663"/>
    <x v="6"/>
    <x v="20"/>
    <n v="5"/>
    <x v="0"/>
    <n v="107"/>
    <x v="5"/>
  </r>
  <r>
    <s v="NCT02799381"/>
    <x v="6"/>
    <x v="21"/>
    <n v="2"/>
    <x v="2"/>
    <n v="60"/>
    <x v="4"/>
  </r>
  <r>
    <s v="NCT02806362"/>
    <x v="6"/>
    <x v="20"/>
    <n v="9"/>
    <x v="2"/>
    <n v="0"/>
    <x v="1"/>
  </r>
  <r>
    <s v="NCT02808975"/>
    <x v="6"/>
    <x v="20"/>
    <n v="7"/>
    <x v="5"/>
    <n v="200"/>
    <x v="4"/>
  </r>
  <r>
    <s v="NCT02814175"/>
    <x v="6"/>
    <x v="20"/>
    <n v="8"/>
    <x v="5"/>
    <n v="240"/>
    <x v="4"/>
  </r>
  <r>
    <s v="NCT02819635"/>
    <x v="6"/>
    <x v="20"/>
    <n v="9"/>
    <x v="2"/>
    <n v="844"/>
    <x v="4"/>
  </r>
  <r>
    <s v="NCT02880956"/>
    <x v="6"/>
    <x v="20"/>
    <n v="10"/>
    <x v="0"/>
    <n v="400"/>
    <x v="4"/>
  </r>
  <r>
    <s v="NCT02897115"/>
    <x v="6"/>
    <x v="20"/>
    <n v="9"/>
    <x v="5"/>
    <n v="22"/>
    <x v="0"/>
  </r>
  <r>
    <s v="NCT02899052"/>
    <x v="6"/>
    <x v="21"/>
    <n v="1"/>
    <x v="0"/>
    <n v="100"/>
    <x v="4"/>
  </r>
  <r>
    <s v="NCT02904902"/>
    <x v="6"/>
    <x v="20"/>
    <n v="9"/>
    <x v="2"/>
    <n v="15"/>
    <x v="5"/>
  </r>
  <r>
    <s v="NCT02925117"/>
    <x v="6"/>
    <x v="20"/>
    <n v="10"/>
    <x v="0"/>
    <n v="166"/>
    <x v="5"/>
  </r>
  <r>
    <s v="NCT02925494"/>
    <x v="6"/>
    <x v="20"/>
    <n v="9"/>
    <x v="2"/>
    <n v="433"/>
    <x v="5"/>
  </r>
  <r>
    <s v="NCT02939989"/>
    <x v="6"/>
    <x v="20"/>
    <n v="11"/>
    <x v="2"/>
    <n v="50"/>
    <x v="6"/>
  </r>
  <r>
    <s v="NCT02942290"/>
    <x v="6"/>
    <x v="21"/>
    <n v="1"/>
    <x v="6"/>
    <n v="44"/>
    <x v="4"/>
  </r>
  <r>
    <s v="NCT02944396"/>
    <x v="6"/>
    <x v="20"/>
    <n v="12"/>
    <x v="1"/>
    <n v="25"/>
    <x v="5"/>
  </r>
  <r>
    <s v="NCT02951117"/>
    <x v="6"/>
    <x v="21"/>
    <n v="8"/>
    <x v="6"/>
    <n v="0"/>
    <x v="1"/>
  </r>
  <r>
    <s v="NCT02955212"/>
    <x v="6"/>
    <x v="23"/>
    <n v="1"/>
    <x v="2"/>
    <n v="322"/>
    <x v="4"/>
  </r>
  <r>
    <s v="NCT02966756"/>
    <x v="6"/>
    <x v="21"/>
    <n v="10"/>
    <x v="0"/>
    <n v="70"/>
    <x v="4"/>
  </r>
  <r>
    <s v="NCT02966782"/>
    <x v="6"/>
    <x v="21"/>
    <n v="3"/>
    <x v="6"/>
    <n v="68"/>
    <x v="4"/>
  </r>
  <r>
    <s v="NCT02966795"/>
    <x v="6"/>
    <x v="21"/>
    <n v="1"/>
    <x v="2"/>
    <n v="84"/>
    <x v="0"/>
  </r>
  <r>
    <s v="NCT02980731"/>
    <x v="6"/>
    <x v="20"/>
    <n v="12"/>
    <x v="2"/>
    <n v="210"/>
    <x v="5"/>
  </r>
  <r>
    <s v="NCT02985879"/>
    <x v="6"/>
    <x v="20"/>
    <n v="12"/>
    <x v="0"/>
    <n v="330"/>
    <x v="5"/>
  </r>
  <r>
    <s v="NCT02986373"/>
    <x v="6"/>
    <x v="20"/>
    <n v="12"/>
    <x v="0"/>
    <n v="145"/>
    <x v="0"/>
  </r>
  <r>
    <s v="NCT02993523"/>
    <x v="6"/>
    <x v="21"/>
    <n v="2"/>
    <x v="2"/>
    <n v="400"/>
    <x v="4"/>
  </r>
  <r>
    <s v="NCT03000075"/>
    <x v="6"/>
    <x v="20"/>
    <n v="12"/>
    <x v="0"/>
    <n v="171"/>
    <x v="0"/>
  </r>
  <r>
    <s v="NCT03006068"/>
    <x v="6"/>
    <x v="21"/>
    <n v="1"/>
    <x v="2"/>
    <n v="950"/>
    <x v="6"/>
  </r>
  <r>
    <s v="NCT03022045"/>
    <x v="6"/>
    <x v="21"/>
    <n v="1"/>
    <x v="2"/>
    <n v="17"/>
    <x v="5"/>
  </r>
  <r>
    <s v="NCT03026166"/>
    <x v="6"/>
    <x v="21"/>
    <n v="3"/>
    <x v="6"/>
    <n v="42"/>
    <x v="5"/>
  </r>
  <r>
    <s v="NCT03033498"/>
    <x v="6"/>
    <x v="21"/>
    <n v="5"/>
    <x v="6"/>
    <n v="30"/>
    <x v="4"/>
  </r>
  <r>
    <s v="NCT03033511"/>
    <x v="6"/>
    <x v="21"/>
    <n v="2"/>
    <x v="2"/>
    <n v="740"/>
    <x v="4"/>
  </r>
  <r>
    <s v="NCT03035279"/>
    <x v="6"/>
    <x v="21"/>
    <n v="3"/>
    <x v="6"/>
    <n v="108"/>
    <x v="4"/>
  </r>
  <r>
    <s v="NCT03047395"/>
    <x v="6"/>
    <x v="21"/>
    <n v="2"/>
    <x v="2"/>
    <n v="2173"/>
    <x v="5"/>
  </r>
  <r>
    <s v="NCT03061812"/>
    <x v="6"/>
    <x v="21"/>
    <n v="4"/>
    <x v="2"/>
    <n v="444"/>
    <x v="5"/>
  </r>
  <r>
    <s v="NCT03067129"/>
    <x v="6"/>
    <x v="21"/>
    <n v="3"/>
    <x v="2"/>
    <n v="110"/>
    <x v="4"/>
  </r>
  <r>
    <s v="NCT03069352"/>
    <x v="6"/>
    <x v="21"/>
    <n v="5"/>
    <x v="2"/>
    <n v="210"/>
    <x v="4"/>
  </r>
  <r>
    <s v="NCT03069365"/>
    <x v="6"/>
    <x v="21"/>
    <n v="3"/>
    <x v="2"/>
    <n v="101"/>
    <x v="0"/>
  </r>
  <r>
    <s v="NCT03071757"/>
    <x v="6"/>
    <x v="21"/>
    <n v="3"/>
    <x v="6"/>
    <n v="170"/>
    <x v="4"/>
  </r>
  <r>
    <s v="NCT03082209"/>
    <x v="6"/>
    <x v="21"/>
    <n v="4"/>
    <x v="6"/>
    <n v="155"/>
    <x v="4"/>
  </r>
  <r>
    <s v="NCT03086239"/>
    <x v="6"/>
    <x v="21"/>
    <n v="4"/>
    <x v="6"/>
    <n v="29"/>
    <x v="0"/>
  </r>
  <r>
    <s v="NCT03086343"/>
    <x v="6"/>
    <x v="21"/>
    <n v="5"/>
    <x v="2"/>
    <n v="550"/>
    <x v="4"/>
  </r>
  <r>
    <s v="NCT03089944"/>
    <x v="6"/>
    <x v="21"/>
    <n v="4"/>
    <x v="2"/>
    <n v="330"/>
    <x v="4"/>
  </r>
  <r>
    <s v="NCT03104374"/>
    <x v="6"/>
    <x v="21"/>
    <n v="4"/>
    <x v="2"/>
    <n v="630"/>
    <x v="4"/>
  </r>
  <r>
    <s v="NCT03104400"/>
    <x v="6"/>
    <x v="21"/>
    <n v="4"/>
    <x v="2"/>
    <n v="1640"/>
    <x v="4"/>
  </r>
  <r>
    <s v="NCT03104413"/>
    <x v="6"/>
    <x v="21"/>
    <n v="12"/>
    <x v="2"/>
    <n v="579"/>
    <x v="4"/>
  </r>
  <r>
    <s v="NCT03105102"/>
    <x v="6"/>
    <x v="23"/>
    <n v="4"/>
    <x v="2"/>
    <n v="912"/>
    <x v="4"/>
  </r>
  <r>
    <s v="NCT03105128"/>
    <x v="6"/>
    <x v="21"/>
    <n v="5"/>
    <x v="2"/>
    <n v="940"/>
    <x v="4"/>
  </r>
  <r>
    <s v="NCT03138408"/>
    <x v="6"/>
    <x v="21"/>
    <n v="6"/>
    <x v="6"/>
    <n v="174"/>
    <x v="4"/>
  </r>
  <r>
    <s v="NCT03145948"/>
    <x v="6"/>
    <x v="21"/>
    <n v="5"/>
    <x v="6"/>
    <n v="12"/>
    <x v="3"/>
  </r>
  <r>
    <s v="NCT03178487"/>
    <x v="6"/>
    <x v="21"/>
    <n v="10"/>
    <x v="0"/>
    <n v="187"/>
    <x v="5"/>
  </r>
  <r>
    <s v="NCT03181126"/>
    <x v="6"/>
    <x v="21"/>
    <n v="11"/>
    <x v="6"/>
    <n v="42"/>
    <x v="4"/>
  </r>
  <r>
    <s v="NCT03212521"/>
    <x v="6"/>
    <x v="21"/>
    <n v="8"/>
    <x v="5"/>
    <n v="230"/>
    <x v="0"/>
  </r>
  <r>
    <s v="NCT03213457"/>
    <x v="6"/>
    <x v="21"/>
    <n v="4"/>
    <x v="2"/>
    <n v="700"/>
    <x v="4"/>
  </r>
  <r>
    <s v="NCT03219216"/>
    <x v="6"/>
    <x v="23"/>
    <n v="6"/>
    <x v="2"/>
    <n v="100"/>
    <x v="5"/>
  </r>
  <r>
    <s v="NCT03219437"/>
    <x v="6"/>
    <x v="23"/>
    <n v="7"/>
    <x v="2"/>
    <n v="100"/>
    <x v="4"/>
  </r>
  <r>
    <s v="NCT03222583"/>
    <x v="6"/>
    <x v="21"/>
    <n v="10"/>
    <x v="2"/>
    <n v="545"/>
    <x v="5"/>
  </r>
  <r>
    <s v="NCT03222609"/>
    <x v="6"/>
    <x v="21"/>
    <n v="10"/>
    <x v="0"/>
    <n v="34"/>
    <x v="4"/>
  </r>
  <r>
    <s v="NCT03235349"/>
    <x v="6"/>
    <x v="21"/>
    <n v="9"/>
    <x v="2"/>
    <n v="159"/>
    <x v="5"/>
  </r>
  <r>
    <s v="NCT03236857"/>
    <x v="6"/>
    <x v="21"/>
    <n v="11"/>
    <x v="6"/>
    <n v="165"/>
    <x v="4"/>
  </r>
  <r>
    <s v="NCT03253185"/>
    <x v="6"/>
    <x v="21"/>
    <n v="9"/>
    <x v="6"/>
    <n v="7"/>
    <x v="3"/>
  </r>
  <r>
    <s v="NCT03255382"/>
    <x v="6"/>
    <x v="21"/>
    <n v="8"/>
    <x v="2"/>
    <n v="120"/>
    <x v="0"/>
  </r>
  <r>
    <s v="NCT03271489"/>
    <x v="6"/>
    <x v="21"/>
    <n v="9"/>
    <x v="2"/>
    <n v="600"/>
    <x v="4"/>
  </r>
  <r>
    <s v="NCT03311464"/>
    <x v="6"/>
    <x v="21"/>
    <n v="10"/>
    <x v="2"/>
    <n v="20"/>
    <x v="4"/>
  </r>
  <r>
    <s v="NCT03311477"/>
    <x v="6"/>
    <x v="21"/>
    <n v="11"/>
    <x v="6"/>
    <n v="9"/>
    <x v="5"/>
  </r>
  <r>
    <s v="NCT03314181"/>
    <x v="6"/>
    <x v="23"/>
    <n v="3"/>
    <x v="0"/>
    <n v="90"/>
    <x v="4"/>
  </r>
  <r>
    <s v="NCT03316794"/>
    <x v="6"/>
    <x v="23"/>
    <n v="1"/>
    <x v="6"/>
    <n v="2"/>
    <x v="3"/>
  </r>
  <r>
    <s v="NCT03334487"/>
    <x v="6"/>
    <x v="23"/>
    <n v="3"/>
    <x v="2"/>
    <n v="255"/>
    <x v="4"/>
  </r>
  <r>
    <s v="NCT03343067"/>
    <x v="6"/>
    <x v="21"/>
    <n v="12"/>
    <x v="2"/>
    <n v="11"/>
    <x v="3"/>
  </r>
  <r>
    <s v="NCT03345823"/>
    <x v="6"/>
    <x v="23"/>
    <n v="3"/>
    <x v="2"/>
    <n v="738"/>
    <x v="6"/>
  </r>
  <r>
    <s v="NCT03345836"/>
    <x v="6"/>
    <x v="21"/>
    <n v="11"/>
    <x v="2"/>
    <n v="855"/>
    <x v="4"/>
  </r>
  <r>
    <s v="NCT03345849"/>
    <x v="6"/>
    <x v="21"/>
    <n v="12"/>
    <x v="2"/>
    <n v="300"/>
    <x v="4"/>
  </r>
  <r>
    <s v="NCT03360006"/>
    <x v="6"/>
    <x v="23"/>
    <n v="3"/>
    <x v="6"/>
    <n v="100"/>
    <x v="4"/>
  </r>
  <r>
    <s v="NCT03368859"/>
    <x v="6"/>
    <x v="23"/>
    <n v="2"/>
    <x v="0"/>
    <n v="100"/>
    <x v="4"/>
  </r>
  <r>
    <s v="NCT03374917"/>
    <x v="6"/>
    <x v="23"/>
    <n v="4"/>
    <x v="6"/>
    <n v="24"/>
    <x v="4"/>
  </r>
  <r>
    <s v="NCT03391765"/>
    <x v="6"/>
    <x v="23"/>
    <n v="1"/>
    <x v="0"/>
    <n v="330"/>
    <x v="6"/>
  </r>
  <r>
    <s v="NCT03398135"/>
    <x v="6"/>
    <x v="23"/>
    <n v="8"/>
    <x v="2"/>
    <n v="760"/>
    <x v="4"/>
  </r>
  <r>
    <s v="NCT03398148"/>
    <x v="6"/>
    <x v="23"/>
    <n v="3"/>
    <x v="3"/>
    <n v="720"/>
    <x v="4"/>
  </r>
  <r>
    <s v="NCT03400306"/>
    <x v="6"/>
    <x v="28"/>
    <n v="5"/>
    <x v="6"/>
    <n v="54"/>
    <x v="7"/>
  </r>
  <r>
    <s v="NCT03406156"/>
    <x v="6"/>
    <x v="23"/>
    <n v="8"/>
    <x v="2"/>
    <n v="100"/>
    <x v="4"/>
  </r>
  <r>
    <s v="NCT03413319"/>
    <x v="6"/>
    <x v="23"/>
    <n v="4"/>
    <x v="6"/>
    <n v="3"/>
    <x v="5"/>
  </r>
  <r>
    <s v="NCT03419403"/>
    <x v="6"/>
    <x v="23"/>
    <n v="7"/>
    <x v="2"/>
    <n v="90"/>
    <x v="4"/>
  </r>
  <r>
    <s v="NCT03441555"/>
    <x v="6"/>
    <x v="23"/>
    <n v="5"/>
    <x v="6"/>
    <n v="44"/>
    <x v="4"/>
  </r>
  <r>
    <s v="NCT03478787"/>
    <x v="6"/>
    <x v="23"/>
    <n v="5"/>
    <x v="2"/>
    <n v="281"/>
    <x v="5"/>
  </r>
  <r>
    <s v="NCT03484520"/>
    <x v="6"/>
    <x v="23"/>
    <n v="7"/>
    <x v="6"/>
    <n v="48"/>
    <x v="4"/>
  </r>
  <r>
    <s v="NCT03518034"/>
    <x v="6"/>
    <x v="23"/>
    <n v="5"/>
    <x v="5"/>
    <n v="6000"/>
    <x v="4"/>
  </r>
  <r>
    <s v="NCT03518047"/>
    <x v="6"/>
    <x v="23"/>
    <n v="7"/>
    <x v="2"/>
    <n v="50"/>
    <x v="4"/>
  </r>
  <r>
    <s v="NCT03539536"/>
    <x v="6"/>
    <x v="23"/>
    <n v="11"/>
    <x v="0"/>
    <n v="310"/>
    <x v="4"/>
  </r>
  <r>
    <s v="NCT03539744"/>
    <x v="6"/>
    <x v="23"/>
    <n v="10"/>
    <x v="2"/>
    <n v="244"/>
    <x v="4"/>
  </r>
  <r>
    <s v="NCT03557619"/>
    <x v="6"/>
    <x v="23"/>
    <n v="12"/>
    <x v="6"/>
    <n v="12"/>
    <x v="7"/>
  </r>
  <r>
    <s v="NCT03567616"/>
    <x v="6"/>
    <x v="23"/>
    <n v="10"/>
    <x v="0"/>
    <n v="60"/>
    <x v="4"/>
  </r>
  <r>
    <s v="NCT03568318"/>
    <x v="6"/>
    <x v="23"/>
    <n v="8"/>
    <x v="2"/>
    <n v="810"/>
    <x v="4"/>
  </r>
  <r>
    <s v="NCT03569293"/>
    <x v="6"/>
    <x v="23"/>
    <n v="8"/>
    <x v="2"/>
    <n v="810"/>
    <x v="4"/>
  </r>
  <r>
    <s v="NCT03595059"/>
    <x v="6"/>
    <x v="23"/>
    <n v="7"/>
    <x v="6"/>
    <n v="125"/>
    <x v="8"/>
  </r>
  <r>
    <s v="NCT03607422"/>
    <x v="6"/>
    <x v="23"/>
    <n v="7"/>
    <x v="2"/>
    <n v="810"/>
    <x v="4"/>
  </r>
  <r>
    <s v="NCT03625505"/>
    <x v="6"/>
    <x v="23"/>
    <n v="10"/>
    <x v="6"/>
    <n v="52"/>
    <x v="4"/>
  </r>
  <r>
    <s v="NCT03639194"/>
    <x v="6"/>
    <x v="23"/>
    <n v="10"/>
    <x v="6"/>
    <n v="188"/>
    <x v="4"/>
  </r>
  <r>
    <s v="NCT03646604"/>
    <x v="6"/>
    <x v="23"/>
    <n v="12"/>
    <x v="6"/>
    <n v="32"/>
    <x v="7"/>
  </r>
  <r>
    <s v="NCT03653026"/>
    <x v="6"/>
    <x v="23"/>
    <n v="10"/>
    <x v="2"/>
    <n v="462"/>
    <x v="4"/>
  </r>
  <r>
    <s v="NCT03661138"/>
    <x v="6"/>
    <x v="23"/>
    <n v="10"/>
    <x v="2"/>
    <n v="264"/>
    <x v="4"/>
  </r>
  <r>
    <s v="NCT03671148"/>
    <x v="6"/>
    <x v="22"/>
    <n v="2"/>
    <x v="2"/>
    <n v="420"/>
    <x v="7"/>
  </r>
  <r>
    <s v="NCT03675308"/>
    <x v="6"/>
    <x v="22"/>
    <n v="2"/>
    <x v="2"/>
    <n v="880"/>
    <x v="7"/>
  </r>
  <r>
    <s v="NCT03682705"/>
    <x v="6"/>
    <x v="23"/>
    <n v="10"/>
    <x v="0"/>
    <n v="240"/>
    <x v="4"/>
  </r>
  <r>
    <s v="NCT03695185"/>
    <x v="6"/>
    <x v="23"/>
    <n v="10"/>
    <x v="0"/>
    <n v="60"/>
    <x v="7"/>
  </r>
  <r>
    <s v="NCT03695237"/>
    <x v="6"/>
    <x v="23"/>
    <n v="10"/>
    <x v="2"/>
    <n v="40"/>
    <x v="4"/>
  </r>
  <r>
    <s v="NCT03706040"/>
    <x v="6"/>
    <x v="23"/>
    <n v="12"/>
    <x v="0"/>
    <n v="155"/>
    <x v="7"/>
  </r>
  <r>
    <s v="NCT03712787"/>
    <x v="6"/>
    <x v="23"/>
    <n v="11"/>
    <x v="0"/>
    <n v="400"/>
    <x v="7"/>
  </r>
  <r>
    <s v="NCT03725007"/>
    <x v="6"/>
    <x v="23"/>
    <n v="11"/>
    <x v="6"/>
    <n v="54"/>
    <x v="7"/>
  </r>
  <r>
    <s v="NCT03725202"/>
    <x v="6"/>
    <x v="23"/>
    <n v="12"/>
    <x v="2"/>
    <n v="420"/>
    <x v="7"/>
  </r>
  <r>
    <s v="NCT03737812"/>
    <x v="6"/>
    <x v="23"/>
    <n v="11"/>
    <x v="0"/>
    <n v="90"/>
    <x v="7"/>
  </r>
  <r>
    <s v="NCT03737851"/>
    <x v="6"/>
    <x v="23"/>
    <n v="11"/>
    <x v="0"/>
    <n v="165"/>
    <x v="7"/>
  </r>
  <r>
    <s v="NCT03738397"/>
    <x v="6"/>
    <x v="23"/>
    <n v="12"/>
    <x v="2"/>
    <n v="650"/>
    <x v="7"/>
  </r>
  <r>
    <s v="NCT03781167"/>
    <x v="6"/>
    <x v="22"/>
    <n v="1"/>
    <x v="2"/>
    <n v="130"/>
    <x v="7"/>
  </r>
  <r>
    <s v="NCT00005648"/>
    <x v="7"/>
    <x v="2"/>
    <n v="11"/>
    <x v="2"/>
    <n v="688"/>
    <x v="0"/>
  </r>
  <r>
    <s v="NCT00021723"/>
    <x v="7"/>
    <x v="4"/>
    <n v="9"/>
    <x v="0"/>
    <n v="375"/>
    <x v="3"/>
  </r>
  <r>
    <s v="NCT00034736"/>
    <x v="7"/>
    <x v="5"/>
    <n v="8"/>
    <x v="2"/>
    <n v="691"/>
    <x v="0"/>
  </r>
  <r>
    <s v="NCT00034749"/>
    <x v="7"/>
    <x v="4"/>
    <n v="4"/>
    <x v="2"/>
    <n v="279"/>
    <x v="0"/>
  </r>
  <r>
    <s v="NCT00034762"/>
    <x v="7"/>
    <x v="3"/>
    <n v="12"/>
    <x v="2"/>
    <n v="473"/>
    <x v="0"/>
  </r>
  <r>
    <s v="NCT00034775"/>
    <x v="7"/>
    <x v="4"/>
    <n v="8"/>
    <x v="2"/>
    <n v="141"/>
    <x v="0"/>
  </r>
  <r>
    <s v="NCT00034788"/>
    <x v="7"/>
    <x v="3"/>
    <n v="12"/>
    <x v="2"/>
    <n v="84"/>
    <x v="3"/>
  </r>
  <r>
    <s v="NCT00035191"/>
    <x v="7"/>
    <x v="4"/>
    <n v="10"/>
    <x v="2"/>
    <n v="254"/>
    <x v="0"/>
  </r>
  <r>
    <s v="NCT00035230"/>
    <x v="7"/>
    <x v="4"/>
    <n v="7"/>
    <x v="2"/>
    <n v="338"/>
    <x v="0"/>
  </r>
  <r>
    <s v="NCT00035802"/>
    <x v="7"/>
    <x v="5"/>
    <n v="1"/>
    <x v="2"/>
    <n v="13"/>
    <x v="0"/>
  </r>
  <r>
    <s v="NCT00036400"/>
    <x v="7"/>
    <x v="4"/>
    <n v="12"/>
    <x v="2"/>
    <n v="60"/>
    <x v="0"/>
  </r>
  <r>
    <s v="NCT00037674"/>
    <x v="7"/>
    <x v="4"/>
    <n v="1"/>
    <x v="2"/>
    <n v="434"/>
    <x v="0"/>
  </r>
  <r>
    <s v="NCT00042718"/>
    <x v="7"/>
    <x v="4"/>
    <n v="11"/>
    <x v="2"/>
    <n v="659"/>
    <x v="0"/>
  </r>
  <r>
    <s v="NCT00044473"/>
    <x v="7"/>
    <x v="5"/>
    <n v="11"/>
    <x v="2"/>
    <n v="206"/>
    <x v="0"/>
  </r>
  <r>
    <s v="NCT00044681"/>
    <x v="7"/>
    <x v="5"/>
    <n v="10"/>
    <x v="2"/>
    <n v="258"/>
    <x v="0"/>
  </r>
  <r>
    <s v="NCT00048503"/>
    <x v="7"/>
    <x v="5"/>
    <n v="6"/>
    <x v="0"/>
    <n v="88"/>
    <x v="0"/>
  </r>
  <r>
    <s v="NCT00050141"/>
    <x v="7"/>
    <x v="5"/>
    <n v="9"/>
    <x v="0"/>
    <n v="121"/>
    <x v="0"/>
  </r>
  <r>
    <s v="NCT00050154"/>
    <x v="7"/>
    <x v="5"/>
    <n v="7"/>
    <x v="0"/>
    <n v="82"/>
    <x v="0"/>
  </r>
  <r>
    <s v="NCT00050414"/>
    <x v="7"/>
    <x v="5"/>
    <n v="10"/>
    <x v="0"/>
    <n v="147"/>
    <x v="0"/>
  </r>
  <r>
    <s v="NCT00050427"/>
    <x v="7"/>
    <x v="5"/>
    <n v="12"/>
    <x v="0"/>
    <n v="53"/>
    <x v="0"/>
  </r>
  <r>
    <s v="NCT00050440"/>
    <x v="7"/>
    <x v="5"/>
    <n v="7"/>
    <x v="0"/>
    <n v="50"/>
    <x v="0"/>
  </r>
  <r>
    <s v="NCT00051753"/>
    <x v="7"/>
    <x v="5"/>
    <n v="11"/>
    <x v="2"/>
    <n v="1643"/>
    <x v="0"/>
  </r>
  <r>
    <s v="NCT00060944"/>
    <x v="7"/>
    <x v="6"/>
    <n v="5"/>
    <x v="0"/>
    <n v="271"/>
    <x v="0"/>
  </r>
  <r>
    <s v="NCT00061802"/>
    <x v="7"/>
    <x v="6"/>
    <n v="6"/>
    <x v="5"/>
    <n v="225"/>
    <x v="0"/>
  </r>
  <r>
    <s v="NCT00063297"/>
    <x v="7"/>
    <x v="6"/>
    <n v="5"/>
    <x v="0"/>
    <n v="180"/>
    <x v="0"/>
  </r>
  <r>
    <s v="NCT00072670"/>
    <x v="7"/>
    <x v="7"/>
    <n v="1"/>
    <x v="0"/>
    <n v="59"/>
    <x v="0"/>
  </r>
  <r>
    <s v="NCT00073320"/>
    <x v="7"/>
    <x v="6"/>
    <n v="8"/>
    <x v="2"/>
    <n v="88"/>
    <x v="0"/>
  </r>
  <r>
    <s v="NCT00074477"/>
    <x v="7"/>
    <x v="6"/>
    <n v="10"/>
    <x v="0"/>
    <n v="250"/>
    <x v="0"/>
  </r>
  <r>
    <s v="NCT00074997"/>
    <x v="7"/>
    <x v="5"/>
    <n v="12"/>
    <x v="0"/>
    <n v="1"/>
    <x v="0"/>
  </r>
  <r>
    <s v="NCT00076115"/>
    <x v="7"/>
    <x v="6"/>
    <n v="12"/>
    <x v="2"/>
    <n v="13"/>
    <x v="0"/>
  </r>
  <r>
    <s v="NCT00077714"/>
    <x v="7"/>
    <x v="7"/>
    <n v="1"/>
    <x v="2"/>
    <n v="12"/>
    <x v="0"/>
  </r>
  <r>
    <s v="NCT00077727"/>
    <x v="7"/>
    <x v="6"/>
    <n v="3"/>
    <x v="2"/>
    <n v="107"/>
    <x v="0"/>
  </r>
  <r>
    <s v="NCT00078039"/>
    <x v="7"/>
    <x v="7"/>
    <n v="3"/>
    <x v="2"/>
    <n v="630"/>
    <x v="0"/>
  </r>
  <r>
    <s v="NCT00082095"/>
    <x v="7"/>
    <x v="7"/>
    <n v="4"/>
    <x v="2"/>
    <n v="62"/>
    <x v="3"/>
  </r>
  <r>
    <s v="NCT00082602"/>
    <x v="7"/>
    <x v="7"/>
    <n v="5"/>
    <x v="2"/>
    <n v="83"/>
    <x v="0"/>
  </r>
  <r>
    <s v="NCT00083486"/>
    <x v="7"/>
    <x v="7"/>
    <n v="2"/>
    <x v="2"/>
    <n v="0"/>
    <x v="3"/>
  </r>
  <r>
    <s v="NCT00083668"/>
    <x v="7"/>
    <x v="7"/>
    <n v="4"/>
    <x v="2"/>
    <n v="619"/>
    <x v="0"/>
  </r>
  <r>
    <s v="NCT00085748"/>
    <x v="7"/>
    <x v="7"/>
    <n v="8"/>
    <x v="2"/>
    <n v="114"/>
    <x v="0"/>
  </r>
  <r>
    <s v="NCT00086320"/>
    <x v="7"/>
    <x v="7"/>
    <n v="3"/>
    <x v="2"/>
    <n v="111"/>
    <x v="0"/>
  </r>
  <r>
    <s v="NCT00086684"/>
    <x v="7"/>
    <x v="6"/>
    <n v="9"/>
    <x v="5"/>
    <n v="369"/>
    <x v="3"/>
  </r>
  <r>
    <s v="NCT00088075"/>
    <x v="7"/>
    <x v="7"/>
    <n v="8"/>
    <x v="2"/>
    <n v="160"/>
    <x v="0"/>
  </r>
  <r>
    <s v="NCT00091442"/>
    <x v="7"/>
    <x v="7"/>
    <n v="9"/>
    <x v="2"/>
    <n v="751"/>
    <x v="0"/>
  </r>
  <r>
    <s v="NCT00091910"/>
    <x v="7"/>
    <x v="6"/>
    <n v="9"/>
    <x v="2"/>
    <n v="1460"/>
    <x v="0"/>
  </r>
  <r>
    <s v="NCT00093990"/>
    <x v="7"/>
    <x v="7"/>
    <n v="1"/>
    <x v="2"/>
    <n v="457"/>
    <x v="0"/>
  </r>
  <r>
    <s v="NCT00094926"/>
    <x v="7"/>
    <x v="7"/>
    <n v="5"/>
    <x v="2"/>
    <n v="275"/>
    <x v="0"/>
  </r>
  <r>
    <s v="NCT00095134"/>
    <x v="7"/>
    <x v="7"/>
    <n v="10"/>
    <x v="2"/>
    <n v="630"/>
    <x v="0"/>
  </r>
  <r>
    <s v="NCT00097032"/>
    <x v="7"/>
    <x v="7"/>
    <n v="10"/>
    <x v="2"/>
    <n v="30"/>
    <x v="0"/>
  </r>
  <r>
    <s v="NCT00097981"/>
    <x v="7"/>
    <x v="8"/>
    <n v="1"/>
    <x v="2"/>
    <n v="225"/>
    <x v="0"/>
  </r>
  <r>
    <s v="NCT00101634"/>
    <x v="7"/>
    <x v="7"/>
    <n v="12"/>
    <x v="2"/>
    <n v="518"/>
    <x v="0"/>
  </r>
  <r>
    <s v="NCT00102609"/>
    <x v="7"/>
    <x v="8"/>
    <n v="4"/>
    <x v="6"/>
    <n v="41"/>
    <x v="0"/>
  </r>
  <r>
    <s v="NCT00103506"/>
    <x v="7"/>
    <x v="7"/>
    <n v="12"/>
    <x v="2"/>
    <n v="646"/>
    <x v="0"/>
  </r>
  <r>
    <s v="NCT00105326"/>
    <x v="7"/>
    <x v="8"/>
    <n v="2"/>
    <x v="0"/>
    <n v="5"/>
    <x v="0"/>
  </r>
  <r>
    <s v="NCT00111189"/>
    <x v="7"/>
    <x v="8"/>
    <n v="2"/>
    <x v="2"/>
    <n v="414"/>
    <x v="0"/>
  </r>
  <r>
    <s v="NCT00112073"/>
    <x v="7"/>
    <x v="8"/>
    <n v="4"/>
    <x v="0"/>
    <n v="234"/>
    <x v="0"/>
  </r>
  <r>
    <s v="NCT00113607"/>
    <x v="7"/>
    <x v="8"/>
    <n v="4"/>
    <x v="2"/>
    <n v="672"/>
    <x v="0"/>
  </r>
  <r>
    <s v="NCT00113815"/>
    <x v="7"/>
    <x v="8"/>
    <n v="5"/>
    <x v="2"/>
    <n v="118"/>
    <x v="0"/>
  </r>
  <r>
    <s v="NCT00119756"/>
    <x v="7"/>
    <x v="8"/>
    <n v="6"/>
    <x v="2"/>
    <n v="253"/>
    <x v="0"/>
  </r>
  <r>
    <s v="NCT00132678"/>
    <x v="7"/>
    <x v="8"/>
    <n v="2"/>
    <x v="2"/>
    <n v="559"/>
    <x v="0"/>
  </r>
  <r>
    <s v="NCT00151515"/>
    <x v="7"/>
    <x v="6"/>
    <n v="10"/>
    <x v="2"/>
    <n v="352"/>
    <x v="0"/>
  </r>
  <r>
    <s v="NCT00210483"/>
    <x v="7"/>
    <x v="6"/>
    <n v="7"/>
    <x v="2"/>
    <n v="866"/>
    <x v="0"/>
  </r>
  <r>
    <s v="NCT00210496"/>
    <x v="7"/>
    <x v="8"/>
    <n v="6"/>
    <x v="5"/>
    <n v="406"/>
    <x v="0"/>
  </r>
  <r>
    <s v="NCT00210509"/>
    <x v="7"/>
    <x v="7"/>
    <n v="11"/>
    <x v="5"/>
    <n v="378"/>
    <x v="0"/>
  </r>
  <r>
    <s v="NCT00210535"/>
    <x v="7"/>
    <x v="8"/>
    <n v="6"/>
    <x v="2"/>
    <n v="110"/>
    <x v="0"/>
  </r>
  <r>
    <s v="NCT00210548"/>
    <x v="7"/>
    <x v="8"/>
    <n v="4"/>
    <x v="2"/>
    <n v="366"/>
    <x v="0"/>
  </r>
  <r>
    <s v="NCT00210561"/>
    <x v="7"/>
    <x v="8"/>
    <n v="3"/>
    <x v="5"/>
    <n v="22"/>
    <x v="3"/>
  </r>
  <r>
    <s v="NCT00210574"/>
    <x v="7"/>
    <x v="8"/>
    <n v="3"/>
    <x v="0"/>
    <n v="12"/>
    <x v="0"/>
  </r>
  <r>
    <s v="NCT00210613"/>
    <x v="7"/>
    <x v="7"/>
    <n v="11"/>
    <x v="2"/>
    <n v="199"/>
    <x v="0"/>
  </r>
  <r>
    <s v="NCT00210626"/>
    <x v="7"/>
    <x v="8"/>
    <n v="8"/>
    <x v="0"/>
    <n v="192"/>
    <x v="3"/>
  </r>
  <r>
    <s v="NCT00210691"/>
    <x v="7"/>
    <x v="2"/>
    <n v="12"/>
    <x v="2"/>
    <n v="273"/>
    <x v="0"/>
  </r>
  <r>
    <s v="NCT00210704"/>
    <x v="7"/>
    <x v="8"/>
    <n v="3"/>
    <x v="2"/>
    <n v="1067"/>
    <x v="0"/>
  </r>
  <r>
    <s v="NCT00210717"/>
    <x v="7"/>
    <x v="8"/>
    <n v="2"/>
    <x v="2"/>
    <n v="748"/>
    <x v="0"/>
  </r>
  <r>
    <s v="NCT00210730"/>
    <x v="7"/>
    <x v="7"/>
    <n v="6"/>
    <x v="2"/>
    <n v="2"/>
    <x v="3"/>
  </r>
  <r>
    <s v="NCT00210743"/>
    <x v="7"/>
    <x v="7"/>
    <n v="5"/>
    <x v="0"/>
    <n v="67"/>
    <x v="0"/>
  </r>
  <r>
    <s v="NCT00210756"/>
    <x v="7"/>
    <x v="7"/>
    <n v="2"/>
    <x v="0"/>
    <n v="60"/>
    <x v="0"/>
  </r>
  <r>
    <s v="NCT00210769"/>
    <x v="7"/>
    <x v="7"/>
    <n v="1"/>
    <x v="2"/>
    <n v="203"/>
    <x v="0"/>
  </r>
  <r>
    <s v="NCT00210782"/>
    <x v="7"/>
    <x v="7"/>
    <n v="6"/>
    <x v="2"/>
    <n v="262"/>
    <x v="0"/>
  </r>
  <r>
    <s v="NCT00210795"/>
    <x v="7"/>
    <x v="7"/>
    <n v="6"/>
    <x v="0"/>
    <n v="12"/>
    <x v="3"/>
  </r>
  <r>
    <s v="NCT00210808"/>
    <x v="7"/>
    <x v="6"/>
    <n v="9"/>
    <x v="3"/>
    <n v="407"/>
    <x v="0"/>
  </r>
  <r>
    <s v="NCT00210821"/>
    <x v="7"/>
    <x v="7"/>
    <n v="2"/>
    <x v="2"/>
    <n v="347"/>
    <x v="0"/>
  </r>
  <r>
    <s v="NCT00210847"/>
    <x v="7"/>
    <x v="6"/>
    <n v="12"/>
    <x v="2"/>
    <n v="313"/>
    <x v="0"/>
  </r>
  <r>
    <s v="NCT00210860"/>
    <x v="7"/>
    <x v="7"/>
    <n v="9"/>
    <x v="2"/>
    <n v="142"/>
    <x v="0"/>
  </r>
  <r>
    <s v="NCT00210873"/>
    <x v="7"/>
    <x v="7"/>
    <n v="2"/>
    <x v="2"/>
    <n v="200"/>
    <x v="0"/>
  </r>
  <r>
    <s v="NCT00210886"/>
    <x v="7"/>
    <x v="7"/>
    <n v="10"/>
    <x v="2"/>
    <n v="1109"/>
    <x v="0"/>
  </r>
  <r>
    <s v="NCT00210912"/>
    <x v="7"/>
    <x v="6"/>
    <n v="9"/>
    <x v="2"/>
    <n v="328"/>
    <x v="0"/>
  </r>
  <r>
    <s v="NCT00210925"/>
    <x v="7"/>
    <x v="7"/>
    <n v="3"/>
    <x v="0"/>
    <n v="371"/>
    <x v="0"/>
  </r>
  <r>
    <s v="NCT00210938"/>
    <x v="7"/>
    <x v="7"/>
    <n v="3"/>
    <x v="2"/>
    <n v="478"/>
    <x v="0"/>
  </r>
  <r>
    <s v="NCT00210990"/>
    <x v="7"/>
    <x v="7"/>
    <n v="3"/>
    <x v="2"/>
    <n v="403"/>
    <x v="0"/>
  </r>
  <r>
    <s v="NCT00211003"/>
    <x v="7"/>
    <x v="7"/>
    <n v="5"/>
    <x v="2"/>
    <n v="240"/>
    <x v="0"/>
  </r>
  <r>
    <s v="NCT00211016"/>
    <x v="7"/>
    <x v="7"/>
    <n v="8"/>
    <x v="2"/>
    <n v="318"/>
    <x v="0"/>
  </r>
  <r>
    <s v="NCT00211120"/>
    <x v="7"/>
    <x v="5"/>
    <n v="3"/>
    <x v="5"/>
    <n v="1432"/>
    <x v="3"/>
  </r>
  <r>
    <s v="NCT00211133"/>
    <x v="7"/>
    <x v="3"/>
    <n v="6"/>
    <x v="2"/>
    <n v="939"/>
    <x v="0"/>
  </r>
  <r>
    <s v="NCT00211146"/>
    <x v="7"/>
    <x v="1"/>
    <n v="4"/>
    <x v="2"/>
    <n v="680"/>
    <x v="0"/>
  </r>
  <r>
    <s v="NCT00212875"/>
    <x v="7"/>
    <x v="8"/>
    <n v="9"/>
    <x v="0"/>
    <n v="267"/>
    <x v="0"/>
  </r>
  <r>
    <s v="NCT00216450"/>
    <x v="7"/>
    <x v="7"/>
    <n v="10"/>
    <x v="5"/>
    <n v="80"/>
    <x v="0"/>
  </r>
  <r>
    <s v="NCT00216476"/>
    <x v="7"/>
    <x v="7"/>
    <n v="10"/>
    <x v="2"/>
    <n v="753"/>
    <x v="0"/>
  </r>
  <r>
    <s v="NCT00216489"/>
    <x v="7"/>
    <x v="6"/>
    <n v="3"/>
    <x v="5"/>
    <n v="191"/>
    <x v="0"/>
  </r>
  <r>
    <s v="NCT00216502"/>
    <x v="7"/>
    <x v="4"/>
    <n v="8"/>
    <x v="2"/>
    <n v="254"/>
    <x v="0"/>
  </r>
  <r>
    <s v="NCT00216515"/>
    <x v="7"/>
    <x v="7"/>
    <n v="3"/>
    <x v="5"/>
    <n v="102"/>
    <x v="0"/>
  </r>
  <r>
    <s v="NCT00216528"/>
    <x v="7"/>
    <x v="8"/>
    <n v="7"/>
    <x v="5"/>
    <n v="527"/>
    <x v="0"/>
  </r>
  <r>
    <s v="NCT00216541"/>
    <x v="7"/>
    <x v="6"/>
    <n v="8"/>
    <x v="5"/>
    <n v="110"/>
    <x v="0"/>
  </r>
  <r>
    <s v="NCT00216554"/>
    <x v="7"/>
    <x v="7"/>
    <n v="9"/>
    <x v="5"/>
    <n v="118"/>
    <x v="0"/>
  </r>
  <r>
    <s v="NCT00216567"/>
    <x v="7"/>
    <x v="5"/>
    <n v="12"/>
    <x v="5"/>
    <n v="114"/>
    <x v="0"/>
  </r>
  <r>
    <s v="NCT00216580"/>
    <x v="7"/>
    <x v="7"/>
    <n v="2"/>
    <x v="2"/>
    <n v="50"/>
    <x v="0"/>
  </r>
  <r>
    <s v="NCT00216593"/>
    <x v="7"/>
    <x v="6"/>
    <n v="12"/>
    <x v="2"/>
    <n v="415"/>
    <x v="0"/>
  </r>
  <r>
    <s v="NCT00216606"/>
    <x v="7"/>
    <x v="6"/>
    <n v="12"/>
    <x v="2"/>
    <n v="59"/>
    <x v="0"/>
  </r>
  <r>
    <s v="NCT00216619"/>
    <x v="7"/>
    <x v="6"/>
    <n v="11"/>
    <x v="2"/>
    <n v="834"/>
    <x v="0"/>
  </r>
  <r>
    <s v="NCT00216632"/>
    <x v="7"/>
    <x v="8"/>
    <n v="3"/>
    <x v="5"/>
    <n v="99"/>
    <x v="0"/>
  </r>
  <r>
    <s v="NCT00216645"/>
    <x v="7"/>
    <x v="8"/>
    <n v="1"/>
    <x v="0"/>
    <n v="74"/>
    <x v="0"/>
  </r>
  <r>
    <s v="NCT00216658"/>
    <x v="7"/>
    <x v="7"/>
    <n v="12"/>
    <x v="0"/>
    <n v="87"/>
    <x v="0"/>
  </r>
  <r>
    <s v="NCT00216671"/>
    <x v="7"/>
    <x v="8"/>
    <n v="11"/>
    <x v="5"/>
    <n v="220"/>
    <x v="0"/>
  </r>
  <r>
    <s v="NCT00216684"/>
    <x v="7"/>
    <x v="8"/>
    <n v="5"/>
    <x v="2"/>
    <n v="139"/>
    <x v="0"/>
  </r>
  <r>
    <s v="NCT00216697"/>
    <x v="7"/>
    <x v="8"/>
    <n v="3"/>
    <x v="0"/>
    <n v="13"/>
    <x v="0"/>
  </r>
  <r>
    <s v="NCT00219466"/>
    <x v="7"/>
    <x v="8"/>
    <n v="6"/>
    <x v="5"/>
    <n v="112"/>
    <x v="0"/>
  </r>
  <r>
    <s v="NCT00228995"/>
    <x v="7"/>
    <x v="7"/>
    <n v="6"/>
    <x v="0"/>
    <n v="9"/>
    <x v="3"/>
  </r>
  <r>
    <s v="NCT00229021"/>
    <x v="7"/>
    <x v="6"/>
    <n v="12"/>
    <x v="2"/>
    <n v="741"/>
    <x v="0"/>
  </r>
  <r>
    <s v="NCT00229060"/>
    <x v="7"/>
    <x v="7"/>
    <n v="3"/>
    <x v="2"/>
    <n v="483"/>
    <x v="0"/>
  </r>
  <r>
    <s v="NCT00229073"/>
    <x v="7"/>
    <x v="7"/>
    <n v="12"/>
    <x v="2"/>
    <n v="1116"/>
    <x v="0"/>
  </r>
  <r>
    <s v="NCT00230698"/>
    <x v="7"/>
    <x v="30"/>
    <n v="11"/>
    <x v="2"/>
    <n v="451"/>
    <x v="0"/>
  </r>
  <r>
    <s v="NCT00231530"/>
    <x v="7"/>
    <x v="4"/>
    <n v="1"/>
    <x v="2"/>
    <n v="541"/>
    <x v="0"/>
  </r>
  <r>
    <s v="NCT00231556"/>
    <x v="7"/>
    <x v="2"/>
    <n v="7"/>
    <x v="2"/>
    <n v="750"/>
    <x v="0"/>
  </r>
  <r>
    <s v="NCT00231595"/>
    <x v="7"/>
    <x v="4"/>
    <n v="3"/>
    <x v="2"/>
    <n v="768"/>
    <x v="0"/>
  </r>
  <r>
    <s v="NCT00231608"/>
    <x v="7"/>
    <x v="1"/>
    <n v="12"/>
    <x v="0"/>
    <n v="68"/>
    <x v="0"/>
  </r>
  <r>
    <s v="NCT00231621"/>
    <x v="7"/>
    <x v="4"/>
    <n v="5"/>
    <x v="2"/>
    <n v="179"/>
    <x v="3"/>
  </r>
  <r>
    <s v="NCT00231634"/>
    <x v="7"/>
    <x v="4"/>
    <n v="5"/>
    <x v="2"/>
    <n v="31"/>
    <x v="3"/>
  </r>
  <r>
    <s v="NCT00231647"/>
    <x v="7"/>
    <x v="7"/>
    <n v="2"/>
    <x v="0"/>
    <n v="113"/>
    <x v="0"/>
  </r>
  <r>
    <s v="NCT00231660"/>
    <x v="7"/>
    <x v="3"/>
    <n v="10"/>
    <x v="2"/>
    <n v="211"/>
    <x v="0"/>
  </r>
  <r>
    <s v="NCT00231673"/>
    <x v="7"/>
    <x v="4"/>
    <n v="7"/>
    <x v="0"/>
    <n v="72"/>
    <x v="0"/>
  </r>
  <r>
    <s v="NCT00233012"/>
    <x v="7"/>
    <x v="8"/>
    <n v="6"/>
    <x v="6"/>
    <n v="16"/>
    <x v="0"/>
  </r>
  <r>
    <s v="NCT00236327"/>
    <x v="7"/>
    <x v="6"/>
    <n v="6"/>
    <x v="5"/>
    <n v="34"/>
    <x v="3"/>
  </r>
  <r>
    <s v="NCT00236353"/>
    <x v="7"/>
    <x v="5"/>
    <n v="5"/>
    <x v="2"/>
    <n v="86"/>
    <x v="0"/>
  </r>
  <r>
    <s v="NCT00236366"/>
    <x v="7"/>
    <x v="5"/>
    <n v="6"/>
    <x v="5"/>
    <n v="418"/>
    <x v="0"/>
  </r>
  <r>
    <s v="NCT00236392"/>
    <x v="7"/>
    <x v="4"/>
    <n v="10"/>
    <x v="2"/>
    <n v="422"/>
    <x v="0"/>
  </r>
  <r>
    <s v="NCT00236418"/>
    <x v="7"/>
    <x v="24"/>
    <n v="12"/>
    <x v="2"/>
    <n v="80"/>
    <x v="0"/>
  </r>
  <r>
    <s v="NCT00236431"/>
    <x v="7"/>
    <x v="4"/>
    <n v="5"/>
    <x v="2"/>
    <n v="1063"/>
    <x v="0"/>
  </r>
  <r>
    <s v="NCT00236444"/>
    <x v="7"/>
    <x v="4"/>
    <n v="12"/>
    <x v="2"/>
    <n v="375"/>
    <x v="0"/>
  </r>
  <r>
    <s v="NCT00236457"/>
    <x v="7"/>
    <x v="3"/>
    <n v="11"/>
    <x v="2"/>
    <n v="629"/>
    <x v="0"/>
  </r>
  <r>
    <s v="NCT00236470"/>
    <x v="7"/>
    <x v="5"/>
    <n v="1"/>
    <x v="2"/>
    <n v="232"/>
    <x v="0"/>
  </r>
  <r>
    <s v="NCT00236483"/>
    <x v="7"/>
    <x v="5"/>
    <n v="11"/>
    <x v="5"/>
    <n v="456"/>
    <x v="0"/>
  </r>
  <r>
    <s v="NCT00236496"/>
    <x v="7"/>
    <x v="4"/>
    <n v="10"/>
    <x v="2"/>
    <n v="223"/>
    <x v="0"/>
  </r>
  <r>
    <s v="NCT00236509"/>
    <x v="7"/>
    <x v="4"/>
    <n v="2"/>
    <x v="2"/>
    <n v="763"/>
    <x v="0"/>
  </r>
  <r>
    <s v="NCT00236522"/>
    <x v="7"/>
    <x v="5"/>
    <n v="10"/>
    <x v="2"/>
    <n v="784"/>
    <x v="0"/>
  </r>
  <r>
    <s v="NCT00236535"/>
    <x v="7"/>
    <x v="6"/>
    <n v="12"/>
    <x v="2"/>
    <n v="603"/>
    <x v="0"/>
  </r>
  <r>
    <s v="NCT00236561"/>
    <x v="7"/>
    <x v="4"/>
    <n v="4"/>
    <x v="2"/>
    <n v="786"/>
    <x v="0"/>
  </r>
  <r>
    <s v="NCT00236574"/>
    <x v="7"/>
    <x v="4"/>
    <n v="5"/>
    <x v="2"/>
    <n v="974"/>
    <x v="0"/>
  </r>
  <r>
    <s v="NCT00236587"/>
    <x v="7"/>
    <x v="4"/>
    <n v="11"/>
    <x v="2"/>
    <n v="100"/>
    <x v="0"/>
  </r>
  <r>
    <s v="NCT00236600"/>
    <x v="7"/>
    <x v="3"/>
    <n v="8"/>
    <x v="2"/>
    <n v="561"/>
    <x v="0"/>
  </r>
  <r>
    <s v="NCT00236613"/>
    <x v="7"/>
    <x v="3"/>
    <n v="9"/>
    <x v="0"/>
    <n v="385"/>
    <x v="0"/>
  </r>
  <r>
    <s v="NCT00236626"/>
    <x v="7"/>
    <x v="3"/>
    <n v="4"/>
    <x v="0"/>
    <n v="38"/>
    <x v="0"/>
  </r>
  <r>
    <s v="NCT00236639"/>
    <x v="7"/>
    <x v="3"/>
    <n v="7"/>
    <x v="2"/>
    <n v="1293"/>
    <x v="0"/>
  </r>
  <r>
    <s v="NCT00236652"/>
    <x v="7"/>
    <x v="6"/>
    <n v="11"/>
    <x v="2"/>
    <n v="18"/>
    <x v="0"/>
  </r>
  <r>
    <s v="NCT00236665"/>
    <x v="7"/>
    <x v="4"/>
    <n v="3"/>
    <x v="2"/>
    <n v="531"/>
    <x v="0"/>
  </r>
  <r>
    <s v="NCT00236678"/>
    <x v="7"/>
    <x v="7"/>
    <n v="7"/>
    <x v="0"/>
    <n v="29"/>
    <x v="3"/>
  </r>
  <r>
    <s v="NCT00236691"/>
    <x v="7"/>
    <x v="32"/>
    <n v="7"/>
    <x v="0"/>
    <n v="188"/>
    <x v="0"/>
  </r>
  <r>
    <s v="NCT00236704"/>
    <x v="7"/>
    <x v="24"/>
    <n v="3"/>
    <x v="2"/>
    <n v="80"/>
    <x v="0"/>
  </r>
  <r>
    <s v="NCT00236717"/>
    <x v="7"/>
    <x v="0"/>
    <n v="9"/>
    <x v="2"/>
    <n v="865"/>
    <x v="0"/>
  </r>
  <r>
    <s v="NCT00236730"/>
    <x v="7"/>
    <x v="32"/>
    <n v="6"/>
    <x v="0"/>
    <n v="178"/>
    <x v="0"/>
  </r>
  <r>
    <s v="NCT00236743"/>
    <x v="7"/>
    <x v="24"/>
    <n v="6"/>
    <x v="2"/>
    <n v="90"/>
    <x v="0"/>
  </r>
  <r>
    <s v="NCT00236756"/>
    <x v="7"/>
    <x v="12"/>
    <n v="8"/>
    <x v="2"/>
    <n v="100"/>
    <x v="0"/>
  </r>
  <r>
    <s v="NCT00236808"/>
    <x v="7"/>
    <x v="3"/>
    <n v="5"/>
    <x v="2"/>
    <n v="383"/>
    <x v="0"/>
  </r>
  <r>
    <s v="NCT00236821"/>
    <x v="7"/>
    <x v="4"/>
    <n v="3"/>
    <x v="2"/>
    <n v="530"/>
    <x v="0"/>
  </r>
  <r>
    <s v="NCT00236834"/>
    <x v="7"/>
    <x v="0"/>
    <n v="12"/>
    <x v="2"/>
    <n v="438"/>
    <x v="0"/>
  </r>
  <r>
    <s v="NCT00236847"/>
    <x v="7"/>
    <x v="33"/>
    <n v="12"/>
    <x v="0"/>
    <n v="60"/>
    <x v="0"/>
  </r>
  <r>
    <s v="NCT00236860"/>
    <x v="7"/>
    <x v="33"/>
    <n v="5"/>
    <x v="0"/>
    <n v="56"/>
    <x v="0"/>
  </r>
  <r>
    <s v="NCT00236873"/>
    <x v="7"/>
    <x v="33"/>
    <n v="10"/>
    <x v="0"/>
    <n v="47"/>
    <x v="0"/>
  </r>
  <r>
    <s v="NCT00236886"/>
    <x v="7"/>
    <x v="1"/>
    <n v="5"/>
    <x v="2"/>
    <n v="49"/>
    <x v="0"/>
  </r>
  <r>
    <s v="NCT00236912"/>
    <x v="7"/>
    <x v="6"/>
    <n v="7"/>
    <x v="5"/>
    <n v="139"/>
    <x v="3"/>
  </r>
  <r>
    <s v="NCT00240695"/>
    <x v="7"/>
    <x v="6"/>
    <n v="5"/>
    <x v="2"/>
    <n v="724"/>
    <x v="0"/>
  </r>
  <r>
    <s v="NCT00240708"/>
    <x v="7"/>
    <x v="7"/>
    <n v="6"/>
    <x v="2"/>
    <n v="205"/>
    <x v="0"/>
  </r>
  <r>
    <s v="NCT00240721"/>
    <x v="7"/>
    <x v="3"/>
    <n v="10"/>
    <x v="2"/>
    <n v="363"/>
    <x v="0"/>
  </r>
  <r>
    <s v="NCT00240734"/>
    <x v="7"/>
    <x v="8"/>
    <n v="3"/>
    <x v="0"/>
    <n v="11"/>
    <x v="3"/>
  </r>
  <r>
    <s v="NCT00240786"/>
    <x v="7"/>
    <x v="5"/>
    <n v="4"/>
    <x v="2"/>
    <n v="483"/>
    <x v="0"/>
  </r>
  <r>
    <s v="NCT00240838"/>
    <x v="7"/>
    <x v="6"/>
    <n v="5"/>
    <x v="5"/>
    <n v="483"/>
    <x v="0"/>
  </r>
  <r>
    <s v="NCT00246207"/>
    <x v="7"/>
    <x v="8"/>
    <n v="3"/>
    <x v="2"/>
    <n v="32"/>
    <x v="0"/>
  </r>
  <r>
    <s v="NCT00246220"/>
    <x v="7"/>
    <x v="8"/>
    <n v="3"/>
    <x v="2"/>
    <n v="402"/>
    <x v="0"/>
  </r>
  <r>
    <s v="NCT00246233"/>
    <x v="7"/>
    <x v="8"/>
    <n v="6"/>
    <x v="2"/>
    <n v="145"/>
    <x v="0"/>
  </r>
  <r>
    <s v="NCT00246246"/>
    <x v="7"/>
    <x v="7"/>
    <n v="1"/>
    <x v="2"/>
    <n v="48"/>
    <x v="0"/>
  </r>
  <r>
    <s v="NCT00246259"/>
    <x v="7"/>
    <x v="7"/>
    <n v="10"/>
    <x v="5"/>
    <n v="77"/>
    <x v="0"/>
  </r>
  <r>
    <s v="NCT00246272"/>
    <x v="7"/>
    <x v="7"/>
    <n v="10"/>
    <x v="2"/>
    <n v="82"/>
    <x v="0"/>
  </r>
  <r>
    <s v="NCT00246285"/>
    <x v="7"/>
    <x v="4"/>
    <n v="4"/>
    <x v="2"/>
    <n v="381"/>
    <x v="0"/>
  </r>
  <r>
    <s v="NCT00249145"/>
    <x v="7"/>
    <x v="30"/>
    <n v="4"/>
    <x v="2"/>
    <n v="349"/>
    <x v="0"/>
  </r>
  <r>
    <s v="NCT00249158"/>
    <x v="7"/>
    <x v="1"/>
    <n v="3"/>
    <x v="2"/>
    <n v="344"/>
    <x v="0"/>
  </r>
  <r>
    <s v="NCT00249171"/>
    <x v="7"/>
    <x v="4"/>
    <n v="6"/>
    <x v="5"/>
    <n v="226"/>
    <x v="0"/>
  </r>
  <r>
    <s v="NCT00249197"/>
    <x v="7"/>
    <x v="0"/>
    <n v="1"/>
    <x v="2"/>
    <n v="413"/>
    <x v="0"/>
  </r>
  <r>
    <s v="NCT00249210"/>
    <x v="7"/>
    <x v="12"/>
    <n v="8"/>
    <x v="2"/>
    <n v="614"/>
    <x v="0"/>
  </r>
  <r>
    <s v="NCT00249223"/>
    <x v="7"/>
    <x v="3"/>
    <n v="1"/>
    <x v="2"/>
    <n v="641"/>
    <x v="0"/>
  </r>
  <r>
    <s v="NCT00249236"/>
    <x v="7"/>
    <x v="4"/>
    <n v="3"/>
    <x v="2"/>
    <n v="291"/>
    <x v="0"/>
  </r>
  <r>
    <s v="NCT00250354"/>
    <x v="7"/>
    <x v="0"/>
    <n v="9"/>
    <x v="2"/>
    <n v="110"/>
    <x v="0"/>
  </r>
  <r>
    <s v="NCT00250367"/>
    <x v="7"/>
    <x v="0"/>
    <n v="10"/>
    <x v="2"/>
    <n v="151"/>
    <x v="0"/>
  </r>
  <r>
    <s v="NCT00253110"/>
    <x v="7"/>
    <x v="27"/>
    <n v="5"/>
    <x v="5"/>
    <n v="396"/>
    <x v="0"/>
  </r>
  <r>
    <s v="NCT00253136"/>
    <x v="7"/>
    <x v="2"/>
    <n v="11"/>
    <x v="2"/>
    <n v="458"/>
    <x v="0"/>
  </r>
  <r>
    <s v="NCT00253162"/>
    <x v="7"/>
    <x v="4"/>
    <n v="3"/>
    <x v="2"/>
    <n v="439"/>
    <x v="0"/>
  </r>
  <r>
    <s v="NCT00253175"/>
    <x v="7"/>
    <x v="3"/>
    <n v="10"/>
    <x v="2"/>
    <n v="211"/>
    <x v="0"/>
  </r>
  <r>
    <s v="NCT00253188"/>
    <x v="7"/>
    <x v="0"/>
    <n v="2"/>
    <x v="2"/>
    <n v="653"/>
    <x v="0"/>
  </r>
  <r>
    <s v="NCT00253214"/>
    <x v="7"/>
    <x v="4"/>
    <n v="3"/>
    <x v="2"/>
    <n v="973"/>
    <x v="0"/>
  </r>
  <r>
    <s v="NCT00253227"/>
    <x v="7"/>
    <x v="0"/>
    <n v="7"/>
    <x v="2"/>
    <n v="387"/>
    <x v="0"/>
  </r>
  <r>
    <s v="NCT00254930"/>
    <x v="7"/>
    <x v="6"/>
    <n v="9"/>
    <x v="2"/>
    <n v="19"/>
    <x v="0"/>
  </r>
  <r>
    <s v="NCT00256997"/>
    <x v="7"/>
    <x v="9"/>
    <n v="1"/>
    <x v="5"/>
    <n v="167"/>
    <x v="3"/>
  </r>
  <r>
    <s v="NCT00257010"/>
    <x v="7"/>
    <x v="8"/>
    <n v="12"/>
    <x v="2"/>
    <n v="447"/>
    <x v="0"/>
  </r>
  <r>
    <s v="NCT00257023"/>
    <x v="7"/>
    <x v="8"/>
    <n v="2"/>
    <x v="0"/>
    <n v="52"/>
    <x v="0"/>
  </r>
  <r>
    <s v="NCT00257036"/>
    <x v="7"/>
    <x v="29"/>
    <n v="7"/>
    <x v="3"/>
    <n v="431"/>
    <x v="0"/>
  </r>
  <r>
    <s v="NCT00257049"/>
    <x v="7"/>
    <x v="34"/>
    <n v="1"/>
    <x v="3"/>
    <n v="604"/>
    <x v="0"/>
  </r>
  <r>
    <s v="NCT00257062"/>
    <x v="7"/>
    <x v="12"/>
    <n v="1"/>
    <x v="2"/>
    <n v="361"/>
    <x v="0"/>
  </r>
  <r>
    <s v="NCT00257075"/>
    <x v="7"/>
    <x v="3"/>
    <n v="12"/>
    <x v="2"/>
    <n v="267"/>
    <x v="0"/>
  </r>
  <r>
    <s v="NCT00258089"/>
    <x v="7"/>
    <x v="12"/>
    <n v="6"/>
    <x v="2"/>
    <n v="578"/>
    <x v="0"/>
  </r>
  <r>
    <s v="NCT00258102"/>
    <x v="7"/>
    <x v="12"/>
    <n v="1"/>
    <x v="2"/>
    <n v="603"/>
    <x v="0"/>
  </r>
  <r>
    <s v="NCT00261469"/>
    <x v="7"/>
    <x v="6"/>
    <n v="4"/>
    <x v="0"/>
    <n v="38"/>
    <x v="0"/>
  </r>
  <r>
    <s v="NCT00261508"/>
    <x v="7"/>
    <x v="2"/>
    <n v="8"/>
    <x v="2"/>
    <n v="80"/>
    <x v="0"/>
  </r>
  <r>
    <s v="NCT00261521"/>
    <x v="7"/>
    <x v="3"/>
    <n v="2"/>
    <x v="2"/>
    <n v="596"/>
    <x v="0"/>
  </r>
  <r>
    <s v="NCT00261573"/>
    <x v="7"/>
    <x v="1"/>
    <n v="12"/>
    <x v="2"/>
    <n v="593"/>
    <x v="0"/>
  </r>
  <r>
    <s v="NCT00266591"/>
    <x v="7"/>
    <x v="26"/>
    <n v="10"/>
    <x v="2"/>
    <n v="51"/>
    <x v="0"/>
  </r>
  <r>
    <s v="NCT00266604"/>
    <x v="7"/>
    <x v="8"/>
    <n v="12"/>
    <x v="5"/>
    <n v="409"/>
    <x v="0"/>
  </r>
  <r>
    <s v="NCT00267007"/>
    <x v="7"/>
    <x v="9"/>
    <n v="6"/>
    <x v="0"/>
    <n v="32"/>
    <x v="3"/>
  </r>
  <r>
    <s v="NCT00269919"/>
    <x v="7"/>
    <x v="8"/>
    <n v="8"/>
    <x v="5"/>
    <n v="40"/>
    <x v="0"/>
  </r>
  <r>
    <s v="NCT00269932"/>
    <x v="7"/>
    <x v="12"/>
    <n v="8"/>
    <x v="2"/>
    <n v="485"/>
    <x v="0"/>
  </r>
  <r>
    <s v="NCT00270049"/>
    <x v="7"/>
    <x v="25"/>
    <n v="11"/>
    <x v="0"/>
    <n v="195"/>
    <x v="0"/>
  </r>
  <r>
    <s v="NCT00270101"/>
    <x v="7"/>
    <x v="30"/>
    <n v="1"/>
    <x v="2"/>
    <n v="156"/>
    <x v="0"/>
  </r>
  <r>
    <s v="NCT00270127"/>
    <x v="7"/>
    <x v="27"/>
    <n v="8"/>
    <x v="2"/>
    <n v="375"/>
    <x v="0"/>
  </r>
  <r>
    <s v="NCT00270166"/>
    <x v="7"/>
    <x v="30"/>
    <n v="2"/>
    <x v="2"/>
    <n v="201"/>
    <x v="0"/>
  </r>
  <r>
    <s v="NCT00270283"/>
    <x v="7"/>
    <x v="32"/>
    <n v="7"/>
    <x v="0"/>
    <n v="102"/>
    <x v="0"/>
  </r>
  <r>
    <s v="NCT00271414"/>
    <x v="7"/>
    <x v="2"/>
    <n v="3"/>
    <x v="2"/>
    <n v="53"/>
    <x v="0"/>
  </r>
  <r>
    <s v="NCT00271453"/>
    <x v="7"/>
    <x v="27"/>
    <n v="2"/>
    <x v="2"/>
    <n v="41"/>
    <x v="0"/>
  </r>
  <r>
    <s v="NCT00271466"/>
    <x v="7"/>
    <x v="3"/>
    <n v="2"/>
    <x v="2"/>
    <n v="199"/>
    <x v="0"/>
  </r>
  <r>
    <s v="NCT00283465"/>
    <x v="7"/>
    <x v="2"/>
    <n v="11"/>
    <x v="5"/>
    <n v="316"/>
    <x v="0"/>
  </r>
  <r>
    <s v="NCT00287742"/>
    <x v="7"/>
    <x v="5"/>
    <n v="3"/>
    <x v="2"/>
    <n v="33"/>
    <x v="3"/>
  </r>
  <r>
    <s v="NCT00297375"/>
    <x v="7"/>
    <x v="6"/>
    <n v="4"/>
    <x v="5"/>
    <n v="375"/>
    <x v="0"/>
  </r>
  <r>
    <s v="NCT00299702"/>
    <x v="7"/>
    <x v="9"/>
    <n v="2"/>
    <x v="5"/>
    <n v="355"/>
    <x v="0"/>
  </r>
  <r>
    <s v="NCT00299715"/>
    <x v="7"/>
    <x v="9"/>
    <n v="2"/>
    <x v="2"/>
    <n v="473"/>
    <x v="0"/>
  </r>
  <r>
    <s v="NCT00301574"/>
    <x v="7"/>
    <x v="4"/>
    <n v="4"/>
    <x v="2"/>
    <n v="398"/>
    <x v="0"/>
  </r>
  <r>
    <s v="NCT00304629"/>
    <x v="7"/>
    <x v="3"/>
    <n v="3"/>
    <x v="2"/>
    <n v="241"/>
    <x v="0"/>
  </r>
  <r>
    <s v="NCT00306267"/>
    <x v="7"/>
    <x v="9"/>
    <n v="3"/>
    <x v="0"/>
    <n v="61"/>
    <x v="3"/>
  </r>
  <r>
    <s v="NCT00307619"/>
    <x v="7"/>
    <x v="6"/>
    <n v="11"/>
    <x v="2"/>
    <n v="73"/>
    <x v="0"/>
  </r>
  <r>
    <s v="NCT00307684"/>
    <x v="7"/>
    <x v="9"/>
    <n v="1"/>
    <x v="2"/>
    <n v="155"/>
    <x v="0"/>
  </r>
  <r>
    <s v="NCT00309686"/>
    <x v="7"/>
    <x v="9"/>
    <n v="4"/>
    <x v="2"/>
    <n v="300"/>
    <x v="0"/>
  </r>
  <r>
    <s v="NCT00309699"/>
    <x v="7"/>
    <x v="9"/>
    <n v="4"/>
    <x v="2"/>
    <n v="493"/>
    <x v="0"/>
  </r>
  <r>
    <s v="NCT00312871"/>
    <x v="7"/>
    <x v="4"/>
    <n v="2"/>
    <x v="5"/>
    <n v="217"/>
    <x v="3"/>
  </r>
  <r>
    <s v="NCT00334126"/>
    <x v="7"/>
    <x v="9"/>
    <n v="4"/>
    <x v="2"/>
    <n v="399"/>
    <x v="0"/>
  </r>
  <r>
    <s v="NCT00337935"/>
    <x v="7"/>
    <x v="9"/>
    <n v="7"/>
    <x v="0"/>
    <n v="157"/>
    <x v="0"/>
  </r>
  <r>
    <s v="NCT00337948"/>
    <x v="7"/>
    <x v="6"/>
    <n v="2"/>
    <x v="0"/>
    <n v="129"/>
    <x v="0"/>
  </r>
  <r>
    <s v="NCT00338000"/>
    <x v="7"/>
    <x v="4"/>
    <n v="6"/>
    <x v="5"/>
    <n v="292"/>
    <x v="0"/>
  </r>
  <r>
    <s v="NCT00338117"/>
    <x v="7"/>
    <x v="30"/>
    <n v="8"/>
    <x v="2"/>
    <n v="554"/>
    <x v="0"/>
  </r>
  <r>
    <s v="NCT00338286"/>
    <x v="7"/>
    <x v="9"/>
    <n v="3"/>
    <x v="2"/>
    <n v="2098"/>
    <x v="0"/>
  </r>
  <r>
    <s v="NCT00338299"/>
    <x v="7"/>
    <x v="6"/>
    <n v="8"/>
    <x v="0"/>
    <n v="51"/>
    <x v="0"/>
  </r>
  <r>
    <s v="NCT00341055"/>
    <x v="7"/>
    <x v="6"/>
    <n v="6"/>
    <x v="2"/>
    <n v="69"/>
    <x v="0"/>
  </r>
  <r>
    <s v="NCT00344422"/>
    <x v="7"/>
    <x v="3"/>
    <n v="10"/>
    <x v="2"/>
    <n v="198"/>
    <x v="0"/>
  </r>
  <r>
    <s v="NCT00350467"/>
    <x v="7"/>
    <x v="9"/>
    <n v="6"/>
    <x v="2"/>
    <n v="288"/>
    <x v="0"/>
  </r>
  <r>
    <s v="NCT00354146"/>
    <x v="7"/>
    <x v="4"/>
    <n v="4"/>
    <x v="0"/>
    <n v="252"/>
    <x v="0"/>
  </r>
  <r>
    <s v="NCT00361504"/>
    <x v="7"/>
    <x v="9"/>
    <n v="11"/>
    <x v="2"/>
    <n v="1123"/>
    <x v="0"/>
  </r>
  <r>
    <s v="NCT00361582"/>
    <x v="7"/>
    <x v="9"/>
    <n v="10"/>
    <x v="2"/>
    <n v="669"/>
    <x v="0"/>
  </r>
  <r>
    <s v="NCT00364260"/>
    <x v="7"/>
    <x v="0"/>
    <n v="12"/>
    <x v="2"/>
    <n v="172"/>
    <x v="0"/>
  </r>
  <r>
    <s v="NCT00364455"/>
    <x v="7"/>
    <x v="5"/>
    <n v="12"/>
    <x v="2"/>
    <n v="56"/>
    <x v="0"/>
  </r>
  <r>
    <s v="NCT00364533"/>
    <x v="7"/>
    <x v="9"/>
    <n v="10"/>
    <x v="2"/>
    <n v="367"/>
    <x v="3"/>
  </r>
  <r>
    <s v="NCT00364546"/>
    <x v="7"/>
    <x v="9"/>
    <n v="7"/>
    <x v="2"/>
    <n v="877"/>
    <x v="0"/>
  </r>
  <r>
    <s v="NCT00369239"/>
    <x v="7"/>
    <x v="9"/>
    <n v="3"/>
    <x v="5"/>
    <n v="303"/>
    <x v="0"/>
  </r>
  <r>
    <s v="NCT00378092"/>
    <x v="7"/>
    <x v="9"/>
    <n v="4"/>
    <x v="5"/>
    <n v="33"/>
    <x v="0"/>
  </r>
  <r>
    <s v="NCT00378183"/>
    <x v="7"/>
    <x v="4"/>
    <n v="2"/>
    <x v="5"/>
    <n v="120"/>
    <x v="0"/>
  </r>
  <r>
    <s v="NCT00386152"/>
    <x v="7"/>
    <x v="9"/>
    <n v="11"/>
    <x v="0"/>
    <n v="235"/>
    <x v="3"/>
  </r>
  <r>
    <s v="NCT00391222"/>
    <x v="7"/>
    <x v="9"/>
    <n v="11"/>
    <x v="2"/>
    <n v="585"/>
    <x v="0"/>
  </r>
  <r>
    <s v="NCT00396565"/>
    <x v="7"/>
    <x v="9"/>
    <n v="7"/>
    <x v="2"/>
    <n v="394"/>
    <x v="0"/>
  </r>
  <r>
    <s v="NCT00397033"/>
    <x v="7"/>
    <x v="9"/>
    <n v="11"/>
    <x v="2"/>
    <n v="316"/>
    <x v="0"/>
  </r>
  <r>
    <s v="NCT00401843"/>
    <x v="7"/>
    <x v="9"/>
    <n v="11"/>
    <x v="0"/>
    <n v="311"/>
    <x v="5"/>
  </r>
  <r>
    <s v="NCT00402597"/>
    <x v="7"/>
    <x v="9"/>
    <n v="11"/>
    <x v="0"/>
    <n v="3490"/>
    <x v="0"/>
  </r>
  <r>
    <s v="NCT00402688"/>
    <x v="7"/>
    <x v="9"/>
    <n v="11"/>
    <x v="2"/>
    <n v="242"/>
    <x v="0"/>
  </r>
  <r>
    <s v="NCT00403767"/>
    <x v="7"/>
    <x v="9"/>
    <n v="12"/>
    <x v="2"/>
    <n v="14269"/>
    <x v="0"/>
  </r>
  <r>
    <s v="NCT00412373"/>
    <x v="7"/>
    <x v="9"/>
    <n v="12"/>
    <x v="2"/>
    <n v="307"/>
    <x v="0"/>
  </r>
  <r>
    <s v="NCT00416169"/>
    <x v="7"/>
    <x v="6"/>
    <n v="5"/>
    <x v="0"/>
    <n v="41"/>
    <x v="0"/>
  </r>
  <r>
    <s v="NCT00416208"/>
    <x v="7"/>
    <x v="9"/>
    <n v="10"/>
    <x v="2"/>
    <n v="154"/>
    <x v="0"/>
  </r>
  <r>
    <s v="NCT00416273"/>
    <x v="7"/>
    <x v="9"/>
    <n v="12"/>
    <x v="2"/>
    <n v="217"/>
    <x v="0"/>
  </r>
  <r>
    <s v="NCT00421928"/>
    <x v="7"/>
    <x v="10"/>
    <n v="1"/>
    <x v="2"/>
    <n v="1030"/>
    <x v="0"/>
  </r>
  <r>
    <s v="NCT00425321"/>
    <x v="7"/>
    <x v="9"/>
    <n v="12"/>
    <x v="0"/>
    <n v="259"/>
    <x v="0"/>
  </r>
  <r>
    <s v="NCT00431769"/>
    <x v="7"/>
    <x v="9"/>
    <n v="6"/>
    <x v="0"/>
    <n v="130"/>
    <x v="0"/>
  </r>
  <r>
    <s v="NCT00440466"/>
    <x v="7"/>
    <x v="10"/>
    <n v="7"/>
    <x v="2"/>
    <n v="430"/>
    <x v="0"/>
  </r>
  <r>
    <s v="NCT00440557"/>
    <x v="7"/>
    <x v="9"/>
    <n v="9"/>
    <x v="2"/>
    <n v="375"/>
    <x v="0"/>
  </r>
  <r>
    <s v="NCT00441168"/>
    <x v="7"/>
    <x v="9"/>
    <n v="12"/>
    <x v="0"/>
    <n v="30"/>
    <x v="3"/>
  </r>
  <r>
    <s v="NCT00446576"/>
    <x v="7"/>
    <x v="2"/>
    <n v="11"/>
    <x v="2"/>
    <n v="176"/>
    <x v="0"/>
  </r>
  <r>
    <s v="NCT00449176"/>
    <x v="7"/>
    <x v="10"/>
    <n v="2"/>
    <x v="2"/>
    <n v="981"/>
    <x v="0"/>
  </r>
  <r>
    <s v="NCT00449644"/>
    <x v="7"/>
    <x v="10"/>
    <n v="6"/>
    <x v="0"/>
    <n v="208"/>
    <x v="0"/>
  </r>
  <r>
    <s v="NCT00455429"/>
    <x v="7"/>
    <x v="10"/>
    <n v="4"/>
    <x v="0"/>
    <n v="84"/>
    <x v="3"/>
  </r>
  <r>
    <s v="NCT00455520"/>
    <x v="7"/>
    <x v="10"/>
    <n v="4"/>
    <x v="2"/>
    <n v="395"/>
    <x v="0"/>
  </r>
  <r>
    <s v="NCT00458302"/>
    <x v="7"/>
    <x v="10"/>
    <n v="6"/>
    <x v="2"/>
    <n v="256"/>
    <x v="0"/>
  </r>
  <r>
    <s v="NCT00460512"/>
    <x v="7"/>
    <x v="10"/>
    <n v="4"/>
    <x v="2"/>
    <n v="1813"/>
    <x v="5"/>
  </r>
  <r>
    <s v="NCT00464308"/>
    <x v="7"/>
    <x v="9"/>
    <n v="11"/>
    <x v="5"/>
    <n v="1392"/>
    <x v="0"/>
  </r>
  <r>
    <s v="NCT00473434"/>
    <x v="7"/>
    <x v="10"/>
    <n v="4"/>
    <x v="2"/>
    <n v="64"/>
    <x v="0"/>
  </r>
  <r>
    <s v="NCT00473746"/>
    <x v="7"/>
    <x v="9"/>
    <n v="6"/>
    <x v="1"/>
    <n v="66"/>
    <x v="0"/>
  </r>
  <r>
    <s v="NCT00487435"/>
    <x v="7"/>
    <x v="10"/>
    <n v="6"/>
    <x v="2"/>
    <n v="1166"/>
    <x v="0"/>
  </r>
  <r>
    <s v="NCT00487539"/>
    <x v="7"/>
    <x v="10"/>
    <n v="8"/>
    <x v="3"/>
    <n v="1065"/>
    <x v="0"/>
  </r>
  <r>
    <s v="NCT00488319"/>
    <x v="7"/>
    <x v="10"/>
    <n v="6"/>
    <x v="2"/>
    <n v="400"/>
    <x v="0"/>
  </r>
  <r>
    <s v="NCT00488631"/>
    <x v="7"/>
    <x v="10"/>
    <n v="9"/>
    <x v="2"/>
    <n v="1228"/>
    <x v="0"/>
  </r>
  <r>
    <s v="NCT00488774"/>
    <x v="7"/>
    <x v="10"/>
    <n v="8"/>
    <x v="3"/>
    <n v="291"/>
    <x v="3"/>
  </r>
  <r>
    <s v="NCT00490724"/>
    <x v="7"/>
    <x v="10"/>
    <n v="3"/>
    <x v="0"/>
    <n v="67"/>
    <x v="0"/>
  </r>
  <r>
    <s v="NCT00490971"/>
    <x v="7"/>
    <x v="9"/>
    <n v="5"/>
    <x v="2"/>
    <n v="768"/>
    <x v="0"/>
  </r>
  <r>
    <s v="NCT00495118"/>
    <x v="7"/>
    <x v="4"/>
    <n v="10"/>
    <x v="2"/>
    <n v="314"/>
    <x v="0"/>
  </r>
  <r>
    <s v="NCT00515034"/>
    <x v="7"/>
    <x v="10"/>
    <n v="10"/>
    <x v="0"/>
    <n v="146"/>
    <x v="0"/>
  </r>
  <r>
    <s v="NCT00518232"/>
    <x v="7"/>
    <x v="9"/>
    <n v="9"/>
    <x v="5"/>
    <n v="520"/>
    <x v="0"/>
  </r>
  <r>
    <s v="NCT00518323"/>
    <x v="7"/>
    <x v="10"/>
    <n v="8"/>
    <x v="2"/>
    <n v="201"/>
    <x v="0"/>
  </r>
  <r>
    <s v="NCT00524043"/>
    <x v="7"/>
    <x v="10"/>
    <n v="9"/>
    <x v="5"/>
    <n v="201"/>
    <x v="0"/>
  </r>
  <r>
    <s v="NCT00524160"/>
    <x v="7"/>
    <x v="4"/>
    <n v="7"/>
    <x v="5"/>
    <n v="264"/>
    <x v="0"/>
  </r>
  <r>
    <s v="NCT00526877"/>
    <x v="7"/>
    <x v="10"/>
    <n v="7"/>
    <x v="5"/>
    <n v="31"/>
    <x v="0"/>
  </r>
  <r>
    <s v="NCT00530166"/>
    <x v="7"/>
    <x v="10"/>
    <n v="7"/>
    <x v="0"/>
    <n v="26"/>
    <x v="3"/>
  </r>
  <r>
    <s v="NCT00535132"/>
    <x v="7"/>
    <x v="10"/>
    <n v="10"/>
    <x v="5"/>
    <n v="201"/>
    <x v="0"/>
  </r>
  <r>
    <s v="NCT00535145"/>
    <x v="7"/>
    <x v="10"/>
    <n v="10"/>
    <x v="5"/>
    <n v="121"/>
    <x v="0"/>
  </r>
  <r>
    <s v="NCT00544440"/>
    <x v="7"/>
    <x v="10"/>
    <n v="10"/>
    <x v="0"/>
    <n v="57"/>
    <x v="0"/>
  </r>
  <r>
    <s v="NCT00553449"/>
    <x v="7"/>
    <x v="7"/>
    <n v="7"/>
    <x v="2"/>
    <n v="48"/>
    <x v="0"/>
  </r>
  <r>
    <s v="NCT00558298"/>
    <x v="7"/>
    <x v="3"/>
    <n v="2"/>
    <x v="2"/>
    <n v="811"/>
    <x v="0"/>
  </r>
  <r>
    <s v="NCT00561743"/>
    <x v="7"/>
    <x v="8"/>
    <n v="11"/>
    <x v="0"/>
    <n v="50"/>
    <x v="0"/>
  </r>
  <r>
    <s v="NCT00566202"/>
    <x v="7"/>
    <x v="10"/>
    <n v="12"/>
    <x v="0"/>
    <n v="67"/>
    <x v="0"/>
  </r>
  <r>
    <s v="NCT00566449"/>
    <x v="7"/>
    <x v="10"/>
    <n v="12"/>
    <x v="0"/>
    <n v="32"/>
    <x v="0"/>
  </r>
  <r>
    <s v="NCT00566631"/>
    <x v="7"/>
    <x v="10"/>
    <n v="7"/>
    <x v="2"/>
    <n v="294"/>
    <x v="0"/>
  </r>
  <r>
    <s v="NCT00568295"/>
    <x v="7"/>
    <x v="2"/>
    <n v="10"/>
    <x v="2"/>
    <n v="403"/>
    <x v="0"/>
  </r>
  <r>
    <s v="NCT00574132"/>
    <x v="7"/>
    <x v="10"/>
    <n v="12"/>
    <x v="2"/>
    <n v="1331"/>
    <x v="0"/>
  </r>
  <r>
    <s v="NCT00574288"/>
    <x v="7"/>
    <x v="13"/>
    <n v="3"/>
    <x v="0"/>
    <n v="104"/>
    <x v="0"/>
  </r>
  <r>
    <s v="NCT00575055"/>
    <x v="7"/>
    <x v="10"/>
    <n v="12"/>
    <x v="2"/>
    <n v="1121"/>
    <x v="0"/>
  </r>
  <r>
    <s v="NCT00576017"/>
    <x v="7"/>
    <x v="6"/>
    <n v="10"/>
    <x v="5"/>
    <n v="19"/>
    <x v="0"/>
  </r>
  <r>
    <s v="NCT00576173"/>
    <x v="7"/>
    <x v="8"/>
    <n v="12"/>
    <x v="5"/>
    <n v="60"/>
    <x v="0"/>
  </r>
  <r>
    <s v="NCT00576732"/>
    <x v="7"/>
    <x v="10"/>
    <n v="12"/>
    <x v="5"/>
    <n v="96"/>
    <x v="0"/>
  </r>
  <r>
    <s v="NCT00579384"/>
    <x v="7"/>
    <x v="10"/>
    <n v="10"/>
    <x v="0"/>
    <n v="12"/>
    <x v="0"/>
  </r>
  <r>
    <s v="NCT00579501"/>
    <x v="7"/>
    <x v="10"/>
    <n v="4"/>
    <x v="0"/>
    <n v="29"/>
    <x v="0"/>
  </r>
  <r>
    <s v="NCT00580112"/>
    <x v="7"/>
    <x v="10"/>
    <n v="6"/>
    <x v="0"/>
    <n v="127"/>
    <x v="0"/>
  </r>
  <r>
    <s v="NCT00583908"/>
    <x v="7"/>
    <x v="10"/>
    <n v="11"/>
    <x v="4"/>
    <n v="14"/>
    <x v="0"/>
  </r>
  <r>
    <s v="NCT00584220"/>
    <x v="7"/>
    <x v="10"/>
    <n v="9"/>
    <x v="4"/>
    <n v="96"/>
    <x v="0"/>
  </r>
  <r>
    <s v="NCT00584727"/>
    <x v="7"/>
    <x v="10"/>
    <n v="9"/>
    <x v="4"/>
    <n v="96"/>
    <x v="0"/>
  </r>
  <r>
    <s v="NCT00584831"/>
    <x v="7"/>
    <x v="10"/>
    <n v="10"/>
    <x v="4"/>
    <n v="40"/>
    <x v="0"/>
  </r>
  <r>
    <s v="NCT00589693"/>
    <x v="7"/>
    <x v="13"/>
    <n v="4"/>
    <x v="2"/>
    <n v="274"/>
    <x v="3"/>
  </r>
  <r>
    <s v="NCT00589914"/>
    <x v="7"/>
    <x v="10"/>
    <n v="3"/>
    <x v="2"/>
    <n v="1221"/>
    <x v="0"/>
  </r>
  <r>
    <s v="NCT00590577"/>
    <x v="7"/>
    <x v="10"/>
    <n v="3"/>
    <x v="2"/>
    <n v="652"/>
    <x v="0"/>
  </r>
  <r>
    <s v="NCT00594516"/>
    <x v="7"/>
    <x v="10"/>
    <n v="12"/>
    <x v="2"/>
    <n v="117"/>
    <x v="0"/>
  </r>
  <r>
    <s v="NCT00604123"/>
    <x v="7"/>
    <x v="13"/>
    <n v="1"/>
    <x v="0"/>
    <n v="74"/>
    <x v="0"/>
  </r>
  <r>
    <s v="NCT00604279"/>
    <x v="7"/>
    <x v="13"/>
    <n v="1"/>
    <x v="2"/>
    <n v="452"/>
    <x v="0"/>
  </r>
  <r>
    <s v="NCT00606476"/>
    <x v="7"/>
    <x v="9"/>
    <n v="12"/>
    <x v="0"/>
    <n v="194"/>
    <x v="3"/>
  </r>
  <r>
    <s v="NCT00613327"/>
    <x v="7"/>
    <x v="10"/>
    <n v="9"/>
    <x v="5"/>
    <n v="345"/>
    <x v="0"/>
  </r>
  <r>
    <s v="NCT00613938"/>
    <x v="7"/>
    <x v="13"/>
    <n v="2"/>
    <x v="2"/>
    <n v="901"/>
    <x v="0"/>
  </r>
  <r>
    <s v="NCT00622765"/>
    <x v="7"/>
    <x v="10"/>
    <n v="11"/>
    <x v="0"/>
    <n v="321"/>
    <x v="0"/>
  </r>
  <r>
    <s v="NCT00630305"/>
    <x v="7"/>
    <x v="13"/>
    <n v="1"/>
    <x v="4"/>
    <n v="37"/>
    <x v="0"/>
  </r>
  <r>
    <s v="NCT00634101"/>
    <x v="7"/>
    <x v="13"/>
    <n v="1"/>
    <x v="4"/>
    <n v="129"/>
    <x v="3"/>
  </r>
  <r>
    <s v="NCT00634543"/>
    <x v="7"/>
    <x v="9"/>
    <n v="12"/>
    <x v="5"/>
    <n v="162"/>
    <x v="0"/>
  </r>
  <r>
    <s v="NCT00635349"/>
    <x v="7"/>
    <x v="10"/>
    <n v="5"/>
    <x v="5"/>
    <n v="143"/>
    <x v="0"/>
  </r>
  <r>
    <s v="NCT00639353"/>
    <x v="7"/>
    <x v="13"/>
    <n v="2"/>
    <x v="4"/>
    <n v="102"/>
    <x v="3"/>
  </r>
  <r>
    <s v="NCT00639379"/>
    <x v="7"/>
    <x v="13"/>
    <n v="2"/>
    <x v="4"/>
    <n v="89"/>
    <x v="0"/>
  </r>
  <r>
    <s v="NCT00641589"/>
    <x v="7"/>
    <x v="9"/>
    <n v="1"/>
    <x v="6"/>
    <n v="40"/>
    <x v="0"/>
  </r>
  <r>
    <s v="NCT00641667"/>
    <x v="7"/>
    <x v="13"/>
    <n v="1"/>
    <x v="2"/>
    <n v="66"/>
    <x v="0"/>
  </r>
  <r>
    <s v="NCT00642278"/>
    <x v="7"/>
    <x v="13"/>
    <n v="4"/>
    <x v="0"/>
    <n v="451"/>
    <x v="0"/>
  </r>
  <r>
    <s v="NCT00644787"/>
    <x v="7"/>
    <x v="10"/>
    <n v="12"/>
    <x v="3"/>
    <n v="156"/>
    <x v="0"/>
  </r>
  <r>
    <s v="NCT00645099"/>
    <x v="7"/>
    <x v="10"/>
    <n v="10"/>
    <x v="2"/>
    <n v="462"/>
    <x v="0"/>
  </r>
  <r>
    <s v="NCT00645190"/>
    <x v="7"/>
    <x v="7"/>
    <n v="3"/>
    <x v="2"/>
    <n v="215"/>
    <x v="0"/>
  </r>
  <r>
    <s v="NCT00645307"/>
    <x v="7"/>
    <x v="7"/>
    <n v="5"/>
    <x v="2"/>
    <n v="235"/>
    <x v="0"/>
  </r>
  <r>
    <s v="NCT00645437"/>
    <x v="7"/>
    <x v="7"/>
    <n v="10"/>
    <x v="6"/>
    <n v="59"/>
    <x v="0"/>
  </r>
  <r>
    <s v="NCT00645502"/>
    <x v="7"/>
    <x v="6"/>
    <n v="6"/>
    <x v="6"/>
    <n v="40"/>
    <x v="0"/>
  </r>
  <r>
    <s v="NCT00648973"/>
    <x v="7"/>
    <x v="9"/>
    <n v="11"/>
    <x v="5"/>
    <n v="1021"/>
    <x v="0"/>
  </r>
  <r>
    <s v="NCT00650793"/>
    <x v="7"/>
    <x v="7"/>
    <n v="3"/>
    <x v="2"/>
    <n v="473"/>
    <x v="0"/>
  </r>
  <r>
    <s v="NCT00650806"/>
    <x v="7"/>
    <x v="13"/>
    <n v="5"/>
    <x v="0"/>
    <n v="376"/>
    <x v="0"/>
  </r>
  <r>
    <s v="NCT00653406"/>
    <x v="7"/>
    <x v="5"/>
    <n v="11"/>
    <x v="1"/>
    <n v="29"/>
    <x v="0"/>
  </r>
  <r>
    <s v="NCT00653952"/>
    <x v="7"/>
    <x v="0"/>
    <n v="5"/>
    <x v="2"/>
    <n v="220"/>
    <x v="3"/>
  </r>
  <r>
    <s v="NCT00662675"/>
    <x v="7"/>
    <x v="13"/>
    <n v="8"/>
    <x v="2"/>
    <n v="40"/>
    <x v="0"/>
  </r>
  <r>
    <s v="NCT00668837"/>
    <x v="7"/>
    <x v="7"/>
    <n v="2"/>
    <x v="2"/>
    <n v="407"/>
    <x v="0"/>
  </r>
  <r>
    <s v="NCT00672386"/>
    <x v="7"/>
    <x v="10"/>
    <n v="12"/>
    <x v="0"/>
    <n v="352"/>
    <x v="0"/>
  </r>
  <r>
    <s v="NCT00676299"/>
    <x v="7"/>
    <x v="9"/>
    <n v="8"/>
    <x v="6"/>
    <n v="19"/>
    <x v="0"/>
  </r>
  <r>
    <s v="NCT00676702"/>
    <x v="7"/>
    <x v="13"/>
    <n v="7"/>
    <x v="6"/>
    <n v="13"/>
    <x v="0"/>
  </r>
  <r>
    <s v="NCT00676728"/>
    <x v="7"/>
    <x v="13"/>
    <n v="12"/>
    <x v="6"/>
    <n v="10"/>
    <x v="3"/>
  </r>
  <r>
    <s v="NCT00677001"/>
    <x v="7"/>
    <x v="8"/>
    <n v="9"/>
    <x v="6"/>
    <n v="15"/>
    <x v="0"/>
  </r>
  <r>
    <s v="NCT00677105"/>
    <x v="7"/>
    <x v="10"/>
    <n v="8"/>
    <x v="6"/>
    <n v="92"/>
    <x v="0"/>
  </r>
  <r>
    <s v="NCT00679627"/>
    <x v="7"/>
    <x v="13"/>
    <n v="6"/>
    <x v="2"/>
    <n v="2051"/>
    <x v="3"/>
  </r>
  <r>
    <s v="NCT00685607"/>
    <x v="7"/>
    <x v="13"/>
    <n v="10"/>
    <x v="5"/>
    <n v="45"/>
    <x v="0"/>
  </r>
  <r>
    <s v="NCT00695396"/>
    <x v="7"/>
    <x v="13"/>
    <n v="6"/>
    <x v="2"/>
    <n v="25"/>
    <x v="3"/>
  </r>
  <r>
    <s v="NCT00697190"/>
    <x v="7"/>
    <x v="13"/>
    <n v="5"/>
    <x v="4"/>
    <n v="39"/>
    <x v="0"/>
  </r>
  <r>
    <s v="NCT00698451"/>
    <x v="7"/>
    <x v="13"/>
    <n v="8"/>
    <x v="0"/>
    <n v="54"/>
    <x v="0"/>
  </r>
  <r>
    <s v="NCT00700752"/>
    <x v="7"/>
    <x v="13"/>
    <n v="5"/>
    <x v="4"/>
    <n v="40"/>
    <x v="0"/>
  </r>
  <r>
    <s v="NCT00706953"/>
    <x v="7"/>
    <x v="13"/>
    <n v="7"/>
    <x v="0"/>
    <n v="0"/>
    <x v="1"/>
  </r>
  <r>
    <s v="NCT00708032"/>
    <x v="7"/>
    <x v="13"/>
    <n v="6"/>
    <x v="4"/>
    <n v="74"/>
    <x v="0"/>
  </r>
  <r>
    <s v="NCT00708643"/>
    <x v="7"/>
    <x v="13"/>
    <n v="6"/>
    <x v="4"/>
    <n v="80"/>
    <x v="0"/>
  </r>
  <r>
    <s v="NCT00714688"/>
    <x v="7"/>
    <x v="13"/>
    <n v="2"/>
    <x v="2"/>
    <n v="279"/>
    <x v="0"/>
  </r>
  <r>
    <s v="NCT00718640"/>
    <x v="7"/>
    <x v="10"/>
    <n v="10"/>
    <x v="0"/>
    <n v="10"/>
    <x v="3"/>
  </r>
  <r>
    <s v="NCT00719498"/>
    <x v="7"/>
    <x v="6"/>
    <n v="11"/>
    <x v="2"/>
    <n v="20"/>
    <x v="0"/>
  </r>
  <r>
    <s v="NCT00721500"/>
    <x v="7"/>
    <x v="13"/>
    <n v="6"/>
    <x v="4"/>
    <n v="25"/>
    <x v="0"/>
  </r>
  <r>
    <s v="NCT00723528"/>
    <x v="7"/>
    <x v="13"/>
    <n v="3"/>
    <x v="2"/>
    <n v="158"/>
    <x v="0"/>
  </r>
  <r>
    <s v="NCT00724945"/>
    <x v="7"/>
    <x v="13"/>
    <n v="7"/>
    <x v="4"/>
    <n v="113"/>
    <x v="0"/>
  </r>
  <r>
    <s v="NCT00727987"/>
    <x v="7"/>
    <x v="13"/>
    <n v="5"/>
    <x v="2"/>
    <n v="269"/>
    <x v="0"/>
  </r>
  <r>
    <s v="NCT00728195"/>
    <x v="7"/>
    <x v="13"/>
    <n v="11"/>
    <x v="0"/>
    <n v="498"/>
    <x v="0"/>
  </r>
  <r>
    <s v="NCT00736853"/>
    <x v="7"/>
    <x v="13"/>
    <n v="6"/>
    <x v="2"/>
    <n v="321"/>
    <x v="0"/>
  </r>
  <r>
    <s v="NCT00736957"/>
    <x v="7"/>
    <x v="13"/>
    <n v="5"/>
    <x v="2"/>
    <n v="219"/>
    <x v="0"/>
  </r>
  <r>
    <s v="NCT00737048"/>
    <x v="7"/>
    <x v="13"/>
    <n v="3"/>
    <x v="2"/>
    <n v="328"/>
    <x v="0"/>
  </r>
  <r>
    <s v="NCT00744757"/>
    <x v="7"/>
    <x v="13"/>
    <n v="8"/>
    <x v="0"/>
    <n v="37"/>
    <x v="0"/>
  </r>
  <r>
    <s v="NCT00745069"/>
    <x v="7"/>
    <x v="7"/>
    <n v="7"/>
    <x v="0"/>
    <n v="670"/>
    <x v="0"/>
  </r>
  <r>
    <s v="NCT00747526"/>
    <x v="7"/>
    <x v="10"/>
    <n v="12"/>
    <x v="6"/>
    <n v="51"/>
    <x v="0"/>
  </r>
  <r>
    <s v="NCT00747695"/>
    <x v="7"/>
    <x v="13"/>
    <n v="3"/>
    <x v="6"/>
    <n v="31"/>
    <x v="0"/>
  </r>
  <r>
    <s v="NCT00752427"/>
    <x v="7"/>
    <x v="7"/>
    <n v="6"/>
    <x v="2"/>
    <n v="86"/>
    <x v="0"/>
  </r>
  <r>
    <s v="NCT00752466"/>
    <x v="7"/>
    <x v="6"/>
    <n v="3"/>
    <x v="6"/>
    <n v="75"/>
    <x v="0"/>
  </r>
  <r>
    <s v="NCT00752518"/>
    <x v="7"/>
    <x v="7"/>
    <n v="5"/>
    <x v="1"/>
    <n v="35"/>
    <x v="0"/>
  </r>
  <r>
    <s v="NCT00752635"/>
    <x v="7"/>
    <x v="7"/>
    <n v="9"/>
    <x v="5"/>
    <n v="48"/>
    <x v="0"/>
  </r>
  <r>
    <s v="NCT00752661"/>
    <x v="7"/>
    <x v="10"/>
    <n v="6"/>
    <x v="0"/>
    <n v="119"/>
    <x v="0"/>
  </r>
  <r>
    <s v="NCT00757705"/>
    <x v="7"/>
    <x v="13"/>
    <n v="3"/>
    <x v="5"/>
    <n v="299"/>
    <x v="0"/>
  </r>
  <r>
    <s v="NCT00758030"/>
    <x v="7"/>
    <x v="7"/>
    <n v="3"/>
    <x v="6"/>
    <n v="60"/>
    <x v="0"/>
  </r>
  <r>
    <s v="NCT00758160"/>
    <x v="7"/>
    <x v="13"/>
    <n v="3"/>
    <x v="5"/>
    <n v="296"/>
    <x v="0"/>
  </r>
  <r>
    <s v="NCT00761189"/>
    <x v="7"/>
    <x v="13"/>
    <n v="2"/>
    <x v="5"/>
    <n v="491"/>
    <x v="0"/>
  </r>
  <r>
    <s v="NCT00761579"/>
    <x v="7"/>
    <x v="13"/>
    <n v="4"/>
    <x v="5"/>
    <n v="190"/>
    <x v="0"/>
  </r>
  <r>
    <s v="NCT00761605"/>
    <x v="7"/>
    <x v="13"/>
    <n v="4"/>
    <x v="5"/>
    <n v="387"/>
    <x v="0"/>
  </r>
  <r>
    <s v="NCT00762385"/>
    <x v="7"/>
    <x v="10"/>
    <n v="8"/>
    <x v="4"/>
    <n v="97"/>
    <x v="0"/>
  </r>
  <r>
    <s v="NCT00762502"/>
    <x v="7"/>
    <x v="10"/>
    <n v="6"/>
    <x v="4"/>
    <n v="112"/>
    <x v="0"/>
  </r>
  <r>
    <s v="NCT00762567"/>
    <x v="7"/>
    <x v="13"/>
    <n v="9"/>
    <x v="6"/>
    <n v="36"/>
    <x v="0"/>
  </r>
  <r>
    <s v="NCT00762749"/>
    <x v="7"/>
    <x v="13"/>
    <n v="9"/>
    <x v="6"/>
    <n v="36"/>
    <x v="0"/>
  </r>
  <r>
    <s v="NCT00762970"/>
    <x v="7"/>
    <x v="10"/>
    <n v="4"/>
    <x v="4"/>
    <n v="150"/>
    <x v="0"/>
  </r>
  <r>
    <s v="NCT00766402"/>
    <x v="7"/>
    <x v="13"/>
    <n v="10"/>
    <x v="5"/>
    <n v="8"/>
    <x v="3"/>
  </r>
  <r>
    <s v="NCT00766506"/>
    <x v="7"/>
    <x v="13"/>
    <n v="5"/>
    <x v="5"/>
    <n v="108"/>
    <x v="3"/>
  </r>
  <r>
    <s v="NCT00766675"/>
    <x v="7"/>
    <x v="13"/>
    <n v="10"/>
    <x v="5"/>
    <n v="80"/>
    <x v="0"/>
  </r>
  <r>
    <s v="NCT00766831"/>
    <x v="7"/>
    <x v="13"/>
    <n v="10"/>
    <x v="5"/>
    <n v="190"/>
    <x v="0"/>
  </r>
  <r>
    <s v="NCT00771199"/>
    <x v="7"/>
    <x v="13"/>
    <n v="10"/>
    <x v="5"/>
    <n v="14"/>
    <x v="0"/>
  </r>
  <r>
    <s v="NCT00771251"/>
    <x v="7"/>
    <x v="13"/>
    <n v="5"/>
    <x v="2"/>
    <n v="311"/>
    <x v="0"/>
  </r>
  <r>
    <s v="NCT00771758"/>
    <x v="7"/>
    <x v="13"/>
    <n v="9"/>
    <x v="2"/>
    <n v="108"/>
    <x v="0"/>
  </r>
  <r>
    <s v="NCT00779038"/>
    <x v="7"/>
    <x v="13"/>
    <n v="8"/>
    <x v="5"/>
    <n v="13"/>
    <x v="3"/>
  </r>
  <r>
    <s v="NCT00783835"/>
    <x v="7"/>
    <x v="13"/>
    <n v="2"/>
    <x v="5"/>
    <n v="60"/>
    <x v="0"/>
  </r>
  <r>
    <s v="NCT00784238"/>
    <x v="7"/>
    <x v="13"/>
    <n v="4"/>
    <x v="5"/>
    <n v="289"/>
    <x v="0"/>
  </r>
  <r>
    <s v="NCT00784277"/>
    <x v="7"/>
    <x v="13"/>
    <n v="10"/>
    <x v="2"/>
    <n v="597"/>
    <x v="0"/>
  </r>
  <r>
    <s v="NCT00784368"/>
    <x v="7"/>
    <x v="13"/>
    <n v="1"/>
    <x v="2"/>
    <n v="55"/>
    <x v="0"/>
  </r>
  <r>
    <s v="NCT00787891"/>
    <x v="7"/>
    <x v="14"/>
    <n v="1"/>
    <x v="2"/>
    <n v="127"/>
    <x v="0"/>
  </r>
  <r>
    <s v="NCT00788372"/>
    <x v="7"/>
    <x v="13"/>
    <n v="11"/>
    <x v="2"/>
    <n v="142"/>
    <x v="0"/>
  </r>
  <r>
    <s v="NCT00790777"/>
    <x v="7"/>
    <x v="10"/>
    <n v="3"/>
    <x v="6"/>
    <n v="72"/>
    <x v="0"/>
  </r>
  <r>
    <s v="NCT00791167"/>
    <x v="7"/>
    <x v="9"/>
    <n v="6"/>
    <x v="6"/>
    <n v="58"/>
    <x v="0"/>
  </r>
  <r>
    <s v="NCT00791193"/>
    <x v="7"/>
    <x v="10"/>
    <n v="3"/>
    <x v="6"/>
    <n v="80"/>
    <x v="0"/>
  </r>
  <r>
    <s v="NCT00791232"/>
    <x v="7"/>
    <x v="6"/>
    <n v="3"/>
    <x v="6"/>
    <n v="113"/>
    <x v="0"/>
  </r>
  <r>
    <s v="NCT00791284"/>
    <x v="7"/>
    <x v="7"/>
    <n v="8"/>
    <x v="6"/>
    <n v="20"/>
    <x v="0"/>
  </r>
  <r>
    <s v="NCT00791349"/>
    <x v="7"/>
    <x v="8"/>
    <n v="2"/>
    <x v="6"/>
    <n v="141"/>
    <x v="0"/>
  </r>
  <r>
    <s v="NCT00791401"/>
    <x v="7"/>
    <x v="7"/>
    <n v="4"/>
    <x v="6"/>
    <n v="47"/>
    <x v="0"/>
  </r>
  <r>
    <s v="NCT00791622"/>
    <x v="7"/>
    <x v="9"/>
    <n v="1"/>
    <x v="6"/>
    <n v="110"/>
    <x v="0"/>
  </r>
  <r>
    <s v="NCT00791713"/>
    <x v="7"/>
    <x v="9"/>
    <n v="3"/>
    <x v="6"/>
    <n v="60"/>
    <x v="0"/>
  </r>
  <r>
    <s v="NCT00796003"/>
    <x v="7"/>
    <x v="13"/>
    <n v="7"/>
    <x v="6"/>
    <n v="39"/>
    <x v="0"/>
  </r>
  <r>
    <s v="NCT00796029"/>
    <x v="7"/>
    <x v="6"/>
    <n v="7"/>
    <x v="6"/>
    <n v="5"/>
    <x v="0"/>
  </r>
  <r>
    <s v="NCT00796081"/>
    <x v="7"/>
    <x v="9"/>
    <n v="1"/>
    <x v="6"/>
    <n v="25"/>
    <x v="0"/>
  </r>
  <r>
    <s v="NCT00796120"/>
    <x v="7"/>
    <x v="13"/>
    <n v="11"/>
    <x v="2"/>
    <n v="121"/>
    <x v="0"/>
  </r>
  <r>
    <s v="NCT00796185"/>
    <x v="7"/>
    <x v="6"/>
    <n v="8"/>
    <x v="6"/>
    <n v="62"/>
    <x v="0"/>
  </r>
  <r>
    <s v="NCT00796276"/>
    <x v="7"/>
    <x v="7"/>
    <n v="5"/>
    <x v="6"/>
    <n v="20"/>
    <x v="0"/>
  </r>
  <r>
    <s v="NCT00796432"/>
    <x v="7"/>
    <x v="6"/>
    <n v="3"/>
    <x v="6"/>
    <n v="4"/>
    <x v="0"/>
  </r>
  <r>
    <s v="NCT00796471"/>
    <x v="7"/>
    <x v="6"/>
    <n v="6"/>
    <x v="6"/>
    <n v="35"/>
    <x v="0"/>
  </r>
  <r>
    <s v="NCT00796640"/>
    <x v="7"/>
    <x v="6"/>
    <n v="9"/>
    <x v="6"/>
    <n v="35"/>
    <x v="0"/>
  </r>
  <r>
    <s v="NCT00796835"/>
    <x v="7"/>
    <x v="7"/>
    <n v="7"/>
    <x v="6"/>
    <n v="50"/>
    <x v="0"/>
  </r>
  <r>
    <s v="NCT00799409"/>
    <x v="7"/>
    <x v="13"/>
    <n v="12"/>
    <x v="5"/>
    <n v="78"/>
    <x v="0"/>
  </r>
  <r>
    <s v="NCT00799487"/>
    <x v="7"/>
    <x v="14"/>
    <n v="1"/>
    <x v="5"/>
    <n v="89"/>
    <x v="0"/>
  </r>
  <r>
    <s v="NCT00799864"/>
    <x v="7"/>
    <x v="15"/>
    <n v="1"/>
    <x v="0"/>
    <n v="61"/>
    <x v="4"/>
  </r>
  <r>
    <s v="NCT00803283"/>
    <x v="7"/>
    <x v="13"/>
    <n v="11"/>
    <x v="2"/>
    <n v="2"/>
    <x v="3"/>
  </r>
  <r>
    <s v="NCT00804687"/>
    <x v="7"/>
    <x v="13"/>
    <n v="11"/>
    <x v="0"/>
    <n v="53"/>
    <x v="0"/>
  </r>
  <r>
    <s v="NCT00805142"/>
    <x v="7"/>
    <x v="13"/>
    <n v="11"/>
    <x v="0"/>
    <n v="78"/>
    <x v="0"/>
  </r>
  <r>
    <s v="NCT00806247"/>
    <x v="7"/>
    <x v="8"/>
    <n v="1"/>
    <x v="0"/>
    <n v="480"/>
    <x v="0"/>
  </r>
  <r>
    <s v="NCT00808340"/>
    <x v="7"/>
    <x v="13"/>
    <n v="11"/>
    <x v="4"/>
    <n v="37"/>
    <x v="0"/>
  </r>
  <r>
    <s v="NCT00809965"/>
    <x v="7"/>
    <x v="13"/>
    <n v="11"/>
    <x v="2"/>
    <n v="15526"/>
    <x v="0"/>
  </r>
  <r>
    <s v="NCT00813150"/>
    <x v="7"/>
    <x v="14"/>
    <n v="1"/>
    <x v="2"/>
    <n v="96"/>
    <x v="0"/>
  </r>
  <r>
    <s v="NCT00813202"/>
    <x v="7"/>
    <x v="9"/>
    <n v="10"/>
    <x v="2"/>
    <n v="41"/>
    <x v="0"/>
  </r>
  <r>
    <s v="NCT00814580"/>
    <x v="7"/>
    <x v="13"/>
    <n v="12"/>
    <x v="2"/>
    <n v="382"/>
    <x v="0"/>
  </r>
  <r>
    <s v="NCT00814658"/>
    <x v="7"/>
    <x v="13"/>
    <n v="6"/>
    <x v="5"/>
    <n v="22"/>
    <x v="0"/>
  </r>
  <r>
    <s v="NCT00814801"/>
    <x v="7"/>
    <x v="10"/>
    <n v="2"/>
    <x v="2"/>
    <n v="580"/>
    <x v="0"/>
  </r>
  <r>
    <s v="NCT00819520"/>
    <x v="7"/>
    <x v="7"/>
    <n v="2"/>
    <x v="2"/>
    <n v="812"/>
    <x v="0"/>
  </r>
  <r>
    <s v="NCT00821600"/>
    <x v="7"/>
    <x v="13"/>
    <n v="12"/>
    <x v="6"/>
    <n v="24"/>
    <x v="0"/>
  </r>
  <r>
    <s v="NCT00828958"/>
    <x v="7"/>
    <x v="9"/>
    <n v="2"/>
    <x v="2"/>
    <n v="53"/>
    <x v="0"/>
  </r>
  <r>
    <s v="NCT00833560"/>
    <x v="7"/>
    <x v="9"/>
    <n v="3"/>
    <x v="0"/>
    <n v="401"/>
    <x v="0"/>
  </r>
  <r>
    <s v="NCT00838669"/>
    <x v="7"/>
    <x v="8"/>
    <n v="8"/>
    <x v="6"/>
    <n v="74"/>
    <x v="0"/>
  </r>
  <r>
    <s v="NCT00843687"/>
    <x v="7"/>
    <x v="8"/>
    <n v="9"/>
    <x v="2"/>
    <n v="188"/>
    <x v="0"/>
  </r>
  <r>
    <s v="NCT00855335"/>
    <x v="7"/>
    <x v="14"/>
    <n v="4"/>
    <x v="2"/>
    <n v="77"/>
    <x v="0"/>
  </r>
  <r>
    <s v="NCT00855361"/>
    <x v="7"/>
    <x v="14"/>
    <n v="7"/>
    <x v="6"/>
    <n v="69"/>
    <x v="0"/>
  </r>
  <r>
    <s v="NCT00869674"/>
    <x v="7"/>
    <x v="14"/>
    <n v="2"/>
    <x v="2"/>
    <n v="540"/>
    <x v="3"/>
  </r>
  <r>
    <s v="NCT00871507"/>
    <x v="7"/>
    <x v="14"/>
    <n v="4"/>
    <x v="6"/>
    <n v="25"/>
    <x v="0"/>
  </r>
  <r>
    <s v="NCT00871728"/>
    <x v="7"/>
    <x v="10"/>
    <n v="1"/>
    <x v="5"/>
    <n v="132"/>
    <x v="0"/>
  </r>
  <r>
    <s v="NCT00872521"/>
    <x v="7"/>
    <x v="14"/>
    <n v="1"/>
    <x v="0"/>
    <n v="107"/>
    <x v="0"/>
  </r>
  <r>
    <s v="NCT00880217"/>
    <x v="7"/>
    <x v="14"/>
    <n v="5"/>
    <x v="0"/>
    <n v="430"/>
    <x v="0"/>
  </r>
  <r>
    <s v="NCT00886002"/>
    <x v="7"/>
    <x v="7"/>
    <n v="11"/>
    <x v="6"/>
    <n v="20"/>
    <x v="0"/>
  </r>
  <r>
    <s v="NCT00886587"/>
    <x v="7"/>
    <x v="14"/>
    <n v="4"/>
    <x v="4"/>
    <n v="82"/>
    <x v="0"/>
  </r>
  <r>
    <s v="NCT00887198"/>
    <x v="7"/>
    <x v="14"/>
    <n v="4"/>
    <x v="2"/>
    <n v="1088"/>
    <x v="0"/>
  </r>
  <r>
    <s v="NCT00890240"/>
    <x v="7"/>
    <x v="14"/>
    <n v="5"/>
    <x v="6"/>
    <n v="18"/>
    <x v="0"/>
  </r>
  <r>
    <s v="NCT00890292"/>
    <x v="7"/>
    <x v="14"/>
    <n v="5"/>
    <x v="6"/>
    <n v="18"/>
    <x v="0"/>
  </r>
  <r>
    <s v="NCT00892125"/>
    <x v="7"/>
    <x v="9"/>
    <n v="9"/>
    <x v="6"/>
    <n v="64"/>
    <x v="0"/>
  </r>
  <r>
    <s v="NCT00892320"/>
    <x v="7"/>
    <x v="7"/>
    <n v="3"/>
    <x v="6"/>
    <n v="20"/>
    <x v="0"/>
  </r>
  <r>
    <s v="NCT00892489"/>
    <x v="7"/>
    <x v="7"/>
    <n v="7"/>
    <x v="6"/>
    <n v="80"/>
    <x v="0"/>
  </r>
  <r>
    <s v="NCT00892541"/>
    <x v="7"/>
    <x v="7"/>
    <n v="10"/>
    <x v="6"/>
    <n v="30"/>
    <x v="0"/>
  </r>
  <r>
    <s v="NCT00896051"/>
    <x v="7"/>
    <x v="14"/>
    <n v="8"/>
    <x v="0"/>
    <n v="50"/>
    <x v="0"/>
  </r>
  <r>
    <s v="NCT00896168"/>
    <x v="7"/>
    <x v="10"/>
    <n v="6"/>
    <x v="5"/>
    <n v="234"/>
    <x v="0"/>
  </r>
  <r>
    <s v="NCT00903682"/>
    <x v="7"/>
    <x v="14"/>
    <n v="6"/>
    <x v="0"/>
    <n v="157"/>
    <x v="0"/>
  </r>
  <r>
    <s v="NCT00908232"/>
    <x v="7"/>
    <x v="13"/>
    <n v="5"/>
    <x v="0"/>
    <n v="163"/>
    <x v="0"/>
  </r>
  <r>
    <s v="NCT00910754"/>
    <x v="7"/>
    <x v="14"/>
    <n v="5"/>
    <x v="6"/>
    <n v="33"/>
    <x v="0"/>
  </r>
  <r>
    <s v="NCT00910871"/>
    <x v="7"/>
    <x v="14"/>
    <n v="9"/>
    <x v="0"/>
    <n v="241"/>
    <x v="0"/>
  </r>
  <r>
    <s v="NCT00910923"/>
    <x v="7"/>
    <x v="13"/>
    <n v="11"/>
    <x v="6"/>
    <n v="37"/>
    <x v="0"/>
  </r>
  <r>
    <s v="NCT00911859"/>
    <x v="7"/>
    <x v="14"/>
    <n v="6"/>
    <x v="0"/>
    <n v="118"/>
    <x v="0"/>
  </r>
  <r>
    <s v="NCT00915512"/>
    <x v="7"/>
    <x v="14"/>
    <n v="5"/>
    <x v="5"/>
    <n v="84"/>
    <x v="0"/>
  </r>
  <r>
    <s v="NCT00924469"/>
    <x v="7"/>
    <x v="14"/>
    <n v="11"/>
    <x v="0"/>
    <n v="58"/>
    <x v="0"/>
  </r>
  <r>
    <s v="NCT00927927"/>
    <x v="7"/>
    <x v="14"/>
    <n v="6"/>
    <x v="6"/>
    <n v="65"/>
    <x v="0"/>
  </r>
  <r>
    <s v="NCT00929188"/>
    <x v="7"/>
    <x v="14"/>
    <n v="10"/>
    <x v="0"/>
    <n v="100"/>
    <x v="0"/>
  </r>
  <r>
    <s v="NCT00933582"/>
    <x v="7"/>
    <x v="14"/>
    <n v="8"/>
    <x v="6"/>
    <n v="33"/>
    <x v="0"/>
  </r>
  <r>
    <s v="NCT00934635"/>
    <x v="7"/>
    <x v="14"/>
    <n v="9"/>
    <x v="5"/>
    <n v="2"/>
    <x v="3"/>
  </r>
  <r>
    <s v="NCT00937040"/>
    <x v="7"/>
    <x v="14"/>
    <n v="7"/>
    <x v="5"/>
    <n v="357"/>
    <x v="0"/>
  </r>
  <r>
    <s v="NCT00937352"/>
    <x v="7"/>
    <x v="14"/>
    <n v="7"/>
    <x v="2"/>
    <n v="896"/>
    <x v="3"/>
  </r>
  <r>
    <s v="NCT00941707"/>
    <x v="7"/>
    <x v="11"/>
    <n v="2"/>
    <x v="0"/>
    <n v="86"/>
    <x v="3"/>
  </r>
  <r>
    <s v="NCT00944671"/>
    <x v="7"/>
    <x v="13"/>
    <n v="2"/>
    <x v="6"/>
    <n v="24"/>
    <x v="0"/>
  </r>
  <r>
    <s v="NCT00946569"/>
    <x v="7"/>
    <x v="14"/>
    <n v="8"/>
    <x v="0"/>
    <n v="116"/>
    <x v="0"/>
  </r>
  <r>
    <s v="NCT00946972"/>
    <x v="7"/>
    <x v="14"/>
    <n v="7"/>
    <x v="6"/>
    <n v="33"/>
    <x v="3"/>
  </r>
  <r>
    <s v="NCT00946985"/>
    <x v="7"/>
    <x v="14"/>
    <n v="6"/>
    <x v="5"/>
    <n v="163"/>
    <x v="3"/>
  </r>
  <r>
    <s v="NCT00963768"/>
    <x v="7"/>
    <x v="10"/>
    <n v="6"/>
    <x v="6"/>
    <n v="116"/>
    <x v="0"/>
  </r>
  <r>
    <s v="NCT00964990"/>
    <x v="7"/>
    <x v="14"/>
    <n v="9"/>
    <x v="0"/>
    <n v="112"/>
    <x v="3"/>
  </r>
  <r>
    <s v="NCT00965848"/>
    <x v="7"/>
    <x v="14"/>
    <n v="6"/>
    <x v="5"/>
    <n v="270"/>
    <x v="0"/>
  </r>
  <r>
    <s v="NCT00968812"/>
    <x v="7"/>
    <x v="14"/>
    <n v="9"/>
    <x v="2"/>
    <n v="1452"/>
    <x v="0"/>
  </r>
  <r>
    <s v="NCT00973024"/>
    <x v="7"/>
    <x v="14"/>
    <n v="9"/>
    <x v="0"/>
    <n v="389"/>
    <x v="3"/>
  </r>
  <r>
    <s v="NCT00973141"/>
    <x v="7"/>
    <x v="14"/>
    <n v="9"/>
    <x v="0"/>
    <n v="467"/>
    <x v="3"/>
  </r>
  <r>
    <s v="NCT00980538"/>
    <x v="7"/>
    <x v="14"/>
    <n v="12"/>
    <x v="2"/>
    <n v="67"/>
    <x v="4"/>
  </r>
  <r>
    <s v="NCT00980798"/>
    <x v="7"/>
    <x v="10"/>
    <n v="10"/>
    <x v="2"/>
    <n v="288"/>
    <x v="0"/>
  </r>
  <r>
    <s v="NCT00985959"/>
    <x v="7"/>
    <x v="13"/>
    <n v="7"/>
    <x v="6"/>
    <n v="101"/>
    <x v="0"/>
  </r>
  <r>
    <s v="NCT00986102"/>
    <x v="7"/>
    <x v="14"/>
    <n v="7"/>
    <x v="5"/>
    <n v="216"/>
    <x v="0"/>
  </r>
  <r>
    <s v="NCT00986128"/>
    <x v="7"/>
    <x v="4"/>
    <n v="3"/>
    <x v="6"/>
    <n v="32"/>
    <x v="0"/>
  </r>
  <r>
    <s v="NCT00986180"/>
    <x v="7"/>
    <x v="14"/>
    <n v="9"/>
    <x v="2"/>
    <n v="667"/>
    <x v="0"/>
  </r>
  <r>
    <s v="NCT00986336"/>
    <x v="7"/>
    <x v="4"/>
    <n v="2"/>
    <x v="6"/>
    <n v="56"/>
    <x v="0"/>
  </r>
  <r>
    <s v="NCT00990886"/>
    <x v="7"/>
    <x v="7"/>
    <n v="4"/>
    <x v="0"/>
    <n v="148"/>
    <x v="0"/>
  </r>
  <r>
    <s v="NCT00992407"/>
    <x v="7"/>
    <x v="10"/>
    <n v="12"/>
    <x v="5"/>
    <n v="75"/>
    <x v="0"/>
  </r>
  <r>
    <s v="NCT00992589"/>
    <x v="7"/>
    <x v="14"/>
    <n v="11"/>
    <x v="2"/>
    <n v="344"/>
    <x v="0"/>
  </r>
  <r>
    <s v="NCT00993018"/>
    <x v="7"/>
    <x v="14"/>
    <n v="11"/>
    <x v="0"/>
    <n v="77"/>
    <x v="3"/>
  </r>
  <r>
    <s v="NCT00996177"/>
    <x v="7"/>
    <x v="7"/>
    <n v="6"/>
    <x v="5"/>
    <n v="657"/>
    <x v="0"/>
  </r>
  <r>
    <s v="NCT00996476"/>
    <x v="7"/>
    <x v="14"/>
    <n v="7"/>
    <x v="0"/>
    <n v="92"/>
    <x v="0"/>
  </r>
  <r>
    <s v="NCT01004432"/>
    <x v="7"/>
    <x v="14"/>
    <n v="12"/>
    <x v="2"/>
    <n v="433"/>
    <x v="0"/>
  </r>
  <r>
    <s v="NCT01006356"/>
    <x v="7"/>
    <x v="13"/>
    <n v="10"/>
    <x v="5"/>
    <n v="141"/>
    <x v="0"/>
  </r>
  <r>
    <s v="NCT01008553"/>
    <x v="7"/>
    <x v="13"/>
    <n v="12"/>
    <x v="2"/>
    <n v="258"/>
    <x v="0"/>
  </r>
  <r>
    <s v="NCT01008618"/>
    <x v="7"/>
    <x v="14"/>
    <n v="1"/>
    <x v="2"/>
    <n v="218"/>
    <x v="0"/>
  </r>
  <r>
    <s v="NCT01008696"/>
    <x v="7"/>
    <x v="10"/>
    <n v="5"/>
    <x v="5"/>
    <n v="217"/>
    <x v="0"/>
  </r>
  <r>
    <s v="NCT01009047"/>
    <x v="7"/>
    <x v="14"/>
    <n v="12"/>
    <x v="2"/>
    <n v="228"/>
    <x v="0"/>
  </r>
  <r>
    <s v="NCT01009086"/>
    <x v="7"/>
    <x v="14"/>
    <n v="12"/>
    <x v="2"/>
    <n v="615"/>
    <x v="0"/>
  </r>
  <r>
    <s v="NCT01010776"/>
    <x v="7"/>
    <x v="13"/>
    <n v="2"/>
    <x v="5"/>
    <n v="223"/>
    <x v="0"/>
  </r>
  <r>
    <s v="NCT01012622"/>
    <x v="7"/>
    <x v="13"/>
    <n v="9"/>
    <x v="5"/>
    <n v="142"/>
    <x v="0"/>
  </r>
  <r>
    <s v="NCT01016652"/>
    <x v="7"/>
    <x v="14"/>
    <n v="10"/>
    <x v="4"/>
    <n v="49"/>
    <x v="0"/>
  </r>
  <r>
    <s v="NCT01017939"/>
    <x v="7"/>
    <x v="11"/>
    <n v="1"/>
    <x v="6"/>
    <n v="34"/>
    <x v="0"/>
  </r>
  <r>
    <s v="NCT01024036"/>
    <x v="7"/>
    <x v="11"/>
    <n v="3"/>
    <x v="0"/>
    <n v="79"/>
    <x v="0"/>
  </r>
  <r>
    <s v="NCT01032629"/>
    <x v="7"/>
    <x v="14"/>
    <n v="12"/>
    <x v="2"/>
    <n v="4330"/>
    <x v="0"/>
  </r>
  <r>
    <s v="NCT01041677"/>
    <x v="7"/>
    <x v="13"/>
    <n v="2"/>
    <x v="0"/>
    <n v="71"/>
    <x v="0"/>
  </r>
  <r>
    <s v="NCT01041859"/>
    <x v="7"/>
    <x v="14"/>
    <n v="12"/>
    <x v="2"/>
    <n v="460"/>
    <x v="0"/>
  </r>
  <r>
    <s v="NCT01050478"/>
    <x v="7"/>
    <x v="11"/>
    <n v="3"/>
    <x v="5"/>
    <n v="56"/>
    <x v="0"/>
  </r>
  <r>
    <s v="NCT01050582"/>
    <x v="7"/>
    <x v="14"/>
    <n v="10"/>
    <x v="5"/>
    <n v="244"/>
    <x v="0"/>
  </r>
  <r>
    <s v="NCT01051531"/>
    <x v="7"/>
    <x v="11"/>
    <n v="4"/>
    <x v="2"/>
    <n v="546"/>
    <x v="0"/>
  </r>
  <r>
    <s v="NCT01054118"/>
    <x v="7"/>
    <x v="14"/>
    <n v="12"/>
    <x v="6"/>
    <n v="18"/>
    <x v="0"/>
  </r>
  <r>
    <s v="NCT01054352"/>
    <x v="7"/>
    <x v="11"/>
    <n v="2"/>
    <x v="6"/>
    <n v="182"/>
    <x v="0"/>
  </r>
  <r>
    <s v="NCT01054573"/>
    <x v="7"/>
    <x v="11"/>
    <n v="4"/>
    <x v="2"/>
    <n v="90"/>
    <x v="0"/>
  </r>
  <r>
    <s v="NCT01054976"/>
    <x v="7"/>
    <x v="9"/>
    <n v="10"/>
    <x v="5"/>
    <n v="99"/>
    <x v="0"/>
  </r>
  <r>
    <s v="NCT01055132"/>
    <x v="7"/>
    <x v="11"/>
    <n v="1"/>
    <x v="4"/>
    <n v="70"/>
    <x v="0"/>
  </r>
  <r>
    <s v="NCT01059773"/>
    <x v="7"/>
    <x v="14"/>
    <n v="10"/>
    <x v="5"/>
    <n v="490"/>
    <x v="0"/>
  </r>
  <r>
    <s v="NCT01060111"/>
    <x v="7"/>
    <x v="9"/>
    <n v="7"/>
    <x v="5"/>
    <n v="250"/>
    <x v="0"/>
  </r>
  <r>
    <s v="NCT01060137"/>
    <x v="7"/>
    <x v="9"/>
    <n v="5"/>
    <x v="5"/>
    <n v="268"/>
    <x v="0"/>
  </r>
  <r>
    <s v="NCT01060150"/>
    <x v="7"/>
    <x v="13"/>
    <n v="7"/>
    <x v="5"/>
    <n v="115"/>
    <x v="0"/>
  </r>
  <r>
    <s v="NCT01060228"/>
    <x v="7"/>
    <x v="14"/>
    <n v="1"/>
    <x v="6"/>
    <n v="24"/>
    <x v="0"/>
  </r>
  <r>
    <s v="NCT01060254"/>
    <x v="7"/>
    <x v="11"/>
    <n v="4"/>
    <x v="0"/>
    <n v="31"/>
    <x v="3"/>
  </r>
  <r>
    <s v="NCT01063842"/>
    <x v="7"/>
    <x v="8"/>
    <n v="8"/>
    <x v="5"/>
    <n v="250"/>
    <x v="0"/>
  </r>
  <r>
    <s v="NCT01063855"/>
    <x v="7"/>
    <x v="11"/>
    <n v="4"/>
    <x v="2"/>
    <n v="495"/>
    <x v="0"/>
  </r>
  <r>
    <s v="NCT01063868"/>
    <x v="7"/>
    <x v="11"/>
    <n v="1"/>
    <x v="2"/>
    <n v="47"/>
    <x v="3"/>
  </r>
  <r>
    <s v="NCT01063881"/>
    <x v="7"/>
    <x v="11"/>
    <n v="5"/>
    <x v="2"/>
    <n v="285"/>
    <x v="0"/>
  </r>
  <r>
    <s v="NCT01064414"/>
    <x v="7"/>
    <x v="11"/>
    <n v="6"/>
    <x v="2"/>
    <n v="272"/>
    <x v="0"/>
  </r>
  <r>
    <s v="NCT01077362"/>
    <x v="7"/>
    <x v="11"/>
    <n v="3"/>
    <x v="2"/>
    <n v="312"/>
    <x v="0"/>
  </r>
  <r>
    <s v="NCT01081769"/>
    <x v="7"/>
    <x v="11"/>
    <n v="2"/>
    <x v="2"/>
    <n v="769"/>
    <x v="0"/>
  </r>
  <r>
    <s v="NCT01081795"/>
    <x v="7"/>
    <x v="10"/>
    <n v="4"/>
    <x v="0"/>
    <n v="387"/>
    <x v="0"/>
  </r>
  <r>
    <s v="NCT01081834"/>
    <x v="7"/>
    <x v="11"/>
    <n v="3"/>
    <x v="2"/>
    <n v="678"/>
    <x v="0"/>
  </r>
  <r>
    <s v="NCT01088685"/>
    <x v="7"/>
    <x v="11"/>
    <n v="3"/>
    <x v="4"/>
    <n v="93"/>
    <x v="0"/>
  </r>
  <r>
    <s v="NCT01090427"/>
    <x v="7"/>
    <x v="11"/>
    <n v="5"/>
    <x v="2"/>
    <n v="110"/>
    <x v="0"/>
  </r>
  <r>
    <s v="NCT01094249"/>
    <x v="7"/>
    <x v="14"/>
    <n v="2"/>
    <x v="6"/>
    <n v="9"/>
    <x v="0"/>
  </r>
  <r>
    <s v="NCT01094262"/>
    <x v="7"/>
    <x v="11"/>
    <n v="4"/>
    <x v="0"/>
    <n v="196"/>
    <x v="3"/>
  </r>
  <r>
    <s v="NCT01094886"/>
    <x v="7"/>
    <x v="11"/>
    <n v="3"/>
    <x v="2"/>
    <n v="56"/>
    <x v="0"/>
  </r>
  <r>
    <s v="NCT01101646"/>
    <x v="7"/>
    <x v="13"/>
    <n v="8"/>
    <x v="6"/>
    <n v="36"/>
    <x v="0"/>
  </r>
  <r>
    <s v="NCT01101659"/>
    <x v="7"/>
    <x v="11"/>
    <n v="2"/>
    <x v="6"/>
    <n v="40"/>
    <x v="0"/>
  </r>
  <r>
    <s v="NCT01106625"/>
    <x v="7"/>
    <x v="11"/>
    <n v="5"/>
    <x v="2"/>
    <n v="469"/>
    <x v="0"/>
  </r>
  <r>
    <s v="NCT01106651"/>
    <x v="7"/>
    <x v="11"/>
    <n v="6"/>
    <x v="2"/>
    <n v="716"/>
    <x v="0"/>
  </r>
  <r>
    <s v="NCT01106677"/>
    <x v="7"/>
    <x v="11"/>
    <n v="5"/>
    <x v="2"/>
    <n v="1284"/>
    <x v="0"/>
  </r>
  <r>
    <s v="NCT01106690"/>
    <x v="7"/>
    <x v="11"/>
    <n v="6"/>
    <x v="2"/>
    <n v="344"/>
    <x v="0"/>
  </r>
  <r>
    <s v="NCT01110317"/>
    <x v="7"/>
    <x v="8"/>
    <n v="7"/>
    <x v="6"/>
    <n v="49"/>
    <x v="0"/>
  </r>
  <r>
    <s v="NCT01110330"/>
    <x v="7"/>
    <x v="10"/>
    <n v="7"/>
    <x v="2"/>
    <n v="583"/>
    <x v="3"/>
  </r>
  <r>
    <s v="NCT01110382"/>
    <x v="7"/>
    <x v="11"/>
    <n v="12"/>
    <x v="2"/>
    <n v="41"/>
    <x v="3"/>
  </r>
  <r>
    <s v="NCT01110408"/>
    <x v="7"/>
    <x v="11"/>
    <n v="12"/>
    <x v="2"/>
    <n v="41"/>
    <x v="3"/>
  </r>
  <r>
    <s v="NCT01110421"/>
    <x v="7"/>
    <x v="11"/>
    <n v="12"/>
    <x v="2"/>
    <n v="7"/>
    <x v="3"/>
  </r>
  <r>
    <s v="NCT01112267"/>
    <x v="7"/>
    <x v="14"/>
    <n v="5"/>
    <x v="2"/>
    <n v="248"/>
    <x v="0"/>
  </r>
  <r>
    <s v="NCT01114698"/>
    <x v="7"/>
    <x v="15"/>
    <n v="3"/>
    <x v="0"/>
    <n v="12"/>
    <x v="3"/>
  </r>
  <r>
    <s v="NCT01116206"/>
    <x v="7"/>
    <x v="11"/>
    <n v="5"/>
    <x v="2"/>
    <n v="507"/>
    <x v="0"/>
  </r>
  <r>
    <s v="NCT01120210"/>
    <x v="7"/>
    <x v="11"/>
    <n v="6"/>
    <x v="0"/>
    <n v="62"/>
    <x v="0"/>
  </r>
  <r>
    <s v="NCT01120782"/>
    <x v="7"/>
    <x v="11"/>
    <n v="2"/>
    <x v="4"/>
    <n v="45"/>
    <x v="0"/>
  </r>
  <r>
    <s v="NCT01124604"/>
    <x v="7"/>
    <x v="11"/>
    <n v="4"/>
    <x v="0"/>
    <n v="91"/>
    <x v="0"/>
  </r>
  <r>
    <s v="NCT01124617"/>
    <x v="7"/>
    <x v="11"/>
    <n v="6"/>
    <x v="0"/>
    <n v="91"/>
    <x v="0"/>
  </r>
  <r>
    <s v="NCT01128452"/>
    <x v="7"/>
    <x v="11"/>
    <n v="6"/>
    <x v="0"/>
    <n v="8"/>
    <x v="3"/>
  </r>
  <r>
    <s v="NCT01128985"/>
    <x v="7"/>
    <x v="11"/>
    <n v="3"/>
    <x v="6"/>
    <n v="39"/>
    <x v="0"/>
  </r>
  <r>
    <s v="NCT01133379"/>
    <x v="7"/>
    <x v="11"/>
    <n v="5"/>
    <x v="4"/>
    <n v="174"/>
    <x v="0"/>
  </r>
  <r>
    <s v="NCT01134536"/>
    <x v="7"/>
    <x v="15"/>
    <n v="10"/>
    <x v="0"/>
    <n v="45"/>
    <x v="0"/>
  </r>
  <r>
    <s v="NCT01137799"/>
    <x v="7"/>
    <x v="14"/>
    <n v="8"/>
    <x v="6"/>
    <n v="47"/>
    <x v="3"/>
  </r>
  <r>
    <s v="NCT01137812"/>
    <x v="7"/>
    <x v="11"/>
    <n v="7"/>
    <x v="2"/>
    <n v="756"/>
    <x v="0"/>
  </r>
  <r>
    <s v="NCT01145625"/>
    <x v="7"/>
    <x v="11"/>
    <n v="6"/>
    <x v="2"/>
    <n v="322"/>
    <x v="0"/>
  </r>
  <r>
    <s v="NCT01150448"/>
    <x v="7"/>
    <x v="10"/>
    <n v="9"/>
    <x v="6"/>
    <n v="212"/>
    <x v="0"/>
  </r>
  <r>
    <s v="NCT01156376"/>
    <x v="7"/>
    <x v="11"/>
    <n v="6"/>
    <x v="4"/>
    <n v="80"/>
    <x v="0"/>
  </r>
  <r>
    <s v="NCT01157351"/>
    <x v="7"/>
    <x v="11"/>
    <n v="5"/>
    <x v="5"/>
    <n v="450"/>
    <x v="0"/>
  </r>
  <r>
    <s v="NCT01163760"/>
    <x v="7"/>
    <x v="10"/>
    <n v="9"/>
    <x v="4"/>
    <n v="50"/>
    <x v="0"/>
  </r>
  <r>
    <s v="NCT01165281"/>
    <x v="7"/>
    <x v="11"/>
    <n v="8"/>
    <x v="2"/>
    <n v="343"/>
    <x v="0"/>
  </r>
  <r>
    <s v="NCT01165294"/>
    <x v="7"/>
    <x v="14"/>
    <n v="10"/>
    <x v="6"/>
    <n v="24"/>
    <x v="0"/>
  </r>
  <r>
    <s v="NCT01177163"/>
    <x v="7"/>
    <x v="13"/>
    <n v="5"/>
    <x v="6"/>
    <n v="29"/>
    <x v="0"/>
  </r>
  <r>
    <s v="NCT01177800"/>
    <x v="7"/>
    <x v="14"/>
    <n v="2"/>
    <x v="2"/>
    <n v="129"/>
    <x v="0"/>
  </r>
  <r>
    <s v="NCT01180998"/>
    <x v="7"/>
    <x v="11"/>
    <n v="6"/>
    <x v="4"/>
    <n v="200"/>
    <x v="0"/>
  </r>
  <r>
    <s v="NCT01181050"/>
    <x v="7"/>
    <x v="11"/>
    <n v="8"/>
    <x v="0"/>
    <n v="63"/>
    <x v="0"/>
  </r>
  <r>
    <s v="NCT01181765"/>
    <x v="7"/>
    <x v="16"/>
    <n v="6"/>
    <x v="5"/>
    <n v="1"/>
    <x v="0"/>
  </r>
  <r>
    <s v="NCT01181921"/>
    <x v="7"/>
    <x v="15"/>
    <n v="5"/>
    <x v="5"/>
    <n v="1"/>
    <x v="3"/>
  </r>
  <r>
    <s v="NCT01181934"/>
    <x v="7"/>
    <x v="11"/>
    <n v="5"/>
    <x v="7"/>
    <n v="32"/>
    <x v="0"/>
  </r>
  <r>
    <s v="NCT01183117"/>
    <x v="7"/>
    <x v="11"/>
    <n v="7"/>
    <x v="2"/>
    <n v="105"/>
    <x v="0"/>
  </r>
  <r>
    <s v="NCT01183624"/>
    <x v="7"/>
    <x v="11"/>
    <n v="7"/>
    <x v="5"/>
    <n v="626"/>
    <x v="0"/>
  </r>
  <r>
    <s v="NCT01186471"/>
    <x v="7"/>
    <x v="11"/>
    <n v="5"/>
    <x v="7"/>
    <n v="32"/>
    <x v="0"/>
  </r>
  <r>
    <s v="NCT01186484"/>
    <x v="7"/>
    <x v="11"/>
    <n v="6"/>
    <x v="6"/>
    <n v="27"/>
    <x v="0"/>
  </r>
  <r>
    <s v="NCT01186588"/>
    <x v="7"/>
    <x v="11"/>
    <n v="8"/>
    <x v="6"/>
    <n v="24"/>
    <x v="0"/>
  </r>
  <r>
    <s v="NCT01190839"/>
    <x v="7"/>
    <x v="11"/>
    <n v="11"/>
    <x v="2"/>
    <n v="297"/>
    <x v="3"/>
  </r>
  <r>
    <s v="NCT01193153"/>
    <x v="7"/>
    <x v="11"/>
    <n v="9"/>
    <x v="2"/>
    <n v="667"/>
    <x v="0"/>
  </r>
  <r>
    <s v="NCT01193166"/>
    <x v="7"/>
    <x v="11"/>
    <n v="8"/>
    <x v="5"/>
    <n v="0"/>
    <x v="1"/>
  </r>
  <r>
    <s v="NCT01203631"/>
    <x v="7"/>
    <x v="15"/>
    <n v="2"/>
    <x v="0"/>
    <n v="78"/>
    <x v="0"/>
  </r>
  <r>
    <s v="NCT01208298"/>
    <x v="7"/>
    <x v="14"/>
    <n v="4"/>
    <x v="4"/>
    <n v="45"/>
    <x v="0"/>
  </r>
  <r>
    <s v="NCT01219010"/>
    <x v="7"/>
    <x v="11"/>
    <n v="10"/>
    <x v="6"/>
    <n v="30"/>
    <x v="0"/>
  </r>
  <r>
    <s v="NCT01226459"/>
    <x v="7"/>
    <x v="11"/>
    <n v="9"/>
    <x v="2"/>
    <n v="404"/>
    <x v="0"/>
  </r>
  <r>
    <s v="NCT01226628"/>
    <x v="7"/>
    <x v="11"/>
    <n v="10"/>
    <x v="1"/>
    <n v="39"/>
    <x v="0"/>
  </r>
  <r>
    <s v="NCT01228591"/>
    <x v="7"/>
    <x v="11"/>
    <n v="10"/>
    <x v="4"/>
    <n v="38"/>
    <x v="0"/>
  </r>
  <r>
    <s v="NCT01228617"/>
    <x v="7"/>
    <x v="10"/>
    <n v="9"/>
    <x v="4"/>
    <n v="40"/>
    <x v="0"/>
  </r>
  <r>
    <s v="NCT01230749"/>
    <x v="7"/>
    <x v="11"/>
    <n v="12"/>
    <x v="0"/>
    <n v="89"/>
    <x v="0"/>
  </r>
  <r>
    <s v="NCT01230827"/>
    <x v="7"/>
    <x v="11"/>
    <n v="12"/>
    <x v="2"/>
    <n v="173"/>
    <x v="3"/>
  </r>
  <r>
    <s v="NCT01241422"/>
    <x v="7"/>
    <x v="11"/>
    <n v="11"/>
    <x v="0"/>
    <n v="22"/>
    <x v="0"/>
  </r>
  <r>
    <s v="NCT01241760"/>
    <x v="7"/>
    <x v="11"/>
    <n v="12"/>
    <x v="2"/>
    <n v="744"/>
    <x v="0"/>
  </r>
  <r>
    <s v="NCT01254773"/>
    <x v="7"/>
    <x v="11"/>
    <n v="12"/>
    <x v="0"/>
    <n v="146"/>
    <x v="0"/>
  </r>
  <r>
    <s v="NCT01258920"/>
    <x v="7"/>
    <x v="11"/>
    <n v="10"/>
    <x v="2"/>
    <n v="201"/>
    <x v="0"/>
  </r>
  <r>
    <s v="NCT01267084"/>
    <x v="7"/>
    <x v="15"/>
    <n v="2"/>
    <x v="1"/>
    <n v="12"/>
    <x v="0"/>
  </r>
  <r>
    <s v="NCT01273389"/>
    <x v="7"/>
    <x v="15"/>
    <n v="8"/>
    <x v="0"/>
    <n v="25"/>
    <x v="0"/>
  </r>
  <r>
    <s v="NCT01273467"/>
    <x v="7"/>
    <x v="11"/>
    <n v="12"/>
    <x v="6"/>
    <n v="13"/>
    <x v="0"/>
  </r>
  <r>
    <s v="NCT01273480"/>
    <x v="7"/>
    <x v="11"/>
    <n v="12"/>
    <x v="6"/>
    <n v="12"/>
    <x v="0"/>
  </r>
  <r>
    <s v="NCT01273493"/>
    <x v="7"/>
    <x v="11"/>
    <n v="12"/>
    <x v="6"/>
    <n v="15"/>
    <x v="0"/>
  </r>
  <r>
    <s v="NCT01273558"/>
    <x v="7"/>
    <x v="15"/>
    <n v="1"/>
    <x v="6"/>
    <n v="28"/>
    <x v="0"/>
  </r>
  <r>
    <s v="NCT01274507"/>
    <x v="7"/>
    <x v="11"/>
    <n v="7"/>
    <x v="7"/>
    <n v="328"/>
    <x v="0"/>
  </r>
  <r>
    <s v="NCT01281527"/>
    <x v="7"/>
    <x v="11"/>
    <n v="11"/>
    <x v="2"/>
    <n v="1044"/>
    <x v="0"/>
  </r>
  <r>
    <s v="NCT01281540"/>
    <x v="7"/>
    <x v="6"/>
    <n v="5"/>
    <x v="5"/>
    <n v="20"/>
    <x v="3"/>
  </r>
  <r>
    <s v="NCT01281553"/>
    <x v="7"/>
    <x v="6"/>
    <n v="9"/>
    <x v="5"/>
    <n v="6"/>
    <x v="3"/>
  </r>
  <r>
    <s v="NCT01281566"/>
    <x v="7"/>
    <x v="6"/>
    <n v="3"/>
    <x v="5"/>
    <n v="8"/>
    <x v="3"/>
  </r>
  <r>
    <s v="NCT01281839"/>
    <x v="7"/>
    <x v="15"/>
    <n v="2"/>
    <x v="2"/>
    <n v="394"/>
    <x v="0"/>
  </r>
  <r>
    <s v="NCT01284387"/>
    <x v="7"/>
    <x v="15"/>
    <n v="1"/>
    <x v="0"/>
    <n v="126"/>
    <x v="0"/>
  </r>
  <r>
    <s v="NCT01286077"/>
    <x v="7"/>
    <x v="14"/>
    <n v="9"/>
    <x v="0"/>
    <n v="106"/>
    <x v="0"/>
  </r>
  <r>
    <s v="NCT01286090"/>
    <x v="7"/>
    <x v="6"/>
    <n v="7"/>
    <x v="5"/>
    <n v="4"/>
    <x v="3"/>
  </r>
  <r>
    <s v="NCT01288209"/>
    <x v="7"/>
    <x v="15"/>
    <n v="2"/>
    <x v="2"/>
    <n v="106"/>
    <x v="0"/>
  </r>
  <r>
    <s v="NCT01289782"/>
    <x v="7"/>
    <x v="15"/>
    <n v="2"/>
    <x v="2"/>
    <n v="395"/>
    <x v="0"/>
  </r>
  <r>
    <s v="NCT01290679"/>
    <x v="7"/>
    <x v="15"/>
    <n v="3"/>
    <x v="2"/>
    <n v="393"/>
    <x v="0"/>
  </r>
  <r>
    <s v="NCT01290731"/>
    <x v="7"/>
    <x v="15"/>
    <n v="1"/>
    <x v="2"/>
    <n v="49"/>
    <x v="0"/>
  </r>
  <r>
    <s v="NCT01292239"/>
    <x v="7"/>
    <x v="15"/>
    <n v="2"/>
    <x v="2"/>
    <n v="183"/>
    <x v="0"/>
  </r>
  <r>
    <s v="NCT01299389"/>
    <x v="7"/>
    <x v="11"/>
    <n v="10"/>
    <x v="2"/>
    <n v="323"/>
    <x v="0"/>
  </r>
  <r>
    <s v="NCT01309412"/>
    <x v="7"/>
    <x v="15"/>
    <n v="1"/>
    <x v="6"/>
    <n v="9"/>
    <x v="3"/>
  </r>
  <r>
    <s v="NCT01309438"/>
    <x v="7"/>
    <x v="15"/>
    <n v="2"/>
    <x v="6"/>
    <n v="29"/>
    <x v="0"/>
  </r>
  <r>
    <s v="NCT01314118"/>
    <x v="7"/>
    <x v="15"/>
    <n v="5"/>
    <x v="0"/>
    <n v="131"/>
    <x v="5"/>
  </r>
  <r>
    <s v="NCT01323192"/>
    <x v="7"/>
    <x v="15"/>
    <n v="3"/>
    <x v="2"/>
    <n v="284"/>
    <x v="0"/>
  </r>
  <r>
    <s v="NCT01323205"/>
    <x v="7"/>
    <x v="15"/>
    <n v="5"/>
    <x v="0"/>
    <n v="100"/>
    <x v="0"/>
  </r>
  <r>
    <s v="NCT01323244"/>
    <x v="7"/>
    <x v="15"/>
    <n v="12"/>
    <x v="2"/>
    <n v="142"/>
    <x v="0"/>
  </r>
  <r>
    <s v="NCT01326910"/>
    <x v="7"/>
    <x v="15"/>
    <n v="3"/>
    <x v="4"/>
    <n v="90"/>
    <x v="0"/>
  </r>
  <r>
    <s v="NCT01340664"/>
    <x v="7"/>
    <x v="15"/>
    <n v="7"/>
    <x v="0"/>
    <n v="279"/>
    <x v="0"/>
  </r>
  <r>
    <s v="NCT01343277"/>
    <x v="7"/>
    <x v="15"/>
    <n v="6"/>
    <x v="2"/>
    <n v="579"/>
    <x v="0"/>
  </r>
  <r>
    <s v="NCT01343303"/>
    <x v="7"/>
    <x v="15"/>
    <n v="3"/>
    <x v="6"/>
    <n v="43"/>
    <x v="0"/>
  </r>
  <r>
    <s v="NCT01345292"/>
    <x v="7"/>
    <x v="15"/>
    <n v="4"/>
    <x v="4"/>
    <n v="226"/>
    <x v="0"/>
  </r>
  <r>
    <s v="NCT01349465"/>
    <x v="7"/>
    <x v="15"/>
    <n v="7"/>
    <x v="2"/>
    <n v="249"/>
    <x v="0"/>
  </r>
  <r>
    <s v="NCT01357993"/>
    <x v="7"/>
    <x v="15"/>
    <n v="5"/>
    <x v="2"/>
    <n v="253"/>
    <x v="0"/>
  </r>
  <r>
    <s v="NCT01362439"/>
    <x v="7"/>
    <x v="14"/>
    <n v="1"/>
    <x v="5"/>
    <n v="133"/>
    <x v="0"/>
  </r>
  <r>
    <s v="NCT01362699"/>
    <x v="7"/>
    <x v="15"/>
    <n v="8"/>
    <x v="0"/>
    <n v="0"/>
    <x v="1"/>
  </r>
  <r>
    <s v="NCT01366638"/>
    <x v="7"/>
    <x v="15"/>
    <n v="5"/>
    <x v="2"/>
    <n v="79"/>
    <x v="0"/>
  </r>
  <r>
    <s v="NCT01366651"/>
    <x v="7"/>
    <x v="16"/>
    <n v="3"/>
    <x v="6"/>
    <n v="1"/>
    <x v="3"/>
  </r>
  <r>
    <s v="NCT01369329"/>
    <x v="7"/>
    <x v="15"/>
    <n v="7"/>
    <x v="2"/>
    <n v="769"/>
    <x v="0"/>
  </r>
  <r>
    <s v="NCT01369342"/>
    <x v="7"/>
    <x v="15"/>
    <n v="7"/>
    <x v="2"/>
    <n v="640"/>
    <x v="0"/>
  </r>
  <r>
    <s v="NCT01369355"/>
    <x v="7"/>
    <x v="15"/>
    <n v="9"/>
    <x v="2"/>
    <n v="1282"/>
    <x v="5"/>
  </r>
  <r>
    <s v="NCT01371227"/>
    <x v="7"/>
    <x v="15"/>
    <n v="4"/>
    <x v="6"/>
    <n v="3"/>
    <x v="0"/>
  </r>
  <r>
    <s v="NCT01381809"/>
    <x v="7"/>
    <x v="15"/>
    <n v="10"/>
    <x v="2"/>
    <n v="130"/>
    <x v="0"/>
  </r>
  <r>
    <s v="NCT01381848"/>
    <x v="7"/>
    <x v="14"/>
    <n v="10"/>
    <x v="6"/>
    <n v="52"/>
    <x v="0"/>
  </r>
  <r>
    <s v="NCT01381874"/>
    <x v="7"/>
    <x v="15"/>
    <n v="8"/>
    <x v="0"/>
    <n v="297"/>
    <x v="0"/>
  </r>
  <r>
    <s v="NCT01381887"/>
    <x v="7"/>
    <x v="15"/>
    <n v="6"/>
    <x v="6"/>
    <n v="37"/>
    <x v="0"/>
  </r>
  <r>
    <s v="NCT01381900"/>
    <x v="7"/>
    <x v="15"/>
    <n v="8"/>
    <x v="2"/>
    <n v="678"/>
    <x v="0"/>
  </r>
  <r>
    <s v="NCT01387542"/>
    <x v="7"/>
    <x v="14"/>
    <n v="8"/>
    <x v="5"/>
    <n v="40"/>
    <x v="0"/>
  </r>
  <r>
    <s v="NCT01389973"/>
    <x v="7"/>
    <x v="15"/>
    <n v="9"/>
    <x v="0"/>
    <n v="20"/>
    <x v="0"/>
  </r>
  <r>
    <s v="NCT01391013"/>
    <x v="7"/>
    <x v="14"/>
    <n v="6"/>
    <x v="0"/>
    <n v="30"/>
    <x v="0"/>
  </r>
  <r>
    <s v="NCT01394991"/>
    <x v="7"/>
    <x v="9"/>
    <n v="1"/>
    <x v="5"/>
    <n v="504"/>
    <x v="0"/>
  </r>
  <r>
    <s v="NCT01400503"/>
    <x v="7"/>
    <x v="15"/>
    <n v="4"/>
    <x v="0"/>
    <n v="60"/>
    <x v="0"/>
  </r>
  <r>
    <s v="NCT01422330"/>
    <x v="7"/>
    <x v="15"/>
    <n v="9"/>
    <x v="5"/>
    <n v="211"/>
    <x v="0"/>
  </r>
  <r>
    <s v="NCT01424930"/>
    <x v="7"/>
    <x v="15"/>
    <n v="10"/>
    <x v="0"/>
    <n v="25"/>
    <x v="0"/>
  </r>
  <r>
    <s v="NCT01434277"/>
    <x v="7"/>
    <x v="15"/>
    <n v="4"/>
    <x v="4"/>
    <n v="44"/>
    <x v="0"/>
  </r>
  <r>
    <s v="NCT01436188"/>
    <x v="7"/>
    <x v="15"/>
    <n v="9"/>
    <x v="7"/>
    <n v="5"/>
    <x v="0"/>
  </r>
  <r>
    <s v="NCT01437319"/>
    <x v="7"/>
    <x v="15"/>
    <n v="9"/>
    <x v="1"/>
    <n v="289"/>
    <x v="0"/>
  </r>
  <r>
    <s v="NCT01442545"/>
    <x v="7"/>
    <x v="15"/>
    <n v="8"/>
    <x v="6"/>
    <n v="21"/>
    <x v="0"/>
  </r>
  <r>
    <s v="NCT01444313"/>
    <x v="7"/>
    <x v="15"/>
    <n v="1"/>
    <x v="4"/>
    <n v="40"/>
    <x v="0"/>
  </r>
  <r>
    <s v="NCT01448707"/>
    <x v="7"/>
    <x v="16"/>
    <n v="3"/>
    <x v="2"/>
    <n v="274"/>
    <x v="0"/>
  </r>
  <r>
    <s v="NCT01448720"/>
    <x v="7"/>
    <x v="15"/>
    <n v="9"/>
    <x v="2"/>
    <n v="142"/>
    <x v="0"/>
  </r>
  <r>
    <s v="NCT01450982"/>
    <x v="7"/>
    <x v="15"/>
    <n v="6"/>
    <x v="6"/>
    <n v="20"/>
    <x v="0"/>
  </r>
  <r>
    <s v="NCT01455948"/>
    <x v="7"/>
    <x v="16"/>
    <n v="2"/>
    <x v="5"/>
    <n v="25"/>
    <x v="3"/>
  </r>
  <r>
    <s v="NCT01464112"/>
    <x v="7"/>
    <x v="15"/>
    <n v="9"/>
    <x v="6"/>
    <n v="18"/>
    <x v="0"/>
  </r>
  <r>
    <s v="NCT01466673"/>
    <x v="7"/>
    <x v="13"/>
    <n v="12"/>
    <x v="5"/>
    <n v="201"/>
    <x v="0"/>
  </r>
  <r>
    <s v="NCT01466790"/>
    <x v="7"/>
    <x v="16"/>
    <n v="1"/>
    <x v="0"/>
    <n v="168"/>
    <x v="0"/>
  </r>
  <r>
    <s v="NCT01478633"/>
    <x v="7"/>
    <x v="15"/>
    <n v="9"/>
    <x v="5"/>
    <n v="102"/>
    <x v="0"/>
  </r>
  <r>
    <s v="NCT01479868"/>
    <x v="7"/>
    <x v="15"/>
    <n v="10"/>
    <x v="2"/>
    <n v="109"/>
    <x v="0"/>
  </r>
  <r>
    <s v="NCT01480388"/>
    <x v="7"/>
    <x v="15"/>
    <n v="12"/>
    <x v="0"/>
    <n v="0"/>
    <x v="1"/>
  </r>
  <r>
    <s v="NCT01482611"/>
    <x v="7"/>
    <x v="15"/>
    <n v="11"/>
    <x v="6"/>
    <n v="35"/>
    <x v="0"/>
  </r>
  <r>
    <s v="NCT01483599"/>
    <x v="7"/>
    <x v="15"/>
    <n v="11"/>
    <x v="0"/>
    <n v="293"/>
    <x v="0"/>
  </r>
  <r>
    <s v="NCT01483781"/>
    <x v="7"/>
    <x v="15"/>
    <n v="12"/>
    <x v="6"/>
    <n v="36"/>
    <x v="0"/>
  </r>
  <r>
    <s v="NCT01484028"/>
    <x v="7"/>
    <x v="15"/>
    <n v="11"/>
    <x v="4"/>
    <n v="275"/>
    <x v="0"/>
  </r>
  <r>
    <s v="NCT01484054"/>
    <x v="7"/>
    <x v="15"/>
    <n v="11"/>
    <x v="4"/>
    <n v="103"/>
    <x v="0"/>
  </r>
  <r>
    <s v="NCT01484067"/>
    <x v="7"/>
    <x v="15"/>
    <n v="11"/>
    <x v="4"/>
    <n v="472"/>
    <x v="0"/>
  </r>
  <r>
    <s v="NCT01484275"/>
    <x v="7"/>
    <x v="16"/>
    <n v="3"/>
    <x v="0"/>
    <n v="87"/>
    <x v="5"/>
  </r>
  <r>
    <s v="NCT01484587"/>
    <x v="7"/>
    <x v="15"/>
    <n v="8"/>
    <x v="6"/>
    <n v="24"/>
    <x v="0"/>
  </r>
  <r>
    <s v="NCT01485991"/>
    <x v="7"/>
    <x v="16"/>
    <n v="2"/>
    <x v="2"/>
    <n v="771"/>
    <x v="0"/>
  </r>
  <r>
    <s v="NCT01486277"/>
    <x v="7"/>
    <x v="15"/>
    <n v="11"/>
    <x v="0"/>
    <n v="26"/>
    <x v="0"/>
  </r>
  <r>
    <s v="NCT01492647"/>
    <x v="7"/>
    <x v="15"/>
    <n v="8"/>
    <x v="6"/>
    <n v="18"/>
    <x v="0"/>
  </r>
  <r>
    <s v="NCT01493245"/>
    <x v="7"/>
    <x v="15"/>
    <n v="10"/>
    <x v="2"/>
    <n v="77"/>
    <x v="0"/>
  </r>
  <r>
    <s v="NCT01493882"/>
    <x v="7"/>
    <x v="16"/>
    <n v="3"/>
    <x v="0"/>
    <n v="0"/>
    <x v="1"/>
  </r>
  <r>
    <s v="NCT01495910"/>
    <x v="7"/>
    <x v="15"/>
    <n v="12"/>
    <x v="6"/>
    <n v="6"/>
    <x v="0"/>
  </r>
  <r>
    <s v="NCT01497119"/>
    <x v="7"/>
    <x v="15"/>
    <n v="10"/>
    <x v="0"/>
    <n v="88"/>
    <x v="3"/>
  </r>
  <r>
    <s v="NCT01498068"/>
    <x v="7"/>
    <x v="16"/>
    <n v="1"/>
    <x v="2"/>
    <n v="36"/>
    <x v="0"/>
  </r>
  <r>
    <s v="NCT01500616"/>
    <x v="7"/>
    <x v="16"/>
    <n v="6"/>
    <x v="2"/>
    <n v="122"/>
    <x v="0"/>
  </r>
  <r>
    <s v="NCT01513317"/>
    <x v="7"/>
    <x v="15"/>
    <n v="11"/>
    <x v="0"/>
    <n v="76"/>
    <x v="3"/>
  </r>
  <r>
    <s v="NCT01513941"/>
    <x v="7"/>
    <x v="16"/>
    <n v="4"/>
    <x v="2"/>
    <n v="163"/>
    <x v="0"/>
  </r>
  <r>
    <s v="NCT01515423"/>
    <x v="7"/>
    <x v="16"/>
    <n v="5"/>
    <x v="2"/>
    <n v="1429"/>
    <x v="0"/>
  </r>
  <r>
    <s v="NCT01516008"/>
    <x v="7"/>
    <x v="16"/>
    <n v="1"/>
    <x v="2"/>
    <n v="353"/>
    <x v="0"/>
  </r>
  <r>
    <s v="NCT01516047"/>
    <x v="7"/>
    <x v="16"/>
    <n v="1"/>
    <x v="6"/>
    <n v="16"/>
    <x v="0"/>
  </r>
  <r>
    <s v="NCT01516970"/>
    <x v="7"/>
    <x v="15"/>
    <n v="11"/>
    <x v="2"/>
    <n v="312"/>
    <x v="0"/>
  </r>
  <r>
    <s v="NCT01517802"/>
    <x v="7"/>
    <x v="16"/>
    <n v="3"/>
    <x v="2"/>
    <n v="32"/>
    <x v="5"/>
  </r>
  <r>
    <s v="NCT01527305"/>
    <x v="7"/>
    <x v="16"/>
    <n v="6"/>
    <x v="5"/>
    <n v="212"/>
    <x v="0"/>
  </r>
  <r>
    <s v="NCT01528319"/>
    <x v="7"/>
    <x v="15"/>
    <n v="12"/>
    <x v="4"/>
    <n v="24"/>
    <x v="0"/>
  </r>
  <r>
    <s v="NCT01529515"/>
    <x v="7"/>
    <x v="16"/>
    <n v="5"/>
    <x v="2"/>
    <n v="509"/>
    <x v="0"/>
  </r>
  <r>
    <s v="NCT01533285"/>
    <x v="7"/>
    <x v="16"/>
    <n v="5"/>
    <x v="7"/>
    <n v="40"/>
    <x v="0"/>
  </r>
  <r>
    <s v="NCT01539083"/>
    <x v="7"/>
    <x v="16"/>
    <n v="1"/>
    <x v="2"/>
    <n v="256"/>
    <x v="0"/>
  </r>
  <r>
    <s v="NCT01541371"/>
    <x v="7"/>
    <x v="13"/>
    <n v="7"/>
    <x v="2"/>
    <n v="405"/>
    <x v="0"/>
  </r>
  <r>
    <s v="NCT01550744"/>
    <x v="7"/>
    <x v="16"/>
    <n v="3"/>
    <x v="2"/>
    <n v="478"/>
    <x v="0"/>
  </r>
  <r>
    <s v="NCT01551290"/>
    <x v="7"/>
    <x v="16"/>
    <n v="4"/>
    <x v="2"/>
    <n v="99"/>
    <x v="0"/>
  </r>
  <r>
    <s v="NCT01552876"/>
    <x v="7"/>
    <x v="16"/>
    <n v="2"/>
    <x v="4"/>
    <n v="42"/>
    <x v="0"/>
  </r>
  <r>
    <s v="NCT01559272"/>
    <x v="7"/>
    <x v="13"/>
    <n v="2"/>
    <x v="6"/>
    <n v="328"/>
    <x v="0"/>
  </r>
  <r>
    <s v="NCT01561898"/>
    <x v="7"/>
    <x v="9"/>
    <n v="6"/>
    <x v="2"/>
    <n v="228"/>
    <x v="0"/>
  </r>
  <r>
    <s v="NCT01567735"/>
    <x v="7"/>
    <x v="16"/>
    <n v="3"/>
    <x v="2"/>
    <n v="107"/>
    <x v="0"/>
  </r>
  <r>
    <s v="NCT01569750"/>
    <x v="7"/>
    <x v="16"/>
    <n v="6"/>
    <x v="6"/>
    <n v="33"/>
    <x v="0"/>
  </r>
  <r>
    <s v="NCT01571583"/>
    <x v="7"/>
    <x v="16"/>
    <n v="2"/>
    <x v="2"/>
    <n v="74"/>
    <x v="0"/>
  </r>
  <r>
    <s v="NCT01572519"/>
    <x v="7"/>
    <x v="16"/>
    <n v="7"/>
    <x v="6"/>
    <n v="21"/>
    <x v="0"/>
  </r>
  <r>
    <s v="NCT01577160"/>
    <x v="7"/>
    <x v="13"/>
    <n v="5"/>
    <x v="5"/>
    <n v="353"/>
    <x v="0"/>
  </r>
  <r>
    <s v="NCT01577186"/>
    <x v="7"/>
    <x v="13"/>
    <n v="7"/>
    <x v="5"/>
    <n v="480"/>
    <x v="0"/>
  </r>
  <r>
    <s v="NCT01579045"/>
    <x v="7"/>
    <x v="16"/>
    <n v="8"/>
    <x v="4"/>
    <n v="24"/>
    <x v="0"/>
  </r>
  <r>
    <s v="NCT01582035"/>
    <x v="7"/>
    <x v="16"/>
    <n v="4"/>
    <x v="6"/>
    <n v="7"/>
    <x v="0"/>
  </r>
  <r>
    <s v="NCT01582815"/>
    <x v="7"/>
    <x v="16"/>
    <n v="9"/>
    <x v="0"/>
    <n v="121"/>
    <x v="0"/>
  </r>
  <r>
    <s v="NCT01586325"/>
    <x v="7"/>
    <x v="16"/>
    <n v="5"/>
    <x v="6"/>
    <n v="18"/>
    <x v="2"/>
  </r>
  <r>
    <s v="NCT01591122"/>
    <x v="7"/>
    <x v="16"/>
    <n v="3"/>
    <x v="2"/>
    <n v="313"/>
    <x v="5"/>
  </r>
  <r>
    <s v="NCT01592201"/>
    <x v="7"/>
    <x v="16"/>
    <n v="7"/>
    <x v="5"/>
    <n v="13"/>
    <x v="3"/>
  </r>
  <r>
    <s v="NCT01597739"/>
    <x v="7"/>
    <x v="16"/>
    <n v="7"/>
    <x v="0"/>
    <n v="96"/>
    <x v="0"/>
  </r>
  <r>
    <s v="NCT01599949"/>
    <x v="7"/>
    <x v="16"/>
    <n v="8"/>
    <x v="0"/>
    <n v="120"/>
    <x v="0"/>
  </r>
  <r>
    <s v="NCT01600963"/>
    <x v="7"/>
    <x v="17"/>
    <n v="3"/>
    <x v="2"/>
    <n v="0"/>
    <x v="1"/>
  </r>
  <r>
    <s v="NCT01600976"/>
    <x v="7"/>
    <x v="16"/>
    <n v="6"/>
    <x v="6"/>
    <n v="24"/>
    <x v="0"/>
  </r>
  <r>
    <s v="NCT01604343"/>
    <x v="7"/>
    <x v="16"/>
    <n v="8"/>
    <x v="2"/>
    <n v="1670"/>
    <x v="0"/>
  </r>
  <r>
    <s v="NCT01606228"/>
    <x v="7"/>
    <x v="10"/>
    <n v="12"/>
    <x v="2"/>
    <n v="188"/>
    <x v="0"/>
  </r>
  <r>
    <s v="NCT01606254"/>
    <x v="7"/>
    <x v="10"/>
    <n v="1"/>
    <x v="0"/>
    <n v="56"/>
    <x v="0"/>
  </r>
  <r>
    <s v="NCT01606761"/>
    <x v="7"/>
    <x v="16"/>
    <n v="8"/>
    <x v="2"/>
    <n v="878"/>
    <x v="0"/>
  </r>
  <r>
    <s v="NCT01611090"/>
    <x v="7"/>
    <x v="16"/>
    <n v="9"/>
    <x v="2"/>
    <n v="578"/>
    <x v="5"/>
  </r>
  <r>
    <s v="NCT01615029"/>
    <x v="7"/>
    <x v="16"/>
    <n v="6"/>
    <x v="1"/>
    <n v="45"/>
    <x v="5"/>
  </r>
  <r>
    <s v="NCT01621100"/>
    <x v="7"/>
    <x v="15"/>
    <n v="12"/>
    <x v="5"/>
    <n v="106"/>
    <x v="0"/>
  </r>
  <r>
    <s v="NCT01624675"/>
    <x v="7"/>
    <x v="16"/>
    <n v="9"/>
    <x v="2"/>
    <n v="39"/>
    <x v="0"/>
  </r>
  <r>
    <s v="NCT01627782"/>
    <x v="7"/>
    <x v="16"/>
    <n v="8"/>
    <x v="0"/>
    <n v="68"/>
    <x v="0"/>
  </r>
  <r>
    <s v="NCT01627860"/>
    <x v="7"/>
    <x v="11"/>
    <n v="2"/>
    <x v="5"/>
    <n v="55"/>
    <x v="0"/>
  </r>
  <r>
    <s v="NCT01631513"/>
    <x v="7"/>
    <x v="16"/>
    <n v="8"/>
    <x v="5"/>
    <n v="0"/>
    <x v="1"/>
  </r>
  <r>
    <s v="NCT01636557"/>
    <x v="7"/>
    <x v="16"/>
    <n v="10"/>
    <x v="6"/>
    <n v="12"/>
    <x v="0"/>
  </r>
  <r>
    <s v="NCT01640080"/>
    <x v="7"/>
    <x v="16"/>
    <n v="6"/>
    <x v="0"/>
    <n v="30"/>
    <x v="0"/>
  </r>
  <r>
    <s v="NCT01645280"/>
    <x v="7"/>
    <x v="16"/>
    <n v="8"/>
    <x v="0"/>
    <n v="274"/>
    <x v="0"/>
  </r>
  <r>
    <s v="NCT01646021"/>
    <x v="7"/>
    <x v="16"/>
    <n v="12"/>
    <x v="2"/>
    <n v="280"/>
    <x v="0"/>
  </r>
  <r>
    <s v="NCT01648699"/>
    <x v="7"/>
    <x v="11"/>
    <n v="4"/>
    <x v="5"/>
    <n v="20"/>
    <x v="3"/>
  </r>
  <r>
    <s v="NCT01651767"/>
    <x v="7"/>
    <x v="16"/>
    <n v="8"/>
    <x v="6"/>
    <n v="11"/>
    <x v="3"/>
  </r>
  <r>
    <s v="NCT01662310"/>
    <x v="7"/>
    <x v="15"/>
    <n v="6"/>
    <x v="2"/>
    <n v="201"/>
    <x v="0"/>
  </r>
  <r>
    <s v="NCT01662648"/>
    <x v="7"/>
    <x v="10"/>
    <n v="6"/>
    <x v="2"/>
    <n v="1117"/>
    <x v="0"/>
  </r>
  <r>
    <s v="NCT01664728"/>
    <x v="7"/>
    <x v="10"/>
    <n v="4"/>
    <x v="6"/>
    <n v="54"/>
    <x v="0"/>
  </r>
  <r>
    <s v="NCT01670071"/>
    <x v="7"/>
    <x v="18"/>
    <n v="1"/>
    <x v="5"/>
    <n v="17"/>
    <x v="3"/>
  </r>
  <r>
    <s v="NCT01679951"/>
    <x v="7"/>
    <x v="16"/>
    <n v="10"/>
    <x v="0"/>
    <n v="272"/>
    <x v="3"/>
  </r>
  <r>
    <s v="NCT01682161"/>
    <x v="7"/>
    <x v="16"/>
    <n v="1"/>
    <x v="5"/>
    <n v="154"/>
    <x v="0"/>
  </r>
  <r>
    <s v="NCT01685931"/>
    <x v="7"/>
    <x v="16"/>
    <n v="11"/>
    <x v="5"/>
    <n v="617"/>
    <x v="0"/>
  </r>
  <r>
    <s v="NCT01685983"/>
    <x v="7"/>
    <x v="15"/>
    <n v="8"/>
    <x v="0"/>
    <n v="82"/>
    <x v="0"/>
  </r>
  <r>
    <s v="NCT01689532"/>
    <x v="7"/>
    <x v="16"/>
    <n v="11"/>
    <x v="2"/>
    <n v="122"/>
    <x v="0"/>
  </r>
  <r>
    <s v="NCT01689649"/>
    <x v="7"/>
    <x v="13"/>
    <n v="5"/>
    <x v="5"/>
    <n v="139"/>
    <x v="0"/>
  </r>
  <r>
    <s v="NCT01692678"/>
    <x v="7"/>
    <x v="16"/>
    <n v="8"/>
    <x v="2"/>
    <n v="16"/>
    <x v="0"/>
  </r>
  <r>
    <s v="NCT01695135"/>
    <x v="7"/>
    <x v="16"/>
    <n v="8"/>
    <x v="2"/>
    <n v="214"/>
    <x v="0"/>
  </r>
  <r>
    <s v="NCT01703481"/>
    <x v="7"/>
    <x v="16"/>
    <n v="6"/>
    <x v="6"/>
    <n v="188"/>
    <x v="0"/>
  </r>
  <r>
    <s v="NCT01704963"/>
    <x v="7"/>
    <x v="16"/>
    <n v="9"/>
    <x v="6"/>
    <n v="15"/>
    <x v="0"/>
  </r>
  <r>
    <s v="NCT01709084"/>
    <x v="7"/>
    <x v="18"/>
    <n v="10"/>
    <x v="2"/>
    <n v="426"/>
    <x v="5"/>
  </r>
  <r>
    <s v="NCT01715285"/>
    <x v="7"/>
    <x v="18"/>
    <n v="2"/>
    <x v="2"/>
    <n v="1209"/>
    <x v="5"/>
  </r>
  <r>
    <s v="NCT01724086"/>
    <x v="7"/>
    <x v="16"/>
    <n v="10"/>
    <x v="0"/>
    <n v="90"/>
    <x v="0"/>
  </r>
  <r>
    <s v="NCT01724359"/>
    <x v="7"/>
    <x v="13"/>
    <n v="2"/>
    <x v="5"/>
    <n v="95"/>
    <x v="0"/>
  </r>
  <r>
    <s v="NCT01725529"/>
    <x v="7"/>
    <x v="16"/>
    <n v="11"/>
    <x v="2"/>
    <n v="457"/>
    <x v="0"/>
  </r>
  <r>
    <s v="NCT01726335"/>
    <x v="7"/>
    <x v="9"/>
    <n v="1"/>
    <x v="5"/>
    <n v="53"/>
    <x v="0"/>
  </r>
  <r>
    <s v="NCT01727258"/>
    <x v="7"/>
    <x v="16"/>
    <n v="12"/>
    <x v="4"/>
    <n v="153"/>
    <x v="0"/>
  </r>
  <r>
    <s v="NCT01728246"/>
    <x v="7"/>
    <x v="10"/>
    <n v="10"/>
    <x v="5"/>
    <n v="473"/>
    <x v="0"/>
  </r>
  <r>
    <s v="NCT01729871"/>
    <x v="7"/>
    <x v="18"/>
    <n v="2"/>
    <x v="2"/>
    <n v="253"/>
    <x v="0"/>
  </r>
  <r>
    <s v="NCT01731951"/>
    <x v="7"/>
    <x v="16"/>
    <n v="10"/>
    <x v="0"/>
    <n v="81"/>
    <x v="0"/>
  </r>
  <r>
    <s v="NCT01742897"/>
    <x v="7"/>
    <x v="13"/>
    <n v="8"/>
    <x v="5"/>
    <n v="35"/>
    <x v="0"/>
  </r>
  <r>
    <s v="NCT01751867"/>
    <x v="7"/>
    <x v="14"/>
    <n v="8"/>
    <x v="2"/>
    <n v="135"/>
    <x v="0"/>
  </r>
  <r>
    <s v="NCT01756638"/>
    <x v="7"/>
    <x v="16"/>
    <n v="6"/>
    <x v="0"/>
    <n v="48"/>
    <x v="0"/>
  </r>
  <r>
    <s v="NCT01759576"/>
    <x v="7"/>
    <x v="13"/>
    <n v="3"/>
    <x v="6"/>
    <n v="40"/>
    <x v="0"/>
  </r>
  <r>
    <s v="NCT01763047"/>
    <x v="7"/>
    <x v="16"/>
    <n v="11"/>
    <x v="4"/>
    <n v="298"/>
    <x v="0"/>
  </r>
  <r>
    <s v="NCT01767948"/>
    <x v="7"/>
    <x v="16"/>
    <n v="12"/>
    <x v="6"/>
    <n v="30"/>
    <x v="0"/>
  </r>
  <r>
    <s v="NCT01769339"/>
    <x v="7"/>
    <x v="14"/>
    <n v="1"/>
    <x v="5"/>
    <n v="115"/>
    <x v="0"/>
  </r>
  <r>
    <s v="NCT01770860"/>
    <x v="7"/>
    <x v="18"/>
    <n v="1"/>
    <x v="4"/>
    <n v="46"/>
    <x v="0"/>
  </r>
  <r>
    <s v="NCT01774903"/>
    <x v="7"/>
    <x v="13"/>
    <n v="8"/>
    <x v="5"/>
    <n v="45"/>
    <x v="0"/>
  </r>
  <r>
    <s v="NCT01774929"/>
    <x v="7"/>
    <x v="13"/>
    <n v="10"/>
    <x v="5"/>
    <n v="35"/>
    <x v="0"/>
  </r>
  <r>
    <s v="NCT01776840"/>
    <x v="7"/>
    <x v="18"/>
    <n v="5"/>
    <x v="2"/>
    <n v="522"/>
    <x v="5"/>
  </r>
  <r>
    <s v="NCT01779791"/>
    <x v="7"/>
    <x v="18"/>
    <n v="4"/>
    <x v="0"/>
    <n v="110"/>
    <x v="0"/>
  </r>
  <r>
    <s v="NCT01782729"/>
    <x v="7"/>
    <x v="13"/>
    <n v="3"/>
    <x v="5"/>
    <n v="30"/>
    <x v="0"/>
  </r>
  <r>
    <s v="NCT01787760"/>
    <x v="7"/>
    <x v="10"/>
    <n v="4"/>
    <x v="4"/>
    <n v="221"/>
    <x v="0"/>
  </r>
  <r>
    <s v="NCT01788436"/>
    <x v="7"/>
    <x v="16"/>
    <n v="11"/>
    <x v="7"/>
    <n v="51"/>
    <x v="0"/>
  </r>
  <r>
    <s v="NCT01795703"/>
    <x v="7"/>
    <x v="16"/>
    <n v="6"/>
    <x v="0"/>
    <n v="47"/>
    <x v="0"/>
  </r>
  <r>
    <s v="NCT01795898"/>
    <x v="7"/>
    <x v="14"/>
    <n v="1"/>
    <x v="5"/>
    <n v="237"/>
    <x v="0"/>
  </r>
  <r>
    <s v="NCT01796548"/>
    <x v="7"/>
    <x v="13"/>
    <n v="12"/>
    <x v="5"/>
    <n v="17"/>
    <x v="3"/>
  </r>
  <r>
    <s v="NCT01798745"/>
    <x v="7"/>
    <x v="17"/>
    <n v="11"/>
    <x v="0"/>
    <n v="0"/>
    <x v="1"/>
  </r>
  <r>
    <s v="NCT01799590"/>
    <x v="7"/>
    <x v="10"/>
    <n v="8"/>
    <x v="0"/>
    <n v="296"/>
    <x v="0"/>
  </r>
  <r>
    <s v="NCT01801436"/>
    <x v="7"/>
    <x v="9"/>
    <n v="12"/>
    <x v="2"/>
    <n v="14"/>
    <x v="0"/>
  </r>
  <r>
    <s v="NCT01804166"/>
    <x v="7"/>
    <x v="18"/>
    <n v="3"/>
    <x v="5"/>
    <n v="40"/>
    <x v="4"/>
  </r>
  <r>
    <s v="NCT01804673"/>
    <x v="7"/>
    <x v="13"/>
    <n v="3"/>
    <x v="5"/>
    <n v="174"/>
    <x v="3"/>
  </r>
  <r>
    <s v="NCT01804686"/>
    <x v="7"/>
    <x v="18"/>
    <n v="9"/>
    <x v="2"/>
    <n v="700"/>
    <x v="6"/>
  </r>
  <r>
    <s v="NCT01809327"/>
    <x v="7"/>
    <x v="18"/>
    <n v="6"/>
    <x v="2"/>
    <n v="1186"/>
    <x v="0"/>
  </r>
  <r>
    <s v="NCT01809340"/>
    <x v="7"/>
    <x v="18"/>
    <n v="6"/>
    <x v="0"/>
    <n v="29"/>
    <x v="3"/>
  </r>
  <r>
    <s v="NCT01812642"/>
    <x v="7"/>
    <x v="13"/>
    <n v="7"/>
    <x v="0"/>
    <n v="33"/>
    <x v="0"/>
  </r>
  <r>
    <s v="NCT01813890"/>
    <x v="7"/>
    <x v="18"/>
    <n v="1"/>
    <x v="2"/>
    <n v="60"/>
    <x v="0"/>
  </r>
  <r>
    <s v="NCT01814085"/>
    <x v="7"/>
    <x v="11"/>
    <n v="2"/>
    <x v="5"/>
    <n v="225"/>
    <x v="0"/>
  </r>
  <r>
    <s v="NCT01814098"/>
    <x v="7"/>
    <x v="14"/>
    <n v="7"/>
    <x v="5"/>
    <n v="318"/>
    <x v="0"/>
  </r>
  <r>
    <s v="NCT01814878"/>
    <x v="7"/>
    <x v="14"/>
    <n v="11"/>
    <x v="2"/>
    <n v="320"/>
    <x v="0"/>
  </r>
  <r>
    <s v="NCT01814982"/>
    <x v="7"/>
    <x v="10"/>
    <n v="8"/>
    <x v="0"/>
    <n v="7"/>
    <x v="3"/>
  </r>
  <r>
    <s v="NCT01815294"/>
    <x v="7"/>
    <x v="18"/>
    <n v="5"/>
    <x v="6"/>
    <n v="54"/>
    <x v="0"/>
  </r>
  <r>
    <s v="NCT01816243"/>
    <x v="7"/>
    <x v="7"/>
    <n v="4"/>
    <x v="5"/>
    <n v="39"/>
    <x v="0"/>
  </r>
  <r>
    <s v="NCT01823016"/>
    <x v="7"/>
    <x v="18"/>
    <n v="9"/>
    <x v="0"/>
    <n v="166"/>
    <x v="0"/>
  </r>
  <r>
    <s v="NCT01823289"/>
    <x v="7"/>
    <x v="10"/>
    <n v="6"/>
    <x v="5"/>
    <n v="71"/>
    <x v="0"/>
  </r>
  <r>
    <s v="NCT01826786"/>
    <x v="7"/>
    <x v="18"/>
    <n v="8"/>
    <x v="6"/>
    <n v="43"/>
    <x v="0"/>
  </r>
  <r>
    <s v="NCT01828879"/>
    <x v="7"/>
    <x v="10"/>
    <n v="11"/>
    <x v="5"/>
    <n v="74"/>
    <x v="0"/>
  </r>
  <r>
    <s v="NCT01829191"/>
    <x v="7"/>
    <x v="13"/>
    <n v="4"/>
    <x v="4"/>
    <n v="174"/>
    <x v="0"/>
  </r>
  <r>
    <s v="NCT01829230"/>
    <x v="7"/>
    <x v="11"/>
    <n v="3"/>
    <x v="4"/>
    <n v="82"/>
    <x v="0"/>
  </r>
  <r>
    <s v="NCT01830543"/>
    <x v="7"/>
    <x v="18"/>
    <n v="5"/>
    <x v="2"/>
    <n v="2124"/>
    <x v="0"/>
  </r>
  <r>
    <s v="NCT01840943"/>
    <x v="7"/>
    <x v="18"/>
    <n v="6"/>
    <x v="2"/>
    <n v="32"/>
    <x v="3"/>
  </r>
  <r>
    <s v="NCT01843660"/>
    <x v="7"/>
    <x v="10"/>
    <n v="9"/>
    <x v="5"/>
    <n v="1059"/>
    <x v="0"/>
  </r>
  <r>
    <s v="NCT01845987"/>
    <x v="7"/>
    <x v="18"/>
    <n v="6"/>
    <x v="0"/>
    <n v="49"/>
    <x v="0"/>
  </r>
  <r>
    <s v="NCT01846611"/>
    <x v="7"/>
    <x v="18"/>
    <n v="10"/>
    <x v="2"/>
    <n v="581"/>
    <x v="5"/>
  </r>
  <r>
    <s v="NCT01846832"/>
    <x v="7"/>
    <x v="18"/>
    <n v="9"/>
    <x v="2"/>
    <n v="232"/>
    <x v="0"/>
  </r>
  <r>
    <s v="NCT01853228"/>
    <x v="7"/>
    <x v="18"/>
    <n v="10"/>
    <x v="0"/>
    <n v="17"/>
    <x v="0"/>
  </r>
  <r>
    <s v="NCT01855074"/>
    <x v="7"/>
    <x v="10"/>
    <n v="11"/>
    <x v="5"/>
    <n v="80"/>
    <x v="0"/>
  </r>
  <r>
    <s v="NCT01855750"/>
    <x v="7"/>
    <x v="18"/>
    <n v="9"/>
    <x v="2"/>
    <n v="838"/>
    <x v="5"/>
  </r>
  <r>
    <s v="NCT01856309"/>
    <x v="7"/>
    <x v="18"/>
    <n v="8"/>
    <x v="2"/>
    <n v="1822"/>
    <x v="0"/>
  </r>
  <r>
    <s v="NCT01857102"/>
    <x v="7"/>
    <x v="18"/>
    <n v="9"/>
    <x v="4"/>
    <n v="159"/>
    <x v="0"/>
  </r>
  <r>
    <s v="NCT01862224"/>
    <x v="7"/>
    <x v="18"/>
    <n v="7"/>
    <x v="0"/>
    <n v="21"/>
    <x v="3"/>
  </r>
  <r>
    <s v="NCT01863771"/>
    <x v="7"/>
    <x v="18"/>
    <n v="3"/>
    <x v="2"/>
    <n v="144"/>
    <x v="0"/>
  </r>
  <r>
    <s v="NCT01863784"/>
    <x v="7"/>
    <x v="18"/>
    <n v="4"/>
    <x v="6"/>
    <n v="28"/>
    <x v="0"/>
  </r>
  <r>
    <s v="NCT01867164"/>
    <x v="7"/>
    <x v="10"/>
    <n v="12"/>
    <x v="2"/>
    <n v="160"/>
    <x v="0"/>
  </r>
  <r>
    <s v="NCT01867710"/>
    <x v="7"/>
    <x v="18"/>
    <n v="7"/>
    <x v="0"/>
    <n v="164"/>
    <x v="0"/>
  </r>
  <r>
    <s v="NCT01867762"/>
    <x v="7"/>
    <x v="18"/>
    <n v="9"/>
    <x v="0"/>
    <n v="211"/>
    <x v="0"/>
  </r>
  <r>
    <s v="NCT01870843"/>
    <x v="7"/>
    <x v="17"/>
    <n v="3"/>
    <x v="5"/>
    <n v="261"/>
    <x v="0"/>
  </r>
  <r>
    <s v="NCT01875471"/>
    <x v="7"/>
    <x v="18"/>
    <n v="6"/>
    <x v="4"/>
    <n v="279"/>
    <x v="0"/>
  </r>
  <r>
    <s v="NCT01877915"/>
    <x v="7"/>
    <x v="18"/>
    <n v="9"/>
    <x v="2"/>
    <n v="5081"/>
    <x v="0"/>
  </r>
  <r>
    <s v="NCT01881282"/>
    <x v="7"/>
    <x v="9"/>
    <n v="12"/>
    <x v="5"/>
    <n v="123"/>
    <x v="0"/>
  </r>
  <r>
    <s v="NCT01882465"/>
    <x v="7"/>
    <x v="18"/>
    <n v="8"/>
    <x v="4"/>
    <n v="35"/>
    <x v="3"/>
  </r>
  <r>
    <s v="NCT01888107"/>
    <x v="7"/>
    <x v="8"/>
    <n v="1"/>
    <x v="2"/>
    <n v="347"/>
    <x v="0"/>
  </r>
  <r>
    <s v="NCT01895634"/>
    <x v="7"/>
    <x v="18"/>
    <n v="5"/>
    <x v="4"/>
    <n v="49"/>
    <x v="0"/>
  </r>
  <r>
    <s v="NCT01900574"/>
    <x v="7"/>
    <x v="18"/>
    <n v="8"/>
    <x v="6"/>
    <n v="35"/>
    <x v="5"/>
  </r>
  <r>
    <s v="NCT01902524"/>
    <x v="7"/>
    <x v="8"/>
    <n v="10"/>
    <x v="5"/>
    <n v="65"/>
    <x v="0"/>
  </r>
  <r>
    <s v="NCT01902862"/>
    <x v="7"/>
    <x v="9"/>
    <n v="2"/>
    <x v="0"/>
    <n v="7"/>
    <x v="3"/>
  </r>
  <r>
    <s v="NCT01909427"/>
    <x v="7"/>
    <x v="18"/>
    <n v="6"/>
    <x v="0"/>
    <n v="257"/>
    <x v="0"/>
  </r>
  <r>
    <s v="NCT01910987"/>
    <x v="7"/>
    <x v="18"/>
    <n v="4"/>
    <x v="2"/>
    <n v="80"/>
    <x v="0"/>
  </r>
  <r>
    <s v="NCT01933880"/>
    <x v="7"/>
    <x v="14"/>
    <n v="12"/>
    <x v="5"/>
    <n v="194"/>
    <x v="0"/>
  </r>
  <r>
    <s v="NCT01938625"/>
    <x v="7"/>
    <x v="18"/>
    <n v="12"/>
    <x v="0"/>
    <n v="35"/>
    <x v="0"/>
  </r>
  <r>
    <s v="NCT01939496"/>
    <x v="7"/>
    <x v="18"/>
    <n v="10"/>
    <x v="5"/>
    <n v="171"/>
    <x v="0"/>
  </r>
  <r>
    <s v="NCT01942382"/>
    <x v="7"/>
    <x v="14"/>
    <n v="4"/>
    <x v="6"/>
    <n v="76"/>
    <x v="0"/>
  </r>
  <r>
    <s v="NCT01945086"/>
    <x v="7"/>
    <x v="18"/>
    <n v="9"/>
    <x v="0"/>
    <n v="79"/>
    <x v="0"/>
  </r>
  <r>
    <s v="NCT01947803"/>
    <x v="7"/>
    <x v="18"/>
    <n v="9"/>
    <x v="5"/>
    <n v="353"/>
    <x v="0"/>
  </r>
  <r>
    <s v="NCT01957410"/>
    <x v="7"/>
    <x v="17"/>
    <n v="2"/>
    <x v="0"/>
    <n v="13"/>
    <x v="3"/>
  </r>
  <r>
    <s v="NCT01959282"/>
    <x v="7"/>
    <x v="18"/>
    <n v="11"/>
    <x v="0"/>
    <n v="219"/>
    <x v="0"/>
  </r>
  <r>
    <s v="NCT01962532"/>
    <x v="7"/>
    <x v="18"/>
    <n v="8"/>
    <x v="6"/>
    <n v="19"/>
    <x v="0"/>
  </r>
  <r>
    <s v="NCT01962974"/>
    <x v="7"/>
    <x v="18"/>
    <n v="10"/>
    <x v="2"/>
    <n v="7"/>
    <x v="3"/>
  </r>
  <r>
    <s v="NCT01966549"/>
    <x v="7"/>
    <x v="18"/>
    <n v="11"/>
    <x v="0"/>
    <n v="187"/>
    <x v="0"/>
  </r>
  <r>
    <s v="NCT01968018"/>
    <x v="7"/>
    <x v="7"/>
    <n v="7"/>
    <x v="5"/>
    <n v="35"/>
    <x v="0"/>
  </r>
  <r>
    <s v="NCT01973387"/>
    <x v="7"/>
    <x v="18"/>
    <n v="10"/>
    <x v="2"/>
    <n v="160"/>
    <x v="0"/>
  </r>
  <r>
    <s v="NCT01974440"/>
    <x v="7"/>
    <x v="17"/>
    <n v="1"/>
    <x v="2"/>
    <n v="403"/>
    <x v="5"/>
  </r>
  <r>
    <s v="NCT01978548"/>
    <x v="7"/>
    <x v="18"/>
    <n v="12"/>
    <x v="6"/>
    <n v="45"/>
    <x v="0"/>
  </r>
  <r>
    <s v="NCT01985126"/>
    <x v="7"/>
    <x v="18"/>
    <n v="9"/>
    <x v="0"/>
    <n v="124"/>
    <x v="0"/>
  </r>
  <r>
    <s v="NCT01988961"/>
    <x v="7"/>
    <x v="18"/>
    <n v="12"/>
    <x v="0"/>
    <n v="103"/>
    <x v="0"/>
  </r>
  <r>
    <s v="NCT01989754"/>
    <x v="7"/>
    <x v="17"/>
    <n v="1"/>
    <x v="5"/>
    <n v="5813"/>
    <x v="0"/>
  </r>
  <r>
    <s v="NCT01998958"/>
    <x v="7"/>
    <x v="17"/>
    <n v="1"/>
    <x v="0"/>
    <n v="108"/>
    <x v="0"/>
  </r>
  <r>
    <s v="NCT01998971"/>
    <x v="7"/>
    <x v="17"/>
    <n v="2"/>
    <x v="6"/>
    <n v="240"/>
    <x v="5"/>
  </r>
  <r>
    <s v="NCT02000700"/>
    <x v="7"/>
    <x v="17"/>
    <n v="3"/>
    <x v="6"/>
    <n v="17"/>
    <x v="0"/>
  </r>
  <r>
    <s v="NCT02009488"/>
    <x v="7"/>
    <x v="17"/>
    <n v="9"/>
    <x v="6"/>
    <n v="59"/>
    <x v="0"/>
  </r>
  <r>
    <s v="NCT02019472"/>
    <x v="7"/>
    <x v="17"/>
    <n v="4"/>
    <x v="2"/>
    <n v="559"/>
    <x v="0"/>
  </r>
  <r>
    <s v="NCT02025907"/>
    <x v="7"/>
    <x v="17"/>
    <n v="2"/>
    <x v="5"/>
    <n v="218"/>
    <x v="0"/>
  </r>
  <r>
    <s v="NCT02034162"/>
    <x v="7"/>
    <x v="17"/>
    <n v="12"/>
    <x v="2"/>
    <n v="295"/>
    <x v="0"/>
  </r>
  <r>
    <s v="NCT02065414"/>
    <x v="7"/>
    <x v="17"/>
    <n v="3"/>
    <x v="5"/>
    <n v="260"/>
    <x v="0"/>
  </r>
  <r>
    <s v="NCT02065791"/>
    <x v="7"/>
    <x v="17"/>
    <n v="2"/>
    <x v="2"/>
    <n v="4402"/>
    <x v="5"/>
  </r>
  <r>
    <s v="NCT02067299"/>
    <x v="7"/>
    <x v="17"/>
    <n v="2"/>
    <x v="6"/>
    <n v="20"/>
    <x v="0"/>
  </r>
  <r>
    <s v="NCT02076009"/>
    <x v="7"/>
    <x v="17"/>
    <n v="5"/>
    <x v="2"/>
    <n v="569"/>
    <x v="5"/>
  </r>
  <r>
    <s v="NCT02081495"/>
    <x v="7"/>
    <x v="17"/>
    <n v="8"/>
    <x v="6"/>
    <n v="35"/>
    <x v="0"/>
  </r>
  <r>
    <s v="NCT02087579"/>
    <x v="7"/>
    <x v="17"/>
    <n v="2"/>
    <x v="6"/>
    <n v="305"/>
    <x v="0"/>
  </r>
  <r>
    <s v="NCT02111564"/>
    <x v="7"/>
    <x v="17"/>
    <n v="1"/>
    <x v="2"/>
    <n v="12025"/>
    <x v="0"/>
  </r>
  <r>
    <s v="NCT02113579"/>
    <x v="7"/>
    <x v="17"/>
    <n v="3"/>
    <x v="4"/>
    <n v="375"/>
    <x v="0"/>
  </r>
  <r>
    <s v="NCT02114151"/>
    <x v="7"/>
    <x v="17"/>
    <n v="4"/>
    <x v="2"/>
    <n v="103"/>
    <x v="0"/>
  </r>
  <r>
    <s v="NCT02114177"/>
    <x v="7"/>
    <x v="17"/>
    <n v="4"/>
    <x v="2"/>
    <n v="310"/>
    <x v="0"/>
  </r>
  <r>
    <s v="NCT02116569"/>
    <x v="7"/>
    <x v="17"/>
    <n v="4"/>
    <x v="6"/>
    <n v="9"/>
    <x v="0"/>
  </r>
  <r>
    <s v="NCT02133001"/>
    <x v="7"/>
    <x v="17"/>
    <n v="5"/>
    <x v="0"/>
    <n v="68"/>
    <x v="0"/>
  </r>
  <r>
    <s v="NCT02135354"/>
    <x v="7"/>
    <x v="17"/>
    <n v="8"/>
    <x v="2"/>
    <n v="301"/>
    <x v="3"/>
  </r>
  <r>
    <s v="NCT02136134"/>
    <x v="7"/>
    <x v="17"/>
    <n v="8"/>
    <x v="2"/>
    <n v="499"/>
    <x v="5"/>
  </r>
  <r>
    <s v="NCT02139943"/>
    <x v="7"/>
    <x v="17"/>
    <n v="5"/>
    <x v="0"/>
    <n v="352"/>
    <x v="0"/>
  </r>
  <r>
    <s v="NCT02147093"/>
    <x v="7"/>
    <x v="17"/>
    <n v="5"/>
    <x v="4"/>
    <n v="41"/>
    <x v="0"/>
  </r>
  <r>
    <s v="NCT02154334"/>
    <x v="7"/>
    <x v="17"/>
    <n v="6"/>
    <x v="6"/>
    <n v="47"/>
    <x v="0"/>
  </r>
  <r>
    <s v="NCT02162836"/>
    <x v="7"/>
    <x v="17"/>
    <n v="6"/>
    <x v="6"/>
    <n v="6"/>
    <x v="5"/>
  </r>
  <r>
    <s v="NCT02165189"/>
    <x v="7"/>
    <x v="17"/>
    <n v="8"/>
    <x v="0"/>
    <n v="46"/>
    <x v="0"/>
  </r>
  <r>
    <s v="NCT02169180"/>
    <x v="7"/>
    <x v="17"/>
    <n v="8"/>
    <x v="0"/>
    <n v="16"/>
    <x v="0"/>
  </r>
  <r>
    <s v="NCT02181673"/>
    <x v="7"/>
    <x v="17"/>
    <n v="9"/>
    <x v="2"/>
    <n v="480"/>
    <x v="0"/>
  </r>
  <r>
    <s v="NCT02186873"/>
    <x v="7"/>
    <x v="17"/>
    <n v="9"/>
    <x v="2"/>
    <n v="208"/>
    <x v="0"/>
  </r>
  <r>
    <s v="NCT02195479"/>
    <x v="7"/>
    <x v="17"/>
    <n v="12"/>
    <x v="2"/>
    <n v="706"/>
    <x v="5"/>
  </r>
  <r>
    <s v="NCT02201251"/>
    <x v="7"/>
    <x v="17"/>
    <n v="10"/>
    <x v="2"/>
    <n v="282"/>
    <x v="4"/>
  </r>
  <r>
    <s v="NCT02203032"/>
    <x v="7"/>
    <x v="17"/>
    <n v="10"/>
    <x v="2"/>
    <n v="872"/>
    <x v="0"/>
  </r>
  <r>
    <s v="NCT02205242"/>
    <x v="7"/>
    <x v="17"/>
    <n v="9"/>
    <x v="2"/>
    <n v="60"/>
    <x v="5"/>
  </r>
  <r>
    <s v="NCT02205255"/>
    <x v="7"/>
    <x v="17"/>
    <n v="8"/>
    <x v="2"/>
    <n v="350"/>
    <x v="5"/>
  </r>
  <r>
    <s v="NCT02207231"/>
    <x v="7"/>
    <x v="17"/>
    <n v="11"/>
    <x v="2"/>
    <n v="837"/>
    <x v="5"/>
  </r>
  <r>
    <s v="NCT02207244"/>
    <x v="7"/>
    <x v="17"/>
    <n v="11"/>
    <x v="2"/>
    <n v="992"/>
    <x v="5"/>
  </r>
  <r>
    <s v="NCT02217566"/>
    <x v="7"/>
    <x v="17"/>
    <n v="9"/>
    <x v="0"/>
    <n v="46"/>
    <x v="0"/>
  </r>
  <r>
    <s v="NCT02223754"/>
    <x v="7"/>
    <x v="17"/>
    <n v="8"/>
    <x v="4"/>
    <n v="371"/>
    <x v="0"/>
  </r>
  <r>
    <s v="NCT02224118"/>
    <x v="7"/>
    <x v="14"/>
    <n v="7"/>
    <x v="6"/>
    <n v="64"/>
    <x v="0"/>
  </r>
  <r>
    <s v="NCT02228616"/>
    <x v="7"/>
    <x v="17"/>
    <n v="10"/>
    <x v="5"/>
    <n v="280"/>
    <x v="0"/>
  </r>
  <r>
    <s v="NCT02233998"/>
    <x v="7"/>
    <x v="17"/>
    <n v="8"/>
    <x v="4"/>
    <n v="158"/>
    <x v="0"/>
  </r>
  <r>
    <s v="NCT02243189"/>
    <x v="7"/>
    <x v="17"/>
    <n v="10"/>
    <x v="6"/>
    <n v="17"/>
    <x v="3"/>
  </r>
  <r>
    <s v="NCT02243202"/>
    <x v="7"/>
    <x v="17"/>
    <n v="9"/>
    <x v="0"/>
    <n v="335"/>
    <x v="0"/>
  </r>
  <r>
    <s v="NCT02250807"/>
    <x v="7"/>
    <x v="19"/>
    <n v="1"/>
    <x v="2"/>
    <n v="40"/>
    <x v="0"/>
  </r>
  <r>
    <s v="NCT02252172"/>
    <x v="7"/>
    <x v="19"/>
    <n v="2"/>
    <x v="2"/>
    <n v="745"/>
    <x v="5"/>
  </r>
  <r>
    <s v="NCT02252185"/>
    <x v="7"/>
    <x v="17"/>
    <n v="7"/>
    <x v="4"/>
    <n v="106"/>
    <x v="0"/>
  </r>
  <r>
    <s v="NCT02260674"/>
    <x v="7"/>
    <x v="17"/>
    <n v="11"/>
    <x v="0"/>
    <n v="114"/>
    <x v="0"/>
  </r>
  <r>
    <s v="NCT02262728"/>
    <x v="7"/>
    <x v="17"/>
    <n v="9"/>
    <x v="0"/>
    <n v="40"/>
    <x v="0"/>
  </r>
  <r>
    <s v="NCT02268864"/>
    <x v="7"/>
    <x v="19"/>
    <n v="1"/>
    <x v="0"/>
    <n v="106"/>
    <x v="0"/>
  </r>
  <r>
    <s v="NCT02268890"/>
    <x v="7"/>
    <x v="17"/>
    <n v="12"/>
    <x v="5"/>
    <n v="18"/>
    <x v="0"/>
  </r>
  <r>
    <s v="NCT02269917"/>
    <x v="7"/>
    <x v="19"/>
    <n v="3"/>
    <x v="2"/>
    <n v="1149"/>
    <x v="5"/>
  </r>
  <r>
    <s v="NCT02277444"/>
    <x v="7"/>
    <x v="17"/>
    <n v="12"/>
    <x v="2"/>
    <n v="130"/>
    <x v="5"/>
  </r>
  <r>
    <s v="NCT02278419"/>
    <x v="7"/>
    <x v="17"/>
    <n v="12"/>
    <x v="0"/>
    <n v="63"/>
    <x v="0"/>
  </r>
  <r>
    <s v="NCT02289703"/>
    <x v="7"/>
    <x v="19"/>
    <n v="1"/>
    <x v="6"/>
    <n v="16"/>
    <x v="0"/>
  </r>
  <r>
    <s v="NCT02289716"/>
    <x v="7"/>
    <x v="19"/>
    <n v="7"/>
    <x v="2"/>
    <n v="41"/>
    <x v="0"/>
  </r>
  <r>
    <s v="NCT02293395"/>
    <x v="7"/>
    <x v="19"/>
    <n v="4"/>
    <x v="0"/>
    <n v="3037"/>
    <x v="0"/>
  </r>
  <r>
    <s v="NCT02295865"/>
    <x v="7"/>
    <x v="17"/>
    <n v="11"/>
    <x v="0"/>
    <n v="62"/>
    <x v="0"/>
  </r>
  <r>
    <s v="NCT02301234"/>
    <x v="7"/>
    <x v="19"/>
    <n v="3"/>
    <x v="2"/>
    <n v="111"/>
    <x v="0"/>
  </r>
  <r>
    <s v="NCT02310126"/>
    <x v="7"/>
    <x v="17"/>
    <n v="11"/>
    <x v="4"/>
    <n v="195"/>
    <x v="0"/>
  </r>
  <r>
    <s v="NCT02316106"/>
    <x v="7"/>
    <x v="19"/>
    <n v="5"/>
    <x v="0"/>
    <n v="123"/>
    <x v="5"/>
  </r>
  <r>
    <s v="NCT02319759"/>
    <x v="7"/>
    <x v="19"/>
    <n v="3"/>
    <x v="0"/>
    <n v="149"/>
    <x v="0"/>
  </r>
  <r>
    <s v="NCT02320695"/>
    <x v="7"/>
    <x v="19"/>
    <n v="3"/>
    <x v="4"/>
    <n v="60"/>
    <x v="0"/>
  </r>
  <r>
    <s v="NCT02320708"/>
    <x v="7"/>
    <x v="17"/>
    <n v="12"/>
    <x v="0"/>
    <n v="240"/>
    <x v="0"/>
  </r>
  <r>
    <s v="NCT02325219"/>
    <x v="7"/>
    <x v="17"/>
    <n v="12"/>
    <x v="2"/>
    <n v="197"/>
    <x v="5"/>
  </r>
  <r>
    <s v="NCT02329847"/>
    <x v="7"/>
    <x v="19"/>
    <n v="3"/>
    <x v="1"/>
    <n v="136"/>
    <x v="5"/>
  </r>
  <r>
    <s v="NCT02336685"/>
    <x v="7"/>
    <x v="19"/>
    <n v="7"/>
    <x v="2"/>
    <n v="79"/>
    <x v="0"/>
  </r>
  <r>
    <s v="NCT02336698"/>
    <x v="7"/>
    <x v="19"/>
    <n v="7"/>
    <x v="2"/>
    <n v="18"/>
    <x v="0"/>
  </r>
  <r>
    <s v="NCT02340481"/>
    <x v="7"/>
    <x v="8"/>
    <n v="7"/>
    <x v="2"/>
    <n v="217"/>
    <x v="0"/>
  </r>
  <r>
    <s v="NCT02342249"/>
    <x v="7"/>
    <x v="17"/>
    <n v="12"/>
    <x v="0"/>
    <n v="292"/>
    <x v="0"/>
  </r>
  <r>
    <s v="NCT02343744"/>
    <x v="7"/>
    <x v="19"/>
    <n v="1"/>
    <x v="2"/>
    <n v="21"/>
    <x v="0"/>
  </r>
  <r>
    <s v="NCT02343783"/>
    <x v="7"/>
    <x v="19"/>
    <n v="1"/>
    <x v="7"/>
    <n v="46"/>
    <x v="0"/>
  </r>
  <r>
    <s v="NCT02345928"/>
    <x v="7"/>
    <x v="17"/>
    <n v="8"/>
    <x v="6"/>
    <n v="108"/>
    <x v="0"/>
  </r>
  <r>
    <s v="NCT02349048"/>
    <x v="7"/>
    <x v="19"/>
    <n v="1"/>
    <x v="0"/>
    <n v="68"/>
    <x v="0"/>
  </r>
  <r>
    <s v="NCT02349061"/>
    <x v="7"/>
    <x v="19"/>
    <n v="10"/>
    <x v="0"/>
    <n v="102"/>
    <x v="5"/>
  </r>
  <r>
    <s v="NCT02354014"/>
    <x v="7"/>
    <x v="20"/>
    <n v="5"/>
    <x v="0"/>
    <n v="60"/>
    <x v="4"/>
  </r>
  <r>
    <s v="NCT02357940"/>
    <x v="7"/>
    <x v="19"/>
    <n v="1"/>
    <x v="4"/>
    <n v="41"/>
    <x v="0"/>
  </r>
  <r>
    <s v="NCT02360657"/>
    <x v="7"/>
    <x v="19"/>
    <n v="2"/>
    <x v="6"/>
    <n v="18"/>
    <x v="0"/>
  </r>
  <r>
    <s v="NCT02365623"/>
    <x v="7"/>
    <x v="19"/>
    <n v="2"/>
    <x v="0"/>
    <n v="6"/>
    <x v="5"/>
  </r>
  <r>
    <s v="NCT02381080"/>
    <x v="7"/>
    <x v="19"/>
    <n v="5"/>
    <x v="6"/>
    <n v="26"/>
    <x v="0"/>
  </r>
  <r>
    <s v="NCT02385058"/>
    <x v="7"/>
    <x v="8"/>
    <n v="10"/>
    <x v="5"/>
    <n v="100"/>
    <x v="0"/>
  </r>
  <r>
    <s v="NCT02387606"/>
    <x v="7"/>
    <x v="19"/>
    <n v="5"/>
    <x v="0"/>
    <n v="66"/>
    <x v="0"/>
  </r>
  <r>
    <s v="NCT02397382"/>
    <x v="7"/>
    <x v="19"/>
    <n v="6"/>
    <x v="6"/>
    <n v="16"/>
    <x v="0"/>
  </r>
  <r>
    <s v="NCT02397395"/>
    <x v="7"/>
    <x v="19"/>
    <n v="5"/>
    <x v="0"/>
    <n v="0"/>
    <x v="1"/>
  </r>
  <r>
    <s v="NCT02399007"/>
    <x v="7"/>
    <x v="19"/>
    <n v="6"/>
    <x v="4"/>
    <n v="160"/>
    <x v="0"/>
  </r>
  <r>
    <s v="NCT02399046"/>
    <x v="7"/>
    <x v="21"/>
    <n v="8"/>
    <x v="4"/>
    <n v="160"/>
    <x v="4"/>
  </r>
  <r>
    <s v="NCT02405858"/>
    <x v="7"/>
    <x v="19"/>
    <n v="4"/>
    <x v="5"/>
    <n v="51"/>
    <x v="0"/>
  </r>
  <r>
    <s v="NCT02406027"/>
    <x v="7"/>
    <x v="19"/>
    <n v="7"/>
    <x v="0"/>
    <n v="90"/>
    <x v="3"/>
  </r>
  <r>
    <s v="NCT02407223"/>
    <x v="7"/>
    <x v="19"/>
    <n v="7"/>
    <x v="2"/>
    <n v="356"/>
    <x v="3"/>
  </r>
  <r>
    <s v="NCT02407236"/>
    <x v="7"/>
    <x v="19"/>
    <n v="7"/>
    <x v="2"/>
    <n v="972"/>
    <x v="5"/>
  </r>
  <r>
    <s v="NCT02413489"/>
    <x v="7"/>
    <x v="19"/>
    <n v="9"/>
    <x v="0"/>
    <n v="36"/>
    <x v="3"/>
  </r>
  <r>
    <s v="NCT02417064"/>
    <x v="7"/>
    <x v="19"/>
    <n v="8"/>
    <x v="2"/>
    <n v="331"/>
    <x v="0"/>
  </r>
  <r>
    <s v="NCT02418585"/>
    <x v="7"/>
    <x v="19"/>
    <n v="8"/>
    <x v="2"/>
    <n v="236"/>
    <x v="0"/>
  </r>
  <r>
    <s v="NCT02421185"/>
    <x v="7"/>
    <x v="19"/>
    <n v="5"/>
    <x v="1"/>
    <n v="53"/>
    <x v="5"/>
  </r>
  <r>
    <s v="NCT02421211"/>
    <x v="7"/>
    <x v="19"/>
    <n v="5"/>
    <x v="0"/>
    <n v="41"/>
    <x v="0"/>
  </r>
  <r>
    <s v="NCT02422186"/>
    <x v="7"/>
    <x v="19"/>
    <n v="8"/>
    <x v="2"/>
    <n v="139"/>
    <x v="0"/>
  </r>
  <r>
    <s v="NCT02426086"/>
    <x v="7"/>
    <x v="19"/>
    <n v="6"/>
    <x v="0"/>
    <n v="107"/>
    <x v="5"/>
  </r>
  <r>
    <s v="NCT02431247"/>
    <x v="7"/>
    <x v="19"/>
    <n v="7"/>
    <x v="2"/>
    <n v="725"/>
    <x v="5"/>
  </r>
  <r>
    <s v="NCT02431702"/>
    <x v="7"/>
    <x v="19"/>
    <n v="7"/>
    <x v="2"/>
    <n v="333"/>
    <x v="5"/>
  </r>
  <r>
    <s v="NCT02432703"/>
    <x v="7"/>
    <x v="19"/>
    <n v="6"/>
    <x v="0"/>
    <n v="150"/>
    <x v="0"/>
  </r>
  <r>
    <s v="NCT02437162"/>
    <x v="7"/>
    <x v="19"/>
    <n v="9"/>
    <x v="2"/>
    <n v="347"/>
    <x v="3"/>
  </r>
  <r>
    <s v="NCT02438787"/>
    <x v="7"/>
    <x v="19"/>
    <n v="7"/>
    <x v="2"/>
    <n v="315"/>
    <x v="3"/>
  </r>
  <r>
    <s v="NCT02450747"/>
    <x v="7"/>
    <x v="19"/>
    <n v="4"/>
    <x v="4"/>
    <n v="44"/>
    <x v="0"/>
  </r>
  <r>
    <s v="NCT02454270"/>
    <x v="7"/>
    <x v="19"/>
    <n v="6"/>
    <x v="6"/>
    <n v="59"/>
    <x v="3"/>
  </r>
  <r>
    <s v="NCT02462473"/>
    <x v="7"/>
    <x v="19"/>
    <n v="5"/>
    <x v="0"/>
    <n v="9"/>
    <x v="3"/>
  </r>
  <r>
    <s v="NCT02464046"/>
    <x v="7"/>
    <x v="19"/>
    <n v="7"/>
    <x v="0"/>
    <n v="92"/>
    <x v="0"/>
  </r>
  <r>
    <s v="NCT02472145"/>
    <x v="7"/>
    <x v="19"/>
    <n v="8"/>
    <x v="2"/>
    <n v="326"/>
    <x v="0"/>
  </r>
  <r>
    <s v="NCT02473289"/>
    <x v="7"/>
    <x v="19"/>
    <n v="7"/>
    <x v="0"/>
    <n v="193"/>
    <x v="0"/>
  </r>
  <r>
    <s v="NCT02476058"/>
    <x v="7"/>
    <x v="19"/>
    <n v="6"/>
    <x v="6"/>
    <n v="109"/>
    <x v="0"/>
  </r>
  <r>
    <s v="NCT02478333"/>
    <x v="7"/>
    <x v="19"/>
    <n v="5"/>
    <x v="6"/>
    <n v="24"/>
    <x v="0"/>
  </r>
  <r>
    <s v="NCT02493868"/>
    <x v="7"/>
    <x v="19"/>
    <n v="10"/>
    <x v="2"/>
    <n v="703"/>
    <x v="0"/>
  </r>
  <r>
    <s v="NCT02494986"/>
    <x v="7"/>
    <x v="19"/>
    <n v="7"/>
    <x v="0"/>
    <n v="100"/>
    <x v="4"/>
  </r>
  <r>
    <s v="NCT02497287"/>
    <x v="7"/>
    <x v="19"/>
    <n v="9"/>
    <x v="2"/>
    <n v="794"/>
    <x v="0"/>
  </r>
  <r>
    <s v="NCT02497378"/>
    <x v="7"/>
    <x v="19"/>
    <n v="7"/>
    <x v="6"/>
    <n v="8"/>
    <x v="0"/>
  </r>
  <r>
    <s v="NCT02498392"/>
    <x v="7"/>
    <x v="19"/>
    <n v="10"/>
    <x v="0"/>
    <n v="161"/>
    <x v="5"/>
  </r>
  <r>
    <s v="NCT02505568"/>
    <x v="7"/>
    <x v="19"/>
    <n v="7"/>
    <x v="2"/>
    <n v="32"/>
    <x v="0"/>
  </r>
  <r>
    <s v="NCT02515994"/>
    <x v="7"/>
    <x v="19"/>
    <n v="7"/>
    <x v="4"/>
    <n v="224"/>
    <x v="0"/>
  </r>
  <r>
    <s v="NCT02519452"/>
    <x v="7"/>
    <x v="19"/>
    <n v="10"/>
    <x v="6"/>
    <n v="108"/>
    <x v="4"/>
  </r>
  <r>
    <s v="NCT02532283"/>
    <x v="7"/>
    <x v="19"/>
    <n v="12"/>
    <x v="0"/>
    <n v="102"/>
    <x v="0"/>
  </r>
  <r>
    <s v="NCT02540122"/>
    <x v="7"/>
    <x v="19"/>
    <n v="8"/>
    <x v="6"/>
    <n v="30"/>
    <x v="0"/>
  </r>
  <r>
    <s v="NCT02543528"/>
    <x v="7"/>
    <x v="19"/>
    <n v="6"/>
    <x v="4"/>
    <n v="171"/>
    <x v="0"/>
  </r>
  <r>
    <s v="NCT02547870"/>
    <x v="7"/>
    <x v="19"/>
    <n v="8"/>
    <x v="6"/>
    <n v="61"/>
    <x v="0"/>
  </r>
  <r>
    <s v="NCT02555878"/>
    <x v="7"/>
    <x v="19"/>
    <n v="9"/>
    <x v="2"/>
    <n v="843"/>
    <x v="0"/>
  </r>
  <r>
    <s v="NCT02556892"/>
    <x v="7"/>
    <x v="19"/>
    <n v="7"/>
    <x v="6"/>
    <n v="8"/>
    <x v="0"/>
  </r>
  <r>
    <s v="NCT02564523"/>
    <x v="7"/>
    <x v="19"/>
    <n v="11"/>
    <x v="0"/>
    <n v="1075"/>
    <x v="5"/>
  </r>
  <r>
    <s v="NCT02566889"/>
    <x v="7"/>
    <x v="19"/>
    <n v="11"/>
    <x v="5"/>
    <n v="130"/>
    <x v="4"/>
  </r>
  <r>
    <s v="NCT02569398"/>
    <x v="7"/>
    <x v="19"/>
    <n v="11"/>
    <x v="3"/>
    <n v="1650"/>
    <x v="5"/>
  </r>
  <r>
    <s v="NCT02584660"/>
    <x v="7"/>
    <x v="19"/>
    <n v="10"/>
    <x v="5"/>
    <n v="114"/>
    <x v="0"/>
  </r>
  <r>
    <s v="NCT02592967"/>
    <x v="7"/>
    <x v="19"/>
    <n v="12"/>
    <x v="6"/>
    <n v="18"/>
    <x v="3"/>
  </r>
  <r>
    <s v="NCT02593851"/>
    <x v="7"/>
    <x v="19"/>
    <n v="12"/>
    <x v="6"/>
    <n v="45"/>
    <x v="3"/>
  </r>
  <r>
    <s v="NCT02595502"/>
    <x v="7"/>
    <x v="19"/>
    <n v="9"/>
    <x v="4"/>
    <n v="286"/>
    <x v="0"/>
  </r>
  <r>
    <s v="NCT02598388"/>
    <x v="7"/>
    <x v="19"/>
    <n v="12"/>
    <x v="0"/>
    <n v="578"/>
    <x v="5"/>
  </r>
  <r>
    <s v="NCT02598661"/>
    <x v="7"/>
    <x v="19"/>
    <n v="11"/>
    <x v="2"/>
    <n v="225"/>
    <x v="4"/>
  </r>
  <r>
    <s v="NCT02606084"/>
    <x v="7"/>
    <x v="19"/>
    <n v="12"/>
    <x v="6"/>
    <n v="32"/>
    <x v="0"/>
  </r>
  <r>
    <s v="NCT02609776"/>
    <x v="7"/>
    <x v="20"/>
    <n v="5"/>
    <x v="6"/>
    <n v="345"/>
    <x v="4"/>
  </r>
  <r>
    <s v="NCT02609789"/>
    <x v="7"/>
    <x v="19"/>
    <n v="12"/>
    <x v="6"/>
    <n v="76"/>
    <x v="0"/>
  </r>
  <r>
    <s v="NCT02611505"/>
    <x v="7"/>
    <x v="19"/>
    <n v="11"/>
    <x v="6"/>
    <n v="24"/>
    <x v="0"/>
  </r>
  <r>
    <s v="NCT02625220"/>
    <x v="7"/>
    <x v="19"/>
    <n v="10"/>
    <x v="4"/>
    <n v="177"/>
    <x v="0"/>
  </r>
  <r>
    <s v="NCT02625233"/>
    <x v="7"/>
    <x v="19"/>
    <n v="10"/>
    <x v="4"/>
    <n v="105"/>
    <x v="0"/>
  </r>
  <r>
    <s v="NCT02625857"/>
    <x v="7"/>
    <x v="19"/>
    <n v="12"/>
    <x v="6"/>
    <n v="26"/>
    <x v="0"/>
  </r>
  <r>
    <s v="NCT02641730"/>
    <x v="7"/>
    <x v="19"/>
    <n v="12"/>
    <x v="2"/>
    <n v="159"/>
    <x v="0"/>
  </r>
  <r>
    <s v="NCT02659098"/>
    <x v="7"/>
    <x v="20"/>
    <n v="3"/>
    <x v="0"/>
    <n v="21"/>
    <x v="5"/>
  </r>
  <r>
    <s v="NCT02660372"/>
    <x v="7"/>
    <x v="20"/>
    <n v="2"/>
    <x v="2"/>
    <n v="210"/>
    <x v="0"/>
  </r>
  <r>
    <s v="NCT02661464"/>
    <x v="7"/>
    <x v="20"/>
    <n v="5"/>
    <x v="2"/>
    <n v="922"/>
    <x v="4"/>
  </r>
  <r>
    <s v="NCT02662712"/>
    <x v="7"/>
    <x v="19"/>
    <n v="12"/>
    <x v="6"/>
    <n v="87"/>
    <x v="0"/>
  </r>
  <r>
    <s v="NCT02669095"/>
    <x v="7"/>
    <x v="20"/>
    <n v="1"/>
    <x v="4"/>
    <n v="150"/>
    <x v="0"/>
  </r>
  <r>
    <s v="NCT02671955"/>
    <x v="7"/>
    <x v="20"/>
    <n v="1"/>
    <x v="6"/>
    <n v="12"/>
    <x v="3"/>
  </r>
  <r>
    <s v="NCT02682225"/>
    <x v="7"/>
    <x v="20"/>
    <n v="3"/>
    <x v="6"/>
    <n v="55"/>
    <x v="0"/>
  </r>
  <r>
    <s v="NCT02685020"/>
    <x v="7"/>
    <x v="20"/>
    <n v="3"/>
    <x v="6"/>
    <n v="36"/>
    <x v="5"/>
  </r>
  <r>
    <s v="NCT02691507"/>
    <x v="7"/>
    <x v="20"/>
    <n v="2"/>
    <x v="0"/>
    <n v="53"/>
    <x v="0"/>
  </r>
  <r>
    <s v="NCT02698436"/>
    <x v="7"/>
    <x v="20"/>
    <n v="3"/>
    <x v="4"/>
    <n v="103"/>
    <x v="0"/>
  </r>
  <r>
    <s v="NCT02698475"/>
    <x v="7"/>
    <x v="20"/>
    <n v="5"/>
    <x v="2"/>
    <n v="44"/>
    <x v="5"/>
  </r>
  <r>
    <s v="NCT02699385"/>
    <x v="7"/>
    <x v="19"/>
    <n v="12"/>
    <x v="2"/>
    <n v="10"/>
    <x v="3"/>
  </r>
  <r>
    <s v="NCT02699606"/>
    <x v="7"/>
    <x v="20"/>
    <n v="7"/>
    <x v="0"/>
    <n v="55"/>
    <x v="4"/>
  </r>
  <r>
    <s v="NCT02703272"/>
    <x v="7"/>
    <x v="20"/>
    <n v="7"/>
    <x v="2"/>
    <n v="93"/>
    <x v="4"/>
  </r>
  <r>
    <s v="NCT02713282"/>
    <x v="7"/>
    <x v="20"/>
    <n v="5"/>
    <x v="2"/>
    <n v="306"/>
    <x v="0"/>
  </r>
  <r>
    <s v="NCT02715011"/>
    <x v="7"/>
    <x v="20"/>
    <n v="6"/>
    <x v="6"/>
    <n v="60"/>
    <x v="4"/>
  </r>
  <r>
    <s v="NCT02735122"/>
    <x v="7"/>
    <x v="20"/>
    <n v="4"/>
    <x v="2"/>
    <n v="420"/>
    <x v="0"/>
  </r>
  <r>
    <s v="NCT02743546"/>
    <x v="7"/>
    <x v="20"/>
    <n v="7"/>
    <x v="6"/>
    <n v="0"/>
    <x v="1"/>
  </r>
  <r>
    <s v="NCT02765490"/>
    <x v="7"/>
    <x v="20"/>
    <n v="11"/>
    <x v="0"/>
    <n v="365"/>
    <x v="0"/>
  </r>
  <r>
    <s v="NCT02782104"/>
    <x v="7"/>
    <x v="20"/>
    <n v="6"/>
    <x v="2"/>
    <n v="1150"/>
    <x v="4"/>
  </r>
  <r>
    <s v="NCT02788045"/>
    <x v="7"/>
    <x v="20"/>
    <n v="7"/>
    <x v="1"/>
    <n v="201"/>
    <x v="5"/>
  </r>
  <r>
    <s v="NCT02811978"/>
    <x v="7"/>
    <x v="20"/>
    <n v="11"/>
    <x v="2"/>
    <n v="81"/>
    <x v="0"/>
  </r>
  <r>
    <s v="NCT02846532"/>
    <x v="7"/>
    <x v="20"/>
    <n v="11"/>
    <x v="2"/>
    <n v="100"/>
    <x v="4"/>
  </r>
  <r>
    <s v="NCT02846545"/>
    <x v="7"/>
    <x v="20"/>
    <n v="8"/>
    <x v="0"/>
    <n v="84"/>
    <x v="5"/>
  </r>
  <r>
    <s v="NCT02852837"/>
    <x v="7"/>
    <x v="20"/>
    <n v="9"/>
    <x v="6"/>
    <n v="50"/>
    <x v="5"/>
  </r>
  <r>
    <s v="NCT02854436"/>
    <x v="7"/>
    <x v="20"/>
    <n v="9"/>
    <x v="0"/>
    <n v="301"/>
    <x v="4"/>
  </r>
  <r>
    <s v="NCT02862431"/>
    <x v="7"/>
    <x v="20"/>
    <n v="7"/>
    <x v="6"/>
    <n v="24"/>
    <x v="3"/>
  </r>
  <r>
    <s v="NCT02874742"/>
    <x v="7"/>
    <x v="21"/>
    <n v="1"/>
    <x v="0"/>
    <n v="222"/>
    <x v="5"/>
  </r>
  <r>
    <s v="NCT02877134"/>
    <x v="7"/>
    <x v="20"/>
    <n v="8"/>
    <x v="0"/>
    <n v="445"/>
    <x v="4"/>
  </r>
  <r>
    <s v="NCT02894905"/>
    <x v="7"/>
    <x v="20"/>
    <n v="9"/>
    <x v="6"/>
    <n v="24"/>
    <x v="0"/>
  </r>
  <r>
    <s v="NCT02895529"/>
    <x v="7"/>
    <x v="20"/>
    <n v="11"/>
    <x v="5"/>
    <n v="61"/>
    <x v="3"/>
  </r>
  <r>
    <s v="NCT02895815"/>
    <x v="7"/>
    <x v="23"/>
    <n v="4"/>
    <x v="0"/>
    <n v="0"/>
    <x v="1"/>
  </r>
  <r>
    <s v="NCT02902601"/>
    <x v="7"/>
    <x v="20"/>
    <n v="10"/>
    <x v="6"/>
    <n v="70"/>
    <x v="0"/>
  </r>
  <r>
    <s v="NCT02905331"/>
    <x v="7"/>
    <x v="21"/>
    <n v="2"/>
    <x v="2"/>
    <n v="78"/>
    <x v="0"/>
  </r>
  <r>
    <s v="NCT02906605"/>
    <x v="7"/>
    <x v="20"/>
    <n v="10"/>
    <x v="0"/>
    <n v="0"/>
    <x v="1"/>
  </r>
  <r>
    <s v="NCT02918318"/>
    <x v="7"/>
    <x v="20"/>
    <n v="12"/>
    <x v="0"/>
    <n v="183"/>
    <x v="4"/>
  </r>
  <r>
    <s v="NCT02918331"/>
    <x v="7"/>
    <x v="20"/>
    <n v="9"/>
    <x v="6"/>
    <n v="7"/>
    <x v="5"/>
  </r>
  <r>
    <s v="NCT02919306"/>
    <x v="7"/>
    <x v="20"/>
    <n v="9"/>
    <x v="1"/>
    <n v="27"/>
    <x v="0"/>
  </r>
  <r>
    <s v="NCT02919579"/>
    <x v="7"/>
    <x v="20"/>
    <n v="10"/>
    <x v="6"/>
    <n v="27"/>
    <x v="0"/>
  </r>
  <r>
    <s v="NCT02920424"/>
    <x v="7"/>
    <x v="21"/>
    <n v="6"/>
    <x v="6"/>
    <n v="0"/>
    <x v="1"/>
  </r>
  <r>
    <s v="NCT02924766"/>
    <x v="7"/>
    <x v="20"/>
    <n v="10"/>
    <x v="6"/>
    <n v="34"/>
    <x v="5"/>
  </r>
  <r>
    <s v="NCT02927925"/>
    <x v="7"/>
    <x v="21"/>
    <n v="2"/>
    <x v="0"/>
    <n v="32"/>
    <x v="4"/>
  </r>
  <r>
    <s v="NCT02932774"/>
    <x v="7"/>
    <x v="4"/>
    <n v="3"/>
    <x v="5"/>
    <n v="683"/>
    <x v="0"/>
  </r>
  <r>
    <s v="NCT02951533"/>
    <x v="7"/>
    <x v="20"/>
    <n v="12"/>
    <x v="2"/>
    <n v="119"/>
    <x v="5"/>
  </r>
  <r>
    <s v="NCT02951819"/>
    <x v="7"/>
    <x v="20"/>
    <n v="11"/>
    <x v="0"/>
    <n v="101"/>
    <x v="5"/>
  </r>
  <r>
    <s v="NCT02961660"/>
    <x v="7"/>
    <x v="20"/>
    <n v="11"/>
    <x v="6"/>
    <n v="16"/>
    <x v="0"/>
  </r>
  <r>
    <s v="NCT02968108"/>
    <x v="7"/>
    <x v="21"/>
    <n v="1"/>
    <x v="6"/>
    <n v="45"/>
    <x v="5"/>
  </r>
  <r>
    <s v="NCT02980497"/>
    <x v="7"/>
    <x v="18"/>
    <n v="9"/>
    <x v="4"/>
    <n v="370"/>
    <x v="0"/>
  </r>
  <r>
    <s v="NCT02993250"/>
    <x v="7"/>
    <x v="20"/>
    <n v="12"/>
    <x v="0"/>
    <n v="33"/>
    <x v="0"/>
  </r>
  <r>
    <s v="NCT02996435"/>
    <x v="7"/>
    <x v="20"/>
    <n v="12"/>
    <x v="5"/>
    <n v="139"/>
    <x v="0"/>
  </r>
  <r>
    <s v="NCT03011034"/>
    <x v="7"/>
    <x v="21"/>
    <n v="2"/>
    <x v="0"/>
    <n v="34"/>
    <x v="5"/>
  </r>
  <r>
    <s v="NCT03023423"/>
    <x v="7"/>
    <x v="20"/>
    <n v="12"/>
    <x v="1"/>
    <n v="100"/>
    <x v="5"/>
  </r>
  <r>
    <s v="NCT03039192"/>
    <x v="7"/>
    <x v="21"/>
    <n v="6"/>
    <x v="2"/>
    <n v="226"/>
    <x v="5"/>
  </r>
  <r>
    <s v="NCT03041064"/>
    <x v="7"/>
    <x v="20"/>
    <n v="5"/>
    <x v="4"/>
    <n v="55"/>
    <x v="0"/>
  </r>
  <r>
    <s v="NCT03060629"/>
    <x v="7"/>
    <x v="21"/>
    <n v="11"/>
    <x v="0"/>
    <n v="2600"/>
    <x v="4"/>
  </r>
  <r>
    <s v="NCT03089918"/>
    <x v="7"/>
    <x v="21"/>
    <n v="5"/>
    <x v="6"/>
    <n v="23"/>
    <x v="4"/>
  </r>
  <r>
    <s v="NCT03090100"/>
    <x v="7"/>
    <x v="21"/>
    <n v="4"/>
    <x v="2"/>
    <n v="1048"/>
    <x v="0"/>
  </r>
  <r>
    <s v="NCT03097133"/>
    <x v="7"/>
    <x v="21"/>
    <n v="6"/>
    <x v="2"/>
    <n v="224"/>
    <x v="4"/>
  </r>
  <r>
    <s v="NCT03099135"/>
    <x v="7"/>
    <x v="21"/>
    <n v="4"/>
    <x v="2"/>
    <n v="24"/>
    <x v="3"/>
  </r>
  <r>
    <s v="NCT03107793"/>
    <x v="7"/>
    <x v="21"/>
    <n v="4"/>
    <x v="2"/>
    <n v="650"/>
    <x v="4"/>
  </r>
  <r>
    <s v="NCT03124381"/>
    <x v="7"/>
    <x v="21"/>
    <n v="4"/>
    <x v="4"/>
    <n v="126"/>
    <x v="0"/>
  </r>
  <r>
    <s v="NCT03128723"/>
    <x v="7"/>
    <x v="21"/>
    <n v="4"/>
    <x v="4"/>
    <n v="45"/>
    <x v="0"/>
  </r>
  <r>
    <s v="NCT03145181"/>
    <x v="7"/>
    <x v="21"/>
    <n v="5"/>
    <x v="6"/>
    <n v="60"/>
    <x v="4"/>
  </r>
  <r>
    <s v="NCT03158285"/>
    <x v="7"/>
    <x v="21"/>
    <n v="7"/>
    <x v="2"/>
    <n v="738"/>
    <x v="5"/>
  </r>
  <r>
    <s v="NCT03162796"/>
    <x v="7"/>
    <x v="21"/>
    <n v="8"/>
    <x v="2"/>
    <n v="383"/>
    <x v="5"/>
  </r>
  <r>
    <s v="NCT03170518"/>
    <x v="7"/>
    <x v="21"/>
    <n v="7"/>
    <x v="2"/>
    <n v="172"/>
    <x v="4"/>
  </r>
  <r>
    <s v="NCT03185819"/>
    <x v="7"/>
    <x v="21"/>
    <n v="10"/>
    <x v="0"/>
    <n v="145"/>
    <x v="4"/>
  </r>
  <r>
    <s v="NCT03189498"/>
    <x v="7"/>
    <x v="21"/>
    <n v="7"/>
    <x v="6"/>
    <n v="38"/>
    <x v="0"/>
  </r>
  <r>
    <s v="NCT03190330"/>
    <x v="7"/>
    <x v="22"/>
    <n v="1"/>
    <x v="5"/>
    <n v="40"/>
    <x v="7"/>
  </r>
  <r>
    <s v="NCT03201965"/>
    <x v="7"/>
    <x v="21"/>
    <n v="10"/>
    <x v="2"/>
    <n v="370"/>
    <x v="4"/>
  </r>
  <r>
    <s v="NCT03217812"/>
    <x v="7"/>
    <x v="21"/>
    <n v="11"/>
    <x v="2"/>
    <n v="210"/>
    <x v="4"/>
  </r>
  <r>
    <s v="NCT03224403"/>
    <x v="7"/>
    <x v="21"/>
    <n v="7"/>
    <x v="2"/>
    <n v="664"/>
    <x v="0"/>
  </r>
  <r>
    <s v="NCT03227224"/>
    <x v="7"/>
    <x v="21"/>
    <n v="8"/>
    <x v="0"/>
    <n v="280"/>
    <x v="4"/>
  </r>
  <r>
    <s v="NCT03227861"/>
    <x v="7"/>
    <x v="21"/>
    <n v="7"/>
    <x v="2"/>
    <n v="109"/>
    <x v="5"/>
  </r>
  <r>
    <s v="NCT03234972"/>
    <x v="7"/>
    <x v="21"/>
    <n v="11"/>
    <x v="2"/>
    <n v="210"/>
    <x v="4"/>
  </r>
  <r>
    <s v="NCT03235219"/>
    <x v="7"/>
    <x v="21"/>
    <n v="8"/>
    <x v="6"/>
    <n v="39"/>
    <x v="0"/>
  </r>
  <r>
    <s v="NCT03239561"/>
    <x v="7"/>
    <x v="21"/>
    <n v="9"/>
    <x v="7"/>
    <n v="15"/>
    <x v="0"/>
  </r>
  <r>
    <s v="NCT03242889"/>
    <x v="7"/>
    <x v="21"/>
    <n v="8"/>
    <x v="6"/>
    <n v="6"/>
    <x v="5"/>
  </r>
  <r>
    <s v="NCT03267576"/>
    <x v="7"/>
    <x v="21"/>
    <n v="10"/>
    <x v="5"/>
    <n v="64"/>
    <x v="0"/>
  </r>
  <r>
    <s v="NCT03277105"/>
    <x v="7"/>
    <x v="21"/>
    <n v="10"/>
    <x v="2"/>
    <n v="480"/>
    <x v="4"/>
  </r>
  <r>
    <s v="NCT03298542"/>
    <x v="7"/>
    <x v="21"/>
    <n v="10"/>
    <x v="6"/>
    <n v="30"/>
    <x v="4"/>
  </r>
  <r>
    <s v="NCT03301207"/>
    <x v="7"/>
    <x v="21"/>
    <n v="10"/>
    <x v="6"/>
    <n v="25"/>
    <x v="5"/>
  </r>
  <r>
    <s v="NCT03301220"/>
    <x v="7"/>
    <x v="21"/>
    <n v="11"/>
    <x v="2"/>
    <n v="360"/>
    <x v="4"/>
  </r>
  <r>
    <s v="NCT03303625"/>
    <x v="7"/>
    <x v="21"/>
    <n v="11"/>
    <x v="1"/>
    <n v="60"/>
    <x v="4"/>
  </r>
  <r>
    <s v="NCT03307915"/>
    <x v="7"/>
    <x v="23"/>
    <n v="3"/>
    <x v="6"/>
    <n v="26"/>
    <x v="4"/>
  </r>
  <r>
    <s v="NCT03319212"/>
    <x v="7"/>
    <x v="21"/>
    <n v="9"/>
    <x v="4"/>
    <n v="105"/>
    <x v="0"/>
  </r>
  <r>
    <s v="NCT03321526"/>
    <x v="7"/>
    <x v="21"/>
    <n v="12"/>
    <x v="0"/>
    <n v="100"/>
    <x v="4"/>
  </r>
  <r>
    <s v="NCT03332459"/>
    <x v="7"/>
    <x v="23"/>
    <n v="1"/>
    <x v="0"/>
    <n v="7"/>
    <x v="5"/>
  </r>
  <r>
    <s v="NCT03334695"/>
    <x v="7"/>
    <x v="21"/>
    <n v="10"/>
    <x v="0"/>
    <n v="64"/>
    <x v="0"/>
  </r>
  <r>
    <s v="NCT03339726"/>
    <x v="7"/>
    <x v="21"/>
    <n v="11"/>
    <x v="0"/>
    <n v="450"/>
    <x v="8"/>
  </r>
  <r>
    <s v="NCT03345342"/>
    <x v="7"/>
    <x v="21"/>
    <n v="11"/>
    <x v="2"/>
    <n v="850"/>
    <x v="4"/>
  </r>
  <r>
    <s v="NCT03357952"/>
    <x v="7"/>
    <x v="21"/>
    <n v="11"/>
    <x v="3"/>
    <n v="10"/>
    <x v="5"/>
  </r>
  <r>
    <s v="NCT03358706"/>
    <x v="7"/>
    <x v="23"/>
    <n v="2"/>
    <x v="6"/>
    <n v="51"/>
    <x v="4"/>
  </r>
  <r>
    <s v="NCT03361956"/>
    <x v="7"/>
    <x v="23"/>
    <n v="2"/>
    <x v="0"/>
    <n v="220"/>
    <x v="4"/>
  </r>
  <r>
    <s v="NCT03371381"/>
    <x v="7"/>
    <x v="23"/>
    <n v="1"/>
    <x v="1"/>
    <n v="12"/>
    <x v="3"/>
  </r>
  <r>
    <s v="NCT03374475"/>
    <x v="7"/>
    <x v="23"/>
    <n v="1"/>
    <x v="6"/>
    <n v="138"/>
    <x v="4"/>
  </r>
  <r>
    <s v="NCT03375203"/>
    <x v="7"/>
    <x v="21"/>
    <n v="11"/>
    <x v="0"/>
    <n v="360"/>
    <x v="4"/>
  </r>
  <r>
    <s v="NCT03375697"/>
    <x v="7"/>
    <x v="21"/>
    <n v="12"/>
    <x v="6"/>
    <n v="64"/>
    <x v="4"/>
  </r>
  <r>
    <s v="NCT03376321"/>
    <x v="7"/>
    <x v="23"/>
    <n v="1"/>
    <x v="2"/>
    <n v="600"/>
    <x v="4"/>
  </r>
  <r>
    <s v="NCT03379675"/>
    <x v="7"/>
    <x v="23"/>
    <n v="2"/>
    <x v="0"/>
    <n v="75"/>
    <x v="4"/>
  </r>
  <r>
    <s v="NCT03381196"/>
    <x v="7"/>
    <x v="23"/>
    <n v="1"/>
    <x v="2"/>
    <n v="720"/>
    <x v="4"/>
  </r>
  <r>
    <s v="NCT03384641"/>
    <x v="7"/>
    <x v="23"/>
    <n v="9"/>
    <x v="0"/>
    <n v="10"/>
    <x v="4"/>
  </r>
  <r>
    <s v="NCT03384654"/>
    <x v="7"/>
    <x v="23"/>
    <n v="5"/>
    <x v="0"/>
    <n v="69"/>
    <x v="4"/>
  </r>
  <r>
    <s v="NCT03399799"/>
    <x v="7"/>
    <x v="21"/>
    <n v="12"/>
    <x v="6"/>
    <n v="87"/>
    <x v="4"/>
  </r>
  <r>
    <s v="NCT03412565"/>
    <x v="7"/>
    <x v="23"/>
    <n v="4"/>
    <x v="0"/>
    <n v="199"/>
    <x v="5"/>
  </r>
  <r>
    <s v="NCT03431350"/>
    <x v="7"/>
    <x v="23"/>
    <n v="3"/>
    <x v="1"/>
    <n v="60"/>
    <x v="4"/>
  </r>
  <r>
    <s v="NCT03434041"/>
    <x v="7"/>
    <x v="23"/>
    <n v="5"/>
    <x v="2"/>
    <n v="234"/>
    <x v="4"/>
  </r>
  <r>
    <s v="NCT03451851"/>
    <x v="7"/>
    <x v="23"/>
    <n v="7"/>
    <x v="2"/>
    <n v="125"/>
    <x v="4"/>
  </r>
  <r>
    <s v="NCT03462719"/>
    <x v="7"/>
    <x v="23"/>
    <n v="4"/>
    <x v="2"/>
    <n v="200"/>
    <x v="4"/>
  </r>
  <r>
    <s v="NCT03463369"/>
    <x v="7"/>
    <x v="23"/>
    <n v="4"/>
    <x v="6"/>
    <n v="45"/>
    <x v="4"/>
  </r>
  <r>
    <s v="NCT03464136"/>
    <x v="7"/>
    <x v="23"/>
    <n v="3"/>
    <x v="2"/>
    <n v="350"/>
    <x v="4"/>
  </r>
  <r>
    <s v="NCT03466411"/>
    <x v="7"/>
    <x v="23"/>
    <n v="4"/>
    <x v="2"/>
    <n v="2000"/>
    <x v="4"/>
  </r>
  <r>
    <s v="NCT03473743"/>
    <x v="7"/>
    <x v="23"/>
    <n v="4"/>
    <x v="1"/>
    <n v="102"/>
    <x v="4"/>
  </r>
  <r>
    <s v="NCT03474679"/>
    <x v="7"/>
    <x v="23"/>
    <n v="5"/>
    <x v="2"/>
    <n v="17"/>
    <x v="4"/>
  </r>
  <r>
    <s v="NCT03475875"/>
    <x v="7"/>
    <x v="23"/>
    <n v="2"/>
    <x v="3"/>
    <n v="92"/>
    <x v="0"/>
  </r>
  <r>
    <s v="NCT03517722"/>
    <x v="7"/>
    <x v="23"/>
    <n v="4"/>
    <x v="2"/>
    <n v="500"/>
    <x v="4"/>
  </r>
  <r>
    <s v="NCT03523442"/>
    <x v="7"/>
    <x v="23"/>
    <n v="8"/>
    <x v="6"/>
    <n v="17"/>
    <x v="4"/>
  </r>
  <r>
    <s v="NCT03546205"/>
    <x v="7"/>
    <x v="23"/>
    <n v="6"/>
    <x v="6"/>
    <n v="50"/>
    <x v="4"/>
  </r>
  <r>
    <s v="NCT03548207"/>
    <x v="7"/>
    <x v="23"/>
    <n v="6"/>
    <x v="1"/>
    <n v="84"/>
    <x v="4"/>
  </r>
  <r>
    <s v="NCT03551782"/>
    <x v="7"/>
    <x v="23"/>
    <n v="6"/>
    <x v="6"/>
    <n v="60"/>
    <x v="4"/>
  </r>
  <r>
    <s v="NCT03556579"/>
    <x v="7"/>
    <x v="23"/>
    <n v="5"/>
    <x v="4"/>
    <n v="62"/>
    <x v="0"/>
  </r>
  <r>
    <s v="NCT03559192"/>
    <x v="7"/>
    <x v="23"/>
    <n v="7"/>
    <x v="0"/>
    <n v="142"/>
    <x v="4"/>
  </r>
  <r>
    <s v="NCT03563742"/>
    <x v="7"/>
    <x v="23"/>
    <n v="9"/>
    <x v="2"/>
    <n v="100"/>
    <x v="4"/>
  </r>
  <r>
    <s v="NCT03566979"/>
    <x v="7"/>
    <x v="23"/>
    <n v="8"/>
    <x v="2"/>
    <n v="500"/>
    <x v="4"/>
  </r>
  <r>
    <s v="NCT03571685"/>
    <x v="7"/>
    <x v="21"/>
    <n v="1"/>
    <x v="4"/>
    <n v="50"/>
    <x v="4"/>
  </r>
  <r>
    <s v="NCT03586830"/>
    <x v="7"/>
    <x v="23"/>
    <n v="6"/>
    <x v="0"/>
    <n v="188"/>
    <x v="4"/>
  </r>
  <r>
    <s v="NCT03586843"/>
    <x v="7"/>
    <x v="23"/>
    <n v="6"/>
    <x v="6"/>
    <n v="52"/>
    <x v="4"/>
  </r>
  <r>
    <s v="NCT03587363"/>
    <x v="7"/>
    <x v="23"/>
    <n v="12"/>
    <x v="6"/>
    <n v="32"/>
    <x v="7"/>
  </r>
  <r>
    <s v="NCT03587376"/>
    <x v="7"/>
    <x v="23"/>
    <n v="5"/>
    <x v="7"/>
    <n v="9"/>
    <x v="0"/>
  </r>
  <r>
    <s v="NCT03596645"/>
    <x v="7"/>
    <x v="23"/>
    <n v="10"/>
    <x v="2"/>
    <n v="125"/>
    <x v="4"/>
  </r>
  <r>
    <s v="NCT03610581"/>
    <x v="7"/>
    <x v="23"/>
    <n v="9"/>
    <x v="1"/>
    <n v="66"/>
    <x v="4"/>
  </r>
  <r>
    <s v="NCT03617016"/>
    <x v="7"/>
    <x v="23"/>
    <n v="8"/>
    <x v="5"/>
    <n v="160"/>
    <x v="4"/>
  </r>
  <r>
    <s v="NCT03628924"/>
    <x v="7"/>
    <x v="23"/>
    <n v="9"/>
    <x v="0"/>
    <n v="180"/>
    <x v="4"/>
  </r>
  <r>
    <s v="NCT03649971"/>
    <x v="7"/>
    <x v="23"/>
    <n v="11"/>
    <x v="6"/>
    <n v="72"/>
    <x v="4"/>
  </r>
  <r>
    <s v="NCT03652064"/>
    <x v="7"/>
    <x v="23"/>
    <n v="11"/>
    <x v="2"/>
    <n v="360"/>
    <x v="4"/>
  </r>
  <r>
    <s v="NCT03656510"/>
    <x v="7"/>
    <x v="23"/>
    <n v="11"/>
    <x v="0"/>
    <n v="222"/>
    <x v="4"/>
  </r>
  <r>
    <s v="NCT03662542"/>
    <x v="7"/>
    <x v="23"/>
    <n v="11"/>
    <x v="0"/>
    <n v="210"/>
    <x v="4"/>
  </r>
  <r>
    <s v="NCT03664232"/>
    <x v="7"/>
    <x v="23"/>
    <n v="11"/>
    <x v="0"/>
    <n v="60"/>
    <x v="4"/>
  </r>
  <r>
    <s v="NCT03708367"/>
    <x v="7"/>
    <x v="23"/>
    <n v="10"/>
    <x v="4"/>
    <n v="140"/>
    <x v="4"/>
  </r>
  <r>
    <s v="NCT03713658"/>
    <x v="7"/>
    <x v="23"/>
    <n v="10"/>
    <x v="5"/>
    <n v="30"/>
    <x v="4"/>
  </r>
  <r>
    <s v="NCT03733925"/>
    <x v="7"/>
    <x v="23"/>
    <n v="12"/>
    <x v="5"/>
    <n v="100"/>
    <x v="7"/>
  </r>
  <r>
    <s v="NCT03748641"/>
    <x v="7"/>
    <x v="22"/>
    <n v="1"/>
    <x v="2"/>
    <n v="1000"/>
    <x v="7"/>
  </r>
  <r>
    <s v="NCT03767244"/>
    <x v="7"/>
    <x v="22"/>
    <n v="2"/>
    <x v="2"/>
    <n v="1500"/>
    <x v="7"/>
  </r>
  <r>
    <s v="NCT03768960"/>
    <x v="7"/>
    <x v="22"/>
    <n v="1"/>
    <x v="5"/>
    <n v="150"/>
    <x v="7"/>
  </r>
  <r>
    <s v="NCT03782376"/>
    <x v="7"/>
    <x v="23"/>
    <n v="12"/>
    <x v="2"/>
    <n v="200"/>
    <x v="7"/>
  </r>
  <r>
    <s v="NCT00002453"/>
    <x v="8"/>
    <x v="2"/>
    <n v="12"/>
    <x v="4"/>
    <n v="300"/>
    <x v="0"/>
  </r>
  <r>
    <s v="NCT00011089"/>
    <x v="8"/>
    <x v="4"/>
    <n v="2"/>
    <x v="4"/>
    <n v="0"/>
    <x v="2"/>
  </r>
  <r>
    <s v="NCT00016588"/>
    <x v="8"/>
    <x v="4"/>
    <n v="5"/>
    <x v="4"/>
    <n v="0"/>
    <x v="0"/>
  </r>
  <r>
    <s v="NCT00036634"/>
    <x v="8"/>
    <x v="5"/>
    <n v="3"/>
    <x v="1"/>
    <n v="30"/>
    <x v="0"/>
  </r>
  <r>
    <s v="NCT00046319"/>
    <x v="8"/>
    <x v="5"/>
    <n v="9"/>
    <x v="0"/>
    <n v="60"/>
    <x v="0"/>
  </r>
  <r>
    <s v="NCT00051285"/>
    <x v="8"/>
    <x v="5"/>
    <n v="2"/>
    <x v="2"/>
    <n v="1800"/>
    <x v="3"/>
  </r>
  <r>
    <s v="NCT00071201"/>
    <x v="8"/>
    <x v="6"/>
    <n v="6"/>
    <x v="2"/>
    <n v="48"/>
    <x v="0"/>
  </r>
  <r>
    <s v="NCT00077948"/>
    <x v="8"/>
    <x v="6"/>
    <n v="7"/>
    <x v="2"/>
    <n v="175"/>
    <x v="3"/>
  </r>
  <r>
    <s v="NCT00091429"/>
    <x v="8"/>
    <x v="7"/>
    <n v="8"/>
    <x v="2"/>
    <n v="500"/>
    <x v="0"/>
  </r>
  <r>
    <s v="NCT00091598"/>
    <x v="8"/>
    <x v="7"/>
    <n v="1"/>
    <x v="2"/>
    <n v="372"/>
    <x v="0"/>
  </r>
  <r>
    <s v="NCT00095121"/>
    <x v="8"/>
    <x v="7"/>
    <n v="6"/>
    <x v="2"/>
    <n v="173"/>
    <x v="0"/>
  </r>
  <r>
    <s v="NCT00099788"/>
    <x v="8"/>
    <x v="7"/>
    <n v="10"/>
    <x v="2"/>
    <n v="6560"/>
    <x v="0"/>
  </r>
  <r>
    <s v="NCT00104520"/>
    <x v="8"/>
    <x v="8"/>
    <n v="2"/>
    <x v="2"/>
    <n v="211"/>
    <x v="0"/>
  </r>
  <r>
    <s v="NCT00106379"/>
    <x v="8"/>
    <x v="7"/>
    <n v="10"/>
    <x v="5"/>
    <n v="52"/>
    <x v="0"/>
  </r>
  <r>
    <s v="NCT00112047"/>
    <x v="8"/>
    <x v="6"/>
    <n v="7"/>
    <x v="2"/>
    <n v="517"/>
    <x v="0"/>
  </r>
  <r>
    <s v="NCT00112359"/>
    <x v="8"/>
    <x v="8"/>
    <n v="5"/>
    <x v="2"/>
    <n v="166"/>
    <x v="0"/>
  </r>
  <r>
    <s v="NCT00116805"/>
    <x v="8"/>
    <x v="8"/>
    <n v="6"/>
    <x v="2"/>
    <n v="266"/>
    <x v="0"/>
  </r>
  <r>
    <s v="NCT00117676"/>
    <x v="8"/>
    <x v="8"/>
    <n v="2"/>
    <x v="2"/>
    <n v="382"/>
    <x v="0"/>
  </r>
  <r>
    <s v="NCT00128492"/>
    <x v="8"/>
    <x v="8"/>
    <n v="8"/>
    <x v="2"/>
    <n v="274"/>
    <x v="0"/>
  </r>
  <r>
    <s v="NCT00158704"/>
    <x v="8"/>
    <x v="5"/>
    <n v="1"/>
    <x v="4"/>
    <n v="400"/>
    <x v="3"/>
  </r>
  <r>
    <s v="NCT00158730"/>
    <x v="8"/>
    <x v="6"/>
    <n v="4"/>
    <x v="2"/>
    <n v="800"/>
    <x v="0"/>
  </r>
  <r>
    <s v="NCT00158821"/>
    <x v="8"/>
    <x v="3"/>
    <n v="3"/>
    <x v="2"/>
    <n v="180"/>
    <x v="0"/>
  </r>
  <r>
    <s v="NCT00208299"/>
    <x v="8"/>
    <x v="6"/>
    <n v="10"/>
    <x v="2"/>
    <n v="1231"/>
    <x v="0"/>
  </r>
  <r>
    <s v="NCT00208312"/>
    <x v="8"/>
    <x v="7"/>
    <n v="4"/>
    <x v="2"/>
    <n v="787"/>
    <x v="0"/>
  </r>
  <r>
    <s v="NCT00224445"/>
    <x v="8"/>
    <x v="8"/>
    <n v="9"/>
    <x v="5"/>
    <n v="100"/>
    <x v="0"/>
  </r>
  <r>
    <s v="NCT00224458"/>
    <x v="8"/>
    <x v="7"/>
    <n v="9"/>
    <x v="5"/>
    <n v="400"/>
    <x v="0"/>
  </r>
  <r>
    <s v="NCT00298350"/>
    <x v="8"/>
    <x v="9"/>
    <n v="2"/>
    <x v="0"/>
    <n v="278"/>
    <x v="0"/>
  </r>
  <r>
    <s v="NCT00298363"/>
    <x v="8"/>
    <x v="9"/>
    <n v="4"/>
    <x v="0"/>
    <n v="112"/>
    <x v="0"/>
  </r>
  <r>
    <s v="NCT00307489"/>
    <x v="8"/>
    <x v="9"/>
    <n v="3"/>
    <x v="0"/>
    <n v="106"/>
    <x v="0"/>
  </r>
  <r>
    <s v="NCT00323492"/>
    <x v="8"/>
    <x v="8"/>
    <n v="9"/>
    <x v="5"/>
    <n v="92"/>
    <x v="0"/>
  </r>
  <r>
    <s v="NCT00323544"/>
    <x v="8"/>
    <x v="7"/>
    <n v="10"/>
    <x v="2"/>
    <n v="220"/>
    <x v="0"/>
  </r>
  <r>
    <s v="NCT00324688"/>
    <x v="8"/>
    <x v="6"/>
    <n v="3"/>
    <x v="5"/>
    <n v="60"/>
    <x v="0"/>
  </r>
  <r>
    <s v="NCT00326157"/>
    <x v="8"/>
    <x v="9"/>
    <n v="6"/>
    <x v="0"/>
    <n v="34"/>
    <x v="0"/>
  </r>
  <r>
    <s v="NCT00330369"/>
    <x v="8"/>
    <x v="9"/>
    <n v="6"/>
    <x v="2"/>
    <n v="352"/>
    <x v="0"/>
  </r>
  <r>
    <s v="NCT00334412"/>
    <x v="8"/>
    <x v="7"/>
    <n v="3"/>
    <x v="5"/>
    <n v="30"/>
    <x v="0"/>
  </r>
  <r>
    <s v="NCT00352053"/>
    <x v="8"/>
    <x v="9"/>
    <n v="6"/>
    <x v="2"/>
    <n v="87"/>
    <x v="0"/>
  </r>
  <r>
    <s v="NCT00353574"/>
    <x v="8"/>
    <x v="9"/>
    <n v="9"/>
    <x v="2"/>
    <n v="282"/>
    <x v="3"/>
  </r>
  <r>
    <s v="NCT00362544"/>
    <x v="8"/>
    <x v="6"/>
    <n v="10"/>
    <x v="5"/>
    <n v="30"/>
    <x v="0"/>
  </r>
  <r>
    <s v="NCT00362687"/>
    <x v="8"/>
    <x v="9"/>
    <n v="11"/>
    <x v="5"/>
    <n v="50"/>
    <x v="0"/>
  </r>
  <r>
    <s v="NCT00364026"/>
    <x v="8"/>
    <x v="7"/>
    <n v="6"/>
    <x v="0"/>
    <n v="0"/>
    <x v="0"/>
  </r>
  <r>
    <s v="NCT00365612"/>
    <x v="8"/>
    <x v="9"/>
    <n v="7"/>
    <x v="5"/>
    <n v="300"/>
    <x v="0"/>
  </r>
  <r>
    <s v="NCT00380068"/>
    <x v="8"/>
    <x v="9"/>
    <n v="8"/>
    <x v="2"/>
    <n v="224"/>
    <x v="0"/>
  </r>
  <r>
    <s v="NCT00386997"/>
    <x v="8"/>
    <x v="9"/>
    <n v="11"/>
    <x v="5"/>
    <n v="20"/>
    <x v="3"/>
  </r>
  <r>
    <s v="NCT00389675"/>
    <x v="8"/>
    <x v="10"/>
    <n v="5"/>
    <x v="2"/>
    <n v="661"/>
    <x v="3"/>
  </r>
  <r>
    <s v="NCT00389779"/>
    <x v="8"/>
    <x v="9"/>
    <n v="9"/>
    <x v="2"/>
    <n v="849"/>
    <x v="0"/>
  </r>
  <r>
    <s v="NCT00421187"/>
    <x v="8"/>
    <x v="10"/>
    <n v="3"/>
    <x v="5"/>
    <n v="20"/>
    <x v="3"/>
  </r>
  <r>
    <s v="NCT00423202"/>
    <x v="8"/>
    <x v="6"/>
    <n v="12"/>
    <x v="2"/>
    <n v="186"/>
    <x v="0"/>
  </r>
  <r>
    <s v="NCT00423592"/>
    <x v="8"/>
    <x v="8"/>
    <n v="5"/>
    <x v="0"/>
    <n v="36"/>
    <x v="0"/>
  </r>
  <r>
    <s v="NCT00423748"/>
    <x v="8"/>
    <x v="6"/>
    <n v="12"/>
    <x v="2"/>
    <n v="186"/>
    <x v="0"/>
  </r>
  <r>
    <s v="NCT00424021"/>
    <x v="8"/>
    <x v="6"/>
    <n v="4"/>
    <x v="0"/>
    <n v="54"/>
    <x v="0"/>
  </r>
  <r>
    <s v="NCT00445146"/>
    <x v="8"/>
    <x v="10"/>
    <n v="2"/>
    <x v="0"/>
    <n v="192"/>
    <x v="0"/>
  </r>
  <r>
    <s v="NCT00499239"/>
    <x v="8"/>
    <x v="10"/>
    <n v="7"/>
    <x v="1"/>
    <n v="32"/>
    <x v="3"/>
  </r>
  <r>
    <s v="NCT00499967"/>
    <x v="8"/>
    <x v="10"/>
    <n v="8"/>
    <x v="6"/>
    <n v="202"/>
    <x v="0"/>
  </r>
  <r>
    <s v="NCT00507507"/>
    <x v="8"/>
    <x v="10"/>
    <n v="9"/>
    <x v="0"/>
    <n v="126"/>
    <x v="0"/>
  </r>
  <r>
    <s v="NCT00507689"/>
    <x v="8"/>
    <x v="10"/>
    <n v="9"/>
    <x v="0"/>
    <n v="40"/>
    <x v="0"/>
  </r>
  <r>
    <s v="NCT00528957"/>
    <x v="8"/>
    <x v="9"/>
    <n v="12"/>
    <x v="2"/>
    <n v="97"/>
    <x v="0"/>
  </r>
  <r>
    <s v="NCT00578786"/>
    <x v="8"/>
    <x v="7"/>
    <n v="2"/>
    <x v="2"/>
    <n v="383"/>
    <x v="0"/>
  </r>
  <r>
    <s v="NCT00615745"/>
    <x v="8"/>
    <x v="13"/>
    <n v="4"/>
    <x v="5"/>
    <n v="115"/>
    <x v="0"/>
  </r>
  <r>
    <s v="NCT00615810"/>
    <x v="8"/>
    <x v="13"/>
    <n v="3"/>
    <x v="5"/>
    <n v="159"/>
    <x v="0"/>
  </r>
  <r>
    <s v="NCT00617305"/>
    <x v="8"/>
    <x v="13"/>
    <n v="4"/>
    <x v="5"/>
    <n v="38"/>
    <x v="0"/>
  </r>
  <r>
    <s v="NCT00642291"/>
    <x v="8"/>
    <x v="5"/>
    <n v="11"/>
    <x v="0"/>
    <n v="16"/>
    <x v="0"/>
  </r>
  <r>
    <s v="NCT00643968"/>
    <x v="8"/>
    <x v="6"/>
    <n v="3"/>
    <x v="5"/>
    <n v="140"/>
    <x v="0"/>
  </r>
  <r>
    <s v="NCT00644332"/>
    <x v="8"/>
    <x v="10"/>
    <n v="11"/>
    <x v="5"/>
    <n v="172"/>
    <x v="0"/>
  </r>
  <r>
    <s v="NCT00644761"/>
    <x v="8"/>
    <x v="7"/>
    <n v="2"/>
    <x v="0"/>
    <n v="16"/>
    <x v="0"/>
  </r>
  <r>
    <s v="NCT00645294"/>
    <x v="8"/>
    <x v="6"/>
    <n v="2"/>
    <x v="1"/>
    <n v="47"/>
    <x v="0"/>
  </r>
  <r>
    <s v="NCT00647946"/>
    <x v="8"/>
    <x v="6"/>
    <n v="2"/>
    <x v="0"/>
    <n v="100"/>
    <x v="0"/>
  </r>
  <r>
    <s v="NCT00648817"/>
    <x v="8"/>
    <x v="9"/>
    <n v="7"/>
    <x v="5"/>
    <n v="8"/>
    <x v="0"/>
  </r>
  <r>
    <s v="NCT00650949"/>
    <x v="8"/>
    <x v="14"/>
    <n v="11"/>
    <x v="1"/>
    <n v="20"/>
    <x v="3"/>
  </r>
  <r>
    <s v="NCT00664378"/>
    <x v="8"/>
    <x v="13"/>
    <n v="1"/>
    <x v="0"/>
    <n v="5"/>
    <x v="3"/>
  </r>
  <r>
    <s v="NCT00670657"/>
    <x v="8"/>
    <x v="10"/>
    <n v="5"/>
    <x v="5"/>
    <n v="39"/>
    <x v="0"/>
  </r>
  <r>
    <s v="NCT00708162"/>
    <x v="8"/>
    <x v="13"/>
    <n v="7"/>
    <x v="2"/>
    <n v="724"/>
    <x v="0"/>
  </r>
  <r>
    <s v="NCT00710528"/>
    <x v="8"/>
    <x v="13"/>
    <n v="6"/>
    <x v="6"/>
    <n v="192"/>
    <x v="0"/>
  </r>
  <r>
    <s v="NCT00712166"/>
    <x v="8"/>
    <x v="13"/>
    <n v="5"/>
    <x v="2"/>
    <n v="160"/>
    <x v="0"/>
  </r>
  <r>
    <s v="NCT00713401"/>
    <x v="8"/>
    <x v="13"/>
    <n v="2"/>
    <x v="0"/>
    <n v="21"/>
    <x v="0"/>
  </r>
  <r>
    <s v="NCT00724711"/>
    <x v="8"/>
    <x v="13"/>
    <n v="7"/>
    <x v="5"/>
    <n v="312"/>
    <x v="0"/>
  </r>
  <r>
    <s v="NCT00734162"/>
    <x v="8"/>
    <x v="13"/>
    <n v="12"/>
    <x v="2"/>
    <n v="106"/>
    <x v="0"/>
  </r>
  <r>
    <s v="NCT00736190"/>
    <x v="8"/>
    <x v="13"/>
    <n v="8"/>
    <x v="5"/>
    <n v="90"/>
    <x v="0"/>
  </r>
  <r>
    <s v="NCT00737568"/>
    <x v="8"/>
    <x v="13"/>
    <n v="9"/>
    <x v="2"/>
    <n v="280"/>
    <x v="0"/>
  </r>
  <r>
    <s v="NCT00740610"/>
    <x v="8"/>
    <x v="13"/>
    <n v="8"/>
    <x v="0"/>
    <n v="124"/>
    <x v="0"/>
  </r>
  <r>
    <s v="NCT00743795"/>
    <x v="8"/>
    <x v="13"/>
    <n v="10"/>
    <x v="0"/>
    <n v="252"/>
    <x v="0"/>
  </r>
  <r>
    <s v="NCT00757237"/>
    <x v="8"/>
    <x v="13"/>
    <n v="8"/>
    <x v="2"/>
    <n v="274"/>
    <x v="0"/>
  </r>
  <r>
    <s v="NCT00768300"/>
    <x v="8"/>
    <x v="13"/>
    <n v="12"/>
    <x v="2"/>
    <n v="494"/>
    <x v="3"/>
  </r>
  <r>
    <s v="NCT00777920"/>
    <x v="8"/>
    <x v="13"/>
    <n v="11"/>
    <x v="2"/>
    <n v="140"/>
    <x v="5"/>
  </r>
  <r>
    <s v="NCT00794586"/>
    <x v="8"/>
    <x v="13"/>
    <n v="11"/>
    <x v="0"/>
    <n v="120"/>
    <x v="0"/>
  </r>
  <r>
    <s v="NCT00800579"/>
    <x v="8"/>
    <x v="13"/>
    <n v="11"/>
    <x v="6"/>
    <n v="12"/>
    <x v="0"/>
  </r>
  <r>
    <s v="NCT00805025"/>
    <x v="8"/>
    <x v="13"/>
    <n v="12"/>
    <x v="0"/>
    <n v="89"/>
    <x v="0"/>
  </r>
  <r>
    <s v="NCT00832507"/>
    <x v="8"/>
    <x v="14"/>
    <n v="1"/>
    <x v="0"/>
    <n v="162"/>
    <x v="3"/>
  </r>
  <r>
    <s v="NCT00832572"/>
    <x v="8"/>
    <x v="14"/>
    <n v="1"/>
    <x v="5"/>
    <n v="5"/>
    <x v="3"/>
  </r>
  <r>
    <s v="NCT00836914"/>
    <x v="8"/>
    <x v="14"/>
    <n v="2"/>
    <x v="6"/>
    <n v="41"/>
    <x v="0"/>
  </r>
  <r>
    <s v="NCT00869557"/>
    <x v="8"/>
    <x v="14"/>
    <n v="4"/>
    <x v="0"/>
    <n v="71"/>
    <x v="0"/>
  </r>
  <r>
    <s v="NCT00874796"/>
    <x v="8"/>
    <x v="14"/>
    <n v="5"/>
    <x v="0"/>
    <n v="307"/>
    <x v="3"/>
  </r>
  <r>
    <s v="NCT00879229"/>
    <x v="8"/>
    <x v="14"/>
    <n v="7"/>
    <x v="2"/>
    <n v="40"/>
    <x v="3"/>
  </r>
  <r>
    <s v="NCT00907764"/>
    <x v="8"/>
    <x v="14"/>
    <n v="4"/>
    <x v="0"/>
    <n v="22"/>
    <x v="3"/>
  </r>
  <r>
    <s v="NCT00935987"/>
    <x v="8"/>
    <x v="14"/>
    <n v="11"/>
    <x v="1"/>
    <n v="166"/>
    <x v="0"/>
  </r>
  <r>
    <s v="NCT00936715"/>
    <x v="8"/>
    <x v="14"/>
    <n v="8"/>
    <x v="0"/>
    <n v="24"/>
    <x v="0"/>
  </r>
  <r>
    <s v="NCT00951522"/>
    <x v="8"/>
    <x v="14"/>
    <n v="9"/>
    <x v="6"/>
    <n v="15"/>
    <x v="0"/>
  </r>
  <r>
    <s v="NCT00999531"/>
    <x v="8"/>
    <x v="14"/>
    <n v="10"/>
    <x v="6"/>
    <n v="24"/>
    <x v="0"/>
  </r>
  <r>
    <s v="NCT01025713"/>
    <x v="8"/>
    <x v="14"/>
    <n v="12"/>
    <x v="6"/>
    <n v="0"/>
    <x v="1"/>
  </r>
  <r>
    <s v="NCT01054729"/>
    <x v="8"/>
    <x v="11"/>
    <n v="1"/>
    <x v="0"/>
    <n v="64"/>
    <x v="0"/>
  </r>
  <r>
    <s v="NCT01055847"/>
    <x v="8"/>
    <x v="6"/>
    <n v="6"/>
    <x v="0"/>
    <n v="105"/>
    <x v="0"/>
  </r>
  <r>
    <s v="NCT01059565"/>
    <x v="8"/>
    <x v="11"/>
    <n v="2"/>
    <x v="2"/>
    <n v="102"/>
    <x v="0"/>
  </r>
  <r>
    <s v="NCT01066611"/>
    <x v="8"/>
    <x v="11"/>
    <n v="1"/>
    <x v="6"/>
    <n v="48"/>
    <x v="0"/>
  </r>
  <r>
    <s v="NCT01072695"/>
    <x v="8"/>
    <x v="11"/>
    <n v="2"/>
    <x v="0"/>
    <n v="46"/>
    <x v="0"/>
  </r>
  <r>
    <s v="NCT01088048"/>
    <x v="8"/>
    <x v="11"/>
    <n v="4"/>
    <x v="6"/>
    <n v="241"/>
    <x v="0"/>
  </r>
  <r>
    <s v="NCT01090414"/>
    <x v="8"/>
    <x v="11"/>
    <n v="3"/>
    <x v="6"/>
    <n v="202"/>
    <x v="0"/>
  </r>
  <r>
    <s v="NCT01095796"/>
    <x v="8"/>
    <x v="11"/>
    <n v="3"/>
    <x v="2"/>
    <n v="707"/>
    <x v="0"/>
  </r>
  <r>
    <s v="NCT01106586"/>
    <x v="8"/>
    <x v="11"/>
    <n v="4"/>
    <x v="2"/>
    <n v="708"/>
    <x v="0"/>
  </r>
  <r>
    <s v="NCT01108510"/>
    <x v="8"/>
    <x v="11"/>
    <n v="4"/>
    <x v="2"/>
    <n v="698"/>
    <x v="0"/>
  </r>
  <r>
    <s v="NCT01163721"/>
    <x v="8"/>
    <x v="11"/>
    <n v="6"/>
    <x v="0"/>
    <n v="80"/>
    <x v="0"/>
  </r>
  <r>
    <s v="NCT01163734"/>
    <x v="8"/>
    <x v="11"/>
    <n v="4"/>
    <x v="0"/>
    <n v="20"/>
    <x v="0"/>
  </r>
  <r>
    <s v="NCT01188772"/>
    <x v="8"/>
    <x v="11"/>
    <n v="8"/>
    <x v="0"/>
    <n v="147"/>
    <x v="0"/>
  </r>
  <r>
    <s v="NCT01193478"/>
    <x v="8"/>
    <x v="11"/>
    <n v="8"/>
    <x v="6"/>
    <n v="71"/>
    <x v="0"/>
  </r>
  <r>
    <s v="NCT01203930"/>
    <x v="8"/>
    <x v="11"/>
    <n v="10"/>
    <x v="0"/>
    <n v="105"/>
    <x v="3"/>
  </r>
  <r>
    <s v="NCT01221272"/>
    <x v="8"/>
    <x v="11"/>
    <n v="9"/>
    <x v="5"/>
    <n v="81"/>
    <x v="0"/>
  </r>
  <r>
    <s v="NCT01225380"/>
    <x v="8"/>
    <x v="11"/>
    <n v="10"/>
    <x v="0"/>
    <n v="324"/>
    <x v="0"/>
  </r>
  <r>
    <s v="NCT01236638"/>
    <x v="8"/>
    <x v="11"/>
    <n v="11"/>
    <x v="0"/>
    <n v="120"/>
    <x v="0"/>
  </r>
  <r>
    <s v="NCT01259713"/>
    <x v="8"/>
    <x v="15"/>
    <n v="4"/>
    <x v="2"/>
    <n v="355"/>
    <x v="0"/>
  </r>
  <r>
    <s v="NCT01260350"/>
    <x v="8"/>
    <x v="11"/>
    <n v="12"/>
    <x v="0"/>
    <n v="292"/>
    <x v="0"/>
  </r>
  <r>
    <s v="NCT01271790"/>
    <x v="8"/>
    <x v="11"/>
    <n v="10"/>
    <x v="0"/>
    <n v="245"/>
    <x v="0"/>
  </r>
  <r>
    <s v="NCT01277601"/>
    <x v="8"/>
    <x v="15"/>
    <n v="4"/>
    <x v="5"/>
    <n v="751"/>
    <x v="0"/>
  </r>
  <r>
    <s v="NCT01282424"/>
    <x v="8"/>
    <x v="15"/>
    <n v="3"/>
    <x v="0"/>
    <n v="125"/>
    <x v="0"/>
  </r>
  <r>
    <s v="NCT01306643"/>
    <x v="8"/>
    <x v="15"/>
    <n v="2"/>
    <x v="1"/>
    <n v="18"/>
    <x v="0"/>
  </r>
  <r>
    <s v="NCT01313624"/>
    <x v="8"/>
    <x v="15"/>
    <n v="4"/>
    <x v="2"/>
    <n v="266"/>
    <x v="0"/>
  </r>
  <r>
    <s v="NCT01314716"/>
    <x v="8"/>
    <x v="15"/>
    <n v="4"/>
    <x v="2"/>
    <n v="274"/>
    <x v="0"/>
  </r>
  <r>
    <s v="NCT01316237"/>
    <x v="8"/>
    <x v="15"/>
    <n v="1"/>
    <x v="6"/>
    <n v="90"/>
    <x v="0"/>
  </r>
  <r>
    <s v="NCT01320943"/>
    <x v="8"/>
    <x v="15"/>
    <n v="4"/>
    <x v="5"/>
    <n v="43"/>
    <x v="0"/>
  </r>
  <r>
    <s v="NCT01329978"/>
    <x v="8"/>
    <x v="15"/>
    <n v="3"/>
    <x v="0"/>
    <n v="332"/>
    <x v="0"/>
  </r>
  <r>
    <s v="NCT01334203"/>
    <x v="8"/>
    <x v="15"/>
    <n v="5"/>
    <x v="5"/>
    <n v="0"/>
    <x v="1"/>
  </r>
  <r>
    <s v="NCT01334567"/>
    <x v="8"/>
    <x v="11"/>
    <n v="8"/>
    <x v="0"/>
    <n v="30"/>
    <x v="0"/>
  </r>
  <r>
    <s v="NCT01353248"/>
    <x v="8"/>
    <x v="15"/>
    <n v="5"/>
    <x v="0"/>
    <n v="141"/>
    <x v="0"/>
  </r>
  <r>
    <s v="NCT01356160"/>
    <x v="8"/>
    <x v="15"/>
    <n v="7"/>
    <x v="0"/>
    <n v="351"/>
    <x v="0"/>
  </r>
  <r>
    <s v="NCT01362231"/>
    <x v="8"/>
    <x v="11"/>
    <n v="12"/>
    <x v="6"/>
    <n v="48"/>
    <x v="0"/>
  </r>
  <r>
    <s v="NCT01363011"/>
    <x v="8"/>
    <x v="15"/>
    <n v="5"/>
    <x v="2"/>
    <n v="106"/>
    <x v="0"/>
  </r>
  <r>
    <s v="NCT01369498"/>
    <x v="8"/>
    <x v="15"/>
    <n v="6"/>
    <x v="0"/>
    <n v="54"/>
    <x v="0"/>
  </r>
  <r>
    <s v="NCT01371578"/>
    <x v="8"/>
    <x v="15"/>
    <n v="7"/>
    <x v="0"/>
    <n v="163"/>
    <x v="0"/>
  </r>
  <r>
    <s v="NCT01375049"/>
    <x v="8"/>
    <x v="15"/>
    <n v="8"/>
    <x v="0"/>
    <n v="105"/>
    <x v="0"/>
  </r>
  <r>
    <s v="NCT01384383"/>
    <x v="8"/>
    <x v="15"/>
    <n v="8"/>
    <x v="0"/>
    <n v="248"/>
    <x v="3"/>
  </r>
  <r>
    <s v="NCT01393106"/>
    <x v="8"/>
    <x v="15"/>
    <n v="9"/>
    <x v="0"/>
    <n v="25"/>
    <x v="0"/>
  </r>
  <r>
    <s v="NCT01404234"/>
    <x v="8"/>
    <x v="15"/>
    <n v="12"/>
    <x v="2"/>
    <n v="61"/>
    <x v="0"/>
  </r>
  <r>
    <s v="NCT01423058"/>
    <x v="8"/>
    <x v="15"/>
    <n v="8"/>
    <x v="1"/>
    <n v="61"/>
    <x v="0"/>
  </r>
  <r>
    <s v="NCT01425359"/>
    <x v="8"/>
    <x v="15"/>
    <n v="9"/>
    <x v="5"/>
    <n v="949"/>
    <x v="0"/>
  </r>
  <r>
    <s v="NCT01431898"/>
    <x v="8"/>
    <x v="15"/>
    <n v="9"/>
    <x v="6"/>
    <n v="82"/>
    <x v="0"/>
  </r>
  <r>
    <s v="NCT01434498"/>
    <x v="8"/>
    <x v="15"/>
    <n v="9"/>
    <x v="0"/>
    <n v="163"/>
    <x v="0"/>
  </r>
  <r>
    <s v="NCT01435044"/>
    <x v="8"/>
    <x v="15"/>
    <n v="9"/>
    <x v="0"/>
    <n v="239"/>
    <x v="0"/>
  </r>
  <r>
    <s v="NCT01435226"/>
    <x v="8"/>
    <x v="15"/>
    <n v="9"/>
    <x v="0"/>
    <n v="170"/>
    <x v="0"/>
  </r>
  <r>
    <s v="NCT01440569"/>
    <x v="8"/>
    <x v="15"/>
    <n v="9"/>
    <x v="2"/>
    <n v="314"/>
    <x v="0"/>
  </r>
  <r>
    <s v="NCT01442038"/>
    <x v="8"/>
    <x v="15"/>
    <n v="10"/>
    <x v="2"/>
    <n v="2651"/>
    <x v="0"/>
  </r>
  <r>
    <s v="NCT01452308"/>
    <x v="8"/>
    <x v="15"/>
    <n v="11"/>
    <x v="0"/>
    <n v="20"/>
    <x v="0"/>
  </r>
  <r>
    <s v="NCT01472185"/>
    <x v="8"/>
    <x v="15"/>
    <n v="11"/>
    <x v="2"/>
    <n v="465"/>
    <x v="0"/>
  </r>
  <r>
    <s v="NCT01472198"/>
    <x v="8"/>
    <x v="15"/>
    <n v="11"/>
    <x v="0"/>
    <n v="250"/>
    <x v="0"/>
  </r>
  <r>
    <s v="NCT01475838"/>
    <x v="8"/>
    <x v="15"/>
    <n v="11"/>
    <x v="2"/>
    <n v="438"/>
    <x v="0"/>
  </r>
  <r>
    <s v="NCT01479465"/>
    <x v="8"/>
    <x v="15"/>
    <n v="12"/>
    <x v="0"/>
    <n v="266"/>
    <x v="0"/>
  </r>
  <r>
    <s v="NCT01494987"/>
    <x v="8"/>
    <x v="16"/>
    <n v="1"/>
    <x v="2"/>
    <n v="431"/>
    <x v="0"/>
  </r>
  <r>
    <s v="NCT01495702"/>
    <x v="8"/>
    <x v="15"/>
    <n v="12"/>
    <x v="2"/>
    <n v="439"/>
    <x v="0"/>
  </r>
  <r>
    <s v="NCT01497327"/>
    <x v="8"/>
    <x v="15"/>
    <n v="7"/>
    <x v="6"/>
    <n v="24"/>
    <x v="0"/>
  </r>
  <r>
    <s v="NCT01497366"/>
    <x v="8"/>
    <x v="15"/>
    <n v="12"/>
    <x v="2"/>
    <n v="527"/>
    <x v="0"/>
  </r>
  <r>
    <s v="NCT01497899"/>
    <x v="8"/>
    <x v="15"/>
    <n v="12"/>
    <x v="0"/>
    <n v="279"/>
    <x v="0"/>
  </r>
  <r>
    <s v="NCT01522651"/>
    <x v="8"/>
    <x v="16"/>
    <n v="1"/>
    <x v="0"/>
    <n v="134"/>
    <x v="0"/>
  </r>
  <r>
    <s v="NCT01533259"/>
    <x v="8"/>
    <x v="16"/>
    <n v="1"/>
    <x v="2"/>
    <n v="48"/>
    <x v="0"/>
  </r>
  <r>
    <s v="NCT01539291"/>
    <x v="8"/>
    <x v="16"/>
    <n v="10"/>
    <x v="2"/>
    <n v="160"/>
    <x v="0"/>
  </r>
  <r>
    <s v="NCT01539512"/>
    <x v="8"/>
    <x v="16"/>
    <n v="4"/>
    <x v="2"/>
    <n v="220"/>
    <x v="0"/>
  </r>
  <r>
    <s v="NCT01542788"/>
    <x v="8"/>
    <x v="16"/>
    <n v="3"/>
    <x v="2"/>
    <n v="278"/>
    <x v="0"/>
  </r>
  <r>
    <s v="NCT01546558"/>
    <x v="8"/>
    <x v="16"/>
    <n v="2"/>
    <x v="6"/>
    <n v="25"/>
    <x v="0"/>
  </r>
  <r>
    <s v="NCT01546597"/>
    <x v="8"/>
    <x v="16"/>
    <n v="2"/>
    <x v="6"/>
    <n v="24"/>
    <x v="0"/>
  </r>
  <r>
    <s v="NCT01555164"/>
    <x v="8"/>
    <x v="16"/>
    <n v="6"/>
    <x v="2"/>
    <n v="442"/>
    <x v="0"/>
  </r>
  <r>
    <s v="NCT01559844"/>
    <x v="8"/>
    <x v="16"/>
    <n v="3"/>
    <x v="0"/>
    <n v="61"/>
    <x v="0"/>
  </r>
  <r>
    <s v="NCT01565850"/>
    <x v="8"/>
    <x v="16"/>
    <n v="4"/>
    <x v="0"/>
    <n v="153"/>
    <x v="0"/>
  </r>
  <r>
    <s v="NCT01565889"/>
    <x v="8"/>
    <x v="16"/>
    <n v="3"/>
    <x v="1"/>
    <n v="52"/>
    <x v="0"/>
  </r>
  <r>
    <s v="NCT01569295"/>
    <x v="8"/>
    <x v="16"/>
    <n v="6"/>
    <x v="2"/>
    <n v="416"/>
    <x v="5"/>
  </r>
  <r>
    <s v="NCT01590641"/>
    <x v="8"/>
    <x v="16"/>
    <n v="4"/>
    <x v="6"/>
    <n v="49"/>
    <x v="0"/>
  </r>
  <r>
    <s v="NCT01590654"/>
    <x v="8"/>
    <x v="16"/>
    <n v="4"/>
    <x v="6"/>
    <n v="51"/>
    <x v="0"/>
  </r>
  <r>
    <s v="NCT01591668"/>
    <x v="8"/>
    <x v="16"/>
    <n v="3"/>
    <x v="6"/>
    <n v="51"/>
    <x v="0"/>
  </r>
  <r>
    <s v="NCT01604850"/>
    <x v="8"/>
    <x v="16"/>
    <n v="6"/>
    <x v="2"/>
    <n v="202"/>
    <x v="0"/>
  </r>
  <r>
    <s v="NCT01625338"/>
    <x v="8"/>
    <x v="16"/>
    <n v="6"/>
    <x v="2"/>
    <n v="534"/>
    <x v="0"/>
  </r>
  <r>
    <s v="NCT01641640"/>
    <x v="8"/>
    <x v="16"/>
    <n v="6"/>
    <x v="2"/>
    <n v="328"/>
    <x v="0"/>
  </r>
  <r>
    <s v="NCT01641822"/>
    <x v="8"/>
    <x v="16"/>
    <n v="12"/>
    <x v="2"/>
    <n v="107"/>
    <x v="0"/>
  </r>
  <r>
    <s v="NCT01651403"/>
    <x v="8"/>
    <x v="16"/>
    <n v="12"/>
    <x v="2"/>
    <n v="90"/>
    <x v="5"/>
  </r>
  <r>
    <s v="NCT01659021"/>
    <x v="8"/>
    <x v="16"/>
    <n v="12"/>
    <x v="2"/>
    <n v="261"/>
    <x v="0"/>
  </r>
  <r>
    <s v="NCT01659047"/>
    <x v="8"/>
    <x v="16"/>
    <n v="8"/>
    <x v="0"/>
    <n v="0"/>
    <x v="1"/>
  </r>
  <r>
    <s v="NCT01659255"/>
    <x v="8"/>
    <x v="16"/>
    <n v="8"/>
    <x v="6"/>
    <n v="90"/>
    <x v="0"/>
  </r>
  <r>
    <s v="NCT01667731"/>
    <x v="8"/>
    <x v="16"/>
    <n v="7"/>
    <x v="2"/>
    <n v="224"/>
    <x v="0"/>
  </r>
  <r>
    <s v="NCT01671787"/>
    <x v="8"/>
    <x v="16"/>
    <n v="3"/>
    <x v="6"/>
    <n v="51"/>
    <x v="0"/>
  </r>
  <r>
    <s v="NCT01672853"/>
    <x v="8"/>
    <x v="18"/>
    <n v="2"/>
    <x v="0"/>
    <n v="235"/>
    <x v="0"/>
  </r>
  <r>
    <s v="NCT01672866"/>
    <x v="8"/>
    <x v="16"/>
    <n v="12"/>
    <x v="0"/>
    <n v="222"/>
    <x v="3"/>
  </r>
  <r>
    <s v="NCT01672879"/>
    <x v="8"/>
    <x v="16"/>
    <n v="10"/>
    <x v="0"/>
    <n v="259"/>
    <x v="3"/>
  </r>
  <r>
    <s v="NCT01675973"/>
    <x v="8"/>
    <x v="16"/>
    <n v="7"/>
    <x v="6"/>
    <n v="4"/>
    <x v="3"/>
  </r>
  <r>
    <s v="NCT01682720"/>
    <x v="8"/>
    <x v="16"/>
    <n v="9"/>
    <x v="2"/>
    <n v="421"/>
    <x v="0"/>
  </r>
  <r>
    <s v="NCT01687257"/>
    <x v="8"/>
    <x v="16"/>
    <n v="7"/>
    <x v="0"/>
    <n v="50"/>
    <x v="0"/>
  </r>
  <r>
    <s v="NCT01687270"/>
    <x v="8"/>
    <x v="16"/>
    <n v="11"/>
    <x v="0"/>
    <n v="40"/>
    <x v="0"/>
  </r>
  <r>
    <s v="NCT01701401"/>
    <x v="8"/>
    <x v="16"/>
    <n v="9"/>
    <x v="2"/>
    <n v="870"/>
    <x v="0"/>
  </r>
  <r>
    <s v="NCT01705574"/>
    <x v="8"/>
    <x v="16"/>
    <n v="10"/>
    <x v="2"/>
    <n v="583"/>
    <x v="0"/>
  </r>
  <r>
    <s v="NCT01705847"/>
    <x v="8"/>
    <x v="16"/>
    <n v="11"/>
    <x v="6"/>
    <n v="39"/>
    <x v="0"/>
  </r>
  <r>
    <s v="NCT01707472"/>
    <x v="8"/>
    <x v="16"/>
    <n v="8"/>
    <x v="0"/>
    <n v="18"/>
    <x v="0"/>
  </r>
  <r>
    <s v="NCT01713283"/>
    <x v="8"/>
    <x v="16"/>
    <n v="10"/>
    <x v="0"/>
    <n v="60"/>
    <x v="0"/>
  </r>
  <r>
    <s v="NCT01721109"/>
    <x v="8"/>
    <x v="16"/>
    <n v="12"/>
    <x v="3"/>
    <n v="50"/>
    <x v="0"/>
  </r>
  <r>
    <s v="NCT01726517"/>
    <x v="8"/>
    <x v="16"/>
    <n v="10"/>
    <x v="0"/>
    <n v="100"/>
    <x v="0"/>
  </r>
  <r>
    <s v="NCT01732913"/>
    <x v="8"/>
    <x v="18"/>
    <n v="1"/>
    <x v="2"/>
    <n v="295"/>
    <x v="3"/>
  </r>
  <r>
    <s v="NCT01732926"/>
    <x v="8"/>
    <x v="18"/>
    <n v="1"/>
    <x v="2"/>
    <n v="475"/>
    <x v="3"/>
  </r>
  <r>
    <s v="NCT01740791"/>
    <x v="8"/>
    <x v="16"/>
    <n v="11"/>
    <x v="6"/>
    <n v="94"/>
    <x v="0"/>
  </r>
  <r>
    <s v="NCT01756482"/>
    <x v="8"/>
    <x v="16"/>
    <n v="11"/>
    <x v="0"/>
    <n v="140"/>
    <x v="0"/>
  </r>
  <r>
    <s v="NCT01759511"/>
    <x v="8"/>
    <x v="16"/>
    <n v="10"/>
    <x v="0"/>
    <n v="34"/>
    <x v="3"/>
  </r>
  <r>
    <s v="NCT01768286"/>
    <x v="8"/>
    <x v="18"/>
    <n v="1"/>
    <x v="2"/>
    <n v="441"/>
    <x v="0"/>
  </r>
  <r>
    <s v="NCT01769196"/>
    <x v="8"/>
    <x v="18"/>
    <n v="1"/>
    <x v="0"/>
    <n v="544"/>
    <x v="3"/>
  </r>
  <r>
    <s v="NCT01780506"/>
    <x v="8"/>
    <x v="16"/>
    <n v="12"/>
    <x v="2"/>
    <n v="872"/>
    <x v="0"/>
  </r>
  <r>
    <s v="NCT01783678"/>
    <x v="8"/>
    <x v="18"/>
    <n v="1"/>
    <x v="2"/>
    <n v="275"/>
    <x v="0"/>
  </r>
  <r>
    <s v="NCT01793649"/>
    <x v="8"/>
    <x v="16"/>
    <n v="10"/>
    <x v="6"/>
    <n v="7"/>
    <x v="3"/>
  </r>
  <r>
    <s v="NCT01796470"/>
    <x v="8"/>
    <x v="18"/>
    <n v="6"/>
    <x v="0"/>
    <n v="66"/>
    <x v="0"/>
  </r>
  <r>
    <s v="NCT01797419"/>
    <x v="8"/>
    <x v="18"/>
    <n v="5"/>
    <x v="6"/>
    <n v="0"/>
    <x v="1"/>
  </r>
  <r>
    <s v="NCT01797445"/>
    <x v="8"/>
    <x v="18"/>
    <n v="3"/>
    <x v="2"/>
    <n v="872"/>
    <x v="0"/>
  </r>
  <r>
    <s v="NCT01799889"/>
    <x v="8"/>
    <x v="18"/>
    <n v="3"/>
    <x v="0"/>
    <n v="326"/>
    <x v="5"/>
  </r>
  <r>
    <s v="NCT01801293"/>
    <x v="8"/>
    <x v="18"/>
    <n v="3"/>
    <x v="6"/>
    <n v="8"/>
    <x v="0"/>
  </r>
  <r>
    <s v="NCT01803282"/>
    <x v="8"/>
    <x v="18"/>
    <n v="3"/>
    <x v="6"/>
    <n v="236"/>
    <x v="5"/>
  </r>
  <r>
    <s v="NCT01808248"/>
    <x v="8"/>
    <x v="18"/>
    <n v="2"/>
    <x v="0"/>
    <n v="47"/>
    <x v="0"/>
  </r>
  <r>
    <s v="NCT01815736"/>
    <x v="8"/>
    <x v="18"/>
    <n v="3"/>
    <x v="2"/>
    <n v="1443"/>
    <x v="5"/>
  </r>
  <r>
    <s v="NCT01817985"/>
    <x v="8"/>
    <x v="18"/>
    <n v="3"/>
    <x v="6"/>
    <n v="33"/>
    <x v="0"/>
  </r>
  <r>
    <s v="NCT01818596"/>
    <x v="8"/>
    <x v="18"/>
    <n v="4"/>
    <x v="2"/>
    <n v="252"/>
    <x v="0"/>
  </r>
  <r>
    <s v="NCT01826981"/>
    <x v="8"/>
    <x v="18"/>
    <n v="4"/>
    <x v="0"/>
    <n v="359"/>
    <x v="0"/>
  </r>
  <r>
    <s v="NCT01831427"/>
    <x v="8"/>
    <x v="18"/>
    <n v="3"/>
    <x v="6"/>
    <n v="74"/>
    <x v="0"/>
  </r>
  <r>
    <s v="NCT01838590"/>
    <x v="8"/>
    <x v="18"/>
    <n v="3"/>
    <x v="2"/>
    <n v="103"/>
    <x v="0"/>
  </r>
  <r>
    <s v="NCT01840735"/>
    <x v="8"/>
    <x v="18"/>
    <n v="5"/>
    <x v="6"/>
    <n v="8"/>
    <x v="0"/>
  </r>
  <r>
    <s v="NCT01841489"/>
    <x v="8"/>
    <x v="18"/>
    <n v="5"/>
    <x v="6"/>
    <n v="56"/>
    <x v="0"/>
  </r>
  <r>
    <s v="NCT01843127"/>
    <x v="8"/>
    <x v="18"/>
    <n v="4"/>
    <x v="6"/>
    <n v="24"/>
    <x v="0"/>
  </r>
  <r>
    <s v="NCT01847391"/>
    <x v="8"/>
    <x v="18"/>
    <n v="5"/>
    <x v="6"/>
    <n v="36"/>
    <x v="0"/>
  </r>
  <r>
    <s v="NCT01849003"/>
    <x v="8"/>
    <x v="18"/>
    <n v="5"/>
    <x v="6"/>
    <n v="24"/>
    <x v="0"/>
  </r>
  <r>
    <s v="NCT01851330"/>
    <x v="8"/>
    <x v="18"/>
    <n v="5"/>
    <x v="2"/>
    <n v="647"/>
    <x v="0"/>
  </r>
  <r>
    <s v="NCT01854775"/>
    <x v="8"/>
    <x v="18"/>
    <n v="5"/>
    <x v="3"/>
    <n v="125"/>
    <x v="4"/>
  </r>
  <r>
    <s v="NCT01858766"/>
    <x v="8"/>
    <x v="18"/>
    <n v="4"/>
    <x v="0"/>
    <n v="379"/>
    <x v="0"/>
  </r>
  <r>
    <s v="NCT01896193"/>
    <x v="8"/>
    <x v="18"/>
    <n v="6"/>
    <x v="2"/>
    <n v="127"/>
    <x v="0"/>
  </r>
  <r>
    <s v="NCT01909804"/>
    <x v="8"/>
    <x v="18"/>
    <n v="6"/>
    <x v="0"/>
    <n v="323"/>
    <x v="0"/>
  </r>
  <r>
    <s v="NCT01910636"/>
    <x v="8"/>
    <x v="18"/>
    <n v="2"/>
    <x v="2"/>
    <n v="153"/>
    <x v="0"/>
  </r>
  <r>
    <s v="NCT01923311"/>
    <x v="8"/>
    <x v="18"/>
    <n v="8"/>
    <x v="3"/>
    <n v="31"/>
    <x v="3"/>
  </r>
  <r>
    <s v="NCT01924949"/>
    <x v="8"/>
    <x v="18"/>
    <n v="7"/>
    <x v="0"/>
    <n v="5"/>
    <x v="0"/>
  </r>
  <r>
    <s v="NCT01938430"/>
    <x v="8"/>
    <x v="18"/>
    <n v="9"/>
    <x v="0"/>
    <n v="339"/>
    <x v="0"/>
  </r>
  <r>
    <s v="NCT01940341"/>
    <x v="8"/>
    <x v="18"/>
    <n v="9"/>
    <x v="2"/>
    <n v="426"/>
    <x v="5"/>
  </r>
  <r>
    <s v="NCT01940471"/>
    <x v="8"/>
    <x v="18"/>
    <n v="8"/>
    <x v="2"/>
    <n v="875"/>
    <x v="5"/>
  </r>
  <r>
    <s v="NCT01943799"/>
    <x v="8"/>
    <x v="18"/>
    <n v="9"/>
    <x v="0"/>
    <n v="178"/>
    <x v="0"/>
  </r>
  <r>
    <s v="NCT01958281"/>
    <x v="8"/>
    <x v="18"/>
    <n v="10"/>
    <x v="0"/>
    <n v="38"/>
    <x v="0"/>
  </r>
  <r>
    <s v="NCT01962441"/>
    <x v="8"/>
    <x v="18"/>
    <n v="9"/>
    <x v="2"/>
    <n v="601"/>
    <x v="0"/>
  </r>
  <r>
    <s v="NCT01965535"/>
    <x v="8"/>
    <x v="18"/>
    <n v="10"/>
    <x v="0"/>
    <n v="155"/>
    <x v="0"/>
  </r>
  <r>
    <s v="NCT01967940"/>
    <x v="8"/>
    <x v="18"/>
    <n v="10"/>
    <x v="2"/>
    <n v="55"/>
    <x v="0"/>
  </r>
  <r>
    <s v="NCT01968551"/>
    <x v="8"/>
    <x v="18"/>
    <n v="9"/>
    <x v="2"/>
    <n v="158"/>
    <x v="0"/>
  </r>
  <r>
    <s v="NCT01969838"/>
    <x v="8"/>
    <x v="18"/>
    <n v="12"/>
    <x v="2"/>
    <n v="432"/>
    <x v="5"/>
  </r>
  <r>
    <s v="NCT01975675"/>
    <x v="8"/>
    <x v="18"/>
    <n v="10"/>
    <x v="2"/>
    <n v="341"/>
    <x v="0"/>
  </r>
  <r>
    <s v="NCT01980875"/>
    <x v="8"/>
    <x v="19"/>
    <n v="4"/>
    <x v="2"/>
    <n v="57"/>
    <x v="3"/>
  </r>
  <r>
    <s v="NCT01980888"/>
    <x v="8"/>
    <x v="17"/>
    <n v="2"/>
    <x v="2"/>
    <n v="311"/>
    <x v="3"/>
  </r>
  <r>
    <s v="NCT01984294"/>
    <x v="8"/>
    <x v="18"/>
    <n v="10"/>
    <x v="0"/>
    <n v="101"/>
    <x v="0"/>
  </r>
  <r>
    <s v="NCT01998828"/>
    <x v="8"/>
    <x v="17"/>
    <n v="2"/>
    <x v="0"/>
    <n v="39"/>
    <x v="3"/>
  </r>
  <r>
    <s v="NCT02002767"/>
    <x v="8"/>
    <x v="18"/>
    <n v="12"/>
    <x v="6"/>
    <n v="19"/>
    <x v="0"/>
  </r>
  <r>
    <s v="NCT02010255"/>
    <x v="8"/>
    <x v="17"/>
    <n v="1"/>
    <x v="0"/>
    <n v="334"/>
    <x v="0"/>
  </r>
  <r>
    <s v="NCT02016924"/>
    <x v="8"/>
    <x v="17"/>
    <n v="1"/>
    <x v="3"/>
    <n v="100"/>
    <x v="4"/>
  </r>
  <r>
    <s v="NCT02021643"/>
    <x v="8"/>
    <x v="18"/>
    <n v="12"/>
    <x v="2"/>
    <n v="687"/>
    <x v="0"/>
  </r>
  <r>
    <s v="NCT02021656"/>
    <x v="8"/>
    <x v="18"/>
    <n v="12"/>
    <x v="2"/>
    <n v="384"/>
    <x v="0"/>
  </r>
  <r>
    <s v="NCT02044822"/>
    <x v="8"/>
    <x v="17"/>
    <n v="8"/>
    <x v="0"/>
    <n v="102"/>
    <x v="3"/>
  </r>
  <r>
    <s v="NCT02065700"/>
    <x v="8"/>
    <x v="17"/>
    <n v="2"/>
    <x v="0"/>
    <n v="739"/>
    <x v="5"/>
  </r>
  <r>
    <s v="NCT02071082"/>
    <x v="8"/>
    <x v="17"/>
    <n v="2"/>
    <x v="2"/>
    <n v="79"/>
    <x v="0"/>
  </r>
  <r>
    <s v="NCT02073656"/>
    <x v="8"/>
    <x v="17"/>
    <n v="2"/>
    <x v="2"/>
    <n v="335"/>
    <x v="0"/>
  </r>
  <r>
    <s v="NCT02074514"/>
    <x v="8"/>
    <x v="17"/>
    <n v="3"/>
    <x v="2"/>
    <n v="117"/>
    <x v="0"/>
  </r>
  <r>
    <s v="NCT02077465"/>
    <x v="8"/>
    <x v="17"/>
    <n v="3"/>
    <x v="6"/>
    <n v="11"/>
    <x v="0"/>
  </r>
  <r>
    <s v="NCT02101021"/>
    <x v="8"/>
    <x v="17"/>
    <n v="6"/>
    <x v="2"/>
    <n v="25"/>
    <x v="3"/>
  </r>
  <r>
    <s v="NCT02101268"/>
    <x v="8"/>
    <x v="17"/>
    <n v="6"/>
    <x v="2"/>
    <n v="156"/>
    <x v="5"/>
  </r>
  <r>
    <s v="NCT02120300"/>
    <x v="8"/>
    <x v="17"/>
    <n v="4"/>
    <x v="0"/>
    <n v="122"/>
    <x v="0"/>
  </r>
  <r>
    <s v="NCT02124746"/>
    <x v="8"/>
    <x v="17"/>
    <n v="4"/>
    <x v="0"/>
    <n v="87"/>
    <x v="0"/>
  </r>
  <r>
    <s v="NCT02128542"/>
    <x v="8"/>
    <x v="17"/>
    <n v="6"/>
    <x v="5"/>
    <n v="66"/>
    <x v="0"/>
  </r>
  <r>
    <s v="NCT02135614"/>
    <x v="8"/>
    <x v="17"/>
    <n v="6"/>
    <x v="0"/>
    <n v="189"/>
    <x v="0"/>
  </r>
  <r>
    <s v="NCT02166047"/>
    <x v="8"/>
    <x v="17"/>
    <n v="6"/>
    <x v="0"/>
    <n v="162"/>
    <x v="0"/>
  </r>
  <r>
    <s v="NCT02174276"/>
    <x v="8"/>
    <x v="17"/>
    <n v="7"/>
    <x v="0"/>
    <n v="195"/>
    <x v="0"/>
  </r>
  <r>
    <s v="NCT02175758"/>
    <x v="8"/>
    <x v="17"/>
    <n v="7"/>
    <x v="0"/>
    <n v="104"/>
    <x v="0"/>
  </r>
  <r>
    <s v="NCT02176876"/>
    <x v="8"/>
    <x v="17"/>
    <n v="8"/>
    <x v="6"/>
    <n v="18"/>
    <x v="0"/>
  </r>
  <r>
    <s v="NCT02177786"/>
    <x v="8"/>
    <x v="17"/>
    <n v="6"/>
    <x v="0"/>
    <n v="334"/>
    <x v="0"/>
  </r>
  <r>
    <s v="NCT02185794"/>
    <x v="8"/>
    <x v="17"/>
    <n v="6"/>
    <x v="6"/>
    <n v="100"/>
    <x v="0"/>
  </r>
  <r>
    <s v="NCT02201901"/>
    <x v="8"/>
    <x v="17"/>
    <n v="7"/>
    <x v="2"/>
    <n v="268"/>
    <x v="0"/>
  </r>
  <r>
    <s v="NCT02201940"/>
    <x v="8"/>
    <x v="17"/>
    <n v="7"/>
    <x v="2"/>
    <n v="741"/>
    <x v="0"/>
  </r>
  <r>
    <s v="NCT02201953"/>
    <x v="8"/>
    <x v="17"/>
    <n v="7"/>
    <x v="2"/>
    <n v="558"/>
    <x v="0"/>
  </r>
  <r>
    <s v="NCT02202980"/>
    <x v="8"/>
    <x v="17"/>
    <n v="8"/>
    <x v="0"/>
    <n v="273"/>
    <x v="0"/>
  </r>
  <r>
    <s v="NCT02206763"/>
    <x v="8"/>
    <x v="17"/>
    <n v="10"/>
    <x v="6"/>
    <n v="11"/>
    <x v="3"/>
  </r>
  <r>
    <s v="NCT02209987"/>
    <x v="8"/>
    <x v="17"/>
    <n v="8"/>
    <x v="6"/>
    <n v="28"/>
    <x v="0"/>
  </r>
  <r>
    <s v="NCT02219685"/>
    <x v="8"/>
    <x v="17"/>
    <n v="8"/>
    <x v="0"/>
    <n v="40"/>
    <x v="0"/>
  </r>
  <r>
    <s v="NCT02220998"/>
    <x v="8"/>
    <x v="17"/>
    <n v="9"/>
    <x v="2"/>
    <n v="269"/>
    <x v="0"/>
  </r>
  <r>
    <s v="NCT02226549"/>
    <x v="8"/>
    <x v="17"/>
    <n v="7"/>
    <x v="0"/>
    <n v="47"/>
    <x v="0"/>
  </r>
  <r>
    <s v="NCT02234141"/>
    <x v="8"/>
    <x v="17"/>
    <n v="11"/>
    <x v="0"/>
    <n v="151"/>
    <x v="0"/>
  </r>
  <r>
    <s v="NCT02242045"/>
    <x v="8"/>
    <x v="17"/>
    <n v="10"/>
    <x v="6"/>
    <n v="6"/>
    <x v="0"/>
  </r>
  <r>
    <s v="NCT02244489"/>
    <x v="8"/>
    <x v="17"/>
    <n v="11"/>
    <x v="6"/>
    <n v="16"/>
    <x v="3"/>
  </r>
  <r>
    <s v="NCT02249182"/>
    <x v="8"/>
    <x v="17"/>
    <n v="11"/>
    <x v="0"/>
    <n v="226"/>
    <x v="0"/>
  </r>
  <r>
    <s v="NCT02251717"/>
    <x v="8"/>
    <x v="17"/>
    <n v="10"/>
    <x v="0"/>
    <n v="114"/>
    <x v="0"/>
  </r>
  <r>
    <s v="NCT02254408"/>
    <x v="8"/>
    <x v="19"/>
    <n v="1"/>
    <x v="0"/>
    <n v="189"/>
    <x v="0"/>
  </r>
  <r>
    <s v="NCT02254421"/>
    <x v="8"/>
    <x v="19"/>
    <n v="1"/>
    <x v="0"/>
    <n v="60"/>
    <x v="0"/>
  </r>
  <r>
    <s v="NCT02258529"/>
    <x v="8"/>
    <x v="19"/>
    <n v="9"/>
    <x v="0"/>
    <n v="10"/>
    <x v="3"/>
  </r>
  <r>
    <s v="NCT02258555"/>
    <x v="8"/>
    <x v="19"/>
    <n v="1"/>
    <x v="6"/>
    <n v="7"/>
    <x v="3"/>
  </r>
  <r>
    <s v="NCT02258607"/>
    <x v="8"/>
    <x v="19"/>
    <n v="3"/>
    <x v="6"/>
    <n v="21"/>
    <x v="3"/>
  </r>
  <r>
    <s v="NCT02291237"/>
    <x v="8"/>
    <x v="19"/>
    <n v="2"/>
    <x v="3"/>
    <n v="172"/>
    <x v="3"/>
  </r>
  <r>
    <s v="NCT02296853"/>
    <x v="8"/>
    <x v="17"/>
    <n v="12"/>
    <x v="6"/>
    <n v="20"/>
    <x v="0"/>
  </r>
  <r>
    <s v="NCT02300103"/>
    <x v="8"/>
    <x v="17"/>
    <n v="12"/>
    <x v="0"/>
    <n v="69"/>
    <x v="0"/>
  </r>
  <r>
    <s v="NCT02300558"/>
    <x v="8"/>
    <x v="17"/>
    <n v="12"/>
    <x v="2"/>
    <n v="41"/>
    <x v="3"/>
  </r>
  <r>
    <s v="NCT02301936"/>
    <x v="8"/>
    <x v="19"/>
    <n v="3"/>
    <x v="0"/>
    <n v="10"/>
    <x v="0"/>
  </r>
  <r>
    <s v="NCT02343939"/>
    <x v="8"/>
    <x v="19"/>
    <n v="7"/>
    <x v="1"/>
    <n v="156"/>
    <x v="5"/>
  </r>
  <r>
    <s v="NCT02346721"/>
    <x v="8"/>
    <x v="19"/>
    <n v="2"/>
    <x v="2"/>
    <n v="111"/>
    <x v="0"/>
  </r>
  <r>
    <s v="NCT02348216"/>
    <x v="8"/>
    <x v="19"/>
    <n v="1"/>
    <x v="1"/>
    <n v="250"/>
    <x v="4"/>
  </r>
  <r>
    <s v="NCT02350569"/>
    <x v="8"/>
    <x v="19"/>
    <n v="5"/>
    <x v="0"/>
    <n v="17"/>
    <x v="0"/>
  </r>
  <r>
    <s v="NCT02365506"/>
    <x v="8"/>
    <x v="19"/>
    <n v="7"/>
    <x v="6"/>
    <n v="13"/>
    <x v="0"/>
  </r>
  <r>
    <s v="NCT02365532"/>
    <x v="8"/>
    <x v="19"/>
    <n v="2"/>
    <x v="6"/>
    <n v="60"/>
    <x v="0"/>
  </r>
  <r>
    <s v="NCT02377336"/>
    <x v="8"/>
    <x v="19"/>
    <n v="5"/>
    <x v="0"/>
    <n v="0"/>
    <x v="1"/>
  </r>
  <r>
    <s v="NCT02378935"/>
    <x v="8"/>
    <x v="19"/>
    <n v="2"/>
    <x v="0"/>
    <n v="205"/>
    <x v="0"/>
  </r>
  <r>
    <s v="NCT02378961"/>
    <x v="8"/>
    <x v="19"/>
    <n v="2"/>
    <x v="0"/>
    <n v="128"/>
    <x v="0"/>
  </r>
  <r>
    <s v="NCT02392611"/>
    <x v="8"/>
    <x v="19"/>
    <n v="3"/>
    <x v="6"/>
    <n v="33"/>
    <x v="0"/>
  </r>
  <r>
    <s v="NCT02400307"/>
    <x v="8"/>
    <x v="19"/>
    <n v="4"/>
    <x v="6"/>
    <n v="18"/>
    <x v="0"/>
  </r>
  <r>
    <s v="NCT02402452"/>
    <x v="8"/>
    <x v="19"/>
    <n v="5"/>
    <x v="6"/>
    <n v="20"/>
    <x v="0"/>
  </r>
  <r>
    <s v="NCT02404220"/>
    <x v="8"/>
    <x v="19"/>
    <n v="5"/>
    <x v="1"/>
    <n v="30"/>
    <x v="5"/>
  </r>
  <r>
    <s v="NCT02405442"/>
    <x v="8"/>
    <x v="19"/>
    <n v="4"/>
    <x v="0"/>
    <n v="187"/>
    <x v="3"/>
  </r>
  <r>
    <s v="NCT02412098"/>
    <x v="8"/>
    <x v="19"/>
    <n v="3"/>
    <x v="6"/>
    <n v="49"/>
    <x v="0"/>
  </r>
  <r>
    <s v="NCT02413593"/>
    <x v="8"/>
    <x v="19"/>
    <n v="4"/>
    <x v="0"/>
    <n v="111"/>
    <x v="0"/>
  </r>
  <r>
    <s v="NCT02436135"/>
    <x v="8"/>
    <x v="19"/>
    <n v="6"/>
    <x v="6"/>
    <n v="10"/>
    <x v="0"/>
  </r>
  <r>
    <s v="NCT02441829"/>
    <x v="8"/>
    <x v="19"/>
    <n v="5"/>
    <x v="6"/>
    <n v="55"/>
    <x v="0"/>
  </r>
  <r>
    <s v="NCT02457559"/>
    <x v="8"/>
    <x v="19"/>
    <n v="11"/>
    <x v="6"/>
    <n v="29"/>
    <x v="5"/>
  </r>
  <r>
    <s v="NCT02457598"/>
    <x v="8"/>
    <x v="19"/>
    <n v="6"/>
    <x v="6"/>
    <n v="197"/>
    <x v="5"/>
  </r>
  <r>
    <s v="NCT02457611"/>
    <x v="8"/>
    <x v="19"/>
    <n v="6"/>
    <x v="0"/>
    <n v="26"/>
    <x v="0"/>
  </r>
  <r>
    <s v="NCT02466516"/>
    <x v="8"/>
    <x v="19"/>
    <n v="6"/>
    <x v="0"/>
    <n v="72"/>
    <x v="0"/>
  </r>
  <r>
    <s v="NCT02468557"/>
    <x v="8"/>
    <x v="19"/>
    <n v="7"/>
    <x v="6"/>
    <n v="16"/>
    <x v="3"/>
  </r>
  <r>
    <s v="NCT02472886"/>
    <x v="8"/>
    <x v="19"/>
    <n v="6"/>
    <x v="2"/>
    <n v="153"/>
    <x v="0"/>
  </r>
  <r>
    <s v="NCT02479880"/>
    <x v="8"/>
    <x v="19"/>
    <n v="7"/>
    <x v="5"/>
    <n v="30"/>
    <x v="0"/>
  </r>
  <r>
    <s v="NCT02480712"/>
    <x v="8"/>
    <x v="19"/>
    <n v="7"/>
    <x v="2"/>
    <n v="107"/>
    <x v="0"/>
  </r>
  <r>
    <s v="NCT02487030"/>
    <x v="8"/>
    <x v="19"/>
    <n v="9"/>
    <x v="2"/>
    <n v="255"/>
    <x v="0"/>
  </r>
  <r>
    <s v="NCT02509624"/>
    <x v="8"/>
    <x v="19"/>
    <n v="8"/>
    <x v="6"/>
    <n v="60"/>
    <x v="0"/>
  </r>
  <r>
    <s v="NCT02515630"/>
    <x v="8"/>
    <x v="20"/>
    <n v="1"/>
    <x v="0"/>
    <n v="41"/>
    <x v="0"/>
  </r>
  <r>
    <s v="NCT02520284"/>
    <x v="8"/>
    <x v="19"/>
    <n v="9"/>
    <x v="3"/>
    <n v="165"/>
    <x v="3"/>
  </r>
  <r>
    <s v="NCT02536300"/>
    <x v="8"/>
    <x v="20"/>
    <n v="1"/>
    <x v="2"/>
    <n v="240"/>
    <x v="4"/>
  </r>
  <r>
    <s v="NCT02536313"/>
    <x v="8"/>
    <x v="19"/>
    <n v="7"/>
    <x v="0"/>
    <n v="49"/>
    <x v="0"/>
  </r>
  <r>
    <s v="NCT02538614"/>
    <x v="8"/>
    <x v="19"/>
    <n v="12"/>
    <x v="6"/>
    <n v="2"/>
    <x v="3"/>
  </r>
  <r>
    <s v="NCT02545504"/>
    <x v="8"/>
    <x v="19"/>
    <n v="10"/>
    <x v="2"/>
    <n v="432"/>
    <x v="5"/>
  </r>
  <r>
    <s v="NCT02568683"/>
    <x v="8"/>
    <x v="20"/>
    <n v="2"/>
    <x v="1"/>
    <n v="10"/>
    <x v="0"/>
  </r>
  <r>
    <s v="NCT02579382"/>
    <x v="8"/>
    <x v="19"/>
    <n v="11"/>
    <x v="0"/>
    <n v="173"/>
    <x v="5"/>
  </r>
  <r>
    <s v="NCT02600351"/>
    <x v="8"/>
    <x v="19"/>
    <n v="11"/>
    <x v="2"/>
    <n v="87"/>
    <x v="3"/>
  </r>
  <r>
    <s v="NCT02601313"/>
    <x v="8"/>
    <x v="19"/>
    <n v="11"/>
    <x v="0"/>
    <n v="130"/>
    <x v="4"/>
  </r>
  <r>
    <s v="NCT02607228"/>
    <x v="8"/>
    <x v="19"/>
    <n v="12"/>
    <x v="1"/>
    <n v="31"/>
    <x v="5"/>
  </r>
  <r>
    <s v="NCT02607735"/>
    <x v="8"/>
    <x v="19"/>
    <n v="11"/>
    <x v="2"/>
    <n v="416"/>
    <x v="0"/>
  </r>
  <r>
    <s v="NCT02607800"/>
    <x v="8"/>
    <x v="19"/>
    <n v="11"/>
    <x v="2"/>
    <n v="943"/>
    <x v="0"/>
  </r>
  <r>
    <s v="NCT02613871"/>
    <x v="8"/>
    <x v="19"/>
    <n v="12"/>
    <x v="2"/>
    <n v="111"/>
    <x v="0"/>
  </r>
  <r>
    <s v="NCT02614066"/>
    <x v="8"/>
    <x v="20"/>
    <n v="3"/>
    <x v="1"/>
    <n v="100"/>
    <x v="4"/>
  </r>
  <r>
    <s v="NCT02625480"/>
    <x v="8"/>
    <x v="20"/>
    <n v="2"/>
    <x v="1"/>
    <n v="100"/>
    <x v="4"/>
  </r>
  <r>
    <s v="NCT02626026"/>
    <x v="8"/>
    <x v="20"/>
    <n v="1"/>
    <x v="6"/>
    <n v="42"/>
    <x v="0"/>
  </r>
  <r>
    <s v="NCT02639247"/>
    <x v="8"/>
    <x v="19"/>
    <n v="12"/>
    <x v="2"/>
    <n v="333"/>
    <x v="0"/>
  </r>
  <r>
    <s v="NCT02639338"/>
    <x v="8"/>
    <x v="19"/>
    <n v="12"/>
    <x v="2"/>
    <n v="220"/>
    <x v="0"/>
  </r>
  <r>
    <s v="NCT02654002"/>
    <x v="8"/>
    <x v="20"/>
    <n v="1"/>
    <x v="6"/>
    <n v="120"/>
    <x v="0"/>
  </r>
  <r>
    <s v="NCT02671500"/>
    <x v="8"/>
    <x v="20"/>
    <n v="4"/>
    <x v="2"/>
    <n v="375"/>
    <x v="0"/>
  </r>
  <r>
    <s v="NCT02701634"/>
    <x v="8"/>
    <x v="20"/>
    <n v="5"/>
    <x v="0"/>
    <n v="65"/>
    <x v="3"/>
  </r>
  <r>
    <s v="NCT02707601"/>
    <x v="8"/>
    <x v="20"/>
    <n v="4"/>
    <x v="2"/>
    <n v="150"/>
    <x v="0"/>
  </r>
  <r>
    <s v="NCT02722837"/>
    <x v="8"/>
    <x v="20"/>
    <n v="4"/>
    <x v="2"/>
    <n v="119"/>
    <x v="0"/>
  </r>
  <r>
    <s v="NCT02728206"/>
    <x v="8"/>
    <x v="20"/>
    <n v="6"/>
    <x v="0"/>
    <n v="9"/>
    <x v="0"/>
  </r>
  <r>
    <s v="NCT02738333"/>
    <x v="8"/>
    <x v="20"/>
    <n v="4"/>
    <x v="2"/>
    <n v="239"/>
    <x v="0"/>
  </r>
  <r>
    <s v="NCT02759562"/>
    <x v="8"/>
    <x v="20"/>
    <n v="11"/>
    <x v="0"/>
    <n v="6"/>
    <x v="3"/>
  </r>
  <r>
    <s v="NCT02781558"/>
    <x v="8"/>
    <x v="20"/>
    <n v="7"/>
    <x v="0"/>
    <n v="204"/>
    <x v="0"/>
  </r>
  <r>
    <s v="NCT02781571"/>
    <x v="8"/>
    <x v="20"/>
    <n v="7"/>
    <x v="0"/>
    <n v="79"/>
    <x v="0"/>
  </r>
  <r>
    <s v="NCT02781584"/>
    <x v="8"/>
    <x v="20"/>
    <n v="7"/>
    <x v="0"/>
    <n v="150"/>
    <x v="4"/>
  </r>
  <r>
    <s v="NCT02808312"/>
    <x v="8"/>
    <x v="20"/>
    <n v="7"/>
    <x v="6"/>
    <n v="57"/>
    <x v="0"/>
  </r>
  <r>
    <s v="NCT02822794"/>
    <x v="8"/>
    <x v="20"/>
    <n v="7"/>
    <x v="2"/>
    <n v="117"/>
    <x v="0"/>
  </r>
  <r>
    <s v="NCT02836236"/>
    <x v="8"/>
    <x v="19"/>
    <n v="6"/>
    <x v="2"/>
    <n v="155"/>
    <x v="5"/>
  </r>
  <r>
    <s v="NCT02836249"/>
    <x v="8"/>
    <x v="19"/>
    <n v="6"/>
    <x v="2"/>
    <n v="181"/>
    <x v="5"/>
  </r>
  <r>
    <s v="NCT02842086"/>
    <x v="8"/>
    <x v="20"/>
    <n v="9"/>
    <x v="2"/>
    <n v="5400"/>
    <x v="5"/>
  </r>
  <r>
    <s v="NCT02854605"/>
    <x v="8"/>
    <x v="20"/>
    <n v="10"/>
    <x v="0"/>
    <n v="140"/>
    <x v="0"/>
  </r>
  <r>
    <s v="NCT02854631"/>
    <x v="8"/>
    <x v="20"/>
    <n v="8"/>
    <x v="0"/>
    <n v="103"/>
    <x v="0"/>
  </r>
  <r>
    <s v="NCT02856555"/>
    <x v="8"/>
    <x v="20"/>
    <n v="8"/>
    <x v="0"/>
    <n v="127"/>
    <x v="0"/>
  </r>
  <r>
    <s v="NCT02862535"/>
    <x v="8"/>
    <x v="20"/>
    <n v="9"/>
    <x v="6"/>
    <n v="36"/>
    <x v="5"/>
  </r>
  <r>
    <s v="NCT02862548"/>
    <x v="8"/>
    <x v="20"/>
    <n v="9"/>
    <x v="0"/>
    <n v="51"/>
    <x v="5"/>
  </r>
  <r>
    <s v="NCT02862574"/>
    <x v="8"/>
    <x v="20"/>
    <n v="12"/>
    <x v="0"/>
    <n v="15"/>
    <x v="3"/>
  </r>
  <r>
    <s v="NCT02864381"/>
    <x v="8"/>
    <x v="20"/>
    <n v="9"/>
    <x v="0"/>
    <n v="144"/>
    <x v="5"/>
  </r>
  <r>
    <s v="NCT02868242"/>
    <x v="8"/>
    <x v="20"/>
    <n v="8"/>
    <x v="0"/>
    <n v="19"/>
    <x v="5"/>
  </r>
  <r>
    <s v="NCT02873936"/>
    <x v="8"/>
    <x v="20"/>
    <n v="7"/>
    <x v="2"/>
    <n v="449"/>
    <x v="0"/>
  </r>
  <r>
    <s v="NCT02885181"/>
    <x v="8"/>
    <x v="20"/>
    <n v="9"/>
    <x v="0"/>
    <n v="83"/>
    <x v="0"/>
  </r>
  <r>
    <s v="NCT02886728"/>
    <x v="8"/>
    <x v="20"/>
    <n v="8"/>
    <x v="2"/>
    <n v="1252"/>
    <x v="5"/>
  </r>
  <r>
    <s v="NCT02889796"/>
    <x v="8"/>
    <x v="20"/>
    <n v="8"/>
    <x v="2"/>
    <n v="1759"/>
    <x v="5"/>
  </r>
  <r>
    <s v="NCT02891408"/>
    <x v="8"/>
    <x v="20"/>
    <n v="9"/>
    <x v="6"/>
    <n v="60"/>
    <x v="5"/>
  </r>
  <r>
    <s v="NCT02914522"/>
    <x v="8"/>
    <x v="20"/>
    <n v="11"/>
    <x v="2"/>
    <n v="1300"/>
    <x v="4"/>
  </r>
  <r>
    <s v="NCT02914535"/>
    <x v="8"/>
    <x v="21"/>
    <n v="2"/>
    <x v="2"/>
    <n v="1000"/>
    <x v="6"/>
  </r>
  <r>
    <s v="NCT02914561"/>
    <x v="8"/>
    <x v="20"/>
    <n v="10"/>
    <x v="2"/>
    <n v="1320"/>
    <x v="4"/>
  </r>
  <r>
    <s v="NCT02914600"/>
    <x v="8"/>
    <x v="21"/>
    <n v="3"/>
    <x v="2"/>
    <n v="1000"/>
    <x v="6"/>
  </r>
  <r>
    <s v="NCT02926833"/>
    <x v="8"/>
    <x v="20"/>
    <n v="9"/>
    <x v="1"/>
    <n v="31"/>
    <x v="4"/>
  </r>
  <r>
    <s v="NCT02932150"/>
    <x v="8"/>
    <x v="20"/>
    <n v="11"/>
    <x v="0"/>
    <n v="150"/>
    <x v="4"/>
  </r>
  <r>
    <s v="NCT02943447"/>
    <x v="8"/>
    <x v="20"/>
    <n v="12"/>
    <x v="0"/>
    <n v="71"/>
    <x v="5"/>
  </r>
  <r>
    <s v="NCT02943460"/>
    <x v="8"/>
    <x v="20"/>
    <n v="11"/>
    <x v="0"/>
    <n v="52"/>
    <x v="5"/>
  </r>
  <r>
    <s v="NCT02959138"/>
    <x v="8"/>
    <x v="20"/>
    <n v="11"/>
    <x v="6"/>
    <n v="35"/>
    <x v="0"/>
  </r>
  <r>
    <s v="NCT02968563"/>
    <x v="8"/>
    <x v="20"/>
    <n v="12"/>
    <x v="0"/>
    <n v="35"/>
    <x v="4"/>
  </r>
  <r>
    <s v="NCT02979613"/>
    <x v="8"/>
    <x v="20"/>
    <n v="12"/>
    <x v="2"/>
    <n v="490"/>
    <x v="5"/>
  </r>
  <r>
    <s v="NCT02983604"/>
    <x v="8"/>
    <x v="21"/>
    <n v="1"/>
    <x v="6"/>
    <n v="11"/>
    <x v="3"/>
  </r>
  <r>
    <s v="NCT02983617"/>
    <x v="8"/>
    <x v="21"/>
    <n v="4"/>
    <x v="0"/>
    <n v="36"/>
    <x v="5"/>
  </r>
  <r>
    <s v="NCT02994056"/>
    <x v="8"/>
    <x v="21"/>
    <n v="1"/>
    <x v="0"/>
    <n v="32"/>
    <x v="0"/>
  </r>
  <r>
    <s v="NCT02996682"/>
    <x v="8"/>
    <x v="20"/>
    <n v="12"/>
    <x v="2"/>
    <n v="102"/>
    <x v="0"/>
  </r>
  <r>
    <s v="NCT03022981"/>
    <x v="8"/>
    <x v="21"/>
    <n v="1"/>
    <x v="0"/>
    <n v="200"/>
    <x v="4"/>
  </r>
  <r>
    <s v="NCT03025308"/>
    <x v="8"/>
    <x v="21"/>
    <n v="2"/>
    <x v="2"/>
    <n v="2800"/>
    <x v="6"/>
  </r>
  <r>
    <s v="NCT03036839"/>
    <x v="8"/>
    <x v="21"/>
    <n v="6"/>
    <x v="0"/>
    <n v="95"/>
    <x v="5"/>
  </r>
  <r>
    <s v="NCT03036852"/>
    <x v="8"/>
    <x v="21"/>
    <n v="3"/>
    <x v="0"/>
    <n v="59"/>
    <x v="0"/>
  </r>
  <r>
    <s v="NCT03046056"/>
    <x v="8"/>
    <x v="21"/>
    <n v="4"/>
    <x v="0"/>
    <n v="100"/>
    <x v="4"/>
  </r>
  <r>
    <s v="NCT03053050"/>
    <x v="8"/>
    <x v="21"/>
    <n v="2"/>
    <x v="2"/>
    <n v="808"/>
    <x v="5"/>
  </r>
  <r>
    <s v="NCT03053063"/>
    <x v="8"/>
    <x v="21"/>
    <n v="1"/>
    <x v="2"/>
    <n v="883"/>
    <x v="5"/>
  </r>
  <r>
    <s v="NCT03074331"/>
    <x v="8"/>
    <x v="21"/>
    <n v="3"/>
    <x v="2"/>
    <n v="130"/>
    <x v="0"/>
  </r>
  <r>
    <s v="NCT03077412"/>
    <x v="8"/>
    <x v="21"/>
    <n v="4"/>
    <x v="0"/>
    <n v="75"/>
    <x v="4"/>
  </r>
  <r>
    <s v="NCT03100942"/>
    <x v="8"/>
    <x v="21"/>
    <n v="5"/>
    <x v="0"/>
    <n v="152"/>
    <x v="5"/>
  </r>
  <r>
    <s v="NCT03105336"/>
    <x v="8"/>
    <x v="21"/>
    <n v="6"/>
    <x v="0"/>
    <n v="80"/>
    <x v="4"/>
  </r>
  <r>
    <s v="NCT03118843"/>
    <x v="8"/>
    <x v="21"/>
    <n v="4"/>
    <x v="2"/>
    <n v="31"/>
    <x v="0"/>
  </r>
  <r>
    <s v="NCT03134222"/>
    <x v="8"/>
    <x v="21"/>
    <n v="5"/>
    <x v="0"/>
    <n v="50"/>
    <x v="4"/>
  </r>
  <r>
    <s v="NCT03135028"/>
    <x v="8"/>
    <x v="21"/>
    <n v="5"/>
    <x v="6"/>
    <n v="9"/>
    <x v="5"/>
  </r>
  <r>
    <s v="NCT03180619"/>
    <x v="8"/>
    <x v="21"/>
    <n v="6"/>
    <x v="0"/>
    <n v="124"/>
    <x v="5"/>
  </r>
  <r>
    <s v="NCT03201445"/>
    <x v="8"/>
    <x v="21"/>
    <n v="7"/>
    <x v="0"/>
    <n v="250"/>
    <x v="4"/>
  </r>
  <r>
    <s v="NCT03207815"/>
    <x v="8"/>
    <x v="21"/>
    <n v="7"/>
    <x v="0"/>
    <n v="110"/>
    <x v="4"/>
  </r>
  <r>
    <s v="NCT03219164"/>
    <x v="8"/>
    <x v="21"/>
    <n v="11"/>
    <x v="2"/>
    <n v="140"/>
    <x v="4"/>
  </r>
  <r>
    <s v="NCT03285711"/>
    <x v="8"/>
    <x v="21"/>
    <n v="10"/>
    <x v="0"/>
    <n v="32"/>
    <x v="4"/>
  </r>
  <r>
    <s v="NCT03318861"/>
    <x v="8"/>
    <x v="21"/>
    <n v="10"/>
    <x v="6"/>
    <n v="64"/>
    <x v="4"/>
  </r>
  <r>
    <s v="NCT03349346"/>
    <x v="8"/>
    <x v="22"/>
    <n v="6"/>
    <x v="6"/>
    <n v="0"/>
    <x v="1"/>
  </r>
  <r>
    <s v="NCT03391466"/>
    <x v="8"/>
    <x v="21"/>
    <n v="12"/>
    <x v="2"/>
    <n v="350"/>
    <x v="4"/>
  </r>
  <r>
    <s v="NCT03417778"/>
    <x v="8"/>
    <x v="23"/>
    <n v="4"/>
    <x v="6"/>
    <n v="20"/>
    <x v="0"/>
  </r>
  <r>
    <s v="NCT03434353"/>
    <x v="8"/>
    <x v="23"/>
    <n v="2"/>
    <x v="0"/>
    <n v="90"/>
    <x v="4"/>
  </r>
  <r>
    <s v="NCT03441113"/>
    <x v="8"/>
    <x v="23"/>
    <n v="5"/>
    <x v="0"/>
    <n v="200"/>
    <x v="6"/>
  </r>
  <r>
    <s v="NCT03449446"/>
    <x v="8"/>
    <x v="23"/>
    <n v="3"/>
    <x v="0"/>
    <n v="395"/>
    <x v="5"/>
  </r>
  <r>
    <s v="NCT03491553"/>
    <x v="8"/>
    <x v="23"/>
    <n v="4"/>
    <x v="0"/>
    <n v="48"/>
    <x v="5"/>
  </r>
  <r>
    <s v="NCT03547908"/>
    <x v="8"/>
    <x v="23"/>
    <n v="5"/>
    <x v="2"/>
    <n v="240"/>
    <x v="4"/>
  </r>
  <r>
    <s v="NCT03615066"/>
    <x v="8"/>
    <x v="23"/>
    <n v="8"/>
    <x v="0"/>
    <n v="65"/>
    <x v="4"/>
  </r>
  <r>
    <s v="NCT03624036"/>
    <x v="8"/>
    <x v="23"/>
    <n v="11"/>
    <x v="1"/>
    <n v="108"/>
    <x v="4"/>
  </r>
  <r>
    <s v="NCT03704298"/>
    <x v="8"/>
    <x v="23"/>
    <n v="11"/>
    <x v="1"/>
    <n v="48"/>
    <x v="4"/>
  </r>
  <r>
    <s v="NCT03761056"/>
    <x v="8"/>
    <x v="23"/>
    <n v="12"/>
    <x v="0"/>
    <n v="40"/>
    <x v="4"/>
  </r>
  <r>
    <s v="NCT00002239"/>
    <x v="9"/>
    <x v="2"/>
    <n v="5"/>
    <x v="0"/>
    <n v="68"/>
    <x v="0"/>
  </r>
  <r>
    <s v="NCT00002377"/>
    <x v="9"/>
    <x v="0"/>
    <n v="1"/>
    <x v="2"/>
    <n v="0"/>
    <x v="0"/>
  </r>
  <r>
    <s v="NCT00002447"/>
    <x v="9"/>
    <x v="2"/>
    <n v="10"/>
    <x v="2"/>
    <n v="146"/>
    <x v="0"/>
  </r>
  <r>
    <s v="NCT00002448"/>
    <x v="9"/>
    <x v="2"/>
    <n v="10"/>
    <x v="2"/>
    <n v="40"/>
    <x v="0"/>
  </r>
  <r>
    <s v="NCT00005649"/>
    <x v="9"/>
    <x v="1"/>
    <n v="7"/>
    <x v="0"/>
    <n v="0"/>
    <x v="0"/>
  </r>
  <r>
    <s v="NCT00009737"/>
    <x v="9"/>
    <x v="1"/>
    <n v="11"/>
    <x v="2"/>
    <n v="1987"/>
    <x v="0"/>
  </r>
  <r>
    <s v="NCT00022672"/>
    <x v="9"/>
    <x v="4"/>
    <n v="1"/>
    <x v="2"/>
    <n v="208"/>
    <x v="0"/>
  </r>
  <r>
    <s v="NCT00022698"/>
    <x v="9"/>
    <x v="4"/>
    <n v="5"/>
    <x v="0"/>
    <n v="67"/>
    <x v="0"/>
  </r>
  <r>
    <s v="NCT00022763"/>
    <x v="9"/>
    <x v="4"/>
    <n v="8"/>
    <x v="0"/>
    <n v="52"/>
    <x v="0"/>
  </r>
  <r>
    <s v="NCT00045032"/>
    <x v="9"/>
    <x v="4"/>
    <n v="11"/>
    <x v="2"/>
    <n v="5099"/>
    <x v="0"/>
  </r>
  <r>
    <s v="NCT00048022"/>
    <x v="9"/>
    <x v="5"/>
    <n v="10"/>
    <x v="0"/>
    <n v="0"/>
    <x v="0"/>
  </r>
  <r>
    <s v="NCT00048035"/>
    <x v="9"/>
    <x v="5"/>
    <n v="3"/>
    <x v="0"/>
    <n v="91"/>
    <x v="0"/>
  </r>
  <r>
    <s v="NCT00048048"/>
    <x v="9"/>
    <x v="5"/>
    <n v="3"/>
    <x v="0"/>
    <n v="65"/>
    <x v="0"/>
  </r>
  <r>
    <s v="NCT00048061"/>
    <x v="9"/>
    <x v="5"/>
    <n v="4"/>
    <x v="2"/>
    <n v="1609"/>
    <x v="0"/>
  </r>
  <r>
    <s v="NCT00048074"/>
    <x v="9"/>
    <x v="5"/>
    <n v="6"/>
    <x v="2"/>
    <n v="1395"/>
    <x v="0"/>
  </r>
  <r>
    <s v="NCT00048126"/>
    <x v="9"/>
    <x v="4"/>
    <n v="7"/>
    <x v="0"/>
    <n v="57"/>
    <x v="0"/>
  </r>
  <r>
    <s v="NCT00048139"/>
    <x v="9"/>
    <x v="4"/>
    <n v="10"/>
    <x v="0"/>
    <n v="52"/>
    <x v="0"/>
  </r>
  <r>
    <s v="NCT00048945"/>
    <x v="9"/>
    <x v="5"/>
    <n v="1"/>
    <x v="2"/>
    <n v="820"/>
    <x v="0"/>
  </r>
  <r>
    <s v="NCT00057304"/>
    <x v="9"/>
    <x v="6"/>
    <n v="4"/>
    <x v="0"/>
    <n v="0"/>
    <x v="0"/>
  </r>
  <r>
    <s v="NCT00057317"/>
    <x v="9"/>
    <x v="4"/>
    <n v="12"/>
    <x v="0"/>
    <n v="0"/>
    <x v="0"/>
  </r>
  <r>
    <s v="NCT00069095"/>
    <x v="9"/>
    <x v="6"/>
    <n v="7"/>
    <x v="2"/>
    <n v="2035"/>
    <x v="0"/>
  </r>
  <r>
    <s v="NCT00069108"/>
    <x v="9"/>
    <x v="6"/>
    <n v="7"/>
    <x v="2"/>
    <n v="627"/>
    <x v="0"/>
  </r>
  <r>
    <s v="NCT00069121"/>
    <x v="9"/>
    <x v="6"/>
    <n v="1"/>
    <x v="2"/>
    <n v="1886"/>
    <x v="0"/>
  </r>
  <r>
    <s v="NCT00077597"/>
    <x v="9"/>
    <x v="7"/>
    <n v="2"/>
    <x v="2"/>
    <n v="182"/>
    <x v="0"/>
  </r>
  <r>
    <s v="NCT00077610"/>
    <x v="9"/>
    <x v="7"/>
    <n v="2"/>
    <x v="2"/>
    <n v="673"/>
    <x v="0"/>
  </r>
  <r>
    <s v="NCT00077623"/>
    <x v="9"/>
    <x v="7"/>
    <n v="3"/>
    <x v="2"/>
    <n v="572"/>
    <x v="0"/>
  </r>
  <r>
    <s v="NCT00077636"/>
    <x v="9"/>
    <x v="6"/>
    <n v="12"/>
    <x v="5"/>
    <n v="1469"/>
    <x v="0"/>
  </r>
  <r>
    <s v="NCT00077649"/>
    <x v="9"/>
    <x v="7"/>
    <n v="1"/>
    <x v="5"/>
    <n v="188"/>
    <x v="0"/>
  </r>
  <r>
    <s v="NCT00077766"/>
    <x v="9"/>
    <x v="7"/>
    <n v="3"/>
    <x v="2"/>
    <n v="313"/>
    <x v="0"/>
  </r>
  <r>
    <s v="NCT00077857"/>
    <x v="9"/>
    <x v="6"/>
    <n v="7"/>
    <x v="0"/>
    <n v="470"/>
    <x v="0"/>
  </r>
  <r>
    <s v="NCT00081471"/>
    <x v="9"/>
    <x v="7"/>
    <n v="6"/>
    <x v="2"/>
    <n v="324"/>
    <x v="0"/>
  </r>
  <r>
    <s v="NCT00081484"/>
    <x v="9"/>
    <x v="7"/>
    <n v="6"/>
    <x v="2"/>
    <n v="336"/>
    <x v="0"/>
  </r>
  <r>
    <s v="NCT00081653"/>
    <x v="9"/>
    <x v="7"/>
    <n v="5"/>
    <x v="5"/>
    <n v="719"/>
    <x v="0"/>
  </r>
  <r>
    <s v="NCT00087568"/>
    <x v="9"/>
    <x v="6"/>
    <n v="1"/>
    <x v="5"/>
    <n v="57"/>
    <x v="0"/>
  </r>
  <r>
    <s v="NCT00087594"/>
    <x v="9"/>
    <x v="6"/>
    <n v="11"/>
    <x v="5"/>
    <n v="48"/>
    <x v="0"/>
  </r>
  <r>
    <s v="NCT00087607"/>
    <x v="9"/>
    <x v="7"/>
    <n v="1"/>
    <x v="5"/>
    <n v="385"/>
    <x v="0"/>
  </r>
  <r>
    <s v="NCT00087620"/>
    <x v="9"/>
    <x v="7"/>
    <n v="9"/>
    <x v="5"/>
    <n v="0"/>
    <x v="3"/>
  </r>
  <r>
    <s v="NCT00087633"/>
    <x v="9"/>
    <x v="7"/>
    <n v="10"/>
    <x v="5"/>
    <n v="115"/>
    <x v="0"/>
  </r>
  <r>
    <s v="NCT00087646"/>
    <x v="9"/>
    <x v="6"/>
    <n v="9"/>
    <x v="5"/>
    <n v="948"/>
    <x v="0"/>
  </r>
  <r>
    <s v="NCT00089479"/>
    <x v="9"/>
    <x v="5"/>
    <n v="8"/>
    <x v="2"/>
    <n v="2611"/>
    <x v="0"/>
  </r>
  <r>
    <s v="NCT00089492"/>
    <x v="9"/>
    <x v="7"/>
    <n v="7"/>
    <x v="0"/>
    <n v="64"/>
    <x v="0"/>
  </r>
  <r>
    <s v="NCT00090051"/>
    <x v="9"/>
    <x v="6"/>
    <n v="7"/>
    <x v="2"/>
    <n v="552"/>
    <x v="0"/>
  </r>
  <r>
    <s v="NCT00090753"/>
    <x v="9"/>
    <x v="7"/>
    <n v="10"/>
    <x v="2"/>
    <n v="1228"/>
    <x v="0"/>
  </r>
  <r>
    <s v="NCT00090766"/>
    <x v="9"/>
    <x v="7"/>
    <n v="5"/>
    <x v="3"/>
    <n v="63"/>
    <x v="0"/>
  </r>
  <r>
    <s v="NCT00099177"/>
    <x v="9"/>
    <x v="8"/>
    <n v="8"/>
    <x v="2"/>
    <n v="96"/>
    <x v="3"/>
  </r>
  <r>
    <s v="NCT00099203"/>
    <x v="9"/>
    <x v="8"/>
    <n v="7"/>
    <x v="2"/>
    <n v="163"/>
    <x v="3"/>
  </r>
  <r>
    <s v="NCT00100984"/>
    <x v="9"/>
    <x v="7"/>
    <n v="7"/>
    <x v="5"/>
    <n v="8"/>
    <x v="3"/>
  </r>
  <r>
    <s v="NCT00104143"/>
    <x v="9"/>
    <x v="10"/>
    <n v="10"/>
    <x v="0"/>
    <n v="0"/>
    <x v="1"/>
  </r>
  <r>
    <s v="NCT00105079"/>
    <x v="9"/>
    <x v="8"/>
    <n v="4"/>
    <x v="2"/>
    <n v="337"/>
    <x v="0"/>
  </r>
  <r>
    <s v="NCT00106522"/>
    <x v="9"/>
    <x v="8"/>
    <n v="5"/>
    <x v="2"/>
    <n v="499"/>
    <x v="0"/>
  </r>
  <r>
    <s v="NCT00106535"/>
    <x v="9"/>
    <x v="8"/>
    <n v="1"/>
    <x v="2"/>
    <n v="1196"/>
    <x v="0"/>
  </r>
  <r>
    <s v="NCT00106574"/>
    <x v="9"/>
    <x v="8"/>
    <n v="4"/>
    <x v="2"/>
    <n v="1220"/>
    <x v="0"/>
  </r>
  <r>
    <s v="NCT00107653"/>
    <x v="9"/>
    <x v="7"/>
    <n v="10"/>
    <x v="5"/>
    <n v="569"/>
    <x v="0"/>
  </r>
  <r>
    <s v="NCT00109408"/>
    <x v="9"/>
    <x v="8"/>
    <n v="7"/>
    <x v="2"/>
    <n v="673"/>
    <x v="0"/>
  </r>
  <r>
    <s v="NCT00111631"/>
    <x v="9"/>
    <x v="8"/>
    <n v="5"/>
    <x v="0"/>
    <n v="218"/>
    <x v="0"/>
  </r>
  <r>
    <s v="NCT00111644"/>
    <x v="9"/>
    <x v="8"/>
    <n v="3"/>
    <x v="0"/>
    <n v="302"/>
    <x v="0"/>
  </r>
  <r>
    <s v="NCT00111670"/>
    <x v="9"/>
    <x v="8"/>
    <n v="6"/>
    <x v="0"/>
    <n v="291"/>
    <x v="0"/>
  </r>
  <r>
    <s v="NCT00112918"/>
    <x v="9"/>
    <x v="7"/>
    <n v="12"/>
    <x v="2"/>
    <n v="3451"/>
    <x v="0"/>
  </r>
  <r>
    <s v="NCT00118755"/>
    <x v="9"/>
    <x v="8"/>
    <n v="7"/>
    <x v="0"/>
    <n v="435"/>
    <x v="0"/>
  </r>
  <r>
    <s v="NCT00121836"/>
    <x v="9"/>
    <x v="8"/>
    <n v="6"/>
    <x v="5"/>
    <n v="109"/>
    <x v="0"/>
  </r>
  <r>
    <s v="NCT00127933"/>
    <x v="9"/>
    <x v="8"/>
    <n v="8"/>
    <x v="5"/>
    <n v="157"/>
    <x v="0"/>
  </r>
  <r>
    <s v="NCT00129623"/>
    <x v="9"/>
    <x v="8"/>
    <n v="12"/>
    <x v="5"/>
    <n v="160"/>
    <x v="0"/>
  </r>
  <r>
    <s v="NCT00148915"/>
    <x v="9"/>
    <x v="8"/>
    <n v="8"/>
    <x v="5"/>
    <n v="98"/>
    <x v="0"/>
  </r>
  <r>
    <s v="NCT00192647"/>
    <x v="9"/>
    <x v="7"/>
    <n v="8"/>
    <x v="5"/>
    <n v="896"/>
    <x v="0"/>
  </r>
  <r>
    <s v="NCT00231478"/>
    <x v="9"/>
    <x v="10"/>
    <n v="4"/>
    <x v="5"/>
    <n v="171"/>
    <x v="0"/>
  </r>
  <r>
    <s v="NCT00232908"/>
    <x v="9"/>
    <x v="7"/>
    <n v="6"/>
    <x v="5"/>
    <n v="361"/>
    <x v="0"/>
  </r>
  <r>
    <s v="NCT00233883"/>
    <x v="9"/>
    <x v="8"/>
    <n v="8"/>
    <x v="5"/>
    <n v="58"/>
    <x v="0"/>
  </r>
  <r>
    <s v="NCT00266240"/>
    <x v="9"/>
    <x v="8"/>
    <n v="11"/>
    <x v="0"/>
    <n v="267"/>
    <x v="0"/>
  </r>
  <r>
    <s v="NCT00266253"/>
    <x v="9"/>
    <x v="8"/>
    <n v="11"/>
    <x v="0"/>
    <n v="220"/>
    <x v="0"/>
  </r>
  <r>
    <s v="NCT00269113"/>
    <x v="9"/>
    <x v="1"/>
    <n v="9"/>
    <x v="2"/>
    <n v="360"/>
    <x v="0"/>
  </r>
  <r>
    <s v="NCT00281918"/>
    <x v="9"/>
    <x v="6"/>
    <n v="7"/>
    <x v="2"/>
    <n v="817"/>
    <x v="0"/>
  </r>
  <r>
    <s v="NCT00294515"/>
    <x v="9"/>
    <x v="9"/>
    <n v="3"/>
    <x v="2"/>
    <n v="326"/>
    <x v="0"/>
  </r>
  <r>
    <s v="NCT00303485"/>
    <x v="9"/>
    <x v="9"/>
    <n v="2"/>
    <x v="5"/>
    <n v="67"/>
    <x v="0"/>
  </r>
  <r>
    <s v="NCT00303563"/>
    <x v="9"/>
    <x v="9"/>
    <n v="4"/>
    <x v="0"/>
    <n v="204"/>
    <x v="0"/>
  </r>
  <r>
    <s v="NCT00303589"/>
    <x v="9"/>
    <x v="8"/>
    <n v="12"/>
    <x v="0"/>
    <n v="313"/>
    <x v="0"/>
  </r>
  <r>
    <s v="NCT00316758"/>
    <x v="9"/>
    <x v="9"/>
    <n v="2"/>
    <x v="0"/>
    <n v="259"/>
    <x v="0"/>
  </r>
  <r>
    <s v="NCT00316771"/>
    <x v="9"/>
    <x v="8"/>
    <n v="11"/>
    <x v="0"/>
    <n v="374"/>
    <x v="0"/>
  </r>
  <r>
    <s v="NCT00321919"/>
    <x v="9"/>
    <x v="3"/>
    <n v="7"/>
    <x v="2"/>
    <n v="605"/>
    <x v="0"/>
  </r>
  <r>
    <s v="NCT00326963"/>
    <x v="9"/>
    <x v="9"/>
    <n v="3"/>
    <x v="5"/>
    <n v="142"/>
    <x v="0"/>
  </r>
  <r>
    <s v="NCT00327535"/>
    <x v="9"/>
    <x v="9"/>
    <n v="5"/>
    <x v="0"/>
    <n v="153"/>
    <x v="0"/>
  </r>
  <r>
    <s v="NCT00333775"/>
    <x v="9"/>
    <x v="9"/>
    <n v="3"/>
    <x v="2"/>
    <n v="736"/>
    <x v="0"/>
  </r>
  <r>
    <s v="NCT00337649"/>
    <x v="9"/>
    <x v="7"/>
    <n v="5"/>
    <x v="0"/>
    <n v="27"/>
    <x v="0"/>
  </r>
  <r>
    <s v="NCT00337701"/>
    <x v="9"/>
    <x v="9"/>
    <n v="6"/>
    <x v="5"/>
    <n v="326"/>
    <x v="0"/>
  </r>
  <r>
    <s v="NCT00349336"/>
    <x v="9"/>
    <x v="9"/>
    <n v="8"/>
    <x v="2"/>
    <n v="64"/>
    <x v="0"/>
  </r>
  <r>
    <s v="NCT00353262"/>
    <x v="9"/>
    <x v="8"/>
    <n v="7"/>
    <x v="6"/>
    <n v="36"/>
    <x v="0"/>
  </r>
  <r>
    <s v="NCT00353418"/>
    <x v="9"/>
    <x v="9"/>
    <n v="6"/>
    <x v="5"/>
    <n v="415"/>
    <x v="0"/>
  </r>
  <r>
    <s v="NCT00353522"/>
    <x v="9"/>
    <x v="9"/>
    <n v="7"/>
    <x v="0"/>
    <n v="135"/>
    <x v="0"/>
  </r>
  <r>
    <s v="NCT00354341"/>
    <x v="9"/>
    <x v="5"/>
    <n v="9"/>
    <x v="2"/>
    <n v="170"/>
    <x v="0"/>
  </r>
  <r>
    <s v="NCT00360347"/>
    <x v="9"/>
    <x v="4"/>
    <n v="11"/>
    <x v="1"/>
    <n v="0"/>
    <x v="0"/>
  </r>
  <r>
    <s v="NCT00364832"/>
    <x v="9"/>
    <x v="4"/>
    <n v="10"/>
    <x v="0"/>
    <n v="137"/>
    <x v="0"/>
  </r>
  <r>
    <s v="NCT00366379"/>
    <x v="9"/>
    <x v="9"/>
    <n v="7"/>
    <x v="0"/>
    <n v="127"/>
    <x v="0"/>
  </r>
  <r>
    <s v="NCT00368368"/>
    <x v="9"/>
    <x v="9"/>
    <n v="1"/>
    <x v="6"/>
    <n v="5"/>
    <x v="0"/>
  </r>
  <r>
    <s v="NCT00372229"/>
    <x v="9"/>
    <x v="9"/>
    <n v="5"/>
    <x v="2"/>
    <n v="301"/>
    <x v="0"/>
  </r>
  <r>
    <s v="NCT00377182"/>
    <x v="9"/>
    <x v="9"/>
    <n v="9"/>
    <x v="0"/>
    <n v="107"/>
    <x v="0"/>
  </r>
  <r>
    <s v="NCT00377234"/>
    <x v="9"/>
    <x v="9"/>
    <n v="5"/>
    <x v="5"/>
    <n v="356"/>
    <x v="0"/>
  </r>
  <r>
    <s v="NCT00377442"/>
    <x v="9"/>
    <x v="9"/>
    <n v="8"/>
    <x v="6"/>
    <n v="33"/>
    <x v="0"/>
  </r>
  <r>
    <s v="NCT00377481"/>
    <x v="9"/>
    <x v="9"/>
    <n v="9"/>
    <x v="5"/>
    <n v="48"/>
    <x v="0"/>
  </r>
  <r>
    <s v="NCT00377637"/>
    <x v="9"/>
    <x v="8"/>
    <n v="7"/>
    <x v="2"/>
    <n v="370"/>
    <x v="0"/>
  </r>
  <r>
    <s v="NCT00377741"/>
    <x v="9"/>
    <x v="7"/>
    <n v="12"/>
    <x v="6"/>
    <n v="31"/>
    <x v="0"/>
  </r>
  <r>
    <s v="NCT00388518"/>
    <x v="9"/>
    <x v="9"/>
    <n v="11"/>
    <x v="0"/>
    <n v="332"/>
    <x v="0"/>
  </r>
  <r>
    <s v="NCT00388986"/>
    <x v="9"/>
    <x v="9"/>
    <n v="10"/>
    <x v="6"/>
    <n v="18"/>
    <x v="0"/>
  </r>
  <r>
    <s v="NCT00391092"/>
    <x v="9"/>
    <x v="9"/>
    <n v="9"/>
    <x v="2"/>
    <n v="424"/>
    <x v="0"/>
  </r>
  <r>
    <s v="NCT00394277"/>
    <x v="9"/>
    <x v="10"/>
    <n v="2"/>
    <x v="5"/>
    <n v="1175"/>
    <x v="0"/>
  </r>
  <r>
    <s v="NCT00394953"/>
    <x v="9"/>
    <x v="9"/>
    <n v="12"/>
    <x v="2"/>
    <n v="490"/>
    <x v="0"/>
  </r>
  <r>
    <s v="NCT00397839"/>
    <x v="9"/>
    <x v="10"/>
    <n v="1"/>
    <x v="2"/>
    <n v="135"/>
    <x v="0"/>
  </r>
  <r>
    <s v="NCT00400439"/>
    <x v="9"/>
    <x v="10"/>
    <n v="1"/>
    <x v="0"/>
    <n v="77"/>
    <x v="0"/>
  </r>
  <r>
    <s v="NCT00404703"/>
    <x v="9"/>
    <x v="9"/>
    <n v="8"/>
    <x v="0"/>
    <n v="37"/>
    <x v="3"/>
  </r>
  <r>
    <s v="NCT00408213"/>
    <x v="9"/>
    <x v="7"/>
    <n v="6"/>
    <x v="2"/>
    <n v="136"/>
    <x v="0"/>
  </r>
  <r>
    <s v="NCT00412217"/>
    <x v="9"/>
    <x v="9"/>
    <n v="11"/>
    <x v="2"/>
    <n v="94"/>
    <x v="3"/>
  </r>
  <r>
    <s v="NCT00412334"/>
    <x v="9"/>
    <x v="10"/>
    <n v="1"/>
    <x v="5"/>
    <n v="104"/>
    <x v="0"/>
  </r>
  <r>
    <s v="NCT00412555"/>
    <x v="9"/>
    <x v="9"/>
    <n v="12"/>
    <x v="5"/>
    <n v="52"/>
    <x v="0"/>
  </r>
  <r>
    <s v="NCT00412737"/>
    <x v="9"/>
    <x v="10"/>
    <n v="1"/>
    <x v="5"/>
    <n v="477"/>
    <x v="0"/>
  </r>
  <r>
    <s v="NCT00413205"/>
    <x v="9"/>
    <x v="10"/>
    <n v="1"/>
    <x v="0"/>
    <n v="491"/>
    <x v="0"/>
  </r>
  <r>
    <s v="NCT00413894"/>
    <x v="9"/>
    <x v="10"/>
    <n v="3"/>
    <x v="2"/>
    <n v="424"/>
    <x v="0"/>
  </r>
  <r>
    <s v="NCT00422383"/>
    <x v="9"/>
    <x v="9"/>
    <n v="2"/>
    <x v="2"/>
    <n v="378"/>
    <x v="0"/>
  </r>
  <r>
    <s v="NCT00422513"/>
    <x v="9"/>
    <x v="10"/>
    <n v="3"/>
    <x v="2"/>
    <n v="260"/>
    <x v="3"/>
  </r>
  <r>
    <s v="NCT00422942"/>
    <x v="9"/>
    <x v="9"/>
    <n v="1"/>
    <x v="0"/>
    <n v="3"/>
    <x v="3"/>
  </r>
  <r>
    <s v="NCT00423501"/>
    <x v="9"/>
    <x v="10"/>
    <n v="2"/>
    <x v="0"/>
    <n v="306"/>
    <x v="0"/>
  </r>
  <r>
    <s v="NCT00424502"/>
    <x v="9"/>
    <x v="10"/>
    <n v="1"/>
    <x v="5"/>
    <n v="20"/>
    <x v="0"/>
  </r>
  <r>
    <s v="NCT00425438"/>
    <x v="9"/>
    <x v="10"/>
    <n v="3"/>
    <x v="2"/>
    <n v="52"/>
    <x v="3"/>
  </r>
  <r>
    <s v="NCT00430352"/>
    <x v="9"/>
    <x v="9"/>
    <n v="9"/>
    <x v="5"/>
    <n v="545"/>
    <x v="0"/>
  </r>
  <r>
    <s v="NCT00431353"/>
    <x v="9"/>
    <x v="7"/>
    <n v="4"/>
    <x v="5"/>
    <n v="325"/>
    <x v="0"/>
  </r>
  <r>
    <s v="NCT00435825"/>
    <x v="9"/>
    <x v="10"/>
    <n v="3"/>
    <x v="5"/>
    <n v="551"/>
    <x v="0"/>
  </r>
  <r>
    <s v="NCT00435929"/>
    <x v="9"/>
    <x v="9"/>
    <n v="9"/>
    <x v="6"/>
    <n v="16"/>
    <x v="0"/>
  </r>
  <r>
    <s v="NCT00436124"/>
    <x v="9"/>
    <x v="10"/>
    <n v="1"/>
    <x v="5"/>
    <n v="0"/>
    <x v="3"/>
  </r>
  <r>
    <s v="NCT00436163"/>
    <x v="9"/>
    <x v="10"/>
    <n v="3"/>
    <x v="5"/>
    <n v="39"/>
    <x v="0"/>
  </r>
  <r>
    <s v="NCT00436241"/>
    <x v="9"/>
    <x v="10"/>
    <n v="3"/>
    <x v="0"/>
    <n v="45"/>
    <x v="0"/>
  </r>
  <r>
    <s v="NCT00437606"/>
    <x v="9"/>
    <x v="10"/>
    <n v="3"/>
    <x v="6"/>
    <n v="2"/>
    <x v="3"/>
  </r>
  <r>
    <s v="NCT00437619"/>
    <x v="9"/>
    <x v="10"/>
    <n v="2"/>
    <x v="5"/>
    <n v="200"/>
    <x v="0"/>
  </r>
  <r>
    <s v="NCT00439426"/>
    <x v="9"/>
    <x v="10"/>
    <n v="4"/>
    <x v="0"/>
    <n v="25"/>
    <x v="0"/>
  </r>
  <r>
    <s v="NCT00442416"/>
    <x v="9"/>
    <x v="10"/>
    <n v="2"/>
    <x v="2"/>
    <n v="80"/>
    <x v="3"/>
  </r>
  <r>
    <s v="NCT00442572"/>
    <x v="9"/>
    <x v="9"/>
    <n v="7"/>
    <x v="0"/>
    <n v="21"/>
    <x v="0"/>
  </r>
  <r>
    <s v="NCT00442702"/>
    <x v="9"/>
    <x v="10"/>
    <n v="9"/>
    <x v="2"/>
    <n v="228"/>
    <x v="0"/>
  </r>
  <r>
    <s v="NCT00442793"/>
    <x v="9"/>
    <x v="10"/>
    <n v="5"/>
    <x v="2"/>
    <n v="265"/>
    <x v="0"/>
  </r>
  <r>
    <s v="NCT00444587"/>
    <x v="9"/>
    <x v="10"/>
    <n v="3"/>
    <x v="0"/>
    <n v="114"/>
    <x v="0"/>
  </r>
  <r>
    <s v="NCT00448136"/>
    <x v="9"/>
    <x v="10"/>
    <n v="7"/>
    <x v="0"/>
    <n v="83"/>
    <x v="0"/>
  </r>
  <r>
    <s v="NCT00448279"/>
    <x v="9"/>
    <x v="10"/>
    <n v="4"/>
    <x v="2"/>
    <n v="58"/>
    <x v="0"/>
  </r>
  <r>
    <s v="NCT00448591"/>
    <x v="9"/>
    <x v="9"/>
    <n v="9"/>
    <x v="2"/>
    <n v="2296"/>
    <x v="0"/>
  </r>
  <r>
    <s v="NCT00451906"/>
    <x v="9"/>
    <x v="9"/>
    <n v="8"/>
    <x v="5"/>
    <n v="2252"/>
    <x v="0"/>
  </r>
  <r>
    <s v="NCT00454636"/>
    <x v="9"/>
    <x v="10"/>
    <n v="3"/>
    <x v="0"/>
    <n v="158"/>
    <x v="0"/>
  </r>
  <r>
    <s v="NCT00460850"/>
    <x v="9"/>
    <x v="10"/>
    <n v="9"/>
    <x v="5"/>
    <n v="60"/>
    <x v="3"/>
  </r>
  <r>
    <s v="NCT00460941"/>
    <x v="9"/>
    <x v="10"/>
    <n v="4"/>
    <x v="0"/>
    <n v="133"/>
    <x v="0"/>
  </r>
  <r>
    <s v="NCT00461006"/>
    <x v="9"/>
    <x v="10"/>
    <n v="6"/>
    <x v="0"/>
    <n v="176"/>
    <x v="0"/>
  </r>
  <r>
    <s v="NCT00461058"/>
    <x v="9"/>
    <x v="10"/>
    <n v="5"/>
    <x v="0"/>
    <n v="14"/>
    <x v="0"/>
  </r>
  <r>
    <s v="NCT00461266"/>
    <x v="9"/>
    <x v="10"/>
    <n v="4"/>
    <x v="5"/>
    <n v="0"/>
    <x v="1"/>
  </r>
  <r>
    <s v="NCT00461708"/>
    <x v="9"/>
    <x v="10"/>
    <n v="5"/>
    <x v="0"/>
    <n v="153"/>
    <x v="0"/>
  </r>
  <r>
    <s v="NCT00462345"/>
    <x v="9"/>
    <x v="10"/>
    <n v="6"/>
    <x v="5"/>
    <n v="40"/>
    <x v="0"/>
  </r>
  <r>
    <s v="NCT00462384"/>
    <x v="9"/>
    <x v="13"/>
    <n v="2"/>
    <x v="2"/>
    <n v="39"/>
    <x v="3"/>
  </r>
  <r>
    <s v="NCT00468546"/>
    <x v="9"/>
    <x v="6"/>
    <n v="5"/>
    <x v="2"/>
    <n v="520"/>
    <x v="0"/>
  </r>
  <r>
    <s v="NCT00468702"/>
    <x v="9"/>
    <x v="10"/>
    <n v="9"/>
    <x v="4"/>
    <n v="0"/>
    <x v="1"/>
  </r>
  <r>
    <s v="NCT00468754"/>
    <x v="9"/>
    <x v="6"/>
    <n v="7"/>
    <x v="4"/>
    <n v="50"/>
    <x v="0"/>
  </r>
  <r>
    <s v="NCT00472420"/>
    <x v="9"/>
    <x v="10"/>
    <n v="6"/>
    <x v="0"/>
    <n v="48"/>
    <x v="0"/>
  </r>
  <r>
    <s v="NCT00474955"/>
    <x v="9"/>
    <x v="10"/>
    <n v="7"/>
    <x v="5"/>
    <n v="27"/>
    <x v="0"/>
  </r>
  <r>
    <s v="NCT00475072"/>
    <x v="9"/>
    <x v="6"/>
    <n v="6"/>
    <x v="5"/>
    <n v="14"/>
    <x v="0"/>
  </r>
  <r>
    <s v="NCT00475423"/>
    <x v="9"/>
    <x v="10"/>
    <n v="5"/>
    <x v="0"/>
    <n v="122"/>
    <x v="0"/>
  </r>
  <r>
    <s v="NCT00475670"/>
    <x v="9"/>
    <x v="8"/>
    <n v="10"/>
    <x v="0"/>
    <n v="44"/>
    <x v="0"/>
  </r>
  <r>
    <s v="NCT00478270"/>
    <x v="9"/>
    <x v="10"/>
    <n v="6"/>
    <x v="0"/>
    <n v="0"/>
    <x v="1"/>
  </r>
  <r>
    <s v="NCT00483938"/>
    <x v="9"/>
    <x v="10"/>
    <n v="6"/>
    <x v="2"/>
    <n v="236"/>
    <x v="0"/>
  </r>
  <r>
    <s v="NCT00484939"/>
    <x v="9"/>
    <x v="10"/>
    <n v="7"/>
    <x v="2"/>
    <n v="280"/>
    <x v="0"/>
  </r>
  <r>
    <s v="NCT00486759"/>
    <x v="9"/>
    <x v="10"/>
    <n v="7"/>
    <x v="2"/>
    <n v="787"/>
    <x v="3"/>
  </r>
  <r>
    <s v="NCT00487188"/>
    <x v="9"/>
    <x v="8"/>
    <n v="11"/>
    <x v="5"/>
    <n v="47"/>
    <x v="0"/>
  </r>
  <r>
    <s v="NCT00487747"/>
    <x v="9"/>
    <x v="9"/>
    <n v="8"/>
    <x v="5"/>
    <n v="18"/>
    <x v="0"/>
  </r>
  <r>
    <s v="NCT00488059"/>
    <x v="9"/>
    <x v="10"/>
    <n v="6"/>
    <x v="5"/>
    <n v="29"/>
    <x v="3"/>
  </r>
  <r>
    <s v="NCT00493623"/>
    <x v="9"/>
    <x v="10"/>
    <n v="6"/>
    <x v="2"/>
    <n v="68"/>
    <x v="0"/>
  </r>
  <r>
    <s v="NCT00496457"/>
    <x v="9"/>
    <x v="10"/>
    <n v="5"/>
    <x v="0"/>
    <n v="159"/>
    <x v="0"/>
  </r>
  <r>
    <s v="NCT00502671"/>
    <x v="9"/>
    <x v="10"/>
    <n v="7"/>
    <x v="5"/>
    <n v="228"/>
    <x v="0"/>
  </r>
  <r>
    <s v="NCT00502710"/>
    <x v="9"/>
    <x v="10"/>
    <n v="7"/>
    <x v="0"/>
    <n v="289"/>
    <x v="0"/>
  </r>
  <r>
    <s v="NCT00502736"/>
    <x v="9"/>
    <x v="13"/>
    <n v="1"/>
    <x v="0"/>
    <n v="13"/>
    <x v="0"/>
  </r>
  <r>
    <s v="NCT00502840"/>
    <x v="9"/>
    <x v="10"/>
    <n v="7"/>
    <x v="2"/>
    <n v="193"/>
    <x v="0"/>
  </r>
  <r>
    <s v="NCT00502853"/>
    <x v="9"/>
    <x v="10"/>
    <n v="10"/>
    <x v="5"/>
    <n v="10"/>
    <x v="0"/>
  </r>
  <r>
    <s v="NCT00502996"/>
    <x v="9"/>
    <x v="9"/>
    <n v="2"/>
    <x v="2"/>
    <n v="246"/>
    <x v="0"/>
  </r>
  <r>
    <s v="NCT00503113"/>
    <x v="9"/>
    <x v="10"/>
    <n v="7"/>
    <x v="5"/>
    <n v="801"/>
    <x v="0"/>
  </r>
  <r>
    <s v="NCT00503425"/>
    <x v="9"/>
    <x v="8"/>
    <n v="6"/>
    <x v="2"/>
    <n v="215"/>
    <x v="0"/>
  </r>
  <r>
    <s v="NCT00504270"/>
    <x v="9"/>
    <x v="10"/>
    <n v="7"/>
    <x v="0"/>
    <n v="66"/>
    <x v="0"/>
  </r>
  <r>
    <s v="NCT00504777"/>
    <x v="9"/>
    <x v="10"/>
    <n v="7"/>
    <x v="5"/>
    <n v="36"/>
    <x v="0"/>
  </r>
  <r>
    <s v="NCT00517413"/>
    <x v="9"/>
    <x v="10"/>
    <n v="10"/>
    <x v="2"/>
    <n v="163"/>
    <x v="0"/>
  </r>
  <r>
    <s v="NCT00517439"/>
    <x v="9"/>
    <x v="10"/>
    <n v="12"/>
    <x v="0"/>
    <n v="516"/>
    <x v="0"/>
  </r>
  <r>
    <s v="NCT00517465"/>
    <x v="9"/>
    <x v="10"/>
    <n v="9"/>
    <x v="6"/>
    <n v="41"/>
    <x v="0"/>
  </r>
  <r>
    <s v="NCT00517699"/>
    <x v="9"/>
    <x v="10"/>
    <n v="9"/>
    <x v="0"/>
    <n v="5"/>
    <x v="3"/>
  </r>
  <r>
    <s v="NCT00517816"/>
    <x v="9"/>
    <x v="10"/>
    <n v="10"/>
    <x v="6"/>
    <n v="43"/>
    <x v="0"/>
  </r>
  <r>
    <s v="NCT00517881"/>
    <x v="9"/>
    <x v="10"/>
    <n v="6"/>
    <x v="2"/>
    <n v="29"/>
    <x v="3"/>
  </r>
  <r>
    <s v="NCT00518011"/>
    <x v="9"/>
    <x v="10"/>
    <n v="8"/>
    <x v="0"/>
    <n v="17"/>
    <x v="0"/>
  </r>
  <r>
    <s v="NCT00519961"/>
    <x v="9"/>
    <x v="10"/>
    <n v="2"/>
    <x v="4"/>
    <n v="1800"/>
    <x v="2"/>
  </r>
  <r>
    <s v="NCT00520403"/>
    <x v="9"/>
    <x v="10"/>
    <n v="9"/>
    <x v="0"/>
    <n v="25"/>
    <x v="0"/>
  </r>
  <r>
    <s v="NCT00528567"/>
    <x v="9"/>
    <x v="10"/>
    <n v="12"/>
    <x v="2"/>
    <n v="2591"/>
    <x v="0"/>
  </r>
  <r>
    <s v="NCT00531804"/>
    <x v="9"/>
    <x v="9"/>
    <n v="12"/>
    <x v="6"/>
    <n v="60"/>
    <x v="0"/>
  </r>
  <r>
    <s v="NCT00531817"/>
    <x v="9"/>
    <x v="10"/>
    <n v="10"/>
    <x v="2"/>
    <n v="619"/>
    <x v="0"/>
  </r>
  <r>
    <s v="NCT00531934"/>
    <x v="9"/>
    <x v="10"/>
    <n v="10"/>
    <x v="0"/>
    <n v="147"/>
    <x v="0"/>
  </r>
  <r>
    <s v="NCT00531960"/>
    <x v="9"/>
    <x v="13"/>
    <n v="1"/>
    <x v="0"/>
    <n v="124"/>
    <x v="0"/>
  </r>
  <r>
    <s v="NCT00532129"/>
    <x v="9"/>
    <x v="10"/>
    <n v="11"/>
    <x v="0"/>
    <n v="100"/>
    <x v="0"/>
  </r>
  <r>
    <s v="NCT00532948"/>
    <x v="9"/>
    <x v="10"/>
    <n v="5"/>
    <x v="6"/>
    <n v="24"/>
    <x v="0"/>
  </r>
  <r>
    <s v="NCT00535782"/>
    <x v="9"/>
    <x v="10"/>
    <n v="10"/>
    <x v="2"/>
    <n v="132"/>
    <x v="0"/>
  </r>
  <r>
    <s v="NCT00545051"/>
    <x v="9"/>
    <x v="9"/>
    <n v="5"/>
    <x v="5"/>
    <n v="140"/>
    <x v="0"/>
  </r>
  <r>
    <s v="NCT00545090"/>
    <x v="9"/>
    <x v="9"/>
    <n v="8"/>
    <x v="5"/>
    <n v="561"/>
    <x v="0"/>
  </r>
  <r>
    <s v="NCT00545233"/>
    <x v="9"/>
    <x v="13"/>
    <n v="1"/>
    <x v="5"/>
    <n v="155"/>
    <x v="0"/>
  </r>
  <r>
    <s v="NCT00545363"/>
    <x v="9"/>
    <x v="9"/>
    <n v="4"/>
    <x v="5"/>
    <n v="716"/>
    <x v="0"/>
  </r>
  <r>
    <s v="NCT00545480"/>
    <x v="9"/>
    <x v="9"/>
    <n v="7"/>
    <x v="5"/>
    <n v="596"/>
    <x v="0"/>
  </r>
  <r>
    <s v="NCT00545532"/>
    <x v="9"/>
    <x v="13"/>
    <n v="2"/>
    <x v="2"/>
    <n v="228"/>
    <x v="0"/>
  </r>
  <r>
    <s v="NCT00545571"/>
    <x v="9"/>
    <x v="10"/>
    <n v="10"/>
    <x v="2"/>
    <n v="120"/>
    <x v="0"/>
  </r>
  <r>
    <s v="NCT00545688"/>
    <x v="9"/>
    <x v="9"/>
    <n v="6"/>
    <x v="0"/>
    <n v="417"/>
    <x v="0"/>
  </r>
  <r>
    <s v="NCT00545714"/>
    <x v="9"/>
    <x v="10"/>
    <n v="11"/>
    <x v="0"/>
    <n v="90"/>
    <x v="0"/>
  </r>
  <r>
    <s v="NCT00545779"/>
    <x v="9"/>
    <x v="9"/>
    <n v="12"/>
    <x v="2"/>
    <n v="677"/>
    <x v="0"/>
  </r>
  <r>
    <s v="NCT00545909"/>
    <x v="9"/>
    <x v="9"/>
    <n v="3"/>
    <x v="5"/>
    <n v="585"/>
    <x v="0"/>
  </r>
  <r>
    <s v="NCT00546481"/>
    <x v="9"/>
    <x v="10"/>
    <n v="11"/>
    <x v="2"/>
    <n v="80"/>
    <x v="0"/>
  </r>
  <r>
    <s v="NCT00550680"/>
    <x v="9"/>
    <x v="13"/>
    <n v="1"/>
    <x v="2"/>
    <n v="208"/>
    <x v="0"/>
  </r>
  <r>
    <s v="NCT00551174"/>
    <x v="9"/>
    <x v="7"/>
    <n v="10"/>
    <x v="5"/>
    <n v="781"/>
    <x v="0"/>
  </r>
  <r>
    <s v="NCT00551291"/>
    <x v="9"/>
    <x v="10"/>
    <n v="8"/>
    <x v="0"/>
    <n v="10"/>
    <x v="0"/>
  </r>
  <r>
    <s v="NCT00556322"/>
    <x v="9"/>
    <x v="9"/>
    <n v="3"/>
    <x v="2"/>
    <n v="424"/>
    <x v="0"/>
  </r>
  <r>
    <s v="NCT00556712"/>
    <x v="9"/>
    <x v="9"/>
    <n v="1"/>
    <x v="2"/>
    <n v="889"/>
    <x v="0"/>
  </r>
  <r>
    <s v="NCT00559273"/>
    <x v="9"/>
    <x v="10"/>
    <n v="12"/>
    <x v="2"/>
    <n v="307"/>
    <x v="0"/>
  </r>
  <r>
    <s v="NCT00559637"/>
    <x v="9"/>
    <x v="13"/>
    <n v="1"/>
    <x v="2"/>
    <n v="184"/>
    <x v="0"/>
  </r>
  <r>
    <s v="NCT00559754"/>
    <x v="9"/>
    <x v="10"/>
    <n v="12"/>
    <x v="0"/>
    <n v="72"/>
    <x v="0"/>
  </r>
  <r>
    <s v="NCT00559845"/>
    <x v="9"/>
    <x v="13"/>
    <n v="2"/>
    <x v="0"/>
    <n v="56"/>
    <x v="0"/>
  </r>
  <r>
    <s v="NCT00560274"/>
    <x v="9"/>
    <x v="13"/>
    <n v="3"/>
    <x v="5"/>
    <n v="190"/>
    <x v="0"/>
  </r>
  <r>
    <s v="NCT00560404"/>
    <x v="9"/>
    <x v="13"/>
    <n v="4"/>
    <x v="2"/>
    <n v="233"/>
    <x v="0"/>
  </r>
  <r>
    <s v="NCT00560547"/>
    <x v="9"/>
    <x v="10"/>
    <n v="10"/>
    <x v="2"/>
    <n v="0"/>
    <x v="1"/>
  </r>
  <r>
    <s v="NCT00569452"/>
    <x v="9"/>
    <x v="9"/>
    <n v="1"/>
    <x v="4"/>
    <n v="12"/>
    <x v="0"/>
  </r>
  <r>
    <s v="NCT00576199"/>
    <x v="9"/>
    <x v="13"/>
    <n v="2"/>
    <x v="0"/>
    <n v="30"/>
    <x v="0"/>
  </r>
  <r>
    <s v="NCT00576303"/>
    <x v="9"/>
    <x v="13"/>
    <n v="4"/>
    <x v="2"/>
    <n v="200"/>
    <x v="0"/>
  </r>
  <r>
    <s v="NCT00576433"/>
    <x v="9"/>
    <x v="10"/>
    <n v="12"/>
    <x v="5"/>
    <n v="60"/>
    <x v="0"/>
  </r>
  <r>
    <s v="NCT00576602"/>
    <x v="9"/>
    <x v="10"/>
    <n v="12"/>
    <x v="5"/>
    <n v="1"/>
    <x v="3"/>
  </r>
  <r>
    <s v="NCT00576628"/>
    <x v="9"/>
    <x v="13"/>
    <n v="5"/>
    <x v="2"/>
    <n v="133"/>
    <x v="0"/>
  </r>
  <r>
    <s v="NCT00576758"/>
    <x v="9"/>
    <x v="13"/>
    <n v="1"/>
    <x v="0"/>
    <n v="175"/>
    <x v="0"/>
  </r>
  <r>
    <s v="NCT00576901"/>
    <x v="9"/>
    <x v="10"/>
    <n v="11"/>
    <x v="0"/>
    <n v="23"/>
    <x v="3"/>
  </r>
  <r>
    <s v="NCT00577031"/>
    <x v="9"/>
    <x v="13"/>
    <n v="2"/>
    <x v="5"/>
    <n v="205"/>
    <x v="0"/>
  </r>
  <r>
    <s v="NCT00577109"/>
    <x v="9"/>
    <x v="10"/>
    <n v="12"/>
    <x v="0"/>
    <n v="0"/>
    <x v="1"/>
  </r>
  <r>
    <s v="NCT00578305"/>
    <x v="9"/>
    <x v="10"/>
    <n v="11"/>
    <x v="2"/>
    <n v="185"/>
    <x v="0"/>
  </r>
  <r>
    <s v="NCT00605293"/>
    <x v="9"/>
    <x v="13"/>
    <n v="1"/>
    <x v="2"/>
    <n v="101"/>
    <x v="0"/>
  </r>
  <r>
    <s v="NCT00605345"/>
    <x v="9"/>
    <x v="10"/>
    <n v="12"/>
    <x v="2"/>
    <n v="71"/>
    <x v="0"/>
  </r>
  <r>
    <s v="NCT00605722"/>
    <x v="9"/>
    <x v="13"/>
    <n v="3"/>
    <x v="0"/>
    <n v="51"/>
    <x v="0"/>
  </r>
  <r>
    <s v="NCT00614471"/>
    <x v="9"/>
    <x v="10"/>
    <n v="8"/>
    <x v="5"/>
    <n v="219"/>
    <x v="0"/>
  </r>
  <r>
    <s v="NCT00615134"/>
    <x v="9"/>
    <x v="13"/>
    <n v="1"/>
    <x v="0"/>
    <n v="29"/>
    <x v="0"/>
  </r>
  <r>
    <s v="NCT00616798"/>
    <x v="9"/>
    <x v="13"/>
    <n v="3"/>
    <x v="0"/>
    <n v="323"/>
    <x v="0"/>
  </r>
  <r>
    <s v="NCT00623428"/>
    <x v="9"/>
    <x v="13"/>
    <n v="6"/>
    <x v="2"/>
    <n v="235"/>
    <x v="0"/>
  </r>
  <r>
    <s v="NCT00623597"/>
    <x v="9"/>
    <x v="13"/>
    <n v="6"/>
    <x v="0"/>
    <n v="18"/>
    <x v="0"/>
  </r>
  <r>
    <s v="NCT00623805"/>
    <x v="9"/>
    <x v="13"/>
    <n v="3"/>
    <x v="2"/>
    <n v="123"/>
    <x v="0"/>
  </r>
  <r>
    <s v="NCT00623870"/>
    <x v="9"/>
    <x v="13"/>
    <n v="5"/>
    <x v="6"/>
    <n v="116"/>
    <x v="0"/>
  </r>
  <r>
    <s v="NCT00642304"/>
    <x v="9"/>
    <x v="13"/>
    <n v="3"/>
    <x v="2"/>
    <n v="20"/>
    <x v="0"/>
  </r>
  <r>
    <s v="NCT00642460"/>
    <x v="9"/>
    <x v="13"/>
    <n v="5"/>
    <x v="2"/>
    <n v="112"/>
    <x v="0"/>
  </r>
  <r>
    <s v="NCT00642473"/>
    <x v="9"/>
    <x v="13"/>
    <n v="2"/>
    <x v="0"/>
    <n v="34"/>
    <x v="0"/>
  </r>
  <r>
    <s v="NCT00642577"/>
    <x v="9"/>
    <x v="10"/>
    <n v="7"/>
    <x v="2"/>
    <n v="214"/>
    <x v="0"/>
  </r>
  <r>
    <s v="NCT00642603"/>
    <x v="9"/>
    <x v="13"/>
    <n v="5"/>
    <x v="0"/>
    <n v="41"/>
    <x v="3"/>
  </r>
  <r>
    <s v="NCT00642668"/>
    <x v="9"/>
    <x v="13"/>
    <n v="6"/>
    <x v="5"/>
    <n v="35"/>
    <x v="0"/>
  </r>
  <r>
    <s v="NCT00642733"/>
    <x v="9"/>
    <x v="10"/>
    <n v="8"/>
    <x v="5"/>
    <n v="6"/>
    <x v="3"/>
  </r>
  <r>
    <s v="NCT00642824"/>
    <x v="9"/>
    <x v="10"/>
    <n v="5"/>
    <x v="0"/>
    <n v="3"/>
    <x v="3"/>
  </r>
  <r>
    <s v="NCT00642850"/>
    <x v="9"/>
    <x v="10"/>
    <n v="11"/>
    <x v="2"/>
    <n v="188"/>
    <x v="0"/>
  </r>
  <r>
    <s v="NCT00642941"/>
    <x v="9"/>
    <x v="10"/>
    <n v="12"/>
    <x v="0"/>
    <n v="317"/>
    <x v="0"/>
  </r>
  <r>
    <s v="NCT00642967"/>
    <x v="9"/>
    <x v="13"/>
    <n v="5"/>
    <x v="2"/>
    <n v="127"/>
    <x v="0"/>
  </r>
  <r>
    <s v="NCT00643474"/>
    <x v="9"/>
    <x v="13"/>
    <n v="3"/>
    <x v="4"/>
    <n v="1000"/>
    <x v="0"/>
  </r>
  <r>
    <s v="NCT00643565"/>
    <x v="9"/>
    <x v="13"/>
    <n v="7"/>
    <x v="0"/>
    <n v="154"/>
    <x v="5"/>
  </r>
  <r>
    <s v="NCT00652366"/>
    <x v="9"/>
    <x v="13"/>
    <n v="5"/>
    <x v="0"/>
    <n v="467"/>
    <x v="0"/>
  </r>
  <r>
    <s v="NCT00655473"/>
    <x v="9"/>
    <x v="13"/>
    <n v="3"/>
    <x v="0"/>
    <n v="130"/>
    <x v="0"/>
  </r>
  <r>
    <s v="NCT00655538"/>
    <x v="9"/>
    <x v="13"/>
    <n v="2"/>
    <x v="0"/>
    <n v="476"/>
    <x v="0"/>
  </r>
  <r>
    <s v="NCT00658515"/>
    <x v="9"/>
    <x v="13"/>
    <n v="4"/>
    <x v="2"/>
    <n v="15865"/>
    <x v="0"/>
  </r>
  <r>
    <s v="NCT00660023"/>
    <x v="9"/>
    <x v="13"/>
    <n v="8"/>
    <x v="2"/>
    <n v="124"/>
    <x v="0"/>
  </r>
  <r>
    <s v="NCT00661076"/>
    <x v="9"/>
    <x v="13"/>
    <n v="8"/>
    <x v="2"/>
    <n v="10"/>
    <x v="0"/>
  </r>
  <r>
    <s v="NCT00661102"/>
    <x v="9"/>
    <x v="13"/>
    <n v="12"/>
    <x v="2"/>
    <n v="598"/>
    <x v="0"/>
  </r>
  <r>
    <s v="NCT00661388"/>
    <x v="9"/>
    <x v="13"/>
    <n v="8"/>
    <x v="2"/>
    <n v="75"/>
    <x v="0"/>
  </r>
  <r>
    <s v="NCT00661505"/>
    <x v="9"/>
    <x v="13"/>
    <n v="5"/>
    <x v="2"/>
    <n v="132"/>
    <x v="0"/>
  </r>
  <r>
    <s v="NCT00661778"/>
    <x v="9"/>
    <x v="10"/>
    <n v="7"/>
    <x v="0"/>
    <n v="50"/>
    <x v="0"/>
  </r>
  <r>
    <s v="NCT00666016"/>
    <x v="9"/>
    <x v="13"/>
    <n v="4"/>
    <x v="0"/>
    <n v="35"/>
    <x v="0"/>
  </r>
  <r>
    <s v="NCT00674973"/>
    <x v="9"/>
    <x v="13"/>
    <n v="6"/>
    <x v="0"/>
    <n v="207"/>
    <x v="0"/>
  </r>
  <r>
    <s v="NCT00674986"/>
    <x v="9"/>
    <x v="13"/>
    <n v="3"/>
    <x v="4"/>
    <n v="522"/>
    <x v="0"/>
  </r>
  <r>
    <s v="NCT00679341"/>
    <x v="9"/>
    <x v="13"/>
    <n v="9"/>
    <x v="0"/>
    <n v="137"/>
    <x v="0"/>
  </r>
  <r>
    <s v="NCT00680563"/>
    <x v="9"/>
    <x v="14"/>
    <n v="4"/>
    <x v="2"/>
    <n v="4"/>
    <x v="3"/>
  </r>
  <r>
    <s v="NCT00682097"/>
    <x v="9"/>
    <x v="13"/>
    <n v="5"/>
    <x v="6"/>
    <n v="55"/>
    <x v="0"/>
  </r>
  <r>
    <s v="NCT00683930"/>
    <x v="9"/>
    <x v="7"/>
    <n v="5"/>
    <x v="2"/>
    <n v="96"/>
    <x v="0"/>
  </r>
  <r>
    <s v="NCT00683969"/>
    <x v="9"/>
    <x v="7"/>
    <n v="8"/>
    <x v="2"/>
    <n v="136"/>
    <x v="0"/>
  </r>
  <r>
    <s v="NCT00697203"/>
    <x v="9"/>
    <x v="8"/>
    <n v="7"/>
    <x v="0"/>
    <n v="292"/>
    <x v="0"/>
  </r>
  <r>
    <s v="NCT00699348"/>
    <x v="9"/>
    <x v="13"/>
    <n v="7"/>
    <x v="2"/>
    <n v="351"/>
    <x v="0"/>
  </r>
  <r>
    <s v="NCT00700102"/>
    <x v="9"/>
    <x v="9"/>
    <n v="2"/>
    <x v="2"/>
    <n v="820"/>
    <x v="0"/>
  </r>
  <r>
    <s v="NCT00700180"/>
    <x v="9"/>
    <x v="13"/>
    <n v="9"/>
    <x v="0"/>
    <n v="303"/>
    <x v="0"/>
  </r>
  <r>
    <s v="NCT00700570"/>
    <x v="9"/>
    <x v="13"/>
    <n v="8"/>
    <x v="0"/>
    <n v="45"/>
    <x v="0"/>
  </r>
  <r>
    <s v="NCT00701558"/>
    <x v="9"/>
    <x v="13"/>
    <n v="8"/>
    <x v="0"/>
    <n v="20"/>
    <x v="0"/>
  </r>
  <r>
    <s v="NCT00709891"/>
    <x v="9"/>
    <x v="13"/>
    <n v="5"/>
    <x v="4"/>
    <n v="47208"/>
    <x v="0"/>
  </r>
  <r>
    <s v="NCT00711191"/>
    <x v="9"/>
    <x v="13"/>
    <n v="6"/>
    <x v="6"/>
    <n v="22"/>
    <x v="0"/>
  </r>
  <r>
    <s v="NCT00717366"/>
    <x v="9"/>
    <x v="13"/>
    <n v="7"/>
    <x v="0"/>
    <n v="64"/>
    <x v="0"/>
  </r>
  <r>
    <s v="NCT00717405"/>
    <x v="9"/>
    <x v="13"/>
    <n v="10"/>
    <x v="0"/>
    <n v="52"/>
    <x v="0"/>
  </r>
  <r>
    <s v="NCT00717457"/>
    <x v="9"/>
    <x v="13"/>
    <n v="7"/>
    <x v="2"/>
    <n v="1189"/>
    <x v="0"/>
  </r>
  <r>
    <s v="NCT00717821"/>
    <x v="9"/>
    <x v="13"/>
    <n v="10"/>
    <x v="2"/>
    <n v="421"/>
    <x v="0"/>
  </r>
  <r>
    <s v="NCT00718315"/>
    <x v="9"/>
    <x v="14"/>
    <n v="4"/>
    <x v="2"/>
    <n v="201"/>
    <x v="0"/>
  </r>
  <r>
    <s v="NCT00718549"/>
    <x v="9"/>
    <x v="14"/>
    <n v="7"/>
    <x v="2"/>
    <n v="128"/>
    <x v="0"/>
  </r>
  <r>
    <s v="NCT00720798"/>
    <x v="9"/>
    <x v="8"/>
    <n v="9"/>
    <x v="2"/>
    <n v="2067"/>
    <x v="0"/>
  </r>
  <r>
    <s v="NCT00721123"/>
    <x v="9"/>
    <x v="8"/>
    <n v="8"/>
    <x v="2"/>
    <n v="538"/>
    <x v="0"/>
  </r>
  <r>
    <s v="NCT00737464"/>
    <x v="9"/>
    <x v="13"/>
    <n v="8"/>
    <x v="5"/>
    <n v="132"/>
    <x v="0"/>
  </r>
  <r>
    <s v="NCT00737477"/>
    <x v="9"/>
    <x v="13"/>
    <n v="9"/>
    <x v="2"/>
    <n v="96"/>
    <x v="0"/>
  </r>
  <r>
    <s v="NCT00737711"/>
    <x v="9"/>
    <x v="13"/>
    <n v="7"/>
    <x v="5"/>
    <n v="189"/>
    <x v="0"/>
  </r>
  <r>
    <s v="NCT00738374"/>
    <x v="9"/>
    <x v="13"/>
    <n v="11"/>
    <x v="0"/>
    <n v="97"/>
    <x v="0"/>
  </r>
  <r>
    <s v="NCT00738530"/>
    <x v="9"/>
    <x v="7"/>
    <n v="6"/>
    <x v="2"/>
    <n v="649"/>
    <x v="0"/>
  </r>
  <r>
    <s v="NCT00744367"/>
    <x v="9"/>
    <x v="13"/>
    <n v="10"/>
    <x v="2"/>
    <n v="326"/>
    <x v="0"/>
  </r>
  <r>
    <s v="NCT00744926"/>
    <x v="9"/>
    <x v="13"/>
    <n v="8"/>
    <x v="2"/>
    <n v="373"/>
    <x v="0"/>
  </r>
  <r>
    <s v="NCT00750880"/>
    <x v="9"/>
    <x v="13"/>
    <n v="9"/>
    <x v="2"/>
    <n v="1681"/>
    <x v="0"/>
  </r>
  <r>
    <s v="NCT00754559"/>
    <x v="9"/>
    <x v="13"/>
    <n v="8"/>
    <x v="2"/>
    <n v="286"/>
    <x v="0"/>
  </r>
  <r>
    <s v="NCT00754572"/>
    <x v="9"/>
    <x v="14"/>
    <n v="2"/>
    <x v="2"/>
    <n v="418"/>
    <x v="0"/>
  </r>
  <r>
    <s v="NCT00754650"/>
    <x v="9"/>
    <x v="13"/>
    <n v="9"/>
    <x v="0"/>
    <n v="2"/>
    <x v="0"/>
  </r>
  <r>
    <s v="NCT00754988"/>
    <x v="9"/>
    <x v="13"/>
    <n v="10"/>
    <x v="2"/>
    <n v="666"/>
    <x v="0"/>
  </r>
  <r>
    <s v="NCT00755287"/>
    <x v="9"/>
    <x v="13"/>
    <n v="11"/>
    <x v="2"/>
    <n v="1072"/>
    <x v="0"/>
  </r>
  <r>
    <s v="NCT00760565"/>
    <x v="9"/>
    <x v="13"/>
    <n v="9"/>
    <x v="6"/>
    <n v="72"/>
    <x v="0"/>
  </r>
  <r>
    <s v="NCT00760929"/>
    <x v="9"/>
    <x v="13"/>
    <n v="11"/>
    <x v="0"/>
    <n v="167"/>
    <x v="0"/>
  </r>
  <r>
    <s v="NCT00770562"/>
    <x v="9"/>
    <x v="8"/>
    <n v="7"/>
    <x v="2"/>
    <n v="103"/>
    <x v="0"/>
  </r>
  <r>
    <s v="NCT00772356"/>
    <x v="9"/>
    <x v="13"/>
    <n v="1"/>
    <x v="4"/>
    <n v="14"/>
    <x v="0"/>
  </r>
  <r>
    <s v="NCT00773188"/>
    <x v="9"/>
    <x v="13"/>
    <n v="12"/>
    <x v="6"/>
    <n v="6"/>
    <x v="0"/>
  </r>
  <r>
    <s v="NCT00773331"/>
    <x v="9"/>
    <x v="14"/>
    <n v="7"/>
    <x v="2"/>
    <n v="281"/>
    <x v="0"/>
  </r>
  <r>
    <s v="NCT00773383"/>
    <x v="9"/>
    <x v="13"/>
    <n v="11"/>
    <x v="0"/>
    <n v="35"/>
    <x v="3"/>
  </r>
  <r>
    <s v="NCT00773461"/>
    <x v="9"/>
    <x v="13"/>
    <n v="10"/>
    <x v="2"/>
    <n v="209"/>
    <x v="0"/>
  </r>
  <r>
    <s v="NCT00773513"/>
    <x v="9"/>
    <x v="13"/>
    <n v="12"/>
    <x v="5"/>
    <n v="2825"/>
    <x v="0"/>
  </r>
  <r>
    <s v="NCT00773695"/>
    <x v="9"/>
    <x v="13"/>
    <n v="11"/>
    <x v="0"/>
    <n v="150"/>
    <x v="5"/>
  </r>
  <r>
    <s v="NCT00773968"/>
    <x v="9"/>
    <x v="13"/>
    <n v="9"/>
    <x v="2"/>
    <n v="140"/>
    <x v="0"/>
  </r>
  <r>
    <s v="NCT00774241"/>
    <x v="9"/>
    <x v="11"/>
    <n v="1"/>
    <x v="5"/>
    <n v="0"/>
    <x v="1"/>
  </r>
  <r>
    <s v="NCT00776425"/>
    <x v="9"/>
    <x v="10"/>
    <n v="1"/>
    <x v="5"/>
    <n v="117"/>
    <x v="0"/>
  </r>
  <r>
    <s v="NCT00776698"/>
    <x v="9"/>
    <x v="14"/>
    <n v="4"/>
    <x v="6"/>
    <n v="1"/>
    <x v="0"/>
  </r>
  <r>
    <s v="NCT00778102"/>
    <x v="9"/>
    <x v="13"/>
    <n v="10"/>
    <x v="0"/>
    <n v="80"/>
    <x v="0"/>
  </r>
  <r>
    <s v="NCT00782353"/>
    <x v="9"/>
    <x v="13"/>
    <n v="10"/>
    <x v="6"/>
    <n v="35"/>
    <x v="0"/>
  </r>
  <r>
    <s v="NCT00796107"/>
    <x v="9"/>
    <x v="14"/>
    <n v="1"/>
    <x v="0"/>
    <n v="6"/>
    <x v="0"/>
  </r>
  <r>
    <s v="NCT00796718"/>
    <x v="9"/>
    <x v="13"/>
    <n v="10"/>
    <x v="0"/>
    <n v="62"/>
    <x v="0"/>
  </r>
  <r>
    <s v="NCT00796757"/>
    <x v="9"/>
    <x v="13"/>
    <n v="12"/>
    <x v="0"/>
    <n v="146"/>
    <x v="0"/>
  </r>
  <r>
    <s v="NCT00800176"/>
    <x v="9"/>
    <x v="14"/>
    <n v="1"/>
    <x v="0"/>
    <n v="405"/>
    <x v="0"/>
  </r>
  <r>
    <s v="NCT00800202"/>
    <x v="9"/>
    <x v="14"/>
    <n v="4"/>
    <x v="0"/>
    <n v="91"/>
    <x v="0"/>
  </r>
  <r>
    <s v="NCT00800735"/>
    <x v="9"/>
    <x v="14"/>
    <n v="4"/>
    <x v="2"/>
    <n v="30"/>
    <x v="0"/>
  </r>
  <r>
    <s v="NCT00800748"/>
    <x v="9"/>
    <x v="9"/>
    <n v="2"/>
    <x v="5"/>
    <n v="372"/>
    <x v="0"/>
  </r>
  <r>
    <s v="NCT00801255"/>
    <x v="9"/>
    <x v="13"/>
    <n v="11"/>
    <x v="6"/>
    <n v="88"/>
    <x v="0"/>
  </r>
  <r>
    <s v="NCT00806923"/>
    <x v="9"/>
    <x v="8"/>
    <n v="2"/>
    <x v="2"/>
    <n v="1044"/>
    <x v="0"/>
  </r>
  <r>
    <s v="NCT00809562"/>
    <x v="9"/>
    <x v="14"/>
    <n v="3"/>
    <x v="0"/>
    <n v="46"/>
    <x v="0"/>
  </r>
  <r>
    <s v="NCT00809705"/>
    <x v="9"/>
    <x v="13"/>
    <n v="12"/>
    <x v="2"/>
    <n v="60"/>
    <x v="0"/>
  </r>
  <r>
    <s v="NCT00810199"/>
    <x v="9"/>
    <x v="14"/>
    <n v="3"/>
    <x v="2"/>
    <n v="556"/>
    <x v="0"/>
  </r>
  <r>
    <s v="NCT00810277"/>
    <x v="9"/>
    <x v="13"/>
    <n v="11"/>
    <x v="2"/>
    <n v="14"/>
    <x v="0"/>
  </r>
  <r>
    <s v="NCT00811135"/>
    <x v="9"/>
    <x v="13"/>
    <n v="12"/>
    <x v="0"/>
    <n v="88"/>
    <x v="0"/>
  </r>
  <r>
    <s v="NCT00811460"/>
    <x v="9"/>
    <x v="13"/>
    <n v="11"/>
    <x v="6"/>
    <n v="18"/>
    <x v="0"/>
  </r>
  <r>
    <s v="NCT00823680"/>
    <x v="9"/>
    <x v="14"/>
    <n v="4"/>
    <x v="0"/>
    <n v="110"/>
    <x v="0"/>
  </r>
  <r>
    <s v="NCT00823992"/>
    <x v="9"/>
    <x v="14"/>
    <n v="1"/>
    <x v="2"/>
    <n v="305"/>
    <x v="0"/>
  </r>
  <r>
    <s v="NCT00825149"/>
    <x v="9"/>
    <x v="14"/>
    <n v="2"/>
    <x v="6"/>
    <n v="137"/>
    <x v="0"/>
  </r>
  <r>
    <s v="NCT00829166"/>
    <x v="9"/>
    <x v="14"/>
    <n v="2"/>
    <x v="2"/>
    <n v="991"/>
    <x v="0"/>
  </r>
  <r>
    <s v="NCT00845832"/>
    <x v="9"/>
    <x v="14"/>
    <n v="3"/>
    <x v="0"/>
    <n v="24"/>
    <x v="3"/>
  </r>
  <r>
    <s v="NCT00845910"/>
    <x v="9"/>
    <x v="14"/>
    <n v="5"/>
    <x v="0"/>
    <n v="22"/>
    <x v="3"/>
  </r>
  <r>
    <s v="NCT00846027"/>
    <x v="9"/>
    <x v="14"/>
    <n v="1"/>
    <x v="0"/>
    <n v="90"/>
    <x v="0"/>
  </r>
  <r>
    <s v="NCT00848120"/>
    <x v="9"/>
    <x v="13"/>
    <n v="12"/>
    <x v="2"/>
    <n v="29"/>
    <x v="0"/>
  </r>
  <r>
    <s v="NCT00865189"/>
    <x v="9"/>
    <x v="10"/>
    <n v="10"/>
    <x v="0"/>
    <n v="91"/>
    <x v="0"/>
  </r>
  <r>
    <s v="NCT00869661"/>
    <x v="9"/>
    <x v="4"/>
    <n v="2"/>
    <x v="0"/>
    <n v="413"/>
    <x v="0"/>
  </r>
  <r>
    <s v="NCT00875979"/>
    <x v="9"/>
    <x v="14"/>
    <n v="5"/>
    <x v="1"/>
    <n v="67"/>
    <x v="0"/>
  </r>
  <r>
    <s v="NCT00876538"/>
    <x v="9"/>
    <x v="14"/>
    <n v="3"/>
    <x v="0"/>
    <n v="17"/>
    <x v="0"/>
  </r>
  <r>
    <s v="NCT00882674"/>
    <x v="9"/>
    <x v="14"/>
    <n v="7"/>
    <x v="6"/>
    <n v="8"/>
    <x v="0"/>
  </r>
  <r>
    <s v="NCT00882713"/>
    <x v="9"/>
    <x v="14"/>
    <n v="2"/>
    <x v="2"/>
    <n v="202"/>
    <x v="0"/>
  </r>
  <r>
    <s v="NCT00883753"/>
    <x v="9"/>
    <x v="14"/>
    <n v="3"/>
    <x v="2"/>
    <n v="934"/>
    <x v="0"/>
  </r>
  <r>
    <s v="NCT00883779"/>
    <x v="9"/>
    <x v="14"/>
    <n v="4"/>
    <x v="2"/>
    <n v="451"/>
    <x v="0"/>
  </r>
  <r>
    <s v="NCT00884507"/>
    <x v="9"/>
    <x v="14"/>
    <n v="5"/>
    <x v="0"/>
    <n v="389"/>
    <x v="0"/>
  </r>
  <r>
    <s v="NCT00885755"/>
    <x v="9"/>
    <x v="14"/>
    <n v="8"/>
    <x v="0"/>
    <n v="33"/>
    <x v="0"/>
  </r>
  <r>
    <s v="NCT00887341"/>
    <x v="9"/>
    <x v="14"/>
    <n v="5"/>
    <x v="0"/>
    <n v="76"/>
    <x v="0"/>
  </r>
  <r>
    <s v="NCT00887822"/>
    <x v="9"/>
    <x v="14"/>
    <n v="3"/>
    <x v="2"/>
    <n v="202"/>
    <x v="0"/>
  </r>
  <r>
    <s v="NCT00891020"/>
    <x v="9"/>
    <x v="14"/>
    <n v="5"/>
    <x v="2"/>
    <n v="886"/>
    <x v="0"/>
  </r>
  <r>
    <s v="NCT00909597"/>
    <x v="9"/>
    <x v="14"/>
    <n v="5"/>
    <x v="2"/>
    <n v="756"/>
    <x v="0"/>
  </r>
  <r>
    <s v="NCT00922116"/>
    <x v="9"/>
    <x v="14"/>
    <n v="4"/>
    <x v="5"/>
    <n v="191"/>
    <x v="0"/>
  </r>
  <r>
    <s v="NCT00922207"/>
    <x v="9"/>
    <x v="11"/>
    <n v="5"/>
    <x v="5"/>
    <n v="280"/>
    <x v="0"/>
  </r>
  <r>
    <s v="NCT00922610"/>
    <x v="9"/>
    <x v="14"/>
    <n v="2"/>
    <x v="5"/>
    <n v="28"/>
    <x v="0"/>
  </r>
  <r>
    <s v="NCT00922779"/>
    <x v="9"/>
    <x v="5"/>
    <n v="6"/>
    <x v="5"/>
    <n v="6661"/>
    <x v="0"/>
  </r>
  <r>
    <s v="NCT00925769"/>
    <x v="9"/>
    <x v="14"/>
    <n v="1"/>
    <x v="6"/>
    <n v="32"/>
    <x v="0"/>
  </r>
  <r>
    <s v="NCT00927082"/>
    <x v="9"/>
    <x v="14"/>
    <n v="4"/>
    <x v="5"/>
    <n v="383"/>
    <x v="0"/>
  </r>
  <r>
    <s v="NCT00929240"/>
    <x v="9"/>
    <x v="14"/>
    <n v="7"/>
    <x v="2"/>
    <n v="287"/>
    <x v="0"/>
  </r>
  <r>
    <s v="NCT00930514"/>
    <x v="9"/>
    <x v="14"/>
    <n v="9"/>
    <x v="6"/>
    <n v="281"/>
    <x v="0"/>
  </r>
  <r>
    <s v="NCT00933972"/>
    <x v="9"/>
    <x v="14"/>
    <n v="6"/>
    <x v="6"/>
    <n v="36"/>
    <x v="0"/>
  </r>
  <r>
    <s v="NCT00934648"/>
    <x v="9"/>
    <x v="10"/>
    <n v="10"/>
    <x v="5"/>
    <n v="15"/>
    <x v="0"/>
  </r>
  <r>
    <s v="NCT00934856"/>
    <x v="9"/>
    <x v="14"/>
    <n v="7"/>
    <x v="1"/>
    <n v="98"/>
    <x v="0"/>
  </r>
  <r>
    <s v="NCT00937560"/>
    <x v="9"/>
    <x v="14"/>
    <n v="6"/>
    <x v="0"/>
    <n v="190"/>
    <x v="0"/>
  </r>
  <r>
    <s v="NCT00940303"/>
    <x v="9"/>
    <x v="14"/>
    <n v="6"/>
    <x v="0"/>
    <n v="97"/>
    <x v="0"/>
  </r>
  <r>
    <s v="NCT00940420"/>
    <x v="9"/>
    <x v="5"/>
    <n v="10"/>
    <x v="5"/>
    <n v="2695"/>
    <x v="0"/>
  </r>
  <r>
    <s v="NCT00940485"/>
    <x v="9"/>
    <x v="14"/>
    <n v="4"/>
    <x v="5"/>
    <n v="200"/>
    <x v="0"/>
  </r>
  <r>
    <s v="NCT00940628"/>
    <x v="9"/>
    <x v="13"/>
    <n v="4"/>
    <x v="2"/>
    <n v="60"/>
    <x v="0"/>
  </r>
  <r>
    <s v="NCT00940875"/>
    <x v="9"/>
    <x v="14"/>
    <n v="6"/>
    <x v="0"/>
    <n v="54"/>
    <x v="3"/>
  </r>
  <r>
    <s v="NCT00943826"/>
    <x v="9"/>
    <x v="14"/>
    <n v="6"/>
    <x v="2"/>
    <n v="921"/>
    <x v="0"/>
  </r>
  <r>
    <s v="NCT00949533"/>
    <x v="9"/>
    <x v="14"/>
    <n v="8"/>
    <x v="2"/>
    <n v="37"/>
    <x v="0"/>
  </r>
  <r>
    <s v="NCT00949702"/>
    <x v="9"/>
    <x v="14"/>
    <n v="9"/>
    <x v="0"/>
    <n v="132"/>
    <x v="0"/>
  </r>
  <r>
    <s v="NCT00949910"/>
    <x v="9"/>
    <x v="7"/>
    <n v="11"/>
    <x v="5"/>
    <n v="6586"/>
    <x v="0"/>
  </r>
  <r>
    <s v="NCT00950300"/>
    <x v="9"/>
    <x v="14"/>
    <n v="10"/>
    <x v="2"/>
    <n v="596"/>
    <x v="0"/>
  </r>
  <r>
    <s v="NCT00951275"/>
    <x v="9"/>
    <x v="14"/>
    <n v="10"/>
    <x v="2"/>
    <n v="105"/>
    <x v="0"/>
  </r>
  <r>
    <s v="NCT00961415"/>
    <x v="9"/>
    <x v="14"/>
    <n v="8"/>
    <x v="2"/>
    <n v="376"/>
    <x v="0"/>
  </r>
  <r>
    <s v="NCT00961909"/>
    <x v="9"/>
    <x v="14"/>
    <n v="6"/>
    <x v="6"/>
    <n v="122"/>
    <x v="0"/>
  </r>
  <r>
    <s v="NCT00962871"/>
    <x v="9"/>
    <x v="14"/>
    <n v="8"/>
    <x v="6"/>
    <n v="30"/>
    <x v="0"/>
  </r>
  <r>
    <s v="NCT00962975"/>
    <x v="9"/>
    <x v="14"/>
    <n v="9"/>
    <x v="6"/>
    <n v="29"/>
    <x v="0"/>
  </r>
  <r>
    <s v="NCT00963885"/>
    <x v="9"/>
    <x v="14"/>
    <n v="8"/>
    <x v="0"/>
    <n v="229"/>
    <x v="0"/>
  </r>
  <r>
    <s v="NCT00964704"/>
    <x v="9"/>
    <x v="15"/>
    <n v="3"/>
    <x v="0"/>
    <n v="0"/>
    <x v="1"/>
  </r>
  <r>
    <s v="NCT00965653"/>
    <x v="9"/>
    <x v="14"/>
    <n v="8"/>
    <x v="6"/>
    <n v="29"/>
    <x v="0"/>
  </r>
  <r>
    <s v="NCT00967330"/>
    <x v="9"/>
    <x v="11"/>
    <n v="6"/>
    <x v="0"/>
    <n v="182"/>
    <x v="0"/>
  </r>
  <r>
    <s v="NCT00967590"/>
    <x v="9"/>
    <x v="14"/>
    <n v="9"/>
    <x v="0"/>
    <n v="0"/>
    <x v="1"/>
  </r>
  <r>
    <s v="NCT00976911"/>
    <x v="9"/>
    <x v="14"/>
    <n v="10"/>
    <x v="2"/>
    <n v="361"/>
    <x v="0"/>
  </r>
  <r>
    <s v="NCT00976989"/>
    <x v="9"/>
    <x v="14"/>
    <n v="11"/>
    <x v="0"/>
    <n v="225"/>
    <x v="0"/>
  </r>
  <r>
    <s v="NCT00977106"/>
    <x v="9"/>
    <x v="14"/>
    <n v="6"/>
    <x v="2"/>
    <n v="103"/>
    <x v="0"/>
  </r>
  <r>
    <s v="NCT00977379"/>
    <x v="9"/>
    <x v="14"/>
    <n v="8"/>
    <x v="0"/>
    <n v="24"/>
    <x v="3"/>
  </r>
  <r>
    <s v="NCT00978497"/>
    <x v="9"/>
    <x v="14"/>
    <n v="9"/>
    <x v="0"/>
    <n v="97"/>
    <x v="0"/>
  </r>
  <r>
    <s v="NCT00988221"/>
    <x v="9"/>
    <x v="14"/>
    <n v="11"/>
    <x v="2"/>
    <n v="188"/>
    <x v="0"/>
  </r>
  <r>
    <s v="NCT00988325"/>
    <x v="9"/>
    <x v="15"/>
    <n v="1"/>
    <x v="6"/>
    <n v="65"/>
    <x v="0"/>
  </r>
  <r>
    <s v="NCT00996203"/>
    <x v="9"/>
    <x v="14"/>
    <n v="10"/>
    <x v="5"/>
    <n v="201"/>
    <x v="0"/>
  </r>
  <r>
    <s v="NCT00996606"/>
    <x v="9"/>
    <x v="14"/>
    <n v="10"/>
    <x v="2"/>
    <n v="58"/>
    <x v="0"/>
  </r>
  <r>
    <s v="NCT01000610"/>
    <x v="9"/>
    <x v="13"/>
    <n v="3"/>
    <x v="5"/>
    <n v="18"/>
    <x v="0"/>
  </r>
  <r>
    <s v="NCT01001299"/>
    <x v="9"/>
    <x v="14"/>
    <n v="11"/>
    <x v="6"/>
    <n v="25"/>
    <x v="0"/>
  </r>
  <r>
    <s v="NCT01006980"/>
    <x v="9"/>
    <x v="11"/>
    <n v="1"/>
    <x v="2"/>
    <n v="675"/>
    <x v="0"/>
  </r>
  <r>
    <s v="NCT01007435"/>
    <x v="9"/>
    <x v="14"/>
    <n v="10"/>
    <x v="2"/>
    <n v="1162"/>
    <x v="0"/>
  </r>
  <r>
    <s v="NCT01009424"/>
    <x v="9"/>
    <x v="14"/>
    <n v="10"/>
    <x v="6"/>
    <n v="0"/>
    <x v="1"/>
  </r>
  <r>
    <s v="NCT01010061"/>
    <x v="9"/>
    <x v="14"/>
    <n v="12"/>
    <x v="2"/>
    <n v="787"/>
    <x v="0"/>
  </r>
  <r>
    <s v="NCT01010503"/>
    <x v="9"/>
    <x v="14"/>
    <n v="6"/>
    <x v="5"/>
    <n v="32"/>
    <x v="0"/>
  </r>
  <r>
    <s v="NCT01015430"/>
    <x v="9"/>
    <x v="14"/>
    <n v="11"/>
    <x v="0"/>
    <n v="40"/>
    <x v="0"/>
  </r>
  <r>
    <s v="NCT01017302"/>
    <x v="9"/>
    <x v="14"/>
    <n v="12"/>
    <x v="6"/>
    <n v="32"/>
    <x v="0"/>
  </r>
  <r>
    <s v="NCT01018173"/>
    <x v="9"/>
    <x v="11"/>
    <n v="1"/>
    <x v="2"/>
    <n v="2118"/>
    <x v="0"/>
  </r>
  <r>
    <s v="NCT01022346"/>
    <x v="9"/>
    <x v="14"/>
    <n v="8"/>
    <x v="0"/>
    <n v="206"/>
    <x v="0"/>
  </r>
  <r>
    <s v="NCT01026142"/>
    <x v="9"/>
    <x v="11"/>
    <n v="1"/>
    <x v="2"/>
    <n v="452"/>
    <x v="0"/>
  </r>
  <r>
    <s v="NCT01032837"/>
    <x v="9"/>
    <x v="14"/>
    <n v="11"/>
    <x v="5"/>
    <n v="102"/>
    <x v="3"/>
  </r>
  <r>
    <s v="NCT01033448"/>
    <x v="9"/>
    <x v="14"/>
    <n v="12"/>
    <x v="5"/>
    <n v="59"/>
    <x v="0"/>
  </r>
  <r>
    <s v="NCT01033734"/>
    <x v="9"/>
    <x v="11"/>
    <n v="12"/>
    <x v="6"/>
    <n v="8"/>
    <x v="0"/>
  </r>
  <r>
    <s v="NCT01034137"/>
    <x v="9"/>
    <x v="11"/>
    <n v="1"/>
    <x v="2"/>
    <n v="317"/>
    <x v="0"/>
  </r>
  <r>
    <s v="NCT01034397"/>
    <x v="9"/>
    <x v="11"/>
    <n v="3"/>
    <x v="5"/>
    <n v="54"/>
    <x v="0"/>
  </r>
  <r>
    <s v="NCT01041404"/>
    <x v="9"/>
    <x v="8"/>
    <n v="9"/>
    <x v="2"/>
    <n v="584"/>
    <x v="0"/>
  </r>
  <r>
    <s v="NCT01042769"/>
    <x v="9"/>
    <x v="11"/>
    <n v="2"/>
    <x v="2"/>
    <n v="7226"/>
    <x v="0"/>
  </r>
  <r>
    <s v="NCT01043029"/>
    <x v="9"/>
    <x v="11"/>
    <n v="5"/>
    <x v="0"/>
    <n v="302"/>
    <x v="0"/>
  </r>
  <r>
    <s v="NCT01044017"/>
    <x v="9"/>
    <x v="14"/>
    <n v="12"/>
    <x v="6"/>
    <n v="22"/>
    <x v="0"/>
  </r>
  <r>
    <s v="NCT01044498"/>
    <x v="9"/>
    <x v="14"/>
    <n v="12"/>
    <x v="2"/>
    <n v="46"/>
    <x v="0"/>
  </r>
  <r>
    <s v="NCT01046266"/>
    <x v="9"/>
    <x v="14"/>
    <n v="11"/>
    <x v="6"/>
    <n v="62"/>
    <x v="0"/>
  </r>
  <r>
    <s v="NCT01050257"/>
    <x v="9"/>
    <x v="11"/>
    <n v="1"/>
    <x v="2"/>
    <n v="118"/>
    <x v="0"/>
  </r>
  <r>
    <s v="NCT01050868"/>
    <x v="9"/>
    <x v="14"/>
    <n v="6"/>
    <x v="4"/>
    <n v="24"/>
    <x v="0"/>
  </r>
  <r>
    <s v="NCT01051011"/>
    <x v="9"/>
    <x v="11"/>
    <n v="1"/>
    <x v="2"/>
    <n v="370"/>
    <x v="3"/>
  </r>
  <r>
    <s v="NCT01053663"/>
    <x v="9"/>
    <x v="15"/>
    <n v="1"/>
    <x v="6"/>
    <n v="9"/>
    <x v="3"/>
  </r>
  <r>
    <s v="NCT01056510"/>
    <x v="9"/>
    <x v="11"/>
    <n v="3"/>
    <x v="5"/>
    <n v="357"/>
    <x v="0"/>
  </r>
  <r>
    <s v="NCT01057667"/>
    <x v="9"/>
    <x v="11"/>
    <n v="2"/>
    <x v="0"/>
    <n v="168"/>
    <x v="0"/>
  </r>
  <r>
    <s v="NCT01059682"/>
    <x v="9"/>
    <x v="11"/>
    <n v="1"/>
    <x v="2"/>
    <n v="936"/>
    <x v="3"/>
  </r>
  <r>
    <s v="NCT01063062"/>
    <x v="9"/>
    <x v="11"/>
    <n v="2"/>
    <x v="2"/>
    <n v="107"/>
    <x v="0"/>
  </r>
  <r>
    <s v="NCT01066000"/>
    <x v="9"/>
    <x v="14"/>
    <n v="10"/>
    <x v="5"/>
    <n v="33"/>
    <x v="3"/>
  </r>
  <r>
    <s v="NCT01066884"/>
    <x v="9"/>
    <x v="14"/>
    <n v="4"/>
    <x v="5"/>
    <n v="5"/>
    <x v="0"/>
  </r>
  <r>
    <s v="NCT01069627"/>
    <x v="9"/>
    <x v="9"/>
    <n v="12"/>
    <x v="0"/>
    <n v="20"/>
    <x v="0"/>
  </r>
  <r>
    <s v="NCT01070927"/>
    <x v="9"/>
    <x v="11"/>
    <n v="1"/>
    <x v="0"/>
    <n v="7"/>
    <x v="0"/>
  </r>
  <r>
    <s v="NCT01077713"/>
    <x v="9"/>
    <x v="11"/>
    <n v="2"/>
    <x v="0"/>
    <n v="86"/>
    <x v="0"/>
  </r>
  <r>
    <s v="NCT01077726"/>
    <x v="9"/>
    <x v="11"/>
    <n v="1"/>
    <x v="0"/>
    <n v="3"/>
    <x v="0"/>
  </r>
  <r>
    <s v="NCT01077739"/>
    <x v="9"/>
    <x v="14"/>
    <n v="7"/>
    <x v="0"/>
    <n v="75"/>
    <x v="0"/>
  </r>
  <r>
    <s v="NCT01086085"/>
    <x v="9"/>
    <x v="11"/>
    <n v="4"/>
    <x v="5"/>
    <n v="265"/>
    <x v="0"/>
  </r>
  <r>
    <s v="NCT01087944"/>
    <x v="9"/>
    <x v="11"/>
    <n v="3"/>
    <x v="6"/>
    <n v="60"/>
    <x v="0"/>
  </r>
  <r>
    <s v="NCT01088659"/>
    <x v="9"/>
    <x v="11"/>
    <n v="2"/>
    <x v="2"/>
    <n v="50"/>
    <x v="0"/>
  </r>
  <r>
    <s v="NCT01089023"/>
    <x v="9"/>
    <x v="11"/>
    <n v="1"/>
    <x v="5"/>
    <n v="95"/>
    <x v="0"/>
  </r>
  <r>
    <s v="NCT01094184"/>
    <x v="9"/>
    <x v="11"/>
    <n v="3"/>
    <x v="5"/>
    <n v="49"/>
    <x v="0"/>
  </r>
  <r>
    <s v="NCT01095835"/>
    <x v="9"/>
    <x v="8"/>
    <n v="2"/>
    <x v="2"/>
    <n v="131"/>
    <x v="0"/>
  </r>
  <r>
    <s v="NCT01096576"/>
    <x v="9"/>
    <x v="11"/>
    <n v="7"/>
    <x v="6"/>
    <n v="64"/>
    <x v="0"/>
  </r>
  <r>
    <s v="NCT01107418"/>
    <x v="9"/>
    <x v="11"/>
    <n v="5"/>
    <x v="6"/>
    <n v="52"/>
    <x v="0"/>
  </r>
  <r>
    <s v="NCT01115491"/>
    <x v="9"/>
    <x v="11"/>
    <n v="6"/>
    <x v="0"/>
    <n v="32"/>
    <x v="0"/>
  </r>
  <r>
    <s v="NCT01116830"/>
    <x v="9"/>
    <x v="11"/>
    <n v="11"/>
    <x v="6"/>
    <n v="29"/>
    <x v="0"/>
  </r>
  <r>
    <s v="NCT01117129"/>
    <x v="9"/>
    <x v="11"/>
    <n v="4"/>
    <x v="5"/>
    <n v="2"/>
    <x v="3"/>
  </r>
  <r>
    <s v="NCT01118377"/>
    <x v="9"/>
    <x v="10"/>
    <n v="5"/>
    <x v="0"/>
    <n v="45"/>
    <x v="0"/>
  </r>
  <r>
    <s v="NCT01119859"/>
    <x v="9"/>
    <x v="11"/>
    <n v="5"/>
    <x v="5"/>
    <n v="326"/>
    <x v="0"/>
  </r>
  <r>
    <s v="NCT01120184"/>
    <x v="9"/>
    <x v="11"/>
    <n v="7"/>
    <x v="2"/>
    <n v="1095"/>
    <x v="0"/>
  </r>
  <r>
    <s v="NCT01126541"/>
    <x v="9"/>
    <x v="9"/>
    <n v="9"/>
    <x v="2"/>
    <n v="224"/>
    <x v="0"/>
  </r>
  <r>
    <s v="NCT01130337"/>
    <x v="9"/>
    <x v="11"/>
    <n v="7"/>
    <x v="0"/>
    <n v="36"/>
    <x v="0"/>
  </r>
  <r>
    <s v="NCT01130480"/>
    <x v="9"/>
    <x v="11"/>
    <n v="5"/>
    <x v="4"/>
    <n v="833"/>
    <x v="0"/>
  </r>
  <r>
    <s v="NCT01131078"/>
    <x v="9"/>
    <x v="8"/>
    <n v="6"/>
    <x v="0"/>
    <n v="306"/>
    <x v="0"/>
  </r>
  <r>
    <s v="NCT01135498"/>
    <x v="9"/>
    <x v="9"/>
    <n v="11"/>
    <x v="0"/>
    <n v="90"/>
    <x v="0"/>
  </r>
  <r>
    <s v="NCT01142778"/>
    <x v="9"/>
    <x v="11"/>
    <n v="5"/>
    <x v="0"/>
    <n v="152"/>
    <x v="0"/>
  </r>
  <r>
    <s v="NCT01143740"/>
    <x v="9"/>
    <x v="11"/>
    <n v="6"/>
    <x v="6"/>
    <n v="20"/>
    <x v="0"/>
  </r>
  <r>
    <s v="NCT01144364"/>
    <x v="9"/>
    <x v="7"/>
    <n v="1"/>
    <x v="2"/>
    <n v="234"/>
    <x v="0"/>
  </r>
  <r>
    <s v="NCT01144403"/>
    <x v="9"/>
    <x v="11"/>
    <n v="6"/>
    <x v="0"/>
    <n v="8"/>
    <x v="3"/>
  </r>
  <r>
    <s v="NCT01148758"/>
    <x v="9"/>
    <x v="11"/>
    <n v="5"/>
    <x v="6"/>
    <n v="7"/>
    <x v="0"/>
  </r>
  <r>
    <s v="NCT01149057"/>
    <x v="9"/>
    <x v="11"/>
    <n v="10"/>
    <x v="5"/>
    <n v="145"/>
    <x v="0"/>
  </r>
  <r>
    <s v="NCT01152619"/>
    <x v="9"/>
    <x v="11"/>
    <n v="7"/>
    <x v="6"/>
    <n v="24"/>
    <x v="0"/>
  </r>
  <r>
    <s v="NCT01153971"/>
    <x v="9"/>
    <x v="8"/>
    <n v="7"/>
    <x v="0"/>
    <n v="47"/>
    <x v="0"/>
  </r>
  <r>
    <s v="NCT01153984"/>
    <x v="9"/>
    <x v="15"/>
    <n v="6"/>
    <x v="0"/>
    <n v="23"/>
    <x v="0"/>
  </r>
  <r>
    <s v="NCT01156363"/>
    <x v="9"/>
    <x v="11"/>
    <n v="10"/>
    <x v="5"/>
    <n v="86"/>
    <x v="0"/>
  </r>
  <r>
    <s v="NCT01156961"/>
    <x v="9"/>
    <x v="11"/>
    <n v="10"/>
    <x v="5"/>
    <n v="0"/>
    <x v="1"/>
  </r>
  <r>
    <s v="NCT01159171"/>
    <x v="9"/>
    <x v="9"/>
    <n v="1"/>
    <x v="0"/>
    <n v="50"/>
    <x v="0"/>
  </r>
  <r>
    <s v="NCT01164007"/>
    <x v="9"/>
    <x v="9"/>
    <n v="6"/>
    <x v="0"/>
    <n v="40"/>
    <x v="0"/>
  </r>
  <r>
    <s v="NCT01164891"/>
    <x v="9"/>
    <x v="11"/>
    <n v="7"/>
    <x v="6"/>
    <n v="7"/>
    <x v="0"/>
  </r>
  <r>
    <s v="NCT01165580"/>
    <x v="9"/>
    <x v="15"/>
    <n v="5"/>
    <x v="6"/>
    <n v="17"/>
    <x v="0"/>
  </r>
  <r>
    <s v="NCT01169558"/>
    <x v="9"/>
    <x v="9"/>
    <n v="5"/>
    <x v="2"/>
    <n v="168"/>
    <x v="0"/>
  </r>
  <r>
    <s v="NCT01174563"/>
    <x v="9"/>
    <x v="15"/>
    <n v="5"/>
    <x v="0"/>
    <n v="60"/>
    <x v="0"/>
  </r>
  <r>
    <s v="NCT01179594"/>
    <x v="9"/>
    <x v="11"/>
    <n v="9"/>
    <x v="5"/>
    <n v="0"/>
    <x v="1"/>
  </r>
  <r>
    <s v="NCT01181024"/>
    <x v="9"/>
    <x v="11"/>
    <n v="4"/>
    <x v="6"/>
    <n v="82"/>
    <x v="0"/>
  </r>
  <r>
    <s v="NCT01181609"/>
    <x v="9"/>
    <x v="8"/>
    <n v="6"/>
    <x v="0"/>
    <n v="54"/>
    <x v="0"/>
  </r>
  <r>
    <s v="NCT01183598"/>
    <x v="9"/>
    <x v="9"/>
    <n v="8"/>
    <x v="6"/>
    <n v="3"/>
    <x v="0"/>
  </r>
  <r>
    <s v="NCT01183858"/>
    <x v="9"/>
    <x v="11"/>
    <n v="10"/>
    <x v="2"/>
    <n v="315"/>
    <x v="0"/>
  </r>
  <r>
    <s v="NCT01185847"/>
    <x v="9"/>
    <x v="11"/>
    <n v="11"/>
    <x v="0"/>
    <n v="90"/>
    <x v="0"/>
  </r>
  <r>
    <s v="NCT01185860"/>
    <x v="9"/>
    <x v="14"/>
    <n v="8"/>
    <x v="6"/>
    <n v="59"/>
    <x v="0"/>
  </r>
  <r>
    <s v="NCT01191983"/>
    <x v="9"/>
    <x v="11"/>
    <n v="8"/>
    <x v="5"/>
    <n v="102"/>
    <x v="0"/>
  </r>
  <r>
    <s v="NCT01192867"/>
    <x v="9"/>
    <x v="11"/>
    <n v="12"/>
    <x v="2"/>
    <n v="629"/>
    <x v="0"/>
  </r>
  <r>
    <s v="NCT01192880"/>
    <x v="9"/>
    <x v="11"/>
    <n v="11"/>
    <x v="2"/>
    <n v="625"/>
    <x v="0"/>
  </r>
  <r>
    <s v="NCT01192906"/>
    <x v="9"/>
    <x v="11"/>
    <n v="12"/>
    <x v="2"/>
    <n v="624"/>
    <x v="0"/>
  </r>
  <r>
    <s v="NCT01194154"/>
    <x v="9"/>
    <x v="11"/>
    <n v="9"/>
    <x v="0"/>
    <n v="241"/>
    <x v="0"/>
  </r>
  <r>
    <s v="NCT01194414"/>
    <x v="9"/>
    <x v="11"/>
    <n v="9"/>
    <x v="2"/>
    <n v="1262"/>
    <x v="0"/>
  </r>
  <r>
    <s v="NCT01194570"/>
    <x v="9"/>
    <x v="15"/>
    <n v="3"/>
    <x v="2"/>
    <n v="732"/>
    <x v="5"/>
  </r>
  <r>
    <s v="NCT01195272"/>
    <x v="9"/>
    <x v="11"/>
    <n v="8"/>
    <x v="5"/>
    <n v="21"/>
    <x v="0"/>
  </r>
  <r>
    <s v="NCT01196052"/>
    <x v="9"/>
    <x v="11"/>
    <n v="10"/>
    <x v="0"/>
    <n v="153"/>
    <x v="0"/>
  </r>
  <r>
    <s v="NCT01196078"/>
    <x v="9"/>
    <x v="10"/>
    <n v="2"/>
    <x v="5"/>
    <n v="114"/>
    <x v="0"/>
  </r>
  <r>
    <s v="NCT01199809"/>
    <x v="9"/>
    <x v="15"/>
    <n v="2"/>
    <x v="6"/>
    <n v="19"/>
    <x v="0"/>
  </r>
  <r>
    <s v="NCT01200758"/>
    <x v="9"/>
    <x v="15"/>
    <n v="2"/>
    <x v="2"/>
    <n v="410"/>
    <x v="0"/>
  </r>
  <r>
    <s v="NCT01201265"/>
    <x v="9"/>
    <x v="15"/>
    <n v="2"/>
    <x v="0"/>
    <n v="40"/>
    <x v="0"/>
  </r>
  <r>
    <s v="NCT01204697"/>
    <x v="9"/>
    <x v="11"/>
    <n v="11"/>
    <x v="0"/>
    <n v="74"/>
    <x v="0"/>
  </r>
  <r>
    <s v="NCT01209689"/>
    <x v="9"/>
    <x v="11"/>
    <n v="10"/>
    <x v="2"/>
    <n v="113"/>
    <x v="3"/>
  </r>
  <r>
    <s v="NCT01209702"/>
    <x v="9"/>
    <x v="11"/>
    <n v="9"/>
    <x v="2"/>
    <n v="306"/>
    <x v="3"/>
  </r>
  <r>
    <s v="NCT01211626"/>
    <x v="9"/>
    <x v="13"/>
    <n v="6"/>
    <x v="6"/>
    <n v="75"/>
    <x v="0"/>
  </r>
  <r>
    <s v="NCT01214720"/>
    <x v="9"/>
    <x v="8"/>
    <n v="7"/>
    <x v="2"/>
    <n v="607"/>
    <x v="0"/>
  </r>
  <r>
    <s v="NCT01214733"/>
    <x v="9"/>
    <x v="11"/>
    <n v="10"/>
    <x v="2"/>
    <n v="30"/>
    <x v="0"/>
  </r>
  <r>
    <s v="NCT01219933"/>
    <x v="9"/>
    <x v="15"/>
    <n v="1"/>
    <x v="5"/>
    <n v="68"/>
    <x v="0"/>
  </r>
  <r>
    <s v="NCT01220947"/>
    <x v="9"/>
    <x v="11"/>
    <n v="11"/>
    <x v="0"/>
    <n v="421"/>
    <x v="0"/>
  </r>
  <r>
    <s v="NCT01224106"/>
    <x v="9"/>
    <x v="11"/>
    <n v="11"/>
    <x v="2"/>
    <n v="799"/>
    <x v="5"/>
  </r>
  <r>
    <s v="NCT01227707"/>
    <x v="9"/>
    <x v="8"/>
    <n v="11"/>
    <x v="0"/>
    <n v="43"/>
    <x v="0"/>
  </r>
  <r>
    <s v="NCT01230710"/>
    <x v="9"/>
    <x v="15"/>
    <n v="3"/>
    <x v="5"/>
    <n v="51"/>
    <x v="0"/>
  </r>
  <r>
    <s v="NCT01232569"/>
    <x v="9"/>
    <x v="15"/>
    <n v="3"/>
    <x v="2"/>
    <n v="656"/>
    <x v="0"/>
  </r>
  <r>
    <s v="NCT01234779"/>
    <x v="9"/>
    <x v="15"/>
    <n v="2"/>
    <x v="0"/>
    <n v="301"/>
    <x v="0"/>
  </r>
  <r>
    <s v="NCT01235507"/>
    <x v="9"/>
    <x v="15"/>
    <n v="2"/>
    <x v="2"/>
    <n v="71"/>
    <x v="0"/>
  </r>
  <r>
    <s v="NCT01235520"/>
    <x v="9"/>
    <x v="15"/>
    <n v="1"/>
    <x v="2"/>
    <n v="595"/>
    <x v="0"/>
  </r>
  <r>
    <s v="NCT01235559"/>
    <x v="9"/>
    <x v="11"/>
    <n v="12"/>
    <x v="2"/>
    <n v="604"/>
    <x v="0"/>
  </r>
  <r>
    <s v="NCT01235585"/>
    <x v="9"/>
    <x v="11"/>
    <n v="12"/>
    <x v="2"/>
    <n v="597"/>
    <x v="0"/>
  </r>
  <r>
    <s v="NCT01237496"/>
    <x v="9"/>
    <x v="8"/>
    <n v="7"/>
    <x v="2"/>
    <n v="17"/>
    <x v="0"/>
  </r>
  <r>
    <s v="NCT01239732"/>
    <x v="9"/>
    <x v="11"/>
    <n v="12"/>
    <x v="2"/>
    <n v="1021"/>
    <x v="0"/>
  </r>
  <r>
    <s v="NCT01245439"/>
    <x v="9"/>
    <x v="15"/>
    <n v="9"/>
    <x v="2"/>
    <n v="65"/>
    <x v="0"/>
  </r>
  <r>
    <s v="NCT01245634"/>
    <x v="9"/>
    <x v="11"/>
    <n v="12"/>
    <x v="0"/>
    <n v="384"/>
    <x v="0"/>
  </r>
  <r>
    <s v="NCT01247324"/>
    <x v="9"/>
    <x v="15"/>
    <n v="8"/>
    <x v="2"/>
    <n v="821"/>
    <x v="5"/>
  </r>
  <r>
    <s v="NCT01248936"/>
    <x v="9"/>
    <x v="11"/>
    <n v="12"/>
    <x v="0"/>
    <n v="374"/>
    <x v="0"/>
  </r>
  <r>
    <s v="NCT01250119"/>
    <x v="9"/>
    <x v="15"/>
    <n v="3"/>
    <x v="0"/>
    <n v="688"/>
    <x v="0"/>
  </r>
  <r>
    <s v="NCT01250379"/>
    <x v="9"/>
    <x v="15"/>
    <n v="2"/>
    <x v="2"/>
    <n v="494"/>
    <x v="0"/>
  </r>
  <r>
    <s v="NCT01251120"/>
    <x v="9"/>
    <x v="15"/>
    <n v="11"/>
    <x v="5"/>
    <n v="2"/>
    <x v="3"/>
  </r>
  <r>
    <s v="NCT01253564"/>
    <x v="9"/>
    <x v="11"/>
    <n v="11"/>
    <x v="0"/>
    <n v="24"/>
    <x v="0"/>
  </r>
  <r>
    <s v="NCT01254331"/>
    <x v="9"/>
    <x v="15"/>
    <n v="2"/>
    <x v="2"/>
    <n v="51"/>
    <x v="0"/>
  </r>
  <r>
    <s v="NCT01258101"/>
    <x v="9"/>
    <x v="6"/>
    <n v="5"/>
    <x v="5"/>
    <n v="395"/>
    <x v="0"/>
  </r>
  <r>
    <s v="NCT01260181"/>
    <x v="9"/>
    <x v="15"/>
    <n v="3"/>
    <x v="0"/>
    <n v="30"/>
    <x v="0"/>
  </r>
  <r>
    <s v="NCT01260194"/>
    <x v="9"/>
    <x v="15"/>
    <n v="6"/>
    <x v="5"/>
    <n v="4"/>
    <x v="3"/>
  </r>
  <r>
    <s v="NCT01263704"/>
    <x v="9"/>
    <x v="15"/>
    <n v="7"/>
    <x v="0"/>
    <n v="42"/>
    <x v="0"/>
  </r>
  <r>
    <s v="NCT01264380"/>
    <x v="9"/>
    <x v="15"/>
    <n v="1"/>
    <x v="6"/>
    <n v="16"/>
    <x v="0"/>
  </r>
  <r>
    <s v="NCT01271010"/>
    <x v="9"/>
    <x v="15"/>
    <n v="6"/>
    <x v="5"/>
    <n v="89"/>
    <x v="3"/>
  </r>
  <r>
    <s v="NCT01271803"/>
    <x v="9"/>
    <x v="15"/>
    <n v="2"/>
    <x v="6"/>
    <n v="131"/>
    <x v="0"/>
  </r>
  <r>
    <s v="NCT01272908"/>
    <x v="9"/>
    <x v="9"/>
    <n v="7"/>
    <x v="2"/>
    <n v="120"/>
    <x v="0"/>
  </r>
  <r>
    <s v="NCT01277094"/>
    <x v="9"/>
    <x v="15"/>
    <n v="4"/>
    <x v="6"/>
    <n v="82"/>
    <x v="0"/>
  </r>
  <r>
    <s v="NCT01278134"/>
    <x v="9"/>
    <x v="15"/>
    <n v="2"/>
    <x v="0"/>
    <n v="170"/>
    <x v="0"/>
  </r>
  <r>
    <s v="NCT01283386"/>
    <x v="9"/>
    <x v="15"/>
    <n v="4"/>
    <x v="5"/>
    <n v="18"/>
    <x v="0"/>
  </r>
  <r>
    <s v="NCT01283971"/>
    <x v="9"/>
    <x v="15"/>
    <n v="5"/>
    <x v="5"/>
    <n v="96"/>
    <x v="3"/>
  </r>
  <r>
    <s v="NCT01285583"/>
    <x v="9"/>
    <x v="11"/>
    <n v="10"/>
    <x v="3"/>
    <n v="271"/>
    <x v="0"/>
  </r>
  <r>
    <s v="NCT01286753"/>
    <x v="9"/>
    <x v="15"/>
    <n v="6"/>
    <x v="0"/>
    <n v="51"/>
    <x v="0"/>
  </r>
  <r>
    <s v="NCT01287741"/>
    <x v="9"/>
    <x v="15"/>
    <n v="7"/>
    <x v="2"/>
    <n v="1418"/>
    <x v="0"/>
  </r>
  <r>
    <s v="NCT01287754"/>
    <x v="9"/>
    <x v="15"/>
    <n v="10"/>
    <x v="5"/>
    <n v="24"/>
    <x v="0"/>
  </r>
  <r>
    <s v="NCT01290094"/>
    <x v="9"/>
    <x v="15"/>
    <n v="4"/>
    <x v="2"/>
    <n v="41"/>
    <x v="0"/>
  </r>
  <r>
    <s v="NCT01290718"/>
    <x v="9"/>
    <x v="15"/>
    <n v="12"/>
    <x v="0"/>
    <n v="4"/>
    <x v="3"/>
  </r>
  <r>
    <s v="NCT01292603"/>
    <x v="9"/>
    <x v="15"/>
    <n v="4"/>
    <x v="6"/>
    <n v="240"/>
    <x v="0"/>
  </r>
  <r>
    <s v="NCT01296971"/>
    <x v="9"/>
    <x v="14"/>
    <n v="12"/>
    <x v="2"/>
    <n v="0"/>
    <x v="1"/>
  </r>
  <r>
    <s v="NCT01301729"/>
    <x v="9"/>
    <x v="15"/>
    <n v="3"/>
    <x v="5"/>
    <n v="32"/>
    <x v="0"/>
  </r>
  <r>
    <s v="NCT01302600"/>
    <x v="9"/>
    <x v="11"/>
    <n v="11"/>
    <x v="0"/>
    <n v="165"/>
    <x v="0"/>
  </r>
  <r>
    <s v="NCT01307397"/>
    <x v="9"/>
    <x v="15"/>
    <n v="3"/>
    <x v="2"/>
    <n v="3219"/>
    <x v="0"/>
  </r>
  <r>
    <s v="NCT01308684"/>
    <x v="9"/>
    <x v="15"/>
    <n v="5"/>
    <x v="6"/>
    <n v="22"/>
    <x v="0"/>
  </r>
  <r>
    <s v="NCT01308723"/>
    <x v="9"/>
    <x v="15"/>
    <n v="3"/>
    <x v="6"/>
    <n v="6"/>
    <x v="0"/>
  </r>
  <r>
    <s v="NCT01310036"/>
    <x v="9"/>
    <x v="15"/>
    <n v="4"/>
    <x v="0"/>
    <n v="208"/>
    <x v="0"/>
  </r>
  <r>
    <s v="NCT01323153"/>
    <x v="9"/>
    <x v="15"/>
    <n v="3"/>
    <x v="2"/>
    <n v="300"/>
    <x v="0"/>
  </r>
  <r>
    <s v="NCT01326000"/>
    <x v="9"/>
    <x v="15"/>
    <n v="4"/>
    <x v="0"/>
    <n v="169"/>
    <x v="0"/>
  </r>
  <r>
    <s v="NCT01326962"/>
    <x v="9"/>
    <x v="15"/>
    <n v="11"/>
    <x v="2"/>
    <n v="28"/>
    <x v="0"/>
  </r>
  <r>
    <s v="NCT01327183"/>
    <x v="9"/>
    <x v="15"/>
    <n v="5"/>
    <x v="0"/>
    <n v="532"/>
    <x v="0"/>
  </r>
  <r>
    <s v="NCT01328951"/>
    <x v="9"/>
    <x v="15"/>
    <n v="9"/>
    <x v="2"/>
    <n v="643"/>
    <x v="0"/>
  </r>
  <r>
    <s v="NCT01331837"/>
    <x v="9"/>
    <x v="15"/>
    <n v="8"/>
    <x v="5"/>
    <n v="3080"/>
    <x v="0"/>
  </r>
  <r>
    <s v="NCT01331850"/>
    <x v="9"/>
    <x v="15"/>
    <n v="5"/>
    <x v="0"/>
    <n v="381"/>
    <x v="0"/>
  </r>
  <r>
    <s v="NCT01332968"/>
    <x v="9"/>
    <x v="15"/>
    <n v="7"/>
    <x v="2"/>
    <n v="1401"/>
    <x v="5"/>
  </r>
  <r>
    <s v="NCT01332994"/>
    <x v="9"/>
    <x v="15"/>
    <n v="3"/>
    <x v="2"/>
    <n v="519"/>
    <x v="0"/>
  </r>
  <r>
    <s v="NCT01337375"/>
    <x v="9"/>
    <x v="15"/>
    <n v="3"/>
    <x v="6"/>
    <n v="31"/>
    <x v="0"/>
  </r>
  <r>
    <s v="NCT01338558"/>
    <x v="9"/>
    <x v="15"/>
    <n v="6"/>
    <x v="2"/>
    <n v="0"/>
    <x v="1"/>
  </r>
  <r>
    <s v="NCT01342640"/>
    <x v="9"/>
    <x v="15"/>
    <n v="7"/>
    <x v="5"/>
    <n v="70"/>
    <x v="0"/>
  </r>
  <r>
    <s v="NCT01342965"/>
    <x v="9"/>
    <x v="15"/>
    <n v="3"/>
    <x v="2"/>
    <n v="217"/>
    <x v="0"/>
  </r>
  <r>
    <s v="NCT01351415"/>
    <x v="9"/>
    <x v="15"/>
    <n v="6"/>
    <x v="2"/>
    <n v="485"/>
    <x v="0"/>
  </r>
  <r>
    <s v="NCT01353859"/>
    <x v="9"/>
    <x v="15"/>
    <n v="3"/>
    <x v="2"/>
    <n v="39"/>
    <x v="0"/>
  </r>
  <r>
    <s v="NCT01358877"/>
    <x v="9"/>
    <x v="15"/>
    <n v="11"/>
    <x v="2"/>
    <n v="4804"/>
    <x v="5"/>
  </r>
  <r>
    <s v="NCT01358929"/>
    <x v="9"/>
    <x v="15"/>
    <n v="4"/>
    <x v="6"/>
    <n v="45"/>
    <x v="0"/>
  </r>
  <r>
    <s v="NCT01363986"/>
    <x v="9"/>
    <x v="15"/>
    <n v="9"/>
    <x v="0"/>
    <n v="3"/>
    <x v="3"/>
  </r>
  <r>
    <s v="NCT01364012"/>
    <x v="9"/>
    <x v="15"/>
    <n v="5"/>
    <x v="2"/>
    <n v="276"/>
    <x v="0"/>
  </r>
  <r>
    <s v="NCT01367665"/>
    <x v="9"/>
    <x v="15"/>
    <n v="7"/>
    <x v="0"/>
    <n v="1226"/>
    <x v="0"/>
  </r>
  <r>
    <s v="NCT01371162"/>
    <x v="9"/>
    <x v="15"/>
    <n v="6"/>
    <x v="6"/>
    <n v="42"/>
    <x v="0"/>
  </r>
  <r>
    <s v="NCT01372384"/>
    <x v="9"/>
    <x v="16"/>
    <n v="1"/>
    <x v="0"/>
    <n v="6"/>
    <x v="0"/>
  </r>
  <r>
    <s v="NCT01374321"/>
    <x v="9"/>
    <x v="15"/>
    <n v="10"/>
    <x v="0"/>
    <n v="168"/>
    <x v="0"/>
  </r>
  <r>
    <s v="NCT01376804"/>
    <x v="9"/>
    <x v="15"/>
    <n v="7"/>
    <x v="5"/>
    <n v="57"/>
    <x v="0"/>
  </r>
  <r>
    <s v="NCT01378962"/>
    <x v="9"/>
    <x v="15"/>
    <n v="3"/>
    <x v="0"/>
    <n v="50"/>
    <x v="0"/>
  </r>
  <r>
    <s v="NCT01378975"/>
    <x v="9"/>
    <x v="15"/>
    <n v="7"/>
    <x v="0"/>
    <n v="146"/>
    <x v="0"/>
  </r>
  <r>
    <s v="NCT01382940"/>
    <x v="9"/>
    <x v="15"/>
    <n v="7"/>
    <x v="5"/>
    <n v="351"/>
    <x v="0"/>
  </r>
  <r>
    <s v="NCT01383707"/>
    <x v="9"/>
    <x v="15"/>
    <n v="8"/>
    <x v="0"/>
    <n v="77"/>
    <x v="0"/>
  </r>
  <r>
    <s v="NCT01388959"/>
    <x v="9"/>
    <x v="1"/>
    <n v="11"/>
    <x v="0"/>
    <n v="40"/>
    <x v="0"/>
  </r>
  <r>
    <s v="NCT01390948"/>
    <x v="9"/>
    <x v="15"/>
    <n v="10"/>
    <x v="0"/>
    <n v="124"/>
    <x v="5"/>
  </r>
  <r>
    <s v="NCT01392716"/>
    <x v="9"/>
    <x v="0"/>
    <n v="10"/>
    <x v="0"/>
    <n v="48"/>
    <x v="0"/>
  </r>
  <r>
    <s v="NCT01398267"/>
    <x v="9"/>
    <x v="15"/>
    <n v="8"/>
    <x v="6"/>
    <n v="55"/>
    <x v="0"/>
  </r>
  <r>
    <s v="NCT01399697"/>
    <x v="9"/>
    <x v="15"/>
    <n v="9"/>
    <x v="5"/>
    <n v="261"/>
    <x v="0"/>
  </r>
  <r>
    <s v="NCT01401166"/>
    <x v="9"/>
    <x v="15"/>
    <n v="10"/>
    <x v="0"/>
    <n v="488"/>
    <x v="0"/>
  </r>
  <r>
    <s v="NCT01412333"/>
    <x v="9"/>
    <x v="15"/>
    <n v="9"/>
    <x v="2"/>
    <n v="835"/>
    <x v="5"/>
  </r>
  <r>
    <s v="NCT01419197"/>
    <x v="9"/>
    <x v="15"/>
    <n v="9"/>
    <x v="2"/>
    <n v="602"/>
    <x v="0"/>
  </r>
  <r>
    <s v="NCT01429792"/>
    <x v="9"/>
    <x v="13"/>
    <n v="9"/>
    <x v="5"/>
    <n v="1013"/>
    <x v="0"/>
  </r>
  <r>
    <s v="NCT01436955"/>
    <x v="9"/>
    <x v="15"/>
    <n v="11"/>
    <x v="6"/>
    <n v="35"/>
    <x v="0"/>
  </r>
  <r>
    <s v="NCT01437657"/>
    <x v="9"/>
    <x v="15"/>
    <n v="10"/>
    <x v="0"/>
    <n v="319"/>
    <x v="0"/>
  </r>
  <r>
    <s v="NCT01447420"/>
    <x v="9"/>
    <x v="15"/>
    <n v="2"/>
    <x v="5"/>
    <n v="129"/>
    <x v="0"/>
  </r>
  <r>
    <s v="NCT01450696"/>
    <x v="9"/>
    <x v="15"/>
    <n v="12"/>
    <x v="2"/>
    <n v="296"/>
    <x v="3"/>
  </r>
  <r>
    <s v="NCT01455701"/>
    <x v="9"/>
    <x v="16"/>
    <n v="10"/>
    <x v="6"/>
    <n v="11"/>
    <x v="0"/>
  </r>
  <r>
    <s v="NCT01457677"/>
    <x v="9"/>
    <x v="15"/>
    <n v="12"/>
    <x v="0"/>
    <n v="357"/>
    <x v="0"/>
  </r>
  <r>
    <s v="NCT01460446"/>
    <x v="9"/>
    <x v="15"/>
    <n v="10"/>
    <x v="4"/>
    <n v="218"/>
    <x v="0"/>
  </r>
  <r>
    <s v="NCT01461057"/>
    <x v="9"/>
    <x v="15"/>
    <n v="12"/>
    <x v="0"/>
    <n v="30"/>
    <x v="0"/>
  </r>
  <r>
    <s v="NCT01461928"/>
    <x v="9"/>
    <x v="15"/>
    <n v="12"/>
    <x v="2"/>
    <n v="694"/>
    <x v="0"/>
  </r>
  <r>
    <s v="NCT01468077"/>
    <x v="9"/>
    <x v="15"/>
    <n v="11"/>
    <x v="0"/>
    <n v="47"/>
    <x v="0"/>
  </r>
  <r>
    <s v="NCT01474239"/>
    <x v="9"/>
    <x v="15"/>
    <n v="11"/>
    <x v="0"/>
    <n v="91"/>
    <x v="0"/>
  </r>
  <r>
    <s v="NCT01474278"/>
    <x v="9"/>
    <x v="15"/>
    <n v="12"/>
    <x v="6"/>
    <n v="19"/>
    <x v="0"/>
  </r>
  <r>
    <s v="NCT01482390"/>
    <x v="9"/>
    <x v="15"/>
    <n v="11"/>
    <x v="0"/>
    <n v="80"/>
    <x v="0"/>
  </r>
  <r>
    <s v="NCT01482403"/>
    <x v="9"/>
    <x v="15"/>
    <n v="11"/>
    <x v="0"/>
    <n v="58"/>
    <x v="0"/>
  </r>
  <r>
    <s v="NCT01483352"/>
    <x v="9"/>
    <x v="15"/>
    <n v="11"/>
    <x v="4"/>
    <n v="12"/>
    <x v="0"/>
  </r>
  <r>
    <s v="NCT01483742"/>
    <x v="9"/>
    <x v="16"/>
    <n v="4"/>
    <x v="0"/>
    <n v="43"/>
    <x v="0"/>
  </r>
  <r>
    <s v="NCT01491737"/>
    <x v="9"/>
    <x v="16"/>
    <n v="2"/>
    <x v="0"/>
    <n v="258"/>
    <x v="5"/>
  </r>
  <r>
    <s v="NCT01493271"/>
    <x v="9"/>
    <x v="15"/>
    <n v="12"/>
    <x v="0"/>
    <n v="31"/>
    <x v="0"/>
  </r>
  <r>
    <s v="NCT01493336"/>
    <x v="9"/>
    <x v="16"/>
    <n v="5"/>
    <x v="6"/>
    <n v="37"/>
    <x v="0"/>
  </r>
  <r>
    <s v="NCT01507168"/>
    <x v="9"/>
    <x v="16"/>
    <n v="2"/>
    <x v="0"/>
    <n v="186"/>
    <x v="0"/>
  </r>
  <r>
    <s v="NCT01510899"/>
    <x v="9"/>
    <x v="15"/>
    <n v="10"/>
    <x v="6"/>
    <n v="12"/>
    <x v="0"/>
  </r>
  <r>
    <s v="NCT01513083"/>
    <x v="9"/>
    <x v="16"/>
    <n v="2"/>
    <x v="6"/>
    <n v="28"/>
    <x v="0"/>
  </r>
  <r>
    <s v="NCT01516476"/>
    <x v="9"/>
    <x v="15"/>
    <n v="11"/>
    <x v="0"/>
    <n v="2"/>
    <x v="3"/>
  </r>
  <r>
    <s v="NCT01516541"/>
    <x v="9"/>
    <x v="16"/>
    <n v="1"/>
    <x v="2"/>
    <n v="2220"/>
    <x v="0"/>
  </r>
  <r>
    <s v="NCT01517698"/>
    <x v="9"/>
    <x v="16"/>
    <n v="5"/>
    <x v="0"/>
    <n v="185"/>
    <x v="0"/>
  </r>
  <r>
    <s v="NCT01519323"/>
    <x v="9"/>
    <x v="18"/>
    <n v="1"/>
    <x v="6"/>
    <n v="6"/>
    <x v="3"/>
  </r>
  <r>
    <s v="NCT01519921"/>
    <x v="9"/>
    <x v="8"/>
    <n v="10"/>
    <x v="5"/>
    <n v="150"/>
    <x v="0"/>
  </r>
  <r>
    <s v="NCT01519947"/>
    <x v="9"/>
    <x v="16"/>
    <n v="5"/>
    <x v="5"/>
    <n v="86"/>
    <x v="0"/>
  </r>
  <r>
    <s v="NCT01519960"/>
    <x v="9"/>
    <x v="16"/>
    <n v="7"/>
    <x v="2"/>
    <n v="165"/>
    <x v="5"/>
  </r>
  <r>
    <s v="NCT01524978"/>
    <x v="9"/>
    <x v="16"/>
    <n v="4"/>
    <x v="0"/>
    <n v="208"/>
    <x v="0"/>
  </r>
  <r>
    <s v="NCT01532869"/>
    <x v="9"/>
    <x v="16"/>
    <n v="3"/>
    <x v="2"/>
    <n v="87"/>
    <x v="0"/>
  </r>
  <r>
    <s v="NCT01565083"/>
    <x v="9"/>
    <x v="16"/>
    <n v="4"/>
    <x v="0"/>
    <n v="213"/>
    <x v="0"/>
  </r>
  <r>
    <s v="NCT01566721"/>
    <x v="9"/>
    <x v="16"/>
    <n v="5"/>
    <x v="2"/>
    <n v="2577"/>
    <x v="5"/>
  </r>
  <r>
    <s v="NCT01572038"/>
    <x v="9"/>
    <x v="16"/>
    <n v="6"/>
    <x v="2"/>
    <n v="1436"/>
    <x v="5"/>
  </r>
  <r>
    <s v="NCT01575769"/>
    <x v="9"/>
    <x v="16"/>
    <n v="1"/>
    <x v="2"/>
    <n v="41"/>
    <x v="3"/>
  </r>
  <r>
    <s v="NCT01579019"/>
    <x v="9"/>
    <x v="16"/>
    <n v="7"/>
    <x v="0"/>
    <n v="0"/>
    <x v="1"/>
  </r>
  <r>
    <s v="NCT01585324"/>
    <x v="9"/>
    <x v="16"/>
    <n v="1"/>
    <x v="5"/>
    <n v="30"/>
    <x v="0"/>
  </r>
  <r>
    <s v="NCT01587989"/>
    <x v="9"/>
    <x v="16"/>
    <n v="2"/>
    <x v="2"/>
    <n v="77"/>
    <x v="0"/>
  </r>
  <r>
    <s v="NCT01588990"/>
    <x v="9"/>
    <x v="16"/>
    <n v="6"/>
    <x v="5"/>
    <n v="128"/>
    <x v="0"/>
  </r>
  <r>
    <s v="NCT01590719"/>
    <x v="9"/>
    <x v="16"/>
    <n v="7"/>
    <x v="0"/>
    <n v="123"/>
    <x v="0"/>
  </r>
  <r>
    <s v="NCT01591460"/>
    <x v="9"/>
    <x v="16"/>
    <n v="8"/>
    <x v="5"/>
    <n v="165"/>
    <x v="0"/>
  </r>
  <r>
    <s v="NCT01605526"/>
    <x v="9"/>
    <x v="16"/>
    <n v="5"/>
    <x v="6"/>
    <n v="23"/>
    <x v="0"/>
  </r>
  <r>
    <s v="NCT01609010"/>
    <x v="9"/>
    <x v="5"/>
    <n v="10"/>
    <x v="2"/>
    <n v="313"/>
    <x v="0"/>
  </r>
  <r>
    <s v="NCT01609543"/>
    <x v="9"/>
    <x v="16"/>
    <n v="5"/>
    <x v="5"/>
    <n v="62"/>
    <x v="0"/>
  </r>
  <r>
    <s v="NCT01610791"/>
    <x v="9"/>
    <x v="11"/>
    <n v="3"/>
    <x v="2"/>
    <n v="121"/>
    <x v="0"/>
  </r>
  <r>
    <s v="NCT01628094"/>
    <x v="9"/>
    <x v="16"/>
    <n v="6"/>
    <x v="0"/>
    <n v="110"/>
    <x v="0"/>
  </r>
  <r>
    <s v="NCT01632228"/>
    <x v="9"/>
    <x v="16"/>
    <n v="6"/>
    <x v="0"/>
    <n v="135"/>
    <x v="0"/>
  </r>
  <r>
    <s v="NCT01635296"/>
    <x v="9"/>
    <x v="16"/>
    <n v="7"/>
    <x v="6"/>
    <n v="43"/>
    <x v="0"/>
  </r>
  <r>
    <s v="NCT01638650"/>
    <x v="9"/>
    <x v="16"/>
    <n v="1"/>
    <x v="6"/>
    <n v="23"/>
    <x v="0"/>
  </r>
  <r>
    <s v="NCT01641250"/>
    <x v="9"/>
    <x v="16"/>
    <n v="8"/>
    <x v="6"/>
    <n v="44"/>
    <x v="0"/>
  </r>
  <r>
    <s v="NCT01641939"/>
    <x v="9"/>
    <x v="16"/>
    <n v="9"/>
    <x v="3"/>
    <n v="415"/>
    <x v="3"/>
  </r>
  <r>
    <s v="NCT01649804"/>
    <x v="9"/>
    <x v="16"/>
    <n v="7"/>
    <x v="2"/>
    <n v="12"/>
    <x v="0"/>
  </r>
  <r>
    <s v="NCT01649856"/>
    <x v="9"/>
    <x v="16"/>
    <n v="8"/>
    <x v="2"/>
    <n v="572"/>
    <x v="0"/>
  </r>
  <r>
    <s v="NCT01655381"/>
    <x v="9"/>
    <x v="16"/>
    <n v="4"/>
    <x v="2"/>
    <n v="15"/>
    <x v="0"/>
  </r>
  <r>
    <s v="NCT01661140"/>
    <x v="9"/>
    <x v="16"/>
    <n v="9"/>
    <x v="5"/>
    <n v="427"/>
    <x v="3"/>
  </r>
  <r>
    <s v="NCT01662869"/>
    <x v="9"/>
    <x v="16"/>
    <n v="11"/>
    <x v="2"/>
    <n v="564"/>
    <x v="0"/>
  </r>
  <r>
    <s v="NCT01663727"/>
    <x v="9"/>
    <x v="16"/>
    <n v="8"/>
    <x v="2"/>
    <n v="481"/>
    <x v="0"/>
  </r>
  <r>
    <s v="NCT01663740"/>
    <x v="9"/>
    <x v="16"/>
    <n v="1"/>
    <x v="5"/>
    <n v="59"/>
    <x v="0"/>
  </r>
  <r>
    <s v="NCT01664598"/>
    <x v="9"/>
    <x v="16"/>
    <n v="5"/>
    <x v="2"/>
    <n v="49"/>
    <x v="0"/>
  </r>
  <r>
    <s v="NCT01665430"/>
    <x v="9"/>
    <x v="16"/>
    <n v="7"/>
    <x v="2"/>
    <n v="38"/>
    <x v="3"/>
  </r>
  <r>
    <s v="NCT01667367"/>
    <x v="9"/>
    <x v="16"/>
    <n v="8"/>
    <x v="6"/>
    <n v="13"/>
    <x v="0"/>
  </r>
  <r>
    <s v="NCT01667419"/>
    <x v="9"/>
    <x v="16"/>
    <n v="9"/>
    <x v="2"/>
    <n v="498"/>
    <x v="5"/>
  </r>
  <r>
    <s v="NCT01667471"/>
    <x v="9"/>
    <x v="16"/>
    <n v="1"/>
    <x v="2"/>
    <n v="6"/>
    <x v="0"/>
  </r>
  <r>
    <s v="NCT01667562"/>
    <x v="9"/>
    <x v="16"/>
    <n v="1"/>
    <x v="2"/>
    <n v="30"/>
    <x v="0"/>
  </r>
  <r>
    <s v="NCT01668966"/>
    <x v="9"/>
    <x v="18"/>
    <n v="12"/>
    <x v="2"/>
    <n v="24"/>
    <x v="0"/>
  </r>
  <r>
    <s v="NCT01673919"/>
    <x v="9"/>
    <x v="16"/>
    <n v="2"/>
    <x v="2"/>
    <n v="7"/>
    <x v="0"/>
  </r>
  <r>
    <s v="NCT01674062"/>
    <x v="9"/>
    <x v="9"/>
    <n v="5"/>
    <x v="0"/>
    <n v="95"/>
    <x v="0"/>
  </r>
  <r>
    <s v="NCT01674361"/>
    <x v="9"/>
    <x v="16"/>
    <n v="12"/>
    <x v="0"/>
    <n v="99"/>
    <x v="0"/>
  </r>
  <r>
    <s v="NCT01675427"/>
    <x v="9"/>
    <x v="15"/>
    <n v="8"/>
    <x v="5"/>
    <n v="4766"/>
    <x v="0"/>
  </r>
  <r>
    <s v="NCT01677754"/>
    <x v="9"/>
    <x v="16"/>
    <n v="10"/>
    <x v="0"/>
    <n v="542"/>
    <x v="0"/>
  </r>
  <r>
    <s v="NCT01677780"/>
    <x v="9"/>
    <x v="16"/>
    <n v="11"/>
    <x v="6"/>
    <n v="11"/>
    <x v="0"/>
  </r>
  <r>
    <s v="NCT01680978"/>
    <x v="9"/>
    <x v="16"/>
    <n v="10"/>
    <x v="0"/>
    <n v="18"/>
    <x v="0"/>
  </r>
  <r>
    <s v="NCT01680991"/>
    <x v="9"/>
    <x v="16"/>
    <n v="9"/>
    <x v="6"/>
    <n v="48"/>
    <x v="0"/>
  </r>
  <r>
    <s v="NCT01684878"/>
    <x v="9"/>
    <x v="16"/>
    <n v="10"/>
    <x v="2"/>
    <n v="208"/>
    <x v="0"/>
  </r>
  <r>
    <s v="NCT01689519"/>
    <x v="9"/>
    <x v="18"/>
    <n v="1"/>
    <x v="2"/>
    <n v="495"/>
    <x v="5"/>
  </r>
  <r>
    <s v="NCT01691755"/>
    <x v="9"/>
    <x v="16"/>
    <n v="11"/>
    <x v="2"/>
    <n v="196"/>
    <x v="0"/>
  </r>
  <r>
    <s v="NCT01691846"/>
    <x v="9"/>
    <x v="16"/>
    <n v="10"/>
    <x v="2"/>
    <n v="200"/>
    <x v="0"/>
  </r>
  <r>
    <s v="NCT01691989"/>
    <x v="9"/>
    <x v="16"/>
    <n v="12"/>
    <x v="2"/>
    <n v="197"/>
    <x v="0"/>
  </r>
  <r>
    <s v="NCT01695772"/>
    <x v="9"/>
    <x v="16"/>
    <n v="10"/>
    <x v="5"/>
    <n v="50"/>
    <x v="0"/>
  </r>
  <r>
    <s v="NCT01697501"/>
    <x v="9"/>
    <x v="16"/>
    <n v="11"/>
    <x v="2"/>
    <n v="88"/>
    <x v="0"/>
  </r>
  <r>
    <s v="NCT01701089"/>
    <x v="9"/>
    <x v="16"/>
    <n v="9"/>
    <x v="6"/>
    <n v="17"/>
    <x v="0"/>
  </r>
  <r>
    <s v="NCT01702558"/>
    <x v="9"/>
    <x v="17"/>
    <n v="12"/>
    <x v="0"/>
    <n v="181"/>
    <x v="0"/>
  </r>
  <r>
    <s v="NCT01702571"/>
    <x v="9"/>
    <x v="16"/>
    <n v="11"/>
    <x v="2"/>
    <n v="2003"/>
    <x v="5"/>
  </r>
  <r>
    <s v="NCT01702714"/>
    <x v="9"/>
    <x v="17"/>
    <n v="7"/>
    <x v="6"/>
    <n v="0"/>
    <x v="1"/>
  </r>
  <r>
    <s v="NCT01706575"/>
    <x v="9"/>
    <x v="18"/>
    <n v="1"/>
    <x v="0"/>
    <n v="76"/>
    <x v="0"/>
  </r>
  <r>
    <s v="NCT01715818"/>
    <x v="9"/>
    <x v="16"/>
    <n v="12"/>
    <x v="2"/>
    <n v="1999"/>
    <x v="0"/>
  </r>
  <r>
    <s v="NCT01715831"/>
    <x v="9"/>
    <x v="18"/>
    <n v="1"/>
    <x v="5"/>
    <n v="26"/>
    <x v="0"/>
  </r>
  <r>
    <s v="NCT01715909"/>
    <x v="9"/>
    <x v="17"/>
    <n v="1"/>
    <x v="6"/>
    <n v="20"/>
    <x v="0"/>
  </r>
  <r>
    <s v="NCT01724021"/>
    <x v="9"/>
    <x v="16"/>
    <n v="12"/>
    <x v="2"/>
    <n v="743"/>
    <x v="0"/>
  </r>
  <r>
    <s v="NCT01727986"/>
    <x v="9"/>
    <x v="18"/>
    <n v="3"/>
    <x v="2"/>
    <n v="11"/>
    <x v="0"/>
  </r>
  <r>
    <s v="NCT01729403"/>
    <x v="9"/>
    <x v="16"/>
    <n v="12"/>
    <x v="0"/>
    <n v="57"/>
    <x v="0"/>
  </r>
  <r>
    <s v="NCT01730456"/>
    <x v="9"/>
    <x v="16"/>
    <n v="10"/>
    <x v="2"/>
    <n v="13"/>
    <x v="0"/>
  </r>
  <r>
    <s v="NCT01734382"/>
    <x v="9"/>
    <x v="18"/>
    <n v="6"/>
    <x v="5"/>
    <n v="40"/>
    <x v="5"/>
  </r>
  <r>
    <s v="NCT01734993"/>
    <x v="9"/>
    <x v="16"/>
    <n v="10"/>
    <x v="2"/>
    <n v="11"/>
    <x v="0"/>
  </r>
  <r>
    <s v="NCT01748773"/>
    <x v="9"/>
    <x v="18"/>
    <n v="1"/>
    <x v="0"/>
    <n v="35"/>
    <x v="0"/>
  </r>
  <r>
    <s v="NCT01749150"/>
    <x v="9"/>
    <x v="18"/>
    <n v="4"/>
    <x v="0"/>
    <n v="61"/>
    <x v="0"/>
  </r>
  <r>
    <s v="NCT01750697"/>
    <x v="9"/>
    <x v="18"/>
    <n v="5"/>
    <x v="0"/>
    <n v="25"/>
    <x v="0"/>
  </r>
  <r>
    <s v="NCT01750957"/>
    <x v="9"/>
    <x v="18"/>
    <n v="2"/>
    <x v="0"/>
    <n v="47"/>
    <x v="0"/>
  </r>
  <r>
    <s v="NCT01765543"/>
    <x v="9"/>
    <x v="18"/>
    <n v="7"/>
    <x v="6"/>
    <n v="27"/>
    <x v="0"/>
  </r>
  <r>
    <s v="NCT01765556"/>
    <x v="9"/>
    <x v="18"/>
    <n v="10"/>
    <x v="6"/>
    <n v="0"/>
    <x v="1"/>
  </r>
  <r>
    <s v="NCT01765569"/>
    <x v="9"/>
    <x v="18"/>
    <n v="7"/>
    <x v="6"/>
    <n v="29"/>
    <x v="0"/>
  </r>
  <r>
    <s v="NCT01765582"/>
    <x v="9"/>
    <x v="18"/>
    <n v="1"/>
    <x v="0"/>
    <n v="280"/>
    <x v="3"/>
  </r>
  <r>
    <s v="NCT01772316"/>
    <x v="9"/>
    <x v="16"/>
    <n v="12"/>
    <x v="2"/>
    <n v="47"/>
    <x v="0"/>
  </r>
  <r>
    <s v="NCT01772472"/>
    <x v="9"/>
    <x v="18"/>
    <n v="4"/>
    <x v="2"/>
    <n v="1487"/>
    <x v="5"/>
  </r>
  <r>
    <s v="NCT01773408"/>
    <x v="9"/>
    <x v="18"/>
    <n v="2"/>
    <x v="6"/>
    <n v="122"/>
    <x v="0"/>
  </r>
  <r>
    <s v="NCT01774786"/>
    <x v="9"/>
    <x v="18"/>
    <n v="6"/>
    <x v="2"/>
    <n v="780"/>
    <x v="5"/>
  </r>
  <r>
    <s v="NCT01787279"/>
    <x v="9"/>
    <x v="9"/>
    <n v="1"/>
    <x v="5"/>
    <n v="59"/>
    <x v="0"/>
  </r>
  <r>
    <s v="NCT01789788"/>
    <x v="9"/>
    <x v="18"/>
    <n v="3"/>
    <x v="6"/>
    <n v="56"/>
    <x v="0"/>
  </r>
  <r>
    <s v="NCT01791153"/>
    <x v="9"/>
    <x v="18"/>
    <n v="7"/>
    <x v="2"/>
    <n v="251"/>
    <x v="5"/>
  </r>
  <r>
    <s v="NCT01793441"/>
    <x v="9"/>
    <x v="18"/>
    <n v="9"/>
    <x v="0"/>
    <n v="223"/>
    <x v="0"/>
  </r>
  <r>
    <s v="NCT01801111"/>
    <x v="9"/>
    <x v="18"/>
    <n v="6"/>
    <x v="1"/>
    <n v="138"/>
    <x v="0"/>
  </r>
  <r>
    <s v="NCT01808885"/>
    <x v="9"/>
    <x v="18"/>
    <n v="4"/>
    <x v="6"/>
    <n v="44"/>
    <x v="0"/>
  </r>
  <r>
    <s v="NCT01810393"/>
    <x v="9"/>
    <x v="18"/>
    <n v="6"/>
    <x v="2"/>
    <n v="114"/>
    <x v="5"/>
  </r>
  <r>
    <s v="NCT01815840"/>
    <x v="9"/>
    <x v="18"/>
    <n v="4"/>
    <x v="0"/>
    <n v="229"/>
    <x v="0"/>
  </r>
  <r>
    <s v="NCT01820169"/>
    <x v="9"/>
    <x v="18"/>
    <n v="4"/>
    <x v="4"/>
    <n v="2"/>
    <x v="3"/>
  </r>
  <r>
    <s v="NCT01844674"/>
    <x v="9"/>
    <x v="18"/>
    <n v="9"/>
    <x v="6"/>
    <n v="18"/>
    <x v="0"/>
  </r>
  <r>
    <s v="NCT01849666"/>
    <x v="9"/>
    <x v="18"/>
    <n v="9"/>
    <x v="6"/>
    <n v="2"/>
    <x v="0"/>
  </r>
  <r>
    <s v="NCT01851824"/>
    <x v="9"/>
    <x v="18"/>
    <n v="8"/>
    <x v="6"/>
    <n v="9"/>
    <x v="0"/>
  </r>
  <r>
    <s v="NCT01853254"/>
    <x v="9"/>
    <x v="6"/>
    <n v="9"/>
    <x v="2"/>
    <n v="272"/>
    <x v="0"/>
  </r>
  <r>
    <s v="NCT01855789"/>
    <x v="9"/>
    <x v="18"/>
    <n v="11"/>
    <x v="2"/>
    <n v="718"/>
    <x v="0"/>
  </r>
  <r>
    <s v="NCT01860638"/>
    <x v="9"/>
    <x v="18"/>
    <n v="8"/>
    <x v="0"/>
    <n v="296"/>
    <x v="0"/>
  </r>
  <r>
    <s v="NCT01867125"/>
    <x v="9"/>
    <x v="18"/>
    <n v="7"/>
    <x v="2"/>
    <n v="1081"/>
    <x v="0"/>
  </r>
  <r>
    <s v="NCT01868061"/>
    <x v="9"/>
    <x v="18"/>
    <n v="7"/>
    <x v="2"/>
    <n v="1068"/>
    <x v="0"/>
  </r>
  <r>
    <s v="NCT01871415"/>
    <x v="9"/>
    <x v="18"/>
    <n v="5"/>
    <x v="2"/>
    <n v="7"/>
    <x v="0"/>
  </r>
  <r>
    <s v="NCT01871428"/>
    <x v="9"/>
    <x v="18"/>
    <n v="6"/>
    <x v="2"/>
    <n v="13"/>
    <x v="0"/>
  </r>
  <r>
    <s v="NCT01871805"/>
    <x v="9"/>
    <x v="18"/>
    <n v="9"/>
    <x v="1"/>
    <n v="134"/>
    <x v="0"/>
  </r>
  <r>
    <s v="NCT01872689"/>
    <x v="9"/>
    <x v="18"/>
    <n v="10"/>
    <x v="0"/>
    <n v="505"/>
    <x v="0"/>
  </r>
  <r>
    <s v="NCT01875003"/>
    <x v="9"/>
    <x v="18"/>
    <n v="8"/>
    <x v="2"/>
    <n v="348"/>
    <x v="0"/>
  </r>
  <r>
    <s v="NCT01878318"/>
    <x v="9"/>
    <x v="18"/>
    <n v="6"/>
    <x v="5"/>
    <n v="0"/>
    <x v="1"/>
  </r>
  <r>
    <s v="NCT01880437"/>
    <x v="9"/>
    <x v="18"/>
    <n v="9"/>
    <x v="0"/>
    <n v="38"/>
    <x v="3"/>
  </r>
  <r>
    <s v="NCT01887886"/>
    <x v="9"/>
    <x v="18"/>
    <n v="12"/>
    <x v="2"/>
    <n v="10"/>
    <x v="0"/>
  </r>
  <r>
    <s v="NCT01889069"/>
    <x v="9"/>
    <x v="18"/>
    <n v="7"/>
    <x v="2"/>
    <n v="161"/>
    <x v="5"/>
  </r>
  <r>
    <s v="NCT01893242"/>
    <x v="9"/>
    <x v="18"/>
    <n v="12"/>
    <x v="2"/>
    <n v="0"/>
    <x v="1"/>
  </r>
  <r>
    <s v="NCT01897038"/>
    <x v="9"/>
    <x v="18"/>
    <n v="9"/>
    <x v="6"/>
    <n v="9"/>
    <x v="0"/>
  </r>
  <r>
    <s v="NCT01898585"/>
    <x v="9"/>
    <x v="18"/>
    <n v="10"/>
    <x v="5"/>
    <n v="60"/>
    <x v="5"/>
  </r>
  <r>
    <s v="NCT01898598"/>
    <x v="9"/>
    <x v="17"/>
    <n v="1"/>
    <x v="0"/>
    <n v="18"/>
    <x v="3"/>
  </r>
  <r>
    <s v="NCT01903954"/>
    <x v="9"/>
    <x v="15"/>
    <n v="1"/>
    <x v="0"/>
    <n v="283"/>
    <x v="0"/>
  </r>
  <r>
    <s v="NCT01903993"/>
    <x v="9"/>
    <x v="18"/>
    <n v="8"/>
    <x v="0"/>
    <n v="287"/>
    <x v="0"/>
  </r>
  <r>
    <s v="NCT01904279"/>
    <x v="9"/>
    <x v="18"/>
    <n v="7"/>
    <x v="6"/>
    <n v="52"/>
    <x v="0"/>
  </r>
  <r>
    <s v="NCT01904292"/>
    <x v="9"/>
    <x v="18"/>
    <n v="8"/>
    <x v="6"/>
    <n v="52"/>
    <x v="0"/>
  </r>
  <r>
    <s v="NCT01905943"/>
    <x v="9"/>
    <x v="18"/>
    <n v="11"/>
    <x v="2"/>
    <n v="979"/>
    <x v="0"/>
  </r>
  <r>
    <s v="NCT01910181"/>
    <x v="9"/>
    <x v="18"/>
    <n v="8"/>
    <x v="6"/>
    <n v="46"/>
    <x v="0"/>
  </r>
  <r>
    <s v="NCT01918254"/>
    <x v="9"/>
    <x v="18"/>
    <n v="8"/>
    <x v="6"/>
    <n v="66"/>
    <x v="0"/>
  </r>
  <r>
    <s v="NCT01922037"/>
    <x v="9"/>
    <x v="18"/>
    <n v="6"/>
    <x v="5"/>
    <n v="806"/>
    <x v="0"/>
  </r>
  <r>
    <s v="NCT01923025"/>
    <x v="9"/>
    <x v="18"/>
    <n v="8"/>
    <x v="6"/>
    <n v="9"/>
    <x v="0"/>
  </r>
  <r>
    <s v="NCT01926886"/>
    <x v="9"/>
    <x v="18"/>
    <n v="11"/>
    <x v="2"/>
    <n v="102"/>
    <x v="2"/>
  </r>
  <r>
    <s v="NCT01928615"/>
    <x v="9"/>
    <x v="18"/>
    <n v="9"/>
    <x v="0"/>
    <n v="2"/>
    <x v="3"/>
  </r>
  <r>
    <s v="NCT01940497"/>
    <x v="9"/>
    <x v="18"/>
    <n v="11"/>
    <x v="2"/>
    <n v="240"/>
    <x v="0"/>
  </r>
  <r>
    <s v="NCT01941082"/>
    <x v="9"/>
    <x v="18"/>
    <n v="12"/>
    <x v="6"/>
    <n v="24"/>
    <x v="0"/>
  </r>
  <r>
    <s v="NCT01941095"/>
    <x v="9"/>
    <x v="18"/>
    <n v="11"/>
    <x v="2"/>
    <n v="100"/>
    <x v="0"/>
  </r>
  <r>
    <s v="NCT01941940"/>
    <x v="9"/>
    <x v="18"/>
    <n v="9"/>
    <x v="2"/>
    <n v="227"/>
    <x v="0"/>
  </r>
  <r>
    <s v="NCT01948401"/>
    <x v="9"/>
    <x v="18"/>
    <n v="7"/>
    <x v="0"/>
    <n v="54"/>
    <x v="0"/>
  </r>
  <r>
    <s v="NCT01951170"/>
    <x v="9"/>
    <x v="18"/>
    <n v="11"/>
    <x v="2"/>
    <n v="52"/>
    <x v="0"/>
  </r>
  <r>
    <s v="NCT01951183"/>
    <x v="9"/>
    <x v="18"/>
    <n v="12"/>
    <x v="0"/>
    <n v="0"/>
    <x v="1"/>
  </r>
  <r>
    <s v="NCT01964391"/>
    <x v="9"/>
    <x v="17"/>
    <n v="2"/>
    <x v="2"/>
    <n v="174"/>
    <x v="5"/>
  </r>
  <r>
    <s v="NCT01966471"/>
    <x v="9"/>
    <x v="17"/>
    <n v="1"/>
    <x v="2"/>
    <n v="1846"/>
    <x v="5"/>
  </r>
  <r>
    <s v="NCT01984242"/>
    <x v="9"/>
    <x v="17"/>
    <n v="1"/>
    <x v="0"/>
    <n v="305"/>
    <x v="5"/>
  </r>
  <r>
    <s v="NCT01987479"/>
    <x v="9"/>
    <x v="17"/>
    <n v="1"/>
    <x v="2"/>
    <n v="150"/>
    <x v="0"/>
  </r>
  <r>
    <s v="NCT01987492"/>
    <x v="9"/>
    <x v="17"/>
    <n v="2"/>
    <x v="0"/>
    <n v="230"/>
    <x v="0"/>
  </r>
  <r>
    <s v="NCT01987505"/>
    <x v="9"/>
    <x v="18"/>
    <n v="11"/>
    <x v="2"/>
    <n v="140"/>
    <x v="0"/>
  </r>
  <r>
    <s v="NCT01988012"/>
    <x v="9"/>
    <x v="17"/>
    <n v="1"/>
    <x v="2"/>
    <n v="100"/>
    <x v="0"/>
  </r>
  <r>
    <s v="NCT01995201"/>
    <x v="9"/>
    <x v="18"/>
    <n v="9"/>
    <x v="2"/>
    <n v="401"/>
    <x v="0"/>
  </r>
  <r>
    <s v="NCT01995383"/>
    <x v="9"/>
    <x v="18"/>
    <n v="11"/>
    <x v="6"/>
    <n v="88"/>
    <x v="0"/>
  </r>
  <r>
    <s v="NCT01996332"/>
    <x v="9"/>
    <x v="7"/>
    <n v="4"/>
    <x v="0"/>
    <n v="1805"/>
    <x v="0"/>
  </r>
  <r>
    <s v="NCT01998880"/>
    <x v="9"/>
    <x v="14"/>
    <n v="12"/>
    <x v="2"/>
    <n v="787"/>
    <x v="0"/>
  </r>
  <r>
    <s v="NCT01998893"/>
    <x v="9"/>
    <x v="0"/>
    <n v="1"/>
    <x v="0"/>
    <n v="38"/>
    <x v="0"/>
  </r>
  <r>
    <s v="NCT01998906"/>
    <x v="9"/>
    <x v="5"/>
    <n v="5"/>
    <x v="2"/>
    <n v="330"/>
    <x v="0"/>
  </r>
  <r>
    <s v="NCT01998919"/>
    <x v="9"/>
    <x v="9"/>
    <n v="8"/>
    <x v="0"/>
    <n v="154"/>
    <x v="0"/>
  </r>
  <r>
    <s v="NCT02000531"/>
    <x v="9"/>
    <x v="17"/>
    <n v="1"/>
    <x v="5"/>
    <n v="45"/>
    <x v="0"/>
  </r>
  <r>
    <s v="NCT02001987"/>
    <x v="9"/>
    <x v="17"/>
    <n v="1"/>
    <x v="2"/>
    <n v="139"/>
    <x v="0"/>
  </r>
  <r>
    <s v="NCT02004093"/>
    <x v="9"/>
    <x v="8"/>
    <n v="12"/>
    <x v="0"/>
    <n v="149"/>
    <x v="0"/>
  </r>
  <r>
    <s v="NCT02005471"/>
    <x v="9"/>
    <x v="17"/>
    <n v="3"/>
    <x v="2"/>
    <n v="389"/>
    <x v="5"/>
  </r>
  <r>
    <s v="NCT02005484"/>
    <x v="9"/>
    <x v="7"/>
    <n v="1"/>
    <x v="0"/>
    <n v="6"/>
    <x v="3"/>
  </r>
  <r>
    <s v="NCT02005549"/>
    <x v="9"/>
    <x v="9"/>
    <n v="2"/>
    <x v="0"/>
    <n v="18"/>
    <x v="0"/>
  </r>
  <r>
    <s v="NCT02006667"/>
    <x v="9"/>
    <x v="4"/>
    <n v="1"/>
    <x v="0"/>
    <n v="13"/>
    <x v="0"/>
  </r>
  <r>
    <s v="NCT02006706"/>
    <x v="9"/>
    <x v="9"/>
    <n v="8"/>
    <x v="2"/>
    <n v="15"/>
    <x v="0"/>
  </r>
  <r>
    <s v="NCT02008227"/>
    <x v="9"/>
    <x v="17"/>
    <n v="3"/>
    <x v="2"/>
    <n v="1225"/>
    <x v="5"/>
  </r>
  <r>
    <s v="NCT02010216"/>
    <x v="9"/>
    <x v="11"/>
    <n v="3"/>
    <x v="5"/>
    <n v="23"/>
    <x v="0"/>
  </r>
  <r>
    <s v="NCT02011334"/>
    <x v="9"/>
    <x v="17"/>
    <n v="7"/>
    <x v="2"/>
    <n v="285"/>
    <x v="0"/>
  </r>
  <r>
    <s v="NCT02013206"/>
    <x v="9"/>
    <x v="9"/>
    <n v="9"/>
    <x v="0"/>
    <n v="52"/>
    <x v="0"/>
  </r>
  <r>
    <s v="NCT02013219"/>
    <x v="9"/>
    <x v="17"/>
    <n v="4"/>
    <x v="6"/>
    <n v="52"/>
    <x v="5"/>
  </r>
  <r>
    <s v="NCT02013765"/>
    <x v="9"/>
    <x v="4"/>
    <n v="1"/>
    <x v="0"/>
    <n v="5"/>
    <x v="3"/>
  </r>
  <r>
    <s v="NCT02013817"/>
    <x v="9"/>
    <x v="8"/>
    <n v="10"/>
    <x v="0"/>
    <n v="43"/>
    <x v="0"/>
  </r>
  <r>
    <s v="NCT02013830"/>
    <x v="9"/>
    <x v="8"/>
    <n v="5"/>
    <x v="0"/>
    <n v="45"/>
    <x v="0"/>
  </r>
  <r>
    <s v="NCT02015676"/>
    <x v="9"/>
    <x v="4"/>
    <n v="7"/>
    <x v="1"/>
    <n v="69"/>
    <x v="0"/>
  </r>
  <r>
    <s v="NCT02019277"/>
    <x v="9"/>
    <x v="18"/>
    <n v="12"/>
    <x v="2"/>
    <n v="50"/>
    <x v="0"/>
  </r>
  <r>
    <s v="NCT02019329"/>
    <x v="9"/>
    <x v="17"/>
    <n v="1"/>
    <x v="6"/>
    <n v="32"/>
    <x v="0"/>
  </r>
  <r>
    <s v="NCT02024789"/>
    <x v="9"/>
    <x v="17"/>
    <n v="5"/>
    <x v="0"/>
    <n v="173"/>
    <x v="0"/>
  </r>
  <r>
    <s v="NCT02031458"/>
    <x v="9"/>
    <x v="17"/>
    <n v="1"/>
    <x v="0"/>
    <n v="667"/>
    <x v="5"/>
  </r>
  <r>
    <s v="NCT02031471"/>
    <x v="9"/>
    <x v="17"/>
    <n v="1"/>
    <x v="2"/>
    <n v="57"/>
    <x v="0"/>
  </r>
  <r>
    <s v="NCT02031744"/>
    <x v="9"/>
    <x v="17"/>
    <n v="1"/>
    <x v="2"/>
    <n v="530"/>
    <x v="0"/>
  </r>
  <r>
    <s v="NCT02040935"/>
    <x v="9"/>
    <x v="17"/>
    <n v="2"/>
    <x v="2"/>
    <n v="128"/>
    <x v="0"/>
  </r>
  <r>
    <s v="NCT02046603"/>
    <x v="9"/>
    <x v="17"/>
    <n v="3"/>
    <x v="2"/>
    <n v="162"/>
    <x v="0"/>
  </r>
  <r>
    <s v="NCT02046616"/>
    <x v="9"/>
    <x v="17"/>
    <n v="5"/>
    <x v="2"/>
    <n v="133"/>
    <x v="0"/>
  </r>
  <r>
    <s v="NCT02051608"/>
    <x v="9"/>
    <x v="17"/>
    <n v="3"/>
    <x v="2"/>
    <n v="389"/>
    <x v="5"/>
  </r>
  <r>
    <s v="NCT02053610"/>
    <x v="9"/>
    <x v="14"/>
    <n v="12"/>
    <x v="2"/>
    <n v="787"/>
    <x v="0"/>
  </r>
  <r>
    <s v="NCT02055820"/>
    <x v="9"/>
    <x v="18"/>
    <n v="11"/>
    <x v="1"/>
    <n v="267"/>
    <x v="5"/>
  </r>
  <r>
    <s v="NCT02071225"/>
    <x v="9"/>
    <x v="17"/>
    <n v="4"/>
    <x v="0"/>
    <n v="72"/>
    <x v="5"/>
  </r>
  <r>
    <s v="NCT02075840"/>
    <x v="9"/>
    <x v="17"/>
    <n v="8"/>
    <x v="2"/>
    <n v="303"/>
    <x v="5"/>
  </r>
  <r>
    <s v="NCT02079519"/>
    <x v="9"/>
    <x v="9"/>
    <n v="5"/>
    <x v="0"/>
    <n v="10"/>
    <x v="3"/>
  </r>
  <r>
    <s v="NCT02079532"/>
    <x v="9"/>
    <x v="9"/>
    <n v="11"/>
    <x v="2"/>
    <n v="302"/>
    <x v="0"/>
  </r>
  <r>
    <s v="NCT02081183"/>
    <x v="9"/>
    <x v="9"/>
    <n v="3"/>
    <x v="2"/>
    <n v="16"/>
    <x v="3"/>
  </r>
  <r>
    <s v="NCT02093026"/>
    <x v="9"/>
    <x v="5"/>
    <n v="8"/>
    <x v="0"/>
    <n v="465"/>
    <x v="0"/>
  </r>
  <r>
    <s v="NCT02097745"/>
    <x v="9"/>
    <x v="7"/>
    <n v="6"/>
    <x v="2"/>
    <n v="341"/>
    <x v="0"/>
  </r>
  <r>
    <s v="NCT02097810"/>
    <x v="9"/>
    <x v="17"/>
    <n v="7"/>
    <x v="6"/>
    <n v="125"/>
    <x v="5"/>
  </r>
  <r>
    <s v="NCT02098967"/>
    <x v="9"/>
    <x v="17"/>
    <n v="4"/>
    <x v="6"/>
    <n v="68"/>
    <x v="0"/>
  </r>
  <r>
    <s v="NCT02099656"/>
    <x v="9"/>
    <x v="17"/>
    <n v="11"/>
    <x v="0"/>
    <n v="64"/>
    <x v="0"/>
  </r>
  <r>
    <s v="NCT02100696"/>
    <x v="9"/>
    <x v="17"/>
    <n v="5"/>
    <x v="2"/>
    <n v="800"/>
    <x v="4"/>
  </r>
  <r>
    <s v="NCT02103595"/>
    <x v="9"/>
    <x v="18"/>
    <n v="11"/>
    <x v="4"/>
    <n v="80"/>
    <x v="0"/>
  </r>
  <r>
    <s v="NCT02104674"/>
    <x v="9"/>
    <x v="17"/>
    <n v="6"/>
    <x v="2"/>
    <n v="313"/>
    <x v="0"/>
  </r>
  <r>
    <s v="NCT02105103"/>
    <x v="9"/>
    <x v="18"/>
    <n v="10"/>
    <x v="4"/>
    <n v="80"/>
    <x v="0"/>
  </r>
  <r>
    <s v="NCT02108652"/>
    <x v="9"/>
    <x v="17"/>
    <n v="5"/>
    <x v="0"/>
    <n v="310"/>
    <x v="5"/>
  </r>
  <r>
    <s v="NCT02115997"/>
    <x v="9"/>
    <x v="19"/>
    <n v="7"/>
    <x v="5"/>
    <n v="30"/>
    <x v="8"/>
  </r>
  <r>
    <s v="NCT02118584"/>
    <x v="9"/>
    <x v="17"/>
    <n v="9"/>
    <x v="2"/>
    <n v="2625"/>
    <x v="4"/>
  </r>
  <r>
    <s v="NCT02131064"/>
    <x v="9"/>
    <x v="17"/>
    <n v="6"/>
    <x v="2"/>
    <n v="444"/>
    <x v="0"/>
  </r>
  <r>
    <s v="NCT02132949"/>
    <x v="9"/>
    <x v="17"/>
    <n v="7"/>
    <x v="0"/>
    <n v="401"/>
    <x v="5"/>
  </r>
  <r>
    <s v="NCT02136069"/>
    <x v="9"/>
    <x v="17"/>
    <n v="12"/>
    <x v="2"/>
    <n v="600"/>
    <x v="4"/>
  </r>
  <r>
    <s v="NCT02141295"/>
    <x v="9"/>
    <x v="17"/>
    <n v="6"/>
    <x v="0"/>
    <n v="200"/>
    <x v="0"/>
  </r>
  <r>
    <s v="NCT02144012"/>
    <x v="9"/>
    <x v="17"/>
    <n v="6"/>
    <x v="2"/>
    <n v="49"/>
    <x v="3"/>
  </r>
  <r>
    <s v="NCT02145026"/>
    <x v="9"/>
    <x v="17"/>
    <n v="8"/>
    <x v="5"/>
    <n v="120"/>
    <x v="4"/>
  </r>
  <r>
    <s v="NCT02156349"/>
    <x v="9"/>
    <x v="17"/>
    <n v="5"/>
    <x v="4"/>
    <n v="558"/>
    <x v="0"/>
  </r>
  <r>
    <s v="NCT02163759"/>
    <x v="9"/>
    <x v="17"/>
    <n v="11"/>
    <x v="2"/>
    <n v="350"/>
    <x v="4"/>
  </r>
  <r>
    <s v="NCT02164266"/>
    <x v="9"/>
    <x v="17"/>
    <n v="6"/>
    <x v="6"/>
    <n v="40"/>
    <x v="0"/>
  </r>
  <r>
    <s v="NCT02165215"/>
    <x v="9"/>
    <x v="17"/>
    <n v="8"/>
    <x v="2"/>
    <n v="350"/>
    <x v="4"/>
  </r>
  <r>
    <s v="NCT02165345"/>
    <x v="9"/>
    <x v="17"/>
    <n v="7"/>
    <x v="6"/>
    <n v="82"/>
    <x v="5"/>
  </r>
  <r>
    <s v="NCT02168530"/>
    <x v="9"/>
    <x v="17"/>
    <n v="10"/>
    <x v="0"/>
    <n v="0"/>
    <x v="1"/>
  </r>
  <r>
    <s v="NCT02171429"/>
    <x v="9"/>
    <x v="17"/>
    <n v="11"/>
    <x v="2"/>
    <n v="350"/>
    <x v="4"/>
  </r>
  <r>
    <s v="NCT02187627"/>
    <x v="9"/>
    <x v="17"/>
    <n v="8"/>
    <x v="6"/>
    <n v="52"/>
    <x v="0"/>
  </r>
  <r>
    <s v="NCT02187861"/>
    <x v="9"/>
    <x v="17"/>
    <n v="12"/>
    <x v="0"/>
    <n v="164"/>
    <x v="0"/>
  </r>
  <r>
    <s v="NCT02194166"/>
    <x v="9"/>
    <x v="17"/>
    <n v="7"/>
    <x v="2"/>
    <n v="90"/>
    <x v="0"/>
  </r>
  <r>
    <s v="NCT02204345"/>
    <x v="9"/>
    <x v="17"/>
    <n v="10"/>
    <x v="1"/>
    <n v="12"/>
    <x v="3"/>
  </r>
  <r>
    <s v="NCT02220842"/>
    <x v="9"/>
    <x v="17"/>
    <n v="12"/>
    <x v="6"/>
    <n v="92"/>
    <x v="5"/>
  </r>
  <r>
    <s v="NCT02240355"/>
    <x v="9"/>
    <x v="17"/>
    <n v="11"/>
    <x v="6"/>
    <n v="9"/>
    <x v="3"/>
  </r>
  <r>
    <s v="NCT02242942"/>
    <x v="9"/>
    <x v="17"/>
    <n v="12"/>
    <x v="2"/>
    <n v="445"/>
    <x v="5"/>
  </r>
  <r>
    <s v="NCT02247479"/>
    <x v="9"/>
    <x v="17"/>
    <n v="9"/>
    <x v="2"/>
    <n v="906"/>
    <x v="0"/>
  </r>
  <r>
    <s v="NCT02247531"/>
    <x v="9"/>
    <x v="17"/>
    <n v="10"/>
    <x v="2"/>
    <n v="975"/>
    <x v="3"/>
  </r>
  <r>
    <s v="NCT02257567"/>
    <x v="9"/>
    <x v="17"/>
    <n v="10"/>
    <x v="1"/>
    <n v="314"/>
    <x v="4"/>
  </r>
  <r>
    <s v="NCT02263079"/>
    <x v="9"/>
    <x v="17"/>
    <n v="6"/>
    <x v="2"/>
    <n v="114"/>
    <x v="5"/>
  </r>
  <r>
    <s v="NCT02268929"/>
    <x v="9"/>
    <x v="17"/>
    <n v="10"/>
    <x v="4"/>
    <n v="414"/>
    <x v="0"/>
  </r>
  <r>
    <s v="NCT02289833"/>
    <x v="9"/>
    <x v="17"/>
    <n v="12"/>
    <x v="0"/>
    <n v="49"/>
    <x v="0"/>
  </r>
  <r>
    <s v="NCT02291289"/>
    <x v="9"/>
    <x v="19"/>
    <n v="4"/>
    <x v="0"/>
    <n v="1400"/>
    <x v="8"/>
  </r>
  <r>
    <s v="NCT02302807"/>
    <x v="9"/>
    <x v="19"/>
    <n v="1"/>
    <x v="2"/>
    <n v="931"/>
    <x v="5"/>
  </r>
  <r>
    <s v="NCT02308761"/>
    <x v="9"/>
    <x v="17"/>
    <n v="11"/>
    <x v="6"/>
    <n v="26"/>
    <x v="0"/>
  </r>
  <r>
    <s v="NCT02322814"/>
    <x v="9"/>
    <x v="17"/>
    <n v="11"/>
    <x v="0"/>
    <n v="169"/>
    <x v="5"/>
  </r>
  <r>
    <s v="NCT02336048"/>
    <x v="9"/>
    <x v="19"/>
    <n v="6"/>
    <x v="6"/>
    <n v="38"/>
    <x v="0"/>
  </r>
  <r>
    <s v="NCT02340221"/>
    <x v="9"/>
    <x v="19"/>
    <n v="4"/>
    <x v="2"/>
    <n v="631"/>
    <x v="5"/>
  </r>
  <r>
    <s v="NCT02340234"/>
    <x v="9"/>
    <x v="19"/>
    <n v="5"/>
    <x v="0"/>
    <n v="212"/>
    <x v="0"/>
  </r>
  <r>
    <s v="NCT02366143"/>
    <x v="9"/>
    <x v="19"/>
    <n v="3"/>
    <x v="2"/>
    <n v="1202"/>
    <x v="5"/>
  </r>
  <r>
    <s v="NCT02367781"/>
    <x v="9"/>
    <x v="19"/>
    <n v="4"/>
    <x v="2"/>
    <n v="724"/>
    <x v="5"/>
  </r>
  <r>
    <s v="NCT02367794"/>
    <x v="9"/>
    <x v="19"/>
    <n v="6"/>
    <x v="2"/>
    <n v="1021"/>
    <x v="5"/>
  </r>
  <r>
    <s v="NCT02383589"/>
    <x v="9"/>
    <x v="19"/>
    <n v="5"/>
    <x v="2"/>
    <n v="135"/>
    <x v="5"/>
  </r>
  <r>
    <s v="NCT02391805"/>
    <x v="9"/>
    <x v="19"/>
    <n v="5"/>
    <x v="0"/>
    <n v="31"/>
    <x v="0"/>
  </r>
  <r>
    <s v="NCT02394028"/>
    <x v="9"/>
    <x v="19"/>
    <n v="3"/>
    <x v="2"/>
    <n v="1150"/>
    <x v="4"/>
  </r>
  <r>
    <s v="NCT02399072"/>
    <x v="9"/>
    <x v="19"/>
    <n v="3"/>
    <x v="4"/>
    <n v="202"/>
    <x v="3"/>
  </r>
  <r>
    <s v="NCT02402712"/>
    <x v="9"/>
    <x v="19"/>
    <n v="5"/>
    <x v="2"/>
    <n v="418"/>
    <x v="5"/>
  </r>
  <r>
    <s v="NCT02403323"/>
    <x v="9"/>
    <x v="19"/>
    <n v="6"/>
    <x v="2"/>
    <n v="900"/>
    <x v="4"/>
  </r>
  <r>
    <s v="NCT02403375"/>
    <x v="9"/>
    <x v="19"/>
    <n v="5"/>
    <x v="4"/>
    <n v="43"/>
    <x v="0"/>
  </r>
  <r>
    <s v="NCT02406092"/>
    <x v="9"/>
    <x v="19"/>
    <n v="10"/>
    <x v="2"/>
    <n v="122"/>
    <x v="5"/>
  </r>
  <r>
    <s v="NCT02409342"/>
    <x v="9"/>
    <x v="19"/>
    <n v="7"/>
    <x v="2"/>
    <n v="572"/>
    <x v="5"/>
  </r>
  <r>
    <s v="NCT02409355"/>
    <x v="9"/>
    <x v="19"/>
    <n v="5"/>
    <x v="2"/>
    <n v="8"/>
    <x v="3"/>
  </r>
  <r>
    <s v="NCT02419742"/>
    <x v="9"/>
    <x v="19"/>
    <n v="8"/>
    <x v="5"/>
    <n v="109"/>
    <x v="4"/>
  </r>
  <r>
    <s v="NCT02420821"/>
    <x v="9"/>
    <x v="19"/>
    <n v="5"/>
    <x v="2"/>
    <n v="915"/>
    <x v="5"/>
  </r>
  <r>
    <s v="NCT02425891"/>
    <x v="9"/>
    <x v="19"/>
    <n v="6"/>
    <x v="2"/>
    <n v="900"/>
    <x v="5"/>
  </r>
  <r>
    <s v="NCT02431208"/>
    <x v="9"/>
    <x v="19"/>
    <n v="7"/>
    <x v="6"/>
    <n v="300"/>
    <x v="4"/>
  </r>
  <r>
    <s v="NCT02433093"/>
    <x v="9"/>
    <x v="19"/>
    <n v="4"/>
    <x v="6"/>
    <n v="56"/>
    <x v="0"/>
  </r>
  <r>
    <s v="NCT02441465"/>
    <x v="9"/>
    <x v="19"/>
    <n v="8"/>
    <x v="6"/>
    <n v="6"/>
    <x v="0"/>
  </r>
  <r>
    <s v="NCT02445586"/>
    <x v="9"/>
    <x v="19"/>
    <n v="8"/>
    <x v="5"/>
    <n v="52"/>
    <x v="0"/>
  </r>
  <r>
    <s v="NCT02450331"/>
    <x v="9"/>
    <x v="19"/>
    <n v="10"/>
    <x v="2"/>
    <n v="811"/>
    <x v="5"/>
  </r>
  <r>
    <s v="NCT02453087"/>
    <x v="9"/>
    <x v="19"/>
    <n v="8"/>
    <x v="6"/>
    <n v="66"/>
    <x v="5"/>
  </r>
  <r>
    <s v="NCT02453256"/>
    <x v="9"/>
    <x v="19"/>
    <n v="11"/>
    <x v="2"/>
    <n v="212"/>
    <x v="5"/>
  </r>
  <r>
    <s v="NCT02465606"/>
    <x v="9"/>
    <x v="19"/>
    <n v="7"/>
    <x v="0"/>
    <n v="55"/>
    <x v="0"/>
  </r>
  <r>
    <s v="NCT02467907"/>
    <x v="9"/>
    <x v="19"/>
    <n v="7"/>
    <x v="0"/>
    <n v="152"/>
    <x v="5"/>
  </r>
  <r>
    <s v="NCT02479386"/>
    <x v="9"/>
    <x v="19"/>
    <n v="6"/>
    <x v="4"/>
    <n v="296"/>
    <x v="3"/>
  </r>
  <r>
    <s v="NCT02480010"/>
    <x v="9"/>
    <x v="6"/>
    <n v="9"/>
    <x v="0"/>
    <n v="68"/>
    <x v="3"/>
  </r>
  <r>
    <s v="NCT02484690"/>
    <x v="9"/>
    <x v="19"/>
    <n v="8"/>
    <x v="0"/>
    <n v="273"/>
    <x v="0"/>
  </r>
  <r>
    <s v="NCT02484703"/>
    <x v="9"/>
    <x v="19"/>
    <n v="10"/>
    <x v="0"/>
    <n v="45"/>
    <x v="3"/>
  </r>
  <r>
    <s v="NCT02486718"/>
    <x v="9"/>
    <x v="19"/>
    <n v="10"/>
    <x v="2"/>
    <n v="1127"/>
    <x v="5"/>
  </r>
  <r>
    <s v="NCT02491892"/>
    <x v="9"/>
    <x v="6"/>
    <n v="2"/>
    <x v="0"/>
    <n v="79"/>
    <x v="0"/>
  </r>
  <r>
    <s v="NCT02507375"/>
    <x v="9"/>
    <x v="9"/>
    <n v="9"/>
    <x v="6"/>
    <n v="17"/>
    <x v="0"/>
  </r>
  <r>
    <s v="NCT02508870"/>
    <x v="9"/>
    <x v="19"/>
    <n v="9"/>
    <x v="6"/>
    <n v="100"/>
    <x v="8"/>
  </r>
  <r>
    <s v="NCT02515669"/>
    <x v="9"/>
    <x v="19"/>
    <n v="12"/>
    <x v="1"/>
    <n v="43"/>
    <x v="5"/>
  </r>
  <r>
    <s v="NCT02533401"/>
    <x v="9"/>
    <x v="9"/>
    <n v="2"/>
    <x v="0"/>
    <n v="34"/>
    <x v="0"/>
  </r>
  <r>
    <s v="NCT02537691"/>
    <x v="9"/>
    <x v="19"/>
    <n v="8"/>
    <x v="5"/>
    <n v="483"/>
    <x v="0"/>
  </r>
  <r>
    <s v="NCT02545283"/>
    <x v="9"/>
    <x v="19"/>
    <n v="12"/>
    <x v="2"/>
    <n v="440"/>
    <x v="4"/>
  </r>
  <r>
    <s v="NCT02545868"/>
    <x v="9"/>
    <x v="19"/>
    <n v="10"/>
    <x v="2"/>
    <n v="102"/>
    <x v="5"/>
  </r>
  <r>
    <s v="NCT02546700"/>
    <x v="9"/>
    <x v="19"/>
    <n v="9"/>
    <x v="0"/>
    <n v="309"/>
    <x v="0"/>
  </r>
  <r>
    <s v="NCT02550652"/>
    <x v="9"/>
    <x v="19"/>
    <n v="11"/>
    <x v="0"/>
    <n v="127"/>
    <x v="5"/>
  </r>
  <r>
    <s v="NCT02553707"/>
    <x v="9"/>
    <x v="9"/>
    <n v="7"/>
    <x v="5"/>
    <n v="182"/>
    <x v="0"/>
  </r>
  <r>
    <s v="NCT02554942"/>
    <x v="9"/>
    <x v="7"/>
    <n v="6"/>
    <x v="5"/>
    <n v="28"/>
    <x v="0"/>
  </r>
  <r>
    <s v="NCT02560974"/>
    <x v="9"/>
    <x v="9"/>
    <n v="6"/>
    <x v="2"/>
    <n v="1035"/>
    <x v="0"/>
  </r>
  <r>
    <s v="NCT02561039"/>
    <x v="9"/>
    <x v="9"/>
    <n v="12"/>
    <x v="2"/>
    <n v="97"/>
    <x v="0"/>
  </r>
  <r>
    <s v="NCT02563054"/>
    <x v="9"/>
    <x v="6"/>
    <n v="4"/>
    <x v="2"/>
    <n v="316"/>
    <x v="0"/>
  </r>
  <r>
    <s v="NCT02564094"/>
    <x v="9"/>
    <x v="8"/>
    <n v="2"/>
    <x v="5"/>
    <n v="54"/>
    <x v="0"/>
  </r>
  <r>
    <s v="NCT02564107"/>
    <x v="9"/>
    <x v="7"/>
    <n v="11"/>
    <x v="5"/>
    <n v="48"/>
    <x v="0"/>
  </r>
  <r>
    <s v="NCT02564614"/>
    <x v="9"/>
    <x v="20"/>
    <n v="5"/>
    <x v="6"/>
    <n v="9"/>
    <x v="0"/>
  </r>
  <r>
    <s v="NCT02565641"/>
    <x v="9"/>
    <x v="6"/>
    <n v="3"/>
    <x v="0"/>
    <n v="63"/>
    <x v="0"/>
  </r>
  <r>
    <s v="NCT02567331"/>
    <x v="9"/>
    <x v="7"/>
    <n v="10"/>
    <x v="5"/>
    <n v="28"/>
    <x v="0"/>
  </r>
  <r>
    <s v="NCT02568267"/>
    <x v="9"/>
    <x v="19"/>
    <n v="11"/>
    <x v="0"/>
    <n v="300"/>
    <x v="4"/>
  </r>
  <r>
    <s v="NCT02569502"/>
    <x v="9"/>
    <x v="8"/>
    <n v="4"/>
    <x v="5"/>
    <n v="6"/>
    <x v="0"/>
  </r>
  <r>
    <s v="NCT02569515"/>
    <x v="9"/>
    <x v="7"/>
    <n v="10"/>
    <x v="5"/>
    <n v="58"/>
    <x v="0"/>
  </r>
  <r>
    <s v="NCT02569996"/>
    <x v="9"/>
    <x v="8"/>
    <n v="7"/>
    <x v="2"/>
    <n v="124"/>
    <x v="0"/>
  </r>
  <r>
    <s v="NCT02570191"/>
    <x v="9"/>
    <x v="7"/>
    <n v="11"/>
    <x v="5"/>
    <n v="60"/>
    <x v="0"/>
  </r>
  <r>
    <s v="NCT02573012"/>
    <x v="9"/>
    <x v="20"/>
    <n v="3"/>
    <x v="5"/>
    <n v="261"/>
    <x v="0"/>
  </r>
  <r>
    <s v="NCT02576964"/>
    <x v="9"/>
    <x v="8"/>
    <n v="1"/>
    <x v="0"/>
    <n v="16"/>
    <x v="0"/>
  </r>
  <r>
    <s v="NCT02581423"/>
    <x v="9"/>
    <x v="8"/>
    <n v="8"/>
    <x v="5"/>
    <n v="63"/>
    <x v="0"/>
  </r>
  <r>
    <s v="NCT02582970"/>
    <x v="9"/>
    <x v="8"/>
    <n v="5"/>
    <x v="5"/>
    <n v="40"/>
    <x v="0"/>
  </r>
  <r>
    <s v="NCT02582983"/>
    <x v="9"/>
    <x v="7"/>
    <n v="2"/>
    <x v="5"/>
    <n v="23"/>
    <x v="0"/>
  </r>
  <r>
    <s v="NCT02586025"/>
    <x v="9"/>
    <x v="20"/>
    <n v="3"/>
    <x v="2"/>
    <n v="329"/>
    <x v="5"/>
  </r>
  <r>
    <s v="NCT02586051"/>
    <x v="9"/>
    <x v="19"/>
    <n v="11"/>
    <x v="6"/>
    <n v="24"/>
    <x v="5"/>
  </r>
  <r>
    <s v="NCT02593760"/>
    <x v="9"/>
    <x v="20"/>
    <n v="1"/>
    <x v="6"/>
    <n v="10"/>
    <x v="0"/>
  </r>
  <r>
    <s v="NCT02596971"/>
    <x v="9"/>
    <x v="19"/>
    <n v="12"/>
    <x v="1"/>
    <n v="91"/>
    <x v="5"/>
  </r>
  <r>
    <s v="NCT02598063"/>
    <x v="9"/>
    <x v="8"/>
    <n v="10"/>
    <x v="5"/>
    <n v="255"/>
    <x v="0"/>
  </r>
  <r>
    <s v="NCT02598193"/>
    <x v="9"/>
    <x v="20"/>
    <n v="1"/>
    <x v="5"/>
    <n v="89"/>
    <x v="0"/>
  </r>
  <r>
    <s v="NCT02598440"/>
    <x v="9"/>
    <x v="7"/>
    <n v="3"/>
    <x v="5"/>
    <n v="341"/>
    <x v="0"/>
  </r>
  <r>
    <s v="NCT02598453"/>
    <x v="9"/>
    <x v="8"/>
    <n v="1"/>
    <x v="5"/>
    <n v="545"/>
    <x v="0"/>
  </r>
  <r>
    <s v="NCT02598934"/>
    <x v="9"/>
    <x v="7"/>
    <n v="8"/>
    <x v="5"/>
    <n v="308"/>
    <x v="0"/>
  </r>
  <r>
    <s v="NCT02600845"/>
    <x v="9"/>
    <x v="19"/>
    <n v="12"/>
    <x v="4"/>
    <n v="122"/>
    <x v="0"/>
  </r>
  <r>
    <s v="NCT02600897"/>
    <x v="9"/>
    <x v="20"/>
    <n v="3"/>
    <x v="6"/>
    <n v="128"/>
    <x v="4"/>
  </r>
  <r>
    <s v="NCT02604342"/>
    <x v="9"/>
    <x v="19"/>
    <n v="11"/>
    <x v="2"/>
    <n v="107"/>
    <x v="0"/>
  </r>
  <r>
    <s v="NCT02604355"/>
    <x v="9"/>
    <x v="19"/>
    <n v="11"/>
    <x v="6"/>
    <n v="49"/>
    <x v="3"/>
  </r>
  <r>
    <s v="NCT02604823"/>
    <x v="9"/>
    <x v="6"/>
    <n v="11"/>
    <x v="5"/>
    <n v="307"/>
    <x v="0"/>
  </r>
  <r>
    <s v="NCT02604836"/>
    <x v="9"/>
    <x v="7"/>
    <n v="6"/>
    <x v="5"/>
    <n v="1711"/>
    <x v="0"/>
  </r>
  <r>
    <s v="NCT02605915"/>
    <x v="9"/>
    <x v="19"/>
    <n v="12"/>
    <x v="6"/>
    <n v="98"/>
    <x v="5"/>
  </r>
  <r>
    <s v="NCT02608060"/>
    <x v="9"/>
    <x v="9"/>
    <n v="9"/>
    <x v="5"/>
    <n v="4"/>
    <x v="3"/>
  </r>
  <r>
    <s v="NCT02608073"/>
    <x v="9"/>
    <x v="7"/>
    <n v="11"/>
    <x v="0"/>
    <n v="45"/>
    <x v="0"/>
  </r>
  <r>
    <s v="NCT02609633"/>
    <x v="9"/>
    <x v="19"/>
    <n v="12"/>
    <x v="4"/>
    <n v="196"/>
    <x v="0"/>
  </r>
  <r>
    <s v="NCT02611323"/>
    <x v="9"/>
    <x v="20"/>
    <n v="3"/>
    <x v="6"/>
    <n v="134"/>
    <x v="4"/>
  </r>
  <r>
    <s v="NCT02617784"/>
    <x v="9"/>
    <x v="4"/>
    <n v="10"/>
    <x v="6"/>
    <n v="24"/>
    <x v="0"/>
  </r>
  <r>
    <s v="NCT02621047"/>
    <x v="9"/>
    <x v="19"/>
    <n v="12"/>
    <x v="6"/>
    <n v="28"/>
    <x v="0"/>
  </r>
  <r>
    <s v="NCT02622321"/>
    <x v="9"/>
    <x v="19"/>
    <n v="11"/>
    <x v="2"/>
    <n v="109"/>
    <x v="5"/>
  </r>
  <r>
    <s v="NCT02622334"/>
    <x v="9"/>
    <x v="19"/>
    <n v="12"/>
    <x v="6"/>
    <n v="45"/>
    <x v="0"/>
  </r>
  <r>
    <s v="NCT02624141"/>
    <x v="9"/>
    <x v="9"/>
    <n v="4"/>
    <x v="5"/>
    <n v="10"/>
    <x v="3"/>
  </r>
  <r>
    <s v="NCT02624986"/>
    <x v="9"/>
    <x v="19"/>
    <n v="12"/>
    <x v="1"/>
    <n v="25"/>
    <x v="5"/>
  </r>
  <r>
    <s v="NCT02627274"/>
    <x v="9"/>
    <x v="19"/>
    <n v="12"/>
    <x v="6"/>
    <n v="180"/>
    <x v="4"/>
  </r>
  <r>
    <s v="NCT02628743"/>
    <x v="9"/>
    <x v="20"/>
    <n v="1"/>
    <x v="0"/>
    <n v="131"/>
    <x v="5"/>
  </r>
  <r>
    <s v="NCT02631577"/>
    <x v="9"/>
    <x v="19"/>
    <n v="12"/>
    <x v="1"/>
    <n v="38"/>
    <x v="5"/>
  </r>
  <r>
    <s v="NCT02633709"/>
    <x v="9"/>
    <x v="20"/>
    <n v="1"/>
    <x v="6"/>
    <n v="33"/>
    <x v="0"/>
  </r>
  <r>
    <s v="NCT02641379"/>
    <x v="9"/>
    <x v="6"/>
    <n v="5"/>
    <x v="5"/>
    <n v="737"/>
    <x v="0"/>
  </r>
  <r>
    <s v="NCT02648048"/>
    <x v="9"/>
    <x v="20"/>
    <n v="1"/>
    <x v="6"/>
    <n v="21"/>
    <x v="0"/>
  </r>
  <r>
    <s v="NCT02650401"/>
    <x v="9"/>
    <x v="20"/>
    <n v="5"/>
    <x v="6"/>
    <n v="190"/>
    <x v="4"/>
  </r>
  <r>
    <s v="NCT02657434"/>
    <x v="9"/>
    <x v="20"/>
    <n v="4"/>
    <x v="2"/>
    <n v="568"/>
    <x v="4"/>
  </r>
  <r>
    <s v="NCT02658734"/>
    <x v="9"/>
    <x v="20"/>
    <n v="11"/>
    <x v="5"/>
    <n v="70"/>
    <x v="4"/>
  </r>
  <r>
    <s v="NCT02670044"/>
    <x v="9"/>
    <x v="20"/>
    <n v="3"/>
    <x v="1"/>
    <n v="140"/>
    <x v="4"/>
  </r>
  <r>
    <s v="NCT02670083"/>
    <x v="9"/>
    <x v="20"/>
    <n v="3"/>
    <x v="2"/>
    <n v="813"/>
    <x v="5"/>
  </r>
  <r>
    <s v="NCT02679014"/>
    <x v="9"/>
    <x v="20"/>
    <n v="3"/>
    <x v="6"/>
    <n v="19"/>
    <x v="0"/>
  </r>
  <r>
    <s v="NCT02682823"/>
    <x v="9"/>
    <x v="20"/>
    <n v="3"/>
    <x v="5"/>
    <n v="91"/>
    <x v="0"/>
  </r>
  <r>
    <s v="NCT02693210"/>
    <x v="9"/>
    <x v="4"/>
    <n v="2"/>
    <x v="0"/>
    <n v="161"/>
    <x v="0"/>
  </r>
  <r>
    <s v="NCT02694536"/>
    <x v="9"/>
    <x v="9"/>
    <n v="8"/>
    <x v="2"/>
    <n v="80"/>
    <x v="0"/>
  </r>
  <r>
    <s v="NCT02694718"/>
    <x v="9"/>
    <x v="8"/>
    <n v="3"/>
    <x v="0"/>
    <n v="60"/>
    <x v="0"/>
  </r>
  <r>
    <s v="NCT02699450"/>
    <x v="9"/>
    <x v="20"/>
    <n v="4"/>
    <x v="0"/>
    <n v="230"/>
    <x v="0"/>
  </r>
  <r>
    <s v="NCT02701985"/>
    <x v="9"/>
    <x v="20"/>
    <n v="7"/>
    <x v="0"/>
    <n v="75"/>
    <x v="0"/>
  </r>
  <r>
    <s v="NCT02706067"/>
    <x v="9"/>
    <x v="5"/>
    <n v="7"/>
    <x v="5"/>
    <n v="50"/>
    <x v="0"/>
  </r>
  <r>
    <s v="NCT02707640"/>
    <x v="9"/>
    <x v="18"/>
    <n v="8"/>
    <x v="0"/>
    <n v="123"/>
    <x v="0"/>
  </r>
  <r>
    <s v="NCT02716779"/>
    <x v="9"/>
    <x v="10"/>
    <n v="4"/>
    <x v="0"/>
    <n v="68"/>
    <x v="0"/>
  </r>
  <r>
    <s v="NCT02716792"/>
    <x v="9"/>
    <x v="9"/>
    <n v="1"/>
    <x v="2"/>
    <n v="334"/>
    <x v="0"/>
  </r>
  <r>
    <s v="NCT02720120"/>
    <x v="9"/>
    <x v="8"/>
    <n v="10"/>
    <x v="1"/>
    <n v="175"/>
    <x v="3"/>
  </r>
  <r>
    <s v="NCT02723071"/>
    <x v="9"/>
    <x v="8"/>
    <n v="5"/>
    <x v="1"/>
    <n v="48"/>
    <x v="0"/>
  </r>
  <r>
    <s v="NCT02729896"/>
    <x v="9"/>
    <x v="20"/>
    <n v="11"/>
    <x v="1"/>
    <n v="36"/>
    <x v="5"/>
  </r>
  <r>
    <s v="NCT02731131"/>
    <x v="9"/>
    <x v="7"/>
    <n v="9"/>
    <x v="0"/>
    <n v="12"/>
    <x v="0"/>
  </r>
  <r>
    <s v="NCT02732639"/>
    <x v="9"/>
    <x v="8"/>
    <n v="10"/>
    <x v="2"/>
    <n v="31"/>
    <x v="0"/>
  </r>
  <r>
    <s v="NCT02733419"/>
    <x v="9"/>
    <x v="7"/>
    <n v="12"/>
    <x v="2"/>
    <n v="84"/>
    <x v="0"/>
  </r>
  <r>
    <s v="NCT02736721"/>
    <x v="9"/>
    <x v="6"/>
    <n v="9"/>
    <x v="2"/>
    <n v="41"/>
    <x v="0"/>
  </r>
  <r>
    <s v="NCT02738970"/>
    <x v="9"/>
    <x v="20"/>
    <n v="6"/>
    <x v="6"/>
    <n v="88"/>
    <x v="0"/>
  </r>
  <r>
    <s v="NCT02739594"/>
    <x v="9"/>
    <x v="9"/>
    <n v="2"/>
    <x v="2"/>
    <n v="89"/>
    <x v="3"/>
  </r>
  <r>
    <s v="NCT02745119"/>
    <x v="9"/>
    <x v="20"/>
    <n v="7"/>
    <x v="2"/>
    <n v="994"/>
    <x v="3"/>
  </r>
  <r>
    <s v="NCT02748213"/>
    <x v="9"/>
    <x v="5"/>
    <n v="2"/>
    <x v="0"/>
    <n v="225"/>
    <x v="0"/>
  </r>
  <r>
    <s v="NCT02761629"/>
    <x v="9"/>
    <x v="8"/>
    <n v="4"/>
    <x v="5"/>
    <n v="180"/>
    <x v="0"/>
  </r>
  <r>
    <s v="NCT02762383"/>
    <x v="9"/>
    <x v="8"/>
    <n v="3"/>
    <x v="2"/>
    <n v="19"/>
    <x v="3"/>
  </r>
  <r>
    <s v="NCT02763579"/>
    <x v="9"/>
    <x v="20"/>
    <n v="6"/>
    <x v="2"/>
    <n v="500"/>
    <x v="5"/>
  </r>
  <r>
    <s v="NCT02768207"/>
    <x v="9"/>
    <x v="20"/>
    <n v="5"/>
    <x v="0"/>
    <n v="40"/>
    <x v="5"/>
  </r>
  <r>
    <s v="NCT02774278"/>
    <x v="9"/>
    <x v="8"/>
    <n v="7"/>
    <x v="0"/>
    <n v="264"/>
    <x v="0"/>
  </r>
  <r>
    <s v="NCT02782845"/>
    <x v="9"/>
    <x v="9"/>
    <n v="6"/>
    <x v="5"/>
    <n v="53"/>
    <x v="0"/>
  </r>
  <r>
    <s v="NCT02788279"/>
    <x v="9"/>
    <x v="20"/>
    <n v="7"/>
    <x v="2"/>
    <n v="363"/>
    <x v="5"/>
  </r>
  <r>
    <s v="NCT02791256"/>
    <x v="9"/>
    <x v="8"/>
    <n v="6"/>
    <x v="2"/>
    <n v="23"/>
    <x v="3"/>
  </r>
  <r>
    <s v="NCT02791269"/>
    <x v="9"/>
    <x v="9"/>
    <n v="1"/>
    <x v="5"/>
    <n v="24"/>
    <x v="0"/>
  </r>
  <r>
    <s v="NCT02792179"/>
    <x v="9"/>
    <x v="20"/>
    <n v="7"/>
    <x v="6"/>
    <n v="4"/>
    <x v="0"/>
  </r>
  <r>
    <s v="NCT02792192"/>
    <x v="9"/>
    <x v="20"/>
    <n v="6"/>
    <x v="1"/>
    <n v="24"/>
    <x v="5"/>
  </r>
  <r>
    <s v="NCT02795767"/>
    <x v="9"/>
    <x v="20"/>
    <n v="7"/>
    <x v="2"/>
    <n v="88"/>
    <x v="5"/>
  </r>
  <r>
    <s v="NCT02806505"/>
    <x v="9"/>
    <x v="7"/>
    <n v="6"/>
    <x v="2"/>
    <n v="81"/>
    <x v="0"/>
  </r>
  <r>
    <s v="NCT02807636"/>
    <x v="9"/>
    <x v="20"/>
    <n v="6"/>
    <x v="2"/>
    <n v="1200"/>
    <x v="5"/>
  </r>
  <r>
    <s v="NCT02813785"/>
    <x v="9"/>
    <x v="20"/>
    <n v="7"/>
    <x v="2"/>
    <n v="565"/>
    <x v="5"/>
  </r>
  <r>
    <s v="NCT02814669"/>
    <x v="9"/>
    <x v="20"/>
    <n v="9"/>
    <x v="6"/>
    <n v="45"/>
    <x v="5"/>
  </r>
  <r>
    <s v="NCT02824055"/>
    <x v="9"/>
    <x v="20"/>
    <n v="6"/>
    <x v="6"/>
    <n v="33"/>
    <x v="0"/>
  </r>
  <r>
    <s v="NCT02829775"/>
    <x v="9"/>
    <x v="7"/>
    <n v="1"/>
    <x v="3"/>
    <n v="9"/>
    <x v="0"/>
  </r>
  <r>
    <s v="NCT02838420"/>
    <x v="9"/>
    <x v="20"/>
    <n v="8"/>
    <x v="2"/>
    <n v="187"/>
    <x v="5"/>
  </r>
  <r>
    <s v="NCT02846428"/>
    <x v="9"/>
    <x v="7"/>
    <n v="3"/>
    <x v="0"/>
    <n v="182"/>
    <x v="0"/>
  </r>
  <r>
    <s v="NCT02847637"/>
    <x v="9"/>
    <x v="20"/>
    <n v="9"/>
    <x v="2"/>
    <n v="152"/>
    <x v="5"/>
  </r>
  <r>
    <s v="NCT02861014"/>
    <x v="9"/>
    <x v="20"/>
    <n v="9"/>
    <x v="2"/>
    <n v="681"/>
    <x v="5"/>
  </r>
  <r>
    <s v="NCT02864199"/>
    <x v="9"/>
    <x v="7"/>
    <n v="2"/>
    <x v="5"/>
    <n v="63"/>
    <x v="0"/>
  </r>
  <r>
    <s v="NCT02876224"/>
    <x v="9"/>
    <x v="20"/>
    <n v="9"/>
    <x v="6"/>
    <n v="51"/>
    <x v="5"/>
  </r>
  <r>
    <s v="NCT02892318"/>
    <x v="9"/>
    <x v="20"/>
    <n v="10"/>
    <x v="6"/>
    <n v="40"/>
    <x v="8"/>
  </r>
  <r>
    <s v="NCT02896855"/>
    <x v="9"/>
    <x v="20"/>
    <n v="9"/>
    <x v="2"/>
    <n v="243"/>
    <x v="5"/>
  </r>
  <r>
    <s v="NCT02901431"/>
    <x v="9"/>
    <x v="20"/>
    <n v="11"/>
    <x v="0"/>
    <n v="300"/>
    <x v="4"/>
  </r>
  <r>
    <s v="NCT02908672"/>
    <x v="9"/>
    <x v="21"/>
    <n v="1"/>
    <x v="2"/>
    <n v="513"/>
    <x v="5"/>
  </r>
  <r>
    <s v="NCT02908685"/>
    <x v="9"/>
    <x v="20"/>
    <n v="10"/>
    <x v="3"/>
    <n v="219"/>
    <x v="5"/>
  </r>
  <r>
    <s v="NCT02913443"/>
    <x v="9"/>
    <x v="20"/>
    <n v="12"/>
    <x v="6"/>
    <n v="18"/>
    <x v="0"/>
  </r>
  <r>
    <s v="NCT02913482"/>
    <x v="9"/>
    <x v="20"/>
    <n v="12"/>
    <x v="3"/>
    <n v="48"/>
    <x v="5"/>
  </r>
  <r>
    <s v="NCT02918019"/>
    <x v="9"/>
    <x v="20"/>
    <n v="9"/>
    <x v="0"/>
    <n v="500"/>
    <x v="5"/>
  </r>
  <r>
    <s v="NCT02924883"/>
    <x v="9"/>
    <x v="20"/>
    <n v="9"/>
    <x v="0"/>
    <n v="202"/>
    <x v="5"/>
  </r>
  <r>
    <s v="NCT02928393"/>
    <x v="9"/>
    <x v="21"/>
    <n v="2"/>
    <x v="0"/>
    <n v="5"/>
    <x v="3"/>
  </r>
  <r>
    <s v="NCT02928406"/>
    <x v="9"/>
    <x v="20"/>
    <n v="11"/>
    <x v="2"/>
    <n v="1000"/>
    <x v="5"/>
  </r>
  <r>
    <s v="NCT02951429"/>
    <x v="9"/>
    <x v="21"/>
    <n v="1"/>
    <x v="0"/>
    <n v="176"/>
    <x v="5"/>
  </r>
  <r>
    <s v="NCT02951767"/>
    <x v="9"/>
    <x v="17"/>
    <n v="7"/>
    <x v="0"/>
    <n v="119"/>
    <x v="5"/>
  </r>
  <r>
    <s v="NCT02952911"/>
    <x v="9"/>
    <x v="20"/>
    <n v="11"/>
    <x v="4"/>
    <n v="100"/>
    <x v="0"/>
  </r>
  <r>
    <s v="NCT02952924"/>
    <x v="9"/>
    <x v="20"/>
    <n v="12"/>
    <x v="6"/>
    <n v="128"/>
    <x v="4"/>
  </r>
  <r>
    <s v="NCT02953639"/>
    <x v="9"/>
    <x v="20"/>
    <n v="11"/>
    <x v="0"/>
    <n v="240"/>
    <x v="4"/>
  </r>
  <r>
    <s v="NCT02956850"/>
    <x v="9"/>
    <x v="20"/>
    <n v="12"/>
    <x v="6"/>
    <n v="140"/>
    <x v="4"/>
  </r>
  <r>
    <s v="NCT02975388"/>
    <x v="9"/>
    <x v="20"/>
    <n v="12"/>
    <x v="6"/>
    <n v="29"/>
    <x v="0"/>
  </r>
  <r>
    <s v="NCT02999672"/>
    <x v="9"/>
    <x v="20"/>
    <n v="12"/>
    <x v="0"/>
    <n v="20"/>
    <x v="0"/>
  </r>
  <r>
    <s v="NCT03001219"/>
    <x v="9"/>
    <x v="20"/>
    <n v="12"/>
    <x v="0"/>
    <n v="119"/>
    <x v="0"/>
  </r>
  <r>
    <s v="NCT03016312"/>
    <x v="9"/>
    <x v="21"/>
    <n v="1"/>
    <x v="2"/>
    <n v="730"/>
    <x v="5"/>
  </r>
  <r>
    <s v="NCT03020160"/>
    <x v="9"/>
    <x v="21"/>
    <n v="1"/>
    <x v="2"/>
    <n v="48"/>
    <x v="5"/>
  </r>
  <r>
    <s v="NCT03024996"/>
    <x v="9"/>
    <x v="21"/>
    <n v="1"/>
    <x v="2"/>
    <n v="664"/>
    <x v="4"/>
  </r>
  <r>
    <s v="NCT03032172"/>
    <x v="9"/>
    <x v="21"/>
    <n v="3"/>
    <x v="0"/>
    <n v="125"/>
    <x v="4"/>
  </r>
  <r>
    <s v="NCT03038100"/>
    <x v="9"/>
    <x v="21"/>
    <n v="3"/>
    <x v="2"/>
    <n v="1300"/>
    <x v="4"/>
  </r>
  <r>
    <s v="NCT03038113"/>
    <x v="9"/>
    <x v="21"/>
    <n v="2"/>
    <x v="6"/>
    <n v="160"/>
    <x v="4"/>
  </r>
  <r>
    <s v="NCT03038880"/>
    <x v="9"/>
    <x v="21"/>
    <n v="1"/>
    <x v="0"/>
    <n v="76"/>
    <x v="0"/>
  </r>
  <r>
    <s v="NCT03039686"/>
    <x v="9"/>
    <x v="21"/>
    <n v="7"/>
    <x v="3"/>
    <n v="159"/>
    <x v="4"/>
  </r>
  <r>
    <s v="NCT03063762"/>
    <x v="9"/>
    <x v="21"/>
    <n v="3"/>
    <x v="6"/>
    <n v="270"/>
    <x v="4"/>
  </r>
  <r>
    <s v="NCT03068351"/>
    <x v="9"/>
    <x v="21"/>
    <n v="6"/>
    <x v="6"/>
    <n v="86"/>
    <x v="4"/>
  </r>
  <r>
    <s v="NCT03072238"/>
    <x v="9"/>
    <x v="21"/>
    <n v="6"/>
    <x v="2"/>
    <n v="1100"/>
    <x v="4"/>
  </r>
  <r>
    <s v="NCT03075696"/>
    <x v="9"/>
    <x v="21"/>
    <n v="2"/>
    <x v="6"/>
    <n v="260"/>
    <x v="4"/>
  </r>
  <r>
    <s v="NCT03084939"/>
    <x v="9"/>
    <x v="21"/>
    <n v="4"/>
    <x v="2"/>
    <n v="351"/>
    <x v="5"/>
  </r>
  <r>
    <s v="NCT03085810"/>
    <x v="9"/>
    <x v="21"/>
    <n v="4"/>
    <x v="2"/>
    <n v="600"/>
    <x v="4"/>
  </r>
  <r>
    <s v="NCT03099187"/>
    <x v="9"/>
    <x v="21"/>
    <n v="5"/>
    <x v="0"/>
    <n v="252"/>
    <x v="5"/>
  </r>
  <r>
    <s v="NCT03100149"/>
    <x v="9"/>
    <x v="21"/>
    <n v="6"/>
    <x v="0"/>
    <n v="316"/>
    <x v="5"/>
  </r>
  <r>
    <s v="NCT03101280"/>
    <x v="9"/>
    <x v="21"/>
    <n v="5"/>
    <x v="6"/>
    <n v="48"/>
    <x v="4"/>
  </r>
  <r>
    <s v="NCT03114657"/>
    <x v="9"/>
    <x v="21"/>
    <n v="3"/>
    <x v="2"/>
    <n v="750"/>
    <x v="4"/>
  </r>
  <r>
    <s v="NCT03125902"/>
    <x v="9"/>
    <x v="21"/>
    <n v="8"/>
    <x v="2"/>
    <n v="540"/>
    <x v="4"/>
  </r>
  <r>
    <s v="NCT03135262"/>
    <x v="9"/>
    <x v="21"/>
    <n v="6"/>
    <x v="1"/>
    <n v="140"/>
    <x v="4"/>
  </r>
  <r>
    <s v="NCT03153163"/>
    <x v="9"/>
    <x v="21"/>
    <n v="6"/>
    <x v="6"/>
    <n v="11"/>
    <x v="0"/>
  </r>
  <r>
    <s v="NCT03155009"/>
    <x v="9"/>
    <x v="21"/>
    <n v="7"/>
    <x v="0"/>
    <n v="73"/>
    <x v="5"/>
  </r>
  <r>
    <s v="NCT03155347"/>
    <x v="9"/>
    <x v="21"/>
    <n v="8"/>
    <x v="2"/>
    <n v="300"/>
    <x v="4"/>
  </r>
  <r>
    <s v="NCT03157635"/>
    <x v="9"/>
    <x v="20"/>
    <n v="11"/>
    <x v="1"/>
    <n v="49"/>
    <x v="4"/>
  </r>
  <r>
    <s v="NCT03174795"/>
    <x v="9"/>
    <x v="21"/>
    <n v="7"/>
    <x v="6"/>
    <n v="20"/>
    <x v="0"/>
  </r>
  <r>
    <s v="NCT03178552"/>
    <x v="9"/>
    <x v="21"/>
    <n v="9"/>
    <x v="3"/>
    <n v="580"/>
    <x v="4"/>
  </r>
  <r>
    <s v="NCT03178851"/>
    <x v="9"/>
    <x v="21"/>
    <n v="6"/>
    <x v="6"/>
    <n v="152"/>
    <x v="4"/>
  </r>
  <r>
    <s v="NCT03182504"/>
    <x v="9"/>
    <x v="21"/>
    <n v="6"/>
    <x v="6"/>
    <n v="21"/>
    <x v="0"/>
  </r>
  <r>
    <s v="NCT03191786"/>
    <x v="9"/>
    <x v="21"/>
    <n v="9"/>
    <x v="2"/>
    <n v="441"/>
    <x v="4"/>
  </r>
  <r>
    <s v="NCT03191799"/>
    <x v="9"/>
    <x v="21"/>
    <n v="9"/>
    <x v="2"/>
    <n v="195"/>
    <x v="5"/>
  </r>
  <r>
    <s v="NCT03193190"/>
    <x v="9"/>
    <x v="21"/>
    <n v="7"/>
    <x v="1"/>
    <n v="205"/>
    <x v="4"/>
  </r>
  <r>
    <s v="NCT03194893"/>
    <x v="9"/>
    <x v="21"/>
    <n v="7"/>
    <x v="2"/>
    <n v="200"/>
    <x v="4"/>
  </r>
  <r>
    <s v="NCT03197935"/>
    <x v="9"/>
    <x v="21"/>
    <n v="7"/>
    <x v="2"/>
    <n v="204"/>
    <x v="5"/>
  </r>
  <r>
    <s v="NCT03202368"/>
    <x v="9"/>
    <x v="21"/>
    <n v="10"/>
    <x v="2"/>
    <n v="11"/>
    <x v="4"/>
  </r>
  <r>
    <s v="NCT03208933"/>
    <x v="9"/>
    <x v="21"/>
    <n v="10"/>
    <x v="2"/>
    <n v="60"/>
    <x v="5"/>
  </r>
  <r>
    <s v="NCT03255096"/>
    <x v="9"/>
    <x v="21"/>
    <n v="8"/>
    <x v="6"/>
    <n v="94"/>
    <x v="4"/>
  </r>
  <r>
    <s v="NCT03261037"/>
    <x v="9"/>
    <x v="21"/>
    <n v="12"/>
    <x v="4"/>
    <n v="180"/>
    <x v="4"/>
  </r>
  <r>
    <s v="NCT03271541"/>
    <x v="9"/>
    <x v="21"/>
    <n v="10"/>
    <x v="0"/>
    <n v="12"/>
    <x v="0"/>
  </r>
  <r>
    <s v="NCT03273153"/>
    <x v="9"/>
    <x v="21"/>
    <n v="12"/>
    <x v="2"/>
    <n v="450"/>
    <x v="4"/>
  </r>
  <r>
    <s v="NCT03274492"/>
    <x v="9"/>
    <x v="21"/>
    <n v="11"/>
    <x v="2"/>
    <n v="875"/>
    <x v="4"/>
  </r>
  <r>
    <s v="NCT03280537"/>
    <x v="9"/>
    <x v="21"/>
    <n v="11"/>
    <x v="2"/>
    <n v="127"/>
    <x v="5"/>
  </r>
  <r>
    <s v="NCT03280550"/>
    <x v="9"/>
    <x v="21"/>
    <n v="11"/>
    <x v="2"/>
    <n v="138"/>
    <x v="5"/>
  </r>
  <r>
    <s v="NCT03280563"/>
    <x v="9"/>
    <x v="21"/>
    <n v="9"/>
    <x v="1"/>
    <n v="111"/>
    <x v="4"/>
  </r>
  <r>
    <s v="NCT03281369"/>
    <x v="9"/>
    <x v="21"/>
    <n v="10"/>
    <x v="1"/>
    <n v="357"/>
    <x v="4"/>
  </r>
  <r>
    <s v="NCT03285763"/>
    <x v="9"/>
    <x v="21"/>
    <n v="10"/>
    <x v="5"/>
    <n v="600"/>
    <x v="4"/>
  </r>
  <r>
    <s v="NCT03287245"/>
    <x v="9"/>
    <x v="23"/>
    <n v="2"/>
    <x v="0"/>
    <n v="20"/>
    <x v="4"/>
  </r>
  <r>
    <s v="NCT03292172"/>
    <x v="9"/>
    <x v="21"/>
    <n v="11"/>
    <x v="6"/>
    <n v="116"/>
    <x v="4"/>
  </r>
  <r>
    <s v="NCT03293992"/>
    <x v="9"/>
    <x v="21"/>
    <n v="10"/>
    <x v="6"/>
    <n v="27"/>
    <x v="0"/>
  </r>
  <r>
    <s v="NCT03301883"/>
    <x v="9"/>
    <x v="23"/>
    <n v="4"/>
    <x v="5"/>
    <n v="65"/>
    <x v="4"/>
  </r>
  <r>
    <s v="NCT03312530"/>
    <x v="9"/>
    <x v="21"/>
    <n v="11"/>
    <x v="1"/>
    <n v="72"/>
    <x v="4"/>
  </r>
  <r>
    <s v="NCT03315455"/>
    <x v="9"/>
    <x v="23"/>
    <n v="4"/>
    <x v="2"/>
    <n v="70"/>
    <x v="4"/>
  </r>
  <r>
    <s v="NCT03333655"/>
    <x v="9"/>
    <x v="23"/>
    <n v="2"/>
    <x v="5"/>
    <n v="100"/>
    <x v="4"/>
  </r>
  <r>
    <s v="NCT03337698"/>
    <x v="9"/>
    <x v="21"/>
    <n v="12"/>
    <x v="1"/>
    <n v="292"/>
    <x v="4"/>
  </r>
  <r>
    <s v="NCT03337724"/>
    <x v="9"/>
    <x v="23"/>
    <n v="1"/>
    <x v="3"/>
    <n v="450"/>
    <x v="4"/>
  </r>
  <r>
    <s v="NCT03342053"/>
    <x v="9"/>
    <x v="21"/>
    <n v="11"/>
    <x v="0"/>
    <n v="46"/>
    <x v="5"/>
  </r>
  <r>
    <s v="NCT03369964"/>
    <x v="9"/>
    <x v="23"/>
    <n v="3"/>
    <x v="6"/>
    <n v="0"/>
    <x v="1"/>
  </r>
  <r>
    <s v="NCT03371017"/>
    <x v="9"/>
    <x v="23"/>
    <n v="1"/>
    <x v="2"/>
    <n v="350"/>
    <x v="4"/>
  </r>
  <r>
    <s v="NCT03380780"/>
    <x v="9"/>
    <x v="23"/>
    <n v="3"/>
    <x v="6"/>
    <n v="16"/>
    <x v="0"/>
  </r>
  <r>
    <s v="NCT03424005"/>
    <x v="9"/>
    <x v="23"/>
    <n v="3"/>
    <x v="1"/>
    <n v="260"/>
    <x v="4"/>
  </r>
  <r>
    <s v="NCT03434379"/>
    <x v="9"/>
    <x v="23"/>
    <n v="3"/>
    <x v="2"/>
    <n v="480"/>
    <x v="4"/>
  </r>
  <r>
    <s v="NCT03443973"/>
    <x v="9"/>
    <x v="23"/>
    <n v="6"/>
    <x v="2"/>
    <n v="760"/>
    <x v="4"/>
  </r>
  <r>
    <s v="NCT03444870"/>
    <x v="9"/>
    <x v="23"/>
    <n v="6"/>
    <x v="2"/>
    <n v="760"/>
    <x v="4"/>
  </r>
  <r>
    <s v="NCT03445065"/>
    <x v="9"/>
    <x v="23"/>
    <n v="2"/>
    <x v="4"/>
    <n v="324"/>
    <x v="4"/>
  </r>
  <r>
    <s v="NCT03452137"/>
    <x v="9"/>
    <x v="23"/>
    <n v="4"/>
    <x v="2"/>
    <n v="400"/>
    <x v="4"/>
  </r>
  <r>
    <s v="NCT03456063"/>
    <x v="9"/>
    <x v="23"/>
    <n v="4"/>
    <x v="2"/>
    <n v="302"/>
    <x v="4"/>
  </r>
  <r>
    <s v="NCT03456076"/>
    <x v="9"/>
    <x v="23"/>
    <n v="8"/>
    <x v="2"/>
    <n v="255"/>
    <x v="4"/>
  </r>
  <r>
    <s v="NCT03467373"/>
    <x v="9"/>
    <x v="23"/>
    <n v="3"/>
    <x v="6"/>
    <n v="172"/>
    <x v="4"/>
  </r>
  <r>
    <s v="NCT03478930"/>
    <x v="9"/>
    <x v="23"/>
    <n v="5"/>
    <x v="2"/>
    <n v="240"/>
    <x v="4"/>
  </r>
  <r>
    <s v="NCT03478956"/>
    <x v="9"/>
    <x v="23"/>
    <n v="3"/>
    <x v="6"/>
    <n v="12"/>
    <x v="4"/>
  </r>
  <r>
    <s v="NCT03478969"/>
    <x v="9"/>
    <x v="23"/>
    <n v="5"/>
    <x v="4"/>
    <n v="180"/>
    <x v="4"/>
  </r>
  <r>
    <s v="NCT03491150"/>
    <x v="9"/>
    <x v="23"/>
    <n v="4"/>
    <x v="2"/>
    <n v="1500"/>
    <x v="4"/>
  </r>
  <r>
    <s v="NCT03493854"/>
    <x v="9"/>
    <x v="23"/>
    <n v="6"/>
    <x v="2"/>
    <n v="500"/>
    <x v="4"/>
  </r>
  <r>
    <s v="NCT03498521"/>
    <x v="9"/>
    <x v="23"/>
    <n v="7"/>
    <x v="0"/>
    <n v="790"/>
    <x v="4"/>
  </r>
  <r>
    <s v="NCT03498716"/>
    <x v="9"/>
    <x v="23"/>
    <n v="8"/>
    <x v="2"/>
    <n v="2300"/>
    <x v="4"/>
  </r>
  <r>
    <s v="NCT03504917"/>
    <x v="9"/>
    <x v="23"/>
    <n v="8"/>
    <x v="2"/>
    <n v="350"/>
    <x v="4"/>
  </r>
  <r>
    <s v="NCT03507569"/>
    <x v="9"/>
    <x v="23"/>
    <n v="4"/>
    <x v="6"/>
    <n v="15"/>
    <x v="0"/>
  </r>
  <r>
    <s v="NCT03523858"/>
    <x v="9"/>
    <x v="23"/>
    <n v="5"/>
    <x v="2"/>
    <n v="600"/>
    <x v="4"/>
  </r>
  <r>
    <s v="NCT03533283"/>
    <x v="9"/>
    <x v="23"/>
    <n v="5"/>
    <x v="4"/>
    <n v="140"/>
    <x v="4"/>
  </r>
  <r>
    <s v="NCT03552393"/>
    <x v="9"/>
    <x v="23"/>
    <n v="5"/>
    <x v="0"/>
    <n v="40"/>
    <x v="4"/>
  </r>
  <r>
    <s v="NCT03555149"/>
    <x v="9"/>
    <x v="23"/>
    <n v="9"/>
    <x v="1"/>
    <n v="120"/>
    <x v="4"/>
  </r>
  <r>
    <s v="NCT03558490"/>
    <x v="9"/>
    <x v="23"/>
    <n v="6"/>
    <x v="0"/>
    <n v="53"/>
    <x v="4"/>
  </r>
  <r>
    <s v="NCT03570658"/>
    <x v="9"/>
    <x v="23"/>
    <n v="8"/>
    <x v="6"/>
    <n v="76"/>
    <x v="4"/>
  </r>
  <r>
    <s v="NCT03584009"/>
    <x v="9"/>
    <x v="23"/>
    <n v="9"/>
    <x v="0"/>
    <n v="100"/>
    <x v="4"/>
  </r>
  <r>
    <s v="NCT03589105"/>
    <x v="9"/>
    <x v="23"/>
    <n v="8"/>
    <x v="5"/>
    <n v="570"/>
    <x v="4"/>
  </r>
  <r>
    <s v="NCT03599245"/>
    <x v="9"/>
    <x v="23"/>
    <n v="7"/>
    <x v="2"/>
    <n v="1500"/>
    <x v="4"/>
  </r>
  <r>
    <s v="NCT03611075"/>
    <x v="9"/>
    <x v="23"/>
    <n v="8"/>
    <x v="6"/>
    <n v="105"/>
    <x v="4"/>
  </r>
  <r>
    <s v="NCT03622580"/>
    <x v="9"/>
    <x v="23"/>
    <n v="9"/>
    <x v="2"/>
    <n v="900"/>
    <x v="4"/>
  </r>
  <r>
    <s v="NCT03622593"/>
    <x v="9"/>
    <x v="23"/>
    <n v="10"/>
    <x v="2"/>
    <n v="900"/>
    <x v="4"/>
  </r>
  <r>
    <s v="NCT03625141"/>
    <x v="9"/>
    <x v="23"/>
    <n v="9"/>
    <x v="0"/>
    <n v="120"/>
    <x v="7"/>
  </r>
  <r>
    <s v="NCT03629184"/>
    <x v="9"/>
    <x v="23"/>
    <n v="12"/>
    <x v="2"/>
    <n v="120"/>
    <x v="4"/>
  </r>
  <r>
    <s v="NCT03635489"/>
    <x v="9"/>
    <x v="23"/>
    <n v="8"/>
    <x v="2"/>
    <n v="100"/>
    <x v="4"/>
  </r>
  <r>
    <s v="NCT03653364"/>
    <x v="9"/>
    <x v="23"/>
    <n v="12"/>
    <x v="2"/>
    <n v="30"/>
    <x v="4"/>
  </r>
  <r>
    <s v="NCT03664804"/>
    <x v="9"/>
    <x v="23"/>
    <n v="12"/>
    <x v="6"/>
    <n v="100"/>
    <x v="4"/>
  </r>
  <r>
    <s v="NCT03669640"/>
    <x v="9"/>
    <x v="23"/>
    <n v="12"/>
    <x v="0"/>
    <n v="500"/>
    <x v="4"/>
  </r>
  <r>
    <s v="NCT03671018"/>
    <x v="9"/>
    <x v="23"/>
    <n v="9"/>
    <x v="6"/>
    <n v="276"/>
    <x v="4"/>
  </r>
  <r>
    <s v="NCT03674112"/>
    <x v="9"/>
    <x v="22"/>
    <n v="1"/>
    <x v="0"/>
    <n v="140"/>
    <x v="7"/>
  </r>
  <r>
    <s v="NCT03677141"/>
    <x v="9"/>
    <x v="23"/>
    <n v="12"/>
    <x v="1"/>
    <n v="160"/>
    <x v="4"/>
  </r>
  <r>
    <s v="NCT03677154"/>
    <x v="9"/>
    <x v="23"/>
    <n v="12"/>
    <x v="1"/>
    <n v="40"/>
    <x v="4"/>
  </r>
  <r>
    <s v="NCT03677934"/>
    <x v="9"/>
    <x v="23"/>
    <n v="9"/>
    <x v="2"/>
    <n v="360"/>
    <x v="4"/>
  </r>
  <r>
    <s v="NCT03683251"/>
    <x v="9"/>
    <x v="23"/>
    <n v="9"/>
    <x v="2"/>
    <n v="500"/>
    <x v="4"/>
  </r>
  <r>
    <s v="NCT03684044"/>
    <x v="9"/>
    <x v="23"/>
    <n v="11"/>
    <x v="2"/>
    <n v="240"/>
    <x v="4"/>
  </r>
  <r>
    <s v="NCT03693573"/>
    <x v="9"/>
    <x v="22"/>
    <n v="1"/>
    <x v="2"/>
    <n v="0"/>
    <x v="1"/>
  </r>
  <r>
    <s v="NCT03695380"/>
    <x v="9"/>
    <x v="23"/>
    <n v="12"/>
    <x v="6"/>
    <n v="70"/>
    <x v="7"/>
  </r>
  <r>
    <s v="NCT03708328"/>
    <x v="9"/>
    <x v="23"/>
    <n v="10"/>
    <x v="6"/>
    <n v="280"/>
    <x v="4"/>
  </r>
  <r>
    <s v="NCT03726879"/>
    <x v="9"/>
    <x v="23"/>
    <n v="12"/>
    <x v="2"/>
    <n v="224"/>
    <x v="4"/>
  </r>
  <r>
    <s v="NCT03735121"/>
    <x v="9"/>
    <x v="23"/>
    <n v="12"/>
    <x v="6"/>
    <n v="245"/>
    <x v="4"/>
  </r>
  <r>
    <s v="NCT03761849"/>
    <x v="9"/>
    <x v="23"/>
    <n v="12"/>
    <x v="2"/>
    <n v="660"/>
    <x v="7"/>
  </r>
  <r>
    <s v="NCT03762681"/>
    <x v="9"/>
    <x v="23"/>
    <n v="12"/>
    <x v="6"/>
    <n v="75"/>
    <x v="7"/>
  </r>
  <r>
    <s v="NCT03779334"/>
    <x v="9"/>
    <x v="22"/>
    <n v="2"/>
    <x v="0"/>
    <n v="25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40592D-754D-4E53-9F7C-83E1391A0CF7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8:AF30" firstHeaderRow="1" firstDataRow="3" firstDataCol="1" rowPageCount="1" colPageCount="1"/>
  <pivotFields count="7">
    <pivotField showAll="0"/>
    <pivotField axis="axisCol" showAll="0">
      <items count="11">
        <item x="6"/>
        <item x="5"/>
        <item x="8"/>
        <item x="4"/>
        <item x="7"/>
        <item x="3"/>
        <item x="2"/>
        <item x="1"/>
        <item x="9"/>
        <item x="0"/>
        <item t="default"/>
      </items>
    </pivotField>
    <pivotField showAll="0">
      <items count="36">
        <item x="34"/>
        <item x="31"/>
        <item x="32"/>
        <item x="33"/>
        <item x="25"/>
        <item x="29"/>
        <item x="26"/>
        <item x="12"/>
        <item x="24"/>
        <item x="30"/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3"/>
        <item x="14"/>
        <item x="11"/>
        <item x="15"/>
        <item x="16"/>
        <item x="18"/>
        <item x="17"/>
        <item x="19"/>
        <item x="20"/>
        <item x="21"/>
        <item x="23"/>
        <item x="22"/>
        <item x="28"/>
        <item t="default"/>
      </items>
    </pivotField>
    <pivotField showAll="0"/>
    <pivotField axis="axisPage" showAll="0">
      <items count="9">
        <item x="4"/>
        <item x="7"/>
        <item x="6"/>
        <item x="1"/>
        <item x="0"/>
        <item x="3"/>
        <item x="2"/>
        <item x="5"/>
        <item t="default"/>
      </items>
    </pivotField>
    <pivotField dataField="1" showAll="0"/>
    <pivotField axis="axisRow" dataField="1" showAll="0">
      <items count="10">
        <item x="5"/>
        <item x="0"/>
        <item x="6"/>
        <item x="7"/>
        <item x="4"/>
        <item x="8"/>
        <item x="3"/>
        <item x="2"/>
        <item x="1"/>
        <item t="default"/>
      </items>
    </pivotField>
  </pivotFields>
  <rowFields count="1">
    <field x="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1"/>
    <field x="-2"/>
  </colFields>
  <colItems count="22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 t="grand">
      <x/>
    </i>
    <i t="grand" i="1">
      <x/>
    </i>
  </colItems>
  <pageFields count="1">
    <pageField fld="4" item="2" hier="-1"/>
  </pageFields>
  <dataFields count="2">
    <dataField name="Count of Status" fld="6" subtotal="count" baseField="0" baseItem="0"/>
    <dataField name="Average of Enrollment" fld="5" subtotal="average" baseField="6" baseItem="0"/>
  </dataFields>
  <formats count="2">
    <format dxfId="12">
      <pivotArea collapsedLevelsAreSubtotals="1" fieldPosition="0">
        <references count="2">
          <reference field="4294967294" count="1" selected="0">
            <x v="1"/>
          </reference>
          <reference field="6" count="0"/>
        </references>
      </pivotArea>
    </format>
    <format dxfId="9">
      <pivotArea collapsedLevelsAreSubtotals="1" fieldPosition="0">
        <references count="2">
          <reference field="4294967294" count="1" selected="0">
            <x v="0"/>
          </reference>
          <reference field="6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B14E53-0521-4817-9CDD-D7274D9E98D0}" name="Clinical_Trials" displayName="Clinical_Trials" ref="A1:G13749" totalsRowShown="0">
  <autoFilter ref="A1:G13749" xr:uid="{94B14E53-0521-4817-9CDD-D7274D9E98D0}"/>
  <tableColumns count="7">
    <tableColumn id="2" xr3:uid="{F46B97A7-5B87-4D66-8877-97F6AC8261A6}" name="NCT" dataDxfId="26"/>
    <tableColumn id="3" xr3:uid="{438B810D-8B93-408E-A782-D02E4862E954}" name="Sponsor" dataDxfId="25"/>
    <tableColumn id="6" xr3:uid="{212245AD-0224-4626-B888-79472F81237A}" name="Start_Year"/>
    <tableColumn id="7" xr3:uid="{1894650A-D586-41CA-A90C-63060B00F2BA}" name="Start_Month"/>
    <tableColumn id="8" xr3:uid="{5EC781DB-A0DB-47BC-AB58-41822A2651A9}" name="Phase" dataDxfId="24"/>
    <tableColumn id="9" xr3:uid="{2009A07D-2441-4EAE-90DE-BCBAF3DD927B}" name="Enrollment"/>
    <tableColumn id="10" xr3:uid="{B5F15431-6041-47E6-B953-C86C3A3B6C47}" name="Status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B46EE26-C524-45F7-AFC5-DF8787BAC593}" name="Clinical_Trials3" displayName="Clinical_Trials3" ref="A1:G13749" totalsRowShown="0">
  <autoFilter ref="A1:G13749" xr:uid="{CB46EE26-C524-45F7-AFC5-DF8787BAC593}"/>
  <tableColumns count="7">
    <tableColumn id="2" xr3:uid="{3F736B06-826D-48D9-BD1C-F04D378FB359}" name="NCT" dataDxfId="22"/>
    <tableColumn id="3" xr3:uid="{478ECAA4-460B-4020-BFA4-B3DFDDE32E15}" name="Sponsor" dataDxfId="21"/>
    <tableColumn id="6" xr3:uid="{AE9CFECE-EE58-4287-B76D-BD696A9A07A0}" name="Start_Year"/>
    <tableColumn id="7" xr3:uid="{103F6B3F-5BDB-4BB8-8554-184A57BB4535}" name="Start_Month"/>
    <tableColumn id="8" xr3:uid="{56D10B9F-DB7F-428E-B6CD-47F33ED3EA57}" name="Phase" dataDxfId="20"/>
    <tableColumn id="9" xr3:uid="{311A3E9E-DA93-4AE4-AD48-09348BFB1F47}" name="Enrollment"/>
    <tableColumn id="10" xr3:uid="{314959FB-D813-4BB7-952A-44DEB179B410}" name="Status" dataDxfId="1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BFAE27C-0DB9-45EC-B563-60179BB52FC2}" name="Clinical_Trials34" displayName="Clinical_Trials34" ref="A1:G13749" totalsRowShown="0">
  <autoFilter ref="A1:G13749" xr:uid="{9BFAE27C-0DB9-45EC-B563-60179BB52FC2}"/>
  <tableColumns count="7">
    <tableColumn id="2" xr3:uid="{90CFE417-0CAB-48BE-9C61-61276B6073DF}" name="NCT" dataDxfId="18"/>
    <tableColumn id="3" xr3:uid="{0EF6C027-6CF0-40CA-9252-7BBFEF4D3AB1}" name="Sponsor" dataDxfId="17"/>
    <tableColumn id="6" xr3:uid="{F8000173-8190-4ECA-85B0-02FA6DC814FE}" name="Start_Year"/>
    <tableColumn id="7" xr3:uid="{EA663EE4-2517-4164-900D-DF27F708F2F9}" name="Start_Month"/>
    <tableColumn id="8" xr3:uid="{CDA1AD95-EA83-4B38-8801-B3B4413BD959}" name="Phase" dataDxfId="16"/>
    <tableColumn id="9" xr3:uid="{6A4AAF51-221E-4E21-84F4-4AC9FCCDA525}" name="Enrollment"/>
    <tableColumn id="10" xr3:uid="{0BFE146B-010D-4F62-99DD-92CC9F699E92}" name="Status" dataDxf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ED903-A2DB-4E5F-8E5C-59AF11B37E98}">
  <dimension ref="A1:O13749"/>
  <sheetViews>
    <sheetView topLeftCell="B1" workbookViewId="0">
      <selection activeCell="E1" sqref="E1"/>
    </sheetView>
  </sheetViews>
  <sheetFormatPr defaultRowHeight="14.4" x14ac:dyDescent="0.3"/>
  <cols>
    <col min="1" max="1" width="12.44140625" bestFit="1" customWidth="1"/>
    <col min="2" max="2" width="10.109375" bestFit="1" customWidth="1"/>
    <col min="3" max="3" width="11.88671875" bestFit="1" customWidth="1"/>
    <col min="4" max="4" width="14" bestFit="1" customWidth="1"/>
    <col min="5" max="5" width="14.33203125" bestFit="1" customWidth="1"/>
    <col min="6" max="6" width="12.44140625" bestFit="1" customWidth="1"/>
    <col min="7" max="7" width="18.6640625" bestFit="1" customWidth="1"/>
    <col min="9" max="9" width="8.88671875" customWidth="1"/>
    <col min="10" max="10" width="19.109375" bestFit="1" customWidth="1"/>
    <col min="11" max="11" width="11.109375" bestFit="1" customWidth="1"/>
    <col min="12" max="12" width="19.10937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13808</v>
      </c>
      <c r="K1" t="s">
        <v>13790</v>
      </c>
    </row>
    <row r="2" spans="1:15" x14ac:dyDescent="0.3">
      <c r="A2" t="s">
        <v>7</v>
      </c>
      <c r="B2" t="s">
        <v>8</v>
      </c>
      <c r="C2">
        <v>1997</v>
      </c>
      <c r="D2">
        <v>7</v>
      </c>
      <c r="E2" t="s">
        <v>9</v>
      </c>
      <c r="F2">
        <v>75</v>
      </c>
      <c r="G2" t="s">
        <v>10</v>
      </c>
      <c r="I2" s="1" t="s">
        <v>13782</v>
      </c>
      <c r="J2" s="2">
        <f>AVERAGE(Clinical_Trials[Enrollment])</f>
        <v>1386.2965522257782</v>
      </c>
    </row>
    <row r="3" spans="1:15" x14ac:dyDescent="0.3">
      <c r="A3" t="s">
        <v>11</v>
      </c>
      <c r="B3" t="s">
        <v>8</v>
      </c>
      <c r="C3">
        <v>1998</v>
      </c>
      <c r="D3">
        <v>1</v>
      </c>
      <c r="E3" t="s">
        <v>9</v>
      </c>
      <c r="F3">
        <v>0</v>
      </c>
      <c r="G3" t="s">
        <v>12</v>
      </c>
      <c r="I3" s="1" t="s">
        <v>13783</v>
      </c>
      <c r="J3" cm="1">
        <f t="array" ref="J3">_xlfn.MODE.MULT(Clinical_Trials[Enrollment])</f>
        <v>0</v>
      </c>
      <c r="O3">
        <v>4</v>
      </c>
    </row>
    <row r="4" spans="1:15" x14ac:dyDescent="0.3">
      <c r="A4" t="s">
        <v>13</v>
      </c>
      <c r="B4" t="s">
        <v>8</v>
      </c>
      <c r="C4">
        <v>1999</v>
      </c>
      <c r="D4">
        <v>3</v>
      </c>
      <c r="E4" t="s">
        <v>14</v>
      </c>
      <c r="F4">
        <v>36</v>
      </c>
      <c r="G4" t="s">
        <v>15</v>
      </c>
      <c r="I4" s="1" t="s">
        <v>13784</v>
      </c>
      <c r="J4">
        <f>MEDIAN(Clinical_Trials[Enrollment])</f>
        <v>124</v>
      </c>
      <c r="O4">
        <v>5</v>
      </c>
    </row>
    <row r="5" spans="1:15" x14ac:dyDescent="0.3">
      <c r="A5" t="s">
        <v>16</v>
      </c>
      <c r="B5" t="s">
        <v>8</v>
      </c>
      <c r="C5">
        <v>1999</v>
      </c>
      <c r="D5">
        <v>5</v>
      </c>
      <c r="E5" t="s">
        <v>9</v>
      </c>
      <c r="F5">
        <v>0</v>
      </c>
      <c r="G5" t="s">
        <v>12</v>
      </c>
      <c r="I5" s="1" t="s">
        <v>13785</v>
      </c>
      <c r="J5">
        <f>_xlfn.QUARTILE.INC(Clinical_Trials[Enrollment],1)</f>
        <v>40</v>
      </c>
      <c r="O5">
        <v>5</v>
      </c>
    </row>
    <row r="6" spans="1:15" x14ac:dyDescent="0.3">
      <c r="A6" t="s">
        <v>17</v>
      </c>
      <c r="B6" t="s">
        <v>8</v>
      </c>
      <c r="C6">
        <v>2000</v>
      </c>
      <c r="D6">
        <v>10</v>
      </c>
      <c r="E6" t="s">
        <v>18</v>
      </c>
      <c r="F6">
        <v>0</v>
      </c>
      <c r="G6" t="s">
        <v>15</v>
      </c>
      <c r="I6" s="1" t="s">
        <v>13786</v>
      </c>
      <c r="J6">
        <f>_xlfn.PERCENTILE.INC(Clinical_Trials[Enrollment],0.4)</f>
        <v>79</v>
      </c>
      <c r="O6">
        <v>5</v>
      </c>
    </row>
    <row r="7" spans="1:15" x14ac:dyDescent="0.3">
      <c r="A7" t="s">
        <v>19</v>
      </c>
      <c r="B7" t="s">
        <v>8</v>
      </c>
      <c r="C7">
        <v>2000</v>
      </c>
      <c r="D7">
        <v>11</v>
      </c>
      <c r="E7" t="s">
        <v>14</v>
      </c>
      <c r="F7">
        <v>0</v>
      </c>
      <c r="G7" t="s">
        <v>15</v>
      </c>
      <c r="I7" s="1" t="s">
        <v>13787</v>
      </c>
    </row>
    <row r="8" spans="1:15" x14ac:dyDescent="0.3">
      <c r="A8" t="s">
        <v>20</v>
      </c>
      <c r="B8" t="s">
        <v>8</v>
      </c>
      <c r="C8">
        <v>2000</v>
      </c>
      <c r="D8">
        <v>12</v>
      </c>
      <c r="E8" t="s">
        <v>18</v>
      </c>
      <c r="F8">
        <v>0</v>
      </c>
      <c r="G8" t="s">
        <v>10</v>
      </c>
      <c r="I8" s="1" t="s">
        <v>13806</v>
      </c>
      <c r="J8">
        <f>_xlfn.PERCENTILE.INC(Clinical_Trials[Enrollment],0.995)</f>
        <v>9450.5199999999022</v>
      </c>
    </row>
    <row r="9" spans="1:15" x14ac:dyDescent="0.3">
      <c r="A9" t="s">
        <v>21</v>
      </c>
      <c r="B9" t="s">
        <v>8</v>
      </c>
      <c r="C9">
        <v>2000</v>
      </c>
      <c r="D9">
        <v>7</v>
      </c>
      <c r="E9" t="s">
        <v>18</v>
      </c>
      <c r="F9">
        <v>0</v>
      </c>
      <c r="G9" t="s">
        <v>10</v>
      </c>
    </row>
    <row r="10" spans="1:15" x14ac:dyDescent="0.3">
      <c r="A10" t="s">
        <v>22</v>
      </c>
      <c r="B10" t="s">
        <v>8</v>
      </c>
      <c r="C10">
        <v>2001</v>
      </c>
      <c r="D10">
        <v>4</v>
      </c>
      <c r="E10" t="s">
        <v>18</v>
      </c>
      <c r="F10">
        <v>3222</v>
      </c>
      <c r="G10" t="s">
        <v>10</v>
      </c>
      <c r="J10" t="s">
        <v>13789</v>
      </c>
      <c r="K10" t="s">
        <v>13790</v>
      </c>
    </row>
    <row r="11" spans="1:15" x14ac:dyDescent="0.3">
      <c r="A11" t="s">
        <v>23</v>
      </c>
      <c r="B11" t="s">
        <v>8</v>
      </c>
      <c r="C11">
        <v>2001</v>
      </c>
      <c r="D11">
        <v>5</v>
      </c>
      <c r="E11" t="s">
        <v>9</v>
      </c>
      <c r="F11">
        <v>8</v>
      </c>
      <c r="G11" t="s">
        <v>10</v>
      </c>
      <c r="I11" s="1" t="s">
        <v>13782</v>
      </c>
    </row>
    <row r="12" spans="1:15" x14ac:dyDescent="0.3">
      <c r="A12" t="s">
        <v>24</v>
      </c>
      <c r="B12" t="s">
        <v>8</v>
      </c>
      <c r="C12">
        <v>2001</v>
      </c>
      <c r="D12">
        <v>5</v>
      </c>
      <c r="E12" t="s">
        <v>18</v>
      </c>
      <c r="F12">
        <v>1522</v>
      </c>
      <c r="G12" t="s">
        <v>10</v>
      </c>
      <c r="I12" s="1" t="s">
        <v>13783</v>
      </c>
      <c r="J12" cm="1">
        <f t="array" ref="J12">_xlfn.MODE.MULT(Clinical_Trials[Start_Year])</f>
        <v>2007</v>
      </c>
    </row>
    <row r="13" spans="1:15" x14ac:dyDescent="0.3">
      <c r="A13" t="s">
        <v>25</v>
      </c>
      <c r="B13" t="s">
        <v>8</v>
      </c>
      <c r="C13">
        <v>2001</v>
      </c>
      <c r="D13">
        <v>9</v>
      </c>
      <c r="E13" t="s">
        <v>18</v>
      </c>
      <c r="F13">
        <v>1033</v>
      </c>
      <c r="G13" t="s">
        <v>10</v>
      </c>
      <c r="I13" s="1" t="s">
        <v>13784</v>
      </c>
    </row>
    <row r="14" spans="1:15" x14ac:dyDescent="0.3">
      <c r="A14" t="s">
        <v>26</v>
      </c>
      <c r="B14" t="s">
        <v>8</v>
      </c>
      <c r="C14">
        <v>2001</v>
      </c>
      <c r="D14">
        <v>10</v>
      </c>
      <c r="E14" t="s">
        <v>18</v>
      </c>
      <c r="F14" s="2">
        <v>8000000</v>
      </c>
      <c r="G14" t="s">
        <v>10</v>
      </c>
      <c r="I14" s="1" t="s">
        <v>13785</v>
      </c>
    </row>
    <row r="15" spans="1:15" x14ac:dyDescent="0.3">
      <c r="A15" t="s">
        <v>27</v>
      </c>
      <c r="B15" t="s">
        <v>8</v>
      </c>
      <c r="C15">
        <v>2001</v>
      </c>
      <c r="D15">
        <v>8</v>
      </c>
      <c r="E15" t="s">
        <v>18</v>
      </c>
      <c r="F15">
        <v>3045</v>
      </c>
      <c r="G15" t="s">
        <v>10</v>
      </c>
      <c r="I15" s="1" t="s">
        <v>13786</v>
      </c>
    </row>
    <row r="16" spans="1:15" x14ac:dyDescent="0.3">
      <c r="A16" t="s">
        <v>28</v>
      </c>
      <c r="B16" t="s">
        <v>8</v>
      </c>
      <c r="C16">
        <v>2001</v>
      </c>
      <c r="D16">
        <v>6</v>
      </c>
      <c r="E16" t="s">
        <v>9</v>
      </c>
      <c r="F16">
        <v>35</v>
      </c>
      <c r="G16" t="s">
        <v>10</v>
      </c>
      <c r="I16" s="1" t="s">
        <v>13787</v>
      </c>
    </row>
    <row r="17" spans="1:10" x14ac:dyDescent="0.3">
      <c r="A17" t="s">
        <v>29</v>
      </c>
      <c r="B17" t="s">
        <v>8</v>
      </c>
      <c r="C17">
        <v>2001</v>
      </c>
      <c r="D17">
        <v>8</v>
      </c>
      <c r="E17" t="s">
        <v>9</v>
      </c>
      <c r="F17">
        <v>338</v>
      </c>
      <c r="G17" t="s">
        <v>10</v>
      </c>
      <c r="I17" s="1" t="s">
        <v>13788</v>
      </c>
    </row>
    <row r="18" spans="1:10" x14ac:dyDescent="0.3">
      <c r="A18" t="s">
        <v>30</v>
      </c>
      <c r="B18" t="s">
        <v>8</v>
      </c>
      <c r="C18">
        <v>2002</v>
      </c>
      <c r="D18">
        <v>2</v>
      </c>
      <c r="E18" t="s">
        <v>9</v>
      </c>
      <c r="F18">
        <v>300</v>
      </c>
      <c r="G18" t="s">
        <v>10</v>
      </c>
    </row>
    <row r="19" spans="1:10" x14ac:dyDescent="0.3">
      <c r="A19" t="s">
        <v>31</v>
      </c>
      <c r="B19" t="s">
        <v>8</v>
      </c>
      <c r="C19">
        <v>2002</v>
      </c>
      <c r="D19">
        <v>5</v>
      </c>
      <c r="E19" t="s">
        <v>9</v>
      </c>
      <c r="F19" s="2">
        <v>5000000</v>
      </c>
      <c r="G19" t="s">
        <v>10</v>
      </c>
      <c r="J19" t="s">
        <v>13809</v>
      </c>
    </row>
    <row r="20" spans="1:10" x14ac:dyDescent="0.3">
      <c r="A20" t="s">
        <v>32</v>
      </c>
      <c r="B20" t="s">
        <v>8</v>
      </c>
      <c r="C20">
        <v>2002</v>
      </c>
      <c r="D20">
        <v>5</v>
      </c>
      <c r="E20" t="s">
        <v>9</v>
      </c>
      <c r="F20">
        <v>60</v>
      </c>
      <c r="G20" t="s">
        <v>10</v>
      </c>
      <c r="I20" s="1" t="s">
        <v>13782</v>
      </c>
      <c r="J20" s="2">
        <v>440.7836776258365</v>
      </c>
    </row>
    <row r="21" spans="1:10" x14ac:dyDescent="0.3">
      <c r="A21" t="s">
        <v>33</v>
      </c>
      <c r="B21" t="s">
        <v>8</v>
      </c>
      <c r="C21">
        <v>2002</v>
      </c>
      <c r="D21">
        <v>5</v>
      </c>
      <c r="E21" t="s">
        <v>9</v>
      </c>
      <c r="F21">
        <v>40</v>
      </c>
      <c r="G21" t="s">
        <v>10</v>
      </c>
      <c r="I21" s="1" t="s">
        <v>13783</v>
      </c>
      <c r="J21">
        <v>0</v>
      </c>
    </row>
    <row r="22" spans="1:10" x14ac:dyDescent="0.3">
      <c r="A22" t="s">
        <v>34</v>
      </c>
      <c r="B22" t="s">
        <v>8</v>
      </c>
      <c r="C22">
        <v>2001</v>
      </c>
      <c r="D22">
        <v>8</v>
      </c>
      <c r="E22" t="s">
        <v>18</v>
      </c>
      <c r="F22">
        <v>8000</v>
      </c>
      <c r="G22" t="s">
        <v>10</v>
      </c>
      <c r="I22" s="1" t="s">
        <v>13784</v>
      </c>
      <c r="J22">
        <v>124</v>
      </c>
    </row>
    <row r="23" spans="1:10" x14ac:dyDescent="0.3">
      <c r="A23" t="s">
        <v>35</v>
      </c>
      <c r="B23" t="s">
        <v>8</v>
      </c>
      <c r="C23">
        <v>2001</v>
      </c>
      <c r="D23">
        <v>5</v>
      </c>
      <c r="E23" t="s">
        <v>18</v>
      </c>
      <c r="F23">
        <v>170</v>
      </c>
      <c r="G23" t="s">
        <v>10</v>
      </c>
      <c r="I23" s="1" t="s">
        <v>13785</v>
      </c>
      <c r="J23">
        <v>40</v>
      </c>
    </row>
    <row r="24" spans="1:10" x14ac:dyDescent="0.3">
      <c r="A24" t="s">
        <v>36</v>
      </c>
      <c r="B24" t="s">
        <v>8</v>
      </c>
      <c r="C24">
        <v>2002</v>
      </c>
      <c r="D24">
        <v>3</v>
      </c>
      <c r="E24" t="s">
        <v>18</v>
      </c>
      <c r="F24">
        <v>1000</v>
      </c>
      <c r="G24" t="s">
        <v>10</v>
      </c>
      <c r="I24" s="1" t="s">
        <v>13786</v>
      </c>
    </row>
    <row r="25" spans="1:10" x14ac:dyDescent="0.3">
      <c r="A25" t="s">
        <v>37</v>
      </c>
      <c r="B25" t="s">
        <v>8</v>
      </c>
      <c r="C25">
        <v>2002</v>
      </c>
      <c r="D25">
        <v>2</v>
      </c>
      <c r="E25" t="s">
        <v>18</v>
      </c>
      <c r="F25">
        <v>1000</v>
      </c>
      <c r="G25" t="s">
        <v>10</v>
      </c>
      <c r="I25" s="1" t="s">
        <v>13787</v>
      </c>
    </row>
    <row r="26" spans="1:10" x14ac:dyDescent="0.3">
      <c r="A26" t="s">
        <v>38</v>
      </c>
      <c r="B26" t="s">
        <v>8</v>
      </c>
      <c r="C26">
        <v>2002</v>
      </c>
      <c r="D26">
        <v>5</v>
      </c>
      <c r="E26" t="s">
        <v>9</v>
      </c>
      <c r="F26">
        <v>40</v>
      </c>
      <c r="G26" t="s">
        <v>10</v>
      </c>
      <c r="I26" s="1" t="s">
        <v>13807</v>
      </c>
    </row>
    <row r="27" spans="1:10" x14ac:dyDescent="0.3">
      <c r="A27" t="s">
        <v>39</v>
      </c>
      <c r="B27" t="s">
        <v>8</v>
      </c>
      <c r="C27">
        <v>2002</v>
      </c>
      <c r="D27">
        <v>2</v>
      </c>
      <c r="E27" t="s">
        <v>18</v>
      </c>
      <c r="F27">
        <v>1200</v>
      </c>
      <c r="G27" t="s">
        <v>10</v>
      </c>
    </row>
    <row r="28" spans="1:10" x14ac:dyDescent="0.3">
      <c r="A28" t="s">
        <v>40</v>
      </c>
      <c r="B28" t="s">
        <v>8</v>
      </c>
      <c r="C28">
        <v>2002</v>
      </c>
      <c r="D28">
        <v>5</v>
      </c>
      <c r="E28" t="s">
        <v>18</v>
      </c>
      <c r="F28">
        <v>59</v>
      </c>
      <c r="G28" t="s">
        <v>10</v>
      </c>
    </row>
    <row r="29" spans="1:10" x14ac:dyDescent="0.3">
      <c r="A29" t="s">
        <v>41</v>
      </c>
      <c r="B29" t="s">
        <v>8</v>
      </c>
      <c r="C29">
        <v>2001</v>
      </c>
      <c r="D29">
        <v>11</v>
      </c>
      <c r="E29" t="s">
        <v>18</v>
      </c>
      <c r="F29">
        <v>240</v>
      </c>
      <c r="G29" t="s">
        <v>10</v>
      </c>
    </row>
    <row r="30" spans="1:10" x14ac:dyDescent="0.3">
      <c r="A30" t="s">
        <v>42</v>
      </c>
      <c r="B30" t="s">
        <v>8</v>
      </c>
      <c r="C30">
        <v>2002</v>
      </c>
      <c r="D30">
        <v>11</v>
      </c>
      <c r="E30" t="s">
        <v>18</v>
      </c>
      <c r="F30">
        <v>250</v>
      </c>
      <c r="G30" t="s">
        <v>10</v>
      </c>
    </row>
    <row r="31" spans="1:10" x14ac:dyDescent="0.3">
      <c r="A31" t="s">
        <v>43</v>
      </c>
      <c r="B31" t="s">
        <v>8</v>
      </c>
      <c r="C31">
        <v>2001</v>
      </c>
      <c r="D31">
        <v>7</v>
      </c>
      <c r="E31" t="s">
        <v>18</v>
      </c>
      <c r="F31">
        <v>284</v>
      </c>
      <c r="G31" t="s">
        <v>10</v>
      </c>
    </row>
    <row r="32" spans="1:10" x14ac:dyDescent="0.3">
      <c r="A32" t="s">
        <v>44</v>
      </c>
      <c r="B32" t="s">
        <v>8</v>
      </c>
      <c r="C32">
        <v>2002</v>
      </c>
      <c r="D32">
        <v>10</v>
      </c>
      <c r="E32" t="s">
        <v>9</v>
      </c>
      <c r="F32">
        <v>30</v>
      </c>
      <c r="G32" t="s">
        <v>10</v>
      </c>
    </row>
    <row r="33" spans="1:7" x14ac:dyDescent="0.3">
      <c r="A33" t="s">
        <v>45</v>
      </c>
      <c r="B33" t="s">
        <v>8</v>
      </c>
      <c r="C33">
        <v>2002</v>
      </c>
      <c r="D33">
        <v>10</v>
      </c>
      <c r="E33" t="s">
        <v>9</v>
      </c>
      <c r="F33">
        <v>129</v>
      </c>
      <c r="G33" t="s">
        <v>10</v>
      </c>
    </row>
    <row r="34" spans="1:7" x14ac:dyDescent="0.3">
      <c r="A34" t="s">
        <v>46</v>
      </c>
      <c r="B34" t="s">
        <v>8</v>
      </c>
      <c r="C34">
        <v>2002</v>
      </c>
      <c r="D34">
        <v>11</v>
      </c>
      <c r="E34" t="s">
        <v>14</v>
      </c>
      <c r="F34">
        <v>30</v>
      </c>
      <c r="G34" t="s">
        <v>10</v>
      </c>
    </row>
    <row r="35" spans="1:7" x14ac:dyDescent="0.3">
      <c r="A35" t="s">
        <v>47</v>
      </c>
      <c r="B35" t="s">
        <v>8</v>
      </c>
      <c r="C35">
        <v>2002</v>
      </c>
      <c r="D35">
        <v>12</v>
      </c>
      <c r="E35" t="s">
        <v>9</v>
      </c>
      <c r="F35">
        <v>334</v>
      </c>
      <c r="G35" t="s">
        <v>10</v>
      </c>
    </row>
    <row r="36" spans="1:7" x14ac:dyDescent="0.3">
      <c r="A36" t="s">
        <v>48</v>
      </c>
      <c r="B36" t="s">
        <v>8</v>
      </c>
      <c r="C36">
        <v>2002</v>
      </c>
      <c r="D36">
        <v>10</v>
      </c>
      <c r="E36" t="s">
        <v>18</v>
      </c>
      <c r="F36">
        <v>15603</v>
      </c>
      <c r="G36" t="s">
        <v>10</v>
      </c>
    </row>
    <row r="37" spans="1:7" x14ac:dyDescent="0.3">
      <c r="A37" t="s">
        <v>49</v>
      </c>
      <c r="B37" t="s">
        <v>8</v>
      </c>
      <c r="C37">
        <v>2002</v>
      </c>
      <c r="D37">
        <v>12</v>
      </c>
      <c r="E37" t="s">
        <v>14</v>
      </c>
      <c r="F37">
        <v>61</v>
      </c>
      <c r="G37" t="s">
        <v>50</v>
      </c>
    </row>
    <row r="38" spans="1:7" x14ac:dyDescent="0.3">
      <c r="A38" t="s">
        <v>51</v>
      </c>
      <c r="B38" t="s">
        <v>8</v>
      </c>
      <c r="C38">
        <v>2003</v>
      </c>
      <c r="D38">
        <v>1</v>
      </c>
      <c r="E38" t="s">
        <v>9</v>
      </c>
      <c r="F38">
        <v>2</v>
      </c>
      <c r="G38" t="s">
        <v>10</v>
      </c>
    </row>
    <row r="39" spans="1:7" x14ac:dyDescent="0.3">
      <c r="A39" t="s">
        <v>52</v>
      </c>
      <c r="B39" t="s">
        <v>8</v>
      </c>
      <c r="C39">
        <v>2002</v>
      </c>
      <c r="D39">
        <v>9</v>
      </c>
      <c r="E39" t="s">
        <v>9</v>
      </c>
      <c r="F39">
        <v>274</v>
      </c>
      <c r="G39" t="s">
        <v>50</v>
      </c>
    </row>
    <row r="40" spans="1:7" x14ac:dyDescent="0.3">
      <c r="A40" t="s">
        <v>53</v>
      </c>
      <c r="B40" t="s">
        <v>8</v>
      </c>
      <c r="C40">
        <v>2003</v>
      </c>
      <c r="D40">
        <v>2</v>
      </c>
      <c r="E40" t="s">
        <v>14</v>
      </c>
      <c r="F40">
        <v>20</v>
      </c>
      <c r="G40" t="s">
        <v>10</v>
      </c>
    </row>
    <row r="41" spans="1:7" x14ac:dyDescent="0.3">
      <c r="A41" t="s">
        <v>54</v>
      </c>
      <c r="B41" t="s">
        <v>8</v>
      </c>
      <c r="C41">
        <v>2003</v>
      </c>
      <c r="D41">
        <v>4</v>
      </c>
      <c r="E41" t="s">
        <v>55</v>
      </c>
      <c r="F41">
        <v>16</v>
      </c>
      <c r="G41" t="s">
        <v>10</v>
      </c>
    </row>
    <row r="42" spans="1:7" x14ac:dyDescent="0.3">
      <c r="A42" t="s">
        <v>56</v>
      </c>
      <c r="B42" t="s">
        <v>8</v>
      </c>
      <c r="C42">
        <v>2003</v>
      </c>
      <c r="D42">
        <v>5</v>
      </c>
      <c r="E42" t="s">
        <v>9</v>
      </c>
      <c r="F42">
        <v>160</v>
      </c>
      <c r="G42" t="s">
        <v>10</v>
      </c>
    </row>
    <row r="43" spans="1:7" x14ac:dyDescent="0.3">
      <c r="A43" t="s">
        <v>57</v>
      </c>
      <c r="B43" t="s">
        <v>8</v>
      </c>
      <c r="C43">
        <v>2003</v>
      </c>
      <c r="D43">
        <v>6</v>
      </c>
      <c r="E43" t="s">
        <v>18</v>
      </c>
      <c r="F43">
        <v>0</v>
      </c>
      <c r="G43" t="s">
        <v>10</v>
      </c>
    </row>
    <row r="44" spans="1:7" x14ac:dyDescent="0.3">
      <c r="A44" t="s">
        <v>58</v>
      </c>
      <c r="B44" t="s">
        <v>8</v>
      </c>
      <c r="C44">
        <v>2003</v>
      </c>
      <c r="D44">
        <v>5</v>
      </c>
      <c r="E44" t="s">
        <v>9</v>
      </c>
      <c r="F44">
        <v>0</v>
      </c>
      <c r="G44" t="s">
        <v>10</v>
      </c>
    </row>
    <row r="45" spans="1:7" x14ac:dyDescent="0.3">
      <c r="A45" t="s">
        <v>59</v>
      </c>
      <c r="B45" t="s">
        <v>8</v>
      </c>
      <c r="C45">
        <v>2003</v>
      </c>
      <c r="D45">
        <v>5</v>
      </c>
      <c r="E45" t="s">
        <v>18</v>
      </c>
      <c r="F45">
        <v>1452</v>
      </c>
      <c r="G45" t="s">
        <v>10</v>
      </c>
    </row>
    <row r="46" spans="1:7" x14ac:dyDescent="0.3">
      <c r="A46" t="s">
        <v>61</v>
      </c>
      <c r="B46" t="s">
        <v>8</v>
      </c>
      <c r="C46">
        <v>2003</v>
      </c>
      <c r="D46">
        <v>8</v>
      </c>
      <c r="E46" t="s">
        <v>9</v>
      </c>
      <c r="F46">
        <v>0</v>
      </c>
      <c r="G46" t="s">
        <v>10</v>
      </c>
    </row>
    <row r="47" spans="1:7" x14ac:dyDescent="0.3">
      <c r="A47" t="s">
        <v>62</v>
      </c>
      <c r="B47" t="s">
        <v>8</v>
      </c>
      <c r="C47">
        <v>2003</v>
      </c>
      <c r="D47">
        <v>8</v>
      </c>
      <c r="E47" t="s">
        <v>18</v>
      </c>
      <c r="F47">
        <v>12537</v>
      </c>
      <c r="G47" t="s">
        <v>10</v>
      </c>
    </row>
    <row r="48" spans="1:7" x14ac:dyDescent="0.3">
      <c r="A48" t="s">
        <v>63</v>
      </c>
      <c r="B48" t="s">
        <v>8</v>
      </c>
      <c r="C48">
        <v>2003</v>
      </c>
      <c r="D48">
        <v>9</v>
      </c>
      <c r="E48" t="s">
        <v>14</v>
      </c>
      <c r="F48">
        <v>25</v>
      </c>
      <c r="G48" t="s">
        <v>10</v>
      </c>
    </row>
    <row r="49" spans="1:7" x14ac:dyDescent="0.3">
      <c r="A49" t="s">
        <v>64</v>
      </c>
      <c r="B49" t="s">
        <v>8</v>
      </c>
      <c r="C49">
        <v>2003</v>
      </c>
      <c r="D49">
        <v>9</v>
      </c>
      <c r="E49" t="s">
        <v>18</v>
      </c>
      <c r="F49">
        <v>4673</v>
      </c>
      <c r="G49" t="s">
        <v>10</v>
      </c>
    </row>
    <row r="50" spans="1:7" x14ac:dyDescent="0.3">
      <c r="A50" t="s">
        <v>65</v>
      </c>
      <c r="B50" t="s">
        <v>8</v>
      </c>
      <c r="C50">
        <v>2004</v>
      </c>
      <c r="D50">
        <v>2</v>
      </c>
      <c r="E50" t="s">
        <v>9</v>
      </c>
      <c r="F50">
        <v>0</v>
      </c>
      <c r="G50" t="s">
        <v>10</v>
      </c>
    </row>
    <row r="51" spans="1:7" x14ac:dyDescent="0.3">
      <c r="A51" t="s">
        <v>66</v>
      </c>
      <c r="B51" t="s">
        <v>8</v>
      </c>
      <c r="C51">
        <v>2003</v>
      </c>
      <c r="D51">
        <v>11</v>
      </c>
      <c r="E51" t="s">
        <v>18</v>
      </c>
      <c r="F51">
        <v>1215</v>
      </c>
      <c r="G51" t="s">
        <v>10</v>
      </c>
    </row>
    <row r="52" spans="1:7" x14ac:dyDescent="0.3">
      <c r="A52" t="s">
        <v>67</v>
      </c>
      <c r="B52" t="s">
        <v>8</v>
      </c>
      <c r="C52">
        <v>2004</v>
      </c>
      <c r="D52">
        <v>11</v>
      </c>
      <c r="E52" t="s">
        <v>60</v>
      </c>
      <c r="F52">
        <v>9</v>
      </c>
      <c r="G52" t="s">
        <v>10</v>
      </c>
    </row>
    <row r="53" spans="1:7" x14ac:dyDescent="0.3">
      <c r="A53" t="s">
        <v>68</v>
      </c>
      <c r="B53" t="s">
        <v>8</v>
      </c>
      <c r="C53">
        <v>2002</v>
      </c>
      <c r="D53">
        <v>10</v>
      </c>
      <c r="E53" t="s">
        <v>9</v>
      </c>
      <c r="F53">
        <v>16</v>
      </c>
      <c r="G53" t="s">
        <v>10</v>
      </c>
    </row>
    <row r="54" spans="1:7" x14ac:dyDescent="0.3">
      <c r="A54" t="s">
        <v>69</v>
      </c>
      <c r="B54" t="s">
        <v>8</v>
      </c>
      <c r="C54">
        <v>1999</v>
      </c>
      <c r="D54">
        <v>10</v>
      </c>
      <c r="E54" t="s">
        <v>18</v>
      </c>
      <c r="F54">
        <v>58</v>
      </c>
      <c r="G54" t="s">
        <v>10</v>
      </c>
    </row>
    <row r="55" spans="1:7" x14ac:dyDescent="0.3">
      <c r="A55" t="s">
        <v>70</v>
      </c>
      <c r="B55" t="s">
        <v>8</v>
      </c>
      <c r="C55">
        <v>2001</v>
      </c>
      <c r="D55">
        <v>2</v>
      </c>
      <c r="E55" t="s">
        <v>71</v>
      </c>
      <c r="F55">
        <v>82</v>
      </c>
      <c r="G55" t="s">
        <v>10</v>
      </c>
    </row>
    <row r="56" spans="1:7" x14ac:dyDescent="0.3">
      <c r="A56" t="s">
        <v>72</v>
      </c>
      <c r="B56" t="s">
        <v>8</v>
      </c>
      <c r="C56">
        <v>2002</v>
      </c>
      <c r="D56">
        <v>2</v>
      </c>
      <c r="E56" t="s">
        <v>71</v>
      </c>
      <c r="F56">
        <v>4726</v>
      </c>
      <c r="G56" t="s">
        <v>10</v>
      </c>
    </row>
    <row r="57" spans="1:7" x14ac:dyDescent="0.3">
      <c r="A57" t="s">
        <v>73</v>
      </c>
      <c r="B57" t="s">
        <v>8</v>
      </c>
      <c r="C57">
        <v>2002</v>
      </c>
      <c r="D57">
        <v>10</v>
      </c>
      <c r="E57" t="s">
        <v>18</v>
      </c>
      <c r="F57">
        <v>20506</v>
      </c>
      <c r="G57" t="s">
        <v>10</v>
      </c>
    </row>
    <row r="58" spans="1:7" x14ac:dyDescent="0.3">
      <c r="A58" t="s">
        <v>74</v>
      </c>
      <c r="B58" t="s">
        <v>8</v>
      </c>
      <c r="C58">
        <v>2003</v>
      </c>
      <c r="D58">
        <v>8</v>
      </c>
      <c r="E58" t="s">
        <v>71</v>
      </c>
      <c r="F58">
        <v>0</v>
      </c>
      <c r="G58" t="s">
        <v>10</v>
      </c>
    </row>
    <row r="59" spans="1:7" x14ac:dyDescent="0.3">
      <c r="A59" t="s">
        <v>75</v>
      </c>
      <c r="B59" t="s">
        <v>8</v>
      </c>
      <c r="C59">
        <v>2002</v>
      </c>
      <c r="D59">
        <v>6</v>
      </c>
      <c r="E59" t="s">
        <v>71</v>
      </c>
      <c r="F59">
        <v>0</v>
      </c>
      <c r="G59" t="s">
        <v>10</v>
      </c>
    </row>
    <row r="60" spans="1:7" x14ac:dyDescent="0.3">
      <c r="A60" t="s">
        <v>76</v>
      </c>
      <c r="B60" t="s">
        <v>8</v>
      </c>
      <c r="C60">
        <v>2003</v>
      </c>
      <c r="D60">
        <v>12</v>
      </c>
      <c r="E60" t="s">
        <v>14</v>
      </c>
      <c r="F60">
        <v>49</v>
      </c>
      <c r="G60" t="s">
        <v>50</v>
      </c>
    </row>
    <row r="61" spans="1:7" x14ac:dyDescent="0.3">
      <c r="A61" t="s">
        <v>77</v>
      </c>
      <c r="B61" t="s">
        <v>8</v>
      </c>
      <c r="C61">
        <v>2003</v>
      </c>
      <c r="D61">
        <v>8</v>
      </c>
      <c r="E61" t="s">
        <v>14</v>
      </c>
      <c r="F61">
        <v>60</v>
      </c>
      <c r="G61" t="s">
        <v>50</v>
      </c>
    </row>
    <row r="62" spans="1:7" x14ac:dyDescent="0.3">
      <c r="A62" t="s">
        <v>78</v>
      </c>
      <c r="B62" t="s">
        <v>8</v>
      </c>
      <c r="C62">
        <v>2003</v>
      </c>
      <c r="D62">
        <v>12</v>
      </c>
      <c r="E62" t="s">
        <v>9</v>
      </c>
      <c r="F62">
        <v>0</v>
      </c>
      <c r="G62" t="s">
        <v>10</v>
      </c>
    </row>
    <row r="63" spans="1:7" x14ac:dyDescent="0.3">
      <c r="A63" t="s">
        <v>79</v>
      </c>
      <c r="B63" t="s">
        <v>8</v>
      </c>
      <c r="C63">
        <v>2004</v>
      </c>
      <c r="D63">
        <v>4</v>
      </c>
      <c r="E63" t="s">
        <v>80</v>
      </c>
      <c r="F63">
        <v>110</v>
      </c>
      <c r="G63" t="s">
        <v>10</v>
      </c>
    </row>
    <row r="64" spans="1:7" x14ac:dyDescent="0.3">
      <c r="A64" t="s">
        <v>81</v>
      </c>
      <c r="B64" t="s">
        <v>8</v>
      </c>
      <c r="C64">
        <v>2004</v>
      </c>
      <c r="D64">
        <v>1</v>
      </c>
      <c r="E64" t="s">
        <v>71</v>
      </c>
      <c r="F64">
        <v>67</v>
      </c>
      <c r="G64" t="s">
        <v>10</v>
      </c>
    </row>
    <row r="65" spans="1:7" x14ac:dyDescent="0.3">
      <c r="A65" t="s">
        <v>82</v>
      </c>
      <c r="B65" t="s">
        <v>8</v>
      </c>
      <c r="C65">
        <v>2004</v>
      </c>
      <c r="D65">
        <v>4</v>
      </c>
      <c r="E65" t="s">
        <v>18</v>
      </c>
      <c r="F65">
        <v>438</v>
      </c>
      <c r="G65" t="s">
        <v>10</v>
      </c>
    </row>
    <row r="66" spans="1:7" x14ac:dyDescent="0.3">
      <c r="A66" t="s">
        <v>83</v>
      </c>
      <c r="B66" t="s">
        <v>8</v>
      </c>
      <c r="C66">
        <v>2004</v>
      </c>
      <c r="D66">
        <v>3</v>
      </c>
      <c r="E66" t="s">
        <v>14</v>
      </c>
      <c r="F66">
        <v>38</v>
      </c>
      <c r="G66" t="s">
        <v>50</v>
      </c>
    </row>
    <row r="67" spans="1:7" x14ac:dyDescent="0.3">
      <c r="A67" t="s">
        <v>84</v>
      </c>
      <c r="B67" t="s">
        <v>8</v>
      </c>
      <c r="C67">
        <v>2004</v>
      </c>
      <c r="D67">
        <v>7</v>
      </c>
      <c r="E67" t="s">
        <v>18</v>
      </c>
      <c r="F67">
        <v>335</v>
      </c>
      <c r="G67" t="s">
        <v>10</v>
      </c>
    </row>
    <row r="68" spans="1:7" x14ac:dyDescent="0.3">
      <c r="A68" t="s">
        <v>85</v>
      </c>
      <c r="B68" t="s">
        <v>8</v>
      </c>
      <c r="C68">
        <v>2004</v>
      </c>
      <c r="D68">
        <v>3</v>
      </c>
      <c r="E68" t="s">
        <v>18</v>
      </c>
      <c r="F68">
        <v>383</v>
      </c>
      <c r="G68" t="s">
        <v>10</v>
      </c>
    </row>
    <row r="69" spans="1:7" x14ac:dyDescent="0.3">
      <c r="A69" t="s">
        <v>86</v>
      </c>
      <c r="B69" t="s">
        <v>8</v>
      </c>
      <c r="C69">
        <v>2004</v>
      </c>
      <c r="D69">
        <v>8</v>
      </c>
      <c r="E69" t="s">
        <v>9</v>
      </c>
      <c r="F69">
        <v>168</v>
      </c>
      <c r="G69" t="s">
        <v>10</v>
      </c>
    </row>
    <row r="70" spans="1:7" x14ac:dyDescent="0.3">
      <c r="A70" t="s">
        <v>87</v>
      </c>
      <c r="B70" t="s">
        <v>8</v>
      </c>
      <c r="C70">
        <v>2004</v>
      </c>
      <c r="D70">
        <v>3</v>
      </c>
      <c r="E70" t="s">
        <v>60</v>
      </c>
      <c r="F70">
        <v>60</v>
      </c>
      <c r="G70" t="s">
        <v>10</v>
      </c>
    </row>
    <row r="71" spans="1:7" x14ac:dyDescent="0.3">
      <c r="A71" t="s">
        <v>88</v>
      </c>
      <c r="B71" t="s">
        <v>8</v>
      </c>
      <c r="C71">
        <v>2004</v>
      </c>
      <c r="D71">
        <v>10</v>
      </c>
      <c r="E71" t="s">
        <v>9</v>
      </c>
      <c r="F71">
        <v>262</v>
      </c>
      <c r="G71" t="s">
        <v>10</v>
      </c>
    </row>
    <row r="72" spans="1:7" x14ac:dyDescent="0.3">
      <c r="A72" t="s">
        <v>89</v>
      </c>
      <c r="B72" t="s">
        <v>8</v>
      </c>
      <c r="C72">
        <v>2002</v>
      </c>
      <c r="D72">
        <v>10</v>
      </c>
      <c r="E72" t="s">
        <v>18</v>
      </c>
      <c r="F72">
        <v>861</v>
      </c>
      <c r="G72" t="s">
        <v>10</v>
      </c>
    </row>
    <row r="73" spans="1:7" x14ac:dyDescent="0.3">
      <c r="A73" t="s">
        <v>90</v>
      </c>
      <c r="B73" t="s">
        <v>8</v>
      </c>
      <c r="C73">
        <v>2004</v>
      </c>
      <c r="D73">
        <v>9</v>
      </c>
      <c r="E73" t="s">
        <v>9</v>
      </c>
      <c r="F73">
        <v>43</v>
      </c>
      <c r="G73" t="s">
        <v>10</v>
      </c>
    </row>
    <row r="74" spans="1:7" x14ac:dyDescent="0.3">
      <c r="A74" t="s">
        <v>91</v>
      </c>
      <c r="B74" t="s">
        <v>8</v>
      </c>
      <c r="C74">
        <v>2004</v>
      </c>
      <c r="D74">
        <v>11</v>
      </c>
      <c r="E74" t="s">
        <v>9</v>
      </c>
      <c r="F74">
        <v>40</v>
      </c>
      <c r="G74" t="s">
        <v>10</v>
      </c>
    </row>
    <row r="75" spans="1:7" x14ac:dyDescent="0.3">
      <c r="A75" t="s">
        <v>92</v>
      </c>
      <c r="B75" t="s">
        <v>8</v>
      </c>
      <c r="C75">
        <v>2002</v>
      </c>
      <c r="D75">
        <v>11</v>
      </c>
      <c r="E75" t="s">
        <v>9</v>
      </c>
      <c r="F75">
        <v>0</v>
      </c>
      <c r="G75" t="s">
        <v>50</v>
      </c>
    </row>
    <row r="76" spans="1:7" x14ac:dyDescent="0.3">
      <c r="A76" t="s">
        <v>93</v>
      </c>
      <c r="B76" t="s">
        <v>8</v>
      </c>
      <c r="C76">
        <v>2005</v>
      </c>
      <c r="D76">
        <v>1</v>
      </c>
      <c r="E76" t="s">
        <v>18</v>
      </c>
      <c r="F76">
        <v>298</v>
      </c>
      <c r="G76" t="s">
        <v>10</v>
      </c>
    </row>
    <row r="77" spans="1:7" x14ac:dyDescent="0.3">
      <c r="A77" t="s">
        <v>94</v>
      </c>
      <c r="B77" t="s">
        <v>8</v>
      </c>
      <c r="C77">
        <v>2003</v>
      </c>
      <c r="D77">
        <v>11</v>
      </c>
      <c r="E77" t="s">
        <v>18</v>
      </c>
      <c r="F77">
        <v>1306</v>
      </c>
      <c r="G77" t="s">
        <v>10</v>
      </c>
    </row>
    <row r="78" spans="1:7" x14ac:dyDescent="0.3">
      <c r="A78" t="s">
        <v>95</v>
      </c>
      <c r="B78" t="s">
        <v>8</v>
      </c>
      <c r="C78">
        <v>2005</v>
      </c>
      <c r="D78">
        <v>1</v>
      </c>
      <c r="E78" t="s">
        <v>18</v>
      </c>
      <c r="F78">
        <v>302</v>
      </c>
      <c r="G78" t="s">
        <v>10</v>
      </c>
    </row>
    <row r="79" spans="1:7" x14ac:dyDescent="0.3">
      <c r="A79" t="s">
        <v>96</v>
      </c>
      <c r="B79" t="s">
        <v>8</v>
      </c>
      <c r="C79">
        <v>2003</v>
      </c>
      <c r="D79">
        <v>11</v>
      </c>
      <c r="E79" t="s">
        <v>18</v>
      </c>
      <c r="F79">
        <v>1455</v>
      </c>
      <c r="G79" t="s">
        <v>10</v>
      </c>
    </row>
    <row r="80" spans="1:7" x14ac:dyDescent="0.3">
      <c r="A80" t="s">
        <v>97</v>
      </c>
      <c r="B80" t="s">
        <v>8</v>
      </c>
      <c r="C80">
        <v>2005</v>
      </c>
      <c r="D80">
        <v>3</v>
      </c>
      <c r="E80" t="s">
        <v>18</v>
      </c>
      <c r="F80">
        <v>520</v>
      </c>
      <c r="G80" t="s">
        <v>10</v>
      </c>
    </row>
    <row r="81" spans="1:7" x14ac:dyDescent="0.3">
      <c r="A81" t="s">
        <v>98</v>
      </c>
      <c r="B81" t="s">
        <v>8</v>
      </c>
      <c r="C81">
        <v>2003</v>
      </c>
      <c r="D81">
        <v>12</v>
      </c>
      <c r="E81" t="s">
        <v>80</v>
      </c>
      <c r="F81">
        <v>24</v>
      </c>
      <c r="G81" t="s">
        <v>50</v>
      </c>
    </row>
    <row r="82" spans="1:7" x14ac:dyDescent="0.3">
      <c r="A82" t="s">
        <v>99</v>
      </c>
      <c r="B82" t="s">
        <v>8</v>
      </c>
      <c r="C82">
        <v>2004</v>
      </c>
      <c r="D82">
        <v>1</v>
      </c>
      <c r="E82" t="s">
        <v>9</v>
      </c>
      <c r="F82">
        <v>92</v>
      </c>
      <c r="G82" t="s">
        <v>10</v>
      </c>
    </row>
    <row r="83" spans="1:7" x14ac:dyDescent="0.3">
      <c r="A83" t="s">
        <v>100</v>
      </c>
      <c r="B83" t="s">
        <v>8</v>
      </c>
      <c r="C83">
        <v>2005</v>
      </c>
      <c r="D83">
        <v>4</v>
      </c>
      <c r="E83" t="s">
        <v>18</v>
      </c>
      <c r="F83">
        <v>572</v>
      </c>
      <c r="G83" t="s">
        <v>10</v>
      </c>
    </row>
    <row r="84" spans="1:7" x14ac:dyDescent="0.3">
      <c r="A84" t="s">
        <v>101</v>
      </c>
      <c r="B84" t="s">
        <v>8</v>
      </c>
      <c r="C84">
        <v>2005</v>
      </c>
      <c r="D84">
        <v>2</v>
      </c>
      <c r="E84" t="s">
        <v>9</v>
      </c>
      <c r="F84">
        <v>289</v>
      </c>
      <c r="G84" t="s">
        <v>10</v>
      </c>
    </row>
    <row r="85" spans="1:7" x14ac:dyDescent="0.3">
      <c r="A85" t="s">
        <v>102</v>
      </c>
      <c r="B85" t="s">
        <v>8</v>
      </c>
      <c r="C85">
        <v>2005</v>
      </c>
      <c r="D85">
        <v>4</v>
      </c>
      <c r="E85" t="s">
        <v>9</v>
      </c>
      <c r="F85">
        <v>75</v>
      </c>
      <c r="G85" t="s">
        <v>10</v>
      </c>
    </row>
    <row r="86" spans="1:7" x14ac:dyDescent="0.3">
      <c r="A86" t="s">
        <v>103</v>
      </c>
      <c r="B86" t="s">
        <v>8</v>
      </c>
      <c r="C86">
        <v>2005</v>
      </c>
      <c r="D86">
        <v>7</v>
      </c>
      <c r="E86" t="s">
        <v>71</v>
      </c>
      <c r="F86">
        <v>70</v>
      </c>
      <c r="G86" t="s">
        <v>10</v>
      </c>
    </row>
    <row r="87" spans="1:7" x14ac:dyDescent="0.3">
      <c r="A87" t="s">
        <v>104</v>
      </c>
      <c r="B87" t="s">
        <v>8</v>
      </c>
      <c r="C87">
        <v>2004</v>
      </c>
      <c r="D87">
        <v>12</v>
      </c>
      <c r="E87" t="s">
        <v>9</v>
      </c>
      <c r="F87">
        <v>1257</v>
      </c>
      <c r="G87" t="s">
        <v>10</v>
      </c>
    </row>
    <row r="88" spans="1:7" x14ac:dyDescent="0.3">
      <c r="A88" t="s">
        <v>105</v>
      </c>
      <c r="B88" t="s">
        <v>8</v>
      </c>
      <c r="C88">
        <v>2005</v>
      </c>
      <c r="D88">
        <v>1</v>
      </c>
      <c r="E88" t="s">
        <v>18</v>
      </c>
      <c r="F88">
        <v>839</v>
      </c>
      <c r="G88" t="s">
        <v>10</v>
      </c>
    </row>
    <row r="89" spans="1:7" x14ac:dyDescent="0.3">
      <c r="A89" t="s">
        <v>106</v>
      </c>
      <c r="B89" t="s">
        <v>8</v>
      </c>
      <c r="C89">
        <v>2005</v>
      </c>
      <c r="D89">
        <v>7</v>
      </c>
      <c r="E89" t="s">
        <v>80</v>
      </c>
      <c r="F89">
        <v>25</v>
      </c>
      <c r="G89" t="s">
        <v>10</v>
      </c>
    </row>
    <row r="90" spans="1:7" x14ac:dyDescent="0.3">
      <c r="A90" t="s">
        <v>107</v>
      </c>
      <c r="B90" t="s">
        <v>8</v>
      </c>
      <c r="C90">
        <v>2002</v>
      </c>
      <c r="D90">
        <v>8</v>
      </c>
      <c r="E90" t="s">
        <v>80</v>
      </c>
      <c r="F90">
        <v>0</v>
      </c>
      <c r="G90" t="s">
        <v>10</v>
      </c>
    </row>
    <row r="91" spans="1:7" x14ac:dyDescent="0.3">
      <c r="A91" t="s">
        <v>108</v>
      </c>
      <c r="B91" t="s">
        <v>8</v>
      </c>
      <c r="C91">
        <v>2005</v>
      </c>
      <c r="D91">
        <v>6</v>
      </c>
      <c r="E91" t="s">
        <v>55</v>
      </c>
      <c r="F91">
        <v>16</v>
      </c>
      <c r="G91" t="s">
        <v>10</v>
      </c>
    </row>
    <row r="92" spans="1:7" x14ac:dyDescent="0.3">
      <c r="A92" t="s">
        <v>109</v>
      </c>
      <c r="B92" t="s">
        <v>8</v>
      </c>
      <c r="C92">
        <v>2004</v>
      </c>
      <c r="D92">
        <v>5</v>
      </c>
      <c r="E92" t="s">
        <v>9</v>
      </c>
      <c r="F92">
        <v>120</v>
      </c>
      <c r="G92" t="s">
        <v>10</v>
      </c>
    </row>
    <row r="93" spans="1:7" x14ac:dyDescent="0.3">
      <c r="A93" t="s">
        <v>110</v>
      </c>
      <c r="B93" t="s">
        <v>8</v>
      </c>
      <c r="C93">
        <v>2005</v>
      </c>
      <c r="D93">
        <v>7</v>
      </c>
      <c r="E93" t="s">
        <v>80</v>
      </c>
      <c r="F93">
        <v>50</v>
      </c>
      <c r="G93" t="s">
        <v>10</v>
      </c>
    </row>
    <row r="94" spans="1:7" x14ac:dyDescent="0.3">
      <c r="A94" t="s">
        <v>111</v>
      </c>
      <c r="B94" t="s">
        <v>8</v>
      </c>
      <c r="C94">
        <v>2005</v>
      </c>
      <c r="D94">
        <v>2</v>
      </c>
      <c r="E94" t="s">
        <v>71</v>
      </c>
      <c r="F94">
        <v>180</v>
      </c>
      <c r="G94" t="s">
        <v>50</v>
      </c>
    </row>
    <row r="95" spans="1:7" x14ac:dyDescent="0.3">
      <c r="A95" t="s">
        <v>112</v>
      </c>
      <c r="B95" t="s">
        <v>8</v>
      </c>
      <c r="C95">
        <v>2004</v>
      </c>
      <c r="D95">
        <v>3</v>
      </c>
      <c r="E95" t="s">
        <v>71</v>
      </c>
      <c r="F95">
        <v>290</v>
      </c>
      <c r="G95" t="s">
        <v>10</v>
      </c>
    </row>
    <row r="96" spans="1:7" x14ac:dyDescent="0.3">
      <c r="A96" t="s">
        <v>113</v>
      </c>
      <c r="B96" t="s">
        <v>8</v>
      </c>
      <c r="C96">
        <v>2004</v>
      </c>
      <c r="D96">
        <v>11</v>
      </c>
      <c r="E96" t="s">
        <v>71</v>
      </c>
      <c r="F96">
        <v>150</v>
      </c>
      <c r="G96" t="s">
        <v>10</v>
      </c>
    </row>
    <row r="97" spans="1:7" x14ac:dyDescent="0.3">
      <c r="A97" t="s">
        <v>114</v>
      </c>
      <c r="B97" t="s">
        <v>8</v>
      </c>
      <c r="C97">
        <v>1998</v>
      </c>
      <c r="D97">
        <v>6</v>
      </c>
      <c r="E97" t="s">
        <v>60</v>
      </c>
      <c r="F97">
        <v>0</v>
      </c>
      <c r="G97" t="s">
        <v>10</v>
      </c>
    </row>
    <row r="98" spans="1:7" x14ac:dyDescent="0.3">
      <c r="A98" t="s">
        <v>115</v>
      </c>
      <c r="B98" t="s">
        <v>8</v>
      </c>
      <c r="C98">
        <v>2004</v>
      </c>
      <c r="D98">
        <v>4</v>
      </c>
      <c r="E98" t="s">
        <v>18</v>
      </c>
      <c r="F98">
        <v>0</v>
      </c>
      <c r="G98" t="s">
        <v>10</v>
      </c>
    </row>
    <row r="99" spans="1:7" x14ac:dyDescent="0.3">
      <c r="A99" t="s">
        <v>116</v>
      </c>
      <c r="B99" t="s">
        <v>8</v>
      </c>
      <c r="C99">
        <v>2003</v>
      </c>
      <c r="D99">
        <v>11</v>
      </c>
      <c r="E99" t="s">
        <v>18</v>
      </c>
      <c r="F99">
        <v>0</v>
      </c>
      <c r="G99" t="s">
        <v>10</v>
      </c>
    </row>
    <row r="100" spans="1:7" x14ac:dyDescent="0.3">
      <c r="A100" t="s">
        <v>117</v>
      </c>
      <c r="B100" t="s">
        <v>8</v>
      </c>
      <c r="C100">
        <v>2005</v>
      </c>
      <c r="D100">
        <v>5</v>
      </c>
      <c r="E100" t="s">
        <v>18</v>
      </c>
      <c r="F100">
        <v>253</v>
      </c>
      <c r="G100" t="s">
        <v>10</v>
      </c>
    </row>
    <row r="101" spans="1:7" x14ac:dyDescent="0.3">
      <c r="A101" t="s">
        <v>118</v>
      </c>
      <c r="B101" t="s">
        <v>8</v>
      </c>
      <c r="C101">
        <v>2003</v>
      </c>
      <c r="D101">
        <v>11</v>
      </c>
      <c r="E101" t="s">
        <v>18</v>
      </c>
      <c r="F101">
        <v>0</v>
      </c>
      <c r="G101" t="s">
        <v>10</v>
      </c>
    </row>
    <row r="102" spans="1:7" x14ac:dyDescent="0.3">
      <c r="A102" t="s">
        <v>119</v>
      </c>
      <c r="B102" t="s">
        <v>8</v>
      </c>
      <c r="C102">
        <v>2003</v>
      </c>
      <c r="D102">
        <v>11</v>
      </c>
      <c r="E102" t="s">
        <v>18</v>
      </c>
      <c r="F102">
        <v>460</v>
      </c>
      <c r="G102" t="s">
        <v>10</v>
      </c>
    </row>
    <row r="103" spans="1:7" x14ac:dyDescent="0.3">
      <c r="A103" t="s">
        <v>120</v>
      </c>
      <c r="B103" t="s">
        <v>8</v>
      </c>
      <c r="C103">
        <v>2004</v>
      </c>
      <c r="D103">
        <v>1</v>
      </c>
      <c r="E103" t="s">
        <v>71</v>
      </c>
      <c r="F103">
        <v>5660</v>
      </c>
      <c r="G103" t="s">
        <v>10</v>
      </c>
    </row>
    <row r="104" spans="1:7" x14ac:dyDescent="0.3">
      <c r="A104" t="s">
        <v>121</v>
      </c>
      <c r="B104" t="s">
        <v>8</v>
      </c>
      <c r="C104">
        <v>2004</v>
      </c>
      <c r="D104">
        <v>10</v>
      </c>
      <c r="E104" t="s">
        <v>71</v>
      </c>
      <c r="F104">
        <v>2051</v>
      </c>
      <c r="G104" t="s">
        <v>50</v>
      </c>
    </row>
    <row r="105" spans="1:7" x14ac:dyDescent="0.3">
      <c r="A105" t="s">
        <v>122</v>
      </c>
      <c r="B105" t="s">
        <v>8</v>
      </c>
      <c r="C105">
        <v>2004</v>
      </c>
      <c r="D105">
        <v>9</v>
      </c>
      <c r="E105" t="s">
        <v>18</v>
      </c>
      <c r="F105">
        <v>1088</v>
      </c>
      <c r="G105" t="s">
        <v>10</v>
      </c>
    </row>
    <row r="106" spans="1:7" x14ac:dyDescent="0.3">
      <c r="A106" t="s">
        <v>123</v>
      </c>
      <c r="B106" t="s">
        <v>8</v>
      </c>
      <c r="C106">
        <v>2004</v>
      </c>
      <c r="D106">
        <v>4</v>
      </c>
      <c r="E106" t="s">
        <v>18</v>
      </c>
      <c r="F106">
        <v>281</v>
      </c>
      <c r="G106" t="s">
        <v>10</v>
      </c>
    </row>
    <row r="107" spans="1:7" x14ac:dyDescent="0.3">
      <c r="A107" t="s">
        <v>124</v>
      </c>
      <c r="B107" t="s">
        <v>8</v>
      </c>
      <c r="C107">
        <v>2004</v>
      </c>
      <c r="D107">
        <v>8</v>
      </c>
      <c r="E107" t="s">
        <v>18</v>
      </c>
      <c r="F107">
        <v>347</v>
      </c>
      <c r="G107" t="s">
        <v>10</v>
      </c>
    </row>
    <row r="108" spans="1:7" x14ac:dyDescent="0.3">
      <c r="A108" t="s">
        <v>125</v>
      </c>
      <c r="B108" t="s">
        <v>8</v>
      </c>
      <c r="C108">
        <v>2004</v>
      </c>
      <c r="D108">
        <v>8</v>
      </c>
      <c r="E108" t="s">
        <v>18</v>
      </c>
      <c r="F108">
        <v>345</v>
      </c>
      <c r="G108" t="s">
        <v>10</v>
      </c>
    </row>
    <row r="109" spans="1:7" x14ac:dyDescent="0.3">
      <c r="A109" t="s">
        <v>126</v>
      </c>
      <c r="B109" t="s">
        <v>8</v>
      </c>
      <c r="C109">
        <v>2005</v>
      </c>
      <c r="D109">
        <v>8</v>
      </c>
      <c r="E109" t="s">
        <v>18</v>
      </c>
      <c r="F109">
        <v>582</v>
      </c>
      <c r="G109" t="s">
        <v>10</v>
      </c>
    </row>
    <row r="110" spans="1:7" x14ac:dyDescent="0.3">
      <c r="A110" t="s">
        <v>127</v>
      </c>
      <c r="B110" t="s">
        <v>8</v>
      </c>
      <c r="C110">
        <v>2004</v>
      </c>
      <c r="D110">
        <v>10</v>
      </c>
      <c r="E110" t="s">
        <v>18</v>
      </c>
      <c r="F110">
        <v>0</v>
      </c>
      <c r="G110" t="s">
        <v>10</v>
      </c>
    </row>
    <row r="111" spans="1:7" x14ac:dyDescent="0.3">
      <c r="A111" t="s">
        <v>128</v>
      </c>
      <c r="B111" t="s">
        <v>8</v>
      </c>
      <c r="C111">
        <v>2003</v>
      </c>
      <c r="D111">
        <v>6</v>
      </c>
      <c r="E111" t="s">
        <v>60</v>
      </c>
      <c r="F111">
        <v>0</v>
      </c>
      <c r="G111" t="s">
        <v>50</v>
      </c>
    </row>
    <row r="112" spans="1:7" x14ac:dyDescent="0.3">
      <c r="A112" t="s">
        <v>129</v>
      </c>
      <c r="B112" t="s">
        <v>8</v>
      </c>
      <c r="C112">
        <v>2005</v>
      </c>
      <c r="D112">
        <v>7</v>
      </c>
      <c r="E112" t="s">
        <v>71</v>
      </c>
      <c r="F112">
        <v>6</v>
      </c>
      <c r="G112" t="s">
        <v>10</v>
      </c>
    </row>
    <row r="113" spans="1:7" x14ac:dyDescent="0.3">
      <c r="A113" t="s">
        <v>130</v>
      </c>
      <c r="B113" t="s">
        <v>8</v>
      </c>
      <c r="C113">
        <v>2004</v>
      </c>
      <c r="D113">
        <v>7</v>
      </c>
      <c r="E113" t="s">
        <v>71</v>
      </c>
      <c r="F113">
        <v>25</v>
      </c>
      <c r="G113" t="s">
        <v>10</v>
      </c>
    </row>
    <row r="114" spans="1:7" x14ac:dyDescent="0.3">
      <c r="A114" t="s">
        <v>131</v>
      </c>
      <c r="B114" t="s">
        <v>8</v>
      </c>
      <c r="C114">
        <v>2004</v>
      </c>
      <c r="D114">
        <v>12</v>
      </c>
      <c r="E114" t="s">
        <v>71</v>
      </c>
      <c r="F114">
        <v>34</v>
      </c>
      <c r="G114" t="s">
        <v>10</v>
      </c>
    </row>
    <row r="115" spans="1:7" x14ac:dyDescent="0.3">
      <c r="A115" t="s">
        <v>132</v>
      </c>
      <c r="B115" t="s">
        <v>8</v>
      </c>
      <c r="C115">
        <v>2002</v>
      </c>
      <c r="D115">
        <v>10</v>
      </c>
      <c r="E115" t="s">
        <v>9</v>
      </c>
      <c r="F115">
        <v>20</v>
      </c>
      <c r="G115" t="s">
        <v>10</v>
      </c>
    </row>
    <row r="116" spans="1:7" x14ac:dyDescent="0.3">
      <c r="A116" t="s">
        <v>133</v>
      </c>
      <c r="B116" t="s">
        <v>8</v>
      </c>
      <c r="C116">
        <v>2001</v>
      </c>
      <c r="D116">
        <v>5</v>
      </c>
      <c r="E116" t="s">
        <v>18</v>
      </c>
      <c r="F116">
        <v>45</v>
      </c>
      <c r="G116" t="s">
        <v>10</v>
      </c>
    </row>
    <row r="117" spans="1:7" x14ac:dyDescent="0.3">
      <c r="A117" t="s">
        <v>134</v>
      </c>
      <c r="B117" t="s">
        <v>8</v>
      </c>
      <c r="C117">
        <v>2005</v>
      </c>
      <c r="D117">
        <v>9</v>
      </c>
      <c r="E117" t="s">
        <v>18</v>
      </c>
      <c r="F117">
        <v>90</v>
      </c>
      <c r="G117" t="s">
        <v>10</v>
      </c>
    </row>
    <row r="118" spans="1:7" x14ac:dyDescent="0.3">
      <c r="A118" t="s">
        <v>135</v>
      </c>
      <c r="B118" t="s">
        <v>8</v>
      </c>
      <c r="C118">
        <v>2004</v>
      </c>
      <c r="D118">
        <v>9</v>
      </c>
      <c r="E118" t="s">
        <v>9</v>
      </c>
      <c r="F118">
        <v>97</v>
      </c>
      <c r="G118" t="s">
        <v>10</v>
      </c>
    </row>
    <row r="119" spans="1:7" x14ac:dyDescent="0.3">
      <c r="A119" t="s">
        <v>136</v>
      </c>
      <c r="B119" t="s">
        <v>8</v>
      </c>
      <c r="C119">
        <v>2003</v>
      </c>
      <c r="D119">
        <v>4</v>
      </c>
      <c r="E119" t="s">
        <v>9</v>
      </c>
      <c r="F119">
        <v>67</v>
      </c>
      <c r="G119" t="s">
        <v>10</v>
      </c>
    </row>
    <row r="120" spans="1:7" x14ac:dyDescent="0.3">
      <c r="A120" t="s">
        <v>137</v>
      </c>
      <c r="B120" t="s">
        <v>8</v>
      </c>
      <c r="C120">
        <v>2003</v>
      </c>
      <c r="D120">
        <v>7</v>
      </c>
      <c r="E120" t="s">
        <v>9</v>
      </c>
      <c r="F120">
        <v>87</v>
      </c>
      <c r="G120" t="s">
        <v>10</v>
      </c>
    </row>
    <row r="121" spans="1:7" x14ac:dyDescent="0.3">
      <c r="A121" t="s">
        <v>138</v>
      </c>
      <c r="B121" t="s">
        <v>8</v>
      </c>
      <c r="C121">
        <v>2001</v>
      </c>
      <c r="D121">
        <v>6</v>
      </c>
      <c r="E121" t="s">
        <v>18</v>
      </c>
      <c r="F121">
        <v>449</v>
      </c>
      <c r="G121" t="s">
        <v>10</v>
      </c>
    </row>
    <row r="122" spans="1:7" x14ac:dyDescent="0.3">
      <c r="A122" t="s">
        <v>139</v>
      </c>
      <c r="B122" t="s">
        <v>8</v>
      </c>
      <c r="C122">
        <v>2004</v>
      </c>
      <c r="D122">
        <v>12</v>
      </c>
      <c r="E122" t="s">
        <v>18</v>
      </c>
      <c r="F122">
        <v>811</v>
      </c>
      <c r="G122" t="s">
        <v>10</v>
      </c>
    </row>
    <row r="123" spans="1:7" x14ac:dyDescent="0.3">
      <c r="A123" t="s">
        <v>140</v>
      </c>
      <c r="B123" t="s">
        <v>8</v>
      </c>
      <c r="C123">
        <v>1998</v>
      </c>
      <c r="D123">
        <v>6</v>
      </c>
      <c r="E123" t="s">
        <v>18</v>
      </c>
      <c r="F123">
        <v>2887</v>
      </c>
      <c r="G123" t="s">
        <v>10</v>
      </c>
    </row>
    <row r="124" spans="1:7" x14ac:dyDescent="0.3">
      <c r="A124" t="s">
        <v>141</v>
      </c>
      <c r="B124" t="s">
        <v>8</v>
      </c>
      <c r="C124">
        <v>2004</v>
      </c>
      <c r="D124">
        <v>11</v>
      </c>
      <c r="E124" t="s">
        <v>18</v>
      </c>
      <c r="F124">
        <v>311</v>
      </c>
      <c r="G124" t="s">
        <v>10</v>
      </c>
    </row>
    <row r="125" spans="1:7" x14ac:dyDescent="0.3">
      <c r="A125" t="s">
        <v>142</v>
      </c>
      <c r="B125" t="s">
        <v>8</v>
      </c>
      <c r="C125">
        <v>2003</v>
      </c>
      <c r="D125">
        <v>4</v>
      </c>
      <c r="E125" t="s">
        <v>71</v>
      </c>
      <c r="F125">
        <v>390</v>
      </c>
      <c r="G125" t="s">
        <v>10</v>
      </c>
    </row>
    <row r="126" spans="1:7" x14ac:dyDescent="0.3">
      <c r="A126" t="s">
        <v>143</v>
      </c>
      <c r="B126" t="s">
        <v>8</v>
      </c>
      <c r="C126">
        <v>2004</v>
      </c>
      <c r="D126">
        <v>11</v>
      </c>
      <c r="E126" t="s">
        <v>71</v>
      </c>
      <c r="F126">
        <v>298</v>
      </c>
      <c r="G126" t="s">
        <v>10</v>
      </c>
    </row>
    <row r="127" spans="1:7" x14ac:dyDescent="0.3">
      <c r="A127" t="s">
        <v>144</v>
      </c>
      <c r="B127" t="s">
        <v>8</v>
      </c>
      <c r="C127">
        <v>1997</v>
      </c>
      <c r="D127">
        <v>12</v>
      </c>
      <c r="E127" t="s">
        <v>18</v>
      </c>
      <c r="F127">
        <v>998</v>
      </c>
      <c r="G127" t="s">
        <v>10</v>
      </c>
    </row>
    <row r="128" spans="1:7" x14ac:dyDescent="0.3">
      <c r="A128" t="s">
        <v>145</v>
      </c>
      <c r="B128" t="s">
        <v>8</v>
      </c>
      <c r="C128">
        <v>2005</v>
      </c>
      <c r="D128">
        <v>9</v>
      </c>
      <c r="E128" t="s">
        <v>18</v>
      </c>
      <c r="F128">
        <v>708</v>
      </c>
      <c r="G128" t="s">
        <v>10</v>
      </c>
    </row>
    <row r="129" spans="1:7" x14ac:dyDescent="0.3">
      <c r="A129" t="s">
        <v>146</v>
      </c>
      <c r="B129" t="s">
        <v>8</v>
      </c>
      <c r="C129">
        <v>2005</v>
      </c>
      <c r="D129">
        <v>7</v>
      </c>
      <c r="E129" t="s">
        <v>18</v>
      </c>
      <c r="F129">
        <v>456</v>
      </c>
      <c r="G129" t="s">
        <v>10</v>
      </c>
    </row>
    <row r="130" spans="1:7" x14ac:dyDescent="0.3">
      <c r="A130" t="s">
        <v>147</v>
      </c>
      <c r="B130" t="s">
        <v>8</v>
      </c>
      <c r="C130">
        <v>2005</v>
      </c>
      <c r="D130">
        <v>3</v>
      </c>
      <c r="E130" t="s">
        <v>9</v>
      </c>
      <c r="F130">
        <v>1145</v>
      </c>
      <c r="G130" t="s">
        <v>10</v>
      </c>
    </row>
    <row r="131" spans="1:7" x14ac:dyDescent="0.3">
      <c r="A131" t="s">
        <v>148</v>
      </c>
      <c r="B131" t="s">
        <v>8</v>
      </c>
      <c r="C131">
        <v>2004</v>
      </c>
      <c r="D131">
        <v>9</v>
      </c>
      <c r="E131" t="s">
        <v>18</v>
      </c>
      <c r="F131">
        <v>1460</v>
      </c>
      <c r="G131" t="s">
        <v>10</v>
      </c>
    </row>
    <row r="132" spans="1:7" x14ac:dyDescent="0.3">
      <c r="A132" t="s">
        <v>149</v>
      </c>
      <c r="B132" t="s">
        <v>8</v>
      </c>
      <c r="C132">
        <v>2004</v>
      </c>
      <c r="D132">
        <v>3</v>
      </c>
      <c r="E132" t="s">
        <v>9</v>
      </c>
      <c r="F132">
        <v>72</v>
      </c>
      <c r="G132" t="s">
        <v>10</v>
      </c>
    </row>
    <row r="133" spans="1:7" x14ac:dyDescent="0.3">
      <c r="A133" t="s">
        <v>150</v>
      </c>
      <c r="B133" t="s">
        <v>8</v>
      </c>
      <c r="C133">
        <v>2005</v>
      </c>
      <c r="D133">
        <v>6</v>
      </c>
      <c r="E133" t="s">
        <v>18</v>
      </c>
      <c r="F133">
        <v>4628</v>
      </c>
      <c r="G133" t="s">
        <v>10</v>
      </c>
    </row>
    <row r="134" spans="1:7" x14ac:dyDescent="0.3">
      <c r="A134" t="s">
        <v>151</v>
      </c>
      <c r="B134" t="s">
        <v>8</v>
      </c>
      <c r="C134">
        <v>2005</v>
      </c>
      <c r="D134">
        <v>5</v>
      </c>
      <c r="E134" t="s">
        <v>9</v>
      </c>
      <c r="F134">
        <v>118</v>
      </c>
      <c r="G134" t="s">
        <v>10</v>
      </c>
    </row>
    <row r="135" spans="1:7" x14ac:dyDescent="0.3">
      <c r="A135" t="s">
        <v>152</v>
      </c>
      <c r="B135" t="s">
        <v>8</v>
      </c>
      <c r="C135">
        <v>2005</v>
      </c>
      <c r="D135">
        <v>6</v>
      </c>
      <c r="E135" t="s">
        <v>18</v>
      </c>
      <c r="F135">
        <v>639</v>
      </c>
      <c r="G135" t="s">
        <v>50</v>
      </c>
    </row>
    <row r="136" spans="1:7" x14ac:dyDescent="0.3">
      <c r="A136" t="s">
        <v>153</v>
      </c>
      <c r="B136" t="s">
        <v>8</v>
      </c>
      <c r="C136">
        <v>2001</v>
      </c>
      <c r="D136">
        <v>6</v>
      </c>
      <c r="E136" t="s">
        <v>71</v>
      </c>
      <c r="F136">
        <v>1024</v>
      </c>
      <c r="G136" t="s">
        <v>10</v>
      </c>
    </row>
    <row r="137" spans="1:7" x14ac:dyDescent="0.3">
      <c r="A137" t="s">
        <v>154</v>
      </c>
      <c r="B137" t="s">
        <v>8</v>
      </c>
      <c r="C137">
        <v>2005</v>
      </c>
      <c r="D137">
        <v>4</v>
      </c>
      <c r="E137" t="s">
        <v>18</v>
      </c>
      <c r="F137">
        <v>317</v>
      </c>
      <c r="G137" t="s">
        <v>10</v>
      </c>
    </row>
    <row r="138" spans="1:7" x14ac:dyDescent="0.3">
      <c r="A138" t="s">
        <v>155</v>
      </c>
      <c r="B138" t="s">
        <v>8</v>
      </c>
      <c r="C138">
        <v>2003</v>
      </c>
      <c r="D138">
        <v>10</v>
      </c>
      <c r="E138" t="s">
        <v>9</v>
      </c>
      <c r="F138">
        <v>232</v>
      </c>
      <c r="G138" t="s">
        <v>10</v>
      </c>
    </row>
    <row r="139" spans="1:7" x14ac:dyDescent="0.3">
      <c r="A139" t="s">
        <v>156</v>
      </c>
      <c r="B139" t="s">
        <v>8</v>
      </c>
      <c r="C139">
        <v>2004</v>
      </c>
      <c r="D139">
        <v>3</v>
      </c>
      <c r="E139" t="s">
        <v>9</v>
      </c>
      <c r="F139">
        <v>24</v>
      </c>
      <c r="G139" t="s">
        <v>10</v>
      </c>
    </row>
    <row r="140" spans="1:7" x14ac:dyDescent="0.3">
      <c r="A140" t="s">
        <v>157</v>
      </c>
      <c r="B140" t="s">
        <v>8</v>
      </c>
      <c r="C140">
        <v>2004</v>
      </c>
      <c r="D140">
        <v>6</v>
      </c>
      <c r="E140" t="s">
        <v>9</v>
      </c>
      <c r="F140">
        <v>62</v>
      </c>
      <c r="G140" t="s">
        <v>10</v>
      </c>
    </row>
    <row r="141" spans="1:7" x14ac:dyDescent="0.3">
      <c r="A141" t="s">
        <v>158</v>
      </c>
      <c r="B141" t="s">
        <v>8</v>
      </c>
      <c r="C141">
        <v>2003</v>
      </c>
      <c r="D141">
        <v>6</v>
      </c>
      <c r="E141" t="s">
        <v>9</v>
      </c>
      <c r="F141">
        <v>21</v>
      </c>
      <c r="G141" t="s">
        <v>10</v>
      </c>
    </row>
    <row r="142" spans="1:7" x14ac:dyDescent="0.3">
      <c r="A142" t="s">
        <v>159</v>
      </c>
      <c r="B142" t="s">
        <v>8</v>
      </c>
      <c r="C142">
        <v>2001</v>
      </c>
      <c r="D142">
        <v>12</v>
      </c>
      <c r="E142" t="s">
        <v>18</v>
      </c>
      <c r="F142">
        <v>63</v>
      </c>
      <c r="G142" t="s">
        <v>10</v>
      </c>
    </row>
    <row r="143" spans="1:7" x14ac:dyDescent="0.3">
      <c r="A143" t="s">
        <v>160</v>
      </c>
      <c r="B143" t="s">
        <v>8</v>
      </c>
      <c r="C143">
        <v>2004</v>
      </c>
      <c r="D143">
        <v>12</v>
      </c>
      <c r="E143" t="s">
        <v>18</v>
      </c>
      <c r="F143">
        <v>138</v>
      </c>
      <c r="G143" t="s">
        <v>10</v>
      </c>
    </row>
    <row r="144" spans="1:7" x14ac:dyDescent="0.3">
      <c r="A144" t="s">
        <v>161</v>
      </c>
      <c r="B144" t="s">
        <v>8</v>
      </c>
      <c r="C144">
        <v>2005</v>
      </c>
      <c r="D144">
        <v>4</v>
      </c>
      <c r="E144" t="s">
        <v>18</v>
      </c>
      <c r="F144">
        <v>520</v>
      </c>
      <c r="G144" t="s">
        <v>10</v>
      </c>
    </row>
    <row r="145" spans="1:7" x14ac:dyDescent="0.3">
      <c r="A145" t="s">
        <v>162</v>
      </c>
      <c r="B145" t="s">
        <v>8</v>
      </c>
      <c r="C145">
        <v>2003</v>
      </c>
      <c r="D145">
        <v>7</v>
      </c>
      <c r="E145" t="s">
        <v>9</v>
      </c>
      <c r="F145">
        <v>127</v>
      </c>
      <c r="G145" t="s">
        <v>10</v>
      </c>
    </row>
    <row r="146" spans="1:7" x14ac:dyDescent="0.3">
      <c r="A146" t="s">
        <v>163</v>
      </c>
      <c r="B146" t="s">
        <v>8</v>
      </c>
      <c r="C146">
        <v>2004</v>
      </c>
      <c r="D146">
        <v>12</v>
      </c>
      <c r="E146" t="s">
        <v>14</v>
      </c>
      <c r="F146">
        <v>22</v>
      </c>
      <c r="G146" t="s">
        <v>50</v>
      </c>
    </row>
    <row r="147" spans="1:7" x14ac:dyDescent="0.3">
      <c r="A147" t="s">
        <v>164</v>
      </c>
      <c r="B147" t="s">
        <v>8</v>
      </c>
      <c r="C147">
        <v>2004</v>
      </c>
      <c r="D147">
        <v>9</v>
      </c>
      <c r="E147" t="s">
        <v>18</v>
      </c>
      <c r="F147">
        <v>286</v>
      </c>
      <c r="G147" t="s">
        <v>10</v>
      </c>
    </row>
    <row r="148" spans="1:7" x14ac:dyDescent="0.3">
      <c r="A148" t="s">
        <v>165</v>
      </c>
      <c r="B148" t="s">
        <v>8</v>
      </c>
      <c r="C148">
        <v>2003</v>
      </c>
      <c r="D148">
        <v>2</v>
      </c>
      <c r="E148" t="s">
        <v>9</v>
      </c>
      <c r="F148">
        <v>378</v>
      </c>
      <c r="G148" t="s">
        <v>50</v>
      </c>
    </row>
    <row r="149" spans="1:7" x14ac:dyDescent="0.3">
      <c r="A149" t="s">
        <v>166</v>
      </c>
      <c r="B149" t="s">
        <v>8</v>
      </c>
      <c r="C149">
        <v>2004</v>
      </c>
      <c r="D149">
        <v>7</v>
      </c>
      <c r="E149" t="s">
        <v>18</v>
      </c>
      <c r="F149">
        <v>264</v>
      </c>
      <c r="G149" t="s">
        <v>50</v>
      </c>
    </row>
    <row r="150" spans="1:7" x14ac:dyDescent="0.3">
      <c r="A150" t="s">
        <v>167</v>
      </c>
      <c r="B150" t="s">
        <v>8</v>
      </c>
      <c r="C150">
        <v>2005</v>
      </c>
      <c r="D150">
        <v>5</v>
      </c>
      <c r="E150" t="s">
        <v>9</v>
      </c>
      <c r="F150">
        <v>60</v>
      </c>
      <c r="G150" t="s">
        <v>10</v>
      </c>
    </row>
    <row r="151" spans="1:7" x14ac:dyDescent="0.3">
      <c r="A151" t="s">
        <v>168</v>
      </c>
      <c r="B151" t="s">
        <v>8</v>
      </c>
      <c r="C151">
        <v>2005</v>
      </c>
      <c r="D151">
        <v>11</v>
      </c>
      <c r="E151" t="s">
        <v>80</v>
      </c>
      <c r="F151">
        <v>48</v>
      </c>
      <c r="G151" t="s">
        <v>10</v>
      </c>
    </row>
    <row r="152" spans="1:7" x14ac:dyDescent="0.3">
      <c r="A152" t="s">
        <v>169</v>
      </c>
      <c r="B152" t="s">
        <v>8</v>
      </c>
      <c r="C152">
        <v>2004</v>
      </c>
      <c r="D152">
        <v>1</v>
      </c>
      <c r="E152" t="s">
        <v>9</v>
      </c>
      <c r="F152">
        <v>183</v>
      </c>
      <c r="G152" t="s">
        <v>10</v>
      </c>
    </row>
    <row r="153" spans="1:7" x14ac:dyDescent="0.3">
      <c r="A153" t="s">
        <v>170</v>
      </c>
      <c r="B153" t="s">
        <v>8</v>
      </c>
      <c r="C153">
        <v>2000</v>
      </c>
      <c r="D153">
        <v>11</v>
      </c>
      <c r="E153" t="s">
        <v>71</v>
      </c>
      <c r="F153">
        <v>10</v>
      </c>
      <c r="G153" t="s">
        <v>10</v>
      </c>
    </row>
    <row r="154" spans="1:7" x14ac:dyDescent="0.3">
      <c r="A154" t="s">
        <v>171</v>
      </c>
      <c r="B154" t="s">
        <v>8</v>
      </c>
      <c r="C154">
        <v>1997</v>
      </c>
      <c r="D154">
        <v>8</v>
      </c>
      <c r="E154" t="s">
        <v>9</v>
      </c>
      <c r="F154">
        <v>0</v>
      </c>
      <c r="G154" t="s">
        <v>10</v>
      </c>
    </row>
    <row r="155" spans="1:7" x14ac:dyDescent="0.3">
      <c r="A155" t="s">
        <v>172</v>
      </c>
      <c r="B155" t="s">
        <v>8</v>
      </c>
      <c r="C155">
        <v>2003</v>
      </c>
      <c r="D155">
        <v>7</v>
      </c>
      <c r="E155" t="s">
        <v>9</v>
      </c>
      <c r="F155">
        <v>564</v>
      </c>
      <c r="G155" t="s">
        <v>10</v>
      </c>
    </row>
    <row r="156" spans="1:7" x14ac:dyDescent="0.3">
      <c r="A156" t="s">
        <v>173</v>
      </c>
      <c r="B156" t="s">
        <v>8</v>
      </c>
      <c r="C156">
        <v>2002</v>
      </c>
      <c r="D156">
        <v>1</v>
      </c>
      <c r="E156" t="s">
        <v>9</v>
      </c>
      <c r="F156">
        <v>147</v>
      </c>
      <c r="G156" t="s">
        <v>10</v>
      </c>
    </row>
    <row r="157" spans="1:7" x14ac:dyDescent="0.3">
      <c r="A157" t="s">
        <v>174</v>
      </c>
      <c r="B157" t="s">
        <v>8</v>
      </c>
      <c r="C157">
        <v>2005</v>
      </c>
      <c r="D157">
        <v>8</v>
      </c>
      <c r="E157" t="s">
        <v>18</v>
      </c>
      <c r="F157">
        <v>661</v>
      </c>
      <c r="G157" t="s">
        <v>50</v>
      </c>
    </row>
    <row r="158" spans="1:7" x14ac:dyDescent="0.3">
      <c r="A158" t="s">
        <v>175</v>
      </c>
      <c r="B158" t="s">
        <v>8</v>
      </c>
      <c r="C158">
        <v>2004</v>
      </c>
      <c r="D158">
        <v>11</v>
      </c>
      <c r="E158" t="s">
        <v>80</v>
      </c>
      <c r="F158">
        <v>10</v>
      </c>
      <c r="G158" t="s">
        <v>10</v>
      </c>
    </row>
    <row r="159" spans="1:7" x14ac:dyDescent="0.3">
      <c r="A159" t="s">
        <v>176</v>
      </c>
      <c r="B159" t="s">
        <v>8</v>
      </c>
      <c r="C159">
        <v>2004</v>
      </c>
      <c r="D159">
        <v>4</v>
      </c>
      <c r="E159" t="s">
        <v>18</v>
      </c>
      <c r="F159">
        <v>280</v>
      </c>
      <c r="G159" t="s">
        <v>10</v>
      </c>
    </row>
    <row r="160" spans="1:7" x14ac:dyDescent="0.3">
      <c r="A160" t="s">
        <v>177</v>
      </c>
      <c r="B160" t="s">
        <v>8</v>
      </c>
      <c r="C160">
        <v>2004</v>
      </c>
      <c r="D160">
        <v>3</v>
      </c>
      <c r="E160" t="s">
        <v>71</v>
      </c>
      <c r="F160">
        <v>94</v>
      </c>
      <c r="G160" t="s">
        <v>10</v>
      </c>
    </row>
    <row r="161" spans="1:7" x14ac:dyDescent="0.3">
      <c r="A161" t="s">
        <v>178</v>
      </c>
      <c r="B161" t="s">
        <v>8</v>
      </c>
      <c r="C161">
        <v>2006</v>
      </c>
      <c r="D161">
        <v>5</v>
      </c>
      <c r="E161" t="s">
        <v>71</v>
      </c>
      <c r="F161">
        <v>20</v>
      </c>
      <c r="G161" t="s">
        <v>179</v>
      </c>
    </row>
    <row r="162" spans="1:7" x14ac:dyDescent="0.3">
      <c r="A162" t="s">
        <v>180</v>
      </c>
      <c r="B162" t="s">
        <v>8</v>
      </c>
      <c r="C162">
        <v>2005</v>
      </c>
      <c r="D162">
        <v>4</v>
      </c>
      <c r="E162" t="s">
        <v>9</v>
      </c>
      <c r="F162">
        <v>307</v>
      </c>
      <c r="G162" t="s">
        <v>10</v>
      </c>
    </row>
    <row r="163" spans="1:7" x14ac:dyDescent="0.3">
      <c r="A163" t="s">
        <v>181</v>
      </c>
      <c r="B163" t="s">
        <v>8</v>
      </c>
      <c r="C163">
        <v>2005</v>
      </c>
      <c r="D163">
        <v>6</v>
      </c>
      <c r="E163" t="s">
        <v>9</v>
      </c>
      <c r="F163">
        <v>153</v>
      </c>
      <c r="G163" t="s">
        <v>10</v>
      </c>
    </row>
    <row r="164" spans="1:7" x14ac:dyDescent="0.3">
      <c r="A164" t="s">
        <v>182</v>
      </c>
      <c r="B164" t="s">
        <v>8</v>
      </c>
      <c r="C164">
        <v>2005</v>
      </c>
      <c r="D164">
        <v>10</v>
      </c>
      <c r="E164" t="s">
        <v>9</v>
      </c>
      <c r="F164">
        <v>150</v>
      </c>
      <c r="G164" t="s">
        <v>10</v>
      </c>
    </row>
    <row r="165" spans="1:7" x14ac:dyDescent="0.3">
      <c r="A165" t="s">
        <v>183</v>
      </c>
      <c r="B165" t="s">
        <v>8</v>
      </c>
      <c r="C165">
        <v>2004</v>
      </c>
      <c r="D165">
        <v>12</v>
      </c>
      <c r="E165" t="s">
        <v>55</v>
      </c>
      <c r="F165">
        <v>673</v>
      </c>
      <c r="G165" t="s">
        <v>10</v>
      </c>
    </row>
    <row r="166" spans="1:7" x14ac:dyDescent="0.3">
      <c r="A166" t="s">
        <v>184</v>
      </c>
      <c r="B166" t="s">
        <v>8</v>
      </c>
      <c r="C166">
        <v>2000</v>
      </c>
      <c r="D166">
        <v>5</v>
      </c>
      <c r="E166" t="s">
        <v>9</v>
      </c>
      <c r="F166">
        <v>240</v>
      </c>
      <c r="G166" t="s">
        <v>10</v>
      </c>
    </row>
    <row r="167" spans="1:7" x14ac:dyDescent="0.3">
      <c r="A167" t="s">
        <v>185</v>
      </c>
      <c r="B167" t="s">
        <v>8</v>
      </c>
      <c r="C167">
        <v>2005</v>
      </c>
      <c r="D167">
        <v>11</v>
      </c>
      <c r="E167" t="s">
        <v>71</v>
      </c>
      <c r="F167">
        <v>110</v>
      </c>
      <c r="G167" t="s">
        <v>50</v>
      </c>
    </row>
    <row r="168" spans="1:7" x14ac:dyDescent="0.3">
      <c r="A168" t="s">
        <v>186</v>
      </c>
      <c r="B168" t="s">
        <v>8</v>
      </c>
      <c r="C168">
        <v>2005</v>
      </c>
      <c r="D168">
        <v>5</v>
      </c>
      <c r="E168" t="s">
        <v>18</v>
      </c>
      <c r="F168">
        <v>803</v>
      </c>
      <c r="G168" t="s">
        <v>10</v>
      </c>
    </row>
    <row r="169" spans="1:7" x14ac:dyDescent="0.3">
      <c r="A169" t="s">
        <v>187</v>
      </c>
      <c r="B169" t="s">
        <v>8</v>
      </c>
      <c r="C169">
        <v>2003</v>
      </c>
      <c r="D169">
        <v>7</v>
      </c>
      <c r="E169" t="s">
        <v>18</v>
      </c>
      <c r="F169">
        <v>6706</v>
      </c>
      <c r="G169" t="s">
        <v>50</v>
      </c>
    </row>
    <row r="170" spans="1:7" x14ac:dyDescent="0.3">
      <c r="A170" t="s">
        <v>188</v>
      </c>
      <c r="B170" t="s">
        <v>8</v>
      </c>
      <c r="C170">
        <v>2005</v>
      </c>
      <c r="D170">
        <v>8</v>
      </c>
      <c r="E170" t="s">
        <v>80</v>
      </c>
      <c r="F170">
        <v>10</v>
      </c>
      <c r="G170" t="s">
        <v>50</v>
      </c>
    </row>
    <row r="171" spans="1:7" x14ac:dyDescent="0.3">
      <c r="A171" t="s">
        <v>189</v>
      </c>
      <c r="B171" t="s">
        <v>8</v>
      </c>
      <c r="C171">
        <v>2005</v>
      </c>
      <c r="D171">
        <v>6</v>
      </c>
      <c r="E171" t="s">
        <v>71</v>
      </c>
      <c r="F171">
        <v>300</v>
      </c>
      <c r="G171" t="s">
        <v>10</v>
      </c>
    </row>
    <row r="172" spans="1:7" x14ac:dyDescent="0.3">
      <c r="A172" t="s">
        <v>190</v>
      </c>
      <c r="B172" t="s">
        <v>8</v>
      </c>
      <c r="C172">
        <v>2003</v>
      </c>
      <c r="D172">
        <v>6</v>
      </c>
      <c r="E172" t="s">
        <v>18</v>
      </c>
      <c r="F172">
        <v>9016</v>
      </c>
      <c r="G172" t="s">
        <v>10</v>
      </c>
    </row>
    <row r="173" spans="1:7" x14ac:dyDescent="0.3">
      <c r="A173" t="s">
        <v>191</v>
      </c>
      <c r="B173" t="s">
        <v>8</v>
      </c>
      <c r="C173">
        <v>2003</v>
      </c>
      <c r="D173">
        <v>6</v>
      </c>
      <c r="E173" t="s">
        <v>18</v>
      </c>
      <c r="F173">
        <v>7554</v>
      </c>
      <c r="G173" t="s">
        <v>10</v>
      </c>
    </row>
    <row r="174" spans="1:7" x14ac:dyDescent="0.3">
      <c r="A174" t="s">
        <v>192</v>
      </c>
      <c r="B174" t="s">
        <v>8</v>
      </c>
      <c r="C174">
        <v>2005</v>
      </c>
      <c r="D174">
        <v>4</v>
      </c>
      <c r="E174" t="s">
        <v>18</v>
      </c>
      <c r="F174">
        <v>460</v>
      </c>
      <c r="G174" t="s">
        <v>10</v>
      </c>
    </row>
    <row r="175" spans="1:7" x14ac:dyDescent="0.3">
      <c r="A175" t="s">
        <v>193</v>
      </c>
      <c r="B175" t="s">
        <v>8</v>
      </c>
      <c r="C175">
        <v>2005</v>
      </c>
      <c r="D175">
        <v>4</v>
      </c>
      <c r="E175" t="s">
        <v>18</v>
      </c>
      <c r="F175">
        <v>452</v>
      </c>
      <c r="G175" t="s">
        <v>10</v>
      </c>
    </row>
    <row r="176" spans="1:7" x14ac:dyDescent="0.3">
      <c r="A176" t="s">
        <v>194</v>
      </c>
      <c r="B176" t="s">
        <v>8</v>
      </c>
      <c r="C176">
        <v>2004</v>
      </c>
      <c r="D176">
        <v>12</v>
      </c>
      <c r="E176" t="s">
        <v>18</v>
      </c>
      <c r="F176">
        <v>465</v>
      </c>
      <c r="G176" t="s">
        <v>10</v>
      </c>
    </row>
    <row r="177" spans="1:7" x14ac:dyDescent="0.3">
      <c r="A177" t="s">
        <v>195</v>
      </c>
      <c r="B177" t="s">
        <v>8</v>
      </c>
      <c r="C177">
        <v>2005</v>
      </c>
      <c r="D177">
        <v>5</v>
      </c>
      <c r="E177" t="s">
        <v>18</v>
      </c>
      <c r="F177">
        <v>365</v>
      </c>
      <c r="G177" t="s">
        <v>10</v>
      </c>
    </row>
    <row r="178" spans="1:7" x14ac:dyDescent="0.3">
      <c r="A178" t="s">
        <v>196</v>
      </c>
      <c r="B178" t="s">
        <v>8</v>
      </c>
      <c r="C178">
        <v>2005</v>
      </c>
      <c r="D178">
        <v>2</v>
      </c>
      <c r="E178" t="s">
        <v>9</v>
      </c>
      <c r="F178">
        <v>5</v>
      </c>
      <c r="G178" t="s">
        <v>10</v>
      </c>
    </row>
    <row r="179" spans="1:7" x14ac:dyDescent="0.3">
      <c r="A179" t="s">
        <v>197</v>
      </c>
      <c r="B179" t="s">
        <v>8</v>
      </c>
      <c r="C179">
        <v>2005</v>
      </c>
      <c r="D179">
        <v>9</v>
      </c>
      <c r="E179" t="s">
        <v>18</v>
      </c>
      <c r="F179">
        <v>476</v>
      </c>
      <c r="G179" t="s">
        <v>10</v>
      </c>
    </row>
    <row r="180" spans="1:7" x14ac:dyDescent="0.3">
      <c r="A180" t="s">
        <v>198</v>
      </c>
      <c r="B180" t="s">
        <v>8</v>
      </c>
      <c r="C180">
        <v>2005</v>
      </c>
      <c r="D180">
        <v>9</v>
      </c>
      <c r="E180" t="s">
        <v>18</v>
      </c>
      <c r="F180">
        <v>360</v>
      </c>
      <c r="G180" t="s">
        <v>10</v>
      </c>
    </row>
    <row r="181" spans="1:7" x14ac:dyDescent="0.3">
      <c r="A181" t="s">
        <v>199</v>
      </c>
      <c r="B181" t="s">
        <v>8</v>
      </c>
      <c r="C181">
        <v>2005</v>
      </c>
      <c r="D181">
        <v>9</v>
      </c>
      <c r="E181" t="s">
        <v>18</v>
      </c>
      <c r="F181">
        <v>468</v>
      </c>
      <c r="G181" t="s">
        <v>10</v>
      </c>
    </row>
    <row r="182" spans="1:7" x14ac:dyDescent="0.3">
      <c r="A182" t="s">
        <v>200</v>
      </c>
      <c r="B182" t="s">
        <v>8</v>
      </c>
      <c r="C182">
        <v>2004</v>
      </c>
      <c r="D182">
        <v>12</v>
      </c>
      <c r="E182" t="s">
        <v>9</v>
      </c>
      <c r="F182">
        <v>53</v>
      </c>
      <c r="G182" t="s">
        <v>10</v>
      </c>
    </row>
    <row r="183" spans="1:7" x14ac:dyDescent="0.3">
      <c r="A183" t="s">
        <v>201</v>
      </c>
      <c r="B183" t="s">
        <v>8</v>
      </c>
      <c r="C183">
        <v>2005</v>
      </c>
      <c r="D183">
        <v>11</v>
      </c>
      <c r="E183" t="s">
        <v>18</v>
      </c>
      <c r="F183">
        <v>1155</v>
      </c>
      <c r="G183" t="s">
        <v>10</v>
      </c>
    </row>
    <row r="184" spans="1:7" x14ac:dyDescent="0.3">
      <c r="A184" t="s">
        <v>202</v>
      </c>
      <c r="B184" t="s">
        <v>8</v>
      </c>
      <c r="C184">
        <v>2003</v>
      </c>
      <c r="D184">
        <v>6</v>
      </c>
      <c r="E184" t="s">
        <v>18</v>
      </c>
      <c r="F184">
        <v>460</v>
      </c>
      <c r="G184" t="s">
        <v>10</v>
      </c>
    </row>
    <row r="185" spans="1:7" x14ac:dyDescent="0.3">
      <c r="A185" t="s">
        <v>203</v>
      </c>
      <c r="B185" t="s">
        <v>8</v>
      </c>
      <c r="C185">
        <v>2005</v>
      </c>
      <c r="D185">
        <v>11</v>
      </c>
      <c r="E185" t="s">
        <v>18</v>
      </c>
      <c r="F185">
        <v>967</v>
      </c>
      <c r="G185" t="s">
        <v>10</v>
      </c>
    </row>
    <row r="186" spans="1:7" x14ac:dyDescent="0.3">
      <c r="A186" t="s">
        <v>204</v>
      </c>
      <c r="B186" t="s">
        <v>8</v>
      </c>
      <c r="C186">
        <v>2003</v>
      </c>
      <c r="D186">
        <v>10</v>
      </c>
      <c r="E186" t="s">
        <v>71</v>
      </c>
      <c r="F186">
        <v>387</v>
      </c>
      <c r="G186" t="s">
        <v>10</v>
      </c>
    </row>
    <row r="187" spans="1:7" x14ac:dyDescent="0.3">
      <c r="A187" t="s">
        <v>205</v>
      </c>
      <c r="B187" t="s">
        <v>8</v>
      </c>
      <c r="C187">
        <v>2004</v>
      </c>
      <c r="D187">
        <v>1</v>
      </c>
      <c r="E187" t="s">
        <v>18</v>
      </c>
      <c r="F187">
        <v>1568</v>
      </c>
      <c r="G187" t="s">
        <v>10</v>
      </c>
    </row>
    <row r="188" spans="1:7" x14ac:dyDescent="0.3">
      <c r="A188" t="s">
        <v>206</v>
      </c>
      <c r="B188" t="s">
        <v>8</v>
      </c>
      <c r="C188">
        <v>2005</v>
      </c>
      <c r="D188">
        <v>10</v>
      </c>
      <c r="E188" t="s">
        <v>18</v>
      </c>
      <c r="F188">
        <v>212</v>
      </c>
      <c r="G188" t="s">
        <v>10</v>
      </c>
    </row>
    <row r="189" spans="1:7" x14ac:dyDescent="0.3">
      <c r="A189" t="s">
        <v>207</v>
      </c>
      <c r="B189" t="s">
        <v>8</v>
      </c>
      <c r="C189">
        <v>2005</v>
      </c>
      <c r="D189">
        <v>12</v>
      </c>
      <c r="E189" t="s">
        <v>71</v>
      </c>
      <c r="F189">
        <v>186</v>
      </c>
      <c r="G189" t="s">
        <v>10</v>
      </c>
    </row>
    <row r="190" spans="1:7" x14ac:dyDescent="0.3">
      <c r="A190" t="s">
        <v>208</v>
      </c>
      <c r="B190" t="s">
        <v>8</v>
      </c>
      <c r="C190">
        <v>2005</v>
      </c>
      <c r="D190">
        <v>11</v>
      </c>
      <c r="E190" t="s">
        <v>18</v>
      </c>
      <c r="F190">
        <v>2167</v>
      </c>
      <c r="G190" t="s">
        <v>10</v>
      </c>
    </row>
    <row r="191" spans="1:7" x14ac:dyDescent="0.3">
      <c r="A191" t="s">
        <v>209</v>
      </c>
      <c r="B191" t="s">
        <v>8</v>
      </c>
      <c r="C191">
        <v>2004</v>
      </c>
      <c r="D191">
        <v>12</v>
      </c>
      <c r="E191" t="s">
        <v>18</v>
      </c>
      <c r="F191">
        <v>467</v>
      </c>
      <c r="G191" t="s">
        <v>10</v>
      </c>
    </row>
    <row r="192" spans="1:7" x14ac:dyDescent="0.3">
      <c r="A192" t="s">
        <v>210</v>
      </c>
      <c r="B192" t="s">
        <v>8</v>
      </c>
      <c r="C192">
        <v>2005</v>
      </c>
      <c r="D192">
        <v>3</v>
      </c>
      <c r="E192" t="s">
        <v>18</v>
      </c>
      <c r="F192">
        <v>281</v>
      </c>
      <c r="G192" t="s">
        <v>10</v>
      </c>
    </row>
    <row r="193" spans="1:7" x14ac:dyDescent="0.3">
      <c r="A193" t="s">
        <v>211</v>
      </c>
      <c r="B193" t="s">
        <v>8</v>
      </c>
      <c r="C193">
        <v>2005</v>
      </c>
      <c r="D193">
        <v>12</v>
      </c>
      <c r="E193" t="s">
        <v>18</v>
      </c>
      <c r="F193">
        <v>3</v>
      </c>
      <c r="G193" t="s">
        <v>10</v>
      </c>
    </row>
    <row r="194" spans="1:7" x14ac:dyDescent="0.3">
      <c r="A194" t="s">
        <v>212</v>
      </c>
      <c r="B194" t="s">
        <v>8</v>
      </c>
      <c r="C194">
        <v>2001</v>
      </c>
      <c r="D194">
        <v>10</v>
      </c>
      <c r="E194" t="s">
        <v>9</v>
      </c>
      <c r="F194">
        <v>140</v>
      </c>
      <c r="G194" t="s">
        <v>10</v>
      </c>
    </row>
    <row r="195" spans="1:7" x14ac:dyDescent="0.3">
      <c r="A195" t="s">
        <v>213</v>
      </c>
      <c r="B195" t="s">
        <v>8</v>
      </c>
      <c r="C195">
        <v>2005</v>
      </c>
      <c r="D195">
        <v>5</v>
      </c>
      <c r="E195" t="s">
        <v>71</v>
      </c>
      <c r="F195">
        <v>450</v>
      </c>
      <c r="G195" t="s">
        <v>10</v>
      </c>
    </row>
    <row r="196" spans="1:7" x14ac:dyDescent="0.3">
      <c r="A196" t="s">
        <v>214</v>
      </c>
      <c r="B196" t="s">
        <v>8</v>
      </c>
      <c r="C196">
        <v>2005</v>
      </c>
      <c r="D196">
        <v>10</v>
      </c>
      <c r="E196" t="s">
        <v>71</v>
      </c>
      <c r="F196">
        <v>30</v>
      </c>
      <c r="G196" t="s">
        <v>10</v>
      </c>
    </row>
    <row r="197" spans="1:7" x14ac:dyDescent="0.3">
      <c r="A197" t="s">
        <v>215</v>
      </c>
      <c r="B197" t="s">
        <v>8</v>
      </c>
      <c r="C197">
        <v>2005</v>
      </c>
      <c r="D197">
        <v>9</v>
      </c>
      <c r="E197" t="s">
        <v>71</v>
      </c>
      <c r="F197">
        <v>120</v>
      </c>
      <c r="G197" t="s">
        <v>10</v>
      </c>
    </row>
    <row r="198" spans="1:7" x14ac:dyDescent="0.3">
      <c r="A198" t="s">
        <v>216</v>
      </c>
      <c r="B198" t="s">
        <v>8</v>
      </c>
      <c r="C198">
        <v>2005</v>
      </c>
      <c r="D198">
        <v>11</v>
      </c>
      <c r="E198" t="s">
        <v>18</v>
      </c>
      <c r="F198">
        <v>40</v>
      </c>
      <c r="G198" t="s">
        <v>10</v>
      </c>
    </row>
    <row r="199" spans="1:7" x14ac:dyDescent="0.3">
      <c r="A199" t="s">
        <v>217</v>
      </c>
      <c r="B199" t="s">
        <v>8</v>
      </c>
      <c r="C199">
        <v>2006</v>
      </c>
      <c r="D199">
        <v>1</v>
      </c>
      <c r="E199" t="s">
        <v>9</v>
      </c>
      <c r="F199">
        <v>234</v>
      </c>
      <c r="G199" t="s">
        <v>10</v>
      </c>
    </row>
    <row r="200" spans="1:7" x14ac:dyDescent="0.3">
      <c r="A200" t="s">
        <v>218</v>
      </c>
      <c r="B200" t="s">
        <v>8</v>
      </c>
      <c r="C200">
        <v>2005</v>
      </c>
      <c r="D200">
        <v>3</v>
      </c>
      <c r="E200" t="s">
        <v>18</v>
      </c>
      <c r="F200">
        <v>649</v>
      </c>
      <c r="G200" t="s">
        <v>10</v>
      </c>
    </row>
    <row r="201" spans="1:7" x14ac:dyDescent="0.3">
      <c r="A201" t="s">
        <v>219</v>
      </c>
      <c r="B201" t="s">
        <v>8</v>
      </c>
      <c r="C201">
        <v>2005</v>
      </c>
      <c r="D201">
        <v>11</v>
      </c>
      <c r="E201" t="s">
        <v>18</v>
      </c>
      <c r="F201">
        <v>115</v>
      </c>
      <c r="G201" t="s">
        <v>10</v>
      </c>
    </row>
    <row r="202" spans="1:7" x14ac:dyDescent="0.3">
      <c r="A202" t="s">
        <v>220</v>
      </c>
      <c r="B202" t="s">
        <v>8</v>
      </c>
      <c r="C202">
        <v>2005</v>
      </c>
      <c r="D202">
        <v>9</v>
      </c>
      <c r="E202" t="s">
        <v>9</v>
      </c>
      <c r="F202">
        <v>978</v>
      </c>
      <c r="G202" t="s">
        <v>10</v>
      </c>
    </row>
    <row r="203" spans="1:7" x14ac:dyDescent="0.3">
      <c r="A203" t="s">
        <v>221</v>
      </c>
      <c r="B203" t="s">
        <v>8</v>
      </c>
      <c r="C203">
        <v>2005</v>
      </c>
      <c r="D203">
        <v>9</v>
      </c>
      <c r="E203" t="s">
        <v>9</v>
      </c>
      <c r="F203">
        <v>230</v>
      </c>
      <c r="G203" t="s">
        <v>10</v>
      </c>
    </row>
    <row r="204" spans="1:7" x14ac:dyDescent="0.3">
      <c r="A204" t="s">
        <v>222</v>
      </c>
      <c r="B204" t="s">
        <v>8</v>
      </c>
      <c r="C204">
        <v>2006</v>
      </c>
      <c r="D204">
        <v>2</v>
      </c>
      <c r="E204" t="s">
        <v>18</v>
      </c>
      <c r="F204">
        <v>226</v>
      </c>
      <c r="G204" t="s">
        <v>10</v>
      </c>
    </row>
    <row r="205" spans="1:7" x14ac:dyDescent="0.3">
      <c r="A205" t="s">
        <v>223</v>
      </c>
      <c r="B205" t="s">
        <v>8</v>
      </c>
      <c r="C205">
        <v>2002</v>
      </c>
      <c r="D205">
        <v>10</v>
      </c>
      <c r="E205" t="s">
        <v>14</v>
      </c>
      <c r="F205">
        <v>46</v>
      </c>
      <c r="G205" t="s">
        <v>50</v>
      </c>
    </row>
    <row r="206" spans="1:7" x14ac:dyDescent="0.3">
      <c r="A206" t="s">
        <v>224</v>
      </c>
      <c r="B206" t="s">
        <v>8</v>
      </c>
      <c r="C206">
        <v>2001</v>
      </c>
      <c r="D206">
        <v>11</v>
      </c>
      <c r="E206" t="s">
        <v>18</v>
      </c>
      <c r="F206">
        <v>629</v>
      </c>
      <c r="G206" t="s">
        <v>10</v>
      </c>
    </row>
    <row r="207" spans="1:7" x14ac:dyDescent="0.3">
      <c r="A207" t="s">
        <v>225</v>
      </c>
      <c r="B207" t="s">
        <v>8</v>
      </c>
      <c r="C207">
        <v>2000</v>
      </c>
      <c r="D207">
        <v>2</v>
      </c>
      <c r="E207" t="s">
        <v>9</v>
      </c>
      <c r="F207">
        <v>41</v>
      </c>
      <c r="G207" t="s">
        <v>10</v>
      </c>
    </row>
    <row r="208" spans="1:7" x14ac:dyDescent="0.3">
      <c r="A208" t="s">
        <v>226</v>
      </c>
      <c r="B208" t="s">
        <v>8</v>
      </c>
      <c r="C208">
        <v>2001</v>
      </c>
      <c r="D208">
        <v>11</v>
      </c>
      <c r="E208" t="s">
        <v>18</v>
      </c>
      <c r="F208">
        <v>615</v>
      </c>
      <c r="G208" t="s">
        <v>10</v>
      </c>
    </row>
    <row r="209" spans="1:7" x14ac:dyDescent="0.3">
      <c r="A209" t="s">
        <v>227</v>
      </c>
      <c r="B209" t="s">
        <v>8</v>
      </c>
      <c r="C209">
        <v>2004</v>
      </c>
      <c r="D209">
        <v>12</v>
      </c>
      <c r="E209" t="s">
        <v>71</v>
      </c>
      <c r="F209">
        <v>405</v>
      </c>
      <c r="G209" t="s">
        <v>10</v>
      </c>
    </row>
    <row r="210" spans="1:7" x14ac:dyDescent="0.3">
      <c r="A210" t="s">
        <v>228</v>
      </c>
      <c r="B210" t="s">
        <v>8</v>
      </c>
      <c r="C210">
        <v>2005</v>
      </c>
      <c r="D210">
        <v>10</v>
      </c>
      <c r="E210" t="s">
        <v>9</v>
      </c>
      <c r="F210">
        <v>48</v>
      </c>
      <c r="G210" t="s">
        <v>10</v>
      </c>
    </row>
    <row r="211" spans="1:7" x14ac:dyDescent="0.3">
      <c r="A211" t="s">
        <v>229</v>
      </c>
      <c r="B211" t="s">
        <v>8</v>
      </c>
      <c r="C211">
        <v>2005</v>
      </c>
      <c r="D211">
        <v>2</v>
      </c>
      <c r="E211" t="s">
        <v>71</v>
      </c>
      <c r="F211">
        <v>0</v>
      </c>
      <c r="G211" t="s">
        <v>10</v>
      </c>
    </row>
    <row r="212" spans="1:7" x14ac:dyDescent="0.3">
      <c r="A212" t="s">
        <v>230</v>
      </c>
      <c r="B212" t="s">
        <v>8</v>
      </c>
      <c r="C212">
        <v>2002</v>
      </c>
      <c r="D212">
        <v>12</v>
      </c>
      <c r="E212" t="s">
        <v>55</v>
      </c>
      <c r="F212">
        <v>439</v>
      </c>
      <c r="G212" t="s">
        <v>10</v>
      </c>
    </row>
    <row r="213" spans="1:7" x14ac:dyDescent="0.3">
      <c r="A213" t="s">
        <v>231</v>
      </c>
      <c r="B213" t="s">
        <v>8</v>
      </c>
      <c r="C213">
        <v>2005</v>
      </c>
      <c r="D213">
        <v>6</v>
      </c>
      <c r="E213" t="s">
        <v>18</v>
      </c>
      <c r="F213">
        <v>40</v>
      </c>
      <c r="G213" t="s">
        <v>10</v>
      </c>
    </row>
    <row r="214" spans="1:7" x14ac:dyDescent="0.3">
      <c r="A214" t="s">
        <v>232</v>
      </c>
      <c r="B214" t="s">
        <v>8</v>
      </c>
      <c r="C214">
        <v>2005</v>
      </c>
      <c r="D214">
        <v>5</v>
      </c>
      <c r="E214" t="s">
        <v>9</v>
      </c>
      <c r="F214">
        <v>50</v>
      </c>
      <c r="G214" t="s">
        <v>50</v>
      </c>
    </row>
    <row r="215" spans="1:7" x14ac:dyDescent="0.3">
      <c r="A215" t="s">
        <v>233</v>
      </c>
      <c r="B215" t="s">
        <v>8</v>
      </c>
      <c r="C215">
        <v>2002</v>
      </c>
      <c r="D215">
        <v>6</v>
      </c>
      <c r="E215" t="s">
        <v>9</v>
      </c>
      <c r="F215">
        <v>18</v>
      </c>
      <c r="G215" t="s">
        <v>10</v>
      </c>
    </row>
    <row r="216" spans="1:7" x14ac:dyDescent="0.3">
      <c r="A216" t="s">
        <v>234</v>
      </c>
      <c r="B216" t="s">
        <v>8</v>
      </c>
      <c r="C216">
        <v>2005</v>
      </c>
      <c r="D216">
        <v>12</v>
      </c>
      <c r="E216" t="s">
        <v>18</v>
      </c>
      <c r="F216">
        <v>18695</v>
      </c>
      <c r="G216" t="s">
        <v>50</v>
      </c>
    </row>
    <row r="217" spans="1:7" x14ac:dyDescent="0.3">
      <c r="A217" t="s">
        <v>235</v>
      </c>
      <c r="B217" t="s">
        <v>8</v>
      </c>
      <c r="C217">
        <v>2004</v>
      </c>
      <c r="D217">
        <v>8</v>
      </c>
      <c r="E217" t="s">
        <v>71</v>
      </c>
      <c r="F217">
        <v>0</v>
      </c>
      <c r="G217" t="s">
        <v>10</v>
      </c>
    </row>
    <row r="218" spans="1:7" x14ac:dyDescent="0.3">
      <c r="A218" t="s">
        <v>236</v>
      </c>
      <c r="B218" t="s">
        <v>8</v>
      </c>
      <c r="C218">
        <v>2003</v>
      </c>
      <c r="D218">
        <v>10</v>
      </c>
      <c r="E218" t="s">
        <v>9</v>
      </c>
      <c r="F218">
        <v>20</v>
      </c>
      <c r="G218" t="s">
        <v>10</v>
      </c>
    </row>
    <row r="219" spans="1:7" x14ac:dyDescent="0.3">
      <c r="A219" t="s">
        <v>237</v>
      </c>
      <c r="B219" t="s">
        <v>8</v>
      </c>
      <c r="C219">
        <v>2004</v>
      </c>
      <c r="D219">
        <v>2</v>
      </c>
      <c r="E219" t="s">
        <v>71</v>
      </c>
      <c r="F219">
        <v>270</v>
      </c>
      <c r="G219" t="s">
        <v>10</v>
      </c>
    </row>
    <row r="220" spans="1:7" x14ac:dyDescent="0.3">
      <c r="A220" t="s">
        <v>238</v>
      </c>
      <c r="B220" t="s">
        <v>8</v>
      </c>
      <c r="C220">
        <v>2004</v>
      </c>
      <c r="D220">
        <v>8</v>
      </c>
      <c r="E220" t="s">
        <v>71</v>
      </c>
      <c r="F220">
        <v>436</v>
      </c>
      <c r="G220" t="s">
        <v>10</v>
      </c>
    </row>
    <row r="221" spans="1:7" x14ac:dyDescent="0.3">
      <c r="A221" t="s">
        <v>239</v>
      </c>
      <c r="B221" t="s">
        <v>8</v>
      </c>
      <c r="C221">
        <v>2005</v>
      </c>
      <c r="D221">
        <v>7</v>
      </c>
      <c r="E221" t="s">
        <v>18</v>
      </c>
      <c r="F221">
        <v>57</v>
      </c>
      <c r="G221" t="s">
        <v>10</v>
      </c>
    </row>
    <row r="222" spans="1:7" x14ac:dyDescent="0.3">
      <c r="A222" t="s">
        <v>240</v>
      </c>
      <c r="B222" t="s">
        <v>8</v>
      </c>
      <c r="C222">
        <v>2004</v>
      </c>
      <c r="D222">
        <v>5</v>
      </c>
      <c r="E222" t="s">
        <v>18</v>
      </c>
      <c r="F222">
        <v>77</v>
      </c>
      <c r="G222" t="s">
        <v>10</v>
      </c>
    </row>
    <row r="223" spans="1:7" x14ac:dyDescent="0.3">
      <c r="A223" t="s">
        <v>241</v>
      </c>
      <c r="B223" t="s">
        <v>8</v>
      </c>
      <c r="C223">
        <v>2004</v>
      </c>
      <c r="D223">
        <v>5</v>
      </c>
      <c r="E223" t="s">
        <v>18</v>
      </c>
      <c r="F223">
        <v>420</v>
      </c>
      <c r="G223" t="s">
        <v>10</v>
      </c>
    </row>
    <row r="224" spans="1:7" x14ac:dyDescent="0.3">
      <c r="A224" t="s">
        <v>242</v>
      </c>
      <c r="B224" t="s">
        <v>8</v>
      </c>
      <c r="C224">
        <v>2005</v>
      </c>
      <c r="D224">
        <v>9</v>
      </c>
      <c r="E224" t="s">
        <v>71</v>
      </c>
      <c r="F224">
        <v>88</v>
      </c>
      <c r="G224" t="s">
        <v>10</v>
      </c>
    </row>
    <row r="225" spans="1:7" x14ac:dyDescent="0.3">
      <c r="A225" t="s">
        <v>243</v>
      </c>
      <c r="B225" t="s">
        <v>8</v>
      </c>
      <c r="C225">
        <v>2004</v>
      </c>
      <c r="D225">
        <v>12</v>
      </c>
      <c r="E225" t="s">
        <v>71</v>
      </c>
      <c r="F225">
        <v>251</v>
      </c>
      <c r="G225" t="s">
        <v>10</v>
      </c>
    </row>
    <row r="226" spans="1:7" x14ac:dyDescent="0.3">
      <c r="A226" t="s">
        <v>244</v>
      </c>
      <c r="B226" t="s">
        <v>8</v>
      </c>
      <c r="C226">
        <v>2005</v>
      </c>
      <c r="D226">
        <v>12</v>
      </c>
      <c r="E226" t="s">
        <v>18</v>
      </c>
      <c r="F226">
        <v>366</v>
      </c>
      <c r="G226" t="s">
        <v>10</v>
      </c>
    </row>
    <row r="227" spans="1:7" x14ac:dyDescent="0.3">
      <c r="A227" t="s">
        <v>245</v>
      </c>
      <c r="B227" t="s">
        <v>8</v>
      </c>
      <c r="C227">
        <v>2003</v>
      </c>
      <c r="D227">
        <v>6</v>
      </c>
      <c r="E227" t="s">
        <v>71</v>
      </c>
      <c r="F227">
        <v>111</v>
      </c>
      <c r="G227" t="s">
        <v>10</v>
      </c>
    </row>
    <row r="228" spans="1:7" x14ac:dyDescent="0.3">
      <c r="A228" t="s">
        <v>246</v>
      </c>
      <c r="B228" t="s">
        <v>8</v>
      </c>
      <c r="C228">
        <v>2006</v>
      </c>
      <c r="D228">
        <v>1</v>
      </c>
      <c r="E228" t="s">
        <v>18</v>
      </c>
      <c r="F228">
        <v>31</v>
      </c>
      <c r="G228" t="s">
        <v>10</v>
      </c>
    </row>
    <row r="229" spans="1:7" x14ac:dyDescent="0.3">
      <c r="A229" t="s">
        <v>247</v>
      </c>
      <c r="B229" t="s">
        <v>8</v>
      </c>
      <c r="C229">
        <v>2004</v>
      </c>
      <c r="D229">
        <v>6</v>
      </c>
      <c r="E229" t="s">
        <v>18</v>
      </c>
      <c r="F229">
        <v>0</v>
      </c>
      <c r="G229" t="s">
        <v>10</v>
      </c>
    </row>
    <row r="230" spans="1:7" x14ac:dyDescent="0.3">
      <c r="A230" t="s">
        <v>248</v>
      </c>
      <c r="B230" t="s">
        <v>8</v>
      </c>
      <c r="C230">
        <v>1999</v>
      </c>
      <c r="D230">
        <v>8</v>
      </c>
      <c r="E230" t="s">
        <v>18</v>
      </c>
      <c r="F230">
        <v>0</v>
      </c>
      <c r="G230" t="s">
        <v>10</v>
      </c>
    </row>
    <row r="231" spans="1:7" x14ac:dyDescent="0.3">
      <c r="A231" t="s">
        <v>249</v>
      </c>
      <c r="B231" t="s">
        <v>8</v>
      </c>
      <c r="C231">
        <v>2004</v>
      </c>
      <c r="D231">
        <v>9</v>
      </c>
      <c r="E231" t="s">
        <v>71</v>
      </c>
      <c r="F231">
        <v>534</v>
      </c>
      <c r="G231" t="s">
        <v>10</v>
      </c>
    </row>
    <row r="232" spans="1:7" x14ac:dyDescent="0.3">
      <c r="A232" t="s">
        <v>250</v>
      </c>
      <c r="B232" t="s">
        <v>8</v>
      </c>
      <c r="C232">
        <v>2003</v>
      </c>
      <c r="D232">
        <v>8</v>
      </c>
      <c r="E232" t="s">
        <v>14</v>
      </c>
      <c r="F232">
        <v>45</v>
      </c>
      <c r="G232" t="s">
        <v>10</v>
      </c>
    </row>
    <row r="233" spans="1:7" x14ac:dyDescent="0.3">
      <c r="A233" t="s">
        <v>251</v>
      </c>
      <c r="B233" t="s">
        <v>8</v>
      </c>
      <c r="C233">
        <v>2004</v>
      </c>
      <c r="D233">
        <v>2</v>
      </c>
      <c r="E233" t="s">
        <v>9</v>
      </c>
      <c r="F233">
        <v>0</v>
      </c>
      <c r="G233" t="s">
        <v>10</v>
      </c>
    </row>
    <row r="234" spans="1:7" x14ac:dyDescent="0.3">
      <c r="A234" t="s">
        <v>252</v>
      </c>
      <c r="B234" t="s">
        <v>8</v>
      </c>
      <c r="C234">
        <v>2005</v>
      </c>
      <c r="D234">
        <v>12</v>
      </c>
      <c r="E234" t="s">
        <v>18</v>
      </c>
      <c r="F234">
        <v>5</v>
      </c>
      <c r="G234" t="s">
        <v>10</v>
      </c>
    </row>
    <row r="235" spans="1:7" x14ac:dyDescent="0.3">
      <c r="A235" t="s">
        <v>253</v>
      </c>
      <c r="B235" t="s">
        <v>8</v>
      </c>
      <c r="C235">
        <v>2006</v>
      </c>
      <c r="D235">
        <v>1</v>
      </c>
      <c r="E235" t="s">
        <v>18</v>
      </c>
      <c r="F235">
        <v>217</v>
      </c>
      <c r="G235" t="s">
        <v>10</v>
      </c>
    </row>
    <row r="236" spans="1:7" x14ac:dyDescent="0.3">
      <c r="A236" t="s">
        <v>254</v>
      </c>
      <c r="B236" t="s">
        <v>8</v>
      </c>
      <c r="C236">
        <v>2005</v>
      </c>
      <c r="D236">
        <v>12</v>
      </c>
      <c r="E236" t="s">
        <v>9</v>
      </c>
      <c r="F236">
        <v>145</v>
      </c>
      <c r="G236" t="s">
        <v>10</v>
      </c>
    </row>
    <row r="237" spans="1:7" x14ac:dyDescent="0.3">
      <c r="A237" t="s">
        <v>255</v>
      </c>
      <c r="B237" t="s">
        <v>8</v>
      </c>
      <c r="C237">
        <v>2000</v>
      </c>
      <c r="D237">
        <v>12</v>
      </c>
      <c r="E237" t="s">
        <v>18</v>
      </c>
      <c r="F237">
        <v>450</v>
      </c>
      <c r="G237" t="s">
        <v>10</v>
      </c>
    </row>
    <row r="238" spans="1:7" x14ac:dyDescent="0.3">
      <c r="A238" t="s">
        <v>256</v>
      </c>
      <c r="B238" t="s">
        <v>8</v>
      </c>
      <c r="C238">
        <v>2005</v>
      </c>
      <c r="D238">
        <v>1</v>
      </c>
      <c r="E238" t="s">
        <v>18</v>
      </c>
      <c r="F238">
        <v>200</v>
      </c>
      <c r="G238" t="s">
        <v>10</v>
      </c>
    </row>
    <row r="239" spans="1:7" x14ac:dyDescent="0.3">
      <c r="A239" t="s">
        <v>257</v>
      </c>
      <c r="B239" t="s">
        <v>8</v>
      </c>
      <c r="C239">
        <v>2003</v>
      </c>
      <c r="D239">
        <v>6</v>
      </c>
      <c r="E239" t="s">
        <v>9</v>
      </c>
      <c r="F239">
        <v>40</v>
      </c>
      <c r="G239" t="s">
        <v>10</v>
      </c>
    </row>
    <row r="240" spans="1:7" x14ac:dyDescent="0.3">
      <c r="A240" t="s">
        <v>258</v>
      </c>
      <c r="B240" t="s">
        <v>8</v>
      </c>
      <c r="C240">
        <v>2005</v>
      </c>
      <c r="D240">
        <v>10</v>
      </c>
      <c r="E240" t="s">
        <v>18</v>
      </c>
      <c r="F240">
        <v>88</v>
      </c>
      <c r="G240" t="s">
        <v>10</v>
      </c>
    </row>
    <row r="241" spans="1:7" x14ac:dyDescent="0.3">
      <c r="A241" t="s">
        <v>259</v>
      </c>
      <c r="B241" t="s">
        <v>8</v>
      </c>
      <c r="C241">
        <v>2005</v>
      </c>
      <c r="D241">
        <v>5</v>
      </c>
      <c r="E241" t="s">
        <v>9</v>
      </c>
      <c r="F241">
        <v>14</v>
      </c>
      <c r="G241" t="s">
        <v>50</v>
      </c>
    </row>
    <row r="242" spans="1:7" x14ac:dyDescent="0.3">
      <c r="A242" t="s">
        <v>260</v>
      </c>
      <c r="B242" t="s">
        <v>8</v>
      </c>
      <c r="C242">
        <v>2004</v>
      </c>
      <c r="D242">
        <v>7</v>
      </c>
      <c r="E242" t="s">
        <v>18</v>
      </c>
      <c r="F242">
        <v>396</v>
      </c>
      <c r="G242" t="s">
        <v>10</v>
      </c>
    </row>
    <row r="243" spans="1:7" x14ac:dyDescent="0.3">
      <c r="A243" t="s">
        <v>261</v>
      </c>
      <c r="B243" t="s">
        <v>8</v>
      </c>
      <c r="C243">
        <v>2002</v>
      </c>
      <c r="D243">
        <v>7</v>
      </c>
      <c r="E243" t="s">
        <v>18</v>
      </c>
      <c r="F243">
        <v>620</v>
      </c>
      <c r="G243" t="s">
        <v>10</v>
      </c>
    </row>
    <row r="244" spans="1:7" x14ac:dyDescent="0.3">
      <c r="A244" t="s">
        <v>262</v>
      </c>
      <c r="B244" t="s">
        <v>8</v>
      </c>
      <c r="C244">
        <v>2005</v>
      </c>
      <c r="D244">
        <v>10</v>
      </c>
      <c r="E244" t="s">
        <v>18</v>
      </c>
      <c r="F244">
        <v>352</v>
      </c>
      <c r="G244" t="s">
        <v>10</v>
      </c>
    </row>
    <row r="245" spans="1:7" x14ac:dyDescent="0.3">
      <c r="A245" t="s">
        <v>263</v>
      </c>
      <c r="B245" t="s">
        <v>8</v>
      </c>
      <c r="C245">
        <v>2005</v>
      </c>
      <c r="D245">
        <v>4</v>
      </c>
      <c r="E245" t="s">
        <v>71</v>
      </c>
      <c r="F245">
        <v>0</v>
      </c>
      <c r="G245" t="s">
        <v>10</v>
      </c>
    </row>
    <row r="246" spans="1:7" x14ac:dyDescent="0.3">
      <c r="A246" t="s">
        <v>264</v>
      </c>
      <c r="B246" t="s">
        <v>8</v>
      </c>
      <c r="C246">
        <v>2002</v>
      </c>
      <c r="D246">
        <v>11</v>
      </c>
      <c r="E246" t="s">
        <v>18</v>
      </c>
      <c r="F246">
        <v>489</v>
      </c>
      <c r="G246" t="s">
        <v>10</v>
      </c>
    </row>
    <row r="247" spans="1:7" x14ac:dyDescent="0.3">
      <c r="A247" t="s">
        <v>265</v>
      </c>
      <c r="B247" t="s">
        <v>8</v>
      </c>
      <c r="C247">
        <v>2005</v>
      </c>
      <c r="D247">
        <v>4</v>
      </c>
      <c r="E247" t="s">
        <v>71</v>
      </c>
      <c r="F247">
        <v>65</v>
      </c>
      <c r="G247" t="s">
        <v>10</v>
      </c>
    </row>
    <row r="248" spans="1:7" x14ac:dyDescent="0.3">
      <c r="A248" t="s">
        <v>266</v>
      </c>
      <c r="B248" t="s">
        <v>8</v>
      </c>
      <c r="C248">
        <v>2003</v>
      </c>
      <c r="D248">
        <v>1</v>
      </c>
      <c r="E248" t="s">
        <v>18</v>
      </c>
      <c r="F248">
        <v>0</v>
      </c>
      <c r="G248" t="s">
        <v>10</v>
      </c>
    </row>
    <row r="249" spans="1:7" x14ac:dyDescent="0.3">
      <c r="A249" t="s">
        <v>267</v>
      </c>
      <c r="B249" t="s">
        <v>8</v>
      </c>
      <c r="C249">
        <v>1999</v>
      </c>
      <c r="D249">
        <v>5</v>
      </c>
      <c r="E249" t="s">
        <v>18</v>
      </c>
      <c r="F249">
        <v>500</v>
      </c>
      <c r="G249" t="s">
        <v>10</v>
      </c>
    </row>
    <row r="250" spans="1:7" x14ac:dyDescent="0.3">
      <c r="A250" t="s">
        <v>268</v>
      </c>
      <c r="B250" t="s">
        <v>8</v>
      </c>
      <c r="C250">
        <v>2005</v>
      </c>
      <c r="D250">
        <v>5</v>
      </c>
      <c r="E250" t="s">
        <v>18</v>
      </c>
      <c r="F250">
        <v>150</v>
      </c>
      <c r="G250" t="s">
        <v>10</v>
      </c>
    </row>
    <row r="251" spans="1:7" x14ac:dyDescent="0.3">
      <c r="A251" t="s">
        <v>269</v>
      </c>
      <c r="B251" t="s">
        <v>8</v>
      </c>
      <c r="C251">
        <v>1998</v>
      </c>
      <c r="D251">
        <v>10</v>
      </c>
      <c r="E251" t="s">
        <v>18</v>
      </c>
      <c r="F251">
        <v>2246</v>
      </c>
      <c r="G251" t="s">
        <v>10</v>
      </c>
    </row>
    <row r="252" spans="1:7" x14ac:dyDescent="0.3">
      <c r="A252" t="s">
        <v>270</v>
      </c>
      <c r="B252" t="s">
        <v>8</v>
      </c>
      <c r="C252">
        <v>2003</v>
      </c>
      <c r="D252">
        <v>3</v>
      </c>
      <c r="E252" t="s">
        <v>18</v>
      </c>
      <c r="F252">
        <v>120</v>
      </c>
      <c r="G252" t="s">
        <v>10</v>
      </c>
    </row>
    <row r="253" spans="1:7" x14ac:dyDescent="0.3">
      <c r="A253" t="s">
        <v>271</v>
      </c>
      <c r="B253" t="s">
        <v>8</v>
      </c>
      <c r="C253">
        <v>2004</v>
      </c>
      <c r="D253">
        <v>5</v>
      </c>
      <c r="E253" t="s">
        <v>71</v>
      </c>
      <c r="F253">
        <v>1024</v>
      </c>
      <c r="G253" t="s">
        <v>10</v>
      </c>
    </row>
    <row r="254" spans="1:7" x14ac:dyDescent="0.3">
      <c r="A254" t="s">
        <v>272</v>
      </c>
      <c r="B254" t="s">
        <v>8</v>
      </c>
      <c r="C254">
        <v>1999</v>
      </c>
      <c r="D254">
        <v>11</v>
      </c>
      <c r="E254" t="s">
        <v>18</v>
      </c>
      <c r="F254">
        <v>537</v>
      </c>
      <c r="G254" t="s">
        <v>10</v>
      </c>
    </row>
    <row r="255" spans="1:7" x14ac:dyDescent="0.3">
      <c r="A255" t="s">
        <v>273</v>
      </c>
      <c r="B255" t="s">
        <v>8</v>
      </c>
      <c r="C255">
        <v>2006</v>
      </c>
      <c r="D255">
        <v>1</v>
      </c>
      <c r="E255" t="s">
        <v>71</v>
      </c>
      <c r="F255">
        <v>30</v>
      </c>
      <c r="G255" t="s">
        <v>10</v>
      </c>
    </row>
    <row r="256" spans="1:7" x14ac:dyDescent="0.3">
      <c r="A256" t="s">
        <v>274</v>
      </c>
      <c r="B256" t="s">
        <v>8</v>
      </c>
      <c r="C256">
        <v>2005</v>
      </c>
      <c r="D256">
        <v>8</v>
      </c>
      <c r="E256" t="s">
        <v>71</v>
      </c>
      <c r="F256">
        <v>200</v>
      </c>
      <c r="G256" t="s">
        <v>10</v>
      </c>
    </row>
    <row r="257" spans="1:7" x14ac:dyDescent="0.3">
      <c r="A257" t="s">
        <v>275</v>
      </c>
      <c r="B257" t="s">
        <v>8</v>
      </c>
      <c r="C257">
        <v>2004</v>
      </c>
      <c r="D257">
        <v>7</v>
      </c>
      <c r="E257" t="s">
        <v>9</v>
      </c>
      <c r="F257">
        <v>0</v>
      </c>
      <c r="G257" t="s">
        <v>10</v>
      </c>
    </row>
    <row r="258" spans="1:7" x14ac:dyDescent="0.3">
      <c r="A258" t="s">
        <v>276</v>
      </c>
      <c r="B258" t="s">
        <v>8</v>
      </c>
      <c r="C258">
        <v>2004</v>
      </c>
      <c r="D258">
        <v>4</v>
      </c>
      <c r="E258" t="s">
        <v>71</v>
      </c>
      <c r="F258">
        <v>60</v>
      </c>
      <c r="G258" t="s">
        <v>10</v>
      </c>
    </row>
    <row r="259" spans="1:7" x14ac:dyDescent="0.3">
      <c r="A259" t="s">
        <v>277</v>
      </c>
      <c r="B259" t="s">
        <v>8</v>
      </c>
      <c r="C259">
        <v>2006</v>
      </c>
      <c r="D259">
        <v>10</v>
      </c>
      <c r="E259" t="s">
        <v>80</v>
      </c>
      <c r="F259">
        <v>2</v>
      </c>
      <c r="G259" t="s">
        <v>50</v>
      </c>
    </row>
    <row r="260" spans="1:7" x14ac:dyDescent="0.3">
      <c r="A260" t="s">
        <v>278</v>
      </c>
      <c r="B260" t="s">
        <v>8</v>
      </c>
      <c r="C260">
        <v>2005</v>
      </c>
      <c r="D260">
        <v>4</v>
      </c>
      <c r="E260" t="s">
        <v>71</v>
      </c>
      <c r="F260">
        <v>200</v>
      </c>
      <c r="G260" t="s">
        <v>10</v>
      </c>
    </row>
    <row r="261" spans="1:7" x14ac:dyDescent="0.3">
      <c r="A261" t="s">
        <v>279</v>
      </c>
      <c r="B261" t="s">
        <v>8</v>
      </c>
      <c r="C261">
        <v>2006</v>
      </c>
      <c r="D261">
        <v>2</v>
      </c>
      <c r="E261" t="s">
        <v>71</v>
      </c>
      <c r="F261">
        <v>390</v>
      </c>
      <c r="G261" t="s">
        <v>50</v>
      </c>
    </row>
    <row r="262" spans="1:7" x14ac:dyDescent="0.3">
      <c r="A262" t="s">
        <v>280</v>
      </c>
      <c r="B262" t="s">
        <v>8</v>
      </c>
      <c r="C262">
        <v>2005</v>
      </c>
      <c r="D262">
        <v>12</v>
      </c>
      <c r="E262" t="s">
        <v>18</v>
      </c>
      <c r="F262">
        <v>228</v>
      </c>
      <c r="G262" t="s">
        <v>10</v>
      </c>
    </row>
    <row r="263" spans="1:7" x14ac:dyDescent="0.3">
      <c r="A263" t="s">
        <v>281</v>
      </c>
      <c r="B263" t="s">
        <v>8</v>
      </c>
      <c r="C263">
        <v>2005</v>
      </c>
      <c r="D263">
        <v>12</v>
      </c>
      <c r="E263" t="s">
        <v>55</v>
      </c>
      <c r="F263">
        <v>1940</v>
      </c>
      <c r="G263" t="s">
        <v>10</v>
      </c>
    </row>
    <row r="264" spans="1:7" x14ac:dyDescent="0.3">
      <c r="A264" t="s">
        <v>282</v>
      </c>
      <c r="B264" t="s">
        <v>8</v>
      </c>
      <c r="C264">
        <v>2006</v>
      </c>
      <c r="D264">
        <v>1</v>
      </c>
      <c r="E264" t="s">
        <v>9</v>
      </c>
      <c r="F264">
        <v>98</v>
      </c>
      <c r="G264" t="s">
        <v>10</v>
      </c>
    </row>
    <row r="265" spans="1:7" x14ac:dyDescent="0.3">
      <c r="A265" t="s">
        <v>283</v>
      </c>
      <c r="B265" t="s">
        <v>8</v>
      </c>
      <c r="C265">
        <v>2005</v>
      </c>
      <c r="D265">
        <v>3</v>
      </c>
      <c r="E265" t="s">
        <v>9</v>
      </c>
      <c r="F265">
        <v>500</v>
      </c>
      <c r="G265" t="s">
        <v>10</v>
      </c>
    </row>
    <row r="266" spans="1:7" x14ac:dyDescent="0.3">
      <c r="A266" t="s">
        <v>284</v>
      </c>
      <c r="B266" t="s">
        <v>8</v>
      </c>
      <c r="C266">
        <v>2004</v>
      </c>
      <c r="D266">
        <v>3</v>
      </c>
      <c r="E266" t="s">
        <v>9</v>
      </c>
      <c r="F266">
        <v>390</v>
      </c>
      <c r="G266" t="s">
        <v>10</v>
      </c>
    </row>
    <row r="267" spans="1:7" x14ac:dyDescent="0.3">
      <c r="A267" t="s">
        <v>285</v>
      </c>
      <c r="B267" t="s">
        <v>8</v>
      </c>
      <c r="C267">
        <v>2006</v>
      </c>
      <c r="D267">
        <v>2</v>
      </c>
      <c r="E267" t="s">
        <v>18</v>
      </c>
      <c r="F267">
        <v>807</v>
      </c>
      <c r="G267" t="s">
        <v>10</v>
      </c>
    </row>
    <row r="268" spans="1:7" x14ac:dyDescent="0.3">
      <c r="A268" t="s">
        <v>286</v>
      </c>
      <c r="B268" t="s">
        <v>8</v>
      </c>
      <c r="C268">
        <v>2006</v>
      </c>
      <c r="D268">
        <v>1</v>
      </c>
      <c r="E268" t="s">
        <v>71</v>
      </c>
      <c r="F268">
        <v>54</v>
      </c>
      <c r="G268" t="s">
        <v>50</v>
      </c>
    </row>
    <row r="269" spans="1:7" x14ac:dyDescent="0.3">
      <c r="A269" t="s">
        <v>287</v>
      </c>
      <c r="B269" t="s">
        <v>8</v>
      </c>
      <c r="C269">
        <v>2006</v>
      </c>
      <c r="D269">
        <v>1</v>
      </c>
      <c r="E269" t="s">
        <v>18</v>
      </c>
      <c r="F269">
        <v>368</v>
      </c>
      <c r="G269" t="s">
        <v>10</v>
      </c>
    </row>
    <row r="270" spans="1:7" x14ac:dyDescent="0.3">
      <c r="A270" t="s">
        <v>288</v>
      </c>
      <c r="B270" t="s">
        <v>8</v>
      </c>
      <c r="C270">
        <v>2001</v>
      </c>
      <c r="D270">
        <v>5</v>
      </c>
      <c r="E270" t="s">
        <v>18</v>
      </c>
      <c r="F270">
        <v>800</v>
      </c>
      <c r="G270" t="s">
        <v>10</v>
      </c>
    </row>
    <row r="271" spans="1:7" x14ac:dyDescent="0.3">
      <c r="A271" t="s">
        <v>289</v>
      </c>
      <c r="B271" t="s">
        <v>8</v>
      </c>
      <c r="C271">
        <v>2001</v>
      </c>
      <c r="D271">
        <v>12</v>
      </c>
      <c r="E271" t="s">
        <v>80</v>
      </c>
      <c r="F271">
        <v>20</v>
      </c>
      <c r="G271" t="s">
        <v>10</v>
      </c>
    </row>
    <row r="272" spans="1:7" x14ac:dyDescent="0.3">
      <c r="A272" t="s">
        <v>290</v>
      </c>
      <c r="B272" t="s">
        <v>8</v>
      </c>
      <c r="C272">
        <v>2003</v>
      </c>
      <c r="D272">
        <v>12</v>
      </c>
      <c r="E272" t="s">
        <v>18</v>
      </c>
      <c r="F272">
        <v>390</v>
      </c>
      <c r="G272" t="s">
        <v>10</v>
      </c>
    </row>
    <row r="273" spans="1:7" x14ac:dyDescent="0.3">
      <c r="A273" t="s">
        <v>291</v>
      </c>
      <c r="B273" t="s">
        <v>8</v>
      </c>
      <c r="C273">
        <v>2002</v>
      </c>
      <c r="D273">
        <v>10</v>
      </c>
      <c r="E273" t="s">
        <v>55</v>
      </c>
      <c r="F273">
        <v>432</v>
      </c>
      <c r="G273" t="s">
        <v>10</v>
      </c>
    </row>
    <row r="274" spans="1:7" x14ac:dyDescent="0.3">
      <c r="A274" t="s">
        <v>292</v>
      </c>
      <c r="B274" t="s">
        <v>8</v>
      </c>
      <c r="C274">
        <v>1998</v>
      </c>
      <c r="D274">
        <v>10</v>
      </c>
      <c r="E274" t="s">
        <v>55</v>
      </c>
      <c r="F274">
        <v>610</v>
      </c>
      <c r="G274" t="s">
        <v>10</v>
      </c>
    </row>
    <row r="275" spans="1:7" x14ac:dyDescent="0.3">
      <c r="A275" t="s">
        <v>293</v>
      </c>
      <c r="B275" t="s">
        <v>8</v>
      </c>
      <c r="C275">
        <v>2004</v>
      </c>
      <c r="D275">
        <v>12</v>
      </c>
      <c r="E275" t="s">
        <v>18</v>
      </c>
      <c r="F275">
        <v>250</v>
      </c>
      <c r="G275" t="s">
        <v>10</v>
      </c>
    </row>
    <row r="276" spans="1:7" x14ac:dyDescent="0.3">
      <c r="A276" t="s">
        <v>294</v>
      </c>
      <c r="B276" t="s">
        <v>8</v>
      </c>
      <c r="C276">
        <v>2005</v>
      </c>
      <c r="D276">
        <v>6</v>
      </c>
      <c r="E276" t="s">
        <v>9</v>
      </c>
      <c r="F276">
        <v>30</v>
      </c>
      <c r="G276" t="s">
        <v>10</v>
      </c>
    </row>
    <row r="277" spans="1:7" x14ac:dyDescent="0.3">
      <c r="A277" t="s">
        <v>295</v>
      </c>
      <c r="B277" t="s">
        <v>8</v>
      </c>
      <c r="C277">
        <v>2004</v>
      </c>
      <c r="D277">
        <v>8</v>
      </c>
      <c r="E277" t="s">
        <v>9</v>
      </c>
      <c r="F277">
        <v>42</v>
      </c>
      <c r="G277" t="s">
        <v>10</v>
      </c>
    </row>
    <row r="278" spans="1:7" x14ac:dyDescent="0.3">
      <c r="A278" t="s">
        <v>296</v>
      </c>
      <c r="B278" t="s">
        <v>8</v>
      </c>
      <c r="C278">
        <v>2005</v>
      </c>
      <c r="D278">
        <v>1</v>
      </c>
      <c r="E278" t="s">
        <v>71</v>
      </c>
      <c r="F278">
        <v>120</v>
      </c>
      <c r="G278" t="s">
        <v>10</v>
      </c>
    </row>
    <row r="279" spans="1:7" x14ac:dyDescent="0.3">
      <c r="A279" t="s">
        <v>297</v>
      </c>
      <c r="B279" t="s">
        <v>8</v>
      </c>
      <c r="C279">
        <v>2005</v>
      </c>
      <c r="D279">
        <v>5</v>
      </c>
      <c r="E279" t="s">
        <v>71</v>
      </c>
      <c r="F279">
        <v>480</v>
      </c>
      <c r="G279" t="s">
        <v>50</v>
      </c>
    </row>
    <row r="280" spans="1:7" x14ac:dyDescent="0.3">
      <c r="A280" t="s">
        <v>298</v>
      </c>
      <c r="B280" t="s">
        <v>8</v>
      </c>
      <c r="C280">
        <v>2006</v>
      </c>
      <c r="D280">
        <v>1</v>
      </c>
      <c r="E280" t="s">
        <v>18</v>
      </c>
      <c r="F280">
        <v>33</v>
      </c>
      <c r="G280" t="s">
        <v>50</v>
      </c>
    </row>
    <row r="281" spans="1:7" x14ac:dyDescent="0.3">
      <c r="A281" t="s">
        <v>299</v>
      </c>
      <c r="B281" t="s">
        <v>8</v>
      </c>
      <c r="C281">
        <v>2006</v>
      </c>
      <c r="D281">
        <v>5</v>
      </c>
      <c r="E281" t="s">
        <v>18</v>
      </c>
      <c r="F281">
        <v>61</v>
      </c>
      <c r="G281" t="s">
        <v>10</v>
      </c>
    </row>
    <row r="282" spans="1:7" x14ac:dyDescent="0.3">
      <c r="A282" t="s">
        <v>300</v>
      </c>
      <c r="B282" t="s">
        <v>8</v>
      </c>
      <c r="C282">
        <v>2006</v>
      </c>
      <c r="D282">
        <v>2</v>
      </c>
      <c r="E282" t="s">
        <v>71</v>
      </c>
      <c r="F282">
        <v>372</v>
      </c>
      <c r="G282" t="s">
        <v>10</v>
      </c>
    </row>
    <row r="283" spans="1:7" x14ac:dyDescent="0.3">
      <c r="A283" t="s">
        <v>301</v>
      </c>
      <c r="B283" t="s">
        <v>8</v>
      </c>
      <c r="C283">
        <v>2006</v>
      </c>
      <c r="D283">
        <v>2</v>
      </c>
      <c r="E283" t="s">
        <v>18</v>
      </c>
      <c r="F283">
        <v>440</v>
      </c>
      <c r="G283" t="s">
        <v>10</v>
      </c>
    </row>
    <row r="284" spans="1:7" x14ac:dyDescent="0.3">
      <c r="A284" t="s">
        <v>302</v>
      </c>
      <c r="B284" t="s">
        <v>8</v>
      </c>
      <c r="C284">
        <v>2006</v>
      </c>
      <c r="D284">
        <v>2</v>
      </c>
      <c r="E284" t="s">
        <v>71</v>
      </c>
      <c r="F284">
        <v>372</v>
      </c>
      <c r="G284" t="s">
        <v>10</v>
      </c>
    </row>
    <row r="285" spans="1:7" x14ac:dyDescent="0.3">
      <c r="A285" t="s">
        <v>303</v>
      </c>
      <c r="B285" t="s">
        <v>8</v>
      </c>
      <c r="C285">
        <v>2005</v>
      </c>
      <c r="D285">
        <v>11</v>
      </c>
      <c r="E285" t="s">
        <v>71</v>
      </c>
      <c r="F285">
        <v>216</v>
      </c>
      <c r="G285" t="s">
        <v>10</v>
      </c>
    </row>
    <row r="286" spans="1:7" x14ac:dyDescent="0.3">
      <c r="A286" t="s">
        <v>304</v>
      </c>
      <c r="B286" t="s">
        <v>8</v>
      </c>
      <c r="C286">
        <v>2006</v>
      </c>
      <c r="D286">
        <v>1</v>
      </c>
      <c r="E286" t="s">
        <v>9</v>
      </c>
      <c r="F286">
        <v>1080</v>
      </c>
      <c r="G286" t="s">
        <v>10</v>
      </c>
    </row>
    <row r="287" spans="1:7" x14ac:dyDescent="0.3">
      <c r="A287" t="s">
        <v>305</v>
      </c>
      <c r="B287" t="s">
        <v>8</v>
      </c>
      <c r="C287">
        <v>2004</v>
      </c>
      <c r="D287">
        <v>4</v>
      </c>
      <c r="E287" t="s">
        <v>80</v>
      </c>
      <c r="F287">
        <v>0</v>
      </c>
      <c r="G287" t="s">
        <v>10</v>
      </c>
    </row>
    <row r="288" spans="1:7" x14ac:dyDescent="0.3">
      <c r="A288" t="s">
        <v>306</v>
      </c>
      <c r="B288" t="s">
        <v>8</v>
      </c>
      <c r="C288">
        <v>2006</v>
      </c>
      <c r="D288">
        <v>2</v>
      </c>
      <c r="E288" t="s">
        <v>18</v>
      </c>
      <c r="F288">
        <v>254</v>
      </c>
      <c r="G288" t="s">
        <v>10</v>
      </c>
    </row>
    <row r="289" spans="1:7" x14ac:dyDescent="0.3">
      <c r="A289" t="s">
        <v>307</v>
      </c>
      <c r="B289" t="s">
        <v>8</v>
      </c>
      <c r="C289">
        <v>2006</v>
      </c>
      <c r="D289">
        <v>2</v>
      </c>
      <c r="E289" t="s">
        <v>9</v>
      </c>
      <c r="F289">
        <v>542</v>
      </c>
      <c r="G289" t="s">
        <v>10</v>
      </c>
    </row>
    <row r="290" spans="1:7" x14ac:dyDescent="0.3">
      <c r="A290" t="s">
        <v>308</v>
      </c>
      <c r="B290" t="s">
        <v>8</v>
      </c>
      <c r="C290">
        <v>2006</v>
      </c>
      <c r="D290">
        <v>2</v>
      </c>
      <c r="E290" t="s">
        <v>9</v>
      </c>
      <c r="F290">
        <v>599</v>
      </c>
      <c r="G290" t="s">
        <v>10</v>
      </c>
    </row>
    <row r="291" spans="1:7" x14ac:dyDescent="0.3">
      <c r="A291" t="s">
        <v>309</v>
      </c>
      <c r="B291" t="s">
        <v>8</v>
      </c>
      <c r="C291">
        <v>2006</v>
      </c>
      <c r="D291">
        <v>2</v>
      </c>
      <c r="E291" t="s">
        <v>71</v>
      </c>
      <c r="F291">
        <v>33</v>
      </c>
      <c r="G291" t="s">
        <v>10</v>
      </c>
    </row>
    <row r="292" spans="1:7" x14ac:dyDescent="0.3">
      <c r="A292" t="s">
        <v>310</v>
      </c>
      <c r="B292" t="s">
        <v>8</v>
      </c>
      <c r="C292">
        <v>2006</v>
      </c>
      <c r="D292">
        <v>2</v>
      </c>
      <c r="E292" t="s">
        <v>9</v>
      </c>
      <c r="F292">
        <v>590</v>
      </c>
      <c r="G292" t="s">
        <v>10</v>
      </c>
    </row>
    <row r="293" spans="1:7" x14ac:dyDescent="0.3">
      <c r="A293" t="s">
        <v>311</v>
      </c>
      <c r="B293" t="s">
        <v>8</v>
      </c>
      <c r="C293">
        <v>2006</v>
      </c>
      <c r="D293">
        <v>2</v>
      </c>
      <c r="E293" t="s">
        <v>18</v>
      </c>
      <c r="F293">
        <v>458</v>
      </c>
      <c r="G293" t="s">
        <v>10</v>
      </c>
    </row>
    <row r="294" spans="1:7" x14ac:dyDescent="0.3">
      <c r="A294" t="s">
        <v>312</v>
      </c>
      <c r="B294" t="s">
        <v>8</v>
      </c>
      <c r="C294">
        <v>2006</v>
      </c>
      <c r="D294">
        <v>3</v>
      </c>
      <c r="E294" t="s">
        <v>71</v>
      </c>
      <c r="F294">
        <v>215</v>
      </c>
      <c r="G294" t="s">
        <v>10</v>
      </c>
    </row>
    <row r="295" spans="1:7" x14ac:dyDescent="0.3">
      <c r="A295" t="s">
        <v>313</v>
      </c>
      <c r="B295" t="s">
        <v>8</v>
      </c>
      <c r="C295">
        <v>2005</v>
      </c>
      <c r="D295">
        <v>12</v>
      </c>
      <c r="E295" t="s">
        <v>18</v>
      </c>
      <c r="F295">
        <v>879</v>
      </c>
      <c r="G295" t="s">
        <v>10</v>
      </c>
    </row>
    <row r="296" spans="1:7" x14ac:dyDescent="0.3">
      <c r="A296" t="s">
        <v>314</v>
      </c>
      <c r="B296" t="s">
        <v>8</v>
      </c>
      <c r="C296">
        <v>2006</v>
      </c>
      <c r="D296">
        <v>5</v>
      </c>
      <c r="E296" t="s">
        <v>9</v>
      </c>
      <c r="F296">
        <v>75</v>
      </c>
      <c r="G296" t="s">
        <v>50</v>
      </c>
    </row>
    <row r="297" spans="1:7" x14ac:dyDescent="0.3">
      <c r="A297" t="s">
        <v>315</v>
      </c>
      <c r="B297" t="s">
        <v>8</v>
      </c>
      <c r="C297">
        <v>2006</v>
      </c>
      <c r="D297">
        <v>2</v>
      </c>
      <c r="E297" t="s">
        <v>18</v>
      </c>
      <c r="F297">
        <v>608</v>
      </c>
      <c r="G297" t="s">
        <v>10</v>
      </c>
    </row>
    <row r="298" spans="1:7" x14ac:dyDescent="0.3">
      <c r="A298" t="s">
        <v>316</v>
      </c>
      <c r="B298" t="s">
        <v>8</v>
      </c>
      <c r="C298">
        <v>2004</v>
      </c>
      <c r="D298">
        <v>11</v>
      </c>
      <c r="E298" t="s">
        <v>80</v>
      </c>
      <c r="F298">
        <v>0</v>
      </c>
      <c r="G298" t="s">
        <v>10</v>
      </c>
    </row>
    <row r="299" spans="1:7" x14ac:dyDescent="0.3">
      <c r="A299" t="s">
        <v>317</v>
      </c>
      <c r="B299" t="s">
        <v>8</v>
      </c>
      <c r="C299">
        <v>2004</v>
      </c>
      <c r="D299">
        <v>4</v>
      </c>
      <c r="E299" t="s">
        <v>80</v>
      </c>
      <c r="F299">
        <v>0</v>
      </c>
      <c r="G299" t="s">
        <v>10</v>
      </c>
    </row>
    <row r="300" spans="1:7" x14ac:dyDescent="0.3">
      <c r="A300" t="s">
        <v>318</v>
      </c>
      <c r="B300" t="s">
        <v>8</v>
      </c>
      <c r="C300">
        <v>2006</v>
      </c>
      <c r="D300">
        <v>4</v>
      </c>
      <c r="E300" t="s">
        <v>18</v>
      </c>
      <c r="F300">
        <v>757</v>
      </c>
      <c r="G300" t="s">
        <v>10</v>
      </c>
    </row>
    <row r="301" spans="1:7" x14ac:dyDescent="0.3">
      <c r="A301" t="s">
        <v>319</v>
      </c>
      <c r="B301" t="s">
        <v>8</v>
      </c>
      <c r="C301">
        <v>2005</v>
      </c>
      <c r="D301">
        <v>12</v>
      </c>
      <c r="E301" t="s">
        <v>9</v>
      </c>
      <c r="F301">
        <v>41</v>
      </c>
      <c r="G301" t="s">
        <v>10</v>
      </c>
    </row>
    <row r="302" spans="1:7" x14ac:dyDescent="0.3">
      <c r="A302" t="s">
        <v>320</v>
      </c>
      <c r="B302" t="s">
        <v>8</v>
      </c>
      <c r="C302">
        <v>2003</v>
      </c>
      <c r="D302">
        <v>6</v>
      </c>
      <c r="E302" t="s">
        <v>71</v>
      </c>
      <c r="F302">
        <v>0</v>
      </c>
      <c r="G302" t="s">
        <v>10</v>
      </c>
    </row>
    <row r="303" spans="1:7" x14ac:dyDescent="0.3">
      <c r="A303" t="s">
        <v>321</v>
      </c>
      <c r="B303" t="s">
        <v>8</v>
      </c>
      <c r="C303">
        <v>2001</v>
      </c>
      <c r="D303">
        <v>11</v>
      </c>
      <c r="E303" t="s">
        <v>18</v>
      </c>
      <c r="F303">
        <v>3299</v>
      </c>
      <c r="G303" t="s">
        <v>10</v>
      </c>
    </row>
    <row r="304" spans="1:7" x14ac:dyDescent="0.3">
      <c r="A304" t="s">
        <v>322</v>
      </c>
      <c r="B304" t="s">
        <v>8</v>
      </c>
      <c r="C304">
        <v>2006</v>
      </c>
      <c r="D304">
        <v>5</v>
      </c>
      <c r="E304" t="s">
        <v>18</v>
      </c>
      <c r="F304">
        <v>1690</v>
      </c>
      <c r="G304" t="s">
        <v>10</v>
      </c>
    </row>
    <row r="305" spans="1:7" x14ac:dyDescent="0.3">
      <c r="A305" t="s">
        <v>323</v>
      </c>
      <c r="B305" t="s">
        <v>8</v>
      </c>
      <c r="C305">
        <v>2006</v>
      </c>
      <c r="D305">
        <v>4</v>
      </c>
      <c r="E305" t="s">
        <v>71</v>
      </c>
      <c r="F305">
        <v>0</v>
      </c>
      <c r="G305" t="s">
        <v>12</v>
      </c>
    </row>
    <row r="306" spans="1:7" x14ac:dyDescent="0.3">
      <c r="A306" t="s">
        <v>324</v>
      </c>
      <c r="B306" t="s">
        <v>8</v>
      </c>
      <c r="C306">
        <v>2004</v>
      </c>
      <c r="D306">
        <v>4</v>
      </c>
      <c r="E306" t="s">
        <v>9</v>
      </c>
      <c r="F306">
        <v>205</v>
      </c>
      <c r="G306" t="s">
        <v>10</v>
      </c>
    </row>
    <row r="307" spans="1:7" x14ac:dyDescent="0.3">
      <c r="A307" t="s">
        <v>325</v>
      </c>
      <c r="B307" t="s">
        <v>8</v>
      </c>
      <c r="C307">
        <v>2006</v>
      </c>
      <c r="D307">
        <v>7</v>
      </c>
      <c r="E307" t="s">
        <v>18</v>
      </c>
      <c r="F307">
        <v>2133</v>
      </c>
      <c r="G307" t="s">
        <v>10</v>
      </c>
    </row>
    <row r="308" spans="1:7" x14ac:dyDescent="0.3">
      <c r="A308" t="s">
        <v>326</v>
      </c>
      <c r="B308" t="s">
        <v>8</v>
      </c>
      <c r="C308">
        <v>2001</v>
      </c>
      <c r="D308">
        <v>11</v>
      </c>
      <c r="E308" t="s">
        <v>71</v>
      </c>
      <c r="F308">
        <v>91</v>
      </c>
      <c r="G308" t="s">
        <v>10</v>
      </c>
    </row>
    <row r="309" spans="1:7" x14ac:dyDescent="0.3">
      <c r="A309" t="s">
        <v>327</v>
      </c>
      <c r="B309" t="s">
        <v>8</v>
      </c>
      <c r="C309">
        <v>2006</v>
      </c>
      <c r="D309">
        <v>9</v>
      </c>
      <c r="E309" t="s">
        <v>71</v>
      </c>
      <c r="F309">
        <v>470</v>
      </c>
      <c r="G309" t="s">
        <v>10</v>
      </c>
    </row>
    <row r="310" spans="1:7" x14ac:dyDescent="0.3">
      <c r="A310" t="s">
        <v>328</v>
      </c>
      <c r="B310" t="s">
        <v>8</v>
      </c>
      <c r="C310">
        <v>2005</v>
      </c>
      <c r="D310">
        <v>10</v>
      </c>
      <c r="E310" t="s">
        <v>18</v>
      </c>
      <c r="F310">
        <v>2004</v>
      </c>
      <c r="G310" t="s">
        <v>10</v>
      </c>
    </row>
    <row r="311" spans="1:7" x14ac:dyDescent="0.3">
      <c r="A311" t="s">
        <v>329</v>
      </c>
      <c r="B311" t="s">
        <v>8</v>
      </c>
      <c r="C311">
        <v>2005</v>
      </c>
      <c r="D311">
        <v>11</v>
      </c>
      <c r="E311" t="s">
        <v>18</v>
      </c>
      <c r="F311">
        <v>820</v>
      </c>
      <c r="G311" t="s">
        <v>10</v>
      </c>
    </row>
    <row r="312" spans="1:7" x14ac:dyDescent="0.3">
      <c r="A312" t="s">
        <v>330</v>
      </c>
      <c r="B312" t="s">
        <v>8</v>
      </c>
      <c r="C312">
        <v>2006</v>
      </c>
      <c r="D312">
        <v>1</v>
      </c>
      <c r="E312" t="s">
        <v>18</v>
      </c>
      <c r="F312">
        <v>1500</v>
      </c>
      <c r="G312" t="s">
        <v>50</v>
      </c>
    </row>
    <row r="313" spans="1:7" x14ac:dyDescent="0.3">
      <c r="A313" t="s">
        <v>331</v>
      </c>
      <c r="B313" t="s">
        <v>8</v>
      </c>
      <c r="C313">
        <v>2006</v>
      </c>
      <c r="D313">
        <v>3</v>
      </c>
      <c r="E313" t="s">
        <v>18</v>
      </c>
      <c r="F313">
        <v>314</v>
      </c>
      <c r="G313" t="s">
        <v>50</v>
      </c>
    </row>
    <row r="314" spans="1:7" x14ac:dyDescent="0.3">
      <c r="A314" t="s">
        <v>332</v>
      </c>
      <c r="B314" t="s">
        <v>8</v>
      </c>
      <c r="C314">
        <v>2006</v>
      </c>
      <c r="D314">
        <v>7</v>
      </c>
      <c r="E314" t="s">
        <v>18</v>
      </c>
      <c r="F314">
        <v>310</v>
      </c>
      <c r="G314" t="s">
        <v>10</v>
      </c>
    </row>
    <row r="315" spans="1:7" x14ac:dyDescent="0.3">
      <c r="A315" t="s">
        <v>333</v>
      </c>
      <c r="B315" t="s">
        <v>8</v>
      </c>
      <c r="C315">
        <v>2006</v>
      </c>
      <c r="D315">
        <v>2</v>
      </c>
      <c r="E315" t="s">
        <v>18</v>
      </c>
      <c r="F315">
        <v>233</v>
      </c>
      <c r="G315" t="s">
        <v>50</v>
      </c>
    </row>
    <row r="316" spans="1:7" x14ac:dyDescent="0.3">
      <c r="A316" t="s">
        <v>334</v>
      </c>
      <c r="B316" t="s">
        <v>8</v>
      </c>
      <c r="C316">
        <v>2006</v>
      </c>
      <c r="D316">
        <v>3</v>
      </c>
      <c r="E316" t="s">
        <v>14</v>
      </c>
      <c r="F316">
        <v>50</v>
      </c>
      <c r="G316" t="s">
        <v>10</v>
      </c>
    </row>
    <row r="317" spans="1:7" x14ac:dyDescent="0.3">
      <c r="A317" t="s">
        <v>335</v>
      </c>
      <c r="B317" t="s">
        <v>8</v>
      </c>
      <c r="C317">
        <v>2006</v>
      </c>
      <c r="D317">
        <v>3</v>
      </c>
      <c r="E317" t="s">
        <v>18</v>
      </c>
      <c r="F317">
        <v>1032</v>
      </c>
      <c r="G317" t="s">
        <v>10</v>
      </c>
    </row>
    <row r="318" spans="1:7" x14ac:dyDescent="0.3">
      <c r="A318" t="s">
        <v>336</v>
      </c>
      <c r="B318" t="s">
        <v>8</v>
      </c>
      <c r="C318">
        <v>2006</v>
      </c>
      <c r="D318">
        <v>6</v>
      </c>
      <c r="E318" t="s">
        <v>9</v>
      </c>
      <c r="F318">
        <v>3241</v>
      </c>
      <c r="G318" t="s">
        <v>10</v>
      </c>
    </row>
    <row r="319" spans="1:7" x14ac:dyDescent="0.3">
      <c r="A319" t="s">
        <v>337</v>
      </c>
      <c r="B319" t="s">
        <v>8</v>
      </c>
      <c r="C319">
        <v>2006</v>
      </c>
      <c r="D319">
        <v>8</v>
      </c>
      <c r="E319" t="s">
        <v>18</v>
      </c>
      <c r="F319">
        <v>326</v>
      </c>
      <c r="G319" t="s">
        <v>10</v>
      </c>
    </row>
    <row r="320" spans="1:7" x14ac:dyDescent="0.3">
      <c r="A320" t="s">
        <v>338</v>
      </c>
      <c r="B320" t="s">
        <v>8</v>
      </c>
      <c r="C320">
        <v>2006</v>
      </c>
      <c r="D320">
        <v>4</v>
      </c>
      <c r="E320" t="s">
        <v>18</v>
      </c>
      <c r="F320">
        <v>201</v>
      </c>
      <c r="G320" t="s">
        <v>10</v>
      </c>
    </row>
    <row r="321" spans="1:7" x14ac:dyDescent="0.3">
      <c r="A321" t="s">
        <v>339</v>
      </c>
      <c r="B321" t="s">
        <v>8</v>
      </c>
      <c r="C321">
        <v>2006</v>
      </c>
      <c r="D321">
        <v>5</v>
      </c>
      <c r="E321" t="s">
        <v>71</v>
      </c>
      <c r="F321">
        <v>647</v>
      </c>
      <c r="G321" t="s">
        <v>10</v>
      </c>
    </row>
    <row r="322" spans="1:7" x14ac:dyDescent="0.3">
      <c r="A322" t="s">
        <v>340</v>
      </c>
      <c r="B322" t="s">
        <v>8</v>
      </c>
      <c r="C322">
        <v>2005</v>
      </c>
      <c r="D322">
        <v>5</v>
      </c>
      <c r="E322" t="s">
        <v>9</v>
      </c>
      <c r="F322">
        <v>60</v>
      </c>
      <c r="G322" t="s">
        <v>10</v>
      </c>
    </row>
    <row r="323" spans="1:7" x14ac:dyDescent="0.3">
      <c r="A323" t="s">
        <v>341</v>
      </c>
      <c r="B323" t="s">
        <v>8</v>
      </c>
      <c r="C323">
        <v>2006</v>
      </c>
      <c r="D323">
        <v>4</v>
      </c>
      <c r="E323" t="s">
        <v>18</v>
      </c>
      <c r="F323">
        <v>288</v>
      </c>
      <c r="G323" t="s">
        <v>10</v>
      </c>
    </row>
    <row r="324" spans="1:7" x14ac:dyDescent="0.3">
      <c r="A324" t="s">
        <v>342</v>
      </c>
      <c r="B324" t="s">
        <v>8</v>
      </c>
      <c r="C324">
        <v>2006</v>
      </c>
      <c r="D324">
        <v>4</v>
      </c>
      <c r="E324" t="s">
        <v>18</v>
      </c>
      <c r="F324">
        <v>442</v>
      </c>
      <c r="G324" t="s">
        <v>10</v>
      </c>
    </row>
    <row r="325" spans="1:7" x14ac:dyDescent="0.3">
      <c r="A325" t="s">
        <v>343</v>
      </c>
      <c r="B325" t="s">
        <v>8</v>
      </c>
      <c r="C325">
        <v>2006</v>
      </c>
      <c r="D325">
        <v>4</v>
      </c>
      <c r="E325" t="s">
        <v>71</v>
      </c>
      <c r="F325">
        <v>35</v>
      </c>
      <c r="G325" t="s">
        <v>10</v>
      </c>
    </row>
    <row r="326" spans="1:7" x14ac:dyDescent="0.3">
      <c r="A326" t="s">
        <v>344</v>
      </c>
      <c r="B326" t="s">
        <v>8</v>
      </c>
      <c r="C326">
        <v>2004</v>
      </c>
      <c r="D326">
        <v>4</v>
      </c>
      <c r="E326" t="s">
        <v>9</v>
      </c>
      <c r="F326">
        <v>40</v>
      </c>
      <c r="G326" t="s">
        <v>10</v>
      </c>
    </row>
    <row r="327" spans="1:7" x14ac:dyDescent="0.3">
      <c r="A327" t="s">
        <v>345</v>
      </c>
      <c r="B327" t="s">
        <v>8</v>
      </c>
      <c r="C327">
        <v>2004</v>
      </c>
      <c r="D327">
        <v>3</v>
      </c>
      <c r="E327" t="s">
        <v>9</v>
      </c>
      <c r="F327">
        <v>49</v>
      </c>
      <c r="G327" t="s">
        <v>10</v>
      </c>
    </row>
    <row r="328" spans="1:7" x14ac:dyDescent="0.3">
      <c r="A328" t="s">
        <v>346</v>
      </c>
      <c r="B328" t="s">
        <v>8</v>
      </c>
      <c r="C328">
        <v>2004</v>
      </c>
      <c r="D328">
        <v>9</v>
      </c>
      <c r="E328" t="s">
        <v>9</v>
      </c>
      <c r="F328">
        <v>35</v>
      </c>
      <c r="G328" t="s">
        <v>10</v>
      </c>
    </row>
    <row r="329" spans="1:7" x14ac:dyDescent="0.3">
      <c r="A329" t="s">
        <v>347</v>
      </c>
      <c r="B329" t="s">
        <v>8</v>
      </c>
      <c r="C329">
        <v>2003</v>
      </c>
      <c r="D329">
        <v>3</v>
      </c>
      <c r="E329" t="s">
        <v>9</v>
      </c>
      <c r="F329">
        <v>24</v>
      </c>
      <c r="G329" t="s">
        <v>10</v>
      </c>
    </row>
    <row r="330" spans="1:7" x14ac:dyDescent="0.3">
      <c r="A330" t="s">
        <v>348</v>
      </c>
      <c r="B330" t="s">
        <v>8</v>
      </c>
      <c r="C330">
        <v>2001</v>
      </c>
      <c r="D330">
        <v>3</v>
      </c>
      <c r="E330" t="s">
        <v>71</v>
      </c>
      <c r="F330">
        <v>2000</v>
      </c>
      <c r="G330" t="s">
        <v>10</v>
      </c>
    </row>
    <row r="331" spans="1:7" x14ac:dyDescent="0.3">
      <c r="A331" t="s">
        <v>349</v>
      </c>
      <c r="B331" t="s">
        <v>8</v>
      </c>
      <c r="C331">
        <v>2004</v>
      </c>
      <c r="D331">
        <v>7</v>
      </c>
      <c r="E331" t="s">
        <v>18</v>
      </c>
      <c r="F331">
        <v>800</v>
      </c>
      <c r="G331" t="s">
        <v>10</v>
      </c>
    </row>
    <row r="332" spans="1:7" x14ac:dyDescent="0.3">
      <c r="A332" t="s">
        <v>350</v>
      </c>
      <c r="B332" t="s">
        <v>8</v>
      </c>
      <c r="C332">
        <v>2006</v>
      </c>
      <c r="D332">
        <v>4</v>
      </c>
      <c r="E332" t="s">
        <v>18</v>
      </c>
      <c r="F332">
        <v>643</v>
      </c>
      <c r="G332" t="s">
        <v>10</v>
      </c>
    </row>
    <row r="333" spans="1:7" x14ac:dyDescent="0.3">
      <c r="A333" t="s">
        <v>351</v>
      </c>
      <c r="B333" t="s">
        <v>8</v>
      </c>
      <c r="C333">
        <v>2006</v>
      </c>
      <c r="D333">
        <v>5</v>
      </c>
      <c r="E333" t="s">
        <v>18</v>
      </c>
      <c r="F333">
        <v>2420</v>
      </c>
      <c r="G333" t="s">
        <v>50</v>
      </c>
    </row>
    <row r="334" spans="1:7" x14ac:dyDescent="0.3">
      <c r="A334" t="s">
        <v>352</v>
      </c>
      <c r="B334" t="s">
        <v>8</v>
      </c>
      <c r="C334">
        <v>2000</v>
      </c>
      <c r="D334">
        <v>5</v>
      </c>
      <c r="E334" t="s">
        <v>71</v>
      </c>
      <c r="F334">
        <v>1008</v>
      </c>
      <c r="G334" t="s">
        <v>10</v>
      </c>
    </row>
    <row r="335" spans="1:7" x14ac:dyDescent="0.3">
      <c r="A335" t="s">
        <v>353</v>
      </c>
      <c r="B335" t="s">
        <v>8</v>
      </c>
      <c r="C335">
        <v>2006</v>
      </c>
      <c r="D335">
        <v>5</v>
      </c>
      <c r="E335" t="s">
        <v>9</v>
      </c>
      <c r="F335">
        <v>218</v>
      </c>
      <c r="G335" t="s">
        <v>10</v>
      </c>
    </row>
    <row r="336" spans="1:7" x14ac:dyDescent="0.3">
      <c r="A336" t="s">
        <v>354</v>
      </c>
      <c r="B336" t="s">
        <v>8</v>
      </c>
      <c r="C336">
        <v>2006</v>
      </c>
      <c r="D336">
        <v>7</v>
      </c>
      <c r="E336" t="s">
        <v>55</v>
      </c>
      <c r="F336">
        <v>58</v>
      </c>
      <c r="G336" t="s">
        <v>10</v>
      </c>
    </row>
    <row r="337" spans="1:7" x14ac:dyDescent="0.3">
      <c r="A337" t="s">
        <v>355</v>
      </c>
      <c r="B337" t="s">
        <v>8</v>
      </c>
      <c r="C337">
        <v>2006</v>
      </c>
      <c r="D337">
        <v>8</v>
      </c>
      <c r="E337" t="s">
        <v>14</v>
      </c>
      <c r="F337">
        <v>34</v>
      </c>
      <c r="G337" t="s">
        <v>10</v>
      </c>
    </row>
    <row r="338" spans="1:7" x14ac:dyDescent="0.3">
      <c r="A338" t="s">
        <v>356</v>
      </c>
      <c r="B338" t="s">
        <v>8</v>
      </c>
      <c r="C338">
        <v>2006</v>
      </c>
      <c r="D338">
        <v>5</v>
      </c>
      <c r="E338" t="s">
        <v>9</v>
      </c>
      <c r="F338">
        <v>86</v>
      </c>
      <c r="G338" t="s">
        <v>10</v>
      </c>
    </row>
    <row r="339" spans="1:7" x14ac:dyDescent="0.3">
      <c r="A339" t="s">
        <v>357</v>
      </c>
      <c r="B339" t="s">
        <v>8</v>
      </c>
      <c r="C339">
        <v>2006</v>
      </c>
      <c r="D339">
        <v>6</v>
      </c>
      <c r="E339" t="s">
        <v>9</v>
      </c>
      <c r="F339">
        <v>11</v>
      </c>
      <c r="G339" t="s">
        <v>50</v>
      </c>
    </row>
    <row r="340" spans="1:7" x14ac:dyDescent="0.3">
      <c r="A340" t="s">
        <v>358</v>
      </c>
      <c r="B340" t="s">
        <v>8</v>
      </c>
      <c r="C340">
        <v>2006</v>
      </c>
      <c r="D340">
        <v>5</v>
      </c>
      <c r="E340" t="s">
        <v>9</v>
      </c>
      <c r="F340">
        <v>705</v>
      </c>
      <c r="G340" t="s">
        <v>10</v>
      </c>
    </row>
    <row r="341" spans="1:7" x14ac:dyDescent="0.3">
      <c r="A341" t="s">
        <v>359</v>
      </c>
      <c r="B341" t="s">
        <v>8</v>
      </c>
      <c r="C341">
        <v>2004</v>
      </c>
      <c r="D341">
        <v>2</v>
      </c>
      <c r="E341" t="s">
        <v>71</v>
      </c>
      <c r="F341">
        <v>138</v>
      </c>
      <c r="G341" t="s">
        <v>10</v>
      </c>
    </row>
    <row r="342" spans="1:7" x14ac:dyDescent="0.3">
      <c r="A342" t="s">
        <v>360</v>
      </c>
      <c r="B342" t="s">
        <v>8</v>
      </c>
      <c r="C342">
        <v>2006</v>
      </c>
      <c r="D342">
        <v>4</v>
      </c>
      <c r="E342" t="s">
        <v>71</v>
      </c>
      <c r="F342">
        <v>250</v>
      </c>
      <c r="G342" t="s">
        <v>10</v>
      </c>
    </row>
    <row r="343" spans="1:7" x14ac:dyDescent="0.3">
      <c r="A343" t="s">
        <v>361</v>
      </c>
      <c r="B343" t="s">
        <v>8</v>
      </c>
      <c r="C343">
        <v>2006</v>
      </c>
      <c r="D343">
        <v>3</v>
      </c>
      <c r="E343" t="s">
        <v>18</v>
      </c>
      <c r="F343">
        <v>508</v>
      </c>
      <c r="G343" t="s">
        <v>10</v>
      </c>
    </row>
    <row r="344" spans="1:7" x14ac:dyDescent="0.3">
      <c r="A344" t="s">
        <v>362</v>
      </c>
      <c r="B344" t="s">
        <v>8</v>
      </c>
      <c r="C344">
        <v>2006</v>
      </c>
      <c r="D344">
        <v>6</v>
      </c>
      <c r="E344" t="s">
        <v>18</v>
      </c>
      <c r="F344">
        <v>25086</v>
      </c>
      <c r="G344" t="s">
        <v>10</v>
      </c>
    </row>
    <row r="345" spans="1:7" x14ac:dyDescent="0.3">
      <c r="A345" t="s">
        <v>363</v>
      </c>
      <c r="B345" t="s">
        <v>8</v>
      </c>
      <c r="C345">
        <v>2005</v>
      </c>
      <c r="D345">
        <v>9</v>
      </c>
      <c r="E345" t="s">
        <v>71</v>
      </c>
      <c r="F345">
        <v>15</v>
      </c>
      <c r="G345" t="s">
        <v>10</v>
      </c>
    </row>
    <row r="346" spans="1:7" x14ac:dyDescent="0.3">
      <c r="A346" t="s">
        <v>364</v>
      </c>
      <c r="B346" t="s">
        <v>8</v>
      </c>
      <c r="C346">
        <v>2006</v>
      </c>
      <c r="D346">
        <v>5</v>
      </c>
      <c r="E346" t="s">
        <v>18</v>
      </c>
      <c r="F346">
        <v>430</v>
      </c>
      <c r="G346" t="s">
        <v>10</v>
      </c>
    </row>
    <row r="347" spans="1:7" x14ac:dyDescent="0.3">
      <c r="A347" t="s">
        <v>365</v>
      </c>
      <c r="B347" t="s">
        <v>8</v>
      </c>
      <c r="C347">
        <v>2006</v>
      </c>
      <c r="D347">
        <v>2</v>
      </c>
      <c r="E347" t="s">
        <v>9</v>
      </c>
      <c r="F347">
        <v>156</v>
      </c>
      <c r="G347" t="s">
        <v>10</v>
      </c>
    </row>
    <row r="348" spans="1:7" x14ac:dyDescent="0.3">
      <c r="A348" t="s">
        <v>366</v>
      </c>
      <c r="B348" t="s">
        <v>8</v>
      </c>
      <c r="C348">
        <v>2006</v>
      </c>
      <c r="D348">
        <v>5</v>
      </c>
      <c r="E348" t="s">
        <v>55</v>
      </c>
      <c r="F348">
        <v>1090</v>
      </c>
      <c r="G348" t="s">
        <v>10</v>
      </c>
    </row>
    <row r="349" spans="1:7" x14ac:dyDescent="0.3">
      <c r="A349" t="s">
        <v>367</v>
      </c>
      <c r="B349" t="s">
        <v>8</v>
      </c>
      <c r="C349">
        <v>2006</v>
      </c>
      <c r="D349">
        <v>6</v>
      </c>
      <c r="E349" t="s">
        <v>9</v>
      </c>
      <c r="F349">
        <v>59</v>
      </c>
      <c r="G349" t="s">
        <v>10</v>
      </c>
    </row>
    <row r="350" spans="1:7" x14ac:dyDescent="0.3">
      <c r="A350" t="s">
        <v>368</v>
      </c>
      <c r="B350" t="s">
        <v>8</v>
      </c>
      <c r="C350">
        <v>2006</v>
      </c>
      <c r="D350">
        <v>7</v>
      </c>
      <c r="E350" t="s">
        <v>18</v>
      </c>
      <c r="F350">
        <v>588</v>
      </c>
      <c r="G350" t="s">
        <v>10</v>
      </c>
    </row>
    <row r="351" spans="1:7" x14ac:dyDescent="0.3">
      <c r="A351" t="s">
        <v>369</v>
      </c>
      <c r="B351" t="s">
        <v>8</v>
      </c>
      <c r="C351">
        <v>2006</v>
      </c>
      <c r="D351">
        <v>7</v>
      </c>
      <c r="E351" t="s">
        <v>9</v>
      </c>
      <c r="F351">
        <v>120</v>
      </c>
      <c r="G351" t="s">
        <v>10</v>
      </c>
    </row>
    <row r="352" spans="1:7" x14ac:dyDescent="0.3">
      <c r="A352" t="s">
        <v>370</v>
      </c>
      <c r="B352" t="s">
        <v>8</v>
      </c>
      <c r="C352">
        <v>2006</v>
      </c>
      <c r="D352">
        <v>8</v>
      </c>
      <c r="E352" t="s">
        <v>18</v>
      </c>
      <c r="F352">
        <v>379</v>
      </c>
      <c r="G352" t="s">
        <v>10</v>
      </c>
    </row>
    <row r="353" spans="1:7" x14ac:dyDescent="0.3">
      <c r="A353" t="s">
        <v>371</v>
      </c>
      <c r="B353" t="s">
        <v>8</v>
      </c>
      <c r="C353">
        <v>2006</v>
      </c>
      <c r="D353">
        <v>4</v>
      </c>
      <c r="E353" t="s">
        <v>18</v>
      </c>
      <c r="F353">
        <v>77</v>
      </c>
      <c r="G353" t="s">
        <v>50</v>
      </c>
    </row>
    <row r="354" spans="1:7" x14ac:dyDescent="0.3">
      <c r="A354" t="s">
        <v>372</v>
      </c>
      <c r="B354" t="s">
        <v>8</v>
      </c>
      <c r="C354">
        <v>2006</v>
      </c>
      <c r="D354">
        <v>5</v>
      </c>
      <c r="E354" t="s">
        <v>18</v>
      </c>
      <c r="F354">
        <v>704</v>
      </c>
      <c r="G354" t="s">
        <v>10</v>
      </c>
    </row>
    <row r="355" spans="1:7" x14ac:dyDescent="0.3">
      <c r="A355" t="s">
        <v>373</v>
      </c>
      <c r="B355" t="s">
        <v>8</v>
      </c>
      <c r="C355">
        <v>2006</v>
      </c>
      <c r="D355">
        <v>6</v>
      </c>
      <c r="E355" t="s">
        <v>9</v>
      </c>
      <c r="F355">
        <v>345</v>
      </c>
      <c r="G355" t="s">
        <v>10</v>
      </c>
    </row>
    <row r="356" spans="1:7" x14ac:dyDescent="0.3">
      <c r="A356" t="s">
        <v>374</v>
      </c>
      <c r="B356" t="s">
        <v>8</v>
      </c>
      <c r="C356">
        <v>2006</v>
      </c>
      <c r="D356">
        <v>6</v>
      </c>
      <c r="E356" t="s">
        <v>18</v>
      </c>
      <c r="F356">
        <v>3202</v>
      </c>
      <c r="G356" t="s">
        <v>10</v>
      </c>
    </row>
    <row r="357" spans="1:7" x14ac:dyDescent="0.3">
      <c r="A357" t="s">
        <v>375</v>
      </c>
      <c r="B357" t="s">
        <v>8</v>
      </c>
      <c r="C357">
        <v>2006</v>
      </c>
      <c r="D357">
        <v>3</v>
      </c>
      <c r="E357" t="s">
        <v>18</v>
      </c>
      <c r="F357">
        <v>156</v>
      </c>
      <c r="G357" t="s">
        <v>10</v>
      </c>
    </row>
    <row r="358" spans="1:7" x14ac:dyDescent="0.3">
      <c r="A358" t="s">
        <v>376</v>
      </c>
      <c r="B358" t="s">
        <v>8</v>
      </c>
      <c r="C358">
        <v>2006</v>
      </c>
      <c r="D358">
        <v>5</v>
      </c>
      <c r="E358" t="s">
        <v>18</v>
      </c>
      <c r="F358">
        <v>148</v>
      </c>
      <c r="G358" t="s">
        <v>10</v>
      </c>
    </row>
    <row r="359" spans="1:7" x14ac:dyDescent="0.3">
      <c r="A359" t="s">
        <v>377</v>
      </c>
      <c r="B359" t="s">
        <v>8</v>
      </c>
      <c r="C359">
        <v>2006</v>
      </c>
      <c r="D359">
        <v>6</v>
      </c>
      <c r="E359" t="s">
        <v>71</v>
      </c>
      <c r="F359">
        <v>387</v>
      </c>
      <c r="G359" t="s">
        <v>10</v>
      </c>
    </row>
    <row r="360" spans="1:7" x14ac:dyDescent="0.3">
      <c r="A360" t="s">
        <v>378</v>
      </c>
      <c r="B360" t="s">
        <v>8</v>
      </c>
      <c r="C360">
        <v>2006</v>
      </c>
      <c r="D360">
        <v>8</v>
      </c>
      <c r="E360" t="s">
        <v>71</v>
      </c>
      <c r="F360">
        <v>545</v>
      </c>
      <c r="G360" t="s">
        <v>10</v>
      </c>
    </row>
    <row r="361" spans="1:7" x14ac:dyDescent="0.3">
      <c r="A361" t="s">
        <v>379</v>
      </c>
      <c r="B361" t="s">
        <v>8</v>
      </c>
      <c r="C361">
        <v>2006</v>
      </c>
      <c r="D361">
        <v>6</v>
      </c>
      <c r="E361" t="s">
        <v>18</v>
      </c>
      <c r="F361">
        <v>600</v>
      </c>
      <c r="G361" t="s">
        <v>10</v>
      </c>
    </row>
    <row r="362" spans="1:7" x14ac:dyDescent="0.3">
      <c r="A362" t="s">
        <v>380</v>
      </c>
      <c r="B362" t="s">
        <v>8</v>
      </c>
      <c r="C362">
        <v>2006</v>
      </c>
      <c r="D362">
        <v>6</v>
      </c>
      <c r="E362" t="s">
        <v>18</v>
      </c>
      <c r="F362">
        <v>2133</v>
      </c>
      <c r="G362" t="s">
        <v>10</v>
      </c>
    </row>
    <row r="363" spans="1:7" x14ac:dyDescent="0.3">
      <c r="A363" t="s">
        <v>381</v>
      </c>
      <c r="B363" t="s">
        <v>8</v>
      </c>
      <c r="C363">
        <v>2002</v>
      </c>
      <c r="D363">
        <v>2</v>
      </c>
      <c r="E363" t="s">
        <v>80</v>
      </c>
      <c r="F363">
        <v>20</v>
      </c>
      <c r="G363" t="s">
        <v>10</v>
      </c>
    </row>
    <row r="364" spans="1:7" x14ac:dyDescent="0.3">
      <c r="A364" t="s">
        <v>382</v>
      </c>
      <c r="B364" t="s">
        <v>8</v>
      </c>
      <c r="C364">
        <v>2006</v>
      </c>
      <c r="D364">
        <v>9</v>
      </c>
      <c r="E364" t="s">
        <v>71</v>
      </c>
      <c r="F364">
        <v>4</v>
      </c>
      <c r="G364" t="s">
        <v>50</v>
      </c>
    </row>
    <row r="365" spans="1:7" x14ac:dyDescent="0.3">
      <c r="A365" t="s">
        <v>383</v>
      </c>
      <c r="B365" t="s">
        <v>8</v>
      </c>
      <c r="C365">
        <v>2005</v>
      </c>
      <c r="D365">
        <v>2</v>
      </c>
      <c r="E365" t="s">
        <v>71</v>
      </c>
      <c r="F365">
        <v>60</v>
      </c>
      <c r="G365" t="s">
        <v>10</v>
      </c>
    </row>
    <row r="366" spans="1:7" x14ac:dyDescent="0.3">
      <c r="A366" t="s">
        <v>384</v>
      </c>
      <c r="B366" t="s">
        <v>8</v>
      </c>
      <c r="C366">
        <v>2002</v>
      </c>
      <c r="D366">
        <v>11</v>
      </c>
      <c r="E366" t="s">
        <v>9</v>
      </c>
      <c r="F366">
        <v>150</v>
      </c>
      <c r="G366" t="s">
        <v>10</v>
      </c>
    </row>
    <row r="367" spans="1:7" x14ac:dyDescent="0.3">
      <c r="A367" t="s">
        <v>385</v>
      </c>
      <c r="B367" t="s">
        <v>8</v>
      </c>
      <c r="C367">
        <v>2002</v>
      </c>
      <c r="D367">
        <v>12</v>
      </c>
      <c r="E367" t="s">
        <v>18</v>
      </c>
      <c r="F367">
        <v>171</v>
      </c>
      <c r="G367" t="s">
        <v>10</v>
      </c>
    </row>
    <row r="368" spans="1:7" x14ac:dyDescent="0.3">
      <c r="A368" t="s">
        <v>386</v>
      </c>
      <c r="B368" t="s">
        <v>8</v>
      </c>
      <c r="C368">
        <v>2002</v>
      </c>
      <c r="D368">
        <v>10</v>
      </c>
      <c r="E368" t="s">
        <v>18</v>
      </c>
      <c r="F368">
        <v>100</v>
      </c>
      <c r="G368" t="s">
        <v>10</v>
      </c>
    </row>
    <row r="369" spans="1:7" x14ac:dyDescent="0.3">
      <c r="A369" t="s">
        <v>387</v>
      </c>
      <c r="B369" t="s">
        <v>8</v>
      </c>
      <c r="C369">
        <v>2003</v>
      </c>
      <c r="D369">
        <v>10</v>
      </c>
      <c r="E369" t="s">
        <v>71</v>
      </c>
      <c r="F369">
        <v>480</v>
      </c>
      <c r="G369" t="s">
        <v>10</v>
      </c>
    </row>
    <row r="370" spans="1:7" x14ac:dyDescent="0.3">
      <c r="A370" t="s">
        <v>388</v>
      </c>
      <c r="B370" t="s">
        <v>8</v>
      </c>
      <c r="C370">
        <v>2006</v>
      </c>
      <c r="D370">
        <v>10</v>
      </c>
      <c r="E370" t="s">
        <v>9</v>
      </c>
      <c r="F370">
        <v>882</v>
      </c>
      <c r="G370" t="s">
        <v>10</v>
      </c>
    </row>
    <row r="371" spans="1:7" x14ac:dyDescent="0.3">
      <c r="A371" t="s">
        <v>389</v>
      </c>
      <c r="B371" t="s">
        <v>8</v>
      </c>
      <c r="C371">
        <v>2006</v>
      </c>
      <c r="D371">
        <v>9</v>
      </c>
      <c r="E371" t="s">
        <v>18</v>
      </c>
      <c r="F371">
        <v>847</v>
      </c>
      <c r="G371" t="s">
        <v>10</v>
      </c>
    </row>
    <row r="372" spans="1:7" x14ac:dyDescent="0.3">
      <c r="A372" t="s">
        <v>390</v>
      </c>
      <c r="B372" t="s">
        <v>8</v>
      </c>
      <c r="C372">
        <v>2006</v>
      </c>
      <c r="D372">
        <v>7</v>
      </c>
      <c r="E372" t="s">
        <v>9</v>
      </c>
      <c r="F372">
        <v>53</v>
      </c>
      <c r="G372" t="s">
        <v>10</v>
      </c>
    </row>
    <row r="373" spans="1:7" x14ac:dyDescent="0.3">
      <c r="A373" t="s">
        <v>391</v>
      </c>
      <c r="B373" t="s">
        <v>8</v>
      </c>
      <c r="C373">
        <v>2006</v>
      </c>
      <c r="D373">
        <v>9</v>
      </c>
      <c r="E373" t="s">
        <v>80</v>
      </c>
      <c r="F373">
        <v>29</v>
      </c>
      <c r="G373" t="s">
        <v>10</v>
      </c>
    </row>
    <row r="374" spans="1:7" x14ac:dyDescent="0.3">
      <c r="A374" t="s">
        <v>392</v>
      </c>
      <c r="B374" t="s">
        <v>8</v>
      </c>
      <c r="C374">
        <v>2003</v>
      </c>
      <c r="D374">
        <v>1</v>
      </c>
      <c r="E374" t="s">
        <v>9</v>
      </c>
      <c r="F374">
        <v>101</v>
      </c>
      <c r="G374" t="s">
        <v>10</v>
      </c>
    </row>
    <row r="375" spans="1:7" x14ac:dyDescent="0.3">
      <c r="A375" t="s">
        <v>393</v>
      </c>
      <c r="B375" t="s">
        <v>8</v>
      </c>
      <c r="C375">
        <v>2001</v>
      </c>
      <c r="D375">
        <v>1</v>
      </c>
      <c r="E375" t="s">
        <v>71</v>
      </c>
      <c r="F375">
        <v>220</v>
      </c>
      <c r="G375" t="s">
        <v>10</v>
      </c>
    </row>
    <row r="376" spans="1:7" x14ac:dyDescent="0.3">
      <c r="A376" t="s">
        <v>394</v>
      </c>
      <c r="B376" t="s">
        <v>8</v>
      </c>
      <c r="C376">
        <v>2006</v>
      </c>
      <c r="D376">
        <v>6</v>
      </c>
      <c r="E376" t="s">
        <v>9</v>
      </c>
      <c r="F376">
        <v>26</v>
      </c>
      <c r="G376" t="s">
        <v>10</v>
      </c>
    </row>
    <row r="377" spans="1:7" x14ac:dyDescent="0.3">
      <c r="A377" t="s">
        <v>395</v>
      </c>
      <c r="B377" t="s">
        <v>8</v>
      </c>
      <c r="C377">
        <v>2004</v>
      </c>
      <c r="D377">
        <v>7</v>
      </c>
      <c r="E377" t="s">
        <v>18</v>
      </c>
      <c r="F377">
        <v>1231</v>
      </c>
      <c r="G377" t="s">
        <v>10</v>
      </c>
    </row>
    <row r="378" spans="1:7" x14ac:dyDescent="0.3">
      <c r="A378" t="s">
        <v>396</v>
      </c>
      <c r="B378" t="s">
        <v>8</v>
      </c>
      <c r="C378">
        <v>2006</v>
      </c>
      <c r="D378">
        <v>7</v>
      </c>
      <c r="E378" t="s">
        <v>9</v>
      </c>
      <c r="F378">
        <v>319</v>
      </c>
      <c r="G378" t="s">
        <v>10</v>
      </c>
    </row>
    <row r="379" spans="1:7" x14ac:dyDescent="0.3">
      <c r="A379" t="s">
        <v>397</v>
      </c>
      <c r="B379" t="s">
        <v>8</v>
      </c>
      <c r="C379">
        <v>2006</v>
      </c>
      <c r="D379">
        <v>7</v>
      </c>
      <c r="E379" t="s">
        <v>18</v>
      </c>
      <c r="F379">
        <v>463</v>
      </c>
      <c r="G379" t="s">
        <v>10</v>
      </c>
    </row>
    <row r="380" spans="1:7" x14ac:dyDescent="0.3">
      <c r="A380" t="s">
        <v>398</v>
      </c>
      <c r="B380" t="s">
        <v>8</v>
      </c>
      <c r="C380">
        <v>2006</v>
      </c>
      <c r="D380">
        <v>8</v>
      </c>
      <c r="E380" t="s">
        <v>9</v>
      </c>
      <c r="F380">
        <v>19</v>
      </c>
      <c r="G380" t="s">
        <v>10</v>
      </c>
    </row>
    <row r="381" spans="1:7" x14ac:dyDescent="0.3">
      <c r="A381" t="s">
        <v>399</v>
      </c>
      <c r="B381" t="s">
        <v>8</v>
      </c>
      <c r="C381">
        <v>2006</v>
      </c>
      <c r="D381">
        <v>7</v>
      </c>
      <c r="E381" t="s">
        <v>71</v>
      </c>
      <c r="F381">
        <v>115</v>
      </c>
      <c r="G381" t="s">
        <v>10</v>
      </c>
    </row>
    <row r="382" spans="1:7" x14ac:dyDescent="0.3">
      <c r="A382" t="s">
        <v>400</v>
      </c>
      <c r="B382" t="s">
        <v>8</v>
      </c>
      <c r="C382">
        <v>2006</v>
      </c>
      <c r="D382">
        <v>7</v>
      </c>
      <c r="E382" t="s">
        <v>18</v>
      </c>
      <c r="F382">
        <v>501</v>
      </c>
      <c r="G382" t="s">
        <v>50</v>
      </c>
    </row>
    <row r="383" spans="1:7" x14ac:dyDescent="0.3">
      <c r="A383" t="s">
        <v>401</v>
      </c>
      <c r="B383" t="s">
        <v>8</v>
      </c>
      <c r="C383">
        <v>2004</v>
      </c>
      <c r="D383">
        <v>3</v>
      </c>
      <c r="E383" t="s">
        <v>9</v>
      </c>
      <c r="F383">
        <v>110</v>
      </c>
      <c r="G383" t="s">
        <v>10</v>
      </c>
    </row>
    <row r="384" spans="1:7" x14ac:dyDescent="0.3">
      <c r="A384" t="s">
        <v>402</v>
      </c>
      <c r="B384" t="s">
        <v>8</v>
      </c>
      <c r="C384">
        <v>2006</v>
      </c>
      <c r="D384">
        <v>7</v>
      </c>
      <c r="E384" t="s">
        <v>71</v>
      </c>
      <c r="F384">
        <v>106</v>
      </c>
      <c r="G384" t="s">
        <v>10</v>
      </c>
    </row>
    <row r="385" spans="1:7" x14ac:dyDescent="0.3">
      <c r="A385" t="s">
        <v>403</v>
      </c>
      <c r="B385" t="s">
        <v>8</v>
      </c>
      <c r="C385">
        <v>2005</v>
      </c>
      <c r="D385">
        <v>10</v>
      </c>
      <c r="E385" t="s">
        <v>71</v>
      </c>
      <c r="F385">
        <v>290</v>
      </c>
      <c r="G385" t="s">
        <v>10</v>
      </c>
    </row>
    <row r="386" spans="1:7" x14ac:dyDescent="0.3">
      <c r="A386" t="s">
        <v>404</v>
      </c>
      <c r="B386" t="s">
        <v>8</v>
      </c>
      <c r="C386">
        <v>2005</v>
      </c>
      <c r="D386">
        <v>10</v>
      </c>
      <c r="E386" t="s">
        <v>80</v>
      </c>
      <c r="F386">
        <v>10</v>
      </c>
      <c r="G386" t="s">
        <v>10</v>
      </c>
    </row>
    <row r="387" spans="1:7" x14ac:dyDescent="0.3">
      <c r="A387" t="s">
        <v>405</v>
      </c>
      <c r="B387" t="s">
        <v>8</v>
      </c>
      <c r="C387">
        <v>2006</v>
      </c>
      <c r="D387">
        <v>8</v>
      </c>
      <c r="E387" t="s">
        <v>9</v>
      </c>
      <c r="F387">
        <v>324</v>
      </c>
      <c r="G387" t="s">
        <v>10</v>
      </c>
    </row>
    <row r="388" spans="1:7" x14ac:dyDescent="0.3">
      <c r="A388" t="s">
        <v>406</v>
      </c>
      <c r="B388" t="s">
        <v>8</v>
      </c>
      <c r="C388">
        <v>2006</v>
      </c>
      <c r="D388">
        <v>7</v>
      </c>
      <c r="E388" t="s">
        <v>9</v>
      </c>
      <c r="F388">
        <v>317</v>
      </c>
      <c r="G388" t="s">
        <v>10</v>
      </c>
    </row>
    <row r="389" spans="1:7" x14ac:dyDescent="0.3">
      <c r="A389" t="s">
        <v>407</v>
      </c>
      <c r="B389" t="s">
        <v>8</v>
      </c>
      <c r="C389">
        <v>2006</v>
      </c>
      <c r="D389">
        <v>3</v>
      </c>
      <c r="E389" t="s">
        <v>71</v>
      </c>
      <c r="F389">
        <v>281</v>
      </c>
      <c r="G389" t="s">
        <v>10</v>
      </c>
    </row>
    <row r="390" spans="1:7" x14ac:dyDescent="0.3">
      <c r="A390" t="s">
        <v>408</v>
      </c>
      <c r="B390" t="s">
        <v>8</v>
      </c>
      <c r="C390">
        <v>2006</v>
      </c>
      <c r="D390">
        <v>8</v>
      </c>
      <c r="E390" t="s">
        <v>18</v>
      </c>
      <c r="F390">
        <v>622</v>
      </c>
      <c r="G390" t="s">
        <v>10</v>
      </c>
    </row>
    <row r="391" spans="1:7" x14ac:dyDescent="0.3">
      <c r="A391" t="s">
        <v>409</v>
      </c>
      <c r="B391" t="s">
        <v>8</v>
      </c>
      <c r="C391">
        <v>2006</v>
      </c>
      <c r="D391">
        <v>8</v>
      </c>
      <c r="E391" t="s">
        <v>9</v>
      </c>
      <c r="F391">
        <v>460</v>
      </c>
      <c r="G391" t="s">
        <v>10</v>
      </c>
    </row>
    <row r="392" spans="1:7" x14ac:dyDescent="0.3">
      <c r="A392" t="s">
        <v>410</v>
      </c>
      <c r="B392" t="s">
        <v>8</v>
      </c>
      <c r="C392">
        <v>2006</v>
      </c>
      <c r="D392">
        <v>8</v>
      </c>
      <c r="E392" t="s">
        <v>18</v>
      </c>
      <c r="F392">
        <v>1574</v>
      </c>
      <c r="G392" t="s">
        <v>10</v>
      </c>
    </row>
    <row r="393" spans="1:7" x14ac:dyDescent="0.3">
      <c r="A393" t="s">
        <v>411</v>
      </c>
      <c r="B393" t="s">
        <v>8</v>
      </c>
      <c r="C393">
        <v>2006</v>
      </c>
      <c r="D393">
        <v>8</v>
      </c>
      <c r="E393" t="s">
        <v>9</v>
      </c>
      <c r="F393">
        <v>73</v>
      </c>
      <c r="G393" t="s">
        <v>10</v>
      </c>
    </row>
    <row r="394" spans="1:7" x14ac:dyDescent="0.3">
      <c r="A394" t="s">
        <v>412</v>
      </c>
      <c r="B394" t="s">
        <v>8</v>
      </c>
      <c r="C394">
        <v>2001</v>
      </c>
      <c r="D394">
        <v>12</v>
      </c>
      <c r="E394" t="s">
        <v>71</v>
      </c>
      <c r="F394">
        <v>95</v>
      </c>
      <c r="G394" t="s">
        <v>10</v>
      </c>
    </row>
    <row r="395" spans="1:7" x14ac:dyDescent="0.3">
      <c r="A395" t="s">
        <v>413</v>
      </c>
      <c r="B395" t="s">
        <v>8</v>
      </c>
      <c r="C395">
        <v>1997</v>
      </c>
      <c r="D395">
        <v>12</v>
      </c>
      <c r="E395" t="s">
        <v>71</v>
      </c>
      <c r="F395">
        <v>40</v>
      </c>
      <c r="G395" t="s">
        <v>10</v>
      </c>
    </row>
    <row r="396" spans="1:7" x14ac:dyDescent="0.3">
      <c r="A396" t="s">
        <v>414</v>
      </c>
      <c r="B396" t="s">
        <v>8</v>
      </c>
      <c r="C396">
        <v>2006</v>
      </c>
      <c r="D396">
        <v>8</v>
      </c>
      <c r="E396" t="s">
        <v>9</v>
      </c>
      <c r="F396">
        <v>214</v>
      </c>
      <c r="G396" t="s">
        <v>10</v>
      </c>
    </row>
    <row r="397" spans="1:7" x14ac:dyDescent="0.3">
      <c r="A397" t="s">
        <v>415</v>
      </c>
      <c r="B397" t="s">
        <v>8</v>
      </c>
      <c r="C397">
        <v>2006</v>
      </c>
      <c r="D397">
        <v>8</v>
      </c>
      <c r="E397" t="s">
        <v>18</v>
      </c>
      <c r="F397">
        <v>241</v>
      </c>
      <c r="G397" t="s">
        <v>50</v>
      </c>
    </row>
    <row r="398" spans="1:7" x14ac:dyDescent="0.3">
      <c r="A398" t="s">
        <v>416</v>
      </c>
      <c r="B398" t="s">
        <v>8</v>
      </c>
      <c r="C398">
        <v>2004</v>
      </c>
      <c r="D398">
        <v>1</v>
      </c>
      <c r="E398" t="s">
        <v>80</v>
      </c>
      <c r="F398">
        <v>18</v>
      </c>
      <c r="G398" t="s">
        <v>10</v>
      </c>
    </row>
    <row r="399" spans="1:7" x14ac:dyDescent="0.3">
      <c r="A399" t="s">
        <v>417</v>
      </c>
      <c r="B399" t="s">
        <v>8</v>
      </c>
      <c r="C399">
        <v>2002</v>
      </c>
      <c r="D399">
        <v>3</v>
      </c>
      <c r="E399" t="s">
        <v>9</v>
      </c>
      <c r="F399">
        <v>125</v>
      </c>
      <c r="G399" t="s">
        <v>10</v>
      </c>
    </row>
    <row r="400" spans="1:7" x14ac:dyDescent="0.3">
      <c r="A400" t="s">
        <v>418</v>
      </c>
      <c r="B400" t="s">
        <v>8</v>
      </c>
      <c r="C400">
        <v>2006</v>
      </c>
      <c r="D400">
        <v>10</v>
      </c>
      <c r="E400" t="s">
        <v>9</v>
      </c>
      <c r="F400">
        <v>116</v>
      </c>
      <c r="G400" t="s">
        <v>10</v>
      </c>
    </row>
    <row r="401" spans="1:7" x14ac:dyDescent="0.3">
      <c r="A401" t="s">
        <v>419</v>
      </c>
      <c r="B401" t="s">
        <v>8</v>
      </c>
      <c r="C401">
        <v>2006</v>
      </c>
      <c r="D401">
        <v>8</v>
      </c>
      <c r="E401" t="s">
        <v>9</v>
      </c>
      <c r="F401">
        <v>325</v>
      </c>
      <c r="G401" t="s">
        <v>10</v>
      </c>
    </row>
    <row r="402" spans="1:7" x14ac:dyDescent="0.3">
      <c r="A402" t="s">
        <v>420</v>
      </c>
      <c r="B402" t="s">
        <v>8</v>
      </c>
      <c r="C402">
        <v>2005</v>
      </c>
      <c r="D402">
        <v>11</v>
      </c>
      <c r="E402" t="s">
        <v>71</v>
      </c>
      <c r="F402">
        <v>60</v>
      </c>
      <c r="G402" t="s">
        <v>10</v>
      </c>
    </row>
    <row r="403" spans="1:7" x14ac:dyDescent="0.3">
      <c r="A403" t="s">
        <v>421</v>
      </c>
      <c r="B403" t="s">
        <v>8</v>
      </c>
      <c r="C403">
        <v>2003</v>
      </c>
      <c r="D403">
        <v>11</v>
      </c>
      <c r="E403" t="s">
        <v>71</v>
      </c>
      <c r="F403">
        <v>250</v>
      </c>
      <c r="G403" t="s">
        <v>10</v>
      </c>
    </row>
    <row r="404" spans="1:7" x14ac:dyDescent="0.3">
      <c r="A404" t="s">
        <v>422</v>
      </c>
      <c r="B404" t="s">
        <v>8</v>
      </c>
      <c r="C404">
        <v>2002</v>
      </c>
      <c r="D404">
        <v>1</v>
      </c>
      <c r="E404" t="s">
        <v>18</v>
      </c>
      <c r="F404">
        <v>602</v>
      </c>
      <c r="G404" t="s">
        <v>10</v>
      </c>
    </row>
    <row r="405" spans="1:7" x14ac:dyDescent="0.3">
      <c r="A405" t="s">
        <v>423</v>
      </c>
      <c r="B405" t="s">
        <v>8</v>
      </c>
      <c r="C405">
        <v>2007</v>
      </c>
      <c r="D405">
        <v>1</v>
      </c>
      <c r="E405" t="s">
        <v>9</v>
      </c>
      <c r="F405">
        <v>17</v>
      </c>
      <c r="G405" t="s">
        <v>50</v>
      </c>
    </row>
    <row r="406" spans="1:7" x14ac:dyDescent="0.3">
      <c r="A406" t="s">
        <v>424</v>
      </c>
      <c r="B406" t="s">
        <v>8</v>
      </c>
      <c r="C406">
        <v>2006</v>
      </c>
      <c r="D406">
        <v>9</v>
      </c>
      <c r="E406" t="s">
        <v>14</v>
      </c>
      <c r="F406">
        <v>162</v>
      </c>
      <c r="G406" t="s">
        <v>10</v>
      </c>
    </row>
    <row r="407" spans="1:7" x14ac:dyDescent="0.3">
      <c r="A407" t="s">
        <v>425</v>
      </c>
      <c r="B407" t="s">
        <v>8</v>
      </c>
      <c r="C407">
        <v>2006</v>
      </c>
      <c r="D407">
        <v>9</v>
      </c>
      <c r="E407" t="s">
        <v>9</v>
      </c>
      <c r="F407">
        <v>24</v>
      </c>
      <c r="G407" t="s">
        <v>10</v>
      </c>
    </row>
    <row r="408" spans="1:7" x14ac:dyDescent="0.3">
      <c r="A408" t="s">
        <v>426</v>
      </c>
      <c r="B408" t="s">
        <v>8</v>
      </c>
      <c r="C408">
        <v>2006</v>
      </c>
      <c r="D408">
        <v>9</v>
      </c>
      <c r="E408" t="s">
        <v>9</v>
      </c>
      <c r="F408">
        <v>275</v>
      </c>
      <c r="G408" t="s">
        <v>10</v>
      </c>
    </row>
    <row r="409" spans="1:7" x14ac:dyDescent="0.3">
      <c r="A409" t="s">
        <v>427</v>
      </c>
      <c r="B409" t="s">
        <v>8</v>
      </c>
      <c r="C409">
        <v>2006</v>
      </c>
      <c r="D409">
        <v>9</v>
      </c>
      <c r="E409" t="s">
        <v>18</v>
      </c>
      <c r="F409">
        <v>3707</v>
      </c>
      <c r="G409" t="s">
        <v>10</v>
      </c>
    </row>
    <row r="410" spans="1:7" x14ac:dyDescent="0.3">
      <c r="A410" t="s">
        <v>428</v>
      </c>
      <c r="B410" t="s">
        <v>8</v>
      </c>
      <c r="C410">
        <v>2006</v>
      </c>
      <c r="D410">
        <v>9</v>
      </c>
      <c r="E410" t="s">
        <v>18</v>
      </c>
      <c r="F410">
        <v>2256</v>
      </c>
      <c r="G410" t="s">
        <v>10</v>
      </c>
    </row>
    <row r="411" spans="1:7" x14ac:dyDescent="0.3">
      <c r="A411" t="s">
        <v>429</v>
      </c>
      <c r="B411" t="s">
        <v>8</v>
      </c>
      <c r="C411">
        <v>2006</v>
      </c>
      <c r="D411">
        <v>5</v>
      </c>
      <c r="E411" t="s">
        <v>71</v>
      </c>
      <c r="F411">
        <v>588</v>
      </c>
      <c r="G411" t="s">
        <v>10</v>
      </c>
    </row>
    <row r="412" spans="1:7" x14ac:dyDescent="0.3">
      <c r="A412" t="s">
        <v>430</v>
      </c>
      <c r="B412" t="s">
        <v>8</v>
      </c>
      <c r="C412">
        <v>2001</v>
      </c>
      <c r="D412">
        <v>12</v>
      </c>
      <c r="E412" t="s">
        <v>71</v>
      </c>
      <c r="F412">
        <v>352</v>
      </c>
      <c r="G412" t="s">
        <v>10</v>
      </c>
    </row>
    <row r="413" spans="1:7" x14ac:dyDescent="0.3">
      <c r="A413" t="s">
        <v>431</v>
      </c>
      <c r="B413" t="s">
        <v>8</v>
      </c>
      <c r="C413">
        <v>2006</v>
      </c>
      <c r="D413">
        <v>9</v>
      </c>
      <c r="E413" t="s">
        <v>18</v>
      </c>
      <c r="F413">
        <v>1128</v>
      </c>
      <c r="G413" t="s">
        <v>10</v>
      </c>
    </row>
    <row r="414" spans="1:7" x14ac:dyDescent="0.3">
      <c r="A414" t="s">
        <v>432</v>
      </c>
      <c r="B414" t="s">
        <v>8</v>
      </c>
      <c r="C414">
        <v>2006</v>
      </c>
      <c r="D414">
        <v>9</v>
      </c>
      <c r="E414" t="s">
        <v>18</v>
      </c>
      <c r="F414">
        <v>680</v>
      </c>
      <c r="G414" t="s">
        <v>10</v>
      </c>
    </row>
    <row r="415" spans="1:7" x14ac:dyDescent="0.3">
      <c r="A415" t="s">
        <v>433</v>
      </c>
      <c r="B415" t="s">
        <v>8</v>
      </c>
      <c r="C415">
        <v>2006</v>
      </c>
      <c r="D415">
        <v>3</v>
      </c>
      <c r="E415" t="s">
        <v>71</v>
      </c>
      <c r="F415">
        <v>81</v>
      </c>
      <c r="G415" t="s">
        <v>10</v>
      </c>
    </row>
    <row r="416" spans="1:7" x14ac:dyDescent="0.3">
      <c r="A416" t="s">
        <v>434</v>
      </c>
      <c r="B416" t="s">
        <v>8</v>
      </c>
      <c r="C416">
        <v>2001</v>
      </c>
      <c r="D416">
        <v>10</v>
      </c>
      <c r="E416" t="s">
        <v>18</v>
      </c>
      <c r="F416">
        <v>1507</v>
      </c>
      <c r="G416" t="s">
        <v>10</v>
      </c>
    </row>
    <row r="417" spans="1:7" x14ac:dyDescent="0.3">
      <c r="A417" t="s">
        <v>435</v>
      </c>
      <c r="B417" t="s">
        <v>8</v>
      </c>
      <c r="C417">
        <v>2006</v>
      </c>
      <c r="D417">
        <v>9</v>
      </c>
      <c r="E417" t="s">
        <v>71</v>
      </c>
      <c r="F417">
        <v>1110</v>
      </c>
      <c r="G417" t="s">
        <v>10</v>
      </c>
    </row>
    <row r="418" spans="1:7" x14ac:dyDescent="0.3">
      <c r="A418" t="s">
        <v>436</v>
      </c>
      <c r="B418" t="s">
        <v>8</v>
      </c>
      <c r="C418">
        <v>2006</v>
      </c>
      <c r="D418">
        <v>7</v>
      </c>
      <c r="E418" t="s">
        <v>9</v>
      </c>
      <c r="F418">
        <v>51</v>
      </c>
      <c r="G418" t="s">
        <v>10</v>
      </c>
    </row>
    <row r="419" spans="1:7" x14ac:dyDescent="0.3">
      <c r="A419" t="s">
        <v>437</v>
      </c>
      <c r="B419" t="s">
        <v>8</v>
      </c>
      <c r="C419">
        <v>2006</v>
      </c>
      <c r="D419">
        <v>10</v>
      </c>
      <c r="E419" t="s">
        <v>9</v>
      </c>
      <c r="F419">
        <v>6</v>
      </c>
      <c r="G419" t="s">
        <v>10</v>
      </c>
    </row>
    <row r="420" spans="1:7" x14ac:dyDescent="0.3">
      <c r="A420" t="s">
        <v>438</v>
      </c>
      <c r="B420" t="s">
        <v>8</v>
      </c>
      <c r="C420">
        <v>2006</v>
      </c>
      <c r="D420">
        <v>9</v>
      </c>
      <c r="E420" t="s">
        <v>9</v>
      </c>
      <c r="F420">
        <v>817</v>
      </c>
      <c r="G420" t="s">
        <v>10</v>
      </c>
    </row>
    <row r="421" spans="1:7" x14ac:dyDescent="0.3">
      <c r="A421" t="s">
        <v>439</v>
      </c>
      <c r="B421" t="s">
        <v>8</v>
      </c>
      <c r="C421">
        <v>2006</v>
      </c>
      <c r="D421">
        <v>10</v>
      </c>
      <c r="E421" t="s">
        <v>80</v>
      </c>
      <c r="F421">
        <v>0</v>
      </c>
      <c r="G421" t="s">
        <v>12</v>
      </c>
    </row>
    <row r="422" spans="1:7" x14ac:dyDescent="0.3">
      <c r="A422" t="s">
        <v>440</v>
      </c>
      <c r="B422" t="s">
        <v>8</v>
      </c>
      <c r="C422">
        <v>2006</v>
      </c>
      <c r="D422">
        <v>10</v>
      </c>
      <c r="E422" t="s">
        <v>71</v>
      </c>
      <c r="F422">
        <v>116</v>
      </c>
      <c r="G422" t="s">
        <v>10</v>
      </c>
    </row>
    <row r="423" spans="1:7" x14ac:dyDescent="0.3">
      <c r="A423" t="s">
        <v>441</v>
      </c>
      <c r="B423" t="s">
        <v>8</v>
      </c>
      <c r="C423">
        <v>2006</v>
      </c>
      <c r="D423">
        <v>10</v>
      </c>
      <c r="E423" t="s">
        <v>71</v>
      </c>
      <c r="F423">
        <v>31</v>
      </c>
      <c r="G423" t="s">
        <v>10</v>
      </c>
    </row>
    <row r="424" spans="1:7" x14ac:dyDescent="0.3">
      <c r="A424" t="s">
        <v>442</v>
      </c>
      <c r="B424" t="s">
        <v>8</v>
      </c>
      <c r="C424">
        <v>2006</v>
      </c>
      <c r="D424">
        <v>9</v>
      </c>
      <c r="E424" t="s">
        <v>18</v>
      </c>
      <c r="F424">
        <v>428</v>
      </c>
      <c r="G424" t="s">
        <v>10</v>
      </c>
    </row>
    <row r="425" spans="1:7" x14ac:dyDescent="0.3">
      <c r="A425" t="s">
        <v>443</v>
      </c>
      <c r="B425" t="s">
        <v>8</v>
      </c>
      <c r="C425">
        <v>2006</v>
      </c>
      <c r="D425">
        <v>10</v>
      </c>
      <c r="E425" t="s">
        <v>18</v>
      </c>
      <c r="F425">
        <v>366</v>
      </c>
      <c r="G425" t="s">
        <v>10</v>
      </c>
    </row>
    <row r="426" spans="1:7" x14ac:dyDescent="0.3">
      <c r="A426" t="s">
        <v>444</v>
      </c>
      <c r="B426" t="s">
        <v>8</v>
      </c>
      <c r="C426">
        <v>2002</v>
      </c>
      <c r="D426">
        <v>4</v>
      </c>
      <c r="E426" t="s">
        <v>71</v>
      </c>
      <c r="F426">
        <v>2346</v>
      </c>
      <c r="G426" t="s">
        <v>10</v>
      </c>
    </row>
    <row r="427" spans="1:7" x14ac:dyDescent="0.3">
      <c r="A427" t="s">
        <v>445</v>
      </c>
      <c r="B427" t="s">
        <v>8</v>
      </c>
      <c r="C427">
        <v>2006</v>
      </c>
      <c r="D427">
        <v>10</v>
      </c>
      <c r="E427" t="s">
        <v>71</v>
      </c>
      <c r="F427">
        <v>173</v>
      </c>
      <c r="G427" t="s">
        <v>10</v>
      </c>
    </row>
    <row r="428" spans="1:7" x14ac:dyDescent="0.3">
      <c r="A428" t="s">
        <v>446</v>
      </c>
      <c r="B428" t="s">
        <v>8</v>
      </c>
      <c r="C428">
        <v>2006</v>
      </c>
      <c r="D428">
        <v>10</v>
      </c>
      <c r="E428" t="s">
        <v>18</v>
      </c>
      <c r="F428">
        <v>3851</v>
      </c>
      <c r="G428" t="s">
        <v>10</v>
      </c>
    </row>
    <row r="429" spans="1:7" x14ac:dyDescent="0.3">
      <c r="A429" t="s">
        <v>447</v>
      </c>
      <c r="B429" t="s">
        <v>8</v>
      </c>
      <c r="C429">
        <v>2006</v>
      </c>
      <c r="D429">
        <v>10</v>
      </c>
      <c r="E429" t="s">
        <v>9</v>
      </c>
      <c r="F429">
        <v>520</v>
      </c>
      <c r="G429" t="s">
        <v>10</v>
      </c>
    </row>
    <row r="430" spans="1:7" x14ac:dyDescent="0.3">
      <c r="A430" t="s">
        <v>448</v>
      </c>
      <c r="B430" t="s">
        <v>8</v>
      </c>
      <c r="C430">
        <v>2006</v>
      </c>
      <c r="D430">
        <v>10</v>
      </c>
      <c r="E430" t="s">
        <v>18</v>
      </c>
      <c r="F430">
        <v>395</v>
      </c>
      <c r="G430" t="s">
        <v>10</v>
      </c>
    </row>
    <row r="431" spans="1:7" x14ac:dyDescent="0.3">
      <c r="A431" t="s">
        <v>449</v>
      </c>
      <c r="B431" t="s">
        <v>8</v>
      </c>
      <c r="C431">
        <v>2005</v>
      </c>
      <c r="D431">
        <v>4</v>
      </c>
      <c r="E431" t="s">
        <v>9</v>
      </c>
      <c r="F431">
        <v>5</v>
      </c>
      <c r="G431" t="s">
        <v>50</v>
      </c>
    </row>
    <row r="432" spans="1:7" x14ac:dyDescent="0.3">
      <c r="A432" t="s">
        <v>450</v>
      </c>
      <c r="B432" t="s">
        <v>8</v>
      </c>
      <c r="C432">
        <v>2004</v>
      </c>
      <c r="D432">
        <v>11</v>
      </c>
      <c r="E432" t="s">
        <v>9</v>
      </c>
      <c r="F432">
        <v>22</v>
      </c>
      <c r="G432" t="s">
        <v>10</v>
      </c>
    </row>
    <row r="433" spans="1:7" x14ac:dyDescent="0.3">
      <c r="A433" t="s">
        <v>451</v>
      </c>
      <c r="B433" t="s">
        <v>8</v>
      </c>
      <c r="C433">
        <v>2005</v>
      </c>
      <c r="D433">
        <v>1</v>
      </c>
      <c r="E433" t="s">
        <v>9</v>
      </c>
      <c r="F433">
        <v>22</v>
      </c>
      <c r="G433" t="s">
        <v>10</v>
      </c>
    </row>
    <row r="434" spans="1:7" x14ac:dyDescent="0.3">
      <c r="A434" t="s">
        <v>452</v>
      </c>
      <c r="B434" t="s">
        <v>8</v>
      </c>
      <c r="C434">
        <v>2004</v>
      </c>
      <c r="D434">
        <v>11</v>
      </c>
      <c r="E434" t="s">
        <v>9</v>
      </c>
      <c r="F434">
        <v>9</v>
      </c>
      <c r="G434" t="s">
        <v>50</v>
      </c>
    </row>
    <row r="435" spans="1:7" x14ac:dyDescent="0.3">
      <c r="A435" t="s">
        <v>453</v>
      </c>
      <c r="B435" t="s">
        <v>8</v>
      </c>
      <c r="C435">
        <v>2006</v>
      </c>
      <c r="D435">
        <v>10</v>
      </c>
      <c r="E435" t="s">
        <v>9</v>
      </c>
      <c r="F435">
        <v>16</v>
      </c>
      <c r="G435" t="s">
        <v>10</v>
      </c>
    </row>
    <row r="436" spans="1:7" x14ac:dyDescent="0.3">
      <c r="A436" t="s">
        <v>454</v>
      </c>
      <c r="B436" t="s">
        <v>8</v>
      </c>
      <c r="C436">
        <v>2006</v>
      </c>
      <c r="D436">
        <v>11</v>
      </c>
      <c r="E436" t="s">
        <v>18</v>
      </c>
      <c r="F436">
        <v>906</v>
      </c>
      <c r="G436" t="s">
        <v>10</v>
      </c>
    </row>
    <row r="437" spans="1:7" x14ac:dyDescent="0.3">
      <c r="A437" t="s">
        <v>455</v>
      </c>
      <c r="B437" t="s">
        <v>8</v>
      </c>
      <c r="C437">
        <v>2006</v>
      </c>
      <c r="D437">
        <v>11</v>
      </c>
      <c r="E437" t="s">
        <v>18</v>
      </c>
      <c r="F437">
        <v>257</v>
      </c>
      <c r="G437" t="s">
        <v>50</v>
      </c>
    </row>
    <row r="438" spans="1:7" x14ac:dyDescent="0.3">
      <c r="A438" t="s">
        <v>456</v>
      </c>
      <c r="B438" t="s">
        <v>8</v>
      </c>
      <c r="C438">
        <v>2005</v>
      </c>
      <c r="D438">
        <v>1</v>
      </c>
      <c r="E438" t="s">
        <v>18</v>
      </c>
      <c r="F438">
        <v>104</v>
      </c>
      <c r="G438" t="s">
        <v>10</v>
      </c>
    </row>
    <row r="439" spans="1:7" x14ac:dyDescent="0.3">
      <c r="A439" t="s">
        <v>457</v>
      </c>
      <c r="B439" t="s">
        <v>8</v>
      </c>
      <c r="C439">
        <v>2006</v>
      </c>
      <c r="D439">
        <v>11</v>
      </c>
      <c r="E439" t="s">
        <v>18</v>
      </c>
      <c r="F439">
        <v>1177</v>
      </c>
      <c r="G439" t="s">
        <v>10</v>
      </c>
    </row>
    <row r="440" spans="1:7" x14ac:dyDescent="0.3">
      <c r="A440" t="s">
        <v>458</v>
      </c>
      <c r="B440" t="s">
        <v>8</v>
      </c>
      <c r="C440">
        <v>2002</v>
      </c>
      <c r="D440">
        <v>3</v>
      </c>
      <c r="E440" t="s">
        <v>71</v>
      </c>
      <c r="F440">
        <v>7376</v>
      </c>
      <c r="G440" t="s">
        <v>10</v>
      </c>
    </row>
    <row r="441" spans="1:7" x14ac:dyDescent="0.3">
      <c r="A441" t="s">
        <v>459</v>
      </c>
      <c r="B441" t="s">
        <v>8</v>
      </c>
      <c r="C441">
        <v>2002</v>
      </c>
      <c r="D441">
        <v>11</v>
      </c>
      <c r="E441" t="s">
        <v>9</v>
      </c>
      <c r="F441">
        <v>373</v>
      </c>
      <c r="G441" t="s">
        <v>10</v>
      </c>
    </row>
    <row r="442" spans="1:7" x14ac:dyDescent="0.3">
      <c r="A442" t="s">
        <v>460</v>
      </c>
      <c r="B442" t="s">
        <v>8</v>
      </c>
      <c r="C442">
        <v>1998</v>
      </c>
      <c r="D442">
        <v>1</v>
      </c>
      <c r="E442" t="s">
        <v>55</v>
      </c>
      <c r="F442">
        <v>568</v>
      </c>
      <c r="G442" t="s">
        <v>10</v>
      </c>
    </row>
    <row r="443" spans="1:7" x14ac:dyDescent="0.3">
      <c r="A443" t="s">
        <v>461</v>
      </c>
      <c r="B443" t="s">
        <v>8</v>
      </c>
      <c r="C443">
        <v>2006</v>
      </c>
      <c r="D443">
        <v>10</v>
      </c>
      <c r="E443" t="s">
        <v>18</v>
      </c>
      <c r="F443">
        <v>412</v>
      </c>
      <c r="G443" t="s">
        <v>10</v>
      </c>
    </row>
    <row r="444" spans="1:7" x14ac:dyDescent="0.3">
      <c r="A444" t="s">
        <v>462</v>
      </c>
      <c r="B444" t="s">
        <v>8</v>
      </c>
      <c r="C444">
        <v>2006</v>
      </c>
      <c r="D444">
        <v>6</v>
      </c>
      <c r="E444" t="s">
        <v>71</v>
      </c>
      <c r="F444">
        <v>110</v>
      </c>
      <c r="G444" t="s">
        <v>10</v>
      </c>
    </row>
    <row r="445" spans="1:7" x14ac:dyDescent="0.3">
      <c r="A445" t="s">
        <v>463</v>
      </c>
      <c r="B445" t="s">
        <v>8</v>
      </c>
      <c r="C445">
        <v>2002</v>
      </c>
      <c r="D445">
        <v>9</v>
      </c>
      <c r="E445" t="s">
        <v>71</v>
      </c>
      <c r="F445">
        <v>260</v>
      </c>
      <c r="G445" t="s">
        <v>10</v>
      </c>
    </row>
    <row r="446" spans="1:7" x14ac:dyDescent="0.3">
      <c r="A446" t="s">
        <v>464</v>
      </c>
      <c r="B446" t="s">
        <v>8</v>
      </c>
      <c r="C446">
        <v>2001</v>
      </c>
      <c r="D446">
        <v>7</v>
      </c>
      <c r="E446" t="s">
        <v>14</v>
      </c>
      <c r="F446">
        <v>38</v>
      </c>
      <c r="G446" t="s">
        <v>10</v>
      </c>
    </row>
    <row r="447" spans="1:7" x14ac:dyDescent="0.3">
      <c r="A447" t="s">
        <v>465</v>
      </c>
      <c r="B447" t="s">
        <v>8</v>
      </c>
      <c r="C447">
        <v>2006</v>
      </c>
      <c r="D447">
        <v>11</v>
      </c>
      <c r="E447" t="s">
        <v>18</v>
      </c>
      <c r="F447">
        <v>1189</v>
      </c>
      <c r="G447" t="s">
        <v>10</v>
      </c>
    </row>
    <row r="448" spans="1:7" x14ac:dyDescent="0.3">
      <c r="A448" t="s">
        <v>466</v>
      </c>
      <c r="B448" t="s">
        <v>8</v>
      </c>
      <c r="C448">
        <v>2006</v>
      </c>
      <c r="D448">
        <v>11</v>
      </c>
      <c r="E448" t="s">
        <v>18</v>
      </c>
      <c r="F448">
        <v>1140</v>
      </c>
      <c r="G448" t="s">
        <v>10</v>
      </c>
    </row>
    <row r="449" spans="1:7" x14ac:dyDescent="0.3">
      <c r="A449" t="s">
        <v>467</v>
      </c>
      <c r="B449" t="s">
        <v>8</v>
      </c>
      <c r="C449">
        <v>2006</v>
      </c>
      <c r="D449">
        <v>11</v>
      </c>
      <c r="E449" t="s">
        <v>71</v>
      </c>
      <c r="F449">
        <v>973</v>
      </c>
      <c r="G449" t="s">
        <v>10</v>
      </c>
    </row>
    <row r="450" spans="1:7" x14ac:dyDescent="0.3">
      <c r="A450" t="s">
        <v>468</v>
      </c>
      <c r="B450" t="s">
        <v>8</v>
      </c>
      <c r="C450">
        <v>2004</v>
      </c>
      <c r="D450">
        <v>8</v>
      </c>
      <c r="E450" t="s">
        <v>18</v>
      </c>
      <c r="F450">
        <v>111</v>
      </c>
      <c r="G450" t="s">
        <v>10</v>
      </c>
    </row>
    <row r="451" spans="1:7" x14ac:dyDescent="0.3">
      <c r="A451" t="s">
        <v>469</v>
      </c>
      <c r="B451" t="s">
        <v>8</v>
      </c>
      <c r="C451">
        <v>2006</v>
      </c>
      <c r="D451">
        <v>10</v>
      </c>
      <c r="E451" t="s">
        <v>18</v>
      </c>
      <c r="F451">
        <v>64</v>
      </c>
      <c r="G451" t="s">
        <v>50</v>
      </c>
    </row>
    <row r="452" spans="1:7" x14ac:dyDescent="0.3">
      <c r="A452" t="s">
        <v>470</v>
      </c>
      <c r="B452" t="s">
        <v>8</v>
      </c>
      <c r="C452">
        <v>2004</v>
      </c>
      <c r="D452">
        <v>11</v>
      </c>
      <c r="E452" t="s">
        <v>9</v>
      </c>
      <c r="F452">
        <v>473</v>
      </c>
      <c r="G452" t="s">
        <v>10</v>
      </c>
    </row>
    <row r="453" spans="1:7" x14ac:dyDescent="0.3">
      <c r="A453" t="s">
        <v>471</v>
      </c>
      <c r="B453" t="s">
        <v>8</v>
      </c>
      <c r="C453">
        <v>2006</v>
      </c>
      <c r="D453">
        <v>12</v>
      </c>
      <c r="E453" t="s">
        <v>80</v>
      </c>
      <c r="F453">
        <v>11</v>
      </c>
      <c r="G453" t="s">
        <v>50</v>
      </c>
    </row>
    <row r="454" spans="1:7" x14ac:dyDescent="0.3">
      <c r="A454" t="s">
        <v>472</v>
      </c>
      <c r="B454" t="s">
        <v>8</v>
      </c>
      <c r="C454">
        <v>2006</v>
      </c>
      <c r="D454">
        <v>11</v>
      </c>
      <c r="E454" t="s">
        <v>18</v>
      </c>
      <c r="F454">
        <v>437</v>
      </c>
      <c r="G454" t="s">
        <v>473</v>
      </c>
    </row>
    <row r="455" spans="1:7" x14ac:dyDescent="0.3">
      <c r="A455" t="s">
        <v>474</v>
      </c>
      <c r="B455" t="s">
        <v>8</v>
      </c>
      <c r="C455">
        <v>2006</v>
      </c>
      <c r="D455">
        <v>6</v>
      </c>
      <c r="E455" t="s">
        <v>18</v>
      </c>
      <c r="F455">
        <v>1035</v>
      </c>
      <c r="G455" t="s">
        <v>10</v>
      </c>
    </row>
    <row r="456" spans="1:7" x14ac:dyDescent="0.3">
      <c r="A456" t="s">
        <v>475</v>
      </c>
      <c r="B456" t="s">
        <v>8</v>
      </c>
      <c r="C456">
        <v>2006</v>
      </c>
      <c r="D456">
        <v>12</v>
      </c>
      <c r="E456" t="s">
        <v>18</v>
      </c>
      <c r="F456">
        <v>645</v>
      </c>
      <c r="G456" t="s">
        <v>50</v>
      </c>
    </row>
    <row r="457" spans="1:7" x14ac:dyDescent="0.3">
      <c r="A457" t="s">
        <v>476</v>
      </c>
      <c r="B457" t="s">
        <v>8</v>
      </c>
      <c r="C457">
        <v>2006</v>
      </c>
      <c r="D457">
        <v>6</v>
      </c>
      <c r="E457" t="s">
        <v>9</v>
      </c>
      <c r="F457">
        <v>600</v>
      </c>
      <c r="G457" t="s">
        <v>10</v>
      </c>
    </row>
    <row r="458" spans="1:7" x14ac:dyDescent="0.3">
      <c r="A458" t="s">
        <v>477</v>
      </c>
      <c r="B458" t="s">
        <v>8</v>
      </c>
      <c r="C458">
        <v>2006</v>
      </c>
      <c r="D458">
        <v>12</v>
      </c>
      <c r="E458" t="s">
        <v>18</v>
      </c>
      <c r="F458">
        <v>393</v>
      </c>
      <c r="G458" t="s">
        <v>10</v>
      </c>
    </row>
    <row r="459" spans="1:7" x14ac:dyDescent="0.3">
      <c r="A459" t="s">
        <v>478</v>
      </c>
      <c r="B459" t="s">
        <v>8</v>
      </c>
      <c r="C459">
        <v>2007</v>
      </c>
      <c r="D459">
        <v>1</v>
      </c>
      <c r="E459" t="s">
        <v>18</v>
      </c>
      <c r="F459">
        <v>755</v>
      </c>
      <c r="G459" t="s">
        <v>10</v>
      </c>
    </row>
    <row r="460" spans="1:7" x14ac:dyDescent="0.3">
      <c r="A460" t="s">
        <v>479</v>
      </c>
      <c r="B460" t="s">
        <v>8</v>
      </c>
      <c r="C460">
        <v>2006</v>
      </c>
      <c r="D460">
        <v>12</v>
      </c>
      <c r="E460" t="s">
        <v>18</v>
      </c>
      <c r="F460">
        <v>365</v>
      </c>
      <c r="G460" t="s">
        <v>10</v>
      </c>
    </row>
    <row r="461" spans="1:7" x14ac:dyDescent="0.3">
      <c r="A461" t="s">
        <v>480</v>
      </c>
      <c r="B461" t="s">
        <v>8</v>
      </c>
      <c r="C461">
        <v>2006</v>
      </c>
      <c r="D461">
        <v>12</v>
      </c>
      <c r="E461" t="s">
        <v>18</v>
      </c>
      <c r="F461">
        <v>408</v>
      </c>
      <c r="G461" t="s">
        <v>10</v>
      </c>
    </row>
    <row r="462" spans="1:7" x14ac:dyDescent="0.3">
      <c r="A462" t="s">
        <v>481</v>
      </c>
      <c r="B462" t="s">
        <v>8</v>
      </c>
      <c r="C462">
        <v>2006</v>
      </c>
      <c r="D462">
        <v>11</v>
      </c>
      <c r="E462" t="s">
        <v>71</v>
      </c>
      <c r="F462">
        <v>36</v>
      </c>
      <c r="G462" t="s">
        <v>10</v>
      </c>
    </row>
    <row r="463" spans="1:7" x14ac:dyDescent="0.3">
      <c r="A463" t="s">
        <v>482</v>
      </c>
      <c r="B463" t="s">
        <v>8</v>
      </c>
      <c r="C463">
        <v>2010</v>
      </c>
      <c r="D463">
        <v>10</v>
      </c>
      <c r="E463" t="s">
        <v>71</v>
      </c>
      <c r="F463">
        <v>10</v>
      </c>
      <c r="G463" t="s">
        <v>179</v>
      </c>
    </row>
    <row r="464" spans="1:7" x14ac:dyDescent="0.3">
      <c r="A464" t="s">
        <v>483</v>
      </c>
      <c r="B464" t="s">
        <v>8</v>
      </c>
      <c r="C464">
        <v>2007</v>
      </c>
      <c r="D464">
        <v>1</v>
      </c>
      <c r="E464" t="s">
        <v>18</v>
      </c>
      <c r="F464">
        <v>698</v>
      </c>
      <c r="G464" t="s">
        <v>473</v>
      </c>
    </row>
    <row r="465" spans="1:7" x14ac:dyDescent="0.3">
      <c r="A465" t="s">
        <v>484</v>
      </c>
      <c r="B465" t="s">
        <v>8</v>
      </c>
      <c r="C465">
        <v>2006</v>
      </c>
      <c r="D465">
        <v>5</v>
      </c>
      <c r="E465" t="s">
        <v>9</v>
      </c>
      <c r="F465">
        <v>108</v>
      </c>
      <c r="G465" t="s">
        <v>10</v>
      </c>
    </row>
    <row r="466" spans="1:7" x14ac:dyDescent="0.3">
      <c r="A466" t="s">
        <v>485</v>
      </c>
      <c r="B466" t="s">
        <v>8</v>
      </c>
      <c r="C466">
        <v>2006</v>
      </c>
      <c r="D466">
        <v>12</v>
      </c>
      <c r="E466" t="s">
        <v>18</v>
      </c>
      <c r="F466">
        <v>1664</v>
      </c>
      <c r="G466" t="s">
        <v>10</v>
      </c>
    </row>
    <row r="467" spans="1:7" x14ac:dyDescent="0.3">
      <c r="A467" t="s">
        <v>486</v>
      </c>
      <c r="B467" t="s">
        <v>8</v>
      </c>
      <c r="C467">
        <v>2005</v>
      </c>
      <c r="D467">
        <v>5</v>
      </c>
      <c r="E467" t="s">
        <v>9</v>
      </c>
      <c r="F467">
        <v>88</v>
      </c>
      <c r="G467" t="s">
        <v>10</v>
      </c>
    </row>
    <row r="468" spans="1:7" x14ac:dyDescent="0.3">
      <c r="A468" t="s">
        <v>487</v>
      </c>
      <c r="B468" t="s">
        <v>8</v>
      </c>
      <c r="C468">
        <v>2006</v>
      </c>
      <c r="D468">
        <v>12</v>
      </c>
      <c r="E468" t="s">
        <v>71</v>
      </c>
      <c r="F468">
        <v>60</v>
      </c>
      <c r="G468" t="s">
        <v>10</v>
      </c>
    </row>
    <row r="469" spans="1:7" x14ac:dyDescent="0.3">
      <c r="A469" t="s">
        <v>488</v>
      </c>
      <c r="B469" t="s">
        <v>8</v>
      </c>
      <c r="C469">
        <v>2002</v>
      </c>
      <c r="D469">
        <v>7</v>
      </c>
      <c r="E469" t="s">
        <v>9</v>
      </c>
      <c r="F469">
        <v>165</v>
      </c>
      <c r="G469" t="s">
        <v>10</v>
      </c>
    </row>
    <row r="470" spans="1:7" x14ac:dyDescent="0.3">
      <c r="A470" t="s">
        <v>489</v>
      </c>
      <c r="B470" t="s">
        <v>8</v>
      </c>
      <c r="C470">
        <v>2004</v>
      </c>
      <c r="D470">
        <v>8</v>
      </c>
      <c r="E470" t="s">
        <v>18</v>
      </c>
      <c r="F470">
        <v>1025</v>
      </c>
      <c r="G470" t="s">
        <v>10</v>
      </c>
    </row>
    <row r="471" spans="1:7" x14ac:dyDescent="0.3">
      <c r="A471" t="s">
        <v>490</v>
      </c>
      <c r="B471" t="s">
        <v>8</v>
      </c>
      <c r="C471">
        <v>2007</v>
      </c>
      <c r="D471">
        <v>1</v>
      </c>
      <c r="E471" t="s">
        <v>18</v>
      </c>
      <c r="F471">
        <v>125</v>
      </c>
      <c r="G471" t="s">
        <v>10</v>
      </c>
    </row>
    <row r="472" spans="1:7" x14ac:dyDescent="0.3">
      <c r="A472" t="s">
        <v>491</v>
      </c>
      <c r="B472" t="s">
        <v>8</v>
      </c>
      <c r="C472">
        <v>2004</v>
      </c>
      <c r="D472">
        <v>12</v>
      </c>
      <c r="E472" t="s">
        <v>71</v>
      </c>
      <c r="F472">
        <v>58</v>
      </c>
      <c r="G472" t="s">
        <v>10</v>
      </c>
    </row>
    <row r="473" spans="1:7" x14ac:dyDescent="0.3">
      <c r="A473" t="s">
        <v>492</v>
      </c>
      <c r="B473" t="s">
        <v>8</v>
      </c>
      <c r="C473">
        <v>2001</v>
      </c>
      <c r="D473">
        <v>5</v>
      </c>
      <c r="E473" t="s">
        <v>9</v>
      </c>
      <c r="F473">
        <v>80</v>
      </c>
      <c r="G473" t="s">
        <v>10</v>
      </c>
    </row>
    <row r="474" spans="1:7" x14ac:dyDescent="0.3">
      <c r="A474" t="s">
        <v>493</v>
      </c>
      <c r="B474" t="s">
        <v>8</v>
      </c>
      <c r="C474">
        <v>2007</v>
      </c>
      <c r="D474">
        <v>1</v>
      </c>
      <c r="E474" t="s">
        <v>18</v>
      </c>
      <c r="F474">
        <v>510</v>
      </c>
      <c r="G474" t="s">
        <v>10</v>
      </c>
    </row>
    <row r="475" spans="1:7" x14ac:dyDescent="0.3">
      <c r="A475" t="s">
        <v>494</v>
      </c>
      <c r="B475" t="s">
        <v>8</v>
      </c>
      <c r="C475">
        <v>2007</v>
      </c>
      <c r="D475">
        <v>2</v>
      </c>
      <c r="E475" t="s">
        <v>18</v>
      </c>
      <c r="F475">
        <v>915</v>
      </c>
      <c r="G475" t="s">
        <v>50</v>
      </c>
    </row>
    <row r="476" spans="1:7" x14ac:dyDescent="0.3">
      <c r="A476" t="s">
        <v>495</v>
      </c>
      <c r="B476" t="s">
        <v>8</v>
      </c>
      <c r="C476">
        <v>2002</v>
      </c>
      <c r="D476">
        <v>12</v>
      </c>
      <c r="E476" t="s">
        <v>9</v>
      </c>
      <c r="F476">
        <v>61</v>
      </c>
      <c r="G476" t="s">
        <v>10</v>
      </c>
    </row>
    <row r="477" spans="1:7" x14ac:dyDescent="0.3">
      <c r="A477" t="s">
        <v>496</v>
      </c>
      <c r="B477" t="s">
        <v>8</v>
      </c>
      <c r="C477">
        <v>2005</v>
      </c>
      <c r="D477">
        <v>5</v>
      </c>
      <c r="E477" t="s">
        <v>71</v>
      </c>
      <c r="F477">
        <v>50</v>
      </c>
      <c r="G477" t="s">
        <v>10</v>
      </c>
    </row>
    <row r="478" spans="1:7" x14ac:dyDescent="0.3">
      <c r="A478" t="s">
        <v>497</v>
      </c>
      <c r="B478" t="s">
        <v>8</v>
      </c>
      <c r="C478">
        <v>2005</v>
      </c>
      <c r="D478">
        <v>3</v>
      </c>
      <c r="E478" t="s">
        <v>9</v>
      </c>
      <c r="F478">
        <v>41</v>
      </c>
      <c r="G478" t="s">
        <v>10</v>
      </c>
    </row>
    <row r="479" spans="1:7" x14ac:dyDescent="0.3">
      <c r="A479" t="s">
        <v>498</v>
      </c>
      <c r="B479" t="s">
        <v>8</v>
      </c>
      <c r="C479">
        <v>2007</v>
      </c>
      <c r="D479">
        <v>1</v>
      </c>
      <c r="E479" t="s">
        <v>18</v>
      </c>
      <c r="F479">
        <v>228</v>
      </c>
      <c r="G479" t="s">
        <v>10</v>
      </c>
    </row>
    <row r="480" spans="1:7" x14ac:dyDescent="0.3">
      <c r="A480" t="s">
        <v>499</v>
      </c>
      <c r="B480" t="s">
        <v>8</v>
      </c>
      <c r="C480">
        <v>2004</v>
      </c>
      <c r="D480">
        <v>7</v>
      </c>
      <c r="E480" t="s">
        <v>18</v>
      </c>
      <c r="F480">
        <v>60</v>
      </c>
      <c r="G480" t="s">
        <v>10</v>
      </c>
    </row>
    <row r="481" spans="1:7" x14ac:dyDescent="0.3">
      <c r="A481" t="s">
        <v>500</v>
      </c>
      <c r="B481" t="s">
        <v>8</v>
      </c>
      <c r="C481">
        <v>2007</v>
      </c>
      <c r="D481">
        <v>2</v>
      </c>
      <c r="E481" t="s">
        <v>9</v>
      </c>
      <c r="F481">
        <v>873</v>
      </c>
      <c r="G481" t="s">
        <v>50</v>
      </c>
    </row>
    <row r="482" spans="1:7" x14ac:dyDescent="0.3">
      <c r="A482" t="s">
        <v>501</v>
      </c>
      <c r="B482" t="s">
        <v>8</v>
      </c>
      <c r="C482">
        <v>2007</v>
      </c>
      <c r="D482">
        <v>2</v>
      </c>
      <c r="E482" t="s">
        <v>9</v>
      </c>
      <c r="F482">
        <v>206</v>
      </c>
      <c r="G482" t="s">
        <v>10</v>
      </c>
    </row>
    <row r="483" spans="1:7" x14ac:dyDescent="0.3">
      <c r="A483" t="s">
        <v>502</v>
      </c>
      <c r="B483" t="s">
        <v>8</v>
      </c>
      <c r="C483">
        <v>2005</v>
      </c>
      <c r="D483">
        <v>3</v>
      </c>
      <c r="E483" t="s">
        <v>9</v>
      </c>
      <c r="F483">
        <v>80</v>
      </c>
      <c r="G483" t="s">
        <v>10</v>
      </c>
    </row>
    <row r="484" spans="1:7" x14ac:dyDescent="0.3">
      <c r="A484" t="s">
        <v>503</v>
      </c>
      <c r="B484" t="s">
        <v>8</v>
      </c>
      <c r="C484">
        <v>2007</v>
      </c>
      <c r="D484">
        <v>1</v>
      </c>
      <c r="E484" t="s">
        <v>9</v>
      </c>
      <c r="F484">
        <v>96</v>
      </c>
      <c r="G484" t="s">
        <v>10</v>
      </c>
    </row>
    <row r="485" spans="1:7" x14ac:dyDescent="0.3">
      <c r="A485" t="s">
        <v>504</v>
      </c>
      <c r="B485" t="s">
        <v>8</v>
      </c>
      <c r="C485">
        <v>2005</v>
      </c>
      <c r="D485">
        <v>12</v>
      </c>
      <c r="E485" t="s">
        <v>9</v>
      </c>
      <c r="F485">
        <v>208</v>
      </c>
      <c r="G485" t="s">
        <v>10</v>
      </c>
    </row>
    <row r="486" spans="1:7" x14ac:dyDescent="0.3">
      <c r="A486" t="s">
        <v>505</v>
      </c>
      <c r="B486" t="s">
        <v>8</v>
      </c>
      <c r="C486">
        <v>2007</v>
      </c>
      <c r="D486">
        <v>2</v>
      </c>
      <c r="E486" t="s">
        <v>9</v>
      </c>
      <c r="F486">
        <v>553</v>
      </c>
      <c r="G486" t="s">
        <v>10</v>
      </c>
    </row>
    <row r="487" spans="1:7" x14ac:dyDescent="0.3">
      <c r="A487" t="s">
        <v>506</v>
      </c>
      <c r="B487" t="s">
        <v>8</v>
      </c>
      <c r="C487">
        <v>2006</v>
      </c>
      <c r="D487">
        <v>9</v>
      </c>
      <c r="E487" t="s">
        <v>71</v>
      </c>
      <c r="F487">
        <v>60</v>
      </c>
      <c r="G487" t="s">
        <v>10</v>
      </c>
    </row>
    <row r="488" spans="1:7" x14ac:dyDescent="0.3">
      <c r="A488" t="s">
        <v>507</v>
      </c>
      <c r="B488" t="s">
        <v>8</v>
      </c>
      <c r="C488">
        <v>2006</v>
      </c>
      <c r="D488">
        <v>2</v>
      </c>
      <c r="E488" t="s">
        <v>9</v>
      </c>
      <c r="F488">
        <v>30</v>
      </c>
      <c r="G488" t="s">
        <v>10</v>
      </c>
    </row>
    <row r="489" spans="1:7" x14ac:dyDescent="0.3">
      <c r="A489" t="s">
        <v>508</v>
      </c>
      <c r="B489" t="s">
        <v>8</v>
      </c>
      <c r="C489">
        <v>2007</v>
      </c>
      <c r="D489">
        <v>2</v>
      </c>
      <c r="E489" t="s">
        <v>18</v>
      </c>
      <c r="F489">
        <v>450</v>
      </c>
      <c r="G489" t="s">
        <v>10</v>
      </c>
    </row>
    <row r="490" spans="1:7" x14ac:dyDescent="0.3">
      <c r="A490" t="s">
        <v>509</v>
      </c>
      <c r="B490" t="s">
        <v>8</v>
      </c>
      <c r="C490">
        <v>2006</v>
      </c>
      <c r="D490">
        <v>1</v>
      </c>
      <c r="E490" t="s">
        <v>80</v>
      </c>
      <c r="F490">
        <v>23</v>
      </c>
      <c r="G490" t="s">
        <v>10</v>
      </c>
    </row>
    <row r="491" spans="1:7" x14ac:dyDescent="0.3">
      <c r="A491" t="s">
        <v>510</v>
      </c>
      <c r="B491" t="s">
        <v>8</v>
      </c>
      <c r="C491">
        <v>2005</v>
      </c>
      <c r="D491">
        <v>6</v>
      </c>
      <c r="E491" t="s">
        <v>71</v>
      </c>
      <c r="F491">
        <v>300</v>
      </c>
      <c r="G491" t="s">
        <v>10</v>
      </c>
    </row>
    <row r="492" spans="1:7" x14ac:dyDescent="0.3">
      <c r="A492" t="s">
        <v>511</v>
      </c>
      <c r="B492" t="s">
        <v>8</v>
      </c>
      <c r="C492">
        <v>2007</v>
      </c>
      <c r="D492">
        <v>3</v>
      </c>
      <c r="E492" t="s">
        <v>9</v>
      </c>
      <c r="F492">
        <v>127</v>
      </c>
      <c r="G492" t="s">
        <v>10</v>
      </c>
    </row>
    <row r="493" spans="1:7" x14ac:dyDescent="0.3">
      <c r="A493" t="s">
        <v>512</v>
      </c>
      <c r="B493" t="s">
        <v>8</v>
      </c>
      <c r="C493">
        <v>2006</v>
      </c>
      <c r="D493">
        <v>7</v>
      </c>
      <c r="E493" t="s">
        <v>71</v>
      </c>
      <c r="F493">
        <v>323</v>
      </c>
      <c r="G493" t="s">
        <v>10</v>
      </c>
    </row>
    <row r="494" spans="1:7" x14ac:dyDescent="0.3">
      <c r="A494" t="s">
        <v>513</v>
      </c>
      <c r="B494" t="s">
        <v>8</v>
      </c>
      <c r="C494">
        <v>2007</v>
      </c>
      <c r="D494">
        <v>2</v>
      </c>
      <c r="E494" t="s">
        <v>18</v>
      </c>
      <c r="F494">
        <v>760</v>
      </c>
      <c r="G494" t="s">
        <v>10</v>
      </c>
    </row>
    <row r="495" spans="1:7" x14ac:dyDescent="0.3">
      <c r="A495" t="s">
        <v>514</v>
      </c>
      <c r="B495" t="s">
        <v>8</v>
      </c>
      <c r="C495">
        <v>2007</v>
      </c>
      <c r="D495">
        <v>3</v>
      </c>
      <c r="E495" t="s">
        <v>71</v>
      </c>
      <c r="F495">
        <v>299</v>
      </c>
      <c r="G495" t="s">
        <v>10</v>
      </c>
    </row>
    <row r="496" spans="1:7" x14ac:dyDescent="0.3">
      <c r="A496" t="s">
        <v>515</v>
      </c>
      <c r="B496" t="s">
        <v>8</v>
      </c>
      <c r="C496">
        <v>2007</v>
      </c>
      <c r="D496">
        <v>3</v>
      </c>
      <c r="E496" t="s">
        <v>18</v>
      </c>
      <c r="F496">
        <v>508</v>
      </c>
      <c r="G496" t="s">
        <v>50</v>
      </c>
    </row>
    <row r="497" spans="1:7" x14ac:dyDescent="0.3">
      <c r="A497" t="s">
        <v>516</v>
      </c>
      <c r="B497" t="s">
        <v>8</v>
      </c>
      <c r="C497">
        <v>2006</v>
      </c>
      <c r="D497">
        <v>12</v>
      </c>
      <c r="E497" t="s">
        <v>80</v>
      </c>
      <c r="F497">
        <v>48</v>
      </c>
      <c r="G497" t="s">
        <v>10</v>
      </c>
    </row>
    <row r="498" spans="1:7" x14ac:dyDescent="0.3">
      <c r="A498" t="s">
        <v>517</v>
      </c>
      <c r="B498" t="s">
        <v>8</v>
      </c>
      <c r="C498">
        <v>2002</v>
      </c>
      <c r="D498">
        <v>3</v>
      </c>
      <c r="E498" t="s">
        <v>71</v>
      </c>
      <c r="F498">
        <v>249</v>
      </c>
      <c r="G498" t="s">
        <v>10</v>
      </c>
    </row>
    <row r="499" spans="1:7" x14ac:dyDescent="0.3">
      <c r="A499" t="s">
        <v>518</v>
      </c>
      <c r="B499" t="s">
        <v>8</v>
      </c>
      <c r="C499">
        <v>1993</v>
      </c>
      <c r="D499">
        <v>5</v>
      </c>
      <c r="E499" t="s">
        <v>18</v>
      </c>
      <c r="F499">
        <v>306</v>
      </c>
      <c r="G499" t="s">
        <v>10</v>
      </c>
    </row>
    <row r="500" spans="1:7" x14ac:dyDescent="0.3">
      <c r="A500" t="s">
        <v>519</v>
      </c>
      <c r="B500" t="s">
        <v>8</v>
      </c>
      <c r="C500">
        <v>1997</v>
      </c>
      <c r="D500">
        <v>10</v>
      </c>
      <c r="E500" t="s">
        <v>18</v>
      </c>
      <c r="F500">
        <v>36</v>
      </c>
      <c r="G500" t="s">
        <v>10</v>
      </c>
    </row>
    <row r="501" spans="1:7" x14ac:dyDescent="0.3">
      <c r="A501" t="s">
        <v>520</v>
      </c>
      <c r="B501" t="s">
        <v>8</v>
      </c>
      <c r="C501">
        <v>2005</v>
      </c>
      <c r="D501">
        <v>7</v>
      </c>
      <c r="E501" t="s">
        <v>71</v>
      </c>
      <c r="F501">
        <v>780</v>
      </c>
      <c r="G501" t="s">
        <v>10</v>
      </c>
    </row>
    <row r="502" spans="1:7" x14ac:dyDescent="0.3">
      <c r="A502" t="s">
        <v>521</v>
      </c>
      <c r="B502" t="s">
        <v>8</v>
      </c>
      <c r="C502">
        <v>2004</v>
      </c>
      <c r="D502">
        <v>1</v>
      </c>
      <c r="E502" t="s">
        <v>71</v>
      </c>
      <c r="F502">
        <v>246</v>
      </c>
      <c r="G502" t="s">
        <v>10</v>
      </c>
    </row>
    <row r="503" spans="1:7" x14ac:dyDescent="0.3">
      <c r="A503" t="s">
        <v>522</v>
      </c>
      <c r="B503" t="s">
        <v>8</v>
      </c>
      <c r="C503">
        <v>2007</v>
      </c>
      <c r="D503">
        <v>3</v>
      </c>
      <c r="E503" t="s">
        <v>18</v>
      </c>
      <c r="F503">
        <v>792</v>
      </c>
      <c r="G503" t="s">
        <v>10</v>
      </c>
    </row>
    <row r="504" spans="1:7" x14ac:dyDescent="0.3">
      <c r="A504" t="s">
        <v>523</v>
      </c>
      <c r="B504" t="s">
        <v>8</v>
      </c>
      <c r="C504">
        <v>2004</v>
      </c>
      <c r="D504">
        <v>5</v>
      </c>
      <c r="E504" t="s">
        <v>18</v>
      </c>
      <c r="F504">
        <v>160</v>
      </c>
      <c r="G504" t="s">
        <v>50</v>
      </c>
    </row>
    <row r="505" spans="1:7" x14ac:dyDescent="0.3">
      <c r="A505" t="s">
        <v>524</v>
      </c>
      <c r="B505" t="s">
        <v>8</v>
      </c>
      <c r="C505">
        <v>2007</v>
      </c>
      <c r="D505">
        <v>3</v>
      </c>
      <c r="E505" t="s">
        <v>9</v>
      </c>
      <c r="F505">
        <v>106</v>
      </c>
      <c r="G505" t="s">
        <v>10</v>
      </c>
    </row>
    <row r="506" spans="1:7" x14ac:dyDescent="0.3">
      <c r="A506" t="s">
        <v>525</v>
      </c>
      <c r="B506" t="s">
        <v>8</v>
      </c>
      <c r="C506">
        <v>2007</v>
      </c>
      <c r="D506">
        <v>7</v>
      </c>
      <c r="E506" t="s">
        <v>9</v>
      </c>
      <c r="F506">
        <v>96</v>
      </c>
      <c r="G506" t="s">
        <v>10</v>
      </c>
    </row>
    <row r="507" spans="1:7" x14ac:dyDescent="0.3">
      <c r="A507" t="s">
        <v>526</v>
      </c>
      <c r="B507" t="s">
        <v>8</v>
      </c>
      <c r="C507">
        <v>2005</v>
      </c>
      <c r="D507">
        <v>1</v>
      </c>
      <c r="E507" t="s">
        <v>71</v>
      </c>
      <c r="F507">
        <v>197</v>
      </c>
      <c r="G507" t="s">
        <v>10</v>
      </c>
    </row>
    <row r="508" spans="1:7" x14ac:dyDescent="0.3">
      <c r="A508" t="s">
        <v>527</v>
      </c>
      <c r="B508" t="s">
        <v>8</v>
      </c>
      <c r="C508">
        <v>2007</v>
      </c>
      <c r="D508">
        <v>2</v>
      </c>
      <c r="E508" t="s">
        <v>71</v>
      </c>
      <c r="F508">
        <v>12</v>
      </c>
      <c r="G508" t="s">
        <v>10</v>
      </c>
    </row>
    <row r="509" spans="1:7" x14ac:dyDescent="0.3">
      <c r="A509" t="s">
        <v>528</v>
      </c>
      <c r="B509" t="s">
        <v>8</v>
      </c>
      <c r="C509">
        <v>2006</v>
      </c>
      <c r="D509">
        <v>8</v>
      </c>
      <c r="E509" t="s">
        <v>18</v>
      </c>
      <c r="F509">
        <v>220</v>
      </c>
      <c r="G509" t="s">
        <v>50</v>
      </c>
    </row>
    <row r="510" spans="1:7" x14ac:dyDescent="0.3">
      <c r="A510" t="s">
        <v>529</v>
      </c>
      <c r="B510" t="s">
        <v>8</v>
      </c>
      <c r="C510">
        <v>2007</v>
      </c>
      <c r="D510">
        <v>3</v>
      </c>
      <c r="E510" t="s">
        <v>71</v>
      </c>
      <c r="F510">
        <v>81</v>
      </c>
      <c r="G510" t="s">
        <v>10</v>
      </c>
    </row>
    <row r="511" spans="1:7" x14ac:dyDescent="0.3">
      <c r="A511" t="s">
        <v>530</v>
      </c>
      <c r="B511" t="s">
        <v>8</v>
      </c>
      <c r="C511">
        <v>2007</v>
      </c>
      <c r="D511">
        <v>3</v>
      </c>
      <c r="E511" t="s">
        <v>71</v>
      </c>
      <c r="F511">
        <v>1564</v>
      </c>
      <c r="G511" t="s">
        <v>10</v>
      </c>
    </row>
    <row r="512" spans="1:7" x14ac:dyDescent="0.3">
      <c r="A512" t="s">
        <v>531</v>
      </c>
      <c r="B512" t="s">
        <v>8</v>
      </c>
      <c r="C512">
        <v>2007</v>
      </c>
      <c r="D512">
        <v>3</v>
      </c>
      <c r="E512" t="s">
        <v>18</v>
      </c>
      <c r="F512">
        <v>264</v>
      </c>
      <c r="G512" t="s">
        <v>10</v>
      </c>
    </row>
    <row r="513" spans="1:7" x14ac:dyDescent="0.3">
      <c r="A513" t="s">
        <v>532</v>
      </c>
      <c r="B513" t="s">
        <v>8</v>
      </c>
      <c r="C513">
        <v>2007</v>
      </c>
      <c r="D513">
        <v>1</v>
      </c>
      <c r="E513" t="s">
        <v>80</v>
      </c>
      <c r="F513">
        <v>251</v>
      </c>
      <c r="G513" t="s">
        <v>10</v>
      </c>
    </row>
    <row r="514" spans="1:7" x14ac:dyDescent="0.3">
      <c r="A514" t="s">
        <v>533</v>
      </c>
      <c r="B514" t="s">
        <v>8</v>
      </c>
      <c r="C514">
        <v>2007</v>
      </c>
      <c r="D514">
        <v>3</v>
      </c>
      <c r="E514" t="s">
        <v>18</v>
      </c>
      <c r="F514">
        <v>174</v>
      </c>
      <c r="G514" t="s">
        <v>50</v>
      </c>
    </row>
    <row r="515" spans="1:7" x14ac:dyDescent="0.3">
      <c r="A515" t="s">
        <v>534</v>
      </c>
      <c r="B515" t="s">
        <v>8</v>
      </c>
      <c r="C515">
        <v>2007</v>
      </c>
      <c r="D515">
        <v>3</v>
      </c>
      <c r="E515" t="s">
        <v>71</v>
      </c>
      <c r="F515">
        <v>141</v>
      </c>
      <c r="G515" t="s">
        <v>10</v>
      </c>
    </row>
    <row r="516" spans="1:7" x14ac:dyDescent="0.3">
      <c r="A516" t="s">
        <v>535</v>
      </c>
      <c r="B516" t="s">
        <v>8</v>
      </c>
      <c r="C516">
        <v>2004</v>
      </c>
      <c r="D516">
        <v>7</v>
      </c>
      <c r="E516" t="s">
        <v>9</v>
      </c>
      <c r="F516">
        <v>20</v>
      </c>
      <c r="G516" t="s">
        <v>50</v>
      </c>
    </row>
    <row r="517" spans="1:7" x14ac:dyDescent="0.3">
      <c r="A517" t="s">
        <v>536</v>
      </c>
      <c r="B517" t="s">
        <v>8</v>
      </c>
      <c r="C517">
        <v>2007</v>
      </c>
      <c r="D517">
        <v>4</v>
      </c>
      <c r="E517" t="s">
        <v>71</v>
      </c>
      <c r="F517">
        <v>36</v>
      </c>
      <c r="G517" t="s">
        <v>10</v>
      </c>
    </row>
    <row r="518" spans="1:7" x14ac:dyDescent="0.3">
      <c r="A518" t="s">
        <v>537</v>
      </c>
      <c r="B518" t="s">
        <v>8</v>
      </c>
      <c r="C518">
        <v>2007</v>
      </c>
      <c r="D518">
        <v>4</v>
      </c>
      <c r="E518" t="s">
        <v>18</v>
      </c>
      <c r="F518">
        <v>1847</v>
      </c>
      <c r="G518" t="s">
        <v>50</v>
      </c>
    </row>
    <row r="519" spans="1:7" x14ac:dyDescent="0.3">
      <c r="A519" t="s">
        <v>538</v>
      </c>
      <c r="B519" t="s">
        <v>8</v>
      </c>
      <c r="C519">
        <v>2007</v>
      </c>
      <c r="D519">
        <v>4</v>
      </c>
      <c r="E519" t="s">
        <v>18</v>
      </c>
      <c r="F519">
        <v>604</v>
      </c>
      <c r="G519" t="s">
        <v>10</v>
      </c>
    </row>
    <row r="520" spans="1:7" x14ac:dyDescent="0.3">
      <c r="A520" t="s">
        <v>539</v>
      </c>
      <c r="B520" t="s">
        <v>8</v>
      </c>
      <c r="C520">
        <v>2007</v>
      </c>
      <c r="D520">
        <v>5</v>
      </c>
      <c r="E520" t="s">
        <v>80</v>
      </c>
      <c r="F520">
        <v>16</v>
      </c>
      <c r="G520" t="s">
        <v>10</v>
      </c>
    </row>
    <row r="521" spans="1:7" x14ac:dyDescent="0.3">
      <c r="A521" t="s">
        <v>540</v>
      </c>
      <c r="B521" t="s">
        <v>8</v>
      </c>
      <c r="C521">
        <v>2007</v>
      </c>
      <c r="D521">
        <v>3</v>
      </c>
      <c r="E521" t="s">
        <v>9</v>
      </c>
      <c r="F521">
        <v>165</v>
      </c>
      <c r="G521" t="s">
        <v>10</v>
      </c>
    </row>
    <row r="522" spans="1:7" x14ac:dyDescent="0.3">
      <c r="A522" t="s">
        <v>541</v>
      </c>
      <c r="B522" t="s">
        <v>8</v>
      </c>
      <c r="C522">
        <v>2005</v>
      </c>
      <c r="D522">
        <v>7</v>
      </c>
      <c r="E522" t="s">
        <v>9</v>
      </c>
      <c r="F522">
        <v>590</v>
      </c>
      <c r="G522" t="s">
        <v>10</v>
      </c>
    </row>
    <row r="523" spans="1:7" x14ac:dyDescent="0.3">
      <c r="A523" t="s">
        <v>542</v>
      </c>
      <c r="B523" t="s">
        <v>8</v>
      </c>
      <c r="C523">
        <v>2007</v>
      </c>
      <c r="D523">
        <v>4</v>
      </c>
      <c r="E523" t="s">
        <v>18</v>
      </c>
      <c r="F523">
        <v>65</v>
      </c>
      <c r="G523" t="s">
        <v>50</v>
      </c>
    </row>
    <row r="524" spans="1:7" x14ac:dyDescent="0.3">
      <c r="A524" t="s">
        <v>543</v>
      </c>
      <c r="B524" t="s">
        <v>8</v>
      </c>
      <c r="C524">
        <v>2007</v>
      </c>
      <c r="D524">
        <v>1</v>
      </c>
      <c r="E524" t="s">
        <v>18</v>
      </c>
      <c r="F524">
        <v>485</v>
      </c>
      <c r="G524" t="s">
        <v>10</v>
      </c>
    </row>
    <row r="525" spans="1:7" x14ac:dyDescent="0.3">
      <c r="A525" t="s">
        <v>544</v>
      </c>
      <c r="B525" t="s">
        <v>8</v>
      </c>
      <c r="C525">
        <v>2007</v>
      </c>
      <c r="D525">
        <v>4</v>
      </c>
      <c r="E525" t="s">
        <v>18</v>
      </c>
      <c r="F525">
        <v>1045</v>
      </c>
      <c r="G525" t="s">
        <v>10</v>
      </c>
    </row>
    <row r="526" spans="1:7" x14ac:dyDescent="0.3">
      <c r="A526" t="s">
        <v>545</v>
      </c>
      <c r="B526" t="s">
        <v>8</v>
      </c>
      <c r="C526">
        <v>2007</v>
      </c>
      <c r="D526">
        <v>3</v>
      </c>
      <c r="E526" t="s">
        <v>18</v>
      </c>
      <c r="F526">
        <v>371</v>
      </c>
      <c r="G526" t="s">
        <v>10</v>
      </c>
    </row>
    <row r="527" spans="1:7" x14ac:dyDescent="0.3">
      <c r="A527" t="s">
        <v>546</v>
      </c>
      <c r="B527" t="s">
        <v>8</v>
      </c>
      <c r="C527">
        <v>2007</v>
      </c>
      <c r="D527">
        <v>4</v>
      </c>
      <c r="E527" t="s">
        <v>9</v>
      </c>
      <c r="F527">
        <v>123</v>
      </c>
      <c r="G527" t="s">
        <v>10</v>
      </c>
    </row>
    <row r="528" spans="1:7" x14ac:dyDescent="0.3">
      <c r="A528" t="s">
        <v>547</v>
      </c>
      <c r="B528" t="s">
        <v>8</v>
      </c>
      <c r="C528">
        <v>2003</v>
      </c>
      <c r="D528">
        <v>6</v>
      </c>
      <c r="E528" t="s">
        <v>18</v>
      </c>
      <c r="F528">
        <v>12</v>
      </c>
      <c r="G528" t="s">
        <v>10</v>
      </c>
    </row>
    <row r="529" spans="1:7" x14ac:dyDescent="0.3">
      <c r="A529" t="s">
        <v>548</v>
      </c>
      <c r="B529" t="s">
        <v>8</v>
      </c>
      <c r="C529">
        <v>2006</v>
      </c>
      <c r="D529">
        <v>12</v>
      </c>
      <c r="E529" t="s">
        <v>71</v>
      </c>
      <c r="F529">
        <v>70</v>
      </c>
      <c r="G529" t="s">
        <v>10</v>
      </c>
    </row>
    <row r="530" spans="1:7" x14ac:dyDescent="0.3">
      <c r="A530" t="s">
        <v>549</v>
      </c>
      <c r="B530" t="s">
        <v>8</v>
      </c>
      <c r="C530">
        <v>2007</v>
      </c>
      <c r="D530">
        <v>4</v>
      </c>
      <c r="E530" t="s">
        <v>18</v>
      </c>
      <c r="F530">
        <v>458</v>
      </c>
      <c r="G530" t="s">
        <v>50</v>
      </c>
    </row>
    <row r="531" spans="1:7" x14ac:dyDescent="0.3">
      <c r="A531" t="s">
        <v>550</v>
      </c>
      <c r="B531" t="s">
        <v>8</v>
      </c>
      <c r="C531">
        <v>2007</v>
      </c>
      <c r="D531">
        <v>4</v>
      </c>
      <c r="E531" t="s">
        <v>18</v>
      </c>
      <c r="F531">
        <v>321</v>
      </c>
      <c r="G531" t="s">
        <v>50</v>
      </c>
    </row>
    <row r="532" spans="1:7" x14ac:dyDescent="0.3">
      <c r="A532" t="s">
        <v>551</v>
      </c>
      <c r="B532" t="s">
        <v>8</v>
      </c>
      <c r="C532">
        <v>2004</v>
      </c>
      <c r="D532">
        <v>8</v>
      </c>
      <c r="E532" t="s">
        <v>18</v>
      </c>
      <c r="F532">
        <v>289</v>
      </c>
      <c r="G532" t="s">
        <v>10</v>
      </c>
    </row>
    <row r="533" spans="1:7" x14ac:dyDescent="0.3">
      <c r="A533" t="s">
        <v>552</v>
      </c>
      <c r="B533" t="s">
        <v>8</v>
      </c>
      <c r="C533">
        <v>2007</v>
      </c>
      <c r="D533">
        <v>5</v>
      </c>
      <c r="E533" t="s">
        <v>71</v>
      </c>
      <c r="F533">
        <v>13</v>
      </c>
      <c r="G533" t="s">
        <v>10</v>
      </c>
    </row>
    <row r="534" spans="1:7" x14ac:dyDescent="0.3">
      <c r="A534" t="s">
        <v>553</v>
      </c>
      <c r="B534" t="s">
        <v>8</v>
      </c>
      <c r="C534">
        <v>2007</v>
      </c>
      <c r="D534">
        <v>6</v>
      </c>
      <c r="E534" t="s">
        <v>18</v>
      </c>
      <c r="F534">
        <v>720</v>
      </c>
      <c r="G534" t="s">
        <v>10</v>
      </c>
    </row>
    <row r="535" spans="1:7" x14ac:dyDescent="0.3">
      <c r="A535" t="s">
        <v>554</v>
      </c>
      <c r="B535" t="s">
        <v>8</v>
      </c>
      <c r="C535">
        <v>2007</v>
      </c>
      <c r="D535">
        <v>5</v>
      </c>
      <c r="E535" t="s">
        <v>18</v>
      </c>
      <c r="F535">
        <v>1378</v>
      </c>
      <c r="G535" t="s">
        <v>10</v>
      </c>
    </row>
    <row r="536" spans="1:7" x14ac:dyDescent="0.3">
      <c r="A536" t="s">
        <v>555</v>
      </c>
      <c r="B536" t="s">
        <v>8</v>
      </c>
      <c r="C536">
        <v>2007</v>
      </c>
      <c r="D536">
        <v>6</v>
      </c>
      <c r="E536" t="s">
        <v>9</v>
      </c>
      <c r="F536">
        <v>330</v>
      </c>
      <c r="G536" t="s">
        <v>10</v>
      </c>
    </row>
    <row r="537" spans="1:7" x14ac:dyDescent="0.3">
      <c r="A537" t="s">
        <v>556</v>
      </c>
      <c r="B537" t="s">
        <v>8</v>
      </c>
      <c r="C537">
        <v>2007</v>
      </c>
      <c r="D537">
        <v>6</v>
      </c>
      <c r="E537" t="s">
        <v>80</v>
      </c>
      <c r="F537">
        <v>118</v>
      </c>
      <c r="G537" t="s">
        <v>10</v>
      </c>
    </row>
    <row r="538" spans="1:7" x14ac:dyDescent="0.3">
      <c r="A538" t="s">
        <v>557</v>
      </c>
      <c r="B538" t="s">
        <v>8</v>
      </c>
      <c r="C538">
        <v>2006</v>
      </c>
      <c r="D538">
        <v>4</v>
      </c>
      <c r="E538" t="s">
        <v>71</v>
      </c>
      <c r="F538">
        <v>431</v>
      </c>
      <c r="G538" t="s">
        <v>10</v>
      </c>
    </row>
    <row r="539" spans="1:7" x14ac:dyDescent="0.3">
      <c r="A539" t="s">
        <v>558</v>
      </c>
      <c r="B539" t="s">
        <v>8</v>
      </c>
      <c r="C539">
        <v>2008</v>
      </c>
      <c r="D539">
        <v>8</v>
      </c>
      <c r="E539" t="s">
        <v>71</v>
      </c>
      <c r="F539">
        <v>30</v>
      </c>
      <c r="G539" t="s">
        <v>473</v>
      </c>
    </row>
    <row r="540" spans="1:7" x14ac:dyDescent="0.3">
      <c r="A540" t="s">
        <v>559</v>
      </c>
      <c r="B540" t="s">
        <v>8</v>
      </c>
      <c r="C540">
        <v>2007</v>
      </c>
      <c r="D540">
        <v>4</v>
      </c>
      <c r="E540" t="s">
        <v>71</v>
      </c>
      <c r="F540">
        <v>371</v>
      </c>
      <c r="G540" t="s">
        <v>10</v>
      </c>
    </row>
    <row r="541" spans="1:7" x14ac:dyDescent="0.3">
      <c r="A541" t="s">
        <v>560</v>
      </c>
      <c r="B541" t="s">
        <v>8</v>
      </c>
      <c r="C541">
        <v>2005</v>
      </c>
      <c r="D541">
        <v>8</v>
      </c>
      <c r="E541" t="s">
        <v>71</v>
      </c>
      <c r="F541">
        <v>45</v>
      </c>
      <c r="G541" t="s">
        <v>10</v>
      </c>
    </row>
    <row r="542" spans="1:7" x14ac:dyDescent="0.3">
      <c r="A542" t="s">
        <v>561</v>
      </c>
      <c r="B542" t="s">
        <v>8</v>
      </c>
      <c r="C542">
        <v>2007</v>
      </c>
      <c r="D542">
        <v>5</v>
      </c>
      <c r="E542" t="s">
        <v>9</v>
      </c>
      <c r="F542">
        <v>118</v>
      </c>
      <c r="G542" t="s">
        <v>10</v>
      </c>
    </row>
    <row r="543" spans="1:7" x14ac:dyDescent="0.3">
      <c r="A543" t="s">
        <v>562</v>
      </c>
      <c r="B543" t="s">
        <v>8</v>
      </c>
      <c r="C543">
        <v>2007</v>
      </c>
      <c r="D543">
        <v>6</v>
      </c>
      <c r="E543" t="s">
        <v>18</v>
      </c>
      <c r="F543">
        <v>504</v>
      </c>
      <c r="G543" t="s">
        <v>10</v>
      </c>
    </row>
    <row r="544" spans="1:7" x14ac:dyDescent="0.3">
      <c r="A544" t="s">
        <v>563</v>
      </c>
      <c r="B544" t="s">
        <v>8</v>
      </c>
      <c r="C544">
        <v>2007</v>
      </c>
      <c r="D544">
        <v>6</v>
      </c>
      <c r="E544" t="s">
        <v>9</v>
      </c>
      <c r="F544">
        <v>130</v>
      </c>
      <c r="G544" t="s">
        <v>10</v>
      </c>
    </row>
    <row r="545" spans="1:7" x14ac:dyDescent="0.3">
      <c r="A545" t="s">
        <v>564</v>
      </c>
      <c r="B545" t="s">
        <v>8</v>
      </c>
      <c r="C545">
        <v>2007</v>
      </c>
      <c r="D545">
        <v>6</v>
      </c>
      <c r="E545" t="s">
        <v>9</v>
      </c>
      <c r="F545">
        <v>240</v>
      </c>
      <c r="G545" t="s">
        <v>10</v>
      </c>
    </row>
    <row r="546" spans="1:7" x14ac:dyDescent="0.3">
      <c r="A546" t="s">
        <v>565</v>
      </c>
      <c r="B546" t="s">
        <v>8</v>
      </c>
      <c r="C546">
        <v>2004</v>
      </c>
      <c r="D546">
        <v>11</v>
      </c>
      <c r="E546" t="s">
        <v>9</v>
      </c>
      <c r="F546">
        <v>6</v>
      </c>
      <c r="G546" t="s">
        <v>50</v>
      </c>
    </row>
    <row r="547" spans="1:7" x14ac:dyDescent="0.3">
      <c r="A547" t="s">
        <v>566</v>
      </c>
      <c r="B547" t="s">
        <v>8</v>
      </c>
      <c r="C547">
        <v>2006</v>
      </c>
      <c r="D547">
        <v>1</v>
      </c>
      <c r="E547" t="s">
        <v>9</v>
      </c>
      <c r="F547">
        <v>64</v>
      </c>
      <c r="G547" t="s">
        <v>10</v>
      </c>
    </row>
    <row r="548" spans="1:7" x14ac:dyDescent="0.3">
      <c r="A548" t="s">
        <v>567</v>
      </c>
      <c r="B548" t="s">
        <v>8</v>
      </c>
      <c r="C548">
        <v>2007</v>
      </c>
      <c r="D548">
        <v>6</v>
      </c>
      <c r="E548" t="s">
        <v>71</v>
      </c>
      <c r="F548">
        <v>100</v>
      </c>
      <c r="G548" t="s">
        <v>10</v>
      </c>
    </row>
    <row r="549" spans="1:7" x14ac:dyDescent="0.3">
      <c r="A549" t="s">
        <v>568</v>
      </c>
      <c r="B549" t="s">
        <v>8</v>
      </c>
      <c r="C549">
        <v>2007</v>
      </c>
      <c r="D549">
        <v>6</v>
      </c>
      <c r="E549" t="s">
        <v>18</v>
      </c>
      <c r="F549">
        <v>848</v>
      </c>
      <c r="G549" t="s">
        <v>10</v>
      </c>
    </row>
    <row r="550" spans="1:7" x14ac:dyDescent="0.3">
      <c r="A550" t="s">
        <v>569</v>
      </c>
      <c r="B550" t="s">
        <v>8</v>
      </c>
      <c r="C550">
        <v>2006</v>
      </c>
      <c r="D550">
        <v>8</v>
      </c>
      <c r="E550" t="s">
        <v>80</v>
      </c>
      <c r="F550">
        <v>17</v>
      </c>
      <c r="G550" t="s">
        <v>10</v>
      </c>
    </row>
    <row r="551" spans="1:7" x14ac:dyDescent="0.3">
      <c r="A551" t="s">
        <v>570</v>
      </c>
      <c r="B551" t="s">
        <v>8</v>
      </c>
      <c r="C551">
        <v>2006</v>
      </c>
      <c r="D551">
        <v>8</v>
      </c>
      <c r="E551" t="s">
        <v>80</v>
      </c>
      <c r="F551">
        <v>24</v>
      </c>
      <c r="G551" t="s">
        <v>10</v>
      </c>
    </row>
    <row r="552" spans="1:7" x14ac:dyDescent="0.3">
      <c r="A552" t="s">
        <v>571</v>
      </c>
      <c r="B552" t="s">
        <v>8</v>
      </c>
      <c r="C552">
        <v>2005</v>
      </c>
      <c r="D552">
        <v>12</v>
      </c>
      <c r="E552" t="s">
        <v>9</v>
      </c>
      <c r="F552">
        <v>86</v>
      </c>
      <c r="G552" t="s">
        <v>10</v>
      </c>
    </row>
    <row r="553" spans="1:7" x14ac:dyDescent="0.3">
      <c r="A553" t="s">
        <v>572</v>
      </c>
      <c r="B553" t="s">
        <v>8</v>
      </c>
      <c r="C553">
        <v>2005</v>
      </c>
      <c r="D553">
        <v>8</v>
      </c>
      <c r="E553" t="s">
        <v>80</v>
      </c>
      <c r="F553">
        <v>18</v>
      </c>
      <c r="G553" t="s">
        <v>10</v>
      </c>
    </row>
    <row r="554" spans="1:7" x14ac:dyDescent="0.3">
      <c r="A554" t="s">
        <v>573</v>
      </c>
      <c r="B554" t="s">
        <v>8</v>
      </c>
      <c r="C554">
        <v>2007</v>
      </c>
      <c r="D554">
        <v>3</v>
      </c>
      <c r="E554" t="s">
        <v>9</v>
      </c>
      <c r="F554">
        <v>109</v>
      </c>
      <c r="G554" t="s">
        <v>10</v>
      </c>
    </row>
    <row r="555" spans="1:7" x14ac:dyDescent="0.3">
      <c r="A555" t="s">
        <v>574</v>
      </c>
      <c r="B555" t="s">
        <v>8</v>
      </c>
      <c r="C555">
        <v>2007</v>
      </c>
      <c r="D555">
        <v>7</v>
      </c>
      <c r="E555" t="s">
        <v>71</v>
      </c>
      <c r="F555">
        <v>1617</v>
      </c>
      <c r="G555" t="s">
        <v>10</v>
      </c>
    </row>
    <row r="556" spans="1:7" x14ac:dyDescent="0.3">
      <c r="A556" t="s">
        <v>575</v>
      </c>
      <c r="B556" t="s">
        <v>8</v>
      </c>
      <c r="C556">
        <v>2004</v>
      </c>
      <c r="D556">
        <v>4</v>
      </c>
      <c r="E556" t="s">
        <v>9</v>
      </c>
      <c r="F556">
        <v>151</v>
      </c>
      <c r="G556" t="s">
        <v>10</v>
      </c>
    </row>
    <row r="557" spans="1:7" x14ac:dyDescent="0.3">
      <c r="A557" t="s">
        <v>576</v>
      </c>
      <c r="B557" t="s">
        <v>8</v>
      </c>
      <c r="C557">
        <v>2004</v>
      </c>
      <c r="D557">
        <v>4</v>
      </c>
      <c r="E557" t="s">
        <v>9</v>
      </c>
      <c r="F557">
        <v>148</v>
      </c>
      <c r="G557" t="s">
        <v>10</v>
      </c>
    </row>
    <row r="558" spans="1:7" x14ac:dyDescent="0.3">
      <c r="A558" t="s">
        <v>577</v>
      </c>
      <c r="B558" t="s">
        <v>8</v>
      </c>
      <c r="C558">
        <v>2004</v>
      </c>
      <c r="D558">
        <v>4</v>
      </c>
      <c r="E558" t="s">
        <v>9</v>
      </c>
      <c r="F558">
        <v>110</v>
      </c>
      <c r="G558" t="s">
        <v>10</v>
      </c>
    </row>
    <row r="559" spans="1:7" x14ac:dyDescent="0.3">
      <c r="A559" t="s">
        <v>578</v>
      </c>
      <c r="B559" t="s">
        <v>8</v>
      </c>
      <c r="C559">
        <v>2007</v>
      </c>
      <c r="D559">
        <v>7</v>
      </c>
      <c r="E559" t="s">
        <v>9</v>
      </c>
      <c r="F559">
        <v>309</v>
      </c>
      <c r="G559" t="s">
        <v>10</v>
      </c>
    </row>
    <row r="560" spans="1:7" x14ac:dyDescent="0.3">
      <c r="A560" t="s">
        <v>579</v>
      </c>
      <c r="B560" t="s">
        <v>8</v>
      </c>
      <c r="C560">
        <v>2006</v>
      </c>
      <c r="D560">
        <v>9</v>
      </c>
      <c r="E560" t="s">
        <v>80</v>
      </c>
      <c r="F560">
        <v>36</v>
      </c>
      <c r="G560" t="s">
        <v>10</v>
      </c>
    </row>
    <row r="561" spans="1:7" x14ac:dyDescent="0.3">
      <c r="A561" t="s">
        <v>580</v>
      </c>
      <c r="B561" t="s">
        <v>8</v>
      </c>
      <c r="C561">
        <v>2005</v>
      </c>
      <c r="D561">
        <v>7</v>
      </c>
      <c r="E561" t="s">
        <v>80</v>
      </c>
      <c r="F561">
        <v>21</v>
      </c>
      <c r="G561" t="s">
        <v>10</v>
      </c>
    </row>
    <row r="562" spans="1:7" x14ac:dyDescent="0.3">
      <c r="A562" t="s">
        <v>581</v>
      </c>
      <c r="B562" t="s">
        <v>8</v>
      </c>
      <c r="C562">
        <v>2005</v>
      </c>
      <c r="D562">
        <v>8</v>
      </c>
      <c r="E562" t="s">
        <v>80</v>
      </c>
      <c r="F562">
        <v>24</v>
      </c>
      <c r="G562" t="s">
        <v>10</v>
      </c>
    </row>
    <row r="563" spans="1:7" x14ac:dyDescent="0.3">
      <c r="A563" t="s">
        <v>582</v>
      </c>
      <c r="B563" t="s">
        <v>8</v>
      </c>
      <c r="C563">
        <v>2007</v>
      </c>
      <c r="D563">
        <v>6</v>
      </c>
      <c r="E563" t="s">
        <v>71</v>
      </c>
      <c r="F563">
        <v>271</v>
      </c>
      <c r="G563" t="s">
        <v>10</v>
      </c>
    </row>
    <row r="564" spans="1:7" x14ac:dyDescent="0.3">
      <c r="A564" t="s">
        <v>583</v>
      </c>
      <c r="B564" t="s">
        <v>8</v>
      </c>
      <c r="C564">
        <v>2007</v>
      </c>
      <c r="D564">
        <v>7</v>
      </c>
      <c r="E564" t="s">
        <v>9</v>
      </c>
      <c r="F564">
        <v>67</v>
      </c>
      <c r="G564" t="s">
        <v>10</v>
      </c>
    </row>
    <row r="565" spans="1:7" x14ac:dyDescent="0.3">
      <c r="A565" t="s">
        <v>584</v>
      </c>
      <c r="B565" t="s">
        <v>8</v>
      </c>
      <c r="C565">
        <v>2007</v>
      </c>
      <c r="D565">
        <v>9</v>
      </c>
      <c r="E565" t="s">
        <v>18</v>
      </c>
      <c r="F565">
        <v>1843</v>
      </c>
      <c r="G565" t="s">
        <v>10</v>
      </c>
    </row>
    <row r="566" spans="1:7" x14ac:dyDescent="0.3">
      <c r="A566" t="s">
        <v>585</v>
      </c>
      <c r="B566" t="s">
        <v>8</v>
      </c>
      <c r="C566">
        <v>2007</v>
      </c>
      <c r="D566">
        <v>7</v>
      </c>
      <c r="E566" t="s">
        <v>18</v>
      </c>
      <c r="F566">
        <v>413</v>
      </c>
      <c r="G566" t="s">
        <v>50</v>
      </c>
    </row>
    <row r="567" spans="1:7" x14ac:dyDescent="0.3">
      <c r="A567" t="s">
        <v>586</v>
      </c>
      <c r="B567" t="s">
        <v>8</v>
      </c>
      <c r="C567">
        <v>2005</v>
      </c>
      <c r="D567">
        <v>10</v>
      </c>
      <c r="E567" t="s">
        <v>71</v>
      </c>
      <c r="F567">
        <v>26</v>
      </c>
      <c r="G567" t="s">
        <v>10</v>
      </c>
    </row>
    <row r="568" spans="1:7" x14ac:dyDescent="0.3">
      <c r="A568" t="s">
        <v>587</v>
      </c>
      <c r="B568" t="s">
        <v>8</v>
      </c>
      <c r="C568">
        <v>2007</v>
      </c>
      <c r="D568">
        <v>8</v>
      </c>
      <c r="E568" t="s">
        <v>18</v>
      </c>
      <c r="F568">
        <v>1224</v>
      </c>
      <c r="G568" t="s">
        <v>10</v>
      </c>
    </row>
    <row r="569" spans="1:7" x14ac:dyDescent="0.3">
      <c r="A569" t="s">
        <v>588</v>
      </c>
      <c r="B569" t="s">
        <v>8</v>
      </c>
      <c r="C569">
        <v>2001</v>
      </c>
      <c r="D569">
        <v>7</v>
      </c>
      <c r="E569" t="s">
        <v>9</v>
      </c>
      <c r="F569">
        <v>86</v>
      </c>
      <c r="G569" t="s">
        <v>10</v>
      </c>
    </row>
    <row r="570" spans="1:7" x14ac:dyDescent="0.3">
      <c r="A570" t="s">
        <v>589</v>
      </c>
      <c r="B570" t="s">
        <v>8</v>
      </c>
      <c r="C570">
        <v>2007</v>
      </c>
      <c r="D570">
        <v>8</v>
      </c>
      <c r="E570" t="s">
        <v>9</v>
      </c>
      <c r="F570">
        <v>124</v>
      </c>
      <c r="G570" t="s">
        <v>10</v>
      </c>
    </row>
    <row r="571" spans="1:7" x14ac:dyDescent="0.3">
      <c r="A571" t="s">
        <v>590</v>
      </c>
      <c r="B571" t="s">
        <v>8</v>
      </c>
      <c r="C571">
        <v>2007</v>
      </c>
      <c r="D571">
        <v>7</v>
      </c>
      <c r="E571" t="s">
        <v>71</v>
      </c>
      <c r="F571">
        <v>188</v>
      </c>
      <c r="G571" t="s">
        <v>10</v>
      </c>
    </row>
    <row r="572" spans="1:7" x14ac:dyDescent="0.3">
      <c r="A572" t="s">
        <v>591</v>
      </c>
      <c r="B572" t="s">
        <v>8</v>
      </c>
      <c r="C572">
        <v>2002</v>
      </c>
      <c r="D572">
        <v>7</v>
      </c>
      <c r="E572" t="s">
        <v>71</v>
      </c>
      <c r="F572">
        <v>108</v>
      </c>
      <c r="G572" t="s">
        <v>10</v>
      </c>
    </row>
    <row r="573" spans="1:7" x14ac:dyDescent="0.3">
      <c r="A573" t="s">
        <v>592</v>
      </c>
      <c r="B573" t="s">
        <v>8</v>
      </c>
      <c r="C573">
        <v>2007</v>
      </c>
      <c r="D573">
        <v>8</v>
      </c>
      <c r="E573" t="s">
        <v>18</v>
      </c>
      <c r="F573">
        <v>581</v>
      </c>
      <c r="G573" t="s">
        <v>10</v>
      </c>
    </row>
    <row r="574" spans="1:7" x14ac:dyDescent="0.3">
      <c r="A574" t="s">
        <v>593</v>
      </c>
      <c r="B574" t="s">
        <v>8</v>
      </c>
      <c r="C574">
        <v>2003</v>
      </c>
      <c r="D574">
        <v>3</v>
      </c>
      <c r="E574" t="s">
        <v>71</v>
      </c>
      <c r="F574">
        <v>170</v>
      </c>
      <c r="G574" t="s">
        <v>10</v>
      </c>
    </row>
    <row r="575" spans="1:7" x14ac:dyDescent="0.3">
      <c r="A575" t="s">
        <v>594</v>
      </c>
      <c r="B575" t="s">
        <v>8</v>
      </c>
      <c r="C575">
        <v>2007</v>
      </c>
      <c r="D575">
        <v>9</v>
      </c>
      <c r="E575" t="s">
        <v>9</v>
      </c>
      <c r="F575">
        <v>36</v>
      </c>
      <c r="G575" t="s">
        <v>10</v>
      </c>
    </row>
    <row r="576" spans="1:7" x14ac:dyDescent="0.3">
      <c r="A576" t="s">
        <v>595</v>
      </c>
      <c r="B576" t="s">
        <v>8</v>
      </c>
      <c r="C576">
        <v>2007</v>
      </c>
      <c r="D576">
        <v>9</v>
      </c>
      <c r="E576" t="s">
        <v>18</v>
      </c>
      <c r="F576">
        <v>643</v>
      </c>
      <c r="G576" t="s">
        <v>10</v>
      </c>
    </row>
    <row r="577" spans="1:7" x14ac:dyDescent="0.3">
      <c r="A577" t="s">
        <v>596</v>
      </c>
      <c r="B577" t="s">
        <v>8</v>
      </c>
      <c r="C577">
        <v>2007</v>
      </c>
      <c r="D577">
        <v>9</v>
      </c>
      <c r="E577" t="s">
        <v>18</v>
      </c>
      <c r="F577">
        <v>913</v>
      </c>
      <c r="G577" t="s">
        <v>10</v>
      </c>
    </row>
    <row r="578" spans="1:7" x14ac:dyDescent="0.3">
      <c r="A578" t="s">
        <v>597</v>
      </c>
      <c r="B578" t="s">
        <v>8</v>
      </c>
      <c r="C578">
        <v>2007</v>
      </c>
      <c r="D578">
        <v>9</v>
      </c>
      <c r="E578" t="s">
        <v>18</v>
      </c>
      <c r="F578">
        <v>362</v>
      </c>
      <c r="G578" t="s">
        <v>10</v>
      </c>
    </row>
    <row r="579" spans="1:7" x14ac:dyDescent="0.3">
      <c r="A579" t="s">
        <v>598</v>
      </c>
      <c r="B579" t="s">
        <v>8</v>
      </c>
      <c r="C579">
        <v>2007</v>
      </c>
      <c r="D579">
        <v>3</v>
      </c>
      <c r="E579" t="s">
        <v>18</v>
      </c>
      <c r="F579">
        <v>55</v>
      </c>
      <c r="G579" t="s">
        <v>50</v>
      </c>
    </row>
    <row r="580" spans="1:7" x14ac:dyDescent="0.3">
      <c r="A580" t="s">
        <v>599</v>
      </c>
      <c r="B580" t="s">
        <v>8</v>
      </c>
      <c r="C580">
        <v>2007</v>
      </c>
      <c r="D580">
        <v>9</v>
      </c>
      <c r="E580" t="s">
        <v>9</v>
      </c>
      <c r="F580">
        <v>165</v>
      </c>
      <c r="G580" t="s">
        <v>473</v>
      </c>
    </row>
    <row r="581" spans="1:7" x14ac:dyDescent="0.3">
      <c r="A581" t="s">
        <v>600</v>
      </c>
      <c r="B581" t="s">
        <v>8</v>
      </c>
      <c r="C581">
        <v>2001</v>
      </c>
      <c r="D581">
        <v>11</v>
      </c>
      <c r="E581" t="s">
        <v>18</v>
      </c>
      <c r="F581">
        <v>80</v>
      </c>
      <c r="G581" t="s">
        <v>10</v>
      </c>
    </row>
    <row r="582" spans="1:7" x14ac:dyDescent="0.3">
      <c r="A582" t="s">
        <v>601</v>
      </c>
      <c r="B582" t="s">
        <v>8</v>
      </c>
      <c r="C582">
        <v>2002</v>
      </c>
      <c r="D582">
        <v>12</v>
      </c>
      <c r="E582" t="s">
        <v>18</v>
      </c>
      <c r="F582">
        <v>351</v>
      </c>
      <c r="G582" t="s">
        <v>10</v>
      </c>
    </row>
    <row r="583" spans="1:7" x14ac:dyDescent="0.3">
      <c r="A583" t="s">
        <v>602</v>
      </c>
      <c r="B583" t="s">
        <v>8</v>
      </c>
      <c r="C583">
        <v>2003</v>
      </c>
      <c r="D583">
        <v>1</v>
      </c>
      <c r="E583" t="s">
        <v>71</v>
      </c>
      <c r="F583">
        <v>978</v>
      </c>
      <c r="G583" t="s">
        <v>10</v>
      </c>
    </row>
    <row r="584" spans="1:7" x14ac:dyDescent="0.3">
      <c r="A584" t="s">
        <v>603</v>
      </c>
      <c r="B584" t="s">
        <v>8</v>
      </c>
      <c r="C584">
        <v>2002</v>
      </c>
      <c r="D584">
        <v>11</v>
      </c>
      <c r="E584" t="s">
        <v>71</v>
      </c>
      <c r="F584">
        <v>668</v>
      </c>
      <c r="G584" t="s">
        <v>10</v>
      </c>
    </row>
    <row r="585" spans="1:7" x14ac:dyDescent="0.3">
      <c r="A585" t="s">
        <v>604</v>
      </c>
      <c r="B585" t="s">
        <v>8</v>
      </c>
      <c r="C585">
        <v>2007</v>
      </c>
      <c r="D585">
        <v>9</v>
      </c>
      <c r="E585" t="s">
        <v>18</v>
      </c>
      <c r="F585">
        <v>238</v>
      </c>
      <c r="G585" t="s">
        <v>10</v>
      </c>
    </row>
    <row r="586" spans="1:7" x14ac:dyDescent="0.3">
      <c r="A586" t="s">
        <v>605</v>
      </c>
      <c r="B586" t="s">
        <v>8</v>
      </c>
      <c r="C586">
        <v>2007</v>
      </c>
      <c r="D586">
        <v>4</v>
      </c>
      <c r="E586" t="s">
        <v>71</v>
      </c>
      <c r="F586">
        <v>98</v>
      </c>
      <c r="G586" t="s">
        <v>10</v>
      </c>
    </row>
    <row r="587" spans="1:7" x14ac:dyDescent="0.3">
      <c r="A587" t="s">
        <v>606</v>
      </c>
      <c r="B587" t="s">
        <v>8</v>
      </c>
      <c r="C587">
        <v>2002</v>
      </c>
      <c r="D587">
        <v>11</v>
      </c>
      <c r="E587" t="s">
        <v>18</v>
      </c>
      <c r="F587">
        <v>86</v>
      </c>
      <c r="G587" t="s">
        <v>10</v>
      </c>
    </row>
    <row r="588" spans="1:7" x14ac:dyDescent="0.3">
      <c r="A588" t="s">
        <v>607</v>
      </c>
      <c r="B588" t="s">
        <v>8</v>
      </c>
      <c r="C588">
        <v>2003</v>
      </c>
      <c r="D588">
        <v>3</v>
      </c>
      <c r="E588" t="s">
        <v>9</v>
      </c>
      <c r="F588">
        <v>47</v>
      </c>
      <c r="G588" t="s">
        <v>10</v>
      </c>
    </row>
    <row r="589" spans="1:7" x14ac:dyDescent="0.3">
      <c r="A589" t="s">
        <v>608</v>
      </c>
      <c r="B589" t="s">
        <v>8</v>
      </c>
      <c r="C589">
        <v>2007</v>
      </c>
      <c r="D589">
        <v>10</v>
      </c>
      <c r="E589" t="s">
        <v>9</v>
      </c>
      <c r="F589">
        <v>123</v>
      </c>
      <c r="G589" t="s">
        <v>10</v>
      </c>
    </row>
    <row r="590" spans="1:7" x14ac:dyDescent="0.3">
      <c r="A590" t="s">
        <v>609</v>
      </c>
      <c r="B590" t="s">
        <v>8</v>
      </c>
      <c r="C590">
        <v>2007</v>
      </c>
      <c r="D590">
        <v>9</v>
      </c>
      <c r="E590" t="s">
        <v>71</v>
      </c>
      <c r="F590">
        <v>366</v>
      </c>
      <c r="G590" t="s">
        <v>10</v>
      </c>
    </row>
    <row r="591" spans="1:7" x14ac:dyDescent="0.3">
      <c r="A591" t="s">
        <v>610</v>
      </c>
      <c r="B591" t="s">
        <v>8</v>
      </c>
      <c r="C591">
        <v>2002</v>
      </c>
      <c r="D591">
        <v>11</v>
      </c>
      <c r="E591" t="s">
        <v>71</v>
      </c>
      <c r="F591">
        <v>58</v>
      </c>
      <c r="G591" t="s">
        <v>10</v>
      </c>
    </row>
    <row r="592" spans="1:7" x14ac:dyDescent="0.3">
      <c r="A592" t="s">
        <v>611</v>
      </c>
      <c r="B592" t="s">
        <v>8</v>
      </c>
      <c r="C592">
        <v>2003</v>
      </c>
      <c r="D592">
        <v>2</v>
      </c>
      <c r="E592" t="s">
        <v>18</v>
      </c>
      <c r="F592">
        <v>372</v>
      </c>
      <c r="G592" t="s">
        <v>10</v>
      </c>
    </row>
    <row r="593" spans="1:7" x14ac:dyDescent="0.3">
      <c r="A593" t="s">
        <v>612</v>
      </c>
      <c r="B593" t="s">
        <v>8</v>
      </c>
      <c r="C593">
        <v>2004</v>
      </c>
      <c r="D593">
        <v>3</v>
      </c>
      <c r="E593" t="s">
        <v>71</v>
      </c>
      <c r="F593">
        <v>166</v>
      </c>
      <c r="G593" t="s">
        <v>10</v>
      </c>
    </row>
    <row r="594" spans="1:7" x14ac:dyDescent="0.3">
      <c r="A594" t="s">
        <v>613</v>
      </c>
      <c r="B594" t="s">
        <v>8</v>
      </c>
      <c r="C594">
        <v>2001</v>
      </c>
      <c r="D594">
        <v>1</v>
      </c>
      <c r="E594" t="s">
        <v>71</v>
      </c>
      <c r="F594">
        <v>414</v>
      </c>
      <c r="G594" t="s">
        <v>10</v>
      </c>
    </row>
    <row r="595" spans="1:7" x14ac:dyDescent="0.3">
      <c r="A595" t="s">
        <v>614</v>
      </c>
      <c r="B595" t="s">
        <v>8</v>
      </c>
      <c r="C595">
        <v>2007</v>
      </c>
      <c r="D595">
        <v>10</v>
      </c>
      <c r="E595" t="s">
        <v>9</v>
      </c>
      <c r="F595">
        <v>16</v>
      </c>
      <c r="G595" t="s">
        <v>50</v>
      </c>
    </row>
    <row r="596" spans="1:7" x14ac:dyDescent="0.3">
      <c r="A596" t="s">
        <v>615</v>
      </c>
      <c r="B596" t="s">
        <v>8</v>
      </c>
      <c r="C596">
        <v>2007</v>
      </c>
      <c r="D596">
        <v>9</v>
      </c>
      <c r="E596" t="s">
        <v>80</v>
      </c>
      <c r="F596">
        <v>12</v>
      </c>
      <c r="G596" t="s">
        <v>50</v>
      </c>
    </row>
    <row r="597" spans="1:7" x14ac:dyDescent="0.3">
      <c r="A597" t="s">
        <v>616</v>
      </c>
      <c r="B597" t="s">
        <v>8</v>
      </c>
      <c r="C597">
        <v>2005</v>
      </c>
      <c r="D597">
        <v>5</v>
      </c>
      <c r="E597" t="s">
        <v>71</v>
      </c>
      <c r="F597">
        <v>7</v>
      </c>
      <c r="G597" t="s">
        <v>50</v>
      </c>
    </row>
    <row r="598" spans="1:7" x14ac:dyDescent="0.3">
      <c r="A598" t="s">
        <v>617</v>
      </c>
      <c r="B598" t="s">
        <v>8</v>
      </c>
      <c r="C598">
        <v>2004</v>
      </c>
      <c r="D598">
        <v>9</v>
      </c>
      <c r="E598" t="s">
        <v>18</v>
      </c>
      <c r="F598">
        <v>60</v>
      </c>
      <c r="G598" t="s">
        <v>10</v>
      </c>
    </row>
    <row r="599" spans="1:7" x14ac:dyDescent="0.3">
      <c r="A599" t="s">
        <v>618</v>
      </c>
      <c r="B599" t="s">
        <v>8</v>
      </c>
      <c r="C599">
        <v>2007</v>
      </c>
      <c r="D599">
        <v>10</v>
      </c>
      <c r="E599" t="s">
        <v>9</v>
      </c>
      <c r="F599">
        <v>79</v>
      </c>
      <c r="G599" t="s">
        <v>10</v>
      </c>
    </row>
    <row r="600" spans="1:7" x14ac:dyDescent="0.3">
      <c r="A600" t="s">
        <v>619</v>
      </c>
      <c r="B600" t="s">
        <v>8</v>
      </c>
      <c r="C600">
        <v>2007</v>
      </c>
      <c r="D600">
        <v>10</v>
      </c>
      <c r="E600" t="s">
        <v>9</v>
      </c>
      <c r="F600">
        <v>100</v>
      </c>
      <c r="G600" t="s">
        <v>10</v>
      </c>
    </row>
    <row r="601" spans="1:7" x14ac:dyDescent="0.3">
      <c r="A601" t="s">
        <v>620</v>
      </c>
      <c r="B601" t="s">
        <v>8</v>
      </c>
      <c r="C601">
        <v>2007</v>
      </c>
      <c r="D601">
        <v>10</v>
      </c>
      <c r="E601" t="s">
        <v>18</v>
      </c>
      <c r="F601">
        <v>358</v>
      </c>
      <c r="G601" t="s">
        <v>10</v>
      </c>
    </row>
    <row r="602" spans="1:7" x14ac:dyDescent="0.3">
      <c r="A602" t="s">
        <v>621</v>
      </c>
      <c r="B602" t="s">
        <v>8</v>
      </c>
      <c r="C602">
        <v>2004</v>
      </c>
      <c r="D602">
        <v>5</v>
      </c>
      <c r="E602" t="s">
        <v>71</v>
      </c>
      <c r="F602">
        <v>174</v>
      </c>
      <c r="G602" t="s">
        <v>10</v>
      </c>
    </row>
    <row r="603" spans="1:7" x14ac:dyDescent="0.3">
      <c r="A603" t="s">
        <v>622</v>
      </c>
      <c r="B603" t="s">
        <v>8</v>
      </c>
      <c r="C603">
        <v>2004</v>
      </c>
      <c r="D603">
        <v>9</v>
      </c>
      <c r="E603" t="s">
        <v>18</v>
      </c>
      <c r="F603">
        <v>142</v>
      </c>
      <c r="G603" t="s">
        <v>10</v>
      </c>
    </row>
    <row r="604" spans="1:7" x14ac:dyDescent="0.3">
      <c r="A604" t="s">
        <v>623</v>
      </c>
      <c r="B604" t="s">
        <v>8</v>
      </c>
      <c r="C604">
        <v>2007</v>
      </c>
      <c r="D604">
        <v>10</v>
      </c>
      <c r="E604" t="s">
        <v>18</v>
      </c>
      <c r="F604">
        <v>840</v>
      </c>
      <c r="G604" t="s">
        <v>10</v>
      </c>
    </row>
    <row r="605" spans="1:7" x14ac:dyDescent="0.3">
      <c r="A605" t="s">
        <v>624</v>
      </c>
      <c r="B605" t="s">
        <v>8</v>
      </c>
      <c r="C605">
        <v>2003</v>
      </c>
      <c r="D605">
        <v>2</v>
      </c>
      <c r="E605" t="s">
        <v>71</v>
      </c>
      <c r="F605">
        <v>2433</v>
      </c>
      <c r="G605" t="s">
        <v>10</v>
      </c>
    </row>
    <row r="606" spans="1:7" x14ac:dyDescent="0.3">
      <c r="A606" t="s">
        <v>625</v>
      </c>
      <c r="B606" t="s">
        <v>8</v>
      </c>
      <c r="C606">
        <v>2003</v>
      </c>
      <c r="D606">
        <v>10</v>
      </c>
      <c r="E606" t="s">
        <v>71</v>
      </c>
      <c r="F606">
        <v>44</v>
      </c>
      <c r="G606" t="s">
        <v>10</v>
      </c>
    </row>
    <row r="607" spans="1:7" x14ac:dyDescent="0.3">
      <c r="A607" t="s">
        <v>626</v>
      </c>
      <c r="B607" t="s">
        <v>8</v>
      </c>
      <c r="C607">
        <v>2007</v>
      </c>
      <c r="D607">
        <v>10</v>
      </c>
      <c r="E607" t="s">
        <v>80</v>
      </c>
      <c r="F607">
        <v>39</v>
      </c>
      <c r="G607" t="s">
        <v>10</v>
      </c>
    </row>
    <row r="608" spans="1:7" x14ac:dyDescent="0.3">
      <c r="A608" t="s">
        <v>627</v>
      </c>
      <c r="B608" t="s">
        <v>8</v>
      </c>
      <c r="C608">
        <v>2007</v>
      </c>
      <c r="D608">
        <v>10</v>
      </c>
      <c r="E608" t="s">
        <v>18</v>
      </c>
      <c r="F608">
        <v>172</v>
      </c>
      <c r="G608" t="s">
        <v>10</v>
      </c>
    </row>
    <row r="609" spans="1:7" x14ac:dyDescent="0.3">
      <c r="A609" t="s">
        <v>628</v>
      </c>
      <c r="B609" t="s">
        <v>8</v>
      </c>
      <c r="C609">
        <v>2003</v>
      </c>
      <c r="D609">
        <v>10</v>
      </c>
      <c r="E609" t="s">
        <v>71</v>
      </c>
      <c r="F609">
        <v>202</v>
      </c>
      <c r="G609" t="s">
        <v>10</v>
      </c>
    </row>
    <row r="610" spans="1:7" x14ac:dyDescent="0.3">
      <c r="A610" t="s">
        <v>629</v>
      </c>
      <c r="B610" t="s">
        <v>8</v>
      </c>
      <c r="C610">
        <v>2007</v>
      </c>
      <c r="D610">
        <v>10</v>
      </c>
      <c r="E610" t="s">
        <v>9</v>
      </c>
      <c r="F610">
        <v>2098</v>
      </c>
      <c r="G610" t="s">
        <v>10</v>
      </c>
    </row>
    <row r="611" spans="1:7" x14ac:dyDescent="0.3">
      <c r="A611" t="s">
        <v>630</v>
      </c>
      <c r="B611" t="s">
        <v>8</v>
      </c>
      <c r="C611">
        <v>2003</v>
      </c>
      <c r="D611">
        <v>3</v>
      </c>
      <c r="E611" t="s">
        <v>71</v>
      </c>
      <c r="F611">
        <v>5062</v>
      </c>
      <c r="G611" t="s">
        <v>10</v>
      </c>
    </row>
    <row r="612" spans="1:7" x14ac:dyDescent="0.3">
      <c r="A612" t="s">
        <v>631</v>
      </c>
      <c r="B612" t="s">
        <v>8</v>
      </c>
      <c r="C612">
        <v>2004</v>
      </c>
      <c r="D612">
        <v>4</v>
      </c>
      <c r="E612" t="s">
        <v>71</v>
      </c>
      <c r="F612">
        <v>16</v>
      </c>
      <c r="G612" t="s">
        <v>10</v>
      </c>
    </row>
    <row r="613" spans="1:7" x14ac:dyDescent="0.3">
      <c r="A613" t="s">
        <v>632</v>
      </c>
      <c r="B613" t="s">
        <v>8</v>
      </c>
      <c r="C613">
        <v>2007</v>
      </c>
      <c r="D613">
        <v>10</v>
      </c>
      <c r="E613" t="s">
        <v>18</v>
      </c>
      <c r="F613">
        <v>795</v>
      </c>
      <c r="G613" t="s">
        <v>10</v>
      </c>
    </row>
    <row r="614" spans="1:7" x14ac:dyDescent="0.3">
      <c r="A614" t="s">
        <v>633</v>
      </c>
      <c r="B614" t="s">
        <v>8</v>
      </c>
      <c r="C614">
        <v>2007</v>
      </c>
      <c r="D614">
        <v>9</v>
      </c>
      <c r="E614" t="s">
        <v>71</v>
      </c>
      <c r="F614">
        <v>122</v>
      </c>
      <c r="G614" t="s">
        <v>10</v>
      </c>
    </row>
    <row r="615" spans="1:7" x14ac:dyDescent="0.3">
      <c r="A615" t="s">
        <v>634</v>
      </c>
      <c r="B615" t="s">
        <v>8</v>
      </c>
      <c r="C615">
        <v>2007</v>
      </c>
      <c r="D615">
        <v>9</v>
      </c>
      <c r="E615" t="s">
        <v>9</v>
      </c>
      <c r="F615">
        <v>38</v>
      </c>
      <c r="G615" t="s">
        <v>10</v>
      </c>
    </row>
    <row r="616" spans="1:7" x14ac:dyDescent="0.3">
      <c r="A616" t="s">
        <v>635</v>
      </c>
      <c r="B616" t="s">
        <v>8</v>
      </c>
      <c r="C616">
        <v>2007</v>
      </c>
      <c r="D616">
        <v>10</v>
      </c>
      <c r="E616" t="s">
        <v>71</v>
      </c>
      <c r="F616">
        <v>34</v>
      </c>
      <c r="G616" t="s">
        <v>10</v>
      </c>
    </row>
    <row r="617" spans="1:7" x14ac:dyDescent="0.3">
      <c r="A617" t="s">
        <v>636</v>
      </c>
      <c r="B617" t="s">
        <v>8</v>
      </c>
      <c r="C617">
        <v>2007</v>
      </c>
      <c r="D617">
        <v>11</v>
      </c>
      <c r="E617" t="s">
        <v>18</v>
      </c>
      <c r="F617">
        <v>1226</v>
      </c>
      <c r="G617" t="s">
        <v>10</v>
      </c>
    </row>
    <row r="618" spans="1:7" x14ac:dyDescent="0.3">
      <c r="A618" t="s">
        <v>637</v>
      </c>
      <c r="B618" t="s">
        <v>8</v>
      </c>
      <c r="C618">
        <v>2007</v>
      </c>
      <c r="D618">
        <v>9</v>
      </c>
      <c r="E618" t="s">
        <v>71</v>
      </c>
      <c r="F618">
        <v>75</v>
      </c>
      <c r="G618" t="s">
        <v>10</v>
      </c>
    </row>
    <row r="619" spans="1:7" x14ac:dyDescent="0.3">
      <c r="A619" t="s">
        <v>638</v>
      </c>
      <c r="B619" t="s">
        <v>8</v>
      </c>
      <c r="C619">
        <v>2003</v>
      </c>
      <c r="D619">
        <v>7</v>
      </c>
      <c r="E619" t="s">
        <v>71</v>
      </c>
      <c r="F619">
        <v>1005</v>
      </c>
      <c r="G619" t="s">
        <v>10</v>
      </c>
    </row>
    <row r="620" spans="1:7" x14ac:dyDescent="0.3">
      <c r="A620" t="s">
        <v>639</v>
      </c>
      <c r="B620" t="s">
        <v>8</v>
      </c>
      <c r="C620">
        <v>2002</v>
      </c>
      <c r="D620">
        <v>10</v>
      </c>
      <c r="E620" t="s">
        <v>18</v>
      </c>
      <c r="F620">
        <v>90</v>
      </c>
      <c r="G620" t="s">
        <v>10</v>
      </c>
    </row>
    <row r="621" spans="1:7" x14ac:dyDescent="0.3">
      <c r="A621" t="s">
        <v>640</v>
      </c>
      <c r="B621" t="s">
        <v>8</v>
      </c>
      <c r="C621">
        <v>2003</v>
      </c>
      <c r="D621">
        <v>3</v>
      </c>
      <c r="E621" t="s">
        <v>71</v>
      </c>
      <c r="F621">
        <v>38</v>
      </c>
      <c r="G621" t="s">
        <v>10</v>
      </c>
    </row>
    <row r="622" spans="1:7" x14ac:dyDescent="0.3">
      <c r="A622" t="s">
        <v>641</v>
      </c>
      <c r="B622" t="s">
        <v>8</v>
      </c>
      <c r="C622">
        <v>2003</v>
      </c>
      <c r="D622">
        <v>5</v>
      </c>
      <c r="E622" t="s">
        <v>71</v>
      </c>
      <c r="F622">
        <v>74</v>
      </c>
      <c r="G622" t="s">
        <v>10</v>
      </c>
    </row>
    <row r="623" spans="1:7" x14ac:dyDescent="0.3">
      <c r="A623" t="s">
        <v>642</v>
      </c>
      <c r="B623" t="s">
        <v>8</v>
      </c>
      <c r="C623">
        <v>2007</v>
      </c>
      <c r="D623">
        <v>10</v>
      </c>
      <c r="E623" t="s">
        <v>14</v>
      </c>
      <c r="F623">
        <v>72</v>
      </c>
      <c r="G623" t="s">
        <v>10</v>
      </c>
    </row>
    <row r="624" spans="1:7" x14ac:dyDescent="0.3">
      <c r="A624" t="s">
        <v>643</v>
      </c>
      <c r="B624" t="s">
        <v>8</v>
      </c>
      <c r="C624">
        <v>2007</v>
      </c>
      <c r="D624">
        <v>11</v>
      </c>
      <c r="E624" t="s">
        <v>9</v>
      </c>
      <c r="F624">
        <v>345</v>
      </c>
      <c r="G624" t="s">
        <v>10</v>
      </c>
    </row>
    <row r="625" spans="1:7" x14ac:dyDescent="0.3">
      <c r="A625" t="s">
        <v>644</v>
      </c>
      <c r="B625" t="s">
        <v>8</v>
      </c>
      <c r="C625">
        <v>2003</v>
      </c>
      <c r="D625">
        <v>11</v>
      </c>
      <c r="E625" t="s">
        <v>71</v>
      </c>
      <c r="F625">
        <v>124</v>
      </c>
      <c r="G625" t="s">
        <v>10</v>
      </c>
    </row>
    <row r="626" spans="1:7" x14ac:dyDescent="0.3">
      <c r="A626" t="s">
        <v>645</v>
      </c>
      <c r="B626" t="s">
        <v>8</v>
      </c>
      <c r="C626">
        <v>2007</v>
      </c>
      <c r="D626">
        <v>11</v>
      </c>
      <c r="E626" t="s">
        <v>9</v>
      </c>
      <c r="F626">
        <v>75</v>
      </c>
      <c r="G626" t="s">
        <v>10</v>
      </c>
    </row>
    <row r="627" spans="1:7" x14ac:dyDescent="0.3">
      <c r="A627" t="s">
        <v>646</v>
      </c>
      <c r="B627" t="s">
        <v>8</v>
      </c>
      <c r="C627">
        <v>2007</v>
      </c>
      <c r="D627">
        <v>11</v>
      </c>
      <c r="E627" t="s">
        <v>18</v>
      </c>
      <c r="F627">
        <v>525</v>
      </c>
      <c r="G627" t="s">
        <v>10</v>
      </c>
    </row>
    <row r="628" spans="1:7" x14ac:dyDescent="0.3">
      <c r="A628" t="s">
        <v>647</v>
      </c>
      <c r="B628" t="s">
        <v>8</v>
      </c>
      <c r="C628">
        <v>2007</v>
      </c>
      <c r="D628">
        <v>12</v>
      </c>
      <c r="E628" t="s">
        <v>18</v>
      </c>
      <c r="F628">
        <v>546</v>
      </c>
      <c r="G628" t="s">
        <v>50</v>
      </c>
    </row>
    <row r="629" spans="1:7" x14ac:dyDescent="0.3">
      <c r="A629" t="s">
        <v>648</v>
      </c>
      <c r="B629" t="s">
        <v>8</v>
      </c>
      <c r="C629">
        <v>2003</v>
      </c>
      <c r="D629">
        <v>9</v>
      </c>
      <c r="E629" t="s">
        <v>71</v>
      </c>
      <c r="F629">
        <v>118</v>
      </c>
      <c r="G629" t="s">
        <v>10</v>
      </c>
    </row>
    <row r="630" spans="1:7" x14ac:dyDescent="0.3">
      <c r="A630" t="s">
        <v>649</v>
      </c>
      <c r="B630" t="s">
        <v>8</v>
      </c>
      <c r="C630">
        <v>2003</v>
      </c>
      <c r="D630">
        <v>6</v>
      </c>
      <c r="E630" t="s">
        <v>71</v>
      </c>
      <c r="F630">
        <v>4464</v>
      </c>
      <c r="G630" t="s">
        <v>10</v>
      </c>
    </row>
    <row r="631" spans="1:7" x14ac:dyDescent="0.3">
      <c r="A631" t="s">
        <v>650</v>
      </c>
      <c r="B631" t="s">
        <v>8</v>
      </c>
      <c r="C631">
        <v>2008</v>
      </c>
      <c r="D631">
        <v>1</v>
      </c>
      <c r="E631" t="s">
        <v>18</v>
      </c>
      <c r="F631">
        <v>165</v>
      </c>
      <c r="G631" t="s">
        <v>50</v>
      </c>
    </row>
    <row r="632" spans="1:7" x14ac:dyDescent="0.3">
      <c r="A632" t="s">
        <v>651</v>
      </c>
      <c r="B632" t="s">
        <v>8</v>
      </c>
      <c r="C632">
        <v>2007</v>
      </c>
      <c r="D632">
        <v>12</v>
      </c>
      <c r="E632" t="s">
        <v>18</v>
      </c>
      <c r="F632">
        <v>25</v>
      </c>
      <c r="G632" t="s">
        <v>10</v>
      </c>
    </row>
    <row r="633" spans="1:7" x14ac:dyDescent="0.3">
      <c r="A633" t="s">
        <v>652</v>
      </c>
      <c r="B633" t="s">
        <v>8</v>
      </c>
      <c r="C633">
        <v>2002</v>
      </c>
      <c r="D633">
        <v>11</v>
      </c>
      <c r="E633" t="s">
        <v>71</v>
      </c>
      <c r="F633">
        <v>32</v>
      </c>
      <c r="G633" t="s">
        <v>10</v>
      </c>
    </row>
    <row r="634" spans="1:7" x14ac:dyDescent="0.3">
      <c r="A634" t="s">
        <v>653</v>
      </c>
      <c r="B634" t="s">
        <v>8</v>
      </c>
      <c r="C634">
        <v>2008</v>
      </c>
      <c r="D634">
        <v>2</v>
      </c>
      <c r="E634" t="s">
        <v>18</v>
      </c>
      <c r="F634">
        <v>89</v>
      </c>
      <c r="G634" t="s">
        <v>50</v>
      </c>
    </row>
    <row r="635" spans="1:7" x14ac:dyDescent="0.3">
      <c r="A635" t="s">
        <v>654</v>
      </c>
      <c r="B635" t="s">
        <v>8</v>
      </c>
      <c r="C635">
        <v>2007</v>
      </c>
      <c r="D635">
        <v>12</v>
      </c>
      <c r="E635" t="s">
        <v>18</v>
      </c>
      <c r="F635">
        <v>3773</v>
      </c>
      <c r="G635" t="s">
        <v>50</v>
      </c>
    </row>
    <row r="636" spans="1:7" x14ac:dyDescent="0.3">
      <c r="A636" t="s">
        <v>655</v>
      </c>
      <c r="B636" t="s">
        <v>8</v>
      </c>
      <c r="C636">
        <v>2007</v>
      </c>
      <c r="D636">
        <v>11</v>
      </c>
      <c r="E636" t="s">
        <v>18</v>
      </c>
      <c r="F636">
        <v>339</v>
      </c>
      <c r="G636" t="s">
        <v>10</v>
      </c>
    </row>
    <row r="637" spans="1:7" x14ac:dyDescent="0.3">
      <c r="A637" t="s">
        <v>656</v>
      </c>
      <c r="B637" t="s">
        <v>8</v>
      </c>
      <c r="C637">
        <v>2007</v>
      </c>
      <c r="D637">
        <v>12</v>
      </c>
      <c r="E637" t="s">
        <v>18</v>
      </c>
      <c r="F637">
        <v>124</v>
      </c>
      <c r="G637" t="s">
        <v>10</v>
      </c>
    </row>
    <row r="638" spans="1:7" x14ac:dyDescent="0.3">
      <c r="A638" t="s">
        <v>657</v>
      </c>
      <c r="B638" t="s">
        <v>8</v>
      </c>
      <c r="C638">
        <v>2007</v>
      </c>
      <c r="D638">
        <v>12</v>
      </c>
      <c r="E638" t="s">
        <v>9</v>
      </c>
      <c r="F638">
        <v>25</v>
      </c>
      <c r="G638" t="s">
        <v>50</v>
      </c>
    </row>
    <row r="639" spans="1:7" x14ac:dyDescent="0.3">
      <c r="A639" t="s">
        <v>658</v>
      </c>
      <c r="B639" t="s">
        <v>8</v>
      </c>
      <c r="C639">
        <v>2007</v>
      </c>
      <c r="D639">
        <v>12</v>
      </c>
      <c r="E639" t="s">
        <v>71</v>
      </c>
      <c r="F639">
        <v>80</v>
      </c>
      <c r="G639" t="s">
        <v>10</v>
      </c>
    </row>
    <row r="640" spans="1:7" x14ac:dyDescent="0.3">
      <c r="A640" t="s">
        <v>659</v>
      </c>
      <c r="B640" t="s">
        <v>8</v>
      </c>
      <c r="C640">
        <v>2008</v>
      </c>
      <c r="D640">
        <v>4</v>
      </c>
      <c r="E640" t="s">
        <v>9</v>
      </c>
      <c r="F640">
        <v>111</v>
      </c>
      <c r="G640" t="s">
        <v>10</v>
      </c>
    </row>
    <row r="641" spans="1:7" x14ac:dyDescent="0.3">
      <c r="A641" t="s">
        <v>660</v>
      </c>
      <c r="B641" t="s">
        <v>8</v>
      </c>
      <c r="C641">
        <v>2004</v>
      </c>
      <c r="D641">
        <v>5</v>
      </c>
      <c r="E641" t="s">
        <v>71</v>
      </c>
      <c r="F641">
        <v>3651</v>
      </c>
      <c r="G641" t="s">
        <v>10</v>
      </c>
    </row>
    <row r="642" spans="1:7" x14ac:dyDescent="0.3">
      <c r="A642" t="s">
        <v>661</v>
      </c>
      <c r="B642" t="s">
        <v>8</v>
      </c>
      <c r="C642">
        <v>2008</v>
      </c>
      <c r="D642">
        <v>1</v>
      </c>
      <c r="E642" t="s">
        <v>9</v>
      </c>
      <c r="F642">
        <v>1</v>
      </c>
      <c r="G642" t="s">
        <v>50</v>
      </c>
    </row>
    <row r="643" spans="1:7" x14ac:dyDescent="0.3">
      <c r="A643" t="s">
        <v>662</v>
      </c>
      <c r="B643" t="s">
        <v>8</v>
      </c>
      <c r="C643">
        <v>2008</v>
      </c>
      <c r="D643">
        <v>2</v>
      </c>
      <c r="E643" t="s">
        <v>18</v>
      </c>
      <c r="F643">
        <v>61</v>
      </c>
      <c r="G643" t="s">
        <v>50</v>
      </c>
    </row>
    <row r="644" spans="1:7" x14ac:dyDescent="0.3">
      <c r="A644" t="s">
        <v>663</v>
      </c>
      <c r="B644" t="s">
        <v>8</v>
      </c>
      <c r="C644">
        <v>2008</v>
      </c>
      <c r="D644">
        <v>1</v>
      </c>
      <c r="E644" t="s">
        <v>18</v>
      </c>
      <c r="F644">
        <v>102</v>
      </c>
      <c r="G644" t="s">
        <v>50</v>
      </c>
    </row>
    <row r="645" spans="1:7" x14ac:dyDescent="0.3">
      <c r="A645" t="s">
        <v>664</v>
      </c>
      <c r="B645" t="s">
        <v>8</v>
      </c>
      <c r="C645">
        <v>2008</v>
      </c>
      <c r="D645">
        <v>1</v>
      </c>
      <c r="E645" t="s">
        <v>9</v>
      </c>
      <c r="F645">
        <v>236</v>
      </c>
      <c r="G645" t="s">
        <v>10</v>
      </c>
    </row>
    <row r="646" spans="1:7" x14ac:dyDescent="0.3">
      <c r="A646" t="s">
        <v>665</v>
      </c>
      <c r="B646" t="s">
        <v>8</v>
      </c>
      <c r="C646">
        <v>2007</v>
      </c>
      <c r="D646">
        <v>11</v>
      </c>
      <c r="E646" t="s">
        <v>9</v>
      </c>
      <c r="F646">
        <v>62</v>
      </c>
      <c r="G646" t="s">
        <v>10</v>
      </c>
    </row>
    <row r="647" spans="1:7" x14ac:dyDescent="0.3">
      <c r="A647" t="s">
        <v>666</v>
      </c>
      <c r="B647" t="s">
        <v>8</v>
      </c>
      <c r="C647">
        <v>2008</v>
      </c>
      <c r="D647">
        <v>1</v>
      </c>
      <c r="E647" t="s">
        <v>71</v>
      </c>
      <c r="F647">
        <v>289</v>
      </c>
      <c r="G647" t="s">
        <v>10</v>
      </c>
    </row>
    <row r="648" spans="1:7" x14ac:dyDescent="0.3">
      <c r="A648" t="s">
        <v>667</v>
      </c>
      <c r="B648" t="s">
        <v>8</v>
      </c>
      <c r="C648">
        <v>2007</v>
      </c>
      <c r="D648">
        <v>10</v>
      </c>
      <c r="E648" t="s">
        <v>18</v>
      </c>
      <c r="F648">
        <v>10</v>
      </c>
      <c r="G648" t="s">
        <v>50</v>
      </c>
    </row>
    <row r="649" spans="1:7" x14ac:dyDescent="0.3">
      <c r="A649" t="s">
        <v>668</v>
      </c>
      <c r="B649" t="s">
        <v>8</v>
      </c>
      <c r="C649">
        <v>2004</v>
      </c>
      <c r="D649">
        <v>1</v>
      </c>
      <c r="E649" t="s">
        <v>71</v>
      </c>
      <c r="F649">
        <v>22</v>
      </c>
      <c r="G649" t="s">
        <v>10</v>
      </c>
    </row>
    <row r="650" spans="1:7" x14ac:dyDescent="0.3">
      <c r="A650" t="s">
        <v>669</v>
      </c>
      <c r="B650" t="s">
        <v>8</v>
      </c>
      <c r="C650">
        <v>2002</v>
      </c>
      <c r="D650">
        <v>11</v>
      </c>
      <c r="E650" t="s">
        <v>9</v>
      </c>
      <c r="F650">
        <v>21</v>
      </c>
      <c r="G650" t="s">
        <v>10</v>
      </c>
    </row>
    <row r="651" spans="1:7" x14ac:dyDescent="0.3">
      <c r="A651" t="s">
        <v>670</v>
      </c>
      <c r="B651" t="s">
        <v>8</v>
      </c>
      <c r="C651">
        <v>2000</v>
      </c>
      <c r="D651">
        <v>5</v>
      </c>
      <c r="E651" t="s">
        <v>9</v>
      </c>
      <c r="F651">
        <v>15</v>
      </c>
      <c r="G651" t="s">
        <v>10</v>
      </c>
    </row>
    <row r="652" spans="1:7" x14ac:dyDescent="0.3">
      <c r="A652" t="s">
        <v>671</v>
      </c>
      <c r="B652" t="s">
        <v>8</v>
      </c>
      <c r="C652">
        <v>2000</v>
      </c>
      <c r="D652">
        <v>12</v>
      </c>
      <c r="E652" t="s">
        <v>9</v>
      </c>
      <c r="F652">
        <v>27</v>
      </c>
      <c r="G652" t="s">
        <v>10</v>
      </c>
    </row>
    <row r="653" spans="1:7" x14ac:dyDescent="0.3">
      <c r="A653" t="s">
        <v>672</v>
      </c>
      <c r="B653" t="s">
        <v>8</v>
      </c>
      <c r="C653">
        <v>2001</v>
      </c>
      <c r="D653">
        <v>1</v>
      </c>
      <c r="E653" t="s">
        <v>9</v>
      </c>
      <c r="F653">
        <v>31</v>
      </c>
      <c r="G653" t="s">
        <v>10</v>
      </c>
    </row>
    <row r="654" spans="1:7" x14ac:dyDescent="0.3">
      <c r="A654" t="s">
        <v>673</v>
      </c>
      <c r="B654" t="s">
        <v>8</v>
      </c>
      <c r="C654">
        <v>2008</v>
      </c>
      <c r="D654">
        <v>6</v>
      </c>
      <c r="E654" t="s">
        <v>9</v>
      </c>
      <c r="F654">
        <v>23</v>
      </c>
      <c r="G654" t="s">
        <v>50</v>
      </c>
    </row>
    <row r="655" spans="1:7" x14ac:dyDescent="0.3">
      <c r="A655" t="s">
        <v>674</v>
      </c>
      <c r="B655" t="s">
        <v>8</v>
      </c>
      <c r="C655">
        <v>2008</v>
      </c>
      <c r="D655">
        <v>1</v>
      </c>
      <c r="E655" t="s">
        <v>9</v>
      </c>
      <c r="F655">
        <v>38</v>
      </c>
      <c r="G655" t="s">
        <v>10</v>
      </c>
    </row>
    <row r="656" spans="1:7" x14ac:dyDescent="0.3">
      <c r="A656" t="s">
        <v>675</v>
      </c>
      <c r="B656" t="s">
        <v>8</v>
      </c>
      <c r="C656">
        <v>2002</v>
      </c>
      <c r="D656">
        <v>7</v>
      </c>
      <c r="E656" t="s">
        <v>71</v>
      </c>
      <c r="F656">
        <v>248</v>
      </c>
      <c r="G656" t="s">
        <v>10</v>
      </c>
    </row>
    <row r="657" spans="1:7" x14ac:dyDescent="0.3">
      <c r="A657" t="s">
        <v>676</v>
      </c>
      <c r="B657" t="s">
        <v>8</v>
      </c>
      <c r="C657">
        <v>2008</v>
      </c>
      <c r="D657">
        <v>4</v>
      </c>
      <c r="E657" t="s">
        <v>9</v>
      </c>
      <c r="F657">
        <v>260</v>
      </c>
      <c r="G657" t="s">
        <v>10</v>
      </c>
    </row>
    <row r="658" spans="1:7" x14ac:dyDescent="0.3">
      <c r="A658" t="s">
        <v>677</v>
      </c>
      <c r="B658" t="s">
        <v>8</v>
      </c>
      <c r="C658">
        <v>2003</v>
      </c>
      <c r="D658">
        <v>10</v>
      </c>
      <c r="E658" t="s">
        <v>9</v>
      </c>
      <c r="F658">
        <v>5</v>
      </c>
      <c r="G658" t="s">
        <v>10</v>
      </c>
    </row>
    <row r="659" spans="1:7" x14ac:dyDescent="0.3">
      <c r="A659" t="s">
        <v>678</v>
      </c>
      <c r="B659" t="s">
        <v>8</v>
      </c>
      <c r="C659">
        <v>2007</v>
      </c>
      <c r="D659">
        <v>12</v>
      </c>
      <c r="E659" t="s">
        <v>18</v>
      </c>
      <c r="F659">
        <v>254</v>
      </c>
      <c r="G659" t="s">
        <v>10</v>
      </c>
    </row>
    <row r="660" spans="1:7" x14ac:dyDescent="0.3">
      <c r="A660" t="s">
        <v>679</v>
      </c>
      <c r="B660" t="s">
        <v>8</v>
      </c>
      <c r="C660">
        <v>2004</v>
      </c>
      <c r="D660">
        <v>9</v>
      </c>
      <c r="E660" t="s">
        <v>9</v>
      </c>
      <c r="F660">
        <v>2</v>
      </c>
      <c r="G660" t="s">
        <v>50</v>
      </c>
    </row>
    <row r="661" spans="1:7" x14ac:dyDescent="0.3">
      <c r="A661" t="s">
        <v>680</v>
      </c>
      <c r="B661" t="s">
        <v>8</v>
      </c>
      <c r="C661">
        <v>2008</v>
      </c>
      <c r="D661">
        <v>3</v>
      </c>
      <c r="E661" t="s">
        <v>9</v>
      </c>
      <c r="F661">
        <v>300</v>
      </c>
      <c r="G661" t="s">
        <v>10</v>
      </c>
    </row>
    <row r="662" spans="1:7" x14ac:dyDescent="0.3">
      <c r="A662" t="s">
        <v>681</v>
      </c>
      <c r="B662" t="s">
        <v>8</v>
      </c>
      <c r="C662">
        <v>2007</v>
      </c>
      <c r="D662">
        <v>7</v>
      </c>
      <c r="E662" t="s">
        <v>80</v>
      </c>
      <c r="F662">
        <v>72</v>
      </c>
      <c r="G662" t="s">
        <v>10</v>
      </c>
    </row>
    <row r="663" spans="1:7" x14ac:dyDescent="0.3">
      <c r="A663" t="s">
        <v>682</v>
      </c>
      <c r="B663" t="s">
        <v>8</v>
      </c>
      <c r="C663">
        <v>2008</v>
      </c>
      <c r="D663">
        <v>2</v>
      </c>
      <c r="E663" t="s">
        <v>18</v>
      </c>
      <c r="F663">
        <v>618</v>
      </c>
      <c r="G663" t="s">
        <v>10</v>
      </c>
    </row>
    <row r="664" spans="1:7" x14ac:dyDescent="0.3">
      <c r="A664" t="s">
        <v>683</v>
      </c>
      <c r="B664" t="s">
        <v>8</v>
      </c>
      <c r="C664">
        <v>2008</v>
      </c>
      <c r="D664">
        <v>1</v>
      </c>
      <c r="E664" t="s">
        <v>9</v>
      </c>
      <c r="F664">
        <v>110</v>
      </c>
      <c r="G664" t="s">
        <v>10</v>
      </c>
    </row>
    <row r="665" spans="1:7" x14ac:dyDescent="0.3">
      <c r="A665" t="s">
        <v>684</v>
      </c>
      <c r="B665" t="s">
        <v>8</v>
      </c>
      <c r="C665">
        <v>2008</v>
      </c>
      <c r="D665">
        <v>2</v>
      </c>
      <c r="E665" t="s">
        <v>18</v>
      </c>
      <c r="F665">
        <v>337</v>
      </c>
      <c r="G665" t="s">
        <v>10</v>
      </c>
    </row>
    <row r="666" spans="1:7" x14ac:dyDescent="0.3">
      <c r="A666" t="s">
        <v>685</v>
      </c>
      <c r="B666" t="s">
        <v>8</v>
      </c>
      <c r="C666">
        <v>2008</v>
      </c>
      <c r="D666">
        <v>1</v>
      </c>
      <c r="E666" t="s">
        <v>71</v>
      </c>
      <c r="F666">
        <v>9</v>
      </c>
      <c r="G666" t="s">
        <v>50</v>
      </c>
    </row>
    <row r="667" spans="1:7" x14ac:dyDescent="0.3">
      <c r="A667" t="s">
        <v>686</v>
      </c>
      <c r="B667" t="s">
        <v>8</v>
      </c>
      <c r="C667">
        <v>2008</v>
      </c>
      <c r="D667">
        <v>2</v>
      </c>
      <c r="E667" t="s">
        <v>18</v>
      </c>
      <c r="F667">
        <v>825</v>
      </c>
      <c r="G667" t="s">
        <v>10</v>
      </c>
    </row>
    <row r="668" spans="1:7" x14ac:dyDescent="0.3">
      <c r="A668" t="s">
        <v>687</v>
      </c>
      <c r="B668" t="s">
        <v>8</v>
      </c>
      <c r="C668">
        <v>2006</v>
      </c>
      <c r="D668">
        <v>7</v>
      </c>
      <c r="E668" t="s">
        <v>18</v>
      </c>
      <c r="F668">
        <v>29</v>
      </c>
      <c r="G668" t="s">
        <v>10</v>
      </c>
    </row>
    <row r="669" spans="1:7" x14ac:dyDescent="0.3">
      <c r="A669" t="s">
        <v>688</v>
      </c>
      <c r="B669" t="s">
        <v>8</v>
      </c>
      <c r="C669">
        <v>2003</v>
      </c>
      <c r="D669">
        <v>9</v>
      </c>
      <c r="E669" t="s">
        <v>18</v>
      </c>
      <c r="F669">
        <v>113</v>
      </c>
      <c r="G669" t="s">
        <v>10</v>
      </c>
    </row>
    <row r="670" spans="1:7" x14ac:dyDescent="0.3">
      <c r="A670" t="s">
        <v>689</v>
      </c>
      <c r="B670" t="s">
        <v>8</v>
      </c>
      <c r="C670">
        <v>2003</v>
      </c>
      <c r="D670">
        <v>4</v>
      </c>
      <c r="E670" t="s">
        <v>9</v>
      </c>
      <c r="F670">
        <v>50</v>
      </c>
      <c r="G670" t="s">
        <v>10</v>
      </c>
    </row>
    <row r="671" spans="1:7" x14ac:dyDescent="0.3">
      <c r="A671" t="s">
        <v>690</v>
      </c>
      <c r="B671" t="s">
        <v>8</v>
      </c>
      <c r="C671">
        <v>2008</v>
      </c>
      <c r="D671">
        <v>4</v>
      </c>
      <c r="E671" t="s">
        <v>80</v>
      </c>
      <c r="F671">
        <v>360</v>
      </c>
      <c r="G671" t="s">
        <v>10</v>
      </c>
    </row>
    <row r="672" spans="1:7" x14ac:dyDescent="0.3">
      <c r="A672" t="s">
        <v>691</v>
      </c>
      <c r="B672" t="s">
        <v>8</v>
      </c>
      <c r="C672">
        <v>2004</v>
      </c>
      <c r="D672">
        <v>5</v>
      </c>
      <c r="E672" t="s">
        <v>71</v>
      </c>
      <c r="F672">
        <v>464</v>
      </c>
      <c r="G672" t="s">
        <v>10</v>
      </c>
    </row>
    <row r="673" spans="1:7" x14ac:dyDescent="0.3">
      <c r="A673" t="s">
        <v>692</v>
      </c>
      <c r="B673" t="s">
        <v>8</v>
      </c>
      <c r="C673">
        <v>2002</v>
      </c>
      <c r="D673">
        <v>10</v>
      </c>
      <c r="E673" t="s">
        <v>71</v>
      </c>
      <c r="F673">
        <v>43</v>
      </c>
      <c r="G673" t="s">
        <v>10</v>
      </c>
    </row>
    <row r="674" spans="1:7" x14ac:dyDescent="0.3">
      <c r="A674" t="s">
        <v>693</v>
      </c>
      <c r="B674" t="s">
        <v>8</v>
      </c>
      <c r="C674">
        <v>2003</v>
      </c>
      <c r="D674">
        <v>2</v>
      </c>
      <c r="E674" t="s">
        <v>71</v>
      </c>
      <c r="F674">
        <v>220</v>
      </c>
      <c r="G674" t="s">
        <v>10</v>
      </c>
    </row>
    <row r="675" spans="1:7" x14ac:dyDescent="0.3">
      <c r="A675" t="s">
        <v>694</v>
      </c>
      <c r="B675" t="s">
        <v>8</v>
      </c>
      <c r="C675">
        <v>2003</v>
      </c>
      <c r="D675">
        <v>9</v>
      </c>
      <c r="E675" t="s">
        <v>71</v>
      </c>
      <c r="F675">
        <v>72</v>
      </c>
      <c r="G675" t="s">
        <v>10</v>
      </c>
    </row>
    <row r="676" spans="1:7" x14ac:dyDescent="0.3">
      <c r="A676" t="s">
        <v>695</v>
      </c>
      <c r="B676" t="s">
        <v>8</v>
      </c>
      <c r="C676">
        <v>2002</v>
      </c>
      <c r="D676">
        <v>12</v>
      </c>
      <c r="E676" t="s">
        <v>71</v>
      </c>
      <c r="F676">
        <v>42</v>
      </c>
      <c r="G676" t="s">
        <v>10</v>
      </c>
    </row>
    <row r="677" spans="1:7" x14ac:dyDescent="0.3">
      <c r="A677" t="s">
        <v>696</v>
      </c>
      <c r="B677" t="s">
        <v>8</v>
      </c>
      <c r="C677">
        <v>2003</v>
      </c>
      <c r="D677">
        <v>2</v>
      </c>
      <c r="E677" t="s">
        <v>71</v>
      </c>
      <c r="F677">
        <v>1010</v>
      </c>
      <c r="G677" t="s">
        <v>10</v>
      </c>
    </row>
    <row r="678" spans="1:7" x14ac:dyDescent="0.3">
      <c r="A678" t="s">
        <v>697</v>
      </c>
      <c r="B678" t="s">
        <v>8</v>
      </c>
      <c r="C678">
        <v>2003</v>
      </c>
      <c r="D678">
        <v>10</v>
      </c>
      <c r="E678" t="s">
        <v>71</v>
      </c>
      <c r="F678">
        <v>60</v>
      </c>
      <c r="G678" t="s">
        <v>10</v>
      </c>
    </row>
    <row r="679" spans="1:7" x14ac:dyDescent="0.3">
      <c r="A679" t="s">
        <v>698</v>
      </c>
      <c r="B679" t="s">
        <v>8</v>
      </c>
      <c r="C679">
        <v>2003</v>
      </c>
      <c r="D679">
        <v>1</v>
      </c>
      <c r="E679" t="s">
        <v>9</v>
      </c>
      <c r="F679">
        <v>27</v>
      </c>
      <c r="G679" t="s">
        <v>10</v>
      </c>
    </row>
    <row r="680" spans="1:7" x14ac:dyDescent="0.3">
      <c r="A680" t="s">
        <v>699</v>
      </c>
      <c r="B680" t="s">
        <v>8</v>
      </c>
      <c r="C680">
        <v>2003</v>
      </c>
      <c r="D680">
        <v>11</v>
      </c>
      <c r="E680" t="s">
        <v>71</v>
      </c>
      <c r="F680">
        <v>70</v>
      </c>
      <c r="G680" t="s">
        <v>10</v>
      </c>
    </row>
    <row r="681" spans="1:7" x14ac:dyDescent="0.3">
      <c r="A681" t="s">
        <v>700</v>
      </c>
      <c r="B681" t="s">
        <v>8</v>
      </c>
      <c r="C681">
        <v>2003</v>
      </c>
      <c r="D681">
        <v>2</v>
      </c>
      <c r="E681" t="s">
        <v>71</v>
      </c>
      <c r="F681">
        <v>48</v>
      </c>
      <c r="G681" t="s">
        <v>10</v>
      </c>
    </row>
    <row r="682" spans="1:7" x14ac:dyDescent="0.3">
      <c r="A682" t="s">
        <v>701</v>
      </c>
      <c r="B682" t="s">
        <v>8</v>
      </c>
      <c r="C682">
        <v>2004</v>
      </c>
      <c r="D682">
        <v>2</v>
      </c>
      <c r="E682" t="s">
        <v>18</v>
      </c>
      <c r="F682">
        <v>56</v>
      </c>
      <c r="G682" t="s">
        <v>10</v>
      </c>
    </row>
    <row r="683" spans="1:7" x14ac:dyDescent="0.3">
      <c r="A683" t="s">
        <v>702</v>
      </c>
      <c r="B683" t="s">
        <v>8</v>
      </c>
      <c r="C683">
        <v>2004</v>
      </c>
      <c r="D683">
        <v>3</v>
      </c>
      <c r="E683" t="s">
        <v>18</v>
      </c>
      <c r="F683">
        <v>56</v>
      </c>
      <c r="G683" t="s">
        <v>10</v>
      </c>
    </row>
    <row r="684" spans="1:7" x14ac:dyDescent="0.3">
      <c r="A684" t="s">
        <v>703</v>
      </c>
      <c r="B684" t="s">
        <v>8</v>
      </c>
      <c r="C684">
        <v>2003</v>
      </c>
      <c r="D684">
        <v>6</v>
      </c>
      <c r="E684" t="s">
        <v>71</v>
      </c>
      <c r="F684">
        <v>100</v>
      </c>
      <c r="G684" t="s">
        <v>10</v>
      </c>
    </row>
    <row r="685" spans="1:7" x14ac:dyDescent="0.3">
      <c r="A685" t="s">
        <v>704</v>
      </c>
      <c r="B685" t="s">
        <v>8</v>
      </c>
      <c r="C685">
        <v>2004</v>
      </c>
      <c r="D685">
        <v>12</v>
      </c>
      <c r="E685" t="s">
        <v>9</v>
      </c>
      <c r="F685">
        <v>378</v>
      </c>
      <c r="G685" t="s">
        <v>10</v>
      </c>
    </row>
    <row r="686" spans="1:7" x14ac:dyDescent="0.3">
      <c r="A686" t="s">
        <v>705</v>
      </c>
      <c r="B686" t="s">
        <v>8</v>
      </c>
      <c r="C686">
        <v>2008</v>
      </c>
      <c r="D686">
        <v>3</v>
      </c>
      <c r="E686" t="s">
        <v>80</v>
      </c>
      <c r="F686">
        <v>25</v>
      </c>
      <c r="G686" t="s">
        <v>10</v>
      </c>
    </row>
    <row r="687" spans="1:7" x14ac:dyDescent="0.3">
      <c r="A687" t="s">
        <v>706</v>
      </c>
      <c r="B687" t="s">
        <v>8</v>
      </c>
      <c r="C687">
        <v>2002</v>
      </c>
      <c r="D687">
        <v>12</v>
      </c>
      <c r="E687" t="s">
        <v>71</v>
      </c>
      <c r="F687">
        <v>39</v>
      </c>
      <c r="G687" t="s">
        <v>10</v>
      </c>
    </row>
    <row r="688" spans="1:7" x14ac:dyDescent="0.3">
      <c r="A688" t="s">
        <v>707</v>
      </c>
      <c r="B688" t="s">
        <v>8</v>
      </c>
      <c r="C688">
        <v>2003</v>
      </c>
      <c r="D688">
        <v>7</v>
      </c>
      <c r="E688" t="s">
        <v>71</v>
      </c>
      <c r="F688">
        <v>45</v>
      </c>
      <c r="G688" t="s">
        <v>10</v>
      </c>
    </row>
    <row r="689" spans="1:7" x14ac:dyDescent="0.3">
      <c r="A689" t="s">
        <v>708</v>
      </c>
      <c r="B689" t="s">
        <v>8</v>
      </c>
      <c r="C689">
        <v>2000</v>
      </c>
      <c r="D689">
        <v>1</v>
      </c>
      <c r="E689" t="s">
        <v>18</v>
      </c>
      <c r="F689">
        <v>764</v>
      </c>
      <c r="G689" t="s">
        <v>10</v>
      </c>
    </row>
    <row r="690" spans="1:7" x14ac:dyDescent="0.3">
      <c r="A690" t="s">
        <v>709</v>
      </c>
      <c r="B690" t="s">
        <v>8</v>
      </c>
      <c r="C690">
        <v>2008</v>
      </c>
      <c r="D690">
        <v>3</v>
      </c>
      <c r="E690" t="s">
        <v>18</v>
      </c>
      <c r="F690">
        <v>881</v>
      </c>
      <c r="G690" t="s">
        <v>10</v>
      </c>
    </row>
    <row r="691" spans="1:7" x14ac:dyDescent="0.3">
      <c r="A691" t="s">
        <v>710</v>
      </c>
      <c r="B691" t="s">
        <v>8</v>
      </c>
      <c r="C691">
        <v>2007</v>
      </c>
      <c r="D691">
        <v>8</v>
      </c>
      <c r="E691" t="s">
        <v>71</v>
      </c>
      <c r="F691">
        <v>86</v>
      </c>
      <c r="G691" t="s">
        <v>10</v>
      </c>
    </row>
    <row r="692" spans="1:7" x14ac:dyDescent="0.3">
      <c r="A692" t="s">
        <v>711</v>
      </c>
      <c r="B692" t="s">
        <v>8</v>
      </c>
      <c r="C692">
        <v>2008</v>
      </c>
      <c r="D692">
        <v>2</v>
      </c>
      <c r="E692" t="s">
        <v>9</v>
      </c>
      <c r="F692">
        <v>95</v>
      </c>
      <c r="G692" t="s">
        <v>10</v>
      </c>
    </row>
    <row r="693" spans="1:7" x14ac:dyDescent="0.3">
      <c r="A693" t="s">
        <v>712</v>
      </c>
      <c r="B693" t="s">
        <v>8</v>
      </c>
      <c r="C693">
        <v>2008</v>
      </c>
      <c r="D693">
        <v>3</v>
      </c>
      <c r="E693" t="s">
        <v>71</v>
      </c>
      <c r="F693">
        <v>117</v>
      </c>
      <c r="G693" t="s">
        <v>10</v>
      </c>
    </row>
    <row r="694" spans="1:7" x14ac:dyDescent="0.3">
      <c r="A694" t="s">
        <v>713</v>
      </c>
      <c r="B694" t="s">
        <v>8</v>
      </c>
      <c r="C694">
        <v>2001</v>
      </c>
      <c r="D694">
        <v>5</v>
      </c>
      <c r="E694" t="s">
        <v>18</v>
      </c>
      <c r="F694">
        <v>1941</v>
      </c>
      <c r="G694" t="s">
        <v>10</v>
      </c>
    </row>
    <row r="695" spans="1:7" x14ac:dyDescent="0.3">
      <c r="A695" t="s">
        <v>714</v>
      </c>
      <c r="B695" t="s">
        <v>8</v>
      </c>
      <c r="C695">
        <v>2002</v>
      </c>
      <c r="D695">
        <v>7</v>
      </c>
      <c r="E695" t="s">
        <v>9</v>
      </c>
      <c r="F695">
        <v>33</v>
      </c>
      <c r="G695" t="s">
        <v>50</v>
      </c>
    </row>
    <row r="696" spans="1:7" x14ac:dyDescent="0.3">
      <c r="A696" t="s">
        <v>715</v>
      </c>
      <c r="B696" t="s">
        <v>8</v>
      </c>
      <c r="C696">
        <v>2008</v>
      </c>
      <c r="D696">
        <v>4</v>
      </c>
      <c r="E696" t="s">
        <v>80</v>
      </c>
      <c r="F696">
        <v>375</v>
      </c>
      <c r="G696" t="s">
        <v>10</v>
      </c>
    </row>
    <row r="697" spans="1:7" x14ac:dyDescent="0.3">
      <c r="A697" t="s">
        <v>716</v>
      </c>
      <c r="B697" t="s">
        <v>8</v>
      </c>
      <c r="C697">
        <v>2007</v>
      </c>
      <c r="D697">
        <v>11</v>
      </c>
      <c r="E697" t="s">
        <v>9</v>
      </c>
      <c r="F697">
        <v>5</v>
      </c>
      <c r="G697" t="s">
        <v>10</v>
      </c>
    </row>
    <row r="698" spans="1:7" x14ac:dyDescent="0.3">
      <c r="A698" t="s">
        <v>717</v>
      </c>
      <c r="B698" t="s">
        <v>8</v>
      </c>
      <c r="C698">
        <v>2007</v>
      </c>
      <c r="D698">
        <v>7</v>
      </c>
      <c r="E698" t="s">
        <v>60</v>
      </c>
      <c r="F698">
        <v>5</v>
      </c>
      <c r="G698" t="s">
        <v>50</v>
      </c>
    </row>
    <row r="699" spans="1:7" x14ac:dyDescent="0.3">
      <c r="A699" t="s">
        <v>718</v>
      </c>
      <c r="B699" t="s">
        <v>8</v>
      </c>
      <c r="C699">
        <v>2008</v>
      </c>
      <c r="D699">
        <v>4</v>
      </c>
      <c r="E699" t="s">
        <v>18</v>
      </c>
      <c r="F699">
        <v>34</v>
      </c>
      <c r="G699" t="s">
        <v>50</v>
      </c>
    </row>
    <row r="700" spans="1:7" x14ac:dyDescent="0.3">
      <c r="A700" t="s">
        <v>719</v>
      </c>
      <c r="B700" t="s">
        <v>8</v>
      </c>
      <c r="C700">
        <v>2008</v>
      </c>
      <c r="D700">
        <v>4</v>
      </c>
      <c r="E700" t="s">
        <v>71</v>
      </c>
      <c r="F700">
        <v>503</v>
      </c>
      <c r="G700" t="s">
        <v>10</v>
      </c>
    </row>
    <row r="701" spans="1:7" x14ac:dyDescent="0.3">
      <c r="A701" t="s">
        <v>720</v>
      </c>
      <c r="B701" t="s">
        <v>8</v>
      </c>
      <c r="C701">
        <v>2008</v>
      </c>
      <c r="D701">
        <v>6</v>
      </c>
      <c r="E701" t="s">
        <v>9</v>
      </c>
      <c r="F701">
        <v>12</v>
      </c>
      <c r="G701" t="s">
        <v>10</v>
      </c>
    </row>
    <row r="702" spans="1:7" x14ac:dyDescent="0.3">
      <c r="A702" t="s">
        <v>721</v>
      </c>
      <c r="B702" t="s">
        <v>8</v>
      </c>
      <c r="C702">
        <v>2008</v>
      </c>
      <c r="D702">
        <v>4</v>
      </c>
      <c r="E702" t="s">
        <v>18</v>
      </c>
      <c r="F702">
        <v>331</v>
      </c>
      <c r="G702" t="s">
        <v>50</v>
      </c>
    </row>
    <row r="703" spans="1:7" x14ac:dyDescent="0.3">
      <c r="A703" t="s">
        <v>722</v>
      </c>
      <c r="B703" t="s">
        <v>8</v>
      </c>
      <c r="C703">
        <v>2008</v>
      </c>
      <c r="D703">
        <v>4</v>
      </c>
      <c r="E703" t="s">
        <v>18</v>
      </c>
      <c r="F703">
        <v>334</v>
      </c>
      <c r="G703" t="s">
        <v>10</v>
      </c>
    </row>
    <row r="704" spans="1:7" x14ac:dyDescent="0.3">
      <c r="A704" t="s">
        <v>723</v>
      </c>
      <c r="B704" t="s">
        <v>8</v>
      </c>
      <c r="C704">
        <v>2008</v>
      </c>
      <c r="D704">
        <v>4</v>
      </c>
      <c r="E704" t="s">
        <v>18</v>
      </c>
      <c r="F704">
        <v>4413</v>
      </c>
      <c r="G704" t="s">
        <v>10</v>
      </c>
    </row>
    <row r="705" spans="1:7" x14ac:dyDescent="0.3">
      <c r="A705" t="s">
        <v>724</v>
      </c>
      <c r="B705" t="s">
        <v>8</v>
      </c>
      <c r="C705">
        <v>2008</v>
      </c>
      <c r="D705">
        <v>4</v>
      </c>
      <c r="E705" t="s">
        <v>18</v>
      </c>
      <c r="F705">
        <v>283</v>
      </c>
      <c r="G705" t="s">
        <v>10</v>
      </c>
    </row>
    <row r="706" spans="1:7" x14ac:dyDescent="0.3">
      <c r="A706" t="s">
        <v>725</v>
      </c>
      <c r="B706" t="s">
        <v>8</v>
      </c>
      <c r="C706">
        <v>2006</v>
      </c>
      <c r="D706">
        <v>7</v>
      </c>
      <c r="E706" t="s">
        <v>80</v>
      </c>
      <c r="F706">
        <v>8</v>
      </c>
      <c r="G706" t="s">
        <v>10</v>
      </c>
    </row>
    <row r="707" spans="1:7" x14ac:dyDescent="0.3">
      <c r="A707" t="s">
        <v>726</v>
      </c>
      <c r="B707" t="s">
        <v>8</v>
      </c>
      <c r="C707">
        <v>2006</v>
      </c>
      <c r="D707">
        <v>1</v>
      </c>
      <c r="E707" t="s">
        <v>18</v>
      </c>
      <c r="F707">
        <v>49</v>
      </c>
      <c r="G707" t="s">
        <v>10</v>
      </c>
    </row>
    <row r="708" spans="1:7" x14ac:dyDescent="0.3">
      <c r="A708" t="s">
        <v>727</v>
      </c>
      <c r="B708" t="s">
        <v>8</v>
      </c>
      <c r="C708">
        <v>2006</v>
      </c>
      <c r="D708">
        <v>7</v>
      </c>
      <c r="E708" t="s">
        <v>18</v>
      </c>
      <c r="F708">
        <v>54</v>
      </c>
      <c r="G708" t="s">
        <v>10</v>
      </c>
    </row>
    <row r="709" spans="1:7" x14ac:dyDescent="0.3">
      <c r="A709" t="s">
        <v>728</v>
      </c>
      <c r="B709" t="s">
        <v>8</v>
      </c>
      <c r="C709">
        <v>2008</v>
      </c>
      <c r="D709">
        <v>5</v>
      </c>
      <c r="E709" t="s">
        <v>9</v>
      </c>
      <c r="F709">
        <v>17</v>
      </c>
      <c r="G709" t="s">
        <v>50</v>
      </c>
    </row>
    <row r="710" spans="1:7" x14ac:dyDescent="0.3">
      <c r="A710" t="s">
        <v>729</v>
      </c>
      <c r="B710" t="s">
        <v>8</v>
      </c>
      <c r="C710">
        <v>2008</v>
      </c>
      <c r="D710">
        <v>5</v>
      </c>
      <c r="E710" t="s">
        <v>9</v>
      </c>
      <c r="F710">
        <v>22</v>
      </c>
      <c r="G710" t="s">
        <v>10</v>
      </c>
    </row>
    <row r="711" spans="1:7" x14ac:dyDescent="0.3">
      <c r="A711" t="s">
        <v>730</v>
      </c>
      <c r="B711" t="s">
        <v>8</v>
      </c>
      <c r="C711">
        <v>2008</v>
      </c>
      <c r="D711">
        <v>7</v>
      </c>
      <c r="E711" t="s">
        <v>14</v>
      </c>
      <c r="F711">
        <v>126</v>
      </c>
      <c r="G711" t="s">
        <v>10</v>
      </c>
    </row>
    <row r="712" spans="1:7" x14ac:dyDescent="0.3">
      <c r="A712" t="s">
        <v>731</v>
      </c>
      <c r="B712" t="s">
        <v>8</v>
      </c>
      <c r="C712">
        <v>2008</v>
      </c>
      <c r="D712">
        <v>5</v>
      </c>
      <c r="E712" t="s">
        <v>18</v>
      </c>
      <c r="F712">
        <v>361</v>
      </c>
      <c r="G712" t="s">
        <v>10</v>
      </c>
    </row>
    <row r="713" spans="1:7" x14ac:dyDescent="0.3">
      <c r="A713" t="s">
        <v>732</v>
      </c>
      <c r="B713" t="s">
        <v>8</v>
      </c>
      <c r="C713">
        <v>1997</v>
      </c>
      <c r="D713">
        <v>6</v>
      </c>
      <c r="E713" t="s">
        <v>18</v>
      </c>
      <c r="F713">
        <v>1491</v>
      </c>
      <c r="G713" t="s">
        <v>10</v>
      </c>
    </row>
    <row r="714" spans="1:7" x14ac:dyDescent="0.3">
      <c r="A714" t="s">
        <v>733</v>
      </c>
      <c r="B714" t="s">
        <v>8</v>
      </c>
      <c r="C714">
        <v>2003</v>
      </c>
      <c r="D714">
        <v>2</v>
      </c>
      <c r="E714" t="s">
        <v>9</v>
      </c>
      <c r="F714">
        <v>52</v>
      </c>
      <c r="G714" t="s">
        <v>10</v>
      </c>
    </row>
    <row r="715" spans="1:7" x14ac:dyDescent="0.3">
      <c r="A715" t="s">
        <v>734</v>
      </c>
      <c r="B715" t="s">
        <v>8</v>
      </c>
      <c r="C715">
        <v>2008</v>
      </c>
      <c r="D715">
        <v>5</v>
      </c>
      <c r="E715" t="s">
        <v>18</v>
      </c>
      <c r="F715">
        <v>403</v>
      </c>
      <c r="G715" t="s">
        <v>50</v>
      </c>
    </row>
    <row r="716" spans="1:7" x14ac:dyDescent="0.3">
      <c r="A716" t="s">
        <v>735</v>
      </c>
      <c r="B716" t="s">
        <v>8</v>
      </c>
      <c r="C716">
        <v>2008</v>
      </c>
      <c r="D716">
        <v>2</v>
      </c>
      <c r="E716" t="s">
        <v>9</v>
      </c>
      <c r="F716">
        <v>120</v>
      </c>
      <c r="G716" t="s">
        <v>10</v>
      </c>
    </row>
    <row r="717" spans="1:7" x14ac:dyDescent="0.3">
      <c r="A717" t="s">
        <v>736</v>
      </c>
      <c r="B717" t="s">
        <v>8</v>
      </c>
      <c r="C717">
        <v>2008</v>
      </c>
      <c r="D717">
        <v>5</v>
      </c>
      <c r="E717" t="s">
        <v>80</v>
      </c>
      <c r="F717">
        <v>35</v>
      </c>
      <c r="G717" t="s">
        <v>10</v>
      </c>
    </row>
    <row r="718" spans="1:7" x14ac:dyDescent="0.3">
      <c r="A718" t="s">
        <v>737</v>
      </c>
      <c r="B718" t="s">
        <v>8</v>
      </c>
      <c r="C718">
        <v>2008</v>
      </c>
      <c r="D718">
        <v>10</v>
      </c>
      <c r="E718" t="s">
        <v>18</v>
      </c>
      <c r="F718">
        <v>410</v>
      </c>
      <c r="G718" t="s">
        <v>10</v>
      </c>
    </row>
    <row r="719" spans="1:7" x14ac:dyDescent="0.3">
      <c r="A719" t="s">
        <v>738</v>
      </c>
      <c r="B719" t="s">
        <v>8</v>
      </c>
      <c r="C719">
        <v>2008</v>
      </c>
      <c r="D719">
        <v>4</v>
      </c>
      <c r="E719" t="s">
        <v>71</v>
      </c>
      <c r="F719">
        <v>313</v>
      </c>
      <c r="G719" t="s">
        <v>10</v>
      </c>
    </row>
    <row r="720" spans="1:7" x14ac:dyDescent="0.3">
      <c r="A720" t="s">
        <v>739</v>
      </c>
      <c r="B720" t="s">
        <v>8</v>
      </c>
      <c r="C720">
        <v>2008</v>
      </c>
      <c r="D720">
        <v>6</v>
      </c>
      <c r="E720" t="s">
        <v>18</v>
      </c>
      <c r="F720">
        <v>3212</v>
      </c>
      <c r="G720" t="s">
        <v>10</v>
      </c>
    </row>
    <row r="721" spans="1:7" x14ac:dyDescent="0.3">
      <c r="A721" t="s">
        <v>740</v>
      </c>
      <c r="B721" t="s">
        <v>8</v>
      </c>
      <c r="C721">
        <v>2008</v>
      </c>
      <c r="D721">
        <v>6</v>
      </c>
      <c r="E721" t="s">
        <v>80</v>
      </c>
      <c r="F721">
        <v>24</v>
      </c>
      <c r="G721" t="s">
        <v>10</v>
      </c>
    </row>
    <row r="722" spans="1:7" x14ac:dyDescent="0.3">
      <c r="A722" t="s">
        <v>741</v>
      </c>
      <c r="B722" t="s">
        <v>8</v>
      </c>
      <c r="C722">
        <v>2008</v>
      </c>
      <c r="D722">
        <v>6</v>
      </c>
      <c r="E722" t="s">
        <v>9</v>
      </c>
      <c r="F722">
        <v>8</v>
      </c>
      <c r="G722" t="s">
        <v>50</v>
      </c>
    </row>
    <row r="723" spans="1:7" x14ac:dyDescent="0.3">
      <c r="A723" t="s">
        <v>742</v>
      </c>
      <c r="B723" t="s">
        <v>8</v>
      </c>
      <c r="C723">
        <v>2002</v>
      </c>
      <c r="D723">
        <v>6</v>
      </c>
      <c r="E723" t="s">
        <v>18</v>
      </c>
      <c r="F723">
        <v>653</v>
      </c>
      <c r="G723" t="s">
        <v>50</v>
      </c>
    </row>
    <row r="724" spans="1:7" x14ac:dyDescent="0.3">
      <c r="A724" t="s">
        <v>743</v>
      </c>
      <c r="B724" t="s">
        <v>8</v>
      </c>
      <c r="C724">
        <v>2002</v>
      </c>
      <c r="D724">
        <v>8</v>
      </c>
      <c r="E724" t="s">
        <v>18</v>
      </c>
      <c r="F724">
        <v>174</v>
      </c>
      <c r="G724" t="s">
        <v>10</v>
      </c>
    </row>
    <row r="725" spans="1:7" x14ac:dyDescent="0.3">
      <c r="A725" t="s">
        <v>744</v>
      </c>
      <c r="B725" t="s">
        <v>8</v>
      </c>
      <c r="C725">
        <v>2008</v>
      </c>
      <c r="D725">
        <v>6</v>
      </c>
      <c r="E725" t="s">
        <v>18</v>
      </c>
      <c r="F725">
        <v>2326</v>
      </c>
      <c r="G725" t="s">
        <v>10</v>
      </c>
    </row>
    <row r="726" spans="1:7" x14ac:dyDescent="0.3">
      <c r="A726" t="s">
        <v>745</v>
      </c>
      <c r="B726" t="s">
        <v>8</v>
      </c>
      <c r="C726">
        <v>2008</v>
      </c>
      <c r="D726">
        <v>6</v>
      </c>
      <c r="E726" t="s">
        <v>18</v>
      </c>
      <c r="F726">
        <v>355</v>
      </c>
      <c r="G726" t="s">
        <v>10</v>
      </c>
    </row>
    <row r="727" spans="1:7" x14ac:dyDescent="0.3">
      <c r="A727" t="s">
        <v>746</v>
      </c>
      <c r="B727" t="s">
        <v>8</v>
      </c>
      <c r="C727">
        <v>2008</v>
      </c>
      <c r="D727">
        <v>6</v>
      </c>
      <c r="E727" t="s">
        <v>71</v>
      </c>
      <c r="F727">
        <v>413</v>
      </c>
      <c r="G727" t="s">
        <v>10</v>
      </c>
    </row>
    <row r="728" spans="1:7" x14ac:dyDescent="0.3">
      <c r="A728" t="s">
        <v>747</v>
      </c>
      <c r="B728" t="s">
        <v>8</v>
      </c>
      <c r="C728">
        <v>2008</v>
      </c>
      <c r="D728">
        <v>6</v>
      </c>
      <c r="E728" t="s">
        <v>9</v>
      </c>
      <c r="F728">
        <v>333</v>
      </c>
      <c r="G728" t="s">
        <v>10</v>
      </c>
    </row>
    <row r="729" spans="1:7" x14ac:dyDescent="0.3">
      <c r="A729" t="s">
        <v>748</v>
      </c>
      <c r="B729" t="s">
        <v>8</v>
      </c>
      <c r="C729">
        <v>2008</v>
      </c>
      <c r="D729">
        <v>6</v>
      </c>
      <c r="E729" t="s">
        <v>9</v>
      </c>
      <c r="F729">
        <v>181</v>
      </c>
      <c r="G729" t="s">
        <v>10</v>
      </c>
    </row>
    <row r="730" spans="1:7" x14ac:dyDescent="0.3">
      <c r="A730" t="s">
        <v>749</v>
      </c>
      <c r="B730" t="s">
        <v>8</v>
      </c>
      <c r="C730">
        <v>2009</v>
      </c>
      <c r="D730">
        <v>10</v>
      </c>
      <c r="E730" t="s">
        <v>71</v>
      </c>
      <c r="F730">
        <v>4</v>
      </c>
      <c r="G730" t="s">
        <v>10</v>
      </c>
    </row>
    <row r="731" spans="1:7" x14ac:dyDescent="0.3">
      <c r="A731" t="s">
        <v>750</v>
      </c>
      <c r="B731" t="s">
        <v>8</v>
      </c>
      <c r="C731">
        <v>2008</v>
      </c>
      <c r="D731">
        <v>9</v>
      </c>
      <c r="E731" t="s">
        <v>18</v>
      </c>
      <c r="F731">
        <v>31</v>
      </c>
      <c r="G731" t="s">
        <v>10</v>
      </c>
    </row>
    <row r="732" spans="1:7" x14ac:dyDescent="0.3">
      <c r="A732" t="s">
        <v>751</v>
      </c>
      <c r="B732" t="s">
        <v>8</v>
      </c>
      <c r="C732">
        <v>2008</v>
      </c>
      <c r="D732">
        <v>12</v>
      </c>
      <c r="E732" t="s">
        <v>71</v>
      </c>
      <c r="F732">
        <v>4</v>
      </c>
      <c r="G732" t="s">
        <v>473</v>
      </c>
    </row>
    <row r="733" spans="1:7" x14ac:dyDescent="0.3">
      <c r="A733" t="s">
        <v>752</v>
      </c>
      <c r="B733" t="s">
        <v>8</v>
      </c>
      <c r="C733">
        <v>2008</v>
      </c>
      <c r="D733">
        <v>5</v>
      </c>
      <c r="E733" t="s">
        <v>71</v>
      </c>
      <c r="F733">
        <v>241</v>
      </c>
      <c r="G733" t="s">
        <v>10</v>
      </c>
    </row>
    <row r="734" spans="1:7" x14ac:dyDescent="0.3">
      <c r="A734" t="s">
        <v>753</v>
      </c>
      <c r="B734" t="s">
        <v>8</v>
      </c>
      <c r="C734">
        <v>2003</v>
      </c>
      <c r="D734">
        <v>9</v>
      </c>
      <c r="E734" t="s">
        <v>9</v>
      </c>
      <c r="F734">
        <v>1150</v>
      </c>
      <c r="G734" t="s">
        <v>10</v>
      </c>
    </row>
    <row r="735" spans="1:7" x14ac:dyDescent="0.3">
      <c r="A735" t="s">
        <v>754</v>
      </c>
      <c r="B735" t="s">
        <v>8</v>
      </c>
      <c r="C735">
        <v>2008</v>
      </c>
      <c r="D735">
        <v>8</v>
      </c>
      <c r="E735" t="s">
        <v>80</v>
      </c>
      <c r="F735">
        <v>54</v>
      </c>
      <c r="G735" t="s">
        <v>10</v>
      </c>
    </row>
    <row r="736" spans="1:7" x14ac:dyDescent="0.3">
      <c r="A736" t="s">
        <v>755</v>
      </c>
      <c r="B736" t="s">
        <v>8</v>
      </c>
      <c r="C736">
        <v>2006</v>
      </c>
      <c r="D736">
        <v>8</v>
      </c>
      <c r="E736" t="s">
        <v>18</v>
      </c>
      <c r="F736">
        <v>54</v>
      </c>
      <c r="G736" t="s">
        <v>50</v>
      </c>
    </row>
    <row r="737" spans="1:7" x14ac:dyDescent="0.3">
      <c r="A737" t="s">
        <v>756</v>
      </c>
      <c r="B737" t="s">
        <v>8</v>
      </c>
      <c r="C737">
        <v>2008</v>
      </c>
      <c r="D737">
        <v>6</v>
      </c>
      <c r="E737" t="s">
        <v>18</v>
      </c>
      <c r="F737">
        <v>639</v>
      </c>
      <c r="G737" t="s">
        <v>10</v>
      </c>
    </row>
    <row r="738" spans="1:7" x14ac:dyDescent="0.3">
      <c r="A738" t="s">
        <v>757</v>
      </c>
      <c r="B738" t="s">
        <v>8</v>
      </c>
      <c r="C738">
        <v>2008</v>
      </c>
      <c r="D738">
        <v>5</v>
      </c>
      <c r="E738" t="s">
        <v>71</v>
      </c>
      <c r="F738">
        <v>99</v>
      </c>
      <c r="G738" t="s">
        <v>10</v>
      </c>
    </row>
    <row r="739" spans="1:7" x14ac:dyDescent="0.3">
      <c r="A739" t="s">
        <v>758</v>
      </c>
      <c r="B739" t="s">
        <v>8</v>
      </c>
      <c r="C739">
        <v>2008</v>
      </c>
      <c r="D739">
        <v>6</v>
      </c>
      <c r="E739" t="s">
        <v>18</v>
      </c>
      <c r="F739">
        <v>469</v>
      </c>
      <c r="G739" t="s">
        <v>10</v>
      </c>
    </row>
    <row r="740" spans="1:7" x14ac:dyDescent="0.3">
      <c r="A740" t="s">
        <v>759</v>
      </c>
      <c r="B740" t="s">
        <v>8</v>
      </c>
      <c r="C740">
        <v>2008</v>
      </c>
      <c r="D740">
        <v>6</v>
      </c>
      <c r="E740" t="s">
        <v>18</v>
      </c>
      <c r="F740">
        <v>680</v>
      </c>
      <c r="G740" t="s">
        <v>10</v>
      </c>
    </row>
    <row r="741" spans="1:7" x14ac:dyDescent="0.3">
      <c r="A741" t="s">
        <v>760</v>
      </c>
      <c r="B741" t="s">
        <v>8</v>
      </c>
      <c r="C741">
        <v>2008</v>
      </c>
      <c r="D741">
        <v>6</v>
      </c>
      <c r="E741" t="s">
        <v>71</v>
      </c>
      <c r="F741">
        <v>769</v>
      </c>
      <c r="G741" t="s">
        <v>10</v>
      </c>
    </row>
    <row r="742" spans="1:7" x14ac:dyDescent="0.3">
      <c r="A742" t="s">
        <v>761</v>
      </c>
      <c r="B742" t="s">
        <v>8</v>
      </c>
      <c r="C742">
        <v>2008</v>
      </c>
      <c r="D742">
        <v>7</v>
      </c>
      <c r="E742" t="s">
        <v>18</v>
      </c>
      <c r="F742">
        <v>859</v>
      </c>
      <c r="G742" t="s">
        <v>10</v>
      </c>
    </row>
    <row r="743" spans="1:7" x14ac:dyDescent="0.3">
      <c r="A743" t="s">
        <v>762</v>
      </c>
      <c r="B743" t="s">
        <v>8</v>
      </c>
      <c r="C743">
        <v>2008</v>
      </c>
      <c r="D743">
        <v>7</v>
      </c>
      <c r="E743" t="s">
        <v>18</v>
      </c>
      <c r="F743">
        <v>421</v>
      </c>
      <c r="G743" t="s">
        <v>50</v>
      </c>
    </row>
    <row r="744" spans="1:7" x14ac:dyDescent="0.3">
      <c r="A744" t="s">
        <v>763</v>
      </c>
      <c r="B744" t="s">
        <v>8</v>
      </c>
      <c r="C744">
        <v>2003</v>
      </c>
      <c r="D744">
        <v>2</v>
      </c>
      <c r="E744" t="s">
        <v>18</v>
      </c>
      <c r="F744">
        <v>3491</v>
      </c>
      <c r="G744" t="s">
        <v>10</v>
      </c>
    </row>
    <row r="745" spans="1:7" x14ac:dyDescent="0.3">
      <c r="A745" t="s">
        <v>764</v>
      </c>
      <c r="B745" t="s">
        <v>8</v>
      </c>
      <c r="C745">
        <v>2008</v>
      </c>
      <c r="D745">
        <v>7</v>
      </c>
      <c r="E745" t="s">
        <v>18</v>
      </c>
      <c r="F745">
        <v>496</v>
      </c>
      <c r="G745" t="s">
        <v>10</v>
      </c>
    </row>
    <row r="746" spans="1:7" x14ac:dyDescent="0.3">
      <c r="A746" t="s">
        <v>765</v>
      </c>
      <c r="B746" t="s">
        <v>8</v>
      </c>
      <c r="C746">
        <v>2004</v>
      </c>
      <c r="D746">
        <v>5</v>
      </c>
      <c r="E746" t="s">
        <v>18</v>
      </c>
      <c r="F746">
        <v>155</v>
      </c>
      <c r="G746" t="s">
        <v>10</v>
      </c>
    </row>
    <row r="747" spans="1:7" x14ac:dyDescent="0.3">
      <c r="A747" t="s">
        <v>766</v>
      </c>
      <c r="B747" t="s">
        <v>8</v>
      </c>
      <c r="C747">
        <v>2008</v>
      </c>
      <c r="D747">
        <v>6</v>
      </c>
      <c r="E747" t="s">
        <v>9</v>
      </c>
      <c r="F747">
        <v>130</v>
      </c>
      <c r="G747" t="s">
        <v>10</v>
      </c>
    </row>
    <row r="748" spans="1:7" x14ac:dyDescent="0.3">
      <c r="A748" t="s">
        <v>767</v>
      </c>
      <c r="B748" t="s">
        <v>8</v>
      </c>
      <c r="C748">
        <v>2008</v>
      </c>
      <c r="D748">
        <v>7</v>
      </c>
      <c r="E748" t="s">
        <v>18</v>
      </c>
      <c r="F748">
        <v>1150</v>
      </c>
      <c r="G748" t="s">
        <v>10</v>
      </c>
    </row>
    <row r="749" spans="1:7" x14ac:dyDescent="0.3">
      <c r="A749" t="s">
        <v>768</v>
      </c>
      <c r="B749" t="s">
        <v>8</v>
      </c>
      <c r="C749">
        <v>2008</v>
      </c>
      <c r="D749">
        <v>7</v>
      </c>
      <c r="E749" t="s">
        <v>18</v>
      </c>
      <c r="F749">
        <v>826</v>
      </c>
      <c r="G749" t="s">
        <v>50</v>
      </c>
    </row>
    <row r="750" spans="1:7" x14ac:dyDescent="0.3">
      <c r="A750" t="s">
        <v>769</v>
      </c>
      <c r="B750" t="s">
        <v>8</v>
      </c>
      <c r="C750">
        <v>2008</v>
      </c>
      <c r="D750">
        <v>7</v>
      </c>
      <c r="E750" t="s">
        <v>18</v>
      </c>
      <c r="F750">
        <v>1003</v>
      </c>
      <c r="G750" t="s">
        <v>10</v>
      </c>
    </row>
    <row r="751" spans="1:7" x14ac:dyDescent="0.3">
      <c r="A751" t="s">
        <v>770</v>
      </c>
      <c r="B751" t="s">
        <v>8</v>
      </c>
      <c r="C751">
        <v>2005</v>
      </c>
      <c r="D751">
        <v>5</v>
      </c>
      <c r="E751" t="s">
        <v>9</v>
      </c>
      <c r="F751">
        <v>16</v>
      </c>
      <c r="G751" t="s">
        <v>10</v>
      </c>
    </row>
    <row r="752" spans="1:7" x14ac:dyDescent="0.3">
      <c r="A752" t="s">
        <v>771</v>
      </c>
      <c r="B752" t="s">
        <v>8</v>
      </c>
      <c r="C752">
        <v>2007</v>
      </c>
      <c r="D752">
        <v>3</v>
      </c>
      <c r="E752" t="s">
        <v>18</v>
      </c>
      <c r="F752">
        <v>151</v>
      </c>
      <c r="G752" t="s">
        <v>10</v>
      </c>
    </row>
    <row r="753" spans="1:7" x14ac:dyDescent="0.3">
      <c r="A753" t="s">
        <v>772</v>
      </c>
      <c r="B753" t="s">
        <v>8</v>
      </c>
      <c r="C753">
        <v>2008</v>
      </c>
      <c r="D753">
        <v>7</v>
      </c>
      <c r="E753" t="s">
        <v>14</v>
      </c>
      <c r="F753">
        <v>42</v>
      </c>
      <c r="G753" t="s">
        <v>10</v>
      </c>
    </row>
    <row r="754" spans="1:7" x14ac:dyDescent="0.3">
      <c r="A754" t="s">
        <v>773</v>
      </c>
      <c r="B754" t="s">
        <v>8</v>
      </c>
      <c r="C754">
        <v>2008</v>
      </c>
      <c r="D754">
        <v>7</v>
      </c>
      <c r="E754" t="s">
        <v>18</v>
      </c>
      <c r="F754">
        <v>2</v>
      </c>
      <c r="G754" t="s">
        <v>50</v>
      </c>
    </row>
    <row r="755" spans="1:7" x14ac:dyDescent="0.3">
      <c r="A755" t="s">
        <v>774</v>
      </c>
      <c r="B755" t="s">
        <v>8</v>
      </c>
      <c r="C755">
        <v>2008</v>
      </c>
      <c r="D755">
        <v>7</v>
      </c>
      <c r="E755" t="s">
        <v>18</v>
      </c>
      <c r="F755">
        <v>1015</v>
      </c>
      <c r="G755" t="s">
        <v>50</v>
      </c>
    </row>
    <row r="756" spans="1:7" x14ac:dyDescent="0.3">
      <c r="A756" t="s">
        <v>775</v>
      </c>
      <c r="B756" t="s">
        <v>8</v>
      </c>
      <c r="C756">
        <v>2006</v>
      </c>
      <c r="D756">
        <v>8</v>
      </c>
      <c r="E756" t="s">
        <v>9</v>
      </c>
      <c r="F756">
        <v>35</v>
      </c>
      <c r="G756" t="s">
        <v>10</v>
      </c>
    </row>
    <row r="757" spans="1:7" x14ac:dyDescent="0.3">
      <c r="A757" t="s">
        <v>776</v>
      </c>
      <c r="B757" t="s">
        <v>8</v>
      </c>
      <c r="C757">
        <v>2008</v>
      </c>
      <c r="D757">
        <v>8</v>
      </c>
      <c r="E757" t="s">
        <v>18</v>
      </c>
      <c r="F757">
        <v>1200</v>
      </c>
      <c r="G757" t="s">
        <v>10</v>
      </c>
    </row>
    <row r="758" spans="1:7" x14ac:dyDescent="0.3">
      <c r="A758" t="s">
        <v>777</v>
      </c>
      <c r="B758" t="s">
        <v>8</v>
      </c>
      <c r="C758">
        <v>2008</v>
      </c>
      <c r="D758">
        <v>8</v>
      </c>
      <c r="E758" t="s">
        <v>9</v>
      </c>
      <c r="F758">
        <v>113</v>
      </c>
      <c r="G758" t="s">
        <v>50</v>
      </c>
    </row>
    <row r="759" spans="1:7" x14ac:dyDescent="0.3">
      <c r="A759" t="s">
        <v>778</v>
      </c>
      <c r="B759" t="s">
        <v>8</v>
      </c>
      <c r="C759">
        <v>2008</v>
      </c>
      <c r="D759">
        <v>8</v>
      </c>
      <c r="E759" t="s">
        <v>9</v>
      </c>
      <c r="F759">
        <v>154</v>
      </c>
      <c r="G759" t="s">
        <v>10</v>
      </c>
    </row>
    <row r="760" spans="1:7" x14ac:dyDescent="0.3">
      <c r="A760" t="s">
        <v>779</v>
      </c>
      <c r="B760" t="s">
        <v>8</v>
      </c>
      <c r="C760">
        <v>2008</v>
      </c>
      <c r="D760">
        <v>9</v>
      </c>
      <c r="E760" t="s">
        <v>14</v>
      </c>
      <c r="F760">
        <v>7</v>
      </c>
      <c r="G760" t="s">
        <v>10</v>
      </c>
    </row>
    <row r="761" spans="1:7" x14ac:dyDescent="0.3">
      <c r="A761" t="s">
        <v>780</v>
      </c>
      <c r="B761" t="s">
        <v>8</v>
      </c>
      <c r="C761">
        <v>2008</v>
      </c>
      <c r="D761">
        <v>8</v>
      </c>
      <c r="E761" t="s">
        <v>18</v>
      </c>
      <c r="F761">
        <v>1736</v>
      </c>
      <c r="G761" t="s">
        <v>50</v>
      </c>
    </row>
    <row r="762" spans="1:7" x14ac:dyDescent="0.3">
      <c r="A762" t="s">
        <v>781</v>
      </c>
      <c r="B762" t="s">
        <v>8</v>
      </c>
      <c r="C762">
        <v>2002</v>
      </c>
      <c r="D762">
        <v>3</v>
      </c>
      <c r="E762" t="s">
        <v>71</v>
      </c>
      <c r="F762">
        <v>264</v>
      </c>
      <c r="G762" t="s">
        <v>10</v>
      </c>
    </row>
    <row r="763" spans="1:7" x14ac:dyDescent="0.3">
      <c r="A763" t="s">
        <v>782</v>
      </c>
      <c r="B763" t="s">
        <v>8</v>
      </c>
      <c r="C763">
        <v>2008</v>
      </c>
      <c r="D763">
        <v>8</v>
      </c>
      <c r="E763" t="s">
        <v>71</v>
      </c>
      <c r="F763">
        <v>120</v>
      </c>
      <c r="G763" t="s">
        <v>10</v>
      </c>
    </row>
    <row r="764" spans="1:7" x14ac:dyDescent="0.3">
      <c r="A764" t="s">
        <v>783</v>
      </c>
      <c r="B764" t="s">
        <v>8</v>
      </c>
      <c r="C764">
        <v>2008</v>
      </c>
      <c r="D764">
        <v>10</v>
      </c>
      <c r="E764" t="s">
        <v>9</v>
      </c>
      <c r="F764">
        <v>479</v>
      </c>
      <c r="G764" t="s">
        <v>10</v>
      </c>
    </row>
    <row r="765" spans="1:7" x14ac:dyDescent="0.3">
      <c r="A765" t="s">
        <v>784</v>
      </c>
      <c r="B765" t="s">
        <v>8</v>
      </c>
      <c r="C765">
        <v>2008</v>
      </c>
      <c r="D765">
        <v>9</v>
      </c>
      <c r="E765" t="s">
        <v>80</v>
      </c>
      <c r="F765">
        <v>2</v>
      </c>
      <c r="G765" t="s">
        <v>50</v>
      </c>
    </row>
    <row r="766" spans="1:7" x14ac:dyDescent="0.3">
      <c r="A766" t="s">
        <v>785</v>
      </c>
      <c r="B766" t="s">
        <v>8</v>
      </c>
      <c r="C766">
        <v>2008</v>
      </c>
      <c r="D766">
        <v>11</v>
      </c>
      <c r="E766" t="s">
        <v>71</v>
      </c>
      <c r="F766">
        <v>515</v>
      </c>
      <c r="G766" t="s">
        <v>10</v>
      </c>
    </row>
    <row r="767" spans="1:7" x14ac:dyDescent="0.3">
      <c r="A767" t="s">
        <v>786</v>
      </c>
      <c r="B767" t="s">
        <v>8</v>
      </c>
      <c r="C767">
        <v>2008</v>
      </c>
      <c r="D767">
        <v>8</v>
      </c>
      <c r="E767" t="s">
        <v>18</v>
      </c>
      <c r="F767">
        <v>1169</v>
      </c>
      <c r="G767" t="s">
        <v>10</v>
      </c>
    </row>
    <row r="768" spans="1:7" x14ac:dyDescent="0.3">
      <c r="A768" t="s">
        <v>787</v>
      </c>
      <c r="B768" t="s">
        <v>8</v>
      </c>
      <c r="C768">
        <v>2008</v>
      </c>
      <c r="D768">
        <v>12</v>
      </c>
      <c r="E768" t="s">
        <v>9</v>
      </c>
      <c r="F768">
        <v>39</v>
      </c>
      <c r="G768" t="s">
        <v>50</v>
      </c>
    </row>
    <row r="769" spans="1:7" x14ac:dyDescent="0.3">
      <c r="A769" t="s">
        <v>788</v>
      </c>
      <c r="B769" t="s">
        <v>8</v>
      </c>
      <c r="C769">
        <v>2008</v>
      </c>
      <c r="D769">
        <v>10</v>
      </c>
      <c r="E769" t="s">
        <v>9</v>
      </c>
      <c r="F769">
        <v>174</v>
      </c>
      <c r="G769" t="s">
        <v>10</v>
      </c>
    </row>
    <row r="770" spans="1:7" x14ac:dyDescent="0.3">
      <c r="A770" t="s">
        <v>789</v>
      </c>
      <c r="B770" t="s">
        <v>8</v>
      </c>
      <c r="C770">
        <v>2008</v>
      </c>
      <c r="D770">
        <v>10</v>
      </c>
      <c r="E770" t="s">
        <v>9</v>
      </c>
      <c r="F770">
        <v>124</v>
      </c>
      <c r="G770" t="s">
        <v>10</v>
      </c>
    </row>
    <row r="771" spans="1:7" x14ac:dyDescent="0.3">
      <c r="A771" t="s">
        <v>790</v>
      </c>
      <c r="B771" t="s">
        <v>8</v>
      </c>
      <c r="C771">
        <v>2008</v>
      </c>
      <c r="D771">
        <v>9</v>
      </c>
      <c r="E771" t="s">
        <v>18</v>
      </c>
      <c r="F771">
        <v>0</v>
      </c>
      <c r="G771" t="s">
        <v>12</v>
      </c>
    </row>
    <row r="772" spans="1:7" x14ac:dyDescent="0.3">
      <c r="A772" t="s">
        <v>791</v>
      </c>
      <c r="B772" t="s">
        <v>8</v>
      </c>
      <c r="C772">
        <v>2008</v>
      </c>
      <c r="D772">
        <v>9</v>
      </c>
      <c r="E772" t="s">
        <v>71</v>
      </c>
      <c r="F772">
        <v>32</v>
      </c>
      <c r="G772" t="s">
        <v>10</v>
      </c>
    </row>
    <row r="773" spans="1:7" x14ac:dyDescent="0.3">
      <c r="A773" t="s">
        <v>792</v>
      </c>
      <c r="B773" t="s">
        <v>8</v>
      </c>
      <c r="C773">
        <v>2008</v>
      </c>
      <c r="D773">
        <v>9</v>
      </c>
      <c r="E773" t="s">
        <v>80</v>
      </c>
      <c r="F773">
        <v>52</v>
      </c>
      <c r="G773" t="s">
        <v>10</v>
      </c>
    </row>
    <row r="774" spans="1:7" x14ac:dyDescent="0.3">
      <c r="A774" t="s">
        <v>793</v>
      </c>
      <c r="B774" t="s">
        <v>8</v>
      </c>
      <c r="C774">
        <v>2008</v>
      </c>
      <c r="D774">
        <v>9</v>
      </c>
      <c r="E774" t="s">
        <v>71</v>
      </c>
      <c r="F774">
        <v>37</v>
      </c>
      <c r="G774" t="s">
        <v>10</v>
      </c>
    </row>
    <row r="775" spans="1:7" x14ac:dyDescent="0.3">
      <c r="A775" t="s">
        <v>794</v>
      </c>
      <c r="B775" t="s">
        <v>8</v>
      </c>
      <c r="C775">
        <v>2008</v>
      </c>
      <c r="D775">
        <v>9</v>
      </c>
      <c r="E775" t="s">
        <v>18</v>
      </c>
      <c r="F775">
        <v>484</v>
      </c>
      <c r="G775" t="s">
        <v>10</v>
      </c>
    </row>
    <row r="776" spans="1:7" x14ac:dyDescent="0.3">
      <c r="A776" t="s">
        <v>795</v>
      </c>
      <c r="B776" t="s">
        <v>8</v>
      </c>
      <c r="C776">
        <v>2008</v>
      </c>
      <c r="D776">
        <v>9</v>
      </c>
      <c r="E776" t="s">
        <v>18</v>
      </c>
      <c r="F776">
        <v>484</v>
      </c>
      <c r="G776" t="s">
        <v>10</v>
      </c>
    </row>
    <row r="777" spans="1:7" x14ac:dyDescent="0.3">
      <c r="A777" t="s">
        <v>796</v>
      </c>
      <c r="B777" t="s">
        <v>8</v>
      </c>
      <c r="C777">
        <v>2003</v>
      </c>
      <c r="D777">
        <v>4</v>
      </c>
      <c r="E777" t="s">
        <v>9</v>
      </c>
      <c r="F777">
        <v>7</v>
      </c>
      <c r="G777" t="s">
        <v>10</v>
      </c>
    </row>
    <row r="778" spans="1:7" x14ac:dyDescent="0.3">
      <c r="A778" t="s">
        <v>797</v>
      </c>
      <c r="B778" t="s">
        <v>8</v>
      </c>
      <c r="C778">
        <v>2003</v>
      </c>
      <c r="D778">
        <v>4</v>
      </c>
      <c r="E778" t="s">
        <v>9</v>
      </c>
      <c r="F778">
        <v>1</v>
      </c>
      <c r="G778" t="s">
        <v>10</v>
      </c>
    </row>
    <row r="779" spans="1:7" x14ac:dyDescent="0.3">
      <c r="A779" t="s">
        <v>798</v>
      </c>
      <c r="B779" t="s">
        <v>8</v>
      </c>
      <c r="C779">
        <v>2008</v>
      </c>
      <c r="D779">
        <v>10</v>
      </c>
      <c r="E779" t="s">
        <v>18</v>
      </c>
      <c r="F779">
        <v>643</v>
      </c>
      <c r="G779" t="s">
        <v>50</v>
      </c>
    </row>
    <row r="780" spans="1:7" x14ac:dyDescent="0.3">
      <c r="A780" t="s">
        <v>799</v>
      </c>
      <c r="B780" t="s">
        <v>8</v>
      </c>
      <c r="C780">
        <v>2003</v>
      </c>
      <c r="D780">
        <v>8</v>
      </c>
      <c r="E780" t="s">
        <v>9</v>
      </c>
      <c r="F780">
        <v>103</v>
      </c>
      <c r="G780" t="s">
        <v>10</v>
      </c>
    </row>
    <row r="781" spans="1:7" x14ac:dyDescent="0.3">
      <c r="A781" t="s">
        <v>800</v>
      </c>
      <c r="B781" t="s">
        <v>8</v>
      </c>
      <c r="C781">
        <v>2003</v>
      </c>
      <c r="D781">
        <v>3</v>
      </c>
      <c r="E781" t="s">
        <v>9</v>
      </c>
      <c r="F781">
        <v>173</v>
      </c>
      <c r="G781" t="s">
        <v>10</v>
      </c>
    </row>
    <row r="782" spans="1:7" x14ac:dyDescent="0.3">
      <c r="A782" t="s">
        <v>801</v>
      </c>
      <c r="B782" t="s">
        <v>8</v>
      </c>
      <c r="C782">
        <v>2008</v>
      </c>
      <c r="D782">
        <v>10</v>
      </c>
      <c r="E782" t="s">
        <v>18</v>
      </c>
      <c r="F782">
        <v>4292</v>
      </c>
      <c r="G782" t="s">
        <v>10</v>
      </c>
    </row>
    <row r="783" spans="1:7" x14ac:dyDescent="0.3">
      <c r="A783" t="s">
        <v>802</v>
      </c>
      <c r="B783" t="s">
        <v>8</v>
      </c>
      <c r="C783">
        <v>2009</v>
      </c>
      <c r="D783">
        <v>2</v>
      </c>
      <c r="E783" t="s">
        <v>9</v>
      </c>
      <c r="F783">
        <v>116</v>
      </c>
      <c r="G783" t="s">
        <v>10</v>
      </c>
    </row>
    <row r="784" spans="1:7" x14ac:dyDescent="0.3">
      <c r="A784" t="s">
        <v>803</v>
      </c>
      <c r="B784" t="s">
        <v>8</v>
      </c>
      <c r="C784">
        <v>2008</v>
      </c>
      <c r="D784">
        <v>9</v>
      </c>
      <c r="E784" t="s">
        <v>9</v>
      </c>
      <c r="F784">
        <v>31</v>
      </c>
      <c r="G784" t="s">
        <v>10</v>
      </c>
    </row>
    <row r="785" spans="1:7" x14ac:dyDescent="0.3">
      <c r="A785" t="s">
        <v>804</v>
      </c>
      <c r="B785" t="s">
        <v>8</v>
      </c>
      <c r="C785">
        <v>2004</v>
      </c>
      <c r="D785">
        <v>1</v>
      </c>
      <c r="E785" t="s">
        <v>9</v>
      </c>
      <c r="F785">
        <v>18</v>
      </c>
      <c r="G785" t="s">
        <v>50</v>
      </c>
    </row>
    <row r="786" spans="1:7" x14ac:dyDescent="0.3">
      <c r="A786" t="s">
        <v>805</v>
      </c>
      <c r="B786" t="s">
        <v>8</v>
      </c>
      <c r="C786">
        <v>2004</v>
      </c>
      <c r="D786">
        <v>10</v>
      </c>
      <c r="E786" t="s">
        <v>71</v>
      </c>
      <c r="F786">
        <v>57</v>
      </c>
      <c r="G786" t="s">
        <v>10</v>
      </c>
    </row>
    <row r="787" spans="1:7" x14ac:dyDescent="0.3">
      <c r="A787" t="s">
        <v>806</v>
      </c>
      <c r="B787" t="s">
        <v>8</v>
      </c>
      <c r="C787">
        <v>2003</v>
      </c>
      <c r="D787">
        <v>9</v>
      </c>
      <c r="E787" t="s">
        <v>9</v>
      </c>
      <c r="F787">
        <v>37</v>
      </c>
      <c r="G787" t="s">
        <v>10</v>
      </c>
    </row>
    <row r="788" spans="1:7" x14ac:dyDescent="0.3">
      <c r="A788" t="s">
        <v>807</v>
      </c>
      <c r="B788" t="s">
        <v>8</v>
      </c>
      <c r="C788">
        <v>2003</v>
      </c>
      <c r="D788">
        <v>10</v>
      </c>
      <c r="E788" t="s">
        <v>18</v>
      </c>
      <c r="F788">
        <v>1167</v>
      </c>
      <c r="G788" t="s">
        <v>10</v>
      </c>
    </row>
    <row r="789" spans="1:7" x14ac:dyDescent="0.3">
      <c r="A789" t="s">
        <v>808</v>
      </c>
      <c r="B789" t="s">
        <v>8</v>
      </c>
      <c r="C789">
        <v>2006</v>
      </c>
      <c r="D789">
        <v>3</v>
      </c>
      <c r="E789" t="s">
        <v>80</v>
      </c>
      <c r="F789">
        <v>36</v>
      </c>
      <c r="G789" t="s">
        <v>50</v>
      </c>
    </row>
    <row r="790" spans="1:7" x14ac:dyDescent="0.3">
      <c r="A790" t="s">
        <v>809</v>
      </c>
      <c r="B790" t="s">
        <v>8</v>
      </c>
      <c r="C790">
        <v>2008</v>
      </c>
      <c r="D790">
        <v>10</v>
      </c>
      <c r="E790" t="s">
        <v>9</v>
      </c>
      <c r="F790">
        <v>18</v>
      </c>
      <c r="G790" t="s">
        <v>50</v>
      </c>
    </row>
    <row r="791" spans="1:7" x14ac:dyDescent="0.3">
      <c r="A791" t="s">
        <v>810</v>
      </c>
      <c r="B791" t="s">
        <v>8</v>
      </c>
      <c r="C791">
        <v>2008</v>
      </c>
      <c r="D791">
        <v>10</v>
      </c>
      <c r="E791" t="s">
        <v>9</v>
      </c>
      <c r="F791">
        <v>807</v>
      </c>
      <c r="G791" t="s">
        <v>10</v>
      </c>
    </row>
    <row r="792" spans="1:7" x14ac:dyDescent="0.3">
      <c r="A792" t="s">
        <v>811</v>
      </c>
      <c r="B792" t="s">
        <v>8</v>
      </c>
      <c r="C792">
        <v>2007</v>
      </c>
      <c r="D792">
        <v>9</v>
      </c>
      <c r="E792" t="s">
        <v>9</v>
      </c>
      <c r="F792">
        <v>160</v>
      </c>
      <c r="G792" t="s">
        <v>10</v>
      </c>
    </row>
    <row r="793" spans="1:7" x14ac:dyDescent="0.3">
      <c r="A793" t="s">
        <v>812</v>
      </c>
      <c r="B793" t="s">
        <v>8</v>
      </c>
      <c r="C793">
        <v>2008</v>
      </c>
      <c r="D793">
        <v>10</v>
      </c>
      <c r="E793" t="s">
        <v>9</v>
      </c>
      <c r="F793">
        <v>117</v>
      </c>
      <c r="G793" t="s">
        <v>10</v>
      </c>
    </row>
    <row r="794" spans="1:7" x14ac:dyDescent="0.3">
      <c r="A794" t="s">
        <v>813</v>
      </c>
      <c r="B794" t="s">
        <v>8</v>
      </c>
      <c r="C794">
        <v>2005</v>
      </c>
      <c r="D794">
        <v>4</v>
      </c>
      <c r="E794" t="s">
        <v>71</v>
      </c>
      <c r="F794">
        <v>1345</v>
      </c>
      <c r="G794" t="s">
        <v>10</v>
      </c>
    </row>
    <row r="795" spans="1:7" x14ac:dyDescent="0.3">
      <c r="A795" t="s">
        <v>814</v>
      </c>
      <c r="B795" t="s">
        <v>8</v>
      </c>
      <c r="C795">
        <v>2008</v>
      </c>
      <c r="D795">
        <v>8</v>
      </c>
      <c r="E795" t="s">
        <v>80</v>
      </c>
      <c r="F795">
        <v>80</v>
      </c>
      <c r="G795" t="s">
        <v>10</v>
      </c>
    </row>
    <row r="796" spans="1:7" x14ac:dyDescent="0.3">
      <c r="A796" t="s">
        <v>815</v>
      </c>
      <c r="B796" t="s">
        <v>8</v>
      </c>
      <c r="C796">
        <v>2004</v>
      </c>
      <c r="D796">
        <v>2</v>
      </c>
      <c r="E796" t="s">
        <v>9</v>
      </c>
      <c r="F796">
        <v>241</v>
      </c>
      <c r="G796" t="s">
        <v>10</v>
      </c>
    </row>
    <row r="797" spans="1:7" x14ac:dyDescent="0.3">
      <c r="A797" t="s">
        <v>816</v>
      </c>
      <c r="B797" t="s">
        <v>8</v>
      </c>
      <c r="C797">
        <v>2003</v>
      </c>
      <c r="D797">
        <v>1</v>
      </c>
      <c r="E797" t="s">
        <v>9</v>
      </c>
      <c r="F797">
        <v>11</v>
      </c>
      <c r="G797" t="s">
        <v>50</v>
      </c>
    </row>
    <row r="798" spans="1:7" x14ac:dyDescent="0.3">
      <c r="A798" t="s">
        <v>817</v>
      </c>
      <c r="B798" t="s">
        <v>8</v>
      </c>
      <c r="C798">
        <v>2001</v>
      </c>
      <c r="D798">
        <v>12</v>
      </c>
      <c r="E798" t="s">
        <v>18</v>
      </c>
      <c r="F798">
        <v>375</v>
      </c>
      <c r="G798" t="s">
        <v>10</v>
      </c>
    </row>
    <row r="799" spans="1:7" x14ac:dyDescent="0.3">
      <c r="A799" t="s">
        <v>818</v>
      </c>
      <c r="B799" t="s">
        <v>8</v>
      </c>
      <c r="C799">
        <v>2008</v>
      </c>
      <c r="D799">
        <v>10</v>
      </c>
      <c r="E799" t="s">
        <v>71</v>
      </c>
      <c r="F799">
        <v>36</v>
      </c>
      <c r="G799" t="s">
        <v>50</v>
      </c>
    </row>
    <row r="800" spans="1:7" x14ac:dyDescent="0.3">
      <c r="A800" t="s">
        <v>819</v>
      </c>
      <c r="B800" t="s">
        <v>8</v>
      </c>
      <c r="C800">
        <v>2008</v>
      </c>
      <c r="D800">
        <v>10</v>
      </c>
      <c r="E800" t="s">
        <v>9</v>
      </c>
      <c r="F800">
        <v>300</v>
      </c>
      <c r="G800" t="s">
        <v>10</v>
      </c>
    </row>
    <row r="801" spans="1:7" x14ac:dyDescent="0.3">
      <c r="A801" t="s">
        <v>820</v>
      </c>
      <c r="B801" t="s">
        <v>8</v>
      </c>
      <c r="C801">
        <v>2008</v>
      </c>
      <c r="D801">
        <v>11</v>
      </c>
      <c r="E801" t="s">
        <v>18</v>
      </c>
      <c r="F801">
        <v>33</v>
      </c>
      <c r="G801" t="s">
        <v>50</v>
      </c>
    </row>
    <row r="802" spans="1:7" x14ac:dyDescent="0.3">
      <c r="A802" t="s">
        <v>821</v>
      </c>
      <c r="B802" t="s">
        <v>8</v>
      </c>
      <c r="C802">
        <v>2004</v>
      </c>
      <c r="D802">
        <v>6</v>
      </c>
      <c r="E802" t="s">
        <v>71</v>
      </c>
      <c r="F802">
        <v>6</v>
      </c>
      <c r="G802" t="s">
        <v>50</v>
      </c>
    </row>
    <row r="803" spans="1:7" x14ac:dyDescent="0.3">
      <c r="A803" t="s">
        <v>822</v>
      </c>
      <c r="B803" t="s">
        <v>8</v>
      </c>
      <c r="C803">
        <v>2008</v>
      </c>
      <c r="D803">
        <v>11</v>
      </c>
      <c r="E803" t="s">
        <v>14</v>
      </c>
      <c r="F803">
        <v>13</v>
      </c>
      <c r="G803" t="s">
        <v>50</v>
      </c>
    </row>
    <row r="804" spans="1:7" x14ac:dyDescent="0.3">
      <c r="A804" t="s">
        <v>823</v>
      </c>
      <c r="B804" t="s">
        <v>8</v>
      </c>
      <c r="C804">
        <v>2008</v>
      </c>
      <c r="D804">
        <v>10</v>
      </c>
      <c r="E804" t="s">
        <v>71</v>
      </c>
      <c r="F804">
        <v>22</v>
      </c>
      <c r="G804" t="s">
        <v>10</v>
      </c>
    </row>
    <row r="805" spans="1:7" x14ac:dyDescent="0.3">
      <c r="A805" t="s">
        <v>824</v>
      </c>
      <c r="B805" t="s">
        <v>8</v>
      </c>
      <c r="C805">
        <v>2008</v>
      </c>
      <c r="D805">
        <v>10</v>
      </c>
      <c r="E805" t="s">
        <v>80</v>
      </c>
      <c r="F805">
        <v>77</v>
      </c>
      <c r="G805" t="s">
        <v>10</v>
      </c>
    </row>
    <row r="806" spans="1:7" x14ac:dyDescent="0.3">
      <c r="A806" t="s">
        <v>825</v>
      </c>
      <c r="B806" t="s">
        <v>8</v>
      </c>
      <c r="C806">
        <v>2008</v>
      </c>
      <c r="D806">
        <v>11</v>
      </c>
      <c r="E806" t="s">
        <v>18</v>
      </c>
      <c r="F806">
        <v>132</v>
      </c>
      <c r="G806" t="s">
        <v>10</v>
      </c>
    </row>
    <row r="807" spans="1:7" x14ac:dyDescent="0.3">
      <c r="A807" t="s">
        <v>826</v>
      </c>
      <c r="B807" t="s">
        <v>8</v>
      </c>
      <c r="C807">
        <v>2002</v>
      </c>
      <c r="D807">
        <v>6</v>
      </c>
      <c r="E807" t="s">
        <v>9</v>
      </c>
      <c r="F807">
        <v>71</v>
      </c>
      <c r="G807" t="s">
        <v>10</v>
      </c>
    </row>
    <row r="808" spans="1:7" x14ac:dyDescent="0.3">
      <c r="A808" t="s">
        <v>827</v>
      </c>
      <c r="B808" t="s">
        <v>8</v>
      </c>
      <c r="C808">
        <v>2008</v>
      </c>
      <c r="D808">
        <v>11</v>
      </c>
      <c r="E808" t="s">
        <v>9</v>
      </c>
      <c r="F808">
        <v>62</v>
      </c>
      <c r="G808" t="s">
        <v>10</v>
      </c>
    </row>
    <row r="809" spans="1:7" x14ac:dyDescent="0.3">
      <c r="A809" t="s">
        <v>828</v>
      </c>
      <c r="B809" t="s">
        <v>8</v>
      </c>
      <c r="C809">
        <v>2004</v>
      </c>
      <c r="D809">
        <v>2</v>
      </c>
      <c r="E809" t="s">
        <v>71</v>
      </c>
      <c r="F809">
        <v>989</v>
      </c>
      <c r="G809" t="s">
        <v>10</v>
      </c>
    </row>
    <row r="810" spans="1:7" x14ac:dyDescent="0.3">
      <c r="A810" t="s">
        <v>829</v>
      </c>
      <c r="B810" t="s">
        <v>8</v>
      </c>
      <c r="C810">
        <v>2006</v>
      </c>
      <c r="D810">
        <v>10</v>
      </c>
      <c r="E810" t="s">
        <v>18</v>
      </c>
      <c r="F810">
        <v>742</v>
      </c>
      <c r="G810" t="s">
        <v>10</v>
      </c>
    </row>
    <row r="811" spans="1:7" x14ac:dyDescent="0.3">
      <c r="A811" t="s">
        <v>830</v>
      </c>
      <c r="B811" t="s">
        <v>8</v>
      </c>
      <c r="C811">
        <v>2008</v>
      </c>
      <c r="D811">
        <v>12</v>
      </c>
      <c r="E811" t="s">
        <v>18</v>
      </c>
      <c r="F811">
        <v>637</v>
      </c>
      <c r="G811" t="s">
        <v>10</v>
      </c>
    </row>
    <row r="812" spans="1:7" x14ac:dyDescent="0.3">
      <c r="A812" t="s">
        <v>831</v>
      </c>
      <c r="B812" t="s">
        <v>8</v>
      </c>
      <c r="C812">
        <v>2009</v>
      </c>
      <c r="D812">
        <v>5</v>
      </c>
      <c r="E812" t="s">
        <v>80</v>
      </c>
      <c r="F812">
        <v>5</v>
      </c>
      <c r="G812" t="s">
        <v>50</v>
      </c>
    </row>
    <row r="813" spans="1:7" x14ac:dyDescent="0.3">
      <c r="A813" t="s">
        <v>832</v>
      </c>
      <c r="B813" t="s">
        <v>8</v>
      </c>
      <c r="C813">
        <v>2007</v>
      </c>
      <c r="D813">
        <v>10</v>
      </c>
      <c r="E813" t="s">
        <v>9</v>
      </c>
      <c r="F813">
        <v>182</v>
      </c>
      <c r="G813" t="s">
        <v>10</v>
      </c>
    </row>
    <row r="814" spans="1:7" x14ac:dyDescent="0.3">
      <c r="A814" t="s">
        <v>833</v>
      </c>
      <c r="B814" t="s">
        <v>8</v>
      </c>
      <c r="C814">
        <v>2008</v>
      </c>
      <c r="D814">
        <v>11</v>
      </c>
      <c r="E814" t="s">
        <v>18</v>
      </c>
      <c r="F814">
        <v>243</v>
      </c>
      <c r="G814" t="s">
        <v>10</v>
      </c>
    </row>
    <row r="815" spans="1:7" x14ac:dyDescent="0.3">
      <c r="A815" t="s">
        <v>834</v>
      </c>
      <c r="B815" t="s">
        <v>8</v>
      </c>
      <c r="C815">
        <v>2008</v>
      </c>
      <c r="D815">
        <v>12</v>
      </c>
      <c r="E815" t="s">
        <v>9</v>
      </c>
      <c r="F815">
        <v>405</v>
      </c>
      <c r="G815" t="s">
        <v>10</v>
      </c>
    </row>
    <row r="816" spans="1:7" x14ac:dyDescent="0.3">
      <c r="A816" t="s">
        <v>835</v>
      </c>
      <c r="B816" t="s">
        <v>8</v>
      </c>
      <c r="C816">
        <v>2008</v>
      </c>
      <c r="D816">
        <v>9</v>
      </c>
      <c r="E816" t="s">
        <v>60</v>
      </c>
      <c r="F816">
        <v>210</v>
      </c>
      <c r="G816" t="s">
        <v>10</v>
      </c>
    </row>
    <row r="817" spans="1:7" x14ac:dyDescent="0.3">
      <c r="A817" t="s">
        <v>836</v>
      </c>
      <c r="B817" t="s">
        <v>8</v>
      </c>
      <c r="C817">
        <v>2008</v>
      </c>
      <c r="D817">
        <v>12</v>
      </c>
      <c r="E817" t="s">
        <v>9</v>
      </c>
      <c r="F817">
        <v>80</v>
      </c>
      <c r="G817" t="s">
        <v>10</v>
      </c>
    </row>
    <row r="818" spans="1:7" x14ac:dyDescent="0.3">
      <c r="A818" t="s">
        <v>837</v>
      </c>
      <c r="B818" t="s">
        <v>8</v>
      </c>
      <c r="C818">
        <v>2008</v>
      </c>
      <c r="D818">
        <v>12</v>
      </c>
      <c r="E818" t="s">
        <v>71</v>
      </c>
      <c r="F818">
        <v>358</v>
      </c>
      <c r="G818" t="s">
        <v>10</v>
      </c>
    </row>
    <row r="819" spans="1:7" x14ac:dyDescent="0.3">
      <c r="A819" t="s">
        <v>838</v>
      </c>
      <c r="B819" t="s">
        <v>8</v>
      </c>
      <c r="C819">
        <v>2008</v>
      </c>
      <c r="D819">
        <v>12</v>
      </c>
      <c r="E819" t="s">
        <v>9</v>
      </c>
      <c r="F819">
        <v>41</v>
      </c>
      <c r="G819" t="s">
        <v>10</v>
      </c>
    </row>
    <row r="820" spans="1:7" x14ac:dyDescent="0.3">
      <c r="A820" t="s">
        <v>839</v>
      </c>
      <c r="B820" t="s">
        <v>8</v>
      </c>
      <c r="C820">
        <v>2007</v>
      </c>
      <c r="D820">
        <v>7</v>
      </c>
      <c r="E820" t="s">
        <v>80</v>
      </c>
      <c r="F820">
        <v>87</v>
      </c>
      <c r="G820" t="s">
        <v>10</v>
      </c>
    </row>
    <row r="821" spans="1:7" x14ac:dyDescent="0.3">
      <c r="A821" t="s">
        <v>840</v>
      </c>
      <c r="B821" t="s">
        <v>8</v>
      </c>
      <c r="C821">
        <v>2000</v>
      </c>
      <c r="D821">
        <v>6</v>
      </c>
      <c r="E821" t="s">
        <v>9</v>
      </c>
      <c r="F821">
        <v>35</v>
      </c>
      <c r="G821" t="s">
        <v>10</v>
      </c>
    </row>
    <row r="822" spans="1:7" x14ac:dyDescent="0.3">
      <c r="A822" t="s">
        <v>841</v>
      </c>
      <c r="B822" t="s">
        <v>8</v>
      </c>
      <c r="C822">
        <v>2008</v>
      </c>
      <c r="D822">
        <v>12</v>
      </c>
      <c r="E822" t="s">
        <v>18</v>
      </c>
      <c r="F822">
        <v>1003</v>
      </c>
      <c r="G822" t="s">
        <v>10</v>
      </c>
    </row>
    <row r="823" spans="1:7" x14ac:dyDescent="0.3">
      <c r="A823" t="s">
        <v>842</v>
      </c>
      <c r="B823" t="s">
        <v>8</v>
      </c>
      <c r="C823">
        <v>2008</v>
      </c>
      <c r="D823">
        <v>12</v>
      </c>
      <c r="E823" t="s">
        <v>9</v>
      </c>
      <c r="F823">
        <v>527</v>
      </c>
      <c r="G823" t="s">
        <v>10</v>
      </c>
    </row>
    <row r="824" spans="1:7" x14ac:dyDescent="0.3">
      <c r="A824" t="s">
        <v>843</v>
      </c>
      <c r="B824" t="s">
        <v>8</v>
      </c>
      <c r="C824">
        <v>2003</v>
      </c>
      <c r="D824">
        <v>9</v>
      </c>
      <c r="E824" t="s">
        <v>18</v>
      </c>
      <c r="F824">
        <v>306</v>
      </c>
      <c r="G824" t="s">
        <v>10</v>
      </c>
    </row>
    <row r="825" spans="1:7" x14ac:dyDescent="0.3">
      <c r="A825" t="s">
        <v>844</v>
      </c>
      <c r="B825" t="s">
        <v>8</v>
      </c>
      <c r="C825">
        <v>2003</v>
      </c>
      <c r="D825">
        <v>11</v>
      </c>
      <c r="E825" t="s">
        <v>18</v>
      </c>
      <c r="F825">
        <v>317</v>
      </c>
      <c r="G825" t="s">
        <v>10</v>
      </c>
    </row>
    <row r="826" spans="1:7" x14ac:dyDescent="0.3">
      <c r="A826" t="s">
        <v>845</v>
      </c>
      <c r="B826" t="s">
        <v>8</v>
      </c>
      <c r="C826">
        <v>2003</v>
      </c>
      <c r="D826">
        <v>10</v>
      </c>
      <c r="E826" t="s">
        <v>9</v>
      </c>
      <c r="F826">
        <v>49</v>
      </c>
      <c r="G826" t="s">
        <v>10</v>
      </c>
    </row>
    <row r="827" spans="1:7" x14ac:dyDescent="0.3">
      <c r="A827" t="s">
        <v>846</v>
      </c>
      <c r="B827" t="s">
        <v>8</v>
      </c>
      <c r="C827">
        <v>2009</v>
      </c>
      <c r="D827">
        <v>1</v>
      </c>
      <c r="E827" t="s">
        <v>71</v>
      </c>
      <c r="F827">
        <v>122</v>
      </c>
      <c r="G827" t="s">
        <v>10</v>
      </c>
    </row>
    <row r="828" spans="1:7" x14ac:dyDescent="0.3">
      <c r="A828" t="s">
        <v>847</v>
      </c>
      <c r="B828" t="s">
        <v>8</v>
      </c>
      <c r="C828">
        <v>2005</v>
      </c>
      <c r="D828">
        <v>12</v>
      </c>
      <c r="E828" t="s">
        <v>71</v>
      </c>
      <c r="F828">
        <v>40</v>
      </c>
      <c r="G828" t="s">
        <v>10</v>
      </c>
    </row>
    <row r="829" spans="1:7" x14ac:dyDescent="0.3">
      <c r="A829" t="s">
        <v>848</v>
      </c>
      <c r="B829" t="s">
        <v>8</v>
      </c>
      <c r="C829">
        <v>2004</v>
      </c>
      <c r="D829">
        <v>10</v>
      </c>
      <c r="E829" t="s">
        <v>9</v>
      </c>
      <c r="F829">
        <v>624</v>
      </c>
      <c r="G829" t="s">
        <v>10</v>
      </c>
    </row>
    <row r="830" spans="1:7" x14ac:dyDescent="0.3">
      <c r="A830" t="s">
        <v>849</v>
      </c>
      <c r="B830" t="s">
        <v>8</v>
      </c>
      <c r="C830">
        <v>2004</v>
      </c>
      <c r="D830">
        <v>9</v>
      </c>
      <c r="E830" t="s">
        <v>71</v>
      </c>
      <c r="F830">
        <v>30</v>
      </c>
      <c r="G830" t="s">
        <v>10</v>
      </c>
    </row>
    <row r="831" spans="1:7" x14ac:dyDescent="0.3">
      <c r="A831" t="s">
        <v>850</v>
      </c>
      <c r="B831" t="s">
        <v>8</v>
      </c>
      <c r="C831">
        <v>2008</v>
      </c>
      <c r="D831">
        <v>5</v>
      </c>
      <c r="E831" t="s">
        <v>18</v>
      </c>
      <c r="F831">
        <v>263</v>
      </c>
      <c r="G831" t="s">
        <v>10</v>
      </c>
    </row>
    <row r="832" spans="1:7" x14ac:dyDescent="0.3">
      <c r="A832" t="s">
        <v>851</v>
      </c>
      <c r="B832" t="s">
        <v>8</v>
      </c>
      <c r="C832">
        <v>2004</v>
      </c>
      <c r="D832">
        <v>8</v>
      </c>
      <c r="E832" t="s">
        <v>71</v>
      </c>
      <c r="F832">
        <v>120</v>
      </c>
      <c r="G832" t="s">
        <v>10</v>
      </c>
    </row>
    <row r="833" spans="1:7" x14ac:dyDescent="0.3">
      <c r="A833" t="s">
        <v>852</v>
      </c>
      <c r="B833" t="s">
        <v>8</v>
      </c>
      <c r="C833">
        <v>2009</v>
      </c>
      <c r="D833">
        <v>1</v>
      </c>
      <c r="E833" t="s">
        <v>18</v>
      </c>
      <c r="F833">
        <v>49</v>
      </c>
      <c r="G833" t="s">
        <v>10</v>
      </c>
    </row>
    <row r="834" spans="1:7" x14ac:dyDescent="0.3">
      <c r="A834" t="s">
        <v>853</v>
      </c>
      <c r="B834" t="s">
        <v>8</v>
      </c>
      <c r="C834">
        <v>2009</v>
      </c>
      <c r="D834">
        <v>1</v>
      </c>
      <c r="E834" t="s">
        <v>18</v>
      </c>
      <c r="F834">
        <v>5</v>
      </c>
      <c r="G834" t="s">
        <v>50</v>
      </c>
    </row>
    <row r="835" spans="1:7" x14ac:dyDescent="0.3">
      <c r="A835" t="s">
        <v>854</v>
      </c>
      <c r="B835" t="s">
        <v>8</v>
      </c>
      <c r="C835">
        <v>2003</v>
      </c>
      <c r="D835">
        <v>7</v>
      </c>
      <c r="E835" t="s">
        <v>71</v>
      </c>
      <c r="F835">
        <v>121</v>
      </c>
      <c r="G835" t="s">
        <v>10</v>
      </c>
    </row>
    <row r="836" spans="1:7" x14ac:dyDescent="0.3">
      <c r="A836" t="s">
        <v>855</v>
      </c>
      <c r="B836" t="s">
        <v>8</v>
      </c>
      <c r="C836">
        <v>2003</v>
      </c>
      <c r="D836">
        <v>9</v>
      </c>
      <c r="E836" t="s">
        <v>71</v>
      </c>
      <c r="F836">
        <v>33</v>
      </c>
      <c r="G836" t="s">
        <v>10</v>
      </c>
    </row>
    <row r="837" spans="1:7" x14ac:dyDescent="0.3">
      <c r="A837" t="s">
        <v>856</v>
      </c>
      <c r="B837" t="s">
        <v>8</v>
      </c>
      <c r="C837">
        <v>2002</v>
      </c>
      <c r="D837">
        <v>12</v>
      </c>
      <c r="E837" t="s">
        <v>9</v>
      </c>
      <c r="F837">
        <v>20</v>
      </c>
      <c r="G837" t="s">
        <v>50</v>
      </c>
    </row>
    <row r="838" spans="1:7" x14ac:dyDescent="0.3">
      <c r="A838" t="s">
        <v>857</v>
      </c>
      <c r="B838" t="s">
        <v>8</v>
      </c>
      <c r="C838">
        <v>2008</v>
      </c>
      <c r="D838">
        <v>9</v>
      </c>
      <c r="E838" t="s">
        <v>18</v>
      </c>
      <c r="F838">
        <v>118</v>
      </c>
      <c r="G838" t="s">
        <v>10</v>
      </c>
    </row>
    <row r="839" spans="1:7" x14ac:dyDescent="0.3">
      <c r="A839" t="s">
        <v>858</v>
      </c>
      <c r="B839" t="s">
        <v>8</v>
      </c>
      <c r="C839">
        <v>2009</v>
      </c>
      <c r="D839">
        <v>2</v>
      </c>
      <c r="E839" t="s">
        <v>9</v>
      </c>
      <c r="F839">
        <v>4002</v>
      </c>
      <c r="G839" t="s">
        <v>10</v>
      </c>
    </row>
    <row r="840" spans="1:7" x14ac:dyDescent="0.3">
      <c r="A840" t="s">
        <v>859</v>
      </c>
      <c r="B840" t="s">
        <v>8</v>
      </c>
      <c r="C840">
        <v>2007</v>
      </c>
      <c r="D840">
        <v>10</v>
      </c>
      <c r="E840" t="s">
        <v>9</v>
      </c>
      <c r="F840">
        <v>729</v>
      </c>
      <c r="G840" t="s">
        <v>10</v>
      </c>
    </row>
    <row r="841" spans="1:7" x14ac:dyDescent="0.3">
      <c r="A841" t="s">
        <v>860</v>
      </c>
      <c r="B841" t="s">
        <v>8</v>
      </c>
      <c r="C841">
        <v>2003</v>
      </c>
      <c r="D841">
        <v>12</v>
      </c>
      <c r="E841" t="s">
        <v>71</v>
      </c>
      <c r="F841">
        <v>968</v>
      </c>
      <c r="G841" t="s">
        <v>10</v>
      </c>
    </row>
    <row r="842" spans="1:7" x14ac:dyDescent="0.3">
      <c r="A842" t="s">
        <v>861</v>
      </c>
      <c r="B842" t="s">
        <v>8</v>
      </c>
      <c r="C842">
        <v>2002</v>
      </c>
      <c r="D842">
        <v>10</v>
      </c>
      <c r="E842" t="s">
        <v>71</v>
      </c>
      <c r="F842">
        <v>170</v>
      </c>
      <c r="G842" t="s">
        <v>10</v>
      </c>
    </row>
    <row r="843" spans="1:7" x14ac:dyDescent="0.3">
      <c r="A843" t="s">
        <v>862</v>
      </c>
      <c r="B843" t="s">
        <v>8</v>
      </c>
      <c r="C843">
        <v>2009</v>
      </c>
      <c r="D843">
        <v>2</v>
      </c>
      <c r="E843" t="s">
        <v>9</v>
      </c>
      <c r="F843">
        <v>268</v>
      </c>
      <c r="G843" t="s">
        <v>10</v>
      </c>
    </row>
    <row r="844" spans="1:7" x14ac:dyDescent="0.3">
      <c r="A844" t="s">
        <v>863</v>
      </c>
      <c r="B844" t="s">
        <v>8</v>
      </c>
      <c r="C844">
        <v>2009</v>
      </c>
      <c r="D844">
        <v>6</v>
      </c>
      <c r="E844" t="s">
        <v>18</v>
      </c>
      <c r="F844">
        <v>112</v>
      </c>
      <c r="G844" t="s">
        <v>10</v>
      </c>
    </row>
    <row r="845" spans="1:7" x14ac:dyDescent="0.3">
      <c r="A845" t="s">
        <v>864</v>
      </c>
      <c r="B845" t="s">
        <v>8</v>
      </c>
      <c r="C845">
        <v>2009</v>
      </c>
      <c r="D845">
        <v>2</v>
      </c>
      <c r="E845" t="s">
        <v>9</v>
      </c>
      <c r="F845">
        <v>349</v>
      </c>
      <c r="G845" t="s">
        <v>10</v>
      </c>
    </row>
    <row r="846" spans="1:7" x14ac:dyDescent="0.3">
      <c r="A846" t="s">
        <v>865</v>
      </c>
      <c r="B846" t="s">
        <v>8</v>
      </c>
      <c r="C846">
        <v>2005</v>
      </c>
      <c r="D846">
        <v>9</v>
      </c>
      <c r="E846" t="s">
        <v>18</v>
      </c>
      <c r="F846">
        <v>527</v>
      </c>
      <c r="G846" t="s">
        <v>10</v>
      </c>
    </row>
    <row r="847" spans="1:7" x14ac:dyDescent="0.3">
      <c r="A847" t="s">
        <v>866</v>
      </c>
      <c r="B847" t="s">
        <v>8</v>
      </c>
      <c r="C847">
        <v>2005</v>
      </c>
      <c r="D847">
        <v>4</v>
      </c>
      <c r="E847" t="s">
        <v>14</v>
      </c>
      <c r="F847">
        <v>394</v>
      </c>
      <c r="G847" t="s">
        <v>10</v>
      </c>
    </row>
    <row r="848" spans="1:7" x14ac:dyDescent="0.3">
      <c r="A848" t="s">
        <v>867</v>
      </c>
      <c r="B848" t="s">
        <v>8</v>
      </c>
      <c r="C848">
        <v>2009</v>
      </c>
      <c r="D848">
        <v>2</v>
      </c>
      <c r="E848" t="s">
        <v>18</v>
      </c>
      <c r="F848">
        <v>431</v>
      </c>
      <c r="G848" t="s">
        <v>10</v>
      </c>
    </row>
    <row r="849" spans="1:7" x14ac:dyDescent="0.3">
      <c r="A849" t="s">
        <v>868</v>
      </c>
      <c r="B849" t="s">
        <v>8</v>
      </c>
      <c r="C849">
        <v>2009</v>
      </c>
      <c r="D849">
        <v>4</v>
      </c>
      <c r="E849" t="s">
        <v>14</v>
      </c>
      <c r="F849">
        <v>15</v>
      </c>
      <c r="G849" t="s">
        <v>50</v>
      </c>
    </row>
    <row r="850" spans="1:7" x14ac:dyDescent="0.3">
      <c r="A850" t="s">
        <v>869</v>
      </c>
      <c r="B850" t="s">
        <v>8</v>
      </c>
      <c r="C850">
        <v>2009</v>
      </c>
      <c r="D850">
        <v>3</v>
      </c>
      <c r="E850" t="s">
        <v>18</v>
      </c>
      <c r="F850">
        <v>311</v>
      </c>
      <c r="G850" t="s">
        <v>10</v>
      </c>
    </row>
    <row r="851" spans="1:7" x14ac:dyDescent="0.3">
      <c r="A851" t="s">
        <v>870</v>
      </c>
      <c r="B851" t="s">
        <v>8</v>
      </c>
      <c r="C851">
        <v>2007</v>
      </c>
      <c r="D851">
        <v>10</v>
      </c>
      <c r="E851" t="s">
        <v>14</v>
      </c>
      <c r="F851">
        <v>216</v>
      </c>
      <c r="G851" t="s">
        <v>10</v>
      </c>
    </row>
    <row r="852" spans="1:7" x14ac:dyDescent="0.3">
      <c r="A852" t="s">
        <v>871</v>
      </c>
      <c r="B852" t="s">
        <v>8</v>
      </c>
      <c r="C852">
        <v>2009</v>
      </c>
      <c r="D852">
        <v>3</v>
      </c>
      <c r="E852" t="s">
        <v>9</v>
      </c>
      <c r="F852">
        <v>180</v>
      </c>
      <c r="G852" t="s">
        <v>10</v>
      </c>
    </row>
    <row r="853" spans="1:7" x14ac:dyDescent="0.3">
      <c r="A853" t="s">
        <v>872</v>
      </c>
      <c r="B853" t="s">
        <v>8</v>
      </c>
      <c r="C853">
        <v>2009</v>
      </c>
      <c r="D853">
        <v>4</v>
      </c>
      <c r="E853" t="s">
        <v>9</v>
      </c>
      <c r="F853">
        <v>1198</v>
      </c>
      <c r="G853" t="s">
        <v>10</v>
      </c>
    </row>
    <row r="854" spans="1:7" x14ac:dyDescent="0.3">
      <c r="A854" t="s">
        <v>873</v>
      </c>
      <c r="B854" t="s">
        <v>8</v>
      </c>
      <c r="C854">
        <v>2009</v>
      </c>
      <c r="D854">
        <v>4</v>
      </c>
      <c r="E854" t="s">
        <v>18</v>
      </c>
      <c r="F854">
        <v>324</v>
      </c>
      <c r="G854" t="s">
        <v>10</v>
      </c>
    </row>
    <row r="855" spans="1:7" x14ac:dyDescent="0.3">
      <c r="A855" t="s">
        <v>874</v>
      </c>
      <c r="B855" t="s">
        <v>8</v>
      </c>
      <c r="C855">
        <v>2009</v>
      </c>
      <c r="D855">
        <v>4</v>
      </c>
      <c r="E855" t="s">
        <v>9</v>
      </c>
      <c r="F855">
        <v>350</v>
      </c>
      <c r="G855" t="s">
        <v>10</v>
      </c>
    </row>
    <row r="856" spans="1:7" x14ac:dyDescent="0.3">
      <c r="A856" t="s">
        <v>875</v>
      </c>
      <c r="B856" t="s">
        <v>8</v>
      </c>
      <c r="C856">
        <v>2009</v>
      </c>
      <c r="D856">
        <v>4</v>
      </c>
      <c r="E856" t="s">
        <v>9</v>
      </c>
      <c r="F856">
        <v>225</v>
      </c>
      <c r="G856" t="s">
        <v>10</v>
      </c>
    </row>
    <row r="857" spans="1:7" x14ac:dyDescent="0.3">
      <c r="A857" t="s">
        <v>876</v>
      </c>
      <c r="B857" t="s">
        <v>8</v>
      </c>
      <c r="C857">
        <v>2009</v>
      </c>
      <c r="D857">
        <v>11</v>
      </c>
      <c r="E857" t="s">
        <v>18</v>
      </c>
      <c r="F857">
        <v>40</v>
      </c>
      <c r="G857" t="s">
        <v>10</v>
      </c>
    </row>
    <row r="858" spans="1:7" x14ac:dyDescent="0.3">
      <c r="A858" t="s">
        <v>877</v>
      </c>
      <c r="B858" t="s">
        <v>8</v>
      </c>
      <c r="C858">
        <v>2009</v>
      </c>
      <c r="D858">
        <v>5</v>
      </c>
      <c r="E858" t="s">
        <v>18</v>
      </c>
      <c r="F858">
        <v>69</v>
      </c>
      <c r="G858" t="s">
        <v>10</v>
      </c>
    </row>
    <row r="859" spans="1:7" x14ac:dyDescent="0.3">
      <c r="A859" t="s">
        <v>878</v>
      </c>
      <c r="B859" t="s">
        <v>8</v>
      </c>
      <c r="C859">
        <v>2009</v>
      </c>
      <c r="D859">
        <v>4</v>
      </c>
      <c r="E859" t="s">
        <v>18</v>
      </c>
      <c r="F859">
        <v>10</v>
      </c>
      <c r="G859" t="s">
        <v>50</v>
      </c>
    </row>
    <row r="860" spans="1:7" x14ac:dyDescent="0.3">
      <c r="A860" t="s">
        <v>879</v>
      </c>
      <c r="B860" t="s">
        <v>8</v>
      </c>
      <c r="C860">
        <v>2009</v>
      </c>
      <c r="D860">
        <v>4</v>
      </c>
      <c r="E860" t="s">
        <v>71</v>
      </c>
      <c r="F860">
        <v>391</v>
      </c>
      <c r="G860" t="s">
        <v>10</v>
      </c>
    </row>
    <row r="861" spans="1:7" x14ac:dyDescent="0.3">
      <c r="A861" t="s">
        <v>880</v>
      </c>
      <c r="B861" t="s">
        <v>8</v>
      </c>
      <c r="C861">
        <v>2000</v>
      </c>
      <c r="D861">
        <v>12</v>
      </c>
      <c r="E861" t="s">
        <v>18</v>
      </c>
      <c r="F861">
        <v>45</v>
      </c>
      <c r="G861" t="s">
        <v>10</v>
      </c>
    </row>
    <row r="862" spans="1:7" x14ac:dyDescent="0.3">
      <c r="A862" t="s">
        <v>881</v>
      </c>
      <c r="B862" t="s">
        <v>8</v>
      </c>
      <c r="C862">
        <v>2009</v>
      </c>
      <c r="D862">
        <v>6</v>
      </c>
      <c r="E862" t="s">
        <v>80</v>
      </c>
      <c r="F862">
        <v>41</v>
      </c>
      <c r="G862" t="s">
        <v>10</v>
      </c>
    </row>
    <row r="863" spans="1:7" x14ac:dyDescent="0.3">
      <c r="A863" t="s">
        <v>882</v>
      </c>
      <c r="B863" t="s">
        <v>8</v>
      </c>
      <c r="C863">
        <v>2009</v>
      </c>
      <c r="D863">
        <v>5</v>
      </c>
      <c r="E863" t="s">
        <v>9</v>
      </c>
      <c r="F863">
        <v>24</v>
      </c>
      <c r="G863" t="s">
        <v>10</v>
      </c>
    </row>
    <row r="864" spans="1:7" x14ac:dyDescent="0.3">
      <c r="A864" t="s">
        <v>883</v>
      </c>
      <c r="B864" t="s">
        <v>8</v>
      </c>
      <c r="C864">
        <v>2002</v>
      </c>
      <c r="D864">
        <v>7</v>
      </c>
      <c r="E864" t="s">
        <v>9</v>
      </c>
      <c r="F864">
        <v>66</v>
      </c>
      <c r="G864" t="s">
        <v>10</v>
      </c>
    </row>
    <row r="865" spans="1:7" x14ac:dyDescent="0.3">
      <c r="A865" t="s">
        <v>884</v>
      </c>
      <c r="B865" t="s">
        <v>8</v>
      </c>
      <c r="C865">
        <v>2004</v>
      </c>
      <c r="D865">
        <v>12</v>
      </c>
      <c r="E865" t="s">
        <v>71</v>
      </c>
      <c r="F865">
        <v>183</v>
      </c>
      <c r="G865" t="s">
        <v>10</v>
      </c>
    </row>
    <row r="866" spans="1:7" x14ac:dyDescent="0.3">
      <c r="A866" t="s">
        <v>885</v>
      </c>
      <c r="B866" t="s">
        <v>8</v>
      </c>
      <c r="C866">
        <v>2009</v>
      </c>
      <c r="D866">
        <v>6</v>
      </c>
      <c r="E866" t="s">
        <v>18</v>
      </c>
      <c r="F866">
        <v>84</v>
      </c>
      <c r="G866" t="s">
        <v>10</v>
      </c>
    </row>
    <row r="867" spans="1:7" x14ac:dyDescent="0.3">
      <c r="A867" t="s">
        <v>886</v>
      </c>
      <c r="B867" t="s">
        <v>8</v>
      </c>
      <c r="C867">
        <v>2009</v>
      </c>
      <c r="D867">
        <v>6</v>
      </c>
      <c r="E867" t="s">
        <v>80</v>
      </c>
      <c r="F867">
        <v>16</v>
      </c>
      <c r="G867" t="s">
        <v>10</v>
      </c>
    </row>
    <row r="868" spans="1:7" x14ac:dyDescent="0.3">
      <c r="A868" t="s">
        <v>887</v>
      </c>
      <c r="B868" t="s">
        <v>8</v>
      </c>
      <c r="C868">
        <v>2010</v>
      </c>
      <c r="D868">
        <v>2</v>
      </c>
      <c r="E868" t="s">
        <v>80</v>
      </c>
      <c r="F868">
        <v>6</v>
      </c>
      <c r="G868" t="s">
        <v>10</v>
      </c>
    </row>
    <row r="869" spans="1:7" x14ac:dyDescent="0.3">
      <c r="A869" t="s">
        <v>888</v>
      </c>
      <c r="B869" t="s">
        <v>8</v>
      </c>
      <c r="C869">
        <v>2004</v>
      </c>
      <c r="D869">
        <v>6</v>
      </c>
      <c r="E869" t="s">
        <v>9</v>
      </c>
      <c r="F869">
        <v>69</v>
      </c>
      <c r="G869" t="s">
        <v>10</v>
      </c>
    </row>
    <row r="870" spans="1:7" x14ac:dyDescent="0.3">
      <c r="A870" t="s">
        <v>889</v>
      </c>
      <c r="B870" t="s">
        <v>8</v>
      </c>
      <c r="C870">
        <v>2009</v>
      </c>
      <c r="D870">
        <v>5</v>
      </c>
      <c r="E870" t="s">
        <v>18</v>
      </c>
      <c r="F870">
        <v>189</v>
      </c>
      <c r="G870" t="s">
        <v>10</v>
      </c>
    </row>
    <row r="871" spans="1:7" x14ac:dyDescent="0.3">
      <c r="A871" t="s">
        <v>890</v>
      </c>
      <c r="B871" t="s">
        <v>8</v>
      </c>
      <c r="C871">
        <v>2009</v>
      </c>
      <c r="D871">
        <v>7</v>
      </c>
      <c r="E871" t="s">
        <v>18</v>
      </c>
      <c r="F871">
        <v>52</v>
      </c>
      <c r="G871" t="s">
        <v>10</v>
      </c>
    </row>
    <row r="872" spans="1:7" x14ac:dyDescent="0.3">
      <c r="A872" t="s">
        <v>891</v>
      </c>
      <c r="B872" t="s">
        <v>8</v>
      </c>
      <c r="C872">
        <v>2009</v>
      </c>
      <c r="D872">
        <v>6</v>
      </c>
      <c r="E872" t="s">
        <v>18</v>
      </c>
      <c r="F872">
        <v>801</v>
      </c>
      <c r="G872" t="s">
        <v>10</v>
      </c>
    </row>
    <row r="873" spans="1:7" x14ac:dyDescent="0.3">
      <c r="A873" t="s">
        <v>892</v>
      </c>
      <c r="B873" t="s">
        <v>8</v>
      </c>
      <c r="C873">
        <v>2003</v>
      </c>
      <c r="D873">
        <v>12</v>
      </c>
      <c r="E873" t="s">
        <v>9</v>
      </c>
      <c r="F873">
        <v>74</v>
      </c>
      <c r="G873" t="s">
        <v>10</v>
      </c>
    </row>
    <row r="874" spans="1:7" x14ac:dyDescent="0.3">
      <c r="A874" t="s">
        <v>893</v>
      </c>
      <c r="B874" t="s">
        <v>8</v>
      </c>
      <c r="C874">
        <v>2009</v>
      </c>
      <c r="D874">
        <v>8</v>
      </c>
      <c r="E874" t="s">
        <v>18</v>
      </c>
      <c r="F874">
        <v>1314</v>
      </c>
      <c r="G874" t="s">
        <v>10</v>
      </c>
    </row>
    <row r="875" spans="1:7" x14ac:dyDescent="0.3">
      <c r="A875" t="s">
        <v>894</v>
      </c>
      <c r="B875" t="s">
        <v>8</v>
      </c>
      <c r="C875">
        <v>2009</v>
      </c>
      <c r="D875">
        <v>6</v>
      </c>
      <c r="E875" t="s">
        <v>80</v>
      </c>
      <c r="F875">
        <v>22</v>
      </c>
      <c r="G875" t="s">
        <v>10</v>
      </c>
    </row>
    <row r="876" spans="1:7" x14ac:dyDescent="0.3">
      <c r="A876" t="s">
        <v>895</v>
      </c>
      <c r="B876" t="s">
        <v>8</v>
      </c>
      <c r="C876">
        <v>2010</v>
      </c>
      <c r="D876">
        <v>9</v>
      </c>
      <c r="E876" t="s">
        <v>18</v>
      </c>
      <c r="F876">
        <v>117</v>
      </c>
      <c r="G876" t="s">
        <v>10</v>
      </c>
    </row>
    <row r="877" spans="1:7" x14ac:dyDescent="0.3">
      <c r="A877" t="s">
        <v>896</v>
      </c>
      <c r="B877" t="s">
        <v>8</v>
      </c>
      <c r="C877">
        <v>2009</v>
      </c>
      <c r="D877">
        <v>7</v>
      </c>
      <c r="E877" t="s">
        <v>18</v>
      </c>
      <c r="F877">
        <v>519</v>
      </c>
      <c r="G877" t="s">
        <v>10</v>
      </c>
    </row>
    <row r="878" spans="1:7" x14ac:dyDescent="0.3">
      <c r="A878" t="s">
        <v>897</v>
      </c>
      <c r="B878" t="s">
        <v>8</v>
      </c>
      <c r="C878">
        <v>2006</v>
      </c>
      <c r="D878">
        <v>9</v>
      </c>
      <c r="E878" t="s">
        <v>60</v>
      </c>
      <c r="F878">
        <v>362</v>
      </c>
      <c r="G878" t="s">
        <v>10</v>
      </c>
    </row>
    <row r="879" spans="1:7" x14ac:dyDescent="0.3">
      <c r="A879" t="s">
        <v>898</v>
      </c>
      <c r="B879" t="s">
        <v>8</v>
      </c>
      <c r="C879">
        <v>2009</v>
      </c>
      <c r="D879">
        <v>6</v>
      </c>
      <c r="E879" t="s">
        <v>71</v>
      </c>
      <c r="F879">
        <v>345</v>
      </c>
      <c r="G879" t="s">
        <v>10</v>
      </c>
    </row>
    <row r="880" spans="1:7" x14ac:dyDescent="0.3">
      <c r="A880" t="s">
        <v>899</v>
      </c>
      <c r="B880" t="s">
        <v>8</v>
      </c>
      <c r="C880">
        <v>2009</v>
      </c>
      <c r="D880">
        <v>9</v>
      </c>
      <c r="E880" t="s">
        <v>18</v>
      </c>
      <c r="F880">
        <v>160</v>
      </c>
      <c r="G880" t="s">
        <v>10</v>
      </c>
    </row>
    <row r="881" spans="1:7" x14ac:dyDescent="0.3">
      <c r="A881" t="s">
        <v>900</v>
      </c>
      <c r="B881" t="s">
        <v>8</v>
      </c>
      <c r="C881">
        <v>2009</v>
      </c>
      <c r="D881">
        <v>5</v>
      </c>
      <c r="E881" t="s">
        <v>9</v>
      </c>
      <c r="F881">
        <v>131</v>
      </c>
      <c r="G881" t="s">
        <v>10</v>
      </c>
    </row>
    <row r="882" spans="1:7" x14ac:dyDescent="0.3">
      <c r="A882" t="s">
        <v>901</v>
      </c>
      <c r="B882" t="s">
        <v>8</v>
      </c>
      <c r="C882">
        <v>2009</v>
      </c>
      <c r="D882">
        <v>5</v>
      </c>
      <c r="E882" t="s">
        <v>9</v>
      </c>
      <c r="F882">
        <v>130</v>
      </c>
      <c r="G882" t="s">
        <v>10</v>
      </c>
    </row>
    <row r="883" spans="1:7" x14ac:dyDescent="0.3">
      <c r="A883" t="s">
        <v>902</v>
      </c>
      <c r="B883" t="s">
        <v>8</v>
      </c>
      <c r="C883">
        <v>2009</v>
      </c>
      <c r="D883">
        <v>7</v>
      </c>
      <c r="E883" t="s">
        <v>9</v>
      </c>
      <c r="F883">
        <v>384</v>
      </c>
      <c r="G883" t="s">
        <v>10</v>
      </c>
    </row>
    <row r="884" spans="1:7" x14ac:dyDescent="0.3">
      <c r="A884" t="s">
        <v>903</v>
      </c>
      <c r="B884" t="s">
        <v>8</v>
      </c>
      <c r="C884">
        <v>2009</v>
      </c>
      <c r="D884">
        <v>7</v>
      </c>
      <c r="E884" t="s">
        <v>71</v>
      </c>
      <c r="F884">
        <v>708</v>
      </c>
      <c r="G884" t="s">
        <v>10</v>
      </c>
    </row>
    <row r="885" spans="1:7" x14ac:dyDescent="0.3">
      <c r="A885" t="s">
        <v>904</v>
      </c>
      <c r="B885" t="s">
        <v>8</v>
      </c>
      <c r="C885">
        <v>2009</v>
      </c>
      <c r="D885">
        <v>7</v>
      </c>
      <c r="E885" t="s">
        <v>9</v>
      </c>
      <c r="F885">
        <v>270</v>
      </c>
      <c r="G885" t="s">
        <v>10</v>
      </c>
    </row>
    <row r="886" spans="1:7" x14ac:dyDescent="0.3">
      <c r="A886" t="s">
        <v>905</v>
      </c>
      <c r="B886" t="s">
        <v>8</v>
      </c>
      <c r="C886">
        <v>2009</v>
      </c>
      <c r="D886">
        <v>7</v>
      </c>
      <c r="E886" t="s">
        <v>71</v>
      </c>
      <c r="F886">
        <v>25</v>
      </c>
      <c r="G886" t="s">
        <v>50</v>
      </c>
    </row>
    <row r="887" spans="1:7" x14ac:dyDescent="0.3">
      <c r="A887" t="s">
        <v>906</v>
      </c>
      <c r="B887" t="s">
        <v>8</v>
      </c>
      <c r="C887">
        <v>2009</v>
      </c>
      <c r="D887">
        <v>10</v>
      </c>
      <c r="E887" t="s">
        <v>9</v>
      </c>
      <c r="F887">
        <v>548</v>
      </c>
      <c r="G887" t="s">
        <v>10</v>
      </c>
    </row>
    <row r="888" spans="1:7" x14ac:dyDescent="0.3">
      <c r="A888" t="s">
        <v>907</v>
      </c>
      <c r="B888" t="s">
        <v>8</v>
      </c>
      <c r="C888">
        <v>2009</v>
      </c>
      <c r="D888">
        <v>8</v>
      </c>
      <c r="E888" t="s">
        <v>9</v>
      </c>
      <c r="F888">
        <v>474</v>
      </c>
      <c r="G888" t="s">
        <v>10</v>
      </c>
    </row>
    <row r="889" spans="1:7" x14ac:dyDescent="0.3">
      <c r="A889" t="s">
        <v>908</v>
      </c>
      <c r="B889" t="s">
        <v>8</v>
      </c>
      <c r="C889">
        <v>2009</v>
      </c>
      <c r="D889">
        <v>8</v>
      </c>
      <c r="E889" t="s">
        <v>9</v>
      </c>
      <c r="F889">
        <v>849</v>
      </c>
      <c r="G889" t="s">
        <v>10</v>
      </c>
    </row>
    <row r="890" spans="1:7" x14ac:dyDescent="0.3">
      <c r="A890" t="s">
        <v>909</v>
      </c>
      <c r="B890" t="s">
        <v>8</v>
      </c>
      <c r="C890">
        <v>2009</v>
      </c>
      <c r="D890">
        <v>8</v>
      </c>
      <c r="E890" t="s">
        <v>9</v>
      </c>
      <c r="F890">
        <v>450</v>
      </c>
      <c r="G890" t="s">
        <v>10</v>
      </c>
    </row>
    <row r="891" spans="1:7" x14ac:dyDescent="0.3">
      <c r="A891" t="s">
        <v>910</v>
      </c>
      <c r="B891" t="s">
        <v>8</v>
      </c>
      <c r="C891">
        <v>2009</v>
      </c>
      <c r="D891">
        <v>9</v>
      </c>
      <c r="E891" t="s">
        <v>9</v>
      </c>
      <c r="F891">
        <v>401</v>
      </c>
      <c r="G891" t="s">
        <v>10</v>
      </c>
    </row>
    <row r="892" spans="1:7" x14ac:dyDescent="0.3">
      <c r="A892" t="s">
        <v>911</v>
      </c>
      <c r="B892" t="s">
        <v>8</v>
      </c>
      <c r="C892">
        <v>2009</v>
      </c>
      <c r="D892">
        <v>8</v>
      </c>
      <c r="E892" t="s">
        <v>9</v>
      </c>
      <c r="F892">
        <v>303</v>
      </c>
      <c r="G892" t="s">
        <v>10</v>
      </c>
    </row>
    <row r="893" spans="1:7" x14ac:dyDescent="0.3">
      <c r="A893" t="s">
        <v>912</v>
      </c>
      <c r="B893" t="s">
        <v>8</v>
      </c>
      <c r="C893">
        <v>2009</v>
      </c>
      <c r="D893">
        <v>7</v>
      </c>
      <c r="E893" t="s">
        <v>71</v>
      </c>
      <c r="F893">
        <v>400</v>
      </c>
      <c r="G893" t="s">
        <v>10</v>
      </c>
    </row>
    <row r="894" spans="1:7" x14ac:dyDescent="0.3">
      <c r="A894" t="s">
        <v>913</v>
      </c>
      <c r="B894" t="s">
        <v>8</v>
      </c>
      <c r="C894">
        <v>2009</v>
      </c>
      <c r="D894">
        <v>7</v>
      </c>
      <c r="E894" t="s">
        <v>71</v>
      </c>
      <c r="F894">
        <v>68</v>
      </c>
      <c r="G894" t="s">
        <v>10</v>
      </c>
    </row>
    <row r="895" spans="1:7" x14ac:dyDescent="0.3">
      <c r="A895" t="s">
        <v>914</v>
      </c>
      <c r="B895" t="s">
        <v>8</v>
      </c>
      <c r="C895">
        <v>2009</v>
      </c>
      <c r="D895">
        <v>7</v>
      </c>
      <c r="E895" t="s">
        <v>71</v>
      </c>
      <c r="F895">
        <v>463</v>
      </c>
      <c r="G895" t="s">
        <v>10</v>
      </c>
    </row>
    <row r="896" spans="1:7" x14ac:dyDescent="0.3">
      <c r="A896" t="s">
        <v>915</v>
      </c>
      <c r="B896" t="s">
        <v>8</v>
      </c>
      <c r="C896">
        <v>2009</v>
      </c>
      <c r="D896">
        <v>10</v>
      </c>
      <c r="E896" t="s">
        <v>18</v>
      </c>
      <c r="F896">
        <v>446</v>
      </c>
      <c r="G896" t="s">
        <v>10</v>
      </c>
    </row>
    <row r="897" spans="1:7" x14ac:dyDescent="0.3">
      <c r="A897" t="s">
        <v>916</v>
      </c>
      <c r="B897" t="s">
        <v>8</v>
      </c>
      <c r="C897">
        <v>2009</v>
      </c>
      <c r="D897">
        <v>9</v>
      </c>
      <c r="E897" t="s">
        <v>18</v>
      </c>
      <c r="F897">
        <v>9172</v>
      </c>
      <c r="G897" t="s">
        <v>50</v>
      </c>
    </row>
    <row r="898" spans="1:7" x14ac:dyDescent="0.3">
      <c r="A898" t="s">
        <v>917</v>
      </c>
      <c r="B898" t="s">
        <v>8</v>
      </c>
      <c r="C898">
        <v>2009</v>
      </c>
      <c r="D898">
        <v>8</v>
      </c>
      <c r="E898" t="s">
        <v>18</v>
      </c>
      <c r="F898">
        <v>319</v>
      </c>
      <c r="G898" t="s">
        <v>10</v>
      </c>
    </row>
    <row r="899" spans="1:7" x14ac:dyDescent="0.3">
      <c r="A899" t="s">
        <v>918</v>
      </c>
      <c r="B899" t="s">
        <v>8</v>
      </c>
      <c r="C899">
        <v>2003</v>
      </c>
      <c r="D899">
        <v>4</v>
      </c>
      <c r="E899" t="s">
        <v>9</v>
      </c>
      <c r="F899">
        <v>202</v>
      </c>
      <c r="G899" t="s">
        <v>10</v>
      </c>
    </row>
    <row r="900" spans="1:7" x14ac:dyDescent="0.3">
      <c r="A900" t="s">
        <v>919</v>
      </c>
      <c r="B900" t="s">
        <v>8</v>
      </c>
      <c r="C900">
        <v>2009</v>
      </c>
      <c r="D900">
        <v>9</v>
      </c>
      <c r="E900" t="s">
        <v>80</v>
      </c>
      <c r="F900">
        <v>30</v>
      </c>
      <c r="G900" t="s">
        <v>10</v>
      </c>
    </row>
    <row r="901" spans="1:7" x14ac:dyDescent="0.3">
      <c r="A901" t="s">
        <v>920</v>
      </c>
      <c r="B901" t="s">
        <v>8</v>
      </c>
      <c r="C901">
        <v>2004</v>
      </c>
      <c r="D901">
        <v>11</v>
      </c>
      <c r="E901" t="s">
        <v>9</v>
      </c>
      <c r="F901">
        <v>128</v>
      </c>
      <c r="G901" t="s">
        <v>10</v>
      </c>
    </row>
    <row r="902" spans="1:7" x14ac:dyDescent="0.3">
      <c r="A902" t="s">
        <v>921</v>
      </c>
      <c r="B902" t="s">
        <v>8</v>
      </c>
      <c r="C902">
        <v>2004</v>
      </c>
      <c r="D902">
        <v>7</v>
      </c>
      <c r="E902" t="s">
        <v>9</v>
      </c>
      <c r="F902">
        <v>108</v>
      </c>
      <c r="G902" t="s">
        <v>10</v>
      </c>
    </row>
    <row r="903" spans="1:7" x14ac:dyDescent="0.3">
      <c r="A903" t="s">
        <v>922</v>
      </c>
      <c r="B903" t="s">
        <v>8</v>
      </c>
      <c r="C903">
        <v>2009</v>
      </c>
      <c r="D903">
        <v>10</v>
      </c>
      <c r="E903" t="s">
        <v>9</v>
      </c>
      <c r="F903">
        <v>600</v>
      </c>
      <c r="G903" t="s">
        <v>10</v>
      </c>
    </row>
    <row r="904" spans="1:7" x14ac:dyDescent="0.3">
      <c r="A904" t="s">
        <v>923</v>
      </c>
      <c r="B904" t="s">
        <v>8</v>
      </c>
      <c r="C904">
        <v>2009</v>
      </c>
      <c r="D904">
        <v>10</v>
      </c>
      <c r="E904" t="s">
        <v>9</v>
      </c>
      <c r="F904">
        <v>440</v>
      </c>
      <c r="G904" t="s">
        <v>50</v>
      </c>
    </row>
    <row r="905" spans="1:7" x14ac:dyDescent="0.3">
      <c r="A905" t="s">
        <v>924</v>
      </c>
      <c r="B905" t="s">
        <v>8</v>
      </c>
      <c r="C905">
        <v>2009</v>
      </c>
      <c r="D905">
        <v>10</v>
      </c>
      <c r="E905" t="s">
        <v>9</v>
      </c>
      <c r="F905">
        <v>0</v>
      </c>
      <c r="G905" t="s">
        <v>12</v>
      </c>
    </row>
    <row r="906" spans="1:7" x14ac:dyDescent="0.3">
      <c r="A906" t="s">
        <v>925</v>
      </c>
      <c r="B906" t="s">
        <v>8</v>
      </c>
      <c r="C906">
        <v>2009</v>
      </c>
      <c r="D906">
        <v>12</v>
      </c>
      <c r="E906" t="s">
        <v>80</v>
      </c>
      <c r="F906">
        <v>36</v>
      </c>
      <c r="G906" t="s">
        <v>10</v>
      </c>
    </row>
    <row r="907" spans="1:7" x14ac:dyDescent="0.3">
      <c r="A907" t="s">
        <v>926</v>
      </c>
      <c r="B907" t="s">
        <v>8</v>
      </c>
      <c r="C907">
        <v>2009</v>
      </c>
      <c r="D907">
        <v>10</v>
      </c>
      <c r="E907" t="s">
        <v>80</v>
      </c>
      <c r="F907">
        <v>8</v>
      </c>
      <c r="G907" t="s">
        <v>10</v>
      </c>
    </row>
    <row r="908" spans="1:7" x14ac:dyDescent="0.3">
      <c r="A908" t="s">
        <v>927</v>
      </c>
      <c r="B908" t="s">
        <v>8</v>
      </c>
      <c r="C908">
        <v>2009</v>
      </c>
      <c r="D908">
        <v>10</v>
      </c>
      <c r="E908" t="s">
        <v>9</v>
      </c>
      <c r="F908">
        <v>600</v>
      </c>
      <c r="G908" t="s">
        <v>10</v>
      </c>
    </row>
    <row r="909" spans="1:7" x14ac:dyDescent="0.3">
      <c r="A909" t="s">
        <v>928</v>
      </c>
      <c r="B909" t="s">
        <v>8</v>
      </c>
      <c r="C909">
        <v>2009</v>
      </c>
      <c r="D909">
        <v>10</v>
      </c>
      <c r="E909" t="s">
        <v>18</v>
      </c>
      <c r="F909">
        <v>125</v>
      </c>
      <c r="G909" t="s">
        <v>10</v>
      </c>
    </row>
    <row r="910" spans="1:7" x14ac:dyDescent="0.3">
      <c r="A910" t="s">
        <v>929</v>
      </c>
      <c r="B910" t="s">
        <v>8</v>
      </c>
      <c r="C910">
        <v>2009</v>
      </c>
      <c r="D910">
        <v>9</v>
      </c>
      <c r="E910" t="s">
        <v>18</v>
      </c>
      <c r="F910">
        <v>96</v>
      </c>
      <c r="G910" t="s">
        <v>10</v>
      </c>
    </row>
    <row r="911" spans="1:7" x14ac:dyDescent="0.3">
      <c r="A911" t="s">
        <v>930</v>
      </c>
      <c r="B911" t="s">
        <v>8</v>
      </c>
      <c r="C911">
        <v>2009</v>
      </c>
      <c r="D911">
        <v>8</v>
      </c>
      <c r="E911" t="s">
        <v>18</v>
      </c>
      <c r="F911">
        <v>240</v>
      </c>
      <c r="G911" t="s">
        <v>10</v>
      </c>
    </row>
    <row r="912" spans="1:7" x14ac:dyDescent="0.3">
      <c r="A912" t="s">
        <v>931</v>
      </c>
      <c r="B912" t="s">
        <v>8</v>
      </c>
      <c r="C912">
        <v>2009</v>
      </c>
      <c r="D912">
        <v>11</v>
      </c>
      <c r="E912" t="s">
        <v>14</v>
      </c>
      <c r="F912">
        <v>19</v>
      </c>
      <c r="G912" t="s">
        <v>50</v>
      </c>
    </row>
    <row r="913" spans="1:7" x14ac:dyDescent="0.3">
      <c r="A913" t="s">
        <v>932</v>
      </c>
      <c r="B913" t="s">
        <v>8</v>
      </c>
      <c r="C913">
        <v>2009</v>
      </c>
      <c r="D913">
        <v>8</v>
      </c>
      <c r="E913" t="s">
        <v>18</v>
      </c>
      <c r="F913">
        <v>596</v>
      </c>
      <c r="G913" t="s">
        <v>10</v>
      </c>
    </row>
    <row r="914" spans="1:7" x14ac:dyDescent="0.3">
      <c r="A914" t="s">
        <v>933</v>
      </c>
      <c r="B914" t="s">
        <v>8</v>
      </c>
      <c r="C914">
        <v>2009</v>
      </c>
      <c r="D914">
        <v>7</v>
      </c>
      <c r="E914" t="s">
        <v>60</v>
      </c>
      <c r="F914">
        <v>239</v>
      </c>
      <c r="G914" t="s">
        <v>10</v>
      </c>
    </row>
    <row r="915" spans="1:7" x14ac:dyDescent="0.3">
      <c r="A915" t="s">
        <v>934</v>
      </c>
      <c r="B915" t="s">
        <v>8</v>
      </c>
      <c r="C915">
        <v>2009</v>
      </c>
      <c r="D915">
        <v>9</v>
      </c>
      <c r="E915" t="s">
        <v>9</v>
      </c>
      <c r="F915">
        <v>1250</v>
      </c>
      <c r="G915" t="s">
        <v>10</v>
      </c>
    </row>
    <row r="916" spans="1:7" x14ac:dyDescent="0.3">
      <c r="A916" t="s">
        <v>935</v>
      </c>
      <c r="B916" t="s">
        <v>8</v>
      </c>
      <c r="C916">
        <v>2010</v>
      </c>
      <c r="D916">
        <v>1</v>
      </c>
      <c r="E916" t="s">
        <v>9</v>
      </c>
      <c r="F916">
        <v>67</v>
      </c>
      <c r="G916" t="s">
        <v>10</v>
      </c>
    </row>
    <row r="917" spans="1:7" x14ac:dyDescent="0.3">
      <c r="A917" t="s">
        <v>936</v>
      </c>
      <c r="B917" t="s">
        <v>8</v>
      </c>
      <c r="C917">
        <v>2009</v>
      </c>
      <c r="D917">
        <v>10</v>
      </c>
      <c r="E917" t="s">
        <v>71</v>
      </c>
      <c r="F917">
        <v>493</v>
      </c>
      <c r="G917" t="s">
        <v>10</v>
      </c>
    </row>
    <row r="918" spans="1:7" x14ac:dyDescent="0.3">
      <c r="A918" t="s">
        <v>937</v>
      </c>
      <c r="B918" t="s">
        <v>8</v>
      </c>
      <c r="C918">
        <v>2010</v>
      </c>
      <c r="D918">
        <v>3</v>
      </c>
      <c r="E918" t="s">
        <v>80</v>
      </c>
      <c r="F918">
        <v>12</v>
      </c>
      <c r="G918" t="s">
        <v>10</v>
      </c>
    </row>
    <row r="919" spans="1:7" x14ac:dyDescent="0.3">
      <c r="A919" t="s">
        <v>938</v>
      </c>
      <c r="B919" t="s">
        <v>8</v>
      </c>
      <c r="C919">
        <v>2009</v>
      </c>
      <c r="D919">
        <v>11</v>
      </c>
      <c r="E919" t="s">
        <v>71</v>
      </c>
      <c r="F919">
        <v>580</v>
      </c>
      <c r="G919" t="s">
        <v>10</v>
      </c>
    </row>
    <row r="920" spans="1:7" x14ac:dyDescent="0.3">
      <c r="A920" t="s">
        <v>939</v>
      </c>
      <c r="B920" t="s">
        <v>8</v>
      </c>
      <c r="C920">
        <v>2009</v>
      </c>
      <c r="D920">
        <v>11</v>
      </c>
      <c r="E920" t="s">
        <v>71</v>
      </c>
      <c r="F920">
        <v>135</v>
      </c>
      <c r="G920" t="s">
        <v>10</v>
      </c>
    </row>
    <row r="921" spans="1:7" x14ac:dyDescent="0.3">
      <c r="A921" t="s">
        <v>940</v>
      </c>
      <c r="B921" t="s">
        <v>8</v>
      </c>
      <c r="C921">
        <v>2010</v>
      </c>
      <c r="D921">
        <v>1</v>
      </c>
      <c r="E921" t="s">
        <v>80</v>
      </c>
      <c r="F921">
        <v>19</v>
      </c>
      <c r="G921" t="s">
        <v>10</v>
      </c>
    </row>
    <row r="922" spans="1:7" x14ac:dyDescent="0.3">
      <c r="A922" t="s">
        <v>941</v>
      </c>
      <c r="B922" t="s">
        <v>8</v>
      </c>
      <c r="C922">
        <v>2009</v>
      </c>
      <c r="D922">
        <v>11</v>
      </c>
      <c r="E922" t="s">
        <v>71</v>
      </c>
      <c r="F922">
        <v>292</v>
      </c>
      <c r="G922" t="s">
        <v>50</v>
      </c>
    </row>
    <row r="923" spans="1:7" x14ac:dyDescent="0.3">
      <c r="A923" t="s">
        <v>942</v>
      </c>
      <c r="B923" t="s">
        <v>8</v>
      </c>
      <c r="C923">
        <v>2009</v>
      </c>
      <c r="D923">
        <v>12</v>
      </c>
      <c r="E923" t="s">
        <v>71</v>
      </c>
      <c r="F923">
        <v>123</v>
      </c>
      <c r="G923" t="s">
        <v>10</v>
      </c>
    </row>
    <row r="924" spans="1:7" x14ac:dyDescent="0.3">
      <c r="A924" t="s">
        <v>943</v>
      </c>
      <c r="B924" t="s">
        <v>8</v>
      </c>
      <c r="C924">
        <v>2009</v>
      </c>
      <c r="D924">
        <v>12</v>
      </c>
      <c r="E924" t="s">
        <v>9</v>
      </c>
      <c r="F924">
        <v>41</v>
      </c>
      <c r="G924" t="s">
        <v>10</v>
      </c>
    </row>
    <row r="925" spans="1:7" x14ac:dyDescent="0.3">
      <c r="A925" t="s">
        <v>944</v>
      </c>
      <c r="B925" t="s">
        <v>8</v>
      </c>
      <c r="C925">
        <v>2009</v>
      </c>
      <c r="D925">
        <v>12</v>
      </c>
      <c r="E925" t="s">
        <v>9</v>
      </c>
      <c r="F925">
        <v>43</v>
      </c>
      <c r="G925" t="s">
        <v>10</v>
      </c>
    </row>
    <row r="926" spans="1:7" x14ac:dyDescent="0.3">
      <c r="A926" t="s">
        <v>945</v>
      </c>
      <c r="B926" t="s">
        <v>8</v>
      </c>
      <c r="C926">
        <v>2010</v>
      </c>
      <c r="D926">
        <v>2</v>
      </c>
      <c r="E926" t="s">
        <v>9</v>
      </c>
      <c r="F926">
        <v>580</v>
      </c>
      <c r="G926" t="s">
        <v>10</v>
      </c>
    </row>
    <row r="927" spans="1:7" x14ac:dyDescent="0.3">
      <c r="A927" t="s">
        <v>946</v>
      </c>
      <c r="B927" t="s">
        <v>8</v>
      </c>
      <c r="C927">
        <v>2009</v>
      </c>
      <c r="D927">
        <v>11</v>
      </c>
      <c r="E927" t="s">
        <v>18</v>
      </c>
      <c r="F927">
        <v>375</v>
      </c>
      <c r="G927" t="s">
        <v>10</v>
      </c>
    </row>
    <row r="928" spans="1:7" x14ac:dyDescent="0.3">
      <c r="A928" t="s">
        <v>947</v>
      </c>
      <c r="B928" t="s">
        <v>8</v>
      </c>
      <c r="C928">
        <v>2009</v>
      </c>
      <c r="D928">
        <v>12</v>
      </c>
      <c r="E928" t="s">
        <v>18</v>
      </c>
      <c r="F928">
        <v>30</v>
      </c>
      <c r="G928" t="s">
        <v>10</v>
      </c>
    </row>
    <row r="929" spans="1:7" x14ac:dyDescent="0.3">
      <c r="A929" t="s">
        <v>948</v>
      </c>
      <c r="B929" t="s">
        <v>8</v>
      </c>
      <c r="C929">
        <v>2010</v>
      </c>
      <c r="D929">
        <v>2</v>
      </c>
      <c r="E929" t="s">
        <v>14</v>
      </c>
      <c r="F929">
        <v>42</v>
      </c>
      <c r="G929" t="s">
        <v>10</v>
      </c>
    </row>
    <row r="930" spans="1:7" x14ac:dyDescent="0.3">
      <c r="A930" t="s">
        <v>949</v>
      </c>
      <c r="B930" t="s">
        <v>8</v>
      </c>
      <c r="C930">
        <v>2010</v>
      </c>
      <c r="D930">
        <v>2</v>
      </c>
      <c r="E930" t="s">
        <v>9</v>
      </c>
      <c r="F930">
        <v>163</v>
      </c>
      <c r="G930" t="s">
        <v>10</v>
      </c>
    </row>
    <row r="931" spans="1:7" x14ac:dyDescent="0.3">
      <c r="A931" t="s">
        <v>950</v>
      </c>
      <c r="B931" t="s">
        <v>8</v>
      </c>
      <c r="C931">
        <v>2010</v>
      </c>
      <c r="D931">
        <v>4</v>
      </c>
      <c r="E931" t="s">
        <v>71</v>
      </c>
      <c r="F931">
        <v>183</v>
      </c>
      <c r="G931" t="s">
        <v>10</v>
      </c>
    </row>
    <row r="932" spans="1:7" x14ac:dyDescent="0.3">
      <c r="A932" t="s">
        <v>951</v>
      </c>
      <c r="B932" t="s">
        <v>8</v>
      </c>
      <c r="C932">
        <v>2009</v>
      </c>
      <c r="D932">
        <v>12</v>
      </c>
      <c r="E932" t="s">
        <v>9</v>
      </c>
      <c r="F932">
        <v>580</v>
      </c>
      <c r="G932" t="s">
        <v>10</v>
      </c>
    </row>
    <row r="933" spans="1:7" x14ac:dyDescent="0.3">
      <c r="A933" t="s">
        <v>952</v>
      </c>
      <c r="B933" t="s">
        <v>8</v>
      </c>
      <c r="C933">
        <v>2010</v>
      </c>
      <c r="D933">
        <v>1</v>
      </c>
      <c r="E933" t="s">
        <v>18</v>
      </c>
      <c r="F933">
        <v>100</v>
      </c>
      <c r="G933" t="s">
        <v>10</v>
      </c>
    </row>
    <row r="934" spans="1:7" x14ac:dyDescent="0.3">
      <c r="A934" t="s">
        <v>953</v>
      </c>
      <c r="B934" t="s">
        <v>8</v>
      </c>
      <c r="C934">
        <v>2010</v>
      </c>
      <c r="D934">
        <v>2</v>
      </c>
      <c r="E934" t="s">
        <v>14</v>
      </c>
      <c r="F934">
        <v>46</v>
      </c>
      <c r="G934" t="s">
        <v>10</v>
      </c>
    </row>
    <row r="935" spans="1:7" x14ac:dyDescent="0.3">
      <c r="A935" t="s">
        <v>954</v>
      </c>
      <c r="B935" t="s">
        <v>8</v>
      </c>
      <c r="C935">
        <v>2003</v>
      </c>
      <c r="D935">
        <v>10</v>
      </c>
      <c r="E935" t="s">
        <v>71</v>
      </c>
      <c r="F935">
        <v>1012</v>
      </c>
      <c r="G935" t="s">
        <v>10</v>
      </c>
    </row>
    <row r="936" spans="1:7" x14ac:dyDescent="0.3">
      <c r="A936" t="s">
        <v>955</v>
      </c>
      <c r="B936" t="s">
        <v>8</v>
      </c>
      <c r="C936">
        <v>2010</v>
      </c>
      <c r="D936">
        <v>2</v>
      </c>
      <c r="E936" t="s">
        <v>9</v>
      </c>
      <c r="F936">
        <v>301</v>
      </c>
      <c r="G936" t="s">
        <v>10</v>
      </c>
    </row>
    <row r="937" spans="1:7" x14ac:dyDescent="0.3">
      <c r="A937" t="s">
        <v>956</v>
      </c>
      <c r="B937" t="s">
        <v>8</v>
      </c>
      <c r="C937">
        <v>2010</v>
      </c>
      <c r="D937">
        <v>3</v>
      </c>
      <c r="E937" t="s">
        <v>55</v>
      </c>
      <c r="F937">
        <v>1675</v>
      </c>
      <c r="G937" t="s">
        <v>10</v>
      </c>
    </row>
    <row r="938" spans="1:7" x14ac:dyDescent="0.3">
      <c r="A938" t="s">
        <v>957</v>
      </c>
      <c r="B938" t="s">
        <v>8</v>
      </c>
      <c r="C938">
        <v>2010</v>
      </c>
      <c r="D938">
        <v>1</v>
      </c>
      <c r="E938" t="s">
        <v>18</v>
      </c>
      <c r="F938">
        <v>1056</v>
      </c>
      <c r="G938" t="s">
        <v>10</v>
      </c>
    </row>
    <row r="939" spans="1:7" x14ac:dyDescent="0.3">
      <c r="A939" t="s">
        <v>958</v>
      </c>
      <c r="B939" t="s">
        <v>8</v>
      </c>
      <c r="C939">
        <v>2010</v>
      </c>
      <c r="D939">
        <v>1</v>
      </c>
      <c r="E939" t="s">
        <v>80</v>
      </c>
      <c r="F939">
        <v>3</v>
      </c>
      <c r="G939" t="s">
        <v>10</v>
      </c>
    </row>
    <row r="940" spans="1:7" x14ac:dyDescent="0.3">
      <c r="A940" t="s">
        <v>959</v>
      </c>
      <c r="B940" t="s">
        <v>8</v>
      </c>
      <c r="C940">
        <v>2010</v>
      </c>
      <c r="D940">
        <v>1</v>
      </c>
      <c r="E940" t="s">
        <v>9</v>
      </c>
      <c r="F940">
        <v>210</v>
      </c>
      <c r="G940" t="s">
        <v>10</v>
      </c>
    </row>
    <row r="941" spans="1:7" x14ac:dyDescent="0.3">
      <c r="A941" t="s">
        <v>960</v>
      </c>
      <c r="B941" t="s">
        <v>8</v>
      </c>
      <c r="C941">
        <v>2010</v>
      </c>
      <c r="D941">
        <v>6</v>
      </c>
      <c r="E941" t="s">
        <v>18</v>
      </c>
      <c r="F941">
        <v>170</v>
      </c>
      <c r="G941" t="s">
        <v>10</v>
      </c>
    </row>
    <row r="942" spans="1:7" x14ac:dyDescent="0.3">
      <c r="A942" t="s">
        <v>961</v>
      </c>
      <c r="B942" t="s">
        <v>8</v>
      </c>
      <c r="C942">
        <v>2010</v>
      </c>
      <c r="D942">
        <v>4</v>
      </c>
      <c r="E942" t="s">
        <v>18</v>
      </c>
      <c r="F942">
        <v>13220</v>
      </c>
      <c r="G942" t="s">
        <v>10</v>
      </c>
    </row>
    <row r="943" spans="1:7" x14ac:dyDescent="0.3">
      <c r="A943" t="s">
        <v>962</v>
      </c>
      <c r="B943" t="s">
        <v>8</v>
      </c>
      <c r="C943">
        <v>2010</v>
      </c>
      <c r="D943">
        <v>1</v>
      </c>
      <c r="E943" t="s">
        <v>71</v>
      </c>
      <c r="F943">
        <v>52</v>
      </c>
      <c r="G943" t="s">
        <v>50</v>
      </c>
    </row>
    <row r="944" spans="1:7" x14ac:dyDescent="0.3">
      <c r="A944" t="s">
        <v>963</v>
      </c>
      <c r="B944" t="s">
        <v>8</v>
      </c>
      <c r="C944">
        <v>2010</v>
      </c>
      <c r="D944">
        <v>2</v>
      </c>
      <c r="E944" t="s">
        <v>71</v>
      </c>
      <c r="F944">
        <v>15</v>
      </c>
      <c r="G944" t="s">
        <v>50</v>
      </c>
    </row>
    <row r="945" spans="1:7" x14ac:dyDescent="0.3">
      <c r="A945" t="s">
        <v>964</v>
      </c>
      <c r="B945" t="s">
        <v>8</v>
      </c>
      <c r="C945">
        <v>2010</v>
      </c>
      <c r="D945">
        <v>6</v>
      </c>
      <c r="E945" t="s">
        <v>14</v>
      </c>
      <c r="F945">
        <v>72</v>
      </c>
      <c r="G945" t="s">
        <v>10</v>
      </c>
    </row>
    <row r="946" spans="1:7" x14ac:dyDescent="0.3">
      <c r="A946" t="s">
        <v>965</v>
      </c>
      <c r="B946" t="s">
        <v>8</v>
      </c>
      <c r="C946">
        <v>2010</v>
      </c>
      <c r="D946">
        <v>3</v>
      </c>
      <c r="E946" t="s">
        <v>18</v>
      </c>
      <c r="F946">
        <v>780</v>
      </c>
      <c r="G946" t="s">
        <v>10</v>
      </c>
    </row>
    <row r="947" spans="1:7" x14ac:dyDescent="0.3">
      <c r="A947" t="s">
        <v>966</v>
      </c>
      <c r="B947" t="s">
        <v>8</v>
      </c>
      <c r="C947">
        <v>2010</v>
      </c>
      <c r="D947">
        <v>5</v>
      </c>
      <c r="E947" t="s">
        <v>14</v>
      </c>
      <c r="F947">
        <v>341</v>
      </c>
      <c r="G947" t="s">
        <v>473</v>
      </c>
    </row>
    <row r="948" spans="1:7" x14ac:dyDescent="0.3">
      <c r="A948" t="s">
        <v>967</v>
      </c>
      <c r="B948" t="s">
        <v>8</v>
      </c>
      <c r="C948">
        <v>2010</v>
      </c>
      <c r="D948">
        <v>5</v>
      </c>
      <c r="E948" t="s">
        <v>9</v>
      </c>
      <c r="F948">
        <v>119</v>
      </c>
      <c r="G948" t="s">
        <v>10</v>
      </c>
    </row>
    <row r="949" spans="1:7" x14ac:dyDescent="0.3">
      <c r="A949" t="s">
        <v>968</v>
      </c>
      <c r="B949" t="s">
        <v>8</v>
      </c>
      <c r="C949">
        <v>2010</v>
      </c>
      <c r="D949">
        <v>6</v>
      </c>
      <c r="E949" t="s">
        <v>18</v>
      </c>
      <c r="F949">
        <v>300</v>
      </c>
      <c r="G949" t="s">
        <v>10</v>
      </c>
    </row>
    <row r="950" spans="1:7" x14ac:dyDescent="0.3">
      <c r="A950" t="s">
        <v>969</v>
      </c>
      <c r="B950" t="s">
        <v>8</v>
      </c>
      <c r="C950">
        <v>2010</v>
      </c>
      <c r="D950">
        <v>3</v>
      </c>
      <c r="E950" t="s">
        <v>80</v>
      </c>
      <c r="F950">
        <v>45</v>
      </c>
      <c r="G950" t="s">
        <v>10</v>
      </c>
    </row>
    <row r="951" spans="1:7" x14ac:dyDescent="0.3">
      <c r="A951" t="s">
        <v>970</v>
      </c>
      <c r="B951" t="s">
        <v>8</v>
      </c>
      <c r="C951">
        <v>2010</v>
      </c>
      <c r="D951">
        <v>2</v>
      </c>
      <c r="E951" t="s">
        <v>18</v>
      </c>
      <c r="F951">
        <v>200</v>
      </c>
      <c r="G951" t="s">
        <v>10</v>
      </c>
    </row>
    <row r="952" spans="1:7" x14ac:dyDescent="0.3">
      <c r="A952" t="s">
        <v>971</v>
      </c>
      <c r="B952" t="s">
        <v>8</v>
      </c>
      <c r="C952">
        <v>2010</v>
      </c>
      <c r="D952">
        <v>3</v>
      </c>
      <c r="E952" t="s">
        <v>9</v>
      </c>
      <c r="F952">
        <v>202</v>
      </c>
      <c r="G952" t="s">
        <v>10</v>
      </c>
    </row>
    <row r="953" spans="1:7" x14ac:dyDescent="0.3">
      <c r="A953" t="s">
        <v>972</v>
      </c>
      <c r="B953" t="s">
        <v>8</v>
      </c>
      <c r="C953">
        <v>2010</v>
      </c>
      <c r="D953">
        <v>2</v>
      </c>
      <c r="E953" t="s">
        <v>80</v>
      </c>
      <c r="F953">
        <v>14</v>
      </c>
      <c r="G953" t="s">
        <v>10</v>
      </c>
    </row>
    <row r="954" spans="1:7" x14ac:dyDescent="0.3">
      <c r="A954" t="s">
        <v>973</v>
      </c>
      <c r="B954" t="s">
        <v>8</v>
      </c>
      <c r="C954">
        <v>2010</v>
      </c>
      <c r="D954">
        <v>3</v>
      </c>
      <c r="E954" t="s">
        <v>18</v>
      </c>
      <c r="F954">
        <v>300</v>
      </c>
      <c r="G954" t="s">
        <v>10</v>
      </c>
    </row>
    <row r="955" spans="1:7" x14ac:dyDescent="0.3">
      <c r="A955" t="s">
        <v>974</v>
      </c>
      <c r="B955" t="s">
        <v>8</v>
      </c>
      <c r="C955">
        <v>2010</v>
      </c>
      <c r="D955">
        <v>5</v>
      </c>
      <c r="E955" t="s">
        <v>80</v>
      </c>
      <c r="F955">
        <v>11</v>
      </c>
      <c r="G955" t="s">
        <v>10</v>
      </c>
    </row>
    <row r="956" spans="1:7" x14ac:dyDescent="0.3">
      <c r="A956" t="s">
        <v>975</v>
      </c>
      <c r="B956" t="s">
        <v>8</v>
      </c>
      <c r="C956">
        <v>2010</v>
      </c>
      <c r="D956">
        <v>3</v>
      </c>
      <c r="E956" t="s">
        <v>71</v>
      </c>
      <c r="F956">
        <v>30</v>
      </c>
      <c r="G956" t="s">
        <v>10</v>
      </c>
    </row>
    <row r="957" spans="1:7" x14ac:dyDescent="0.3">
      <c r="A957" t="s">
        <v>976</v>
      </c>
      <c r="B957" t="s">
        <v>8</v>
      </c>
      <c r="C957">
        <v>2010</v>
      </c>
      <c r="D957">
        <v>3</v>
      </c>
      <c r="E957" t="s">
        <v>71</v>
      </c>
      <c r="F957">
        <v>403</v>
      </c>
      <c r="G957" t="s">
        <v>10</v>
      </c>
    </row>
    <row r="958" spans="1:7" x14ac:dyDescent="0.3">
      <c r="A958" t="s">
        <v>977</v>
      </c>
      <c r="B958" t="s">
        <v>8</v>
      </c>
      <c r="C958">
        <v>2010</v>
      </c>
      <c r="D958">
        <v>4</v>
      </c>
      <c r="E958" t="s">
        <v>80</v>
      </c>
      <c r="F958">
        <v>40</v>
      </c>
      <c r="G958" t="s">
        <v>10</v>
      </c>
    </row>
    <row r="959" spans="1:7" x14ac:dyDescent="0.3">
      <c r="A959" t="s">
        <v>978</v>
      </c>
      <c r="B959" t="s">
        <v>8</v>
      </c>
      <c r="C959">
        <v>2010</v>
      </c>
      <c r="D959">
        <v>7</v>
      </c>
      <c r="E959" t="s">
        <v>71</v>
      </c>
      <c r="F959">
        <v>978</v>
      </c>
      <c r="G959" t="s">
        <v>10</v>
      </c>
    </row>
    <row r="960" spans="1:7" x14ac:dyDescent="0.3">
      <c r="A960" t="s">
        <v>979</v>
      </c>
      <c r="B960" t="s">
        <v>8</v>
      </c>
      <c r="C960">
        <v>2010</v>
      </c>
      <c r="D960">
        <v>6</v>
      </c>
      <c r="E960" t="s">
        <v>9</v>
      </c>
      <c r="F960">
        <v>223</v>
      </c>
      <c r="G960" t="s">
        <v>50</v>
      </c>
    </row>
    <row r="961" spans="1:7" x14ac:dyDescent="0.3">
      <c r="A961" t="s">
        <v>980</v>
      </c>
      <c r="B961" t="s">
        <v>8</v>
      </c>
      <c r="C961">
        <v>2010</v>
      </c>
      <c r="D961">
        <v>4</v>
      </c>
      <c r="E961" t="s">
        <v>80</v>
      </c>
      <c r="F961">
        <v>48</v>
      </c>
      <c r="G961" t="s">
        <v>10</v>
      </c>
    </row>
    <row r="962" spans="1:7" x14ac:dyDescent="0.3">
      <c r="A962" t="s">
        <v>981</v>
      </c>
      <c r="B962" t="s">
        <v>8</v>
      </c>
      <c r="C962">
        <v>2010</v>
      </c>
      <c r="D962">
        <v>5</v>
      </c>
      <c r="E962" t="s">
        <v>18</v>
      </c>
      <c r="F962">
        <v>129</v>
      </c>
      <c r="G962" t="s">
        <v>10</v>
      </c>
    </row>
    <row r="963" spans="1:7" x14ac:dyDescent="0.3">
      <c r="A963" t="s">
        <v>982</v>
      </c>
      <c r="B963" t="s">
        <v>8</v>
      </c>
      <c r="C963">
        <v>2010</v>
      </c>
      <c r="D963">
        <v>2</v>
      </c>
      <c r="E963" t="s">
        <v>71</v>
      </c>
      <c r="F963">
        <v>934</v>
      </c>
      <c r="G963" t="s">
        <v>10</v>
      </c>
    </row>
    <row r="964" spans="1:7" x14ac:dyDescent="0.3">
      <c r="A964" t="s">
        <v>983</v>
      </c>
      <c r="B964" t="s">
        <v>8</v>
      </c>
      <c r="C964">
        <v>2010</v>
      </c>
      <c r="D964">
        <v>7</v>
      </c>
      <c r="E964" t="s">
        <v>18</v>
      </c>
      <c r="F964">
        <v>108</v>
      </c>
      <c r="G964" t="s">
        <v>10</v>
      </c>
    </row>
    <row r="965" spans="1:7" x14ac:dyDescent="0.3">
      <c r="A965" t="s">
        <v>984</v>
      </c>
      <c r="B965" t="s">
        <v>8</v>
      </c>
      <c r="C965">
        <v>2010</v>
      </c>
      <c r="D965">
        <v>7</v>
      </c>
      <c r="E965" t="s">
        <v>71</v>
      </c>
      <c r="F965">
        <v>72</v>
      </c>
      <c r="G965" t="s">
        <v>10</v>
      </c>
    </row>
    <row r="966" spans="1:7" x14ac:dyDescent="0.3">
      <c r="A966" t="s">
        <v>985</v>
      </c>
      <c r="B966" t="s">
        <v>8</v>
      </c>
      <c r="C966">
        <v>2010</v>
      </c>
      <c r="D966">
        <v>5</v>
      </c>
      <c r="E966" t="s">
        <v>80</v>
      </c>
      <c r="F966">
        <v>25</v>
      </c>
      <c r="G966" t="s">
        <v>10</v>
      </c>
    </row>
    <row r="967" spans="1:7" x14ac:dyDescent="0.3">
      <c r="A967" t="s">
        <v>986</v>
      </c>
      <c r="B967" t="s">
        <v>8</v>
      </c>
      <c r="C967">
        <v>2010</v>
      </c>
      <c r="D967">
        <v>5</v>
      </c>
      <c r="E967" t="s">
        <v>71</v>
      </c>
      <c r="F967">
        <v>178</v>
      </c>
      <c r="G967" t="s">
        <v>10</v>
      </c>
    </row>
    <row r="968" spans="1:7" x14ac:dyDescent="0.3">
      <c r="A968" t="s">
        <v>987</v>
      </c>
      <c r="B968" t="s">
        <v>8</v>
      </c>
      <c r="C968">
        <v>2010</v>
      </c>
      <c r="D968">
        <v>10</v>
      </c>
      <c r="E968" t="s">
        <v>18</v>
      </c>
      <c r="F968">
        <v>712</v>
      </c>
      <c r="G968" t="s">
        <v>10</v>
      </c>
    </row>
    <row r="969" spans="1:7" x14ac:dyDescent="0.3">
      <c r="A969" t="s">
        <v>988</v>
      </c>
      <c r="B969" t="s">
        <v>8</v>
      </c>
      <c r="C969">
        <v>2010</v>
      </c>
      <c r="D969">
        <v>7</v>
      </c>
      <c r="E969" t="s">
        <v>71</v>
      </c>
      <c r="F969">
        <v>112</v>
      </c>
      <c r="G969" t="s">
        <v>50</v>
      </c>
    </row>
    <row r="970" spans="1:7" x14ac:dyDescent="0.3">
      <c r="A970" t="s">
        <v>989</v>
      </c>
      <c r="B970" t="s">
        <v>8</v>
      </c>
      <c r="C970">
        <v>2010</v>
      </c>
      <c r="D970">
        <v>6</v>
      </c>
      <c r="E970" t="s">
        <v>71</v>
      </c>
      <c r="F970">
        <v>659</v>
      </c>
      <c r="G970" t="s">
        <v>10</v>
      </c>
    </row>
    <row r="971" spans="1:7" x14ac:dyDescent="0.3">
      <c r="A971" t="s">
        <v>990</v>
      </c>
      <c r="B971" t="s">
        <v>8</v>
      </c>
      <c r="C971">
        <v>2010</v>
      </c>
      <c r="D971">
        <v>6</v>
      </c>
      <c r="E971" t="s">
        <v>18</v>
      </c>
      <c r="F971">
        <v>129</v>
      </c>
      <c r="G971" t="s">
        <v>10</v>
      </c>
    </row>
    <row r="972" spans="1:7" x14ac:dyDescent="0.3">
      <c r="A972" t="s">
        <v>991</v>
      </c>
      <c r="B972" t="s">
        <v>8</v>
      </c>
      <c r="C972">
        <v>2010</v>
      </c>
      <c r="D972">
        <v>9</v>
      </c>
      <c r="E972" t="s">
        <v>71</v>
      </c>
      <c r="F972">
        <v>402</v>
      </c>
      <c r="G972" t="s">
        <v>10</v>
      </c>
    </row>
    <row r="973" spans="1:7" x14ac:dyDescent="0.3">
      <c r="A973" t="s">
        <v>992</v>
      </c>
      <c r="B973" t="s">
        <v>8</v>
      </c>
      <c r="C973">
        <v>2010</v>
      </c>
      <c r="D973">
        <v>5</v>
      </c>
      <c r="E973" t="s">
        <v>80</v>
      </c>
      <c r="F973">
        <v>56</v>
      </c>
      <c r="G973" t="s">
        <v>10</v>
      </c>
    </row>
    <row r="974" spans="1:7" x14ac:dyDescent="0.3">
      <c r="A974" t="s">
        <v>993</v>
      </c>
      <c r="B974" t="s">
        <v>8</v>
      </c>
      <c r="C974">
        <v>2010</v>
      </c>
      <c r="D974">
        <v>5</v>
      </c>
      <c r="E974" t="s">
        <v>71</v>
      </c>
      <c r="F974">
        <v>172</v>
      </c>
      <c r="G974" t="s">
        <v>10</v>
      </c>
    </row>
    <row r="975" spans="1:7" x14ac:dyDescent="0.3">
      <c r="A975" t="s">
        <v>994</v>
      </c>
      <c r="B975" t="s">
        <v>8</v>
      </c>
      <c r="C975">
        <v>2010</v>
      </c>
      <c r="D975">
        <v>6</v>
      </c>
      <c r="E975" t="s">
        <v>18</v>
      </c>
      <c r="F975">
        <v>2000</v>
      </c>
      <c r="G975" t="s">
        <v>473</v>
      </c>
    </row>
    <row r="976" spans="1:7" x14ac:dyDescent="0.3">
      <c r="A976" t="s">
        <v>995</v>
      </c>
      <c r="B976" t="s">
        <v>8</v>
      </c>
      <c r="C976">
        <v>2010</v>
      </c>
      <c r="D976">
        <v>6</v>
      </c>
      <c r="E976" t="s">
        <v>80</v>
      </c>
      <c r="F976">
        <v>22</v>
      </c>
      <c r="G976" t="s">
        <v>10</v>
      </c>
    </row>
    <row r="977" spans="1:7" x14ac:dyDescent="0.3">
      <c r="A977" t="s">
        <v>996</v>
      </c>
      <c r="B977" t="s">
        <v>8</v>
      </c>
      <c r="C977">
        <v>2010</v>
      </c>
      <c r="D977">
        <v>6</v>
      </c>
      <c r="E977" t="s">
        <v>18</v>
      </c>
      <c r="F977">
        <v>6068</v>
      </c>
      <c r="G977" t="s">
        <v>10</v>
      </c>
    </row>
    <row r="978" spans="1:7" x14ac:dyDescent="0.3">
      <c r="A978" t="s">
        <v>997</v>
      </c>
      <c r="B978" t="s">
        <v>8</v>
      </c>
      <c r="C978">
        <v>2010</v>
      </c>
      <c r="D978">
        <v>7</v>
      </c>
      <c r="E978" t="s">
        <v>80</v>
      </c>
      <c r="F978">
        <v>20</v>
      </c>
      <c r="G978" t="s">
        <v>10</v>
      </c>
    </row>
    <row r="979" spans="1:7" x14ac:dyDescent="0.3">
      <c r="A979" t="s">
        <v>998</v>
      </c>
      <c r="B979" t="s">
        <v>8</v>
      </c>
      <c r="C979">
        <v>2010</v>
      </c>
      <c r="D979">
        <v>7</v>
      </c>
      <c r="E979" t="s">
        <v>18</v>
      </c>
      <c r="F979">
        <v>3236</v>
      </c>
      <c r="G979" t="s">
        <v>50</v>
      </c>
    </row>
    <row r="980" spans="1:7" x14ac:dyDescent="0.3">
      <c r="A980" t="s">
        <v>999</v>
      </c>
      <c r="B980" t="s">
        <v>8</v>
      </c>
      <c r="C980">
        <v>2010</v>
      </c>
      <c r="D980">
        <v>6</v>
      </c>
      <c r="E980" t="s">
        <v>71</v>
      </c>
      <c r="F980">
        <v>140</v>
      </c>
      <c r="G980" t="s">
        <v>10</v>
      </c>
    </row>
    <row r="981" spans="1:7" x14ac:dyDescent="0.3">
      <c r="A981" t="s">
        <v>1000</v>
      </c>
      <c r="B981" t="s">
        <v>8</v>
      </c>
      <c r="C981">
        <v>2010</v>
      </c>
      <c r="D981">
        <v>9</v>
      </c>
      <c r="E981" t="s">
        <v>80</v>
      </c>
      <c r="F981">
        <v>114</v>
      </c>
      <c r="G981" t="s">
        <v>10</v>
      </c>
    </row>
    <row r="982" spans="1:7" x14ac:dyDescent="0.3">
      <c r="A982" t="s">
        <v>1001</v>
      </c>
      <c r="B982" t="s">
        <v>8</v>
      </c>
      <c r="C982">
        <v>2002</v>
      </c>
      <c r="D982">
        <v>1</v>
      </c>
      <c r="E982" t="s">
        <v>80</v>
      </c>
      <c r="F982">
        <v>6</v>
      </c>
      <c r="G982" t="s">
        <v>10</v>
      </c>
    </row>
    <row r="983" spans="1:7" x14ac:dyDescent="0.3">
      <c r="A983" t="s">
        <v>1002</v>
      </c>
      <c r="B983" t="s">
        <v>8</v>
      </c>
      <c r="C983">
        <v>1999</v>
      </c>
      <c r="D983">
        <v>6</v>
      </c>
      <c r="E983" t="s">
        <v>80</v>
      </c>
      <c r="F983">
        <v>51</v>
      </c>
      <c r="G983" t="s">
        <v>10</v>
      </c>
    </row>
    <row r="984" spans="1:7" x14ac:dyDescent="0.3">
      <c r="A984" t="s">
        <v>1003</v>
      </c>
      <c r="B984" t="s">
        <v>8</v>
      </c>
      <c r="C984">
        <v>2004</v>
      </c>
      <c r="D984">
        <v>6</v>
      </c>
      <c r="E984" t="s">
        <v>9</v>
      </c>
      <c r="F984">
        <v>36</v>
      </c>
      <c r="G984" t="s">
        <v>10</v>
      </c>
    </row>
    <row r="985" spans="1:7" x14ac:dyDescent="0.3">
      <c r="A985" t="s">
        <v>1004</v>
      </c>
      <c r="B985" t="s">
        <v>8</v>
      </c>
      <c r="C985">
        <v>2007</v>
      </c>
      <c r="D985">
        <v>9</v>
      </c>
      <c r="E985" t="s">
        <v>80</v>
      </c>
      <c r="F985">
        <v>37</v>
      </c>
      <c r="G985" t="s">
        <v>10</v>
      </c>
    </row>
    <row r="986" spans="1:7" x14ac:dyDescent="0.3">
      <c r="A986" t="s">
        <v>1005</v>
      </c>
      <c r="B986" t="s">
        <v>8</v>
      </c>
      <c r="C986">
        <v>2010</v>
      </c>
      <c r="D986">
        <v>10</v>
      </c>
      <c r="E986" t="s">
        <v>71</v>
      </c>
      <c r="F986">
        <v>61</v>
      </c>
      <c r="G986" t="s">
        <v>10</v>
      </c>
    </row>
    <row r="987" spans="1:7" x14ac:dyDescent="0.3">
      <c r="A987" t="s">
        <v>1006</v>
      </c>
      <c r="B987" t="s">
        <v>8</v>
      </c>
      <c r="C987">
        <v>2010</v>
      </c>
      <c r="D987">
        <v>7</v>
      </c>
      <c r="E987" t="s">
        <v>18</v>
      </c>
      <c r="F987">
        <v>391</v>
      </c>
      <c r="G987" t="s">
        <v>10</v>
      </c>
    </row>
    <row r="988" spans="1:7" x14ac:dyDescent="0.3">
      <c r="A988" t="s">
        <v>1007</v>
      </c>
      <c r="B988" t="s">
        <v>8</v>
      </c>
      <c r="C988">
        <v>2010</v>
      </c>
      <c r="D988">
        <v>8</v>
      </c>
      <c r="E988" t="s">
        <v>71</v>
      </c>
      <c r="F988">
        <v>555</v>
      </c>
      <c r="G988" t="s">
        <v>10</v>
      </c>
    </row>
    <row r="989" spans="1:7" x14ac:dyDescent="0.3">
      <c r="A989" t="s">
        <v>1008</v>
      </c>
      <c r="B989" t="s">
        <v>8</v>
      </c>
      <c r="C989">
        <v>2010</v>
      </c>
      <c r="D989">
        <v>7</v>
      </c>
      <c r="E989" t="s">
        <v>9</v>
      </c>
      <c r="F989">
        <v>44</v>
      </c>
      <c r="G989" t="s">
        <v>10</v>
      </c>
    </row>
    <row r="990" spans="1:7" x14ac:dyDescent="0.3">
      <c r="A990" t="s">
        <v>1009</v>
      </c>
      <c r="B990" t="s">
        <v>8</v>
      </c>
      <c r="C990">
        <v>2010</v>
      </c>
      <c r="D990">
        <v>8</v>
      </c>
      <c r="E990" t="s">
        <v>9</v>
      </c>
      <c r="F990">
        <v>148</v>
      </c>
      <c r="G990" t="s">
        <v>10</v>
      </c>
    </row>
    <row r="991" spans="1:7" x14ac:dyDescent="0.3">
      <c r="A991" t="s">
        <v>1010</v>
      </c>
      <c r="B991" t="s">
        <v>8</v>
      </c>
      <c r="C991">
        <v>2010</v>
      </c>
      <c r="D991">
        <v>8</v>
      </c>
      <c r="E991" t="s">
        <v>18</v>
      </c>
      <c r="F991">
        <v>1375</v>
      </c>
      <c r="G991" t="s">
        <v>10</v>
      </c>
    </row>
    <row r="992" spans="1:7" x14ac:dyDescent="0.3">
      <c r="A992" t="s">
        <v>1011</v>
      </c>
      <c r="B992" t="s">
        <v>8</v>
      </c>
      <c r="C992">
        <v>2010</v>
      </c>
      <c r="D992">
        <v>8</v>
      </c>
      <c r="E992" t="s">
        <v>9</v>
      </c>
      <c r="F992">
        <v>150</v>
      </c>
      <c r="G992" t="s">
        <v>10</v>
      </c>
    </row>
    <row r="993" spans="1:7" x14ac:dyDescent="0.3">
      <c r="A993" t="s">
        <v>1012</v>
      </c>
      <c r="B993" t="s">
        <v>8</v>
      </c>
      <c r="C993">
        <v>2010</v>
      </c>
      <c r="D993">
        <v>8</v>
      </c>
      <c r="E993" t="s">
        <v>18</v>
      </c>
      <c r="F993">
        <v>542</v>
      </c>
      <c r="G993" t="s">
        <v>10</v>
      </c>
    </row>
    <row r="994" spans="1:7" x14ac:dyDescent="0.3">
      <c r="A994" t="s">
        <v>1013</v>
      </c>
      <c r="B994" t="s">
        <v>8</v>
      </c>
      <c r="C994">
        <v>2010</v>
      </c>
      <c r="D994">
        <v>8</v>
      </c>
      <c r="E994" t="s">
        <v>18</v>
      </c>
      <c r="F994">
        <v>454</v>
      </c>
      <c r="G994" t="s">
        <v>10</v>
      </c>
    </row>
    <row r="995" spans="1:7" x14ac:dyDescent="0.3">
      <c r="A995" t="s">
        <v>1014</v>
      </c>
      <c r="B995" t="s">
        <v>8</v>
      </c>
      <c r="C995">
        <v>2010</v>
      </c>
      <c r="D995">
        <v>9</v>
      </c>
      <c r="E995" t="s">
        <v>80</v>
      </c>
      <c r="F995">
        <v>39</v>
      </c>
      <c r="G995" t="s">
        <v>10</v>
      </c>
    </row>
    <row r="996" spans="1:7" x14ac:dyDescent="0.3">
      <c r="A996" t="s">
        <v>1015</v>
      </c>
      <c r="B996" t="s">
        <v>8</v>
      </c>
      <c r="C996">
        <v>2010</v>
      </c>
      <c r="D996">
        <v>11</v>
      </c>
      <c r="E996" t="s">
        <v>18</v>
      </c>
      <c r="F996">
        <v>479</v>
      </c>
      <c r="G996" t="s">
        <v>10</v>
      </c>
    </row>
    <row r="997" spans="1:7" x14ac:dyDescent="0.3">
      <c r="A997" t="s">
        <v>1016</v>
      </c>
      <c r="B997" t="s">
        <v>8</v>
      </c>
      <c r="C997">
        <v>2010</v>
      </c>
      <c r="D997">
        <v>8</v>
      </c>
      <c r="E997" t="s">
        <v>80</v>
      </c>
      <c r="F997">
        <v>24</v>
      </c>
      <c r="G997" t="s">
        <v>10</v>
      </c>
    </row>
    <row r="998" spans="1:7" x14ac:dyDescent="0.3">
      <c r="A998" t="s">
        <v>1017</v>
      </c>
      <c r="B998" t="s">
        <v>8</v>
      </c>
      <c r="C998">
        <v>2010</v>
      </c>
      <c r="D998">
        <v>8</v>
      </c>
      <c r="E998" t="s">
        <v>80</v>
      </c>
      <c r="F998">
        <v>7</v>
      </c>
      <c r="G998" t="s">
        <v>10</v>
      </c>
    </row>
    <row r="999" spans="1:7" x14ac:dyDescent="0.3">
      <c r="A999" t="s">
        <v>1018</v>
      </c>
      <c r="B999" t="s">
        <v>8</v>
      </c>
      <c r="C999">
        <v>2010</v>
      </c>
      <c r="D999">
        <v>9</v>
      </c>
      <c r="E999" t="s">
        <v>71</v>
      </c>
      <c r="F999">
        <v>76</v>
      </c>
      <c r="G999" t="s">
        <v>50</v>
      </c>
    </row>
    <row r="1000" spans="1:7" x14ac:dyDescent="0.3">
      <c r="A1000" t="s">
        <v>1019</v>
      </c>
      <c r="B1000" t="s">
        <v>8</v>
      </c>
      <c r="C1000">
        <v>2010</v>
      </c>
      <c r="D1000">
        <v>10</v>
      </c>
      <c r="E1000" t="s">
        <v>71</v>
      </c>
      <c r="F1000">
        <v>154</v>
      </c>
      <c r="G1000" t="s">
        <v>10</v>
      </c>
    </row>
    <row r="1001" spans="1:7" x14ac:dyDescent="0.3">
      <c r="A1001" t="s">
        <v>1020</v>
      </c>
      <c r="B1001" t="s">
        <v>8</v>
      </c>
      <c r="C1001">
        <v>2011</v>
      </c>
      <c r="D1001">
        <v>5</v>
      </c>
      <c r="E1001" t="s">
        <v>71</v>
      </c>
      <c r="F1001">
        <v>100</v>
      </c>
      <c r="G1001" t="s">
        <v>10</v>
      </c>
    </row>
    <row r="1002" spans="1:7" x14ac:dyDescent="0.3">
      <c r="A1002" t="s">
        <v>1021</v>
      </c>
      <c r="B1002" t="s">
        <v>8</v>
      </c>
      <c r="C1002">
        <v>2010</v>
      </c>
      <c r="D1002">
        <v>12</v>
      </c>
      <c r="E1002" t="s">
        <v>71</v>
      </c>
      <c r="F1002">
        <v>207</v>
      </c>
      <c r="G1002" t="s">
        <v>10</v>
      </c>
    </row>
    <row r="1003" spans="1:7" x14ac:dyDescent="0.3">
      <c r="A1003" t="s">
        <v>1022</v>
      </c>
      <c r="B1003" t="s">
        <v>8</v>
      </c>
      <c r="C1003">
        <v>2010</v>
      </c>
      <c r="D1003">
        <v>9</v>
      </c>
      <c r="E1003" t="s">
        <v>9</v>
      </c>
      <c r="F1003">
        <v>141</v>
      </c>
      <c r="G1003" t="s">
        <v>10</v>
      </c>
    </row>
    <row r="1004" spans="1:7" x14ac:dyDescent="0.3">
      <c r="A1004" t="s">
        <v>1023</v>
      </c>
      <c r="B1004" t="s">
        <v>8</v>
      </c>
      <c r="C1004">
        <v>2010</v>
      </c>
      <c r="D1004">
        <v>12</v>
      </c>
      <c r="E1004" t="s">
        <v>71</v>
      </c>
      <c r="F1004">
        <v>40</v>
      </c>
      <c r="G1004" t="s">
        <v>10</v>
      </c>
    </row>
    <row r="1005" spans="1:7" x14ac:dyDescent="0.3">
      <c r="A1005" t="s">
        <v>1024</v>
      </c>
      <c r="B1005" t="s">
        <v>8</v>
      </c>
      <c r="C1005">
        <v>2010</v>
      </c>
      <c r="D1005">
        <v>11</v>
      </c>
      <c r="E1005" t="s">
        <v>71</v>
      </c>
      <c r="F1005">
        <v>206</v>
      </c>
      <c r="G1005" t="s">
        <v>10</v>
      </c>
    </row>
    <row r="1006" spans="1:7" x14ac:dyDescent="0.3">
      <c r="A1006" t="s">
        <v>1025</v>
      </c>
      <c r="B1006" t="s">
        <v>8</v>
      </c>
      <c r="C1006">
        <v>2010</v>
      </c>
      <c r="D1006">
        <v>8</v>
      </c>
      <c r="E1006" t="s">
        <v>71</v>
      </c>
      <c r="F1006">
        <v>161</v>
      </c>
      <c r="G1006" t="s">
        <v>10</v>
      </c>
    </row>
    <row r="1007" spans="1:7" x14ac:dyDescent="0.3">
      <c r="A1007" t="s">
        <v>1026</v>
      </c>
      <c r="B1007" t="s">
        <v>8</v>
      </c>
      <c r="C1007">
        <v>2010</v>
      </c>
      <c r="D1007">
        <v>9</v>
      </c>
      <c r="E1007" t="s">
        <v>9</v>
      </c>
      <c r="F1007">
        <v>181</v>
      </c>
      <c r="G1007" t="s">
        <v>10</v>
      </c>
    </row>
    <row r="1008" spans="1:7" x14ac:dyDescent="0.3">
      <c r="A1008" t="s">
        <v>1027</v>
      </c>
      <c r="B1008" t="s">
        <v>8</v>
      </c>
      <c r="C1008">
        <v>2010</v>
      </c>
      <c r="D1008">
        <v>9</v>
      </c>
      <c r="E1008" t="s">
        <v>18</v>
      </c>
      <c r="F1008">
        <v>370</v>
      </c>
      <c r="G1008" t="s">
        <v>10</v>
      </c>
    </row>
    <row r="1009" spans="1:7" x14ac:dyDescent="0.3">
      <c r="A1009" t="s">
        <v>1028</v>
      </c>
      <c r="B1009" t="s">
        <v>8</v>
      </c>
      <c r="C1009">
        <v>2010</v>
      </c>
      <c r="D1009">
        <v>10</v>
      </c>
      <c r="E1009" t="s">
        <v>71</v>
      </c>
      <c r="F1009">
        <v>240</v>
      </c>
      <c r="G1009" t="s">
        <v>10</v>
      </c>
    </row>
    <row r="1010" spans="1:7" x14ac:dyDescent="0.3">
      <c r="A1010" t="s">
        <v>1029</v>
      </c>
      <c r="B1010" t="s">
        <v>8</v>
      </c>
      <c r="C1010">
        <v>2010</v>
      </c>
      <c r="D1010">
        <v>11</v>
      </c>
      <c r="E1010" t="s">
        <v>9</v>
      </c>
      <c r="F1010">
        <v>16</v>
      </c>
      <c r="G1010" t="s">
        <v>50</v>
      </c>
    </row>
    <row r="1011" spans="1:7" x14ac:dyDescent="0.3">
      <c r="A1011" t="s">
        <v>1030</v>
      </c>
      <c r="B1011" t="s">
        <v>8</v>
      </c>
      <c r="C1011">
        <v>2010</v>
      </c>
      <c r="D1011">
        <v>10</v>
      </c>
      <c r="E1011" t="s">
        <v>18</v>
      </c>
      <c r="F1011">
        <v>739</v>
      </c>
      <c r="G1011" t="s">
        <v>10</v>
      </c>
    </row>
    <row r="1012" spans="1:7" x14ac:dyDescent="0.3">
      <c r="A1012" t="s">
        <v>1031</v>
      </c>
      <c r="B1012" t="s">
        <v>8</v>
      </c>
      <c r="C1012">
        <v>2011</v>
      </c>
      <c r="D1012">
        <v>2</v>
      </c>
      <c r="E1012" t="s">
        <v>18</v>
      </c>
      <c r="F1012">
        <v>162</v>
      </c>
      <c r="G1012" t="s">
        <v>10</v>
      </c>
    </row>
    <row r="1013" spans="1:7" x14ac:dyDescent="0.3">
      <c r="A1013" t="s">
        <v>1032</v>
      </c>
      <c r="B1013" t="s">
        <v>8</v>
      </c>
      <c r="C1013">
        <v>2010</v>
      </c>
      <c r="D1013">
        <v>10</v>
      </c>
      <c r="E1013" t="s">
        <v>71</v>
      </c>
      <c r="F1013">
        <v>405</v>
      </c>
      <c r="G1013" t="s">
        <v>10</v>
      </c>
    </row>
    <row r="1014" spans="1:7" x14ac:dyDescent="0.3">
      <c r="A1014" t="s">
        <v>1033</v>
      </c>
      <c r="B1014" t="s">
        <v>8</v>
      </c>
      <c r="C1014">
        <v>2010</v>
      </c>
      <c r="D1014">
        <v>10</v>
      </c>
      <c r="E1014" t="s">
        <v>9</v>
      </c>
      <c r="F1014">
        <v>650</v>
      </c>
      <c r="G1014" t="s">
        <v>10</v>
      </c>
    </row>
    <row r="1015" spans="1:7" x14ac:dyDescent="0.3">
      <c r="A1015" t="s">
        <v>1034</v>
      </c>
      <c r="B1015" t="s">
        <v>8</v>
      </c>
      <c r="C1015">
        <v>2006</v>
      </c>
      <c r="D1015">
        <v>9</v>
      </c>
      <c r="E1015" t="s">
        <v>80</v>
      </c>
      <c r="F1015">
        <v>26</v>
      </c>
      <c r="G1015" t="s">
        <v>10</v>
      </c>
    </row>
    <row r="1016" spans="1:7" x14ac:dyDescent="0.3">
      <c r="A1016" t="s">
        <v>1035</v>
      </c>
      <c r="B1016" t="s">
        <v>8</v>
      </c>
      <c r="C1016">
        <v>2012</v>
      </c>
      <c r="D1016">
        <v>12</v>
      </c>
      <c r="E1016" t="s">
        <v>71</v>
      </c>
      <c r="F1016">
        <v>219</v>
      </c>
      <c r="G1016" t="s">
        <v>10</v>
      </c>
    </row>
    <row r="1017" spans="1:7" x14ac:dyDescent="0.3">
      <c r="A1017" t="s">
        <v>1036</v>
      </c>
      <c r="B1017" t="s">
        <v>8</v>
      </c>
      <c r="C1017">
        <v>2010</v>
      </c>
      <c r="D1017">
        <v>11</v>
      </c>
      <c r="E1017" t="s">
        <v>9</v>
      </c>
      <c r="F1017">
        <v>139</v>
      </c>
      <c r="G1017" t="s">
        <v>10</v>
      </c>
    </row>
    <row r="1018" spans="1:7" x14ac:dyDescent="0.3">
      <c r="A1018" t="s">
        <v>1037</v>
      </c>
      <c r="B1018" t="s">
        <v>8</v>
      </c>
      <c r="C1018">
        <v>2010</v>
      </c>
      <c r="D1018">
        <v>11</v>
      </c>
      <c r="E1018" t="s">
        <v>80</v>
      </c>
      <c r="F1018">
        <v>16</v>
      </c>
      <c r="G1018" t="s">
        <v>10</v>
      </c>
    </row>
    <row r="1019" spans="1:7" x14ac:dyDescent="0.3">
      <c r="A1019" t="s">
        <v>1038</v>
      </c>
      <c r="B1019" t="s">
        <v>8</v>
      </c>
      <c r="C1019">
        <v>2011</v>
      </c>
      <c r="D1019">
        <v>1</v>
      </c>
      <c r="E1019" t="s">
        <v>80</v>
      </c>
      <c r="F1019">
        <v>40</v>
      </c>
      <c r="G1019" t="s">
        <v>10</v>
      </c>
    </row>
    <row r="1020" spans="1:7" x14ac:dyDescent="0.3">
      <c r="A1020" t="s">
        <v>1039</v>
      </c>
      <c r="B1020" t="s">
        <v>8</v>
      </c>
      <c r="C1020">
        <v>2010</v>
      </c>
      <c r="D1020">
        <v>11</v>
      </c>
      <c r="E1020" t="s">
        <v>18</v>
      </c>
      <c r="F1020">
        <v>4363</v>
      </c>
      <c r="G1020" t="s">
        <v>10</v>
      </c>
    </row>
    <row r="1021" spans="1:7" x14ac:dyDescent="0.3">
      <c r="A1021" t="s">
        <v>1040</v>
      </c>
      <c r="B1021" t="s">
        <v>8</v>
      </c>
      <c r="C1021">
        <v>2010</v>
      </c>
      <c r="D1021">
        <v>10</v>
      </c>
      <c r="E1021" t="s">
        <v>55</v>
      </c>
      <c r="F1021">
        <v>100</v>
      </c>
      <c r="G1021" t="s">
        <v>10</v>
      </c>
    </row>
    <row r="1022" spans="1:7" x14ac:dyDescent="0.3">
      <c r="A1022" t="s">
        <v>1041</v>
      </c>
      <c r="B1022" t="s">
        <v>8</v>
      </c>
      <c r="C1022">
        <v>2010</v>
      </c>
      <c r="D1022">
        <v>11</v>
      </c>
      <c r="E1022" t="s">
        <v>55</v>
      </c>
      <c r="F1022">
        <v>100</v>
      </c>
      <c r="G1022" t="s">
        <v>10</v>
      </c>
    </row>
    <row r="1023" spans="1:7" x14ac:dyDescent="0.3">
      <c r="A1023" t="s">
        <v>1042</v>
      </c>
      <c r="B1023" t="s">
        <v>8</v>
      </c>
      <c r="C1023">
        <v>2010</v>
      </c>
      <c r="D1023">
        <v>11</v>
      </c>
      <c r="E1023" t="s">
        <v>71</v>
      </c>
      <c r="F1023">
        <v>800</v>
      </c>
      <c r="G1023" t="s">
        <v>10</v>
      </c>
    </row>
    <row r="1024" spans="1:7" x14ac:dyDescent="0.3">
      <c r="A1024" t="s">
        <v>1043</v>
      </c>
      <c r="B1024" t="s">
        <v>8</v>
      </c>
      <c r="C1024">
        <v>2011</v>
      </c>
      <c r="D1024">
        <v>7</v>
      </c>
      <c r="E1024" t="s">
        <v>18</v>
      </c>
      <c r="F1024">
        <v>0</v>
      </c>
      <c r="G1024" t="s">
        <v>12</v>
      </c>
    </row>
    <row r="1025" spans="1:7" x14ac:dyDescent="0.3">
      <c r="A1025" t="s">
        <v>1044</v>
      </c>
      <c r="B1025" t="s">
        <v>8</v>
      </c>
      <c r="C1025">
        <v>2010</v>
      </c>
      <c r="D1025">
        <v>10</v>
      </c>
      <c r="E1025" t="s">
        <v>18</v>
      </c>
      <c r="F1025">
        <v>954</v>
      </c>
      <c r="G1025" t="s">
        <v>10</v>
      </c>
    </row>
    <row r="1026" spans="1:7" x14ac:dyDescent="0.3">
      <c r="A1026" t="s">
        <v>1045</v>
      </c>
      <c r="B1026" t="s">
        <v>8</v>
      </c>
      <c r="C1026">
        <v>2011</v>
      </c>
      <c r="D1026">
        <v>1</v>
      </c>
      <c r="E1026" t="s">
        <v>18</v>
      </c>
      <c r="F1026">
        <v>534</v>
      </c>
      <c r="G1026" t="s">
        <v>50</v>
      </c>
    </row>
    <row r="1027" spans="1:7" x14ac:dyDescent="0.3">
      <c r="A1027" t="s">
        <v>1046</v>
      </c>
      <c r="B1027" t="s">
        <v>8</v>
      </c>
      <c r="C1027">
        <v>2010</v>
      </c>
      <c r="D1027">
        <v>12</v>
      </c>
      <c r="E1027" t="s">
        <v>18</v>
      </c>
      <c r="F1027">
        <v>984</v>
      </c>
      <c r="G1027" t="s">
        <v>10</v>
      </c>
    </row>
    <row r="1028" spans="1:7" x14ac:dyDescent="0.3">
      <c r="A1028" t="s">
        <v>1047</v>
      </c>
      <c r="B1028" t="s">
        <v>8</v>
      </c>
      <c r="C1028">
        <v>2010</v>
      </c>
      <c r="D1028">
        <v>12</v>
      </c>
      <c r="E1028" t="s">
        <v>18</v>
      </c>
      <c r="F1028">
        <v>250</v>
      </c>
      <c r="G1028" t="s">
        <v>10</v>
      </c>
    </row>
    <row r="1029" spans="1:7" x14ac:dyDescent="0.3">
      <c r="A1029" t="s">
        <v>1048</v>
      </c>
      <c r="B1029" t="s">
        <v>8</v>
      </c>
      <c r="C1029">
        <v>2010</v>
      </c>
      <c r="D1029">
        <v>11</v>
      </c>
      <c r="E1029" t="s">
        <v>9</v>
      </c>
      <c r="F1029">
        <v>300</v>
      </c>
      <c r="G1029" t="s">
        <v>10</v>
      </c>
    </row>
    <row r="1030" spans="1:7" x14ac:dyDescent="0.3">
      <c r="A1030" t="s">
        <v>1049</v>
      </c>
      <c r="B1030" t="s">
        <v>8</v>
      </c>
      <c r="C1030">
        <v>2011</v>
      </c>
      <c r="D1030">
        <v>2</v>
      </c>
      <c r="E1030" t="s">
        <v>9</v>
      </c>
      <c r="F1030">
        <v>176</v>
      </c>
      <c r="G1030" t="s">
        <v>10</v>
      </c>
    </row>
    <row r="1031" spans="1:7" x14ac:dyDescent="0.3">
      <c r="A1031" t="s">
        <v>1050</v>
      </c>
      <c r="B1031" t="s">
        <v>8</v>
      </c>
      <c r="C1031">
        <v>2011</v>
      </c>
      <c r="D1031">
        <v>1</v>
      </c>
      <c r="E1031" t="s">
        <v>9</v>
      </c>
      <c r="F1031">
        <v>34</v>
      </c>
      <c r="G1031" t="s">
        <v>10</v>
      </c>
    </row>
    <row r="1032" spans="1:7" x14ac:dyDescent="0.3">
      <c r="A1032" t="s">
        <v>1051</v>
      </c>
      <c r="B1032" t="s">
        <v>8</v>
      </c>
      <c r="C1032">
        <v>2011</v>
      </c>
      <c r="D1032">
        <v>2</v>
      </c>
      <c r="E1032" t="s">
        <v>9</v>
      </c>
      <c r="F1032">
        <v>291</v>
      </c>
      <c r="G1032" t="s">
        <v>10</v>
      </c>
    </row>
    <row r="1033" spans="1:7" x14ac:dyDescent="0.3">
      <c r="A1033" t="s">
        <v>1052</v>
      </c>
      <c r="B1033" t="s">
        <v>8</v>
      </c>
      <c r="C1033">
        <v>2010</v>
      </c>
      <c r="D1033">
        <v>12</v>
      </c>
      <c r="E1033" t="s">
        <v>71</v>
      </c>
      <c r="F1033">
        <v>538</v>
      </c>
      <c r="G1033" t="s">
        <v>10</v>
      </c>
    </row>
    <row r="1034" spans="1:7" x14ac:dyDescent="0.3">
      <c r="A1034" t="s">
        <v>1053</v>
      </c>
      <c r="B1034" t="s">
        <v>8</v>
      </c>
      <c r="C1034">
        <v>2010</v>
      </c>
      <c r="D1034">
        <v>12</v>
      </c>
      <c r="E1034" t="s">
        <v>71</v>
      </c>
      <c r="F1034">
        <v>5007</v>
      </c>
      <c r="G1034" t="s">
        <v>10</v>
      </c>
    </row>
    <row r="1035" spans="1:7" x14ac:dyDescent="0.3">
      <c r="A1035" t="s">
        <v>1054</v>
      </c>
      <c r="B1035" t="s">
        <v>8</v>
      </c>
      <c r="C1035">
        <v>2011</v>
      </c>
      <c r="D1035">
        <v>1</v>
      </c>
      <c r="E1035" t="s">
        <v>18</v>
      </c>
      <c r="F1035">
        <v>342</v>
      </c>
      <c r="G1035" t="s">
        <v>10</v>
      </c>
    </row>
    <row r="1036" spans="1:7" x14ac:dyDescent="0.3">
      <c r="A1036" t="s">
        <v>1055</v>
      </c>
      <c r="B1036" t="s">
        <v>8</v>
      </c>
      <c r="C1036">
        <v>2011</v>
      </c>
      <c r="D1036">
        <v>6</v>
      </c>
      <c r="E1036" t="s">
        <v>71</v>
      </c>
      <c r="F1036">
        <v>16</v>
      </c>
      <c r="G1036" t="s">
        <v>10</v>
      </c>
    </row>
    <row r="1037" spans="1:7" x14ac:dyDescent="0.3">
      <c r="A1037" t="s">
        <v>1056</v>
      </c>
      <c r="B1037" t="s">
        <v>8</v>
      </c>
      <c r="C1037">
        <v>2011</v>
      </c>
      <c r="D1037">
        <v>1</v>
      </c>
      <c r="E1037" t="s">
        <v>9</v>
      </c>
      <c r="F1037">
        <v>183</v>
      </c>
      <c r="G1037" t="s">
        <v>10</v>
      </c>
    </row>
    <row r="1038" spans="1:7" x14ac:dyDescent="0.3">
      <c r="A1038" t="s">
        <v>1057</v>
      </c>
      <c r="B1038" t="s">
        <v>8</v>
      </c>
      <c r="C1038">
        <v>2011</v>
      </c>
      <c r="D1038">
        <v>1</v>
      </c>
      <c r="E1038" t="s">
        <v>9</v>
      </c>
      <c r="F1038">
        <v>92</v>
      </c>
      <c r="G1038" t="s">
        <v>10</v>
      </c>
    </row>
    <row r="1039" spans="1:7" x14ac:dyDescent="0.3">
      <c r="A1039" t="s">
        <v>1058</v>
      </c>
      <c r="B1039" t="s">
        <v>8</v>
      </c>
      <c r="C1039">
        <v>2014</v>
      </c>
      <c r="D1039">
        <v>3</v>
      </c>
      <c r="E1039" t="s">
        <v>14</v>
      </c>
      <c r="F1039">
        <v>46</v>
      </c>
      <c r="G1039" t="s">
        <v>10</v>
      </c>
    </row>
    <row r="1040" spans="1:7" x14ac:dyDescent="0.3">
      <c r="A1040" t="s">
        <v>1059</v>
      </c>
      <c r="B1040" t="s">
        <v>8</v>
      </c>
      <c r="C1040">
        <v>2011</v>
      </c>
      <c r="D1040">
        <v>2</v>
      </c>
      <c r="E1040" t="s">
        <v>18</v>
      </c>
      <c r="F1040">
        <v>205</v>
      </c>
      <c r="G1040" t="s">
        <v>473</v>
      </c>
    </row>
    <row r="1041" spans="1:7" x14ac:dyDescent="0.3">
      <c r="A1041" t="s">
        <v>1060</v>
      </c>
      <c r="B1041" t="s">
        <v>8</v>
      </c>
      <c r="C1041">
        <v>2011</v>
      </c>
      <c r="D1041">
        <v>2</v>
      </c>
      <c r="E1041" t="s">
        <v>18</v>
      </c>
      <c r="F1041">
        <v>520</v>
      </c>
      <c r="G1041" t="s">
        <v>10</v>
      </c>
    </row>
    <row r="1042" spans="1:7" x14ac:dyDescent="0.3">
      <c r="A1042" t="s">
        <v>1061</v>
      </c>
      <c r="B1042" t="s">
        <v>8</v>
      </c>
      <c r="C1042">
        <v>2011</v>
      </c>
      <c r="D1042">
        <v>5</v>
      </c>
      <c r="E1042" t="s">
        <v>18</v>
      </c>
      <c r="F1042">
        <v>1170</v>
      </c>
      <c r="G1042" t="s">
        <v>10</v>
      </c>
    </row>
    <row r="1043" spans="1:7" x14ac:dyDescent="0.3">
      <c r="A1043" t="s">
        <v>1062</v>
      </c>
      <c r="B1043" t="s">
        <v>8</v>
      </c>
      <c r="C1043">
        <v>2011</v>
      </c>
      <c r="D1043">
        <v>4</v>
      </c>
      <c r="E1043" t="s">
        <v>18</v>
      </c>
      <c r="F1043">
        <v>1200</v>
      </c>
      <c r="G1043" t="s">
        <v>10</v>
      </c>
    </row>
    <row r="1044" spans="1:7" x14ac:dyDescent="0.3">
      <c r="A1044" t="s">
        <v>1063</v>
      </c>
      <c r="B1044" t="s">
        <v>8</v>
      </c>
      <c r="C1044">
        <v>2011</v>
      </c>
      <c r="D1044">
        <v>3</v>
      </c>
      <c r="E1044" t="s">
        <v>71</v>
      </c>
      <c r="F1044">
        <v>1302</v>
      </c>
      <c r="G1044" t="s">
        <v>10</v>
      </c>
    </row>
    <row r="1045" spans="1:7" x14ac:dyDescent="0.3">
      <c r="A1045" t="s">
        <v>1064</v>
      </c>
      <c r="B1045" t="s">
        <v>8</v>
      </c>
      <c r="C1045">
        <v>2011</v>
      </c>
      <c r="D1045">
        <v>3</v>
      </c>
      <c r="E1045" t="s">
        <v>9</v>
      </c>
      <c r="F1045">
        <v>104</v>
      </c>
      <c r="G1045" t="s">
        <v>10</v>
      </c>
    </row>
    <row r="1046" spans="1:7" x14ac:dyDescent="0.3">
      <c r="A1046" t="s">
        <v>1065</v>
      </c>
      <c r="B1046" t="s">
        <v>8</v>
      </c>
      <c r="C1046">
        <v>2011</v>
      </c>
      <c r="D1046">
        <v>1</v>
      </c>
      <c r="E1046" t="s">
        <v>80</v>
      </c>
      <c r="F1046">
        <v>48</v>
      </c>
      <c r="G1046" t="s">
        <v>10</v>
      </c>
    </row>
    <row r="1047" spans="1:7" x14ac:dyDescent="0.3">
      <c r="A1047" t="s">
        <v>1066</v>
      </c>
      <c r="B1047" t="s">
        <v>8</v>
      </c>
      <c r="C1047">
        <v>2011</v>
      </c>
      <c r="D1047">
        <v>5</v>
      </c>
      <c r="E1047" t="s">
        <v>80</v>
      </c>
      <c r="F1047">
        <v>32</v>
      </c>
      <c r="G1047" t="s">
        <v>10</v>
      </c>
    </row>
    <row r="1048" spans="1:7" x14ac:dyDescent="0.3">
      <c r="A1048" t="s">
        <v>1067</v>
      </c>
      <c r="B1048" t="s">
        <v>8</v>
      </c>
      <c r="C1048">
        <v>2011</v>
      </c>
      <c r="D1048">
        <v>5</v>
      </c>
      <c r="E1048" t="s">
        <v>9</v>
      </c>
      <c r="F1048">
        <v>154</v>
      </c>
      <c r="G1048" t="s">
        <v>10</v>
      </c>
    </row>
    <row r="1049" spans="1:7" x14ac:dyDescent="0.3">
      <c r="A1049" t="s">
        <v>1068</v>
      </c>
      <c r="B1049" t="s">
        <v>8</v>
      </c>
      <c r="C1049">
        <v>2001</v>
      </c>
      <c r="D1049">
        <v>7</v>
      </c>
      <c r="E1049" t="s">
        <v>18</v>
      </c>
      <c r="F1049">
        <v>212</v>
      </c>
      <c r="G1049" t="s">
        <v>10</v>
      </c>
    </row>
    <row r="1050" spans="1:7" x14ac:dyDescent="0.3">
      <c r="A1050" t="s">
        <v>1069</v>
      </c>
      <c r="B1050" t="s">
        <v>8</v>
      </c>
      <c r="C1050">
        <v>2011</v>
      </c>
      <c r="D1050">
        <v>4</v>
      </c>
      <c r="E1050" t="s">
        <v>18</v>
      </c>
      <c r="F1050">
        <v>816</v>
      </c>
      <c r="G1050" t="s">
        <v>10</v>
      </c>
    </row>
    <row r="1051" spans="1:7" x14ac:dyDescent="0.3">
      <c r="A1051" t="s">
        <v>1070</v>
      </c>
      <c r="B1051" t="s">
        <v>8</v>
      </c>
      <c r="C1051">
        <v>2011</v>
      </c>
      <c r="D1051">
        <v>4</v>
      </c>
      <c r="E1051" t="s">
        <v>18</v>
      </c>
      <c r="F1051">
        <v>3372</v>
      </c>
      <c r="G1051" t="s">
        <v>10</v>
      </c>
    </row>
    <row r="1052" spans="1:7" x14ac:dyDescent="0.3">
      <c r="A1052" t="s">
        <v>1071</v>
      </c>
      <c r="B1052" t="s">
        <v>8</v>
      </c>
      <c r="C1052">
        <v>2011</v>
      </c>
      <c r="D1052">
        <v>3</v>
      </c>
      <c r="E1052" t="s">
        <v>80</v>
      </c>
      <c r="F1052">
        <v>30</v>
      </c>
      <c r="G1052" t="s">
        <v>10</v>
      </c>
    </row>
    <row r="1053" spans="1:7" x14ac:dyDescent="0.3">
      <c r="A1053" t="s">
        <v>1072</v>
      </c>
      <c r="B1053" t="s">
        <v>8</v>
      </c>
      <c r="C1053">
        <v>2011</v>
      </c>
      <c r="D1053">
        <v>5</v>
      </c>
      <c r="E1053" t="s">
        <v>18</v>
      </c>
      <c r="F1053">
        <v>485</v>
      </c>
      <c r="G1053" t="s">
        <v>10</v>
      </c>
    </row>
    <row r="1054" spans="1:7" x14ac:dyDescent="0.3">
      <c r="A1054" t="s">
        <v>1073</v>
      </c>
      <c r="B1054" t="s">
        <v>8</v>
      </c>
      <c r="C1054">
        <v>2011</v>
      </c>
      <c r="D1054">
        <v>5</v>
      </c>
      <c r="E1054" t="s">
        <v>18</v>
      </c>
      <c r="F1054">
        <v>123</v>
      </c>
      <c r="G1054" t="s">
        <v>10</v>
      </c>
    </row>
    <row r="1055" spans="1:7" x14ac:dyDescent="0.3">
      <c r="A1055" t="s">
        <v>1074</v>
      </c>
      <c r="B1055" t="s">
        <v>8</v>
      </c>
      <c r="C1055">
        <v>2011</v>
      </c>
      <c r="D1055">
        <v>6</v>
      </c>
      <c r="E1055" t="s">
        <v>14</v>
      </c>
      <c r="F1055">
        <v>46</v>
      </c>
      <c r="G1055" t="s">
        <v>179</v>
      </c>
    </row>
    <row r="1056" spans="1:7" x14ac:dyDescent="0.3">
      <c r="A1056" t="s">
        <v>1075</v>
      </c>
      <c r="B1056" t="s">
        <v>8</v>
      </c>
      <c r="C1056">
        <v>2011</v>
      </c>
      <c r="D1056">
        <v>6</v>
      </c>
      <c r="E1056" t="s">
        <v>18</v>
      </c>
      <c r="F1056">
        <v>10275</v>
      </c>
      <c r="G1056" t="s">
        <v>10</v>
      </c>
    </row>
    <row r="1057" spans="1:7" x14ac:dyDescent="0.3">
      <c r="A1057" t="s">
        <v>1076</v>
      </c>
      <c r="B1057" t="s">
        <v>8</v>
      </c>
      <c r="C1057">
        <v>2011</v>
      </c>
      <c r="D1057">
        <v>6</v>
      </c>
      <c r="E1057" t="s">
        <v>18</v>
      </c>
      <c r="F1057">
        <v>20869</v>
      </c>
      <c r="G1057" t="s">
        <v>15</v>
      </c>
    </row>
    <row r="1058" spans="1:7" x14ac:dyDescent="0.3">
      <c r="A1058" t="s">
        <v>1077</v>
      </c>
      <c r="B1058" t="s">
        <v>8</v>
      </c>
      <c r="C1058">
        <v>2012</v>
      </c>
      <c r="D1058">
        <v>1</v>
      </c>
      <c r="E1058" t="s">
        <v>18</v>
      </c>
      <c r="F1058">
        <v>380</v>
      </c>
      <c r="G1058" t="s">
        <v>10</v>
      </c>
    </row>
    <row r="1059" spans="1:7" x14ac:dyDescent="0.3">
      <c r="A1059" t="s">
        <v>1078</v>
      </c>
      <c r="B1059" t="s">
        <v>8</v>
      </c>
      <c r="C1059">
        <v>2011</v>
      </c>
      <c r="D1059">
        <v>7</v>
      </c>
      <c r="E1059" t="s">
        <v>18</v>
      </c>
      <c r="F1059">
        <v>74</v>
      </c>
      <c r="G1059" t="s">
        <v>10</v>
      </c>
    </row>
    <row r="1060" spans="1:7" x14ac:dyDescent="0.3">
      <c r="A1060" t="s">
        <v>1079</v>
      </c>
      <c r="B1060" t="s">
        <v>8</v>
      </c>
      <c r="C1060">
        <v>2011</v>
      </c>
      <c r="D1060">
        <v>7</v>
      </c>
      <c r="E1060" t="s">
        <v>80</v>
      </c>
      <c r="F1060">
        <v>72</v>
      </c>
      <c r="G1060" t="s">
        <v>10</v>
      </c>
    </row>
    <row r="1061" spans="1:7" x14ac:dyDescent="0.3">
      <c r="A1061" t="s">
        <v>1080</v>
      </c>
      <c r="B1061" t="s">
        <v>8</v>
      </c>
      <c r="C1061">
        <v>2011</v>
      </c>
      <c r="D1061">
        <v>8</v>
      </c>
      <c r="E1061" t="s">
        <v>80</v>
      </c>
      <c r="F1061">
        <v>10</v>
      </c>
      <c r="G1061" t="s">
        <v>10</v>
      </c>
    </row>
    <row r="1062" spans="1:7" x14ac:dyDescent="0.3">
      <c r="A1062" t="s">
        <v>1081</v>
      </c>
      <c r="B1062" t="s">
        <v>8</v>
      </c>
      <c r="C1062">
        <v>2011</v>
      </c>
      <c r="D1062">
        <v>7</v>
      </c>
      <c r="E1062" t="s">
        <v>18</v>
      </c>
      <c r="F1062">
        <v>274</v>
      </c>
      <c r="G1062" t="s">
        <v>10</v>
      </c>
    </row>
    <row r="1063" spans="1:7" x14ac:dyDescent="0.3">
      <c r="A1063" t="s">
        <v>1082</v>
      </c>
      <c r="B1063" t="s">
        <v>8</v>
      </c>
      <c r="C1063">
        <v>2011</v>
      </c>
      <c r="D1063">
        <v>9</v>
      </c>
      <c r="E1063" t="s">
        <v>9</v>
      </c>
      <c r="F1063">
        <v>128</v>
      </c>
      <c r="G1063" t="s">
        <v>10</v>
      </c>
    </row>
    <row r="1064" spans="1:7" x14ac:dyDescent="0.3">
      <c r="A1064" t="s">
        <v>1083</v>
      </c>
      <c r="B1064" t="s">
        <v>8</v>
      </c>
      <c r="C1064">
        <v>2011</v>
      </c>
      <c r="D1064">
        <v>10</v>
      </c>
      <c r="E1064" t="s">
        <v>9</v>
      </c>
      <c r="F1064">
        <v>167</v>
      </c>
      <c r="G1064" t="s">
        <v>10</v>
      </c>
    </row>
    <row r="1065" spans="1:7" x14ac:dyDescent="0.3">
      <c r="A1065" t="s">
        <v>1084</v>
      </c>
      <c r="B1065" t="s">
        <v>8</v>
      </c>
      <c r="C1065">
        <v>2011</v>
      </c>
      <c r="D1065">
        <v>12</v>
      </c>
      <c r="E1065" t="s">
        <v>80</v>
      </c>
      <c r="F1065">
        <v>37</v>
      </c>
      <c r="G1065" t="s">
        <v>10</v>
      </c>
    </row>
    <row r="1066" spans="1:7" x14ac:dyDescent="0.3">
      <c r="A1066" t="s">
        <v>1085</v>
      </c>
      <c r="B1066" t="s">
        <v>8</v>
      </c>
      <c r="C1066">
        <v>2014</v>
      </c>
      <c r="D1066">
        <v>11</v>
      </c>
      <c r="E1066" t="s">
        <v>71</v>
      </c>
      <c r="F1066">
        <v>20</v>
      </c>
      <c r="G1066" t="s">
        <v>179</v>
      </c>
    </row>
    <row r="1067" spans="1:7" x14ac:dyDescent="0.3">
      <c r="A1067" t="s">
        <v>1086</v>
      </c>
      <c r="B1067" t="s">
        <v>8</v>
      </c>
      <c r="C1067">
        <v>2011</v>
      </c>
      <c r="D1067">
        <v>7</v>
      </c>
      <c r="E1067" t="s">
        <v>18</v>
      </c>
      <c r="F1067">
        <v>720</v>
      </c>
      <c r="G1067" t="s">
        <v>10</v>
      </c>
    </row>
    <row r="1068" spans="1:7" x14ac:dyDescent="0.3">
      <c r="A1068" t="s">
        <v>1087</v>
      </c>
      <c r="B1068" t="s">
        <v>8</v>
      </c>
      <c r="C1068">
        <v>2011</v>
      </c>
      <c r="D1068">
        <v>8</v>
      </c>
      <c r="E1068" t="s">
        <v>9</v>
      </c>
      <c r="F1068">
        <v>30</v>
      </c>
      <c r="G1068" t="s">
        <v>10</v>
      </c>
    </row>
    <row r="1069" spans="1:7" x14ac:dyDescent="0.3">
      <c r="A1069" t="s">
        <v>1088</v>
      </c>
      <c r="B1069" t="s">
        <v>8</v>
      </c>
      <c r="C1069">
        <v>2011</v>
      </c>
      <c r="D1069">
        <v>10</v>
      </c>
      <c r="E1069" t="s">
        <v>9</v>
      </c>
      <c r="F1069">
        <v>81</v>
      </c>
      <c r="G1069" t="s">
        <v>10</v>
      </c>
    </row>
    <row r="1070" spans="1:7" x14ac:dyDescent="0.3">
      <c r="A1070" t="s">
        <v>1089</v>
      </c>
      <c r="B1070" t="s">
        <v>8</v>
      </c>
      <c r="C1070">
        <v>2012</v>
      </c>
      <c r="D1070">
        <v>12</v>
      </c>
      <c r="E1070" t="s">
        <v>18</v>
      </c>
      <c r="F1070">
        <v>0</v>
      </c>
      <c r="G1070" t="s">
        <v>12</v>
      </c>
    </row>
    <row r="1071" spans="1:7" x14ac:dyDescent="0.3">
      <c r="A1071" t="s">
        <v>1090</v>
      </c>
      <c r="B1071" t="s">
        <v>8</v>
      </c>
      <c r="C1071">
        <v>2011</v>
      </c>
      <c r="D1071">
        <v>9</v>
      </c>
      <c r="E1071" t="s">
        <v>71</v>
      </c>
      <c r="F1071">
        <v>31989</v>
      </c>
      <c r="G1071" t="s">
        <v>10</v>
      </c>
    </row>
    <row r="1072" spans="1:7" x14ac:dyDescent="0.3">
      <c r="A1072" t="s">
        <v>1091</v>
      </c>
      <c r="B1072" t="s">
        <v>8</v>
      </c>
      <c r="C1072">
        <v>2011</v>
      </c>
      <c r="D1072">
        <v>8</v>
      </c>
      <c r="E1072" t="s">
        <v>71</v>
      </c>
      <c r="F1072">
        <v>666</v>
      </c>
      <c r="G1072" t="s">
        <v>10</v>
      </c>
    </row>
    <row r="1073" spans="1:7" x14ac:dyDescent="0.3">
      <c r="A1073" t="s">
        <v>1092</v>
      </c>
      <c r="B1073" t="s">
        <v>8</v>
      </c>
      <c r="C1073">
        <v>2011</v>
      </c>
      <c r="D1073">
        <v>9</v>
      </c>
      <c r="E1073" t="s">
        <v>71</v>
      </c>
      <c r="F1073">
        <v>300</v>
      </c>
      <c r="G1073" t="s">
        <v>10</v>
      </c>
    </row>
    <row r="1074" spans="1:7" x14ac:dyDescent="0.3">
      <c r="A1074" t="s">
        <v>1093</v>
      </c>
      <c r="B1074" t="s">
        <v>8</v>
      </c>
      <c r="C1074">
        <v>2011</v>
      </c>
      <c r="D1074">
        <v>9</v>
      </c>
      <c r="E1074" t="s">
        <v>18</v>
      </c>
      <c r="F1074">
        <v>792</v>
      </c>
      <c r="G1074" t="s">
        <v>10</v>
      </c>
    </row>
    <row r="1075" spans="1:7" x14ac:dyDescent="0.3">
      <c r="A1075" t="s">
        <v>1094</v>
      </c>
      <c r="B1075" t="s">
        <v>8</v>
      </c>
      <c r="C1075">
        <v>2011</v>
      </c>
      <c r="D1075">
        <v>6</v>
      </c>
      <c r="E1075" t="s">
        <v>71</v>
      </c>
      <c r="F1075">
        <v>600</v>
      </c>
      <c r="G1075" t="s">
        <v>10</v>
      </c>
    </row>
    <row r="1076" spans="1:7" x14ac:dyDescent="0.3">
      <c r="A1076" t="s">
        <v>1095</v>
      </c>
      <c r="B1076" t="s">
        <v>8</v>
      </c>
      <c r="C1076">
        <v>2011</v>
      </c>
      <c r="D1076">
        <v>12</v>
      </c>
      <c r="E1076" t="s">
        <v>18</v>
      </c>
      <c r="F1076">
        <v>289</v>
      </c>
      <c r="G1076" t="s">
        <v>10</v>
      </c>
    </row>
    <row r="1077" spans="1:7" x14ac:dyDescent="0.3">
      <c r="A1077" t="s">
        <v>1096</v>
      </c>
      <c r="B1077" t="s">
        <v>8</v>
      </c>
      <c r="C1077">
        <v>2011</v>
      </c>
      <c r="D1077">
        <v>11</v>
      </c>
      <c r="E1077" t="s">
        <v>71</v>
      </c>
      <c r="F1077">
        <v>1330</v>
      </c>
      <c r="G1077" t="s">
        <v>10</v>
      </c>
    </row>
    <row r="1078" spans="1:7" x14ac:dyDescent="0.3">
      <c r="A1078" t="s">
        <v>1097</v>
      </c>
      <c r="B1078" t="s">
        <v>8</v>
      </c>
      <c r="C1078">
        <v>2012</v>
      </c>
      <c r="D1078">
        <v>1</v>
      </c>
      <c r="E1078" t="s">
        <v>9</v>
      </c>
      <c r="F1078">
        <v>5</v>
      </c>
      <c r="G1078" t="s">
        <v>50</v>
      </c>
    </row>
    <row r="1079" spans="1:7" x14ac:dyDescent="0.3">
      <c r="A1079" t="s">
        <v>1098</v>
      </c>
      <c r="B1079" t="s">
        <v>8</v>
      </c>
      <c r="C1079">
        <v>2011</v>
      </c>
      <c r="D1079">
        <v>10</v>
      </c>
      <c r="E1079" t="s">
        <v>9</v>
      </c>
      <c r="F1079">
        <v>100</v>
      </c>
      <c r="G1079" t="s">
        <v>50</v>
      </c>
    </row>
    <row r="1080" spans="1:7" x14ac:dyDescent="0.3">
      <c r="A1080" t="s">
        <v>1099</v>
      </c>
      <c r="B1080" t="s">
        <v>8</v>
      </c>
      <c r="C1080">
        <v>2011</v>
      </c>
      <c r="D1080">
        <v>9</v>
      </c>
      <c r="E1080" t="s">
        <v>9</v>
      </c>
      <c r="F1080">
        <v>834</v>
      </c>
      <c r="G1080" t="s">
        <v>10</v>
      </c>
    </row>
    <row r="1081" spans="1:7" x14ac:dyDescent="0.3">
      <c r="A1081" t="s">
        <v>1100</v>
      </c>
      <c r="B1081" t="s">
        <v>8</v>
      </c>
      <c r="C1081">
        <v>2011</v>
      </c>
      <c r="D1081">
        <v>7</v>
      </c>
      <c r="E1081" t="s">
        <v>80</v>
      </c>
      <c r="F1081">
        <v>36</v>
      </c>
      <c r="G1081" t="s">
        <v>10</v>
      </c>
    </row>
    <row r="1082" spans="1:7" x14ac:dyDescent="0.3">
      <c r="A1082" t="s">
        <v>1101</v>
      </c>
      <c r="B1082" t="s">
        <v>8</v>
      </c>
      <c r="C1082">
        <v>2007</v>
      </c>
      <c r="D1082">
        <v>2</v>
      </c>
      <c r="E1082" t="s">
        <v>80</v>
      </c>
      <c r="F1082">
        <v>63</v>
      </c>
      <c r="G1082" t="s">
        <v>10</v>
      </c>
    </row>
    <row r="1083" spans="1:7" x14ac:dyDescent="0.3">
      <c r="A1083" t="s">
        <v>1102</v>
      </c>
      <c r="B1083" t="s">
        <v>8</v>
      </c>
      <c r="C1083">
        <v>2010</v>
      </c>
      <c r="D1083">
        <v>2</v>
      </c>
      <c r="E1083" t="s">
        <v>80</v>
      </c>
      <c r="F1083">
        <v>131</v>
      </c>
      <c r="G1083" t="s">
        <v>10</v>
      </c>
    </row>
    <row r="1084" spans="1:7" x14ac:dyDescent="0.3">
      <c r="A1084" t="s">
        <v>1103</v>
      </c>
      <c r="B1084" t="s">
        <v>8</v>
      </c>
      <c r="C1084">
        <v>2010</v>
      </c>
      <c r="D1084">
        <v>6</v>
      </c>
      <c r="E1084" t="s">
        <v>80</v>
      </c>
      <c r="F1084">
        <v>100</v>
      </c>
      <c r="G1084" t="s">
        <v>10</v>
      </c>
    </row>
    <row r="1085" spans="1:7" x14ac:dyDescent="0.3">
      <c r="A1085" t="s">
        <v>1104</v>
      </c>
      <c r="B1085" t="s">
        <v>8</v>
      </c>
      <c r="C1085">
        <v>2011</v>
      </c>
      <c r="D1085">
        <v>9</v>
      </c>
      <c r="E1085" t="s">
        <v>18</v>
      </c>
      <c r="F1085">
        <v>1106</v>
      </c>
      <c r="G1085" t="s">
        <v>10</v>
      </c>
    </row>
    <row r="1086" spans="1:7" x14ac:dyDescent="0.3">
      <c r="A1086" t="s">
        <v>1105</v>
      </c>
      <c r="B1086" t="s">
        <v>8</v>
      </c>
      <c r="C1086">
        <v>2011</v>
      </c>
      <c r="D1086">
        <v>10</v>
      </c>
      <c r="E1086" t="s">
        <v>9</v>
      </c>
      <c r="F1086">
        <v>20</v>
      </c>
      <c r="G1086" t="s">
        <v>50</v>
      </c>
    </row>
    <row r="1087" spans="1:7" x14ac:dyDescent="0.3">
      <c r="A1087" t="s">
        <v>1106</v>
      </c>
      <c r="B1087" t="s">
        <v>8</v>
      </c>
      <c r="C1087">
        <v>2011</v>
      </c>
      <c r="D1087">
        <v>9</v>
      </c>
      <c r="E1087" t="s">
        <v>80</v>
      </c>
      <c r="F1087">
        <v>280</v>
      </c>
      <c r="G1087" t="s">
        <v>10</v>
      </c>
    </row>
    <row r="1088" spans="1:7" x14ac:dyDescent="0.3">
      <c r="A1088" t="s">
        <v>1107</v>
      </c>
      <c r="B1088" t="s">
        <v>8</v>
      </c>
      <c r="C1088">
        <v>2011</v>
      </c>
      <c r="D1088">
        <v>2</v>
      </c>
      <c r="E1088" t="s">
        <v>80</v>
      </c>
      <c r="F1088">
        <v>24</v>
      </c>
      <c r="G1088" t="s">
        <v>10</v>
      </c>
    </row>
    <row r="1089" spans="1:7" x14ac:dyDescent="0.3">
      <c r="A1089" t="s">
        <v>1108</v>
      </c>
      <c r="B1089" t="s">
        <v>8</v>
      </c>
      <c r="C1089">
        <v>2011</v>
      </c>
      <c r="D1089">
        <v>6</v>
      </c>
      <c r="E1089" t="s">
        <v>80</v>
      </c>
      <c r="F1089">
        <v>24</v>
      </c>
      <c r="G1089" t="s">
        <v>10</v>
      </c>
    </row>
    <row r="1090" spans="1:7" x14ac:dyDescent="0.3">
      <c r="A1090" t="s">
        <v>1109</v>
      </c>
      <c r="B1090" t="s">
        <v>8</v>
      </c>
      <c r="C1090">
        <v>2011</v>
      </c>
      <c r="D1090">
        <v>5</v>
      </c>
      <c r="E1090" t="s">
        <v>80</v>
      </c>
      <c r="F1090">
        <v>32</v>
      </c>
      <c r="G1090" t="s">
        <v>10</v>
      </c>
    </row>
    <row r="1091" spans="1:7" x14ac:dyDescent="0.3">
      <c r="A1091" t="s">
        <v>1110</v>
      </c>
      <c r="B1091" t="s">
        <v>8</v>
      </c>
      <c r="C1091">
        <v>2011</v>
      </c>
      <c r="D1091">
        <v>11</v>
      </c>
      <c r="E1091" t="s">
        <v>80</v>
      </c>
      <c r="F1091">
        <v>59</v>
      </c>
      <c r="G1091" t="s">
        <v>10</v>
      </c>
    </row>
    <row r="1092" spans="1:7" x14ac:dyDescent="0.3">
      <c r="A1092" t="s">
        <v>1111</v>
      </c>
      <c r="B1092" t="s">
        <v>8</v>
      </c>
      <c r="C1092">
        <v>2011</v>
      </c>
      <c r="D1092">
        <v>10</v>
      </c>
      <c r="E1092" t="s">
        <v>18</v>
      </c>
      <c r="F1092">
        <v>244</v>
      </c>
      <c r="G1092" t="s">
        <v>10</v>
      </c>
    </row>
    <row r="1093" spans="1:7" x14ac:dyDescent="0.3">
      <c r="A1093" t="s">
        <v>1112</v>
      </c>
      <c r="B1093" t="s">
        <v>8</v>
      </c>
      <c r="C1093">
        <v>2012</v>
      </c>
      <c r="D1093">
        <v>2</v>
      </c>
      <c r="E1093" t="s">
        <v>18</v>
      </c>
      <c r="F1093">
        <v>538</v>
      </c>
      <c r="G1093" t="s">
        <v>10</v>
      </c>
    </row>
    <row r="1094" spans="1:7" x14ac:dyDescent="0.3">
      <c r="A1094" t="s">
        <v>1113</v>
      </c>
      <c r="B1094" t="s">
        <v>8</v>
      </c>
      <c r="C1094">
        <v>2011</v>
      </c>
      <c r="D1094">
        <v>11</v>
      </c>
      <c r="E1094" t="s">
        <v>71</v>
      </c>
      <c r="F1094">
        <v>89</v>
      </c>
      <c r="G1094" t="s">
        <v>10</v>
      </c>
    </row>
    <row r="1095" spans="1:7" x14ac:dyDescent="0.3">
      <c r="A1095" t="s">
        <v>1114</v>
      </c>
      <c r="B1095" t="s">
        <v>8</v>
      </c>
      <c r="C1095">
        <v>2012</v>
      </c>
      <c r="D1095">
        <v>3</v>
      </c>
      <c r="E1095" t="s">
        <v>9</v>
      </c>
      <c r="F1095">
        <v>191</v>
      </c>
      <c r="G1095" t="s">
        <v>10</v>
      </c>
    </row>
    <row r="1096" spans="1:7" x14ac:dyDescent="0.3">
      <c r="A1096" t="s">
        <v>1115</v>
      </c>
      <c r="B1096" t="s">
        <v>8</v>
      </c>
      <c r="C1096">
        <v>2011</v>
      </c>
      <c r="D1096">
        <v>11</v>
      </c>
      <c r="E1096" t="s">
        <v>80</v>
      </c>
      <c r="F1096">
        <v>24</v>
      </c>
      <c r="G1096" t="s">
        <v>10</v>
      </c>
    </row>
    <row r="1097" spans="1:7" x14ac:dyDescent="0.3">
      <c r="A1097" t="s">
        <v>1116</v>
      </c>
      <c r="B1097" t="s">
        <v>8</v>
      </c>
      <c r="C1097">
        <v>2011</v>
      </c>
      <c r="D1097">
        <v>11</v>
      </c>
      <c r="E1097" t="s">
        <v>9</v>
      </c>
      <c r="F1097">
        <v>50</v>
      </c>
      <c r="G1097" t="s">
        <v>10</v>
      </c>
    </row>
    <row r="1098" spans="1:7" x14ac:dyDescent="0.3">
      <c r="A1098" t="s">
        <v>1117</v>
      </c>
      <c r="B1098" t="s">
        <v>8</v>
      </c>
      <c r="C1098">
        <v>2012</v>
      </c>
      <c r="D1098">
        <v>1</v>
      </c>
      <c r="E1098" t="s">
        <v>9</v>
      </c>
      <c r="F1098">
        <v>61</v>
      </c>
      <c r="G1098" t="s">
        <v>10</v>
      </c>
    </row>
    <row r="1099" spans="1:7" x14ac:dyDescent="0.3">
      <c r="A1099" t="s">
        <v>1118</v>
      </c>
      <c r="B1099" t="s">
        <v>8</v>
      </c>
      <c r="C1099">
        <v>2011</v>
      </c>
      <c r="D1099">
        <v>11</v>
      </c>
      <c r="E1099" t="s">
        <v>71</v>
      </c>
      <c r="F1099">
        <v>456</v>
      </c>
      <c r="G1099" t="s">
        <v>10</v>
      </c>
    </row>
    <row r="1100" spans="1:7" x14ac:dyDescent="0.3">
      <c r="A1100" t="s">
        <v>1119</v>
      </c>
      <c r="B1100" t="s">
        <v>8</v>
      </c>
      <c r="C1100">
        <v>2011</v>
      </c>
      <c r="D1100">
        <v>11</v>
      </c>
      <c r="E1100" t="s">
        <v>9</v>
      </c>
      <c r="F1100">
        <v>323</v>
      </c>
      <c r="G1100" t="s">
        <v>10</v>
      </c>
    </row>
    <row r="1101" spans="1:7" x14ac:dyDescent="0.3">
      <c r="A1101" t="s">
        <v>1120</v>
      </c>
      <c r="B1101" t="s">
        <v>8</v>
      </c>
      <c r="C1101">
        <v>2012</v>
      </c>
      <c r="D1101">
        <v>3</v>
      </c>
      <c r="E1101" t="s">
        <v>18</v>
      </c>
      <c r="F1101">
        <v>1701</v>
      </c>
      <c r="G1101" t="s">
        <v>10</v>
      </c>
    </row>
    <row r="1102" spans="1:7" x14ac:dyDescent="0.3">
      <c r="A1102" t="s">
        <v>1121</v>
      </c>
      <c r="B1102" t="s">
        <v>8</v>
      </c>
      <c r="C1102">
        <v>2012</v>
      </c>
      <c r="D1102">
        <v>1</v>
      </c>
      <c r="E1102" t="s">
        <v>80</v>
      </c>
      <c r="F1102">
        <v>48</v>
      </c>
      <c r="G1102" t="s">
        <v>10</v>
      </c>
    </row>
    <row r="1103" spans="1:7" x14ac:dyDescent="0.3">
      <c r="A1103" t="s">
        <v>1122</v>
      </c>
      <c r="B1103" t="s">
        <v>8</v>
      </c>
      <c r="C1103">
        <v>2011</v>
      </c>
      <c r="D1103">
        <v>11</v>
      </c>
      <c r="E1103" t="s">
        <v>80</v>
      </c>
      <c r="F1103">
        <v>20</v>
      </c>
      <c r="G1103" t="s">
        <v>10</v>
      </c>
    </row>
    <row r="1104" spans="1:7" x14ac:dyDescent="0.3">
      <c r="A1104" t="s">
        <v>1123</v>
      </c>
      <c r="B1104" t="s">
        <v>8</v>
      </c>
      <c r="C1104">
        <v>2001</v>
      </c>
      <c r="D1104">
        <v>4</v>
      </c>
      <c r="E1104" t="s">
        <v>9</v>
      </c>
      <c r="F1104">
        <v>179</v>
      </c>
      <c r="G1104" t="s">
        <v>10</v>
      </c>
    </row>
    <row r="1105" spans="1:7" x14ac:dyDescent="0.3">
      <c r="A1105" t="s">
        <v>1124</v>
      </c>
      <c r="B1105" t="s">
        <v>8</v>
      </c>
      <c r="C1105">
        <v>2011</v>
      </c>
      <c r="D1105">
        <v>12</v>
      </c>
      <c r="E1105" t="s">
        <v>9</v>
      </c>
      <c r="F1105">
        <v>390</v>
      </c>
      <c r="G1105" t="s">
        <v>10</v>
      </c>
    </row>
    <row r="1106" spans="1:7" x14ac:dyDescent="0.3">
      <c r="A1106" t="s">
        <v>1125</v>
      </c>
      <c r="B1106" t="s">
        <v>8</v>
      </c>
      <c r="C1106">
        <v>2011</v>
      </c>
      <c r="D1106">
        <v>12</v>
      </c>
      <c r="E1106" t="s">
        <v>71</v>
      </c>
      <c r="F1106">
        <v>900</v>
      </c>
      <c r="G1106" t="s">
        <v>10</v>
      </c>
    </row>
    <row r="1107" spans="1:7" x14ac:dyDescent="0.3">
      <c r="A1107" t="s">
        <v>1126</v>
      </c>
      <c r="B1107" t="s">
        <v>8</v>
      </c>
      <c r="C1107">
        <v>2011</v>
      </c>
      <c r="D1107">
        <v>11</v>
      </c>
      <c r="E1107" t="s">
        <v>80</v>
      </c>
      <c r="F1107">
        <v>18</v>
      </c>
      <c r="G1107" t="s">
        <v>10</v>
      </c>
    </row>
    <row r="1108" spans="1:7" x14ac:dyDescent="0.3">
      <c r="A1108" t="s">
        <v>1127</v>
      </c>
      <c r="B1108" t="s">
        <v>8</v>
      </c>
      <c r="C1108">
        <v>2012</v>
      </c>
      <c r="D1108">
        <v>6</v>
      </c>
      <c r="E1108" t="s">
        <v>71</v>
      </c>
      <c r="F1108">
        <v>81</v>
      </c>
      <c r="G1108" t="s">
        <v>473</v>
      </c>
    </row>
    <row r="1109" spans="1:7" x14ac:dyDescent="0.3">
      <c r="A1109" t="s">
        <v>1128</v>
      </c>
      <c r="B1109" t="s">
        <v>8</v>
      </c>
      <c r="C1109">
        <v>2011</v>
      </c>
      <c r="D1109">
        <v>12</v>
      </c>
      <c r="E1109" t="s">
        <v>14</v>
      </c>
      <c r="F1109">
        <v>16</v>
      </c>
      <c r="G1109" t="s">
        <v>10</v>
      </c>
    </row>
    <row r="1110" spans="1:7" x14ac:dyDescent="0.3">
      <c r="A1110" t="s">
        <v>1129</v>
      </c>
      <c r="B1110" t="s">
        <v>8</v>
      </c>
      <c r="C1110">
        <v>2011</v>
      </c>
      <c r="D1110">
        <v>12</v>
      </c>
      <c r="E1110" t="s">
        <v>18</v>
      </c>
      <c r="F1110">
        <v>807</v>
      </c>
      <c r="G1110" t="s">
        <v>10</v>
      </c>
    </row>
    <row r="1111" spans="1:7" x14ac:dyDescent="0.3">
      <c r="A1111" t="s">
        <v>1130</v>
      </c>
      <c r="B1111" t="s">
        <v>8</v>
      </c>
      <c r="C1111">
        <v>2011</v>
      </c>
      <c r="D1111">
        <v>12</v>
      </c>
      <c r="E1111" t="s">
        <v>18</v>
      </c>
      <c r="F1111">
        <v>811</v>
      </c>
      <c r="G1111" t="s">
        <v>10</v>
      </c>
    </row>
    <row r="1112" spans="1:7" x14ac:dyDescent="0.3">
      <c r="A1112" t="s">
        <v>1131</v>
      </c>
      <c r="B1112" t="s">
        <v>8</v>
      </c>
      <c r="C1112">
        <v>2012</v>
      </c>
      <c r="D1112">
        <v>3</v>
      </c>
      <c r="E1112" t="s">
        <v>9</v>
      </c>
      <c r="F1112">
        <v>179</v>
      </c>
      <c r="G1112" t="s">
        <v>10</v>
      </c>
    </row>
    <row r="1113" spans="1:7" x14ac:dyDescent="0.3">
      <c r="A1113" t="s">
        <v>1132</v>
      </c>
      <c r="B1113" t="s">
        <v>8</v>
      </c>
      <c r="C1113">
        <v>2012</v>
      </c>
      <c r="D1113">
        <v>3</v>
      </c>
      <c r="E1113" t="s">
        <v>14</v>
      </c>
      <c r="F1113">
        <v>18</v>
      </c>
      <c r="G1113" t="s">
        <v>179</v>
      </c>
    </row>
    <row r="1114" spans="1:7" x14ac:dyDescent="0.3">
      <c r="A1114" t="s">
        <v>1133</v>
      </c>
      <c r="B1114" t="s">
        <v>8</v>
      </c>
      <c r="C1114">
        <v>2012</v>
      </c>
      <c r="D1114">
        <v>1</v>
      </c>
      <c r="E1114" t="s">
        <v>18</v>
      </c>
      <c r="F1114">
        <v>2341</v>
      </c>
      <c r="G1114" t="s">
        <v>10</v>
      </c>
    </row>
    <row r="1115" spans="1:7" x14ac:dyDescent="0.3">
      <c r="A1115" t="s">
        <v>1134</v>
      </c>
      <c r="B1115" t="s">
        <v>8</v>
      </c>
      <c r="C1115">
        <v>2012</v>
      </c>
      <c r="D1115">
        <v>3</v>
      </c>
      <c r="E1115" t="s">
        <v>14</v>
      </c>
      <c r="F1115">
        <v>38</v>
      </c>
      <c r="G1115" t="s">
        <v>10</v>
      </c>
    </row>
    <row r="1116" spans="1:7" x14ac:dyDescent="0.3">
      <c r="A1116" t="s">
        <v>1135</v>
      </c>
      <c r="B1116" t="s">
        <v>8</v>
      </c>
      <c r="C1116">
        <v>2012</v>
      </c>
      <c r="D1116">
        <v>1</v>
      </c>
      <c r="E1116" t="s">
        <v>80</v>
      </c>
      <c r="F1116">
        <v>24</v>
      </c>
      <c r="G1116" t="s">
        <v>10</v>
      </c>
    </row>
    <row r="1117" spans="1:7" x14ac:dyDescent="0.3">
      <c r="A1117" t="s">
        <v>1136</v>
      </c>
      <c r="B1117" t="s">
        <v>8</v>
      </c>
      <c r="C1117">
        <v>2011</v>
      </c>
      <c r="D1117">
        <v>12</v>
      </c>
      <c r="E1117" t="s">
        <v>18</v>
      </c>
      <c r="F1117">
        <v>640</v>
      </c>
      <c r="G1117" t="s">
        <v>473</v>
      </c>
    </row>
    <row r="1118" spans="1:7" x14ac:dyDescent="0.3">
      <c r="A1118" t="s">
        <v>1137</v>
      </c>
      <c r="B1118" t="s">
        <v>8</v>
      </c>
      <c r="C1118">
        <v>2012</v>
      </c>
      <c r="D1118">
        <v>2</v>
      </c>
      <c r="E1118" t="s">
        <v>18</v>
      </c>
      <c r="F1118">
        <v>451</v>
      </c>
      <c r="G1118" t="s">
        <v>10</v>
      </c>
    </row>
    <row r="1119" spans="1:7" x14ac:dyDescent="0.3">
      <c r="A1119" t="s">
        <v>1138</v>
      </c>
      <c r="B1119" t="s">
        <v>8</v>
      </c>
      <c r="C1119">
        <v>2012</v>
      </c>
      <c r="D1119">
        <v>1</v>
      </c>
      <c r="E1119" t="s">
        <v>18</v>
      </c>
      <c r="F1119">
        <v>200</v>
      </c>
      <c r="G1119" t="s">
        <v>10</v>
      </c>
    </row>
    <row r="1120" spans="1:7" x14ac:dyDescent="0.3">
      <c r="A1120" t="s">
        <v>1139</v>
      </c>
      <c r="B1120" t="s">
        <v>8</v>
      </c>
      <c r="C1120">
        <v>2012</v>
      </c>
      <c r="D1120">
        <v>4</v>
      </c>
      <c r="E1120" t="s">
        <v>9</v>
      </c>
      <c r="F1120">
        <v>97</v>
      </c>
      <c r="G1120" t="s">
        <v>10</v>
      </c>
    </row>
    <row r="1121" spans="1:7" x14ac:dyDescent="0.3">
      <c r="A1121" t="s">
        <v>1140</v>
      </c>
      <c r="B1121" t="s">
        <v>8</v>
      </c>
      <c r="C1121">
        <v>2012</v>
      </c>
      <c r="D1121">
        <v>3</v>
      </c>
      <c r="E1121" t="s">
        <v>71</v>
      </c>
      <c r="F1121">
        <v>113</v>
      </c>
      <c r="G1121" t="s">
        <v>50</v>
      </c>
    </row>
    <row r="1122" spans="1:7" x14ac:dyDescent="0.3">
      <c r="A1122" t="s">
        <v>1141</v>
      </c>
      <c r="B1122" t="s">
        <v>8</v>
      </c>
      <c r="C1122">
        <v>2012</v>
      </c>
      <c r="D1122">
        <v>4</v>
      </c>
      <c r="E1122" t="s">
        <v>80</v>
      </c>
      <c r="F1122">
        <v>25</v>
      </c>
      <c r="G1122" t="s">
        <v>10</v>
      </c>
    </row>
    <row r="1123" spans="1:7" x14ac:dyDescent="0.3">
      <c r="A1123" t="s">
        <v>1142</v>
      </c>
      <c r="B1123" t="s">
        <v>8</v>
      </c>
      <c r="C1123">
        <v>2012</v>
      </c>
      <c r="D1123">
        <v>1</v>
      </c>
      <c r="E1123" t="s">
        <v>14</v>
      </c>
      <c r="F1123">
        <v>24</v>
      </c>
      <c r="G1123" t="s">
        <v>10</v>
      </c>
    </row>
    <row r="1124" spans="1:7" x14ac:dyDescent="0.3">
      <c r="A1124" t="s">
        <v>1143</v>
      </c>
      <c r="B1124" t="s">
        <v>8</v>
      </c>
      <c r="C1124">
        <v>2012</v>
      </c>
      <c r="D1124">
        <v>2</v>
      </c>
      <c r="E1124" t="s">
        <v>80</v>
      </c>
      <c r="F1124">
        <v>34</v>
      </c>
      <c r="G1124" t="s">
        <v>10</v>
      </c>
    </row>
    <row r="1125" spans="1:7" x14ac:dyDescent="0.3">
      <c r="A1125" t="s">
        <v>1144</v>
      </c>
      <c r="B1125" t="s">
        <v>8</v>
      </c>
      <c r="C1125">
        <v>2012</v>
      </c>
      <c r="D1125">
        <v>2</v>
      </c>
      <c r="E1125" t="s">
        <v>71</v>
      </c>
      <c r="F1125">
        <v>278</v>
      </c>
      <c r="G1125" t="s">
        <v>10</v>
      </c>
    </row>
    <row r="1126" spans="1:7" x14ac:dyDescent="0.3">
      <c r="A1126" t="s">
        <v>1145</v>
      </c>
      <c r="B1126" t="s">
        <v>8</v>
      </c>
      <c r="C1126">
        <v>2012</v>
      </c>
      <c r="D1126">
        <v>3</v>
      </c>
      <c r="E1126" t="s">
        <v>9</v>
      </c>
      <c r="F1126">
        <v>189</v>
      </c>
      <c r="G1126" t="s">
        <v>10</v>
      </c>
    </row>
    <row r="1127" spans="1:7" x14ac:dyDescent="0.3">
      <c r="A1127" t="s">
        <v>1146</v>
      </c>
      <c r="B1127" t="s">
        <v>8</v>
      </c>
      <c r="C1127">
        <v>2012</v>
      </c>
      <c r="D1127">
        <v>3</v>
      </c>
      <c r="E1127" t="s">
        <v>18</v>
      </c>
      <c r="F1127">
        <v>103</v>
      </c>
      <c r="G1127" t="s">
        <v>10</v>
      </c>
    </row>
    <row r="1128" spans="1:7" x14ac:dyDescent="0.3">
      <c r="A1128" t="s">
        <v>1147</v>
      </c>
      <c r="B1128" t="s">
        <v>8</v>
      </c>
      <c r="C1128">
        <v>2012</v>
      </c>
      <c r="D1128">
        <v>5</v>
      </c>
      <c r="E1128" t="s">
        <v>9</v>
      </c>
      <c r="F1128">
        <v>2</v>
      </c>
      <c r="G1128" t="s">
        <v>50</v>
      </c>
    </row>
    <row r="1129" spans="1:7" x14ac:dyDescent="0.3">
      <c r="A1129" t="s">
        <v>1148</v>
      </c>
      <c r="B1129" t="s">
        <v>8</v>
      </c>
      <c r="C1129">
        <v>2012</v>
      </c>
      <c r="D1129">
        <v>5</v>
      </c>
      <c r="E1129" t="s">
        <v>18</v>
      </c>
      <c r="F1129">
        <v>781</v>
      </c>
      <c r="G1129" t="s">
        <v>10</v>
      </c>
    </row>
    <row r="1130" spans="1:7" x14ac:dyDescent="0.3">
      <c r="A1130" t="s">
        <v>1149</v>
      </c>
      <c r="B1130" t="s">
        <v>8</v>
      </c>
      <c r="C1130">
        <v>2012</v>
      </c>
      <c r="D1130">
        <v>5</v>
      </c>
      <c r="E1130" t="s">
        <v>80</v>
      </c>
      <c r="F1130">
        <v>24</v>
      </c>
      <c r="G1130" t="s">
        <v>10</v>
      </c>
    </row>
    <row r="1131" spans="1:7" x14ac:dyDescent="0.3">
      <c r="A1131" t="s">
        <v>1150</v>
      </c>
      <c r="B1131" t="s">
        <v>8</v>
      </c>
      <c r="C1131">
        <v>2012</v>
      </c>
      <c r="D1131">
        <v>5</v>
      </c>
      <c r="E1131" t="s">
        <v>9</v>
      </c>
      <c r="F1131">
        <v>101</v>
      </c>
      <c r="G1131" t="s">
        <v>10</v>
      </c>
    </row>
    <row r="1132" spans="1:7" x14ac:dyDescent="0.3">
      <c r="A1132" t="s">
        <v>1151</v>
      </c>
      <c r="B1132" t="s">
        <v>8</v>
      </c>
      <c r="C1132">
        <v>2012</v>
      </c>
      <c r="D1132">
        <v>8</v>
      </c>
      <c r="E1132" t="s">
        <v>9</v>
      </c>
      <c r="F1132">
        <v>2</v>
      </c>
      <c r="G1132" t="s">
        <v>10</v>
      </c>
    </row>
    <row r="1133" spans="1:7" x14ac:dyDescent="0.3">
      <c r="A1133" t="s">
        <v>1152</v>
      </c>
      <c r="B1133" t="s">
        <v>8</v>
      </c>
      <c r="C1133">
        <v>2012</v>
      </c>
      <c r="D1133">
        <v>3</v>
      </c>
      <c r="E1133" t="s">
        <v>71</v>
      </c>
      <c r="F1133">
        <v>237</v>
      </c>
      <c r="G1133" t="s">
        <v>10</v>
      </c>
    </row>
    <row r="1134" spans="1:7" x14ac:dyDescent="0.3">
      <c r="A1134" t="s">
        <v>1153</v>
      </c>
      <c r="B1134" t="s">
        <v>8</v>
      </c>
      <c r="C1134">
        <v>2012</v>
      </c>
      <c r="D1134">
        <v>7</v>
      </c>
      <c r="E1134" t="s">
        <v>14</v>
      </c>
      <c r="F1134">
        <v>61</v>
      </c>
      <c r="G1134" t="s">
        <v>10</v>
      </c>
    </row>
    <row r="1135" spans="1:7" x14ac:dyDescent="0.3">
      <c r="A1135" t="s">
        <v>1154</v>
      </c>
      <c r="B1135" t="s">
        <v>8</v>
      </c>
      <c r="C1135">
        <v>2012</v>
      </c>
      <c r="D1135">
        <v>6</v>
      </c>
      <c r="E1135" t="s">
        <v>80</v>
      </c>
      <c r="F1135">
        <v>49</v>
      </c>
      <c r="G1135" t="s">
        <v>10</v>
      </c>
    </row>
    <row r="1136" spans="1:7" x14ac:dyDescent="0.3">
      <c r="A1136" t="s">
        <v>1155</v>
      </c>
      <c r="B1136" t="s">
        <v>8</v>
      </c>
      <c r="C1136">
        <v>2012</v>
      </c>
      <c r="D1136">
        <v>5</v>
      </c>
      <c r="E1136" t="s">
        <v>9</v>
      </c>
      <c r="F1136">
        <v>142</v>
      </c>
      <c r="G1136" t="s">
        <v>10</v>
      </c>
    </row>
    <row r="1137" spans="1:7" x14ac:dyDescent="0.3">
      <c r="A1137" t="s">
        <v>1156</v>
      </c>
      <c r="B1137" t="s">
        <v>8</v>
      </c>
      <c r="C1137">
        <v>2012</v>
      </c>
      <c r="D1137">
        <v>8</v>
      </c>
      <c r="E1137" t="s">
        <v>71</v>
      </c>
      <c r="F1137">
        <v>4</v>
      </c>
      <c r="G1137" t="s">
        <v>50</v>
      </c>
    </row>
    <row r="1138" spans="1:7" x14ac:dyDescent="0.3">
      <c r="A1138" t="s">
        <v>1157</v>
      </c>
      <c r="B1138" t="s">
        <v>8</v>
      </c>
      <c r="C1138">
        <v>2012</v>
      </c>
      <c r="D1138">
        <v>4</v>
      </c>
      <c r="E1138" t="s">
        <v>9</v>
      </c>
      <c r="F1138">
        <v>130</v>
      </c>
      <c r="G1138" t="s">
        <v>10</v>
      </c>
    </row>
    <row r="1139" spans="1:7" x14ac:dyDescent="0.3">
      <c r="A1139" t="s">
        <v>1158</v>
      </c>
      <c r="B1139" t="s">
        <v>8</v>
      </c>
      <c r="C1139">
        <v>2006</v>
      </c>
      <c r="D1139">
        <v>12</v>
      </c>
      <c r="E1139" t="s">
        <v>9</v>
      </c>
      <c r="F1139">
        <v>100</v>
      </c>
      <c r="G1139" t="s">
        <v>10</v>
      </c>
    </row>
    <row r="1140" spans="1:7" x14ac:dyDescent="0.3">
      <c r="A1140" t="s">
        <v>1159</v>
      </c>
      <c r="B1140" t="s">
        <v>8</v>
      </c>
      <c r="C1140">
        <v>2012</v>
      </c>
      <c r="D1140">
        <v>5</v>
      </c>
      <c r="E1140" t="s">
        <v>18</v>
      </c>
      <c r="F1140">
        <v>200</v>
      </c>
      <c r="G1140" t="s">
        <v>10</v>
      </c>
    </row>
    <row r="1141" spans="1:7" x14ac:dyDescent="0.3">
      <c r="A1141" t="s">
        <v>1160</v>
      </c>
      <c r="B1141" t="s">
        <v>8</v>
      </c>
      <c r="C1141">
        <v>2012</v>
      </c>
      <c r="D1141">
        <v>6</v>
      </c>
      <c r="E1141" t="s">
        <v>18</v>
      </c>
      <c r="F1141">
        <v>107</v>
      </c>
      <c r="G1141" t="s">
        <v>10</v>
      </c>
    </row>
    <row r="1142" spans="1:7" x14ac:dyDescent="0.3">
      <c r="A1142" t="s">
        <v>1161</v>
      </c>
      <c r="B1142" t="s">
        <v>8</v>
      </c>
      <c r="C1142">
        <v>2012</v>
      </c>
      <c r="D1142">
        <v>9</v>
      </c>
      <c r="E1142" t="s">
        <v>60</v>
      </c>
      <c r="F1142">
        <v>357</v>
      </c>
      <c r="G1142" t="s">
        <v>10</v>
      </c>
    </row>
    <row r="1143" spans="1:7" x14ac:dyDescent="0.3">
      <c r="A1143" t="s">
        <v>1162</v>
      </c>
      <c r="B1143" t="s">
        <v>8</v>
      </c>
      <c r="C1143">
        <v>2012</v>
      </c>
      <c r="D1143">
        <v>6</v>
      </c>
      <c r="E1143" t="s">
        <v>18</v>
      </c>
      <c r="F1143">
        <v>600</v>
      </c>
      <c r="G1143" t="s">
        <v>473</v>
      </c>
    </row>
    <row r="1144" spans="1:7" x14ac:dyDescent="0.3">
      <c r="A1144" t="s">
        <v>1163</v>
      </c>
      <c r="B1144" t="s">
        <v>8</v>
      </c>
      <c r="C1144">
        <v>2012</v>
      </c>
      <c r="D1144">
        <v>7</v>
      </c>
      <c r="E1144" t="s">
        <v>18</v>
      </c>
      <c r="F1144">
        <v>486</v>
      </c>
      <c r="G1144" t="s">
        <v>10</v>
      </c>
    </row>
    <row r="1145" spans="1:7" x14ac:dyDescent="0.3">
      <c r="A1145" t="s">
        <v>1164</v>
      </c>
      <c r="B1145" t="s">
        <v>8</v>
      </c>
      <c r="C1145">
        <v>2012</v>
      </c>
      <c r="D1145">
        <v>6</v>
      </c>
      <c r="E1145" t="s">
        <v>71</v>
      </c>
      <c r="F1145">
        <v>423</v>
      </c>
      <c r="G1145" t="s">
        <v>10</v>
      </c>
    </row>
    <row r="1146" spans="1:7" x14ac:dyDescent="0.3">
      <c r="A1146" t="s">
        <v>1165</v>
      </c>
      <c r="B1146" t="s">
        <v>8</v>
      </c>
      <c r="C1146">
        <v>2012</v>
      </c>
      <c r="D1146">
        <v>2</v>
      </c>
      <c r="E1146" t="s">
        <v>71</v>
      </c>
      <c r="F1146">
        <v>552</v>
      </c>
      <c r="G1146" t="s">
        <v>10</v>
      </c>
    </row>
    <row r="1147" spans="1:7" x14ac:dyDescent="0.3">
      <c r="A1147" t="s">
        <v>1166</v>
      </c>
      <c r="B1147" t="s">
        <v>8</v>
      </c>
      <c r="C1147">
        <v>2012</v>
      </c>
      <c r="D1147">
        <v>10</v>
      </c>
      <c r="E1147" t="s">
        <v>18</v>
      </c>
      <c r="F1147">
        <v>447</v>
      </c>
      <c r="G1147" t="s">
        <v>10</v>
      </c>
    </row>
    <row r="1148" spans="1:7" x14ac:dyDescent="0.3">
      <c r="A1148" t="s">
        <v>1167</v>
      </c>
      <c r="B1148" t="s">
        <v>8</v>
      </c>
      <c r="C1148">
        <v>2012</v>
      </c>
      <c r="D1148">
        <v>7</v>
      </c>
      <c r="E1148" t="s">
        <v>80</v>
      </c>
      <c r="F1148">
        <v>77</v>
      </c>
      <c r="G1148" t="s">
        <v>10</v>
      </c>
    </row>
    <row r="1149" spans="1:7" x14ac:dyDescent="0.3">
      <c r="A1149" t="s">
        <v>1168</v>
      </c>
      <c r="B1149" t="s">
        <v>8</v>
      </c>
      <c r="C1149">
        <v>2012</v>
      </c>
      <c r="D1149">
        <v>7</v>
      </c>
      <c r="E1149" t="s">
        <v>18</v>
      </c>
      <c r="F1149">
        <v>300</v>
      </c>
      <c r="G1149" t="s">
        <v>10</v>
      </c>
    </row>
    <row r="1150" spans="1:7" x14ac:dyDescent="0.3">
      <c r="A1150" t="s">
        <v>1169</v>
      </c>
      <c r="B1150" t="s">
        <v>8</v>
      </c>
      <c r="C1150">
        <v>2012</v>
      </c>
      <c r="D1150">
        <v>7</v>
      </c>
      <c r="E1150" t="s">
        <v>18</v>
      </c>
      <c r="F1150">
        <v>316</v>
      </c>
      <c r="G1150" t="s">
        <v>10</v>
      </c>
    </row>
    <row r="1151" spans="1:7" x14ac:dyDescent="0.3">
      <c r="A1151" t="s">
        <v>1170</v>
      </c>
      <c r="B1151" t="s">
        <v>8</v>
      </c>
      <c r="C1151">
        <v>2012</v>
      </c>
      <c r="D1151">
        <v>8</v>
      </c>
      <c r="E1151" t="s">
        <v>18</v>
      </c>
      <c r="F1151">
        <v>720</v>
      </c>
      <c r="G1151" t="s">
        <v>10</v>
      </c>
    </row>
    <row r="1152" spans="1:7" x14ac:dyDescent="0.3">
      <c r="A1152" t="s">
        <v>1171</v>
      </c>
      <c r="B1152" t="s">
        <v>8</v>
      </c>
      <c r="C1152">
        <v>2012</v>
      </c>
      <c r="D1152">
        <v>7</v>
      </c>
      <c r="E1152" t="s">
        <v>18</v>
      </c>
      <c r="F1152">
        <v>103</v>
      </c>
      <c r="G1152" t="s">
        <v>10</v>
      </c>
    </row>
    <row r="1153" spans="1:7" x14ac:dyDescent="0.3">
      <c r="A1153" t="s">
        <v>1172</v>
      </c>
      <c r="B1153" t="s">
        <v>8</v>
      </c>
      <c r="C1153">
        <v>2012</v>
      </c>
      <c r="D1153">
        <v>7</v>
      </c>
      <c r="E1153" t="s">
        <v>71</v>
      </c>
      <c r="F1153">
        <v>45</v>
      </c>
      <c r="G1153" t="s">
        <v>10</v>
      </c>
    </row>
    <row r="1154" spans="1:7" x14ac:dyDescent="0.3">
      <c r="A1154" t="s">
        <v>1173</v>
      </c>
      <c r="B1154" t="s">
        <v>8</v>
      </c>
      <c r="C1154">
        <v>2012</v>
      </c>
      <c r="D1154">
        <v>4</v>
      </c>
      <c r="E1154" t="s">
        <v>71</v>
      </c>
      <c r="F1154">
        <v>15</v>
      </c>
      <c r="G1154" t="s">
        <v>10</v>
      </c>
    </row>
    <row r="1155" spans="1:7" x14ac:dyDescent="0.3">
      <c r="A1155" t="s">
        <v>1174</v>
      </c>
      <c r="B1155" t="s">
        <v>8</v>
      </c>
      <c r="C1155">
        <v>2013</v>
      </c>
      <c r="D1155">
        <v>1</v>
      </c>
      <c r="E1155" t="s">
        <v>9</v>
      </c>
      <c r="F1155">
        <v>32</v>
      </c>
      <c r="G1155" t="s">
        <v>10</v>
      </c>
    </row>
    <row r="1156" spans="1:7" x14ac:dyDescent="0.3">
      <c r="A1156" t="s">
        <v>1175</v>
      </c>
      <c r="B1156" t="s">
        <v>8</v>
      </c>
      <c r="C1156">
        <v>2012</v>
      </c>
      <c r="D1156">
        <v>9</v>
      </c>
      <c r="E1156" t="s">
        <v>80</v>
      </c>
      <c r="F1156">
        <v>70</v>
      </c>
      <c r="G1156" t="s">
        <v>10</v>
      </c>
    </row>
    <row r="1157" spans="1:7" x14ac:dyDescent="0.3">
      <c r="A1157" t="s">
        <v>1176</v>
      </c>
      <c r="B1157" t="s">
        <v>8</v>
      </c>
      <c r="C1157">
        <v>2012</v>
      </c>
      <c r="D1157">
        <v>8</v>
      </c>
      <c r="E1157" t="s">
        <v>9</v>
      </c>
      <c r="F1157">
        <v>59</v>
      </c>
      <c r="G1157" t="s">
        <v>10</v>
      </c>
    </row>
    <row r="1158" spans="1:7" x14ac:dyDescent="0.3">
      <c r="A1158" t="s">
        <v>1177</v>
      </c>
      <c r="B1158" t="s">
        <v>8</v>
      </c>
      <c r="C1158">
        <v>2012</v>
      </c>
      <c r="D1158">
        <v>8</v>
      </c>
      <c r="E1158" t="s">
        <v>9</v>
      </c>
      <c r="F1158">
        <v>28</v>
      </c>
      <c r="G1158" t="s">
        <v>50</v>
      </c>
    </row>
    <row r="1159" spans="1:7" x14ac:dyDescent="0.3">
      <c r="A1159" t="s">
        <v>1178</v>
      </c>
      <c r="B1159" t="s">
        <v>8</v>
      </c>
      <c r="C1159">
        <v>2012</v>
      </c>
      <c r="D1159">
        <v>7</v>
      </c>
      <c r="E1159" t="s">
        <v>71</v>
      </c>
      <c r="F1159">
        <v>1394</v>
      </c>
      <c r="G1159" t="s">
        <v>10</v>
      </c>
    </row>
    <row r="1160" spans="1:7" x14ac:dyDescent="0.3">
      <c r="A1160" t="s">
        <v>1179</v>
      </c>
      <c r="B1160" t="s">
        <v>8</v>
      </c>
      <c r="C1160">
        <v>2012</v>
      </c>
      <c r="D1160">
        <v>11</v>
      </c>
      <c r="E1160" t="s">
        <v>14</v>
      </c>
      <c r="F1160">
        <v>14</v>
      </c>
      <c r="G1160" t="s">
        <v>10</v>
      </c>
    </row>
    <row r="1161" spans="1:7" x14ac:dyDescent="0.3">
      <c r="A1161" t="s">
        <v>1180</v>
      </c>
      <c r="B1161" t="s">
        <v>8</v>
      </c>
      <c r="C1161">
        <v>2012</v>
      </c>
      <c r="D1161">
        <v>7</v>
      </c>
      <c r="E1161" t="s">
        <v>18</v>
      </c>
      <c r="F1161">
        <v>332</v>
      </c>
      <c r="G1161" t="s">
        <v>10</v>
      </c>
    </row>
    <row r="1162" spans="1:7" x14ac:dyDescent="0.3">
      <c r="A1162" t="s">
        <v>1181</v>
      </c>
      <c r="B1162" t="s">
        <v>8</v>
      </c>
      <c r="C1162">
        <v>2012</v>
      </c>
      <c r="D1162">
        <v>10</v>
      </c>
      <c r="E1162" t="s">
        <v>18</v>
      </c>
      <c r="F1162">
        <v>18600</v>
      </c>
      <c r="G1162" t="s">
        <v>10</v>
      </c>
    </row>
    <row r="1163" spans="1:7" x14ac:dyDescent="0.3">
      <c r="A1163" t="s">
        <v>1182</v>
      </c>
      <c r="B1163" t="s">
        <v>8</v>
      </c>
      <c r="C1163">
        <v>2012</v>
      </c>
      <c r="D1163">
        <v>8</v>
      </c>
      <c r="E1163" t="s">
        <v>9</v>
      </c>
      <c r="F1163">
        <v>36</v>
      </c>
      <c r="G1163" t="s">
        <v>10</v>
      </c>
    </row>
    <row r="1164" spans="1:7" x14ac:dyDescent="0.3">
      <c r="A1164" t="s">
        <v>1183</v>
      </c>
      <c r="B1164" t="s">
        <v>8</v>
      </c>
      <c r="C1164">
        <v>2012</v>
      </c>
      <c r="D1164">
        <v>8</v>
      </c>
      <c r="E1164" t="s">
        <v>18</v>
      </c>
      <c r="F1164">
        <v>175</v>
      </c>
      <c r="G1164" t="s">
        <v>10</v>
      </c>
    </row>
    <row r="1165" spans="1:7" x14ac:dyDescent="0.3">
      <c r="A1165" t="s">
        <v>1184</v>
      </c>
      <c r="B1165" t="s">
        <v>8</v>
      </c>
      <c r="C1165">
        <v>2012</v>
      </c>
      <c r="D1165">
        <v>9</v>
      </c>
      <c r="E1165" t="s">
        <v>80</v>
      </c>
      <c r="F1165">
        <v>25</v>
      </c>
      <c r="G1165" t="s">
        <v>10</v>
      </c>
    </row>
    <row r="1166" spans="1:7" x14ac:dyDescent="0.3">
      <c r="A1166" t="s">
        <v>1185</v>
      </c>
      <c r="B1166" t="s">
        <v>8</v>
      </c>
      <c r="C1166">
        <v>2012</v>
      </c>
      <c r="D1166">
        <v>8</v>
      </c>
      <c r="E1166" t="s">
        <v>80</v>
      </c>
      <c r="F1166">
        <v>75</v>
      </c>
      <c r="G1166" t="s">
        <v>10</v>
      </c>
    </row>
    <row r="1167" spans="1:7" x14ac:dyDescent="0.3">
      <c r="A1167" t="s">
        <v>1186</v>
      </c>
      <c r="B1167" t="s">
        <v>8</v>
      </c>
      <c r="C1167">
        <v>2012</v>
      </c>
      <c r="D1167">
        <v>8</v>
      </c>
      <c r="E1167" t="s">
        <v>18</v>
      </c>
      <c r="F1167">
        <v>878</v>
      </c>
      <c r="G1167" t="s">
        <v>10</v>
      </c>
    </row>
    <row r="1168" spans="1:7" x14ac:dyDescent="0.3">
      <c r="A1168" t="s">
        <v>1187</v>
      </c>
      <c r="B1168" t="s">
        <v>8</v>
      </c>
      <c r="C1168">
        <v>2012</v>
      </c>
      <c r="D1168">
        <v>9</v>
      </c>
      <c r="E1168" t="s">
        <v>80</v>
      </c>
      <c r="F1168">
        <v>20</v>
      </c>
      <c r="G1168" t="s">
        <v>10</v>
      </c>
    </row>
    <row r="1169" spans="1:7" x14ac:dyDescent="0.3">
      <c r="A1169" t="s">
        <v>1188</v>
      </c>
      <c r="B1169" t="s">
        <v>8</v>
      </c>
      <c r="C1169">
        <v>2012</v>
      </c>
      <c r="D1169">
        <v>9</v>
      </c>
      <c r="E1169" t="s">
        <v>18</v>
      </c>
      <c r="F1169">
        <v>549</v>
      </c>
      <c r="G1169" t="s">
        <v>10</v>
      </c>
    </row>
    <row r="1170" spans="1:7" x14ac:dyDescent="0.3">
      <c r="A1170" t="s">
        <v>1189</v>
      </c>
      <c r="B1170" t="s">
        <v>8</v>
      </c>
      <c r="C1170">
        <v>2012</v>
      </c>
      <c r="D1170">
        <v>9</v>
      </c>
      <c r="E1170" t="s">
        <v>18</v>
      </c>
      <c r="F1170">
        <v>243</v>
      </c>
      <c r="G1170" t="s">
        <v>10</v>
      </c>
    </row>
    <row r="1171" spans="1:7" x14ac:dyDescent="0.3">
      <c r="A1171" t="s">
        <v>1190</v>
      </c>
      <c r="B1171" t="s">
        <v>8</v>
      </c>
      <c r="C1171">
        <v>2012</v>
      </c>
      <c r="D1171">
        <v>9</v>
      </c>
      <c r="E1171" t="s">
        <v>18</v>
      </c>
      <c r="F1171">
        <v>240</v>
      </c>
      <c r="G1171" t="s">
        <v>10</v>
      </c>
    </row>
    <row r="1172" spans="1:7" x14ac:dyDescent="0.3">
      <c r="A1172" t="s">
        <v>1191</v>
      </c>
      <c r="B1172" t="s">
        <v>8</v>
      </c>
      <c r="C1172">
        <v>2012</v>
      </c>
      <c r="D1172">
        <v>9</v>
      </c>
      <c r="E1172" t="s">
        <v>14</v>
      </c>
      <c r="F1172">
        <v>43</v>
      </c>
      <c r="G1172" t="s">
        <v>10</v>
      </c>
    </row>
    <row r="1173" spans="1:7" x14ac:dyDescent="0.3">
      <c r="A1173" t="s">
        <v>1192</v>
      </c>
      <c r="B1173" t="s">
        <v>8</v>
      </c>
      <c r="C1173">
        <v>2012</v>
      </c>
      <c r="D1173">
        <v>12</v>
      </c>
      <c r="E1173" t="s">
        <v>80</v>
      </c>
      <c r="F1173">
        <v>25</v>
      </c>
      <c r="G1173" t="s">
        <v>10</v>
      </c>
    </row>
    <row r="1174" spans="1:7" x14ac:dyDescent="0.3">
      <c r="A1174" t="s">
        <v>1193</v>
      </c>
      <c r="B1174" t="s">
        <v>8</v>
      </c>
      <c r="C1174">
        <v>2012</v>
      </c>
      <c r="D1174">
        <v>9</v>
      </c>
      <c r="E1174" t="s">
        <v>71</v>
      </c>
      <c r="F1174">
        <v>60</v>
      </c>
      <c r="G1174" t="s">
        <v>10</v>
      </c>
    </row>
    <row r="1175" spans="1:7" x14ac:dyDescent="0.3">
      <c r="A1175" t="s">
        <v>1194</v>
      </c>
      <c r="B1175" t="s">
        <v>8</v>
      </c>
      <c r="C1175">
        <v>2012</v>
      </c>
      <c r="D1175">
        <v>9</v>
      </c>
      <c r="E1175" t="s">
        <v>71</v>
      </c>
      <c r="F1175">
        <v>200</v>
      </c>
      <c r="G1175" t="s">
        <v>10</v>
      </c>
    </row>
    <row r="1176" spans="1:7" x14ac:dyDescent="0.3">
      <c r="A1176" t="s">
        <v>1195</v>
      </c>
      <c r="B1176" t="s">
        <v>8</v>
      </c>
      <c r="C1176">
        <v>2012</v>
      </c>
      <c r="D1176">
        <v>11</v>
      </c>
      <c r="E1176" t="s">
        <v>9</v>
      </c>
      <c r="F1176">
        <v>8</v>
      </c>
      <c r="G1176" t="s">
        <v>10</v>
      </c>
    </row>
    <row r="1177" spans="1:7" x14ac:dyDescent="0.3">
      <c r="A1177" t="s">
        <v>1196</v>
      </c>
      <c r="B1177" t="s">
        <v>8</v>
      </c>
      <c r="C1177">
        <v>2012</v>
      </c>
      <c r="D1177">
        <v>9</v>
      </c>
      <c r="E1177" t="s">
        <v>18</v>
      </c>
      <c r="F1177">
        <v>167</v>
      </c>
      <c r="G1177" t="s">
        <v>10</v>
      </c>
    </row>
    <row r="1178" spans="1:7" x14ac:dyDescent="0.3">
      <c r="A1178" t="s">
        <v>1197</v>
      </c>
      <c r="B1178" t="s">
        <v>8</v>
      </c>
      <c r="C1178">
        <v>2012</v>
      </c>
      <c r="D1178">
        <v>10</v>
      </c>
      <c r="E1178" t="s">
        <v>18</v>
      </c>
      <c r="F1178">
        <v>546</v>
      </c>
      <c r="G1178" t="s">
        <v>10</v>
      </c>
    </row>
    <row r="1179" spans="1:7" x14ac:dyDescent="0.3">
      <c r="A1179" t="s">
        <v>1198</v>
      </c>
      <c r="B1179" t="s">
        <v>8</v>
      </c>
      <c r="C1179">
        <v>2012</v>
      </c>
      <c r="D1179">
        <v>10</v>
      </c>
      <c r="E1179" t="s">
        <v>18</v>
      </c>
      <c r="F1179">
        <v>3360</v>
      </c>
      <c r="G1179" t="s">
        <v>10</v>
      </c>
    </row>
    <row r="1180" spans="1:7" x14ac:dyDescent="0.3">
      <c r="A1180" t="s">
        <v>1199</v>
      </c>
      <c r="B1180" t="s">
        <v>8</v>
      </c>
      <c r="C1180">
        <v>2013</v>
      </c>
      <c r="D1180">
        <v>3</v>
      </c>
      <c r="E1180" t="s">
        <v>9</v>
      </c>
      <c r="F1180">
        <v>63</v>
      </c>
      <c r="G1180" t="s">
        <v>10</v>
      </c>
    </row>
    <row r="1181" spans="1:7" x14ac:dyDescent="0.3">
      <c r="A1181" t="s">
        <v>1200</v>
      </c>
      <c r="B1181" t="s">
        <v>8</v>
      </c>
      <c r="C1181">
        <v>2013</v>
      </c>
      <c r="D1181">
        <v>3</v>
      </c>
      <c r="E1181" t="s">
        <v>80</v>
      </c>
      <c r="F1181">
        <v>5</v>
      </c>
      <c r="G1181" t="s">
        <v>10</v>
      </c>
    </row>
    <row r="1182" spans="1:7" x14ac:dyDescent="0.3">
      <c r="A1182" t="s">
        <v>1201</v>
      </c>
      <c r="B1182" t="s">
        <v>8</v>
      </c>
      <c r="C1182">
        <v>2012</v>
      </c>
      <c r="D1182">
        <v>11</v>
      </c>
      <c r="E1182" t="s">
        <v>80</v>
      </c>
      <c r="F1182">
        <v>79</v>
      </c>
      <c r="G1182" t="s">
        <v>10</v>
      </c>
    </row>
    <row r="1183" spans="1:7" x14ac:dyDescent="0.3">
      <c r="A1183" t="s">
        <v>1202</v>
      </c>
      <c r="B1183" t="s">
        <v>8</v>
      </c>
      <c r="C1183">
        <v>2012</v>
      </c>
      <c r="D1183">
        <v>11</v>
      </c>
      <c r="E1183" t="s">
        <v>80</v>
      </c>
      <c r="F1183">
        <v>12</v>
      </c>
      <c r="G1183" t="s">
        <v>10</v>
      </c>
    </row>
    <row r="1184" spans="1:7" x14ac:dyDescent="0.3">
      <c r="A1184" t="s">
        <v>1203</v>
      </c>
      <c r="B1184" t="s">
        <v>8</v>
      </c>
      <c r="C1184">
        <v>2012</v>
      </c>
      <c r="D1184">
        <v>11</v>
      </c>
      <c r="E1184" t="s">
        <v>9</v>
      </c>
      <c r="F1184">
        <v>300</v>
      </c>
      <c r="G1184" t="s">
        <v>10</v>
      </c>
    </row>
    <row r="1185" spans="1:7" x14ac:dyDescent="0.3">
      <c r="A1185" t="s">
        <v>1204</v>
      </c>
      <c r="B1185" t="s">
        <v>8</v>
      </c>
      <c r="C1185">
        <v>2010</v>
      </c>
      <c r="D1185">
        <v>3</v>
      </c>
      <c r="E1185" t="s">
        <v>18</v>
      </c>
      <c r="F1185">
        <v>205</v>
      </c>
      <c r="G1185" t="s">
        <v>10</v>
      </c>
    </row>
    <row r="1186" spans="1:7" x14ac:dyDescent="0.3">
      <c r="A1186" t="s">
        <v>1205</v>
      </c>
      <c r="B1186" t="s">
        <v>8</v>
      </c>
      <c r="C1186">
        <v>2012</v>
      </c>
      <c r="D1186">
        <v>12</v>
      </c>
      <c r="E1186" t="s">
        <v>14</v>
      </c>
      <c r="F1186">
        <v>46</v>
      </c>
      <c r="G1186" t="s">
        <v>179</v>
      </c>
    </row>
    <row r="1187" spans="1:7" x14ac:dyDescent="0.3">
      <c r="A1187" t="s">
        <v>1206</v>
      </c>
      <c r="B1187" t="s">
        <v>8</v>
      </c>
      <c r="C1187">
        <v>2013</v>
      </c>
      <c r="D1187">
        <v>2</v>
      </c>
      <c r="E1187" t="s">
        <v>9</v>
      </c>
      <c r="F1187">
        <v>36</v>
      </c>
      <c r="G1187" t="s">
        <v>10</v>
      </c>
    </row>
    <row r="1188" spans="1:7" x14ac:dyDescent="0.3">
      <c r="A1188" t="s">
        <v>1207</v>
      </c>
      <c r="B1188" t="s">
        <v>8</v>
      </c>
      <c r="C1188">
        <v>2013</v>
      </c>
      <c r="D1188">
        <v>2</v>
      </c>
      <c r="E1188" t="s">
        <v>80</v>
      </c>
      <c r="F1188">
        <v>60</v>
      </c>
      <c r="G1188" t="s">
        <v>473</v>
      </c>
    </row>
    <row r="1189" spans="1:7" x14ac:dyDescent="0.3">
      <c r="A1189" t="s">
        <v>1208</v>
      </c>
      <c r="B1189" t="s">
        <v>8</v>
      </c>
      <c r="C1189">
        <v>2013</v>
      </c>
      <c r="D1189">
        <v>2</v>
      </c>
      <c r="E1189" t="s">
        <v>14</v>
      </c>
      <c r="F1189">
        <v>39</v>
      </c>
      <c r="G1189" t="s">
        <v>10</v>
      </c>
    </row>
    <row r="1190" spans="1:7" x14ac:dyDescent="0.3">
      <c r="A1190" t="s">
        <v>1209</v>
      </c>
      <c r="B1190" t="s">
        <v>8</v>
      </c>
      <c r="C1190">
        <v>2013</v>
      </c>
      <c r="D1190">
        <v>6</v>
      </c>
      <c r="E1190" t="s">
        <v>9</v>
      </c>
      <c r="F1190">
        <v>23</v>
      </c>
      <c r="G1190" t="s">
        <v>10</v>
      </c>
    </row>
    <row r="1191" spans="1:7" x14ac:dyDescent="0.3">
      <c r="A1191" t="s">
        <v>1210</v>
      </c>
      <c r="B1191" t="s">
        <v>8</v>
      </c>
      <c r="C1191">
        <v>2012</v>
      </c>
      <c r="D1191">
        <v>12</v>
      </c>
      <c r="E1191" t="s">
        <v>80</v>
      </c>
      <c r="F1191">
        <v>17</v>
      </c>
      <c r="G1191" t="s">
        <v>10</v>
      </c>
    </row>
    <row r="1192" spans="1:7" x14ac:dyDescent="0.3">
      <c r="A1192" t="s">
        <v>1211</v>
      </c>
      <c r="B1192" t="s">
        <v>8</v>
      </c>
      <c r="C1192">
        <v>2012</v>
      </c>
      <c r="D1192">
        <v>11</v>
      </c>
      <c r="E1192" t="s">
        <v>80</v>
      </c>
      <c r="F1192">
        <v>36</v>
      </c>
      <c r="G1192" t="s">
        <v>10</v>
      </c>
    </row>
    <row r="1193" spans="1:7" x14ac:dyDescent="0.3">
      <c r="A1193" t="s">
        <v>1212</v>
      </c>
      <c r="B1193" t="s">
        <v>8</v>
      </c>
      <c r="C1193">
        <v>2013</v>
      </c>
      <c r="D1193">
        <v>4</v>
      </c>
      <c r="E1193" t="s">
        <v>18</v>
      </c>
      <c r="F1193">
        <v>776</v>
      </c>
      <c r="G1193" t="s">
        <v>50</v>
      </c>
    </row>
    <row r="1194" spans="1:7" x14ac:dyDescent="0.3">
      <c r="A1194" t="s">
        <v>1213</v>
      </c>
      <c r="B1194" t="s">
        <v>8</v>
      </c>
      <c r="C1194">
        <v>2013</v>
      </c>
      <c r="D1194">
        <v>4</v>
      </c>
      <c r="E1194" t="s">
        <v>18</v>
      </c>
      <c r="F1194">
        <v>100</v>
      </c>
      <c r="G1194" t="s">
        <v>10</v>
      </c>
    </row>
    <row r="1195" spans="1:7" x14ac:dyDescent="0.3">
      <c r="A1195" t="s">
        <v>1214</v>
      </c>
      <c r="B1195" t="s">
        <v>8</v>
      </c>
      <c r="C1195">
        <v>2013</v>
      </c>
      <c r="D1195">
        <v>1</v>
      </c>
      <c r="E1195" t="s">
        <v>18</v>
      </c>
      <c r="F1195">
        <v>894</v>
      </c>
      <c r="G1195" t="s">
        <v>10</v>
      </c>
    </row>
    <row r="1196" spans="1:7" x14ac:dyDescent="0.3">
      <c r="A1196" t="s">
        <v>1215</v>
      </c>
      <c r="B1196" t="s">
        <v>8</v>
      </c>
      <c r="C1196">
        <v>2013</v>
      </c>
      <c r="D1196">
        <v>3</v>
      </c>
      <c r="E1196" t="s">
        <v>18</v>
      </c>
      <c r="F1196">
        <v>202</v>
      </c>
      <c r="G1196" t="s">
        <v>10</v>
      </c>
    </row>
    <row r="1197" spans="1:7" x14ac:dyDescent="0.3">
      <c r="A1197" t="s">
        <v>1216</v>
      </c>
      <c r="B1197" t="s">
        <v>8</v>
      </c>
      <c r="C1197">
        <v>2013</v>
      </c>
      <c r="D1197">
        <v>2</v>
      </c>
      <c r="E1197" t="s">
        <v>9</v>
      </c>
      <c r="F1197">
        <v>408</v>
      </c>
      <c r="G1197" t="s">
        <v>10</v>
      </c>
    </row>
    <row r="1198" spans="1:7" x14ac:dyDescent="0.3">
      <c r="A1198" t="s">
        <v>1217</v>
      </c>
      <c r="B1198" t="s">
        <v>8</v>
      </c>
      <c r="C1198">
        <v>2013</v>
      </c>
      <c r="D1198">
        <v>2</v>
      </c>
      <c r="E1198" t="s">
        <v>80</v>
      </c>
      <c r="F1198">
        <v>60</v>
      </c>
      <c r="G1198" t="s">
        <v>10</v>
      </c>
    </row>
    <row r="1199" spans="1:7" x14ac:dyDescent="0.3">
      <c r="A1199" t="s">
        <v>1218</v>
      </c>
      <c r="B1199" t="s">
        <v>8</v>
      </c>
      <c r="C1199">
        <v>2012</v>
      </c>
      <c r="D1199">
        <v>11</v>
      </c>
      <c r="E1199" t="s">
        <v>71</v>
      </c>
      <c r="F1199">
        <v>316</v>
      </c>
      <c r="G1199" t="s">
        <v>10</v>
      </c>
    </row>
    <row r="1200" spans="1:7" x14ac:dyDescent="0.3">
      <c r="A1200" t="s">
        <v>1219</v>
      </c>
      <c r="B1200" t="s">
        <v>8</v>
      </c>
      <c r="C1200">
        <v>2013</v>
      </c>
      <c r="D1200">
        <v>6</v>
      </c>
      <c r="E1200" t="s">
        <v>18</v>
      </c>
      <c r="F1200">
        <v>350</v>
      </c>
      <c r="G1200" t="s">
        <v>10</v>
      </c>
    </row>
    <row r="1201" spans="1:7" x14ac:dyDescent="0.3">
      <c r="A1201" t="s">
        <v>1220</v>
      </c>
      <c r="B1201" t="s">
        <v>8</v>
      </c>
      <c r="C1201">
        <v>2013</v>
      </c>
      <c r="D1201">
        <v>3</v>
      </c>
      <c r="E1201" t="s">
        <v>9</v>
      </c>
      <c r="F1201">
        <v>100</v>
      </c>
      <c r="G1201" t="s">
        <v>10</v>
      </c>
    </row>
    <row r="1202" spans="1:7" x14ac:dyDescent="0.3">
      <c r="A1202" t="s">
        <v>1221</v>
      </c>
      <c r="B1202" t="s">
        <v>8</v>
      </c>
      <c r="C1202">
        <v>2013</v>
      </c>
      <c r="D1202">
        <v>5</v>
      </c>
      <c r="E1202" t="s">
        <v>80</v>
      </c>
      <c r="F1202">
        <v>60</v>
      </c>
      <c r="G1202" t="s">
        <v>10</v>
      </c>
    </row>
    <row r="1203" spans="1:7" x14ac:dyDescent="0.3">
      <c r="A1203" t="s">
        <v>1222</v>
      </c>
      <c r="B1203" t="s">
        <v>8</v>
      </c>
      <c r="C1203">
        <v>2013</v>
      </c>
      <c r="D1203">
        <v>4</v>
      </c>
      <c r="E1203" t="s">
        <v>80</v>
      </c>
      <c r="F1203">
        <v>50</v>
      </c>
      <c r="G1203" t="s">
        <v>10</v>
      </c>
    </row>
    <row r="1204" spans="1:7" x14ac:dyDescent="0.3">
      <c r="A1204" t="s">
        <v>1223</v>
      </c>
      <c r="B1204" t="s">
        <v>8</v>
      </c>
      <c r="C1204">
        <v>2013</v>
      </c>
      <c r="D1204">
        <v>4</v>
      </c>
      <c r="E1204" t="s">
        <v>18</v>
      </c>
      <c r="F1204">
        <v>350</v>
      </c>
      <c r="G1204" t="s">
        <v>10</v>
      </c>
    </row>
    <row r="1205" spans="1:7" x14ac:dyDescent="0.3">
      <c r="A1205" t="s">
        <v>1224</v>
      </c>
      <c r="B1205" t="s">
        <v>8</v>
      </c>
      <c r="C1205">
        <v>2013</v>
      </c>
      <c r="D1205">
        <v>5</v>
      </c>
      <c r="E1205" t="s">
        <v>60</v>
      </c>
      <c r="F1205">
        <v>39</v>
      </c>
      <c r="G1205" t="s">
        <v>50</v>
      </c>
    </row>
    <row r="1206" spans="1:7" x14ac:dyDescent="0.3">
      <c r="A1206" t="s">
        <v>1225</v>
      </c>
      <c r="B1206" t="s">
        <v>8</v>
      </c>
      <c r="C1206">
        <v>2013</v>
      </c>
      <c r="D1206">
        <v>4</v>
      </c>
      <c r="E1206" t="s">
        <v>80</v>
      </c>
      <c r="F1206">
        <v>61</v>
      </c>
      <c r="G1206" t="s">
        <v>10</v>
      </c>
    </row>
    <row r="1207" spans="1:7" x14ac:dyDescent="0.3">
      <c r="A1207" t="s">
        <v>1226</v>
      </c>
      <c r="B1207" t="s">
        <v>8</v>
      </c>
      <c r="C1207">
        <v>2013</v>
      </c>
      <c r="D1207">
        <v>6</v>
      </c>
      <c r="E1207" t="s">
        <v>9</v>
      </c>
      <c r="F1207">
        <v>776</v>
      </c>
      <c r="G1207" t="s">
        <v>10</v>
      </c>
    </row>
    <row r="1208" spans="1:7" x14ac:dyDescent="0.3">
      <c r="A1208" t="s">
        <v>1227</v>
      </c>
      <c r="B1208" t="s">
        <v>8</v>
      </c>
      <c r="C1208">
        <v>2013</v>
      </c>
      <c r="D1208">
        <v>7</v>
      </c>
      <c r="E1208" t="s">
        <v>9</v>
      </c>
      <c r="F1208">
        <v>6</v>
      </c>
      <c r="G1208" t="s">
        <v>50</v>
      </c>
    </row>
    <row r="1209" spans="1:7" x14ac:dyDescent="0.3">
      <c r="A1209" t="s">
        <v>1228</v>
      </c>
      <c r="B1209" t="s">
        <v>8</v>
      </c>
      <c r="C1209">
        <v>2013</v>
      </c>
      <c r="D1209">
        <v>10</v>
      </c>
      <c r="E1209" t="s">
        <v>18</v>
      </c>
      <c r="F1209">
        <v>70</v>
      </c>
      <c r="G1209" t="s">
        <v>10</v>
      </c>
    </row>
    <row r="1210" spans="1:7" x14ac:dyDescent="0.3">
      <c r="A1210" t="s">
        <v>1229</v>
      </c>
      <c r="B1210" t="s">
        <v>8</v>
      </c>
      <c r="C1210">
        <v>2013</v>
      </c>
      <c r="D1210">
        <v>9</v>
      </c>
      <c r="E1210" t="s">
        <v>18</v>
      </c>
      <c r="F1210">
        <v>243</v>
      </c>
      <c r="G1210" t="s">
        <v>473</v>
      </c>
    </row>
    <row r="1211" spans="1:7" x14ac:dyDescent="0.3">
      <c r="A1211" t="s">
        <v>1230</v>
      </c>
      <c r="B1211" t="s">
        <v>8</v>
      </c>
      <c r="C1211">
        <v>2013</v>
      </c>
      <c r="D1211">
        <v>6</v>
      </c>
      <c r="E1211" t="s">
        <v>9</v>
      </c>
      <c r="F1211">
        <v>342</v>
      </c>
      <c r="G1211" t="s">
        <v>10</v>
      </c>
    </row>
    <row r="1212" spans="1:7" x14ac:dyDescent="0.3">
      <c r="A1212" t="s">
        <v>1231</v>
      </c>
      <c r="B1212" t="s">
        <v>8</v>
      </c>
      <c r="C1212">
        <v>2013</v>
      </c>
      <c r="D1212">
        <v>7</v>
      </c>
      <c r="E1212" t="s">
        <v>9</v>
      </c>
      <c r="F1212">
        <v>62</v>
      </c>
      <c r="G1212" t="s">
        <v>10</v>
      </c>
    </row>
    <row r="1213" spans="1:7" x14ac:dyDescent="0.3">
      <c r="A1213" t="s">
        <v>1232</v>
      </c>
      <c r="B1213" t="s">
        <v>8</v>
      </c>
      <c r="C1213">
        <v>2013</v>
      </c>
      <c r="D1213">
        <v>7</v>
      </c>
      <c r="E1213" t="s">
        <v>18</v>
      </c>
      <c r="F1213">
        <v>9102</v>
      </c>
      <c r="G1213" t="s">
        <v>50</v>
      </c>
    </row>
    <row r="1214" spans="1:7" x14ac:dyDescent="0.3">
      <c r="A1214" t="s">
        <v>1233</v>
      </c>
      <c r="B1214" t="s">
        <v>8</v>
      </c>
      <c r="C1214">
        <v>2013</v>
      </c>
      <c r="D1214">
        <v>6</v>
      </c>
      <c r="E1214" t="s">
        <v>18</v>
      </c>
      <c r="F1214">
        <v>300</v>
      </c>
      <c r="G1214" t="s">
        <v>10</v>
      </c>
    </row>
    <row r="1215" spans="1:7" x14ac:dyDescent="0.3">
      <c r="A1215" t="s">
        <v>1234</v>
      </c>
      <c r="B1215" t="s">
        <v>8</v>
      </c>
      <c r="C1215">
        <v>2013</v>
      </c>
      <c r="D1215">
        <v>6</v>
      </c>
      <c r="E1215" t="s">
        <v>71</v>
      </c>
      <c r="F1215">
        <v>1001</v>
      </c>
      <c r="G1215" t="s">
        <v>10</v>
      </c>
    </row>
    <row r="1216" spans="1:7" x14ac:dyDescent="0.3">
      <c r="A1216" t="s">
        <v>1235</v>
      </c>
      <c r="B1216" t="s">
        <v>8</v>
      </c>
      <c r="C1216">
        <v>2013</v>
      </c>
      <c r="D1216">
        <v>7</v>
      </c>
      <c r="E1216" t="s">
        <v>80</v>
      </c>
      <c r="F1216">
        <v>24</v>
      </c>
      <c r="G1216" t="s">
        <v>10</v>
      </c>
    </row>
    <row r="1217" spans="1:7" x14ac:dyDescent="0.3">
      <c r="A1217" t="s">
        <v>1236</v>
      </c>
      <c r="B1217" t="s">
        <v>8</v>
      </c>
      <c r="C1217">
        <v>2013</v>
      </c>
      <c r="D1217">
        <v>10</v>
      </c>
      <c r="E1217" t="s">
        <v>9</v>
      </c>
      <c r="F1217">
        <v>58</v>
      </c>
      <c r="G1217" t="s">
        <v>10</v>
      </c>
    </row>
    <row r="1218" spans="1:7" x14ac:dyDescent="0.3">
      <c r="A1218" t="s">
        <v>1237</v>
      </c>
      <c r="B1218" t="s">
        <v>8</v>
      </c>
      <c r="C1218">
        <v>2013</v>
      </c>
      <c r="D1218">
        <v>7</v>
      </c>
      <c r="E1218" t="s">
        <v>18</v>
      </c>
      <c r="F1218">
        <v>119</v>
      </c>
      <c r="G1218" t="s">
        <v>10</v>
      </c>
    </row>
    <row r="1219" spans="1:7" x14ac:dyDescent="0.3">
      <c r="A1219" t="s">
        <v>1238</v>
      </c>
      <c r="B1219" t="s">
        <v>8</v>
      </c>
      <c r="C1219">
        <v>2006</v>
      </c>
      <c r="D1219">
        <v>6</v>
      </c>
      <c r="E1219" t="s">
        <v>80</v>
      </c>
      <c r="F1219">
        <v>58</v>
      </c>
      <c r="G1219" t="s">
        <v>10</v>
      </c>
    </row>
    <row r="1220" spans="1:7" x14ac:dyDescent="0.3">
      <c r="A1220" t="s">
        <v>1239</v>
      </c>
      <c r="B1220" t="s">
        <v>8</v>
      </c>
      <c r="C1220">
        <v>2013</v>
      </c>
      <c r="D1220">
        <v>8</v>
      </c>
      <c r="E1220" t="s">
        <v>9</v>
      </c>
      <c r="F1220">
        <v>60</v>
      </c>
      <c r="G1220" t="s">
        <v>10</v>
      </c>
    </row>
    <row r="1221" spans="1:7" x14ac:dyDescent="0.3">
      <c r="A1221" t="s">
        <v>1240</v>
      </c>
      <c r="B1221" t="s">
        <v>8</v>
      </c>
      <c r="C1221">
        <v>2013</v>
      </c>
      <c r="D1221">
        <v>9</v>
      </c>
      <c r="E1221" t="s">
        <v>9</v>
      </c>
      <c r="F1221">
        <v>342</v>
      </c>
      <c r="G1221" t="s">
        <v>10</v>
      </c>
    </row>
    <row r="1222" spans="1:7" x14ac:dyDescent="0.3">
      <c r="A1222" t="s">
        <v>1241</v>
      </c>
      <c r="B1222" t="s">
        <v>8</v>
      </c>
      <c r="C1222">
        <v>2013</v>
      </c>
      <c r="D1222">
        <v>9</v>
      </c>
      <c r="E1222" t="s">
        <v>80</v>
      </c>
      <c r="F1222">
        <v>20</v>
      </c>
      <c r="G1222" t="s">
        <v>10</v>
      </c>
    </row>
    <row r="1223" spans="1:7" x14ac:dyDescent="0.3">
      <c r="A1223" t="s">
        <v>1242</v>
      </c>
      <c r="B1223" t="s">
        <v>8</v>
      </c>
      <c r="C1223">
        <v>2013</v>
      </c>
      <c r="D1223">
        <v>8</v>
      </c>
      <c r="E1223" t="s">
        <v>80</v>
      </c>
      <c r="F1223">
        <v>40</v>
      </c>
      <c r="G1223" t="s">
        <v>10</v>
      </c>
    </row>
    <row r="1224" spans="1:7" x14ac:dyDescent="0.3">
      <c r="A1224" t="s">
        <v>1243</v>
      </c>
      <c r="B1224" t="s">
        <v>8</v>
      </c>
      <c r="C1224">
        <v>2013</v>
      </c>
      <c r="D1224">
        <v>9</v>
      </c>
      <c r="E1224" t="s">
        <v>18</v>
      </c>
      <c r="F1224">
        <v>294</v>
      </c>
      <c r="G1224" t="s">
        <v>10</v>
      </c>
    </row>
    <row r="1225" spans="1:7" x14ac:dyDescent="0.3">
      <c r="A1225" t="s">
        <v>1244</v>
      </c>
      <c r="B1225" t="s">
        <v>8</v>
      </c>
      <c r="C1225">
        <v>2013</v>
      </c>
      <c r="D1225">
        <v>9</v>
      </c>
      <c r="E1225" t="s">
        <v>9</v>
      </c>
      <c r="F1225">
        <v>90</v>
      </c>
      <c r="G1225" t="s">
        <v>10</v>
      </c>
    </row>
    <row r="1226" spans="1:7" x14ac:dyDescent="0.3">
      <c r="A1226" t="s">
        <v>1245</v>
      </c>
      <c r="B1226" t="s">
        <v>8</v>
      </c>
      <c r="C1226">
        <v>2013</v>
      </c>
      <c r="D1226">
        <v>10</v>
      </c>
      <c r="E1226" t="s">
        <v>80</v>
      </c>
      <c r="F1226">
        <v>18</v>
      </c>
      <c r="G1226" t="s">
        <v>10</v>
      </c>
    </row>
    <row r="1227" spans="1:7" x14ac:dyDescent="0.3">
      <c r="A1227" t="s">
        <v>1246</v>
      </c>
      <c r="B1227" t="s">
        <v>8</v>
      </c>
      <c r="C1227">
        <v>2013</v>
      </c>
      <c r="D1227">
        <v>9</v>
      </c>
      <c r="E1227" t="s">
        <v>71</v>
      </c>
      <c r="F1227">
        <v>60</v>
      </c>
      <c r="G1227" t="s">
        <v>10</v>
      </c>
    </row>
    <row r="1228" spans="1:7" x14ac:dyDescent="0.3">
      <c r="A1228" t="s">
        <v>1247</v>
      </c>
      <c r="B1228" t="s">
        <v>8</v>
      </c>
      <c r="C1228">
        <v>2013</v>
      </c>
      <c r="D1228">
        <v>9</v>
      </c>
      <c r="E1228" t="s">
        <v>71</v>
      </c>
      <c r="F1228">
        <v>208</v>
      </c>
      <c r="G1228" t="s">
        <v>10</v>
      </c>
    </row>
    <row r="1229" spans="1:7" x14ac:dyDescent="0.3">
      <c r="A1229" t="s">
        <v>1248</v>
      </c>
      <c r="B1229" t="s">
        <v>8</v>
      </c>
      <c r="C1229">
        <v>2014</v>
      </c>
      <c r="D1229">
        <v>2</v>
      </c>
      <c r="E1229" t="s">
        <v>18</v>
      </c>
      <c r="F1229">
        <v>177</v>
      </c>
      <c r="G1229" t="s">
        <v>10</v>
      </c>
    </row>
    <row r="1230" spans="1:7" x14ac:dyDescent="0.3">
      <c r="A1230" t="s">
        <v>1249</v>
      </c>
      <c r="B1230" t="s">
        <v>8</v>
      </c>
      <c r="C1230">
        <v>2014</v>
      </c>
      <c r="D1230">
        <v>3</v>
      </c>
      <c r="E1230" t="s">
        <v>71</v>
      </c>
      <c r="F1230">
        <v>336</v>
      </c>
      <c r="G1230" t="s">
        <v>10</v>
      </c>
    </row>
    <row r="1231" spans="1:7" x14ac:dyDescent="0.3">
      <c r="A1231" t="s">
        <v>1250</v>
      </c>
      <c r="B1231" t="s">
        <v>8</v>
      </c>
      <c r="C1231">
        <v>2013</v>
      </c>
      <c r="D1231">
        <v>12</v>
      </c>
      <c r="E1231" t="s">
        <v>18</v>
      </c>
      <c r="F1231">
        <v>986</v>
      </c>
      <c r="G1231" t="s">
        <v>10</v>
      </c>
    </row>
    <row r="1232" spans="1:7" x14ac:dyDescent="0.3">
      <c r="A1232" t="s">
        <v>1251</v>
      </c>
      <c r="B1232" t="s">
        <v>8</v>
      </c>
      <c r="C1232">
        <v>2013</v>
      </c>
      <c r="D1232">
        <v>12</v>
      </c>
      <c r="E1232" t="s">
        <v>14</v>
      </c>
      <c r="F1232">
        <v>4</v>
      </c>
      <c r="G1232" t="s">
        <v>50</v>
      </c>
    </row>
    <row r="1233" spans="1:7" x14ac:dyDescent="0.3">
      <c r="A1233" t="s">
        <v>1252</v>
      </c>
      <c r="B1233" t="s">
        <v>8</v>
      </c>
      <c r="C1233">
        <v>2013</v>
      </c>
      <c r="D1233">
        <v>12</v>
      </c>
      <c r="E1233" t="s">
        <v>80</v>
      </c>
      <c r="F1233">
        <v>20</v>
      </c>
      <c r="G1233" t="s">
        <v>10</v>
      </c>
    </row>
    <row r="1234" spans="1:7" x14ac:dyDescent="0.3">
      <c r="A1234" t="s">
        <v>1253</v>
      </c>
      <c r="B1234" t="s">
        <v>8</v>
      </c>
      <c r="C1234">
        <v>2013</v>
      </c>
      <c r="D1234">
        <v>11</v>
      </c>
      <c r="E1234" t="s">
        <v>18</v>
      </c>
      <c r="F1234">
        <v>361</v>
      </c>
      <c r="G1234" t="s">
        <v>10</v>
      </c>
    </row>
    <row r="1235" spans="1:7" x14ac:dyDescent="0.3">
      <c r="A1235" t="s">
        <v>1254</v>
      </c>
      <c r="B1235" t="s">
        <v>8</v>
      </c>
      <c r="C1235">
        <v>2013</v>
      </c>
      <c r="D1235">
        <v>10</v>
      </c>
      <c r="E1235" t="s">
        <v>18</v>
      </c>
      <c r="F1235">
        <v>100</v>
      </c>
      <c r="G1235" t="s">
        <v>10</v>
      </c>
    </row>
    <row r="1236" spans="1:7" x14ac:dyDescent="0.3">
      <c r="A1236" t="s">
        <v>1255</v>
      </c>
      <c r="B1236" t="s">
        <v>8</v>
      </c>
      <c r="C1236">
        <v>2013</v>
      </c>
      <c r="D1236">
        <v>11</v>
      </c>
      <c r="E1236" t="s">
        <v>71</v>
      </c>
      <c r="F1236">
        <v>10000</v>
      </c>
      <c r="G1236" t="s">
        <v>10</v>
      </c>
    </row>
    <row r="1237" spans="1:7" x14ac:dyDescent="0.3">
      <c r="A1237" t="s">
        <v>1256</v>
      </c>
      <c r="B1237" t="s">
        <v>8</v>
      </c>
      <c r="C1237">
        <v>2013</v>
      </c>
      <c r="D1237">
        <v>10</v>
      </c>
      <c r="E1237" t="s">
        <v>18</v>
      </c>
      <c r="F1237">
        <v>558</v>
      </c>
      <c r="G1237" t="s">
        <v>10</v>
      </c>
    </row>
    <row r="1238" spans="1:7" x14ac:dyDescent="0.3">
      <c r="A1238" t="s">
        <v>1257</v>
      </c>
      <c r="B1238" t="s">
        <v>8</v>
      </c>
      <c r="C1238">
        <v>2013</v>
      </c>
      <c r="D1238">
        <v>11</v>
      </c>
      <c r="E1238" t="s">
        <v>80</v>
      </c>
      <c r="F1238">
        <v>26</v>
      </c>
      <c r="G1238" t="s">
        <v>10</v>
      </c>
    </row>
    <row r="1239" spans="1:7" x14ac:dyDescent="0.3">
      <c r="A1239" t="s">
        <v>1258</v>
      </c>
      <c r="B1239" t="s">
        <v>8</v>
      </c>
      <c r="C1239">
        <v>2013</v>
      </c>
      <c r="D1239">
        <v>11</v>
      </c>
      <c r="E1239" t="s">
        <v>18</v>
      </c>
      <c r="F1239">
        <v>1440</v>
      </c>
      <c r="G1239" t="s">
        <v>10</v>
      </c>
    </row>
    <row r="1240" spans="1:7" x14ac:dyDescent="0.3">
      <c r="A1240" t="s">
        <v>1259</v>
      </c>
      <c r="B1240" t="s">
        <v>8</v>
      </c>
      <c r="C1240">
        <v>2015</v>
      </c>
      <c r="D1240">
        <v>12</v>
      </c>
      <c r="E1240" t="s">
        <v>55</v>
      </c>
      <c r="F1240">
        <v>36</v>
      </c>
      <c r="G1240" t="s">
        <v>179</v>
      </c>
    </row>
    <row r="1241" spans="1:7" x14ac:dyDescent="0.3">
      <c r="A1241" t="s">
        <v>1260</v>
      </c>
      <c r="B1241" t="s">
        <v>8</v>
      </c>
      <c r="C1241">
        <v>2013</v>
      </c>
      <c r="D1241">
        <v>12</v>
      </c>
      <c r="E1241" t="s">
        <v>9</v>
      </c>
      <c r="F1241">
        <v>25</v>
      </c>
      <c r="G1241" t="s">
        <v>1261</v>
      </c>
    </row>
    <row r="1242" spans="1:7" x14ac:dyDescent="0.3">
      <c r="A1242" t="s">
        <v>1262</v>
      </c>
      <c r="B1242" t="s">
        <v>8</v>
      </c>
      <c r="C1242">
        <v>2013</v>
      </c>
      <c r="D1242">
        <v>12</v>
      </c>
      <c r="E1242" t="s">
        <v>71</v>
      </c>
      <c r="F1242">
        <v>60</v>
      </c>
      <c r="G1242" t="s">
        <v>10</v>
      </c>
    </row>
    <row r="1243" spans="1:7" x14ac:dyDescent="0.3">
      <c r="A1243" t="s">
        <v>1263</v>
      </c>
      <c r="B1243" t="s">
        <v>8</v>
      </c>
      <c r="C1243">
        <v>2013</v>
      </c>
      <c r="D1243">
        <v>12</v>
      </c>
      <c r="E1243" t="s">
        <v>71</v>
      </c>
      <c r="F1243">
        <v>355</v>
      </c>
      <c r="G1243" t="s">
        <v>10</v>
      </c>
    </row>
    <row r="1244" spans="1:7" x14ac:dyDescent="0.3">
      <c r="A1244" t="s">
        <v>1264</v>
      </c>
      <c r="B1244" t="s">
        <v>8</v>
      </c>
      <c r="C1244">
        <v>2014</v>
      </c>
      <c r="D1244">
        <v>1</v>
      </c>
      <c r="E1244" t="s">
        <v>18</v>
      </c>
      <c r="F1244">
        <v>751</v>
      </c>
      <c r="G1244" t="s">
        <v>10</v>
      </c>
    </row>
    <row r="1245" spans="1:7" x14ac:dyDescent="0.3">
      <c r="A1245" t="s">
        <v>1265</v>
      </c>
      <c r="B1245" t="s">
        <v>8</v>
      </c>
      <c r="C1245">
        <v>2014</v>
      </c>
      <c r="D1245">
        <v>1</v>
      </c>
      <c r="E1245" t="s">
        <v>80</v>
      </c>
      <c r="F1245">
        <v>19</v>
      </c>
      <c r="G1245" t="s">
        <v>10</v>
      </c>
    </row>
    <row r="1246" spans="1:7" x14ac:dyDescent="0.3">
      <c r="A1246" t="s">
        <v>1266</v>
      </c>
      <c r="B1246" t="s">
        <v>8</v>
      </c>
      <c r="C1246">
        <v>2013</v>
      </c>
      <c r="D1246">
        <v>12</v>
      </c>
      <c r="E1246" t="s">
        <v>18</v>
      </c>
      <c r="F1246">
        <v>233</v>
      </c>
      <c r="G1246" t="s">
        <v>10</v>
      </c>
    </row>
    <row r="1247" spans="1:7" x14ac:dyDescent="0.3">
      <c r="A1247" t="s">
        <v>1267</v>
      </c>
      <c r="B1247" t="s">
        <v>8</v>
      </c>
      <c r="C1247">
        <v>2013</v>
      </c>
      <c r="D1247">
        <v>12</v>
      </c>
      <c r="E1247" t="s">
        <v>71</v>
      </c>
      <c r="F1247">
        <v>109</v>
      </c>
      <c r="G1247" t="s">
        <v>10</v>
      </c>
    </row>
    <row r="1248" spans="1:7" x14ac:dyDescent="0.3">
      <c r="A1248" t="s">
        <v>1268</v>
      </c>
      <c r="B1248" t="s">
        <v>8</v>
      </c>
      <c r="C1248">
        <v>2014</v>
      </c>
      <c r="D1248">
        <v>2</v>
      </c>
      <c r="E1248" t="s">
        <v>55</v>
      </c>
      <c r="F1248">
        <v>21</v>
      </c>
      <c r="G1248" t="s">
        <v>1261</v>
      </c>
    </row>
    <row r="1249" spans="1:7" x14ac:dyDescent="0.3">
      <c r="A1249" t="s">
        <v>1269</v>
      </c>
      <c r="B1249" t="s">
        <v>8</v>
      </c>
      <c r="C1249">
        <v>1999</v>
      </c>
      <c r="D1249">
        <v>1</v>
      </c>
      <c r="E1249" t="s">
        <v>9</v>
      </c>
      <c r="F1249">
        <v>277</v>
      </c>
      <c r="G1249" t="s">
        <v>10</v>
      </c>
    </row>
    <row r="1250" spans="1:7" x14ac:dyDescent="0.3">
      <c r="A1250" t="s">
        <v>1270</v>
      </c>
      <c r="B1250" t="s">
        <v>8</v>
      </c>
      <c r="C1250">
        <v>2014</v>
      </c>
      <c r="D1250">
        <v>5</v>
      </c>
      <c r="E1250" t="s">
        <v>80</v>
      </c>
      <c r="F1250">
        <v>12</v>
      </c>
      <c r="G1250" t="s">
        <v>10</v>
      </c>
    </row>
    <row r="1251" spans="1:7" x14ac:dyDescent="0.3">
      <c r="A1251" t="s">
        <v>1271</v>
      </c>
      <c r="B1251" t="s">
        <v>8</v>
      </c>
      <c r="C1251">
        <v>2014</v>
      </c>
      <c r="D1251">
        <v>3</v>
      </c>
      <c r="E1251" t="s">
        <v>18</v>
      </c>
      <c r="F1251">
        <v>217</v>
      </c>
      <c r="G1251" t="s">
        <v>10</v>
      </c>
    </row>
    <row r="1252" spans="1:7" x14ac:dyDescent="0.3">
      <c r="A1252" t="s">
        <v>1272</v>
      </c>
      <c r="B1252" t="s">
        <v>8</v>
      </c>
      <c r="C1252">
        <v>2014</v>
      </c>
      <c r="D1252">
        <v>2</v>
      </c>
      <c r="E1252" t="s">
        <v>18</v>
      </c>
      <c r="F1252">
        <v>1170</v>
      </c>
      <c r="G1252" t="s">
        <v>10</v>
      </c>
    </row>
    <row r="1253" spans="1:7" x14ac:dyDescent="0.3">
      <c r="A1253" t="s">
        <v>1273</v>
      </c>
      <c r="B1253" t="s">
        <v>8</v>
      </c>
      <c r="C1253">
        <v>2014</v>
      </c>
      <c r="D1253">
        <v>1</v>
      </c>
      <c r="E1253" t="s">
        <v>18</v>
      </c>
      <c r="F1253">
        <v>736</v>
      </c>
      <c r="G1253" t="s">
        <v>10</v>
      </c>
    </row>
    <row r="1254" spans="1:7" x14ac:dyDescent="0.3">
      <c r="A1254" t="s">
        <v>1274</v>
      </c>
      <c r="B1254" t="s">
        <v>8</v>
      </c>
      <c r="C1254">
        <v>2014</v>
      </c>
      <c r="D1254">
        <v>5</v>
      </c>
      <c r="E1254" t="s">
        <v>9</v>
      </c>
      <c r="F1254">
        <v>35</v>
      </c>
      <c r="G1254" t="s">
        <v>10</v>
      </c>
    </row>
    <row r="1255" spans="1:7" x14ac:dyDescent="0.3">
      <c r="A1255" t="s">
        <v>1275</v>
      </c>
      <c r="B1255" t="s">
        <v>8</v>
      </c>
      <c r="C1255">
        <v>2013</v>
      </c>
      <c r="D1255">
        <v>9</v>
      </c>
      <c r="E1255" t="s">
        <v>14</v>
      </c>
      <c r="F1255">
        <v>18</v>
      </c>
      <c r="G1255" t="s">
        <v>1261</v>
      </c>
    </row>
    <row r="1256" spans="1:7" x14ac:dyDescent="0.3">
      <c r="A1256" t="s">
        <v>1276</v>
      </c>
      <c r="B1256" t="s">
        <v>8</v>
      </c>
      <c r="C1256">
        <v>2012</v>
      </c>
      <c r="D1256">
        <v>6</v>
      </c>
      <c r="E1256" t="s">
        <v>18</v>
      </c>
      <c r="F1256">
        <v>186</v>
      </c>
      <c r="G1256" t="s">
        <v>10</v>
      </c>
    </row>
    <row r="1257" spans="1:7" x14ac:dyDescent="0.3">
      <c r="A1257" t="s">
        <v>1277</v>
      </c>
      <c r="B1257" t="s">
        <v>8</v>
      </c>
      <c r="C1257">
        <v>2014</v>
      </c>
      <c r="D1257">
        <v>7</v>
      </c>
      <c r="E1257" t="s">
        <v>71</v>
      </c>
      <c r="F1257">
        <v>10</v>
      </c>
      <c r="G1257" t="s">
        <v>10</v>
      </c>
    </row>
    <row r="1258" spans="1:7" x14ac:dyDescent="0.3">
      <c r="A1258" t="s">
        <v>1278</v>
      </c>
      <c r="B1258" t="s">
        <v>8</v>
      </c>
      <c r="C1258">
        <v>2012</v>
      </c>
      <c r="D1258">
        <v>6</v>
      </c>
      <c r="E1258" t="s">
        <v>60</v>
      </c>
      <c r="F1258">
        <v>241</v>
      </c>
      <c r="G1258" t="s">
        <v>10</v>
      </c>
    </row>
    <row r="1259" spans="1:7" x14ac:dyDescent="0.3">
      <c r="A1259" t="s">
        <v>1279</v>
      </c>
      <c r="B1259" t="s">
        <v>8</v>
      </c>
      <c r="C1259">
        <v>2014</v>
      </c>
      <c r="D1259">
        <v>3</v>
      </c>
      <c r="E1259" t="s">
        <v>9</v>
      </c>
      <c r="F1259">
        <v>0</v>
      </c>
      <c r="G1259" t="s">
        <v>12</v>
      </c>
    </row>
    <row r="1260" spans="1:7" x14ac:dyDescent="0.3">
      <c r="A1260" t="s">
        <v>1280</v>
      </c>
      <c r="B1260" t="s">
        <v>8</v>
      </c>
      <c r="C1260">
        <v>2014</v>
      </c>
      <c r="D1260">
        <v>3</v>
      </c>
      <c r="E1260" t="s">
        <v>18</v>
      </c>
      <c r="F1260">
        <v>534</v>
      </c>
      <c r="G1260" t="s">
        <v>10</v>
      </c>
    </row>
    <row r="1261" spans="1:7" x14ac:dyDescent="0.3">
      <c r="A1261" t="s">
        <v>1281</v>
      </c>
      <c r="B1261" t="s">
        <v>8</v>
      </c>
      <c r="C1261">
        <v>2014</v>
      </c>
      <c r="D1261">
        <v>3</v>
      </c>
      <c r="E1261" t="s">
        <v>18</v>
      </c>
      <c r="F1261">
        <v>310</v>
      </c>
      <c r="G1261" t="s">
        <v>10</v>
      </c>
    </row>
    <row r="1262" spans="1:7" x14ac:dyDescent="0.3">
      <c r="A1262" t="s">
        <v>1282</v>
      </c>
      <c r="B1262" t="s">
        <v>8</v>
      </c>
      <c r="C1262">
        <v>2014</v>
      </c>
      <c r="D1262">
        <v>3</v>
      </c>
      <c r="E1262" t="s">
        <v>18</v>
      </c>
      <c r="F1262">
        <v>216</v>
      </c>
      <c r="G1262" t="s">
        <v>10</v>
      </c>
    </row>
    <row r="1263" spans="1:7" x14ac:dyDescent="0.3">
      <c r="A1263" t="s">
        <v>1283</v>
      </c>
      <c r="B1263" t="s">
        <v>8</v>
      </c>
      <c r="C1263">
        <v>2014</v>
      </c>
      <c r="D1263">
        <v>6</v>
      </c>
      <c r="E1263" t="s">
        <v>18</v>
      </c>
      <c r="F1263">
        <v>132</v>
      </c>
      <c r="G1263" t="s">
        <v>10</v>
      </c>
    </row>
    <row r="1264" spans="1:7" x14ac:dyDescent="0.3">
      <c r="A1264" t="s">
        <v>1284</v>
      </c>
      <c r="B1264" t="s">
        <v>8</v>
      </c>
      <c r="C1264">
        <v>2014</v>
      </c>
      <c r="D1264">
        <v>7</v>
      </c>
      <c r="E1264" t="s">
        <v>55</v>
      </c>
      <c r="F1264">
        <v>2206</v>
      </c>
      <c r="G1264" t="s">
        <v>473</v>
      </c>
    </row>
    <row r="1265" spans="1:7" x14ac:dyDescent="0.3">
      <c r="A1265" t="s">
        <v>1285</v>
      </c>
      <c r="B1265" t="s">
        <v>8</v>
      </c>
      <c r="C1265">
        <v>2014</v>
      </c>
      <c r="D1265">
        <v>7</v>
      </c>
      <c r="E1265" t="s">
        <v>71</v>
      </c>
      <c r="F1265">
        <v>629</v>
      </c>
      <c r="G1265" t="s">
        <v>10</v>
      </c>
    </row>
    <row r="1266" spans="1:7" x14ac:dyDescent="0.3">
      <c r="A1266" t="s">
        <v>1286</v>
      </c>
      <c r="B1266" t="s">
        <v>8</v>
      </c>
      <c r="C1266">
        <v>2014</v>
      </c>
      <c r="D1266">
        <v>6</v>
      </c>
      <c r="E1266" t="s">
        <v>71</v>
      </c>
      <c r="F1266">
        <v>24</v>
      </c>
      <c r="G1266" t="s">
        <v>10</v>
      </c>
    </row>
    <row r="1267" spans="1:7" x14ac:dyDescent="0.3">
      <c r="A1267" t="s">
        <v>1287</v>
      </c>
      <c r="B1267" t="s">
        <v>8</v>
      </c>
      <c r="C1267">
        <v>2014</v>
      </c>
      <c r="D1267">
        <v>7</v>
      </c>
      <c r="E1267" t="s">
        <v>14</v>
      </c>
      <c r="F1267">
        <v>313</v>
      </c>
      <c r="G1267" t="s">
        <v>179</v>
      </c>
    </row>
    <row r="1268" spans="1:7" x14ac:dyDescent="0.3">
      <c r="A1268" t="s">
        <v>1288</v>
      </c>
      <c r="B1268" t="s">
        <v>8</v>
      </c>
      <c r="C1268">
        <v>2014</v>
      </c>
      <c r="D1268">
        <v>7</v>
      </c>
      <c r="E1268" t="s">
        <v>9</v>
      </c>
      <c r="F1268">
        <v>1715</v>
      </c>
      <c r="G1268" t="s">
        <v>10</v>
      </c>
    </row>
    <row r="1269" spans="1:7" x14ac:dyDescent="0.3">
      <c r="A1269" t="s">
        <v>1289</v>
      </c>
      <c r="B1269" t="s">
        <v>8</v>
      </c>
      <c r="C1269">
        <v>2014</v>
      </c>
      <c r="D1269">
        <v>8</v>
      </c>
      <c r="E1269" t="s">
        <v>71</v>
      </c>
      <c r="F1269">
        <v>136</v>
      </c>
      <c r="G1269" t="s">
        <v>10</v>
      </c>
    </row>
    <row r="1270" spans="1:7" x14ac:dyDescent="0.3">
      <c r="A1270" t="s">
        <v>1290</v>
      </c>
      <c r="B1270" t="s">
        <v>8</v>
      </c>
      <c r="C1270">
        <v>2014</v>
      </c>
      <c r="D1270">
        <v>6</v>
      </c>
      <c r="E1270" t="s">
        <v>71</v>
      </c>
      <c r="F1270">
        <v>211</v>
      </c>
      <c r="G1270" t="s">
        <v>10</v>
      </c>
    </row>
    <row r="1271" spans="1:7" x14ac:dyDescent="0.3">
      <c r="A1271" t="s">
        <v>1291</v>
      </c>
      <c r="B1271" t="s">
        <v>8</v>
      </c>
      <c r="C1271">
        <v>2014</v>
      </c>
      <c r="D1271">
        <v>7</v>
      </c>
      <c r="E1271" t="s">
        <v>18</v>
      </c>
      <c r="F1271">
        <v>165</v>
      </c>
      <c r="G1271" t="s">
        <v>473</v>
      </c>
    </row>
    <row r="1272" spans="1:7" x14ac:dyDescent="0.3">
      <c r="A1272" t="s">
        <v>1292</v>
      </c>
      <c r="B1272" t="s">
        <v>8</v>
      </c>
      <c r="C1272">
        <v>2014</v>
      </c>
      <c r="D1272">
        <v>8</v>
      </c>
      <c r="E1272" t="s">
        <v>80</v>
      </c>
      <c r="F1272">
        <v>36</v>
      </c>
      <c r="G1272" t="s">
        <v>10</v>
      </c>
    </row>
    <row r="1273" spans="1:7" x14ac:dyDescent="0.3">
      <c r="A1273" t="s">
        <v>1293</v>
      </c>
      <c r="B1273" t="s">
        <v>8</v>
      </c>
      <c r="C1273">
        <v>2014</v>
      </c>
      <c r="D1273">
        <v>10</v>
      </c>
      <c r="E1273" t="s">
        <v>71</v>
      </c>
      <c r="F1273">
        <v>58</v>
      </c>
      <c r="G1273" t="s">
        <v>10</v>
      </c>
    </row>
    <row r="1274" spans="1:7" x14ac:dyDescent="0.3">
      <c r="A1274" t="s">
        <v>1294</v>
      </c>
      <c r="B1274" t="s">
        <v>8</v>
      </c>
      <c r="C1274">
        <v>2014</v>
      </c>
      <c r="D1274">
        <v>10</v>
      </c>
      <c r="E1274" t="s">
        <v>9</v>
      </c>
      <c r="F1274">
        <v>14</v>
      </c>
      <c r="G1274" t="s">
        <v>10</v>
      </c>
    </row>
    <row r="1275" spans="1:7" x14ac:dyDescent="0.3">
      <c r="A1275" t="s">
        <v>1295</v>
      </c>
      <c r="B1275" t="s">
        <v>8</v>
      </c>
      <c r="C1275">
        <v>2014</v>
      </c>
      <c r="D1275">
        <v>11</v>
      </c>
      <c r="E1275" t="s">
        <v>9</v>
      </c>
      <c r="F1275">
        <v>32</v>
      </c>
      <c r="G1275" t="s">
        <v>10</v>
      </c>
    </row>
    <row r="1276" spans="1:7" x14ac:dyDescent="0.3">
      <c r="A1276" t="s">
        <v>1296</v>
      </c>
      <c r="B1276" t="s">
        <v>8</v>
      </c>
      <c r="C1276">
        <v>2014</v>
      </c>
      <c r="D1276">
        <v>8</v>
      </c>
      <c r="E1276" t="s">
        <v>71</v>
      </c>
      <c r="F1276">
        <v>60</v>
      </c>
      <c r="G1276" t="s">
        <v>10</v>
      </c>
    </row>
    <row r="1277" spans="1:7" x14ac:dyDescent="0.3">
      <c r="A1277" t="s">
        <v>1297</v>
      </c>
      <c r="B1277" t="s">
        <v>8</v>
      </c>
      <c r="C1277">
        <v>2014</v>
      </c>
      <c r="D1277">
        <v>9</v>
      </c>
      <c r="E1277" t="s">
        <v>9</v>
      </c>
      <c r="F1277">
        <v>112</v>
      </c>
      <c r="G1277" t="s">
        <v>50</v>
      </c>
    </row>
    <row r="1278" spans="1:7" x14ac:dyDescent="0.3">
      <c r="A1278" t="s">
        <v>1298</v>
      </c>
      <c r="B1278" t="s">
        <v>8</v>
      </c>
      <c r="C1278">
        <v>2014</v>
      </c>
      <c r="D1278">
        <v>8</v>
      </c>
      <c r="E1278" t="s">
        <v>18</v>
      </c>
      <c r="F1278">
        <v>40</v>
      </c>
      <c r="G1278" t="s">
        <v>10</v>
      </c>
    </row>
    <row r="1279" spans="1:7" x14ac:dyDescent="0.3">
      <c r="A1279" t="s">
        <v>1299</v>
      </c>
      <c r="B1279" t="s">
        <v>8</v>
      </c>
      <c r="C1279">
        <v>2014</v>
      </c>
      <c r="D1279">
        <v>11</v>
      </c>
      <c r="E1279" t="s">
        <v>9</v>
      </c>
      <c r="F1279">
        <v>11</v>
      </c>
      <c r="G1279" t="s">
        <v>10</v>
      </c>
    </row>
    <row r="1280" spans="1:7" x14ac:dyDescent="0.3">
      <c r="A1280" t="s">
        <v>1300</v>
      </c>
      <c r="B1280" t="s">
        <v>8</v>
      </c>
      <c r="C1280">
        <v>2014</v>
      </c>
      <c r="D1280">
        <v>9</v>
      </c>
      <c r="E1280" t="s">
        <v>71</v>
      </c>
      <c r="F1280">
        <v>602</v>
      </c>
      <c r="G1280" t="s">
        <v>10</v>
      </c>
    </row>
    <row r="1281" spans="1:7" x14ac:dyDescent="0.3">
      <c r="A1281" t="s">
        <v>1301</v>
      </c>
      <c r="B1281" t="s">
        <v>8</v>
      </c>
      <c r="C1281">
        <v>2015</v>
      </c>
      <c r="D1281">
        <v>1</v>
      </c>
      <c r="E1281" t="s">
        <v>71</v>
      </c>
      <c r="F1281">
        <v>812</v>
      </c>
      <c r="G1281" t="s">
        <v>473</v>
      </c>
    </row>
    <row r="1282" spans="1:7" x14ac:dyDescent="0.3">
      <c r="A1282" t="s">
        <v>1302</v>
      </c>
      <c r="B1282" t="s">
        <v>8</v>
      </c>
      <c r="C1282">
        <v>2014</v>
      </c>
      <c r="D1282">
        <v>10</v>
      </c>
      <c r="E1282" t="s">
        <v>71</v>
      </c>
      <c r="F1282">
        <v>208</v>
      </c>
      <c r="G1282" t="s">
        <v>10</v>
      </c>
    </row>
    <row r="1283" spans="1:7" x14ac:dyDescent="0.3">
      <c r="A1283" t="s">
        <v>1303</v>
      </c>
      <c r="B1283" t="s">
        <v>8</v>
      </c>
      <c r="C1283">
        <v>2014</v>
      </c>
      <c r="D1283">
        <v>10</v>
      </c>
      <c r="E1283" t="s">
        <v>18</v>
      </c>
      <c r="F1283">
        <v>507</v>
      </c>
      <c r="G1283" t="s">
        <v>10</v>
      </c>
    </row>
    <row r="1284" spans="1:7" x14ac:dyDescent="0.3">
      <c r="A1284" t="s">
        <v>1304</v>
      </c>
      <c r="B1284" t="s">
        <v>8</v>
      </c>
      <c r="C1284">
        <v>2013</v>
      </c>
      <c r="D1284">
        <v>3</v>
      </c>
      <c r="E1284" t="s">
        <v>80</v>
      </c>
      <c r="F1284">
        <v>30</v>
      </c>
      <c r="G1284" t="s">
        <v>10</v>
      </c>
    </row>
    <row r="1285" spans="1:7" x14ac:dyDescent="0.3">
      <c r="A1285" t="s">
        <v>1305</v>
      </c>
      <c r="B1285" t="s">
        <v>8</v>
      </c>
      <c r="C1285">
        <v>2014</v>
      </c>
      <c r="D1285">
        <v>10</v>
      </c>
      <c r="E1285" t="s">
        <v>18</v>
      </c>
      <c r="F1285">
        <v>424</v>
      </c>
      <c r="G1285" t="s">
        <v>10</v>
      </c>
    </row>
    <row r="1286" spans="1:7" x14ac:dyDescent="0.3">
      <c r="A1286" t="s">
        <v>1306</v>
      </c>
      <c r="B1286" t="s">
        <v>8</v>
      </c>
      <c r="C1286">
        <v>2015</v>
      </c>
      <c r="D1286">
        <v>4</v>
      </c>
      <c r="E1286" t="s">
        <v>9</v>
      </c>
      <c r="F1286">
        <v>2</v>
      </c>
      <c r="G1286" t="s">
        <v>50</v>
      </c>
    </row>
    <row r="1287" spans="1:7" x14ac:dyDescent="0.3">
      <c r="A1287" t="s">
        <v>1307</v>
      </c>
      <c r="B1287" t="s">
        <v>8</v>
      </c>
      <c r="C1287">
        <v>2014</v>
      </c>
      <c r="D1287">
        <v>10</v>
      </c>
      <c r="E1287" t="s">
        <v>80</v>
      </c>
      <c r="F1287">
        <v>48</v>
      </c>
      <c r="G1287" t="s">
        <v>10</v>
      </c>
    </row>
    <row r="1288" spans="1:7" x14ac:dyDescent="0.3">
      <c r="A1288" t="s">
        <v>1308</v>
      </c>
      <c r="B1288" t="s">
        <v>8</v>
      </c>
      <c r="C1288">
        <v>2015</v>
      </c>
      <c r="D1288">
        <v>5</v>
      </c>
      <c r="E1288" t="s">
        <v>80</v>
      </c>
      <c r="F1288">
        <v>89</v>
      </c>
      <c r="G1288" t="s">
        <v>179</v>
      </c>
    </row>
    <row r="1289" spans="1:7" x14ac:dyDescent="0.3">
      <c r="A1289" t="s">
        <v>1309</v>
      </c>
      <c r="B1289" t="s">
        <v>8</v>
      </c>
      <c r="C1289">
        <v>2015</v>
      </c>
      <c r="D1289">
        <v>1</v>
      </c>
      <c r="E1289" t="s">
        <v>18</v>
      </c>
      <c r="F1289">
        <v>199</v>
      </c>
      <c r="G1289" t="s">
        <v>10</v>
      </c>
    </row>
    <row r="1290" spans="1:7" x14ac:dyDescent="0.3">
      <c r="A1290" t="s">
        <v>1310</v>
      </c>
      <c r="B1290" t="s">
        <v>8</v>
      </c>
      <c r="C1290">
        <v>2015</v>
      </c>
      <c r="D1290">
        <v>5</v>
      </c>
      <c r="E1290" t="s">
        <v>14</v>
      </c>
      <c r="F1290">
        <v>20</v>
      </c>
      <c r="G1290" t="s">
        <v>473</v>
      </c>
    </row>
    <row r="1291" spans="1:7" x14ac:dyDescent="0.3">
      <c r="A1291" t="s">
        <v>1311</v>
      </c>
      <c r="B1291" t="s">
        <v>8</v>
      </c>
      <c r="C1291">
        <v>2014</v>
      </c>
      <c r="D1291">
        <v>11</v>
      </c>
      <c r="E1291" t="s">
        <v>18</v>
      </c>
      <c r="F1291">
        <v>243</v>
      </c>
      <c r="G1291" t="s">
        <v>10</v>
      </c>
    </row>
    <row r="1292" spans="1:7" x14ac:dyDescent="0.3">
      <c r="A1292" t="s">
        <v>1312</v>
      </c>
      <c r="B1292" t="s">
        <v>8</v>
      </c>
      <c r="C1292">
        <v>2015</v>
      </c>
      <c r="D1292">
        <v>1</v>
      </c>
      <c r="E1292" t="s">
        <v>18</v>
      </c>
      <c r="F1292">
        <v>505</v>
      </c>
      <c r="G1292" t="s">
        <v>10</v>
      </c>
    </row>
    <row r="1293" spans="1:7" x14ac:dyDescent="0.3">
      <c r="A1293" t="s">
        <v>1313</v>
      </c>
      <c r="B1293" t="s">
        <v>8</v>
      </c>
      <c r="C1293">
        <v>2015</v>
      </c>
      <c r="D1293">
        <v>2</v>
      </c>
      <c r="E1293" t="s">
        <v>9</v>
      </c>
      <c r="F1293">
        <v>62</v>
      </c>
      <c r="G1293" t="s">
        <v>50</v>
      </c>
    </row>
    <row r="1294" spans="1:7" x14ac:dyDescent="0.3">
      <c r="A1294" t="s">
        <v>1314</v>
      </c>
      <c r="B1294" t="s">
        <v>8</v>
      </c>
      <c r="C1294">
        <v>2015</v>
      </c>
      <c r="D1294">
        <v>1</v>
      </c>
      <c r="E1294" t="s">
        <v>18</v>
      </c>
      <c r="F1294">
        <v>1014</v>
      </c>
      <c r="G1294" t="s">
        <v>10</v>
      </c>
    </row>
    <row r="1295" spans="1:7" x14ac:dyDescent="0.3">
      <c r="A1295" t="s">
        <v>1315</v>
      </c>
      <c r="B1295" t="s">
        <v>8</v>
      </c>
      <c r="C1295">
        <v>2014</v>
      </c>
      <c r="D1295">
        <v>11</v>
      </c>
      <c r="E1295" t="s">
        <v>80</v>
      </c>
      <c r="F1295">
        <v>21</v>
      </c>
      <c r="G1295" t="s">
        <v>10</v>
      </c>
    </row>
    <row r="1296" spans="1:7" x14ac:dyDescent="0.3">
      <c r="A1296" t="s">
        <v>1316</v>
      </c>
      <c r="B1296" t="s">
        <v>8</v>
      </c>
      <c r="C1296">
        <v>2016</v>
      </c>
      <c r="D1296">
        <v>4</v>
      </c>
      <c r="E1296" t="s">
        <v>80</v>
      </c>
      <c r="F1296">
        <v>0</v>
      </c>
      <c r="G1296" t="s">
        <v>12</v>
      </c>
    </row>
    <row r="1297" spans="1:7" x14ac:dyDescent="0.3">
      <c r="A1297" t="s">
        <v>1317</v>
      </c>
      <c r="B1297" t="s">
        <v>8</v>
      </c>
      <c r="C1297">
        <v>2015</v>
      </c>
      <c r="D1297">
        <v>4</v>
      </c>
      <c r="E1297" t="s">
        <v>71</v>
      </c>
      <c r="F1297">
        <v>500</v>
      </c>
      <c r="G1297" t="s">
        <v>179</v>
      </c>
    </row>
    <row r="1298" spans="1:7" x14ac:dyDescent="0.3">
      <c r="A1298" t="s">
        <v>1318</v>
      </c>
      <c r="B1298" t="s">
        <v>8</v>
      </c>
      <c r="C1298">
        <v>2015</v>
      </c>
      <c r="D1298">
        <v>2</v>
      </c>
      <c r="E1298" t="s">
        <v>18</v>
      </c>
      <c r="F1298">
        <v>369</v>
      </c>
      <c r="G1298" t="s">
        <v>473</v>
      </c>
    </row>
    <row r="1299" spans="1:7" x14ac:dyDescent="0.3">
      <c r="A1299" t="s">
        <v>1319</v>
      </c>
      <c r="B1299" t="s">
        <v>8</v>
      </c>
      <c r="C1299">
        <v>2013</v>
      </c>
      <c r="D1299">
        <v>10</v>
      </c>
      <c r="E1299" t="s">
        <v>18</v>
      </c>
      <c r="F1299">
        <v>96</v>
      </c>
      <c r="G1299" t="s">
        <v>10</v>
      </c>
    </row>
    <row r="1300" spans="1:7" x14ac:dyDescent="0.3">
      <c r="A1300" t="s">
        <v>1320</v>
      </c>
      <c r="B1300" t="s">
        <v>8</v>
      </c>
      <c r="C1300">
        <v>2014</v>
      </c>
      <c r="D1300">
        <v>12</v>
      </c>
      <c r="E1300" t="s">
        <v>18</v>
      </c>
      <c r="F1300">
        <v>443</v>
      </c>
      <c r="G1300" t="s">
        <v>10</v>
      </c>
    </row>
    <row r="1301" spans="1:7" x14ac:dyDescent="0.3">
      <c r="A1301" t="s">
        <v>1321</v>
      </c>
      <c r="B1301" t="s">
        <v>8</v>
      </c>
      <c r="C1301">
        <v>2015</v>
      </c>
      <c r="D1301">
        <v>5</v>
      </c>
      <c r="E1301" t="s">
        <v>9</v>
      </c>
      <c r="F1301">
        <v>327</v>
      </c>
      <c r="G1301" t="s">
        <v>10</v>
      </c>
    </row>
    <row r="1302" spans="1:7" x14ac:dyDescent="0.3">
      <c r="A1302" t="s">
        <v>1322</v>
      </c>
      <c r="B1302" t="s">
        <v>8</v>
      </c>
      <c r="C1302">
        <v>2015</v>
      </c>
      <c r="D1302">
        <v>2</v>
      </c>
      <c r="E1302" t="s">
        <v>18</v>
      </c>
      <c r="F1302">
        <v>91</v>
      </c>
      <c r="G1302" t="s">
        <v>10</v>
      </c>
    </row>
    <row r="1303" spans="1:7" x14ac:dyDescent="0.3">
      <c r="A1303" t="s">
        <v>1323</v>
      </c>
      <c r="B1303" t="s">
        <v>8</v>
      </c>
      <c r="C1303">
        <v>2015</v>
      </c>
      <c r="D1303">
        <v>6</v>
      </c>
      <c r="E1303" t="s">
        <v>9</v>
      </c>
      <c r="F1303">
        <v>8</v>
      </c>
      <c r="G1303" t="s">
        <v>10</v>
      </c>
    </row>
    <row r="1304" spans="1:7" x14ac:dyDescent="0.3">
      <c r="A1304" t="s">
        <v>1324</v>
      </c>
      <c r="B1304" t="s">
        <v>8</v>
      </c>
      <c r="C1304">
        <v>2015</v>
      </c>
      <c r="D1304">
        <v>4</v>
      </c>
      <c r="E1304" t="s">
        <v>9</v>
      </c>
      <c r="F1304">
        <v>87</v>
      </c>
      <c r="G1304" t="s">
        <v>10</v>
      </c>
    </row>
    <row r="1305" spans="1:7" x14ac:dyDescent="0.3">
      <c r="A1305" t="s">
        <v>1325</v>
      </c>
      <c r="B1305" t="s">
        <v>8</v>
      </c>
      <c r="C1305">
        <v>2015</v>
      </c>
      <c r="D1305">
        <v>3</v>
      </c>
      <c r="E1305" t="s">
        <v>18</v>
      </c>
      <c r="F1305">
        <v>793</v>
      </c>
      <c r="G1305" t="s">
        <v>10</v>
      </c>
    </row>
    <row r="1306" spans="1:7" x14ac:dyDescent="0.3">
      <c r="A1306" t="s">
        <v>1326</v>
      </c>
      <c r="B1306" t="s">
        <v>8</v>
      </c>
      <c r="C1306">
        <v>2010</v>
      </c>
      <c r="D1306">
        <v>2</v>
      </c>
      <c r="E1306" t="s">
        <v>71</v>
      </c>
      <c r="F1306">
        <v>394</v>
      </c>
      <c r="G1306" t="s">
        <v>10</v>
      </c>
    </row>
    <row r="1307" spans="1:7" x14ac:dyDescent="0.3">
      <c r="A1307" t="s">
        <v>1327</v>
      </c>
      <c r="B1307" t="s">
        <v>8</v>
      </c>
      <c r="C1307">
        <v>2015</v>
      </c>
      <c r="D1307">
        <v>3</v>
      </c>
      <c r="E1307" t="s">
        <v>18</v>
      </c>
      <c r="F1307">
        <v>105</v>
      </c>
      <c r="G1307" t="s">
        <v>10</v>
      </c>
    </row>
    <row r="1308" spans="1:7" x14ac:dyDescent="0.3">
      <c r="A1308" t="s">
        <v>1328</v>
      </c>
      <c r="B1308" t="s">
        <v>8</v>
      </c>
      <c r="C1308">
        <v>2015</v>
      </c>
      <c r="D1308">
        <v>3</v>
      </c>
      <c r="E1308" t="s">
        <v>18</v>
      </c>
      <c r="F1308">
        <v>253</v>
      </c>
      <c r="G1308" t="s">
        <v>10</v>
      </c>
    </row>
    <row r="1309" spans="1:7" x14ac:dyDescent="0.3">
      <c r="A1309" t="s">
        <v>1329</v>
      </c>
      <c r="B1309" t="s">
        <v>8</v>
      </c>
      <c r="C1309">
        <v>2015</v>
      </c>
      <c r="D1309">
        <v>5</v>
      </c>
      <c r="E1309" t="s">
        <v>80</v>
      </c>
      <c r="F1309">
        <v>30</v>
      </c>
      <c r="G1309" t="s">
        <v>10</v>
      </c>
    </row>
    <row r="1310" spans="1:7" x14ac:dyDescent="0.3">
      <c r="A1310" t="s">
        <v>1330</v>
      </c>
      <c r="B1310" t="s">
        <v>8</v>
      </c>
      <c r="C1310">
        <v>2015</v>
      </c>
      <c r="D1310">
        <v>3</v>
      </c>
      <c r="E1310" t="s">
        <v>80</v>
      </c>
      <c r="F1310">
        <v>76</v>
      </c>
      <c r="G1310" t="s">
        <v>10</v>
      </c>
    </row>
    <row r="1311" spans="1:7" x14ac:dyDescent="0.3">
      <c r="A1311" t="s">
        <v>1331</v>
      </c>
      <c r="B1311" t="s">
        <v>8</v>
      </c>
      <c r="C1311">
        <v>2015</v>
      </c>
      <c r="D1311">
        <v>4</v>
      </c>
      <c r="E1311" t="s">
        <v>18</v>
      </c>
      <c r="F1311">
        <v>1902</v>
      </c>
      <c r="G1311" t="s">
        <v>10</v>
      </c>
    </row>
    <row r="1312" spans="1:7" x14ac:dyDescent="0.3">
      <c r="A1312" t="s">
        <v>1332</v>
      </c>
      <c r="B1312" t="s">
        <v>8</v>
      </c>
      <c r="C1312">
        <v>2015</v>
      </c>
      <c r="D1312">
        <v>5</v>
      </c>
      <c r="E1312" t="s">
        <v>18</v>
      </c>
      <c r="F1312">
        <v>782</v>
      </c>
      <c r="G1312" t="s">
        <v>10</v>
      </c>
    </row>
    <row r="1313" spans="1:7" x14ac:dyDescent="0.3">
      <c r="A1313" t="s">
        <v>1333</v>
      </c>
      <c r="B1313" t="s">
        <v>8</v>
      </c>
      <c r="C1313">
        <v>2015</v>
      </c>
      <c r="D1313">
        <v>4</v>
      </c>
      <c r="E1313" t="s">
        <v>80</v>
      </c>
      <c r="F1313">
        <v>8</v>
      </c>
      <c r="G1313" t="s">
        <v>10</v>
      </c>
    </row>
    <row r="1314" spans="1:7" x14ac:dyDescent="0.3">
      <c r="A1314" t="s">
        <v>1334</v>
      </c>
      <c r="B1314" t="s">
        <v>8</v>
      </c>
      <c r="C1314">
        <v>2015</v>
      </c>
      <c r="D1314">
        <v>4</v>
      </c>
      <c r="E1314" t="s">
        <v>80</v>
      </c>
      <c r="F1314">
        <v>28</v>
      </c>
      <c r="G1314" t="s">
        <v>10</v>
      </c>
    </row>
    <row r="1315" spans="1:7" x14ac:dyDescent="0.3">
      <c r="A1315" t="s">
        <v>1335</v>
      </c>
      <c r="B1315" t="s">
        <v>8</v>
      </c>
      <c r="C1315">
        <v>2015</v>
      </c>
      <c r="D1315">
        <v>4</v>
      </c>
      <c r="E1315" t="s">
        <v>18</v>
      </c>
      <c r="F1315">
        <v>354</v>
      </c>
      <c r="G1315" t="s">
        <v>10</v>
      </c>
    </row>
    <row r="1316" spans="1:7" x14ac:dyDescent="0.3">
      <c r="A1316" t="s">
        <v>1336</v>
      </c>
      <c r="B1316" t="s">
        <v>8</v>
      </c>
      <c r="C1316">
        <v>2015</v>
      </c>
      <c r="D1316">
        <v>4</v>
      </c>
      <c r="E1316" t="s">
        <v>18</v>
      </c>
      <c r="F1316">
        <v>336</v>
      </c>
      <c r="G1316" t="s">
        <v>10</v>
      </c>
    </row>
    <row r="1317" spans="1:7" x14ac:dyDescent="0.3">
      <c r="A1317" t="s">
        <v>1337</v>
      </c>
      <c r="B1317" t="s">
        <v>8</v>
      </c>
      <c r="C1317">
        <v>2015</v>
      </c>
      <c r="D1317">
        <v>11</v>
      </c>
      <c r="E1317" t="s">
        <v>9</v>
      </c>
      <c r="F1317">
        <v>1</v>
      </c>
      <c r="G1317" t="s">
        <v>10</v>
      </c>
    </row>
    <row r="1318" spans="1:7" x14ac:dyDescent="0.3">
      <c r="A1318" t="s">
        <v>1338</v>
      </c>
      <c r="B1318" t="s">
        <v>8</v>
      </c>
      <c r="C1318">
        <v>2015</v>
      </c>
      <c r="D1318">
        <v>4</v>
      </c>
      <c r="E1318" t="s">
        <v>71</v>
      </c>
      <c r="F1318">
        <v>21</v>
      </c>
      <c r="G1318" t="s">
        <v>10</v>
      </c>
    </row>
    <row r="1319" spans="1:7" x14ac:dyDescent="0.3">
      <c r="A1319" t="s">
        <v>1339</v>
      </c>
      <c r="B1319" t="s">
        <v>8</v>
      </c>
      <c r="C1319">
        <v>2015</v>
      </c>
      <c r="D1319">
        <v>6</v>
      </c>
      <c r="E1319" t="s">
        <v>71</v>
      </c>
      <c r="F1319">
        <v>3311</v>
      </c>
      <c r="G1319" t="s">
        <v>10</v>
      </c>
    </row>
    <row r="1320" spans="1:7" x14ac:dyDescent="0.3">
      <c r="A1320" t="s">
        <v>1340</v>
      </c>
      <c r="B1320" t="s">
        <v>8</v>
      </c>
      <c r="C1320">
        <v>2015</v>
      </c>
      <c r="D1320">
        <v>7</v>
      </c>
      <c r="E1320" t="s">
        <v>18</v>
      </c>
      <c r="F1320">
        <v>400</v>
      </c>
      <c r="G1320" t="s">
        <v>10</v>
      </c>
    </row>
    <row r="1321" spans="1:7" x14ac:dyDescent="0.3">
      <c r="A1321" t="s">
        <v>1341</v>
      </c>
      <c r="B1321" t="s">
        <v>8</v>
      </c>
      <c r="C1321">
        <v>2015</v>
      </c>
      <c r="D1321">
        <v>7</v>
      </c>
      <c r="E1321" t="s">
        <v>9</v>
      </c>
      <c r="F1321">
        <v>141</v>
      </c>
      <c r="G1321" t="s">
        <v>10</v>
      </c>
    </row>
    <row r="1322" spans="1:7" x14ac:dyDescent="0.3">
      <c r="A1322" t="s">
        <v>1342</v>
      </c>
      <c r="B1322" t="s">
        <v>8</v>
      </c>
      <c r="C1322">
        <v>2015</v>
      </c>
      <c r="D1322">
        <v>6</v>
      </c>
      <c r="E1322" t="s">
        <v>18</v>
      </c>
      <c r="F1322">
        <v>1300</v>
      </c>
      <c r="G1322" t="s">
        <v>473</v>
      </c>
    </row>
    <row r="1323" spans="1:7" x14ac:dyDescent="0.3">
      <c r="A1323" t="s">
        <v>1343</v>
      </c>
      <c r="B1323" t="s">
        <v>8</v>
      </c>
      <c r="C1323">
        <v>2015</v>
      </c>
      <c r="D1323">
        <v>11</v>
      </c>
      <c r="E1323" t="s">
        <v>71</v>
      </c>
      <c r="F1323">
        <v>234</v>
      </c>
      <c r="G1323" t="s">
        <v>179</v>
      </c>
    </row>
    <row r="1324" spans="1:7" x14ac:dyDescent="0.3">
      <c r="A1324" t="s">
        <v>1344</v>
      </c>
      <c r="B1324" t="s">
        <v>8</v>
      </c>
      <c r="C1324">
        <v>2015</v>
      </c>
      <c r="D1324">
        <v>7</v>
      </c>
      <c r="E1324" t="s">
        <v>9</v>
      </c>
      <c r="F1324">
        <v>8</v>
      </c>
      <c r="G1324" t="s">
        <v>473</v>
      </c>
    </row>
    <row r="1325" spans="1:7" x14ac:dyDescent="0.3">
      <c r="A1325" t="s">
        <v>1345</v>
      </c>
      <c r="B1325" t="s">
        <v>8</v>
      </c>
      <c r="C1325">
        <v>2015</v>
      </c>
      <c r="D1325">
        <v>6</v>
      </c>
      <c r="E1325" t="s">
        <v>18</v>
      </c>
      <c r="F1325">
        <v>250</v>
      </c>
      <c r="G1325" t="s">
        <v>10</v>
      </c>
    </row>
    <row r="1326" spans="1:7" x14ac:dyDescent="0.3">
      <c r="A1326" t="s">
        <v>1346</v>
      </c>
      <c r="B1326" t="s">
        <v>8</v>
      </c>
      <c r="C1326">
        <v>2015</v>
      </c>
      <c r="D1326">
        <v>7</v>
      </c>
      <c r="E1326" t="s">
        <v>9</v>
      </c>
      <c r="F1326">
        <v>662</v>
      </c>
      <c r="G1326" t="s">
        <v>179</v>
      </c>
    </row>
    <row r="1327" spans="1:7" x14ac:dyDescent="0.3">
      <c r="A1327" t="s">
        <v>1347</v>
      </c>
      <c r="B1327" t="s">
        <v>8</v>
      </c>
      <c r="C1327">
        <v>2015</v>
      </c>
      <c r="D1327">
        <v>7</v>
      </c>
      <c r="E1327" t="s">
        <v>18</v>
      </c>
      <c r="F1327">
        <v>189</v>
      </c>
      <c r="G1327" t="s">
        <v>10</v>
      </c>
    </row>
    <row r="1328" spans="1:7" x14ac:dyDescent="0.3">
      <c r="A1328" t="s">
        <v>1348</v>
      </c>
      <c r="B1328" t="s">
        <v>8</v>
      </c>
      <c r="C1328">
        <v>2015</v>
      </c>
      <c r="D1328">
        <v>9</v>
      </c>
      <c r="E1328" t="s">
        <v>80</v>
      </c>
      <c r="F1328">
        <v>44</v>
      </c>
      <c r="G1328" t="s">
        <v>179</v>
      </c>
    </row>
    <row r="1329" spans="1:7" x14ac:dyDescent="0.3">
      <c r="A1329" t="s">
        <v>1349</v>
      </c>
      <c r="B1329" t="s">
        <v>8</v>
      </c>
      <c r="C1329">
        <v>2015</v>
      </c>
      <c r="D1329">
        <v>9</v>
      </c>
      <c r="E1329" t="s">
        <v>80</v>
      </c>
      <c r="F1329">
        <v>64</v>
      </c>
      <c r="G1329" t="s">
        <v>179</v>
      </c>
    </row>
    <row r="1330" spans="1:7" x14ac:dyDescent="0.3">
      <c r="A1330" t="s">
        <v>1350</v>
      </c>
      <c r="B1330" t="s">
        <v>8</v>
      </c>
      <c r="C1330">
        <v>2015</v>
      </c>
      <c r="D1330">
        <v>8</v>
      </c>
      <c r="E1330" t="s">
        <v>18</v>
      </c>
      <c r="F1330">
        <v>147</v>
      </c>
      <c r="G1330" t="s">
        <v>10</v>
      </c>
    </row>
    <row r="1331" spans="1:7" x14ac:dyDescent="0.3">
      <c r="A1331" t="s">
        <v>1351</v>
      </c>
      <c r="B1331" t="s">
        <v>8</v>
      </c>
      <c r="C1331">
        <v>2017</v>
      </c>
      <c r="D1331">
        <v>2</v>
      </c>
      <c r="E1331" t="s">
        <v>9</v>
      </c>
      <c r="F1331">
        <v>0</v>
      </c>
      <c r="G1331" t="s">
        <v>12</v>
      </c>
    </row>
    <row r="1332" spans="1:7" x14ac:dyDescent="0.3">
      <c r="A1332" t="s">
        <v>1352</v>
      </c>
      <c r="B1332" t="s">
        <v>8</v>
      </c>
      <c r="C1332">
        <v>2015</v>
      </c>
      <c r="D1332">
        <v>10</v>
      </c>
      <c r="E1332" t="s">
        <v>18</v>
      </c>
      <c r="F1332">
        <v>210</v>
      </c>
      <c r="G1332" t="s">
        <v>10</v>
      </c>
    </row>
    <row r="1333" spans="1:7" x14ac:dyDescent="0.3">
      <c r="A1333" t="s">
        <v>1353</v>
      </c>
      <c r="B1333" t="s">
        <v>8</v>
      </c>
      <c r="C1333">
        <v>2015</v>
      </c>
      <c r="D1333">
        <v>9</v>
      </c>
      <c r="E1333" t="s">
        <v>18</v>
      </c>
      <c r="F1333">
        <v>1405</v>
      </c>
      <c r="G1333" t="s">
        <v>10</v>
      </c>
    </row>
    <row r="1334" spans="1:7" x14ac:dyDescent="0.3">
      <c r="A1334" t="s">
        <v>1354</v>
      </c>
      <c r="B1334" t="s">
        <v>8</v>
      </c>
      <c r="C1334">
        <v>2015</v>
      </c>
      <c r="D1334">
        <v>9</v>
      </c>
      <c r="E1334" t="s">
        <v>80</v>
      </c>
      <c r="F1334">
        <v>54</v>
      </c>
      <c r="G1334" t="s">
        <v>10</v>
      </c>
    </row>
    <row r="1335" spans="1:7" x14ac:dyDescent="0.3">
      <c r="A1335" t="s">
        <v>1355</v>
      </c>
      <c r="B1335" t="s">
        <v>8</v>
      </c>
      <c r="C1335">
        <v>2015</v>
      </c>
      <c r="D1335">
        <v>10</v>
      </c>
      <c r="E1335" t="s">
        <v>18</v>
      </c>
      <c r="F1335">
        <v>32</v>
      </c>
      <c r="G1335" t="s">
        <v>1261</v>
      </c>
    </row>
    <row r="1336" spans="1:7" x14ac:dyDescent="0.3">
      <c r="A1336" t="s">
        <v>1356</v>
      </c>
      <c r="B1336" t="s">
        <v>8</v>
      </c>
      <c r="C1336">
        <v>2015</v>
      </c>
      <c r="D1336">
        <v>9</v>
      </c>
      <c r="E1336" t="s">
        <v>80</v>
      </c>
      <c r="F1336">
        <v>24</v>
      </c>
      <c r="G1336" t="s">
        <v>10</v>
      </c>
    </row>
    <row r="1337" spans="1:7" x14ac:dyDescent="0.3">
      <c r="A1337" t="s">
        <v>1357</v>
      </c>
      <c r="B1337" t="s">
        <v>8</v>
      </c>
      <c r="C1337">
        <v>2015</v>
      </c>
      <c r="D1337">
        <v>9</v>
      </c>
      <c r="E1337" t="s">
        <v>80</v>
      </c>
      <c r="F1337">
        <v>32</v>
      </c>
      <c r="G1337" t="s">
        <v>10</v>
      </c>
    </row>
    <row r="1338" spans="1:7" x14ac:dyDescent="0.3">
      <c r="A1338" t="s">
        <v>1358</v>
      </c>
      <c r="B1338" t="s">
        <v>8</v>
      </c>
      <c r="C1338">
        <v>2015</v>
      </c>
      <c r="D1338">
        <v>8</v>
      </c>
      <c r="E1338" t="s">
        <v>71</v>
      </c>
      <c r="F1338">
        <v>60</v>
      </c>
      <c r="G1338" t="s">
        <v>10</v>
      </c>
    </row>
    <row r="1339" spans="1:7" x14ac:dyDescent="0.3">
      <c r="A1339" t="s">
        <v>1359</v>
      </c>
      <c r="B1339" t="s">
        <v>8</v>
      </c>
      <c r="C1339">
        <v>2015</v>
      </c>
      <c r="D1339">
        <v>9</v>
      </c>
      <c r="E1339" t="s">
        <v>71</v>
      </c>
      <c r="F1339">
        <v>947</v>
      </c>
      <c r="G1339" t="s">
        <v>10</v>
      </c>
    </row>
    <row r="1340" spans="1:7" x14ac:dyDescent="0.3">
      <c r="A1340" t="s">
        <v>1360</v>
      </c>
      <c r="B1340" t="s">
        <v>8</v>
      </c>
      <c r="C1340">
        <v>2015</v>
      </c>
      <c r="D1340">
        <v>9</v>
      </c>
      <c r="E1340" t="s">
        <v>18</v>
      </c>
      <c r="F1340">
        <v>300</v>
      </c>
      <c r="G1340" t="s">
        <v>10</v>
      </c>
    </row>
    <row r="1341" spans="1:7" x14ac:dyDescent="0.3">
      <c r="A1341" t="s">
        <v>1361</v>
      </c>
      <c r="B1341" t="s">
        <v>8</v>
      </c>
      <c r="C1341">
        <v>2015</v>
      </c>
      <c r="D1341">
        <v>9</v>
      </c>
      <c r="E1341" t="s">
        <v>9</v>
      </c>
      <c r="F1341">
        <v>792</v>
      </c>
      <c r="G1341" t="s">
        <v>10</v>
      </c>
    </row>
    <row r="1342" spans="1:7" x14ac:dyDescent="0.3">
      <c r="A1342" t="s">
        <v>1362</v>
      </c>
      <c r="B1342" t="s">
        <v>8</v>
      </c>
      <c r="C1342">
        <v>2015</v>
      </c>
      <c r="D1342">
        <v>9</v>
      </c>
      <c r="E1342" t="s">
        <v>14</v>
      </c>
      <c r="F1342">
        <v>37</v>
      </c>
      <c r="G1342" t="s">
        <v>473</v>
      </c>
    </row>
    <row r="1343" spans="1:7" x14ac:dyDescent="0.3">
      <c r="A1343" t="s">
        <v>1363</v>
      </c>
      <c r="B1343" t="s">
        <v>8</v>
      </c>
      <c r="C1343">
        <v>2015</v>
      </c>
      <c r="D1343">
        <v>9</v>
      </c>
      <c r="E1343" t="s">
        <v>71</v>
      </c>
      <c r="F1343">
        <v>208</v>
      </c>
      <c r="G1343" t="s">
        <v>10</v>
      </c>
    </row>
    <row r="1344" spans="1:7" x14ac:dyDescent="0.3">
      <c r="A1344" t="s">
        <v>1364</v>
      </c>
      <c r="B1344" t="s">
        <v>8</v>
      </c>
      <c r="C1344">
        <v>2016</v>
      </c>
      <c r="D1344">
        <v>1</v>
      </c>
      <c r="E1344" t="s">
        <v>9</v>
      </c>
      <c r="F1344">
        <v>42</v>
      </c>
      <c r="G1344" t="s">
        <v>10</v>
      </c>
    </row>
    <row r="1345" spans="1:7" x14ac:dyDescent="0.3">
      <c r="A1345" t="s">
        <v>1365</v>
      </c>
      <c r="B1345" t="s">
        <v>8</v>
      </c>
      <c r="C1345">
        <v>2015</v>
      </c>
      <c r="D1345">
        <v>10</v>
      </c>
      <c r="E1345" t="s">
        <v>80</v>
      </c>
      <c r="F1345">
        <v>34</v>
      </c>
      <c r="G1345" t="s">
        <v>10</v>
      </c>
    </row>
    <row r="1346" spans="1:7" x14ac:dyDescent="0.3">
      <c r="A1346" t="s">
        <v>1366</v>
      </c>
      <c r="B1346" t="s">
        <v>8</v>
      </c>
      <c r="C1346">
        <v>2015</v>
      </c>
      <c r="D1346">
        <v>12</v>
      </c>
      <c r="E1346" t="s">
        <v>80</v>
      </c>
      <c r="F1346">
        <v>24</v>
      </c>
      <c r="G1346" t="s">
        <v>473</v>
      </c>
    </row>
    <row r="1347" spans="1:7" x14ac:dyDescent="0.3">
      <c r="A1347" t="s">
        <v>1367</v>
      </c>
      <c r="B1347" t="s">
        <v>8</v>
      </c>
      <c r="C1347">
        <v>2015</v>
      </c>
      <c r="D1347">
        <v>11</v>
      </c>
      <c r="E1347" t="s">
        <v>18</v>
      </c>
      <c r="F1347">
        <v>163</v>
      </c>
      <c r="G1347" t="s">
        <v>10</v>
      </c>
    </row>
    <row r="1348" spans="1:7" x14ac:dyDescent="0.3">
      <c r="A1348" t="s">
        <v>1368</v>
      </c>
      <c r="B1348" t="s">
        <v>8</v>
      </c>
      <c r="C1348">
        <v>2015</v>
      </c>
      <c r="D1348">
        <v>12</v>
      </c>
      <c r="E1348" t="s">
        <v>18</v>
      </c>
      <c r="F1348">
        <v>151</v>
      </c>
      <c r="G1348" t="s">
        <v>10</v>
      </c>
    </row>
    <row r="1349" spans="1:7" x14ac:dyDescent="0.3">
      <c r="A1349" t="s">
        <v>1369</v>
      </c>
      <c r="B1349" t="s">
        <v>8</v>
      </c>
      <c r="C1349">
        <v>2015</v>
      </c>
      <c r="D1349">
        <v>10</v>
      </c>
      <c r="E1349" t="s">
        <v>18</v>
      </c>
      <c r="F1349">
        <v>517</v>
      </c>
      <c r="G1349" t="s">
        <v>10</v>
      </c>
    </row>
    <row r="1350" spans="1:7" x14ac:dyDescent="0.3">
      <c r="A1350" t="s">
        <v>1370</v>
      </c>
      <c r="B1350" t="s">
        <v>8</v>
      </c>
      <c r="C1350">
        <v>2016</v>
      </c>
      <c r="D1350">
        <v>4</v>
      </c>
      <c r="E1350" t="s">
        <v>14</v>
      </c>
      <c r="F1350">
        <v>1365</v>
      </c>
      <c r="G1350" t="s">
        <v>10</v>
      </c>
    </row>
    <row r="1351" spans="1:7" x14ac:dyDescent="0.3">
      <c r="A1351" t="s">
        <v>1371</v>
      </c>
      <c r="B1351" t="s">
        <v>8</v>
      </c>
      <c r="C1351">
        <v>2015</v>
      </c>
      <c r="D1351">
        <v>10</v>
      </c>
      <c r="E1351" t="s">
        <v>71</v>
      </c>
      <c r="F1351">
        <v>60</v>
      </c>
      <c r="G1351" t="s">
        <v>10</v>
      </c>
    </row>
    <row r="1352" spans="1:7" x14ac:dyDescent="0.3">
      <c r="A1352" t="s">
        <v>1372</v>
      </c>
      <c r="B1352" t="s">
        <v>8</v>
      </c>
      <c r="C1352">
        <v>2015</v>
      </c>
      <c r="D1352">
        <v>11</v>
      </c>
      <c r="E1352" t="s">
        <v>80</v>
      </c>
      <c r="F1352">
        <v>27</v>
      </c>
      <c r="G1352" t="s">
        <v>10</v>
      </c>
    </row>
    <row r="1353" spans="1:7" x14ac:dyDescent="0.3">
      <c r="A1353" t="s">
        <v>1373</v>
      </c>
      <c r="B1353" t="s">
        <v>8</v>
      </c>
      <c r="C1353">
        <v>2015</v>
      </c>
      <c r="D1353">
        <v>11</v>
      </c>
      <c r="E1353" t="s">
        <v>71</v>
      </c>
      <c r="F1353">
        <v>242</v>
      </c>
      <c r="G1353" t="s">
        <v>10</v>
      </c>
    </row>
    <row r="1354" spans="1:7" x14ac:dyDescent="0.3">
      <c r="A1354" t="s">
        <v>1374</v>
      </c>
      <c r="B1354" t="s">
        <v>8</v>
      </c>
      <c r="C1354">
        <v>2015</v>
      </c>
      <c r="D1354">
        <v>11</v>
      </c>
      <c r="E1354" t="s">
        <v>60</v>
      </c>
      <c r="F1354">
        <v>122</v>
      </c>
      <c r="G1354" t="s">
        <v>10</v>
      </c>
    </row>
    <row r="1355" spans="1:7" x14ac:dyDescent="0.3">
      <c r="A1355" t="s">
        <v>1375</v>
      </c>
      <c r="B1355" t="s">
        <v>8</v>
      </c>
      <c r="C1355">
        <v>2016</v>
      </c>
      <c r="D1355">
        <v>4</v>
      </c>
      <c r="E1355" t="s">
        <v>9</v>
      </c>
      <c r="F1355">
        <v>252</v>
      </c>
      <c r="G1355" t="s">
        <v>473</v>
      </c>
    </row>
    <row r="1356" spans="1:7" x14ac:dyDescent="0.3">
      <c r="A1356" t="s">
        <v>1376</v>
      </c>
      <c r="B1356" t="s">
        <v>8</v>
      </c>
      <c r="C1356">
        <v>2015</v>
      </c>
      <c r="D1356">
        <v>12</v>
      </c>
      <c r="E1356" t="s">
        <v>80</v>
      </c>
      <c r="F1356">
        <v>20</v>
      </c>
      <c r="G1356" t="s">
        <v>10</v>
      </c>
    </row>
    <row r="1357" spans="1:7" x14ac:dyDescent="0.3">
      <c r="A1357" t="s">
        <v>1377</v>
      </c>
      <c r="B1357" t="s">
        <v>8</v>
      </c>
      <c r="C1357">
        <v>2016</v>
      </c>
      <c r="D1357">
        <v>5</v>
      </c>
      <c r="E1357" t="s">
        <v>9</v>
      </c>
      <c r="F1357">
        <v>1050</v>
      </c>
      <c r="G1357" t="s">
        <v>473</v>
      </c>
    </row>
    <row r="1358" spans="1:7" x14ac:dyDescent="0.3">
      <c r="A1358" t="s">
        <v>1378</v>
      </c>
      <c r="B1358" t="s">
        <v>8</v>
      </c>
      <c r="C1358">
        <v>2015</v>
      </c>
      <c r="D1358">
        <v>12</v>
      </c>
      <c r="E1358" t="s">
        <v>71</v>
      </c>
      <c r="F1358">
        <v>110</v>
      </c>
      <c r="G1358" t="s">
        <v>10</v>
      </c>
    </row>
    <row r="1359" spans="1:7" x14ac:dyDescent="0.3">
      <c r="A1359" t="s">
        <v>1379</v>
      </c>
      <c r="B1359" t="s">
        <v>8</v>
      </c>
      <c r="C1359">
        <v>2016</v>
      </c>
      <c r="D1359">
        <v>4</v>
      </c>
      <c r="E1359" t="s">
        <v>80</v>
      </c>
      <c r="F1359">
        <v>0</v>
      </c>
      <c r="G1359" t="s">
        <v>12</v>
      </c>
    </row>
    <row r="1360" spans="1:7" x14ac:dyDescent="0.3">
      <c r="A1360" t="s">
        <v>1380</v>
      </c>
      <c r="B1360" t="s">
        <v>8</v>
      </c>
      <c r="C1360">
        <v>2016</v>
      </c>
      <c r="D1360">
        <v>6</v>
      </c>
      <c r="E1360" t="s">
        <v>9</v>
      </c>
      <c r="F1360">
        <v>224</v>
      </c>
      <c r="G1360" t="s">
        <v>10</v>
      </c>
    </row>
    <row r="1361" spans="1:7" x14ac:dyDescent="0.3">
      <c r="A1361" t="s">
        <v>1381</v>
      </c>
      <c r="B1361" t="s">
        <v>8</v>
      </c>
      <c r="C1361">
        <v>2016</v>
      </c>
      <c r="D1361">
        <v>3</v>
      </c>
      <c r="E1361" t="s">
        <v>71</v>
      </c>
      <c r="F1361">
        <v>413</v>
      </c>
      <c r="G1361" t="s">
        <v>10</v>
      </c>
    </row>
    <row r="1362" spans="1:7" x14ac:dyDescent="0.3">
      <c r="A1362" t="s">
        <v>1382</v>
      </c>
      <c r="B1362" t="s">
        <v>8</v>
      </c>
      <c r="C1362">
        <v>2016</v>
      </c>
      <c r="D1362">
        <v>1</v>
      </c>
      <c r="E1362" t="s">
        <v>9</v>
      </c>
      <c r="F1362">
        <v>2</v>
      </c>
      <c r="G1362" t="s">
        <v>10</v>
      </c>
    </row>
    <row r="1363" spans="1:7" x14ac:dyDescent="0.3">
      <c r="A1363" t="s">
        <v>1383</v>
      </c>
      <c r="B1363" t="s">
        <v>8</v>
      </c>
      <c r="C1363">
        <v>2016</v>
      </c>
      <c r="D1363">
        <v>11</v>
      </c>
      <c r="E1363" t="s">
        <v>9</v>
      </c>
      <c r="F1363">
        <v>0</v>
      </c>
      <c r="G1363" t="s">
        <v>12</v>
      </c>
    </row>
    <row r="1364" spans="1:7" x14ac:dyDescent="0.3">
      <c r="A1364" t="s">
        <v>1384</v>
      </c>
      <c r="B1364" t="s">
        <v>8</v>
      </c>
      <c r="C1364">
        <v>2016</v>
      </c>
      <c r="D1364">
        <v>5</v>
      </c>
      <c r="E1364" t="s">
        <v>71</v>
      </c>
      <c r="F1364">
        <v>638</v>
      </c>
      <c r="G1364" t="s">
        <v>10</v>
      </c>
    </row>
    <row r="1365" spans="1:7" x14ac:dyDescent="0.3">
      <c r="A1365" t="s">
        <v>1385</v>
      </c>
      <c r="B1365" t="s">
        <v>8</v>
      </c>
      <c r="C1365">
        <v>2016</v>
      </c>
      <c r="D1365">
        <v>2</v>
      </c>
      <c r="E1365" t="s">
        <v>18</v>
      </c>
      <c r="F1365">
        <v>150</v>
      </c>
      <c r="G1365" t="s">
        <v>10</v>
      </c>
    </row>
    <row r="1366" spans="1:7" x14ac:dyDescent="0.3">
      <c r="A1366" t="s">
        <v>1386</v>
      </c>
      <c r="B1366" t="s">
        <v>8</v>
      </c>
      <c r="C1366">
        <v>2016</v>
      </c>
      <c r="D1366">
        <v>4</v>
      </c>
      <c r="E1366" t="s">
        <v>80</v>
      </c>
      <c r="F1366">
        <v>20</v>
      </c>
      <c r="G1366" t="s">
        <v>10</v>
      </c>
    </row>
    <row r="1367" spans="1:7" x14ac:dyDescent="0.3">
      <c r="A1367" t="s">
        <v>1387</v>
      </c>
      <c r="B1367" t="s">
        <v>8</v>
      </c>
      <c r="C1367">
        <v>2016</v>
      </c>
      <c r="D1367">
        <v>7</v>
      </c>
      <c r="E1367" t="s">
        <v>18</v>
      </c>
      <c r="F1367">
        <v>615</v>
      </c>
      <c r="G1367" t="s">
        <v>10</v>
      </c>
    </row>
    <row r="1368" spans="1:7" x14ac:dyDescent="0.3">
      <c r="A1368" t="s">
        <v>1388</v>
      </c>
      <c r="B1368" t="s">
        <v>8</v>
      </c>
      <c r="C1368">
        <v>2016</v>
      </c>
      <c r="D1368">
        <v>4</v>
      </c>
      <c r="E1368" t="s">
        <v>18</v>
      </c>
      <c r="F1368">
        <v>450</v>
      </c>
      <c r="G1368" t="s">
        <v>473</v>
      </c>
    </row>
    <row r="1369" spans="1:7" x14ac:dyDescent="0.3">
      <c r="A1369" t="s">
        <v>1389</v>
      </c>
      <c r="B1369" t="s">
        <v>8</v>
      </c>
      <c r="C1369">
        <v>2016</v>
      </c>
      <c r="D1369">
        <v>5</v>
      </c>
      <c r="E1369" t="s">
        <v>71</v>
      </c>
      <c r="F1369">
        <v>929</v>
      </c>
      <c r="G1369" t="s">
        <v>10</v>
      </c>
    </row>
    <row r="1370" spans="1:7" x14ac:dyDescent="0.3">
      <c r="A1370" t="s">
        <v>1390</v>
      </c>
      <c r="B1370" t="s">
        <v>8</v>
      </c>
      <c r="C1370">
        <v>2019</v>
      </c>
      <c r="D1370">
        <v>6</v>
      </c>
      <c r="E1370" t="s">
        <v>9</v>
      </c>
      <c r="F1370">
        <v>150</v>
      </c>
      <c r="G1370" t="s">
        <v>1391</v>
      </c>
    </row>
    <row r="1371" spans="1:7" x14ac:dyDescent="0.3">
      <c r="A1371" t="s">
        <v>1392</v>
      </c>
      <c r="B1371" t="s">
        <v>8</v>
      </c>
      <c r="C1371">
        <v>2016</v>
      </c>
      <c r="D1371">
        <v>5</v>
      </c>
      <c r="E1371" t="s">
        <v>18</v>
      </c>
      <c r="F1371">
        <v>321</v>
      </c>
      <c r="G1371" t="s">
        <v>10</v>
      </c>
    </row>
    <row r="1372" spans="1:7" x14ac:dyDescent="0.3">
      <c r="A1372" t="s">
        <v>1393</v>
      </c>
      <c r="B1372" t="s">
        <v>8</v>
      </c>
      <c r="C1372">
        <v>2016</v>
      </c>
      <c r="D1372">
        <v>5</v>
      </c>
      <c r="E1372" t="s">
        <v>18</v>
      </c>
      <c r="F1372">
        <v>513</v>
      </c>
      <c r="G1372" t="s">
        <v>10</v>
      </c>
    </row>
    <row r="1373" spans="1:7" x14ac:dyDescent="0.3">
      <c r="A1373" t="s">
        <v>1394</v>
      </c>
      <c r="B1373" t="s">
        <v>8</v>
      </c>
      <c r="C1373">
        <v>2016</v>
      </c>
      <c r="D1373">
        <v>5</v>
      </c>
      <c r="E1373" t="s">
        <v>18</v>
      </c>
      <c r="F1373">
        <v>521</v>
      </c>
      <c r="G1373" t="s">
        <v>10</v>
      </c>
    </row>
    <row r="1374" spans="1:7" x14ac:dyDescent="0.3">
      <c r="A1374" t="s">
        <v>1395</v>
      </c>
      <c r="B1374" t="s">
        <v>8</v>
      </c>
      <c r="C1374">
        <v>2016</v>
      </c>
      <c r="D1374">
        <v>4</v>
      </c>
      <c r="E1374" t="s">
        <v>18</v>
      </c>
      <c r="F1374">
        <v>810</v>
      </c>
      <c r="G1374" t="s">
        <v>10</v>
      </c>
    </row>
    <row r="1375" spans="1:7" x14ac:dyDescent="0.3">
      <c r="A1375" t="s">
        <v>1396</v>
      </c>
      <c r="B1375" t="s">
        <v>8</v>
      </c>
      <c r="C1375">
        <v>2016</v>
      </c>
      <c r="D1375">
        <v>9</v>
      </c>
      <c r="E1375" t="s">
        <v>9</v>
      </c>
      <c r="F1375">
        <v>72</v>
      </c>
      <c r="G1375" t="s">
        <v>179</v>
      </c>
    </row>
    <row r="1376" spans="1:7" x14ac:dyDescent="0.3">
      <c r="A1376" t="s">
        <v>1397</v>
      </c>
      <c r="B1376" t="s">
        <v>8</v>
      </c>
      <c r="C1376">
        <v>2016</v>
      </c>
      <c r="D1376">
        <v>10</v>
      </c>
      <c r="E1376" t="s">
        <v>18</v>
      </c>
      <c r="F1376">
        <v>96</v>
      </c>
      <c r="G1376" t="s">
        <v>179</v>
      </c>
    </row>
    <row r="1377" spans="1:7" x14ac:dyDescent="0.3">
      <c r="A1377" t="s">
        <v>1398</v>
      </c>
      <c r="B1377" t="s">
        <v>8</v>
      </c>
      <c r="C1377">
        <v>2016</v>
      </c>
      <c r="D1377">
        <v>7</v>
      </c>
      <c r="E1377" t="s">
        <v>18</v>
      </c>
      <c r="F1377">
        <v>515</v>
      </c>
      <c r="G1377" t="s">
        <v>473</v>
      </c>
    </row>
    <row r="1378" spans="1:7" x14ac:dyDescent="0.3">
      <c r="A1378" t="s">
        <v>1399</v>
      </c>
      <c r="B1378" t="s">
        <v>8</v>
      </c>
      <c r="C1378">
        <v>2017</v>
      </c>
      <c r="D1378">
        <v>5</v>
      </c>
      <c r="E1378" t="s">
        <v>80</v>
      </c>
      <c r="F1378">
        <v>24</v>
      </c>
      <c r="G1378" t="s">
        <v>179</v>
      </c>
    </row>
    <row r="1379" spans="1:7" x14ac:dyDescent="0.3">
      <c r="A1379" t="s">
        <v>1400</v>
      </c>
      <c r="B1379" t="s">
        <v>8</v>
      </c>
      <c r="C1379">
        <v>2016</v>
      </c>
      <c r="D1379">
        <v>9</v>
      </c>
      <c r="E1379" t="s">
        <v>14</v>
      </c>
      <c r="F1379">
        <v>42</v>
      </c>
      <c r="G1379" t="s">
        <v>473</v>
      </c>
    </row>
    <row r="1380" spans="1:7" x14ac:dyDescent="0.3">
      <c r="A1380" t="s">
        <v>1401</v>
      </c>
      <c r="B1380" t="s">
        <v>8</v>
      </c>
      <c r="C1380">
        <v>2016</v>
      </c>
      <c r="D1380">
        <v>7</v>
      </c>
      <c r="E1380" t="s">
        <v>18</v>
      </c>
      <c r="F1380">
        <v>100</v>
      </c>
      <c r="G1380" t="s">
        <v>473</v>
      </c>
    </row>
    <row r="1381" spans="1:7" x14ac:dyDescent="0.3">
      <c r="A1381" t="s">
        <v>1402</v>
      </c>
      <c r="B1381" t="s">
        <v>8</v>
      </c>
      <c r="C1381">
        <v>2016</v>
      </c>
      <c r="D1381">
        <v>7</v>
      </c>
      <c r="E1381" t="s">
        <v>9</v>
      </c>
      <c r="F1381">
        <v>260</v>
      </c>
      <c r="G1381" t="s">
        <v>473</v>
      </c>
    </row>
    <row r="1382" spans="1:7" x14ac:dyDescent="0.3">
      <c r="A1382" t="s">
        <v>1403</v>
      </c>
      <c r="B1382" t="s">
        <v>8</v>
      </c>
      <c r="C1382">
        <v>2016</v>
      </c>
      <c r="D1382">
        <v>9</v>
      </c>
      <c r="E1382" t="s">
        <v>71</v>
      </c>
      <c r="F1382">
        <v>893</v>
      </c>
      <c r="G1382" t="s">
        <v>10</v>
      </c>
    </row>
    <row r="1383" spans="1:7" x14ac:dyDescent="0.3">
      <c r="A1383" t="s">
        <v>1404</v>
      </c>
      <c r="B1383" t="s">
        <v>8</v>
      </c>
      <c r="C1383">
        <v>2016</v>
      </c>
      <c r="D1383">
        <v>8</v>
      </c>
      <c r="E1383" t="s">
        <v>71</v>
      </c>
      <c r="F1383">
        <v>11</v>
      </c>
      <c r="G1383" t="s">
        <v>10</v>
      </c>
    </row>
    <row r="1384" spans="1:7" x14ac:dyDescent="0.3">
      <c r="A1384" t="s">
        <v>1405</v>
      </c>
      <c r="B1384" t="s">
        <v>8</v>
      </c>
      <c r="C1384">
        <v>2016</v>
      </c>
      <c r="D1384">
        <v>7</v>
      </c>
      <c r="E1384" t="s">
        <v>18</v>
      </c>
      <c r="F1384">
        <v>3344</v>
      </c>
      <c r="G1384" t="s">
        <v>10</v>
      </c>
    </row>
    <row r="1385" spans="1:7" x14ac:dyDescent="0.3">
      <c r="A1385" t="s">
        <v>1406</v>
      </c>
      <c r="B1385" t="s">
        <v>8</v>
      </c>
      <c r="C1385">
        <v>2016</v>
      </c>
      <c r="D1385">
        <v>7</v>
      </c>
      <c r="E1385" t="s">
        <v>18</v>
      </c>
      <c r="F1385">
        <v>910</v>
      </c>
      <c r="G1385" t="s">
        <v>10</v>
      </c>
    </row>
    <row r="1386" spans="1:7" x14ac:dyDescent="0.3">
      <c r="A1386" t="s">
        <v>1407</v>
      </c>
      <c r="B1386" t="s">
        <v>8</v>
      </c>
      <c r="C1386">
        <v>2017</v>
      </c>
      <c r="D1386">
        <v>1</v>
      </c>
      <c r="E1386" t="s">
        <v>9</v>
      </c>
      <c r="F1386">
        <v>10</v>
      </c>
      <c r="G1386" t="s">
        <v>179</v>
      </c>
    </row>
    <row r="1387" spans="1:7" x14ac:dyDescent="0.3">
      <c r="A1387" t="s">
        <v>1408</v>
      </c>
      <c r="B1387" t="s">
        <v>8</v>
      </c>
      <c r="C1387">
        <v>2016</v>
      </c>
      <c r="D1387">
        <v>7</v>
      </c>
      <c r="E1387" t="s">
        <v>9</v>
      </c>
      <c r="F1387">
        <v>104</v>
      </c>
      <c r="G1387" t="s">
        <v>10</v>
      </c>
    </row>
    <row r="1388" spans="1:7" x14ac:dyDescent="0.3">
      <c r="A1388" t="s">
        <v>1409</v>
      </c>
      <c r="B1388" t="s">
        <v>8</v>
      </c>
      <c r="C1388">
        <v>2016</v>
      </c>
      <c r="D1388">
        <v>8</v>
      </c>
      <c r="E1388" t="s">
        <v>18</v>
      </c>
      <c r="F1388">
        <v>604</v>
      </c>
      <c r="G1388" t="s">
        <v>10</v>
      </c>
    </row>
    <row r="1389" spans="1:7" x14ac:dyDescent="0.3">
      <c r="A1389" t="s">
        <v>1410</v>
      </c>
      <c r="B1389" t="s">
        <v>8</v>
      </c>
      <c r="C1389">
        <v>2017</v>
      </c>
      <c r="D1389">
        <v>1</v>
      </c>
      <c r="E1389" t="s">
        <v>18</v>
      </c>
      <c r="F1389">
        <v>84</v>
      </c>
      <c r="G1389" t="s">
        <v>179</v>
      </c>
    </row>
    <row r="1390" spans="1:7" x14ac:dyDescent="0.3">
      <c r="A1390" t="s">
        <v>1411</v>
      </c>
      <c r="B1390" t="s">
        <v>8</v>
      </c>
      <c r="C1390">
        <v>2016</v>
      </c>
      <c r="D1390">
        <v>7</v>
      </c>
      <c r="E1390" t="s">
        <v>71</v>
      </c>
      <c r="F1390">
        <v>1264</v>
      </c>
      <c r="G1390" t="s">
        <v>473</v>
      </c>
    </row>
    <row r="1391" spans="1:7" x14ac:dyDescent="0.3">
      <c r="A1391" t="s">
        <v>1412</v>
      </c>
      <c r="B1391" t="s">
        <v>8</v>
      </c>
      <c r="C1391">
        <v>2016</v>
      </c>
      <c r="D1391">
        <v>9</v>
      </c>
      <c r="E1391" t="s">
        <v>9</v>
      </c>
      <c r="F1391">
        <v>42</v>
      </c>
      <c r="G1391" t="s">
        <v>473</v>
      </c>
    </row>
    <row r="1392" spans="1:7" x14ac:dyDescent="0.3">
      <c r="A1392" t="s">
        <v>1413</v>
      </c>
      <c r="B1392" t="s">
        <v>8</v>
      </c>
      <c r="C1392">
        <v>2016</v>
      </c>
      <c r="D1392">
        <v>11</v>
      </c>
      <c r="E1392" t="s">
        <v>18</v>
      </c>
      <c r="F1392">
        <v>448</v>
      </c>
      <c r="G1392" t="s">
        <v>10</v>
      </c>
    </row>
    <row r="1393" spans="1:7" x14ac:dyDescent="0.3">
      <c r="A1393" t="s">
        <v>1414</v>
      </c>
      <c r="B1393" t="s">
        <v>8</v>
      </c>
      <c r="C1393">
        <v>2016</v>
      </c>
      <c r="D1393">
        <v>12</v>
      </c>
      <c r="E1393" t="s">
        <v>9</v>
      </c>
      <c r="F1393">
        <v>243</v>
      </c>
      <c r="G1393" t="s">
        <v>179</v>
      </c>
    </row>
    <row r="1394" spans="1:7" x14ac:dyDescent="0.3">
      <c r="A1394" t="s">
        <v>1415</v>
      </c>
      <c r="B1394" t="s">
        <v>8</v>
      </c>
      <c r="C1394">
        <v>2016</v>
      </c>
      <c r="D1394">
        <v>9</v>
      </c>
      <c r="E1394" t="s">
        <v>71</v>
      </c>
      <c r="F1394">
        <v>180</v>
      </c>
      <c r="G1394" t="s">
        <v>10</v>
      </c>
    </row>
    <row r="1395" spans="1:7" x14ac:dyDescent="0.3">
      <c r="A1395" t="s">
        <v>1416</v>
      </c>
      <c r="B1395" t="s">
        <v>8</v>
      </c>
      <c r="C1395">
        <v>2017</v>
      </c>
      <c r="D1395">
        <v>2</v>
      </c>
      <c r="E1395" t="s">
        <v>80</v>
      </c>
      <c r="F1395">
        <v>44</v>
      </c>
      <c r="G1395" t="s">
        <v>10</v>
      </c>
    </row>
    <row r="1396" spans="1:7" x14ac:dyDescent="0.3">
      <c r="A1396" t="s">
        <v>1417</v>
      </c>
      <c r="B1396" t="s">
        <v>8</v>
      </c>
      <c r="C1396">
        <v>2016</v>
      </c>
      <c r="D1396">
        <v>12</v>
      </c>
      <c r="E1396" t="s">
        <v>18</v>
      </c>
      <c r="F1396">
        <v>276</v>
      </c>
      <c r="G1396" t="s">
        <v>10</v>
      </c>
    </row>
    <row r="1397" spans="1:7" x14ac:dyDescent="0.3">
      <c r="A1397" t="s">
        <v>1418</v>
      </c>
      <c r="B1397" t="s">
        <v>8</v>
      </c>
      <c r="C1397">
        <v>2016</v>
      </c>
      <c r="D1397">
        <v>9</v>
      </c>
      <c r="E1397" t="s">
        <v>71</v>
      </c>
      <c r="F1397">
        <v>1950</v>
      </c>
      <c r="G1397" t="s">
        <v>10</v>
      </c>
    </row>
    <row r="1398" spans="1:7" x14ac:dyDescent="0.3">
      <c r="A1398" t="s">
        <v>1419</v>
      </c>
      <c r="B1398" t="s">
        <v>8</v>
      </c>
      <c r="C1398">
        <v>2016</v>
      </c>
      <c r="D1398">
        <v>11</v>
      </c>
      <c r="E1398" t="s">
        <v>9</v>
      </c>
      <c r="F1398">
        <v>94</v>
      </c>
      <c r="G1398" t="s">
        <v>473</v>
      </c>
    </row>
    <row r="1399" spans="1:7" x14ac:dyDescent="0.3">
      <c r="A1399" t="s">
        <v>1420</v>
      </c>
      <c r="B1399" t="s">
        <v>8</v>
      </c>
      <c r="C1399">
        <v>2016</v>
      </c>
      <c r="D1399">
        <v>11</v>
      </c>
      <c r="E1399" t="s">
        <v>18</v>
      </c>
      <c r="F1399">
        <v>400</v>
      </c>
      <c r="G1399" t="s">
        <v>473</v>
      </c>
    </row>
    <row r="1400" spans="1:7" x14ac:dyDescent="0.3">
      <c r="A1400" t="s">
        <v>1421</v>
      </c>
      <c r="B1400" t="s">
        <v>8</v>
      </c>
      <c r="C1400">
        <v>2016</v>
      </c>
      <c r="D1400">
        <v>11</v>
      </c>
      <c r="E1400" t="s">
        <v>18</v>
      </c>
      <c r="F1400">
        <v>500</v>
      </c>
      <c r="G1400" t="s">
        <v>473</v>
      </c>
    </row>
    <row r="1401" spans="1:7" x14ac:dyDescent="0.3">
      <c r="A1401" t="s">
        <v>1422</v>
      </c>
      <c r="B1401" t="s">
        <v>8</v>
      </c>
      <c r="C1401">
        <v>2016</v>
      </c>
      <c r="D1401">
        <v>10</v>
      </c>
      <c r="E1401" t="s">
        <v>80</v>
      </c>
      <c r="F1401">
        <v>24</v>
      </c>
      <c r="G1401" t="s">
        <v>10</v>
      </c>
    </row>
    <row r="1402" spans="1:7" x14ac:dyDescent="0.3">
      <c r="A1402" t="s">
        <v>1423</v>
      </c>
      <c r="B1402" t="s">
        <v>8</v>
      </c>
      <c r="C1402">
        <v>2017</v>
      </c>
      <c r="D1402">
        <v>2</v>
      </c>
      <c r="E1402" t="s">
        <v>71</v>
      </c>
      <c r="F1402">
        <v>184</v>
      </c>
      <c r="G1402" t="s">
        <v>10</v>
      </c>
    </row>
    <row r="1403" spans="1:7" x14ac:dyDescent="0.3">
      <c r="A1403" t="s">
        <v>1424</v>
      </c>
      <c r="B1403" t="s">
        <v>8</v>
      </c>
      <c r="C1403">
        <v>2017</v>
      </c>
      <c r="D1403">
        <v>4</v>
      </c>
      <c r="E1403" t="s">
        <v>18</v>
      </c>
      <c r="F1403">
        <v>471</v>
      </c>
      <c r="G1403" t="s">
        <v>179</v>
      </c>
    </row>
    <row r="1404" spans="1:7" x14ac:dyDescent="0.3">
      <c r="A1404" t="s">
        <v>1425</v>
      </c>
      <c r="B1404" t="s">
        <v>8</v>
      </c>
      <c r="C1404">
        <v>2016</v>
      </c>
      <c r="D1404">
        <v>11</v>
      </c>
      <c r="E1404" t="s">
        <v>71</v>
      </c>
      <c r="F1404">
        <v>111</v>
      </c>
      <c r="G1404" t="s">
        <v>10</v>
      </c>
    </row>
    <row r="1405" spans="1:7" x14ac:dyDescent="0.3">
      <c r="A1405" t="s">
        <v>1426</v>
      </c>
      <c r="B1405" t="s">
        <v>8</v>
      </c>
      <c r="C1405">
        <v>2017</v>
      </c>
      <c r="D1405">
        <v>2</v>
      </c>
      <c r="E1405" t="s">
        <v>18</v>
      </c>
      <c r="F1405">
        <v>918</v>
      </c>
      <c r="G1405" t="s">
        <v>10</v>
      </c>
    </row>
    <row r="1406" spans="1:7" x14ac:dyDescent="0.3">
      <c r="A1406" t="s">
        <v>1427</v>
      </c>
      <c r="B1406" t="s">
        <v>8</v>
      </c>
      <c r="C1406">
        <v>2015</v>
      </c>
      <c r="D1406">
        <v>12</v>
      </c>
      <c r="E1406" t="s">
        <v>71</v>
      </c>
      <c r="F1406">
        <v>609</v>
      </c>
      <c r="G1406" t="s">
        <v>10</v>
      </c>
    </row>
    <row r="1407" spans="1:7" x14ac:dyDescent="0.3">
      <c r="A1407" t="s">
        <v>1428</v>
      </c>
      <c r="B1407" t="s">
        <v>8</v>
      </c>
      <c r="C1407">
        <v>2015</v>
      </c>
      <c r="D1407">
        <v>11</v>
      </c>
      <c r="E1407" t="s">
        <v>71</v>
      </c>
      <c r="F1407">
        <v>705</v>
      </c>
      <c r="G1407" t="s">
        <v>10</v>
      </c>
    </row>
    <row r="1408" spans="1:7" x14ac:dyDescent="0.3">
      <c r="A1408" t="s">
        <v>1429</v>
      </c>
      <c r="B1408" t="s">
        <v>8</v>
      </c>
      <c r="C1408">
        <v>2016</v>
      </c>
      <c r="D1408">
        <v>1</v>
      </c>
      <c r="E1408" t="s">
        <v>71</v>
      </c>
      <c r="F1408">
        <v>136</v>
      </c>
      <c r="G1408" t="s">
        <v>10</v>
      </c>
    </row>
    <row r="1409" spans="1:7" x14ac:dyDescent="0.3">
      <c r="A1409" t="s">
        <v>1430</v>
      </c>
      <c r="B1409" t="s">
        <v>8</v>
      </c>
      <c r="C1409">
        <v>2016</v>
      </c>
      <c r="D1409">
        <v>12</v>
      </c>
      <c r="E1409" t="s">
        <v>9</v>
      </c>
      <c r="F1409">
        <v>296</v>
      </c>
      <c r="G1409" t="s">
        <v>10</v>
      </c>
    </row>
    <row r="1410" spans="1:7" x14ac:dyDescent="0.3">
      <c r="A1410" t="s">
        <v>1431</v>
      </c>
      <c r="B1410" t="s">
        <v>8</v>
      </c>
      <c r="C1410">
        <v>2016</v>
      </c>
      <c r="D1410">
        <v>12</v>
      </c>
      <c r="E1410" t="s">
        <v>80</v>
      </c>
      <c r="F1410">
        <v>20</v>
      </c>
      <c r="G1410" t="s">
        <v>10</v>
      </c>
    </row>
    <row r="1411" spans="1:7" x14ac:dyDescent="0.3">
      <c r="A1411" t="s">
        <v>1432</v>
      </c>
      <c r="B1411" t="s">
        <v>8</v>
      </c>
      <c r="C1411">
        <v>2016</v>
      </c>
      <c r="D1411">
        <v>11</v>
      </c>
      <c r="E1411" t="s">
        <v>80</v>
      </c>
      <c r="F1411">
        <v>35</v>
      </c>
      <c r="G1411" t="s">
        <v>10</v>
      </c>
    </row>
    <row r="1412" spans="1:7" x14ac:dyDescent="0.3">
      <c r="A1412" t="s">
        <v>1433</v>
      </c>
      <c r="B1412" t="s">
        <v>8</v>
      </c>
      <c r="C1412">
        <v>2016</v>
      </c>
      <c r="D1412">
        <v>11</v>
      </c>
      <c r="E1412" t="s">
        <v>18</v>
      </c>
      <c r="F1412">
        <v>480</v>
      </c>
      <c r="G1412" t="s">
        <v>473</v>
      </c>
    </row>
    <row r="1413" spans="1:7" x14ac:dyDescent="0.3">
      <c r="A1413" t="s">
        <v>1434</v>
      </c>
      <c r="B1413" t="s">
        <v>8</v>
      </c>
      <c r="C1413">
        <v>2017</v>
      </c>
      <c r="D1413">
        <v>3</v>
      </c>
      <c r="E1413" t="s">
        <v>9</v>
      </c>
      <c r="F1413">
        <v>23</v>
      </c>
      <c r="G1413" t="s">
        <v>10</v>
      </c>
    </row>
    <row r="1414" spans="1:7" x14ac:dyDescent="0.3">
      <c r="A1414" t="s">
        <v>1435</v>
      </c>
      <c r="B1414" t="s">
        <v>8</v>
      </c>
      <c r="C1414">
        <v>2016</v>
      </c>
      <c r="D1414">
        <v>11</v>
      </c>
      <c r="E1414" t="s">
        <v>71</v>
      </c>
      <c r="F1414">
        <v>205</v>
      </c>
      <c r="G1414" t="s">
        <v>10</v>
      </c>
    </row>
    <row r="1415" spans="1:7" x14ac:dyDescent="0.3">
      <c r="A1415" t="s">
        <v>1436</v>
      </c>
      <c r="B1415" t="s">
        <v>8</v>
      </c>
      <c r="C1415">
        <v>2016</v>
      </c>
      <c r="D1415">
        <v>12</v>
      </c>
      <c r="E1415" t="s">
        <v>18</v>
      </c>
      <c r="F1415">
        <v>300</v>
      </c>
      <c r="G1415" t="s">
        <v>473</v>
      </c>
    </row>
    <row r="1416" spans="1:7" x14ac:dyDescent="0.3">
      <c r="A1416" t="s">
        <v>1437</v>
      </c>
      <c r="B1416" t="s">
        <v>8</v>
      </c>
      <c r="C1416">
        <v>2018</v>
      </c>
      <c r="D1416">
        <v>8</v>
      </c>
      <c r="E1416" t="s">
        <v>9</v>
      </c>
      <c r="F1416">
        <v>72</v>
      </c>
      <c r="G1416" t="s">
        <v>179</v>
      </c>
    </row>
    <row r="1417" spans="1:7" x14ac:dyDescent="0.3">
      <c r="A1417" t="s">
        <v>1438</v>
      </c>
      <c r="B1417" t="s">
        <v>8</v>
      </c>
      <c r="C1417">
        <v>2016</v>
      </c>
      <c r="D1417">
        <v>12</v>
      </c>
      <c r="E1417" t="s">
        <v>18</v>
      </c>
      <c r="F1417">
        <v>688</v>
      </c>
      <c r="G1417" t="s">
        <v>473</v>
      </c>
    </row>
    <row r="1418" spans="1:7" x14ac:dyDescent="0.3">
      <c r="A1418" t="s">
        <v>1439</v>
      </c>
      <c r="B1418" t="s">
        <v>8</v>
      </c>
      <c r="C1418">
        <v>2016</v>
      </c>
      <c r="D1418">
        <v>12</v>
      </c>
      <c r="E1418" t="s">
        <v>18</v>
      </c>
      <c r="F1418">
        <v>528</v>
      </c>
      <c r="G1418" t="s">
        <v>473</v>
      </c>
    </row>
    <row r="1419" spans="1:7" x14ac:dyDescent="0.3">
      <c r="A1419" t="s">
        <v>1440</v>
      </c>
      <c r="B1419" t="s">
        <v>8</v>
      </c>
      <c r="C1419">
        <v>2017</v>
      </c>
      <c r="D1419">
        <v>3</v>
      </c>
      <c r="E1419" t="s">
        <v>9</v>
      </c>
      <c r="F1419">
        <v>14</v>
      </c>
      <c r="G1419" t="s">
        <v>50</v>
      </c>
    </row>
    <row r="1420" spans="1:7" x14ac:dyDescent="0.3">
      <c r="A1420" t="s">
        <v>1441</v>
      </c>
      <c r="B1420" t="s">
        <v>8</v>
      </c>
      <c r="C1420">
        <v>2017</v>
      </c>
      <c r="D1420">
        <v>6</v>
      </c>
      <c r="E1420" t="s">
        <v>18</v>
      </c>
      <c r="F1420">
        <v>202</v>
      </c>
      <c r="G1420" t="s">
        <v>179</v>
      </c>
    </row>
    <row r="1421" spans="1:7" x14ac:dyDescent="0.3">
      <c r="A1421" t="s">
        <v>1442</v>
      </c>
      <c r="B1421" t="s">
        <v>8</v>
      </c>
      <c r="C1421">
        <v>2017</v>
      </c>
      <c r="D1421">
        <v>10</v>
      </c>
      <c r="E1421" t="s">
        <v>9</v>
      </c>
      <c r="F1421">
        <v>20</v>
      </c>
      <c r="G1421" t="s">
        <v>179</v>
      </c>
    </row>
    <row r="1422" spans="1:7" x14ac:dyDescent="0.3">
      <c r="A1422" t="s">
        <v>1443</v>
      </c>
      <c r="B1422" t="s">
        <v>8</v>
      </c>
      <c r="C1422">
        <v>2017</v>
      </c>
      <c r="D1422">
        <v>2</v>
      </c>
      <c r="E1422" t="s">
        <v>80</v>
      </c>
      <c r="F1422">
        <v>16</v>
      </c>
      <c r="G1422" t="s">
        <v>10</v>
      </c>
    </row>
    <row r="1423" spans="1:7" x14ac:dyDescent="0.3">
      <c r="A1423" t="s">
        <v>1444</v>
      </c>
      <c r="B1423" t="s">
        <v>8</v>
      </c>
      <c r="C1423">
        <v>2017</v>
      </c>
      <c r="D1423">
        <v>2</v>
      </c>
      <c r="E1423" t="s">
        <v>80</v>
      </c>
      <c r="F1423">
        <v>34</v>
      </c>
      <c r="G1423" t="s">
        <v>10</v>
      </c>
    </row>
    <row r="1424" spans="1:7" x14ac:dyDescent="0.3">
      <c r="A1424" t="s">
        <v>1445</v>
      </c>
      <c r="B1424" t="s">
        <v>8</v>
      </c>
      <c r="C1424">
        <v>2017</v>
      </c>
      <c r="D1424">
        <v>2</v>
      </c>
      <c r="E1424" t="s">
        <v>18</v>
      </c>
      <c r="F1424">
        <v>500</v>
      </c>
      <c r="G1424" t="s">
        <v>473</v>
      </c>
    </row>
    <row r="1425" spans="1:7" x14ac:dyDescent="0.3">
      <c r="A1425" t="s">
        <v>1446</v>
      </c>
      <c r="B1425" t="s">
        <v>8</v>
      </c>
      <c r="C1425">
        <v>2017</v>
      </c>
      <c r="D1425">
        <v>2</v>
      </c>
      <c r="E1425" t="s">
        <v>80</v>
      </c>
      <c r="F1425">
        <v>24</v>
      </c>
      <c r="G1425" t="s">
        <v>10</v>
      </c>
    </row>
    <row r="1426" spans="1:7" x14ac:dyDescent="0.3">
      <c r="A1426" t="s">
        <v>1447</v>
      </c>
      <c r="B1426" t="s">
        <v>8</v>
      </c>
      <c r="C1426">
        <v>2017</v>
      </c>
      <c r="D1426">
        <v>3</v>
      </c>
      <c r="E1426" t="s">
        <v>80</v>
      </c>
      <c r="F1426">
        <v>16</v>
      </c>
      <c r="G1426" t="s">
        <v>10</v>
      </c>
    </row>
    <row r="1427" spans="1:7" x14ac:dyDescent="0.3">
      <c r="A1427" t="s">
        <v>1448</v>
      </c>
      <c r="B1427" t="s">
        <v>8</v>
      </c>
      <c r="C1427">
        <v>2017</v>
      </c>
      <c r="D1427">
        <v>2</v>
      </c>
      <c r="E1427" t="s">
        <v>18</v>
      </c>
      <c r="F1427">
        <v>999</v>
      </c>
      <c r="G1427" t="s">
        <v>10</v>
      </c>
    </row>
    <row r="1428" spans="1:7" x14ac:dyDescent="0.3">
      <c r="A1428" t="s">
        <v>1449</v>
      </c>
      <c r="B1428" t="s">
        <v>8</v>
      </c>
      <c r="C1428">
        <v>2017</v>
      </c>
      <c r="D1428">
        <v>8</v>
      </c>
      <c r="E1428" t="s">
        <v>71</v>
      </c>
      <c r="F1428">
        <v>200</v>
      </c>
      <c r="G1428" t="s">
        <v>179</v>
      </c>
    </row>
    <row r="1429" spans="1:7" x14ac:dyDescent="0.3">
      <c r="A1429" t="s">
        <v>1450</v>
      </c>
      <c r="B1429" t="s">
        <v>8</v>
      </c>
      <c r="C1429">
        <v>2008</v>
      </c>
      <c r="D1429">
        <v>11</v>
      </c>
      <c r="E1429" t="s">
        <v>71</v>
      </c>
      <c r="F1429">
        <v>179</v>
      </c>
      <c r="G1429" t="s">
        <v>10</v>
      </c>
    </row>
    <row r="1430" spans="1:7" x14ac:dyDescent="0.3">
      <c r="A1430" t="s">
        <v>1451</v>
      </c>
      <c r="B1430" t="s">
        <v>8</v>
      </c>
      <c r="C1430">
        <v>2017</v>
      </c>
      <c r="D1430">
        <v>4</v>
      </c>
      <c r="E1430" t="s">
        <v>9</v>
      </c>
      <c r="F1430">
        <v>320</v>
      </c>
      <c r="G1430" t="s">
        <v>10</v>
      </c>
    </row>
    <row r="1431" spans="1:7" x14ac:dyDescent="0.3">
      <c r="A1431" t="s">
        <v>1452</v>
      </c>
      <c r="B1431" t="s">
        <v>8</v>
      </c>
      <c r="C1431">
        <v>2017</v>
      </c>
      <c r="D1431">
        <v>6</v>
      </c>
      <c r="E1431" t="s">
        <v>80</v>
      </c>
      <c r="F1431">
        <v>14</v>
      </c>
      <c r="G1431" t="s">
        <v>10</v>
      </c>
    </row>
    <row r="1432" spans="1:7" x14ac:dyDescent="0.3">
      <c r="A1432" t="s">
        <v>1453</v>
      </c>
      <c r="B1432" t="s">
        <v>8</v>
      </c>
      <c r="C1432">
        <v>2017</v>
      </c>
      <c r="D1432">
        <v>8</v>
      </c>
      <c r="E1432" t="s">
        <v>18</v>
      </c>
      <c r="F1432">
        <v>422</v>
      </c>
      <c r="G1432" t="s">
        <v>179</v>
      </c>
    </row>
    <row r="1433" spans="1:7" x14ac:dyDescent="0.3">
      <c r="A1433" t="s">
        <v>1454</v>
      </c>
      <c r="B1433" t="s">
        <v>8</v>
      </c>
      <c r="C1433">
        <v>2018</v>
      </c>
      <c r="D1433">
        <v>2</v>
      </c>
      <c r="E1433" t="s">
        <v>14</v>
      </c>
      <c r="F1433">
        <v>105</v>
      </c>
      <c r="G1433" t="s">
        <v>179</v>
      </c>
    </row>
    <row r="1434" spans="1:7" x14ac:dyDescent="0.3">
      <c r="A1434" t="s">
        <v>1455</v>
      </c>
      <c r="B1434" t="s">
        <v>8</v>
      </c>
      <c r="C1434">
        <v>2012</v>
      </c>
      <c r="D1434">
        <v>11</v>
      </c>
      <c r="E1434" t="s">
        <v>80</v>
      </c>
      <c r="F1434">
        <v>30</v>
      </c>
      <c r="G1434" t="s">
        <v>10</v>
      </c>
    </row>
    <row r="1435" spans="1:7" x14ac:dyDescent="0.3">
      <c r="A1435" t="s">
        <v>1456</v>
      </c>
      <c r="B1435" t="s">
        <v>8</v>
      </c>
      <c r="C1435">
        <v>2015</v>
      </c>
      <c r="D1435">
        <v>3</v>
      </c>
      <c r="E1435" t="s">
        <v>9</v>
      </c>
      <c r="F1435">
        <v>200</v>
      </c>
      <c r="G1435" t="s">
        <v>10</v>
      </c>
    </row>
    <row r="1436" spans="1:7" x14ac:dyDescent="0.3">
      <c r="A1436" t="s">
        <v>1457</v>
      </c>
      <c r="B1436" t="s">
        <v>8</v>
      </c>
      <c r="C1436">
        <v>2016</v>
      </c>
      <c r="D1436">
        <v>11</v>
      </c>
      <c r="E1436" t="s">
        <v>18</v>
      </c>
      <c r="F1436">
        <v>1162</v>
      </c>
      <c r="G1436" t="s">
        <v>10</v>
      </c>
    </row>
    <row r="1437" spans="1:7" x14ac:dyDescent="0.3">
      <c r="A1437" t="s">
        <v>1458</v>
      </c>
      <c r="B1437" t="s">
        <v>8</v>
      </c>
      <c r="C1437">
        <v>2017</v>
      </c>
      <c r="D1437">
        <v>6</v>
      </c>
      <c r="E1437" t="s">
        <v>80</v>
      </c>
      <c r="F1437">
        <v>76</v>
      </c>
      <c r="G1437" t="s">
        <v>10</v>
      </c>
    </row>
    <row r="1438" spans="1:7" x14ac:dyDescent="0.3">
      <c r="A1438" t="s">
        <v>1459</v>
      </c>
      <c r="B1438" t="s">
        <v>8</v>
      </c>
      <c r="C1438">
        <v>2017</v>
      </c>
      <c r="D1438">
        <v>8</v>
      </c>
      <c r="E1438" t="s">
        <v>18</v>
      </c>
      <c r="F1438">
        <v>597</v>
      </c>
      <c r="G1438" t="s">
        <v>473</v>
      </c>
    </row>
    <row r="1439" spans="1:7" x14ac:dyDescent="0.3">
      <c r="A1439" t="s">
        <v>1460</v>
      </c>
      <c r="B1439" t="s">
        <v>8</v>
      </c>
      <c r="C1439">
        <v>2017</v>
      </c>
      <c r="D1439">
        <v>9</v>
      </c>
      <c r="E1439" t="s">
        <v>14</v>
      </c>
      <c r="F1439">
        <v>175</v>
      </c>
      <c r="G1439" t="s">
        <v>10</v>
      </c>
    </row>
    <row r="1440" spans="1:7" x14ac:dyDescent="0.3">
      <c r="A1440" t="s">
        <v>1461</v>
      </c>
      <c r="B1440" t="s">
        <v>8</v>
      </c>
      <c r="C1440">
        <v>2017</v>
      </c>
      <c r="D1440">
        <v>10</v>
      </c>
      <c r="E1440" t="s">
        <v>9</v>
      </c>
      <c r="F1440">
        <v>10</v>
      </c>
      <c r="G1440" t="s">
        <v>50</v>
      </c>
    </row>
    <row r="1441" spans="1:7" x14ac:dyDescent="0.3">
      <c r="A1441" t="s">
        <v>1462</v>
      </c>
      <c r="B1441" t="s">
        <v>8</v>
      </c>
      <c r="C1441">
        <v>2017</v>
      </c>
      <c r="D1441">
        <v>8</v>
      </c>
      <c r="E1441" t="s">
        <v>18</v>
      </c>
      <c r="F1441">
        <v>276</v>
      </c>
      <c r="G1441" t="s">
        <v>473</v>
      </c>
    </row>
    <row r="1442" spans="1:7" x14ac:dyDescent="0.3">
      <c r="A1442" t="s">
        <v>1463</v>
      </c>
      <c r="B1442" t="s">
        <v>8</v>
      </c>
      <c r="C1442">
        <v>2017</v>
      </c>
      <c r="D1442">
        <v>8</v>
      </c>
      <c r="E1442" t="s">
        <v>18</v>
      </c>
      <c r="F1442">
        <v>780</v>
      </c>
      <c r="G1442" t="s">
        <v>473</v>
      </c>
    </row>
    <row r="1443" spans="1:7" x14ac:dyDescent="0.3">
      <c r="A1443" t="s">
        <v>1464</v>
      </c>
      <c r="B1443" t="s">
        <v>8</v>
      </c>
      <c r="C1443">
        <v>2017</v>
      </c>
      <c r="D1443">
        <v>9</v>
      </c>
      <c r="E1443" t="s">
        <v>71</v>
      </c>
      <c r="F1443">
        <v>15</v>
      </c>
      <c r="G1443" t="s">
        <v>50</v>
      </c>
    </row>
    <row r="1444" spans="1:7" x14ac:dyDescent="0.3">
      <c r="A1444" t="s">
        <v>1465</v>
      </c>
      <c r="B1444" t="s">
        <v>8</v>
      </c>
      <c r="C1444">
        <v>2017</v>
      </c>
      <c r="D1444">
        <v>10</v>
      </c>
      <c r="E1444" t="s">
        <v>18</v>
      </c>
      <c r="F1444">
        <v>300</v>
      </c>
      <c r="G1444" t="s">
        <v>179</v>
      </c>
    </row>
    <row r="1445" spans="1:7" x14ac:dyDescent="0.3">
      <c r="A1445" t="s">
        <v>1466</v>
      </c>
      <c r="B1445" t="s">
        <v>8</v>
      </c>
      <c r="C1445">
        <v>2017</v>
      </c>
      <c r="D1445">
        <v>8</v>
      </c>
      <c r="E1445" t="s">
        <v>80</v>
      </c>
      <c r="F1445">
        <v>16</v>
      </c>
      <c r="G1445" t="s">
        <v>179</v>
      </c>
    </row>
    <row r="1446" spans="1:7" x14ac:dyDescent="0.3">
      <c r="A1446" t="s">
        <v>1467</v>
      </c>
      <c r="B1446" t="s">
        <v>8</v>
      </c>
      <c r="C1446">
        <v>2017</v>
      </c>
      <c r="D1446">
        <v>9</v>
      </c>
      <c r="E1446" t="s">
        <v>18</v>
      </c>
      <c r="F1446">
        <v>2670</v>
      </c>
      <c r="G1446" t="s">
        <v>10</v>
      </c>
    </row>
    <row r="1447" spans="1:7" x14ac:dyDescent="0.3">
      <c r="A1447" t="s">
        <v>1468</v>
      </c>
      <c r="B1447" t="s">
        <v>8</v>
      </c>
      <c r="C1447">
        <v>2017</v>
      </c>
      <c r="D1447">
        <v>9</v>
      </c>
      <c r="E1447" t="s">
        <v>14</v>
      </c>
      <c r="F1447">
        <v>156</v>
      </c>
      <c r="G1447" t="s">
        <v>179</v>
      </c>
    </row>
    <row r="1448" spans="1:7" x14ac:dyDescent="0.3">
      <c r="A1448" t="s">
        <v>1469</v>
      </c>
      <c r="B1448" t="s">
        <v>8</v>
      </c>
      <c r="C1448">
        <v>2017</v>
      </c>
      <c r="D1448">
        <v>9</v>
      </c>
      <c r="E1448" t="s">
        <v>18</v>
      </c>
      <c r="F1448">
        <v>560</v>
      </c>
      <c r="G1448" t="s">
        <v>473</v>
      </c>
    </row>
    <row r="1449" spans="1:7" x14ac:dyDescent="0.3">
      <c r="A1449" t="s">
        <v>1470</v>
      </c>
      <c r="B1449" t="s">
        <v>8</v>
      </c>
      <c r="C1449">
        <v>2017</v>
      </c>
      <c r="D1449">
        <v>12</v>
      </c>
      <c r="E1449" t="s">
        <v>9</v>
      </c>
      <c r="F1449">
        <v>81</v>
      </c>
      <c r="G1449" t="s">
        <v>179</v>
      </c>
    </row>
    <row r="1450" spans="1:7" x14ac:dyDescent="0.3">
      <c r="A1450" t="s">
        <v>1471</v>
      </c>
      <c r="B1450" t="s">
        <v>8</v>
      </c>
      <c r="C1450">
        <v>2017</v>
      </c>
      <c r="D1450">
        <v>9</v>
      </c>
      <c r="E1450" t="s">
        <v>71</v>
      </c>
      <c r="F1450">
        <v>240</v>
      </c>
      <c r="G1450" t="s">
        <v>10</v>
      </c>
    </row>
    <row r="1451" spans="1:7" x14ac:dyDescent="0.3">
      <c r="A1451" t="s">
        <v>1472</v>
      </c>
      <c r="B1451" t="s">
        <v>8</v>
      </c>
      <c r="C1451">
        <v>2017</v>
      </c>
      <c r="D1451">
        <v>10</v>
      </c>
      <c r="E1451" t="s">
        <v>80</v>
      </c>
      <c r="F1451">
        <v>12</v>
      </c>
      <c r="G1451" t="s">
        <v>10</v>
      </c>
    </row>
    <row r="1452" spans="1:7" x14ac:dyDescent="0.3">
      <c r="A1452" t="s">
        <v>1473</v>
      </c>
      <c r="B1452" t="s">
        <v>8</v>
      </c>
      <c r="C1452">
        <v>2017</v>
      </c>
      <c r="D1452">
        <v>10</v>
      </c>
      <c r="E1452" t="s">
        <v>71</v>
      </c>
      <c r="F1452">
        <v>375</v>
      </c>
      <c r="G1452" t="s">
        <v>10</v>
      </c>
    </row>
    <row r="1453" spans="1:7" x14ac:dyDescent="0.3">
      <c r="A1453" t="s">
        <v>1474</v>
      </c>
      <c r="B1453" t="s">
        <v>8</v>
      </c>
      <c r="C1453">
        <v>2017</v>
      </c>
      <c r="D1453">
        <v>11</v>
      </c>
      <c r="E1453" t="s">
        <v>18</v>
      </c>
      <c r="F1453">
        <v>10500</v>
      </c>
      <c r="G1453" t="s">
        <v>179</v>
      </c>
    </row>
    <row r="1454" spans="1:7" x14ac:dyDescent="0.3">
      <c r="A1454" t="s">
        <v>1475</v>
      </c>
      <c r="B1454" t="s">
        <v>8</v>
      </c>
      <c r="C1454">
        <v>2016</v>
      </c>
      <c r="D1454">
        <v>11</v>
      </c>
      <c r="E1454" t="s">
        <v>18</v>
      </c>
      <c r="F1454">
        <v>260</v>
      </c>
      <c r="G1454" t="s">
        <v>10</v>
      </c>
    </row>
    <row r="1455" spans="1:7" x14ac:dyDescent="0.3">
      <c r="A1455" t="s">
        <v>1476</v>
      </c>
      <c r="B1455" t="s">
        <v>8</v>
      </c>
      <c r="C1455">
        <v>2017</v>
      </c>
      <c r="D1455">
        <v>12</v>
      </c>
      <c r="E1455" t="s">
        <v>18</v>
      </c>
      <c r="F1455">
        <v>440</v>
      </c>
      <c r="G1455" t="s">
        <v>179</v>
      </c>
    </row>
    <row r="1456" spans="1:7" x14ac:dyDescent="0.3">
      <c r="A1456" t="s">
        <v>1477</v>
      </c>
      <c r="B1456" t="s">
        <v>8</v>
      </c>
      <c r="C1456">
        <v>2017</v>
      </c>
      <c r="D1456">
        <v>10</v>
      </c>
      <c r="E1456" t="s">
        <v>80</v>
      </c>
      <c r="F1456">
        <v>27</v>
      </c>
      <c r="G1456" t="s">
        <v>473</v>
      </c>
    </row>
    <row r="1457" spans="1:7" x14ac:dyDescent="0.3">
      <c r="A1457" t="s">
        <v>1478</v>
      </c>
      <c r="B1457" t="s">
        <v>8</v>
      </c>
      <c r="C1457">
        <v>2017</v>
      </c>
      <c r="D1457">
        <v>12</v>
      </c>
      <c r="E1457" t="s">
        <v>18</v>
      </c>
      <c r="F1457">
        <v>930</v>
      </c>
      <c r="G1457" t="s">
        <v>473</v>
      </c>
    </row>
    <row r="1458" spans="1:7" x14ac:dyDescent="0.3">
      <c r="A1458" t="s">
        <v>1479</v>
      </c>
      <c r="B1458" t="s">
        <v>8</v>
      </c>
      <c r="C1458">
        <v>2017</v>
      </c>
      <c r="D1458">
        <v>11</v>
      </c>
      <c r="E1458" t="s">
        <v>71</v>
      </c>
      <c r="F1458">
        <v>1600</v>
      </c>
      <c r="G1458" t="s">
        <v>10</v>
      </c>
    </row>
    <row r="1459" spans="1:7" x14ac:dyDescent="0.3">
      <c r="A1459" t="s">
        <v>1480</v>
      </c>
      <c r="B1459" t="s">
        <v>8</v>
      </c>
      <c r="C1459">
        <v>2017</v>
      </c>
      <c r="D1459">
        <v>12</v>
      </c>
      <c r="E1459" t="s">
        <v>80</v>
      </c>
      <c r="F1459">
        <v>13</v>
      </c>
      <c r="G1459" t="s">
        <v>10</v>
      </c>
    </row>
    <row r="1460" spans="1:7" x14ac:dyDescent="0.3">
      <c r="A1460" t="s">
        <v>1481</v>
      </c>
      <c r="B1460" t="s">
        <v>8</v>
      </c>
      <c r="C1460">
        <v>2017</v>
      </c>
      <c r="D1460">
        <v>11</v>
      </c>
      <c r="E1460" t="s">
        <v>18</v>
      </c>
      <c r="F1460">
        <v>700</v>
      </c>
      <c r="G1460" t="s">
        <v>473</v>
      </c>
    </row>
    <row r="1461" spans="1:7" x14ac:dyDescent="0.3">
      <c r="A1461" t="s">
        <v>1482</v>
      </c>
      <c r="B1461" t="s">
        <v>8</v>
      </c>
      <c r="C1461">
        <v>2017</v>
      </c>
      <c r="D1461">
        <v>12</v>
      </c>
      <c r="E1461" t="s">
        <v>18</v>
      </c>
      <c r="F1461">
        <v>400</v>
      </c>
      <c r="G1461" t="s">
        <v>179</v>
      </c>
    </row>
    <row r="1462" spans="1:7" x14ac:dyDescent="0.3">
      <c r="A1462" t="s">
        <v>1483</v>
      </c>
      <c r="B1462" t="s">
        <v>8</v>
      </c>
      <c r="C1462">
        <v>2018</v>
      </c>
      <c r="D1462">
        <v>1</v>
      </c>
      <c r="E1462" t="s">
        <v>71</v>
      </c>
      <c r="F1462">
        <v>400</v>
      </c>
      <c r="G1462" t="s">
        <v>179</v>
      </c>
    </row>
    <row r="1463" spans="1:7" x14ac:dyDescent="0.3">
      <c r="A1463" t="s">
        <v>1484</v>
      </c>
      <c r="B1463" t="s">
        <v>8</v>
      </c>
      <c r="C1463">
        <v>2018</v>
      </c>
      <c r="D1463">
        <v>1</v>
      </c>
      <c r="E1463" t="s">
        <v>14</v>
      </c>
      <c r="F1463">
        <v>134</v>
      </c>
      <c r="G1463" t="s">
        <v>179</v>
      </c>
    </row>
    <row r="1464" spans="1:7" x14ac:dyDescent="0.3">
      <c r="A1464" t="s">
        <v>1485</v>
      </c>
      <c r="B1464" t="s">
        <v>8</v>
      </c>
      <c r="C1464">
        <v>2017</v>
      </c>
      <c r="D1464">
        <v>10</v>
      </c>
      <c r="E1464" t="s">
        <v>18</v>
      </c>
      <c r="F1464">
        <v>50</v>
      </c>
      <c r="G1464" t="s">
        <v>179</v>
      </c>
    </row>
    <row r="1465" spans="1:7" x14ac:dyDescent="0.3">
      <c r="A1465" t="s">
        <v>1486</v>
      </c>
      <c r="B1465" t="s">
        <v>8</v>
      </c>
      <c r="C1465">
        <v>2018</v>
      </c>
      <c r="D1465">
        <v>5</v>
      </c>
      <c r="E1465" t="s">
        <v>80</v>
      </c>
      <c r="F1465">
        <v>30</v>
      </c>
      <c r="G1465" t="s">
        <v>179</v>
      </c>
    </row>
    <row r="1466" spans="1:7" x14ac:dyDescent="0.3">
      <c r="A1466" t="s">
        <v>1487</v>
      </c>
      <c r="B1466" t="s">
        <v>8</v>
      </c>
      <c r="C1466">
        <v>2018</v>
      </c>
      <c r="D1466">
        <v>2</v>
      </c>
      <c r="E1466" t="s">
        <v>18</v>
      </c>
      <c r="F1466">
        <v>360</v>
      </c>
      <c r="G1466" t="s">
        <v>473</v>
      </c>
    </row>
    <row r="1467" spans="1:7" x14ac:dyDescent="0.3">
      <c r="A1467" t="s">
        <v>1488</v>
      </c>
      <c r="B1467" t="s">
        <v>8</v>
      </c>
      <c r="C1467">
        <v>2018</v>
      </c>
      <c r="D1467">
        <v>1</v>
      </c>
      <c r="E1467" t="s">
        <v>80</v>
      </c>
      <c r="F1467">
        <v>16</v>
      </c>
      <c r="G1467" t="s">
        <v>10</v>
      </c>
    </row>
    <row r="1468" spans="1:7" x14ac:dyDescent="0.3">
      <c r="A1468" t="s">
        <v>1489</v>
      </c>
      <c r="B1468" t="s">
        <v>8</v>
      </c>
      <c r="C1468">
        <v>2018</v>
      </c>
      <c r="D1468">
        <v>3</v>
      </c>
      <c r="E1468" t="s">
        <v>9</v>
      </c>
      <c r="F1468">
        <v>240</v>
      </c>
      <c r="G1468" t="s">
        <v>179</v>
      </c>
    </row>
    <row r="1469" spans="1:7" x14ac:dyDescent="0.3">
      <c r="A1469" t="s">
        <v>1490</v>
      </c>
      <c r="B1469" t="s">
        <v>8</v>
      </c>
      <c r="C1469">
        <v>2017</v>
      </c>
      <c r="D1469">
        <v>12</v>
      </c>
      <c r="E1469" t="s">
        <v>18</v>
      </c>
      <c r="F1469">
        <v>301</v>
      </c>
      <c r="G1469" t="s">
        <v>473</v>
      </c>
    </row>
    <row r="1470" spans="1:7" x14ac:dyDescent="0.3">
      <c r="A1470" t="s">
        <v>1491</v>
      </c>
      <c r="B1470" t="s">
        <v>8</v>
      </c>
      <c r="C1470">
        <v>2018</v>
      </c>
      <c r="D1470">
        <v>1</v>
      </c>
      <c r="E1470" t="s">
        <v>71</v>
      </c>
      <c r="F1470">
        <v>123</v>
      </c>
      <c r="G1470" t="s">
        <v>473</v>
      </c>
    </row>
    <row r="1471" spans="1:7" x14ac:dyDescent="0.3">
      <c r="A1471" t="s">
        <v>1492</v>
      </c>
      <c r="B1471" t="s">
        <v>8</v>
      </c>
      <c r="C1471">
        <v>2018</v>
      </c>
      <c r="D1471">
        <v>1</v>
      </c>
      <c r="E1471" t="s">
        <v>80</v>
      </c>
      <c r="F1471">
        <v>1</v>
      </c>
      <c r="G1471" t="s">
        <v>10</v>
      </c>
    </row>
    <row r="1472" spans="1:7" x14ac:dyDescent="0.3">
      <c r="A1472" t="s">
        <v>1493</v>
      </c>
      <c r="B1472" t="s">
        <v>8</v>
      </c>
      <c r="C1472">
        <v>2018</v>
      </c>
      <c r="D1472">
        <v>1</v>
      </c>
      <c r="E1472" t="s">
        <v>80</v>
      </c>
      <c r="F1472">
        <v>60</v>
      </c>
      <c r="G1472" t="s">
        <v>10</v>
      </c>
    </row>
    <row r="1473" spans="1:7" x14ac:dyDescent="0.3">
      <c r="A1473" t="s">
        <v>1494</v>
      </c>
      <c r="B1473" t="s">
        <v>8</v>
      </c>
      <c r="C1473">
        <v>2018</v>
      </c>
      <c r="D1473">
        <v>3</v>
      </c>
      <c r="E1473" t="s">
        <v>18</v>
      </c>
      <c r="F1473">
        <v>69</v>
      </c>
      <c r="G1473" t="s">
        <v>10</v>
      </c>
    </row>
    <row r="1474" spans="1:7" x14ac:dyDescent="0.3">
      <c r="A1474" t="s">
        <v>1495</v>
      </c>
      <c r="B1474" t="s">
        <v>8</v>
      </c>
      <c r="C1474">
        <v>2018</v>
      </c>
      <c r="D1474">
        <v>3</v>
      </c>
      <c r="E1474" t="s">
        <v>18</v>
      </c>
      <c r="F1474">
        <v>54</v>
      </c>
      <c r="G1474" t="s">
        <v>179</v>
      </c>
    </row>
    <row r="1475" spans="1:7" x14ac:dyDescent="0.3">
      <c r="A1475" t="s">
        <v>1496</v>
      </c>
      <c r="B1475" t="s">
        <v>8</v>
      </c>
      <c r="C1475">
        <v>2018</v>
      </c>
      <c r="D1475">
        <v>7</v>
      </c>
      <c r="E1475" t="s">
        <v>18</v>
      </c>
      <c r="F1475">
        <v>120</v>
      </c>
      <c r="G1475" t="s">
        <v>179</v>
      </c>
    </row>
    <row r="1476" spans="1:7" x14ac:dyDescent="0.3">
      <c r="A1476" t="s">
        <v>1497</v>
      </c>
      <c r="B1476" t="s">
        <v>8</v>
      </c>
      <c r="C1476">
        <v>2018</v>
      </c>
      <c r="D1476">
        <v>12</v>
      </c>
      <c r="E1476" t="s">
        <v>80</v>
      </c>
      <c r="F1476">
        <v>100</v>
      </c>
      <c r="G1476" t="s">
        <v>1391</v>
      </c>
    </row>
    <row r="1477" spans="1:7" x14ac:dyDescent="0.3">
      <c r="A1477" t="s">
        <v>1498</v>
      </c>
      <c r="B1477" t="s">
        <v>8</v>
      </c>
      <c r="C1477">
        <v>2018</v>
      </c>
      <c r="D1477">
        <v>2</v>
      </c>
      <c r="E1477" t="s">
        <v>18</v>
      </c>
      <c r="F1477">
        <v>238</v>
      </c>
      <c r="G1477" t="s">
        <v>50</v>
      </c>
    </row>
    <row r="1478" spans="1:7" x14ac:dyDescent="0.3">
      <c r="A1478" t="s">
        <v>1499</v>
      </c>
      <c r="B1478" t="s">
        <v>8</v>
      </c>
      <c r="C1478">
        <v>2018</v>
      </c>
      <c r="D1478">
        <v>5</v>
      </c>
      <c r="E1478" t="s">
        <v>80</v>
      </c>
      <c r="F1478">
        <v>45</v>
      </c>
      <c r="G1478" t="s">
        <v>10</v>
      </c>
    </row>
    <row r="1479" spans="1:7" x14ac:dyDescent="0.3">
      <c r="A1479" t="s">
        <v>1500</v>
      </c>
      <c r="B1479" t="s">
        <v>8</v>
      </c>
      <c r="C1479">
        <v>2019</v>
      </c>
      <c r="D1479">
        <v>5</v>
      </c>
      <c r="E1479" t="s">
        <v>9</v>
      </c>
      <c r="F1479">
        <v>126</v>
      </c>
      <c r="G1479" t="s">
        <v>1391</v>
      </c>
    </row>
    <row r="1480" spans="1:7" x14ac:dyDescent="0.3">
      <c r="A1480" t="s">
        <v>1501</v>
      </c>
      <c r="B1480" t="s">
        <v>8</v>
      </c>
      <c r="C1480">
        <v>2018</v>
      </c>
      <c r="D1480">
        <v>3</v>
      </c>
      <c r="E1480" t="s">
        <v>71</v>
      </c>
      <c r="F1480">
        <v>140</v>
      </c>
      <c r="G1480" t="s">
        <v>179</v>
      </c>
    </row>
    <row r="1481" spans="1:7" x14ac:dyDescent="0.3">
      <c r="A1481" t="s">
        <v>1502</v>
      </c>
      <c r="B1481" t="s">
        <v>8</v>
      </c>
      <c r="C1481">
        <v>2018</v>
      </c>
      <c r="D1481">
        <v>3</v>
      </c>
      <c r="E1481" t="s">
        <v>80</v>
      </c>
      <c r="F1481">
        <v>108</v>
      </c>
      <c r="G1481" t="s">
        <v>179</v>
      </c>
    </row>
    <row r="1482" spans="1:7" x14ac:dyDescent="0.3">
      <c r="A1482" t="s">
        <v>1503</v>
      </c>
      <c r="B1482" t="s">
        <v>8</v>
      </c>
      <c r="C1482">
        <v>2018</v>
      </c>
      <c r="D1482">
        <v>3</v>
      </c>
      <c r="E1482" t="s">
        <v>9</v>
      </c>
      <c r="F1482">
        <v>40</v>
      </c>
      <c r="G1482" t="s">
        <v>179</v>
      </c>
    </row>
    <row r="1483" spans="1:7" x14ac:dyDescent="0.3">
      <c r="A1483" t="s">
        <v>1504</v>
      </c>
      <c r="B1483" t="s">
        <v>8</v>
      </c>
      <c r="C1483">
        <v>2018</v>
      </c>
      <c r="D1483">
        <v>5</v>
      </c>
      <c r="E1483" t="s">
        <v>80</v>
      </c>
      <c r="F1483">
        <v>44</v>
      </c>
      <c r="G1483" t="s">
        <v>179</v>
      </c>
    </row>
    <row r="1484" spans="1:7" x14ac:dyDescent="0.3">
      <c r="A1484" t="s">
        <v>1505</v>
      </c>
      <c r="B1484" t="s">
        <v>8</v>
      </c>
      <c r="C1484">
        <v>2018</v>
      </c>
      <c r="D1484">
        <v>2</v>
      </c>
      <c r="E1484" t="s">
        <v>18</v>
      </c>
      <c r="F1484">
        <v>91</v>
      </c>
      <c r="G1484" t="s">
        <v>10</v>
      </c>
    </row>
    <row r="1485" spans="1:7" x14ac:dyDescent="0.3">
      <c r="A1485" t="s">
        <v>1506</v>
      </c>
      <c r="B1485" t="s">
        <v>8</v>
      </c>
      <c r="C1485">
        <v>2018</v>
      </c>
      <c r="D1485">
        <v>4</v>
      </c>
      <c r="E1485" t="s">
        <v>18</v>
      </c>
      <c r="F1485">
        <v>60</v>
      </c>
      <c r="G1485" t="s">
        <v>179</v>
      </c>
    </row>
    <row r="1486" spans="1:7" x14ac:dyDescent="0.3">
      <c r="A1486" t="s">
        <v>1507</v>
      </c>
      <c r="B1486" t="s">
        <v>8</v>
      </c>
      <c r="C1486">
        <v>2018</v>
      </c>
      <c r="D1486">
        <v>4</v>
      </c>
      <c r="E1486" t="s">
        <v>18</v>
      </c>
      <c r="F1486">
        <v>4000</v>
      </c>
      <c r="G1486" t="s">
        <v>179</v>
      </c>
    </row>
    <row r="1487" spans="1:7" x14ac:dyDescent="0.3">
      <c r="A1487" t="s">
        <v>1508</v>
      </c>
      <c r="B1487" t="s">
        <v>8</v>
      </c>
      <c r="C1487">
        <v>2018</v>
      </c>
      <c r="D1487">
        <v>9</v>
      </c>
      <c r="E1487" t="s">
        <v>18</v>
      </c>
      <c r="F1487">
        <v>18</v>
      </c>
      <c r="G1487" t="s">
        <v>179</v>
      </c>
    </row>
    <row r="1488" spans="1:7" x14ac:dyDescent="0.3">
      <c r="A1488" t="s">
        <v>1509</v>
      </c>
      <c r="B1488" t="s">
        <v>8</v>
      </c>
      <c r="C1488">
        <v>2018</v>
      </c>
      <c r="D1488">
        <v>5</v>
      </c>
      <c r="E1488" t="s">
        <v>18</v>
      </c>
      <c r="F1488">
        <v>150</v>
      </c>
      <c r="G1488" t="s">
        <v>179</v>
      </c>
    </row>
    <row r="1489" spans="1:7" x14ac:dyDescent="0.3">
      <c r="A1489" t="s">
        <v>1510</v>
      </c>
      <c r="B1489" t="s">
        <v>8</v>
      </c>
      <c r="C1489">
        <v>2017</v>
      </c>
      <c r="D1489">
        <v>3</v>
      </c>
      <c r="E1489" t="s">
        <v>80</v>
      </c>
      <c r="F1489">
        <v>40</v>
      </c>
      <c r="G1489" t="s">
        <v>10</v>
      </c>
    </row>
    <row r="1490" spans="1:7" x14ac:dyDescent="0.3">
      <c r="A1490" t="s">
        <v>1511</v>
      </c>
      <c r="B1490" t="s">
        <v>8</v>
      </c>
      <c r="C1490">
        <v>2018</v>
      </c>
      <c r="D1490">
        <v>6</v>
      </c>
      <c r="E1490" t="s">
        <v>18</v>
      </c>
      <c r="F1490">
        <v>4000</v>
      </c>
      <c r="G1490" t="s">
        <v>179</v>
      </c>
    </row>
    <row r="1491" spans="1:7" x14ac:dyDescent="0.3">
      <c r="A1491" t="s">
        <v>1512</v>
      </c>
      <c r="B1491" t="s">
        <v>8</v>
      </c>
      <c r="C1491">
        <v>2018</v>
      </c>
      <c r="D1491">
        <v>10</v>
      </c>
      <c r="E1491" t="s">
        <v>55</v>
      </c>
      <c r="F1491">
        <v>560</v>
      </c>
      <c r="G1491" t="s">
        <v>179</v>
      </c>
    </row>
    <row r="1492" spans="1:7" x14ac:dyDescent="0.3">
      <c r="A1492" t="s">
        <v>1513</v>
      </c>
      <c r="B1492" t="s">
        <v>8</v>
      </c>
      <c r="C1492">
        <v>2018</v>
      </c>
      <c r="D1492">
        <v>6</v>
      </c>
      <c r="E1492" t="s">
        <v>18</v>
      </c>
      <c r="F1492">
        <v>254</v>
      </c>
      <c r="G1492" t="s">
        <v>179</v>
      </c>
    </row>
    <row r="1493" spans="1:7" x14ac:dyDescent="0.3">
      <c r="A1493" t="s">
        <v>1514</v>
      </c>
      <c r="B1493" t="s">
        <v>8</v>
      </c>
      <c r="C1493">
        <v>2018</v>
      </c>
      <c r="D1493">
        <v>4</v>
      </c>
      <c r="E1493" t="s">
        <v>18</v>
      </c>
      <c r="F1493">
        <v>2475</v>
      </c>
      <c r="G1493" t="s">
        <v>179</v>
      </c>
    </row>
    <row r="1494" spans="1:7" x14ac:dyDescent="0.3">
      <c r="A1494" t="s">
        <v>1515</v>
      </c>
      <c r="B1494" t="s">
        <v>8</v>
      </c>
      <c r="C1494">
        <v>2015</v>
      </c>
      <c r="D1494">
        <v>6</v>
      </c>
      <c r="E1494" t="s">
        <v>71</v>
      </c>
      <c r="F1494">
        <v>120</v>
      </c>
      <c r="G1494" t="s">
        <v>10</v>
      </c>
    </row>
    <row r="1495" spans="1:7" x14ac:dyDescent="0.3">
      <c r="A1495" t="s">
        <v>1516</v>
      </c>
      <c r="B1495" t="s">
        <v>8</v>
      </c>
      <c r="C1495">
        <v>2018</v>
      </c>
      <c r="D1495">
        <v>7</v>
      </c>
      <c r="E1495" t="s">
        <v>9</v>
      </c>
      <c r="F1495">
        <v>340</v>
      </c>
      <c r="G1495" t="s">
        <v>179</v>
      </c>
    </row>
    <row r="1496" spans="1:7" x14ac:dyDescent="0.3">
      <c r="A1496" t="s">
        <v>1517</v>
      </c>
      <c r="B1496" t="s">
        <v>8</v>
      </c>
      <c r="C1496">
        <v>2018</v>
      </c>
      <c r="D1496">
        <v>11</v>
      </c>
      <c r="E1496" t="s">
        <v>18</v>
      </c>
      <c r="F1496">
        <v>1540</v>
      </c>
      <c r="G1496" t="s">
        <v>1391</v>
      </c>
    </row>
    <row r="1497" spans="1:7" x14ac:dyDescent="0.3">
      <c r="A1497" t="s">
        <v>1518</v>
      </c>
      <c r="B1497" t="s">
        <v>8</v>
      </c>
      <c r="C1497">
        <v>2018</v>
      </c>
      <c r="D1497">
        <v>9</v>
      </c>
      <c r="E1497" t="s">
        <v>18</v>
      </c>
      <c r="F1497">
        <v>70</v>
      </c>
      <c r="G1497" t="s">
        <v>179</v>
      </c>
    </row>
    <row r="1498" spans="1:7" x14ac:dyDescent="0.3">
      <c r="A1498" t="s">
        <v>1519</v>
      </c>
      <c r="B1498" t="s">
        <v>8</v>
      </c>
      <c r="C1498">
        <v>2018</v>
      </c>
      <c r="D1498">
        <v>6</v>
      </c>
      <c r="E1498" t="s">
        <v>18</v>
      </c>
      <c r="F1498">
        <v>377</v>
      </c>
      <c r="G1498" t="s">
        <v>179</v>
      </c>
    </row>
    <row r="1499" spans="1:7" x14ac:dyDescent="0.3">
      <c r="A1499" t="s">
        <v>1520</v>
      </c>
      <c r="B1499" t="s">
        <v>8</v>
      </c>
      <c r="C1499">
        <v>2018</v>
      </c>
      <c r="D1499">
        <v>6</v>
      </c>
      <c r="E1499" t="s">
        <v>18</v>
      </c>
      <c r="F1499">
        <v>390</v>
      </c>
      <c r="G1499" t="s">
        <v>10</v>
      </c>
    </row>
    <row r="1500" spans="1:7" x14ac:dyDescent="0.3">
      <c r="A1500" t="s">
        <v>1521</v>
      </c>
      <c r="B1500" t="s">
        <v>8</v>
      </c>
      <c r="C1500">
        <v>2018</v>
      </c>
      <c r="D1500">
        <v>10</v>
      </c>
      <c r="E1500" t="s">
        <v>14</v>
      </c>
      <c r="F1500">
        <v>77</v>
      </c>
      <c r="G1500" t="s">
        <v>179</v>
      </c>
    </row>
    <row r="1501" spans="1:7" x14ac:dyDescent="0.3">
      <c r="A1501" t="s">
        <v>1522</v>
      </c>
      <c r="B1501" t="s">
        <v>8</v>
      </c>
      <c r="C1501">
        <v>2018</v>
      </c>
      <c r="D1501">
        <v>11</v>
      </c>
      <c r="E1501" t="s">
        <v>18</v>
      </c>
      <c r="F1501">
        <v>360</v>
      </c>
      <c r="G1501" t="s">
        <v>179</v>
      </c>
    </row>
    <row r="1502" spans="1:7" x14ac:dyDescent="0.3">
      <c r="A1502" t="s">
        <v>1523</v>
      </c>
      <c r="B1502" t="s">
        <v>8</v>
      </c>
      <c r="C1502">
        <v>2018</v>
      </c>
      <c r="D1502">
        <v>10</v>
      </c>
      <c r="E1502" t="s">
        <v>18</v>
      </c>
      <c r="F1502">
        <v>280</v>
      </c>
      <c r="G1502" t="s">
        <v>179</v>
      </c>
    </row>
    <row r="1503" spans="1:7" x14ac:dyDescent="0.3">
      <c r="A1503" t="s">
        <v>1524</v>
      </c>
      <c r="B1503" t="s">
        <v>8</v>
      </c>
      <c r="C1503">
        <v>2018</v>
      </c>
      <c r="D1503">
        <v>8</v>
      </c>
      <c r="E1503" t="s">
        <v>71</v>
      </c>
      <c r="F1503">
        <v>120</v>
      </c>
      <c r="G1503" t="s">
        <v>179</v>
      </c>
    </row>
    <row r="1504" spans="1:7" x14ac:dyDescent="0.3">
      <c r="A1504" t="s">
        <v>1525</v>
      </c>
      <c r="B1504" t="s">
        <v>8</v>
      </c>
      <c r="C1504">
        <v>2018</v>
      </c>
      <c r="D1504">
        <v>8</v>
      </c>
      <c r="E1504" t="s">
        <v>18</v>
      </c>
      <c r="F1504">
        <v>750</v>
      </c>
      <c r="G1504" t="s">
        <v>179</v>
      </c>
    </row>
    <row r="1505" spans="1:7" x14ac:dyDescent="0.3">
      <c r="A1505" t="s">
        <v>1526</v>
      </c>
      <c r="B1505" t="s">
        <v>8</v>
      </c>
      <c r="C1505">
        <v>2018</v>
      </c>
      <c r="D1505">
        <v>10</v>
      </c>
      <c r="E1505" t="s">
        <v>18</v>
      </c>
      <c r="F1505">
        <v>825</v>
      </c>
      <c r="G1505" t="s">
        <v>1391</v>
      </c>
    </row>
    <row r="1506" spans="1:7" x14ac:dyDescent="0.3">
      <c r="A1506" t="s">
        <v>1527</v>
      </c>
      <c r="B1506" t="s">
        <v>8</v>
      </c>
      <c r="C1506">
        <v>2018</v>
      </c>
      <c r="D1506">
        <v>10</v>
      </c>
      <c r="E1506" t="s">
        <v>18</v>
      </c>
      <c r="F1506">
        <v>700</v>
      </c>
      <c r="G1506" t="s">
        <v>179</v>
      </c>
    </row>
    <row r="1507" spans="1:7" x14ac:dyDescent="0.3">
      <c r="A1507" t="s">
        <v>1528</v>
      </c>
      <c r="B1507" t="s">
        <v>8</v>
      </c>
      <c r="C1507">
        <v>2018</v>
      </c>
      <c r="D1507">
        <v>12</v>
      </c>
      <c r="E1507" t="s">
        <v>14</v>
      </c>
      <c r="F1507">
        <v>8</v>
      </c>
      <c r="G1507" t="s">
        <v>1391</v>
      </c>
    </row>
    <row r="1508" spans="1:7" x14ac:dyDescent="0.3">
      <c r="A1508" t="s">
        <v>1529</v>
      </c>
      <c r="B1508" t="s">
        <v>8</v>
      </c>
      <c r="C1508">
        <v>2018</v>
      </c>
      <c r="D1508">
        <v>9</v>
      </c>
      <c r="E1508" t="s">
        <v>9</v>
      </c>
      <c r="F1508">
        <v>140</v>
      </c>
      <c r="G1508" t="s">
        <v>179</v>
      </c>
    </row>
    <row r="1509" spans="1:7" x14ac:dyDescent="0.3">
      <c r="A1509" t="s">
        <v>1530</v>
      </c>
      <c r="B1509" t="s">
        <v>8</v>
      </c>
      <c r="C1509">
        <v>2018</v>
      </c>
      <c r="D1509">
        <v>9</v>
      </c>
      <c r="E1509" t="s">
        <v>18</v>
      </c>
      <c r="F1509">
        <v>240</v>
      </c>
      <c r="G1509" t="s">
        <v>179</v>
      </c>
    </row>
    <row r="1510" spans="1:7" x14ac:dyDescent="0.3">
      <c r="A1510" t="s">
        <v>1531</v>
      </c>
      <c r="B1510" t="s">
        <v>8</v>
      </c>
      <c r="C1510">
        <v>2018</v>
      </c>
      <c r="D1510">
        <v>9</v>
      </c>
      <c r="E1510" t="s">
        <v>18</v>
      </c>
      <c r="F1510">
        <v>3080</v>
      </c>
      <c r="G1510" t="s">
        <v>179</v>
      </c>
    </row>
    <row r="1511" spans="1:7" x14ac:dyDescent="0.3">
      <c r="A1511" t="s">
        <v>1532</v>
      </c>
      <c r="B1511" t="s">
        <v>8</v>
      </c>
      <c r="C1511">
        <v>2018</v>
      </c>
      <c r="D1511">
        <v>10</v>
      </c>
      <c r="E1511" t="s">
        <v>18</v>
      </c>
      <c r="F1511">
        <v>900</v>
      </c>
      <c r="G1511" t="s">
        <v>179</v>
      </c>
    </row>
    <row r="1512" spans="1:7" x14ac:dyDescent="0.3">
      <c r="A1512" t="s">
        <v>1533</v>
      </c>
      <c r="B1512" t="s">
        <v>8</v>
      </c>
      <c r="C1512">
        <v>2018</v>
      </c>
      <c r="D1512">
        <v>12</v>
      </c>
      <c r="E1512" t="s">
        <v>71</v>
      </c>
      <c r="F1512">
        <v>10</v>
      </c>
      <c r="G1512" t="s">
        <v>1391</v>
      </c>
    </row>
    <row r="1513" spans="1:7" x14ac:dyDescent="0.3">
      <c r="A1513" t="s">
        <v>1534</v>
      </c>
      <c r="B1513" t="s">
        <v>8</v>
      </c>
      <c r="C1513">
        <v>2018</v>
      </c>
      <c r="D1513">
        <v>10</v>
      </c>
      <c r="E1513" t="s">
        <v>80</v>
      </c>
      <c r="F1513">
        <v>24</v>
      </c>
      <c r="G1513" t="s">
        <v>179</v>
      </c>
    </row>
    <row r="1514" spans="1:7" x14ac:dyDescent="0.3">
      <c r="A1514" t="s">
        <v>1535</v>
      </c>
      <c r="B1514" t="s">
        <v>8</v>
      </c>
      <c r="C1514">
        <v>2018</v>
      </c>
      <c r="D1514">
        <v>10</v>
      </c>
      <c r="E1514" t="s">
        <v>18</v>
      </c>
      <c r="F1514">
        <v>940</v>
      </c>
      <c r="G1514" t="s">
        <v>179</v>
      </c>
    </row>
    <row r="1515" spans="1:7" x14ac:dyDescent="0.3">
      <c r="A1515" t="s">
        <v>1536</v>
      </c>
      <c r="B1515" t="s">
        <v>8</v>
      </c>
      <c r="C1515">
        <v>2018</v>
      </c>
      <c r="D1515">
        <v>10</v>
      </c>
      <c r="E1515" t="s">
        <v>9</v>
      </c>
      <c r="F1515">
        <v>700</v>
      </c>
      <c r="G1515" t="s">
        <v>179</v>
      </c>
    </row>
    <row r="1516" spans="1:7" x14ac:dyDescent="0.3">
      <c r="A1516" t="s">
        <v>1537</v>
      </c>
      <c r="B1516" t="s">
        <v>8</v>
      </c>
      <c r="C1516">
        <v>2018</v>
      </c>
      <c r="D1516">
        <v>9</v>
      </c>
      <c r="E1516" t="s">
        <v>18</v>
      </c>
      <c r="F1516">
        <v>570</v>
      </c>
      <c r="G1516" t="s">
        <v>179</v>
      </c>
    </row>
    <row r="1517" spans="1:7" x14ac:dyDescent="0.3">
      <c r="A1517" t="s">
        <v>1538</v>
      </c>
      <c r="B1517" t="s">
        <v>8</v>
      </c>
      <c r="C1517">
        <v>2018</v>
      </c>
      <c r="D1517">
        <v>12</v>
      </c>
      <c r="E1517" t="s">
        <v>18</v>
      </c>
      <c r="F1517">
        <v>400</v>
      </c>
      <c r="G1517" t="s">
        <v>1391</v>
      </c>
    </row>
    <row r="1518" spans="1:7" x14ac:dyDescent="0.3">
      <c r="A1518" t="s">
        <v>1539</v>
      </c>
      <c r="B1518" t="s">
        <v>8</v>
      </c>
      <c r="C1518">
        <v>2018</v>
      </c>
      <c r="D1518">
        <v>10</v>
      </c>
      <c r="E1518" t="s">
        <v>80</v>
      </c>
      <c r="F1518">
        <v>20</v>
      </c>
      <c r="G1518" t="s">
        <v>179</v>
      </c>
    </row>
    <row r="1519" spans="1:7" x14ac:dyDescent="0.3">
      <c r="A1519" t="s">
        <v>1540</v>
      </c>
      <c r="B1519" t="s">
        <v>8</v>
      </c>
      <c r="C1519">
        <v>2019</v>
      </c>
      <c r="D1519">
        <v>1</v>
      </c>
      <c r="E1519" t="s">
        <v>18</v>
      </c>
      <c r="F1519">
        <v>244</v>
      </c>
      <c r="G1519" t="s">
        <v>1391</v>
      </c>
    </row>
    <row r="1520" spans="1:7" x14ac:dyDescent="0.3">
      <c r="A1520" t="s">
        <v>1541</v>
      </c>
      <c r="B1520" t="s">
        <v>8</v>
      </c>
      <c r="C1520">
        <v>2018</v>
      </c>
      <c r="D1520">
        <v>11</v>
      </c>
      <c r="E1520" t="s">
        <v>18</v>
      </c>
      <c r="F1520">
        <v>369</v>
      </c>
      <c r="G1520" t="s">
        <v>179</v>
      </c>
    </row>
    <row r="1521" spans="1:7" x14ac:dyDescent="0.3">
      <c r="A1521" t="s">
        <v>1542</v>
      </c>
      <c r="B1521" t="s">
        <v>8</v>
      </c>
      <c r="C1521">
        <v>2018</v>
      </c>
      <c r="D1521">
        <v>12</v>
      </c>
      <c r="E1521" t="s">
        <v>71</v>
      </c>
      <c r="F1521">
        <v>430</v>
      </c>
      <c r="G1521" t="s">
        <v>1391</v>
      </c>
    </row>
    <row r="1522" spans="1:7" x14ac:dyDescent="0.3">
      <c r="A1522" t="s">
        <v>1543</v>
      </c>
      <c r="B1522" t="s">
        <v>8</v>
      </c>
      <c r="C1522">
        <v>2018</v>
      </c>
      <c r="D1522">
        <v>11</v>
      </c>
      <c r="E1522" t="s">
        <v>18</v>
      </c>
      <c r="F1522">
        <v>369</v>
      </c>
      <c r="G1522" t="s">
        <v>179</v>
      </c>
    </row>
    <row r="1523" spans="1:7" x14ac:dyDescent="0.3">
      <c r="A1523" t="s">
        <v>1544</v>
      </c>
      <c r="B1523" t="s">
        <v>8</v>
      </c>
      <c r="C1523">
        <v>2018</v>
      </c>
      <c r="D1523">
        <v>12</v>
      </c>
      <c r="E1523" t="s">
        <v>18</v>
      </c>
      <c r="F1523">
        <v>230</v>
      </c>
      <c r="G1523" t="s">
        <v>1391</v>
      </c>
    </row>
    <row r="1524" spans="1:7" x14ac:dyDescent="0.3">
      <c r="A1524" t="s">
        <v>1545</v>
      </c>
      <c r="B1524" t="s">
        <v>8</v>
      </c>
      <c r="C1524">
        <v>2018</v>
      </c>
      <c r="D1524">
        <v>12</v>
      </c>
      <c r="E1524" t="s">
        <v>18</v>
      </c>
      <c r="F1524">
        <v>264</v>
      </c>
      <c r="G1524" t="s">
        <v>1391</v>
      </c>
    </row>
    <row r="1525" spans="1:7" x14ac:dyDescent="0.3">
      <c r="A1525" t="s">
        <v>1546</v>
      </c>
      <c r="B1525" t="s">
        <v>8</v>
      </c>
      <c r="C1525">
        <v>2018</v>
      </c>
      <c r="D1525">
        <v>12</v>
      </c>
      <c r="E1525" t="s">
        <v>14</v>
      </c>
      <c r="F1525">
        <v>130</v>
      </c>
      <c r="G1525" t="s">
        <v>1391</v>
      </c>
    </row>
    <row r="1526" spans="1:7" x14ac:dyDescent="0.3">
      <c r="A1526" t="s">
        <v>1547</v>
      </c>
      <c r="B1526" t="s">
        <v>1548</v>
      </c>
      <c r="C1526">
        <v>1997</v>
      </c>
      <c r="D1526">
        <v>2</v>
      </c>
      <c r="E1526" t="s">
        <v>9</v>
      </c>
      <c r="F1526">
        <v>55</v>
      </c>
      <c r="G1526" t="s">
        <v>10</v>
      </c>
    </row>
    <row r="1527" spans="1:7" x14ac:dyDescent="0.3">
      <c r="A1527" t="s">
        <v>1549</v>
      </c>
      <c r="B1527" t="s">
        <v>1548</v>
      </c>
      <c r="C1527">
        <v>1998</v>
      </c>
      <c r="D1527">
        <v>2</v>
      </c>
      <c r="E1527" t="s">
        <v>18</v>
      </c>
      <c r="F1527">
        <v>0</v>
      </c>
      <c r="G1527" t="s">
        <v>10</v>
      </c>
    </row>
    <row r="1528" spans="1:7" x14ac:dyDescent="0.3">
      <c r="A1528" t="s">
        <v>1550</v>
      </c>
      <c r="B1528" t="s">
        <v>1548</v>
      </c>
      <c r="C1528">
        <v>1998</v>
      </c>
      <c r="D1528">
        <v>3</v>
      </c>
      <c r="E1528" t="s">
        <v>18</v>
      </c>
      <c r="F1528">
        <v>525</v>
      </c>
      <c r="G1528" t="s">
        <v>10</v>
      </c>
    </row>
    <row r="1529" spans="1:7" x14ac:dyDescent="0.3">
      <c r="A1529" t="s">
        <v>1551</v>
      </c>
      <c r="B1529" t="s">
        <v>1548</v>
      </c>
      <c r="C1529">
        <v>1998</v>
      </c>
      <c r="D1529">
        <v>3</v>
      </c>
      <c r="E1529" t="s">
        <v>9</v>
      </c>
      <c r="F1529">
        <v>55</v>
      </c>
      <c r="G1529" t="s">
        <v>10</v>
      </c>
    </row>
    <row r="1530" spans="1:7" x14ac:dyDescent="0.3">
      <c r="A1530" t="s">
        <v>1552</v>
      </c>
      <c r="B1530" t="s">
        <v>1548</v>
      </c>
      <c r="C1530">
        <v>1998</v>
      </c>
      <c r="D1530">
        <v>7</v>
      </c>
      <c r="E1530" t="s">
        <v>80</v>
      </c>
      <c r="F1530">
        <v>0</v>
      </c>
      <c r="G1530" t="s">
        <v>10</v>
      </c>
    </row>
    <row r="1531" spans="1:7" x14ac:dyDescent="0.3">
      <c r="A1531" t="s">
        <v>1553</v>
      </c>
      <c r="B1531" t="s">
        <v>1548</v>
      </c>
      <c r="C1531">
        <v>1998</v>
      </c>
      <c r="D1531">
        <v>12</v>
      </c>
      <c r="E1531" t="s">
        <v>9</v>
      </c>
      <c r="F1531">
        <v>60</v>
      </c>
      <c r="G1531" t="s">
        <v>10</v>
      </c>
    </row>
    <row r="1532" spans="1:7" x14ac:dyDescent="0.3">
      <c r="A1532" t="s">
        <v>1554</v>
      </c>
      <c r="B1532" t="s">
        <v>1548</v>
      </c>
      <c r="C1532">
        <v>1999</v>
      </c>
      <c r="D1532">
        <v>8</v>
      </c>
      <c r="E1532" t="s">
        <v>55</v>
      </c>
      <c r="F1532">
        <v>0</v>
      </c>
      <c r="G1532" t="s">
        <v>10</v>
      </c>
    </row>
    <row r="1533" spans="1:7" x14ac:dyDescent="0.3">
      <c r="A1533" t="s">
        <v>1555</v>
      </c>
      <c r="B1533" t="s">
        <v>1548</v>
      </c>
      <c r="C1533">
        <v>1999</v>
      </c>
      <c r="D1533">
        <v>3</v>
      </c>
      <c r="E1533" t="s">
        <v>18</v>
      </c>
      <c r="F1533">
        <v>0</v>
      </c>
      <c r="G1533" t="s">
        <v>10</v>
      </c>
    </row>
    <row r="1534" spans="1:7" x14ac:dyDescent="0.3">
      <c r="A1534" t="s">
        <v>1556</v>
      </c>
      <c r="B1534" t="s">
        <v>1548</v>
      </c>
      <c r="C1534">
        <v>1999</v>
      </c>
      <c r="D1534">
        <v>10</v>
      </c>
      <c r="E1534" t="s">
        <v>9</v>
      </c>
      <c r="F1534">
        <v>0</v>
      </c>
      <c r="G1534" t="s">
        <v>10</v>
      </c>
    </row>
    <row r="1535" spans="1:7" x14ac:dyDescent="0.3">
      <c r="A1535" t="s">
        <v>1557</v>
      </c>
      <c r="B1535" t="s">
        <v>1548</v>
      </c>
      <c r="C1535">
        <v>1999</v>
      </c>
      <c r="D1535">
        <v>11</v>
      </c>
      <c r="E1535" t="s">
        <v>18</v>
      </c>
      <c r="F1535">
        <v>0</v>
      </c>
      <c r="G1535" t="s">
        <v>10</v>
      </c>
    </row>
    <row r="1536" spans="1:7" x14ac:dyDescent="0.3">
      <c r="A1536" t="s">
        <v>1558</v>
      </c>
      <c r="B1536" t="s">
        <v>1548</v>
      </c>
      <c r="C1536">
        <v>1999</v>
      </c>
      <c r="D1536">
        <v>10</v>
      </c>
      <c r="E1536" t="s">
        <v>9</v>
      </c>
      <c r="F1536">
        <v>0</v>
      </c>
      <c r="G1536" t="s">
        <v>10</v>
      </c>
    </row>
    <row r="1537" spans="1:7" x14ac:dyDescent="0.3">
      <c r="A1537" t="s">
        <v>1559</v>
      </c>
      <c r="B1537" t="s">
        <v>1548</v>
      </c>
      <c r="C1537">
        <v>1999</v>
      </c>
      <c r="D1537">
        <v>12</v>
      </c>
      <c r="E1537" t="s">
        <v>18</v>
      </c>
      <c r="F1537">
        <v>0</v>
      </c>
      <c r="G1537" t="s">
        <v>10</v>
      </c>
    </row>
    <row r="1538" spans="1:7" x14ac:dyDescent="0.3">
      <c r="A1538" t="s">
        <v>1560</v>
      </c>
      <c r="B1538" t="s">
        <v>1548</v>
      </c>
      <c r="C1538">
        <v>2001</v>
      </c>
      <c r="D1538">
        <v>1</v>
      </c>
      <c r="E1538" t="s">
        <v>18</v>
      </c>
      <c r="F1538">
        <v>0</v>
      </c>
      <c r="G1538" t="s">
        <v>10</v>
      </c>
    </row>
    <row r="1539" spans="1:7" x14ac:dyDescent="0.3">
      <c r="A1539" t="s">
        <v>1561</v>
      </c>
      <c r="B1539" t="s">
        <v>1548</v>
      </c>
      <c r="C1539">
        <v>2002</v>
      </c>
      <c r="D1539">
        <v>1</v>
      </c>
      <c r="E1539" t="s">
        <v>9</v>
      </c>
      <c r="F1539">
        <v>172</v>
      </c>
      <c r="G1539" t="s">
        <v>10</v>
      </c>
    </row>
    <row r="1540" spans="1:7" x14ac:dyDescent="0.3">
      <c r="A1540" t="s">
        <v>1562</v>
      </c>
      <c r="B1540" t="s">
        <v>1548</v>
      </c>
      <c r="C1540">
        <v>2001</v>
      </c>
      <c r="D1540">
        <v>12</v>
      </c>
      <c r="E1540" t="s">
        <v>18</v>
      </c>
      <c r="F1540">
        <v>230</v>
      </c>
      <c r="G1540" t="s">
        <v>10</v>
      </c>
    </row>
    <row r="1541" spans="1:7" x14ac:dyDescent="0.3">
      <c r="A1541" t="s">
        <v>1563</v>
      </c>
      <c r="B1541" t="s">
        <v>1548</v>
      </c>
      <c r="C1541">
        <v>2001</v>
      </c>
      <c r="D1541">
        <v>1</v>
      </c>
      <c r="E1541" t="s">
        <v>71</v>
      </c>
      <c r="F1541">
        <v>219</v>
      </c>
      <c r="G1541" t="s">
        <v>10</v>
      </c>
    </row>
    <row r="1542" spans="1:7" x14ac:dyDescent="0.3">
      <c r="A1542" t="s">
        <v>1564</v>
      </c>
      <c r="B1542" t="s">
        <v>1548</v>
      </c>
      <c r="C1542">
        <v>2001</v>
      </c>
      <c r="D1542">
        <v>11</v>
      </c>
      <c r="E1542" t="s">
        <v>18</v>
      </c>
      <c r="F1542">
        <v>120</v>
      </c>
      <c r="G1542" t="s">
        <v>10</v>
      </c>
    </row>
    <row r="1543" spans="1:7" x14ac:dyDescent="0.3">
      <c r="A1543" t="s">
        <v>1565</v>
      </c>
      <c r="B1543" t="s">
        <v>1548</v>
      </c>
      <c r="C1543">
        <v>2002</v>
      </c>
      <c r="D1543">
        <v>2</v>
      </c>
      <c r="E1543" t="s">
        <v>18</v>
      </c>
      <c r="F1543">
        <v>13</v>
      </c>
      <c r="G1543" t="s">
        <v>10</v>
      </c>
    </row>
    <row r="1544" spans="1:7" x14ac:dyDescent="0.3">
      <c r="A1544" t="s">
        <v>1566</v>
      </c>
      <c r="B1544" t="s">
        <v>1548</v>
      </c>
      <c r="C1544">
        <v>2000</v>
      </c>
      <c r="D1544">
        <v>8</v>
      </c>
      <c r="E1544" t="s">
        <v>18</v>
      </c>
      <c r="F1544">
        <v>984</v>
      </c>
      <c r="G1544" t="s">
        <v>50</v>
      </c>
    </row>
    <row r="1545" spans="1:7" x14ac:dyDescent="0.3">
      <c r="A1545" t="s">
        <v>1567</v>
      </c>
      <c r="B1545" t="s">
        <v>1548</v>
      </c>
      <c r="C1545">
        <v>2001</v>
      </c>
      <c r="D1545">
        <v>12</v>
      </c>
      <c r="E1545" t="s">
        <v>18</v>
      </c>
      <c r="F1545">
        <v>600</v>
      </c>
      <c r="G1545" t="s">
        <v>10</v>
      </c>
    </row>
    <row r="1546" spans="1:7" x14ac:dyDescent="0.3">
      <c r="A1546" t="s">
        <v>1568</v>
      </c>
      <c r="B1546" t="s">
        <v>1548</v>
      </c>
      <c r="C1546">
        <v>2001</v>
      </c>
      <c r="D1546">
        <v>8</v>
      </c>
      <c r="E1546" t="s">
        <v>18</v>
      </c>
      <c r="F1546">
        <v>9779</v>
      </c>
      <c r="G1546" t="s">
        <v>10</v>
      </c>
    </row>
    <row r="1547" spans="1:7" x14ac:dyDescent="0.3">
      <c r="A1547" t="s">
        <v>1569</v>
      </c>
      <c r="B1547" t="s">
        <v>1548</v>
      </c>
      <c r="C1547">
        <v>2000</v>
      </c>
      <c r="D1547">
        <v>11</v>
      </c>
      <c r="E1547" t="s">
        <v>9</v>
      </c>
      <c r="F1547">
        <v>42</v>
      </c>
      <c r="G1547" t="s">
        <v>10</v>
      </c>
    </row>
    <row r="1548" spans="1:7" x14ac:dyDescent="0.3">
      <c r="A1548" t="s">
        <v>1570</v>
      </c>
      <c r="B1548" t="s">
        <v>1548</v>
      </c>
      <c r="C1548">
        <v>2002</v>
      </c>
      <c r="D1548">
        <v>4</v>
      </c>
      <c r="E1548" t="s">
        <v>18</v>
      </c>
      <c r="F1548">
        <v>739</v>
      </c>
      <c r="G1548" t="s">
        <v>10</v>
      </c>
    </row>
    <row r="1549" spans="1:7" x14ac:dyDescent="0.3">
      <c r="A1549" t="s">
        <v>1571</v>
      </c>
      <c r="B1549" t="s">
        <v>1548</v>
      </c>
      <c r="C1549">
        <v>2002</v>
      </c>
      <c r="D1549">
        <v>4</v>
      </c>
      <c r="E1549" t="s">
        <v>9</v>
      </c>
      <c r="F1549">
        <v>212</v>
      </c>
      <c r="G1549" t="s">
        <v>50</v>
      </c>
    </row>
    <row r="1550" spans="1:7" x14ac:dyDescent="0.3">
      <c r="A1550" t="s">
        <v>1572</v>
      </c>
      <c r="B1550" t="s">
        <v>1548</v>
      </c>
      <c r="C1550">
        <v>2002</v>
      </c>
      <c r="D1550">
        <v>5</v>
      </c>
      <c r="E1550" t="s">
        <v>55</v>
      </c>
      <c r="F1550">
        <v>30</v>
      </c>
      <c r="G1550" t="s">
        <v>10</v>
      </c>
    </row>
    <row r="1551" spans="1:7" x14ac:dyDescent="0.3">
      <c r="A1551" t="s">
        <v>1573</v>
      </c>
      <c r="B1551" t="s">
        <v>1548</v>
      </c>
      <c r="C1551">
        <v>2001</v>
      </c>
      <c r="D1551">
        <v>8</v>
      </c>
      <c r="E1551" t="s">
        <v>9</v>
      </c>
      <c r="F1551">
        <v>120</v>
      </c>
      <c r="G1551" t="s">
        <v>10</v>
      </c>
    </row>
    <row r="1552" spans="1:7" x14ac:dyDescent="0.3">
      <c r="A1552" t="s">
        <v>1574</v>
      </c>
      <c r="B1552" t="s">
        <v>1548</v>
      </c>
      <c r="C1552">
        <v>2002</v>
      </c>
      <c r="D1552">
        <v>9</v>
      </c>
      <c r="E1552" t="s">
        <v>18</v>
      </c>
      <c r="F1552">
        <v>20</v>
      </c>
      <c r="G1552" t="s">
        <v>10</v>
      </c>
    </row>
    <row r="1553" spans="1:7" x14ac:dyDescent="0.3">
      <c r="A1553" t="s">
        <v>1575</v>
      </c>
      <c r="B1553" t="s">
        <v>1548</v>
      </c>
      <c r="C1553">
        <v>2000</v>
      </c>
      <c r="D1553">
        <v>11</v>
      </c>
      <c r="E1553" t="s">
        <v>9</v>
      </c>
      <c r="F1553">
        <v>12</v>
      </c>
      <c r="G1553" t="s">
        <v>10</v>
      </c>
    </row>
    <row r="1554" spans="1:7" x14ac:dyDescent="0.3">
      <c r="A1554" t="s">
        <v>1576</v>
      </c>
      <c r="B1554" t="s">
        <v>1548</v>
      </c>
      <c r="C1554">
        <v>2000</v>
      </c>
      <c r="D1554">
        <v>8</v>
      </c>
      <c r="E1554" t="s">
        <v>9</v>
      </c>
      <c r="F1554">
        <v>0</v>
      </c>
      <c r="G1554" t="s">
        <v>10</v>
      </c>
    </row>
    <row r="1555" spans="1:7" x14ac:dyDescent="0.3">
      <c r="A1555" t="s">
        <v>1577</v>
      </c>
      <c r="B1555" t="s">
        <v>1548</v>
      </c>
      <c r="C1555">
        <v>1999</v>
      </c>
      <c r="D1555">
        <v>12</v>
      </c>
      <c r="E1555" t="s">
        <v>18</v>
      </c>
      <c r="F1555">
        <v>180</v>
      </c>
      <c r="G1555" t="s">
        <v>10</v>
      </c>
    </row>
    <row r="1556" spans="1:7" x14ac:dyDescent="0.3">
      <c r="A1556" t="s">
        <v>1578</v>
      </c>
      <c r="B1556" t="s">
        <v>1548</v>
      </c>
      <c r="C1556">
        <v>2002</v>
      </c>
      <c r="D1556">
        <v>1</v>
      </c>
      <c r="E1556" t="s">
        <v>9</v>
      </c>
      <c r="F1556">
        <v>111</v>
      </c>
      <c r="G1556" t="s">
        <v>10</v>
      </c>
    </row>
    <row r="1557" spans="1:7" x14ac:dyDescent="0.3">
      <c r="A1557" t="s">
        <v>1579</v>
      </c>
      <c r="B1557" t="s">
        <v>1548</v>
      </c>
      <c r="C1557">
        <v>2000</v>
      </c>
      <c r="D1557">
        <v>9</v>
      </c>
      <c r="E1557" t="s">
        <v>18</v>
      </c>
      <c r="F1557">
        <v>120</v>
      </c>
      <c r="G1557" t="s">
        <v>10</v>
      </c>
    </row>
    <row r="1558" spans="1:7" x14ac:dyDescent="0.3">
      <c r="A1558" t="s">
        <v>1580</v>
      </c>
      <c r="B1558" t="s">
        <v>1548</v>
      </c>
      <c r="C1558">
        <v>1998</v>
      </c>
      <c r="D1558">
        <v>2</v>
      </c>
      <c r="E1558" t="s">
        <v>18</v>
      </c>
      <c r="F1558">
        <v>4740</v>
      </c>
      <c r="G1558" t="s">
        <v>10</v>
      </c>
    </row>
    <row r="1559" spans="1:7" x14ac:dyDescent="0.3">
      <c r="A1559" t="s">
        <v>1581</v>
      </c>
      <c r="B1559" t="s">
        <v>1548</v>
      </c>
      <c r="C1559">
        <v>2001</v>
      </c>
      <c r="D1559">
        <v>4</v>
      </c>
      <c r="E1559" t="s">
        <v>18</v>
      </c>
      <c r="F1559">
        <v>343</v>
      </c>
      <c r="G1559" t="s">
        <v>10</v>
      </c>
    </row>
    <row r="1560" spans="1:7" x14ac:dyDescent="0.3">
      <c r="A1560" t="s">
        <v>1582</v>
      </c>
      <c r="B1560" t="s">
        <v>1548</v>
      </c>
      <c r="C1560">
        <v>1994</v>
      </c>
      <c r="D1560">
        <v>9</v>
      </c>
      <c r="E1560" t="s">
        <v>60</v>
      </c>
      <c r="F1560">
        <v>103</v>
      </c>
      <c r="G1560" t="s">
        <v>10</v>
      </c>
    </row>
    <row r="1561" spans="1:7" x14ac:dyDescent="0.3">
      <c r="A1561" t="s">
        <v>1583</v>
      </c>
      <c r="B1561" t="s">
        <v>1548</v>
      </c>
      <c r="C1561">
        <v>2000</v>
      </c>
      <c r="D1561">
        <v>7</v>
      </c>
      <c r="E1561" t="s">
        <v>18</v>
      </c>
      <c r="F1561">
        <v>240</v>
      </c>
      <c r="G1561" t="s">
        <v>10</v>
      </c>
    </row>
    <row r="1562" spans="1:7" x14ac:dyDescent="0.3">
      <c r="A1562" t="s">
        <v>1584</v>
      </c>
      <c r="B1562" t="s">
        <v>1548</v>
      </c>
      <c r="C1562">
        <v>2002</v>
      </c>
      <c r="D1562">
        <v>6</v>
      </c>
      <c r="E1562" t="s">
        <v>9</v>
      </c>
      <c r="F1562">
        <v>100</v>
      </c>
      <c r="G1562" t="s">
        <v>50</v>
      </c>
    </row>
    <row r="1563" spans="1:7" x14ac:dyDescent="0.3">
      <c r="A1563" t="s">
        <v>1585</v>
      </c>
      <c r="B1563" t="s">
        <v>1548</v>
      </c>
      <c r="C1563">
        <v>2001</v>
      </c>
      <c r="D1563">
        <v>4</v>
      </c>
      <c r="E1563" t="s">
        <v>18</v>
      </c>
      <c r="F1563">
        <v>149</v>
      </c>
      <c r="G1563" t="s">
        <v>10</v>
      </c>
    </row>
    <row r="1564" spans="1:7" x14ac:dyDescent="0.3">
      <c r="A1564" t="s">
        <v>1586</v>
      </c>
      <c r="B1564" t="s">
        <v>1548</v>
      </c>
      <c r="C1564">
        <v>2002</v>
      </c>
      <c r="D1564">
        <v>4</v>
      </c>
      <c r="E1564" t="s">
        <v>9</v>
      </c>
      <c r="F1564">
        <v>0</v>
      </c>
      <c r="G1564" t="s">
        <v>10</v>
      </c>
    </row>
    <row r="1565" spans="1:7" x14ac:dyDescent="0.3">
      <c r="A1565" t="s">
        <v>1587</v>
      </c>
      <c r="B1565" t="s">
        <v>1548</v>
      </c>
      <c r="C1565">
        <v>2002</v>
      </c>
      <c r="D1565">
        <v>8</v>
      </c>
      <c r="E1565" t="s">
        <v>9</v>
      </c>
      <c r="F1565">
        <v>19</v>
      </c>
      <c r="G1565" t="s">
        <v>10</v>
      </c>
    </row>
    <row r="1566" spans="1:7" x14ac:dyDescent="0.3">
      <c r="A1566" t="s">
        <v>1588</v>
      </c>
      <c r="B1566" t="s">
        <v>1548</v>
      </c>
      <c r="C1566">
        <v>2002</v>
      </c>
      <c r="D1566">
        <v>9</v>
      </c>
      <c r="E1566" t="s">
        <v>9</v>
      </c>
      <c r="F1566">
        <v>31</v>
      </c>
      <c r="G1566" t="s">
        <v>10</v>
      </c>
    </row>
    <row r="1567" spans="1:7" x14ac:dyDescent="0.3">
      <c r="A1567" t="s">
        <v>1589</v>
      </c>
      <c r="B1567" t="s">
        <v>1548</v>
      </c>
      <c r="C1567">
        <v>2002</v>
      </c>
      <c r="D1567">
        <v>9</v>
      </c>
      <c r="E1567" t="s">
        <v>9</v>
      </c>
      <c r="F1567">
        <v>16</v>
      </c>
      <c r="G1567" t="s">
        <v>10</v>
      </c>
    </row>
    <row r="1568" spans="1:7" x14ac:dyDescent="0.3">
      <c r="A1568" t="s">
        <v>1590</v>
      </c>
      <c r="B1568" t="s">
        <v>1548</v>
      </c>
      <c r="C1568">
        <v>2002</v>
      </c>
      <c r="D1568">
        <v>3</v>
      </c>
      <c r="E1568" t="s">
        <v>14</v>
      </c>
      <c r="F1568">
        <v>42</v>
      </c>
      <c r="G1568" t="s">
        <v>10</v>
      </c>
    </row>
    <row r="1569" spans="1:7" x14ac:dyDescent="0.3">
      <c r="A1569" t="s">
        <v>1591</v>
      </c>
      <c r="B1569" t="s">
        <v>1548</v>
      </c>
      <c r="C1569">
        <v>2003</v>
      </c>
      <c r="D1569">
        <v>1</v>
      </c>
      <c r="E1569" t="s">
        <v>14</v>
      </c>
      <c r="F1569">
        <v>42</v>
      </c>
      <c r="G1569" t="s">
        <v>10</v>
      </c>
    </row>
    <row r="1570" spans="1:7" x14ac:dyDescent="0.3">
      <c r="A1570" t="s">
        <v>1592</v>
      </c>
      <c r="B1570" t="s">
        <v>1548</v>
      </c>
      <c r="C1570">
        <v>2002</v>
      </c>
      <c r="D1570">
        <v>7</v>
      </c>
      <c r="E1570" t="s">
        <v>71</v>
      </c>
      <c r="F1570">
        <v>310</v>
      </c>
      <c r="G1570" t="s">
        <v>10</v>
      </c>
    </row>
    <row r="1571" spans="1:7" x14ac:dyDescent="0.3">
      <c r="A1571" t="s">
        <v>1593</v>
      </c>
      <c r="B1571" t="s">
        <v>1548</v>
      </c>
      <c r="C1571">
        <v>2000</v>
      </c>
      <c r="D1571">
        <v>3</v>
      </c>
      <c r="E1571" t="s">
        <v>9</v>
      </c>
      <c r="F1571">
        <v>38</v>
      </c>
      <c r="G1571" t="s">
        <v>10</v>
      </c>
    </row>
    <row r="1572" spans="1:7" x14ac:dyDescent="0.3">
      <c r="A1572" t="s">
        <v>1594</v>
      </c>
      <c r="B1572" t="s">
        <v>1548</v>
      </c>
      <c r="C1572">
        <v>2000</v>
      </c>
      <c r="D1572">
        <v>10</v>
      </c>
      <c r="E1572" t="s">
        <v>71</v>
      </c>
      <c r="F1572">
        <v>314</v>
      </c>
      <c r="G1572" t="s">
        <v>10</v>
      </c>
    </row>
    <row r="1573" spans="1:7" x14ac:dyDescent="0.3">
      <c r="A1573" t="s">
        <v>1595</v>
      </c>
      <c r="B1573" t="s">
        <v>1548</v>
      </c>
      <c r="C1573">
        <v>2001</v>
      </c>
      <c r="D1573">
        <v>11</v>
      </c>
      <c r="E1573" t="s">
        <v>18</v>
      </c>
      <c r="F1573">
        <v>653</v>
      </c>
      <c r="G1573" t="s">
        <v>10</v>
      </c>
    </row>
    <row r="1574" spans="1:7" x14ac:dyDescent="0.3">
      <c r="A1574" t="s">
        <v>1596</v>
      </c>
      <c r="B1574" t="s">
        <v>1548</v>
      </c>
      <c r="C1574">
        <v>2002</v>
      </c>
      <c r="D1574">
        <v>7</v>
      </c>
      <c r="E1574" t="s">
        <v>71</v>
      </c>
      <c r="F1574">
        <v>262</v>
      </c>
      <c r="G1574" t="s">
        <v>10</v>
      </c>
    </row>
    <row r="1575" spans="1:7" x14ac:dyDescent="0.3">
      <c r="A1575" t="s">
        <v>1597</v>
      </c>
      <c r="B1575" t="s">
        <v>1548</v>
      </c>
      <c r="C1575">
        <v>2000</v>
      </c>
      <c r="D1575">
        <v>8</v>
      </c>
      <c r="E1575" t="s">
        <v>71</v>
      </c>
      <c r="F1575">
        <v>1096</v>
      </c>
      <c r="G1575" t="s">
        <v>10</v>
      </c>
    </row>
    <row r="1576" spans="1:7" x14ac:dyDescent="0.3">
      <c r="A1576" t="s">
        <v>1598</v>
      </c>
      <c r="B1576" t="s">
        <v>1548</v>
      </c>
      <c r="C1576">
        <v>2002</v>
      </c>
      <c r="D1576">
        <v>7</v>
      </c>
      <c r="E1576" t="s">
        <v>18</v>
      </c>
      <c r="F1576">
        <v>500</v>
      </c>
      <c r="G1576" t="s">
        <v>10</v>
      </c>
    </row>
    <row r="1577" spans="1:7" x14ac:dyDescent="0.3">
      <c r="A1577" t="s">
        <v>1599</v>
      </c>
      <c r="B1577" t="s">
        <v>1548</v>
      </c>
      <c r="C1577">
        <v>2003</v>
      </c>
      <c r="D1577">
        <v>1</v>
      </c>
      <c r="E1577" t="s">
        <v>9</v>
      </c>
      <c r="F1577">
        <v>163</v>
      </c>
      <c r="G1577" t="s">
        <v>10</v>
      </c>
    </row>
    <row r="1578" spans="1:7" x14ac:dyDescent="0.3">
      <c r="A1578" t="s">
        <v>1600</v>
      </c>
      <c r="B1578" t="s">
        <v>1548</v>
      </c>
      <c r="C1578">
        <v>2002</v>
      </c>
      <c r="D1578">
        <v>12</v>
      </c>
      <c r="E1578" t="s">
        <v>9</v>
      </c>
      <c r="F1578">
        <v>168</v>
      </c>
      <c r="G1578" t="s">
        <v>10</v>
      </c>
    </row>
    <row r="1579" spans="1:7" x14ac:dyDescent="0.3">
      <c r="A1579" t="s">
        <v>1601</v>
      </c>
      <c r="B1579" t="s">
        <v>1548</v>
      </c>
      <c r="C1579">
        <v>2002</v>
      </c>
      <c r="D1579">
        <v>8</v>
      </c>
      <c r="E1579" t="s">
        <v>9</v>
      </c>
      <c r="F1579">
        <v>179</v>
      </c>
      <c r="G1579" t="s">
        <v>10</v>
      </c>
    </row>
    <row r="1580" spans="1:7" x14ac:dyDescent="0.3">
      <c r="A1580" t="s">
        <v>1602</v>
      </c>
      <c r="B1580" t="s">
        <v>1548</v>
      </c>
      <c r="C1580">
        <v>2003</v>
      </c>
      <c r="D1580">
        <v>1</v>
      </c>
      <c r="E1580" t="s">
        <v>9</v>
      </c>
      <c r="F1580">
        <v>300</v>
      </c>
      <c r="G1580" t="s">
        <v>10</v>
      </c>
    </row>
    <row r="1581" spans="1:7" x14ac:dyDescent="0.3">
      <c r="A1581" t="s">
        <v>1603</v>
      </c>
      <c r="B1581" t="s">
        <v>1548</v>
      </c>
      <c r="C1581">
        <v>2003</v>
      </c>
      <c r="D1581">
        <v>1</v>
      </c>
      <c r="E1581" t="s">
        <v>9</v>
      </c>
      <c r="F1581">
        <v>63</v>
      </c>
      <c r="G1581" t="s">
        <v>10</v>
      </c>
    </row>
    <row r="1582" spans="1:7" x14ac:dyDescent="0.3">
      <c r="A1582" t="s">
        <v>1604</v>
      </c>
      <c r="B1582" t="s">
        <v>1548</v>
      </c>
      <c r="C1582">
        <v>2003</v>
      </c>
      <c r="D1582">
        <v>3</v>
      </c>
      <c r="E1582" t="s">
        <v>18</v>
      </c>
      <c r="F1582">
        <v>256</v>
      </c>
      <c r="G1582" t="s">
        <v>10</v>
      </c>
    </row>
    <row r="1583" spans="1:7" x14ac:dyDescent="0.3">
      <c r="A1583" t="s">
        <v>1605</v>
      </c>
      <c r="B1583" t="s">
        <v>1548</v>
      </c>
      <c r="C1583">
        <v>2003</v>
      </c>
      <c r="D1583">
        <v>7</v>
      </c>
      <c r="E1583" t="s">
        <v>14</v>
      </c>
      <c r="F1583">
        <v>25</v>
      </c>
      <c r="G1583" t="s">
        <v>10</v>
      </c>
    </row>
    <row r="1584" spans="1:7" x14ac:dyDescent="0.3">
      <c r="A1584" t="s">
        <v>1606</v>
      </c>
      <c r="B1584" t="s">
        <v>1548</v>
      </c>
      <c r="C1584">
        <v>2003</v>
      </c>
      <c r="D1584">
        <v>4</v>
      </c>
      <c r="E1584" t="s">
        <v>9</v>
      </c>
      <c r="F1584">
        <v>107</v>
      </c>
      <c r="G1584" t="s">
        <v>10</v>
      </c>
    </row>
    <row r="1585" spans="1:7" x14ac:dyDescent="0.3">
      <c r="A1585" t="s">
        <v>1607</v>
      </c>
      <c r="B1585" t="s">
        <v>1548</v>
      </c>
      <c r="C1585">
        <v>2003</v>
      </c>
      <c r="D1585">
        <v>4</v>
      </c>
      <c r="E1585" t="s">
        <v>18</v>
      </c>
      <c r="F1585">
        <v>854</v>
      </c>
      <c r="G1585" t="s">
        <v>10</v>
      </c>
    </row>
    <row r="1586" spans="1:7" x14ac:dyDescent="0.3">
      <c r="A1586" t="s">
        <v>1608</v>
      </c>
      <c r="B1586" t="s">
        <v>1548</v>
      </c>
      <c r="C1586">
        <v>2003</v>
      </c>
      <c r="D1586">
        <v>2</v>
      </c>
      <c r="E1586" t="s">
        <v>71</v>
      </c>
      <c r="F1586">
        <v>240</v>
      </c>
      <c r="G1586" t="s">
        <v>10</v>
      </c>
    </row>
    <row r="1587" spans="1:7" x14ac:dyDescent="0.3">
      <c r="A1587" t="s">
        <v>1609</v>
      </c>
      <c r="B1587" t="s">
        <v>1548</v>
      </c>
      <c r="C1587">
        <v>2002</v>
      </c>
      <c r="D1587">
        <v>12</v>
      </c>
      <c r="E1587" t="s">
        <v>9</v>
      </c>
      <c r="F1587">
        <v>108</v>
      </c>
      <c r="G1587" t="s">
        <v>10</v>
      </c>
    </row>
    <row r="1588" spans="1:7" x14ac:dyDescent="0.3">
      <c r="A1588" t="s">
        <v>1610</v>
      </c>
      <c r="B1588" t="s">
        <v>1548</v>
      </c>
      <c r="C1588">
        <v>2003</v>
      </c>
      <c r="D1588">
        <v>7</v>
      </c>
      <c r="E1588" t="s">
        <v>18</v>
      </c>
      <c r="F1588">
        <v>626</v>
      </c>
      <c r="G1588" t="s">
        <v>10</v>
      </c>
    </row>
    <row r="1589" spans="1:7" x14ac:dyDescent="0.3">
      <c r="A1589" t="s">
        <v>1611</v>
      </c>
      <c r="B1589" t="s">
        <v>1548</v>
      </c>
      <c r="C1589">
        <v>2003</v>
      </c>
      <c r="D1589">
        <v>6</v>
      </c>
      <c r="E1589" t="s">
        <v>9</v>
      </c>
      <c r="F1589">
        <v>65</v>
      </c>
      <c r="G1589" t="s">
        <v>10</v>
      </c>
    </row>
    <row r="1590" spans="1:7" x14ac:dyDescent="0.3">
      <c r="A1590" t="s">
        <v>1612</v>
      </c>
      <c r="B1590" t="s">
        <v>1548</v>
      </c>
      <c r="C1590">
        <v>2003</v>
      </c>
      <c r="D1590">
        <v>10</v>
      </c>
      <c r="E1590" t="s">
        <v>71</v>
      </c>
      <c r="F1590">
        <v>75</v>
      </c>
      <c r="G1590" t="s">
        <v>10</v>
      </c>
    </row>
    <row r="1591" spans="1:7" x14ac:dyDescent="0.3">
      <c r="A1591" t="s">
        <v>1613</v>
      </c>
      <c r="B1591" t="s">
        <v>1548</v>
      </c>
      <c r="C1591">
        <v>2003</v>
      </c>
      <c r="D1591">
        <v>4</v>
      </c>
      <c r="E1591" t="s">
        <v>71</v>
      </c>
      <c r="F1591">
        <v>100</v>
      </c>
      <c r="G1591" t="s">
        <v>10</v>
      </c>
    </row>
    <row r="1592" spans="1:7" x14ac:dyDescent="0.3">
      <c r="A1592" t="s">
        <v>1614</v>
      </c>
      <c r="B1592" t="s">
        <v>1548</v>
      </c>
      <c r="C1592">
        <v>2003</v>
      </c>
      <c r="D1592">
        <v>8</v>
      </c>
      <c r="E1592" t="s">
        <v>18</v>
      </c>
      <c r="F1592">
        <v>118</v>
      </c>
      <c r="G1592" t="s">
        <v>10</v>
      </c>
    </row>
    <row r="1593" spans="1:7" x14ac:dyDescent="0.3">
      <c r="A1593" t="s">
        <v>1615</v>
      </c>
      <c r="B1593" t="s">
        <v>1548</v>
      </c>
      <c r="C1593">
        <v>2003</v>
      </c>
      <c r="D1593">
        <v>5</v>
      </c>
      <c r="E1593" t="s">
        <v>9</v>
      </c>
      <c r="F1593">
        <v>116</v>
      </c>
      <c r="G1593" t="s">
        <v>10</v>
      </c>
    </row>
    <row r="1594" spans="1:7" x14ac:dyDescent="0.3">
      <c r="A1594" t="s">
        <v>1616</v>
      </c>
      <c r="B1594" t="s">
        <v>1548</v>
      </c>
      <c r="C1594">
        <v>2003</v>
      </c>
      <c r="D1594">
        <v>12</v>
      </c>
      <c r="E1594" t="s">
        <v>9</v>
      </c>
      <c r="F1594">
        <v>184</v>
      </c>
      <c r="G1594" t="s">
        <v>10</v>
      </c>
    </row>
    <row r="1595" spans="1:7" x14ac:dyDescent="0.3">
      <c r="A1595" t="s">
        <v>1617</v>
      </c>
      <c r="B1595" t="s">
        <v>1548</v>
      </c>
      <c r="C1595">
        <v>2003</v>
      </c>
      <c r="D1595">
        <v>9</v>
      </c>
      <c r="E1595" t="s">
        <v>9</v>
      </c>
      <c r="F1595">
        <v>12</v>
      </c>
      <c r="G1595" t="s">
        <v>10</v>
      </c>
    </row>
    <row r="1596" spans="1:7" x14ac:dyDescent="0.3">
      <c r="A1596" t="s">
        <v>1618</v>
      </c>
      <c r="B1596" t="s">
        <v>1548</v>
      </c>
      <c r="C1596">
        <v>2003</v>
      </c>
      <c r="D1596">
        <v>11</v>
      </c>
      <c r="E1596" t="s">
        <v>9</v>
      </c>
      <c r="F1596">
        <v>134</v>
      </c>
      <c r="G1596" t="s">
        <v>10</v>
      </c>
    </row>
    <row r="1597" spans="1:7" x14ac:dyDescent="0.3">
      <c r="A1597" t="s">
        <v>1619</v>
      </c>
      <c r="B1597" t="s">
        <v>1548</v>
      </c>
      <c r="C1597">
        <v>2004</v>
      </c>
      <c r="D1597">
        <v>1</v>
      </c>
      <c r="E1597" t="s">
        <v>9</v>
      </c>
      <c r="F1597">
        <v>0</v>
      </c>
      <c r="G1597" t="s">
        <v>50</v>
      </c>
    </row>
    <row r="1598" spans="1:7" x14ac:dyDescent="0.3">
      <c r="A1598" t="s">
        <v>1620</v>
      </c>
      <c r="B1598" t="s">
        <v>1548</v>
      </c>
      <c r="C1598">
        <v>2003</v>
      </c>
      <c r="D1598">
        <v>9</v>
      </c>
      <c r="E1598" t="s">
        <v>9</v>
      </c>
      <c r="F1598">
        <v>300</v>
      </c>
      <c r="G1598" t="s">
        <v>50</v>
      </c>
    </row>
    <row r="1599" spans="1:7" x14ac:dyDescent="0.3">
      <c r="A1599" t="s">
        <v>1621</v>
      </c>
      <c r="B1599" t="s">
        <v>1548</v>
      </c>
      <c r="C1599">
        <v>2003</v>
      </c>
      <c r="D1599">
        <v>8</v>
      </c>
      <c r="E1599" t="s">
        <v>80</v>
      </c>
      <c r="F1599">
        <v>79</v>
      </c>
      <c r="G1599" t="s">
        <v>10</v>
      </c>
    </row>
    <row r="1600" spans="1:7" x14ac:dyDescent="0.3">
      <c r="A1600" t="s">
        <v>1622</v>
      </c>
      <c r="B1600" t="s">
        <v>1548</v>
      </c>
      <c r="C1600">
        <v>2003</v>
      </c>
      <c r="D1600">
        <v>9</v>
      </c>
      <c r="E1600" t="s">
        <v>55</v>
      </c>
      <c r="F1600">
        <v>230</v>
      </c>
      <c r="G1600" t="s">
        <v>10</v>
      </c>
    </row>
    <row r="1601" spans="1:7" x14ac:dyDescent="0.3">
      <c r="A1601" t="s">
        <v>1623</v>
      </c>
      <c r="B1601" t="s">
        <v>1548</v>
      </c>
      <c r="C1601">
        <v>2002</v>
      </c>
      <c r="D1601">
        <v>5</v>
      </c>
      <c r="E1601" t="s">
        <v>14</v>
      </c>
      <c r="F1601">
        <v>87</v>
      </c>
      <c r="G1601" t="s">
        <v>10</v>
      </c>
    </row>
    <row r="1602" spans="1:7" x14ac:dyDescent="0.3">
      <c r="A1602" t="s">
        <v>1624</v>
      </c>
      <c r="B1602" t="s">
        <v>1548</v>
      </c>
      <c r="C1602">
        <v>2003</v>
      </c>
      <c r="D1602">
        <v>10</v>
      </c>
      <c r="E1602" t="s">
        <v>9</v>
      </c>
      <c r="F1602">
        <v>29</v>
      </c>
      <c r="G1602" t="s">
        <v>10</v>
      </c>
    </row>
    <row r="1603" spans="1:7" x14ac:dyDescent="0.3">
      <c r="A1603" t="s">
        <v>1625</v>
      </c>
      <c r="B1603" t="s">
        <v>1548</v>
      </c>
      <c r="C1603">
        <v>2003</v>
      </c>
      <c r="D1603">
        <v>12</v>
      </c>
      <c r="E1603" t="s">
        <v>18</v>
      </c>
      <c r="F1603">
        <v>361</v>
      </c>
      <c r="G1603" t="s">
        <v>10</v>
      </c>
    </row>
    <row r="1604" spans="1:7" x14ac:dyDescent="0.3">
      <c r="A1604" t="s">
        <v>1626</v>
      </c>
      <c r="B1604" t="s">
        <v>1548</v>
      </c>
      <c r="C1604">
        <v>2003</v>
      </c>
      <c r="D1604">
        <v>10</v>
      </c>
      <c r="E1604" t="s">
        <v>9</v>
      </c>
      <c r="F1604">
        <v>52</v>
      </c>
      <c r="G1604" t="s">
        <v>10</v>
      </c>
    </row>
    <row r="1605" spans="1:7" x14ac:dyDescent="0.3">
      <c r="A1605" t="s">
        <v>1627</v>
      </c>
      <c r="B1605" t="s">
        <v>1548</v>
      </c>
      <c r="C1605">
        <v>2004</v>
      </c>
      <c r="D1605">
        <v>2</v>
      </c>
      <c r="E1605" t="s">
        <v>14</v>
      </c>
      <c r="F1605">
        <v>174</v>
      </c>
      <c r="G1605" t="s">
        <v>10</v>
      </c>
    </row>
    <row r="1606" spans="1:7" x14ac:dyDescent="0.3">
      <c r="A1606" t="s">
        <v>1628</v>
      </c>
      <c r="B1606" t="s">
        <v>1548</v>
      </c>
      <c r="C1606">
        <v>2003</v>
      </c>
      <c r="D1606">
        <v>12</v>
      </c>
      <c r="E1606" t="s">
        <v>9</v>
      </c>
      <c r="F1606">
        <v>0</v>
      </c>
      <c r="G1606" t="s">
        <v>50</v>
      </c>
    </row>
    <row r="1607" spans="1:7" x14ac:dyDescent="0.3">
      <c r="A1607" t="s">
        <v>1629</v>
      </c>
      <c r="B1607" t="s">
        <v>1548</v>
      </c>
      <c r="C1607">
        <v>2004</v>
      </c>
      <c r="D1607">
        <v>2</v>
      </c>
      <c r="E1607" t="s">
        <v>9</v>
      </c>
      <c r="F1607">
        <v>106</v>
      </c>
      <c r="G1607" t="s">
        <v>10</v>
      </c>
    </row>
    <row r="1608" spans="1:7" x14ac:dyDescent="0.3">
      <c r="A1608" t="s">
        <v>1630</v>
      </c>
      <c r="B1608" t="s">
        <v>1548</v>
      </c>
      <c r="C1608">
        <v>2003</v>
      </c>
      <c r="D1608">
        <v>12</v>
      </c>
      <c r="E1608" t="s">
        <v>9</v>
      </c>
      <c r="F1608">
        <v>84</v>
      </c>
      <c r="G1608" t="s">
        <v>10</v>
      </c>
    </row>
    <row r="1609" spans="1:7" x14ac:dyDescent="0.3">
      <c r="A1609" t="s">
        <v>1631</v>
      </c>
      <c r="B1609" t="s">
        <v>1548</v>
      </c>
      <c r="C1609">
        <v>2004</v>
      </c>
      <c r="D1609">
        <v>3</v>
      </c>
      <c r="E1609" t="s">
        <v>9</v>
      </c>
      <c r="F1609">
        <v>64</v>
      </c>
      <c r="G1609" t="s">
        <v>10</v>
      </c>
    </row>
    <row r="1610" spans="1:7" x14ac:dyDescent="0.3">
      <c r="A1610" t="s">
        <v>1632</v>
      </c>
      <c r="B1610" t="s">
        <v>1548</v>
      </c>
      <c r="C1610">
        <v>2003</v>
      </c>
      <c r="D1610">
        <v>12</v>
      </c>
      <c r="E1610" t="s">
        <v>9</v>
      </c>
      <c r="F1610">
        <v>56</v>
      </c>
      <c r="G1610" t="s">
        <v>10</v>
      </c>
    </row>
    <row r="1611" spans="1:7" x14ac:dyDescent="0.3">
      <c r="A1611" t="s">
        <v>1633</v>
      </c>
      <c r="B1611" t="s">
        <v>1548</v>
      </c>
      <c r="C1611">
        <v>2003</v>
      </c>
      <c r="D1611">
        <v>11</v>
      </c>
      <c r="E1611" t="s">
        <v>18</v>
      </c>
      <c r="F1611">
        <v>430</v>
      </c>
      <c r="G1611" t="s">
        <v>10</v>
      </c>
    </row>
    <row r="1612" spans="1:7" x14ac:dyDescent="0.3">
      <c r="A1612" t="s">
        <v>1634</v>
      </c>
      <c r="B1612" t="s">
        <v>1548</v>
      </c>
      <c r="C1612">
        <v>2003</v>
      </c>
      <c r="D1612">
        <v>10</v>
      </c>
      <c r="E1612" t="s">
        <v>18</v>
      </c>
      <c r="F1612">
        <v>174</v>
      </c>
      <c r="G1612" t="s">
        <v>10</v>
      </c>
    </row>
    <row r="1613" spans="1:7" x14ac:dyDescent="0.3">
      <c r="A1613" t="s">
        <v>1635</v>
      </c>
      <c r="B1613" t="s">
        <v>1548</v>
      </c>
      <c r="C1613">
        <v>2003</v>
      </c>
      <c r="D1613">
        <v>12</v>
      </c>
      <c r="E1613" t="s">
        <v>18</v>
      </c>
      <c r="F1613">
        <v>115</v>
      </c>
      <c r="G1613" t="s">
        <v>10</v>
      </c>
    </row>
    <row r="1614" spans="1:7" x14ac:dyDescent="0.3">
      <c r="A1614" t="s">
        <v>1636</v>
      </c>
      <c r="B1614" t="s">
        <v>1548</v>
      </c>
      <c r="C1614">
        <v>2003</v>
      </c>
      <c r="D1614">
        <v>7</v>
      </c>
      <c r="E1614" t="s">
        <v>18</v>
      </c>
      <c r="F1614">
        <v>430</v>
      </c>
      <c r="G1614" t="s">
        <v>10</v>
      </c>
    </row>
    <row r="1615" spans="1:7" x14ac:dyDescent="0.3">
      <c r="A1615" t="s">
        <v>1637</v>
      </c>
      <c r="B1615" t="s">
        <v>1548</v>
      </c>
      <c r="C1615">
        <v>2004</v>
      </c>
      <c r="D1615">
        <v>1</v>
      </c>
      <c r="E1615" t="s">
        <v>18</v>
      </c>
      <c r="F1615">
        <v>434</v>
      </c>
      <c r="G1615" t="s">
        <v>10</v>
      </c>
    </row>
    <row r="1616" spans="1:7" x14ac:dyDescent="0.3">
      <c r="A1616" t="s">
        <v>1638</v>
      </c>
      <c r="B1616" t="s">
        <v>1548</v>
      </c>
      <c r="C1616">
        <v>2002</v>
      </c>
      <c r="D1616">
        <v>11</v>
      </c>
      <c r="E1616" t="s">
        <v>18</v>
      </c>
      <c r="F1616">
        <v>850</v>
      </c>
      <c r="G1616" t="s">
        <v>10</v>
      </c>
    </row>
    <row r="1617" spans="1:7" x14ac:dyDescent="0.3">
      <c r="A1617" t="s">
        <v>1639</v>
      </c>
      <c r="B1617" t="s">
        <v>1548</v>
      </c>
      <c r="C1617">
        <v>2004</v>
      </c>
      <c r="D1617">
        <v>8</v>
      </c>
      <c r="E1617" t="s">
        <v>9</v>
      </c>
      <c r="F1617">
        <v>14</v>
      </c>
      <c r="G1617" t="s">
        <v>50</v>
      </c>
    </row>
    <row r="1618" spans="1:7" x14ac:dyDescent="0.3">
      <c r="A1618" t="s">
        <v>1640</v>
      </c>
      <c r="B1618" t="s">
        <v>1548</v>
      </c>
      <c r="C1618">
        <v>2004</v>
      </c>
      <c r="D1618">
        <v>6</v>
      </c>
      <c r="E1618" t="s">
        <v>55</v>
      </c>
      <c r="F1618">
        <v>238</v>
      </c>
      <c r="G1618" t="s">
        <v>10</v>
      </c>
    </row>
    <row r="1619" spans="1:7" x14ac:dyDescent="0.3">
      <c r="A1619" t="s">
        <v>1641</v>
      </c>
      <c r="B1619" t="s">
        <v>1548</v>
      </c>
      <c r="C1619">
        <v>2004</v>
      </c>
      <c r="D1619">
        <v>4</v>
      </c>
      <c r="E1619" t="s">
        <v>71</v>
      </c>
      <c r="F1619">
        <v>250</v>
      </c>
      <c r="G1619" t="s">
        <v>10</v>
      </c>
    </row>
    <row r="1620" spans="1:7" x14ac:dyDescent="0.3">
      <c r="A1620" t="s">
        <v>1642</v>
      </c>
      <c r="B1620" t="s">
        <v>1548</v>
      </c>
      <c r="C1620">
        <v>2004</v>
      </c>
      <c r="D1620">
        <v>8</v>
      </c>
      <c r="E1620" t="s">
        <v>18</v>
      </c>
      <c r="F1620">
        <v>750</v>
      </c>
      <c r="G1620" t="s">
        <v>10</v>
      </c>
    </row>
    <row r="1621" spans="1:7" x14ac:dyDescent="0.3">
      <c r="A1621" t="s">
        <v>1643</v>
      </c>
      <c r="B1621" t="s">
        <v>1548</v>
      </c>
      <c r="C1621">
        <v>2004</v>
      </c>
      <c r="D1621">
        <v>5</v>
      </c>
      <c r="E1621" t="s">
        <v>18</v>
      </c>
      <c r="F1621">
        <v>1236</v>
      </c>
      <c r="G1621" t="s">
        <v>50</v>
      </c>
    </row>
    <row r="1622" spans="1:7" x14ac:dyDescent="0.3">
      <c r="A1622" t="s">
        <v>1644</v>
      </c>
      <c r="B1622" t="s">
        <v>1548</v>
      </c>
      <c r="C1622">
        <v>2004</v>
      </c>
      <c r="D1622">
        <v>7</v>
      </c>
      <c r="E1622" t="s">
        <v>55</v>
      </c>
      <c r="F1622">
        <v>244</v>
      </c>
      <c r="G1622" t="s">
        <v>10</v>
      </c>
    </row>
    <row r="1623" spans="1:7" x14ac:dyDescent="0.3">
      <c r="A1623" t="s">
        <v>1645</v>
      </c>
      <c r="B1623" t="s">
        <v>1548</v>
      </c>
      <c r="C1623">
        <v>2004</v>
      </c>
      <c r="D1623">
        <v>3</v>
      </c>
      <c r="E1623" t="s">
        <v>55</v>
      </c>
      <c r="F1623">
        <v>32</v>
      </c>
      <c r="G1623" t="s">
        <v>50</v>
      </c>
    </row>
    <row r="1624" spans="1:7" x14ac:dyDescent="0.3">
      <c r="A1624" t="s">
        <v>1646</v>
      </c>
      <c r="B1624" t="s">
        <v>1548</v>
      </c>
      <c r="C1624">
        <v>2004</v>
      </c>
      <c r="D1624">
        <v>10</v>
      </c>
      <c r="E1624" t="s">
        <v>71</v>
      </c>
      <c r="F1624">
        <v>1225</v>
      </c>
      <c r="G1624" t="s">
        <v>10</v>
      </c>
    </row>
    <row r="1625" spans="1:7" x14ac:dyDescent="0.3">
      <c r="A1625" t="s">
        <v>1647</v>
      </c>
      <c r="B1625" t="s">
        <v>1548</v>
      </c>
      <c r="C1625">
        <v>2004</v>
      </c>
      <c r="D1625">
        <v>10</v>
      </c>
      <c r="E1625" t="s">
        <v>71</v>
      </c>
      <c r="F1625">
        <v>1077</v>
      </c>
      <c r="G1625" t="s">
        <v>10</v>
      </c>
    </row>
    <row r="1626" spans="1:7" x14ac:dyDescent="0.3">
      <c r="A1626" t="s">
        <v>1648</v>
      </c>
      <c r="B1626" t="s">
        <v>1548</v>
      </c>
      <c r="C1626">
        <v>2004</v>
      </c>
      <c r="D1626">
        <v>4</v>
      </c>
      <c r="E1626" t="s">
        <v>9</v>
      </c>
      <c r="F1626">
        <v>28</v>
      </c>
      <c r="G1626" t="s">
        <v>10</v>
      </c>
    </row>
    <row r="1627" spans="1:7" x14ac:dyDescent="0.3">
      <c r="A1627" t="s">
        <v>1649</v>
      </c>
      <c r="B1627" t="s">
        <v>1548</v>
      </c>
      <c r="C1627">
        <v>2004</v>
      </c>
      <c r="D1627">
        <v>12</v>
      </c>
      <c r="E1627" t="s">
        <v>9</v>
      </c>
      <c r="F1627">
        <v>61</v>
      </c>
      <c r="G1627" t="s">
        <v>10</v>
      </c>
    </row>
    <row r="1628" spans="1:7" x14ac:dyDescent="0.3">
      <c r="A1628" t="s">
        <v>1650</v>
      </c>
      <c r="B1628" t="s">
        <v>1548</v>
      </c>
      <c r="C1628">
        <v>2004</v>
      </c>
      <c r="D1628">
        <v>1</v>
      </c>
      <c r="E1628" t="s">
        <v>14</v>
      </c>
      <c r="F1628">
        <v>155</v>
      </c>
      <c r="G1628" t="s">
        <v>50</v>
      </c>
    </row>
    <row r="1629" spans="1:7" x14ac:dyDescent="0.3">
      <c r="A1629" t="s">
        <v>1651</v>
      </c>
      <c r="B1629" t="s">
        <v>1548</v>
      </c>
      <c r="C1629">
        <v>2004</v>
      </c>
      <c r="D1629">
        <v>9</v>
      </c>
      <c r="E1629" t="s">
        <v>9</v>
      </c>
      <c r="F1629">
        <v>0</v>
      </c>
      <c r="G1629" t="s">
        <v>12</v>
      </c>
    </row>
    <row r="1630" spans="1:7" x14ac:dyDescent="0.3">
      <c r="A1630" t="s">
        <v>1652</v>
      </c>
      <c r="B1630" t="s">
        <v>1548</v>
      </c>
      <c r="C1630">
        <v>2004</v>
      </c>
      <c r="D1630">
        <v>9</v>
      </c>
      <c r="E1630" t="s">
        <v>80</v>
      </c>
      <c r="F1630">
        <v>0</v>
      </c>
      <c r="G1630" t="s">
        <v>10</v>
      </c>
    </row>
    <row r="1631" spans="1:7" x14ac:dyDescent="0.3">
      <c r="A1631" t="s">
        <v>1653</v>
      </c>
      <c r="B1631" t="s">
        <v>1548</v>
      </c>
      <c r="C1631">
        <v>2005</v>
      </c>
      <c r="D1631">
        <v>1</v>
      </c>
      <c r="E1631" t="s">
        <v>9</v>
      </c>
      <c r="F1631">
        <v>111</v>
      </c>
      <c r="G1631" t="s">
        <v>10</v>
      </c>
    </row>
    <row r="1632" spans="1:7" x14ac:dyDescent="0.3">
      <c r="A1632" t="s">
        <v>1654</v>
      </c>
      <c r="B1632" t="s">
        <v>1548</v>
      </c>
      <c r="C1632">
        <v>2003</v>
      </c>
      <c r="D1632">
        <v>2</v>
      </c>
      <c r="E1632" t="s">
        <v>71</v>
      </c>
      <c r="F1632">
        <v>15</v>
      </c>
      <c r="G1632" t="s">
        <v>10</v>
      </c>
    </row>
    <row r="1633" spans="1:7" x14ac:dyDescent="0.3">
      <c r="A1633" t="s">
        <v>1655</v>
      </c>
      <c r="B1633" t="s">
        <v>1548</v>
      </c>
      <c r="C1633">
        <v>2004</v>
      </c>
      <c r="D1633">
        <v>9</v>
      </c>
      <c r="E1633" t="s">
        <v>9</v>
      </c>
      <c r="F1633">
        <v>60</v>
      </c>
      <c r="G1633" t="s">
        <v>10</v>
      </c>
    </row>
    <row r="1634" spans="1:7" x14ac:dyDescent="0.3">
      <c r="A1634" t="s">
        <v>1656</v>
      </c>
      <c r="B1634" t="s">
        <v>1548</v>
      </c>
      <c r="C1634">
        <v>2005</v>
      </c>
      <c r="D1634">
        <v>2</v>
      </c>
      <c r="E1634" t="s">
        <v>9</v>
      </c>
      <c r="F1634">
        <v>32</v>
      </c>
      <c r="G1634" t="s">
        <v>10</v>
      </c>
    </row>
    <row r="1635" spans="1:7" x14ac:dyDescent="0.3">
      <c r="A1635" t="s">
        <v>1657</v>
      </c>
      <c r="B1635" t="s">
        <v>1548</v>
      </c>
      <c r="C1635">
        <v>2004</v>
      </c>
      <c r="D1635">
        <v>12</v>
      </c>
      <c r="E1635" t="s">
        <v>9</v>
      </c>
      <c r="F1635">
        <v>32</v>
      </c>
      <c r="G1635" t="s">
        <v>10</v>
      </c>
    </row>
    <row r="1636" spans="1:7" x14ac:dyDescent="0.3">
      <c r="A1636" t="s">
        <v>1658</v>
      </c>
      <c r="B1636" t="s">
        <v>1548</v>
      </c>
      <c r="C1636">
        <v>2003</v>
      </c>
      <c r="D1636">
        <v>2</v>
      </c>
      <c r="E1636" t="s">
        <v>18</v>
      </c>
      <c r="F1636">
        <v>547</v>
      </c>
      <c r="G1636" t="s">
        <v>10</v>
      </c>
    </row>
    <row r="1637" spans="1:7" x14ac:dyDescent="0.3">
      <c r="A1637" t="s">
        <v>1659</v>
      </c>
      <c r="B1637" t="s">
        <v>1548</v>
      </c>
      <c r="C1637">
        <v>2005</v>
      </c>
      <c r="D1637">
        <v>4</v>
      </c>
      <c r="E1637" t="s">
        <v>9</v>
      </c>
      <c r="F1637">
        <v>25</v>
      </c>
      <c r="G1637" t="s">
        <v>50</v>
      </c>
    </row>
    <row r="1638" spans="1:7" x14ac:dyDescent="0.3">
      <c r="A1638" t="s">
        <v>1660</v>
      </c>
      <c r="B1638" t="s">
        <v>1548</v>
      </c>
      <c r="C1638">
        <v>2005</v>
      </c>
      <c r="D1638">
        <v>2</v>
      </c>
      <c r="E1638" t="s">
        <v>14</v>
      </c>
      <c r="F1638">
        <v>108</v>
      </c>
      <c r="G1638" t="s">
        <v>10</v>
      </c>
    </row>
    <row r="1639" spans="1:7" x14ac:dyDescent="0.3">
      <c r="A1639" t="s">
        <v>1661</v>
      </c>
      <c r="B1639" t="s">
        <v>1548</v>
      </c>
      <c r="C1639">
        <v>2006</v>
      </c>
      <c r="D1639">
        <v>1</v>
      </c>
      <c r="E1639" t="s">
        <v>9</v>
      </c>
      <c r="F1639">
        <v>2</v>
      </c>
      <c r="G1639" t="s">
        <v>50</v>
      </c>
    </row>
    <row r="1640" spans="1:7" x14ac:dyDescent="0.3">
      <c r="A1640" t="s">
        <v>1662</v>
      </c>
      <c r="B1640" t="s">
        <v>1548</v>
      </c>
      <c r="C1640">
        <v>2005</v>
      </c>
      <c r="D1640">
        <v>3</v>
      </c>
      <c r="E1640" t="s">
        <v>14</v>
      </c>
      <c r="F1640">
        <v>71</v>
      </c>
      <c r="G1640" t="s">
        <v>10</v>
      </c>
    </row>
    <row r="1641" spans="1:7" x14ac:dyDescent="0.3">
      <c r="A1641" t="s">
        <v>1663</v>
      </c>
      <c r="B1641" t="s">
        <v>1548</v>
      </c>
      <c r="C1641">
        <v>2005</v>
      </c>
      <c r="D1641">
        <v>9</v>
      </c>
      <c r="E1641" t="s">
        <v>18</v>
      </c>
      <c r="F1641">
        <v>61</v>
      </c>
      <c r="G1641" t="s">
        <v>50</v>
      </c>
    </row>
    <row r="1642" spans="1:7" x14ac:dyDescent="0.3">
      <c r="A1642" t="s">
        <v>1664</v>
      </c>
      <c r="B1642" t="s">
        <v>1548</v>
      </c>
      <c r="C1642">
        <v>2005</v>
      </c>
      <c r="D1642">
        <v>1</v>
      </c>
      <c r="E1642" t="s">
        <v>9</v>
      </c>
      <c r="F1642">
        <v>200</v>
      </c>
      <c r="G1642" t="s">
        <v>10</v>
      </c>
    </row>
    <row r="1643" spans="1:7" x14ac:dyDescent="0.3">
      <c r="A1643" t="s">
        <v>1665</v>
      </c>
      <c r="B1643" t="s">
        <v>1548</v>
      </c>
      <c r="C1643">
        <v>2005</v>
      </c>
      <c r="D1643">
        <v>9</v>
      </c>
      <c r="E1643" t="s">
        <v>9</v>
      </c>
      <c r="F1643">
        <v>84</v>
      </c>
      <c r="G1643" t="s">
        <v>10</v>
      </c>
    </row>
    <row r="1644" spans="1:7" x14ac:dyDescent="0.3">
      <c r="A1644" t="s">
        <v>1666</v>
      </c>
      <c r="B1644" t="s">
        <v>1548</v>
      </c>
      <c r="C1644">
        <v>2004</v>
      </c>
      <c r="D1644">
        <v>10</v>
      </c>
      <c r="E1644" t="s">
        <v>14</v>
      </c>
      <c r="F1644">
        <v>42</v>
      </c>
      <c r="G1644" t="s">
        <v>10</v>
      </c>
    </row>
    <row r="1645" spans="1:7" x14ac:dyDescent="0.3">
      <c r="A1645" t="s">
        <v>1667</v>
      </c>
      <c r="B1645" t="s">
        <v>1548</v>
      </c>
      <c r="C1645">
        <v>2005</v>
      </c>
      <c r="D1645">
        <v>5</v>
      </c>
      <c r="E1645" t="s">
        <v>18</v>
      </c>
      <c r="F1645">
        <v>169</v>
      </c>
      <c r="G1645" t="s">
        <v>10</v>
      </c>
    </row>
    <row r="1646" spans="1:7" x14ac:dyDescent="0.3">
      <c r="A1646" t="s">
        <v>1668</v>
      </c>
      <c r="B1646" t="s">
        <v>1548</v>
      </c>
      <c r="C1646">
        <v>2005</v>
      </c>
      <c r="D1646">
        <v>6</v>
      </c>
      <c r="E1646" t="s">
        <v>9</v>
      </c>
      <c r="F1646">
        <v>500</v>
      </c>
      <c r="G1646" t="s">
        <v>50</v>
      </c>
    </row>
    <row r="1647" spans="1:7" x14ac:dyDescent="0.3">
      <c r="A1647" t="s">
        <v>1669</v>
      </c>
      <c r="B1647" t="s">
        <v>1548</v>
      </c>
      <c r="C1647">
        <v>2005</v>
      </c>
      <c r="D1647">
        <v>8</v>
      </c>
      <c r="E1647" t="s">
        <v>18</v>
      </c>
      <c r="F1647">
        <v>744</v>
      </c>
      <c r="G1647" t="s">
        <v>10</v>
      </c>
    </row>
    <row r="1648" spans="1:7" x14ac:dyDescent="0.3">
      <c r="A1648" t="s">
        <v>1670</v>
      </c>
      <c r="B1648" t="s">
        <v>1548</v>
      </c>
      <c r="C1648">
        <v>2005</v>
      </c>
      <c r="D1648">
        <v>8</v>
      </c>
      <c r="E1648" t="s">
        <v>71</v>
      </c>
      <c r="F1648">
        <v>86</v>
      </c>
      <c r="G1648" t="s">
        <v>10</v>
      </c>
    </row>
    <row r="1649" spans="1:7" x14ac:dyDescent="0.3">
      <c r="A1649" t="s">
        <v>1671</v>
      </c>
      <c r="B1649" t="s">
        <v>1548</v>
      </c>
      <c r="C1649">
        <v>2005</v>
      </c>
      <c r="D1649">
        <v>4</v>
      </c>
      <c r="E1649" t="s">
        <v>18</v>
      </c>
      <c r="F1649">
        <v>1100</v>
      </c>
      <c r="G1649" t="s">
        <v>10</v>
      </c>
    </row>
    <row r="1650" spans="1:7" x14ac:dyDescent="0.3">
      <c r="A1650" t="s">
        <v>1672</v>
      </c>
      <c r="B1650" t="s">
        <v>1548</v>
      </c>
      <c r="C1650">
        <v>2003</v>
      </c>
      <c r="D1650">
        <v>10</v>
      </c>
      <c r="E1650" t="s">
        <v>18</v>
      </c>
      <c r="F1650">
        <v>1100</v>
      </c>
      <c r="G1650" t="s">
        <v>10</v>
      </c>
    </row>
    <row r="1651" spans="1:7" x14ac:dyDescent="0.3">
      <c r="A1651" t="s">
        <v>1673</v>
      </c>
      <c r="B1651" t="s">
        <v>1548</v>
      </c>
      <c r="C1651">
        <v>2005</v>
      </c>
      <c r="D1651">
        <v>3</v>
      </c>
      <c r="E1651" t="s">
        <v>55</v>
      </c>
      <c r="F1651">
        <v>282</v>
      </c>
      <c r="G1651" t="s">
        <v>10</v>
      </c>
    </row>
    <row r="1652" spans="1:7" x14ac:dyDescent="0.3">
      <c r="A1652" t="s">
        <v>1674</v>
      </c>
      <c r="B1652" t="s">
        <v>1548</v>
      </c>
      <c r="C1652">
        <v>2003</v>
      </c>
      <c r="D1652">
        <v>11</v>
      </c>
      <c r="E1652" t="s">
        <v>18</v>
      </c>
      <c r="F1652">
        <v>755</v>
      </c>
      <c r="G1652" t="s">
        <v>50</v>
      </c>
    </row>
    <row r="1653" spans="1:7" x14ac:dyDescent="0.3">
      <c r="A1653" t="s">
        <v>1675</v>
      </c>
      <c r="B1653" t="s">
        <v>1548</v>
      </c>
      <c r="C1653">
        <v>2004</v>
      </c>
      <c r="D1653">
        <v>7</v>
      </c>
      <c r="E1653" t="s">
        <v>18</v>
      </c>
      <c r="F1653">
        <v>15067</v>
      </c>
      <c r="G1653" t="s">
        <v>50</v>
      </c>
    </row>
    <row r="1654" spans="1:7" x14ac:dyDescent="0.3">
      <c r="A1654" t="s">
        <v>1676</v>
      </c>
      <c r="B1654" t="s">
        <v>1548</v>
      </c>
      <c r="C1654">
        <v>2005</v>
      </c>
      <c r="D1654">
        <v>6</v>
      </c>
      <c r="E1654" t="s">
        <v>18</v>
      </c>
      <c r="F1654">
        <v>434</v>
      </c>
      <c r="G1654" t="s">
        <v>10</v>
      </c>
    </row>
    <row r="1655" spans="1:7" x14ac:dyDescent="0.3">
      <c r="A1655" t="s">
        <v>1677</v>
      </c>
      <c r="B1655" t="s">
        <v>1548</v>
      </c>
      <c r="C1655">
        <v>2005</v>
      </c>
      <c r="D1655">
        <v>3</v>
      </c>
      <c r="E1655" t="s">
        <v>18</v>
      </c>
      <c r="F1655">
        <v>400</v>
      </c>
      <c r="G1655" t="s">
        <v>10</v>
      </c>
    </row>
    <row r="1656" spans="1:7" x14ac:dyDescent="0.3">
      <c r="A1656" t="s">
        <v>1678</v>
      </c>
      <c r="B1656" t="s">
        <v>1548</v>
      </c>
      <c r="C1656">
        <v>2005</v>
      </c>
      <c r="D1656">
        <v>2</v>
      </c>
      <c r="E1656" t="s">
        <v>18</v>
      </c>
      <c r="F1656">
        <v>160</v>
      </c>
      <c r="G1656" t="s">
        <v>10</v>
      </c>
    </row>
    <row r="1657" spans="1:7" x14ac:dyDescent="0.3">
      <c r="A1657" t="s">
        <v>1679</v>
      </c>
      <c r="B1657" t="s">
        <v>1548</v>
      </c>
      <c r="C1657">
        <v>2005</v>
      </c>
      <c r="D1657">
        <v>3</v>
      </c>
      <c r="E1657" t="s">
        <v>18</v>
      </c>
      <c r="F1657">
        <v>30</v>
      </c>
      <c r="G1657" t="s">
        <v>10</v>
      </c>
    </row>
    <row r="1658" spans="1:7" x14ac:dyDescent="0.3">
      <c r="A1658" t="s">
        <v>1680</v>
      </c>
      <c r="B1658" t="s">
        <v>1548</v>
      </c>
      <c r="C1658">
        <v>2005</v>
      </c>
      <c r="D1658">
        <v>11</v>
      </c>
      <c r="E1658" t="s">
        <v>18</v>
      </c>
      <c r="F1658">
        <v>200</v>
      </c>
      <c r="G1658" t="s">
        <v>10</v>
      </c>
    </row>
    <row r="1659" spans="1:7" x14ac:dyDescent="0.3">
      <c r="A1659" t="s">
        <v>1681</v>
      </c>
      <c r="B1659" t="s">
        <v>1548</v>
      </c>
      <c r="C1659">
        <v>2002</v>
      </c>
      <c r="D1659">
        <v>6</v>
      </c>
      <c r="E1659" t="s">
        <v>18</v>
      </c>
      <c r="F1659">
        <v>635</v>
      </c>
      <c r="G1659" t="s">
        <v>50</v>
      </c>
    </row>
    <row r="1660" spans="1:7" x14ac:dyDescent="0.3">
      <c r="A1660" t="s">
        <v>1682</v>
      </c>
      <c r="B1660" t="s">
        <v>1548</v>
      </c>
      <c r="C1660">
        <v>2005</v>
      </c>
      <c r="D1660">
        <v>4</v>
      </c>
      <c r="E1660" t="s">
        <v>18</v>
      </c>
      <c r="F1660">
        <v>370</v>
      </c>
      <c r="G1660" t="s">
        <v>10</v>
      </c>
    </row>
    <row r="1661" spans="1:7" x14ac:dyDescent="0.3">
      <c r="A1661" t="s">
        <v>1683</v>
      </c>
      <c r="B1661" t="s">
        <v>1548</v>
      </c>
      <c r="C1661">
        <v>2004</v>
      </c>
      <c r="D1661">
        <v>6</v>
      </c>
      <c r="E1661" t="s">
        <v>9</v>
      </c>
      <c r="F1661">
        <v>41</v>
      </c>
      <c r="G1661" t="s">
        <v>10</v>
      </c>
    </row>
    <row r="1662" spans="1:7" x14ac:dyDescent="0.3">
      <c r="A1662" t="s">
        <v>1684</v>
      </c>
      <c r="B1662" t="s">
        <v>1548</v>
      </c>
      <c r="C1662">
        <v>2005</v>
      </c>
      <c r="D1662">
        <v>4</v>
      </c>
      <c r="E1662" t="s">
        <v>80</v>
      </c>
      <c r="F1662">
        <v>12</v>
      </c>
      <c r="G1662" t="s">
        <v>10</v>
      </c>
    </row>
    <row r="1663" spans="1:7" x14ac:dyDescent="0.3">
      <c r="A1663" t="s">
        <v>1685</v>
      </c>
      <c r="B1663" t="s">
        <v>1548</v>
      </c>
      <c r="C1663">
        <v>2003</v>
      </c>
      <c r="D1663">
        <v>12</v>
      </c>
      <c r="E1663" t="s">
        <v>18</v>
      </c>
      <c r="F1663">
        <v>800</v>
      </c>
      <c r="G1663" t="s">
        <v>10</v>
      </c>
    </row>
    <row r="1664" spans="1:7" x14ac:dyDescent="0.3">
      <c r="A1664" t="s">
        <v>1686</v>
      </c>
      <c r="B1664" t="s">
        <v>1548</v>
      </c>
      <c r="C1664">
        <v>2003</v>
      </c>
      <c r="D1664">
        <v>3</v>
      </c>
      <c r="E1664" t="s">
        <v>18</v>
      </c>
      <c r="F1664">
        <v>160</v>
      </c>
      <c r="G1664" t="s">
        <v>10</v>
      </c>
    </row>
    <row r="1665" spans="1:7" x14ac:dyDescent="0.3">
      <c r="A1665" t="s">
        <v>1687</v>
      </c>
      <c r="B1665" t="s">
        <v>1548</v>
      </c>
      <c r="C1665">
        <v>2003</v>
      </c>
      <c r="D1665">
        <v>11</v>
      </c>
      <c r="E1665" t="s">
        <v>71</v>
      </c>
      <c r="F1665">
        <v>151</v>
      </c>
      <c r="G1665" t="s">
        <v>10</v>
      </c>
    </row>
    <row r="1666" spans="1:7" x14ac:dyDescent="0.3">
      <c r="A1666" t="s">
        <v>1688</v>
      </c>
      <c r="B1666" t="s">
        <v>1548</v>
      </c>
      <c r="C1666">
        <v>2004</v>
      </c>
      <c r="D1666">
        <v>11</v>
      </c>
      <c r="E1666" t="s">
        <v>71</v>
      </c>
      <c r="F1666">
        <v>294</v>
      </c>
      <c r="G1666" t="s">
        <v>10</v>
      </c>
    </row>
    <row r="1667" spans="1:7" x14ac:dyDescent="0.3">
      <c r="A1667" t="s">
        <v>1689</v>
      </c>
      <c r="B1667" t="s">
        <v>1548</v>
      </c>
      <c r="C1667">
        <v>2004</v>
      </c>
      <c r="D1667">
        <v>9</v>
      </c>
      <c r="E1667" t="s">
        <v>71</v>
      </c>
      <c r="F1667">
        <v>605</v>
      </c>
      <c r="G1667" t="s">
        <v>10</v>
      </c>
    </row>
    <row r="1668" spans="1:7" x14ac:dyDescent="0.3">
      <c r="A1668" t="s">
        <v>1690</v>
      </c>
      <c r="B1668" t="s">
        <v>1548</v>
      </c>
      <c r="C1668">
        <v>2002</v>
      </c>
      <c r="D1668">
        <v>5</v>
      </c>
      <c r="E1668" t="s">
        <v>18</v>
      </c>
      <c r="F1668">
        <v>582</v>
      </c>
      <c r="G1668" t="s">
        <v>50</v>
      </c>
    </row>
    <row r="1669" spans="1:7" x14ac:dyDescent="0.3">
      <c r="A1669" t="s">
        <v>1691</v>
      </c>
      <c r="B1669" t="s">
        <v>1548</v>
      </c>
      <c r="C1669">
        <v>2005</v>
      </c>
      <c r="D1669">
        <v>4</v>
      </c>
      <c r="E1669" t="s">
        <v>71</v>
      </c>
      <c r="F1669">
        <v>355</v>
      </c>
      <c r="G1669" t="s">
        <v>10</v>
      </c>
    </row>
    <row r="1670" spans="1:7" x14ac:dyDescent="0.3">
      <c r="A1670" t="s">
        <v>1692</v>
      </c>
      <c r="B1670" t="s">
        <v>1548</v>
      </c>
      <c r="C1670">
        <v>2005</v>
      </c>
      <c r="D1670">
        <v>8</v>
      </c>
      <c r="E1670" t="s">
        <v>18</v>
      </c>
      <c r="F1670">
        <v>480</v>
      </c>
      <c r="G1670" t="s">
        <v>10</v>
      </c>
    </row>
    <row r="1671" spans="1:7" x14ac:dyDescent="0.3">
      <c r="A1671" t="s">
        <v>1693</v>
      </c>
      <c r="B1671" t="s">
        <v>1548</v>
      </c>
      <c r="C1671">
        <v>2004</v>
      </c>
      <c r="D1671">
        <v>11</v>
      </c>
      <c r="E1671" t="s">
        <v>71</v>
      </c>
      <c r="F1671">
        <v>80</v>
      </c>
      <c r="G1671" t="s">
        <v>10</v>
      </c>
    </row>
    <row r="1672" spans="1:7" x14ac:dyDescent="0.3">
      <c r="A1672" t="s">
        <v>1694</v>
      </c>
      <c r="B1672" t="s">
        <v>1548</v>
      </c>
      <c r="C1672">
        <v>2002</v>
      </c>
      <c r="D1672">
        <v>11</v>
      </c>
      <c r="E1672" t="s">
        <v>18</v>
      </c>
      <c r="F1672">
        <v>200</v>
      </c>
      <c r="G1672" t="s">
        <v>10</v>
      </c>
    </row>
    <row r="1673" spans="1:7" x14ac:dyDescent="0.3">
      <c r="A1673" t="s">
        <v>1695</v>
      </c>
      <c r="B1673" t="s">
        <v>1548</v>
      </c>
      <c r="C1673">
        <v>2005</v>
      </c>
      <c r="D1673">
        <v>5</v>
      </c>
      <c r="E1673" t="s">
        <v>9</v>
      </c>
      <c r="F1673">
        <v>107</v>
      </c>
      <c r="G1673" t="s">
        <v>10</v>
      </c>
    </row>
    <row r="1674" spans="1:7" x14ac:dyDescent="0.3">
      <c r="A1674" t="s">
        <v>1696</v>
      </c>
      <c r="B1674" t="s">
        <v>1548</v>
      </c>
      <c r="C1674">
        <v>2005</v>
      </c>
      <c r="D1674">
        <v>10</v>
      </c>
      <c r="E1674" t="s">
        <v>14</v>
      </c>
      <c r="F1674">
        <v>93</v>
      </c>
      <c r="G1674" t="s">
        <v>10</v>
      </c>
    </row>
    <row r="1675" spans="1:7" x14ac:dyDescent="0.3">
      <c r="A1675" t="s">
        <v>1697</v>
      </c>
      <c r="B1675" t="s">
        <v>1548</v>
      </c>
      <c r="C1675">
        <v>2005</v>
      </c>
      <c r="D1675">
        <v>9</v>
      </c>
      <c r="E1675" t="s">
        <v>9</v>
      </c>
      <c r="F1675">
        <v>60</v>
      </c>
      <c r="G1675" t="s">
        <v>10</v>
      </c>
    </row>
    <row r="1676" spans="1:7" x14ac:dyDescent="0.3">
      <c r="A1676" t="s">
        <v>1698</v>
      </c>
      <c r="B1676" t="s">
        <v>1548</v>
      </c>
      <c r="C1676">
        <v>2004</v>
      </c>
      <c r="D1676">
        <v>11</v>
      </c>
      <c r="E1676" t="s">
        <v>18</v>
      </c>
      <c r="F1676">
        <v>900</v>
      </c>
      <c r="G1676" t="s">
        <v>10</v>
      </c>
    </row>
    <row r="1677" spans="1:7" x14ac:dyDescent="0.3">
      <c r="A1677" t="s">
        <v>1699</v>
      </c>
      <c r="B1677" t="s">
        <v>1548</v>
      </c>
      <c r="C1677">
        <v>2003</v>
      </c>
      <c r="D1677">
        <v>1</v>
      </c>
      <c r="E1677" t="s">
        <v>18</v>
      </c>
      <c r="F1677">
        <v>105</v>
      </c>
      <c r="G1677" t="s">
        <v>50</v>
      </c>
    </row>
    <row r="1678" spans="1:7" x14ac:dyDescent="0.3">
      <c r="A1678" t="s">
        <v>1700</v>
      </c>
      <c r="B1678" t="s">
        <v>1548</v>
      </c>
      <c r="C1678">
        <v>2003</v>
      </c>
      <c r="D1678">
        <v>10</v>
      </c>
      <c r="E1678" t="s">
        <v>18</v>
      </c>
      <c r="F1678">
        <v>0</v>
      </c>
      <c r="G1678" t="s">
        <v>10</v>
      </c>
    </row>
    <row r="1679" spans="1:7" x14ac:dyDescent="0.3">
      <c r="A1679" t="s">
        <v>1701</v>
      </c>
      <c r="B1679" t="s">
        <v>1548</v>
      </c>
      <c r="C1679">
        <v>2004</v>
      </c>
      <c r="D1679">
        <v>11</v>
      </c>
      <c r="E1679" t="s">
        <v>9</v>
      </c>
      <c r="F1679">
        <v>402</v>
      </c>
      <c r="G1679" t="s">
        <v>10</v>
      </c>
    </row>
    <row r="1680" spans="1:7" x14ac:dyDescent="0.3">
      <c r="A1680" t="s">
        <v>1702</v>
      </c>
      <c r="B1680" t="s">
        <v>1548</v>
      </c>
      <c r="C1680">
        <v>2004</v>
      </c>
      <c r="D1680">
        <v>7</v>
      </c>
      <c r="E1680" t="s">
        <v>18</v>
      </c>
      <c r="F1680">
        <v>3800</v>
      </c>
      <c r="G1680" t="s">
        <v>10</v>
      </c>
    </row>
    <row r="1681" spans="1:7" x14ac:dyDescent="0.3">
      <c r="A1681" t="s">
        <v>1703</v>
      </c>
      <c r="B1681" t="s">
        <v>1548</v>
      </c>
      <c r="C1681">
        <v>2005</v>
      </c>
      <c r="D1681">
        <v>3</v>
      </c>
      <c r="E1681" t="s">
        <v>18</v>
      </c>
      <c r="F1681">
        <v>128</v>
      </c>
      <c r="G1681" t="s">
        <v>10</v>
      </c>
    </row>
    <row r="1682" spans="1:7" x14ac:dyDescent="0.3">
      <c r="A1682" t="s">
        <v>1704</v>
      </c>
      <c r="B1682" t="s">
        <v>1548</v>
      </c>
      <c r="C1682">
        <v>2002</v>
      </c>
      <c r="D1682">
        <v>4</v>
      </c>
      <c r="E1682" t="s">
        <v>18</v>
      </c>
      <c r="F1682">
        <v>50</v>
      </c>
      <c r="G1682" t="s">
        <v>50</v>
      </c>
    </row>
    <row r="1683" spans="1:7" x14ac:dyDescent="0.3">
      <c r="A1683" t="s">
        <v>1705</v>
      </c>
      <c r="B1683" t="s">
        <v>1548</v>
      </c>
      <c r="C1683">
        <v>2003</v>
      </c>
      <c r="D1683">
        <v>1</v>
      </c>
      <c r="E1683" t="s">
        <v>18</v>
      </c>
      <c r="F1683">
        <v>288</v>
      </c>
      <c r="G1683" t="s">
        <v>10</v>
      </c>
    </row>
    <row r="1684" spans="1:7" x14ac:dyDescent="0.3">
      <c r="A1684" t="s">
        <v>1706</v>
      </c>
      <c r="B1684" t="s">
        <v>1548</v>
      </c>
      <c r="C1684">
        <v>2004</v>
      </c>
      <c r="D1684">
        <v>1</v>
      </c>
      <c r="E1684" t="s">
        <v>9</v>
      </c>
      <c r="F1684">
        <v>330</v>
      </c>
      <c r="G1684" t="s">
        <v>10</v>
      </c>
    </row>
    <row r="1685" spans="1:7" x14ac:dyDescent="0.3">
      <c r="A1685" t="s">
        <v>1707</v>
      </c>
      <c r="B1685" t="s">
        <v>1548</v>
      </c>
      <c r="C1685">
        <v>2005</v>
      </c>
      <c r="D1685">
        <v>9</v>
      </c>
      <c r="E1685" t="s">
        <v>18</v>
      </c>
      <c r="F1685">
        <v>410</v>
      </c>
      <c r="G1685" t="s">
        <v>10</v>
      </c>
    </row>
    <row r="1686" spans="1:7" x14ac:dyDescent="0.3">
      <c r="A1686" t="s">
        <v>1708</v>
      </c>
      <c r="B1686" t="s">
        <v>1548</v>
      </c>
      <c r="C1686">
        <v>2003</v>
      </c>
      <c r="D1686">
        <v>3</v>
      </c>
      <c r="E1686" t="s">
        <v>9</v>
      </c>
      <c r="F1686">
        <v>138</v>
      </c>
      <c r="G1686" t="s">
        <v>10</v>
      </c>
    </row>
    <row r="1687" spans="1:7" x14ac:dyDescent="0.3">
      <c r="A1687" t="s">
        <v>1709</v>
      </c>
      <c r="B1687" t="s">
        <v>1548</v>
      </c>
      <c r="C1687">
        <v>2005</v>
      </c>
      <c r="D1687">
        <v>5</v>
      </c>
      <c r="E1687" t="s">
        <v>18</v>
      </c>
      <c r="F1687">
        <v>260</v>
      </c>
      <c r="G1687" t="s">
        <v>10</v>
      </c>
    </row>
    <row r="1688" spans="1:7" x14ac:dyDescent="0.3">
      <c r="A1688" t="s">
        <v>1710</v>
      </c>
      <c r="B1688" t="s">
        <v>1548</v>
      </c>
      <c r="C1688">
        <v>2002</v>
      </c>
      <c r="D1688">
        <v>3</v>
      </c>
      <c r="E1688" t="s">
        <v>18</v>
      </c>
      <c r="F1688">
        <v>344</v>
      </c>
      <c r="G1688" t="s">
        <v>10</v>
      </c>
    </row>
    <row r="1689" spans="1:7" x14ac:dyDescent="0.3">
      <c r="A1689" t="s">
        <v>1711</v>
      </c>
      <c r="B1689" t="s">
        <v>1548</v>
      </c>
      <c r="C1689">
        <v>2005</v>
      </c>
      <c r="D1689">
        <v>7</v>
      </c>
      <c r="E1689" t="s">
        <v>18</v>
      </c>
      <c r="F1689">
        <v>740</v>
      </c>
      <c r="G1689" t="s">
        <v>10</v>
      </c>
    </row>
    <row r="1690" spans="1:7" x14ac:dyDescent="0.3">
      <c r="A1690" t="s">
        <v>1712</v>
      </c>
      <c r="B1690" t="s">
        <v>1548</v>
      </c>
      <c r="C1690">
        <v>2005</v>
      </c>
      <c r="D1690">
        <v>7</v>
      </c>
      <c r="E1690" t="s">
        <v>71</v>
      </c>
      <c r="F1690">
        <v>875</v>
      </c>
      <c r="G1690" t="s">
        <v>10</v>
      </c>
    </row>
    <row r="1691" spans="1:7" x14ac:dyDescent="0.3">
      <c r="A1691" t="s">
        <v>1713</v>
      </c>
      <c r="B1691" t="s">
        <v>1548</v>
      </c>
      <c r="C1691">
        <v>2005</v>
      </c>
      <c r="D1691">
        <v>9</v>
      </c>
      <c r="E1691" t="s">
        <v>18</v>
      </c>
      <c r="F1691">
        <v>47</v>
      </c>
      <c r="G1691" t="s">
        <v>10</v>
      </c>
    </row>
    <row r="1692" spans="1:7" x14ac:dyDescent="0.3">
      <c r="A1692" t="s">
        <v>1714</v>
      </c>
      <c r="B1692" t="s">
        <v>1548</v>
      </c>
      <c r="C1692">
        <v>2002</v>
      </c>
      <c r="D1692">
        <v>9</v>
      </c>
      <c r="E1692" t="s">
        <v>71</v>
      </c>
      <c r="F1692">
        <v>137</v>
      </c>
      <c r="G1692" t="s">
        <v>10</v>
      </c>
    </row>
    <row r="1693" spans="1:7" x14ac:dyDescent="0.3">
      <c r="A1693" t="s">
        <v>1715</v>
      </c>
      <c r="B1693" t="s">
        <v>1548</v>
      </c>
      <c r="C1693">
        <v>2005</v>
      </c>
      <c r="D1693">
        <v>7</v>
      </c>
      <c r="E1693" t="s">
        <v>71</v>
      </c>
      <c r="F1693">
        <v>238</v>
      </c>
      <c r="G1693" t="s">
        <v>10</v>
      </c>
    </row>
    <row r="1694" spans="1:7" x14ac:dyDescent="0.3">
      <c r="A1694" t="s">
        <v>1716</v>
      </c>
      <c r="B1694" t="s">
        <v>1548</v>
      </c>
      <c r="C1694">
        <v>2002</v>
      </c>
      <c r="D1694">
        <v>2</v>
      </c>
      <c r="E1694" t="s">
        <v>71</v>
      </c>
      <c r="F1694">
        <v>329</v>
      </c>
      <c r="G1694" t="s">
        <v>10</v>
      </c>
    </row>
    <row r="1695" spans="1:7" x14ac:dyDescent="0.3">
      <c r="A1695" t="s">
        <v>1717</v>
      </c>
      <c r="B1695" t="s">
        <v>1548</v>
      </c>
      <c r="C1695">
        <v>2000</v>
      </c>
      <c r="D1695">
        <v>11</v>
      </c>
      <c r="E1695" t="s">
        <v>18</v>
      </c>
      <c r="F1695">
        <v>606</v>
      </c>
      <c r="G1695" t="s">
        <v>10</v>
      </c>
    </row>
    <row r="1696" spans="1:7" x14ac:dyDescent="0.3">
      <c r="A1696" t="s">
        <v>1718</v>
      </c>
      <c r="B1696" t="s">
        <v>1548</v>
      </c>
      <c r="C1696">
        <v>2005</v>
      </c>
      <c r="D1696">
        <v>10</v>
      </c>
      <c r="E1696" t="s">
        <v>71</v>
      </c>
      <c r="F1696">
        <v>4484</v>
      </c>
      <c r="G1696" t="s">
        <v>10</v>
      </c>
    </row>
    <row r="1697" spans="1:7" x14ac:dyDescent="0.3">
      <c r="A1697" t="s">
        <v>1719</v>
      </c>
      <c r="B1697" t="s">
        <v>1548</v>
      </c>
      <c r="C1697">
        <v>2005</v>
      </c>
      <c r="D1697">
        <v>12</v>
      </c>
      <c r="E1697" t="s">
        <v>9</v>
      </c>
      <c r="F1697">
        <v>18</v>
      </c>
      <c r="G1697" t="s">
        <v>10</v>
      </c>
    </row>
    <row r="1698" spans="1:7" x14ac:dyDescent="0.3">
      <c r="A1698" t="s">
        <v>1720</v>
      </c>
      <c r="B1698" t="s">
        <v>1548</v>
      </c>
      <c r="C1698">
        <v>2004</v>
      </c>
      <c r="D1698">
        <v>1</v>
      </c>
      <c r="E1698" t="s">
        <v>71</v>
      </c>
      <c r="F1698">
        <v>383</v>
      </c>
      <c r="G1698" t="s">
        <v>10</v>
      </c>
    </row>
    <row r="1699" spans="1:7" x14ac:dyDescent="0.3">
      <c r="A1699" t="s">
        <v>1721</v>
      </c>
      <c r="B1699" t="s">
        <v>1548</v>
      </c>
      <c r="C1699">
        <v>2004</v>
      </c>
      <c r="D1699">
        <v>10</v>
      </c>
      <c r="E1699" t="s">
        <v>18</v>
      </c>
      <c r="F1699">
        <v>1234</v>
      </c>
      <c r="G1699" t="s">
        <v>10</v>
      </c>
    </row>
    <row r="1700" spans="1:7" x14ac:dyDescent="0.3">
      <c r="A1700" t="s">
        <v>1722</v>
      </c>
      <c r="B1700" t="s">
        <v>1548</v>
      </c>
      <c r="C1700">
        <v>2003</v>
      </c>
      <c r="D1700">
        <v>9</v>
      </c>
      <c r="E1700" t="s">
        <v>80</v>
      </c>
      <c r="F1700">
        <v>48</v>
      </c>
      <c r="G1700" t="s">
        <v>10</v>
      </c>
    </row>
    <row r="1701" spans="1:7" x14ac:dyDescent="0.3">
      <c r="A1701" t="s">
        <v>1723</v>
      </c>
      <c r="B1701" t="s">
        <v>1548</v>
      </c>
      <c r="C1701">
        <v>2001</v>
      </c>
      <c r="D1701">
        <v>2</v>
      </c>
      <c r="E1701" t="s">
        <v>18</v>
      </c>
      <c r="F1701">
        <v>1561</v>
      </c>
      <c r="G1701" t="s">
        <v>10</v>
      </c>
    </row>
    <row r="1702" spans="1:7" x14ac:dyDescent="0.3">
      <c r="A1702" t="s">
        <v>1724</v>
      </c>
      <c r="B1702" t="s">
        <v>1548</v>
      </c>
      <c r="C1702">
        <v>2005</v>
      </c>
      <c r="D1702">
        <v>12</v>
      </c>
      <c r="E1702" t="s">
        <v>18</v>
      </c>
      <c r="F1702">
        <v>241</v>
      </c>
      <c r="G1702" t="s">
        <v>10</v>
      </c>
    </row>
    <row r="1703" spans="1:7" x14ac:dyDescent="0.3">
      <c r="A1703" t="s">
        <v>1725</v>
      </c>
      <c r="B1703" t="s">
        <v>1548</v>
      </c>
      <c r="C1703">
        <v>2004</v>
      </c>
      <c r="D1703">
        <v>11</v>
      </c>
      <c r="E1703" t="s">
        <v>71</v>
      </c>
      <c r="F1703">
        <v>810</v>
      </c>
      <c r="G1703" t="s">
        <v>10</v>
      </c>
    </row>
    <row r="1704" spans="1:7" x14ac:dyDescent="0.3">
      <c r="A1704" t="s">
        <v>1726</v>
      </c>
      <c r="B1704" t="s">
        <v>1548</v>
      </c>
      <c r="C1704">
        <v>1998</v>
      </c>
      <c r="D1704">
        <v>10</v>
      </c>
      <c r="E1704" t="s">
        <v>18</v>
      </c>
      <c r="F1704">
        <v>325</v>
      </c>
      <c r="G1704" t="s">
        <v>10</v>
      </c>
    </row>
    <row r="1705" spans="1:7" x14ac:dyDescent="0.3">
      <c r="A1705" t="s">
        <v>1727</v>
      </c>
      <c r="B1705" t="s">
        <v>1548</v>
      </c>
      <c r="C1705">
        <v>2005</v>
      </c>
      <c r="D1705">
        <v>10</v>
      </c>
      <c r="E1705" t="s">
        <v>18</v>
      </c>
      <c r="F1705">
        <v>178</v>
      </c>
      <c r="G1705" t="s">
        <v>10</v>
      </c>
    </row>
    <row r="1706" spans="1:7" x14ac:dyDescent="0.3">
      <c r="A1706" t="s">
        <v>1728</v>
      </c>
      <c r="B1706" t="s">
        <v>1548</v>
      </c>
      <c r="C1706">
        <v>2005</v>
      </c>
      <c r="D1706">
        <v>7</v>
      </c>
      <c r="E1706" t="s">
        <v>18</v>
      </c>
      <c r="F1706">
        <v>536</v>
      </c>
      <c r="G1706" t="s">
        <v>10</v>
      </c>
    </row>
    <row r="1707" spans="1:7" x14ac:dyDescent="0.3">
      <c r="A1707" t="s">
        <v>1729</v>
      </c>
      <c r="B1707" t="s">
        <v>1548</v>
      </c>
      <c r="C1707">
        <v>2005</v>
      </c>
      <c r="D1707">
        <v>10</v>
      </c>
      <c r="E1707" t="s">
        <v>71</v>
      </c>
      <c r="F1707">
        <v>12</v>
      </c>
      <c r="G1707" t="s">
        <v>10</v>
      </c>
    </row>
    <row r="1708" spans="1:7" x14ac:dyDescent="0.3">
      <c r="A1708" t="s">
        <v>1730</v>
      </c>
      <c r="B1708" t="s">
        <v>1548</v>
      </c>
      <c r="C1708">
        <v>2004</v>
      </c>
      <c r="D1708">
        <v>9</v>
      </c>
      <c r="E1708" t="s">
        <v>80</v>
      </c>
      <c r="F1708">
        <v>74</v>
      </c>
      <c r="G1708" t="s">
        <v>10</v>
      </c>
    </row>
    <row r="1709" spans="1:7" x14ac:dyDescent="0.3">
      <c r="A1709" t="s">
        <v>1731</v>
      </c>
      <c r="B1709" t="s">
        <v>1548</v>
      </c>
      <c r="C1709">
        <v>2004</v>
      </c>
      <c r="D1709">
        <v>9</v>
      </c>
      <c r="E1709" t="s">
        <v>9</v>
      </c>
      <c r="F1709">
        <v>76</v>
      </c>
      <c r="G1709" t="s">
        <v>50</v>
      </c>
    </row>
    <row r="1710" spans="1:7" x14ac:dyDescent="0.3">
      <c r="A1710" t="s">
        <v>1732</v>
      </c>
      <c r="B1710" t="s">
        <v>1548</v>
      </c>
      <c r="C1710">
        <v>1999</v>
      </c>
      <c r="D1710">
        <v>11</v>
      </c>
      <c r="E1710" t="s">
        <v>18</v>
      </c>
      <c r="F1710">
        <v>750</v>
      </c>
      <c r="G1710" t="s">
        <v>10</v>
      </c>
    </row>
    <row r="1711" spans="1:7" x14ac:dyDescent="0.3">
      <c r="A1711" t="s">
        <v>1733</v>
      </c>
      <c r="B1711" t="s">
        <v>1548</v>
      </c>
      <c r="C1711">
        <v>2005</v>
      </c>
      <c r="D1711">
        <v>2</v>
      </c>
      <c r="E1711" t="s">
        <v>9</v>
      </c>
      <c r="F1711">
        <v>300</v>
      </c>
      <c r="G1711" t="s">
        <v>10</v>
      </c>
    </row>
    <row r="1712" spans="1:7" x14ac:dyDescent="0.3">
      <c r="A1712" t="s">
        <v>1734</v>
      </c>
      <c r="B1712" t="s">
        <v>1548</v>
      </c>
      <c r="C1712">
        <v>2001</v>
      </c>
      <c r="D1712">
        <v>10</v>
      </c>
      <c r="E1712" t="s">
        <v>18</v>
      </c>
      <c r="F1712">
        <v>325</v>
      </c>
      <c r="G1712" t="s">
        <v>10</v>
      </c>
    </row>
    <row r="1713" spans="1:7" x14ac:dyDescent="0.3">
      <c r="A1713" t="s">
        <v>1735</v>
      </c>
      <c r="B1713" t="s">
        <v>1548</v>
      </c>
      <c r="C1713">
        <v>2002</v>
      </c>
      <c r="D1713">
        <v>8</v>
      </c>
      <c r="E1713" t="s">
        <v>18</v>
      </c>
      <c r="F1713">
        <v>132</v>
      </c>
      <c r="G1713" t="s">
        <v>10</v>
      </c>
    </row>
    <row r="1714" spans="1:7" x14ac:dyDescent="0.3">
      <c r="A1714" t="s">
        <v>1736</v>
      </c>
      <c r="B1714" t="s">
        <v>1548</v>
      </c>
      <c r="C1714">
        <v>1998</v>
      </c>
      <c r="D1714">
        <v>7</v>
      </c>
      <c r="E1714" t="s">
        <v>18</v>
      </c>
      <c r="F1714">
        <v>455</v>
      </c>
      <c r="G1714" t="s">
        <v>10</v>
      </c>
    </row>
    <row r="1715" spans="1:7" x14ac:dyDescent="0.3">
      <c r="A1715" t="s">
        <v>1737</v>
      </c>
      <c r="B1715" t="s">
        <v>1548</v>
      </c>
      <c r="C1715">
        <v>1999</v>
      </c>
      <c r="D1715">
        <v>9</v>
      </c>
      <c r="E1715" t="s">
        <v>18</v>
      </c>
      <c r="F1715">
        <v>240</v>
      </c>
      <c r="G1715" t="s">
        <v>10</v>
      </c>
    </row>
    <row r="1716" spans="1:7" x14ac:dyDescent="0.3">
      <c r="A1716" t="s">
        <v>1738</v>
      </c>
      <c r="B1716" t="s">
        <v>1548</v>
      </c>
      <c r="C1716">
        <v>1997</v>
      </c>
      <c r="D1716">
        <v>11</v>
      </c>
      <c r="E1716" t="s">
        <v>9</v>
      </c>
      <c r="F1716">
        <v>82</v>
      </c>
      <c r="G1716" t="s">
        <v>10</v>
      </c>
    </row>
    <row r="1717" spans="1:7" x14ac:dyDescent="0.3">
      <c r="A1717" t="s">
        <v>1739</v>
      </c>
      <c r="B1717" t="s">
        <v>1548</v>
      </c>
      <c r="C1717">
        <v>2004</v>
      </c>
      <c r="D1717">
        <v>11</v>
      </c>
      <c r="E1717" t="s">
        <v>71</v>
      </c>
      <c r="F1717">
        <v>540</v>
      </c>
      <c r="G1717" t="s">
        <v>10</v>
      </c>
    </row>
    <row r="1718" spans="1:7" x14ac:dyDescent="0.3">
      <c r="A1718" t="s">
        <v>1740</v>
      </c>
      <c r="B1718" t="s">
        <v>1548</v>
      </c>
      <c r="C1718">
        <v>2005</v>
      </c>
      <c r="D1718">
        <v>10</v>
      </c>
      <c r="E1718" t="s">
        <v>9</v>
      </c>
      <c r="F1718">
        <v>67</v>
      </c>
      <c r="G1718" t="s">
        <v>10</v>
      </c>
    </row>
    <row r="1719" spans="1:7" x14ac:dyDescent="0.3">
      <c r="A1719" t="s">
        <v>1741</v>
      </c>
      <c r="B1719" t="s">
        <v>1548</v>
      </c>
      <c r="C1719">
        <v>2005</v>
      </c>
      <c r="D1719">
        <v>5</v>
      </c>
      <c r="E1719" t="s">
        <v>9</v>
      </c>
      <c r="F1719">
        <v>120</v>
      </c>
      <c r="G1719" t="s">
        <v>10</v>
      </c>
    </row>
    <row r="1720" spans="1:7" x14ac:dyDescent="0.3">
      <c r="A1720" t="s">
        <v>1742</v>
      </c>
      <c r="B1720" t="s">
        <v>1548</v>
      </c>
      <c r="C1720">
        <v>2005</v>
      </c>
      <c r="D1720">
        <v>8</v>
      </c>
      <c r="E1720" t="s">
        <v>18</v>
      </c>
      <c r="F1720">
        <v>41</v>
      </c>
      <c r="G1720" t="s">
        <v>10</v>
      </c>
    </row>
    <row r="1721" spans="1:7" x14ac:dyDescent="0.3">
      <c r="A1721" t="s">
        <v>1743</v>
      </c>
      <c r="B1721" t="s">
        <v>1548</v>
      </c>
      <c r="C1721">
        <v>2005</v>
      </c>
      <c r="D1721">
        <v>8</v>
      </c>
      <c r="E1721" t="s">
        <v>9</v>
      </c>
      <c r="F1721">
        <v>159</v>
      </c>
      <c r="G1721" t="s">
        <v>10</v>
      </c>
    </row>
    <row r="1722" spans="1:7" x14ac:dyDescent="0.3">
      <c r="A1722" t="s">
        <v>1744</v>
      </c>
      <c r="B1722" t="s">
        <v>1548</v>
      </c>
      <c r="C1722">
        <v>2005</v>
      </c>
      <c r="D1722">
        <v>7</v>
      </c>
      <c r="E1722" t="s">
        <v>18</v>
      </c>
      <c r="F1722">
        <v>100</v>
      </c>
      <c r="G1722" t="s">
        <v>10</v>
      </c>
    </row>
    <row r="1723" spans="1:7" x14ac:dyDescent="0.3">
      <c r="A1723" t="s">
        <v>1745</v>
      </c>
      <c r="B1723" t="s">
        <v>1548</v>
      </c>
      <c r="C1723">
        <v>2005</v>
      </c>
      <c r="D1723">
        <v>9</v>
      </c>
      <c r="E1723" t="s">
        <v>80</v>
      </c>
      <c r="F1723">
        <v>91</v>
      </c>
      <c r="G1723" t="s">
        <v>10</v>
      </c>
    </row>
    <row r="1724" spans="1:7" x14ac:dyDescent="0.3">
      <c r="A1724" t="s">
        <v>1746</v>
      </c>
      <c r="B1724" t="s">
        <v>1548</v>
      </c>
      <c r="C1724">
        <v>2005</v>
      </c>
      <c r="D1724">
        <v>4</v>
      </c>
      <c r="E1724" t="s">
        <v>9</v>
      </c>
      <c r="F1724">
        <v>200</v>
      </c>
      <c r="G1724" t="s">
        <v>50</v>
      </c>
    </row>
    <row r="1725" spans="1:7" x14ac:dyDescent="0.3">
      <c r="A1725" t="s">
        <v>1747</v>
      </c>
      <c r="B1725" t="s">
        <v>1548</v>
      </c>
      <c r="C1725">
        <v>2004</v>
      </c>
      <c r="D1725">
        <v>12</v>
      </c>
      <c r="E1725" t="s">
        <v>9</v>
      </c>
      <c r="F1725">
        <v>20</v>
      </c>
      <c r="G1725" t="s">
        <v>10</v>
      </c>
    </row>
    <row r="1726" spans="1:7" x14ac:dyDescent="0.3">
      <c r="A1726" t="s">
        <v>1748</v>
      </c>
      <c r="B1726" t="s">
        <v>1548</v>
      </c>
      <c r="C1726">
        <v>2004</v>
      </c>
      <c r="D1726">
        <v>8</v>
      </c>
      <c r="E1726" t="s">
        <v>55</v>
      </c>
      <c r="F1726">
        <v>460</v>
      </c>
      <c r="G1726" t="s">
        <v>10</v>
      </c>
    </row>
    <row r="1727" spans="1:7" x14ac:dyDescent="0.3">
      <c r="A1727" t="s">
        <v>1749</v>
      </c>
      <c r="B1727" t="s">
        <v>1548</v>
      </c>
      <c r="C1727">
        <v>2005</v>
      </c>
      <c r="D1727">
        <v>4</v>
      </c>
      <c r="E1727" t="s">
        <v>18</v>
      </c>
      <c r="F1727">
        <v>227</v>
      </c>
      <c r="G1727" t="s">
        <v>10</v>
      </c>
    </row>
    <row r="1728" spans="1:7" x14ac:dyDescent="0.3">
      <c r="A1728" t="s">
        <v>1750</v>
      </c>
      <c r="B1728" t="s">
        <v>1548</v>
      </c>
      <c r="C1728">
        <v>2001</v>
      </c>
      <c r="D1728">
        <v>9</v>
      </c>
      <c r="E1728" t="s">
        <v>18</v>
      </c>
      <c r="F1728">
        <v>300</v>
      </c>
      <c r="G1728" t="s">
        <v>10</v>
      </c>
    </row>
    <row r="1729" spans="1:7" x14ac:dyDescent="0.3">
      <c r="A1729" t="s">
        <v>1751</v>
      </c>
      <c r="B1729" t="s">
        <v>1548</v>
      </c>
      <c r="C1729">
        <v>2005</v>
      </c>
      <c r="D1729">
        <v>3</v>
      </c>
      <c r="E1729" t="s">
        <v>18</v>
      </c>
      <c r="F1729">
        <v>450</v>
      </c>
      <c r="G1729" t="s">
        <v>10</v>
      </c>
    </row>
    <row r="1730" spans="1:7" x14ac:dyDescent="0.3">
      <c r="A1730" t="s">
        <v>1752</v>
      </c>
      <c r="B1730" t="s">
        <v>1548</v>
      </c>
      <c r="C1730">
        <v>2004</v>
      </c>
      <c r="D1730">
        <v>9</v>
      </c>
      <c r="E1730" t="s">
        <v>18</v>
      </c>
      <c r="F1730">
        <v>220</v>
      </c>
      <c r="G1730" t="s">
        <v>10</v>
      </c>
    </row>
    <row r="1731" spans="1:7" x14ac:dyDescent="0.3">
      <c r="A1731" t="s">
        <v>1753</v>
      </c>
      <c r="B1731" t="s">
        <v>1548</v>
      </c>
      <c r="C1731">
        <v>2001</v>
      </c>
      <c r="D1731">
        <v>4</v>
      </c>
      <c r="E1731" t="s">
        <v>71</v>
      </c>
      <c r="F1731">
        <v>200</v>
      </c>
      <c r="G1731" t="s">
        <v>10</v>
      </c>
    </row>
    <row r="1732" spans="1:7" x14ac:dyDescent="0.3">
      <c r="A1732" t="s">
        <v>1754</v>
      </c>
      <c r="B1732" t="s">
        <v>1548</v>
      </c>
      <c r="C1732">
        <v>2003</v>
      </c>
      <c r="D1732">
        <v>5</v>
      </c>
      <c r="E1732" t="s">
        <v>71</v>
      </c>
      <c r="F1732">
        <v>250</v>
      </c>
      <c r="G1732" t="s">
        <v>10</v>
      </c>
    </row>
    <row r="1733" spans="1:7" x14ac:dyDescent="0.3">
      <c r="A1733" t="s">
        <v>1755</v>
      </c>
      <c r="B1733" t="s">
        <v>1548</v>
      </c>
      <c r="C1733">
        <v>2004</v>
      </c>
      <c r="D1733">
        <v>3</v>
      </c>
      <c r="E1733" t="s">
        <v>71</v>
      </c>
      <c r="F1733">
        <v>350</v>
      </c>
      <c r="G1733" t="s">
        <v>10</v>
      </c>
    </row>
    <row r="1734" spans="1:7" x14ac:dyDescent="0.3">
      <c r="A1734" t="s">
        <v>1756</v>
      </c>
      <c r="B1734" t="s">
        <v>1548</v>
      </c>
      <c r="C1734">
        <v>2004</v>
      </c>
      <c r="D1734">
        <v>5</v>
      </c>
      <c r="E1734" t="s">
        <v>18</v>
      </c>
      <c r="F1734">
        <v>1825</v>
      </c>
      <c r="G1734" t="s">
        <v>10</v>
      </c>
    </row>
    <row r="1735" spans="1:7" x14ac:dyDescent="0.3">
      <c r="A1735" t="s">
        <v>1757</v>
      </c>
      <c r="B1735" t="s">
        <v>1548</v>
      </c>
      <c r="C1735">
        <v>2003</v>
      </c>
      <c r="D1735">
        <v>3</v>
      </c>
      <c r="E1735" t="s">
        <v>9</v>
      </c>
      <c r="F1735">
        <v>173</v>
      </c>
      <c r="G1735" t="s">
        <v>50</v>
      </c>
    </row>
    <row r="1736" spans="1:7" x14ac:dyDescent="0.3">
      <c r="A1736" t="s">
        <v>1758</v>
      </c>
      <c r="B1736" t="s">
        <v>1548</v>
      </c>
      <c r="C1736">
        <v>2005</v>
      </c>
      <c r="D1736">
        <v>8</v>
      </c>
      <c r="E1736" t="s">
        <v>71</v>
      </c>
      <c r="F1736">
        <v>250</v>
      </c>
      <c r="G1736" t="s">
        <v>10</v>
      </c>
    </row>
    <row r="1737" spans="1:7" x14ac:dyDescent="0.3">
      <c r="A1737" t="s">
        <v>1759</v>
      </c>
      <c r="B1737" t="s">
        <v>1548</v>
      </c>
      <c r="C1737">
        <v>2005</v>
      </c>
      <c r="D1737">
        <v>2</v>
      </c>
      <c r="E1737" t="s">
        <v>71</v>
      </c>
      <c r="F1737">
        <v>45</v>
      </c>
      <c r="G1737" t="s">
        <v>10</v>
      </c>
    </row>
    <row r="1738" spans="1:7" x14ac:dyDescent="0.3">
      <c r="A1738" t="s">
        <v>1760</v>
      </c>
      <c r="B1738" t="s">
        <v>1548</v>
      </c>
      <c r="C1738">
        <v>2004</v>
      </c>
      <c r="D1738">
        <v>11</v>
      </c>
      <c r="E1738" t="s">
        <v>9</v>
      </c>
      <c r="F1738">
        <v>20</v>
      </c>
      <c r="G1738" t="s">
        <v>10</v>
      </c>
    </row>
    <row r="1739" spans="1:7" x14ac:dyDescent="0.3">
      <c r="A1739" t="s">
        <v>1761</v>
      </c>
      <c r="B1739" t="s">
        <v>1548</v>
      </c>
      <c r="C1739">
        <v>2003</v>
      </c>
      <c r="D1739">
        <v>6</v>
      </c>
      <c r="E1739" t="s">
        <v>18</v>
      </c>
      <c r="F1739">
        <v>75</v>
      </c>
      <c r="G1739" t="s">
        <v>10</v>
      </c>
    </row>
    <row r="1740" spans="1:7" x14ac:dyDescent="0.3">
      <c r="A1740" t="s">
        <v>1762</v>
      </c>
      <c r="B1740" t="s">
        <v>1548</v>
      </c>
      <c r="C1740">
        <v>2004</v>
      </c>
      <c r="D1740">
        <v>9</v>
      </c>
      <c r="E1740" t="s">
        <v>71</v>
      </c>
      <c r="F1740">
        <v>600</v>
      </c>
      <c r="G1740" t="s">
        <v>10</v>
      </c>
    </row>
    <row r="1741" spans="1:7" x14ac:dyDescent="0.3">
      <c r="A1741" t="s">
        <v>1763</v>
      </c>
      <c r="B1741" t="s">
        <v>1548</v>
      </c>
      <c r="C1741">
        <v>2005</v>
      </c>
      <c r="D1741">
        <v>4</v>
      </c>
      <c r="E1741" t="s">
        <v>18</v>
      </c>
      <c r="F1741">
        <v>298</v>
      </c>
      <c r="G1741" t="s">
        <v>10</v>
      </c>
    </row>
    <row r="1742" spans="1:7" x14ac:dyDescent="0.3">
      <c r="A1742" t="s">
        <v>1764</v>
      </c>
      <c r="B1742" t="s">
        <v>1548</v>
      </c>
      <c r="C1742">
        <v>2001</v>
      </c>
      <c r="D1742">
        <v>12</v>
      </c>
      <c r="E1742" t="s">
        <v>18</v>
      </c>
      <c r="F1742">
        <v>321</v>
      </c>
      <c r="G1742" t="s">
        <v>10</v>
      </c>
    </row>
    <row r="1743" spans="1:7" x14ac:dyDescent="0.3">
      <c r="A1743" t="s">
        <v>1765</v>
      </c>
      <c r="B1743" t="s">
        <v>1548</v>
      </c>
      <c r="C1743">
        <v>2004</v>
      </c>
      <c r="D1743">
        <v>4</v>
      </c>
      <c r="E1743" t="s">
        <v>18</v>
      </c>
      <c r="F1743">
        <v>16</v>
      </c>
      <c r="G1743" t="s">
        <v>10</v>
      </c>
    </row>
    <row r="1744" spans="1:7" x14ac:dyDescent="0.3">
      <c r="A1744" t="s">
        <v>1766</v>
      </c>
      <c r="B1744" t="s">
        <v>1548</v>
      </c>
      <c r="C1744">
        <v>2003</v>
      </c>
      <c r="D1744">
        <v>12</v>
      </c>
      <c r="E1744" t="s">
        <v>9</v>
      </c>
      <c r="F1744">
        <v>184</v>
      </c>
      <c r="G1744" t="s">
        <v>10</v>
      </c>
    </row>
    <row r="1745" spans="1:7" x14ac:dyDescent="0.3">
      <c r="A1745" t="s">
        <v>1767</v>
      </c>
      <c r="B1745" t="s">
        <v>1548</v>
      </c>
      <c r="C1745">
        <v>2002</v>
      </c>
      <c r="D1745">
        <v>6</v>
      </c>
      <c r="E1745" t="s">
        <v>18</v>
      </c>
      <c r="F1745">
        <v>485</v>
      </c>
      <c r="G1745" t="s">
        <v>10</v>
      </c>
    </row>
    <row r="1746" spans="1:7" x14ac:dyDescent="0.3">
      <c r="A1746" t="s">
        <v>1768</v>
      </c>
      <c r="B1746" t="s">
        <v>1548</v>
      </c>
      <c r="C1746">
        <v>2005</v>
      </c>
      <c r="D1746">
        <v>3</v>
      </c>
      <c r="E1746" t="s">
        <v>71</v>
      </c>
      <c r="F1746">
        <v>400</v>
      </c>
      <c r="G1746" t="s">
        <v>10</v>
      </c>
    </row>
    <row r="1747" spans="1:7" x14ac:dyDescent="0.3">
      <c r="A1747" t="s">
        <v>1769</v>
      </c>
      <c r="B1747" t="s">
        <v>1548</v>
      </c>
      <c r="C1747">
        <v>2005</v>
      </c>
      <c r="D1747">
        <v>3</v>
      </c>
      <c r="E1747" t="s">
        <v>18</v>
      </c>
      <c r="F1747">
        <v>41</v>
      </c>
      <c r="G1747" t="s">
        <v>50</v>
      </c>
    </row>
    <row r="1748" spans="1:7" x14ac:dyDescent="0.3">
      <c r="A1748" t="s">
        <v>1770</v>
      </c>
      <c r="B1748" t="s">
        <v>1548</v>
      </c>
      <c r="C1748">
        <v>2003</v>
      </c>
      <c r="D1748">
        <v>3</v>
      </c>
      <c r="E1748" t="s">
        <v>18</v>
      </c>
      <c r="F1748">
        <v>100</v>
      </c>
      <c r="G1748" t="s">
        <v>10</v>
      </c>
    </row>
    <row r="1749" spans="1:7" x14ac:dyDescent="0.3">
      <c r="A1749" t="s">
        <v>1771</v>
      </c>
      <c r="B1749" t="s">
        <v>1548</v>
      </c>
      <c r="C1749">
        <v>2001</v>
      </c>
      <c r="D1749">
        <v>4</v>
      </c>
      <c r="E1749" t="s">
        <v>71</v>
      </c>
      <c r="F1749">
        <v>82</v>
      </c>
      <c r="G1749" t="s">
        <v>10</v>
      </c>
    </row>
    <row r="1750" spans="1:7" x14ac:dyDescent="0.3">
      <c r="A1750" t="s">
        <v>1772</v>
      </c>
      <c r="B1750" t="s">
        <v>1548</v>
      </c>
      <c r="C1750">
        <v>2002</v>
      </c>
      <c r="D1750">
        <v>6</v>
      </c>
      <c r="E1750" t="s">
        <v>71</v>
      </c>
      <c r="F1750">
        <v>163</v>
      </c>
      <c r="G1750" t="s">
        <v>10</v>
      </c>
    </row>
    <row r="1751" spans="1:7" x14ac:dyDescent="0.3">
      <c r="A1751" t="s">
        <v>1773</v>
      </c>
      <c r="B1751" t="s">
        <v>1548</v>
      </c>
      <c r="C1751">
        <v>2005</v>
      </c>
      <c r="D1751">
        <v>3</v>
      </c>
      <c r="E1751" t="s">
        <v>18</v>
      </c>
      <c r="F1751">
        <v>336</v>
      </c>
      <c r="G1751" t="s">
        <v>50</v>
      </c>
    </row>
    <row r="1752" spans="1:7" x14ac:dyDescent="0.3">
      <c r="A1752" t="s">
        <v>1774</v>
      </c>
      <c r="B1752" t="s">
        <v>1548</v>
      </c>
      <c r="C1752">
        <v>2004</v>
      </c>
      <c r="D1752">
        <v>12</v>
      </c>
      <c r="E1752" t="s">
        <v>80</v>
      </c>
      <c r="F1752">
        <v>37</v>
      </c>
      <c r="G1752" t="s">
        <v>50</v>
      </c>
    </row>
    <row r="1753" spans="1:7" x14ac:dyDescent="0.3">
      <c r="A1753" t="s">
        <v>1775</v>
      </c>
      <c r="B1753" t="s">
        <v>1548</v>
      </c>
      <c r="C1753">
        <v>2005</v>
      </c>
      <c r="D1753">
        <v>1</v>
      </c>
      <c r="E1753" t="s">
        <v>9</v>
      </c>
      <c r="F1753">
        <v>264</v>
      </c>
      <c r="G1753" t="s">
        <v>10</v>
      </c>
    </row>
    <row r="1754" spans="1:7" x14ac:dyDescent="0.3">
      <c r="A1754" t="s">
        <v>1776</v>
      </c>
      <c r="B1754" t="s">
        <v>1548</v>
      </c>
      <c r="C1754">
        <v>2003</v>
      </c>
      <c r="D1754">
        <v>6</v>
      </c>
      <c r="E1754" t="s">
        <v>71</v>
      </c>
      <c r="F1754">
        <v>118</v>
      </c>
      <c r="G1754" t="s">
        <v>10</v>
      </c>
    </row>
    <row r="1755" spans="1:7" x14ac:dyDescent="0.3">
      <c r="A1755" t="s">
        <v>1777</v>
      </c>
      <c r="B1755" t="s">
        <v>1548</v>
      </c>
      <c r="C1755">
        <v>2003</v>
      </c>
      <c r="D1755">
        <v>10</v>
      </c>
      <c r="E1755" t="s">
        <v>71</v>
      </c>
      <c r="F1755">
        <v>70</v>
      </c>
      <c r="G1755" t="s">
        <v>10</v>
      </c>
    </row>
    <row r="1756" spans="1:7" x14ac:dyDescent="0.3">
      <c r="A1756" t="s">
        <v>1778</v>
      </c>
      <c r="B1756" t="s">
        <v>1548</v>
      </c>
      <c r="C1756">
        <v>2005</v>
      </c>
      <c r="D1756">
        <v>2</v>
      </c>
      <c r="E1756" t="s">
        <v>14</v>
      </c>
      <c r="F1756">
        <v>282</v>
      </c>
      <c r="G1756" t="s">
        <v>10</v>
      </c>
    </row>
    <row r="1757" spans="1:7" x14ac:dyDescent="0.3">
      <c r="A1757" t="s">
        <v>1779</v>
      </c>
      <c r="B1757" t="s">
        <v>1548</v>
      </c>
      <c r="C1757">
        <v>2004</v>
      </c>
      <c r="D1757">
        <v>2</v>
      </c>
      <c r="E1757" t="s">
        <v>14</v>
      </c>
      <c r="F1757">
        <v>79</v>
      </c>
      <c r="G1757" t="s">
        <v>50</v>
      </c>
    </row>
    <row r="1758" spans="1:7" x14ac:dyDescent="0.3">
      <c r="A1758" t="s">
        <v>1780</v>
      </c>
      <c r="B1758" t="s">
        <v>1548</v>
      </c>
      <c r="C1758">
        <v>2003</v>
      </c>
      <c r="D1758">
        <v>10</v>
      </c>
      <c r="E1758" t="s">
        <v>71</v>
      </c>
      <c r="F1758">
        <v>34</v>
      </c>
      <c r="G1758" t="s">
        <v>10</v>
      </c>
    </row>
    <row r="1759" spans="1:7" x14ac:dyDescent="0.3">
      <c r="A1759" t="s">
        <v>1781</v>
      </c>
      <c r="B1759" t="s">
        <v>1548</v>
      </c>
      <c r="C1759">
        <v>2003</v>
      </c>
      <c r="D1759">
        <v>12</v>
      </c>
      <c r="E1759" t="s">
        <v>9</v>
      </c>
      <c r="F1759">
        <v>88</v>
      </c>
      <c r="G1759" t="s">
        <v>10</v>
      </c>
    </row>
    <row r="1760" spans="1:7" x14ac:dyDescent="0.3">
      <c r="A1760" t="s">
        <v>1782</v>
      </c>
      <c r="B1760" t="s">
        <v>1548</v>
      </c>
      <c r="C1760">
        <v>2004</v>
      </c>
      <c r="D1760">
        <v>9</v>
      </c>
      <c r="E1760" t="s">
        <v>18</v>
      </c>
      <c r="F1760">
        <v>320</v>
      </c>
      <c r="G1760" t="s">
        <v>10</v>
      </c>
    </row>
    <row r="1761" spans="1:7" x14ac:dyDescent="0.3">
      <c r="A1761" t="s">
        <v>1783</v>
      </c>
      <c r="B1761" t="s">
        <v>1548</v>
      </c>
      <c r="C1761">
        <v>1998</v>
      </c>
      <c r="D1761">
        <v>11</v>
      </c>
      <c r="E1761" t="s">
        <v>71</v>
      </c>
      <c r="F1761">
        <v>4732</v>
      </c>
      <c r="G1761" t="s">
        <v>10</v>
      </c>
    </row>
    <row r="1762" spans="1:7" x14ac:dyDescent="0.3">
      <c r="A1762" t="s">
        <v>1784</v>
      </c>
      <c r="B1762" t="s">
        <v>1548</v>
      </c>
      <c r="C1762">
        <v>2004</v>
      </c>
      <c r="D1762">
        <v>10</v>
      </c>
      <c r="E1762" t="s">
        <v>18</v>
      </c>
      <c r="F1762">
        <v>140</v>
      </c>
      <c r="G1762" t="s">
        <v>10</v>
      </c>
    </row>
    <row r="1763" spans="1:7" x14ac:dyDescent="0.3">
      <c r="A1763" t="s">
        <v>1785</v>
      </c>
      <c r="B1763" t="s">
        <v>1548</v>
      </c>
      <c r="C1763">
        <v>2005</v>
      </c>
      <c r="D1763">
        <v>11</v>
      </c>
      <c r="E1763" t="s">
        <v>71</v>
      </c>
      <c r="F1763">
        <v>209</v>
      </c>
      <c r="G1763" t="s">
        <v>10</v>
      </c>
    </row>
    <row r="1764" spans="1:7" x14ac:dyDescent="0.3">
      <c r="A1764" t="s">
        <v>1786</v>
      </c>
      <c r="B1764" t="s">
        <v>1548</v>
      </c>
      <c r="C1764">
        <v>2004</v>
      </c>
      <c r="D1764">
        <v>11</v>
      </c>
      <c r="E1764" t="s">
        <v>71</v>
      </c>
      <c r="F1764">
        <v>830</v>
      </c>
      <c r="G1764" t="s">
        <v>10</v>
      </c>
    </row>
    <row r="1765" spans="1:7" x14ac:dyDescent="0.3">
      <c r="A1765" t="s">
        <v>1787</v>
      </c>
      <c r="B1765" t="s">
        <v>1548</v>
      </c>
      <c r="C1765">
        <v>2004</v>
      </c>
      <c r="D1765">
        <v>7</v>
      </c>
      <c r="E1765" t="s">
        <v>18</v>
      </c>
      <c r="F1765">
        <v>90</v>
      </c>
      <c r="G1765" t="s">
        <v>10</v>
      </c>
    </row>
    <row r="1766" spans="1:7" x14ac:dyDescent="0.3">
      <c r="A1766" t="s">
        <v>1788</v>
      </c>
      <c r="B1766" t="s">
        <v>1548</v>
      </c>
      <c r="C1766">
        <v>2005</v>
      </c>
      <c r="D1766">
        <v>7</v>
      </c>
      <c r="E1766" t="s">
        <v>80</v>
      </c>
      <c r="F1766">
        <v>18</v>
      </c>
      <c r="G1766" t="s">
        <v>10</v>
      </c>
    </row>
    <row r="1767" spans="1:7" x14ac:dyDescent="0.3">
      <c r="A1767" t="s">
        <v>1789</v>
      </c>
      <c r="B1767" t="s">
        <v>1548</v>
      </c>
      <c r="C1767">
        <v>2002</v>
      </c>
      <c r="D1767">
        <v>2</v>
      </c>
      <c r="E1767" t="s">
        <v>18</v>
      </c>
      <c r="F1767">
        <v>976</v>
      </c>
      <c r="G1767" t="s">
        <v>10</v>
      </c>
    </row>
    <row r="1768" spans="1:7" x14ac:dyDescent="0.3">
      <c r="A1768" t="s">
        <v>1790</v>
      </c>
      <c r="B1768" t="s">
        <v>1548</v>
      </c>
      <c r="C1768">
        <v>2004</v>
      </c>
      <c r="D1768">
        <v>10</v>
      </c>
      <c r="E1768" t="s">
        <v>18</v>
      </c>
      <c r="F1768">
        <v>132</v>
      </c>
      <c r="G1768" t="s">
        <v>10</v>
      </c>
    </row>
    <row r="1769" spans="1:7" x14ac:dyDescent="0.3">
      <c r="A1769" t="s">
        <v>1791</v>
      </c>
      <c r="B1769" t="s">
        <v>1548</v>
      </c>
      <c r="C1769">
        <v>2002</v>
      </c>
      <c r="D1769">
        <v>3</v>
      </c>
      <c r="E1769" t="s">
        <v>18</v>
      </c>
      <c r="F1769">
        <v>337</v>
      </c>
      <c r="G1769" t="s">
        <v>10</v>
      </c>
    </row>
    <row r="1770" spans="1:7" x14ac:dyDescent="0.3">
      <c r="A1770" t="s">
        <v>1792</v>
      </c>
      <c r="B1770" t="s">
        <v>1548</v>
      </c>
      <c r="C1770">
        <v>2002</v>
      </c>
      <c r="D1770">
        <v>11</v>
      </c>
      <c r="E1770" t="s">
        <v>18</v>
      </c>
      <c r="F1770">
        <v>160</v>
      </c>
      <c r="G1770" t="s">
        <v>50</v>
      </c>
    </row>
    <row r="1771" spans="1:7" x14ac:dyDescent="0.3">
      <c r="A1771" t="s">
        <v>1793</v>
      </c>
      <c r="B1771" t="s">
        <v>1548</v>
      </c>
      <c r="C1771">
        <v>2005</v>
      </c>
      <c r="D1771">
        <v>6</v>
      </c>
      <c r="E1771" t="s">
        <v>14</v>
      </c>
      <c r="F1771">
        <v>1</v>
      </c>
      <c r="G1771" t="s">
        <v>50</v>
      </c>
    </row>
    <row r="1772" spans="1:7" x14ac:dyDescent="0.3">
      <c r="A1772" t="s">
        <v>1794</v>
      </c>
      <c r="B1772" t="s">
        <v>1548</v>
      </c>
      <c r="C1772">
        <v>2003</v>
      </c>
      <c r="D1772">
        <v>1</v>
      </c>
      <c r="E1772" t="s">
        <v>18</v>
      </c>
      <c r="F1772">
        <v>24</v>
      </c>
      <c r="G1772" t="s">
        <v>10</v>
      </c>
    </row>
    <row r="1773" spans="1:7" x14ac:dyDescent="0.3">
      <c r="A1773" t="s">
        <v>1795</v>
      </c>
      <c r="B1773" t="s">
        <v>1548</v>
      </c>
      <c r="C1773">
        <v>2005</v>
      </c>
      <c r="D1773">
        <v>1</v>
      </c>
      <c r="E1773" t="s">
        <v>18</v>
      </c>
      <c r="F1773">
        <v>147</v>
      </c>
      <c r="G1773" t="s">
        <v>10</v>
      </c>
    </row>
    <row r="1774" spans="1:7" x14ac:dyDescent="0.3">
      <c r="A1774" t="s">
        <v>1796</v>
      </c>
      <c r="B1774" t="s">
        <v>1548</v>
      </c>
      <c r="C1774">
        <v>2005</v>
      </c>
      <c r="D1774">
        <v>3</v>
      </c>
      <c r="E1774" t="s">
        <v>71</v>
      </c>
      <c r="F1774">
        <v>253</v>
      </c>
      <c r="G1774" t="s">
        <v>10</v>
      </c>
    </row>
    <row r="1775" spans="1:7" x14ac:dyDescent="0.3">
      <c r="A1775" t="s">
        <v>1797</v>
      </c>
      <c r="B1775" t="s">
        <v>1548</v>
      </c>
      <c r="C1775">
        <v>2004</v>
      </c>
      <c r="D1775">
        <v>6</v>
      </c>
      <c r="E1775" t="s">
        <v>18</v>
      </c>
      <c r="F1775">
        <v>1100</v>
      </c>
      <c r="G1775" t="s">
        <v>10</v>
      </c>
    </row>
    <row r="1776" spans="1:7" x14ac:dyDescent="0.3">
      <c r="A1776" t="s">
        <v>1798</v>
      </c>
      <c r="B1776" t="s">
        <v>1548</v>
      </c>
      <c r="C1776">
        <v>2004</v>
      </c>
      <c r="D1776">
        <v>7</v>
      </c>
      <c r="E1776" t="s">
        <v>71</v>
      </c>
      <c r="F1776">
        <v>500</v>
      </c>
      <c r="G1776" t="s">
        <v>10</v>
      </c>
    </row>
    <row r="1777" spans="1:7" x14ac:dyDescent="0.3">
      <c r="A1777" t="s">
        <v>1799</v>
      </c>
      <c r="B1777" t="s">
        <v>1548</v>
      </c>
      <c r="C1777">
        <v>2005</v>
      </c>
      <c r="D1777">
        <v>3</v>
      </c>
      <c r="E1777" t="s">
        <v>9</v>
      </c>
      <c r="F1777">
        <v>112</v>
      </c>
      <c r="G1777" t="s">
        <v>10</v>
      </c>
    </row>
    <row r="1778" spans="1:7" x14ac:dyDescent="0.3">
      <c r="A1778" t="s">
        <v>1800</v>
      </c>
      <c r="B1778" t="s">
        <v>1548</v>
      </c>
      <c r="C1778">
        <v>2003</v>
      </c>
      <c r="D1778">
        <v>1</v>
      </c>
      <c r="E1778" t="s">
        <v>18</v>
      </c>
      <c r="F1778">
        <v>626</v>
      </c>
      <c r="G1778" t="s">
        <v>10</v>
      </c>
    </row>
    <row r="1779" spans="1:7" x14ac:dyDescent="0.3">
      <c r="A1779" t="s">
        <v>1801</v>
      </c>
      <c r="B1779" t="s">
        <v>1548</v>
      </c>
      <c r="C1779">
        <v>2001</v>
      </c>
      <c r="D1779">
        <v>1</v>
      </c>
      <c r="E1779" t="s">
        <v>18</v>
      </c>
      <c r="F1779">
        <v>384</v>
      </c>
      <c r="G1779" t="s">
        <v>10</v>
      </c>
    </row>
    <row r="1780" spans="1:7" x14ac:dyDescent="0.3">
      <c r="A1780" t="s">
        <v>1802</v>
      </c>
      <c r="B1780" t="s">
        <v>1548</v>
      </c>
      <c r="C1780">
        <v>2002</v>
      </c>
      <c r="D1780">
        <v>2</v>
      </c>
      <c r="E1780" t="s">
        <v>18</v>
      </c>
      <c r="F1780">
        <v>276</v>
      </c>
      <c r="G1780" t="s">
        <v>10</v>
      </c>
    </row>
    <row r="1781" spans="1:7" x14ac:dyDescent="0.3">
      <c r="A1781" t="s">
        <v>1803</v>
      </c>
      <c r="B1781" t="s">
        <v>1548</v>
      </c>
      <c r="C1781">
        <v>2001</v>
      </c>
      <c r="D1781">
        <v>1</v>
      </c>
      <c r="E1781" t="s">
        <v>18</v>
      </c>
      <c r="F1781">
        <v>511</v>
      </c>
      <c r="G1781" t="s">
        <v>10</v>
      </c>
    </row>
    <row r="1782" spans="1:7" x14ac:dyDescent="0.3">
      <c r="A1782" t="s">
        <v>1804</v>
      </c>
      <c r="B1782" t="s">
        <v>1548</v>
      </c>
      <c r="C1782">
        <v>2005</v>
      </c>
      <c r="D1782">
        <v>2</v>
      </c>
      <c r="E1782" t="s">
        <v>9</v>
      </c>
      <c r="F1782">
        <v>16</v>
      </c>
      <c r="G1782" t="s">
        <v>10</v>
      </c>
    </row>
    <row r="1783" spans="1:7" x14ac:dyDescent="0.3">
      <c r="A1783" t="s">
        <v>1805</v>
      </c>
      <c r="B1783" t="s">
        <v>1548</v>
      </c>
      <c r="C1783">
        <v>2005</v>
      </c>
      <c r="D1783">
        <v>11</v>
      </c>
      <c r="E1783" t="s">
        <v>71</v>
      </c>
      <c r="F1783">
        <v>0</v>
      </c>
      <c r="G1783" t="s">
        <v>12</v>
      </c>
    </row>
    <row r="1784" spans="1:7" x14ac:dyDescent="0.3">
      <c r="A1784" t="s">
        <v>1806</v>
      </c>
      <c r="B1784" t="s">
        <v>1548</v>
      </c>
      <c r="C1784">
        <v>2005</v>
      </c>
      <c r="D1784">
        <v>9</v>
      </c>
      <c r="E1784" t="s">
        <v>9</v>
      </c>
      <c r="F1784">
        <v>229</v>
      </c>
      <c r="G1784" t="s">
        <v>10</v>
      </c>
    </row>
    <row r="1785" spans="1:7" x14ac:dyDescent="0.3">
      <c r="A1785" t="s">
        <v>1807</v>
      </c>
      <c r="B1785" t="s">
        <v>1548</v>
      </c>
      <c r="C1785">
        <v>2004</v>
      </c>
      <c r="D1785">
        <v>11</v>
      </c>
      <c r="E1785" t="s">
        <v>71</v>
      </c>
      <c r="F1785">
        <v>30</v>
      </c>
      <c r="G1785" t="s">
        <v>10</v>
      </c>
    </row>
    <row r="1786" spans="1:7" x14ac:dyDescent="0.3">
      <c r="A1786" t="s">
        <v>1808</v>
      </c>
      <c r="B1786" t="s">
        <v>1548</v>
      </c>
      <c r="C1786">
        <v>2005</v>
      </c>
      <c r="D1786">
        <v>3</v>
      </c>
      <c r="E1786" t="s">
        <v>18</v>
      </c>
      <c r="F1786">
        <v>390</v>
      </c>
      <c r="G1786" t="s">
        <v>10</v>
      </c>
    </row>
    <row r="1787" spans="1:7" x14ac:dyDescent="0.3">
      <c r="A1787" t="s">
        <v>1809</v>
      </c>
      <c r="B1787" t="s">
        <v>1548</v>
      </c>
      <c r="C1787">
        <v>2005</v>
      </c>
      <c r="D1787">
        <v>1</v>
      </c>
      <c r="E1787" t="s">
        <v>71</v>
      </c>
      <c r="F1787">
        <v>100</v>
      </c>
      <c r="G1787" t="s">
        <v>10</v>
      </c>
    </row>
    <row r="1788" spans="1:7" x14ac:dyDescent="0.3">
      <c r="A1788" t="s">
        <v>1810</v>
      </c>
      <c r="B1788" t="s">
        <v>1548</v>
      </c>
      <c r="C1788">
        <v>2005</v>
      </c>
      <c r="D1788">
        <v>4</v>
      </c>
      <c r="E1788" t="s">
        <v>18</v>
      </c>
      <c r="F1788">
        <v>1020</v>
      </c>
      <c r="G1788" t="s">
        <v>10</v>
      </c>
    </row>
    <row r="1789" spans="1:7" x14ac:dyDescent="0.3">
      <c r="A1789" t="s">
        <v>1811</v>
      </c>
      <c r="B1789" t="s">
        <v>1548</v>
      </c>
      <c r="C1789">
        <v>2002</v>
      </c>
      <c r="D1789">
        <v>11</v>
      </c>
      <c r="E1789" t="s">
        <v>18</v>
      </c>
      <c r="F1789">
        <v>600</v>
      </c>
      <c r="G1789" t="s">
        <v>10</v>
      </c>
    </row>
    <row r="1790" spans="1:7" x14ac:dyDescent="0.3">
      <c r="A1790" t="s">
        <v>1812</v>
      </c>
      <c r="B1790" t="s">
        <v>1548</v>
      </c>
      <c r="C1790">
        <v>2005</v>
      </c>
      <c r="D1790">
        <v>1</v>
      </c>
      <c r="E1790" t="s">
        <v>18</v>
      </c>
      <c r="F1790">
        <v>428</v>
      </c>
      <c r="G1790" t="s">
        <v>10</v>
      </c>
    </row>
    <row r="1791" spans="1:7" x14ac:dyDescent="0.3">
      <c r="A1791" t="s">
        <v>1813</v>
      </c>
      <c r="B1791" t="s">
        <v>1548</v>
      </c>
      <c r="C1791">
        <v>2005</v>
      </c>
      <c r="D1791">
        <v>1</v>
      </c>
      <c r="E1791" t="s">
        <v>71</v>
      </c>
      <c r="F1791">
        <v>450</v>
      </c>
      <c r="G1791" t="s">
        <v>10</v>
      </c>
    </row>
    <row r="1792" spans="1:7" x14ac:dyDescent="0.3">
      <c r="A1792" t="s">
        <v>1814</v>
      </c>
      <c r="B1792" t="s">
        <v>1548</v>
      </c>
      <c r="C1792">
        <v>2002</v>
      </c>
      <c r="D1792">
        <v>4</v>
      </c>
      <c r="E1792" t="s">
        <v>18</v>
      </c>
      <c r="F1792">
        <v>90</v>
      </c>
      <c r="G1792" t="s">
        <v>10</v>
      </c>
    </row>
    <row r="1793" spans="1:7" x14ac:dyDescent="0.3">
      <c r="A1793" t="s">
        <v>1815</v>
      </c>
      <c r="B1793" t="s">
        <v>1548</v>
      </c>
      <c r="C1793">
        <v>2004</v>
      </c>
      <c r="D1793">
        <v>2</v>
      </c>
      <c r="E1793" t="s">
        <v>9</v>
      </c>
      <c r="F1793">
        <v>315</v>
      </c>
      <c r="G1793" t="s">
        <v>50</v>
      </c>
    </row>
    <row r="1794" spans="1:7" x14ac:dyDescent="0.3">
      <c r="A1794" t="s">
        <v>1816</v>
      </c>
      <c r="B1794" t="s">
        <v>1548</v>
      </c>
      <c r="C1794">
        <v>2005</v>
      </c>
      <c r="D1794">
        <v>7</v>
      </c>
      <c r="E1794" t="s">
        <v>18</v>
      </c>
      <c r="F1794">
        <v>500</v>
      </c>
      <c r="G1794" t="s">
        <v>10</v>
      </c>
    </row>
    <row r="1795" spans="1:7" x14ac:dyDescent="0.3">
      <c r="A1795" t="s">
        <v>1817</v>
      </c>
      <c r="B1795" t="s">
        <v>1548</v>
      </c>
      <c r="C1795">
        <v>2004</v>
      </c>
      <c r="D1795">
        <v>10</v>
      </c>
      <c r="E1795" t="s">
        <v>71</v>
      </c>
      <c r="F1795">
        <v>255</v>
      </c>
      <c r="G1795" t="s">
        <v>10</v>
      </c>
    </row>
    <row r="1796" spans="1:7" x14ac:dyDescent="0.3">
      <c r="A1796" t="s">
        <v>1818</v>
      </c>
      <c r="B1796" t="s">
        <v>1548</v>
      </c>
      <c r="C1796">
        <v>2004</v>
      </c>
      <c r="D1796">
        <v>9</v>
      </c>
      <c r="E1796" t="s">
        <v>71</v>
      </c>
      <c r="F1796">
        <v>167</v>
      </c>
      <c r="G1796" t="s">
        <v>10</v>
      </c>
    </row>
    <row r="1797" spans="1:7" x14ac:dyDescent="0.3">
      <c r="A1797" t="s">
        <v>1819</v>
      </c>
      <c r="B1797" t="s">
        <v>1548</v>
      </c>
      <c r="C1797">
        <v>2003</v>
      </c>
      <c r="D1797">
        <v>3</v>
      </c>
      <c r="E1797" t="s">
        <v>71</v>
      </c>
      <c r="F1797">
        <v>739</v>
      </c>
      <c r="G1797" t="s">
        <v>10</v>
      </c>
    </row>
    <row r="1798" spans="1:7" x14ac:dyDescent="0.3">
      <c r="A1798" t="s">
        <v>1820</v>
      </c>
      <c r="B1798" t="s">
        <v>1548</v>
      </c>
      <c r="C1798">
        <v>2005</v>
      </c>
      <c r="D1798">
        <v>4</v>
      </c>
      <c r="E1798" t="s">
        <v>18</v>
      </c>
      <c r="F1798">
        <v>276</v>
      </c>
      <c r="G1798" t="s">
        <v>10</v>
      </c>
    </row>
    <row r="1799" spans="1:7" x14ac:dyDescent="0.3">
      <c r="A1799" t="s">
        <v>1821</v>
      </c>
      <c r="B1799" t="s">
        <v>1548</v>
      </c>
      <c r="C1799">
        <v>2005</v>
      </c>
      <c r="D1799">
        <v>1</v>
      </c>
      <c r="E1799" t="s">
        <v>71</v>
      </c>
      <c r="F1799">
        <v>160</v>
      </c>
      <c r="G1799" t="s">
        <v>10</v>
      </c>
    </row>
    <row r="1800" spans="1:7" x14ac:dyDescent="0.3">
      <c r="A1800" t="s">
        <v>1822</v>
      </c>
      <c r="B1800" t="s">
        <v>1548</v>
      </c>
      <c r="C1800">
        <v>2003</v>
      </c>
      <c r="D1800">
        <v>11</v>
      </c>
      <c r="E1800" t="s">
        <v>71</v>
      </c>
      <c r="F1800">
        <v>150</v>
      </c>
      <c r="G1800" t="s">
        <v>50</v>
      </c>
    </row>
    <row r="1801" spans="1:7" x14ac:dyDescent="0.3">
      <c r="A1801" t="s">
        <v>1823</v>
      </c>
      <c r="B1801" t="s">
        <v>1548</v>
      </c>
      <c r="C1801">
        <v>2001</v>
      </c>
      <c r="D1801">
        <v>11</v>
      </c>
      <c r="E1801" t="s">
        <v>18</v>
      </c>
      <c r="F1801">
        <v>290</v>
      </c>
      <c r="G1801" t="s">
        <v>10</v>
      </c>
    </row>
    <row r="1802" spans="1:7" x14ac:dyDescent="0.3">
      <c r="A1802" t="s">
        <v>1824</v>
      </c>
      <c r="B1802" t="s">
        <v>1548</v>
      </c>
      <c r="C1802">
        <v>2004</v>
      </c>
      <c r="D1802">
        <v>3</v>
      </c>
      <c r="E1802" t="s">
        <v>71</v>
      </c>
      <c r="F1802">
        <v>140</v>
      </c>
      <c r="G1802" t="s">
        <v>10</v>
      </c>
    </row>
    <row r="1803" spans="1:7" x14ac:dyDescent="0.3">
      <c r="A1803" t="s">
        <v>1825</v>
      </c>
      <c r="B1803" t="s">
        <v>1548</v>
      </c>
      <c r="C1803">
        <v>2005</v>
      </c>
      <c r="D1803">
        <v>7</v>
      </c>
      <c r="E1803" t="s">
        <v>55</v>
      </c>
      <c r="F1803">
        <v>48</v>
      </c>
      <c r="G1803" t="s">
        <v>10</v>
      </c>
    </row>
    <row r="1804" spans="1:7" x14ac:dyDescent="0.3">
      <c r="A1804" t="s">
        <v>1826</v>
      </c>
      <c r="B1804" t="s">
        <v>1548</v>
      </c>
      <c r="C1804">
        <v>1999</v>
      </c>
      <c r="D1804">
        <v>2</v>
      </c>
      <c r="E1804" t="s">
        <v>71</v>
      </c>
      <c r="F1804">
        <v>8600</v>
      </c>
      <c r="G1804" t="s">
        <v>10</v>
      </c>
    </row>
    <row r="1805" spans="1:7" x14ac:dyDescent="0.3">
      <c r="A1805" t="s">
        <v>1827</v>
      </c>
      <c r="B1805" t="s">
        <v>1548</v>
      </c>
      <c r="C1805">
        <v>2003</v>
      </c>
      <c r="D1805">
        <v>9</v>
      </c>
      <c r="E1805" t="s">
        <v>71</v>
      </c>
      <c r="F1805">
        <v>8000</v>
      </c>
      <c r="G1805" t="s">
        <v>10</v>
      </c>
    </row>
    <row r="1806" spans="1:7" x14ac:dyDescent="0.3">
      <c r="A1806" t="s">
        <v>1828</v>
      </c>
      <c r="B1806" t="s">
        <v>1548</v>
      </c>
      <c r="C1806">
        <v>2003</v>
      </c>
      <c r="D1806">
        <v>7</v>
      </c>
      <c r="E1806" t="s">
        <v>18</v>
      </c>
      <c r="F1806">
        <v>267</v>
      </c>
      <c r="G1806" t="s">
        <v>10</v>
      </c>
    </row>
    <row r="1807" spans="1:7" x14ac:dyDescent="0.3">
      <c r="A1807" t="s">
        <v>1829</v>
      </c>
      <c r="B1807" t="s">
        <v>1548</v>
      </c>
      <c r="C1807">
        <v>2004</v>
      </c>
      <c r="D1807">
        <v>1</v>
      </c>
      <c r="E1807" t="s">
        <v>18</v>
      </c>
      <c r="F1807">
        <v>234</v>
      </c>
      <c r="G1807" t="s">
        <v>10</v>
      </c>
    </row>
    <row r="1808" spans="1:7" x14ac:dyDescent="0.3">
      <c r="A1808" t="s">
        <v>1830</v>
      </c>
      <c r="B1808" t="s">
        <v>1548</v>
      </c>
      <c r="C1808">
        <v>2002</v>
      </c>
      <c r="D1808">
        <v>12</v>
      </c>
      <c r="E1808" t="s">
        <v>18</v>
      </c>
      <c r="F1808">
        <v>260</v>
      </c>
      <c r="G1808" t="s">
        <v>10</v>
      </c>
    </row>
    <row r="1809" spans="1:7" x14ac:dyDescent="0.3">
      <c r="A1809" t="s">
        <v>1831</v>
      </c>
      <c r="B1809" t="s">
        <v>1548</v>
      </c>
      <c r="C1809">
        <v>2005</v>
      </c>
      <c r="D1809">
        <v>5</v>
      </c>
      <c r="E1809" t="s">
        <v>71</v>
      </c>
      <c r="F1809">
        <v>300</v>
      </c>
      <c r="G1809" t="s">
        <v>10</v>
      </c>
    </row>
    <row r="1810" spans="1:7" x14ac:dyDescent="0.3">
      <c r="A1810" t="s">
        <v>1832</v>
      </c>
      <c r="B1810" t="s">
        <v>1548</v>
      </c>
      <c r="C1810">
        <v>2003</v>
      </c>
      <c r="D1810">
        <v>8</v>
      </c>
      <c r="E1810" t="s">
        <v>18</v>
      </c>
      <c r="F1810">
        <v>235</v>
      </c>
      <c r="G1810" t="s">
        <v>10</v>
      </c>
    </row>
    <row r="1811" spans="1:7" x14ac:dyDescent="0.3">
      <c r="A1811" t="s">
        <v>1833</v>
      </c>
      <c r="B1811" t="s">
        <v>1548</v>
      </c>
      <c r="C1811">
        <v>2003</v>
      </c>
      <c r="D1811">
        <v>9</v>
      </c>
      <c r="E1811" t="s">
        <v>71</v>
      </c>
      <c r="F1811">
        <v>277</v>
      </c>
      <c r="G1811" t="s">
        <v>10</v>
      </c>
    </row>
    <row r="1812" spans="1:7" x14ac:dyDescent="0.3">
      <c r="A1812" t="s">
        <v>1834</v>
      </c>
      <c r="B1812" t="s">
        <v>1548</v>
      </c>
      <c r="C1812">
        <v>2005</v>
      </c>
      <c r="D1812">
        <v>9</v>
      </c>
      <c r="E1812" t="s">
        <v>80</v>
      </c>
      <c r="F1812">
        <v>40</v>
      </c>
      <c r="G1812" t="s">
        <v>10</v>
      </c>
    </row>
    <row r="1813" spans="1:7" x14ac:dyDescent="0.3">
      <c r="A1813" t="s">
        <v>1835</v>
      </c>
      <c r="B1813" t="s">
        <v>1548</v>
      </c>
      <c r="C1813">
        <v>2005</v>
      </c>
      <c r="D1813">
        <v>4</v>
      </c>
      <c r="E1813" t="s">
        <v>71</v>
      </c>
      <c r="F1813">
        <v>60</v>
      </c>
      <c r="G1813" t="s">
        <v>10</v>
      </c>
    </row>
    <row r="1814" spans="1:7" x14ac:dyDescent="0.3">
      <c r="A1814" t="s">
        <v>1836</v>
      </c>
      <c r="B1814" t="s">
        <v>1548</v>
      </c>
      <c r="C1814">
        <v>2005</v>
      </c>
      <c r="D1814">
        <v>7</v>
      </c>
      <c r="E1814" t="s">
        <v>18</v>
      </c>
      <c r="F1814">
        <v>200</v>
      </c>
      <c r="G1814" t="s">
        <v>10</v>
      </c>
    </row>
    <row r="1815" spans="1:7" x14ac:dyDescent="0.3">
      <c r="A1815" t="s">
        <v>1837</v>
      </c>
      <c r="B1815" t="s">
        <v>1548</v>
      </c>
      <c r="C1815">
        <v>1998</v>
      </c>
      <c r="D1815">
        <v>4</v>
      </c>
      <c r="E1815" t="s">
        <v>55</v>
      </c>
      <c r="F1815">
        <v>0</v>
      </c>
      <c r="G1815" t="s">
        <v>10</v>
      </c>
    </row>
    <row r="1816" spans="1:7" x14ac:dyDescent="0.3">
      <c r="A1816" t="s">
        <v>1838</v>
      </c>
      <c r="B1816" t="s">
        <v>1548</v>
      </c>
      <c r="C1816">
        <v>2002</v>
      </c>
      <c r="D1816">
        <v>3</v>
      </c>
      <c r="E1816" t="s">
        <v>9</v>
      </c>
      <c r="F1816">
        <v>0</v>
      </c>
      <c r="G1816" t="s">
        <v>10</v>
      </c>
    </row>
    <row r="1817" spans="1:7" x14ac:dyDescent="0.3">
      <c r="A1817" t="s">
        <v>1839</v>
      </c>
      <c r="B1817" t="s">
        <v>1548</v>
      </c>
      <c r="C1817">
        <v>2004</v>
      </c>
      <c r="D1817">
        <v>6</v>
      </c>
      <c r="E1817" t="s">
        <v>71</v>
      </c>
      <c r="F1817">
        <v>340</v>
      </c>
      <c r="G1817" t="s">
        <v>10</v>
      </c>
    </row>
    <row r="1818" spans="1:7" x14ac:dyDescent="0.3">
      <c r="A1818" t="s">
        <v>1840</v>
      </c>
      <c r="B1818" t="s">
        <v>1548</v>
      </c>
      <c r="C1818">
        <v>2001</v>
      </c>
      <c r="D1818">
        <v>9</v>
      </c>
      <c r="E1818" t="s">
        <v>9</v>
      </c>
      <c r="F1818">
        <v>0</v>
      </c>
      <c r="G1818" t="s">
        <v>10</v>
      </c>
    </row>
    <row r="1819" spans="1:7" x14ac:dyDescent="0.3">
      <c r="A1819" t="s">
        <v>1841</v>
      </c>
      <c r="B1819" t="s">
        <v>1548</v>
      </c>
      <c r="C1819">
        <v>2001</v>
      </c>
      <c r="D1819">
        <v>10</v>
      </c>
      <c r="E1819" t="s">
        <v>18</v>
      </c>
      <c r="F1819">
        <v>3800</v>
      </c>
      <c r="G1819" t="s">
        <v>10</v>
      </c>
    </row>
    <row r="1820" spans="1:7" x14ac:dyDescent="0.3">
      <c r="A1820" t="s">
        <v>1842</v>
      </c>
      <c r="B1820" t="s">
        <v>1548</v>
      </c>
      <c r="C1820">
        <v>2002</v>
      </c>
      <c r="D1820">
        <v>2</v>
      </c>
      <c r="E1820" t="s">
        <v>9</v>
      </c>
      <c r="F1820">
        <v>615</v>
      </c>
      <c r="G1820" t="s">
        <v>10</v>
      </c>
    </row>
    <row r="1821" spans="1:7" x14ac:dyDescent="0.3">
      <c r="A1821" t="s">
        <v>1843</v>
      </c>
      <c r="B1821" t="s">
        <v>1548</v>
      </c>
      <c r="C1821">
        <v>2002</v>
      </c>
      <c r="D1821">
        <v>9</v>
      </c>
      <c r="E1821" t="s">
        <v>18</v>
      </c>
      <c r="F1821">
        <v>0</v>
      </c>
      <c r="G1821" t="s">
        <v>10</v>
      </c>
    </row>
    <row r="1822" spans="1:7" x14ac:dyDescent="0.3">
      <c r="A1822" t="s">
        <v>1844</v>
      </c>
      <c r="B1822" t="s">
        <v>1548</v>
      </c>
      <c r="C1822">
        <v>2002</v>
      </c>
      <c r="D1822">
        <v>5</v>
      </c>
      <c r="E1822" t="s">
        <v>18</v>
      </c>
      <c r="F1822">
        <v>3973</v>
      </c>
      <c r="G1822" t="s">
        <v>10</v>
      </c>
    </row>
    <row r="1823" spans="1:7" x14ac:dyDescent="0.3">
      <c r="A1823" t="s">
        <v>1845</v>
      </c>
      <c r="B1823" t="s">
        <v>1548</v>
      </c>
      <c r="C1823">
        <v>2002</v>
      </c>
      <c r="D1823">
        <v>2</v>
      </c>
      <c r="E1823" t="s">
        <v>9</v>
      </c>
      <c r="F1823">
        <v>615</v>
      </c>
      <c r="G1823" t="s">
        <v>10</v>
      </c>
    </row>
    <row r="1824" spans="1:7" x14ac:dyDescent="0.3">
      <c r="A1824" t="s">
        <v>1846</v>
      </c>
      <c r="B1824" t="s">
        <v>1548</v>
      </c>
      <c r="C1824">
        <v>2002</v>
      </c>
      <c r="D1824">
        <v>4</v>
      </c>
      <c r="E1824" t="s">
        <v>18</v>
      </c>
      <c r="F1824">
        <v>330</v>
      </c>
      <c r="G1824" t="s">
        <v>10</v>
      </c>
    </row>
    <row r="1825" spans="1:7" x14ac:dyDescent="0.3">
      <c r="A1825" t="s">
        <v>1847</v>
      </c>
      <c r="B1825" t="s">
        <v>1548</v>
      </c>
      <c r="C1825">
        <v>2004</v>
      </c>
      <c r="D1825">
        <v>3</v>
      </c>
      <c r="E1825" t="s">
        <v>71</v>
      </c>
      <c r="F1825">
        <v>0</v>
      </c>
      <c r="G1825" t="s">
        <v>10</v>
      </c>
    </row>
    <row r="1826" spans="1:7" x14ac:dyDescent="0.3">
      <c r="A1826" t="s">
        <v>1848</v>
      </c>
      <c r="B1826" t="s">
        <v>1548</v>
      </c>
      <c r="C1826">
        <v>2005</v>
      </c>
      <c r="D1826">
        <v>5</v>
      </c>
      <c r="E1826" t="s">
        <v>71</v>
      </c>
      <c r="F1826">
        <v>375</v>
      </c>
      <c r="G1826" t="s">
        <v>10</v>
      </c>
    </row>
    <row r="1827" spans="1:7" x14ac:dyDescent="0.3">
      <c r="A1827" t="s">
        <v>1849</v>
      </c>
      <c r="B1827" t="s">
        <v>1548</v>
      </c>
      <c r="C1827">
        <v>2005</v>
      </c>
      <c r="D1827">
        <v>10</v>
      </c>
      <c r="E1827" t="s">
        <v>18</v>
      </c>
      <c r="F1827">
        <v>256</v>
      </c>
      <c r="G1827" t="s">
        <v>10</v>
      </c>
    </row>
    <row r="1828" spans="1:7" x14ac:dyDescent="0.3">
      <c r="A1828" t="s">
        <v>1850</v>
      </c>
      <c r="B1828" t="s">
        <v>1548</v>
      </c>
      <c r="C1828">
        <v>2004</v>
      </c>
      <c r="D1828">
        <v>5</v>
      </c>
      <c r="E1828" t="s">
        <v>9</v>
      </c>
      <c r="F1828">
        <v>30</v>
      </c>
      <c r="G1828" t="s">
        <v>10</v>
      </c>
    </row>
    <row r="1829" spans="1:7" x14ac:dyDescent="0.3">
      <c r="A1829" t="s">
        <v>1851</v>
      </c>
      <c r="B1829" t="s">
        <v>1548</v>
      </c>
      <c r="C1829">
        <v>2005</v>
      </c>
      <c r="D1829">
        <v>5</v>
      </c>
      <c r="E1829" t="s">
        <v>9</v>
      </c>
      <c r="F1829">
        <v>12</v>
      </c>
      <c r="G1829" t="s">
        <v>10</v>
      </c>
    </row>
    <row r="1830" spans="1:7" x14ac:dyDescent="0.3">
      <c r="A1830" t="s">
        <v>1852</v>
      </c>
      <c r="B1830" t="s">
        <v>1548</v>
      </c>
      <c r="C1830">
        <v>2004</v>
      </c>
      <c r="D1830">
        <v>12</v>
      </c>
      <c r="E1830" t="s">
        <v>14</v>
      </c>
      <c r="F1830">
        <v>136</v>
      </c>
      <c r="G1830" t="s">
        <v>10</v>
      </c>
    </row>
    <row r="1831" spans="1:7" x14ac:dyDescent="0.3">
      <c r="A1831" t="s">
        <v>1853</v>
      </c>
      <c r="B1831" t="s">
        <v>1548</v>
      </c>
      <c r="C1831">
        <v>1998</v>
      </c>
      <c r="D1831">
        <v>9</v>
      </c>
      <c r="E1831" t="s">
        <v>18</v>
      </c>
      <c r="F1831">
        <v>412</v>
      </c>
      <c r="G1831" t="s">
        <v>10</v>
      </c>
    </row>
    <row r="1832" spans="1:7" x14ac:dyDescent="0.3">
      <c r="A1832" t="s">
        <v>1854</v>
      </c>
      <c r="B1832" t="s">
        <v>1548</v>
      </c>
      <c r="C1832">
        <v>2003</v>
      </c>
      <c r="D1832">
        <v>6</v>
      </c>
      <c r="E1832" t="s">
        <v>71</v>
      </c>
      <c r="F1832">
        <v>128</v>
      </c>
      <c r="G1832" t="s">
        <v>10</v>
      </c>
    </row>
    <row r="1833" spans="1:7" x14ac:dyDescent="0.3">
      <c r="A1833" t="s">
        <v>1855</v>
      </c>
      <c r="B1833" t="s">
        <v>1548</v>
      </c>
      <c r="C1833">
        <v>2003</v>
      </c>
      <c r="D1833">
        <v>1</v>
      </c>
      <c r="E1833" t="s">
        <v>18</v>
      </c>
      <c r="F1833">
        <v>400</v>
      </c>
      <c r="G1833" t="s">
        <v>10</v>
      </c>
    </row>
    <row r="1834" spans="1:7" x14ac:dyDescent="0.3">
      <c r="A1834" t="s">
        <v>1856</v>
      </c>
      <c r="B1834" t="s">
        <v>1548</v>
      </c>
      <c r="C1834">
        <v>2005</v>
      </c>
      <c r="D1834">
        <v>1</v>
      </c>
      <c r="E1834" t="s">
        <v>18</v>
      </c>
      <c r="F1834">
        <v>98</v>
      </c>
      <c r="G1834" t="s">
        <v>10</v>
      </c>
    </row>
    <row r="1835" spans="1:7" x14ac:dyDescent="0.3">
      <c r="A1835" t="s">
        <v>1857</v>
      </c>
      <c r="B1835" t="s">
        <v>1548</v>
      </c>
      <c r="C1835">
        <v>2002</v>
      </c>
      <c r="D1835">
        <v>6</v>
      </c>
      <c r="E1835" t="s">
        <v>71</v>
      </c>
      <c r="F1835">
        <v>330</v>
      </c>
      <c r="G1835" t="s">
        <v>10</v>
      </c>
    </row>
    <row r="1836" spans="1:7" x14ac:dyDescent="0.3">
      <c r="A1836" t="s">
        <v>1858</v>
      </c>
      <c r="B1836" t="s">
        <v>1548</v>
      </c>
      <c r="C1836">
        <v>2005</v>
      </c>
      <c r="D1836">
        <v>1</v>
      </c>
      <c r="E1836" t="s">
        <v>18</v>
      </c>
      <c r="F1836">
        <v>46</v>
      </c>
      <c r="G1836" t="s">
        <v>10</v>
      </c>
    </row>
    <row r="1837" spans="1:7" x14ac:dyDescent="0.3">
      <c r="A1837" t="s">
        <v>1859</v>
      </c>
      <c r="B1837" t="s">
        <v>1548</v>
      </c>
      <c r="C1837">
        <v>2004</v>
      </c>
      <c r="D1837">
        <v>6</v>
      </c>
      <c r="E1837" t="s">
        <v>18</v>
      </c>
      <c r="F1837">
        <v>666</v>
      </c>
      <c r="G1837" t="s">
        <v>50</v>
      </c>
    </row>
    <row r="1838" spans="1:7" x14ac:dyDescent="0.3">
      <c r="A1838" t="s">
        <v>1860</v>
      </c>
      <c r="B1838" t="s">
        <v>1548</v>
      </c>
      <c r="C1838">
        <v>2005</v>
      </c>
      <c r="D1838">
        <v>5</v>
      </c>
      <c r="E1838" t="s">
        <v>71</v>
      </c>
      <c r="F1838">
        <v>0</v>
      </c>
      <c r="G1838" t="s">
        <v>10</v>
      </c>
    </row>
    <row r="1839" spans="1:7" x14ac:dyDescent="0.3">
      <c r="A1839" t="s">
        <v>1861</v>
      </c>
      <c r="B1839" t="s">
        <v>1548</v>
      </c>
      <c r="C1839">
        <v>2005</v>
      </c>
      <c r="D1839">
        <v>10</v>
      </c>
      <c r="E1839" t="s">
        <v>80</v>
      </c>
      <c r="F1839">
        <v>24</v>
      </c>
      <c r="G1839" t="s">
        <v>10</v>
      </c>
    </row>
    <row r="1840" spans="1:7" x14ac:dyDescent="0.3">
      <c r="A1840" t="s">
        <v>1862</v>
      </c>
      <c r="B1840" t="s">
        <v>1548</v>
      </c>
      <c r="C1840">
        <v>2005</v>
      </c>
      <c r="D1840">
        <v>1</v>
      </c>
      <c r="E1840" t="s">
        <v>18</v>
      </c>
      <c r="F1840">
        <v>150</v>
      </c>
      <c r="G1840" t="s">
        <v>10</v>
      </c>
    </row>
    <row r="1841" spans="1:7" x14ac:dyDescent="0.3">
      <c r="A1841" t="s">
        <v>1863</v>
      </c>
      <c r="B1841" t="s">
        <v>1548</v>
      </c>
      <c r="C1841">
        <v>2005</v>
      </c>
      <c r="D1841">
        <v>4</v>
      </c>
      <c r="E1841" t="s">
        <v>71</v>
      </c>
      <c r="F1841">
        <v>0</v>
      </c>
      <c r="G1841" t="s">
        <v>12</v>
      </c>
    </row>
    <row r="1842" spans="1:7" x14ac:dyDescent="0.3">
      <c r="A1842" t="s">
        <v>1864</v>
      </c>
      <c r="B1842" t="s">
        <v>1548</v>
      </c>
      <c r="C1842">
        <v>2000</v>
      </c>
      <c r="D1842">
        <v>9</v>
      </c>
      <c r="E1842" t="s">
        <v>18</v>
      </c>
      <c r="F1842">
        <v>30</v>
      </c>
      <c r="G1842" t="s">
        <v>50</v>
      </c>
    </row>
    <row r="1843" spans="1:7" x14ac:dyDescent="0.3">
      <c r="A1843" t="s">
        <v>1865</v>
      </c>
      <c r="B1843" t="s">
        <v>1548</v>
      </c>
      <c r="C1843">
        <v>2004</v>
      </c>
      <c r="D1843">
        <v>12</v>
      </c>
      <c r="E1843" t="s">
        <v>60</v>
      </c>
      <c r="F1843">
        <v>20</v>
      </c>
      <c r="G1843" t="s">
        <v>10</v>
      </c>
    </row>
    <row r="1844" spans="1:7" x14ac:dyDescent="0.3">
      <c r="A1844" t="s">
        <v>1866</v>
      </c>
      <c r="B1844" t="s">
        <v>1548</v>
      </c>
      <c r="C1844">
        <v>2004</v>
      </c>
      <c r="D1844">
        <v>11</v>
      </c>
      <c r="E1844" t="s">
        <v>9</v>
      </c>
      <c r="F1844">
        <v>241</v>
      </c>
      <c r="G1844" t="s">
        <v>10</v>
      </c>
    </row>
    <row r="1845" spans="1:7" x14ac:dyDescent="0.3">
      <c r="A1845" t="s">
        <v>1867</v>
      </c>
      <c r="B1845" t="s">
        <v>1548</v>
      </c>
      <c r="C1845">
        <v>2004</v>
      </c>
      <c r="D1845">
        <v>7</v>
      </c>
      <c r="E1845" t="s">
        <v>71</v>
      </c>
      <c r="F1845">
        <v>220</v>
      </c>
      <c r="G1845" t="s">
        <v>50</v>
      </c>
    </row>
    <row r="1846" spans="1:7" x14ac:dyDescent="0.3">
      <c r="A1846" t="s">
        <v>1868</v>
      </c>
      <c r="B1846" t="s">
        <v>1548</v>
      </c>
      <c r="C1846">
        <v>2005</v>
      </c>
      <c r="D1846">
        <v>2</v>
      </c>
      <c r="E1846" t="s">
        <v>18</v>
      </c>
      <c r="F1846">
        <v>57</v>
      </c>
      <c r="G1846" t="s">
        <v>10</v>
      </c>
    </row>
    <row r="1847" spans="1:7" x14ac:dyDescent="0.3">
      <c r="A1847" t="s">
        <v>1869</v>
      </c>
      <c r="B1847" t="s">
        <v>1548</v>
      </c>
      <c r="C1847">
        <v>1997</v>
      </c>
      <c r="D1847">
        <v>2</v>
      </c>
      <c r="E1847" t="s">
        <v>18</v>
      </c>
      <c r="F1847">
        <v>14</v>
      </c>
      <c r="G1847" t="s">
        <v>10</v>
      </c>
    </row>
    <row r="1848" spans="1:7" x14ac:dyDescent="0.3">
      <c r="A1848" t="s">
        <v>1870</v>
      </c>
      <c r="B1848" t="s">
        <v>1548</v>
      </c>
      <c r="C1848">
        <v>2002</v>
      </c>
      <c r="D1848">
        <v>3</v>
      </c>
      <c r="E1848" t="s">
        <v>18</v>
      </c>
      <c r="F1848">
        <v>21</v>
      </c>
      <c r="G1848" t="s">
        <v>50</v>
      </c>
    </row>
    <row r="1849" spans="1:7" x14ac:dyDescent="0.3">
      <c r="A1849" t="s">
        <v>1871</v>
      </c>
      <c r="B1849" t="s">
        <v>1548</v>
      </c>
      <c r="C1849">
        <v>2004</v>
      </c>
      <c r="D1849">
        <v>10</v>
      </c>
      <c r="E1849" t="s">
        <v>71</v>
      </c>
      <c r="F1849">
        <v>1120</v>
      </c>
      <c r="G1849" t="s">
        <v>10</v>
      </c>
    </row>
    <row r="1850" spans="1:7" x14ac:dyDescent="0.3">
      <c r="A1850" t="s">
        <v>1872</v>
      </c>
      <c r="B1850" t="s">
        <v>1548</v>
      </c>
      <c r="C1850">
        <v>2003</v>
      </c>
      <c r="D1850">
        <v>8</v>
      </c>
      <c r="E1850" t="s">
        <v>71</v>
      </c>
      <c r="F1850">
        <v>250</v>
      </c>
      <c r="G1850" t="s">
        <v>10</v>
      </c>
    </row>
    <row r="1851" spans="1:7" x14ac:dyDescent="0.3">
      <c r="A1851" t="s">
        <v>1873</v>
      </c>
      <c r="B1851" t="s">
        <v>1548</v>
      </c>
      <c r="C1851">
        <v>2005</v>
      </c>
      <c r="D1851">
        <v>5</v>
      </c>
      <c r="E1851" t="s">
        <v>71</v>
      </c>
      <c r="F1851">
        <v>330</v>
      </c>
      <c r="G1851" t="s">
        <v>10</v>
      </c>
    </row>
    <row r="1852" spans="1:7" x14ac:dyDescent="0.3">
      <c r="A1852" t="s">
        <v>1874</v>
      </c>
      <c r="B1852" t="s">
        <v>1548</v>
      </c>
      <c r="C1852">
        <v>2001</v>
      </c>
      <c r="D1852">
        <v>11</v>
      </c>
      <c r="E1852" t="s">
        <v>9</v>
      </c>
      <c r="F1852">
        <v>46</v>
      </c>
      <c r="G1852" t="s">
        <v>10</v>
      </c>
    </row>
    <row r="1853" spans="1:7" x14ac:dyDescent="0.3">
      <c r="A1853" t="s">
        <v>1875</v>
      </c>
      <c r="B1853" t="s">
        <v>1548</v>
      </c>
      <c r="C1853">
        <v>2002</v>
      </c>
      <c r="D1853">
        <v>12</v>
      </c>
      <c r="E1853" t="s">
        <v>80</v>
      </c>
      <c r="F1853">
        <v>39</v>
      </c>
      <c r="G1853" t="s">
        <v>10</v>
      </c>
    </row>
    <row r="1854" spans="1:7" x14ac:dyDescent="0.3">
      <c r="A1854" t="s">
        <v>1876</v>
      </c>
      <c r="B1854" t="s">
        <v>1548</v>
      </c>
      <c r="C1854">
        <v>2005</v>
      </c>
      <c r="D1854">
        <v>11</v>
      </c>
      <c r="E1854" t="s">
        <v>9</v>
      </c>
      <c r="F1854">
        <v>34</v>
      </c>
      <c r="G1854" t="s">
        <v>50</v>
      </c>
    </row>
    <row r="1855" spans="1:7" x14ac:dyDescent="0.3">
      <c r="A1855" t="s">
        <v>1877</v>
      </c>
      <c r="B1855" t="s">
        <v>1548</v>
      </c>
      <c r="C1855">
        <v>2005</v>
      </c>
      <c r="D1855">
        <v>6</v>
      </c>
      <c r="E1855" t="s">
        <v>18</v>
      </c>
      <c r="F1855">
        <v>149</v>
      </c>
      <c r="G1855" t="s">
        <v>50</v>
      </c>
    </row>
    <row r="1856" spans="1:7" x14ac:dyDescent="0.3">
      <c r="A1856" t="s">
        <v>1878</v>
      </c>
      <c r="B1856" t="s">
        <v>1548</v>
      </c>
      <c r="C1856">
        <v>2005</v>
      </c>
      <c r="D1856">
        <v>3</v>
      </c>
      <c r="E1856" t="s">
        <v>71</v>
      </c>
      <c r="F1856">
        <v>220</v>
      </c>
      <c r="G1856" t="s">
        <v>10</v>
      </c>
    </row>
    <row r="1857" spans="1:7" x14ac:dyDescent="0.3">
      <c r="A1857" t="s">
        <v>1879</v>
      </c>
      <c r="B1857" t="s">
        <v>1548</v>
      </c>
      <c r="C1857">
        <v>1990</v>
      </c>
      <c r="D1857">
        <v>3</v>
      </c>
      <c r="E1857" t="s">
        <v>18</v>
      </c>
      <c r="F1857">
        <v>110</v>
      </c>
      <c r="G1857" t="s">
        <v>10</v>
      </c>
    </row>
    <row r="1858" spans="1:7" x14ac:dyDescent="0.3">
      <c r="A1858" t="s">
        <v>1880</v>
      </c>
      <c r="B1858" t="s">
        <v>1548</v>
      </c>
      <c r="C1858">
        <v>2001</v>
      </c>
      <c r="D1858">
        <v>4</v>
      </c>
      <c r="E1858" t="s">
        <v>18</v>
      </c>
      <c r="F1858">
        <v>36</v>
      </c>
      <c r="G1858" t="s">
        <v>10</v>
      </c>
    </row>
    <row r="1859" spans="1:7" x14ac:dyDescent="0.3">
      <c r="A1859" t="s">
        <v>1881</v>
      </c>
      <c r="B1859" t="s">
        <v>1548</v>
      </c>
      <c r="C1859">
        <v>2005</v>
      </c>
      <c r="D1859">
        <v>9</v>
      </c>
      <c r="E1859" t="s">
        <v>80</v>
      </c>
      <c r="F1859">
        <v>22</v>
      </c>
      <c r="G1859" t="s">
        <v>10</v>
      </c>
    </row>
    <row r="1860" spans="1:7" x14ac:dyDescent="0.3">
      <c r="A1860" t="s">
        <v>1882</v>
      </c>
      <c r="B1860" t="s">
        <v>1548</v>
      </c>
      <c r="C1860">
        <v>2001</v>
      </c>
      <c r="D1860">
        <v>10</v>
      </c>
      <c r="E1860" t="s">
        <v>18</v>
      </c>
      <c r="F1860">
        <v>43</v>
      </c>
      <c r="G1860" t="s">
        <v>10</v>
      </c>
    </row>
    <row r="1861" spans="1:7" x14ac:dyDescent="0.3">
      <c r="A1861" t="s">
        <v>1883</v>
      </c>
      <c r="B1861" t="s">
        <v>1548</v>
      </c>
      <c r="C1861">
        <v>2005</v>
      </c>
      <c r="D1861">
        <v>8</v>
      </c>
      <c r="E1861" t="s">
        <v>9</v>
      </c>
      <c r="F1861">
        <v>33</v>
      </c>
      <c r="G1861" t="s">
        <v>10</v>
      </c>
    </row>
    <row r="1862" spans="1:7" x14ac:dyDescent="0.3">
      <c r="A1862" t="s">
        <v>1884</v>
      </c>
      <c r="B1862" t="s">
        <v>1548</v>
      </c>
      <c r="C1862">
        <v>2003</v>
      </c>
      <c r="D1862">
        <v>6</v>
      </c>
      <c r="E1862" t="s">
        <v>14</v>
      </c>
      <c r="F1862">
        <v>49</v>
      </c>
      <c r="G1862" t="s">
        <v>10</v>
      </c>
    </row>
    <row r="1863" spans="1:7" x14ac:dyDescent="0.3">
      <c r="A1863" t="s">
        <v>1885</v>
      </c>
      <c r="B1863" t="s">
        <v>1548</v>
      </c>
      <c r="C1863">
        <v>2005</v>
      </c>
      <c r="D1863">
        <v>2</v>
      </c>
      <c r="E1863" t="s">
        <v>9</v>
      </c>
      <c r="F1863">
        <v>300</v>
      </c>
      <c r="G1863" t="s">
        <v>10</v>
      </c>
    </row>
    <row r="1864" spans="1:7" x14ac:dyDescent="0.3">
      <c r="A1864" t="s">
        <v>1886</v>
      </c>
      <c r="B1864" t="s">
        <v>1548</v>
      </c>
      <c r="C1864">
        <v>2005</v>
      </c>
      <c r="D1864">
        <v>3</v>
      </c>
      <c r="E1864" t="s">
        <v>80</v>
      </c>
      <c r="F1864">
        <v>36</v>
      </c>
      <c r="G1864" t="s">
        <v>10</v>
      </c>
    </row>
    <row r="1865" spans="1:7" x14ac:dyDescent="0.3">
      <c r="A1865" t="s">
        <v>1887</v>
      </c>
      <c r="B1865" t="s">
        <v>1548</v>
      </c>
      <c r="C1865">
        <v>2005</v>
      </c>
      <c r="D1865">
        <v>2</v>
      </c>
      <c r="E1865" t="s">
        <v>71</v>
      </c>
      <c r="F1865">
        <v>30</v>
      </c>
      <c r="G1865" t="s">
        <v>10</v>
      </c>
    </row>
    <row r="1866" spans="1:7" x14ac:dyDescent="0.3">
      <c r="A1866" t="s">
        <v>1888</v>
      </c>
      <c r="B1866" t="s">
        <v>1548</v>
      </c>
      <c r="C1866">
        <v>2005</v>
      </c>
      <c r="D1866">
        <v>2</v>
      </c>
      <c r="E1866" t="s">
        <v>9</v>
      </c>
      <c r="F1866">
        <v>28</v>
      </c>
      <c r="G1866" t="s">
        <v>10</v>
      </c>
    </row>
    <row r="1867" spans="1:7" x14ac:dyDescent="0.3">
      <c r="A1867" t="s">
        <v>1889</v>
      </c>
      <c r="B1867" t="s">
        <v>1548</v>
      </c>
      <c r="C1867">
        <v>2005</v>
      </c>
      <c r="D1867">
        <v>6</v>
      </c>
      <c r="E1867" t="s">
        <v>18</v>
      </c>
      <c r="F1867">
        <v>97</v>
      </c>
      <c r="G1867" t="s">
        <v>10</v>
      </c>
    </row>
    <row r="1868" spans="1:7" x14ac:dyDescent="0.3">
      <c r="A1868" t="s">
        <v>1890</v>
      </c>
      <c r="B1868" t="s">
        <v>1548</v>
      </c>
      <c r="C1868">
        <v>2004</v>
      </c>
      <c r="D1868">
        <v>12</v>
      </c>
      <c r="E1868" t="s">
        <v>80</v>
      </c>
      <c r="F1868">
        <v>60</v>
      </c>
      <c r="G1868" t="s">
        <v>10</v>
      </c>
    </row>
    <row r="1869" spans="1:7" x14ac:dyDescent="0.3">
      <c r="A1869" t="s">
        <v>1891</v>
      </c>
      <c r="B1869" t="s">
        <v>1548</v>
      </c>
      <c r="C1869">
        <v>2005</v>
      </c>
      <c r="D1869">
        <v>5</v>
      </c>
      <c r="E1869" t="s">
        <v>80</v>
      </c>
      <c r="F1869">
        <v>45</v>
      </c>
      <c r="G1869" t="s">
        <v>50</v>
      </c>
    </row>
    <row r="1870" spans="1:7" x14ac:dyDescent="0.3">
      <c r="A1870" t="s">
        <v>1892</v>
      </c>
      <c r="B1870" t="s">
        <v>1548</v>
      </c>
      <c r="C1870">
        <v>2004</v>
      </c>
      <c r="D1870">
        <v>11</v>
      </c>
      <c r="E1870" t="s">
        <v>18</v>
      </c>
      <c r="F1870">
        <v>61</v>
      </c>
      <c r="G1870" t="s">
        <v>10</v>
      </c>
    </row>
    <row r="1871" spans="1:7" x14ac:dyDescent="0.3">
      <c r="A1871" t="s">
        <v>1893</v>
      </c>
      <c r="B1871" t="s">
        <v>1548</v>
      </c>
      <c r="C1871">
        <v>2005</v>
      </c>
      <c r="D1871">
        <v>8</v>
      </c>
      <c r="E1871" t="s">
        <v>80</v>
      </c>
      <c r="F1871">
        <v>91</v>
      </c>
      <c r="G1871" t="s">
        <v>50</v>
      </c>
    </row>
    <row r="1872" spans="1:7" x14ac:dyDescent="0.3">
      <c r="A1872" t="s">
        <v>1894</v>
      </c>
      <c r="B1872" t="s">
        <v>1548</v>
      </c>
      <c r="C1872">
        <v>2005</v>
      </c>
      <c r="D1872">
        <v>8</v>
      </c>
      <c r="E1872" t="s">
        <v>80</v>
      </c>
      <c r="F1872">
        <v>45</v>
      </c>
      <c r="G1872" t="s">
        <v>50</v>
      </c>
    </row>
    <row r="1873" spans="1:7" x14ac:dyDescent="0.3">
      <c r="A1873" t="s">
        <v>1895</v>
      </c>
      <c r="B1873" t="s">
        <v>1548</v>
      </c>
      <c r="C1873">
        <v>2005</v>
      </c>
      <c r="D1873">
        <v>9</v>
      </c>
      <c r="E1873" t="s">
        <v>71</v>
      </c>
      <c r="F1873">
        <v>467</v>
      </c>
      <c r="G1873" t="s">
        <v>10</v>
      </c>
    </row>
    <row r="1874" spans="1:7" x14ac:dyDescent="0.3">
      <c r="A1874" t="s">
        <v>1896</v>
      </c>
      <c r="B1874" t="s">
        <v>1548</v>
      </c>
      <c r="C1874">
        <v>2005</v>
      </c>
      <c r="D1874">
        <v>8</v>
      </c>
      <c r="E1874" t="s">
        <v>71</v>
      </c>
      <c r="F1874">
        <v>47</v>
      </c>
      <c r="G1874" t="s">
        <v>10</v>
      </c>
    </row>
    <row r="1875" spans="1:7" x14ac:dyDescent="0.3">
      <c r="A1875" t="s">
        <v>1897</v>
      </c>
      <c r="B1875" t="s">
        <v>1548</v>
      </c>
      <c r="C1875">
        <v>2004</v>
      </c>
      <c r="D1875">
        <v>3</v>
      </c>
      <c r="E1875" t="s">
        <v>71</v>
      </c>
      <c r="F1875">
        <v>280</v>
      </c>
      <c r="G1875" t="s">
        <v>10</v>
      </c>
    </row>
    <row r="1876" spans="1:7" x14ac:dyDescent="0.3">
      <c r="A1876" t="s">
        <v>1898</v>
      </c>
      <c r="B1876" t="s">
        <v>1548</v>
      </c>
      <c r="C1876">
        <v>2004</v>
      </c>
      <c r="D1876">
        <v>4</v>
      </c>
      <c r="E1876" t="s">
        <v>71</v>
      </c>
      <c r="F1876">
        <v>100</v>
      </c>
      <c r="G1876" t="s">
        <v>10</v>
      </c>
    </row>
    <row r="1877" spans="1:7" x14ac:dyDescent="0.3">
      <c r="A1877" t="s">
        <v>1899</v>
      </c>
      <c r="B1877" t="s">
        <v>1548</v>
      </c>
      <c r="C1877">
        <v>2004</v>
      </c>
      <c r="D1877">
        <v>11</v>
      </c>
      <c r="E1877" t="s">
        <v>71</v>
      </c>
      <c r="F1877">
        <v>542</v>
      </c>
      <c r="G1877" t="s">
        <v>10</v>
      </c>
    </row>
    <row r="1878" spans="1:7" x14ac:dyDescent="0.3">
      <c r="A1878" t="s">
        <v>1900</v>
      </c>
      <c r="B1878" t="s">
        <v>1548</v>
      </c>
      <c r="C1878">
        <v>2004</v>
      </c>
      <c r="D1878">
        <v>12</v>
      </c>
      <c r="E1878" t="s">
        <v>71</v>
      </c>
      <c r="F1878">
        <v>720</v>
      </c>
      <c r="G1878" t="s">
        <v>10</v>
      </c>
    </row>
    <row r="1879" spans="1:7" x14ac:dyDescent="0.3">
      <c r="A1879" t="s">
        <v>1901</v>
      </c>
      <c r="B1879" t="s">
        <v>1548</v>
      </c>
      <c r="C1879">
        <v>2004</v>
      </c>
      <c r="D1879">
        <v>12</v>
      </c>
      <c r="E1879" t="s">
        <v>71</v>
      </c>
      <c r="F1879">
        <v>100</v>
      </c>
      <c r="G1879" t="s">
        <v>10</v>
      </c>
    </row>
    <row r="1880" spans="1:7" x14ac:dyDescent="0.3">
      <c r="A1880" t="s">
        <v>1902</v>
      </c>
      <c r="B1880" t="s">
        <v>1548</v>
      </c>
      <c r="C1880">
        <v>2005</v>
      </c>
      <c r="D1880">
        <v>9</v>
      </c>
      <c r="E1880" t="s">
        <v>18</v>
      </c>
      <c r="F1880">
        <v>526</v>
      </c>
      <c r="G1880" t="s">
        <v>10</v>
      </c>
    </row>
    <row r="1881" spans="1:7" x14ac:dyDescent="0.3">
      <c r="A1881" t="s">
        <v>1903</v>
      </c>
      <c r="B1881" t="s">
        <v>1548</v>
      </c>
      <c r="C1881">
        <v>2002</v>
      </c>
      <c r="D1881">
        <v>5</v>
      </c>
      <c r="E1881" t="s">
        <v>18</v>
      </c>
      <c r="F1881">
        <v>200</v>
      </c>
      <c r="G1881" t="s">
        <v>10</v>
      </c>
    </row>
    <row r="1882" spans="1:7" x14ac:dyDescent="0.3">
      <c r="A1882" t="s">
        <v>1904</v>
      </c>
      <c r="B1882" t="s">
        <v>1548</v>
      </c>
      <c r="C1882">
        <v>2002</v>
      </c>
      <c r="D1882">
        <v>10</v>
      </c>
      <c r="E1882" t="s">
        <v>18</v>
      </c>
      <c r="F1882">
        <v>650</v>
      </c>
      <c r="G1882" t="s">
        <v>10</v>
      </c>
    </row>
    <row r="1883" spans="1:7" x14ac:dyDescent="0.3">
      <c r="A1883" t="s">
        <v>1905</v>
      </c>
      <c r="B1883" t="s">
        <v>1548</v>
      </c>
      <c r="C1883">
        <v>2005</v>
      </c>
      <c r="D1883">
        <v>1</v>
      </c>
      <c r="E1883" t="s">
        <v>18</v>
      </c>
      <c r="F1883">
        <v>70</v>
      </c>
      <c r="G1883" t="s">
        <v>10</v>
      </c>
    </row>
    <row r="1884" spans="1:7" x14ac:dyDescent="0.3">
      <c r="A1884" t="s">
        <v>1906</v>
      </c>
      <c r="B1884" t="s">
        <v>1548</v>
      </c>
      <c r="C1884">
        <v>2001</v>
      </c>
      <c r="D1884">
        <v>12</v>
      </c>
      <c r="E1884" t="s">
        <v>18</v>
      </c>
      <c r="F1884">
        <v>7609</v>
      </c>
      <c r="G1884" t="s">
        <v>10</v>
      </c>
    </row>
    <row r="1885" spans="1:7" x14ac:dyDescent="0.3">
      <c r="A1885" t="s">
        <v>1907</v>
      </c>
      <c r="B1885" t="s">
        <v>1548</v>
      </c>
      <c r="C1885">
        <v>2004</v>
      </c>
      <c r="D1885">
        <v>9</v>
      </c>
      <c r="E1885" t="s">
        <v>14</v>
      </c>
      <c r="F1885">
        <v>249</v>
      </c>
      <c r="G1885" t="s">
        <v>10</v>
      </c>
    </row>
    <row r="1886" spans="1:7" x14ac:dyDescent="0.3">
      <c r="A1886" t="s">
        <v>1908</v>
      </c>
      <c r="B1886" t="s">
        <v>1548</v>
      </c>
      <c r="C1886">
        <v>2004</v>
      </c>
      <c r="D1886">
        <v>1</v>
      </c>
      <c r="E1886" t="s">
        <v>18</v>
      </c>
      <c r="F1886">
        <v>26</v>
      </c>
      <c r="G1886" t="s">
        <v>10</v>
      </c>
    </row>
    <row r="1887" spans="1:7" x14ac:dyDescent="0.3">
      <c r="A1887" t="s">
        <v>1909</v>
      </c>
      <c r="B1887" t="s">
        <v>1548</v>
      </c>
      <c r="C1887">
        <v>2005</v>
      </c>
      <c r="D1887">
        <v>11</v>
      </c>
      <c r="E1887" t="s">
        <v>18</v>
      </c>
      <c r="F1887">
        <v>158</v>
      </c>
      <c r="G1887" t="s">
        <v>10</v>
      </c>
    </row>
    <row r="1888" spans="1:7" x14ac:dyDescent="0.3">
      <c r="A1888" t="s">
        <v>1910</v>
      </c>
      <c r="B1888" t="s">
        <v>1548</v>
      </c>
      <c r="C1888">
        <v>2005</v>
      </c>
      <c r="D1888">
        <v>7</v>
      </c>
      <c r="E1888" t="s">
        <v>9</v>
      </c>
      <c r="F1888">
        <v>111</v>
      </c>
      <c r="G1888" t="s">
        <v>10</v>
      </c>
    </row>
    <row r="1889" spans="1:7" x14ac:dyDescent="0.3">
      <c r="A1889" t="s">
        <v>1911</v>
      </c>
      <c r="B1889" t="s">
        <v>1548</v>
      </c>
      <c r="C1889">
        <v>2005</v>
      </c>
      <c r="D1889">
        <v>1</v>
      </c>
      <c r="E1889" t="s">
        <v>71</v>
      </c>
      <c r="F1889">
        <v>134</v>
      </c>
      <c r="G1889" t="s">
        <v>10</v>
      </c>
    </row>
    <row r="1890" spans="1:7" x14ac:dyDescent="0.3">
      <c r="A1890" t="s">
        <v>1912</v>
      </c>
      <c r="B1890" t="s">
        <v>1548</v>
      </c>
      <c r="C1890">
        <v>2004</v>
      </c>
      <c r="D1890">
        <v>8</v>
      </c>
      <c r="E1890" t="s">
        <v>55</v>
      </c>
      <c r="F1890">
        <v>460</v>
      </c>
      <c r="G1890" t="s">
        <v>10</v>
      </c>
    </row>
    <row r="1891" spans="1:7" x14ac:dyDescent="0.3">
      <c r="A1891" t="s">
        <v>1913</v>
      </c>
      <c r="B1891" t="s">
        <v>1548</v>
      </c>
      <c r="C1891">
        <v>2005</v>
      </c>
      <c r="D1891">
        <v>6</v>
      </c>
      <c r="E1891" t="s">
        <v>18</v>
      </c>
      <c r="F1891">
        <v>240</v>
      </c>
      <c r="G1891" t="s">
        <v>10</v>
      </c>
    </row>
    <row r="1892" spans="1:7" x14ac:dyDescent="0.3">
      <c r="A1892" t="s">
        <v>1914</v>
      </c>
      <c r="B1892" t="s">
        <v>1548</v>
      </c>
      <c r="C1892">
        <v>2004</v>
      </c>
      <c r="D1892">
        <v>5</v>
      </c>
      <c r="E1892" t="s">
        <v>9</v>
      </c>
      <c r="F1892">
        <v>300</v>
      </c>
      <c r="G1892" t="s">
        <v>10</v>
      </c>
    </row>
    <row r="1893" spans="1:7" x14ac:dyDescent="0.3">
      <c r="A1893" t="s">
        <v>1915</v>
      </c>
      <c r="B1893" t="s">
        <v>1548</v>
      </c>
      <c r="C1893">
        <v>2005</v>
      </c>
      <c r="D1893">
        <v>1</v>
      </c>
      <c r="E1893" t="s">
        <v>55</v>
      </c>
      <c r="F1893">
        <v>138</v>
      </c>
      <c r="G1893" t="s">
        <v>10</v>
      </c>
    </row>
    <row r="1894" spans="1:7" x14ac:dyDescent="0.3">
      <c r="A1894" t="s">
        <v>1916</v>
      </c>
      <c r="B1894" t="s">
        <v>1548</v>
      </c>
      <c r="C1894">
        <v>2004</v>
      </c>
      <c r="D1894">
        <v>1</v>
      </c>
      <c r="E1894" t="s">
        <v>18</v>
      </c>
      <c r="F1894">
        <v>0</v>
      </c>
      <c r="G1894" t="s">
        <v>10</v>
      </c>
    </row>
    <row r="1895" spans="1:7" x14ac:dyDescent="0.3">
      <c r="A1895" t="s">
        <v>1917</v>
      </c>
      <c r="B1895" t="s">
        <v>1548</v>
      </c>
      <c r="C1895">
        <v>2004</v>
      </c>
      <c r="D1895">
        <v>4</v>
      </c>
      <c r="E1895" t="s">
        <v>18</v>
      </c>
      <c r="F1895">
        <v>0</v>
      </c>
      <c r="G1895" t="s">
        <v>10</v>
      </c>
    </row>
    <row r="1896" spans="1:7" x14ac:dyDescent="0.3">
      <c r="A1896" t="s">
        <v>1918</v>
      </c>
      <c r="B1896" t="s">
        <v>1548</v>
      </c>
      <c r="C1896">
        <v>2003</v>
      </c>
      <c r="D1896">
        <v>6</v>
      </c>
      <c r="E1896" t="s">
        <v>9</v>
      </c>
      <c r="F1896">
        <v>0</v>
      </c>
      <c r="G1896" t="s">
        <v>10</v>
      </c>
    </row>
    <row r="1897" spans="1:7" x14ac:dyDescent="0.3">
      <c r="A1897" t="s">
        <v>1919</v>
      </c>
      <c r="B1897" t="s">
        <v>1548</v>
      </c>
      <c r="C1897">
        <v>2004</v>
      </c>
      <c r="D1897">
        <v>7</v>
      </c>
      <c r="E1897" t="s">
        <v>18</v>
      </c>
      <c r="F1897">
        <v>0</v>
      </c>
      <c r="G1897" t="s">
        <v>10</v>
      </c>
    </row>
    <row r="1898" spans="1:7" x14ac:dyDescent="0.3">
      <c r="A1898" t="s">
        <v>1920</v>
      </c>
      <c r="B1898" t="s">
        <v>1548</v>
      </c>
      <c r="C1898">
        <v>2003</v>
      </c>
      <c r="D1898">
        <v>12</v>
      </c>
      <c r="E1898" t="s">
        <v>18</v>
      </c>
      <c r="F1898">
        <v>100</v>
      </c>
      <c r="G1898" t="s">
        <v>10</v>
      </c>
    </row>
    <row r="1899" spans="1:7" x14ac:dyDescent="0.3">
      <c r="A1899" t="s">
        <v>1921</v>
      </c>
      <c r="B1899" t="s">
        <v>1548</v>
      </c>
      <c r="C1899">
        <v>2004</v>
      </c>
      <c r="D1899">
        <v>6</v>
      </c>
      <c r="E1899" t="s">
        <v>18</v>
      </c>
      <c r="F1899">
        <v>590</v>
      </c>
      <c r="G1899" t="s">
        <v>10</v>
      </c>
    </row>
    <row r="1900" spans="1:7" x14ac:dyDescent="0.3">
      <c r="A1900" t="s">
        <v>1922</v>
      </c>
      <c r="B1900" t="s">
        <v>1548</v>
      </c>
      <c r="C1900">
        <v>2004</v>
      </c>
      <c r="D1900">
        <v>9</v>
      </c>
      <c r="E1900" t="s">
        <v>18</v>
      </c>
      <c r="F1900">
        <v>150</v>
      </c>
      <c r="G1900" t="s">
        <v>10</v>
      </c>
    </row>
    <row r="1901" spans="1:7" x14ac:dyDescent="0.3">
      <c r="A1901" t="s">
        <v>1923</v>
      </c>
      <c r="B1901" t="s">
        <v>1548</v>
      </c>
      <c r="C1901">
        <v>2006</v>
      </c>
      <c r="D1901">
        <v>1</v>
      </c>
      <c r="E1901" t="s">
        <v>9</v>
      </c>
      <c r="F1901">
        <v>78</v>
      </c>
      <c r="G1901" t="s">
        <v>10</v>
      </c>
    </row>
    <row r="1902" spans="1:7" x14ac:dyDescent="0.3">
      <c r="A1902" t="s">
        <v>1924</v>
      </c>
      <c r="B1902" t="s">
        <v>1548</v>
      </c>
      <c r="C1902">
        <v>2003</v>
      </c>
      <c r="D1902">
        <v>11</v>
      </c>
      <c r="E1902" t="s">
        <v>9</v>
      </c>
      <c r="F1902">
        <v>221</v>
      </c>
      <c r="G1902" t="s">
        <v>10</v>
      </c>
    </row>
    <row r="1903" spans="1:7" x14ac:dyDescent="0.3">
      <c r="A1903" t="s">
        <v>1925</v>
      </c>
      <c r="B1903" t="s">
        <v>1548</v>
      </c>
      <c r="C1903">
        <v>2002</v>
      </c>
      <c r="D1903">
        <v>11</v>
      </c>
      <c r="E1903" t="s">
        <v>18</v>
      </c>
      <c r="F1903">
        <v>503</v>
      </c>
      <c r="G1903" t="s">
        <v>10</v>
      </c>
    </row>
    <row r="1904" spans="1:7" x14ac:dyDescent="0.3">
      <c r="A1904" t="s">
        <v>1926</v>
      </c>
      <c r="B1904" t="s">
        <v>1548</v>
      </c>
      <c r="C1904">
        <v>2005</v>
      </c>
      <c r="D1904">
        <v>9</v>
      </c>
      <c r="E1904" t="s">
        <v>18</v>
      </c>
      <c r="F1904">
        <v>396</v>
      </c>
      <c r="G1904" t="s">
        <v>10</v>
      </c>
    </row>
    <row r="1905" spans="1:7" x14ac:dyDescent="0.3">
      <c r="A1905" t="s">
        <v>1927</v>
      </c>
      <c r="B1905" t="s">
        <v>1548</v>
      </c>
      <c r="C1905">
        <v>2005</v>
      </c>
      <c r="D1905">
        <v>10</v>
      </c>
      <c r="E1905" t="s">
        <v>18</v>
      </c>
      <c r="F1905">
        <v>740</v>
      </c>
      <c r="G1905" t="s">
        <v>10</v>
      </c>
    </row>
    <row r="1906" spans="1:7" x14ac:dyDescent="0.3">
      <c r="A1906" t="s">
        <v>1928</v>
      </c>
      <c r="B1906" t="s">
        <v>1548</v>
      </c>
      <c r="C1906">
        <v>2005</v>
      </c>
      <c r="D1906">
        <v>10</v>
      </c>
      <c r="E1906" t="s">
        <v>71</v>
      </c>
      <c r="F1906">
        <v>417</v>
      </c>
      <c r="G1906" t="s">
        <v>10</v>
      </c>
    </row>
    <row r="1907" spans="1:7" x14ac:dyDescent="0.3">
      <c r="A1907" t="s">
        <v>1929</v>
      </c>
      <c r="B1907" t="s">
        <v>1548</v>
      </c>
      <c r="C1907">
        <v>2005</v>
      </c>
      <c r="D1907">
        <v>10</v>
      </c>
      <c r="E1907" t="s">
        <v>71</v>
      </c>
      <c r="F1907">
        <v>473</v>
      </c>
      <c r="G1907" t="s">
        <v>10</v>
      </c>
    </row>
    <row r="1908" spans="1:7" x14ac:dyDescent="0.3">
      <c r="A1908" t="s">
        <v>1930</v>
      </c>
      <c r="B1908" t="s">
        <v>1548</v>
      </c>
      <c r="C1908">
        <v>2005</v>
      </c>
      <c r="D1908">
        <v>10</v>
      </c>
      <c r="E1908" t="s">
        <v>18</v>
      </c>
      <c r="F1908">
        <v>302</v>
      </c>
      <c r="G1908" t="s">
        <v>10</v>
      </c>
    </row>
    <row r="1909" spans="1:7" x14ac:dyDescent="0.3">
      <c r="A1909" t="s">
        <v>1931</v>
      </c>
      <c r="B1909" t="s">
        <v>1548</v>
      </c>
      <c r="C1909">
        <v>2005</v>
      </c>
      <c r="D1909">
        <v>11</v>
      </c>
      <c r="E1909" t="s">
        <v>9</v>
      </c>
      <c r="F1909">
        <v>72</v>
      </c>
      <c r="G1909" t="s">
        <v>10</v>
      </c>
    </row>
    <row r="1910" spans="1:7" x14ac:dyDescent="0.3">
      <c r="A1910" t="s">
        <v>1932</v>
      </c>
      <c r="B1910" t="s">
        <v>1548</v>
      </c>
      <c r="C1910">
        <v>2006</v>
      </c>
      <c r="D1910">
        <v>3</v>
      </c>
      <c r="E1910" t="s">
        <v>18</v>
      </c>
      <c r="F1910">
        <v>2743</v>
      </c>
      <c r="G1910" t="s">
        <v>10</v>
      </c>
    </row>
    <row r="1911" spans="1:7" x14ac:dyDescent="0.3">
      <c r="A1911" t="s">
        <v>1933</v>
      </c>
      <c r="B1911" t="s">
        <v>1548</v>
      </c>
      <c r="C1911">
        <v>2004</v>
      </c>
      <c r="D1911">
        <v>1</v>
      </c>
      <c r="E1911" t="s">
        <v>60</v>
      </c>
      <c r="F1911">
        <v>50</v>
      </c>
      <c r="G1911" t="s">
        <v>10</v>
      </c>
    </row>
    <row r="1912" spans="1:7" x14ac:dyDescent="0.3">
      <c r="A1912" t="s">
        <v>1934</v>
      </c>
      <c r="B1912" t="s">
        <v>1548</v>
      </c>
      <c r="C1912">
        <v>1999</v>
      </c>
      <c r="D1912">
        <v>12</v>
      </c>
      <c r="E1912" t="s">
        <v>18</v>
      </c>
      <c r="F1912">
        <v>293</v>
      </c>
      <c r="G1912" t="s">
        <v>10</v>
      </c>
    </row>
    <row r="1913" spans="1:7" x14ac:dyDescent="0.3">
      <c r="A1913" t="s">
        <v>1935</v>
      </c>
      <c r="B1913" t="s">
        <v>1548</v>
      </c>
      <c r="C1913">
        <v>2005</v>
      </c>
      <c r="D1913">
        <v>10</v>
      </c>
      <c r="E1913" t="s">
        <v>18</v>
      </c>
      <c r="F1913">
        <v>650</v>
      </c>
      <c r="G1913" t="s">
        <v>10</v>
      </c>
    </row>
    <row r="1914" spans="1:7" x14ac:dyDescent="0.3">
      <c r="A1914" t="s">
        <v>1936</v>
      </c>
      <c r="B1914" t="s">
        <v>1548</v>
      </c>
      <c r="C1914">
        <v>2003</v>
      </c>
      <c r="D1914">
        <v>8</v>
      </c>
      <c r="E1914" t="s">
        <v>9</v>
      </c>
      <c r="F1914">
        <v>375</v>
      </c>
      <c r="G1914" t="s">
        <v>10</v>
      </c>
    </row>
    <row r="1915" spans="1:7" x14ac:dyDescent="0.3">
      <c r="A1915" t="s">
        <v>1937</v>
      </c>
      <c r="B1915" t="s">
        <v>1548</v>
      </c>
      <c r="C1915">
        <v>2003</v>
      </c>
      <c r="D1915">
        <v>4</v>
      </c>
      <c r="E1915" t="s">
        <v>71</v>
      </c>
      <c r="F1915">
        <v>112</v>
      </c>
      <c r="G1915" t="s">
        <v>10</v>
      </c>
    </row>
    <row r="1916" spans="1:7" x14ac:dyDescent="0.3">
      <c r="A1916" t="s">
        <v>1938</v>
      </c>
      <c r="B1916" t="s">
        <v>1548</v>
      </c>
      <c r="C1916">
        <v>2005</v>
      </c>
      <c r="D1916">
        <v>9</v>
      </c>
      <c r="E1916" t="s">
        <v>9</v>
      </c>
      <c r="F1916">
        <v>61</v>
      </c>
      <c r="G1916" t="s">
        <v>10</v>
      </c>
    </row>
    <row r="1917" spans="1:7" x14ac:dyDescent="0.3">
      <c r="A1917" t="s">
        <v>1939</v>
      </c>
      <c r="B1917" t="s">
        <v>1548</v>
      </c>
      <c r="C1917">
        <v>2000</v>
      </c>
      <c r="D1917">
        <v>6</v>
      </c>
      <c r="E1917" t="s">
        <v>18</v>
      </c>
      <c r="F1917">
        <v>0</v>
      </c>
      <c r="G1917" t="s">
        <v>50</v>
      </c>
    </row>
    <row r="1918" spans="1:7" x14ac:dyDescent="0.3">
      <c r="A1918" t="s">
        <v>1940</v>
      </c>
      <c r="B1918" t="s">
        <v>1548</v>
      </c>
      <c r="C1918">
        <v>2004</v>
      </c>
      <c r="D1918">
        <v>10</v>
      </c>
      <c r="E1918" t="s">
        <v>60</v>
      </c>
      <c r="F1918">
        <v>52</v>
      </c>
      <c r="G1918" t="s">
        <v>10</v>
      </c>
    </row>
    <row r="1919" spans="1:7" x14ac:dyDescent="0.3">
      <c r="A1919" t="s">
        <v>1941</v>
      </c>
      <c r="B1919" t="s">
        <v>1548</v>
      </c>
      <c r="C1919">
        <v>2005</v>
      </c>
      <c r="D1919">
        <v>9</v>
      </c>
      <c r="E1919" t="s">
        <v>18</v>
      </c>
      <c r="F1919">
        <v>1083</v>
      </c>
      <c r="G1919" t="s">
        <v>10</v>
      </c>
    </row>
    <row r="1920" spans="1:7" x14ac:dyDescent="0.3">
      <c r="A1920" t="s">
        <v>1942</v>
      </c>
      <c r="B1920" t="s">
        <v>1548</v>
      </c>
      <c r="C1920">
        <v>2003</v>
      </c>
      <c r="D1920">
        <v>11</v>
      </c>
      <c r="E1920" t="s">
        <v>80</v>
      </c>
      <c r="F1920">
        <v>6</v>
      </c>
      <c r="G1920" t="s">
        <v>10</v>
      </c>
    </row>
    <row r="1921" spans="1:7" x14ac:dyDescent="0.3">
      <c r="A1921" t="s">
        <v>1943</v>
      </c>
      <c r="B1921" t="s">
        <v>1548</v>
      </c>
      <c r="C1921">
        <v>2006</v>
      </c>
      <c r="D1921">
        <v>2</v>
      </c>
      <c r="E1921" t="s">
        <v>9</v>
      </c>
      <c r="F1921">
        <v>60</v>
      </c>
      <c r="G1921" t="s">
        <v>10</v>
      </c>
    </row>
    <row r="1922" spans="1:7" x14ac:dyDescent="0.3">
      <c r="A1922" t="s">
        <v>1944</v>
      </c>
      <c r="B1922" t="s">
        <v>1548</v>
      </c>
      <c r="C1922">
        <v>2006</v>
      </c>
      <c r="D1922">
        <v>4</v>
      </c>
      <c r="E1922" t="s">
        <v>18</v>
      </c>
      <c r="F1922">
        <v>30</v>
      </c>
      <c r="G1922" t="s">
        <v>10</v>
      </c>
    </row>
    <row r="1923" spans="1:7" x14ac:dyDescent="0.3">
      <c r="A1923" t="s">
        <v>1945</v>
      </c>
      <c r="B1923" t="s">
        <v>1548</v>
      </c>
      <c r="C1923">
        <v>2000</v>
      </c>
      <c r="D1923">
        <v>12</v>
      </c>
      <c r="E1923" t="s">
        <v>18</v>
      </c>
      <c r="F1923">
        <v>1372</v>
      </c>
      <c r="G1923" t="s">
        <v>10</v>
      </c>
    </row>
    <row r="1924" spans="1:7" x14ac:dyDescent="0.3">
      <c r="A1924" t="s">
        <v>1946</v>
      </c>
      <c r="B1924" t="s">
        <v>1548</v>
      </c>
      <c r="C1924">
        <v>2003</v>
      </c>
      <c r="D1924">
        <v>3</v>
      </c>
      <c r="E1924" t="s">
        <v>71</v>
      </c>
      <c r="F1924">
        <v>300</v>
      </c>
      <c r="G1924" t="s">
        <v>10</v>
      </c>
    </row>
    <row r="1925" spans="1:7" x14ac:dyDescent="0.3">
      <c r="A1925" t="s">
        <v>1947</v>
      </c>
      <c r="B1925" t="s">
        <v>1548</v>
      </c>
      <c r="C1925">
        <v>2005</v>
      </c>
      <c r="D1925">
        <v>11</v>
      </c>
      <c r="E1925" t="s">
        <v>71</v>
      </c>
      <c r="F1925">
        <v>312</v>
      </c>
      <c r="G1925" t="s">
        <v>10</v>
      </c>
    </row>
    <row r="1926" spans="1:7" x14ac:dyDescent="0.3">
      <c r="A1926" t="s">
        <v>1948</v>
      </c>
      <c r="B1926" t="s">
        <v>1548</v>
      </c>
      <c r="C1926">
        <v>2005</v>
      </c>
      <c r="D1926">
        <v>10</v>
      </c>
      <c r="E1926" t="s">
        <v>71</v>
      </c>
      <c r="F1926">
        <v>120</v>
      </c>
      <c r="G1926" t="s">
        <v>10</v>
      </c>
    </row>
    <row r="1927" spans="1:7" x14ac:dyDescent="0.3">
      <c r="A1927" t="s">
        <v>1949</v>
      </c>
      <c r="B1927" t="s">
        <v>1548</v>
      </c>
      <c r="C1927">
        <v>2006</v>
      </c>
      <c r="D1927">
        <v>1</v>
      </c>
      <c r="E1927" t="s">
        <v>9</v>
      </c>
      <c r="F1927">
        <v>90</v>
      </c>
      <c r="G1927" t="s">
        <v>10</v>
      </c>
    </row>
    <row r="1928" spans="1:7" x14ac:dyDescent="0.3">
      <c r="A1928" t="s">
        <v>1950</v>
      </c>
      <c r="B1928" t="s">
        <v>1548</v>
      </c>
      <c r="C1928">
        <v>2004</v>
      </c>
      <c r="D1928">
        <v>4</v>
      </c>
      <c r="E1928" t="s">
        <v>80</v>
      </c>
      <c r="F1928">
        <v>22</v>
      </c>
      <c r="G1928" t="s">
        <v>10</v>
      </c>
    </row>
    <row r="1929" spans="1:7" x14ac:dyDescent="0.3">
      <c r="A1929" t="s">
        <v>1951</v>
      </c>
      <c r="B1929" t="s">
        <v>1548</v>
      </c>
      <c r="C1929">
        <v>2005</v>
      </c>
      <c r="D1929">
        <v>12</v>
      </c>
      <c r="E1929" t="s">
        <v>71</v>
      </c>
      <c r="F1929">
        <v>752</v>
      </c>
      <c r="G1929" t="s">
        <v>10</v>
      </c>
    </row>
    <row r="1930" spans="1:7" x14ac:dyDescent="0.3">
      <c r="A1930" t="s">
        <v>1952</v>
      </c>
      <c r="B1930" t="s">
        <v>1548</v>
      </c>
      <c r="C1930">
        <v>2005</v>
      </c>
      <c r="D1930">
        <v>6</v>
      </c>
      <c r="E1930" t="s">
        <v>18</v>
      </c>
      <c r="F1930">
        <v>380</v>
      </c>
      <c r="G1930" t="s">
        <v>10</v>
      </c>
    </row>
    <row r="1931" spans="1:7" x14ac:dyDescent="0.3">
      <c r="A1931" t="s">
        <v>1953</v>
      </c>
      <c r="B1931" t="s">
        <v>1548</v>
      </c>
      <c r="C1931">
        <v>2006</v>
      </c>
      <c r="D1931">
        <v>1</v>
      </c>
      <c r="E1931" t="s">
        <v>9</v>
      </c>
      <c r="F1931">
        <v>217</v>
      </c>
      <c r="G1931" t="s">
        <v>10</v>
      </c>
    </row>
    <row r="1932" spans="1:7" x14ac:dyDescent="0.3">
      <c r="A1932" t="s">
        <v>1954</v>
      </c>
      <c r="B1932" t="s">
        <v>1548</v>
      </c>
      <c r="C1932">
        <v>2006</v>
      </c>
      <c r="D1932">
        <v>3</v>
      </c>
      <c r="E1932" t="s">
        <v>71</v>
      </c>
      <c r="F1932">
        <v>16</v>
      </c>
      <c r="G1932" t="s">
        <v>10</v>
      </c>
    </row>
    <row r="1933" spans="1:7" x14ac:dyDescent="0.3">
      <c r="A1933" t="s">
        <v>1955</v>
      </c>
      <c r="B1933" t="s">
        <v>1548</v>
      </c>
      <c r="C1933">
        <v>2005</v>
      </c>
      <c r="D1933">
        <v>11</v>
      </c>
      <c r="E1933" t="s">
        <v>18</v>
      </c>
      <c r="F1933">
        <v>120</v>
      </c>
      <c r="G1933" t="s">
        <v>10</v>
      </c>
    </row>
    <row r="1934" spans="1:7" x14ac:dyDescent="0.3">
      <c r="A1934" t="s">
        <v>1956</v>
      </c>
      <c r="B1934" t="s">
        <v>1548</v>
      </c>
      <c r="C1934">
        <v>2006</v>
      </c>
      <c r="D1934">
        <v>2</v>
      </c>
      <c r="E1934" t="s">
        <v>9</v>
      </c>
      <c r="F1934">
        <v>37</v>
      </c>
      <c r="G1934" t="s">
        <v>10</v>
      </c>
    </row>
    <row r="1935" spans="1:7" x14ac:dyDescent="0.3">
      <c r="A1935" t="s">
        <v>1957</v>
      </c>
      <c r="B1935" t="s">
        <v>1548</v>
      </c>
      <c r="C1935">
        <v>2005</v>
      </c>
      <c r="D1935">
        <v>12</v>
      </c>
      <c r="E1935" t="s">
        <v>71</v>
      </c>
      <c r="F1935">
        <v>566</v>
      </c>
      <c r="G1935" t="s">
        <v>10</v>
      </c>
    </row>
    <row r="1936" spans="1:7" x14ac:dyDescent="0.3">
      <c r="A1936" t="s">
        <v>1958</v>
      </c>
      <c r="B1936" t="s">
        <v>1548</v>
      </c>
      <c r="C1936">
        <v>2000</v>
      </c>
      <c r="D1936">
        <v>7</v>
      </c>
      <c r="E1936" t="s">
        <v>18</v>
      </c>
      <c r="F1936">
        <v>470</v>
      </c>
      <c r="G1936" t="s">
        <v>10</v>
      </c>
    </row>
    <row r="1937" spans="1:7" x14ac:dyDescent="0.3">
      <c r="A1937" t="s">
        <v>1959</v>
      </c>
      <c r="B1937" t="s">
        <v>1548</v>
      </c>
      <c r="C1937">
        <v>2005</v>
      </c>
      <c r="D1937">
        <v>10</v>
      </c>
      <c r="E1937" t="s">
        <v>71</v>
      </c>
      <c r="F1937">
        <v>510</v>
      </c>
      <c r="G1937" t="s">
        <v>10</v>
      </c>
    </row>
    <row r="1938" spans="1:7" x14ac:dyDescent="0.3">
      <c r="A1938" t="s">
        <v>1960</v>
      </c>
      <c r="B1938" t="s">
        <v>1548</v>
      </c>
      <c r="C1938">
        <v>2004</v>
      </c>
      <c r="D1938">
        <v>6</v>
      </c>
      <c r="E1938" t="s">
        <v>71</v>
      </c>
      <c r="F1938">
        <v>300</v>
      </c>
      <c r="G1938" t="s">
        <v>10</v>
      </c>
    </row>
    <row r="1939" spans="1:7" x14ac:dyDescent="0.3">
      <c r="A1939" t="s">
        <v>1961</v>
      </c>
      <c r="B1939" t="s">
        <v>1548</v>
      </c>
      <c r="C1939">
        <v>2005</v>
      </c>
      <c r="D1939">
        <v>12</v>
      </c>
      <c r="E1939" t="s">
        <v>9</v>
      </c>
      <c r="F1939">
        <v>51</v>
      </c>
      <c r="G1939" t="s">
        <v>10</v>
      </c>
    </row>
    <row r="1940" spans="1:7" x14ac:dyDescent="0.3">
      <c r="A1940" t="s">
        <v>1962</v>
      </c>
      <c r="B1940" t="s">
        <v>1548</v>
      </c>
      <c r="C1940">
        <v>2006</v>
      </c>
      <c r="D1940">
        <v>2</v>
      </c>
      <c r="E1940" t="s">
        <v>18</v>
      </c>
      <c r="F1940">
        <v>398</v>
      </c>
      <c r="G1940" t="s">
        <v>10</v>
      </c>
    </row>
    <row r="1941" spans="1:7" x14ac:dyDescent="0.3">
      <c r="A1941" t="s">
        <v>1963</v>
      </c>
      <c r="B1941" t="s">
        <v>1548</v>
      </c>
      <c r="C1941">
        <v>2004</v>
      </c>
      <c r="D1941">
        <v>6</v>
      </c>
      <c r="E1941" t="s">
        <v>71</v>
      </c>
      <c r="F1941">
        <v>710</v>
      </c>
      <c r="G1941" t="s">
        <v>10</v>
      </c>
    </row>
    <row r="1942" spans="1:7" x14ac:dyDescent="0.3">
      <c r="A1942" t="s">
        <v>1964</v>
      </c>
      <c r="B1942" t="s">
        <v>1548</v>
      </c>
      <c r="C1942">
        <v>2002</v>
      </c>
      <c r="D1942">
        <v>10</v>
      </c>
      <c r="E1942" t="s">
        <v>71</v>
      </c>
      <c r="F1942">
        <v>66</v>
      </c>
      <c r="G1942" t="s">
        <v>10</v>
      </c>
    </row>
    <row r="1943" spans="1:7" x14ac:dyDescent="0.3">
      <c r="A1943" t="s">
        <v>1965</v>
      </c>
      <c r="B1943" t="s">
        <v>1548</v>
      </c>
      <c r="C1943">
        <v>2005</v>
      </c>
      <c r="D1943">
        <v>11</v>
      </c>
      <c r="E1943" t="s">
        <v>18</v>
      </c>
      <c r="F1943">
        <v>828</v>
      </c>
      <c r="G1943" t="s">
        <v>50</v>
      </c>
    </row>
    <row r="1944" spans="1:7" x14ac:dyDescent="0.3">
      <c r="A1944" t="s">
        <v>1966</v>
      </c>
      <c r="B1944" t="s">
        <v>1548</v>
      </c>
      <c r="C1944">
        <v>2005</v>
      </c>
      <c r="D1944">
        <v>11</v>
      </c>
      <c r="E1944" t="s">
        <v>18</v>
      </c>
      <c r="F1944">
        <v>839</v>
      </c>
      <c r="G1944" t="s">
        <v>50</v>
      </c>
    </row>
    <row r="1945" spans="1:7" x14ac:dyDescent="0.3">
      <c r="A1945" t="s">
        <v>1967</v>
      </c>
      <c r="B1945" t="s">
        <v>1548</v>
      </c>
      <c r="C1945">
        <v>2004</v>
      </c>
      <c r="D1945">
        <v>9</v>
      </c>
      <c r="E1945" t="s">
        <v>18</v>
      </c>
      <c r="F1945">
        <v>568</v>
      </c>
      <c r="G1945" t="s">
        <v>10</v>
      </c>
    </row>
    <row r="1946" spans="1:7" x14ac:dyDescent="0.3">
      <c r="A1946" t="s">
        <v>1968</v>
      </c>
      <c r="B1946" t="s">
        <v>1548</v>
      </c>
      <c r="C1946">
        <v>2006</v>
      </c>
      <c r="D1946">
        <v>1</v>
      </c>
      <c r="E1946" t="s">
        <v>18</v>
      </c>
      <c r="F1946">
        <v>238</v>
      </c>
      <c r="G1946" t="s">
        <v>10</v>
      </c>
    </row>
    <row r="1947" spans="1:7" x14ac:dyDescent="0.3">
      <c r="A1947" t="s">
        <v>1969</v>
      </c>
      <c r="B1947" t="s">
        <v>1548</v>
      </c>
      <c r="C1947">
        <v>2006</v>
      </c>
      <c r="D1947">
        <v>4</v>
      </c>
      <c r="E1947" t="s">
        <v>18</v>
      </c>
      <c r="F1947">
        <v>284</v>
      </c>
      <c r="G1947" t="s">
        <v>50</v>
      </c>
    </row>
    <row r="1948" spans="1:7" x14ac:dyDescent="0.3">
      <c r="A1948" t="s">
        <v>1970</v>
      </c>
      <c r="B1948" t="s">
        <v>1548</v>
      </c>
      <c r="C1948">
        <v>2005</v>
      </c>
      <c r="D1948">
        <v>11</v>
      </c>
      <c r="E1948" t="s">
        <v>18</v>
      </c>
      <c r="F1948">
        <v>67</v>
      </c>
      <c r="G1948" t="s">
        <v>10</v>
      </c>
    </row>
    <row r="1949" spans="1:7" x14ac:dyDescent="0.3">
      <c r="A1949" t="s">
        <v>1971</v>
      </c>
      <c r="B1949" t="s">
        <v>1548</v>
      </c>
      <c r="C1949">
        <v>2006</v>
      </c>
      <c r="D1949">
        <v>1</v>
      </c>
      <c r="E1949" t="s">
        <v>9</v>
      </c>
      <c r="F1949">
        <v>571</v>
      </c>
      <c r="G1949" t="s">
        <v>10</v>
      </c>
    </row>
    <row r="1950" spans="1:7" x14ac:dyDescent="0.3">
      <c r="A1950" t="s">
        <v>1972</v>
      </c>
      <c r="B1950" t="s">
        <v>1548</v>
      </c>
      <c r="C1950">
        <v>2005</v>
      </c>
      <c r="D1950">
        <v>11</v>
      </c>
      <c r="E1950" t="s">
        <v>9</v>
      </c>
      <c r="F1950">
        <v>324</v>
      </c>
      <c r="G1950" t="s">
        <v>50</v>
      </c>
    </row>
    <row r="1951" spans="1:7" x14ac:dyDescent="0.3">
      <c r="A1951" t="s">
        <v>1973</v>
      </c>
      <c r="B1951" t="s">
        <v>1548</v>
      </c>
      <c r="C1951">
        <v>2006</v>
      </c>
      <c r="D1951">
        <v>2</v>
      </c>
      <c r="E1951" t="s">
        <v>18</v>
      </c>
      <c r="F1951">
        <v>220</v>
      </c>
      <c r="G1951" t="s">
        <v>10</v>
      </c>
    </row>
    <row r="1952" spans="1:7" x14ac:dyDescent="0.3">
      <c r="A1952" t="s">
        <v>1974</v>
      </c>
      <c r="B1952" t="s">
        <v>1548</v>
      </c>
      <c r="C1952">
        <v>2006</v>
      </c>
      <c r="D1952">
        <v>6</v>
      </c>
      <c r="E1952" t="s">
        <v>9</v>
      </c>
      <c r="F1952">
        <v>162</v>
      </c>
      <c r="G1952" t="s">
        <v>10</v>
      </c>
    </row>
    <row r="1953" spans="1:7" x14ac:dyDescent="0.3">
      <c r="A1953" t="s">
        <v>1975</v>
      </c>
      <c r="B1953" t="s">
        <v>1548</v>
      </c>
      <c r="C1953">
        <v>2006</v>
      </c>
      <c r="D1953">
        <v>3</v>
      </c>
      <c r="E1953" t="s">
        <v>18</v>
      </c>
      <c r="F1953">
        <v>169</v>
      </c>
      <c r="G1953" t="s">
        <v>10</v>
      </c>
    </row>
    <row r="1954" spans="1:7" x14ac:dyDescent="0.3">
      <c r="A1954" t="s">
        <v>1976</v>
      </c>
      <c r="B1954" t="s">
        <v>1548</v>
      </c>
      <c r="C1954">
        <v>2006</v>
      </c>
      <c r="D1954">
        <v>6</v>
      </c>
      <c r="E1954" t="s">
        <v>18</v>
      </c>
      <c r="F1954">
        <v>221</v>
      </c>
      <c r="G1954" t="s">
        <v>50</v>
      </c>
    </row>
    <row r="1955" spans="1:7" x14ac:dyDescent="0.3">
      <c r="A1955" t="s">
        <v>1977</v>
      </c>
      <c r="B1955" t="s">
        <v>1548</v>
      </c>
      <c r="C1955">
        <v>2006</v>
      </c>
      <c r="D1955">
        <v>1</v>
      </c>
      <c r="E1955" t="s">
        <v>9</v>
      </c>
      <c r="F1955">
        <v>300</v>
      </c>
      <c r="G1955" t="s">
        <v>10</v>
      </c>
    </row>
    <row r="1956" spans="1:7" x14ac:dyDescent="0.3">
      <c r="A1956" t="s">
        <v>1978</v>
      </c>
      <c r="B1956" t="s">
        <v>1548</v>
      </c>
      <c r="C1956">
        <v>2004</v>
      </c>
      <c r="D1956">
        <v>3</v>
      </c>
      <c r="E1956" t="s">
        <v>71</v>
      </c>
      <c r="F1956">
        <v>420</v>
      </c>
      <c r="G1956" t="s">
        <v>10</v>
      </c>
    </row>
    <row r="1957" spans="1:7" x14ac:dyDescent="0.3">
      <c r="A1957" t="s">
        <v>1979</v>
      </c>
      <c r="B1957" t="s">
        <v>1548</v>
      </c>
      <c r="C1957">
        <v>2006</v>
      </c>
      <c r="D1957">
        <v>1</v>
      </c>
      <c r="E1957" t="s">
        <v>18</v>
      </c>
      <c r="F1957">
        <v>640</v>
      </c>
      <c r="G1957" t="s">
        <v>10</v>
      </c>
    </row>
    <row r="1958" spans="1:7" x14ac:dyDescent="0.3">
      <c r="A1958" t="s">
        <v>1980</v>
      </c>
      <c r="B1958" t="s">
        <v>1548</v>
      </c>
      <c r="C1958">
        <v>2006</v>
      </c>
      <c r="D1958">
        <v>1</v>
      </c>
      <c r="E1958" t="s">
        <v>18</v>
      </c>
      <c r="F1958">
        <v>1784</v>
      </c>
      <c r="G1958" t="s">
        <v>50</v>
      </c>
    </row>
    <row r="1959" spans="1:7" x14ac:dyDescent="0.3">
      <c r="A1959" t="s">
        <v>1981</v>
      </c>
      <c r="B1959" t="s">
        <v>1548</v>
      </c>
      <c r="C1959">
        <v>2006</v>
      </c>
      <c r="D1959">
        <v>1</v>
      </c>
      <c r="E1959" t="s">
        <v>18</v>
      </c>
      <c r="F1959">
        <v>640</v>
      </c>
      <c r="G1959" t="s">
        <v>50</v>
      </c>
    </row>
    <row r="1960" spans="1:7" x14ac:dyDescent="0.3">
      <c r="A1960" t="s">
        <v>1982</v>
      </c>
      <c r="B1960" t="s">
        <v>1548</v>
      </c>
      <c r="C1960">
        <v>2005</v>
      </c>
      <c r="D1960">
        <v>12</v>
      </c>
      <c r="E1960" t="s">
        <v>9</v>
      </c>
      <c r="F1960">
        <v>317</v>
      </c>
      <c r="G1960" t="s">
        <v>10</v>
      </c>
    </row>
    <row r="1961" spans="1:7" x14ac:dyDescent="0.3">
      <c r="A1961" t="s">
        <v>1983</v>
      </c>
      <c r="B1961" t="s">
        <v>1548</v>
      </c>
      <c r="C1961">
        <v>2006</v>
      </c>
      <c r="D1961">
        <v>1</v>
      </c>
      <c r="E1961" t="s">
        <v>9</v>
      </c>
      <c r="F1961">
        <v>60</v>
      </c>
      <c r="G1961" t="s">
        <v>50</v>
      </c>
    </row>
    <row r="1962" spans="1:7" x14ac:dyDescent="0.3">
      <c r="A1962" t="s">
        <v>1984</v>
      </c>
      <c r="B1962" t="s">
        <v>1548</v>
      </c>
      <c r="C1962">
        <v>2006</v>
      </c>
      <c r="D1962">
        <v>1</v>
      </c>
      <c r="E1962" t="s">
        <v>9</v>
      </c>
      <c r="F1962">
        <v>32</v>
      </c>
      <c r="G1962" t="s">
        <v>10</v>
      </c>
    </row>
    <row r="1963" spans="1:7" x14ac:dyDescent="0.3">
      <c r="A1963" t="s">
        <v>1985</v>
      </c>
      <c r="B1963" t="s">
        <v>1548</v>
      </c>
      <c r="C1963">
        <v>2002</v>
      </c>
      <c r="D1963">
        <v>1</v>
      </c>
      <c r="E1963" t="s">
        <v>18</v>
      </c>
      <c r="F1963">
        <v>190</v>
      </c>
      <c r="G1963" t="s">
        <v>10</v>
      </c>
    </row>
    <row r="1964" spans="1:7" x14ac:dyDescent="0.3">
      <c r="A1964" t="s">
        <v>1986</v>
      </c>
      <c r="B1964" t="s">
        <v>1548</v>
      </c>
      <c r="C1964">
        <v>2005</v>
      </c>
      <c r="D1964">
        <v>12</v>
      </c>
      <c r="E1964" t="s">
        <v>9</v>
      </c>
      <c r="F1964">
        <v>262</v>
      </c>
      <c r="G1964" t="s">
        <v>10</v>
      </c>
    </row>
    <row r="1965" spans="1:7" x14ac:dyDescent="0.3">
      <c r="A1965" t="s">
        <v>1987</v>
      </c>
      <c r="B1965" t="s">
        <v>1548</v>
      </c>
      <c r="C1965">
        <v>2006</v>
      </c>
      <c r="D1965">
        <v>8</v>
      </c>
      <c r="E1965" t="s">
        <v>60</v>
      </c>
      <c r="F1965">
        <v>60</v>
      </c>
      <c r="G1965" t="s">
        <v>50</v>
      </c>
    </row>
    <row r="1966" spans="1:7" x14ac:dyDescent="0.3">
      <c r="A1966" t="s">
        <v>1988</v>
      </c>
      <c r="B1966" t="s">
        <v>1548</v>
      </c>
      <c r="C1966">
        <v>2004</v>
      </c>
      <c r="D1966">
        <v>12</v>
      </c>
      <c r="E1966" t="s">
        <v>71</v>
      </c>
      <c r="F1966">
        <v>200</v>
      </c>
      <c r="G1966" t="s">
        <v>10</v>
      </c>
    </row>
    <row r="1967" spans="1:7" x14ac:dyDescent="0.3">
      <c r="A1967" t="s">
        <v>1989</v>
      </c>
      <c r="B1967" t="s">
        <v>1548</v>
      </c>
      <c r="C1967">
        <v>2006</v>
      </c>
      <c r="D1967">
        <v>2</v>
      </c>
      <c r="E1967" t="s">
        <v>9</v>
      </c>
      <c r="F1967">
        <v>113</v>
      </c>
      <c r="G1967" t="s">
        <v>10</v>
      </c>
    </row>
    <row r="1968" spans="1:7" x14ac:dyDescent="0.3">
      <c r="A1968" t="s">
        <v>1990</v>
      </c>
      <c r="B1968" t="s">
        <v>1548</v>
      </c>
      <c r="C1968">
        <v>2005</v>
      </c>
      <c r="D1968">
        <v>12</v>
      </c>
      <c r="E1968" t="s">
        <v>18</v>
      </c>
      <c r="F1968">
        <v>528</v>
      </c>
      <c r="G1968" t="s">
        <v>10</v>
      </c>
    </row>
    <row r="1969" spans="1:7" x14ac:dyDescent="0.3">
      <c r="A1969" t="s">
        <v>1991</v>
      </c>
      <c r="B1969" t="s">
        <v>1548</v>
      </c>
      <c r="C1969">
        <v>2006</v>
      </c>
      <c r="D1969">
        <v>3</v>
      </c>
      <c r="E1969" t="s">
        <v>55</v>
      </c>
      <c r="F1969">
        <v>250</v>
      </c>
      <c r="G1969" t="s">
        <v>10</v>
      </c>
    </row>
    <row r="1970" spans="1:7" x14ac:dyDescent="0.3">
      <c r="A1970" t="s">
        <v>1992</v>
      </c>
      <c r="B1970" t="s">
        <v>1548</v>
      </c>
      <c r="C1970">
        <v>2006</v>
      </c>
      <c r="D1970">
        <v>2</v>
      </c>
      <c r="E1970" t="s">
        <v>18</v>
      </c>
      <c r="F1970">
        <v>480</v>
      </c>
      <c r="G1970" t="s">
        <v>10</v>
      </c>
    </row>
    <row r="1971" spans="1:7" x14ac:dyDescent="0.3">
      <c r="A1971" t="s">
        <v>1993</v>
      </c>
      <c r="B1971" t="s">
        <v>1548</v>
      </c>
      <c r="C1971">
        <v>2002</v>
      </c>
      <c r="D1971">
        <v>1</v>
      </c>
      <c r="E1971" t="s">
        <v>18</v>
      </c>
      <c r="F1971">
        <v>9779</v>
      </c>
      <c r="G1971" t="s">
        <v>10</v>
      </c>
    </row>
    <row r="1972" spans="1:7" x14ac:dyDescent="0.3">
      <c r="A1972" t="s">
        <v>1994</v>
      </c>
      <c r="B1972" t="s">
        <v>1548</v>
      </c>
      <c r="C1972">
        <v>2006</v>
      </c>
      <c r="D1972">
        <v>8</v>
      </c>
      <c r="E1972" t="s">
        <v>18</v>
      </c>
      <c r="F1972">
        <v>660</v>
      </c>
      <c r="G1972" t="s">
        <v>10</v>
      </c>
    </row>
    <row r="1973" spans="1:7" x14ac:dyDescent="0.3">
      <c r="A1973" t="s">
        <v>1995</v>
      </c>
      <c r="B1973" t="s">
        <v>1548</v>
      </c>
      <c r="C1973">
        <v>2005</v>
      </c>
      <c r="D1973">
        <v>12</v>
      </c>
      <c r="E1973" t="s">
        <v>60</v>
      </c>
      <c r="F1973">
        <v>29</v>
      </c>
      <c r="G1973" t="s">
        <v>50</v>
      </c>
    </row>
    <row r="1974" spans="1:7" x14ac:dyDescent="0.3">
      <c r="A1974" t="s">
        <v>1996</v>
      </c>
      <c r="B1974" t="s">
        <v>1548</v>
      </c>
      <c r="C1974">
        <v>2005</v>
      </c>
      <c r="D1974">
        <v>12</v>
      </c>
      <c r="E1974" t="s">
        <v>18</v>
      </c>
      <c r="F1974">
        <v>584</v>
      </c>
      <c r="G1974" t="s">
        <v>10</v>
      </c>
    </row>
    <row r="1975" spans="1:7" x14ac:dyDescent="0.3">
      <c r="A1975" t="s">
        <v>1997</v>
      </c>
      <c r="B1975" t="s">
        <v>1548</v>
      </c>
      <c r="C1975">
        <v>2006</v>
      </c>
      <c r="D1975">
        <v>3</v>
      </c>
      <c r="E1975" t="s">
        <v>9</v>
      </c>
      <c r="F1975">
        <v>62</v>
      </c>
      <c r="G1975" t="s">
        <v>10</v>
      </c>
    </row>
    <row r="1976" spans="1:7" x14ac:dyDescent="0.3">
      <c r="A1976" t="s">
        <v>1998</v>
      </c>
      <c r="B1976" t="s">
        <v>1548</v>
      </c>
      <c r="C1976">
        <v>2006</v>
      </c>
      <c r="D1976">
        <v>8</v>
      </c>
      <c r="E1976" t="s">
        <v>71</v>
      </c>
      <c r="F1976">
        <v>100</v>
      </c>
      <c r="G1976" t="s">
        <v>10</v>
      </c>
    </row>
    <row r="1977" spans="1:7" x14ac:dyDescent="0.3">
      <c r="A1977" t="s">
        <v>1999</v>
      </c>
      <c r="B1977" t="s">
        <v>1548</v>
      </c>
      <c r="C1977">
        <v>2006</v>
      </c>
      <c r="D1977">
        <v>2</v>
      </c>
      <c r="E1977" t="s">
        <v>18</v>
      </c>
      <c r="F1977">
        <v>392</v>
      </c>
      <c r="G1977" t="s">
        <v>10</v>
      </c>
    </row>
    <row r="1978" spans="1:7" x14ac:dyDescent="0.3">
      <c r="A1978" t="s">
        <v>2000</v>
      </c>
      <c r="B1978" t="s">
        <v>1548</v>
      </c>
      <c r="C1978">
        <v>2006</v>
      </c>
      <c r="D1978">
        <v>3</v>
      </c>
      <c r="E1978" t="s">
        <v>9</v>
      </c>
      <c r="F1978">
        <v>110</v>
      </c>
      <c r="G1978" t="s">
        <v>10</v>
      </c>
    </row>
    <row r="1979" spans="1:7" x14ac:dyDescent="0.3">
      <c r="A1979" t="s">
        <v>2001</v>
      </c>
      <c r="B1979" t="s">
        <v>1548</v>
      </c>
      <c r="C1979">
        <v>2006</v>
      </c>
      <c r="D1979">
        <v>1</v>
      </c>
      <c r="E1979" t="s">
        <v>71</v>
      </c>
      <c r="F1979">
        <v>600</v>
      </c>
      <c r="G1979" t="s">
        <v>10</v>
      </c>
    </row>
    <row r="1980" spans="1:7" x14ac:dyDescent="0.3">
      <c r="A1980" t="s">
        <v>2002</v>
      </c>
      <c r="B1980" t="s">
        <v>1548</v>
      </c>
      <c r="C1980">
        <v>2006</v>
      </c>
      <c r="D1980">
        <v>1</v>
      </c>
      <c r="E1980" t="s">
        <v>60</v>
      </c>
      <c r="F1980">
        <v>29</v>
      </c>
      <c r="G1980" t="s">
        <v>50</v>
      </c>
    </row>
    <row r="1981" spans="1:7" x14ac:dyDescent="0.3">
      <c r="A1981" t="s">
        <v>2003</v>
      </c>
      <c r="B1981" t="s">
        <v>1548</v>
      </c>
      <c r="C1981">
        <v>2006</v>
      </c>
      <c r="D1981">
        <v>3</v>
      </c>
      <c r="E1981" t="s">
        <v>18</v>
      </c>
      <c r="F1981">
        <v>354</v>
      </c>
      <c r="G1981" t="s">
        <v>50</v>
      </c>
    </row>
    <row r="1982" spans="1:7" x14ac:dyDescent="0.3">
      <c r="A1982" t="s">
        <v>2004</v>
      </c>
      <c r="B1982" t="s">
        <v>1548</v>
      </c>
      <c r="C1982">
        <v>2006</v>
      </c>
      <c r="D1982">
        <v>2</v>
      </c>
      <c r="E1982" t="s">
        <v>18</v>
      </c>
      <c r="F1982">
        <v>714</v>
      </c>
      <c r="G1982" t="s">
        <v>10</v>
      </c>
    </row>
    <row r="1983" spans="1:7" x14ac:dyDescent="0.3">
      <c r="A1983" t="s">
        <v>2005</v>
      </c>
      <c r="B1983" t="s">
        <v>1548</v>
      </c>
      <c r="C1983">
        <v>2006</v>
      </c>
      <c r="D1983">
        <v>2</v>
      </c>
      <c r="E1983" t="s">
        <v>18</v>
      </c>
      <c r="F1983">
        <v>500</v>
      </c>
      <c r="G1983" t="s">
        <v>10</v>
      </c>
    </row>
    <row r="1984" spans="1:7" x14ac:dyDescent="0.3">
      <c r="A1984" t="s">
        <v>2006</v>
      </c>
      <c r="B1984" t="s">
        <v>1548</v>
      </c>
      <c r="C1984">
        <v>2006</v>
      </c>
      <c r="D1984">
        <v>3</v>
      </c>
      <c r="E1984" t="s">
        <v>18</v>
      </c>
      <c r="F1984">
        <v>408</v>
      </c>
      <c r="G1984" t="s">
        <v>50</v>
      </c>
    </row>
    <row r="1985" spans="1:7" x14ac:dyDescent="0.3">
      <c r="A1985" t="s">
        <v>2007</v>
      </c>
      <c r="B1985" t="s">
        <v>1548</v>
      </c>
      <c r="C1985">
        <v>2006</v>
      </c>
      <c r="D1985">
        <v>5</v>
      </c>
      <c r="E1985" t="s">
        <v>18</v>
      </c>
      <c r="F1985">
        <v>504</v>
      </c>
      <c r="G1985" t="s">
        <v>10</v>
      </c>
    </row>
    <row r="1986" spans="1:7" x14ac:dyDescent="0.3">
      <c r="A1986" t="s">
        <v>2008</v>
      </c>
      <c r="B1986" t="s">
        <v>1548</v>
      </c>
      <c r="C1986">
        <v>2006</v>
      </c>
      <c r="D1986">
        <v>2</v>
      </c>
      <c r="E1986" t="s">
        <v>18</v>
      </c>
      <c r="F1986">
        <v>22</v>
      </c>
      <c r="G1986" t="s">
        <v>50</v>
      </c>
    </row>
    <row r="1987" spans="1:7" x14ac:dyDescent="0.3">
      <c r="A1987" t="s">
        <v>2009</v>
      </c>
      <c r="B1987" t="s">
        <v>1548</v>
      </c>
      <c r="C1987">
        <v>2006</v>
      </c>
      <c r="D1987">
        <v>2</v>
      </c>
      <c r="E1987" t="s">
        <v>9</v>
      </c>
      <c r="F1987">
        <v>110</v>
      </c>
      <c r="G1987" t="s">
        <v>10</v>
      </c>
    </row>
    <row r="1988" spans="1:7" x14ac:dyDescent="0.3">
      <c r="A1988" t="s">
        <v>2010</v>
      </c>
      <c r="B1988" t="s">
        <v>1548</v>
      </c>
      <c r="C1988">
        <v>2006</v>
      </c>
      <c r="D1988">
        <v>1</v>
      </c>
      <c r="E1988" t="s">
        <v>71</v>
      </c>
      <c r="F1988">
        <v>77</v>
      </c>
      <c r="G1988" t="s">
        <v>10</v>
      </c>
    </row>
    <row r="1989" spans="1:7" x14ac:dyDescent="0.3">
      <c r="A1989" t="s">
        <v>2011</v>
      </c>
      <c r="B1989" t="s">
        <v>1548</v>
      </c>
      <c r="C1989">
        <v>2005</v>
      </c>
      <c r="D1989">
        <v>12</v>
      </c>
      <c r="E1989" t="s">
        <v>71</v>
      </c>
      <c r="F1989">
        <v>98</v>
      </c>
      <c r="G1989" t="s">
        <v>10</v>
      </c>
    </row>
    <row r="1990" spans="1:7" x14ac:dyDescent="0.3">
      <c r="A1990" t="s">
        <v>2012</v>
      </c>
      <c r="B1990" t="s">
        <v>1548</v>
      </c>
      <c r="C1990">
        <v>2006</v>
      </c>
      <c r="D1990">
        <v>3</v>
      </c>
      <c r="E1990" t="s">
        <v>18</v>
      </c>
      <c r="F1990">
        <v>489</v>
      </c>
      <c r="G1990" t="s">
        <v>10</v>
      </c>
    </row>
    <row r="1991" spans="1:7" x14ac:dyDescent="0.3">
      <c r="A1991" t="s">
        <v>2013</v>
      </c>
      <c r="B1991" t="s">
        <v>1548</v>
      </c>
      <c r="C1991">
        <v>2006</v>
      </c>
      <c r="D1991">
        <v>3</v>
      </c>
      <c r="E1991" t="s">
        <v>71</v>
      </c>
      <c r="F1991">
        <v>754</v>
      </c>
      <c r="G1991" t="s">
        <v>10</v>
      </c>
    </row>
    <row r="1992" spans="1:7" x14ac:dyDescent="0.3">
      <c r="A1992" t="s">
        <v>2014</v>
      </c>
      <c r="B1992" t="s">
        <v>1548</v>
      </c>
      <c r="C1992">
        <v>2006</v>
      </c>
      <c r="D1992">
        <v>7</v>
      </c>
      <c r="E1992" t="s">
        <v>80</v>
      </c>
      <c r="F1992">
        <v>22</v>
      </c>
      <c r="G1992" t="s">
        <v>10</v>
      </c>
    </row>
    <row r="1993" spans="1:7" x14ac:dyDescent="0.3">
      <c r="A1993" t="s">
        <v>2015</v>
      </c>
      <c r="B1993" t="s">
        <v>1548</v>
      </c>
      <c r="C1993">
        <v>2006</v>
      </c>
      <c r="D1993">
        <v>1</v>
      </c>
      <c r="E1993" t="s">
        <v>71</v>
      </c>
      <c r="F1993">
        <v>255</v>
      </c>
      <c r="G1993" t="s">
        <v>10</v>
      </c>
    </row>
    <row r="1994" spans="1:7" x14ac:dyDescent="0.3">
      <c r="A1994" t="s">
        <v>2016</v>
      </c>
      <c r="B1994" t="s">
        <v>1548</v>
      </c>
      <c r="C1994">
        <v>2005</v>
      </c>
      <c r="D1994">
        <v>5</v>
      </c>
      <c r="E1994" t="s">
        <v>71</v>
      </c>
      <c r="F1994">
        <v>300</v>
      </c>
      <c r="G1994" t="s">
        <v>10</v>
      </c>
    </row>
    <row r="1995" spans="1:7" x14ac:dyDescent="0.3">
      <c r="A1995" t="s">
        <v>2017</v>
      </c>
      <c r="B1995" t="s">
        <v>1548</v>
      </c>
      <c r="C1995">
        <v>2006</v>
      </c>
      <c r="D1995">
        <v>3</v>
      </c>
      <c r="E1995" t="s">
        <v>80</v>
      </c>
      <c r="F1995">
        <v>108</v>
      </c>
      <c r="G1995" t="s">
        <v>10</v>
      </c>
    </row>
    <row r="1996" spans="1:7" x14ac:dyDescent="0.3">
      <c r="A1996" t="s">
        <v>2018</v>
      </c>
      <c r="B1996" t="s">
        <v>1548</v>
      </c>
      <c r="C1996">
        <v>2006</v>
      </c>
      <c r="D1996">
        <v>2</v>
      </c>
      <c r="E1996" t="s">
        <v>71</v>
      </c>
      <c r="F1996">
        <v>1442</v>
      </c>
      <c r="G1996" t="s">
        <v>10</v>
      </c>
    </row>
    <row r="1997" spans="1:7" x14ac:dyDescent="0.3">
      <c r="A1997" t="s">
        <v>2019</v>
      </c>
      <c r="B1997" t="s">
        <v>1548</v>
      </c>
      <c r="C1997">
        <v>2006</v>
      </c>
      <c r="D1997">
        <v>5</v>
      </c>
      <c r="E1997" t="s">
        <v>14</v>
      </c>
      <c r="F1997">
        <v>119</v>
      </c>
      <c r="G1997" t="s">
        <v>10</v>
      </c>
    </row>
    <row r="1998" spans="1:7" x14ac:dyDescent="0.3">
      <c r="A1998" t="s">
        <v>2020</v>
      </c>
      <c r="B1998" t="s">
        <v>1548</v>
      </c>
      <c r="C1998">
        <v>2006</v>
      </c>
      <c r="D1998">
        <v>3</v>
      </c>
      <c r="E1998" t="s">
        <v>18</v>
      </c>
      <c r="F1998">
        <v>480</v>
      </c>
      <c r="G1998" t="s">
        <v>10</v>
      </c>
    </row>
    <row r="1999" spans="1:7" x14ac:dyDescent="0.3">
      <c r="A1999" t="s">
        <v>2021</v>
      </c>
      <c r="B1999" t="s">
        <v>1548</v>
      </c>
      <c r="C1999">
        <v>2007</v>
      </c>
      <c r="D1999">
        <v>3</v>
      </c>
      <c r="E1999" t="s">
        <v>71</v>
      </c>
      <c r="F1999">
        <v>12</v>
      </c>
      <c r="G1999" t="s">
        <v>10</v>
      </c>
    </row>
    <row r="2000" spans="1:7" x14ac:dyDescent="0.3">
      <c r="A2000" t="s">
        <v>2022</v>
      </c>
      <c r="B2000" t="s">
        <v>1548</v>
      </c>
      <c r="C2000">
        <v>2006</v>
      </c>
      <c r="D2000">
        <v>5</v>
      </c>
      <c r="E2000" t="s">
        <v>18</v>
      </c>
      <c r="F2000">
        <v>60</v>
      </c>
      <c r="G2000" t="s">
        <v>10</v>
      </c>
    </row>
    <row r="2001" spans="1:7" x14ac:dyDescent="0.3">
      <c r="A2001" t="s">
        <v>2023</v>
      </c>
      <c r="B2001" t="s">
        <v>1548</v>
      </c>
      <c r="C2001">
        <v>2006</v>
      </c>
      <c r="D2001">
        <v>2</v>
      </c>
      <c r="E2001" t="s">
        <v>18</v>
      </c>
      <c r="F2001">
        <v>309</v>
      </c>
      <c r="G2001" t="s">
        <v>10</v>
      </c>
    </row>
    <row r="2002" spans="1:7" x14ac:dyDescent="0.3">
      <c r="A2002" t="s">
        <v>2024</v>
      </c>
      <c r="B2002" t="s">
        <v>1548</v>
      </c>
      <c r="C2002">
        <v>2005</v>
      </c>
      <c r="D2002">
        <v>11</v>
      </c>
      <c r="E2002" t="s">
        <v>71</v>
      </c>
      <c r="F2002">
        <v>183</v>
      </c>
      <c r="G2002" t="s">
        <v>10</v>
      </c>
    </row>
    <row r="2003" spans="1:7" x14ac:dyDescent="0.3">
      <c r="A2003" t="s">
        <v>2025</v>
      </c>
      <c r="B2003" t="s">
        <v>1548</v>
      </c>
      <c r="C2003">
        <v>2006</v>
      </c>
      <c r="D2003">
        <v>8</v>
      </c>
      <c r="E2003" t="s">
        <v>55</v>
      </c>
      <c r="F2003">
        <v>1050</v>
      </c>
      <c r="G2003" t="s">
        <v>50</v>
      </c>
    </row>
    <row r="2004" spans="1:7" x14ac:dyDescent="0.3">
      <c r="A2004" t="s">
        <v>2026</v>
      </c>
      <c r="B2004" t="s">
        <v>1548</v>
      </c>
      <c r="C2004">
        <v>2006</v>
      </c>
      <c r="D2004">
        <v>3</v>
      </c>
      <c r="E2004" t="s">
        <v>9</v>
      </c>
      <c r="F2004">
        <v>192</v>
      </c>
      <c r="G2004" t="s">
        <v>10</v>
      </c>
    </row>
    <row r="2005" spans="1:7" x14ac:dyDescent="0.3">
      <c r="A2005" t="s">
        <v>2027</v>
      </c>
      <c r="B2005" t="s">
        <v>1548</v>
      </c>
      <c r="C2005">
        <v>2002</v>
      </c>
      <c r="D2005">
        <v>4</v>
      </c>
      <c r="E2005" t="s">
        <v>71</v>
      </c>
      <c r="F2005">
        <v>30</v>
      </c>
      <c r="G2005" t="s">
        <v>10</v>
      </c>
    </row>
    <row r="2006" spans="1:7" x14ac:dyDescent="0.3">
      <c r="A2006" t="s">
        <v>2028</v>
      </c>
      <c r="B2006" t="s">
        <v>1548</v>
      </c>
      <c r="C2006">
        <v>2006</v>
      </c>
      <c r="D2006">
        <v>3</v>
      </c>
      <c r="E2006" t="s">
        <v>9</v>
      </c>
      <c r="F2006">
        <v>1225</v>
      </c>
      <c r="G2006" t="s">
        <v>10</v>
      </c>
    </row>
    <row r="2007" spans="1:7" x14ac:dyDescent="0.3">
      <c r="A2007" t="s">
        <v>2029</v>
      </c>
      <c r="B2007" t="s">
        <v>1548</v>
      </c>
      <c r="C2007">
        <v>2006</v>
      </c>
      <c r="D2007">
        <v>7</v>
      </c>
      <c r="E2007" t="s">
        <v>9</v>
      </c>
      <c r="F2007">
        <v>136</v>
      </c>
      <c r="G2007" t="s">
        <v>50</v>
      </c>
    </row>
    <row r="2008" spans="1:7" x14ac:dyDescent="0.3">
      <c r="A2008" t="s">
        <v>2030</v>
      </c>
      <c r="B2008" t="s">
        <v>1548</v>
      </c>
      <c r="C2008">
        <v>2006</v>
      </c>
      <c r="D2008">
        <v>4</v>
      </c>
      <c r="E2008" t="s">
        <v>18</v>
      </c>
      <c r="F2008">
        <v>72</v>
      </c>
      <c r="G2008" t="s">
        <v>50</v>
      </c>
    </row>
    <row r="2009" spans="1:7" x14ac:dyDescent="0.3">
      <c r="A2009" t="s">
        <v>2031</v>
      </c>
      <c r="B2009" t="s">
        <v>1548</v>
      </c>
      <c r="C2009">
        <v>2005</v>
      </c>
      <c r="D2009">
        <v>12</v>
      </c>
      <c r="E2009" t="s">
        <v>9</v>
      </c>
      <c r="F2009">
        <v>322</v>
      </c>
      <c r="G2009" t="s">
        <v>10</v>
      </c>
    </row>
    <row r="2010" spans="1:7" x14ac:dyDescent="0.3">
      <c r="A2010" t="s">
        <v>2032</v>
      </c>
      <c r="B2010" t="s">
        <v>1548</v>
      </c>
      <c r="C2010">
        <v>2006</v>
      </c>
      <c r="D2010">
        <v>4</v>
      </c>
      <c r="E2010" t="s">
        <v>18</v>
      </c>
      <c r="F2010">
        <v>680</v>
      </c>
      <c r="G2010" t="s">
        <v>10</v>
      </c>
    </row>
    <row r="2011" spans="1:7" x14ac:dyDescent="0.3">
      <c r="A2011" t="s">
        <v>2033</v>
      </c>
      <c r="B2011" t="s">
        <v>1548</v>
      </c>
      <c r="C2011">
        <v>2005</v>
      </c>
      <c r="D2011">
        <v>12</v>
      </c>
      <c r="E2011" t="s">
        <v>9</v>
      </c>
      <c r="F2011">
        <v>23</v>
      </c>
      <c r="G2011" t="s">
        <v>50</v>
      </c>
    </row>
    <row r="2012" spans="1:7" x14ac:dyDescent="0.3">
      <c r="A2012" t="s">
        <v>2034</v>
      </c>
      <c r="B2012" t="s">
        <v>1548</v>
      </c>
      <c r="C2012">
        <v>2006</v>
      </c>
      <c r="D2012">
        <v>5</v>
      </c>
      <c r="E2012" t="s">
        <v>9</v>
      </c>
      <c r="F2012">
        <v>204</v>
      </c>
      <c r="G2012" t="s">
        <v>10</v>
      </c>
    </row>
    <row r="2013" spans="1:7" x14ac:dyDescent="0.3">
      <c r="A2013" t="s">
        <v>2035</v>
      </c>
      <c r="B2013" t="s">
        <v>1548</v>
      </c>
      <c r="C2013">
        <v>2006</v>
      </c>
      <c r="D2013">
        <v>8</v>
      </c>
      <c r="E2013" t="s">
        <v>71</v>
      </c>
      <c r="F2013">
        <v>220</v>
      </c>
      <c r="G2013" t="s">
        <v>10</v>
      </c>
    </row>
    <row r="2014" spans="1:7" x14ac:dyDescent="0.3">
      <c r="A2014" t="s">
        <v>2036</v>
      </c>
      <c r="B2014" t="s">
        <v>1548</v>
      </c>
      <c r="C2014">
        <v>1997</v>
      </c>
      <c r="D2014">
        <v>6</v>
      </c>
      <c r="E2014" t="s">
        <v>9</v>
      </c>
      <c r="F2014">
        <v>240</v>
      </c>
      <c r="G2014" t="s">
        <v>10</v>
      </c>
    </row>
    <row r="2015" spans="1:7" x14ac:dyDescent="0.3">
      <c r="A2015" t="s">
        <v>2037</v>
      </c>
      <c r="B2015" t="s">
        <v>1548</v>
      </c>
      <c r="C2015">
        <v>2006</v>
      </c>
      <c r="D2015">
        <v>5</v>
      </c>
      <c r="E2015" t="s">
        <v>80</v>
      </c>
      <c r="F2015">
        <v>27</v>
      </c>
      <c r="G2015" t="s">
        <v>10</v>
      </c>
    </row>
    <row r="2016" spans="1:7" x14ac:dyDescent="0.3">
      <c r="A2016" t="s">
        <v>2038</v>
      </c>
      <c r="B2016" t="s">
        <v>1548</v>
      </c>
      <c r="C2016">
        <v>2006</v>
      </c>
      <c r="D2016">
        <v>4</v>
      </c>
      <c r="E2016" t="s">
        <v>9</v>
      </c>
      <c r="F2016">
        <v>32</v>
      </c>
      <c r="G2016" t="s">
        <v>50</v>
      </c>
    </row>
    <row r="2017" spans="1:7" x14ac:dyDescent="0.3">
      <c r="A2017" t="s">
        <v>2039</v>
      </c>
      <c r="B2017" t="s">
        <v>1548</v>
      </c>
      <c r="C2017">
        <v>2006</v>
      </c>
      <c r="D2017">
        <v>8</v>
      </c>
      <c r="E2017" t="s">
        <v>9</v>
      </c>
      <c r="F2017">
        <v>527</v>
      </c>
      <c r="G2017" t="s">
        <v>10</v>
      </c>
    </row>
    <row r="2018" spans="1:7" x14ac:dyDescent="0.3">
      <c r="A2018" t="s">
        <v>2040</v>
      </c>
      <c r="B2018" t="s">
        <v>1548</v>
      </c>
      <c r="C2018">
        <v>2006</v>
      </c>
      <c r="D2018">
        <v>5</v>
      </c>
      <c r="E2018" t="s">
        <v>80</v>
      </c>
      <c r="F2018">
        <v>64</v>
      </c>
      <c r="G2018" t="s">
        <v>10</v>
      </c>
    </row>
    <row r="2019" spans="1:7" x14ac:dyDescent="0.3">
      <c r="A2019" t="s">
        <v>2041</v>
      </c>
      <c r="B2019" t="s">
        <v>1548</v>
      </c>
      <c r="C2019">
        <v>2006</v>
      </c>
      <c r="D2019">
        <v>6</v>
      </c>
      <c r="E2019" t="s">
        <v>9</v>
      </c>
      <c r="F2019">
        <v>16</v>
      </c>
      <c r="G2019" t="s">
        <v>50</v>
      </c>
    </row>
    <row r="2020" spans="1:7" x14ac:dyDescent="0.3">
      <c r="A2020" t="s">
        <v>2042</v>
      </c>
      <c r="B2020" t="s">
        <v>1548</v>
      </c>
      <c r="C2020">
        <v>2006</v>
      </c>
      <c r="D2020">
        <v>5</v>
      </c>
      <c r="E2020" t="s">
        <v>9</v>
      </c>
      <c r="F2020">
        <v>150</v>
      </c>
      <c r="G2020" t="s">
        <v>10</v>
      </c>
    </row>
    <row r="2021" spans="1:7" x14ac:dyDescent="0.3">
      <c r="A2021" t="s">
        <v>2043</v>
      </c>
      <c r="B2021" t="s">
        <v>1548</v>
      </c>
      <c r="C2021">
        <v>2002</v>
      </c>
      <c r="D2021">
        <v>1</v>
      </c>
      <c r="E2021" t="s">
        <v>71</v>
      </c>
      <c r="F2021">
        <v>160</v>
      </c>
      <c r="G2021" t="s">
        <v>10</v>
      </c>
    </row>
    <row r="2022" spans="1:7" x14ac:dyDescent="0.3">
      <c r="A2022" t="s">
        <v>2044</v>
      </c>
      <c r="B2022" t="s">
        <v>1548</v>
      </c>
      <c r="C2022">
        <v>2002</v>
      </c>
      <c r="D2022">
        <v>2</v>
      </c>
      <c r="E2022" t="s">
        <v>71</v>
      </c>
      <c r="F2022">
        <v>6</v>
      </c>
      <c r="G2022" t="s">
        <v>10</v>
      </c>
    </row>
    <row r="2023" spans="1:7" x14ac:dyDescent="0.3">
      <c r="A2023" t="s">
        <v>2045</v>
      </c>
      <c r="B2023" t="s">
        <v>1548</v>
      </c>
      <c r="C2023">
        <v>2006</v>
      </c>
      <c r="D2023">
        <v>5</v>
      </c>
      <c r="E2023" t="s">
        <v>9</v>
      </c>
      <c r="F2023">
        <v>75</v>
      </c>
      <c r="G2023" t="s">
        <v>10</v>
      </c>
    </row>
    <row r="2024" spans="1:7" x14ac:dyDescent="0.3">
      <c r="A2024" t="s">
        <v>2046</v>
      </c>
      <c r="B2024" t="s">
        <v>1548</v>
      </c>
      <c r="C2024">
        <v>2006</v>
      </c>
      <c r="D2024">
        <v>1</v>
      </c>
      <c r="E2024" t="s">
        <v>18</v>
      </c>
      <c r="F2024">
        <v>234</v>
      </c>
      <c r="G2024" t="s">
        <v>10</v>
      </c>
    </row>
    <row r="2025" spans="1:7" x14ac:dyDescent="0.3">
      <c r="A2025" t="s">
        <v>2047</v>
      </c>
      <c r="B2025" t="s">
        <v>1548</v>
      </c>
      <c r="C2025">
        <v>2006</v>
      </c>
      <c r="D2025">
        <v>9</v>
      </c>
      <c r="E2025" t="s">
        <v>9</v>
      </c>
      <c r="F2025">
        <v>36</v>
      </c>
      <c r="G2025" t="s">
        <v>50</v>
      </c>
    </row>
    <row r="2026" spans="1:7" x14ac:dyDescent="0.3">
      <c r="A2026" t="s">
        <v>2048</v>
      </c>
      <c r="B2026" t="s">
        <v>1548</v>
      </c>
      <c r="C2026">
        <v>2006</v>
      </c>
      <c r="D2026">
        <v>8</v>
      </c>
      <c r="E2026" t="s">
        <v>9</v>
      </c>
      <c r="F2026">
        <v>43</v>
      </c>
      <c r="G2026" t="s">
        <v>10</v>
      </c>
    </row>
    <row r="2027" spans="1:7" x14ac:dyDescent="0.3">
      <c r="A2027" t="s">
        <v>2049</v>
      </c>
      <c r="B2027" t="s">
        <v>1548</v>
      </c>
      <c r="C2027">
        <v>2006</v>
      </c>
      <c r="D2027">
        <v>4</v>
      </c>
      <c r="E2027" t="s">
        <v>9</v>
      </c>
      <c r="F2027">
        <v>90</v>
      </c>
      <c r="G2027" t="s">
        <v>10</v>
      </c>
    </row>
    <row r="2028" spans="1:7" x14ac:dyDescent="0.3">
      <c r="A2028" t="s">
        <v>2050</v>
      </c>
      <c r="B2028" t="s">
        <v>1548</v>
      </c>
      <c r="C2028">
        <v>2006</v>
      </c>
      <c r="D2028">
        <v>9</v>
      </c>
      <c r="E2028" t="s">
        <v>71</v>
      </c>
      <c r="F2028">
        <v>105</v>
      </c>
      <c r="G2028" t="s">
        <v>10</v>
      </c>
    </row>
    <row r="2029" spans="1:7" x14ac:dyDescent="0.3">
      <c r="A2029" t="s">
        <v>2051</v>
      </c>
      <c r="B2029" t="s">
        <v>1548</v>
      </c>
      <c r="C2029">
        <v>2006</v>
      </c>
      <c r="D2029">
        <v>7</v>
      </c>
      <c r="E2029" t="s">
        <v>71</v>
      </c>
      <c r="F2029">
        <v>81</v>
      </c>
      <c r="G2029" t="s">
        <v>10</v>
      </c>
    </row>
    <row r="2030" spans="1:7" x14ac:dyDescent="0.3">
      <c r="A2030" t="s">
        <v>2052</v>
      </c>
      <c r="B2030" t="s">
        <v>1548</v>
      </c>
      <c r="C2030">
        <v>2006</v>
      </c>
      <c r="D2030">
        <v>7</v>
      </c>
      <c r="E2030" t="s">
        <v>9</v>
      </c>
      <c r="F2030">
        <v>84</v>
      </c>
      <c r="G2030" t="s">
        <v>10</v>
      </c>
    </row>
    <row r="2031" spans="1:7" x14ac:dyDescent="0.3">
      <c r="A2031" t="s">
        <v>2053</v>
      </c>
      <c r="B2031" t="s">
        <v>1548</v>
      </c>
      <c r="C2031">
        <v>1997</v>
      </c>
      <c r="D2031">
        <v>1</v>
      </c>
      <c r="E2031" t="s">
        <v>71</v>
      </c>
      <c r="F2031">
        <v>2800</v>
      </c>
      <c r="G2031" t="s">
        <v>10</v>
      </c>
    </row>
    <row r="2032" spans="1:7" x14ac:dyDescent="0.3">
      <c r="A2032" t="s">
        <v>2054</v>
      </c>
      <c r="B2032" t="s">
        <v>1548</v>
      </c>
      <c r="C2032">
        <v>2006</v>
      </c>
      <c r="D2032">
        <v>7</v>
      </c>
      <c r="E2032" t="s">
        <v>71</v>
      </c>
      <c r="F2032">
        <v>288</v>
      </c>
      <c r="G2032" t="s">
        <v>50</v>
      </c>
    </row>
    <row r="2033" spans="1:7" x14ac:dyDescent="0.3">
      <c r="A2033" t="s">
        <v>2055</v>
      </c>
      <c r="B2033" t="s">
        <v>1548</v>
      </c>
      <c r="C2033">
        <v>1998</v>
      </c>
      <c r="D2033">
        <v>4</v>
      </c>
      <c r="E2033" t="s">
        <v>71</v>
      </c>
      <c r="F2033">
        <v>8600</v>
      </c>
      <c r="G2033" t="s">
        <v>10</v>
      </c>
    </row>
    <row r="2034" spans="1:7" x14ac:dyDescent="0.3">
      <c r="A2034" t="s">
        <v>2056</v>
      </c>
      <c r="B2034" t="s">
        <v>1548</v>
      </c>
      <c r="C2034">
        <v>2006</v>
      </c>
      <c r="D2034">
        <v>11</v>
      </c>
      <c r="E2034" t="s">
        <v>71</v>
      </c>
      <c r="F2034">
        <v>29</v>
      </c>
      <c r="G2034" t="s">
        <v>50</v>
      </c>
    </row>
    <row r="2035" spans="1:7" x14ac:dyDescent="0.3">
      <c r="A2035" t="s">
        <v>2057</v>
      </c>
      <c r="B2035" t="s">
        <v>1548</v>
      </c>
      <c r="C2035">
        <v>2006</v>
      </c>
      <c r="D2035">
        <v>5</v>
      </c>
      <c r="E2035" t="s">
        <v>18</v>
      </c>
      <c r="F2035">
        <v>20</v>
      </c>
      <c r="G2035" t="s">
        <v>10</v>
      </c>
    </row>
    <row r="2036" spans="1:7" x14ac:dyDescent="0.3">
      <c r="A2036" t="s">
        <v>2058</v>
      </c>
      <c r="B2036" t="s">
        <v>1548</v>
      </c>
      <c r="C2036">
        <v>2004</v>
      </c>
      <c r="D2036">
        <v>10</v>
      </c>
      <c r="E2036" t="s">
        <v>18</v>
      </c>
      <c r="F2036">
        <v>1250</v>
      </c>
      <c r="G2036" t="s">
        <v>10</v>
      </c>
    </row>
    <row r="2037" spans="1:7" x14ac:dyDescent="0.3">
      <c r="A2037" t="s">
        <v>2059</v>
      </c>
      <c r="B2037" t="s">
        <v>1548</v>
      </c>
      <c r="C2037">
        <v>2006</v>
      </c>
      <c r="D2037">
        <v>7</v>
      </c>
      <c r="E2037" t="s">
        <v>80</v>
      </c>
      <c r="F2037">
        <v>31</v>
      </c>
      <c r="G2037" t="s">
        <v>10</v>
      </c>
    </row>
    <row r="2038" spans="1:7" x14ac:dyDescent="0.3">
      <c r="A2038" t="s">
        <v>2060</v>
      </c>
      <c r="B2038" t="s">
        <v>1548</v>
      </c>
      <c r="C2038">
        <v>2006</v>
      </c>
      <c r="D2038">
        <v>6</v>
      </c>
      <c r="E2038" t="s">
        <v>71</v>
      </c>
      <c r="F2038">
        <v>220</v>
      </c>
      <c r="G2038" t="s">
        <v>10</v>
      </c>
    </row>
    <row r="2039" spans="1:7" x14ac:dyDescent="0.3">
      <c r="A2039" t="s">
        <v>2061</v>
      </c>
      <c r="B2039" t="s">
        <v>1548</v>
      </c>
      <c r="C2039">
        <v>2006</v>
      </c>
      <c r="D2039">
        <v>6</v>
      </c>
      <c r="E2039" t="s">
        <v>18</v>
      </c>
      <c r="F2039">
        <v>120</v>
      </c>
      <c r="G2039" t="s">
        <v>10</v>
      </c>
    </row>
    <row r="2040" spans="1:7" x14ac:dyDescent="0.3">
      <c r="A2040" t="s">
        <v>2062</v>
      </c>
      <c r="B2040" t="s">
        <v>1548</v>
      </c>
      <c r="C2040">
        <v>2006</v>
      </c>
      <c r="D2040">
        <v>7</v>
      </c>
      <c r="E2040" t="s">
        <v>18</v>
      </c>
      <c r="F2040">
        <v>747</v>
      </c>
      <c r="G2040" t="s">
        <v>10</v>
      </c>
    </row>
    <row r="2041" spans="1:7" x14ac:dyDescent="0.3">
      <c r="A2041" t="s">
        <v>2063</v>
      </c>
      <c r="B2041" t="s">
        <v>1548</v>
      </c>
      <c r="C2041">
        <v>2006</v>
      </c>
      <c r="D2041">
        <v>9</v>
      </c>
      <c r="E2041" t="s">
        <v>9</v>
      </c>
      <c r="F2041">
        <v>120</v>
      </c>
      <c r="G2041" t="s">
        <v>10</v>
      </c>
    </row>
    <row r="2042" spans="1:7" x14ac:dyDescent="0.3">
      <c r="A2042" t="s">
        <v>2064</v>
      </c>
      <c r="B2042" t="s">
        <v>1548</v>
      </c>
      <c r="C2042">
        <v>2006</v>
      </c>
      <c r="D2042">
        <v>2</v>
      </c>
      <c r="E2042" t="s">
        <v>80</v>
      </c>
      <c r="F2042">
        <v>0</v>
      </c>
      <c r="G2042" t="s">
        <v>10</v>
      </c>
    </row>
    <row r="2043" spans="1:7" x14ac:dyDescent="0.3">
      <c r="A2043" t="s">
        <v>2065</v>
      </c>
      <c r="B2043" t="s">
        <v>1548</v>
      </c>
      <c r="C2043">
        <v>2006</v>
      </c>
      <c r="D2043">
        <v>7</v>
      </c>
      <c r="E2043" t="s">
        <v>71</v>
      </c>
      <c r="F2043">
        <v>371</v>
      </c>
      <c r="G2043" t="s">
        <v>10</v>
      </c>
    </row>
    <row r="2044" spans="1:7" x14ac:dyDescent="0.3">
      <c r="A2044" t="s">
        <v>2066</v>
      </c>
      <c r="B2044" t="s">
        <v>1548</v>
      </c>
      <c r="C2044">
        <v>2007</v>
      </c>
      <c r="D2044">
        <v>1</v>
      </c>
      <c r="E2044" t="s">
        <v>18</v>
      </c>
      <c r="F2044">
        <v>160</v>
      </c>
      <c r="G2044" t="s">
        <v>50</v>
      </c>
    </row>
    <row r="2045" spans="1:7" x14ac:dyDescent="0.3">
      <c r="A2045" t="s">
        <v>2067</v>
      </c>
      <c r="B2045" t="s">
        <v>1548</v>
      </c>
      <c r="C2045">
        <v>2006</v>
      </c>
      <c r="D2045">
        <v>12</v>
      </c>
      <c r="E2045" t="s">
        <v>18</v>
      </c>
      <c r="F2045">
        <v>357</v>
      </c>
      <c r="G2045" t="s">
        <v>10</v>
      </c>
    </row>
    <row r="2046" spans="1:7" x14ac:dyDescent="0.3">
      <c r="A2046" t="s">
        <v>2068</v>
      </c>
      <c r="B2046" t="s">
        <v>1548</v>
      </c>
      <c r="C2046">
        <v>2006</v>
      </c>
      <c r="D2046">
        <v>10</v>
      </c>
      <c r="E2046" t="s">
        <v>71</v>
      </c>
      <c r="F2046">
        <v>24081</v>
      </c>
      <c r="G2046" t="s">
        <v>10</v>
      </c>
    </row>
    <row r="2047" spans="1:7" x14ac:dyDescent="0.3">
      <c r="A2047" t="s">
        <v>2069</v>
      </c>
      <c r="B2047" t="s">
        <v>1548</v>
      </c>
      <c r="C2047">
        <v>2006</v>
      </c>
      <c r="D2047">
        <v>12</v>
      </c>
      <c r="E2047" t="s">
        <v>71</v>
      </c>
      <c r="F2047">
        <v>105</v>
      </c>
      <c r="G2047" t="s">
        <v>50</v>
      </c>
    </row>
    <row r="2048" spans="1:7" x14ac:dyDescent="0.3">
      <c r="A2048" t="s">
        <v>2070</v>
      </c>
      <c r="B2048" t="s">
        <v>1548</v>
      </c>
      <c r="C2048">
        <v>2006</v>
      </c>
      <c r="D2048">
        <v>6</v>
      </c>
      <c r="E2048" t="s">
        <v>18</v>
      </c>
      <c r="F2048">
        <v>191</v>
      </c>
      <c r="G2048" t="s">
        <v>10</v>
      </c>
    </row>
    <row r="2049" spans="1:7" x14ac:dyDescent="0.3">
      <c r="A2049" t="s">
        <v>2071</v>
      </c>
      <c r="B2049" t="s">
        <v>1548</v>
      </c>
      <c r="C2049">
        <v>2006</v>
      </c>
      <c r="D2049">
        <v>7</v>
      </c>
      <c r="E2049" t="s">
        <v>9</v>
      </c>
      <c r="F2049">
        <v>136</v>
      </c>
      <c r="G2049" t="s">
        <v>50</v>
      </c>
    </row>
    <row r="2050" spans="1:7" x14ac:dyDescent="0.3">
      <c r="A2050" t="s">
        <v>2072</v>
      </c>
      <c r="B2050" t="s">
        <v>1548</v>
      </c>
      <c r="C2050">
        <v>2006</v>
      </c>
      <c r="D2050">
        <v>7</v>
      </c>
      <c r="E2050" t="s">
        <v>71</v>
      </c>
      <c r="F2050">
        <v>284</v>
      </c>
      <c r="G2050" t="s">
        <v>179</v>
      </c>
    </row>
    <row r="2051" spans="1:7" x14ac:dyDescent="0.3">
      <c r="A2051" t="s">
        <v>2073</v>
      </c>
      <c r="B2051" t="s">
        <v>1548</v>
      </c>
      <c r="C2051">
        <v>2006</v>
      </c>
      <c r="D2051">
        <v>7</v>
      </c>
      <c r="E2051" t="s">
        <v>18</v>
      </c>
      <c r="F2051">
        <v>0</v>
      </c>
      <c r="G2051" t="s">
        <v>10</v>
      </c>
    </row>
    <row r="2052" spans="1:7" x14ac:dyDescent="0.3">
      <c r="A2052" t="s">
        <v>2074</v>
      </c>
      <c r="B2052" t="s">
        <v>1548</v>
      </c>
      <c r="C2052">
        <v>2006</v>
      </c>
      <c r="D2052">
        <v>11</v>
      </c>
      <c r="E2052" t="s">
        <v>71</v>
      </c>
      <c r="F2052">
        <v>58</v>
      </c>
      <c r="G2052" t="s">
        <v>50</v>
      </c>
    </row>
    <row r="2053" spans="1:7" x14ac:dyDescent="0.3">
      <c r="A2053" t="s">
        <v>2075</v>
      </c>
      <c r="B2053" t="s">
        <v>1548</v>
      </c>
      <c r="C2053">
        <v>2006</v>
      </c>
      <c r="D2053">
        <v>8</v>
      </c>
      <c r="E2053" t="s">
        <v>9</v>
      </c>
      <c r="F2053">
        <v>246</v>
      </c>
      <c r="G2053" t="s">
        <v>10</v>
      </c>
    </row>
    <row r="2054" spans="1:7" x14ac:dyDescent="0.3">
      <c r="A2054" t="s">
        <v>2076</v>
      </c>
      <c r="B2054" t="s">
        <v>1548</v>
      </c>
      <c r="C2054">
        <v>2006</v>
      </c>
      <c r="D2054">
        <v>11</v>
      </c>
      <c r="E2054" t="s">
        <v>71</v>
      </c>
      <c r="F2054">
        <v>22</v>
      </c>
      <c r="G2054" t="s">
        <v>50</v>
      </c>
    </row>
    <row r="2055" spans="1:7" x14ac:dyDescent="0.3">
      <c r="A2055" t="s">
        <v>2077</v>
      </c>
      <c r="B2055" t="s">
        <v>1548</v>
      </c>
      <c r="C2055">
        <v>2008</v>
      </c>
      <c r="D2055">
        <v>11</v>
      </c>
      <c r="E2055" t="s">
        <v>18</v>
      </c>
      <c r="F2055">
        <v>34</v>
      </c>
      <c r="G2055" t="s">
        <v>50</v>
      </c>
    </row>
    <row r="2056" spans="1:7" x14ac:dyDescent="0.3">
      <c r="A2056" t="s">
        <v>2078</v>
      </c>
      <c r="B2056" t="s">
        <v>1548</v>
      </c>
      <c r="C2056">
        <v>2006</v>
      </c>
      <c r="D2056">
        <v>7</v>
      </c>
      <c r="E2056" t="s">
        <v>71</v>
      </c>
      <c r="F2056">
        <v>1976</v>
      </c>
      <c r="G2056" t="s">
        <v>10</v>
      </c>
    </row>
    <row r="2057" spans="1:7" x14ac:dyDescent="0.3">
      <c r="A2057" t="s">
        <v>2079</v>
      </c>
      <c r="B2057" t="s">
        <v>1548</v>
      </c>
      <c r="C2057">
        <v>2006</v>
      </c>
      <c r="D2057">
        <v>8</v>
      </c>
      <c r="E2057" t="s">
        <v>18</v>
      </c>
      <c r="F2057">
        <v>120</v>
      </c>
      <c r="G2057" t="s">
        <v>10</v>
      </c>
    </row>
    <row r="2058" spans="1:7" x14ac:dyDescent="0.3">
      <c r="A2058" t="s">
        <v>2080</v>
      </c>
      <c r="B2058" t="s">
        <v>1548</v>
      </c>
      <c r="C2058">
        <v>2006</v>
      </c>
      <c r="D2058">
        <v>9</v>
      </c>
      <c r="E2058" t="s">
        <v>18</v>
      </c>
      <c r="F2058">
        <v>153</v>
      </c>
      <c r="G2058" t="s">
        <v>10</v>
      </c>
    </row>
    <row r="2059" spans="1:7" x14ac:dyDescent="0.3">
      <c r="A2059" t="s">
        <v>2081</v>
      </c>
      <c r="B2059" t="s">
        <v>1548</v>
      </c>
      <c r="C2059">
        <v>2006</v>
      </c>
      <c r="D2059">
        <v>10</v>
      </c>
      <c r="E2059" t="s">
        <v>18</v>
      </c>
      <c r="F2059">
        <v>64</v>
      </c>
      <c r="G2059" t="s">
        <v>10</v>
      </c>
    </row>
    <row r="2060" spans="1:7" x14ac:dyDescent="0.3">
      <c r="A2060" t="s">
        <v>2082</v>
      </c>
      <c r="B2060" t="s">
        <v>1548</v>
      </c>
      <c r="C2060">
        <v>2004</v>
      </c>
      <c r="D2060">
        <v>7</v>
      </c>
      <c r="E2060" t="s">
        <v>71</v>
      </c>
      <c r="F2060">
        <v>307</v>
      </c>
      <c r="G2060" t="s">
        <v>10</v>
      </c>
    </row>
    <row r="2061" spans="1:7" x14ac:dyDescent="0.3">
      <c r="A2061" t="s">
        <v>2083</v>
      </c>
      <c r="B2061" t="s">
        <v>1548</v>
      </c>
      <c r="C2061">
        <v>2006</v>
      </c>
      <c r="D2061">
        <v>7</v>
      </c>
      <c r="E2061" t="s">
        <v>18</v>
      </c>
      <c r="F2061">
        <v>59</v>
      </c>
      <c r="G2061" t="s">
        <v>10</v>
      </c>
    </row>
    <row r="2062" spans="1:7" x14ac:dyDescent="0.3">
      <c r="A2062" t="s">
        <v>2084</v>
      </c>
      <c r="B2062" t="s">
        <v>1548</v>
      </c>
      <c r="C2062">
        <v>2007</v>
      </c>
      <c r="D2062">
        <v>5</v>
      </c>
      <c r="E2062" t="s">
        <v>18</v>
      </c>
      <c r="F2062">
        <v>50</v>
      </c>
      <c r="G2062" t="s">
        <v>10</v>
      </c>
    </row>
    <row r="2063" spans="1:7" x14ac:dyDescent="0.3">
      <c r="A2063" t="s">
        <v>2085</v>
      </c>
      <c r="B2063" t="s">
        <v>1548</v>
      </c>
      <c r="C2063">
        <v>2006</v>
      </c>
      <c r="D2063">
        <v>9</v>
      </c>
      <c r="E2063" t="s">
        <v>18</v>
      </c>
      <c r="F2063">
        <v>129</v>
      </c>
      <c r="G2063" t="s">
        <v>10</v>
      </c>
    </row>
    <row r="2064" spans="1:7" x14ac:dyDescent="0.3">
      <c r="A2064" t="s">
        <v>2086</v>
      </c>
      <c r="B2064" t="s">
        <v>1548</v>
      </c>
      <c r="C2064">
        <v>2006</v>
      </c>
      <c r="D2064">
        <v>12</v>
      </c>
      <c r="E2064" t="s">
        <v>60</v>
      </c>
      <c r="F2064">
        <v>20</v>
      </c>
      <c r="G2064" t="s">
        <v>10</v>
      </c>
    </row>
    <row r="2065" spans="1:7" x14ac:dyDescent="0.3">
      <c r="A2065" t="s">
        <v>2087</v>
      </c>
      <c r="B2065" t="s">
        <v>1548</v>
      </c>
      <c r="C2065">
        <v>2006</v>
      </c>
      <c r="D2065">
        <v>11</v>
      </c>
      <c r="E2065" t="s">
        <v>18</v>
      </c>
      <c r="F2065">
        <v>120</v>
      </c>
      <c r="G2065" t="s">
        <v>10</v>
      </c>
    </row>
    <row r="2066" spans="1:7" x14ac:dyDescent="0.3">
      <c r="A2066" t="s">
        <v>2088</v>
      </c>
      <c r="B2066" t="s">
        <v>1548</v>
      </c>
      <c r="C2066">
        <v>2007</v>
      </c>
      <c r="D2066">
        <v>1</v>
      </c>
      <c r="E2066" t="s">
        <v>18</v>
      </c>
      <c r="F2066">
        <v>1061</v>
      </c>
      <c r="G2066" t="s">
        <v>10</v>
      </c>
    </row>
    <row r="2067" spans="1:7" x14ac:dyDescent="0.3">
      <c r="A2067" t="s">
        <v>2089</v>
      </c>
      <c r="B2067" t="s">
        <v>1548</v>
      </c>
      <c r="C2067">
        <v>2007</v>
      </c>
      <c r="D2067">
        <v>1</v>
      </c>
      <c r="E2067" t="s">
        <v>18</v>
      </c>
      <c r="F2067">
        <v>400</v>
      </c>
      <c r="G2067" t="s">
        <v>50</v>
      </c>
    </row>
    <row r="2068" spans="1:7" x14ac:dyDescent="0.3">
      <c r="A2068" t="s">
        <v>2090</v>
      </c>
      <c r="B2068" t="s">
        <v>1548</v>
      </c>
      <c r="C2068">
        <v>2006</v>
      </c>
      <c r="D2068">
        <v>5</v>
      </c>
      <c r="E2068" t="s">
        <v>80</v>
      </c>
      <c r="F2068">
        <v>40</v>
      </c>
      <c r="G2068" t="s">
        <v>10</v>
      </c>
    </row>
    <row r="2069" spans="1:7" x14ac:dyDescent="0.3">
      <c r="A2069" t="s">
        <v>2091</v>
      </c>
      <c r="B2069" t="s">
        <v>1548</v>
      </c>
      <c r="C2069">
        <v>2006</v>
      </c>
      <c r="D2069">
        <v>9</v>
      </c>
      <c r="E2069" t="s">
        <v>18</v>
      </c>
      <c r="F2069">
        <v>20</v>
      </c>
      <c r="G2069" t="s">
        <v>10</v>
      </c>
    </row>
    <row r="2070" spans="1:7" x14ac:dyDescent="0.3">
      <c r="A2070" t="s">
        <v>2092</v>
      </c>
      <c r="B2070" t="s">
        <v>1548</v>
      </c>
      <c r="C2070">
        <v>2006</v>
      </c>
      <c r="D2070">
        <v>11</v>
      </c>
      <c r="E2070" t="s">
        <v>18</v>
      </c>
      <c r="F2070">
        <v>400</v>
      </c>
      <c r="G2070" t="s">
        <v>50</v>
      </c>
    </row>
    <row r="2071" spans="1:7" x14ac:dyDescent="0.3">
      <c r="A2071" t="s">
        <v>2093</v>
      </c>
      <c r="B2071" t="s">
        <v>1548</v>
      </c>
      <c r="C2071">
        <v>2006</v>
      </c>
      <c r="D2071">
        <v>6</v>
      </c>
      <c r="E2071" t="s">
        <v>71</v>
      </c>
      <c r="F2071">
        <v>762</v>
      </c>
      <c r="G2071" t="s">
        <v>10</v>
      </c>
    </row>
    <row r="2072" spans="1:7" x14ac:dyDescent="0.3">
      <c r="A2072" t="s">
        <v>2094</v>
      </c>
      <c r="B2072" t="s">
        <v>1548</v>
      </c>
      <c r="C2072">
        <v>2006</v>
      </c>
      <c r="D2072">
        <v>9</v>
      </c>
      <c r="E2072" t="s">
        <v>71</v>
      </c>
      <c r="F2072">
        <v>30</v>
      </c>
      <c r="G2072" t="s">
        <v>10</v>
      </c>
    </row>
    <row r="2073" spans="1:7" x14ac:dyDescent="0.3">
      <c r="A2073" t="s">
        <v>2095</v>
      </c>
      <c r="B2073" t="s">
        <v>1548</v>
      </c>
      <c r="C2073">
        <v>2007</v>
      </c>
      <c r="D2073">
        <v>1</v>
      </c>
      <c r="E2073" t="s">
        <v>18</v>
      </c>
      <c r="F2073">
        <v>20</v>
      </c>
      <c r="G2073" t="s">
        <v>10</v>
      </c>
    </row>
    <row r="2074" spans="1:7" x14ac:dyDescent="0.3">
      <c r="A2074" t="s">
        <v>2096</v>
      </c>
      <c r="B2074" t="s">
        <v>1548</v>
      </c>
      <c r="C2074">
        <v>2006</v>
      </c>
      <c r="D2074">
        <v>11</v>
      </c>
      <c r="E2074" t="s">
        <v>18</v>
      </c>
      <c r="F2074">
        <v>397</v>
      </c>
      <c r="G2074" t="s">
        <v>10</v>
      </c>
    </row>
    <row r="2075" spans="1:7" x14ac:dyDescent="0.3">
      <c r="A2075" t="s">
        <v>2097</v>
      </c>
      <c r="B2075" t="s">
        <v>1548</v>
      </c>
      <c r="C2075">
        <v>2006</v>
      </c>
      <c r="D2075">
        <v>9</v>
      </c>
      <c r="E2075" t="s">
        <v>80</v>
      </c>
      <c r="F2075">
        <v>12</v>
      </c>
      <c r="G2075" t="s">
        <v>50</v>
      </c>
    </row>
    <row r="2076" spans="1:7" x14ac:dyDescent="0.3">
      <c r="A2076" t="s">
        <v>2098</v>
      </c>
      <c r="B2076" t="s">
        <v>1548</v>
      </c>
      <c r="C2076">
        <v>2006</v>
      </c>
      <c r="D2076">
        <v>6</v>
      </c>
      <c r="E2076" t="s">
        <v>9</v>
      </c>
      <c r="F2076">
        <v>100</v>
      </c>
      <c r="G2076" t="s">
        <v>50</v>
      </c>
    </row>
    <row r="2077" spans="1:7" x14ac:dyDescent="0.3">
      <c r="A2077" t="s">
        <v>2099</v>
      </c>
      <c r="B2077" t="s">
        <v>1548</v>
      </c>
      <c r="C2077">
        <v>2006</v>
      </c>
      <c r="D2077">
        <v>10</v>
      </c>
      <c r="E2077" t="s">
        <v>9</v>
      </c>
      <c r="F2077">
        <v>246</v>
      </c>
      <c r="G2077" t="s">
        <v>10</v>
      </c>
    </row>
    <row r="2078" spans="1:7" x14ac:dyDescent="0.3">
      <c r="A2078" t="s">
        <v>2100</v>
      </c>
      <c r="B2078" t="s">
        <v>1548</v>
      </c>
      <c r="C2078">
        <v>2001</v>
      </c>
      <c r="D2078">
        <v>5</v>
      </c>
      <c r="E2078" t="s">
        <v>71</v>
      </c>
      <c r="F2078">
        <v>51</v>
      </c>
      <c r="G2078" t="s">
        <v>50</v>
      </c>
    </row>
    <row r="2079" spans="1:7" x14ac:dyDescent="0.3">
      <c r="A2079" t="s">
        <v>2101</v>
      </c>
      <c r="B2079" t="s">
        <v>1548</v>
      </c>
      <c r="C2079">
        <v>2006</v>
      </c>
      <c r="D2079">
        <v>9</v>
      </c>
      <c r="E2079" t="s">
        <v>71</v>
      </c>
      <c r="F2079">
        <v>550</v>
      </c>
      <c r="G2079" t="s">
        <v>10</v>
      </c>
    </row>
    <row r="2080" spans="1:7" x14ac:dyDescent="0.3">
      <c r="A2080" t="s">
        <v>2102</v>
      </c>
      <c r="B2080" t="s">
        <v>1548</v>
      </c>
      <c r="C2080">
        <v>2006</v>
      </c>
      <c r="D2080">
        <v>9</v>
      </c>
      <c r="E2080" t="s">
        <v>18</v>
      </c>
      <c r="F2080">
        <v>108</v>
      </c>
      <c r="G2080" t="s">
        <v>10</v>
      </c>
    </row>
    <row r="2081" spans="1:7" x14ac:dyDescent="0.3">
      <c r="A2081" t="s">
        <v>2103</v>
      </c>
      <c r="B2081" t="s">
        <v>1548</v>
      </c>
      <c r="C2081">
        <v>2006</v>
      </c>
      <c r="D2081">
        <v>9</v>
      </c>
      <c r="E2081" t="s">
        <v>18</v>
      </c>
      <c r="F2081">
        <v>381</v>
      </c>
      <c r="G2081" t="s">
        <v>10</v>
      </c>
    </row>
    <row r="2082" spans="1:7" x14ac:dyDescent="0.3">
      <c r="A2082" t="s">
        <v>2104</v>
      </c>
      <c r="B2082" t="s">
        <v>1548</v>
      </c>
      <c r="C2082">
        <v>2006</v>
      </c>
      <c r="D2082">
        <v>9</v>
      </c>
      <c r="E2082" t="s">
        <v>71</v>
      </c>
      <c r="F2082">
        <v>121</v>
      </c>
      <c r="G2082" t="s">
        <v>10</v>
      </c>
    </row>
    <row r="2083" spans="1:7" x14ac:dyDescent="0.3">
      <c r="A2083" t="s">
        <v>2105</v>
      </c>
      <c r="B2083" t="s">
        <v>1548</v>
      </c>
      <c r="C2083">
        <v>1999</v>
      </c>
      <c r="D2083">
        <v>6</v>
      </c>
      <c r="E2083" t="s">
        <v>18</v>
      </c>
      <c r="F2083">
        <v>345</v>
      </c>
      <c r="G2083" t="s">
        <v>10</v>
      </c>
    </row>
    <row r="2084" spans="1:7" x14ac:dyDescent="0.3">
      <c r="A2084" t="s">
        <v>2106</v>
      </c>
      <c r="B2084" t="s">
        <v>1548</v>
      </c>
      <c r="C2084">
        <v>2006</v>
      </c>
      <c r="D2084">
        <v>12</v>
      </c>
      <c r="E2084" t="s">
        <v>80</v>
      </c>
      <c r="F2084">
        <v>26</v>
      </c>
      <c r="G2084" t="s">
        <v>10</v>
      </c>
    </row>
    <row r="2085" spans="1:7" x14ac:dyDescent="0.3">
      <c r="A2085" t="s">
        <v>2107</v>
      </c>
      <c r="B2085" t="s">
        <v>1548</v>
      </c>
      <c r="C2085">
        <v>2007</v>
      </c>
      <c r="D2085">
        <v>3</v>
      </c>
      <c r="E2085" t="s">
        <v>18</v>
      </c>
      <c r="F2085">
        <v>21</v>
      </c>
      <c r="G2085" t="s">
        <v>50</v>
      </c>
    </row>
    <row r="2086" spans="1:7" x14ac:dyDescent="0.3">
      <c r="A2086" t="s">
        <v>2108</v>
      </c>
      <c r="B2086" t="s">
        <v>1548</v>
      </c>
      <c r="C2086">
        <v>2007</v>
      </c>
      <c r="D2086">
        <v>6</v>
      </c>
      <c r="E2086" t="s">
        <v>18</v>
      </c>
      <c r="F2086">
        <v>69</v>
      </c>
      <c r="G2086" t="s">
        <v>50</v>
      </c>
    </row>
    <row r="2087" spans="1:7" x14ac:dyDescent="0.3">
      <c r="A2087" t="s">
        <v>2109</v>
      </c>
      <c r="B2087" t="s">
        <v>1548</v>
      </c>
      <c r="C2087">
        <v>2007</v>
      </c>
      <c r="D2087">
        <v>3</v>
      </c>
      <c r="E2087" t="s">
        <v>9</v>
      </c>
      <c r="F2087">
        <v>66</v>
      </c>
      <c r="G2087" t="s">
        <v>10</v>
      </c>
    </row>
    <row r="2088" spans="1:7" x14ac:dyDescent="0.3">
      <c r="A2088" t="s">
        <v>2110</v>
      </c>
      <c r="B2088" t="s">
        <v>1548</v>
      </c>
      <c r="C2088">
        <v>2007</v>
      </c>
      <c r="D2088">
        <v>2</v>
      </c>
      <c r="E2088" t="s">
        <v>9</v>
      </c>
      <c r="F2088">
        <v>219</v>
      </c>
      <c r="G2088" t="s">
        <v>50</v>
      </c>
    </row>
    <row r="2089" spans="1:7" x14ac:dyDescent="0.3">
      <c r="A2089" t="s">
        <v>2111</v>
      </c>
      <c r="B2089" t="s">
        <v>1548</v>
      </c>
      <c r="C2089">
        <v>2006</v>
      </c>
      <c r="D2089">
        <v>11</v>
      </c>
      <c r="E2089" t="s">
        <v>18</v>
      </c>
      <c r="F2089">
        <v>482</v>
      </c>
      <c r="G2089" t="s">
        <v>50</v>
      </c>
    </row>
    <row r="2090" spans="1:7" x14ac:dyDescent="0.3">
      <c r="A2090" t="s">
        <v>2112</v>
      </c>
      <c r="B2090" t="s">
        <v>1548</v>
      </c>
      <c r="C2090">
        <v>2006</v>
      </c>
      <c r="D2090">
        <v>11</v>
      </c>
      <c r="E2090" t="s">
        <v>18</v>
      </c>
      <c r="F2090">
        <v>488</v>
      </c>
      <c r="G2090" t="s">
        <v>10</v>
      </c>
    </row>
    <row r="2091" spans="1:7" x14ac:dyDescent="0.3">
      <c r="A2091" t="s">
        <v>2113</v>
      </c>
      <c r="B2091" t="s">
        <v>1548</v>
      </c>
      <c r="C2091">
        <v>2006</v>
      </c>
      <c r="D2091">
        <v>10</v>
      </c>
      <c r="E2091" t="s">
        <v>71</v>
      </c>
      <c r="F2091">
        <v>8067</v>
      </c>
      <c r="G2091" t="s">
        <v>10</v>
      </c>
    </row>
    <row r="2092" spans="1:7" x14ac:dyDescent="0.3">
      <c r="A2092" t="s">
        <v>2114</v>
      </c>
      <c r="B2092" t="s">
        <v>1548</v>
      </c>
      <c r="C2092">
        <v>2007</v>
      </c>
      <c r="D2092">
        <v>8</v>
      </c>
      <c r="E2092" t="s">
        <v>18</v>
      </c>
      <c r="F2092">
        <v>674</v>
      </c>
      <c r="G2092" t="s">
        <v>10</v>
      </c>
    </row>
    <row r="2093" spans="1:7" x14ac:dyDescent="0.3">
      <c r="A2093" t="s">
        <v>2115</v>
      </c>
      <c r="B2093" t="s">
        <v>1548</v>
      </c>
      <c r="C2093">
        <v>2007</v>
      </c>
      <c r="D2093">
        <v>8</v>
      </c>
      <c r="E2093" t="s">
        <v>18</v>
      </c>
      <c r="F2093">
        <v>32</v>
      </c>
      <c r="G2093" t="s">
        <v>10</v>
      </c>
    </row>
    <row r="2094" spans="1:7" x14ac:dyDescent="0.3">
      <c r="A2094" t="s">
        <v>2116</v>
      </c>
      <c r="B2094" t="s">
        <v>1548</v>
      </c>
      <c r="C2094">
        <v>2006</v>
      </c>
      <c r="D2094">
        <v>7</v>
      </c>
      <c r="E2094" t="s">
        <v>18</v>
      </c>
      <c r="F2094">
        <v>120</v>
      </c>
      <c r="G2094" t="s">
        <v>10</v>
      </c>
    </row>
    <row r="2095" spans="1:7" x14ac:dyDescent="0.3">
      <c r="A2095" t="s">
        <v>2117</v>
      </c>
      <c r="B2095" t="s">
        <v>1548</v>
      </c>
      <c r="C2095">
        <v>2007</v>
      </c>
      <c r="D2095">
        <v>1</v>
      </c>
      <c r="E2095" t="s">
        <v>71</v>
      </c>
      <c r="F2095">
        <v>64</v>
      </c>
      <c r="G2095" t="s">
        <v>50</v>
      </c>
    </row>
    <row r="2096" spans="1:7" x14ac:dyDescent="0.3">
      <c r="A2096" t="s">
        <v>2118</v>
      </c>
      <c r="B2096" t="s">
        <v>1548</v>
      </c>
      <c r="C2096">
        <v>2006</v>
      </c>
      <c r="D2096">
        <v>7</v>
      </c>
      <c r="E2096" t="s">
        <v>80</v>
      </c>
      <c r="F2096">
        <v>0</v>
      </c>
      <c r="G2096" t="s">
        <v>10</v>
      </c>
    </row>
    <row r="2097" spans="1:7" x14ac:dyDescent="0.3">
      <c r="A2097" t="s">
        <v>2119</v>
      </c>
      <c r="B2097" t="s">
        <v>1548</v>
      </c>
      <c r="C2097">
        <v>1999</v>
      </c>
      <c r="D2097">
        <v>4</v>
      </c>
      <c r="E2097" t="s">
        <v>71</v>
      </c>
      <c r="F2097">
        <v>600</v>
      </c>
      <c r="G2097" t="s">
        <v>10</v>
      </c>
    </row>
    <row r="2098" spans="1:7" x14ac:dyDescent="0.3">
      <c r="A2098" t="s">
        <v>2120</v>
      </c>
      <c r="B2098" t="s">
        <v>1548</v>
      </c>
      <c r="C2098">
        <v>2006</v>
      </c>
      <c r="D2098">
        <v>12</v>
      </c>
      <c r="E2098" t="s">
        <v>71</v>
      </c>
      <c r="F2098">
        <v>152</v>
      </c>
      <c r="G2098" t="s">
        <v>50</v>
      </c>
    </row>
    <row r="2099" spans="1:7" x14ac:dyDescent="0.3">
      <c r="A2099" t="s">
        <v>2121</v>
      </c>
      <c r="B2099" t="s">
        <v>1548</v>
      </c>
      <c r="C2099">
        <v>2006</v>
      </c>
      <c r="D2099">
        <v>9</v>
      </c>
      <c r="E2099" t="s">
        <v>80</v>
      </c>
      <c r="F2099">
        <v>0</v>
      </c>
      <c r="G2099" t="s">
        <v>10</v>
      </c>
    </row>
    <row r="2100" spans="1:7" x14ac:dyDescent="0.3">
      <c r="A2100" t="s">
        <v>2122</v>
      </c>
      <c r="B2100" t="s">
        <v>1548</v>
      </c>
      <c r="C2100">
        <v>2006</v>
      </c>
      <c r="D2100">
        <v>11</v>
      </c>
      <c r="E2100" t="s">
        <v>18</v>
      </c>
      <c r="F2100">
        <v>289</v>
      </c>
      <c r="G2100" t="s">
        <v>10</v>
      </c>
    </row>
    <row r="2101" spans="1:7" x14ac:dyDescent="0.3">
      <c r="A2101" t="s">
        <v>2123</v>
      </c>
      <c r="B2101" t="s">
        <v>1548</v>
      </c>
      <c r="C2101">
        <v>2006</v>
      </c>
      <c r="D2101">
        <v>12</v>
      </c>
      <c r="E2101" t="s">
        <v>9</v>
      </c>
      <c r="F2101">
        <v>305</v>
      </c>
      <c r="G2101" t="s">
        <v>10</v>
      </c>
    </row>
    <row r="2102" spans="1:7" x14ac:dyDescent="0.3">
      <c r="A2102" t="s">
        <v>2124</v>
      </c>
      <c r="B2102" t="s">
        <v>1548</v>
      </c>
      <c r="C2102">
        <v>2006</v>
      </c>
      <c r="D2102">
        <v>10</v>
      </c>
      <c r="E2102" t="s">
        <v>60</v>
      </c>
      <c r="F2102">
        <v>57</v>
      </c>
      <c r="G2102" t="s">
        <v>10</v>
      </c>
    </row>
    <row r="2103" spans="1:7" x14ac:dyDescent="0.3">
      <c r="A2103" t="s">
        <v>2125</v>
      </c>
      <c r="B2103" t="s">
        <v>1548</v>
      </c>
      <c r="C2103">
        <v>2006</v>
      </c>
      <c r="D2103">
        <v>9</v>
      </c>
      <c r="E2103" t="s">
        <v>18</v>
      </c>
      <c r="F2103">
        <v>638</v>
      </c>
      <c r="G2103" t="s">
        <v>10</v>
      </c>
    </row>
    <row r="2104" spans="1:7" x14ac:dyDescent="0.3">
      <c r="A2104" t="s">
        <v>2126</v>
      </c>
      <c r="B2104" t="s">
        <v>1548</v>
      </c>
      <c r="C2104">
        <v>2006</v>
      </c>
      <c r="D2104">
        <v>5</v>
      </c>
      <c r="E2104" t="s">
        <v>18</v>
      </c>
      <c r="F2104">
        <v>500</v>
      </c>
      <c r="G2104" t="s">
        <v>10</v>
      </c>
    </row>
    <row r="2105" spans="1:7" x14ac:dyDescent="0.3">
      <c r="A2105" t="s">
        <v>2127</v>
      </c>
      <c r="B2105" t="s">
        <v>1548</v>
      </c>
      <c r="C2105">
        <v>2006</v>
      </c>
      <c r="D2105">
        <v>12</v>
      </c>
      <c r="E2105" t="s">
        <v>9</v>
      </c>
      <c r="F2105">
        <v>108</v>
      </c>
      <c r="G2105" t="s">
        <v>10</v>
      </c>
    </row>
    <row r="2106" spans="1:7" x14ac:dyDescent="0.3">
      <c r="A2106" t="s">
        <v>2128</v>
      </c>
      <c r="B2106" t="s">
        <v>1548</v>
      </c>
      <c r="C2106">
        <v>2007</v>
      </c>
      <c r="D2106">
        <v>1</v>
      </c>
      <c r="E2106" t="s">
        <v>9</v>
      </c>
      <c r="F2106">
        <v>139</v>
      </c>
      <c r="G2106" t="s">
        <v>10</v>
      </c>
    </row>
    <row r="2107" spans="1:7" x14ac:dyDescent="0.3">
      <c r="A2107" t="s">
        <v>2129</v>
      </c>
      <c r="B2107" t="s">
        <v>1548</v>
      </c>
      <c r="C2107">
        <v>2006</v>
      </c>
      <c r="D2107">
        <v>11</v>
      </c>
      <c r="E2107" t="s">
        <v>55</v>
      </c>
      <c r="F2107">
        <v>367</v>
      </c>
      <c r="G2107" t="s">
        <v>50</v>
      </c>
    </row>
    <row r="2108" spans="1:7" x14ac:dyDescent="0.3">
      <c r="A2108" t="s">
        <v>2130</v>
      </c>
      <c r="B2108" t="s">
        <v>1548</v>
      </c>
      <c r="C2108">
        <v>2006</v>
      </c>
      <c r="D2108">
        <v>12</v>
      </c>
      <c r="E2108" t="s">
        <v>9</v>
      </c>
      <c r="F2108">
        <v>52</v>
      </c>
      <c r="G2108" t="s">
        <v>10</v>
      </c>
    </row>
    <row r="2109" spans="1:7" x14ac:dyDescent="0.3">
      <c r="A2109" t="s">
        <v>2131</v>
      </c>
      <c r="B2109" t="s">
        <v>1548</v>
      </c>
      <c r="C2109">
        <v>2006</v>
      </c>
      <c r="D2109">
        <v>10</v>
      </c>
      <c r="E2109" t="s">
        <v>18</v>
      </c>
      <c r="F2109">
        <v>422</v>
      </c>
      <c r="G2109" t="s">
        <v>50</v>
      </c>
    </row>
    <row r="2110" spans="1:7" x14ac:dyDescent="0.3">
      <c r="A2110" t="s">
        <v>2132</v>
      </c>
      <c r="B2110" t="s">
        <v>1548</v>
      </c>
      <c r="C2110">
        <v>2006</v>
      </c>
      <c r="D2110">
        <v>12</v>
      </c>
      <c r="E2110" t="s">
        <v>71</v>
      </c>
      <c r="F2110">
        <v>261</v>
      </c>
      <c r="G2110" t="s">
        <v>10</v>
      </c>
    </row>
    <row r="2111" spans="1:7" x14ac:dyDescent="0.3">
      <c r="A2111" t="s">
        <v>2133</v>
      </c>
      <c r="B2111" t="s">
        <v>1548</v>
      </c>
      <c r="C2111">
        <v>2006</v>
      </c>
      <c r="D2111">
        <v>11</v>
      </c>
      <c r="E2111" t="s">
        <v>18</v>
      </c>
      <c r="F2111">
        <v>975</v>
      </c>
      <c r="G2111" t="s">
        <v>50</v>
      </c>
    </row>
    <row r="2112" spans="1:7" x14ac:dyDescent="0.3">
      <c r="A2112" t="s">
        <v>2134</v>
      </c>
      <c r="B2112" t="s">
        <v>1548</v>
      </c>
      <c r="C2112">
        <v>2006</v>
      </c>
      <c r="D2112">
        <v>11</v>
      </c>
      <c r="E2112" t="s">
        <v>80</v>
      </c>
      <c r="F2112">
        <v>340</v>
      </c>
      <c r="G2112" t="s">
        <v>10</v>
      </c>
    </row>
    <row r="2113" spans="1:7" x14ac:dyDescent="0.3">
      <c r="A2113" t="s">
        <v>2135</v>
      </c>
      <c r="B2113" t="s">
        <v>1548</v>
      </c>
      <c r="C2113">
        <v>2007</v>
      </c>
      <c r="D2113">
        <v>10</v>
      </c>
      <c r="E2113" t="s">
        <v>18</v>
      </c>
      <c r="F2113">
        <v>118</v>
      </c>
      <c r="G2113" t="s">
        <v>50</v>
      </c>
    </row>
    <row r="2114" spans="1:7" x14ac:dyDescent="0.3">
      <c r="A2114" t="s">
        <v>2136</v>
      </c>
      <c r="B2114" t="s">
        <v>1548</v>
      </c>
      <c r="C2114">
        <v>2000</v>
      </c>
      <c r="D2114">
        <v>10</v>
      </c>
      <c r="E2114" t="s">
        <v>18</v>
      </c>
      <c r="F2114">
        <v>615</v>
      </c>
      <c r="G2114" t="s">
        <v>10</v>
      </c>
    </row>
    <row r="2115" spans="1:7" x14ac:dyDescent="0.3">
      <c r="A2115" t="s">
        <v>2137</v>
      </c>
      <c r="B2115" t="s">
        <v>1548</v>
      </c>
      <c r="C2115">
        <v>2006</v>
      </c>
      <c r="D2115">
        <v>11</v>
      </c>
      <c r="E2115" t="s">
        <v>18</v>
      </c>
      <c r="F2115">
        <v>99</v>
      </c>
      <c r="G2115" t="s">
        <v>10</v>
      </c>
    </row>
    <row r="2116" spans="1:7" x14ac:dyDescent="0.3">
      <c r="A2116" t="s">
        <v>2138</v>
      </c>
      <c r="B2116" t="s">
        <v>1548</v>
      </c>
      <c r="C2116">
        <v>2007</v>
      </c>
      <c r="D2116">
        <v>2</v>
      </c>
      <c r="E2116" t="s">
        <v>18</v>
      </c>
      <c r="F2116">
        <v>594</v>
      </c>
      <c r="G2116" t="s">
        <v>10</v>
      </c>
    </row>
    <row r="2117" spans="1:7" x14ac:dyDescent="0.3">
      <c r="A2117" t="s">
        <v>2139</v>
      </c>
      <c r="B2117" t="s">
        <v>1548</v>
      </c>
      <c r="C2117">
        <v>2006</v>
      </c>
      <c r="D2117">
        <v>3</v>
      </c>
      <c r="E2117" t="s">
        <v>9</v>
      </c>
      <c r="F2117">
        <v>450</v>
      </c>
      <c r="G2117" t="s">
        <v>10</v>
      </c>
    </row>
    <row r="2118" spans="1:7" x14ac:dyDescent="0.3">
      <c r="A2118" t="s">
        <v>2140</v>
      </c>
      <c r="B2118" t="s">
        <v>1548</v>
      </c>
      <c r="C2118">
        <v>2006</v>
      </c>
      <c r="D2118">
        <v>9</v>
      </c>
      <c r="E2118" t="s">
        <v>18</v>
      </c>
      <c r="F2118">
        <v>372</v>
      </c>
      <c r="G2118" t="s">
        <v>10</v>
      </c>
    </row>
    <row r="2119" spans="1:7" x14ac:dyDescent="0.3">
      <c r="A2119" t="s">
        <v>2141</v>
      </c>
      <c r="B2119" t="s">
        <v>1548</v>
      </c>
      <c r="C2119">
        <v>2006</v>
      </c>
      <c r="D2119">
        <v>12</v>
      </c>
      <c r="E2119" t="s">
        <v>18</v>
      </c>
      <c r="F2119">
        <v>316</v>
      </c>
      <c r="G2119" t="s">
        <v>10</v>
      </c>
    </row>
    <row r="2120" spans="1:7" x14ac:dyDescent="0.3">
      <c r="A2120" t="s">
        <v>2142</v>
      </c>
      <c r="B2120" t="s">
        <v>1548</v>
      </c>
      <c r="C2120">
        <v>2006</v>
      </c>
      <c r="D2120">
        <v>11</v>
      </c>
      <c r="E2120" t="s">
        <v>9</v>
      </c>
      <c r="F2120">
        <v>560</v>
      </c>
      <c r="G2120" t="s">
        <v>50</v>
      </c>
    </row>
    <row r="2121" spans="1:7" x14ac:dyDescent="0.3">
      <c r="A2121" t="s">
        <v>2143</v>
      </c>
      <c r="B2121" t="s">
        <v>1548</v>
      </c>
      <c r="C2121">
        <v>2006</v>
      </c>
      <c r="D2121">
        <v>10</v>
      </c>
      <c r="E2121" t="s">
        <v>80</v>
      </c>
      <c r="F2121">
        <v>80</v>
      </c>
      <c r="G2121" t="s">
        <v>10</v>
      </c>
    </row>
    <row r="2122" spans="1:7" x14ac:dyDescent="0.3">
      <c r="A2122" t="s">
        <v>2144</v>
      </c>
      <c r="B2122" t="s">
        <v>1548</v>
      </c>
      <c r="C2122">
        <v>2006</v>
      </c>
      <c r="D2122">
        <v>9</v>
      </c>
      <c r="E2122" t="s">
        <v>9</v>
      </c>
      <c r="F2122">
        <v>281</v>
      </c>
      <c r="G2122" t="s">
        <v>10</v>
      </c>
    </row>
    <row r="2123" spans="1:7" x14ac:dyDescent="0.3">
      <c r="A2123" t="s">
        <v>2145</v>
      </c>
      <c r="B2123" t="s">
        <v>1548</v>
      </c>
      <c r="C2123">
        <v>2006</v>
      </c>
      <c r="D2123">
        <v>6</v>
      </c>
      <c r="E2123" t="s">
        <v>71</v>
      </c>
      <c r="F2123">
        <v>537</v>
      </c>
      <c r="G2123" t="s">
        <v>10</v>
      </c>
    </row>
    <row r="2124" spans="1:7" x14ac:dyDescent="0.3">
      <c r="A2124" t="s">
        <v>2146</v>
      </c>
      <c r="B2124" t="s">
        <v>1548</v>
      </c>
      <c r="C2124">
        <v>2006</v>
      </c>
      <c r="D2124">
        <v>11</v>
      </c>
      <c r="E2124" t="s">
        <v>18</v>
      </c>
      <c r="F2124">
        <v>269</v>
      </c>
      <c r="G2124" t="s">
        <v>10</v>
      </c>
    </row>
    <row r="2125" spans="1:7" x14ac:dyDescent="0.3">
      <c r="A2125" t="s">
        <v>2147</v>
      </c>
      <c r="B2125" t="s">
        <v>1548</v>
      </c>
      <c r="C2125">
        <v>2007</v>
      </c>
      <c r="D2125">
        <v>4</v>
      </c>
      <c r="E2125" t="s">
        <v>9</v>
      </c>
      <c r="F2125">
        <v>83</v>
      </c>
      <c r="G2125" t="s">
        <v>10</v>
      </c>
    </row>
    <row r="2126" spans="1:7" x14ac:dyDescent="0.3">
      <c r="A2126" t="s">
        <v>2148</v>
      </c>
      <c r="B2126" t="s">
        <v>1548</v>
      </c>
      <c r="C2126">
        <v>2006</v>
      </c>
      <c r="D2126">
        <v>12</v>
      </c>
      <c r="E2126" t="s">
        <v>80</v>
      </c>
      <c r="F2126">
        <v>8</v>
      </c>
      <c r="G2126" t="s">
        <v>10</v>
      </c>
    </row>
    <row r="2127" spans="1:7" x14ac:dyDescent="0.3">
      <c r="A2127" t="s">
        <v>2149</v>
      </c>
      <c r="B2127" t="s">
        <v>1548</v>
      </c>
      <c r="C2127">
        <v>2006</v>
      </c>
      <c r="D2127">
        <v>11</v>
      </c>
      <c r="E2127" t="s">
        <v>71</v>
      </c>
      <c r="F2127">
        <v>255</v>
      </c>
      <c r="G2127" t="s">
        <v>10</v>
      </c>
    </row>
    <row r="2128" spans="1:7" x14ac:dyDescent="0.3">
      <c r="A2128" t="s">
        <v>2150</v>
      </c>
      <c r="B2128" t="s">
        <v>1548</v>
      </c>
      <c r="C2128">
        <v>2006</v>
      </c>
      <c r="D2128">
        <v>12</v>
      </c>
      <c r="E2128" t="s">
        <v>18</v>
      </c>
      <c r="F2128">
        <v>595</v>
      </c>
      <c r="G2128" t="s">
        <v>10</v>
      </c>
    </row>
    <row r="2129" spans="1:7" x14ac:dyDescent="0.3">
      <c r="A2129" t="s">
        <v>2151</v>
      </c>
      <c r="B2129" t="s">
        <v>1548</v>
      </c>
      <c r="C2129">
        <v>2006</v>
      </c>
      <c r="D2129">
        <v>11</v>
      </c>
      <c r="E2129" t="s">
        <v>60</v>
      </c>
      <c r="F2129">
        <v>165</v>
      </c>
      <c r="G2129" t="s">
        <v>10</v>
      </c>
    </row>
    <row r="2130" spans="1:7" x14ac:dyDescent="0.3">
      <c r="A2130" t="s">
        <v>2152</v>
      </c>
      <c r="B2130" t="s">
        <v>1548</v>
      </c>
      <c r="C2130">
        <v>2007</v>
      </c>
      <c r="D2130">
        <v>1</v>
      </c>
      <c r="E2130" t="s">
        <v>71</v>
      </c>
      <c r="F2130">
        <v>121</v>
      </c>
      <c r="G2130" t="s">
        <v>10</v>
      </c>
    </row>
    <row r="2131" spans="1:7" x14ac:dyDescent="0.3">
      <c r="A2131" t="s">
        <v>2153</v>
      </c>
      <c r="B2131" t="s">
        <v>1548</v>
      </c>
      <c r="C2131">
        <v>2007</v>
      </c>
      <c r="D2131">
        <v>3</v>
      </c>
      <c r="E2131" t="s">
        <v>71</v>
      </c>
      <c r="F2131">
        <v>1531</v>
      </c>
      <c r="G2131" t="s">
        <v>10</v>
      </c>
    </row>
    <row r="2132" spans="1:7" x14ac:dyDescent="0.3">
      <c r="A2132" t="s">
        <v>2154</v>
      </c>
      <c r="B2132" t="s">
        <v>1548</v>
      </c>
      <c r="C2132">
        <v>2007</v>
      </c>
      <c r="D2132">
        <v>1</v>
      </c>
      <c r="E2132" t="s">
        <v>18</v>
      </c>
      <c r="F2132">
        <v>220</v>
      </c>
      <c r="G2132" t="s">
        <v>10</v>
      </c>
    </row>
    <row r="2133" spans="1:7" x14ac:dyDescent="0.3">
      <c r="A2133" t="s">
        <v>2155</v>
      </c>
      <c r="B2133" t="s">
        <v>1548</v>
      </c>
      <c r="C2133">
        <v>2007</v>
      </c>
      <c r="D2133">
        <v>3</v>
      </c>
      <c r="E2133" t="s">
        <v>71</v>
      </c>
      <c r="F2133">
        <v>136</v>
      </c>
      <c r="G2133" t="s">
        <v>50</v>
      </c>
    </row>
    <row r="2134" spans="1:7" x14ac:dyDescent="0.3">
      <c r="A2134" t="s">
        <v>2156</v>
      </c>
      <c r="B2134" t="s">
        <v>1548</v>
      </c>
      <c r="C2134">
        <v>2007</v>
      </c>
      <c r="D2134">
        <v>3</v>
      </c>
      <c r="E2134" t="s">
        <v>9</v>
      </c>
      <c r="F2134">
        <v>27</v>
      </c>
      <c r="G2134" t="s">
        <v>10</v>
      </c>
    </row>
    <row r="2135" spans="1:7" x14ac:dyDescent="0.3">
      <c r="A2135" t="s">
        <v>2157</v>
      </c>
      <c r="B2135" t="s">
        <v>1548</v>
      </c>
      <c r="C2135">
        <v>2007</v>
      </c>
      <c r="D2135">
        <v>1</v>
      </c>
      <c r="E2135" t="s">
        <v>55</v>
      </c>
      <c r="F2135">
        <v>128</v>
      </c>
      <c r="G2135" t="s">
        <v>10</v>
      </c>
    </row>
    <row r="2136" spans="1:7" x14ac:dyDescent="0.3">
      <c r="A2136" t="s">
        <v>2158</v>
      </c>
      <c r="B2136" t="s">
        <v>1548</v>
      </c>
      <c r="C2136">
        <v>2006</v>
      </c>
      <c r="D2136">
        <v>12</v>
      </c>
      <c r="E2136" t="s">
        <v>71</v>
      </c>
      <c r="F2136">
        <v>84</v>
      </c>
      <c r="G2136" t="s">
        <v>10</v>
      </c>
    </row>
    <row r="2137" spans="1:7" x14ac:dyDescent="0.3">
      <c r="A2137" t="s">
        <v>2159</v>
      </c>
      <c r="B2137" t="s">
        <v>1548</v>
      </c>
      <c r="C2137">
        <v>2007</v>
      </c>
      <c r="D2137">
        <v>3</v>
      </c>
      <c r="E2137" t="s">
        <v>9</v>
      </c>
      <c r="F2137">
        <v>30</v>
      </c>
      <c r="G2137" t="s">
        <v>10</v>
      </c>
    </row>
    <row r="2138" spans="1:7" x14ac:dyDescent="0.3">
      <c r="A2138" t="s">
        <v>2160</v>
      </c>
      <c r="B2138" t="s">
        <v>1548</v>
      </c>
      <c r="C2138">
        <v>2007</v>
      </c>
      <c r="D2138">
        <v>1</v>
      </c>
      <c r="E2138" t="s">
        <v>71</v>
      </c>
      <c r="F2138">
        <v>245</v>
      </c>
      <c r="G2138" t="s">
        <v>10</v>
      </c>
    </row>
    <row r="2139" spans="1:7" x14ac:dyDescent="0.3">
      <c r="A2139" t="s">
        <v>2161</v>
      </c>
      <c r="B2139" t="s">
        <v>1548</v>
      </c>
      <c r="C2139">
        <v>2006</v>
      </c>
      <c r="D2139">
        <v>12</v>
      </c>
      <c r="E2139" t="s">
        <v>18</v>
      </c>
      <c r="F2139">
        <v>356</v>
      </c>
      <c r="G2139" t="s">
        <v>10</v>
      </c>
    </row>
    <row r="2140" spans="1:7" x14ac:dyDescent="0.3">
      <c r="A2140" t="s">
        <v>2162</v>
      </c>
      <c r="B2140" t="s">
        <v>1548</v>
      </c>
      <c r="C2140">
        <v>2007</v>
      </c>
      <c r="D2140">
        <v>1</v>
      </c>
      <c r="E2140" t="s">
        <v>9</v>
      </c>
      <c r="F2140">
        <v>509</v>
      </c>
      <c r="G2140" t="s">
        <v>10</v>
      </c>
    </row>
    <row r="2141" spans="1:7" x14ac:dyDescent="0.3">
      <c r="A2141" t="s">
        <v>2163</v>
      </c>
      <c r="B2141" t="s">
        <v>1548</v>
      </c>
      <c r="C2141">
        <v>2007</v>
      </c>
      <c r="D2141">
        <v>2</v>
      </c>
      <c r="E2141" t="s">
        <v>18</v>
      </c>
      <c r="F2141">
        <v>4488</v>
      </c>
      <c r="G2141" t="s">
        <v>10</v>
      </c>
    </row>
    <row r="2142" spans="1:7" x14ac:dyDescent="0.3">
      <c r="A2142" t="s">
        <v>2164</v>
      </c>
      <c r="B2142" t="s">
        <v>1548</v>
      </c>
      <c r="C2142">
        <v>2007</v>
      </c>
      <c r="D2142">
        <v>1</v>
      </c>
      <c r="E2142" t="s">
        <v>18</v>
      </c>
      <c r="F2142">
        <v>305</v>
      </c>
      <c r="G2142" t="s">
        <v>10</v>
      </c>
    </row>
    <row r="2143" spans="1:7" x14ac:dyDescent="0.3">
      <c r="A2143" t="s">
        <v>2165</v>
      </c>
      <c r="B2143" t="s">
        <v>1548</v>
      </c>
      <c r="C2143">
        <v>2007</v>
      </c>
      <c r="D2143">
        <v>3</v>
      </c>
      <c r="E2143" t="s">
        <v>14</v>
      </c>
      <c r="F2143">
        <v>124</v>
      </c>
      <c r="G2143" t="s">
        <v>50</v>
      </c>
    </row>
    <row r="2144" spans="1:7" x14ac:dyDescent="0.3">
      <c r="A2144" t="s">
        <v>2166</v>
      </c>
      <c r="B2144" t="s">
        <v>1548</v>
      </c>
      <c r="C2144">
        <v>2007</v>
      </c>
      <c r="D2144">
        <v>6</v>
      </c>
      <c r="E2144" t="s">
        <v>14</v>
      </c>
      <c r="F2144">
        <v>6</v>
      </c>
      <c r="G2144" t="s">
        <v>50</v>
      </c>
    </row>
    <row r="2145" spans="1:7" x14ac:dyDescent="0.3">
      <c r="A2145" t="s">
        <v>2167</v>
      </c>
      <c r="B2145" t="s">
        <v>1548</v>
      </c>
      <c r="C2145">
        <v>2002</v>
      </c>
      <c r="D2145">
        <v>2</v>
      </c>
      <c r="E2145" t="s">
        <v>71</v>
      </c>
      <c r="F2145">
        <v>18239</v>
      </c>
      <c r="G2145" t="s">
        <v>10</v>
      </c>
    </row>
    <row r="2146" spans="1:7" x14ac:dyDescent="0.3">
      <c r="A2146" t="s">
        <v>2168</v>
      </c>
      <c r="B2146" t="s">
        <v>1548</v>
      </c>
      <c r="C2146">
        <v>2007</v>
      </c>
      <c r="D2146">
        <v>3</v>
      </c>
      <c r="E2146" t="s">
        <v>71</v>
      </c>
      <c r="F2146">
        <v>413</v>
      </c>
      <c r="G2146" t="s">
        <v>10</v>
      </c>
    </row>
    <row r="2147" spans="1:7" x14ac:dyDescent="0.3">
      <c r="A2147" t="s">
        <v>2169</v>
      </c>
      <c r="B2147" t="s">
        <v>1548</v>
      </c>
      <c r="C2147">
        <v>2004</v>
      </c>
      <c r="D2147">
        <v>6</v>
      </c>
      <c r="E2147" t="s">
        <v>18</v>
      </c>
      <c r="F2147">
        <v>350</v>
      </c>
      <c r="G2147" t="s">
        <v>10</v>
      </c>
    </row>
    <row r="2148" spans="1:7" x14ac:dyDescent="0.3">
      <c r="A2148" t="s">
        <v>2170</v>
      </c>
      <c r="B2148" t="s">
        <v>1548</v>
      </c>
      <c r="C2148">
        <v>2007</v>
      </c>
      <c r="D2148">
        <v>2</v>
      </c>
      <c r="E2148" t="s">
        <v>18</v>
      </c>
      <c r="F2148">
        <v>42</v>
      </c>
      <c r="G2148" t="s">
        <v>10</v>
      </c>
    </row>
    <row r="2149" spans="1:7" x14ac:dyDescent="0.3">
      <c r="A2149" t="s">
        <v>2171</v>
      </c>
      <c r="B2149" t="s">
        <v>1548</v>
      </c>
      <c r="C2149">
        <v>2007</v>
      </c>
      <c r="D2149">
        <v>1</v>
      </c>
      <c r="E2149" t="s">
        <v>9</v>
      </c>
      <c r="F2149">
        <v>212</v>
      </c>
      <c r="G2149" t="s">
        <v>50</v>
      </c>
    </row>
    <row r="2150" spans="1:7" x14ac:dyDescent="0.3">
      <c r="A2150" t="s">
        <v>2172</v>
      </c>
      <c r="B2150" t="s">
        <v>1548</v>
      </c>
      <c r="C2150">
        <v>2007</v>
      </c>
      <c r="D2150">
        <v>5</v>
      </c>
      <c r="E2150" t="s">
        <v>80</v>
      </c>
      <c r="F2150">
        <v>17</v>
      </c>
      <c r="G2150" t="s">
        <v>10</v>
      </c>
    </row>
    <row r="2151" spans="1:7" x14ac:dyDescent="0.3">
      <c r="A2151" t="s">
        <v>2173</v>
      </c>
      <c r="B2151" t="s">
        <v>1548</v>
      </c>
      <c r="C2151">
        <v>2007</v>
      </c>
      <c r="D2151">
        <v>1</v>
      </c>
      <c r="E2151" t="s">
        <v>71</v>
      </c>
      <c r="F2151">
        <v>82</v>
      </c>
      <c r="G2151" t="s">
        <v>10</v>
      </c>
    </row>
    <row r="2152" spans="1:7" x14ac:dyDescent="0.3">
      <c r="A2152" t="s">
        <v>2174</v>
      </c>
      <c r="B2152" t="s">
        <v>1548</v>
      </c>
      <c r="C2152">
        <v>2007</v>
      </c>
      <c r="D2152">
        <v>1</v>
      </c>
      <c r="E2152" t="s">
        <v>71</v>
      </c>
      <c r="F2152">
        <v>24</v>
      </c>
      <c r="G2152" t="s">
        <v>10</v>
      </c>
    </row>
    <row r="2153" spans="1:7" x14ac:dyDescent="0.3">
      <c r="A2153" t="s">
        <v>2175</v>
      </c>
      <c r="B2153" t="s">
        <v>1548</v>
      </c>
      <c r="C2153">
        <v>2006</v>
      </c>
      <c r="D2153">
        <v>12</v>
      </c>
      <c r="E2153" t="s">
        <v>18</v>
      </c>
      <c r="F2153">
        <v>547</v>
      </c>
      <c r="G2153" t="s">
        <v>10</v>
      </c>
    </row>
    <row r="2154" spans="1:7" x14ac:dyDescent="0.3">
      <c r="A2154" t="s">
        <v>2176</v>
      </c>
      <c r="B2154" t="s">
        <v>1548</v>
      </c>
      <c r="C2154">
        <v>2002</v>
      </c>
      <c r="D2154">
        <v>3</v>
      </c>
      <c r="E2154" t="s">
        <v>18</v>
      </c>
      <c r="F2154">
        <v>84</v>
      </c>
      <c r="G2154" t="s">
        <v>10</v>
      </c>
    </row>
    <row r="2155" spans="1:7" x14ac:dyDescent="0.3">
      <c r="A2155" t="s">
        <v>2177</v>
      </c>
      <c r="B2155" t="s">
        <v>1548</v>
      </c>
      <c r="C2155">
        <v>2002</v>
      </c>
      <c r="D2155">
        <v>6</v>
      </c>
      <c r="E2155" t="s">
        <v>18</v>
      </c>
      <c r="F2155">
        <v>84</v>
      </c>
      <c r="G2155" t="s">
        <v>10</v>
      </c>
    </row>
    <row r="2156" spans="1:7" x14ac:dyDescent="0.3">
      <c r="A2156" t="s">
        <v>2178</v>
      </c>
      <c r="B2156" t="s">
        <v>1548</v>
      </c>
      <c r="C2156">
        <v>2007</v>
      </c>
      <c r="D2156">
        <v>6</v>
      </c>
      <c r="E2156" t="s">
        <v>71</v>
      </c>
      <c r="F2156">
        <v>300</v>
      </c>
      <c r="G2156" t="s">
        <v>10</v>
      </c>
    </row>
    <row r="2157" spans="1:7" x14ac:dyDescent="0.3">
      <c r="A2157" t="s">
        <v>2179</v>
      </c>
      <c r="B2157" t="s">
        <v>1548</v>
      </c>
      <c r="C2157">
        <v>2007</v>
      </c>
      <c r="D2157">
        <v>2</v>
      </c>
      <c r="E2157" t="s">
        <v>9</v>
      </c>
      <c r="F2157">
        <v>140</v>
      </c>
      <c r="G2157" t="s">
        <v>10</v>
      </c>
    </row>
    <row r="2158" spans="1:7" x14ac:dyDescent="0.3">
      <c r="A2158" t="s">
        <v>2180</v>
      </c>
      <c r="B2158" t="s">
        <v>1548</v>
      </c>
      <c r="C2158">
        <v>2006</v>
      </c>
      <c r="D2158">
        <v>6</v>
      </c>
      <c r="E2158" t="s">
        <v>9</v>
      </c>
      <c r="F2158">
        <v>70</v>
      </c>
      <c r="G2158" t="s">
        <v>50</v>
      </c>
    </row>
    <row r="2159" spans="1:7" x14ac:dyDescent="0.3">
      <c r="A2159" t="s">
        <v>2181</v>
      </c>
      <c r="B2159" t="s">
        <v>1548</v>
      </c>
      <c r="C2159">
        <v>1999</v>
      </c>
      <c r="D2159">
        <v>5</v>
      </c>
      <c r="E2159" t="s">
        <v>18</v>
      </c>
      <c r="F2159">
        <v>320</v>
      </c>
      <c r="G2159" t="s">
        <v>10</v>
      </c>
    </row>
    <row r="2160" spans="1:7" x14ac:dyDescent="0.3">
      <c r="A2160" t="s">
        <v>2182</v>
      </c>
      <c r="B2160" t="s">
        <v>1548</v>
      </c>
      <c r="C2160">
        <v>2007</v>
      </c>
      <c r="D2160">
        <v>1</v>
      </c>
      <c r="E2160" t="s">
        <v>18</v>
      </c>
      <c r="F2160">
        <v>126</v>
      </c>
      <c r="G2160" t="s">
        <v>10</v>
      </c>
    </row>
    <row r="2161" spans="1:7" x14ac:dyDescent="0.3">
      <c r="A2161" t="s">
        <v>2183</v>
      </c>
      <c r="B2161" t="s">
        <v>1548</v>
      </c>
      <c r="C2161">
        <v>1999</v>
      </c>
      <c r="D2161">
        <v>9</v>
      </c>
      <c r="E2161" t="s">
        <v>18</v>
      </c>
      <c r="F2161">
        <v>300</v>
      </c>
      <c r="G2161" t="s">
        <v>10</v>
      </c>
    </row>
    <row r="2162" spans="1:7" x14ac:dyDescent="0.3">
      <c r="A2162" t="s">
        <v>2184</v>
      </c>
      <c r="B2162" t="s">
        <v>1548</v>
      </c>
      <c r="C2162">
        <v>1999</v>
      </c>
      <c r="D2162">
        <v>9</v>
      </c>
      <c r="E2162" t="s">
        <v>18</v>
      </c>
      <c r="F2162">
        <v>320</v>
      </c>
      <c r="G2162" t="s">
        <v>10</v>
      </c>
    </row>
    <row r="2163" spans="1:7" x14ac:dyDescent="0.3">
      <c r="A2163" t="s">
        <v>2185</v>
      </c>
      <c r="B2163" t="s">
        <v>1548</v>
      </c>
      <c r="C2163">
        <v>2007</v>
      </c>
      <c r="D2163">
        <v>2</v>
      </c>
      <c r="E2163" t="s">
        <v>9</v>
      </c>
      <c r="F2163">
        <v>159</v>
      </c>
      <c r="G2163" t="s">
        <v>10</v>
      </c>
    </row>
    <row r="2164" spans="1:7" x14ac:dyDescent="0.3">
      <c r="A2164" t="s">
        <v>2186</v>
      </c>
      <c r="B2164" t="s">
        <v>1548</v>
      </c>
      <c r="C2164">
        <v>2007</v>
      </c>
      <c r="D2164">
        <v>1</v>
      </c>
      <c r="E2164" t="s">
        <v>18</v>
      </c>
      <c r="F2164">
        <v>516</v>
      </c>
      <c r="G2164" t="s">
        <v>10</v>
      </c>
    </row>
    <row r="2165" spans="1:7" x14ac:dyDescent="0.3">
      <c r="A2165" t="s">
        <v>2187</v>
      </c>
      <c r="B2165" t="s">
        <v>1548</v>
      </c>
      <c r="C2165">
        <v>2007</v>
      </c>
      <c r="D2165">
        <v>1</v>
      </c>
      <c r="E2165" t="s">
        <v>9</v>
      </c>
      <c r="F2165">
        <v>500</v>
      </c>
      <c r="G2165" t="s">
        <v>50</v>
      </c>
    </row>
    <row r="2166" spans="1:7" x14ac:dyDescent="0.3">
      <c r="A2166" t="s">
        <v>2188</v>
      </c>
      <c r="B2166" t="s">
        <v>1548</v>
      </c>
      <c r="C2166">
        <v>2007</v>
      </c>
      <c r="D2166">
        <v>2</v>
      </c>
      <c r="E2166" t="s">
        <v>9</v>
      </c>
      <c r="F2166">
        <v>40</v>
      </c>
      <c r="G2166" t="s">
        <v>50</v>
      </c>
    </row>
    <row r="2167" spans="1:7" x14ac:dyDescent="0.3">
      <c r="A2167" t="s">
        <v>2189</v>
      </c>
      <c r="B2167" t="s">
        <v>1548</v>
      </c>
      <c r="C2167">
        <v>2007</v>
      </c>
      <c r="D2167">
        <v>2</v>
      </c>
      <c r="E2167" t="s">
        <v>80</v>
      </c>
      <c r="F2167">
        <v>0</v>
      </c>
      <c r="G2167" t="s">
        <v>10</v>
      </c>
    </row>
    <row r="2168" spans="1:7" x14ac:dyDescent="0.3">
      <c r="A2168" t="s">
        <v>2190</v>
      </c>
      <c r="B2168" t="s">
        <v>1548</v>
      </c>
      <c r="C2168">
        <v>2007</v>
      </c>
      <c r="D2168">
        <v>2</v>
      </c>
      <c r="E2168" t="s">
        <v>80</v>
      </c>
      <c r="F2168">
        <v>0</v>
      </c>
      <c r="G2168" t="s">
        <v>10</v>
      </c>
    </row>
    <row r="2169" spans="1:7" x14ac:dyDescent="0.3">
      <c r="A2169" t="s">
        <v>2191</v>
      </c>
      <c r="B2169" t="s">
        <v>1548</v>
      </c>
      <c r="C2169">
        <v>2007</v>
      </c>
      <c r="D2169">
        <v>3</v>
      </c>
      <c r="E2169" t="s">
        <v>18</v>
      </c>
      <c r="F2169">
        <v>2141</v>
      </c>
      <c r="G2169" t="s">
        <v>10</v>
      </c>
    </row>
    <row r="2170" spans="1:7" x14ac:dyDescent="0.3">
      <c r="A2170" t="s">
        <v>2192</v>
      </c>
      <c r="B2170" t="s">
        <v>1548</v>
      </c>
      <c r="C2170">
        <v>2007</v>
      </c>
      <c r="D2170">
        <v>2</v>
      </c>
      <c r="E2170" t="s">
        <v>9</v>
      </c>
      <c r="F2170">
        <v>128</v>
      </c>
      <c r="G2170" t="s">
        <v>50</v>
      </c>
    </row>
    <row r="2171" spans="1:7" x14ac:dyDescent="0.3">
      <c r="A2171" t="s">
        <v>2193</v>
      </c>
      <c r="B2171" t="s">
        <v>1548</v>
      </c>
      <c r="C2171">
        <v>2007</v>
      </c>
      <c r="D2171">
        <v>7</v>
      </c>
      <c r="E2171" t="s">
        <v>60</v>
      </c>
      <c r="F2171">
        <v>226</v>
      </c>
      <c r="G2171" t="s">
        <v>10</v>
      </c>
    </row>
    <row r="2172" spans="1:7" x14ac:dyDescent="0.3">
      <c r="A2172" t="s">
        <v>2194</v>
      </c>
      <c r="B2172" t="s">
        <v>1548</v>
      </c>
      <c r="C2172">
        <v>2007</v>
      </c>
      <c r="D2172">
        <v>6</v>
      </c>
      <c r="E2172" t="s">
        <v>18</v>
      </c>
      <c r="F2172">
        <v>171</v>
      </c>
      <c r="G2172" t="s">
        <v>50</v>
      </c>
    </row>
    <row r="2173" spans="1:7" x14ac:dyDescent="0.3">
      <c r="A2173" t="s">
        <v>2195</v>
      </c>
      <c r="B2173" t="s">
        <v>1548</v>
      </c>
      <c r="C2173">
        <v>2007</v>
      </c>
      <c r="D2173">
        <v>1</v>
      </c>
      <c r="E2173" t="s">
        <v>9</v>
      </c>
      <c r="F2173">
        <v>87</v>
      </c>
      <c r="G2173" t="s">
        <v>50</v>
      </c>
    </row>
    <row r="2174" spans="1:7" x14ac:dyDescent="0.3">
      <c r="A2174" t="s">
        <v>2196</v>
      </c>
      <c r="B2174" t="s">
        <v>1548</v>
      </c>
      <c r="C2174">
        <v>2008</v>
      </c>
      <c r="D2174">
        <v>4</v>
      </c>
      <c r="E2174" t="s">
        <v>71</v>
      </c>
      <c r="F2174">
        <v>130</v>
      </c>
      <c r="G2174" t="s">
        <v>50</v>
      </c>
    </row>
    <row r="2175" spans="1:7" x14ac:dyDescent="0.3">
      <c r="A2175" t="s">
        <v>2197</v>
      </c>
      <c r="B2175" t="s">
        <v>1548</v>
      </c>
      <c r="C2175">
        <v>2007</v>
      </c>
      <c r="D2175">
        <v>4</v>
      </c>
      <c r="E2175" t="s">
        <v>71</v>
      </c>
      <c r="F2175">
        <v>0</v>
      </c>
      <c r="G2175" t="s">
        <v>12</v>
      </c>
    </row>
    <row r="2176" spans="1:7" x14ac:dyDescent="0.3">
      <c r="A2176" t="s">
        <v>2198</v>
      </c>
      <c r="B2176" t="s">
        <v>1548</v>
      </c>
      <c r="C2176">
        <v>2007</v>
      </c>
      <c r="D2176">
        <v>2</v>
      </c>
      <c r="E2176" t="s">
        <v>18</v>
      </c>
      <c r="F2176">
        <v>150</v>
      </c>
      <c r="G2176" t="s">
        <v>10</v>
      </c>
    </row>
    <row r="2177" spans="1:7" x14ac:dyDescent="0.3">
      <c r="A2177" t="s">
        <v>2199</v>
      </c>
      <c r="B2177" t="s">
        <v>1548</v>
      </c>
      <c r="C2177">
        <v>2007</v>
      </c>
      <c r="D2177">
        <v>2</v>
      </c>
      <c r="E2177" t="s">
        <v>18</v>
      </c>
      <c r="F2177">
        <v>442</v>
      </c>
      <c r="G2177" t="s">
        <v>10</v>
      </c>
    </row>
    <row r="2178" spans="1:7" x14ac:dyDescent="0.3">
      <c r="A2178" t="s">
        <v>2200</v>
      </c>
      <c r="B2178" t="s">
        <v>1548</v>
      </c>
      <c r="C2178">
        <v>2007</v>
      </c>
      <c r="D2178">
        <v>6</v>
      </c>
      <c r="E2178" t="s">
        <v>71</v>
      </c>
      <c r="F2178">
        <v>173</v>
      </c>
      <c r="G2178" t="s">
        <v>50</v>
      </c>
    </row>
    <row r="2179" spans="1:7" x14ac:dyDescent="0.3">
      <c r="A2179" t="s">
        <v>2201</v>
      </c>
      <c r="B2179" t="s">
        <v>1548</v>
      </c>
      <c r="C2179">
        <v>2007</v>
      </c>
      <c r="D2179">
        <v>4</v>
      </c>
      <c r="E2179" t="s">
        <v>14</v>
      </c>
      <c r="F2179">
        <v>65</v>
      </c>
      <c r="G2179" t="s">
        <v>10</v>
      </c>
    </row>
    <row r="2180" spans="1:7" x14ac:dyDescent="0.3">
      <c r="A2180" t="s">
        <v>2202</v>
      </c>
      <c r="B2180" t="s">
        <v>1548</v>
      </c>
      <c r="C2180">
        <v>2007</v>
      </c>
      <c r="D2180">
        <v>6</v>
      </c>
      <c r="E2180" t="s">
        <v>71</v>
      </c>
      <c r="F2180">
        <v>49</v>
      </c>
      <c r="G2180" t="s">
        <v>50</v>
      </c>
    </row>
    <row r="2181" spans="1:7" x14ac:dyDescent="0.3">
      <c r="A2181" t="s">
        <v>2203</v>
      </c>
      <c r="B2181" t="s">
        <v>1548</v>
      </c>
      <c r="C2181">
        <v>2007</v>
      </c>
      <c r="D2181">
        <v>2</v>
      </c>
      <c r="E2181" t="s">
        <v>80</v>
      </c>
      <c r="F2181">
        <v>12</v>
      </c>
      <c r="G2181" t="s">
        <v>10</v>
      </c>
    </row>
    <row r="2182" spans="1:7" x14ac:dyDescent="0.3">
      <c r="A2182" t="s">
        <v>2204</v>
      </c>
      <c r="B2182" t="s">
        <v>1548</v>
      </c>
      <c r="C2182">
        <v>2006</v>
      </c>
      <c r="D2182">
        <v>12</v>
      </c>
      <c r="E2182" t="s">
        <v>80</v>
      </c>
      <c r="F2182">
        <v>0</v>
      </c>
      <c r="G2182" t="s">
        <v>10</v>
      </c>
    </row>
    <row r="2183" spans="1:7" x14ac:dyDescent="0.3">
      <c r="A2183" t="s">
        <v>2205</v>
      </c>
      <c r="B2183" t="s">
        <v>1548</v>
      </c>
      <c r="C2183">
        <v>2007</v>
      </c>
      <c r="D2183">
        <v>2</v>
      </c>
      <c r="E2183" t="s">
        <v>80</v>
      </c>
      <c r="F2183">
        <v>96</v>
      </c>
      <c r="G2183" t="s">
        <v>10</v>
      </c>
    </row>
    <row r="2184" spans="1:7" x14ac:dyDescent="0.3">
      <c r="A2184" t="s">
        <v>2206</v>
      </c>
      <c r="B2184" t="s">
        <v>1548</v>
      </c>
      <c r="C2184">
        <v>2003</v>
      </c>
      <c r="D2184">
        <v>1</v>
      </c>
      <c r="E2184" t="s">
        <v>71</v>
      </c>
      <c r="F2184">
        <v>595</v>
      </c>
      <c r="G2184" t="s">
        <v>10</v>
      </c>
    </row>
    <row r="2185" spans="1:7" x14ac:dyDescent="0.3">
      <c r="A2185" t="s">
        <v>2207</v>
      </c>
      <c r="B2185" t="s">
        <v>1548</v>
      </c>
      <c r="C2185">
        <v>2007</v>
      </c>
      <c r="D2185">
        <v>5</v>
      </c>
      <c r="E2185" t="s">
        <v>18</v>
      </c>
      <c r="F2185">
        <v>307</v>
      </c>
      <c r="G2185" t="s">
        <v>10</v>
      </c>
    </row>
    <row r="2186" spans="1:7" x14ac:dyDescent="0.3">
      <c r="A2186" t="s">
        <v>2208</v>
      </c>
      <c r="B2186" t="s">
        <v>1548</v>
      </c>
      <c r="C2186">
        <v>2003</v>
      </c>
      <c r="D2186">
        <v>1</v>
      </c>
      <c r="E2186" t="s">
        <v>71</v>
      </c>
      <c r="F2186">
        <v>2080</v>
      </c>
      <c r="G2186" t="s">
        <v>10</v>
      </c>
    </row>
    <row r="2187" spans="1:7" x14ac:dyDescent="0.3">
      <c r="A2187" t="s">
        <v>2209</v>
      </c>
      <c r="B2187" t="s">
        <v>1548</v>
      </c>
      <c r="C2187">
        <v>2007</v>
      </c>
      <c r="D2187">
        <v>3</v>
      </c>
      <c r="E2187" t="s">
        <v>80</v>
      </c>
      <c r="F2187">
        <v>12</v>
      </c>
      <c r="G2187" t="s">
        <v>10</v>
      </c>
    </row>
    <row r="2188" spans="1:7" x14ac:dyDescent="0.3">
      <c r="A2188" t="s">
        <v>2210</v>
      </c>
      <c r="B2188" t="s">
        <v>1548</v>
      </c>
      <c r="C2188">
        <v>2007</v>
      </c>
      <c r="D2188">
        <v>3</v>
      </c>
      <c r="E2188" t="s">
        <v>80</v>
      </c>
      <c r="F2188">
        <v>64</v>
      </c>
      <c r="G2188" t="s">
        <v>10</v>
      </c>
    </row>
    <row r="2189" spans="1:7" x14ac:dyDescent="0.3">
      <c r="A2189" t="s">
        <v>2211</v>
      </c>
      <c r="B2189" t="s">
        <v>1548</v>
      </c>
      <c r="C2189">
        <v>2007</v>
      </c>
      <c r="D2189">
        <v>5</v>
      </c>
      <c r="E2189" t="s">
        <v>18</v>
      </c>
      <c r="F2189">
        <v>134</v>
      </c>
      <c r="G2189" t="s">
        <v>10</v>
      </c>
    </row>
    <row r="2190" spans="1:7" x14ac:dyDescent="0.3">
      <c r="A2190" t="s">
        <v>2212</v>
      </c>
      <c r="B2190" t="s">
        <v>1548</v>
      </c>
      <c r="C2190">
        <v>2006</v>
      </c>
      <c r="D2190">
        <v>6</v>
      </c>
      <c r="E2190" t="s">
        <v>18</v>
      </c>
      <c r="F2190">
        <v>150</v>
      </c>
      <c r="G2190" t="s">
        <v>10</v>
      </c>
    </row>
    <row r="2191" spans="1:7" x14ac:dyDescent="0.3">
      <c r="A2191" t="s">
        <v>2213</v>
      </c>
      <c r="B2191" t="s">
        <v>1548</v>
      </c>
      <c r="C2191">
        <v>2004</v>
      </c>
      <c r="D2191">
        <v>4</v>
      </c>
      <c r="E2191" t="s">
        <v>71</v>
      </c>
      <c r="F2191">
        <v>70</v>
      </c>
      <c r="G2191" t="s">
        <v>10</v>
      </c>
    </row>
    <row r="2192" spans="1:7" x14ac:dyDescent="0.3">
      <c r="A2192" t="s">
        <v>2214</v>
      </c>
      <c r="B2192" t="s">
        <v>1548</v>
      </c>
      <c r="C2192">
        <v>2007</v>
      </c>
      <c r="D2192">
        <v>3</v>
      </c>
      <c r="E2192" t="s">
        <v>80</v>
      </c>
      <c r="F2192">
        <v>0</v>
      </c>
      <c r="G2192" t="s">
        <v>10</v>
      </c>
    </row>
    <row r="2193" spans="1:7" x14ac:dyDescent="0.3">
      <c r="A2193" t="s">
        <v>2215</v>
      </c>
      <c r="B2193" t="s">
        <v>1548</v>
      </c>
      <c r="C2193">
        <v>2007</v>
      </c>
      <c r="D2193">
        <v>4</v>
      </c>
      <c r="E2193" t="s">
        <v>18</v>
      </c>
      <c r="F2193">
        <v>1712</v>
      </c>
      <c r="G2193" t="s">
        <v>10</v>
      </c>
    </row>
    <row r="2194" spans="1:7" x14ac:dyDescent="0.3">
      <c r="A2194" t="s">
        <v>2216</v>
      </c>
      <c r="B2194" t="s">
        <v>1548</v>
      </c>
      <c r="C2194">
        <v>2007</v>
      </c>
      <c r="D2194">
        <v>1</v>
      </c>
      <c r="E2194" t="s">
        <v>80</v>
      </c>
      <c r="F2194">
        <v>32</v>
      </c>
      <c r="G2194" t="s">
        <v>10</v>
      </c>
    </row>
    <row r="2195" spans="1:7" x14ac:dyDescent="0.3">
      <c r="A2195" t="s">
        <v>2217</v>
      </c>
      <c r="B2195" t="s">
        <v>1548</v>
      </c>
      <c r="C2195">
        <v>2007</v>
      </c>
      <c r="D2195">
        <v>6</v>
      </c>
      <c r="E2195" t="s">
        <v>71</v>
      </c>
      <c r="F2195">
        <v>84</v>
      </c>
      <c r="G2195" t="s">
        <v>50</v>
      </c>
    </row>
    <row r="2196" spans="1:7" x14ac:dyDescent="0.3">
      <c r="A2196" t="s">
        <v>2218</v>
      </c>
      <c r="B2196" t="s">
        <v>1548</v>
      </c>
      <c r="C2196">
        <v>2007</v>
      </c>
      <c r="D2196">
        <v>7</v>
      </c>
      <c r="E2196" t="s">
        <v>18</v>
      </c>
      <c r="F2196">
        <v>807</v>
      </c>
      <c r="G2196" t="s">
        <v>10</v>
      </c>
    </row>
    <row r="2197" spans="1:7" x14ac:dyDescent="0.3">
      <c r="A2197" t="s">
        <v>2219</v>
      </c>
      <c r="B2197" t="s">
        <v>1548</v>
      </c>
      <c r="C2197">
        <v>2006</v>
      </c>
      <c r="D2197">
        <v>7</v>
      </c>
      <c r="E2197" t="s">
        <v>18</v>
      </c>
      <c r="F2197">
        <v>550</v>
      </c>
      <c r="G2197" t="s">
        <v>10</v>
      </c>
    </row>
    <row r="2198" spans="1:7" x14ac:dyDescent="0.3">
      <c r="A2198" t="s">
        <v>2220</v>
      </c>
      <c r="B2198" t="s">
        <v>1548</v>
      </c>
      <c r="C2198">
        <v>2007</v>
      </c>
      <c r="D2198">
        <v>4</v>
      </c>
      <c r="E2198" t="s">
        <v>80</v>
      </c>
      <c r="F2198">
        <v>20</v>
      </c>
      <c r="G2198" t="s">
        <v>10</v>
      </c>
    </row>
    <row r="2199" spans="1:7" x14ac:dyDescent="0.3">
      <c r="A2199" t="s">
        <v>2221</v>
      </c>
      <c r="B2199" t="s">
        <v>1548</v>
      </c>
      <c r="C2199">
        <v>2007</v>
      </c>
      <c r="D2199">
        <v>5</v>
      </c>
      <c r="E2199" t="s">
        <v>71</v>
      </c>
      <c r="F2199">
        <v>278</v>
      </c>
      <c r="G2199" t="s">
        <v>10</v>
      </c>
    </row>
    <row r="2200" spans="1:7" x14ac:dyDescent="0.3">
      <c r="A2200" t="s">
        <v>2222</v>
      </c>
      <c r="B2200" t="s">
        <v>1548</v>
      </c>
      <c r="C2200">
        <v>2007</v>
      </c>
      <c r="D2200">
        <v>1</v>
      </c>
      <c r="E2200" t="s">
        <v>80</v>
      </c>
      <c r="F2200">
        <v>0</v>
      </c>
      <c r="G2200" t="s">
        <v>10</v>
      </c>
    </row>
    <row r="2201" spans="1:7" x14ac:dyDescent="0.3">
      <c r="A2201" t="s">
        <v>2223</v>
      </c>
      <c r="B2201" t="s">
        <v>1548</v>
      </c>
      <c r="C2201">
        <v>2006</v>
      </c>
      <c r="D2201">
        <v>6</v>
      </c>
      <c r="E2201" t="s">
        <v>80</v>
      </c>
      <c r="F2201">
        <v>24</v>
      </c>
      <c r="G2201" t="s">
        <v>10</v>
      </c>
    </row>
    <row r="2202" spans="1:7" x14ac:dyDescent="0.3">
      <c r="A2202" t="s">
        <v>2224</v>
      </c>
      <c r="B2202" t="s">
        <v>1548</v>
      </c>
      <c r="C2202">
        <v>2006</v>
      </c>
      <c r="D2202">
        <v>11</v>
      </c>
      <c r="E2202" t="s">
        <v>80</v>
      </c>
      <c r="F2202">
        <v>0</v>
      </c>
      <c r="G2202" t="s">
        <v>10</v>
      </c>
    </row>
    <row r="2203" spans="1:7" x14ac:dyDescent="0.3">
      <c r="A2203" t="s">
        <v>2225</v>
      </c>
      <c r="B2203" t="s">
        <v>1548</v>
      </c>
      <c r="C2203">
        <v>2007</v>
      </c>
      <c r="D2203">
        <v>5</v>
      </c>
      <c r="E2203" t="s">
        <v>18</v>
      </c>
      <c r="F2203">
        <v>54</v>
      </c>
      <c r="G2203" t="s">
        <v>10</v>
      </c>
    </row>
    <row r="2204" spans="1:7" x14ac:dyDescent="0.3">
      <c r="A2204" t="s">
        <v>2226</v>
      </c>
      <c r="B2204" t="s">
        <v>1548</v>
      </c>
      <c r="C2204">
        <v>2007</v>
      </c>
      <c r="D2204">
        <v>7</v>
      </c>
      <c r="E2204" t="s">
        <v>18</v>
      </c>
      <c r="F2204">
        <v>355</v>
      </c>
      <c r="G2204" t="s">
        <v>10</v>
      </c>
    </row>
    <row r="2205" spans="1:7" x14ac:dyDescent="0.3">
      <c r="A2205" t="s">
        <v>2227</v>
      </c>
      <c r="B2205" t="s">
        <v>1548</v>
      </c>
      <c r="C2205">
        <v>2007</v>
      </c>
      <c r="D2205">
        <v>2</v>
      </c>
      <c r="E2205" t="s">
        <v>80</v>
      </c>
      <c r="F2205">
        <v>64</v>
      </c>
      <c r="G2205" t="s">
        <v>10</v>
      </c>
    </row>
    <row r="2206" spans="1:7" x14ac:dyDescent="0.3">
      <c r="A2206" t="s">
        <v>2228</v>
      </c>
      <c r="B2206" t="s">
        <v>1548</v>
      </c>
      <c r="C2206">
        <v>2004</v>
      </c>
      <c r="D2206">
        <v>1</v>
      </c>
      <c r="E2206" t="s">
        <v>18</v>
      </c>
      <c r="F2206">
        <v>0</v>
      </c>
      <c r="G2206" t="s">
        <v>10</v>
      </c>
    </row>
    <row r="2207" spans="1:7" x14ac:dyDescent="0.3">
      <c r="A2207" t="s">
        <v>2229</v>
      </c>
      <c r="B2207" t="s">
        <v>1548</v>
      </c>
      <c r="C2207">
        <v>2007</v>
      </c>
      <c r="D2207">
        <v>6</v>
      </c>
      <c r="E2207" t="s">
        <v>18</v>
      </c>
      <c r="F2207">
        <v>708</v>
      </c>
      <c r="G2207" t="s">
        <v>10</v>
      </c>
    </row>
    <row r="2208" spans="1:7" x14ac:dyDescent="0.3">
      <c r="A2208" t="s">
        <v>2230</v>
      </c>
      <c r="B2208" t="s">
        <v>1548</v>
      </c>
      <c r="C2208">
        <v>2007</v>
      </c>
      <c r="D2208">
        <v>4</v>
      </c>
      <c r="E2208" t="s">
        <v>18</v>
      </c>
      <c r="F2208">
        <v>44</v>
      </c>
      <c r="G2208" t="s">
        <v>10</v>
      </c>
    </row>
    <row r="2209" spans="1:7" x14ac:dyDescent="0.3">
      <c r="A2209" t="s">
        <v>2231</v>
      </c>
      <c r="B2209" t="s">
        <v>1548</v>
      </c>
      <c r="C2209">
        <v>2007</v>
      </c>
      <c r="D2209">
        <v>5</v>
      </c>
      <c r="E2209" t="s">
        <v>80</v>
      </c>
      <c r="F2209">
        <v>2</v>
      </c>
      <c r="G2209" t="s">
        <v>10</v>
      </c>
    </row>
    <row r="2210" spans="1:7" x14ac:dyDescent="0.3">
      <c r="A2210" t="s">
        <v>2232</v>
      </c>
      <c r="B2210" t="s">
        <v>1548</v>
      </c>
      <c r="C2210">
        <v>2007</v>
      </c>
      <c r="D2210">
        <v>3</v>
      </c>
      <c r="E2210" t="s">
        <v>80</v>
      </c>
      <c r="F2210">
        <v>37</v>
      </c>
      <c r="G2210" t="s">
        <v>10</v>
      </c>
    </row>
    <row r="2211" spans="1:7" x14ac:dyDescent="0.3">
      <c r="A2211" t="s">
        <v>2233</v>
      </c>
      <c r="B2211" t="s">
        <v>1548</v>
      </c>
      <c r="C2211">
        <v>2007</v>
      </c>
      <c r="D2211">
        <v>1</v>
      </c>
      <c r="E2211" t="s">
        <v>80</v>
      </c>
      <c r="F2211">
        <v>40</v>
      </c>
      <c r="G2211" t="s">
        <v>10</v>
      </c>
    </row>
    <row r="2212" spans="1:7" x14ac:dyDescent="0.3">
      <c r="A2212" t="s">
        <v>2234</v>
      </c>
      <c r="B2212" t="s">
        <v>1548</v>
      </c>
      <c r="C2212">
        <v>2007</v>
      </c>
      <c r="D2212">
        <v>7</v>
      </c>
      <c r="E2212" t="s">
        <v>18</v>
      </c>
      <c r="F2212">
        <v>960</v>
      </c>
      <c r="G2212" t="s">
        <v>10</v>
      </c>
    </row>
    <row r="2213" spans="1:7" x14ac:dyDescent="0.3">
      <c r="A2213" t="s">
        <v>2235</v>
      </c>
      <c r="B2213" t="s">
        <v>1548</v>
      </c>
      <c r="C2213">
        <v>2007</v>
      </c>
      <c r="D2213">
        <v>5</v>
      </c>
      <c r="E2213" t="s">
        <v>9</v>
      </c>
      <c r="F2213">
        <v>609</v>
      </c>
      <c r="G2213" t="s">
        <v>10</v>
      </c>
    </row>
    <row r="2214" spans="1:7" x14ac:dyDescent="0.3">
      <c r="A2214" t="s">
        <v>2236</v>
      </c>
      <c r="B2214" t="s">
        <v>1548</v>
      </c>
      <c r="C2214">
        <v>2007</v>
      </c>
      <c r="D2214">
        <v>6</v>
      </c>
      <c r="E2214" t="s">
        <v>9</v>
      </c>
      <c r="F2214">
        <v>0</v>
      </c>
      <c r="G2214" t="s">
        <v>12</v>
      </c>
    </row>
    <row r="2215" spans="1:7" x14ac:dyDescent="0.3">
      <c r="A2215" t="s">
        <v>2237</v>
      </c>
      <c r="B2215" t="s">
        <v>1548</v>
      </c>
      <c r="C2215">
        <v>2007</v>
      </c>
      <c r="D2215">
        <v>6</v>
      </c>
      <c r="E2215" t="s">
        <v>18</v>
      </c>
      <c r="F2215">
        <v>768</v>
      </c>
      <c r="G2215" t="s">
        <v>10</v>
      </c>
    </row>
    <row r="2216" spans="1:7" x14ac:dyDescent="0.3">
      <c r="A2216" t="s">
        <v>2238</v>
      </c>
      <c r="B2216" t="s">
        <v>1548</v>
      </c>
      <c r="C2216">
        <v>2005</v>
      </c>
      <c r="D2216">
        <v>1</v>
      </c>
      <c r="E2216" t="s">
        <v>14</v>
      </c>
      <c r="F2216">
        <v>36</v>
      </c>
      <c r="G2216" t="s">
        <v>10</v>
      </c>
    </row>
    <row r="2217" spans="1:7" x14ac:dyDescent="0.3">
      <c r="A2217" t="s">
        <v>2239</v>
      </c>
      <c r="B2217" t="s">
        <v>1548</v>
      </c>
      <c r="C2217">
        <v>2007</v>
      </c>
      <c r="D2217">
        <v>4</v>
      </c>
      <c r="E2217" t="s">
        <v>80</v>
      </c>
      <c r="F2217">
        <v>64</v>
      </c>
      <c r="G2217" t="s">
        <v>10</v>
      </c>
    </row>
    <row r="2218" spans="1:7" x14ac:dyDescent="0.3">
      <c r="A2218" t="s">
        <v>2240</v>
      </c>
      <c r="B2218" t="s">
        <v>1548</v>
      </c>
      <c r="C2218">
        <v>2006</v>
      </c>
      <c r="D2218">
        <v>8</v>
      </c>
      <c r="E2218" t="s">
        <v>71</v>
      </c>
      <c r="F2218">
        <v>40</v>
      </c>
      <c r="G2218" t="s">
        <v>10</v>
      </c>
    </row>
    <row r="2219" spans="1:7" x14ac:dyDescent="0.3">
      <c r="A2219" t="s">
        <v>2241</v>
      </c>
      <c r="B2219" t="s">
        <v>1548</v>
      </c>
      <c r="C2219">
        <v>2007</v>
      </c>
      <c r="D2219">
        <v>9</v>
      </c>
      <c r="E2219" t="s">
        <v>18</v>
      </c>
      <c r="F2219">
        <v>640</v>
      </c>
      <c r="G2219" t="s">
        <v>10</v>
      </c>
    </row>
    <row r="2220" spans="1:7" x14ac:dyDescent="0.3">
      <c r="A2220" t="s">
        <v>2242</v>
      </c>
      <c r="B2220" t="s">
        <v>1548</v>
      </c>
      <c r="C2220">
        <v>2007</v>
      </c>
      <c r="D2220">
        <v>4</v>
      </c>
      <c r="E2220" t="s">
        <v>18</v>
      </c>
      <c r="F2220">
        <v>52</v>
      </c>
      <c r="G2220" t="s">
        <v>50</v>
      </c>
    </row>
    <row r="2221" spans="1:7" x14ac:dyDescent="0.3">
      <c r="A2221" t="s">
        <v>2243</v>
      </c>
      <c r="B2221" t="s">
        <v>1548</v>
      </c>
      <c r="C2221">
        <v>2006</v>
      </c>
      <c r="D2221">
        <v>9</v>
      </c>
      <c r="E2221" t="s">
        <v>18</v>
      </c>
      <c r="F2221">
        <v>330</v>
      </c>
      <c r="G2221" t="s">
        <v>10</v>
      </c>
    </row>
    <row r="2222" spans="1:7" x14ac:dyDescent="0.3">
      <c r="A2222" t="s">
        <v>2244</v>
      </c>
      <c r="B2222" t="s">
        <v>1548</v>
      </c>
      <c r="C2222">
        <v>2006</v>
      </c>
      <c r="D2222">
        <v>1</v>
      </c>
      <c r="E2222" t="s">
        <v>14</v>
      </c>
      <c r="F2222">
        <v>187</v>
      </c>
      <c r="G2222" t="s">
        <v>10</v>
      </c>
    </row>
    <row r="2223" spans="1:7" x14ac:dyDescent="0.3">
      <c r="A2223" t="s">
        <v>2245</v>
      </c>
      <c r="B2223" t="s">
        <v>1548</v>
      </c>
      <c r="C2223">
        <v>2006</v>
      </c>
      <c r="D2223">
        <v>10</v>
      </c>
      <c r="E2223" t="s">
        <v>80</v>
      </c>
      <c r="F2223">
        <v>40</v>
      </c>
      <c r="G2223" t="s">
        <v>10</v>
      </c>
    </row>
    <row r="2224" spans="1:7" x14ac:dyDescent="0.3">
      <c r="A2224" t="s">
        <v>2246</v>
      </c>
      <c r="B2224" t="s">
        <v>1548</v>
      </c>
      <c r="C2224">
        <v>2007</v>
      </c>
      <c r="D2224">
        <v>4</v>
      </c>
      <c r="E2224" t="s">
        <v>18</v>
      </c>
      <c r="F2224">
        <v>0</v>
      </c>
      <c r="G2224" t="s">
        <v>12</v>
      </c>
    </row>
    <row r="2225" spans="1:7" x14ac:dyDescent="0.3">
      <c r="A2225" t="s">
        <v>2247</v>
      </c>
      <c r="B2225" t="s">
        <v>1548</v>
      </c>
      <c r="C2225">
        <v>1999</v>
      </c>
      <c r="D2225">
        <v>7</v>
      </c>
      <c r="E2225" t="s">
        <v>60</v>
      </c>
      <c r="F2225">
        <v>300</v>
      </c>
      <c r="G2225" t="s">
        <v>10</v>
      </c>
    </row>
    <row r="2226" spans="1:7" x14ac:dyDescent="0.3">
      <c r="A2226" t="s">
        <v>2248</v>
      </c>
      <c r="B2226" t="s">
        <v>1548</v>
      </c>
      <c r="C2226">
        <v>2007</v>
      </c>
      <c r="D2226">
        <v>6</v>
      </c>
      <c r="E2226" t="s">
        <v>71</v>
      </c>
      <c r="F2226">
        <v>117</v>
      </c>
      <c r="G2226" t="s">
        <v>10</v>
      </c>
    </row>
    <row r="2227" spans="1:7" x14ac:dyDescent="0.3">
      <c r="A2227" t="s">
        <v>2249</v>
      </c>
      <c r="B2227" t="s">
        <v>1548</v>
      </c>
      <c r="C2227">
        <v>2007</v>
      </c>
      <c r="D2227">
        <v>6</v>
      </c>
      <c r="E2227" t="s">
        <v>18</v>
      </c>
      <c r="F2227">
        <v>501</v>
      </c>
      <c r="G2227" t="s">
        <v>10</v>
      </c>
    </row>
    <row r="2228" spans="1:7" x14ac:dyDescent="0.3">
      <c r="A2228" t="s">
        <v>2250</v>
      </c>
      <c r="B2228" t="s">
        <v>1548</v>
      </c>
      <c r="C2228">
        <v>2007</v>
      </c>
      <c r="D2228">
        <v>7</v>
      </c>
      <c r="E2228" t="s">
        <v>18</v>
      </c>
      <c r="F2228">
        <v>630</v>
      </c>
      <c r="G2228" t="s">
        <v>10</v>
      </c>
    </row>
    <row r="2229" spans="1:7" x14ac:dyDescent="0.3">
      <c r="A2229" t="s">
        <v>2251</v>
      </c>
      <c r="B2229" t="s">
        <v>1548</v>
      </c>
      <c r="C2229">
        <v>2007</v>
      </c>
      <c r="D2229">
        <v>8</v>
      </c>
      <c r="E2229" t="s">
        <v>9</v>
      </c>
      <c r="F2229">
        <v>0</v>
      </c>
      <c r="G2229" t="s">
        <v>12</v>
      </c>
    </row>
    <row r="2230" spans="1:7" x14ac:dyDescent="0.3">
      <c r="A2230" t="s">
        <v>2252</v>
      </c>
      <c r="B2230" t="s">
        <v>1548</v>
      </c>
      <c r="C2230">
        <v>2004</v>
      </c>
      <c r="D2230">
        <v>8</v>
      </c>
      <c r="E2230" t="s">
        <v>60</v>
      </c>
      <c r="F2230">
        <v>350</v>
      </c>
      <c r="G2230" t="s">
        <v>10</v>
      </c>
    </row>
    <row r="2231" spans="1:7" x14ac:dyDescent="0.3">
      <c r="A2231" t="s">
        <v>2253</v>
      </c>
      <c r="B2231" t="s">
        <v>1548</v>
      </c>
      <c r="C2231">
        <v>2007</v>
      </c>
      <c r="D2231">
        <v>8</v>
      </c>
      <c r="E2231" t="s">
        <v>9</v>
      </c>
      <c r="F2231">
        <v>83</v>
      </c>
      <c r="G2231" t="s">
        <v>10</v>
      </c>
    </row>
    <row r="2232" spans="1:7" x14ac:dyDescent="0.3">
      <c r="A2232" t="s">
        <v>2254</v>
      </c>
      <c r="B2232" t="s">
        <v>1548</v>
      </c>
      <c r="C2232">
        <v>2007</v>
      </c>
      <c r="D2232">
        <v>7</v>
      </c>
      <c r="E2232" t="s">
        <v>9</v>
      </c>
      <c r="F2232">
        <v>303</v>
      </c>
      <c r="G2232" t="s">
        <v>10</v>
      </c>
    </row>
    <row r="2233" spans="1:7" x14ac:dyDescent="0.3">
      <c r="A2233" t="s">
        <v>2255</v>
      </c>
      <c r="B2233" t="s">
        <v>1548</v>
      </c>
      <c r="C2233">
        <v>2007</v>
      </c>
      <c r="D2233">
        <v>5</v>
      </c>
      <c r="E2233" t="s">
        <v>71</v>
      </c>
      <c r="F2233">
        <v>577</v>
      </c>
      <c r="G2233" t="s">
        <v>10</v>
      </c>
    </row>
    <row r="2234" spans="1:7" x14ac:dyDescent="0.3">
      <c r="A2234" t="s">
        <v>2256</v>
      </c>
      <c r="B2234" t="s">
        <v>1548</v>
      </c>
      <c r="C2234">
        <v>2007</v>
      </c>
      <c r="D2234">
        <v>6</v>
      </c>
      <c r="E2234" t="s">
        <v>80</v>
      </c>
      <c r="F2234">
        <v>56</v>
      </c>
      <c r="G2234" t="s">
        <v>50</v>
      </c>
    </row>
    <row r="2235" spans="1:7" x14ac:dyDescent="0.3">
      <c r="A2235" t="s">
        <v>2257</v>
      </c>
      <c r="B2235" t="s">
        <v>1548</v>
      </c>
      <c r="C2235">
        <v>2007</v>
      </c>
      <c r="D2235">
        <v>4</v>
      </c>
      <c r="E2235" t="s">
        <v>71</v>
      </c>
      <c r="F2235">
        <v>1151</v>
      </c>
      <c r="G2235" t="s">
        <v>10</v>
      </c>
    </row>
    <row r="2236" spans="1:7" x14ac:dyDescent="0.3">
      <c r="A2236" t="s">
        <v>2258</v>
      </c>
      <c r="B2236" t="s">
        <v>1548</v>
      </c>
      <c r="C2236">
        <v>2005</v>
      </c>
      <c r="D2236">
        <v>8</v>
      </c>
      <c r="E2236" t="s">
        <v>80</v>
      </c>
      <c r="F2236">
        <v>65</v>
      </c>
      <c r="G2236" t="s">
        <v>10</v>
      </c>
    </row>
    <row r="2237" spans="1:7" x14ac:dyDescent="0.3">
      <c r="A2237" t="s">
        <v>2259</v>
      </c>
      <c r="B2237" t="s">
        <v>1548</v>
      </c>
      <c r="C2237">
        <v>2007</v>
      </c>
      <c r="D2237">
        <v>9</v>
      </c>
      <c r="E2237" t="s">
        <v>18</v>
      </c>
      <c r="F2237">
        <v>512</v>
      </c>
      <c r="G2237" t="s">
        <v>10</v>
      </c>
    </row>
    <row r="2238" spans="1:7" x14ac:dyDescent="0.3">
      <c r="A2238" t="s">
        <v>2260</v>
      </c>
      <c r="B2238" t="s">
        <v>1548</v>
      </c>
      <c r="C2238">
        <v>2006</v>
      </c>
      <c r="D2238">
        <v>9</v>
      </c>
      <c r="E2238" t="s">
        <v>71</v>
      </c>
      <c r="F2238">
        <v>500</v>
      </c>
      <c r="G2238" t="s">
        <v>10</v>
      </c>
    </row>
    <row r="2239" spans="1:7" x14ac:dyDescent="0.3">
      <c r="A2239" t="s">
        <v>2261</v>
      </c>
      <c r="B2239" t="s">
        <v>1548</v>
      </c>
      <c r="C2239">
        <v>2007</v>
      </c>
      <c r="D2239">
        <v>5</v>
      </c>
      <c r="E2239" t="s">
        <v>80</v>
      </c>
      <c r="F2239">
        <v>17</v>
      </c>
      <c r="G2239" t="s">
        <v>10</v>
      </c>
    </row>
    <row r="2240" spans="1:7" x14ac:dyDescent="0.3">
      <c r="A2240" t="s">
        <v>2262</v>
      </c>
      <c r="B2240" t="s">
        <v>1548</v>
      </c>
      <c r="C2240">
        <v>2007</v>
      </c>
      <c r="D2240">
        <v>10</v>
      </c>
      <c r="E2240" t="s">
        <v>18</v>
      </c>
      <c r="F2240">
        <v>2</v>
      </c>
      <c r="G2240" t="s">
        <v>50</v>
      </c>
    </row>
    <row r="2241" spans="1:7" x14ac:dyDescent="0.3">
      <c r="A2241" t="s">
        <v>2263</v>
      </c>
      <c r="B2241" t="s">
        <v>1548</v>
      </c>
      <c r="C2241">
        <v>2006</v>
      </c>
      <c r="D2241">
        <v>5</v>
      </c>
      <c r="E2241" t="s">
        <v>80</v>
      </c>
      <c r="F2241">
        <v>72</v>
      </c>
      <c r="G2241" t="s">
        <v>10</v>
      </c>
    </row>
    <row r="2242" spans="1:7" x14ac:dyDescent="0.3">
      <c r="A2242" t="s">
        <v>2264</v>
      </c>
      <c r="B2242" t="s">
        <v>1548</v>
      </c>
      <c r="C2242">
        <v>2007</v>
      </c>
      <c r="D2242">
        <v>5</v>
      </c>
      <c r="E2242" t="s">
        <v>80</v>
      </c>
      <c r="F2242">
        <v>32</v>
      </c>
      <c r="G2242" t="s">
        <v>10</v>
      </c>
    </row>
    <row r="2243" spans="1:7" x14ac:dyDescent="0.3">
      <c r="A2243" t="s">
        <v>2265</v>
      </c>
      <c r="B2243" t="s">
        <v>1548</v>
      </c>
      <c r="C2243">
        <v>2006</v>
      </c>
      <c r="D2243">
        <v>8</v>
      </c>
      <c r="E2243" t="s">
        <v>80</v>
      </c>
      <c r="F2243">
        <v>56</v>
      </c>
      <c r="G2243" t="s">
        <v>10</v>
      </c>
    </row>
    <row r="2244" spans="1:7" x14ac:dyDescent="0.3">
      <c r="A2244" t="s">
        <v>2266</v>
      </c>
      <c r="B2244" t="s">
        <v>1548</v>
      </c>
      <c r="C2244">
        <v>2007</v>
      </c>
      <c r="D2244">
        <v>6</v>
      </c>
      <c r="E2244" t="s">
        <v>9</v>
      </c>
      <c r="F2244">
        <v>94</v>
      </c>
      <c r="G2244" t="s">
        <v>10</v>
      </c>
    </row>
    <row r="2245" spans="1:7" x14ac:dyDescent="0.3">
      <c r="A2245" t="s">
        <v>2267</v>
      </c>
      <c r="B2245" t="s">
        <v>1548</v>
      </c>
      <c r="C2245">
        <v>2007</v>
      </c>
      <c r="D2245">
        <v>6</v>
      </c>
      <c r="E2245" t="s">
        <v>9</v>
      </c>
      <c r="F2245">
        <v>275</v>
      </c>
      <c r="G2245" t="s">
        <v>10</v>
      </c>
    </row>
    <row r="2246" spans="1:7" x14ac:dyDescent="0.3">
      <c r="A2246" t="s">
        <v>2268</v>
      </c>
      <c r="B2246" t="s">
        <v>1548</v>
      </c>
      <c r="C2246">
        <v>2007</v>
      </c>
      <c r="D2246">
        <v>5</v>
      </c>
      <c r="E2246" t="s">
        <v>9</v>
      </c>
      <c r="F2246">
        <v>86</v>
      </c>
      <c r="G2246" t="s">
        <v>10</v>
      </c>
    </row>
    <row r="2247" spans="1:7" x14ac:dyDescent="0.3">
      <c r="A2247" t="s">
        <v>2269</v>
      </c>
      <c r="B2247" t="s">
        <v>1548</v>
      </c>
      <c r="C2247">
        <v>2007</v>
      </c>
      <c r="D2247">
        <v>8</v>
      </c>
      <c r="E2247" t="s">
        <v>80</v>
      </c>
      <c r="F2247">
        <v>20</v>
      </c>
      <c r="G2247" t="s">
        <v>50</v>
      </c>
    </row>
    <row r="2248" spans="1:7" x14ac:dyDescent="0.3">
      <c r="A2248" t="s">
        <v>2270</v>
      </c>
      <c r="B2248" t="s">
        <v>1548</v>
      </c>
      <c r="C2248">
        <v>2006</v>
      </c>
      <c r="D2248">
        <v>5</v>
      </c>
      <c r="E2248" t="s">
        <v>80</v>
      </c>
      <c r="F2248">
        <v>80</v>
      </c>
      <c r="G2248" t="s">
        <v>10</v>
      </c>
    </row>
    <row r="2249" spans="1:7" x14ac:dyDescent="0.3">
      <c r="A2249" t="s">
        <v>2271</v>
      </c>
      <c r="B2249" t="s">
        <v>1548</v>
      </c>
      <c r="C2249">
        <v>2006</v>
      </c>
      <c r="D2249">
        <v>9</v>
      </c>
      <c r="E2249" t="s">
        <v>80</v>
      </c>
      <c r="F2249">
        <v>32</v>
      </c>
      <c r="G2249" t="s">
        <v>10</v>
      </c>
    </row>
    <row r="2250" spans="1:7" x14ac:dyDescent="0.3">
      <c r="A2250" t="s">
        <v>2272</v>
      </c>
      <c r="B2250" t="s">
        <v>1548</v>
      </c>
      <c r="C2250">
        <v>2006</v>
      </c>
      <c r="D2250">
        <v>9</v>
      </c>
      <c r="E2250" t="s">
        <v>80</v>
      </c>
      <c r="F2250">
        <v>80</v>
      </c>
      <c r="G2250" t="s">
        <v>10</v>
      </c>
    </row>
    <row r="2251" spans="1:7" x14ac:dyDescent="0.3">
      <c r="A2251" t="s">
        <v>2273</v>
      </c>
      <c r="B2251" t="s">
        <v>1548</v>
      </c>
      <c r="C2251">
        <v>2001</v>
      </c>
      <c r="D2251">
        <v>7</v>
      </c>
      <c r="E2251" t="s">
        <v>18</v>
      </c>
      <c r="F2251">
        <v>1742</v>
      </c>
      <c r="G2251" t="s">
        <v>10</v>
      </c>
    </row>
    <row r="2252" spans="1:7" x14ac:dyDescent="0.3">
      <c r="A2252" t="s">
        <v>2274</v>
      </c>
      <c r="B2252" t="s">
        <v>1548</v>
      </c>
      <c r="C2252">
        <v>2007</v>
      </c>
      <c r="D2252">
        <v>6</v>
      </c>
      <c r="E2252" t="s">
        <v>9</v>
      </c>
      <c r="F2252">
        <v>72</v>
      </c>
      <c r="G2252" t="s">
        <v>10</v>
      </c>
    </row>
    <row r="2253" spans="1:7" x14ac:dyDescent="0.3">
      <c r="A2253" t="s">
        <v>2275</v>
      </c>
      <c r="B2253" t="s">
        <v>1548</v>
      </c>
      <c r="C2253">
        <v>2007</v>
      </c>
      <c r="D2253">
        <v>6</v>
      </c>
      <c r="E2253" t="s">
        <v>80</v>
      </c>
      <c r="F2253">
        <v>28</v>
      </c>
      <c r="G2253" t="s">
        <v>10</v>
      </c>
    </row>
    <row r="2254" spans="1:7" x14ac:dyDescent="0.3">
      <c r="A2254" t="s">
        <v>2276</v>
      </c>
      <c r="B2254" t="s">
        <v>1548</v>
      </c>
      <c r="C2254">
        <v>2007</v>
      </c>
      <c r="D2254">
        <v>9</v>
      </c>
      <c r="E2254" t="s">
        <v>18</v>
      </c>
      <c r="F2254">
        <v>421</v>
      </c>
      <c r="G2254" t="s">
        <v>10</v>
      </c>
    </row>
    <row r="2255" spans="1:7" x14ac:dyDescent="0.3">
      <c r="A2255" t="s">
        <v>2277</v>
      </c>
      <c r="B2255" t="s">
        <v>1548</v>
      </c>
      <c r="C2255">
        <v>2007</v>
      </c>
      <c r="D2255">
        <v>7</v>
      </c>
      <c r="E2255" t="s">
        <v>9</v>
      </c>
      <c r="F2255">
        <v>84</v>
      </c>
      <c r="G2255" t="s">
        <v>10</v>
      </c>
    </row>
    <row r="2256" spans="1:7" x14ac:dyDescent="0.3">
      <c r="A2256" t="s">
        <v>2278</v>
      </c>
      <c r="B2256" t="s">
        <v>1548</v>
      </c>
      <c r="C2256">
        <v>2004</v>
      </c>
      <c r="D2256">
        <v>6</v>
      </c>
      <c r="E2256" t="s">
        <v>60</v>
      </c>
      <c r="F2256">
        <v>38</v>
      </c>
      <c r="G2256" t="s">
        <v>10</v>
      </c>
    </row>
    <row r="2257" spans="1:7" x14ac:dyDescent="0.3">
      <c r="A2257" t="s">
        <v>2279</v>
      </c>
      <c r="B2257" t="s">
        <v>1548</v>
      </c>
      <c r="C2257">
        <v>2007</v>
      </c>
      <c r="D2257">
        <v>7</v>
      </c>
      <c r="E2257" t="s">
        <v>80</v>
      </c>
      <c r="F2257">
        <v>6</v>
      </c>
      <c r="G2257" t="s">
        <v>10</v>
      </c>
    </row>
    <row r="2258" spans="1:7" x14ac:dyDescent="0.3">
      <c r="A2258" t="s">
        <v>2280</v>
      </c>
      <c r="B2258" t="s">
        <v>1548</v>
      </c>
      <c r="C2258">
        <v>2007</v>
      </c>
      <c r="D2258">
        <v>10</v>
      </c>
      <c r="E2258" t="s">
        <v>18</v>
      </c>
      <c r="F2258">
        <v>298</v>
      </c>
      <c r="G2258" t="s">
        <v>10</v>
      </c>
    </row>
    <row r="2259" spans="1:7" x14ac:dyDescent="0.3">
      <c r="A2259" t="s">
        <v>2281</v>
      </c>
      <c r="B2259" t="s">
        <v>1548</v>
      </c>
      <c r="C2259">
        <v>2007</v>
      </c>
      <c r="D2259">
        <v>6</v>
      </c>
      <c r="E2259" t="s">
        <v>9</v>
      </c>
      <c r="F2259">
        <v>113</v>
      </c>
      <c r="G2259" t="s">
        <v>50</v>
      </c>
    </row>
    <row r="2260" spans="1:7" x14ac:dyDescent="0.3">
      <c r="A2260" t="s">
        <v>2282</v>
      </c>
      <c r="B2260" t="s">
        <v>1548</v>
      </c>
      <c r="C2260">
        <v>2007</v>
      </c>
      <c r="D2260">
        <v>4</v>
      </c>
      <c r="E2260" t="s">
        <v>18</v>
      </c>
      <c r="F2260">
        <v>80</v>
      </c>
      <c r="G2260" t="s">
        <v>10</v>
      </c>
    </row>
    <row r="2261" spans="1:7" x14ac:dyDescent="0.3">
      <c r="A2261" t="s">
        <v>2283</v>
      </c>
      <c r="B2261" t="s">
        <v>1548</v>
      </c>
      <c r="C2261">
        <v>2008</v>
      </c>
      <c r="D2261">
        <v>2</v>
      </c>
      <c r="E2261" t="s">
        <v>60</v>
      </c>
      <c r="F2261">
        <v>6</v>
      </c>
      <c r="G2261" t="s">
        <v>50</v>
      </c>
    </row>
    <row r="2262" spans="1:7" x14ac:dyDescent="0.3">
      <c r="A2262" t="s">
        <v>2284</v>
      </c>
      <c r="B2262" t="s">
        <v>1548</v>
      </c>
      <c r="C2262">
        <v>2007</v>
      </c>
      <c r="D2262">
        <v>5</v>
      </c>
      <c r="E2262" t="s">
        <v>71</v>
      </c>
      <c r="F2262">
        <v>134</v>
      </c>
      <c r="G2262" t="s">
        <v>10</v>
      </c>
    </row>
    <row r="2263" spans="1:7" x14ac:dyDescent="0.3">
      <c r="A2263" t="s">
        <v>2285</v>
      </c>
      <c r="B2263" t="s">
        <v>1548</v>
      </c>
      <c r="C2263">
        <v>2006</v>
      </c>
      <c r="D2263">
        <v>8</v>
      </c>
      <c r="E2263" t="s">
        <v>71</v>
      </c>
      <c r="F2263">
        <v>50</v>
      </c>
      <c r="G2263" t="s">
        <v>10</v>
      </c>
    </row>
    <row r="2264" spans="1:7" x14ac:dyDescent="0.3">
      <c r="A2264" t="s">
        <v>2286</v>
      </c>
      <c r="B2264" t="s">
        <v>1548</v>
      </c>
      <c r="C2264">
        <v>2007</v>
      </c>
      <c r="D2264">
        <v>12</v>
      </c>
      <c r="E2264" t="s">
        <v>9</v>
      </c>
      <c r="F2264">
        <v>59</v>
      </c>
      <c r="G2264" t="s">
        <v>10</v>
      </c>
    </row>
    <row r="2265" spans="1:7" x14ac:dyDescent="0.3">
      <c r="A2265" t="s">
        <v>2287</v>
      </c>
      <c r="B2265" t="s">
        <v>1548</v>
      </c>
      <c r="C2265">
        <v>2006</v>
      </c>
      <c r="D2265">
        <v>7</v>
      </c>
      <c r="E2265" t="s">
        <v>71</v>
      </c>
      <c r="F2265">
        <v>50</v>
      </c>
      <c r="G2265" t="s">
        <v>10</v>
      </c>
    </row>
    <row r="2266" spans="1:7" x14ac:dyDescent="0.3">
      <c r="A2266" t="s">
        <v>2288</v>
      </c>
      <c r="B2266" t="s">
        <v>1548</v>
      </c>
      <c r="C2266">
        <v>2005</v>
      </c>
      <c r="D2266">
        <v>10</v>
      </c>
      <c r="E2266" t="s">
        <v>80</v>
      </c>
      <c r="F2266">
        <v>800</v>
      </c>
      <c r="G2266" t="s">
        <v>10</v>
      </c>
    </row>
    <row r="2267" spans="1:7" x14ac:dyDescent="0.3">
      <c r="A2267" t="s">
        <v>2289</v>
      </c>
      <c r="B2267" t="s">
        <v>1548</v>
      </c>
      <c r="C2267">
        <v>2007</v>
      </c>
      <c r="D2267">
        <v>7</v>
      </c>
      <c r="E2267" t="s">
        <v>9</v>
      </c>
      <c r="F2267">
        <v>0</v>
      </c>
      <c r="G2267" t="s">
        <v>12</v>
      </c>
    </row>
    <row r="2268" spans="1:7" x14ac:dyDescent="0.3">
      <c r="A2268" t="s">
        <v>2290</v>
      </c>
      <c r="B2268" t="s">
        <v>1548</v>
      </c>
      <c r="C2268">
        <v>2007</v>
      </c>
      <c r="D2268">
        <v>6</v>
      </c>
      <c r="E2268" t="s">
        <v>18</v>
      </c>
      <c r="F2268">
        <v>2</v>
      </c>
      <c r="G2268" t="s">
        <v>50</v>
      </c>
    </row>
    <row r="2269" spans="1:7" x14ac:dyDescent="0.3">
      <c r="A2269" t="s">
        <v>2291</v>
      </c>
      <c r="B2269" t="s">
        <v>1548</v>
      </c>
      <c r="C2269">
        <v>2007</v>
      </c>
      <c r="D2269">
        <v>9</v>
      </c>
      <c r="E2269" t="s">
        <v>18</v>
      </c>
      <c r="F2269">
        <v>1185</v>
      </c>
      <c r="G2269" t="s">
        <v>10</v>
      </c>
    </row>
    <row r="2270" spans="1:7" x14ac:dyDescent="0.3">
      <c r="A2270" t="s">
        <v>2292</v>
      </c>
      <c r="B2270" t="s">
        <v>1548</v>
      </c>
      <c r="C2270">
        <v>2007</v>
      </c>
      <c r="D2270">
        <v>2</v>
      </c>
      <c r="E2270" t="s">
        <v>9</v>
      </c>
      <c r="F2270">
        <v>82</v>
      </c>
      <c r="G2270" t="s">
        <v>10</v>
      </c>
    </row>
    <row r="2271" spans="1:7" x14ac:dyDescent="0.3">
      <c r="A2271" t="s">
        <v>2293</v>
      </c>
      <c r="B2271" t="s">
        <v>1548</v>
      </c>
      <c r="C2271">
        <v>2007</v>
      </c>
      <c r="D2271">
        <v>6</v>
      </c>
      <c r="E2271" t="s">
        <v>80</v>
      </c>
      <c r="F2271">
        <v>40</v>
      </c>
      <c r="G2271" t="s">
        <v>10</v>
      </c>
    </row>
    <row r="2272" spans="1:7" x14ac:dyDescent="0.3">
      <c r="A2272" t="s">
        <v>2294</v>
      </c>
      <c r="B2272" t="s">
        <v>1548</v>
      </c>
      <c r="C2272">
        <v>2007</v>
      </c>
      <c r="D2272">
        <v>7</v>
      </c>
      <c r="E2272" t="s">
        <v>71</v>
      </c>
      <c r="F2272">
        <v>282</v>
      </c>
      <c r="G2272" t="s">
        <v>10</v>
      </c>
    </row>
    <row r="2273" spans="1:7" x14ac:dyDescent="0.3">
      <c r="A2273" t="s">
        <v>2295</v>
      </c>
      <c r="B2273" t="s">
        <v>1548</v>
      </c>
      <c r="C2273">
        <v>2007</v>
      </c>
      <c r="D2273">
        <v>11</v>
      </c>
      <c r="E2273" t="s">
        <v>9</v>
      </c>
      <c r="F2273">
        <v>160</v>
      </c>
      <c r="G2273" t="s">
        <v>10</v>
      </c>
    </row>
    <row r="2274" spans="1:7" x14ac:dyDescent="0.3">
      <c r="A2274" t="s">
        <v>2296</v>
      </c>
      <c r="B2274" t="s">
        <v>1548</v>
      </c>
      <c r="C2274">
        <v>2007</v>
      </c>
      <c r="D2274">
        <v>10</v>
      </c>
      <c r="E2274" t="s">
        <v>80</v>
      </c>
      <c r="F2274">
        <v>42</v>
      </c>
      <c r="G2274" t="s">
        <v>10</v>
      </c>
    </row>
    <row r="2275" spans="1:7" x14ac:dyDescent="0.3">
      <c r="A2275" t="s">
        <v>2297</v>
      </c>
      <c r="B2275" t="s">
        <v>1548</v>
      </c>
      <c r="C2275">
        <v>2007</v>
      </c>
      <c r="D2275">
        <v>6</v>
      </c>
      <c r="E2275" t="s">
        <v>80</v>
      </c>
      <c r="F2275">
        <v>0</v>
      </c>
      <c r="G2275" t="s">
        <v>10</v>
      </c>
    </row>
    <row r="2276" spans="1:7" x14ac:dyDescent="0.3">
      <c r="A2276" t="s">
        <v>2298</v>
      </c>
      <c r="B2276" t="s">
        <v>1548</v>
      </c>
      <c r="C2276">
        <v>2008</v>
      </c>
      <c r="D2276">
        <v>5</v>
      </c>
      <c r="E2276" t="s">
        <v>18</v>
      </c>
      <c r="F2276">
        <v>1053</v>
      </c>
      <c r="G2276" t="s">
        <v>10</v>
      </c>
    </row>
    <row r="2277" spans="1:7" x14ac:dyDescent="0.3">
      <c r="A2277" t="s">
        <v>2299</v>
      </c>
      <c r="B2277" t="s">
        <v>1548</v>
      </c>
      <c r="C2277">
        <v>2007</v>
      </c>
      <c r="D2277">
        <v>7</v>
      </c>
      <c r="E2277" t="s">
        <v>71</v>
      </c>
      <c r="F2277">
        <v>314</v>
      </c>
      <c r="G2277" t="s">
        <v>10</v>
      </c>
    </row>
    <row r="2278" spans="1:7" x14ac:dyDescent="0.3">
      <c r="A2278" t="s">
        <v>2300</v>
      </c>
      <c r="B2278" t="s">
        <v>1548</v>
      </c>
      <c r="C2278">
        <v>2007</v>
      </c>
      <c r="D2278">
        <v>7</v>
      </c>
      <c r="E2278" t="s">
        <v>80</v>
      </c>
      <c r="F2278">
        <v>24</v>
      </c>
      <c r="G2278" t="s">
        <v>10</v>
      </c>
    </row>
    <row r="2279" spans="1:7" x14ac:dyDescent="0.3">
      <c r="A2279" t="s">
        <v>2301</v>
      </c>
      <c r="B2279" t="s">
        <v>1548</v>
      </c>
      <c r="C2279">
        <v>2007</v>
      </c>
      <c r="D2279">
        <v>12</v>
      </c>
      <c r="E2279" t="s">
        <v>18</v>
      </c>
      <c r="F2279">
        <v>1866</v>
      </c>
      <c r="G2279" t="s">
        <v>10</v>
      </c>
    </row>
    <row r="2280" spans="1:7" x14ac:dyDescent="0.3">
      <c r="A2280" t="s">
        <v>2302</v>
      </c>
      <c r="B2280" t="s">
        <v>1548</v>
      </c>
      <c r="C2280">
        <v>2007</v>
      </c>
      <c r="D2280">
        <v>7</v>
      </c>
      <c r="E2280" t="s">
        <v>18</v>
      </c>
      <c r="F2280">
        <v>73</v>
      </c>
      <c r="G2280" t="s">
        <v>10</v>
      </c>
    </row>
    <row r="2281" spans="1:7" x14ac:dyDescent="0.3">
      <c r="A2281" t="s">
        <v>2303</v>
      </c>
      <c r="B2281" t="s">
        <v>1548</v>
      </c>
      <c r="C2281">
        <v>2007</v>
      </c>
      <c r="D2281">
        <v>7</v>
      </c>
      <c r="E2281" t="s">
        <v>80</v>
      </c>
      <c r="F2281">
        <v>140</v>
      </c>
      <c r="G2281" t="s">
        <v>10</v>
      </c>
    </row>
    <row r="2282" spans="1:7" x14ac:dyDescent="0.3">
      <c r="A2282" t="s">
        <v>2304</v>
      </c>
      <c r="B2282" t="s">
        <v>1548</v>
      </c>
      <c r="C2282">
        <v>2007</v>
      </c>
      <c r="D2282">
        <v>9</v>
      </c>
      <c r="E2282" t="s">
        <v>18</v>
      </c>
      <c r="F2282">
        <v>1116</v>
      </c>
      <c r="G2282" t="s">
        <v>10</v>
      </c>
    </row>
    <row r="2283" spans="1:7" x14ac:dyDescent="0.3">
      <c r="A2283" t="s">
        <v>2305</v>
      </c>
      <c r="B2283" t="s">
        <v>1548</v>
      </c>
      <c r="C2283">
        <v>2007</v>
      </c>
      <c r="D2283">
        <v>9</v>
      </c>
      <c r="E2283" t="s">
        <v>14</v>
      </c>
      <c r="F2283">
        <v>120</v>
      </c>
      <c r="G2283" t="s">
        <v>50</v>
      </c>
    </row>
    <row r="2284" spans="1:7" x14ac:dyDescent="0.3">
      <c r="A2284" t="s">
        <v>2306</v>
      </c>
      <c r="B2284" t="s">
        <v>1548</v>
      </c>
      <c r="C2284">
        <v>2007</v>
      </c>
      <c r="D2284">
        <v>9</v>
      </c>
      <c r="E2284" t="s">
        <v>18</v>
      </c>
      <c r="F2284">
        <v>161</v>
      </c>
      <c r="G2284" t="s">
        <v>50</v>
      </c>
    </row>
    <row r="2285" spans="1:7" x14ac:dyDescent="0.3">
      <c r="A2285" t="s">
        <v>2307</v>
      </c>
      <c r="B2285" t="s">
        <v>1548</v>
      </c>
      <c r="C2285">
        <v>2007</v>
      </c>
      <c r="D2285">
        <v>8</v>
      </c>
      <c r="E2285" t="s">
        <v>18</v>
      </c>
      <c r="F2285">
        <v>24</v>
      </c>
      <c r="G2285" t="s">
        <v>50</v>
      </c>
    </row>
    <row r="2286" spans="1:7" x14ac:dyDescent="0.3">
      <c r="A2286" t="s">
        <v>2308</v>
      </c>
      <c r="B2286" t="s">
        <v>1548</v>
      </c>
      <c r="C2286">
        <v>2007</v>
      </c>
      <c r="D2286">
        <v>9</v>
      </c>
      <c r="E2286" t="s">
        <v>18</v>
      </c>
      <c r="F2286">
        <v>165</v>
      </c>
      <c r="G2286" t="s">
        <v>10</v>
      </c>
    </row>
    <row r="2287" spans="1:7" x14ac:dyDescent="0.3">
      <c r="A2287" t="s">
        <v>2309</v>
      </c>
      <c r="B2287" t="s">
        <v>1548</v>
      </c>
      <c r="C2287">
        <v>2008</v>
      </c>
      <c r="D2287">
        <v>7</v>
      </c>
      <c r="E2287" t="s">
        <v>18</v>
      </c>
      <c r="F2287">
        <v>459</v>
      </c>
      <c r="G2287" t="s">
        <v>10</v>
      </c>
    </row>
    <row r="2288" spans="1:7" x14ac:dyDescent="0.3">
      <c r="A2288" t="s">
        <v>2310</v>
      </c>
      <c r="B2288" t="s">
        <v>1548</v>
      </c>
      <c r="C2288">
        <v>2007</v>
      </c>
      <c r="D2288">
        <v>12</v>
      </c>
      <c r="E2288" t="s">
        <v>9</v>
      </c>
      <c r="F2288">
        <v>66</v>
      </c>
      <c r="G2288" t="s">
        <v>10</v>
      </c>
    </row>
    <row r="2289" spans="1:7" x14ac:dyDescent="0.3">
      <c r="A2289" t="s">
        <v>2311</v>
      </c>
      <c r="B2289" t="s">
        <v>1548</v>
      </c>
      <c r="C2289">
        <v>2008</v>
      </c>
      <c r="D2289">
        <v>1</v>
      </c>
      <c r="E2289" t="s">
        <v>9</v>
      </c>
      <c r="F2289">
        <v>276</v>
      </c>
      <c r="G2289" t="s">
        <v>10</v>
      </c>
    </row>
    <row r="2290" spans="1:7" x14ac:dyDescent="0.3">
      <c r="A2290" t="s">
        <v>2312</v>
      </c>
      <c r="B2290" t="s">
        <v>1548</v>
      </c>
      <c r="C2290">
        <v>2007</v>
      </c>
      <c r="D2290">
        <v>8</v>
      </c>
      <c r="E2290" t="s">
        <v>18</v>
      </c>
      <c r="F2290">
        <v>896</v>
      </c>
      <c r="G2290" t="s">
        <v>10</v>
      </c>
    </row>
    <row r="2291" spans="1:7" x14ac:dyDescent="0.3">
      <c r="A2291" t="s">
        <v>2313</v>
      </c>
      <c r="B2291" t="s">
        <v>1548</v>
      </c>
      <c r="C2291">
        <v>2007</v>
      </c>
      <c r="D2291">
        <v>10</v>
      </c>
      <c r="E2291" t="s">
        <v>18</v>
      </c>
      <c r="F2291">
        <v>509</v>
      </c>
      <c r="G2291" t="s">
        <v>10</v>
      </c>
    </row>
    <row r="2292" spans="1:7" x14ac:dyDescent="0.3">
      <c r="A2292" t="s">
        <v>2314</v>
      </c>
      <c r="B2292" t="s">
        <v>1548</v>
      </c>
      <c r="C2292">
        <v>2008</v>
      </c>
      <c r="D2292">
        <v>1</v>
      </c>
      <c r="E2292" t="s">
        <v>18</v>
      </c>
      <c r="F2292">
        <v>43</v>
      </c>
      <c r="G2292" t="s">
        <v>10</v>
      </c>
    </row>
    <row r="2293" spans="1:7" x14ac:dyDescent="0.3">
      <c r="A2293" t="s">
        <v>2315</v>
      </c>
      <c r="B2293" t="s">
        <v>1548</v>
      </c>
      <c r="C2293">
        <v>2007</v>
      </c>
      <c r="D2293">
        <v>9</v>
      </c>
      <c r="E2293" t="s">
        <v>80</v>
      </c>
      <c r="F2293">
        <v>6</v>
      </c>
      <c r="G2293" t="s">
        <v>10</v>
      </c>
    </row>
    <row r="2294" spans="1:7" x14ac:dyDescent="0.3">
      <c r="A2294" t="s">
        <v>2316</v>
      </c>
      <c r="B2294" t="s">
        <v>1548</v>
      </c>
      <c r="C2294">
        <v>2008</v>
      </c>
      <c r="D2294">
        <v>2</v>
      </c>
      <c r="E2294" t="s">
        <v>71</v>
      </c>
      <c r="F2294">
        <v>482</v>
      </c>
      <c r="G2294" t="s">
        <v>10</v>
      </c>
    </row>
    <row r="2295" spans="1:7" x14ac:dyDescent="0.3">
      <c r="A2295" t="s">
        <v>2317</v>
      </c>
      <c r="B2295" t="s">
        <v>1548</v>
      </c>
      <c r="C2295">
        <v>2007</v>
      </c>
      <c r="D2295">
        <v>10</v>
      </c>
      <c r="E2295" t="s">
        <v>71</v>
      </c>
      <c r="F2295">
        <v>425</v>
      </c>
      <c r="G2295" t="s">
        <v>10</v>
      </c>
    </row>
    <row r="2296" spans="1:7" x14ac:dyDescent="0.3">
      <c r="A2296" t="s">
        <v>2318</v>
      </c>
      <c r="B2296" t="s">
        <v>1548</v>
      </c>
      <c r="C2296">
        <v>2007</v>
      </c>
      <c r="D2296">
        <v>8</v>
      </c>
      <c r="E2296" t="s">
        <v>80</v>
      </c>
      <c r="F2296">
        <v>0</v>
      </c>
      <c r="G2296" t="s">
        <v>10</v>
      </c>
    </row>
    <row r="2297" spans="1:7" x14ac:dyDescent="0.3">
      <c r="A2297" t="s">
        <v>2319</v>
      </c>
      <c r="B2297" t="s">
        <v>1548</v>
      </c>
      <c r="C2297">
        <v>2007</v>
      </c>
      <c r="D2297">
        <v>12</v>
      </c>
      <c r="E2297" t="s">
        <v>9</v>
      </c>
      <c r="F2297">
        <v>252</v>
      </c>
      <c r="G2297" t="s">
        <v>10</v>
      </c>
    </row>
    <row r="2298" spans="1:7" x14ac:dyDescent="0.3">
      <c r="A2298" t="s">
        <v>2320</v>
      </c>
      <c r="B2298" t="s">
        <v>1548</v>
      </c>
      <c r="C2298">
        <v>2007</v>
      </c>
      <c r="D2298">
        <v>10</v>
      </c>
      <c r="E2298" t="s">
        <v>18</v>
      </c>
      <c r="F2298">
        <v>551</v>
      </c>
      <c r="G2298" t="s">
        <v>10</v>
      </c>
    </row>
    <row r="2299" spans="1:7" x14ac:dyDescent="0.3">
      <c r="A2299" t="s">
        <v>2321</v>
      </c>
      <c r="B2299" t="s">
        <v>1548</v>
      </c>
      <c r="C2299">
        <v>2007</v>
      </c>
      <c r="D2299">
        <v>12</v>
      </c>
      <c r="E2299" t="s">
        <v>18</v>
      </c>
      <c r="F2299">
        <v>66</v>
      </c>
      <c r="G2299" t="s">
        <v>10</v>
      </c>
    </row>
    <row r="2300" spans="1:7" x14ac:dyDescent="0.3">
      <c r="A2300" t="s">
        <v>2322</v>
      </c>
      <c r="B2300" t="s">
        <v>1548</v>
      </c>
      <c r="C2300">
        <v>2007</v>
      </c>
      <c r="D2300">
        <v>11</v>
      </c>
      <c r="E2300" t="s">
        <v>80</v>
      </c>
      <c r="F2300">
        <v>48</v>
      </c>
      <c r="G2300" t="s">
        <v>10</v>
      </c>
    </row>
    <row r="2301" spans="1:7" x14ac:dyDescent="0.3">
      <c r="A2301" t="s">
        <v>2323</v>
      </c>
      <c r="B2301" t="s">
        <v>1548</v>
      </c>
      <c r="C2301">
        <v>2009</v>
      </c>
      <c r="D2301">
        <v>4</v>
      </c>
      <c r="E2301" t="s">
        <v>9</v>
      </c>
      <c r="F2301">
        <v>59</v>
      </c>
      <c r="G2301" t="s">
        <v>10</v>
      </c>
    </row>
    <row r="2302" spans="1:7" x14ac:dyDescent="0.3">
      <c r="A2302" t="s">
        <v>2324</v>
      </c>
      <c r="B2302" t="s">
        <v>1548</v>
      </c>
      <c r="C2302">
        <v>2004</v>
      </c>
      <c r="D2302">
        <v>2</v>
      </c>
      <c r="E2302" t="s">
        <v>71</v>
      </c>
      <c r="F2302">
        <v>350</v>
      </c>
      <c r="G2302" t="s">
        <v>10</v>
      </c>
    </row>
    <row r="2303" spans="1:7" x14ac:dyDescent="0.3">
      <c r="A2303" t="s">
        <v>2325</v>
      </c>
      <c r="B2303" t="s">
        <v>1548</v>
      </c>
      <c r="C2303">
        <v>2003</v>
      </c>
      <c r="D2303">
        <v>1</v>
      </c>
      <c r="E2303" t="s">
        <v>71</v>
      </c>
      <c r="F2303">
        <v>40</v>
      </c>
      <c r="G2303" t="s">
        <v>10</v>
      </c>
    </row>
    <row r="2304" spans="1:7" x14ac:dyDescent="0.3">
      <c r="A2304" t="s">
        <v>2326</v>
      </c>
      <c r="B2304" t="s">
        <v>1548</v>
      </c>
      <c r="C2304">
        <v>2007</v>
      </c>
      <c r="D2304">
        <v>11</v>
      </c>
      <c r="E2304" t="s">
        <v>18</v>
      </c>
      <c r="F2304">
        <v>938</v>
      </c>
      <c r="G2304" t="s">
        <v>10</v>
      </c>
    </row>
    <row r="2305" spans="1:7" x14ac:dyDescent="0.3">
      <c r="A2305" t="s">
        <v>2327</v>
      </c>
      <c r="B2305" t="s">
        <v>1548</v>
      </c>
      <c r="C2305">
        <v>2007</v>
      </c>
      <c r="D2305">
        <v>11</v>
      </c>
      <c r="E2305" t="s">
        <v>18</v>
      </c>
      <c r="F2305">
        <v>947</v>
      </c>
      <c r="G2305" t="s">
        <v>10</v>
      </c>
    </row>
    <row r="2306" spans="1:7" x14ac:dyDescent="0.3">
      <c r="A2306" t="s">
        <v>2328</v>
      </c>
      <c r="B2306" t="s">
        <v>1548</v>
      </c>
      <c r="C2306">
        <v>2004</v>
      </c>
      <c r="D2306">
        <v>8</v>
      </c>
      <c r="E2306" t="s">
        <v>71</v>
      </c>
      <c r="F2306">
        <v>210</v>
      </c>
      <c r="G2306" t="s">
        <v>10</v>
      </c>
    </row>
    <row r="2307" spans="1:7" x14ac:dyDescent="0.3">
      <c r="A2307" t="s">
        <v>2329</v>
      </c>
      <c r="B2307" t="s">
        <v>1548</v>
      </c>
      <c r="C2307">
        <v>2008</v>
      </c>
      <c r="D2307">
        <v>4</v>
      </c>
      <c r="E2307" t="s">
        <v>9</v>
      </c>
      <c r="F2307">
        <v>66</v>
      </c>
      <c r="G2307" t="s">
        <v>10</v>
      </c>
    </row>
    <row r="2308" spans="1:7" x14ac:dyDescent="0.3">
      <c r="A2308" t="s">
        <v>2330</v>
      </c>
      <c r="B2308" t="s">
        <v>1548</v>
      </c>
      <c r="C2308">
        <v>2008</v>
      </c>
      <c r="D2308">
        <v>2</v>
      </c>
      <c r="E2308" t="s">
        <v>71</v>
      </c>
      <c r="F2308">
        <v>54</v>
      </c>
      <c r="G2308" t="s">
        <v>10</v>
      </c>
    </row>
    <row r="2309" spans="1:7" x14ac:dyDescent="0.3">
      <c r="A2309" t="s">
        <v>2331</v>
      </c>
      <c r="B2309" t="s">
        <v>1548</v>
      </c>
      <c r="C2309">
        <v>2008</v>
      </c>
      <c r="D2309">
        <v>2</v>
      </c>
      <c r="E2309" t="s">
        <v>18</v>
      </c>
      <c r="F2309">
        <v>402</v>
      </c>
      <c r="G2309" t="s">
        <v>10</v>
      </c>
    </row>
    <row r="2310" spans="1:7" x14ac:dyDescent="0.3">
      <c r="A2310" t="s">
        <v>2332</v>
      </c>
      <c r="B2310" t="s">
        <v>1548</v>
      </c>
      <c r="C2310">
        <v>2007</v>
      </c>
      <c r="D2310">
        <v>8</v>
      </c>
      <c r="E2310" t="s">
        <v>80</v>
      </c>
      <c r="F2310">
        <v>78</v>
      </c>
      <c r="G2310" t="s">
        <v>10</v>
      </c>
    </row>
    <row r="2311" spans="1:7" x14ac:dyDescent="0.3">
      <c r="A2311" t="s">
        <v>2333</v>
      </c>
      <c r="B2311" t="s">
        <v>1548</v>
      </c>
      <c r="C2311">
        <v>2007</v>
      </c>
      <c r="D2311">
        <v>9</v>
      </c>
      <c r="E2311" t="s">
        <v>9</v>
      </c>
      <c r="F2311">
        <v>386</v>
      </c>
      <c r="G2311" t="s">
        <v>10</v>
      </c>
    </row>
    <row r="2312" spans="1:7" x14ac:dyDescent="0.3">
      <c r="A2312" t="s">
        <v>2334</v>
      </c>
      <c r="B2312" t="s">
        <v>1548</v>
      </c>
      <c r="C2312">
        <v>2008</v>
      </c>
      <c r="D2312">
        <v>1</v>
      </c>
      <c r="E2312" t="s">
        <v>18</v>
      </c>
      <c r="F2312">
        <v>425</v>
      </c>
      <c r="G2312" t="s">
        <v>10</v>
      </c>
    </row>
    <row r="2313" spans="1:7" x14ac:dyDescent="0.3">
      <c r="A2313" t="s">
        <v>2335</v>
      </c>
      <c r="B2313" t="s">
        <v>1548</v>
      </c>
      <c r="C2313">
        <v>2007</v>
      </c>
      <c r="D2313">
        <v>10</v>
      </c>
      <c r="E2313" t="s">
        <v>9</v>
      </c>
      <c r="F2313">
        <v>92</v>
      </c>
      <c r="G2313" t="s">
        <v>10</v>
      </c>
    </row>
    <row r="2314" spans="1:7" x14ac:dyDescent="0.3">
      <c r="A2314" t="s">
        <v>2336</v>
      </c>
      <c r="B2314" t="s">
        <v>1548</v>
      </c>
      <c r="C2314">
        <v>2008</v>
      </c>
      <c r="D2314">
        <v>2</v>
      </c>
      <c r="E2314" t="s">
        <v>14</v>
      </c>
      <c r="F2314">
        <v>55</v>
      </c>
      <c r="G2314" t="s">
        <v>10</v>
      </c>
    </row>
    <row r="2315" spans="1:7" x14ac:dyDescent="0.3">
      <c r="A2315" t="s">
        <v>2337</v>
      </c>
      <c r="B2315" t="s">
        <v>1548</v>
      </c>
      <c r="C2315">
        <v>2008</v>
      </c>
      <c r="D2315">
        <v>2</v>
      </c>
      <c r="E2315" t="s">
        <v>18</v>
      </c>
      <c r="F2315">
        <v>123</v>
      </c>
      <c r="G2315" t="s">
        <v>10</v>
      </c>
    </row>
    <row r="2316" spans="1:7" x14ac:dyDescent="0.3">
      <c r="A2316" t="s">
        <v>2338</v>
      </c>
      <c r="B2316" t="s">
        <v>1548</v>
      </c>
      <c r="C2316">
        <v>2007</v>
      </c>
      <c r="D2316">
        <v>10</v>
      </c>
      <c r="E2316" t="s">
        <v>18</v>
      </c>
      <c r="F2316">
        <v>314</v>
      </c>
      <c r="G2316" t="s">
        <v>10</v>
      </c>
    </row>
    <row r="2317" spans="1:7" x14ac:dyDescent="0.3">
      <c r="A2317" t="s">
        <v>2339</v>
      </c>
      <c r="B2317" t="s">
        <v>1548</v>
      </c>
      <c r="C2317">
        <v>2007</v>
      </c>
      <c r="D2317">
        <v>6</v>
      </c>
      <c r="E2317" t="s">
        <v>71</v>
      </c>
      <c r="F2317">
        <v>340</v>
      </c>
      <c r="G2317" t="s">
        <v>10</v>
      </c>
    </row>
    <row r="2318" spans="1:7" x14ac:dyDescent="0.3">
      <c r="A2318" t="s">
        <v>2340</v>
      </c>
      <c r="B2318" t="s">
        <v>1548</v>
      </c>
      <c r="C2318">
        <v>2007</v>
      </c>
      <c r="D2318">
        <v>11</v>
      </c>
      <c r="E2318" t="s">
        <v>80</v>
      </c>
      <c r="F2318">
        <v>27</v>
      </c>
      <c r="G2318" t="s">
        <v>10</v>
      </c>
    </row>
    <row r="2319" spans="1:7" x14ac:dyDescent="0.3">
      <c r="A2319" t="s">
        <v>2341</v>
      </c>
      <c r="B2319" t="s">
        <v>1548</v>
      </c>
      <c r="C2319">
        <v>2008</v>
      </c>
      <c r="D2319">
        <v>3</v>
      </c>
      <c r="E2319" t="s">
        <v>71</v>
      </c>
      <c r="F2319">
        <v>10</v>
      </c>
      <c r="G2319" t="s">
        <v>50</v>
      </c>
    </row>
    <row r="2320" spans="1:7" x14ac:dyDescent="0.3">
      <c r="A2320" t="s">
        <v>2342</v>
      </c>
      <c r="B2320" t="s">
        <v>1548</v>
      </c>
      <c r="C2320">
        <v>2008</v>
      </c>
      <c r="D2320">
        <v>5</v>
      </c>
      <c r="E2320" t="s">
        <v>80</v>
      </c>
      <c r="F2320">
        <v>76</v>
      </c>
      <c r="G2320" t="s">
        <v>10</v>
      </c>
    </row>
    <row r="2321" spans="1:7" x14ac:dyDescent="0.3">
      <c r="A2321" t="s">
        <v>2343</v>
      </c>
      <c r="B2321" t="s">
        <v>1548</v>
      </c>
      <c r="C2321">
        <v>2008</v>
      </c>
      <c r="D2321">
        <v>8</v>
      </c>
      <c r="E2321" t="s">
        <v>80</v>
      </c>
      <c r="F2321">
        <v>34</v>
      </c>
      <c r="G2321" t="s">
        <v>10</v>
      </c>
    </row>
    <row r="2322" spans="1:7" x14ac:dyDescent="0.3">
      <c r="A2322" t="s">
        <v>2344</v>
      </c>
      <c r="B2322" t="s">
        <v>1548</v>
      </c>
      <c r="C2322">
        <v>2008</v>
      </c>
      <c r="D2322">
        <v>1</v>
      </c>
      <c r="E2322" t="s">
        <v>9</v>
      </c>
      <c r="F2322">
        <v>53</v>
      </c>
      <c r="G2322" t="s">
        <v>10</v>
      </c>
    </row>
    <row r="2323" spans="1:7" x14ac:dyDescent="0.3">
      <c r="A2323" t="s">
        <v>2345</v>
      </c>
      <c r="B2323" t="s">
        <v>1548</v>
      </c>
      <c r="C2323">
        <v>2008</v>
      </c>
      <c r="D2323">
        <v>2</v>
      </c>
      <c r="E2323" t="s">
        <v>9</v>
      </c>
      <c r="F2323">
        <v>230</v>
      </c>
      <c r="G2323" t="s">
        <v>10</v>
      </c>
    </row>
    <row r="2324" spans="1:7" x14ac:dyDescent="0.3">
      <c r="A2324" t="s">
        <v>2346</v>
      </c>
      <c r="B2324" t="s">
        <v>1548</v>
      </c>
      <c r="C2324">
        <v>2008</v>
      </c>
      <c r="D2324">
        <v>3</v>
      </c>
      <c r="E2324" t="s">
        <v>14</v>
      </c>
      <c r="F2324">
        <v>138</v>
      </c>
      <c r="G2324" t="s">
        <v>10</v>
      </c>
    </row>
    <row r="2325" spans="1:7" x14ac:dyDescent="0.3">
      <c r="A2325" t="s">
        <v>2347</v>
      </c>
      <c r="B2325" t="s">
        <v>1548</v>
      </c>
      <c r="C2325">
        <v>2007</v>
      </c>
      <c r="D2325">
        <v>12</v>
      </c>
      <c r="E2325" t="s">
        <v>9</v>
      </c>
      <c r="F2325">
        <v>168</v>
      </c>
      <c r="G2325" t="s">
        <v>10</v>
      </c>
    </row>
    <row r="2326" spans="1:7" x14ac:dyDescent="0.3">
      <c r="A2326" t="s">
        <v>2348</v>
      </c>
      <c r="B2326" t="s">
        <v>1548</v>
      </c>
      <c r="C2326">
        <v>2007</v>
      </c>
      <c r="D2326">
        <v>11</v>
      </c>
      <c r="E2326" t="s">
        <v>80</v>
      </c>
      <c r="F2326">
        <v>46</v>
      </c>
      <c r="G2326" t="s">
        <v>10</v>
      </c>
    </row>
    <row r="2327" spans="1:7" x14ac:dyDescent="0.3">
      <c r="A2327" t="s">
        <v>2349</v>
      </c>
      <c r="B2327" t="s">
        <v>1548</v>
      </c>
      <c r="C2327">
        <v>2007</v>
      </c>
      <c r="D2327">
        <v>11</v>
      </c>
      <c r="E2327" t="s">
        <v>9</v>
      </c>
      <c r="F2327">
        <v>951</v>
      </c>
      <c r="G2327" t="s">
        <v>10</v>
      </c>
    </row>
    <row r="2328" spans="1:7" x14ac:dyDescent="0.3">
      <c r="A2328" t="s">
        <v>2350</v>
      </c>
      <c r="B2328" t="s">
        <v>1548</v>
      </c>
      <c r="C2328">
        <v>2007</v>
      </c>
      <c r="D2328">
        <v>11</v>
      </c>
      <c r="E2328" t="s">
        <v>9</v>
      </c>
      <c r="F2328">
        <v>96</v>
      </c>
      <c r="G2328" t="s">
        <v>12</v>
      </c>
    </row>
    <row r="2329" spans="1:7" x14ac:dyDescent="0.3">
      <c r="A2329" t="s">
        <v>2351</v>
      </c>
      <c r="B2329" t="s">
        <v>1548</v>
      </c>
      <c r="C2329">
        <v>2007</v>
      </c>
      <c r="D2329">
        <v>12</v>
      </c>
      <c r="E2329" t="s">
        <v>9</v>
      </c>
      <c r="F2329">
        <v>21</v>
      </c>
      <c r="G2329" t="s">
        <v>10</v>
      </c>
    </row>
    <row r="2330" spans="1:7" x14ac:dyDescent="0.3">
      <c r="A2330" t="s">
        <v>2352</v>
      </c>
      <c r="B2330" t="s">
        <v>1548</v>
      </c>
      <c r="C2330">
        <v>2007</v>
      </c>
      <c r="D2330">
        <v>11</v>
      </c>
      <c r="E2330" t="s">
        <v>18</v>
      </c>
      <c r="F2330">
        <v>29</v>
      </c>
      <c r="G2330" t="s">
        <v>50</v>
      </c>
    </row>
    <row r="2331" spans="1:7" x14ac:dyDescent="0.3">
      <c r="A2331" t="s">
        <v>2353</v>
      </c>
      <c r="B2331" t="s">
        <v>1548</v>
      </c>
      <c r="C2331">
        <v>2007</v>
      </c>
      <c r="D2331">
        <v>12</v>
      </c>
      <c r="E2331" t="s">
        <v>80</v>
      </c>
      <c r="F2331">
        <v>76</v>
      </c>
      <c r="G2331" t="s">
        <v>10</v>
      </c>
    </row>
    <row r="2332" spans="1:7" x14ac:dyDescent="0.3">
      <c r="A2332" t="s">
        <v>2354</v>
      </c>
      <c r="B2332" t="s">
        <v>1548</v>
      </c>
      <c r="C2332">
        <v>2007</v>
      </c>
      <c r="D2332">
        <v>12</v>
      </c>
      <c r="E2332" t="s">
        <v>9</v>
      </c>
      <c r="F2332">
        <v>199</v>
      </c>
      <c r="G2332" t="s">
        <v>10</v>
      </c>
    </row>
    <row r="2333" spans="1:7" x14ac:dyDescent="0.3">
      <c r="A2333" t="s">
        <v>2355</v>
      </c>
      <c r="B2333" t="s">
        <v>1548</v>
      </c>
      <c r="C2333">
        <v>2007</v>
      </c>
      <c r="D2333">
        <v>12</v>
      </c>
      <c r="E2333" t="s">
        <v>80</v>
      </c>
      <c r="F2333">
        <v>0</v>
      </c>
      <c r="G2333" t="s">
        <v>10</v>
      </c>
    </row>
    <row r="2334" spans="1:7" x14ac:dyDescent="0.3">
      <c r="A2334" t="s">
        <v>2356</v>
      </c>
      <c r="B2334" t="s">
        <v>1548</v>
      </c>
      <c r="C2334">
        <v>2008</v>
      </c>
      <c r="D2334">
        <v>3</v>
      </c>
      <c r="E2334" t="s">
        <v>71</v>
      </c>
      <c r="F2334">
        <v>834</v>
      </c>
      <c r="G2334" t="s">
        <v>10</v>
      </c>
    </row>
    <row r="2335" spans="1:7" x14ac:dyDescent="0.3">
      <c r="A2335" t="s">
        <v>2357</v>
      </c>
      <c r="B2335" t="s">
        <v>1548</v>
      </c>
      <c r="C2335">
        <v>2007</v>
      </c>
      <c r="D2335">
        <v>11</v>
      </c>
      <c r="E2335" t="s">
        <v>9</v>
      </c>
      <c r="F2335">
        <v>1457</v>
      </c>
      <c r="G2335" t="s">
        <v>10</v>
      </c>
    </row>
    <row r="2336" spans="1:7" x14ac:dyDescent="0.3">
      <c r="A2336" t="s">
        <v>2358</v>
      </c>
      <c r="B2336" t="s">
        <v>1548</v>
      </c>
      <c r="C2336">
        <v>2007</v>
      </c>
      <c r="D2336">
        <v>12</v>
      </c>
      <c r="E2336" t="s">
        <v>9</v>
      </c>
      <c r="F2336">
        <v>402</v>
      </c>
      <c r="G2336" t="s">
        <v>10</v>
      </c>
    </row>
    <row r="2337" spans="1:7" x14ac:dyDescent="0.3">
      <c r="A2337" t="s">
        <v>2359</v>
      </c>
      <c r="B2337" t="s">
        <v>1548</v>
      </c>
      <c r="C2337">
        <v>2007</v>
      </c>
      <c r="D2337">
        <v>11</v>
      </c>
      <c r="E2337" t="s">
        <v>80</v>
      </c>
      <c r="F2337">
        <v>36</v>
      </c>
      <c r="G2337" t="s">
        <v>10</v>
      </c>
    </row>
    <row r="2338" spans="1:7" x14ac:dyDescent="0.3">
      <c r="A2338" t="s">
        <v>2360</v>
      </c>
      <c r="B2338" t="s">
        <v>1548</v>
      </c>
      <c r="C2338">
        <v>2007</v>
      </c>
      <c r="D2338">
        <v>11</v>
      </c>
      <c r="E2338" t="s">
        <v>9</v>
      </c>
      <c r="F2338">
        <v>99</v>
      </c>
      <c r="G2338" t="s">
        <v>10</v>
      </c>
    </row>
    <row r="2339" spans="1:7" x14ac:dyDescent="0.3">
      <c r="A2339" t="s">
        <v>2361</v>
      </c>
      <c r="B2339" t="s">
        <v>1548</v>
      </c>
      <c r="C2339">
        <v>2007</v>
      </c>
      <c r="D2339">
        <v>12</v>
      </c>
      <c r="E2339" t="s">
        <v>9</v>
      </c>
      <c r="F2339">
        <v>64</v>
      </c>
      <c r="G2339" t="s">
        <v>10</v>
      </c>
    </row>
    <row r="2340" spans="1:7" x14ac:dyDescent="0.3">
      <c r="A2340" t="s">
        <v>2362</v>
      </c>
      <c r="B2340" t="s">
        <v>1548</v>
      </c>
      <c r="C2340">
        <v>2007</v>
      </c>
      <c r="D2340">
        <v>10</v>
      </c>
      <c r="E2340" t="s">
        <v>9</v>
      </c>
      <c r="F2340">
        <v>682</v>
      </c>
      <c r="G2340" t="s">
        <v>10</v>
      </c>
    </row>
    <row r="2341" spans="1:7" x14ac:dyDescent="0.3">
      <c r="A2341" t="s">
        <v>2363</v>
      </c>
      <c r="B2341" t="s">
        <v>1548</v>
      </c>
      <c r="C2341">
        <v>2007</v>
      </c>
      <c r="D2341">
        <v>11</v>
      </c>
      <c r="E2341" t="s">
        <v>9</v>
      </c>
      <c r="F2341">
        <v>35</v>
      </c>
      <c r="G2341" t="s">
        <v>50</v>
      </c>
    </row>
    <row r="2342" spans="1:7" x14ac:dyDescent="0.3">
      <c r="A2342" t="s">
        <v>2364</v>
      </c>
      <c r="B2342" t="s">
        <v>1548</v>
      </c>
      <c r="C2342">
        <v>2007</v>
      </c>
      <c r="D2342">
        <v>12</v>
      </c>
      <c r="E2342" t="s">
        <v>9</v>
      </c>
      <c r="F2342">
        <v>317</v>
      </c>
      <c r="G2342" t="s">
        <v>10</v>
      </c>
    </row>
    <row r="2343" spans="1:7" x14ac:dyDescent="0.3">
      <c r="A2343" t="s">
        <v>2365</v>
      </c>
      <c r="B2343" t="s">
        <v>1548</v>
      </c>
      <c r="C2343">
        <v>2002</v>
      </c>
      <c r="D2343">
        <v>11</v>
      </c>
      <c r="E2343" t="s">
        <v>71</v>
      </c>
      <c r="F2343">
        <v>149</v>
      </c>
      <c r="G2343" t="s">
        <v>10</v>
      </c>
    </row>
    <row r="2344" spans="1:7" x14ac:dyDescent="0.3">
      <c r="A2344" t="s">
        <v>2366</v>
      </c>
      <c r="B2344" t="s">
        <v>1548</v>
      </c>
      <c r="C2344">
        <v>2008</v>
      </c>
      <c r="D2344">
        <v>2</v>
      </c>
      <c r="E2344" t="s">
        <v>18</v>
      </c>
      <c r="F2344">
        <v>502</v>
      </c>
      <c r="G2344" t="s">
        <v>10</v>
      </c>
    </row>
    <row r="2345" spans="1:7" x14ac:dyDescent="0.3">
      <c r="A2345" t="s">
        <v>2367</v>
      </c>
      <c r="B2345" t="s">
        <v>1548</v>
      </c>
      <c r="C2345">
        <v>2007</v>
      </c>
      <c r="D2345">
        <v>11</v>
      </c>
      <c r="E2345" t="s">
        <v>18</v>
      </c>
      <c r="F2345">
        <v>9</v>
      </c>
      <c r="G2345" t="s">
        <v>10</v>
      </c>
    </row>
    <row r="2346" spans="1:7" x14ac:dyDescent="0.3">
      <c r="A2346" t="s">
        <v>2368</v>
      </c>
      <c r="B2346" t="s">
        <v>1548</v>
      </c>
      <c r="C2346">
        <v>2008</v>
      </c>
      <c r="D2346">
        <v>1</v>
      </c>
      <c r="E2346" t="s">
        <v>80</v>
      </c>
      <c r="F2346">
        <v>41</v>
      </c>
      <c r="G2346" t="s">
        <v>10</v>
      </c>
    </row>
    <row r="2347" spans="1:7" x14ac:dyDescent="0.3">
      <c r="A2347" t="s">
        <v>2369</v>
      </c>
      <c r="B2347" t="s">
        <v>1548</v>
      </c>
      <c r="C2347">
        <v>2007</v>
      </c>
      <c r="D2347">
        <v>11</v>
      </c>
      <c r="E2347" t="s">
        <v>9</v>
      </c>
      <c r="F2347">
        <v>164</v>
      </c>
      <c r="G2347" t="s">
        <v>10</v>
      </c>
    </row>
    <row r="2348" spans="1:7" x14ac:dyDescent="0.3">
      <c r="A2348" t="s">
        <v>2370</v>
      </c>
      <c r="B2348" t="s">
        <v>1548</v>
      </c>
      <c r="C2348">
        <v>2007</v>
      </c>
      <c r="D2348">
        <v>9</v>
      </c>
      <c r="E2348" t="s">
        <v>71</v>
      </c>
      <c r="F2348">
        <v>136</v>
      </c>
      <c r="G2348" t="s">
        <v>10</v>
      </c>
    </row>
    <row r="2349" spans="1:7" x14ac:dyDescent="0.3">
      <c r="A2349" t="s">
        <v>2371</v>
      </c>
      <c r="B2349" t="s">
        <v>1548</v>
      </c>
      <c r="C2349">
        <v>2001</v>
      </c>
      <c r="D2349">
        <v>12</v>
      </c>
      <c r="E2349" t="s">
        <v>71</v>
      </c>
      <c r="F2349">
        <v>14</v>
      </c>
      <c r="G2349" t="s">
        <v>10</v>
      </c>
    </row>
    <row r="2350" spans="1:7" x14ac:dyDescent="0.3">
      <c r="A2350" t="s">
        <v>2372</v>
      </c>
      <c r="B2350" t="s">
        <v>1548</v>
      </c>
      <c r="C2350">
        <v>2006</v>
      </c>
      <c r="D2350">
        <v>2</v>
      </c>
      <c r="E2350" t="s">
        <v>71</v>
      </c>
      <c r="F2350">
        <v>500</v>
      </c>
      <c r="G2350" t="s">
        <v>10</v>
      </c>
    </row>
    <row r="2351" spans="1:7" x14ac:dyDescent="0.3">
      <c r="A2351" t="s">
        <v>2373</v>
      </c>
      <c r="B2351" t="s">
        <v>1548</v>
      </c>
      <c r="C2351">
        <v>2008</v>
      </c>
      <c r="D2351">
        <v>1</v>
      </c>
      <c r="E2351" t="s">
        <v>80</v>
      </c>
      <c r="F2351">
        <v>32</v>
      </c>
      <c r="G2351" t="s">
        <v>50</v>
      </c>
    </row>
    <row r="2352" spans="1:7" x14ac:dyDescent="0.3">
      <c r="A2352" t="s">
        <v>2374</v>
      </c>
      <c r="B2352" t="s">
        <v>1548</v>
      </c>
      <c r="C2352">
        <v>2007</v>
      </c>
      <c r="D2352">
        <v>10</v>
      </c>
      <c r="E2352" t="s">
        <v>71</v>
      </c>
      <c r="F2352">
        <v>120</v>
      </c>
      <c r="G2352" t="s">
        <v>10</v>
      </c>
    </row>
    <row r="2353" spans="1:7" x14ac:dyDescent="0.3">
      <c r="A2353" t="s">
        <v>2375</v>
      </c>
      <c r="B2353" t="s">
        <v>1548</v>
      </c>
      <c r="C2353">
        <v>2007</v>
      </c>
      <c r="D2353">
        <v>10</v>
      </c>
      <c r="E2353" t="s">
        <v>71</v>
      </c>
      <c r="F2353">
        <v>8</v>
      </c>
      <c r="G2353" t="s">
        <v>50</v>
      </c>
    </row>
    <row r="2354" spans="1:7" x14ac:dyDescent="0.3">
      <c r="A2354" t="s">
        <v>2376</v>
      </c>
      <c r="B2354" t="s">
        <v>1548</v>
      </c>
      <c r="C2354">
        <v>2007</v>
      </c>
      <c r="D2354">
        <v>7</v>
      </c>
      <c r="E2354" t="s">
        <v>9</v>
      </c>
      <c r="F2354">
        <v>225</v>
      </c>
      <c r="G2354" t="s">
        <v>10</v>
      </c>
    </row>
    <row r="2355" spans="1:7" x14ac:dyDescent="0.3">
      <c r="A2355" t="s">
        <v>2377</v>
      </c>
      <c r="B2355" t="s">
        <v>1548</v>
      </c>
      <c r="C2355">
        <v>2006</v>
      </c>
      <c r="D2355">
        <v>4</v>
      </c>
      <c r="E2355" t="s">
        <v>80</v>
      </c>
      <c r="F2355">
        <v>600</v>
      </c>
      <c r="G2355" t="s">
        <v>179</v>
      </c>
    </row>
    <row r="2356" spans="1:7" x14ac:dyDescent="0.3">
      <c r="A2356" t="s">
        <v>2378</v>
      </c>
      <c r="B2356" t="s">
        <v>1548</v>
      </c>
      <c r="C2356">
        <v>2006</v>
      </c>
      <c r="D2356">
        <v>9</v>
      </c>
      <c r="E2356" t="s">
        <v>18</v>
      </c>
      <c r="F2356">
        <v>106</v>
      </c>
      <c r="G2356" t="s">
        <v>50</v>
      </c>
    </row>
    <row r="2357" spans="1:7" x14ac:dyDescent="0.3">
      <c r="A2357" t="s">
        <v>2379</v>
      </c>
      <c r="B2357" t="s">
        <v>1548</v>
      </c>
      <c r="C2357">
        <v>2008</v>
      </c>
      <c r="D2357">
        <v>4</v>
      </c>
      <c r="E2357" t="s">
        <v>18</v>
      </c>
      <c r="F2357">
        <v>75</v>
      </c>
      <c r="G2357" t="s">
        <v>10</v>
      </c>
    </row>
    <row r="2358" spans="1:7" x14ac:dyDescent="0.3">
      <c r="A2358" t="s">
        <v>2380</v>
      </c>
      <c r="B2358" t="s">
        <v>1548</v>
      </c>
      <c r="C2358">
        <v>2007</v>
      </c>
      <c r="D2358">
        <v>10</v>
      </c>
      <c r="E2358" t="s">
        <v>80</v>
      </c>
      <c r="F2358">
        <v>30</v>
      </c>
      <c r="G2358" t="s">
        <v>10</v>
      </c>
    </row>
    <row r="2359" spans="1:7" x14ac:dyDescent="0.3">
      <c r="A2359" t="s">
        <v>2381</v>
      </c>
      <c r="B2359" t="s">
        <v>1548</v>
      </c>
      <c r="C2359">
        <v>2008</v>
      </c>
      <c r="D2359">
        <v>4</v>
      </c>
      <c r="E2359" t="s">
        <v>18</v>
      </c>
      <c r="F2359">
        <v>681</v>
      </c>
      <c r="G2359" t="s">
        <v>50</v>
      </c>
    </row>
    <row r="2360" spans="1:7" x14ac:dyDescent="0.3">
      <c r="A2360" t="s">
        <v>2382</v>
      </c>
      <c r="B2360" t="s">
        <v>1548</v>
      </c>
      <c r="C2360">
        <v>2008</v>
      </c>
      <c r="D2360">
        <v>3</v>
      </c>
      <c r="E2360" t="s">
        <v>9</v>
      </c>
      <c r="F2360">
        <v>130</v>
      </c>
      <c r="G2360" t="s">
        <v>10</v>
      </c>
    </row>
    <row r="2361" spans="1:7" x14ac:dyDescent="0.3">
      <c r="A2361" t="s">
        <v>2383</v>
      </c>
      <c r="B2361" t="s">
        <v>1548</v>
      </c>
      <c r="C2361">
        <v>2005</v>
      </c>
      <c r="D2361">
        <v>9</v>
      </c>
      <c r="E2361" t="s">
        <v>80</v>
      </c>
      <c r="F2361">
        <v>53</v>
      </c>
      <c r="G2361" t="s">
        <v>10</v>
      </c>
    </row>
    <row r="2362" spans="1:7" x14ac:dyDescent="0.3">
      <c r="A2362" t="s">
        <v>2384</v>
      </c>
      <c r="B2362" t="s">
        <v>1548</v>
      </c>
      <c r="C2362">
        <v>2008</v>
      </c>
      <c r="D2362">
        <v>4</v>
      </c>
      <c r="E2362" t="s">
        <v>9</v>
      </c>
      <c r="F2362">
        <v>118</v>
      </c>
      <c r="G2362" t="s">
        <v>10</v>
      </c>
    </row>
    <row r="2363" spans="1:7" x14ac:dyDescent="0.3">
      <c r="A2363" t="s">
        <v>2385</v>
      </c>
      <c r="B2363" t="s">
        <v>1548</v>
      </c>
      <c r="C2363">
        <v>2008</v>
      </c>
      <c r="D2363">
        <v>3</v>
      </c>
      <c r="E2363" t="s">
        <v>9</v>
      </c>
      <c r="F2363">
        <v>65</v>
      </c>
      <c r="G2363" t="s">
        <v>10</v>
      </c>
    </row>
    <row r="2364" spans="1:7" x14ac:dyDescent="0.3">
      <c r="A2364" t="s">
        <v>2386</v>
      </c>
      <c r="B2364" t="s">
        <v>1548</v>
      </c>
      <c r="C2364">
        <v>2008</v>
      </c>
      <c r="D2364">
        <v>1</v>
      </c>
      <c r="E2364" t="s">
        <v>18</v>
      </c>
      <c r="F2364">
        <v>92</v>
      </c>
      <c r="G2364" t="s">
        <v>10</v>
      </c>
    </row>
    <row r="2365" spans="1:7" x14ac:dyDescent="0.3">
      <c r="A2365" t="s">
        <v>2387</v>
      </c>
      <c r="B2365" t="s">
        <v>1548</v>
      </c>
      <c r="C2365">
        <v>2008</v>
      </c>
      <c r="D2365">
        <v>1</v>
      </c>
      <c r="E2365" t="s">
        <v>9</v>
      </c>
      <c r="F2365">
        <v>140</v>
      </c>
      <c r="G2365" t="s">
        <v>10</v>
      </c>
    </row>
    <row r="2366" spans="1:7" x14ac:dyDescent="0.3">
      <c r="A2366" t="s">
        <v>2388</v>
      </c>
      <c r="B2366" t="s">
        <v>1548</v>
      </c>
      <c r="C2366">
        <v>2008</v>
      </c>
      <c r="D2366">
        <v>1</v>
      </c>
      <c r="E2366" t="s">
        <v>80</v>
      </c>
      <c r="F2366">
        <v>19</v>
      </c>
      <c r="G2366" t="s">
        <v>10</v>
      </c>
    </row>
    <row r="2367" spans="1:7" x14ac:dyDescent="0.3">
      <c r="A2367" t="s">
        <v>2389</v>
      </c>
      <c r="B2367" t="s">
        <v>1548</v>
      </c>
      <c r="C2367">
        <v>2005</v>
      </c>
      <c r="D2367">
        <v>9</v>
      </c>
      <c r="E2367" t="s">
        <v>55</v>
      </c>
      <c r="F2367">
        <v>317</v>
      </c>
      <c r="G2367" t="s">
        <v>10</v>
      </c>
    </row>
    <row r="2368" spans="1:7" x14ac:dyDescent="0.3">
      <c r="A2368" t="s">
        <v>2390</v>
      </c>
      <c r="B2368" t="s">
        <v>1548</v>
      </c>
      <c r="C2368">
        <v>2007</v>
      </c>
      <c r="D2368">
        <v>10</v>
      </c>
      <c r="E2368" t="s">
        <v>18</v>
      </c>
      <c r="F2368">
        <v>500</v>
      </c>
      <c r="G2368" t="s">
        <v>50</v>
      </c>
    </row>
    <row r="2369" spans="1:7" x14ac:dyDescent="0.3">
      <c r="A2369" t="s">
        <v>2391</v>
      </c>
      <c r="B2369" t="s">
        <v>1548</v>
      </c>
      <c r="C2369">
        <v>2008</v>
      </c>
      <c r="D2369">
        <v>2</v>
      </c>
      <c r="E2369" t="s">
        <v>80</v>
      </c>
      <c r="F2369">
        <v>20</v>
      </c>
      <c r="G2369" t="s">
        <v>10</v>
      </c>
    </row>
    <row r="2370" spans="1:7" x14ac:dyDescent="0.3">
      <c r="A2370" t="s">
        <v>2392</v>
      </c>
      <c r="B2370" t="s">
        <v>1548</v>
      </c>
      <c r="C2370">
        <v>2008</v>
      </c>
      <c r="D2370">
        <v>4</v>
      </c>
      <c r="E2370" t="s">
        <v>9</v>
      </c>
      <c r="F2370">
        <v>191</v>
      </c>
      <c r="G2370" t="s">
        <v>50</v>
      </c>
    </row>
    <row r="2371" spans="1:7" x14ac:dyDescent="0.3">
      <c r="A2371" t="s">
        <v>2393</v>
      </c>
      <c r="B2371" t="s">
        <v>1548</v>
      </c>
      <c r="C2371">
        <v>2008</v>
      </c>
      <c r="D2371">
        <v>9</v>
      </c>
      <c r="E2371" t="s">
        <v>60</v>
      </c>
      <c r="F2371">
        <v>18</v>
      </c>
      <c r="G2371" t="s">
        <v>10</v>
      </c>
    </row>
    <row r="2372" spans="1:7" x14ac:dyDescent="0.3">
      <c r="A2372" t="s">
        <v>2394</v>
      </c>
      <c r="B2372" t="s">
        <v>1548</v>
      </c>
      <c r="C2372">
        <v>2008</v>
      </c>
      <c r="D2372">
        <v>2</v>
      </c>
      <c r="E2372" t="s">
        <v>18</v>
      </c>
      <c r="F2372">
        <v>2417</v>
      </c>
      <c r="G2372" t="s">
        <v>10</v>
      </c>
    </row>
    <row r="2373" spans="1:7" x14ac:dyDescent="0.3">
      <c r="A2373" t="s">
        <v>2395</v>
      </c>
      <c r="B2373" t="s">
        <v>1548</v>
      </c>
      <c r="C2373">
        <v>2007</v>
      </c>
      <c r="D2373">
        <v>12</v>
      </c>
      <c r="E2373" t="s">
        <v>18</v>
      </c>
      <c r="F2373">
        <v>1129</v>
      </c>
      <c r="G2373" t="s">
        <v>10</v>
      </c>
    </row>
    <row r="2374" spans="1:7" x14ac:dyDescent="0.3">
      <c r="A2374" t="s">
        <v>2396</v>
      </c>
      <c r="B2374" t="s">
        <v>1548</v>
      </c>
      <c r="C2374">
        <v>2008</v>
      </c>
      <c r="D2374">
        <v>4</v>
      </c>
      <c r="E2374" t="s">
        <v>9</v>
      </c>
      <c r="F2374">
        <v>80</v>
      </c>
      <c r="G2374" t="s">
        <v>10</v>
      </c>
    </row>
    <row r="2375" spans="1:7" x14ac:dyDescent="0.3">
      <c r="A2375" t="s">
        <v>2397</v>
      </c>
      <c r="B2375" t="s">
        <v>1548</v>
      </c>
      <c r="C2375">
        <v>2008</v>
      </c>
      <c r="D2375">
        <v>3</v>
      </c>
      <c r="E2375" t="s">
        <v>9</v>
      </c>
      <c r="F2375">
        <v>171</v>
      </c>
      <c r="G2375" t="s">
        <v>10</v>
      </c>
    </row>
    <row r="2376" spans="1:7" x14ac:dyDescent="0.3">
      <c r="A2376" t="s">
        <v>2398</v>
      </c>
      <c r="B2376" t="s">
        <v>1548</v>
      </c>
      <c r="C2376">
        <v>2008</v>
      </c>
      <c r="D2376">
        <v>1</v>
      </c>
      <c r="E2376" t="s">
        <v>9</v>
      </c>
      <c r="F2376">
        <v>139</v>
      </c>
      <c r="G2376" t="s">
        <v>10</v>
      </c>
    </row>
    <row r="2377" spans="1:7" x14ac:dyDescent="0.3">
      <c r="A2377" t="s">
        <v>2399</v>
      </c>
      <c r="B2377" t="s">
        <v>1548</v>
      </c>
      <c r="C2377">
        <v>2008</v>
      </c>
      <c r="D2377">
        <v>3</v>
      </c>
      <c r="E2377" t="s">
        <v>18</v>
      </c>
      <c r="F2377">
        <v>330</v>
      </c>
      <c r="G2377" t="s">
        <v>10</v>
      </c>
    </row>
    <row r="2378" spans="1:7" x14ac:dyDescent="0.3">
      <c r="A2378" t="s">
        <v>2400</v>
      </c>
      <c r="B2378" t="s">
        <v>1548</v>
      </c>
      <c r="C2378">
        <v>2008</v>
      </c>
      <c r="D2378">
        <v>2</v>
      </c>
      <c r="E2378" t="s">
        <v>9</v>
      </c>
      <c r="F2378">
        <v>289</v>
      </c>
      <c r="G2378" t="s">
        <v>10</v>
      </c>
    </row>
    <row r="2379" spans="1:7" x14ac:dyDescent="0.3">
      <c r="A2379" t="s">
        <v>2401</v>
      </c>
      <c r="B2379" t="s">
        <v>1548</v>
      </c>
      <c r="C2379">
        <v>2008</v>
      </c>
      <c r="D2379">
        <v>2</v>
      </c>
      <c r="E2379" t="s">
        <v>9</v>
      </c>
      <c r="F2379">
        <v>59</v>
      </c>
      <c r="G2379" t="s">
        <v>10</v>
      </c>
    </row>
    <row r="2380" spans="1:7" x14ac:dyDescent="0.3">
      <c r="A2380" t="s">
        <v>2402</v>
      </c>
      <c r="B2380" t="s">
        <v>1548</v>
      </c>
      <c r="C2380">
        <v>2001</v>
      </c>
      <c r="D2380">
        <v>2</v>
      </c>
      <c r="E2380" t="s">
        <v>18</v>
      </c>
      <c r="F2380">
        <v>1000</v>
      </c>
      <c r="G2380" t="s">
        <v>10</v>
      </c>
    </row>
    <row r="2381" spans="1:7" x14ac:dyDescent="0.3">
      <c r="A2381" t="s">
        <v>2403</v>
      </c>
      <c r="B2381" t="s">
        <v>1548</v>
      </c>
      <c r="C2381">
        <v>2008</v>
      </c>
      <c r="D2381">
        <v>8</v>
      </c>
      <c r="E2381" t="s">
        <v>71</v>
      </c>
      <c r="F2381">
        <v>6</v>
      </c>
      <c r="G2381" t="s">
        <v>50</v>
      </c>
    </row>
    <row r="2382" spans="1:7" x14ac:dyDescent="0.3">
      <c r="A2382" t="s">
        <v>2404</v>
      </c>
      <c r="B2382" t="s">
        <v>1548</v>
      </c>
      <c r="C2382">
        <v>2008</v>
      </c>
      <c r="D2382">
        <v>5</v>
      </c>
      <c r="E2382" t="s">
        <v>18</v>
      </c>
      <c r="F2382">
        <v>65</v>
      </c>
      <c r="G2382" t="s">
        <v>10</v>
      </c>
    </row>
    <row r="2383" spans="1:7" x14ac:dyDescent="0.3">
      <c r="A2383" t="s">
        <v>2405</v>
      </c>
      <c r="B2383" t="s">
        <v>1548</v>
      </c>
      <c r="C2383">
        <v>2008</v>
      </c>
      <c r="D2383">
        <v>2</v>
      </c>
      <c r="E2383" t="s">
        <v>80</v>
      </c>
      <c r="F2383">
        <v>32</v>
      </c>
      <c r="G2383" t="s">
        <v>50</v>
      </c>
    </row>
    <row r="2384" spans="1:7" x14ac:dyDescent="0.3">
      <c r="A2384" t="s">
        <v>2406</v>
      </c>
      <c r="B2384" t="s">
        <v>1548</v>
      </c>
      <c r="C2384">
        <v>2008</v>
      </c>
      <c r="D2384">
        <v>3</v>
      </c>
      <c r="E2384" t="s">
        <v>9</v>
      </c>
      <c r="F2384">
        <v>27</v>
      </c>
      <c r="G2384" t="s">
        <v>10</v>
      </c>
    </row>
    <row r="2385" spans="1:7" x14ac:dyDescent="0.3">
      <c r="A2385" t="s">
        <v>2407</v>
      </c>
      <c r="B2385" t="s">
        <v>1548</v>
      </c>
      <c r="C2385">
        <v>2002</v>
      </c>
      <c r="D2385">
        <v>10</v>
      </c>
      <c r="E2385" t="s">
        <v>71</v>
      </c>
      <c r="F2385">
        <v>393</v>
      </c>
      <c r="G2385" t="s">
        <v>10</v>
      </c>
    </row>
    <row r="2386" spans="1:7" x14ac:dyDescent="0.3">
      <c r="A2386" t="s">
        <v>2408</v>
      </c>
      <c r="B2386" t="s">
        <v>1548</v>
      </c>
      <c r="C2386">
        <v>2009</v>
      </c>
      <c r="D2386">
        <v>5</v>
      </c>
      <c r="E2386" t="s">
        <v>71</v>
      </c>
      <c r="F2386">
        <v>615</v>
      </c>
      <c r="G2386" t="s">
        <v>10</v>
      </c>
    </row>
    <row r="2387" spans="1:7" x14ac:dyDescent="0.3">
      <c r="A2387" t="s">
        <v>2409</v>
      </c>
      <c r="B2387" t="s">
        <v>1548</v>
      </c>
      <c r="C2387">
        <v>2003</v>
      </c>
      <c r="D2387">
        <v>1</v>
      </c>
      <c r="E2387" t="s">
        <v>18</v>
      </c>
      <c r="F2387">
        <v>361</v>
      </c>
      <c r="G2387" t="s">
        <v>10</v>
      </c>
    </row>
    <row r="2388" spans="1:7" x14ac:dyDescent="0.3">
      <c r="A2388" t="s">
        <v>2410</v>
      </c>
      <c r="B2388" t="s">
        <v>1548</v>
      </c>
      <c r="C2388">
        <v>2007</v>
      </c>
      <c r="D2388">
        <v>12</v>
      </c>
      <c r="E2388" t="s">
        <v>9</v>
      </c>
      <c r="F2388">
        <v>330</v>
      </c>
      <c r="G2388" t="s">
        <v>50</v>
      </c>
    </row>
    <row r="2389" spans="1:7" x14ac:dyDescent="0.3">
      <c r="A2389" t="s">
        <v>2411</v>
      </c>
      <c r="B2389" t="s">
        <v>1548</v>
      </c>
      <c r="C2389">
        <v>2002</v>
      </c>
      <c r="D2389">
        <v>11</v>
      </c>
      <c r="E2389" t="s">
        <v>18</v>
      </c>
      <c r="F2389">
        <v>43</v>
      </c>
      <c r="G2389" t="s">
        <v>10</v>
      </c>
    </row>
    <row r="2390" spans="1:7" x14ac:dyDescent="0.3">
      <c r="A2390" t="s">
        <v>2412</v>
      </c>
      <c r="B2390" t="s">
        <v>1548</v>
      </c>
      <c r="C2390">
        <v>2008</v>
      </c>
      <c r="D2390">
        <v>3</v>
      </c>
      <c r="E2390" t="s">
        <v>55</v>
      </c>
      <c r="F2390">
        <v>100</v>
      </c>
      <c r="G2390" t="s">
        <v>10</v>
      </c>
    </row>
    <row r="2391" spans="1:7" x14ac:dyDescent="0.3">
      <c r="A2391" t="s">
        <v>2413</v>
      </c>
      <c r="B2391" t="s">
        <v>1548</v>
      </c>
      <c r="C2391">
        <v>2004</v>
      </c>
      <c r="D2391">
        <v>11</v>
      </c>
      <c r="E2391" t="s">
        <v>71</v>
      </c>
      <c r="F2391">
        <v>217</v>
      </c>
      <c r="G2391" t="s">
        <v>10</v>
      </c>
    </row>
    <row r="2392" spans="1:7" x14ac:dyDescent="0.3">
      <c r="A2392" t="s">
        <v>2414</v>
      </c>
      <c r="B2392" t="s">
        <v>1548</v>
      </c>
      <c r="C2392">
        <v>2008</v>
      </c>
      <c r="D2392">
        <v>5</v>
      </c>
      <c r="E2392" t="s">
        <v>18</v>
      </c>
      <c r="F2392">
        <v>9</v>
      </c>
      <c r="G2392" t="s">
        <v>50</v>
      </c>
    </row>
    <row r="2393" spans="1:7" x14ac:dyDescent="0.3">
      <c r="A2393" t="s">
        <v>2415</v>
      </c>
      <c r="B2393" t="s">
        <v>1548</v>
      </c>
      <c r="C2393">
        <v>2002</v>
      </c>
      <c r="D2393">
        <v>10</v>
      </c>
      <c r="E2393" t="s">
        <v>18</v>
      </c>
      <c r="F2393">
        <v>249</v>
      </c>
      <c r="G2393" t="s">
        <v>10</v>
      </c>
    </row>
    <row r="2394" spans="1:7" x14ac:dyDescent="0.3">
      <c r="A2394" t="s">
        <v>2416</v>
      </c>
      <c r="B2394" t="s">
        <v>1548</v>
      </c>
      <c r="C2394">
        <v>2008</v>
      </c>
      <c r="D2394">
        <v>6</v>
      </c>
      <c r="E2394" t="s">
        <v>9</v>
      </c>
      <c r="F2394">
        <v>21</v>
      </c>
      <c r="G2394" t="s">
        <v>10</v>
      </c>
    </row>
    <row r="2395" spans="1:7" x14ac:dyDescent="0.3">
      <c r="A2395" t="s">
        <v>2417</v>
      </c>
      <c r="B2395" t="s">
        <v>1548</v>
      </c>
      <c r="C2395">
        <v>2003</v>
      </c>
      <c r="D2395">
        <v>1</v>
      </c>
      <c r="E2395" t="s">
        <v>71</v>
      </c>
      <c r="F2395">
        <v>388</v>
      </c>
      <c r="G2395" t="s">
        <v>10</v>
      </c>
    </row>
    <row r="2396" spans="1:7" x14ac:dyDescent="0.3">
      <c r="A2396" t="s">
        <v>2418</v>
      </c>
      <c r="B2396" t="s">
        <v>1548</v>
      </c>
      <c r="C2396">
        <v>2007</v>
      </c>
      <c r="D2396">
        <v>11</v>
      </c>
      <c r="E2396" t="s">
        <v>18</v>
      </c>
      <c r="F2396">
        <v>270</v>
      </c>
      <c r="G2396" t="s">
        <v>10</v>
      </c>
    </row>
    <row r="2397" spans="1:7" x14ac:dyDescent="0.3">
      <c r="A2397" t="s">
        <v>2419</v>
      </c>
      <c r="B2397" t="s">
        <v>1548</v>
      </c>
      <c r="C2397">
        <v>2008</v>
      </c>
      <c r="D2397">
        <v>4</v>
      </c>
      <c r="E2397" t="s">
        <v>18</v>
      </c>
      <c r="F2397">
        <v>791</v>
      </c>
      <c r="G2397" t="s">
        <v>10</v>
      </c>
    </row>
    <row r="2398" spans="1:7" x14ac:dyDescent="0.3">
      <c r="A2398" t="s">
        <v>2420</v>
      </c>
      <c r="B2398" t="s">
        <v>1548</v>
      </c>
      <c r="C2398">
        <v>2008</v>
      </c>
      <c r="D2398">
        <v>1</v>
      </c>
      <c r="E2398" t="s">
        <v>80</v>
      </c>
      <c r="F2398">
        <v>12</v>
      </c>
      <c r="G2398" t="s">
        <v>10</v>
      </c>
    </row>
    <row r="2399" spans="1:7" x14ac:dyDescent="0.3">
      <c r="A2399" t="s">
        <v>2421</v>
      </c>
      <c r="B2399" t="s">
        <v>1548</v>
      </c>
      <c r="C2399">
        <v>2004</v>
      </c>
      <c r="D2399">
        <v>11</v>
      </c>
      <c r="E2399" t="s">
        <v>18</v>
      </c>
      <c r="F2399">
        <v>112</v>
      </c>
      <c r="G2399" t="s">
        <v>10</v>
      </c>
    </row>
    <row r="2400" spans="1:7" x14ac:dyDescent="0.3">
      <c r="A2400" t="s">
        <v>2422</v>
      </c>
      <c r="B2400" t="s">
        <v>1548</v>
      </c>
      <c r="C2400">
        <v>2003</v>
      </c>
      <c r="D2400">
        <v>1</v>
      </c>
      <c r="E2400" t="s">
        <v>71</v>
      </c>
      <c r="F2400">
        <v>127</v>
      </c>
      <c r="G2400" t="s">
        <v>10</v>
      </c>
    </row>
    <row r="2401" spans="1:7" x14ac:dyDescent="0.3">
      <c r="A2401" t="s">
        <v>2423</v>
      </c>
      <c r="B2401" t="s">
        <v>1548</v>
      </c>
      <c r="C2401">
        <v>2004</v>
      </c>
      <c r="D2401">
        <v>4</v>
      </c>
      <c r="E2401" t="s">
        <v>71</v>
      </c>
      <c r="F2401">
        <v>256</v>
      </c>
      <c r="G2401" t="s">
        <v>10</v>
      </c>
    </row>
    <row r="2402" spans="1:7" x14ac:dyDescent="0.3">
      <c r="A2402" t="s">
        <v>2424</v>
      </c>
      <c r="B2402" t="s">
        <v>1548</v>
      </c>
      <c r="C2402">
        <v>2004</v>
      </c>
      <c r="D2402">
        <v>5</v>
      </c>
      <c r="E2402" t="s">
        <v>71</v>
      </c>
      <c r="F2402">
        <v>49</v>
      </c>
      <c r="G2402" t="s">
        <v>50</v>
      </c>
    </row>
    <row r="2403" spans="1:7" x14ac:dyDescent="0.3">
      <c r="A2403" t="s">
        <v>2425</v>
      </c>
      <c r="B2403" t="s">
        <v>1548</v>
      </c>
      <c r="C2403">
        <v>2008</v>
      </c>
      <c r="D2403">
        <v>3</v>
      </c>
      <c r="E2403" t="s">
        <v>9</v>
      </c>
      <c r="F2403">
        <v>222</v>
      </c>
      <c r="G2403" t="s">
        <v>50</v>
      </c>
    </row>
    <row r="2404" spans="1:7" x14ac:dyDescent="0.3">
      <c r="A2404" t="s">
        <v>2426</v>
      </c>
      <c r="B2404" t="s">
        <v>1548</v>
      </c>
      <c r="C2404">
        <v>2002</v>
      </c>
      <c r="D2404">
        <v>11</v>
      </c>
      <c r="E2404" t="s">
        <v>71</v>
      </c>
      <c r="F2404">
        <v>120</v>
      </c>
      <c r="G2404" t="s">
        <v>10</v>
      </c>
    </row>
    <row r="2405" spans="1:7" x14ac:dyDescent="0.3">
      <c r="A2405" t="s">
        <v>2427</v>
      </c>
      <c r="B2405" t="s">
        <v>1548</v>
      </c>
      <c r="C2405">
        <v>2004</v>
      </c>
      <c r="D2405">
        <v>7</v>
      </c>
      <c r="E2405" t="s">
        <v>71</v>
      </c>
      <c r="F2405">
        <v>3</v>
      </c>
      <c r="G2405" t="s">
        <v>50</v>
      </c>
    </row>
    <row r="2406" spans="1:7" x14ac:dyDescent="0.3">
      <c r="A2406" t="s">
        <v>2428</v>
      </c>
      <c r="B2406" t="s">
        <v>1548</v>
      </c>
      <c r="C2406">
        <v>2002</v>
      </c>
      <c r="D2406">
        <v>11</v>
      </c>
      <c r="E2406" t="s">
        <v>9</v>
      </c>
      <c r="F2406">
        <v>73</v>
      </c>
      <c r="G2406" t="s">
        <v>10</v>
      </c>
    </row>
    <row r="2407" spans="1:7" x14ac:dyDescent="0.3">
      <c r="A2407" t="s">
        <v>2429</v>
      </c>
      <c r="B2407" t="s">
        <v>1548</v>
      </c>
      <c r="C2407">
        <v>2004</v>
      </c>
      <c r="D2407">
        <v>4</v>
      </c>
      <c r="E2407" t="s">
        <v>71</v>
      </c>
      <c r="F2407">
        <v>16</v>
      </c>
      <c r="G2407" t="s">
        <v>50</v>
      </c>
    </row>
    <row r="2408" spans="1:7" x14ac:dyDescent="0.3">
      <c r="A2408" t="s">
        <v>2430</v>
      </c>
      <c r="B2408" t="s">
        <v>1548</v>
      </c>
      <c r="C2408">
        <v>2004</v>
      </c>
      <c r="D2408">
        <v>6</v>
      </c>
      <c r="E2408" t="s">
        <v>9</v>
      </c>
      <c r="F2408">
        <v>510</v>
      </c>
      <c r="G2408" t="s">
        <v>10</v>
      </c>
    </row>
    <row r="2409" spans="1:7" x14ac:dyDescent="0.3">
      <c r="A2409" t="s">
        <v>2431</v>
      </c>
      <c r="B2409" t="s">
        <v>1548</v>
      </c>
      <c r="C2409">
        <v>2008</v>
      </c>
      <c r="D2409">
        <v>4</v>
      </c>
      <c r="E2409" t="s">
        <v>80</v>
      </c>
      <c r="F2409">
        <v>42</v>
      </c>
      <c r="G2409" t="s">
        <v>50</v>
      </c>
    </row>
    <row r="2410" spans="1:7" x14ac:dyDescent="0.3">
      <c r="A2410" t="s">
        <v>2432</v>
      </c>
      <c r="B2410" t="s">
        <v>1548</v>
      </c>
      <c r="C2410">
        <v>2010</v>
      </c>
      <c r="D2410">
        <v>6</v>
      </c>
      <c r="E2410" t="s">
        <v>71</v>
      </c>
      <c r="F2410">
        <v>2</v>
      </c>
      <c r="G2410" t="s">
        <v>50</v>
      </c>
    </row>
    <row r="2411" spans="1:7" x14ac:dyDescent="0.3">
      <c r="A2411" t="s">
        <v>2433</v>
      </c>
      <c r="B2411" t="s">
        <v>1548</v>
      </c>
      <c r="C2411">
        <v>2002</v>
      </c>
      <c r="D2411">
        <v>11</v>
      </c>
      <c r="E2411" t="s">
        <v>71</v>
      </c>
      <c r="F2411">
        <v>100</v>
      </c>
      <c r="G2411" t="s">
        <v>50</v>
      </c>
    </row>
    <row r="2412" spans="1:7" x14ac:dyDescent="0.3">
      <c r="A2412" t="s">
        <v>2434</v>
      </c>
      <c r="B2412" t="s">
        <v>1548</v>
      </c>
      <c r="C2412">
        <v>2007</v>
      </c>
      <c r="D2412">
        <v>8</v>
      </c>
      <c r="E2412" t="s">
        <v>80</v>
      </c>
      <c r="F2412">
        <v>71</v>
      </c>
      <c r="G2412" t="s">
        <v>10</v>
      </c>
    </row>
    <row r="2413" spans="1:7" x14ac:dyDescent="0.3">
      <c r="A2413" t="s">
        <v>2435</v>
      </c>
      <c r="B2413" t="s">
        <v>1548</v>
      </c>
      <c r="C2413">
        <v>2008</v>
      </c>
      <c r="D2413">
        <v>5</v>
      </c>
      <c r="E2413" t="s">
        <v>80</v>
      </c>
      <c r="F2413">
        <v>47</v>
      </c>
      <c r="G2413" t="s">
        <v>10</v>
      </c>
    </row>
    <row r="2414" spans="1:7" x14ac:dyDescent="0.3">
      <c r="A2414" t="s">
        <v>2436</v>
      </c>
      <c r="B2414" t="s">
        <v>1548</v>
      </c>
      <c r="C2414">
        <v>2003</v>
      </c>
      <c r="D2414">
        <v>12</v>
      </c>
      <c r="E2414" t="s">
        <v>71</v>
      </c>
      <c r="F2414">
        <v>388</v>
      </c>
      <c r="G2414" t="s">
        <v>10</v>
      </c>
    </row>
    <row r="2415" spans="1:7" x14ac:dyDescent="0.3">
      <c r="A2415" t="s">
        <v>2437</v>
      </c>
      <c r="B2415" t="s">
        <v>1548</v>
      </c>
      <c r="C2415">
        <v>2003</v>
      </c>
      <c r="D2415">
        <v>3</v>
      </c>
      <c r="E2415" t="s">
        <v>9</v>
      </c>
      <c r="F2415">
        <v>270</v>
      </c>
      <c r="G2415" t="s">
        <v>10</v>
      </c>
    </row>
    <row r="2416" spans="1:7" x14ac:dyDescent="0.3">
      <c r="A2416" t="s">
        <v>2438</v>
      </c>
      <c r="B2416" t="s">
        <v>1548</v>
      </c>
      <c r="C2416">
        <v>2008</v>
      </c>
      <c r="D2416">
        <v>3</v>
      </c>
      <c r="E2416" t="s">
        <v>71</v>
      </c>
      <c r="F2416">
        <v>1570</v>
      </c>
      <c r="G2416" t="s">
        <v>10</v>
      </c>
    </row>
    <row r="2417" spans="1:7" x14ac:dyDescent="0.3">
      <c r="A2417" t="s">
        <v>2439</v>
      </c>
      <c r="B2417" t="s">
        <v>1548</v>
      </c>
      <c r="C2417">
        <v>2003</v>
      </c>
      <c r="D2417">
        <v>10</v>
      </c>
      <c r="E2417" t="s">
        <v>71</v>
      </c>
      <c r="F2417">
        <v>244</v>
      </c>
      <c r="G2417" t="s">
        <v>10</v>
      </c>
    </row>
    <row r="2418" spans="1:7" x14ac:dyDescent="0.3">
      <c r="A2418" t="s">
        <v>2440</v>
      </c>
      <c r="B2418" t="s">
        <v>1548</v>
      </c>
      <c r="C2418">
        <v>2004</v>
      </c>
      <c r="D2418">
        <v>4</v>
      </c>
      <c r="E2418" t="s">
        <v>9</v>
      </c>
      <c r="F2418">
        <v>20</v>
      </c>
      <c r="G2418" t="s">
        <v>10</v>
      </c>
    </row>
    <row r="2419" spans="1:7" x14ac:dyDescent="0.3">
      <c r="A2419" t="s">
        <v>2441</v>
      </c>
      <c r="B2419" t="s">
        <v>1548</v>
      </c>
      <c r="C2419">
        <v>2003</v>
      </c>
      <c r="D2419">
        <v>3</v>
      </c>
      <c r="E2419" t="s">
        <v>71</v>
      </c>
      <c r="F2419">
        <v>41</v>
      </c>
      <c r="G2419" t="s">
        <v>50</v>
      </c>
    </row>
    <row r="2420" spans="1:7" x14ac:dyDescent="0.3">
      <c r="A2420" t="s">
        <v>2442</v>
      </c>
      <c r="B2420" t="s">
        <v>1548</v>
      </c>
      <c r="C2420">
        <v>2003</v>
      </c>
      <c r="D2420">
        <v>12</v>
      </c>
      <c r="E2420" t="s">
        <v>71</v>
      </c>
      <c r="F2420">
        <v>380</v>
      </c>
      <c r="G2420" t="s">
        <v>10</v>
      </c>
    </row>
    <row r="2421" spans="1:7" x14ac:dyDescent="0.3">
      <c r="A2421" t="s">
        <v>2443</v>
      </c>
      <c r="B2421" t="s">
        <v>1548</v>
      </c>
      <c r="C2421">
        <v>2003</v>
      </c>
      <c r="D2421">
        <v>10</v>
      </c>
      <c r="E2421" t="s">
        <v>71</v>
      </c>
      <c r="F2421">
        <v>408</v>
      </c>
      <c r="G2421" t="s">
        <v>10</v>
      </c>
    </row>
    <row r="2422" spans="1:7" x14ac:dyDescent="0.3">
      <c r="A2422" t="s">
        <v>2444</v>
      </c>
      <c r="B2422" t="s">
        <v>1548</v>
      </c>
      <c r="C2422">
        <v>2008</v>
      </c>
      <c r="D2422">
        <v>3</v>
      </c>
      <c r="E2422" t="s">
        <v>80</v>
      </c>
      <c r="F2422">
        <v>62</v>
      </c>
      <c r="G2422" t="s">
        <v>10</v>
      </c>
    </row>
    <row r="2423" spans="1:7" x14ac:dyDescent="0.3">
      <c r="A2423" t="s">
        <v>2445</v>
      </c>
      <c r="B2423" t="s">
        <v>1548</v>
      </c>
      <c r="C2423">
        <v>2002</v>
      </c>
      <c r="D2423">
        <v>11</v>
      </c>
      <c r="E2423" t="s">
        <v>18</v>
      </c>
      <c r="F2423">
        <v>17</v>
      </c>
      <c r="G2423" t="s">
        <v>10</v>
      </c>
    </row>
    <row r="2424" spans="1:7" x14ac:dyDescent="0.3">
      <c r="A2424" t="s">
        <v>2446</v>
      </c>
      <c r="B2424" t="s">
        <v>1548</v>
      </c>
      <c r="C2424">
        <v>2003</v>
      </c>
      <c r="D2424">
        <v>5</v>
      </c>
      <c r="E2424" t="s">
        <v>18</v>
      </c>
      <c r="F2424">
        <v>693</v>
      </c>
      <c r="G2424" t="s">
        <v>10</v>
      </c>
    </row>
    <row r="2425" spans="1:7" x14ac:dyDescent="0.3">
      <c r="A2425" t="s">
        <v>2447</v>
      </c>
      <c r="B2425" t="s">
        <v>1548</v>
      </c>
      <c r="C2425">
        <v>2003</v>
      </c>
      <c r="D2425">
        <v>1</v>
      </c>
      <c r="E2425" t="s">
        <v>18</v>
      </c>
      <c r="F2425">
        <v>504</v>
      </c>
      <c r="G2425" t="s">
        <v>10</v>
      </c>
    </row>
    <row r="2426" spans="1:7" x14ac:dyDescent="0.3">
      <c r="A2426" t="s">
        <v>2448</v>
      </c>
      <c r="B2426" t="s">
        <v>1548</v>
      </c>
      <c r="C2426">
        <v>2003</v>
      </c>
      <c r="D2426">
        <v>1</v>
      </c>
      <c r="E2426" t="s">
        <v>18</v>
      </c>
      <c r="F2426">
        <v>902</v>
      </c>
      <c r="G2426" t="s">
        <v>10</v>
      </c>
    </row>
    <row r="2427" spans="1:7" x14ac:dyDescent="0.3">
      <c r="A2427" t="s">
        <v>2449</v>
      </c>
      <c r="B2427" t="s">
        <v>1548</v>
      </c>
      <c r="C2427">
        <v>2003</v>
      </c>
      <c r="D2427">
        <v>1</v>
      </c>
      <c r="E2427" t="s">
        <v>18</v>
      </c>
      <c r="F2427">
        <v>541</v>
      </c>
      <c r="G2427" t="s">
        <v>10</v>
      </c>
    </row>
    <row r="2428" spans="1:7" x14ac:dyDescent="0.3">
      <c r="A2428" t="s">
        <v>2450</v>
      </c>
      <c r="B2428" t="s">
        <v>1548</v>
      </c>
      <c r="C2428">
        <v>2002</v>
      </c>
      <c r="D2428">
        <v>12</v>
      </c>
      <c r="E2428" t="s">
        <v>71</v>
      </c>
      <c r="F2428">
        <v>360</v>
      </c>
      <c r="G2428" t="s">
        <v>10</v>
      </c>
    </row>
    <row r="2429" spans="1:7" x14ac:dyDescent="0.3">
      <c r="A2429" t="s">
        <v>2451</v>
      </c>
      <c r="B2429" t="s">
        <v>1548</v>
      </c>
      <c r="C2429">
        <v>2003</v>
      </c>
      <c r="D2429">
        <v>4</v>
      </c>
      <c r="E2429" t="s">
        <v>18</v>
      </c>
      <c r="F2429">
        <v>468</v>
      </c>
      <c r="G2429" t="s">
        <v>10</v>
      </c>
    </row>
    <row r="2430" spans="1:7" x14ac:dyDescent="0.3">
      <c r="A2430" t="s">
        <v>2452</v>
      </c>
      <c r="B2430" t="s">
        <v>1548</v>
      </c>
      <c r="C2430">
        <v>2004</v>
      </c>
      <c r="D2430">
        <v>3</v>
      </c>
      <c r="E2430" t="s">
        <v>71</v>
      </c>
      <c r="F2430">
        <v>586</v>
      </c>
      <c r="G2430" t="s">
        <v>10</v>
      </c>
    </row>
    <row r="2431" spans="1:7" x14ac:dyDescent="0.3">
      <c r="A2431" t="s">
        <v>2453</v>
      </c>
      <c r="B2431" t="s">
        <v>1548</v>
      </c>
      <c r="C2431">
        <v>2003</v>
      </c>
      <c r="D2431">
        <v>1</v>
      </c>
      <c r="E2431" t="s">
        <v>18</v>
      </c>
      <c r="F2431">
        <v>598</v>
      </c>
      <c r="G2431" t="s">
        <v>10</v>
      </c>
    </row>
    <row r="2432" spans="1:7" x14ac:dyDescent="0.3">
      <c r="A2432" t="s">
        <v>2454</v>
      </c>
      <c r="B2432" t="s">
        <v>1548</v>
      </c>
      <c r="C2432">
        <v>2003</v>
      </c>
      <c r="D2432">
        <v>1</v>
      </c>
      <c r="E2432" t="s">
        <v>18</v>
      </c>
      <c r="F2432">
        <v>551</v>
      </c>
      <c r="G2432" t="s">
        <v>10</v>
      </c>
    </row>
    <row r="2433" spans="1:7" x14ac:dyDescent="0.3">
      <c r="A2433" t="s">
        <v>2455</v>
      </c>
      <c r="B2433" t="s">
        <v>1548</v>
      </c>
      <c r="C2433">
        <v>2002</v>
      </c>
      <c r="D2433">
        <v>10</v>
      </c>
      <c r="E2433" t="s">
        <v>18</v>
      </c>
      <c r="F2433">
        <v>275</v>
      </c>
      <c r="G2433" t="s">
        <v>10</v>
      </c>
    </row>
    <row r="2434" spans="1:7" x14ac:dyDescent="0.3">
      <c r="A2434" t="s">
        <v>2456</v>
      </c>
      <c r="B2434" t="s">
        <v>1548</v>
      </c>
      <c r="C2434">
        <v>2003</v>
      </c>
      <c r="D2434">
        <v>6</v>
      </c>
      <c r="E2434" t="s">
        <v>71</v>
      </c>
      <c r="F2434">
        <v>300</v>
      </c>
      <c r="G2434" t="s">
        <v>10</v>
      </c>
    </row>
    <row r="2435" spans="1:7" x14ac:dyDescent="0.3">
      <c r="A2435" t="s">
        <v>2457</v>
      </c>
      <c r="B2435" t="s">
        <v>1548</v>
      </c>
      <c r="C2435">
        <v>2003</v>
      </c>
      <c r="D2435">
        <v>6</v>
      </c>
      <c r="E2435" t="s">
        <v>71</v>
      </c>
      <c r="F2435">
        <v>232</v>
      </c>
      <c r="G2435" t="s">
        <v>10</v>
      </c>
    </row>
    <row r="2436" spans="1:7" x14ac:dyDescent="0.3">
      <c r="A2436" t="s">
        <v>2458</v>
      </c>
      <c r="B2436" t="s">
        <v>1548</v>
      </c>
      <c r="C2436">
        <v>2003</v>
      </c>
      <c r="D2436">
        <v>9</v>
      </c>
      <c r="E2436" t="s">
        <v>71</v>
      </c>
      <c r="F2436">
        <v>196</v>
      </c>
      <c r="G2436" t="s">
        <v>10</v>
      </c>
    </row>
    <row r="2437" spans="1:7" x14ac:dyDescent="0.3">
      <c r="A2437" t="s">
        <v>2459</v>
      </c>
      <c r="B2437" t="s">
        <v>1548</v>
      </c>
      <c r="C2437">
        <v>2003</v>
      </c>
      <c r="D2437">
        <v>5</v>
      </c>
      <c r="E2437" t="s">
        <v>71</v>
      </c>
      <c r="F2437">
        <v>95</v>
      </c>
      <c r="G2437" t="s">
        <v>10</v>
      </c>
    </row>
    <row r="2438" spans="1:7" x14ac:dyDescent="0.3">
      <c r="A2438" t="s">
        <v>2460</v>
      </c>
      <c r="B2438" t="s">
        <v>1548</v>
      </c>
      <c r="C2438">
        <v>2003</v>
      </c>
      <c r="D2438">
        <v>7</v>
      </c>
      <c r="E2438" t="s">
        <v>71</v>
      </c>
      <c r="F2438">
        <v>89</v>
      </c>
      <c r="G2438" t="s">
        <v>10</v>
      </c>
    </row>
    <row r="2439" spans="1:7" x14ac:dyDescent="0.3">
      <c r="A2439" t="s">
        <v>2461</v>
      </c>
      <c r="B2439" t="s">
        <v>1548</v>
      </c>
      <c r="C2439">
        <v>2003</v>
      </c>
      <c r="D2439">
        <v>6</v>
      </c>
      <c r="E2439" t="s">
        <v>71</v>
      </c>
      <c r="F2439">
        <v>56</v>
      </c>
      <c r="G2439" t="s">
        <v>10</v>
      </c>
    </row>
    <row r="2440" spans="1:7" x14ac:dyDescent="0.3">
      <c r="A2440" t="s">
        <v>2462</v>
      </c>
      <c r="B2440" t="s">
        <v>1548</v>
      </c>
      <c r="C2440">
        <v>2008</v>
      </c>
      <c r="D2440">
        <v>5</v>
      </c>
      <c r="E2440" t="s">
        <v>18</v>
      </c>
      <c r="F2440">
        <v>128</v>
      </c>
      <c r="G2440" t="s">
        <v>10</v>
      </c>
    </row>
    <row r="2441" spans="1:7" x14ac:dyDescent="0.3">
      <c r="A2441" t="s">
        <v>2463</v>
      </c>
      <c r="B2441" t="s">
        <v>1548</v>
      </c>
      <c r="C2441">
        <v>2002</v>
      </c>
      <c r="D2441">
        <v>10</v>
      </c>
      <c r="E2441" t="s">
        <v>71</v>
      </c>
      <c r="F2441">
        <v>163</v>
      </c>
      <c r="G2441" t="s">
        <v>10</v>
      </c>
    </row>
    <row r="2442" spans="1:7" x14ac:dyDescent="0.3">
      <c r="A2442" t="s">
        <v>2464</v>
      </c>
      <c r="B2442" t="s">
        <v>1548</v>
      </c>
      <c r="C2442">
        <v>2008</v>
      </c>
      <c r="D2442">
        <v>4</v>
      </c>
      <c r="E2442" t="s">
        <v>80</v>
      </c>
      <c r="F2442">
        <v>24</v>
      </c>
      <c r="G2442" t="s">
        <v>10</v>
      </c>
    </row>
    <row r="2443" spans="1:7" x14ac:dyDescent="0.3">
      <c r="A2443" t="s">
        <v>2465</v>
      </c>
      <c r="B2443" t="s">
        <v>1548</v>
      </c>
      <c r="C2443">
        <v>2002</v>
      </c>
      <c r="D2443">
        <v>11</v>
      </c>
      <c r="E2443" t="s">
        <v>9</v>
      </c>
      <c r="F2443">
        <v>20</v>
      </c>
      <c r="G2443" t="s">
        <v>10</v>
      </c>
    </row>
    <row r="2444" spans="1:7" x14ac:dyDescent="0.3">
      <c r="A2444" t="s">
        <v>2466</v>
      </c>
      <c r="B2444" t="s">
        <v>1548</v>
      </c>
      <c r="C2444">
        <v>2004</v>
      </c>
      <c r="D2444">
        <v>4</v>
      </c>
      <c r="E2444" t="s">
        <v>71</v>
      </c>
      <c r="F2444">
        <v>512</v>
      </c>
      <c r="G2444" t="s">
        <v>10</v>
      </c>
    </row>
    <row r="2445" spans="1:7" x14ac:dyDescent="0.3">
      <c r="A2445" t="s">
        <v>2467</v>
      </c>
      <c r="B2445" t="s">
        <v>1548</v>
      </c>
      <c r="C2445">
        <v>2004</v>
      </c>
      <c r="D2445">
        <v>9</v>
      </c>
      <c r="E2445" t="s">
        <v>18</v>
      </c>
      <c r="F2445">
        <v>1</v>
      </c>
      <c r="G2445" t="s">
        <v>50</v>
      </c>
    </row>
    <row r="2446" spans="1:7" x14ac:dyDescent="0.3">
      <c r="A2446" t="s">
        <v>2468</v>
      </c>
      <c r="B2446" t="s">
        <v>1548</v>
      </c>
      <c r="C2446">
        <v>2002</v>
      </c>
      <c r="D2446">
        <v>11</v>
      </c>
      <c r="E2446" t="s">
        <v>18</v>
      </c>
      <c r="F2446">
        <v>185</v>
      </c>
      <c r="G2446" t="s">
        <v>10</v>
      </c>
    </row>
    <row r="2447" spans="1:7" x14ac:dyDescent="0.3">
      <c r="A2447" t="s">
        <v>2469</v>
      </c>
      <c r="B2447" t="s">
        <v>1548</v>
      </c>
      <c r="C2447">
        <v>2002</v>
      </c>
      <c r="D2447">
        <v>12</v>
      </c>
      <c r="E2447" t="s">
        <v>71</v>
      </c>
      <c r="F2447">
        <v>300</v>
      </c>
      <c r="G2447" t="s">
        <v>10</v>
      </c>
    </row>
    <row r="2448" spans="1:7" x14ac:dyDescent="0.3">
      <c r="A2448" t="s">
        <v>2470</v>
      </c>
      <c r="B2448" t="s">
        <v>1548</v>
      </c>
      <c r="C2448">
        <v>2004</v>
      </c>
      <c r="D2448">
        <v>3</v>
      </c>
      <c r="E2448" t="s">
        <v>71</v>
      </c>
      <c r="F2448">
        <v>896</v>
      </c>
      <c r="G2448" t="s">
        <v>10</v>
      </c>
    </row>
    <row r="2449" spans="1:7" x14ac:dyDescent="0.3">
      <c r="A2449" t="s">
        <v>2471</v>
      </c>
      <c r="B2449" t="s">
        <v>1548</v>
      </c>
      <c r="C2449">
        <v>2004</v>
      </c>
      <c r="D2449">
        <v>7</v>
      </c>
      <c r="E2449" t="s">
        <v>18</v>
      </c>
      <c r="F2449">
        <v>242</v>
      </c>
      <c r="G2449" t="s">
        <v>10</v>
      </c>
    </row>
    <row r="2450" spans="1:7" x14ac:dyDescent="0.3">
      <c r="A2450" t="s">
        <v>2472</v>
      </c>
      <c r="B2450" t="s">
        <v>1548</v>
      </c>
      <c r="C2450">
        <v>2004</v>
      </c>
      <c r="D2450">
        <v>9</v>
      </c>
      <c r="E2450" t="s">
        <v>18</v>
      </c>
      <c r="F2450">
        <v>751</v>
      </c>
      <c r="G2450" t="s">
        <v>10</v>
      </c>
    </row>
    <row r="2451" spans="1:7" x14ac:dyDescent="0.3">
      <c r="A2451" t="s">
        <v>2473</v>
      </c>
      <c r="B2451" t="s">
        <v>1548</v>
      </c>
      <c r="C2451">
        <v>2003</v>
      </c>
      <c r="D2451">
        <v>12</v>
      </c>
      <c r="E2451" t="s">
        <v>71</v>
      </c>
      <c r="F2451">
        <v>155</v>
      </c>
      <c r="G2451" t="s">
        <v>10</v>
      </c>
    </row>
    <row r="2452" spans="1:7" x14ac:dyDescent="0.3">
      <c r="A2452" t="s">
        <v>2474</v>
      </c>
      <c r="B2452" t="s">
        <v>1548</v>
      </c>
      <c r="C2452">
        <v>2003</v>
      </c>
      <c r="D2452">
        <v>6</v>
      </c>
      <c r="E2452" t="s">
        <v>18</v>
      </c>
      <c r="F2452">
        <v>240</v>
      </c>
      <c r="G2452" t="s">
        <v>50</v>
      </c>
    </row>
    <row r="2453" spans="1:7" x14ac:dyDescent="0.3">
      <c r="A2453" t="s">
        <v>2475</v>
      </c>
      <c r="B2453" t="s">
        <v>1548</v>
      </c>
      <c r="C2453">
        <v>2003</v>
      </c>
      <c r="D2453">
        <v>2</v>
      </c>
      <c r="E2453" t="s">
        <v>71</v>
      </c>
      <c r="F2453">
        <v>89</v>
      </c>
      <c r="G2453" t="s">
        <v>10</v>
      </c>
    </row>
    <row r="2454" spans="1:7" x14ac:dyDescent="0.3">
      <c r="A2454" t="s">
        <v>2476</v>
      </c>
      <c r="B2454" t="s">
        <v>1548</v>
      </c>
      <c r="C2454">
        <v>2003</v>
      </c>
      <c r="D2454">
        <v>3</v>
      </c>
      <c r="E2454" t="s">
        <v>18</v>
      </c>
      <c r="F2454">
        <v>41</v>
      </c>
      <c r="G2454" t="s">
        <v>10</v>
      </c>
    </row>
    <row r="2455" spans="1:7" x14ac:dyDescent="0.3">
      <c r="A2455" t="s">
        <v>2477</v>
      </c>
      <c r="B2455" t="s">
        <v>1548</v>
      </c>
      <c r="C2455">
        <v>2003</v>
      </c>
      <c r="D2455">
        <v>12</v>
      </c>
      <c r="E2455" t="s">
        <v>71</v>
      </c>
      <c r="F2455">
        <v>600</v>
      </c>
      <c r="G2455" t="s">
        <v>10</v>
      </c>
    </row>
    <row r="2456" spans="1:7" x14ac:dyDescent="0.3">
      <c r="A2456" t="s">
        <v>2478</v>
      </c>
      <c r="B2456" t="s">
        <v>1548</v>
      </c>
      <c r="C2456">
        <v>2003</v>
      </c>
      <c r="D2456">
        <v>8</v>
      </c>
      <c r="E2456" t="s">
        <v>71</v>
      </c>
      <c r="F2456">
        <v>242</v>
      </c>
      <c r="G2456" t="s">
        <v>10</v>
      </c>
    </row>
    <row r="2457" spans="1:7" x14ac:dyDescent="0.3">
      <c r="A2457" t="s">
        <v>2479</v>
      </c>
      <c r="B2457" t="s">
        <v>1548</v>
      </c>
      <c r="C2457">
        <v>2003</v>
      </c>
      <c r="D2457">
        <v>2</v>
      </c>
      <c r="E2457" t="s">
        <v>18</v>
      </c>
      <c r="F2457">
        <v>197</v>
      </c>
      <c r="G2457" t="s">
        <v>10</v>
      </c>
    </row>
    <row r="2458" spans="1:7" x14ac:dyDescent="0.3">
      <c r="A2458" t="s">
        <v>2480</v>
      </c>
      <c r="B2458" t="s">
        <v>1548</v>
      </c>
      <c r="C2458">
        <v>2003</v>
      </c>
      <c r="D2458">
        <v>4</v>
      </c>
      <c r="E2458" t="s">
        <v>71</v>
      </c>
      <c r="F2458">
        <v>7</v>
      </c>
      <c r="G2458" t="s">
        <v>10</v>
      </c>
    </row>
    <row r="2459" spans="1:7" x14ac:dyDescent="0.3">
      <c r="A2459" t="s">
        <v>2481</v>
      </c>
      <c r="B2459" t="s">
        <v>1548</v>
      </c>
      <c r="C2459">
        <v>2003</v>
      </c>
      <c r="D2459">
        <v>1</v>
      </c>
      <c r="E2459" t="s">
        <v>18</v>
      </c>
      <c r="F2459">
        <v>458</v>
      </c>
      <c r="G2459" t="s">
        <v>10</v>
      </c>
    </row>
    <row r="2460" spans="1:7" x14ac:dyDescent="0.3">
      <c r="A2460" t="s">
        <v>2482</v>
      </c>
      <c r="B2460" t="s">
        <v>1548</v>
      </c>
      <c r="C2460">
        <v>2003</v>
      </c>
      <c r="D2460">
        <v>7</v>
      </c>
      <c r="E2460" t="s">
        <v>18</v>
      </c>
      <c r="F2460">
        <v>130</v>
      </c>
      <c r="G2460" t="s">
        <v>10</v>
      </c>
    </row>
    <row r="2461" spans="1:7" x14ac:dyDescent="0.3">
      <c r="A2461" t="s">
        <v>2483</v>
      </c>
      <c r="B2461" t="s">
        <v>1548</v>
      </c>
      <c r="C2461">
        <v>2003</v>
      </c>
      <c r="D2461">
        <v>11</v>
      </c>
      <c r="E2461" t="s">
        <v>71</v>
      </c>
      <c r="F2461">
        <v>80</v>
      </c>
      <c r="G2461" t="s">
        <v>10</v>
      </c>
    </row>
    <row r="2462" spans="1:7" x14ac:dyDescent="0.3">
      <c r="A2462" t="s">
        <v>2484</v>
      </c>
      <c r="B2462" t="s">
        <v>1548</v>
      </c>
      <c r="C2462">
        <v>2003</v>
      </c>
      <c r="D2462">
        <v>5</v>
      </c>
      <c r="E2462" t="s">
        <v>71</v>
      </c>
      <c r="F2462">
        <v>780</v>
      </c>
      <c r="G2462" t="s">
        <v>10</v>
      </c>
    </row>
    <row r="2463" spans="1:7" x14ac:dyDescent="0.3">
      <c r="A2463" t="s">
        <v>2485</v>
      </c>
      <c r="B2463" t="s">
        <v>1548</v>
      </c>
      <c r="C2463">
        <v>2003</v>
      </c>
      <c r="D2463">
        <v>1</v>
      </c>
      <c r="E2463" t="s">
        <v>18</v>
      </c>
      <c r="F2463">
        <v>139</v>
      </c>
      <c r="G2463" t="s">
        <v>10</v>
      </c>
    </row>
    <row r="2464" spans="1:7" x14ac:dyDescent="0.3">
      <c r="A2464" t="s">
        <v>2486</v>
      </c>
      <c r="B2464" t="s">
        <v>1548</v>
      </c>
      <c r="C2464">
        <v>2003</v>
      </c>
      <c r="D2464">
        <v>12</v>
      </c>
      <c r="E2464" t="s">
        <v>71</v>
      </c>
      <c r="F2464">
        <v>46</v>
      </c>
      <c r="G2464" t="s">
        <v>10</v>
      </c>
    </row>
    <row r="2465" spans="1:7" x14ac:dyDescent="0.3">
      <c r="A2465" t="s">
        <v>2487</v>
      </c>
      <c r="B2465" t="s">
        <v>1548</v>
      </c>
      <c r="C2465">
        <v>2005</v>
      </c>
      <c r="D2465">
        <v>3</v>
      </c>
      <c r="E2465" t="s">
        <v>71</v>
      </c>
      <c r="F2465">
        <v>1549</v>
      </c>
      <c r="G2465" t="s">
        <v>10</v>
      </c>
    </row>
    <row r="2466" spans="1:7" x14ac:dyDescent="0.3">
      <c r="A2466" t="s">
        <v>2488</v>
      </c>
      <c r="B2466" t="s">
        <v>1548</v>
      </c>
      <c r="C2466">
        <v>2003</v>
      </c>
      <c r="D2466">
        <v>4</v>
      </c>
      <c r="E2466" t="s">
        <v>9</v>
      </c>
      <c r="F2466">
        <v>248</v>
      </c>
      <c r="G2466" t="s">
        <v>50</v>
      </c>
    </row>
    <row r="2467" spans="1:7" x14ac:dyDescent="0.3">
      <c r="A2467" t="s">
        <v>2489</v>
      </c>
      <c r="B2467" t="s">
        <v>1548</v>
      </c>
      <c r="C2467">
        <v>2003</v>
      </c>
      <c r="D2467">
        <v>1</v>
      </c>
      <c r="E2467" t="s">
        <v>71</v>
      </c>
      <c r="F2467">
        <v>154</v>
      </c>
      <c r="G2467" t="s">
        <v>10</v>
      </c>
    </row>
    <row r="2468" spans="1:7" x14ac:dyDescent="0.3">
      <c r="A2468" t="s">
        <v>2490</v>
      </c>
      <c r="B2468" t="s">
        <v>1548</v>
      </c>
      <c r="C2468">
        <v>2002</v>
      </c>
      <c r="D2468">
        <v>11</v>
      </c>
      <c r="E2468" t="s">
        <v>71</v>
      </c>
      <c r="F2468">
        <v>340</v>
      </c>
      <c r="G2468" t="s">
        <v>10</v>
      </c>
    </row>
    <row r="2469" spans="1:7" x14ac:dyDescent="0.3">
      <c r="A2469" t="s">
        <v>2491</v>
      </c>
      <c r="B2469" t="s">
        <v>1548</v>
      </c>
      <c r="C2469">
        <v>2002</v>
      </c>
      <c r="D2469">
        <v>10</v>
      </c>
      <c r="E2469" t="s">
        <v>18</v>
      </c>
      <c r="F2469">
        <v>250</v>
      </c>
      <c r="G2469" t="s">
        <v>10</v>
      </c>
    </row>
    <row r="2470" spans="1:7" x14ac:dyDescent="0.3">
      <c r="A2470" t="s">
        <v>2492</v>
      </c>
      <c r="B2470" t="s">
        <v>1548</v>
      </c>
      <c r="C2470">
        <v>2003</v>
      </c>
      <c r="D2470">
        <v>1</v>
      </c>
      <c r="E2470" t="s">
        <v>18</v>
      </c>
      <c r="F2470">
        <v>147</v>
      </c>
      <c r="G2470" t="s">
        <v>10</v>
      </c>
    </row>
    <row r="2471" spans="1:7" x14ac:dyDescent="0.3">
      <c r="A2471" t="s">
        <v>2493</v>
      </c>
      <c r="B2471" t="s">
        <v>1548</v>
      </c>
      <c r="C2471">
        <v>2003</v>
      </c>
      <c r="D2471">
        <v>10</v>
      </c>
      <c r="E2471" t="s">
        <v>71</v>
      </c>
      <c r="F2471">
        <v>28</v>
      </c>
      <c r="G2471" t="s">
        <v>10</v>
      </c>
    </row>
    <row r="2472" spans="1:7" x14ac:dyDescent="0.3">
      <c r="A2472" t="s">
        <v>2494</v>
      </c>
      <c r="B2472" t="s">
        <v>1548</v>
      </c>
      <c r="C2472">
        <v>2003</v>
      </c>
      <c r="D2472">
        <v>2</v>
      </c>
      <c r="E2472" t="s">
        <v>71</v>
      </c>
      <c r="F2472">
        <v>489</v>
      </c>
      <c r="G2472" t="s">
        <v>10</v>
      </c>
    </row>
    <row r="2473" spans="1:7" x14ac:dyDescent="0.3">
      <c r="A2473" t="s">
        <v>2495</v>
      </c>
      <c r="B2473" t="s">
        <v>1548</v>
      </c>
      <c r="C2473">
        <v>2004</v>
      </c>
      <c r="D2473">
        <v>3</v>
      </c>
      <c r="E2473" t="s">
        <v>71</v>
      </c>
      <c r="F2473">
        <v>328</v>
      </c>
      <c r="G2473" t="s">
        <v>10</v>
      </c>
    </row>
    <row r="2474" spans="1:7" x14ac:dyDescent="0.3">
      <c r="A2474" t="s">
        <v>2496</v>
      </c>
      <c r="B2474" t="s">
        <v>1548</v>
      </c>
      <c r="C2474">
        <v>2003</v>
      </c>
      <c r="D2474">
        <v>12</v>
      </c>
      <c r="E2474" t="s">
        <v>9</v>
      </c>
      <c r="F2474">
        <v>63</v>
      </c>
      <c r="G2474" t="s">
        <v>10</v>
      </c>
    </row>
    <row r="2475" spans="1:7" x14ac:dyDescent="0.3">
      <c r="A2475" t="s">
        <v>2497</v>
      </c>
      <c r="B2475" t="s">
        <v>1548</v>
      </c>
      <c r="C2475">
        <v>2003</v>
      </c>
      <c r="D2475">
        <v>6</v>
      </c>
      <c r="E2475" t="s">
        <v>9</v>
      </c>
      <c r="F2475">
        <v>416</v>
      </c>
      <c r="G2475" t="s">
        <v>10</v>
      </c>
    </row>
    <row r="2476" spans="1:7" x14ac:dyDescent="0.3">
      <c r="A2476" t="s">
        <v>2498</v>
      </c>
      <c r="B2476" t="s">
        <v>1548</v>
      </c>
      <c r="C2476">
        <v>2003</v>
      </c>
      <c r="D2476">
        <v>1</v>
      </c>
      <c r="E2476" t="s">
        <v>18</v>
      </c>
      <c r="F2476">
        <v>17</v>
      </c>
      <c r="G2476" t="s">
        <v>50</v>
      </c>
    </row>
    <row r="2477" spans="1:7" x14ac:dyDescent="0.3">
      <c r="A2477" t="s">
        <v>2499</v>
      </c>
      <c r="B2477" t="s">
        <v>1548</v>
      </c>
      <c r="C2477">
        <v>2008</v>
      </c>
      <c r="D2477">
        <v>2</v>
      </c>
      <c r="E2477" t="s">
        <v>80</v>
      </c>
      <c r="F2477">
        <v>24</v>
      </c>
      <c r="G2477" t="s">
        <v>10</v>
      </c>
    </row>
    <row r="2478" spans="1:7" x14ac:dyDescent="0.3">
      <c r="A2478" t="s">
        <v>2500</v>
      </c>
      <c r="B2478" t="s">
        <v>1548</v>
      </c>
      <c r="C2478">
        <v>2002</v>
      </c>
      <c r="D2478">
        <v>12</v>
      </c>
      <c r="E2478" t="s">
        <v>71</v>
      </c>
      <c r="F2478">
        <v>200</v>
      </c>
      <c r="G2478" t="s">
        <v>10</v>
      </c>
    </row>
    <row r="2479" spans="1:7" x14ac:dyDescent="0.3">
      <c r="A2479" t="s">
        <v>2501</v>
      </c>
      <c r="B2479" t="s">
        <v>1548</v>
      </c>
      <c r="C2479">
        <v>2004</v>
      </c>
      <c r="D2479">
        <v>5</v>
      </c>
      <c r="E2479" t="s">
        <v>18</v>
      </c>
      <c r="F2479">
        <v>265</v>
      </c>
      <c r="G2479" t="s">
        <v>10</v>
      </c>
    </row>
    <row r="2480" spans="1:7" x14ac:dyDescent="0.3">
      <c r="A2480" t="s">
        <v>2502</v>
      </c>
      <c r="B2480" t="s">
        <v>1548</v>
      </c>
      <c r="C2480">
        <v>2002</v>
      </c>
      <c r="D2480">
        <v>10</v>
      </c>
      <c r="E2480" t="s">
        <v>18</v>
      </c>
      <c r="F2480">
        <v>225</v>
      </c>
      <c r="G2480" t="s">
        <v>10</v>
      </c>
    </row>
    <row r="2481" spans="1:7" x14ac:dyDescent="0.3">
      <c r="A2481" t="s">
        <v>2503</v>
      </c>
      <c r="B2481" t="s">
        <v>1548</v>
      </c>
      <c r="C2481">
        <v>2002</v>
      </c>
      <c r="D2481">
        <v>10</v>
      </c>
      <c r="E2481" t="s">
        <v>71</v>
      </c>
      <c r="F2481">
        <v>100</v>
      </c>
      <c r="G2481" t="s">
        <v>10</v>
      </c>
    </row>
    <row r="2482" spans="1:7" x14ac:dyDescent="0.3">
      <c r="A2482" t="s">
        <v>2504</v>
      </c>
      <c r="B2482" t="s">
        <v>1548</v>
      </c>
      <c r="C2482">
        <v>2002</v>
      </c>
      <c r="D2482">
        <v>9</v>
      </c>
      <c r="E2482" t="s">
        <v>71</v>
      </c>
      <c r="F2482">
        <v>88</v>
      </c>
      <c r="G2482" t="s">
        <v>10</v>
      </c>
    </row>
    <row r="2483" spans="1:7" x14ac:dyDescent="0.3">
      <c r="A2483" t="s">
        <v>2505</v>
      </c>
      <c r="B2483" t="s">
        <v>1548</v>
      </c>
      <c r="C2483">
        <v>2008</v>
      </c>
      <c r="D2483">
        <v>5</v>
      </c>
      <c r="E2483" t="s">
        <v>80</v>
      </c>
      <c r="F2483">
        <v>25</v>
      </c>
      <c r="G2483" t="s">
        <v>10</v>
      </c>
    </row>
    <row r="2484" spans="1:7" x14ac:dyDescent="0.3">
      <c r="A2484" t="s">
        <v>2506</v>
      </c>
      <c r="B2484" t="s">
        <v>1548</v>
      </c>
      <c r="C2484">
        <v>2003</v>
      </c>
      <c r="D2484">
        <v>4</v>
      </c>
      <c r="E2484" t="s">
        <v>71</v>
      </c>
      <c r="F2484">
        <v>8</v>
      </c>
      <c r="G2484" t="s">
        <v>50</v>
      </c>
    </row>
    <row r="2485" spans="1:7" x14ac:dyDescent="0.3">
      <c r="A2485" t="s">
        <v>2507</v>
      </c>
      <c r="B2485" t="s">
        <v>1548</v>
      </c>
      <c r="C2485">
        <v>2003</v>
      </c>
      <c r="D2485">
        <v>6</v>
      </c>
      <c r="E2485" t="s">
        <v>71</v>
      </c>
      <c r="F2485">
        <v>45</v>
      </c>
      <c r="G2485" t="s">
        <v>50</v>
      </c>
    </row>
    <row r="2486" spans="1:7" x14ac:dyDescent="0.3">
      <c r="A2486" t="s">
        <v>2508</v>
      </c>
      <c r="B2486" t="s">
        <v>1548</v>
      </c>
      <c r="C2486">
        <v>2008</v>
      </c>
      <c r="D2486">
        <v>4</v>
      </c>
      <c r="E2486" t="s">
        <v>18</v>
      </c>
      <c r="F2486">
        <v>501</v>
      </c>
      <c r="G2486" t="s">
        <v>50</v>
      </c>
    </row>
    <row r="2487" spans="1:7" x14ac:dyDescent="0.3">
      <c r="A2487" t="s">
        <v>2509</v>
      </c>
      <c r="B2487" t="s">
        <v>1548</v>
      </c>
      <c r="C2487">
        <v>2008</v>
      </c>
      <c r="D2487">
        <v>5</v>
      </c>
      <c r="E2487" t="s">
        <v>18</v>
      </c>
      <c r="F2487">
        <v>360</v>
      </c>
      <c r="G2487" t="s">
        <v>50</v>
      </c>
    </row>
    <row r="2488" spans="1:7" x14ac:dyDescent="0.3">
      <c r="A2488" t="s">
        <v>2510</v>
      </c>
      <c r="B2488" t="s">
        <v>1548</v>
      </c>
      <c r="C2488">
        <v>2008</v>
      </c>
      <c r="D2488">
        <v>2</v>
      </c>
      <c r="E2488" t="s">
        <v>18</v>
      </c>
      <c r="F2488">
        <v>153</v>
      </c>
      <c r="G2488" t="s">
        <v>10</v>
      </c>
    </row>
    <row r="2489" spans="1:7" x14ac:dyDescent="0.3">
      <c r="A2489" t="s">
        <v>2511</v>
      </c>
      <c r="B2489" t="s">
        <v>1548</v>
      </c>
      <c r="C2489">
        <v>2008</v>
      </c>
      <c r="D2489">
        <v>5</v>
      </c>
      <c r="E2489" t="s">
        <v>18</v>
      </c>
      <c r="F2489">
        <v>286</v>
      </c>
      <c r="G2489" t="s">
        <v>50</v>
      </c>
    </row>
    <row r="2490" spans="1:7" x14ac:dyDescent="0.3">
      <c r="A2490" t="s">
        <v>2512</v>
      </c>
      <c r="B2490" t="s">
        <v>1548</v>
      </c>
      <c r="C2490">
        <v>2006</v>
      </c>
      <c r="D2490">
        <v>8</v>
      </c>
      <c r="E2490" t="s">
        <v>18</v>
      </c>
      <c r="F2490">
        <v>1254</v>
      </c>
      <c r="G2490" t="s">
        <v>10</v>
      </c>
    </row>
    <row r="2491" spans="1:7" x14ac:dyDescent="0.3">
      <c r="A2491" t="s">
        <v>2513</v>
      </c>
      <c r="B2491" t="s">
        <v>1548</v>
      </c>
      <c r="C2491">
        <v>2008</v>
      </c>
      <c r="D2491">
        <v>4</v>
      </c>
      <c r="E2491" t="s">
        <v>18</v>
      </c>
      <c r="F2491">
        <v>487</v>
      </c>
      <c r="G2491" t="s">
        <v>10</v>
      </c>
    </row>
    <row r="2492" spans="1:7" x14ac:dyDescent="0.3">
      <c r="A2492" t="s">
        <v>2514</v>
      </c>
      <c r="B2492" t="s">
        <v>1548</v>
      </c>
      <c r="C2492">
        <v>2008</v>
      </c>
      <c r="D2492">
        <v>4</v>
      </c>
      <c r="E2492" t="s">
        <v>9</v>
      </c>
      <c r="F2492">
        <v>63</v>
      </c>
      <c r="G2492" t="s">
        <v>10</v>
      </c>
    </row>
    <row r="2493" spans="1:7" x14ac:dyDescent="0.3">
      <c r="A2493" t="s">
        <v>2515</v>
      </c>
      <c r="B2493" t="s">
        <v>1548</v>
      </c>
      <c r="C2493">
        <v>2008</v>
      </c>
      <c r="D2493">
        <v>1</v>
      </c>
      <c r="E2493" t="s">
        <v>18</v>
      </c>
      <c r="F2493">
        <v>802</v>
      </c>
      <c r="G2493" t="s">
        <v>10</v>
      </c>
    </row>
    <row r="2494" spans="1:7" x14ac:dyDescent="0.3">
      <c r="A2494" t="s">
        <v>2516</v>
      </c>
      <c r="B2494" t="s">
        <v>1548</v>
      </c>
      <c r="C2494">
        <v>2008</v>
      </c>
      <c r="D2494">
        <v>4</v>
      </c>
      <c r="E2494" t="s">
        <v>55</v>
      </c>
      <c r="F2494">
        <v>276</v>
      </c>
      <c r="G2494" t="s">
        <v>10</v>
      </c>
    </row>
    <row r="2495" spans="1:7" x14ac:dyDescent="0.3">
      <c r="A2495" t="s">
        <v>2517</v>
      </c>
      <c r="B2495" t="s">
        <v>1548</v>
      </c>
      <c r="C2495">
        <v>2008</v>
      </c>
      <c r="D2495">
        <v>11</v>
      </c>
      <c r="E2495" t="s">
        <v>9</v>
      </c>
      <c r="F2495">
        <v>79</v>
      </c>
      <c r="G2495" t="s">
        <v>10</v>
      </c>
    </row>
    <row r="2496" spans="1:7" x14ac:dyDescent="0.3">
      <c r="A2496" t="s">
        <v>2518</v>
      </c>
      <c r="B2496" t="s">
        <v>1548</v>
      </c>
      <c r="C2496">
        <v>2008</v>
      </c>
      <c r="D2496">
        <v>6</v>
      </c>
      <c r="E2496" t="s">
        <v>71</v>
      </c>
      <c r="F2496">
        <v>273</v>
      </c>
      <c r="G2496" t="s">
        <v>10</v>
      </c>
    </row>
    <row r="2497" spans="1:7" x14ac:dyDescent="0.3">
      <c r="A2497" t="s">
        <v>2519</v>
      </c>
      <c r="B2497" t="s">
        <v>1548</v>
      </c>
      <c r="C2497">
        <v>2004</v>
      </c>
      <c r="D2497">
        <v>12</v>
      </c>
      <c r="E2497" t="s">
        <v>18</v>
      </c>
      <c r="F2497">
        <v>2105</v>
      </c>
      <c r="G2497" t="s">
        <v>10</v>
      </c>
    </row>
    <row r="2498" spans="1:7" x14ac:dyDescent="0.3">
      <c r="A2498" t="s">
        <v>2520</v>
      </c>
      <c r="B2498" t="s">
        <v>1548</v>
      </c>
      <c r="C2498">
        <v>2004</v>
      </c>
      <c r="D2498">
        <v>10</v>
      </c>
      <c r="E2498" t="s">
        <v>18</v>
      </c>
      <c r="F2498">
        <v>309</v>
      </c>
      <c r="G2498" t="s">
        <v>10</v>
      </c>
    </row>
    <row r="2499" spans="1:7" x14ac:dyDescent="0.3">
      <c r="A2499" t="s">
        <v>2521</v>
      </c>
      <c r="B2499" t="s">
        <v>1548</v>
      </c>
      <c r="C2499">
        <v>2004</v>
      </c>
      <c r="D2499">
        <v>10</v>
      </c>
      <c r="E2499" t="s">
        <v>18</v>
      </c>
      <c r="F2499">
        <v>773</v>
      </c>
      <c r="G2499" t="s">
        <v>10</v>
      </c>
    </row>
    <row r="2500" spans="1:7" x14ac:dyDescent="0.3">
      <c r="A2500" t="s">
        <v>2522</v>
      </c>
      <c r="B2500" t="s">
        <v>1548</v>
      </c>
      <c r="C2500">
        <v>2004</v>
      </c>
      <c r="D2500">
        <v>10</v>
      </c>
      <c r="E2500" t="s">
        <v>18</v>
      </c>
      <c r="F2500">
        <v>784</v>
      </c>
      <c r="G2500" t="s">
        <v>10</v>
      </c>
    </row>
    <row r="2501" spans="1:7" x14ac:dyDescent="0.3">
      <c r="A2501" t="s">
        <v>2523</v>
      </c>
      <c r="B2501" t="s">
        <v>1548</v>
      </c>
      <c r="C2501">
        <v>2008</v>
      </c>
      <c r="D2501">
        <v>6</v>
      </c>
      <c r="E2501" t="s">
        <v>18</v>
      </c>
      <c r="F2501">
        <v>901</v>
      </c>
      <c r="G2501" t="s">
        <v>50</v>
      </c>
    </row>
    <row r="2502" spans="1:7" x14ac:dyDescent="0.3">
      <c r="A2502" t="s">
        <v>2524</v>
      </c>
      <c r="B2502" t="s">
        <v>1548</v>
      </c>
      <c r="C2502">
        <v>2008</v>
      </c>
      <c r="D2502">
        <v>5</v>
      </c>
      <c r="E2502" t="s">
        <v>9</v>
      </c>
      <c r="F2502">
        <v>71</v>
      </c>
      <c r="G2502" t="s">
        <v>10</v>
      </c>
    </row>
    <row r="2503" spans="1:7" x14ac:dyDescent="0.3">
      <c r="A2503" t="s">
        <v>2525</v>
      </c>
      <c r="B2503" t="s">
        <v>1548</v>
      </c>
      <c r="C2503">
        <v>2008</v>
      </c>
      <c r="D2503">
        <v>5</v>
      </c>
      <c r="E2503" t="s">
        <v>9</v>
      </c>
      <c r="F2503">
        <v>40</v>
      </c>
      <c r="G2503" t="s">
        <v>10</v>
      </c>
    </row>
    <row r="2504" spans="1:7" x14ac:dyDescent="0.3">
      <c r="A2504" t="s">
        <v>2526</v>
      </c>
      <c r="B2504" t="s">
        <v>1548</v>
      </c>
      <c r="C2504">
        <v>2008</v>
      </c>
      <c r="D2504">
        <v>6</v>
      </c>
      <c r="E2504" t="s">
        <v>14</v>
      </c>
      <c r="F2504">
        <v>83</v>
      </c>
      <c r="G2504" t="s">
        <v>10</v>
      </c>
    </row>
    <row r="2505" spans="1:7" x14ac:dyDescent="0.3">
      <c r="A2505" t="s">
        <v>2527</v>
      </c>
      <c r="B2505" t="s">
        <v>1548</v>
      </c>
      <c r="C2505">
        <v>2002</v>
      </c>
      <c r="D2505">
        <v>12</v>
      </c>
      <c r="E2505" t="s">
        <v>71</v>
      </c>
      <c r="F2505">
        <v>202</v>
      </c>
      <c r="G2505" t="s">
        <v>10</v>
      </c>
    </row>
    <row r="2506" spans="1:7" x14ac:dyDescent="0.3">
      <c r="A2506" t="s">
        <v>2528</v>
      </c>
      <c r="B2506" t="s">
        <v>1548</v>
      </c>
      <c r="C2506">
        <v>2008</v>
      </c>
      <c r="D2506">
        <v>4</v>
      </c>
      <c r="E2506" t="s">
        <v>80</v>
      </c>
      <c r="F2506">
        <v>20</v>
      </c>
      <c r="G2506" t="s">
        <v>10</v>
      </c>
    </row>
    <row r="2507" spans="1:7" x14ac:dyDescent="0.3">
      <c r="A2507" t="s">
        <v>2529</v>
      </c>
      <c r="B2507" t="s">
        <v>1548</v>
      </c>
      <c r="C2507">
        <v>2008</v>
      </c>
      <c r="D2507">
        <v>5</v>
      </c>
      <c r="E2507" t="s">
        <v>18</v>
      </c>
      <c r="F2507">
        <v>583</v>
      </c>
      <c r="G2507" t="s">
        <v>50</v>
      </c>
    </row>
    <row r="2508" spans="1:7" x14ac:dyDescent="0.3">
      <c r="A2508" t="s">
        <v>2530</v>
      </c>
      <c r="B2508" t="s">
        <v>1548</v>
      </c>
      <c r="C2508">
        <v>2004</v>
      </c>
      <c r="D2508">
        <v>7</v>
      </c>
      <c r="E2508" t="s">
        <v>60</v>
      </c>
      <c r="F2508">
        <v>23</v>
      </c>
      <c r="G2508" t="s">
        <v>10</v>
      </c>
    </row>
    <row r="2509" spans="1:7" x14ac:dyDescent="0.3">
      <c r="A2509" t="s">
        <v>2531</v>
      </c>
      <c r="B2509" t="s">
        <v>1548</v>
      </c>
      <c r="C2509">
        <v>2006</v>
      </c>
      <c r="D2509">
        <v>3</v>
      </c>
      <c r="E2509" t="s">
        <v>18</v>
      </c>
      <c r="F2509">
        <v>377</v>
      </c>
      <c r="G2509" t="s">
        <v>10</v>
      </c>
    </row>
    <row r="2510" spans="1:7" x14ac:dyDescent="0.3">
      <c r="A2510" t="s">
        <v>2532</v>
      </c>
      <c r="B2510" t="s">
        <v>1548</v>
      </c>
      <c r="C2510">
        <v>2002</v>
      </c>
      <c r="D2510">
        <v>4</v>
      </c>
      <c r="E2510" t="s">
        <v>18</v>
      </c>
      <c r="F2510">
        <v>3544</v>
      </c>
      <c r="G2510" t="s">
        <v>10</v>
      </c>
    </row>
    <row r="2511" spans="1:7" x14ac:dyDescent="0.3">
      <c r="A2511" t="s">
        <v>2533</v>
      </c>
      <c r="B2511" t="s">
        <v>1548</v>
      </c>
      <c r="C2511">
        <v>2008</v>
      </c>
      <c r="D2511">
        <v>1</v>
      </c>
      <c r="E2511" t="s">
        <v>18</v>
      </c>
      <c r="F2511">
        <v>1100</v>
      </c>
      <c r="G2511" t="s">
        <v>50</v>
      </c>
    </row>
    <row r="2512" spans="1:7" x14ac:dyDescent="0.3">
      <c r="A2512" t="s">
        <v>2534</v>
      </c>
      <c r="B2512" t="s">
        <v>1548</v>
      </c>
      <c r="C2512">
        <v>2008</v>
      </c>
      <c r="D2512">
        <v>4</v>
      </c>
      <c r="E2512" t="s">
        <v>9</v>
      </c>
      <c r="F2512">
        <v>137</v>
      </c>
      <c r="G2512" t="s">
        <v>10</v>
      </c>
    </row>
    <row r="2513" spans="1:7" x14ac:dyDescent="0.3">
      <c r="A2513" t="s">
        <v>2535</v>
      </c>
      <c r="B2513" t="s">
        <v>1548</v>
      </c>
      <c r="C2513">
        <v>2008</v>
      </c>
      <c r="D2513">
        <v>7</v>
      </c>
      <c r="E2513" t="s">
        <v>18</v>
      </c>
      <c r="F2513">
        <v>873</v>
      </c>
      <c r="G2513" t="s">
        <v>50</v>
      </c>
    </row>
    <row r="2514" spans="1:7" x14ac:dyDescent="0.3">
      <c r="A2514" t="s">
        <v>2536</v>
      </c>
      <c r="B2514" t="s">
        <v>1548</v>
      </c>
      <c r="C2514">
        <v>2008</v>
      </c>
      <c r="D2514">
        <v>5</v>
      </c>
      <c r="E2514" t="s">
        <v>71</v>
      </c>
      <c r="F2514">
        <v>321</v>
      </c>
      <c r="G2514" t="s">
        <v>10</v>
      </c>
    </row>
    <row r="2515" spans="1:7" x14ac:dyDescent="0.3">
      <c r="A2515" t="s">
        <v>2537</v>
      </c>
      <c r="B2515" t="s">
        <v>1548</v>
      </c>
      <c r="C2515">
        <v>2008</v>
      </c>
      <c r="D2515">
        <v>6</v>
      </c>
      <c r="E2515" t="s">
        <v>55</v>
      </c>
      <c r="F2515">
        <v>361</v>
      </c>
      <c r="G2515" t="s">
        <v>10</v>
      </c>
    </row>
    <row r="2516" spans="1:7" x14ac:dyDescent="0.3">
      <c r="A2516" t="s">
        <v>2538</v>
      </c>
      <c r="B2516" t="s">
        <v>1548</v>
      </c>
      <c r="C2516">
        <v>2008</v>
      </c>
      <c r="D2516">
        <v>9</v>
      </c>
      <c r="E2516" t="s">
        <v>80</v>
      </c>
      <c r="F2516">
        <v>10</v>
      </c>
      <c r="G2516" t="s">
        <v>10</v>
      </c>
    </row>
    <row r="2517" spans="1:7" x14ac:dyDescent="0.3">
      <c r="A2517" t="s">
        <v>2539</v>
      </c>
      <c r="B2517" t="s">
        <v>1548</v>
      </c>
      <c r="C2517">
        <v>2008</v>
      </c>
      <c r="D2517">
        <v>7</v>
      </c>
      <c r="E2517" t="s">
        <v>9</v>
      </c>
      <c r="F2517">
        <v>197</v>
      </c>
      <c r="G2517" t="s">
        <v>10</v>
      </c>
    </row>
    <row r="2518" spans="1:7" x14ac:dyDescent="0.3">
      <c r="A2518" t="s">
        <v>2540</v>
      </c>
      <c r="B2518" t="s">
        <v>1548</v>
      </c>
      <c r="C2518">
        <v>2008</v>
      </c>
      <c r="D2518">
        <v>9</v>
      </c>
      <c r="E2518" t="s">
        <v>18</v>
      </c>
      <c r="F2518">
        <v>723</v>
      </c>
      <c r="G2518" t="s">
        <v>10</v>
      </c>
    </row>
    <row r="2519" spans="1:7" x14ac:dyDescent="0.3">
      <c r="A2519" t="s">
        <v>2541</v>
      </c>
      <c r="B2519" t="s">
        <v>1548</v>
      </c>
      <c r="C2519">
        <v>2008</v>
      </c>
      <c r="D2519">
        <v>10</v>
      </c>
      <c r="E2519" t="s">
        <v>9</v>
      </c>
      <c r="F2519">
        <v>81</v>
      </c>
      <c r="G2519" t="s">
        <v>10</v>
      </c>
    </row>
    <row r="2520" spans="1:7" x14ac:dyDescent="0.3">
      <c r="A2520" t="s">
        <v>2542</v>
      </c>
      <c r="B2520" t="s">
        <v>1548</v>
      </c>
      <c r="C2520">
        <v>2009</v>
      </c>
      <c r="D2520">
        <v>4</v>
      </c>
      <c r="E2520" t="s">
        <v>9</v>
      </c>
      <c r="F2520">
        <v>0</v>
      </c>
      <c r="G2520" t="s">
        <v>12</v>
      </c>
    </row>
    <row r="2521" spans="1:7" x14ac:dyDescent="0.3">
      <c r="A2521" t="s">
        <v>2543</v>
      </c>
      <c r="B2521" t="s">
        <v>1548</v>
      </c>
      <c r="C2521">
        <v>2005</v>
      </c>
      <c r="D2521">
        <v>11</v>
      </c>
      <c r="E2521" t="s">
        <v>9</v>
      </c>
      <c r="F2521">
        <v>60</v>
      </c>
      <c r="G2521" t="s">
        <v>10</v>
      </c>
    </row>
    <row r="2522" spans="1:7" x14ac:dyDescent="0.3">
      <c r="A2522" t="s">
        <v>2544</v>
      </c>
      <c r="B2522" t="s">
        <v>1548</v>
      </c>
      <c r="C2522">
        <v>2007</v>
      </c>
      <c r="D2522">
        <v>3</v>
      </c>
      <c r="E2522" t="s">
        <v>9</v>
      </c>
      <c r="F2522">
        <v>20</v>
      </c>
      <c r="G2522" t="s">
        <v>10</v>
      </c>
    </row>
    <row r="2523" spans="1:7" x14ac:dyDescent="0.3">
      <c r="A2523" t="s">
        <v>2545</v>
      </c>
      <c r="B2523" t="s">
        <v>1548</v>
      </c>
      <c r="C2523">
        <v>2006</v>
      </c>
      <c r="D2523">
        <v>6</v>
      </c>
      <c r="E2523" t="s">
        <v>9</v>
      </c>
      <c r="F2523">
        <v>28</v>
      </c>
      <c r="G2523" t="s">
        <v>10</v>
      </c>
    </row>
    <row r="2524" spans="1:7" x14ac:dyDescent="0.3">
      <c r="A2524" t="s">
        <v>2546</v>
      </c>
      <c r="B2524" t="s">
        <v>1548</v>
      </c>
      <c r="C2524">
        <v>2006</v>
      </c>
      <c r="D2524">
        <v>2</v>
      </c>
      <c r="E2524" t="s">
        <v>9</v>
      </c>
      <c r="F2524">
        <v>159</v>
      </c>
      <c r="G2524" t="s">
        <v>10</v>
      </c>
    </row>
    <row r="2525" spans="1:7" x14ac:dyDescent="0.3">
      <c r="A2525" t="s">
        <v>2547</v>
      </c>
      <c r="B2525" t="s">
        <v>1548</v>
      </c>
      <c r="C2525">
        <v>2007</v>
      </c>
      <c r="D2525">
        <v>1</v>
      </c>
      <c r="E2525" t="s">
        <v>80</v>
      </c>
      <c r="F2525">
        <v>37</v>
      </c>
      <c r="G2525" t="s">
        <v>10</v>
      </c>
    </row>
    <row r="2526" spans="1:7" x14ac:dyDescent="0.3">
      <c r="A2526" t="s">
        <v>2548</v>
      </c>
      <c r="B2526" t="s">
        <v>1548</v>
      </c>
      <c r="C2526">
        <v>2006</v>
      </c>
      <c r="D2526">
        <v>6</v>
      </c>
      <c r="E2526" t="s">
        <v>9</v>
      </c>
      <c r="F2526">
        <v>60</v>
      </c>
      <c r="G2526" t="s">
        <v>10</v>
      </c>
    </row>
    <row r="2527" spans="1:7" x14ac:dyDescent="0.3">
      <c r="A2527" t="s">
        <v>2549</v>
      </c>
      <c r="B2527" t="s">
        <v>1548</v>
      </c>
      <c r="C2527">
        <v>2006</v>
      </c>
      <c r="D2527">
        <v>4</v>
      </c>
      <c r="E2527" t="s">
        <v>9</v>
      </c>
      <c r="F2527">
        <v>15</v>
      </c>
      <c r="G2527" t="s">
        <v>10</v>
      </c>
    </row>
    <row r="2528" spans="1:7" x14ac:dyDescent="0.3">
      <c r="A2528" t="s">
        <v>2550</v>
      </c>
      <c r="B2528" t="s">
        <v>1548</v>
      </c>
      <c r="C2528">
        <v>2002</v>
      </c>
      <c r="D2528">
        <v>10</v>
      </c>
      <c r="E2528" t="s">
        <v>18</v>
      </c>
      <c r="F2528">
        <v>450</v>
      </c>
      <c r="G2528" t="s">
        <v>10</v>
      </c>
    </row>
    <row r="2529" spans="1:7" x14ac:dyDescent="0.3">
      <c r="A2529" t="s">
        <v>2551</v>
      </c>
      <c r="B2529" t="s">
        <v>1548</v>
      </c>
      <c r="C2529">
        <v>2008</v>
      </c>
      <c r="D2529">
        <v>4</v>
      </c>
      <c r="E2529" t="s">
        <v>80</v>
      </c>
      <c r="F2529">
        <v>56</v>
      </c>
      <c r="G2529" t="s">
        <v>10</v>
      </c>
    </row>
    <row r="2530" spans="1:7" x14ac:dyDescent="0.3">
      <c r="A2530" t="s">
        <v>2552</v>
      </c>
      <c r="B2530" t="s">
        <v>1548</v>
      </c>
      <c r="C2530">
        <v>2009</v>
      </c>
      <c r="D2530">
        <v>3</v>
      </c>
      <c r="E2530" t="s">
        <v>9</v>
      </c>
      <c r="F2530">
        <v>318</v>
      </c>
      <c r="G2530" t="s">
        <v>10</v>
      </c>
    </row>
    <row r="2531" spans="1:7" x14ac:dyDescent="0.3">
      <c r="A2531" t="s">
        <v>2553</v>
      </c>
      <c r="B2531" t="s">
        <v>1548</v>
      </c>
      <c r="C2531">
        <v>2008</v>
      </c>
      <c r="D2531">
        <v>8</v>
      </c>
      <c r="E2531" t="s">
        <v>9</v>
      </c>
      <c r="F2531">
        <v>157</v>
      </c>
      <c r="G2531" t="s">
        <v>10</v>
      </c>
    </row>
    <row r="2532" spans="1:7" x14ac:dyDescent="0.3">
      <c r="A2532" t="s">
        <v>2554</v>
      </c>
      <c r="B2532" t="s">
        <v>1548</v>
      </c>
      <c r="C2532">
        <v>2008</v>
      </c>
      <c r="D2532">
        <v>7</v>
      </c>
      <c r="E2532" t="s">
        <v>18</v>
      </c>
      <c r="F2532">
        <v>216</v>
      </c>
      <c r="G2532" t="s">
        <v>10</v>
      </c>
    </row>
    <row r="2533" spans="1:7" x14ac:dyDescent="0.3">
      <c r="A2533" t="s">
        <v>2555</v>
      </c>
      <c r="B2533" t="s">
        <v>1548</v>
      </c>
      <c r="C2533">
        <v>2008</v>
      </c>
      <c r="D2533">
        <v>11</v>
      </c>
      <c r="E2533" t="s">
        <v>9</v>
      </c>
      <c r="F2533">
        <v>137</v>
      </c>
      <c r="G2533" t="s">
        <v>10</v>
      </c>
    </row>
    <row r="2534" spans="1:7" x14ac:dyDescent="0.3">
      <c r="A2534" t="s">
        <v>2556</v>
      </c>
      <c r="B2534" t="s">
        <v>1548</v>
      </c>
      <c r="C2534">
        <v>2008</v>
      </c>
      <c r="D2534">
        <v>5</v>
      </c>
      <c r="E2534" t="s">
        <v>80</v>
      </c>
      <c r="F2534">
        <v>24</v>
      </c>
      <c r="G2534" t="s">
        <v>10</v>
      </c>
    </row>
    <row r="2535" spans="1:7" x14ac:dyDescent="0.3">
      <c r="A2535" t="s">
        <v>2557</v>
      </c>
      <c r="B2535" t="s">
        <v>1548</v>
      </c>
      <c r="C2535">
        <v>2008</v>
      </c>
      <c r="D2535">
        <v>8</v>
      </c>
      <c r="E2535" t="s">
        <v>9</v>
      </c>
      <c r="F2535">
        <v>35</v>
      </c>
      <c r="G2535" t="s">
        <v>10</v>
      </c>
    </row>
    <row r="2536" spans="1:7" x14ac:dyDescent="0.3">
      <c r="A2536" t="s">
        <v>2558</v>
      </c>
      <c r="B2536" t="s">
        <v>1548</v>
      </c>
      <c r="C2536">
        <v>2008</v>
      </c>
      <c r="D2536">
        <v>6</v>
      </c>
      <c r="E2536" t="s">
        <v>9</v>
      </c>
      <c r="F2536">
        <v>125</v>
      </c>
      <c r="G2536" t="s">
        <v>50</v>
      </c>
    </row>
    <row r="2537" spans="1:7" x14ac:dyDescent="0.3">
      <c r="A2537" t="s">
        <v>2559</v>
      </c>
      <c r="B2537" t="s">
        <v>1548</v>
      </c>
      <c r="C2537">
        <v>2008</v>
      </c>
      <c r="D2537">
        <v>7</v>
      </c>
      <c r="E2537" t="s">
        <v>18</v>
      </c>
      <c r="F2537">
        <v>1075</v>
      </c>
      <c r="G2537" t="s">
        <v>50</v>
      </c>
    </row>
    <row r="2538" spans="1:7" x14ac:dyDescent="0.3">
      <c r="A2538" t="s">
        <v>2560</v>
      </c>
      <c r="B2538" t="s">
        <v>1548</v>
      </c>
      <c r="C2538">
        <v>2008</v>
      </c>
      <c r="D2538">
        <v>6</v>
      </c>
      <c r="E2538" t="s">
        <v>18</v>
      </c>
      <c r="F2538">
        <v>45</v>
      </c>
      <c r="G2538" t="s">
        <v>10</v>
      </c>
    </row>
    <row r="2539" spans="1:7" x14ac:dyDescent="0.3">
      <c r="A2539" t="s">
        <v>2561</v>
      </c>
      <c r="B2539" t="s">
        <v>1548</v>
      </c>
      <c r="C2539">
        <v>2008</v>
      </c>
      <c r="D2539">
        <v>7</v>
      </c>
      <c r="E2539" t="s">
        <v>80</v>
      </c>
      <c r="F2539">
        <v>9</v>
      </c>
      <c r="G2539" t="s">
        <v>10</v>
      </c>
    </row>
    <row r="2540" spans="1:7" x14ac:dyDescent="0.3">
      <c r="A2540" t="s">
        <v>2562</v>
      </c>
      <c r="B2540" t="s">
        <v>1548</v>
      </c>
      <c r="C2540">
        <v>2008</v>
      </c>
      <c r="D2540">
        <v>7</v>
      </c>
      <c r="E2540" t="s">
        <v>71</v>
      </c>
      <c r="F2540">
        <v>105</v>
      </c>
      <c r="G2540" t="s">
        <v>10</v>
      </c>
    </row>
    <row r="2541" spans="1:7" x14ac:dyDescent="0.3">
      <c r="A2541" t="s">
        <v>2563</v>
      </c>
      <c r="B2541" t="s">
        <v>1548</v>
      </c>
      <c r="C2541">
        <v>2008</v>
      </c>
      <c r="D2541">
        <v>9</v>
      </c>
      <c r="E2541" t="s">
        <v>71</v>
      </c>
      <c r="F2541">
        <v>141</v>
      </c>
      <c r="G2541" t="s">
        <v>50</v>
      </c>
    </row>
    <row r="2542" spans="1:7" x14ac:dyDescent="0.3">
      <c r="A2542" t="s">
        <v>2564</v>
      </c>
      <c r="B2542" t="s">
        <v>1548</v>
      </c>
      <c r="C2542">
        <v>2008</v>
      </c>
      <c r="D2542">
        <v>12</v>
      </c>
      <c r="E2542" t="s">
        <v>9</v>
      </c>
      <c r="F2542">
        <v>108</v>
      </c>
      <c r="G2542" t="s">
        <v>50</v>
      </c>
    </row>
    <row r="2543" spans="1:7" x14ac:dyDescent="0.3">
      <c r="A2543" t="s">
        <v>2565</v>
      </c>
      <c r="B2543" t="s">
        <v>1548</v>
      </c>
      <c r="C2543">
        <v>2008</v>
      </c>
      <c r="D2543">
        <v>8</v>
      </c>
      <c r="E2543" t="s">
        <v>71</v>
      </c>
      <c r="F2543">
        <v>297</v>
      </c>
      <c r="G2543" t="s">
        <v>10</v>
      </c>
    </row>
    <row r="2544" spans="1:7" x14ac:dyDescent="0.3">
      <c r="A2544" t="s">
        <v>2566</v>
      </c>
      <c r="B2544" t="s">
        <v>1548</v>
      </c>
      <c r="C2544">
        <v>2008</v>
      </c>
      <c r="D2544">
        <v>6</v>
      </c>
      <c r="E2544" t="s">
        <v>18</v>
      </c>
      <c r="F2544">
        <v>250</v>
      </c>
      <c r="G2544" t="s">
        <v>10</v>
      </c>
    </row>
    <row r="2545" spans="1:7" x14ac:dyDescent="0.3">
      <c r="A2545" t="s">
        <v>2567</v>
      </c>
      <c r="B2545" t="s">
        <v>1548</v>
      </c>
      <c r="C2545">
        <v>2008</v>
      </c>
      <c r="D2545">
        <v>12</v>
      </c>
      <c r="E2545" t="s">
        <v>18</v>
      </c>
      <c r="F2545">
        <v>31</v>
      </c>
      <c r="G2545" t="s">
        <v>10</v>
      </c>
    </row>
    <row r="2546" spans="1:7" x14ac:dyDescent="0.3">
      <c r="A2546" t="s">
        <v>2568</v>
      </c>
      <c r="B2546" t="s">
        <v>1548</v>
      </c>
      <c r="C2546">
        <v>2004</v>
      </c>
      <c r="D2546">
        <v>7</v>
      </c>
      <c r="E2546" t="s">
        <v>80</v>
      </c>
      <c r="F2546">
        <v>49</v>
      </c>
      <c r="G2546" t="s">
        <v>10</v>
      </c>
    </row>
    <row r="2547" spans="1:7" x14ac:dyDescent="0.3">
      <c r="A2547" t="s">
        <v>2569</v>
      </c>
      <c r="B2547" t="s">
        <v>1548</v>
      </c>
      <c r="C2547">
        <v>2009</v>
      </c>
      <c r="D2547">
        <v>3</v>
      </c>
      <c r="E2547" t="s">
        <v>80</v>
      </c>
      <c r="F2547">
        <v>30</v>
      </c>
      <c r="G2547" t="s">
        <v>10</v>
      </c>
    </row>
    <row r="2548" spans="1:7" x14ac:dyDescent="0.3">
      <c r="A2548" t="s">
        <v>2570</v>
      </c>
      <c r="B2548" t="s">
        <v>1548</v>
      </c>
      <c r="C2548">
        <v>2003</v>
      </c>
      <c r="D2548">
        <v>10</v>
      </c>
      <c r="E2548" t="s">
        <v>60</v>
      </c>
      <c r="F2548">
        <v>169</v>
      </c>
      <c r="G2548" t="s">
        <v>10</v>
      </c>
    </row>
    <row r="2549" spans="1:7" x14ac:dyDescent="0.3">
      <c r="A2549" t="s">
        <v>2571</v>
      </c>
      <c r="B2549" t="s">
        <v>1548</v>
      </c>
      <c r="C2549">
        <v>2008</v>
      </c>
      <c r="D2549">
        <v>7</v>
      </c>
      <c r="E2549" t="s">
        <v>18</v>
      </c>
      <c r="F2549">
        <v>139</v>
      </c>
      <c r="G2549" t="s">
        <v>10</v>
      </c>
    </row>
    <row r="2550" spans="1:7" x14ac:dyDescent="0.3">
      <c r="A2550" t="s">
        <v>2572</v>
      </c>
      <c r="B2550" t="s">
        <v>1548</v>
      </c>
      <c r="C2550">
        <v>2007</v>
      </c>
      <c r="D2550">
        <v>3</v>
      </c>
      <c r="E2550" t="s">
        <v>80</v>
      </c>
      <c r="F2550">
        <v>13</v>
      </c>
      <c r="G2550" t="s">
        <v>10</v>
      </c>
    </row>
    <row r="2551" spans="1:7" x14ac:dyDescent="0.3">
      <c r="A2551" t="s">
        <v>2573</v>
      </c>
      <c r="B2551" t="s">
        <v>1548</v>
      </c>
      <c r="C2551">
        <v>2008</v>
      </c>
      <c r="D2551">
        <v>3</v>
      </c>
      <c r="E2551" t="s">
        <v>80</v>
      </c>
      <c r="F2551">
        <v>80</v>
      </c>
      <c r="G2551" t="s">
        <v>10</v>
      </c>
    </row>
    <row r="2552" spans="1:7" x14ac:dyDescent="0.3">
      <c r="A2552" t="s">
        <v>2574</v>
      </c>
      <c r="B2552" t="s">
        <v>1548</v>
      </c>
      <c r="C2552">
        <v>2008</v>
      </c>
      <c r="D2552">
        <v>3</v>
      </c>
      <c r="E2552" t="s">
        <v>80</v>
      </c>
      <c r="F2552">
        <v>72</v>
      </c>
      <c r="G2552" t="s">
        <v>10</v>
      </c>
    </row>
    <row r="2553" spans="1:7" x14ac:dyDescent="0.3">
      <c r="A2553" t="s">
        <v>2575</v>
      </c>
      <c r="B2553" t="s">
        <v>1548</v>
      </c>
      <c r="C2553">
        <v>2008</v>
      </c>
      <c r="D2553">
        <v>8</v>
      </c>
      <c r="E2553" t="s">
        <v>9</v>
      </c>
      <c r="F2553">
        <v>35</v>
      </c>
      <c r="G2553" t="s">
        <v>10</v>
      </c>
    </row>
    <row r="2554" spans="1:7" x14ac:dyDescent="0.3">
      <c r="A2554" t="s">
        <v>2576</v>
      </c>
      <c r="B2554" t="s">
        <v>1548</v>
      </c>
      <c r="C2554">
        <v>2008</v>
      </c>
      <c r="D2554">
        <v>9</v>
      </c>
      <c r="E2554" t="s">
        <v>9</v>
      </c>
      <c r="F2554">
        <v>177</v>
      </c>
      <c r="G2554" t="s">
        <v>10</v>
      </c>
    </row>
    <row r="2555" spans="1:7" x14ac:dyDescent="0.3">
      <c r="A2555" t="s">
        <v>2577</v>
      </c>
      <c r="B2555" t="s">
        <v>1548</v>
      </c>
      <c r="C2555">
        <v>2008</v>
      </c>
      <c r="D2555">
        <v>8</v>
      </c>
      <c r="E2555" t="s">
        <v>80</v>
      </c>
      <c r="F2555">
        <v>16</v>
      </c>
      <c r="G2555" t="s">
        <v>50</v>
      </c>
    </row>
    <row r="2556" spans="1:7" x14ac:dyDescent="0.3">
      <c r="A2556" t="s">
        <v>2578</v>
      </c>
      <c r="B2556" t="s">
        <v>1548</v>
      </c>
      <c r="C2556">
        <v>2008</v>
      </c>
      <c r="D2556">
        <v>12</v>
      </c>
      <c r="E2556" t="s">
        <v>9</v>
      </c>
      <c r="F2556">
        <v>198</v>
      </c>
      <c r="G2556" t="s">
        <v>10</v>
      </c>
    </row>
    <row r="2557" spans="1:7" x14ac:dyDescent="0.3">
      <c r="A2557" t="s">
        <v>2579</v>
      </c>
      <c r="B2557" t="s">
        <v>1548</v>
      </c>
      <c r="C2557">
        <v>2008</v>
      </c>
      <c r="D2557">
        <v>7</v>
      </c>
      <c r="E2557" t="s">
        <v>9</v>
      </c>
      <c r="F2557">
        <v>15</v>
      </c>
      <c r="G2557" t="s">
        <v>10</v>
      </c>
    </row>
    <row r="2558" spans="1:7" x14ac:dyDescent="0.3">
      <c r="A2558" t="s">
        <v>2580</v>
      </c>
      <c r="B2558" t="s">
        <v>1548</v>
      </c>
      <c r="C2558">
        <v>2008</v>
      </c>
      <c r="D2558">
        <v>9</v>
      </c>
      <c r="E2558" t="s">
        <v>18</v>
      </c>
      <c r="F2558">
        <v>376</v>
      </c>
      <c r="G2558" t="s">
        <v>10</v>
      </c>
    </row>
    <row r="2559" spans="1:7" x14ac:dyDescent="0.3">
      <c r="A2559" t="s">
        <v>2581</v>
      </c>
      <c r="B2559" t="s">
        <v>1548</v>
      </c>
      <c r="C2559">
        <v>2008</v>
      </c>
      <c r="D2559">
        <v>7</v>
      </c>
      <c r="E2559" t="s">
        <v>80</v>
      </c>
      <c r="F2559">
        <v>10</v>
      </c>
      <c r="G2559" t="s">
        <v>10</v>
      </c>
    </row>
    <row r="2560" spans="1:7" x14ac:dyDescent="0.3">
      <c r="A2560" t="s">
        <v>2582</v>
      </c>
      <c r="B2560" t="s">
        <v>1548</v>
      </c>
      <c r="C2560">
        <v>2008</v>
      </c>
      <c r="D2560">
        <v>9</v>
      </c>
      <c r="E2560" t="s">
        <v>80</v>
      </c>
      <c r="F2560">
        <v>24</v>
      </c>
      <c r="G2560" t="s">
        <v>10</v>
      </c>
    </row>
    <row r="2561" spans="1:7" x14ac:dyDescent="0.3">
      <c r="A2561" t="s">
        <v>2583</v>
      </c>
      <c r="B2561" t="s">
        <v>1548</v>
      </c>
      <c r="C2561">
        <v>2008</v>
      </c>
      <c r="D2561">
        <v>8</v>
      </c>
      <c r="E2561" t="s">
        <v>80</v>
      </c>
      <c r="F2561">
        <v>56</v>
      </c>
      <c r="G2561" t="s">
        <v>10</v>
      </c>
    </row>
    <row r="2562" spans="1:7" x14ac:dyDescent="0.3">
      <c r="A2562" t="s">
        <v>2584</v>
      </c>
      <c r="B2562" t="s">
        <v>1548</v>
      </c>
      <c r="C2562">
        <v>2008</v>
      </c>
      <c r="D2562">
        <v>7</v>
      </c>
      <c r="E2562" t="s">
        <v>80</v>
      </c>
      <c r="F2562">
        <v>74</v>
      </c>
      <c r="G2562" t="s">
        <v>10</v>
      </c>
    </row>
    <row r="2563" spans="1:7" x14ac:dyDescent="0.3">
      <c r="A2563" t="s">
        <v>2585</v>
      </c>
      <c r="B2563" t="s">
        <v>1548</v>
      </c>
      <c r="C2563">
        <v>2008</v>
      </c>
      <c r="D2563">
        <v>9</v>
      </c>
      <c r="E2563" t="s">
        <v>80</v>
      </c>
      <c r="F2563">
        <v>16</v>
      </c>
      <c r="G2563" t="s">
        <v>10</v>
      </c>
    </row>
    <row r="2564" spans="1:7" x14ac:dyDescent="0.3">
      <c r="A2564" t="s">
        <v>2586</v>
      </c>
      <c r="B2564" t="s">
        <v>1548</v>
      </c>
      <c r="C2564">
        <v>2008</v>
      </c>
      <c r="D2564">
        <v>9</v>
      </c>
      <c r="E2564" t="s">
        <v>71</v>
      </c>
      <c r="F2564">
        <v>499</v>
      </c>
      <c r="G2564" t="s">
        <v>10</v>
      </c>
    </row>
    <row r="2565" spans="1:7" x14ac:dyDescent="0.3">
      <c r="A2565" t="s">
        <v>2587</v>
      </c>
      <c r="B2565" t="s">
        <v>1548</v>
      </c>
      <c r="C2565">
        <v>2008</v>
      </c>
      <c r="D2565">
        <v>1</v>
      </c>
      <c r="E2565" t="s">
        <v>9</v>
      </c>
      <c r="F2565">
        <v>81</v>
      </c>
      <c r="G2565" t="s">
        <v>50</v>
      </c>
    </row>
    <row r="2566" spans="1:7" x14ac:dyDescent="0.3">
      <c r="A2566" t="s">
        <v>2588</v>
      </c>
      <c r="B2566" t="s">
        <v>1548</v>
      </c>
      <c r="C2566">
        <v>2008</v>
      </c>
      <c r="D2566">
        <v>8</v>
      </c>
      <c r="E2566" t="s">
        <v>80</v>
      </c>
      <c r="F2566">
        <v>12</v>
      </c>
      <c r="G2566" t="s">
        <v>10</v>
      </c>
    </row>
    <row r="2567" spans="1:7" x14ac:dyDescent="0.3">
      <c r="A2567" t="s">
        <v>2589</v>
      </c>
      <c r="B2567" t="s">
        <v>1548</v>
      </c>
      <c r="C2567">
        <v>2008</v>
      </c>
      <c r="D2567">
        <v>8</v>
      </c>
      <c r="E2567" t="s">
        <v>80</v>
      </c>
      <c r="F2567">
        <v>15</v>
      </c>
      <c r="G2567" t="s">
        <v>10</v>
      </c>
    </row>
    <row r="2568" spans="1:7" x14ac:dyDescent="0.3">
      <c r="A2568" t="s">
        <v>2590</v>
      </c>
      <c r="B2568" t="s">
        <v>1548</v>
      </c>
      <c r="C2568">
        <v>2008</v>
      </c>
      <c r="D2568">
        <v>9</v>
      </c>
      <c r="E2568" t="s">
        <v>18</v>
      </c>
      <c r="F2568">
        <v>697</v>
      </c>
      <c r="G2568" t="s">
        <v>10</v>
      </c>
    </row>
    <row r="2569" spans="1:7" x14ac:dyDescent="0.3">
      <c r="A2569" t="s">
        <v>2591</v>
      </c>
      <c r="B2569" t="s">
        <v>1548</v>
      </c>
      <c r="C2569">
        <v>2008</v>
      </c>
      <c r="D2569">
        <v>10</v>
      </c>
      <c r="E2569" t="s">
        <v>18</v>
      </c>
      <c r="F2569">
        <v>468</v>
      </c>
      <c r="G2569" t="s">
        <v>50</v>
      </c>
    </row>
    <row r="2570" spans="1:7" x14ac:dyDescent="0.3">
      <c r="A2570" t="s">
        <v>2592</v>
      </c>
      <c r="B2570" t="s">
        <v>1548</v>
      </c>
      <c r="C2570">
        <v>2008</v>
      </c>
      <c r="D2570">
        <v>12</v>
      </c>
      <c r="E2570" t="s">
        <v>9</v>
      </c>
      <c r="F2570">
        <v>38</v>
      </c>
      <c r="G2570" t="s">
        <v>10</v>
      </c>
    </row>
    <row r="2571" spans="1:7" x14ac:dyDescent="0.3">
      <c r="A2571" t="s">
        <v>2593</v>
      </c>
      <c r="B2571" t="s">
        <v>1548</v>
      </c>
      <c r="C2571">
        <v>2009</v>
      </c>
      <c r="D2571">
        <v>1</v>
      </c>
      <c r="E2571" t="s">
        <v>18</v>
      </c>
      <c r="F2571">
        <v>0</v>
      </c>
      <c r="G2571" t="s">
        <v>12</v>
      </c>
    </row>
    <row r="2572" spans="1:7" x14ac:dyDescent="0.3">
      <c r="A2572" t="s">
        <v>2594</v>
      </c>
      <c r="B2572" t="s">
        <v>1548</v>
      </c>
      <c r="C2572">
        <v>2008</v>
      </c>
      <c r="D2572">
        <v>8</v>
      </c>
      <c r="E2572" t="s">
        <v>80</v>
      </c>
      <c r="F2572">
        <v>10</v>
      </c>
      <c r="G2572" t="s">
        <v>50</v>
      </c>
    </row>
    <row r="2573" spans="1:7" x14ac:dyDescent="0.3">
      <c r="A2573" t="s">
        <v>2595</v>
      </c>
      <c r="B2573" t="s">
        <v>1548</v>
      </c>
      <c r="C2573">
        <v>2008</v>
      </c>
      <c r="D2573">
        <v>8</v>
      </c>
      <c r="E2573" t="s">
        <v>9</v>
      </c>
      <c r="F2573">
        <v>161</v>
      </c>
      <c r="G2573" t="s">
        <v>10</v>
      </c>
    </row>
    <row r="2574" spans="1:7" x14ac:dyDescent="0.3">
      <c r="A2574" t="s">
        <v>2596</v>
      </c>
      <c r="B2574" t="s">
        <v>1548</v>
      </c>
      <c r="C2574">
        <v>2008</v>
      </c>
      <c r="D2574">
        <v>12</v>
      </c>
      <c r="E2574" t="s">
        <v>9</v>
      </c>
      <c r="F2574">
        <v>40</v>
      </c>
      <c r="G2574" t="s">
        <v>10</v>
      </c>
    </row>
    <row r="2575" spans="1:7" x14ac:dyDescent="0.3">
      <c r="A2575" t="s">
        <v>2597</v>
      </c>
      <c r="B2575" t="s">
        <v>1548</v>
      </c>
      <c r="C2575">
        <v>2008</v>
      </c>
      <c r="D2575">
        <v>12</v>
      </c>
      <c r="E2575" t="s">
        <v>80</v>
      </c>
      <c r="F2575">
        <v>39</v>
      </c>
      <c r="G2575" t="s">
        <v>10</v>
      </c>
    </row>
    <row r="2576" spans="1:7" x14ac:dyDescent="0.3">
      <c r="A2576" t="s">
        <v>2598</v>
      </c>
      <c r="B2576" t="s">
        <v>1548</v>
      </c>
      <c r="C2576">
        <v>2008</v>
      </c>
      <c r="D2576">
        <v>9</v>
      </c>
      <c r="E2576" t="s">
        <v>80</v>
      </c>
      <c r="F2576">
        <v>36</v>
      </c>
      <c r="G2576" t="s">
        <v>10</v>
      </c>
    </row>
    <row r="2577" spans="1:7" x14ac:dyDescent="0.3">
      <c r="A2577" t="s">
        <v>2599</v>
      </c>
      <c r="B2577" t="s">
        <v>1548</v>
      </c>
      <c r="C2577">
        <v>2009</v>
      </c>
      <c r="D2577">
        <v>1</v>
      </c>
      <c r="E2577" t="s">
        <v>18</v>
      </c>
      <c r="F2577">
        <v>373</v>
      </c>
      <c r="G2577" t="s">
        <v>10</v>
      </c>
    </row>
    <row r="2578" spans="1:7" x14ac:dyDescent="0.3">
      <c r="A2578" t="s">
        <v>2600</v>
      </c>
      <c r="B2578" t="s">
        <v>1548</v>
      </c>
      <c r="C2578">
        <v>2009</v>
      </c>
      <c r="D2578">
        <v>3</v>
      </c>
      <c r="E2578" t="s">
        <v>9</v>
      </c>
      <c r="F2578">
        <v>0</v>
      </c>
      <c r="G2578" t="s">
        <v>12</v>
      </c>
    </row>
    <row r="2579" spans="1:7" x14ac:dyDescent="0.3">
      <c r="A2579" t="s">
        <v>2601</v>
      </c>
      <c r="B2579" t="s">
        <v>1548</v>
      </c>
      <c r="C2579">
        <v>2008</v>
      </c>
      <c r="D2579">
        <v>9</v>
      </c>
      <c r="E2579" t="s">
        <v>71</v>
      </c>
      <c r="F2579">
        <v>84496</v>
      </c>
      <c r="G2579" t="s">
        <v>10</v>
      </c>
    </row>
    <row r="2580" spans="1:7" x14ac:dyDescent="0.3">
      <c r="A2580" t="s">
        <v>2602</v>
      </c>
      <c r="B2580" t="s">
        <v>1548</v>
      </c>
      <c r="C2580">
        <v>2008</v>
      </c>
      <c r="D2580">
        <v>11</v>
      </c>
      <c r="E2580" t="s">
        <v>18</v>
      </c>
      <c r="F2580">
        <v>627</v>
      </c>
      <c r="G2580" t="s">
        <v>10</v>
      </c>
    </row>
    <row r="2581" spans="1:7" x14ac:dyDescent="0.3">
      <c r="A2581" t="s">
        <v>2603</v>
      </c>
      <c r="B2581" t="s">
        <v>1548</v>
      </c>
      <c r="C2581">
        <v>2009</v>
      </c>
      <c r="D2581">
        <v>7</v>
      </c>
      <c r="E2581" t="s">
        <v>9</v>
      </c>
      <c r="F2581">
        <v>66</v>
      </c>
      <c r="G2581" t="s">
        <v>10</v>
      </c>
    </row>
    <row r="2582" spans="1:7" x14ac:dyDescent="0.3">
      <c r="A2582" t="s">
        <v>2604</v>
      </c>
      <c r="B2582" t="s">
        <v>1548</v>
      </c>
      <c r="C2582">
        <v>2007</v>
      </c>
      <c r="D2582">
        <v>8</v>
      </c>
      <c r="E2582" t="s">
        <v>80</v>
      </c>
      <c r="F2582">
        <v>28</v>
      </c>
      <c r="G2582" t="s">
        <v>10</v>
      </c>
    </row>
    <row r="2583" spans="1:7" x14ac:dyDescent="0.3">
      <c r="A2583" t="s">
        <v>2605</v>
      </c>
      <c r="B2583" t="s">
        <v>1548</v>
      </c>
      <c r="C2583">
        <v>2008</v>
      </c>
      <c r="D2583">
        <v>10</v>
      </c>
      <c r="E2583" t="s">
        <v>80</v>
      </c>
      <c r="F2583">
        <v>14</v>
      </c>
      <c r="G2583" t="s">
        <v>10</v>
      </c>
    </row>
    <row r="2584" spans="1:7" x14ac:dyDescent="0.3">
      <c r="A2584" t="s">
        <v>2606</v>
      </c>
      <c r="B2584" t="s">
        <v>1548</v>
      </c>
      <c r="C2584">
        <v>2005</v>
      </c>
      <c r="D2584">
        <v>12</v>
      </c>
      <c r="E2584" t="s">
        <v>9</v>
      </c>
      <c r="F2584">
        <v>188</v>
      </c>
      <c r="G2584" t="s">
        <v>10</v>
      </c>
    </row>
    <row r="2585" spans="1:7" x14ac:dyDescent="0.3">
      <c r="A2585" t="s">
        <v>2607</v>
      </c>
      <c r="B2585" t="s">
        <v>1548</v>
      </c>
      <c r="C2585">
        <v>2003</v>
      </c>
      <c r="D2585">
        <v>1</v>
      </c>
      <c r="E2585" t="s">
        <v>9</v>
      </c>
      <c r="F2585">
        <v>267</v>
      </c>
      <c r="G2585" t="s">
        <v>10</v>
      </c>
    </row>
    <row r="2586" spans="1:7" x14ac:dyDescent="0.3">
      <c r="A2586" t="s">
        <v>2608</v>
      </c>
      <c r="B2586" t="s">
        <v>1548</v>
      </c>
      <c r="C2586">
        <v>2008</v>
      </c>
      <c r="D2586">
        <v>12</v>
      </c>
      <c r="E2586" t="s">
        <v>71</v>
      </c>
      <c r="F2586">
        <v>172</v>
      </c>
      <c r="G2586" t="s">
        <v>50</v>
      </c>
    </row>
    <row r="2587" spans="1:7" x14ac:dyDescent="0.3">
      <c r="A2587" t="s">
        <v>2609</v>
      </c>
      <c r="B2587" t="s">
        <v>1548</v>
      </c>
      <c r="C2587">
        <v>2009</v>
      </c>
      <c r="D2587">
        <v>1</v>
      </c>
      <c r="E2587" t="s">
        <v>9</v>
      </c>
      <c r="F2587">
        <v>0</v>
      </c>
      <c r="G2587" t="s">
        <v>12</v>
      </c>
    </row>
    <row r="2588" spans="1:7" x14ac:dyDescent="0.3">
      <c r="A2588" t="s">
        <v>2610</v>
      </c>
      <c r="B2588" t="s">
        <v>1548</v>
      </c>
      <c r="C2588">
        <v>2008</v>
      </c>
      <c r="D2588">
        <v>4</v>
      </c>
      <c r="E2588" t="s">
        <v>71</v>
      </c>
      <c r="F2588">
        <v>1</v>
      </c>
      <c r="G2588" t="s">
        <v>10</v>
      </c>
    </row>
    <row r="2589" spans="1:7" x14ac:dyDescent="0.3">
      <c r="A2589" t="s">
        <v>2611</v>
      </c>
      <c r="B2589" t="s">
        <v>1548</v>
      </c>
      <c r="C2589">
        <v>1992</v>
      </c>
      <c r="D2589">
        <v>12</v>
      </c>
      <c r="E2589" t="s">
        <v>18</v>
      </c>
      <c r="F2589">
        <v>294</v>
      </c>
      <c r="G2589" t="s">
        <v>10</v>
      </c>
    </row>
    <row r="2590" spans="1:7" x14ac:dyDescent="0.3">
      <c r="A2590" t="s">
        <v>2612</v>
      </c>
      <c r="B2590" t="s">
        <v>1548</v>
      </c>
      <c r="C2590">
        <v>1992</v>
      </c>
      <c r="D2590">
        <v>11</v>
      </c>
      <c r="E2590" t="s">
        <v>18</v>
      </c>
      <c r="F2590">
        <v>267</v>
      </c>
      <c r="G2590" t="s">
        <v>10</v>
      </c>
    </row>
    <row r="2591" spans="1:7" x14ac:dyDescent="0.3">
      <c r="A2591" t="s">
        <v>2613</v>
      </c>
      <c r="B2591" t="s">
        <v>1548</v>
      </c>
      <c r="C2591">
        <v>1993</v>
      </c>
      <c r="D2591">
        <v>1</v>
      </c>
      <c r="E2591" t="s">
        <v>18</v>
      </c>
      <c r="F2591">
        <v>268</v>
      </c>
      <c r="G2591" t="s">
        <v>10</v>
      </c>
    </row>
    <row r="2592" spans="1:7" x14ac:dyDescent="0.3">
      <c r="A2592" t="s">
        <v>2614</v>
      </c>
      <c r="B2592" t="s">
        <v>1548</v>
      </c>
      <c r="C2592">
        <v>2007</v>
      </c>
      <c r="D2592">
        <v>3</v>
      </c>
      <c r="E2592" t="s">
        <v>14</v>
      </c>
      <c r="F2592">
        <v>32</v>
      </c>
      <c r="G2592" t="s">
        <v>10</v>
      </c>
    </row>
    <row r="2593" spans="1:7" x14ac:dyDescent="0.3">
      <c r="A2593" t="s">
        <v>2615</v>
      </c>
      <c r="B2593" t="s">
        <v>1548</v>
      </c>
      <c r="C2593">
        <v>2009</v>
      </c>
      <c r="D2593">
        <v>3</v>
      </c>
      <c r="E2593" t="s">
        <v>9</v>
      </c>
      <c r="F2593">
        <v>204</v>
      </c>
      <c r="G2593" t="s">
        <v>10</v>
      </c>
    </row>
    <row r="2594" spans="1:7" x14ac:dyDescent="0.3">
      <c r="A2594" t="s">
        <v>2616</v>
      </c>
      <c r="B2594" t="s">
        <v>1548</v>
      </c>
      <c r="C2594">
        <v>2008</v>
      </c>
      <c r="D2594">
        <v>12</v>
      </c>
      <c r="E2594" t="s">
        <v>9</v>
      </c>
      <c r="F2594">
        <v>40</v>
      </c>
      <c r="G2594" t="s">
        <v>10</v>
      </c>
    </row>
    <row r="2595" spans="1:7" x14ac:dyDescent="0.3">
      <c r="A2595" t="s">
        <v>2617</v>
      </c>
      <c r="B2595" t="s">
        <v>1548</v>
      </c>
      <c r="C2595">
        <v>2008</v>
      </c>
      <c r="D2595">
        <v>8</v>
      </c>
      <c r="E2595" t="s">
        <v>9</v>
      </c>
      <c r="F2595">
        <v>89</v>
      </c>
      <c r="G2595" t="s">
        <v>10</v>
      </c>
    </row>
    <row r="2596" spans="1:7" x14ac:dyDescent="0.3">
      <c r="A2596" t="s">
        <v>2618</v>
      </c>
      <c r="B2596" t="s">
        <v>1548</v>
      </c>
      <c r="C2596">
        <v>2008</v>
      </c>
      <c r="D2596">
        <v>12</v>
      </c>
      <c r="E2596" t="s">
        <v>9</v>
      </c>
      <c r="F2596">
        <v>50</v>
      </c>
      <c r="G2596" t="s">
        <v>10</v>
      </c>
    </row>
    <row r="2597" spans="1:7" x14ac:dyDescent="0.3">
      <c r="A2597" t="s">
        <v>2619</v>
      </c>
      <c r="B2597" t="s">
        <v>1548</v>
      </c>
      <c r="C2597">
        <v>2008</v>
      </c>
      <c r="D2597">
        <v>5</v>
      </c>
      <c r="E2597" t="s">
        <v>18</v>
      </c>
      <c r="F2597">
        <v>390</v>
      </c>
      <c r="G2597" t="s">
        <v>50</v>
      </c>
    </row>
    <row r="2598" spans="1:7" x14ac:dyDescent="0.3">
      <c r="A2598" t="s">
        <v>2620</v>
      </c>
      <c r="B2598" t="s">
        <v>1548</v>
      </c>
      <c r="C2598">
        <v>2008</v>
      </c>
      <c r="D2598">
        <v>9</v>
      </c>
      <c r="E2598" t="s">
        <v>9</v>
      </c>
      <c r="F2598">
        <v>30</v>
      </c>
      <c r="G2598" t="s">
        <v>10</v>
      </c>
    </row>
    <row r="2599" spans="1:7" x14ac:dyDescent="0.3">
      <c r="A2599" t="s">
        <v>2621</v>
      </c>
      <c r="B2599" t="s">
        <v>1548</v>
      </c>
      <c r="C2599">
        <v>2008</v>
      </c>
      <c r="D2599">
        <v>10</v>
      </c>
      <c r="E2599" t="s">
        <v>80</v>
      </c>
      <c r="F2599">
        <v>76</v>
      </c>
      <c r="G2599" t="s">
        <v>10</v>
      </c>
    </row>
    <row r="2600" spans="1:7" x14ac:dyDescent="0.3">
      <c r="A2600" t="s">
        <v>2622</v>
      </c>
      <c r="B2600" t="s">
        <v>1548</v>
      </c>
      <c r="C2600">
        <v>2007</v>
      </c>
      <c r="D2600">
        <v>11</v>
      </c>
      <c r="E2600" t="s">
        <v>9</v>
      </c>
      <c r="F2600">
        <v>35</v>
      </c>
      <c r="G2600" t="s">
        <v>10</v>
      </c>
    </row>
    <row r="2601" spans="1:7" x14ac:dyDescent="0.3">
      <c r="A2601" t="s">
        <v>2623</v>
      </c>
      <c r="B2601" t="s">
        <v>1548</v>
      </c>
      <c r="C2601">
        <v>2008</v>
      </c>
      <c r="D2601">
        <v>11</v>
      </c>
      <c r="E2601" t="s">
        <v>80</v>
      </c>
      <c r="F2601">
        <v>29</v>
      </c>
      <c r="G2601" t="s">
        <v>10</v>
      </c>
    </row>
    <row r="2602" spans="1:7" x14ac:dyDescent="0.3">
      <c r="A2602" t="s">
        <v>2624</v>
      </c>
      <c r="B2602" t="s">
        <v>1548</v>
      </c>
      <c r="C2602">
        <v>2009</v>
      </c>
      <c r="D2602">
        <v>6</v>
      </c>
      <c r="E2602" t="s">
        <v>18</v>
      </c>
      <c r="F2602">
        <v>1</v>
      </c>
      <c r="G2602" t="s">
        <v>50</v>
      </c>
    </row>
    <row r="2603" spans="1:7" x14ac:dyDescent="0.3">
      <c r="A2603" t="s">
        <v>2625</v>
      </c>
      <c r="B2603" t="s">
        <v>1548</v>
      </c>
      <c r="C2603">
        <v>2008</v>
      </c>
      <c r="D2603">
        <v>10</v>
      </c>
      <c r="E2603" t="s">
        <v>80</v>
      </c>
      <c r="F2603">
        <v>27</v>
      </c>
      <c r="G2603" t="s">
        <v>10</v>
      </c>
    </row>
    <row r="2604" spans="1:7" x14ac:dyDescent="0.3">
      <c r="A2604" t="s">
        <v>2626</v>
      </c>
      <c r="B2604" t="s">
        <v>1548</v>
      </c>
      <c r="C2604">
        <v>2009</v>
      </c>
      <c r="D2604">
        <v>1</v>
      </c>
      <c r="E2604" t="s">
        <v>80</v>
      </c>
      <c r="F2604">
        <v>27</v>
      </c>
      <c r="G2604" t="s">
        <v>10</v>
      </c>
    </row>
    <row r="2605" spans="1:7" x14ac:dyDescent="0.3">
      <c r="A2605" t="s">
        <v>2627</v>
      </c>
      <c r="B2605" t="s">
        <v>1548</v>
      </c>
      <c r="C2605">
        <v>2009</v>
      </c>
      <c r="D2605">
        <v>2</v>
      </c>
      <c r="E2605" t="s">
        <v>18</v>
      </c>
      <c r="F2605">
        <v>70</v>
      </c>
      <c r="G2605" t="s">
        <v>10</v>
      </c>
    </row>
    <row r="2606" spans="1:7" x14ac:dyDescent="0.3">
      <c r="A2606" t="s">
        <v>2628</v>
      </c>
      <c r="B2606" t="s">
        <v>1548</v>
      </c>
      <c r="C2606">
        <v>2007</v>
      </c>
      <c r="D2606">
        <v>11</v>
      </c>
      <c r="E2606" t="s">
        <v>80</v>
      </c>
      <c r="F2606">
        <v>18</v>
      </c>
      <c r="G2606" t="s">
        <v>10</v>
      </c>
    </row>
    <row r="2607" spans="1:7" x14ac:dyDescent="0.3">
      <c r="A2607" t="s">
        <v>2629</v>
      </c>
      <c r="B2607" t="s">
        <v>1548</v>
      </c>
      <c r="C2607">
        <v>2009</v>
      </c>
      <c r="D2607">
        <v>7</v>
      </c>
      <c r="E2607" t="s">
        <v>18</v>
      </c>
      <c r="F2607">
        <v>240</v>
      </c>
      <c r="G2607" t="s">
        <v>10</v>
      </c>
    </row>
    <row r="2608" spans="1:7" x14ac:dyDescent="0.3">
      <c r="A2608" t="s">
        <v>2630</v>
      </c>
      <c r="B2608" t="s">
        <v>1548</v>
      </c>
      <c r="C2608">
        <v>2007</v>
      </c>
      <c r="D2608">
        <v>11</v>
      </c>
      <c r="E2608" t="s">
        <v>80</v>
      </c>
      <c r="F2608">
        <v>12</v>
      </c>
      <c r="G2608" t="s">
        <v>10</v>
      </c>
    </row>
    <row r="2609" spans="1:7" x14ac:dyDescent="0.3">
      <c r="A2609" t="s">
        <v>2631</v>
      </c>
      <c r="B2609" t="s">
        <v>1548</v>
      </c>
      <c r="C2609">
        <v>2008</v>
      </c>
      <c r="D2609">
        <v>2</v>
      </c>
      <c r="E2609" t="s">
        <v>80</v>
      </c>
      <c r="F2609">
        <v>12</v>
      </c>
      <c r="G2609" t="s">
        <v>10</v>
      </c>
    </row>
    <row r="2610" spans="1:7" x14ac:dyDescent="0.3">
      <c r="A2610" t="s">
        <v>2632</v>
      </c>
      <c r="B2610" t="s">
        <v>1548</v>
      </c>
      <c r="C2610">
        <v>2008</v>
      </c>
      <c r="D2610">
        <v>10</v>
      </c>
      <c r="E2610" t="s">
        <v>55</v>
      </c>
      <c r="F2610">
        <v>62</v>
      </c>
      <c r="G2610" t="s">
        <v>10</v>
      </c>
    </row>
    <row r="2611" spans="1:7" x14ac:dyDescent="0.3">
      <c r="A2611" t="s">
        <v>2633</v>
      </c>
      <c r="B2611" t="s">
        <v>1548</v>
      </c>
      <c r="C2611">
        <v>2009</v>
      </c>
      <c r="D2611">
        <v>2</v>
      </c>
      <c r="E2611" t="s">
        <v>71</v>
      </c>
      <c r="F2611">
        <v>12</v>
      </c>
      <c r="G2611" t="s">
        <v>50</v>
      </c>
    </row>
    <row r="2612" spans="1:7" x14ac:dyDescent="0.3">
      <c r="A2612" t="s">
        <v>2634</v>
      </c>
      <c r="B2612" t="s">
        <v>1548</v>
      </c>
      <c r="C2612">
        <v>2008</v>
      </c>
      <c r="D2612">
        <v>10</v>
      </c>
      <c r="E2612" t="s">
        <v>71</v>
      </c>
      <c r="F2612">
        <v>108</v>
      </c>
      <c r="G2612" t="s">
        <v>10</v>
      </c>
    </row>
    <row r="2613" spans="1:7" x14ac:dyDescent="0.3">
      <c r="A2613" t="s">
        <v>2635</v>
      </c>
      <c r="B2613" t="s">
        <v>1548</v>
      </c>
      <c r="C2613">
        <v>2008</v>
      </c>
      <c r="D2613">
        <v>11</v>
      </c>
      <c r="E2613" t="s">
        <v>9</v>
      </c>
      <c r="F2613">
        <v>0</v>
      </c>
      <c r="G2613" t="s">
        <v>12</v>
      </c>
    </row>
    <row r="2614" spans="1:7" x14ac:dyDescent="0.3">
      <c r="A2614" t="s">
        <v>2636</v>
      </c>
      <c r="B2614" t="s">
        <v>1548</v>
      </c>
      <c r="C2614">
        <v>2008</v>
      </c>
      <c r="D2614">
        <v>11</v>
      </c>
      <c r="E2614" t="s">
        <v>9</v>
      </c>
      <c r="F2614">
        <v>69</v>
      </c>
      <c r="G2614" t="s">
        <v>10</v>
      </c>
    </row>
    <row r="2615" spans="1:7" x14ac:dyDescent="0.3">
      <c r="A2615" t="s">
        <v>2637</v>
      </c>
      <c r="B2615" t="s">
        <v>1548</v>
      </c>
      <c r="C2615">
        <v>2009</v>
      </c>
      <c r="D2615">
        <v>1</v>
      </c>
      <c r="E2615" t="s">
        <v>14</v>
      </c>
      <c r="F2615">
        <v>180</v>
      </c>
      <c r="G2615" t="s">
        <v>10</v>
      </c>
    </row>
    <row r="2616" spans="1:7" x14ac:dyDescent="0.3">
      <c r="A2616" t="s">
        <v>2638</v>
      </c>
      <c r="B2616" t="s">
        <v>1548</v>
      </c>
      <c r="C2616">
        <v>2008</v>
      </c>
      <c r="D2616">
        <v>11</v>
      </c>
      <c r="E2616" t="s">
        <v>9</v>
      </c>
      <c r="F2616">
        <v>188</v>
      </c>
      <c r="G2616" t="s">
        <v>10</v>
      </c>
    </row>
    <row r="2617" spans="1:7" x14ac:dyDescent="0.3">
      <c r="A2617" t="s">
        <v>2639</v>
      </c>
      <c r="B2617" t="s">
        <v>1548</v>
      </c>
      <c r="C2617">
        <v>2008</v>
      </c>
      <c r="D2617">
        <v>11</v>
      </c>
      <c r="E2617" t="s">
        <v>80</v>
      </c>
      <c r="F2617">
        <v>76</v>
      </c>
      <c r="G2617" t="s">
        <v>10</v>
      </c>
    </row>
    <row r="2618" spans="1:7" x14ac:dyDescent="0.3">
      <c r="A2618" t="s">
        <v>2640</v>
      </c>
      <c r="B2618" t="s">
        <v>1548</v>
      </c>
      <c r="C2618">
        <v>2008</v>
      </c>
      <c r="D2618">
        <v>10</v>
      </c>
      <c r="E2618" t="s">
        <v>14</v>
      </c>
      <c r="F2618">
        <v>60</v>
      </c>
      <c r="G2618" t="s">
        <v>10</v>
      </c>
    </row>
    <row r="2619" spans="1:7" x14ac:dyDescent="0.3">
      <c r="A2619" t="s">
        <v>2641</v>
      </c>
      <c r="B2619" t="s">
        <v>1548</v>
      </c>
      <c r="C2619">
        <v>2008</v>
      </c>
      <c r="D2619">
        <v>10</v>
      </c>
      <c r="E2619" t="s">
        <v>80</v>
      </c>
      <c r="F2619">
        <v>44</v>
      </c>
      <c r="G2619" t="s">
        <v>10</v>
      </c>
    </row>
    <row r="2620" spans="1:7" x14ac:dyDescent="0.3">
      <c r="A2620" t="s">
        <v>2642</v>
      </c>
      <c r="B2620" t="s">
        <v>1548</v>
      </c>
      <c r="C2620">
        <v>2009</v>
      </c>
      <c r="D2620">
        <v>1</v>
      </c>
      <c r="E2620" t="s">
        <v>80</v>
      </c>
      <c r="F2620">
        <v>30</v>
      </c>
      <c r="G2620" t="s">
        <v>50</v>
      </c>
    </row>
    <row r="2621" spans="1:7" x14ac:dyDescent="0.3">
      <c r="A2621" t="s">
        <v>2643</v>
      </c>
      <c r="B2621" t="s">
        <v>1548</v>
      </c>
      <c r="C2621">
        <v>2008</v>
      </c>
      <c r="D2621">
        <v>7</v>
      </c>
      <c r="E2621" t="s">
        <v>80</v>
      </c>
      <c r="F2621">
        <v>16</v>
      </c>
      <c r="G2621" t="s">
        <v>10</v>
      </c>
    </row>
    <row r="2622" spans="1:7" x14ac:dyDescent="0.3">
      <c r="A2622" t="s">
        <v>2644</v>
      </c>
      <c r="B2622" t="s">
        <v>1548</v>
      </c>
      <c r="C2622">
        <v>2008</v>
      </c>
      <c r="D2622">
        <v>10</v>
      </c>
      <c r="E2622" t="s">
        <v>9</v>
      </c>
      <c r="F2622">
        <v>20</v>
      </c>
      <c r="G2622" t="s">
        <v>10</v>
      </c>
    </row>
    <row r="2623" spans="1:7" x14ac:dyDescent="0.3">
      <c r="A2623" t="s">
        <v>2645</v>
      </c>
      <c r="B2623" t="s">
        <v>1548</v>
      </c>
      <c r="C2623">
        <v>2008</v>
      </c>
      <c r="D2623">
        <v>11</v>
      </c>
      <c r="E2623" t="s">
        <v>71</v>
      </c>
      <c r="F2623">
        <v>402</v>
      </c>
      <c r="G2623" t="s">
        <v>12</v>
      </c>
    </row>
    <row r="2624" spans="1:7" x14ac:dyDescent="0.3">
      <c r="A2624" t="s">
        <v>2646</v>
      </c>
      <c r="B2624" t="s">
        <v>1548</v>
      </c>
      <c r="C2624">
        <v>2008</v>
      </c>
      <c r="D2624">
        <v>12</v>
      </c>
      <c r="E2624" t="s">
        <v>9</v>
      </c>
      <c r="F2624">
        <v>48</v>
      </c>
      <c r="G2624" t="s">
        <v>50</v>
      </c>
    </row>
    <row r="2625" spans="1:7" x14ac:dyDescent="0.3">
      <c r="A2625" t="s">
        <v>2647</v>
      </c>
      <c r="B2625" t="s">
        <v>1548</v>
      </c>
      <c r="C2625">
        <v>2008</v>
      </c>
      <c r="D2625">
        <v>11</v>
      </c>
      <c r="E2625" t="s">
        <v>14</v>
      </c>
      <c r="F2625">
        <v>327</v>
      </c>
      <c r="G2625" t="s">
        <v>10</v>
      </c>
    </row>
    <row r="2626" spans="1:7" x14ac:dyDescent="0.3">
      <c r="A2626" t="s">
        <v>2648</v>
      </c>
      <c r="B2626" t="s">
        <v>1548</v>
      </c>
      <c r="C2626">
        <v>2010</v>
      </c>
      <c r="D2626">
        <v>3</v>
      </c>
      <c r="E2626" t="s">
        <v>71</v>
      </c>
      <c r="F2626">
        <v>1</v>
      </c>
      <c r="G2626" t="s">
        <v>50</v>
      </c>
    </row>
    <row r="2627" spans="1:7" x14ac:dyDescent="0.3">
      <c r="A2627" t="s">
        <v>2649</v>
      </c>
      <c r="B2627" t="s">
        <v>1548</v>
      </c>
      <c r="C2627">
        <v>2008</v>
      </c>
      <c r="D2627">
        <v>6</v>
      </c>
      <c r="E2627" t="s">
        <v>9</v>
      </c>
      <c r="F2627">
        <v>222</v>
      </c>
      <c r="G2627" t="s">
        <v>10</v>
      </c>
    </row>
    <row r="2628" spans="1:7" x14ac:dyDescent="0.3">
      <c r="A2628" t="s">
        <v>2650</v>
      </c>
      <c r="B2628" t="s">
        <v>1548</v>
      </c>
      <c r="C2628">
        <v>2008</v>
      </c>
      <c r="D2628">
        <v>12</v>
      </c>
      <c r="E2628" t="s">
        <v>9</v>
      </c>
      <c r="F2628">
        <v>195</v>
      </c>
      <c r="G2628" t="s">
        <v>10</v>
      </c>
    </row>
    <row r="2629" spans="1:7" x14ac:dyDescent="0.3">
      <c r="A2629" t="s">
        <v>2651</v>
      </c>
      <c r="B2629" t="s">
        <v>1548</v>
      </c>
      <c r="C2629">
        <v>2008</v>
      </c>
      <c r="D2629">
        <v>11</v>
      </c>
      <c r="E2629" t="s">
        <v>80</v>
      </c>
      <c r="F2629">
        <v>14</v>
      </c>
      <c r="G2629" t="s">
        <v>10</v>
      </c>
    </row>
    <row r="2630" spans="1:7" x14ac:dyDescent="0.3">
      <c r="A2630" t="s">
        <v>2652</v>
      </c>
      <c r="B2630" t="s">
        <v>1548</v>
      </c>
      <c r="C2630">
        <v>2008</v>
      </c>
      <c r="D2630">
        <v>10</v>
      </c>
      <c r="E2630" t="s">
        <v>71</v>
      </c>
      <c r="F2630">
        <v>971</v>
      </c>
      <c r="G2630" t="s">
        <v>10</v>
      </c>
    </row>
    <row r="2631" spans="1:7" x14ac:dyDescent="0.3">
      <c r="A2631" t="s">
        <v>2653</v>
      </c>
      <c r="B2631" t="s">
        <v>1548</v>
      </c>
      <c r="C2631">
        <v>2008</v>
      </c>
      <c r="D2631">
        <v>7</v>
      </c>
      <c r="E2631" t="s">
        <v>55</v>
      </c>
      <c r="F2631">
        <v>86</v>
      </c>
      <c r="G2631" t="s">
        <v>10</v>
      </c>
    </row>
    <row r="2632" spans="1:7" x14ac:dyDescent="0.3">
      <c r="A2632" t="s">
        <v>2654</v>
      </c>
      <c r="B2632" t="s">
        <v>1548</v>
      </c>
      <c r="C2632">
        <v>2008</v>
      </c>
      <c r="D2632">
        <v>11</v>
      </c>
      <c r="E2632" t="s">
        <v>80</v>
      </c>
      <c r="F2632">
        <v>80</v>
      </c>
      <c r="G2632" t="s">
        <v>10</v>
      </c>
    </row>
    <row r="2633" spans="1:7" x14ac:dyDescent="0.3">
      <c r="A2633" t="s">
        <v>2655</v>
      </c>
      <c r="B2633" t="s">
        <v>1548</v>
      </c>
      <c r="C2633">
        <v>2009</v>
      </c>
      <c r="D2633">
        <v>2</v>
      </c>
      <c r="E2633" t="s">
        <v>9</v>
      </c>
      <c r="F2633">
        <v>42</v>
      </c>
      <c r="G2633" t="s">
        <v>50</v>
      </c>
    </row>
    <row r="2634" spans="1:7" x14ac:dyDescent="0.3">
      <c r="A2634" t="s">
        <v>2656</v>
      </c>
      <c r="B2634" t="s">
        <v>1548</v>
      </c>
      <c r="C2634">
        <v>2008</v>
      </c>
      <c r="D2634">
        <v>11</v>
      </c>
      <c r="E2634" t="s">
        <v>71</v>
      </c>
      <c r="F2634">
        <v>60</v>
      </c>
      <c r="G2634" t="s">
        <v>10</v>
      </c>
    </row>
    <row r="2635" spans="1:7" x14ac:dyDescent="0.3">
      <c r="A2635" t="s">
        <v>2657</v>
      </c>
      <c r="B2635" t="s">
        <v>1548</v>
      </c>
      <c r="C2635">
        <v>2008</v>
      </c>
      <c r="D2635">
        <v>12</v>
      </c>
      <c r="E2635" t="s">
        <v>80</v>
      </c>
      <c r="F2635">
        <v>49</v>
      </c>
      <c r="G2635" t="s">
        <v>10</v>
      </c>
    </row>
    <row r="2636" spans="1:7" x14ac:dyDescent="0.3">
      <c r="A2636" t="s">
        <v>2658</v>
      </c>
      <c r="B2636" t="s">
        <v>1548</v>
      </c>
      <c r="C2636">
        <v>2008</v>
      </c>
      <c r="D2636">
        <v>12</v>
      </c>
      <c r="E2636" t="s">
        <v>18</v>
      </c>
      <c r="F2636">
        <v>183</v>
      </c>
      <c r="G2636" t="s">
        <v>50</v>
      </c>
    </row>
    <row r="2637" spans="1:7" x14ac:dyDescent="0.3">
      <c r="A2637" t="s">
        <v>2659</v>
      </c>
      <c r="B2637" t="s">
        <v>1548</v>
      </c>
      <c r="C2637">
        <v>2009</v>
      </c>
      <c r="D2637">
        <v>1</v>
      </c>
      <c r="E2637" t="s">
        <v>80</v>
      </c>
      <c r="F2637">
        <v>56</v>
      </c>
      <c r="G2637" t="s">
        <v>50</v>
      </c>
    </row>
    <row r="2638" spans="1:7" x14ac:dyDescent="0.3">
      <c r="A2638" t="s">
        <v>2660</v>
      </c>
      <c r="B2638" t="s">
        <v>1548</v>
      </c>
      <c r="C2638">
        <v>2008</v>
      </c>
      <c r="D2638">
        <v>10</v>
      </c>
      <c r="E2638" t="s">
        <v>80</v>
      </c>
      <c r="F2638">
        <v>18</v>
      </c>
      <c r="G2638" t="s">
        <v>10</v>
      </c>
    </row>
    <row r="2639" spans="1:7" x14ac:dyDescent="0.3">
      <c r="A2639" t="s">
        <v>2661</v>
      </c>
      <c r="B2639" t="s">
        <v>1548</v>
      </c>
      <c r="C2639">
        <v>2008</v>
      </c>
      <c r="D2639">
        <v>12</v>
      </c>
      <c r="E2639" t="s">
        <v>9</v>
      </c>
      <c r="F2639">
        <v>38</v>
      </c>
      <c r="G2639" t="s">
        <v>10</v>
      </c>
    </row>
    <row r="2640" spans="1:7" x14ac:dyDescent="0.3">
      <c r="A2640" t="s">
        <v>2662</v>
      </c>
      <c r="B2640" t="s">
        <v>1548</v>
      </c>
      <c r="C2640">
        <v>2010</v>
      </c>
      <c r="D2640">
        <v>7</v>
      </c>
      <c r="E2640" t="s">
        <v>18</v>
      </c>
      <c r="F2640">
        <v>3</v>
      </c>
      <c r="G2640" t="s">
        <v>50</v>
      </c>
    </row>
    <row r="2641" spans="1:7" x14ac:dyDescent="0.3">
      <c r="A2641" t="s">
        <v>2663</v>
      </c>
      <c r="B2641" t="s">
        <v>1548</v>
      </c>
      <c r="C2641">
        <v>2009</v>
      </c>
      <c r="D2641">
        <v>5</v>
      </c>
      <c r="E2641" t="s">
        <v>18</v>
      </c>
      <c r="F2641">
        <v>0</v>
      </c>
      <c r="G2641" t="s">
        <v>12</v>
      </c>
    </row>
    <row r="2642" spans="1:7" x14ac:dyDescent="0.3">
      <c r="A2642" t="s">
        <v>2664</v>
      </c>
      <c r="B2642" t="s">
        <v>1548</v>
      </c>
      <c r="C2642">
        <v>2009</v>
      </c>
      <c r="D2642">
        <v>5</v>
      </c>
      <c r="E2642" t="s">
        <v>18</v>
      </c>
      <c r="F2642">
        <v>131</v>
      </c>
      <c r="G2642" t="s">
        <v>50</v>
      </c>
    </row>
    <row r="2643" spans="1:7" x14ac:dyDescent="0.3">
      <c r="A2643" t="s">
        <v>2665</v>
      </c>
      <c r="B2643" t="s">
        <v>1548</v>
      </c>
      <c r="C2643">
        <v>2009</v>
      </c>
      <c r="D2643">
        <v>1</v>
      </c>
      <c r="E2643" t="s">
        <v>9</v>
      </c>
      <c r="F2643">
        <v>35</v>
      </c>
      <c r="G2643" t="s">
        <v>10</v>
      </c>
    </row>
    <row r="2644" spans="1:7" x14ac:dyDescent="0.3">
      <c r="A2644" t="s">
        <v>2666</v>
      </c>
      <c r="B2644" t="s">
        <v>1548</v>
      </c>
      <c r="C2644">
        <v>2009</v>
      </c>
      <c r="D2644">
        <v>1</v>
      </c>
      <c r="E2644" t="s">
        <v>9</v>
      </c>
      <c r="F2644">
        <v>46</v>
      </c>
      <c r="G2644" t="s">
        <v>50</v>
      </c>
    </row>
    <row r="2645" spans="1:7" x14ac:dyDescent="0.3">
      <c r="A2645" t="s">
        <v>2667</v>
      </c>
      <c r="B2645" t="s">
        <v>1548</v>
      </c>
      <c r="C2645">
        <v>2008</v>
      </c>
      <c r="D2645">
        <v>6</v>
      </c>
      <c r="E2645" t="s">
        <v>71</v>
      </c>
      <c r="F2645">
        <v>794</v>
      </c>
      <c r="G2645" t="s">
        <v>10</v>
      </c>
    </row>
    <row r="2646" spans="1:7" x14ac:dyDescent="0.3">
      <c r="A2646" t="s">
        <v>2668</v>
      </c>
      <c r="B2646" t="s">
        <v>1548</v>
      </c>
      <c r="C2646">
        <v>2008</v>
      </c>
      <c r="D2646">
        <v>12</v>
      </c>
      <c r="E2646" t="s">
        <v>18</v>
      </c>
      <c r="F2646">
        <v>709</v>
      </c>
      <c r="G2646" t="s">
        <v>10</v>
      </c>
    </row>
    <row r="2647" spans="1:7" x14ac:dyDescent="0.3">
      <c r="A2647" t="s">
        <v>2669</v>
      </c>
      <c r="B2647" t="s">
        <v>1548</v>
      </c>
      <c r="C2647">
        <v>2008</v>
      </c>
      <c r="D2647">
        <v>11</v>
      </c>
      <c r="E2647" t="s">
        <v>80</v>
      </c>
      <c r="F2647">
        <v>27</v>
      </c>
      <c r="G2647" t="s">
        <v>10</v>
      </c>
    </row>
    <row r="2648" spans="1:7" x14ac:dyDescent="0.3">
      <c r="A2648" t="s">
        <v>2670</v>
      </c>
      <c r="B2648" t="s">
        <v>1548</v>
      </c>
      <c r="C2648">
        <v>1997</v>
      </c>
      <c r="D2648">
        <v>7</v>
      </c>
      <c r="E2648" t="s">
        <v>18</v>
      </c>
      <c r="F2648">
        <v>418</v>
      </c>
      <c r="G2648" t="s">
        <v>10</v>
      </c>
    </row>
    <row r="2649" spans="1:7" x14ac:dyDescent="0.3">
      <c r="A2649" t="s">
        <v>2671</v>
      </c>
      <c r="B2649" t="s">
        <v>1548</v>
      </c>
      <c r="C2649">
        <v>2009</v>
      </c>
      <c r="D2649">
        <v>1</v>
      </c>
      <c r="E2649" t="s">
        <v>80</v>
      </c>
      <c r="F2649">
        <v>12</v>
      </c>
      <c r="G2649" t="s">
        <v>50</v>
      </c>
    </row>
    <row r="2650" spans="1:7" x14ac:dyDescent="0.3">
      <c r="A2650" t="s">
        <v>2672</v>
      </c>
      <c r="B2650" t="s">
        <v>1548</v>
      </c>
      <c r="C2650">
        <v>2008</v>
      </c>
      <c r="D2650">
        <v>10</v>
      </c>
      <c r="E2650" t="s">
        <v>80</v>
      </c>
      <c r="F2650">
        <v>12</v>
      </c>
      <c r="G2650" t="s">
        <v>10</v>
      </c>
    </row>
    <row r="2651" spans="1:7" x14ac:dyDescent="0.3">
      <c r="A2651" t="s">
        <v>2673</v>
      </c>
      <c r="B2651" t="s">
        <v>1548</v>
      </c>
      <c r="C2651">
        <v>2008</v>
      </c>
      <c r="D2651">
        <v>11</v>
      </c>
      <c r="E2651" t="s">
        <v>80</v>
      </c>
      <c r="F2651">
        <v>42</v>
      </c>
      <c r="G2651" t="s">
        <v>10</v>
      </c>
    </row>
    <row r="2652" spans="1:7" x14ac:dyDescent="0.3">
      <c r="A2652" t="s">
        <v>2674</v>
      </c>
      <c r="B2652" t="s">
        <v>1548</v>
      </c>
      <c r="C2652">
        <v>2009</v>
      </c>
      <c r="D2652">
        <v>4</v>
      </c>
      <c r="E2652" t="s">
        <v>18</v>
      </c>
      <c r="F2652">
        <v>41</v>
      </c>
      <c r="G2652" t="s">
        <v>50</v>
      </c>
    </row>
    <row r="2653" spans="1:7" x14ac:dyDescent="0.3">
      <c r="A2653" t="s">
        <v>2675</v>
      </c>
      <c r="B2653" t="s">
        <v>1548</v>
      </c>
      <c r="C2653">
        <v>2008</v>
      </c>
      <c r="D2653">
        <v>12</v>
      </c>
      <c r="E2653" t="s">
        <v>18</v>
      </c>
      <c r="F2653">
        <v>731</v>
      </c>
      <c r="G2653" t="s">
        <v>10</v>
      </c>
    </row>
    <row r="2654" spans="1:7" x14ac:dyDescent="0.3">
      <c r="A2654" t="s">
        <v>2676</v>
      </c>
      <c r="B2654" t="s">
        <v>1548</v>
      </c>
      <c r="C2654">
        <v>2009</v>
      </c>
      <c r="D2654">
        <v>8</v>
      </c>
      <c r="E2654" t="s">
        <v>18</v>
      </c>
      <c r="F2654">
        <v>21</v>
      </c>
      <c r="G2654" t="s">
        <v>50</v>
      </c>
    </row>
    <row r="2655" spans="1:7" x14ac:dyDescent="0.3">
      <c r="A2655" t="s">
        <v>2677</v>
      </c>
      <c r="B2655" t="s">
        <v>1548</v>
      </c>
      <c r="C2655">
        <v>2009</v>
      </c>
      <c r="D2655">
        <v>2</v>
      </c>
      <c r="E2655" t="s">
        <v>71</v>
      </c>
      <c r="F2655">
        <v>331</v>
      </c>
      <c r="G2655" t="s">
        <v>10</v>
      </c>
    </row>
    <row r="2656" spans="1:7" x14ac:dyDescent="0.3">
      <c r="A2656" t="s">
        <v>2678</v>
      </c>
      <c r="B2656" t="s">
        <v>1548</v>
      </c>
      <c r="C2656">
        <v>2009</v>
      </c>
      <c r="D2656">
        <v>9</v>
      </c>
      <c r="E2656" t="s">
        <v>71</v>
      </c>
      <c r="F2656">
        <v>201</v>
      </c>
      <c r="G2656" t="s">
        <v>10</v>
      </c>
    </row>
    <row r="2657" spans="1:7" x14ac:dyDescent="0.3">
      <c r="A2657" t="s">
        <v>2679</v>
      </c>
      <c r="B2657" t="s">
        <v>1548</v>
      </c>
      <c r="C2657">
        <v>2009</v>
      </c>
      <c r="D2657">
        <v>2</v>
      </c>
      <c r="E2657" t="s">
        <v>9</v>
      </c>
      <c r="F2657">
        <v>538</v>
      </c>
      <c r="G2657" t="s">
        <v>10</v>
      </c>
    </row>
    <row r="2658" spans="1:7" x14ac:dyDescent="0.3">
      <c r="A2658" t="s">
        <v>2680</v>
      </c>
      <c r="B2658" t="s">
        <v>1548</v>
      </c>
      <c r="C2658">
        <v>2009</v>
      </c>
      <c r="D2658">
        <v>1</v>
      </c>
      <c r="E2658" t="s">
        <v>18</v>
      </c>
      <c r="F2658">
        <v>1886</v>
      </c>
      <c r="G2658" t="s">
        <v>10</v>
      </c>
    </row>
    <row r="2659" spans="1:7" x14ac:dyDescent="0.3">
      <c r="A2659" t="s">
        <v>2681</v>
      </c>
      <c r="B2659" t="s">
        <v>1548</v>
      </c>
      <c r="C2659">
        <v>2010</v>
      </c>
      <c r="D2659">
        <v>3</v>
      </c>
      <c r="E2659" t="s">
        <v>9</v>
      </c>
      <c r="F2659">
        <v>405</v>
      </c>
      <c r="G2659" t="s">
        <v>10</v>
      </c>
    </row>
    <row r="2660" spans="1:7" x14ac:dyDescent="0.3">
      <c r="A2660" t="s">
        <v>2682</v>
      </c>
      <c r="B2660" t="s">
        <v>1548</v>
      </c>
      <c r="C2660">
        <v>2008</v>
      </c>
      <c r="D2660">
        <v>12</v>
      </c>
      <c r="E2660" t="s">
        <v>80</v>
      </c>
      <c r="F2660">
        <v>40</v>
      </c>
      <c r="G2660" t="s">
        <v>10</v>
      </c>
    </row>
    <row r="2661" spans="1:7" x14ac:dyDescent="0.3">
      <c r="A2661" t="s">
        <v>2683</v>
      </c>
      <c r="B2661" t="s">
        <v>1548</v>
      </c>
      <c r="C2661">
        <v>2009</v>
      </c>
      <c r="D2661">
        <v>2</v>
      </c>
      <c r="E2661" t="s">
        <v>18</v>
      </c>
      <c r="F2661">
        <v>102</v>
      </c>
      <c r="G2661" t="s">
        <v>10</v>
      </c>
    </row>
    <row r="2662" spans="1:7" x14ac:dyDescent="0.3">
      <c r="A2662" t="s">
        <v>2684</v>
      </c>
      <c r="B2662" t="s">
        <v>1548</v>
      </c>
      <c r="C2662">
        <v>2009</v>
      </c>
      <c r="D2662">
        <v>2</v>
      </c>
      <c r="E2662" t="s">
        <v>18</v>
      </c>
      <c r="F2662">
        <v>2720</v>
      </c>
      <c r="G2662" t="s">
        <v>50</v>
      </c>
    </row>
    <row r="2663" spans="1:7" x14ac:dyDescent="0.3">
      <c r="A2663" t="s">
        <v>2685</v>
      </c>
      <c r="B2663" t="s">
        <v>1548</v>
      </c>
      <c r="C2663">
        <v>2009</v>
      </c>
      <c r="D2663">
        <v>1</v>
      </c>
      <c r="E2663" t="s">
        <v>80</v>
      </c>
      <c r="F2663">
        <v>24</v>
      </c>
      <c r="G2663" t="s">
        <v>50</v>
      </c>
    </row>
    <row r="2664" spans="1:7" x14ac:dyDescent="0.3">
      <c r="A2664" t="s">
        <v>2686</v>
      </c>
      <c r="B2664" t="s">
        <v>1548</v>
      </c>
      <c r="C2664">
        <v>2008</v>
      </c>
      <c r="D2664">
        <v>12</v>
      </c>
      <c r="E2664" t="s">
        <v>9</v>
      </c>
      <c r="F2664">
        <v>19</v>
      </c>
      <c r="G2664" t="s">
        <v>50</v>
      </c>
    </row>
    <row r="2665" spans="1:7" x14ac:dyDescent="0.3">
      <c r="A2665" t="s">
        <v>2687</v>
      </c>
      <c r="B2665" t="s">
        <v>1548</v>
      </c>
      <c r="C2665">
        <v>2009</v>
      </c>
      <c r="D2665">
        <v>2</v>
      </c>
      <c r="E2665" t="s">
        <v>18</v>
      </c>
      <c r="F2665">
        <v>2147</v>
      </c>
      <c r="G2665" t="s">
        <v>50</v>
      </c>
    </row>
    <row r="2666" spans="1:7" x14ac:dyDescent="0.3">
      <c r="A2666" t="s">
        <v>2688</v>
      </c>
      <c r="B2666" t="s">
        <v>1548</v>
      </c>
      <c r="C2666">
        <v>2007</v>
      </c>
      <c r="D2666">
        <v>5</v>
      </c>
      <c r="E2666" t="s">
        <v>9</v>
      </c>
      <c r="F2666">
        <v>27</v>
      </c>
      <c r="G2666" t="s">
        <v>10</v>
      </c>
    </row>
    <row r="2667" spans="1:7" x14ac:dyDescent="0.3">
      <c r="A2667" t="s">
        <v>2689</v>
      </c>
      <c r="B2667" t="s">
        <v>1548</v>
      </c>
      <c r="C2667">
        <v>2009</v>
      </c>
      <c r="D2667">
        <v>1</v>
      </c>
      <c r="E2667" t="s">
        <v>80</v>
      </c>
      <c r="F2667">
        <v>24</v>
      </c>
      <c r="G2667" t="s">
        <v>10</v>
      </c>
    </row>
    <row r="2668" spans="1:7" x14ac:dyDescent="0.3">
      <c r="A2668" t="s">
        <v>2690</v>
      </c>
      <c r="B2668" t="s">
        <v>1548</v>
      </c>
      <c r="C2668">
        <v>2003</v>
      </c>
      <c r="D2668">
        <v>3</v>
      </c>
      <c r="E2668" t="s">
        <v>18</v>
      </c>
      <c r="F2668">
        <v>1192</v>
      </c>
      <c r="G2668" t="s">
        <v>50</v>
      </c>
    </row>
    <row r="2669" spans="1:7" x14ac:dyDescent="0.3">
      <c r="A2669" t="s">
        <v>2691</v>
      </c>
      <c r="B2669" t="s">
        <v>1548</v>
      </c>
      <c r="C2669">
        <v>2007</v>
      </c>
      <c r="D2669">
        <v>12</v>
      </c>
      <c r="E2669" t="s">
        <v>9</v>
      </c>
      <c r="F2669">
        <v>63</v>
      </c>
      <c r="G2669" t="s">
        <v>10</v>
      </c>
    </row>
    <row r="2670" spans="1:7" x14ac:dyDescent="0.3">
      <c r="A2670" t="s">
        <v>2692</v>
      </c>
      <c r="B2670" t="s">
        <v>1548</v>
      </c>
      <c r="C2670">
        <v>2009</v>
      </c>
      <c r="D2670">
        <v>2</v>
      </c>
      <c r="E2670" t="s">
        <v>18</v>
      </c>
      <c r="F2670">
        <v>611</v>
      </c>
      <c r="G2670" t="s">
        <v>10</v>
      </c>
    </row>
    <row r="2671" spans="1:7" x14ac:dyDescent="0.3">
      <c r="A2671" t="s">
        <v>2693</v>
      </c>
      <c r="B2671" t="s">
        <v>1548</v>
      </c>
      <c r="C2671">
        <v>2008</v>
      </c>
      <c r="D2671">
        <v>8</v>
      </c>
      <c r="E2671" t="s">
        <v>80</v>
      </c>
      <c r="F2671">
        <v>22</v>
      </c>
      <c r="G2671" t="s">
        <v>10</v>
      </c>
    </row>
    <row r="2672" spans="1:7" x14ac:dyDescent="0.3">
      <c r="A2672" t="s">
        <v>2694</v>
      </c>
      <c r="B2672" t="s">
        <v>1548</v>
      </c>
      <c r="C2672">
        <v>2008</v>
      </c>
      <c r="D2672">
        <v>12</v>
      </c>
      <c r="E2672" t="s">
        <v>80</v>
      </c>
      <c r="F2672">
        <v>20</v>
      </c>
      <c r="G2672" t="s">
        <v>10</v>
      </c>
    </row>
    <row r="2673" spans="1:7" x14ac:dyDescent="0.3">
      <c r="A2673" t="s">
        <v>2695</v>
      </c>
      <c r="B2673" t="s">
        <v>1548</v>
      </c>
      <c r="C2673">
        <v>2009</v>
      </c>
      <c r="D2673">
        <v>3</v>
      </c>
      <c r="E2673" t="s">
        <v>9</v>
      </c>
      <c r="F2673">
        <v>119</v>
      </c>
      <c r="G2673" t="s">
        <v>10</v>
      </c>
    </row>
    <row r="2674" spans="1:7" x14ac:dyDescent="0.3">
      <c r="A2674" t="s">
        <v>2696</v>
      </c>
      <c r="B2674" t="s">
        <v>1548</v>
      </c>
      <c r="C2674">
        <v>2009</v>
      </c>
      <c r="D2674">
        <v>1</v>
      </c>
      <c r="E2674" t="s">
        <v>60</v>
      </c>
      <c r="F2674">
        <v>185</v>
      </c>
      <c r="G2674" t="s">
        <v>10</v>
      </c>
    </row>
    <row r="2675" spans="1:7" x14ac:dyDescent="0.3">
      <c r="A2675" t="s">
        <v>2697</v>
      </c>
      <c r="B2675" t="s">
        <v>1548</v>
      </c>
      <c r="C2675">
        <v>2009</v>
      </c>
      <c r="D2675">
        <v>2</v>
      </c>
      <c r="E2675" t="s">
        <v>18</v>
      </c>
      <c r="F2675">
        <v>437</v>
      </c>
      <c r="G2675" t="s">
        <v>10</v>
      </c>
    </row>
    <row r="2676" spans="1:7" x14ac:dyDescent="0.3">
      <c r="A2676" t="s">
        <v>2698</v>
      </c>
      <c r="B2676" t="s">
        <v>1548</v>
      </c>
      <c r="C2676">
        <v>2009</v>
      </c>
      <c r="D2676">
        <v>4</v>
      </c>
      <c r="E2676" t="s">
        <v>71</v>
      </c>
      <c r="F2676">
        <v>82</v>
      </c>
      <c r="G2676" t="s">
        <v>10</v>
      </c>
    </row>
    <row r="2677" spans="1:7" x14ac:dyDescent="0.3">
      <c r="A2677" t="s">
        <v>2699</v>
      </c>
      <c r="B2677" t="s">
        <v>1548</v>
      </c>
      <c r="C2677">
        <v>2009</v>
      </c>
      <c r="D2677">
        <v>2</v>
      </c>
      <c r="E2677" t="s">
        <v>80</v>
      </c>
      <c r="F2677">
        <v>20</v>
      </c>
      <c r="G2677" t="s">
        <v>10</v>
      </c>
    </row>
    <row r="2678" spans="1:7" x14ac:dyDescent="0.3">
      <c r="A2678" t="s">
        <v>2700</v>
      </c>
      <c r="B2678" t="s">
        <v>1548</v>
      </c>
      <c r="C2678">
        <v>2009</v>
      </c>
      <c r="D2678">
        <v>2</v>
      </c>
      <c r="E2678" t="s">
        <v>80</v>
      </c>
      <c r="F2678">
        <v>45</v>
      </c>
      <c r="G2678" t="s">
        <v>10</v>
      </c>
    </row>
    <row r="2679" spans="1:7" x14ac:dyDescent="0.3">
      <c r="A2679" t="s">
        <v>2701</v>
      </c>
      <c r="B2679" t="s">
        <v>1548</v>
      </c>
      <c r="C2679">
        <v>2009</v>
      </c>
      <c r="D2679">
        <v>3</v>
      </c>
      <c r="E2679" t="s">
        <v>9</v>
      </c>
      <c r="F2679">
        <v>62</v>
      </c>
      <c r="G2679" t="s">
        <v>10</v>
      </c>
    </row>
    <row r="2680" spans="1:7" x14ac:dyDescent="0.3">
      <c r="A2680" t="s">
        <v>2702</v>
      </c>
      <c r="B2680" t="s">
        <v>1548</v>
      </c>
      <c r="C2680">
        <v>2009</v>
      </c>
      <c r="D2680">
        <v>2</v>
      </c>
      <c r="E2680" t="s">
        <v>80</v>
      </c>
      <c r="F2680">
        <v>14</v>
      </c>
      <c r="G2680" t="s">
        <v>10</v>
      </c>
    </row>
    <row r="2681" spans="1:7" x14ac:dyDescent="0.3">
      <c r="A2681" t="s">
        <v>2703</v>
      </c>
      <c r="B2681" t="s">
        <v>1548</v>
      </c>
      <c r="C2681">
        <v>2009</v>
      </c>
      <c r="D2681">
        <v>3</v>
      </c>
      <c r="E2681" t="s">
        <v>18</v>
      </c>
      <c r="F2681">
        <v>272</v>
      </c>
      <c r="G2681" t="s">
        <v>10</v>
      </c>
    </row>
    <row r="2682" spans="1:7" x14ac:dyDescent="0.3">
      <c r="A2682" t="s">
        <v>2704</v>
      </c>
      <c r="B2682" t="s">
        <v>1548</v>
      </c>
      <c r="C2682">
        <v>2009</v>
      </c>
      <c r="D2682">
        <v>9</v>
      </c>
      <c r="E2682" t="s">
        <v>71</v>
      </c>
      <c r="F2682">
        <v>94</v>
      </c>
      <c r="G2682" t="s">
        <v>10</v>
      </c>
    </row>
    <row r="2683" spans="1:7" x14ac:dyDescent="0.3">
      <c r="A2683" t="s">
        <v>2705</v>
      </c>
      <c r="B2683" t="s">
        <v>1548</v>
      </c>
      <c r="C2683">
        <v>2010</v>
      </c>
      <c r="D2683">
        <v>7</v>
      </c>
      <c r="E2683" t="s">
        <v>2706</v>
      </c>
      <c r="F2683">
        <v>24</v>
      </c>
      <c r="G2683" t="s">
        <v>10</v>
      </c>
    </row>
    <row r="2684" spans="1:7" x14ac:dyDescent="0.3">
      <c r="A2684" t="s">
        <v>2707</v>
      </c>
      <c r="B2684" t="s">
        <v>1548</v>
      </c>
      <c r="C2684">
        <v>2009</v>
      </c>
      <c r="D2684">
        <v>5</v>
      </c>
      <c r="E2684" t="s">
        <v>18</v>
      </c>
      <c r="F2684">
        <v>848</v>
      </c>
      <c r="G2684" t="s">
        <v>10</v>
      </c>
    </row>
    <row r="2685" spans="1:7" x14ac:dyDescent="0.3">
      <c r="A2685" t="s">
        <v>2708</v>
      </c>
      <c r="B2685" t="s">
        <v>1548</v>
      </c>
      <c r="C2685">
        <v>2009</v>
      </c>
      <c r="D2685">
        <v>7</v>
      </c>
      <c r="E2685" t="s">
        <v>18</v>
      </c>
      <c r="F2685">
        <v>106</v>
      </c>
      <c r="G2685" t="s">
        <v>10</v>
      </c>
    </row>
    <row r="2686" spans="1:7" x14ac:dyDescent="0.3">
      <c r="A2686" t="s">
        <v>2709</v>
      </c>
      <c r="B2686" t="s">
        <v>1548</v>
      </c>
      <c r="C2686">
        <v>2009</v>
      </c>
      <c r="D2686">
        <v>3</v>
      </c>
      <c r="E2686" t="s">
        <v>18</v>
      </c>
      <c r="F2686">
        <v>498</v>
      </c>
      <c r="G2686" t="s">
        <v>10</v>
      </c>
    </row>
    <row r="2687" spans="1:7" x14ac:dyDescent="0.3">
      <c r="A2687" t="s">
        <v>2710</v>
      </c>
      <c r="B2687" t="s">
        <v>1548</v>
      </c>
      <c r="C2687">
        <v>2009</v>
      </c>
      <c r="D2687">
        <v>10</v>
      </c>
      <c r="E2687" t="s">
        <v>9</v>
      </c>
      <c r="F2687">
        <v>41</v>
      </c>
      <c r="G2687" t="s">
        <v>10</v>
      </c>
    </row>
    <row r="2688" spans="1:7" x14ac:dyDescent="0.3">
      <c r="A2688" t="s">
        <v>2711</v>
      </c>
      <c r="B2688" t="s">
        <v>1548</v>
      </c>
      <c r="C2688">
        <v>2009</v>
      </c>
      <c r="D2688">
        <v>7</v>
      </c>
      <c r="E2688" t="s">
        <v>9</v>
      </c>
      <c r="F2688">
        <v>350</v>
      </c>
      <c r="G2688" t="s">
        <v>12</v>
      </c>
    </row>
    <row r="2689" spans="1:7" x14ac:dyDescent="0.3">
      <c r="A2689" t="s">
        <v>2712</v>
      </c>
      <c r="B2689" t="s">
        <v>1548</v>
      </c>
      <c r="C2689">
        <v>2009</v>
      </c>
      <c r="D2689">
        <v>3</v>
      </c>
      <c r="E2689" t="s">
        <v>18</v>
      </c>
      <c r="F2689">
        <v>304</v>
      </c>
      <c r="G2689" t="s">
        <v>10</v>
      </c>
    </row>
    <row r="2690" spans="1:7" x14ac:dyDescent="0.3">
      <c r="A2690" t="s">
        <v>2713</v>
      </c>
      <c r="B2690" t="s">
        <v>1548</v>
      </c>
      <c r="C2690">
        <v>2009</v>
      </c>
      <c r="D2690">
        <v>2</v>
      </c>
      <c r="E2690" t="s">
        <v>80</v>
      </c>
      <c r="F2690">
        <v>12</v>
      </c>
      <c r="G2690" t="s">
        <v>10</v>
      </c>
    </row>
    <row r="2691" spans="1:7" x14ac:dyDescent="0.3">
      <c r="A2691" t="s">
        <v>2714</v>
      </c>
      <c r="B2691" t="s">
        <v>1548</v>
      </c>
      <c r="C2691">
        <v>2009</v>
      </c>
      <c r="D2691">
        <v>2</v>
      </c>
      <c r="E2691" t="s">
        <v>80</v>
      </c>
      <c r="F2691">
        <v>23</v>
      </c>
      <c r="G2691" t="s">
        <v>10</v>
      </c>
    </row>
    <row r="2692" spans="1:7" x14ac:dyDescent="0.3">
      <c r="A2692" t="s">
        <v>2715</v>
      </c>
      <c r="B2692" t="s">
        <v>1548</v>
      </c>
      <c r="C2692">
        <v>2009</v>
      </c>
      <c r="D2692">
        <v>8</v>
      </c>
      <c r="E2692" t="s">
        <v>9</v>
      </c>
      <c r="F2692">
        <v>213</v>
      </c>
      <c r="G2692" t="s">
        <v>10</v>
      </c>
    </row>
    <row r="2693" spans="1:7" x14ac:dyDescent="0.3">
      <c r="A2693" t="s">
        <v>2716</v>
      </c>
      <c r="B2693" t="s">
        <v>1548</v>
      </c>
      <c r="C2693">
        <v>2009</v>
      </c>
      <c r="D2693">
        <v>2</v>
      </c>
      <c r="E2693" t="s">
        <v>80</v>
      </c>
      <c r="F2693">
        <v>41</v>
      </c>
      <c r="G2693" t="s">
        <v>10</v>
      </c>
    </row>
    <row r="2694" spans="1:7" x14ac:dyDescent="0.3">
      <c r="A2694" t="s">
        <v>2717</v>
      </c>
      <c r="B2694" t="s">
        <v>1548</v>
      </c>
      <c r="C2694">
        <v>2009</v>
      </c>
      <c r="D2694">
        <v>5</v>
      </c>
      <c r="E2694" t="s">
        <v>18</v>
      </c>
      <c r="F2694">
        <v>31</v>
      </c>
      <c r="G2694" t="s">
        <v>50</v>
      </c>
    </row>
    <row r="2695" spans="1:7" x14ac:dyDescent="0.3">
      <c r="A2695" t="s">
        <v>2718</v>
      </c>
      <c r="B2695" t="s">
        <v>1548</v>
      </c>
      <c r="C2695">
        <v>2008</v>
      </c>
      <c r="D2695">
        <v>12</v>
      </c>
      <c r="E2695" t="s">
        <v>9</v>
      </c>
      <c r="F2695">
        <v>36</v>
      </c>
      <c r="G2695" t="s">
        <v>10</v>
      </c>
    </row>
    <row r="2696" spans="1:7" x14ac:dyDescent="0.3">
      <c r="A2696" t="s">
        <v>2719</v>
      </c>
      <c r="B2696" t="s">
        <v>1548</v>
      </c>
      <c r="C2696">
        <v>2009</v>
      </c>
      <c r="D2696">
        <v>1</v>
      </c>
      <c r="E2696" t="s">
        <v>80</v>
      </c>
      <c r="F2696">
        <v>11</v>
      </c>
      <c r="G2696" t="s">
        <v>10</v>
      </c>
    </row>
    <row r="2697" spans="1:7" x14ac:dyDescent="0.3">
      <c r="A2697" t="s">
        <v>2720</v>
      </c>
      <c r="B2697" t="s">
        <v>1548</v>
      </c>
      <c r="C2697">
        <v>2009</v>
      </c>
      <c r="D2697">
        <v>2</v>
      </c>
      <c r="E2697" t="s">
        <v>18</v>
      </c>
      <c r="F2697">
        <v>742</v>
      </c>
      <c r="G2697" t="s">
        <v>10</v>
      </c>
    </row>
    <row r="2698" spans="1:7" x14ac:dyDescent="0.3">
      <c r="A2698" t="s">
        <v>2721</v>
      </c>
      <c r="B2698" t="s">
        <v>1548</v>
      </c>
      <c r="C2698">
        <v>2009</v>
      </c>
      <c r="D2698">
        <v>5</v>
      </c>
      <c r="E2698" t="s">
        <v>80</v>
      </c>
      <c r="F2698">
        <v>41</v>
      </c>
      <c r="G2698" t="s">
        <v>10</v>
      </c>
    </row>
    <row r="2699" spans="1:7" x14ac:dyDescent="0.3">
      <c r="A2699" t="s">
        <v>2722</v>
      </c>
      <c r="B2699" t="s">
        <v>1548</v>
      </c>
      <c r="C2699">
        <v>2009</v>
      </c>
      <c r="D2699">
        <v>2</v>
      </c>
      <c r="E2699" t="s">
        <v>18</v>
      </c>
      <c r="F2699">
        <v>302</v>
      </c>
      <c r="G2699" t="s">
        <v>10</v>
      </c>
    </row>
    <row r="2700" spans="1:7" x14ac:dyDescent="0.3">
      <c r="A2700" t="s">
        <v>2723</v>
      </c>
      <c r="B2700" t="s">
        <v>1548</v>
      </c>
      <c r="C2700">
        <v>2009</v>
      </c>
      <c r="D2700">
        <v>4</v>
      </c>
      <c r="E2700" t="s">
        <v>80</v>
      </c>
      <c r="F2700">
        <v>22</v>
      </c>
      <c r="G2700" t="s">
        <v>10</v>
      </c>
    </row>
    <row r="2701" spans="1:7" x14ac:dyDescent="0.3">
      <c r="A2701" t="s">
        <v>2724</v>
      </c>
      <c r="B2701" t="s">
        <v>1548</v>
      </c>
      <c r="C2701">
        <v>2008</v>
      </c>
      <c r="D2701">
        <v>2</v>
      </c>
      <c r="E2701" t="s">
        <v>71</v>
      </c>
      <c r="F2701">
        <v>12</v>
      </c>
      <c r="G2701" t="s">
        <v>10</v>
      </c>
    </row>
    <row r="2702" spans="1:7" x14ac:dyDescent="0.3">
      <c r="A2702" t="s">
        <v>2725</v>
      </c>
      <c r="B2702" t="s">
        <v>1548</v>
      </c>
      <c r="C2702">
        <v>2002</v>
      </c>
      <c r="D2702">
        <v>1</v>
      </c>
      <c r="E2702" t="s">
        <v>71</v>
      </c>
      <c r="F2702">
        <v>375</v>
      </c>
      <c r="G2702" t="s">
        <v>10</v>
      </c>
    </row>
    <row r="2703" spans="1:7" x14ac:dyDescent="0.3">
      <c r="A2703" t="s">
        <v>2726</v>
      </c>
      <c r="B2703" t="s">
        <v>1548</v>
      </c>
      <c r="C2703">
        <v>2009</v>
      </c>
      <c r="D2703">
        <v>3</v>
      </c>
      <c r="E2703" t="s">
        <v>18</v>
      </c>
      <c r="F2703">
        <v>800</v>
      </c>
      <c r="G2703" t="s">
        <v>10</v>
      </c>
    </row>
    <row r="2704" spans="1:7" x14ac:dyDescent="0.3">
      <c r="A2704" t="s">
        <v>2727</v>
      </c>
      <c r="B2704" t="s">
        <v>1548</v>
      </c>
      <c r="C2704">
        <v>2009</v>
      </c>
      <c r="D2704">
        <v>6</v>
      </c>
      <c r="E2704" t="s">
        <v>71</v>
      </c>
      <c r="F2704">
        <v>429</v>
      </c>
      <c r="G2704" t="s">
        <v>10</v>
      </c>
    </row>
    <row r="2705" spans="1:7" x14ac:dyDescent="0.3">
      <c r="A2705" t="s">
        <v>2728</v>
      </c>
      <c r="B2705" t="s">
        <v>1548</v>
      </c>
      <c r="C2705">
        <v>2009</v>
      </c>
      <c r="D2705">
        <v>4</v>
      </c>
      <c r="E2705" t="s">
        <v>9</v>
      </c>
      <c r="F2705">
        <v>151</v>
      </c>
      <c r="G2705" t="s">
        <v>50</v>
      </c>
    </row>
    <row r="2706" spans="1:7" x14ac:dyDescent="0.3">
      <c r="A2706" t="s">
        <v>2729</v>
      </c>
      <c r="B2706" t="s">
        <v>1548</v>
      </c>
      <c r="C2706">
        <v>2009</v>
      </c>
      <c r="D2706">
        <v>4</v>
      </c>
      <c r="E2706" t="s">
        <v>9</v>
      </c>
      <c r="F2706">
        <v>48</v>
      </c>
      <c r="G2706" t="s">
        <v>50</v>
      </c>
    </row>
    <row r="2707" spans="1:7" x14ac:dyDescent="0.3">
      <c r="A2707" t="s">
        <v>2730</v>
      </c>
      <c r="B2707" t="s">
        <v>1548</v>
      </c>
      <c r="C2707">
        <v>2009</v>
      </c>
      <c r="D2707">
        <v>5</v>
      </c>
      <c r="E2707" t="s">
        <v>18</v>
      </c>
      <c r="F2707">
        <v>717</v>
      </c>
      <c r="G2707" t="s">
        <v>10</v>
      </c>
    </row>
    <row r="2708" spans="1:7" x14ac:dyDescent="0.3">
      <c r="A2708" t="s">
        <v>2731</v>
      </c>
      <c r="B2708" t="s">
        <v>1548</v>
      </c>
      <c r="C2708">
        <v>2009</v>
      </c>
      <c r="D2708">
        <v>5</v>
      </c>
      <c r="E2708" t="s">
        <v>18</v>
      </c>
      <c r="F2708">
        <v>89</v>
      </c>
      <c r="G2708" t="s">
        <v>10</v>
      </c>
    </row>
    <row r="2709" spans="1:7" x14ac:dyDescent="0.3">
      <c r="A2709" t="s">
        <v>2732</v>
      </c>
      <c r="B2709" t="s">
        <v>1548</v>
      </c>
      <c r="C2709">
        <v>2007</v>
      </c>
      <c r="D2709">
        <v>5</v>
      </c>
      <c r="E2709" t="s">
        <v>71</v>
      </c>
      <c r="F2709">
        <v>111</v>
      </c>
      <c r="G2709" t="s">
        <v>10</v>
      </c>
    </row>
    <row r="2710" spans="1:7" x14ac:dyDescent="0.3">
      <c r="A2710" t="s">
        <v>2733</v>
      </c>
      <c r="B2710" t="s">
        <v>1548</v>
      </c>
      <c r="C2710">
        <v>2009</v>
      </c>
      <c r="D2710">
        <v>5</v>
      </c>
      <c r="E2710" t="s">
        <v>18</v>
      </c>
      <c r="F2710">
        <v>795</v>
      </c>
      <c r="G2710" t="s">
        <v>10</v>
      </c>
    </row>
    <row r="2711" spans="1:7" x14ac:dyDescent="0.3">
      <c r="A2711" t="s">
        <v>2734</v>
      </c>
      <c r="B2711" t="s">
        <v>1548</v>
      </c>
      <c r="C2711">
        <v>1997</v>
      </c>
      <c r="D2711">
        <v>8</v>
      </c>
      <c r="E2711" t="s">
        <v>18</v>
      </c>
      <c r="F2711">
        <v>436</v>
      </c>
      <c r="G2711" t="s">
        <v>10</v>
      </c>
    </row>
    <row r="2712" spans="1:7" x14ac:dyDescent="0.3">
      <c r="A2712" t="s">
        <v>2735</v>
      </c>
      <c r="B2712" t="s">
        <v>1548</v>
      </c>
      <c r="C2712">
        <v>2009</v>
      </c>
      <c r="D2712">
        <v>3</v>
      </c>
      <c r="E2712" t="s">
        <v>9</v>
      </c>
      <c r="F2712">
        <v>21</v>
      </c>
      <c r="G2712" t="s">
        <v>10</v>
      </c>
    </row>
    <row r="2713" spans="1:7" x14ac:dyDescent="0.3">
      <c r="A2713" t="s">
        <v>2736</v>
      </c>
      <c r="B2713" t="s">
        <v>1548</v>
      </c>
      <c r="C2713">
        <v>2009</v>
      </c>
      <c r="D2713">
        <v>1</v>
      </c>
      <c r="E2713" t="s">
        <v>71</v>
      </c>
      <c r="F2713">
        <v>91</v>
      </c>
      <c r="G2713" t="s">
        <v>10</v>
      </c>
    </row>
    <row r="2714" spans="1:7" x14ac:dyDescent="0.3">
      <c r="A2714" t="s">
        <v>2737</v>
      </c>
      <c r="B2714" t="s">
        <v>1548</v>
      </c>
      <c r="C2714">
        <v>2009</v>
      </c>
      <c r="D2714">
        <v>5</v>
      </c>
      <c r="E2714" t="s">
        <v>71</v>
      </c>
      <c r="F2714">
        <v>38</v>
      </c>
      <c r="G2714" t="s">
        <v>10</v>
      </c>
    </row>
    <row r="2715" spans="1:7" x14ac:dyDescent="0.3">
      <c r="A2715" t="s">
        <v>2738</v>
      </c>
      <c r="B2715" t="s">
        <v>1548</v>
      </c>
      <c r="C2715">
        <v>2009</v>
      </c>
      <c r="D2715">
        <v>4</v>
      </c>
      <c r="E2715" t="s">
        <v>80</v>
      </c>
      <c r="F2715">
        <v>14</v>
      </c>
      <c r="G2715" t="s">
        <v>10</v>
      </c>
    </row>
    <row r="2716" spans="1:7" x14ac:dyDescent="0.3">
      <c r="A2716" t="s">
        <v>2739</v>
      </c>
      <c r="B2716" t="s">
        <v>1548</v>
      </c>
      <c r="C2716">
        <v>2007</v>
      </c>
      <c r="D2716">
        <v>7</v>
      </c>
      <c r="E2716" t="s">
        <v>9</v>
      </c>
      <c r="F2716">
        <v>39</v>
      </c>
      <c r="G2716" t="s">
        <v>10</v>
      </c>
    </row>
    <row r="2717" spans="1:7" x14ac:dyDescent="0.3">
      <c r="A2717" t="s">
        <v>2740</v>
      </c>
      <c r="B2717" t="s">
        <v>1548</v>
      </c>
      <c r="C2717">
        <v>2009</v>
      </c>
      <c r="D2717">
        <v>5</v>
      </c>
      <c r="E2717" t="s">
        <v>18</v>
      </c>
      <c r="F2717">
        <v>849</v>
      </c>
      <c r="G2717" t="s">
        <v>10</v>
      </c>
    </row>
    <row r="2718" spans="1:7" x14ac:dyDescent="0.3">
      <c r="A2718" t="s">
        <v>2741</v>
      </c>
      <c r="B2718" t="s">
        <v>1548</v>
      </c>
      <c r="C2718">
        <v>2009</v>
      </c>
      <c r="D2718">
        <v>5</v>
      </c>
      <c r="E2718" t="s">
        <v>18</v>
      </c>
      <c r="F2718">
        <v>220</v>
      </c>
      <c r="G2718" t="s">
        <v>50</v>
      </c>
    </row>
    <row r="2719" spans="1:7" x14ac:dyDescent="0.3">
      <c r="A2719" t="s">
        <v>2742</v>
      </c>
      <c r="B2719" t="s">
        <v>1548</v>
      </c>
      <c r="C2719">
        <v>2009</v>
      </c>
      <c r="D2719">
        <v>4</v>
      </c>
      <c r="E2719" t="s">
        <v>18</v>
      </c>
      <c r="F2719">
        <v>682</v>
      </c>
      <c r="G2719" t="s">
        <v>10</v>
      </c>
    </row>
    <row r="2720" spans="1:7" x14ac:dyDescent="0.3">
      <c r="A2720" t="s">
        <v>2743</v>
      </c>
      <c r="B2720" t="s">
        <v>1548</v>
      </c>
      <c r="C2720">
        <v>2009</v>
      </c>
      <c r="D2720">
        <v>8</v>
      </c>
      <c r="E2720" t="s">
        <v>18</v>
      </c>
      <c r="F2720">
        <v>607</v>
      </c>
      <c r="G2720" t="s">
        <v>50</v>
      </c>
    </row>
    <row r="2721" spans="1:7" x14ac:dyDescent="0.3">
      <c r="A2721" t="s">
        <v>2744</v>
      </c>
      <c r="B2721" t="s">
        <v>1548</v>
      </c>
      <c r="C2721">
        <v>2008</v>
      </c>
      <c r="D2721">
        <v>9</v>
      </c>
      <c r="E2721" t="s">
        <v>80</v>
      </c>
      <c r="F2721">
        <v>50</v>
      </c>
      <c r="G2721" t="s">
        <v>10</v>
      </c>
    </row>
    <row r="2722" spans="1:7" x14ac:dyDescent="0.3">
      <c r="A2722" t="s">
        <v>2745</v>
      </c>
      <c r="B2722" t="s">
        <v>1548</v>
      </c>
      <c r="C2722">
        <v>2008</v>
      </c>
      <c r="D2722">
        <v>10</v>
      </c>
      <c r="E2722" t="s">
        <v>80</v>
      </c>
      <c r="F2722">
        <v>18</v>
      </c>
      <c r="G2722" t="s">
        <v>10</v>
      </c>
    </row>
    <row r="2723" spans="1:7" x14ac:dyDescent="0.3">
      <c r="A2723" t="s">
        <v>2746</v>
      </c>
      <c r="B2723" t="s">
        <v>1548</v>
      </c>
      <c r="C2723">
        <v>2009</v>
      </c>
      <c r="D2723">
        <v>2</v>
      </c>
      <c r="E2723" t="s">
        <v>18</v>
      </c>
      <c r="F2723">
        <v>35</v>
      </c>
      <c r="G2723" t="s">
        <v>10</v>
      </c>
    </row>
    <row r="2724" spans="1:7" x14ac:dyDescent="0.3">
      <c r="A2724" t="s">
        <v>2747</v>
      </c>
      <c r="B2724" t="s">
        <v>1548</v>
      </c>
      <c r="C2724">
        <v>2009</v>
      </c>
      <c r="D2724">
        <v>6</v>
      </c>
      <c r="E2724" t="s">
        <v>9</v>
      </c>
      <c r="F2724">
        <v>64</v>
      </c>
      <c r="G2724" t="s">
        <v>10</v>
      </c>
    </row>
    <row r="2725" spans="1:7" x14ac:dyDescent="0.3">
      <c r="A2725" t="s">
        <v>2748</v>
      </c>
      <c r="B2725" t="s">
        <v>1548</v>
      </c>
      <c r="C2725">
        <v>2006</v>
      </c>
      <c r="D2725">
        <v>3</v>
      </c>
      <c r="E2725" t="s">
        <v>18</v>
      </c>
      <c r="F2725">
        <v>58</v>
      </c>
      <c r="G2725" t="s">
        <v>10</v>
      </c>
    </row>
    <row r="2726" spans="1:7" x14ac:dyDescent="0.3">
      <c r="A2726" t="s">
        <v>2749</v>
      </c>
      <c r="B2726" t="s">
        <v>1548</v>
      </c>
      <c r="C2726">
        <v>2008</v>
      </c>
      <c r="D2726">
        <v>9</v>
      </c>
      <c r="E2726" t="s">
        <v>18</v>
      </c>
      <c r="F2726">
        <v>53</v>
      </c>
      <c r="G2726" t="s">
        <v>10</v>
      </c>
    </row>
    <row r="2727" spans="1:7" x14ac:dyDescent="0.3">
      <c r="A2727" t="s">
        <v>2750</v>
      </c>
      <c r="B2727" t="s">
        <v>1548</v>
      </c>
      <c r="C2727">
        <v>2009</v>
      </c>
      <c r="D2727">
        <v>7</v>
      </c>
      <c r="E2727" t="s">
        <v>9</v>
      </c>
      <c r="F2727">
        <v>81</v>
      </c>
      <c r="G2727" t="s">
        <v>10</v>
      </c>
    </row>
    <row r="2728" spans="1:7" x14ac:dyDescent="0.3">
      <c r="A2728" t="s">
        <v>2751</v>
      </c>
      <c r="B2728" t="s">
        <v>1548</v>
      </c>
      <c r="C2728">
        <v>2009</v>
      </c>
      <c r="D2728">
        <v>5</v>
      </c>
      <c r="E2728" t="s">
        <v>18</v>
      </c>
      <c r="F2728">
        <v>76</v>
      </c>
      <c r="G2728" t="s">
        <v>10</v>
      </c>
    </row>
    <row r="2729" spans="1:7" x14ac:dyDescent="0.3">
      <c r="A2729" t="s">
        <v>2752</v>
      </c>
      <c r="B2729" t="s">
        <v>1548</v>
      </c>
      <c r="C2729">
        <v>2006</v>
      </c>
      <c r="D2729">
        <v>12</v>
      </c>
      <c r="E2729" t="s">
        <v>71</v>
      </c>
      <c r="F2729">
        <v>108</v>
      </c>
      <c r="G2729" t="s">
        <v>10</v>
      </c>
    </row>
    <row r="2730" spans="1:7" x14ac:dyDescent="0.3">
      <c r="A2730" t="s">
        <v>2753</v>
      </c>
      <c r="B2730" t="s">
        <v>1548</v>
      </c>
      <c r="C2730">
        <v>2009</v>
      </c>
      <c r="D2730">
        <v>6</v>
      </c>
      <c r="E2730" t="s">
        <v>9</v>
      </c>
      <c r="F2730">
        <v>1359</v>
      </c>
      <c r="G2730" t="s">
        <v>10</v>
      </c>
    </row>
    <row r="2731" spans="1:7" x14ac:dyDescent="0.3">
      <c r="A2731" t="s">
        <v>2754</v>
      </c>
      <c r="B2731" t="s">
        <v>1548</v>
      </c>
      <c r="C2731">
        <v>2009</v>
      </c>
      <c r="D2731">
        <v>4</v>
      </c>
      <c r="E2731" t="s">
        <v>80</v>
      </c>
      <c r="F2731">
        <v>57</v>
      </c>
      <c r="G2731" t="s">
        <v>10</v>
      </c>
    </row>
    <row r="2732" spans="1:7" x14ac:dyDescent="0.3">
      <c r="A2732" t="s">
        <v>2755</v>
      </c>
      <c r="B2732" t="s">
        <v>1548</v>
      </c>
      <c r="C2732">
        <v>2009</v>
      </c>
      <c r="D2732">
        <v>6</v>
      </c>
      <c r="E2732" t="s">
        <v>80</v>
      </c>
      <c r="F2732">
        <v>72</v>
      </c>
      <c r="G2732" t="s">
        <v>10</v>
      </c>
    </row>
    <row r="2733" spans="1:7" x14ac:dyDescent="0.3">
      <c r="A2733" t="s">
        <v>2756</v>
      </c>
      <c r="B2733" t="s">
        <v>1548</v>
      </c>
      <c r="C2733">
        <v>2009</v>
      </c>
      <c r="D2733">
        <v>4</v>
      </c>
      <c r="E2733" t="s">
        <v>71</v>
      </c>
      <c r="F2733">
        <v>0</v>
      </c>
      <c r="G2733" t="s">
        <v>12</v>
      </c>
    </row>
    <row r="2734" spans="1:7" x14ac:dyDescent="0.3">
      <c r="A2734" t="s">
        <v>2757</v>
      </c>
      <c r="B2734" t="s">
        <v>1548</v>
      </c>
      <c r="C2734">
        <v>2009</v>
      </c>
      <c r="D2734">
        <v>4</v>
      </c>
      <c r="E2734" t="s">
        <v>80</v>
      </c>
      <c r="F2734">
        <v>48</v>
      </c>
      <c r="G2734" t="s">
        <v>10</v>
      </c>
    </row>
    <row r="2735" spans="1:7" x14ac:dyDescent="0.3">
      <c r="A2735" t="s">
        <v>2758</v>
      </c>
      <c r="B2735" t="s">
        <v>1548</v>
      </c>
      <c r="C2735">
        <v>2009</v>
      </c>
      <c r="D2735">
        <v>7</v>
      </c>
      <c r="E2735" t="s">
        <v>9</v>
      </c>
      <c r="F2735">
        <v>16</v>
      </c>
      <c r="G2735" t="s">
        <v>50</v>
      </c>
    </row>
    <row r="2736" spans="1:7" x14ac:dyDescent="0.3">
      <c r="A2736" t="s">
        <v>2759</v>
      </c>
      <c r="B2736" t="s">
        <v>1548</v>
      </c>
      <c r="C2736">
        <v>2009</v>
      </c>
      <c r="D2736">
        <v>6</v>
      </c>
      <c r="E2736" t="s">
        <v>18</v>
      </c>
      <c r="F2736">
        <v>119</v>
      </c>
      <c r="G2736" t="s">
        <v>10</v>
      </c>
    </row>
    <row r="2737" spans="1:7" x14ac:dyDescent="0.3">
      <c r="A2737" t="s">
        <v>2760</v>
      </c>
      <c r="B2737" t="s">
        <v>1548</v>
      </c>
      <c r="C2737">
        <v>2009</v>
      </c>
      <c r="D2737">
        <v>6</v>
      </c>
      <c r="E2737" t="s">
        <v>9</v>
      </c>
      <c r="F2737">
        <v>195</v>
      </c>
      <c r="G2737" t="s">
        <v>10</v>
      </c>
    </row>
    <row r="2738" spans="1:7" x14ac:dyDescent="0.3">
      <c r="A2738" t="s">
        <v>2761</v>
      </c>
      <c r="B2738" t="s">
        <v>1548</v>
      </c>
      <c r="C2738">
        <v>2009</v>
      </c>
      <c r="D2738">
        <v>5</v>
      </c>
      <c r="E2738" t="s">
        <v>71</v>
      </c>
      <c r="F2738">
        <v>208</v>
      </c>
      <c r="G2738" t="s">
        <v>50</v>
      </c>
    </row>
    <row r="2739" spans="1:7" x14ac:dyDescent="0.3">
      <c r="A2739" t="s">
        <v>2762</v>
      </c>
      <c r="B2739" t="s">
        <v>1548</v>
      </c>
      <c r="C2739">
        <v>2009</v>
      </c>
      <c r="D2739">
        <v>9</v>
      </c>
      <c r="E2739" t="s">
        <v>9</v>
      </c>
      <c r="F2739">
        <v>19</v>
      </c>
      <c r="G2739" t="s">
        <v>50</v>
      </c>
    </row>
    <row r="2740" spans="1:7" x14ac:dyDescent="0.3">
      <c r="A2740" t="s">
        <v>2763</v>
      </c>
      <c r="B2740" t="s">
        <v>1548</v>
      </c>
      <c r="C2740">
        <v>2008</v>
      </c>
      <c r="D2740">
        <v>10</v>
      </c>
      <c r="E2740" t="s">
        <v>80</v>
      </c>
      <c r="F2740">
        <v>114</v>
      </c>
      <c r="G2740" t="s">
        <v>10</v>
      </c>
    </row>
    <row r="2741" spans="1:7" x14ac:dyDescent="0.3">
      <c r="A2741" t="s">
        <v>2764</v>
      </c>
      <c r="B2741" t="s">
        <v>1548</v>
      </c>
      <c r="C2741">
        <v>2009</v>
      </c>
      <c r="D2741">
        <v>6</v>
      </c>
      <c r="E2741" t="s">
        <v>18</v>
      </c>
      <c r="F2741">
        <v>874</v>
      </c>
      <c r="G2741" t="s">
        <v>10</v>
      </c>
    </row>
    <row r="2742" spans="1:7" x14ac:dyDescent="0.3">
      <c r="A2742" t="s">
        <v>2765</v>
      </c>
      <c r="B2742" t="s">
        <v>1548</v>
      </c>
      <c r="C2742">
        <v>2009</v>
      </c>
      <c r="D2742">
        <v>5</v>
      </c>
      <c r="E2742" t="s">
        <v>80</v>
      </c>
      <c r="F2742">
        <v>24</v>
      </c>
      <c r="G2742" t="s">
        <v>50</v>
      </c>
    </row>
    <row r="2743" spans="1:7" x14ac:dyDescent="0.3">
      <c r="A2743" t="s">
        <v>2766</v>
      </c>
      <c r="B2743" t="s">
        <v>1548</v>
      </c>
      <c r="C2743">
        <v>2009</v>
      </c>
      <c r="D2743">
        <v>6</v>
      </c>
      <c r="E2743" t="s">
        <v>80</v>
      </c>
      <c r="F2743">
        <v>40</v>
      </c>
      <c r="G2743" t="s">
        <v>10</v>
      </c>
    </row>
    <row r="2744" spans="1:7" x14ac:dyDescent="0.3">
      <c r="A2744" t="s">
        <v>2767</v>
      </c>
      <c r="B2744" t="s">
        <v>1548</v>
      </c>
      <c r="C2744">
        <v>2009</v>
      </c>
      <c r="D2744">
        <v>3</v>
      </c>
      <c r="E2744" t="s">
        <v>60</v>
      </c>
      <c r="F2744">
        <v>30</v>
      </c>
      <c r="G2744" t="s">
        <v>10</v>
      </c>
    </row>
    <row r="2745" spans="1:7" x14ac:dyDescent="0.3">
      <c r="A2745" t="s">
        <v>2768</v>
      </c>
      <c r="B2745" t="s">
        <v>1548</v>
      </c>
      <c r="C2745">
        <v>2009</v>
      </c>
      <c r="D2745">
        <v>6</v>
      </c>
      <c r="E2745" t="s">
        <v>80</v>
      </c>
      <c r="F2745">
        <v>38</v>
      </c>
      <c r="G2745" t="s">
        <v>10</v>
      </c>
    </row>
    <row r="2746" spans="1:7" x14ac:dyDescent="0.3">
      <c r="A2746" t="s">
        <v>2769</v>
      </c>
      <c r="B2746" t="s">
        <v>1548</v>
      </c>
      <c r="C2746">
        <v>2009</v>
      </c>
      <c r="D2746">
        <v>4</v>
      </c>
      <c r="E2746" t="s">
        <v>71</v>
      </c>
      <c r="F2746">
        <v>179</v>
      </c>
      <c r="G2746" t="s">
        <v>10</v>
      </c>
    </row>
    <row r="2747" spans="1:7" x14ac:dyDescent="0.3">
      <c r="A2747" t="s">
        <v>2770</v>
      </c>
      <c r="B2747" t="s">
        <v>1548</v>
      </c>
      <c r="C2747">
        <v>2009</v>
      </c>
      <c r="D2747">
        <v>11</v>
      </c>
      <c r="E2747" t="s">
        <v>71</v>
      </c>
      <c r="F2747">
        <v>8</v>
      </c>
      <c r="G2747" t="s">
        <v>50</v>
      </c>
    </row>
    <row r="2748" spans="1:7" x14ac:dyDescent="0.3">
      <c r="A2748" t="s">
        <v>2771</v>
      </c>
      <c r="B2748" t="s">
        <v>1548</v>
      </c>
      <c r="C2748">
        <v>2009</v>
      </c>
      <c r="D2748">
        <v>5</v>
      </c>
      <c r="E2748" t="s">
        <v>9</v>
      </c>
      <c r="F2748">
        <v>526</v>
      </c>
      <c r="G2748" t="s">
        <v>50</v>
      </c>
    </row>
    <row r="2749" spans="1:7" x14ac:dyDescent="0.3">
      <c r="A2749" t="s">
        <v>2772</v>
      </c>
      <c r="B2749" t="s">
        <v>1548</v>
      </c>
      <c r="C2749">
        <v>2009</v>
      </c>
      <c r="D2749">
        <v>5</v>
      </c>
      <c r="E2749" t="s">
        <v>80</v>
      </c>
      <c r="F2749">
        <v>36</v>
      </c>
      <c r="G2749" t="s">
        <v>10</v>
      </c>
    </row>
    <row r="2750" spans="1:7" x14ac:dyDescent="0.3">
      <c r="A2750" t="s">
        <v>2773</v>
      </c>
      <c r="B2750" t="s">
        <v>1548</v>
      </c>
      <c r="C2750">
        <v>2009</v>
      </c>
      <c r="D2750">
        <v>6</v>
      </c>
      <c r="E2750" t="s">
        <v>80</v>
      </c>
      <c r="F2750">
        <v>36</v>
      </c>
      <c r="G2750" t="s">
        <v>10</v>
      </c>
    </row>
    <row r="2751" spans="1:7" x14ac:dyDescent="0.3">
      <c r="A2751" t="s">
        <v>2774</v>
      </c>
      <c r="B2751" t="s">
        <v>1548</v>
      </c>
      <c r="C2751">
        <v>2009</v>
      </c>
      <c r="D2751">
        <v>4</v>
      </c>
      <c r="E2751" t="s">
        <v>18</v>
      </c>
      <c r="F2751">
        <v>45</v>
      </c>
      <c r="G2751" t="s">
        <v>10</v>
      </c>
    </row>
    <row r="2752" spans="1:7" x14ac:dyDescent="0.3">
      <c r="A2752" t="s">
        <v>2775</v>
      </c>
      <c r="B2752" t="s">
        <v>1548</v>
      </c>
      <c r="C2752">
        <v>2010</v>
      </c>
      <c r="D2752">
        <v>1</v>
      </c>
      <c r="E2752" t="s">
        <v>80</v>
      </c>
      <c r="F2752">
        <v>47</v>
      </c>
      <c r="G2752" t="s">
        <v>10</v>
      </c>
    </row>
    <row r="2753" spans="1:7" x14ac:dyDescent="0.3">
      <c r="A2753" t="s">
        <v>2776</v>
      </c>
      <c r="B2753" t="s">
        <v>1548</v>
      </c>
      <c r="C2753">
        <v>2009</v>
      </c>
      <c r="D2753">
        <v>5</v>
      </c>
      <c r="E2753" t="s">
        <v>80</v>
      </c>
      <c r="F2753">
        <v>6</v>
      </c>
      <c r="G2753" t="s">
        <v>10</v>
      </c>
    </row>
    <row r="2754" spans="1:7" x14ac:dyDescent="0.3">
      <c r="A2754" t="s">
        <v>2777</v>
      </c>
      <c r="B2754" t="s">
        <v>1548</v>
      </c>
      <c r="C2754">
        <v>2010</v>
      </c>
      <c r="D2754">
        <v>7</v>
      </c>
      <c r="E2754" t="s">
        <v>18</v>
      </c>
      <c r="F2754">
        <v>0</v>
      </c>
      <c r="G2754" t="s">
        <v>12</v>
      </c>
    </row>
    <row r="2755" spans="1:7" x14ac:dyDescent="0.3">
      <c r="A2755" t="s">
        <v>2778</v>
      </c>
      <c r="B2755" t="s">
        <v>1548</v>
      </c>
      <c r="C2755">
        <v>2009</v>
      </c>
      <c r="D2755">
        <v>7</v>
      </c>
      <c r="E2755" t="s">
        <v>71</v>
      </c>
      <c r="F2755">
        <v>34</v>
      </c>
      <c r="G2755" t="s">
        <v>50</v>
      </c>
    </row>
    <row r="2756" spans="1:7" x14ac:dyDescent="0.3">
      <c r="A2756" t="s">
        <v>2779</v>
      </c>
      <c r="B2756" t="s">
        <v>1548</v>
      </c>
      <c r="C2756">
        <v>2009</v>
      </c>
      <c r="D2756">
        <v>5</v>
      </c>
      <c r="E2756" t="s">
        <v>80</v>
      </c>
      <c r="F2756">
        <v>28</v>
      </c>
      <c r="G2756" t="s">
        <v>10</v>
      </c>
    </row>
    <row r="2757" spans="1:7" x14ac:dyDescent="0.3">
      <c r="A2757" t="s">
        <v>2780</v>
      </c>
      <c r="B2757" t="s">
        <v>1548</v>
      </c>
      <c r="C2757">
        <v>2009</v>
      </c>
      <c r="D2757">
        <v>5</v>
      </c>
      <c r="E2757" t="s">
        <v>14</v>
      </c>
      <c r="F2757">
        <v>15</v>
      </c>
      <c r="G2757" t="s">
        <v>10</v>
      </c>
    </row>
    <row r="2758" spans="1:7" x14ac:dyDescent="0.3">
      <c r="A2758" t="s">
        <v>2781</v>
      </c>
      <c r="B2758" t="s">
        <v>1548</v>
      </c>
      <c r="C2758">
        <v>2011</v>
      </c>
      <c r="D2758">
        <v>8</v>
      </c>
      <c r="E2758" t="s">
        <v>18</v>
      </c>
      <c r="F2758">
        <v>0</v>
      </c>
      <c r="G2758" t="s">
        <v>12</v>
      </c>
    </row>
    <row r="2759" spans="1:7" x14ac:dyDescent="0.3">
      <c r="A2759" t="s">
        <v>2782</v>
      </c>
      <c r="B2759" t="s">
        <v>1548</v>
      </c>
      <c r="C2759">
        <v>2009</v>
      </c>
      <c r="D2759">
        <v>8</v>
      </c>
      <c r="E2759" t="s">
        <v>71</v>
      </c>
      <c r="F2759">
        <v>963</v>
      </c>
      <c r="G2759" t="s">
        <v>10</v>
      </c>
    </row>
    <row r="2760" spans="1:7" x14ac:dyDescent="0.3">
      <c r="A2760" t="s">
        <v>2783</v>
      </c>
      <c r="B2760" t="s">
        <v>1548</v>
      </c>
      <c r="C2760">
        <v>2009</v>
      </c>
      <c r="D2760">
        <v>9</v>
      </c>
      <c r="E2760" t="s">
        <v>18</v>
      </c>
      <c r="F2760">
        <v>86</v>
      </c>
      <c r="G2760" t="s">
        <v>50</v>
      </c>
    </row>
    <row r="2761" spans="1:7" x14ac:dyDescent="0.3">
      <c r="A2761" t="s">
        <v>2784</v>
      </c>
      <c r="B2761" t="s">
        <v>1548</v>
      </c>
      <c r="C2761">
        <v>2009</v>
      </c>
      <c r="D2761">
        <v>9</v>
      </c>
      <c r="E2761" t="s">
        <v>71</v>
      </c>
      <c r="F2761">
        <v>306</v>
      </c>
      <c r="G2761" t="s">
        <v>10</v>
      </c>
    </row>
    <row r="2762" spans="1:7" x14ac:dyDescent="0.3">
      <c r="A2762" t="s">
        <v>2785</v>
      </c>
      <c r="B2762" t="s">
        <v>1548</v>
      </c>
      <c r="C2762">
        <v>2009</v>
      </c>
      <c r="D2762">
        <v>5</v>
      </c>
      <c r="E2762" t="s">
        <v>9</v>
      </c>
      <c r="F2762">
        <v>196</v>
      </c>
      <c r="G2762" t="s">
        <v>10</v>
      </c>
    </row>
    <row r="2763" spans="1:7" x14ac:dyDescent="0.3">
      <c r="A2763" t="s">
        <v>2786</v>
      </c>
      <c r="B2763" t="s">
        <v>1548</v>
      </c>
      <c r="C2763">
        <v>2009</v>
      </c>
      <c r="D2763">
        <v>12</v>
      </c>
      <c r="E2763" t="s">
        <v>71</v>
      </c>
      <c r="F2763">
        <v>37</v>
      </c>
      <c r="G2763" t="s">
        <v>10</v>
      </c>
    </row>
    <row r="2764" spans="1:7" x14ac:dyDescent="0.3">
      <c r="A2764" t="s">
        <v>2787</v>
      </c>
      <c r="B2764" t="s">
        <v>1548</v>
      </c>
      <c r="C2764">
        <v>2009</v>
      </c>
      <c r="D2764">
        <v>6</v>
      </c>
      <c r="E2764" t="s">
        <v>80</v>
      </c>
      <c r="F2764">
        <v>16</v>
      </c>
      <c r="G2764" t="s">
        <v>10</v>
      </c>
    </row>
    <row r="2765" spans="1:7" x14ac:dyDescent="0.3">
      <c r="A2765" t="s">
        <v>2788</v>
      </c>
      <c r="B2765" t="s">
        <v>1548</v>
      </c>
      <c r="C2765">
        <v>2009</v>
      </c>
      <c r="D2765">
        <v>7</v>
      </c>
      <c r="E2765" t="s">
        <v>80</v>
      </c>
      <c r="F2765">
        <v>14</v>
      </c>
      <c r="G2765" t="s">
        <v>10</v>
      </c>
    </row>
    <row r="2766" spans="1:7" x14ac:dyDescent="0.3">
      <c r="A2766" t="s">
        <v>2789</v>
      </c>
      <c r="B2766" t="s">
        <v>1548</v>
      </c>
      <c r="C2766">
        <v>2011</v>
      </c>
      <c r="D2766">
        <v>1</v>
      </c>
      <c r="E2766" t="s">
        <v>18</v>
      </c>
      <c r="F2766">
        <v>0</v>
      </c>
      <c r="G2766" t="s">
        <v>12</v>
      </c>
    </row>
    <row r="2767" spans="1:7" x14ac:dyDescent="0.3">
      <c r="A2767" t="s">
        <v>2790</v>
      </c>
      <c r="B2767" t="s">
        <v>1548</v>
      </c>
      <c r="C2767">
        <v>2009</v>
      </c>
      <c r="D2767">
        <v>6</v>
      </c>
      <c r="E2767" t="s">
        <v>9</v>
      </c>
      <c r="F2767">
        <v>62</v>
      </c>
      <c r="G2767" t="s">
        <v>50</v>
      </c>
    </row>
    <row r="2768" spans="1:7" x14ac:dyDescent="0.3">
      <c r="A2768" t="s">
        <v>2791</v>
      </c>
      <c r="B2768" t="s">
        <v>1548</v>
      </c>
      <c r="C2768">
        <v>2008</v>
      </c>
      <c r="D2768">
        <v>7</v>
      </c>
      <c r="E2768" t="s">
        <v>71</v>
      </c>
      <c r="F2768">
        <v>76</v>
      </c>
      <c r="G2768" t="s">
        <v>10</v>
      </c>
    </row>
    <row r="2769" spans="1:7" x14ac:dyDescent="0.3">
      <c r="A2769" t="s">
        <v>2792</v>
      </c>
      <c r="B2769" t="s">
        <v>1548</v>
      </c>
      <c r="C2769">
        <v>2008</v>
      </c>
      <c r="D2769">
        <v>7</v>
      </c>
      <c r="E2769" t="s">
        <v>71</v>
      </c>
      <c r="F2769">
        <v>76</v>
      </c>
      <c r="G2769" t="s">
        <v>10</v>
      </c>
    </row>
    <row r="2770" spans="1:7" x14ac:dyDescent="0.3">
      <c r="A2770" t="s">
        <v>2793</v>
      </c>
      <c r="B2770" t="s">
        <v>1548</v>
      </c>
      <c r="C2770">
        <v>2010</v>
      </c>
      <c r="D2770">
        <v>6</v>
      </c>
      <c r="E2770" t="s">
        <v>80</v>
      </c>
      <c r="F2770">
        <v>14</v>
      </c>
      <c r="G2770" t="s">
        <v>10</v>
      </c>
    </row>
    <row r="2771" spans="1:7" x14ac:dyDescent="0.3">
      <c r="A2771" t="s">
        <v>2794</v>
      </c>
      <c r="B2771" t="s">
        <v>1548</v>
      </c>
      <c r="C2771">
        <v>2009</v>
      </c>
      <c r="D2771">
        <v>11</v>
      </c>
      <c r="E2771" t="s">
        <v>18</v>
      </c>
      <c r="F2771">
        <v>158</v>
      </c>
      <c r="G2771" t="s">
        <v>10</v>
      </c>
    </row>
    <row r="2772" spans="1:7" x14ac:dyDescent="0.3">
      <c r="A2772" t="s">
        <v>2795</v>
      </c>
      <c r="B2772" t="s">
        <v>1548</v>
      </c>
      <c r="C2772">
        <v>2009</v>
      </c>
      <c r="D2772">
        <v>8</v>
      </c>
      <c r="E2772" t="s">
        <v>18</v>
      </c>
      <c r="F2772">
        <v>492</v>
      </c>
      <c r="G2772" t="s">
        <v>473</v>
      </c>
    </row>
    <row r="2773" spans="1:7" x14ac:dyDescent="0.3">
      <c r="A2773" t="s">
        <v>2796</v>
      </c>
      <c r="B2773" t="s">
        <v>1548</v>
      </c>
      <c r="C2773">
        <v>2005</v>
      </c>
      <c r="D2773">
        <v>11</v>
      </c>
      <c r="E2773" t="s">
        <v>9</v>
      </c>
      <c r="F2773">
        <v>222</v>
      </c>
      <c r="G2773" t="s">
        <v>10</v>
      </c>
    </row>
    <row r="2774" spans="1:7" x14ac:dyDescent="0.3">
      <c r="A2774" t="s">
        <v>2797</v>
      </c>
      <c r="B2774" t="s">
        <v>1548</v>
      </c>
      <c r="C2774">
        <v>2009</v>
      </c>
      <c r="D2774">
        <v>8</v>
      </c>
      <c r="E2774" t="s">
        <v>55</v>
      </c>
      <c r="F2774">
        <v>849</v>
      </c>
      <c r="G2774" t="s">
        <v>50</v>
      </c>
    </row>
    <row r="2775" spans="1:7" x14ac:dyDescent="0.3">
      <c r="A2775" t="s">
        <v>2798</v>
      </c>
      <c r="B2775" t="s">
        <v>1548</v>
      </c>
      <c r="C2775">
        <v>2009</v>
      </c>
      <c r="D2775">
        <v>8</v>
      </c>
      <c r="E2775" t="s">
        <v>18</v>
      </c>
      <c r="F2775">
        <v>93</v>
      </c>
      <c r="G2775" t="s">
        <v>473</v>
      </c>
    </row>
    <row r="2776" spans="1:7" x14ac:dyDescent="0.3">
      <c r="A2776" t="s">
        <v>2799</v>
      </c>
      <c r="B2776" t="s">
        <v>1548</v>
      </c>
      <c r="C2776">
        <v>2009</v>
      </c>
      <c r="D2776">
        <v>9</v>
      </c>
      <c r="E2776" t="s">
        <v>71</v>
      </c>
      <c r="F2776">
        <v>566</v>
      </c>
      <c r="G2776" t="s">
        <v>10</v>
      </c>
    </row>
    <row r="2777" spans="1:7" x14ac:dyDescent="0.3">
      <c r="A2777" t="s">
        <v>2800</v>
      </c>
      <c r="B2777" t="s">
        <v>1548</v>
      </c>
      <c r="C2777">
        <v>2005</v>
      </c>
      <c r="D2777">
        <v>9</v>
      </c>
      <c r="E2777" t="s">
        <v>80</v>
      </c>
      <c r="F2777">
        <v>80</v>
      </c>
      <c r="G2777" t="s">
        <v>10</v>
      </c>
    </row>
    <row r="2778" spans="1:7" x14ac:dyDescent="0.3">
      <c r="A2778" t="s">
        <v>2801</v>
      </c>
      <c r="B2778" t="s">
        <v>1548</v>
      </c>
      <c r="C2778">
        <v>2009</v>
      </c>
      <c r="D2778">
        <v>12</v>
      </c>
      <c r="E2778" t="s">
        <v>60</v>
      </c>
      <c r="F2778">
        <v>5172</v>
      </c>
      <c r="G2778" t="s">
        <v>10</v>
      </c>
    </row>
    <row r="2779" spans="1:7" x14ac:dyDescent="0.3">
      <c r="A2779" t="s">
        <v>2802</v>
      </c>
      <c r="B2779" t="s">
        <v>1548</v>
      </c>
      <c r="C2779">
        <v>2009</v>
      </c>
      <c r="D2779">
        <v>9</v>
      </c>
      <c r="E2779" t="s">
        <v>9</v>
      </c>
      <c r="F2779">
        <v>198</v>
      </c>
      <c r="G2779" t="s">
        <v>10</v>
      </c>
    </row>
    <row r="2780" spans="1:7" x14ac:dyDescent="0.3">
      <c r="A2780" t="s">
        <v>2803</v>
      </c>
      <c r="B2780" t="s">
        <v>1548</v>
      </c>
      <c r="C2780">
        <v>2009</v>
      </c>
      <c r="D2780">
        <v>7</v>
      </c>
      <c r="E2780" t="s">
        <v>80</v>
      </c>
      <c r="F2780">
        <v>24</v>
      </c>
      <c r="G2780" t="s">
        <v>10</v>
      </c>
    </row>
    <row r="2781" spans="1:7" x14ac:dyDescent="0.3">
      <c r="A2781" t="s">
        <v>2804</v>
      </c>
      <c r="B2781" t="s">
        <v>1548</v>
      </c>
      <c r="C2781">
        <v>2010</v>
      </c>
      <c r="D2781">
        <v>1</v>
      </c>
      <c r="E2781" t="s">
        <v>9</v>
      </c>
      <c r="F2781">
        <v>1069</v>
      </c>
      <c r="G2781" t="s">
        <v>10</v>
      </c>
    </row>
    <row r="2782" spans="1:7" x14ac:dyDescent="0.3">
      <c r="A2782" t="s">
        <v>2805</v>
      </c>
      <c r="B2782" t="s">
        <v>1548</v>
      </c>
      <c r="C2782">
        <v>2009</v>
      </c>
      <c r="D2782">
        <v>9</v>
      </c>
      <c r="E2782" t="s">
        <v>18</v>
      </c>
      <c r="F2782">
        <v>347</v>
      </c>
      <c r="G2782" t="s">
        <v>10</v>
      </c>
    </row>
    <row r="2783" spans="1:7" x14ac:dyDescent="0.3">
      <c r="A2783" t="s">
        <v>2806</v>
      </c>
      <c r="B2783" t="s">
        <v>1548</v>
      </c>
      <c r="C2783">
        <v>2010</v>
      </c>
      <c r="D2783">
        <v>1</v>
      </c>
      <c r="E2783" t="s">
        <v>9</v>
      </c>
      <c r="F2783">
        <v>31</v>
      </c>
      <c r="G2783" t="s">
        <v>10</v>
      </c>
    </row>
    <row r="2784" spans="1:7" x14ac:dyDescent="0.3">
      <c r="A2784" t="s">
        <v>2807</v>
      </c>
      <c r="B2784" t="s">
        <v>1548</v>
      </c>
      <c r="C2784">
        <v>2009</v>
      </c>
      <c r="D2784">
        <v>9</v>
      </c>
      <c r="E2784" t="s">
        <v>18</v>
      </c>
      <c r="F2784">
        <v>32</v>
      </c>
      <c r="G2784" t="s">
        <v>473</v>
      </c>
    </row>
    <row r="2785" spans="1:7" x14ac:dyDescent="0.3">
      <c r="A2785" t="s">
        <v>2808</v>
      </c>
      <c r="B2785" t="s">
        <v>1548</v>
      </c>
      <c r="C2785">
        <v>2009</v>
      </c>
      <c r="D2785">
        <v>7</v>
      </c>
      <c r="E2785" t="s">
        <v>71</v>
      </c>
      <c r="F2785">
        <v>60</v>
      </c>
      <c r="G2785" t="s">
        <v>10</v>
      </c>
    </row>
    <row r="2786" spans="1:7" x14ac:dyDescent="0.3">
      <c r="A2786" t="s">
        <v>2809</v>
      </c>
      <c r="B2786" t="s">
        <v>1548</v>
      </c>
      <c r="C2786">
        <v>2010</v>
      </c>
      <c r="D2786">
        <v>9</v>
      </c>
      <c r="E2786" t="s">
        <v>80</v>
      </c>
      <c r="F2786">
        <v>13</v>
      </c>
      <c r="G2786" t="s">
        <v>50</v>
      </c>
    </row>
    <row r="2787" spans="1:7" x14ac:dyDescent="0.3">
      <c r="A2787" t="s">
        <v>2810</v>
      </c>
      <c r="B2787" t="s">
        <v>1548</v>
      </c>
      <c r="C2787">
        <v>2009</v>
      </c>
      <c r="D2787">
        <v>4</v>
      </c>
      <c r="E2787" t="s">
        <v>80</v>
      </c>
      <c r="F2787">
        <v>18</v>
      </c>
      <c r="G2787" t="s">
        <v>10</v>
      </c>
    </row>
    <row r="2788" spans="1:7" x14ac:dyDescent="0.3">
      <c r="A2788" t="s">
        <v>2811</v>
      </c>
      <c r="B2788" t="s">
        <v>1548</v>
      </c>
      <c r="C2788">
        <v>2009</v>
      </c>
      <c r="D2788">
        <v>10</v>
      </c>
      <c r="E2788" t="s">
        <v>9</v>
      </c>
      <c r="F2788">
        <v>86</v>
      </c>
      <c r="G2788" t="s">
        <v>10</v>
      </c>
    </row>
    <row r="2789" spans="1:7" x14ac:dyDescent="0.3">
      <c r="A2789" t="s">
        <v>2812</v>
      </c>
      <c r="B2789" t="s">
        <v>1548</v>
      </c>
      <c r="C2789">
        <v>2008</v>
      </c>
      <c r="D2789">
        <v>11</v>
      </c>
      <c r="E2789" t="s">
        <v>71</v>
      </c>
      <c r="F2789">
        <v>24</v>
      </c>
      <c r="G2789" t="s">
        <v>10</v>
      </c>
    </row>
    <row r="2790" spans="1:7" x14ac:dyDescent="0.3">
      <c r="A2790" t="s">
        <v>2813</v>
      </c>
      <c r="B2790" t="s">
        <v>1548</v>
      </c>
      <c r="C2790">
        <v>2009</v>
      </c>
      <c r="D2790">
        <v>9</v>
      </c>
      <c r="E2790" t="s">
        <v>18</v>
      </c>
      <c r="F2790">
        <v>649</v>
      </c>
      <c r="G2790" t="s">
        <v>50</v>
      </c>
    </row>
    <row r="2791" spans="1:7" x14ac:dyDescent="0.3">
      <c r="A2791" t="s">
        <v>2814</v>
      </c>
      <c r="B2791" t="s">
        <v>1548</v>
      </c>
      <c r="C2791">
        <v>2009</v>
      </c>
      <c r="D2791">
        <v>9</v>
      </c>
      <c r="E2791" t="s">
        <v>80</v>
      </c>
      <c r="F2791">
        <v>12</v>
      </c>
      <c r="G2791" t="s">
        <v>50</v>
      </c>
    </row>
    <row r="2792" spans="1:7" x14ac:dyDescent="0.3">
      <c r="A2792" t="s">
        <v>2815</v>
      </c>
      <c r="B2792" t="s">
        <v>1548</v>
      </c>
      <c r="C2792">
        <v>2008</v>
      </c>
      <c r="D2792">
        <v>9</v>
      </c>
      <c r="E2792" t="s">
        <v>71</v>
      </c>
      <c r="F2792">
        <v>24</v>
      </c>
      <c r="G2792" t="s">
        <v>10</v>
      </c>
    </row>
    <row r="2793" spans="1:7" x14ac:dyDescent="0.3">
      <c r="A2793" t="s">
        <v>2816</v>
      </c>
      <c r="B2793" t="s">
        <v>1548</v>
      </c>
      <c r="C2793">
        <v>2004</v>
      </c>
      <c r="D2793">
        <v>2</v>
      </c>
      <c r="E2793" t="s">
        <v>18</v>
      </c>
      <c r="F2793">
        <v>419</v>
      </c>
      <c r="G2793" t="s">
        <v>10</v>
      </c>
    </row>
    <row r="2794" spans="1:7" x14ac:dyDescent="0.3">
      <c r="A2794" t="s">
        <v>2817</v>
      </c>
      <c r="B2794" t="s">
        <v>1548</v>
      </c>
      <c r="C2794">
        <v>2005</v>
      </c>
      <c r="D2794">
        <v>10</v>
      </c>
      <c r="E2794" t="s">
        <v>18</v>
      </c>
      <c r="F2794">
        <v>578</v>
      </c>
      <c r="G2794" t="s">
        <v>10</v>
      </c>
    </row>
    <row r="2795" spans="1:7" x14ac:dyDescent="0.3">
      <c r="A2795" t="s">
        <v>2818</v>
      </c>
      <c r="B2795" t="s">
        <v>1548</v>
      </c>
      <c r="C2795">
        <v>2009</v>
      </c>
      <c r="D2795">
        <v>8</v>
      </c>
      <c r="E2795" t="s">
        <v>9</v>
      </c>
      <c r="F2795">
        <v>36</v>
      </c>
      <c r="G2795" t="s">
        <v>10</v>
      </c>
    </row>
    <row r="2796" spans="1:7" x14ac:dyDescent="0.3">
      <c r="A2796" t="s">
        <v>2819</v>
      </c>
      <c r="B2796" t="s">
        <v>1548</v>
      </c>
      <c r="C2796">
        <v>2010</v>
      </c>
      <c r="D2796">
        <v>2</v>
      </c>
      <c r="E2796" t="s">
        <v>71</v>
      </c>
      <c r="F2796">
        <v>23</v>
      </c>
      <c r="G2796" t="s">
        <v>10</v>
      </c>
    </row>
    <row r="2797" spans="1:7" x14ac:dyDescent="0.3">
      <c r="A2797" t="s">
        <v>2820</v>
      </c>
      <c r="B2797" t="s">
        <v>1548</v>
      </c>
      <c r="C2797">
        <v>2009</v>
      </c>
      <c r="D2797">
        <v>8</v>
      </c>
      <c r="E2797" t="s">
        <v>9</v>
      </c>
      <c r="F2797">
        <v>38</v>
      </c>
      <c r="G2797" t="s">
        <v>10</v>
      </c>
    </row>
    <row r="2798" spans="1:7" x14ac:dyDescent="0.3">
      <c r="A2798" t="s">
        <v>2821</v>
      </c>
      <c r="B2798" t="s">
        <v>1548</v>
      </c>
      <c r="C2798">
        <v>2010</v>
      </c>
      <c r="D2798">
        <v>6</v>
      </c>
      <c r="E2798" t="s">
        <v>71</v>
      </c>
      <c r="F2798">
        <v>28</v>
      </c>
      <c r="G2798" t="s">
        <v>10</v>
      </c>
    </row>
    <row r="2799" spans="1:7" x14ac:dyDescent="0.3">
      <c r="A2799" t="s">
        <v>2822</v>
      </c>
      <c r="B2799" t="s">
        <v>1548</v>
      </c>
      <c r="C2799">
        <v>2010</v>
      </c>
      <c r="D2799">
        <v>3</v>
      </c>
      <c r="E2799" t="s">
        <v>80</v>
      </c>
      <c r="F2799">
        <v>47</v>
      </c>
      <c r="G2799" t="s">
        <v>10</v>
      </c>
    </row>
    <row r="2800" spans="1:7" x14ac:dyDescent="0.3">
      <c r="A2800" t="s">
        <v>2823</v>
      </c>
      <c r="B2800" t="s">
        <v>1548</v>
      </c>
      <c r="C2800">
        <v>2009</v>
      </c>
      <c r="D2800">
        <v>11</v>
      </c>
      <c r="E2800" t="s">
        <v>9</v>
      </c>
      <c r="F2800">
        <v>50</v>
      </c>
      <c r="G2800" t="s">
        <v>10</v>
      </c>
    </row>
    <row r="2801" spans="1:7" x14ac:dyDescent="0.3">
      <c r="A2801" t="s">
        <v>2824</v>
      </c>
      <c r="B2801" t="s">
        <v>1548</v>
      </c>
      <c r="C2801">
        <v>2009</v>
      </c>
      <c r="D2801">
        <v>8</v>
      </c>
      <c r="E2801" t="s">
        <v>9</v>
      </c>
      <c r="F2801">
        <v>32</v>
      </c>
      <c r="G2801" t="s">
        <v>10</v>
      </c>
    </row>
    <row r="2802" spans="1:7" x14ac:dyDescent="0.3">
      <c r="A2802" t="s">
        <v>2825</v>
      </c>
      <c r="B2802" t="s">
        <v>1548</v>
      </c>
      <c r="C2802">
        <v>2009</v>
      </c>
      <c r="D2802">
        <v>8</v>
      </c>
      <c r="E2802" t="s">
        <v>80</v>
      </c>
      <c r="F2802">
        <v>71</v>
      </c>
      <c r="G2802" t="s">
        <v>10</v>
      </c>
    </row>
    <row r="2803" spans="1:7" x14ac:dyDescent="0.3">
      <c r="A2803" t="s">
        <v>2826</v>
      </c>
      <c r="B2803" t="s">
        <v>1548</v>
      </c>
      <c r="C2803">
        <v>2009</v>
      </c>
      <c r="D2803">
        <v>9</v>
      </c>
      <c r="E2803" t="s">
        <v>14</v>
      </c>
      <c r="F2803">
        <v>32</v>
      </c>
      <c r="G2803" t="s">
        <v>50</v>
      </c>
    </row>
    <row r="2804" spans="1:7" x14ac:dyDescent="0.3">
      <c r="A2804" t="s">
        <v>2827</v>
      </c>
      <c r="B2804" t="s">
        <v>1548</v>
      </c>
      <c r="C2804">
        <v>2009</v>
      </c>
      <c r="D2804">
        <v>10</v>
      </c>
      <c r="E2804" t="s">
        <v>18</v>
      </c>
      <c r="F2804">
        <v>399</v>
      </c>
      <c r="G2804" t="s">
        <v>10</v>
      </c>
    </row>
    <row r="2805" spans="1:7" x14ac:dyDescent="0.3">
      <c r="A2805" t="s">
        <v>2828</v>
      </c>
      <c r="B2805" t="s">
        <v>1548</v>
      </c>
      <c r="C2805">
        <v>2009</v>
      </c>
      <c r="D2805">
        <v>7</v>
      </c>
      <c r="E2805" t="s">
        <v>9</v>
      </c>
      <c r="F2805">
        <v>160</v>
      </c>
      <c r="G2805" t="s">
        <v>50</v>
      </c>
    </row>
    <row r="2806" spans="1:7" x14ac:dyDescent="0.3">
      <c r="A2806" t="s">
        <v>2829</v>
      </c>
      <c r="B2806" t="s">
        <v>1548</v>
      </c>
      <c r="C2806">
        <v>2010</v>
      </c>
      <c r="D2806">
        <v>2</v>
      </c>
      <c r="E2806" t="s">
        <v>18</v>
      </c>
      <c r="F2806">
        <v>21</v>
      </c>
      <c r="G2806" t="s">
        <v>50</v>
      </c>
    </row>
    <row r="2807" spans="1:7" x14ac:dyDescent="0.3">
      <c r="A2807" t="s">
        <v>2830</v>
      </c>
      <c r="B2807" t="s">
        <v>1548</v>
      </c>
      <c r="C2807">
        <v>2009</v>
      </c>
      <c r="D2807">
        <v>9</v>
      </c>
      <c r="E2807" t="s">
        <v>18</v>
      </c>
      <c r="F2807">
        <v>127</v>
      </c>
      <c r="G2807" t="s">
        <v>10</v>
      </c>
    </row>
    <row r="2808" spans="1:7" x14ac:dyDescent="0.3">
      <c r="A2808" t="s">
        <v>2831</v>
      </c>
      <c r="B2808" t="s">
        <v>1548</v>
      </c>
      <c r="C2808">
        <v>2002</v>
      </c>
      <c r="D2808">
        <v>5</v>
      </c>
      <c r="E2808" t="s">
        <v>18</v>
      </c>
      <c r="F2808">
        <v>168</v>
      </c>
      <c r="G2808" t="s">
        <v>10</v>
      </c>
    </row>
    <row r="2809" spans="1:7" x14ac:dyDescent="0.3">
      <c r="A2809" t="s">
        <v>2832</v>
      </c>
      <c r="B2809" t="s">
        <v>1548</v>
      </c>
      <c r="C2809">
        <v>2010</v>
      </c>
      <c r="D2809">
        <v>3</v>
      </c>
      <c r="E2809" t="s">
        <v>18</v>
      </c>
      <c r="F2809">
        <v>303</v>
      </c>
      <c r="G2809" t="s">
        <v>10</v>
      </c>
    </row>
    <row r="2810" spans="1:7" x14ac:dyDescent="0.3">
      <c r="A2810" t="s">
        <v>2833</v>
      </c>
      <c r="B2810" t="s">
        <v>1548</v>
      </c>
      <c r="C2810">
        <v>2009</v>
      </c>
      <c r="D2810">
        <v>11</v>
      </c>
      <c r="E2810" t="s">
        <v>18</v>
      </c>
      <c r="F2810">
        <v>331</v>
      </c>
      <c r="G2810" t="s">
        <v>10</v>
      </c>
    </row>
    <row r="2811" spans="1:7" x14ac:dyDescent="0.3">
      <c r="A2811" t="s">
        <v>2834</v>
      </c>
      <c r="B2811" t="s">
        <v>1548</v>
      </c>
      <c r="C2811">
        <v>2009</v>
      </c>
      <c r="D2811">
        <v>10</v>
      </c>
      <c r="E2811" t="s">
        <v>18</v>
      </c>
      <c r="F2811">
        <v>136</v>
      </c>
      <c r="G2811" t="s">
        <v>10</v>
      </c>
    </row>
    <row r="2812" spans="1:7" x14ac:dyDescent="0.3">
      <c r="A2812" t="s">
        <v>2835</v>
      </c>
      <c r="B2812" t="s">
        <v>1548</v>
      </c>
      <c r="C2812">
        <v>2010</v>
      </c>
      <c r="D2812">
        <v>1</v>
      </c>
      <c r="E2812" t="s">
        <v>80</v>
      </c>
      <c r="F2812">
        <v>27</v>
      </c>
      <c r="G2812" t="s">
        <v>10</v>
      </c>
    </row>
    <row r="2813" spans="1:7" x14ac:dyDescent="0.3">
      <c r="A2813" t="s">
        <v>2836</v>
      </c>
      <c r="B2813" t="s">
        <v>1548</v>
      </c>
      <c r="C2813">
        <v>2009</v>
      </c>
      <c r="D2813">
        <v>11</v>
      </c>
      <c r="E2813" t="s">
        <v>80</v>
      </c>
      <c r="F2813">
        <v>18</v>
      </c>
      <c r="G2813" t="s">
        <v>10</v>
      </c>
    </row>
    <row r="2814" spans="1:7" x14ac:dyDescent="0.3">
      <c r="A2814" t="s">
        <v>2837</v>
      </c>
      <c r="B2814" t="s">
        <v>1548</v>
      </c>
      <c r="C2814">
        <v>2009</v>
      </c>
      <c r="D2814">
        <v>9</v>
      </c>
      <c r="E2814" t="s">
        <v>80</v>
      </c>
      <c r="F2814">
        <v>88</v>
      </c>
      <c r="G2814" t="s">
        <v>10</v>
      </c>
    </row>
    <row r="2815" spans="1:7" x14ac:dyDescent="0.3">
      <c r="A2815" t="s">
        <v>2838</v>
      </c>
      <c r="B2815" t="s">
        <v>1548</v>
      </c>
      <c r="C2815">
        <v>2010</v>
      </c>
      <c r="D2815">
        <v>2</v>
      </c>
      <c r="E2815" t="s">
        <v>80</v>
      </c>
      <c r="F2815">
        <v>22</v>
      </c>
      <c r="G2815" t="s">
        <v>50</v>
      </c>
    </row>
    <row r="2816" spans="1:7" x14ac:dyDescent="0.3">
      <c r="A2816" t="s">
        <v>2839</v>
      </c>
      <c r="B2816" t="s">
        <v>1548</v>
      </c>
      <c r="C2816">
        <v>2009</v>
      </c>
      <c r="D2816">
        <v>9</v>
      </c>
      <c r="E2816" t="s">
        <v>18</v>
      </c>
      <c r="F2816">
        <v>1199</v>
      </c>
      <c r="G2816" t="s">
        <v>10</v>
      </c>
    </row>
    <row r="2817" spans="1:7" x14ac:dyDescent="0.3">
      <c r="A2817" t="s">
        <v>2840</v>
      </c>
      <c r="B2817" t="s">
        <v>1548</v>
      </c>
      <c r="C2817">
        <v>2009</v>
      </c>
      <c r="D2817">
        <v>10</v>
      </c>
      <c r="E2817" t="s">
        <v>80</v>
      </c>
      <c r="F2817">
        <v>36</v>
      </c>
      <c r="G2817" t="s">
        <v>10</v>
      </c>
    </row>
    <row r="2818" spans="1:7" x14ac:dyDescent="0.3">
      <c r="A2818" t="s">
        <v>2841</v>
      </c>
      <c r="B2818" t="s">
        <v>1548</v>
      </c>
      <c r="C2818">
        <v>2009</v>
      </c>
      <c r="D2818">
        <v>11</v>
      </c>
      <c r="E2818" t="s">
        <v>80</v>
      </c>
      <c r="F2818">
        <v>24</v>
      </c>
      <c r="G2818" t="s">
        <v>50</v>
      </c>
    </row>
    <row r="2819" spans="1:7" x14ac:dyDescent="0.3">
      <c r="A2819" t="s">
        <v>2842</v>
      </c>
      <c r="B2819" t="s">
        <v>1548</v>
      </c>
      <c r="C2819">
        <v>2009</v>
      </c>
      <c r="D2819">
        <v>11</v>
      </c>
      <c r="E2819" t="s">
        <v>9</v>
      </c>
      <c r="F2819">
        <v>29</v>
      </c>
      <c r="G2819" t="s">
        <v>10</v>
      </c>
    </row>
    <row r="2820" spans="1:7" x14ac:dyDescent="0.3">
      <c r="A2820" t="s">
        <v>2843</v>
      </c>
      <c r="B2820" t="s">
        <v>1548</v>
      </c>
      <c r="C2820">
        <v>2009</v>
      </c>
      <c r="D2820">
        <v>11</v>
      </c>
      <c r="E2820" t="s">
        <v>9</v>
      </c>
      <c r="F2820">
        <v>207</v>
      </c>
      <c r="G2820" t="s">
        <v>50</v>
      </c>
    </row>
    <row r="2821" spans="1:7" x14ac:dyDescent="0.3">
      <c r="A2821" t="s">
        <v>2844</v>
      </c>
      <c r="B2821" t="s">
        <v>1548</v>
      </c>
      <c r="C2821">
        <v>2010</v>
      </c>
      <c r="D2821">
        <v>4</v>
      </c>
      <c r="E2821" t="s">
        <v>9</v>
      </c>
      <c r="F2821">
        <v>9</v>
      </c>
      <c r="G2821" t="s">
        <v>50</v>
      </c>
    </row>
    <row r="2822" spans="1:7" x14ac:dyDescent="0.3">
      <c r="A2822" t="s">
        <v>2845</v>
      </c>
      <c r="B2822" t="s">
        <v>1548</v>
      </c>
      <c r="C2822">
        <v>2007</v>
      </c>
      <c r="D2822">
        <v>2</v>
      </c>
      <c r="E2822" t="s">
        <v>60</v>
      </c>
      <c r="F2822">
        <v>15</v>
      </c>
      <c r="G2822" t="s">
        <v>50</v>
      </c>
    </row>
    <row r="2823" spans="1:7" x14ac:dyDescent="0.3">
      <c r="A2823" t="s">
        <v>2846</v>
      </c>
      <c r="B2823" t="s">
        <v>1548</v>
      </c>
      <c r="C2823">
        <v>2009</v>
      </c>
      <c r="D2823">
        <v>9</v>
      </c>
      <c r="E2823" t="s">
        <v>9</v>
      </c>
      <c r="F2823">
        <v>13</v>
      </c>
      <c r="G2823" t="s">
        <v>50</v>
      </c>
    </row>
    <row r="2824" spans="1:7" x14ac:dyDescent="0.3">
      <c r="A2824" t="s">
        <v>2847</v>
      </c>
      <c r="B2824" t="s">
        <v>1548</v>
      </c>
      <c r="C2824">
        <v>2009</v>
      </c>
      <c r="D2824">
        <v>11</v>
      </c>
      <c r="E2824" t="s">
        <v>9</v>
      </c>
      <c r="F2824">
        <v>76</v>
      </c>
      <c r="G2824" t="s">
        <v>10</v>
      </c>
    </row>
    <row r="2825" spans="1:7" x14ac:dyDescent="0.3">
      <c r="A2825" t="s">
        <v>2848</v>
      </c>
      <c r="B2825" t="s">
        <v>1548</v>
      </c>
      <c r="C2825">
        <v>2009</v>
      </c>
      <c r="D2825">
        <v>9</v>
      </c>
      <c r="E2825" t="s">
        <v>9</v>
      </c>
      <c r="F2825">
        <v>34</v>
      </c>
      <c r="G2825" t="s">
        <v>50</v>
      </c>
    </row>
    <row r="2826" spans="1:7" x14ac:dyDescent="0.3">
      <c r="A2826" t="s">
        <v>2849</v>
      </c>
      <c r="B2826" t="s">
        <v>1548</v>
      </c>
      <c r="C2826">
        <v>2009</v>
      </c>
      <c r="D2826">
        <v>10</v>
      </c>
      <c r="E2826" t="s">
        <v>18</v>
      </c>
      <c r="F2826">
        <v>600</v>
      </c>
      <c r="G2826" t="s">
        <v>50</v>
      </c>
    </row>
    <row r="2827" spans="1:7" x14ac:dyDescent="0.3">
      <c r="A2827" t="s">
        <v>2850</v>
      </c>
      <c r="B2827" t="s">
        <v>1548</v>
      </c>
      <c r="C2827">
        <v>2009</v>
      </c>
      <c r="D2827">
        <v>11</v>
      </c>
      <c r="E2827" t="s">
        <v>9</v>
      </c>
      <c r="F2827">
        <v>288</v>
      </c>
      <c r="G2827" t="s">
        <v>10</v>
      </c>
    </row>
    <row r="2828" spans="1:7" x14ac:dyDescent="0.3">
      <c r="A2828" t="s">
        <v>2851</v>
      </c>
      <c r="B2828" t="s">
        <v>1548</v>
      </c>
      <c r="C2828">
        <v>2009</v>
      </c>
      <c r="D2828">
        <v>10</v>
      </c>
      <c r="E2828" t="s">
        <v>80</v>
      </c>
      <c r="F2828">
        <v>15</v>
      </c>
      <c r="G2828" t="s">
        <v>10</v>
      </c>
    </row>
    <row r="2829" spans="1:7" x14ac:dyDescent="0.3">
      <c r="A2829" t="s">
        <v>2852</v>
      </c>
      <c r="B2829" t="s">
        <v>1548</v>
      </c>
      <c r="C2829">
        <v>2009</v>
      </c>
      <c r="D2829">
        <v>10</v>
      </c>
      <c r="E2829" t="s">
        <v>80</v>
      </c>
      <c r="F2829">
        <v>20</v>
      </c>
      <c r="G2829" t="s">
        <v>10</v>
      </c>
    </row>
    <row r="2830" spans="1:7" x14ac:dyDescent="0.3">
      <c r="A2830" t="s">
        <v>2853</v>
      </c>
      <c r="B2830" t="s">
        <v>1548</v>
      </c>
      <c r="C2830">
        <v>2009</v>
      </c>
      <c r="D2830">
        <v>11</v>
      </c>
      <c r="E2830" t="s">
        <v>80</v>
      </c>
      <c r="F2830">
        <v>24</v>
      </c>
      <c r="G2830" t="s">
        <v>10</v>
      </c>
    </row>
    <row r="2831" spans="1:7" x14ac:dyDescent="0.3">
      <c r="A2831" t="s">
        <v>2854</v>
      </c>
      <c r="B2831" t="s">
        <v>1548</v>
      </c>
      <c r="C2831">
        <v>2009</v>
      </c>
      <c r="D2831">
        <v>10</v>
      </c>
      <c r="E2831" t="s">
        <v>80</v>
      </c>
      <c r="F2831">
        <v>19</v>
      </c>
      <c r="G2831" t="s">
        <v>10</v>
      </c>
    </row>
    <row r="2832" spans="1:7" x14ac:dyDescent="0.3">
      <c r="A2832" t="s">
        <v>2855</v>
      </c>
      <c r="B2832" t="s">
        <v>1548</v>
      </c>
      <c r="C2832">
        <v>2009</v>
      </c>
      <c r="D2832">
        <v>12</v>
      </c>
      <c r="E2832" t="s">
        <v>18</v>
      </c>
      <c r="F2832">
        <v>85</v>
      </c>
      <c r="G2832" t="s">
        <v>10</v>
      </c>
    </row>
    <row r="2833" spans="1:7" x14ac:dyDescent="0.3">
      <c r="A2833" t="s">
        <v>2856</v>
      </c>
      <c r="B2833" t="s">
        <v>1548</v>
      </c>
      <c r="C2833">
        <v>2010</v>
      </c>
      <c r="D2833">
        <v>1</v>
      </c>
      <c r="E2833" t="s">
        <v>71</v>
      </c>
      <c r="F2833">
        <v>174</v>
      </c>
      <c r="G2833" t="s">
        <v>10</v>
      </c>
    </row>
    <row r="2834" spans="1:7" x14ac:dyDescent="0.3">
      <c r="A2834" t="s">
        <v>2857</v>
      </c>
      <c r="B2834" t="s">
        <v>1548</v>
      </c>
      <c r="C2834">
        <v>2009</v>
      </c>
      <c r="D2834">
        <v>11</v>
      </c>
      <c r="E2834" t="s">
        <v>9</v>
      </c>
      <c r="F2834">
        <v>679</v>
      </c>
      <c r="G2834" t="s">
        <v>50</v>
      </c>
    </row>
    <row r="2835" spans="1:7" x14ac:dyDescent="0.3">
      <c r="A2835" t="s">
        <v>2858</v>
      </c>
      <c r="B2835" t="s">
        <v>1548</v>
      </c>
      <c r="C2835">
        <v>2009</v>
      </c>
      <c r="D2835">
        <v>12</v>
      </c>
      <c r="E2835" t="s">
        <v>18</v>
      </c>
      <c r="F2835">
        <v>198</v>
      </c>
      <c r="G2835" t="s">
        <v>50</v>
      </c>
    </row>
    <row r="2836" spans="1:7" x14ac:dyDescent="0.3">
      <c r="A2836" t="s">
        <v>2859</v>
      </c>
      <c r="B2836" t="s">
        <v>1548</v>
      </c>
      <c r="C2836">
        <v>2009</v>
      </c>
      <c r="D2836">
        <v>12</v>
      </c>
      <c r="E2836" t="s">
        <v>18</v>
      </c>
      <c r="F2836">
        <v>494</v>
      </c>
      <c r="G2836" t="s">
        <v>50</v>
      </c>
    </row>
    <row r="2837" spans="1:7" x14ac:dyDescent="0.3">
      <c r="A2837" t="s">
        <v>2860</v>
      </c>
      <c r="B2837" t="s">
        <v>1548</v>
      </c>
      <c r="C2837">
        <v>2010</v>
      </c>
      <c r="D2837">
        <v>1</v>
      </c>
      <c r="E2837" t="s">
        <v>9</v>
      </c>
      <c r="F2837">
        <v>222</v>
      </c>
      <c r="G2837" t="s">
        <v>50</v>
      </c>
    </row>
    <row r="2838" spans="1:7" x14ac:dyDescent="0.3">
      <c r="A2838" t="s">
        <v>2861</v>
      </c>
      <c r="B2838" t="s">
        <v>1548</v>
      </c>
      <c r="C2838">
        <v>2010</v>
      </c>
      <c r="D2838">
        <v>8</v>
      </c>
      <c r="E2838" t="s">
        <v>80</v>
      </c>
      <c r="F2838">
        <v>24</v>
      </c>
      <c r="G2838" t="s">
        <v>10</v>
      </c>
    </row>
    <row r="2839" spans="1:7" x14ac:dyDescent="0.3">
      <c r="A2839" t="s">
        <v>2862</v>
      </c>
      <c r="B2839" t="s">
        <v>1548</v>
      </c>
      <c r="C2839">
        <v>2010</v>
      </c>
      <c r="D2839">
        <v>3</v>
      </c>
      <c r="E2839" t="s">
        <v>80</v>
      </c>
      <c r="F2839">
        <v>17</v>
      </c>
      <c r="G2839" t="s">
        <v>10</v>
      </c>
    </row>
    <row r="2840" spans="1:7" x14ac:dyDescent="0.3">
      <c r="A2840" t="s">
        <v>2863</v>
      </c>
      <c r="B2840" t="s">
        <v>1548</v>
      </c>
      <c r="C2840">
        <v>2009</v>
      </c>
      <c r="D2840">
        <v>11</v>
      </c>
      <c r="E2840" t="s">
        <v>9</v>
      </c>
      <c r="F2840">
        <v>95</v>
      </c>
      <c r="G2840" t="s">
        <v>10</v>
      </c>
    </row>
    <row r="2841" spans="1:7" x14ac:dyDescent="0.3">
      <c r="A2841" t="s">
        <v>2864</v>
      </c>
      <c r="B2841" t="s">
        <v>1548</v>
      </c>
      <c r="C2841">
        <v>2011</v>
      </c>
      <c r="D2841">
        <v>2</v>
      </c>
      <c r="E2841" t="s">
        <v>18</v>
      </c>
      <c r="F2841">
        <v>48</v>
      </c>
      <c r="G2841" t="s">
        <v>10</v>
      </c>
    </row>
    <row r="2842" spans="1:7" x14ac:dyDescent="0.3">
      <c r="A2842" t="s">
        <v>2865</v>
      </c>
      <c r="B2842" t="s">
        <v>1548</v>
      </c>
      <c r="C2842">
        <v>2009</v>
      </c>
      <c r="D2842">
        <v>12</v>
      </c>
      <c r="E2842" t="s">
        <v>9</v>
      </c>
      <c r="F2842">
        <v>210</v>
      </c>
      <c r="G2842" t="s">
        <v>10</v>
      </c>
    </row>
    <row r="2843" spans="1:7" x14ac:dyDescent="0.3">
      <c r="A2843" t="s">
        <v>2866</v>
      </c>
      <c r="B2843" t="s">
        <v>1548</v>
      </c>
      <c r="C2843">
        <v>2009</v>
      </c>
      <c r="D2843">
        <v>12</v>
      </c>
      <c r="E2843" t="s">
        <v>80</v>
      </c>
      <c r="F2843">
        <v>39</v>
      </c>
      <c r="G2843" t="s">
        <v>50</v>
      </c>
    </row>
    <row r="2844" spans="1:7" x14ac:dyDescent="0.3">
      <c r="A2844" t="s">
        <v>2867</v>
      </c>
      <c r="B2844" t="s">
        <v>1548</v>
      </c>
      <c r="C2844">
        <v>2009</v>
      </c>
      <c r="D2844">
        <v>11</v>
      </c>
      <c r="E2844" t="s">
        <v>80</v>
      </c>
      <c r="F2844">
        <v>64</v>
      </c>
      <c r="G2844" t="s">
        <v>10</v>
      </c>
    </row>
    <row r="2845" spans="1:7" x14ac:dyDescent="0.3">
      <c r="A2845" t="s">
        <v>2868</v>
      </c>
      <c r="B2845" t="s">
        <v>1548</v>
      </c>
      <c r="C2845">
        <v>2010</v>
      </c>
      <c r="D2845">
        <v>1</v>
      </c>
      <c r="E2845" t="s">
        <v>80</v>
      </c>
      <c r="F2845">
        <v>449</v>
      </c>
      <c r="G2845" t="s">
        <v>10</v>
      </c>
    </row>
    <row r="2846" spans="1:7" x14ac:dyDescent="0.3">
      <c r="A2846" t="s">
        <v>2869</v>
      </c>
      <c r="B2846" t="s">
        <v>1548</v>
      </c>
      <c r="C2846">
        <v>2010</v>
      </c>
      <c r="D2846">
        <v>5</v>
      </c>
      <c r="E2846" t="s">
        <v>71</v>
      </c>
      <c r="F2846">
        <v>107</v>
      </c>
      <c r="G2846" t="s">
        <v>10</v>
      </c>
    </row>
    <row r="2847" spans="1:7" x14ac:dyDescent="0.3">
      <c r="A2847" t="s">
        <v>2870</v>
      </c>
      <c r="B2847" t="s">
        <v>1548</v>
      </c>
      <c r="C2847">
        <v>2010</v>
      </c>
      <c r="D2847">
        <v>9</v>
      </c>
      <c r="E2847" t="s">
        <v>71</v>
      </c>
      <c r="F2847">
        <v>63</v>
      </c>
      <c r="G2847" t="s">
        <v>10</v>
      </c>
    </row>
    <row r="2848" spans="1:7" x14ac:dyDescent="0.3">
      <c r="A2848" t="s">
        <v>2871</v>
      </c>
      <c r="B2848" t="s">
        <v>1548</v>
      </c>
      <c r="C2848">
        <v>2010</v>
      </c>
      <c r="D2848">
        <v>3</v>
      </c>
      <c r="E2848" t="s">
        <v>80</v>
      </c>
      <c r="F2848">
        <v>5</v>
      </c>
      <c r="G2848" t="s">
        <v>10</v>
      </c>
    </row>
    <row r="2849" spans="1:7" x14ac:dyDescent="0.3">
      <c r="A2849" t="s">
        <v>2872</v>
      </c>
      <c r="B2849" t="s">
        <v>1548</v>
      </c>
      <c r="C2849">
        <v>2009</v>
      </c>
      <c r="D2849">
        <v>12</v>
      </c>
      <c r="E2849" t="s">
        <v>80</v>
      </c>
      <c r="F2849">
        <v>39</v>
      </c>
      <c r="G2849" t="s">
        <v>10</v>
      </c>
    </row>
    <row r="2850" spans="1:7" x14ac:dyDescent="0.3">
      <c r="A2850" t="s">
        <v>2873</v>
      </c>
      <c r="B2850" t="s">
        <v>1548</v>
      </c>
      <c r="C2850">
        <v>2009</v>
      </c>
      <c r="D2850">
        <v>12</v>
      </c>
      <c r="E2850" t="s">
        <v>80</v>
      </c>
      <c r="F2850">
        <v>9</v>
      </c>
      <c r="G2850" t="s">
        <v>50</v>
      </c>
    </row>
    <row r="2851" spans="1:7" x14ac:dyDescent="0.3">
      <c r="A2851" t="s">
        <v>2874</v>
      </c>
      <c r="B2851" t="s">
        <v>1548</v>
      </c>
      <c r="C2851">
        <v>2009</v>
      </c>
      <c r="D2851">
        <v>11</v>
      </c>
      <c r="E2851" t="s">
        <v>9</v>
      </c>
      <c r="F2851">
        <v>145</v>
      </c>
      <c r="G2851" t="s">
        <v>10</v>
      </c>
    </row>
    <row r="2852" spans="1:7" x14ac:dyDescent="0.3">
      <c r="A2852" t="s">
        <v>2875</v>
      </c>
      <c r="B2852" t="s">
        <v>1548</v>
      </c>
      <c r="C2852">
        <v>2009</v>
      </c>
      <c r="D2852">
        <v>12</v>
      </c>
      <c r="E2852" t="s">
        <v>80</v>
      </c>
      <c r="F2852">
        <v>28</v>
      </c>
      <c r="G2852" t="s">
        <v>10</v>
      </c>
    </row>
    <row r="2853" spans="1:7" x14ac:dyDescent="0.3">
      <c r="A2853" t="s">
        <v>2876</v>
      </c>
      <c r="B2853" t="s">
        <v>1548</v>
      </c>
      <c r="C2853">
        <v>2010</v>
      </c>
      <c r="D2853">
        <v>1</v>
      </c>
      <c r="E2853" t="s">
        <v>9</v>
      </c>
      <c r="F2853">
        <v>64</v>
      </c>
      <c r="G2853" t="s">
        <v>10</v>
      </c>
    </row>
    <row r="2854" spans="1:7" x14ac:dyDescent="0.3">
      <c r="A2854" t="s">
        <v>2877</v>
      </c>
      <c r="B2854" t="s">
        <v>1548</v>
      </c>
      <c r="C2854">
        <v>2010</v>
      </c>
      <c r="D2854">
        <v>1</v>
      </c>
      <c r="E2854" t="s">
        <v>9</v>
      </c>
      <c r="F2854">
        <v>22</v>
      </c>
      <c r="G2854" t="s">
        <v>10</v>
      </c>
    </row>
    <row r="2855" spans="1:7" x14ac:dyDescent="0.3">
      <c r="A2855" t="s">
        <v>2878</v>
      </c>
      <c r="B2855" t="s">
        <v>1548</v>
      </c>
      <c r="C2855">
        <v>2010</v>
      </c>
      <c r="D2855">
        <v>1</v>
      </c>
      <c r="E2855" t="s">
        <v>80</v>
      </c>
      <c r="F2855">
        <v>6</v>
      </c>
      <c r="G2855" t="s">
        <v>10</v>
      </c>
    </row>
    <row r="2856" spans="1:7" x14ac:dyDescent="0.3">
      <c r="A2856" t="s">
        <v>2879</v>
      </c>
      <c r="B2856" t="s">
        <v>1548</v>
      </c>
      <c r="C2856">
        <v>2010</v>
      </c>
      <c r="D2856">
        <v>1</v>
      </c>
      <c r="E2856" t="s">
        <v>18</v>
      </c>
      <c r="F2856">
        <v>16</v>
      </c>
      <c r="G2856" t="s">
        <v>50</v>
      </c>
    </row>
    <row r="2857" spans="1:7" x14ac:dyDescent="0.3">
      <c r="A2857" t="s">
        <v>2880</v>
      </c>
      <c r="B2857" t="s">
        <v>1548</v>
      </c>
      <c r="C2857">
        <v>2011</v>
      </c>
      <c r="D2857">
        <v>4</v>
      </c>
      <c r="E2857" t="s">
        <v>9</v>
      </c>
      <c r="F2857">
        <v>0</v>
      </c>
      <c r="G2857" t="s">
        <v>12</v>
      </c>
    </row>
    <row r="2858" spans="1:7" x14ac:dyDescent="0.3">
      <c r="A2858" t="s">
        <v>2881</v>
      </c>
      <c r="B2858" t="s">
        <v>1548</v>
      </c>
      <c r="C2858">
        <v>2010</v>
      </c>
      <c r="D2858">
        <v>1</v>
      </c>
      <c r="E2858" t="s">
        <v>18</v>
      </c>
      <c r="F2858">
        <v>956</v>
      </c>
      <c r="G2858" t="s">
        <v>10</v>
      </c>
    </row>
    <row r="2859" spans="1:7" x14ac:dyDescent="0.3">
      <c r="A2859" t="s">
        <v>2882</v>
      </c>
      <c r="B2859" t="s">
        <v>1548</v>
      </c>
      <c r="C2859">
        <v>2009</v>
      </c>
      <c r="D2859">
        <v>1</v>
      </c>
      <c r="E2859" t="s">
        <v>9</v>
      </c>
      <c r="F2859">
        <v>22</v>
      </c>
      <c r="G2859" t="s">
        <v>10</v>
      </c>
    </row>
    <row r="2860" spans="1:7" x14ac:dyDescent="0.3">
      <c r="A2860" t="s">
        <v>2883</v>
      </c>
      <c r="B2860" t="s">
        <v>1548</v>
      </c>
      <c r="C2860">
        <v>2010</v>
      </c>
      <c r="D2860">
        <v>2</v>
      </c>
      <c r="E2860" t="s">
        <v>80</v>
      </c>
      <c r="F2860">
        <v>50</v>
      </c>
      <c r="G2860" t="s">
        <v>10</v>
      </c>
    </row>
    <row r="2861" spans="1:7" x14ac:dyDescent="0.3">
      <c r="A2861" t="s">
        <v>2884</v>
      </c>
      <c r="B2861" t="s">
        <v>1548</v>
      </c>
      <c r="C2861">
        <v>2010</v>
      </c>
      <c r="D2861">
        <v>1</v>
      </c>
      <c r="E2861" t="s">
        <v>80</v>
      </c>
      <c r="F2861">
        <v>10</v>
      </c>
      <c r="G2861" t="s">
        <v>10</v>
      </c>
    </row>
    <row r="2862" spans="1:7" x14ac:dyDescent="0.3">
      <c r="A2862" t="s">
        <v>2885</v>
      </c>
      <c r="B2862" t="s">
        <v>1548</v>
      </c>
      <c r="C2862">
        <v>2010</v>
      </c>
      <c r="D2862">
        <v>2</v>
      </c>
      <c r="E2862" t="s">
        <v>60</v>
      </c>
      <c r="F2862">
        <v>61</v>
      </c>
      <c r="G2862" t="s">
        <v>10</v>
      </c>
    </row>
    <row r="2863" spans="1:7" x14ac:dyDescent="0.3">
      <c r="A2863" t="s">
        <v>2886</v>
      </c>
      <c r="B2863" t="s">
        <v>1548</v>
      </c>
      <c r="C2863">
        <v>2010</v>
      </c>
      <c r="D2863">
        <v>4</v>
      </c>
      <c r="E2863" t="s">
        <v>18</v>
      </c>
      <c r="F2863">
        <v>377</v>
      </c>
      <c r="G2863" t="s">
        <v>50</v>
      </c>
    </row>
    <row r="2864" spans="1:7" x14ac:dyDescent="0.3">
      <c r="A2864" t="s">
        <v>2887</v>
      </c>
      <c r="B2864" t="s">
        <v>1548</v>
      </c>
      <c r="C2864">
        <v>2006</v>
      </c>
      <c r="D2864">
        <v>7</v>
      </c>
      <c r="E2864" t="s">
        <v>18</v>
      </c>
      <c r="F2864">
        <v>237</v>
      </c>
      <c r="G2864" t="s">
        <v>50</v>
      </c>
    </row>
    <row r="2865" spans="1:7" x14ac:dyDescent="0.3">
      <c r="A2865" t="s">
        <v>2888</v>
      </c>
      <c r="B2865" t="s">
        <v>1548</v>
      </c>
      <c r="C2865">
        <v>2010</v>
      </c>
      <c r="D2865">
        <v>5</v>
      </c>
      <c r="E2865" t="s">
        <v>71</v>
      </c>
      <c r="F2865">
        <v>31</v>
      </c>
      <c r="G2865" t="s">
        <v>10</v>
      </c>
    </row>
    <row r="2866" spans="1:7" x14ac:dyDescent="0.3">
      <c r="A2866" t="s">
        <v>2889</v>
      </c>
      <c r="B2866" t="s">
        <v>1548</v>
      </c>
      <c r="C2866">
        <v>2010</v>
      </c>
      <c r="D2866">
        <v>1</v>
      </c>
      <c r="E2866" t="s">
        <v>71</v>
      </c>
      <c r="F2866">
        <v>123</v>
      </c>
      <c r="G2866" t="s">
        <v>10</v>
      </c>
    </row>
    <row r="2867" spans="1:7" x14ac:dyDescent="0.3">
      <c r="A2867" t="s">
        <v>2890</v>
      </c>
      <c r="B2867" t="s">
        <v>1548</v>
      </c>
      <c r="C2867">
        <v>2010</v>
      </c>
      <c r="D2867">
        <v>3</v>
      </c>
      <c r="E2867" t="s">
        <v>80</v>
      </c>
      <c r="F2867">
        <v>104</v>
      </c>
      <c r="G2867" t="s">
        <v>10</v>
      </c>
    </row>
    <row r="2868" spans="1:7" x14ac:dyDescent="0.3">
      <c r="A2868" t="s">
        <v>2891</v>
      </c>
      <c r="B2868" t="s">
        <v>1548</v>
      </c>
      <c r="C2868">
        <v>2010</v>
      </c>
      <c r="D2868">
        <v>3</v>
      </c>
      <c r="E2868" t="s">
        <v>71</v>
      </c>
      <c r="F2868">
        <v>480</v>
      </c>
      <c r="G2868" t="s">
        <v>10</v>
      </c>
    </row>
    <row r="2869" spans="1:7" x14ac:dyDescent="0.3">
      <c r="A2869" t="s">
        <v>2892</v>
      </c>
      <c r="B2869" t="s">
        <v>1548</v>
      </c>
      <c r="C2869">
        <v>2010</v>
      </c>
      <c r="D2869">
        <v>3</v>
      </c>
      <c r="E2869" t="s">
        <v>18</v>
      </c>
      <c r="F2869">
        <v>665</v>
      </c>
      <c r="G2869" t="s">
        <v>10</v>
      </c>
    </row>
    <row r="2870" spans="1:7" x14ac:dyDescent="0.3">
      <c r="A2870" t="s">
        <v>2893</v>
      </c>
      <c r="B2870" t="s">
        <v>1548</v>
      </c>
      <c r="C2870">
        <v>2009</v>
      </c>
      <c r="D2870">
        <v>4</v>
      </c>
      <c r="E2870" t="s">
        <v>80</v>
      </c>
      <c r="F2870">
        <v>36</v>
      </c>
      <c r="G2870" t="s">
        <v>10</v>
      </c>
    </row>
    <row r="2871" spans="1:7" x14ac:dyDescent="0.3">
      <c r="A2871" t="s">
        <v>2894</v>
      </c>
      <c r="B2871" t="s">
        <v>1548</v>
      </c>
      <c r="C2871">
        <v>2010</v>
      </c>
      <c r="D2871">
        <v>2</v>
      </c>
      <c r="E2871" t="s">
        <v>9</v>
      </c>
      <c r="F2871">
        <v>111</v>
      </c>
      <c r="G2871" t="s">
        <v>10</v>
      </c>
    </row>
    <row r="2872" spans="1:7" x14ac:dyDescent="0.3">
      <c r="A2872" t="s">
        <v>2895</v>
      </c>
      <c r="B2872" t="s">
        <v>1548</v>
      </c>
      <c r="C2872">
        <v>2010</v>
      </c>
      <c r="D2872">
        <v>5</v>
      </c>
      <c r="E2872" t="s">
        <v>18</v>
      </c>
      <c r="F2872">
        <v>0</v>
      </c>
      <c r="G2872" t="s">
        <v>12</v>
      </c>
    </row>
    <row r="2873" spans="1:7" x14ac:dyDescent="0.3">
      <c r="A2873" t="s">
        <v>2896</v>
      </c>
      <c r="B2873" t="s">
        <v>1548</v>
      </c>
      <c r="C2873">
        <v>2010</v>
      </c>
      <c r="D2873">
        <v>1</v>
      </c>
      <c r="E2873" t="s">
        <v>60</v>
      </c>
      <c r="F2873">
        <v>265</v>
      </c>
      <c r="G2873" t="s">
        <v>10</v>
      </c>
    </row>
    <row r="2874" spans="1:7" x14ac:dyDescent="0.3">
      <c r="A2874" t="s">
        <v>2897</v>
      </c>
      <c r="B2874" t="s">
        <v>1548</v>
      </c>
      <c r="C2874">
        <v>2009</v>
      </c>
      <c r="D2874">
        <v>10</v>
      </c>
      <c r="E2874" t="s">
        <v>80</v>
      </c>
      <c r="F2874">
        <v>18</v>
      </c>
      <c r="G2874" t="s">
        <v>10</v>
      </c>
    </row>
    <row r="2875" spans="1:7" x14ac:dyDescent="0.3">
      <c r="A2875" t="s">
        <v>2898</v>
      </c>
      <c r="B2875" t="s">
        <v>1548</v>
      </c>
      <c r="C2875">
        <v>2010</v>
      </c>
      <c r="D2875">
        <v>4</v>
      </c>
      <c r="E2875" t="s">
        <v>9</v>
      </c>
      <c r="F2875">
        <v>0</v>
      </c>
      <c r="G2875" t="s">
        <v>12</v>
      </c>
    </row>
    <row r="2876" spans="1:7" x14ac:dyDescent="0.3">
      <c r="A2876" t="s">
        <v>2899</v>
      </c>
      <c r="B2876" t="s">
        <v>1548</v>
      </c>
      <c r="C2876">
        <v>2010</v>
      </c>
      <c r="D2876">
        <v>4</v>
      </c>
      <c r="E2876" t="s">
        <v>18</v>
      </c>
      <c r="F2876">
        <v>5</v>
      </c>
      <c r="G2876" t="s">
        <v>50</v>
      </c>
    </row>
    <row r="2877" spans="1:7" x14ac:dyDescent="0.3">
      <c r="A2877" t="s">
        <v>2900</v>
      </c>
      <c r="B2877" t="s">
        <v>1548</v>
      </c>
      <c r="C2877">
        <v>2010</v>
      </c>
      <c r="D2877">
        <v>12</v>
      </c>
      <c r="E2877" t="s">
        <v>9</v>
      </c>
      <c r="F2877">
        <v>4</v>
      </c>
      <c r="G2877" t="s">
        <v>50</v>
      </c>
    </row>
    <row r="2878" spans="1:7" x14ac:dyDescent="0.3">
      <c r="A2878" t="s">
        <v>2901</v>
      </c>
      <c r="B2878" t="s">
        <v>1548</v>
      </c>
      <c r="C2878">
        <v>1993</v>
      </c>
      <c r="D2878">
        <v>7</v>
      </c>
      <c r="E2878" t="s">
        <v>18</v>
      </c>
      <c r="F2878">
        <v>208</v>
      </c>
      <c r="G2878" t="s">
        <v>10</v>
      </c>
    </row>
    <row r="2879" spans="1:7" x14ac:dyDescent="0.3">
      <c r="A2879" t="s">
        <v>2902</v>
      </c>
      <c r="B2879" t="s">
        <v>1548</v>
      </c>
      <c r="C2879">
        <v>2010</v>
      </c>
      <c r="D2879">
        <v>3</v>
      </c>
      <c r="E2879" t="s">
        <v>18</v>
      </c>
      <c r="F2879">
        <v>200</v>
      </c>
      <c r="G2879" t="s">
        <v>10</v>
      </c>
    </row>
    <row r="2880" spans="1:7" x14ac:dyDescent="0.3">
      <c r="A2880" t="s">
        <v>2903</v>
      </c>
      <c r="B2880" t="s">
        <v>1548</v>
      </c>
      <c r="C2880">
        <v>2010</v>
      </c>
      <c r="D2880">
        <v>3</v>
      </c>
      <c r="E2880" t="s">
        <v>71</v>
      </c>
      <c r="F2880">
        <v>525</v>
      </c>
      <c r="G2880" t="s">
        <v>10</v>
      </c>
    </row>
    <row r="2881" spans="1:7" x14ac:dyDescent="0.3">
      <c r="A2881" t="s">
        <v>2904</v>
      </c>
      <c r="B2881" t="s">
        <v>1548</v>
      </c>
      <c r="C2881">
        <v>2010</v>
      </c>
      <c r="D2881">
        <v>7</v>
      </c>
      <c r="E2881" t="s">
        <v>60</v>
      </c>
      <c r="F2881">
        <v>18</v>
      </c>
      <c r="G2881" t="s">
        <v>50</v>
      </c>
    </row>
    <row r="2882" spans="1:7" x14ac:dyDescent="0.3">
      <c r="A2882" t="s">
        <v>2905</v>
      </c>
      <c r="B2882" t="s">
        <v>1548</v>
      </c>
      <c r="C2882">
        <v>2010</v>
      </c>
      <c r="D2882">
        <v>3</v>
      </c>
      <c r="E2882" t="s">
        <v>9</v>
      </c>
      <c r="F2882">
        <v>73</v>
      </c>
      <c r="G2882" t="s">
        <v>50</v>
      </c>
    </row>
    <row r="2883" spans="1:7" x14ac:dyDescent="0.3">
      <c r="A2883" t="s">
        <v>2906</v>
      </c>
      <c r="B2883" t="s">
        <v>1548</v>
      </c>
      <c r="C2883">
        <v>2010</v>
      </c>
      <c r="D2883">
        <v>3</v>
      </c>
      <c r="E2883" t="s">
        <v>18</v>
      </c>
      <c r="F2883">
        <v>385</v>
      </c>
      <c r="G2883" t="s">
        <v>50</v>
      </c>
    </row>
    <row r="2884" spans="1:7" x14ac:dyDescent="0.3">
      <c r="A2884" t="s">
        <v>2907</v>
      </c>
      <c r="B2884" t="s">
        <v>1548</v>
      </c>
      <c r="C2884">
        <v>2010</v>
      </c>
      <c r="D2884">
        <v>8</v>
      </c>
      <c r="E2884" t="s">
        <v>9</v>
      </c>
      <c r="F2884">
        <v>243</v>
      </c>
      <c r="G2884" t="s">
        <v>10</v>
      </c>
    </row>
    <row r="2885" spans="1:7" x14ac:dyDescent="0.3">
      <c r="A2885" t="s">
        <v>2908</v>
      </c>
      <c r="B2885" t="s">
        <v>1548</v>
      </c>
      <c r="C2885">
        <v>2010</v>
      </c>
      <c r="D2885">
        <v>2</v>
      </c>
      <c r="E2885" t="s">
        <v>9</v>
      </c>
      <c r="F2885">
        <v>60</v>
      </c>
      <c r="G2885" t="s">
        <v>10</v>
      </c>
    </row>
    <row r="2886" spans="1:7" x14ac:dyDescent="0.3">
      <c r="A2886" t="s">
        <v>2909</v>
      </c>
      <c r="B2886" t="s">
        <v>1548</v>
      </c>
      <c r="C2886">
        <v>2010</v>
      </c>
      <c r="D2886">
        <v>10</v>
      </c>
      <c r="E2886" t="s">
        <v>18</v>
      </c>
      <c r="F2886">
        <v>23</v>
      </c>
      <c r="G2886" t="s">
        <v>50</v>
      </c>
    </row>
    <row r="2887" spans="1:7" x14ac:dyDescent="0.3">
      <c r="A2887" t="s">
        <v>2910</v>
      </c>
      <c r="B2887" t="s">
        <v>1548</v>
      </c>
      <c r="C2887">
        <v>2010</v>
      </c>
      <c r="D2887">
        <v>3</v>
      </c>
      <c r="E2887" t="s">
        <v>9</v>
      </c>
      <c r="F2887">
        <v>263</v>
      </c>
      <c r="G2887" t="s">
        <v>10</v>
      </c>
    </row>
    <row r="2888" spans="1:7" x14ac:dyDescent="0.3">
      <c r="A2888" t="s">
        <v>2911</v>
      </c>
      <c r="B2888" t="s">
        <v>1548</v>
      </c>
      <c r="C2888">
        <v>2010</v>
      </c>
      <c r="D2888">
        <v>6</v>
      </c>
      <c r="E2888" t="s">
        <v>9</v>
      </c>
      <c r="F2888">
        <v>297</v>
      </c>
      <c r="G2888" t="s">
        <v>50</v>
      </c>
    </row>
    <row r="2889" spans="1:7" x14ac:dyDescent="0.3">
      <c r="A2889" t="s">
        <v>2912</v>
      </c>
      <c r="B2889" t="s">
        <v>1548</v>
      </c>
      <c r="C2889">
        <v>2010</v>
      </c>
      <c r="D2889">
        <v>4</v>
      </c>
      <c r="E2889" t="s">
        <v>18</v>
      </c>
      <c r="F2889">
        <v>335</v>
      </c>
      <c r="G2889" t="s">
        <v>10</v>
      </c>
    </row>
    <row r="2890" spans="1:7" x14ac:dyDescent="0.3">
      <c r="A2890" t="s">
        <v>2913</v>
      </c>
      <c r="B2890" t="s">
        <v>1548</v>
      </c>
      <c r="C2890">
        <v>2010</v>
      </c>
      <c r="D2890">
        <v>5</v>
      </c>
      <c r="E2890" t="s">
        <v>18</v>
      </c>
      <c r="F2890">
        <v>243</v>
      </c>
      <c r="G2890" t="s">
        <v>10</v>
      </c>
    </row>
    <row r="2891" spans="1:7" x14ac:dyDescent="0.3">
      <c r="A2891" t="s">
        <v>2914</v>
      </c>
      <c r="B2891" t="s">
        <v>1548</v>
      </c>
      <c r="C2891">
        <v>2010</v>
      </c>
      <c r="D2891">
        <v>4</v>
      </c>
      <c r="E2891" t="s">
        <v>71</v>
      </c>
      <c r="F2891">
        <v>14</v>
      </c>
      <c r="G2891" t="s">
        <v>50</v>
      </c>
    </row>
    <row r="2892" spans="1:7" x14ac:dyDescent="0.3">
      <c r="A2892" t="s">
        <v>2915</v>
      </c>
      <c r="B2892" t="s">
        <v>1548</v>
      </c>
      <c r="C2892">
        <v>2010</v>
      </c>
      <c r="D2892">
        <v>5</v>
      </c>
      <c r="E2892" t="s">
        <v>9</v>
      </c>
      <c r="F2892">
        <v>172</v>
      </c>
      <c r="G2892" t="s">
        <v>10</v>
      </c>
    </row>
    <row r="2893" spans="1:7" x14ac:dyDescent="0.3">
      <c r="A2893" t="s">
        <v>2916</v>
      </c>
      <c r="B2893" t="s">
        <v>1548</v>
      </c>
      <c r="C2893">
        <v>2010</v>
      </c>
      <c r="D2893">
        <v>4</v>
      </c>
      <c r="E2893" t="s">
        <v>80</v>
      </c>
      <c r="F2893">
        <v>18</v>
      </c>
      <c r="G2893" t="s">
        <v>10</v>
      </c>
    </row>
    <row r="2894" spans="1:7" x14ac:dyDescent="0.3">
      <c r="A2894" t="s">
        <v>2917</v>
      </c>
      <c r="B2894" t="s">
        <v>1548</v>
      </c>
      <c r="C2894">
        <v>2010</v>
      </c>
      <c r="D2894">
        <v>10</v>
      </c>
      <c r="E2894" t="s">
        <v>18</v>
      </c>
      <c r="F2894">
        <v>2891</v>
      </c>
      <c r="G2894" t="s">
        <v>50</v>
      </c>
    </row>
    <row r="2895" spans="1:7" x14ac:dyDescent="0.3">
      <c r="A2895" t="s">
        <v>2918</v>
      </c>
      <c r="B2895" t="s">
        <v>1548</v>
      </c>
      <c r="C2895">
        <v>2011</v>
      </c>
      <c r="D2895">
        <v>3</v>
      </c>
      <c r="E2895" t="s">
        <v>18</v>
      </c>
      <c r="F2895">
        <v>168</v>
      </c>
      <c r="G2895" t="s">
        <v>50</v>
      </c>
    </row>
    <row r="2896" spans="1:7" x14ac:dyDescent="0.3">
      <c r="A2896" t="s">
        <v>2919</v>
      </c>
      <c r="B2896" t="s">
        <v>1548</v>
      </c>
      <c r="C2896">
        <v>2010</v>
      </c>
      <c r="D2896">
        <v>3</v>
      </c>
      <c r="E2896" t="s">
        <v>80</v>
      </c>
      <c r="F2896">
        <v>24</v>
      </c>
      <c r="G2896" t="s">
        <v>10</v>
      </c>
    </row>
    <row r="2897" spans="1:7" x14ac:dyDescent="0.3">
      <c r="A2897" t="s">
        <v>2920</v>
      </c>
      <c r="B2897" t="s">
        <v>1548</v>
      </c>
      <c r="C2897">
        <v>2010</v>
      </c>
      <c r="D2897">
        <v>6</v>
      </c>
      <c r="E2897" t="s">
        <v>80</v>
      </c>
      <c r="F2897">
        <v>48</v>
      </c>
      <c r="G2897" t="s">
        <v>10</v>
      </c>
    </row>
    <row r="2898" spans="1:7" x14ac:dyDescent="0.3">
      <c r="A2898" t="s">
        <v>2921</v>
      </c>
      <c r="B2898" t="s">
        <v>1548</v>
      </c>
      <c r="C2898">
        <v>2010</v>
      </c>
      <c r="D2898">
        <v>8</v>
      </c>
      <c r="E2898" t="s">
        <v>18</v>
      </c>
      <c r="F2898">
        <v>120</v>
      </c>
      <c r="G2898" t="s">
        <v>10</v>
      </c>
    </row>
    <row r="2899" spans="1:7" x14ac:dyDescent="0.3">
      <c r="A2899" t="s">
        <v>2922</v>
      </c>
      <c r="B2899" t="s">
        <v>1548</v>
      </c>
      <c r="C2899">
        <v>2010</v>
      </c>
      <c r="D2899">
        <v>7</v>
      </c>
      <c r="E2899" t="s">
        <v>18</v>
      </c>
      <c r="F2899">
        <v>13</v>
      </c>
      <c r="G2899" t="s">
        <v>50</v>
      </c>
    </row>
    <row r="2900" spans="1:7" x14ac:dyDescent="0.3">
      <c r="A2900" t="s">
        <v>2923</v>
      </c>
      <c r="B2900" t="s">
        <v>1548</v>
      </c>
      <c r="C2900">
        <v>2010</v>
      </c>
      <c r="D2900">
        <v>7</v>
      </c>
      <c r="E2900" t="s">
        <v>18</v>
      </c>
      <c r="F2900">
        <v>221</v>
      </c>
      <c r="G2900" t="s">
        <v>10</v>
      </c>
    </row>
    <row r="2901" spans="1:7" x14ac:dyDescent="0.3">
      <c r="A2901" t="s">
        <v>2924</v>
      </c>
      <c r="B2901" t="s">
        <v>1548</v>
      </c>
      <c r="C2901">
        <v>2010</v>
      </c>
      <c r="D2901">
        <v>6</v>
      </c>
      <c r="E2901" t="s">
        <v>18</v>
      </c>
      <c r="F2901">
        <v>0</v>
      </c>
      <c r="G2901" t="s">
        <v>12</v>
      </c>
    </row>
    <row r="2902" spans="1:7" x14ac:dyDescent="0.3">
      <c r="A2902" t="s">
        <v>2925</v>
      </c>
      <c r="B2902" t="s">
        <v>1548</v>
      </c>
      <c r="C2902">
        <v>2006</v>
      </c>
      <c r="D2902">
        <v>12</v>
      </c>
      <c r="E2902" t="s">
        <v>60</v>
      </c>
      <c r="F2902">
        <v>31</v>
      </c>
      <c r="G2902" t="s">
        <v>10</v>
      </c>
    </row>
    <row r="2903" spans="1:7" x14ac:dyDescent="0.3">
      <c r="A2903" t="s">
        <v>2926</v>
      </c>
      <c r="B2903" t="s">
        <v>1548</v>
      </c>
      <c r="C2903">
        <v>2010</v>
      </c>
      <c r="D2903">
        <v>5</v>
      </c>
      <c r="E2903" t="s">
        <v>80</v>
      </c>
      <c r="F2903">
        <v>24</v>
      </c>
      <c r="G2903" t="s">
        <v>10</v>
      </c>
    </row>
    <row r="2904" spans="1:7" x14ac:dyDescent="0.3">
      <c r="A2904" t="s">
        <v>2927</v>
      </c>
      <c r="B2904" t="s">
        <v>1548</v>
      </c>
      <c r="C2904">
        <v>2010</v>
      </c>
      <c r="D2904">
        <v>5</v>
      </c>
      <c r="E2904" t="s">
        <v>9</v>
      </c>
      <c r="F2904">
        <v>81</v>
      </c>
      <c r="G2904" t="s">
        <v>10</v>
      </c>
    </row>
    <row r="2905" spans="1:7" x14ac:dyDescent="0.3">
      <c r="A2905" t="s">
        <v>2928</v>
      </c>
      <c r="B2905" t="s">
        <v>1548</v>
      </c>
      <c r="C2905">
        <v>2010</v>
      </c>
      <c r="D2905">
        <v>6</v>
      </c>
      <c r="E2905" t="s">
        <v>71</v>
      </c>
      <c r="F2905">
        <v>439</v>
      </c>
      <c r="G2905" t="s">
        <v>10</v>
      </c>
    </row>
    <row r="2906" spans="1:7" x14ac:dyDescent="0.3">
      <c r="A2906" t="s">
        <v>2929</v>
      </c>
      <c r="B2906" t="s">
        <v>1548</v>
      </c>
      <c r="C2906">
        <v>2010</v>
      </c>
      <c r="D2906">
        <v>7</v>
      </c>
      <c r="E2906" t="s">
        <v>9</v>
      </c>
      <c r="F2906">
        <v>12</v>
      </c>
      <c r="G2906" t="s">
        <v>10</v>
      </c>
    </row>
    <row r="2907" spans="1:7" x14ac:dyDescent="0.3">
      <c r="A2907" t="s">
        <v>2930</v>
      </c>
      <c r="B2907" t="s">
        <v>1548</v>
      </c>
      <c r="C2907">
        <v>2010</v>
      </c>
      <c r="D2907">
        <v>8</v>
      </c>
      <c r="E2907" t="s">
        <v>80</v>
      </c>
      <c r="F2907">
        <v>70</v>
      </c>
      <c r="G2907" t="s">
        <v>10</v>
      </c>
    </row>
    <row r="2908" spans="1:7" x14ac:dyDescent="0.3">
      <c r="A2908" t="s">
        <v>2931</v>
      </c>
      <c r="B2908" t="s">
        <v>1548</v>
      </c>
      <c r="C2908">
        <v>2011</v>
      </c>
      <c r="D2908">
        <v>3</v>
      </c>
      <c r="E2908" t="s">
        <v>80</v>
      </c>
      <c r="F2908">
        <v>44</v>
      </c>
      <c r="G2908" t="s">
        <v>473</v>
      </c>
    </row>
    <row r="2909" spans="1:7" x14ac:dyDescent="0.3">
      <c r="A2909" t="s">
        <v>2932</v>
      </c>
      <c r="B2909" t="s">
        <v>1548</v>
      </c>
      <c r="C2909">
        <v>2010</v>
      </c>
      <c r="D2909">
        <v>6</v>
      </c>
      <c r="E2909" t="s">
        <v>80</v>
      </c>
      <c r="F2909">
        <v>23</v>
      </c>
      <c r="G2909" t="s">
        <v>50</v>
      </c>
    </row>
    <row r="2910" spans="1:7" x14ac:dyDescent="0.3">
      <c r="A2910" t="s">
        <v>2933</v>
      </c>
      <c r="B2910" t="s">
        <v>1548</v>
      </c>
      <c r="C2910">
        <v>2010</v>
      </c>
      <c r="D2910">
        <v>7</v>
      </c>
      <c r="E2910" t="s">
        <v>18</v>
      </c>
      <c r="F2910">
        <v>0</v>
      </c>
      <c r="G2910" t="s">
        <v>12</v>
      </c>
    </row>
    <row r="2911" spans="1:7" x14ac:dyDescent="0.3">
      <c r="A2911" t="s">
        <v>2934</v>
      </c>
      <c r="B2911" t="s">
        <v>1548</v>
      </c>
      <c r="C2911">
        <v>2010</v>
      </c>
      <c r="D2911">
        <v>5</v>
      </c>
      <c r="E2911" t="s">
        <v>80</v>
      </c>
      <c r="F2911">
        <v>8</v>
      </c>
      <c r="G2911" t="s">
        <v>10</v>
      </c>
    </row>
    <row r="2912" spans="1:7" x14ac:dyDescent="0.3">
      <c r="A2912" t="s">
        <v>2935</v>
      </c>
      <c r="B2912" t="s">
        <v>1548</v>
      </c>
      <c r="C2912">
        <v>2010</v>
      </c>
      <c r="D2912">
        <v>6</v>
      </c>
      <c r="E2912" t="s">
        <v>18</v>
      </c>
      <c r="F2912">
        <v>1</v>
      </c>
      <c r="G2912" t="s">
        <v>50</v>
      </c>
    </row>
    <row r="2913" spans="1:7" x14ac:dyDescent="0.3">
      <c r="A2913" t="s">
        <v>2936</v>
      </c>
      <c r="B2913" t="s">
        <v>1548</v>
      </c>
      <c r="C2913">
        <v>2010</v>
      </c>
      <c r="D2913">
        <v>6</v>
      </c>
      <c r="E2913" t="s">
        <v>80</v>
      </c>
      <c r="F2913">
        <v>110</v>
      </c>
      <c r="G2913" t="s">
        <v>10</v>
      </c>
    </row>
    <row r="2914" spans="1:7" x14ac:dyDescent="0.3">
      <c r="A2914" t="s">
        <v>2937</v>
      </c>
      <c r="B2914" t="s">
        <v>1548</v>
      </c>
      <c r="C2914">
        <v>2010</v>
      </c>
      <c r="D2914">
        <v>8</v>
      </c>
      <c r="E2914" t="s">
        <v>71</v>
      </c>
      <c r="F2914">
        <v>11</v>
      </c>
      <c r="G2914" t="s">
        <v>10</v>
      </c>
    </row>
    <row r="2915" spans="1:7" x14ac:dyDescent="0.3">
      <c r="A2915" t="s">
        <v>2938</v>
      </c>
      <c r="B2915" t="s">
        <v>1548</v>
      </c>
      <c r="C2915">
        <v>2010</v>
      </c>
      <c r="D2915">
        <v>7</v>
      </c>
      <c r="E2915" t="s">
        <v>9</v>
      </c>
      <c r="F2915">
        <v>285</v>
      </c>
      <c r="G2915" t="s">
        <v>10</v>
      </c>
    </row>
    <row r="2916" spans="1:7" x14ac:dyDescent="0.3">
      <c r="A2916" t="s">
        <v>2939</v>
      </c>
      <c r="B2916" t="s">
        <v>1548</v>
      </c>
      <c r="C2916">
        <v>2010</v>
      </c>
      <c r="D2916">
        <v>7</v>
      </c>
      <c r="E2916" t="s">
        <v>18</v>
      </c>
      <c r="F2916">
        <v>217</v>
      </c>
      <c r="G2916" t="s">
        <v>50</v>
      </c>
    </row>
    <row r="2917" spans="1:7" x14ac:dyDescent="0.3">
      <c r="A2917" t="s">
        <v>2940</v>
      </c>
      <c r="B2917" t="s">
        <v>1548</v>
      </c>
      <c r="C2917">
        <v>2010</v>
      </c>
      <c r="D2917">
        <v>6</v>
      </c>
      <c r="E2917" t="s">
        <v>80</v>
      </c>
      <c r="F2917">
        <v>60</v>
      </c>
      <c r="G2917" t="s">
        <v>10</v>
      </c>
    </row>
    <row r="2918" spans="1:7" x14ac:dyDescent="0.3">
      <c r="A2918" t="s">
        <v>2941</v>
      </c>
      <c r="B2918" t="s">
        <v>1548</v>
      </c>
      <c r="C2918">
        <v>2010</v>
      </c>
      <c r="D2918">
        <v>10</v>
      </c>
      <c r="E2918" t="s">
        <v>9</v>
      </c>
      <c r="F2918">
        <v>2</v>
      </c>
      <c r="G2918" t="s">
        <v>50</v>
      </c>
    </row>
    <row r="2919" spans="1:7" x14ac:dyDescent="0.3">
      <c r="A2919" t="s">
        <v>2942</v>
      </c>
      <c r="B2919" t="s">
        <v>1548</v>
      </c>
      <c r="C2919">
        <v>2010</v>
      </c>
      <c r="D2919">
        <v>7</v>
      </c>
      <c r="E2919" t="s">
        <v>9</v>
      </c>
      <c r="F2919">
        <v>190</v>
      </c>
      <c r="G2919" t="s">
        <v>50</v>
      </c>
    </row>
    <row r="2920" spans="1:7" x14ac:dyDescent="0.3">
      <c r="A2920" t="s">
        <v>2943</v>
      </c>
      <c r="B2920" t="s">
        <v>1548</v>
      </c>
      <c r="C2920">
        <v>2010</v>
      </c>
      <c r="D2920">
        <v>8</v>
      </c>
      <c r="E2920" t="s">
        <v>71</v>
      </c>
      <c r="F2920">
        <v>1013</v>
      </c>
      <c r="G2920" t="s">
        <v>10</v>
      </c>
    </row>
    <row r="2921" spans="1:7" x14ac:dyDescent="0.3">
      <c r="A2921" t="s">
        <v>2944</v>
      </c>
      <c r="B2921" t="s">
        <v>1548</v>
      </c>
      <c r="C2921">
        <v>2010</v>
      </c>
      <c r="D2921">
        <v>9</v>
      </c>
      <c r="E2921" t="s">
        <v>18</v>
      </c>
      <c r="F2921">
        <v>2867</v>
      </c>
      <c r="G2921" t="s">
        <v>50</v>
      </c>
    </row>
    <row r="2922" spans="1:7" x14ac:dyDescent="0.3">
      <c r="A2922" t="s">
        <v>2945</v>
      </c>
      <c r="B2922" t="s">
        <v>1548</v>
      </c>
      <c r="C2922">
        <v>2010</v>
      </c>
      <c r="D2922">
        <v>8</v>
      </c>
      <c r="E2922" t="s">
        <v>80</v>
      </c>
      <c r="F2922">
        <v>0</v>
      </c>
      <c r="G2922" t="s">
        <v>12</v>
      </c>
    </row>
    <row r="2923" spans="1:7" x14ac:dyDescent="0.3">
      <c r="A2923" t="s">
        <v>2946</v>
      </c>
      <c r="B2923" t="s">
        <v>1548</v>
      </c>
      <c r="C2923">
        <v>2010</v>
      </c>
      <c r="D2923">
        <v>7</v>
      </c>
      <c r="E2923" t="s">
        <v>80</v>
      </c>
      <c r="F2923">
        <v>25</v>
      </c>
      <c r="G2923" t="s">
        <v>10</v>
      </c>
    </row>
    <row r="2924" spans="1:7" x14ac:dyDescent="0.3">
      <c r="A2924" t="s">
        <v>2947</v>
      </c>
      <c r="B2924" t="s">
        <v>1548</v>
      </c>
      <c r="C2924">
        <v>2010</v>
      </c>
      <c r="D2924">
        <v>10</v>
      </c>
      <c r="E2924" t="s">
        <v>9</v>
      </c>
      <c r="F2924">
        <v>109</v>
      </c>
      <c r="G2924" t="s">
        <v>10</v>
      </c>
    </row>
    <row r="2925" spans="1:7" x14ac:dyDescent="0.3">
      <c r="A2925" t="s">
        <v>2948</v>
      </c>
      <c r="B2925" t="s">
        <v>1548</v>
      </c>
      <c r="C2925">
        <v>2010</v>
      </c>
      <c r="D2925">
        <v>7</v>
      </c>
      <c r="E2925" t="s">
        <v>80</v>
      </c>
      <c r="F2925">
        <v>107</v>
      </c>
      <c r="G2925" t="s">
        <v>10</v>
      </c>
    </row>
    <row r="2926" spans="1:7" x14ac:dyDescent="0.3">
      <c r="A2926" t="s">
        <v>2949</v>
      </c>
      <c r="B2926" t="s">
        <v>1548</v>
      </c>
      <c r="C2926">
        <v>2010</v>
      </c>
      <c r="D2926">
        <v>10</v>
      </c>
      <c r="E2926" t="s">
        <v>9</v>
      </c>
      <c r="F2926">
        <v>259</v>
      </c>
      <c r="G2926" t="s">
        <v>10</v>
      </c>
    </row>
    <row r="2927" spans="1:7" x14ac:dyDescent="0.3">
      <c r="A2927" t="s">
        <v>2950</v>
      </c>
      <c r="B2927" t="s">
        <v>1548</v>
      </c>
      <c r="C2927">
        <v>2010</v>
      </c>
      <c r="D2927">
        <v>12</v>
      </c>
      <c r="E2927" t="s">
        <v>18</v>
      </c>
      <c r="F2927">
        <v>17</v>
      </c>
      <c r="G2927" t="s">
        <v>50</v>
      </c>
    </row>
    <row r="2928" spans="1:7" x14ac:dyDescent="0.3">
      <c r="A2928" t="s">
        <v>2951</v>
      </c>
      <c r="B2928" t="s">
        <v>1548</v>
      </c>
      <c r="C2928">
        <v>2011</v>
      </c>
      <c r="D2928">
        <v>2</v>
      </c>
      <c r="E2928" t="s">
        <v>71</v>
      </c>
      <c r="F2928">
        <v>550</v>
      </c>
      <c r="G2928" t="s">
        <v>179</v>
      </c>
    </row>
    <row r="2929" spans="1:7" x14ac:dyDescent="0.3">
      <c r="A2929" t="s">
        <v>2952</v>
      </c>
      <c r="B2929" t="s">
        <v>1548</v>
      </c>
      <c r="C2929">
        <v>2010</v>
      </c>
      <c r="D2929">
        <v>9</v>
      </c>
      <c r="E2929" t="s">
        <v>71</v>
      </c>
      <c r="F2929">
        <v>1012</v>
      </c>
      <c r="G2929" t="s">
        <v>10</v>
      </c>
    </row>
    <row r="2930" spans="1:7" x14ac:dyDescent="0.3">
      <c r="A2930" t="s">
        <v>2953</v>
      </c>
      <c r="B2930" t="s">
        <v>1548</v>
      </c>
      <c r="C2930">
        <v>2010</v>
      </c>
      <c r="D2930">
        <v>8</v>
      </c>
      <c r="E2930" t="s">
        <v>71</v>
      </c>
      <c r="F2930">
        <v>684</v>
      </c>
      <c r="G2930" t="s">
        <v>50</v>
      </c>
    </row>
    <row r="2931" spans="1:7" x14ac:dyDescent="0.3">
      <c r="A2931" t="s">
        <v>2954</v>
      </c>
      <c r="B2931" t="s">
        <v>1548</v>
      </c>
      <c r="C2931">
        <v>2011</v>
      </c>
      <c r="D2931">
        <v>3</v>
      </c>
      <c r="E2931" t="s">
        <v>71</v>
      </c>
      <c r="F2931">
        <v>101</v>
      </c>
      <c r="G2931" t="s">
        <v>10</v>
      </c>
    </row>
    <row r="2932" spans="1:7" x14ac:dyDescent="0.3">
      <c r="A2932" t="s">
        <v>2955</v>
      </c>
      <c r="B2932" t="s">
        <v>1548</v>
      </c>
      <c r="C2932">
        <v>2010</v>
      </c>
      <c r="D2932">
        <v>7</v>
      </c>
      <c r="E2932" t="s">
        <v>80</v>
      </c>
      <c r="F2932">
        <v>18</v>
      </c>
      <c r="G2932" t="s">
        <v>10</v>
      </c>
    </row>
    <row r="2933" spans="1:7" x14ac:dyDescent="0.3">
      <c r="A2933" t="s">
        <v>2956</v>
      </c>
      <c r="B2933" t="s">
        <v>1548</v>
      </c>
      <c r="C2933">
        <v>2010</v>
      </c>
      <c r="D2933">
        <v>9</v>
      </c>
      <c r="E2933" t="s">
        <v>80</v>
      </c>
      <c r="F2933">
        <v>16</v>
      </c>
      <c r="G2933" t="s">
        <v>10</v>
      </c>
    </row>
    <row r="2934" spans="1:7" x14ac:dyDescent="0.3">
      <c r="A2934" t="s">
        <v>2957</v>
      </c>
      <c r="B2934" t="s">
        <v>1548</v>
      </c>
      <c r="C2934">
        <v>2010</v>
      </c>
      <c r="D2934">
        <v>8</v>
      </c>
      <c r="E2934" t="s">
        <v>80</v>
      </c>
      <c r="F2934">
        <v>24</v>
      </c>
      <c r="G2934" t="s">
        <v>10</v>
      </c>
    </row>
    <row r="2935" spans="1:7" x14ac:dyDescent="0.3">
      <c r="A2935" t="s">
        <v>2958</v>
      </c>
      <c r="B2935" t="s">
        <v>1548</v>
      </c>
      <c r="C2935">
        <v>2010</v>
      </c>
      <c r="D2935">
        <v>9</v>
      </c>
      <c r="E2935" t="s">
        <v>18</v>
      </c>
      <c r="F2935">
        <v>666</v>
      </c>
      <c r="G2935" t="s">
        <v>10</v>
      </c>
    </row>
    <row r="2936" spans="1:7" x14ac:dyDescent="0.3">
      <c r="A2936" t="s">
        <v>2959</v>
      </c>
      <c r="B2936" t="s">
        <v>1548</v>
      </c>
      <c r="C2936">
        <v>2012</v>
      </c>
      <c r="D2936">
        <v>5</v>
      </c>
      <c r="E2936" t="s">
        <v>18</v>
      </c>
      <c r="F2936">
        <v>0</v>
      </c>
      <c r="G2936" t="s">
        <v>12</v>
      </c>
    </row>
    <row r="2937" spans="1:7" x14ac:dyDescent="0.3">
      <c r="A2937" t="s">
        <v>2960</v>
      </c>
      <c r="B2937" t="s">
        <v>1548</v>
      </c>
      <c r="C2937">
        <v>2011</v>
      </c>
      <c r="D2937">
        <v>1</v>
      </c>
      <c r="E2937" t="s">
        <v>18</v>
      </c>
      <c r="F2937">
        <v>46</v>
      </c>
      <c r="G2937" t="s">
        <v>10</v>
      </c>
    </row>
    <row r="2938" spans="1:7" x14ac:dyDescent="0.3">
      <c r="A2938" t="s">
        <v>2961</v>
      </c>
      <c r="B2938" t="s">
        <v>1548</v>
      </c>
      <c r="C2938">
        <v>2010</v>
      </c>
      <c r="D2938">
        <v>10</v>
      </c>
      <c r="E2938" t="s">
        <v>18</v>
      </c>
      <c r="F2938">
        <v>47</v>
      </c>
      <c r="G2938" t="s">
        <v>10</v>
      </c>
    </row>
    <row r="2939" spans="1:7" x14ac:dyDescent="0.3">
      <c r="A2939" t="s">
        <v>2962</v>
      </c>
      <c r="B2939" t="s">
        <v>1548</v>
      </c>
      <c r="C2939">
        <v>2010</v>
      </c>
      <c r="D2939">
        <v>8</v>
      </c>
      <c r="E2939" t="s">
        <v>71</v>
      </c>
      <c r="F2939">
        <v>159</v>
      </c>
      <c r="G2939" t="s">
        <v>10</v>
      </c>
    </row>
    <row r="2940" spans="1:7" x14ac:dyDescent="0.3">
      <c r="A2940" t="s">
        <v>2963</v>
      </c>
      <c r="B2940" t="s">
        <v>1548</v>
      </c>
      <c r="C2940">
        <v>2010</v>
      </c>
      <c r="D2940">
        <v>9</v>
      </c>
      <c r="E2940" t="s">
        <v>80</v>
      </c>
      <c r="F2940">
        <v>41</v>
      </c>
      <c r="G2940" t="s">
        <v>10</v>
      </c>
    </row>
    <row r="2941" spans="1:7" x14ac:dyDescent="0.3">
      <c r="A2941" t="s">
        <v>2964</v>
      </c>
      <c r="B2941" t="s">
        <v>1548</v>
      </c>
      <c r="C2941">
        <v>2010</v>
      </c>
      <c r="D2941">
        <v>10</v>
      </c>
      <c r="E2941" t="s">
        <v>71</v>
      </c>
      <c r="F2941">
        <v>200</v>
      </c>
      <c r="G2941" t="s">
        <v>10</v>
      </c>
    </row>
    <row r="2942" spans="1:7" x14ac:dyDescent="0.3">
      <c r="A2942" t="s">
        <v>2965</v>
      </c>
      <c r="B2942" t="s">
        <v>1548</v>
      </c>
      <c r="C2942">
        <v>2010</v>
      </c>
      <c r="D2942">
        <v>9</v>
      </c>
      <c r="E2942" t="s">
        <v>71</v>
      </c>
      <c r="F2942">
        <v>505</v>
      </c>
      <c r="G2942" t="s">
        <v>10</v>
      </c>
    </row>
    <row r="2943" spans="1:7" x14ac:dyDescent="0.3">
      <c r="A2943" t="s">
        <v>2966</v>
      </c>
      <c r="B2943" t="s">
        <v>1548</v>
      </c>
      <c r="C2943">
        <v>2010</v>
      </c>
      <c r="D2943">
        <v>9</v>
      </c>
      <c r="E2943" t="s">
        <v>80</v>
      </c>
      <c r="F2943">
        <v>88</v>
      </c>
      <c r="G2943" t="s">
        <v>10</v>
      </c>
    </row>
    <row r="2944" spans="1:7" x14ac:dyDescent="0.3">
      <c r="A2944" t="s">
        <v>2967</v>
      </c>
      <c r="B2944" t="s">
        <v>1548</v>
      </c>
      <c r="C2944">
        <v>2010</v>
      </c>
      <c r="D2944">
        <v>12</v>
      </c>
      <c r="E2944" t="s">
        <v>9</v>
      </c>
      <c r="F2944">
        <v>256</v>
      </c>
      <c r="G2944" t="s">
        <v>10</v>
      </c>
    </row>
    <row r="2945" spans="1:7" x14ac:dyDescent="0.3">
      <c r="A2945" t="s">
        <v>2968</v>
      </c>
      <c r="B2945" t="s">
        <v>1548</v>
      </c>
      <c r="C2945">
        <v>2010</v>
      </c>
      <c r="D2945">
        <v>9</v>
      </c>
      <c r="E2945" t="s">
        <v>18</v>
      </c>
      <c r="F2945">
        <v>104</v>
      </c>
      <c r="G2945" t="s">
        <v>10</v>
      </c>
    </row>
    <row r="2946" spans="1:7" x14ac:dyDescent="0.3">
      <c r="A2946" t="s">
        <v>2969</v>
      </c>
      <c r="B2946" t="s">
        <v>1548</v>
      </c>
      <c r="C2946">
        <v>2010</v>
      </c>
      <c r="D2946">
        <v>8</v>
      </c>
      <c r="E2946" t="s">
        <v>80</v>
      </c>
      <c r="F2946">
        <v>32</v>
      </c>
      <c r="G2946" t="s">
        <v>50</v>
      </c>
    </row>
    <row r="2947" spans="1:7" x14ac:dyDescent="0.3">
      <c r="A2947" t="s">
        <v>2970</v>
      </c>
      <c r="B2947" t="s">
        <v>1548</v>
      </c>
      <c r="C2947">
        <v>2010</v>
      </c>
      <c r="D2947">
        <v>8</v>
      </c>
      <c r="E2947" t="s">
        <v>18</v>
      </c>
      <c r="F2947">
        <v>2</v>
      </c>
      <c r="G2947" t="s">
        <v>50</v>
      </c>
    </row>
    <row r="2948" spans="1:7" x14ac:dyDescent="0.3">
      <c r="A2948" t="s">
        <v>2971</v>
      </c>
      <c r="B2948" t="s">
        <v>1548</v>
      </c>
      <c r="C2948">
        <v>2010</v>
      </c>
      <c r="D2948">
        <v>12</v>
      </c>
      <c r="E2948" t="s">
        <v>9</v>
      </c>
      <c r="F2948">
        <v>181</v>
      </c>
      <c r="G2948" t="s">
        <v>50</v>
      </c>
    </row>
    <row r="2949" spans="1:7" x14ac:dyDescent="0.3">
      <c r="A2949" t="s">
        <v>2972</v>
      </c>
      <c r="B2949" t="s">
        <v>1548</v>
      </c>
      <c r="C2949">
        <v>2011</v>
      </c>
      <c r="D2949">
        <v>2</v>
      </c>
      <c r="E2949" t="s">
        <v>80</v>
      </c>
      <c r="F2949">
        <v>12</v>
      </c>
      <c r="G2949" t="s">
        <v>10</v>
      </c>
    </row>
    <row r="2950" spans="1:7" x14ac:dyDescent="0.3">
      <c r="A2950" t="s">
        <v>2973</v>
      </c>
      <c r="B2950" t="s">
        <v>1548</v>
      </c>
      <c r="C2950">
        <v>2010</v>
      </c>
      <c r="D2950">
        <v>11</v>
      </c>
      <c r="E2950" t="s">
        <v>18</v>
      </c>
      <c r="F2950">
        <v>2</v>
      </c>
      <c r="G2950" t="s">
        <v>50</v>
      </c>
    </row>
    <row r="2951" spans="1:7" x14ac:dyDescent="0.3">
      <c r="A2951" t="s">
        <v>2974</v>
      </c>
      <c r="B2951" t="s">
        <v>1548</v>
      </c>
      <c r="C2951">
        <v>2010</v>
      </c>
      <c r="D2951">
        <v>12</v>
      </c>
      <c r="E2951" t="s">
        <v>9</v>
      </c>
      <c r="F2951">
        <v>224</v>
      </c>
      <c r="G2951" t="s">
        <v>10</v>
      </c>
    </row>
    <row r="2952" spans="1:7" x14ac:dyDescent="0.3">
      <c r="A2952" t="s">
        <v>2975</v>
      </c>
      <c r="B2952" t="s">
        <v>1548</v>
      </c>
      <c r="C2952">
        <v>2010</v>
      </c>
      <c r="D2952">
        <v>6</v>
      </c>
      <c r="E2952" t="s">
        <v>18</v>
      </c>
      <c r="F2952">
        <v>1735</v>
      </c>
      <c r="G2952" t="s">
        <v>473</v>
      </c>
    </row>
    <row r="2953" spans="1:7" x14ac:dyDescent="0.3">
      <c r="A2953" t="s">
        <v>2976</v>
      </c>
      <c r="B2953" t="s">
        <v>1548</v>
      </c>
      <c r="C2953">
        <v>2010</v>
      </c>
      <c r="D2953">
        <v>10</v>
      </c>
      <c r="E2953" t="s">
        <v>18</v>
      </c>
      <c r="F2953">
        <v>218</v>
      </c>
      <c r="G2953" t="s">
        <v>10</v>
      </c>
    </row>
    <row r="2954" spans="1:7" x14ac:dyDescent="0.3">
      <c r="A2954" t="s">
        <v>2977</v>
      </c>
      <c r="B2954" t="s">
        <v>1548</v>
      </c>
      <c r="C2954">
        <v>2011</v>
      </c>
      <c r="D2954">
        <v>1</v>
      </c>
      <c r="E2954" t="s">
        <v>9</v>
      </c>
      <c r="F2954">
        <v>0</v>
      </c>
      <c r="G2954" t="s">
        <v>12</v>
      </c>
    </row>
    <row r="2955" spans="1:7" x14ac:dyDescent="0.3">
      <c r="A2955" t="s">
        <v>2978</v>
      </c>
      <c r="B2955" t="s">
        <v>1548</v>
      </c>
      <c r="C2955">
        <v>2010</v>
      </c>
      <c r="D2955">
        <v>12</v>
      </c>
      <c r="E2955" t="s">
        <v>9</v>
      </c>
      <c r="F2955">
        <v>0</v>
      </c>
      <c r="G2955" t="s">
        <v>12</v>
      </c>
    </row>
    <row r="2956" spans="1:7" x14ac:dyDescent="0.3">
      <c r="A2956" t="s">
        <v>2979</v>
      </c>
      <c r="B2956" t="s">
        <v>1548</v>
      </c>
      <c r="C2956">
        <v>2010</v>
      </c>
      <c r="D2956">
        <v>12</v>
      </c>
      <c r="E2956" t="s">
        <v>9</v>
      </c>
      <c r="F2956">
        <v>24</v>
      </c>
      <c r="G2956" t="s">
        <v>50</v>
      </c>
    </row>
    <row r="2957" spans="1:7" x14ac:dyDescent="0.3">
      <c r="A2957" t="s">
        <v>2980</v>
      </c>
      <c r="B2957" t="s">
        <v>1548</v>
      </c>
      <c r="C2957">
        <v>2011</v>
      </c>
      <c r="D2957">
        <v>2</v>
      </c>
      <c r="E2957" t="s">
        <v>9</v>
      </c>
      <c r="F2957">
        <v>63</v>
      </c>
      <c r="G2957" t="s">
        <v>10</v>
      </c>
    </row>
    <row r="2958" spans="1:7" x14ac:dyDescent="0.3">
      <c r="A2958" t="s">
        <v>2981</v>
      </c>
      <c r="B2958" t="s">
        <v>1548</v>
      </c>
      <c r="C2958">
        <v>2010</v>
      </c>
      <c r="D2958">
        <v>12</v>
      </c>
      <c r="E2958" t="s">
        <v>18</v>
      </c>
      <c r="F2958">
        <v>254</v>
      </c>
      <c r="G2958" t="s">
        <v>10</v>
      </c>
    </row>
    <row r="2959" spans="1:7" x14ac:dyDescent="0.3">
      <c r="A2959" t="s">
        <v>2982</v>
      </c>
      <c r="B2959" t="s">
        <v>1548</v>
      </c>
      <c r="C2959">
        <v>2011</v>
      </c>
      <c r="D2959">
        <v>4</v>
      </c>
      <c r="E2959" t="s">
        <v>18</v>
      </c>
      <c r="F2959">
        <v>338</v>
      </c>
      <c r="G2959" t="s">
        <v>50</v>
      </c>
    </row>
    <row r="2960" spans="1:7" x14ac:dyDescent="0.3">
      <c r="A2960" t="s">
        <v>2983</v>
      </c>
      <c r="B2960" t="s">
        <v>1548</v>
      </c>
      <c r="C2960">
        <v>2010</v>
      </c>
      <c r="D2960">
        <v>12</v>
      </c>
      <c r="E2960" t="s">
        <v>9</v>
      </c>
      <c r="F2960">
        <v>172</v>
      </c>
      <c r="G2960" t="s">
        <v>10</v>
      </c>
    </row>
    <row r="2961" spans="1:7" x14ac:dyDescent="0.3">
      <c r="A2961" t="s">
        <v>2984</v>
      </c>
      <c r="B2961" t="s">
        <v>1548</v>
      </c>
      <c r="C2961">
        <v>2010</v>
      </c>
      <c r="D2961">
        <v>12</v>
      </c>
      <c r="E2961" t="s">
        <v>80</v>
      </c>
      <c r="F2961">
        <v>34</v>
      </c>
      <c r="G2961" t="s">
        <v>10</v>
      </c>
    </row>
    <row r="2962" spans="1:7" x14ac:dyDescent="0.3">
      <c r="A2962" t="s">
        <v>2985</v>
      </c>
      <c r="B2962" t="s">
        <v>1548</v>
      </c>
      <c r="C2962">
        <v>2001</v>
      </c>
      <c r="D2962">
        <v>11</v>
      </c>
      <c r="E2962" t="s">
        <v>18</v>
      </c>
      <c r="F2962">
        <v>84</v>
      </c>
      <c r="G2962" t="s">
        <v>10</v>
      </c>
    </row>
    <row r="2963" spans="1:7" x14ac:dyDescent="0.3">
      <c r="A2963" t="s">
        <v>2986</v>
      </c>
      <c r="B2963" t="s">
        <v>1548</v>
      </c>
      <c r="C2963">
        <v>2010</v>
      </c>
      <c r="D2963">
        <v>12</v>
      </c>
      <c r="E2963" t="s">
        <v>9</v>
      </c>
      <c r="F2963">
        <v>53</v>
      </c>
      <c r="G2963" t="s">
        <v>50</v>
      </c>
    </row>
    <row r="2964" spans="1:7" x14ac:dyDescent="0.3">
      <c r="A2964" t="s">
        <v>2987</v>
      </c>
      <c r="B2964" t="s">
        <v>1548</v>
      </c>
      <c r="C2964">
        <v>2011</v>
      </c>
      <c r="D2964">
        <v>2</v>
      </c>
      <c r="E2964" t="s">
        <v>9</v>
      </c>
      <c r="F2964">
        <v>105</v>
      </c>
      <c r="G2964" t="s">
        <v>10</v>
      </c>
    </row>
    <row r="2965" spans="1:7" x14ac:dyDescent="0.3">
      <c r="A2965" t="s">
        <v>2988</v>
      </c>
      <c r="B2965" t="s">
        <v>1548</v>
      </c>
      <c r="C2965">
        <v>2010</v>
      </c>
      <c r="D2965">
        <v>11</v>
      </c>
      <c r="E2965" t="s">
        <v>18</v>
      </c>
      <c r="F2965">
        <v>1101</v>
      </c>
      <c r="G2965" t="s">
        <v>10</v>
      </c>
    </row>
    <row r="2966" spans="1:7" x14ac:dyDescent="0.3">
      <c r="A2966" t="s">
        <v>2989</v>
      </c>
      <c r="B2966" t="s">
        <v>1548</v>
      </c>
      <c r="C2966">
        <v>2011</v>
      </c>
      <c r="D2966">
        <v>2</v>
      </c>
      <c r="E2966" t="s">
        <v>80</v>
      </c>
      <c r="F2966">
        <v>68</v>
      </c>
      <c r="G2966" t="s">
        <v>10</v>
      </c>
    </row>
    <row r="2967" spans="1:7" x14ac:dyDescent="0.3">
      <c r="A2967" t="s">
        <v>2990</v>
      </c>
      <c r="B2967" t="s">
        <v>1548</v>
      </c>
      <c r="C2967">
        <v>2010</v>
      </c>
      <c r="D2967">
        <v>11</v>
      </c>
      <c r="E2967" t="s">
        <v>80</v>
      </c>
      <c r="F2967">
        <v>16</v>
      </c>
      <c r="G2967" t="s">
        <v>50</v>
      </c>
    </row>
    <row r="2968" spans="1:7" x14ac:dyDescent="0.3">
      <c r="A2968" t="s">
        <v>2991</v>
      </c>
      <c r="B2968" t="s">
        <v>1548</v>
      </c>
      <c r="C2968">
        <v>2011</v>
      </c>
      <c r="D2968">
        <v>2</v>
      </c>
      <c r="E2968" t="s">
        <v>9</v>
      </c>
      <c r="F2968">
        <v>71</v>
      </c>
      <c r="G2968" t="s">
        <v>10</v>
      </c>
    </row>
    <row r="2969" spans="1:7" x14ac:dyDescent="0.3">
      <c r="A2969" t="s">
        <v>2992</v>
      </c>
      <c r="B2969" t="s">
        <v>1548</v>
      </c>
      <c r="C2969">
        <v>2010</v>
      </c>
      <c r="D2969">
        <v>12</v>
      </c>
      <c r="E2969" t="s">
        <v>80</v>
      </c>
      <c r="F2969">
        <v>26</v>
      </c>
      <c r="G2969" t="s">
        <v>10</v>
      </c>
    </row>
    <row r="2970" spans="1:7" x14ac:dyDescent="0.3">
      <c r="A2970" t="s">
        <v>2993</v>
      </c>
      <c r="B2970" t="s">
        <v>1548</v>
      </c>
      <c r="C2970">
        <v>2010</v>
      </c>
      <c r="D2970">
        <v>12</v>
      </c>
      <c r="E2970" t="s">
        <v>80</v>
      </c>
      <c r="F2970">
        <v>0</v>
      </c>
      <c r="G2970" t="s">
        <v>12</v>
      </c>
    </row>
    <row r="2971" spans="1:7" x14ac:dyDescent="0.3">
      <c r="A2971" t="s">
        <v>2994</v>
      </c>
      <c r="B2971" t="s">
        <v>1548</v>
      </c>
      <c r="C2971">
        <v>2011</v>
      </c>
      <c r="D2971">
        <v>1</v>
      </c>
      <c r="E2971" t="s">
        <v>80</v>
      </c>
      <c r="F2971">
        <v>0</v>
      </c>
      <c r="G2971" t="s">
        <v>12</v>
      </c>
    </row>
    <row r="2972" spans="1:7" x14ac:dyDescent="0.3">
      <c r="A2972" t="s">
        <v>2995</v>
      </c>
      <c r="B2972" t="s">
        <v>1548</v>
      </c>
      <c r="C2972">
        <v>2010</v>
      </c>
      <c r="D2972">
        <v>12</v>
      </c>
      <c r="E2972" t="s">
        <v>80</v>
      </c>
      <c r="F2972">
        <v>36</v>
      </c>
      <c r="G2972" t="s">
        <v>10</v>
      </c>
    </row>
    <row r="2973" spans="1:7" x14ac:dyDescent="0.3">
      <c r="A2973" t="s">
        <v>2996</v>
      </c>
      <c r="B2973" t="s">
        <v>1548</v>
      </c>
      <c r="C2973">
        <v>2010</v>
      </c>
      <c r="D2973">
        <v>12</v>
      </c>
      <c r="E2973" t="s">
        <v>80</v>
      </c>
      <c r="F2973">
        <v>12</v>
      </c>
      <c r="G2973" t="s">
        <v>10</v>
      </c>
    </row>
    <row r="2974" spans="1:7" x14ac:dyDescent="0.3">
      <c r="A2974" t="s">
        <v>2997</v>
      </c>
      <c r="B2974" t="s">
        <v>1548</v>
      </c>
      <c r="C2974">
        <v>2011</v>
      </c>
      <c r="D2974">
        <v>1</v>
      </c>
      <c r="E2974" t="s">
        <v>80</v>
      </c>
      <c r="F2974">
        <v>28</v>
      </c>
      <c r="G2974" t="s">
        <v>10</v>
      </c>
    </row>
    <row r="2975" spans="1:7" x14ac:dyDescent="0.3">
      <c r="A2975" t="s">
        <v>2998</v>
      </c>
      <c r="B2975" t="s">
        <v>1548</v>
      </c>
      <c r="C2975">
        <v>2010</v>
      </c>
      <c r="D2975">
        <v>12</v>
      </c>
      <c r="E2975" t="s">
        <v>71</v>
      </c>
      <c r="F2975">
        <v>140</v>
      </c>
      <c r="G2975" t="s">
        <v>50</v>
      </c>
    </row>
    <row r="2976" spans="1:7" x14ac:dyDescent="0.3">
      <c r="A2976" t="s">
        <v>2999</v>
      </c>
      <c r="B2976" t="s">
        <v>1548</v>
      </c>
      <c r="C2976">
        <v>2010</v>
      </c>
      <c r="D2976">
        <v>11</v>
      </c>
      <c r="E2976" t="s">
        <v>80</v>
      </c>
      <c r="F2976">
        <v>16</v>
      </c>
      <c r="G2976" t="s">
        <v>10</v>
      </c>
    </row>
    <row r="2977" spans="1:7" x14ac:dyDescent="0.3">
      <c r="A2977" t="s">
        <v>3000</v>
      </c>
      <c r="B2977" t="s">
        <v>1548</v>
      </c>
      <c r="C2977">
        <v>2011</v>
      </c>
      <c r="D2977">
        <v>2</v>
      </c>
      <c r="E2977" t="s">
        <v>18</v>
      </c>
      <c r="F2977">
        <v>225</v>
      </c>
      <c r="G2977" t="s">
        <v>10</v>
      </c>
    </row>
    <row r="2978" spans="1:7" x14ac:dyDescent="0.3">
      <c r="A2978" t="s">
        <v>3001</v>
      </c>
      <c r="B2978" t="s">
        <v>1548</v>
      </c>
      <c r="C2978">
        <v>2011</v>
      </c>
      <c r="D2978">
        <v>5</v>
      </c>
      <c r="E2978" t="s">
        <v>80</v>
      </c>
      <c r="F2978">
        <v>69</v>
      </c>
      <c r="G2978" t="s">
        <v>10</v>
      </c>
    </row>
    <row r="2979" spans="1:7" x14ac:dyDescent="0.3">
      <c r="A2979" t="s">
        <v>3002</v>
      </c>
      <c r="B2979" t="s">
        <v>1548</v>
      </c>
      <c r="C2979">
        <v>2011</v>
      </c>
      <c r="D2979">
        <v>2</v>
      </c>
      <c r="E2979" t="s">
        <v>18</v>
      </c>
      <c r="F2979">
        <v>325</v>
      </c>
      <c r="G2979" t="s">
        <v>10</v>
      </c>
    </row>
    <row r="2980" spans="1:7" x14ac:dyDescent="0.3">
      <c r="A2980" t="s">
        <v>3003</v>
      </c>
      <c r="B2980" t="s">
        <v>1548</v>
      </c>
      <c r="C2980">
        <v>2010</v>
      </c>
      <c r="D2980">
        <v>11</v>
      </c>
      <c r="E2980" t="s">
        <v>80</v>
      </c>
      <c r="F2980">
        <v>44</v>
      </c>
      <c r="G2980" t="s">
        <v>50</v>
      </c>
    </row>
    <row r="2981" spans="1:7" x14ac:dyDescent="0.3">
      <c r="A2981" t="s">
        <v>3004</v>
      </c>
      <c r="B2981" t="s">
        <v>1548</v>
      </c>
      <c r="C2981">
        <v>2010</v>
      </c>
      <c r="D2981">
        <v>11</v>
      </c>
      <c r="E2981" t="s">
        <v>18</v>
      </c>
      <c r="F2981">
        <v>106</v>
      </c>
      <c r="G2981" t="s">
        <v>10</v>
      </c>
    </row>
    <row r="2982" spans="1:7" x14ac:dyDescent="0.3">
      <c r="A2982" t="s">
        <v>3005</v>
      </c>
      <c r="B2982" t="s">
        <v>1548</v>
      </c>
      <c r="C2982">
        <v>2008</v>
      </c>
      <c r="D2982">
        <v>12</v>
      </c>
      <c r="E2982" t="s">
        <v>80</v>
      </c>
      <c r="F2982">
        <v>56</v>
      </c>
      <c r="G2982" t="s">
        <v>10</v>
      </c>
    </row>
    <row r="2983" spans="1:7" x14ac:dyDescent="0.3">
      <c r="A2983" t="s">
        <v>3006</v>
      </c>
      <c r="B2983" t="s">
        <v>1548</v>
      </c>
      <c r="C2983">
        <v>2011</v>
      </c>
      <c r="D2983">
        <v>3</v>
      </c>
      <c r="E2983" t="s">
        <v>18</v>
      </c>
      <c r="F2983">
        <v>806</v>
      </c>
      <c r="G2983" t="s">
        <v>10</v>
      </c>
    </row>
    <row r="2984" spans="1:7" x14ac:dyDescent="0.3">
      <c r="A2984" t="s">
        <v>3007</v>
      </c>
      <c r="B2984" t="s">
        <v>1548</v>
      </c>
      <c r="C2984">
        <v>2010</v>
      </c>
      <c r="D2984">
        <v>12</v>
      </c>
      <c r="E2984" t="s">
        <v>18</v>
      </c>
      <c r="F2984">
        <v>594</v>
      </c>
      <c r="G2984" t="s">
        <v>10</v>
      </c>
    </row>
    <row r="2985" spans="1:7" x14ac:dyDescent="0.3">
      <c r="A2985" t="s">
        <v>3008</v>
      </c>
      <c r="B2985" t="s">
        <v>1548</v>
      </c>
      <c r="C2985">
        <v>2011</v>
      </c>
      <c r="D2985">
        <v>3</v>
      </c>
      <c r="E2985" t="s">
        <v>18</v>
      </c>
      <c r="F2985">
        <v>441</v>
      </c>
      <c r="G2985" t="s">
        <v>10</v>
      </c>
    </row>
    <row r="2986" spans="1:7" x14ac:dyDescent="0.3">
      <c r="A2986" t="s">
        <v>3009</v>
      </c>
      <c r="B2986" t="s">
        <v>1548</v>
      </c>
      <c r="C2986">
        <v>2011</v>
      </c>
      <c r="D2986">
        <v>2</v>
      </c>
      <c r="E2986" t="s">
        <v>80</v>
      </c>
      <c r="F2986">
        <v>61</v>
      </c>
      <c r="G2986" t="s">
        <v>10</v>
      </c>
    </row>
    <row r="2987" spans="1:7" x14ac:dyDescent="0.3">
      <c r="A2987" t="s">
        <v>3010</v>
      </c>
      <c r="B2987" t="s">
        <v>1548</v>
      </c>
      <c r="C2987">
        <v>2010</v>
      </c>
      <c r="D2987">
        <v>11</v>
      </c>
      <c r="E2987" t="s">
        <v>80</v>
      </c>
      <c r="F2987">
        <v>63</v>
      </c>
      <c r="G2987" t="s">
        <v>10</v>
      </c>
    </row>
    <row r="2988" spans="1:7" x14ac:dyDescent="0.3">
      <c r="A2988" t="s">
        <v>3011</v>
      </c>
      <c r="B2988" t="s">
        <v>1548</v>
      </c>
      <c r="C2988">
        <v>2011</v>
      </c>
      <c r="D2988">
        <v>3</v>
      </c>
      <c r="E2988" t="s">
        <v>18</v>
      </c>
      <c r="F2988">
        <v>901</v>
      </c>
      <c r="G2988" t="s">
        <v>10</v>
      </c>
    </row>
    <row r="2989" spans="1:7" x14ac:dyDescent="0.3">
      <c r="A2989" t="s">
        <v>3012</v>
      </c>
      <c r="B2989" t="s">
        <v>1548</v>
      </c>
      <c r="C2989">
        <v>2011</v>
      </c>
      <c r="D2989">
        <v>2</v>
      </c>
      <c r="E2989" t="s">
        <v>80</v>
      </c>
      <c r="F2989">
        <v>30</v>
      </c>
      <c r="G2989" t="s">
        <v>10</v>
      </c>
    </row>
    <row r="2990" spans="1:7" x14ac:dyDescent="0.3">
      <c r="A2990" t="s">
        <v>3013</v>
      </c>
      <c r="B2990" t="s">
        <v>1548</v>
      </c>
      <c r="C2990">
        <v>2007</v>
      </c>
      <c r="D2990">
        <v>3</v>
      </c>
      <c r="E2990" t="s">
        <v>9</v>
      </c>
      <c r="F2990">
        <v>29</v>
      </c>
      <c r="G2990" t="s">
        <v>10</v>
      </c>
    </row>
    <row r="2991" spans="1:7" x14ac:dyDescent="0.3">
      <c r="A2991" t="s">
        <v>3014</v>
      </c>
      <c r="B2991" t="s">
        <v>1548</v>
      </c>
      <c r="C2991">
        <v>2011</v>
      </c>
      <c r="D2991">
        <v>3</v>
      </c>
      <c r="E2991" t="s">
        <v>9</v>
      </c>
      <c r="F2991">
        <v>84</v>
      </c>
      <c r="G2991" t="s">
        <v>10</v>
      </c>
    </row>
    <row r="2992" spans="1:7" x14ac:dyDescent="0.3">
      <c r="A2992" t="s">
        <v>3015</v>
      </c>
      <c r="B2992" t="s">
        <v>1548</v>
      </c>
      <c r="C2992">
        <v>2011</v>
      </c>
      <c r="D2992">
        <v>2</v>
      </c>
      <c r="E2992" t="s">
        <v>80</v>
      </c>
      <c r="F2992">
        <v>84</v>
      </c>
      <c r="G2992" t="s">
        <v>10</v>
      </c>
    </row>
    <row r="2993" spans="1:7" x14ac:dyDescent="0.3">
      <c r="A2993" t="s">
        <v>3016</v>
      </c>
      <c r="B2993" t="s">
        <v>1548</v>
      </c>
      <c r="C2993">
        <v>2010</v>
      </c>
      <c r="D2993">
        <v>12</v>
      </c>
      <c r="E2993" t="s">
        <v>80</v>
      </c>
      <c r="F2993">
        <v>20</v>
      </c>
      <c r="G2993" t="s">
        <v>10</v>
      </c>
    </row>
    <row r="2994" spans="1:7" x14ac:dyDescent="0.3">
      <c r="A2994" t="s">
        <v>3017</v>
      </c>
      <c r="B2994" t="s">
        <v>1548</v>
      </c>
      <c r="C2994">
        <v>2011</v>
      </c>
      <c r="D2994">
        <v>1</v>
      </c>
      <c r="E2994" t="s">
        <v>80</v>
      </c>
      <c r="F2994">
        <v>113</v>
      </c>
      <c r="G2994" t="s">
        <v>10</v>
      </c>
    </row>
    <row r="2995" spans="1:7" x14ac:dyDescent="0.3">
      <c r="A2995" t="s">
        <v>3018</v>
      </c>
      <c r="B2995" t="s">
        <v>1548</v>
      </c>
      <c r="C2995">
        <v>2011</v>
      </c>
      <c r="D2995">
        <v>2</v>
      </c>
      <c r="E2995" t="s">
        <v>9</v>
      </c>
      <c r="F2995">
        <v>250</v>
      </c>
      <c r="G2995" t="s">
        <v>10</v>
      </c>
    </row>
    <row r="2996" spans="1:7" x14ac:dyDescent="0.3">
      <c r="A2996" t="s">
        <v>3019</v>
      </c>
      <c r="B2996" t="s">
        <v>1548</v>
      </c>
      <c r="C2996">
        <v>2011</v>
      </c>
      <c r="D2996">
        <v>4</v>
      </c>
      <c r="E2996" t="s">
        <v>80</v>
      </c>
      <c r="F2996">
        <v>68</v>
      </c>
      <c r="G2996" t="s">
        <v>10</v>
      </c>
    </row>
    <row r="2997" spans="1:7" x14ac:dyDescent="0.3">
      <c r="A2997" t="s">
        <v>3020</v>
      </c>
      <c r="B2997" t="s">
        <v>1548</v>
      </c>
      <c r="C2997">
        <v>2012</v>
      </c>
      <c r="D2997">
        <v>2</v>
      </c>
      <c r="E2997" t="s">
        <v>71</v>
      </c>
      <c r="F2997">
        <v>0</v>
      </c>
      <c r="G2997" t="s">
        <v>12</v>
      </c>
    </row>
    <row r="2998" spans="1:7" x14ac:dyDescent="0.3">
      <c r="A2998" t="s">
        <v>3021</v>
      </c>
      <c r="B2998" t="s">
        <v>1548</v>
      </c>
      <c r="C2998">
        <v>2011</v>
      </c>
      <c r="D2998">
        <v>2</v>
      </c>
      <c r="E2998" t="s">
        <v>80</v>
      </c>
      <c r="F2998">
        <v>48</v>
      </c>
      <c r="G2998" t="s">
        <v>10</v>
      </c>
    </row>
    <row r="2999" spans="1:7" x14ac:dyDescent="0.3">
      <c r="A2999" t="s">
        <v>3022</v>
      </c>
      <c r="B2999" t="s">
        <v>1548</v>
      </c>
      <c r="C2999">
        <v>2011</v>
      </c>
      <c r="D2999">
        <v>5</v>
      </c>
      <c r="E2999" t="s">
        <v>71</v>
      </c>
      <c r="F2999">
        <v>90</v>
      </c>
      <c r="G2999" t="s">
        <v>10</v>
      </c>
    </row>
    <row r="3000" spans="1:7" x14ac:dyDescent="0.3">
      <c r="A3000" t="s">
        <v>3023</v>
      </c>
      <c r="B3000" t="s">
        <v>1548</v>
      </c>
      <c r="C3000">
        <v>2010</v>
      </c>
      <c r="D3000">
        <v>11</v>
      </c>
      <c r="E3000" t="s">
        <v>71</v>
      </c>
      <c r="F3000">
        <v>335</v>
      </c>
      <c r="G3000" t="s">
        <v>10</v>
      </c>
    </row>
    <row r="3001" spans="1:7" x14ac:dyDescent="0.3">
      <c r="A3001" t="s">
        <v>3024</v>
      </c>
      <c r="B3001" t="s">
        <v>1548</v>
      </c>
      <c r="C3001">
        <v>2011</v>
      </c>
      <c r="D3001">
        <v>1</v>
      </c>
      <c r="E3001" t="s">
        <v>9</v>
      </c>
      <c r="F3001">
        <v>68</v>
      </c>
      <c r="G3001" t="s">
        <v>10</v>
      </c>
    </row>
    <row r="3002" spans="1:7" x14ac:dyDescent="0.3">
      <c r="A3002" t="s">
        <v>3025</v>
      </c>
      <c r="B3002" t="s">
        <v>1548</v>
      </c>
      <c r="C3002">
        <v>2011</v>
      </c>
      <c r="D3002">
        <v>3</v>
      </c>
      <c r="E3002" t="s">
        <v>80</v>
      </c>
      <c r="F3002">
        <v>84</v>
      </c>
      <c r="G3002" t="s">
        <v>10</v>
      </c>
    </row>
    <row r="3003" spans="1:7" x14ac:dyDescent="0.3">
      <c r="A3003" t="s">
        <v>3026</v>
      </c>
      <c r="B3003" t="s">
        <v>1548</v>
      </c>
      <c r="C3003">
        <v>2011</v>
      </c>
      <c r="D3003">
        <v>5</v>
      </c>
      <c r="E3003" t="s">
        <v>9</v>
      </c>
      <c r="F3003">
        <v>46</v>
      </c>
      <c r="G3003" t="s">
        <v>10</v>
      </c>
    </row>
    <row r="3004" spans="1:7" x14ac:dyDescent="0.3">
      <c r="A3004" t="s">
        <v>3027</v>
      </c>
      <c r="B3004" t="s">
        <v>1548</v>
      </c>
      <c r="C3004">
        <v>2011</v>
      </c>
      <c r="D3004">
        <v>5</v>
      </c>
      <c r="E3004" t="s">
        <v>71</v>
      </c>
      <c r="F3004">
        <v>990</v>
      </c>
      <c r="G3004" t="s">
        <v>10</v>
      </c>
    </row>
    <row r="3005" spans="1:7" x14ac:dyDescent="0.3">
      <c r="A3005" t="s">
        <v>3028</v>
      </c>
      <c r="B3005" t="s">
        <v>1548</v>
      </c>
      <c r="C3005">
        <v>2011</v>
      </c>
      <c r="D3005">
        <v>5</v>
      </c>
      <c r="E3005" t="s">
        <v>71</v>
      </c>
      <c r="F3005">
        <v>2012</v>
      </c>
      <c r="G3005" t="s">
        <v>10</v>
      </c>
    </row>
    <row r="3006" spans="1:7" x14ac:dyDescent="0.3">
      <c r="A3006" t="s">
        <v>3029</v>
      </c>
      <c r="B3006" t="s">
        <v>1548</v>
      </c>
      <c r="C3006">
        <v>2011</v>
      </c>
      <c r="D3006">
        <v>2</v>
      </c>
      <c r="E3006" t="s">
        <v>18</v>
      </c>
      <c r="F3006">
        <v>604</v>
      </c>
      <c r="G3006" t="s">
        <v>10</v>
      </c>
    </row>
    <row r="3007" spans="1:7" x14ac:dyDescent="0.3">
      <c r="A3007" t="s">
        <v>3030</v>
      </c>
      <c r="B3007" t="s">
        <v>1548</v>
      </c>
      <c r="C3007">
        <v>2011</v>
      </c>
      <c r="D3007">
        <v>3</v>
      </c>
      <c r="E3007" t="s">
        <v>71</v>
      </c>
      <c r="F3007">
        <v>18</v>
      </c>
      <c r="G3007" t="s">
        <v>50</v>
      </c>
    </row>
    <row r="3008" spans="1:7" x14ac:dyDescent="0.3">
      <c r="A3008" t="s">
        <v>3031</v>
      </c>
      <c r="B3008" t="s">
        <v>1548</v>
      </c>
      <c r="C3008">
        <v>2011</v>
      </c>
      <c r="D3008">
        <v>6</v>
      </c>
      <c r="E3008" t="s">
        <v>80</v>
      </c>
      <c r="F3008">
        <v>190</v>
      </c>
      <c r="G3008" t="s">
        <v>473</v>
      </c>
    </row>
    <row r="3009" spans="1:7" x14ac:dyDescent="0.3">
      <c r="A3009" t="s">
        <v>3032</v>
      </c>
      <c r="B3009" t="s">
        <v>1548</v>
      </c>
      <c r="C3009">
        <v>2003</v>
      </c>
      <c r="D3009">
        <v>8</v>
      </c>
      <c r="E3009" t="s">
        <v>18</v>
      </c>
      <c r="F3009">
        <v>1403</v>
      </c>
      <c r="G3009" t="s">
        <v>10</v>
      </c>
    </row>
    <row r="3010" spans="1:7" x14ac:dyDescent="0.3">
      <c r="A3010" t="s">
        <v>3033</v>
      </c>
      <c r="B3010" t="s">
        <v>1548</v>
      </c>
      <c r="C3010">
        <v>2011</v>
      </c>
      <c r="D3010">
        <v>3</v>
      </c>
      <c r="E3010" t="s">
        <v>18</v>
      </c>
      <c r="F3010">
        <v>960</v>
      </c>
      <c r="G3010" t="s">
        <v>10</v>
      </c>
    </row>
    <row r="3011" spans="1:7" x14ac:dyDescent="0.3">
      <c r="A3011" t="s">
        <v>3034</v>
      </c>
      <c r="B3011" t="s">
        <v>1548</v>
      </c>
      <c r="C3011">
        <v>2011</v>
      </c>
      <c r="D3011">
        <v>4</v>
      </c>
      <c r="E3011" t="s">
        <v>80</v>
      </c>
      <c r="F3011">
        <v>21</v>
      </c>
      <c r="G3011" t="s">
        <v>10</v>
      </c>
    </row>
    <row r="3012" spans="1:7" x14ac:dyDescent="0.3">
      <c r="A3012" t="s">
        <v>3035</v>
      </c>
      <c r="B3012" t="s">
        <v>1548</v>
      </c>
      <c r="C3012">
        <v>2011</v>
      </c>
      <c r="D3012">
        <v>1</v>
      </c>
      <c r="E3012" t="s">
        <v>80</v>
      </c>
      <c r="F3012">
        <v>39</v>
      </c>
      <c r="G3012" t="s">
        <v>10</v>
      </c>
    </row>
    <row r="3013" spans="1:7" x14ac:dyDescent="0.3">
      <c r="A3013" t="s">
        <v>3036</v>
      </c>
      <c r="B3013" t="s">
        <v>1548</v>
      </c>
      <c r="C3013">
        <v>2011</v>
      </c>
      <c r="D3013">
        <v>5</v>
      </c>
      <c r="E3013" t="s">
        <v>9</v>
      </c>
      <c r="F3013">
        <v>377</v>
      </c>
      <c r="G3013" t="s">
        <v>10</v>
      </c>
    </row>
    <row r="3014" spans="1:7" x14ac:dyDescent="0.3">
      <c r="A3014" t="s">
        <v>3037</v>
      </c>
      <c r="B3014" t="s">
        <v>1548</v>
      </c>
      <c r="C3014">
        <v>2011</v>
      </c>
      <c r="D3014">
        <v>3</v>
      </c>
      <c r="E3014" t="s">
        <v>9</v>
      </c>
      <c r="F3014">
        <v>753</v>
      </c>
      <c r="G3014" t="s">
        <v>10</v>
      </c>
    </row>
    <row r="3015" spans="1:7" x14ac:dyDescent="0.3">
      <c r="A3015" t="s">
        <v>3038</v>
      </c>
      <c r="B3015" t="s">
        <v>1548</v>
      </c>
      <c r="C3015">
        <v>2011</v>
      </c>
      <c r="D3015">
        <v>7</v>
      </c>
      <c r="E3015" t="s">
        <v>18</v>
      </c>
      <c r="F3015">
        <v>626</v>
      </c>
      <c r="G3015" t="s">
        <v>10</v>
      </c>
    </row>
    <row r="3016" spans="1:7" x14ac:dyDescent="0.3">
      <c r="A3016" t="s">
        <v>3039</v>
      </c>
      <c r="B3016" t="s">
        <v>1548</v>
      </c>
      <c r="C3016">
        <v>2011</v>
      </c>
      <c r="D3016">
        <v>9</v>
      </c>
      <c r="E3016" t="s">
        <v>18</v>
      </c>
      <c r="F3016">
        <v>25</v>
      </c>
      <c r="G3016" t="s">
        <v>10</v>
      </c>
    </row>
    <row r="3017" spans="1:7" x14ac:dyDescent="0.3">
      <c r="A3017" t="s">
        <v>3040</v>
      </c>
      <c r="B3017" t="s">
        <v>1548</v>
      </c>
      <c r="C3017">
        <v>2011</v>
      </c>
      <c r="D3017">
        <v>6</v>
      </c>
      <c r="E3017" t="s">
        <v>9</v>
      </c>
      <c r="F3017">
        <v>266</v>
      </c>
      <c r="G3017" t="s">
        <v>10</v>
      </c>
    </row>
    <row r="3018" spans="1:7" x14ac:dyDescent="0.3">
      <c r="A3018" t="s">
        <v>3041</v>
      </c>
      <c r="B3018" t="s">
        <v>1548</v>
      </c>
      <c r="C3018">
        <v>2011</v>
      </c>
      <c r="D3018">
        <v>6</v>
      </c>
      <c r="E3018" t="s">
        <v>9</v>
      </c>
      <c r="F3018">
        <v>301</v>
      </c>
      <c r="G3018" t="s">
        <v>10</v>
      </c>
    </row>
    <row r="3019" spans="1:7" x14ac:dyDescent="0.3">
      <c r="A3019" t="s">
        <v>3042</v>
      </c>
      <c r="B3019" t="s">
        <v>1548</v>
      </c>
      <c r="C3019">
        <v>2011</v>
      </c>
      <c r="D3019">
        <v>7</v>
      </c>
      <c r="E3019" t="s">
        <v>9</v>
      </c>
      <c r="F3019">
        <v>93</v>
      </c>
      <c r="G3019" t="s">
        <v>10</v>
      </c>
    </row>
    <row r="3020" spans="1:7" x14ac:dyDescent="0.3">
      <c r="A3020" t="s">
        <v>3043</v>
      </c>
      <c r="B3020" t="s">
        <v>1548</v>
      </c>
      <c r="C3020">
        <v>2011</v>
      </c>
      <c r="D3020">
        <v>6</v>
      </c>
      <c r="E3020" t="s">
        <v>9</v>
      </c>
      <c r="F3020">
        <v>191</v>
      </c>
      <c r="G3020" t="s">
        <v>10</v>
      </c>
    </row>
    <row r="3021" spans="1:7" x14ac:dyDescent="0.3">
      <c r="A3021" t="s">
        <v>3044</v>
      </c>
      <c r="B3021" t="s">
        <v>1548</v>
      </c>
      <c r="C3021">
        <v>2011</v>
      </c>
      <c r="D3021">
        <v>6</v>
      </c>
      <c r="E3021" t="s">
        <v>9</v>
      </c>
      <c r="F3021">
        <v>68</v>
      </c>
      <c r="G3021" t="s">
        <v>10</v>
      </c>
    </row>
    <row r="3022" spans="1:7" x14ac:dyDescent="0.3">
      <c r="A3022" t="s">
        <v>3045</v>
      </c>
      <c r="B3022" t="s">
        <v>1548</v>
      </c>
      <c r="C3022">
        <v>2011</v>
      </c>
      <c r="D3022">
        <v>10</v>
      </c>
      <c r="E3022" t="s">
        <v>80</v>
      </c>
      <c r="F3022">
        <v>105</v>
      </c>
      <c r="G3022" t="s">
        <v>50</v>
      </c>
    </row>
    <row r="3023" spans="1:7" x14ac:dyDescent="0.3">
      <c r="A3023" t="s">
        <v>3046</v>
      </c>
      <c r="B3023" t="s">
        <v>1548</v>
      </c>
      <c r="C3023">
        <v>2011</v>
      </c>
      <c r="D3023">
        <v>6</v>
      </c>
      <c r="E3023" t="s">
        <v>9</v>
      </c>
      <c r="F3023">
        <v>46</v>
      </c>
      <c r="G3023" t="s">
        <v>10</v>
      </c>
    </row>
    <row r="3024" spans="1:7" x14ac:dyDescent="0.3">
      <c r="A3024" t="s">
        <v>3047</v>
      </c>
      <c r="B3024" t="s">
        <v>1548</v>
      </c>
      <c r="C3024">
        <v>2012</v>
      </c>
      <c r="D3024">
        <v>11</v>
      </c>
      <c r="E3024" t="s">
        <v>18</v>
      </c>
      <c r="F3024">
        <v>5715</v>
      </c>
      <c r="G3024" t="s">
        <v>10</v>
      </c>
    </row>
    <row r="3025" spans="1:7" x14ac:dyDescent="0.3">
      <c r="A3025" t="s">
        <v>3048</v>
      </c>
      <c r="B3025" t="s">
        <v>1548</v>
      </c>
      <c r="C3025">
        <v>2011</v>
      </c>
      <c r="D3025">
        <v>4</v>
      </c>
      <c r="E3025" t="s">
        <v>60</v>
      </c>
      <c r="F3025">
        <v>57</v>
      </c>
      <c r="G3025" t="s">
        <v>10</v>
      </c>
    </row>
    <row r="3026" spans="1:7" x14ac:dyDescent="0.3">
      <c r="A3026" t="s">
        <v>3049</v>
      </c>
      <c r="B3026" t="s">
        <v>1548</v>
      </c>
      <c r="C3026">
        <v>2010</v>
      </c>
      <c r="D3026">
        <v>11</v>
      </c>
      <c r="E3026" t="s">
        <v>80</v>
      </c>
      <c r="F3026">
        <v>16</v>
      </c>
      <c r="G3026" t="s">
        <v>10</v>
      </c>
    </row>
    <row r="3027" spans="1:7" x14ac:dyDescent="0.3">
      <c r="A3027" t="s">
        <v>3050</v>
      </c>
      <c r="B3027" t="s">
        <v>1548</v>
      </c>
      <c r="C3027">
        <v>2011</v>
      </c>
      <c r="D3027">
        <v>9</v>
      </c>
      <c r="E3027" t="s">
        <v>9</v>
      </c>
      <c r="F3027">
        <v>223</v>
      </c>
      <c r="G3027" t="s">
        <v>10</v>
      </c>
    </row>
    <row r="3028" spans="1:7" x14ac:dyDescent="0.3">
      <c r="A3028" t="s">
        <v>3051</v>
      </c>
      <c r="B3028" t="s">
        <v>1548</v>
      </c>
      <c r="C3028">
        <v>2011</v>
      </c>
      <c r="D3028">
        <v>6</v>
      </c>
      <c r="E3028" t="s">
        <v>18</v>
      </c>
      <c r="F3028">
        <v>878</v>
      </c>
      <c r="G3028" t="s">
        <v>10</v>
      </c>
    </row>
    <row r="3029" spans="1:7" x14ac:dyDescent="0.3">
      <c r="A3029" t="s">
        <v>3052</v>
      </c>
      <c r="B3029" t="s">
        <v>1548</v>
      </c>
      <c r="C3029">
        <v>2012</v>
      </c>
      <c r="D3029">
        <v>3</v>
      </c>
      <c r="E3029" t="s">
        <v>9</v>
      </c>
      <c r="F3029">
        <v>0</v>
      </c>
      <c r="G3029" t="s">
        <v>12</v>
      </c>
    </row>
    <row r="3030" spans="1:7" x14ac:dyDescent="0.3">
      <c r="A3030" t="s">
        <v>3053</v>
      </c>
      <c r="B3030" t="s">
        <v>1548</v>
      </c>
      <c r="C3030">
        <v>2011</v>
      </c>
      <c r="D3030">
        <v>6</v>
      </c>
      <c r="E3030" t="s">
        <v>18</v>
      </c>
      <c r="F3030">
        <v>226</v>
      </c>
      <c r="G3030" t="s">
        <v>10</v>
      </c>
    </row>
    <row r="3031" spans="1:7" x14ac:dyDescent="0.3">
      <c r="A3031" t="s">
        <v>3054</v>
      </c>
      <c r="B3031" t="s">
        <v>1548</v>
      </c>
      <c r="C3031">
        <v>2011</v>
      </c>
      <c r="D3031">
        <v>8</v>
      </c>
      <c r="E3031" t="s">
        <v>9</v>
      </c>
      <c r="F3031">
        <v>72</v>
      </c>
      <c r="G3031" t="s">
        <v>10</v>
      </c>
    </row>
    <row r="3032" spans="1:7" x14ac:dyDescent="0.3">
      <c r="A3032" t="s">
        <v>3055</v>
      </c>
      <c r="B3032" t="s">
        <v>1548</v>
      </c>
      <c r="C3032">
        <v>2011</v>
      </c>
      <c r="D3032">
        <v>7</v>
      </c>
      <c r="E3032" t="s">
        <v>80</v>
      </c>
      <c r="F3032">
        <v>17</v>
      </c>
      <c r="G3032" t="s">
        <v>10</v>
      </c>
    </row>
    <row r="3033" spans="1:7" x14ac:dyDescent="0.3">
      <c r="A3033" t="s">
        <v>3056</v>
      </c>
      <c r="B3033" t="s">
        <v>1548</v>
      </c>
      <c r="C3033">
        <v>2011</v>
      </c>
      <c r="D3033">
        <v>8</v>
      </c>
      <c r="E3033" t="s">
        <v>14</v>
      </c>
      <c r="F3033">
        <v>456</v>
      </c>
      <c r="G3033" t="s">
        <v>10</v>
      </c>
    </row>
    <row r="3034" spans="1:7" x14ac:dyDescent="0.3">
      <c r="A3034" t="s">
        <v>3057</v>
      </c>
      <c r="B3034" t="s">
        <v>1548</v>
      </c>
      <c r="C3034">
        <v>2011</v>
      </c>
      <c r="D3034">
        <v>6</v>
      </c>
      <c r="E3034" t="s">
        <v>80</v>
      </c>
      <c r="F3034">
        <v>112</v>
      </c>
      <c r="G3034" t="s">
        <v>10</v>
      </c>
    </row>
    <row r="3035" spans="1:7" x14ac:dyDescent="0.3">
      <c r="A3035" t="s">
        <v>3058</v>
      </c>
      <c r="B3035" t="s">
        <v>1548</v>
      </c>
      <c r="C3035">
        <v>2011</v>
      </c>
      <c r="D3035">
        <v>1</v>
      </c>
      <c r="E3035" t="s">
        <v>80</v>
      </c>
      <c r="F3035">
        <v>12</v>
      </c>
      <c r="G3035" t="s">
        <v>10</v>
      </c>
    </row>
    <row r="3036" spans="1:7" x14ac:dyDescent="0.3">
      <c r="A3036" t="s">
        <v>3059</v>
      </c>
      <c r="B3036" t="s">
        <v>1548</v>
      </c>
      <c r="C3036">
        <v>2011</v>
      </c>
      <c r="D3036">
        <v>7</v>
      </c>
      <c r="E3036" t="s">
        <v>80</v>
      </c>
      <c r="F3036">
        <v>52</v>
      </c>
      <c r="G3036" t="s">
        <v>10</v>
      </c>
    </row>
    <row r="3037" spans="1:7" x14ac:dyDescent="0.3">
      <c r="A3037" t="s">
        <v>3060</v>
      </c>
      <c r="B3037" t="s">
        <v>1548</v>
      </c>
      <c r="C3037">
        <v>2011</v>
      </c>
      <c r="D3037">
        <v>6</v>
      </c>
      <c r="E3037" t="s">
        <v>80</v>
      </c>
      <c r="F3037">
        <v>22</v>
      </c>
      <c r="G3037" t="s">
        <v>10</v>
      </c>
    </row>
    <row r="3038" spans="1:7" x14ac:dyDescent="0.3">
      <c r="A3038" t="s">
        <v>3061</v>
      </c>
      <c r="B3038" t="s">
        <v>1548</v>
      </c>
      <c r="C3038">
        <v>2011</v>
      </c>
      <c r="D3038">
        <v>7</v>
      </c>
      <c r="E3038" t="s">
        <v>80</v>
      </c>
      <c r="F3038">
        <v>27</v>
      </c>
      <c r="G3038" t="s">
        <v>10</v>
      </c>
    </row>
    <row r="3039" spans="1:7" x14ac:dyDescent="0.3">
      <c r="A3039" t="s">
        <v>3062</v>
      </c>
      <c r="B3039" t="s">
        <v>1548</v>
      </c>
      <c r="C3039">
        <v>2012</v>
      </c>
      <c r="D3039">
        <v>2</v>
      </c>
      <c r="E3039" t="s">
        <v>18</v>
      </c>
      <c r="F3039">
        <v>283</v>
      </c>
      <c r="G3039" t="s">
        <v>10</v>
      </c>
    </row>
    <row r="3040" spans="1:7" x14ac:dyDescent="0.3">
      <c r="A3040" t="s">
        <v>3063</v>
      </c>
      <c r="B3040" t="s">
        <v>1548</v>
      </c>
      <c r="C3040">
        <v>2012</v>
      </c>
      <c r="D3040">
        <v>2</v>
      </c>
      <c r="E3040" t="s">
        <v>18</v>
      </c>
      <c r="F3040">
        <v>269</v>
      </c>
      <c r="G3040" t="s">
        <v>10</v>
      </c>
    </row>
    <row r="3041" spans="1:7" x14ac:dyDescent="0.3">
      <c r="A3041" t="s">
        <v>3064</v>
      </c>
      <c r="B3041" t="s">
        <v>1548</v>
      </c>
      <c r="C3041">
        <v>2011</v>
      </c>
      <c r="D3041">
        <v>8</v>
      </c>
      <c r="E3041" t="s">
        <v>18</v>
      </c>
      <c r="F3041">
        <v>363</v>
      </c>
      <c r="G3041" t="s">
        <v>10</v>
      </c>
    </row>
    <row r="3042" spans="1:7" x14ac:dyDescent="0.3">
      <c r="A3042" t="s">
        <v>3065</v>
      </c>
      <c r="B3042" t="s">
        <v>1548</v>
      </c>
      <c r="C3042">
        <v>2011</v>
      </c>
      <c r="D3042">
        <v>12</v>
      </c>
      <c r="E3042" t="s">
        <v>18</v>
      </c>
      <c r="F3042">
        <v>848</v>
      </c>
      <c r="G3042" t="s">
        <v>10</v>
      </c>
    </row>
    <row r="3043" spans="1:7" x14ac:dyDescent="0.3">
      <c r="A3043" t="s">
        <v>3066</v>
      </c>
      <c r="B3043" t="s">
        <v>1548</v>
      </c>
      <c r="C3043">
        <v>2011</v>
      </c>
      <c r="D3043">
        <v>11</v>
      </c>
      <c r="E3043" t="s">
        <v>18</v>
      </c>
      <c r="F3043">
        <v>340</v>
      </c>
      <c r="G3043" t="s">
        <v>10</v>
      </c>
    </row>
    <row r="3044" spans="1:7" x14ac:dyDescent="0.3">
      <c r="A3044" t="s">
        <v>3067</v>
      </c>
      <c r="B3044" t="s">
        <v>1548</v>
      </c>
      <c r="C3044">
        <v>2011</v>
      </c>
      <c r="D3044">
        <v>7</v>
      </c>
      <c r="E3044" t="s">
        <v>80</v>
      </c>
      <c r="F3044">
        <v>35</v>
      </c>
      <c r="G3044" t="s">
        <v>50</v>
      </c>
    </row>
    <row r="3045" spans="1:7" x14ac:dyDescent="0.3">
      <c r="A3045" t="s">
        <v>3068</v>
      </c>
      <c r="B3045" t="s">
        <v>1548</v>
      </c>
      <c r="C3045">
        <v>2011</v>
      </c>
      <c r="D3045">
        <v>8</v>
      </c>
      <c r="E3045" t="s">
        <v>80</v>
      </c>
      <c r="F3045">
        <v>88</v>
      </c>
      <c r="G3045" t="s">
        <v>10</v>
      </c>
    </row>
    <row r="3046" spans="1:7" x14ac:dyDescent="0.3">
      <c r="A3046" t="s">
        <v>3069</v>
      </c>
      <c r="B3046" t="s">
        <v>1548</v>
      </c>
      <c r="C3046">
        <v>2003</v>
      </c>
      <c r="D3046">
        <v>1</v>
      </c>
      <c r="E3046" t="s">
        <v>9</v>
      </c>
      <c r="F3046">
        <v>282</v>
      </c>
      <c r="G3046" t="s">
        <v>10</v>
      </c>
    </row>
    <row r="3047" spans="1:7" x14ac:dyDescent="0.3">
      <c r="A3047" t="s">
        <v>3070</v>
      </c>
      <c r="B3047" t="s">
        <v>1548</v>
      </c>
      <c r="C3047">
        <v>2011</v>
      </c>
      <c r="D3047">
        <v>2</v>
      </c>
      <c r="E3047" t="s">
        <v>80</v>
      </c>
      <c r="F3047">
        <v>80</v>
      </c>
      <c r="G3047" t="s">
        <v>10</v>
      </c>
    </row>
    <row r="3048" spans="1:7" x14ac:dyDescent="0.3">
      <c r="A3048" t="s">
        <v>3071</v>
      </c>
      <c r="B3048" t="s">
        <v>1548</v>
      </c>
      <c r="C3048">
        <v>2011</v>
      </c>
      <c r="D3048">
        <v>9</v>
      </c>
      <c r="E3048" t="s">
        <v>9</v>
      </c>
      <c r="F3048">
        <v>21</v>
      </c>
      <c r="G3048" t="s">
        <v>10</v>
      </c>
    </row>
    <row r="3049" spans="1:7" x14ac:dyDescent="0.3">
      <c r="A3049" t="s">
        <v>3072</v>
      </c>
      <c r="B3049" t="s">
        <v>1548</v>
      </c>
      <c r="C3049">
        <v>2012</v>
      </c>
      <c r="D3049">
        <v>2</v>
      </c>
      <c r="E3049" t="s">
        <v>18</v>
      </c>
      <c r="F3049">
        <v>343</v>
      </c>
      <c r="G3049" t="s">
        <v>10</v>
      </c>
    </row>
    <row r="3050" spans="1:7" x14ac:dyDescent="0.3">
      <c r="A3050" t="s">
        <v>3073</v>
      </c>
      <c r="B3050" t="s">
        <v>1548</v>
      </c>
      <c r="C3050">
        <v>2011</v>
      </c>
      <c r="D3050">
        <v>9</v>
      </c>
      <c r="E3050" t="s">
        <v>18</v>
      </c>
      <c r="F3050">
        <v>295</v>
      </c>
      <c r="G3050" t="s">
        <v>10</v>
      </c>
    </row>
    <row r="3051" spans="1:7" x14ac:dyDescent="0.3">
      <c r="A3051" t="s">
        <v>3074</v>
      </c>
      <c r="B3051" t="s">
        <v>1548</v>
      </c>
      <c r="C3051">
        <v>2011</v>
      </c>
      <c r="D3051">
        <v>10</v>
      </c>
      <c r="E3051" t="s">
        <v>9</v>
      </c>
      <c r="F3051">
        <v>280</v>
      </c>
      <c r="G3051" t="s">
        <v>10</v>
      </c>
    </row>
    <row r="3052" spans="1:7" x14ac:dyDescent="0.3">
      <c r="A3052" t="s">
        <v>3075</v>
      </c>
      <c r="B3052" t="s">
        <v>1548</v>
      </c>
      <c r="C3052">
        <v>2011</v>
      </c>
      <c r="D3052">
        <v>9</v>
      </c>
      <c r="E3052" t="s">
        <v>9</v>
      </c>
      <c r="F3052">
        <v>323</v>
      </c>
      <c r="G3052" t="s">
        <v>10</v>
      </c>
    </row>
    <row r="3053" spans="1:7" x14ac:dyDescent="0.3">
      <c r="A3053" t="s">
        <v>3076</v>
      </c>
      <c r="B3053" t="s">
        <v>1548</v>
      </c>
      <c r="C3053">
        <v>2012</v>
      </c>
      <c r="D3053">
        <v>3</v>
      </c>
      <c r="E3053" t="s">
        <v>9</v>
      </c>
      <c r="F3053">
        <v>180</v>
      </c>
      <c r="G3053" t="s">
        <v>10</v>
      </c>
    </row>
    <row r="3054" spans="1:7" x14ac:dyDescent="0.3">
      <c r="A3054" t="s">
        <v>3077</v>
      </c>
      <c r="B3054" t="s">
        <v>1548</v>
      </c>
      <c r="C3054">
        <v>2012</v>
      </c>
      <c r="D3054">
        <v>6</v>
      </c>
      <c r="E3054" t="s">
        <v>9</v>
      </c>
      <c r="F3054">
        <v>6</v>
      </c>
      <c r="G3054" t="s">
        <v>10</v>
      </c>
    </row>
    <row r="3055" spans="1:7" x14ac:dyDescent="0.3">
      <c r="A3055" t="s">
        <v>3078</v>
      </c>
      <c r="B3055" t="s">
        <v>1548</v>
      </c>
      <c r="C3055">
        <v>2011</v>
      </c>
      <c r="D3055">
        <v>7</v>
      </c>
      <c r="E3055" t="s">
        <v>80</v>
      </c>
      <c r="F3055">
        <v>64</v>
      </c>
      <c r="G3055" t="s">
        <v>10</v>
      </c>
    </row>
    <row r="3056" spans="1:7" x14ac:dyDescent="0.3">
      <c r="A3056" t="s">
        <v>3079</v>
      </c>
      <c r="B3056" t="s">
        <v>1548</v>
      </c>
      <c r="C3056">
        <v>2011</v>
      </c>
      <c r="D3056">
        <v>7</v>
      </c>
      <c r="E3056" t="s">
        <v>80</v>
      </c>
      <c r="F3056">
        <v>50</v>
      </c>
      <c r="G3056" t="s">
        <v>10</v>
      </c>
    </row>
    <row r="3057" spans="1:7" x14ac:dyDescent="0.3">
      <c r="A3057" t="s">
        <v>3080</v>
      </c>
      <c r="B3057" t="s">
        <v>1548</v>
      </c>
      <c r="C3057">
        <v>2011</v>
      </c>
      <c r="D3057">
        <v>6</v>
      </c>
      <c r="E3057" t="s">
        <v>80</v>
      </c>
      <c r="F3057">
        <v>33</v>
      </c>
      <c r="G3057" t="s">
        <v>10</v>
      </c>
    </row>
    <row r="3058" spans="1:7" x14ac:dyDescent="0.3">
      <c r="A3058" t="s">
        <v>3081</v>
      </c>
      <c r="B3058" t="s">
        <v>1548</v>
      </c>
      <c r="C3058">
        <v>2011</v>
      </c>
      <c r="D3058">
        <v>6</v>
      </c>
      <c r="E3058" t="s">
        <v>80</v>
      </c>
      <c r="F3058">
        <v>24</v>
      </c>
      <c r="G3058" t="s">
        <v>10</v>
      </c>
    </row>
    <row r="3059" spans="1:7" x14ac:dyDescent="0.3">
      <c r="A3059" t="s">
        <v>3082</v>
      </c>
      <c r="B3059" t="s">
        <v>1548</v>
      </c>
      <c r="C3059">
        <v>2011</v>
      </c>
      <c r="D3059">
        <v>12</v>
      </c>
      <c r="E3059" t="s">
        <v>9</v>
      </c>
      <c r="F3059">
        <v>183</v>
      </c>
      <c r="G3059" t="s">
        <v>10</v>
      </c>
    </row>
    <row r="3060" spans="1:7" x14ac:dyDescent="0.3">
      <c r="A3060" t="s">
        <v>3083</v>
      </c>
      <c r="B3060" t="s">
        <v>1548</v>
      </c>
      <c r="C3060">
        <v>2011</v>
      </c>
      <c r="D3060">
        <v>9</v>
      </c>
      <c r="E3060" t="s">
        <v>18</v>
      </c>
      <c r="F3060">
        <v>15</v>
      </c>
      <c r="G3060" t="s">
        <v>10</v>
      </c>
    </row>
    <row r="3061" spans="1:7" x14ac:dyDescent="0.3">
      <c r="A3061" t="s">
        <v>3084</v>
      </c>
      <c r="B3061" t="s">
        <v>1548</v>
      </c>
      <c r="C3061">
        <v>2011</v>
      </c>
      <c r="D3061">
        <v>11</v>
      </c>
      <c r="E3061" t="s">
        <v>80</v>
      </c>
      <c r="F3061">
        <v>16</v>
      </c>
      <c r="G3061" t="s">
        <v>10</v>
      </c>
    </row>
    <row r="3062" spans="1:7" x14ac:dyDescent="0.3">
      <c r="A3062" t="s">
        <v>3085</v>
      </c>
      <c r="B3062" t="s">
        <v>1548</v>
      </c>
      <c r="C3062">
        <v>2012</v>
      </c>
      <c r="D3062">
        <v>1</v>
      </c>
      <c r="E3062" t="s">
        <v>9</v>
      </c>
      <c r="F3062">
        <v>67</v>
      </c>
      <c r="G3062" t="s">
        <v>50</v>
      </c>
    </row>
    <row r="3063" spans="1:7" x14ac:dyDescent="0.3">
      <c r="A3063" t="s">
        <v>3086</v>
      </c>
      <c r="B3063" t="s">
        <v>1548</v>
      </c>
      <c r="C3063">
        <v>2011</v>
      </c>
      <c r="D3063">
        <v>10</v>
      </c>
      <c r="E3063" t="s">
        <v>18</v>
      </c>
      <c r="F3063">
        <v>109</v>
      </c>
      <c r="G3063" t="s">
        <v>473</v>
      </c>
    </row>
    <row r="3064" spans="1:7" x14ac:dyDescent="0.3">
      <c r="A3064" t="s">
        <v>3087</v>
      </c>
      <c r="B3064" t="s">
        <v>1548</v>
      </c>
      <c r="C3064">
        <v>2011</v>
      </c>
      <c r="D3064">
        <v>8</v>
      </c>
      <c r="E3064" t="s">
        <v>18</v>
      </c>
      <c r="F3064">
        <v>19</v>
      </c>
      <c r="G3064" t="s">
        <v>10</v>
      </c>
    </row>
    <row r="3065" spans="1:7" x14ac:dyDescent="0.3">
      <c r="A3065" t="s">
        <v>3088</v>
      </c>
      <c r="B3065" t="s">
        <v>1548</v>
      </c>
      <c r="C3065">
        <v>2011</v>
      </c>
      <c r="D3065">
        <v>8</v>
      </c>
      <c r="E3065" t="s">
        <v>80</v>
      </c>
      <c r="F3065">
        <v>29</v>
      </c>
      <c r="G3065" t="s">
        <v>10</v>
      </c>
    </row>
    <row r="3066" spans="1:7" x14ac:dyDescent="0.3">
      <c r="A3066" t="s">
        <v>3089</v>
      </c>
      <c r="B3066" t="s">
        <v>1548</v>
      </c>
      <c r="C3066">
        <v>2011</v>
      </c>
      <c r="D3066">
        <v>10</v>
      </c>
      <c r="E3066" t="s">
        <v>60</v>
      </c>
      <c r="F3066">
        <v>408</v>
      </c>
      <c r="G3066" t="s">
        <v>10</v>
      </c>
    </row>
    <row r="3067" spans="1:7" x14ac:dyDescent="0.3">
      <c r="A3067" t="s">
        <v>3090</v>
      </c>
      <c r="B3067" t="s">
        <v>1548</v>
      </c>
      <c r="C3067">
        <v>2012</v>
      </c>
      <c r="D3067">
        <v>3</v>
      </c>
      <c r="E3067" t="s">
        <v>9</v>
      </c>
      <c r="F3067">
        <v>14</v>
      </c>
      <c r="G3067" t="s">
        <v>50</v>
      </c>
    </row>
    <row r="3068" spans="1:7" x14ac:dyDescent="0.3">
      <c r="A3068" t="s">
        <v>3091</v>
      </c>
      <c r="B3068" t="s">
        <v>1548</v>
      </c>
      <c r="C3068">
        <v>2011</v>
      </c>
      <c r="D3068">
        <v>10</v>
      </c>
      <c r="E3068" t="s">
        <v>18</v>
      </c>
      <c r="F3068">
        <v>197</v>
      </c>
      <c r="G3068" t="s">
        <v>10</v>
      </c>
    </row>
    <row r="3069" spans="1:7" x14ac:dyDescent="0.3">
      <c r="A3069" t="s">
        <v>3092</v>
      </c>
      <c r="B3069" t="s">
        <v>1548</v>
      </c>
      <c r="C3069">
        <v>2011</v>
      </c>
      <c r="D3069">
        <v>7</v>
      </c>
      <c r="E3069" t="s">
        <v>18</v>
      </c>
      <c r="F3069">
        <v>324</v>
      </c>
      <c r="G3069" t="s">
        <v>10</v>
      </c>
    </row>
    <row r="3070" spans="1:7" x14ac:dyDescent="0.3">
      <c r="A3070" t="s">
        <v>3093</v>
      </c>
      <c r="B3070" t="s">
        <v>1548</v>
      </c>
      <c r="C3070">
        <v>2011</v>
      </c>
      <c r="D3070">
        <v>10</v>
      </c>
      <c r="E3070" t="s">
        <v>71</v>
      </c>
      <c r="F3070">
        <v>924</v>
      </c>
      <c r="G3070" t="s">
        <v>10</v>
      </c>
    </row>
    <row r="3071" spans="1:7" x14ac:dyDescent="0.3">
      <c r="A3071" t="s">
        <v>3094</v>
      </c>
      <c r="B3071" t="s">
        <v>1548</v>
      </c>
      <c r="C3071">
        <v>2011</v>
      </c>
      <c r="D3071">
        <v>7</v>
      </c>
      <c r="E3071" t="s">
        <v>80</v>
      </c>
      <c r="F3071">
        <v>22</v>
      </c>
      <c r="G3071" t="s">
        <v>10</v>
      </c>
    </row>
    <row r="3072" spans="1:7" x14ac:dyDescent="0.3">
      <c r="A3072" t="s">
        <v>3095</v>
      </c>
      <c r="B3072" t="s">
        <v>1548</v>
      </c>
      <c r="C3072">
        <v>2011</v>
      </c>
      <c r="D3072">
        <v>10</v>
      </c>
      <c r="E3072" t="s">
        <v>80</v>
      </c>
      <c r="F3072">
        <v>49</v>
      </c>
      <c r="G3072" t="s">
        <v>10</v>
      </c>
    </row>
    <row r="3073" spans="1:7" x14ac:dyDescent="0.3">
      <c r="A3073" t="s">
        <v>3096</v>
      </c>
      <c r="B3073" t="s">
        <v>1548</v>
      </c>
      <c r="C3073">
        <v>2011</v>
      </c>
      <c r="D3073">
        <v>11</v>
      </c>
      <c r="E3073" t="s">
        <v>18</v>
      </c>
      <c r="F3073">
        <v>10</v>
      </c>
      <c r="G3073" t="s">
        <v>10</v>
      </c>
    </row>
    <row r="3074" spans="1:7" x14ac:dyDescent="0.3">
      <c r="A3074" t="s">
        <v>3097</v>
      </c>
      <c r="B3074" t="s">
        <v>1548</v>
      </c>
      <c r="C3074">
        <v>2011</v>
      </c>
      <c r="D3074">
        <v>10</v>
      </c>
      <c r="E3074" t="s">
        <v>80</v>
      </c>
      <c r="F3074">
        <v>72</v>
      </c>
      <c r="G3074" t="s">
        <v>10</v>
      </c>
    </row>
    <row r="3075" spans="1:7" x14ac:dyDescent="0.3">
      <c r="A3075" t="s">
        <v>3098</v>
      </c>
      <c r="B3075" t="s">
        <v>1548</v>
      </c>
      <c r="C3075">
        <v>2012</v>
      </c>
      <c r="D3075">
        <v>3</v>
      </c>
      <c r="E3075" t="s">
        <v>18</v>
      </c>
      <c r="F3075">
        <v>0</v>
      </c>
      <c r="G3075" t="s">
        <v>12</v>
      </c>
    </row>
    <row r="3076" spans="1:7" x14ac:dyDescent="0.3">
      <c r="A3076" t="s">
        <v>3099</v>
      </c>
      <c r="B3076" t="s">
        <v>1548</v>
      </c>
      <c r="C3076">
        <v>2011</v>
      </c>
      <c r="D3076">
        <v>12</v>
      </c>
      <c r="E3076" t="s">
        <v>80</v>
      </c>
      <c r="F3076">
        <v>0</v>
      </c>
      <c r="G3076" t="s">
        <v>12</v>
      </c>
    </row>
    <row r="3077" spans="1:7" x14ac:dyDescent="0.3">
      <c r="A3077" t="s">
        <v>3100</v>
      </c>
      <c r="B3077" t="s">
        <v>1548</v>
      </c>
      <c r="C3077">
        <v>2011</v>
      </c>
      <c r="D3077">
        <v>11</v>
      </c>
      <c r="E3077" t="s">
        <v>9</v>
      </c>
      <c r="F3077">
        <v>18</v>
      </c>
      <c r="G3077" t="s">
        <v>50</v>
      </c>
    </row>
    <row r="3078" spans="1:7" x14ac:dyDescent="0.3">
      <c r="A3078" t="s">
        <v>3101</v>
      </c>
      <c r="B3078" t="s">
        <v>1548</v>
      </c>
      <c r="C3078">
        <v>2011</v>
      </c>
      <c r="D3078">
        <v>11</v>
      </c>
      <c r="E3078" t="s">
        <v>18</v>
      </c>
      <c r="F3078">
        <v>538</v>
      </c>
      <c r="G3078" t="s">
        <v>10</v>
      </c>
    </row>
    <row r="3079" spans="1:7" x14ac:dyDescent="0.3">
      <c r="A3079" t="s">
        <v>3102</v>
      </c>
      <c r="B3079" t="s">
        <v>1548</v>
      </c>
      <c r="C3079">
        <v>2011</v>
      </c>
      <c r="D3079">
        <v>11</v>
      </c>
      <c r="E3079" t="s">
        <v>80</v>
      </c>
      <c r="F3079">
        <v>36</v>
      </c>
      <c r="G3079" t="s">
        <v>10</v>
      </c>
    </row>
    <row r="3080" spans="1:7" x14ac:dyDescent="0.3">
      <c r="A3080" t="s">
        <v>3103</v>
      </c>
      <c r="B3080" t="s">
        <v>1548</v>
      </c>
      <c r="C3080">
        <v>2011</v>
      </c>
      <c r="D3080">
        <v>12</v>
      </c>
      <c r="E3080" t="s">
        <v>18</v>
      </c>
      <c r="F3080">
        <v>306</v>
      </c>
      <c r="G3080" t="s">
        <v>10</v>
      </c>
    </row>
    <row r="3081" spans="1:7" x14ac:dyDescent="0.3">
      <c r="A3081" t="s">
        <v>3104</v>
      </c>
      <c r="B3081" t="s">
        <v>1548</v>
      </c>
      <c r="C3081">
        <v>2011</v>
      </c>
      <c r="D3081">
        <v>12</v>
      </c>
      <c r="E3081" t="s">
        <v>71</v>
      </c>
      <c r="F3081">
        <v>223</v>
      </c>
      <c r="G3081" t="s">
        <v>10</v>
      </c>
    </row>
    <row r="3082" spans="1:7" x14ac:dyDescent="0.3">
      <c r="A3082" t="s">
        <v>3105</v>
      </c>
      <c r="B3082" t="s">
        <v>1548</v>
      </c>
      <c r="C3082">
        <v>2011</v>
      </c>
      <c r="D3082">
        <v>11</v>
      </c>
      <c r="E3082" t="s">
        <v>71</v>
      </c>
      <c r="F3082">
        <v>8144</v>
      </c>
      <c r="G3082" t="s">
        <v>10</v>
      </c>
    </row>
    <row r="3083" spans="1:7" x14ac:dyDescent="0.3">
      <c r="A3083" t="s">
        <v>3106</v>
      </c>
      <c r="B3083" t="s">
        <v>1548</v>
      </c>
      <c r="C3083">
        <v>2012</v>
      </c>
      <c r="D3083">
        <v>7</v>
      </c>
      <c r="E3083" t="s">
        <v>18</v>
      </c>
      <c r="F3083">
        <v>593</v>
      </c>
      <c r="G3083" t="s">
        <v>10</v>
      </c>
    </row>
    <row r="3084" spans="1:7" x14ac:dyDescent="0.3">
      <c r="A3084" t="s">
        <v>3107</v>
      </c>
      <c r="B3084" t="s">
        <v>1548</v>
      </c>
      <c r="C3084">
        <v>2012</v>
      </c>
      <c r="D3084">
        <v>6</v>
      </c>
      <c r="E3084" t="s">
        <v>18</v>
      </c>
      <c r="F3084">
        <v>547</v>
      </c>
      <c r="G3084" t="s">
        <v>10</v>
      </c>
    </row>
    <row r="3085" spans="1:7" x14ac:dyDescent="0.3">
      <c r="A3085" t="s">
        <v>3108</v>
      </c>
      <c r="B3085" t="s">
        <v>1548</v>
      </c>
      <c r="C3085">
        <v>2012</v>
      </c>
      <c r="D3085">
        <v>2</v>
      </c>
      <c r="E3085" t="s">
        <v>18</v>
      </c>
      <c r="F3085">
        <v>586</v>
      </c>
      <c r="G3085" t="s">
        <v>179</v>
      </c>
    </row>
    <row r="3086" spans="1:7" x14ac:dyDescent="0.3">
      <c r="A3086" t="s">
        <v>3109</v>
      </c>
      <c r="B3086" t="s">
        <v>1548</v>
      </c>
      <c r="C3086">
        <v>2012</v>
      </c>
      <c r="D3086">
        <v>4</v>
      </c>
      <c r="E3086" t="s">
        <v>18</v>
      </c>
      <c r="F3086">
        <v>614</v>
      </c>
      <c r="G3086" t="s">
        <v>10</v>
      </c>
    </row>
    <row r="3087" spans="1:7" x14ac:dyDescent="0.3">
      <c r="A3087" t="s">
        <v>3110</v>
      </c>
      <c r="B3087" t="s">
        <v>1548</v>
      </c>
      <c r="C3087">
        <v>2011</v>
      </c>
      <c r="D3087">
        <v>12</v>
      </c>
      <c r="E3087" t="s">
        <v>9</v>
      </c>
      <c r="F3087">
        <v>236</v>
      </c>
      <c r="G3087" t="s">
        <v>10</v>
      </c>
    </row>
    <row r="3088" spans="1:7" x14ac:dyDescent="0.3">
      <c r="A3088" t="s">
        <v>3111</v>
      </c>
      <c r="B3088" t="s">
        <v>1548</v>
      </c>
      <c r="C3088">
        <v>2011</v>
      </c>
      <c r="D3088">
        <v>12</v>
      </c>
      <c r="E3088" t="s">
        <v>80</v>
      </c>
      <c r="F3088">
        <v>82</v>
      </c>
      <c r="G3088" t="s">
        <v>10</v>
      </c>
    </row>
    <row r="3089" spans="1:7" x14ac:dyDescent="0.3">
      <c r="A3089" t="s">
        <v>3112</v>
      </c>
      <c r="B3089" t="s">
        <v>1548</v>
      </c>
      <c r="C3089">
        <v>2011</v>
      </c>
      <c r="D3089">
        <v>11</v>
      </c>
      <c r="E3089" t="s">
        <v>80</v>
      </c>
      <c r="F3089">
        <v>14</v>
      </c>
      <c r="G3089" t="s">
        <v>10</v>
      </c>
    </row>
    <row r="3090" spans="1:7" x14ac:dyDescent="0.3">
      <c r="A3090" t="s">
        <v>3113</v>
      </c>
      <c r="B3090" t="s">
        <v>1548</v>
      </c>
      <c r="C3090">
        <v>2011</v>
      </c>
      <c r="D3090">
        <v>11</v>
      </c>
      <c r="E3090" t="s">
        <v>80</v>
      </c>
      <c r="F3090">
        <v>28</v>
      </c>
      <c r="G3090" t="s">
        <v>50</v>
      </c>
    </row>
    <row r="3091" spans="1:7" x14ac:dyDescent="0.3">
      <c r="A3091" t="s">
        <v>3114</v>
      </c>
      <c r="B3091" t="s">
        <v>1548</v>
      </c>
      <c r="C3091">
        <v>2012</v>
      </c>
      <c r="D3091">
        <v>4</v>
      </c>
      <c r="E3091" t="s">
        <v>9</v>
      </c>
      <c r="F3091">
        <v>150</v>
      </c>
      <c r="G3091" t="s">
        <v>10</v>
      </c>
    </row>
    <row r="3092" spans="1:7" x14ac:dyDescent="0.3">
      <c r="A3092" t="s">
        <v>3115</v>
      </c>
      <c r="B3092" t="s">
        <v>1548</v>
      </c>
      <c r="C3092">
        <v>2012</v>
      </c>
      <c r="D3092">
        <v>10</v>
      </c>
      <c r="E3092" t="s">
        <v>18</v>
      </c>
      <c r="F3092">
        <v>944</v>
      </c>
      <c r="G3092" t="s">
        <v>473</v>
      </c>
    </row>
    <row r="3093" spans="1:7" x14ac:dyDescent="0.3">
      <c r="A3093" t="s">
        <v>3116</v>
      </c>
      <c r="B3093" t="s">
        <v>1548</v>
      </c>
      <c r="C3093">
        <v>2012</v>
      </c>
      <c r="D3093">
        <v>1</v>
      </c>
      <c r="E3093" t="s">
        <v>18</v>
      </c>
      <c r="F3093">
        <v>612</v>
      </c>
      <c r="G3093" t="s">
        <v>10</v>
      </c>
    </row>
    <row r="3094" spans="1:7" x14ac:dyDescent="0.3">
      <c r="A3094" t="s">
        <v>3117</v>
      </c>
      <c r="B3094" t="s">
        <v>1548</v>
      </c>
      <c r="C3094">
        <v>2012</v>
      </c>
      <c r="D3094">
        <v>1</v>
      </c>
      <c r="E3094" t="s">
        <v>18</v>
      </c>
      <c r="F3094">
        <v>320</v>
      </c>
      <c r="G3094" t="s">
        <v>10</v>
      </c>
    </row>
    <row r="3095" spans="1:7" x14ac:dyDescent="0.3">
      <c r="A3095" t="s">
        <v>3118</v>
      </c>
      <c r="B3095" t="s">
        <v>1548</v>
      </c>
      <c r="C3095">
        <v>2011</v>
      </c>
      <c r="D3095">
        <v>11</v>
      </c>
      <c r="E3095" t="s">
        <v>18</v>
      </c>
      <c r="F3095">
        <v>38</v>
      </c>
      <c r="G3095" t="s">
        <v>10</v>
      </c>
    </row>
    <row r="3096" spans="1:7" x14ac:dyDescent="0.3">
      <c r="A3096" t="s">
        <v>3119</v>
      </c>
      <c r="B3096" t="s">
        <v>1548</v>
      </c>
      <c r="C3096">
        <v>2011</v>
      </c>
      <c r="D3096">
        <v>10</v>
      </c>
      <c r="E3096" t="s">
        <v>18</v>
      </c>
      <c r="F3096">
        <v>217</v>
      </c>
      <c r="G3096" t="s">
        <v>10</v>
      </c>
    </row>
    <row r="3097" spans="1:7" x14ac:dyDescent="0.3">
      <c r="A3097" t="s">
        <v>3120</v>
      </c>
      <c r="B3097" t="s">
        <v>1548</v>
      </c>
      <c r="C3097">
        <v>2011</v>
      </c>
      <c r="D3097">
        <v>6</v>
      </c>
      <c r="E3097" t="s">
        <v>80</v>
      </c>
      <c r="F3097">
        <v>27</v>
      </c>
      <c r="G3097" t="s">
        <v>10</v>
      </c>
    </row>
    <row r="3098" spans="1:7" x14ac:dyDescent="0.3">
      <c r="A3098" t="s">
        <v>3121</v>
      </c>
      <c r="B3098" t="s">
        <v>1548</v>
      </c>
      <c r="C3098">
        <v>2012</v>
      </c>
      <c r="D3098">
        <v>4</v>
      </c>
      <c r="E3098" t="s">
        <v>9</v>
      </c>
      <c r="F3098">
        <v>1</v>
      </c>
      <c r="G3098" t="s">
        <v>50</v>
      </c>
    </row>
    <row r="3099" spans="1:7" x14ac:dyDescent="0.3">
      <c r="A3099" t="s">
        <v>3122</v>
      </c>
      <c r="B3099" t="s">
        <v>1548</v>
      </c>
      <c r="C3099">
        <v>2011</v>
      </c>
      <c r="D3099">
        <v>11</v>
      </c>
      <c r="E3099" t="s">
        <v>9</v>
      </c>
      <c r="F3099">
        <v>345</v>
      </c>
      <c r="G3099" t="s">
        <v>10</v>
      </c>
    </row>
    <row r="3100" spans="1:7" x14ac:dyDescent="0.3">
      <c r="A3100" t="s">
        <v>3123</v>
      </c>
      <c r="B3100" t="s">
        <v>1548</v>
      </c>
      <c r="C3100">
        <v>2012</v>
      </c>
      <c r="D3100">
        <v>4</v>
      </c>
      <c r="E3100" t="s">
        <v>80</v>
      </c>
      <c r="F3100">
        <v>148</v>
      </c>
      <c r="G3100" t="s">
        <v>10</v>
      </c>
    </row>
    <row r="3101" spans="1:7" x14ac:dyDescent="0.3">
      <c r="A3101" t="s">
        <v>3124</v>
      </c>
      <c r="B3101" t="s">
        <v>1548</v>
      </c>
      <c r="C3101">
        <v>2012</v>
      </c>
      <c r="D3101">
        <v>1</v>
      </c>
      <c r="E3101" t="s">
        <v>18</v>
      </c>
      <c r="F3101">
        <v>50</v>
      </c>
      <c r="G3101" t="s">
        <v>10</v>
      </c>
    </row>
    <row r="3102" spans="1:7" x14ac:dyDescent="0.3">
      <c r="A3102" t="s">
        <v>3125</v>
      </c>
      <c r="B3102" t="s">
        <v>1548</v>
      </c>
      <c r="C3102">
        <v>2012</v>
      </c>
      <c r="D3102">
        <v>1</v>
      </c>
      <c r="E3102" t="s">
        <v>80</v>
      </c>
      <c r="F3102">
        <v>6</v>
      </c>
      <c r="G3102" t="s">
        <v>50</v>
      </c>
    </row>
    <row r="3103" spans="1:7" x14ac:dyDescent="0.3">
      <c r="A3103" t="s">
        <v>3126</v>
      </c>
      <c r="B3103" t="s">
        <v>1548</v>
      </c>
      <c r="C3103">
        <v>2013</v>
      </c>
      <c r="D3103">
        <v>1</v>
      </c>
      <c r="E3103" t="s">
        <v>71</v>
      </c>
      <c r="F3103">
        <v>0</v>
      </c>
      <c r="G3103" t="s">
        <v>12</v>
      </c>
    </row>
    <row r="3104" spans="1:7" x14ac:dyDescent="0.3">
      <c r="A3104" t="s">
        <v>3127</v>
      </c>
      <c r="B3104" t="s">
        <v>1548</v>
      </c>
      <c r="C3104">
        <v>2011</v>
      </c>
      <c r="D3104">
        <v>12</v>
      </c>
      <c r="E3104" t="s">
        <v>9</v>
      </c>
      <c r="F3104">
        <v>14</v>
      </c>
      <c r="G3104" t="s">
        <v>10</v>
      </c>
    </row>
    <row r="3105" spans="1:7" x14ac:dyDescent="0.3">
      <c r="A3105" t="s">
        <v>3128</v>
      </c>
      <c r="B3105" t="s">
        <v>1548</v>
      </c>
      <c r="C3105">
        <v>2012</v>
      </c>
      <c r="D3105">
        <v>5</v>
      </c>
      <c r="E3105" t="s">
        <v>18</v>
      </c>
      <c r="F3105">
        <v>802</v>
      </c>
      <c r="G3105" t="s">
        <v>10</v>
      </c>
    </row>
    <row r="3106" spans="1:7" x14ac:dyDescent="0.3">
      <c r="A3106" t="s">
        <v>3129</v>
      </c>
      <c r="B3106" t="s">
        <v>1548</v>
      </c>
      <c r="C3106">
        <v>2012</v>
      </c>
      <c r="D3106">
        <v>3</v>
      </c>
      <c r="E3106" t="s">
        <v>18</v>
      </c>
      <c r="F3106">
        <v>493</v>
      </c>
      <c r="G3106" t="s">
        <v>10</v>
      </c>
    </row>
    <row r="3107" spans="1:7" x14ac:dyDescent="0.3">
      <c r="A3107" t="s">
        <v>3130</v>
      </c>
      <c r="B3107" t="s">
        <v>1548</v>
      </c>
      <c r="C3107">
        <v>2013</v>
      </c>
      <c r="D3107">
        <v>3</v>
      </c>
      <c r="E3107" t="s">
        <v>18</v>
      </c>
      <c r="F3107">
        <v>340</v>
      </c>
      <c r="G3107" t="s">
        <v>179</v>
      </c>
    </row>
    <row r="3108" spans="1:7" x14ac:dyDescent="0.3">
      <c r="A3108" t="s">
        <v>3131</v>
      </c>
      <c r="B3108" t="s">
        <v>1548</v>
      </c>
      <c r="C3108">
        <v>2014</v>
      </c>
      <c r="D3108">
        <v>5</v>
      </c>
      <c r="E3108" t="s">
        <v>9</v>
      </c>
      <c r="F3108">
        <v>0</v>
      </c>
      <c r="G3108" t="s">
        <v>12</v>
      </c>
    </row>
    <row r="3109" spans="1:7" x14ac:dyDescent="0.3">
      <c r="A3109" t="s">
        <v>3132</v>
      </c>
      <c r="B3109" t="s">
        <v>1548</v>
      </c>
      <c r="C3109">
        <v>2011</v>
      </c>
      <c r="D3109">
        <v>10</v>
      </c>
      <c r="E3109" t="s">
        <v>80</v>
      </c>
      <c r="F3109">
        <v>31</v>
      </c>
      <c r="G3109" t="s">
        <v>10</v>
      </c>
    </row>
    <row r="3110" spans="1:7" x14ac:dyDescent="0.3">
      <c r="A3110" t="s">
        <v>3133</v>
      </c>
      <c r="B3110" t="s">
        <v>1548</v>
      </c>
      <c r="C3110">
        <v>2011</v>
      </c>
      <c r="D3110">
        <v>6</v>
      </c>
      <c r="E3110" t="s">
        <v>80</v>
      </c>
      <c r="F3110">
        <v>39</v>
      </c>
      <c r="G3110" t="s">
        <v>10</v>
      </c>
    </row>
    <row r="3111" spans="1:7" x14ac:dyDescent="0.3">
      <c r="A3111" t="s">
        <v>3134</v>
      </c>
      <c r="B3111" t="s">
        <v>1548</v>
      </c>
      <c r="C3111">
        <v>2011</v>
      </c>
      <c r="D3111">
        <v>10</v>
      </c>
      <c r="E3111" t="s">
        <v>9</v>
      </c>
      <c r="F3111">
        <v>90</v>
      </c>
      <c r="G3111" t="s">
        <v>50</v>
      </c>
    </row>
    <row r="3112" spans="1:7" x14ac:dyDescent="0.3">
      <c r="A3112" t="s">
        <v>3135</v>
      </c>
      <c r="B3112" t="s">
        <v>1548</v>
      </c>
      <c r="C3112">
        <v>2013</v>
      </c>
      <c r="D3112">
        <v>3</v>
      </c>
      <c r="E3112" t="s">
        <v>80</v>
      </c>
      <c r="F3112">
        <v>26</v>
      </c>
      <c r="G3112" t="s">
        <v>10</v>
      </c>
    </row>
    <row r="3113" spans="1:7" x14ac:dyDescent="0.3">
      <c r="A3113" t="s">
        <v>3136</v>
      </c>
      <c r="B3113" t="s">
        <v>1548</v>
      </c>
      <c r="C3113">
        <v>2012</v>
      </c>
      <c r="D3113">
        <v>2</v>
      </c>
      <c r="E3113" t="s">
        <v>9</v>
      </c>
      <c r="F3113">
        <v>304</v>
      </c>
      <c r="G3113" t="s">
        <v>10</v>
      </c>
    </row>
    <row r="3114" spans="1:7" x14ac:dyDescent="0.3">
      <c r="A3114" t="s">
        <v>3137</v>
      </c>
      <c r="B3114" t="s">
        <v>1548</v>
      </c>
      <c r="C3114">
        <v>2011</v>
      </c>
      <c r="D3114">
        <v>11</v>
      </c>
      <c r="E3114" t="s">
        <v>80</v>
      </c>
      <c r="F3114">
        <v>30</v>
      </c>
      <c r="G3114" t="s">
        <v>10</v>
      </c>
    </row>
    <row r="3115" spans="1:7" x14ac:dyDescent="0.3">
      <c r="A3115" t="s">
        <v>3138</v>
      </c>
      <c r="B3115" t="s">
        <v>1548</v>
      </c>
      <c r="C3115">
        <v>2011</v>
      </c>
      <c r="D3115">
        <v>12</v>
      </c>
      <c r="E3115" t="s">
        <v>80</v>
      </c>
      <c r="F3115">
        <v>44</v>
      </c>
      <c r="G3115" t="s">
        <v>10</v>
      </c>
    </row>
    <row r="3116" spans="1:7" x14ac:dyDescent="0.3">
      <c r="A3116" t="s">
        <v>3139</v>
      </c>
      <c r="B3116" t="s">
        <v>1548</v>
      </c>
      <c r="C3116">
        <v>2012</v>
      </c>
      <c r="D3116">
        <v>3</v>
      </c>
      <c r="E3116" t="s">
        <v>18</v>
      </c>
      <c r="F3116">
        <v>95</v>
      </c>
      <c r="G3116" t="s">
        <v>10</v>
      </c>
    </row>
    <row r="3117" spans="1:7" x14ac:dyDescent="0.3">
      <c r="A3117" t="s">
        <v>3140</v>
      </c>
      <c r="B3117" t="s">
        <v>1548</v>
      </c>
      <c r="C3117">
        <v>2011</v>
      </c>
      <c r="D3117">
        <v>10</v>
      </c>
      <c r="E3117" t="s">
        <v>80</v>
      </c>
      <c r="F3117">
        <v>16</v>
      </c>
      <c r="G3117" t="s">
        <v>10</v>
      </c>
    </row>
    <row r="3118" spans="1:7" x14ac:dyDescent="0.3">
      <c r="A3118" t="s">
        <v>3141</v>
      </c>
      <c r="B3118" t="s">
        <v>1548</v>
      </c>
      <c r="C3118">
        <v>2011</v>
      </c>
      <c r="D3118">
        <v>9</v>
      </c>
      <c r="E3118" t="s">
        <v>80</v>
      </c>
      <c r="F3118">
        <v>16</v>
      </c>
      <c r="G3118" t="s">
        <v>10</v>
      </c>
    </row>
    <row r="3119" spans="1:7" x14ac:dyDescent="0.3">
      <c r="A3119" t="s">
        <v>3142</v>
      </c>
      <c r="B3119" t="s">
        <v>1548</v>
      </c>
      <c r="C3119">
        <v>2012</v>
      </c>
      <c r="D3119">
        <v>6</v>
      </c>
      <c r="E3119" t="s">
        <v>71</v>
      </c>
      <c r="F3119">
        <v>106</v>
      </c>
      <c r="G3119" t="s">
        <v>10</v>
      </c>
    </row>
    <row r="3120" spans="1:7" x14ac:dyDescent="0.3">
      <c r="A3120" t="s">
        <v>3143</v>
      </c>
      <c r="B3120" t="s">
        <v>1548</v>
      </c>
      <c r="C3120">
        <v>2012</v>
      </c>
      <c r="D3120">
        <v>3</v>
      </c>
      <c r="E3120" t="s">
        <v>14</v>
      </c>
      <c r="F3120">
        <v>222</v>
      </c>
      <c r="G3120" t="s">
        <v>10</v>
      </c>
    </row>
    <row r="3121" spans="1:7" x14ac:dyDescent="0.3">
      <c r="A3121" t="s">
        <v>3144</v>
      </c>
      <c r="B3121" t="s">
        <v>1548</v>
      </c>
      <c r="C3121">
        <v>2011</v>
      </c>
      <c r="D3121">
        <v>12</v>
      </c>
      <c r="E3121" t="s">
        <v>9</v>
      </c>
      <c r="F3121">
        <v>235</v>
      </c>
      <c r="G3121" t="s">
        <v>10</v>
      </c>
    </row>
    <row r="3122" spans="1:7" x14ac:dyDescent="0.3">
      <c r="A3122" t="s">
        <v>3145</v>
      </c>
      <c r="B3122" t="s">
        <v>1548</v>
      </c>
      <c r="C3122">
        <v>2010</v>
      </c>
      <c r="D3122">
        <v>7</v>
      </c>
      <c r="E3122" t="s">
        <v>80</v>
      </c>
      <c r="F3122">
        <v>35</v>
      </c>
      <c r="G3122" t="s">
        <v>10</v>
      </c>
    </row>
    <row r="3123" spans="1:7" x14ac:dyDescent="0.3">
      <c r="A3123" t="s">
        <v>3146</v>
      </c>
      <c r="B3123" t="s">
        <v>1548</v>
      </c>
      <c r="C3123">
        <v>2011</v>
      </c>
      <c r="D3123">
        <v>10</v>
      </c>
      <c r="E3123" t="s">
        <v>80</v>
      </c>
      <c r="F3123">
        <v>72</v>
      </c>
      <c r="G3123" t="s">
        <v>10</v>
      </c>
    </row>
    <row r="3124" spans="1:7" x14ac:dyDescent="0.3">
      <c r="A3124" t="s">
        <v>3147</v>
      </c>
      <c r="B3124" t="s">
        <v>1548</v>
      </c>
      <c r="C3124">
        <v>2003</v>
      </c>
      <c r="D3124">
        <v>12</v>
      </c>
      <c r="E3124" t="s">
        <v>80</v>
      </c>
      <c r="F3124">
        <v>47</v>
      </c>
      <c r="G3124" t="s">
        <v>10</v>
      </c>
    </row>
    <row r="3125" spans="1:7" x14ac:dyDescent="0.3">
      <c r="A3125" t="s">
        <v>3148</v>
      </c>
      <c r="B3125" t="s">
        <v>1548</v>
      </c>
      <c r="C3125">
        <v>2012</v>
      </c>
      <c r="D3125">
        <v>3</v>
      </c>
      <c r="E3125" t="s">
        <v>80</v>
      </c>
      <c r="F3125">
        <v>31</v>
      </c>
      <c r="G3125" t="s">
        <v>10</v>
      </c>
    </row>
    <row r="3126" spans="1:7" x14ac:dyDescent="0.3">
      <c r="A3126" t="s">
        <v>3149</v>
      </c>
      <c r="B3126" t="s">
        <v>1548</v>
      </c>
      <c r="C3126">
        <v>2012</v>
      </c>
      <c r="D3126">
        <v>9</v>
      </c>
      <c r="E3126" t="s">
        <v>18</v>
      </c>
      <c r="F3126">
        <v>698</v>
      </c>
      <c r="G3126" t="s">
        <v>10</v>
      </c>
    </row>
    <row r="3127" spans="1:7" x14ac:dyDescent="0.3">
      <c r="A3127" t="s">
        <v>3150</v>
      </c>
      <c r="B3127" t="s">
        <v>1548</v>
      </c>
      <c r="C3127">
        <v>2012</v>
      </c>
      <c r="D3127">
        <v>4</v>
      </c>
      <c r="E3127" t="s">
        <v>9</v>
      </c>
      <c r="F3127">
        <v>730</v>
      </c>
      <c r="G3127" t="s">
        <v>10</v>
      </c>
    </row>
    <row r="3128" spans="1:7" x14ac:dyDescent="0.3">
      <c r="A3128" t="s">
        <v>3151</v>
      </c>
      <c r="B3128" t="s">
        <v>1548</v>
      </c>
      <c r="C3128">
        <v>2012</v>
      </c>
      <c r="D3128">
        <v>6</v>
      </c>
      <c r="E3128" t="s">
        <v>9</v>
      </c>
      <c r="F3128">
        <v>255</v>
      </c>
      <c r="G3128" t="s">
        <v>473</v>
      </c>
    </row>
    <row r="3129" spans="1:7" x14ac:dyDescent="0.3">
      <c r="A3129" t="s">
        <v>3152</v>
      </c>
      <c r="B3129" t="s">
        <v>1548</v>
      </c>
      <c r="C3129">
        <v>2012</v>
      </c>
      <c r="D3129">
        <v>3</v>
      </c>
      <c r="E3129" t="s">
        <v>9</v>
      </c>
      <c r="F3129">
        <v>52</v>
      </c>
      <c r="G3129" t="s">
        <v>10</v>
      </c>
    </row>
    <row r="3130" spans="1:7" x14ac:dyDescent="0.3">
      <c r="A3130" t="s">
        <v>3153</v>
      </c>
      <c r="B3130" t="s">
        <v>1548</v>
      </c>
      <c r="C3130">
        <v>2012</v>
      </c>
      <c r="D3130">
        <v>7</v>
      </c>
      <c r="E3130" t="s">
        <v>18</v>
      </c>
      <c r="F3130">
        <v>192</v>
      </c>
      <c r="G3130" t="s">
        <v>179</v>
      </c>
    </row>
    <row r="3131" spans="1:7" x14ac:dyDescent="0.3">
      <c r="A3131" t="s">
        <v>3154</v>
      </c>
      <c r="B3131" t="s">
        <v>1548</v>
      </c>
      <c r="C3131">
        <v>2012</v>
      </c>
      <c r="D3131">
        <v>4</v>
      </c>
      <c r="E3131" t="s">
        <v>9</v>
      </c>
      <c r="F3131">
        <v>394</v>
      </c>
      <c r="G3131" t="s">
        <v>10</v>
      </c>
    </row>
    <row r="3132" spans="1:7" x14ac:dyDescent="0.3">
      <c r="A3132" t="s">
        <v>3155</v>
      </c>
      <c r="B3132" t="s">
        <v>1548</v>
      </c>
      <c r="C3132">
        <v>2012</v>
      </c>
      <c r="D3132">
        <v>8</v>
      </c>
      <c r="E3132" t="s">
        <v>18</v>
      </c>
      <c r="F3132">
        <v>327</v>
      </c>
      <c r="G3132" t="s">
        <v>10</v>
      </c>
    </row>
    <row r="3133" spans="1:7" x14ac:dyDescent="0.3">
      <c r="A3133" t="s">
        <v>3156</v>
      </c>
      <c r="B3133" t="s">
        <v>1548</v>
      </c>
      <c r="C3133">
        <v>2012</v>
      </c>
      <c r="D3133">
        <v>1</v>
      </c>
      <c r="E3133" t="s">
        <v>80</v>
      </c>
      <c r="F3133">
        <v>23</v>
      </c>
      <c r="G3133" t="s">
        <v>10</v>
      </c>
    </row>
    <row r="3134" spans="1:7" x14ac:dyDescent="0.3">
      <c r="A3134" t="s">
        <v>3157</v>
      </c>
      <c r="B3134" t="s">
        <v>1548</v>
      </c>
      <c r="C3134">
        <v>2012</v>
      </c>
      <c r="D3134">
        <v>5</v>
      </c>
      <c r="E3134" t="s">
        <v>80</v>
      </c>
      <c r="F3134">
        <v>24</v>
      </c>
      <c r="G3134" t="s">
        <v>10</v>
      </c>
    </row>
    <row r="3135" spans="1:7" x14ac:dyDescent="0.3">
      <c r="A3135" t="s">
        <v>3158</v>
      </c>
      <c r="B3135" t="s">
        <v>1548</v>
      </c>
      <c r="C3135">
        <v>2012</v>
      </c>
      <c r="D3135">
        <v>6</v>
      </c>
      <c r="E3135" t="s">
        <v>18</v>
      </c>
      <c r="F3135">
        <v>410</v>
      </c>
      <c r="G3135" t="s">
        <v>10</v>
      </c>
    </row>
    <row r="3136" spans="1:7" x14ac:dyDescent="0.3">
      <c r="A3136" t="s">
        <v>3159</v>
      </c>
      <c r="B3136" t="s">
        <v>1548</v>
      </c>
      <c r="C3136">
        <v>2012</v>
      </c>
      <c r="D3136">
        <v>5</v>
      </c>
      <c r="E3136" t="s">
        <v>71</v>
      </c>
      <c r="F3136">
        <v>4595</v>
      </c>
      <c r="G3136" t="s">
        <v>10</v>
      </c>
    </row>
    <row r="3137" spans="1:7" x14ac:dyDescent="0.3">
      <c r="A3137" t="s">
        <v>3160</v>
      </c>
      <c r="B3137" t="s">
        <v>1548</v>
      </c>
      <c r="C3137">
        <v>2012</v>
      </c>
      <c r="D3137">
        <v>7</v>
      </c>
      <c r="E3137" t="s">
        <v>80</v>
      </c>
      <c r="F3137">
        <v>88</v>
      </c>
      <c r="G3137" t="s">
        <v>10</v>
      </c>
    </row>
    <row r="3138" spans="1:7" x14ac:dyDescent="0.3">
      <c r="A3138" t="s">
        <v>3161</v>
      </c>
      <c r="B3138" t="s">
        <v>1548</v>
      </c>
      <c r="C3138">
        <v>2012</v>
      </c>
      <c r="D3138">
        <v>8</v>
      </c>
      <c r="E3138" t="s">
        <v>9</v>
      </c>
      <c r="F3138">
        <v>10</v>
      </c>
      <c r="G3138" t="s">
        <v>50</v>
      </c>
    </row>
    <row r="3139" spans="1:7" x14ac:dyDescent="0.3">
      <c r="A3139" t="s">
        <v>3162</v>
      </c>
      <c r="B3139" t="s">
        <v>1548</v>
      </c>
      <c r="C3139">
        <v>2012</v>
      </c>
      <c r="D3139">
        <v>7</v>
      </c>
      <c r="E3139" t="s">
        <v>71</v>
      </c>
      <c r="F3139">
        <v>491</v>
      </c>
      <c r="G3139" t="s">
        <v>10</v>
      </c>
    </row>
    <row r="3140" spans="1:7" x14ac:dyDescent="0.3">
      <c r="A3140" t="s">
        <v>3163</v>
      </c>
      <c r="B3140" t="s">
        <v>1548</v>
      </c>
      <c r="C3140">
        <v>2012</v>
      </c>
      <c r="D3140">
        <v>8</v>
      </c>
      <c r="E3140" t="s">
        <v>80</v>
      </c>
      <c r="F3140">
        <v>16</v>
      </c>
      <c r="G3140" t="s">
        <v>10</v>
      </c>
    </row>
    <row r="3141" spans="1:7" x14ac:dyDescent="0.3">
      <c r="A3141" t="s">
        <v>3164</v>
      </c>
      <c r="B3141" t="s">
        <v>1548</v>
      </c>
      <c r="C3141">
        <v>2012</v>
      </c>
      <c r="D3141">
        <v>7</v>
      </c>
      <c r="E3141" t="s">
        <v>9</v>
      </c>
      <c r="F3141">
        <v>354</v>
      </c>
      <c r="G3141" t="s">
        <v>10</v>
      </c>
    </row>
    <row r="3142" spans="1:7" x14ac:dyDescent="0.3">
      <c r="A3142" t="s">
        <v>3165</v>
      </c>
      <c r="B3142" t="s">
        <v>1548</v>
      </c>
      <c r="C3142">
        <v>2012</v>
      </c>
      <c r="D3142">
        <v>10</v>
      </c>
      <c r="E3142" t="s">
        <v>18</v>
      </c>
      <c r="F3142">
        <v>598</v>
      </c>
      <c r="G3142" t="s">
        <v>10</v>
      </c>
    </row>
    <row r="3143" spans="1:7" x14ac:dyDescent="0.3">
      <c r="A3143" t="s">
        <v>3166</v>
      </c>
      <c r="B3143" t="s">
        <v>1548</v>
      </c>
      <c r="C3143">
        <v>2010</v>
      </c>
      <c r="D3143">
        <v>8</v>
      </c>
      <c r="E3143" t="s">
        <v>80</v>
      </c>
      <c r="F3143">
        <v>33</v>
      </c>
      <c r="G3143" t="s">
        <v>10</v>
      </c>
    </row>
    <row r="3144" spans="1:7" x14ac:dyDescent="0.3">
      <c r="A3144" t="s">
        <v>3167</v>
      </c>
      <c r="B3144" t="s">
        <v>1548</v>
      </c>
      <c r="C3144">
        <v>2012</v>
      </c>
      <c r="D3144">
        <v>4</v>
      </c>
      <c r="E3144" t="s">
        <v>80</v>
      </c>
      <c r="F3144">
        <v>101</v>
      </c>
      <c r="G3144" t="s">
        <v>10</v>
      </c>
    </row>
    <row r="3145" spans="1:7" x14ac:dyDescent="0.3">
      <c r="A3145" t="s">
        <v>3168</v>
      </c>
      <c r="B3145" t="s">
        <v>1548</v>
      </c>
      <c r="C3145">
        <v>2012</v>
      </c>
      <c r="D3145">
        <v>10</v>
      </c>
      <c r="E3145" t="s">
        <v>18</v>
      </c>
      <c r="F3145">
        <v>641</v>
      </c>
      <c r="G3145" t="s">
        <v>10</v>
      </c>
    </row>
    <row r="3146" spans="1:7" x14ac:dyDescent="0.3">
      <c r="A3146" t="s">
        <v>3169</v>
      </c>
      <c r="B3146" t="s">
        <v>1548</v>
      </c>
      <c r="C3146">
        <v>2006</v>
      </c>
      <c r="D3146">
        <v>4</v>
      </c>
      <c r="E3146" t="s">
        <v>71</v>
      </c>
      <c r="F3146">
        <v>245</v>
      </c>
      <c r="G3146" t="s">
        <v>10</v>
      </c>
    </row>
    <row r="3147" spans="1:7" x14ac:dyDescent="0.3">
      <c r="A3147" t="s">
        <v>3170</v>
      </c>
      <c r="B3147" t="s">
        <v>1548</v>
      </c>
      <c r="C3147">
        <v>2012</v>
      </c>
      <c r="D3147">
        <v>8</v>
      </c>
      <c r="E3147" t="s">
        <v>9</v>
      </c>
      <c r="F3147">
        <v>86</v>
      </c>
      <c r="G3147" t="s">
        <v>10</v>
      </c>
    </row>
    <row r="3148" spans="1:7" x14ac:dyDescent="0.3">
      <c r="A3148" t="s">
        <v>3171</v>
      </c>
      <c r="B3148" t="s">
        <v>1548</v>
      </c>
      <c r="C3148">
        <v>2011</v>
      </c>
      <c r="D3148">
        <v>1</v>
      </c>
      <c r="E3148" t="s">
        <v>18</v>
      </c>
      <c r="F3148">
        <v>0</v>
      </c>
      <c r="G3148" t="s">
        <v>12</v>
      </c>
    </row>
    <row r="3149" spans="1:7" x14ac:dyDescent="0.3">
      <c r="A3149" t="s">
        <v>3172</v>
      </c>
      <c r="B3149" t="s">
        <v>1548</v>
      </c>
      <c r="C3149">
        <v>2012</v>
      </c>
      <c r="D3149">
        <v>10</v>
      </c>
      <c r="E3149" t="s">
        <v>71</v>
      </c>
      <c r="F3149">
        <v>9</v>
      </c>
      <c r="G3149" t="s">
        <v>50</v>
      </c>
    </row>
    <row r="3150" spans="1:7" x14ac:dyDescent="0.3">
      <c r="A3150" t="s">
        <v>3173</v>
      </c>
      <c r="B3150" t="s">
        <v>1548</v>
      </c>
      <c r="C3150">
        <v>2012</v>
      </c>
      <c r="D3150">
        <v>7</v>
      </c>
      <c r="E3150" t="s">
        <v>18</v>
      </c>
      <c r="F3150">
        <v>406</v>
      </c>
      <c r="G3150" t="s">
        <v>10</v>
      </c>
    </row>
    <row r="3151" spans="1:7" x14ac:dyDescent="0.3">
      <c r="A3151" t="s">
        <v>3174</v>
      </c>
      <c r="B3151" t="s">
        <v>1548</v>
      </c>
      <c r="C3151">
        <v>2012</v>
      </c>
      <c r="D3151">
        <v>5</v>
      </c>
      <c r="E3151" t="s">
        <v>18</v>
      </c>
      <c r="F3151">
        <v>170</v>
      </c>
      <c r="G3151" t="s">
        <v>10</v>
      </c>
    </row>
    <row r="3152" spans="1:7" x14ac:dyDescent="0.3">
      <c r="A3152" t="s">
        <v>3175</v>
      </c>
      <c r="B3152" t="s">
        <v>1548</v>
      </c>
      <c r="C3152">
        <v>2012</v>
      </c>
      <c r="D3152">
        <v>9</v>
      </c>
      <c r="E3152" t="s">
        <v>18</v>
      </c>
      <c r="F3152">
        <v>207</v>
      </c>
      <c r="G3152" t="s">
        <v>473</v>
      </c>
    </row>
    <row r="3153" spans="1:7" x14ac:dyDescent="0.3">
      <c r="A3153" t="s">
        <v>3176</v>
      </c>
      <c r="B3153" t="s">
        <v>1548</v>
      </c>
      <c r="C3153">
        <v>2012</v>
      </c>
      <c r="D3153">
        <v>8</v>
      </c>
      <c r="E3153" t="s">
        <v>71</v>
      </c>
      <c r="F3153">
        <v>6</v>
      </c>
      <c r="G3153" t="s">
        <v>10</v>
      </c>
    </row>
    <row r="3154" spans="1:7" x14ac:dyDescent="0.3">
      <c r="A3154" t="s">
        <v>3177</v>
      </c>
      <c r="B3154" t="s">
        <v>1548</v>
      </c>
      <c r="C3154">
        <v>2012</v>
      </c>
      <c r="D3154">
        <v>8</v>
      </c>
      <c r="E3154" t="s">
        <v>60</v>
      </c>
      <c r="F3154">
        <v>185</v>
      </c>
      <c r="G3154" t="s">
        <v>10</v>
      </c>
    </row>
    <row r="3155" spans="1:7" x14ac:dyDescent="0.3">
      <c r="A3155" t="s">
        <v>3178</v>
      </c>
      <c r="B3155" t="s">
        <v>1548</v>
      </c>
      <c r="C3155">
        <v>2012</v>
      </c>
      <c r="D3155">
        <v>8</v>
      </c>
      <c r="E3155" t="s">
        <v>14</v>
      </c>
      <c r="F3155">
        <v>284</v>
      </c>
      <c r="G3155" t="s">
        <v>10</v>
      </c>
    </row>
    <row r="3156" spans="1:7" x14ac:dyDescent="0.3">
      <c r="A3156" t="s">
        <v>3179</v>
      </c>
      <c r="B3156" t="s">
        <v>1548</v>
      </c>
      <c r="C3156">
        <v>2013</v>
      </c>
      <c r="D3156">
        <v>1</v>
      </c>
      <c r="E3156" t="s">
        <v>18</v>
      </c>
      <c r="F3156">
        <v>345</v>
      </c>
      <c r="G3156" t="s">
        <v>10</v>
      </c>
    </row>
    <row r="3157" spans="1:7" x14ac:dyDescent="0.3">
      <c r="A3157" t="s">
        <v>3180</v>
      </c>
      <c r="B3157" t="s">
        <v>1548</v>
      </c>
      <c r="C3157">
        <v>2012</v>
      </c>
      <c r="D3157">
        <v>7</v>
      </c>
      <c r="E3157" t="s">
        <v>14</v>
      </c>
      <c r="F3157">
        <v>23</v>
      </c>
      <c r="G3157" t="s">
        <v>10</v>
      </c>
    </row>
    <row r="3158" spans="1:7" x14ac:dyDescent="0.3">
      <c r="A3158" t="s">
        <v>3181</v>
      </c>
      <c r="B3158" t="s">
        <v>1548</v>
      </c>
      <c r="C3158">
        <v>2005</v>
      </c>
      <c r="D3158">
        <v>3</v>
      </c>
      <c r="E3158" t="s">
        <v>80</v>
      </c>
      <c r="F3158">
        <v>46</v>
      </c>
      <c r="G3158" t="s">
        <v>10</v>
      </c>
    </row>
    <row r="3159" spans="1:7" x14ac:dyDescent="0.3">
      <c r="A3159" t="s">
        <v>3182</v>
      </c>
      <c r="B3159" t="s">
        <v>1548</v>
      </c>
      <c r="C3159">
        <v>2012</v>
      </c>
      <c r="D3159">
        <v>7</v>
      </c>
      <c r="E3159" t="s">
        <v>18</v>
      </c>
      <c r="F3159">
        <v>90</v>
      </c>
      <c r="G3159" t="s">
        <v>10</v>
      </c>
    </row>
    <row r="3160" spans="1:7" x14ac:dyDescent="0.3">
      <c r="A3160" t="s">
        <v>3183</v>
      </c>
      <c r="B3160" t="s">
        <v>1548</v>
      </c>
      <c r="C3160">
        <v>2012</v>
      </c>
      <c r="D3160">
        <v>7</v>
      </c>
      <c r="E3160" t="s">
        <v>80</v>
      </c>
      <c r="F3160">
        <v>9</v>
      </c>
      <c r="G3160" t="s">
        <v>10</v>
      </c>
    </row>
    <row r="3161" spans="1:7" x14ac:dyDescent="0.3">
      <c r="A3161" t="s">
        <v>3184</v>
      </c>
      <c r="B3161" t="s">
        <v>1548</v>
      </c>
      <c r="C3161">
        <v>2013</v>
      </c>
      <c r="D3161">
        <v>1</v>
      </c>
      <c r="E3161" t="s">
        <v>9</v>
      </c>
      <c r="F3161">
        <v>0</v>
      </c>
      <c r="G3161" t="s">
        <v>12</v>
      </c>
    </row>
    <row r="3162" spans="1:7" x14ac:dyDescent="0.3">
      <c r="A3162" t="s">
        <v>3185</v>
      </c>
      <c r="B3162" t="s">
        <v>1548</v>
      </c>
      <c r="C3162">
        <v>2013</v>
      </c>
      <c r="D3162">
        <v>2</v>
      </c>
      <c r="E3162" t="s">
        <v>80</v>
      </c>
      <c r="F3162">
        <v>15</v>
      </c>
      <c r="G3162" t="s">
        <v>10</v>
      </c>
    </row>
    <row r="3163" spans="1:7" x14ac:dyDescent="0.3">
      <c r="A3163" t="s">
        <v>3186</v>
      </c>
      <c r="B3163" t="s">
        <v>1548</v>
      </c>
      <c r="C3163">
        <v>2012</v>
      </c>
      <c r="D3163">
        <v>8</v>
      </c>
      <c r="E3163" t="s">
        <v>9</v>
      </c>
      <c r="F3163">
        <v>389</v>
      </c>
      <c r="G3163" t="s">
        <v>10</v>
      </c>
    </row>
    <row r="3164" spans="1:7" x14ac:dyDescent="0.3">
      <c r="A3164" t="s">
        <v>3187</v>
      </c>
      <c r="B3164" t="s">
        <v>1548</v>
      </c>
      <c r="C3164">
        <v>2012</v>
      </c>
      <c r="D3164">
        <v>10</v>
      </c>
      <c r="E3164" t="s">
        <v>80</v>
      </c>
      <c r="F3164">
        <v>107</v>
      </c>
      <c r="G3164" t="s">
        <v>10</v>
      </c>
    </row>
    <row r="3165" spans="1:7" x14ac:dyDescent="0.3">
      <c r="A3165" t="s">
        <v>3188</v>
      </c>
      <c r="B3165" t="s">
        <v>1548</v>
      </c>
      <c r="C3165">
        <v>2012</v>
      </c>
      <c r="D3165">
        <v>10</v>
      </c>
      <c r="E3165" t="s">
        <v>9</v>
      </c>
      <c r="F3165">
        <v>61</v>
      </c>
      <c r="G3165" t="s">
        <v>10</v>
      </c>
    </row>
    <row r="3166" spans="1:7" x14ac:dyDescent="0.3">
      <c r="A3166" t="s">
        <v>3189</v>
      </c>
      <c r="B3166" t="s">
        <v>1548</v>
      </c>
      <c r="C3166">
        <v>2012</v>
      </c>
      <c r="D3166">
        <v>9</v>
      </c>
      <c r="E3166" t="s">
        <v>80</v>
      </c>
      <c r="F3166">
        <v>222</v>
      </c>
      <c r="G3166" t="s">
        <v>10</v>
      </c>
    </row>
    <row r="3167" spans="1:7" x14ac:dyDescent="0.3">
      <c r="A3167" t="s">
        <v>3190</v>
      </c>
      <c r="B3167" t="s">
        <v>1548</v>
      </c>
      <c r="C3167">
        <v>2015</v>
      </c>
      <c r="D3167">
        <v>6</v>
      </c>
      <c r="E3167" t="s">
        <v>80</v>
      </c>
      <c r="F3167">
        <v>2</v>
      </c>
      <c r="G3167" t="s">
        <v>473</v>
      </c>
    </row>
    <row r="3168" spans="1:7" x14ac:dyDescent="0.3">
      <c r="A3168" t="s">
        <v>3191</v>
      </c>
      <c r="B3168" t="s">
        <v>1548</v>
      </c>
      <c r="C3168">
        <v>2012</v>
      </c>
      <c r="D3168">
        <v>8</v>
      </c>
      <c r="E3168" t="s">
        <v>18</v>
      </c>
      <c r="F3168">
        <v>1674</v>
      </c>
      <c r="G3168" t="s">
        <v>10</v>
      </c>
    </row>
    <row r="3169" spans="1:7" x14ac:dyDescent="0.3">
      <c r="A3169" t="s">
        <v>3192</v>
      </c>
      <c r="B3169" t="s">
        <v>1548</v>
      </c>
      <c r="C3169">
        <v>2012</v>
      </c>
      <c r="D3169">
        <v>10</v>
      </c>
      <c r="E3169" t="s">
        <v>18</v>
      </c>
      <c r="F3169">
        <v>542</v>
      </c>
      <c r="G3169" t="s">
        <v>10</v>
      </c>
    </row>
    <row r="3170" spans="1:7" x14ac:dyDescent="0.3">
      <c r="A3170" t="s">
        <v>3193</v>
      </c>
      <c r="B3170" t="s">
        <v>1548</v>
      </c>
      <c r="C3170">
        <v>2012</v>
      </c>
      <c r="D3170">
        <v>10</v>
      </c>
      <c r="E3170" t="s">
        <v>80</v>
      </c>
      <c r="F3170">
        <v>69</v>
      </c>
      <c r="G3170" t="s">
        <v>10</v>
      </c>
    </row>
    <row r="3171" spans="1:7" x14ac:dyDescent="0.3">
      <c r="A3171" t="s">
        <v>3194</v>
      </c>
      <c r="B3171" t="s">
        <v>1548</v>
      </c>
      <c r="C3171">
        <v>2003</v>
      </c>
      <c r="D3171">
        <v>2</v>
      </c>
      <c r="E3171" t="s">
        <v>80</v>
      </c>
      <c r="F3171">
        <v>12</v>
      </c>
      <c r="G3171" t="s">
        <v>10</v>
      </c>
    </row>
    <row r="3172" spans="1:7" x14ac:dyDescent="0.3">
      <c r="A3172" t="s">
        <v>3195</v>
      </c>
      <c r="B3172" t="s">
        <v>1548</v>
      </c>
      <c r="C3172">
        <v>2013</v>
      </c>
      <c r="D3172">
        <v>3</v>
      </c>
      <c r="E3172" t="s">
        <v>9</v>
      </c>
      <c r="F3172">
        <v>12</v>
      </c>
      <c r="G3172" t="s">
        <v>10</v>
      </c>
    </row>
    <row r="3173" spans="1:7" x14ac:dyDescent="0.3">
      <c r="A3173" t="s">
        <v>3196</v>
      </c>
      <c r="B3173" t="s">
        <v>1548</v>
      </c>
      <c r="C3173">
        <v>2012</v>
      </c>
      <c r="D3173">
        <v>12</v>
      </c>
      <c r="E3173" t="s">
        <v>9</v>
      </c>
      <c r="F3173">
        <v>226</v>
      </c>
      <c r="G3173" t="s">
        <v>10</v>
      </c>
    </row>
    <row r="3174" spans="1:7" x14ac:dyDescent="0.3">
      <c r="A3174" t="s">
        <v>3197</v>
      </c>
      <c r="B3174" t="s">
        <v>1548</v>
      </c>
      <c r="C3174">
        <v>2012</v>
      </c>
      <c r="D3174">
        <v>11</v>
      </c>
      <c r="E3174" t="s">
        <v>9</v>
      </c>
      <c r="F3174">
        <v>186</v>
      </c>
      <c r="G3174" t="s">
        <v>50</v>
      </c>
    </row>
    <row r="3175" spans="1:7" x14ac:dyDescent="0.3">
      <c r="A3175" t="s">
        <v>3198</v>
      </c>
      <c r="B3175" t="s">
        <v>1548</v>
      </c>
      <c r="C3175">
        <v>2013</v>
      </c>
      <c r="D3175">
        <v>8</v>
      </c>
      <c r="E3175" t="s">
        <v>18</v>
      </c>
      <c r="F3175">
        <v>64</v>
      </c>
      <c r="G3175" t="s">
        <v>179</v>
      </c>
    </row>
    <row r="3176" spans="1:7" x14ac:dyDescent="0.3">
      <c r="A3176" t="s">
        <v>3199</v>
      </c>
      <c r="B3176" t="s">
        <v>1548</v>
      </c>
      <c r="C3176">
        <v>2012</v>
      </c>
      <c r="D3176">
        <v>7</v>
      </c>
      <c r="E3176" t="s">
        <v>80</v>
      </c>
      <c r="F3176">
        <v>133</v>
      </c>
      <c r="G3176" t="s">
        <v>10</v>
      </c>
    </row>
    <row r="3177" spans="1:7" x14ac:dyDescent="0.3">
      <c r="A3177" t="s">
        <v>3200</v>
      </c>
      <c r="B3177" t="s">
        <v>1548</v>
      </c>
      <c r="C3177">
        <v>2012</v>
      </c>
      <c r="D3177">
        <v>11</v>
      </c>
      <c r="E3177" t="s">
        <v>71</v>
      </c>
      <c r="F3177">
        <v>470</v>
      </c>
      <c r="G3177" t="s">
        <v>10</v>
      </c>
    </row>
    <row r="3178" spans="1:7" x14ac:dyDescent="0.3">
      <c r="A3178" t="s">
        <v>3201</v>
      </c>
      <c r="B3178" t="s">
        <v>1548</v>
      </c>
      <c r="C3178">
        <v>2012</v>
      </c>
      <c r="D3178">
        <v>12</v>
      </c>
      <c r="E3178" t="s">
        <v>80</v>
      </c>
      <c r="F3178">
        <v>190</v>
      </c>
      <c r="G3178" t="s">
        <v>10</v>
      </c>
    </row>
    <row r="3179" spans="1:7" x14ac:dyDescent="0.3">
      <c r="A3179" t="s">
        <v>3202</v>
      </c>
      <c r="B3179" t="s">
        <v>1548</v>
      </c>
      <c r="C3179">
        <v>2013</v>
      </c>
      <c r="D3179">
        <v>1</v>
      </c>
      <c r="E3179" t="s">
        <v>18</v>
      </c>
      <c r="F3179">
        <v>486</v>
      </c>
      <c r="G3179" t="s">
        <v>10</v>
      </c>
    </row>
    <row r="3180" spans="1:7" x14ac:dyDescent="0.3">
      <c r="A3180" t="s">
        <v>3203</v>
      </c>
      <c r="B3180" t="s">
        <v>1548</v>
      </c>
      <c r="C3180">
        <v>2012</v>
      </c>
      <c r="D3180">
        <v>12</v>
      </c>
      <c r="E3180" t="s">
        <v>9</v>
      </c>
      <c r="F3180">
        <v>103</v>
      </c>
      <c r="G3180" t="s">
        <v>10</v>
      </c>
    </row>
    <row r="3181" spans="1:7" x14ac:dyDescent="0.3">
      <c r="A3181" t="s">
        <v>3204</v>
      </c>
      <c r="B3181" t="s">
        <v>1548</v>
      </c>
      <c r="C3181">
        <v>2013</v>
      </c>
      <c r="D3181">
        <v>3</v>
      </c>
      <c r="E3181" t="s">
        <v>9</v>
      </c>
      <c r="F3181">
        <v>1</v>
      </c>
      <c r="G3181" t="s">
        <v>50</v>
      </c>
    </row>
    <row r="3182" spans="1:7" x14ac:dyDescent="0.3">
      <c r="A3182" t="s">
        <v>3205</v>
      </c>
      <c r="B3182" t="s">
        <v>1548</v>
      </c>
      <c r="C3182">
        <v>2002</v>
      </c>
      <c r="D3182">
        <v>11</v>
      </c>
      <c r="E3182" t="s">
        <v>80</v>
      </c>
      <c r="F3182">
        <v>59</v>
      </c>
      <c r="G3182" t="s">
        <v>10</v>
      </c>
    </row>
    <row r="3183" spans="1:7" x14ac:dyDescent="0.3">
      <c r="A3183" t="s">
        <v>3206</v>
      </c>
      <c r="B3183" t="s">
        <v>1548</v>
      </c>
      <c r="C3183">
        <v>2003</v>
      </c>
      <c r="D3183">
        <v>10</v>
      </c>
      <c r="E3183" t="s">
        <v>80</v>
      </c>
      <c r="F3183">
        <v>24</v>
      </c>
      <c r="G3183" t="s">
        <v>10</v>
      </c>
    </row>
    <row r="3184" spans="1:7" x14ac:dyDescent="0.3">
      <c r="A3184" t="s">
        <v>3207</v>
      </c>
      <c r="B3184" t="s">
        <v>1548</v>
      </c>
      <c r="C3184">
        <v>2013</v>
      </c>
      <c r="D3184">
        <v>2</v>
      </c>
      <c r="E3184" t="s">
        <v>18</v>
      </c>
      <c r="F3184">
        <v>666</v>
      </c>
      <c r="G3184" t="s">
        <v>473</v>
      </c>
    </row>
    <row r="3185" spans="1:7" x14ac:dyDescent="0.3">
      <c r="A3185" t="s">
        <v>3208</v>
      </c>
      <c r="B3185" t="s">
        <v>1548</v>
      </c>
      <c r="C3185">
        <v>2005</v>
      </c>
      <c r="D3185">
        <v>4</v>
      </c>
      <c r="E3185" t="s">
        <v>80</v>
      </c>
      <c r="F3185">
        <v>12</v>
      </c>
      <c r="G3185" t="s">
        <v>10</v>
      </c>
    </row>
    <row r="3186" spans="1:7" x14ac:dyDescent="0.3">
      <c r="A3186" t="s">
        <v>3209</v>
      </c>
      <c r="B3186" t="s">
        <v>1548</v>
      </c>
      <c r="C3186">
        <v>2013</v>
      </c>
      <c r="D3186">
        <v>4</v>
      </c>
      <c r="E3186" t="s">
        <v>18</v>
      </c>
      <c r="F3186">
        <v>168</v>
      </c>
      <c r="G3186" t="s">
        <v>179</v>
      </c>
    </row>
    <row r="3187" spans="1:7" x14ac:dyDescent="0.3">
      <c r="A3187" t="s">
        <v>3210</v>
      </c>
      <c r="B3187" t="s">
        <v>1548</v>
      </c>
      <c r="C3187">
        <v>2012</v>
      </c>
      <c r="D3187">
        <v>12</v>
      </c>
      <c r="E3187" t="s">
        <v>80</v>
      </c>
      <c r="F3187">
        <v>29</v>
      </c>
      <c r="G3187" t="s">
        <v>10</v>
      </c>
    </row>
    <row r="3188" spans="1:7" x14ac:dyDescent="0.3">
      <c r="A3188" t="s">
        <v>3211</v>
      </c>
      <c r="B3188" t="s">
        <v>1548</v>
      </c>
      <c r="C3188">
        <v>2012</v>
      </c>
      <c r="D3188">
        <v>10</v>
      </c>
      <c r="E3188" t="s">
        <v>80</v>
      </c>
      <c r="F3188">
        <v>12</v>
      </c>
      <c r="G3188" t="s">
        <v>10</v>
      </c>
    </row>
    <row r="3189" spans="1:7" x14ac:dyDescent="0.3">
      <c r="A3189" t="s">
        <v>3212</v>
      </c>
      <c r="B3189" t="s">
        <v>1548</v>
      </c>
      <c r="C3189">
        <v>2013</v>
      </c>
      <c r="D3189">
        <v>2</v>
      </c>
      <c r="E3189" t="s">
        <v>9</v>
      </c>
      <c r="F3189">
        <v>13</v>
      </c>
      <c r="G3189" t="s">
        <v>10</v>
      </c>
    </row>
    <row r="3190" spans="1:7" x14ac:dyDescent="0.3">
      <c r="A3190" t="s">
        <v>3213</v>
      </c>
      <c r="B3190" t="s">
        <v>1548</v>
      </c>
      <c r="C3190">
        <v>2012</v>
      </c>
      <c r="D3190">
        <v>10</v>
      </c>
      <c r="E3190" t="s">
        <v>9</v>
      </c>
      <c r="F3190">
        <v>5</v>
      </c>
      <c r="G3190" t="s">
        <v>10</v>
      </c>
    </row>
    <row r="3191" spans="1:7" x14ac:dyDescent="0.3">
      <c r="A3191" t="s">
        <v>3214</v>
      </c>
      <c r="B3191" t="s">
        <v>1548</v>
      </c>
      <c r="C3191">
        <v>2013</v>
      </c>
      <c r="D3191">
        <v>1</v>
      </c>
      <c r="E3191" t="s">
        <v>80</v>
      </c>
      <c r="F3191">
        <v>42</v>
      </c>
      <c r="G3191" t="s">
        <v>10</v>
      </c>
    </row>
    <row r="3192" spans="1:7" x14ac:dyDescent="0.3">
      <c r="A3192" t="s">
        <v>3215</v>
      </c>
      <c r="B3192" t="s">
        <v>1548</v>
      </c>
      <c r="C3192">
        <v>2013</v>
      </c>
      <c r="D3192">
        <v>1</v>
      </c>
      <c r="E3192" t="s">
        <v>18</v>
      </c>
      <c r="F3192">
        <v>80</v>
      </c>
      <c r="G3192" t="s">
        <v>10</v>
      </c>
    </row>
    <row r="3193" spans="1:7" x14ac:dyDescent="0.3">
      <c r="A3193" t="s">
        <v>3216</v>
      </c>
      <c r="B3193" t="s">
        <v>1548</v>
      </c>
      <c r="C3193">
        <v>2013</v>
      </c>
      <c r="D3193">
        <v>9</v>
      </c>
      <c r="E3193" t="s">
        <v>71</v>
      </c>
      <c r="F3193">
        <v>16</v>
      </c>
      <c r="G3193" t="s">
        <v>50</v>
      </c>
    </row>
    <row r="3194" spans="1:7" x14ac:dyDescent="0.3">
      <c r="A3194" t="s">
        <v>3217</v>
      </c>
      <c r="B3194" t="s">
        <v>1548</v>
      </c>
      <c r="C3194">
        <v>2013</v>
      </c>
      <c r="D3194">
        <v>4</v>
      </c>
      <c r="E3194" t="s">
        <v>9</v>
      </c>
      <c r="F3194">
        <v>208</v>
      </c>
      <c r="G3194" t="s">
        <v>10</v>
      </c>
    </row>
    <row r="3195" spans="1:7" x14ac:dyDescent="0.3">
      <c r="A3195" t="s">
        <v>3218</v>
      </c>
      <c r="B3195" t="s">
        <v>1548</v>
      </c>
      <c r="C3195">
        <v>2013</v>
      </c>
      <c r="D3195">
        <v>5</v>
      </c>
      <c r="E3195" t="s">
        <v>80</v>
      </c>
      <c r="F3195">
        <v>26</v>
      </c>
      <c r="G3195" t="s">
        <v>10</v>
      </c>
    </row>
    <row r="3196" spans="1:7" x14ac:dyDescent="0.3">
      <c r="A3196" t="s">
        <v>3219</v>
      </c>
      <c r="B3196" t="s">
        <v>1548</v>
      </c>
      <c r="C3196">
        <v>2012</v>
      </c>
      <c r="D3196">
        <v>12</v>
      </c>
      <c r="E3196" t="s">
        <v>9</v>
      </c>
      <c r="F3196">
        <v>19</v>
      </c>
      <c r="G3196" t="s">
        <v>50</v>
      </c>
    </row>
    <row r="3197" spans="1:7" x14ac:dyDescent="0.3">
      <c r="A3197" t="s">
        <v>3220</v>
      </c>
      <c r="B3197" t="s">
        <v>1548</v>
      </c>
      <c r="C3197">
        <v>2013</v>
      </c>
      <c r="D3197">
        <v>3</v>
      </c>
      <c r="E3197" t="s">
        <v>18</v>
      </c>
      <c r="F3197">
        <v>157</v>
      </c>
      <c r="G3197" t="s">
        <v>10</v>
      </c>
    </row>
    <row r="3198" spans="1:7" x14ac:dyDescent="0.3">
      <c r="A3198" t="s">
        <v>3221</v>
      </c>
      <c r="B3198" t="s">
        <v>1548</v>
      </c>
      <c r="C3198">
        <v>2013</v>
      </c>
      <c r="D3198">
        <v>9</v>
      </c>
      <c r="E3198" t="s">
        <v>9</v>
      </c>
      <c r="F3198">
        <v>37</v>
      </c>
      <c r="G3198" t="s">
        <v>10</v>
      </c>
    </row>
    <row r="3199" spans="1:7" x14ac:dyDescent="0.3">
      <c r="A3199" t="s">
        <v>3222</v>
      </c>
      <c r="B3199" t="s">
        <v>1548</v>
      </c>
      <c r="C3199">
        <v>2013</v>
      </c>
      <c r="D3199">
        <v>4</v>
      </c>
      <c r="E3199" t="s">
        <v>80</v>
      </c>
      <c r="F3199">
        <v>15</v>
      </c>
      <c r="G3199" t="s">
        <v>10</v>
      </c>
    </row>
    <row r="3200" spans="1:7" x14ac:dyDescent="0.3">
      <c r="A3200" t="s">
        <v>3223</v>
      </c>
      <c r="B3200" t="s">
        <v>1548</v>
      </c>
      <c r="C3200">
        <v>2013</v>
      </c>
      <c r="D3200">
        <v>4</v>
      </c>
      <c r="E3200" t="s">
        <v>18</v>
      </c>
      <c r="F3200">
        <v>969</v>
      </c>
      <c r="G3200" t="s">
        <v>10</v>
      </c>
    </row>
    <row r="3201" spans="1:7" x14ac:dyDescent="0.3">
      <c r="A3201" t="s">
        <v>3224</v>
      </c>
      <c r="B3201" t="s">
        <v>1548</v>
      </c>
      <c r="C3201">
        <v>2013</v>
      </c>
      <c r="D3201">
        <v>12</v>
      </c>
      <c r="E3201" t="s">
        <v>18</v>
      </c>
      <c r="F3201">
        <v>266</v>
      </c>
      <c r="G3201" t="s">
        <v>10</v>
      </c>
    </row>
    <row r="3202" spans="1:7" x14ac:dyDescent="0.3">
      <c r="A3202" t="s">
        <v>3225</v>
      </c>
      <c r="B3202" t="s">
        <v>1548</v>
      </c>
      <c r="C3202">
        <v>2013</v>
      </c>
      <c r="D3202">
        <v>6</v>
      </c>
      <c r="E3202" t="s">
        <v>9</v>
      </c>
      <c r="F3202">
        <v>36</v>
      </c>
      <c r="G3202" t="s">
        <v>10</v>
      </c>
    </row>
    <row r="3203" spans="1:7" x14ac:dyDescent="0.3">
      <c r="A3203" t="s">
        <v>3226</v>
      </c>
      <c r="B3203" t="s">
        <v>1548</v>
      </c>
      <c r="C3203">
        <v>2013</v>
      </c>
      <c r="D3203">
        <v>3</v>
      </c>
      <c r="E3203" t="s">
        <v>80</v>
      </c>
      <c r="F3203">
        <v>37</v>
      </c>
      <c r="G3203" t="s">
        <v>10</v>
      </c>
    </row>
    <row r="3204" spans="1:7" x14ac:dyDescent="0.3">
      <c r="A3204" t="s">
        <v>3227</v>
      </c>
      <c r="B3204" t="s">
        <v>1548</v>
      </c>
      <c r="C3204">
        <v>2013</v>
      </c>
      <c r="D3204">
        <v>5</v>
      </c>
      <c r="E3204" t="s">
        <v>9</v>
      </c>
      <c r="F3204">
        <v>476</v>
      </c>
      <c r="G3204" t="s">
        <v>10</v>
      </c>
    </row>
    <row r="3205" spans="1:7" x14ac:dyDescent="0.3">
      <c r="A3205" t="s">
        <v>3228</v>
      </c>
      <c r="B3205" t="s">
        <v>1548</v>
      </c>
      <c r="C3205">
        <v>2013</v>
      </c>
      <c r="D3205">
        <v>10</v>
      </c>
      <c r="E3205" t="s">
        <v>71</v>
      </c>
      <c r="F3205">
        <v>180</v>
      </c>
      <c r="G3205" t="s">
        <v>50</v>
      </c>
    </row>
    <row r="3206" spans="1:7" x14ac:dyDescent="0.3">
      <c r="A3206" t="s">
        <v>3229</v>
      </c>
      <c r="B3206" t="s">
        <v>1548</v>
      </c>
      <c r="C3206">
        <v>2013</v>
      </c>
      <c r="D3206">
        <v>5</v>
      </c>
      <c r="E3206" t="s">
        <v>80</v>
      </c>
      <c r="F3206">
        <v>117</v>
      </c>
      <c r="G3206" t="s">
        <v>10</v>
      </c>
    </row>
    <row r="3207" spans="1:7" x14ac:dyDescent="0.3">
      <c r="A3207" t="s">
        <v>3230</v>
      </c>
      <c r="B3207" t="s">
        <v>1548</v>
      </c>
      <c r="C3207">
        <v>2013</v>
      </c>
      <c r="D3207">
        <v>7</v>
      </c>
      <c r="E3207" t="s">
        <v>9</v>
      </c>
      <c r="F3207">
        <v>41</v>
      </c>
      <c r="G3207" t="s">
        <v>10</v>
      </c>
    </row>
    <row r="3208" spans="1:7" x14ac:dyDescent="0.3">
      <c r="A3208" t="s">
        <v>3231</v>
      </c>
      <c r="B3208" t="s">
        <v>1548</v>
      </c>
      <c r="C3208">
        <v>2000</v>
      </c>
      <c r="D3208">
        <v>3</v>
      </c>
      <c r="E3208" t="s">
        <v>18</v>
      </c>
      <c r="F3208">
        <v>971</v>
      </c>
      <c r="G3208" t="s">
        <v>10</v>
      </c>
    </row>
    <row r="3209" spans="1:7" x14ac:dyDescent="0.3">
      <c r="A3209" t="s">
        <v>3232</v>
      </c>
      <c r="B3209" t="s">
        <v>1548</v>
      </c>
      <c r="C3209">
        <v>2002</v>
      </c>
      <c r="D3209">
        <v>10</v>
      </c>
      <c r="E3209" t="s">
        <v>71</v>
      </c>
      <c r="F3209">
        <v>62</v>
      </c>
      <c r="G3209" t="s">
        <v>10</v>
      </c>
    </row>
    <row r="3210" spans="1:7" x14ac:dyDescent="0.3">
      <c r="A3210" t="s">
        <v>3233</v>
      </c>
      <c r="B3210" t="s">
        <v>1548</v>
      </c>
      <c r="C3210">
        <v>2013</v>
      </c>
      <c r="D3210">
        <v>11</v>
      </c>
      <c r="E3210" t="s">
        <v>80</v>
      </c>
      <c r="F3210">
        <v>30</v>
      </c>
      <c r="G3210" t="s">
        <v>50</v>
      </c>
    </row>
    <row r="3211" spans="1:7" x14ac:dyDescent="0.3">
      <c r="A3211" t="s">
        <v>3234</v>
      </c>
      <c r="B3211" t="s">
        <v>1548</v>
      </c>
      <c r="C3211">
        <v>2014</v>
      </c>
      <c r="D3211">
        <v>1</v>
      </c>
      <c r="E3211" t="s">
        <v>18</v>
      </c>
      <c r="F3211">
        <v>422</v>
      </c>
      <c r="G3211" t="s">
        <v>10</v>
      </c>
    </row>
    <row r="3212" spans="1:7" x14ac:dyDescent="0.3">
      <c r="A3212" t="s">
        <v>3235</v>
      </c>
      <c r="B3212" t="s">
        <v>1548</v>
      </c>
      <c r="C3212">
        <v>2013</v>
      </c>
      <c r="D3212">
        <v>10</v>
      </c>
      <c r="E3212" t="s">
        <v>18</v>
      </c>
      <c r="F3212">
        <v>152</v>
      </c>
      <c r="G3212" t="s">
        <v>10</v>
      </c>
    </row>
    <row r="3213" spans="1:7" x14ac:dyDescent="0.3">
      <c r="A3213" t="s">
        <v>3236</v>
      </c>
      <c r="B3213" t="s">
        <v>1548</v>
      </c>
      <c r="C3213">
        <v>2013</v>
      </c>
      <c r="D3213">
        <v>8</v>
      </c>
      <c r="E3213" t="s">
        <v>18</v>
      </c>
      <c r="F3213">
        <v>395</v>
      </c>
      <c r="G3213" t="s">
        <v>10</v>
      </c>
    </row>
    <row r="3214" spans="1:7" x14ac:dyDescent="0.3">
      <c r="A3214" t="s">
        <v>3237</v>
      </c>
      <c r="B3214" t="s">
        <v>1548</v>
      </c>
      <c r="C3214">
        <v>2013</v>
      </c>
      <c r="D3214">
        <v>6</v>
      </c>
      <c r="E3214" t="s">
        <v>9</v>
      </c>
      <c r="F3214">
        <v>118</v>
      </c>
      <c r="G3214" t="s">
        <v>473</v>
      </c>
    </row>
    <row r="3215" spans="1:7" x14ac:dyDescent="0.3">
      <c r="A3215" t="s">
        <v>3238</v>
      </c>
      <c r="B3215" t="s">
        <v>1548</v>
      </c>
      <c r="C3215">
        <v>2013</v>
      </c>
      <c r="D3215">
        <v>8</v>
      </c>
      <c r="E3215" t="s">
        <v>80</v>
      </c>
      <c r="F3215">
        <v>26</v>
      </c>
      <c r="G3215" t="s">
        <v>50</v>
      </c>
    </row>
    <row r="3216" spans="1:7" x14ac:dyDescent="0.3">
      <c r="A3216" t="s">
        <v>3239</v>
      </c>
      <c r="B3216" t="s">
        <v>1548</v>
      </c>
      <c r="C3216">
        <v>2013</v>
      </c>
      <c r="D3216">
        <v>7</v>
      </c>
      <c r="E3216" t="s">
        <v>80</v>
      </c>
      <c r="F3216">
        <v>35</v>
      </c>
      <c r="G3216" t="s">
        <v>10</v>
      </c>
    </row>
    <row r="3217" spans="1:7" x14ac:dyDescent="0.3">
      <c r="A3217" t="s">
        <v>3240</v>
      </c>
      <c r="B3217" t="s">
        <v>1548</v>
      </c>
      <c r="C3217">
        <v>2013</v>
      </c>
      <c r="D3217">
        <v>7</v>
      </c>
      <c r="E3217" t="s">
        <v>18</v>
      </c>
      <c r="F3217">
        <v>201</v>
      </c>
      <c r="G3217" t="s">
        <v>10</v>
      </c>
    </row>
    <row r="3218" spans="1:7" x14ac:dyDescent="0.3">
      <c r="A3218" t="s">
        <v>3241</v>
      </c>
      <c r="B3218" t="s">
        <v>1548</v>
      </c>
      <c r="C3218">
        <v>2013</v>
      </c>
      <c r="D3218">
        <v>8</v>
      </c>
      <c r="E3218" t="s">
        <v>60</v>
      </c>
      <c r="F3218">
        <v>281</v>
      </c>
      <c r="G3218" t="s">
        <v>473</v>
      </c>
    </row>
    <row r="3219" spans="1:7" x14ac:dyDescent="0.3">
      <c r="A3219" t="s">
        <v>3242</v>
      </c>
      <c r="B3219" t="s">
        <v>1548</v>
      </c>
      <c r="C3219">
        <v>2013</v>
      </c>
      <c r="D3219">
        <v>10</v>
      </c>
      <c r="E3219" t="s">
        <v>9</v>
      </c>
      <c r="F3219">
        <v>3</v>
      </c>
      <c r="G3219" t="s">
        <v>50</v>
      </c>
    </row>
    <row r="3220" spans="1:7" x14ac:dyDescent="0.3">
      <c r="A3220" t="s">
        <v>3243</v>
      </c>
      <c r="B3220" t="s">
        <v>1548</v>
      </c>
      <c r="C3220">
        <v>2013</v>
      </c>
      <c r="D3220">
        <v>12</v>
      </c>
      <c r="E3220" t="s">
        <v>9</v>
      </c>
      <c r="F3220">
        <v>8</v>
      </c>
      <c r="G3220" t="s">
        <v>50</v>
      </c>
    </row>
    <row r="3221" spans="1:7" x14ac:dyDescent="0.3">
      <c r="A3221" t="s">
        <v>3244</v>
      </c>
      <c r="B3221" t="s">
        <v>1548</v>
      </c>
      <c r="C3221">
        <v>2013</v>
      </c>
      <c r="D3221">
        <v>9</v>
      </c>
      <c r="E3221" t="s">
        <v>80</v>
      </c>
      <c r="F3221">
        <v>124</v>
      </c>
      <c r="G3221" t="s">
        <v>179</v>
      </c>
    </row>
    <row r="3222" spans="1:7" x14ac:dyDescent="0.3">
      <c r="A3222" t="s">
        <v>3245</v>
      </c>
      <c r="B3222" t="s">
        <v>1548</v>
      </c>
      <c r="C3222">
        <v>2013</v>
      </c>
      <c r="D3222">
        <v>9</v>
      </c>
      <c r="E3222" t="s">
        <v>80</v>
      </c>
      <c r="F3222">
        <v>4</v>
      </c>
      <c r="G3222" t="s">
        <v>50</v>
      </c>
    </row>
    <row r="3223" spans="1:7" x14ac:dyDescent="0.3">
      <c r="A3223" t="s">
        <v>3246</v>
      </c>
      <c r="B3223" t="s">
        <v>1548</v>
      </c>
      <c r="C3223">
        <v>2013</v>
      </c>
      <c r="D3223">
        <v>11</v>
      </c>
      <c r="E3223" t="s">
        <v>9</v>
      </c>
      <c r="F3223">
        <v>19</v>
      </c>
      <c r="G3223" t="s">
        <v>50</v>
      </c>
    </row>
    <row r="3224" spans="1:7" x14ac:dyDescent="0.3">
      <c r="A3224" t="s">
        <v>3247</v>
      </c>
      <c r="B3224" t="s">
        <v>1548</v>
      </c>
      <c r="C3224">
        <v>2013</v>
      </c>
      <c r="D3224">
        <v>10</v>
      </c>
      <c r="E3224" t="s">
        <v>80</v>
      </c>
      <c r="F3224">
        <v>33</v>
      </c>
      <c r="G3224" t="s">
        <v>10</v>
      </c>
    </row>
    <row r="3225" spans="1:7" x14ac:dyDescent="0.3">
      <c r="A3225" t="s">
        <v>3248</v>
      </c>
      <c r="B3225" t="s">
        <v>1548</v>
      </c>
      <c r="C3225">
        <v>2014</v>
      </c>
      <c r="D3225">
        <v>4</v>
      </c>
      <c r="E3225" t="s">
        <v>18</v>
      </c>
      <c r="F3225">
        <v>307</v>
      </c>
      <c r="G3225" t="s">
        <v>10</v>
      </c>
    </row>
    <row r="3226" spans="1:7" x14ac:dyDescent="0.3">
      <c r="A3226" t="s">
        <v>3249</v>
      </c>
      <c r="B3226" t="s">
        <v>1548</v>
      </c>
      <c r="C3226">
        <v>2014</v>
      </c>
      <c r="D3226">
        <v>2</v>
      </c>
      <c r="E3226" t="s">
        <v>14</v>
      </c>
      <c r="F3226">
        <v>18</v>
      </c>
      <c r="G3226" t="s">
        <v>50</v>
      </c>
    </row>
    <row r="3227" spans="1:7" x14ac:dyDescent="0.3">
      <c r="A3227" t="s">
        <v>3250</v>
      </c>
      <c r="B3227" t="s">
        <v>1548</v>
      </c>
      <c r="C3227">
        <v>2016</v>
      </c>
      <c r="D3227">
        <v>4</v>
      </c>
      <c r="E3227" t="s">
        <v>18</v>
      </c>
      <c r="F3227">
        <v>0</v>
      </c>
      <c r="G3227" t="s">
        <v>12</v>
      </c>
    </row>
    <row r="3228" spans="1:7" x14ac:dyDescent="0.3">
      <c r="A3228" t="s">
        <v>3251</v>
      </c>
      <c r="B3228" t="s">
        <v>1548</v>
      </c>
      <c r="C3228">
        <v>2013</v>
      </c>
      <c r="D3228">
        <v>10</v>
      </c>
      <c r="E3228" t="s">
        <v>18</v>
      </c>
      <c r="F3228">
        <v>804</v>
      </c>
      <c r="G3228" t="s">
        <v>473</v>
      </c>
    </row>
    <row r="3229" spans="1:7" x14ac:dyDescent="0.3">
      <c r="A3229" t="s">
        <v>3252</v>
      </c>
      <c r="B3229" t="s">
        <v>1548</v>
      </c>
      <c r="C3229">
        <v>2013</v>
      </c>
      <c r="D3229">
        <v>10</v>
      </c>
      <c r="E3229" t="s">
        <v>9</v>
      </c>
      <c r="F3229">
        <v>240</v>
      </c>
      <c r="G3229" t="s">
        <v>50</v>
      </c>
    </row>
    <row r="3230" spans="1:7" x14ac:dyDescent="0.3">
      <c r="A3230" t="s">
        <v>3253</v>
      </c>
      <c r="B3230" t="s">
        <v>1548</v>
      </c>
      <c r="C3230">
        <v>2013</v>
      </c>
      <c r="D3230">
        <v>9</v>
      </c>
      <c r="E3230" t="s">
        <v>18</v>
      </c>
      <c r="F3230">
        <v>521</v>
      </c>
      <c r="G3230" t="s">
        <v>473</v>
      </c>
    </row>
    <row r="3231" spans="1:7" x14ac:dyDescent="0.3">
      <c r="A3231" t="s">
        <v>3254</v>
      </c>
      <c r="B3231" t="s">
        <v>1548</v>
      </c>
      <c r="C3231">
        <v>2013</v>
      </c>
      <c r="D3231">
        <v>9</v>
      </c>
      <c r="E3231" t="s">
        <v>9</v>
      </c>
      <c r="F3231">
        <v>129</v>
      </c>
      <c r="G3231" t="s">
        <v>473</v>
      </c>
    </row>
    <row r="3232" spans="1:7" x14ac:dyDescent="0.3">
      <c r="A3232" t="s">
        <v>3255</v>
      </c>
      <c r="B3232" t="s">
        <v>1548</v>
      </c>
      <c r="C3232">
        <v>2013</v>
      </c>
      <c r="D3232">
        <v>11</v>
      </c>
      <c r="E3232" t="s">
        <v>18</v>
      </c>
      <c r="F3232">
        <v>304</v>
      </c>
      <c r="G3232" t="s">
        <v>10</v>
      </c>
    </row>
    <row r="3233" spans="1:7" x14ac:dyDescent="0.3">
      <c r="A3233" t="s">
        <v>3256</v>
      </c>
      <c r="B3233" t="s">
        <v>1548</v>
      </c>
      <c r="C3233">
        <v>2013</v>
      </c>
      <c r="D3233">
        <v>10</v>
      </c>
      <c r="E3233" t="s">
        <v>18</v>
      </c>
      <c r="F3233">
        <v>431</v>
      </c>
      <c r="G3233" t="s">
        <v>473</v>
      </c>
    </row>
    <row r="3234" spans="1:7" x14ac:dyDescent="0.3">
      <c r="A3234" t="s">
        <v>3257</v>
      </c>
      <c r="B3234" t="s">
        <v>1548</v>
      </c>
      <c r="C3234">
        <v>2013</v>
      </c>
      <c r="D3234">
        <v>10</v>
      </c>
      <c r="E3234" t="s">
        <v>18</v>
      </c>
      <c r="F3234">
        <v>243</v>
      </c>
      <c r="G3234" t="s">
        <v>10</v>
      </c>
    </row>
    <row r="3235" spans="1:7" x14ac:dyDescent="0.3">
      <c r="A3235" t="s">
        <v>3258</v>
      </c>
      <c r="B3235" t="s">
        <v>1548</v>
      </c>
      <c r="C3235">
        <v>2013</v>
      </c>
      <c r="D3235">
        <v>10</v>
      </c>
      <c r="E3235" t="s">
        <v>18</v>
      </c>
      <c r="F3235">
        <v>1311</v>
      </c>
      <c r="G3235" t="s">
        <v>10</v>
      </c>
    </row>
    <row r="3236" spans="1:7" x14ac:dyDescent="0.3">
      <c r="A3236" t="s">
        <v>3259</v>
      </c>
      <c r="B3236" t="s">
        <v>1548</v>
      </c>
      <c r="C3236">
        <v>2013</v>
      </c>
      <c r="D3236">
        <v>10</v>
      </c>
      <c r="E3236" t="s">
        <v>18</v>
      </c>
      <c r="F3236">
        <v>711</v>
      </c>
      <c r="G3236" t="s">
        <v>10</v>
      </c>
    </row>
    <row r="3237" spans="1:7" x14ac:dyDescent="0.3">
      <c r="A3237" t="s">
        <v>3260</v>
      </c>
      <c r="B3237" t="s">
        <v>1548</v>
      </c>
      <c r="C3237">
        <v>2013</v>
      </c>
      <c r="D3237">
        <v>10</v>
      </c>
      <c r="E3237" t="s">
        <v>18</v>
      </c>
      <c r="F3237">
        <v>2139</v>
      </c>
      <c r="G3237" t="s">
        <v>10</v>
      </c>
    </row>
    <row r="3238" spans="1:7" x14ac:dyDescent="0.3">
      <c r="A3238" t="s">
        <v>3261</v>
      </c>
      <c r="B3238" t="s">
        <v>1548</v>
      </c>
      <c r="C3238">
        <v>2013</v>
      </c>
      <c r="D3238">
        <v>10</v>
      </c>
      <c r="E3238" t="s">
        <v>18</v>
      </c>
      <c r="F3238">
        <v>370</v>
      </c>
      <c r="G3238" t="s">
        <v>10</v>
      </c>
    </row>
    <row r="3239" spans="1:7" x14ac:dyDescent="0.3">
      <c r="A3239" t="s">
        <v>3262</v>
      </c>
      <c r="B3239" t="s">
        <v>1548</v>
      </c>
      <c r="C3239">
        <v>2014</v>
      </c>
      <c r="D3239">
        <v>1</v>
      </c>
      <c r="E3239" t="s">
        <v>9</v>
      </c>
      <c r="F3239">
        <v>334</v>
      </c>
      <c r="G3239" t="s">
        <v>473</v>
      </c>
    </row>
    <row r="3240" spans="1:7" x14ac:dyDescent="0.3">
      <c r="A3240" t="s">
        <v>3263</v>
      </c>
      <c r="B3240" t="s">
        <v>1548</v>
      </c>
      <c r="C3240">
        <v>2013</v>
      </c>
      <c r="D3240">
        <v>10</v>
      </c>
      <c r="E3240" t="s">
        <v>18</v>
      </c>
      <c r="F3240">
        <v>16784</v>
      </c>
      <c r="G3240" t="s">
        <v>50</v>
      </c>
    </row>
    <row r="3241" spans="1:7" x14ac:dyDescent="0.3">
      <c r="A3241" t="s">
        <v>3264</v>
      </c>
      <c r="B3241" t="s">
        <v>1548</v>
      </c>
      <c r="C3241">
        <v>2013</v>
      </c>
      <c r="D3241">
        <v>10</v>
      </c>
      <c r="E3241" t="s">
        <v>18</v>
      </c>
      <c r="F3241">
        <v>10564</v>
      </c>
      <c r="G3241" t="s">
        <v>50</v>
      </c>
    </row>
    <row r="3242" spans="1:7" x14ac:dyDescent="0.3">
      <c r="A3242" t="s">
        <v>3265</v>
      </c>
      <c r="B3242" t="s">
        <v>1548</v>
      </c>
      <c r="C3242">
        <v>2014</v>
      </c>
      <c r="D3242">
        <v>2</v>
      </c>
      <c r="E3242" t="s">
        <v>18</v>
      </c>
      <c r="F3242">
        <v>862</v>
      </c>
      <c r="G3242" t="s">
        <v>473</v>
      </c>
    </row>
    <row r="3243" spans="1:7" x14ac:dyDescent="0.3">
      <c r="A3243" t="s">
        <v>3266</v>
      </c>
      <c r="B3243" t="s">
        <v>1548</v>
      </c>
      <c r="C3243">
        <v>1996</v>
      </c>
      <c r="D3243">
        <v>7</v>
      </c>
      <c r="E3243" t="s">
        <v>18</v>
      </c>
      <c r="F3243">
        <v>1334</v>
      </c>
      <c r="G3243" t="s">
        <v>10</v>
      </c>
    </row>
    <row r="3244" spans="1:7" x14ac:dyDescent="0.3">
      <c r="A3244" t="s">
        <v>3267</v>
      </c>
      <c r="B3244" t="s">
        <v>1548</v>
      </c>
      <c r="C3244">
        <v>2014</v>
      </c>
      <c r="D3244">
        <v>6</v>
      </c>
      <c r="E3244" t="s">
        <v>80</v>
      </c>
      <c r="F3244">
        <v>0</v>
      </c>
      <c r="G3244" t="s">
        <v>12</v>
      </c>
    </row>
    <row r="3245" spans="1:7" x14ac:dyDescent="0.3">
      <c r="A3245" t="s">
        <v>3268</v>
      </c>
      <c r="B3245" t="s">
        <v>1548</v>
      </c>
      <c r="C3245">
        <v>2014</v>
      </c>
      <c r="D3245">
        <v>1</v>
      </c>
      <c r="E3245" t="s">
        <v>80</v>
      </c>
      <c r="F3245">
        <v>31</v>
      </c>
      <c r="G3245" t="s">
        <v>50</v>
      </c>
    </row>
    <row r="3246" spans="1:7" x14ac:dyDescent="0.3">
      <c r="A3246" t="s">
        <v>3269</v>
      </c>
      <c r="B3246" t="s">
        <v>1548</v>
      </c>
      <c r="C3246">
        <v>1996</v>
      </c>
      <c r="D3246">
        <v>11</v>
      </c>
      <c r="E3246" t="s">
        <v>18</v>
      </c>
      <c r="F3246">
        <v>1008</v>
      </c>
      <c r="G3246" t="s">
        <v>10</v>
      </c>
    </row>
    <row r="3247" spans="1:7" x14ac:dyDescent="0.3">
      <c r="A3247" t="s">
        <v>3270</v>
      </c>
      <c r="B3247" t="s">
        <v>1548</v>
      </c>
      <c r="C3247">
        <v>1996</v>
      </c>
      <c r="D3247">
        <v>12</v>
      </c>
      <c r="E3247" t="s">
        <v>18</v>
      </c>
      <c r="F3247">
        <v>1141</v>
      </c>
      <c r="G3247" t="s">
        <v>10</v>
      </c>
    </row>
    <row r="3248" spans="1:7" x14ac:dyDescent="0.3">
      <c r="A3248" t="s">
        <v>3271</v>
      </c>
      <c r="B3248" t="s">
        <v>1548</v>
      </c>
      <c r="C3248">
        <v>2014</v>
      </c>
      <c r="D3248">
        <v>2</v>
      </c>
      <c r="E3248" t="s">
        <v>18</v>
      </c>
      <c r="F3248">
        <v>707</v>
      </c>
      <c r="G3248" t="s">
        <v>473</v>
      </c>
    </row>
    <row r="3249" spans="1:7" x14ac:dyDescent="0.3">
      <c r="A3249" t="s">
        <v>3272</v>
      </c>
      <c r="B3249" t="s">
        <v>1548</v>
      </c>
      <c r="C3249">
        <v>1999</v>
      </c>
      <c r="D3249">
        <v>1</v>
      </c>
      <c r="E3249" t="s">
        <v>18</v>
      </c>
      <c r="F3249">
        <v>446</v>
      </c>
      <c r="G3249" t="s">
        <v>10</v>
      </c>
    </row>
    <row r="3250" spans="1:7" x14ac:dyDescent="0.3">
      <c r="A3250" t="s">
        <v>3273</v>
      </c>
      <c r="B3250" t="s">
        <v>1548</v>
      </c>
      <c r="C3250">
        <v>2013</v>
      </c>
      <c r="D3250">
        <v>11</v>
      </c>
      <c r="E3250" t="s">
        <v>9</v>
      </c>
      <c r="F3250">
        <v>199</v>
      </c>
      <c r="G3250" t="s">
        <v>50</v>
      </c>
    </row>
    <row r="3251" spans="1:7" x14ac:dyDescent="0.3">
      <c r="A3251" t="s">
        <v>3274</v>
      </c>
      <c r="B3251" t="s">
        <v>1548</v>
      </c>
      <c r="C3251">
        <v>2013</v>
      </c>
      <c r="D3251">
        <v>12</v>
      </c>
      <c r="E3251" t="s">
        <v>18</v>
      </c>
      <c r="F3251">
        <v>441</v>
      </c>
      <c r="G3251" t="s">
        <v>10</v>
      </c>
    </row>
    <row r="3252" spans="1:7" x14ac:dyDescent="0.3">
      <c r="A3252" t="s">
        <v>3275</v>
      </c>
      <c r="B3252" t="s">
        <v>1548</v>
      </c>
      <c r="C3252">
        <v>2013</v>
      </c>
      <c r="D3252">
        <v>11</v>
      </c>
      <c r="E3252" t="s">
        <v>71</v>
      </c>
      <c r="F3252">
        <v>509</v>
      </c>
      <c r="G3252" t="s">
        <v>473</v>
      </c>
    </row>
    <row r="3253" spans="1:7" x14ac:dyDescent="0.3">
      <c r="A3253" t="s">
        <v>3276</v>
      </c>
      <c r="B3253" t="s">
        <v>1548</v>
      </c>
      <c r="C3253">
        <v>2013</v>
      </c>
      <c r="D3253">
        <v>12</v>
      </c>
      <c r="E3253" t="s">
        <v>9</v>
      </c>
      <c r="F3253">
        <v>69</v>
      </c>
      <c r="G3253" t="s">
        <v>10</v>
      </c>
    </row>
    <row r="3254" spans="1:7" x14ac:dyDescent="0.3">
      <c r="A3254" t="s">
        <v>3277</v>
      </c>
      <c r="B3254" t="s">
        <v>1548</v>
      </c>
      <c r="C3254">
        <v>2013</v>
      </c>
      <c r="D3254">
        <v>10</v>
      </c>
      <c r="E3254" t="s">
        <v>18</v>
      </c>
      <c r="F3254">
        <v>1401</v>
      </c>
      <c r="G3254" t="s">
        <v>473</v>
      </c>
    </row>
    <row r="3255" spans="1:7" x14ac:dyDescent="0.3">
      <c r="A3255" t="s">
        <v>3278</v>
      </c>
      <c r="B3255" t="s">
        <v>1548</v>
      </c>
      <c r="C3255">
        <v>2014</v>
      </c>
      <c r="D3255">
        <v>3</v>
      </c>
      <c r="E3255" t="s">
        <v>80</v>
      </c>
      <c r="F3255">
        <v>19</v>
      </c>
      <c r="G3255" t="s">
        <v>10</v>
      </c>
    </row>
    <row r="3256" spans="1:7" x14ac:dyDescent="0.3">
      <c r="A3256" t="s">
        <v>3279</v>
      </c>
      <c r="B3256" t="s">
        <v>1548</v>
      </c>
      <c r="C3256">
        <v>2013</v>
      </c>
      <c r="D3256">
        <v>12</v>
      </c>
      <c r="E3256" t="s">
        <v>9</v>
      </c>
      <c r="F3256">
        <v>247</v>
      </c>
      <c r="G3256" t="s">
        <v>473</v>
      </c>
    </row>
    <row r="3257" spans="1:7" x14ac:dyDescent="0.3">
      <c r="A3257" t="s">
        <v>3280</v>
      </c>
      <c r="B3257" t="s">
        <v>1548</v>
      </c>
      <c r="C3257">
        <v>2014</v>
      </c>
      <c r="D3257">
        <v>8</v>
      </c>
      <c r="E3257" t="s">
        <v>71</v>
      </c>
      <c r="F3257">
        <v>1200</v>
      </c>
      <c r="G3257" t="s">
        <v>10</v>
      </c>
    </row>
    <row r="3258" spans="1:7" x14ac:dyDescent="0.3">
      <c r="A3258" t="s">
        <v>3281</v>
      </c>
      <c r="B3258" t="s">
        <v>1548</v>
      </c>
      <c r="C3258">
        <v>2013</v>
      </c>
      <c r="D3258">
        <v>12</v>
      </c>
      <c r="E3258" t="s">
        <v>9</v>
      </c>
      <c r="F3258">
        <v>84</v>
      </c>
      <c r="G3258" t="s">
        <v>10</v>
      </c>
    </row>
    <row r="3259" spans="1:7" x14ac:dyDescent="0.3">
      <c r="A3259" t="s">
        <v>3282</v>
      </c>
      <c r="B3259" t="s">
        <v>1548</v>
      </c>
      <c r="C3259">
        <v>2014</v>
      </c>
      <c r="D3259">
        <v>6</v>
      </c>
      <c r="E3259" t="s">
        <v>80</v>
      </c>
      <c r="F3259">
        <v>37</v>
      </c>
      <c r="G3259" t="s">
        <v>10</v>
      </c>
    </row>
    <row r="3260" spans="1:7" x14ac:dyDescent="0.3">
      <c r="A3260" t="s">
        <v>3283</v>
      </c>
      <c r="B3260" t="s">
        <v>1548</v>
      </c>
      <c r="C3260">
        <v>2014</v>
      </c>
      <c r="D3260">
        <v>3</v>
      </c>
      <c r="E3260" t="s">
        <v>80</v>
      </c>
      <c r="F3260">
        <v>34</v>
      </c>
      <c r="G3260" t="s">
        <v>179</v>
      </c>
    </row>
    <row r="3261" spans="1:7" x14ac:dyDescent="0.3">
      <c r="A3261" t="s">
        <v>3284</v>
      </c>
      <c r="B3261" t="s">
        <v>1548</v>
      </c>
      <c r="C3261">
        <v>2014</v>
      </c>
      <c r="D3261">
        <v>4</v>
      </c>
      <c r="E3261" t="s">
        <v>80</v>
      </c>
      <c r="F3261">
        <v>75</v>
      </c>
      <c r="G3261" t="s">
        <v>10</v>
      </c>
    </row>
    <row r="3262" spans="1:7" x14ac:dyDescent="0.3">
      <c r="A3262" t="s">
        <v>3285</v>
      </c>
      <c r="B3262" t="s">
        <v>1548</v>
      </c>
      <c r="C3262">
        <v>2014</v>
      </c>
      <c r="D3262">
        <v>9</v>
      </c>
      <c r="E3262" t="s">
        <v>80</v>
      </c>
      <c r="F3262">
        <v>4</v>
      </c>
      <c r="G3262" t="s">
        <v>50</v>
      </c>
    </row>
    <row r="3263" spans="1:7" x14ac:dyDescent="0.3">
      <c r="A3263" t="s">
        <v>3286</v>
      </c>
      <c r="B3263" t="s">
        <v>1548</v>
      </c>
      <c r="C3263">
        <v>2014</v>
      </c>
      <c r="D3263">
        <v>3</v>
      </c>
      <c r="E3263" t="s">
        <v>9</v>
      </c>
      <c r="F3263">
        <v>13</v>
      </c>
      <c r="G3263" t="s">
        <v>50</v>
      </c>
    </row>
    <row r="3264" spans="1:7" x14ac:dyDescent="0.3">
      <c r="A3264" t="s">
        <v>3287</v>
      </c>
      <c r="B3264" t="s">
        <v>1548</v>
      </c>
      <c r="C3264">
        <v>2014</v>
      </c>
      <c r="D3264">
        <v>3</v>
      </c>
      <c r="E3264" t="s">
        <v>9</v>
      </c>
      <c r="F3264">
        <v>8</v>
      </c>
      <c r="G3264" t="s">
        <v>50</v>
      </c>
    </row>
    <row r="3265" spans="1:7" x14ac:dyDescent="0.3">
      <c r="A3265" t="s">
        <v>3288</v>
      </c>
      <c r="B3265" t="s">
        <v>1548</v>
      </c>
      <c r="C3265">
        <v>2014</v>
      </c>
      <c r="D3265">
        <v>3</v>
      </c>
      <c r="E3265" t="s">
        <v>9</v>
      </c>
      <c r="F3265">
        <v>218</v>
      </c>
      <c r="G3265" t="s">
        <v>10</v>
      </c>
    </row>
    <row r="3266" spans="1:7" x14ac:dyDescent="0.3">
      <c r="A3266" t="s">
        <v>3289</v>
      </c>
      <c r="B3266" t="s">
        <v>1548</v>
      </c>
      <c r="C3266">
        <v>2014</v>
      </c>
      <c r="D3266">
        <v>9</v>
      </c>
      <c r="E3266" t="s">
        <v>71</v>
      </c>
      <c r="F3266">
        <v>429</v>
      </c>
      <c r="G3266" t="s">
        <v>179</v>
      </c>
    </row>
    <row r="3267" spans="1:7" x14ac:dyDescent="0.3">
      <c r="A3267" t="s">
        <v>3290</v>
      </c>
      <c r="B3267" t="s">
        <v>1548</v>
      </c>
      <c r="C3267">
        <v>2014</v>
      </c>
      <c r="D3267">
        <v>9</v>
      </c>
      <c r="E3267" t="s">
        <v>18</v>
      </c>
      <c r="F3267">
        <v>175</v>
      </c>
      <c r="G3267" t="s">
        <v>10</v>
      </c>
    </row>
    <row r="3268" spans="1:7" x14ac:dyDescent="0.3">
      <c r="A3268" t="s">
        <v>3291</v>
      </c>
      <c r="B3268" t="s">
        <v>1548</v>
      </c>
      <c r="C3268">
        <v>2014</v>
      </c>
      <c r="D3268">
        <v>5</v>
      </c>
      <c r="E3268" t="s">
        <v>18</v>
      </c>
      <c r="F3268">
        <v>180</v>
      </c>
      <c r="G3268" t="s">
        <v>179</v>
      </c>
    </row>
    <row r="3269" spans="1:7" x14ac:dyDescent="0.3">
      <c r="A3269" t="s">
        <v>3292</v>
      </c>
      <c r="B3269" t="s">
        <v>1548</v>
      </c>
      <c r="C3269">
        <v>2014</v>
      </c>
      <c r="D3269">
        <v>4</v>
      </c>
      <c r="E3269" t="s">
        <v>80</v>
      </c>
      <c r="F3269">
        <v>60</v>
      </c>
      <c r="G3269" t="s">
        <v>10</v>
      </c>
    </row>
    <row r="3270" spans="1:7" x14ac:dyDescent="0.3">
      <c r="A3270" t="s">
        <v>3293</v>
      </c>
      <c r="B3270" t="s">
        <v>1548</v>
      </c>
      <c r="C3270">
        <v>2014</v>
      </c>
      <c r="D3270">
        <v>5</v>
      </c>
      <c r="E3270" t="s">
        <v>80</v>
      </c>
      <c r="F3270">
        <v>31</v>
      </c>
      <c r="G3270" t="s">
        <v>10</v>
      </c>
    </row>
    <row r="3271" spans="1:7" x14ac:dyDescent="0.3">
      <c r="A3271" t="s">
        <v>3294</v>
      </c>
      <c r="B3271" t="s">
        <v>1548</v>
      </c>
      <c r="C3271">
        <v>2014</v>
      </c>
      <c r="D3271">
        <v>3</v>
      </c>
      <c r="E3271" t="s">
        <v>71</v>
      </c>
      <c r="F3271">
        <v>4400</v>
      </c>
      <c r="G3271" t="s">
        <v>179</v>
      </c>
    </row>
    <row r="3272" spans="1:7" x14ac:dyDescent="0.3">
      <c r="A3272" t="s">
        <v>3295</v>
      </c>
      <c r="B3272" t="s">
        <v>1548</v>
      </c>
      <c r="C3272">
        <v>2014</v>
      </c>
      <c r="D3272">
        <v>7</v>
      </c>
      <c r="E3272" t="s">
        <v>71</v>
      </c>
      <c r="F3272">
        <v>1500</v>
      </c>
      <c r="G3272" t="s">
        <v>10</v>
      </c>
    </row>
    <row r="3273" spans="1:7" x14ac:dyDescent="0.3">
      <c r="A3273" t="s">
        <v>3296</v>
      </c>
      <c r="B3273" t="s">
        <v>1548</v>
      </c>
      <c r="C3273">
        <v>2014</v>
      </c>
      <c r="D3273">
        <v>10</v>
      </c>
      <c r="E3273" t="s">
        <v>18</v>
      </c>
      <c r="F3273">
        <v>746</v>
      </c>
      <c r="G3273" t="s">
        <v>10</v>
      </c>
    </row>
    <row r="3274" spans="1:7" x14ac:dyDescent="0.3">
      <c r="A3274" t="s">
        <v>3297</v>
      </c>
      <c r="B3274" t="s">
        <v>1548</v>
      </c>
      <c r="C3274">
        <v>2014</v>
      </c>
      <c r="D3274">
        <v>4</v>
      </c>
      <c r="E3274" t="s">
        <v>9</v>
      </c>
      <c r="F3274">
        <v>0</v>
      </c>
      <c r="G3274" t="s">
        <v>12</v>
      </c>
    </row>
    <row r="3275" spans="1:7" x14ac:dyDescent="0.3">
      <c r="A3275" t="s">
        <v>3298</v>
      </c>
      <c r="B3275" t="s">
        <v>1548</v>
      </c>
      <c r="C3275">
        <v>2014</v>
      </c>
      <c r="D3275">
        <v>9</v>
      </c>
      <c r="E3275" t="s">
        <v>9</v>
      </c>
      <c r="F3275">
        <v>3</v>
      </c>
      <c r="G3275" t="s">
        <v>50</v>
      </c>
    </row>
    <row r="3276" spans="1:7" x14ac:dyDescent="0.3">
      <c r="A3276" t="s">
        <v>3299</v>
      </c>
      <c r="B3276" t="s">
        <v>1548</v>
      </c>
      <c r="C3276">
        <v>2014</v>
      </c>
      <c r="D3276">
        <v>12</v>
      </c>
      <c r="E3276" t="s">
        <v>80</v>
      </c>
      <c r="F3276">
        <v>30</v>
      </c>
      <c r="G3276" t="s">
        <v>10</v>
      </c>
    </row>
    <row r="3277" spans="1:7" x14ac:dyDescent="0.3">
      <c r="A3277" t="s">
        <v>3300</v>
      </c>
      <c r="B3277" t="s">
        <v>1548</v>
      </c>
      <c r="C3277">
        <v>2014</v>
      </c>
      <c r="D3277">
        <v>3</v>
      </c>
      <c r="E3277" t="s">
        <v>18</v>
      </c>
      <c r="F3277">
        <v>763</v>
      </c>
      <c r="G3277" t="s">
        <v>10</v>
      </c>
    </row>
    <row r="3278" spans="1:7" x14ac:dyDescent="0.3">
      <c r="A3278" t="s">
        <v>3301</v>
      </c>
      <c r="B3278" t="s">
        <v>1548</v>
      </c>
      <c r="C3278">
        <v>2014</v>
      </c>
      <c r="D3278">
        <v>3</v>
      </c>
      <c r="E3278" t="s">
        <v>18</v>
      </c>
      <c r="F3278">
        <v>764</v>
      </c>
      <c r="G3278" t="s">
        <v>10</v>
      </c>
    </row>
    <row r="3279" spans="1:7" x14ac:dyDescent="0.3">
      <c r="A3279" t="s">
        <v>3302</v>
      </c>
      <c r="B3279" t="s">
        <v>1548</v>
      </c>
      <c r="C3279">
        <v>2014</v>
      </c>
      <c r="D3279">
        <v>9</v>
      </c>
      <c r="E3279" t="s">
        <v>71</v>
      </c>
      <c r="F3279">
        <v>882</v>
      </c>
      <c r="G3279" t="s">
        <v>10</v>
      </c>
    </row>
    <row r="3280" spans="1:7" x14ac:dyDescent="0.3">
      <c r="A3280" t="s">
        <v>3303</v>
      </c>
      <c r="B3280" t="s">
        <v>1548</v>
      </c>
      <c r="C3280">
        <v>2014</v>
      </c>
      <c r="D3280">
        <v>7</v>
      </c>
      <c r="E3280" t="s">
        <v>18</v>
      </c>
      <c r="F3280">
        <v>536</v>
      </c>
      <c r="G3280" t="s">
        <v>473</v>
      </c>
    </row>
    <row r="3281" spans="1:7" x14ac:dyDescent="0.3">
      <c r="A3281" t="s">
        <v>3304</v>
      </c>
      <c r="B3281" t="s">
        <v>1548</v>
      </c>
      <c r="C3281">
        <v>2014</v>
      </c>
      <c r="D3281">
        <v>9</v>
      </c>
      <c r="E3281" t="s">
        <v>80</v>
      </c>
      <c r="F3281">
        <v>52</v>
      </c>
      <c r="G3281" t="s">
        <v>473</v>
      </c>
    </row>
    <row r="3282" spans="1:7" x14ac:dyDescent="0.3">
      <c r="A3282" t="s">
        <v>3305</v>
      </c>
      <c r="B3282" t="s">
        <v>1548</v>
      </c>
      <c r="C3282">
        <v>2014</v>
      </c>
      <c r="D3282">
        <v>6</v>
      </c>
      <c r="E3282" t="s">
        <v>18</v>
      </c>
      <c r="F3282">
        <v>184</v>
      </c>
      <c r="G3282" t="s">
        <v>10</v>
      </c>
    </row>
    <row r="3283" spans="1:7" x14ac:dyDescent="0.3">
      <c r="A3283" t="s">
        <v>3306</v>
      </c>
      <c r="B3283" t="s">
        <v>1548</v>
      </c>
      <c r="C3283">
        <v>2014</v>
      </c>
      <c r="D3283">
        <v>6</v>
      </c>
      <c r="E3283" t="s">
        <v>9</v>
      </c>
      <c r="F3283">
        <v>112</v>
      </c>
      <c r="G3283" t="s">
        <v>10</v>
      </c>
    </row>
    <row r="3284" spans="1:7" x14ac:dyDescent="0.3">
      <c r="A3284" t="s">
        <v>3307</v>
      </c>
      <c r="B3284" t="s">
        <v>1548</v>
      </c>
      <c r="C3284">
        <v>2014</v>
      </c>
      <c r="D3284">
        <v>8</v>
      </c>
      <c r="E3284" t="s">
        <v>9</v>
      </c>
      <c r="F3284">
        <v>172</v>
      </c>
      <c r="G3284" t="s">
        <v>10</v>
      </c>
    </row>
    <row r="3285" spans="1:7" x14ac:dyDescent="0.3">
      <c r="A3285" t="s">
        <v>3308</v>
      </c>
      <c r="B3285" t="s">
        <v>1548</v>
      </c>
      <c r="C3285">
        <v>2015</v>
      </c>
      <c r="D3285">
        <v>6</v>
      </c>
      <c r="E3285" t="s">
        <v>18</v>
      </c>
      <c r="F3285">
        <v>350</v>
      </c>
      <c r="G3285" t="s">
        <v>179</v>
      </c>
    </row>
    <row r="3286" spans="1:7" x14ac:dyDescent="0.3">
      <c r="A3286" t="s">
        <v>3309</v>
      </c>
      <c r="B3286" t="s">
        <v>1548</v>
      </c>
      <c r="C3286">
        <v>2014</v>
      </c>
      <c r="D3286">
        <v>7</v>
      </c>
      <c r="E3286" t="s">
        <v>80</v>
      </c>
      <c r="F3286">
        <v>30</v>
      </c>
      <c r="G3286" t="s">
        <v>50</v>
      </c>
    </row>
    <row r="3287" spans="1:7" x14ac:dyDescent="0.3">
      <c r="A3287" t="s">
        <v>3310</v>
      </c>
      <c r="B3287" t="s">
        <v>1548</v>
      </c>
      <c r="C3287">
        <v>2014</v>
      </c>
      <c r="D3287">
        <v>8</v>
      </c>
      <c r="E3287" t="s">
        <v>71</v>
      </c>
      <c r="F3287">
        <v>1152</v>
      </c>
      <c r="G3287" t="s">
        <v>10</v>
      </c>
    </row>
    <row r="3288" spans="1:7" x14ac:dyDescent="0.3">
      <c r="A3288" t="s">
        <v>3311</v>
      </c>
      <c r="B3288" t="s">
        <v>1548</v>
      </c>
      <c r="C3288">
        <v>2014</v>
      </c>
      <c r="D3288">
        <v>9</v>
      </c>
      <c r="E3288" t="s">
        <v>18</v>
      </c>
      <c r="F3288">
        <v>226</v>
      </c>
      <c r="G3288" t="s">
        <v>10</v>
      </c>
    </row>
    <row r="3289" spans="1:7" x14ac:dyDescent="0.3">
      <c r="A3289" t="s">
        <v>3312</v>
      </c>
      <c r="B3289" t="s">
        <v>1548</v>
      </c>
      <c r="C3289">
        <v>2014</v>
      </c>
      <c r="D3289">
        <v>9</v>
      </c>
      <c r="E3289" t="s">
        <v>80</v>
      </c>
      <c r="F3289">
        <v>15</v>
      </c>
      <c r="G3289" t="s">
        <v>10</v>
      </c>
    </row>
    <row r="3290" spans="1:7" x14ac:dyDescent="0.3">
      <c r="A3290" t="s">
        <v>3313</v>
      </c>
      <c r="B3290" t="s">
        <v>1548</v>
      </c>
      <c r="C3290">
        <v>2014</v>
      </c>
      <c r="D3290">
        <v>9</v>
      </c>
      <c r="E3290" t="s">
        <v>9</v>
      </c>
      <c r="F3290">
        <v>272</v>
      </c>
      <c r="G3290" t="s">
        <v>10</v>
      </c>
    </row>
    <row r="3291" spans="1:7" x14ac:dyDescent="0.3">
      <c r="A3291" t="s">
        <v>3314</v>
      </c>
      <c r="B3291" t="s">
        <v>1548</v>
      </c>
      <c r="C3291">
        <v>2014</v>
      </c>
      <c r="D3291">
        <v>11</v>
      </c>
      <c r="E3291" t="s">
        <v>9</v>
      </c>
      <c r="F3291">
        <v>59</v>
      </c>
      <c r="G3291" t="s">
        <v>50</v>
      </c>
    </row>
    <row r="3292" spans="1:7" x14ac:dyDescent="0.3">
      <c r="A3292" t="s">
        <v>3315</v>
      </c>
      <c r="B3292" t="s">
        <v>1548</v>
      </c>
      <c r="C3292">
        <v>2014</v>
      </c>
      <c r="D3292">
        <v>6</v>
      </c>
      <c r="E3292" t="s">
        <v>18</v>
      </c>
      <c r="F3292">
        <v>4</v>
      </c>
      <c r="G3292" t="s">
        <v>50</v>
      </c>
    </row>
    <row r="3293" spans="1:7" x14ac:dyDescent="0.3">
      <c r="A3293" t="s">
        <v>3316</v>
      </c>
      <c r="B3293" t="s">
        <v>1548</v>
      </c>
      <c r="C3293">
        <v>2014</v>
      </c>
      <c r="D3293">
        <v>12</v>
      </c>
      <c r="E3293" t="s">
        <v>9</v>
      </c>
      <c r="F3293">
        <v>10</v>
      </c>
      <c r="G3293" t="s">
        <v>50</v>
      </c>
    </row>
    <row r="3294" spans="1:7" x14ac:dyDescent="0.3">
      <c r="A3294" t="s">
        <v>3317</v>
      </c>
      <c r="B3294" t="s">
        <v>1548</v>
      </c>
      <c r="C3294">
        <v>2014</v>
      </c>
      <c r="D3294">
        <v>9</v>
      </c>
      <c r="E3294" t="s">
        <v>80</v>
      </c>
      <c r="F3294">
        <v>39</v>
      </c>
      <c r="G3294" t="s">
        <v>10</v>
      </c>
    </row>
    <row r="3295" spans="1:7" x14ac:dyDescent="0.3">
      <c r="A3295" t="s">
        <v>3318</v>
      </c>
      <c r="B3295" t="s">
        <v>1548</v>
      </c>
      <c r="C3295">
        <v>2014</v>
      </c>
      <c r="D3295">
        <v>9</v>
      </c>
      <c r="E3295" t="s">
        <v>80</v>
      </c>
      <c r="F3295">
        <v>84</v>
      </c>
      <c r="G3295" t="s">
        <v>10</v>
      </c>
    </row>
    <row r="3296" spans="1:7" x14ac:dyDescent="0.3">
      <c r="A3296" t="s">
        <v>3319</v>
      </c>
      <c r="B3296" t="s">
        <v>1548</v>
      </c>
      <c r="C3296">
        <v>2015</v>
      </c>
      <c r="D3296">
        <v>3</v>
      </c>
      <c r="E3296" t="s">
        <v>80</v>
      </c>
      <c r="F3296">
        <v>12</v>
      </c>
      <c r="G3296" t="s">
        <v>10</v>
      </c>
    </row>
    <row r="3297" spans="1:7" x14ac:dyDescent="0.3">
      <c r="A3297" t="s">
        <v>3320</v>
      </c>
      <c r="B3297" t="s">
        <v>1548</v>
      </c>
      <c r="C3297">
        <v>2014</v>
      </c>
      <c r="D3297">
        <v>9</v>
      </c>
      <c r="E3297" t="s">
        <v>18</v>
      </c>
      <c r="F3297">
        <v>394</v>
      </c>
      <c r="G3297" t="s">
        <v>10</v>
      </c>
    </row>
    <row r="3298" spans="1:7" x14ac:dyDescent="0.3">
      <c r="A3298" t="s">
        <v>3321</v>
      </c>
      <c r="B3298" t="s">
        <v>1548</v>
      </c>
      <c r="C3298">
        <v>2014</v>
      </c>
      <c r="D3298">
        <v>11</v>
      </c>
      <c r="E3298" t="s">
        <v>9</v>
      </c>
      <c r="F3298">
        <v>141</v>
      </c>
      <c r="G3298" t="s">
        <v>10</v>
      </c>
    </row>
    <row r="3299" spans="1:7" x14ac:dyDescent="0.3">
      <c r="A3299" t="s">
        <v>3322</v>
      </c>
      <c r="B3299" t="s">
        <v>1548</v>
      </c>
      <c r="C3299">
        <v>2014</v>
      </c>
      <c r="D3299">
        <v>10</v>
      </c>
      <c r="E3299" t="s">
        <v>9</v>
      </c>
      <c r="F3299">
        <v>14</v>
      </c>
      <c r="G3299" t="s">
        <v>50</v>
      </c>
    </row>
    <row r="3300" spans="1:7" x14ac:dyDescent="0.3">
      <c r="A3300" t="s">
        <v>3323</v>
      </c>
      <c r="B3300" t="s">
        <v>1548</v>
      </c>
      <c r="C3300">
        <v>2014</v>
      </c>
      <c r="D3300">
        <v>11</v>
      </c>
      <c r="E3300" t="s">
        <v>9</v>
      </c>
      <c r="F3300">
        <v>51</v>
      </c>
      <c r="G3300" t="s">
        <v>50</v>
      </c>
    </row>
    <row r="3301" spans="1:7" x14ac:dyDescent="0.3">
      <c r="A3301" t="s">
        <v>3324</v>
      </c>
      <c r="B3301" t="s">
        <v>1548</v>
      </c>
      <c r="C3301">
        <v>2014</v>
      </c>
      <c r="D3301">
        <v>8</v>
      </c>
      <c r="E3301" t="s">
        <v>18</v>
      </c>
      <c r="F3301">
        <v>650</v>
      </c>
      <c r="G3301" t="s">
        <v>10</v>
      </c>
    </row>
    <row r="3302" spans="1:7" x14ac:dyDescent="0.3">
      <c r="A3302" t="s">
        <v>3325</v>
      </c>
      <c r="B3302" t="s">
        <v>1548</v>
      </c>
      <c r="C3302">
        <v>2014</v>
      </c>
      <c r="D3302">
        <v>10</v>
      </c>
      <c r="E3302" t="s">
        <v>80</v>
      </c>
      <c r="F3302">
        <v>50</v>
      </c>
      <c r="G3302" t="s">
        <v>10</v>
      </c>
    </row>
    <row r="3303" spans="1:7" x14ac:dyDescent="0.3">
      <c r="A3303" t="s">
        <v>3326</v>
      </c>
      <c r="B3303" t="s">
        <v>1548</v>
      </c>
      <c r="C3303">
        <v>2014</v>
      </c>
      <c r="D3303">
        <v>10</v>
      </c>
      <c r="E3303" t="s">
        <v>9</v>
      </c>
      <c r="F3303">
        <v>21</v>
      </c>
      <c r="G3303" t="s">
        <v>50</v>
      </c>
    </row>
    <row r="3304" spans="1:7" x14ac:dyDescent="0.3">
      <c r="A3304" t="s">
        <v>3327</v>
      </c>
      <c r="B3304" t="s">
        <v>1548</v>
      </c>
      <c r="C3304">
        <v>2014</v>
      </c>
      <c r="D3304">
        <v>11</v>
      </c>
      <c r="E3304" t="s">
        <v>71</v>
      </c>
      <c r="F3304">
        <v>163</v>
      </c>
      <c r="G3304" t="s">
        <v>473</v>
      </c>
    </row>
    <row r="3305" spans="1:7" x14ac:dyDescent="0.3">
      <c r="A3305" t="s">
        <v>3328</v>
      </c>
      <c r="B3305" t="s">
        <v>1548</v>
      </c>
      <c r="C3305">
        <v>2014</v>
      </c>
      <c r="D3305">
        <v>11</v>
      </c>
      <c r="E3305" t="s">
        <v>18</v>
      </c>
      <c r="F3305">
        <v>26</v>
      </c>
      <c r="G3305" t="s">
        <v>10</v>
      </c>
    </row>
    <row r="3306" spans="1:7" x14ac:dyDescent="0.3">
      <c r="A3306" t="s">
        <v>3329</v>
      </c>
      <c r="B3306" t="s">
        <v>1548</v>
      </c>
      <c r="C3306">
        <v>2014</v>
      </c>
      <c r="D3306">
        <v>10</v>
      </c>
      <c r="E3306" t="s">
        <v>9</v>
      </c>
      <c r="F3306">
        <v>302</v>
      </c>
      <c r="G3306" t="s">
        <v>10</v>
      </c>
    </row>
    <row r="3307" spans="1:7" x14ac:dyDescent="0.3">
      <c r="A3307" t="s">
        <v>3330</v>
      </c>
      <c r="B3307" t="s">
        <v>1548</v>
      </c>
      <c r="C3307">
        <v>2014</v>
      </c>
      <c r="D3307">
        <v>11</v>
      </c>
      <c r="E3307" t="s">
        <v>18</v>
      </c>
      <c r="F3307">
        <v>209</v>
      </c>
      <c r="G3307" t="s">
        <v>10</v>
      </c>
    </row>
    <row r="3308" spans="1:7" x14ac:dyDescent="0.3">
      <c r="A3308" t="s">
        <v>3331</v>
      </c>
      <c r="B3308" t="s">
        <v>1548</v>
      </c>
      <c r="C3308">
        <v>2015</v>
      </c>
      <c r="D3308">
        <v>1</v>
      </c>
      <c r="E3308" t="s">
        <v>80</v>
      </c>
      <c r="F3308">
        <v>12</v>
      </c>
      <c r="G3308" t="s">
        <v>10</v>
      </c>
    </row>
    <row r="3309" spans="1:7" x14ac:dyDescent="0.3">
      <c r="A3309" t="s">
        <v>3332</v>
      </c>
      <c r="B3309" t="s">
        <v>1548</v>
      </c>
      <c r="C3309">
        <v>2015</v>
      </c>
      <c r="D3309">
        <v>1</v>
      </c>
      <c r="E3309" t="s">
        <v>9</v>
      </c>
      <c r="F3309">
        <v>0</v>
      </c>
      <c r="G3309" t="s">
        <v>12</v>
      </c>
    </row>
    <row r="3310" spans="1:7" x14ac:dyDescent="0.3">
      <c r="A3310" t="s">
        <v>3333</v>
      </c>
      <c r="B3310" t="s">
        <v>1548</v>
      </c>
      <c r="C3310">
        <v>2015</v>
      </c>
      <c r="D3310">
        <v>3</v>
      </c>
      <c r="E3310" t="s">
        <v>18</v>
      </c>
      <c r="F3310">
        <v>339</v>
      </c>
      <c r="G3310" t="s">
        <v>473</v>
      </c>
    </row>
    <row r="3311" spans="1:7" x14ac:dyDescent="0.3">
      <c r="A3311" t="s">
        <v>3334</v>
      </c>
      <c r="B3311" t="s">
        <v>1548</v>
      </c>
      <c r="C3311">
        <v>2015</v>
      </c>
      <c r="D3311">
        <v>2</v>
      </c>
      <c r="E3311" t="s">
        <v>9</v>
      </c>
      <c r="F3311">
        <v>19</v>
      </c>
      <c r="G3311" t="s">
        <v>50</v>
      </c>
    </row>
    <row r="3312" spans="1:7" x14ac:dyDescent="0.3">
      <c r="A3312" t="s">
        <v>3335</v>
      </c>
      <c r="B3312" t="s">
        <v>1548</v>
      </c>
      <c r="C3312">
        <v>2014</v>
      </c>
      <c r="D3312">
        <v>11</v>
      </c>
      <c r="E3312" t="s">
        <v>9</v>
      </c>
      <c r="F3312">
        <v>90</v>
      </c>
      <c r="G3312" t="s">
        <v>50</v>
      </c>
    </row>
    <row r="3313" spans="1:7" x14ac:dyDescent="0.3">
      <c r="A3313" t="s">
        <v>3336</v>
      </c>
      <c r="B3313" t="s">
        <v>1548</v>
      </c>
      <c r="C3313">
        <v>2014</v>
      </c>
      <c r="D3313">
        <v>11</v>
      </c>
      <c r="E3313" t="s">
        <v>80</v>
      </c>
      <c r="F3313">
        <v>96</v>
      </c>
      <c r="G3313" t="s">
        <v>10</v>
      </c>
    </row>
    <row r="3314" spans="1:7" x14ac:dyDescent="0.3">
      <c r="A3314" t="s">
        <v>3337</v>
      </c>
      <c r="B3314" t="s">
        <v>1548</v>
      </c>
      <c r="C3314">
        <v>2014</v>
      </c>
      <c r="D3314">
        <v>11</v>
      </c>
      <c r="E3314" t="s">
        <v>9</v>
      </c>
      <c r="F3314">
        <v>121</v>
      </c>
      <c r="G3314" t="s">
        <v>473</v>
      </c>
    </row>
    <row r="3315" spans="1:7" x14ac:dyDescent="0.3">
      <c r="A3315" t="s">
        <v>3338</v>
      </c>
      <c r="B3315" t="s">
        <v>1548</v>
      </c>
      <c r="C3315">
        <v>2014</v>
      </c>
      <c r="D3315">
        <v>12</v>
      </c>
      <c r="E3315" t="s">
        <v>18</v>
      </c>
      <c r="F3315">
        <v>1070</v>
      </c>
      <c r="G3315" t="s">
        <v>473</v>
      </c>
    </row>
    <row r="3316" spans="1:7" x14ac:dyDescent="0.3">
      <c r="A3316" t="s">
        <v>3339</v>
      </c>
      <c r="B3316" t="s">
        <v>1548</v>
      </c>
      <c r="C3316">
        <v>2015</v>
      </c>
      <c r="D3316">
        <v>1</v>
      </c>
      <c r="E3316" t="s">
        <v>80</v>
      </c>
      <c r="F3316">
        <v>39</v>
      </c>
      <c r="G3316" t="s">
        <v>10</v>
      </c>
    </row>
    <row r="3317" spans="1:7" x14ac:dyDescent="0.3">
      <c r="A3317" t="s">
        <v>3340</v>
      </c>
      <c r="B3317" t="s">
        <v>1548</v>
      </c>
      <c r="C3317">
        <v>2015</v>
      </c>
      <c r="D3317">
        <v>3</v>
      </c>
      <c r="E3317" t="s">
        <v>80</v>
      </c>
      <c r="F3317">
        <v>28</v>
      </c>
      <c r="G3317" t="s">
        <v>10</v>
      </c>
    </row>
    <row r="3318" spans="1:7" x14ac:dyDescent="0.3">
      <c r="A3318" t="s">
        <v>3341</v>
      </c>
      <c r="B3318" t="s">
        <v>1548</v>
      </c>
      <c r="C3318">
        <v>2015</v>
      </c>
      <c r="D3318">
        <v>1</v>
      </c>
      <c r="E3318" t="s">
        <v>71</v>
      </c>
      <c r="F3318">
        <v>70</v>
      </c>
      <c r="G3318" t="s">
        <v>10</v>
      </c>
    </row>
    <row r="3319" spans="1:7" x14ac:dyDescent="0.3">
      <c r="A3319" t="s">
        <v>3342</v>
      </c>
      <c r="B3319" t="s">
        <v>1548</v>
      </c>
      <c r="C3319">
        <v>2015</v>
      </c>
      <c r="D3319">
        <v>2</v>
      </c>
      <c r="E3319" t="s">
        <v>9</v>
      </c>
      <c r="F3319">
        <v>188</v>
      </c>
      <c r="G3319" t="s">
        <v>50</v>
      </c>
    </row>
    <row r="3320" spans="1:7" x14ac:dyDescent="0.3">
      <c r="A3320" t="s">
        <v>3343</v>
      </c>
      <c r="B3320" t="s">
        <v>1548</v>
      </c>
      <c r="C3320">
        <v>2015</v>
      </c>
      <c r="D3320">
        <v>5</v>
      </c>
      <c r="E3320" t="s">
        <v>9</v>
      </c>
      <c r="F3320">
        <v>65</v>
      </c>
      <c r="G3320" t="s">
        <v>473</v>
      </c>
    </row>
    <row r="3321" spans="1:7" x14ac:dyDescent="0.3">
      <c r="A3321" t="s">
        <v>3344</v>
      </c>
      <c r="B3321" t="s">
        <v>1548</v>
      </c>
      <c r="C3321">
        <v>2015</v>
      </c>
      <c r="D3321">
        <v>1</v>
      </c>
      <c r="E3321" t="s">
        <v>80</v>
      </c>
      <c r="F3321">
        <v>100</v>
      </c>
      <c r="G3321" t="s">
        <v>10</v>
      </c>
    </row>
    <row r="3322" spans="1:7" x14ac:dyDescent="0.3">
      <c r="A3322" t="s">
        <v>3345</v>
      </c>
      <c r="B3322" t="s">
        <v>1548</v>
      </c>
      <c r="C3322">
        <v>2015</v>
      </c>
      <c r="D3322">
        <v>4</v>
      </c>
      <c r="E3322" t="s">
        <v>18</v>
      </c>
      <c r="F3322">
        <v>719</v>
      </c>
      <c r="G3322" t="s">
        <v>10</v>
      </c>
    </row>
    <row r="3323" spans="1:7" x14ac:dyDescent="0.3">
      <c r="A3323" t="s">
        <v>3346</v>
      </c>
      <c r="B3323" t="s">
        <v>1548</v>
      </c>
      <c r="C3323">
        <v>2015</v>
      </c>
      <c r="D3323">
        <v>1</v>
      </c>
      <c r="E3323" t="s">
        <v>9</v>
      </c>
      <c r="F3323">
        <v>13</v>
      </c>
      <c r="G3323" t="s">
        <v>50</v>
      </c>
    </row>
    <row r="3324" spans="1:7" x14ac:dyDescent="0.3">
      <c r="A3324" t="s">
        <v>3347</v>
      </c>
      <c r="B3324" t="s">
        <v>1548</v>
      </c>
      <c r="C3324">
        <v>2015</v>
      </c>
      <c r="D3324">
        <v>4</v>
      </c>
      <c r="E3324" t="s">
        <v>9</v>
      </c>
      <c r="F3324">
        <v>72</v>
      </c>
      <c r="G3324" t="s">
        <v>179</v>
      </c>
    </row>
    <row r="3325" spans="1:7" x14ac:dyDescent="0.3">
      <c r="A3325" t="s">
        <v>3348</v>
      </c>
      <c r="B3325" t="s">
        <v>1548</v>
      </c>
      <c r="C3325">
        <v>2015</v>
      </c>
      <c r="D3325">
        <v>3</v>
      </c>
      <c r="E3325" t="s">
        <v>80</v>
      </c>
      <c r="F3325">
        <v>18</v>
      </c>
      <c r="G3325" t="s">
        <v>10</v>
      </c>
    </row>
    <row r="3326" spans="1:7" x14ac:dyDescent="0.3">
      <c r="A3326" t="s">
        <v>3349</v>
      </c>
      <c r="B3326" t="s">
        <v>1548</v>
      </c>
      <c r="C3326">
        <v>2015</v>
      </c>
      <c r="D3326">
        <v>4</v>
      </c>
      <c r="E3326" t="s">
        <v>18</v>
      </c>
      <c r="F3326">
        <v>188</v>
      </c>
      <c r="G3326" t="s">
        <v>10</v>
      </c>
    </row>
    <row r="3327" spans="1:7" x14ac:dyDescent="0.3">
      <c r="A3327" t="s">
        <v>3350</v>
      </c>
      <c r="B3327" t="s">
        <v>1548</v>
      </c>
      <c r="C3327">
        <v>2015</v>
      </c>
      <c r="D3327">
        <v>12</v>
      </c>
      <c r="E3327" t="s">
        <v>9</v>
      </c>
      <c r="F3327">
        <v>23</v>
      </c>
      <c r="G3327" t="s">
        <v>473</v>
      </c>
    </row>
    <row r="3328" spans="1:7" x14ac:dyDescent="0.3">
      <c r="A3328" t="s">
        <v>3351</v>
      </c>
      <c r="B3328" t="s">
        <v>1548</v>
      </c>
      <c r="C3328">
        <v>2017</v>
      </c>
      <c r="D3328">
        <v>5</v>
      </c>
      <c r="E3328" t="s">
        <v>71</v>
      </c>
      <c r="F3328">
        <v>24</v>
      </c>
      <c r="G3328" t="s">
        <v>179</v>
      </c>
    </row>
    <row r="3329" spans="1:7" x14ac:dyDescent="0.3">
      <c r="A3329" t="s">
        <v>3352</v>
      </c>
      <c r="B3329" t="s">
        <v>1548</v>
      </c>
      <c r="C3329">
        <v>2015</v>
      </c>
      <c r="D3329">
        <v>4</v>
      </c>
      <c r="E3329" t="s">
        <v>80</v>
      </c>
      <c r="F3329">
        <v>100</v>
      </c>
      <c r="G3329" t="s">
        <v>10</v>
      </c>
    </row>
    <row r="3330" spans="1:7" x14ac:dyDescent="0.3">
      <c r="A3330" t="s">
        <v>3353</v>
      </c>
      <c r="B3330" t="s">
        <v>1548</v>
      </c>
      <c r="C3330">
        <v>2015</v>
      </c>
      <c r="D3330">
        <v>8</v>
      </c>
      <c r="E3330" t="s">
        <v>9</v>
      </c>
      <c r="F3330">
        <v>11</v>
      </c>
      <c r="G3330" t="s">
        <v>50</v>
      </c>
    </row>
    <row r="3331" spans="1:7" x14ac:dyDescent="0.3">
      <c r="A3331" t="s">
        <v>3354</v>
      </c>
      <c r="B3331" t="s">
        <v>1548</v>
      </c>
      <c r="C3331">
        <v>2015</v>
      </c>
      <c r="D3331">
        <v>12</v>
      </c>
      <c r="E3331" t="s">
        <v>18</v>
      </c>
      <c r="F3331">
        <v>250</v>
      </c>
      <c r="G3331" t="s">
        <v>179</v>
      </c>
    </row>
    <row r="3332" spans="1:7" x14ac:dyDescent="0.3">
      <c r="A3332" t="s">
        <v>3355</v>
      </c>
      <c r="B3332" t="s">
        <v>1548</v>
      </c>
      <c r="C3332">
        <v>2015</v>
      </c>
      <c r="D3332">
        <v>6</v>
      </c>
      <c r="E3332" t="s">
        <v>18</v>
      </c>
      <c r="F3332">
        <v>299</v>
      </c>
      <c r="G3332" t="s">
        <v>10</v>
      </c>
    </row>
    <row r="3333" spans="1:7" x14ac:dyDescent="0.3">
      <c r="A3333" t="s">
        <v>3356</v>
      </c>
      <c r="B3333" t="s">
        <v>1548</v>
      </c>
      <c r="C3333">
        <v>2015</v>
      </c>
      <c r="D3333">
        <v>7</v>
      </c>
      <c r="E3333" t="s">
        <v>80</v>
      </c>
      <c r="F3333">
        <v>13</v>
      </c>
      <c r="G3333" t="s">
        <v>10</v>
      </c>
    </row>
    <row r="3334" spans="1:7" x14ac:dyDescent="0.3">
      <c r="A3334" t="s">
        <v>3357</v>
      </c>
      <c r="B3334" t="s">
        <v>1548</v>
      </c>
      <c r="C3334">
        <v>2015</v>
      </c>
      <c r="D3334">
        <v>11</v>
      </c>
      <c r="E3334" t="s">
        <v>71</v>
      </c>
      <c r="F3334">
        <v>150</v>
      </c>
      <c r="G3334" t="s">
        <v>179</v>
      </c>
    </row>
    <row r="3335" spans="1:7" x14ac:dyDescent="0.3">
      <c r="A3335" t="s">
        <v>3358</v>
      </c>
      <c r="B3335" t="s">
        <v>1548</v>
      </c>
      <c r="C3335">
        <v>2015</v>
      </c>
      <c r="D3335">
        <v>8</v>
      </c>
      <c r="E3335" t="s">
        <v>9</v>
      </c>
      <c r="F3335">
        <v>83</v>
      </c>
      <c r="G3335" t="s">
        <v>10</v>
      </c>
    </row>
    <row r="3336" spans="1:7" x14ac:dyDescent="0.3">
      <c r="A3336" t="s">
        <v>3359</v>
      </c>
      <c r="B3336" t="s">
        <v>1548</v>
      </c>
      <c r="C3336">
        <v>2015</v>
      </c>
      <c r="D3336">
        <v>6</v>
      </c>
      <c r="E3336" t="s">
        <v>18</v>
      </c>
      <c r="F3336">
        <v>597</v>
      </c>
      <c r="G3336" t="s">
        <v>10</v>
      </c>
    </row>
    <row r="3337" spans="1:7" x14ac:dyDescent="0.3">
      <c r="A3337" t="s">
        <v>3360</v>
      </c>
      <c r="B3337" t="s">
        <v>1548</v>
      </c>
      <c r="C3337">
        <v>2015</v>
      </c>
      <c r="D3337">
        <v>11</v>
      </c>
      <c r="E3337" t="s">
        <v>9</v>
      </c>
      <c r="F3337">
        <v>15</v>
      </c>
      <c r="G3337" t="s">
        <v>473</v>
      </c>
    </row>
    <row r="3338" spans="1:7" x14ac:dyDescent="0.3">
      <c r="A3338" t="s">
        <v>3361</v>
      </c>
      <c r="B3338" t="s">
        <v>1548</v>
      </c>
      <c r="C3338">
        <v>2015</v>
      </c>
      <c r="D3338">
        <v>6</v>
      </c>
      <c r="E3338" t="s">
        <v>9</v>
      </c>
      <c r="F3338">
        <v>136</v>
      </c>
      <c r="G3338" t="s">
        <v>10</v>
      </c>
    </row>
    <row r="3339" spans="1:7" x14ac:dyDescent="0.3">
      <c r="A3339" t="s">
        <v>3362</v>
      </c>
      <c r="B3339" t="s">
        <v>1548</v>
      </c>
      <c r="C3339">
        <v>2015</v>
      </c>
      <c r="D3339">
        <v>4</v>
      </c>
      <c r="E3339" t="s">
        <v>71</v>
      </c>
      <c r="F3339">
        <v>85</v>
      </c>
      <c r="G3339" t="s">
        <v>10</v>
      </c>
    </row>
    <row r="3340" spans="1:7" x14ac:dyDescent="0.3">
      <c r="A3340" t="s">
        <v>3363</v>
      </c>
      <c r="B3340" t="s">
        <v>1548</v>
      </c>
      <c r="C3340">
        <v>2015</v>
      </c>
      <c r="D3340">
        <v>10</v>
      </c>
      <c r="E3340" t="s">
        <v>80</v>
      </c>
      <c r="F3340">
        <v>55</v>
      </c>
      <c r="G3340" t="s">
        <v>473</v>
      </c>
    </row>
    <row r="3341" spans="1:7" x14ac:dyDescent="0.3">
      <c r="A3341" t="s">
        <v>3364</v>
      </c>
      <c r="B3341" t="s">
        <v>1548</v>
      </c>
      <c r="C3341">
        <v>2015</v>
      </c>
      <c r="D3341">
        <v>9</v>
      </c>
      <c r="E3341" t="s">
        <v>9</v>
      </c>
      <c r="F3341">
        <v>97</v>
      </c>
      <c r="G3341" t="s">
        <v>10</v>
      </c>
    </row>
    <row r="3342" spans="1:7" x14ac:dyDescent="0.3">
      <c r="A3342" t="s">
        <v>3365</v>
      </c>
      <c r="B3342" t="s">
        <v>1548</v>
      </c>
      <c r="C3342">
        <v>2015</v>
      </c>
      <c r="D3342">
        <v>9</v>
      </c>
      <c r="E3342" t="s">
        <v>9</v>
      </c>
      <c r="F3342">
        <v>121</v>
      </c>
      <c r="G3342" t="s">
        <v>473</v>
      </c>
    </row>
    <row r="3343" spans="1:7" x14ac:dyDescent="0.3">
      <c r="A3343" t="s">
        <v>3366</v>
      </c>
      <c r="B3343" t="s">
        <v>1548</v>
      </c>
      <c r="C3343">
        <v>2015</v>
      </c>
      <c r="D3343">
        <v>9</v>
      </c>
      <c r="E3343" t="s">
        <v>80</v>
      </c>
      <c r="F3343">
        <v>26</v>
      </c>
      <c r="G3343" t="s">
        <v>473</v>
      </c>
    </row>
    <row r="3344" spans="1:7" x14ac:dyDescent="0.3">
      <c r="A3344" t="s">
        <v>3367</v>
      </c>
      <c r="B3344" t="s">
        <v>1548</v>
      </c>
      <c r="C3344">
        <v>2015</v>
      </c>
      <c r="D3344">
        <v>11</v>
      </c>
      <c r="E3344" t="s">
        <v>80</v>
      </c>
      <c r="F3344">
        <v>100</v>
      </c>
      <c r="G3344" t="s">
        <v>179</v>
      </c>
    </row>
    <row r="3345" spans="1:7" x14ac:dyDescent="0.3">
      <c r="A3345" t="s">
        <v>3368</v>
      </c>
      <c r="B3345" t="s">
        <v>1548</v>
      </c>
      <c r="C3345">
        <v>2015</v>
      </c>
      <c r="D3345">
        <v>6</v>
      </c>
      <c r="E3345" t="s">
        <v>18</v>
      </c>
      <c r="F3345">
        <v>9</v>
      </c>
      <c r="G3345" t="s">
        <v>179</v>
      </c>
    </row>
    <row r="3346" spans="1:7" x14ac:dyDescent="0.3">
      <c r="A3346" t="s">
        <v>3369</v>
      </c>
      <c r="B3346" t="s">
        <v>1548</v>
      </c>
      <c r="C3346">
        <v>2015</v>
      </c>
      <c r="D3346">
        <v>7</v>
      </c>
      <c r="E3346" t="s">
        <v>18</v>
      </c>
      <c r="F3346">
        <v>432</v>
      </c>
      <c r="G3346" t="s">
        <v>10</v>
      </c>
    </row>
    <row r="3347" spans="1:7" x14ac:dyDescent="0.3">
      <c r="A3347" t="s">
        <v>3370</v>
      </c>
      <c r="B3347" t="s">
        <v>1548</v>
      </c>
      <c r="C3347">
        <v>2015</v>
      </c>
      <c r="D3347">
        <v>9</v>
      </c>
      <c r="E3347" t="s">
        <v>71</v>
      </c>
      <c r="F3347">
        <v>210</v>
      </c>
      <c r="G3347" t="s">
        <v>473</v>
      </c>
    </row>
    <row r="3348" spans="1:7" x14ac:dyDescent="0.3">
      <c r="A3348" t="s">
        <v>3371</v>
      </c>
      <c r="B3348" t="s">
        <v>1548</v>
      </c>
      <c r="C3348">
        <v>2015</v>
      </c>
      <c r="D3348">
        <v>10</v>
      </c>
      <c r="E3348" t="s">
        <v>80</v>
      </c>
      <c r="F3348">
        <v>9</v>
      </c>
      <c r="G3348" t="s">
        <v>50</v>
      </c>
    </row>
    <row r="3349" spans="1:7" x14ac:dyDescent="0.3">
      <c r="A3349" t="s">
        <v>3372</v>
      </c>
      <c r="B3349" t="s">
        <v>1548</v>
      </c>
      <c r="C3349">
        <v>2015</v>
      </c>
      <c r="D3349">
        <v>7</v>
      </c>
      <c r="E3349" t="s">
        <v>18</v>
      </c>
      <c r="F3349">
        <v>3048</v>
      </c>
      <c r="G3349" t="s">
        <v>473</v>
      </c>
    </row>
    <row r="3350" spans="1:7" x14ac:dyDescent="0.3">
      <c r="A3350" t="s">
        <v>3373</v>
      </c>
      <c r="B3350" t="s">
        <v>1548</v>
      </c>
      <c r="C3350">
        <v>2002</v>
      </c>
      <c r="D3350">
        <v>9</v>
      </c>
      <c r="E3350" t="s">
        <v>71</v>
      </c>
      <c r="F3350">
        <v>330</v>
      </c>
      <c r="G3350" t="s">
        <v>10</v>
      </c>
    </row>
    <row r="3351" spans="1:7" x14ac:dyDescent="0.3">
      <c r="A3351" t="s">
        <v>3374</v>
      </c>
      <c r="B3351" t="s">
        <v>1548</v>
      </c>
      <c r="C3351">
        <v>2015</v>
      </c>
      <c r="D3351">
        <v>8</v>
      </c>
      <c r="E3351" t="s">
        <v>18</v>
      </c>
      <c r="F3351">
        <v>1817</v>
      </c>
      <c r="G3351" t="s">
        <v>473</v>
      </c>
    </row>
    <row r="3352" spans="1:7" x14ac:dyDescent="0.3">
      <c r="A3352" t="s">
        <v>3375</v>
      </c>
      <c r="B3352" t="s">
        <v>1548</v>
      </c>
      <c r="C3352">
        <v>2015</v>
      </c>
      <c r="D3352">
        <v>8</v>
      </c>
      <c r="E3352" t="s">
        <v>9</v>
      </c>
      <c r="F3352">
        <v>400</v>
      </c>
      <c r="G3352" t="s">
        <v>10</v>
      </c>
    </row>
    <row r="3353" spans="1:7" x14ac:dyDescent="0.3">
      <c r="A3353" t="s">
        <v>3376</v>
      </c>
      <c r="B3353" t="s">
        <v>1548</v>
      </c>
      <c r="C3353">
        <v>2015</v>
      </c>
      <c r="D3353">
        <v>10</v>
      </c>
      <c r="E3353" t="s">
        <v>9</v>
      </c>
      <c r="F3353">
        <v>206</v>
      </c>
      <c r="G3353" t="s">
        <v>10</v>
      </c>
    </row>
    <row r="3354" spans="1:7" x14ac:dyDescent="0.3">
      <c r="A3354" t="s">
        <v>3377</v>
      </c>
      <c r="B3354" t="s">
        <v>1548</v>
      </c>
      <c r="C3354">
        <v>2015</v>
      </c>
      <c r="D3354">
        <v>12</v>
      </c>
      <c r="E3354" t="s">
        <v>9</v>
      </c>
      <c r="F3354">
        <v>7</v>
      </c>
      <c r="G3354" t="s">
        <v>10</v>
      </c>
    </row>
    <row r="3355" spans="1:7" x14ac:dyDescent="0.3">
      <c r="A3355" t="s">
        <v>3378</v>
      </c>
      <c r="B3355" t="s">
        <v>1548</v>
      </c>
      <c r="C3355">
        <v>2015</v>
      </c>
      <c r="D3355">
        <v>11</v>
      </c>
      <c r="E3355" t="s">
        <v>80</v>
      </c>
      <c r="F3355">
        <v>20</v>
      </c>
      <c r="G3355" t="s">
        <v>10</v>
      </c>
    </row>
    <row r="3356" spans="1:7" x14ac:dyDescent="0.3">
      <c r="A3356" t="s">
        <v>3379</v>
      </c>
      <c r="B3356" t="s">
        <v>1548</v>
      </c>
      <c r="C3356">
        <v>2016</v>
      </c>
      <c r="D3356">
        <v>2</v>
      </c>
      <c r="E3356" t="s">
        <v>80</v>
      </c>
      <c r="F3356">
        <v>140</v>
      </c>
      <c r="G3356" t="s">
        <v>179</v>
      </c>
    </row>
    <row r="3357" spans="1:7" x14ac:dyDescent="0.3">
      <c r="A3357" t="s">
        <v>3380</v>
      </c>
      <c r="B3357" t="s">
        <v>1548</v>
      </c>
      <c r="C3357">
        <v>2015</v>
      </c>
      <c r="D3357">
        <v>12</v>
      </c>
      <c r="E3357" t="s">
        <v>18</v>
      </c>
      <c r="F3357">
        <v>566</v>
      </c>
      <c r="G3357" t="s">
        <v>473</v>
      </c>
    </row>
    <row r="3358" spans="1:7" x14ac:dyDescent="0.3">
      <c r="A3358" t="s">
        <v>3381</v>
      </c>
      <c r="B3358" t="s">
        <v>1548</v>
      </c>
      <c r="C3358">
        <v>2015</v>
      </c>
      <c r="D3358">
        <v>12</v>
      </c>
      <c r="E3358" t="s">
        <v>9</v>
      </c>
      <c r="F3358">
        <v>42</v>
      </c>
      <c r="G3358" t="s">
        <v>473</v>
      </c>
    </row>
    <row r="3359" spans="1:7" x14ac:dyDescent="0.3">
      <c r="A3359" t="s">
        <v>3382</v>
      </c>
      <c r="B3359" t="s">
        <v>1548</v>
      </c>
      <c r="C3359">
        <v>2016</v>
      </c>
      <c r="D3359">
        <v>6</v>
      </c>
      <c r="E3359" t="s">
        <v>18</v>
      </c>
      <c r="F3359">
        <v>210</v>
      </c>
      <c r="G3359" t="s">
        <v>179</v>
      </c>
    </row>
    <row r="3360" spans="1:7" x14ac:dyDescent="0.3">
      <c r="A3360" t="s">
        <v>3383</v>
      </c>
      <c r="B3360" t="s">
        <v>1548</v>
      </c>
      <c r="C3360">
        <v>2016</v>
      </c>
      <c r="D3360">
        <v>4</v>
      </c>
      <c r="E3360" t="s">
        <v>18</v>
      </c>
      <c r="F3360">
        <v>130</v>
      </c>
      <c r="G3360" t="s">
        <v>179</v>
      </c>
    </row>
    <row r="3361" spans="1:7" x14ac:dyDescent="0.3">
      <c r="A3361" t="s">
        <v>3384</v>
      </c>
      <c r="B3361" t="s">
        <v>1548</v>
      </c>
      <c r="C3361">
        <v>2016</v>
      </c>
      <c r="D3361">
        <v>3</v>
      </c>
      <c r="E3361" t="s">
        <v>80</v>
      </c>
      <c r="F3361">
        <v>33</v>
      </c>
      <c r="G3361" t="s">
        <v>473</v>
      </c>
    </row>
    <row r="3362" spans="1:7" x14ac:dyDescent="0.3">
      <c r="A3362" t="s">
        <v>3385</v>
      </c>
      <c r="B3362" t="s">
        <v>1548</v>
      </c>
      <c r="C3362">
        <v>2015</v>
      </c>
      <c r="D3362">
        <v>10</v>
      </c>
      <c r="E3362" t="s">
        <v>18</v>
      </c>
      <c r="F3362">
        <v>155</v>
      </c>
      <c r="G3362" t="s">
        <v>179</v>
      </c>
    </row>
    <row r="3363" spans="1:7" x14ac:dyDescent="0.3">
      <c r="A3363" t="s">
        <v>3386</v>
      </c>
      <c r="B3363" t="s">
        <v>1548</v>
      </c>
      <c r="C3363">
        <v>2015</v>
      </c>
      <c r="D3363">
        <v>12</v>
      </c>
      <c r="E3363" t="s">
        <v>80</v>
      </c>
      <c r="F3363">
        <v>133</v>
      </c>
      <c r="G3363" t="s">
        <v>179</v>
      </c>
    </row>
    <row r="3364" spans="1:7" x14ac:dyDescent="0.3">
      <c r="A3364" t="s">
        <v>3387</v>
      </c>
      <c r="B3364" t="s">
        <v>1548</v>
      </c>
      <c r="C3364">
        <v>2015</v>
      </c>
      <c r="D3364">
        <v>8</v>
      </c>
      <c r="E3364" t="s">
        <v>80</v>
      </c>
      <c r="F3364">
        <v>153</v>
      </c>
      <c r="G3364" t="s">
        <v>10</v>
      </c>
    </row>
    <row r="3365" spans="1:7" x14ac:dyDescent="0.3">
      <c r="A3365" t="s">
        <v>3388</v>
      </c>
      <c r="B3365" t="s">
        <v>1548</v>
      </c>
      <c r="C3365">
        <v>2015</v>
      </c>
      <c r="D3365">
        <v>12</v>
      </c>
      <c r="E3365" t="s">
        <v>9</v>
      </c>
      <c r="F3365">
        <v>25</v>
      </c>
      <c r="G3365" t="s">
        <v>10</v>
      </c>
    </row>
    <row r="3366" spans="1:7" x14ac:dyDescent="0.3">
      <c r="A3366" t="s">
        <v>3389</v>
      </c>
      <c r="B3366" t="s">
        <v>1548</v>
      </c>
      <c r="C3366">
        <v>2016</v>
      </c>
      <c r="D3366">
        <v>2</v>
      </c>
      <c r="E3366" t="s">
        <v>71</v>
      </c>
      <c r="F3366">
        <v>150</v>
      </c>
      <c r="G3366" t="s">
        <v>179</v>
      </c>
    </row>
    <row r="3367" spans="1:7" x14ac:dyDescent="0.3">
      <c r="A3367" t="s">
        <v>3390</v>
      </c>
      <c r="B3367" t="s">
        <v>1548</v>
      </c>
      <c r="C3367">
        <v>2015</v>
      </c>
      <c r="D3367">
        <v>11</v>
      </c>
      <c r="E3367" t="s">
        <v>80</v>
      </c>
      <c r="F3367">
        <v>25</v>
      </c>
      <c r="G3367" t="s">
        <v>50</v>
      </c>
    </row>
    <row r="3368" spans="1:7" x14ac:dyDescent="0.3">
      <c r="A3368" t="s">
        <v>3391</v>
      </c>
      <c r="B3368" t="s">
        <v>1548</v>
      </c>
      <c r="C3368">
        <v>2016</v>
      </c>
      <c r="D3368">
        <v>5</v>
      </c>
      <c r="E3368" t="s">
        <v>9</v>
      </c>
      <c r="F3368">
        <v>36</v>
      </c>
      <c r="G3368" t="s">
        <v>10</v>
      </c>
    </row>
    <row r="3369" spans="1:7" x14ac:dyDescent="0.3">
      <c r="A3369" t="s">
        <v>3392</v>
      </c>
      <c r="B3369" t="s">
        <v>1548</v>
      </c>
      <c r="C3369">
        <v>2016</v>
      </c>
      <c r="D3369">
        <v>2</v>
      </c>
      <c r="E3369" t="s">
        <v>80</v>
      </c>
      <c r="F3369">
        <v>60</v>
      </c>
      <c r="G3369" t="s">
        <v>50</v>
      </c>
    </row>
    <row r="3370" spans="1:7" x14ac:dyDescent="0.3">
      <c r="A3370" t="s">
        <v>3393</v>
      </c>
      <c r="B3370" t="s">
        <v>1548</v>
      </c>
      <c r="C3370">
        <v>2016</v>
      </c>
      <c r="D3370">
        <v>7</v>
      </c>
      <c r="E3370" t="s">
        <v>18</v>
      </c>
      <c r="F3370">
        <v>250</v>
      </c>
      <c r="G3370" t="s">
        <v>179</v>
      </c>
    </row>
    <row r="3371" spans="1:7" x14ac:dyDescent="0.3">
      <c r="A3371" t="s">
        <v>3394</v>
      </c>
      <c r="B3371" t="s">
        <v>1548</v>
      </c>
      <c r="C3371">
        <v>2016</v>
      </c>
      <c r="D3371">
        <v>3</v>
      </c>
      <c r="E3371" t="s">
        <v>71</v>
      </c>
      <c r="F3371">
        <v>300</v>
      </c>
      <c r="G3371" t="s">
        <v>179</v>
      </c>
    </row>
    <row r="3372" spans="1:7" x14ac:dyDescent="0.3">
      <c r="A3372" t="s">
        <v>3395</v>
      </c>
      <c r="B3372" t="s">
        <v>1548</v>
      </c>
      <c r="C3372">
        <v>2016</v>
      </c>
      <c r="D3372">
        <v>3</v>
      </c>
      <c r="E3372" t="s">
        <v>18</v>
      </c>
      <c r="F3372">
        <v>888</v>
      </c>
      <c r="G3372" t="s">
        <v>473</v>
      </c>
    </row>
    <row r="3373" spans="1:7" x14ac:dyDescent="0.3">
      <c r="A3373" t="s">
        <v>3396</v>
      </c>
      <c r="B3373" t="s">
        <v>1548</v>
      </c>
      <c r="C3373">
        <v>2016</v>
      </c>
      <c r="D3373">
        <v>6</v>
      </c>
      <c r="E3373" t="s">
        <v>80</v>
      </c>
      <c r="F3373">
        <v>148</v>
      </c>
      <c r="G3373" t="s">
        <v>179</v>
      </c>
    </row>
    <row r="3374" spans="1:7" x14ac:dyDescent="0.3">
      <c r="A3374" t="s">
        <v>3397</v>
      </c>
      <c r="B3374" t="s">
        <v>1548</v>
      </c>
      <c r="C3374">
        <v>2016</v>
      </c>
      <c r="D3374">
        <v>11</v>
      </c>
      <c r="E3374" t="s">
        <v>80</v>
      </c>
      <c r="F3374">
        <v>21</v>
      </c>
      <c r="G3374" t="s">
        <v>50</v>
      </c>
    </row>
    <row r="3375" spans="1:7" x14ac:dyDescent="0.3">
      <c r="A3375" t="s">
        <v>3398</v>
      </c>
      <c r="B3375" t="s">
        <v>1548</v>
      </c>
      <c r="C3375">
        <v>2016</v>
      </c>
      <c r="D3375">
        <v>3</v>
      </c>
      <c r="E3375" t="s">
        <v>9</v>
      </c>
      <c r="F3375">
        <v>108</v>
      </c>
      <c r="G3375" t="s">
        <v>50</v>
      </c>
    </row>
    <row r="3376" spans="1:7" x14ac:dyDescent="0.3">
      <c r="A3376" t="s">
        <v>3399</v>
      </c>
      <c r="B3376" t="s">
        <v>1548</v>
      </c>
      <c r="C3376">
        <v>2016</v>
      </c>
      <c r="D3376">
        <v>1</v>
      </c>
      <c r="E3376" t="s">
        <v>18</v>
      </c>
      <c r="F3376">
        <v>698</v>
      </c>
      <c r="G3376" t="s">
        <v>10</v>
      </c>
    </row>
    <row r="3377" spans="1:7" x14ac:dyDescent="0.3">
      <c r="A3377" t="s">
        <v>3400</v>
      </c>
      <c r="B3377" t="s">
        <v>1548</v>
      </c>
      <c r="C3377">
        <v>2016</v>
      </c>
      <c r="D3377">
        <v>1</v>
      </c>
      <c r="E3377" t="s">
        <v>71</v>
      </c>
      <c r="F3377">
        <v>55</v>
      </c>
      <c r="G3377" t="s">
        <v>10</v>
      </c>
    </row>
    <row r="3378" spans="1:7" x14ac:dyDescent="0.3">
      <c r="A3378" t="s">
        <v>3401</v>
      </c>
      <c r="B3378" t="s">
        <v>1548</v>
      </c>
      <c r="C3378">
        <v>2016</v>
      </c>
      <c r="D3378">
        <v>3</v>
      </c>
      <c r="E3378" t="s">
        <v>18</v>
      </c>
      <c r="F3378">
        <v>849</v>
      </c>
      <c r="G3378" t="s">
        <v>10</v>
      </c>
    </row>
    <row r="3379" spans="1:7" x14ac:dyDescent="0.3">
      <c r="A3379" t="s">
        <v>3402</v>
      </c>
      <c r="B3379" t="s">
        <v>1548</v>
      </c>
      <c r="C3379">
        <v>2016</v>
      </c>
      <c r="D3379">
        <v>5</v>
      </c>
      <c r="E3379" t="s">
        <v>18</v>
      </c>
      <c r="F3379">
        <v>998</v>
      </c>
      <c r="G3379" t="s">
        <v>473</v>
      </c>
    </row>
    <row r="3380" spans="1:7" x14ac:dyDescent="0.3">
      <c r="A3380" t="s">
        <v>3403</v>
      </c>
      <c r="B3380" t="s">
        <v>1548</v>
      </c>
      <c r="C3380">
        <v>2016</v>
      </c>
      <c r="D3380">
        <v>5</v>
      </c>
      <c r="E3380" t="s">
        <v>18</v>
      </c>
      <c r="F3380">
        <v>277</v>
      </c>
      <c r="G3380" t="s">
        <v>473</v>
      </c>
    </row>
    <row r="3381" spans="1:7" x14ac:dyDescent="0.3">
      <c r="A3381" t="s">
        <v>3404</v>
      </c>
      <c r="B3381" t="s">
        <v>1548</v>
      </c>
      <c r="C3381">
        <v>2016</v>
      </c>
      <c r="D3381">
        <v>5</v>
      </c>
      <c r="E3381" t="s">
        <v>9</v>
      </c>
      <c r="F3381">
        <v>22</v>
      </c>
      <c r="G3381" t="s">
        <v>50</v>
      </c>
    </row>
    <row r="3382" spans="1:7" x14ac:dyDescent="0.3">
      <c r="A3382" t="s">
        <v>3405</v>
      </c>
      <c r="B3382" t="s">
        <v>1548</v>
      </c>
      <c r="C3382">
        <v>2016</v>
      </c>
      <c r="D3382">
        <v>4</v>
      </c>
      <c r="E3382" t="s">
        <v>80</v>
      </c>
      <c r="F3382">
        <v>96</v>
      </c>
      <c r="G3382" t="s">
        <v>473</v>
      </c>
    </row>
    <row r="3383" spans="1:7" x14ac:dyDescent="0.3">
      <c r="A3383" t="s">
        <v>3406</v>
      </c>
      <c r="B3383" t="s">
        <v>1548</v>
      </c>
      <c r="C3383">
        <v>2016</v>
      </c>
      <c r="D3383">
        <v>12</v>
      </c>
      <c r="E3383" t="s">
        <v>18</v>
      </c>
      <c r="F3383">
        <v>290</v>
      </c>
      <c r="G3383" t="s">
        <v>10</v>
      </c>
    </row>
    <row r="3384" spans="1:7" x14ac:dyDescent="0.3">
      <c r="A3384" t="s">
        <v>3407</v>
      </c>
      <c r="B3384" t="s">
        <v>1548</v>
      </c>
      <c r="C3384">
        <v>2016</v>
      </c>
      <c r="D3384">
        <v>9</v>
      </c>
      <c r="E3384" t="s">
        <v>80</v>
      </c>
      <c r="F3384">
        <v>17</v>
      </c>
      <c r="G3384" t="s">
        <v>473</v>
      </c>
    </row>
    <row r="3385" spans="1:7" x14ac:dyDescent="0.3">
      <c r="A3385" t="s">
        <v>3408</v>
      </c>
      <c r="B3385" t="s">
        <v>1548</v>
      </c>
      <c r="C3385">
        <v>2016</v>
      </c>
      <c r="D3385">
        <v>3</v>
      </c>
      <c r="E3385" t="s">
        <v>80</v>
      </c>
      <c r="F3385">
        <v>60</v>
      </c>
      <c r="G3385" t="s">
        <v>10</v>
      </c>
    </row>
    <row r="3386" spans="1:7" x14ac:dyDescent="0.3">
      <c r="A3386" t="s">
        <v>3409</v>
      </c>
      <c r="B3386" t="s">
        <v>1548</v>
      </c>
      <c r="C3386">
        <v>2015</v>
      </c>
      <c r="D3386">
        <v>12</v>
      </c>
      <c r="E3386" t="s">
        <v>80</v>
      </c>
      <c r="F3386">
        <v>24</v>
      </c>
      <c r="G3386" t="s">
        <v>10</v>
      </c>
    </row>
    <row r="3387" spans="1:7" x14ac:dyDescent="0.3">
      <c r="A3387" t="s">
        <v>3410</v>
      </c>
      <c r="B3387" t="s">
        <v>1548</v>
      </c>
      <c r="C3387">
        <v>2016</v>
      </c>
      <c r="D3387">
        <v>4</v>
      </c>
      <c r="E3387" t="s">
        <v>9</v>
      </c>
      <c r="F3387">
        <v>269</v>
      </c>
      <c r="G3387" t="s">
        <v>10</v>
      </c>
    </row>
    <row r="3388" spans="1:7" x14ac:dyDescent="0.3">
      <c r="A3388" t="s">
        <v>3411</v>
      </c>
      <c r="B3388" t="s">
        <v>1548</v>
      </c>
      <c r="C3388">
        <v>2016</v>
      </c>
      <c r="D3388">
        <v>6</v>
      </c>
      <c r="E3388" t="s">
        <v>18</v>
      </c>
      <c r="F3388">
        <v>1400</v>
      </c>
      <c r="G3388" t="s">
        <v>179</v>
      </c>
    </row>
    <row r="3389" spans="1:7" x14ac:dyDescent="0.3">
      <c r="A3389" t="s">
        <v>3412</v>
      </c>
      <c r="B3389" t="s">
        <v>1548</v>
      </c>
      <c r="C3389">
        <v>2016</v>
      </c>
      <c r="D3389">
        <v>6</v>
      </c>
      <c r="E3389" t="s">
        <v>80</v>
      </c>
      <c r="F3389">
        <v>28</v>
      </c>
      <c r="G3389" t="s">
        <v>10</v>
      </c>
    </row>
    <row r="3390" spans="1:7" x14ac:dyDescent="0.3">
      <c r="A3390" t="s">
        <v>3413</v>
      </c>
      <c r="B3390" t="s">
        <v>1548</v>
      </c>
      <c r="C3390">
        <v>2016</v>
      </c>
      <c r="D3390">
        <v>9</v>
      </c>
      <c r="E3390" t="s">
        <v>71</v>
      </c>
      <c r="F3390">
        <v>695</v>
      </c>
      <c r="G3390" t="s">
        <v>473</v>
      </c>
    </row>
    <row r="3391" spans="1:7" x14ac:dyDescent="0.3">
      <c r="A3391" t="s">
        <v>3414</v>
      </c>
      <c r="B3391" t="s">
        <v>1548</v>
      </c>
      <c r="C3391">
        <v>2016</v>
      </c>
      <c r="D3391">
        <v>8</v>
      </c>
      <c r="E3391" t="s">
        <v>18</v>
      </c>
      <c r="F3391">
        <v>123</v>
      </c>
      <c r="G3391" t="s">
        <v>10</v>
      </c>
    </row>
    <row r="3392" spans="1:7" x14ac:dyDescent="0.3">
      <c r="A3392" t="s">
        <v>3415</v>
      </c>
      <c r="B3392" t="s">
        <v>1548</v>
      </c>
      <c r="C3392">
        <v>2016</v>
      </c>
      <c r="D3392">
        <v>10</v>
      </c>
      <c r="E3392" t="s">
        <v>9</v>
      </c>
      <c r="F3392">
        <v>52</v>
      </c>
      <c r="G3392" t="s">
        <v>10</v>
      </c>
    </row>
    <row r="3393" spans="1:7" x14ac:dyDescent="0.3">
      <c r="A3393" t="s">
        <v>3416</v>
      </c>
      <c r="B3393" t="s">
        <v>1548</v>
      </c>
      <c r="C3393">
        <v>2016</v>
      </c>
      <c r="D3393">
        <v>10</v>
      </c>
      <c r="E3393" t="s">
        <v>9</v>
      </c>
      <c r="F3393">
        <v>57</v>
      </c>
      <c r="G3393" t="s">
        <v>50</v>
      </c>
    </row>
    <row r="3394" spans="1:7" x14ac:dyDescent="0.3">
      <c r="A3394" t="s">
        <v>3417</v>
      </c>
      <c r="B3394" t="s">
        <v>1548</v>
      </c>
      <c r="C3394">
        <v>2016</v>
      </c>
      <c r="D3394">
        <v>8</v>
      </c>
      <c r="E3394" t="s">
        <v>80</v>
      </c>
      <c r="F3394">
        <v>24</v>
      </c>
      <c r="G3394" t="s">
        <v>10</v>
      </c>
    </row>
    <row r="3395" spans="1:7" x14ac:dyDescent="0.3">
      <c r="A3395" t="s">
        <v>3418</v>
      </c>
      <c r="B3395" t="s">
        <v>1548</v>
      </c>
      <c r="C3395">
        <v>2016</v>
      </c>
      <c r="D3395">
        <v>8</v>
      </c>
      <c r="E3395" t="s">
        <v>9</v>
      </c>
      <c r="F3395">
        <v>35</v>
      </c>
      <c r="G3395" t="s">
        <v>50</v>
      </c>
    </row>
    <row r="3396" spans="1:7" x14ac:dyDescent="0.3">
      <c r="A3396" t="s">
        <v>3419</v>
      </c>
      <c r="B3396" t="s">
        <v>1548</v>
      </c>
      <c r="C3396">
        <v>2017</v>
      </c>
      <c r="D3396">
        <v>10</v>
      </c>
      <c r="E3396" t="s">
        <v>18</v>
      </c>
      <c r="F3396">
        <v>374</v>
      </c>
      <c r="G3396" t="s">
        <v>10</v>
      </c>
    </row>
    <row r="3397" spans="1:7" x14ac:dyDescent="0.3">
      <c r="A3397" t="s">
        <v>3420</v>
      </c>
      <c r="B3397" t="s">
        <v>1548</v>
      </c>
      <c r="C3397">
        <v>2016</v>
      </c>
      <c r="D3397">
        <v>9</v>
      </c>
      <c r="E3397" t="s">
        <v>80</v>
      </c>
      <c r="F3397">
        <v>16</v>
      </c>
      <c r="G3397" t="s">
        <v>10</v>
      </c>
    </row>
    <row r="3398" spans="1:7" x14ac:dyDescent="0.3">
      <c r="A3398" t="s">
        <v>3421</v>
      </c>
      <c r="B3398" t="s">
        <v>1548</v>
      </c>
      <c r="C3398">
        <v>2016</v>
      </c>
      <c r="D3398">
        <v>10</v>
      </c>
      <c r="E3398" t="s">
        <v>9</v>
      </c>
      <c r="F3398">
        <v>105</v>
      </c>
      <c r="G3398" t="s">
        <v>10</v>
      </c>
    </row>
    <row r="3399" spans="1:7" x14ac:dyDescent="0.3">
      <c r="A3399" t="s">
        <v>3422</v>
      </c>
      <c r="B3399" t="s">
        <v>1548</v>
      </c>
      <c r="C3399">
        <v>2015</v>
      </c>
      <c r="D3399">
        <v>9</v>
      </c>
      <c r="E3399" t="s">
        <v>18</v>
      </c>
      <c r="F3399">
        <v>568</v>
      </c>
      <c r="G3399" t="s">
        <v>10</v>
      </c>
    </row>
    <row r="3400" spans="1:7" x14ac:dyDescent="0.3">
      <c r="A3400" t="s">
        <v>3423</v>
      </c>
      <c r="B3400" t="s">
        <v>1548</v>
      </c>
      <c r="C3400">
        <v>2016</v>
      </c>
      <c r="D3400">
        <v>9</v>
      </c>
      <c r="E3400" t="s">
        <v>18</v>
      </c>
      <c r="F3400">
        <v>0</v>
      </c>
      <c r="G3400" t="s">
        <v>12</v>
      </c>
    </row>
    <row r="3401" spans="1:7" x14ac:dyDescent="0.3">
      <c r="A3401" t="s">
        <v>3424</v>
      </c>
      <c r="B3401" t="s">
        <v>1548</v>
      </c>
      <c r="C3401">
        <v>2016</v>
      </c>
      <c r="D3401">
        <v>10</v>
      </c>
      <c r="E3401" t="s">
        <v>18</v>
      </c>
      <c r="F3401">
        <v>0</v>
      </c>
      <c r="G3401" t="s">
        <v>12</v>
      </c>
    </row>
    <row r="3402" spans="1:7" x14ac:dyDescent="0.3">
      <c r="A3402" t="s">
        <v>3425</v>
      </c>
      <c r="B3402" t="s">
        <v>1548</v>
      </c>
      <c r="C3402">
        <v>2016</v>
      </c>
      <c r="D3402">
        <v>12</v>
      </c>
      <c r="E3402" t="s">
        <v>18</v>
      </c>
      <c r="F3402">
        <v>28</v>
      </c>
      <c r="G3402" t="s">
        <v>473</v>
      </c>
    </row>
    <row r="3403" spans="1:7" x14ac:dyDescent="0.3">
      <c r="A3403" t="s">
        <v>3426</v>
      </c>
      <c r="B3403" t="s">
        <v>1548</v>
      </c>
      <c r="C3403">
        <v>2016</v>
      </c>
      <c r="D3403">
        <v>11</v>
      </c>
      <c r="E3403" t="s">
        <v>18</v>
      </c>
      <c r="F3403">
        <v>640</v>
      </c>
      <c r="G3403" t="s">
        <v>179</v>
      </c>
    </row>
    <row r="3404" spans="1:7" x14ac:dyDescent="0.3">
      <c r="A3404" t="s">
        <v>3427</v>
      </c>
      <c r="B3404" t="s">
        <v>1548</v>
      </c>
      <c r="C3404">
        <v>2016</v>
      </c>
      <c r="D3404">
        <v>11</v>
      </c>
      <c r="E3404" t="s">
        <v>80</v>
      </c>
      <c r="F3404">
        <v>8</v>
      </c>
      <c r="G3404" t="s">
        <v>50</v>
      </c>
    </row>
    <row r="3405" spans="1:7" x14ac:dyDescent="0.3">
      <c r="A3405" t="s">
        <v>3428</v>
      </c>
      <c r="B3405" t="s">
        <v>1548</v>
      </c>
      <c r="C3405">
        <v>2016</v>
      </c>
      <c r="D3405">
        <v>11</v>
      </c>
      <c r="E3405" t="s">
        <v>80</v>
      </c>
      <c r="F3405">
        <v>66</v>
      </c>
      <c r="G3405" t="s">
        <v>10</v>
      </c>
    </row>
    <row r="3406" spans="1:7" x14ac:dyDescent="0.3">
      <c r="A3406" t="s">
        <v>3429</v>
      </c>
      <c r="B3406" t="s">
        <v>1548</v>
      </c>
      <c r="C3406">
        <v>2017</v>
      </c>
      <c r="D3406">
        <v>2</v>
      </c>
      <c r="E3406" t="s">
        <v>9</v>
      </c>
      <c r="F3406">
        <v>360</v>
      </c>
      <c r="G3406" t="s">
        <v>179</v>
      </c>
    </row>
    <row r="3407" spans="1:7" x14ac:dyDescent="0.3">
      <c r="A3407" t="s">
        <v>3430</v>
      </c>
      <c r="B3407" t="s">
        <v>1548</v>
      </c>
      <c r="C3407">
        <v>2016</v>
      </c>
      <c r="D3407">
        <v>12</v>
      </c>
      <c r="E3407" t="s">
        <v>9</v>
      </c>
      <c r="F3407">
        <v>212</v>
      </c>
      <c r="G3407" t="s">
        <v>10</v>
      </c>
    </row>
    <row r="3408" spans="1:7" x14ac:dyDescent="0.3">
      <c r="A3408" t="s">
        <v>3431</v>
      </c>
      <c r="B3408" t="s">
        <v>1548</v>
      </c>
      <c r="C3408">
        <v>2016</v>
      </c>
      <c r="D3408">
        <v>12</v>
      </c>
      <c r="E3408" t="s">
        <v>9</v>
      </c>
      <c r="F3408">
        <v>70</v>
      </c>
      <c r="G3408" t="s">
        <v>10</v>
      </c>
    </row>
    <row r="3409" spans="1:7" x14ac:dyDescent="0.3">
      <c r="A3409" t="s">
        <v>3432</v>
      </c>
      <c r="B3409" t="s">
        <v>1548</v>
      </c>
      <c r="C3409">
        <v>2016</v>
      </c>
      <c r="D3409">
        <v>10</v>
      </c>
      <c r="E3409" t="s">
        <v>80</v>
      </c>
      <c r="F3409">
        <v>16</v>
      </c>
      <c r="G3409" t="s">
        <v>10</v>
      </c>
    </row>
    <row r="3410" spans="1:7" x14ac:dyDescent="0.3">
      <c r="A3410" t="s">
        <v>3433</v>
      </c>
      <c r="B3410" t="s">
        <v>1548</v>
      </c>
      <c r="C3410">
        <v>2017</v>
      </c>
      <c r="D3410">
        <v>3</v>
      </c>
      <c r="E3410" t="s">
        <v>9</v>
      </c>
      <c r="F3410">
        <v>27</v>
      </c>
      <c r="G3410" t="s">
        <v>10</v>
      </c>
    </row>
    <row r="3411" spans="1:7" x14ac:dyDescent="0.3">
      <c r="A3411" t="s">
        <v>3434</v>
      </c>
      <c r="B3411" t="s">
        <v>1548</v>
      </c>
      <c r="C3411">
        <v>2016</v>
      </c>
      <c r="D3411">
        <v>12</v>
      </c>
      <c r="E3411" t="s">
        <v>9</v>
      </c>
      <c r="F3411">
        <v>142</v>
      </c>
      <c r="G3411" t="s">
        <v>473</v>
      </c>
    </row>
    <row r="3412" spans="1:7" x14ac:dyDescent="0.3">
      <c r="A3412" t="s">
        <v>3435</v>
      </c>
      <c r="B3412" t="s">
        <v>1548</v>
      </c>
      <c r="C3412">
        <v>2016</v>
      </c>
      <c r="D3412">
        <v>11</v>
      </c>
      <c r="E3412" t="s">
        <v>9</v>
      </c>
      <c r="F3412">
        <v>269</v>
      </c>
      <c r="G3412" t="s">
        <v>10</v>
      </c>
    </row>
    <row r="3413" spans="1:7" x14ac:dyDescent="0.3">
      <c r="A3413" t="s">
        <v>3436</v>
      </c>
      <c r="B3413" t="s">
        <v>1548</v>
      </c>
      <c r="C3413">
        <v>2018</v>
      </c>
      <c r="D3413">
        <v>5</v>
      </c>
      <c r="E3413" t="s">
        <v>18</v>
      </c>
      <c r="F3413">
        <v>100</v>
      </c>
      <c r="G3413" t="s">
        <v>179</v>
      </c>
    </row>
    <row r="3414" spans="1:7" x14ac:dyDescent="0.3">
      <c r="A3414" t="s">
        <v>3437</v>
      </c>
      <c r="B3414" t="s">
        <v>1548</v>
      </c>
      <c r="C3414">
        <v>2019</v>
      </c>
      <c r="D3414">
        <v>1</v>
      </c>
      <c r="E3414" t="s">
        <v>71</v>
      </c>
      <c r="F3414">
        <v>15</v>
      </c>
      <c r="G3414" t="s">
        <v>179</v>
      </c>
    </row>
    <row r="3415" spans="1:7" x14ac:dyDescent="0.3">
      <c r="A3415" t="s">
        <v>3438</v>
      </c>
      <c r="B3415" t="s">
        <v>1548</v>
      </c>
      <c r="C3415">
        <v>2017</v>
      </c>
      <c r="D3415">
        <v>11</v>
      </c>
      <c r="E3415" t="s">
        <v>18</v>
      </c>
      <c r="F3415">
        <v>10</v>
      </c>
      <c r="G3415" t="s">
        <v>179</v>
      </c>
    </row>
    <row r="3416" spans="1:7" x14ac:dyDescent="0.3">
      <c r="A3416" t="s">
        <v>3439</v>
      </c>
      <c r="B3416" t="s">
        <v>1548</v>
      </c>
      <c r="C3416">
        <v>2017</v>
      </c>
      <c r="D3416">
        <v>4</v>
      </c>
      <c r="E3416" t="s">
        <v>18</v>
      </c>
      <c r="F3416">
        <v>280</v>
      </c>
      <c r="G3416" t="s">
        <v>179</v>
      </c>
    </row>
    <row r="3417" spans="1:7" x14ac:dyDescent="0.3">
      <c r="A3417" t="s">
        <v>3440</v>
      </c>
      <c r="B3417" t="s">
        <v>1548</v>
      </c>
      <c r="C3417">
        <v>2017</v>
      </c>
      <c r="D3417">
        <v>5</v>
      </c>
      <c r="E3417" t="s">
        <v>9</v>
      </c>
      <c r="F3417">
        <v>60</v>
      </c>
      <c r="G3417" t="s">
        <v>473</v>
      </c>
    </row>
    <row r="3418" spans="1:7" x14ac:dyDescent="0.3">
      <c r="A3418" t="s">
        <v>3441</v>
      </c>
      <c r="B3418" t="s">
        <v>1548</v>
      </c>
      <c r="C3418">
        <v>2017</v>
      </c>
      <c r="D3418">
        <v>7</v>
      </c>
      <c r="E3418" t="s">
        <v>9</v>
      </c>
      <c r="F3418">
        <v>100</v>
      </c>
      <c r="G3418" t="s">
        <v>179</v>
      </c>
    </row>
    <row r="3419" spans="1:7" x14ac:dyDescent="0.3">
      <c r="A3419" t="s">
        <v>3442</v>
      </c>
      <c r="B3419" t="s">
        <v>1548</v>
      </c>
      <c r="C3419">
        <v>2017</v>
      </c>
      <c r="D3419">
        <v>6</v>
      </c>
      <c r="E3419" t="s">
        <v>9</v>
      </c>
      <c r="F3419">
        <v>365</v>
      </c>
      <c r="G3419" t="s">
        <v>10</v>
      </c>
    </row>
    <row r="3420" spans="1:7" x14ac:dyDescent="0.3">
      <c r="A3420" t="s">
        <v>3443</v>
      </c>
      <c r="B3420" t="s">
        <v>1548</v>
      </c>
      <c r="C3420">
        <v>2018</v>
      </c>
      <c r="D3420">
        <v>1</v>
      </c>
      <c r="E3420" t="s">
        <v>9</v>
      </c>
      <c r="F3420">
        <v>30</v>
      </c>
      <c r="G3420" t="s">
        <v>179</v>
      </c>
    </row>
    <row r="3421" spans="1:7" x14ac:dyDescent="0.3">
      <c r="A3421" t="s">
        <v>3444</v>
      </c>
      <c r="B3421" t="s">
        <v>1548</v>
      </c>
      <c r="C3421">
        <v>2017</v>
      </c>
      <c r="D3421">
        <v>7</v>
      </c>
      <c r="E3421" t="s">
        <v>9</v>
      </c>
      <c r="F3421">
        <v>5</v>
      </c>
      <c r="G3421" t="s">
        <v>50</v>
      </c>
    </row>
    <row r="3422" spans="1:7" x14ac:dyDescent="0.3">
      <c r="A3422" t="s">
        <v>3445</v>
      </c>
      <c r="B3422" t="s">
        <v>1548</v>
      </c>
      <c r="C3422">
        <v>2017</v>
      </c>
      <c r="D3422">
        <v>7</v>
      </c>
      <c r="E3422" t="s">
        <v>80</v>
      </c>
      <c r="F3422">
        <v>109</v>
      </c>
      <c r="G3422" t="s">
        <v>473</v>
      </c>
    </row>
    <row r="3423" spans="1:7" x14ac:dyDescent="0.3">
      <c r="A3423" t="s">
        <v>3446</v>
      </c>
      <c r="B3423" t="s">
        <v>1548</v>
      </c>
      <c r="C3423">
        <v>2017</v>
      </c>
      <c r="D3423">
        <v>8</v>
      </c>
      <c r="E3423" t="s">
        <v>80</v>
      </c>
      <c r="F3423">
        <v>60</v>
      </c>
      <c r="G3423" t="s">
        <v>10</v>
      </c>
    </row>
    <row r="3424" spans="1:7" x14ac:dyDescent="0.3">
      <c r="A3424" t="s">
        <v>3447</v>
      </c>
      <c r="B3424" t="s">
        <v>1548</v>
      </c>
      <c r="C3424">
        <v>2017</v>
      </c>
      <c r="D3424">
        <v>7</v>
      </c>
      <c r="E3424" t="s">
        <v>9</v>
      </c>
      <c r="F3424">
        <v>40</v>
      </c>
      <c r="G3424" t="s">
        <v>10</v>
      </c>
    </row>
    <row r="3425" spans="1:7" x14ac:dyDescent="0.3">
      <c r="A3425" t="s">
        <v>3448</v>
      </c>
      <c r="B3425" t="s">
        <v>1548</v>
      </c>
      <c r="C3425">
        <v>2017</v>
      </c>
      <c r="D3425">
        <v>8</v>
      </c>
      <c r="E3425" t="s">
        <v>9</v>
      </c>
      <c r="F3425">
        <v>360</v>
      </c>
      <c r="G3425" t="s">
        <v>179</v>
      </c>
    </row>
    <row r="3426" spans="1:7" x14ac:dyDescent="0.3">
      <c r="A3426" t="s">
        <v>3449</v>
      </c>
      <c r="B3426" t="s">
        <v>1548</v>
      </c>
      <c r="C3426">
        <v>2017</v>
      </c>
      <c r="D3426">
        <v>9</v>
      </c>
      <c r="E3426" t="s">
        <v>9</v>
      </c>
      <c r="F3426">
        <v>53</v>
      </c>
      <c r="G3426" t="s">
        <v>10</v>
      </c>
    </row>
    <row r="3427" spans="1:7" x14ac:dyDescent="0.3">
      <c r="A3427" t="s">
        <v>3450</v>
      </c>
      <c r="B3427" t="s">
        <v>1548</v>
      </c>
      <c r="C3427">
        <v>2017</v>
      </c>
      <c r="D3427">
        <v>9</v>
      </c>
      <c r="E3427" t="s">
        <v>80</v>
      </c>
      <c r="F3427">
        <v>32</v>
      </c>
      <c r="G3427" t="s">
        <v>10</v>
      </c>
    </row>
    <row r="3428" spans="1:7" x14ac:dyDescent="0.3">
      <c r="A3428" t="s">
        <v>3451</v>
      </c>
      <c r="B3428" t="s">
        <v>1548</v>
      </c>
      <c r="C3428">
        <v>2017</v>
      </c>
      <c r="D3428">
        <v>11</v>
      </c>
      <c r="E3428" t="s">
        <v>80</v>
      </c>
      <c r="F3428">
        <v>80</v>
      </c>
      <c r="G3428" t="s">
        <v>179</v>
      </c>
    </row>
    <row r="3429" spans="1:7" x14ac:dyDescent="0.3">
      <c r="A3429" t="s">
        <v>3452</v>
      </c>
      <c r="B3429" t="s">
        <v>1548</v>
      </c>
      <c r="C3429">
        <v>2017</v>
      </c>
      <c r="D3429">
        <v>12</v>
      </c>
      <c r="E3429" t="s">
        <v>9</v>
      </c>
      <c r="F3429">
        <v>76</v>
      </c>
      <c r="G3429" t="s">
        <v>179</v>
      </c>
    </row>
    <row r="3430" spans="1:7" x14ac:dyDescent="0.3">
      <c r="A3430" t="s">
        <v>3453</v>
      </c>
      <c r="B3430" t="s">
        <v>1548</v>
      </c>
      <c r="C3430">
        <v>2017</v>
      </c>
      <c r="D3430">
        <v>7</v>
      </c>
      <c r="E3430" t="s">
        <v>80</v>
      </c>
      <c r="F3430">
        <v>73</v>
      </c>
      <c r="G3430" t="s">
        <v>3454</v>
      </c>
    </row>
    <row r="3431" spans="1:7" x14ac:dyDescent="0.3">
      <c r="A3431" t="s">
        <v>3455</v>
      </c>
      <c r="B3431" t="s">
        <v>1548</v>
      </c>
      <c r="C3431">
        <v>2017</v>
      </c>
      <c r="D3431">
        <v>11</v>
      </c>
      <c r="E3431" t="s">
        <v>18</v>
      </c>
      <c r="F3431">
        <v>130</v>
      </c>
      <c r="G3431" t="s">
        <v>179</v>
      </c>
    </row>
    <row r="3432" spans="1:7" x14ac:dyDescent="0.3">
      <c r="A3432" t="s">
        <v>3456</v>
      </c>
      <c r="B3432" t="s">
        <v>1548</v>
      </c>
      <c r="C3432">
        <v>2017</v>
      </c>
      <c r="D3432">
        <v>11</v>
      </c>
      <c r="E3432" t="s">
        <v>80</v>
      </c>
      <c r="F3432">
        <v>95</v>
      </c>
      <c r="G3432" t="s">
        <v>179</v>
      </c>
    </row>
    <row r="3433" spans="1:7" x14ac:dyDescent="0.3">
      <c r="A3433" t="s">
        <v>3457</v>
      </c>
      <c r="B3433" t="s">
        <v>1548</v>
      </c>
      <c r="C3433">
        <v>2017</v>
      </c>
      <c r="D3433">
        <v>9</v>
      </c>
      <c r="E3433" t="s">
        <v>80</v>
      </c>
      <c r="F3433">
        <v>20</v>
      </c>
      <c r="G3433" t="s">
        <v>179</v>
      </c>
    </row>
    <row r="3434" spans="1:7" x14ac:dyDescent="0.3">
      <c r="A3434" t="s">
        <v>3458</v>
      </c>
      <c r="B3434" t="s">
        <v>1548</v>
      </c>
      <c r="C3434">
        <v>2017</v>
      </c>
      <c r="D3434">
        <v>6</v>
      </c>
      <c r="E3434" t="s">
        <v>9</v>
      </c>
      <c r="F3434">
        <v>20</v>
      </c>
      <c r="G3434" t="s">
        <v>179</v>
      </c>
    </row>
    <row r="3435" spans="1:7" x14ac:dyDescent="0.3">
      <c r="A3435" t="s">
        <v>3459</v>
      </c>
      <c r="B3435" t="s">
        <v>1548</v>
      </c>
      <c r="C3435">
        <v>2017</v>
      </c>
      <c r="D3435">
        <v>12</v>
      </c>
      <c r="E3435" t="s">
        <v>80</v>
      </c>
      <c r="F3435">
        <v>24</v>
      </c>
      <c r="G3435" t="s">
        <v>10</v>
      </c>
    </row>
    <row r="3436" spans="1:7" x14ac:dyDescent="0.3">
      <c r="A3436" t="s">
        <v>3460</v>
      </c>
      <c r="B3436" t="s">
        <v>1548</v>
      </c>
      <c r="C3436">
        <v>2017</v>
      </c>
      <c r="D3436">
        <v>10</v>
      </c>
      <c r="E3436" t="s">
        <v>9</v>
      </c>
      <c r="F3436">
        <v>372</v>
      </c>
      <c r="G3436" t="s">
        <v>473</v>
      </c>
    </row>
    <row r="3437" spans="1:7" x14ac:dyDescent="0.3">
      <c r="A3437" t="s">
        <v>3461</v>
      </c>
      <c r="B3437" t="s">
        <v>1548</v>
      </c>
      <c r="C3437">
        <v>2017</v>
      </c>
      <c r="D3437">
        <v>10</v>
      </c>
      <c r="E3437" t="s">
        <v>80</v>
      </c>
      <c r="F3437">
        <v>511</v>
      </c>
      <c r="G3437" t="s">
        <v>473</v>
      </c>
    </row>
    <row r="3438" spans="1:7" x14ac:dyDescent="0.3">
      <c r="A3438" t="s">
        <v>3462</v>
      </c>
      <c r="B3438" t="s">
        <v>1548</v>
      </c>
      <c r="C3438">
        <v>2017</v>
      </c>
      <c r="D3438">
        <v>12</v>
      </c>
      <c r="E3438" t="s">
        <v>9</v>
      </c>
      <c r="F3438">
        <v>80</v>
      </c>
      <c r="G3438" t="s">
        <v>179</v>
      </c>
    </row>
    <row r="3439" spans="1:7" x14ac:dyDescent="0.3">
      <c r="A3439" t="s">
        <v>3463</v>
      </c>
      <c r="B3439" t="s">
        <v>1548</v>
      </c>
      <c r="C3439">
        <v>2018</v>
      </c>
      <c r="D3439">
        <v>4</v>
      </c>
      <c r="E3439" t="s">
        <v>18</v>
      </c>
      <c r="F3439">
        <v>375</v>
      </c>
      <c r="G3439" t="s">
        <v>3454</v>
      </c>
    </row>
    <row r="3440" spans="1:7" x14ac:dyDescent="0.3">
      <c r="A3440" t="s">
        <v>3464</v>
      </c>
      <c r="B3440" t="s">
        <v>1548</v>
      </c>
      <c r="C3440">
        <v>2017</v>
      </c>
      <c r="D3440">
        <v>11</v>
      </c>
      <c r="E3440" t="s">
        <v>80</v>
      </c>
      <c r="F3440">
        <v>112</v>
      </c>
      <c r="G3440" t="s">
        <v>179</v>
      </c>
    </row>
    <row r="3441" spans="1:7" x14ac:dyDescent="0.3">
      <c r="A3441" t="s">
        <v>3465</v>
      </c>
      <c r="B3441" t="s">
        <v>1548</v>
      </c>
      <c r="C3441">
        <v>2017</v>
      </c>
      <c r="D3441">
        <v>12</v>
      </c>
      <c r="E3441" t="s">
        <v>18</v>
      </c>
      <c r="F3441">
        <v>375</v>
      </c>
      <c r="G3441" t="s">
        <v>179</v>
      </c>
    </row>
    <row r="3442" spans="1:7" x14ac:dyDescent="0.3">
      <c r="A3442" t="s">
        <v>3466</v>
      </c>
      <c r="B3442" t="s">
        <v>1548</v>
      </c>
      <c r="C3442">
        <v>2018</v>
      </c>
      <c r="D3442">
        <v>1</v>
      </c>
      <c r="E3442" t="s">
        <v>71</v>
      </c>
      <c r="F3442">
        <v>125</v>
      </c>
      <c r="G3442" t="s">
        <v>179</v>
      </c>
    </row>
    <row r="3443" spans="1:7" x14ac:dyDescent="0.3">
      <c r="A3443" t="s">
        <v>3467</v>
      </c>
      <c r="B3443" t="s">
        <v>1548</v>
      </c>
      <c r="C3443">
        <v>2018</v>
      </c>
      <c r="D3443">
        <v>1</v>
      </c>
      <c r="E3443" t="s">
        <v>80</v>
      </c>
      <c r="F3443">
        <v>12</v>
      </c>
      <c r="G3443" t="s">
        <v>1261</v>
      </c>
    </row>
    <row r="3444" spans="1:7" x14ac:dyDescent="0.3">
      <c r="A3444" t="s">
        <v>3468</v>
      </c>
      <c r="B3444" t="s">
        <v>1548</v>
      </c>
      <c r="C3444">
        <v>2018</v>
      </c>
      <c r="D3444">
        <v>5</v>
      </c>
      <c r="E3444" t="s">
        <v>9</v>
      </c>
      <c r="F3444">
        <v>36</v>
      </c>
      <c r="G3444" t="s">
        <v>179</v>
      </c>
    </row>
    <row r="3445" spans="1:7" x14ac:dyDescent="0.3">
      <c r="A3445" t="s">
        <v>3469</v>
      </c>
      <c r="B3445" t="s">
        <v>1548</v>
      </c>
      <c r="C3445">
        <v>2018</v>
      </c>
      <c r="D3445">
        <v>2</v>
      </c>
      <c r="E3445" t="s">
        <v>9</v>
      </c>
      <c r="F3445">
        <v>250</v>
      </c>
      <c r="G3445" t="s">
        <v>179</v>
      </c>
    </row>
    <row r="3446" spans="1:7" x14ac:dyDescent="0.3">
      <c r="A3446" t="s">
        <v>3470</v>
      </c>
      <c r="B3446" t="s">
        <v>1548</v>
      </c>
      <c r="C3446">
        <v>2015</v>
      </c>
      <c r="D3446">
        <v>10</v>
      </c>
      <c r="E3446" t="s">
        <v>71</v>
      </c>
      <c r="F3446">
        <v>55</v>
      </c>
      <c r="G3446" t="s">
        <v>10</v>
      </c>
    </row>
    <row r="3447" spans="1:7" x14ac:dyDescent="0.3">
      <c r="A3447" t="s">
        <v>3471</v>
      </c>
      <c r="B3447" t="s">
        <v>1548</v>
      </c>
      <c r="C3447">
        <v>2019</v>
      </c>
      <c r="D3447">
        <v>3</v>
      </c>
      <c r="E3447" t="s">
        <v>80</v>
      </c>
      <c r="F3447">
        <v>5</v>
      </c>
      <c r="G3447" t="s">
        <v>3454</v>
      </c>
    </row>
    <row r="3448" spans="1:7" x14ac:dyDescent="0.3">
      <c r="A3448" t="s">
        <v>3472</v>
      </c>
      <c r="B3448" t="s">
        <v>1548</v>
      </c>
      <c r="C3448">
        <v>2018</v>
      </c>
      <c r="D3448">
        <v>4</v>
      </c>
      <c r="E3448" t="s">
        <v>18</v>
      </c>
      <c r="F3448">
        <v>720</v>
      </c>
      <c r="G3448" t="s">
        <v>179</v>
      </c>
    </row>
    <row r="3449" spans="1:7" x14ac:dyDescent="0.3">
      <c r="A3449" t="s">
        <v>3473</v>
      </c>
      <c r="B3449" t="s">
        <v>1548</v>
      </c>
      <c r="C3449">
        <v>2018</v>
      </c>
      <c r="D3449">
        <v>3</v>
      </c>
      <c r="E3449" t="s">
        <v>18</v>
      </c>
      <c r="F3449">
        <v>2300</v>
      </c>
      <c r="G3449" t="s">
        <v>179</v>
      </c>
    </row>
    <row r="3450" spans="1:7" x14ac:dyDescent="0.3">
      <c r="A3450" t="s">
        <v>3474</v>
      </c>
      <c r="B3450" t="s">
        <v>1548</v>
      </c>
      <c r="C3450">
        <v>2018</v>
      </c>
      <c r="D3450">
        <v>10</v>
      </c>
      <c r="E3450" t="s">
        <v>9</v>
      </c>
      <c r="F3450">
        <v>44</v>
      </c>
      <c r="G3450" t="s">
        <v>179</v>
      </c>
    </row>
    <row r="3451" spans="1:7" x14ac:dyDescent="0.3">
      <c r="A3451" t="s">
        <v>3475</v>
      </c>
      <c r="B3451" t="s">
        <v>1548</v>
      </c>
      <c r="C3451">
        <v>2018</v>
      </c>
      <c r="D3451">
        <v>4</v>
      </c>
      <c r="E3451" t="s">
        <v>80</v>
      </c>
      <c r="F3451">
        <v>172</v>
      </c>
      <c r="G3451" t="s">
        <v>179</v>
      </c>
    </row>
    <row r="3452" spans="1:7" x14ac:dyDescent="0.3">
      <c r="A3452" t="s">
        <v>3476</v>
      </c>
      <c r="B3452" t="s">
        <v>1548</v>
      </c>
      <c r="C3452">
        <v>2018</v>
      </c>
      <c r="D3452">
        <v>4</v>
      </c>
      <c r="E3452" t="s">
        <v>80</v>
      </c>
      <c r="F3452">
        <v>15</v>
      </c>
      <c r="G3452" t="s">
        <v>179</v>
      </c>
    </row>
    <row r="3453" spans="1:7" x14ac:dyDescent="0.3">
      <c r="A3453" t="s">
        <v>3477</v>
      </c>
      <c r="B3453" t="s">
        <v>1548</v>
      </c>
      <c r="C3453">
        <v>2018</v>
      </c>
      <c r="D3453">
        <v>5</v>
      </c>
      <c r="E3453" t="s">
        <v>9</v>
      </c>
      <c r="F3453">
        <v>80</v>
      </c>
      <c r="G3453" t="s">
        <v>179</v>
      </c>
    </row>
    <row r="3454" spans="1:7" x14ac:dyDescent="0.3">
      <c r="A3454" t="s">
        <v>3478</v>
      </c>
      <c r="B3454" t="s">
        <v>1548</v>
      </c>
      <c r="C3454">
        <v>2018</v>
      </c>
      <c r="D3454">
        <v>8</v>
      </c>
      <c r="E3454" t="s">
        <v>18</v>
      </c>
      <c r="F3454">
        <v>195</v>
      </c>
      <c r="G3454" t="s">
        <v>179</v>
      </c>
    </row>
    <row r="3455" spans="1:7" x14ac:dyDescent="0.3">
      <c r="A3455" t="s">
        <v>3479</v>
      </c>
      <c r="B3455" t="s">
        <v>1548</v>
      </c>
      <c r="C3455">
        <v>2018</v>
      </c>
      <c r="D3455">
        <v>8</v>
      </c>
      <c r="E3455" t="s">
        <v>9</v>
      </c>
      <c r="F3455">
        <v>122</v>
      </c>
      <c r="G3455" t="s">
        <v>179</v>
      </c>
    </row>
    <row r="3456" spans="1:7" x14ac:dyDescent="0.3">
      <c r="A3456" t="s">
        <v>3480</v>
      </c>
      <c r="B3456" t="s">
        <v>1548</v>
      </c>
      <c r="C3456">
        <v>2018</v>
      </c>
      <c r="D3456">
        <v>6</v>
      </c>
      <c r="E3456" t="s">
        <v>18</v>
      </c>
      <c r="F3456">
        <v>240</v>
      </c>
      <c r="G3456" t="s">
        <v>179</v>
      </c>
    </row>
    <row r="3457" spans="1:7" x14ac:dyDescent="0.3">
      <c r="A3457" t="s">
        <v>3481</v>
      </c>
      <c r="B3457" t="s">
        <v>1548</v>
      </c>
      <c r="C3457">
        <v>2018</v>
      </c>
      <c r="D3457">
        <v>4</v>
      </c>
      <c r="E3457" t="s">
        <v>9</v>
      </c>
      <c r="F3457">
        <v>130</v>
      </c>
      <c r="G3457" t="s">
        <v>473</v>
      </c>
    </row>
    <row r="3458" spans="1:7" x14ac:dyDescent="0.3">
      <c r="A3458" t="s">
        <v>3482</v>
      </c>
      <c r="B3458" t="s">
        <v>1548</v>
      </c>
      <c r="C3458">
        <v>2018</v>
      </c>
      <c r="D3458">
        <v>6</v>
      </c>
      <c r="E3458" t="s">
        <v>80</v>
      </c>
      <c r="F3458">
        <v>45</v>
      </c>
      <c r="G3458" t="s">
        <v>179</v>
      </c>
    </row>
    <row r="3459" spans="1:7" x14ac:dyDescent="0.3">
      <c r="A3459" t="s">
        <v>3483</v>
      </c>
      <c r="B3459" t="s">
        <v>1548</v>
      </c>
      <c r="C3459">
        <v>2018</v>
      </c>
      <c r="D3459">
        <v>3</v>
      </c>
      <c r="E3459" t="s">
        <v>9</v>
      </c>
      <c r="F3459">
        <v>220</v>
      </c>
      <c r="G3459" t="s">
        <v>179</v>
      </c>
    </row>
    <row r="3460" spans="1:7" x14ac:dyDescent="0.3">
      <c r="A3460" t="s">
        <v>3484</v>
      </c>
      <c r="B3460" t="s">
        <v>1548</v>
      </c>
      <c r="C3460">
        <v>2018</v>
      </c>
      <c r="D3460">
        <v>4</v>
      </c>
      <c r="E3460" t="s">
        <v>9</v>
      </c>
      <c r="F3460">
        <v>1182</v>
      </c>
      <c r="G3460" t="s">
        <v>179</v>
      </c>
    </row>
    <row r="3461" spans="1:7" x14ac:dyDescent="0.3">
      <c r="A3461" t="s">
        <v>3485</v>
      </c>
      <c r="B3461" t="s">
        <v>1548</v>
      </c>
      <c r="C3461">
        <v>2018</v>
      </c>
      <c r="D3461">
        <v>9</v>
      </c>
      <c r="E3461" t="s">
        <v>71</v>
      </c>
      <c r="F3461">
        <v>0</v>
      </c>
      <c r="G3461" t="s">
        <v>12</v>
      </c>
    </row>
    <row r="3462" spans="1:7" x14ac:dyDescent="0.3">
      <c r="A3462" t="s">
        <v>3486</v>
      </c>
      <c r="B3462" t="s">
        <v>1548</v>
      </c>
      <c r="C3462">
        <v>2018</v>
      </c>
      <c r="D3462">
        <v>6</v>
      </c>
      <c r="E3462" t="s">
        <v>80</v>
      </c>
      <c r="F3462">
        <v>96</v>
      </c>
      <c r="G3462" t="s">
        <v>179</v>
      </c>
    </row>
    <row r="3463" spans="1:7" x14ac:dyDescent="0.3">
      <c r="A3463" t="s">
        <v>3487</v>
      </c>
      <c r="B3463" t="s">
        <v>1548</v>
      </c>
      <c r="C3463">
        <v>2018</v>
      </c>
      <c r="D3463">
        <v>4</v>
      </c>
      <c r="E3463" t="s">
        <v>71</v>
      </c>
      <c r="F3463">
        <v>600</v>
      </c>
      <c r="G3463" t="s">
        <v>179</v>
      </c>
    </row>
    <row r="3464" spans="1:7" x14ac:dyDescent="0.3">
      <c r="A3464" t="s">
        <v>3488</v>
      </c>
      <c r="B3464" t="s">
        <v>1548</v>
      </c>
      <c r="C3464">
        <v>2018</v>
      </c>
      <c r="D3464">
        <v>8</v>
      </c>
      <c r="E3464" t="s">
        <v>80</v>
      </c>
      <c r="F3464">
        <v>32</v>
      </c>
      <c r="G3464" t="s">
        <v>179</v>
      </c>
    </row>
    <row r="3465" spans="1:7" x14ac:dyDescent="0.3">
      <c r="A3465" t="s">
        <v>3489</v>
      </c>
      <c r="B3465" t="s">
        <v>1548</v>
      </c>
      <c r="C3465">
        <v>2018</v>
      </c>
      <c r="D3465">
        <v>9</v>
      </c>
      <c r="E3465" t="s">
        <v>71</v>
      </c>
      <c r="F3465">
        <v>0</v>
      </c>
      <c r="G3465" t="s">
        <v>12</v>
      </c>
    </row>
    <row r="3466" spans="1:7" x14ac:dyDescent="0.3">
      <c r="A3466" t="s">
        <v>3490</v>
      </c>
      <c r="B3466" t="s">
        <v>1548</v>
      </c>
      <c r="C3466">
        <v>2018</v>
      </c>
      <c r="D3466">
        <v>6</v>
      </c>
      <c r="E3466" t="s">
        <v>9</v>
      </c>
      <c r="F3466">
        <v>690</v>
      </c>
      <c r="G3466" t="s">
        <v>179</v>
      </c>
    </row>
    <row r="3467" spans="1:7" x14ac:dyDescent="0.3">
      <c r="A3467" t="s">
        <v>3491</v>
      </c>
      <c r="B3467" t="s">
        <v>1548</v>
      </c>
      <c r="C3467">
        <v>2018</v>
      </c>
      <c r="D3467">
        <v>7</v>
      </c>
      <c r="E3467" t="s">
        <v>18</v>
      </c>
      <c r="F3467">
        <v>200</v>
      </c>
      <c r="G3467" t="s">
        <v>179</v>
      </c>
    </row>
    <row r="3468" spans="1:7" x14ac:dyDescent="0.3">
      <c r="A3468" t="s">
        <v>3492</v>
      </c>
      <c r="B3468" t="s">
        <v>1548</v>
      </c>
      <c r="C3468">
        <v>2018</v>
      </c>
      <c r="D3468">
        <v>6</v>
      </c>
      <c r="E3468" t="s">
        <v>9</v>
      </c>
      <c r="F3468">
        <v>474</v>
      </c>
      <c r="G3468" t="s">
        <v>3454</v>
      </c>
    </row>
    <row r="3469" spans="1:7" x14ac:dyDescent="0.3">
      <c r="A3469" t="s">
        <v>3493</v>
      </c>
      <c r="B3469" t="s">
        <v>1548</v>
      </c>
      <c r="C3469">
        <v>2018</v>
      </c>
      <c r="D3469">
        <v>6</v>
      </c>
      <c r="E3469" t="s">
        <v>18</v>
      </c>
      <c r="F3469">
        <v>656</v>
      </c>
      <c r="G3469" t="s">
        <v>179</v>
      </c>
    </row>
    <row r="3470" spans="1:7" x14ac:dyDescent="0.3">
      <c r="A3470" t="s">
        <v>3494</v>
      </c>
      <c r="B3470" t="s">
        <v>1548</v>
      </c>
      <c r="C3470">
        <v>2018</v>
      </c>
      <c r="D3470">
        <v>6</v>
      </c>
      <c r="E3470" t="s">
        <v>18</v>
      </c>
      <c r="F3470">
        <v>375</v>
      </c>
      <c r="G3470" t="s">
        <v>179</v>
      </c>
    </row>
    <row r="3471" spans="1:7" x14ac:dyDescent="0.3">
      <c r="A3471" t="s">
        <v>3495</v>
      </c>
      <c r="B3471" t="s">
        <v>1548</v>
      </c>
      <c r="C3471">
        <v>2018</v>
      </c>
      <c r="D3471">
        <v>10</v>
      </c>
      <c r="E3471" t="s">
        <v>71</v>
      </c>
      <c r="F3471">
        <v>0</v>
      </c>
      <c r="G3471" t="s">
        <v>12</v>
      </c>
    </row>
    <row r="3472" spans="1:7" x14ac:dyDescent="0.3">
      <c r="A3472" t="s">
        <v>3496</v>
      </c>
      <c r="B3472" t="s">
        <v>1548</v>
      </c>
      <c r="C3472">
        <v>2020</v>
      </c>
      <c r="D3472">
        <v>3</v>
      </c>
      <c r="E3472" t="s">
        <v>18</v>
      </c>
      <c r="F3472">
        <v>60</v>
      </c>
      <c r="G3472" t="s">
        <v>1391</v>
      </c>
    </row>
    <row r="3473" spans="1:7" x14ac:dyDescent="0.3">
      <c r="A3473" t="s">
        <v>3497</v>
      </c>
      <c r="B3473" t="s">
        <v>1548</v>
      </c>
      <c r="C3473">
        <v>2018</v>
      </c>
      <c r="D3473">
        <v>7</v>
      </c>
      <c r="E3473" t="s">
        <v>18</v>
      </c>
      <c r="F3473">
        <v>110</v>
      </c>
      <c r="G3473" t="s">
        <v>179</v>
      </c>
    </row>
    <row r="3474" spans="1:7" x14ac:dyDescent="0.3">
      <c r="A3474" t="s">
        <v>3498</v>
      </c>
      <c r="B3474" t="s">
        <v>1548</v>
      </c>
      <c r="C3474">
        <v>2018</v>
      </c>
      <c r="D3474">
        <v>5</v>
      </c>
      <c r="E3474" t="s">
        <v>80</v>
      </c>
      <c r="F3474">
        <v>18</v>
      </c>
      <c r="G3474" t="s">
        <v>10</v>
      </c>
    </row>
    <row r="3475" spans="1:7" x14ac:dyDescent="0.3">
      <c r="A3475" t="s">
        <v>3499</v>
      </c>
      <c r="B3475" t="s">
        <v>1548</v>
      </c>
      <c r="C3475">
        <v>2018</v>
      </c>
      <c r="D3475">
        <v>10</v>
      </c>
      <c r="E3475" t="s">
        <v>80</v>
      </c>
      <c r="F3475">
        <v>24</v>
      </c>
      <c r="G3475" t="s">
        <v>179</v>
      </c>
    </row>
    <row r="3476" spans="1:7" x14ac:dyDescent="0.3">
      <c r="A3476" t="s">
        <v>3500</v>
      </c>
      <c r="B3476" t="s">
        <v>1548</v>
      </c>
      <c r="C3476">
        <v>2018</v>
      </c>
      <c r="D3476">
        <v>11</v>
      </c>
      <c r="E3476" t="s">
        <v>80</v>
      </c>
      <c r="F3476">
        <v>24</v>
      </c>
      <c r="G3476" t="s">
        <v>179</v>
      </c>
    </row>
    <row r="3477" spans="1:7" x14ac:dyDescent="0.3">
      <c r="A3477" t="s">
        <v>3501</v>
      </c>
      <c r="B3477" t="s">
        <v>1548</v>
      </c>
      <c r="C3477">
        <v>2018</v>
      </c>
      <c r="D3477">
        <v>6</v>
      </c>
      <c r="E3477" t="s">
        <v>18</v>
      </c>
      <c r="F3477">
        <v>1370</v>
      </c>
      <c r="G3477" t="s">
        <v>179</v>
      </c>
    </row>
    <row r="3478" spans="1:7" x14ac:dyDescent="0.3">
      <c r="A3478" t="s">
        <v>3502</v>
      </c>
      <c r="B3478" t="s">
        <v>1548</v>
      </c>
      <c r="C3478">
        <v>2018</v>
      </c>
      <c r="D3478">
        <v>9</v>
      </c>
      <c r="E3478" t="s">
        <v>80</v>
      </c>
      <c r="F3478">
        <v>24</v>
      </c>
      <c r="G3478" t="s">
        <v>179</v>
      </c>
    </row>
    <row r="3479" spans="1:7" x14ac:dyDescent="0.3">
      <c r="A3479" t="s">
        <v>3503</v>
      </c>
      <c r="B3479" t="s">
        <v>1548</v>
      </c>
      <c r="C3479">
        <v>2018</v>
      </c>
      <c r="D3479">
        <v>8</v>
      </c>
      <c r="E3479" t="s">
        <v>9</v>
      </c>
      <c r="F3479">
        <v>127</v>
      </c>
      <c r="G3479" t="s">
        <v>179</v>
      </c>
    </row>
    <row r="3480" spans="1:7" x14ac:dyDescent="0.3">
      <c r="A3480" t="s">
        <v>3504</v>
      </c>
      <c r="B3480" t="s">
        <v>1548</v>
      </c>
      <c r="C3480">
        <v>2018</v>
      </c>
      <c r="D3480">
        <v>7</v>
      </c>
      <c r="E3480" t="s">
        <v>18</v>
      </c>
      <c r="F3480">
        <v>720</v>
      </c>
      <c r="G3480" t="s">
        <v>179</v>
      </c>
    </row>
    <row r="3481" spans="1:7" x14ac:dyDescent="0.3">
      <c r="A3481" t="s">
        <v>3505</v>
      </c>
      <c r="B3481" t="s">
        <v>1548</v>
      </c>
      <c r="C3481">
        <v>2018</v>
      </c>
      <c r="D3481">
        <v>8</v>
      </c>
      <c r="E3481" t="s">
        <v>80</v>
      </c>
      <c r="F3481">
        <v>104</v>
      </c>
      <c r="G3481" t="s">
        <v>473</v>
      </c>
    </row>
    <row r="3482" spans="1:7" x14ac:dyDescent="0.3">
      <c r="A3482" t="s">
        <v>3506</v>
      </c>
      <c r="B3482" t="s">
        <v>1548</v>
      </c>
      <c r="C3482">
        <v>2018</v>
      </c>
      <c r="D3482">
        <v>10</v>
      </c>
      <c r="E3482" t="s">
        <v>80</v>
      </c>
      <c r="F3482">
        <v>32</v>
      </c>
      <c r="G3482" t="s">
        <v>179</v>
      </c>
    </row>
    <row r="3483" spans="1:7" x14ac:dyDescent="0.3">
      <c r="A3483" t="s">
        <v>3507</v>
      </c>
      <c r="B3483" t="s">
        <v>1548</v>
      </c>
      <c r="C3483">
        <v>2018</v>
      </c>
      <c r="D3483">
        <v>11</v>
      </c>
      <c r="E3483" t="s">
        <v>80</v>
      </c>
      <c r="F3483">
        <v>97</v>
      </c>
      <c r="G3483" t="s">
        <v>179</v>
      </c>
    </row>
    <row r="3484" spans="1:7" x14ac:dyDescent="0.3">
      <c r="A3484" t="s">
        <v>3508</v>
      </c>
      <c r="B3484" t="s">
        <v>1548</v>
      </c>
      <c r="C3484">
        <v>2019</v>
      </c>
      <c r="D3484">
        <v>2</v>
      </c>
      <c r="E3484" t="s">
        <v>71</v>
      </c>
      <c r="F3484">
        <v>102</v>
      </c>
      <c r="G3484" t="s">
        <v>1391</v>
      </c>
    </row>
    <row r="3485" spans="1:7" x14ac:dyDescent="0.3">
      <c r="A3485" t="s">
        <v>3509</v>
      </c>
      <c r="B3485" t="s">
        <v>1548</v>
      </c>
      <c r="C3485">
        <v>2018</v>
      </c>
      <c r="D3485">
        <v>10</v>
      </c>
      <c r="E3485" t="s">
        <v>80</v>
      </c>
      <c r="F3485">
        <v>100</v>
      </c>
      <c r="G3485" t="s">
        <v>179</v>
      </c>
    </row>
    <row r="3486" spans="1:7" x14ac:dyDescent="0.3">
      <c r="A3486" t="s">
        <v>3510</v>
      </c>
      <c r="B3486" t="s">
        <v>1548</v>
      </c>
      <c r="C3486">
        <v>2019</v>
      </c>
      <c r="D3486">
        <v>2</v>
      </c>
      <c r="E3486" t="s">
        <v>80</v>
      </c>
      <c r="F3486">
        <v>100</v>
      </c>
      <c r="G3486" t="s">
        <v>1391</v>
      </c>
    </row>
    <row r="3487" spans="1:7" x14ac:dyDescent="0.3">
      <c r="A3487" t="s">
        <v>3511</v>
      </c>
      <c r="B3487" t="s">
        <v>1548</v>
      </c>
      <c r="C3487">
        <v>2018</v>
      </c>
      <c r="D3487">
        <v>11</v>
      </c>
      <c r="E3487" t="s">
        <v>9</v>
      </c>
      <c r="F3487">
        <v>330</v>
      </c>
      <c r="G3487" t="s">
        <v>179</v>
      </c>
    </row>
    <row r="3488" spans="1:7" x14ac:dyDescent="0.3">
      <c r="A3488" t="s">
        <v>3512</v>
      </c>
      <c r="B3488" t="s">
        <v>1548</v>
      </c>
      <c r="C3488">
        <v>2018</v>
      </c>
      <c r="D3488">
        <v>10</v>
      </c>
      <c r="E3488" t="s">
        <v>18</v>
      </c>
      <c r="F3488">
        <v>700</v>
      </c>
      <c r="G3488" t="s">
        <v>179</v>
      </c>
    </row>
    <row r="3489" spans="1:7" x14ac:dyDescent="0.3">
      <c r="A3489" t="s">
        <v>3513</v>
      </c>
      <c r="B3489" t="s">
        <v>1548</v>
      </c>
      <c r="C3489">
        <v>2019</v>
      </c>
      <c r="D3489">
        <v>4</v>
      </c>
      <c r="E3489" t="s">
        <v>80</v>
      </c>
      <c r="F3489">
        <v>76</v>
      </c>
      <c r="G3489" t="s">
        <v>1391</v>
      </c>
    </row>
    <row r="3490" spans="1:7" x14ac:dyDescent="0.3">
      <c r="A3490" t="s">
        <v>3514</v>
      </c>
      <c r="B3490" t="s">
        <v>1548</v>
      </c>
      <c r="C3490">
        <v>2018</v>
      </c>
      <c r="D3490">
        <v>12</v>
      </c>
      <c r="E3490" t="s">
        <v>55</v>
      </c>
      <c r="F3490">
        <v>660</v>
      </c>
      <c r="G3490" t="s">
        <v>179</v>
      </c>
    </row>
    <row r="3491" spans="1:7" x14ac:dyDescent="0.3">
      <c r="A3491" t="s">
        <v>3515</v>
      </c>
      <c r="B3491" t="s">
        <v>1548</v>
      </c>
      <c r="C3491">
        <v>2019</v>
      </c>
      <c r="D3491">
        <v>3</v>
      </c>
      <c r="E3491" t="s">
        <v>60</v>
      </c>
      <c r="F3491">
        <v>330</v>
      </c>
      <c r="G3491" t="s">
        <v>1391</v>
      </c>
    </row>
    <row r="3492" spans="1:7" x14ac:dyDescent="0.3">
      <c r="A3492" t="s">
        <v>3516</v>
      </c>
      <c r="B3492" t="s">
        <v>1548</v>
      </c>
      <c r="C3492">
        <v>2018</v>
      </c>
      <c r="D3492">
        <v>12</v>
      </c>
      <c r="E3492" t="s">
        <v>18</v>
      </c>
      <c r="F3492">
        <v>3880</v>
      </c>
      <c r="G3492" t="s">
        <v>179</v>
      </c>
    </row>
    <row r="3493" spans="1:7" x14ac:dyDescent="0.3">
      <c r="A3493" t="s">
        <v>3517</v>
      </c>
      <c r="B3493" t="s">
        <v>1548</v>
      </c>
      <c r="C3493">
        <v>2019</v>
      </c>
      <c r="D3493">
        <v>1</v>
      </c>
      <c r="E3493" t="s">
        <v>9</v>
      </c>
      <c r="F3493">
        <v>586</v>
      </c>
      <c r="G3493" t="s">
        <v>1391</v>
      </c>
    </row>
    <row r="3494" spans="1:7" x14ac:dyDescent="0.3">
      <c r="A3494" t="s">
        <v>3518</v>
      </c>
      <c r="B3494" t="s">
        <v>1548</v>
      </c>
      <c r="C3494">
        <v>2018</v>
      </c>
      <c r="D3494">
        <v>12</v>
      </c>
      <c r="E3494" t="s">
        <v>18</v>
      </c>
      <c r="F3494">
        <v>55</v>
      </c>
      <c r="G3494" t="s">
        <v>1391</v>
      </c>
    </row>
    <row r="3495" spans="1:7" x14ac:dyDescent="0.3">
      <c r="A3495" t="s">
        <v>3519</v>
      </c>
      <c r="B3495" t="s">
        <v>1548</v>
      </c>
      <c r="C3495">
        <v>2019</v>
      </c>
      <c r="D3495">
        <v>1</v>
      </c>
      <c r="E3495" t="s">
        <v>9</v>
      </c>
      <c r="F3495">
        <v>98</v>
      </c>
      <c r="G3495" t="s">
        <v>1391</v>
      </c>
    </row>
    <row r="3496" spans="1:7" x14ac:dyDescent="0.3">
      <c r="A3496" t="s">
        <v>3520</v>
      </c>
      <c r="B3496" t="s">
        <v>3521</v>
      </c>
      <c r="C3496">
        <v>1998</v>
      </c>
      <c r="D3496">
        <v>8</v>
      </c>
      <c r="E3496" t="s">
        <v>18</v>
      </c>
      <c r="F3496">
        <v>600</v>
      </c>
      <c r="G3496" t="s">
        <v>10</v>
      </c>
    </row>
    <row r="3497" spans="1:7" x14ac:dyDescent="0.3">
      <c r="A3497" t="s">
        <v>3522</v>
      </c>
      <c r="B3497" t="s">
        <v>3521</v>
      </c>
      <c r="C3497">
        <v>1999</v>
      </c>
      <c r="D3497">
        <v>9</v>
      </c>
      <c r="E3497" t="s">
        <v>18</v>
      </c>
      <c r="F3497">
        <v>544</v>
      </c>
      <c r="G3497" t="s">
        <v>50</v>
      </c>
    </row>
    <row r="3498" spans="1:7" x14ac:dyDescent="0.3">
      <c r="A3498" t="s">
        <v>3523</v>
      </c>
      <c r="B3498" t="s">
        <v>3521</v>
      </c>
      <c r="C3498">
        <v>2000</v>
      </c>
      <c r="D3498">
        <v>6</v>
      </c>
      <c r="E3498" t="s">
        <v>9</v>
      </c>
      <c r="F3498">
        <v>0</v>
      </c>
      <c r="G3498" t="s">
        <v>10</v>
      </c>
    </row>
    <row r="3499" spans="1:7" x14ac:dyDescent="0.3">
      <c r="A3499" t="s">
        <v>3524</v>
      </c>
      <c r="B3499" t="s">
        <v>3521</v>
      </c>
      <c r="C3499">
        <v>2000</v>
      </c>
      <c r="D3499">
        <v>6</v>
      </c>
      <c r="E3499" t="s">
        <v>9</v>
      </c>
      <c r="F3499">
        <v>0</v>
      </c>
      <c r="G3499" t="s">
        <v>10</v>
      </c>
    </row>
    <row r="3500" spans="1:7" x14ac:dyDescent="0.3">
      <c r="A3500" t="s">
        <v>3525</v>
      </c>
      <c r="B3500" t="s">
        <v>3521</v>
      </c>
      <c r="C3500">
        <v>1999</v>
      </c>
      <c r="D3500">
        <v>12</v>
      </c>
      <c r="E3500" t="s">
        <v>18</v>
      </c>
      <c r="F3500">
        <v>89</v>
      </c>
      <c r="G3500" t="s">
        <v>50</v>
      </c>
    </row>
    <row r="3501" spans="1:7" x14ac:dyDescent="0.3">
      <c r="A3501" t="s">
        <v>3526</v>
      </c>
      <c r="B3501" t="s">
        <v>3521</v>
      </c>
      <c r="C3501">
        <v>2000</v>
      </c>
      <c r="D3501">
        <v>6</v>
      </c>
      <c r="E3501" t="s">
        <v>18</v>
      </c>
      <c r="F3501">
        <v>0</v>
      </c>
      <c r="G3501" t="s">
        <v>10</v>
      </c>
    </row>
    <row r="3502" spans="1:7" x14ac:dyDescent="0.3">
      <c r="A3502" t="s">
        <v>3527</v>
      </c>
      <c r="B3502" t="s">
        <v>3521</v>
      </c>
      <c r="C3502">
        <v>1998</v>
      </c>
      <c r="D3502">
        <v>1</v>
      </c>
      <c r="E3502" t="s">
        <v>80</v>
      </c>
      <c r="F3502">
        <v>60</v>
      </c>
      <c r="G3502" t="s">
        <v>10</v>
      </c>
    </row>
    <row r="3503" spans="1:7" x14ac:dyDescent="0.3">
      <c r="A3503" t="s">
        <v>3528</v>
      </c>
      <c r="B3503" t="s">
        <v>3521</v>
      </c>
      <c r="C3503">
        <v>2000</v>
      </c>
      <c r="D3503">
        <v>7</v>
      </c>
      <c r="E3503" t="s">
        <v>9</v>
      </c>
      <c r="F3503">
        <v>275</v>
      </c>
      <c r="G3503" t="s">
        <v>10</v>
      </c>
    </row>
    <row r="3504" spans="1:7" x14ac:dyDescent="0.3">
      <c r="A3504" t="s">
        <v>3529</v>
      </c>
      <c r="B3504" t="s">
        <v>3521</v>
      </c>
      <c r="C3504">
        <v>2000</v>
      </c>
      <c r="D3504">
        <v>9</v>
      </c>
      <c r="E3504" t="s">
        <v>9</v>
      </c>
      <c r="F3504">
        <v>0</v>
      </c>
      <c r="G3504" t="s">
        <v>10</v>
      </c>
    </row>
    <row r="3505" spans="1:7" x14ac:dyDescent="0.3">
      <c r="A3505" t="s">
        <v>3530</v>
      </c>
      <c r="B3505" t="s">
        <v>3521</v>
      </c>
      <c r="C3505">
        <v>2001</v>
      </c>
      <c r="D3505">
        <v>1</v>
      </c>
      <c r="E3505" t="s">
        <v>71</v>
      </c>
      <c r="F3505">
        <v>0</v>
      </c>
      <c r="G3505" t="s">
        <v>10</v>
      </c>
    </row>
    <row r="3506" spans="1:7" x14ac:dyDescent="0.3">
      <c r="A3506" t="s">
        <v>3531</v>
      </c>
      <c r="B3506" t="s">
        <v>3521</v>
      </c>
      <c r="C3506">
        <v>2001</v>
      </c>
      <c r="D3506">
        <v>10</v>
      </c>
      <c r="E3506" t="s">
        <v>71</v>
      </c>
      <c r="F3506">
        <v>500</v>
      </c>
      <c r="G3506" t="s">
        <v>10</v>
      </c>
    </row>
    <row r="3507" spans="1:7" x14ac:dyDescent="0.3">
      <c r="A3507" t="s">
        <v>3532</v>
      </c>
      <c r="B3507" t="s">
        <v>3521</v>
      </c>
      <c r="C3507">
        <v>2002</v>
      </c>
      <c r="D3507">
        <v>5</v>
      </c>
      <c r="E3507" t="s">
        <v>9</v>
      </c>
      <c r="F3507">
        <v>62</v>
      </c>
      <c r="G3507" t="s">
        <v>10</v>
      </c>
    </row>
    <row r="3508" spans="1:7" x14ac:dyDescent="0.3">
      <c r="A3508" t="s">
        <v>3533</v>
      </c>
      <c r="B3508" t="s">
        <v>3521</v>
      </c>
      <c r="C3508">
        <v>2001</v>
      </c>
      <c r="D3508">
        <v>9</v>
      </c>
      <c r="E3508" t="s">
        <v>9</v>
      </c>
      <c r="F3508">
        <v>54</v>
      </c>
      <c r="G3508" t="s">
        <v>10</v>
      </c>
    </row>
    <row r="3509" spans="1:7" x14ac:dyDescent="0.3">
      <c r="A3509" t="s">
        <v>3534</v>
      </c>
      <c r="B3509" t="s">
        <v>3521</v>
      </c>
      <c r="C3509">
        <v>2002</v>
      </c>
      <c r="D3509">
        <v>1</v>
      </c>
      <c r="E3509" t="s">
        <v>9</v>
      </c>
      <c r="F3509">
        <v>48</v>
      </c>
      <c r="G3509" t="s">
        <v>10</v>
      </c>
    </row>
    <row r="3510" spans="1:7" x14ac:dyDescent="0.3">
      <c r="A3510" t="s">
        <v>3535</v>
      </c>
      <c r="B3510" t="s">
        <v>3521</v>
      </c>
      <c r="C3510">
        <v>2002</v>
      </c>
      <c r="D3510">
        <v>1</v>
      </c>
      <c r="E3510" t="s">
        <v>9</v>
      </c>
      <c r="F3510">
        <v>46</v>
      </c>
      <c r="G3510" t="s">
        <v>10</v>
      </c>
    </row>
    <row r="3511" spans="1:7" x14ac:dyDescent="0.3">
      <c r="A3511" t="s">
        <v>3536</v>
      </c>
      <c r="B3511" t="s">
        <v>3521</v>
      </c>
      <c r="C3511">
        <v>2002</v>
      </c>
      <c r="D3511">
        <v>3</v>
      </c>
      <c r="E3511" t="s">
        <v>9</v>
      </c>
      <c r="F3511">
        <v>51</v>
      </c>
      <c r="G3511" t="s">
        <v>10</v>
      </c>
    </row>
    <row r="3512" spans="1:7" x14ac:dyDescent="0.3">
      <c r="A3512" t="s">
        <v>3537</v>
      </c>
      <c r="B3512" t="s">
        <v>3521</v>
      </c>
      <c r="C3512">
        <v>2002</v>
      </c>
      <c r="D3512">
        <v>4</v>
      </c>
      <c r="E3512" t="s">
        <v>9</v>
      </c>
      <c r="F3512">
        <v>53</v>
      </c>
      <c r="G3512" t="s">
        <v>10</v>
      </c>
    </row>
    <row r="3513" spans="1:7" x14ac:dyDescent="0.3">
      <c r="A3513" t="s">
        <v>3538</v>
      </c>
      <c r="B3513" t="s">
        <v>3521</v>
      </c>
      <c r="C3513">
        <v>2002</v>
      </c>
      <c r="D3513">
        <v>4</v>
      </c>
      <c r="E3513" t="s">
        <v>71</v>
      </c>
      <c r="F3513">
        <v>261</v>
      </c>
      <c r="G3513" t="s">
        <v>10</v>
      </c>
    </row>
    <row r="3514" spans="1:7" x14ac:dyDescent="0.3">
      <c r="A3514" t="s">
        <v>3539</v>
      </c>
      <c r="B3514" t="s">
        <v>3521</v>
      </c>
      <c r="C3514">
        <v>2002</v>
      </c>
      <c r="D3514">
        <v>1</v>
      </c>
      <c r="E3514" t="s">
        <v>9</v>
      </c>
      <c r="F3514">
        <v>44</v>
      </c>
      <c r="G3514" t="s">
        <v>10</v>
      </c>
    </row>
    <row r="3515" spans="1:7" x14ac:dyDescent="0.3">
      <c r="A3515" t="s">
        <v>3540</v>
      </c>
      <c r="B3515" t="s">
        <v>3521</v>
      </c>
      <c r="C3515">
        <v>2002</v>
      </c>
      <c r="D3515">
        <v>1</v>
      </c>
      <c r="E3515" t="s">
        <v>14</v>
      </c>
      <c r="F3515">
        <v>144</v>
      </c>
      <c r="G3515" t="s">
        <v>10</v>
      </c>
    </row>
    <row r="3516" spans="1:7" x14ac:dyDescent="0.3">
      <c r="A3516" t="s">
        <v>3541</v>
      </c>
      <c r="B3516" t="s">
        <v>3521</v>
      </c>
      <c r="C3516">
        <v>2002</v>
      </c>
      <c r="D3516">
        <v>2</v>
      </c>
      <c r="E3516" t="s">
        <v>18</v>
      </c>
      <c r="F3516">
        <v>2127</v>
      </c>
      <c r="G3516" t="s">
        <v>10</v>
      </c>
    </row>
    <row r="3517" spans="1:7" x14ac:dyDescent="0.3">
      <c r="A3517" t="s">
        <v>3542</v>
      </c>
      <c r="B3517" t="s">
        <v>3521</v>
      </c>
      <c r="C3517">
        <v>2001</v>
      </c>
      <c r="D3517">
        <v>12</v>
      </c>
      <c r="E3517" t="s">
        <v>18</v>
      </c>
      <c r="F3517">
        <v>484</v>
      </c>
      <c r="G3517" t="s">
        <v>10</v>
      </c>
    </row>
    <row r="3518" spans="1:7" x14ac:dyDescent="0.3">
      <c r="A3518" t="s">
        <v>3543</v>
      </c>
      <c r="B3518" t="s">
        <v>3521</v>
      </c>
      <c r="C3518">
        <v>2002</v>
      </c>
      <c r="D3518">
        <v>1</v>
      </c>
      <c r="E3518" t="s">
        <v>18</v>
      </c>
      <c r="F3518">
        <v>7700</v>
      </c>
      <c r="G3518" t="s">
        <v>10</v>
      </c>
    </row>
    <row r="3519" spans="1:7" x14ac:dyDescent="0.3">
      <c r="A3519" t="s">
        <v>3544</v>
      </c>
      <c r="B3519" t="s">
        <v>3521</v>
      </c>
      <c r="C3519">
        <v>2002</v>
      </c>
      <c r="D3519">
        <v>9</v>
      </c>
      <c r="E3519" t="s">
        <v>18</v>
      </c>
      <c r="F3519">
        <v>602</v>
      </c>
      <c r="G3519" t="s">
        <v>10</v>
      </c>
    </row>
    <row r="3520" spans="1:7" x14ac:dyDescent="0.3">
      <c r="A3520" t="s">
        <v>3545</v>
      </c>
      <c r="B3520" t="s">
        <v>3521</v>
      </c>
      <c r="C3520">
        <v>2002</v>
      </c>
      <c r="D3520">
        <v>7</v>
      </c>
      <c r="E3520" t="s">
        <v>9</v>
      </c>
      <c r="F3520">
        <v>33</v>
      </c>
      <c r="G3520" t="s">
        <v>10</v>
      </c>
    </row>
    <row r="3521" spans="1:7" x14ac:dyDescent="0.3">
      <c r="A3521" t="s">
        <v>3546</v>
      </c>
      <c r="B3521" t="s">
        <v>3521</v>
      </c>
      <c r="C3521">
        <v>2002</v>
      </c>
      <c r="D3521">
        <v>12</v>
      </c>
      <c r="E3521" t="s">
        <v>71</v>
      </c>
      <c r="F3521">
        <v>150</v>
      </c>
      <c r="G3521" t="s">
        <v>10</v>
      </c>
    </row>
    <row r="3522" spans="1:7" x14ac:dyDescent="0.3">
      <c r="A3522" t="s">
        <v>3547</v>
      </c>
      <c r="B3522" t="s">
        <v>3521</v>
      </c>
      <c r="C3522">
        <v>2002</v>
      </c>
      <c r="D3522">
        <v>6</v>
      </c>
      <c r="E3522" t="s">
        <v>18</v>
      </c>
      <c r="F3522">
        <v>132</v>
      </c>
      <c r="G3522" t="s">
        <v>10</v>
      </c>
    </row>
    <row r="3523" spans="1:7" x14ac:dyDescent="0.3">
      <c r="A3523" t="s">
        <v>3548</v>
      </c>
      <c r="B3523" t="s">
        <v>3521</v>
      </c>
      <c r="C3523">
        <v>2002</v>
      </c>
      <c r="D3523">
        <v>7</v>
      </c>
      <c r="E3523" t="s">
        <v>18</v>
      </c>
      <c r="F3523">
        <v>94</v>
      </c>
      <c r="G3523" t="s">
        <v>10</v>
      </c>
    </row>
    <row r="3524" spans="1:7" x14ac:dyDescent="0.3">
      <c r="A3524" t="s">
        <v>3549</v>
      </c>
      <c r="B3524" t="s">
        <v>3521</v>
      </c>
      <c r="C3524">
        <v>2001</v>
      </c>
      <c r="D3524">
        <v>1</v>
      </c>
      <c r="E3524" t="s">
        <v>18</v>
      </c>
      <c r="F3524">
        <v>172</v>
      </c>
      <c r="G3524" t="s">
        <v>10</v>
      </c>
    </row>
    <row r="3525" spans="1:7" x14ac:dyDescent="0.3">
      <c r="A3525" t="s">
        <v>3550</v>
      </c>
      <c r="B3525" t="s">
        <v>3521</v>
      </c>
      <c r="C3525">
        <v>2003</v>
      </c>
      <c r="D3525">
        <v>2</v>
      </c>
      <c r="E3525" t="s">
        <v>9</v>
      </c>
      <c r="F3525">
        <v>11</v>
      </c>
      <c r="G3525" t="s">
        <v>10</v>
      </c>
    </row>
    <row r="3526" spans="1:7" x14ac:dyDescent="0.3">
      <c r="A3526" t="s">
        <v>3551</v>
      </c>
      <c r="B3526" t="s">
        <v>3521</v>
      </c>
      <c r="C3526">
        <v>2003</v>
      </c>
      <c r="D3526">
        <v>1</v>
      </c>
      <c r="E3526" t="s">
        <v>18</v>
      </c>
      <c r="F3526">
        <v>855</v>
      </c>
      <c r="G3526" t="s">
        <v>10</v>
      </c>
    </row>
    <row r="3527" spans="1:7" x14ac:dyDescent="0.3">
      <c r="A3527" t="s">
        <v>3552</v>
      </c>
      <c r="B3527" t="s">
        <v>3521</v>
      </c>
      <c r="C3527">
        <v>2003</v>
      </c>
      <c r="D3527">
        <v>2</v>
      </c>
      <c r="E3527" t="s">
        <v>18</v>
      </c>
      <c r="F3527">
        <v>1168</v>
      </c>
      <c r="G3527" t="s">
        <v>10</v>
      </c>
    </row>
    <row r="3528" spans="1:7" x14ac:dyDescent="0.3">
      <c r="A3528" t="s">
        <v>3553</v>
      </c>
      <c r="B3528" t="s">
        <v>3521</v>
      </c>
      <c r="C3528">
        <v>2003</v>
      </c>
      <c r="D3528">
        <v>2</v>
      </c>
      <c r="E3528" t="s">
        <v>18</v>
      </c>
      <c r="F3528">
        <v>0</v>
      </c>
      <c r="G3528" t="s">
        <v>10</v>
      </c>
    </row>
    <row r="3529" spans="1:7" x14ac:dyDescent="0.3">
      <c r="A3529" t="s">
        <v>3554</v>
      </c>
      <c r="B3529" t="s">
        <v>3521</v>
      </c>
      <c r="C3529">
        <v>2003</v>
      </c>
      <c r="D3529">
        <v>5</v>
      </c>
      <c r="E3529" t="s">
        <v>18</v>
      </c>
      <c r="F3529">
        <v>595</v>
      </c>
      <c r="G3529" t="s">
        <v>10</v>
      </c>
    </row>
    <row r="3530" spans="1:7" x14ac:dyDescent="0.3">
      <c r="A3530" t="s">
        <v>3555</v>
      </c>
      <c r="B3530" t="s">
        <v>3521</v>
      </c>
      <c r="C3530">
        <v>2003</v>
      </c>
      <c r="D3530">
        <v>5</v>
      </c>
      <c r="E3530" t="s">
        <v>9</v>
      </c>
      <c r="F3530">
        <v>175</v>
      </c>
      <c r="G3530" t="s">
        <v>10</v>
      </c>
    </row>
    <row r="3531" spans="1:7" x14ac:dyDescent="0.3">
      <c r="A3531" t="s">
        <v>3556</v>
      </c>
      <c r="B3531" t="s">
        <v>3521</v>
      </c>
      <c r="C3531">
        <v>2003</v>
      </c>
      <c r="D3531">
        <v>6</v>
      </c>
      <c r="E3531" t="s">
        <v>9</v>
      </c>
      <c r="F3531">
        <v>158</v>
      </c>
      <c r="G3531" t="s">
        <v>10</v>
      </c>
    </row>
    <row r="3532" spans="1:7" x14ac:dyDescent="0.3">
      <c r="A3532" t="s">
        <v>3557</v>
      </c>
      <c r="B3532" t="s">
        <v>3521</v>
      </c>
      <c r="C3532">
        <v>2003</v>
      </c>
      <c r="D3532">
        <v>4</v>
      </c>
      <c r="E3532" t="s">
        <v>71</v>
      </c>
      <c r="F3532">
        <v>200</v>
      </c>
      <c r="G3532" t="s">
        <v>10</v>
      </c>
    </row>
    <row r="3533" spans="1:7" x14ac:dyDescent="0.3">
      <c r="A3533" t="s">
        <v>3558</v>
      </c>
      <c r="B3533" t="s">
        <v>3521</v>
      </c>
      <c r="C3533">
        <v>2003</v>
      </c>
      <c r="D3533">
        <v>5</v>
      </c>
      <c r="E3533" t="s">
        <v>9</v>
      </c>
      <c r="F3533">
        <v>195</v>
      </c>
      <c r="G3533" t="s">
        <v>10</v>
      </c>
    </row>
    <row r="3534" spans="1:7" x14ac:dyDescent="0.3">
      <c r="A3534" t="s">
        <v>3559</v>
      </c>
      <c r="B3534" t="s">
        <v>3521</v>
      </c>
      <c r="C3534">
        <v>2003</v>
      </c>
      <c r="D3534">
        <v>9</v>
      </c>
      <c r="E3534" t="s">
        <v>9</v>
      </c>
      <c r="F3534">
        <v>551</v>
      </c>
      <c r="G3534" t="s">
        <v>10</v>
      </c>
    </row>
    <row r="3535" spans="1:7" x14ac:dyDescent="0.3">
      <c r="A3535" t="s">
        <v>3560</v>
      </c>
      <c r="B3535" t="s">
        <v>3521</v>
      </c>
      <c r="C3535">
        <v>2003</v>
      </c>
      <c r="D3535">
        <v>12</v>
      </c>
      <c r="E3535" t="s">
        <v>18</v>
      </c>
      <c r="F3535">
        <v>1285</v>
      </c>
      <c r="G3535" t="s">
        <v>10</v>
      </c>
    </row>
    <row r="3536" spans="1:7" x14ac:dyDescent="0.3">
      <c r="A3536" t="s">
        <v>3561</v>
      </c>
      <c r="B3536" t="s">
        <v>3521</v>
      </c>
      <c r="C3536">
        <v>2003</v>
      </c>
      <c r="D3536">
        <v>12</v>
      </c>
      <c r="E3536" t="s">
        <v>18</v>
      </c>
      <c r="F3536">
        <v>232</v>
      </c>
      <c r="G3536" t="s">
        <v>10</v>
      </c>
    </row>
    <row r="3537" spans="1:7" x14ac:dyDescent="0.3">
      <c r="A3537" t="s">
        <v>3562</v>
      </c>
      <c r="B3537" t="s">
        <v>3521</v>
      </c>
      <c r="C3537">
        <v>2004</v>
      </c>
      <c r="D3537">
        <v>3</v>
      </c>
      <c r="E3537" t="s">
        <v>71</v>
      </c>
      <c r="F3537">
        <v>60</v>
      </c>
      <c r="G3537" t="s">
        <v>10</v>
      </c>
    </row>
    <row r="3538" spans="1:7" x14ac:dyDescent="0.3">
      <c r="A3538" t="s">
        <v>3563</v>
      </c>
      <c r="B3538" t="s">
        <v>3521</v>
      </c>
      <c r="C3538">
        <v>2004</v>
      </c>
      <c r="D3538">
        <v>4</v>
      </c>
      <c r="E3538" t="s">
        <v>18</v>
      </c>
      <c r="F3538">
        <v>628</v>
      </c>
      <c r="G3538" t="s">
        <v>10</v>
      </c>
    </row>
    <row r="3539" spans="1:7" x14ac:dyDescent="0.3">
      <c r="A3539" t="s">
        <v>3564</v>
      </c>
      <c r="B3539" t="s">
        <v>3521</v>
      </c>
      <c r="C3539">
        <v>2003</v>
      </c>
      <c r="D3539">
        <v>10</v>
      </c>
      <c r="E3539" t="s">
        <v>71</v>
      </c>
      <c r="F3539">
        <v>112</v>
      </c>
      <c r="G3539" t="s">
        <v>10</v>
      </c>
    </row>
    <row r="3540" spans="1:7" x14ac:dyDescent="0.3">
      <c r="A3540" t="s">
        <v>3565</v>
      </c>
      <c r="B3540" t="s">
        <v>3521</v>
      </c>
      <c r="C3540">
        <v>2004</v>
      </c>
      <c r="D3540">
        <v>5</v>
      </c>
      <c r="E3540" t="s">
        <v>18</v>
      </c>
      <c r="F3540">
        <v>2136</v>
      </c>
      <c r="G3540" t="s">
        <v>10</v>
      </c>
    </row>
    <row r="3541" spans="1:7" x14ac:dyDescent="0.3">
      <c r="A3541" t="s">
        <v>3566</v>
      </c>
      <c r="B3541" t="s">
        <v>3521</v>
      </c>
      <c r="C3541">
        <v>2004</v>
      </c>
      <c r="D3541">
        <v>4</v>
      </c>
      <c r="E3541" t="s">
        <v>18</v>
      </c>
      <c r="F3541">
        <v>250</v>
      </c>
      <c r="G3541" t="s">
        <v>10</v>
      </c>
    </row>
    <row r="3542" spans="1:7" x14ac:dyDescent="0.3">
      <c r="A3542" t="s">
        <v>3567</v>
      </c>
      <c r="B3542" t="s">
        <v>3521</v>
      </c>
      <c r="C3542">
        <v>2003</v>
      </c>
      <c r="D3542">
        <v>12</v>
      </c>
      <c r="E3542" t="s">
        <v>60</v>
      </c>
      <c r="F3542">
        <v>0</v>
      </c>
      <c r="G3542" t="s">
        <v>10</v>
      </c>
    </row>
    <row r="3543" spans="1:7" x14ac:dyDescent="0.3">
      <c r="A3543" t="s">
        <v>3568</v>
      </c>
      <c r="B3543" t="s">
        <v>3521</v>
      </c>
      <c r="C3543">
        <v>2004</v>
      </c>
      <c r="D3543">
        <v>3</v>
      </c>
      <c r="E3543" t="s">
        <v>9</v>
      </c>
      <c r="F3543">
        <v>62</v>
      </c>
      <c r="G3543" t="s">
        <v>10</v>
      </c>
    </row>
    <row r="3544" spans="1:7" x14ac:dyDescent="0.3">
      <c r="A3544" t="s">
        <v>3569</v>
      </c>
      <c r="B3544" t="s">
        <v>3521</v>
      </c>
      <c r="C3544">
        <v>2004</v>
      </c>
      <c r="D3544">
        <v>1</v>
      </c>
      <c r="E3544" t="s">
        <v>9</v>
      </c>
      <c r="F3544">
        <v>45</v>
      </c>
      <c r="G3544" t="s">
        <v>10</v>
      </c>
    </row>
    <row r="3545" spans="1:7" x14ac:dyDescent="0.3">
      <c r="A3545" t="s">
        <v>3570</v>
      </c>
      <c r="B3545" t="s">
        <v>3521</v>
      </c>
      <c r="C3545">
        <v>2004</v>
      </c>
      <c r="D3545">
        <v>4</v>
      </c>
      <c r="E3545" t="s">
        <v>9</v>
      </c>
      <c r="F3545">
        <v>26</v>
      </c>
      <c r="G3545" t="s">
        <v>10</v>
      </c>
    </row>
    <row r="3546" spans="1:7" x14ac:dyDescent="0.3">
      <c r="A3546" t="s">
        <v>3571</v>
      </c>
      <c r="B3546" t="s">
        <v>3521</v>
      </c>
      <c r="C3546">
        <v>2004</v>
      </c>
      <c r="D3546">
        <v>2</v>
      </c>
      <c r="E3546" t="s">
        <v>80</v>
      </c>
      <c r="F3546">
        <v>69</v>
      </c>
      <c r="G3546" t="s">
        <v>10</v>
      </c>
    </row>
    <row r="3547" spans="1:7" x14ac:dyDescent="0.3">
      <c r="A3547" t="s">
        <v>3572</v>
      </c>
      <c r="B3547" t="s">
        <v>3521</v>
      </c>
      <c r="C3547">
        <v>2004</v>
      </c>
      <c r="D3547">
        <v>8</v>
      </c>
      <c r="E3547" t="s">
        <v>14</v>
      </c>
      <c r="F3547">
        <v>0</v>
      </c>
      <c r="G3547" t="s">
        <v>10</v>
      </c>
    </row>
    <row r="3548" spans="1:7" x14ac:dyDescent="0.3">
      <c r="A3548" t="s">
        <v>3573</v>
      </c>
      <c r="B3548" t="s">
        <v>3521</v>
      </c>
      <c r="C3548">
        <v>2002</v>
      </c>
      <c r="D3548">
        <v>1</v>
      </c>
      <c r="E3548" t="s">
        <v>9</v>
      </c>
      <c r="F3548">
        <v>160</v>
      </c>
      <c r="G3548" t="s">
        <v>10</v>
      </c>
    </row>
    <row r="3549" spans="1:7" x14ac:dyDescent="0.3">
      <c r="A3549" t="s">
        <v>3574</v>
      </c>
      <c r="B3549" t="s">
        <v>3521</v>
      </c>
      <c r="C3549">
        <v>2002</v>
      </c>
      <c r="D3549">
        <v>1</v>
      </c>
      <c r="E3549" t="s">
        <v>18</v>
      </c>
      <c r="F3549">
        <v>9306</v>
      </c>
      <c r="G3549" t="s">
        <v>10</v>
      </c>
    </row>
    <row r="3550" spans="1:7" x14ac:dyDescent="0.3">
      <c r="A3550" t="s">
        <v>3575</v>
      </c>
      <c r="B3550" t="s">
        <v>3521</v>
      </c>
      <c r="C3550">
        <v>2004</v>
      </c>
      <c r="D3550">
        <v>5</v>
      </c>
      <c r="E3550" t="s">
        <v>18</v>
      </c>
      <c r="F3550">
        <v>220</v>
      </c>
      <c r="G3550" t="s">
        <v>10</v>
      </c>
    </row>
    <row r="3551" spans="1:7" x14ac:dyDescent="0.3">
      <c r="A3551" t="s">
        <v>3576</v>
      </c>
      <c r="B3551" t="s">
        <v>3521</v>
      </c>
      <c r="C3551">
        <v>2004</v>
      </c>
      <c r="D3551">
        <v>4</v>
      </c>
      <c r="E3551" t="s">
        <v>18</v>
      </c>
      <c r="F3551">
        <v>288</v>
      </c>
      <c r="G3551" t="s">
        <v>10</v>
      </c>
    </row>
    <row r="3552" spans="1:7" x14ac:dyDescent="0.3">
      <c r="A3552" t="s">
        <v>3577</v>
      </c>
      <c r="B3552" t="s">
        <v>3521</v>
      </c>
      <c r="C3552">
        <v>2004</v>
      </c>
      <c r="D3552">
        <v>10</v>
      </c>
      <c r="E3552" t="s">
        <v>9</v>
      </c>
      <c r="F3552">
        <v>496</v>
      </c>
      <c r="G3552" t="s">
        <v>10</v>
      </c>
    </row>
    <row r="3553" spans="1:7" x14ac:dyDescent="0.3">
      <c r="A3553" t="s">
        <v>3578</v>
      </c>
      <c r="B3553" t="s">
        <v>3521</v>
      </c>
      <c r="C3553">
        <v>2004</v>
      </c>
      <c r="D3553">
        <v>8</v>
      </c>
      <c r="E3553" t="s">
        <v>18</v>
      </c>
      <c r="F3553">
        <v>0</v>
      </c>
      <c r="G3553" t="s">
        <v>10</v>
      </c>
    </row>
    <row r="3554" spans="1:7" x14ac:dyDescent="0.3">
      <c r="A3554" t="s">
        <v>3579</v>
      </c>
      <c r="B3554" t="s">
        <v>3521</v>
      </c>
      <c r="C3554">
        <v>2005</v>
      </c>
      <c r="D3554">
        <v>7</v>
      </c>
      <c r="E3554" t="s">
        <v>18</v>
      </c>
      <c r="F3554">
        <v>76</v>
      </c>
      <c r="G3554" t="s">
        <v>10</v>
      </c>
    </row>
    <row r="3555" spans="1:7" x14ac:dyDescent="0.3">
      <c r="A3555" t="s">
        <v>3580</v>
      </c>
      <c r="B3555" t="s">
        <v>3521</v>
      </c>
      <c r="C3555">
        <v>2005</v>
      </c>
      <c r="D3555">
        <v>2</v>
      </c>
      <c r="E3555" t="s">
        <v>18</v>
      </c>
      <c r="F3555">
        <v>74</v>
      </c>
      <c r="G3555" t="s">
        <v>10</v>
      </c>
    </row>
    <row r="3556" spans="1:7" x14ac:dyDescent="0.3">
      <c r="A3556" t="s">
        <v>3581</v>
      </c>
      <c r="B3556" t="s">
        <v>3521</v>
      </c>
      <c r="C3556">
        <v>2004</v>
      </c>
      <c r="D3556">
        <v>7</v>
      </c>
      <c r="E3556" t="s">
        <v>9</v>
      </c>
      <c r="F3556">
        <v>686</v>
      </c>
      <c r="G3556" t="s">
        <v>10</v>
      </c>
    </row>
    <row r="3557" spans="1:7" x14ac:dyDescent="0.3">
      <c r="A3557" t="s">
        <v>3582</v>
      </c>
      <c r="B3557" t="s">
        <v>3521</v>
      </c>
      <c r="C3557">
        <v>2001</v>
      </c>
      <c r="D3557">
        <v>8</v>
      </c>
      <c r="E3557" t="s">
        <v>18</v>
      </c>
      <c r="F3557">
        <v>708</v>
      </c>
      <c r="G3557" t="s">
        <v>10</v>
      </c>
    </row>
    <row r="3558" spans="1:7" x14ac:dyDescent="0.3">
      <c r="A3558" t="s">
        <v>3583</v>
      </c>
      <c r="B3558" t="s">
        <v>3521</v>
      </c>
      <c r="C3558">
        <v>2004</v>
      </c>
      <c r="D3558">
        <v>11</v>
      </c>
      <c r="E3558" t="s">
        <v>18</v>
      </c>
      <c r="F3558">
        <v>320</v>
      </c>
      <c r="G3558" t="s">
        <v>10</v>
      </c>
    </row>
    <row r="3559" spans="1:7" x14ac:dyDescent="0.3">
      <c r="A3559" t="s">
        <v>3584</v>
      </c>
      <c r="B3559" t="s">
        <v>3521</v>
      </c>
      <c r="C3559">
        <v>2003</v>
      </c>
      <c r="D3559">
        <v>11</v>
      </c>
      <c r="E3559" t="s">
        <v>18</v>
      </c>
      <c r="F3559">
        <v>1040</v>
      </c>
      <c r="G3559" t="s">
        <v>10</v>
      </c>
    </row>
    <row r="3560" spans="1:7" x14ac:dyDescent="0.3">
      <c r="A3560" t="s">
        <v>3585</v>
      </c>
      <c r="B3560" t="s">
        <v>3521</v>
      </c>
      <c r="C3560">
        <v>2004</v>
      </c>
      <c r="D3560">
        <v>9</v>
      </c>
      <c r="E3560" t="s">
        <v>18</v>
      </c>
      <c r="F3560">
        <v>747</v>
      </c>
      <c r="G3560" t="s">
        <v>10</v>
      </c>
    </row>
    <row r="3561" spans="1:7" x14ac:dyDescent="0.3">
      <c r="A3561" t="s">
        <v>3586</v>
      </c>
      <c r="B3561" t="s">
        <v>3521</v>
      </c>
      <c r="C3561">
        <v>2004</v>
      </c>
      <c r="D3561">
        <v>11</v>
      </c>
      <c r="E3561" t="s">
        <v>71</v>
      </c>
      <c r="F3561">
        <v>300</v>
      </c>
      <c r="G3561" t="s">
        <v>10</v>
      </c>
    </row>
    <row r="3562" spans="1:7" x14ac:dyDescent="0.3">
      <c r="A3562" t="s">
        <v>3587</v>
      </c>
      <c r="B3562" t="s">
        <v>3521</v>
      </c>
      <c r="C3562">
        <v>2004</v>
      </c>
      <c r="D3562">
        <v>5</v>
      </c>
      <c r="E3562" t="s">
        <v>18</v>
      </c>
      <c r="F3562">
        <v>362</v>
      </c>
      <c r="G3562" t="s">
        <v>10</v>
      </c>
    </row>
    <row r="3563" spans="1:7" x14ac:dyDescent="0.3">
      <c r="A3563" t="s">
        <v>3588</v>
      </c>
      <c r="B3563" t="s">
        <v>3521</v>
      </c>
      <c r="C3563">
        <v>2004</v>
      </c>
      <c r="D3563">
        <v>1</v>
      </c>
      <c r="E3563" t="s">
        <v>18</v>
      </c>
      <c r="F3563">
        <v>570</v>
      </c>
      <c r="G3563" t="s">
        <v>10</v>
      </c>
    </row>
    <row r="3564" spans="1:7" x14ac:dyDescent="0.3">
      <c r="A3564" t="s">
        <v>3589</v>
      </c>
      <c r="B3564" t="s">
        <v>3521</v>
      </c>
      <c r="C3564">
        <v>2004</v>
      </c>
      <c r="D3564">
        <v>5</v>
      </c>
      <c r="E3564" t="s">
        <v>18</v>
      </c>
      <c r="F3564">
        <v>544</v>
      </c>
      <c r="G3564" t="s">
        <v>10</v>
      </c>
    </row>
    <row r="3565" spans="1:7" x14ac:dyDescent="0.3">
      <c r="A3565" t="s">
        <v>3590</v>
      </c>
      <c r="B3565" t="s">
        <v>3521</v>
      </c>
      <c r="C3565">
        <v>2004</v>
      </c>
      <c r="D3565">
        <v>4</v>
      </c>
      <c r="E3565" t="s">
        <v>18</v>
      </c>
      <c r="F3565">
        <v>639</v>
      </c>
      <c r="G3565" t="s">
        <v>10</v>
      </c>
    </row>
    <row r="3566" spans="1:7" x14ac:dyDescent="0.3">
      <c r="A3566" t="s">
        <v>3591</v>
      </c>
      <c r="B3566" t="s">
        <v>3521</v>
      </c>
      <c r="C3566">
        <v>2004</v>
      </c>
      <c r="D3566">
        <v>5</v>
      </c>
      <c r="E3566" t="s">
        <v>18</v>
      </c>
      <c r="F3566">
        <v>717</v>
      </c>
      <c r="G3566" t="s">
        <v>10</v>
      </c>
    </row>
    <row r="3567" spans="1:7" x14ac:dyDescent="0.3">
      <c r="A3567" t="s">
        <v>3592</v>
      </c>
      <c r="B3567" t="s">
        <v>3521</v>
      </c>
      <c r="C3567">
        <v>2004</v>
      </c>
      <c r="D3567">
        <v>5</v>
      </c>
      <c r="E3567" t="s">
        <v>18</v>
      </c>
      <c r="F3567">
        <v>254</v>
      </c>
      <c r="G3567" t="s">
        <v>10</v>
      </c>
    </row>
    <row r="3568" spans="1:7" x14ac:dyDescent="0.3">
      <c r="A3568" t="s">
        <v>3593</v>
      </c>
      <c r="B3568" t="s">
        <v>3521</v>
      </c>
      <c r="C3568">
        <v>2004</v>
      </c>
      <c r="D3568">
        <v>5</v>
      </c>
      <c r="E3568" t="s">
        <v>18</v>
      </c>
      <c r="F3568">
        <v>515</v>
      </c>
      <c r="G3568" t="s">
        <v>10</v>
      </c>
    </row>
    <row r="3569" spans="1:7" x14ac:dyDescent="0.3">
      <c r="A3569" t="s">
        <v>3594</v>
      </c>
      <c r="B3569" t="s">
        <v>3521</v>
      </c>
      <c r="C3569">
        <v>2003</v>
      </c>
      <c r="D3569">
        <v>9</v>
      </c>
      <c r="E3569" t="s">
        <v>9</v>
      </c>
      <c r="F3569">
        <v>38</v>
      </c>
      <c r="G3569" t="s">
        <v>10</v>
      </c>
    </row>
    <row r="3570" spans="1:7" x14ac:dyDescent="0.3">
      <c r="A3570" t="s">
        <v>3595</v>
      </c>
      <c r="B3570" t="s">
        <v>3521</v>
      </c>
      <c r="C3570">
        <v>2004</v>
      </c>
      <c r="D3570">
        <v>6</v>
      </c>
      <c r="E3570" t="s">
        <v>18</v>
      </c>
      <c r="F3570">
        <v>120</v>
      </c>
      <c r="G3570" t="s">
        <v>10</v>
      </c>
    </row>
    <row r="3571" spans="1:7" x14ac:dyDescent="0.3">
      <c r="A3571" t="s">
        <v>3596</v>
      </c>
      <c r="B3571" t="s">
        <v>3521</v>
      </c>
      <c r="C3571">
        <v>2004</v>
      </c>
      <c r="D3571">
        <v>2</v>
      </c>
      <c r="E3571" t="s">
        <v>9</v>
      </c>
      <c r="F3571">
        <v>676</v>
      </c>
      <c r="G3571" t="s">
        <v>10</v>
      </c>
    </row>
    <row r="3572" spans="1:7" x14ac:dyDescent="0.3">
      <c r="A3572" t="s">
        <v>3597</v>
      </c>
      <c r="B3572" t="s">
        <v>3521</v>
      </c>
      <c r="C3572">
        <v>2004</v>
      </c>
      <c r="D3572">
        <v>6</v>
      </c>
      <c r="E3572" t="s">
        <v>18</v>
      </c>
      <c r="F3572">
        <v>802</v>
      </c>
      <c r="G3572" t="s">
        <v>10</v>
      </c>
    </row>
    <row r="3573" spans="1:7" x14ac:dyDescent="0.3">
      <c r="A3573" t="s">
        <v>3598</v>
      </c>
      <c r="B3573" t="s">
        <v>3521</v>
      </c>
      <c r="C3573">
        <v>2004</v>
      </c>
      <c r="D3573">
        <v>3</v>
      </c>
      <c r="E3573" t="s">
        <v>18</v>
      </c>
      <c r="F3573">
        <v>251</v>
      </c>
      <c r="G3573" t="s">
        <v>10</v>
      </c>
    </row>
    <row r="3574" spans="1:7" x14ac:dyDescent="0.3">
      <c r="A3574" t="s">
        <v>3599</v>
      </c>
      <c r="B3574" t="s">
        <v>3521</v>
      </c>
      <c r="C3574">
        <v>2004</v>
      </c>
      <c r="D3574">
        <v>10</v>
      </c>
      <c r="E3574" t="s">
        <v>18</v>
      </c>
      <c r="F3574">
        <v>274</v>
      </c>
      <c r="G3574" t="s">
        <v>10</v>
      </c>
    </row>
    <row r="3575" spans="1:7" x14ac:dyDescent="0.3">
      <c r="A3575" t="s">
        <v>3600</v>
      </c>
      <c r="B3575" t="s">
        <v>3521</v>
      </c>
      <c r="C3575">
        <v>2005</v>
      </c>
      <c r="D3575">
        <v>1</v>
      </c>
      <c r="E3575" t="s">
        <v>18</v>
      </c>
      <c r="F3575">
        <v>527</v>
      </c>
      <c r="G3575" t="s">
        <v>10</v>
      </c>
    </row>
    <row r="3576" spans="1:7" x14ac:dyDescent="0.3">
      <c r="A3576" t="s">
        <v>3601</v>
      </c>
      <c r="B3576" t="s">
        <v>3521</v>
      </c>
      <c r="C3576">
        <v>2005</v>
      </c>
      <c r="D3576">
        <v>1</v>
      </c>
      <c r="E3576" t="s">
        <v>18</v>
      </c>
      <c r="F3576">
        <v>1092</v>
      </c>
      <c r="G3576" t="s">
        <v>10</v>
      </c>
    </row>
    <row r="3577" spans="1:7" x14ac:dyDescent="0.3">
      <c r="A3577" t="s">
        <v>3602</v>
      </c>
      <c r="B3577" t="s">
        <v>3521</v>
      </c>
      <c r="C3577">
        <v>2005</v>
      </c>
      <c r="D3577">
        <v>1</v>
      </c>
      <c r="E3577" t="s">
        <v>18</v>
      </c>
      <c r="F3577">
        <v>1007</v>
      </c>
      <c r="G3577" t="s">
        <v>10</v>
      </c>
    </row>
    <row r="3578" spans="1:7" x14ac:dyDescent="0.3">
      <c r="A3578" t="s">
        <v>3603</v>
      </c>
      <c r="B3578" t="s">
        <v>3521</v>
      </c>
      <c r="C3578">
        <v>2002</v>
      </c>
      <c r="D3578">
        <v>4</v>
      </c>
      <c r="E3578" t="s">
        <v>18</v>
      </c>
      <c r="F3578">
        <v>185</v>
      </c>
      <c r="G3578" t="s">
        <v>10</v>
      </c>
    </row>
    <row r="3579" spans="1:7" x14ac:dyDescent="0.3">
      <c r="A3579" t="s">
        <v>3604</v>
      </c>
      <c r="B3579" t="s">
        <v>3521</v>
      </c>
      <c r="C3579">
        <v>2004</v>
      </c>
      <c r="D3579">
        <v>10</v>
      </c>
      <c r="E3579" t="s">
        <v>71</v>
      </c>
      <c r="F3579">
        <v>179</v>
      </c>
      <c r="G3579" t="s">
        <v>10</v>
      </c>
    </row>
    <row r="3580" spans="1:7" x14ac:dyDescent="0.3">
      <c r="A3580" t="s">
        <v>3605</v>
      </c>
      <c r="B3580" t="s">
        <v>3521</v>
      </c>
      <c r="C3580">
        <v>2003</v>
      </c>
      <c r="D3580">
        <v>10</v>
      </c>
      <c r="E3580" t="s">
        <v>71</v>
      </c>
      <c r="F3580">
        <v>80</v>
      </c>
      <c r="G3580" t="s">
        <v>10</v>
      </c>
    </row>
    <row r="3581" spans="1:7" x14ac:dyDescent="0.3">
      <c r="A3581" t="s">
        <v>3606</v>
      </c>
      <c r="B3581" t="s">
        <v>3521</v>
      </c>
      <c r="C3581">
        <v>2005</v>
      </c>
      <c r="D3581">
        <v>3</v>
      </c>
      <c r="E3581" t="s">
        <v>18</v>
      </c>
      <c r="F3581">
        <v>3118</v>
      </c>
      <c r="G3581" t="s">
        <v>10</v>
      </c>
    </row>
    <row r="3582" spans="1:7" x14ac:dyDescent="0.3">
      <c r="A3582" t="s">
        <v>3607</v>
      </c>
      <c r="B3582" t="s">
        <v>3521</v>
      </c>
      <c r="C3582">
        <v>2005</v>
      </c>
      <c r="D3582">
        <v>3</v>
      </c>
      <c r="E3582" t="s">
        <v>9</v>
      </c>
      <c r="F3582">
        <v>267</v>
      </c>
      <c r="G3582" t="s">
        <v>10</v>
      </c>
    </row>
    <row r="3583" spans="1:7" x14ac:dyDescent="0.3">
      <c r="A3583" t="s">
        <v>3608</v>
      </c>
      <c r="B3583" t="s">
        <v>3521</v>
      </c>
      <c r="C3583">
        <v>2003</v>
      </c>
      <c r="D3583">
        <v>10</v>
      </c>
      <c r="E3583" t="s">
        <v>14</v>
      </c>
      <c r="F3583">
        <v>16</v>
      </c>
      <c r="G3583" t="s">
        <v>10</v>
      </c>
    </row>
    <row r="3584" spans="1:7" x14ac:dyDescent="0.3">
      <c r="A3584" t="s">
        <v>3609</v>
      </c>
      <c r="B3584" t="s">
        <v>3521</v>
      </c>
      <c r="C3584">
        <v>2004</v>
      </c>
      <c r="D3584">
        <v>10</v>
      </c>
      <c r="E3584" t="s">
        <v>18</v>
      </c>
      <c r="F3584">
        <v>343</v>
      </c>
      <c r="G3584" t="s">
        <v>10</v>
      </c>
    </row>
    <row r="3585" spans="1:7" x14ac:dyDescent="0.3">
      <c r="A3585" t="s">
        <v>3610</v>
      </c>
      <c r="B3585" t="s">
        <v>3521</v>
      </c>
      <c r="C3585">
        <v>2004</v>
      </c>
      <c r="D3585">
        <v>11</v>
      </c>
      <c r="E3585" t="s">
        <v>18</v>
      </c>
      <c r="F3585">
        <v>453</v>
      </c>
      <c r="G3585" t="s">
        <v>10</v>
      </c>
    </row>
    <row r="3586" spans="1:7" x14ac:dyDescent="0.3">
      <c r="A3586" t="s">
        <v>3611</v>
      </c>
      <c r="B3586" t="s">
        <v>3521</v>
      </c>
      <c r="C3586">
        <v>2005</v>
      </c>
      <c r="D3586">
        <v>4</v>
      </c>
      <c r="E3586" t="s">
        <v>80</v>
      </c>
      <c r="F3586">
        <v>26</v>
      </c>
      <c r="G3586" t="s">
        <v>50</v>
      </c>
    </row>
    <row r="3587" spans="1:7" x14ac:dyDescent="0.3">
      <c r="A3587" t="s">
        <v>3612</v>
      </c>
      <c r="B3587" t="s">
        <v>3521</v>
      </c>
      <c r="C3587">
        <v>2005</v>
      </c>
      <c r="D3587">
        <v>3</v>
      </c>
      <c r="E3587" t="s">
        <v>9</v>
      </c>
      <c r="F3587">
        <v>400</v>
      </c>
      <c r="G3587" t="s">
        <v>10</v>
      </c>
    </row>
    <row r="3588" spans="1:7" x14ac:dyDescent="0.3">
      <c r="A3588" t="s">
        <v>3613</v>
      </c>
      <c r="B3588" t="s">
        <v>3521</v>
      </c>
      <c r="C3588">
        <v>2004</v>
      </c>
      <c r="D3588">
        <v>5</v>
      </c>
      <c r="E3588" t="s">
        <v>14</v>
      </c>
      <c r="F3588">
        <v>942</v>
      </c>
      <c r="G3588" t="s">
        <v>10</v>
      </c>
    </row>
    <row r="3589" spans="1:7" x14ac:dyDescent="0.3">
      <c r="A3589" t="s">
        <v>3614</v>
      </c>
      <c r="B3589" t="s">
        <v>3521</v>
      </c>
      <c r="C3589">
        <v>2005</v>
      </c>
      <c r="D3589">
        <v>4</v>
      </c>
      <c r="E3589" t="s">
        <v>18</v>
      </c>
      <c r="F3589">
        <v>594</v>
      </c>
      <c r="G3589" t="s">
        <v>10</v>
      </c>
    </row>
    <row r="3590" spans="1:7" x14ac:dyDescent="0.3">
      <c r="A3590" t="s">
        <v>3615</v>
      </c>
      <c r="B3590" t="s">
        <v>3521</v>
      </c>
      <c r="C3590">
        <v>2005</v>
      </c>
      <c r="D3590">
        <v>5</v>
      </c>
      <c r="E3590" t="s">
        <v>9</v>
      </c>
      <c r="F3590">
        <v>176</v>
      </c>
      <c r="G3590" t="s">
        <v>10</v>
      </c>
    </row>
    <row r="3591" spans="1:7" x14ac:dyDescent="0.3">
      <c r="A3591" t="s">
        <v>3616</v>
      </c>
      <c r="B3591" t="s">
        <v>3521</v>
      </c>
      <c r="C3591">
        <v>2005</v>
      </c>
      <c r="D3591">
        <v>5</v>
      </c>
      <c r="E3591" t="s">
        <v>9</v>
      </c>
      <c r="F3591">
        <v>212</v>
      </c>
      <c r="G3591" t="s">
        <v>10</v>
      </c>
    </row>
    <row r="3592" spans="1:7" x14ac:dyDescent="0.3">
      <c r="A3592" t="s">
        <v>3617</v>
      </c>
      <c r="B3592" t="s">
        <v>3521</v>
      </c>
      <c r="C3592">
        <v>2004</v>
      </c>
      <c r="D3592">
        <v>11</v>
      </c>
      <c r="E3592" t="s">
        <v>18</v>
      </c>
      <c r="F3592">
        <v>0</v>
      </c>
      <c r="G3592" t="s">
        <v>10</v>
      </c>
    </row>
    <row r="3593" spans="1:7" x14ac:dyDescent="0.3">
      <c r="A3593" t="s">
        <v>3618</v>
      </c>
      <c r="B3593" t="s">
        <v>3521</v>
      </c>
      <c r="C3593">
        <v>2004</v>
      </c>
      <c r="D3593">
        <v>1</v>
      </c>
      <c r="E3593" t="s">
        <v>14</v>
      </c>
      <c r="F3593">
        <v>64</v>
      </c>
      <c r="G3593" t="s">
        <v>10</v>
      </c>
    </row>
    <row r="3594" spans="1:7" x14ac:dyDescent="0.3">
      <c r="A3594" t="s">
        <v>3619</v>
      </c>
      <c r="B3594" t="s">
        <v>3521</v>
      </c>
      <c r="C3594">
        <v>2004</v>
      </c>
      <c r="D3594">
        <v>4</v>
      </c>
      <c r="E3594" t="s">
        <v>71</v>
      </c>
      <c r="F3594">
        <v>70</v>
      </c>
      <c r="G3594" t="s">
        <v>10</v>
      </c>
    </row>
    <row r="3595" spans="1:7" x14ac:dyDescent="0.3">
      <c r="A3595" t="s">
        <v>3620</v>
      </c>
      <c r="B3595" t="s">
        <v>3521</v>
      </c>
      <c r="C3595">
        <v>2005</v>
      </c>
      <c r="D3595">
        <v>4</v>
      </c>
      <c r="E3595" t="s">
        <v>9</v>
      </c>
      <c r="F3595">
        <v>24</v>
      </c>
      <c r="G3595" t="s">
        <v>10</v>
      </c>
    </row>
    <row r="3596" spans="1:7" x14ac:dyDescent="0.3">
      <c r="A3596" t="s">
        <v>3621</v>
      </c>
      <c r="B3596" t="s">
        <v>3521</v>
      </c>
      <c r="C3596">
        <v>2004</v>
      </c>
      <c r="D3596">
        <v>7</v>
      </c>
      <c r="E3596" t="s">
        <v>18</v>
      </c>
      <c r="F3596">
        <v>720</v>
      </c>
      <c r="G3596" t="s">
        <v>10</v>
      </c>
    </row>
    <row r="3597" spans="1:7" x14ac:dyDescent="0.3">
      <c r="A3597" t="s">
        <v>3622</v>
      </c>
      <c r="B3597" t="s">
        <v>3521</v>
      </c>
      <c r="C3597">
        <v>2004</v>
      </c>
      <c r="D3597">
        <v>6</v>
      </c>
      <c r="E3597" t="s">
        <v>18</v>
      </c>
      <c r="F3597">
        <v>720</v>
      </c>
      <c r="G3597" t="s">
        <v>10</v>
      </c>
    </row>
    <row r="3598" spans="1:7" x14ac:dyDescent="0.3">
      <c r="A3598" t="s">
        <v>3623</v>
      </c>
      <c r="B3598" t="s">
        <v>3521</v>
      </c>
      <c r="C3598">
        <v>2005</v>
      </c>
      <c r="D3598">
        <v>3</v>
      </c>
      <c r="E3598" t="s">
        <v>71</v>
      </c>
      <c r="F3598">
        <v>76</v>
      </c>
      <c r="G3598" t="s">
        <v>10</v>
      </c>
    </row>
    <row r="3599" spans="1:7" x14ac:dyDescent="0.3">
      <c r="A3599" t="s">
        <v>3624</v>
      </c>
      <c r="B3599" t="s">
        <v>3521</v>
      </c>
      <c r="C3599">
        <v>2005</v>
      </c>
      <c r="D3599">
        <v>6</v>
      </c>
      <c r="E3599" t="s">
        <v>18</v>
      </c>
      <c r="F3599">
        <v>288</v>
      </c>
      <c r="G3599" t="s">
        <v>10</v>
      </c>
    </row>
    <row r="3600" spans="1:7" x14ac:dyDescent="0.3">
      <c r="A3600" t="s">
        <v>3625</v>
      </c>
      <c r="B3600" t="s">
        <v>3521</v>
      </c>
      <c r="C3600">
        <v>2004</v>
      </c>
      <c r="D3600">
        <v>10</v>
      </c>
      <c r="E3600" t="s">
        <v>71</v>
      </c>
      <c r="F3600">
        <v>200</v>
      </c>
      <c r="G3600" t="s">
        <v>10</v>
      </c>
    </row>
    <row r="3601" spans="1:7" x14ac:dyDescent="0.3">
      <c r="A3601" t="s">
        <v>3626</v>
      </c>
      <c r="B3601" t="s">
        <v>3521</v>
      </c>
      <c r="C3601">
        <v>2005</v>
      </c>
      <c r="D3601">
        <v>5</v>
      </c>
      <c r="E3601" t="s">
        <v>71</v>
      </c>
      <c r="F3601">
        <v>400</v>
      </c>
      <c r="G3601" t="s">
        <v>10</v>
      </c>
    </row>
    <row r="3602" spans="1:7" x14ac:dyDescent="0.3">
      <c r="A3602" t="s">
        <v>3627</v>
      </c>
      <c r="B3602" t="s">
        <v>3521</v>
      </c>
      <c r="C3602">
        <v>2005</v>
      </c>
      <c r="D3602">
        <v>7</v>
      </c>
      <c r="E3602" t="s">
        <v>9</v>
      </c>
      <c r="F3602">
        <v>85</v>
      </c>
      <c r="G3602" t="s">
        <v>10</v>
      </c>
    </row>
    <row r="3603" spans="1:7" x14ac:dyDescent="0.3">
      <c r="A3603" t="s">
        <v>3628</v>
      </c>
      <c r="B3603" t="s">
        <v>3521</v>
      </c>
      <c r="C3603">
        <v>2003</v>
      </c>
      <c r="D3603">
        <v>10</v>
      </c>
      <c r="E3603" t="s">
        <v>71</v>
      </c>
      <c r="F3603">
        <v>1091</v>
      </c>
      <c r="G3603" t="s">
        <v>50</v>
      </c>
    </row>
    <row r="3604" spans="1:7" x14ac:dyDescent="0.3">
      <c r="A3604" t="s">
        <v>3629</v>
      </c>
      <c r="B3604" t="s">
        <v>3521</v>
      </c>
      <c r="C3604">
        <v>2005</v>
      </c>
      <c r="D3604">
        <v>6</v>
      </c>
      <c r="E3604" t="s">
        <v>18</v>
      </c>
      <c r="F3604">
        <v>476</v>
      </c>
      <c r="G3604" t="s">
        <v>50</v>
      </c>
    </row>
    <row r="3605" spans="1:7" x14ac:dyDescent="0.3">
      <c r="A3605" t="s">
        <v>3630</v>
      </c>
      <c r="B3605" t="s">
        <v>3521</v>
      </c>
      <c r="C3605">
        <v>2005</v>
      </c>
      <c r="D3605">
        <v>5</v>
      </c>
      <c r="E3605" t="s">
        <v>71</v>
      </c>
      <c r="F3605">
        <v>218</v>
      </c>
      <c r="G3605" t="s">
        <v>10</v>
      </c>
    </row>
    <row r="3606" spans="1:7" x14ac:dyDescent="0.3">
      <c r="A3606" t="s">
        <v>3631</v>
      </c>
      <c r="B3606" t="s">
        <v>3521</v>
      </c>
      <c r="C3606">
        <v>2005</v>
      </c>
      <c r="D3606">
        <v>9</v>
      </c>
      <c r="E3606" t="s">
        <v>18</v>
      </c>
      <c r="F3606">
        <v>98</v>
      </c>
      <c r="G3606" t="s">
        <v>50</v>
      </c>
    </row>
    <row r="3607" spans="1:7" x14ac:dyDescent="0.3">
      <c r="A3607" t="s">
        <v>3632</v>
      </c>
      <c r="B3607" t="s">
        <v>3521</v>
      </c>
      <c r="C3607">
        <v>2005</v>
      </c>
      <c r="D3607">
        <v>5</v>
      </c>
      <c r="E3607" t="s">
        <v>71</v>
      </c>
      <c r="F3607">
        <v>395</v>
      </c>
      <c r="G3607" t="s">
        <v>10</v>
      </c>
    </row>
    <row r="3608" spans="1:7" x14ac:dyDescent="0.3">
      <c r="A3608" t="s">
        <v>3633</v>
      </c>
      <c r="B3608" t="s">
        <v>3521</v>
      </c>
      <c r="C3608">
        <v>2002</v>
      </c>
      <c r="D3608">
        <v>12</v>
      </c>
      <c r="E3608" t="s">
        <v>18</v>
      </c>
      <c r="F3608">
        <v>100</v>
      </c>
      <c r="G3608" t="s">
        <v>10</v>
      </c>
    </row>
    <row r="3609" spans="1:7" x14ac:dyDescent="0.3">
      <c r="A3609" t="s">
        <v>3634</v>
      </c>
      <c r="B3609" t="s">
        <v>3521</v>
      </c>
      <c r="C3609">
        <v>2004</v>
      </c>
      <c r="D3609">
        <v>9</v>
      </c>
      <c r="E3609" t="s">
        <v>60</v>
      </c>
      <c r="F3609">
        <v>440</v>
      </c>
      <c r="G3609" t="s">
        <v>10</v>
      </c>
    </row>
    <row r="3610" spans="1:7" x14ac:dyDescent="0.3">
      <c r="A3610" t="s">
        <v>3635</v>
      </c>
      <c r="B3610" t="s">
        <v>3521</v>
      </c>
      <c r="C3610">
        <v>2005</v>
      </c>
      <c r="D3610">
        <v>5</v>
      </c>
      <c r="E3610" t="s">
        <v>9</v>
      </c>
      <c r="F3610">
        <v>130</v>
      </c>
      <c r="G3610" t="s">
        <v>10</v>
      </c>
    </row>
    <row r="3611" spans="1:7" x14ac:dyDescent="0.3">
      <c r="A3611" t="s">
        <v>3636</v>
      </c>
      <c r="B3611" t="s">
        <v>3521</v>
      </c>
      <c r="C3611">
        <v>2004</v>
      </c>
      <c r="D3611">
        <v>7</v>
      </c>
      <c r="E3611" t="s">
        <v>71</v>
      </c>
      <c r="F3611">
        <v>0</v>
      </c>
      <c r="G3611" t="s">
        <v>10</v>
      </c>
    </row>
    <row r="3612" spans="1:7" x14ac:dyDescent="0.3">
      <c r="A3612" t="s">
        <v>3637</v>
      </c>
      <c r="B3612" t="s">
        <v>3521</v>
      </c>
      <c r="C3612">
        <v>2004</v>
      </c>
      <c r="D3612">
        <v>9</v>
      </c>
      <c r="E3612" t="s">
        <v>9</v>
      </c>
      <c r="F3612">
        <v>6</v>
      </c>
      <c r="G3612" t="s">
        <v>10</v>
      </c>
    </row>
    <row r="3613" spans="1:7" x14ac:dyDescent="0.3">
      <c r="A3613" t="s">
        <v>3638</v>
      </c>
      <c r="B3613" t="s">
        <v>3521</v>
      </c>
      <c r="C3613">
        <v>2002</v>
      </c>
      <c r="D3613">
        <v>2</v>
      </c>
      <c r="E3613" t="s">
        <v>18</v>
      </c>
      <c r="F3613">
        <v>521</v>
      </c>
      <c r="G3613" t="s">
        <v>10</v>
      </c>
    </row>
    <row r="3614" spans="1:7" x14ac:dyDescent="0.3">
      <c r="A3614" t="s">
        <v>3639</v>
      </c>
      <c r="B3614" t="s">
        <v>3521</v>
      </c>
      <c r="C3614">
        <v>2005</v>
      </c>
      <c r="D3614">
        <v>7</v>
      </c>
      <c r="E3614" t="s">
        <v>18</v>
      </c>
      <c r="F3614">
        <v>155</v>
      </c>
      <c r="G3614" t="s">
        <v>10</v>
      </c>
    </row>
    <row r="3615" spans="1:7" x14ac:dyDescent="0.3">
      <c r="A3615" t="s">
        <v>3640</v>
      </c>
      <c r="B3615" t="s">
        <v>3521</v>
      </c>
      <c r="C3615">
        <v>2005</v>
      </c>
      <c r="D3615">
        <v>8</v>
      </c>
      <c r="E3615" t="s">
        <v>71</v>
      </c>
      <c r="F3615">
        <v>200</v>
      </c>
      <c r="G3615" t="s">
        <v>10</v>
      </c>
    </row>
    <row r="3616" spans="1:7" x14ac:dyDescent="0.3">
      <c r="A3616" t="s">
        <v>3641</v>
      </c>
      <c r="B3616" t="s">
        <v>3521</v>
      </c>
      <c r="C3616">
        <v>2000</v>
      </c>
      <c r="D3616">
        <v>2</v>
      </c>
      <c r="E3616" t="s">
        <v>18</v>
      </c>
      <c r="F3616">
        <v>312</v>
      </c>
      <c r="G3616" t="s">
        <v>10</v>
      </c>
    </row>
    <row r="3617" spans="1:7" x14ac:dyDescent="0.3">
      <c r="A3617" t="s">
        <v>3642</v>
      </c>
      <c r="B3617" t="s">
        <v>3521</v>
      </c>
      <c r="C3617">
        <v>2004</v>
      </c>
      <c r="D3617">
        <v>7</v>
      </c>
      <c r="E3617" t="s">
        <v>9</v>
      </c>
      <c r="F3617">
        <v>127</v>
      </c>
      <c r="G3617" t="s">
        <v>10</v>
      </c>
    </row>
    <row r="3618" spans="1:7" x14ac:dyDescent="0.3">
      <c r="A3618" t="s">
        <v>3643</v>
      </c>
      <c r="B3618" t="s">
        <v>3521</v>
      </c>
      <c r="C3618">
        <v>1999</v>
      </c>
      <c r="D3618">
        <v>11</v>
      </c>
      <c r="E3618" t="s">
        <v>18</v>
      </c>
      <c r="F3618">
        <v>583</v>
      </c>
      <c r="G3618" t="s">
        <v>10</v>
      </c>
    </row>
    <row r="3619" spans="1:7" x14ac:dyDescent="0.3">
      <c r="A3619" t="s">
        <v>3644</v>
      </c>
      <c r="B3619" t="s">
        <v>3521</v>
      </c>
      <c r="C3619">
        <v>2004</v>
      </c>
      <c r="D3619">
        <v>7</v>
      </c>
      <c r="E3619" t="s">
        <v>18</v>
      </c>
      <c r="F3619">
        <v>0</v>
      </c>
      <c r="G3619" t="s">
        <v>10</v>
      </c>
    </row>
    <row r="3620" spans="1:7" x14ac:dyDescent="0.3">
      <c r="A3620" t="s">
        <v>3645</v>
      </c>
      <c r="B3620" t="s">
        <v>3521</v>
      </c>
      <c r="C3620">
        <v>2005</v>
      </c>
      <c r="D3620">
        <v>2</v>
      </c>
      <c r="E3620" t="s">
        <v>18</v>
      </c>
      <c r="F3620">
        <v>240</v>
      </c>
      <c r="G3620" t="s">
        <v>10</v>
      </c>
    </row>
    <row r="3621" spans="1:7" x14ac:dyDescent="0.3">
      <c r="A3621" t="s">
        <v>3646</v>
      </c>
      <c r="B3621" t="s">
        <v>3521</v>
      </c>
      <c r="C3621">
        <v>2004</v>
      </c>
      <c r="D3621">
        <v>7</v>
      </c>
      <c r="E3621" t="s">
        <v>18</v>
      </c>
      <c r="F3621">
        <v>581</v>
      </c>
      <c r="G3621" t="s">
        <v>10</v>
      </c>
    </row>
    <row r="3622" spans="1:7" x14ac:dyDescent="0.3">
      <c r="A3622" t="s">
        <v>3647</v>
      </c>
      <c r="B3622" t="s">
        <v>3521</v>
      </c>
      <c r="C3622">
        <v>2005</v>
      </c>
      <c r="D3622">
        <v>4</v>
      </c>
      <c r="E3622" t="s">
        <v>71</v>
      </c>
      <c r="F3622">
        <v>229</v>
      </c>
      <c r="G3622" t="s">
        <v>10</v>
      </c>
    </row>
    <row r="3623" spans="1:7" x14ac:dyDescent="0.3">
      <c r="A3623" t="s">
        <v>3648</v>
      </c>
      <c r="B3623" t="s">
        <v>3521</v>
      </c>
      <c r="C3623">
        <v>2003</v>
      </c>
      <c r="D3623">
        <v>1</v>
      </c>
      <c r="E3623" t="s">
        <v>18</v>
      </c>
      <c r="F3623">
        <v>24</v>
      </c>
      <c r="G3623" t="s">
        <v>50</v>
      </c>
    </row>
    <row r="3624" spans="1:7" x14ac:dyDescent="0.3">
      <c r="A3624" t="s">
        <v>3649</v>
      </c>
      <c r="B3624" t="s">
        <v>3521</v>
      </c>
      <c r="C3624">
        <v>2005</v>
      </c>
      <c r="D3624">
        <v>8</v>
      </c>
      <c r="E3624" t="s">
        <v>18</v>
      </c>
      <c r="F3624">
        <v>493</v>
      </c>
      <c r="G3624" t="s">
        <v>10</v>
      </c>
    </row>
    <row r="3625" spans="1:7" x14ac:dyDescent="0.3">
      <c r="A3625" t="s">
        <v>3650</v>
      </c>
      <c r="B3625" t="s">
        <v>3521</v>
      </c>
      <c r="C3625">
        <v>2004</v>
      </c>
      <c r="D3625">
        <v>10</v>
      </c>
      <c r="E3625" t="s">
        <v>71</v>
      </c>
      <c r="F3625">
        <v>847</v>
      </c>
      <c r="G3625" t="s">
        <v>10</v>
      </c>
    </row>
    <row r="3626" spans="1:7" x14ac:dyDescent="0.3">
      <c r="A3626" t="s">
        <v>3651</v>
      </c>
      <c r="B3626" t="s">
        <v>3521</v>
      </c>
      <c r="C3626">
        <v>2005</v>
      </c>
      <c r="D3626">
        <v>8</v>
      </c>
      <c r="E3626" t="s">
        <v>80</v>
      </c>
      <c r="F3626">
        <v>59</v>
      </c>
      <c r="G3626" t="s">
        <v>10</v>
      </c>
    </row>
    <row r="3627" spans="1:7" x14ac:dyDescent="0.3">
      <c r="A3627" t="s">
        <v>3652</v>
      </c>
      <c r="B3627" t="s">
        <v>3521</v>
      </c>
      <c r="C3627">
        <v>2003</v>
      </c>
      <c r="D3627">
        <v>6</v>
      </c>
      <c r="E3627" t="s">
        <v>71</v>
      </c>
      <c r="F3627">
        <v>202</v>
      </c>
      <c r="G3627" t="s">
        <v>10</v>
      </c>
    </row>
    <row r="3628" spans="1:7" x14ac:dyDescent="0.3">
      <c r="A3628" t="s">
        <v>3653</v>
      </c>
      <c r="B3628" t="s">
        <v>3521</v>
      </c>
      <c r="C3628">
        <v>2003</v>
      </c>
      <c r="D3628">
        <v>4</v>
      </c>
      <c r="E3628" t="s">
        <v>71</v>
      </c>
      <c r="F3628">
        <v>332</v>
      </c>
      <c r="G3628" t="s">
        <v>10</v>
      </c>
    </row>
    <row r="3629" spans="1:7" x14ac:dyDescent="0.3">
      <c r="A3629" t="s">
        <v>3654</v>
      </c>
      <c r="B3629" t="s">
        <v>3521</v>
      </c>
      <c r="C3629">
        <v>2005</v>
      </c>
      <c r="D3629">
        <v>6</v>
      </c>
      <c r="E3629" t="s">
        <v>18</v>
      </c>
      <c r="F3629">
        <v>325</v>
      </c>
      <c r="G3629" t="s">
        <v>10</v>
      </c>
    </row>
    <row r="3630" spans="1:7" x14ac:dyDescent="0.3">
      <c r="A3630" t="s">
        <v>3655</v>
      </c>
      <c r="B3630" t="s">
        <v>3521</v>
      </c>
      <c r="C3630">
        <v>2004</v>
      </c>
      <c r="D3630">
        <v>12</v>
      </c>
      <c r="E3630" t="s">
        <v>71</v>
      </c>
      <c r="F3630">
        <v>259</v>
      </c>
      <c r="G3630" t="s">
        <v>10</v>
      </c>
    </row>
    <row r="3631" spans="1:7" x14ac:dyDescent="0.3">
      <c r="A3631" t="s">
        <v>3656</v>
      </c>
      <c r="B3631" t="s">
        <v>3521</v>
      </c>
      <c r="C3631">
        <v>2004</v>
      </c>
      <c r="D3631">
        <v>11</v>
      </c>
      <c r="E3631" t="s">
        <v>18</v>
      </c>
      <c r="F3631">
        <v>418</v>
      </c>
      <c r="G3631" t="s">
        <v>10</v>
      </c>
    </row>
    <row r="3632" spans="1:7" x14ac:dyDescent="0.3">
      <c r="A3632" t="s">
        <v>3657</v>
      </c>
      <c r="B3632" t="s">
        <v>3521</v>
      </c>
      <c r="C3632">
        <v>2004</v>
      </c>
      <c r="D3632">
        <v>10</v>
      </c>
      <c r="E3632" t="s">
        <v>71</v>
      </c>
      <c r="F3632">
        <v>55</v>
      </c>
      <c r="G3632" t="s">
        <v>10</v>
      </c>
    </row>
    <row r="3633" spans="1:7" x14ac:dyDescent="0.3">
      <c r="A3633" t="s">
        <v>3658</v>
      </c>
      <c r="B3633" t="s">
        <v>3521</v>
      </c>
      <c r="C3633">
        <v>2004</v>
      </c>
      <c r="D3633">
        <v>10</v>
      </c>
      <c r="E3633" t="s">
        <v>18</v>
      </c>
      <c r="F3633">
        <v>440</v>
      </c>
      <c r="G3633" t="s">
        <v>10</v>
      </c>
    </row>
    <row r="3634" spans="1:7" x14ac:dyDescent="0.3">
      <c r="A3634" t="s">
        <v>3659</v>
      </c>
      <c r="B3634" t="s">
        <v>3521</v>
      </c>
      <c r="C3634">
        <v>2004</v>
      </c>
      <c r="D3634">
        <v>11</v>
      </c>
      <c r="E3634" t="s">
        <v>18</v>
      </c>
      <c r="F3634">
        <v>318</v>
      </c>
      <c r="G3634" t="s">
        <v>10</v>
      </c>
    </row>
    <row r="3635" spans="1:7" x14ac:dyDescent="0.3">
      <c r="A3635" t="s">
        <v>3660</v>
      </c>
      <c r="B3635" t="s">
        <v>3521</v>
      </c>
      <c r="C3635">
        <v>2005</v>
      </c>
      <c r="D3635">
        <v>1</v>
      </c>
      <c r="E3635" t="s">
        <v>18</v>
      </c>
      <c r="F3635">
        <v>530</v>
      </c>
      <c r="G3635" t="s">
        <v>10</v>
      </c>
    </row>
    <row r="3636" spans="1:7" x14ac:dyDescent="0.3">
      <c r="A3636" t="s">
        <v>3661</v>
      </c>
      <c r="B3636" t="s">
        <v>3521</v>
      </c>
      <c r="C3636">
        <v>2004</v>
      </c>
      <c r="D3636">
        <v>11</v>
      </c>
      <c r="E3636" t="s">
        <v>18</v>
      </c>
      <c r="F3636">
        <v>345</v>
      </c>
      <c r="G3636" t="s">
        <v>10</v>
      </c>
    </row>
    <row r="3637" spans="1:7" x14ac:dyDescent="0.3">
      <c r="A3637" t="s">
        <v>3662</v>
      </c>
      <c r="B3637" t="s">
        <v>3521</v>
      </c>
      <c r="C3637">
        <v>2004</v>
      </c>
      <c r="D3637">
        <v>7</v>
      </c>
      <c r="E3637" t="s">
        <v>18</v>
      </c>
      <c r="F3637">
        <v>180</v>
      </c>
      <c r="G3637" t="s">
        <v>10</v>
      </c>
    </row>
    <row r="3638" spans="1:7" x14ac:dyDescent="0.3">
      <c r="A3638" t="s">
        <v>3663</v>
      </c>
      <c r="B3638" t="s">
        <v>3521</v>
      </c>
      <c r="C3638">
        <v>2005</v>
      </c>
      <c r="D3638">
        <v>1</v>
      </c>
      <c r="E3638" t="s">
        <v>18</v>
      </c>
      <c r="F3638">
        <v>179</v>
      </c>
      <c r="G3638" t="s">
        <v>10</v>
      </c>
    </row>
    <row r="3639" spans="1:7" x14ac:dyDescent="0.3">
      <c r="A3639" t="s">
        <v>3664</v>
      </c>
      <c r="B3639" t="s">
        <v>3521</v>
      </c>
      <c r="C3639">
        <v>2004</v>
      </c>
      <c r="D3639">
        <v>11</v>
      </c>
      <c r="E3639" t="s">
        <v>18</v>
      </c>
      <c r="F3639">
        <v>478</v>
      </c>
      <c r="G3639" t="s">
        <v>10</v>
      </c>
    </row>
    <row r="3640" spans="1:7" x14ac:dyDescent="0.3">
      <c r="A3640" t="s">
        <v>3665</v>
      </c>
      <c r="B3640" t="s">
        <v>3521</v>
      </c>
      <c r="C3640">
        <v>2005</v>
      </c>
      <c r="D3640">
        <v>9</v>
      </c>
      <c r="E3640" t="s">
        <v>14</v>
      </c>
      <c r="F3640">
        <v>50</v>
      </c>
      <c r="G3640" t="s">
        <v>10</v>
      </c>
    </row>
    <row r="3641" spans="1:7" x14ac:dyDescent="0.3">
      <c r="A3641" t="s">
        <v>3666</v>
      </c>
      <c r="B3641" t="s">
        <v>3521</v>
      </c>
      <c r="C3641">
        <v>2004</v>
      </c>
      <c r="D3641">
        <v>7</v>
      </c>
      <c r="E3641" t="s">
        <v>71</v>
      </c>
      <c r="F3641">
        <v>125</v>
      </c>
      <c r="G3641" t="s">
        <v>10</v>
      </c>
    </row>
    <row r="3642" spans="1:7" x14ac:dyDescent="0.3">
      <c r="A3642" t="s">
        <v>3667</v>
      </c>
      <c r="B3642" t="s">
        <v>3521</v>
      </c>
      <c r="C3642">
        <v>2005</v>
      </c>
      <c r="D3642">
        <v>2</v>
      </c>
      <c r="E3642" t="s">
        <v>18</v>
      </c>
      <c r="F3642">
        <v>600</v>
      </c>
      <c r="G3642" t="s">
        <v>10</v>
      </c>
    </row>
    <row r="3643" spans="1:7" x14ac:dyDescent="0.3">
      <c r="A3643" t="s">
        <v>3668</v>
      </c>
      <c r="B3643" t="s">
        <v>3521</v>
      </c>
      <c r="C3643">
        <v>2004</v>
      </c>
      <c r="D3643">
        <v>9</v>
      </c>
      <c r="E3643" t="s">
        <v>71</v>
      </c>
      <c r="F3643">
        <v>0</v>
      </c>
      <c r="G3643" t="s">
        <v>10</v>
      </c>
    </row>
    <row r="3644" spans="1:7" x14ac:dyDescent="0.3">
      <c r="A3644" t="s">
        <v>3669</v>
      </c>
      <c r="B3644" t="s">
        <v>3521</v>
      </c>
      <c r="C3644">
        <v>2004</v>
      </c>
      <c r="D3644">
        <v>12</v>
      </c>
      <c r="E3644" t="s">
        <v>71</v>
      </c>
      <c r="F3644">
        <v>181</v>
      </c>
      <c r="G3644" t="s">
        <v>10</v>
      </c>
    </row>
    <row r="3645" spans="1:7" x14ac:dyDescent="0.3">
      <c r="A3645" t="s">
        <v>3670</v>
      </c>
      <c r="B3645" t="s">
        <v>3521</v>
      </c>
      <c r="C3645">
        <v>2004</v>
      </c>
      <c r="D3645">
        <v>3</v>
      </c>
      <c r="E3645" t="s">
        <v>18</v>
      </c>
      <c r="F3645">
        <v>1026</v>
      </c>
      <c r="G3645" t="s">
        <v>10</v>
      </c>
    </row>
    <row r="3646" spans="1:7" x14ac:dyDescent="0.3">
      <c r="A3646" t="s">
        <v>3671</v>
      </c>
      <c r="B3646" t="s">
        <v>3521</v>
      </c>
      <c r="C3646">
        <v>2005</v>
      </c>
      <c r="D3646">
        <v>3</v>
      </c>
      <c r="E3646" t="s">
        <v>18</v>
      </c>
      <c r="F3646">
        <v>1869</v>
      </c>
      <c r="G3646" t="s">
        <v>10</v>
      </c>
    </row>
    <row r="3647" spans="1:7" x14ac:dyDescent="0.3">
      <c r="A3647" t="s">
        <v>3672</v>
      </c>
      <c r="B3647" t="s">
        <v>3521</v>
      </c>
      <c r="C3647">
        <v>2004</v>
      </c>
      <c r="D3647">
        <v>5</v>
      </c>
      <c r="E3647" t="s">
        <v>9</v>
      </c>
      <c r="F3647">
        <v>120</v>
      </c>
      <c r="G3647" t="s">
        <v>50</v>
      </c>
    </row>
    <row r="3648" spans="1:7" x14ac:dyDescent="0.3">
      <c r="A3648" t="s">
        <v>3673</v>
      </c>
      <c r="B3648" t="s">
        <v>3521</v>
      </c>
      <c r="C3648">
        <v>2004</v>
      </c>
      <c r="D3648">
        <v>4</v>
      </c>
      <c r="E3648" t="s">
        <v>71</v>
      </c>
      <c r="F3648">
        <v>664</v>
      </c>
      <c r="G3648" t="s">
        <v>10</v>
      </c>
    </row>
    <row r="3649" spans="1:7" x14ac:dyDescent="0.3">
      <c r="A3649" t="s">
        <v>3674</v>
      </c>
      <c r="B3649" t="s">
        <v>3521</v>
      </c>
      <c r="C3649">
        <v>2005</v>
      </c>
      <c r="D3649">
        <v>7</v>
      </c>
      <c r="E3649" t="s">
        <v>71</v>
      </c>
      <c r="F3649">
        <v>184</v>
      </c>
      <c r="G3649" t="s">
        <v>10</v>
      </c>
    </row>
    <row r="3650" spans="1:7" x14ac:dyDescent="0.3">
      <c r="A3650" t="s">
        <v>3675</v>
      </c>
      <c r="B3650" t="s">
        <v>3521</v>
      </c>
      <c r="C3650">
        <v>2004</v>
      </c>
      <c r="D3650">
        <v>12</v>
      </c>
      <c r="E3650" t="s">
        <v>18</v>
      </c>
      <c r="F3650">
        <v>455</v>
      </c>
      <c r="G3650" t="s">
        <v>10</v>
      </c>
    </row>
    <row r="3651" spans="1:7" x14ac:dyDescent="0.3">
      <c r="A3651" t="s">
        <v>3676</v>
      </c>
      <c r="B3651" t="s">
        <v>3521</v>
      </c>
      <c r="C3651">
        <v>2004</v>
      </c>
      <c r="D3651">
        <v>9</v>
      </c>
      <c r="E3651" t="s">
        <v>18</v>
      </c>
      <c r="F3651">
        <v>3036</v>
      </c>
      <c r="G3651" t="s">
        <v>10</v>
      </c>
    </row>
    <row r="3652" spans="1:7" x14ac:dyDescent="0.3">
      <c r="A3652" t="s">
        <v>3677</v>
      </c>
      <c r="B3652" t="s">
        <v>3521</v>
      </c>
      <c r="C3652">
        <v>2005</v>
      </c>
      <c r="D3652">
        <v>5</v>
      </c>
      <c r="E3652" t="s">
        <v>18</v>
      </c>
      <c r="F3652">
        <v>2456</v>
      </c>
      <c r="G3652" t="s">
        <v>10</v>
      </c>
    </row>
    <row r="3653" spans="1:7" x14ac:dyDescent="0.3">
      <c r="A3653" t="s">
        <v>3678</v>
      </c>
      <c r="B3653" t="s">
        <v>3521</v>
      </c>
      <c r="C3653">
        <v>2004</v>
      </c>
      <c r="D3653">
        <v>1</v>
      </c>
      <c r="E3653" t="s">
        <v>9</v>
      </c>
      <c r="F3653">
        <v>832</v>
      </c>
      <c r="G3653" t="s">
        <v>10</v>
      </c>
    </row>
    <row r="3654" spans="1:7" x14ac:dyDescent="0.3">
      <c r="A3654" t="s">
        <v>3679</v>
      </c>
      <c r="B3654" t="s">
        <v>3521</v>
      </c>
      <c r="C3654">
        <v>2004</v>
      </c>
      <c r="D3654">
        <v>4</v>
      </c>
      <c r="E3654" t="s">
        <v>71</v>
      </c>
      <c r="F3654">
        <v>250</v>
      </c>
      <c r="G3654" t="s">
        <v>10</v>
      </c>
    </row>
    <row r="3655" spans="1:7" x14ac:dyDescent="0.3">
      <c r="A3655" t="s">
        <v>3680</v>
      </c>
      <c r="B3655" t="s">
        <v>3521</v>
      </c>
      <c r="C3655">
        <v>2004</v>
      </c>
      <c r="D3655">
        <v>12</v>
      </c>
      <c r="E3655" t="s">
        <v>71</v>
      </c>
      <c r="F3655">
        <v>0</v>
      </c>
      <c r="G3655" t="s">
        <v>10</v>
      </c>
    </row>
    <row r="3656" spans="1:7" x14ac:dyDescent="0.3">
      <c r="A3656" t="s">
        <v>3681</v>
      </c>
      <c r="B3656" t="s">
        <v>3521</v>
      </c>
      <c r="C3656">
        <v>2004</v>
      </c>
      <c r="D3656">
        <v>10</v>
      </c>
      <c r="E3656" t="s">
        <v>9</v>
      </c>
      <c r="F3656">
        <v>55</v>
      </c>
      <c r="G3656" t="s">
        <v>10</v>
      </c>
    </row>
    <row r="3657" spans="1:7" x14ac:dyDescent="0.3">
      <c r="A3657" t="s">
        <v>3682</v>
      </c>
      <c r="B3657" t="s">
        <v>3521</v>
      </c>
      <c r="C3657">
        <v>2004</v>
      </c>
      <c r="D3657">
        <v>11</v>
      </c>
      <c r="E3657" t="s">
        <v>18</v>
      </c>
      <c r="F3657">
        <v>1200</v>
      </c>
      <c r="G3657" t="s">
        <v>10</v>
      </c>
    </row>
    <row r="3658" spans="1:7" x14ac:dyDescent="0.3">
      <c r="A3658" t="s">
        <v>3683</v>
      </c>
      <c r="B3658" t="s">
        <v>3521</v>
      </c>
      <c r="C3658">
        <v>2004</v>
      </c>
      <c r="D3658">
        <v>6</v>
      </c>
      <c r="E3658" t="s">
        <v>71</v>
      </c>
      <c r="F3658">
        <v>46</v>
      </c>
      <c r="G3658" t="s">
        <v>10</v>
      </c>
    </row>
    <row r="3659" spans="1:7" x14ac:dyDescent="0.3">
      <c r="A3659" t="s">
        <v>3684</v>
      </c>
      <c r="B3659" t="s">
        <v>3521</v>
      </c>
      <c r="C3659">
        <v>2001</v>
      </c>
      <c r="D3659">
        <v>4</v>
      </c>
      <c r="E3659" t="s">
        <v>9</v>
      </c>
      <c r="F3659">
        <v>19</v>
      </c>
      <c r="G3659" t="s">
        <v>10</v>
      </c>
    </row>
    <row r="3660" spans="1:7" x14ac:dyDescent="0.3">
      <c r="A3660" t="s">
        <v>3685</v>
      </c>
      <c r="B3660" t="s">
        <v>3521</v>
      </c>
      <c r="C3660">
        <v>2004</v>
      </c>
      <c r="D3660">
        <v>1</v>
      </c>
      <c r="E3660" t="s">
        <v>71</v>
      </c>
      <c r="F3660">
        <v>1677</v>
      </c>
      <c r="G3660" t="s">
        <v>10</v>
      </c>
    </row>
    <row r="3661" spans="1:7" x14ac:dyDescent="0.3">
      <c r="A3661" t="s">
        <v>3686</v>
      </c>
      <c r="B3661" t="s">
        <v>3521</v>
      </c>
      <c r="C3661">
        <v>2003</v>
      </c>
      <c r="D3661">
        <v>1</v>
      </c>
      <c r="E3661" t="s">
        <v>71</v>
      </c>
      <c r="F3661">
        <v>55</v>
      </c>
      <c r="G3661" t="s">
        <v>10</v>
      </c>
    </row>
    <row r="3662" spans="1:7" x14ac:dyDescent="0.3">
      <c r="A3662" t="s">
        <v>3687</v>
      </c>
      <c r="B3662" t="s">
        <v>3521</v>
      </c>
      <c r="C3662">
        <v>2004</v>
      </c>
      <c r="D3662">
        <v>7</v>
      </c>
      <c r="E3662" t="s">
        <v>9</v>
      </c>
      <c r="F3662">
        <v>50</v>
      </c>
      <c r="G3662" t="s">
        <v>10</v>
      </c>
    </row>
    <row r="3663" spans="1:7" x14ac:dyDescent="0.3">
      <c r="A3663" t="s">
        <v>3688</v>
      </c>
      <c r="B3663" t="s">
        <v>3521</v>
      </c>
      <c r="C3663">
        <v>2003</v>
      </c>
      <c r="D3663">
        <v>10</v>
      </c>
      <c r="E3663" t="s">
        <v>9</v>
      </c>
      <c r="F3663">
        <v>8</v>
      </c>
      <c r="G3663" t="s">
        <v>10</v>
      </c>
    </row>
    <row r="3664" spans="1:7" x14ac:dyDescent="0.3">
      <c r="A3664" t="s">
        <v>3689</v>
      </c>
      <c r="B3664" t="s">
        <v>3521</v>
      </c>
      <c r="C3664">
        <v>2003</v>
      </c>
      <c r="D3664">
        <v>4</v>
      </c>
      <c r="E3664" t="s">
        <v>71</v>
      </c>
      <c r="F3664">
        <v>50</v>
      </c>
      <c r="G3664" t="s">
        <v>10</v>
      </c>
    </row>
    <row r="3665" spans="1:7" x14ac:dyDescent="0.3">
      <c r="A3665" t="s">
        <v>3690</v>
      </c>
      <c r="B3665" t="s">
        <v>3521</v>
      </c>
      <c r="C3665">
        <v>2004</v>
      </c>
      <c r="D3665">
        <v>10</v>
      </c>
      <c r="E3665" t="s">
        <v>18</v>
      </c>
      <c r="F3665">
        <v>240</v>
      </c>
      <c r="G3665" t="s">
        <v>10</v>
      </c>
    </row>
    <row r="3666" spans="1:7" x14ac:dyDescent="0.3">
      <c r="A3666" t="s">
        <v>3691</v>
      </c>
      <c r="B3666" t="s">
        <v>3521</v>
      </c>
      <c r="C3666">
        <v>2001</v>
      </c>
      <c r="D3666">
        <v>2</v>
      </c>
      <c r="E3666" t="s">
        <v>9</v>
      </c>
      <c r="F3666">
        <v>185</v>
      </c>
      <c r="G3666" t="s">
        <v>10</v>
      </c>
    </row>
    <row r="3667" spans="1:7" x14ac:dyDescent="0.3">
      <c r="A3667" t="s">
        <v>3692</v>
      </c>
      <c r="B3667" t="s">
        <v>3521</v>
      </c>
      <c r="C3667">
        <v>2004</v>
      </c>
      <c r="D3667">
        <v>2</v>
      </c>
      <c r="E3667" t="s">
        <v>9</v>
      </c>
      <c r="F3667">
        <v>40</v>
      </c>
      <c r="G3667" t="s">
        <v>10</v>
      </c>
    </row>
    <row r="3668" spans="1:7" x14ac:dyDescent="0.3">
      <c r="A3668" t="s">
        <v>3693</v>
      </c>
      <c r="B3668" t="s">
        <v>3521</v>
      </c>
      <c r="C3668">
        <v>2004</v>
      </c>
      <c r="D3668">
        <v>8</v>
      </c>
      <c r="E3668" t="s">
        <v>71</v>
      </c>
      <c r="F3668">
        <v>62</v>
      </c>
      <c r="G3668" t="s">
        <v>10</v>
      </c>
    </row>
    <row r="3669" spans="1:7" x14ac:dyDescent="0.3">
      <c r="A3669" t="s">
        <v>3694</v>
      </c>
      <c r="B3669" t="s">
        <v>3521</v>
      </c>
      <c r="C3669">
        <v>2003</v>
      </c>
      <c r="D3669">
        <v>12</v>
      </c>
      <c r="E3669" t="s">
        <v>18</v>
      </c>
      <c r="F3669">
        <v>17</v>
      </c>
      <c r="G3669" t="s">
        <v>50</v>
      </c>
    </row>
    <row r="3670" spans="1:7" x14ac:dyDescent="0.3">
      <c r="A3670" t="s">
        <v>3695</v>
      </c>
      <c r="B3670" t="s">
        <v>3521</v>
      </c>
      <c r="C3670">
        <v>2002</v>
      </c>
      <c r="D3670">
        <v>4</v>
      </c>
      <c r="E3670" t="s">
        <v>18</v>
      </c>
      <c r="F3670">
        <v>718</v>
      </c>
      <c r="G3670" t="s">
        <v>10</v>
      </c>
    </row>
    <row r="3671" spans="1:7" x14ac:dyDescent="0.3">
      <c r="A3671" t="s">
        <v>3696</v>
      </c>
      <c r="B3671" t="s">
        <v>3521</v>
      </c>
      <c r="C3671">
        <v>2005</v>
      </c>
      <c r="D3671">
        <v>6</v>
      </c>
      <c r="E3671" t="s">
        <v>71</v>
      </c>
      <c r="F3671">
        <v>234</v>
      </c>
      <c r="G3671" t="s">
        <v>10</v>
      </c>
    </row>
    <row r="3672" spans="1:7" x14ac:dyDescent="0.3">
      <c r="A3672" t="s">
        <v>3697</v>
      </c>
      <c r="B3672" t="s">
        <v>3521</v>
      </c>
      <c r="C3672">
        <v>2004</v>
      </c>
      <c r="D3672">
        <v>11</v>
      </c>
      <c r="E3672" t="s">
        <v>18</v>
      </c>
      <c r="F3672">
        <v>135</v>
      </c>
      <c r="G3672" t="s">
        <v>10</v>
      </c>
    </row>
    <row r="3673" spans="1:7" x14ac:dyDescent="0.3">
      <c r="A3673" t="s">
        <v>3698</v>
      </c>
      <c r="B3673" t="s">
        <v>3521</v>
      </c>
      <c r="C3673">
        <v>2004</v>
      </c>
      <c r="D3673">
        <v>11</v>
      </c>
      <c r="E3673" t="s">
        <v>71</v>
      </c>
      <c r="F3673">
        <v>419</v>
      </c>
      <c r="G3673" t="s">
        <v>10</v>
      </c>
    </row>
    <row r="3674" spans="1:7" x14ac:dyDescent="0.3">
      <c r="A3674" t="s">
        <v>3699</v>
      </c>
      <c r="B3674" t="s">
        <v>3521</v>
      </c>
      <c r="C3674">
        <v>2005</v>
      </c>
      <c r="D3674">
        <v>3</v>
      </c>
      <c r="E3674" t="s">
        <v>9</v>
      </c>
      <c r="F3674">
        <v>160</v>
      </c>
      <c r="G3674" t="s">
        <v>10</v>
      </c>
    </row>
    <row r="3675" spans="1:7" x14ac:dyDescent="0.3">
      <c r="A3675" t="s">
        <v>3700</v>
      </c>
      <c r="B3675" t="s">
        <v>3521</v>
      </c>
      <c r="C3675">
        <v>2004</v>
      </c>
      <c r="D3675">
        <v>8</v>
      </c>
      <c r="E3675" t="s">
        <v>71</v>
      </c>
      <c r="F3675">
        <v>317</v>
      </c>
      <c r="G3675" t="s">
        <v>10</v>
      </c>
    </row>
    <row r="3676" spans="1:7" x14ac:dyDescent="0.3">
      <c r="A3676" t="s">
        <v>3701</v>
      </c>
      <c r="B3676" t="s">
        <v>3521</v>
      </c>
      <c r="C3676">
        <v>2004</v>
      </c>
      <c r="D3676">
        <v>11</v>
      </c>
      <c r="E3676" t="s">
        <v>71</v>
      </c>
      <c r="F3676">
        <v>507</v>
      </c>
      <c r="G3676" t="s">
        <v>10</v>
      </c>
    </row>
    <row r="3677" spans="1:7" x14ac:dyDescent="0.3">
      <c r="A3677" t="s">
        <v>3702</v>
      </c>
      <c r="B3677" t="s">
        <v>3521</v>
      </c>
      <c r="C3677">
        <v>2003</v>
      </c>
      <c r="D3677">
        <v>10</v>
      </c>
      <c r="E3677" t="s">
        <v>18</v>
      </c>
      <c r="F3677">
        <v>11506</v>
      </c>
      <c r="G3677" t="s">
        <v>50</v>
      </c>
    </row>
    <row r="3678" spans="1:7" x14ac:dyDescent="0.3">
      <c r="A3678" t="s">
        <v>3703</v>
      </c>
      <c r="B3678" t="s">
        <v>3521</v>
      </c>
      <c r="C3678">
        <v>2004</v>
      </c>
      <c r="D3678">
        <v>10</v>
      </c>
      <c r="E3678" t="s">
        <v>18</v>
      </c>
      <c r="F3678">
        <v>1018</v>
      </c>
      <c r="G3678" t="s">
        <v>10</v>
      </c>
    </row>
    <row r="3679" spans="1:7" x14ac:dyDescent="0.3">
      <c r="A3679" t="s">
        <v>3704</v>
      </c>
      <c r="B3679" t="s">
        <v>3521</v>
      </c>
      <c r="C3679">
        <v>2004</v>
      </c>
      <c r="D3679">
        <v>4</v>
      </c>
      <c r="E3679" t="s">
        <v>18</v>
      </c>
      <c r="F3679">
        <v>403</v>
      </c>
      <c r="G3679" t="s">
        <v>10</v>
      </c>
    </row>
    <row r="3680" spans="1:7" x14ac:dyDescent="0.3">
      <c r="A3680" t="s">
        <v>3705</v>
      </c>
      <c r="B3680" t="s">
        <v>3521</v>
      </c>
      <c r="C3680">
        <v>2004</v>
      </c>
      <c r="D3680">
        <v>9</v>
      </c>
      <c r="E3680" t="s">
        <v>18</v>
      </c>
      <c r="F3680">
        <v>2714</v>
      </c>
      <c r="G3680" t="s">
        <v>10</v>
      </c>
    </row>
    <row r="3681" spans="1:7" x14ac:dyDescent="0.3">
      <c r="A3681" t="s">
        <v>3706</v>
      </c>
      <c r="B3681" t="s">
        <v>3521</v>
      </c>
      <c r="C3681">
        <v>2004</v>
      </c>
      <c r="D3681">
        <v>11</v>
      </c>
      <c r="E3681" t="s">
        <v>18</v>
      </c>
      <c r="F3681">
        <v>936</v>
      </c>
      <c r="G3681" t="s">
        <v>10</v>
      </c>
    </row>
    <row r="3682" spans="1:7" x14ac:dyDescent="0.3">
      <c r="A3682" t="s">
        <v>3707</v>
      </c>
      <c r="B3682" t="s">
        <v>3521</v>
      </c>
      <c r="C3682">
        <v>2004</v>
      </c>
      <c r="D3682">
        <v>12</v>
      </c>
      <c r="E3682" t="s">
        <v>18</v>
      </c>
      <c r="F3682">
        <v>212</v>
      </c>
      <c r="G3682" t="s">
        <v>10</v>
      </c>
    </row>
    <row r="3683" spans="1:7" x14ac:dyDescent="0.3">
      <c r="A3683" t="s">
        <v>3708</v>
      </c>
      <c r="B3683" t="s">
        <v>3521</v>
      </c>
      <c r="C3683">
        <v>2003</v>
      </c>
      <c r="D3683">
        <v>12</v>
      </c>
      <c r="E3683" t="s">
        <v>18</v>
      </c>
      <c r="F3683">
        <v>90</v>
      </c>
      <c r="G3683" t="s">
        <v>10</v>
      </c>
    </row>
    <row r="3684" spans="1:7" x14ac:dyDescent="0.3">
      <c r="A3684" t="s">
        <v>3709</v>
      </c>
      <c r="B3684" t="s">
        <v>3521</v>
      </c>
      <c r="C3684">
        <v>2002</v>
      </c>
      <c r="D3684">
        <v>12</v>
      </c>
      <c r="E3684" t="s">
        <v>18</v>
      </c>
      <c r="F3684">
        <v>265</v>
      </c>
      <c r="G3684" t="s">
        <v>10</v>
      </c>
    </row>
    <row r="3685" spans="1:7" x14ac:dyDescent="0.3">
      <c r="A3685" t="s">
        <v>3710</v>
      </c>
      <c r="B3685" t="s">
        <v>3521</v>
      </c>
      <c r="C3685">
        <v>2003</v>
      </c>
      <c r="D3685">
        <v>9</v>
      </c>
      <c r="E3685" t="s">
        <v>71</v>
      </c>
      <c r="F3685">
        <v>125</v>
      </c>
      <c r="G3685" t="s">
        <v>10</v>
      </c>
    </row>
    <row r="3686" spans="1:7" x14ac:dyDescent="0.3">
      <c r="A3686" t="s">
        <v>3711</v>
      </c>
      <c r="B3686" t="s">
        <v>3521</v>
      </c>
      <c r="C3686">
        <v>2004</v>
      </c>
      <c r="D3686">
        <v>7</v>
      </c>
      <c r="E3686" t="s">
        <v>18</v>
      </c>
      <c r="F3686">
        <v>134</v>
      </c>
      <c r="G3686" t="s">
        <v>10</v>
      </c>
    </row>
    <row r="3687" spans="1:7" x14ac:dyDescent="0.3">
      <c r="A3687" t="s">
        <v>3712</v>
      </c>
      <c r="B3687" t="s">
        <v>3521</v>
      </c>
      <c r="C3687">
        <v>2004</v>
      </c>
      <c r="D3687">
        <v>4</v>
      </c>
      <c r="E3687" t="s">
        <v>18</v>
      </c>
      <c r="F3687">
        <v>86</v>
      </c>
      <c r="G3687" t="s">
        <v>10</v>
      </c>
    </row>
    <row r="3688" spans="1:7" x14ac:dyDescent="0.3">
      <c r="A3688" t="s">
        <v>3713</v>
      </c>
      <c r="B3688" t="s">
        <v>3521</v>
      </c>
      <c r="C3688">
        <v>2004</v>
      </c>
      <c r="D3688">
        <v>9</v>
      </c>
      <c r="E3688" t="s">
        <v>18</v>
      </c>
      <c r="F3688">
        <v>369</v>
      </c>
      <c r="G3688" t="s">
        <v>10</v>
      </c>
    </row>
    <row r="3689" spans="1:7" x14ac:dyDescent="0.3">
      <c r="A3689" t="s">
        <v>3714</v>
      </c>
      <c r="B3689" t="s">
        <v>3521</v>
      </c>
      <c r="C3689">
        <v>2002</v>
      </c>
      <c r="D3689">
        <v>12</v>
      </c>
      <c r="E3689" t="s">
        <v>71</v>
      </c>
      <c r="F3689">
        <v>150</v>
      </c>
      <c r="G3689" t="s">
        <v>10</v>
      </c>
    </row>
    <row r="3690" spans="1:7" x14ac:dyDescent="0.3">
      <c r="A3690" t="s">
        <v>3715</v>
      </c>
      <c r="B3690" t="s">
        <v>3521</v>
      </c>
      <c r="C3690">
        <v>2004</v>
      </c>
      <c r="D3690">
        <v>1</v>
      </c>
      <c r="E3690" t="s">
        <v>71</v>
      </c>
      <c r="F3690">
        <v>81</v>
      </c>
      <c r="G3690" t="s">
        <v>50</v>
      </c>
    </row>
    <row r="3691" spans="1:7" x14ac:dyDescent="0.3">
      <c r="A3691" t="s">
        <v>3716</v>
      </c>
      <c r="B3691" t="s">
        <v>3521</v>
      </c>
      <c r="C3691">
        <v>2004</v>
      </c>
      <c r="D3691">
        <v>8</v>
      </c>
      <c r="E3691" t="s">
        <v>71</v>
      </c>
      <c r="F3691">
        <v>64</v>
      </c>
      <c r="G3691" t="s">
        <v>10</v>
      </c>
    </row>
    <row r="3692" spans="1:7" x14ac:dyDescent="0.3">
      <c r="A3692" t="s">
        <v>3717</v>
      </c>
      <c r="B3692" t="s">
        <v>3521</v>
      </c>
      <c r="C3692">
        <v>2004</v>
      </c>
      <c r="D3692">
        <v>4</v>
      </c>
      <c r="E3692" t="s">
        <v>18</v>
      </c>
      <c r="F3692">
        <v>445</v>
      </c>
      <c r="G3692" t="s">
        <v>10</v>
      </c>
    </row>
    <row r="3693" spans="1:7" x14ac:dyDescent="0.3">
      <c r="A3693" t="s">
        <v>3718</v>
      </c>
      <c r="B3693" t="s">
        <v>3521</v>
      </c>
      <c r="C3693">
        <v>2004</v>
      </c>
      <c r="D3693">
        <v>8</v>
      </c>
      <c r="E3693" t="s">
        <v>9</v>
      </c>
      <c r="F3693">
        <v>20</v>
      </c>
      <c r="G3693" t="s">
        <v>10</v>
      </c>
    </row>
    <row r="3694" spans="1:7" x14ac:dyDescent="0.3">
      <c r="A3694" t="s">
        <v>3719</v>
      </c>
      <c r="B3694" t="s">
        <v>3521</v>
      </c>
      <c r="C3694">
        <v>2004</v>
      </c>
      <c r="D3694">
        <v>5</v>
      </c>
      <c r="E3694" t="s">
        <v>18</v>
      </c>
      <c r="F3694">
        <v>252</v>
      </c>
      <c r="G3694" t="s">
        <v>10</v>
      </c>
    </row>
    <row r="3695" spans="1:7" x14ac:dyDescent="0.3">
      <c r="A3695" t="s">
        <v>3720</v>
      </c>
      <c r="B3695" t="s">
        <v>3521</v>
      </c>
      <c r="C3695">
        <v>2005</v>
      </c>
      <c r="D3695">
        <v>4</v>
      </c>
      <c r="E3695" t="s">
        <v>71</v>
      </c>
      <c r="F3695">
        <v>400</v>
      </c>
      <c r="G3695" t="s">
        <v>10</v>
      </c>
    </row>
    <row r="3696" spans="1:7" x14ac:dyDescent="0.3">
      <c r="A3696" t="s">
        <v>3721</v>
      </c>
      <c r="B3696" t="s">
        <v>3521</v>
      </c>
      <c r="C3696">
        <v>2004</v>
      </c>
      <c r="D3696">
        <v>10</v>
      </c>
      <c r="E3696" t="s">
        <v>18</v>
      </c>
      <c r="F3696">
        <v>506</v>
      </c>
      <c r="G3696" t="s">
        <v>10</v>
      </c>
    </row>
    <row r="3697" spans="1:7" x14ac:dyDescent="0.3">
      <c r="A3697" t="s">
        <v>3722</v>
      </c>
      <c r="B3697" t="s">
        <v>3521</v>
      </c>
      <c r="C3697">
        <v>2004</v>
      </c>
      <c r="D3697">
        <v>8</v>
      </c>
      <c r="E3697" t="s">
        <v>9</v>
      </c>
      <c r="F3697">
        <v>356</v>
      </c>
      <c r="G3697" t="s">
        <v>10</v>
      </c>
    </row>
    <row r="3698" spans="1:7" x14ac:dyDescent="0.3">
      <c r="A3698" t="s">
        <v>3723</v>
      </c>
      <c r="B3698" t="s">
        <v>3521</v>
      </c>
      <c r="C3698">
        <v>2001</v>
      </c>
      <c r="D3698">
        <v>10</v>
      </c>
      <c r="E3698" t="s">
        <v>18</v>
      </c>
      <c r="F3698">
        <v>84</v>
      </c>
      <c r="G3698" t="s">
        <v>10</v>
      </c>
    </row>
    <row r="3699" spans="1:7" x14ac:dyDescent="0.3">
      <c r="A3699" t="s">
        <v>3724</v>
      </c>
      <c r="B3699" t="s">
        <v>3521</v>
      </c>
      <c r="C3699">
        <v>2004</v>
      </c>
      <c r="D3699">
        <v>8</v>
      </c>
      <c r="E3699" t="s">
        <v>9</v>
      </c>
      <c r="F3699">
        <v>57</v>
      </c>
      <c r="G3699" t="s">
        <v>10</v>
      </c>
    </row>
    <row r="3700" spans="1:7" x14ac:dyDescent="0.3">
      <c r="A3700" t="s">
        <v>3725</v>
      </c>
      <c r="B3700" t="s">
        <v>3521</v>
      </c>
      <c r="C3700">
        <v>2004</v>
      </c>
      <c r="D3700">
        <v>8</v>
      </c>
      <c r="E3700" t="s">
        <v>71</v>
      </c>
      <c r="F3700">
        <v>120</v>
      </c>
      <c r="G3700" t="s">
        <v>10</v>
      </c>
    </row>
    <row r="3701" spans="1:7" x14ac:dyDescent="0.3">
      <c r="A3701" t="s">
        <v>3726</v>
      </c>
      <c r="B3701" t="s">
        <v>3521</v>
      </c>
      <c r="C3701">
        <v>2003</v>
      </c>
      <c r="D3701">
        <v>11</v>
      </c>
      <c r="E3701" t="s">
        <v>71</v>
      </c>
      <c r="F3701">
        <v>1000</v>
      </c>
      <c r="G3701" t="s">
        <v>10</v>
      </c>
    </row>
    <row r="3702" spans="1:7" x14ac:dyDescent="0.3">
      <c r="A3702" t="s">
        <v>3727</v>
      </c>
      <c r="B3702" t="s">
        <v>3521</v>
      </c>
      <c r="C3702">
        <v>2003</v>
      </c>
      <c r="D3702">
        <v>8</v>
      </c>
      <c r="E3702" t="s">
        <v>18</v>
      </c>
      <c r="F3702">
        <v>83</v>
      </c>
      <c r="G3702" t="s">
        <v>10</v>
      </c>
    </row>
    <row r="3703" spans="1:7" x14ac:dyDescent="0.3">
      <c r="A3703" t="s">
        <v>3728</v>
      </c>
      <c r="B3703" t="s">
        <v>3521</v>
      </c>
      <c r="C3703">
        <v>2005</v>
      </c>
      <c r="D3703">
        <v>6</v>
      </c>
      <c r="E3703" t="s">
        <v>71</v>
      </c>
      <c r="F3703">
        <v>233</v>
      </c>
      <c r="G3703" t="s">
        <v>10</v>
      </c>
    </row>
    <row r="3704" spans="1:7" x14ac:dyDescent="0.3">
      <c r="A3704" t="s">
        <v>3729</v>
      </c>
      <c r="B3704" t="s">
        <v>3521</v>
      </c>
      <c r="C3704">
        <v>2004</v>
      </c>
      <c r="D3704">
        <v>3</v>
      </c>
      <c r="E3704" t="s">
        <v>18</v>
      </c>
      <c r="F3704">
        <v>527</v>
      </c>
      <c r="G3704" t="s">
        <v>10</v>
      </c>
    </row>
    <row r="3705" spans="1:7" x14ac:dyDescent="0.3">
      <c r="A3705" t="s">
        <v>3730</v>
      </c>
      <c r="B3705" t="s">
        <v>3521</v>
      </c>
      <c r="C3705">
        <v>2004</v>
      </c>
      <c r="D3705">
        <v>7</v>
      </c>
      <c r="E3705" t="s">
        <v>71</v>
      </c>
      <c r="F3705">
        <v>213</v>
      </c>
      <c r="G3705" t="s">
        <v>10</v>
      </c>
    </row>
    <row r="3706" spans="1:7" x14ac:dyDescent="0.3">
      <c r="A3706" t="s">
        <v>3731</v>
      </c>
      <c r="B3706" t="s">
        <v>3521</v>
      </c>
      <c r="C3706">
        <v>2003</v>
      </c>
      <c r="D3706">
        <v>5</v>
      </c>
      <c r="E3706" t="s">
        <v>18</v>
      </c>
      <c r="F3706">
        <v>1065</v>
      </c>
      <c r="G3706" t="s">
        <v>10</v>
      </c>
    </row>
    <row r="3707" spans="1:7" x14ac:dyDescent="0.3">
      <c r="A3707" t="s">
        <v>3732</v>
      </c>
      <c r="B3707" t="s">
        <v>3521</v>
      </c>
      <c r="C3707">
        <v>2004</v>
      </c>
      <c r="D3707">
        <v>7</v>
      </c>
      <c r="E3707" t="s">
        <v>71</v>
      </c>
      <c r="F3707">
        <v>109</v>
      </c>
      <c r="G3707" t="s">
        <v>10</v>
      </c>
    </row>
    <row r="3708" spans="1:7" x14ac:dyDescent="0.3">
      <c r="A3708" t="s">
        <v>3733</v>
      </c>
      <c r="B3708" t="s">
        <v>3521</v>
      </c>
      <c r="C3708">
        <v>2004</v>
      </c>
      <c r="D3708">
        <v>7</v>
      </c>
      <c r="E3708" t="s">
        <v>18</v>
      </c>
      <c r="F3708">
        <v>1422</v>
      </c>
      <c r="G3708" t="s">
        <v>10</v>
      </c>
    </row>
    <row r="3709" spans="1:7" x14ac:dyDescent="0.3">
      <c r="A3709" t="s">
        <v>3734</v>
      </c>
      <c r="B3709" t="s">
        <v>3521</v>
      </c>
      <c r="C3709">
        <v>2005</v>
      </c>
      <c r="D3709">
        <v>6</v>
      </c>
      <c r="E3709" t="s">
        <v>18</v>
      </c>
      <c r="F3709">
        <v>250</v>
      </c>
      <c r="G3709" t="s">
        <v>10</v>
      </c>
    </row>
    <row r="3710" spans="1:7" x14ac:dyDescent="0.3">
      <c r="A3710" t="s">
        <v>3735</v>
      </c>
      <c r="B3710" t="s">
        <v>3521</v>
      </c>
      <c r="C3710">
        <v>2003</v>
      </c>
      <c r="D3710">
        <v>6</v>
      </c>
      <c r="E3710" t="s">
        <v>18</v>
      </c>
      <c r="F3710">
        <v>54</v>
      </c>
      <c r="G3710" t="s">
        <v>10</v>
      </c>
    </row>
    <row r="3711" spans="1:7" x14ac:dyDescent="0.3">
      <c r="A3711" t="s">
        <v>3736</v>
      </c>
      <c r="B3711" t="s">
        <v>3521</v>
      </c>
      <c r="C3711">
        <v>2004</v>
      </c>
      <c r="D3711">
        <v>11</v>
      </c>
      <c r="E3711" t="s">
        <v>18</v>
      </c>
      <c r="F3711">
        <v>20</v>
      </c>
      <c r="G3711" t="s">
        <v>50</v>
      </c>
    </row>
    <row r="3712" spans="1:7" x14ac:dyDescent="0.3">
      <c r="A3712" t="s">
        <v>3737</v>
      </c>
      <c r="B3712" t="s">
        <v>3521</v>
      </c>
      <c r="C3712">
        <v>2004</v>
      </c>
      <c r="D3712">
        <v>6</v>
      </c>
      <c r="E3712" t="s">
        <v>71</v>
      </c>
      <c r="F3712">
        <v>4445</v>
      </c>
      <c r="G3712" t="s">
        <v>10</v>
      </c>
    </row>
    <row r="3713" spans="1:7" x14ac:dyDescent="0.3">
      <c r="A3713" t="s">
        <v>3738</v>
      </c>
      <c r="B3713" t="s">
        <v>3521</v>
      </c>
      <c r="C3713">
        <v>2005</v>
      </c>
      <c r="D3713">
        <v>4</v>
      </c>
      <c r="E3713" t="s">
        <v>18</v>
      </c>
      <c r="F3713">
        <v>24</v>
      </c>
      <c r="G3713" t="s">
        <v>10</v>
      </c>
    </row>
    <row r="3714" spans="1:7" x14ac:dyDescent="0.3">
      <c r="A3714" t="s">
        <v>3739</v>
      </c>
      <c r="B3714" t="s">
        <v>3521</v>
      </c>
      <c r="C3714">
        <v>2005</v>
      </c>
      <c r="D3714">
        <v>4</v>
      </c>
      <c r="E3714" t="s">
        <v>18</v>
      </c>
      <c r="F3714">
        <v>60</v>
      </c>
      <c r="G3714" t="s">
        <v>10</v>
      </c>
    </row>
    <row r="3715" spans="1:7" x14ac:dyDescent="0.3">
      <c r="A3715" t="s">
        <v>3740</v>
      </c>
      <c r="B3715" t="s">
        <v>3521</v>
      </c>
      <c r="C3715">
        <v>2004</v>
      </c>
      <c r="D3715">
        <v>1</v>
      </c>
      <c r="E3715" t="s">
        <v>18</v>
      </c>
      <c r="F3715">
        <v>30</v>
      </c>
      <c r="G3715" t="s">
        <v>10</v>
      </c>
    </row>
    <row r="3716" spans="1:7" x14ac:dyDescent="0.3">
      <c r="A3716" t="s">
        <v>3741</v>
      </c>
      <c r="B3716" t="s">
        <v>3521</v>
      </c>
      <c r="C3716">
        <v>2003</v>
      </c>
      <c r="D3716">
        <v>10</v>
      </c>
      <c r="E3716" t="s">
        <v>71</v>
      </c>
      <c r="F3716">
        <v>693</v>
      </c>
      <c r="G3716" t="s">
        <v>10</v>
      </c>
    </row>
    <row r="3717" spans="1:7" x14ac:dyDescent="0.3">
      <c r="A3717" t="s">
        <v>3742</v>
      </c>
      <c r="B3717" t="s">
        <v>3521</v>
      </c>
      <c r="C3717">
        <v>2005</v>
      </c>
      <c r="D3717">
        <v>5</v>
      </c>
      <c r="E3717" t="s">
        <v>71</v>
      </c>
      <c r="F3717">
        <v>52</v>
      </c>
      <c r="G3717" t="s">
        <v>10</v>
      </c>
    </row>
    <row r="3718" spans="1:7" x14ac:dyDescent="0.3">
      <c r="A3718" t="s">
        <v>3743</v>
      </c>
      <c r="B3718" t="s">
        <v>3521</v>
      </c>
      <c r="C3718">
        <v>2004</v>
      </c>
      <c r="D3718">
        <v>10</v>
      </c>
      <c r="E3718" t="s">
        <v>18</v>
      </c>
      <c r="F3718">
        <v>130</v>
      </c>
      <c r="G3718" t="s">
        <v>10</v>
      </c>
    </row>
    <row r="3719" spans="1:7" x14ac:dyDescent="0.3">
      <c r="A3719" t="s">
        <v>3744</v>
      </c>
      <c r="B3719" t="s">
        <v>3521</v>
      </c>
      <c r="C3719">
        <v>2003</v>
      </c>
      <c r="D3719">
        <v>3</v>
      </c>
      <c r="E3719" t="s">
        <v>71</v>
      </c>
      <c r="F3719">
        <v>144</v>
      </c>
      <c r="G3719" t="s">
        <v>10</v>
      </c>
    </row>
    <row r="3720" spans="1:7" x14ac:dyDescent="0.3">
      <c r="A3720" t="s">
        <v>3745</v>
      </c>
      <c r="B3720" t="s">
        <v>3521</v>
      </c>
      <c r="C3720">
        <v>2004</v>
      </c>
      <c r="D3720">
        <v>11</v>
      </c>
      <c r="E3720" t="s">
        <v>71</v>
      </c>
      <c r="F3720">
        <v>124</v>
      </c>
      <c r="G3720" t="s">
        <v>10</v>
      </c>
    </row>
    <row r="3721" spans="1:7" x14ac:dyDescent="0.3">
      <c r="A3721" t="s">
        <v>3746</v>
      </c>
      <c r="B3721" t="s">
        <v>3521</v>
      </c>
      <c r="C3721">
        <v>2002</v>
      </c>
      <c r="D3721">
        <v>5</v>
      </c>
      <c r="E3721" t="s">
        <v>14</v>
      </c>
      <c r="F3721">
        <v>22</v>
      </c>
      <c r="G3721" t="s">
        <v>10</v>
      </c>
    </row>
    <row r="3722" spans="1:7" x14ac:dyDescent="0.3">
      <c r="A3722" t="s">
        <v>3747</v>
      </c>
      <c r="B3722" t="s">
        <v>3521</v>
      </c>
      <c r="C3722">
        <v>2005</v>
      </c>
      <c r="D3722">
        <v>7</v>
      </c>
      <c r="E3722" t="s">
        <v>71</v>
      </c>
      <c r="F3722">
        <v>54</v>
      </c>
      <c r="G3722" t="s">
        <v>50</v>
      </c>
    </row>
    <row r="3723" spans="1:7" x14ac:dyDescent="0.3">
      <c r="A3723" t="s">
        <v>3748</v>
      </c>
      <c r="B3723" t="s">
        <v>3521</v>
      </c>
      <c r="C3723">
        <v>2005</v>
      </c>
      <c r="D3723">
        <v>2</v>
      </c>
      <c r="E3723" t="s">
        <v>71</v>
      </c>
      <c r="F3723">
        <v>32</v>
      </c>
      <c r="G3723" t="s">
        <v>10</v>
      </c>
    </row>
    <row r="3724" spans="1:7" x14ac:dyDescent="0.3">
      <c r="A3724" t="s">
        <v>3749</v>
      </c>
      <c r="B3724" t="s">
        <v>3521</v>
      </c>
      <c r="C3724">
        <v>2004</v>
      </c>
      <c r="D3724">
        <v>8</v>
      </c>
      <c r="E3724" t="s">
        <v>18</v>
      </c>
      <c r="F3724">
        <v>480</v>
      </c>
      <c r="G3724" t="s">
        <v>10</v>
      </c>
    </row>
    <row r="3725" spans="1:7" x14ac:dyDescent="0.3">
      <c r="A3725" t="s">
        <v>3750</v>
      </c>
      <c r="B3725" t="s">
        <v>3521</v>
      </c>
      <c r="C3725">
        <v>2004</v>
      </c>
      <c r="D3725">
        <v>6</v>
      </c>
      <c r="E3725" t="s">
        <v>18</v>
      </c>
      <c r="F3725">
        <v>28</v>
      </c>
      <c r="G3725" t="s">
        <v>10</v>
      </c>
    </row>
    <row r="3726" spans="1:7" x14ac:dyDescent="0.3">
      <c r="A3726" t="s">
        <v>3751</v>
      </c>
      <c r="B3726" t="s">
        <v>3521</v>
      </c>
      <c r="C3726">
        <v>2005</v>
      </c>
      <c r="D3726">
        <v>5</v>
      </c>
      <c r="E3726" t="s">
        <v>18</v>
      </c>
      <c r="F3726">
        <v>360</v>
      </c>
      <c r="G3726" t="s">
        <v>10</v>
      </c>
    </row>
    <row r="3727" spans="1:7" x14ac:dyDescent="0.3">
      <c r="A3727" t="s">
        <v>3752</v>
      </c>
      <c r="B3727" t="s">
        <v>3521</v>
      </c>
      <c r="C3727">
        <v>2005</v>
      </c>
      <c r="D3727">
        <v>5</v>
      </c>
      <c r="E3727" t="s">
        <v>18</v>
      </c>
      <c r="F3727">
        <v>360</v>
      </c>
      <c r="G3727" t="s">
        <v>10</v>
      </c>
    </row>
    <row r="3728" spans="1:7" x14ac:dyDescent="0.3">
      <c r="A3728" t="s">
        <v>3753</v>
      </c>
      <c r="B3728" t="s">
        <v>3521</v>
      </c>
      <c r="C3728">
        <v>2004</v>
      </c>
      <c r="D3728">
        <v>10</v>
      </c>
      <c r="E3728" t="s">
        <v>18</v>
      </c>
      <c r="F3728">
        <v>480</v>
      </c>
      <c r="G3728" t="s">
        <v>10</v>
      </c>
    </row>
    <row r="3729" spans="1:7" x14ac:dyDescent="0.3">
      <c r="A3729" t="s">
        <v>3754</v>
      </c>
      <c r="B3729" t="s">
        <v>3521</v>
      </c>
      <c r="C3729">
        <v>2004</v>
      </c>
      <c r="D3729">
        <v>10</v>
      </c>
      <c r="E3729" t="s">
        <v>18</v>
      </c>
      <c r="F3729">
        <v>450</v>
      </c>
      <c r="G3729" t="s">
        <v>10</v>
      </c>
    </row>
    <row r="3730" spans="1:7" x14ac:dyDescent="0.3">
      <c r="A3730" t="s">
        <v>3755</v>
      </c>
      <c r="B3730" t="s">
        <v>3521</v>
      </c>
      <c r="C3730">
        <v>2005</v>
      </c>
      <c r="D3730">
        <v>4</v>
      </c>
      <c r="E3730" t="s">
        <v>18</v>
      </c>
      <c r="F3730">
        <v>263</v>
      </c>
      <c r="G3730" t="s">
        <v>10</v>
      </c>
    </row>
    <row r="3731" spans="1:7" x14ac:dyDescent="0.3">
      <c r="A3731" t="s">
        <v>3756</v>
      </c>
      <c r="B3731" t="s">
        <v>3521</v>
      </c>
      <c r="C3731">
        <v>2004</v>
      </c>
      <c r="D3731">
        <v>2</v>
      </c>
      <c r="E3731" t="s">
        <v>71</v>
      </c>
      <c r="F3731">
        <v>39</v>
      </c>
      <c r="G3731" t="s">
        <v>10</v>
      </c>
    </row>
    <row r="3732" spans="1:7" x14ac:dyDescent="0.3">
      <c r="A3732" t="s">
        <v>3757</v>
      </c>
      <c r="B3732" t="s">
        <v>3521</v>
      </c>
      <c r="C3732">
        <v>2004</v>
      </c>
      <c r="D3732">
        <v>8</v>
      </c>
      <c r="E3732" t="s">
        <v>9</v>
      </c>
      <c r="F3732">
        <v>30</v>
      </c>
      <c r="G3732" t="s">
        <v>10</v>
      </c>
    </row>
    <row r="3733" spans="1:7" x14ac:dyDescent="0.3">
      <c r="A3733" t="s">
        <v>3758</v>
      </c>
      <c r="B3733" t="s">
        <v>3521</v>
      </c>
      <c r="C3733">
        <v>2004</v>
      </c>
      <c r="D3733">
        <v>6</v>
      </c>
      <c r="E3733" t="s">
        <v>71</v>
      </c>
      <c r="F3733">
        <v>92</v>
      </c>
      <c r="G3733" t="s">
        <v>10</v>
      </c>
    </row>
    <row r="3734" spans="1:7" x14ac:dyDescent="0.3">
      <c r="A3734" t="s">
        <v>3759</v>
      </c>
      <c r="B3734" t="s">
        <v>3521</v>
      </c>
      <c r="C3734">
        <v>2005</v>
      </c>
      <c r="D3734">
        <v>4</v>
      </c>
      <c r="E3734" t="s">
        <v>18</v>
      </c>
      <c r="F3734">
        <v>200</v>
      </c>
      <c r="G3734" t="s">
        <v>10</v>
      </c>
    </row>
    <row r="3735" spans="1:7" x14ac:dyDescent="0.3">
      <c r="A3735" t="s">
        <v>3760</v>
      </c>
      <c r="B3735" t="s">
        <v>3521</v>
      </c>
      <c r="C3735">
        <v>2004</v>
      </c>
      <c r="D3735">
        <v>2</v>
      </c>
      <c r="E3735" t="s">
        <v>71</v>
      </c>
      <c r="F3735">
        <v>76</v>
      </c>
      <c r="G3735" t="s">
        <v>10</v>
      </c>
    </row>
    <row r="3736" spans="1:7" x14ac:dyDescent="0.3">
      <c r="A3736" t="s">
        <v>3761</v>
      </c>
      <c r="B3736" t="s">
        <v>3521</v>
      </c>
      <c r="C3736">
        <v>2002</v>
      </c>
      <c r="D3736">
        <v>11</v>
      </c>
      <c r="E3736" t="s">
        <v>18</v>
      </c>
      <c r="F3736">
        <v>67</v>
      </c>
      <c r="G3736" t="s">
        <v>10</v>
      </c>
    </row>
    <row r="3737" spans="1:7" x14ac:dyDescent="0.3">
      <c r="A3737" t="s">
        <v>3762</v>
      </c>
      <c r="B3737" t="s">
        <v>3521</v>
      </c>
      <c r="C3737">
        <v>2005</v>
      </c>
      <c r="D3737">
        <v>4</v>
      </c>
      <c r="E3737" t="s">
        <v>9</v>
      </c>
      <c r="F3737">
        <v>26</v>
      </c>
      <c r="G3737" t="s">
        <v>10</v>
      </c>
    </row>
    <row r="3738" spans="1:7" x14ac:dyDescent="0.3">
      <c r="A3738" t="s">
        <v>3763</v>
      </c>
      <c r="B3738" t="s">
        <v>3521</v>
      </c>
      <c r="C3738">
        <v>2005</v>
      </c>
      <c r="D3738">
        <v>4</v>
      </c>
      <c r="E3738" t="s">
        <v>18</v>
      </c>
      <c r="F3738">
        <v>1784</v>
      </c>
      <c r="G3738" t="s">
        <v>10</v>
      </c>
    </row>
    <row r="3739" spans="1:7" x14ac:dyDescent="0.3">
      <c r="A3739" t="s">
        <v>3764</v>
      </c>
      <c r="B3739" t="s">
        <v>3521</v>
      </c>
      <c r="C3739">
        <v>2003</v>
      </c>
      <c r="D3739">
        <v>8</v>
      </c>
      <c r="E3739" t="s">
        <v>14</v>
      </c>
      <c r="F3739">
        <v>89</v>
      </c>
      <c r="G3739" t="s">
        <v>10</v>
      </c>
    </row>
    <row r="3740" spans="1:7" x14ac:dyDescent="0.3">
      <c r="A3740" t="s">
        <v>3765</v>
      </c>
      <c r="B3740" t="s">
        <v>3521</v>
      </c>
      <c r="C3740">
        <v>2003</v>
      </c>
      <c r="D3740">
        <v>3</v>
      </c>
      <c r="E3740" t="s">
        <v>71</v>
      </c>
      <c r="F3740">
        <v>93</v>
      </c>
      <c r="G3740" t="s">
        <v>50</v>
      </c>
    </row>
    <row r="3741" spans="1:7" x14ac:dyDescent="0.3">
      <c r="A3741" t="s">
        <v>3766</v>
      </c>
      <c r="B3741" t="s">
        <v>3521</v>
      </c>
      <c r="C3741">
        <v>2002</v>
      </c>
      <c r="D3741">
        <v>9</v>
      </c>
      <c r="E3741" t="s">
        <v>9</v>
      </c>
      <c r="F3741">
        <v>24</v>
      </c>
      <c r="G3741" t="s">
        <v>50</v>
      </c>
    </row>
    <row r="3742" spans="1:7" x14ac:dyDescent="0.3">
      <c r="A3742" t="s">
        <v>3767</v>
      </c>
      <c r="B3742" t="s">
        <v>3521</v>
      </c>
      <c r="C3742">
        <v>2002</v>
      </c>
      <c r="D3742">
        <v>7</v>
      </c>
      <c r="E3742" t="s">
        <v>71</v>
      </c>
      <c r="F3742">
        <v>20</v>
      </c>
      <c r="G3742" t="s">
        <v>10</v>
      </c>
    </row>
    <row r="3743" spans="1:7" x14ac:dyDescent="0.3">
      <c r="A3743" t="s">
        <v>3768</v>
      </c>
      <c r="B3743" t="s">
        <v>3521</v>
      </c>
      <c r="C3743">
        <v>2005</v>
      </c>
      <c r="D3743">
        <v>4</v>
      </c>
      <c r="E3743" t="s">
        <v>71</v>
      </c>
      <c r="F3743">
        <v>80</v>
      </c>
      <c r="G3743" t="s">
        <v>10</v>
      </c>
    </row>
    <row r="3744" spans="1:7" x14ac:dyDescent="0.3">
      <c r="A3744" t="s">
        <v>3769</v>
      </c>
      <c r="B3744" t="s">
        <v>3521</v>
      </c>
      <c r="C3744">
        <v>2004</v>
      </c>
      <c r="D3744">
        <v>9</v>
      </c>
      <c r="E3744" t="s">
        <v>9</v>
      </c>
      <c r="F3744">
        <v>38</v>
      </c>
      <c r="G3744" t="s">
        <v>10</v>
      </c>
    </row>
    <row r="3745" spans="1:7" x14ac:dyDescent="0.3">
      <c r="A3745" t="s">
        <v>3770</v>
      </c>
      <c r="B3745" t="s">
        <v>3521</v>
      </c>
      <c r="C3745">
        <v>2000</v>
      </c>
      <c r="D3745">
        <v>8</v>
      </c>
      <c r="E3745" t="s">
        <v>18</v>
      </c>
      <c r="F3745">
        <v>143</v>
      </c>
      <c r="G3745" t="s">
        <v>50</v>
      </c>
    </row>
    <row r="3746" spans="1:7" x14ac:dyDescent="0.3">
      <c r="A3746" t="s">
        <v>3771</v>
      </c>
      <c r="B3746" t="s">
        <v>3521</v>
      </c>
      <c r="C3746">
        <v>2004</v>
      </c>
      <c r="D3746">
        <v>4</v>
      </c>
      <c r="E3746" t="s">
        <v>9</v>
      </c>
      <c r="F3746">
        <v>30</v>
      </c>
      <c r="G3746" t="s">
        <v>50</v>
      </c>
    </row>
    <row r="3747" spans="1:7" x14ac:dyDescent="0.3">
      <c r="A3747" t="s">
        <v>3772</v>
      </c>
      <c r="B3747" t="s">
        <v>3521</v>
      </c>
      <c r="C3747">
        <v>2004</v>
      </c>
      <c r="D3747">
        <v>8</v>
      </c>
      <c r="E3747" t="s">
        <v>9</v>
      </c>
      <c r="F3747">
        <v>19</v>
      </c>
      <c r="G3747" t="s">
        <v>10</v>
      </c>
    </row>
    <row r="3748" spans="1:7" x14ac:dyDescent="0.3">
      <c r="A3748" t="s">
        <v>3773</v>
      </c>
      <c r="B3748" t="s">
        <v>3521</v>
      </c>
      <c r="C3748">
        <v>2002</v>
      </c>
      <c r="D3748">
        <v>5</v>
      </c>
      <c r="E3748" t="s">
        <v>71</v>
      </c>
      <c r="F3748">
        <v>75</v>
      </c>
      <c r="G3748" t="s">
        <v>10</v>
      </c>
    </row>
    <row r="3749" spans="1:7" x14ac:dyDescent="0.3">
      <c r="A3749" t="s">
        <v>3774</v>
      </c>
      <c r="B3749" t="s">
        <v>3521</v>
      </c>
      <c r="C3749">
        <v>2004</v>
      </c>
      <c r="D3749">
        <v>7</v>
      </c>
      <c r="E3749" t="s">
        <v>71</v>
      </c>
      <c r="F3749">
        <v>64</v>
      </c>
      <c r="G3749" t="s">
        <v>10</v>
      </c>
    </row>
    <row r="3750" spans="1:7" x14ac:dyDescent="0.3">
      <c r="A3750" t="s">
        <v>3775</v>
      </c>
      <c r="B3750" t="s">
        <v>3521</v>
      </c>
      <c r="C3750">
        <v>2003</v>
      </c>
      <c r="D3750">
        <v>1</v>
      </c>
      <c r="E3750" t="s">
        <v>18</v>
      </c>
      <c r="F3750">
        <v>1461</v>
      </c>
      <c r="G3750" t="s">
        <v>10</v>
      </c>
    </row>
    <row r="3751" spans="1:7" x14ac:dyDescent="0.3">
      <c r="A3751" t="s">
        <v>3776</v>
      </c>
      <c r="B3751" t="s">
        <v>3521</v>
      </c>
      <c r="C3751">
        <v>2004</v>
      </c>
      <c r="D3751">
        <v>9</v>
      </c>
      <c r="E3751" t="s">
        <v>71</v>
      </c>
      <c r="F3751">
        <v>50</v>
      </c>
      <c r="G3751" t="s">
        <v>10</v>
      </c>
    </row>
    <row r="3752" spans="1:7" x14ac:dyDescent="0.3">
      <c r="A3752" t="s">
        <v>3777</v>
      </c>
      <c r="B3752" t="s">
        <v>3521</v>
      </c>
      <c r="C3752">
        <v>2004</v>
      </c>
      <c r="D3752">
        <v>1</v>
      </c>
      <c r="E3752" t="s">
        <v>71</v>
      </c>
      <c r="F3752">
        <v>43</v>
      </c>
      <c r="G3752" t="s">
        <v>10</v>
      </c>
    </row>
    <row r="3753" spans="1:7" x14ac:dyDescent="0.3">
      <c r="A3753" t="s">
        <v>3778</v>
      </c>
      <c r="B3753" t="s">
        <v>3521</v>
      </c>
      <c r="C3753">
        <v>2003</v>
      </c>
      <c r="D3753">
        <v>4</v>
      </c>
      <c r="E3753" t="s">
        <v>71</v>
      </c>
      <c r="F3753">
        <v>116</v>
      </c>
      <c r="G3753" t="s">
        <v>10</v>
      </c>
    </row>
    <row r="3754" spans="1:7" x14ac:dyDescent="0.3">
      <c r="A3754" t="s">
        <v>3779</v>
      </c>
      <c r="B3754" t="s">
        <v>3521</v>
      </c>
      <c r="C3754">
        <v>2005</v>
      </c>
      <c r="D3754">
        <v>3</v>
      </c>
      <c r="E3754" t="s">
        <v>18</v>
      </c>
      <c r="F3754">
        <v>437</v>
      </c>
      <c r="G3754" t="s">
        <v>10</v>
      </c>
    </row>
    <row r="3755" spans="1:7" x14ac:dyDescent="0.3">
      <c r="A3755" t="s">
        <v>3780</v>
      </c>
      <c r="B3755" t="s">
        <v>3521</v>
      </c>
      <c r="C3755">
        <v>2004</v>
      </c>
      <c r="D3755">
        <v>12</v>
      </c>
      <c r="E3755" t="s">
        <v>18</v>
      </c>
      <c r="F3755">
        <v>218</v>
      </c>
      <c r="G3755" t="s">
        <v>10</v>
      </c>
    </row>
    <row r="3756" spans="1:7" x14ac:dyDescent="0.3">
      <c r="A3756" t="s">
        <v>3781</v>
      </c>
      <c r="B3756" t="s">
        <v>3521</v>
      </c>
      <c r="C3756">
        <v>2002</v>
      </c>
      <c r="D3756">
        <v>1</v>
      </c>
      <c r="E3756" t="s">
        <v>9</v>
      </c>
      <c r="F3756">
        <v>96</v>
      </c>
      <c r="G3756" t="s">
        <v>50</v>
      </c>
    </row>
    <row r="3757" spans="1:7" x14ac:dyDescent="0.3">
      <c r="A3757" t="s">
        <v>3782</v>
      </c>
      <c r="B3757" t="s">
        <v>3521</v>
      </c>
      <c r="C3757">
        <v>2005</v>
      </c>
      <c r="D3757">
        <v>5</v>
      </c>
      <c r="E3757" t="s">
        <v>18</v>
      </c>
      <c r="F3757">
        <v>280</v>
      </c>
      <c r="G3757" t="s">
        <v>10</v>
      </c>
    </row>
    <row r="3758" spans="1:7" x14ac:dyDescent="0.3">
      <c r="A3758" t="s">
        <v>3783</v>
      </c>
      <c r="B3758" t="s">
        <v>3521</v>
      </c>
      <c r="C3758">
        <v>2004</v>
      </c>
      <c r="D3758">
        <v>8</v>
      </c>
      <c r="E3758" t="s">
        <v>18</v>
      </c>
      <c r="F3758">
        <v>2775</v>
      </c>
      <c r="G3758" t="s">
        <v>10</v>
      </c>
    </row>
    <row r="3759" spans="1:7" x14ac:dyDescent="0.3">
      <c r="A3759" t="s">
        <v>3784</v>
      </c>
      <c r="B3759" t="s">
        <v>3521</v>
      </c>
      <c r="C3759">
        <v>2004</v>
      </c>
      <c r="D3759">
        <v>6</v>
      </c>
      <c r="E3759" t="s">
        <v>18</v>
      </c>
      <c r="F3759">
        <v>1955</v>
      </c>
      <c r="G3759" t="s">
        <v>10</v>
      </c>
    </row>
    <row r="3760" spans="1:7" x14ac:dyDescent="0.3">
      <c r="A3760" t="s">
        <v>3785</v>
      </c>
      <c r="B3760" t="s">
        <v>3521</v>
      </c>
      <c r="C3760">
        <v>2005</v>
      </c>
      <c r="D3760">
        <v>2</v>
      </c>
      <c r="E3760" t="s">
        <v>18</v>
      </c>
      <c r="F3760">
        <v>180</v>
      </c>
      <c r="G3760" t="s">
        <v>10</v>
      </c>
    </row>
    <row r="3761" spans="1:7" x14ac:dyDescent="0.3">
      <c r="A3761" t="s">
        <v>3786</v>
      </c>
      <c r="B3761" t="s">
        <v>3521</v>
      </c>
      <c r="C3761">
        <v>2005</v>
      </c>
      <c r="D3761">
        <v>2</v>
      </c>
      <c r="E3761" t="s">
        <v>18</v>
      </c>
      <c r="F3761">
        <v>844</v>
      </c>
      <c r="G3761" t="s">
        <v>10</v>
      </c>
    </row>
    <row r="3762" spans="1:7" x14ac:dyDescent="0.3">
      <c r="A3762" t="s">
        <v>3787</v>
      </c>
      <c r="B3762" t="s">
        <v>3521</v>
      </c>
      <c r="C3762">
        <v>2005</v>
      </c>
      <c r="D3762">
        <v>2</v>
      </c>
      <c r="E3762" t="s">
        <v>18</v>
      </c>
      <c r="F3762">
        <v>504</v>
      </c>
      <c r="G3762" t="s">
        <v>10</v>
      </c>
    </row>
    <row r="3763" spans="1:7" x14ac:dyDescent="0.3">
      <c r="A3763" t="s">
        <v>3788</v>
      </c>
      <c r="B3763" t="s">
        <v>3521</v>
      </c>
      <c r="C3763">
        <v>2004</v>
      </c>
      <c r="D3763">
        <v>11</v>
      </c>
      <c r="E3763" t="s">
        <v>18</v>
      </c>
      <c r="F3763">
        <v>839</v>
      </c>
      <c r="G3763" t="s">
        <v>10</v>
      </c>
    </row>
    <row r="3764" spans="1:7" x14ac:dyDescent="0.3">
      <c r="A3764" t="s">
        <v>3789</v>
      </c>
      <c r="B3764" t="s">
        <v>3521</v>
      </c>
      <c r="C3764">
        <v>2005</v>
      </c>
      <c r="D3764">
        <v>6</v>
      </c>
      <c r="E3764" t="s">
        <v>18</v>
      </c>
      <c r="F3764">
        <v>336</v>
      </c>
      <c r="G3764" t="s">
        <v>10</v>
      </c>
    </row>
    <row r="3765" spans="1:7" x14ac:dyDescent="0.3">
      <c r="A3765" t="s">
        <v>3790</v>
      </c>
      <c r="B3765" t="s">
        <v>3521</v>
      </c>
      <c r="C3765">
        <v>2005</v>
      </c>
      <c r="D3765">
        <v>1</v>
      </c>
      <c r="E3765" t="s">
        <v>18</v>
      </c>
      <c r="F3765">
        <v>493</v>
      </c>
      <c r="G3765" t="s">
        <v>10</v>
      </c>
    </row>
    <row r="3766" spans="1:7" x14ac:dyDescent="0.3">
      <c r="A3766" t="s">
        <v>3791</v>
      </c>
      <c r="B3766" t="s">
        <v>3521</v>
      </c>
      <c r="C3766">
        <v>2004</v>
      </c>
      <c r="D3766">
        <v>11</v>
      </c>
      <c r="E3766" t="s">
        <v>18</v>
      </c>
      <c r="F3766">
        <v>671</v>
      </c>
      <c r="G3766" t="s">
        <v>10</v>
      </c>
    </row>
    <row r="3767" spans="1:7" x14ac:dyDescent="0.3">
      <c r="A3767" t="s">
        <v>3792</v>
      </c>
      <c r="B3767" t="s">
        <v>3521</v>
      </c>
      <c r="C3767">
        <v>2005</v>
      </c>
      <c r="D3767">
        <v>10</v>
      </c>
      <c r="E3767" t="s">
        <v>18</v>
      </c>
      <c r="F3767">
        <v>460</v>
      </c>
      <c r="G3767" t="s">
        <v>10</v>
      </c>
    </row>
    <row r="3768" spans="1:7" x14ac:dyDescent="0.3">
      <c r="A3768" t="s">
        <v>3793</v>
      </c>
      <c r="B3768" t="s">
        <v>3521</v>
      </c>
      <c r="C3768">
        <v>2005</v>
      </c>
      <c r="D3768">
        <v>3</v>
      </c>
      <c r="E3768" t="s">
        <v>18</v>
      </c>
      <c r="F3768">
        <v>1125</v>
      </c>
      <c r="G3768" t="s">
        <v>10</v>
      </c>
    </row>
    <row r="3769" spans="1:7" x14ac:dyDescent="0.3">
      <c r="A3769" t="s">
        <v>3794</v>
      </c>
      <c r="B3769" t="s">
        <v>3521</v>
      </c>
      <c r="C3769">
        <v>2005</v>
      </c>
      <c r="D3769">
        <v>4</v>
      </c>
      <c r="E3769" t="s">
        <v>18</v>
      </c>
      <c r="F3769">
        <v>355</v>
      </c>
      <c r="G3769" t="s">
        <v>10</v>
      </c>
    </row>
    <row r="3770" spans="1:7" x14ac:dyDescent="0.3">
      <c r="A3770" t="s">
        <v>3795</v>
      </c>
      <c r="B3770" t="s">
        <v>3521</v>
      </c>
      <c r="C3770">
        <v>2005</v>
      </c>
      <c r="D3770">
        <v>6</v>
      </c>
      <c r="E3770" t="s">
        <v>18</v>
      </c>
      <c r="F3770">
        <v>1797</v>
      </c>
      <c r="G3770" t="s">
        <v>10</v>
      </c>
    </row>
    <row r="3771" spans="1:7" x14ac:dyDescent="0.3">
      <c r="A3771" t="s">
        <v>3796</v>
      </c>
      <c r="B3771" t="s">
        <v>3521</v>
      </c>
      <c r="C3771">
        <v>2005</v>
      </c>
      <c r="D3771">
        <v>10</v>
      </c>
      <c r="E3771" t="s">
        <v>18</v>
      </c>
      <c r="F3771">
        <v>641</v>
      </c>
      <c r="G3771" t="s">
        <v>10</v>
      </c>
    </row>
    <row r="3772" spans="1:7" x14ac:dyDescent="0.3">
      <c r="A3772" t="s">
        <v>3797</v>
      </c>
      <c r="B3772" t="s">
        <v>3521</v>
      </c>
      <c r="C3772">
        <v>2003</v>
      </c>
      <c r="D3772">
        <v>9</v>
      </c>
      <c r="E3772" t="s">
        <v>71</v>
      </c>
      <c r="F3772">
        <v>0</v>
      </c>
      <c r="G3772" t="s">
        <v>10</v>
      </c>
    </row>
    <row r="3773" spans="1:7" x14ac:dyDescent="0.3">
      <c r="A3773" t="s">
        <v>3798</v>
      </c>
      <c r="B3773" t="s">
        <v>3521</v>
      </c>
      <c r="C3773">
        <v>2003</v>
      </c>
      <c r="D3773">
        <v>2</v>
      </c>
      <c r="E3773" t="s">
        <v>18</v>
      </c>
      <c r="F3773">
        <v>868</v>
      </c>
      <c r="G3773" t="s">
        <v>10</v>
      </c>
    </row>
    <row r="3774" spans="1:7" x14ac:dyDescent="0.3">
      <c r="A3774" t="s">
        <v>3799</v>
      </c>
      <c r="B3774" t="s">
        <v>3521</v>
      </c>
      <c r="C3774">
        <v>2002</v>
      </c>
      <c r="D3774">
        <v>11</v>
      </c>
      <c r="E3774" t="s">
        <v>71</v>
      </c>
      <c r="F3774">
        <v>157</v>
      </c>
      <c r="G3774" t="s">
        <v>10</v>
      </c>
    </row>
    <row r="3775" spans="1:7" x14ac:dyDescent="0.3">
      <c r="A3775" t="s">
        <v>3800</v>
      </c>
      <c r="B3775" t="s">
        <v>3521</v>
      </c>
      <c r="C3775">
        <v>2005</v>
      </c>
      <c r="D3775">
        <v>7</v>
      </c>
      <c r="E3775" t="s">
        <v>18</v>
      </c>
      <c r="F3775">
        <v>240</v>
      </c>
      <c r="G3775" t="s">
        <v>10</v>
      </c>
    </row>
    <row r="3776" spans="1:7" x14ac:dyDescent="0.3">
      <c r="A3776" t="s">
        <v>3801</v>
      </c>
      <c r="B3776" t="s">
        <v>3521</v>
      </c>
      <c r="C3776">
        <v>2003</v>
      </c>
      <c r="D3776">
        <v>9</v>
      </c>
      <c r="E3776" t="s">
        <v>71</v>
      </c>
      <c r="F3776">
        <v>60</v>
      </c>
      <c r="G3776" t="s">
        <v>10</v>
      </c>
    </row>
    <row r="3777" spans="1:7" x14ac:dyDescent="0.3">
      <c r="A3777" t="s">
        <v>3802</v>
      </c>
      <c r="B3777" t="s">
        <v>3521</v>
      </c>
      <c r="C3777">
        <v>2005</v>
      </c>
      <c r="D3777">
        <v>1</v>
      </c>
      <c r="E3777" t="s">
        <v>71</v>
      </c>
      <c r="F3777">
        <v>359</v>
      </c>
      <c r="G3777" t="s">
        <v>10</v>
      </c>
    </row>
    <row r="3778" spans="1:7" x14ac:dyDescent="0.3">
      <c r="A3778" t="s">
        <v>3803</v>
      </c>
      <c r="B3778" t="s">
        <v>3521</v>
      </c>
      <c r="C3778">
        <v>2005</v>
      </c>
      <c r="D3778">
        <v>11</v>
      </c>
      <c r="E3778" t="s">
        <v>9</v>
      </c>
      <c r="F3778">
        <v>62</v>
      </c>
      <c r="G3778" t="s">
        <v>10</v>
      </c>
    </row>
    <row r="3779" spans="1:7" x14ac:dyDescent="0.3">
      <c r="A3779" t="s">
        <v>3804</v>
      </c>
      <c r="B3779" t="s">
        <v>3521</v>
      </c>
      <c r="C3779">
        <v>2003</v>
      </c>
      <c r="D3779">
        <v>6</v>
      </c>
      <c r="E3779" t="s">
        <v>71</v>
      </c>
      <c r="F3779">
        <v>0</v>
      </c>
      <c r="G3779" t="s">
        <v>10</v>
      </c>
    </row>
    <row r="3780" spans="1:7" x14ac:dyDescent="0.3">
      <c r="A3780" t="s">
        <v>3805</v>
      </c>
      <c r="B3780" t="s">
        <v>3521</v>
      </c>
      <c r="C3780">
        <v>2003</v>
      </c>
      <c r="D3780">
        <v>11</v>
      </c>
      <c r="E3780" t="s">
        <v>18</v>
      </c>
      <c r="F3780">
        <v>133</v>
      </c>
      <c r="G3780" t="s">
        <v>10</v>
      </c>
    </row>
    <row r="3781" spans="1:7" x14ac:dyDescent="0.3">
      <c r="A3781" t="s">
        <v>3806</v>
      </c>
      <c r="B3781" t="s">
        <v>3521</v>
      </c>
      <c r="C3781">
        <v>2002</v>
      </c>
      <c r="D3781">
        <v>11</v>
      </c>
      <c r="E3781" t="s">
        <v>18</v>
      </c>
      <c r="F3781">
        <v>100</v>
      </c>
      <c r="G3781" t="s">
        <v>10</v>
      </c>
    </row>
    <row r="3782" spans="1:7" x14ac:dyDescent="0.3">
      <c r="A3782" t="s">
        <v>3807</v>
      </c>
      <c r="B3782" t="s">
        <v>3521</v>
      </c>
      <c r="C3782">
        <v>2004</v>
      </c>
      <c r="D3782">
        <v>7</v>
      </c>
      <c r="E3782" t="s">
        <v>18</v>
      </c>
      <c r="F3782">
        <v>652</v>
      </c>
      <c r="G3782" t="s">
        <v>10</v>
      </c>
    </row>
    <row r="3783" spans="1:7" x14ac:dyDescent="0.3">
      <c r="A3783" t="s">
        <v>3808</v>
      </c>
      <c r="B3783" t="s">
        <v>3521</v>
      </c>
      <c r="C3783">
        <v>2005</v>
      </c>
      <c r="D3783">
        <v>1</v>
      </c>
      <c r="E3783" t="s">
        <v>18</v>
      </c>
      <c r="F3783">
        <v>132</v>
      </c>
      <c r="G3783" t="s">
        <v>10</v>
      </c>
    </row>
    <row r="3784" spans="1:7" x14ac:dyDescent="0.3">
      <c r="A3784" t="s">
        <v>3809</v>
      </c>
      <c r="B3784" t="s">
        <v>3521</v>
      </c>
      <c r="C3784">
        <v>2004</v>
      </c>
      <c r="D3784">
        <v>11</v>
      </c>
      <c r="E3784" t="s">
        <v>9</v>
      </c>
      <c r="F3784">
        <v>350</v>
      </c>
      <c r="G3784" t="s">
        <v>10</v>
      </c>
    </row>
    <row r="3785" spans="1:7" x14ac:dyDescent="0.3">
      <c r="A3785" t="s">
        <v>3810</v>
      </c>
      <c r="B3785" t="s">
        <v>3521</v>
      </c>
      <c r="C3785">
        <v>2005</v>
      </c>
      <c r="D3785">
        <v>9</v>
      </c>
      <c r="E3785" t="s">
        <v>80</v>
      </c>
      <c r="F3785">
        <v>33</v>
      </c>
      <c r="G3785" t="s">
        <v>10</v>
      </c>
    </row>
    <row r="3786" spans="1:7" x14ac:dyDescent="0.3">
      <c r="A3786" t="s">
        <v>3811</v>
      </c>
      <c r="B3786" t="s">
        <v>3521</v>
      </c>
      <c r="C3786">
        <v>2004</v>
      </c>
      <c r="D3786">
        <v>5</v>
      </c>
      <c r="E3786" t="s">
        <v>18</v>
      </c>
      <c r="F3786">
        <v>240</v>
      </c>
      <c r="G3786" t="s">
        <v>10</v>
      </c>
    </row>
    <row r="3787" spans="1:7" x14ac:dyDescent="0.3">
      <c r="A3787" t="s">
        <v>3812</v>
      </c>
      <c r="B3787" t="s">
        <v>3521</v>
      </c>
      <c r="C3787">
        <v>2004</v>
      </c>
      <c r="D3787">
        <v>5</v>
      </c>
      <c r="E3787" t="s">
        <v>18</v>
      </c>
      <c r="F3787">
        <v>160</v>
      </c>
      <c r="G3787" t="s">
        <v>10</v>
      </c>
    </row>
    <row r="3788" spans="1:7" x14ac:dyDescent="0.3">
      <c r="A3788" t="s">
        <v>3813</v>
      </c>
      <c r="B3788" t="s">
        <v>3521</v>
      </c>
      <c r="C3788">
        <v>2004</v>
      </c>
      <c r="D3788">
        <v>1</v>
      </c>
      <c r="E3788" t="s">
        <v>18</v>
      </c>
      <c r="F3788">
        <v>1296</v>
      </c>
      <c r="G3788" t="s">
        <v>10</v>
      </c>
    </row>
    <row r="3789" spans="1:7" x14ac:dyDescent="0.3">
      <c r="A3789" t="s">
        <v>3814</v>
      </c>
      <c r="B3789" t="s">
        <v>3521</v>
      </c>
      <c r="C3789">
        <v>2004</v>
      </c>
      <c r="D3789">
        <v>9</v>
      </c>
      <c r="E3789" t="s">
        <v>18</v>
      </c>
      <c r="F3789">
        <v>359</v>
      </c>
      <c r="G3789" t="s">
        <v>10</v>
      </c>
    </row>
    <row r="3790" spans="1:7" x14ac:dyDescent="0.3">
      <c r="A3790" t="s">
        <v>3815</v>
      </c>
      <c r="B3790" t="s">
        <v>3521</v>
      </c>
      <c r="C3790">
        <v>2002</v>
      </c>
      <c r="D3790">
        <v>10</v>
      </c>
      <c r="E3790" t="s">
        <v>18</v>
      </c>
      <c r="F3790">
        <v>327</v>
      </c>
      <c r="G3790" t="s">
        <v>10</v>
      </c>
    </row>
    <row r="3791" spans="1:7" x14ac:dyDescent="0.3">
      <c r="A3791" t="s">
        <v>3816</v>
      </c>
      <c r="B3791" t="s">
        <v>3521</v>
      </c>
      <c r="C3791">
        <v>2004</v>
      </c>
      <c r="D3791">
        <v>5</v>
      </c>
      <c r="E3791" t="s">
        <v>18</v>
      </c>
      <c r="F3791">
        <v>0</v>
      </c>
      <c r="G3791" t="s">
        <v>10</v>
      </c>
    </row>
    <row r="3792" spans="1:7" x14ac:dyDescent="0.3">
      <c r="A3792" t="s">
        <v>3817</v>
      </c>
      <c r="B3792" t="s">
        <v>3521</v>
      </c>
      <c r="C3792">
        <v>2004</v>
      </c>
      <c r="D3792">
        <v>5</v>
      </c>
      <c r="E3792" t="s">
        <v>18</v>
      </c>
      <c r="F3792">
        <v>0</v>
      </c>
      <c r="G3792" t="s">
        <v>10</v>
      </c>
    </row>
    <row r="3793" spans="1:7" x14ac:dyDescent="0.3">
      <c r="A3793" t="s">
        <v>3818</v>
      </c>
      <c r="B3793" t="s">
        <v>3521</v>
      </c>
      <c r="C3793">
        <v>2004</v>
      </c>
      <c r="D3793">
        <v>5</v>
      </c>
      <c r="E3793" t="s">
        <v>18</v>
      </c>
      <c r="F3793">
        <v>1296</v>
      </c>
      <c r="G3793" t="s">
        <v>10</v>
      </c>
    </row>
    <row r="3794" spans="1:7" x14ac:dyDescent="0.3">
      <c r="A3794" t="s">
        <v>3819</v>
      </c>
      <c r="B3794" t="s">
        <v>3521</v>
      </c>
      <c r="C3794">
        <v>2004</v>
      </c>
      <c r="D3794">
        <v>9</v>
      </c>
      <c r="E3794" t="s">
        <v>18</v>
      </c>
      <c r="F3794">
        <v>423</v>
      </c>
      <c r="G3794" t="s">
        <v>10</v>
      </c>
    </row>
    <row r="3795" spans="1:7" x14ac:dyDescent="0.3">
      <c r="A3795" t="s">
        <v>3820</v>
      </c>
      <c r="B3795" t="s">
        <v>3521</v>
      </c>
      <c r="C3795">
        <v>2005</v>
      </c>
      <c r="D3795">
        <v>9</v>
      </c>
      <c r="E3795" t="s">
        <v>18</v>
      </c>
      <c r="F3795">
        <v>124</v>
      </c>
      <c r="G3795" t="s">
        <v>10</v>
      </c>
    </row>
    <row r="3796" spans="1:7" x14ac:dyDescent="0.3">
      <c r="A3796" t="s">
        <v>3821</v>
      </c>
      <c r="B3796" t="s">
        <v>3521</v>
      </c>
      <c r="C3796">
        <v>2001</v>
      </c>
      <c r="D3796">
        <v>5</v>
      </c>
      <c r="E3796" t="s">
        <v>71</v>
      </c>
      <c r="F3796">
        <v>0</v>
      </c>
      <c r="G3796" t="s">
        <v>10</v>
      </c>
    </row>
    <row r="3797" spans="1:7" x14ac:dyDescent="0.3">
      <c r="A3797" t="s">
        <v>3822</v>
      </c>
      <c r="B3797" t="s">
        <v>3521</v>
      </c>
      <c r="C3797">
        <v>2003</v>
      </c>
      <c r="D3797">
        <v>11</v>
      </c>
      <c r="E3797" t="s">
        <v>71</v>
      </c>
      <c r="F3797">
        <v>204</v>
      </c>
      <c r="G3797" t="s">
        <v>10</v>
      </c>
    </row>
    <row r="3798" spans="1:7" x14ac:dyDescent="0.3">
      <c r="A3798" t="s">
        <v>3823</v>
      </c>
      <c r="B3798" t="s">
        <v>3521</v>
      </c>
      <c r="C3798">
        <v>2005</v>
      </c>
      <c r="D3798">
        <v>10</v>
      </c>
      <c r="E3798" t="s">
        <v>18</v>
      </c>
      <c r="F3798">
        <v>1683</v>
      </c>
      <c r="G3798" t="s">
        <v>10</v>
      </c>
    </row>
    <row r="3799" spans="1:7" x14ac:dyDescent="0.3">
      <c r="A3799" t="s">
        <v>3824</v>
      </c>
      <c r="B3799" t="s">
        <v>3521</v>
      </c>
      <c r="C3799">
        <v>2002</v>
      </c>
      <c r="D3799">
        <v>11</v>
      </c>
      <c r="E3799" t="s">
        <v>18</v>
      </c>
      <c r="F3799">
        <v>100</v>
      </c>
      <c r="G3799" t="s">
        <v>10</v>
      </c>
    </row>
    <row r="3800" spans="1:7" x14ac:dyDescent="0.3">
      <c r="A3800" t="s">
        <v>3825</v>
      </c>
      <c r="B3800" t="s">
        <v>3521</v>
      </c>
      <c r="C3800">
        <v>2003</v>
      </c>
      <c r="D3800">
        <v>3</v>
      </c>
      <c r="E3800" t="s">
        <v>71</v>
      </c>
      <c r="F3800">
        <v>112</v>
      </c>
      <c r="G3800" t="s">
        <v>10</v>
      </c>
    </row>
    <row r="3801" spans="1:7" x14ac:dyDescent="0.3">
      <c r="A3801" t="s">
        <v>3826</v>
      </c>
      <c r="B3801" t="s">
        <v>3521</v>
      </c>
      <c r="C3801">
        <v>2003</v>
      </c>
      <c r="D3801">
        <v>11</v>
      </c>
      <c r="E3801" t="s">
        <v>71</v>
      </c>
      <c r="F3801">
        <v>38</v>
      </c>
      <c r="G3801" t="s">
        <v>10</v>
      </c>
    </row>
    <row r="3802" spans="1:7" x14ac:dyDescent="0.3">
      <c r="A3802" t="s">
        <v>3827</v>
      </c>
      <c r="B3802" t="s">
        <v>3521</v>
      </c>
      <c r="C3802">
        <v>2002</v>
      </c>
      <c r="D3802">
        <v>10</v>
      </c>
      <c r="E3802" t="s">
        <v>71</v>
      </c>
      <c r="F3802">
        <v>284</v>
      </c>
      <c r="G3802" t="s">
        <v>10</v>
      </c>
    </row>
    <row r="3803" spans="1:7" x14ac:dyDescent="0.3">
      <c r="A3803" t="s">
        <v>3828</v>
      </c>
      <c r="B3803" t="s">
        <v>3521</v>
      </c>
      <c r="C3803">
        <v>2002</v>
      </c>
      <c r="D3803">
        <v>9</v>
      </c>
      <c r="E3803" t="s">
        <v>9</v>
      </c>
      <c r="F3803">
        <v>72</v>
      </c>
      <c r="G3803" t="s">
        <v>10</v>
      </c>
    </row>
    <row r="3804" spans="1:7" x14ac:dyDescent="0.3">
      <c r="A3804" t="s">
        <v>3829</v>
      </c>
      <c r="B3804" t="s">
        <v>3521</v>
      </c>
      <c r="C3804">
        <v>2000</v>
      </c>
      <c r="D3804">
        <v>6</v>
      </c>
      <c r="E3804" t="s">
        <v>9</v>
      </c>
      <c r="F3804">
        <v>148</v>
      </c>
      <c r="G3804" t="s">
        <v>10</v>
      </c>
    </row>
    <row r="3805" spans="1:7" x14ac:dyDescent="0.3">
      <c r="A3805" t="s">
        <v>3830</v>
      </c>
      <c r="B3805" t="s">
        <v>3521</v>
      </c>
      <c r="C3805">
        <v>2004</v>
      </c>
      <c r="D3805">
        <v>3</v>
      </c>
      <c r="E3805" t="s">
        <v>9</v>
      </c>
      <c r="F3805">
        <v>47</v>
      </c>
      <c r="G3805" t="s">
        <v>10</v>
      </c>
    </row>
    <row r="3806" spans="1:7" x14ac:dyDescent="0.3">
      <c r="A3806" t="s">
        <v>3831</v>
      </c>
      <c r="B3806" t="s">
        <v>3521</v>
      </c>
      <c r="C3806">
        <v>2001</v>
      </c>
      <c r="D3806">
        <v>6</v>
      </c>
      <c r="E3806" t="s">
        <v>9</v>
      </c>
      <c r="F3806">
        <v>31</v>
      </c>
      <c r="G3806" t="s">
        <v>10</v>
      </c>
    </row>
    <row r="3807" spans="1:7" x14ac:dyDescent="0.3">
      <c r="A3807" t="s">
        <v>3832</v>
      </c>
      <c r="B3807" t="s">
        <v>3521</v>
      </c>
      <c r="C3807">
        <v>2003</v>
      </c>
      <c r="D3807">
        <v>2</v>
      </c>
      <c r="E3807" t="s">
        <v>71</v>
      </c>
      <c r="F3807">
        <v>40</v>
      </c>
      <c r="G3807" t="s">
        <v>10</v>
      </c>
    </row>
    <row r="3808" spans="1:7" x14ac:dyDescent="0.3">
      <c r="A3808" t="s">
        <v>3833</v>
      </c>
      <c r="B3808" t="s">
        <v>3521</v>
      </c>
      <c r="C3808">
        <v>2005</v>
      </c>
      <c r="D3808">
        <v>10</v>
      </c>
      <c r="E3808" t="s">
        <v>18</v>
      </c>
      <c r="F3808">
        <v>588</v>
      </c>
      <c r="G3808" t="s">
        <v>10</v>
      </c>
    </row>
    <row r="3809" spans="1:7" x14ac:dyDescent="0.3">
      <c r="A3809" t="s">
        <v>3834</v>
      </c>
      <c r="B3809" t="s">
        <v>3521</v>
      </c>
      <c r="C3809">
        <v>2005</v>
      </c>
      <c r="D3809">
        <v>10</v>
      </c>
      <c r="E3809" t="s">
        <v>18</v>
      </c>
      <c r="F3809">
        <v>171</v>
      </c>
      <c r="G3809" t="s">
        <v>10</v>
      </c>
    </row>
    <row r="3810" spans="1:7" x14ac:dyDescent="0.3">
      <c r="A3810" t="s">
        <v>3835</v>
      </c>
      <c r="B3810" t="s">
        <v>3521</v>
      </c>
      <c r="C3810">
        <v>2003</v>
      </c>
      <c r="D3810">
        <v>2</v>
      </c>
      <c r="E3810" t="s">
        <v>9</v>
      </c>
      <c r="F3810">
        <v>285</v>
      </c>
      <c r="G3810" t="s">
        <v>10</v>
      </c>
    </row>
    <row r="3811" spans="1:7" x14ac:dyDescent="0.3">
      <c r="A3811" t="s">
        <v>3836</v>
      </c>
      <c r="B3811" t="s">
        <v>3521</v>
      </c>
      <c r="C3811">
        <v>2003</v>
      </c>
      <c r="D3811">
        <v>5</v>
      </c>
      <c r="E3811" t="s">
        <v>71</v>
      </c>
      <c r="F3811">
        <v>24</v>
      </c>
      <c r="G3811" t="s">
        <v>10</v>
      </c>
    </row>
    <row r="3812" spans="1:7" x14ac:dyDescent="0.3">
      <c r="A3812" t="s">
        <v>3837</v>
      </c>
      <c r="B3812" t="s">
        <v>3521</v>
      </c>
      <c r="C3812">
        <v>2005</v>
      </c>
      <c r="D3812">
        <v>1</v>
      </c>
      <c r="E3812" t="s">
        <v>18</v>
      </c>
      <c r="F3812">
        <v>251</v>
      </c>
      <c r="G3812" t="s">
        <v>10</v>
      </c>
    </row>
    <row r="3813" spans="1:7" x14ac:dyDescent="0.3">
      <c r="A3813" t="s">
        <v>3838</v>
      </c>
      <c r="B3813" t="s">
        <v>3521</v>
      </c>
      <c r="C3813">
        <v>2004</v>
      </c>
      <c r="D3813">
        <v>7</v>
      </c>
      <c r="E3813" t="s">
        <v>9</v>
      </c>
      <c r="F3813">
        <v>291</v>
      </c>
      <c r="G3813" t="s">
        <v>10</v>
      </c>
    </row>
    <row r="3814" spans="1:7" x14ac:dyDescent="0.3">
      <c r="A3814" t="s">
        <v>3839</v>
      </c>
      <c r="B3814" t="s">
        <v>3521</v>
      </c>
      <c r="C3814">
        <v>2002</v>
      </c>
      <c r="D3814">
        <v>3</v>
      </c>
      <c r="E3814" t="s">
        <v>71</v>
      </c>
      <c r="F3814">
        <v>300</v>
      </c>
      <c r="G3814" t="s">
        <v>10</v>
      </c>
    </row>
    <row r="3815" spans="1:7" x14ac:dyDescent="0.3">
      <c r="A3815" t="s">
        <v>3840</v>
      </c>
      <c r="B3815" t="s">
        <v>3521</v>
      </c>
      <c r="C3815">
        <v>2002</v>
      </c>
      <c r="D3815">
        <v>10</v>
      </c>
      <c r="E3815" t="s">
        <v>9</v>
      </c>
      <c r="F3815">
        <v>40</v>
      </c>
      <c r="G3815" t="s">
        <v>10</v>
      </c>
    </row>
    <row r="3816" spans="1:7" x14ac:dyDescent="0.3">
      <c r="A3816" t="s">
        <v>3841</v>
      </c>
      <c r="B3816" t="s">
        <v>3521</v>
      </c>
      <c r="C3816">
        <v>2003</v>
      </c>
      <c r="D3816">
        <v>12</v>
      </c>
      <c r="E3816" t="s">
        <v>18</v>
      </c>
      <c r="F3816">
        <v>836</v>
      </c>
      <c r="G3816" t="s">
        <v>10</v>
      </c>
    </row>
    <row r="3817" spans="1:7" x14ac:dyDescent="0.3">
      <c r="A3817" t="s">
        <v>3842</v>
      </c>
      <c r="B3817" t="s">
        <v>3521</v>
      </c>
      <c r="C3817">
        <v>2002</v>
      </c>
      <c r="D3817">
        <v>6</v>
      </c>
      <c r="E3817" t="s">
        <v>18</v>
      </c>
      <c r="F3817">
        <v>270</v>
      </c>
      <c r="G3817" t="s">
        <v>10</v>
      </c>
    </row>
    <row r="3818" spans="1:7" x14ac:dyDescent="0.3">
      <c r="A3818" t="s">
        <v>3843</v>
      </c>
      <c r="B3818" t="s">
        <v>3521</v>
      </c>
      <c r="C3818">
        <v>2002</v>
      </c>
      <c r="D3818">
        <v>4</v>
      </c>
      <c r="E3818" t="s">
        <v>71</v>
      </c>
      <c r="F3818">
        <v>13</v>
      </c>
      <c r="G3818" t="s">
        <v>50</v>
      </c>
    </row>
    <row r="3819" spans="1:7" x14ac:dyDescent="0.3">
      <c r="A3819" t="s">
        <v>3844</v>
      </c>
      <c r="B3819" t="s">
        <v>3521</v>
      </c>
      <c r="C3819">
        <v>2002</v>
      </c>
      <c r="D3819">
        <v>9</v>
      </c>
      <c r="E3819" t="s">
        <v>71</v>
      </c>
      <c r="F3819">
        <v>27</v>
      </c>
      <c r="G3819" t="s">
        <v>10</v>
      </c>
    </row>
    <row r="3820" spans="1:7" x14ac:dyDescent="0.3">
      <c r="A3820" t="s">
        <v>3845</v>
      </c>
      <c r="B3820" t="s">
        <v>3521</v>
      </c>
      <c r="C3820">
        <v>2002</v>
      </c>
      <c r="D3820">
        <v>11</v>
      </c>
      <c r="E3820" t="s">
        <v>71</v>
      </c>
      <c r="F3820">
        <v>392</v>
      </c>
      <c r="G3820" t="s">
        <v>10</v>
      </c>
    </row>
    <row r="3821" spans="1:7" x14ac:dyDescent="0.3">
      <c r="A3821" t="s">
        <v>3846</v>
      </c>
      <c r="B3821" t="s">
        <v>3521</v>
      </c>
      <c r="C3821">
        <v>2003</v>
      </c>
      <c r="D3821">
        <v>5</v>
      </c>
      <c r="E3821" t="s">
        <v>71</v>
      </c>
      <c r="F3821">
        <v>37</v>
      </c>
      <c r="G3821" t="s">
        <v>10</v>
      </c>
    </row>
    <row r="3822" spans="1:7" x14ac:dyDescent="0.3">
      <c r="A3822" t="s">
        <v>3847</v>
      </c>
      <c r="B3822" t="s">
        <v>3521</v>
      </c>
      <c r="C3822">
        <v>2003</v>
      </c>
      <c r="D3822">
        <v>9</v>
      </c>
      <c r="E3822" t="s">
        <v>71</v>
      </c>
      <c r="F3822">
        <v>148</v>
      </c>
      <c r="G3822" t="s">
        <v>10</v>
      </c>
    </row>
    <row r="3823" spans="1:7" x14ac:dyDescent="0.3">
      <c r="A3823" t="s">
        <v>3848</v>
      </c>
      <c r="B3823" t="s">
        <v>3521</v>
      </c>
      <c r="C3823">
        <v>2004</v>
      </c>
      <c r="D3823">
        <v>4</v>
      </c>
      <c r="E3823" t="s">
        <v>71</v>
      </c>
      <c r="F3823">
        <v>1099</v>
      </c>
      <c r="G3823" t="s">
        <v>10</v>
      </c>
    </row>
    <row r="3824" spans="1:7" x14ac:dyDescent="0.3">
      <c r="A3824" t="s">
        <v>3849</v>
      </c>
      <c r="B3824" t="s">
        <v>3521</v>
      </c>
      <c r="C3824">
        <v>2003</v>
      </c>
      <c r="D3824">
        <v>9</v>
      </c>
      <c r="E3824" t="s">
        <v>18</v>
      </c>
      <c r="F3824">
        <v>3790</v>
      </c>
      <c r="G3824" t="s">
        <v>10</v>
      </c>
    </row>
    <row r="3825" spans="1:7" x14ac:dyDescent="0.3">
      <c r="A3825" t="s">
        <v>3850</v>
      </c>
      <c r="B3825" t="s">
        <v>3521</v>
      </c>
      <c r="C3825">
        <v>2002</v>
      </c>
      <c r="D3825">
        <v>11</v>
      </c>
      <c r="E3825" t="s">
        <v>71</v>
      </c>
      <c r="F3825">
        <v>80</v>
      </c>
      <c r="G3825" t="s">
        <v>10</v>
      </c>
    </row>
    <row r="3826" spans="1:7" x14ac:dyDescent="0.3">
      <c r="A3826" t="s">
        <v>3851</v>
      </c>
      <c r="B3826" t="s">
        <v>3521</v>
      </c>
      <c r="C3826">
        <v>2004</v>
      </c>
      <c r="D3826">
        <v>4</v>
      </c>
      <c r="E3826" t="s">
        <v>71</v>
      </c>
      <c r="F3826">
        <v>0</v>
      </c>
      <c r="G3826" t="s">
        <v>12</v>
      </c>
    </row>
    <row r="3827" spans="1:7" x14ac:dyDescent="0.3">
      <c r="A3827" t="s">
        <v>3852</v>
      </c>
      <c r="B3827" t="s">
        <v>3521</v>
      </c>
      <c r="C3827">
        <v>2003</v>
      </c>
      <c r="D3827">
        <v>3</v>
      </c>
      <c r="E3827" t="s">
        <v>71</v>
      </c>
      <c r="F3827">
        <v>50</v>
      </c>
      <c r="G3827" t="s">
        <v>50</v>
      </c>
    </row>
    <row r="3828" spans="1:7" x14ac:dyDescent="0.3">
      <c r="A3828" t="s">
        <v>3853</v>
      </c>
      <c r="B3828" t="s">
        <v>3521</v>
      </c>
      <c r="C3828">
        <v>2002</v>
      </c>
      <c r="D3828">
        <v>10</v>
      </c>
      <c r="E3828" t="s">
        <v>71</v>
      </c>
      <c r="F3828">
        <v>150</v>
      </c>
      <c r="G3828" t="s">
        <v>10</v>
      </c>
    </row>
    <row r="3829" spans="1:7" x14ac:dyDescent="0.3">
      <c r="A3829" t="s">
        <v>3854</v>
      </c>
      <c r="B3829" t="s">
        <v>3521</v>
      </c>
      <c r="C3829">
        <v>2005</v>
      </c>
      <c r="D3829">
        <v>12</v>
      </c>
      <c r="E3829" t="s">
        <v>18</v>
      </c>
      <c r="F3829">
        <v>522</v>
      </c>
      <c r="G3829" t="s">
        <v>10</v>
      </c>
    </row>
    <row r="3830" spans="1:7" x14ac:dyDescent="0.3">
      <c r="A3830" t="s">
        <v>3855</v>
      </c>
      <c r="B3830" t="s">
        <v>3521</v>
      </c>
      <c r="C3830">
        <v>2005</v>
      </c>
      <c r="D3830">
        <v>9</v>
      </c>
      <c r="E3830" t="s">
        <v>18</v>
      </c>
      <c r="F3830">
        <v>111</v>
      </c>
      <c r="G3830" t="s">
        <v>10</v>
      </c>
    </row>
    <row r="3831" spans="1:7" x14ac:dyDescent="0.3">
      <c r="A3831" t="s">
        <v>3856</v>
      </c>
      <c r="B3831" t="s">
        <v>3521</v>
      </c>
      <c r="C3831">
        <v>2004</v>
      </c>
      <c r="D3831">
        <v>10</v>
      </c>
      <c r="E3831" t="s">
        <v>9</v>
      </c>
      <c r="F3831">
        <v>300</v>
      </c>
      <c r="G3831" t="s">
        <v>10</v>
      </c>
    </row>
    <row r="3832" spans="1:7" x14ac:dyDescent="0.3">
      <c r="A3832" t="s">
        <v>3857</v>
      </c>
      <c r="B3832" t="s">
        <v>3521</v>
      </c>
      <c r="C3832">
        <v>2005</v>
      </c>
      <c r="D3832">
        <v>9</v>
      </c>
      <c r="E3832" t="s">
        <v>9</v>
      </c>
      <c r="F3832">
        <v>190</v>
      </c>
      <c r="G3832" t="s">
        <v>10</v>
      </c>
    </row>
    <row r="3833" spans="1:7" x14ac:dyDescent="0.3">
      <c r="A3833" t="s">
        <v>3858</v>
      </c>
      <c r="B3833" t="s">
        <v>3521</v>
      </c>
      <c r="C3833">
        <v>1999</v>
      </c>
      <c r="D3833">
        <v>12</v>
      </c>
      <c r="E3833" t="s">
        <v>9</v>
      </c>
      <c r="F3833">
        <v>17</v>
      </c>
      <c r="G3833" t="s">
        <v>10</v>
      </c>
    </row>
    <row r="3834" spans="1:7" x14ac:dyDescent="0.3">
      <c r="A3834" t="s">
        <v>3859</v>
      </c>
      <c r="B3834" t="s">
        <v>3521</v>
      </c>
      <c r="C3834">
        <v>2005</v>
      </c>
      <c r="D3834">
        <v>11</v>
      </c>
      <c r="E3834" t="s">
        <v>18</v>
      </c>
      <c r="F3834">
        <v>260</v>
      </c>
      <c r="G3834" t="s">
        <v>50</v>
      </c>
    </row>
    <row r="3835" spans="1:7" x14ac:dyDescent="0.3">
      <c r="A3835" t="s">
        <v>3860</v>
      </c>
      <c r="B3835" t="s">
        <v>3521</v>
      </c>
      <c r="C3835">
        <v>2003</v>
      </c>
      <c r="D3835">
        <v>10</v>
      </c>
      <c r="E3835" t="s">
        <v>71</v>
      </c>
      <c r="F3835">
        <v>0</v>
      </c>
      <c r="G3835" t="s">
        <v>10</v>
      </c>
    </row>
    <row r="3836" spans="1:7" x14ac:dyDescent="0.3">
      <c r="A3836" t="s">
        <v>3861</v>
      </c>
      <c r="B3836" t="s">
        <v>3521</v>
      </c>
      <c r="C3836">
        <v>2005</v>
      </c>
      <c r="D3836">
        <v>11</v>
      </c>
      <c r="E3836" t="s">
        <v>18</v>
      </c>
      <c r="F3836">
        <v>105</v>
      </c>
      <c r="G3836" t="s">
        <v>50</v>
      </c>
    </row>
    <row r="3837" spans="1:7" x14ac:dyDescent="0.3">
      <c r="A3837" t="s">
        <v>3862</v>
      </c>
      <c r="B3837" t="s">
        <v>3521</v>
      </c>
      <c r="C3837">
        <v>2005</v>
      </c>
      <c r="D3837">
        <v>12</v>
      </c>
      <c r="E3837" t="s">
        <v>18</v>
      </c>
      <c r="F3837">
        <v>4172</v>
      </c>
      <c r="G3837" t="s">
        <v>10</v>
      </c>
    </row>
    <row r="3838" spans="1:7" x14ac:dyDescent="0.3">
      <c r="A3838" t="s">
        <v>3863</v>
      </c>
      <c r="B3838" t="s">
        <v>3521</v>
      </c>
      <c r="C3838">
        <v>2005</v>
      </c>
      <c r="D3838">
        <v>10</v>
      </c>
      <c r="E3838" t="s">
        <v>18</v>
      </c>
      <c r="F3838">
        <v>1171</v>
      </c>
      <c r="G3838" t="s">
        <v>10</v>
      </c>
    </row>
    <row r="3839" spans="1:7" x14ac:dyDescent="0.3">
      <c r="A3839" t="s">
        <v>3864</v>
      </c>
      <c r="B3839" t="s">
        <v>3521</v>
      </c>
      <c r="C3839">
        <v>2005</v>
      </c>
      <c r="D3839">
        <v>11</v>
      </c>
      <c r="E3839" t="s">
        <v>18</v>
      </c>
      <c r="F3839">
        <v>43</v>
      </c>
      <c r="G3839" t="s">
        <v>10</v>
      </c>
    </row>
    <row r="3840" spans="1:7" x14ac:dyDescent="0.3">
      <c r="A3840" t="s">
        <v>3865</v>
      </c>
      <c r="B3840" t="s">
        <v>3521</v>
      </c>
      <c r="C3840">
        <v>2005</v>
      </c>
      <c r="D3840">
        <v>9</v>
      </c>
      <c r="E3840" t="s">
        <v>80</v>
      </c>
      <c r="F3840">
        <v>53</v>
      </c>
      <c r="G3840" t="s">
        <v>473</v>
      </c>
    </row>
    <row r="3841" spans="1:7" x14ac:dyDescent="0.3">
      <c r="A3841" t="s">
        <v>3866</v>
      </c>
      <c r="B3841" t="s">
        <v>3521</v>
      </c>
      <c r="C3841">
        <v>2005</v>
      </c>
      <c r="D3841">
        <v>11</v>
      </c>
      <c r="E3841" t="s">
        <v>18</v>
      </c>
      <c r="F3841">
        <v>871</v>
      </c>
      <c r="G3841" t="s">
        <v>10</v>
      </c>
    </row>
    <row r="3842" spans="1:7" x14ac:dyDescent="0.3">
      <c r="A3842" t="s">
        <v>3867</v>
      </c>
      <c r="B3842" t="s">
        <v>3521</v>
      </c>
      <c r="C3842">
        <v>2005</v>
      </c>
      <c r="D3842">
        <v>10</v>
      </c>
      <c r="E3842" t="s">
        <v>18</v>
      </c>
      <c r="F3842">
        <v>130</v>
      </c>
      <c r="G3842" t="s">
        <v>10</v>
      </c>
    </row>
    <row r="3843" spans="1:7" x14ac:dyDescent="0.3">
      <c r="A3843" t="s">
        <v>3868</v>
      </c>
      <c r="B3843" t="s">
        <v>3521</v>
      </c>
      <c r="C3843">
        <v>2006</v>
      </c>
      <c r="D3843">
        <v>5</v>
      </c>
      <c r="E3843" t="s">
        <v>9</v>
      </c>
      <c r="F3843">
        <v>1</v>
      </c>
      <c r="G3843" t="s">
        <v>50</v>
      </c>
    </row>
    <row r="3844" spans="1:7" x14ac:dyDescent="0.3">
      <c r="A3844" t="s">
        <v>3869</v>
      </c>
      <c r="B3844" t="s">
        <v>3521</v>
      </c>
      <c r="C3844">
        <v>2005</v>
      </c>
      <c r="D3844">
        <v>11</v>
      </c>
      <c r="E3844" t="s">
        <v>9</v>
      </c>
      <c r="F3844">
        <v>18</v>
      </c>
      <c r="G3844" t="s">
        <v>10</v>
      </c>
    </row>
    <row r="3845" spans="1:7" x14ac:dyDescent="0.3">
      <c r="A3845" t="s">
        <v>3870</v>
      </c>
      <c r="B3845" t="s">
        <v>3521</v>
      </c>
      <c r="C3845">
        <v>2005</v>
      </c>
      <c r="D3845">
        <v>11</v>
      </c>
      <c r="E3845" t="s">
        <v>18</v>
      </c>
      <c r="F3845">
        <v>59</v>
      </c>
      <c r="G3845" t="s">
        <v>10</v>
      </c>
    </row>
    <row r="3846" spans="1:7" x14ac:dyDescent="0.3">
      <c r="A3846" t="s">
        <v>3871</v>
      </c>
      <c r="B3846" t="s">
        <v>3521</v>
      </c>
      <c r="C3846">
        <v>2006</v>
      </c>
      <c r="D3846">
        <v>1</v>
      </c>
      <c r="E3846" t="s">
        <v>71</v>
      </c>
      <c r="F3846">
        <v>361</v>
      </c>
      <c r="G3846" t="s">
        <v>50</v>
      </c>
    </row>
    <row r="3847" spans="1:7" x14ac:dyDescent="0.3">
      <c r="A3847" t="s">
        <v>3872</v>
      </c>
      <c r="B3847" t="s">
        <v>3521</v>
      </c>
      <c r="C3847">
        <v>2005</v>
      </c>
      <c r="D3847">
        <v>11</v>
      </c>
      <c r="E3847" t="s">
        <v>18</v>
      </c>
      <c r="F3847">
        <v>641</v>
      </c>
      <c r="G3847" t="s">
        <v>10</v>
      </c>
    </row>
    <row r="3848" spans="1:7" x14ac:dyDescent="0.3">
      <c r="A3848" t="s">
        <v>3873</v>
      </c>
      <c r="B3848" t="s">
        <v>3521</v>
      </c>
      <c r="C3848">
        <v>2004</v>
      </c>
      <c r="D3848">
        <v>9</v>
      </c>
      <c r="E3848" t="s">
        <v>9</v>
      </c>
      <c r="F3848">
        <v>601</v>
      </c>
      <c r="G3848" t="s">
        <v>10</v>
      </c>
    </row>
    <row r="3849" spans="1:7" x14ac:dyDescent="0.3">
      <c r="A3849" t="s">
        <v>3874</v>
      </c>
      <c r="B3849" t="s">
        <v>3521</v>
      </c>
      <c r="C3849">
        <v>2005</v>
      </c>
      <c r="D3849">
        <v>4</v>
      </c>
      <c r="E3849" t="s">
        <v>9</v>
      </c>
      <c r="F3849">
        <v>910</v>
      </c>
      <c r="G3849" t="s">
        <v>10</v>
      </c>
    </row>
    <row r="3850" spans="1:7" x14ac:dyDescent="0.3">
      <c r="A3850" t="s">
        <v>3875</v>
      </c>
      <c r="B3850" t="s">
        <v>3521</v>
      </c>
      <c r="C3850">
        <v>2004</v>
      </c>
      <c r="D3850">
        <v>10</v>
      </c>
      <c r="E3850" t="s">
        <v>9</v>
      </c>
      <c r="F3850">
        <v>524</v>
      </c>
      <c r="G3850" t="s">
        <v>10</v>
      </c>
    </row>
    <row r="3851" spans="1:7" x14ac:dyDescent="0.3">
      <c r="A3851" t="s">
        <v>3876</v>
      </c>
      <c r="B3851" t="s">
        <v>3521</v>
      </c>
      <c r="C3851">
        <v>2005</v>
      </c>
      <c r="D3851">
        <v>11</v>
      </c>
      <c r="E3851" t="s">
        <v>18</v>
      </c>
      <c r="F3851">
        <v>693</v>
      </c>
      <c r="G3851" t="s">
        <v>10</v>
      </c>
    </row>
    <row r="3852" spans="1:7" x14ac:dyDescent="0.3">
      <c r="A3852" t="s">
        <v>3877</v>
      </c>
      <c r="B3852" t="s">
        <v>3521</v>
      </c>
      <c r="C3852">
        <v>2005</v>
      </c>
      <c r="D3852">
        <v>11</v>
      </c>
      <c r="E3852" t="s">
        <v>18</v>
      </c>
      <c r="F3852">
        <v>829</v>
      </c>
      <c r="G3852" t="s">
        <v>10</v>
      </c>
    </row>
    <row r="3853" spans="1:7" x14ac:dyDescent="0.3">
      <c r="A3853" t="s">
        <v>3878</v>
      </c>
      <c r="B3853" t="s">
        <v>3521</v>
      </c>
      <c r="C3853">
        <v>2005</v>
      </c>
      <c r="D3853">
        <v>12</v>
      </c>
      <c r="E3853" t="s">
        <v>9</v>
      </c>
      <c r="F3853">
        <v>244</v>
      </c>
      <c r="G3853" t="s">
        <v>10</v>
      </c>
    </row>
    <row r="3854" spans="1:7" x14ac:dyDescent="0.3">
      <c r="A3854" t="s">
        <v>3879</v>
      </c>
      <c r="B3854" t="s">
        <v>3521</v>
      </c>
      <c r="C3854">
        <v>2006</v>
      </c>
      <c r="D3854">
        <v>5</v>
      </c>
      <c r="E3854" t="s">
        <v>55</v>
      </c>
      <c r="F3854">
        <v>36</v>
      </c>
      <c r="G3854" t="s">
        <v>10</v>
      </c>
    </row>
    <row r="3855" spans="1:7" x14ac:dyDescent="0.3">
      <c r="A3855" t="s">
        <v>3880</v>
      </c>
      <c r="B3855" t="s">
        <v>3521</v>
      </c>
      <c r="C3855">
        <v>2005</v>
      </c>
      <c r="D3855">
        <v>10</v>
      </c>
      <c r="E3855" t="s">
        <v>9</v>
      </c>
      <c r="F3855">
        <v>613</v>
      </c>
      <c r="G3855" t="s">
        <v>10</v>
      </c>
    </row>
    <row r="3856" spans="1:7" x14ac:dyDescent="0.3">
      <c r="A3856" t="s">
        <v>3881</v>
      </c>
      <c r="B3856" t="s">
        <v>3521</v>
      </c>
      <c r="C3856">
        <v>2005</v>
      </c>
      <c r="D3856">
        <v>11</v>
      </c>
      <c r="E3856" t="s">
        <v>71</v>
      </c>
      <c r="F3856">
        <v>406</v>
      </c>
      <c r="G3856" t="s">
        <v>10</v>
      </c>
    </row>
    <row r="3857" spans="1:7" x14ac:dyDescent="0.3">
      <c r="A3857" t="s">
        <v>3882</v>
      </c>
      <c r="B3857" t="s">
        <v>3521</v>
      </c>
      <c r="C3857">
        <v>2005</v>
      </c>
      <c r="D3857">
        <v>11</v>
      </c>
      <c r="E3857" t="s">
        <v>71</v>
      </c>
      <c r="F3857">
        <v>1020</v>
      </c>
      <c r="G3857" t="s">
        <v>10</v>
      </c>
    </row>
    <row r="3858" spans="1:7" x14ac:dyDescent="0.3">
      <c r="A3858" t="s">
        <v>3883</v>
      </c>
      <c r="B3858" t="s">
        <v>3521</v>
      </c>
      <c r="C3858">
        <v>2005</v>
      </c>
      <c r="D3858">
        <v>12</v>
      </c>
      <c r="E3858" t="s">
        <v>71</v>
      </c>
      <c r="F3858">
        <v>275</v>
      </c>
      <c r="G3858" t="s">
        <v>10</v>
      </c>
    </row>
    <row r="3859" spans="1:7" x14ac:dyDescent="0.3">
      <c r="A3859" t="s">
        <v>3884</v>
      </c>
      <c r="B3859" t="s">
        <v>3521</v>
      </c>
      <c r="C3859">
        <v>2000</v>
      </c>
      <c r="D3859">
        <v>11</v>
      </c>
      <c r="E3859" t="s">
        <v>18</v>
      </c>
      <c r="F3859">
        <v>330</v>
      </c>
      <c r="G3859" t="s">
        <v>10</v>
      </c>
    </row>
    <row r="3860" spans="1:7" x14ac:dyDescent="0.3">
      <c r="A3860" t="s">
        <v>3885</v>
      </c>
      <c r="B3860" t="s">
        <v>3521</v>
      </c>
      <c r="C3860">
        <v>2005</v>
      </c>
      <c r="D3860">
        <v>12</v>
      </c>
      <c r="E3860" t="s">
        <v>18</v>
      </c>
      <c r="F3860">
        <v>63</v>
      </c>
      <c r="G3860" t="s">
        <v>473</v>
      </c>
    </row>
    <row r="3861" spans="1:7" x14ac:dyDescent="0.3">
      <c r="A3861" t="s">
        <v>3886</v>
      </c>
      <c r="B3861" t="s">
        <v>3521</v>
      </c>
      <c r="C3861">
        <v>2005</v>
      </c>
      <c r="D3861">
        <v>11</v>
      </c>
      <c r="E3861" t="s">
        <v>18</v>
      </c>
      <c r="F3861">
        <v>607</v>
      </c>
      <c r="G3861" t="s">
        <v>10</v>
      </c>
    </row>
    <row r="3862" spans="1:7" x14ac:dyDescent="0.3">
      <c r="A3862" t="s">
        <v>3887</v>
      </c>
      <c r="B3862" t="s">
        <v>3521</v>
      </c>
      <c r="C3862">
        <v>2006</v>
      </c>
      <c r="D3862">
        <v>1</v>
      </c>
      <c r="E3862" t="s">
        <v>9</v>
      </c>
      <c r="F3862">
        <v>25</v>
      </c>
      <c r="G3862" t="s">
        <v>10</v>
      </c>
    </row>
    <row r="3863" spans="1:7" x14ac:dyDescent="0.3">
      <c r="A3863" t="s">
        <v>3888</v>
      </c>
      <c r="B3863" t="s">
        <v>3521</v>
      </c>
      <c r="C3863">
        <v>2005</v>
      </c>
      <c r="D3863">
        <v>12</v>
      </c>
      <c r="E3863" t="s">
        <v>18</v>
      </c>
      <c r="F3863">
        <v>353</v>
      </c>
      <c r="G3863" t="s">
        <v>10</v>
      </c>
    </row>
    <row r="3864" spans="1:7" x14ac:dyDescent="0.3">
      <c r="A3864" t="s">
        <v>3889</v>
      </c>
      <c r="B3864" t="s">
        <v>3521</v>
      </c>
      <c r="C3864">
        <v>2006</v>
      </c>
      <c r="D3864">
        <v>9</v>
      </c>
      <c r="E3864" t="s">
        <v>71</v>
      </c>
      <c r="F3864">
        <v>60</v>
      </c>
      <c r="G3864" t="s">
        <v>10</v>
      </c>
    </row>
    <row r="3865" spans="1:7" x14ac:dyDescent="0.3">
      <c r="A3865" t="s">
        <v>3890</v>
      </c>
      <c r="B3865" t="s">
        <v>3521</v>
      </c>
      <c r="C3865">
        <v>2005</v>
      </c>
      <c r="D3865">
        <v>12</v>
      </c>
      <c r="E3865" t="s">
        <v>71</v>
      </c>
      <c r="F3865">
        <v>80</v>
      </c>
      <c r="G3865" t="s">
        <v>10</v>
      </c>
    </row>
    <row r="3866" spans="1:7" x14ac:dyDescent="0.3">
      <c r="A3866" t="s">
        <v>3891</v>
      </c>
      <c r="B3866" t="s">
        <v>3521</v>
      </c>
      <c r="C3866">
        <v>2005</v>
      </c>
      <c r="D3866">
        <v>11</v>
      </c>
      <c r="E3866" t="s">
        <v>71</v>
      </c>
      <c r="F3866">
        <v>300</v>
      </c>
      <c r="G3866" t="s">
        <v>10</v>
      </c>
    </row>
    <row r="3867" spans="1:7" x14ac:dyDescent="0.3">
      <c r="A3867" t="s">
        <v>3892</v>
      </c>
      <c r="B3867" t="s">
        <v>3521</v>
      </c>
      <c r="C3867">
        <v>2004</v>
      </c>
      <c r="D3867">
        <v>9</v>
      </c>
      <c r="E3867" t="s">
        <v>80</v>
      </c>
      <c r="F3867">
        <v>34</v>
      </c>
      <c r="G3867" t="s">
        <v>50</v>
      </c>
    </row>
    <row r="3868" spans="1:7" x14ac:dyDescent="0.3">
      <c r="A3868" t="s">
        <v>3893</v>
      </c>
      <c r="B3868" t="s">
        <v>3521</v>
      </c>
      <c r="C3868">
        <v>2005</v>
      </c>
      <c r="D3868">
        <v>12</v>
      </c>
      <c r="E3868" t="s">
        <v>71</v>
      </c>
      <c r="F3868">
        <v>648</v>
      </c>
      <c r="G3868" t="s">
        <v>10</v>
      </c>
    </row>
    <row r="3869" spans="1:7" x14ac:dyDescent="0.3">
      <c r="A3869" t="s">
        <v>3894</v>
      </c>
      <c r="B3869" t="s">
        <v>3521</v>
      </c>
      <c r="C3869">
        <v>2006</v>
      </c>
      <c r="D3869">
        <v>1</v>
      </c>
      <c r="E3869" t="s">
        <v>18</v>
      </c>
      <c r="F3869">
        <v>443</v>
      </c>
      <c r="G3869" t="s">
        <v>473</v>
      </c>
    </row>
    <row r="3870" spans="1:7" x14ac:dyDescent="0.3">
      <c r="A3870" t="s">
        <v>3895</v>
      </c>
      <c r="B3870" t="s">
        <v>3521</v>
      </c>
      <c r="C3870">
        <v>2005</v>
      </c>
      <c r="D3870">
        <v>10</v>
      </c>
      <c r="E3870" t="s">
        <v>9</v>
      </c>
      <c r="F3870">
        <v>151</v>
      </c>
      <c r="G3870" t="s">
        <v>10</v>
      </c>
    </row>
    <row r="3871" spans="1:7" x14ac:dyDescent="0.3">
      <c r="A3871" t="s">
        <v>3896</v>
      </c>
      <c r="B3871" t="s">
        <v>3521</v>
      </c>
      <c r="C3871">
        <v>2005</v>
      </c>
      <c r="D3871">
        <v>4</v>
      </c>
      <c r="E3871" t="s">
        <v>14</v>
      </c>
      <c r="F3871">
        <v>88</v>
      </c>
      <c r="G3871" t="s">
        <v>10</v>
      </c>
    </row>
    <row r="3872" spans="1:7" x14ac:dyDescent="0.3">
      <c r="A3872" t="s">
        <v>3897</v>
      </c>
      <c r="B3872" t="s">
        <v>3521</v>
      </c>
      <c r="C3872">
        <v>2004</v>
      </c>
      <c r="D3872">
        <v>4</v>
      </c>
      <c r="E3872" t="s">
        <v>18</v>
      </c>
      <c r="F3872">
        <v>60</v>
      </c>
      <c r="G3872" t="s">
        <v>50</v>
      </c>
    </row>
    <row r="3873" spans="1:7" x14ac:dyDescent="0.3">
      <c r="A3873" t="s">
        <v>3898</v>
      </c>
      <c r="B3873" t="s">
        <v>3521</v>
      </c>
      <c r="C3873">
        <v>2005</v>
      </c>
      <c r="D3873">
        <v>12</v>
      </c>
      <c r="E3873" t="s">
        <v>18</v>
      </c>
      <c r="F3873">
        <v>94</v>
      </c>
      <c r="G3873" t="s">
        <v>10</v>
      </c>
    </row>
    <row r="3874" spans="1:7" x14ac:dyDescent="0.3">
      <c r="A3874" t="s">
        <v>3899</v>
      </c>
      <c r="B3874" t="s">
        <v>3521</v>
      </c>
      <c r="C3874">
        <v>2004</v>
      </c>
      <c r="D3874">
        <v>11</v>
      </c>
      <c r="E3874" t="s">
        <v>9</v>
      </c>
      <c r="F3874">
        <v>0</v>
      </c>
      <c r="G3874" t="s">
        <v>10</v>
      </c>
    </row>
    <row r="3875" spans="1:7" x14ac:dyDescent="0.3">
      <c r="A3875" t="s">
        <v>3900</v>
      </c>
      <c r="B3875" t="s">
        <v>3521</v>
      </c>
      <c r="C3875">
        <v>2006</v>
      </c>
      <c r="D3875">
        <v>1</v>
      </c>
      <c r="E3875" t="s">
        <v>18</v>
      </c>
      <c r="F3875">
        <v>1272</v>
      </c>
      <c r="G3875" t="s">
        <v>10</v>
      </c>
    </row>
    <row r="3876" spans="1:7" x14ac:dyDescent="0.3">
      <c r="A3876" t="s">
        <v>3901</v>
      </c>
      <c r="B3876" t="s">
        <v>3521</v>
      </c>
      <c r="C3876">
        <v>2006</v>
      </c>
      <c r="D3876">
        <v>2</v>
      </c>
      <c r="E3876" t="s">
        <v>9</v>
      </c>
      <c r="F3876">
        <v>231</v>
      </c>
      <c r="G3876" t="s">
        <v>50</v>
      </c>
    </row>
    <row r="3877" spans="1:7" x14ac:dyDescent="0.3">
      <c r="A3877" t="s">
        <v>3902</v>
      </c>
      <c r="B3877" t="s">
        <v>3521</v>
      </c>
      <c r="C3877">
        <v>2005</v>
      </c>
      <c r="D3877">
        <v>12</v>
      </c>
      <c r="E3877" t="s">
        <v>9</v>
      </c>
      <c r="F3877">
        <v>160</v>
      </c>
      <c r="G3877" t="s">
        <v>10</v>
      </c>
    </row>
    <row r="3878" spans="1:7" x14ac:dyDescent="0.3">
      <c r="A3878" t="s">
        <v>3903</v>
      </c>
      <c r="B3878" t="s">
        <v>3521</v>
      </c>
      <c r="C3878">
        <v>2005</v>
      </c>
      <c r="D3878">
        <v>3</v>
      </c>
      <c r="E3878" t="s">
        <v>18</v>
      </c>
      <c r="F3878">
        <v>976</v>
      </c>
      <c r="G3878" t="s">
        <v>10</v>
      </c>
    </row>
    <row r="3879" spans="1:7" x14ac:dyDescent="0.3">
      <c r="A3879" t="s">
        <v>3904</v>
      </c>
      <c r="B3879" t="s">
        <v>3521</v>
      </c>
      <c r="C3879">
        <v>2006</v>
      </c>
      <c r="D3879">
        <v>2</v>
      </c>
      <c r="E3879" t="s">
        <v>9</v>
      </c>
      <c r="F3879">
        <v>203</v>
      </c>
      <c r="G3879" t="s">
        <v>10</v>
      </c>
    </row>
    <row r="3880" spans="1:7" x14ac:dyDescent="0.3">
      <c r="A3880" t="s">
        <v>3905</v>
      </c>
      <c r="B3880" t="s">
        <v>3521</v>
      </c>
      <c r="C3880">
        <v>2006</v>
      </c>
      <c r="D3880">
        <v>4</v>
      </c>
      <c r="E3880" t="s">
        <v>18</v>
      </c>
      <c r="F3880">
        <v>39</v>
      </c>
      <c r="G3880" t="s">
        <v>10</v>
      </c>
    </row>
    <row r="3881" spans="1:7" x14ac:dyDescent="0.3">
      <c r="A3881" t="s">
        <v>3906</v>
      </c>
      <c r="B3881" t="s">
        <v>3521</v>
      </c>
      <c r="C3881">
        <v>2006</v>
      </c>
      <c r="D3881">
        <v>4</v>
      </c>
      <c r="E3881" t="s">
        <v>18</v>
      </c>
      <c r="F3881">
        <v>40</v>
      </c>
      <c r="G3881" t="s">
        <v>10</v>
      </c>
    </row>
    <row r="3882" spans="1:7" x14ac:dyDescent="0.3">
      <c r="A3882" t="s">
        <v>3907</v>
      </c>
      <c r="B3882" t="s">
        <v>3521</v>
      </c>
      <c r="C3882">
        <v>2006</v>
      </c>
      <c r="D3882">
        <v>2</v>
      </c>
      <c r="E3882" t="s">
        <v>18</v>
      </c>
      <c r="F3882">
        <v>150</v>
      </c>
      <c r="G3882" t="s">
        <v>10</v>
      </c>
    </row>
    <row r="3883" spans="1:7" x14ac:dyDescent="0.3">
      <c r="A3883" t="s">
        <v>3908</v>
      </c>
      <c r="B3883" t="s">
        <v>3521</v>
      </c>
      <c r="C3883">
        <v>2006</v>
      </c>
      <c r="D3883">
        <v>2</v>
      </c>
      <c r="E3883" t="s">
        <v>18</v>
      </c>
      <c r="F3883">
        <v>252</v>
      </c>
      <c r="G3883" t="s">
        <v>10</v>
      </c>
    </row>
    <row r="3884" spans="1:7" x14ac:dyDescent="0.3">
      <c r="A3884" t="s">
        <v>3909</v>
      </c>
      <c r="B3884" t="s">
        <v>3521</v>
      </c>
      <c r="C3884">
        <v>2006</v>
      </c>
      <c r="D3884">
        <v>4</v>
      </c>
      <c r="E3884" t="s">
        <v>14</v>
      </c>
      <c r="F3884">
        <v>47</v>
      </c>
      <c r="G3884" t="s">
        <v>10</v>
      </c>
    </row>
    <row r="3885" spans="1:7" x14ac:dyDescent="0.3">
      <c r="A3885" t="s">
        <v>3910</v>
      </c>
      <c r="B3885" t="s">
        <v>3521</v>
      </c>
      <c r="C3885">
        <v>2004</v>
      </c>
      <c r="D3885">
        <v>3</v>
      </c>
      <c r="E3885" t="s">
        <v>9</v>
      </c>
      <c r="F3885">
        <v>184</v>
      </c>
      <c r="G3885" t="s">
        <v>10</v>
      </c>
    </row>
    <row r="3886" spans="1:7" x14ac:dyDescent="0.3">
      <c r="A3886" t="s">
        <v>3911</v>
      </c>
      <c r="B3886" t="s">
        <v>3521</v>
      </c>
      <c r="C3886">
        <v>2006</v>
      </c>
      <c r="D3886">
        <v>2</v>
      </c>
      <c r="E3886" t="s">
        <v>71</v>
      </c>
      <c r="F3886">
        <v>1288</v>
      </c>
      <c r="G3886" t="s">
        <v>10</v>
      </c>
    </row>
    <row r="3887" spans="1:7" x14ac:dyDescent="0.3">
      <c r="A3887" t="s">
        <v>3912</v>
      </c>
      <c r="B3887" t="s">
        <v>3521</v>
      </c>
      <c r="C3887">
        <v>2006</v>
      </c>
      <c r="D3887">
        <v>4</v>
      </c>
      <c r="E3887" t="s">
        <v>9</v>
      </c>
      <c r="F3887">
        <v>104</v>
      </c>
      <c r="G3887" t="s">
        <v>10</v>
      </c>
    </row>
    <row r="3888" spans="1:7" x14ac:dyDescent="0.3">
      <c r="A3888" t="s">
        <v>3913</v>
      </c>
      <c r="B3888" t="s">
        <v>3521</v>
      </c>
      <c r="C3888">
        <v>2006</v>
      </c>
      <c r="D3888">
        <v>3</v>
      </c>
      <c r="E3888" t="s">
        <v>71</v>
      </c>
      <c r="F3888">
        <v>150</v>
      </c>
      <c r="G3888" t="s">
        <v>10</v>
      </c>
    </row>
    <row r="3889" spans="1:7" x14ac:dyDescent="0.3">
      <c r="A3889" t="s">
        <v>3914</v>
      </c>
      <c r="B3889" t="s">
        <v>3521</v>
      </c>
      <c r="C3889">
        <v>2005</v>
      </c>
      <c r="D3889">
        <v>9</v>
      </c>
      <c r="E3889" t="s">
        <v>18</v>
      </c>
      <c r="F3889">
        <v>2235</v>
      </c>
      <c r="G3889" t="s">
        <v>10</v>
      </c>
    </row>
    <row r="3890" spans="1:7" x14ac:dyDescent="0.3">
      <c r="A3890" t="s">
        <v>3915</v>
      </c>
      <c r="B3890" t="s">
        <v>3521</v>
      </c>
      <c r="C3890">
        <v>2006</v>
      </c>
      <c r="D3890">
        <v>3</v>
      </c>
      <c r="E3890" t="s">
        <v>18</v>
      </c>
      <c r="F3890">
        <v>1179</v>
      </c>
      <c r="G3890" t="s">
        <v>10</v>
      </c>
    </row>
    <row r="3891" spans="1:7" x14ac:dyDescent="0.3">
      <c r="A3891" t="s">
        <v>3916</v>
      </c>
      <c r="B3891" t="s">
        <v>3521</v>
      </c>
      <c r="C3891">
        <v>2005</v>
      </c>
      <c r="D3891">
        <v>6</v>
      </c>
      <c r="E3891" t="s">
        <v>71</v>
      </c>
      <c r="F3891">
        <v>241</v>
      </c>
      <c r="G3891" t="s">
        <v>10</v>
      </c>
    </row>
    <row r="3892" spans="1:7" x14ac:dyDescent="0.3">
      <c r="A3892" t="s">
        <v>3917</v>
      </c>
      <c r="B3892" t="s">
        <v>3521</v>
      </c>
      <c r="C3892">
        <v>2006</v>
      </c>
      <c r="D3892">
        <v>1</v>
      </c>
      <c r="E3892" t="s">
        <v>18</v>
      </c>
      <c r="F3892">
        <v>600</v>
      </c>
      <c r="G3892" t="s">
        <v>10</v>
      </c>
    </row>
    <row r="3893" spans="1:7" x14ac:dyDescent="0.3">
      <c r="A3893" t="s">
        <v>3918</v>
      </c>
      <c r="B3893" t="s">
        <v>3521</v>
      </c>
      <c r="C3893">
        <v>2004</v>
      </c>
      <c r="D3893">
        <v>9</v>
      </c>
      <c r="E3893" t="s">
        <v>18</v>
      </c>
      <c r="F3893">
        <v>150</v>
      </c>
      <c r="G3893" t="s">
        <v>10</v>
      </c>
    </row>
    <row r="3894" spans="1:7" x14ac:dyDescent="0.3">
      <c r="A3894" t="s">
        <v>3919</v>
      </c>
      <c r="B3894" t="s">
        <v>3521</v>
      </c>
      <c r="C3894">
        <v>2004</v>
      </c>
      <c r="D3894">
        <v>10</v>
      </c>
      <c r="E3894" t="s">
        <v>71</v>
      </c>
      <c r="F3894">
        <v>1244</v>
      </c>
      <c r="G3894" t="s">
        <v>10</v>
      </c>
    </row>
    <row r="3895" spans="1:7" x14ac:dyDescent="0.3">
      <c r="A3895" t="s">
        <v>3920</v>
      </c>
      <c r="B3895" t="s">
        <v>3521</v>
      </c>
      <c r="C3895">
        <v>2005</v>
      </c>
      <c r="D3895">
        <v>5</v>
      </c>
      <c r="E3895" t="s">
        <v>71</v>
      </c>
      <c r="F3895">
        <v>75</v>
      </c>
      <c r="G3895" t="s">
        <v>10</v>
      </c>
    </row>
    <row r="3896" spans="1:7" x14ac:dyDescent="0.3">
      <c r="A3896" t="s">
        <v>3921</v>
      </c>
      <c r="B3896" t="s">
        <v>3521</v>
      </c>
      <c r="C3896">
        <v>2006</v>
      </c>
      <c r="D3896">
        <v>4</v>
      </c>
      <c r="E3896" t="s">
        <v>71</v>
      </c>
      <c r="F3896">
        <v>33</v>
      </c>
      <c r="G3896" t="s">
        <v>10</v>
      </c>
    </row>
    <row r="3897" spans="1:7" x14ac:dyDescent="0.3">
      <c r="A3897" t="s">
        <v>3922</v>
      </c>
      <c r="B3897" t="s">
        <v>3521</v>
      </c>
      <c r="C3897">
        <v>2005</v>
      </c>
      <c r="D3897">
        <v>9</v>
      </c>
      <c r="E3897" t="s">
        <v>18</v>
      </c>
      <c r="F3897">
        <v>1200</v>
      </c>
      <c r="G3897" t="s">
        <v>10</v>
      </c>
    </row>
    <row r="3898" spans="1:7" x14ac:dyDescent="0.3">
      <c r="A3898" t="s">
        <v>3923</v>
      </c>
      <c r="B3898" t="s">
        <v>3521</v>
      </c>
      <c r="C3898">
        <v>2005</v>
      </c>
      <c r="D3898">
        <v>3</v>
      </c>
      <c r="E3898" t="s">
        <v>9</v>
      </c>
      <c r="F3898">
        <v>623</v>
      </c>
      <c r="G3898" t="s">
        <v>10</v>
      </c>
    </row>
    <row r="3899" spans="1:7" x14ac:dyDescent="0.3">
      <c r="A3899" t="s">
        <v>3924</v>
      </c>
      <c r="B3899" t="s">
        <v>3521</v>
      </c>
      <c r="C3899">
        <v>2005</v>
      </c>
      <c r="D3899">
        <v>6</v>
      </c>
      <c r="E3899" t="s">
        <v>9</v>
      </c>
      <c r="F3899">
        <v>175</v>
      </c>
      <c r="G3899" t="s">
        <v>10</v>
      </c>
    </row>
    <row r="3900" spans="1:7" x14ac:dyDescent="0.3">
      <c r="A3900" t="s">
        <v>3925</v>
      </c>
      <c r="B3900" t="s">
        <v>3521</v>
      </c>
      <c r="C3900">
        <v>2004</v>
      </c>
      <c r="D3900">
        <v>8</v>
      </c>
      <c r="E3900" t="s">
        <v>9</v>
      </c>
      <c r="F3900">
        <v>445</v>
      </c>
      <c r="G3900" t="s">
        <v>10</v>
      </c>
    </row>
    <row r="3901" spans="1:7" x14ac:dyDescent="0.3">
      <c r="A3901" t="s">
        <v>3926</v>
      </c>
      <c r="B3901" t="s">
        <v>3521</v>
      </c>
      <c r="C3901">
        <v>2005</v>
      </c>
      <c r="D3901">
        <v>10</v>
      </c>
      <c r="E3901" t="s">
        <v>18</v>
      </c>
      <c r="F3901">
        <v>257</v>
      </c>
      <c r="G3901" t="s">
        <v>10</v>
      </c>
    </row>
    <row r="3902" spans="1:7" x14ac:dyDescent="0.3">
      <c r="A3902" t="s">
        <v>3927</v>
      </c>
      <c r="B3902" t="s">
        <v>3521</v>
      </c>
      <c r="C3902">
        <v>2005</v>
      </c>
      <c r="D3902">
        <v>10</v>
      </c>
      <c r="E3902" t="s">
        <v>71</v>
      </c>
      <c r="F3902">
        <v>270</v>
      </c>
      <c r="G3902" t="s">
        <v>10</v>
      </c>
    </row>
    <row r="3903" spans="1:7" x14ac:dyDescent="0.3">
      <c r="A3903" t="s">
        <v>3928</v>
      </c>
      <c r="B3903" t="s">
        <v>3521</v>
      </c>
      <c r="C3903">
        <v>2005</v>
      </c>
      <c r="D3903">
        <v>3</v>
      </c>
      <c r="E3903" t="s">
        <v>71</v>
      </c>
      <c r="F3903">
        <v>300</v>
      </c>
      <c r="G3903" t="s">
        <v>10</v>
      </c>
    </row>
    <row r="3904" spans="1:7" x14ac:dyDescent="0.3">
      <c r="A3904" t="s">
        <v>3929</v>
      </c>
      <c r="B3904" t="s">
        <v>3521</v>
      </c>
      <c r="C3904">
        <v>2006</v>
      </c>
      <c r="D3904">
        <v>3</v>
      </c>
      <c r="E3904" t="s">
        <v>9</v>
      </c>
      <c r="F3904">
        <v>520</v>
      </c>
      <c r="G3904" t="s">
        <v>10</v>
      </c>
    </row>
    <row r="3905" spans="1:7" x14ac:dyDescent="0.3">
      <c r="A3905" t="s">
        <v>3930</v>
      </c>
      <c r="B3905" t="s">
        <v>3521</v>
      </c>
      <c r="C3905">
        <v>2006</v>
      </c>
      <c r="D3905">
        <v>2</v>
      </c>
      <c r="E3905" t="s">
        <v>71</v>
      </c>
      <c r="F3905">
        <v>179</v>
      </c>
      <c r="G3905" t="s">
        <v>10</v>
      </c>
    </row>
    <row r="3906" spans="1:7" x14ac:dyDescent="0.3">
      <c r="A3906" t="s">
        <v>3931</v>
      </c>
      <c r="B3906" t="s">
        <v>3521</v>
      </c>
      <c r="C3906">
        <v>2006</v>
      </c>
      <c r="D3906">
        <v>3</v>
      </c>
      <c r="E3906" t="s">
        <v>18</v>
      </c>
      <c r="F3906">
        <v>582</v>
      </c>
      <c r="G3906" t="s">
        <v>10</v>
      </c>
    </row>
    <row r="3907" spans="1:7" x14ac:dyDescent="0.3">
      <c r="A3907" t="s">
        <v>3932</v>
      </c>
      <c r="B3907" t="s">
        <v>3521</v>
      </c>
      <c r="C3907">
        <v>2006</v>
      </c>
      <c r="D3907">
        <v>2</v>
      </c>
      <c r="E3907" t="s">
        <v>18</v>
      </c>
      <c r="F3907">
        <v>342</v>
      </c>
      <c r="G3907" t="s">
        <v>10</v>
      </c>
    </row>
    <row r="3908" spans="1:7" x14ac:dyDescent="0.3">
      <c r="A3908" t="s">
        <v>3933</v>
      </c>
      <c r="B3908" t="s">
        <v>3521</v>
      </c>
      <c r="C3908">
        <v>2005</v>
      </c>
      <c r="D3908">
        <v>4</v>
      </c>
      <c r="E3908" t="s">
        <v>18</v>
      </c>
      <c r="F3908">
        <v>20</v>
      </c>
      <c r="G3908" t="s">
        <v>10</v>
      </c>
    </row>
    <row r="3909" spans="1:7" x14ac:dyDescent="0.3">
      <c r="A3909" t="s">
        <v>3934</v>
      </c>
      <c r="B3909" t="s">
        <v>3521</v>
      </c>
      <c r="C3909">
        <v>2005</v>
      </c>
      <c r="D3909">
        <v>6</v>
      </c>
      <c r="E3909" t="s">
        <v>9</v>
      </c>
      <c r="F3909">
        <v>100</v>
      </c>
      <c r="G3909" t="s">
        <v>10</v>
      </c>
    </row>
    <row r="3910" spans="1:7" x14ac:dyDescent="0.3">
      <c r="A3910" t="s">
        <v>3935</v>
      </c>
      <c r="B3910" t="s">
        <v>3521</v>
      </c>
      <c r="C3910">
        <v>2005</v>
      </c>
      <c r="D3910">
        <v>6</v>
      </c>
      <c r="E3910" t="s">
        <v>9</v>
      </c>
      <c r="F3910">
        <v>50</v>
      </c>
      <c r="G3910" t="s">
        <v>10</v>
      </c>
    </row>
    <row r="3911" spans="1:7" x14ac:dyDescent="0.3">
      <c r="A3911" t="s">
        <v>3936</v>
      </c>
      <c r="B3911" t="s">
        <v>3521</v>
      </c>
      <c r="C3911">
        <v>2005</v>
      </c>
      <c r="D3911">
        <v>2</v>
      </c>
      <c r="E3911" t="s">
        <v>71</v>
      </c>
      <c r="F3911">
        <v>489</v>
      </c>
      <c r="G3911" t="s">
        <v>10</v>
      </c>
    </row>
    <row r="3912" spans="1:7" x14ac:dyDescent="0.3">
      <c r="A3912" t="s">
        <v>3937</v>
      </c>
      <c r="B3912" t="s">
        <v>3521</v>
      </c>
      <c r="C3912">
        <v>2006</v>
      </c>
      <c r="D3912">
        <v>2</v>
      </c>
      <c r="E3912" t="s">
        <v>18</v>
      </c>
      <c r="F3912">
        <v>416</v>
      </c>
      <c r="G3912" t="s">
        <v>10</v>
      </c>
    </row>
    <row r="3913" spans="1:7" x14ac:dyDescent="0.3">
      <c r="A3913" t="s">
        <v>3938</v>
      </c>
      <c r="B3913" t="s">
        <v>3521</v>
      </c>
      <c r="C3913">
        <v>2007</v>
      </c>
      <c r="D3913">
        <v>3</v>
      </c>
      <c r="E3913" t="s">
        <v>9</v>
      </c>
      <c r="F3913">
        <v>3</v>
      </c>
      <c r="G3913" t="s">
        <v>50</v>
      </c>
    </row>
    <row r="3914" spans="1:7" x14ac:dyDescent="0.3">
      <c r="A3914" t="s">
        <v>3939</v>
      </c>
      <c r="B3914" t="s">
        <v>3521</v>
      </c>
      <c r="C3914">
        <v>2006</v>
      </c>
      <c r="D3914">
        <v>4</v>
      </c>
      <c r="E3914" t="s">
        <v>18</v>
      </c>
      <c r="F3914">
        <v>200</v>
      </c>
      <c r="G3914" t="s">
        <v>10</v>
      </c>
    </row>
    <row r="3915" spans="1:7" x14ac:dyDescent="0.3">
      <c r="A3915" t="s">
        <v>3940</v>
      </c>
      <c r="B3915" t="s">
        <v>3521</v>
      </c>
      <c r="C3915">
        <v>2006</v>
      </c>
      <c r="D3915">
        <v>4</v>
      </c>
      <c r="E3915" t="s">
        <v>18</v>
      </c>
      <c r="F3915">
        <v>150</v>
      </c>
      <c r="G3915" t="s">
        <v>10</v>
      </c>
    </row>
    <row r="3916" spans="1:7" x14ac:dyDescent="0.3">
      <c r="A3916" t="s">
        <v>3941</v>
      </c>
      <c r="B3916" t="s">
        <v>3521</v>
      </c>
      <c r="C3916">
        <v>2006</v>
      </c>
      <c r="D3916">
        <v>3</v>
      </c>
      <c r="E3916" t="s">
        <v>18</v>
      </c>
      <c r="F3916">
        <v>894</v>
      </c>
      <c r="G3916" t="s">
        <v>10</v>
      </c>
    </row>
    <row r="3917" spans="1:7" x14ac:dyDescent="0.3">
      <c r="A3917" t="s">
        <v>3942</v>
      </c>
      <c r="B3917" t="s">
        <v>3521</v>
      </c>
      <c r="C3917">
        <v>2006</v>
      </c>
      <c r="D3917">
        <v>5</v>
      </c>
      <c r="E3917" t="s">
        <v>18</v>
      </c>
      <c r="F3917">
        <v>2279</v>
      </c>
      <c r="G3917" t="s">
        <v>10</v>
      </c>
    </row>
    <row r="3918" spans="1:7" x14ac:dyDescent="0.3">
      <c r="A3918" t="s">
        <v>3943</v>
      </c>
      <c r="B3918" t="s">
        <v>3521</v>
      </c>
      <c r="C3918">
        <v>2006</v>
      </c>
      <c r="D3918">
        <v>5</v>
      </c>
      <c r="E3918" t="s">
        <v>18</v>
      </c>
      <c r="F3918">
        <v>1500</v>
      </c>
      <c r="G3918" t="s">
        <v>10</v>
      </c>
    </row>
    <row r="3919" spans="1:7" x14ac:dyDescent="0.3">
      <c r="A3919" t="s">
        <v>3944</v>
      </c>
      <c r="B3919" t="s">
        <v>3521</v>
      </c>
      <c r="C3919">
        <v>2006</v>
      </c>
      <c r="D3919">
        <v>4</v>
      </c>
      <c r="E3919" t="s">
        <v>18</v>
      </c>
      <c r="F3919">
        <v>1072</v>
      </c>
      <c r="G3919" t="s">
        <v>10</v>
      </c>
    </row>
    <row r="3920" spans="1:7" x14ac:dyDescent="0.3">
      <c r="A3920" t="s">
        <v>3945</v>
      </c>
      <c r="B3920" t="s">
        <v>3521</v>
      </c>
      <c r="C3920">
        <v>2006</v>
      </c>
      <c r="D3920">
        <v>6</v>
      </c>
      <c r="E3920" t="s">
        <v>9</v>
      </c>
      <c r="F3920">
        <v>60</v>
      </c>
      <c r="G3920" t="s">
        <v>10</v>
      </c>
    </row>
    <row r="3921" spans="1:7" x14ac:dyDescent="0.3">
      <c r="A3921" t="s">
        <v>3946</v>
      </c>
      <c r="B3921" t="s">
        <v>3521</v>
      </c>
      <c r="C3921">
        <v>2005</v>
      </c>
      <c r="D3921">
        <v>11</v>
      </c>
      <c r="E3921" t="s">
        <v>18</v>
      </c>
      <c r="F3921">
        <v>200</v>
      </c>
      <c r="G3921" t="s">
        <v>10</v>
      </c>
    </row>
    <row r="3922" spans="1:7" x14ac:dyDescent="0.3">
      <c r="A3922" t="s">
        <v>3947</v>
      </c>
      <c r="B3922" t="s">
        <v>3521</v>
      </c>
      <c r="C3922">
        <v>2006</v>
      </c>
      <c r="D3922">
        <v>6</v>
      </c>
      <c r="E3922" t="s">
        <v>9</v>
      </c>
      <c r="F3922">
        <v>100</v>
      </c>
      <c r="G3922" t="s">
        <v>10</v>
      </c>
    </row>
    <row r="3923" spans="1:7" x14ac:dyDescent="0.3">
      <c r="A3923" t="s">
        <v>3948</v>
      </c>
      <c r="B3923" t="s">
        <v>3521</v>
      </c>
      <c r="C3923">
        <v>2006</v>
      </c>
      <c r="D3923">
        <v>2</v>
      </c>
      <c r="E3923" t="s">
        <v>18</v>
      </c>
      <c r="F3923">
        <v>300</v>
      </c>
      <c r="G3923" t="s">
        <v>10</v>
      </c>
    </row>
    <row r="3924" spans="1:7" x14ac:dyDescent="0.3">
      <c r="A3924" t="s">
        <v>3949</v>
      </c>
      <c r="B3924" t="s">
        <v>3521</v>
      </c>
      <c r="C3924">
        <v>2006</v>
      </c>
      <c r="D3924">
        <v>4</v>
      </c>
      <c r="E3924" t="s">
        <v>18</v>
      </c>
      <c r="F3924">
        <v>531</v>
      </c>
      <c r="G3924" t="s">
        <v>10</v>
      </c>
    </row>
    <row r="3925" spans="1:7" x14ac:dyDescent="0.3">
      <c r="A3925" t="s">
        <v>3950</v>
      </c>
      <c r="B3925" t="s">
        <v>3521</v>
      </c>
      <c r="C3925">
        <v>2005</v>
      </c>
      <c r="D3925">
        <v>9</v>
      </c>
      <c r="E3925" t="s">
        <v>9</v>
      </c>
      <c r="F3925">
        <v>64</v>
      </c>
      <c r="G3925" t="s">
        <v>10</v>
      </c>
    </row>
    <row r="3926" spans="1:7" x14ac:dyDescent="0.3">
      <c r="A3926" t="s">
        <v>3951</v>
      </c>
      <c r="B3926" t="s">
        <v>3521</v>
      </c>
      <c r="C3926">
        <v>2006</v>
      </c>
      <c r="D3926">
        <v>1</v>
      </c>
      <c r="E3926" t="s">
        <v>18</v>
      </c>
      <c r="F3926">
        <v>83</v>
      </c>
      <c r="G3926" t="s">
        <v>10</v>
      </c>
    </row>
    <row r="3927" spans="1:7" x14ac:dyDescent="0.3">
      <c r="A3927" t="s">
        <v>3952</v>
      </c>
      <c r="B3927" t="s">
        <v>3521</v>
      </c>
      <c r="C3927">
        <v>2006</v>
      </c>
      <c r="D3927">
        <v>3</v>
      </c>
      <c r="E3927" t="s">
        <v>18</v>
      </c>
      <c r="F3927">
        <v>655</v>
      </c>
      <c r="G3927" t="s">
        <v>10</v>
      </c>
    </row>
    <row r="3928" spans="1:7" x14ac:dyDescent="0.3">
      <c r="A3928" t="s">
        <v>3953</v>
      </c>
      <c r="B3928" t="s">
        <v>3521</v>
      </c>
      <c r="C3928">
        <v>2005</v>
      </c>
      <c r="D3928">
        <v>9</v>
      </c>
      <c r="E3928" t="s">
        <v>9</v>
      </c>
      <c r="F3928">
        <v>25</v>
      </c>
      <c r="G3928" t="s">
        <v>10</v>
      </c>
    </row>
    <row r="3929" spans="1:7" x14ac:dyDescent="0.3">
      <c r="A3929" t="s">
        <v>3954</v>
      </c>
      <c r="B3929" t="s">
        <v>3521</v>
      </c>
      <c r="C3929">
        <v>2002</v>
      </c>
      <c r="D3929">
        <v>7</v>
      </c>
      <c r="E3929" t="s">
        <v>55</v>
      </c>
      <c r="F3929">
        <v>24</v>
      </c>
      <c r="G3929" t="s">
        <v>10</v>
      </c>
    </row>
    <row r="3930" spans="1:7" x14ac:dyDescent="0.3">
      <c r="A3930" t="s">
        <v>3955</v>
      </c>
      <c r="B3930" t="s">
        <v>3521</v>
      </c>
      <c r="C3930">
        <v>2000</v>
      </c>
      <c r="D3930">
        <v>1</v>
      </c>
      <c r="E3930" t="s">
        <v>9</v>
      </c>
      <c r="F3930">
        <v>36</v>
      </c>
      <c r="G3930" t="s">
        <v>10</v>
      </c>
    </row>
    <row r="3931" spans="1:7" x14ac:dyDescent="0.3">
      <c r="A3931" t="s">
        <v>3956</v>
      </c>
      <c r="B3931" t="s">
        <v>3521</v>
      </c>
      <c r="C3931">
        <v>2003</v>
      </c>
      <c r="D3931">
        <v>5</v>
      </c>
      <c r="E3931" t="s">
        <v>9</v>
      </c>
      <c r="F3931">
        <v>281</v>
      </c>
      <c r="G3931" t="s">
        <v>10</v>
      </c>
    </row>
    <row r="3932" spans="1:7" x14ac:dyDescent="0.3">
      <c r="A3932" t="s">
        <v>3957</v>
      </c>
      <c r="B3932" t="s">
        <v>3521</v>
      </c>
      <c r="C3932">
        <v>2006</v>
      </c>
      <c r="D3932">
        <v>3</v>
      </c>
      <c r="E3932" t="s">
        <v>71</v>
      </c>
      <c r="F3932">
        <v>11</v>
      </c>
      <c r="G3932" t="s">
        <v>50</v>
      </c>
    </row>
    <row r="3933" spans="1:7" x14ac:dyDescent="0.3">
      <c r="A3933" t="s">
        <v>3958</v>
      </c>
      <c r="B3933" t="s">
        <v>3521</v>
      </c>
      <c r="C3933">
        <v>2006</v>
      </c>
      <c r="D3933">
        <v>10</v>
      </c>
      <c r="E3933" t="s">
        <v>80</v>
      </c>
      <c r="F3933">
        <v>18</v>
      </c>
      <c r="G3933" t="s">
        <v>3454</v>
      </c>
    </row>
    <row r="3934" spans="1:7" x14ac:dyDescent="0.3">
      <c r="A3934" t="s">
        <v>3959</v>
      </c>
      <c r="B3934" t="s">
        <v>3521</v>
      </c>
      <c r="C3934">
        <v>2004</v>
      </c>
      <c r="D3934">
        <v>3</v>
      </c>
      <c r="E3934" t="s">
        <v>71</v>
      </c>
      <c r="F3934">
        <v>551</v>
      </c>
      <c r="G3934" t="s">
        <v>10</v>
      </c>
    </row>
    <row r="3935" spans="1:7" x14ac:dyDescent="0.3">
      <c r="A3935" t="s">
        <v>3960</v>
      </c>
      <c r="B3935" t="s">
        <v>3521</v>
      </c>
      <c r="C3935">
        <v>2000</v>
      </c>
      <c r="D3935">
        <v>6</v>
      </c>
      <c r="E3935" t="s">
        <v>18</v>
      </c>
      <c r="F3935">
        <v>1106</v>
      </c>
      <c r="G3935" t="s">
        <v>10</v>
      </c>
    </row>
    <row r="3936" spans="1:7" x14ac:dyDescent="0.3">
      <c r="A3936" t="s">
        <v>3961</v>
      </c>
      <c r="B3936" t="s">
        <v>3521</v>
      </c>
      <c r="C3936">
        <v>2006</v>
      </c>
      <c r="D3936">
        <v>5</v>
      </c>
      <c r="E3936" t="s">
        <v>71</v>
      </c>
      <c r="F3936">
        <v>411</v>
      </c>
      <c r="G3936" t="s">
        <v>10</v>
      </c>
    </row>
    <row r="3937" spans="1:7" x14ac:dyDescent="0.3">
      <c r="A3937" t="s">
        <v>3962</v>
      </c>
      <c r="B3937" t="s">
        <v>3521</v>
      </c>
      <c r="C3937">
        <v>2006</v>
      </c>
      <c r="D3937">
        <v>5</v>
      </c>
      <c r="E3937" t="s">
        <v>18</v>
      </c>
      <c r="F3937">
        <v>362</v>
      </c>
      <c r="G3937" t="s">
        <v>10</v>
      </c>
    </row>
    <row r="3938" spans="1:7" x14ac:dyDescent="0.3">
      <c r="A3938" t="s">
        <v>3963</v>
      </c>
      <c r="B3938" t="s">
        <v>3521</v>
      </c>
      <c r="C3938">
        <v>2006</v>
      </c>
      <c r="D3938">
        <v>5</v>
      </c>
      <c r="E3938" t="s">
        <v>18</v>
      </c>
      <c r="F3938">
        <v>1292</v>
      </c>
      <c r="G3938" t="s">
        <v>10</v>
      </c>
    </row>
    <row r="3939" spans="1:7" x14ac:dyDescent="0.3">
      <c r="A3939" t="s">
        <v>3964</v>
      </c>
      <c r="B3939" t="s">
        <v>3521</v>
      </c>
      <c r="C3939">
        <v>2006</v>
      </c>
      <c r="D3939">
        <v>10</v>
      </c>
      <c r="E3939" t="s">
        <v>9</v>
      </c>
      <c r="F3939">
        <v>0</v>
      </c>
      <c r="G3939" t="s">
        <v>12</v>
      </c>
    </row>
    <row r="3940" spans="1:7" x14ac:dyDescent="0.3">
      <c r="A3940" t="s">
        <v>3965</v>
      </c>
      <c r="B3940" t="s">
        <v>3521</v>
      </c>
      <c r="C3940">
        <v>2006</v>
      </c>
      <c r="D3940">
        <v>5</v>
      </c>
      <c r="E3940" t="s">
        <v>18</v>
      </c>
      <c r="F3940">
        <v>654</v>
      </c>
      <c r="G3940" t="s">
        <v>10</v>
      </c>
    </row>
    <row r="3941" spans="1:7" x14ac:dyDescent="0.3">
      <c r="A3941" t="s">
        <v>3966</v>
      </c>
      <c r="B3941" t="s">
        <v>3521</v>
      </c>
      <c r="C3941">
        <v>2006</v>
      </c>
      <c r="D3941">
        <v>6</v>
      </c>
      <c r="E3941" t="s">
        <v>18</v>
      </c>
      <c r="F3941">
        <v>768</v>
      </c>
      <c r="G3941" t="s">
        <v>10</v>
      </c>
    </row>
    <row r="3942" spans="1:7" x14ac:dyDescent="0.3">
      <c r="A3942" t="s">
        <v>3967</v>
      </c>
      <c r="B3942" t="s">
        <v>3521</v>
      </c>
      <c r="C3942">
        <v>2006</v>
      </c>
      <c r="D3942">
        <v>3</v>
      </c>
      <c r="E3942" t="s">
        <v>18</v>
      </c>
      <c r="F3942">
        <v>630</v>
      </c>
      <c r="G3942" t="s">
        <v>10</v>
      </c>
    </row>
    <row r="3943" spans="1:7" x14ac:dyDescent="0.3">
      <c r="A3943" t="s">
        <v>3968</v>
      </c>
      <c r="B3943" t="s">
        <v>3521</v>
      </c>
      <c r="C3943">
        <v>2004</v>
      </c>
      <c r="D3943">
        <v>3</v>
      </c>
      <c r="E3943" t="s">
        <v>71</v>
      </c>
      <c r="F3943">
        <v>60</v>
      </c>
      <c r="G3943" t="s">
        <v>10</v>
      </c>
    </row>
    <row r="3944" spans="1:7" x14ac:dyDescent="0.3">
      <c r="A3944" t="s">
        <v>3969</v>
      </c>
      <c r="B3944" t="s">
        <v>3521</v>
      </c>
      <c r="C3944">
        <v>2006</v>
      </c>
      <c r="D3944">
        <v>7</v>
      </c>
      <c r="E3944" t="s">
        <v>71</v>
      </c>
      <c r="F3944">
        <v>60</v>
      </c>
      <c r="G3944" t="s">
        <v>50</v>
      </c>
    </row>
    <row r="3945" spans="1:7" x14ac:dyDescent="0.3">
      <c r="A3945" t="s">
        <v>3970</v>
      </c>
      <c r="B3945" t="s">
        <v>3521</v>
      </c>
      <c r="C3945">
        <v>2006</v>
      </c>
      <c r="D3945">
        <v>6</v>
      </c>
      <c r="E3945" t="s">
        <v>18</v>
      </c>
      <c r="F3945">
        <v>647</v>
      </c>
      <c r="G3945" t="s">
        <v>10</v>
      </c>
    </row>
    <row r="3946" spans="1:7" x14ac:dyDescent="0.3">
      <c r="A3946" t="s">
        <v>3971</v>
      </c>
      <c r="B3946" t="s">
        <v>3521</v>
      </c>
      <c r="C3946">
        <v>2001</v>
      </c>
      <c r="D3946">
        <v>12</v>
      </c>
      <c r="E3946" t="s">
        <v>18</v>
      </c>
      <c r="F3946">
        <v>184</v>
      </c>
      <c r="G3946" t="s">
        <v>10</v>
      </c>
    </row>
    <row r="3947" spans="1:7" x14ac:dyDescent="0.3">
      <c r="A3947" t="s">
        <v>3972</v>
      </c>
      <c r="B3947" t="s">
        <v>3521</v>
      </c>
      <c r="C3947">
        <v>2006</v>
      </c>
      <c r="D3947">
        <v>6</v>
      </c>
      <c r="E3947" t="s">
        <v>71</v>
      </c>
      <c r="F3947">
        <v>79</v>
      </c>
      <c r="G3947" t="s">
        <v>10</v>
      </c>
    </row>
    <row r="3948" spans="1:7" x14ac:dyDescent="0.3">
      <c r="A3948" t="s">
        <v>3973</v>
      </c>
      <c r="B3948" t="s">
        <v>3521</v>
      </c>
      <c r="C3948">
        <v>2006</v>
      </c>
      <c r="D3948">
        <v>6</v>
      </c>
      <c r="E3948" t="s">
        <v>18</v>
      </c>
      <c r="F3948">
        <v>111</v>
      </c>
      <c r="G3948" t="s">
        <v>10</v>
      </c>
    </row>
    <row r="3949" spans="1:7" x14ac:dyDescent="0.3">
      <c r="A3949" t="s">
        <v>3974</v>
      </c>
      <c r="B3949" t="s">
        <v>3521</v>
      </c>
      <c r="C3949">
        <v>2006</v>
      </c>
      <c r="D3949">
        <v>6</v>
      </c>
      <c r="E3949" t="s">
        <v>18</v>
      </c>
      <c r="F3949">
        <v>302</v>
      </c>
      <c r="G3949" t="s">
        <v>10</v>
      </c>
    </row>
    <row r="3950" spans="1:7" x14ac:dyDescent="0.3">
      <c r="A3950" t="s">
        <v>3975</v>
      </c>
      <c r="B3950" t="s">
        <v>3521</v>
      </c>
      <c r="C3950">
        <v>2005</v>
      </c>
      <c r="D3950">
        <v>5</v>
      </c>
      <c r="E3950" t="s">
        <v>18</v>
      </c>
      <c r="F3950">
        <v>10</v>
      </c>
      <c r="G3950" t="s">
        <v>10</v>
      </c>
    </row>
    <row r="3951" spans="1:7" x14ac:dyDescent="0.3">
      <c r="A3951" t="s">
        <v>3976</v>
      </c>
      <c r="B3951" t="s">
        <v>3521</v>
      </c>
      <c r="C3951">
        <v>2005</v>
      </c>
      <c r="D3951">
        <v>2</v>
      </c>
      <c r="E3951" t="s">
        <v>18</v>
      </c>
      <c r="F3951">
        <v>12</v>
      </c>
      <c r="G3951" t="s">
        <v>10</v>
      </c>
    </row>
    <row r="3952" spans="1:7" x14ac:dyDescent="0.3">
      <c r="A3952" t="s">
        <v>3977</v>
      </c>
      <c r="B3952" t="s">
        <v>3521</v>
      </c>
      <c r="C3952">
        <v>2004</v>
      </c>
      <c r="D3952">
        <v>7</v>
      </c>
      <c r="E3952" t="s">
        <v>18</v>
      </c>
      <c r="F3952">
        <v>39</v>
      </c>
      <c r="G3952" t="s">
        <v>10</v>
      </c>
    </row>
    <row r="3953" spans="1:7" x14ac:dyDescent="0.3">
      <c r="A3953" t="s">
        <v>3978</v>
      </c>
      <c r="B3953" t="s">
        <v>3521</v>
      </c>
      <c r="C3953">
        <v>2006</v>
      </c>
      <c r="D3953">
        <v>6</v>
      </c>
      <c r="E3953" t="s">
        <v>18</v>
      </c>
      <c r="F3953">
        <v>236</v>
      </c>
      <c r="G3953" t="s">
        <v>10</v>
      </c>
    </row>
    <row r="3954" spans="1:7" x14ac:dyDescent="0.3">
      <c r="A3954" t="s">
        <v>3979</v>
      </c>
      <c r="B3954" t="s">
        <v>3521</v>
      </c>
      <c r="C3954">
        <v>2006</v>
      </c>
      <c r="D3954">
        <v>5</v>
      </c>
      <c r="E3954" t="s">
        <v>18</v>
      </c>
      <c r="F3954">
        <v>370</v>
      </c>
      <c r="G3954" t="s">
        <v>10</v>
      </c>
    </row>
    <row r="3955" spans="1:7" x14ac:dyDescent="0.3">
      <c r="A3955" t="s">
        <v>3980</v>
      </c>
      <c r="B3955" t="s">
        <v>3521</v>
      </c>
      <c r="C3955">
        <v>2006</v>
      </c>
      <c r="D3955">
        <v>6</v>
      </c>
      <c r="E3955" t="s">
        <v>18</v>
      </c>
      <c r="F3955">
        <v>571</v>
      </c>
      <c r="G3955" t="s">
        <v>10</v>
      </c>
    </row>
    <row r="3956" spans="1:7" x14ac:dyDescent="0.3">
      <c r="A3956" t="s">
        <v>3981</v>
      </c>
      <c r="B3956" t="s">
        <v>3521</v>
      </c>
      <c r="C3956">
        <v>2006</v>
      </c>
      <c r="D3956">
        <v>7</v>
      </c>
      <c r="E3956" t="s">
        <v>18</v>
      </c>
      <c r="F3956">
        <v>125</v>
      </c>
      <c r="G3956" t="s">
        <v>10</v>
      </c>
    </row>
    <row r="3957" spans="1:7" x14ac:dyDescent="0.3">
      <c r="A3957" t="s">
        <v>3982</v>
      </c>
      <c r="B3957" t="s">
        <v>3521</v>
      </c>
      <c r="C3957">
        <v>2006</v>
      </c>
      <c r="D3957">
        <v>6</v>
      </c>
      <c r="E3957" t="s">
        <v>18</v>
      </c>
      <c r="F3957">
        <v>1083</v>
      </c>
      <c r="G3957" t="s">
        <v>10</v>
      </c>
    </row>
    <row r="3958" spans="1:7" x14ac:dyDescent="0.3">
      <c r="A3958" t="s">
        <v>3983</v>
      </c>
      <c r="B3958" t="s">
        <v>3521</v>
      </c>
      <c r="C3958">
        <v>2006</v>
      </c>
      <c r="D3958">
        <v>7</v>
      </c>
      <c r="E3958" t="s">
        <v>18</v>
      </c>
      <c r="F3958">
        <v>198</v>
      </c>
      <c r="G3958" t="s">
        <v>10</v>
      </c>
    </row>
    <row r="3959" spans="1:7" x14ac:dyDescent="0.3">
      <c r="A3959" t="s">
        <v>3984</v>
      </c>
      <c r="B3959" t="s">
        <v>3521</v>
      </c>
      <c r="C3959">
        <v>2006</v>
      </c>
      <c r="D3959">
        <v>6</v>
      </c>
      <c r="E3959" t="s">
        <v>9</v>
      </c>
      <c r="F3959">
        <v>160</v>
      </c>
      <c r="G3959" t="s">
        <v>10</v>
      </c>
    </row>
    <row r="3960" spans="1:7" x14ac:dyDescent="0.3">
      <c r="A3960" t="s">
        <v>3985</v>
      </c>
      <c r="B3960" t="s">
        <v>3521</v>
      </c>
      <c r="C3960">
        <v>2006</v>
      </c>
      <c r="D3960">
        <v>7</v>
      </c>
      <c r="E3960" t="s">
        <v>55</v>
      </c>
      <c r="F3960">
        <v>670</v>
      </c>
      <c r="G3960" t="s">
        <v>50</v>
      </c>
    </row>
    <row r="3961" spans="1:7" x14ac:dyDescent="0.3">
      <c r="A3961" t="s">
        <v>3986</v>
      </c>
      <c r="B3961" t="s">
        <v>3521</v>
      </c>
      <c r="C3961">
        <v>2006</v>
      </c>
      <c r="D3961">
        <v>6</v>
      </c>
      <c r="E3961" t="s">
        <v>71</v>
      </c>
      <c r="F3961">
        <v>500</v>
      </c>
      <c r="G3961" t="s">
        <v>10</v>
      </c>
    </row>
    <row r="3962" spans="1:7" x14ac:dyDescent="0.3">
      <c r="A3962" t="s">
        <v>3987</v>
      </c>
      <c r="B3962" t="s">
        <v>3521</v>
      </c>
      <c r="C3962">
        <v>2003</v>
      </c>
      <c r="D3962">
        <v>9</v>
      </c>
      <c r="E3962" t="s">
        <v>18</v>
      </c>
      <c r="F3962">
        <v>1464</v>
      </c>
      <c r="G3962" t="s">
        <v>10</v>
      </c>
    </row>
    <row r="3963" spans="1:7" x14ac:dyDescent="0.3">
      <c r="A3963" t="s">
        <v>3988</v>
      </c>
      <c r="B3963" t="s">
        <v>3521</v>
      </c>
      <c r="C3963">
        <v>2006</v>
      </c>
      <c r="D3963">
        <v>7</v>
      </c>
      <c r="E3963" t="s">
        <v>18</v>
      </c>
      <c r="F3963">
        <v>296</v>
      </c>
      <c r="G3963" t="s">
        <v>10</v>
      </c>
    </row>
    <row r="3964" spans="1:7" x14ac:dyDescent="0.3">
      <c r="A3964" t="s">
        <v>3989</v>
      </c>
      <c r="B3964" t="s">
        <v>3521</v>
      </c>
      <c r="C3964">
        <v>2003</v>
      </c>
      <c r="D3964">
        <v>9</v>
      </c>
      <c r="E3964" t="s">
        <v>18</v>
      </c>
      <c r="F3964">
        <v>1684</v>
      </c>
      <c r="G3964" t="s">
        <v>10</v>
      </c>
    </row>
    <row r="3965" spans="1:7" x14ac:dyDescent="0.3">
      <c r="A3965" t="s">
        <v>3990</v>
      </c>
      <c r="B3965" t="s">
        <v>3521</v>
      </c>
      <c r="C3965">
        <v>2006</v>
      </c>
      <c r="D3965">
        <v>3</v>
      </c>
      <c r="E3965" t="s">
        <v>71</v>
      </c>
      <c r="F3965">
        <v>41</v>
      </c>
      <c r="G3965" t="s">
        <v>10</v>
      </c>
    </row>
    <row r="3966" spans="1:7" x14ac:dyDescent="0.3">
      <c r="A3966" t="s">
        <v>3991</v>
      </c>
      <c r="B3966" t="s">
        <v>3521</v>
      </c>
      <c r="C3966">
        <v>2006</v>
      </c>
      <c r="D3966">
        <v>12</v>
      </c>
      <c r="E3966" t="s">
        <v>80</v>
      </c>
      <c r="F3966">
        <v>31</v>
      </c>
      <c r="G3966" t="s">
        <v>473</v>
      </c>
    </row>
    <row r="3967" spans="1:7" x14ac:dyDescent="0.3">
      <c r="A3967" t="s">
        <v>3992</v>
      </c>
      <c r="B3967" t="s">
        <v>3521</v>
      </c>
      <c r="C3967">
        <v>2005</v>
      </c>
      <c r="D3967">
        <v>12</v>
      </c>
      <c r="E3967" t="s">
        <v>18</v>
      </c>
      <c r="F3967">
        <v>132</v>
      </c>
      <c r="G3967" t="s">
        <v>10</v>
      </c>
    </row>
    <row r="3968" spans="1:7" x14ac:dyDescent="0.3">
      <c r="A3968" t="s">
        <v>3993</v>
      </c>
      <c r="B3968" t="s">
        <v>3521</v>
      </c>
      <c r="C3968">
        <v>2001</v>
      </c>
      <c r="D3968">
        <v>12</v>
      </c>
      <c r="E3968" t="s">
        <v>71</v>
      </c>
      <c r="F3968">
        <v>275</v>
      </c>
      <c r="G3968" t="s">
        <v>10</v>
      </c>
    </row>
    <row r="3969" spans="1:7" x14ac:dyDescent="0.3">
      <c r="A3969" t="s">
        <v>3994</v>
      </c>
      <c r="B3969" t="s">
        <v>3521</v>
      </c>
      <c r="C3969">
        <v>2006</v>
      </c>
      <c r="D3969">
        <v>8</v>
      </c>
      <c r="E3969" t="s">
        <v>18</v>
      </c>
      <c r="F3969">
        <v>370</v>
      </c>
      <c r="G3969" t="s">
        <v>10</v>
      </c>
    </row>
    <row r="3970" spans="1:7" x14ac:dyDescent="0.3">
      <c r="A3970" t="s">
        <v>3995</v>
      </c>
      <c r="B3970" t="s">
        <v>3521</v>
      </c>
      <c r="C3970">
        <v>2006</v>
      </c>
      <c r="D3970">
        <v>9</v>
      </c>
      <c r="E3970" t="s">
        <v>18</v>
      </c>
      <c r="F3970">
        <v>901</v>
      </c>
      <c r="G3970" t="s">
        <v>10</v>
      </c>
    </row>
    <row r="3971" spans="1:7" x14ac:dyDescent="0.3">
      <c r="A3971" t="s">
        <v>3996</v>
      </c>
      <c r="B3971" t="s">
        <v>3521</v>
      </c>
      <c r="C3971">
        <v>2004</v>
      </c>
      <c r="D3971">
        <v>12</v>
      </c>
      <c r="E3971" t="s">
        <v>9</v>
      </c>
      <c r="F3971">
        <v>223</v>
      </c>
      <c r="G3971" t="s">
        <v>10</v>
      </c>
    </row>
    <row r="3972" spans="1:7" x14ac:dyDescent="0.3">
      <c r="A3972" t="s">
        <v>3997</v>
      </c>
      <c r="B3972" t="s">
        <v>3521</v>
      </c>
      <c r="C3972">
        <v>2006</v>
      </c>
      <c r="D3972">
        <v>6</v>
      </c>
      <c r="E3972" t="s">
        <v>71</v>
      </c>
      <c r="F3972">
        <v>33</v>
      </c>
      <c r="G3972" t="s">
        <v>10</v>
      </c>
    </row>
    <row r="3973" spans="1:7" x14ac:dyDescent="0.3">
      <c r="A3973" t="s">
        <v>3998</v>
      </c>
      <c r="B3973" t="s">
        <v>3521</v>
      </c>
      <c r="C3973">
        <v>2005</v>
      </c>
      <c r="D3973">
        <v>12</v>
      </c>
      <c r="E3973" t="s">
        <v>18</v>
      </c>
      <c r="F3973">
        <v>28</v>
      </c>
      <c r="G3973" t="s">
        <v>10</v>
      </c>
    </row>
    <row r="3974" spans="1:7" x14ac:dyDescent="0.3">
      <c r="A3974" t="s">
        <v>3999</v>
      </c>
      <c r="B3974" t="s">
        <v>3521</v>
      </c>
      <c r="C3974">
        <v>2002</v>
      </c>
      <c r="D3974">
        <v>8</v>
      </c>
      <c r="E3974" t="s">
        <v>18</v>
      </c>
      <c r="F3974">
        <v>30</v>
      </c>
      <c r="G3974" t="s">
        <v>50</v>
      </c>
    </row>
    <row r="3975" spans="1:7" x14ac:dyDescent="0.3">
      <c r="A3975" t="s">
        <v>4000</v>
      </c>
      <c r="B3975" t="s">
        <v>3521</v>
      </c>
      <c r="C3975">
        <v>2006</v>
      </c>
      <c r="D3975">
        <v>2</v>
      </c>
      <c r="E3975" t="s">
        <v>18</v>
      </c>
      <c r="F3975">
        <v>430</v>
      </c>
      <c r="G3975" t="s">
        <v>10</v>
      </c>
    </row>
    <row r="3976" spans="1:7" x14ac:dyDescent="0.3">
      <c r="A3976" t="s">
        <v>4001</v>
      </c>
      <c r="B3976" t="s">
        <v>3521</v>
      </c>
      <c r="C3976">
        <v>2005</v>
      </c>
      <c r="D3976">
        <v>6</v>
      </c>
      <c r="E3976" t="s">
        <v>18</v>
      </c>
      <c r="F3976">
        <v>61</v>
      </c>
      <c r="G3976" t="s">
        <v>10</v>
      </c>
    </row>
    <row r="3977" spans="1:7" x14ac:dyDescent="0.3">
      <c r="A3977" t="s">
        <v>4002</v>
      </c>
      <c r="B3977" t="s">
        <v>3521</v>
      </c>
      <c r="C3977">
        <v>2006</v>
      </c>
      <c r="D3977">
        <v>6</v>
      </c>
      <c r="E3977" t="s">
        <v>71</v>
      </c>
      <c r="F3977">
        <v>168</v>
      </c>
      <c r="G3977" t="s">
        <v>50</v>
      </c>
    </row>
    <row r="3978" spans="1:7" x14ac:dyDescent="0.3">
      <c r="A3978" t="s">
        <v>4003</v>
      </c>
      <c r="B3978" t="s">
        <v>3521</v>
      </c>
      <c r="C3978">
        <v>2006</v>
      </c>
      <c r="D3978">
        <v>3</v>
      </c>
      <c r="E3978" t="s">
        <v>71</v>
      </c>
      <c r="F3978">
        <v>20</v>
      </c>
      <c r="G3978" t="s">
        <v>10</v>
      </c>
    </row>
    <row r="3979" spans="1:7" x14ac:dyDescent="0.3">
      <c r="A3979" t="s">
        <v>4004</v>
      </c>
      <c r="B3979" t="s">
        <v>3521</v>
      </c>
      <c r="C3979">
        <v>2007</v>
      </c>
      <c r="D3979">
        <v>1</v>
      </c>
      <c r="E3979" t="s">
        <v>18</v>
      </c>
      <c r="F3979">
        <v>43</v>
      </c>
      <c r="G3979" t="s">
        <v>50</v>
      </c>
    </row>
    <row r="3980" spans="1:7" x14ac:dyDescent="0.3">
      <c r="A3980" t="s">
        <v>4005</v>
      </c>
      <c r="B3980" t="s">
        <v>3521</v>
      </c>
      <c r="C3980">
        <v>2003</v>
      </c>
      <c r="D3980">
        <v>1</v>
      </c>
      <c r="E3980" t="s">
        <v>71</v>
      </c>
      <c r="F3980">
        <v>200</v>
      </c>
      <c r="G3980" t="s">
        <v>10</v>
      </c>
    </row>
    <row r="3981" spans="1:7" x14ac:dyDescent="0.3">
      <c r="A3981" t="s">
        <v>4006</v>
      </c>
      <c r="B3981" t="s">
        <v>3521</v>
      </c>
      <c r="C3981">
        <v>2002</v>
      </c>
      <c r="D3981">
        <v>7</v>
      </c>
      <c r="E3981" t="s">
        <v>9</v>
      </c>
      <c r="F3981">
        <v>66</v>
      </c>
      <c r="G3981" t="s">
        <v>10</v>
      </c>
    </row>
    <row r="3982" spans="1:7" x14ac:dyDescent="0.3">
      <c r="A3982" t="s">
        <v>4007</v>
      </c>
      <c r="B3982" t="s">
        <v>3521</v>
      </c>
      <c r="C3982">
        <v>2006</v>
      </c>
      <c r="D3982">
        <v>1</v>
      </c>
      <c r="E3982" t="s">
        <v>18</v>
      </c>
      <c r="F3982">
        <v>18</v>
      </c>
      <c r="G3982" t="s">
        <v>10</v>
      </c>
    </row>
    <row r="3983" spans="1:7" x14ac:dyDescent="0.3">
      <c r="A3983" t="s">
        <v>4008</v>
      </c>
      <c r="B3983" t="s">
        <v>3521</v>
      </c>
      <c r="C3983">
        <v>2006</v>
      </c>
      <c r="D3983">
        <v>1</v>
      </c>
      <c r="E3983" t="s">
        <v>18</v>
      </c>
      <c r="F3983">
        <v>21</v>
      </c>
      <c r="G3983" t="s">
        <v>10</v>
      </c>
    </row>
    <row r="3984" spans="1:7" x14ac:dyDescent="0.3">
      <c r="A3984" t="s">
        <v>4009</v>
      </c>
      <c r="B3984" t="s">
        <v>3521</v>
      </c>
      <c r="C3984">
        <v>2006</v>
      </c>
      <c r="D3984">
        <v>9</v>
      </c>
      <c r="E3984" t="s">
        <v>18</v>
      </c>
      <c r="F3984">
        <v>1179</v>
      </c>
      <c r="G3984" t="s">
        <v>10</v>
      </c>
    </row>
    <row r="3985" spans="1:7" x14ac:dyDescent="0.3">
      <c r="A3985" t="s">
        <v>4010</v>
      </c>
      <c r="B3985" t="s">
        <v>3521</v>
      </c>
      <c r="C3985">
        <v>2006</v>
      </c>
      <c r="D3985">
        <v>11</v>
      </c>
      <c r="E3985" t="s">
        <v>9</v>
      </c>
      <c r="F3985">
        <v>40</v>
      </c>
      <c r="G3985" t="s">
        <v>10</v>
      </c>
    </row>
    <row r="3986" spans="1:7" x14ac:dyDescent="0.3">
      <c r="A3986" t="s">
        <v>4011</v>
      </c>
      <c r="B3986" t="s">
        <v>3521</v>
      </c>
      <c r="C3986">
        <v>2006</v>
      </c>
      <c r="D3986">
        <v>9</v>
      </c>
      <c r="E3986" t="s">
        <v>18</v>
      </c>
      <c r="F3986">
        <v>335</v>
      </c>
      <c r="G3986" t="s">
        <v>10</v>
      </c>
    </row>
    <row r="3987" spans="1:7" x14ac:dyDescent="0.3">
      <c r="A3987" t="s">
        <v>4012</v>
      </c>
      <c r="B3987" t="s">
        <v>3521</v>
      </c>
      <c r="C3987">
        <v>2005</v>
      </c>
      <c r="D3987">
        <v>5</v>
      </c>
      <c r="E3987" t="s">
        <v>14</v>
      </c>
      <c r="F3987">
        <v>42</v>
      </c>
      <c r="G3987" t="s">
        <v>10</v>
      </c>
    </row>
    <row r="3988" spans="1:7" x14ac:dyDescent="0.3">
      <c r="A3988" t="s">
        <v>4013</v>
      </c>
      <c r="B3988" t="s">
        <v>3521</v>
      </c>
      <c r="C3988">
        <v>2006</v>
      </c>
      <c r="D3988">
        <v>8</v>
      </c>
      <c r="E3988" t="s">
        <v>71</v>
      </c>
      <c r="F3988">
        <v>75</v>
      </c>
      <c r="G3988" t="s">
        <v>10</v>
      </c>
    </row>
    <row r="3989" spans="1:7" x14ac:dyDescent="0.3">
      <c r="A3989" t="s">
        <v>4014</v>
      </c>
      <c r="B3989" t="s">
        <v>3521</v>
      </c>
      <c r="C3989">
        <v>2002</v>
      </c>
      <c r="D3989">
        <v>1</v>
      </c>
      <c r="E3989" t="s">
        <v>18</v>
      </c>
      <c r="F3989">
        <v>412</v>
      </c>
      <c r="G3989" t="s">
        <v>10</v>
      </c>
    </row>
    <row r="3990" spans="1:7" x14ac:dyDescent="0.3">
      <c r="A3990" t="s">
        <v>4015</v>
      </c>
      <c r="B3990" t="s">
        <v>3521</v>
      </c>
      <c r="C3990">
        <v>2006</v>
      </c>
      <c r="D3990">
        <v>9</v>
      </c>
      <c r="E3990" t="s">
        <v>18</v>
      </c>
      <c r="F3990">
        <v>881</v>
      </c>
      <c r="G3990" t="s">
        <v>10</v>
      </c>
    </row>
    <row r="3991" spans="1:7" x14ac:dyDescent="0.3">
      <c r="A3991" t="s">
        <v>4016</v>
      </c>
      <c r="B3991" t="s">
        <v>3521</v>
      </c>
      <c r="C3991">
        <v>2006</v>
      </c>
      <c r="D3991">
        <v>10</v>
      </c>
      <c r="E3991" t="s">
        <v>18</v>
      </c>
      <c r="F3991">
        <v>601</v>
      </c>
      <c r="G3991" t="s">
        <v>10</v>
      </c>
    </row>
    <row r="3992" spans="1:7" x14ac:dyDescent="0.3">
      <c r="A3992" t="s">
        <v>4017</v>
      </c>
      <c r="B3992" t="s">
        <v>3521</v>
      </c>
      <c r="C3992">
        <v>2005</v>
      </c>
      <c r="D3992">
        <v>6</v>
      </c>
      <c r="E3992" t="s">
        <v>71</v>
      </c>
      <c r="F3992">
        <v>265</v>
      </c>
      <c r="G3992" t="s">
        <v>50</v>
      </c>
    </row>
    <row r="3993" spans="1:7" x14ac:dyDescent="0.3">
      <c r="A3993" t="s">
        <v>4018</v>
      </c>
      <c r="B3993" t="s">
        <v>3521</v>
      </c>
      <c r="C3993">
        <v>2006</v>
      </c>
      <c r="D3993">
        <v>8</v>
      </c>
      <c r="E3993" t="s">
        <v>18</v>
      </c>
      <c r="F3993">
        <v>890</v>
      </c>
      <c r="G3993" t="s">
        <v>10</v>
      </c>
    </row>
    <row r="3994" spans="1:7" x14ac:dyDescent="0.3">
      <c r="A3994" t="s">
        <v>4019</v>
      </c>
      <c r="B3994" t="s">
        <v>3521</v>
      </c>
      <c r="C3994">
        <v>2006</v>
      </c>
      <c r="D3994">
        <v>6</v>
      </c>
      <c r="E3994" t="s">
        <v>80</v>
      </c>
      <c r="F3994">
        <v>188</v>
      </c>
      <c r="G3994" t="s">
        <v>10</v>
      </c>
    </row>
    <row r="3995" spans="1:7" x14ac:dyDescent="0.3">
      <c r="A3995" t="s">
        <v>4020</v>
      </c>
      <c r="B3995" t="s">
        <v>3521</v>
      </c>
      <c r="C3995">
        <v>2006</v>
      </c>
      <c r="D3995">
        <v>10</v>
      </c>
      <c r="E3995" t="s">
        <v>18</v>
      </c>
      <c r="F3995">
        <v>726</v>
      </c>
      <c r="G3995" t="s">
        <v>10</v>
      </c>
    </row>
    <row r="3996" spans="1:7" x14ac:dyDescent="0.3">
      <c r="A3996" t="s">
        <v>4021</v>
      </c>
      <c r="B3996" t="s">
        <v>3521</v>
      </c>
      <c r="C3996">
        <v>2006</v>
      </c>
      <c r="D3996">
        <v>9</v>
      </c>
      <c r="E3996" t="s">
        <v>71</v>
      </c>
      <c r="F3996">
        <v>323</v>
      </c>
      <c r="G3996" t="s">
        <v>10</v>
      </c>
    </row>
    <row r="3997" spans="1:7" x14ac:dyDescent="0.3">
      <c r="A3997" t="s">
        <v>4022</v>
      </c>
      <c r="B3997" t="s">
        <v>3521</v>
      </c>
      <c r="C3997">
        <v>2006</v>
      </c>
      <c r="D3997">
        <v>2</v>
      </c>
      <c r="E3997" t="s">
        <v>18</v>
      </c>
      <c r="F3997">
        <v>517</v>
      </c>
      <c r="G3997" t="s">
        <v>10</v>
      </c>
    </row>
    <row r="3998" spans="1:7" x14ac:dyDescent="0.3">
      <c r="A3998" t="s">
        <v>4023</v>
      </c>
      <c r="B3998" t="s">
        <v>3521</v>
      </c>
      <c r="C3998">
        <v>2006</v>
      </c>
      <c r="D3998">
        <v>10</v>
      </c>
      <c r="E3998" t="s">
        <v>18</v>
      </c>
      <c r="F3998">
        <v>150</v>
      </c>
      <c r="G3998" t="s">
        <v>10</v>
      </c>
    </row>
    <row r="3999" spans="1:7" x14ac:dyDescent="0.3">
      <c r="A3999" t="s">
        <v>4024</v>
      </c>
      <c r="B3999" t="s">
        <v>3521</v>
      </c>
      <c r="C3999">
        <v>2006</v>
      </c>
      <c r="D3999">
        <v>6</v>
      </c>
      <c r="E3999" t="s">
        <v>18</v>
      </c>
      <c r="F3999">
        <v>576</v>
      </c>
      <c r="G3999" t="s">
        <v>10</v>
      </c>
    </row>
    <row r="4000" spans="1:7" x14ac:dyDescent="0.3">
      <c r="A4000" t="s">
        <v>4025</v>
      </c>
      <c r="B4000" t="s">
        <v>3521</v>
      </c>
      <c r="C4000">
        <v>2006</v>
      </c>
      <c r="D4000">
        <v>6</v>
      </c>
      <c r="E4000" t="s">
        <v>18</v>
      </c>
      <c r="F4000">
        <v>576</v>
      </c>
      <c r="G4000" t="s">
        <v>10</v>
      </c>
    </row>
    <row r="4001" spans="1:7" x14ac:dyDescent="0.3">
      <c r="A4001" t="s">
        <v>4026</v>
      </c>
      <c r="B4001" t="s">
        <v>3521</v>
      </c>
      <c r="C4001">
        <v>2006</v>
      </c>
      <c r="D4001">
        <v>9</v>
      </c>
      <c r="E4001" t="s">
        <v>18</v>
      </c>
      <c r="F4001">
        <v>28</v>
      </c>
      <c r="G4001" t="s">
        <v>10</v>
      </c>
    </row>
    <row r="4002" spans="1:7" x14ac:dyDescent="0.3">
      <c r="A4002" t="s">
        <v>4027</v>
      </c>
      <c r="B4002" t="s">
        <v>3521</v>
      </c>
      <c r="C4002">
        <v>2003</v>
      </c>
      <c r="D4002">
        <v>9</v>
      </c>
      <c r="E4002" t="s">
        <v>9</v>
      </c>
      <c r="F4002">
        <v>40</v>
      </c>
      <c r="G4002" t="s">
        <v>10</v>
      </c>
    </row>
    <row r="4003" spans="1:7" x14ac:dyDescent="0.3">
      <c r="A4003" t="s">
        <v>4028</v>
      </c>
      <c r="B4003" t="s">
        <v>3521</v>
      </c>
      <c r="C4003">
        <v>2007</v>
      </c>
      <c r="D4003">
        <v>1</v>
      </c>
      <c r="E4003" t="s">
        <v>71</v>
      </c>
      <c r="F4003">
        <v>40</v>
      </c>
      <c r="G4003" t="s">
        <v>50</v>
      </c>
    </row>
    <row r="4004" spans="1:7" x14ac:dyDescent="0.3">
      <c r="A4004" t="s">
        <v>4029</v>
      </c>
      <c r="B4004" t="s">
        <v>3521</v>
      </c>
      <c r="C4004">
        <v>2006</v>
      </c>
      <c r="D4004">
        <v>2</v>
      </c>
      <c r="E4004" t="s">
        <v>71</v>
      </c>
      <c r="F4004">
        <v>99</v>
      </c>
      <c r="G4004" t="s">
        <v>10</v>
      </c>
    </row>
    <row r="4005" spans="1:7" x14ac:dyDescent="0.3">
      <c r="A4005" t="s">
        <v>4030</v>
      </c>
      <c r="B4005" t="s">
        <v>3521</v>
      </c>
      <c r="C4005">
        <v>2006</v>
      </c>
      <c r="D4005">
        <v>10</v>
      </c>
      <c r="E4005" t="s">
        <v>71</v>
      </c>
      <c r="F4005">
        <v>95</v>
      </c>
      <c r="G4005" t="s">
        <v>10</v>
      </c>
    </row>
    <row r="4006" spans="1:7" x14ac:dyDescent="0.3">
      <c r="A4006" t="s">
        <v>4031</v>
      </c>
      <c r="B4006" t="s">
        <v>3521</v>
      </c>
      <c r="C4006">
        <v>2006</v>
      </c>
      <c r="D4006">
        <v>10</v>
      </c>
      <c r="E4006" t="s">
        <v>18</v>
      </c>
      <c r="F4006">
        <v>300</v>
      </c>
      <c r="G4006" t="s">
        <v>50</v>
      </c>
    </row>
    <row r="4007" spans="1:7" x14ac:dyDescent="0.3">
      <c r="A4007" t="s">
        <v>4032</v>
      </c>
      <c r="B4007" t="s">
        <v>3521</v>
      </c>
      <c r="C4007">
        <v>2003</v>
      </c>
      <c r="D4007">
        <v>11</v>
      </c>
      <c r="E4007" t="s">
        <v>18</v>
      </c>
      <c r="F4007">
        <v>123</v>
      </c>
      <c r="G4007" t="s">
        <v>10</v>
      </c>
    </row>
    <row r="4008" spans="1:7" x14ac:dyDescent="0.3">
      <c r="A4008" t="s">
        <v>4033</v>
      </c>
      <c r="B4008" t="s">
        <v>3521</v>
      </c>
      <c r="C4008">
        <v>2006</v>
      </c>
      <c r="D4008">
        <v>8</v>
      </c>
      <c r="E4008" t="s">
        <v>18</v>
      </c>
      <c r="F4008">
        <v>224</v>
      </c>
      <c r="G4008" t="s">
        <v>10</v>
      </c>
    </row>
    <row r="4009" spans="1:7" x14ac:dyDescent="0.3">
      <c r="A4009" t="s">
        <v>4034</v>
      </c>
      <c r="B4009" t="s">
        <v>3521</v>
      </c>
      <c r="C4009">
        <v>2006</v>
      </c>
      <c r="D4009">
        <v>10</v>
      </c>
      <c r="E4009" t="s">
        <v>18</v>
      </c>
      <c r="F4009">
        <v>1732</v>
      </c>
      <c r="G4009" t="s">
        <v>10</v>
      </c>
    </row>
    <row r="4010" spans="1:7" x14ac:dyDescent="0.3">
      <c r="A4010" t="s">
        <v>4035</v>
      </c>
      <c r="B4010" t="s">
        <v>3521</v>
      </c>
      <c r="C4010">
        <v>2006</v>
      </c>
      <c r="D4010">
        <v>9</v>
      </c>
      <c r="E4010" t="s">
        <v>9</v>
      </c>
      <c r="F4010">
        <v>180</v>
      </c>
      <c r="G4010" t="s">
        <v>10</v>
      </c>
    </row>
    <row r="4011" spans="1:7" x14ac:dyDescent="0.3">
      <c r="A4011" t="s">
        <v>4036</v>
      </c>
      <c r="B4011" t="s">
        <v>3521</v>
      </c>
      <c r="C4011">
        <v>2005</v>
      </c>
      <c r="D4011">
        <v>11</v>
      </c>
      <c r="E4011" t="s">
        <v>18</v>
      </c>
      <c r="F4011">
        <v>45</v>
      </c>
      <c r="G4011" t="s">
        <v>10</v>
      </c>
    </row>
    <row r="4012" spans="1:7" x14ac:dyDescent="0.3">
      <c r="A4012" t="s">
        <v>4037</v>
      </c>
      <c r="B4012" t="s">
        <v>3521</v>
      </c>
      <c r="C4012">
        <v>2005</v>
      </c>
      <c r="D4012">
        <v>11</v>
      </c>
      <c r="E4012" t="s">
        <v>18</v>
      </c>
      <c r="F4012">
        <v>206</v>
      </c>
      <c r="G4012" t="s">
        <v>10</v>
      </c>
    </row>
    <row r="4013" spans="1:7" x14ac:dyDescent="0.3">
      <c r="A4013" t="s">
        <v>4038</v>
      </c>
      <c r="B4013" t="s">
        <v>3521</v>
      </c>
      <c r="C4013">
        <v>2006</v>
      </c>
      <c r="D4013">
        <v>10</v>
      </c>
      <c r="E4013" t="s">
        <v>80</v>
      </c>
      <c r="F4013">
        <v>56</v>
      </c>
      <c r="G4013" t="s">
        <v>10</v>
      </c>
    </row>
    <row r="4014" spans="1:7" x14ac:dyDescent="0.3">
      <c r="A4014" t="s">
        <v>4039</v>
      </c>
      <c r="B4014" t="s">
        <v>3521</v>
      </c>
      <c r="C4014">
        <v>2006</v>
      </c>
      <c r="D4014">
        <v>8</v>
      </c>
      <c r="E4014" t="s">
        <v>14</v>
      </c>
      <c r="F4014">
        <v>49</v>
      </c>
      <c r="G4014" t="s">
        <v>10</v>
      </c>
    </row>
    <row r="4015" spans="1:7" x14ac:dyDescent="0.3">
      <c r="A4015" t="s">
        <v>4040</v>
      </c>
      <c r="B4015" t="s">
        <v>3521</v>
      </c>
      <c r="C4015">
        <v>2006</v>
      </c>
      <c r="D4015">
        <v>10</v>
      </c>
      <c r="E4015" t="s">
        <v>18</v>
      </c>
      <c r="F4015">
        <v>22</v>
      </c>
      <c r="G4015" t="s">
        <v>10</v>
      </c>
    </row>
    <row r="4016" spans="1:7" x14ac:dyDescent="0.3">
      <c r="A4016" t="s">
        <v>4041</v>
      </c>
      <c r="B4016" t="s">
        <v>3521</v>
      </c>
      <c r="C4016">
        <v>2006</v>
      </c>
      <c r="D4016">
        <v>10</v>
      </c>
      <c r="E4016" t="s">
        <v>18</v>
      </c>
      <c r="F4016">
        <v>2665</v>
      </c>
      <c r="G4016" t="s">
        <v>10</v>
      </c>
    </row>
    <row r="4017" spans="1:7" x14ac:dyDescent="0.3">
      <c r="A4017" t="s">
        <v>4042</v>
      </c>
      <c r="B4017" t="s">
        <v>3521</v>
      </c>
      <c r="C4017">
        <v>2006</v>
      </c>
      <c r="D4017">
        <v>10</v>
      </c>
      <c r="E4017" t="s">
        <v>18</v>
      </c>
      <c r="F4017">
        <v>914</v>
      </c>
      <c r="G4017" t="s">
        <v>10</v>
      </c>
    </row>
    <row r="4018" spans="1:7" x14ac:dyDescent="0.3">
      <c r="A4018" t="s">
        <v>4043</v>
      </c>
      <c r="B4018" t="s">
        <v>3521</v>
      </c>
      <c r="C4018">
        <v>2006</v>
      </c>
      <c r="D4018">
        <v>2</v>
      </c>
      <c r="E4018" t="s">
        <v>18</v>
      </c>
      <c r="F4018">
        <v>128</v>
      </c>
      <c r="G4018" t="s">
        <v>10</v>
      </c>
    </row>
    <row r="4019" spans="1:7" x14ac:dyDescent="0.3">
      <c r="A4019" t="s">
        <v>4044</v>
      </c>
      <c r="B4019" t="s">
        <v>3521</v>
      </c>
      <c r="C4019">
        <v>2006</v>
      </c>
      <c r="D4019">
        <v>10</v>
      </c>
      <c r="E4019" t="s">
        <v>55</v>
      </c>
      <c r="F4019">
        <v>51</v>
      </c>
      <c r="G4019" t="s">
        <v>10</v>
      </c>
    </row>
    <row r="4020" spans="1:7" x14ac:dyDescent="0.3">
      <c r="A4020" t="s">
        <v>4045</v>
      </c>
      <c r="B4020" t="s">
        <v>3521</v>
      </c>
      <c r="C4020">
        <v>2005</v>
      </c>
      <c r="D4020">
        <v>12</v>
      </c>
      <c r="E4020" t="s">
        <v>18</v>
      </c>
      <c r="F4020">
        <v>30</v>
      </c>
      <c r="G4020" t="s">
        <v>10</v>
      </c>
    </row>
    <row r="4021" spans="1:7" x14ac:dyDescent="0.3">
      <c r="A4021" t="s">
        <v>4046</v>
      </c>
      <c r="B4021" t="s">
        <v>3521</v>
      </c>
      <c r="C4021">
        <v>2006</v>
      </c>
      <c r="D4021">
        <v>11</v>
      </c>
      <c r="E4021" t="s">
        <v>18</v>
      </c>
      <c r="F4021">
        <v>360</v>
      </c>
      <c r="G4021" t="s">
        <v>50</v>
      </c>
    </row>
    <row r="4022" spans="1:7" x14ac:dyDescent="0.3">
      <c r="A4022" t="s">
        <v>4047</v>
      </c>
      <c r="B4022" t="s">
        <v>3521</v>
      </c>
      <c r="C4022">
        <v>2006</v>
      </c>
      <c r="D4022">
        <v>5</v>
      </c>
      <c r="E4022" t="s">
        <v>80</v>
      </c>
      <c r="F4022">
        <v>12</v>
      </c>
      <c r="G4022" t="s">
        <v>10</v>
      </c>
    </row>
    <row r="4023" spans="1:7" x14ac:dyDescent="0.3">
      <c r="A4023" t="s">
        <v>4048</v>
      </c>
      <c r="B4023" t="s">
        <v>3521</v>
      </c>
      <c r="C4023">
        <v>2006</v>
      </c>
      <c r="D4023">
        <v>8</v>
      </c>
      <c r="E4023" t="s">
        <v>71</v>
      </c>
      <c r="F4023">
        <v>460</v>
      </c>
      <c r="G4023" t="s">
        <v>10</v>
      </c>
    </row>
    <row r="4024" spans="1:7" x14ac:dyDescent="0.3">
      <c r="A4024" t="s">
        <v>4049</v>
      </c>
      <c r="B4024" t="s">
        <v>3521</v>
      </c>
      <c r="C4024">
        <v>2006</v>
      </c>
      <c r="D4024">
        <v>11</v>
      </c>
      <c r="E4024" t="s">
        <v>18</v>
      </c>
      <c r="F4024">
        <v>556</v>
      </c>
      <c r="G4024" t="s">
        <v>10</v>
      </c>
    </row>
    <row r="4025" spans="1:7" x14ac:dyDescent="0.3">
      <c r="A4025" t="s">
        <v>4050</v>
      </c>
      <c r="B4025" t="s">
        <v>3521</v>
      </c>
      <c r="C4025">
        <v>2006</v>
      </c>
      <c r="D4025">
        <v>11</v>
      </c>
      <c r="E4025" t="s">
        <v>71</v>
      </c>
      <c r="F4025">
        <v>28</v>
      </c>
      <c r="G4025" t="s">
        <v>10</v>
      </c>
    </row>
    <row r="4026" spans="1:7" x14ac:dyDescent="0.3">
      <c r="A4026" t="s">
        <v>4051</v>
      </c>
      <c r="B4026" t="s">
        <v>3521</v>
      </c>
      <c r="C4026">
        <v>2006</v>
      </c>
      <c r="D4026">
        <v>11</v>
      </c>
      <c r="E4026" t="s">
        <v>55</v>
      </c>
      <c r="F4026">
        <v>45</v>
      </c>
      <c r="G4026" t="s">
        <v>10</v>
      </c>
    </row>
    <row r="4027" spans="1:7" x14ac:dyDescent="0.3">
      <c r="A4027" t="s">
        <v>4052</v>
      </c>
      <c r="B4027" t="s">
        <v>3521</v>
      </c>
      <c r="C4027">
        <v>2006</v>
      </c>
      <c r="D4027">
        <v>11</v>
      </c>
      <c r="E4027" t="s">
        <v>9</v>
      </c>
      <c r="F4027">
        <v>41</v>
      </c>
      <c r="G4027" t="s">
        <v>10</v>
      </c>
    </row>
    <row r="4028" spans="1:7" x14ac:dyDescent="0.3">
      <c r="A4028" t="s">
        <v>4053</v>
      </c>
      <c r="B4028" t="s">
        <v>3521</v>
      </c>
      <c r="C4028">
        <v>2006</v>
      </c>
      <c r="D4028">
        <v>12</v>
      </c>
      <c r="E4028" t="s">
        <v>9</v>
      </c>
      <c r="F4028">
        <v>50</v>
      </c>
      <c r="G4028" t="s">
        <v>10</v>
      </c>
    </row>
    <row r="4029" spans="1:7" x14ac:dyDescent="0.3">
      <c r="A4029" t="s">
        <v>4054</v>
      </c>
      <c r="B4029" t="s">
        <v>3521</v>
      </c>
      <c r="C4029">
        <v>2006</v>
      </c>
      <c r="D4029">
        <v>10</v>
      </c>
      <c r="E4029" t="s">
        <v>18</v>
      </c>
      <c r="F4029">
        <v>604</v>
      </c>
      <c r="G4029" t="s">
        <v>10</v>
      </c>
    </row>
    <row r="4030" spans="1:7" x14ac:dyDescent="0.3">
      <c r="A4030" t="s">
        <v>4055</v>
      </c>
      <c r="B4030" t="s">
        <v>3521</v>
      </c>
      <c r="C4030">
        <v>2006</v>
      </c>
      <c r="D4030">
        <v>5</v>
      </c>
      <c r="E4030" t="s">
        <v>80</v>
      </c>
      <c r="F4030">
        <v>52</v>
      </c>
      <c r="G4030" t="s">
        <v>10</v>
      </c>
    </row>
    <row r="4031" spans="1:7" x14ac:dyDescent="0.3">
      <c r="A4031" t="s">
        <v>4056</v>
      </c>
      <c r="B4031" t="s">
        <v>3521</v>
      </c>
      <c r="C4031">
        <v>2006</v>
      </c>
      <c r="D4031">
        <v>11</v>
      </c>
      <c r="E4031" t="s">
        <v>9</v>
      </c>
      <c r="F4031">
        <v>11</v>
      </c>
      <c r="G4031" t="s">
        <v>50</v>
      </c>
    </row>
    <row r="4032" spans="1:7" x14ac:dyDescent="0.3">
      <c r="A4032" t="s">
        <v>4057</v>
      </c>
      <c r="B4032" t="s">
        <v>3521</v>
      </c>
      <c r="C4032">
        <v>2002</v>
      </c>
      <c r="D4032">
        <v>1</v>
      </c>
      <c r="E4032" t="s">
        <v>14</v>
      </c>
      <c r="F4032">
        <v>301</v>
      </c>
      <c r="G4032" t="s">
        <v>10</v>
      </c>
    </row>
    <row r="4033" spans="1:7" x14ac:dyDescent="0.3">
      <c r="A4033" t="s">
        <v>4058</v>
      </c>
      <c r="B4033" t="s">
        <v>3521</v>
      </c>
      <c r="C4033">
        <v>2006</v>
      </c>
      <c r="D4033">
        <v>11</v>
      </c>
      <c r="E4033" t="s">
        <v>9</v>
      </c>
      <c r="F4033">
        <v>281</v>
      </c>
      <c r="G4033" t="s">
        <v>10</v>
      </c>
    </row>
    <row r="4034" spans="1:7" x14ac:dyDescent="0.3">
      <c r="A4034" t="s">
        <v>4059</v>
      </c>
      <c r="B4034" t="s">
        <v>3521</v>
      </c>
      <c r="C4034">
        <v>2007</v>
      </c>
      <c r="D4034">
        <v>2</v>
      </c>
      <c r="E4034" t="s">
        <v>9</v>
      </c>
      <c r="F4034">
        <v>1101</v>
      </c>
      <c r="G4034" t="s">
        <v>10</v>
      </c>
    </row>
    <row r="4035" spans="1:7" x14ac:dyDescent="0.3">
      <c r="A4035" t="s">
        <v>4060</v>
      </c>
      <c r="B4035" t="s">
        <v>3521</v>
      </c>
      <c r="C4035">
        <v>2004</v>
      </c>
      <c r="D4035">
        <v>1</v>
      </c>
      <c r="E4035" t="s">
        <v>18</v>
      </c>
      <c r="F4035">
        <v>1259</v>
      </c>
      <c r="G4035" t="s">
        <v>10</v>
      </c>
    </row>
    <row r="4036" spans="1:7" x14ac:dyDescent="0.3">
      <c r="A4036" t="s">
        <v>4061</v>
      </c>
      <c r="B4036" t="s">
        <v>3521</v>
      </c>
      <c r="C4036">
        <v>2006</v>
      </c>
      <c r="D4036">
        <v>11</v>
      </c>
      <c r="E4036" t="s">
        <v>9</v>
      </c>
      <c r="F4036">
        <v>142</v>
      </c>
      <c r="G4036" t="s">
        <v>10</v>
      </c>
    </row>
    <row r="4037" spans="1:7" x14ac:dyDescent="0.3">
      <c r="A4037" t="s">
        <v>4062</v>
      </c>
      <c r="B4037" t="s">
        <v>3521</v>
      </c>
      <c r="C4037">
        <v>2003</v>
      </c>
      <c r="D4037">
        <v>1</v>
      </c>
      <c r="E4037" t="s">
        <v>18</v>
      </c>
      <c r="F4037">
        <v>1930</v>
      </c>
      <c r="G4037" t="s">
        <v>10</v>
      </c>
    </row>
    <row r="4038" spans="1:7" x14ac:dyDescent="0.3">
      <c r="A4038" t="s">
        <v>4063</v>
      </c>
      <c r="B4038" t="s">
        <v>3521</v>
      </c>
      <c r="C4038">
        <v>2003</v>
      </c>
      <c r="D4038">
        <v>4</v>
      </c>
      <c r="E4038" t="s">
        <v>18</v>
      </c>
      <c r="F4038">
        <v>1293</v>
      </c>
      <c r="G4038" t="s">
        <v>10</v>
      </c>
    </row>
    <row r="4039" spans="1:7" x14ac:dyDescent="0.3">
      <c r="A4039" t="s">
        <v>4064</v>
      </c>
      <c r="B4039" t="s">
        <v>3521</v>
      </c>
      <c r="C4039">
        <v>2006</v>
      </c>
      <c r="D4039">
        <v>11</v>
      </c>
      <c r="E4039" t="s">
        <v>18</v>
      </c>
      <c r="F4039">
        <v>416</v>
      </c>
      <c r="G4039" t="s">
        <v>10</v>
      </c>
    </row>
    <row r="4040" spans="1:7" x14ac:dyDescent="0.3">
      <c r="A4040" t="s">
        <v>4065</v>
      </c>
      <c r="B4040" t="s">
        <v>3521</v>
      </c>
      <c r="C4040">
        <v>2006</v>
      </c>
      <c r="D4040">
        <v>12</v>
      </c>
      <c r="E4040" t="s">
        <v>18</v>
      </c>
      <c r="F4040">
        <v>508</v>
      </c>
      <c r="G4040" t="s">
        <v>10</v>
      </c>
    </row>
    <row r="4041" spans="1:7" x14ac:dyDescent="0.3">
      <c r="A4041" t="s">
        <v>4066</v>
      </c>
      <c r="B4041" t="s">
        <v>3521</v>
      </c>
      <c r="C4041">
        <v>2006</v>
      </c>
      <c r="D4041">
        <v>8</v>
      </c>
      <c r="E4041" t="s">
        <v>80</v>
      </c>
      <c r="F4041">
        <v>86</v>
      </c>
      <c r="G4041" t="s">
        <v>10</v>
      </c>
    </row>
    <row r="4042" spans="1:7" x14ac:dyDescent="0.3">
      <c r="A4042" t="s">
        <v>4067</v>
      </c>
      <c r="B4042" t="s">
        <v>3521</v>
      </c>
      <c r="C4042">
        <v>2006</v>
      </c>
      <c r="D4042">
        <v>12</v>
      </c>
      <c r="E4042" t="s">
        <v>18</v>
      </c>
      <c r="F4042">
        <v>503</v>
      </c>
      <c r="G4042" t="s">
        <v>10</v>
      </c>
    </row>
    <row r="4043" spans="1:7" x14ac:dyDescent="0.3">
      <c r="A4043" t="s">
        <v>4068</v>
      </c>
      <c r="B4043" t="s">
        <v>3521</v>
      </c>
      <c r="C4043">
        <v>2006</v>
      </c>
      <c r="D4043">
        <v>9</v>
      </c>
      <c r="E4043" t="s">
        <v>9</v>
      </c>
      <c r="F4043">
        <v>185</v>
      </c>
      <c r="G4043" t="s">
        <v>10</v>
      </c>
    </row>
    <row r="4044" spans="1:7" x14ac:dyDescent="0.3">
      <c r="A4044" t="s">
        <v>4069</v>
      </c>
      <c r="B4044" t="s">
        <v>3521</v>
      </c>
      <c r="C4044">
        <v>2006</v>
      </c>
      <c r="D4044">
        <v>7</v>
      </c>
      <c r="E4044" t="s">
        <v>14</v>
      </c>
      <c r="F4044">
        <v>26</v>
      </c>
      <c r="G4044" t="s">
        <v>10</v>
      </c>
    </row>
    <row r="4045" spans="1:7" x14ac:dyDescent="0.3">
      <c r="A4045" t="s">
        <v>4070</v>
      </c>
      <c r="B4045" t="s">
        <v>3521</v>
      </c>
      <c r="C4045">
        <v>2005</v>
      </c>
      <c r="D4045">
        <v>6</v>
      </c>
      <c r="E4045" t="s">
        <v>80</v>
      </c>
      <c r="F4045">
        <v>58</v>
      </c>
      <c r="G4045" t="s">
        <v>10</v>
      </c>
    </row>
    <row r="4046" spans="1:7" x14ac:dyDescent="0.3">
      <c r="A4046" t="s">
        <v>4071</v>
      </c>
      <c r="B4046" t="s">
        <v>3521</v>
      </c>
      <c r="C4046">
        <v>2006</v>
      </c>
      <c r="D4046">
        <v>12</v>
      </c>
      <c r="E4046" t="s">
        <v>18</v>
      </c>
      <c r="F4046">
        <v>429</v>
      </c>
      <c r="G4046" t="s">
        <v>10</v>
      </c>
    </row>
    <row r="4047" spans="1:7" x14ac:dyDescent="0.3">
      <c r="A4047" t="s">
        <v>4072</v>
      </c>
      <c r="B4047" t="s">
        <v>3521</v>
      </c>
      <c r="C4047">
        <v>2006</v>
      </c>
      <c r="D4047">
        <v>12</v>
      </c>
      <c r="E4047" t="s">
        <v>18</v>
      </c>
      <c r="F4047">
        <v>44</v>
      </c>
      <c r="G4047" t="s">
        <v>10</v>
      </c>
    </row>
    <row r="4048" spans="1:7" x14ac:dyDescent="0.3">
      <c r="A4048" t="s">
        <v>4073</v>
      </c>
      <c r="B4048" t="s">
        <v>3521</v>
      </c>
      <c r="C4048">
        <v>2006</v>
      </c>
      <c r="D4048">
        <v>12</v>
      </c>
      <c r="E4048" t="s">
        <v>18</v>
      </c>
      <c r="F4048">
        <v>159</v>
      </c>
      <c r="G4048" t="s">
        <v>50</v>
      </c>
    </row>
    <row r="4049" spans="1:7" x14ac:dyDescent="0.3">
      <c r="A4049" t="s">
        <v>4074</v>
      </c>
      <c r="B4049" t="s">
        <v>3521</v>
      </c>
      <c r="C4049">
        <v>2006</v>
      </c>
      <c r="D4049">
        <v>11</v>
      </c>
      <c r="E4049" t="s">
        <v>80</v>
      </c>
      <c r="F4049">
        <v>14</v>
      </c>
      <c r="G4049" t="s">
        <v>10</v>
      </c>
    </row>
    <row r="4050" spans="1:7" x14ac:dyDescent="0.3">
      <c r="A4050" t="s">
        <v>4075</v>
      </c>
      <c r="B4050" t="s">
        <v>3521</v>
      </c>
      <c r="C4050">
        <v>2007</v>
      </c>
      <c r="D4050">
        <v>1</v>
      </c>
      <c r="E4050" t="s">
        <v>18</v>
      </c>
      <c r="F4050">
        <v>698</v>
      </c>
      <c r="G4050" t="s">
        <v>10</v>
      </c>
    </row>
    <row r="4051" spans="1:7" x14ac:dyDescent="0.3">
      <c r="A4051" t="s">
        <v>4076</v>
      </c>
      <c r="B4051" t="s">
        <v>3521</v>
      </c>
      <c r="C4051">
        <v>2007</v>
      </c>
      <c r="D4051">
        <v>1</v>
      </c>
      <c r="E4051" t="s">
        <v>18</v>
      </c>
      <c r="F4051">
        <v>1134</v>
      </c>
      <c r="G4051" t="s">
        <v>10</v>
      </c>
    </row>
    <row r="4052" spans="1:7" x14ac:dyDescent="0.3">
      <c r="A4052" t="s">
        <v>4077</v>
      </c>
      <c r="B4052" t="s">
        <v>3521</v>
      </c>
      <c r="C4052">
        <v>2007</v>
      </c>
      <c r="D4052">
        <v>2</v>
      </c>
      <c r="E4052" t="s">
        <v>18</v>
      </c>
      <c r="F4052">
        <v>11</v>
      </c>
      <c r="G4052" t="s">
        <v>50</v>
      </c>
    </row>
    <row r="4053" spans="1:7" x14ac:dyDescent="0.3">
      <c r="A4053" t="s">
        <v>4078</v>
      </c>
      <c r="B4053" t="s">
        <v>3521</v>
      </c>
      <c r="C4053">
        <v>2006</v>
      </c>
      <c r="D4053">
        <v>12</v>
      </c>
      <c r="E4053" t="s">
        <v>71</v>
      </c>
      <c r="F4053">
        <v>431</v>
      </c>
      <c r="G4053" t="s">
        <v>10</v>
      </c>
    </row>
    <row r="4054" spans="1:7" x14ac:dyDescent="0.3">
      <c r="A4054" t="s">
        <v>4079</v>
      </c>
      <c r="B4054" t="s">
        <v>3521</v>
      </c>
      <c r="C4054">
        <v>2006</v>
      </c>
      <c r="D4054">
        <v>12</v>
      </c>
      <c r="E4054" t="s">
        <v>18</v>
      </c>
      <c r="F4054">
        <v>820</v>
      </c>
      <c r="G4054" t="s">
        <v>10</v>
      </c>
    </row>
    <row r="4055" spans="1:7" x14ac:dyDescent="0.3">
      <c r="A4055" t="s">
        <v>4080</v>
      </c>
      <c r="B4055" t="s">
        <v>3521</v>
      </c>
      <c r="C4055">
        <v>2006</v>
      </c>
      <c r="D4055">
        <v>1</v>
      </c>
      <c r="E4055" t="s">
        <v>14</v>
      </c>
      <c r="F4055">
        <v>26</v>
      </c>
      <c r="G4055" t="s">
        <v>10</v>
      </c>
    </row>
    <row r="4056" spans="1:7" x14ac:dyDescent="0.3">
      <c r="A4056" t="s">
        <v>4081</v>
      </c>
      <c r="B4056" t="s">
        <v>3521</v>
      </c>
      <c r="C4056">
        <v>2006</v>
      </c>
      <c r="D4056">
        <v>8</v>
      </c>
      <c r="E4056" t="s">
        <v>80</v>
      </c>
      <c r="F4056">
        <v>34</v>
      </c>
      <c r="G4056" t="s">
        <v>10</v>
      </c>
    </row>
    <row r="4057" spans="1:7" x14ac:dyDescent="0.3">
      <c r="A4057" t="s">
        <v>4082</v>
      </c>
      <c r="B4057" t="s">
        <v>3521</v>
      </c>
      <c r="C4057">
        <v>2006</v>
      </c>
      <c r="D4057">
        <v>11</v>
      </c>
      <c r="E4057" t="s">
        <v>80</v>
      </c>
      <c r="F4057">
        <v>32</v>
      </c>
      <c r="G4057" t="s">
        <v>10</v>
      </c>
    </row>
    <row r="4058" spans="1:7" x14ac:dyDescent="0.3">
      <c r="A4058" t="s">
        <v>4083</v>
      </c>
      <c r="B4058" t="s">
        <v>3521</v>
      </c>
      <c r="C4058">
        <v>2007</v>
      </c>
      <c r="D4058">
        <v>10</v>
      </c>
      <c r="E4058" t="s">
        <v>9</v>
      </c>
      <c r="F4058">
        <v>48</v>
      </c>
      <c r="G4058" t="s">
        <v>10</v>
      </c>
    </row>
    <row r="4059" spans="1:7" x14ac:dyDescent="0.3">
      <c r="A4059" t="s">
        <v>4084</v>
      </c>
      <c r="B4059" t="s">
        <v>3521</v>
      </c>
      <c r="C4059">
        <v>2005</v>
      </c>
      <c r="D4059">
        <v>8</v>
      </c>
      <c r="E4059" t="s">
        <v>14</v>
      </c>
      <c r="F4059">
        <v>9</v>
      </c>
      <c r="G4059" t="s">
        <v>10</v>
      </c>
    </row>
    <row r="4060" spans="1:7" x14ac:dyDescent="0.3">
      <c r="A4060" t="s">
        <v>4085</v>
      </c>
      <c r="B4060" t="s">
        <v>3521</v>
      </c>
      <c r="C4060">
        <v>2006</v>
      </c>
      <c r="D4060">
        <v>11</v>
      </c>
      <c r="E4060" t="s">
        <v>80</v>
      </c>
      <c r="F4060">
        <v>35</v>
      </c>
      <c r="G4060" t="s">
        <v>10</v>
      </c>
    </row>
    <row r="4061" spans="1:7" x14ac:dyDescent="0.3">
      <c r="A4061" t="s">
        <v>4086</v>
      </c>
      <c r="B4061" t="s">
        <v>3521</v>
      </c>
      <c r="C4061">
        <v>2006</v>
      </c>
      <c r="D4061">
        <v>12</v>
      </c>
      <c r="E4061" t="s">
        <v>9</v>
      </c>
      <c r="F4061">
        <v>199</v>
      </c>
      <c r="G4061" t="s">
        <v>10</v>
      </c>
    </row>
    <row r="4062" spans="1:7" x14ac:dyDescent="0.3">
      <c r="A4062" t="s">
        <v>4087</v>
      </c>
      <c r="B4062" t="s">
        <v>3521</v>
      </c>
      <c r="C4062">
        <v>2006</v>
      </c>
      <c r="D4062">
        <v>5</v>
      </c>
      <c r="E4062" t="s">
        <v>80</v>
      </c>
      <c r="F4062">
        <v>108</v>
      </c>
      <c r="G4062" t="s">
        <v>50</v>
      </c>
    </row>
    <row r="4063" spans="1:7" x14ac:dyDescent="0.3">
      <c r="A4063" t="s">
        <v>4088</v>
      </c>
      <c r="B4063" t="s">
        <v>3521</v>
      </c>
      <c r="C4063">
        <v>2006</v>
      </c>
      <c r="D4063">
        <v>11</v>
      </c>
      <c r="E4063" t="s">
        <v>71</v>
      </c>
      <c r="F4063">
        <v>78</v>
      </c>
      <c r="G4063" t="s">
        <v>10</v>
      </c>
    </row>
    <row r="4064" spans="1:7" x14ac:dyDescent="0.3">
      <c r="A4064" t="s">
        <v>4089</v>
      </c>
      <c r="B4064" t="s">
        <v>3521</v>
      </c>
      <c r="C4064">
        <v>2006</v>
      </c>
      <c r="D4064">
        <v>4</v>
      </c>
      <c r="E4064" t="s">
        <v>80</v>
      </c>
      <c r="F4064">
        <v>20</v>
      </c>
      <c r="G4064" t="s">
        <v>10</v>
      </c>
    </row>
    <row r="4065" spans="1:7" x14ac:dyDescent="0.3">
      <c r="A4065" t="s">
        <v>4090</v>
      </c>
      <c r="B4065" t="s">
        <v>3521</v>
      </c>
      <c r="C4065">
        <v>2006</v>
      </c>
      <c r="D4065">
        <v>9</v>
      </c>
      <c r="E4065" t="s">
        <v>14</v>
      </c>
      <c r="F4065">
        <v>30</v>
      </c>
      <c r="G4065" t="s">
        <v>10</v>
      </c>
    </row>
    <row r="4066" spans="1:7" x14ac:dyDescent="0.3">
      <c r="A4066" t="s">
        <v>4091</v>
      </c>
      <c r="B4066" t="s">
        <v>3521</v>
      </c>
      <c r="C4066">
        <v>2007</v>
      </c>
      <c r="D4066">
        <v>1</v>
      </c>
      <c r="E4066" t="s">
        <v>18</v>
      </c>
      <c r="F4066">
        <v>859</v>
      </c>
      <c r="G4066" t="s">
        <v>10</v>
      </c>
    </row>
    <row r="4067" spans="1:7" x14ac:dyDescent="0.3">
      <c r="A4067" t="s">
        <v>4092</v>
      </c>
      <c r="B4067" t="s">
        <v>3521</v>
      </c>
      <c r="C4067">
        <v>2007</v>
      </c>
      <c r="D4067">
        <v>2</v>
      </c>
      <c r="E4067" t="s">
        <v>9</v>
      </c>
      <c r="F4067">
        <v>81</v>
      </c>
      <c r="G4067" t="s">
        <v>10</v>
      </c>
    </row>
    <row r="4068" spans="1:7" x14ac:dyDescent="0.3">
      <c r="A4068" t="s">
        <v>4093</v>
      </c>
      <c r="B4068" t="s">
        <v>3521</v>
      </c>
      <c r="C4068">
        <v>2006</v>
      </c>
      <c r="D4068">
        <v>11</v>
      </c>
      <c r="E4068" t="s">
        <v>9</v>
      </c>
      <c r="F4068">
        <v>274</v>
      </c>
      <c r="G4068" t="s">
        <v>10</v>
      </c>
    </row>
    <row r="4069" spans="1:7" x14ac:dyDescent="0.3">
      <c r="A4069" t="s">
        <v>4094</v>
      </c>
      <c r="B4069" t="s">
        <v>3521</v>
      </c>
      <c r="C4069">
        <v>2007</v>
      </c>
      <c r="D4069">
        <v>1</v>
      </c>
      <c r="E4069" t="s">
        <v>80</v>
      </c>
      <c r="F4069">
        <v>34</v>
      </c>
      <c r="G4069" t="s">
        <v>10</v>
      </c>
    </row>
    <row r="4070" spans="1:7" x14ac:dyDescent="0.3">
      <c r="A4070" t="s">
        <v>4095</v>
      </c>
      <c r="B4070" t="s">
        <v>3521</v>
      </c>
      <c r="C4070">
        <v>2006</v>
      </c>
      <c r="D4070">
        <v>11</v>
      </c>
      <c r="E4070" t="s">
        <v>80</v>
      </c>
      <c r="F4070">
        <v>18</v>
      </c>
      <c r="G4070" t="s">
        <v>10</v>
      </c>
    </row>
    <row r="4071" spans="1:7" x14ac:dyDescent="0.3">
      <c r="A4071" t="s">
        <v>4096</v>
      </c>
      <c r="B4071" t="s">
        <v>3521</v>
      </c>
      <c r="C4071">
        <v>2006</v>
      </c>
      <c r="D4071">
        <v>11</v>
      </c>
      <c r="E4071" t="s">
        <v>55</v>
      </c>
      <c r="F4071">
        <v>1474</v>
      </c>
      <c r="G4071" t="s">
        <v>10</v>
      </c>
    </row>
    <row r="4072" spans="1:7" x14ac:dyDescent="0.3">
      <c r="A4072" t="s">
        <v>4097</v>
      </c>
      <c r="B4072" t="s">
        <v>3521</v>
      </c>
      <c r="C4072">
        <v>2007</v>
      </c>
      <c r="D4072">
        <v>1</v>
      </c>
      <c r="E4072" t="s">
        <v>55</v>
      </c>
      <c r="F4072">
        <v>139</v>
      </c>
      <c r="G4072" t="s">
        <v>10</v>
      </c>
    </row>
    <row r="4073" spans="1:7" x14ac:dyDescent="0.3">
      <c r="A4073" t="s">
        <v>4098</v>
      </c>
      <c r="B4073" t="s">
        <v>3521</v>
      </c>
      <c r="C4073">
        <v>2006</v>
      </c>
      <c r="D4073">
        <v>12</v>
      </c>
      <c r="E4073" t="s">
        <v>71</v>
      </c>
      <c r="F4073">
        <v>480</v>
      </c>
      <c r="G4073" t="s">
        <v>10</v>
      </c>
    </row>
    <row r="4074" spans="1:7" x14ac:dyDescent="0.3">
      <c r="A4074" t="s">
        <v>4099</v>
      </c>
      <c r="B4074" t="s">
        <v>3521</v>
      </c>
      <c r="C4074">
        <v>2006</v>
      </c>
      <c r="D4074">
        <v>6</v>
      </c>
      <c r="E4074" t="s">
        <v>80</v>
      </c>
      <c r="F4074">
        <v>12</v>
      </c>
      <c r="G4074" t="s">
        <v>10</v>
      </c>
    </row>
    <row r="4075" spans="1:7" x14ac:dyDescent="0.3">
      <c r="A4075" t="s">
        <v>4100</v>
      </c>
      <c r="B4075" t="s">
        <v>3521</v>
      </c>
      <c r="C4075">
        <v>2006</v>
      </c>
      <c r="D4075">
        <v>8</v>
      </c>
      <c r="E4075" t="s">
        <v>80</v>
      </c>
      <c r="F4075">
        <v>5</v>
      </c>
      <c r="G4075" t="s">
        <v>10</v>
      </c>
    </row>
    <row r="4076" spans="1:7" x14ac:dyDescent="0.3">
      <c r="A4076" t="s">
        <v>4101</v>
      </c>
      <c r="B4076" t="s">
        <v>3521</v>
      </c>
      <c r="C4076">
        <v>2006</v>
      </c>
      <c r="D4076">
        <v>12</v>
      </c>
      <c r="E4076" t="s">
        <v>14</v>
      </c>
      <c r="F4076">
        <v>30</v>
      </c>
      <c r="G4076" t="s">
        <v>10</v>
      </c>
    </row>
    <row r="4077" spans="1:7" x14ac:dyDescent="0.3">
      <c r="A4077" t="s">
        <v>4102</v>
      </c>
      <c r="B4077" t="s">
        <v>3521</v>
      </c>
      <c r="C4077">
        <v>2006</v>
      </c>
      <c r="D4077">
        <v>12</v>
      </c>
      <c r="E4077" t="s">
        <v>14</v>
      </c>
      <c r="F4077">
        <v>26</v>
      </c>
      <c r="G4077" t="s">
        <v>10</v>
      </c>
    </row>
    <row r="4078" spans="1:7" x14ac:dyDescent="0.3">
      <c r="A4078" t="s">
        <v>4103</v>
      </c>
      <c r="B4078" t="s">
        <v>3521</v>
      </c>
      <c r="C4078">
        <v>2007</v>
      </c>
      <c r="D4078">
        <v>2</v>
      </c>
      <c r="E4078" t="s">
        <v>80</v>
      </c>
      <c r="F4078">
        <v>50</v>
      </c>
      <c r="G4078" t="s">
        <v>10</v>
      </c>
    </row>
    <row r="4079" spans="1:7" x14ac:dyDescent="0.3">
      <c r="A4079" t="s">
        <v>4104</v>
      </c>
      <c r="B4079" t="s">
        <v>3521</v>
      </c>
      <c r="C4079">
        <v>2007</v>
      </c>
      <c r="D4079">
        <v>7</v>
      </c>
      <c r="E4079" t="s">
        <v>80</v>
      </c>
      <c r="F4079">
        <v>88</v>
      </c>
      <c r="G4079" t="s">
        <v>10</v>
      </c>
    </row>
    <row r="4080" spans="1:7" x14ac:dyDescent="0.3">
      <c r="A4080" t="s">
        <v>4105</v>
      </c>
      <c r="B4080" t="s">
        <v>3521</v>
      </c>
      <c r="C4080">
        <v>2006</v>
      </c>
      <c r="D4080">
        <v>11</v>
      </c>
      <c r="E4080" t="s">
        <v>18</v>
      </c>
      <c r="F4080">
        <v>420</v>
      </c>
      <c r="G4080" t="s">
        <v>10</v>
      </c>
    </row>
    <row r="4081" spans="1:7" x14ac:dyDescent="0.3">
      <c r="A4081" t="s">
        <v>4106</v>
      </c>
      <c r="B4081" t="s">
        <v>3521</v>
      </c>
      <c r="C4081">
        <v>2006</v>
      </c>
      <c r="D4081">
        <v>5</v>
      </c>
      <c r="E4081" t="s">
        <v>55</v>
      </c>
      <c r="F4081">
        <v>11</v>
      </c>
      <c r="G4081" t="s">
        <v>50</v>
      </c>
    </row>
    <row r="4082" spans="1:7" x14ac:dyDescent="0.3">
      <c r="A4082" t="s">
        <v>4107</v>
      </c>
      <c r="B4082" t="s">
        <v>3521</v>
      </c>
      <c r="C4082">
        <v>2007</v>
      </c>
      <c r="D4082">
        <v>2</v>
      </c>
      <c r="E4082" t="s">
        <v>9</v>
      </c>
      <c r="F4082">
        <v>67</v>
      </c>
      <c r="G4082" t="s">
        <v>10</v>
      </c>
    </row>
    <row r="4083" spans="1:7" x14ac:dyDescent="0.3">
      <c r="A4083" t="s">
        <v>4108</v>
      </c>
      <c r="B4083" t="s">
        <v>3521</v>
      </c>
      <c r="C4083">
        <v>2007</v>
      </c>
      <c r="D4083">
        <v>1</v>
      </c>
      <c r="E4083" t="s">
        <v>18</v>
      </c>
      <c r="F4083">
        <v>262</v>
      </c>
      <c r="G4083" t="s">
        <v>10</v>
      </c>
    </row>
    <row r="4084" spans="1:7" x14ac:dyDescent="0.3">
      <c r="A4084" t="s">
        <v>4109</v>
      </c>
      <c r="B4084" t="s">
        <v>3521</v>
      </c>
      <c r="C4084">
        <v>2007</v>
      </c>
      <c r="D4084">
        <v>4</v>
      </c>
      <c r="E4084" t="s">
        <v>18</v>
      </c>
      <c r="F4084">
        <v>150</v>
      </c>
      <c r="G4084" t="s">
        <v>10</v>
      </c>
    </row>
    <row r="4085" spans="1:7" x14ac:dyDescent="0.3">
      <c r="A4085" t="s">
        <v>4110</v>
      </c>
      <c r="B4085" t="s">
        <v>3521</v>
      </c>
      <c r="C4085">
        <v>2006</v>
      </c>
      <c r="D4085">
        <v>11</v>
      </c>
      <c r="E4085" t="s">
        <v>80</v>
      </c>
      <c r="F4085">
        <v>12</v>
      </c>
      <c r="G4085" t="s">
        <v>10</v>
      </c>
    </row>
    <row r="4086" spans="1:7" x14ac:dyDescent="0.3">
      <c r="A4086" t="s">
        <v>4111</v>
      </c>
      <c r="B4086" t="s">
        <v>3521</v>
      </c>
      <c r="C4086">
        <v>2006</v>
      </c>
      <c r="D4086">
        <v>4</v>
      </c>
      <c r="E4086" t="s">
        <v>18</v>
      </c>
      <c r="F4086">
        <v>194</v>
      </c>
      <c r="G4086" t="s">
        <v>50</v>
      </c>
    </row>
    <row r="4087" spans="1:7" x14ac:dyDescent="0.3">
      <c r="A4087" t="s">
        <v>4112</v>
      </c>
      <c r="B4087" t="s">
        <v>3521</v>
      </c>
      <c r="C4087">
        <v>2007</v>
      </c>
      <c r="D4087">
        <v>1</v>
      </c>
      <c r="E4087" t="s">
        <v>71</v>
      </c>
      <c r="F4087">
        <v>110</v>
      </c>
      <c r="G4087" t="s">
        <v>10</v>
      </c>
    </row>
    <row r="4088" spans="1:7" x14ac:dyDescent="0.3">
      <c r="A4088" t="s">
        <v>4113</v>
      </c>
      <c r="B4088" t="s">
        <v>3521</v>
      </c>
      <c r="C4088">
        <v>2006</v>
      </c>
      <c r="D4088">
        <v>12</v>
      </c>
      <c r="E4088" t="s">
        <v>80</v>
      </c>
      <c r="F4088">
        <v>24</v>
      </c>
      <c r="G4088" t="s">
        <v>10</v>
      </c>
    </row>
    <row r="4089" spans="1:7" x14ac:dyDescent="0.3">
      <c r="A4089" t="s">
        <v>4114</v>
      </c>
      <c r="B4089" t="s">
        <v>3521</v>
      </c>
      <c r="C4089">
        <v>2007</v>
      </c>
      <c r="D4089">
        <v>5</v>
      </c>
      <c r="E4089" t="s">
        <v>55</v>
      </c>
      <c r="F4089">
        <v>255</v>
      </c>
      <c r="G4089" t="s">
        <v>50</v>
      </c>
    </row>
    <row r="4090" spans="1:7" x14ac:dyDescent="0.3">
      <c r="A4090" t="s">
        <v>4115</v>
      </c>
      <c r="B4090" t="s">
        <v>3521</v>
      </c>
      <c r="C4090">
        <v>2007</v>
      </c>
      <c r="D4090">
        <v>1</v>
      </c>
      <c r="E4090" t="s">
        <v>18</v>
      </c>
      <c r="F4090">
        <v>300</v>
      </c>
      <c r="G4090" t="s">
        <v>10</v>
      </c>
    </row>
    <row r="4091" spans="1:7" x14ac:dyDescent="0.3">
      <c r="A4091" t="s">
        <v>4116</v>
      </c>
      <c r="B4091" t="s">
        <v>3521</v>
      </c>
      <c r="C4091">
        <v>2007</v>
      </c>
      <c r="D4091">
        <v>2</v>
      </c>
      <c r="E4091" t="s">
        <v>9</v>
      </c>
      <c r="F4091">
        <v>60</v>
      </c>
      <c r="G4091" t="s">
        <v>10</v>
      </c>
    </row>
    <row r="4092" spans="1:7" x14ac:dyDescent="0.3">
      <c r="A4092" t="s">
        <v>4117</v>
      </c>
      <c r="B4092" t="s">
        <v>3521</v>
      </c>
      <c r="C4092">
        <v>2006</v>
      </c>
      <c r="D4092">
        <v>12</v>
      </c>
      <c r="E4092" t="s">
        <v>18</v>
      </c>
      <c r="F4092">
        <v>162</v>
      </c>
      <c r="G4092" t="s">
        <v>10</v>
      </c>
    </row>
    <row r="4093" spans="1:7" x14ac:dyDescent="0.3">
      <c r="A4093" t="s">
        <v>4118</v>
      </c>
      <c r="B4093" t="s">
        <v>3521</v>
      </c>
      <c r="C4093">
        <v>2006</v>
      </c>
      <c r="D4093">
        <v>12</v>
      </c>
      <c r="E4093" t="s">
        <v>80</v>
      </c>
      <c r="F4093">
        <v>48</v>
      </c>
      <c r="G4093" t="s">
        <v>10</v>
      </c>
    </row>
    <row r="4094" spans="1:7" x14ac:dyDescent="0.3">
      <c r="A4094" t="s">
        <v>4119</v>
      </c>
      <c r="B4094" t="s">
        <v>3521</v>
      </c>
      <c r="C4094">
        <v>2005</v>
      </c>
      <c r="D4094">
        <v>8</v>
      </c>
      <c r="E4094" t="s">
        <v>71</v>
      </c>
      <c r="F4094">
        <v>80</v>
      </c>
      <c r="G4094" t="s">
        <v>10</v>
      </c>
    </row>
    <row r="4095" spans="1:7" x14ac:dyDescent="0.3">
      <c r="A4095" t="s">
        <v>4120</v>
      </c>
      <c r="B4095" t="s">
        <v>3521</v>
      </c>
      <c r="C4095">
        <v>2006</v>
      </c>
      <c r="D4095">
        <v>12</v>
      </c>
      <c r="E4095" t="s">
        <v>71</v>
      </c>
      <c r="F4095">
        <v>73</v>
      </c>
      <c r="G4095" t="s">
        <v>10</v>
      </c>
    </row>
    <row r="4096" spans="1:7" x14ac:dyDescent="0.3">
      <c r="A4096" t="s">
        <v>4121</v>
      </c>
      <c r="B4096" t="s">
        <v>3521</v>
      </c>
      <c r="C4096">
        <v>2007</v>
      </c>
      <c r="D4096">
        <v>1</v>
      </c>
      <c r="E4096" t="s">
        <v>18</v>
      </c>
      <c r="F4096">
        <v>4400</v>
      </c>
      <c r="G4096" t="s">
        <v>10</v>
      </c>
    </row>
    <row r="4097" spans="1:7" x14ac:dyDescent="0.3">
      <c r="A4097" t="s">
        <v>4122</v>
      </c>
      <c r="B4097" t="s">
        <v>3521</v>
      </c>
      <c r="C4097">
        <v>2007</v>
      </c>
      <c r="D4097">
        <v>3</v>
      </c>
      <c r="E4097" t="s">
        <v>18</v>
      </c>
      <c r="F4097">
        <v>74</v>
      </c>
      <c r="G4097" t="s">
        <v>10</v>
      </c>
    </row>
    <row r="4098" spans="1:7" x14ac:dyDescent="0.3">
      <c r="A4098" t="s">
        <v>4123</v>
      </c>
      <c r="B4098" t="s">
        <v>3521</v>
      </c>
      <c r="C4098">
        <v>2007</v>
      </c>
      <c r="D4098">
        <v>2</v>
      </c>
      <c r="E4098" t="s">
        <v>18</v>
      </c>
      <c r="F4098">
        <v>321</v>
      </c>
      <c r="G4098" t="s">
        <v>10</v>
      </c>
    </row>
    <row r="4099" spans="1:7" x14ac:dyDescent="0.3">
      <c r="A4099" t="s">
        <v>4124</v>
      </c>
      <c r="B4099" t="s">
        <v>3521</v>
      </c>
      <c r="C4099">
        <v>2007</v>
      </c>
      <c r="D4099">
        <v>1</v>
      </c>
      <c r="E4099" t="s">
        <v>18</v>
      </c>
      <c r="F4099">
        <v>1183</v>
      </c>
      <c r="G4099" t="s">
        <v>10</v>
      </c>
    </row>
    <row r="4100" spans="1:7" x14ac:dyDescent="0.3">
      <c r="A4100" t="s">
        <v>4125</v>
      </c>
      <c r="B4100" t="s">
        <v>3521</v>
      </c>
      <c r="C4100">
        <v>2006</v>
      </c>
      <c r="D4100">
        <v>5</v>
      </c>
      <c r="E4100" t="s">
        <v>18</v>
      </c>
      <c r="F4100">
        <v>243</v>
      </c>
      <c r="G4100" t="s">
        <v>10</v>
      </c>
    </row>
    <row r="4101" spans="1:7" x14ac:dyDescent="0.3">
      <c r="A4101" t="s">
        <v>4126</v>
      </c>
      <c r="B4101" t="s">
        <v>3521</v>
      </c>
      <c r="C4101">
        <v>2006</v>
      </c>
      <c r="D4101">
        <v>12</v>
      </c>
      <c r="E4101" t="s">
        <v>18</v>
      </c>
      <c r="F4101">
        <v>412</v>
      </c>
      <c r="G4101" t="s">
        <v>10</v>
      </c>
    </row>
    <row r="4102" spans="1:7" x14ac:dyDescent="0.3">
      <c r="A4102" t="s">
        <v>4127</v>
      </c>
      <c r="B4102" t="s">
        <v>3521</v>
      </c>
      <c r="C4102">
        <v>2006</v>
      </c>
      <c r="D4102">
        <v>12</v>
      </c>
      <c r="E4102" t="s">
        <v>18</v>
      </c>
      <c r="F4102">
        <v>1199</v>
      </c>
      <c r="G4102" t="s">
        <v>10</v>
      </c>
    </row>
    <row r="4103" spans="1:7" x14ac:dyDescent="0.3">
      <c r="A4103" t="s">
        <v>4128</v>
      </c>
      <c r="B4103" t="s">
        <v>3521</v>
      </c>
      <c r="C4103">
        <v>2006</v>
      </c>
      <c r="D4103">
        <v>12</v>
      </c>
      <c r="E4103" t="s">
        <v>71</v>
      </c>
      <c r="F4103">
        <v>412</v>
      </c>
      <c r="G4103" t="s">
        <v>10</v>
      </c>
    </row>
    <row r="4104" spans="1:7" x14ac:dyDescent="0.3">
      <c r="A4104" t="s">
        <v>4129</v>
      </c>
      <c r="B4104" t="s">
        <v>3521</v>
      </c>
      <c r="C4104">
        <v>2006</v>
      </c>
      <c r="D4104">
        <v>11</v>
      </c>
      <c r="E4104" t="s">
        <v>18</v>
      </c>
      <c r="F4104">
        <v>45</v>
      </c>
      <c r="G4104" t="s">
        <v>10</v>
      </c>
    </row>
    <row r="4105" spans="1:7" x14ac:dyDescent="0.3">
      <c r="A4105" t="s">
        <v>4130</v>
      </c>
      <c r="B4105" t="s">
        <v>3521</v>
      </c>
      <c r="C4105">
        <v>2007</v>
      </c>
      <c r="D4105">
        <v>1</v>
      </c>
      <c r="E4105" t="s">
        <v>71</v>
      </c>
      <c r="F4105">
        <v>132</v>
      </c>
      <c r="G4105" t="s">
        <v>10</v>
      </c>
    </row>
    <row r="4106" spans="1:7" x14ac:dyDescent="0.3">
      <c r="A4106" t="s">
        <v>4131</v>
      </c>
      <c r="B4106" t="s">
        <v>3521</v>
      </c>
      <c r="C4106">
        <v>2006</v>
      </c>
      <c r="D4106">
        <v>11</v>
      </c>
      <c r="E4106" t="s">
        <v>80</v>
      </c>
      <c r="F4106">
        <v>14</v>
      </c>
      <c r="G4106" t="s">
        <v>10</v>
      </c>
    </row>
    <row r="4107" spans="1:7" x14ac:dyDescent="0.3">
      <c r="A4107" t="s">
        <v>4132</v>
      </c>
      <c r="B4107" t="s">
        <v>3521</v>
      </c>
      <c r="C4107">
        <v>2007</v>
      </c>
      <c r="D4107">
        <v>2</v>
      </c>
      <c r="E4107" t="s">
        <v>9</v>
      </c>
      <c r="F4107">
        <v>50</v>
      </c>
      <c r="G4107" t="s">
        <v>10</v>
      </c>
    </row>
    <row r="4108" spans="1:7" x14ac:dyDescent="0.3">
      <c r="A4108" t="s">
        <v>4133</v>
      </c>
      <c r="B4108" t="s">
        <v>3521</v>
      </c>
      <c r="C4108">
        <v>2006</v>
      </c>
      <c r="D4108">
        <v>12</v>
      </c>
      <c r="E4108" t="s">
        <v>18</v>
      </c>
      <c r="F4108">
        <v>526</v>
      </c>
      <c r="G4108" t="s">
        <v>10</v>
      </c>
    </row>
    <row r="4109" spans="1:7" x14ac:dyDescent="0.3">
      <c r="A4109" t="s">
        <v>4134</v>
      </c>
      <c r="B4109" t="s">
        <v>3521</v>
      </c>
      <c r="C4109">
        <v>2006</v>
      </c>
      <c r="D4109">
        <v>12</v>
      </c>
      <c r="E4109" t="s">
        <v>18</v>
      </c>
      <c r="F4109">
        <v>518</v>
      </c>
      <c r="G4109" t="s">
        <v>10</v>
      </c>
    </row>
    <row r="4110" spans="1:7" x14ac:dyDescent="0.3">
      <c r="A4110" t="s">
        <v>4135</v>
      </c>
      <c r="B4110" t="s">
        <v>3521</v>
      </c>
      <c r="C4110">
        <v>2007</v>
      </c>
      <c r="D4110">
        <v>5</v>
      </c>
      <c r="E4110" t="s">
        <v>71</v>
      </c>
      <c r="F4110">
        <v>265</v>
      </c>
      <c r="G4110" t="s">
        <v>10</v>
      </c>
    </row>
    <row r="4111" spans="1:7" x14ac:dyDescent="0.3">
      <c r="A4111" t="s">
        <v>4136</v>
      </c>
      <c r="B4111" t="s">
        <v>3521</v>
      </c>
      <c r="C4111">
        <v>2007</v>
      </c>
      <c r="D4111">
        <v>2</v>
      </c>
      <c r="E4111" t="s">
        <v>9</v>
      </c>
      <c r="F4111">
        <v>52</v>
      </c>
      <c r="G4111" t="s">
        <v>473</v>
      </c>
    </row>
    <row r="4112" spans="1:7" x14ac:dyDescent="0.3">
      <c r="A4112" t="s">
        <v>4137</v>
      </c>
      <c r="B4112" t="s">
        <v>3521</v>
      </c>
      <c r="C4112">
        <v>2007</v>
      </c>
      <c r="D4112">
        <v>4</v>
      </c>
      <c r="E4112" t="s">
        <v>9</v>
      </c>
      <c r="F4112">
        <v>38</v>
      </c>
      <c r="G4112" t="s">
        <v>50</v>
      </c>
    </row>
    <row r="4113" spans="1:7" x14ac:dyDescent="0.3">
      <c r="A4113" t="s">
        <v>4138</v>
      </c>
      <c r="B4113" t="s">
        <v>3521</v>
      </c>
      <c r="C4113">
        <v>2006</v>
      </c>
      <c r="D4113">
        <v>6</v>
      </c>
      <c r="E4113" t="s">
        <v>80</v>
      </c>
      <c r="F4113">
        <v>85</v>
      </c>
      <c r="G4113" t="s">
        <v>10</v>
      </c>
    </row>
    <row r="4114" spans="1:7" x14ac:dyDescent="0.3">
      <c r="A4114" t="s">
        <v>4139</v>
      </c>
      <c r="B4114" t="s">
        <v>3521</v>
      </c>
      <c r="C4114">
        <v>2007</v>
      </c>
      <c r="D4114">
        <v>6</v>
      </c>
      <c r="E4114" t="s">
        <v>18</v>
      </c>
      <c r="F4114">
        <v>250</v>
      </c>
      <c r="G4114" t="s">
        <v>10</v>
      </c>
    </row>
    <row r="4115" spans="1:7" x14ac:dyDescent="0.3">
      <c r="A4115" t="s">
        <v>4140</v>
      </c>
      <c r="B4115" t="s">
        <v>3521</v>
      </c>
      <c r="C4115">
        <v>2007</v>
      </c>
      <c r="D4115">
        <v>2</v>
      </c>
      <c r="E4115" t="s">
        <v>18</v>
      </c>
      <c r="F4115">
        <v>403</v>
      </c>
      <c r="G4115" t="s">
        <v>10</v>
      </c>
    </row>
    <row r="4116" spans="1:7" x14ac:dyDescent="0.3">
      <c r="A4116" t="s">
        <v>4141</v>
      </c>
      <c r="B4116" t="s">
        <v>3521</v>
      </c>
      <c r="C4116">
        <v>2007</v>
      </c>
      <c r="D4116">
        <v>3</v>
      </c>
      <c r="E4116" t="s">
        <v>18</v>
      </c>
      <c r="F4116">
        <v>90</v>
      </c>
      <c r="G4116" t="s">
        <v>10</v>
      </c>
    </row>
    <row r="4117" spans="1:7" x14ac:dyDescent="0.3">
      <c r="A4117" t="s">
        <v>4142</v>
      </c>
      <c r="B4117" t="s">
        <v>3521</v>
      </c>
      <c r="C4117">
        <v>2006</v>
      </c>
      <c r="D4117">
        <v>2</v>
      </c>
      <c r="E4117" t="s">
        <v>9</v>
      </c>
      <c r="F4117">
        <v>30</v>
      </c>
      <c r="G4117" t="s">
        <v>10</v>
      </c>
    </row>
    <row r="4118" spans="1:7" x14ac:dyDescent="0.3">
      <c r="A4118" t="s">
        <v>4143</v>
      </c>
      <c r="B4118" t="s">
        <v>3521</v>
      </c>
      <c r="C4118">
        <v>2007</v>
      </c>
      <c r="D4118">
        <v>10</v>
      </c>
      <c r="E4118" t="s">
        <v>9</v>
      </c>
      <c r="F4118">
        <v>18</v>
      </c>
      <c r="G4118" t="s">
        <v>10</v>
      </c>
    </row>
    <row r="4119" spans="1:7" x14ac:dyDescent="0.3">
      <c r="A4119" t="s">
        <v>4144</v>
      </c>
      <c r="B4119" t="s">
        <v>3521</v>
      </c>
      <c r="C4119">
        <v>2007</v>
      </c>
      <c r="D4119">
        <v>3</v>
      </c>
      <c r="E4119" t="s">
        <v>80</v>
      </c>
      <c r="F4119">
        <v>17</v>
      </c>
      <c r="G4119" t="s">
        <v>10</v>
      </c>
    </row>
    <row r="4120" spans="1:7" x14ac:dyDescent="0.3">
      <c r="A4120" t="s">
        <v>4145</v>
      </c>
      <c r="B4120" t="s">
        <v>3521</v>
      </c>
      <c r="C4120">
        <v>2007</v>
      </c>
      <c r="D4120">
        <v>2</v>
      </c>
      <c r="E4120" t="s">
        <v>55</v>
      </c>
      <c r="F4120">
        <v>27</v>
      </c>
      <c r="G4120" t="s">
        <v>10</v>
      </c>
    </row>
    <row r="4121" spans="1:7" x14ac:dyDescent="0.3">
      <c r="A4121" t="s">
        <v>4146</v>
      </c>
      <c r="B4121" t="s">
        <v>3521</v>
      </c>
      <c r="C4121">
        <v>2007</v>
      </c>
      <c r="D4121">
        <v>3</v>
      </c>
      <c r="E4121" t="s">
        <v>18</v>
      </c>
      <c r="F4121">
        <v>3539</v>
      </c>
      <c r="G4121" t="s">
        <v>10</v>
      </c>
    </row>
    <row r="4122" spans="1:7" x14ac:dyDescent="0.3">
      <c r="A4122" t="s">
        <v>4147</v>
      </c>
      <c r="B4122" t="s">
        <v>3521</v>
      </c>
      <c r="C4122">
        <v>2007</v>
      </c>
      <c r="D4122">
        <v>1</v>
      </c>
      <c r="E4122" t="s">
        <v>55</v>
      </c>
      <c r="F4122">
        <v>29</v>
      </c>
      <c r="G4122" t="s">
        <v>10</v>
      </c>
    </row>
    <row r="4123" spans="1:7" x14ac:dyDescent="0.3">
      <c r="A4123" t="s">
        <v>4148</v>
      </c>
      <c r="B4123" t="s">
        <v>3521</v>
      </c>
      <c r="C4123">
        <v>2007</v>
      </c>
      <c r="D4123">
        <v>1</v>
      </c>
      <c r="E4123" t="s">
        <v>18</v>
      </c>
      <c r="F4123">
        <v>3254</v>
      </c>
      <c r="G4123" t="s">
        <v>10</v>
      </c>
    </row>
    <row r="4124" spans="1:7" x14ac:dyDescent="0.3">
      <c r="A4124" t="s">
        <v>4149</v>
      </c>
      <c r="B4124" t="s">
        <v>3521</v>
      </c>
      <c r="C4124">
        <v>2007</v>
      </c>
      <c r="D4124">
        <v>3</v>
      </c>
      <c r="E4124" t="s">
        <v>18</v>
      </c>
      <c r="F4124">
        <v>60</v>
      </c>
      <c r="G4124" t="s">
        <v>10</v>
      </c>
    </row>
    <row r="4125" spans="1:7" x14ac:dyDescent="0.3">
      <c r="A4125" t="s">
        <v>4150</v>
      </c>
      <c r="B4125" t="s">
        <v>3521</v>
      </c>
      <c r="C4125">
        <v>2007</v>
      </c>
      <c r="D4125">
        <v>2</v>
      </c>
      <c r="E4125" t="s">
        <v>71</v>
      </c>
      <c r="F4125">
        <v>235</v>
      </c>
      <c r="G4125" t="s">
        <v>10</v>
      </c>
    </row>
    <row r="4126" spans="1:7" x14ac:dyDescent="0.3">
      <c r="A4126" t="s">
        <v>4151</v>
      </c>
      <c r="B4126" t="s">
        <v>3521</v>
      </c>
      <c r="C4126">
        <v>2006</v>
      </c>
      <c r="D4126">
        <v>12</v>
      </c>
      <c r="E4126" t="s">
        <v>71</v>
      </c>
      <c r="F4126">
        <v>31</v>
      </c>
      <c r="G4126" t="s">
        <v>10</v>
      </c>
    </row>
    <row r="4127" spans="1:7" x14ac:dyDescent="0.3">
      <c r="A4127" t="s">
        <v>4152</v>
      </c>
      <c r="B4127" t="s">
        <v>3521</v>
      </c>
      <c r="C4127">
        <v>2005</v>
      </c>
      <c r="D4127">
        <v>6</v>
      </c>
      <c r="E4127" t="s">
        <v>80</v>
      </c>
      <c r="F4127">
        <v>248</v>
      </c>
      <c r="G4127" t="s">
        <v>10</v>
      </c>
    </row>
    <row r="4128" spans="1:7" x14ac:dyDescent="0.3">
      <c r="A4128" t="s">
        <v>4153</v>
      </c>
      <c r="B4128" t="s">
        <v>3521</v>
      </c>
      <c r="C4128">
        <v>2007</v>
      </c>
      <c r="D4128">
        <v>2</v>
      </c>
      <c r="E4128" t="s">
        <v>80</v>
      </c>
      <c r="F4128">
        <v>69</v>
      </c>
      <c r="G4128" t="s">
        <v>10</v>
      </c>
    </row>
    <row r="4129" spans="1:7" x14ac:dyDescent="0.3">
      <c r="A4129" t="s">
        <v>4154</v>
      </c>
      <c r="B4129" t="s">
        <v>3521</v>
      </c>
      <c r="C4129">
        <v>2007</v>
      </c>
      <c r="D4129">
        <v>4</v>
      </c>
      <c r="E4129" t="s">
        <v>18</v>
      </c>
      <c r="F4129">
        <v>66</v>
      </c>
      <c r="G4129" t="s">
        <v>10</v>
      </c>
    </row>
    <row r="4130" spans="1:7" x14ac:dyDescent="0.3">
      <c r="A4130" t="s">
        <v>4155</v>
      </c>
      <c r="B4130" t="s">
        <v>3521</v>
      </c>
      <c r="C4130">
        <v>2007</v>
      </c>
      <c r="D4130">
        <v>3</v>
      </c>
      <c r="E4130" t="s">
        <v>18</v>
      </c>
      <c r="F4130">
        <v>1029</v>
      </c>
      <c r="G4130" t="s">
        <v>10</v>
      </c>
    </row>
    <row r="4131" spans="1:7" x14ac:dyDescent="0.3">
      <c r="A4131" t="s">
        <v>4156</v>
      </c>
      <c r="B4131" t="s">
        <v>3521</v>
      </c>
      <c r="C4131">
        <v>2005</v>
      </c>
      <c r="D4131">
        <v>8</v>
      </c>
      <c r="E4131" t="s">
        <v>14</v>
      </c>
      <c r="F4131">
        <v>18</v>
      </c>
      <c r="G4131" t="s">
        <v>10</v>
      </c>
    </row>
    <row r="4132" spans="1:7" x14ac:dyDescent="0.3">
      <c r="A4132" t="s">
        <v>4157</v>
      </c>
      <c r="B4132" t="s">
        <v>3521</v>
      </c>
      <c r="C4132">
        <v>2007</v>
      </c>
      <c r="D4132">
        <v>3</v>
      </c>
      <c r="E4132" t="s">
        <v>18</v>
      </c>
      <c r="F4132">
        <v>501</v>
      </c>
      <c r="G4132" t="s">
        <v>10</v>
      </c>
    </row>
    <row r="4133" spans="1:7" x14ac:dyDescent="0.3">
      <c r="A4133" t="s">
        <v>4158</v>
      </c>
      <c r="B4133" t="s">
        <v>3521</v>
      </c>
      <c r="C4133">
        <v>2007</v>
      </c>
      <c r="D4133">
        <v>4</v>
      </c>
      <c r="E4133" t="s">
        <v>55</v>
      </c>
      <c r="F4133">
        <v>2059</v>
      </c>
      <c r="G4133" t="s">
        <v>10</v>
      </c>
    </row>
    <row r="4134" spans="1:7" x14ac:dyDescent="0.3">
      <c r="A4134" t="s">
        <v>4159</v>
      </c>
      <c r="B4134" t="s">
        <v>3521</v>
      </c>
      <c r="C4134">
        <v>2007</v>
      </c>
      <c r="D4134">
        <v>1</v>
      </c>
      <c r="E4134" t="s">
        <v>71</v>
      </c>
      <c r="F4134">
        <v>52</v>
      </c>
      <c r="G4134" t="s">
        <v>50</v>
      </c>
    </row>
    <row r="4135" spans="1:7" x14ac:dyDescent="0.3">
      <c r="A4135" t="s">
        <v>4160</v>
      </c>
      <c r="B4135" t="s">
        <v>3521</v>
      </c>
      <c r="C4135">
        <v>2007</v>
      </c>
      <c r="D4135">
        <v>4</v>
      </c>
      <c r="E4135" t="s">
        <v>18</v>
      </c>
      <c r="F4135">
        <v>1893</v>
      </c>
      <c r="G4135" t="s">
        <v>10</v>
      </c>
    </row>
    <row r="4136" spans="1:7" x14ac:dyDescent="0.3">
      <c r="A4136" t="s">
        <v>4161</v>
      </c>
      <c r="B4136" t="s">
        <v>3521</v>
      </c>
      <c r="C4136">
        <v>2005</v>
      </c>
      <c r="D4136">
        <v>10</v>
      </c>
      <c r="E4136" t="s">
        <v>14</v>
      </c>
      <c r="F4136">
        <v>26</v>
      </c>
      <c r="G4136" t="s">
        <v>10</v>
      </c>
    </row>
    <row r="4137" spans="1:7" x14ac:dyDescent="0.3">
      <c r="A4137" t="s">
        <v>4162</v>
      </c>
      <c r="B4137" t="s">
        <v>3521</v>
      </c>
      <c r="C4137">
        <v>2005</v>
      </c>
      <c r="D4137">
        <v>9</v>
      </c>
      <c r="E4137" t="s">
        <v>14</v>
      </c>
      <c r="F4137">
        <v>24</v>
      </c>
      <c r="G4137" t="s">
        <v>10</v>
      </c>
    </row>
    <row r="4138" spans="1:7" x14ac:dyDescent="0.3">
      <c r="A4138" t="s">
        <v>4163</v>
      </c>
      <c r="B4138" t="s">
        <v>3521</v>
      </c>
      <c r="C4138">
        <v>2007</v>
      </c>
      <c r="D4138">
        <v>4</v>
      </c>
      <c r="E4138" t="s">
        <v>18</v>
      </c>
      <c r="F4138">
        <v>35</v>
      </c>
      <c r="G4138" t="s">
        <v>10</v>
      </c>
    </row>
    <row r="4139" spans="1:7" x14ac:dyDescent="0.3">
      <c r="A4139" t="s">
        <v>4164</v>
      </c>
      <c r="B4139" t="s">
        <v>3521</v>
      </c>
      <c r="C4139">
        <v>2007</v>
      </c>
      <c r="D4139">
        <v>4</v>
      </c>
      <c r="E4139" t="s">
        <v>80</v>
      </c>
      <c r="F4139">
        <v>20</v>
      </c>
      <c r="G4139" t="s">
        <v>10</v>
      </c>
    </row>
    <row r="4140" spans="1:7" x14ac:dyDescent="0.3">
      <c r="A4140" t="s">
        <v>4165</v>
      </c>
      <c r="B4140" t="s">
        <v>3521</v>
      </c>
      <c r="C4140">
        <v>2007</v>
      </c>
      <c r="D4140">
        <v>4</v>
      </c>
      <c r="E4140" t="s">
        <v>18</v>
      </c>
      <c r="F4140">
        <v>644</v>
      </c>
      <c r="G4140" t="s">
        <v>10</v>
      </c>
    </row>
    <row r="4141" spans="1:7" x14ac:dyDescent="0.3">
      <c r="A4141" t="s">
        <v>4166</v>
      </c>
      <c r="B4141" t="s">
        <v>3521</v>
      </c>
      <c r="C4141">
        <v>2007</v>
      </c>
      <c r="D4141">
        <v>4</v>
      </c>
      <c r="E4141" t="s">
        <v>71</v>
      </c>
      <c r="F4141">
        <v>44</v>
      </c>
      <c r="G4141" t="s">
        <v>10</v>
      </c>
    </row>
    <row r="4142" spans="1:7" x14ac:dyDescent="0.3">
      <c r="A4142" t="s">
        <v>4167</v>
      </c>
      <c r="B4142" t="s">
        <v>3521</v>
      </c>
      <c r="C4142">
        <v>2007</v>
      </c>
      <c r="D4142">
        <v>3</v>
      </c>
      <c r="E4142" t="s">
        <v>18</v>
      </c>
      <c r="F4142">
        <v>94</v>
      </c>
      <c r="G4142" t="s">
        <v>10</v>
      </c>
    </row>
    <row r="4143" spans="1:7" x14ac:dyDescent="0.3">
      <c r="A4143" t="s">
        <v>4168</v>
      </c>
      <c r="B4143" t="s">
        <v>3521</v>
      </c>
      <c r="C4143">
        <v>2007</v>
      </c>
      <c r="D4143">
        <v>5</v>
      </c>
      <c r="E4143" t="s">
        <v>80</v>
      </c>
      <c r="F4143">
        <v>12</v>
      </c>
      <c r="G4143" t="s">
        <v>50</v>
      </c>
    </row>
    <row r="4144" spans="1:7" x14ac:dyDescent="0.3">
      <c r="A4144" t="s">
        <v>4169</v>
      </c>
      <c r="B4144" t="s">
        <v>3521</v>
      </c>
      <c r="C4144">
        <v>2007</v>
      </c>
      <c r="D4144">
        <v>6</v>
      </c>
      <c r="E4144" t="s">
        <v>18</v>
      </c>
      <c r="F4144">
        <v>95</v>
      </c>
      <c r="G4144" t="s">
        <v>10</v>
      </c>
    </row>
    <row r="4145" spans="1:7" x14ac:dyDescent="0.3">
      <c r="A4145" t="s">
        <v>4170</v>
      </c>
      <c r="B4145" t="s">
        <v>3521</v>
      </c>
      <c r="C4145">
        <v>2007</v>
      </c>
      <c r="D4145">
        <v>3</v>
      </c>
      <c r="E4145" t="s">
        <v>18</v>
      </c>
      <c r="F4145">
        <v>248</v>
      </c>
      <c r="G4145" t="s">
        <v>10</v>
      </c>
    </row>
    <row r="4146" spans="1:7" x14ac:dyDescent="0.3">
      <c r="A4146" t="s">
        <v>4171</v>
      </c>
      <c r="B4146" t="s">
        <v>3521</v>
      </c>
      <c r="C4146">
        <v>2007</v>
      </c>
      <c r="D4146">
        <v>7</v>
      </c>
      <c r="E4146" t="s">
        <v>18</v>
      </c>
      <c r="F4146">
        <v>846</v>
      </c>
      <c r="G4146" t="s">
        <v>473</v>
      </c>
    </row>
    <row r="4147" spans="1:7" x14ac:dyDescent="0.3">
      <c r="A4147" t="s">
        <v>4172</v>
      </c>
      <c r="B4147" t="s">
        <v>3521</v>
      </c>
      <c r="C4147">
        <v>2007</v>
      </c>
      <c r="D4147">
        <v>5</v>
      </c>
      <c r="E4147" t="s">
        <v>80</v>
      </c>
      <c r="F4147">
        <v>4</v>
      </c>
      <c r="G4147" t="s">
        <v>10</v>
      </c>
    </row>
    <row r="4148" spans="1:7" x14ac:dyDescent="0.3">
      <c r="A4148" t="s">
        <v>4173</v>
      </c>
      <c r="B4148" t="s">
        <v>3521</v>
      </c>
      <c r="C4148">
        <v>2007</v>
      </c>
      <c r="D4148">
        <v>5</v>
      </c>
      <c r="E4148" t="s">
        <v>18</v>
      </c>
      <c r="F4148">
        <v>2831</v>
      </c>
      <c r="G4148" t="s">
        <v>10</v>
      </c>
    </row>
    <row r="4149" spans="1:7" x14ac:dyDescent="0.3">
      <c r="A4149" t="s">
        <v>4174</v>
      </c>
      <c r="B4149" t="s">
        <v>3521</v>
      </c>
      <c r="C4149">
        <v>2007</v>
      </c>
      <c r="D4149">
        <v>3</v>
      </c>
      <c r="E4149" t="s">
        <v>18</v>
      </c>
      <c r="F4149">
        <v>4545</v>
      </c>
      <c r="G4149" t="s">
        <v>10</v>
      </c>
    </row>
    <row r="4150" spans="1:7" x14ac:dyDescent="0.3">
      <c r="A4150" t="s">
        <v>4175</v>
      </c>
      <c r="B4150" t="s">
        <v>3521</v>
      </c>
      <c r="C4150">
        <v>2004</v>
      </c>
      <c r="D4150">
        <v>1</v>
      </c>
      <c r="E4150" t="s">
        <v>18</v>
      </c>
      <c r="F4150">
        <v>833</v>
      </c>
      <c r="G4150" t="s">
        <v>10</v>
      </c>
    </row>
    <row r="4151" spans="1:7" x14ac:dyDescent="0.3">
      <c r="A4151" t="s">
        <v>4176</v>
      </c>
      <c r="B4151" t="s">
        <v>3521</v>
      </c>
      <c r="C4151">
        <v>2003</v>
      </c>
      <c r="D4151">
        <v>12</v>
      </c>
      <c r="E4151" t="s">
        <v>18</v>
      </c>
      <c r="F4151">
        <v>1312</v>
      </c>
      <c r="G4151" t="s">
        <v>10</v>
      </c>
    </row>
    <row r="4152" spans="1:7" x14ac:dyDescent="0.3">
      <c r="A4152" t="s">
        <v>4177</v>
      </c>
      <c r="B4152" t="s">
        <v>3521</v>
      </c>
      <c r="C4152">
        <v>2008</v>
      </c>
      <c r="D4152">
        <v>1</v>
      </c>
      <c r="E4152" t="s">
        <v>9</v>
      </c>
      <c r="F4152">
        <v>0</v>
      </c>
      <c r="G4152" t="s">
        <v>12</v>
      </c>
    </row>
    <row r="4153" spans="1:7" x14ac:dyDescent="0.3">
      <c r="A4153" t="s">
        <v>4178</v>
      </c>
      <c r="B4153" t="s">
        <v>3521</v>
      </c>
      <c r="C4153">
        <v>2006</v>
      </c>
      <c r="D4153">
        <v>4</v>
      </c>
      <c r="E4153" t="s">
        <v>55</v>
      </c>
      <c r="F4153">
        <v>59</v>
      </c>
      <c r="G4153" t="s">
        <v>10</v>
      </c>
    </row>
    <row r="4154" spans="1:7" x14ac:dyDescent="0.3">
      <c r="A4154" t="s">
        <v>4179</v>
      </c>
      <c r="B4154" t="s">
        <v>3521</v>
      </c>
      <c r="C4154">
        <v>2007</v>
      </c>
      <c r="D4154">
        <v>6</v>
      </c>
      <c r="E4154" t="s">
        <v>71</v>
      </c>
      <c r="F4154">
        <v>463</v>
      </c>
      <c r="G4154" t="s">
        <v>10</v>
      </c>
    </row>
    <row r="4155" spans="1:7" x14ac:dyDescent="0.3">
      <c r="A4155" t="s">
        <v>4180</v>
      </c>
      <c r="B4155" t="s">
        <v>3521</v>
      </c>
      <c r="C4155">
        <v>2007</v>
      </c>
      <c r="D4155">
        <v>5</v>
      </c>
      <c r="E4155" t="s">
        <v>80</v>
      </c>
      <c r="F4155">
        <v>19</v>
      </c>
      <c r="G4155" t="s">
        <v>10</v>
      </c>
    </row>
    <row r="4156" spans="1:7" x14ac:dyDescent="0.3">
      <c r="A4156" t="s">
        <v>4181</v>
      </c>
      <c r="B4156" t="s">
        <v>3521</v>
      </c>
      <c r="C4156">
        <v>2007</v>
      </c>
      <c r="D4156">
        <v>5</v>
      </c>
      <c r="E4156" t="s">
        <v>9</v>
      </c>
      <c r="F4156">
        <v>58</v>
      </c>
      <c r="G4156" t="s">
        <v>10</v>
      </c>
    </row>
    <row r="4157" spans="1:7" x14ac:dyDescent="0.3">
      <c r="A4157" t="s">
        <v>4182</v>
      </c>
      <c r="B4157" t="s">
        <v>3521</v>
      </c>
      <c r="C4157">
        <v>2007</v>
      </c>
      <c r="D4157">
        <v>4</v>
      </c>
      <c r="E4157" t="s">
        <v>9</v>
      </c>
      <c r="F4157">
        <v>405</v>
      </c>
      <c r="G4157" t="s">
        <v>10</v>
      </c>
    </row>
    <row r="4158" spans="1:7" x14ac:dyDescent="0.3">
      <c r="A4158" t="s">
        <v>4183</v>
      </c>
      <c r="B4158" t="s">
        <v>3521</v>
      </c>
      <c r="C4158">
        <v>2007</v>
      </c>
      <c r="D4158">
        <v>5</v>
      </c>
      <c r="E4158" t="s">
        <v>71</v>
      </c>
      <c r="F4158">
        <v>63</v>
      </c>
      <c r="G4158" t="s">
        <v>10</v>
      </c>
    </row>
    <row r="4159" spans="1:7" x14ac:dyDescent="0.3">
      <c r="A4159" t="s">
        <v>4184</v>
      </c>
      <c r="B4159" t="s">
        <v>3521</v>
      </c>
      <c r="C4159">
        <v>2007</v>
      </c>
      <c r="D4159">
        <v>5</v>
      </c>
      <c r="E4159" t="s">
        <v>9</v>
      </c>
      <c r="F4159">
        <v>49</v>
      </c>
      <c r="G4159" t="s">
        <v>10</v>
      </c>
    </row>
    <row r="4160" spans="1:7" x14ac:dyDescent="0.3">
      <c r="A4160" t="s">
        <v>4185</v>
      </c>
      <c r="B4160" t="s">
        <v>3521</v>
      </c>
      <c r="C4160">
        <v>2003</v>
      </c>
      <c r="D4160">
        <v>6</v>
      </c>
      <c r="E4160" t="s">
        <v>18</v>
      </c>
      <c r="F4160">
        <v>132</v>
      </c>
      <c r="G4160" t="s">
        <v>10</v>
      </c>
    </row>
    <row r="4161" spans="1:7" x14ac:dyDescent="0.3">
      <c r="A4161" t="s">
        <v>4186</v>
      </c>
      <c r="B4161" t="s">
        <v>3521</v>
      </c>
      <c r="C4161">
        <v>2003</v>
      </c>
      <c r="D4161">
        <v>5</v>
      </c>
      <c r="E4161" t="s">
        <v>18</v>
      </c>
      <c r="F4161">
        <v>95</v>
      </c>
      <c r="G4161" t="s">
        <v>10</v>
      </c>
    </row>
    <row r="4162" spans="1:7" x14ac:dyDescent="0.3">
      <c r="A4162" t="s">
        <v>4187</v>
      </c>
      <c r="B4162" t="s">
        <v>3521</v>
      </c>
      <c r="C4162">
        <v>2004</v>
      </c>
      <c r="D4162">
        <v>10</v>
      </c>
      <c r="E4162" t="s">
        <v>71</v>
      </c>
      <c r="F4162">
        <v>0</v>
      </c>
      <c r="G4162" t="s">
        <v>10</v>
      </c>
    </row>
    <row r="4163" spans="1:7" x14ac:dyDescent="0.3">
      <c r="A4163" t="s">
        <v>4188</v>
      </c>
      <c r="B4163" t="s">
        <v>3521</v>
      </c>
      <c r="C4163">
        <v>2007</v>
      </c>
      <c r="D4163">
        <v>3</v>
      </c>
      <c r="E4163" t="s">
        <v>9</v>
      </c>
      <c r="F4163">
        <v>78</v>
      </c>
      <c r="G4163" t="s">
        <v>10</v>
      </c>
    </row>
    <row r="4164" spans="1:7" x14ac:dyDescent="0.3">
      <c r="A4164" t="s">
        <v>4189</v>
      </c>
      <c r="B4164" t="s">
        <v>3521</v>
      </c>
      <c r="C4164">
        <v>2007</v>
      </c>
      <c r="D4164">
        <v>7</v>
      </c>
      <c r="E4164" t="s">
        <v>9</v>
      </c>
      <c r="F4164">
        <v>216</v>
      </c>
      <c r="G4164" t="s">
        <v>10</v>
      </c>
    </row>
    <row r="4165" spans="1:7" x14ac:dyDescent="0.3">
      <c r="A4165" t="s">
        <v>4190</v>
      </c>
      <c r="B4165" t="s">
        <v>3521</v>
      </c>
      <c r="C4165">
        <v>2007</v>
      </c>
      <c r="D4165">
        <v>6</v>
      </c>
      <c r="E4165" t="s">
        <v>71</v>
      </c>
      <c r="F4165">
        <v>793</v>
      </c>
      <c r="G4165" t="s">
        <v>10</v>
      </c>
    </row>
    <row r="4166" spans="1:7" x14ac:dyDescent="0.3">
      <c r="A4166" t="s">
        <v>4191</v>
      </c>
      <c r="B4166" t="s">
        <v>3521</v>
      </c>
      <c r="C4166">
        <v>2007</v>
      </c>
      <c r="D4166">
        <v>5</v>
      </c>
      <c r="E4166" t="s">
        <v>18</v>
      </c>
      <c r="F4166">
        <v>8385</v>
      </c>
      <c r="G4166" t="s">
        <v>473</v>
      </c>
    </row>
    <row r="4167" spans="1:7" x14ac:dyDescent="0.3">
      <c r="A4167" t="s">
        <v>4192</v>
      </c>
      <c r="B4167" t="s">
        <v>3521</v>
      </c>
      <c r="C4167">
        <v>2007</v>
      </c>
      <c r="D4167">
        <v>6</v>
      </c>
      <c r="E4167" t="s">
        <v>55</v>
      </c>
      <c r="F4167">
        <v>9</v>
      </c>
      <c r="G4167" t="s">
        <v>10</v>
      </c>
    </row>
    <row r="4168" spans="1:7" x14ac:dyDescent="0.3">
      <c r="A4168" t="s">
        <v>4193</v>
      </c>
      <c r="B4168" t="s">
        <v>3521</v>
      </c>
      <c r="C4168">
        <v>2004</v>
      </c>
      <c r="D4168">
        <v>9</v>
      </c>
      <c r="E4168" t="s">
        <v>18</v>
      </c>
      <c r="F4168">
        <v>2654</v>
      </c>
      <c r="G4168" t="s">
        <v>10</v>
      </c>
    </row>
    <row r="4169" spans="1:7" x14ac:dyDescent="0.3">
      <c r="A4169" t="s">
        <v>4194</v>
      </c>
      <c r="B4169" t="s">
        <v>3521</v>
      </c>
      <c r="C4169">
        <v>2006</v>
      </c>
      <c r="D4169">
        <v>5</v>
      </c>
      <c r="E4169" t="s">
        <v>80</v>
      </c>
      <c r="F4169">
        <v>16</v>
      </c>
      <c r="G4169" t="s">
        <v>50</v>
      </c>
    </row>
    <row r="4170" spans="1:7" x14ac:dyDescent="0.3">
      <c r="A4170" t="s">
        <v>4195</v>
      </c>
      <c r="B4170" t="s">
        <v>3521</v>
      </c>
      <c r="C4170">
        <v>2007</v>
      </c>
      <c r="D4170">
        <v>6</v>
      </c>
      <c r="E4170" t="s">
        <v>18</v>
      </c>
      <c r="F4170">
        <v>0</v>
      </c>
      <c r="G4170" t="s">
        <v>10</v>
      </c>
    </row>
    <row r="4171" spans="1:7" x14ac:dyDescent="0.3">
      <c r="A4171" t="s">
        <v>4196</v>
      </c>
      <c r="B4171" t="s">
        <v>3521</v>
      </c>
      <c r="C4171">
        <v>2007</v>
      </c>
      <c r="D4171">
        <v>6</v>
      </c>
      <c r="E4171" t="s">
        <v>18</v>
      </c>
      <c r="F4171">
        <v>120</v>
      </c>
      <c r="G4171" t="s">
        <v>10</v>
      </c>
    </row>
    <row r="4172" spans="1:7" x14ac:dyDescent="0.3">
      <c r="A4172" t="s">
        <v>4197</v>
      </c>
      <c r="B4172" t="s">
        <v>3521</v>
      </c>
      <c r="C4172">
        <v>2007</v>
      </c>
      <c r="D4172">
        <v>6</v>
      </c>
      <c r="E4172" t="s">
        <v>9</v>
      </c>
      <c r="F4172">
        <v>46</v>
      </c>
      <c r="G4172" t="s">
        <v>50</v>
      </c>
    </row>
    <row r="4173" spans="1:7" x14ac:dyDescent="0.3">
      <c r="A4173" t="s">
        <v>4198</v>
      </c>
      <c r="B4173" t="s">
        <v>3521</v>
      </c>
      <c r="C4173">
        <v>2007</v>
      </c>
      <c r="D4173">
        <v>7</v>
      </c>
      <c r="E4173" t="s">
        <v>18</v>
      </c>
      <c r="F4173">
        <v>155</v>
      </c>
      <c r="G4173" t="s">
        <v>10</v>
      </c>
    </row>
    <row r="4174" spans="1:7" x14ac:dyDescent="0.3">
      <c r="A4174" t="s">
        <v>4199</v>
      </c>
      <c r="B4174" t="s">
        <v>3521</v>
      </c>
      <c r="C4174">
        <v>2007</v>
      </c>
      <c r="D4174">
        <v>7</v>
      </c>
      <c r="E4174" t="s">
        <v>9</v>
      </c>
      <c r="F4174">
        <v>83</v>
      </c>
      <c r="G4174" t="s">
        <v>10</v>
      </c>
    </row>
    <row r="4175" spans="1:7" x14ac:dyDescent="0.3">
      <c r="A4175" t="s">
        <v>4200</v>
      </c>
      <c r="B4175" t="s">
        <v>3521</v>
      </c>
      <c r="C4175">
        <v>2006</v>
      </c>
      <c r="D4175">
        <v>7</v>
      </c>
      <c r="E4175" t="s">
        <v>80</v>
      </c>
      <c r="F4175">
        <v>20</v>
      </c>
      <c r="G4175" t="s">
        <v>10</v>
      </c>
    </row>
    <row r="4176" spans="1:7" x14ac:dyDescent="0.3">
      <c r="A4176" t="s">
        <v>4201</v>
      </c>
      <c r="B4176" t="s">
        <v>3521</v>
      </c>
      <c r="C4176">
        <v>2007</v>
      </c>
      <c r="D4176">
        <v>4</v>
      </c>
      <c r="E4176" t="s">
        <v>80</v>
      </c>
      <c r="F4176">
        <v>80</v>
      </c>
      <c r="G4176" t="s">
        <v>10</v>
      </c>
    </row>
    <row r="4177" spans="1:7" x14ac:dyDescent="0.3">
      <c r="A4177" t="s">
        <v>4202</v>
      </c>
      <c r="B4177" t="s">
        <v>3521</v>
      </c>
      <c r="C4177">
        <v>2007</v>
      </c>
      <c r="D4177">
        <v>9</v>
      </c>
      <c r="E4177" t="s">
        <v>80</v>
      </c>
      <c r="F4177">
        <v>14</v>
      </c>
      <c r="G4177" t="s">
        <v>10</v>
      </c>
    </row>
    <row r="4178" spans="1:7" x14ac:dyDescent="0.3">
      <c r="A4178" t="s">
        <v>4203</v>
      </c>
      <c r="B4178" t="s">
        <v>3521</v>
      </c>
      <c r="C4178">
        <v>2007</v>
      </c>
      <c r="D4178">
        <v>5</v>
      </c>
      <c r="E4178" t="s">
        <v>9</v>
      </c>
      <c r="F4178">
        <v>80</v>
      </c>
      <c r="G4178" t="s">
        <v>10</v>
      </c>
    </row>
    <row r="4179" spans="1:7" x14ac:dyDescent="0.3">
      <c r="A4179" t="s">
        <v>4204</v>
      </c>
      <c r="B4179" t="s">
        <v>3521</v>
      </c>
      <c r="C4179">
        <v>2007</v>
      </c>
      <c r="D4179">
        <v>7</v>
      </c>
      <c r="E4179" t="s">
        <v>71</v>
      </c>
      <c r="F4179">
        <v>234</v>
      </c>
      <c r="G4179" t="s">
        <v>10</v>
      </c>
    </row>
    <row r="4180" spans="1:7" x14ac:dyDescent="0.3">
      <c r="A4180" t="s">
        <v>4205</v>
      </c>
      <c r="B4180" t="s">
        <v>3521</v>
      </c>
      <c r="C4180">
        <v>2007</v>
      </c>
      <c r="D4180">
        <v>8</v>
      </c>
      <c r="E4180" t="s">
        <v>14</v>
      </c>
      <c r="F4180">
        <v>11</v>
      </c>
      <c r="G4180" t="s">
        <v>50</v>
      </c>
    </row>
    <row r="4181" spans="1:7" x14ac:dyDescent="0.3">
      <c r="A4181" t="s">
        <v>4206</v>
      </c>
      <c r="B4181" t="s">
        <v>3521</v>
      </c>
      <c r="C4181">
        <v>2007</v>
      </c>
      <c r="D4181">
        <v>6</v>
      </c>
      <c r="E4181" t="s">
        <v>18</v>
      </c>
      <c r="F4181">
        <v>1584</v>
      </c>
      <c r="G4181" t="s">
        <v>10</v>
      </c>
    </row>
    <row r="4182" spans="1:7" x14ac:dyDescent="0.3">
      <c r="A4182" t="s">
        <v>4207</v>
      </c>
      <c r="B4182" t="s">
        <v>3521</v>
      </c>
      <c r="C4182">
        <v>2007</v>
      </c>
      <c r="D4182">
        <v>7</v>
      </c>
      <c r="E4182" t="s">
        <v>9</v>
      </c>
      <c r="F4182">
        <v>9</v>
      </c>
      <c r="G4182" t="s">
        <v>10</v>
      </c>
    </row>
    <row r="4183" spans="1:7" x14ac:dyDescent="0.3">
      <c r="A4183" t="s">
        <v>4208</v>
      </c>
      <c r="B4183" t="s">
        <v>3521</v>
      </c>
      <c r="C4183">
        <v>2007</v>
      </c>
      <c r="D4183">
        <v>7</v>
      </c>
      <c r="E4183" t="s">
        <v>18</v>
      </c>
      <c r="F4183">
        <v>52</v>
      </c>
      <c r="G4183" t="s">
        <v>473</v>
      </c>
    </row>
    <row r="4184" spans="1:7" x14ac:dyDescent="0.3">
      <c r="A4184" t="s">
        <v>4209</v>
      </c>
      <c r="B4184" t="s">
        <v>3521</v>
      </c>
      <c r="C4184">
        <v>2005</v>
      </c>
      <c r="D4184">
        <v>4</v>
      </c>
      <c r="E4184" t="s">
        <v>71</v>
      </c>
      <c r="F4184">
        <v>200</v>
      </c>
      <c r="G4184" t="s">
        <v>10</v>
      </c>
    </row>
    <row r="4185" spans="1:7" x14ac:dyDescent="0.3">
      <c r="A4185" t="s">
        <v>4210</v>
      </c>
      <c r="B4185" t="s">
        <v>3521</v>
      </c>
      <c r="C4185">
        <v>2004</v>
      </c>
      <c r="D4185">
        <v>12</v>
      </c>
      <c r="E4185" t="s">
        <v>71</v>
      </c>
      <c r="F4185">
        <v>117</v>
      </c>
      <c r="G4185" t="s">
        <v>10</v>
      </c>
    </row>
    <row r="4186" spans="1:7" x14ac:dyDescent="0.3">
      <c r="A4186" t="s">
        <v>4211</v>
      </c>
      <c r="B4186" t="s">
        <v>3521</v>
      </c>
      <c r="C4186">
        <v>2007</v>
      </c>
      <c r="D4186">
        <v>7</v>
      </c>
      <c r="E4186" t="s">
        <v>18</v>
      </c>
      <c r="F4186">
        <v>410</v>
      </c>
      <c r="G4186" t="s">
        <v>10</v>
      </c>
    </row>
    <row r="4187" spans="1:7" x14ac:dyDescent="0.3">
      <c r="A4187" t="s">
        <v>4212</v>
      </c>
      <c r="B4187" t="s">
        <v>3521</v>
      </c>
      <c r="C4187">
        <v>2006</v>
      </c>
      <c r="D4187">
        <v>10</v>
      </c>
      <c r="E4187" t="s">
        <v>71</v>
      </c>
      <c r="F4187">
        <v>28</v>
      </c>
      <c r="G4187" t="s">
        <v>10</v>
      </c>
    </row>
    <row r="4188" spans="1:7" x14ac:dyDescent="0.3">
      <c r="A4188" t="s">
        <v>4213</v>
      </c>
      <c r="B4188" t="s">
        <v>3521</v>
      </c>
      <c r="C4188">
        <v>2007</v>
      </c>
      <c r="D4188">
        <v>8</v>
      </c>
      <c r="E4188" t="s">
        <v>9</v>
      </c>
      <c r="F4188">
        <v>281</v>
      </c>
      <c r="G4188" t="s">
        <v>10</v>
      </c>
    </row>
    <row r="4189" spans="1:7" x14ac:dyDescent="0.3">
      <c r="A4189" t="s">
        <v>4214</v>
      </c>
      <c r="B4189" t="s">
        <v>3521</v>
      </c>
      <c r="C4189">
        <v>2007</v>
      </c>
      <c r="D4189">
        <v>7</v>
      </c>
      <c r="E4189" t="s">
        <v>18</v>
      </c>
      <c r="F4189">
        <v>135</v>
      </c>
      <c r="G4189" t="s">
        <v>10</v>
      </c>
    </row>
    <row r="4190" spans="1:7" x14ac:dyDescent="0.3">
      <c r="A4190" t="s">
        <v>4215</v>
      </c>
      <c r="B4190" t="s">
        <v>3521</v>
      </c>
      <c r="C4190">
        <v>2007</v>
      </c>
      <c r="D4190">
        <v>7</v>
      </c>
      <c r="E4190" t="s">
        <v>60</v>
      </c>
      <c r="F4190">
        <v>18</v>
      </c>
      <c r="G4190" t="s">
        <v>10</v>
      </c>
    </row>
    <row r="4191" spans="1:7" x14ac:dyDescent="0.3">
      <c r="A4191" t="s">
        <v>4216</v>
      </c>
      <c r="B4191" t="s">
        <v>3521</v>
      </c>
      <c r="C4191">
        <v>2007</v>
      </c>
      <c r="D4191">
        <v>8</v>
      </c>
      <c r="E4191" t="s">
        <v>9</v>
      </c>
      <c r="F4191">
        <v>41</v>
      </c>
      <c r="G4191" t="s">
        <v>50</v>
      </c>
    </row>
    <row r="4192" spans="1:7" x14ac:dyDescent="0.3">
      <c r="A4192" t="s">
        <v>4217</v>
      </c>
      <c r="B4192" t="s">
        <v>3521</v>
      </c>
      <c r="C4192">
        <v>2007</v>
      </c>
      <c r="D4192">
        <v>7</v>
      </c>
      <c r="E4192" t="s">
        <v>80</v>
      </c>
      <c r="F4192">
        <v>90</v>
      </c>
      <c r="G4192" t="s">
        <v>10</v>
      </c>
    </row>
    <row r="4193" spans="1:7" x14ac:dyDescent="0.3">
      <c r="A4193" t="s">
        <v>4218</v>
      </c>
      <c r="B4193" t="s">
        <v>3521</v>
      </c>
      <c r="C4193">
        <v>2007</v>
      </c>
      <c r="D4193">
        <v>7</v>
      </c>
      <c r="E4193" t="s">
        <v>18</v>
      </c>
      <c r="F4193">
        <v>1620</v>
      </c>
      <c r="G4193" t="s">
        <v>10</v>
      </c>
    </row>
    <row r="4194" spans="1:7" x14ac:dyDescent="0.3">
      <c r="A4194" t="s">
        <v>4219</v>
      </c>
      <c r="B4194" t="s">
        <v>3521</v>
      </c>
      <c r="C4194">
        <v>2007</v>
      </c>
      <c r="D4194">
        <v>7</v>
      </c>
      <c r="E4194" t="s">
        <v>9</v>
      </c>
      <c r="F4194">
        <v>129</v>
      </c>
      <c r="G4194" t="s">
        <v>10</v>
      </c>
    </row>
    <row r="4195" spans="1:7" x14ac:dyDescent="0.3">
      <c r="A4195" t="s">
        <v>4220</v>
      </c>
      <c r="B4195" t="s">
        <v>3521</v>
      </c>
      <c r="C4195">
        <v>2007</v>
      </c>
      <c r="D4195">
        <v>6</v>
      </c>
      <c r="E4195" t="s">
        <v>9</v>
      </c>
      <c r="F4195">
        <v>125</v>
      </c>
      <c r="G4195" t="s">
        <v>10</v>
      </c>
    </row>
    <row r="4196" spans="1:7" x14ac:dyDescent="0.3">
      <c r="A4196" t="s">
        <v>4221</v>
      </c>
      <c r="B4196" t="s">
        <v>3521</v>
      </c>
      <c r="C4196">
        <v>2006</v>
      </c>
      <c r="D4196">
        <v>11</v>
      </c>
      <c r="E4196" t="s">
        <v>18</v>
      </c>
      <c r="F4196">
        <v>361</v>
      </c>
      <c r="G4196" t="s">
        <v>10</v>
      </c>
    </row>
    <row r="4197" spans="1:7" x14ac:dyDescent="0.3">
      <c r="A4197" t="s">
        <v>4222</v>
      </c>
      <c r="B4197" t="s">
        <v>3521</v>
      </c>
      <c r="C4197">
        <v>2007</v>
      </c>
      <c r="D4197">
        <v>10</v>
      </c>
      <c r="E4197" t="s">
        <v>18</v>
      </c>
      <c r="F4197">
        <v>6</v>
      </c>
      <c r="G4197" t="s">
        <v>50</v>
      </c>
    </row>
    <row r="4198" spans="1:7" x14ac:dyDescent="0.3">
      <c r="A4198" t="s">
        <v>4223</v>
      </c>
      <c r="B4198" t="s">
        <v>3521</v>
      </c>
      <c r="C4198">
        <v>2007</v>
      </c>
      <c r="D4198">
        <v>8</v>
      </c>
      <c r="E4198" t="s">
        <v>9</v>
      </c>
      <c r="F4198">
        <v>54</v>
      </c>
      <c r="G4198" t="s">
        <v>10</v>
      </c>
    </row>
    <row r="4199" spans="1:7" x14ac:dyDescent="0.3">
      <c r="A4199" t="s">
        <v>4224</v>
      </c>
      <c r="B4199" t="s">
        <v>3521</v>
      </c>
      <c r="C4199">
        <v>2007</v>
      </c>
      <c r="D4199">
        <v>10</v>
      </c>
      <c r="E4199" t="s">
        <v>55</v>
      </c>
      <c r="F4199">
        <v>1161</v>
      </c>
      <c r="G4199" t="s">
        <v>10</v>
      </c>
    </row>
    <row r="4200" spans="1:7" x14ac:dyDescent="0.3">
      <c r="A4200" t="s">
        <v>4225</v>
      </c>
      <c r="B4200" t="s">
        <v>3521</v>
      </c>
      <c r="C4200">
        <v>2007</v>
      </c>
      <c r="D4200">
        <v>6</v>
      </c>
      <c r="E4200" t="s">
        <v>9</v>
      </c>
      <c r="F4200">
        <v>52</v>
      </c>
      <c r="G4200" t="s">
        <v>10</v>
      </c>
    </row>
    <row r="4201" spans="1:7" x14ac:dyDescent="0.3">
      <c r="A4201" t="s">
        <v>4226</v>
      </c>
      <c r="B4201" t="s">
        <v>3521</v>
      </c>
      <c r="C4201">
        <v>2007</v>
      </c>
      <c r="D4201">
        <v>6</v>
      </c>
      <c r="E4201" t="s">
        <v>9</v>
      </c>
      <c r="F4201">
        <v>56</v>
      </c>
      <c r="G4201" t="s">
        <v>10</v>
      </c>
    </row>
    <row r="4202" spans="1:7" x14ac:dyDescent="0.3">
      <c r="A4202" t="s">
        <v>4227</v>
      </c>
      <c r="B4202" t="s">
        <v>3521</v>
      </c>
      <c r="C4202">
        <v>2006</v>
      </c>
      <c r="D4202">
        <v>11</v>
      </c>
      <c r="E4202" t="s">
        <v>71</v>
      </c>
      <c r="F4202">
        <v>229</v>
      </c>
      <c r="G4202" t="s">
        <v>10</v>
      </c>
    </row>
    <row r="4203" spans="1:7" x14ac:dyDescent="0.3">
      <c r="A4203" t="s">
        <v>4228</v>
      </c>
      <c r="B4203" t="s">
        <v>3521</v>
      </c>
      <c r="C4203">
        <v>2007</v>
      </c>
      <c r="D4203">
        <v>7</v>
      </c>
      <c r="E4203" t="s">
        <v>18</v>
      </c>
      <c r="F4203">
        <v>257</v>
      </c>
      <c r="G4203" t="s">
        <v>10</v>
      </c>
    </row>
    <row r="4204" spans="1:7" x14ac:dyDescent="0.3">
      <c r="A4204" t="s">
        <v>4229</v>
      </c>
      <c r="B4204" t="s">
        <v>3521</v>
      </c>
      <c r="C4204">
        <v>2007</v>
      </c>
      <c r="D4204">
        <v>7</v>
      </c>
      <c r="E4204" t="s">
        <v>14</v>
      </c>
      <c r="F4204">
        <v>117</v>
      </c>
      <c r="G4204" t="s">
        <v>10</v>
      </c>
    </row>
    <row r="4205" spans="1:7" x14ac:dyDescent="0.3">
      <c r="A4205" t="s">
        <v>4230</v>
      </c>
      <c r="B4205" t="s">
        <v>3521</v>
      </c>
      <c r="C4205">
        <v>2007</v>
      </c>
      <c r="D4205">
        <v>9</v>
      </c>
      <c r="E4205" t="s">
        <v>18</v>
      </c>
      <c r="F4205">
        <v>1613</v>
      </c>
      <c r="G4205" t="s">
        <v>10</v>
      </c>
    </row>
    <row r="4206" spans="1:7" x14ac:dyDescent="0.3">
      <c r="A4206" t="s">
        <v>4231</v>
      </c>
      <c r="B4206" t="s">
        <v>3521</v>
      </c>
      <c r="C4206">
        <v>2007</v>
      </c>
      <c r="D4206">
        <v>9</v>
      </c>
      <c r="E4206" t="s">
        <v>18</v>
      </c>
      <c r="F4206">
        <v>805</v>
      </c>
      <c r="G4206" t="s">
        <v>10</v>
      </c>
    </row>
    <row r="4207" spans="1:7" x14ac:dyDescent="0.3">
      <c r="A4207" t="s">
        <v>4232</v>
      </c>
      <c r="B4207" t="s">
        <v>3521</v>
      </c>
      <c r="C4207">
        <v>2007</v>
      </c>
      <c r="D4207">
        <v>8</v>
      </c>
      <c r="E4207" t="s">
        <v>9</v>
      </c>
      <c r="F4207">
        <v>27</v>
      </c>
      <c r="G4207" t="s">
        <v>10</v>
      </c>
    </row>
    <row r="4208" spans="1:7" x14ac:dyDescent="0.3">
      <c r="A4208" t="s">
        <v>4233</v>
      </c>
      <c r="B4208" t="s">
        <v>3521</v>
      </c>
      <c r="C4208">
        <v>2007</v>
      </c>
      <c r="D4208">
        <v>9</v>
      </c>
      <c r="E4208" t="s">
        <v>9</v>
      </c>
      <c r="F4208">
        <v>52</v>
      </c>
      <c r="G4208" t="s">
        <v>10</v>
      </c>
    </row>
    <row r="4209" spans="1:7" x14ac:dyDescent="0.3">
      <c r="A4209" t="s">
        <v>4234</v>
      </c>
      <c r="B4209" t="s">
        <v>3521</v>
      </c>
      <c r="C4209">
        <v>2007</v>
      </c>
      <c r="D4209">
        <v>7</v>
      </c>
      <c r="E4209" t="s">
        <v>80</v>
      </c>
      <c r="F4209">
        <v>22</v>
      </c>
      <c r="G4209" t="s">
        <v>10</v>
      </c>
    </row>
    <row r="4210" spans="1:7" x14ac:dyDescent="0.3">
      <c r="A4210" t="s">
        <v>4235</v>
      </c>
      <c r="B4210" t="s">
        <v>3521</v>
      </c>
      <c r="C4210">
        <v>2007</v>
      </c>
      <c r="D4210">
        <v>10</v>
      </c>
      <c r="E4210" t="s">
        <v>80</v>
      </c>
      <c r="F4210">
        <v>62</v>
      </c>
      <c r="G4210" t="s">
        <v>10</v>
      </c>
    </row>
    <row r="4211" spans="1:7" x14ac:dyDescent="0.3">
      <c r="A4211" t="s">
        <v>4236</v>
      </c>
      <c r="B4211" t="s">
        <v>3521</v>
      </c>
      <c r="C4211">
        <v>2008</v>
      </c>
      <c r="D4211">
        <v>4</v>
      </c>
      <c r="E4211" t="s">
        <v>80</v>
      </c>
      <c r="F4211">
        <v>46</v>
      </c>
      <c r="G4211" t="s">
        <v>10</v>
      </c>
    </row>
    <row r="4212" spans="1:7" x14ac:dyDescent="0.3">
      <c r="A4212" t="s">
        <v>4237</v>
      </c>
      <c r="B4212" t="s">
        <v>3521</v>
      </c>
      <c r="C4212">
        <v>2000</v>
      </c>
      <c r="D4212">
        <v>6</v>
      </c>
      <c r="E4212" t="s">
        <v>55</v>
      </c>
      <c r="F4212">
        <v>35</v>
      </c>
      <c r="G4212" t="s">
        <v>10</v>
      </c>
    </row>
    <row r="4213" spans="1:7" x14ac:dyDescent="0.3">
      <c r="A4213" t="s">
        <v>4238</v>
      </c>
      <c r="B4213" t="s">
        <v>3521</v>
      </c>
      <c r="C4213">
        <v>2007</v>
      </c>
      <c r="D4213">
        <v>11</v>
      </c>
      <c r="E4213" t="s">
        <v>80</v>
      </c>
      <c r="F4213">
        <v>18</v>
      </c>
      <c r="G4213" t="s">
        <v>10</v>
      </c>
    </row>
    <row r="4214" spans="1:7" x14ac:dyDescent="0.3">
      <c r="A4214" t="s">
        <v>4239</v>
      </c>
      <c r="B4214" t="s">
        <v>3521</v>
      </c>
      <c r="C4214">
        <v>2007</v>
      </c>
      <c r="D4214">
        <v>9</v>
      </c>
      <c r="E4214" t="s">
        <v>9</v>
      </c>
      <c r="F4214">
        <v>171</v>
      </c>
      <c r="G4214" t="s">
        <v>10</v>
      </c>
    </row>
    <row r="4215" spans="1:7" x14ac:dyDescent="0.3">
      <c r="A4215" t="s">
        <v>4240</v>
      </c>
      <c r="B4215" t="s">
        <v>3521</v>
      </c>
      <c r="C4215">
        <v>2007</v>
      </c>
      <c r="D4215">
        <v>9</v>
      </c>
      <c r="E4215" t="s">
        <v>9</v>
      </c>
      <c r="F4215">
        <v>471</v>
      </c>
      <c r="G4215" t="s">
        <v>10</v>
      </c>
    </row>
    <row r="4216" spans="1:7" x14ac:dyDescent="0.3">
      <c r="A4216" t="s">
        <v>4241</v>
      </c>
      <c r="B4216" t="s">
        <v>3521</v>
      </c>
      <c r="C4216">
        <v>2007</v>
      </c>
      <c r="D4216">
        <v>8</v>
      </c>
      <c r="E4216" t="s">
        <v>71</v>
      </c>
      <c r="F4216">
        <v>100</v>
      </c>
      <c r="G4216" t="s">
        <v>10</v>
      </c>
    </row>
    <row r="4217" spans="1:7" x14ac:dyDescent="0.3">
      <c r="A4217" t="s">
        <v>4242</v>
      </c>
      <c r="B4217" t="s">
        <v>3521</v>
      </c>
      <c r="C4217">
        <v>2008</v>
      </c>
      <c r="D4217">
        <v>3</v>
      </c>
      <c r="E4217" t="s">
        <v>71</v>
      </c>
      <c r="F4217">
        <v>178</v>
      </c>
      <c r="G4217" t="s">
        <v>50</v>
      </c>
    </row>
    <row r="4218" spans="1:7" x14ac:dyDescent="0.3">
      <c r="A4218" t="s">
        <v>4243</v>
      </c>
      <c r="B4218" t="s">
        <v>3521</v>
      </c>
      <c r="C4218">
        <v>2007</v>
      </c>
      <c r="D4218">
        <v>10</v>
      </c>
      <c r="E4218" t="s">
        <v>9</v>
      </c>
      <c r="F4218">
        <v>392</v>
      </c>
      <c r="G4218" t="s">
        <v>10</v>
      </c>
    </row>
    <row r="4219" spans="1:7" x14ac:dyDescent="0.3">
      <c r="A4219" t="s">
        <v>4244</v>
      </c>
      <c r="B4219" t="s">
        <v>3521</v>
      </c>
      <c r="C4219">
        <v>2007</v>
      </c>
      <c r="D4219">
        <v>7</v>
      </c>
      <c r="E4219" t="s">
        <v>80</v>
      </c>
      <c r="F4219">
        <v>40</v>
      </c>
      <c r="G4219" t="s">
        <v>10</v>
      </c>
    </row>
    <row r="4220" spans="1:7" x14ac:dyDescent="0.3">
      <c r="A4220" t="s">
        <v>4245</v>
      </c>
      <c r="B4220" t="s">
        <v>3521</v>
      </c>
      <c r="C4220">
        <v>2007</v>
      </c>
      <c r="D4220">
        <v>7</v>
      </c>
      <c r="E4220" t="s">
        <v>71</v>
      </c>
      <c r="F4220">
        <v>32</v>
      </c>
      <c r="G4220" t="s">
        <v>10</v>
      </c>
    </row>
    <row r="4221" spans="1:7" x14ac:dyDescent="0.3">
      <c r="A4221" t="s">
        <v>4246</v>
      </c>
      <c r="B4221" t="s">
        <v>3521</v>
      </c>
      <c r="C4221">
        <v>2007</v>
      </c>
      <c r="D4221">
        <v>9</v>
      </c>
      <c r="E4221" t="s">
        <v>18</v>
      </c>
      <c r="F4221">
        <v>111</v>
      </c>
      <c r="G4221" t="s">
        <v>10</v>
      </c>
    </row>
    <row r="4222" spans="1:7" x14ac:dyDescent="0.3">
      <c r="A4222" t="s">
        <v>4247</v>
      </c>
      <c r="B4222" t="s">
        <v>3521</v>
      </c>
      <c r="C4222">
        <v>2007</v>
      </c>
      <c r="D4222">
        <v>9</v>
      </c>
      <c r="E4222" t="s">
        <v>71</v>
      </c>
      <c r="F4222">
        <v>142</v>
      </c>
      <c r="G4222" t="s">
        <v>10</v>
      </c>
    </row>
    <row r="4223" spans="1:7" x14ac:dyDescent="0.3">
      <c r="A4223" t="s">
        <v>4248</v>
      </c>
      <c r="B4223" t="s">
        <v>3521</v>
      </c>
      <c r="C4223">
        <v>2007</v>
      </c>
      <c r="D4223">
        <v>10</v>
      </c>
      <c r="E4223" t="s">
        <v>18</v>
      </c>
      <c r="F4223">
        <v>8606</v>
      </c>
      <c r="G4223" t="s">
        <v>50</v>
      </c>
    </row>
    <row r="4224" spans="1:7" x14ac:dyDescent="0.3">
      <c r="A4224" t="s">
        <v>4249</v>
      </c>
      <c r="B4224" t="s">
        <v>3521</v>
      </c>
      <c r="C4224">
        <v>2007</v>
      </c>
      <c r="D4224">
        <v>9</v>
      </c>
      <c r="E4224" t="s">
        <v>9</v>
      </c>
      <c r="F4224">
        <v>1334</v>
      </c>
      <c r="G4224" t="s">
        <v>10</v>
      </c>
    </row>
    <row r="4225" spans="1:7" x14ac:dyDescent="0.3">
      <c r="A4225" t="s">
        <v>4250</v>
      </c>
      <c r="B4225" t="s">
        <v>3521</v>
      </c>
      <c r="C4225">
        <v>2007</v>
      </c>
      <c r="D4225">
        <v>6</v>
      </c>
      <c r="E4225" t="s">
        <v>71</v>
      </c>
      <c r="F4225">
        <v>509</v>
      </c>
      <c r="G4225" t="s">
        <v>10</v>
      </c>
    </row>
    <row r="4226" spans="1:7" x14ac:dyDescent="0.3">
      <c r="A4226" t="s">
        <v>4251</v>
      </c>
      <c r="B4226" t="s">
        <v>3521</v>
      </c>
      <c r="C4226">
        <v>2008</v>
      </c>
      <c r="D4226">
        <v>1</v>
      </c>
      <c r="E4226" t="s">
        <v>18</v>
      </c>
      <c r="F4226">
        <v>455</v>
      </c>
      <c r="G4226" t="s">
        <v>473</v>
      </c>
    </row>
    <row r="4227" spans="1:7" x14ac:dyDescent="0.3">
      <c r="A4227" t="s">
        <v>4252</v>
      </c>
      <c r="B4227" t="s">
        <v>3521</v>
      </c>
      <c r="C4227">
        <v>2007</v>
      </c>
      <c r="D4227">
        <v>10</v>
      </c>
      <c r="E4227" t="s">
        <v>9</v>
      </c>
      <c r="F4227">
        <v>115</v>
      </c>
      <c r="G4227" t="s">
        <v>10</v>
      </c>
    </row>
    <row r="4228" spans="1:7" x14ac:dyDescent="0.3">
      <c r="A4228" t="s">
        <v>4253</v>
      </c>
      <c r="B4228" t="s">
        <v>3521</v>
      </c>
      <c r="C4228">
        <v>2007</v>
      </c>
      <c r="D4228">
        <v>10</v>
      </c>
      <c r="E4228" t="s">
        <v>9</v>
      </c>
      <c r="F4228">
        <v>31</v>
      </c>
      <c r="G4228" t="s">
        <v>10</v>
      </c>
    </row>
    <row r="4229" spans="1:7" x14ac:dyDescent="0.3">
      <c r="A4229" t="s">
        <v>4254</v>
      </c>
      <c r="B4229" t="s">
        <v>3521</v>
      </c>
      <c r="C4229">
        <v>2007</v>
      </c>
      <c r="D4229">
        <v>11</v>
      </c>
      <c r="E4229" t="s">
        <v>9</v>
      </c>
      <c r="F4229">
        <v>37</v>
      </c>
      <c r="G4229" t="s">
        <v>10</v>
      </c>
    </row>
    <row r="4230" spans="1:7" x14ac:dyDescent="0.3">
      <c r="A4230" t="s">
        <v>4255</v>
      </c>
      <c r="B4230" t="s">
        <v>3521</v>
      </c>
      <c r="C4230">
        <v>2007</v>
      </c>
      <c r="D4230">
        <v>10</v>
      </c>
      <c r="E4230" t="s">
        <v>9</v>
      </c>
      <c r="F4230">
        <v>568</v>
      </c>
      <c r="G4230" t="s">
        <v>10</v>
      </c>
    </row>
    <row r="4231" spans="1:7" x14ac:dyDescent="0.3">
      <c r="A4231" t="s">
        <v>4256</v>
      </c>
      <c r="B4231" t="s">
        <v>3521</v>
      </c>
      <c r="C4231">
        <v>2007</v>
      </c>
      <c r="D4231">
        <v>11</v>
      </c>
      <c r="E4231" t="s">
        <v>9</v>
      </c>
      <c r="F4231">
        <v>257</v>
      </c>
      <c r="G4231" t="s">
        <v>10</v>
      </c>
    </row>
    <row r="4232" spans="1:7" x14ac:dyDescent="0.3">
      <c r="A4232" t="s">
        <v>4257</v>
      </c>
      <c r="B4232" t="s">
        <v>3521</v>
      </c>
      <c r="C4232">
        <v>2007</v>
      </c>
      <c r="D4232">
        <v>10</v>
      </c>
      <c r="E4232" t="s">
        <v>80</v>
      </c>
      <c r="F4232">
        <v>60</v>
      </c>
      <c r="G4232" t="s">
        <v>10</v>
      </c>
    </row>
    <row r="4233" spans="1:7" x14ac:dyDescent="0.3">
      <c r="A4233" t="s">
        <v>4258</v>
      </c>
      <c r="B4233" t="s">
        <v>3521</v>
      </c>
      <c r="C4233">
        <v>2007</v>
      </c>
      <c r="D4233">
        <v>11</v>
      </c>
      <c r="E4233" t="s">
        <v>71</v>
      </c>
      <c r="F4233">
        <v>1398</v>
      </c>
      <c r="G4233" t="s">
        <v>10</v>
      </c>
    </row>
    <row r="4234" spans="1:7" x14ac:dyDescent="0.3">
      <c r="A4234" t="s">
        <v>4259</v>
      </c>
      <c r="B4234" t="s">
        <v>3521</v>
      </c>
      <c r="C4234">
        <v>2007</v>
      </c>
      <c r="D4234">
        <v>7</v>
      </c>
      <c r="E4234" t="s">
        <v>9</v>
      </c>
      <c r="F4234">
        <v>54</v>
      </c>
      <c r="G4234" t="s">
        <v>10</v>
      </c>
    </row>
    <row r="4235" spans="1:7" x14ac:dyDescent="0.3">
      <c r="A4235" t="s">
        <v>4260</v>
      </c>
      <c r="B4235" t="s">
        <v>3521</v>
      </c>
      <c r="C4235">
        <v>2007</v>
      </c>
      <c r="D4235">
        <v>9</v>
      </c>
      <c r="E4235" t="s">
        <v>80</v>
      </c>
      <c r="F4235">
        <v>11</v>
      </c>
      <c r="G4235" t="s">
        <v>10</v>
      </c>
    </row>
    <row r="4236" spans="1:7" x14ac:dyDescent="0.3">
      <c r="A4236" t="s">
        <v>4261</v>
      </c>
      <c r="B4236" t="s">
        <v>3521</v>
      </c>
      <c r="C4236">
        <v>2007</v>
      </c>
      <c r="D4236">
        <v>10</v>
      </c>
      <c r="E4236" t="s">
        <v>14</v>
      </c>
      <c r="F4236">
        <v>21</v>
      </c>
      <c r="G4236" t="s">
        <v>10</v>
      </c>
    </row>
    <row r="4237" spans="1:7" x14ac:dyDescent="0.3">
      <c r="A4237" t="s">
        <v>4262</v>
      </c>
      <c r="B4237" t="s">
        <v>3521</v>
      </c>
      <c r="C4237">
        <v>2007</v>
      </c>
      <c r="D4237">
        <v>10</v>
      </c>
      <c r="E4237" t="s">
        <v>9</v>
      </c>
      <c r="F4237">
        <v>47</v>
      </c>
      <c r="G4237" t="s">
        <v>10</v>
      </c>
    </row>
    <row r="4238" spans="1:7" x14ac:dyDescent="0.3">
      <c r="A4238" t="s">
        <v>4263</v>
      </c>
      <c r="B4238" t="s">
        <v>3521</v>
      </c>
      <c r="C4238">
        <v>2007</v>
      </c>
      <c r="D4238">
        <v>11</v>
      </c>
      <c r="E4238" t="s">
        <v>71</v>
      </c>
      <c r="F4238">
        <v>208</v>
      </c>
      <c r="G4238" t="s">
        <v>10</v>
      </c>
    </row>
    <row r="4239" spans="1:7" x14ac:dyDescent="0.3">
      <c r="A4239" t="s">
        <v>4264</v>
      </c>
      <c r="B4239" t="s">
        <v>3521</v>
      </c>
      <c r="C4239">
        <v>2007</v>
      </c>
      <c r="D4239">
        <v>12</v>
      </c>
      <c r="E4239" t="s">
        <v>71</v>
      </c>
      <c r="F4239">
        <v>309</v>
      </c>
      <c r="G4239" t="s">
        <v>10</v>
      </c>
    </row>
    <row r="4240" spans="1:7" x14ac:dyDescent="0.3">
      <c r="A4240" t="s">
        <v>4265</v>
      </c>
      <c r="B4240" t="s">
        <v>3521</v>
      </c>
      <c r="C4240">
        <v>2007</v>
      </c>
      <c r="D4240">
        <v>10</v>
      </c>
      <c r="E4240" t="s">
        <v>71</v>
      </c>
      <c r="F4240">
        <v>86</v>
      </c>
      <c r="G4240" t="s">
        <v>10</v>
      </c>
    </row>
    <row r="4241" spans="1:7" x14ac:dyDescent="0.3">
      <c r="A4241" t="s">
        <v>4266</v>
      </c>
      <c r="B4241" t="s">
        <v>3521</v>
      </c>
      <c r="C4241">
        <v>2001</v>
      </c>
      <c r="D4241">
        <v>9</v>
      </c>
      <c r="E4241" t="s">
        <v>71</v>
      </c>
      <c r="F4241">
        <v>84</v>
      </c>
      <c r="G4241" t="s">
        <v>10</v>
      </c>
    </row>
    <row r="4242" spans="1:7" x14ac:dyDescent="0.3">
      <c r="A4242" t="s">
        <v>4267</v>
      </c>
      <c r="B4242" t="s">
        <v>3521</v>
      </c>
      <c r="C4242">
        <v>2007</v>
      </c>
      <c r="D4242">
        <v>11</v>
      </c>
      <c r="E4242" t="s">
        <v>71</v>
      </c>
      <c r="F4242">
        <v>116</v>
      </c>
      <c r="G4242" t="s">
        <v>10</v>
      </c>
    </row>
    <row r="4243" spans="1:7" x14ac:dyDescent="0.3">
      <c r="A4243" t="s">
        <v>4268</v>
      </c>
      <c r="B4243" t="s">
        <v>3521</v>
      </c>
      <c r="C4243">
        <v>2008</v>
      </c>
      <c r="D4243">
        <v>4</v>
      </c>
      <c r="E4243" t="s">
        <v>14</v>
      </c>
      <c r="F4243">
        <v>56</v>
      </c>
      <c r="G4243" t="s">
        <v>50</v>
      </c>
    </row>
    <row r="4244" spans="1:7" x14ac:dyDescent="0.3">
      <c r="A4244" t="s">
        <v>4269</v>
      </c>
      <c r="B4244" t="s">
        <v>3521</v>
      </c>
      <c r="C4244">
        <v>2007</v>
      </c>
      <c r="D4244">
        <v>11</v>
      </c>
      <c r="E4244" t="s">
        <v>18</v>
      </c>
      <c r="F4244">
        <v>1002</v>
      </c>
      <c r="G4244" t="s">
        <v>10</v>
      </c>
    </row>
    <row r="4245" spans="1:7" x14ac:dyDescent="0.3">
      <c r="A4245" t="s">
        <v>4270</v>
      </c>
      <c r="B4245" t="s">
        <v>3521</v>
      </c>
      <c r="C4245">
        <v>2007</v>
      </c>
      <c r="D4245">
        <v>10</v>
      </c>
      <c r="E4245" t="s">
        <v>80</v>
      </c>
      <c r="F4245">
        <v>29</v>
      </c>
      <c r="G4245" t="s">
        <v>10</v>
      </c>
    </row>
    <row r="4246" spans="1:7" x14ac:dyDescent="0.3">
      <c r="A4246" t="s">
        <v>4271</v>
      </c>
      <c r="B4246" t="s">
        <v>3521</v>
      </c>
      <c r="C4246">
        <v>2007</v>
      </c>
      <c r="D4246">
        <v>11</v>
      </c>
      <c r="E4246" t="s">
        <v>14</v>
      </c>
      <c r="F4246">
        <v>176</v>
      </c>
      <c r="G4246" t="s">
        <v>10</v>
      </c>
    </row>
    <row r="4247" spans="1:7" x14ac:dyDescent="0.3">
      <c r="A4247" t="s">
        <v>4272</v>
      </c>
      <c r="B4247" t="s">
        <v>3521</v>
      </c>
      <c r="C4247">
        <v>2007</v>
      </c>
      <c r="D4247">
        <v>12</v>
      </c>
      <c r="E4247" t="s">
        <v>9</v>
      </c>
      <c r="F4247">
        <v>154</v>
      </c>
      <c r="G4247" t="s">
        <v>10</v>
      </c>
    </row>
    <row r="4248" spans="1:7" x14ac:dyDescent="0.3">
      <c r="A4248" t="s">
        <v>4273</v>
      </c>
      <c r="B4248" t="s">
        <v>3521</v>
      </c>
      <c r="C4248">
        <v>2010</v>
      </c>
      <c r="D4248">
        <v>4</v>
      </c>
      <c r="E4248" t="s">
        <v>9</v>
      </c>
      <c r="F4248">
        <v>60</v>
      </c>
      <c r="G4248" t="s">
        <v>10</v>
      </c>
    </row>
    <row r="4249" spans="1:7" x14ac:dyDescent="0.3">
      <c r="A4249" t="s">
        <v>4274</v>
      </c>
      <c r="B4249" t="s">
        <v>3521</v>
      </c>
      <c r="C4249">
        <v>2007</v>
      </c>
      <c r="D4249">
        <v>10</v>
      </c>
      <c r="E4249" t="s">
        <v>80</v>
      </c>
      <c r="F4249">
        <v>29</v>
      </c>
      <c r="G4249" t="s">
        <v>10</v>
      </c>
    </row>
    <row r="4250" spans="1:7" x14ac:dyDescent="0.3">
      <c r="A4250" t="s">
        <v>4275</v>
      </c>
      <c r="B4250" t="s">
        <v>3521</v>
      </c>
      <c r="C4250">
        <v>2007</v>
      </c>
      <c r="D4250">
        <v>11</v>
      </c>
      <c r="E4250" t="s">
        <v>9</v>
      </c>
      <c r="F4250">
        <v>271</v>
      </c>
      <c r="G4250" t="s">
        <v>10</v>
      </c>
    </row>
    <row r="4251" spans="1:7" x14ac:dyDescent="0.3">
      <c r="A4251" t="s">
        <v>4276</v>
      </c>
      <c r="B4251" t="s">
        <v>3521</v>
      </c>
      <c r="C4251">
        <v>2007</v>
      </c>
      <c r="D4251">
        <v>10</v>
      </c>
      <c r="E4251" t="s">
        <v>18</v>
      </c>
      <c r="F4251">
        <v>1522</v>
      </c>
      <c r="G4251" t="s">
        <v>10</v>
      </c>
    </row>
    <row r="4252" spans="1:7" x14ac:dyDescent="0.3">
      <c r="A4252" t="s">
        <v>4277</v>
      </c>
      <c r="B4252" t="s">
        <v>3521</v>
      </c>
      <c r="C4252">
        <v>2007</v>
      </c>
      <c r="D4252">
        <v>1</v>
      </c>
      <c r="E4252" t="s">
        <v>14</v>
      </c>
      <c r="F4252">
        <v>147</v>
      </c>
      <c r="G4252" t="s">
        <v>10</v>
      </c>
    </row>
    <row r="4253" spans="1:7" x14ac:dyDescent="0.3">
      <c r="A4253" t="s">
        <v>4278</v>
      </c>
      <c r="B4253" t="s">
        <v>3521</v>
      </c>
      <c r="C4253">
        <v>2007</v>
      </c>
      <c r="D4253">
        <v>12</v>
      </c>
      <c r="E4253" t="s">
        <v>9</v>
      </c>
      <c r="F4253">
        <v>8</v>
      </c>
      <c r="G4253" t="s">
        <v>50</v>
      </c>
    </row>
    <row r="4254" spans="1:7" x14ac:dyDescent="0.3">
      <c r="A4254" t="s">
        <v>4279</v>
      </c>
      <c r="B4254" t="s">
        <v>3521</v>
      </c>
      <c r="C4254">
        <v>2008</v>
      </c>
      <c r="D4254">
        <v>4</v>
      </c>
      <c r="E4254" t="s">
        <v>18</v>
      </c>
      <c r="F4254">
        <v>139</v>
      </c>
      <c r="G4254" t="s">
        <v>10</v>
      </c>
    </row>
    <row r="4255" spans="1:7" x14ac:dyDescent="0.3">
      <c r="A4255" t="s">
        <v>4280</v>
      </c>
      <c r="B4255" t="s">
        <v>3521</v>
      </c>
      <c r="C4255">
        <v>2007</v>
      </c>
      <c r="D4255">
        <v>10</v>
      </c>
      <c r="E4255" t="s">
        <v>9</v>
      </c>
      <c r="F4255">
        <v>31</v>
      </c>
      <c r="G4255" t="s">
        <v>10</v>
      </c>
    </row>
    <row r="4256" spans="1:7" x14ac:dyDescent="0.3">
      <c r="A4256" t="s">
        <v>4281</v>
      </c>
      <c r="B4256" t="s">
        <v>3521</v>
      </c>
      <c r="C4256">
        <v>2007</v>
      </c>
      <c r="D4256">
        <v>12</v>
      </c>
      <c r="E4256" t="s">
        <v>9</v>
      </c>
      <c r="F4256">
        <v>43</v>
      </c>
      <c r="G4256" t="s">
        <v>50</v>
      </c>
    </row>
    <row r="4257" spans="1:7" x14ac:dyDescent="0.3">
      <c r="A4257" t="s">
        <v>4282</v>
      </c>
      <c r="B4257" t="s">
        <v>3521</v>
      </c>
      <c r="C4257">
        <v>2007</v>
      </c>
      <c r="D4257">
        <v>12</v>
      </c>
      <c r="E4257" t="s">
        <v>9</v>
      </c>
      <c r="F4257">
        <v>54</v>
      </c>
      <c r="G4257" t="s">
        <v>50</v>
      </c>
    </row>
    <row r="4258" spans="1:7" x14ac:dyDescent="0.3">
      <c r="A4258" t="s">
        <v>4283</v>
      </c>
      <c r="B4258" t="s">
        <v>3521</v>
      </c>
      <c r="C4258">
        <v>2008</v>
      </c>
      <c r="D4258">
        <v>1</v>
      </c>
      <c r="E4258" t="s">
        <v>80</v>
      </c>
      <c r="F4258">
        <v>50</v>
      </c>
      <c r="G4258" t="s">
        <v>10</v>
      </c>
    </row>
    <row r="4259" spans="1:7" x14ac:dyDescent="0.3">
      <c r="A4259" t="s">
        <v>4284</v>
      </c>
      <c r="B4259" t="s">
        <v>3521</v>
      </c>
      <c r="C4259">
        <v>2007</v>
      </c>
      <c r="D4259">
        <v>12</v>
      </c>
      <c r="E4259" t="s">
        <v>9</v>
      </c>
      <c r="F4259">
        <v>36</v>
      </c>
      <c r="G4259" t="s">
        <v>10</v>
      </c>
    </row>
    <row r="4260" spans="1:7" x14ac:dyDescent="0.3">
      <c r="A4260" t="s">
        <v>4285</v>
      </c>
      <c r="B4260" t="s">
        <v>3521</v>
      </c>
      <c r="C4260">
        <v>2008</v>
      </c>
      <c r="D4260">
        <v>8</v>
      </c>
      <c r="E4260" t="s">
        <v>9</v>
      </c>
      <c r="F4260">
        <v>59</v>
      </c>
      <c r="G4260" t="s">
        <v>50</v>
      </c>
    </row>
    <row r="4261" spans="1:7" x14ac:dyDescent="0.3">
      <c r="A4261" t="s">
        <v>4286</v>
      </c>
      <c r="B4261" t="s">
        <v>3521</v>
      </c>
      <c r="C4261">
        <v>2008</v>
      </c>
      <c r="D4261">
        <v>1</v>
      </c>
      <c r="E4261" t="s">
        <v>14</v>
      </c>
      <c r="F4261">
        <v>0</v>
      </c>
      <c r="G4261" t="s">
        <v>12</v>
      </c>
    </row>
    <row r="4262" spans="1:7" x14ac:dyDescent="0.3">
      <c r="A4262" t="s">
        <v>4287</v>
      </c>
      <c r="B4262" t="s">
        <v>3521</v>
      </c>
      <c r="C4262">
        <v>2007</v>
      </c>
      <c r="D4262">
        <v>12</v>
      </c>
      <c r="E4262" t="s">
        <v>14</v>
      </c>
      <c r="F4262">
        <v>57</v>
      </c>
      <c r="G4262" t="s">
        <v>10</v>
      </c>
    </row>
    <row r="4263" spans="1:7" x14ac:dyDescent="0.3">
      <c r="A4263" t="s">
        <v>4288</v>
      </c>
      <c r="B4263" t="s">
        <v>3521</v>
      </c>
      <c r="C4263">
        <v>2008</v>
      </c>
      <c r="D4263">
        <v>2</v>
      </c>
      <c r="E4263" t="s">
        <v>18</v>
      </c>
      <c r="F4263">
        <v>358</v>
      </c>
      <c r="G4263" t="s">
        <v>10</v>
      </c>
    </row>
    <row r="4264" spans="1:7" x14ac:dyDescent="0.3">
      <c r="A4264" t="s">
        <v>4289</v>
      </c>
      <c r="B4264" t="s">
        <v>3521</v>
      </c>
      <c r="C4264">
        <v>2007</v>
      </c>
      <c r="D4264">
        <v>11</v>
      </c>
      <c r="E4264" t="s">
        <v>9</v>
      </c>
      <c r="F4264">
        <v>197</v>
      </c>
      <c r="G4264" t="s">
        <v>10</v>
      </c>
    </row>
    <row r="4265" spans="1:7" x14ac:dyDescent="0.3">
      <c r="A4265" t="s">
        <v>4290</v>
      </c>
      <c r="B4265" t="s">
        <v>3521</v>
      </c>
      <c r="C4265">
        <v>2008</v>
      </c>
      <c r="D4265">
        <v>2</v>
      </c>
      <c r="E4265" t="s">
        <v>9</v>
      </c>
      <c r="F4265">
        <v>382</v>
      </c>
      <c r="G4265" t="s">
        <v>10</v>
      </c>
    </row>
    <row r="4266" spans="1:7" x14ac:dyDescent="0.3">
      <c r="A4266" t="s">
        <v>4291</v>
      </c>
      <c r="B4266" t="s">
        <v>3521</v>
      </c>
      <c r="C4266">
        <v>2008</v>
      </c>
      <c r="D4266">
        <v>8</v>
      </c>
      <c r="E4266" t="s">
        <v>71</v>
      </c>
      <c r="F4266">
        <v>0</v>
      </c>
      <c r="G4266" t="s">
        <v>12</v>
      </c>
    </row>
    <row r="4267" spans="1:7" x14ac:dyDescent="0.3">
      <c r="A4267" t="s">
        <v>4292</v>
      </c>
      <c r="B4267" t="s">
        <v>3521</v>
      </c>
      <c r="C4267">
        <v>2008</v>
      </c>
      <c r="D4267">
        <v>1</v>
      </c>
      <c r="E4267" t="s">
        <v>9</v>
      </c>
      <c r="F4267">
        <v>28</v>
      </c>
      <c r="G4267" t="s">
        <v>10</v>
      </c>
    </row>
    <row r="4268" spans="1:7" x14ac:dyDescent="0.3">
      <c r="A4268" t="s">
        <v>4293</v>
      </c>
      <c r="B4268" t="s">
        <v>3521</v>
      </c>
      <c r="C4268">
        <v>2007</v>
      </c>
      <c r="D4268">
        <v>12</v>
      </c>
      <c r="E4268" t="s">
        <v>9</v>
      </c>
      <c r="F4268">
        <v>231</v>
      </c>
      <c r="G4268" t="s">
        <v>10</v>
      </c>
    </row>
    <row r="4269" spans="1:7" x14ac:dyDescent="0.3">
      <c r="A4269" t="s">
        <v>4294</v>
      </c>
      <c r="B4269" t="s">
        <v>3521</v>
      </c>
      <c r="C4269">
        <v>2007</v>
      </c>
      <c r="D4269">
        <v>11</v>
      </c>
      <c r="E4269" t="s">
        <v>71</v>
      </c>
      <c r="F4269">
        <v>0</v>
      </c>
      <c r="G4269" t="s">
        <v>12</v>
      </c>
    </row>
    <row r="4270" spans="1:7" x14ac:dyDescent="0.3">
      <c r="A4270" t="s">
        <v>4295</v>
      </c>
      <c r="B4270" t="s">
        <v>3521</v>
      </c>
      <c r="C4270">
        <v>2008</v>
      </c>
      <c r="D4270">
        <v>1</v>
      </c>
      <c r="E4270" t="s">
        <v>9</v>
      </c>
      <c r="F4270">
        <v>27</v>
      </c>
      <c r="G4270" t="s">
        <v>10</v>
      </c>
    </row>
    <row r="4271" spans="1:7" x14ac:dyDescent="0.3">
      <c r="A4271" t="s">
        <v>4296</v>
      </c>
      <c r="B4271" t="s">
        <v>3521</v>
      </c>
      <c r="C4271">
        <v>2001</v>
      </c>
      <c r="D4271">
        <v>2</v>
      </c>
      <c r="E4271" t="s">
        <v>80</v>
      </c>
      <c r="F4271">
        <v>113</v>
      </c>
      <c r="G4271" t="s">
        <v>10</v>
      </c>
    </row>
    <row r="4272" spans="1:7" x14ac:dyDescent="0.3">
      <c r="A4272" t="s">
        <v>4297</v>
      </c>
      <c r="B4272" t="s">
        <v>3521</v>
      </c>
      <c r="C4272">
        <v>2008</v>
      </c>
      <c r="D4272">
        <v>1</v>
      </c>
      <c r="E4272" t="s">
        <v>18</v>
      </c>
      <c r="F4272">
        <v>96</v>
      </c>
      <c r="G4272" t="s">
        <v>10</v>
      </c>
    </row>
    <row r="4273" spans="1:7" x14ac:dyDescent="0.3">
      <c r="A4273" t="s">
        <v>4298</v>
      </c>
      <c r="B4273" t="s">
        <v>3521</v>
      </c>
      <c r="C4273">
        <v>2008</v>
      </c>
      <c r="D4273">
        <v>2</v>
      </c>
      <c r="E4273" t="s">
        <v>18</v>
      </c>
      <c r="F4273">
        <v>169</v>
      </c>
      <c r="G4273" t="s">
        <v>10</v>
      </c>
    </row>
    <row r="4274" spans="1:7" x14ac:dyDescent="0.3">
      <c r="A4274" t="s">
        <v>4299</v>
      </c>
      <c r="B4274" t="s">
        <v>3521</v>
      </c>
      <c r="C4274">
        <v>2008</v>
      </c>
      <c r="D4274">
        <v>7</v>
      </c>
      <c r="E4274" t="s">
        <v>9</v>
      </c>
      <c r="F4274">
        <v>13</v>
      </c>
      <c r="G4274" t="s">
        <v>10</v>
      </c>
    </row>
    <row r="4275" spans="1:7" x14ac:dyDescent="0.3">
      <c r="A4275" t="s">
        <v>4300</v>
      </c>
      <c r="B4275" t="s">
        <v>3521</v>
      </c>
      <c r="C4275">
        <v>2008</v>
      </c>
      <c r="D4275">
        <v>3</v>
      </c>
      <c r="E4275" t="s">
        <v>18</v>
      </c>
      <c r="F4275">
        <v>2907</v>
      </c>
      <c r="G4275" t="s">
        <v>10</v>
      </c>
    </row>
    <row r="4276" spans="1:7" x14ac:dyDescent="0.3">
      <c r="A4276" t="s">
        <v>4301</v>
      </c>
      <c r="B4276" t="s">
        <v>3521</v>
      </c>
      <c r="C4276">
        <v>2008</v>
      </c>
      <c r="D4276">
        <v>1</v>
      </c>
      <c r="E4276" t="s">
        <v>18</v>
      </c>
      <c r="F4276">
        <v>148</v>
      </c>
      <c r="G4276" t="s">
        <v>10</v>
      </c>
    </row>
    <row r="4277" spans="1:7" x14ac:dyDescent="0.3">
      <c r="A4277" t="s">
        <v>4302</v>
      </c>
      <c r="B4277" t="s">
        <v>3521</v>
      </c>
      <c r="C4277">
        <v>2007</v>
      </c>
      <c r="D4277">
        <v>11</v>
      </c>
      <c r="E4277" t="s">
        <v>18</v>
      </c>
      <c r="F4277">
        <v>1507</v>
      </c>
      <c r="G4277" t="s">
        <v>10</v>
      </c>
    </row>
    <row r="4278" spans="1:7" x14ac:dyDescent="0.3">
      <c r="A4278" t="s">
        <v>4303</v>
      </c>
      <c r="B4278" t="s">
        <v>3521</v>
      </c>
      <c r="C4278">
        <v>2003</v>
      </c>
      <c r="D4278">
        <v>12</v>
      </c>
      <c r="E4278" t="s">
        <v>14</v>
      </c>
      <c r="F4278">
        <v>53</v>
      </c>
      <c r="G4278" t="s">
        <v>10</v>
      </c>
    </row>
    <row r="4279" spans="1:7" x14ac:dyDescent="0.3">
      <c r="A4279" t="s">
        <v>4304</v>
      </c>
      <c r="B4279" t="s">
        <v>3521</v>
      </c>
      <c r="C4279">
        <v>2008</v>
      </c>
      <c r="D4279">
        <v>4</v>
      </c>
      <c r="E4279" t="s">
        <v>18</v>
      </c>
      <c r="F4279">
        <v>90</v>
      </c>
      <c r="G4279" t="s">
        <v>10</v>
      </c>
    </row>
    <row r="4280" spans="1:7" x14ac:dyDescent="0.3">
      <c r="A4280" t="s">
        <v>4305</v>
      </c>
      <c r="B4280" t="s">
        <v>3521</v>
      </c>
      <c r="C4280">
        <v>2007</v>
      </c>
      <c r="D4280">
        <v>10</v>
      </c>
      <c r="E4280" t="s">
        <v>80</v>
      </c>
      <c r="F4280">
        <v>46</v>
      </c>
      <c r="G4280" t="s">
        <v>10</v>
      </c>
    </row>
    <row r="4281" spans="1:7" x14ac:dyDescent="0.3">
      <c r="A4281" t="s">
        <v>4306</v>
      </c>
      <c r="B4281" t="s">
        <v>3521</v>
      </c>
      <c r="C4281">
        <v>2006</v>
      </c>
      <c r="D4281">
        <v>12</v>
      </c>
      <c r="E4281" t="s">
        <v>80</v>
      </c>
      <c r="F4281">
        <v>183</v>
      </c>
      <c r="G4281" t="s">
        <v>10</v>
      </c>
    </row>
    <row r="4282" spans="1:7" x14ac:dyDescent="0.3">
      <c r="A4282" t="s">
        <v>4307</v>
      </c>
      <c r="B4282" t="s">
        <v>3521</v>
      </c>
      <c r="C4282">
        <v>2007</v>
      </c>
      <c r="D4282">
        <v>11</v>
      </c>
      <c r="E4282" t="s">
        <v>9</v>
      </c>
      <c r="F4282">
        <v>601</v>
      </c>
      <c r="G4282" t="s">
        <v>10</v>
      </c>
    </row>
    <row r="4283" spans="1:7" x14ac:dyDescent="0.3">
      <c r="A4283" t="s">
        <v>4308</v>
      </c>
      <c r="B4283" t="s">
        <v>3521</v>
      </c>
      <c r="C4283">
        <v>2003</v>
      </c>
      <c r="D4283">
        <v>3</v>
      </c>
      <c r="E4283" t="s">
        <v>14</v>
      </c>
      <c r="F4283">
        <v>175</v>
      </c>
      <c r="G4283" t="s">
        <v>10</v>
      </c>
    </row>
    <row r="4284" spans="1:7" x14ac:dyDescent="0.3">
      <c r="A4284" t="s">
        <v>4309</v>
      </c>
      <c r="B4284" t="s">
        <v>3521</v>
      </c>
      <c r="C4284">
        <v>2008</v>
      </c>
      <c r="D4284">
        <v>3</v>
      </c>
      <c r="E4284" t="s">
        <v>80</v>
      </c>
      <c r="F4284">
        <v>13</v>
      </c>
      <c r="G4284" t="s">
        <v>10</v>
      </c>
    </row>
    <row r="4285" spans="1:7" x14ac:dyDescent="0.3">
      <c r="A4285" t="s">
        <v>4310</v>
      </c>
      <c r="B4285" t="s">
        <v>3521</v>
      </c>
      <c r="C4285">
        <v>2007</v>
      </c>
      <c r="D4285">
        <v>11</v>
      </c>
      <c r="E4285" t="s">
        <v>71</v>
      </c>
      <c r="F4285">
        <v>159</v>
      </c>
      <c r="G4285" t="s">
        <v>10</v>
      </c>
    </row>
    <row r="4286" spans="1:7" x14ac:dyDescent="0.3">
      <c r="A4286" t="s">
        <v>4311</v>
      </c>
      <c r="B4286" t="s">
        <v>3521</v>
      </c>
      <c r="C4286">
        <v>2008</v>
      </c>
      <c r="D4286">
        <v>1</v>
      </c>
      <c r="E4286" t="s">
        <v>18</v>
      </c>
      <c r="F4286">
        <v>68</v>
      </c>
      <c r="G4286" t="s">
        <v>10</v>
      </c>
    </row>
    <row r="4287" spans="1:7" x14ac:dyDescent="0.3">
      <c r="A4287" t="s">
        <v>4312</v>
      </c>
      <c r="B4287" t="s">
        <v>3521</v>
      </c>
      <c r="C4287">
        <v>2008</v>
      </c>
      <c r="D4287">
        <v>1</v>
      </c>
      <c r="E4287" t="s">
        <v>71</v>
      </c>
      <c r="F4287">
        <v>228</v>
      </c>
      <c r="G4287" t="s">
        <v>10</v>
      </c>
    </row>
    <row r="4288" spans="1:7" x14ac:dyDescent="0.3">
      <c r="A4288" t="s">
        <v>4313</v>
      </c>
      <c r="B4288" t="s">
        <v>3521</v>
      </c>
      <c r="C4288">
        <v>2008</v>
      </c>
      <c r="D4288">
        <v>1</v>
      </c>
      <c r="E4288" t="s">
        <v>18</v>
      </c>
      <c r="F4288">
        <v>583</v>
      </c>
      <c r="G4288" t="s">
        <v>10</v>
      </c>
    </row>
    <row r="4289" spans="1:7" x14ac:dyDescent="0.3">
      <c r="A4289" t="s">
        <v>4314</v>
      </c>
      <c r="B4289" t="s">
        <v>3521</v>
      </c>
      <c r="C4289">
        <v>2008</v>
      </c>
      <c r="D4289">
        <v>2</v>
      </c>
      <c r="E4289" t="s">
        <v>18</v>
      </c>
      <c r="F4289">
        <v>416</v>
      </c>
      <c r="G4289" t="s">
        <v>10</v>
      </c>
    </row>
    <row r="4290" spans="1:7" x14ac:dyDescent="0.3">
      <c r="A4290" t="s">
        <v>4315</v>
      </c>
      <c r="B4290" t="s">
        <v>3521</v>
      </c>
      <c r="C4290">
        <v>2008</v>
      </c>
      <c r="D4290">
        <v>2</v>
      </c>
      <c r="E4290" t="s">
        <v>80</v>
      </c>
      <c r="F4290">
        <v>98</v>
      </c>
      <c r="G4290" t="s">
        <v>10</v>
      </c>
    </row>
    <row r="4291" spans="1:7" x14ac:dyDescent="0.3">
      <c r="A4291" t="s">
        <v>4316</v>
      </c>
      <c r="B4291" t="s">
        <v>3521</v>
      </c>
      <c r="C4291">
        <v>2008</v>
      </c>
      <c r="D4291">
        <v>2</v>
      </c>
      <c r="E4291" t="s">
        <v>71</v>
      </c>
      <c r="F4291">
        <v>60</v>
      </c>
      <c r="G4291" t="s">
        <v>10</v>
      </c>
    </row>
    <row r="4292" spans="1:7" x14ac:dyDescent="0.3">
      <c r="A4292" t="s">
        <v>4317</v>
      </c>
      <c r="B4292" t="s">
        <v>3521</v>
      </c>
      <c r="C4292">
        <v>2008</v>
      </c>
      <c r="D4292">
        <v>2</v>
      </c>
      <c r="E4292" t="s">
        <v>18</v>
      </c>
      <c r="F4292">
        <v>1630</v>
      </c>
      <c r="G4292" t="s">
        <v>10</v>
      </c>
    </row>
    <row r="4293" spans="1:7" x14ac:dyDescent="0.3">
      <c r="A4293" t="s">
        <v>4318</v>
      </c>
      <c r="B4293" t="s">
        <v>3521</v>
      </c>
      <c r="C4293">
        <v>2007</v>
      </c>
      <c r="D4293">
        <v>10</v>
      </c>
      <c r="E4293" t="s">
        <v>18</v>
      </c>
      <c r="F4293">
        <v>11404</v>
      </c>
      <c r="G4293" t="s">
        <v>10</v>
      </c>
    </row>
    <row r="4294" spans="1:7" x14ac:dyDescent="0.3">
      <c r="A4294" t="s">
        <v>4319</v>
      </c>
      <c r="B4294" t="s">
        <v>3521</v>
      </c>
      <c r="C4294">
        <v>2007</v>
      </c>
      <c r="D4294">
        <v>10</v>
      </c>
      <c r="E4294" t="s">
        <v>9</v>
      </c>
      <c r="F4294">
        <v>114</v>
      </c>
      <c r="G4294" t="s">
        <v>10</v>
      </c>
    </row>
    <row r="4295" spans="1:7" x14ac:dyDescent="0.3">
      <c r="A4295" t="s">
        <v>4320</v>
      </c>
      <c r="B4295" t="s">
        <v>3521</v>
      </c>
      <c r="C4295">
        <v>2008</v>
      </c>
      <c r="D4295">
        <v>2</v>
      </c>
      <c r="E4295" t="s">
        <v>71</v>
      </c>
      <c r="F4295">
        <v>774</v>
      </c>
      <c r="G4295" t="s">
        <v>10</v>
      </c>
    </row>
    <row r="4296" spans="1:7" x14ac:dyDescent="0.3">
      <c r="A4296" t="s">
        <v>4321</v>
      </c>
      <c r="B4296" t="s">
        <v>3521</v>
      </c>
      <c r="C4296">
        <v>2008</v>
      </c>
      <c r="D4296">
        <v>6</v>
      </c>
      <c r="E4296" t="s">
        <v>9</v>
      </c>
      <c r="F4296">
        <v>9</v>
      </c>
      <c r="G4296" t="s">
        <v>10</v>
      </c>
    </row>
    <row r="4297" spans="1:7" x14ac:dyDescent="0.3">
      <c r="A4297" t="s">
        <v>4322</v>
      </c>
      <c r="B4297" t="s">
        <v>3521</v>
      </c>
      <c r="C4297">
        <v>2008</v>
      </c>
      <c r="D4297">
        <v>2</v>
      </c>
      <c r="E4297" t="s">
        <v>14</v>
      </c>
      <c r="F4297">
        <v>22</v>
      </c>
      <c r="G4297" t="s">
        <v>50</v>
      </c>
    </row>
    <row r="4298" spans="1:7" x14ac:dyDescent="0.3">
      <c r="A4298" t="s">
        <v>4323</v>
      </c>
      <c r="B4298" t="s">
        <v>3521</v>
      </c>
      <c r="C4298">
        <v>2008</v>
      </c>
      <c r="D4298">
        <v>2</v>
      </c>
      <c r="E4298" t="s">
        <v>18</v>
      </c>
      <c r="F4298">
        <v>50</v>
      </c>
      <c r="G4298" t="s">
        <v>10</v>
      </c>
    </row>
    <row r="4299" spans="1:7" x14ac:dyDescent="0.3">
      <c r="A4299" t="s">
        <v>4324</v>
      </c>
      <c r="B4299" t="s">
        <v>3521</v>
      </c>
      <c r="C4299">
        <v>2008</v>
      </c>
      <c r="D4299">
        <v>2</v>
      </c>
      <c r="E4299" t="s">
        <v>9</v>
      </c>
      <c r="F4299">
        <v>27</v>
      </c>
      <c r="G4299" t="s">
        <v>10</v>
      </c>
    </row>
    <row r="4300" spans="1:7" x14ac:dyDescent="0.3">
      <c r="A4300" t="s">
        <v>4325</v>
      </c>
      <c r="B4300" t="s">
        <v>3521</v>
      </c>
      <c r="C4300">
        <v>2000</v>
      </c>
      <c r="D4300">
        <v>12</v>
      </c>
      <c r="E4300" t="s">
        <v>18</v>
      </c>
      <c r="F4300">
        <v>309</v>
      </c>
      <c r="G4300" t="s">
        <v>10</v>
      </c>
    </row>
    <row r="4301" spans="1:7" x14ac:dyDescent="0.3">
      <c r="A4301" t="s">
        <v>4326</v>
      </c>
      <c r="B4301" t="s">
        <v>3521</v>
      </c>
      <c r="C4301">
        <v>2005</v>
      </c>
      <c r="D4301">
        <v>1</v>
      </c>
      <c r="E4301" t="s">
        <v>71</v>
      </c>
      <c r="F4301">
        <v>48</v>
      </c>
      <c r="G4301" t="s">
        <v>10</v>
      </c>
    </row>
    <row r="4302" spans="1:7" x14ac:dyDescent="0.3">
      <c r="A4302" t="s">
        <v>4327</v>
      </c>
      <c r="B4302" t="s">
        <v>3521</v>
      </c>
      <c r="C4302">
        <v>2008</v>
      </c>
      <c r="D4302">
        <v>3</v>
      </c>
      <c r="E4302" t="s">
        <v>18</v>
      </c>
      <c r="F4302">
        <v>30</v>
      </c>
      <c r="G4302" t="s">
        <v>10</v>
      </c>
    </row>
    <row r="4303" spans="1:7" x14ac:dyDescent="0.3">
      <c r="A4303" t="s">
        <v>4328</v>
      </c>
      <c r="B4303" t="s">
        <v>3521</v>
      </c>
      <c r="C4303">
        <v>2008</v>
      </c>
      <c r="D4303">
        <v>3</v>
      </c>
      <c r="E4303" t="s">
        <v>71</v>
      </c>
      <c r="F4303">
        <v>14</v>
      </c>
      <c r="G4303" t="s">
        <v>50</v>
      </c>
    </row>
    <row r="4304" spans="1:7" x14ac:dyDescent="0.3">
      <c r="A4304" t="s">
        <v>4329</v>
      </c>
      <c r="B4304" t="s">
        <v>3521</v>
      </c>
      <c r="C4304">
        <v>2007</v>
      </c>
      <c r="D4304">
        <v>11</v>
      </c>
      <c r="E4304" t="s">
        <v>18</v>
      </c>
      <c r="F4304">
        <v>4902</v>
      </c>
      <c r="G4304" t="s">
        <v>10</v>
      </c>
    </row>
    <row r="4305" spans="1:7" x14ac:dyDescent="0.3">
      <c r="A4305" t="s">
        <v>4330</v>
      </c>
      <c r="B4305" t="s">
        <v>3521</v>
      </c>
      <c r="C4305">
        <v>2007</v>
      </c>
      <c r="D4305">
        <v>11</v>
      </c>
      <c r="E4305" t="s">
        <v>9</v>
      </c>
      <c r="F4305">
        <v>89</v>
      </c>
      <c r="G4305" t="s">
        <v>10</v>
      </c>
    </row>
    <row r="4306" spans="1:7" x14ac:dyDescent="0.3">
      <c r="A4306" t="s">
        <v>4331</v>
      </c>
      <c r="B4306" t="s">
        <v>3521</v>
      </c>
      <c r="C4306">
        <v>2008</v>
      </c>
      <c r="D4306">
        <v>10</v>
      </c>
      <c r="E4306" t="s">
        <v>71</v>
      </c>
      <c r="F4306">
        <v>18</v>
      </c>
      <c r="G4306" t="s">
        <v>10</v>
      </c>
    </row>
    <row r="4307" spans="1:7" x14ac:dyDescent="0.3">
      <c r="A4307" t="s">
        <v>4332</v>
      </c>
      <c r="B4307" t="s">
        <v>3521</v>
      </c>
      <c r="C4307">
        <v>2007</v>
      </c>
      <c r="D4307">
        <v>10</v>
      </c>
      <c r="E4307" t="s">
        <v>55</v>
      </c>
      <c r="F4307">
        <v>3604</v>
      </c>
      <c r="G4307" t="s">
        <v>10</v>
      </c>
    </row>
    <row r="4308" spans="1:7" x14ac:dyDescent="0.3">
      <c r="A4308" t="s">
        <v>4333</v>
      </c>
      <c r="B4308" t="s">
        <v>3521</v>
      </c>
      <c r="C4308">
        <v>2008</v>
      </c>
      <c r="D4308">
        <v>3</v>
      </c>
      <c r="E4308" t="s">
        <v>71</v>
      </c>
      <c r="F4308">
        <v>150</v>
      </c>
      <c r="G4308" t="s">
        <v>10</v>
      </c>
    </row>
    <row r="4309" spans="1:7" x14ac:dyDescent="0.3">
      <c r="A4309" t="s">
        <v>4334</v>
      </c>
      <c r="B4309" t="s">
        <v>3521</v>
      </c>
      <c r="C4309">
        <v>2005</v>
      </c>
      <c r="D4309">
        <v>3</v>
      </c>
      <c r="E4309" t="s">
        <v>18</v>
      </c>
      <c r="F4309">
        <v>525</v>
      </c>
      <c r="G4309" t="s">
        <v>10</v>
      </c>
    </row>
    <row r="4310" spans="1:7" x14ac:dyDescent="0.3">
      <c r="A4310" t="s">
        <v>4335</v>
      </c>
      <c r="B4310" t="s">
        <v>3521</v>
      </c>
      <c r="C4310">
        <v>2008</v>
      </c>
      <c r="D4310">
        <v>1</v>
      </c>
      <c r="E4310" t="s">
        <v>9</v>
      </c>
      <c r="F4310">
        <v>360</v>
      </c>
      <c r="G4310" t="s">
        <v>10</v>
      </c>
    </row>
    <row r="4311" spans="1:7" x14ac:dyDescent="0.3">
      <c r="A4311" t="s">
        <v>4336</v>
      </c>
      <c r="B4311" t="s">
        <v>3521</v>
      </c>
      <c r="C4311">
        <v>2008</v>
      </c>
      <c r="D4311">
        <v>2</v>
      </c>
      <c r="E4311" t="s">
        <v>18</v>
      </c>
      <c r="F4311">
        <v>63</v>
      </c>
      <c r="G4311" t="s">
        <v>10</v>
      </c>
    </row>
    <row r="4312" spans="1:7" x14ac:dyDescent="0.3">
      <c r="A4312" t="s">
        <v>4337</v>
      </c>
      <c r="B4312" t="s">
        <v>3521</v>
      </c>
      <c r="C4312">
        <v>2008</v>
      </c>
      <c r="D4312">
        <v>2</v>
      </c>
      <c r="E4312" t="s">
        <v>71</v>
      </c>
      <c r="F4312">
        <v>105</v>
      </c>
      <c r="G4312" t="s">
        <v>10</v>
      </c>
    </row>
    <row r="4313" spans="1:7" x14ac:dyDescent="0.3">
      <c r="A4313" t="s">
        <v>4338</v>
      </c>
      <c r="B4313" t="s">
        <v>3521</v>
      </c>
      <c r="C4313">
        <v>2008</v>
      </c>
      <c r="D4313">
        <v>2</v>
      </c>
      <c r="E4313" t="s">
        <v>71</v>
      </c>
      <c r="F4313">
        <v>75</v>
      </c>
      <c r="G4313" t="s">
        <v>10</v>
      </c>
    </row>
    <row r="4314" spans="1:7" x14ac:dyDescent="0.3">
      <c r="A4314" t="s">
        <v>4339</v>
      </c>
      <c r="B4314" t="s">
        <v>3521</v>
      </c>
      <c r="C4314">
        <v>2008</v>
      </c>
      <c r="D4314">
        <v>3</v>
      </c>
      <c r="E4314" t="s">
        <v>71</v>
      </c>
      <c r="F4314">
        <v>328</v>
      </c>
      <c r="G4314" t="s">
        <v>10</v>
      </c>
    </row>
    <row r="4315" spans="1:7" x14ac:dyDescent="0.3">
      <c r="A4315" t="s">
        <v>4340</v>
      </c>
      <c r="B4315" t="s">
        <v>3521</v>
      </c>
      <c r="C4315">
        <v>2008</v>
      </c>
      <c r="D4315">
        <v>3</v>
      </c>
      <c r="E4315" t="s">
        <v>18</v>
      </c>
      <c r="F4315">
        <v>3630</v>
      </c>
      <c r="G4315" t="s">
        <v>10</v>
      </c>
    </row>
    <row r="4316" spans="1:7" x14ac:dyDescent="0.3">
      <c r="A4316" t="s">
        <v>4341</v>
      </c>
      <c r="B4316" t="s">
        <v>3521</v>
      </c>
      <c r="C4316">
        <v>2008</v>
      </c>
      <c r="D4316">
        <v>4</v>
      </c>
      <c r="E4316" t="s">
        <v>71</v>
      </c>
      <c r="F4316">
        <v>45</v>
      </c>
      <c r="G4316" t="s">
        <v>10</v>
      </c>
    </row>
    <row r="4317" spans="1:7" x14ac:dyDescent="0.3">
      <c r="A4317" t="s">
        <v>4342</v>
      </c>
      <c r="B4317" t="s">
        <v>3521</v>
      </c>
      <c r="C4317">
        <v>2008</v>
      </c>
      <c r="D4317">
        <v>6</v>
      </c>
      <c r="E4317" t="s">
        <v>55</v>
      </c>
      <c r="F4317">
        <v>1631</v>
      </c>
      <c r="G4317" t="s">
        <v>10</v>
      </c>
    </row>
    <row r="4318" spans="1:7" x14ac:dyDescent="0.3">
      <c r="A4318" t="s">
        <v>4343</v>
      </c>
      <c r="B4318" t="s">
        <v>3521</v>
      </c>
      <c r="C4318">
        <v>2008</v>
      </c>
      <c r="D4318">
        <v>4</v>
      </c>
      <c r="E4318" t="s">
        <v>18</v>
      </c>
      <c r="F4318">
        <v>1285</v>
      </c>
      <c r="G4318" t="s">
        <v>50</v>
      </c>
    </row>
    <row r="4319" spans="1:7" x14ac:dyDescent="0.3">
      <c r="A4319" t="s">
        <v>4344</v>
      </c>
      <c r="B4319" t="s">
        <v>3521</v>
      </c>
      <c r="C4319">
        <v>2008</v>
      </c>
      <c r="D4319">
        <v>2</v>
      </c>
      <c r="E4319" t="s">
        <v>18</v>
      </c>
      <c r="F4319">
        <v>920</v>
      </c>
      <c r="G4319" t="s">
        <v>10</v>
      </c>
    </row>
    <row r="4320" spans="1:7" x14ac:dyDescent="0.3">
      <c r="A4320" t="s">
        <v>4345</v>
      </c>
      <c r="B4320" t="s">
        <v>3521</v>
      </c>
      <c r="C4320">
        <v>2008</v>
      </c>
      <c r="D4320">
        <v>4</v>
      </c>
      <c r="E4320" t="s">
        <v>9</v>
      </c>
      <c r="F4320">
        <v>6</v>
      </c>
      <c r="G4320" t="s">
        <v>10</v>
      </c>
    </row>
    <row r="4321" spans="1:7" x14ac:dyDescent="0.3">
      <c r="A4321" t="s">
        <v>4346</v>
      </c>
      <c r="B4321" t="s">
        <v>3521</v>
      </c>
      <c r="C4321">
        <v>2008</v>
      </c>
      <c r="D4321">
        <v>2</v>
      </c>
      <c r="E4321" t="s">
        <v>80</v>
      </c>
      <c r="F4321">
        <v>44</v>
      </c>
      <c r="G4321" t="s">
        <v>10</v>
      </c>
    </row>
    <row r="4322" spans="1:7" x14ac:dyDescent="0.3">
      <c r="A4322" t="s">
        <v>4347</v>
      </c>
      <c r="B4322" t="s">
        <v>3521</v>
      </c>
      <c r="C4322">
        <v>2006</v>
      </c>
      <c r="D4322">
        <v>9</v>
      </c>
      <c r="E4322" t="s">
        <v>71</v>
      </c>
      <c r="F4322">
        <v>614</v>
      </c>
      <c r="G4322" t="s">
        <v>10</v>
      </c>
    </row>
    <row r="4323" spans="1:7" x14ac:dyDescent="0.3">
      <c r="A4323" t="s">
        <v>4348</v>
      </c>
      <c r="B4323" t="s">
        <v>3521</v>
      </c>
      <c r="C4323">
        <v>2008</v>
      </c>
      <c r="D4323">
        <v>3</v>
      </c>
      <c r="E4323" t="s">
        <v>71</v>
      </c>
      <c r="F4323">
        <v>728</v>
      </c>
      <c r="G4323" t="s">
        <v>10</v>
      </c>
    </row>
    <row r="4324" spans="1:7" x14ac:dyDescent="0.3">
      <c r="A4324" t="s">
        <v>4349</v>
      </c>
      <c r="B4324" t="s">
        <v>3521</v>
      </c>
      <c r="C4324">
        <v>2008</v>
      </c>
      <c r="D4324">
        <v>10</v>
      </c>
      <c r="E4324" t="s">
        <v>18</v>
      </c>
      <c r="F4324">
        <v>649</v>
      </c>
      <c r="G4324" t="s">
        <v>473</v>
      </c>
    </row>
    <row r="4325" spans="1:7" x14ac:dyDescent="0.3">
      <c r="A4325" t="s">
        <v>4350</v>
      </c>
      <c r="B4325" t="s">
        <v>3521</v>
      </c>
      <c r="C4325">
        <v>2008</v>
      </c>
      <c r="D4325">
        <v>3</v>
      </c>
      <c r="E4325" t="s">
        <v>18</v>
      </c>
      <c r="F4325">
        <v>662</v>
      </c>
      <c r="G4325" t="s">
        <v>10</v>
      </c>
    </row>
    <row r="4326" spans="1:7" x14ac:dyDescent="0.3">
      <c r="A4326" t="s">
        <v>4351</v>
      </c>
      <c r="B4326" t="s">
        <v>3521</v>
      </c>
      <c r="C4326">
        <v>2008</v>
      </c>
      <c r="D4326">
        <v>6</v>
      </c>
      <c r="E4326" t="s">
        <v>18</v>
      </c>
      <c r="F4326">
        <v>564</v>
      </c>
      <c r="G4326" t="s">
        <v>10</v>
      </c>
    </row>
    <row r="4327" spans="1:7" x14ac:dyDescent="0.3">
      <c r="A4327" t="s">
        <v>4352</v>
      </c>
      <c r="B4327" t="s">
        <v>3521</v>
      </c>
      <c r="C4327">
        <v>2008</v>
      </c>
      <c r="D4327">
        <v>4</v>
      </c>
      <c r="E4327" t="s">
        <v>9</v>
      </c>
      <c r="F4327">
        <v>35</v>
      </c>
      <c r="G4327" t="s">
        <v>10</v>
      </c>
    </row>
    <row r="4328" spans="1:7" x14ac:dyDescent="0.3">
      <c r="A4328" t="s">
        <v>4353</v>
      </c>
      <c r="B4328" t="s">
        <v>3521</v>
      </c>
      <c r="C4328">
        <v>2008</v>
      </c>
      <c r="D4328">
        <v>5</v>
      </c>
      <c r="E4328" t="s">
        <v>71</v>
      </c>
      <c r="F4328">
        <v>81</v>
      </c>
      <c r="G4328" t="s">
        <v>10</v>
      </c>
    </row>
    <row r="4329" spans="1:7" x14ac:dyDescent="0.3">
      <c r="A4329" t="s">
        <v>4354</v>
      </c>
      <c r="B4329" t="s">
        <v>3521</v>
      </c>
      <c r="C4329">
        <v>2008</v>
      </c>
      <c r="D4329">
        <v>4</v>
      </c>
      <c r="E4329" t="s">
        <v>80</v>
      </c>
      <c r="F4329">
        <v>13</v>
      </c>
      <c r="G4329" t="s">
        <v>10</v>
      </c>
    </row>
    <row r="4330" spans="1:7" x14ac:dyDescent="0.3">
      <c r="A4330" t="s">
        <v>4355</v>
      </c>
      <c r="B4330" t="s">
        <v>3521</v>
      </c>
      <c r="C4330">
        <v>2008</v>
      </c>
      <c r="D4330">
        <v>4</v>
      </c>
      <c r="E4330" t="s">
        <v>18</v>
      </c>
      <c r="F4330">
        <v>89</v>
      </c>
      <c r="G4330" t="s">
        <v>10</v>
      </c>
    </row>
    <row r="4331" spans="1:7" x14ac:dyDescent="0.3">
      <c r="A4331" t="s">
        <v>4356</v>
      </c>
      <c r="B4331" t="s">
        <v>3521</v>
      </c>
      <c r="C4331">
        <v>2007</v>
      </c>
      <c r="D4331">
        <v>2</v>
      </c>
      <c r="E4331" t="s">
        <v>14</v>
      </c>
      <c r="F4331">
        <v>36</v>
      </c>
      <c r="G4331" t="s">
        <v>10</v>
      </c>
    </row>
    <row r="4332" spans="1:7" x14ac:dyDescent="0.3">
      <c r="A4332" t="s">
        <v>4357</v>
      </c>
      <c r="B4332" t="s">
        <v>3521</v>
      </c>
      <c r="C4332">
        <v>2005</v>
      </c>
      <c r="D4332">
        <v>12</v>
      </c>
      <c r="E4332" t="s">
        <v>14</v>
      </c>
      <c r="F4332">
        <v>104</v>
      </c>
      <c r="G4332" t="s">
        <v>10</v>
      </c>
    </row>
    <row r="4333" spans="1:7" x14ac:dyDescent="0.3">
      <c r="A4333" t="s">
        <v>4358</v>
      </c>
      <c r="B4333" t="s">
        <v>3521</v>
      </c>
      <c r="C4333">
        <v>2008</v>
      </c>
      <c r="D4333">
        <v>4</v>
      </c>
      <c r="E4333" t="s">
        <v>9</v>
      </c>
      <c r="F4333">
        <v>143</v>
      </c>
      <c r="G4333" t="s">
        <v>10</v>
      </c>
    </row>
    <row r="4334" spans="1:7" x14ac:dyDescent="0.3">
      <c r="A4334" t="s">
        <v>4359</v>
      </c>
      <c r="B4334" t="s">
        <v>3521</v>
      </c>
      <c r="C4334">
        <v>2008</v>
      </c>
      <c r="D4334">
        <v>9</v>
      </c>
      <c r="E4334" t="s">
        <v>80</v>
      </c>
      <c r="F4334">
        <v>7</v>
      </c>
      <c r="G4334" t="s">
        <v>10</v>
      </c>
    </row>
    <row r="4335" spans="1:7" x14ac:dyDescent="0.3">
      <c r="A4335" t="s">
        <v>4360</v>
      </c>
      <c r="B4335" t="s">
        <v>3521</v>
      </c>
      <c r="C4335">
        <v>2008</v>
      </c>
      <c r="D4335">
        <v>3</v>
      </c>
      <c r="E4335" t="s">
        <v>14</v>
      </c>
      <c r="F4335">
        <v>111</v>
      </c>
      <c r="G4335" t="s">
        <v>10</v>
      </c>
    </row>
    <row r="4336" spans="1:7" x14ac:dyDescent="0.3">
      <c r="A4336" t="s">
        <v>4361</v>
      </c>
      <c r="B4336" t="s">
        <v>3521</v>
      </c>
      <c r="C4336">
        <v>2008</v>
      </c>
      <c r="D4336">
        <v>4</v>
      </c>
      <c r="E4336" t="s">
        <v>71</v>
      </c>
      <c r="F4336">
        <v>36</v>
      </c>
      <c r="G4336" t="s">
        <v>10</v>
      </c>
    </row>
    <row r="4337" spans="1:7" x14ac:dyDescent="0.3">
      <c r="A4337" t="s">
        <v>4362</v>
      </c>
      <c r="B4337" t="s">
        <v>3521</v>
      </c>
      <c r="C4337">
        <v>2007</v>
      </c>
      <c r="D4337">
        <v>11</v>
      </c>
      <c r="E4337" t="s">
        <v>71</v>
      </c>
      <c r="F4337">
        <v>118</v>
      </c>
      <c r="G4337" t="s">
        <v>10</v>
      </c>
    </row>
    <row r="4338" spans="1:7" x14ac:dyDescent="0.3">
      <c r="A4338" t="s">
        <v>4363</v>
      </c>
      <c r="B4338" t="s">
        <v>3521</v>
      </c>
      <c r="C4338">
        <v>2008</v>
      </c>
      <c r="D4338">
        <v>4</v>
      </c>
      <c r="E4338" t="s">
        <v>80</v>
      </c>
      <c r="F4338">
        <v>15</v>
      </c>
      <c r="G4338" t="s">
        <v>10</v>
      </c>
    </row>
    <row r="4339" spans="1:7" x14ac:dyDescent="0.3">
      <c r="A4339" t="s">
        <v>4364</v>
      </c>
      <c r="B4339" t="s">
        <v>3521</v>
      </c>
      <c r="C4339">
        <v>2008</v>
      </c>
      <c r="D4339">
        <v>4</v>
      </c>
      <c r="E4339" t="s">
        <v>71</v>
      </c>
      <c r="F4339">
        <v>61</v>
      </c>
      <c r="G4339" t="s">
        <v>10</v>
      </c>
    </row>
    <row r="4340" spans="1:7" x14ac:dyDescent="0.3">
      <c r="A4340" t="s">
        <v>4365</v>
      </c>
      <c r="B4340" t="s">
        <v>3521</v>
      </c>
      <c r="C4340">
        <v>2008</v>
      </c>
      <c r="D4340">
        <v>5</v>
      </c>
      <c r="E4340" t="s">
        <v>80</v>
      </c>
      <c r="F4340">
        <v>32</v>
      </c>
      <c r="G4340" t="s">
        <v>10</v>
      </c>
    </row>
    <row r="4341" spans="1:7" x14ac:dyDescent="0.3">
      <c r="A4341" t="s">
        <v>4366</v>
      </c>
      <c r="B4341" t="s">
        <v>3521</v>
      </c>
      <c r="C4341">
        <v>2008</v>
      </c>
      <c r="D4341">
        <v>5</v>
      </c>
      <c r="E4341" t="s">
        <v>18</v>
      </c>
      <c r="F4341">
        <v>415</v>
      </c>
      <c r="G4341" t="s">
        <v>10</v>
      </c>
    </row>
    <row r="4342" spans="1:7" x14ac:dyDescent="0.3">
      <c r="A4342" t="s">
        <v>4367</v>
      </c>
      <c r="B4342" t="s">
        <v>3521</v>
      </c>
      <c r="C4342">
        <v>2008</v>
      </c>
      <c r="D4342">
        <v>6</v>
      </c>
      <c r="E4342" t="s">
        <v>18</v>
      </c>
      <c r="F4342">
        <v>545</v>
      </c>
      <c r="G4342" t="s">
        <v>473</v>
      </c>
    </row>
    <row r="4343" spans="1:7" x14ac:dyDescent="0.3">
      <c r="A4343" t="s">
        <v>4368</v>
      </c>
      <c r="B4343" t="s">
        <v>3521</v>
      </c>
      <c r="C4343">
        <v>2008</v>
      </c>
      <c r="D4343">
        <v>5</v>
      </c>
      <c r="E4343" t="s">
        <v>18</v>
      </c>
      <c r="F4343">
        <v>166</v>
      </c>
      <c r="G4343" t="s">
        <v>10</v>
      </c>
    </row>
    <row r="4344" spans="1:7" x14ac:dyDescent="0.3">
      <c r="A4344" t="s">
        <v>4369</v>
      </c>
      <c r="B4344" t="s">
        <v>3521</v>
      </c>
      <c r="C4344">
        <v>2008</v>
      </c>
      <c r="D4344">
        <v>6</v>
      </c>
      <c r="E4344" t="s">
        <v>9</v>
      </c>
      <c r="F4344">
        <v>76</v>
      </c>
      <c r="G4344" t="s">
        <v>10</v>
      </c>
    </row>
    <row r="4345" spans="1:7" x14ac:dyDescent="0.3">
      <c r="A4345" t="s">
        <v>4370</v>
      </c>
      <c r="B4345" t="s">
        <v>3521</v>
      </c>
      <c r="C4345">
        <v>2008</v>
      </c>
      <c r="D4345">
        <v>5</v>
      </c>
      <c r="E4345" t="s">
        <v>18</v>
      </c>
      <c r="F4345">
        <v>345</v>
      </c>
      <c r="G4345" t="s">
        <v>10</v>
      </c>
    </row>
    <row r="4346" spans="1:7" x14ac:dyDescent="0.3">
      <c r="A4346" t="s">
        <v>4371</v>
      </c>
      <c r="B4346" t="s">
        <v>3521</v>
      </c>
      <c r="C4346">
        <v>2008</v>
      </c>
      <c r="D4346">
        <v>1</v>
      </c>
      <c r="E4346" t="s">
        <v>71</v>
      </c>
      <c r="F4346">
        <v>393</v>
      </c>
      <c r="G4346" t="s">
        <v>10</v>
      </c>
    </row>
    <row r="4347" spans="1:7" x14ac:dyDescent="0.3">
      <c r="A4347" t="s">
        <v>4372</v>
      </c>
      <c r="B4347" t="s">
        <v>3521</v>
      </c>
      <c r="C4347">
        <v>2009</v>
      </c>
      <c r="D4347">
        <v>6</v>
      </c>
      <c r="E4347" t="s">
        <v>9</v>
      </c>
      <c r="F4347">
        <v>73</v>
      </c>
      <c r="G4347" t="s">
        <v>10</v>
      </c>
    </row>
    <row r="4348" spans="1:7" x14ac:dyDescent="0.3">
      <c r="A4348" t="s">
        <v>4373</v>
      </c>
      <c r="B4348" t="s">
        <v>3521</v>
      </c>
      <c r="C4348">
        <v>2009</v>
      </c>
      <c r="D4348">
        <v>7</v>
      </c>
      <c r="E4348" t="s">
        <v>9</v>
      </c>
      <c r="F4348">
        <v>92</v>
      </c>
      <c r="G4348" t="s">
        <v>10</v>
      </c>
    </row>
    <row r="4349" spans="1:7" x14ac:dyDescent="0.3">
      <c r="A4349" t="s">
        <v>4374</v>
      </c>
      <c r="B4349" t="s">
        <v>3521</v>
      </c>
      <c r="C4349">
        <v>2008</v>
      </c>
      <c r="D4349">
        <v>3</v>
      </c>
      <c r="E4349" t="s">
        <v>71</v>
      </c>
      <c r="F4349">
        <v>261</v>
      </c>
      <c r="G4349" t="s">
        <v>10</v>
      </c>
    </row>
    <row r="4350" spans="1:7" x14ac:dyDescent="0.3">
      <c r="A4350" t="s">
        <v>4375</v>
      </c>
      <c r="B4350" t="s">
        <v>3521</v>
      </c>
      <c r="C4350">
        <v>2008</v>
      </c>
      <c r="D4350">
        <v>4</v>
      </c>
      <c r="E4350" t="s">
        <v>18</v>
      </c>
      <c r="F4350">
        <v>186</v>
      </c>
      <c r="G4350" t="s">
        <v>10</v>
      </c>
    </row>
    <row r="4351" spans="1:7" x14ac:dyDescent="0.3">
      <c r="A4351" t="s">
        <v>4376</v>
      </c>
      <c r="B4351" t="s">
        <v>3521</v>
      </c>
      <c r="C4351">
        <v>2002</v>
      </c>
      <c r="D4351">
        <v>8</v>
      </c>
      <c r="E4351" t="s">
        <v>9</v>
      </c>
      <c r="F4351">
        <v>200</v>
      </c>
      <c r="G4351" t="s">
        <v>10</v>
      </c>
    </row>
    <row r="4352" spans="1:7" x14ac:dyDescent="0.3">
      <c r="A4352" t="s">
        <v>4377</v>
      </c>
      <c r="B4352" t="s">
        <v>3521</v>
      </c>
      <c r="C4352">
        <v>2008</v>
      </c>
      <c r="D4352">
        <v>7</v>
      </c>
      <c r="E4352" t="s">
        <v>80</v>
      </c>
      <c r="F4352">
        <v>34</v>
      </c>
      <c r="G4352" t="s">
        <v>10</v>
      </c>
    </row>
    <row r="4353" spans="1:7" x14ac:dyDescent="0.3">
      <c r="A4353" t="s">
        <v>4378</v>
      </c>
      <c r="B4353" t="s">
        <v>3521</v>
      </c>
      <c r="C4353">
        <v>2008</v>
      </c>
      <c r="D4353">
        <v>4</v>
      </c>
      <c r="E4353" t="s">
        <v>71</v>
      </c>
      <c r="F4353">
        <v>384</v>
      </c>
      <c r="G4353" t="s">
        <v>10</v>
      </c>
    </row>
    <row r="4354" spans="1:7" x14ac:dyDescent="0.3">
      <c r="A4354" t="s">
        <v>4379</v>
      </c>
      <c r="B4354" t="s">
        <v>3521</v>
      </c>
      <c r="C4354">
        <v>2004</v>
      </c>
      <c r="D4354">
        <v>4</v>
      </c>
      <c r="E4354" t="s">
        <v>9</v>
      </c>
      <c r="F4354">
        <v>135</v>
      </c>
      <c r="G4354" t="s">
        <v>10</v>
      </c>
    </row>
    <row r="4355" spans="1:7" x14ac:dyDescent="0.3">
      <c r="A4355" t="s">
        <v>4380</v>
      </c>
      <c r="B4355" t="s">
        <v>3521</v>
      </c>
      <c r="C4355">
        <v>2008</v>
      </c>
      <c r="D4355">
        <v>5</v>
      </c>
      <c r="E4355" t="s">
        <v>18</v>
      </c>
      <c r="F4355">
        <v>965</v>
      </c>
      <c r="G4355" t="s">
        <v>10</v>
      </c>
    </row>
    <row r="4356" spans="1:7" x14ac:dyDescent="0.3">
      <c r="A4356" t="s">
        <v>4381</v>
      </c>
      <c r="B4356" t="s">
        <v>3521</v>
      </c>
      <c r="C4356">
        <v>2008</v>
      </c>
      <c r="D4356">
        <v>5</v>
      </c>
      <c r="E4356" t="s">
        <v>9</v>
      </c>
      <c r="F4356">
        <v>4</v>
      </c>
      <c r="G4356" t="s">
        <v>50</v>
      </c>
    </row>
    <row r="4357" spans="1:7" x14ac:dyDescent="0.3">
      <c r="A4357" t="s">
        <v>4382</v>
      </c>
      <c r="B4357" t="s">
        <v>3521</v>
      </c>
      <c r="C4357">
        <v>2007</v>
      </c>
      <c r="D4357">
        <v>10</v>
      </c>
      <c r="E4357" t="s">
        <v>71</v>
      </c>
      <c r="F4357">
        <v>478</v>
      </c>
      <c r="G4357" t="s">
        <v>10</v>
      </c>
    </row>
    <row r="4358" spans="1:7" x14ac:dyDescent="0.3">
      <c r="A4358" t="s">
        <v>4383</v>
      </c>
      <c r="B4358" t="s">
        <v>3521</v>
      </c>
      <c r="C4358">
        <v>2007</v>
      </c>
      <c r="D4358">
        <v>1</v>
      </c>
      <c r="E4358" t="s">
        <v>18</v>
      </c>
      <c r="F4358">
        <v>852</v>
      </c>
      <c r="G4358" t="s">
        <v>10</v>
      </c>
    </row>
    <row r="4359" spans="1:7" x14ac:dyDescent="0.3">
      <c r="A4359" t="s">
        <v>4384</v>
      </c>
      <c r="B4359" t="s">
        <v>3521</v>
      </c>
      <c r="C4359">
        <v>2008</v>
      </c>
      <c r="D4359">
        <v>8</v>
      </c>
      <c r="E4359" t="s">
        <v>9</v>
      </c>
      <c r="F4359">
        <v>58</v>
      </c>
      <c r="G4359" t="s">
        <v>10</v>
      </c>
    </row>
    <row r="4360" spans="1:7" x14ac:dyDescent="0.3">
      <c r="A4360" t="s">
        <v>4385</v>
      </c>
      <c r="B4360" t="s">
        <v>3521</v>
      </c>
      <c r="C4360">
        <v>2008</v>
      </c>
      <c r="D4360">
        <v>7</v>
      </c>
      <c r="E4360" t="s">
        <v>9</v>
      </c>
      <c r="F4360">
        <v>321</v>
      </c>
      <c r="G4360" t="s">
        <v>10</v>
      </c>
    </row>
    <row r="4361" spans="1:7" x14ac:dyDescent="0.3">
      <c r="A4361" t="s">
        <v>4386</v>
      </c>
      <c r="B4361" t="s">
        <v>3521</v>
      </c>
      <c r="C4361">
        <v>2008</v>
      </c>
      <c r="D4361">
        <v>8</v>
      </c>
      <c r="E4361" t="s">
        <v>9</v>
      </c>
      <c r="F4361">
        <v>203</v>
      </c>
      <c r="G4361" t="s">
        <v>10</v>
      </c>
    </row>
    <row r="4362" spans="1:7" x14ac:dyDescent="0.3">
      <c r="A4362" t="s">
        <v>4387</v>
      </c>
      <c r="B4362" t="s">
        <v>3521</v>
      </c>
      <c r="C4362">
        <v>2008</v>
      </c>
      <c r="D4362">
        <v>6</v>
      </c>
      <c r="E4362" t="s">
        <v>18</v>
      </c>
      <c r="F4362">
        <v>688</v>
      </c>
      <c r="G4362" t="s">
        <v>10</v>
      </c>
    </row>
    <row r="4363" spans="1:7" x14ac:dyDescent="0.3">
      <c r="A4363" t="s">
        <v>4388</v>
      </c>
      <c r="B4363" t="s">
        <v>3521</v>
      </c>
      <c r="C4363">
        <v>2008</v>
      </c>
      <c r="D4363">
        <v>5</v>
      </c>
      <c r="E4363" t="s">
        <v>18</v>
      </c>
      <c r="F4363">
        <v>756</v>
      </c>
      <c r="G4363" t="s">
        <v>10</v>
      </c>
    </row>
    <row r="4364" spans="1:7" x14ac:dyDescent="0.3">
      <c r="A4364" t="s">
        <v>4389</v>
      </c>
      <c r="B4364" t="s">
        <v>3521</v>
      </c>
      <c r="C4364">
        <v>2008</v>
      </c>
      <c r="D4364">
        <v>7</v>
      </c>
      <c r="E4364" t="s">
        <v>14</v>
      </c>
      <c r="F4364">
        <v>29</v>
      </c>
      <c r="G4364" t="s">
        <v>10</v>
      </c>
    </row>
    <row r="4365" spans="1:7" x14ac:dyDescent="0.3">
      <c r="A4365" t="s">
        <v>4390</v>
      </c>
      <c r="B4365" t="s">
        <v>3521</v>
      </c>
      <c r="C4365">
        <v>2008</v>
      </c>
      <c r="D4365">
        <v>7</v>
      </c>
      <c r="E4365" t="s">
        <v>9</v>
      </c>
      <c r="F4365">
        <v>60</v>
      </c>
      <c r="G4365" t="s">
        <v>10</v>
      </c>
    </row>
    <row r="4366" spans="1:7" x14ac:dyDescent="0.3">
      <c r="A4366" t="s">
        <v>4391</v>
      </c>
      <c r="B4366" t="s">
        <v>3521</v>
      </c>
      <c r="C4366">
        <v>2002</v>
      </c>
      <c r="D4366">
        <v>7</v>
      </c>
      <c r="E4366" t="s">
        <v>18</v>
      </c>
      <c r="F4366">
        <v>310</v>
      </c>
      <c r="G4366" t="s">
        <v>10</v>
      </c>
    </row>
    <row r="4367" spans="1:7" x14ac:dyDescent="0.3">
      <c r="A4367" t="s">
        <v>4392</v>
      </c>
      <c r="B4367" t="s">
        <v>3521</v>
      </c>
      <c r="C4367">
        <v>2008</v>
      </c>
      <c r="D4367">
        <v>7</v>
      </c>
      <c r="E4367" t="s">
        <v>80</v>
      </c>
      <c r="F4367">
        <v>87</v>
      </c>
      <c r="G4367" t="s">
        <v>10</v>
      </c>
    </row>
    <row r="4368" spans="1:7" x14ac:dyDescent="0.3">
      <c r="A4368" t="s">
        <v>4393</v>
      </c>
      <c r="B4368" t="s">
        <v>3521</v>
      </c>
      <c r="C4368">
        <v>2008</v>
      </c>
      <c r="D4368">
        <v>6</v>
      </c>
      <c r="E4368" t="s">
        <v>9</v>
      </c>
      <c r="F4368">
        <v>30</v>
      </c>
      <c r="G4368" t="s">
        <v>10</v>
      </c>
    </row>
    <row r="4369" spans="1:7" x14ac:dyDescent="0.3">
      <c r="A4369" t="s">
        <v>4394</v>
      </c>
      <c r="B4369" t="s">
        <v>3521</v>
      </c>
      <c r="C4369">
        <v>2008</v>
      </c>
      <c r="D4369">
        <v>9</v>
      </c>
      <c r="E4369" t="s">
        <v>9</v>
      </c>
      <c r="F4369">
        <v>35</v>
      </c>
      <c r="G4369" t="s">
        <v>10</v>
      </c>
    </row>
    <row r="4370" spans="1:7" x14ac:dyDescent="0.3">
      <c r="A4370" t="s">
        <v>4395</v>
      </c>
      <c r="B4370" t="s">
        <v>3521</v>
      </c>
      <c r="C4370">
        <v>2008</v>
      </c>
      <c r="D4370">
        <v>5</v>
      </c>
      <c r="E4370" t="s">
        <v>18</v>
      </c>
      <c r="F4370">
        <v>190</v>
      </c>
      <c r="G4370" t="s">
        <v>10</v>
      </c>
    </row>
    <row r="4371" spans="1:7" x14ac:dyDescent="0.3">
      <c r="A4371" t="s">
        <v>4396</v>
      </c>
      <c r="B4371" t="s">
        <v>3521</v>
      </c>
      <c r="C4371">
        <v>2008</v>
      </c>
      <c r="D4371">
        <v>11</v>
      </c>
      <c r="E4371" t="s">
        <v>9</v>
      </c>
      <c r="F4371">
        <v>365</v>
      </c>
      <c r="G4371" t="s">
        <v>10</v>
      </c>
    </row>
    <row r="4372" spans="1:7" x14ac:dyDescent="0.3">
      <c r="A4372" t="s">
        <v>4397</v>
      </c>
      <c r="B4372" t="s">
        <v>3521</v>
      </c>
      <c r="C4372">
        <v>2008</v>
      </c>
      <c r="D4372">
        <v>8</v>
      </c>
      <c r="E4372" t="s">
        <v>18</v>
      </c>
      <c r="F4372">
        <v>927</v>
      </c>
      <c r="G4372" t="s">
        <v>473</v>
      </c>
    </row>
    <row r="4373" spans="1:7" x14ac:dyDescent="0.3">
      <c r="A4373" t="s">
        <v>4398</v>
      </c>
      <c r="B4373" t="s">
        <v>3521</v>
      </c>
      <c r="C4373">
        <v>2008</v>
      </c>
      <c r="D4373">
        <v>8</v>
      </c>
      <c r="E4373" t="s">
        <v>9</v>
      </c>
      <c r="F4373">
        <v>1885</v>
      </c>
      <c r="G4373" t="s">
        <v>10</v>
      </c>
    </row>
    <row r="4374" spans="1:7" x14ac:dyDescent="0.3">
      <c r="A4374" t="s">
        <v>4399</v>
      </c>
      <c r="B4374" t="s">
        <v>3521</v>
      </c>
      <c r="C4374">
        <v>2008</v>
      </c>
      <c r="D4374">
        <v>7</v>
      </c>
      <c r="E4374" t="s">
        <v>80</v>
      </c>
      <c r="F4374">
        <v>30</v>
      </c>
      <c r="G4374" t="s">
        <v>10</v>
      </c>
    </row>
    <row r="4375" spans="1:7" x14ac:dyDescent="0.3">
      <c r="A4375" t="s">
        <v>4400</v>
      </c>
      <c r="B4375" t="s">
        <v>3521</v>
      </c>
      <c r="C4375">
        <v>2008</v>
      </c>
      <c r="D4375">
        <v>6</v>
      </c>
      <c r="E4375" t="s">
        <v>18</v>
      </c>
      <c r="F4375">
        <v>317</v>
      </c>
      <c r="G4375" t="s">
        <v>10</v>
      </c>
    </row>
    <row r="4376" spans="1:7" x14ac:dyDescent="0.3">
      <c r="A4376" t="s">
        <v>4401</v>
      </c>
      <c r="B4376" t="s">
        <v>3521</v>
      </c>
      <c r="C4376">
        <v>2008</v>
      </c>
      <c r="D4376">
        <v>7</v>
      </c>
      <c r="E4376" t="s">
        <v>71</v>
      </c>
      <c r="F4376">
        <v>380</v>
      </c>
      <c r="G4376" t="s">
        <v>10</v>
      </c>
    </row>
    <row r="4377" spans="1:7" x14ac:dyDescent="0.3">
      <c r="A4377" t="s">
        <v>4402</v>
      </c>
      <c r="B4377" t="s">
        <v>3521</v>
      </c>
      <c r="C4377">
        <v>2008</v>
      </c>
      <c r="D4377">
        <v>7</v>
      </c>
      <c r="E4377" t="s">
        <v>80</v>
      </c>
      <c r="F4377">
        <v>18</v>
      </c>
      <c r="G4377" t="s">
        <v>10</v>
      </c>
    </row>
    <row r="4378" spans="1:7" x14ac:dyDescent="0.3">
      <c r="A4378" t="s">
        <v>4403</v>
      </c>
      <c r="B4378" t="s">
        <v>3521</v>
      </c>
      <c r="C4378">
        <v>2008</v>
      </c>
      <c r="D4378">
        <v>7</v>
      </c>
      <c r="E4378" t="s">
        <v>18</v>
      </c>
      <c r="F4378">
        <v>970</v>
      </c>
      <c r="G4378" t="s">
        <v>50</v>
      </c>
    </row>
    <row r="4379" spans="1:7" x14ac:dyDescent="0.3">
      <c r="A4379" t="s">
        <v>4404</v>
      </c>
      <c r="B4379" t="s">
        <v>3521</v>
      </c>
      <c r="C4379">
        <v>2008</v>
      </c>
      <c r="D4379">
        <v>6</v>
      </c>
      <c r="E4379" t="s">
        <v>9</v>
      </c>
      <c r="F4379">
        <v>12</v>
      </c>
      <c r="G4379" t="s">
        <v>10</v>
      </c>
    </row>
    <row r="4380" spans="1:7" x14ac:dyDescent="0.3">
      <c r="A4380" t="s">
        <v>4405</v>
      </c>
      <c r="B4380" t="s">
        <v>3521</v>
      </c>
      <c r="C4380">
        <v>2008</v>
      </c>
      <c r="D4380">
        <v>7</v>
      </c>
      <c r="E4380" t="s">
        <v>9</v>
      </c>
      <c r="F4380">
        <v>27</v>
      </c>
      <c r="G4380" t="s">
        <v>10</v>
      </c>
    </row>
    <row r="4381" spans="1:7" x14ac:dyDescent="0.3">
      <c r="A4381" t="s">
        <v>4406</v>
      </c>
      <c r="B4381" t="s">
        <v>3521</v>
      </c>
      <c r="C4381">
        <v>2008</v>
      </c>
      <c r="D4381">
        <v>7</v>
      </c>
      <c r="E4381" t="s">
        <v>80</v>
      </c>
      <c r="F4381">
        <v>40</v>
      </c>
      <c r="G4381" t="s">
        <v>10</v>
      </c>
    </row>
    <row r="4382" spans="1:7" x14ac:dyDescent="0.3">
      <c r="A4382" t="s">
        <v>4407</v>
      </c>
      <c r="B4382" t="s">
        <v>3521</v>
      </c>
      <c r="C4382">
        <v>2008</v>
      </c>
      <c r="D4382">
        <v>6</v>
      </c>
      <c r="E4382" t="s">
        <v>9</v>
      </c>
      <c r="F4382">
        <v>64</v>
      </c>
      <c r="G4382" t="s">
        <v>10</v>
      </c>
    </row>
    <row r="4383" spans="1:7" x14ac:dyDescent="0.3">
      <c r="A4383" t="s">
        <v>4408</v>
      </c>
      <c r="B4383" t="s">
        <v>3521</v>
      </c>
      <c r="C4383">
        <v>2008</v>
      </c>
      <c r="D4383">
        <v>6</v>
      </c>
      <c r="E4383" t="s">
        <v>80</v>
      </c>
      <c r="F4383">
        <v>72</v>
      </c>
      <c r="G4383" t="s">
        <v>10</v>
      </c>
    </row>
    <row r="4384" spans="1:7" x14ac:dyDescent="0.3">
      <c r="A4384" t="s">
        <v>4409</v>
      </c>
      <c r="B4384" t="s">
        <v>3521</v>
      </c>
      <c r="C4384">
        <v>2008</v>
      </c>
      <c r="D4384">
        <v>6</v>
      </c>
      <c r="E4384" t="s">
        <v>18</v>
      </c>
      <c r="F4384">
        <v>134</v>
      </c>
      <c r="G4384" t="s">
        <v>10</v>
      </c>
    </row>
    <row r="4385" spans="1:7" x14ac:dyDescent="0.3">
      <c r="A4385" t="s">
        <v>4410</v>
      </c>
      <c r="B4385" t="s">
        <v>3521</v>
      </c>
      <c r="C4385">
        <v>2008</v>
      </c>
      <c r="D4385">
        <v>10</v>
      </c>
      <c r="E4385" t="s">
        <v>80</v>
      </c>
      <c r="F4385">
        <v>63</v>
      </c>
      <c r="G4385" t="s">
        <v>10</v>
      </c>
    </row>
    <row r="4386" spans="1:7" x14ac:dyDescent="0.3">
      <c r="A4386" t="s">
        <v>4411</v>
      </c>
      <c r="B4386" t="s">
        <v>3521</v>
      </c>
      <c r="C4386">
        <v>2008</v>
      </c>
      <c r="D4386">
        <v>12</v>
      </c>
      <c r="E4386" t="s">
        <v>18</v>
      </c>
      <c r="F4386">
        <v>900</v>
      </c>
      <c r="G4386" t="s">
        <v>50</v>
      </c>
    </row>
    <row r="4387" spans="1:7" x14ac:dyDescent="0.3">
      <c r="A4387" t="s">
        <v>4412</v>
      </c>
      <c r="B4387" t="s">
        <v>3521</v>
      </c>
      <c r="C4387">
        <v>2008</v>
      </c>
      <c r="D4387">
        <v>7</v>
      </c>
      <c r="E4387" t="s">
        <v>71</v>
      </c>
      <c r="F4387">
        <v>332</v>
      </c>
      <c r="G4387" t="s">
        <v>10</v>
      </c>
    </row>
    <row r="4388" spans="1:7" x14ac:dyDescent="0.3">
      <c r="A4388" t="s">
        <v>4413</v>
      </c>
      <c r="B4388" t="s">
        <v>3521</v>
      </c>
      <c r="C4388">
        <v>2008</v>
      </c>
      <c r="D4388">
        <v>9</v>
      </c>
      <c r="E4388" t="s">
        <v>18</v>
      </c>
      <c r="F4388">
        <v>2694</v>
      </c>
      <c r="G4388" t="s">
        <v>10</v>
      </c>
    </row>
    <row r="4389" spans="1:7" x14ac:dyDescent="0.3">
      <c r="A4389" t="s">
        <v>4414</v>
      </c>
      <c r="B4389" t="s">
        <v>3521</v>
      </c>
      <c r="C4389">
        <v>2008</v>
      </c>
      <c r="D4389">
        <v>10</v>
      </c>
      <c r="E4389" t="s">
        <v>71</v>
      </c>
      <c r="F4389">
        <v>6</v>
      </c>
      <c r="G4389" t="s">
        <v>10</v>
      </c>
    </row>
    <row r="4390" spans="1:7" x14ac:dyDescent="0.3">
      <c r="A4390" t="s">
        <v>4415</v>
      </c>
      <c r="B4390" t="s">
        <v>3521</v>
      </c>
      <c r="C4390">
        <v>2009</v>
      </c>
      <c r="D4390">
        <v>1</v>
      </c>
      <c r="E4390" t="s">
        <v>80</v>
      </c>
      <c r="F4390">
        <v>28</v>
      </c>
      <c r="G4390" t="s">
        <v>10</v>
      </c>
    </row>
    <row r="4391" spans="1:7" x14ac:dyDescent="0.3">
      <c r="A4391" t="s">
        <v>4416</v>
      </c>
      <c r="B4391" t="s">
        <v>3521</v>
      </c>
      <c r="C4391">
        <v>2008</v>
      </c>
      <c r="D4391">
        <v>9</v>
      </c>
      <c r="E4391" t="s">
        <v>9</v>
      </c>
      <c r="F4391">
        <v>129</v>
      </c>
      <c r="G4391" t="s">
        <v>10</v>
      </c>
    </row>
    <row r="4392" spans="1:7" x14ac:dyDescent="0.3">
      <c r="A4392" t="s">
        <v>4417</v>
      </c>
      <c r="B4392" t="s">
        <v>3521</v>
      </c>
      <c r="C4392">
        <v>2008</v>
      </c>
      <c r="D4392">
        <v>11</v>
      </c>
      <c r="E4392" t="s">
        <v>80</v>
      </c>
      <c r="F4392">
        <v>18</v>
      </c>
      <c r="G4392" t="s">
        <v>50</v>
      </c>
    </row>
    <row r="4393" spans="1:7" x14ac:dyDescent="0.3">
      <c r="A4393" t="s">
        <v>4418</v>
      </c>
      <c r="B4393" t="s">
        <v>3521</v>
      </c>
      <c r="C4393">
        <v>2008</v>
      </c>
      <c r="D4393">
        <v>8</v>
      </c>
      <c r="E4393" t="s">
        <v>71</v>
      </c>
      <c r="F4393">
        <v>186</v>
      </c>
      <c r="G4393" t="s">
        <v>10</v>
      </c>
    </row>
    <row r="4394" spans="1:7" x14ac:dyDescent="0.3">
      <c r="A4394" t="s">
        <v>4419</v>
      </c>
      <c r="B4394" t="s">
        <v>3521</v>
      </c>
      <c r="C4394">
        <v>2008</v>
      </c>
      <c r="D4394">
        <v>8</v>
      </c>
      <c r="E4394" t="s">
        <v>9</v>
      </c>
      <c r="F4394">
        <v>32</v>
      </c>
      <c r="G4394" t="s">
        <v>10</v>
      </c>
    </row>
    <row r="4395" spans="1:7" x14ac:dyDescent="0.3">
      <c r="A4395" t="s">
        <v>4420</v>
      </c>
      <c r="B4395" t="s">
        <v>3521</v>
      </c>
      <c r="C4395">
        <v>2008</v>
      </c>
      <c r="D4395">
        <v>7</v>
      </c>
      <c r="E4395" t="s">
        <v>9</v>
      </c>
      <c r="F4395">
        <v>143</v>
      </c>
      <c r="G4395" t="s">
        <v>10</v>
      </c>
    </row>
    <row r="4396" spans="1:7" x14ac:dyDescent="0.3">
      <c r="A4396" t="s">
        <v>4421</v>
      </c>
      <c r="B4396" t="s">
        <v>3521</v>
      </c>
      <c r="C4396">
        <v>2008</v>
      </c>
      <c r="D4396">
        <v>12</v>
      </c>
      <c r="E4396" t="s">
        <v>18</v>
      </c>
      <c r="F4396">
        <v>447</v>
      </c>
      <c r="G4396" t="s">
        <v>10</v>
      </c>
    </row>
    <row r="4397" spans="1:7" x14ac:dyDescent="0.3">
      <c r="A4397" t="s">
        <v>4422</v>
      </c>
      <c r="B4397" t="s">
        <v>3521</v>
      </c>
      <c r="C4397">
        <v>2008</v>
      </c>
      <c r="D4397">
        <v>6</v>
      </c>
      <c r="E4397" t="s">
        <v>9</v>
      </c>
      <c r="F4397">
        <v>133</v>
      </c>
      <c r="G4397" t="s">
        <v>10</v>
      </c>
    </row>
    <row r="4398" spans="1:7" x14ac:dyDescent="0.3">
      <c r="A4398" t="s">
        <v>4423</v>
      </c>
      <c r="B4398" t="s">
        <v>3521</v>
      </c>
      <c r="C4398">
        <v>2007</v>
      </c>
      <c r="D4398">
        <v>2</v>
      </c>
      <c r="E4398" t="s">
        <v>14</v>
      </c>
      <c r="F4398">
        <v>60</v>
      </c>
      <c r="G4398" t="s">
        <v>10</v>
      </c>
    </row>
    <row r="4399" spans="1:7" x14ac:dyDescent="0.3">
      <c r="A4399" t="s">
        <v>4424</v>
      </c>
      <c r="B4399" t="s">
        <v>3521</v>
      </c>
      <c r="C4399">
        <v>2009</v>
      </c>
      <c r="D4399">
        <v>6</v>
      </c>
      <c r="E4399" t="s">
        <v>18</v>
      </c>
      <c r="F4399">
        <v>94</v>
      </c>
      <c r="G4399" t="s">
        <v>50</v>
      </c>
    </row>
    <row r="4400" spans="1:7" x14ac:dyDescent="0.3">
      <c r="A4400" t="s">
        <v>4425</v>
      </c>
      <c r="B4400" t="s">
        <v>3521</v>
      </c>
      <c r="C4400">
        <v>2006</v>
      </c>
      <c r="D4400">
        <v>9</v>
      </c>
      <c r="E4400" t="s">
        <v>9</v>
      </c>
      <c r="F4400">
        <v>0</v>
      </c>
      <c r="G4400" t="s">
        <v>12</v>
      </c>
    </row>
    <row r="4401" spans="1:7" x14ac:dyDescent="0.3">
      <c r="A4401" t="s">
        <v>4426</v>
      </c>
      <c r="B4401" t="s">
        <v>3521</v>
      </c>
      <c r="C4401">
        <v>2008</v>
      </c>
      <c r="D4401">
        <v>8</v>
      </c>
      <c r="E4401" t="s">
        <v>71</v>
      </c>
      <c r="F4401">
        <v>44</v>
      </c>
      <c r="G4401" t="s">
        <v>473</v>
      </c>
    </row>
    <row r="4402" spans="1:7" x14ac:dyDescent="0.3">
      <c r="A4402" t="s">
        <v>4427</v>
      </c>
      <c r="B4402" t="s">
        <v>3521</v>
      </c>
      <c r="C4402">
        <v>2008</v>
      </c>
      <c r="D4402">
        <v>9</v>
      </c>
      <c r="E4402" t="s">
        <v>14</v>
      </c>
      <c r="F4402">
        <v>3</v>
      </c>
      <c r="G4402" t="s">
        <v>50</v>
      </c>
    </row>
    <row r="4403" spans="1:7" x14ac:dyDescent="0.3">
      <c r="A4403" t="s">
        <v>4428</v>
      </c>
      <c r="B4403" t="s">
        <v>3521</v>
      </c>
      <c r="C4403">
        <v>2008</v>
      </c>
      <c r="D4403">
        <v>9</v>
      </c>
      <c r="E4403" t="s">
        <v>9</v>
      </c>
      <c r="F4403">
        <v>526</v>
      </c>
      <c r="G4403" t="s">
        <v>10</v>
      </c>
    </row>
    <row r="4404" spans="1:7" x14ac:dyDescent="0.3">
      <c r="A4404" t="s">
        <v>4429</v>
      </c>
      <c r="B4404" t="s">
        <v>3521</v>
      </c>
      <c r="C4404">
        <v>2008</v>
      </c>
      <c r="D4404">
        <v>10</v>
      </c>
      <c r="E4404" t="s">
        <v>9</v>
      </c>
      <c r="F4404">
        <v>525</v>
      </c>
      <c r="G4404" t="s">
        <v>10</v>
      </c>
    </row>
    <row r="4405" spans="1:7" x14ac:dyDescent="0.3">
      <c r="A4405" t="s">
        <v>4430</v>
      </c>
      <c r="B4405" t="s">
        <v>3521</v>
      </c>
      <c r="C4405">
        <v>2008</v>
      </c>
      <c r="D4405">
        <v>9</v>
      </c>
      <c r="E4405" t="s">
        <v>71</v>
      </c>
      <c r="F4405">
        <v>451</v>
      </c>
      <c r="G4405" t="s">
        <v>10</v>
      </c>
    </row>
    <row r="4406" spans="1:7" x14ac:dyDescent="0.3">
      <c r="A4406" t="s">
        <v>4431</v>
      </c>
      <c r="B4406" t="s">
        <v>3521</v>
      </c>
      <c r="C4406">
        <v>2009</v>
      </c>
      <c r="D4406">
        <v>6</v>
      </c>
      <c r="E4406" t="s">
        <v>18</v>
      </c>
      <c r="F4406">
        <v>207</v>
      </c>
      <c r="G4406" t="s">
        <v>10</v>
      </c>
    </row>
    <row r="4407" spans="1:7" x14ac:dyDescent="0.3">
      <c r="A4407" t="s">
        <v>4432</v>
      </c>
      <c r="B4407" t="s">
        <v>3521</v>
      </c>
      <c r="C4407">
        <v>2008</v>
      </c>
      <c r="D4407">
        <v>9</v>
      </c>
      <c r="E4407" t="s">
        <v>18</v>
      </c>
      <c r="F4407">
        <v>1191</v>
      </c>
      <c r="G4407" t="s">
        <v>10</v>
      </c>
    </row>
    <row r="4408" spans="1:7" x14ac:dyDescent="0.3">
      <c r="A4408" t="s">
        <v>4433</v>
      </c>
      <c r="B4408" t="s">
        <v>3521</v>
      </c>
      <c r="C4408">
        <v>2008</v>
      </c>
      <c r="D4408">
        <v>9</v>
      </c>
      <c r="E4408" t="s">
        <v>18</v>
      </c>
      <c r="F4408">
        <v>349</v>
      </c>
      <c r="G4408" t="s">
        <v>10</v>
      </c>
    </row>
    <row r="4409" spans="1:7" x14ac:dyDescent="0.3">
      <c r="A4409" t="s">
        <v>4434</v>
      </c>
      <c r="B4409" t="s">
        <v>3521</v>
      </c>
      <c r="C4409">
        <v>2008</v>
      </c>
      <c r="D4409">
        <v>9</v>
      </c>
      <c r="E4409" t="s">
        <v>71</v>
      </c>
      <c r="F4409">
        <v>256</v>
      </c>
      <c r="G4409" t="s">
        <v>10</v>
      </c>
    </row>
    <row r="4410" spans="1:7" x14ac:dyDescent="0.3">
      <c r="A4410" t="s">
        <v>4435</v>
      </c>
      <c r="B4410" t="s">
        <v>3521</v>
      </c>
      <c r="C4410">
        <v>2008</v>
      </c>
      <c r="D4410">
        <v>3</v>
      </c>
      <c r="E4410" t="s">
        <v>9</v>
      </c>
      <c r="F4410">
        <v>71</v>
      </c>
      <c r="G4410" t="s">
        <v>10</v>
      </c>
    </row>
    <row r="4411" spans="1:7" x14ac:dyDescent="0.3">
      <c r="A4411" t="s">
        <v>4436</v>
      </c>
      <c r="B4411" t="s">
        <v>3521</v>
      </c>
      <c r="C4411">
        <v>2008</v>
      </c>
      <c r="D4411">
        <v>9</v>
      </c>
      <c r="E4411" t="s">
        <v>9</v>
      </c>
      <c r="F4411">
        <v>39</v>
      </c>
      <c r="G4411" t="s">
        <v>50</v>
      </c>
    </row>
    <row r="4412" spans="1:7" x14ac:dyDescent="0.3">
      <c r="A4412" t="s">
        <v>4437</v>
      </c>
      <c r="B4412" t="s">
        <v>3521</v>
      </c>
      <c r="C4412">
        <v>2008</v>
      </c>
      <c r="D4412">
        <v>9</v>
      </c>
      <c r="E4412" t="s">
        <v>18</v>
      </c>
      <c r="F4412">
        <v>75</v>
      </c>
      <c r="G4412" t="s">
        <v>10</v>
      </c>
    </row>
    <row r="4413" spans="1:7" x14ac:dyDescent="0.3">
      <c r="A4413" t="s">
        <v>4438</v>
      </c>
      <c r="B4413" t="s">
        <v>3521</v>
      </c>
      <c r="C4413">
        <v>2009</v>
      </c>
      <c r="D4413">
        <v>1</v>
      </c>
      <c r="E4413" t="s">
        <v>18</v>
      </c>
      <c r="F4413">
        <v>6</v>
      </c>
      <c r="G4413" t="s">
        <v>50</v>
      </c>
    </row>
    <row r="4414" spans="1:7" x14ac:dyDescent="0.3">
      <c r="A4414" t="s">
        <v>4439</v>
      </c>
      <c r="B4414" t="s">
        <v>3521</v>
      </c>
      <c r="C4414">
        <v>2008</v>
      </c>
      <c r="D4414">
        <v>9</v>
      </c>
      <c r="E4414" t="s">
        <v>9</v>
      </c>
      <c r="F4414">
        <v>80</v>
      </c>
      <c r="G4414" t="s">
        <v>10</v>
      </c>
    </row>
    <row r="4415" spans="1:7" x14ac:dyDescent="0.3">
      <c r="A4415" t="s">
        <v>4440</v>
      </c>
      <c r="B4415" t="s">
        <v>3521</v>
      </c>
      <c r="C4415">
        <v>2008</v>
      </c>
      <c r="D4415">
        <v>8</v>
      </c>
      <c r="E4415" t="s">
        <v>71</v>
      </c>
      <c r="F4415">
        <v>386</v>
      </c>
      <c r="G4415" t="s">
        <v>10</v>
      </c>
    </row>
    <row r="4416" spans="1:7" x14ac:dyDescent="0.3">
      <c r="A4416" t="s">
        <v>4441</v>
      </c>
      <c r="B4416" t="s">
        <v>3521</v>
      </c>
      <c r="C4416">
        <v>2008</v>
      </c>
      <c r="D4416">
        <v>10</v>
      </c>
      <c r="E4416" t="s">
        <v>71</v>
      </c>
      <c r="F4416">
        <v>9</v>
      </c>
      <c r="G4416" t="s">
        <v>10</v>
      </c>
    </row>
    <row r="4417" spans="1:7" x14ac:dyDescent="0.3">
      <c r="A4417" t="s">
        <v>4442</v>
      </c>
      <c r="B4417" t="s">
        <v>3521</v>
      </c>
      <c r="C4417">
        <v>2008</v>
      </c>
      <c r="D4417">
        <v>10</v>
      </c>
      <c r="E4417" t="s">
        <v>71</v>
      </c>
      <c r="F4417">
        <v>165</v>
      </c>
      <c r="G4417" t="s">
        <v>10</v>
      </c>
    </row>
    <row r="4418" spans="1:7" x14ac:dyDescent="0.3">
      <c r="A4418" t="s">
        <v>4443</v>
      </c>
      <c r="B4418" t="s">
        <v>3521</v>
      </c>
      <c r="C4418">
        <v>2008</v>
      </c>
      <c r="D4418">
        <v>10</v>
      </c>
      <c r="E4418" t="s">
        <v>18</v>
      </c>
      <c r="F4418">
        <v>818</v>
      </c>
      <c r="G4418" t="s">
        <v>10</v>
      </c>
    </row>
    <row r="4419" spans="1:7" x14ac:dyDescent="0.3">
      <c r="A4419" t="s">
        <v>4444</v>
      </c>
      <c r="B4419" t="s">
        <v>3521</v>
      </c>
      <c r="C4419">
        <v>2008</v>
      </c>
      <c r="D4419">
        <v>10</v>
      </c>
      <c r="E4419" t="s">
        <v>18</v>
      </c>
      <c r="F4419">
        <v>847</v>
      </c>
      <c r="G4419" t="s">
        <v>10</v>
      </c>
    </row>
    <row r="4420" spans="1:7" x14ac:dyDescent="0.3">
      <c r="A4420" t="s">
        <v>4445</v>
      </c>
      <c r="B4420" t="s">
        <v>3521</v>
      </c>
      <c r="C4420">
        <v>2008</v>
      </c>
      <c r="D4420">
        <v>8</v>
      </c>
      <c r="E4420" t="s">
        <v>71</v>
      </c>
      <c r="F4420">
        <v>2200</v>
      </c>
      <c r="G4420" t="s">
        <v>10</v>
      </c>
    </row>
    <row r="4421" spans="1:7" x14ac:dyDescent="0.3">
      <c r="A4421" t="s">
        <v>4446</v>
      </c>
      <c r="B4421" t="s">
        <v>3521</v>
      </c>
      <c r="C4421">
        <v>2008</v>
      </c>
      <c r="D4421">
        <v>10</v>
      </c>
      <c r="E4421" t="s">
        <v>9</v>
      </c>
      <c r="F4421">
        <v>116</v>
      </c>
      <c r="G4421" t="s">
        <v>10</v>
      </c>
    </row>
    <row r="4422" spans="1:7" x14ac:dyDescent="0.3">
      <c r="A4422" t="s">
        <v>4447</v>
      </c>
      <c r="B4422" t="s">
        <v>3521</v>
      </c>
      <c r="C4422">
        <v>2008</v>
      </c>
      <c r="D4422">
        <v>10</v>
      </c>
      <c r="E4422" t="s">
        <v>9</v>
      </c>
      <c r="F4422">
        <v>13</v>
      </c>
      <c r="G4422" t="s">
        <v>10</v>
      </c>
    </row>
    <row r="4423" spans="1:7" x14ac:dyDescent="0.3">
      <c r="A4423" t="s">
        <v>4448</v>
      </c>
      <c r="B4423" t="s">
        <v>3521</v>
      </c>
      <c r="C4423">
        <v>2008</v>
      </c>
      <c r="D4423">
        <v>9</v>
      </c>
      <c r="E4423" t="s">
        <v>9</v>
      </c>
      <c r="F4423">
        <v>44</v>
      </c>
      <c r="G4423" t="s">
        <v>10</v>
      </c>
    </row>
    <row r="4424" spans="1:7" x14ac:dyDescent="0.3">
      <c r="A4424" t="s">
        <v>4449</v>
      </c>
      <c r="B4424" t="s">
        <v>3521</v>
      </c>
      <c r="C4424">
        <v>2008</v>
      </c>
      <c r="D4424">
        <v>9</v>
      </c>
      <c r="E4424" t="s">
        <v>9</v>
      </c>
      <c r="F4424">
        <v>36</v>
      </c>
      <c r="G4424" t="s">
        <v>10</v>
      </c>
    </row>
    <row r="4425" spans="1:7" x14ac:dyDescent="0.3">
      <c r="A4425" t="s">
        <v>4450</v>
      </c>
      <c r="B4425" t="s">
        <v>3521</v>
      </c>
      <c r="C4425">
        <v>2009</v>
      </c>
      <c r="D4425">
        <v>3</v>
      </c>
      <c r="E4425" t="s">
        <v>18</v>
      </c>
      <c r="F4425">
        <v>644</v>
      </c>
      <c r="G4425" t="s">
        <v>10</v>
      </c>
    </row>
    <row r="4426" spans="1:7" x14ac:dyDescent="0.3">
      <c r="A4426" t="s">
        <v>4451</v>
      </c>
      <c r="B4426" t="s">
        <v>3521</v>
      </c>
      <c r="C4426">
        <v>2008</v>
      </c>
      <c r="D4426">
        <v>8</v>
      </c>
      <c r="E4426" t="s">
        <v>71</v>
      </c>
      <c r="F4426">
        <v>89</v>
      </c>
      <c r="G4426" t="s">
        <v>10</v>
      </c>
    </row>
    <row r="4427" spans="1:7" x14ac:dyDescent="0.3">
      <c r="A4427" t="s">
        <v>4452</v>
      </c>
      <c r="B4427" t="s">
        <v>3521</v>
      </c>
      <c r="C4427">
        <v>2008</v>
      </c>
      <c r="D4427">
        <v>11</v>
      </c>
      <c r="E4427" t="s">
        <v>71</v>
      </c>
      <c r="F4427">
        <v>860</v>
      </c>
      <c r="G4427" t="s">
        <v>10</v>
      </c>
    </row>
    <row r="4428" spans="1:7" x14ac:dyDescent="0.3">
      <c r="A4428" t="s">
        <v>4453</v>
      </c>
      <c r="B4428" t="s">
        <v>3521</v>
      </c>
      <c r="C4428">
        <v>2008</v>
      </c>
      <c r="D4428">
        <v>11</v>
      </c>
      <c r="E4428" t="s">
        <v>71</v>
      </c>
      <c r="F4428">
        <v>14</v>
      </c>
      <c r="G4428" t="s">
        <v>50</v>
      </c>
    </row>
    <row r="4429" spans="1:7" x14ac:dyDescent="0.3">
      <c r="A4429" t="s">
        <v>4454</v>
      </c>
      <c r="B4429" t="s">
        <v>3521</v>
      </c>
      <c r="C4429">
        <v>2008</v>
      </c>
      <c r="D4429">
        <v>12</v>
      </c>
      <c r="E4429" t="s">
        <v>80</v>
      </c>
      <c r="F4429">
        <v>15</v>
      </c>
      <c r="G4429" t="s">
        <v>10</v>
      </c>
    </row>
    <row r="4430" spans="1:7" x14ac:dyDescent="0.3">
      <c r="A4430" t="s">
        <v>4455</v>
      </c>
      <c r="B4430" t="s">
        <v>3521</v>
      </c>
      <c r="C4430">
        <v>2009</v>
      </c>
      <c r="D4430">
        <v>8</v>
      </c>
      <c r="E4430" t="s">
        <v>18</v>
      </c>
      <c r="F4430">
        <v>117</v>
      </c>
      <c r="G4430" t="s">
        <v>10</v>
      </c>
    </row>
    <row r="4431" spans="1:7" x14ac:dyDescent="0.3">
      <c r="A4431" t="s">
        <v>4456</v>
      </c>
      <c r="B4431" t="s">
        <v>3521</v>
      </c>
      <c r="C4431">
        <v>2009</v>
      </c>
      <c r="D4431">
        <v>7</v>
      </c>
      <c r="E4431" t="s">
        <v>18</v>
      </c>
      <c r="F4431">
        <v>742</v>
      </c>
      <c r="G4431" t="s">
        <v>10</v>
      </c>
    </row>
    <row r="4432" spans="1:7" x14ac:dyDescent="0.3">
      <c r="A4432" t="s">
        <v>4457</v>
      </c>
      <c r="B4432" t="s">
        <v>3521</v>
      </c>
      <c r="C4432">
        <v>2009</v>
      </c>
      <c r="D4432">
        <v>4</v>
      </c>
      <c r="E4432" t="s">
        <v>18</v>
      </c>
      <c r="F4432">
        <v>118</v>
      </c>
      <c r="G4432" t="s">
        <v>10</v>
      </c>
    </row>
    <row r="4433" spans="1:7" x14ac:dyDescent="0.3">
      <c r="A4433" t="s">
        <v>4458</v>
      </c>
      <c r="B4433" t="s">
        <v>3521</v>
      </c>
      <c r="C4433">
        <v>2010</v>
      </c>
      <c r="D4433">
        <v>3</v>
      </c>
      <c r="E4433" t="s">
        <v>9</v>
      </c>
      <c r="F4433">
        <v>44</v>
      </c>
      <c r="G4433" t="s">
        <v>10</v>
      </c>
    </row>
    <row r="4434" spans="1:7" x14ac:dyDescent="0.3">
      <c r="A4434" t="s">
        <v>4459</v>
      </c>
      <c r="B4434" t="s">
        <v>3521</v>
      </c>
      <c r="C4434">
        <v>2008</v>
      </c>
      <c r="D4434">
        <v>10</v>
      </c>
      <c r="E4434" t="s">
        <v>80</v>
      </c>
      <c r="F4434">
        <v>500</v>
      </c>
      <c r="G4434" t="s">
        <v>10</v>
      </c>
    </row>
    <row r="4435" spans="1:7" x14ac:dyDescent="0.3">
      <c r="A4435" t="s">
        <v>4460</v>
      </c>
      <c r="B4435" t="s">
        <v>3521</v>
      </c>
      <c r="C4435">
        <v>2008</v>
      </c>
      <c r="D4435">
        <v>11</v>
      </c>
      <c r="E4435" t="s">
        <v>18</v>
      </c>
      <c r="F4435">
        <v>563</v>
      </c>
      <c r="G4435" t="s">
        <v>10</v>
      </c>
    </row>
    <row r="4436" spans="1:7" x14ac:dyDescent="0.3">
      <c r="A4436" t="s">
        <v>4461</v>
      </c>
      <c r="B4436" t="s">
        <v>3521</v>
      </c>
      <c r="C4436">
        <v>2008</v>
      </c>
      <c r="D4436">
        <v>11</v>
      </c>
      <c r="E4436" t="s">
        <v>18</v>
      </c>
      <c r="F4436">
        <v>347</v>
      </c>
      <c r="G4436" t="s">
        <v>10</v>
      </c>
    </row>
    <row r="4437" spans="1:7" x14ac:dyDescent="0.3">
      <c r="A4437" t="s">
        <v>4462</v>
      </c>
      <c r="B4437" t="s">
        <v>3521</v>
      </c>
      <c r="C4437">
        <v>2008</v>
      </c>
      <c r="D4437">
        <v>10</v>
      </c>
      <c r="E4437" t="s">
        <v>9</v>
      </c>
      <c r="F4437">
        <v>31</v>
      </c>
      <c r="G4437" t="s">
        <v>10</v>
      </c>
    </row>
    <row r="4438" spans="1:7" x14ac:dyDescent="0.3">
      <c r="A4438" t="s">
        <v>4463</v>
      </c>
      <c r="B4438" t="s">
        <v>3521</v>
      </c>
      <c r="C4438">
        <v>2008</v>
      </c>
      <c r="D4438">
        <v>11</v>
      </c>
      <c r="E4438" t="s">
        <v>71</v>
      </c>
      <c r="F4438">
        <v>532</v>
      </c>
      <c r="G4438" t="s">
        <v>10</v>
      </c>
    </row>
    <row r="4439" spans="1:7" x14ac:dyDescent="0.3">
      <c r="A4439" t="s">
        <v>4464</v>
      </c>
      <c r="B4439" t="s">
        <v>3521</v>
      </c>
      <c r="C4439">
        <v>2008</v>
      </c>
      <c r="D4439">
        <v>11</v>
      </c>
      <c r="E4439" t="s">
        <v>18</v>
      </c>
      <c r="F4439">
        <v>1254</v>
      </c>
      <c r="G4439" t="s">
        <v>10</v>
      </c>
    </row>
    <row r="4440" spans="1:7" x14ac:dyDescent="0.3">
      <c r="A4440" t="s">
        <v>4465</v>
      </c>
      <c r="B4440" t="s">
        <v>3521</v>
      </c>
      <c r="C4440">
        <v>2008</v>
      </c>
      <c r="D4440">
        <v>11</v>
      </c>
      <c r="E4440" t="s">
        <v>9</v>
      </c>
      <c r="F4440">
        <v>200</v>
      </c>
      <c r="G4440" t="s">
        <v>10</v>
      </c>
    </row>
    <row r="4441" spans="1:7" x14ac:dyDescent="0.3">
      <c r="A4441" t="s">
        <v>4466</v>
      </c>
      <c r="B4441" t="s">
        <v>3521</v>
      </c>
      <c r="C4441">
        <v>2008</v>
      </c>
      <c r="D4441">
        <v>12</v>
      </c>
      <c r="E4441" t="s">
        <v>18</v>
      </c>
      <c r="F4441">
        <v>34</v>
      </c>
      <c r="G4441" t="s">
        <v>10</v>
      </c>
    </row>
    <row r="4442" spans="1:7" x14ac:dyDescent="0.3">
      <c r="A4442" t="s">
        <v>4467</v>
      </c>
      <c r="B4442" t="s">
        <v>3521</v>
      </c>
      <c r="C4442">
        <v>2009</v>
      </c>
      <c r="D4442">
        <v>5</v>
      </c>
      <c r="E4442" t="s">
        <v>18</v>
      </c>
      <c r="F4442">
        <v>191</v>
      </c>
      <c r="G4442" t="s">
        <v>10</v>
      </c>
    </row>
    <row r="4443" spans="1:7" x14ac:dyDescent="0.3">
      <c r="A4443" t="s">
        <v>4468</v>
      </c>
      <c r="B4443" t="s">
        <v>3521</v>
      </c>
      <c r="C4443">
        <v>2008</v>
      </c>
      <c r="D4443">
        <v>12</v>
      </c>
      <c r="E4443" t="s">
        <v>9</v>
      </c>
      <c r="F4443">
        <v>130</v>
      </c>
      <c r="G4443" t="s">
        <v>10</v>
      </c>
    </row>
    <row r="4444" spans="1:7" x14ac:dyDescent="0.3">
      <c r="A4444" t="s">
        <v>4469</v>
      </c>
      <c r="B4444" t="s">
        <v>3521</v>
      </c>
      <c r="C4444">
        <v>2008</v>
      </c>
      <c r="D4444">
        <v>11</v>
      </c>
      <c r="E4444" t="s">
        <v>18</v>
      </c>
      <c r="F4444">
        <v>83</v>
      </c>
      <c r="G4444" t="s">
        <v>10</v>
      </c>
    </row>
    <row r="4445" spans="1:7" x14ac:dyDescent="0.3">
      <c r="A4445" t="s">
        <v>4470</v>
      </c>
      <c r="B4445" t="s">
        <v>3521</v>
      </c>
      <c r="C4445">
        <v>2008</v>
      </c>
      <c r="D4445">
        <v>12</v>
      </c>
      <c r="E4445" t="s">
        <v>18</v>
      </c>
      <c r="F4445">
        <v>7744</v>
      </c>
      <c r="G4445" t="s">
        <v>10</v>
      </c>
    </row>
    <row r="4446" spans="1:7" x14ac:dyDescent="0.3">
      <c r="A4446" t="s">
        <v>4471</v>
      </c>
      <c r="B4446" t="s">
        <v>3521</v>
      </c>
      <c r="C4446">
        <v>2008</v>
      </c>
      <c r="D4446">
        <v>11</v>
      </c>
      <c r="E4446" t="s">
        <v>18</v>
      </c>
      <c r="F4446">
        <v>916</v>
      </c>
      <c r="G4446" t="s">
        <v>10</v>
      </c>
    </row>
    <row r="4447" spans="1:7" x14ac:dyDescent="0.3">
      <c r="A4447" t="s">
        <v>4472</v>
      </c>
      <c r="B4447" t="s">
        <v>3521</v>
      </c>
      <c r="C4447">
        <v>2009</v>
      </c>
      <c r="D4447">
        <v>3</v>
      </c>
      <c r="E4447" t="s">
        <v>9</v>
      </c>
      <c r="F4447">
        <v>60</v>
      </c>
      <c r="G4447" t="s">
        <v>10</v>
      </c>
    </row>
    <row r="4448" spans="1:7" x14ac:dyDescent="0.3">
      <c r="A4448" t="s">
        <v>4473</v>
      </c>
      <c r="B4448" t="s">
        <v>3521</v>
      </c>
      <c r="C4448">
        <v>2009</v>
      </c>
      <c r="D4448">
        <v>3</v>
      </c>
      <c r="E4448" t="s">
        <v>9</v>
      </c>
      <c r="F4448">
        <v>42</v>
      </c>
      <c r="G4448" t="s">
        <v>10</v>
      </c>
    </row>
    <row r="4449" spans="1:7" x14ac:dyDescent="0.3">
      <c r="A4449" t="s">
        <v>4474</v>
      </c>
      <c r="B4449" t="s">
        <v>3521</v>
      </c>
      <c r="C4449">
        <v>2009</v>
      </c>
      <c r="D4449">
        <v>1</v>
      </c>
      <c r="E4449" t="s">
        <v>71</v>
      </c>
      <c r="F4449">
        <v>451</v>
      </c>
      <c r="G4449" t="s">
        <v>10</v>
      </c>
    </row>
    <row r="4450" spans="1:7" x14ac:dyDescent="0.3">
      <c r="A4450" t="s">
        <v>4475</v>
      </c>
      <c r="B4450" t="s">
        <v>3521</v>
      </c>
      <c r="C4450">
        <v>2008</v>
      </c>
      <c r="D4450">
        <v>12</v>
      </c>
      <c r="E4450" t="s">
        <v>9</v>
      </c>
      <c r="F4450">
        <v>37</v>
      </c>
      <c r="G4450" t="s">
        <v>10</v>
      </c>
    </row>
    <row r="4451" spans="1:7" x14ac:dyDescent="0.3">
      <c r="A4451" t="s">
        <v>4476</v>
      </c>
      <c r="B4451" t="s">
        <v>3521</v>
      </c>
      <c r="C4451">
        <v>2008</v>
      </c>
      <c r="D4451">
        <v>12</v>
      </c>
      <c r="E4451" t="s">
        <v>9</v>
      </c>
      <c r="F4451">
        <v>63</v>
      </c>
      <c r="G4451" t="s">
        <v>10</v>
      </c>
    </row>
    <row r="4452" spans="1:7" x14ac:dyDescent="0.3">
      <c r="A4452" t="s">
        <v>4477</v>
      </c>
      <c r="B4452" t="s">
        <v>3521</v>
      </c>
      <c r="C4452">
        <v>2008</v>
      </c>
      <c r="D4452">
        <v>12</v>
      </c>
      <c r="E4452" t="s">
        <v>9</v>
      </c>
      <c r="F4452">
        <v>155</v>
      </c>
      <c r="G4452" t="s">
        <v>10</v>
      </c>
    </row>
    <row r="4453" spans="1:7" x14ac:dyDescent="0.3">
      <c r="A4453" t="s">
        <v>4478</v>
      </c>
      <c r="B4453" t="s">
        <v>3521</v>
      </c>
      <c r="C4453">
        <v>2008</v>
      </c>
      <c r="D4453">
        <v>12</v>
      </c>
      <c r="E4453" t="s">
        <v>14</v>
      </c>
      <c r="F4453">
        <v>96</v>
      </c>
      <c r="G4453" t="s">
        <v>10</v>
      </c>
    </row>
    <row r="4454" spans="1:7" x14ac:dyDescent="0.3">
      <c r="A4454" t="s">
        <v>4479</v>
      </c>
      <c r="B4454" t="s">
        <v>3521</v>
      </c>
      <c r="C4454">
        <v>2008</v>
      </c>
      <c r="D4454">
        <v>12</v>
      </c>
      <c r="E4454" t="s">
        <v>9</v>
      </c>
      <c r="F4454">
        <v>432</v>
      </c>
      <c r="G4454" t="s">
        <v>10</v>
      </c>
    </row>
    <row r="4455" spans="1:7" x14ac:dyDescent="0.3">
      <c r="A4455" t="s">
        <v>4480</v>
      </c>
      <c r="B4455" t="s">
        <v>3521</v>
      </c>
      <c r="C4455">
        <v>2009</v>
      </c>
      <c r="D4455">
        <v>2</v>
      </c>
      <c r="E4455" t="s">
        <v>9</v>
      </c>
      <c r="F4455">
        <v>68</v>
      </c>
      <c r="G4455" t="s">
        <v>10</v>
      </c>
    </row>
    <row r="4456" spans="1:7" x14ac:dyDescent="0.3">
      <c r="A4456" t="s">
        <v>4481</v>
      </c>
      <c r="B4456" t="s">
        <v>3521</v>
      </c>
      <c r="C4456">
        <v>2009</v>
      </c>
      <c r="D4456">
        <v>4</v>
      </c>
      <c r="E4456" t="s">
        <v>18</v>
      </c>
      <c r="F4456">
        <v>546</v>
      </c>
      <c r="G4456" t="s">
        <v>10</v>
      </c>
    </row>
    <row r="4457" spans="1:7" x14ac:dyDescent="0.3">
      <c r="A4457" t="s">
        <v>4482</v>
      </c>
      <c r="B4457" t="s">
        <v>3521</v>
      </c>
      <c r="C4457">
        <v>2008</v>
      </c>
      <c r="D4457">
        <v>12</v>
      </c>
      <c r="E4457" t="s">
        <v>71</v>
      </c>
      <c r="F4457">
        <v>126</v>
      </c>
      <c r="G4457" t="s">
        <v>10</v>
      </c>
    </row>
    <row r="4458" spans="1:7" x14ac:dyDescent="0.3">
      <c r="A4458" t="s">
        <v>4483</v>
      </c>
      <c r="B4458" t="s">
        <v>3521</v>
      </c>
      <c r="C4458">
        <v>2009</v>
      </c>
      <c r="D4458">
        <v>1</v>
      </c>
      <c r="E4458" t="s">
        <v>18</v>
      </c>
      <c r="F4458">
        <v>1123</v>
      </c>
      <c r="G4458" t="s">
        <v>10</v>
      </c>
    </row>
    <row r="4459" spans="1:7" x14ac:dyDescent="0.3">
      <c r="A4459" t="s">
        <v>4484</v>
      </c>
      <c r="B4459" t="s">
        <v>3521</v>
      </c>
      <c r="C4459">
        <v>2005</v>
      </c>
      <c r="D4459">
        <v>7</v>
      </c>
      <c r="E4459" t="s">
        <v>71</v>
      </c>
      <c r="F4459">
        <v>144</v>
      </c>
      <c r="G4459" t="s">
        <v>10</v>
      </c>
    </row>
    <row r="4460" spans="1:7" x14ac:dyDescent="0.3">
      <c r="A4460" t="s">
        <v>4485</v>
      </c>
      <c r="B4460" t="s">
        <v>3521</v>
      </c>
      <c r="C4460">
        <v>2008</v>
      </c>
      <c r="D4460">
        <v>11</v>
      </c>
      <c r="E4460" t="s">
        <v>55</v>
      </c>
      <c r="F4460">
        <v>338</v>
      </c>
      <c r="G4460" t="s">
        <v>10</v>
      </c>
    </row>
    <row r="4461" spans="1:7" x14ac:dyDescent="0.3">
      <c r="A4461" t="s">
        <v>4486</v>
      </c>
      <c r="B4461" t="s">
        <v>3521</v>
      </c>
      <c r="C4461">
        <v>2008</v>
      </c>
      <c r="D4461">
        <v>12</v>
      </c>
      <c r="E4461" t="s">
        <v>18</v>
      </c>
      <c r="F4461">
        <v>404</v>
      </c>
      <c r="G4461" t="s">
        <v>10</v>
      </c>
    </row>
    <row r="4462" spans="1:7" x14ac:dyDescent="0.3">
      <c r="A4462" t="s">
        <v>4487</v>
      </c>
      <c r="B4462" t="s">
        <v>3521</v>
      </c>
      <c r="C4462">
        <v>2009</v>
      </c>
      <c r="D4462">
        <v>3</v>
      </c>
      <c r="E4462" t="s">
        <v>18</v>
      </c>
      <c r="F4462">
        <v>365</v>
      </c>
      <c r="G4462" t="s">
        <v>10</v>
      </c>
    </row>
    <row r="4463" spans="1:7" x14ac:dyDescent="0.3">
      <c r="A4463" t="s">
        <v>4488</v>
      </c>
      <c r="B4463" t="s">
        <v>3521</v>
      </c>
      <c r="C4463">
        <v>2008</v>
      </c>
      <c r="D4463">
        <v>11</v>
      </c>
      <c r="E4463" t="s">
        <v>18</v>
      </c>
      <c r="F4463">
        <v>825</v>
      </c>
      <c r="G4463" t="s">
        <v>10</v>
      </c>
    </row>
    <row r="4464" spans="1:7" x14ac:dyDescent="0.3">
      <c r="A4464" t="s">
        <v>4489</v>
      </c>
      <c r="B4464" t="s">
        <v>3521</v>
      </c>
      <c r="C4464">
        <v>2009</v>
      </c>
      <c r="D4464">
        <v>1</v>
      </c>
      <c r="E4464" t="s">
        <v>14</v>
      </c>
      <c r="F4464">
        <v>68</v>
      </c>
      <c r="G4464" t="s">
        <v>10</v>
      </c>
    </row>
    <row r="4465" spans="1:7" x14ac:dyDescent="0.3">
      <c r="A4465" t="s">
        <v>4490</v>
      </c>
      <c r="B4465" t="s">
        <v>3521</v>
      </c>
      <c r="C4465">
        <v>2009</v>
      </c>
      <c r="D4465">
        <v>1</v>
      </c>
      <c r="E4465" t="s">
        <v>18</v>
      </c>
      <c r="F4465">
        <v>114</v>
      </c>
      <c r="G4465" t="s">
        <v>10</v>
      </c>
    </row>
    <row r="4466" spans="1:7" x14ac:dyDescent="0.3">
      <c r="A4466" t="s">
        <v>4491</v>
      </c>
      <c r="B4466" t="s">
        <v>3521</v>
      </c>
      <c r="C4466">
        <v>2008</v>
      </c>
      <c r="D4466">
        <v>12</v>
      </c>
      <c r="E4466" t="s">
        <v>80</v>
      </c>
      <c r="F4466">
        <v>130</v>
      </c>
      <c r="G4466" t="s">
        <v>50</v>
      </c>
    </row>
    <row r="4467" spans="1:7" x14ac:dyDescent="0.3">
      <c r="A4467" t="s">
        <v>4492</v>
      </c>
      <c r="B4467" t="s">
        <v>3521</v>
      </c>
      <c r="C4467">
        <v>2009</v>
      </c>
      <c r="D4467">
        <v>4</v>
      </c>
      <c r="E4467" t="s">
        <v>14</v>
      </c>
      <c r="F4467">
        <v>39</v>
      </c>
      <c r="G4467" t="s">
        <v>10</v>
      </c>
    </row>
    <row r="4468" spans="1:7" x14ac:dyDescent="0.3">
      <c r="A4468" t="s">
        <v>4493</v>
      </c>
      <c r="B4468" t="s">
        <v>3521</v>
      </c>
      <c r="C4468">
        <v>2008</v>
      </c>
      <c r="D4468">
        <v>12</v>
      </c>
      <c r="E4468" t="s">
        <v>9</v>
      </c>
      <c r="F4468">
        <v>343</v>
      </c>
      <c r="G4468" t="s">
        <v>10</v>
      </c>
    </row>
    <row r="4469" spans="1:7" x14ac:dyDescent="0.3">
      <c r="A4469" t="s">
        <v>4494</v>
      </c>
      <c r="B4469" t="s">
        <v>3521</v>
      </c>
      <c r="C4469">
        <v>2009</v>
      </c>
      <c r="D4469">
        <v>1</v>
      </c>
      <c r="E4469" t="s">
        <v>18</v>
      </c>
      <c r="F4469">
        <v>485</v>
      </c>
      <c r="G4469" t="s">
        <v>10</v>
      </c>
    </row>
    <row r="4470" spans="1:7" x14ac:dyDescent="0.3">
      <c r="A4470" t="s">
        <v>4495</v>
      </c>
      <c r="B4470" t="s">
        <v>3521</v>
      </c>
      <c r="C4470">
        <v>2008</v>
      </c>
      <c r="D4470">
        <v>10</v>
      </c>
      <c r="E4470" t="s">
        <v>18</v>
      </c>
      <c r="F4470">
        <v>3647</v>
      </c>
      <c r="G4470" t="s">
        <v>10</v>
      </c>
    </row>
    <row r="4471" spans="1:7" x14ac:dyDescent="0.3">
      <c r="A4471" t="s">
        <v>4496</v>
      </c>
      <c r="B4471" t="s">
        <v>3521</v>
      </c>
      <c r="C4471">
        <v>2009</v>
      </c>
      <c r="D4471">
        <v>3</v>
      </c>
      <c r="E4471" t="s">
        <v>18</v>
      </c>
      <c r="F4471">
        <v>3439</v>
      </c>
      <c r="G4471" t="s">
        <v>10</v>
      </c>
    </row>
    <row r="4472" spans="1:7" x14ac:dyDescent="0.3">
      <c r="A4472" t="s">
        <v>4497</v>
      </c>
      <c r="B4472" t="s">
        <v>3521</v>
      </c>
      <c r="C4472">
        <v>2009</v>
      </c>
      <c r="D4472">
        <v>3</v>
      </c>
      <c r="E4472" t="s">
        <v>71</v>
      </c>
      <c r="F4472">
        <v>65</v>
      </c>
      <c r="G4472" t="s">
        <v>10</v>
      </c>
    </row>
    <row r="4473" spans="1:7" x14ac:dyDescent="0.3">
      <c r="A4473" t="s">
        <v>4498</v>
      </c>
      <c r="B4473" t="s">
        <v>3521</v>
      </c>
      <c r="C4473">
        <v>2009</v>
      </c>
      <c r="D4473">
        <v>3</v>
      </c>
      <c r="E4473" t="s">
        <v>18</v>
      </c>
      <c r="F4473">
        <v>1134</v>
      </c>
      <c r="G4473" t="s">
        <v>10</v>
      </c>
    </row>
    <row r="4474" spans="1:7" x14ac:dyDescent="0.3">
      <c r="A4474" t="s">
        <v>4499</v>
      </c>
      <c r="B4474" t="s">
        <v>3521</v>
      </c>
      <c r="C4474">
        <v>2009</v>
      </c>
      <c r="D4474">
        <v>1</v>
      </c>
      <c r="E4474" t="s">
        <v>14</v>
      </c>
      <c r="F4474">
        <v>276</v>
      </c>
      <c r="G4474" t="s">
        <v>10</v>
      </c>
    </row>
    <row r="4475" spans="1:7" x14ac:dyDescent="0.3">
      <c r="A4475" t="s">
        <v>4500</v>
      </c>
      <c r="B4475" t="s">
        <v>3521</v>
      </c>
      <c r="C4475">
        <v>2009</v>
      </c>
      <c r="D4475">
        <v>2</v>
      </c>
      <c r="E4475" t="s">
        <v>18</v>
      </c>
      <c r="F4475">
        <v>2249</v>
      </c>
      <c r="G4475" t="s">
        <v>10</v>
      </c>
    </row>
    <row r="4476" spans="1:7" x14ac:dyDescent="0.3">
      <c r="A4476" t="s">
        <v>4501</v>
      </c>
      <c r="B4476" t="s">
        <v>3521</v>
      </c>
      <c r="C4476">
        <v>2006</v>
      </c>
      <c r="D4476">
        <v>8</v>
      </c>
      <c r="E4476" t="s">
        <v>9</v>
      </c>
      <c r="F4476">
        <v>38</v>
      </c>
      <c r="G4476" t="s">
        <v>50</v>
      </c>
    </row>
    <row r="4477" spans="1:7" x14ac:dyDescent="0.3">
      <c r="A4477" t="s">
        <v>4502</v>
      </c>
      <c r="B4477" t="s">
        <v>3521</v>
      </c>
      <c r="C4477">
        <v>2008</v>
      </c>
      <c r="D4477">
        <v>11</v>
      </c>
      <c r="E4477" t="s">
        <v>18</v>
      </c>
      <c r="F4477">
        <v>240</v>
      </c>
      <c r="G4477" t="s">
        <v>10</v>
      </c>
    </row>
    <row r="4478" spans="1:7" x14ac:dyDescent="0.3">
      <c r="A4478" t="s">
        <v>4503</v>
      </c>
      <c r="B4478" t="s">
        <v>3521</v>
      </c>
      <c r="C4478">
        <v>2008</v>
      </c>
      <c r="D4478">
        <v>10</v>
      </c>
      <c r="E4478" t="s">
        <v>80</v>
      </c>
      <c r="F4478">
        <v>410</v>
      </c>
      <c r="G4478" t="s">
        <v>10</v>
      </c>
    </row>
    <row r="4479" spans="1:7" x14ac:dyDescent="0.3">
      <c r="A4479" t="s">
        <v>4504</v>
      </c>
      <c r="B4479" t="s">
        <v>3521</v>
      </c>
      <c r="C4479">
        <v>2009</v>
      </c>
      <c r="D4479">
        <v>3</v>
      </c>
      <c r="E4479" t="s">
        <v>18</v>
      </c>
      <c r="F4479">
        <v>7064</v>
      </c>
      <c r="G4479" t="s">
        <v>10</v>
      </c>
    </row>
    <row r="4480" spans="1:7" x14ac:dyDescent="0.3">
      <c r="A4480" t="s">
        <v>4505</v>
      </c>
      <c r="B4480" t="s">
        <v>3521</v>
      </c>
      <c r="C4480">
        <v>2009</v>
      </c>
      <c r="D4480">
        <v>3</v>
      </c>
      <c r="E4480" t="s">
        <v>18</v>
      </c>
      <c r="F4480">
        <v>613</v>
      </c>
      <c r="G4480" t="s">
        <v>10</v>
      </c>
    </row>
    <row r="4481" spans="1:7" x14ac:dyDescent="0.3">
      <c r="A4481" t="s">
        <v>4506</v>
      </c>
      <c r="B4481" t="s">
        <v>3521</v>
      </c>
      <c r="C4481">
        <v>2009</v>
      </c>
      <c r="D4481">
        <v>2</v>
      </c>
      <c r="E4481" t="s">
        <v>71</v>
      </c>
      <c r="F4481">
        <v>443</v>
      </c>
      <c r="G4481" t="s">
        <v>10</v>
      </c>
    </row>
    <row r="4482" spans="1:7" x14ac:dyDescent="0.3">
      <c r="A4482" t="s">
        <v>4507</v>
      </c>
      <c r="B4482" t="s">
        <v>3521</v>
      </c>
      <c r="C4482">
        <v>2009</v>
      </c>
      <c r="D4482">
        <v>2</v>
      </c>
      <c r="E4482" t="s">
        <v>9</v>
      </c>
      <c r="F4482">
        <v>33</v>
      </c>
      <c r="G4482" t="s">
        <v>10</v>
      </c>
    </row>
    <row r="4483" spans="1:7" x14ac:dyDescent="0.3">
      <c r="A4483" t="s">
        <v>4508</v>
      </c>
      <c r="B4483" t="s">
        <v>3521</v>
      </c>
      <c r="C4483">
        <v>2009</v>
      </c>
      <c r="D4483">
        <v>2</v>
      </c>
      <c r="E4483" t="s">
        <v>18</v>
      </c>
      <c r="F4483">
        <v>389</v>
      </c>
      <c r="G4483" t="s">
        <v>10</v>
      </c>
    </row>
    <row r="4484" spans="1:7" x14ac:dyDescent="0.3">
      <c r="A4484" t="s">
        <v>4509</v>
      </c>
      <c r="B4484" t="s">
        <v>3521</v>
      </c>
      <c r="C4484">
        <v>2009</v>
      </c>
      <c r="D4484">
        <v>2</v>
      </c>
      <c r="E4484" t="s">
        <v>9</v>
      </c>
      <c r="F4484">
        <v>16</v>
      </c>
      <c r="G4484" t="s">
        <v>50</v>
      </c>
    </row>
    <row r="4485" spans="1:7" x14ac:dyDescent="0.3">
      <c r="A4485" t="s">
        <v>4510</v>
      </c>
      <c r="B4485" t="s">
        <v>3521</v>
      </c>
      <c r="C4485">
        <v>2009</v>
      </c>
      <c r="D4485">
        <v>2</v>
      </c>
      <c r="E4485" t="s">
        <v>55</v>
      </c>
      <c r="F4485">
        <v>1988</v>
      </c>
      <c r="G4485" t="s">
        <v>10</v>
      </c>
    </row>
    <row r="4486" spans="1:7" x14ac:dyDescent="0.3">
      <c r="A4486" t="s">
        <v>4511</v>
      </c>
      <c r="B4486" t="s">
        <v>3521</v>
      </c>
      <c r="C4486">
        <v>2009</v>
      </c>
      <c r="D4486">
        <v>4</v>
      </c>
      <c r="E4486" t="s">
        <v>71</v>
      </c>
      <c r="F4486">
        <v>0</v>
      </c>
      <c r="G4486" t="s">
        <v>12</v>
      </c>
    </row>
    <row r="4487" spans="1:7" x14ac:dyDescent="0.3">
      <c r="A4487" t="s">
        <v>4512</v>
      </c>
      <c r="B4487" t="s">
        <v>3521</v>
      </c>
      <c r="C4487">
        <v>2009</v>
      </c>
      <c r="D4487">
        <v>6</v>
      </c>
      <c r="E4487" t="s">
        <v>18</v>
      </c>
      <c r="F4487">
        <v>724</v>
      </c>
      <c r="G4487" t="s">
        <v>10</v>
      </c>
    </row>
    <row r="4488" spans="1:7" x14ac:dyDescent="0.3">
      <c r="A4488" t="s">
        <v>4513</v>
      </c>
      <c r="B4488" t="s">
        <v>3521</v>
      </c>
      <c r="C4488">
        <v>2009</v>
      </c>
      <c r="D4488">
        <v>3</v>
      </c>
      <c r="E4488" t="s">
        <v>71</v>
      </c>
      <c r="F4488">
        <v>822</v>
      </c>
      <c r="G4488" t="s">
        <v>10</v>
      </c>
    </row>
    <row r="4489" spans="1:7" x14ac:dyDescent="0.3">
      <c r="A4489" t="s">
        <v>4514</v>
      </c>
      <c r="B4489" t="s">
        <v>3521</v>
      </c>
      <c r="C4489">
        <v>2009</v>
      </c>
      <c r="D4489">
        <v>9</v>
      </c>
      <c r="E4489" t="s">
        <v>14</v>
      </c>
      <c r="F4489">
        <v>22</v>
      </c>
      <c r="G4489" t="s">
        <v>50</v>
      </c>
    </row>
    <row r="4490" spans="1:7" x14ac:dyDescent="0.3">
      <c r="A4490" t="s">
        <v>4515</v>
      </c>
      <c r="B4490" t="s">
        <v>3521</v>
      </c>
      <c r="C4490">
        <v>2009</v>
      </c>
      <c r="D4490">
        <v>5</v>
      </c>
      <c r="E4490" t="s">
        <v>18</v>
      </c>
      <c r="F4490">
        <v>940</v>
      </c>
      <c r="G4490" t="s">
        <v>10</v>
      </c>
    </row>
    <row r="4491" spans="1:7" x14ac:dyDescent="0.3">
      <c r="A4491" t="s">
        <v>4516</v>
      </c>
      <c r="B4491" t="s">
        <v>3521</v>
      </c>
      <c r="C4491">
        <v>2009</v>
      </c>
      <c r="D4491">
        <v>7</v>
      </c>
      <c r="E4491" t="s">
        <v>9</v>
      </c>
      <c r="F4491">
        <v>91</v>
      </c>
      <c r="G4491" t="s">
        <v>10</v>
      </c>
    </row>
    <row r="4492" spans="1:7" x14ac:dyDescent="0.3">
      <c r="A4492" t="s">
        <v>4517</v>
      </c>
      <c r="B4492" t="s">
        <v>3521</v>
      </c>
      <c r="C4492">
        <v>2009</v>
      </c>
      <c r="D4492">
        <v>3</v>
      </c>
      <c r="E4492" t="s">
        <v>18</v>
      </c>
      <c r="F4492">
        <v>186</v>
      </c>
      <c r="G4492" t="s">
        <v>10</v>
      </c>
    </row>
    <row r="4493" spans="1:7" x14ac:dyDescent="0.3">
      <c r="A4493" t="s">
        <v>4518</v>
      </c>
      <c r="B4493" t="s">
        <v>3521</v>
      </c>
      <c r="C4493">
        <v>2009</v>
      </c>
      <c r="D4493">
        <v>3</v>
      </c>
      <c r="E4493" t="s">
        <v>71</v>
      </c>
      <c r="F4493">
        <v>271</v>
      </c>
      <c r="G4493" t="s">
        <v>10</v>
      </c>
    </row>
    <row r="4494" spans="1:7" x14ac:dyDescent="0.3">
      <c r="A4494" t="s">
        <v>4519</v>
      </c>
      <c r="B4494" t="s">
        <v>3521</v>
      </c>
      <c r="C4494">
        <v>2008</v>
      </c>
      <c r="D4494">
        <v>11</v>
      </c>
      <c r="E4494" t="s">
        <v>9</v>
      </c>
      <c r="F4494">
        <v>166</v>
      </c>
      <c r="G4494" t="s">
        <v>10</v>
      </c>
    </row>
    <row r="4495" spans="1:7" x14ac:dyDescent="0.3">
      <c r="A4495" t="s">
        <v>4520</v>
      </c>
      <c r="B4495" t="s">
        <v>3521</v>
      </c>
      <c r="C4495">
        <v>2009</v>
      </c>
      <c r="D4495">
        <v>9</v>
      </c>
      <c r="E4495" t="s">
        <v>18</v>
      </c>
      <c r="F4495">
        <v>719</v>
      </c>
      <c r="G4495" t="s">
        <v>10</v>
      </c>
    </row>
    <row r="4496" spans="1:7" x14ac:dyDescent="0.3">
      <c r="A4496" t="s">
        <v>4521</v>
      </c>
      <c r="B4496" t="s">
        <v>3521</v>
      </c>
      <c r="C4496">
        <v>2009</v>
      </c>
      <c r="D4496">
        <v>3</v>
      </c>
      <c r="E4496" t="s">
        <v>18</v>
      </c>
      <c r="F4496">
        <v>186</v>
      </c>
      <c r="G4496" t="s">
        <v>10</v>
      </c>
    </row>
    <row r="4497" spans="1:7" x14ac:dyDescent="0.3">
      <c r="A4497" t="s">
        <v>4522</v>
      </c>
      <c r="B4497" t="s">
        <v>3521</v>
      </c>
      <c r="C4497">
        <v>2009</v>
      </c>
      <c r="D4497">
        <v>3</v>
      </c>
      <c r="E4497" t="s">
        <v>71</v>
      </c>
      <c r="F4497">
        <v>80</v>
      </c>
      <c r="G4497" t="s">
        <v>10</v>
      </c>
    </row>
    <row r="4498" spans="1:7" x14ac:dyDescent="0.3">
      <c r="A4498" t="s">
        <v>4523</v>
      </c>
      <c r="B4498" t="s">
        <v>3521</v>
      </c>
      <c r="C4498">
        <v>2009</v>
      </c>
      <c r="D4498">
        <v>4</v>
      </c>
      <c r="E4498" t="s">
        <v>18</v>
      </c>
      <c r="F4498">
        <v>1142</v>
      </c>
      <c r="G4498" t="s">
        <v>10</v>
      </c>
    </row>
    <row r="4499" spans="1:7" x14ac:dyDescent="0.3">
      <c r="A4499" t="s">
        <v>4524</v>
      </c>
      <c r="B4499" t="s">
        <v>3521</v>
      </c>
      <c r="C4499">
        <v>2009</v>
      </c>
      <c r="D4499">
        <v>3</v>
      </c>
      <c r="E4499" t="s">
        <v>55</v>
      </c>
      <c r="F4499">
        <v>53</v>
      </c>
      <c r="G4499" t="s">
        <v>10</v>
      </c>
    </row>
    <row r="4500" spans="1:7" x14ac:dyDescent="0.3">
      <c r="A4500" t="s">
        <v>4525</v>
      </c>
      <c r="B4500" t="s">
        <v>3521</v>
      </c>
      <c r="C4500">
        <v>2009</v>
      </c>
      <c r="D4500">
        <v>2</v>
      </c>
      <c r="E4500" t="s">
        <v>9</v>
      </c>
      <c r="F4500">
        <v>20</v>
      </c>
      <c r="G4500" t="s">
        <v>10</v>
      </c>
    </row>
    <row r="4501" spans="1:7" x14ac:dyDescent="0.3">
      <c r="A4501" t="s">
        <v>4526</v>
      </c>
      <c r="B4501" t="s">
        <v>3521</v>
      </c>
      <c r="C4501">
        <v>2009</v>
      </c>
      <c r="D4501">
        <v>7</v>
      </c>
      <c r="E4501" t="s">
        <v>18</v>
      </c>
      <c r="F4501">
        <v>656</v>
      </c>
      <c r="G4501" t="s">
        <v>10</v>
      </c>
    </row>
    <row r="4502" spans="1:7" x14ac:dyDescent="0.3">
      <c r="A4502" t="s">
        <v>4527</v>
      </c>
      <c r="B4502" t="s">
        <v>3521</v>
      </c>
      <c r="C4502">
        <v>2009</v>
      </c>
      <c r="D4502">
        <v>3</v>
      </c>
      <c r="E4502" t="s">
        <v>9</v>
      </c>
      <c r="F4502">
        <v>296</v>
      </c>
      <c r="G4502" t="s">
        <v>10</v>
      </c>
    </row>
    <row r="4503" spans="1:7" x14ac:dyDescent="0.3">
      <c r="A4503" t="s">
        <v>4528</v>
      </c>
      <c r="B4503" t="s">
        <v>3521</v>
      </c>
      <c r="C4503">
        <v>2009</v>
      </c>
      <c r="D4503">
        <v>5</v>
      </c>
      <c r="E4503" t="s">
        <v>80</v>
      </c>
      <c r="F4503">
        <v>64</v>
      </c>
      <c r="G4503" t="s">
        <v>10</v>
      </c>
    </row>
    <row r="4504" spans="1:7" x14ac:dyDescent="0.3">
      <c r="A4504" t="s">
        <v>4529</v>
      </c>
      <c r="B4504" t="s">
        <v>3521</v>
      </c>
      <c r="C4504">
        <v>2009</v>
      </c>
      <c r="D4504">
        <v>8</v>
      </c>
      <c r="E4504" t="s">
        <v>9</v>
      </c>
      <c r="F4504">
        <v>59</v>
      </c>
      <c r="G4504" t="s">
        <v>10</v>
      </c>
    </row>
    <row r="4505" spans="1:7" x14ac:dyDescent="0.3">
      <c r="A4505" t="s">
        <v>4530</v>
      </c>
      <c r="B4505" t="s">
        <v>3521</v>
      </c>
      <c r="C4505">
        <v>2009</v>
      </c>
      <c r="D4505">
        <v>3</v>
      </c>
      <c r="E4505" t="s">
        <v>80</v>
      </c>
      <c r="F4505">
        <v>103</v>
      </c>
      <c r="G4505" t="s">
        <v>10</v>
      </c>
    </row>
    <row r="4506" spans="1:7" x14ac:dyDescent="0.3">
      <c r="A4506" t="s">
        <v>4531</v>
      </c>
      <c r="B4506" t="s">
        <v>3521</v>
      </c>
      <c r="C4506">
        <v>2009</v>
      </c>
      <c r="D4506">
        <v>4</v>
      </c>
      <c r="E4506" t="s">
        <v>71</v>
      </c>
      <c r="F4506">
        <v>86</v>
      </c>
      <c r="G4506" t="s">
        <v>50</v>
      </c>
    </row>
    <row r="4507" spans="1:7" x14ac:dyDescent="0.3">
      <c r="A4507" t="s">
        <v>4532</v>
      </c>
      <c r="B4507" t="s">
        <v>3521</v>
      </c>
      <c r="C4507">
        <v>2009</v>
      </c>
      <c r="D4507">
        <v>4</v>
      </c>
      <c r="E4507" t="s">
        <v>9</v>
      </c>
      <c r="F4507">
        <v>336</v>
      </c>
      <c r="G4507" t="s">
        <v>10</v>
      </c>
    </row>
    <row r="4508" spans="1:7" x14ac:dyDescent="0.3">
      <c r="A4508" t="s">
        <v>4533</v>
      </c>
      <c r="B4508" t="s">
        <v>3521</v>
      </c>
      <c r="C4508">
        <v>2009</v>
      </c>
      <c r="D4508">
        <v>7</v>
      </c>
      <c r="E4508" t="s">
        <v>18</v>
      </c>
      <c r="F4508">
        <v>84</v>
      </c>
      <c r="G4508" t="s">
        <v>50</v>
      </c>
    </row>
    <row r="4509" spans="1:7" x14ac:dyDescent="0.3">
      <c r="A4509" t="s">
        <v>4534</v>
      </c>
      <c r="B4509" t="s">
        <v>3521</v>
      </c>
      <c r="C4509">
        <v>2009</v>
      </c>
      <c r="D4509">
        <v>11</v>
      </c>
      <c r="E4509" t="s">
        <v>9</v>
      </c>
      <c r="F4509">
        <v>307</v>
      </c>
      <c r="G4509" t="s">
        <v>10</v>
      </c>
    </row>
    <row r="4510" spans="1:7" x14ac:dyDescent="0.3">
      <c r="A4510" t="s">
        <v>4535</v>
      </c>
      <c r="B4510" t="s">
        <v>3521</v>
      </c>
      <c r="C4510">
        <v>2009</v>
      </c>
      <c r="D4510">
        <v>3</v>
      </c>
      <c r="E4510" t="s">
        <v>9</v>
      </c>
      <c r="F4510">
        <v>37</v>
      </c>
      <c r="G4510" t="s">
        <v>10</v>
      </c>
    </row>
    <row r="4511" spans="1:7" x14ac:dyDescent="0.3">
      <c r="A4511" t="s">
        <v>4536</v>
      </c>
      <c r="B4511" t="s">
        <v>3521</v>
      </c>
      <c r="C4511">
        <v>2009</v>
      </c>
      <c r="D4511">
        <v>3</v>
      </c>
      <c r="E4511" t="s">
        <v>9</v>
      </c>
      <c r="F4511">
        <v>28</v>
      </c>
      <c r="G4511" t="s">
        <v>10</v>
      </c>
    </row>
    <row r="4512" spans="1:7" x14ac:dyDescent="0.3">
      <c r="A4512" t="s">
        <v>4537</v>
      </c>
      <c r="B4512" t="s">
        <v>3521</v>
      </c>
      <c r="C4512">
        <v>2009</v>
      </c>
      <c r="D4512">
        <v>7</v>
      </c>
      <c r="E4512" t="s">
        <v>18</v>
      </c>
      <c r="F4512">
        <v>177</v>
      </c>
      <c r="G4512" t="s">
        <v>10</v>
      </c>
    </row>
    <row r="4513" spans="1:7" x14ac:dyDescent="0.3">
      <c r="A4513" t="s">
        <v>4538</v>
      </c>
      <c r="B4513" t="s">
        <v>3521</v>
      </c>
      <c r="C4513">
        <v>2009</v>
      </c>
      <c r="D4513">
        <v>9</v>
      </c>
      <c r="E4513" t="s">
        <v>18</v>
      </c>
      <c r="F4513">
        <v>270</v>
      </c>
      <c r="G4513" t="s">
        <v>10</v>
      </c>
    </row>
    <row r="4514" spans="1:7" x14ac:dyDescent="0.3">
      <c r="A4514" t="s">
        <v>4539</v>
      </c>
      <c r="B4514" t="s">
        <v>3521</v>
      </c>
      <c r="C4514">
        <v>2009</v>
      </c>
      <c r="D4514">
        <v>4</v>
      </c>
      <c r="E4514" t="s">
        <v>9</v>
      </c>
      <c r="F4514">
        <v>75</v>
      </c>
      <c r="G4514" t="s">
        <v>10</v>
      </c>
    </row>
    <row r="4515" spans="1:7" x14ac:dyDescent="0.3">
      <c r="A4515" t="s">
        <v>4540</v>
      </c>
      <c r="B4515" t="s">
        <v>3521</v>
      </c>
      <c r="C4515">
        <v>2009</v>
      </c>
      <c r="D4515">
        <v>5</v>
      </c>
      <c r="E4515" t="s">
        <v>18</v>
      </c>
      <c r="F4515">
        <v>1639</v>
      </c>
      <c r="G4515" t="s">
        <v>10</v>
      </c>
    </row>
    <row r="4516" spans="1:7" x14ac:dyDescent="0.3">
      <c r="A4516" t="s">
        <v>4541</v>
      </c>
      <c r="B4516" t="s">
        <v>3521</v>
      </c>
      <c r="C4516">
        <v>2009</v>
      </c>
      <c r="D4516">
        <v>5</v>
      </c>
      <c r="E4516" t="s">
        <v>71</v>
      </c>
      <c r="F4516">
        <v>798</v>
      </c>
      <c r="G4516" t="s">
        <v>10</v>
      </c>
    </row>
    <row r="4517" spans="1:7" x14ac:dyDescent="0.3">
      <c r="A4517" t="s">
        <v>4542</v>
      </c>
      <c r="B4517" t="s">
        <v>3521</v>
      </c>
      <c r="C4517">
        <v>2009</v>
      </c>
      <c r="D4517">
        <v>4</v>
      </c>
      <c r="E4517" t="s">
        <v>55</v>
      </c>
      <c r="F4517">
        <v>556</v>
      </c>
      <c r="G4517" t="s">
        <v>50</v>
      </c>
    </row>
    <row r="4518" spans="1:7" x14ac:dyDescent="0.3">
      <c r="A4518" t="s">
        <v>4543</v>
      </c>
      <c r="B4518" t="s">
        <v>3521</v>
      </c>
      <c r="C4518">
        <v>2009</v>
      </c>
      <c r="D4518">
        <v>6</v>
      </c>
      <c r="E4518" t="s">
        <v>18</v>
      </c>
      <c r="F4518">
        <v>1598</v>
      </c>
      <c r="G4518" t="s">
        <v>10</v>
      </c>
    </row>
    <row r="4519" spans="1:7" x14ac:dyDescent="0.3">
      <c r="A4519" t="s">
        <v>4544</v>
      </c>
      <c r="B4519" t="s">
        <v>3521</v>
      </c>
      <c r="C4519">
        <v>2009</v>
      </c>
      <c r="D4519">
        <v>11</v>
      </c>
      <c r="E4519" t="s">
        <v>9</v>
      </c>
      <c r="F4519">
        <v>83</v>
      </c>
      <c r="G4519" t="s">
        <v>10</v>
      </c>
    </row>
    <row r="4520" spans="1:7" x14ac:dyDescent="0.3">
      <c r="A4520" t="s">
        <v>4545</v>
      </c>
      <c r="B4520" t="s">
        <v>3521</v>
      </c>
      <c r="C4520">
        <v>2009</v>
      </c>
      <c r="D4520">
        <v>4</v>
      </c>
      <c r="E4520" t="s">
        <v>9</v>
      </c>
      <c r="F4520">
        <v>693</v>
      </c>
      <c r="G4520" t="s">
        <v>10</v>
      </c>
    </row>
    <row r="4521" spans="1:7" x14ac:dyDescent="0.3">
      <c r="A4521" t="s">
        <v>4546</v>
      </c>
      <c r="B4521" t="s">
        <v>3521</v>
      </c>
      <c r="C4521">
        <v>2009</v>
      </c>
      <c r="D4521">
        <v>9</v>
      </c>
      <c r="E4521" t="s">
        <v>18</v>
      </c>
      <c r="F4521">
        <v>202</v>
      </c>
      <c r="G4521" t="s">
        <v>10</v>
      </c>
    </row>
    <row r="4522" spans="1:7" x14ac:dyDescent="0.3">
      <c r="A4522" t="s">
        <v>4547</v>
      </c>
      <c r="B4522" t="s">
        <v>3521</v>
      </c>
      <c r="C4522">
        <v>2009</v>
      </c>
      <c r="D4522">
        <v>7</v>
      </c>
      <c r="E4522" t="s">
        <v>71</v>
      </c>
      <c r="F4522">
        <v>2337</v>
      </c>
      <c r="G4522" t="s">
        <v>10</v>
      </c>
    </row>
    <row r="4523" spans="1:7" x14ac:dyDescent="0.3">
      <c r="A4523" t="s">
        <v>4548</v>
      </c>
      <c r="B4523" t="s">
        <v>3521</v>
      </c>
      <c r="C4523">
        <v>2009</v>
      </c>
      <c r="D4523">
        <v>10</v>
      </c>
      <c r="E4523" t="s">
        <v>9</v>
      </c>
      <c r="F4523">
        <v>471</v>
      </c>
      <c r="G4523" t="s">
        <v>10</v>
      </c>
    </row>
    <row r="4524" spans="1:7" x14ac:dyDescent="0.3">
      <c r="A4524" t="s">
        <v>4549</v>
      </c>
      <c r="B4524" t="s">
        <v>3521</v>
      </c>
      <c r="C4524">
        <v>2009</v>
      </c>
      <c r="D4524">
        <v>2</v>
      </c>
      <c r="E4524" t="s">
        <v>80</v>
      </c>
      <c r="F4524">
        <v>22</v>
      </c>
      <c r="G4524" t="s">
        <v>10</v>
      </c>
    </row>
    <row r="4525" spans="1:7" x14ac:dyDescent="0.3">
      <c r="A4525" t="s">
        <v>4550</v>
      </c>
      <c r="B4525" t="s">
        <v>3521</v>
      </c>
      <c r="C4525">
        <v>2009</v>
      </c>
      <c r="D4525">
        <v>6</v>
      </c>
      <c r="E4525" t="s">
        <v>80</v>
      </c>
      <c r="F4525">
        <v>104</v>
      </c>
      <c r="G4525" t="s">
        <v>10</v>
      </c>
    </row>
    <row r="4526" spans="1:7" x14ac:dyDescent="0.3">
      <c r="A4526" t="s">
        <v>4551</v>
      </c>
      <c r="B4526" t="s">
        <v>3521</v>
      </c>
      <c r="C4526">
        <v>2009</v>
      </c>
      <c r="D4526">
        <v>8</v>
      </c>
      <c r="E4526" t="s">
        <v>71</v>
      </c>
      <c r="F4526">
        <v>162</v>
      </c>
      <c r="G4526" t="s">
        <v>10</v>
      </c>
    </row>
    <row r="4527" spans="1:7" x14ac:dyDescent="0.3">
      <c r="A4527" t="s">
        <v>4552</v>
      </c>
      <c r="B4527" t="s">
        <v>3521</v>
      </c>
      <c r="C4527">
        <v>2009</v>
      </c>
      <c r="D4527">
        <v>11</v>
      </c>
      <c r="E4527" t="s">
        <v>18</v>
      </c>
      <c r="F4527">
        <v>118</v>
      </c>
      <c r="G4527" t="s">
        <v>10</v>
      </c>
    </row>
    <row r="4528" spans="1:7" x14ac:dyDescent="0.3">
      <c r="A4528" t="s">
        <v>4553</v>
      </c>
      <c r="B4528" t="s">
        <v>3521</v>
      </c>
      <c r="C4528">
        <v>2009</v>
      </c>
      <c r="D4528">
        <v>5</v>
      </c>
      <c r="E4528" t="s">
        <v>9</v>
      </c>
      <c r="F4528">
        <v>30</v>
      </c>
      <c r="G4528" t="s">
        <v>10</v>
      </c>
    </row>
    <row r="4529" spans="1:7" x14ac:dyDescent="0.3">
      <c r="A4529" t="s">
        <v>4554</v>
      </c>
      <c r="B4529" t="s">
        <v>3521</v>
      </c>
      <c r="C4529">
        <v>2009</v>
      </c>
      <c r="D4529">
        <v>9</v>
      </c>
      <c r="E4529" t="s">
        <v>9</v>
      </c>
      <c r="F4529">
        <v>722</v>
      </c>
      <c r="G4529" t="s">
        <v>10</v>
      </c>
    </row>
    <row r="4530" spans="1:7" x14ac:dyDescent="0.3">
      <c r="A4530" t="s">
        <v>4555</v>
      </c>
      <c r="B4530" t="s">
        <v>3521</v>
      </c>
      <c r="C4530">
        <v>2009</v>
      </c>
      <c r="D4530">
        <v>6</v>
      </c>
      <c r="E4530" t="s">
        <v>9</v>
      </c>
      <c r="F4530">
        <v>130</v>
      </c>
      <c r="G4530" t="s">
        <v>10</v>
      </c>
    </row>
    <row r="4531" spans="1:7" x14ac:dyDescent="0.3">
      <c r="A4531" t="s">
        <v>4556</v>
      </c>
      <c r="B4531" t="s">
        <v>3521</v>
      </c>
      <c r="C4531">
        <v>2009</v>
      </c>
      <c r="D4531">
        <v>6</v>
      </c>
      <c r="E4531" t="s">
        <v>18</v>
      </c>
      <c r="F4531">
        <v>62</v>
      </c>
      <c r="G4531" t="s">
        <v>10</v>
      </c>
    </row>
    <row r="4532" spans="1:7" x14ac:dyDescent="0.3">
      <c r="A4532" t="s">
        <v>4557</v>
      </c>
      <c r="B4532" t="s">
        <v>3521</v>
      </c>
      <c r="C4532">
        <v>2009</v>
      </c>
      <c r="D4532">
        <v>5</v>
      </c>
      <c r="E4532" t="s">
        <v>9</v>
      </c>
      <c r="F4532">
        <v>123</v>
      </c>
      <c r="G4532" t="s">
        <v>10</v>
      </c>
    </row>
    <row r="4533" spans="1:7" x14ac:dyDescent="0.3">
      <c r="A4533" t="s">
        <v>4558</v>
      </c>
      <c r="B4533" t="s">
        <v>3521</v>
      </c>
      <c r="C4533">
        <v>2004</v>
      </c>
      <c r="D4533">
        <v>3</v>
      </c>
      <c r="E4533" t="s">
        <v>71</v>
      </c>
      <c r="F4533">
        <v>20</v>
      </c>
      <c r="G4533" t="s">
        <v>10</v>
      </c>
    </row>
    <row r="4534" spans="1:7" x14ac:dyDescent="0.3">
      <c r="A4534" t="s">
        <v>4559</v>
      </c>
      <c r="B4534" t="s">
        <v>3521</v>
      </c>
      <c r="C4534">
        <v>2009</v>
      </c>
      <c r="D4534">
        <v>5</v>
      </c>
      <c r="E4534" t="s">
        <v>71</v>
      </c>
      <c r="F4534">
        <v>1143</v>
      </c>
      <c r="G4534" t="s">
        <v>10</v>
      </c>
    </row>
    <row r="4535" spans="1:7" x14ac:dyDescent="0.3">
      <c r="A4535" t="s">
        <v>4560</v>
      </c>
      <c r="B4535" t="s">
        <v>3521</v>
      </c>
      <c r="C4535">
        <v>2009</v>
      </c>
      <c r="D4535">
        <v>7</v>
      </c>
      <c r="E4535" t="s">
        <v>9</v>
      </c>
      <c r="F4535">
        <v>300</v>
      </c>
      <c r="G4535" t="s">
        <v>10</v>
      </c>
    </row>
    <row r="4536" spans="1:7" x14ac:dyDescent="0.3">
      <c r="A4536" t="s">
        <v>4561</v>
      </c>
      <c r="B4536" t="s">
        <v>3521</v>
      </c>
      <c r="C4536">
        <v>2009</v>
      </c>
      <c r="D4536">
        <v>6</v>
      </c>
      <c r="E4536" t="s">
        <v>9</v>
      </c>
      <c r="F4536">
        <v>30</v>
      </c>
      <c r="G4536" t="s">
        <v>10</v>
      </c>
    </row>
    <row r="4537" spans="1:7" x14ac:dyDescent="0.3">
      <c r="A4537" t="s">
        <v>4562</v>
      </c>
      <c r="B4537" t="s">
        <v>3521</v>
      </c>
      <c r="C4537">
        <v>2009</v>
      </c>
      <c r="D4537">
        <v>7</v>
      </c>
      <c r="E4537" t="s">
        <v>9</v>
      </c>
      <c r="F4537">
        <v>237</v>
      </c>
      <c r="G4537" t="s">
        <v>10</v>
      </c>
    </row>
    <row r="4538" spans="1:7" x14ac:dyDescent="0.3">
      <c r="A4538" t="s">
        <v>4563</v>
      </c>
      <c r="B4538" t="s">
        <v>3521</v>
      </c>
      <c r="C4538">
        <v>2009</v>
      </c>
      <c r="D4538">
        <v>7</v>
      </c>
      <c r="E4538" t="s">
        <v>71</v>
      </c>
      <c r="F4538">
        <v>160</v>
      </c>
      <c r="G4538" t="s">
        <v>10</v>
      </c>
    </row>
    <row r="4539" spans="1:7" x14ac:dyDescent="0.3">
      <c r="A4539" t="s">
        <v>4564</v>
      </c>
      <c r="B4539" t="s">
        <v>3521</v>
      </c>
      <c r="C4539">
        <v>2009</v>
      </c>
      <c r="D4539">
        <v>6</v>
      </c>
      <c r="E4539" t="s">
        <v>18</v>
      </c>
      <c r="F4539">
        <v>1066</v>
      </c>
      <c r="G4539" t="s">
        <v>10</v>
      </c>
    </row>
    <row r="4540" spans="1:7" x14ac:dyDescent="0.3">
      <c r="A4540" t="s">
        <v>4565</v>
      </c>
      <c r="B4540" t="s">
        <v>3521</v>
      </c>
      <c r="C4540">
        <v>2009</v>
      </c>
      <c r="D4540">
        <v>6</v>
      </c>
      <c r="E4540" t="s">
        <v>9</v>
      </c>
      <c r="F4540">
        <v>35</v>
      </c>
      <c r="G4540" t="s">
        <v>10</v>
      </c>
    </row>
    <row r="4541" spans="1:7" x14ac:dyDescent="0.3">
      <c r="A4541" t="s">
        <v>4566</v>
      </c>
      <c r="B4541" t="s">
        <v>3521</v>
      </c>
      <c r="C4541">
        <v>2009</v>
      </c>
      <c r="D4541">
        <v>7</v>
      </c>
      <c r="E4541" t="s">
        <v>71</v>
      </c>
      <c r="F4541">
        <v>488</v>
      </c>
      <c r="G4541" t="s">
        <v>10</v>
      </c>
    </row>
    <row r="4542" spans="1:7" x14ac:dyDescent="0.3">
      <c r="A4542" t="s">
        <v>4567</v>
      </c>
      <c r="B4542" t="s">
        <v>3521</v>
      </c>
      <c r="C4542">
        <v>2009</v>
      </c>
      <c r="D4542">
        <v>7</v>
      </c>
      <c r="E4542" t="s">
        <v>9</v>
      </c>
      <c r="F4542">
        <v>35</v>
      </c>
      <c r="G4542" t="s">
        <v>10</v>
      </c>
    </row>
    <row r="4543" spans="1:7" x14ac:dyDescent="0.3">
      <c r="A4543" t="s">
        <v>4568</v>
      </c>
      <c r="B4543" t="s">
        <v>3521</v>
      </c>
      <c r="C4543">
        <v>2009</v>
      </c>
      <c r="D4543">
        <v>6</v>
      </c>
      <c r="E4543" t="s">
        <v>80</v>
      </c>
      <c r="F4543">
        <v>124</v>
      </c>
      <c r="G4543" t="s">
        <v>10</v>
      </c>
    </row>
    <row r="4544" spans="1:7" x14ac:dyDescent="0.3">
      <c r="A4544" t="s">
        <v>4569</v>
      </c>
      <c r="B4544" t="s">
        <v>3521</v>
      </c>
      <c r="C4544">
        <v>2009</v>
      </c>
      <c r="D4544">
        <v>7</v>
      </c>
      <c r="E4544" t="s">
        <v>18</v>
      </c>
      <c r="F4544">
        <v>219</v>
      </c>
      <c r="G4544" t="s">
        <v>10</v>
      </c>
    </row>
    <row r="4545" spans="1:7" x14ac:dyDescent="0.3">
      <c r="A4545" t="s">
        <v>4570</v>
      </c>
      <c r="B4545" t="s">
        <v>3521</v>
      </c>
      <c r="C4545">
        <v>2009</v>
      </c>
      <c r="D4545">
        <v>7</v>
      </c>
      <c r="E4545" t="s">
        <v>9</v>
      </c>
      <c r="F4545">
        <v>1507</v>
      </c>
      <c r="G4545" t="s">
        <v>10</v>
      </c>
    </row>
    <row r="4546" spans="1:7" x14ac:dyDescent="0.3">
      <c r="A4546" t="s">
        <v>4571</v>
      </c>
      <c r="B4546" t="s">
        <v>3521</v>
      </c>
      <c r="C4546">
        <v>2009</v>
      </c>
      <c r="D4546">
        <v>9</v>
      </c>
      <c r="E4546" t="s">
        <v>71</v>
      </c>
      <c r="F4546">
        <v>92</v>
      </c>
      <c r="G4546" t="s">
        <v>10</v>
      </c>
    </row>
    <row r="4547" spans="1:7" x14ac:dyDescent="0.3">
      <c r="A4547" t="s">
        <v>4572</v>
      </c>
      <c r="B4547" t="s">
        <v>3521</v>
      </c>
      <c r="C4547">
        <v>2009</v>
      </c>
      <c r="D4547">
        <v>7</v>
      </c>
      <c r="E4547" t="s">
        <v>9</v>
      </c>
      <c r="F4547">
        <v>88</v>
      </c>
      <c r="G4547" t="s">
        <v>10</v>
      </c>
    </row>
    <row r="4548" spans="1:7" x14ac:dyDescent="0.3">
      <c r="A4548" t="s">
        <v>4573</v>
      </c>
      <c r="B4548" t="s">
        <v>3521</v>
      </c>
      <c r="C4548">
        <v>2009</v>
      </c>
      <c r="D4548">
        <v>7</v>
      </c>
      <c r="E4548" t="s">
        <v>14</v>
      </c>
      <c r="F4548">
        <v>30</v>
      </c>
      <c r="G4548" t="s">
        <v>10</v>
      </c>
    </row>
    <row r="4549" spans="1:7" x14ac:dyDescent="0.3">
      <c r="A4549" t="s">
        <v>4574</v>
      </c>
      <c r="B4549" t="s">
        <v>3521</v>
      </c>
      <c r="C4549">
        <v>2002</v>
      </c>
      <c r="D4549">
        <v>3</v>
      </c>
      <c r="E4549" t="s">
        <v>9</v>
      </c>
      <c r="F4549">
        <v>135</v>
      </c>
      <c r="G4549" t="s">
        <v>10</v>
      </c>
    </row>
    <row r="4550" spans="1:7" x14ac:dyDescent="0.3">
      <c r="A4550" t="s">
        <v>4575</v>
      </c>
      <c r="B4550" t="s">
        <v>3521</v>
      </c>
      <c r="C4550">
        <v>2010</v>
      </c>
      <c r="D4550">
        <v>3</v>
      </c>
      <c r="E4550" t="s">
        <v>9</v>
      </c>
      <c r="F4550">
        <v>224</v>
      </c>
      <c r="G4550" t="s">
        <v>10</v>
      </c>
    </row>
    <row r="4551" spans="1:7" x14ac:dyDescent="0.3">
      <c r="A4551" t="s">
        <v>4576</v>
      </c>
      <c r="B4551" t="s">
        <v>3521</v>
      </c>
      <c r="C4551">
        <v>2009</v>
      </c>
      <c r="D4551">
        <v>7</v>
      </c>
      <c r="E4551" t="s">
        <v>9</v>
      </c>
      <c r="F4551">
        <v>404</v>
      </c>
      <c r="G4551" t="s">
        <v>10</v>
      </c>
    </row>
    <row r="4552" spans="1:7" x14ac:dyDescent="0.3">
      <c r="A4552" t="s">
        <v>4577</v>
      </c>
      <c r="B4552" t="s">
        <v>3521</v>
      </c>
      <c r="C4552">
        <v>2009</v>
      </c>
      <c r="D4552">
        <v>7</v>
      </c>
      <c r="E4552" t="s">
        <v>9</v>
      </c>
      <c r="F4552">
        <v>2283</v>
      </c>
      <c r="G4552" t="s">
        <v>10</v>
      </c>
    </row>
    <row r="4553" spans="1:7" x14ac:dyDescent="0.3">
      <c r="A4553" t="s">
        <v>4578</v>
      </c>
      <c r="B4553" t="s">
        <v>3521</v>
      </c>
      <c r="C4553">
        <v>2008</v>
      </c>
      <c r="D4553">
        <v>12</v>
      </c>
      <c r="E4553" t="s">
        <v>18</v>
      </c>
      <c r="F4553">
        <v>40</v>
      </c>
      <c r="G4553" t="s">
        <v>10</v>
      </c>
    </row>
    <row r="4554" spans="1:7" x14ac:dyDescent="0.3">
      <c r="A4554" t="s">
        <v>4579</v>
      </c>
      <c r="B4554" t="s">
        <v>3521</v>
      </c>
      <c r="C4554">
        <v>2009</v>
      </c>
      <c r="D4554">
        <v>6</v>
      </c>
      <c r="E4554" t="s">
        <v>71</v>
      </c>
      <c r="F4554">
        <v>412</v>
      </c>
      <c r="G4554" t="s">
        <v>10</v>
      </c>
    </row>
    <row r="4555" spans="1:7" x14ac:dyDescent="0.3">
      <c r="A4555" t="s">
        <v>4580</v>
      </c>
      <c r="B4555" t="s">
        <v>3521</v>
      </c>
      <c r="C4555">
        <v>2009</v>
      </c>
      <c r="D4555">
        <v>7</v>
      </c>
      <c r="E4555" t="s">
        <v>55</v>
      </c>
      <c r="F4555">
        <v>1588</v>
      </c>
      <c r="G4555" t="s">
        <v>10</v>
      </c>
    </row>
    <row r="4556" spans="1:7" x14ac:dyDescent="0.3">
      <c r="A4556" t="s">
        <v>4581</v>
      </c>
      <c r="B4556" t="s">
        <v>3521</v>
      </c>
      <c r="C4556">
        <v>2009</v>
      </c>
      <c r="D4556">
        <v>6</v>
      </c>
      <c r="E4556" t="s">
        <v>18</v>
      </c>
      <c r="F4556">
        <v>126</v>
      </c>
      <c r="G4556" t="s">
        <v>10</v>
      </c>
    </row>
    <row r="4557" spans="1:7" x14ac:dyDescent="0.3">
      <c r="A4557" t="s">
        <v>4582</v>
      </c>
      <c r="B4557" t="s">
        <v>3521</v>
      </c>
      <c r="C4557">
        <v>2009</v>
      </c>
      <c r="D4557">
        <v>12</v>
      </c>
      <c r="E4557" t="s">
        <v>80</v>
      </c>
      <c r="F4557">
        <v>112</v>
      </c>
      <c r="G4557" t="s">
        <v>473</v>
      </c>
    </row>
    <row r="4558" spans="1:7" x14ac:dyDescent="0.3">
      <c r="A4558" t="s">
        <v>4583</v>
      </c>
      <c r="B4558" t="s">
        <v>3521</v>
      </c>
      <c r="C4558">
        <v>2009</v>
      </c>
      <c r="D4558">
        <v>7</v>
      </c>
      <c r="E4558" t="s">
        <v>71</v>
      </c>
      <c r="F4558">
        <v>716</v>
      </c>
      <c r="G4558" t="s">
        <v>10</v>
      </c>
    </row>
    <row r="4559" spans="1:7" x14ac:dyDescent="0.3">
      <c r="A4559" t="s">
        <v>4584</v>
      </c>
      <c r="B4559" t="s">
        <v>3521</v>
      </c>
      <c r="C4559">
        <v>2009</v>
      </c>
      <c r="D4559">
        <v>7</v>
      </c>
      <c r="E4559" t="s">
        <v>18</v>
      </c>
      <c r="F4559">
        <v>242</v>
      </c>
      <c r="G4559" t="s">
        <v>10</v>
      </c>
    </row>
    <row r="4560" spans="1:7" x14ac:dyDescent="0.3">
      <c r="A4560" t="s">
        <v>4585</v>
      </c>
      <c r="B4560" t="s">
        <v>3521</v>
      </c>
      <c r="C4560">
        <v>2009</v>
      </c>
      <c r="D4560">
        <v>9</v>
      </c>
      <c r="E4560" t="s">
        <v>9</v>
      </c>
      <c r="F4560">
        <v>21</v>
      </c>
      <c r="G4560" t="s">
        <v>10</v>
      </c>
    </row>
    <row r="4561" spans="1:7" x14ac:dyDescent="0.3">
      <c r="A4561" t="s">
        <v>4586</v>
      </c>
      <c r="B4561" t="s">
        <v>3521</v>
      </c>
      <c r="C4561">
        <v>2009</v>
      </c>
      <c r="D4561">
        <v>6</v>
      </c>
      <c r="E4561" t="s">
        <v>9</v>
      </c>
      <c r="F4561">
        <v>126</v>
      </c>
      <c r="G4561" t="s">
        <v>10</v>
      </c>
    </row>
    <row r="4562" spans="1:7" x14ac:dyDescent="0.3">
      <c r="A4562" t="s">
        <v>4587</v>
      </c>
      <c r="B4562" t="s">
        <v>3521</v>
      </c>
      <c r="C4562">
        <v>2009</v>
      </c>
      <c r="D4562">
        <v>6</v>
      </c>
      <c r="E4562" t="s">
        <v>9</v>
      </c>
      <c r="F4562">
        <v>63</v>
      </c>
      <c r="G4562" t="s">
        <v>10</v>
      </c>
    </row>
    <row r="4563" spans="1:7" x14ac:dyDescent="0.3">
      <c r="A4563" t="s">
        <v>4588</v>
      </c>
      <c r="B4563" t="s">
        <v>3521</v>
      </c>
      <c r="C4563">
        <v>2009</v>
      </c>
      <c r="D4563">
        <v>9</v>
      </c>
      <c r="E4563" t="s">
        <v>9</v>
      </c>
      <c r="F4563">
        <v>118</v>
      </c>
      <c r="G4563" t="s">
        <v>50</v>
      </c>
    </row>
    <row r="4564" spans="1:7" x14ac:dyDescent="0.3">
      <c r="A4564" t="s">
        <v>4589</v>
      </c>
      <c r="B4564" t="s">
        <v>3521</v>
      </c>
      <c r="C4564">
        <v>2009</v>
      </c>
      <c r="D4564">
        <v>7</v>
      </c>
      <c r="E4564" t="s">
        <v>9</v>
      </c>
      <c r="F4564">
        <v>165</v>
      </c>
      <c r="G4564" t="s">
        <v>10</v>
      </c>
    </row>
    <row r="4565" spans="1:7" x14ac:dyDescent="0.3">
      <c r="A4565" t="s">
        <v>4590</v>
      </c>
      <c r="B4565" t="s">
        <v>3521</v>
      </c>
      <c r="C4565">
        <v>2009</v>
      </c>
      <c r="D4565">
        <v>7</v>
      </c>
      <c r="E4565" t="s">
        <v>9</v>
      </c>
      <c r="F4565">
        <v>18</v>
      </c>
      <c r="G4565" t="s">
        <v>10</v>
      </c>
    </row>
    <row r="4566" spans="1:7" x14ac:dyDescent="0.3">
      <c r="A4566" t="s">
        <v>4591</v>
      </c>
      <c r="B4566" t="s">
        <v>3521</v>
      </c>
      <c r="C4566">
        <v>2009</v>
      </c>
      <c r="D4566">
        <v>7</v>
      </c>
      <c r="E4566" t="s">
        <v>14</v>
      </c>
      <c r="F4566">
        <v>141</v>
      </c>
      <c r="G4566" t="s">
        <v>50</v>
      </c>
    </row>
    <row r="4567" spans="1:7" x14ac:dyDescent="0.3">
      <c r="A4567" t="s">
        <v>4592</v>
      </c>
      <c r="B4567" t="s">
        <v>3521</v>
      </c>
      <c r="C4567">
        <v>2009</v>
      </c>
      <c r="D4567">
        <v>12</v>
      </c>
      <c r="E4567" t="s">
        <v>71</v>
      </c>
      <c r="F4567">
        <v>36</v>
      </c>
      <c r="G4567" t="s">
        <v>10</v>
      </c>
    </row>
    <row r="4568" spans="1:7" x14ac:dyDescent="0.3">
      <c r="A4568" t="s">
        <v>4593</v>
      </c>
      <c r="B4568" t="s">
        <v>3521</v>
      </c>
      <c r="C4568">
        <v>2006</v>
      </c>
      <c r="D4568">
        <v>8</v>
      </c>
      <c r="E4568" t="s">
        <v>18</v>
      </c>
      <c r="F4568">
        <v>10</v>
      </c>
      <c r="G4568" t="s">
        <v>10</v>
      </c>
    </row>
    <row r="4569" spans="1:7" x14ac:dyDescent="0.3">
      <c r="A4569" t="s">
        <v>4594</v>
      </c>
      <c r="B4569" t="s">
        <v>3521</v>
      </c>
      <c r="C4569">
        <v>2009</v>
      </c>
      <c r="D4569">
        <v>11</v>
      </c>
      <c r="E4569" t="s">
        <v>80</v>
      </c>
      <c r="F4569">
        <v>34</v>
      </c>
      <c r="G4569" t="s">
        <v>10</v>
      </c>
    </row>
    <row r="4570" spans="1:7" x14ac:dyDescent="0.3">
      <c r="A4570" t="s">
        <v>4595</v>
      </c>
      <c r="B4570" t="s">
        <v>3521</v>
      </c>
      <c r="C4570">
        <v>2003</v>
      </c>
      <c r="D4570">
        <v>11</v>
      </c>
      <c r="E4570" t="s">
        <v>80</v>
      </c>
      <c r="F4570">
        <v>60</v>
      </c>
      <c r="G4570" t="s">
        <v>10</v>
      </c>
    </row>
    <row r="4571" spans="1:7" x14ac:dyDescent="0.3">
      <c r="A4571" t="s">
        <v>4596</v>
      </c>
      <c r="B4571" t="s">
        <v>3521</v>
      </c>
      <c r="C4571">
        <v>2009</v>
      </c>
      <c r="D4571">
        <v>8</v>
      </c>
      <c r="E4571" t="s">
        <v>18</v>
      </c>
      <c r="F4571">
        <v>812</v>
      </c>
      <c r="G4571" t="s">
        <v>10</v>
      </c>
    </row>
    <row r="4572" spans="1:7" x14ac:dyDescent="0.3">
      <c r="A4572" t="s">
        <v>4597</v>
      </c>
      <c r="B4572" t="s">
        <v>3521</v>
      </c>
      <c r="C4572">
        <v>2009</v>
      </c>
      <c r="D4572">
        <v>8</v>
      </c>
      <c r="E4572" t="s">
        <v>18</v>
      </c>
      <c r="F4572">
        <v>752</v>
      </c>
      <c r="G4572" t="s">
        <v>10</v>
      </c>
    </row>
    <row r="4573" spans="1:7" x14ac:dyDescent="0.3">
      <c r="A4573" t="s">
        <v>4598</v>
      </c>
      <c r="B4573" t="s">
        <v>3521</v>
      </c>
      <c r="C4573">
        <v>2009</v>
      </c>
      <c r="D4573">
        <v>9</v>
      </c>
      <c r="E4573" t="s">
        <v>18</v>
      </c>
      <c r="F4573">
        <v>778</v>
      </c>
      <c r="G4573" t="s">
        <v>10</v>
      </c>
    </row>
    <row r="4574" spans="1:7" x14ac:dyDescent="0.3">
      <c r="A4574" t="s">
        <v>4599</v>
      </c>
      <c r="B4574" t="s">
        <v>3521</v>
      </c>
      <c r="C4574">
        <v>2009</v>
      </c>
      <c r="D4574">
        <v>8</v>
      </c>
      <c r="E4574" t="s">
        <v>18</v>
      </c>
      <c r="F4574">
        <v>660</v>
      </c>
      <c r="G4574" t="s">
        <v>10</v>
      </c>
    </row>
    <row r="4575" spans="1:7" x14ac:dyDescent="0.3">
      <c r="A4575" t="s">
        <v>4600</v>
      </c>
      <c r="B4575" t="s">
        <v>3521</v>
      </c>
      <c r="C4575">
        <v>2009</v>
      </c>
      <c r="D4575">
        <v>9</v>
      </c>
      <c r="E4575" t="s">
        <v>55</v>
      </c>
      <c r="F4575">
        <v>1357</v>
      </c>
      <c r="G4575" t="s">
        <v>10</v>
      </c>
    </row>
    <row r="4576" spans="1:7" x14ac:dyDescent="0.3">
      <c r="A4576" t="s">
        <v>4601</v>
      </c>
      <c r="B4576" t="s">
        <v>3521</v>
      </c>
      <c r="C4576">
        <v>2009</v>
      </c>
      <c r="D4576">
        <v>9</v>
      </c>
      <c r="E4576" t="s">
        <v>55</v>
      </c>
      <c r="F4576">
        <v>2719</v>
      </c>
      <c r="G4576" t="s">
        <v>10</v>
      </c>
    </row>
    <row r="4577" spans="1:7" x14ac:dyDescent="0.3">
      <c r="A4577" t="s">
        <v>4602</v>
      </c>
      <c r="B4577" t="s">
        <v>3521</v>
      </c>
      <c r="C4577">
        <v>2009</v>
      </c>
      <c r="D4577">
        <v>8</v>
      </c>
      <c r="E4577" t="s">
        <v>18</v>
      </c>
      <c r="F4577">
        <v>784</v>
      </c>
      <c r="G4577" t="s">
        <v>10</v>
      </c>
    </row>
    <row r="4578" spans="1:7" x14ac:dyDescent="0.3">
      <c r="A4578" t="s">
        <v>4603</v>
      </c>
      <c r="B4578" t="s">
        <v>3521</v>
      </c>
      <c r="C4578">
        <v>2009</v>
      </c>
      <c r="D4578">
        <v>9</v>
      </c>
      <c r="E4578" t="s">
        <v>55</v>
      </c>
      <c r="F4578">
        <v>99</v>
      </c>
      <c r="G4578" t="s">
        <v>10</v>
      </c>
    </row>
    <row r="4579" spans="1:7" x14ac:dyDescent="0.3">
      <c r="A4579" t="s">
        <v>4604</v>
      </c>
      <c r="B4579" t="s">
        <v>3521</v>
      </c>
      <c r="C4579">
        <v>2009</v>
      </c>
      <c r="D4579">
        <v>12</v>
      </c>
      <c r="E4579" t="s">
        <v>71</v>
      </c>
      <c r="F4579">
        <v>52</v>
      </c>
      <c r="G4579" t="s">
        <v>10</v>
      </c>
    </row>
    <row r="4580" spans="1:7" x14ac:dyDescent="0.3">
      <c r="A4580" t="s">
        <v>4605</v>
      </c>
      <c r="B4580" t="s">
        <v>3521</v>
      </c>
      <c r="C4580">
        <v>2009</v>
      </c>
      <c r="D4580">
        <v>8</v>
      </c>
      <c r="E4580" t="s">
        <v>18</v>
      </c>
      <c r="F4580">
        <v>57</v>
      </c>
      <c r="G4580" t="s">
        <v>10</v>
      </c>
    </row>
    <row r="4581" spans="1:7" x14ac:dyDescent="0.3">
      <c r="A4581" t="s">
        <v>4606</v>
      </c>
      <c r="B4581" t="s">
        <v>3521</v>
      </c>
      <c r="C4581">
        <v>2009</v>
      </c>
      <c r="D4581">
        <v>9</v>
      </c>
      <c r="E4581" t="s">
        <v>9</v>
      </c>
      <c r="F4581">
        <v>59</v>
      </c>
      <c r="G4581" t="s">
        <v>10</v>
      </c>
    </row>
    <row r="4582" spans="1:7" x14ac:dyDescent="0.3">
      <c r="A4582" t="s">
        <v>4607</v>
      </c>
      <c r="B4582" t="s">
        <v>3521</v>
      </c>
      <c r="C4582">
        <v>2009</v>
      </c>
      <c r="D4582">
        <v>9</v>
      </c>
      <c r="E4582" t="s">
        <v>9</v>
      </c>
      <c r="F4582">
        <v>260</v>
      </c>
      <c r="G4582" t="s">
        <v>10</v>
      </c>
    </row>
    <row r="4583" spans="1:7" x14ac:dyDescent="0.3">
      <c r="A4583" t="s">
        <v>4608</v>
      </c>
      <c r="B4583" t="s">
        <v>3521</v>
      </c>
      <c r="C4583">
        <v>2009</v>
      </c>
      <c r="D4583">
        <v>9</v>
      </c>
      <c r="E4583" t="s">
        <v>9</v>
      </c>
      <c r="F4583">
        <v>183</v>
      </c>
      <c r="G4583" t="s">
        <v>10</v>
      </c>
    </row>
    <row r="4584" spans="1:7" x14ac:dyDescent="0.3">
      <c r="A4584" t="s">
        <v>4609</v>
      </c>
      <c r="B4584" t="s">
        <v>3521</v>
      </c>
      <c r="C4584">
        <v>2009</v>
      </c>
      <c r="D4584">
        <v>6</v>
      </c>
      <c r="E4584" t="s">
        <v>9</v>
      </c>
      <c r="F4584">
        <v>3</v>
      </c>
      <c r="G4584" t="s">
        <v>50</v>
      </c>
    </row>
    <row r="4585" spans="1:7" x14ac:dyDescent="0.3">
      <c r="A4585" t="s">
        <v>4610</v>
      </c>
      <c r="B4585" t="s">
        <v>3521</v>
      </c>
      <c r="C4585">
        <v>2009</v>
      </c>
      <c r="D4585">
        <v>9</v>
      </c>
      <c r="E4585" t="s">
        <v>14</v>
      </c>
      <c r="F4585">
        <v>15</v>
      </c>
      <c r="G4585" t="s">
        <v>10</v>
      </c>
    </row>
    <row r="4586" spans="1:7" x14ac:dyDescent="0.3">
      <c r="A4586" t="s">
        <v>4611</v>
      </c>
      <c r="B4586" t="s">
        <v>3521</v>
      </c>
      <c r="C4586">
        <v>2009</v>
      </c>
      <c r="D4586">
        <v>9</v>
      </c>
      <c r="E4586" t="s">
        <v>18</v>
      </c>
      <c r="F4586">
        <v>396</v>
      </c>
      <c r="G4586" t="s">
        <v>10</v>
      </c>
    </row>
    <row r="4587" spans="1:7" x14ac:dyDescent="0.3">
      <c r="A4587" t="s">
        <v>4612</v>
      </c>
      <c r="B4587" t="s">
        <v>3521</v>
      </c>
      <c r="C4587">
        <v>2009</v>
      </c>
      <c r="D4587">
        <v>10</v>
      </c>
      <c r="E4587" t="s">
        <v>18</v>
      </c>
      <c r="F4587">
        <v>19</v>
      </c>
      <c r="G4587" t="s">
        <v>10</v>
      </c>
    </row>
    <row r="4588" spans="1:7" x14ac:dyDescent="0.3">
      <c r="A4588" t="s">
        <v>4613</v>
      </c>
      <c r="B4588" t="s">
        <v>3521</v>
      </c>
      <c r="C4588">
        <v>2009</v>
      </c>
      <c r="D4588">
        <v>8</v>
      </c>
      <c r="E4588" t="s">
        <v>9</v>
      </c>
      <c r="F4588">
        <v>418</v>
      </c>
      <c r="G4588" t="s">
        <v>10</v>
      </c>
    </row>
    <row r="4589" spans="1:7" x14ac:dyDescent="0.3">
      <c r="A4589" t="s">
        <v>4614</v>
      </c>
      <c r="B4589" t="s">
        <v>3521</v>
      </c>
      <c r="C4589">
        <v>2009</v>
      </c>
      <c r="D4589">
        <v>10</v>
      </c>
      <c r="E4589" t="s">
        <v>18</v>
      </c>
      <c r="F4589">
        <v>118</v>
      </c>
      <c r="G4589" t="s">
        <v>10</v>
      </c>
    </row>
    <row r="4590" spans="1:7" x14ac:dyDescent="0.3">
      <c r="A4590" t="s">
        <v>4615</v>
      </c>
      <c r="B4590" t="s">
        <v>3521</v>
      </c>
      <c r="C4590">
        <v>2009</v>
      </c>
      <c r="D4590">
        <v>12</v>
      </c>
      <c r="E4590" t="s">
        <v>9</v>
      </c>
      <c r="F4590">
        <v>189</v>
      </c>
      <c r="G4590" t="s">
        <v>10</v>
      </c>
    </row>
    <row r="4591" spans="1:7" x14ac:dyDescent="0.3">
      <c r="A4591" t="s">
        <v>4616</v>
      </c>
      <c r="B4591" t="s">
        <v>3521</v>
      </c>
      <c r="C4591">
        <v>2009</v>
      </c>
      <c r="D4591">
        <v>9</v>
      </c>
      <c r="E4591" t="s">
        <v>55</v>
      </c>
      <c r="F4591">
        <v>200</v>
      </c>
      <c r="G4591" t="s">
        <v>10</v>
      </c>
    </row>
    <row r="4592" spans="1:7" x14ac:dyDescent="0.3">
      <c r="A4592" t="s">
        <v>4617</v>
      </c>
      <c r="B4592" t="s">
        <v>3521</v>
      </c>
      <c r="C4592">
        <v>2009</v>
      </c>
      <c r="D4592">
        <v>10</v>
      </c>
      <c r="E4592" t="s">
        <v>55</v>
      </c>
      <c r="F4592">
        <v>654</v>
      </c>
      <c r="G4592" t="s">
        <v>10</v>
      </c>
    </row>
    <row r="4593" spans="1:7" x14ac:dyDescent="0.3">
      <c r="A4593" t="s">
        <v>4618</v>
      </c>
      <c r="B4593" t="s">
        <v>3521</v>
      </c>
      <c r="C4593">
        <v>2010</v>
      </c>
      <c r="D4593">
        <v>6</v>
      </c>
      <c r="E4593" t="s">
        <v>71</v>
      </c>
      <c r="F4593">
        <v>0</v>
      </c>
      <c r="G4593" t="s">
        <v>12</v>
      </c>
    </row>
    <row r="4594" spans="1:7" x14ac:dyDescent="0.3">
      <c r="A4594" t="s">
        <v>4619</v>
      </c>
      <c r="B4594" t="s">
        <v>3521</v>
      </c>
      <c r="C4594">
        <v>2009</v>
      </c>
      <c r="D4594">
        <v>10</v>
      </c>
      <c r="E4594" t="s">
        <v>18</v>
      </c>
      <c r="F4594">
        <v>54</v>
      </c>
      <c r="G4594" t="s">
        <v>10</v>
      </c>
    </row>
    <row r="4595" spans="1:7" x14ac:dyDescent="0.3">
      <c r="A4595" t="s">
        <v>4620</v>
      </c>
      <c r="B4595" t="s">
        <v>3521</v>
      </c>
      <c r="C4595">
        <v>2009</v>
      </c>
      <c r="D4595">
        <v>10</v>
      </c>
      <c r="E4595" t="s">
        <v>55</v>
      </c>
      <c r="F4595">
        <v>123</v>
      </c>
      <c r="G4595" t="s">
        <v>10</v>
      </c>
    </row>
    <row r="4596" spans="1:7" x14ac:dyDescent="0.3">
      <c r="A4596" t="s">
        <v>4621</v>
      </c>
      <c r="B4596" t="s">
        <v>3521</v>
      </c>
      <c r="C4596">
        <v>2009</v>
      </c>
      <c r="D4596">
        <v>11</v>
      </c>
      <c r="E4596" t="s">
        <v>18</v>
      </c>
      <c r="F4596">
        <v>529</v>
      </c>
      <c r="G4596" t="s">
        <v>10</v>
      </c>
    </row>
    <row r="4597" spans="1:7" x14ac:dyDescent="0.3">
      <c r="A4597" t="s">
        <v>4622</v>
      </c>
      <c r="B4597" t="s">
        <v>3521</v>
      </c>
      <c r="C4597">
        <v>2009</v>
      </c>
      <c r="D4597">
        <v>9</v>
      </c>
      <c r="E4597" t="s">
        <v>18</v>
      </c>
      <c r="F4597">
        <v>932</v>
      </c>
      <c r="G4597" t="s">
        <v>10</v>
      </c>
    </row>
    <row r="4598" spans="1:7" x14ac:dyDescent="0.3">
      <c r="A4598" t="s">
        <v>4623</v>
      </c>
      <c r="B4598" t="s">
        <v>3521</v>
      </c>
      <c r="C4598">
        <v>2009</v>
      </c>
      <c r="D4598">
        <v>12</v>
      </c>
      <c r="E4598" t="s">
        <v>80</v>
      </c>
      <c r="F4598">
        <v>208</v>
      </c>
      <c r="G4598" t="s">
        <v>10</v>
      </c>
    </row>
    <row r="4599" spans="1:7" x14ac:dyDescent="0.3">
      <c r="A4599" t="s">
        <v>4624</v>
      </c>
      <c r="B4599" t="s">
        <v>3521</v>
      </c>
      <c r="C4599">
        <v>2009</v>
      </c>
      <c r="D4599">
        <v>10</v>
      </c>
      <c r="E4599" t="s">
        <v>18</v>
      </c>
      <c r="F4599">
        <v>1324</v>
      </c>
      <c r="G4599" t="s">
        <v>10</v>
      </c>
    </row>
    <row r="4600" spans="1:7" x14ac:dyDescent="0.3">
      <c r="A4600" t="s">
        <v>4625</v>
      </c>
      <c r="B4600" t="s">
        <v>3521</v>
      </c>
      <c r="C4600">
        <v>2009</v>
      </c>
      <c r="D4600">
        <v>9</v>
      </c>
      <c r="E4600" t="s">
        <v>18</v>
      </c>
      <c r="F4600">
        <v>79</v>
      </c>
      <c r="G4600" t="s">
        <v>10</v>
      </c>
    </row>
    <row r="4601" spans="1:7" x14ac:dyDescent="0.3">
      <c r="A4601" t="s">
        <v>4626</v>
      </c>
      <c r="B4601" t="s">
        <v>3521</v>
      </c>
      <c r="C4601">
        <v>2009</v>
      </c>
      <c r="D4601">
        <v>10</v>
      </c>
      <c r="E4601" t="s">
        <v>18</v>
      </c>
      <c r="F4601">
        <v>569</v>
      </c>
      <c r="G4601" t="s">
        <v>10</v>
      </c>
    </row>
    <row r="4602" spans="1:7" x14ac:dyDescent="0.3">
      <c r="A4602" t="s">
        <v>4627</v>
      </c>
      <c r="B4602" t="s">
        <v>3521</v>
      </c>
      <c r="C4602">
        <v>2009</v>
      </c>
      <c r="D4602">
        <v>10</v>
      </c>
      <c r="E4602" t="s">
        <v>9</v>
      </c>
      <c r="F4602">
        <v>7</v>
      </c>
      <c r="G4602" t="s">
        <v>50</v>
      </c>
    </row>
    <row r="4603" spans="1:7" x14ac:dyDescent="0.3">
      <c r="A4603" t="s">
        <v>4628</v>
      </c>
      <c r="B4603" t="s">
        <v>3521</v>
      </c>
      <c r="C4603">
        <v>2009</v>
      </c>
      <c r="D4603">
        <v>11</v>
      </c>
      <c r="E4603" t="s">
        <v>18</v>
      </c>
      <c r="F4603">
        <v>173</v>
      </c>
      <c r="G4603" t="s">
        <v>10</v>
      </c>
    </row>
    <row r="4604" spans="1:7" x14ac:dyDescent="0.3">
      <c r="A4604" t="s">
        <v>4629</v>
      </c>
      <c r="B4604" t="s">
        <v>3521</v>
      </c>
      <c r="C4604">
        <v>2009</v>
      </c>
      <c r="D4604">
        <v>11</v>
      </c>
      <c r="E4604" t="s">
        <v>9</v>
      </c>
      <c r="F4604">
        <v>37</v>
      </c>
      <c r="G4604" t="s">
        <v>10</v>
      </c>
    </row>
    <row r="4605" spans="1:7" x14ac:dyDescent="0.3">
      <c r="A4605" t="s">
        <v>4630</v>
      </c>
      <c r="B4605" t="s">
        <v>3521</v>
      </c>
      <c r="C4605">
        <v>2010</v>
      </c>
      <c r="D4605">
        <v>1</v>
      </c>
      <c r="E4605" t="s">
        <v>9</v>
      </c>
      <c r="F4605">
        <v>155</v>
      </c>
      <c r="G4605" t="s">
        <v>10</v>
      </c>
    </row>
    <row r="4606" spans="1:7" x14ac:dyDescent="0.3">
      <c r="A4606" t="s">
        <v>4631</v>
      </c>
      <c r="B4606" t="s">
        <v>3521</v>
      </c>
      <c r="C4606">
        <v>2009</v>
      </c>
      <c r="D4606">
        <v>11</v>
      </c>
      <c r="E4606" t="s">
        <v>9</v>
      </c>
      <c r="F4606">
        <v>44</v>
      </c>
      <c r="G4606" t="s">
        <v>50</v>
      </c>
    </row>
    <row r="4607" spans="1:7" x14ac:dyDescent="0.3">
      <c r="A4607" t="s">
        <v>4632</v>
      </c>
      <c r="B4607" t="s">
        <v>3521</v>
      </c>
      <c r="C4607">
        <v>2010</v>
      </c>
      <c r="D4607">
        <v>3</v>
      </c>
      <c r="E4607" t="s">
        <v>71</v>
      </c>
      <c r="F4607">
        <v>2</v>
      </c>
      <c r="G4607" t="s">
        <v>50</v>
      </c>
    </row>
    <row r="4608" spans="1:7" x14ac:dyDescent="0.3">
      <c r="A4608" t="s">
        <v>4633</v>
      </c>
      <c r="B4608" t="s">
        <v>3521</v>
      </c>
      <c r="C4608">
        <v>2009</v>
      </c>
      <c r="D4608">
        <v>11</v>
      </c>
      <c r="E4608" t="s">
        <v>9</v>
      </c>
      <c r="F4608">
        <v>25</v>
      </c>
      <c r="G4608" t="s">
        <v>10</v>
      </c>
    </row>
    <row r="4609" spans="1:7" x14ac:dyDescent="0.3">
      <c r="A4609" t="s">
        <v>4634</v>
      </c>
      <c r="B4609" t="s">
        <v>3521</v>
      </c>
      <c r="C4609">
        <v>2009</v>
      </c>
      <c r="D4609">
        <v>12</v>
      </c>
      <c r="E4609" t="s">
        <v>9</v>
      </c>
      <c r="F4609">
        <v>57</v>
      </c>
      <c r="G4609" t="s">
        <v>10</v>
      </c>
    </row>
    <row r="4610" spans="1:7" x14ac:dyDescent="0.3">
      <c r="A4610" t="s">
        <v>4635</v>
      </c>
      <c r="B4610" t="s">
        <v>3521</v>
      </c>
      <c r="C4610">
        <v>2009</v>
      </c>
      <c r="D4610">
        <v>12</v>
      </c>
      <c r="E4610" t="s">
        <v>18</v>
      </c>
      <c r="F4610">
        <v>768</v>
      </c>
      <c r="G4610" t="s">
        <v>10</v>
      </c>
    </row>
    <row r="4611" spans="1:7" x14ac:dyDescent="0.3">
      <c r="A4611" t="s">
        <v>4636</v>
      </c>
      <c r="B4611" t="s">
        <v>3521</v>
      </c>
      <c r="C4611">
        <v>2009</v>
      </c>
      <c r="D4611">
        <v>12</v>
      </c>
      <c r="E4611" t="s">
        <v>9</v>
      </c>
      <c r="F4611">
        <v>24</v>
      </c>
      <c r="G4611" t="s">
        <v>10</v>
      </c>
    </row>
    <row r="4612" spans="1:7" x14ac:dyDescent="0.3">
      <c r="A4612" t="s">
        <v>4637</v>
      </c>
      <c r="B4612" t="s">
        <v>3521</v>
      </c>
      <c r="C4612">
        <v>2009</v>
      </c>
      <c r="D4612">
        <v>9</v>
      </c>
      <c r="E4612" t="s">
        <v>18</v>
      </c>
      <c r="F4612">
        <v>846</v>
      </c>
      <c r="G4612" t="s">
        <v>10</v>
      </c>
    </row>
    <row r="4613" spans="1:7" x14ac:dyDescent="0.3">
      <c r="A4613" t="s">
        <v>4638</v>
      </c>
      <c r="B4613" t="s">
        <v>3521</v>
      </c>
      <c r="C4613">
        <v>2010</v>
      </c>
      <c r="D4613">
        <v>2</v>
      </c>
      <c r="E4613" t="s">
        <v>9</v>
      </c>
      <c r="F4613">
        <v>120</v>
      </c>
      <c r="G4613" t="s">
        <v>10</v>
      </c>
    </row>
    <row r="4614" spans="1:7" x14ac:dyDescent="0.3">
      <c r="A4614" t="s">
        <v>4639</v>
      </c>
      <c r="B4614" t="s">
        <v>3521</v>
      </c>
      <c r="C4614">
        <v>2010</v>
      </c>
      <c r="D4614">
        <v>1</v>
      </c>
      <c r="E4614" t="s">
        <v>9</v>
      </c>
      <c r="F4614">
        <v>163</v>
      </c>
      <c r="G4614" t="s">
        <v>10</v>
      </c>
    </row>
    <row r="4615" spans="1:7" x14ac:dyDescent="0.3">
      <c r="A4615" t="s">
        <v>4640</v>
      </c>
      <c r="B4615" t="s">
        <v>3521</v>
      </c>
      <c r="C4615">
        <v>2010</v>
      </c>
      <c r="D4615">
        <v>6</v>
      </c>
      <c r="E4615" t="s">
        <v>9</v>
      </c>
      <c r="F4615">
        <v>55</v>
      </c>
      <c r="G4615" t="s">
        <v>10</v>
      </c>
    </row>
    <row r="4616" spans="1:7" x14ac:dyDescent="0.3">
      <c r="A4616" t="s">
        <v>4641</v>
      </c>
      <c r="B4616" t="s">
        <v>3521</v>
      </c>
      <c r="C4616">
        <v>2009</v>
      </c>
      <c r="D4616">
        <v>12</v>
      </c>
      <c r="E4616" t="s">
        <v>18</v>
      </c>
      <c r="F4616">
        <v>230</v>
      </c>
      <c r="G4616" t="s">
        <v>10</v>
      </c>
    </row>
    <row r="4617" spans="1:7" x14ac:dyDescent="0.3">
      <c r="A4617" t="s">
        <v>4642</v>
      </c>
      <c r="B4617" t="s">
        <v>3521</v>
      </c>
      <c r="C4617">
        <v>2009</v>
      </c>
      <c r="D4617">
        <v>12</v>
      </c>
      <c r="E4617" t="s">
        <v>71</v>
      </c>
      <c r="F4617">
        <v>103</v>
      </c>
      <c r="G4617" t="s">
        <v>10</v>
      </c>
    </row>
    <row r="4618" spans="1:7" x14ac:dyDescent="0.3">
      <c r="A4618" t="s">
        <v>4643</v>
      </c>
      <c r="B4618" t="s">
        <v>3521</v>
      </c>
      <c r="C4618">
        <v>2010</v>
      </c>
      <c r="D4618">
        <v>2</v>
      </c>
      <c r="E4618" t="s">
        <v>18</v>
      </c>
      <c r="F4618">
        <v>125</v>
      </c>
      <c r="G4618" t="s">
        <v>50</v>
      </c>
    </row>
    <row r="4619" spans="1:7" x14ac:dyDescent="0.3">
      <c r="A4619" t="s">
        <v>4644</v>
      </c>
      <c r="B4619" t="s">
        <v>3521</v>
      </c>
      <c r="C4619">
        <v>2009</v>
      </c>
      <c r="D4619">
        <v>12</v>
      </c>
      <c r="E4619" t="s">
        <v>9</v>
      </c>
      <c r="F4619">
        <v>25</v>
      </c>
      <c r="G4619" t="s">
        <v>50</v>
      </c>
    </row>
    <row r="4620" spans="1:7" x14ac:dyDescent="0.3">
      <c r="A4620" t="s">
        <v>4645</v>
      </c>
      <c r="B4620" t="s">
        <v>3521</v>
      </c>
      <c r="C4620">
        <v>2009</v>
      </c>
      <c r="D4620">
        <v>11</v>
      </c>
      <c r="E4620" t="s">
        <v>9</v>
      </c>
      <c r="F4620">
        <v>80</v>
      </c>
      <c r="G4620" t="s">
        <v>10</v>
      </c>
    </row>
    <row r="4621" spans="1:7" x14ac:dyDescent="0.3">
      <c r="A4621" t="s">
        <v>4646</v>
      </c>
      <c r="B4621" t="s">
        <v>3521</v>
      </c>
      <c r="C4621">
        <v>2003</v>
      </c>
      <c r="D4621">
        <v>2</v>
      </c>
      <c r="E4621" t="s">
        <v>55</v>
      </c>
      <c r="F4621">
        <v>70</v>
      </c>
      <c r="G4621" t="s">
        <v>10</v>
      </c>
    </row>
    <row r="4622" spans="1:7" x14ac:dyDescent="0.3">
      <c r="A4622" t="s">
        <v>4647</v>
      </c>
      <c r="B4622" t="s">
        <v>3521</v>
      </c>
      <c r="C4622">
        <v>2010</v>
      </c>
      <c r="D4622">
        <v>6</v>
      </c>
      <c r="E4622" t="s">
        <v>18</v>
      </c>
      <c r="F4622">
        <v>41</v>
      </c>
      <c r="G4622" t="s">
        <v>10</v>
      </c>
    </row>
    <row r="4623" spans="1:7" x14ac:dyDescent="0.3">
      <c r="A4623" t="s">
        <v>4648</v>
      </c>
      <c r="B4623" t="s">
        <v>3521</v>
      </c>
      <c r="C4623">
        <v>2009</v>
      </c>
      <c r="D4623">
        <v>11</v>
      </c>
      <c r="E4623" t="s">
        <v>9</v>
      </c>
      <c r="F4623">
        <v>34</v>
      </c>
      <c r="G4623" t="s">
        <v>50</v>
      </c>
    </row>
    <row r="4624" spans="1:7" x14ac:dyDescent="0.3">
      <c r="A4624" t="s">
        <v>4649</v>
      </c>
      <c r="B4624" t="s">
        <v>3521</v>
      </c>
      <c r="C4624">
        <v>2010</v>
      </c>
      <c r="D4624">
        <v>4</v>
      </c>
      <c r="E4624" t="s">
        <v>18</v>
      </c>
      <c r="F4624">
        <v>546</v>
      </c>
      <c r="G4624" t="s">
        <v>10</v>
      </c>
    </row>
    <row r="4625" spans="1:7" x14ac:dyDescent="0.3">
      <c r="A4625" t="s">
        <v>4650</v>
      </c>
      <c r="B4625" t="s">
        <v>3521</v>
      </c>
      <c r="C4625">
        <v>2009</v>
      </c>
      <c r="D4625">
        <v>12</v>
      </c>
      <c r="E4625" t="s">
        <v>18</v>
      </c>
      <c r="F4625">
        <v>8442</v>
      </c>
      <c r="G4625" t="s">
        <v>50</v>
      </c>
    </row>
    <row r="4626" spans="1:7" x14ac:dyDescent="0.3">
      <c r="A4626" t="s">
        <v>4651</v>
      </c>
      <c r="B4626" t="s">
        <v>3521</v>
      </c>
      <c r="C4626">
        <v>2010</v>
      </c>
      <c r="D4626">
        <v>1</v>
      </c>
      <c r="E4626" t="s">
        <v>9</v>
      </c>
      <c r="F4626">
        <v>65</v>
      </c>
      <c r="G4626" t="s">
        <v>10</v>
      </c>
    </row>
    <row r="4627" spans="1:7" x14ac:dyDescent="0.3">
      <c r="A4627" t="s">
        <v>4652</v>
      </c>
      <c r="B4627" t="s">
        <v>3521</v>
      </c>
      <c r="C4627">
        <v>2009</v>
      </c>
      <c r="D4627">
        <v>12</v>
      </c>
      <c r="E4627" t="s">
        <v>9</v>
      </c>
      <c r="F4627">
        <v>120</v>
      </c>
      <c r="G4627" t="s">
        <v>10</v>
      </c>
    </row>
    <row r="4628" spans="1:7" x14ac:dyDescent="0.3">
      <c r="A4628" t="s">
        <v>4653</v>
      </c>
      <c r="B4628" t="s">
        <v>3521</v>
      </c>
      <c r="C4628">
        <v>2010</v>
      </c>
      <c r="D4628">
        <v>5</v>
      </c>
      <c r="E4628" t="s">
        <v>18</v>
      </c>
      <c r="F4628">
        <v>480</v>
      </c>
      <c r="G4628" t="s">
        <v>10</v>
      </c>
    </row>
    <row r="4629" spans="1:7" x14ac:dyDescent="0.3">
      <c r="A4629" t="s">
        <v>4654</v>
      </c>
      <c r="B4629" t="s">
        <v>3521</v>
      </c>
      <c r="C4629">
        <v>2009</v>
      </c>
      <c r="D4629">
        <v>11</v>
      </c>
      <c r="E4629" t="s">
        <v>71</v>
      </c>
      <c r="F4629">
        <v>506</v>
      </c>
      <c r="G4629" t="s">
        <v>10</v>
      </c>
    </row>
    <row r="4630" spans="1:7" x14ac:dyDescent="0.3">
      <c r="A4630" t="s">
        <v>4655</v>
      </c>
      <c r="B4630" t="s">
        <v>3521</v>
      </c>
      <c r="C4630">
        <v>2009</v>
      </c>
      <c r="D4630">
        <v>12</v>
      </c>
      <c r="E4630" t="s">
        <v>71</v>
      </c>
      <c r="F4630">
        <v>45</v>
      </c>
      <c r="G4630" t="s">
        <v>10</v>
      </c>
    </row>
    <row r="4631" spans="1:7" x14ac:dyDescent="0.3">
      <c r="A4631" t="s">
        <v>4656</v>
      </c>
      <c r="B4631" t="s">
        <v>3521</v>
      </c>
      <c r="C4631">
        <v>2003</v>
      </c>
      <c r="D4631">
        <v>6</v>
      </c>
      <c r="E4631" t="s">
        <v>9</v>
      </c>
      <c r="F4631">
        <v>30</v>
      </c>
      <c r="G4631" t="s">
        <v>10</v>
      </c>
    </row>
    <row r="4632" spans="1:7" x14ac:dyDescent="0.3">
      <c r="A4632" t="s">
        <v>4657</v>
      </c>
      <c r="B4632" t="s">
        <v>3521</v>
      </c>
      <c r="C4632">
        <v>2010</v>
      </c>
      <c r="D4632">
        <v>4</v>
      </c>
      <c r="E4632" t="s">
        <v>18</v>
      </c>
      <c r="F4632">
        <v>670</v>
      </c>
      <c r="G4632" t="s">
        <v>10</v>
      </c>
    </row>
    <row r="4633" spans="1:7" x14ac:dyDescent="0.3">
      <c r="A4633" t="s">
        <v>4658</v>
      </c>
      <c r="B4633" t="s">
        <v>3521</v>
      </c>
      <c r="C4633">
        <v>2010</v>
      </c>
      <c r="D4633">
        <v>4</v>
      </c>
      <c r="E4633" t="s">
        <v>71</v>
      </c>
      <c r="F4633">
        <v>51</v>
      </c>
      <c r="G4633" t="s">
        <v>10</v>
      </c>
    </row>
    <row r="4634" spans="1:7" x14ac:dyDescent="0.3">
      <c r="A4634" t="s">
        <v>4659</v>
      </c>
      <c r="B4634" t="s">
        <v>3521</v>
      </c>
      <c r="C4634">
        <v>2009</v>
      </c>
      <c r="D4634">
        <v>12</v>
      </c>
      <c r="E4634" t="s">
        <v>9</v>
      </c>
      <c r="F4634">
        <v>73</v>
      </c>
      <c r="G4634" t="s">
        <v>10</v>
      </c>
    </row>
    <row r="4635" spans="1:7" x14ac:dyDescent="0.3">
      <c r="A4635" t="s">
        <v>4660</v>
      </c>
      <c r="B4635" t="s">
        <v>3521</v>
      </c>
      <c r="C4635">
        <v>2009</v>
      </c>
      <c r="D4635">
        <v>9</v>
      </c>
      <c r="E4635" t="s">
        <v>80</v>
      </c>
      <c r="F4635">
        <v>59</v>
      </c>
      <c r="G4635" t="s">
        <v>10</v>
      </c>
    </row>
    <row r="4636" spans="1:7" x14ac:dyDescent="0.3">
      <c r="A4636" t="s">
        <v>4661</v>
      </c>
      <c r="B4636" t="s">
        <v>3521</v>
      </c>
      <c r="C4636">
        <v>2010</v>
      </c>
      <c r="D4636">
        <v>2</v>
      </c>
      <c r="E4636" t="s">
        <v>71</v>
      </c>
      <c r="F4636">
        <v>253</v>
      </c>
      <c r="G4636" t="s">
        <v>10</v>
      </c>
    </row>
    <row r="4637" spans="1:7" x14ac:dyDescent="0.3">
      <c r="A4637" t="s">
        <v>4662</v>
      </c>
      <c r="B4637" t="s">
        <v>3521</v>
      </c>
      <c r="C4637">
        <v>2010</v>
      </c>
      <c r="D4637">
        <v>5</v>
      </c>
      <c r="E4637" t="s">
        <v>9</v>
      </c>
      <c r="F4637">
        <v>43</v>
      </c>
      <c r="G4637" t="s">
        <v>10</v>
      </c>
    </row>
    <row r="4638" spans="1:7" x14ac:dyDescent="0.3">
      <c r="A4638" t="s">
        <v>4663</v>
      </c>
      <c r="B4638" t="s">
        <v>3521</v>
      </c>
      <c r="C4638">
        <v>2009</v>
      </c>
      <c r="D4638">
        <v>12</v>
      </c>
      <c r="E4638" t="s">
        <v>9</v>
      </c>
      <c r="F4638">
        <v>22</v>
      </c>
      <c r="G4638" t="s">
        <v>10</v>
      </c>
    </row>
    <row r="4639" spans="1:7" x14ac:dyDescent="0.3">
      <c r="A4639" t="s">
        <v>4664</v>
      </c>
      <c r="B4639" t="s">
        <v>3521</v>
      </c>
      <c r="C4639">
        <v>2010</v>
      </c>
      <c r="D4639">
        <v>5</v>
      </c>
      <c r="E4639" t="s">
        <v>71</v>
      </c>
      <c r="F4639">
        <v>1090</v>
      </c>
      <c r="G4639" t="s">
        <v>10</v>
      </c>
    </row>
    <row r="4640" spans="1:7" x14ac:dyDescent="0.3">
      <c r="A4640" t="s">
        <v>4665</v>
      </c>
      <c r="B4640" t="s">
        <v>3521</v>
      </c>
      <c r="C4640">
        <v>2010</v>
      </c>
      <c r="D4640">
        <v>5</v>
      </c>
      <c r="E4640" t="s">
        <v>18</v>
      </c>
      <c r="F4640">
        <v>169</v>
      </c>
      <c r="G4640" t="s">
        <v>10</v>
      </c>
    </row>
    <row r="4641" spans="1:7" x14ac:dyDescent="0.3">
      <c r="A4641" t="s">
        <v>4666</v>
      </c>
      <c r="B4641" t="s">
        <v>3521</v>
      </c>
      <c r="C4641">
        <v>2010</v>
      </c>
      <c r="D4641">
        <v>10</v>
      </c>
      <c r="E4641" t="s">
        <v>80</v>
      </c>
      <c r="F4641">
        <v>3</v>
      </c>
      <c r="G4641" t="s">
        <v>50</v>
      </c>
    </row>
    <row r="4642" spans="1:7" x14ac:dyDescent="0.3">
      <c r="A4642" t="s">
        <v>4667</v>
      </c>
      <c r="B4642" t="s">
        <v>3521</v>
      </c>
      <c r="C4642">
        <v>2008</v>
      </c>
      <c r="D4642">
        <v>11</v>
      </c>
      <c r="E4642" t="s">
        <v>80</v>
      </c>
      <c r="F4642">
        <v>107</v>
      </c>
      <c r="G4642" t="s">
        <v>10</v>
      </c>
    </row>
    <row r="4643" spans="1:7" x14ac:dyDescent="0.3">
      <c r="A4643" t="s">
        <v>4668</v>
      </c>
      <c r="B4643" t="s">
        <v>3521</v>
      </c>
      <c r="C4643">
        <v>2010</v>
      </c>
      <c r="D4643">
        <v>1</v>
      </c>
      <c r="E4643" t="s">
        <v>18</v>
      </c>
      <c r="F4643">
        <v>318</v>
      </c>
      <c r="G4643" t="s">
        <v>10</v>
      </c>
    </row>
    <row r="4644" spans="1:7" x14ac:dyDescent="0.3">
      <c r="A4644" t="s">
        <v>4669</v>
      </c>
      <c r="B4644" t="s">
        <v>3521</v>
      </c>
      <c r="C4644">
        <v>2010</v>
      </c>
      <c r="D4644">
        <v>1</v>
      </c>
      <c r="E4644" t="s">
        <v>9</v>
      </c>
      <c r="F4644">
        <v>62</v>
      </c>
      <c r="G4644" t="s">
        <v>10</v>
      </c>
    </row>
    <row r="4645" spans="1:7" x14ac:dyDescent="0.3">
      <c r="A4645" t="s">
        <v>4670</v>
      </c>
      <c r="B4645" t="s">
        <v>3521</v>
      </c>
      <c r="C4645">
        <v>2010</v>
      </c>
      <c r="D4645">
        <v>2</v>
      </c>
      <c r="E4645" t="s">
        <v>9</v>
      </c>
      <c r="F4645">
        <v>246</v>
      </c>
      <c r="G4645" t="s">
        <v>10</v>
      </c>
    </row>
    <row r="4646" spans="1:7" x14ac:dyDescent="0.3">
      <c r="A4646" t="s">
        <v>4671</v>
      </c>
      <c r="B4646" t="s">
        <v>3521</v>
      </c>
      <c r="C4646">
        <v>2010</v>
      </c>
      <c r="D4646">
        <v>3</v>
      </c>
      <c r="E4646" t="s">
        <v>71</v>
      </c>
      <c r="F4646">
        <v>100</v>
      </c>
      <c r="G4646" t="s">
        <v>10</v>
      </c>
    </row>
    <row r="4647" spans="1:7" x14ac:dyDescent="0.3">
      <c r="A4647" t="s">
        <v>4672</v>
      </c>
      <c r="B4647" t="s">
        <v>3521</v>
      </c>
      <c r="C4647">
        <v>2010</v>
      </c>
      <c r="D4647">
        <v>2</v>
      </c>
      <c r="E4647" t="s">
        <v>18</v>
      </c>
      <c r="F4647">
        <v>115</v>
      </c>
      <c r="G4647" t="s">
        <v>10</v>
      </c>
    </row>
    <row r="4648" spans="1:7" x14ac:dyDescent="0.3">
      <c r="A4648" t="s">
        <v>4673</v>
      </c>
      <c r="B4648" t="s">
        <v>3521</v>
      </c>
      <c r="C4648">
        <v>2010</v>
      </c>
      <c r="D4648">
        <v>2</v>
      </c>
      <c r="E4648" t="s">
        <v>18</v>
      </c>
      <c r="F4648">
        <v>49</v>
      </c>
      <c r="G4648" t="s">
        <v>10</v>
      </c>
    </row>
    <row r="4649" spans="1:7" x14ac:dyDescent="0.3">
      <c r="A4649" t="s">
        <v>4674</v>
      </c>
      <c r="B4649" t="s">
        <v>3521</v>
      </c>
      <c r="C4649">
        <v>2010</v>
      </c>
      <c r="D4649">
        <v>1</v>
      </c>
      <c r="E4649" t="s">
        <v>71</v>
      </c>
      <c r="F4649">
        <v>230</v>
      </c>
      <c r="G4649" t="s">
        <v>10</v>
      </c>
    </row>
    <row r="4650" spans="1:7" x14ac:dyDescent="0.3">
      <c r="A4650" t="s">
        <v>4675</v>
      </c>
      <c r="B4650" t="s">
        <v>3521</v>
      </c>
      <c r="C4650">
        <v>2009</v>
      </c>
      <c r="D4650">
        <v>6</v>
      </c>
      <c r="E4650" t="s">
        <v>71</v>
      </c>
      <c r="F4650">
        <v>60</v>
      </c>
      <c r="G4650" t="s">
        <v>10</v>
      </c>
    </row>
    <row r="4651" spans="1:7" x14ac:dyDescent="0.3">
      <c r="A4651" t="s">
        <v>4676</v>
      </c>
      <c r="B4651" t="s">
        <v>3521</v>
      </c>
      <c r="C4651">
        <v>2010</v>
      </c>
      <c r="D4651">
        <v>3</v>
      </c>
      <c r="E4651" t="s">
        <v>9</v>
      </c>
      <c r="F4651">
        <v>125</v>
      </c>
      <c r="G4651" t="s">
        <v>10</v>
      </c>
    </row>
    <row r="4652" spans="1:7" x14ac:dyDescent="0.3">
      <c r="A4652" t="s">
        <v>4677</v>
      </c>
      <c r="B4652" t="s">
        <v>3521</v>
      </c>
      <c r="C4652">
        <v>2010</v>
      </c>
      <c r="D4652">
        <v>1</v>
      </c>
      <c r="E4652" t="s">
        <v>18</v>
      </c>
      <c r="F4652">
        <v>323</v>
      </c>
      <c r="G4652" t="s">
        <v>10</v>
      </c>
    </row>
    <row r="4653" spans="1:7" x14ac:dyDescent="0.3">
      <c r="A4653" t="s">
        <v>4678</v>
      </c>
      <c r="B4653" t="s">
        <v>3521</v>
      </c>
      <c r="C4653">
        <v>2010</v>
      </c>
      <c r="D4653">
        <v>8</v>
      </c>
      <c r="E4653" t="s">
        <v>18</v>
      </c>
      <c r="F4653">
        <v>345</v>
      </c>
      <c r="G4653" t="s">
        <v>473</v>
      </c>
    </row>
    <row r="4654" spans="1:7" x14ac:dyDescent="0.3">
      <c r="A4654" t="s">
        <v>4679</v>
      </c>
      <c r="B4654" t="s">
        <v>3521</v>
      </c>
      <c r="C4654">
        <v>2011</v>
      </c>
      <c r="D4654">
        <v>4</v>
      </c>
      <c r="E4654" t="s">
        <v>80</v>
      </c>
      <c r="F4654">
        <v>15</v>
      </c>
      <c r="G4654" t="s">
        <v>10</v>
      </c>
    </row>
    <row r="4655" spans="1:7" x14ac:dyDescent="0.3">
      <c r="A4655" t="s">
        <v>4680</v>
      </c>
      <c r="B4655" t="s">
        <v>3521</v>
      </c>
      <c r="C4655">
        <v>2010</v>
      </c>
      <c r="D4655">
        <v>2</v>
      </c>
      <c r="E4655" t="s">
        <v>18</v>
      </c>
      <c r="F4655">
        <v>511</v>
      </c>
      <c r="G4655" t="s">
        <v>10</v>
      </c>
    </row>
    <row r="4656" spans="1:7" x14ac:dyDescent="0.3">
      <c r="A4656" t="s">
        <v>4681</v>
      </c>
      <c r="B4656" t="s">
        <v>3521</v>
      </c>
      <c r="C4656">
        <v>2009</v>
      </c>
      <c r="D4656">
        <v>9</v>
      </c>
      <c r="E4656" t="s">
        <v>18</v>
      </c>
      <c r="F4656">
        <v>194</v>
      </c>
      <c r="G4656" t="s">
        <v>10</v>
      </c>
    </row>
    <row r="4657" spans="1:7" x14ac:dyDescent="0.3">
      <c r="A4657" t="s">
        <v>4682</v>
      </c>
      <c r="B4657" t="s">
        <v>3521</v>
      </c>
      <c r="C4657">
        <v>2010</v>
      </c>
      <c r="D4657">
        <v>3</v>
      </c>
      <c r="E4657" t="s">
        <v>18</v>
      </c>
      <c r="F4657">
        <v>226</v>
      </c>
      <c r="G4657" t="s">
        <v>10</v>
      </c>
    </row>
    <row r="4658" spans="1:7" x14ac:dyDescent="0.3">
      <c r="A4658" t="s">
        <v>4683</v>
      </c>
      <c r="B4658" t="s">
        <v>3521</v>
      </c>
      <c r="C4658">
        <v>2010</v>
      </c>
      <c r="D4658">
        <v>2</v>
      </c>
      <c r="E4658" t="s">
        <v>9</v>
      </c>
      <c r="F4658">
        <v>31</v>
      </c>
      <c r="G4658" t="s">
        <v>50</v>
      </c>
    </row>
    <row r="4659" spans="1:7" x14ac:dyDescent="0.3">
      <c r="A4659" t="s">
        <v>4684</v>
      </c>
      <c r="B4659" t="s">
        <v>3521</v>
      </c>
      <c r="C4659">
        <v>2010</v>
      </c>
      <c r="D4659">
        <v>4</v>
      </c>
      <c r="E4659" t="s">
        <v>18</v>
      </c>
      <c r="F4659">
        <v>50</v>
      </c>
      <c r="G4659" t="s">
        <v>10</v>
      </c>
    </row>
    <row r="4660" spans="1:7" x14ac:dyDescent="0.3">
      <c r="A4660" t="s">
        <v>4685</v>
      </c>
      <c r="B4660" t="s">
        <v>3521</v>
      </c>
      <c r="C4660">
        <v>2010</v>
      </c>
      <c r="D4660">
        <v>6</v>
      </c>
      <c r="E4660" t="s">
        <v>9</v>
      </c>
      <c r="F4660">
        <v>55</v>
      </c>
      <c r="G4660" t="s">
        <v>10</v>
      </c>
    </row>
    <row r="4661" spans="1:7" x14ac:dyDescent="0.3">
      <c r="A4661" t="s">
        <v>4686</v>
      </c>
      <c r="B4661" t="s">
        <v>3521</v>
      </c>
      <c r="C4661">
        <v>2010</v>
      </c>
      <c r="D4661">
        <v>4</v>
      </c>
      <c r="E4661" t="s">
        <v>9</v>
      </c>
      <c r="F4661">
        <v>68</v>
      </c>
      <c r="G4661" t="s">
        <v>10</v>
      </c>
    </row>
    <row r="4662" spans="1:7" x14ac:dyDescent="0.3">
      <c r="A4662" t="s">
        <v>4687</v>
      </c>
      <c r="B4662" t="s">
        <v>3521</v>
      </c>
      <c r="C4662">
        <v>2010</v>
      </c>
      <c r="D4662">
        <v>4</v>
      </c>
      <c r="E4662" t="s">
        <v>9</v>
      </c>
      <c r="F4662">
        <v>10</v>
      </c>
      <c r="G4662" t="s">
        <v>10</v>
      </c>
    </row>
    <row r="4663" spans="1:7" x14ac:dyDescent="0.3">
      <c r="A4663" t="s">
        <v>4688</v>
      </c>
      <c r="B4663" t="s">
        <v>3521</v>
      </c>
      <c r="C4663">
        <v>2010</v>
      </c>
      <c r="D4663">
        <v>3</v>
      </c>
      <c r="E4663" t="s">
        <v>18</v>
      </c>
      <c r="F4663">
        <v>552</v>
      </c>
      <c r="G4663" t="s">
        <v>10</v>
      </c>
    </row>
    <row r="4664" spans="1:7" x14ac:dyDescent="0.3">
      <c r="A4664" t="s">
        <v>4689</v>
      </c>
      <c r="B4664" t="s">
        <v>3521</v>
      </c>
      <c r="C4664">
        <v>2009</v>
      </c>
      <c r="D4664">
        <v>12</v>
      </c>
      <c r="E4664" t="s">
        <v>71</v>
      </c>
      <c r="F4664">
        <v>123</v>
      </c>
      <c r="G4664" t="s">
        <v>10</v>
      </c>
    </row>
    <row r="4665" spans="1:7" x14ac:dyDescent="0.3">
      <c r="A4665" t="s">
        <v>4690</v>
      </c>
      <c r="B4665" t="s">
        <v>3521</v>
      </c>
      <c r="C4665">
        <v>2010</v>
      </c>
      <c r="D4665">
        <v>8</v>
      </c>
      <c r="E4665" t="s">
        <v>18</v>
      </c>
      <c r="F4665">
        <v>86</v>
      </c>
      <c r="G4665" t="s">
        <v>50</v>
      </c>
    </row>
    <row r="4666" spans="1:7" x14ac:dyDescent="0.3">
      <c r="A4666" t="s">
        <v>4691</v>
      </c>
      <c r="B4666" t="s">
        <v>3521</v>
      </c>
      <c r="C4666">
        <v>2004</v>
      </c>
      <c r="D4666">
        <v>7</v>
      </c>
      <c r="E4666" t="s">
        <v>9</v>
      </c>
      <c r="F4666">
        <v>185</v>
      </c>
      <c r="G4666" t="s">
        <v>10</v>
      </c>
    </row>
    <row r="4667" spans="1:7" x14ac:dyDescent="0.3">
      <c r="A4667" t="s">
        <v>4692</v>
      </c>
      <c r="B4667" t="s">
        <v>3521</v>
      </c>
      <c r="C4667">
        <v>2010</v>
      </c>
      <c r="D4667">
        <v>3</v>
      </c>
      <c r="E4667" t="s">
        <v>9</v>
      </c>
      <c r="F4667">
        <v>23</v>
      </c>
      <c r="G4667" t="s">
        <v>10</v>
      </c>
    </row>
    <row r="4668" spans="1:7" x14ac:dyDescent="0.3">
      <c r="A4668" t="s">
        <v>4693</v>
      </c>
      <c r="B4668" t="s">
        <v>3521</v>
      </c>
      <c r="C4668">
        <v>2010</v>
      </c>
      <c r="D4668">
        <v>3</v>
      </c>
      <c r="E4668" t="s">
        <v>18</v>
      </c>
      <c r="F4668">
        <v>59</v>
      </c>
      <c r="G4668" t="s">
        <v>50</v>
      </c>
    </row>
    <row r="4669" spans="1:7" x14ac:dyDescent="0.3">
      <c r="A4669" t="s">
        <v>4694</v>
      </c>
      <c r="B4669" t="s">
        <v>3521</v>
      </c>
      <c r="C4669">
        <v>2010</v>
      </c>
      <c r="D4669">
        <v>4</v>
      </c>
      <c r="E4669" t="s">
        <v>18</v>
      </c>
      <c r="F4669">
        <v>30</v>
      </c>
      <c r="G4669" t="s">
        <v>50</v>
      </c>
    </row>
    <row r="4670" spans="1:7" x14ac:dyDescent="0.3">
      <c r="A4670" t="s">
        <v>4695</v>
      </c>
      <c r="B4670" t="s">
        <v>3521</v>
      </c>
      <c r="C4670">
        <v>2010</v>
      </c>
      <c r="D4670">
        <v>3</v>
      </c>
      <c r="E4670" t="s">
        <v>9</v>
      </c>
      <c r="F4670">
        <v>177</v>
      </c>
      <c r="G4670" t="s">
        <v>10</v>
      </c>
    </row>
    <row r="4671" spans="1:7" x14ac:dyDescent="0.3">
      <c r="A4671" t="s">
        <v>4696</v>
      </c>
      <c r="B4671" t="s">
        <v>3521</v>
      </c>
      <c r="C4671">
        <v>2010</v>
      </c>
      <c r="D4671">
        <v>12</v>
      </c>
      <c r="E4671" t="s">
        <v>18</v>
      </c>
      <c r="F4671">
        <v>27</v>
      </c>
      <c r="G4671" t="s">
        <v>50</v>
      </c>
    </row>
    <row r="4672" spans="1:7" x14ac:dyDescent="0.3">
      <c r="A4672" t="s">
        <v>4697</v>
      </c>
      <c r="B4672" t="s">
        <v>3521</v>
      </c>
      <c r="C4672">
        <v>2010</v>
      </c>
      <c r="D4672">
        <v>3</v>
      </c>
      <c r="E4672" t="s">
        <v>9</v>
      </c>
      <c r="F4672">
        <v>8</v>
      </c>
      <c r="G4672" t="s">
        <v>50</v>
      </c>
    </row>
    <row r="4673" spans="1:7" x14ac:dyDescent="0.3">
      <c r="A4673" t="s">
        <v>4698</v>
      </c>
      <c r="B4673" t="s">
        <v>3521</v>
      </c>
      <c r="C4673">
        <v>2010</v>
      </c>
      <c r="D4673">
        <v>3</v>
      </c>
      <c r="E4673" t="s">
        <v>9</v>
      </c>
      <c r="F4673">
        <v>60</v>
      </c>
      <c r="G4673" t="s">
        <v>10</v>
      </c>
    </row>
    <row r="4674" spans="1:7" x14ac:dyDescent="0.3">
      <c r="A4674" t="s">
        <v>4699</v>
      </c>
      <c r="B4674" t="s">
        <v>3521</v>
      </c>
      <c r="C4674">
        <v>2010</v>
      </c>
      <c r="D4674">
        <v>8</v>
      </c>
      <c r="E4674" t="s">
        <v>18</v>
      </c>
      <c r="F4674">
        <v>4</v>
      </c>
      <c r="G4674" t="s">
        <v>10</v>
      </c>
    </row>
    <row r="4675" spans="1:7" x14ac:dyDescent="0.3">
      <c r="A4675" t="s">
        <v>4700</v>
      </c>
      <c r="B4675" t="s">
        <v>3521</v>
      </c>
      <c r="C4675">
        <v>2009</v>
      </c>
      <c r="D4675">
        <v>5</v>
      </c>
      <c r="E4675" t="s">
        <v>71</v>
      </c>
      <c r="F4675">
        <v>126</v>
      </c>
      <c r="G4675" t="s">
        <v>10</v>
      </c>
    </row>
    <row r="4676" spans="1:7" x14ac:dyDescent="0.3">
      <c r="A4676" t="s">
        <v>4701</v>
      </c>
      <c r="B4676" t="s">
        <v>3521</v>
      </c>
      <c r="C4676">
        <v>2010</v>
      </c>
      <c r="D4676">
        <v>10</v>
      </c>
      <c r="E4676" t="s">
        <v>80</v>
      </c>
      <c r="F4676">
        <v>57</v>
      </c>
      <c r="G4676" t="s">
        <v>10</v>
      </c>
    </row>
    <row r="4677" spans="1:7" x14ac:dyDescent="0.3">
      <c r="A4677" t="s">
        <v>4702</v>
      </c>
      <c r="B4677" t="s">
        <v>3521</v>
      </c>
      <c r="C4677">
        <v>2010</v>
      </c>
      <c r="D4677">
        <v>4</v>
      </c>
      <c r="E4677" t="s">
        <v>9</v>
      </c>
      <c r="F4677">
        <v>39</v>
      </c>
      <c r="G4677" t="s">
        <v>10</v>
      </c>
    </row>
    <row r="4678" spans="1:7" x14ac:dyDescent="0.3">
      <c r="A4678" t="s">
        <v>4703</v>
      </c>
      <c r="B4678" t="s">
        <v>3521</v>
      </c>
      <c r="C4678">
        <v>2008</v>
      </c>
      <c r="D4678">
        <v>9</v>
      </c>
      <c r="E4678" t="s">
        <v>9</v>
      </c>
      <c r="F4678">
        <v>2</v>
      </c>
      <c r="G4678" t="s">
        <v>10</v>
      </c>
    </row>
    <row r="4679" spans="1:7" x14ac:dyDescent="0.3">
      <c r="A4679" t="s">
        <v>4704</v>
      </c>
      <c r="B4679" t="s">
        <v>3521</v>
      </c>
      <c r="C4679">
        <v>2010</v>
      </c>
      <c r="D4679">
        <v>5</v>
      </c>
      <c r="E4679" t="s">
        <v>18</v>
      </c>
      <c r="F4679">
        <v>582</v>
      </c>
      <c r="G4679" t="s">
        <v>10</v>
      </c>
    </row>
    <row r="4680" spans="1:7" x14ac:dyDescent="0.3">
      <c r="A4680" t="s">
        <v>4705</v>
      </c>
      <c r="B4680" t="s">
        <v>3521</v>
      </c>
      <c r="C4680">
        <v>2010</v>
      </c>
      <c r="D4680">
        <v>5</v>
      </c>
      <c r="E4680" t="s">
        <v>18</v>
      </c>
      <c r="F4680">
        <v>589</v>
      </c>
      <c r="G4680" t="s">
        <v>10</v>
      </c>
    </row>
    <row r="4681" spans="1:7" x14ac:dyDescent="0.3">
      <c r="A4681" t="s">
        <v>4706</v>
      </c>
      <c r="B4681" t="s">
        <v>3521</v>
      </c>
      <c r="C4681">
        <v>2010</v>
      </c>
      <c r="D4681">
        <v>5</v>
      </c>
      <c r="E4681" t="s">
        <v>18</v>
      </c>
      <c r="F4681">
        <v>347</v>
      </c>
      <c r="G4681" t="s">
        <v>10</v>
      </c>
    </row>
    <row r="4682" spans="1:7" x14ac:dyDescent="0.3">
      <c r="A4682" t="s">
        <v>4707</v>
      </c>
      <c r="B4682" t="s">
        <v>3521</v>
      </c>
      <c r="C4682">
        <v>2010</v>
      </c>
      <c r="D4682">
        <v>4</v>
      </c>
      <c r="E4682" t="s">
        <v>9</v>
      </c>
      <c r="F4682">
        <v>68</v>
      </c>
      <c r="G4682" t="s">
        <v>50</v>
      </c>
    </row>
    <row r="4683" spans="1:7" x14ac:dyDescent="0.3">
      <c r="A4683" t="s">
        <v>4708</v>
      </c>
      <c r="B4683" t="s">
        <v>3521</v>
      </c>
      <c r="C4683">
        <v>2010</v>
      </c>
      <c r="D4683">
        <v>4</v>
      </c>
      <c r="E4683" t="s">
        <v>18</v>
      </c>
      <c r="F4683">
        <v>144</v>
      </c>
      <c r="G4683" t="s">
        <v>50</v>
      </c>
    </row>
    <row r="4684" spans="1:7" x14ac:dyDescent="0.3">
      <c r="A4684" t="s">
        <v>4709</v>
      </c>
      <c r="B4684" t="s">
        <v>3521</v>
      </c>
      <c r="C4684">
        <v>2010</v>
      </c>
      <c r="D4684">
        <v>5</v>
      </c>
      <c r="E4684" t="s">
        <v>18</v>
      </c>
      <c r="F4684">
        <v>211</v>
      </c>
      <c r="G4684" t="s">
        <v>10</v>
      </c>
    </row>
    <row r="4685" spans="1:7" x14ac:dyDescent="0.3">
      <c r="A4685" t="s">
        <v>4710</v>
      </c>
      <c r="B4685" t="s">
        <v>3521</v>
      </c>
      <c r="C4685">
        <v>2010</v>
      </c>
      <c r="D4685">
        <v>4</v>
      </c>
      <c r="E4685" t="s">
        <v>9</v>
      </c>
      <c r="F4685">
        <v>388</v>
      </c>
      <c r="G4685" t="s">
        <v>10</v>
      </c>
    </row>
    <row r="4686" spans="1:7" x14ac:dyDescent="0.3">
      <c r="A4686" t="s">
        <v>4711</v>
      </c>
      <c r="B4686" t="s">
        <v>3521</v>
      </c>
      <c r="C4686">
        <v>2010</v>
      </c>
      <c r="D4686">
        <v>4</v>
      </c>
      <c r="E4686" t="s">
        <v>18</v>
      </c>
      <c r="F4686">
        <v>2224</v>
      </c>
      <c r="G4686" t="s">
        <v>10</v>
      </c>
    </row>
    <row r="4687" spans="1:7" x14ac:dyDescent="0.3">
      <c r="A4687" t="s">
        <v>4712</v>
      </c>
      <c r="B4687" t="s">
        <v>3521</v>
      </c>
      <c r="C4687">
        <v>2010</v>
      </c>
      <c r="D4687">
        <v>4</v>
      </c>
      <c r="E4687" t="s">
        <v>18</v>
      </c>
      <c r="F4687">
        <v>339</v>
      </c>
      <c r="G4687" t="s">
        <v>10</v>
      </c>
    </row>
    <row r="4688" spans="1:7" x14ac:dyDescent="0.3">
      <c r="A4688" t="s">
        <v>4713</v>
      </c>
      <c r="B4688" t="s">
        <v>3521</v>
      </c>
      <c r="C4688">
        <v>2010</v>
      </c>
      <c r="D4688">
        <v>5</v>
      </c>
      <c r="E4688" t="s">
        <v>80</v>
      </c>
      <c r="F4688">
        <v>50</v>
      </c>
      <c r="G4688" t="s">
        <v>10</v>
      </c>
    </row>
    <row r="4689" spans="1:7" x14ac:dyDescent="0.3">
      <c r="A4689" t="s">
        <v>4714</v>
      </c>
      <c r="B4689" t="s">
        <v>3521</v>
      </c>
      <c r="C4689">
        <v>2010</v>
      </c>
      <c r="D4689">
        <v>1</v>
      </c>
      <c r="E4689" t="s">
        <v>9</v>
      </c>
      <c r="F4689">
        <v>33</v>
      </c>
      <c r="G4689" t="s">
        <v>10</v>
      </c>
    </row>
    <row r="4690" spans="1:7" x14ac:dyDescent="0.3">
      <c r="A4690" t="s">
        <v>4715</v>
      </c>
      <c r="B4690" t="s">
        <v>3521</v>
      </c>
      <c r="C4690">
        <v>2010</v>
      </c>
      <c r="D4690">
        <v>10</v>
      </c>
      <c r="E4690" t="s">
        <v>9</v>
      </c>
      <c r="F4690">
        <v>153</v>
      </c>
      <c r="G4690" t="s">
        <v>10</v>
      </c>
    </row>
    <row r="4691" spans="1:7" x14ac:dyDescent="0.3">
      <c r="A4691" t="s">
        <v>4716</v>
      </c>
      <c r="B4691" t="s">
        <v>3521</v>
      </c>
      <c r="C4691">
        <v>2010</v>
      </c>
      <c r="D4691">
        <v>5</v>
      </c>
      <c r="E4691" t="s">
        <v>9</v>
      </c>
      <c r="F4691">
        <v>37</v>
      </c>
      <c r="G4691" t="s">
        <v>10</v>
      </c>
    </row>
    <row r="4692" spans="1:7" x14ac:dyDescent="0.3">
      <c r="A4692" t="s">
        <v>4717</v>
      </c>
      <c r="B4692" t="s">
        <v>3521</v>
      </c>
      <c r="C4692">
        <v>2009</v>
      </c>
      <c r="D4692">
        <v>8</v>
      </c>
      <c r="E4692" t="s">
        <v>18</v>
      </c>
      <c r="F4692">
        <v>700</v>
      </c>
      <c r="G4692" t="s">
        <v>10</v>
      </c>
    </row>
    <row r="4693" spans="1:7" x14ac:dyDescent="0.3">
      <c r="A4693" t="s">
        <v>4718</v>
      </c>
      <c r="B4693" t="s">
        <v>3521</v>
      </c>
      <c r="C4693">
        <v>2011</v>
      </c>
      <c r="D4693">
        <v>2</v>
      </c>
      <c r="E4693" t="s">
        <v>14</v>
      </c>
      <c r="F4693">
        <v>76</v>
      </c>
      <c r="G4693" t="s">
        <v>10</v>
      </c>
    </row>
    <row r="4694" spans="1:7" x14ac:dyDescent="0.3">
      <c r="A4694" t="s">
        <v>4719</v>
      </c>
      <c r="B4694" t="s">
        <v>3521</v>
      </c>
      <c r="C4694">
        <v>2009</v>
      </c>
      <c r="D4694">
        <v>1</v>
      </c>
      <c r="E4694" t="s">
        <v>18</v>
      </c>
      <c r="F4694">
        <v>6</v>
      </c>
      <c r="G4694" t="s">
        <v>10</v>
      </c>
    </row>
    <row r="4695" spans="1:7" x14ac:dyDescent="0.3">
      <c r="A4695" t="s">
        <v>4720</v>
      </c>
      <c r="B4695" t="s">
        <v>3521</v>
      </c>
      <c r="C4695">
        <v>2010</v>
      </c>
      <c r="D4695">
        <v>5</v>
      </c>
      <c r="E4695" t="s">
        <v>18</v>
      </c>
      <c r="F4695">
        <v>2417</v>
      </c>
      <c r="G4695" t="s">
        <v>10</v>
      </c>
    </row>
    <row r="4696" spans="1:7" x14ac:dyDescent="0.3">
      <c r="A4696" t="s">
        <v>4721</v>
      </c>
      <c r="B4696" t="s">
        <v>3521</v>
      </c>
      <c r="C4696">
        <v>2010</v>
      </c>
      <c r="D4696">
        <v>6</v>
      </c>
      <c r="E4696" t="s">
        <v>71</v>
      </c>
      <c r="F4696">
        <v>44</v>
      </c>
      <c r="G4696" t="s">
        <v>10</v>
      </c>
    </row>
    <row r="4697" spans="1:7" x14ac:dyDescent="0.3">
      <c r="A4697" t="s">
        <v>4722</v>
      </c>
      <c r="B4697" t="s">
        <v>3521</v>
      </c>
      <c r="C4697">
        <v>2010</v>
      </c>
      <c r="D4697">
        <v>5</v>
      </c>
      <c r="E4697" t="s">
        <v>9</v>
      </c>
      <c r="F4697">
        <v>259</v>
      </c>
      <c r="G4697" t="s">
        <v>10</v>
      </c>
    </row>
    <row r="4698" spans="1:7" x14ac:dyDescent="0.3">
      <c r="A4698" t="s">
        <v>4723</v>
      </c>
      <c r="B4698" t="s">
        <v>3521</v>
      </c>
      <c r="C4698">
        <v>2010</v>
      </c>
      <c r="D4698">
        <v>10</v>
      </c>
      <c r="E4698" t="s">
        <v>71</v>
      </c>
      <c r="F4698">
        <v>3</v>
      </c>
      <c r="G4698" t="s">
        <v>50</v>
      </c>
    </row>
    <row r="4699" spans="1:7" x14ac:dyDescent="0.3">
      <c r="A4699" t="s">
        <v>4724</v>
      </c>
      <c r="B4699" t="s">
        <v>3521</v>
      </c>
      <c r="C4699">
        <v>2010</v>
      </c>
      <c r="D4699">
        <v>6</v>
      </c>
      <c r="E4699" t="s">
        <v>18</v>
      </c>
      <c r="F4699">
        <v>128</v>
      </c>
      <c r="G4699" t="s">
        <v>50</v>
      </c>
    </row>
    <row r="4700" spans="1:7" x14ac:dyDescent="0.3">
      <c r="A4700" t="s">
        <v>4725</v>
      </c>
      <c r="B4700" t="s">
        <v>3521</v>
      </c>
      <c r="C4700">
        <v>2010</v>
      </c>
      <c r="D4700">
        <v>5</v>
      </c>
      <c r="E4700" t="s">
        <v>9</v>
      </c>
      <c r="F4700">
        <v>275</v>
      </c>
      <c r="G4700" t="s">
        <v>10</v>
      </c>
    </row>
    <row r="4701" spans="1:7" x14ac:dyDescent="0.3">
      <c r="A4701" t="s">
        <v>4726</v>
      </c>
      <c r="B4701" t="s">
        <v>3521</v>
      </c>
      <c r="C4701">
        <v>2010</v>
      </c>
      <c r="D4701">
        <v>5</v>
      </c>
      <c r="E4701" t="s">
        <v>14</v>
      </c>
      <c r="F4701">
        <v>72</v>
      </c>
      <c r="G4701" t="s">
        <v>50</v>
      </c>
    </row>
    <row r="4702" spans="1:7" x14ac:dyDescent="0.3">
      <c r="A4702" t="s">
        <v>4727</v>
      </c>
      <c r="B4702" t="s">
        <v>3521</v>
      </c>
      <c r="C4702">
        <v>2010</v>
      </c>
      <c r="D4702">
        <v>7</v>
      </c>
      <c r="E4702" t="s">
        <v>18</v>
      </c>
      <c r="F4702">
        <v>241</v>
      </c>
      <c r="G4702" t="s">
        <v>10</v>
      </c>
    </row>
    <row r="4703" spans="1:7" x14ac:dyDescent="0.3">
      <c r="A4703" t="s">
        <v>4728</v>
      </c>
      <c r="B4703" t="s">
        <v>3521</v>
      </c>
      <c r="C4703">
        <v>2010</v>
      </c>
      <c r="D4703">
        <v>7</v>
      </c>
      <c r="E4703" t="s">
        <v>18</v>
      </c>
      <c r="F4703">
        <v>198</v>
      </c>
      <c r="G4703" t="s">
        <v>10</v>
      </c>
    </row>
    <row r="4704" spans="1:7" x14ac:dyDescent="0.3">
      <c r="A4704" t="s">
        <v>4729</v>
      </c>
      <c r="B4704" t="s">
        <v>3521</v>
      </c>
      <c r="C4704">
        <v>2010</v>
      </c>
      <c r="D4704">
        <v>6</v>
      </c>
      <c r="E4704" t="s">
        <v>18</v>
      </c>
      <c r="F4704">
        <v>508</v>
      </c>
      <c r="G4704" t="s">
        <v>10</v>
      </c>
    </row>
    <row r="4705" spans="1:7" x14ac:dyDescent="0.3">
      <c r="A4705" t="s">
        <v>4730</v>
      </c>
      <c r="B4705" t="s">
        <v>3521</v>
      </c>
      <c r="C4705">
        <v>2010</v>
      </c>
      <c r="D4705">
        <v>5</v>
      </c>
      <c r="E4705" t="s">
        <v>14</v>
      </c>
      <c r="F4705">
        <v>8</v>
      </c>
      <c r="G4705" t="s">
        <v>10</v>
      </c>
    </row>
    <row r="4706" spans="1:7" x14ac:dyDescent="0.3">
      <c r="A4706" t="s">
        <v>4731</v>
      </c>
      <c r="B4706" t="s">
        <v>3521</v>
      </c>
      <c r="C4706">
        <v>2010</v>
      </c>
      <c r="D4706">
        <v>6</v>
      </c>
      <c r="E4706" t="s">
        <v>9</v>
      </c>
      <c r="F4706">
        <v>93</v>
      </c>
      <c r="G4706" t="s">
        <v>10</v>
      </c>
    </row>
    <row r="4707" spans="1:7" x14ac:dyDescent="0.3">
      <c r="A4707" t="s">
        <v>4732</v>
      </c>
      <c r="B4707" t="s">
        <v>3521</v>
      </c>
      <c r="C4707">
        <v>2010</v>
      </c>
      <c r="D4707">
        <v>6</v>
      </c>
      <c r="E4707" t="s">
        <v>18</v>
      </c>
      <c r="F4707">
        <v>142</v>
      </c>
      <c r="G4707" t="s">
        <v>10</v>
      </c>
    </row>
    <row r="4708" spans="1:7" x14ac:dyDescent="0.3">
      <c r="A4708" t="s">
        <v>4733</v>
      </c>
      <c r="B4708" t="s">
        <v>3521</v>
      </c>
      <c r="C4708">
        <v>2010</v>
      </c>
      <c r="D4708">
        <v>5</v>
      </c>
      <c r="E4708" t="s">
        <v>9</v>
      </c>
      <c r="F4708">
        <v>183</v>
      </c>
      <c r="G4708" t="s">
        <v>473</v>
      </c>
    </row>
    <row r="4709" spans="1:7" x14ac:dyDescent="0.3">
      <c r="A4709" t="s">
        <v>4734</v>
      </c>
      <c r="B4709" t="s">
        <v>3521</v>
      </c>
      <c r="C4709">
        <v>2010</v>
      </c>
      <c r="D4709">
        <v>7</v>
      </c>
      <c r="E4709" t="s">
        <v>18</v>
      </c>
      <c r="F4709">
        <v>433</v>
      </c>
      <c r="G4709" t="s">
        <v>10</v>
      </c>
    </row>
    <row r="4710" spans="1:7" x14ac:dyDescent="0.3">
      <c r="A4710" t="s">
        <v>4735</v>
      </c>
      <c r="B4710" t="s">
        <v>3521</v>
      </c>
      <c r="C4710">
        <v>2010</v>
      </c>
      <c r="D4710">
        <v>2</v>
      </c>
      <c r="E4710" t="s">
        <v>71</v>
      </c>
      <c r="F4710">
        <v>99</v>
      </c>
      <c r="G4710" t="s">
        <v>10</v>
      </c>
    </row>
    <row r="4711" spans="1:7" x14ac:dyDescent="0.3">
      <c r="A4711" t="s">
        <v>4736</v>
      </c>
      <c r="B4711" t="s">
        <v>3521</v>
      </c>
      <c r="C4711">
        <v>2010</v>
      </c>
      <c r="D4711">
        <v>8</v>
      </c>
      <c r="E4711" t="s">
        <v>55</v>
      </c>
      <c r="F4711">
        <v>817</v>
      </c>
      <c r="G4711" t="s">
        <v>10</v>
      </c>
    </row>
    <row r="4712" spans="1:7" x14ac:dyDescent="0.3">
      <c r="A4712" t="s">
        <v>4737</v>
      </c>
      <c r="B4712" t="s">
        <v>3521</v>
      </c>
      <c r="C4712">
        <v>2010</v>
      </c>
      <c r="D4712">
        <v>12</v>
      </c>
      <c r="E4712" t="s">
        <v>9</v>
      </c>
      <c r="F4712">
        <v>15</v>
      </c>
      <c r="G4712" t="s">
        <v>10</v>
      </c>
    </row>
    <row r="4713" spans="1:7" x14ac:dyDescent="0.3">
      <c r="A4713" t="s">
        <v>4738</v>
      </c>
      <c r="B4713" t="s">
        <v>3521</v>
      </c>
      <c r="C4713">
        <v>2010</v>
      </c>
      <c r="D4713">
        <v>6</v>
      </c>
      <c r="E4713" t="s">
        <v>9</v>
      </c>
      <c r="F4713">
        <v>29</v>
      </c>
      <c r="G4713" t="s">
        <v>50</v>
      </c>
    </row>
    <row r="4714" spans="1:7" x14ac:dyDescent="0.3">
      <c r="A4714" t="s">
        <v>4739</v>
      </c>
      <c r="B4714" t="s">
        <v>3521</v>
      </c>
      <c r="C4714">
        <v>2010</v>
      </c>
      <c r="D4714">
        <v>6</v>
      </c>
      <c r="E4714" t="s">
        <v>18</v>
      </c>
      <c r="F4714">
        <v>267</v>
      </c>
      <c r="G4714" t="s">
        <v>10</v>
      </c>
    </row>
    <row r="4715" spans="1:7" x14ac:dyDescent="0.3">
      <c r="A4715" t="s">
        <v>4740</v>
      </c>
      <c r="B4715" t="s">
        <v>3521</v>
      </c>
      <c r="C4715">
        <v>2010</v>
      </c>
      <c r="D4715">
        <v>6</v>
      </c>
      <c r="E4715" t="s">
        <v>9</v>
      </c>
      <c r="F4715">
        <v>138</v>
      </c>
      <c r="G4715" t="s">
        <v>10</v>
      </c>
    </row>
    <row r="4716" spans="1:7" x14ac:dyDescent="0.3">
      <c r="A4716" t="s">
        <v>4741</v>
      </c>
      <c r="B4716" t="s">
        <v>3521</v>
      </c>
      <c r="C4716">
        <v>2010</v>
      </c>
      <c r="D4716">
        <v>8</v>
      </c>
      <c r="E4716" t="s">
        <v>18</v>
      </c>
      <c r="F4716">
        <v>208</v>
      </c>
      <c r="G4716" t="s">
        <v>10</v>
      </c>
    </row>
    <row r="4717" spans="1:7" x14ac:dyDescent="0.3">
      <c r="A4717" t="s">
        <v>4742</v>
      </c>
      <c r="B4717" t="s">
        <v>3521</v>
      </c>
      <c r="C4717">
        <v>2010</v>
      </c>
      <c r="D4717">
        <v>5</v>
      </c>
      <c r="E4717" t="s">
        <v>80</v>
      </c>
      <c r="F4717">
        <v>64</v>
      </c>
      <c r="G4717" t="s">
        <v>10</v>
      </c>
    </row>
    <row r="4718" spans="1:7" x14ac:dyDescent="0.3">
      <c r="A4718" t="s">
        <v>4743</v>
      </c>
      <c r="B4718" t="s">
        <v>3521</v>
      </c>
      <c r="C4718">
        <v>2010</v>
      </c>
      <c r="D4718">
        <v>6</v>
      </c>
      <c r="E4718" t="s">
        <v>9</v>
      </c>
      <c r="F4718">
        <v>64</v>
      </c>
      <c r="G4718" t="s">
        <v>10</v>
      </c>
    </row>
    <row r="4719" spans="1:7" x14ac:dyDescent="0.3">
      <c r="A4719" t="s">
        <v>4744</v>
      </c>
      <c r="B4719" t="s">
        <v>3521</v>
      </c>
      <c r="C4719">
        <v>2010</v>
      </c>
      <c r="D4719">
        <v>6</v>
      </c>
      <c r="E4719" t="s">
        <v>18</v>
      </c>
      <c r="F4719">
        <v>108</v>
      </c>
      <c r="G4719" t="s">
        <v>10</v>
      </c>
    </row>
    <row r="4720" spans="1:7" x14ac:dyDescent="0.3">
      <c r="A4720" t="s">
        <v>4745</v>
      </c>
      <c r="B4720" t="s">
        <v>3521</v>
      </c>
      <c r="C4720">
        <v>2010</v>
      </c>
      <c r="D4720">
        <v>6</v>
      </c>
      <c r="E4720" t="s">
        <v>18</v>
      </c>
      <c r="F4720">
        <v>51</v>
      </c>
      <c r="G4720" t="s">
        <v>10</v>
      </c>
    </row>
    <row r="4721" spans="1:7" x14ac:dyDescent="0.3">
      <c r="A4721" t="s">
        <v>4746</v>
      </c>
      <c r="B4721" t="s">
        <v>3521</v>
      </c>
      <c r="C4721">
        <v>2010</v>
      </c>
      <c r="D4721">
        <v>6</v>
      </c>
      <c r="E4721" t="s">
        <v>18</v>
      </c>
      <c r="F4721">
        <v>837</v>
      </c>
      <c r="G4721" t="s">
        <v>50</v>
      </c>
    </row>
    <row r="4722" spans="1:7" x14ac:dyDescent="0.3">
      <c r="A4722" t="s">
        <v>4747</v>
      </c>
      <c r="B4722" t="s">
        <v>3521</v>
      </c>
      <c r="C4722">
        <v>2010</v>
      </c>
      <c r="D4722">
        <v>3</v>
      </c>
      <c r="E4722" t="s">
        <v>9</v>
      </c>
      <c r="F4722">
        <v>191</v>
      </c>
      <c r="G4722" t="s">
        <v>10</v>
      </c>
    </row>
    <row r="4723" spans="1:7" x14ac:dyDescent="0.3">
      <c r="A4723" t="s">
        <v>4748</v>
      </c>
      <c r="B4723" t="s">
        <v>3521</v>
      </c>
      <c r="C4723">
        <v>2010</v>
      </c>
      <c r="D4723">
        <v>6</v>
      </c>
      <c r="E4723" t="s">
        <v>18</v>
      </c>
      <c r="F4723">
        <v>245</v>
      </c>
      <c r="G4723" t="s">
        <v>10</v>
      </c>
    </row>
    <row r="4724" spans="1:7" x14ac:dyDescent="0.3">
      <c r="A4724" t="s">
        <v>4749</v>
      </c>
      <c r="B4724" t="s">
        <v>3521</v>
      </c>
      <c r="C4724">
        <v>2011</v>
      </c>
      <c r="D4724">
        <v>5</v>
      </c>
      <c r="E4724" t="s">
        <v>18</v>
      </c>
      <c r="F4724">
        <v>364</v>
      </c>
      <c r="G4724" t="s">
        <v>473</v>
      </c>
    </row>
    <row r="4725" spans="1:7" x14ac:dyDescent="0.3">
      <c r="A4725" t="s">
        <v>4750</v>
      </c>
      <c r="B4725" t="s">
        <v>3521</v>
      </c>
      <c r="C4725">
        <v>2010</v>
      </c>
      <c r="D4725">
        <v>4</v>
      </c>
      <c r="E4725" t="s">
        <v>9</v>
      </c>
      <c r="F4725">
        <v>169</v>
      </c>
      <c r="G4725" t="s">
        <v>10</v>
      </c>
    </row>
    <row r="4726" spans="1:7" x14ac:dyDescent="0.3">
      <c r="A4726" t="s">
        <v>4751</v>
      </c>
      <c r="B4726" t="s">
        <v>3521</v>
      </c>
      <c r="C4726">
        <v>2010</v>
      </c>
      <c r="D4726">
        <v>7</v>
      </c>
      <c r="E4726" t="s">
        <v>18</v>
      </c>
      <c r="F4726">
        <v>126</v>
      </c>
      <c r="G4726" t="s">
        <v>10</v>
      </c>
    </row>
    <row r="4727" spans="1:7" x14ac:dyDescent="0.3">
      <c r="A4727" t="s">
        <v>4752</v>
      </c>
      <c r="B4727" t="s">
        <v>3521</v>
      </c>
      <c r="C4727">
        <v>2010</v>
      </c>
      <c r="D4727">
        <v>8</v>
      </c>
      <c r="E4727" t="s">
        <v>18</v>
      </c>
      <c r="F4727">
        <v>7109</v>
      </c>
      <c r="G4727" t="s">
        <v>10</v>
      </c>
    </row>
    <row r="4728" spans="1:7" x14ac:dyDescent="0.3">
      <c r="A4728" t="s">
        <v>4753</v>
      </c>
      <c r="B4728" t="s">
        <v>3521</v>
      </c>
      <c r="C4728">
        <v>2010</v>
      </c>
      <c r="D4728">
        <v>5</v>
      </c>
      <c r="E4728" t="s">
        <v>9</v>
      </c>
      <c r="F4728">
        <v>57</v>
      </c>
      <c r="G4728" t="s">
        <v>10</v>
      </c>
    </row>
    <row r="4729" spans="1:7" x14ac:dyDescent="0.3">
      <c r="A4729" t="s">
        <v>4754</v>
      </c>
      <c r="B4729" t="s">
        <v>3521</v>
      </c>
      <c r="C4729">
        <v>2010</v>
      </c>
      <c r="D4729">
        <v>10</v>
      </c>
      <c r="E4729" t="s">
        <v>18</v>
      </c>
      <c r="F4729">
        <v>29</v>
      </c>
      <c r="G4729" t="s">
        <v>50</v>
      </c>
    </row>
    <row r="4730" spans="1:7" x14ac:dyDescent="0.3">
      <c r="A4730" t="s">
        <v>4755</v>
      </c>
      <c r="B4730" t="s">
        <v>3521</v>
      </c>
      <c r="C4730">
        <v>2010</v>
      </c>
      <c r="D4730">
        <v>5</v>
      </c>
      <c r="E4730" t="s">
        <v>71</v>
      </c>
      <c r="F4730">
        <v>564</v>
      </c>
      <c r="G4730" t="s">
        <v>10</v>
      </c>
    </row>
    <row r="4731" spans="1:7" x14ac:dyDescent="0.3">
      <c r="A4731" t="s">
        <v>4756</v>
      </c>
      <c r="B4731" t="s">
        <v>3521</v>
      </c>
      <c r="C4731">
        <v>2010</v>
      </c>
      <c r="D4731">
        <v>8</v>
      </c>
      <c r="E4731" t="s">
        <v>9</v>
      </c>
      <c r="F4731">
        <v>0</v>
      </c>
      <c r="G4731" t="s">
        <v>12</v>
      </c>
    </row>
    <row r="4732" spans="1:7" x14ac:dyDescent="0.3">
      <c r="A4732" t="s">
        <v>4757</v>
      </c>
      <c r="B4732" t="s">
        <v>3521</v>
      </c>
      <c r="C4732">
        <v>2010</v>
      </c>
      <c r="D4732">
        <v>6</v>
      </c>
      <c r="E4732" t="s">
        <v>9</v>
      </c>
      <c r="F4732">
        <v>28</v>
      </c>
      <c r="G4732" t="s">
        <v>10</v>
      </c>
    </row>
    <row r="4733" spans="1:7" x14ac:dyDescent="0.3">
      <c r="A4733" t="s">
        <v>4758</v>
      </c>
      <c r="B4733" t="s">
        <v>3521</v>
      </c>
      <c r="C4733">
        <v>2010</v>
      </c>
      <c r="D4733">
        <v>9</v>
      </c>
      <c r="E4733" t="s">
        <v>18</v>
      </c>
      <c r="F4733">
        <v>373</v>
      </c>
      <c r="G4733" t="s">
        <v>10</v>
      </c>
    </row>
    <row r="4734" spans="1:7" x14ac:dyDescent="0.3">
      <c r="A4734" t="s">
        <v>4759</v>
      </c>
      <c r="B4734" t="s">
        <v>3521</v>
      </c>
      <c r="C4734">
        <v>2008</v>
      </c>
      <c r="D4734">
        <v>8</v>
      </c>
      <c r="E4734" t="s">
        <v>9</v>
      </c>
      <c r="F4734">
        <v>132</v>
      </c>
      <c r="G4734" t="s">
        <v>10</v>
      </c>
    </row>
    <row r="4735" spans="1:7" x14ac:dyDescent="0.3">
      <c r="A4735" t="s">
        <v>4760</v>
      </c>
      <c r="B4735" t="s">
        <v>3521</v>
      </c>
      <c r="C4735">
        <v>2010</v>
      </c>
      <c r="D4735">
        <v>10</v>
      </c>
      <c r="E4735" t="s">
        <v>9</v>
      </c>
      <c r="F4735">
        <v>66</v>
      </c>
      <c r="G4735" t="s">
        <v>10</v>
      </c>
    </row>
    <row r="4736" spans="1:7" x14ac:dyDescent="0.3">
      <c r="A4736" t="s">
        <v>4761</v>
      </c>
      <c r="B4736" t="s">
        <v>3521</v>
      </c>
      <c r="C4736">
        <v>2010</v>
      </c>
      <c r="D4736">
        <v>6</v>
      </c>
      <c r="E4736" t="s">
        <v>71</v>
      </c>
      <c r="F4736">
        <v>74</v>
      </c>
      <c r="G4736" t="s">
        <v>10</v>
      </c>
    </row>
    <row r="4737" spans="1:7" x14ac:dyDescent="0.3">
      <c r="A4737" t="s">
        <v>4762</v>
      </c>
      <c r="B4737" t="s">
        <v>3521</v>
      </c>
      <c r="C4737">
        <v>2010</v>
      </c>
      <c r="D4737">
        <v>7</v>
      </c>
      <c r="E4737" t="s">
        <v>9</v>
      </c>
      <c r="F4737">
        <v>23</v>
      </c>
      <c r="G4737" t="s">
        <v>50</v>
      </c>
    </row>
    <row r="4738" spans="1:7" x14ac:dyDescent="0.3">
      <c r="A4738" t="s">
        <v>4763</v>
      </c>
      <c r="B4738" t="s">
        <v>3521</v>
      </c>
      <c r="C4738">
        <v>2010</v>
      </c>
      <c r="D4738">
        <v>3</v>
      </c>
      <c r="E4738" t="s">
        <v>18</v>
      </c>
      <c r="F4738">
        <v>120</v>
      </c>
      <c r="G4738" t="s">
        <v>10</v>
      </c>
    </row>
    <row r="4739" spans="1:7" x14ac:dyDescent="0.3">
      <c r="A4739" t="s">
        <v>4764</v>
      </c>
      <c r="B4739" t="s">
        <v>3521</v>
      </c>
      <c r="C4739">
        <v>2010</v>
      </c>
      <c r="D4739">
        <v>8</v>
      </c>
      <c r="E4739" t="s">
        <v>9</v>
      </c>
      <c r="F4739">
        <v>185</v>
      </c>
      <c r="G4739" t="s">
        <v>10</v>
      </c>
    </row>
    <row r="4740" spans="1:7" x14ac:dyDescent="0.3">
      <c r="A4740" t="s">
        <v>4765</v>
      </c>
      <c r="B4740" t="s">
        <v>3521</v>
      </c>
      <c r="C4740">
        <v>2010</v>
      </c>
      <c r="D4740">
        <v>8</v>
      </c>
      <c r="E4740" t="s">
        <v>9</v>
      </c>
      <c r="F4740">
        <v>389</v>
      </c>
      <c r="G4740" t="s">
        <v>10</v>
      </c>
    </row>
    <row r="4741" spans="1:7" x14ac:dyDescent="0.3">
      <c r="A4741" t="s">
        <v>4766</v>
      </c>
      <c r="B4741" t="s">
        <v>3521</v>
      </c>
      <c r="C4741">
        <v>2010</v>
      </c>
      <c r="D4741">
        <v>6</v>
      </c>
      <c r="E4741" t="s">
        <v>71</v>
      </c>
      <c r="F4741">
        <v>36</v>
      </c>
      <c r="G4741" t="s">
        <v>10</v>
      </c>
    </row>
    <row r="4742" spans="1:7" x14ac:dyDescent="0.3">
      <c r="A4742" t="s">
        <v>4767</v>
      </c>
      <c r="B4742" t="s">
        <v>3521</v>
      </c>
      <c r="C4742">
        <v>2010</v>
      </c>
      <c r="D4742">
        <v>10</v>
      </c>
      <c r="E4742" t="s">
        <v>9</v>
      </c>
      <c r="F4742">
        <v>88</v>
      </c>
      <c r="G4742" t="s">
        <v>10</v>
      </c>
    </row>
    <row r="4743" spans="1:7" x14ac:dyDescent="0.3">
      <c r="A4743" t="s">
        <v>4768</v>
      </c>
      <c r="B4743" t="s">
        <v>3521</v>
      </c>
      <c r="C4743">
        <v>2010</v>
      </c>
      <c r="D4743">
        <v>10</v>
      </c>
      <c r="E4743" t="s">
        <v>14</v>
      </c>
      <c r="F4743">
        <v>380</v>
      </c>
      <c r="G4743" t="s">
        <v>10</v>
      </c>
    </row>
    <row r="4744" spans="1:7" x14ac:dyDescent="0.3">
      <c r="A4744" t="s">
        <v>4769</v>
      </c>
      <c r="B4744" t="s">
        <v>3521</v>
      </c>
      <c r="C4744">
        <v>2010</v>
      </c>
      <c r="D4744">
        <v>3</v>
      </c>
      <c r="E4744" t="s">
        <v>71</v>
      </c>
      <c r="F4744">
        <v>161</v>
      </c>
      <c r="G4744" t="s">
        <v>10</v>
      </c>
    </row>
    <row r="4745" spans="1:7" x14ac:dyDescent="0.3">
      <c r="A4745" t="s">
        <v>4770</v>
      </c>
      <c r="B4745" t="s">
        <v>3521</v>
      </c>
      <c r="C4745">
        <v>2004</v>
      </c>
      <c r="D4745">
        <v>5</v>
      </c>
      <c r="E4745" t="s">
        <v>80</v>
      </c>
      <c r="F4745">
        <v>76</v>
      </c>
      <c r="G4745" t="s">
        <v>10</v>
      </c>
    </row>
    <row r="4746" spans="1:7" x14ac:dyDescent="0.3">
      <c r="A4746" t="s">
        <v>4771</v>
      </c>
      <c r="B4746" t="s">
        <v>3521</v>
      </c>
      <c r="C4746">
        <v>2010</v>
      </c>
      <c r="D4746">
        <v>10</v>
      </c>
      <c r="E4746" t="s">
        <v>18</v>
      </c>
      <c r="F4746">
        <v>15</v>
      </c>
      <c r="G4746" t="s">
        <v>473</v>
      </c>
    </row>
    <row r="4747" spans="1:7" x14ac:dyDescent="0.3">
      <c r="A4747" t="s">
        <v>4772</v>
      </c>
      <c r="B4747" t="s">
        <v>3521</v>
      </c>
      <c r="C4747">
        <v>2010</v>
      </c>
      <c r="D4747">
        <v>8</v>
      </c>
      <c r="E4747" t="s">
        <v>18</v>
      </c>
      <c r="F4747">
        <v>138</v>
      </c>
      <c r="G4747" t="s">
        <v>10</v>
      </c>
    </row>
    <row r="4748" spans="1:7" x14ac:dyDescent="0.3">
      <c r="A4748" t="s">
        <v>4773</v>
      </c>
      <c r="B4748" t="s">
        <v>3521</v>
      </c>
      <c r="C4748">
        <v>2010</v>
      </c>
      <c r="D4748">
        <v>10</v>
      </c>
      <c r="E4748" t="s">
        <v>18</v>
      </c>
      <c r="F4748">
        <v>438</v>
      </c>
      <c r="G4748" t="s">
        <v>50</v>
      </c>
    </row>
    <row r="4749" spans="1:7" x14ac:dyDescent="0.3">
      <c r="A4749" t="s">
        <v>4774</v>
      </c>
      <c r="B4749" t="s">
        <v>3521</v>
      </c>
      <c r="C4749">
        <v>2010</v>
      </c>
      <c r="D4749">
        <v>8</v>
      </c>
      <c r="E4749" t="s">
        <v>9</v>
      </c>
      <c r="F4749">
        <v>29</v>
      </c>
      <c r="G4749" t="s">
        <v>50</v>
      </c>
    </row>
    <row r="4750" spans="1:7" x14ac:dyDescent="0.3">
      <c r="A4750" t="s">
        <v>4775</v>
      </c>
      <c r="B4750" t="s">
        <v>3521</v>
      </c>
      <c r="C4750">
        <v>2010</v>
      </c>
      <c r="D4750">
        <v>9</v>
      </c>
      <c r="E4750" t="s">
        <v>18</v>
      </c>
      <c r="F4750">
        <v>4125</v>
      </c>
      <c r="G4750" t="s">
        <v>10</v>
      </c>
    </row>
    <row r="4751" spans="1:7" x14ac:dyDescent="0.3">
      <c r="A4751" t="s">
        <v>4776</v>
      </c>
      <c r="B4751" t="s">
        <v>3521</v>
      </c>
      <c r="C4751">
        <v>2010</v>
      </c>
      <c r="D4751">
        <v>9</v>
      </c>
      <c r="E4751" t="s">
        <v>18</v>
      </c>
      <c r="F4751">
        <v>2144</v>
      </c>
      <c r="G4751" t="s">
        <v>10</v>
      </c>
    </row>
    <row r="4752" spans="1:7" x14ac:dyDescent="0.3">
      <c r="A4752" t="s">
        <v>4777</v>
      </c>
      <c r="B4752" t="s">
        <v>3521</v>
      </c>
      <c r="C4752">
        <v>2010</v>
      </c>
      <c r="D4752">
        <v>9</v>
      </c>
      <c r="E4752" t="s">
        <v>18</v>
      </c>
      <c r="F4752">
        <v>616</v>
      </c>
      <c r="G4752" t="s">
        <v>10</v>
      </c>
    </row>
    <row r="4753" spans="1:7" x14ac:dyDescent="0.3">
      <c r="A4753" t="s">
        <v>4778</v>
      </c>
      <c r="B4753" t="s">
        <v>3521</v>
      </c>
      <c r="C4753">
        <v>2009</v>
      </c>
      <c r="D4753">
        <v>2</v>
      </c>
      <c r="E4753" t="s">
        <v>71</v>
      </c>
      <c r="F4753">
        <v>93</v>
      </c>
      <c r="G4753" t="s">
        <v>10</v>
      </c>
    </row>
    <row r="4754" spans="1:7" x14ac:dyDescent="0.3">
      <c r="A4754" t="s">
        <v>4779</v>
      </c>
      <c r="B4754" t="s">
        <v>3521</v>
      </c>
      <c r="C4754">
        <v>2010</v>
      </c>
      <c r="D4754">
        <v>4</v>
      </c>
      <c r="E4754" t="s">
        <v>71</v>
      </c>
      <c r="F4754">
        <v>110</v>
      </c>
      <c r="G4754" t="s">
        <v>179</v>
      </c>
    </row>
    <row r="4755" spans="1:7" x14ac:dyDescent="0.3">
      <c r="A4755" t="s">
        <v>4780</v>
      </c>
      <c r="B4755" t="s">
        <v>3521</v>
      </c>
      <c r="C4755">
        <v>2010</v>
      </c>
      <c r="D4755">
        <v>8</v>
      </c>
      <c r="E4755" t="s">
        <v>71</v>
      </c>
      <c r="F4755">
        <v>501</v>
      </c>
      <c r="G4755" t="s">
        <v>10</v>
      </c>
    </row>
    <row r="4756" spans="1:7" x14ac:dyDescent="0.3">
      <c r="A4756" t="s">
        <v>4781</v>
      </c>
      <c r="B4756" t="s">
        <v>3521</v>
      </c>
      <c r="C4756">
        <v>2010</v>
      </c>
      <c r="D4756">
        <v>10</v>
      </c>
      <c r="E4756" t="s">
        <v>80</v>
      </c>
      <c r="F4756">
        <v>45</v>
      </c>
      <c r="G4756" t="s">
        <v>10</v>
      </c>
    </row>
    <row r="4757" spans="1:7" x14ac:dyDescent="0.3">
      <c r="A4757" t="s">
        <v>4782</v>
      </c>
      <c r="B4757" t="s">
        <v>3521</v>
      </c>
      <c r="C4757">
        <v>2010</v>
      </c>
      <c r="D4757">
        <v>12</v>
      </c>
      <c r="E4757" t="s">
        <v>9</v>
      </c>
      <c r="F4757">
        <v>495</v>
      </c>
      <c r="G4757" t="s">
        <v>10</v>
      </c>
    </row>
    <row r="4758" spans="1:7" x14ac:dyDescent="0.3">
      <c r="A4758" t="s">
        <v>4783</v>
      </c>
      <c r="B4758" t="s">
        <v>3521</v>
      </c>
      <c r="C4758">
        <v>2010</v>
      </c>
      <c r="D4758">
        <v>9</v>
      </c>
      <c r="E4758" t="s">
        <v>18</v>
      </c>
      <c r="F4758">
        <v>197</v>
      </c>
      <c r="G4758" t="s">
        <v>10</v>
      </c>
    </row>
    <row r="4759" spans="1:7" x14ac:dyDescent="0.3">
      <c r="A4759" t="s">
        <v>4784</v>
      </c>
      <c r="B4759" t="s">
        <v>3521</v>
      </c>
      <c r="C4759">
        <v>2010</v>
      </c>
      <c r="D4759">
        <v>10</v>
      </c>
      <c r="E4759" t="s">
        <v>18</v>
      </c>
      <c r="F4759">
        <v>751</v>
      </c>
      <c r="G4759" t="s">
        <v>10</v>
      </c>
    </row>
    <row r="4760" spans="1:7" x14ac:dyDescent="0.3">
      <c r="A4760" t="s">
        <v>4785</v>
      </c>
      <c r="B4760" t="s">
        <v>3521</v>
      </c>
      <c r="C4760">
        <v>2010</v>
      </c>
      <c r="D4760">
        <v>8</v>
      </c>
      <c r="E4760" t="s">
        <v>71</v>
      </c>
      <c r="F4760">
        <v>1053</v>
      </c>
      <c r="G4760" t="s">
        <v>10</v>
      </c>
    </row>
    <row r="4761" spans="1:7" x14ac:dyDescent="0.3">
      <c r="A4761" t="s">
        <v>4786</v>
      </c>
      <c r="B4761" t="s">
        <v>3521</v>
      </c>
      <c r="C4761">
        <v>2011</v>
      </c>
      <c r="D4761">
        <v>12</v>
      </c>
      <c r="E4761" t="s">
        <v>80</v>
      </c>
      <c r="F4761">
        <v>14</v>
      </c>
      <c r="G4761" t="s">
        <v>10</v>
      </c>
    </row>
    <row r="4762" spans="1:7" x14ac:dyDescent="0.3">
      <c r="A4762" t="s">
        <v>4787</v>
      </c>
      <c r="B4762" t="s">
        <v>3521</v>
      </c>
      <c r="C4762">
        <v>2010</v>
      </c>
      <c r="D4762">
        <v>10</v>
      </c>
      <c r="E4762" t="s">
        <v>18</v>
      </c>
      <c r="F4762">
        <v>277</v>
      </c>
      <c r="G4762" t="s">
        <v>10</v>
      </c>
    </row>
    <row r="4763" spans="1:7" x14ac:dyDescent="0.3">
      <c r="A4763" t="s">
        <v>4788</v>
      </c>
      <c r="B4763" t="s">
        <v>3521</v>
      </c>
      <c r="C4763">
        <v>2012</v>
      </c>
      <c r="D4763">
        <v>4</v>
      </c>
      <c r="E4763" t="s">
        <v>80</v>
      </c>
      <c r="F4763">
        <v>4</v>
      </c>
      <c r="G4763" t="s">
        <v>10</v>
      </c>
    </row>
    <row r="4764" spans="1:7" x14ac:dyDescent="0.3">
      <c r="A4764" t="s">
        <v>4789</v>
      </c>
      <c r="B4764" t="s">
        <v>3521</v>
      </c>
      <c r="C4764">
        <v>2010</v>
      </c>
      <c r="D4764">
        <v>10</v>
      </c>
      <c r="E4764" t="s">
        <v>71</v>
      </c>
      <c r="F4764">
        <v>767</v>
      </c>
      <c r="G4764" t="s">
        <v>10</v>
      </c>
    </row>
    <row r="4765" spans="1:7" x14ac:dyDescent="0.3">
      <c r="A4765" t="s">
        <v>4790</v>
      </c>
      <c r="B4765" t="s">
        <v>3521</v>
      </c>
      <c r="C4765">
        <v>2011</v>
      </c>
      <c r="D4765">
        <v>3</v>
      </c>
      <c r="E4765" t="s">
        <v>18</v>
      </c>
      <c r="F4765">
        <v>564</v>
      </c>
      <c r="G4765" t="s">
        <v>10</v>
      </c>
    </row>
    <row r="4766" spans="1:7" x14ac:dyDescent="0.3">
      <c r="A4766" t="s">
        <v>4791</v>
      </c>
      <c r="B4766" t="s">
        <v>3521</v>
      </c>
      <c r="C4766">
        <v>2010</v>
      </c>
      <c r="D4766">
        <v>6</v>
      </c>
      <c r="E4766" t="s">
        <v>80</v>
      </c>
      <c r="F4766">
        <v>19</v>
      </c>
      <c r="G4766" t="s">
        <v>10</v>
      </c>
    </row>
    <row r="4767" spans="1:7" x14ac:dyDescent="0.3">
      <c r="A4767" t="s">
        <v>4792</v>
      </c>
      <c r="B4767" t="s">
        <v>3521</v>
      </c>
      <c r="C4767">
        <v>2010</v>
      </c>
      <c r="D4767">
        <v>9</v>
      </c>
      <c r="E4767" t="s">
        <v>18</v>
      </c>
      <c r="F4767">
        <v>448</v>
      </c>
      <c r="G4767" t="s">
        <v>10</v>
      </c>
    </row>
    <row r="4768" spans="1:7" x14ac:dyDescent="0.3">
      <c r="A4768" t="s">
        <v>4793</v>
      </c>
      <c r="B4768" t="s">
        <v>3521</v>
      </c>
      <c r="C4768">
        <v>2010</v>
      </c>
      <c r="D4768">
        <v>9</v>
      </c>
      <c r="E4768" t="s">
        <v>80</v>
      </c>
      <c r="F4768">
        <v>104</v>
      </c>
      <c r="G4768" t="s">
        <v>10</v>
      </c>
    </row>
    <row r="4769" spans="1:7" x14ac:dyDescent="0.3">
      <c r="A4769" t="s">
        <v>4794</v>
      </c>
      <c r="B4769" t="s">
        <v>3521</v>
      </c>
      <c r="C4769">
        <v>2010</v>
      </c>
      <c r="D4769">
        <v>11</v>
      </c>
      <c r="E4769" t="s">
        <v>71</v>
      </c>
      <c r="F4769">
        <v>128</v>
      </c>
      <c r="G4769" t="s">
        <v>10</v>
      </c>
    </row>
    <row r="4770" spans="1:7" x14ac:dyDescent="0.3">
      <c r="A4770" t="s">
        <v>4795</v>
      </c>
      <c r="B4770" t="s">
        <v>3521</v>
      </c>
      <c r="C4770">
        <v>2011</v>
      </c>
      <c r="D4770">
        <v>3</v>
      </c>
      <c r="E4770" t="s">
        <v>9</v>
      </c>
      <c r="F4770">
        <v>200</v>
      </c>
      <c r="G4770" t="s">
        <v>10</v>
      </c>
    </row>
    <row r="4771" spans="1:7" x14ac:dyDescent="0.3">
      <c r="A4771" t="s">
        <v>4796</v>
      </c>
      <c r="B4771" t="s">
        <v>3521</v>
      </c>
      <c r="C4771">
        <v>2011</v>
      </c>
      <c r="D4771">
        <v>8</v>
      </c>
      <c r="E4771" t="s">
        <v>71</v>
      </c>
      <c r="F4771">
        <v>72</v>
      </c>
      <c r="G4771" t="s">
        <v>10</v>
      </c>
    </row>
    <row r="4772" spans="1:7" x14ac:dyDescent="0.3">
      <c r="A4772" t="s">
        <v>4797</v>
      </c>
      <c r="B4772" t="s">
        <v>3521</v>
      </c>
      <c r="C4772">
        <v>2011</v>
      </c>
      <c r="D4772">
        <v>7</v>
      </c>
      <c r="E4772" t="s">
        <v>9</v>
      </c>
      <c r="F4772">
        <v>162</v>
      </c>
      <c r="G4772" t="s">
        <v>10</v>
      </c>
    </row>
    <row r="4773" spans="1:7" x14ac:dyDescent="0.3">
      <c r="A4773" t="s">
        <v>4798</v>
      </c>
      <c r="B4773" t="s">
        <v>3521</v>
      </c>
      <c r="C4773">
        <v>2010</v>
      </c>
      <c r="D4773">
        <v>10</v>
      </c>
      <c r="E4773" t="s">
        <v>9</v>
      </c>
      <c r="F4773">
        <v>109</v>
      </c>
      <c r="G4773" t="s">
        <v>10</v>
      </c>
    </row>
    <row r="4774" spans="1:7" x14ac:dyDescent="0.3">
      <c r="A4774" t="s">
        <v>4799</v>
      </c>
      <c r="B4774" t="s">
        <v>3521</v>
      </c>
      <c r="C4774">
        <v>2011</v>
      </c>
      <c r="D4774">
        <v>3</v>
      </c>
      <c r="E4774" t="s">
        <v>18</v>
      </c>
      <c r="F4774">
        <v>90</v>
      </c>
      <c r="G4774" t="s">
        <v>10</v>
      </c>
    </row>
    <row r="4775" spans="1:7" x14ac:dyDescent="0.3">
      <c r="A4775" t="s">
        <v>4800</v>
      </c>
      <c r="B4775" t="s">
        <v>3521</v>
      </c>
      <c r="C4775">
        <v>2010</v>
      </c>
      <c r="D4775">
        <v>10</v>
      </c>
      <c r="E4775" t="s">
        <v>18</v>
      </c>
      <c r="F4775">
        <v>317</v>
      </c>
      <c r="G4775" t="s">
        <v>10</v>
      </c>
    </row>
    <row r="4776" spans="1:7" x14ac:dyDescent="0.3">
      <c r="A4776" t="s">
        <v>4801</v>
      </c>
      <c r="B4776" t="s">
        <v>3521</v>
      </c>
      <c r="C4776">
        <v>2010</v>
      </c>
      <c r="D4776">
        <v>12</v>
      </c>
      <c r="E4776" t="s">
        <v>18</v>
      </c>
      <c r="F4776">
        <v>1536</v>
      </c>
      <c r="G4776" t="s">
        <v>473</v>
      </c>
    </row>
    <row r="4777" spans="1:7" x14ac:dyDescent="0.3">
      <c r="A4777" t="s">
        <v>4802</v>
      </c>
      <c r="B4777" t="s">
        <v>3521</v>
      </c>
      <c r="C4777">
        <v>2010</v>
      </c>
      <c r="D4777">
        <v>10</v>
      </c>
      <c r="E4777" t="s">
        <v>18</v>
      </c>
      <c r="F4777">
        <v>1342</v>
      </c>
      <c r="G4777" t="s">
        <v>10</v>
      </c>
    </row>
    <row r="4778" spans="1:7" x14ac:dyDescent="0.3">
      <c r="A4778" t="s">
        <v>4803</v>
      </c>
      <c r="B4778" t="s">
        <v>3521</v>
      </c>
      <c r="C4778">
        <v>2010</v>
      </c>
      <c r="D4778">
        <v>12</v>
      </c>
      <c r="E4778" t="s">
        <v>80</v>
      </c>
      <c r="F4778">
        <v>156</v>
      </c>
      <c r="G4778" t="s">
        <v>10</v>
      </c>
    </row>
    <row r="4779" spans="1:7" x14ac:dyDescent="0.3">
      <c r="A4779" t="s">
        <v>4804</v>
      </c>
      <c r="B4779" t="s">
        <v>3521</v>
      </c>
      <c r="C4779">
        <v>2011</v>
      </c>
      <c r="D4779">
        <v>1</v>
      </c>
      <c r="E4779" t="s">
        <v>18</v>
      </c>
      <c r="F4779">
        <v>150</v>
      </c>
      <c r="G4779" t="s">
        <v>10</v>
      </c>
    </row>
    <row r="4780" spans="1:7" x14ac:dyDescent="0.3">
      <c r="A4780" t="s">
        <v>4805</v>
      </c>
      <c r="B4780" t="s">
        <v>3521</v>
      </c>
      <c r="C4780">
        <v>2010</v>
      </c>
      <c r="D4780">
        <v>10</v>
      </c>
      <c r="E4780" t="s">
        <v>71</v>
      </c>
      <c r="F4780">
        <v>46</v>
      </c>
      <c r="G4780" t="s">
        <v>10</v>
      </c>
    </row>
    <row r="4781" spans="1:7" x14ac:dyDescent="0.3">
      <c r="A4781" t="s">
        <v>4806</v>
      </c>
      <c r="B4781" t="s">
        <v>3521</v>
      </c>
      <c r="C4781">
        <v>2010</v>
      </c>
      <c r="D4781">
        <v>1</v>
      </c>
      <c r="E4781" t="s">
        <v>80</v>
      </c>
      <c r="F4781">
        <v>27</v>
      </c>
      <c r="G4781" t="s">
        <v>50</v>
      </c>
    </row>
    <row r="4782" spans="1:7" x14ac:dyDescent="0.3">
      <c r="A4782" t="s">
        <v>4807</v>
      </c>
      <c r="B4782" t="s">
        <v>3521</v>
      </c>
      <c r="C4782">
        <v>2009</v>
      </c>
      <c r="D4782">
        <v>2</v>
      </c>
      <c r="E4782" t="s">
        <v>71</v>
      </c>
      <c r="F4782">
        <v>150</v>
      </c>
      <c r="G4782" t="s">
        <v>10</v>
      </c>
    </row>
    <row r="4783" spans="1:7" x14ac:dyDescent="0.3">
      <c r="A4783" t="s">
        <v>4808</v>
      </c>
      <c r="B4783" t="s">
        <v>3521</v>
      </c>
      <c r="C4783">
        <v>2010</v>
      </c>
      <c r="D4783">
        <v>10</v>
      </c>
      <c r="E4783" t="s">
        <v>80</v>
      </c>
      <c r="F4783">
        <v>46</v>
      </c>
      <c r="G4783" t="s">
        <v>10</v>
      </c>
    </row>
    <row r="4784" spans="1:7" x14ac:dyDescent="0.3">
      <c r="A4784" t="s">
        <v>4809</v>
      </c>
      <c r="B4784" t="s">
        <v>3521</v>
      </c>
      <c r="C4784">
        <v>2010</v>
      </c>
      <c r="D4784">
        <v>10</v>
      </c>
      <c r="E4784" t="s">
        <v>9</v>
      </c>
      <c r="F4784">
        <v>20</v>
      </c>
      <c r="G4784" t="s">
        <v>10</v>
      </c>
    </row>
    <row r="4785" spans="1:7" x14ac:dyDescent="0.3">
      <c r="A4785" t="s">
        <v>4810</v>
      </c>
      <c r="B4785" t="s">
        <v>3521</v>
      </c>
      <c r="C4785">
        <v>2010</v>
      </c>
      <c r="D4785">
        <v>11</v>
      </c>
      <c r="E4785" t="s">
        <v>71</v>
      </c>
      <c r="F4785">
        <v>752</v>
      </c>
      <c r="G4785" t="s">
        <v>10</v>
      </c>
    </row>
    <row r="4786" spans="1:7" x14ac:dyDescent="0.3">
      <c r="A4786" t="s">
        <v>4811</v>
      </c>
      <c r="B4786" t="s">
        <v>3521</v>
      </c>
      <c r="C4786">
        <v>2010</v>
      </c>
      <c r="D4786">
        <v>11</v>
      </c>
      <c r="E4786" t="s">
        <v>9</v>
      </c>
      <c r="F4786">
        <v>72</v>
      </c>
      <c r="G4786" t="s">
        <v>10</v>
      </c>
    </row>
    <row r="4787" spans="1:7" x14ac:dyDescent="0.3">
      <c r="A4787" t="s">
        <v>4812</v>
      </c>
      <c r="B4787" t="s">
        <v>3521</v>
      </c>
      <c r="C4787">
        <v>2009</v>
      </c>
      <c r="D4787">
        <v>12</v>
      </c>
      <c r="E4787" t="s">
        <v>71</v>
      </c>
      <c r="F4787">
        <v>111</v>
      </c>
      <c r="G4787" t="s">
        <v>10</v>
      </c>
    </row>
    <row r="4788" spans="1:7" x14ac:dyDescent="0.3">
      <c r="A4788" t="s">
        <v>4813</v>
      </c>
      <c r="B4788" t="s">
        <v>3521</v>
      </c>
      <c r="C4788">
        <v>2010</v>
      </c>
      <c r="D4788">
        <v>11</v>
      </c>
      <c r="E4788" t="s">
        <v>9</v>
      </c>
      <c r="F4788">
        <v>170</v>
      </c>
      <c r="G4788" t="s">
        <v>10</v>
      </c>
    </row>
    <row r="4789" spans="1:7" x14ac:dyDescent="0.3">
      <c r="A4789" t="s">
        <v>4814</v>
      </c>
      <c r="B4789" t="s">
        <v>3521</v>
      </c>
      <c r="C4789">
        <v>2010</v>
      </c>
      <c r="D4789">
        <v>11</v>
      </c>
      <c r="E4789" t="s">
        <v>9</v>
      </c>
      <c r="F4789">
        <v>175</v>
      </c>
      <c r="G4789" t="s">
        <v>10</v>
      </c>
    </row>
    <row r="4790" spans="1:7" x14ac:dyDescent="0.3">
      <c r="A4790" t="s">
        <v>4815</v>
      </c>
      <c r="B4790" t="s">
        <v>3521</v>
      </c>
      <c r="C4790">
        <v>2011</v>
      </c>
      <c r="D4790">
        <v>4</v>
      </c>
      <c r="E4790" t="s">
        <v>18</v>
      </c>
      <c r="F4790">
        <v>421</v>
      </c>
      <c r="G4790" t="s">
        <v>10</v>
      </c>
    </row>
    <row r="4791" spans="1:7" x14ac:dyDescent="0.3">
      <c r="A4791" t="s">
        <v>4816</v>
      </c>
      <c r="B4791" t="s">
        <v>3521</v>
      </c>
      <c r="C4791">
        <v>2011</v>
      </c>
      <c r="D4791">
        <v>1</v>
      </c>
      <c r="E4791" t="s">
        <v>9</v>
      </c>
      <c r="F4791">
        <v>60</v>
      </c>
      <c r="G4791" t="s">
        <v>10</v>
      </c>
    </row>
    <row r="4792" spans="1:7" x14ac:dyDescent="0.3">
      <c r="A4792" t="s">
        <v>4817</v>
      </c>
      <c r="B4792" t="s">
        <v>3521</v>
      </c>
      <c r="C4792">
        <v>2010</v>
      </c>
      <c r="D4792">
        <v>11</v>
      </c>
      <c r="E4792" t="s">
        <v>18</v>
      </c>
      <c r="F4792">
        <v>206</v>
      </c>
      <c r="G4792" t="s">
        <v>10</v>
      </c>
    </row>
    <row r="4793" spans="1:7" x14ac:dyDescent="0.3">
      <c r="A4793" t="s">
        <v>4818</v>
      </c>
      <c r="B4793" t="s">
        <v>3521</v>
      </c>
      <c r="C4793">
        <v>2010</v>
      </c>
      <c r="D4793">
        <v>11</v>
      </c>
      <c r="E4793" t="s">
        <v>80</v>
      </c>
      <c r="F4793">
        <v>24</v>
      </c>
      <c r="G4793" t="s">
        <v>10</v>
      </c>
    </row>
    <row r="4794" spans="1:7" x14ac:dyDescent="0.3">
      <c r="A4794" t="s">
        <v>4819</v>
      </c>
      <c r="B4794" t="s">
        <v>3521</v>
      </c>
      <c r="C4794">
        <v>2010</v>
      </c>
      <c r="D4794">
        <v>11</v>
      </c>
      <c r="E4794" t="s">
        <v>9</v>
      </c>
      <c r="F4794">
        <v>341</v>
      </c>
      <c r="G4794" t="s">
        <v>10</v>
      </c>
    </row>
    <row r="4795" spans="1:7" x14ac:dyDescent="0.3">
      <c r="A4795" t="s">
        <v>4820</v>
      </c>
      <c r="B4795" t="s">
        <v>3521</v>
      </c>
      <c r="C4795">
        <v>2010</v>
      </c>
      <c r="D4795">
        <v>11</v>
      </c>
      <c r="E4795" t="s">
        <v>71</v>
      </c>
      <c r="F4795">
        <v>14075</v>
      </c>
      <c r="G4795" t="s">
        <v>10</v>
      </c>
    </row>
    <row r="4796" spans="1:7" x14ac:dyDescent="0.3">
      <c r="A4796" t="s">
        <v>4821</v>
      </c>
      <c r="B4796" t="s">
        <v>3521</v>
      </c>
      <c r="C4796">
        <v>2011</v>
      </c>
      <c r="D4796">
        <v>4</v>
      </c>
      <c r="E4796" t="s">
        <v>71</v>
      </c>
      <c r="F4796">
        <v>0</v>
      </c>
      <c r="G4796" t="s">
        <v>12</v>
      </c>
    </row>
    <row r="4797" spans="1:7" x14ac:dyDescent="0.3">
      <c r="A4797" t="s">
        <v>4822</v>
      </c>
      <c r="B4797" t="s">
        <v>3521</v>
      </c>
      <c r="C4797">
        <v>2010</v>
      </c>
      <c r="D4797">
        <v>12</v>
      </c>
      <c r="E4797" t="s">
        <v>18</v>
      </c>
      <c r="F4797">
        <v>431</v>
      </c>
      <c r="G4797" t="s">
        <v>10</v>
      </c>
    </row>
    <row r="4798" spans="1:7" x14ac:dyDescent="0.3">
      <c r="A4798" t="s">
        <v>4823</v>
      </c>
      <c r="B4798" t="s">
        <v>3521</v>
      </c>
      <c r="C4798">
        <v>2011</v>
      </c>
      <c r="D4798">
        <v>1</v>
      </c>
      <c r="E4798" t="s">
        <v>71</v>
      </c>
      <c r="F4798">
        <v>111</v>
      </c>
      <c r="G4798" t="s">
        <v>10</v>
      </c>
    </row>
    <row r="4799" spans="1:7" x14ac:dyDescent="0.3">
      <c r="A4799" t="s">
        <v>4824</v>
      </c>
      <c r="B4799" t="s">
        <v>3521</v>
      </c>
      <c r="C4799">
        <v>2010</v>
      </c>
      <c r="D4799">
        <v>11</v>
      </c>
      <c r="E4799" t="s">
        <v>18</v>
      </c>
      <c r="F4799">
        <v>725</v>
      </c>
      <c r="G4799" t="s">
        <v>10</v>
      </c>
    </row>
    <row r="4800" spans="1:7" x14ac:dyDescent="0.3">
      <c r="A4800" t="s">
        <v>4825</v>
      </c>
      <c r="B4800" t="s">
        <v>3521</v>
      </c>
      <c r="C4800">
        <v>2010</v>
      </c>
      <c r="D4800">
        <v>11</v>
      </c>
      <c r="E4800" t="s">
        <v>18</v>
      </c>
      <c r="F4800">
        <v>24</v>
      </c>
      <c r="G4800" t="s">
        <v>10</v>
      </c>
    </row>
    <row r="4801" spans="1:7" x14ac:dyDescent="0.3">
      <c r="A4801" t="s">
        <v>4826</v>
      </c>
      <c r="B4801" t="s">
        <v>3521</v>
      </c>
      <c r="C4801">
        <v>2010</v>
      </c>
      <c r="D4801">
        <v>11</v>
      </c>
      <c r="E4801" t="s">
        <v>80</v>
      </c>
      <c r="F4801">
        <v>36</v>
      </c>
      <c r="G4801" t="s">
        <v>10</v>
      </c>
    </row>
    <row r="4802" spans="1:7" x14ac:dyDescent="0.3">
      <c r="A4802" t="s">
        <v>4827</v>
      </c>
      <c r="B4802" t="s">
        <v>3521</v>
      </c>
      <c r="C4802">
        <v>2008</v>
      </c>
      <c r="D4802">
        <v>4</v>
      </c>
      <c r="E4802" t="s">
        <v>80</v>
      </c>
      <c r="F4802">
        <v>404</v>
      </c>
      <c r="G4802" t="s">
        <v>10</v>
      </c>
    </row>
    <row r="4803" spans="1:7" x14ac:dyDescent="0.3">
      <c r="A4803" t="s">
        <v>4828</v>
      </c>
      <c r="B4803" t="s">
        <v>3521</v>
      </c>
      <c r="C4803">
        <v>2010</v>
      </c>
      <c r="D4803">
        <v>12</v>
      </c>
      <c r="E4803" t="s">
        <v>18</v>
      </c>
      <c r="F4803">
        <v>250</v>
      </c>
      <c r="G4803" t="s">
        <v>10</v>
      </c>
    </row>
    <row r="4804" spans="1:7" x14ac:dyDescent="0.3">
      <c r="A4804" t="s">
        <v>4829</v>
      </c>
      <c r="B4804" t="s">
        <v>3521</v>
      </c>
      <c r="C4804">
        <v>2010</v>
      </c>
      <c r="D4804">
        <v>12</v>
      </c>
      <c r="E4804" t="s">
        <v>9</v>
      </c>
      <c r="F4804">
        <v>40</v>
      </c>
      <c r="G4804" t="s">
        <v>50</v>
      </c>
    </row>
    <row r="4805" spans="1:7" x14ac:dyDescent="0.3">
      <c r="A4805" t="s">
        <v>4830</v>
      </c>
      <c r="B4805" t="s">
        <v>3521</v>
      </c>
      <c r="C4805">
        <v>2009</v>
      </c>
      <c r="D4805">
        <v>11</v>
      </c>
      <c r="E4805" t="s">
        <v>71</v>
      </c>
      <c r="F4805">
        <v>115</v>
      </c>
      <c r="G4805" t="s">
        <v>10</v>
      </c>
    </row>
    <row r="4806" spans="1:7" x14ac:dyDescent="0.3">
      <c r="A4806" t="s">
        <v>4831</v>
      </c>
      <c r="B4806" t="s">
        <v>3521</v>
      </c>
      <c r="C4806">
        <v>2007</v>
      </c>
      <c r="D4806">
        <v>10</v>
      </c>
      <c r="E4806" t="s">
        <v>80</v>
      </c>
      <c r="F4806">
        <v>10</v>
      </c>
      <c r="G4806" t="s">
        <v>50</v>
      </c>
    </row>
    <row r="4807" spans="1:7" x14ac:dyDescent="0.3">
      <c r="A4807" t="s">
        <v>4832</v>
      </c>
      <c r="B4807" t="s">
        <v>3521</v>
      </c>
      <c r="C4807">
        <v>2010</v>
      </c>
      <c r="D4807">
        <v>9</v>
      </c>
      <c r="E4807" t="s">
        <v>9</v>
      </c>
      <c r="F4807">
        <v>45</v>
      </c>
      <c r="G4807" t="s">
        <v>10</v>
      </c>
    </row>
    <row r="4808" spans="1:7" x14ac:dyDescent="0.3">
      <c r="A4808" t="s">
        <v>4833</v>
      </c>
      <c r="B4808" t="s">
        <v>3521</v>
      </c>
      <c r="C4808">
        <v>2011</v>
      </c>
      <c r="D4808">
        <v>8</v>
      </c>
      <c r="E4808" t="s">
        <v>9</v>
      </c>
      <c r="F4808">
        <v>484</v>
      </c>
      <c r="G4808" t="s">
        <v>10</v>
      </c>
    </row>
    <row r="4809" spans="1:7" x14ac:dyDescent="0.3">
      <c r="A4809" t="s">
        <v>4834</v>
      </c>
      <c r="B4809" t="s">
        <v>3521</v>
      </c>
      <c r="C4809">
        <v>2010</v>
      </c>
      <c r="D4809">
        <v>4</v>
      </c>
      <c r="E4809" t="s">
        <v>71</v>
      </c>
      <c r="F4809">
        <v>625</v>
      </c>
      <c r="G4809" t="s">
        <v>10</v>
      </c>
    </row>
    <row r="4810" spans="1:7" x14ac:dyDescent="0.3">
      <c r="A4810" t="s">
        <v>4835</v>
      </c>
      <c r="B4810" t="s">
        <v>3521</v>
      </c>
      <c r="C4810">
        <v>2011</v>
      </c>
      <c r="D4810">
        <v>1</v>
      </c>
      <c r="E4810" t="s">
        <v>18</v>
      </c>
      <c r="F4810">
        <v>205</v>
      </c>
      <c r="G4810" t="s">
        <v>10</v>
      </c>
    </row>
    <row r="4811" spans="1:7" x14ac:dyDescent="0.3">
      <c r="A4811" t="s">
        <v>4836</v>
      </c>
      <c r="B4811" t="s">
        <v>3521</v>
      </c>
      <c r="C4811">
        <v>2011</v>
      </c>
      <c r="D4811">
        <v>1</v>
      </c>
      <c r="E4811" t="s">
        <v>18</v>
      </c>
      <c r="F4811">
        <v>204</v>
      </c>
      <c r="G4811" t="s">
        <v>10</v>
      </c>
    </row>
    <row r="4812" spans="1:7" x14ac:dyDescent="0.3">
      <c r="A4812" t="s">
        <v>4837</v>
      </c>
      <c r="B4812" t="s">
        <v>3521</v>
      </c>
      <c r="C4812">
        <v>2011</v>
      </c>
      <c r="D4812">
        <v>1</v>
      </c>
      <c r="E4812" t="s">
        <v>9</v>
      </c>
      <c r="F4812">
        <v>112</v>
      </c>
      <c r="G4812" t="s">
        <v>473</v>
      </c>
    </row>
    <row r="4813" spans="1:7" x14ac:dyDescent="0.3">
      <c r="A4813" t="s">
        <v>4838</v>
      </c>
      <c r="B4813" t="s">
        <v>3521</v>
      </c>
      <c r="C4813">
        <v>2010</v>
      </c>
      <c r="D4813">
        <v>12</v>
      </c>
      <c r="E4813" t="s">
        <v>18</v>
      </c>
      <c r="F4813">
        <v>450</v>
      </c>
      <c r="G4813" t="s">
        <v>10</v>
      </c>
    </row>
    <row r="4814" spans="1:7" x14ac:dyDescent="0.3">
      <c r="A4814" t="s">
        <v>4839</v>
      </c>
      <c r="B4814" t="s">
        <v>3521</v>
      </c>
      <c r="C4814">
        <v>2011</v>
      </c>
      <c r="D4814">
        <v>4</v>
      </c>
      <c r="E4814" t="s">
        <v>18</v>
      </c>
      <c r="F4814">
        <v>267</v>
      </c>
      <c r="G4814" t="s">
        <v>10</v>
      </c>
    </row>
    <row r="4815" spans="1:7" x14ac:dyDescent="0.3">
      <c r="A4815" t="s">
        <v>4840</v>
      </c>
      <c r="B4815" t="s">
        <v>3521</v>
      </c>
      <c r="C4815">
        <v>2011</v>
      </c>
      <c r="D4815">
        <v>2</v>
      </c>
      <c r="E4815" t="s">
        <v>80</v>
      </c>
      <c r="F4815">
        <v>1</v>
      </c>
      <c r="G4815" t="s">
        <v>10</v>
      </c>
    </row>
    <row r="4816" spans="1:7" x14ac:dyDescent="0.3">
      <c r="A4816" t="s">
        <v>4841</v>
      </c>
      <c r="B4816" t="s">
        <v>3521</v>
      </c>
      <c r="C4816">
        <v>2002</v>
      </c>
      <c r="D4816">
        <v>11</v>
      </c>
      <c r="E4816" t="s">
        <v>14</v>
      </c>
      <c r="F4816">
        <v>120</v>
      </c>
      <c r="G4816" t="s">
        <v>10</v>
      </c>
    </row>
    <row r="4817" spans="1:7" x14ac:dyDescent="0.3">
      <c r="A4817" t="s">
        <v>4842</v>
      </c>
      <c r="B4817" t="s">
        <v>3521</v>
      </c>
      <c r="C4817">
        <v>2006</v>
      </c>
      <c r="D4817">
        <v>9</v>
      </c>
      <c r="E4817" t="s">
        <v>71</v>
      </c>
      <c r="F4817">
        <v>70</v>
      </c>
      <c r="G4817" t="s">
        <v>10</v>
      </c>
    </row>
    <row r="4818" spans="1:7" x14ac:dyDescent="0.3">
      <c r="A4818" t="s">
        <v>4843</v>
      </c>
      <c r="B4818" t="s">
        <v>3521</v>
      </c>
      <c r="C4818">
        <v>2010</v>
      </c>
      <c r="D4818">
        <v>3</v>
      </c>
      <c r="E4818" t="s">
        <v>80</v>
      </c>
      <c r="F4818">
        <v>7</v>
      </c>
      <c r="G4818" t="s">
        <v>50</v>
      </c>
    </row>
    <row r="4819" spans="1:7" x14ac:dyDescent="0.3">
      <c r="A4819" t="s">
        <v>4844</v>
      </c>
      <c r="B4819" t="s">
        <v>3521</v>
      </c>
      <c r="C4819">
        <v>2005</v>
      </c>
      <c r="D4819">
        <v>8</v>
      </c>
      <c r="E4819" t="s">
        <v>14</v>
      </c>
      <c r="F4819">
        <v>42</v>
      </c>
      <c r="G4819" t="s">
        <v>10</v>
      </c>
    </row>
    <row r="4820" spans="1:7" x14ac:dyDescent="0.3">
      <c r="A4820" t="s">
        <v>4845</v>
      </c>
      <c r="B4820" t="s">
        <v>3521</v>
      </c>
      <c r="C4820">
        <v>2011</v>
      </c>
      <c r="D4820">
        <v>1</v>
      </c>
      <c r="E4820" t="s">
        <v>9</v>
      </c>
      <c r="F4820">
        <v>910</v>
      </c>
      <c r="G4820" t="s">
        <v>10</v>
      </c>
    </row>
    <row r="4821" spans="1:7" x14ac:dyDescent="0.3">
      <c r="A4821" t="s">
        <v>4846</v>
      </c>
      <c r="B4821" t="s">
        <v>3521</v>
      </c>
      <c r="C4821">
        <v>2011</v>
      </c>
      <c r="D4821">
        <v>1</v>
      </c>
      <c r="E4821" t="s">
        <v>80</v>
      </c>
      <c r="F4821">
        <v>304</v>
      </c>
      <c r="G4821" t="s">
        <v>10</v>
      </c>
    </row>
    <row r="4822" spans="1:7" x14ac:dyDescent="0.3">
      <c r="A4822" t="s">
        <v>4847</v>
      </c>
      <c r="B4822" t="s">
        <v>3521</v>
      </c>
      <c r="C4822">
        <v>2012</v>
      </c>
      <c r="D4822">
        <v>11</v>
      </c>
      <c r="E4822" t="s">
        <v>9</v>
      </c>
      <c r="F4822">
        <v>20</v>
      </c>
      <c r="G4822" t="s">
        <v>10</v>
      </c>
    </row>
    <row r="4823" spans="1:7" x14ac:dyDescent="0.3">
      <c r="A4823" t="s">
        <v>4848</v>
      </c>
      <c r="B4823" t="s">
        <v>3521</v>
      </c>
      <c r="C4823">
        <v>2011</v>
      </c>
      <c r="D4823">
        <v>1</v>
      </c>
      <c r="E4823" t="s">
        <v>18</v>
      </c>
      <c r="F4823">
        <v>160</v>
      </c>
      <c r="G4823" t="s">
        <v>10</v>
      </c>
    </row>
    <row r="4824" spans="1:7" x14ac:dyDescent="0.3">
      <c r="A4824" t="s">
        <v>4849</v>
      </c>
      <c r="B4824" t="s">
        <v>3521</v>
      </c>
      <c r="C4824">
        <v>2003</v>
      </c>
      <c r="D4824">
        <v>9</v>
      </c>
      <c r="E4824" t="s">
        <v>14</v>
      </c>
      <c r="F4824">
        <v>28</v>
      </c>
      <c r="G4824" t="s">
        <v>10</v>
      </c>
    </row>
    <row r="4825" spans="1:7" x14ac:dyDescent="0.3">
      <c r="A4825" t="s">
        <v>4850</v>
      </c>
      <c r="B4825" t="s">
        <v>3521</v>
      </c>
      <c r="C4825">
        <v>2012</v>
      </c>
      <c r="D4825">
        <v>3</v>
      </c>
      <c r="E4825" t="s">
        <v>9</v>
      </c>
      <c r="F4825">
        <v>0</v>
      </c>
      <c r="G4825" t="s">
        <v>12</v>
      </c>
    </row>
    <row r="4826" spans="1:7" x14ac:dyDescent="0.3">
      <c r="A4826" t="s">
        <v>4851</v>
      </c>
      <c r="B4826" t="s">
        <v>3521</v>
      </c>
      <c r="C4826">
        <v>2008</v>
      </c>
      <c r="D4826">
        <v>11</v>
      </c>
      <c r="E4826" t="s">
        <v>18</v>
      </c>
      <c r="F4826">
        <v>125</v>
      </c>
      <c r="G4826" t="s">
        <v>10</v>
      </c>
    </row>
    <row r="4827" spans="1:7" x14ac:dyDescent="0.3">
      <c r="A4827" t="s">
        <v>4852</v>
      </c>
      <c r="B4827" t="s">
        <v>3521</v>
      </c>
      <c r="C4827">
        <v>2011</v>
      </c>
      <c r="D4827">
        <v>2</v>
      </c>
      <c r="E4827" t="s">
        <v>9</v>
      </c>
      <c r="F4827">
        <v>71</v>
      </c>
      <c r="G4827" t="s">
        <v>10</v>
      </c>
    </row>
    <row r="4828" spans="1:7" x14ac:dyDescent="0.3">
      <c r="A4828" t="s">
        <v>4853</v>
      </c>
      <c r="B4828" t="s">
        <v>3521</v>
      </c>
      <c r="C4828">
        <v>2010</v>
      </c>
      <c r="D4828">
        <v>2</v>
      </c>
      <c r="E4828" t="s">
        <v>80</v>
      </c>
      <c r="F4828">
        <v>54</v>
      </c>
      <c r="G4828" t="s">
        <v>50</v>
      </c>
    </row>
    <row r="4829" spans="1:7" x14ac:dyDescent="0.3">
      <c r="A4829" t="s">
        <v>4854</v>
      </c>
      <c r="B4829" t="s">
        <v>3521</v>
      </c>
      <c r="C4829">
        <v>2012</v>
      </c>
      <c r="D4829">
        <v>3</v>
      </c>
      <c r="E4829" t="s">
        <v>9</v>
      </c>
      <c r="F4829">
        <v>0</v>
      </c>
      <c r="G4829" t="s">
        <v>12</v>
      </c>
    </row>
    <row r="4830" spans="1:7" x14ac:dyDescent="0.3">
      <c r="A4830" t="s">
        <v>4855</v>
      </c>
      <c r="B4830" t="s">
        <v>3521</v>
      </c>
      <c r="C4830">
        <v>2011</v>
      </c>
      <c r="D4830">
        <v>5</v>
      </c>
      <c r="E4830" t="s">
        <v>9</v>
      </c>
      <c r="F4830">
        <v>49</v>
      </c>
      <c r="G4830" t="s">
        <v>10</v>
      </c>
    </row>
    <row r="4831" spans="1:7" x14ac:dyDescent="0.3">
      <c r="A4831" t="s">
        <v>4856</v>
      </c>
      <c r="B4831" t="s">
        <v>3521</v>
      </c>
      <c r="C4831">
        <v>2011</v>
      </c>
      <c r="D4831">
        <v>2</v>
      </c>
      <c r="E4831" t="s">
        <v>9</v>
      </c>
      <c r="F4831">
        <v>10</v>
      </c>
      <c r="G4831" t="s">
        <v>10</v>
      </c>
    </row>
    <row r="4832" spans="1:7" x14ac:dyDescent="0.3">
      <c r="A4832" t="s">
        <v>4857</v>
      </c>
      <c r="B4832" t="s">
        <v>3521</v>
      </c>
      <c r="C4832">
        <v>2011</v>
      </c>
      <c r="D4832">
        <v>2</v>
      </c>
      <c r="E4832" t="s">
        <v>18</v>
      </c>
      <c r="F4832">
        <v>85</v>
      </c>
      <c r="G4832" t="s">
        <v>10</v>
      </c>
    </row>
    <row r="4833" spans="1:7" x14ac:dyDescent="0.3">
      <c r="A4833" t="s">
        <v>4858</v>
      </c>
      <c r="B4833" t="s">
        <v>3521</v>
      </c>
      <c r="C4833">
        <v>2011</v>
      </c>
      <c r="D4833">
        <v>5</v>
      </c>
      <c r="E4833" t="s">
        <v>9</v>
      </c>
      <c r="F4833">
        <v>63</v>
      </c>
      <c r="G4833" t="s">
        <v>10</v>
      </c>
    </row>
    <row r="4834" spans="1:7" x14ac:dyDescent="0.3">
      <c r="A4834" t="s">
        <v>4859</v>
      </c>
      <c r="B4834" t="s">
        <v>3521</v>
      </c>
      <c r="C4834">
        <v>2011</v>
      </c>
      <c r="D4834">
        <v>1</v>
      </c>
      <c r="E4834" t="s">
        <v>71</v>
      </c>
      <c r="F4834">
        <v>7</v>
      </c>
      <c r="G4834" t="s">
        <v>10</v>
      </c>
    </row>
    <row r="4835" spans="1:7" x14ac:dyDescent="0.3">
      <c r="A4835" t="s">
        <v>4860</v>
      </c>
      <c r="B4835" t="s">
        <v>3521</v>
      </c>
      <c r="C4835">
        <v>2010</v>
      </c>
      <c r="D4835">
        <v>11</v>
      </c>
      <c r="E4835" t="s">
        <v>18</v>
      </c>
      <c r="F4835">
        <v>17</v>
      </c>
      <c r="G4835" t="s">
        <v>10</v>
      </c>
    </row>
    <row r="4836" spans="1:7" x14ac:dyDescent="0.3">
      <c r="A4836" t="s">
        <v>4861</v>
      </c>
      <c r="B4836" t="s">
        <v>3521</v>
      </c>
      <c r="C4836">
        <v>2011</v>
      </c>
      <c r="D4836">
        <v>1</v>
      </c>
      <c r="E4836" t="s">
        <v>9</v>
      </c>
      <c r="F4836">
        <v>96</v>
      </c>
      <c r="G4836" t="s">
        <v>10</v>
      </c>
    </row>
    <row r="4837" spans="1:7" x14ac:dyDescent="0.3">
      <c r="A4837" t="s">
        <v>4862</v>
      </c>
      <c r="B4837" t="s">
        <v>3521</v>
      </c>
      <c r="C4837">
        <v>2011</v>
      </c>
      <c r="D4837">
        <v>5</v>
      </c>
      <c r="E4837" t="s">
        <v>9</v>
      </c>
      <c r="F4837">
        <v>41</v>
      </c>
      <c r="G4837" t="s">
        <v>10</v>
      </c>
    </row>
    <row r="4838" spans="1:7" x14ac:dyDescent="0.3">
      <c r="A4838" t="s">
        <v>4863</v>
      </c>
      <c r="B4838" t="s">
        <v>3521</v>
      </c>
      <c r="C4838">
        <v>2011</v>
      </c>
      <c r="D4838">
        <v>1</v>
      </c>
      <c r="E4838" t="s">
        <v>9</v>
      </c>
      <c r="F4838">
        <v>8</v>
      </c>
      <c r="G4838" t="s">
        <v>50</v>
      </c>
    </row>
    <row r="4839" spans="1:7" x14ac:dyDescent="0.3">
      <c r="A4839" t="s">
        <v>4864</v>
      </c>
      <c r="B4839" t="s">
        <v>3521</v>
      </c>
      <c r="C4839">
        <v>2011</v>
      </c>
      <c r="D4839">
        <v>3</v>
      </c>
      <c r="E4839" t="s">
        <v>9</v>
      </c>
      <c r="F4839">
        <v>9</v>
      </c>
      <c r="G4839" t="s">
        <v>10</v>
      </c>
    </row>
    <row r="4840" spans="1:7" x14ac:dyDescent="0.3">
      <c r="A4840" t="s">
        <v>4865</v>
      </c>
      <c r="B4840" t="s">
        <v>3521</v>
      </c>
      <c r="C4840">
        <v>2011</v>
      </c>
      <c r="D4840">
        <v>2</v>
      </c>
      <c r="E4840" t="s">
        <v>71</v>
      </c>
      <c r="F4840">
        <v>24</v>
      </c>
      <c r="G4840" t="s">
        <v>10</v>
      </c>
    </row>
    <row r="4841" spans="1:7" x14ac:dyDescent="0.3">
      <c r="A4841" t="s">
        <v>4866</v>
      </c>
      <c r="B4841" t="s">
        <v>3521</v>
      </c>
      <c r="C4841">
        <v>2011</v>
      </c>
      <c r="D4841">
        <v>2</v>
      </c>
      <c r="E4841" t="s">
        <v>71</v>
      </c>
      <c r="F4841">
        <v>447</v>
      </c>
      <c r="G4841" t="s">
        <v>10</v>
      </c>
    </row>
    <row r="4842" spans="1:7" x14ac:dyDescent="0.3">
      <c r="A4842" t="s">
        <v>4867</v>
      </c>
      <c r="B4842" t="s">
        <v>3521</v>
      </c>
      <c r="C4842">
        <v>2011</v>
      </c>
      <c r="D4842">
        <v>4</v>
      </c>
      <c r="E4842" t="s">
        <v>18</v>
      </c>
      <c r="F4842">
        <v>122</v>
      </c>
      <c r="G4842" t="s">
        <v>10</v>
      </c>
    </row>
    <row r="4843" spans="1:7" x14ac:dyDescent="0.3">
      <c r="A4843" t="s">
        <v>4868</v>
      </c>
      <c r="B4843" t="s">
        <v>3521</v>
      </c>
      <c r="C4843">
        <v>2011</v>
      </c>
      <c r="D4843">
        <v>3</v>
      </c>
      <c r="E4843" t="s">
        <v>18</v>
      </c>
      <c r="F4843">
        <v>523</v>
      </c>
      <c r="G4843" t="s">
        <v>10</v>
      </c>
    </row>
    <row r="4844" spans="1:7" x14ac:dyDescent="0.3">
      <c r="A4844" t="s">
        <v>4869</v>
      </c>
      <c r="B4844" t="s">
        <v>3521</v>
      </c>
      <c r="C4844">
        <v>2011</v>
      </c>
      <c r="D4844">
        <v>2</v>
      </c>
      <c r="E4844" t="s">
        <v>71</v>
      </c>
      <c r="F4844">
        <v>394</v>
      </c>
      <c r="G4844" t="s">
        <v>10</v>
      </c>
    </row>
    <row r="4845" spans="1:7" x14ac:dyDescent="0.3">
      <c r="A4845" t="s">
        <v>4870</v>
      </c>
      <c r="B4845" t="s">
        <v>3521</v>
      </c>
      <c r="C4845">
        <v>2003</v>
      </c>
      <c r="D4845">
        <v>6</v>
      </c>
      <c r="E4845" t="s">
        <v>9</v>
      </c>
      <c r="F4845">
        <v>51</v>
      </c>
      <c r="G4845" t="s">
        <v>10</v>
      </c>
    </row>
    <row r="4846" spans="1:7" x14ac:dyDescent="0.3">
      <c r="A4846" t="s">
        <v>4871</v>
      </c>
      <c r="B4846" t="s">
        <v>3521</v>
      </c>
      <c r="C4846">
        <v>2011</v>
      </c>
      <c r="D4846">
        <v>5</v>
      </c>
      <c r="E4846" t="s">
        <v>71</v>
      </c>
      <c r="F4846">
        <v>61</v>
      </c>
      <c r="G4846" t="s">
        <v>10</v>
      </c>
    </row>
    <row r="4847" spans="1:7" x14ac:dyDescent="0.3">
      <c r="A4847" t="s">
        <v>4872</v>
      </c>
      <c r="B4847" t="s">
        <v>3521</v>
      </c>
      <c r="C4847">
        <v>2011</v>
      </c>
      <c r="D4847">
        <v>4</v>
      </c>
      <c r="E4847" t="s">
        <v>71</v>
      </c>
      <c r="F4847">
        <v>49</v>
      </c>
      <c r="G4847" t="s">
        <v>10</v>
      </c>
    </row>
    <row r="4848" spans="1:7" x14ac:dyDescent="0.3">
      <c r="A4848" t="s">
        <v>4873</v>
      </c>
      <c r="B4848" t="s">
        <v>3521</v>
      </c>
      <c r="C4848">
        <v>2011</v>
      </c>
      <c r="D4848">
        <v>3</v>
      </c>
      <c r="E4848" t="s">
        <v>9</v>
      </c>
      <c r="F4848">
        <v>0</v>
      </c>
      <c r="G4848" t="s">
        <v>12</v>
      </c>
    </row>
    <row r="4849" spans="1:7" x14ac:dyDescent="0.3">
      <c r="A4849" t="s">
        <v>4874</v>
      </c>
      <c r="B4849" t="s">
        <v>3521</v>
      </c>
      <c r="C4849">
        <v>2010</v>
      </c>
      <c r="D4849">
        <v>12</v>
      </c>
      <c r="E4849" t="s">
        <v>80</v>
      </c>
      <c r="F4849">
        <v>16</v>
      </c>
      <c r="G4849" t="s">
        <v>10</v>
      </c>
    </row>
    <row r="4850" spans="1:7" x14ac:dyDescent="0.3">
      <c r="A4850" t="s">
        <v>4875</v>
      </c>
      <c r="B4850" t="s">
        <v>3521</v>
      </c>
      <c r="C4850">
        <v>2011</v>
      </c>
      <c r="D4850">
        <v>12</v>
      </c>
      <c r="E4850" t="s">
        <v>71</v>
      </c>
      <c r="F4850">
        <v>12</v>
      </c>
      <c r="G4850" t="s">
        <v>50</v>
      </c>
    </row>
    <row r="4851" spans="1:7" x14ac:dyDescent="0.3">
      <c r="A4851" t="s">
        <v>4876</v>
      </c>
      <c r="B4851" t="s">
        <v>3521</v>
      </c>
      <c r="C4851">
        <v>2011</v>
      </c>
      <c r="D4851">
        <v>6</v>
      </c>
      <c r="E4851" t="s">
        <v>9</v>
      </c>
      <c r="F4851">
        <v>229</v>
      </c>
      <c r="G4851" t="s">
        <v>10</v>
      </c>
    </row>
    <row r="4852" spans="1:7" x14ac:dyDescent="0.3">
      <c r="A4852" t="s">
        <v>4877</v>
      </c>
      <c r="B4852" t="s">
        <v>3521</v>
      </c>
      <c r="C4852">
        <v>2011</v>
      </c>
      <c r="D4852">
        <v>3</v>
      </c>
      <c r="E4852" t="s">
        <v>18</v>
      </c>
      <c r="F4852">
        <v>0</v>
      </c>
      <c r="G4852" t="s">
        <v>12</v>
      </c>
    </row>
    <row r="4853" spans="1:7" x14ac:dyDescent="0.3">
      <c r="A4853" t="s">
        <v>4878</v>
      </c>
      <c r="B4853" t="s">
        <v>3521</v>
      </c>
      <c r="C4853">
        <v>2011</v>
      </c>
      <c r="D4853">
        <v>4</v>
      </c>
      <c r="E4853" t="s">
        <v>18</v>
      </c>
      <c r="F4853">
        <v>10072</v>
      </c>
      <c r="G4853" t="s">
        <v>473</v>
      </c>
    </row>
    <row r="4854" spans="1:7" x14ac:dyDescent="0.3">
      <c r="A4854" t="s">
        <v>4879</v>
      </c>
      <c r="B4854" t="s">
        <v>3521</v>
      </c>
      <c r="C4854">
        <v>2011</v>
      </c>
      <c r="D4854">
        <v>3</v>
      </c>
      <c r="E4854" t="s">
        <v>18</v>
      </c>
      <c r="F4854">
        <v>38</v>
      </c>
      <c r="G4854" t="s">
        <v>10</v>
      </c>
    </row>
    <row r="4855" spans="1:7" x14ac:dyDescent="0.3">
      <c r="A4855" t="s">
        <v>4880</v>
      </c>
      <c r="B4855" t="s">
        <v>3521</v>
      </c>
      <c r="C4855">
        <v>2011</v>
      </c>
      <c r="D4855">
        <v>3</v>
      </c>
      <c r="E4855" t="s">
        <v>9</v>
      </c>
      <c r="F4855">
        <v>33</v>
      </c>
      <c r="G4855" t="s">
        <v>473</v>
      </c>
    </row>
    <row r="4856" spans="1:7" x14ac:dyDescent="0.3">
      <c r="A4856" t="s">
        <v>4881</v>
      </c>
      <c r="B4856" t="s">
        <v>3521</v>
      </c>
      <c r="C4856">
        <v>2011</v>
      </c>
      <c r="D4856">
        <v>3</v>
      </c>
      <c r="E4856" t="s">
        <v>9</v>
      </c>
      <c r="F4856">
        <v>183</v>
      </c>
      <c r="G4856" t="s">
        <v>10</v>
      </c>
    </row>
    <row r="4857" spans="1:7" x14ac:dyDescent="0.3">
      <c r="A4857" t="s">
        <v>4882</v>
      </c>
      <c r="B4857" t="s">
        <v>3521</v>
      </c>
      <c r="C4857">
        <v>2011</v>
      </c>
      <c r="D4857">
        <v>5</v>
      </c>
      <c r="E4857" t="s">
        <v>71</v>
      </c>
      <c r="F4857">
        <v>151</v>
      </c>
      <c r="G4857" t="s">
        <v>10</v>
      </c>
    </row>
    <row r="4858" spans="1:7" x14ac:dyDescent="0.3">
      <c r="A4858" t="s">
        <v>4883</v>
      </c>
      <c r="B4858" t="s">
        <v>3521</v>
      </c>
      <c r="C4858">
        <v>2008</v>
      </c>
      <c r="D4858">
        <v>12</v>
      </c>
      <c r="E4858" t="s">
        <v>71</v>
      </c>
      <c r="F4858">
        <v>30</v>
      </c>
      <c r="G4858" t="s">
        <v>10</v>
      </c>
    </row>
    <row r="4859" spans="1:7" x14ac:dyDescent="0.3">
      <c r="A4859" t="s">
        <v>4884</v>
      </c>
      <c r="B4859" t="s">
        <v>3521</v>
      </c>
      <c r="C4859">
        <v>2011</v>
      </c>
      <c r="D4859">
        <v>4</v>
      </c>
      <c r="E4859" t="s">
        <v>71</v>
      </c>
      <c r="F4859">
        <v>72</v>
      </c>
      <c r="G4859" t="s">
        <v>10</v>
      </c>
    </row>
    <row r="4860" spans="1:7" x14ac:dyDescent="0.3">
      <c r="A4860" t="s">
        <v>4885</v>
      </c>
      <c r="B4860" t="s">
        <v>3521</v>
      </c>
      <c r="C4860">
        <v>2011</v>
      </c>
      <c r="D4860">
        <v>6</v>
      </c>
      <c r="E4860" t="s">
        <v>9</v>
      </c>
      <c r="F4860">
        <v>174</v>
      </c>
      <c r="G4860" t="s">
        <v>473</v>
      </c>
    </row>
    <row r="4861" spans="1:7" x14ac:dyDescent="0.3">
      <c r="A4861" t="s">
        <v>4886</v>
      </c>
      <c r="B4861" t="s">
        <v>3521</v>
      </c>
      <c r="C4861">
        <v>2012</v>
      </c>
      <c r="D4861">
        <v>1</v>
      </c>
      <c r="E4861" t="s">
        <v>9</v>
      </c>
      <c r="F4861">
        <v>9</v>
      </c>
      <c r="G4861" t="s">
        <v>10</v>
      </c>
    </row>
    <row r="4862" spans="1:7" x14ac:dyDescent="0.3">
      <c r="A4862" t="s">
        <v>4887</v>
      </c>
      <c r="B4862" t="s">
        <v>3521</v>
      </c>
      <c r="C4862">
        <v>2011</v>
      </c>
      <c r="D4862">
        <v>6</v>
      </c>
      <c r="E4862" t="s">
        <v>9</v>
      </c>
      <c r="F4862">
        <v>56</v>
      </c>
      <c r="G4862" t="s">
        <v>10</v>
      </c>
    </row>
    <row r="4863" spans="1:7" x14ac:dyDescent="0.3">
      <c r="A4863" t="s">
        <v>4888</v>
      </c>
      <c r="B4863" t="s">
        <v>3521</v>
      </c>
      <c r="C4863">
        <v>2011</v>
      </c>
      <c r="D4863">
        <v>4</v>
      </c>
      <c r="E4863" t="s">
        <v>18</v>
      </c>
      <c r="F4863">
        <v>299</v>
      </c>
      <c r="G4863" t="s">
        <v>10</v>
      </c>
    </row>
    <row r="4864" spans="1:7" x14ac:dyDescent="0.3">
      <c r="A4864" t="s">
        <v>4889</v>
      </c>
      <c r="B4864" t="s">
        <v>3521</v>
      </c>
      <c r="C4864">
        <v>2011</v>
      </c>
      <c r="D4864">
        <v>9</v>
      </c>
      <c r="E4864" t="s">
        <v>80</v>
      </c>
      <c r="F4864">
        <v>73</v>
      </c>
      <c r="G4864" t="s">
        <v>10</v>
      </c>
    </row>
    <row r="4865" spans="1:7" x14ac:dyDescent="0.3">
      <c r="A4865" t="s">
        <v>4890</v>
      </c>
      <c r="B4865" t="s">
        <v>3521</v>
      </c>
      <c r="C4865">
        <v>2011</v>
      </c>
      <c r="D4865">
        <v>4</v>
      </c>
      <c r="E4865" t="s">
        <v>18</v>
      </c>
      <c r="F4865">
        <v>1409</v>
      </c>
      <c r="G4865" t="s">
        <v>10</v>
      </c>
    </row>
    <row r="4866" spans="1:7" x14ac:dyDescent="0.3">
      <c r="A4866" t="s">
        <v>4891</v>
      </c>
      <c r="B4866" t="s">
        <v>3521</v>
      </c>
      <c r="C4866">
        <v>2011</v>
      </c>
      <c r="D4866">
        <v>4</v>
      </c>
      <c r="E4866" t="s">
        <v>9</v>
      </c>
      <c r="F4866">
        <v>84</v>
      </c>
      <c r="G4866" t="s">
        <v>10</v>
      </c>
    </row>
    <row r="4867" spans="1:7" x14ac:dyDescent="0.3">
      <c r="A4867" t="s">
        <v>4892</v>
      </c>
      <c r="B4867" t="s">
        <v>3521</v>
      </c>
      <c r="C4867">
        <v>2011</v>
      </c>
      <c r="D4867">
        <v>5</v>
      </c>
      <c r="E4867" t="s">
        <v>9</v>
      </c>
      <c r="F4867">
        <v>63</v>
      </c>
      <c r="G4867" t="s">
        <v>10</v>
      </c>
    </row>
    <row r="4868" spans="1:7" x14ac:dyDescent="0.3">
      <c r="A4868" t="s">
        <v>4893</v>
      </c>
      <c r="B4868" t="s">
        <v>3521</v>
      </c>
      <c r="C4868">
        <v>2011</v>
      </c>
      <c r="D4868">
        <v>5</v>
      </c>
      <c r="E4868" t="s">
        <v>18</v>
      </c>
      <c r="F4868">
        <v>205</v>
      </c>
      <c r="G4868" t="s">
        <v>10</v>
      </c>
    </row>
    <row r="4869" spans="1:7" x14ac:dyDescent="0.3">
      <c r="A4869" t="s">
        <v>4894</v>
      </c>
      <c r="B4869" t="s">
        <v>3521</v>
      </c>
      <c r="C4869">
        <v>2011</v>
      </c>
      <c r="D4869">
        <v>4</v>
      </c>
      <c r="E4869" t="s">
        <v>18</v>
      </c>
      <c r="F4869">
        <v>6104</v>
      </c>
      <c r="G4869" t="s">
        <v>10</v>
      </c>
    </row>
    <row r="4870" spans="1:7" x14ac:dyDescent="0.3">
      <c r="A4870" t="s">
        <v>4895</v>
      </c>
      <c r="B4870" t="s">
        <v>3521</v>
      </c>
      <c r="C4870">
        <v>2011</v>
      </c>
      <c r="D4870">
        <v>8</v>
      </c>
      <c r="E4870" t="s">
        <v>9</v>
      </c>
      <c r="F4870">
        <v>148</v>
      </c>
      <c r="G4870" t="s">
        <v>50</v>
      </c>
    </row>
    <row r="4871" spans="1:7" x14ac:dyDescent="0.3">
      <c r="A4871" t="s">
        <v>4896</v>
      </c>
      <c r="B4871" t="s">
        <v>3521</v>
      </c>
      <c r="C4871">
        <v>2011</v>
      </c>
      <c r="D4871">
        <v>4</v>
      </c>
      <c r="E4871" t="s">
        <v>14</v>
      </c>
      <c r="F4871">
        <v>81</v>
      </c>
      <c r="G4871" t="s">
        <v>10</v>
      </c>
    </row>
    <row r="4872" spans="1:7" x14ac:dyDescent="0.3">
      <c r="A4872" t="s">
        <v>4897</v>
      </c>
      <c r="B4872" t="s">
        <v>3521</v>
      </c>
      <c r="C4872">
        <v>2011</v>
      </c>
      <c r="D4872">
        <v>4</v>
      </c>
      <c r="E4872" t="s">
        <v>9</v>
      </c>
      <c r="F4872">
        <v>10</v>
      </c>
      <c r="G4872" t="s">
        <v>10</v>
      </c>
    </row>
    <row r="4873" spans="1:7" x14ac:dyDescent="0.3">
      <c r="A4873" t="s">
        <v>4898</v>
      </c>
      <c r="B4873" t="s">
        <v>3521</v>
      </c>
      <c r="C4873">
        <v>2011</v>
      </c>
      <c r="D4873">
        <v>9</v>
      </c>
      <c r="E4873" t="s">
        <v>18</v>
      </c>
      <c r="F4873">
        <v>551</v>
      </c>
      <c r="G4873" t="s">
        <v>10</v>
      </c>
    </row>
    <row r="4874" spans="1:7" x14ac:dyDescent="0.3">
      <c r="A4874" t="s">
        <v>4899</v>
      </c>
      <c r="B4874" t="s">
        <v>3521</v>
      </c>
      <c r="C4874">
        <v>2011</v>
      </c>
      <c r="D4874">
        <v>12</v>
      </c>
      <c r="E4874" t="s">
        <v>80</v>
      </c>
      <c r="F4874">
        <v>170</v>
      </c>
      <c r="G4874" t="s">
        <v>179</v>
      </c>
    </row>
    <row r="4875" spans="1:7" x14ac:dyDescent="0.3">
      <c r="A4875" t="s">
        <v>4900</v>
      </c>
      <c r="B4875" t="s">
        <v>3521</v>
      </c>
      <c r="C4875">
        <v>2011</v>
      </c>
      <c r="D4875">
        <v>3</v>
      </c>
      <c r="E4875" t="s">
        <v>9</v>
      </c>
      <c r="F4875">
        <v>32</v>
      </c>
      <c r="G4875" t="s">
        <v>10</v>
      </c>
    </row>
    <row r="4876" spans="1:7" x14ac:dyDescent="0.3">
      <c r="A4876" t="s">
        <v>4901</v>
      </c>
      <c r="B4876" t="s">
        <v>3521</v>
      </c>
      <c r="C4876">
        <v>2011</v>
      </c>
      <c r="D4876">
        <v>6</v>
      </c>
      <c r="E4876" t="s">
        <v>9</v>
      </c>
      <c r="F4876">
        <v>10</v>
      </c>
      <c r="G4876" t="s">
        <v>10</v>
      </c>
    </row>
    <row r="4877" spans="1:7" x14ac:dyDescent="0.3">
      <c r="A4877" t="s">
        <v>4902</v>
      </c>
      <c r="B4877" t="s">
        <v>3521</v>
      </c>
      <c r="C4877">
        <v>2011</v>
      </c>
      <c r="D4877">
        <v>4</v>
      </c>
      <c r="E4877" t="s">
        <v>71</v>
      </c>
      <c r="F4877">
        <v>43</v>
      </c>
      <c r="G4877" t="s">
        <v>10</v>
      </c>
    </row>
    <row r="4878" spans="1:7" x14ac:dyDescent="0.3">
      <c r="A4878" t="s">
        <v>4903</v>
      </c>
      <c r="B4878" t="s">
        <v>3521</v>
      </c>
      <c r="C4878">
        <v>2011</v>
      </c>
      <c r="D4878">
        <v>5</v>
      </c>
      <c r="E4878" t="s">
        <v>18</v>
      </c>
      <c r="F4878">
        <v>397</v>
      </c>
      <c r="G4878" t="s">
        <v>10</v>
      </c>
    </row>
    <row r="4879" spans="1:7" x14ac:dyDescent="0.3">
      <c r="A4879" t="s">
        <v>4904</v>
      </c>
      <c r="B4879" t="s">
        <v>3521</v>
      </c>
      <c r="C4879">
        <v>2011</v>
      </c>
      <c r="D4879">
        <v>5</v>
      </c>
      <c r="E4879" t="s">
        <v>9</v>
      </c>
      <c r="F4879">
        <v>139</v>
      </c>
      <c r="G4879" t="s">
        <v>10</v>
      </c>
    </row>
    <row r="4880" spans="1:7" x14ac:dyDescent="0.3">
      <c r="A4880" t="s">
        <v>4905</v>
      </c>
      <c r="B4880" t="s">
        <v>3521</v>
      </c>
      <c r="C4880">
        <v>2011</v>
      </c>
      <c r="D4880">
        <v>4</v>
      </c>
      <c r="E4880" t="s">
        <v>18</v>
      </c>
      <c r="F4880">
        <v>279</v>
      </c>
      <c r="G4880" t="s">
        <v>10</v>
      </c>
    </row>
    <row r="4881" spans="1:7" x14ac:dyDescent="0.3">
      <c r="A4881" t="s">
        <v>4906</v>
      </c>
      <c r="B4881" t="s">
        <v>3521</v>
      </c>
      <c r="C4881">
        <v>2011</v>
      </c>
      <c r="D4881">
        <v>5</v>
      </c>
      <c r="E4881" t="s">
        <v>9</v>
      </c>
      <c r="F4881">
        <v>125</v>
      </c>
      <c r="G4881" t="s">
        <v>10</v>
      </c>
    </row>
    <row r="4882" spans="1:7" x14ac:dyDescent="0.3">
      <c r="A4882" t="s">
        <v>4907</v>
      </c>
      <c r="B4882" t="s">
        <v>3521</v>
      </c>
      <c r="C4882">
        <v>2011</v>
      </c>
      <c r="D4882">
        <v>10</v>
      </c>
      <c r="E4882" t="s">
        <v>18</v>
      </c>
      <c r="F4882">
        <v>371</v>
      </c>
      <c r="G4882" t="s">
        <v>10</v>
      </c>
    </row>
    <row r="4883" spans="1:7" x14ac:dyDescent="0.3">
      <c r="A4883" t="s">
        <v>4908</v>
      </c>
      <c r="B4883" t="s">
        <v>3521</v>
      </c>
      <c r="C4883">
        <v>2011</v>
      </c>
      <c r="D4883">
        <v>6</v>
      </c>
      <c r="E4883" t="s">
        <v>18</v>
      </c>
      <c r="F4883">
        <v>1306</v>
      </c>
      <c r="G4883" t="s">
        <v>10</v>
      </c>
    </row>
    <row r="4884" spans="1:7" x14ac:dyDescent="0.3">
      <c r="A4884" t="s">
        <v>4909</v>
      </c>
      <c r="B4884" t="s">
        <v>3521</v>
      </c>
      <c r="C4884">
        <v>2011</v>
      </c>
      <c r="D4884">
        <v>10</v>
      </c>
      <c r="E4884" t="s">
        <v>9</v>
      </c>
      <c r="F4884">
        <v>221</v>
      </c>
      <c r="G4884" t="s">
        <v>10</v>
      </c>
    </row>
    <row r="4885" spans="1:7" x14ac:dyDescent="0.3">
      <c r="A4885" t="s">
        <v>4910</v>
      </c>
      <c r="B4885" t="s">
        <v>3521</v>
      </c>
      <c r="C4885">
        <v>2011</v>
      </c>
      <c r="D4885">
        <v>6</v>
      </c>
      <c r="E4885" t="s">
        <v>18</v>
      </c>
      <c r="F4885">
        <v>136</v>
      </c>
      <c r="G4885" t="s">
        <v>50</v>
      </c>
    </row>
    <row r="4886" spans="1:7" x14ac:dyDescent="0.3">
      <c r="A4886" t="s">
        <v>4911</v>
      </c>
      <c r="B4886" t="s">
        <v>3521</v>
      </c>
      <c r="C4886">
        <v>2011</v>
      </c>
      <c r="D4886">
        <v>2</v>
      </c>
      <c r="E4886" t="s">
        <v>9</v>
      </c>
      <c r="F4886">
        <v>16</v>
      </c>
      <c r="G4886" t="s">
        <v>50</v>
      </c>
    </row>
    <row r="4887" spans="1:7" x14ac:dyDescent="0.3">
      <c r="A4887" t="s">
        <v>4912</v>
      </c>
      <c r="B4887" t="s">
        <v>3521</v>
      </c>
      <c r="C4887">
        <v>2011</v>
      </c>
      <c r="D4887">
        <v>8</v>
      </c>
      <c r="E4887" t="s">
        <v>80</v>
      </c>
      <c r="F4887">
        <v>29</v>
      </c>
      <c r="G4887" t="s">
        <v>10</v>
      </c>
    </row>
    <row r="4888" spans="1:7" x14ac:dyDescent="0.3">
      <c r="A4888" t="s">
        <v>4913</v>
      </c>
      <c r="B4888" t="s">
        <v>3521</v>
      </c>
      <c r="C4888">
        <v>2011</v>
      </c>
      <c r="D4888">
        <v>6</v>
      </c>
      <c r="E4888" t="s">
        <v>18</v>
      </c>
      <c r="F4888">
        <v>738</v>
      </c>
      <c r="G4888" t="s">
        <v>10</v>
      </c>
    </row>
    <row r="4889" spans="1:7" x14ac:dyDescent="0.3">
      <c r="A4889" t="s">
        <v>4914</v>
      </c>
      <c r="B4889" t="s">
        <v>3521</v>
      </c>
      <c r="C4889">
        <v>2012</v>
      </c>
      <c r="D4889">
        <v>4</v>
      </c>
      <c r="E4889" t="s">
        <v>9</v>
      </c>
      <c r="F4889">
        <v>9</v>
      </c>
      <c r="G4889" t="s">
        <v>50</v>
      </c>
    </row>
    <row r="4890" spans="1:7" x14ac:dyDescent="0.3">
      <c r="A4890" t="s">
        <v>4915</v>
      </c>
      <c r="B4890" t="s">
        <v>3521</v>
      </c>
      <c r="C4890">
        <v>2011</v>
      </c>
      <c r="D4890">
        <v>8</v>
      </c>
      <c r="E4890" t="s">
        <v>18</v>
      </c>
      <c r="F4890">
        <v>150</v>
      </c>
      <c r="G4890" t="s">
        <v>10</v>
      </c>
    </row>
    <row r="4891" spans="1:7" x14ac:dyDescent="0.3">
      <c r="A4891" t="s">
        <v>4916</v>
      </c>
      <c r="B4891" t="s">
        <v>3521</v>
      </c>
      <c r="C4891">
        <v>2011</v>
      </c>
      <c r="D4891">
        <v>7</v>
      </c>
      <c r="E4891" t="s">
        <v>71</v>
      </c>
      <c r="F4891">
        <v>250</v>
      </c>
      <c r="G4891" t="s">
        <v>10</v>
      </c>
    </row>
    <row r="4892" spans="1:7" x14ac:dyDescent="0.3">
      <c r="A4892" t="s">
        <v>4917</v>
      </c>
      <c r="B4892" t="s">
        <v>3521</v>
      </c>
      <c r="C4892">
        <v>2011</v>
      </c>
      <c r="D4892">
        <v>7</v>
      </c>
      <c r="E4892" t="s">
        <v>9</v>
      </c>
      <c r="F4892">
        <v>440</v>
      </c>
      <c r="G4892" t="s">
        <v>10</v>
      </c>
    </row>
    <row r="4893" spans="1:7" x14ac:dyDescent="0.3">
      <c r="A4893" t="s">
        <v>4918</v>
      </c>
      <c r="B4893" t="s">
        <v>3521</v>
      </c>
      <c r="C4893">
        <v>2008</v>
      </c>
      <c r="D4893">
        <v>12</v>
      </c>
      <c r="E4893" t="s">
        <v>71</v>
      </c>
      <c r="F4893">
        <v>19</v>
      </c>
      <c r="G4893" t="s">
        <v>10</v>
      </c>
    </row>
    <row r="4894" spans="1:7" x14ac:dyDescent="0.3">
      <c r="A4894" t="s">
        <v>4919</v>
      </c>
      <c r="B4894" t="s">
        <v>3521</v>
      </c>
      <c r="C4894">
        <v>2011</v>
      </c>
      <c r="D4894">
        <v>5</v>
      </c>
      <c r="E4894" t="s">
        <v>71</v>
      </c>
      <c r="F4894">
        <v>975</v>
      </c>
      <c r="G4894" t="s">
        <v>50</v>
      </c>
    </row>
    <row r="4895" spans="1:7" x14ac:dyDescent="0.3">
      <c r="A4895" t="s">
        <v>4920</v>
      </c>
      <c r="B4895" t="s">
        <v>3521</v>
      </c>
      <c r="C4895">
        <v>2011</v>
      </c>
      <c r="D4895">
        <v>5</v>
      </c>
      <c r="E4895" t="s">
        <v>9</v>
      </c>
      <c r="F4895">
        <v>19</v>
      </c>
      <c r="G4895" t="s">
        <v>50</v>
      </c>
    </row>
    <row r="4896" spans="1:7" x14ac:dyDescent="0.3">
      <c r="A4896" t="s">
        <v>4921</v>
      </c>
      <c r="B4896" t="s">
        <v>3521</v>
      </c>
      <c r="C4896">
        <v>2011</v>
      </c>
      <c r="D4896">
        <v>6</v>
      </c>
      <c r="E4896" t="s">
        <v>9</v>
      </c>
      <c r="F4896">
        <v>160</v>
      </c>
      <c r="G4896" t="s">
        <v>50</v>
      </c>
    </row>
    <row r="4897" spans="1:7" x14ac:dyDescent="0.3">
      <c r="A4897" t="s">
        <v>4922</v>
      </c>
      <c r="B4897" t="s">
        <v>3521</v>
      </c>
      <c r="C4897">
        <v>2011</v>
      </c>
      <c r="D4897">
        <v>11</v>
      </c>
      <c r="E4897" t="s">
        <v>18</v>
      </c>
      <c r="F4897">
        <v>150</v>
      </c>
      <c r="G4897" t="s">
        <v>10</v>
      </c>
    </row>
    <row r="4898" spans="1:7" x14ac:dyDescent="0.3">
      <c r="A4898" t="s">
        <v>4923</v>
      </c>
      <c r="B4898" t="s">
        <v>3521</v>
      </c>
      <c r="C4898">
        <v>2010</v>
      </c>
      <c r="D4898">
        <v>12</v>
      </c>
      <c r="E4898" t="s">
        <v>9</v>
      </c>
      <c r="F4898">
        <v>27</v>
      </c>
      <c r="G4898" t="s">
        <v>50</v>
      </c>
    </row>
    <row r="4899" spans="1:7" x14ac:dyDescent="0.3">
      <c r="A4899" t="s">
        <v>4924</v>
      </c>
      <c r="B4899" t="s">
        <v>3521</v>
      </c>
      <c r="C4899">
        <v>2011</v>
      </c>
      <c r="D4899">
        <v>8</v>
      </c>
      <c r="E4899" t="s">
        <v>18</v>
      </c>
      <c r="F4899">
        <v>637</v>
      </c>
      <c r="G4899" t="s">
        <v>10</v>
      </c>
    </row>
    <row r="4900" spans="1:7" x14ac:dyDescent="0.3">
      <c r="A4900" t="s">
        <v>4925</v>
      </c>
      <c r="B4900" t="s">
        <v>3521</v>
      </c>
      <c r="C4900">
        <v>2011</v>
      </c>
      <c r="D4900">
        <v>9</v>
      </c>
      <c r="E4900" t="s">
        <v>71</v>
      </c>
      <c r="F4900">
        <v>0</v>
      </c>
      <c r="G4900" t="s">
        <v>12</v>
      </c>
    </row>
    <row r="4901" spans="1:7" x14ac:dyDescent="0.3">
      <c r="A4901" t="s">
        <v>4926</v>
      </c>
      <c r="B4901" t="s">
        <v>3521</v>
      </c>
      <c r="C4901">
        <v>2011</v>
      </c>
      <c r="D4901">
        <v>6</v>
      </c>
      <c r="E4901" t="s">
        <v>18</v>
      </c>
      <c r="F4901">
        <v>47</v>
      </c>
      <c r="G4901" t="s">
        <v>10</v>
      </c>
    </row>
    <row r="4902" spans="1:7" x14ac:dyDescent="0.3">
      <c r="A4902" t="s">
        <v>4927</v>
      </c>
      <c r="B4902" t="s">
        <v>3521</v>
      </c>
      <c r="C4902">
        <v>2011</v>
      </c>
      <c r="D4902">
        <v>3</v>
      </c>
      <c r="E4902" t="s">
        <v>71</v>
      </c>
      <c r="F4902">
        <v>241</v>
      </c>
      <c r="G4902" t="s">
        <v>10</v>
      </c>
    </row>
    <row r="4903" spans="1:7" x14ac:dyDescent="0.3">
      <c r="A4903" t="s">
        <v>4928</v>
      </c>
      <c r="B4903" t="s">
        <v>3521</v>
      </c>
      <c r="C4903">
        <v>2011</v>
      </c>
      <c r="D4903">
        <v>6</v>
      </c>
      <c r="E4903" t="s">
        <v>9</v>
      </c>
      <c r="F4903">
        <v>65</v>
      </c>
      <c r="G4903" t="s">
        <v>50</v>
      </c>
    </row>
    <row r="4904" spans="1:7" x14ac:dyDescent="0.3">
      <c r="A4904" t="s">
        <v>4929</v>
      </c>
      <c r="B4904" t="s">
        <v>3521</v>
      </c>
      <c r="C4904">
        <v>2011</v>
      </c>
      <c r="D4904">
        <v>11</v>
      </c>
      <c r="E4904" t="s">
        <v>9</v>
      </c>
      <c r="F4904">
        <v>53</v>
      </c>
      <c r="G4904" t="s">
        <v>10</v>
      </c>
    </row>
    <row r="4905" spans="1:7" x14ac:dyDescent="0.3">
      <c r="A4905" t="s">
        <v>4930</v>
      </c>
      <c r="B4905" t="s">
        <v>3521</v>
      </c>
      <c r="C4905">
        <v>2011</v>
      </c>
      <c r="D4905">
        <v>11</v>
      </c>
      <c r="E4905" t="s">
        <v>9</v>
      </c>
      <c r="F4905">
        <v>78</v>
      </c>
      <c r="G4905" t="s">
        <v>10</v>
      </c>
    </row>
    <row r="4906" spans="1:7" x14ac:dyDescent="0.3">
      <c r="A4906" t="s">
        <v>4931</v>
      </c>
      <c r="B4906" t="s">
        <v>3521</v>
      </c>
      <c r="C4906">
        <v>2011</v>
      </c>
      <c r="D4906">
        <v>7</v>
      </c>
      <c r="E4906" t="s">
        <v>9</v>
      </c>
      <c r="F4906">
        <v>32</v>
      </c>
      <c r="G4906" t="s">
        <v>50</v>
      </c>
    </row>
    <row r="4907" spans="1:7" x14ac:dyDescent="0.3">
      <c r="A4907" t="s">
        <v>4932</v>
      </c>
      <c r="B4907" t="s">
        <v>3521</v>
      </c>
      <c r="C4907">
        <v>2011</v>
      </c>
      <c r="D4907">
        <v>9</v>
      </c>
      <c r="E4907" t="s">
        <v>18</v>
      </c>
      <c r="F4907">
        <v>606</v>
      </c>
      <c r="G4907" t="s">
        <v>10</v>
      </c>
    </row>
    <row r="4908" spans="1:7" x14ac:dyDescent="0.3">
      <c r="A4908" t="s">
        <v>4933</v>
      </c>
      <c r="B4908" t="s">
        <v>3521</v>
      </c>
      <c r="C4908">
        <v>2011</v>
      </c>
      <c r="D4908">
        <v>8</v>
      </c>
      <c r="E4908" t="s">
        <v>9</v>
      </c>
      <c r="F4908">
        <v>120</v>
      </c>
      <c r="G4908" t="s">
        <v>10</v>
      </c>
    </row>
    <row r="4909" spans="1:7" x14ac:dyDescent="0.3">
      <c r="A4909" t="s">
        <v>4934</v>
      </c>
      <c r="B4909" t="s">
        <v>3521</v>
      </c>
      <c r="C4909">
        <v>2011</v>
      </c>
      <c r="D4909">
        <v>4</v>
      </c>
      <c r="E4909" t="s">
        <v>18</v>
      </c>
      <c r="F4909">
        <v>21</v>
      </c>
      <c r="G4909" t="s">
        <v>10</v>
      </c>
    </row>
    <row r="4910" spans="1:7" x14ac:dyDescent="0.3">
      <c r="A4910" t="s">
        <v>4935</v>
      </c>
      <c r="B4910" t="s">
        <v>3521</v>
      </c>
      <c r="C4910">
        <v>2011</v>
      </c>
      <c r="D4910">
        <v>6</v>
      </c>
      <c r="E4910" t="s">
        <v>18</v>
      </c>
      <c r="F4910">
        <v>17</v>
      </c>
      <c r="G4910" t="s">
        <v>50</v>
      </c>
    </row>
    <row r="4911" spans="1:7" x14ac:dyDescent="0.3">
      <c r="A4911" t="s">
        <v>4936</v>
      </c>
      <c r="B4911" t="s">
        <v>3521</v>
      </c>
      <c r="C4911">
        <v>2011</v>
      </c>
      <c r="D4911">
        <v>7</v>
      </c>
      <c r="E4911" t="s">
        <v>18</v>
      </c>
      <c r="F4911">
        <v>244</v>
      </c>
      <c r="G4911" t="s">
        <v>10</v>
      </c>
    </row>
    <row r="4912" spans="1:7" x14ac:dyDescent="0.3">
      <c r="A4912" t="s">
        <v>4937</v>
      </c>
      <c r="B4912" t="s">
        <v>3521</v>
      </c>
      <c r="C4912">
        <v>2011</v>
      </c>
      <c r="D4912">
        <v>8</v>
      </c>
      <c r="E4912" t="s">
        <v>18</v>
      </c>
      <c r="F4912">
        <v>243</v>
      </c>
      <c r="G4912" t="s">
        <v>10</v>
      </c>
    </row>
    <row r="4913" spans="1:7" x14ac:dyDescent="0.3">
      <c r="A4913" t="s">
        <v>4938</v>
      </c>
      <c r="B4913" t="s">
        <v>3521</v>
      </c>
      <c r="C4913">
        <v>2011</v>
      </c>
      <c r="D4913">
        <v>6</v>
      </c>
      <c r="E4913" t="s">
        <v>71</v>
      </c>
      <c r="F4913">
        <v>187</v>
      </c>
      <c r="G4913" t="s">
        <v>10</v>
      </c>
    </row>
    <row r="4914" spans="1:7" x14ac:dyDescent="0.3">
      <c r="A4914" t="s">
        <v>4939</v>
      </c>
      <c r="B4914" t="s">
        <v>3521</v>
      </c>
      <c r="C4914">
        <v>2011</v>
      </c>
      <c r="D4914">
        <v>7</v>
      </c>
      <c r="E4914" t="s">
        <v>18</v>
      </c>
      <c r="F4914">
        <v>501</v>
      </c>
      <c r="G4914" t="s">
        <v>10</v>
      </c>
    </row>
    <row r="4915" spans="1:7" x14ac:dyDescent="0.3">
      <c r="A4915" t="s">
        <v>4940</v>
      </c>
      <c r="B4915" t="s">
        <v>3521</v>
      </c>
      <c r="C4915">
        <v>2011</v>
      </c>
      <c r="D4915">
        <v>11</v>
      </c>
      <c r="E4915" t="s">
        <v>9</v>
      </c>
      <c r="F4915">
        <v>21</v>
      </c>
      <c r="G4915" t="s">
        <v>50</v>
      </c>
    </row>
    <row r="4916" spans="1:7" x14ac:dyDescent="0.3">
      <c r="A4916" t="s">
        <v>4941</v>
      </c>
      <c r="B4916" t="s">
        <v>3521</v>
      </c>
      <c r="C4916">
        <v>2011</v>
      </c>
      <c r="D4916">
        <v>11</v>
      </c>
      <c r="E4916" t="s">
        <v>80</v>
      </c>
      <c r="F4916">
        <v>15</v>
      </c>
      <c r="G4916" t="s">
        <v>50</v>
      </c>
    </row>
    <row r="4917" spans="1:7" x14ac:dyDescent="0.3">
      <c r="A4917" t="s">
        <v>4942</v>
      </c>
      <c r="B4917" t="s">
        <v>3521</v>
      </c>
      <c r="C4917">
        <v>2011</v>
      </c>
      <c r="D4917">
        <v>8</v>
      </c>
      <c r="E4917" t="s">
        <v>71</v>
      </c>
      <c r="F4917">
        <v>764</v>
      </c>
      <c r="G4917" t="s">
        <v>10</v>
      </c>
    </row>
    <row r="4918" spans="1:7" x14ac:dyDescent="0.3">
      <c r="A4918" t="s">
        <v>4943</v>
      </c>
      <c r="B4918" t="s">
        <v>3521</v>
      </c>
      <c r="C4918">
        <v>2011</v>
      </c>
      <c r="D4918">
        <v>7</v>
      </c>
      <c r="E4918" t="s">
        <v>9</v>
      </c>
      <c r="F4918">
        <v>44</v>
      </c>
      <c r="G4918" t="s">
        <v>10</v>
      </c>
    </row>
    <row r="4919" spans="1:7" x14ac:dyDescent="0.3">
      <c r="A4919" t="s">
        <v>4944</v>
      </c>
      <c r="B4919" t="s">
        <v>3521</v>
      </c>
      <c r="C4919">
        <v>2011</v>
      </c>
      <c r="D4919">
        <v>8</v>
      </c>
      <c r="E4919" t="s">
        <v>18</v>
      </c>
      <c r="F4919">
        <v>967</v>
      </c>
      <c r="G4919" t="s">
        <v>10</v>
      </c>
    </row>
    <row r="4920" spans="1:7" x14ac:dyDescent="0.3">
      <c r="A4920" t="s">
        <v>4945</v>
      </c>
      <c r="B4920" t="s">
        <v>3521</v>
      </c>
      <c r="C4920">
        <v>2011</v>
      </c>
      <c r="D4920">
        <v>7</v>
      </c>
      <c r="E4920" t="s">
        <v>9</v>
      </c>
      <c r="F4920">
        <v>9</v>
      </c>
      <c r="G4920" t="s">
        <v>10</v>
      </c>
    </row>
    <row r="4921" spans="1:7" x14ac:dyDescent="0.3">
      <c r="A4921" t="s">
        <v>4946</v>
      </c>
      <c r="B4921" t="s">
        <v>3521</v>
      </c>
      <c r="C4921">
        <v>2011</v>
      </c>
      <c r="D4921">
        <v>6</v>
      </c>
      <c r="E4921" t="s">
        <v>14</v>
      </c>
      <c r="F4921">
        <v>138</v>
      </c>
      <c r="G4921" t="s">
        <v>10</v>
      </c>
    </row>
    <row r="4922" spans="1:7" x14ac:dyDescent="0.3">
      <c r="A4922" t="s">
        <v>4947</v>
      </c>
      <c r="B4922" t="s">
        <v>3521</v>
      </c>
      <c r="C4922">
        <v>2011</v>
      </c>
      <c r="D4922">
        <v>8</v>
      </c>
      <c r="E4922" t="s">
        <v>18</v>
      </c>
      <c r="F4922">
        <v>341</v>
      </c>
      <c r="G4922" t="s">
        <v>10</v>
      </c>
    </row>
    <row r="4923" spans="1:7" x14ac:dyDescent="0.3">
      <c r="A4923" t="s">
        <v>4948</v>
      </c>
      <c r="B4923" t="s">
        <v>3521</v>
      </c>
      <c r="C4923">
        <v>2011</v>
      </c>
      <c r="D4923">
        <v>9</v>
      </c>
      <c r="E4923" t="s">
        <v>9</v>
      </c>
      <c r="F4923">
        <v>270</v>
      </c>
      <c r="G4923" t="s">
        <v>10</v>
      </c>
    </row>
    <row r="4924" spans="1:7" x14ac:dyDescent="0.3">
      <c r="A4924" t="s">
        <v>4949</v>
      </c>
      <c r="B4924" t="s">
        <v>3521</v>
      </c>
      <c r="C4924">
        <v>2011</v>
      </c>
      <c r="D4924">
        <v>12</v>
      </c>
      <c r="E4924" t="s">
        <v>18</v>
      </c>
      <c r="F4924">
        <v>43</v>
      </c>
      <c r="G4924" t="s">
        <v>10</v>
      </c>
    </row>
    <row r="4925" spans="1:7" x14ac:dyDescent="0.3">
      <c r="A4925" t="s">
        <v>4950</v>
      </c>
      <c r="B4925" t="s">
        <v>3521</v>
      </c>
      <c r="C4925">
        <v>2011</v>
      </c>
      <c r="D4925">
        <v>6</v>
      </c>
      <c r="E4925" t="s">
        <v>9</v>
      </c>
      <c r="F4925">
        <v>10</v>
      </c>
      <c r="G4925" t="s">
        <v>10</v>
      </c>
    </row>
    <row r="4926" spans="1:7" x14ac:dyDescent="0.3">
      <c r="A4926" t="s">
        <v>4951</v>
      </c>
      <c r="B4926" t="s">
        <v>3521</v>
      </c>
      <c r="C4926">
        <v>2011</v>
      </c>
      <c r="D4926">
        <v>8</v>
      </c>
      <c r="E4926" t="s">
        <v>71</v>
      </c>
      <c r="F4926">
        <v>189</v>
      </c>
      <c r="G4926" t="s">
        <v>10</v>
      </c>
    </row>
    <row r="4927" spans="1:7" x14ac:dyDescent="0.3">
      <c r="A4927" t="s">
        <v>4952</v>
      </c>
      <c r="B4927" t="s">
        <v>3521</v>
      </c>
      <c r="C4927">
        <v>2011</v>
      </c>
      <c r="D4927">
        <v>9</v>
      </c>
      <c r="E4927" t="s">
        <v>18</v>
      </c>
      <c r="F4927">
        <v>126</v>
      </c>
      <c r="G4927" t="s">
        <v>10</v>
      </c>
    </row>
    <row r="4928" spans="1:7" x14ac:dyDescent="0.3">
      <c r="A4928" t="s">
        <v>4953</v>
      </c>
      <c r="B4928" t="s">
        <v>3521</v>
      </c>
      <c r="C4928">
        <v>2011</v>
      </c>
      <c r="D4928">
        <v>8</v>
      </c>
      <c r="E4928" t="s">
        <v>18</v>
      </c>
      <c r="F4928">
        <v>344</v>
      </c>
      <c r="G4928" t="s">
        <v>10</v>
      </c>
    </row>
    <row r="4929" spans="1:7" x14ac:dyDescent="0.3">
      <c r="A4929" t="s">
        <v>4954</v>
      </c>
      <c r="B4929" t="s">
        <v>3521</v>
      </c>
      <c r="C4929">
        <v>2011</v>
      </c>
      <c r="D4929">
        <v>8</v>
      </c>
      <c r="E4929" t="s">
        <v>9</v>
      </c>
      <c r="F4929">
        <v>14</v>
      </c>
      <c r="G4929" t="s">
        <v>10</v>
      </c>
    </row>
    <row r="4930" spans="1:7" x14ac:dyDescent="0.3">
      <c r="A4930" t="s">
        <v>4955</v>
      </c>
      <c r="B4930" t="s">
        <v>3521</v>
      </c>
      <c r="C4930">
        <v>2011</v>
      </c>
      <c r="D4930">
        <v>9</v>
      </c>
      <c r="E4930" t="s">
        <v>71</v>
      </c>
      <c r="F4930">
        <v>801</v>
      </c>
      <c r="G4930" t="s">
        <v>10</v>
      </c>
    </row>
    <row r="4931" spans="1:7" x14ac:dyDescent="0.3">
      <c r="A4931" t="s">
        <v>4956</v>
      </c>
      <c r="B4931" t="s">
        <v>3521</v>
      </c>
      <c r="C4931">
        <v>2011</v>
      </c>
      <c r="D4931">
        <v>8</v>
      </c>
      <c r="E4931" t="s">
        <v>9</v>
      </c>
      <c r="F4931">
        <v>100</v>
      </c>
      <c r="G4931" t="s">
        <v>10</v>
      </c>
    </row>
    <row r="4932" spans="1:7" x14ac:dyDescent="0.3">
      <c r="A4932" t="s">
        <v>4957</v>
      </c>
      <c r="B4932" t="s">
        <v>3521</v>
      </c>
      <c r="C4932">
        <v>2010</v>
      </c>
      <c r="D4932">
        <v>10</v>
      </c>
      <c r="E4932" t="s">
        <v>71</v>
      </c>
      <c r="F4932">
        <v>150</v>
      </c>
      <c r="G4932" t="s">
        <v>10</v>
      </c>
    </row>
    <row r="4933" spans="1:7" x14ac:dyDescent="0.3">
      <c r="A4933" t="s">
        <v>4958</v>
      </c>
      <c r="B4933" t="s">
        <v>3521</v>
      </c>
      <c r="C4933">
        <v>2011</v>
      </c>
      <c r="D4933">
        <v>5</v>
      </c>
      <c r="E4933" t="s">
        <v>80</v>
      </c>
      <c r="F4933">
        <v>12</v>
      </c>
      <c r="G4933" t="s">
        <v>10</v>
      </c>
    </row>
    <row r="4934" spans="1:7" x14ac:dyDescent="0.3">
      <c r="A4934" t="s">
        <v>4959</v>
      </c>
      <c r="B4934" t="s">
        <v>3521</v>
      </c>
      <c r="C4934">
        <v>2011</v>
      </c>
      <c r="D4934">
        <v>12</v>
      </c>
      <c r="E4934" t="s">
        <v>80</v>
      </c>
      <c r="F4934">
        <v>90</v>
      </c>
      <c r="G4934" t="s">
        <v>10</v>
      </c>
    </row>
    <row r="4935" spans="1:7" x14ac:dyDescent="0.3">
      <c r="A4935" t="s">
        <v>4960</v>
      </c>
      <c r="B4935" t="s">
        <v>3521</v>
      </c>
      <c r="C4935">
        <v>2011</v>
      </c>
      <c r="D4935">
        <v>3</v>
      </c>
      <c r="E4935" t="s">
        <v>80</v>
      </c>
      <c r="F4935">
        <v>42</v>
      </c>
      <c r="G4935" t="s">
        <v>179</v>
      </c>
    </row>
    <row r="4936" spans="1:7" x14ac:dyDescent="0.3">
      <c r="A4936" t="s">
        <v>4961</v>
      </c>
      <c r="B4936" t="s">
        <v>3521</v>
      </c>
      <c r="C4936">
        <v>2011</v>
      </c>
      <c r="D4936">
        <v>12</v>
      </c>
      <c r="E4936" t="s">
        <v>80</v>
      </c>
      <c r="F4936">
        <v>153</v>
      </c>
      <c r="G4936" t="s">
        <v>473</v>
      </c>
    </row>
    <row r="4937" spans="1:7" x14ac:dyDescent="0.3">
      <c r="A4937" t="s">
        <v>4962</v>
      </c>
      <c r="B4937" t="s">
        <v>3521</v>
      </c>
      <c r="C4937">
        <v>2011</v>
      </c>
      <c r="D4937">
        <v>8</v>
      </c>
      <c r="E4937" t="s">
        <v>18</v>
      </c>
      <c r="F4937">
        <v>233</v>
      </c>
      <c r="G4937" t="s">
        <v>10</v>
      </c>
    </row>
    <row r="4938" spans="1:7" x14ac:dyDescent="0.3">
      <c r="A4938" t="s">
        <v>4963</v>
      </c>
      <c r="B4938" t="s">
        <v>3521</v>
      </c>
      <c r="C4938">
        <v>2011</v>
      </c>
      <c r="D4938">
        <v>8</v>
      </c>
      <c r="E4938" t="s">
        <v>18</v>
      </c>
      <c r="F4938">
        <v>290</v>
      </c>
      <c r="G4938" t="s">
        <v>10</v>
      </c>
    </row>
    <row r="4939" spans="1:7" x14ac:dyDescent="0.3">
      <c r="A4939" t="s">
        <v>4964</v>
      </c>
      <c r="B4939" t="s">
        <v>3521</v>
      </c>
      <c r="C4939">
        <v>2012</v>
      </c>
      <c r="D4939">
        <v>2</v>
      </c>
      <c r="E4939" t="s">
        <v>9</v>
      </c>
      <c r="F4939">
        <v>39</v>
      </c>
      <c r="G4939" t="s">
        <v>10</v>
      </c>
    </row>
    <row r="4940" spans="1:7" x14ac:dyDescent="0.3">
      <c r="A4940" t="s">
        <v>4965</v>
      </c>
      <c r="B4940" t="s">
        <v>3521</v>
      </c>
      <c r="C4940">
        <v>2011</v>
      </c>
      <c r="D4940">
        <v>8</v>
      </c>
      <c r="E4940" t="s">
        <v>9</v>
      </c>
      <c r="F4940">
        <v>57</v>
      </c>
      <c r="G4940" t="s">
        <v>10</v>
      </c>
    </row>
    <row r="4941" spans="1:7" x14ac:dyDescent="0.3">
      <c r="A4941" t="s">
        <v>4966</v>
      </c>
      <c r="B4941" t="s">
        <v>3521</v>
      </c>
      <c r="C4941">
        <v>2011</v>
      </c>
      <c r="D4941">
        <v>11</v>
      </c>
      <c r="E4941" t="s">
        <v>55</v>
      </c>
      <c r="F4941">
        <v>119</v>
      </c>
      <c r="G4941" t="s">
        <v>50</v>
      </c>
    </row>
    <row r="4942" spans="1:7" x14ac:dyDescent="0.3">
      <c r="A4942" t="s">
        <v>4967</v>
      </c>
      <c r="B4942" t="s">
        <v>3521</v>
      </c>
      <c r="C4942">
        <v>2011</v>
      </c>
      <c r="D4942">
        <v>11</v>
      </c>
      <c r="E4942" t="s">
        <v>80</v>
      </c>
      <c r="F4942">
        <v>61</v>
      </c>
      <c r="G4942" t="s">
        <v>473</v>
      </c>
    </row>
    <row r="4943" spans="1:7" x14ac:dyDescent="0.3">
      <c r="A4943" t="s">
        <v>4968</v>
      </c>
      <c r="B4943" t="s">
        <v>3521</v>
      </c>
      <c r="C4943">
        <v>2011</v>
      </c>
      <c r="D4943">
        <v>7</v>
      </c>
      <c r="E4943" t="s">
        <v>80</v>
      </c>
      <c r="F4943">
        <v>55</v>
      </c>
      <c r="G4943" t="s">
        <v>10</v>
      </c>
    </row>
    <row r="4944" spans="1:7" x14ac:dyDescent="0.3">
      <c r="A4944" t="s">
        <v>4969</v>
      </c>
      <c r="B4944" t="s">
        <v>3521</v>
      </c>
      <c r="C4944">
        <v>2011</v>
      </c>
      <c r="D4944">
        <v>9</v>
      </c>
      <c r="E4944" t="s">
        <v>9</v>
      </c>
      <c r="F4944">
        <v>992</v>
      </c>
      <c r="G4944" t="s">
        <v>10</v>
      </c>
    </row>
    <row r="4945" spans="1:7" x14ac:dyDescent="0.3">
      <c r="A4945" t="s">
        <v>4970</v>
      </c>
      <c r="B4945" t="s">
        <v>3521</v>
      </c>
      <c r="C4945">
        <v>2011</v>
      </c>
      <c r="D4945">
        <v>3</v>
      </c>
      <c r="E4945" t="s">
        <v>80</v>
      </c>
      <c r="F4945">
        <v>43</v>
      </c>
      <c r="G4945" t="s">
        <v>10</v>
      </c>
    </row>
    <row r="4946" spans="1:7" x14ac:dyDescent="0.3">
      <c r="A4946" t="s">
        <v>4971</v>
      </c>
      <c r="B4946" t="s">
        <v>3521</v>
      </c>
      <c r="C4946">
        <v>2011</v>
      </c>
      <c r="D4946">
        <v>11</v>
      </c>
      <c r="E4946" t="s">
        <v>71</v>
      </c>
      <c r="F4946">
        <v>54</v>
      </c>
      <c r="G4946" t="s">
        <v>50</v>
      </c>
    </row>
    <row r="4947" spans="1:7" x14ac:dyDescent="0.3">
      <c r="A4947" t="s">
        <v>4972</v>
      </c>
      <c r="B4947" t="s">
        <v>3521</v>
      </c>
      <c r="C4947">
        <v>2011</v>
      </c>
      <c r="D4947">
        <v>10</v>
      </c>
      <c r="E4947" t="s">
        <v>9</v>
      </c>
      <c r="F4947">
        <v>120</v>
      </c>
      <c r="G4947" t="s">
        <v>10</v>
      </c>
    </row>
    <row r="4948" spans="1:7" x14ac:dyDescent="0.3">
      <c r="A4948" t="s">
        <v>4973</v>
      </c>
      <c r="B4948" t="s">
        <v>3521</v>
      </c>
      <c r="C4948">
        <v>2011</v>
      </c>
      <c r="D4948">
        <v>8</v>
      </c>
      <c r="E4948" t="s">
        <v>9</v>
      </c>
      <c r="F4948">
        <v>1043</v>
      </c>
      <c r="G4948" t="s">
        <v>10</v>
      </c>
    </row>
    <row r="4949" spans="1:7" x14ac:dyDescent="0.3">
      <c r="A4949" t="s">
        <v>4974</v>
      </c>
      <c r="B4949" t="s">
        <v>3521</v>
      </c>
      <c r="C4949">
        <v>2011</v>
      </c>
      <c r="D4949">
        <v>10</v>
      </c>
      <c r="E4949" t="s">
        <v>9</v>
      </c>
      <c r="F4949">
        <v>51</v>
      </c>
      <c r="G4949" t="s">
        <v>10</v>
      </c>
    </row>
    <row r="4950" spans="1:7" x14ac:dyDescent="0.3">
      <c r="A4950" t="s">
        <v>4975</v>
      </c>
      <c r="B4950" t="s">
        <v>3521</v>
      </c>
      <c r="C4950">
        <v>2011</v>
      </c>
      <c r="D4950">
        <v>9</v>
      </c>
      <c r="E4950" t="s">
        <v>9</v>
      </c>
      <c r="F4950">
        <v>162</v>
      </c>
      <c r="G4950" t="s">
        <v>10</v>
      </c>
    </row>
    <row r="4951" spans="1:7" x14ac:dyDescent="0.3">
      <c r="A4951" t="s">
        <v>4976</v>
      </c>
      <c r="B4951" t="s">
        <v>3521</v>
      </c>
      <c r="C4951">
        <v>2011</v>
      </c>
      <c r="D4951">
        <v>1</v>
      </c>
      <c r="E4951" t="s">
        <v>80</v>
      </c>
      <c r="F4951">
        <v>48</v>
      </c>
      <c r="G4951" t="s">
        <v>10</v>
      </c>
    </row>
    <row r="4952" spans="1:7" x14ac:dyDescent="0.3">
      <c r="A4952" t="s">
        <v>4977</v>
      </c>
      <c r="B4952" t="s">
        <v>3521</v>
      </c>
      <c r="C4952">
        <v>2011</v>
      </c>
      <c r="D4952">
        <v>11</v>
      </c>
      <c r="E4952" t="s">
        <v>80</v>
      </c>
      <c r="F4952">
        <v>38</v>
      </c>
      <c r="G4952" t="s">
        <v>10</v>
      </c>
    </row>
    <row r="4953" spans="1:7" x14ac:dyDescent="0.3">
      <c r="A4953" t="s">
        <v>4978</v>
      </c>
      <c r="B4953" t="s">
        <v>3521</v>
      </c>
      <c r="C4953">
        <v>2011</v>
      </c>
      <c r="D4953">
        <v>9</v>
      </c>
      <c r="E4953" t="s">
        <v>9</v>
      </c>
      <c r="F4953">
        <v>86</v>
      </c>
      <c r="G4953" t="s">
        <v>10</v>
      </c>
    </row>
    <row r="4954" spans="1:7" x14ac:dyDescent="0.3">
      <c r="A4954" t="s">
        <v>4979</v>
      </c>
      <c r="B4954" t="s">
        <v>3521</v>
      </c>
      <c r="C4954">
        <v>2011</v>
      </c>
      <c r="D4954">
        <v>8</v>
      </c>
      <c r="E4954" t="s">
        <v>80</v>
      </c>
      <c r="F4954">
        <v>12</v>
      </c>
      <c r="G4954" t="s">
        <v>10</v>
      </c>
    </row>
    <row r="4955" spans="1:7" x14ac:dyDescent="0.3">
      <c r="A4955" t="s">
        <v>4980</v>
      </c>
      <c r="B4955" t="s">
        <v>3521</v>
      </c>
      <c r="C4955">
        <v>2013</v>
      </c>
      <c r="D4955">
        <v>7</v>
      </c>
      <c r="E4955" t="s">
        <v>18</v>
      </c>
      <c r="F4955">
        <v>341</v>
      </c>
      <c r="G4955" t="s">
        <v>10</v>
      </c>
    </row>
    <row r="4956" spans="1:7" x14ac:dyDescent="0.3">
      <c r="A4956" t="s">
        <v>4981</v>
      </c>
      <c r="B4956" t="s">
        <v>3521</v>
      </c>
      <c r="C4956">
        <v>2011</v>
      </c>
      <c r="D4956">
        <v>9</v>
      </c>
      <c r="E4956" t="s">
        <v>9</v>
      </c>
      <c r="F4956">
        <v>36</v>
      </c>
      <c r="G4956" t="s">
        <v>10</v>
      </c>
    </row>
    <row r="4957" spans="1:7" x14ac:dyDescent="0.3">
      <c r="A4957" t="s">
        <v>4982</v>
      </c>
      <c r="B4957" t="s">
        <v>3521</v>
      </c>
      <c r="C4957">
        <v>2011</v>
      </c>
      <c r="D4957">
        <v>10</v>
      </c>
      <c r="E4957" t="s">
        <v>18</v>
      </c>
      <c r="F4957">
        <v>252</v>
      </c>
      <c r="G4957" t="s">
        <v>10</v>
      </c>
    </row>
    <row r="4958" spans="1:7" x14ac:dyDescent="0.3">
      <c r="A4958" t="s">
        <v>4983</v>
      </c>
      <c r="B4958" t="s">
        <v>3521</v>
      </c>
      <c r="C4958">
        <v>2011</v>
      </c>
      <c r="D4958">
        <v>5</v>
      </c>
      <c r="E4958" t="s">
        <v>80</v>
      </c>
      <c r="F4958">
        <v>118</v>
      </c>
      <c r="G4958" t="s">
        <v>10</v>
      </c>
    </row>
    <row r="4959" spans="1:7" x14ac:dyDescent="0.3">
      <c r="A4959" t="s">
        <v>4984</v>
      </c>
      <c r="B4959" t="s">
        <v>3521</v>
      </c>
      <c r="C4959">
        <v>2012</v>
      </c>
      <c r="D4959">
        <v>1</v>
      </c>
      <c r="E4959" t="s">
        <v>80</v>
      </c>
      <c r="F4959">
        <v>11</v>
      </c>
      <c r="G4959" t="s">
        <v>10</v>
      </c>
    </row>
    <row r="4960" spans="1:7" x14ac:dyDescent="0.3">
      <c r="A4960" t="s">
        <v>4985</v>
      </c>
      <c r="B4960" t="s">
        <v>3521</v>
      </c>
      <c r="C4960">
        <v>2012</v>
      </c>
      <c r="D4960">
        <v>4</v>
      </c>
      <c r="E4960" t="s">
        <v>80</v>
      </c>
      <c r="F4960">
        <v>79</v>
      </c>
      <c r="G4960" t="s">
        <v>473</v>
      </c>
    </row>
    <row r="4961" spans="1:7" x14ac:dyDescent="0.3">
      <c r="A4961" t="s">
        <v>4986</v>
      </c>
      <c r="B4961" t="s">
        <v>3521</v>
      </c>
      <c r="C4961">
        <v>2011</v>
      </c>
      <c r="D4961">
        <v>3</v>
      </c>
      <c r="E4961" t="s">
        <v>80</v>
      </c>
      <c r="F4961">
        <v>32</v>
      </c>
      <c r="G4961" t="s">
        <v>10</v>
      </c>
    </row>
    <row r="4962" spans="1:7" x14ac:dyDescent="0.3">
      <c r="A4962" t="s">
        <v>4987</v>
      </c>
      <c r="B4962" t="s">
        <v>3521</v>
      </c>
      <c r="C4962">
        <v>2011</v>
      </c>
      <c r="D4962">
        <v>1</v>
      </c>
      <c r="E4962" t="s">
        <v>9</v>
      </c>
      <c r="F4962">
        <v>32</v>
      </c>
      <c r="G4962" t="s">
        <v>10</v>
      </c>
    </row>
    <row r="4963" spans="1:7" x14ac:dyDescent="0.3">
      <c r="A4963" t="s">
        <v>4988</v>
      </c>
      <c r="B4963" t="s">
        <v>3521</v>
      </c>
      <c r="C4963">
        <v>2011</v>
      </c>
      <c r="D4963">
        <v>11</v>
      </c>
      <c r="E4963" t="s">
        <v>18</v>
      </c>
      <c r="F4963">
        <v>552</v>
      </c>
      <c r="G4963" t="s">
        <v>10</v>
      </c>
    </row>
    <row r="4964" spans="1:7" x14ac:dyDescent="0.3">
      <c r="A4964" t="s">
        <v>4989</v>
      </c>
      <c r="B4964" t="s">
        <v>3521</v>
      </c>
      <c r="C4964">
        <v>2012</v>
      </c>
      <c r="D4964">
        <v>4</v>
      </c>
      <c r="E4964" t="s">
        <v>80</v>
      </c>
      <c r="F4964">
        <v>60</v>
      </c>
      <c r="G4964" t="s">
        <v>10</v>
      </c>
    </row>
    <row r="4965" spans="1:7" x14ac:dyDescent="0.3">
      <c r="A4965" t="s">
        <v>4990</v>
      </c>
      <c r="B4965" t="s">
        <v>3521</v>
      </c>
      <c r="C4965">
        <v>2011</v>
      </c>
      <c r="D4965">
        <v>12</v>
      </c>
      <c r="E4965" t="s">
        <v>18</v>
      </c>
      <c r="F4965">
        <v>175</v>
      </c>
      <c r="G4965" t="s">
        <v>10</v>
      </c>
    </row>
    <row r="4966" spans="1:7" x14ac:dyDescent="0.3">
      <c r="A4966" t="s">
        <v>4991</v>
      </c>
      <c r="B4966" t="s">
        <v>3521</v>
      </c>
      <c r="C4966">
        <v>2011</v>
      </c>
      <c r="D4966">
        <v>11</v>
      </c>
      <c r="E4966" t="s">
        <v>18</v>
      </c>
      <c r="F4966">
        <v>135</v>
      </c>
      <c r="G4966" t="s">
        <v>10</v>
      </c>
    </row>
    <row r="4967" spans="1:7" x14ac:dyDescent="0.3">
      <c r="A4967" t="s">
        <v>4992</v>
      </c>
      <c r="B4967" t="s">
        <v>3521</v>
      </c>
      <c r="C4967">
        <v>2012</v>
      </c>
      <c r="D4967">
        <v>2</v>
      </c>
      <c r="E4967" t="s">
        <v>80</v>
      </c>
      <c r="F4967">
        <v>5</v>
      </c>
      <c r="G4967" t="s">
        <v>10</v>
      </c>
    </row>
    <row r="4968" spans="1:7" x14ac:dyDescent="0.3">
      <c r="A4968" t="s">
        <v>4993</v>
      </c>
      <c r="B4968" t="s">
        <v>3521</v>
      </c>
      <c r="C4968">
        <v>2011</v>
      </c>
      <c r="D4968">
        <v>12</v>
      </c>
      <c r="E4968" t="s">
        <v>80</v>
      </c>
      <c r="F4968">
        <v>38</v>
      </c>
      <c r="G4968" t="s">
        <v>10</v>
      </c>
    </row>
    <row r="4969" spans="1:7" x14ac:dyDescent="0.3">
      <c r="A4969" t="s">
        <v>4994</v>
      </c>
      <c r="B4969" t="s">
        <v>3521</v>
      </c>
      <c r="C4969">
        <v>2011</v>
      </c>
      <c r="D4969">
        <v>9</v>
      </c>
      <c r="E4969" t="s">
        <v>9</v>
      </c>
      <c r="F4969">
        <v>71</v>
      </c>
      <c r="G4969" t="s">
        <v>10</v>
      </c>
    </row>
    <row r="4970" spans="1:7" x14ac:dyDescent="0.3">
      <c r="A4970" t="s">
        <v>4995</v>
      </c>
      <c r="B4970" t="s">
        <v>3521</v>
      </c>
      <c r="C4970">
        <v>2011</v>
      </c>
      <c r="D4970">
        <v>12</v>
      </c>
      <c r="E4970" t="s">
        <v>9</v>
      </c>
      <c r="F4970">
        <v>41</v>
      </c>
      <c r="G4970" t="s">
        <v>50</v>
      </c>
    </row>
    <row r="4971" spans="1:7" x14ac:dyDescent="0.3">
      <c r="A4971" t="s">
        <v>4996</v>
      </c>
      <c r="B4971" t="s">
        <v>3521</v>
      </c>
      <c r="C4971">
        <v>2012</v>
      </c>
      <c r="D4971">
        <v>1</v>
      </c>
      <c r="E4971" t="s">
        <v>14</v>
      </c>
      <c r="F4971">
        <v>27</v>
      </c>
      <c r="G4971" t="s">
        <v>10</v>
      </c>
    </row>
    <row r="4972" spans="1:7" x14ac:dyDescent="0.3">
      <c r="A4972" t="s">
        <v>4997</v>
      </c>
      <c r="B4972" t="s">
        <v>3521</v>
      </c>
      <c r="C4972">
        <v>2013</v>
      </c>
      <c r="D4972">
        <v>5</v>
      </c>
      <c r="E4972" t="s">
        <v>18</v>
      </c>
      <c r="F4972">
        <v>18</v>
      </c>
      <c r="G4972" t="s">
        <v>10</v>
      </c>
    </row>
    <row r="4973" spans="1:7" x14ac:dyDescent="0.3">
      <c r="A4973" t="s">
        <v>4998</v>
      </c>
      <c r="B4973" t="s">
        <v>3521</v>
      </c>
      <c r="C4973">
        <v>2012</v>
      </c>
      <c r="D4973">
        <v>3</v>
      </c>
      <c r="E4973" t="s">
        <v>9</v>
      </c>
      <c r="F4973">
        <v>46</v>
      </c>
      <c r="G4973" t="s">
        <v>50</v>
      </c>
    </row>
    <row r="4974" spans="1:7" x14ac:dyDescent="0.3">
      <c r="A4974" t="s">
        <v>4999</v>
      </c>
      <c r="B4974" t="s">
        <v>3521</v>
      </c>
      <c r="C4974">
        <v>2012</v>
      </c>
      <c r="D4974">
        <v>1</v>
      </c>
      <c r="E4974" t="s">
        <v>9</v>
      </c>
      <c r="F4974">
        <v>39</v>
      </c>
      <c r="G4974" t="s">
        <v>10</v>
      </c>
    </row>
    <row r="4975" spans="1:7" x14ac:dyDescent="0.3">
      <c r="A4975" t="s">
        <v>5000</v>
      </c>
      <c r="B4975" t="s">
        <v>3521</v>
      </c>
      <c r="C4975">
        <v>2012</v>
      </c>
      <c r="D4975">
        <v>2</v>
      </c>
      <c r="E4975" t="s">
        <v>9</v>
      </c>
      <c r="F4975">
        <v>65</v>
      </c>
      <c r="G4975" t="s">
        <v>10</v>
      </c>
    </row>
    <row r="4976" spans="1:7" x14ac:dyDescent="0.3">
      <c r="A4976" t="s">
        <v>5001</v>
      </c>
      <c r="B4976" t="s">
        <v>3521</v>
      </c>
      <c r="C4976">
        <v>2012</v>
      </c>
      <c r="D4976">
        <v>3</v>
      </c>
      <c r="E4976" t="s">
        <v>80</v>
      </c>
      <c r="F4976">
        <v>21</v>
      </c>
      <c r="G4976" t="s">
        <v>10</v>
      </c>
    </row>
    <row r="4977" spans="1:7" x14ac:dyDescent="0.3">
      <c r="A4977" t="s">
        <v>5002</v>
      </c>
      <c r="B4977" t="s">
        <v>3521</v>
      </c>
      <c r="C4977">
        <v>2012</v>
      </c>
      <c r="D4977">
        <v>1</v>
      </c>
      <c r="E4977" t="s">
        <v>80</v>
      </c>
      <c r="F4977">
        <v>46</v>
      </c>
      <c r="G4977" t="s">
        <v>10</v>
      </c>
    </row>
    <row r="4978" spans="1:7" x14ac:dyDescent="0.3">
      <c r="A4978" t="s">
        <v>5003</v>
      </c>
      <c r="B4978" t="s">
        <v>3521</v>
      </c>
      <c r="C4978">
        <v>2008</v>
      </c>
      <c r="D4978">
        <v>6</v>
      </c>
      <c r="E4978" t="s">
        <v>9</v>
      </c>
      <c r="F4978">
        <v>30</v>
      </c>
      <c r="G4978" t="s">
        <v>10</v>
      </c>
    </row>
    <row r="4979" spans="1:7" x14ac:dyDescent="0.3">
      <c r="A4979" t="s">
        <v>5004</v>
      </c>
      <c r="B4979" t="s">
        <v>3521</v>
      </c>
      <c r="C4979">
        <v>2011</v>
      </c>
      <c r="D4979">
        <v>11</v>
      </c>
      <c r="E4979" t="s">
        <v>9</v>
      </c>
      <c r="F4979">
        <v>36</v>
      </c>
      <c r="G4979" t="s">
        <v>10</v>
      </c>
    </row>
    <row r="4980" spans="1:7" x14ac:dyDescent="0.3">
      <c r="A4980" t="s">
        <v>5005</v>
      </c>
      <c r="B4980" t="s">
        <v>3521</v>
      </c>
      <c r="C4980">
        <v>2011</v>
      </c>
      <c r="D4980">
        <v>11</v>
      </c>
      <c r="E4980" t="s">
        <v>80</v>
      </c>
      <c r="F4980">
        <v>137</v>
      </c>
      <c r="G4980" t="s">
        <v>10</v>
      </c>
    </row>
    <row r="4981" spans="1:7" x14ac:dyDescent="0.3">
      <c r="A4981" t="s">
        <v>5006</v>
      </c>
      <c r="B4981" t="s">
        <v>3521</v>
      </c>
      <c r="C4981">
        <v>2012</v>
      </c>
      <c r="D4981">
        <v>3</v>
      </c>
      <c r="E4981" t="s">
        <v>80</v>
      </c>
      <c r="F4981">
        <v>18</v>
      </c>
      <c r="G4981" t="s">
        <v>10</v>
      </c>
    </row>
    <row r="4982" spans="1:7" x14ac:dyDescent="0.3">
      <c r="A4982" t="s">
        <v>5007</v>
      </c>
      <c r="B4982" t="s">
        <v>3521</v>
      </c>
      <c r="C4982">
        <v>2011</v>
      </c>
      <c r="D4982">
        <v>10</v>
      </c>
      <c r="E4982" t="s">
        <v>18</v>
      </c>
      <c r="F4982">
        <v>247</v>
      </c>
      <c r="G4982" t="s">
        <v>10</v>
      </c>
    </row>
    <row r="4983" spans="1:7" x14ac:dyDescent="0.3">
      <c r="A4983" t="s">
        <v>5008</v>
      </c>
      <c r="B4983" t="s">
        <v>3521</v>
      </c>
      <c r="C4983">
        <v>2011</v>
      </c>
      <c r="D4983">
        <v>11</v>
      </c>
      <c r="E4983" t="s">
        <v>71</v>
      </c>
      <c r="F4983">
        <v>178</v>
      </c>
      <c r="G4983" t="s">
        <v>50</v>
      </c>
    </row>
    <row r="4984" spans="1:7" x14ac:dyDescent="0.3">
      <c r="A4984" t="s">
        <v>5009</v>
      </c>
      <c r="B4984" t="s">
        <v>3521</v>
      </c>
      <c r="C4984">
        <v>2012</v>
      </c>
      <c r="D4984">
        <v>4</v>
      </c>
      <c r="E4984" t="s">
        <v>9</v>
      </c>
      <c r="F4984">
        <v>154</v>
      </c>
      <c r="G4984" t="s">
        <v>10</v>
      </c>
    </row>
    <row r="4985" spans="1:7" x14ac:dyDescent="0.3">
      <c r="A4985" t="s">
        <v>5010</v>
      </c>
      <c r="B4985" t="s">
        <v>3521</v>
      </c>
      <c r="C4985">
        <v>2011</v>
      </c>
      <c r="D4985">
        <v>11</v>
      </c>
      <c r="E4985" t="s">
        <v>9</v>
      </c>
      <c r="F4985">
        <v>134</v>
      </c>
      <c r="G4985" t="s">
        <v>10</v>
      </c>
    </row>
    <row r="4986" spans="1:7" x14ac:dyDescent="0.3">
      <c r="A4986" t="s">
        <v>5011</v>
      </c>
      <c r="B4986" t="s">
        <v>3521</v>
      </c>
      <c r="C4986">
        <v>2012</v>
      </c>
      <c r="D4986">
        <v>3</v>
      </c>
      <c r="E4986" t="s">
        <v>9</v>
      </c>
      <c r="F4986">
        <v>129</v>
      </c>
      <c r="G4986" t="s">
        <v>10</v>
      </c>
    </row>
    <row r="4987" spans="1:7" x14ac:dyDescent="0.3">
      <c r="A4987" t="s">
        <v>5012</v>
      </c>
      <c r="B4987" t="s">
        <v>3521</v>
      </c>
      <c r="C4987">
        <v>2011</v>
      </c>
      <c r="D4987">
        <v>8</v>
      </c>
      <c r="E4987" t="s">
        <v>18</v>
      </c>
      <c r="F4987">
        <v>2232</v>
      </c>
      <c r="G4987" t="s">
        <v>10</v>
      </c>
    </row>
    <row r="4988" spans="1:7" x14ac:dyDescent="0.3">
      <c r="A4988" t="s">
        <v>5013</v>
      </c>
      <c r="B4988" t="s">
        <v>3521</v>
      </c>
      <c r="C4988">
        <v>2012</v>
      </c>
      <c r="D4988">
        <v>1</v>
      </c>
      <c r="E4988" t="s">
        <v>14</v>
      </c>
      <c r="F4988">
        <v>18</v>
      </c>
      <c r="G4988" t="s">
        <v>10</v>
      </c>
    </row>
    <row r="4989" spans="1:7" x14ac:dyDescent="0.3">
      <c r="A4989" t="s">
        <v>5014</v>
      </c>
      <c r="B4989" t="s">
        <v>3521</v>
      </c>
      <c r="C4989">
        <v>2012</v>
      </c>
      <c r="D4989">
        <v>2</v>
      </c>
      <c r="E4989" t="s">
        <v>18</v>
      </c>
      <c r="F4989">
        <v>162</v>
      </c>
      <c r="G4989" t="s">
        <v>10</v>
      </c>
    </row>
    <row r="4990" spans="1:7" x14ac:dyDescent="0.3">
      <c r="A4990" t="s">
        <v>5015</v>
      </c>
      <c r="B4990" t="s">
        <v>3521</v>
      </c>
      <c r="C4990">
        <v>2011</v>
      </c>
      <c r="D4990">
        <v>12</v>
      </c>
      <c r="E4990" t="s">
        <v>18</v>
      </c>
      <c r="F4990">
        <v>183</v>
      </c>
      <c r="G4990" t="s">
        <v>10</v>
      </c>
    </row>
    <row r="4991" spans="1:7" x14ac:dyDescent="0.3">
      <c r="A4991" t="s">
        <v>5016</v>
      </c>
      <c r="B4991" t="s">
        <v>3521</v>
      </c>
      <c r="C4991">
        <v>2011</v>
      </c>
      <c r="D4991">
        <v>12</v>
      </c>
      <c r="E4991" t="s">
        <v>71</v>
      </c>
      <c r="F4991">
        <v>349</v>
      </c>
      <c r="G4991" t="s">
        <v>10</v>
      </c>
    </row>
    <row r="4992" spans="1:7" x14ac:dyDescent="0.3">
      <c r="A4992" t="s">
        <v>5017</v>
      </c>
      <c r="B4992" t="s">
        <v>3521</v>
      </c>
      <c r="C4992">
        <v>2011</v>
      </c>
      <c r="D4992">
        <v>9</v>
      </c>
      <c r="E4992" t="s">
        <v>18</v>
      </c>
      <c r="F4992">
        <v>142</v>
      </c>
      <c r="G4992" t="s">
        <v>50</v>
      </c>
    </row>
    <row r="4993" spans="1:7" x14ac:dyDescent="0.3">
      <c r="A4993" t="s">
        <v>5018</v>
      </c>
      <c r="B4993" t="s">
        <v>3521</v>
      </c>
      <c r="C4993">
        <v>2012</v>
      </c>
      <c r="D4993">
        <v>4</v>
      </c>
      <c r="E4993" t="s">
        <v>18</v>
      </c>
      <c r="F4993">
        <v>773</v>
      </c>
      <c r="G4993" t="s">
        <v>10</v>
      </c>
    </row>
    <row r="4994" spans="1:7" x14ac:dyDescent="0.3">
      <c r="A4994" t="s">
        <v>5019</v>
      </c>
      <c r="B4994" t="s">
        <v>3521</v>
      </c>
      <c r="C4994">
        <v>2012</v>
      </c>
      <c r="D4994">
        <v>5</v>
      </c>
      <c r="E4994" t="s">
        <v>71</v>
      </c>
      <c r="F4994">
        <v>29</v>
      </c>
      <c r="G4994" t="s">
        <v>10</v>
      </c>
    </row>
    <row r="4995" spans="1:7" x14ac:dyDescent="0.3">
      <c r="A4995" t="s">
        <v>5020</v>
      </c>
      <c r="B4995" t="s">
        <v>3521</v>
      </c>
      <c r="C4995">
        <v>2012</v>
      </c>
      <c r="D4995">
        <v>7</v>
      </c>
      <c r="E4995" t="s">
        <v>18</v>
      </c>
      <c r="F4995">
        <v>45</v>
      </c>
      <c r="G4995" t="s">
        <v>10</v>
      </c>
    </row>
    <row r="4996" spans="1:7" x14ac:dyDescent="0.3">
      <c r="A4996" t="s">
        <v>5021</v>
      </c>
      <c r="B4996" t="s">
        <v>3521</v>
      </c>
      <c r="C4996">
        <v>2012</v>
      </c>
      <c r="D4996">
        <v>1</v>
      </c>
      <c r="E4996" t="s">
        <v>71</v>
      </c>
      <c r="F4996">
        <v>62</v>
      </c>
      <c r="G4996" t="s">
        <v>10</v>
      </c>
    </row>
    <row r="4997" spans="1:7" x14ac:dyDescent="0.3">
      <c r="A4997" t="s">
        <v>5022</v>
      </c>
      <c r="B4997" t="s">
        <v>3521</v>
      </c>
      <c r="C4997">
        <v>2012</v>
      </c>
      <c r="D4997">
        <v>1</v>
      </c>
      <c r="E4997" t="s">
        <v>71</v>
      </c>
      <c r="F4997">
        <v>157</v>
      </c>
      <c r="G4997" t="s">
        <v>10</v>
      </c>
    </row>
    <row r="4998" spans="1:7" x14ac:dyDescent="0.3">
      <c r="A4998" t="s">
        <v>5023</v>
      </c>
      <c r="B4998" t="s">
        <v>3521</v>
      </c>
      <c r="C4998">
        <v>2012</v>
      </c>
      <c r="D4998">
        <v>3</v>
      </c>
      <c r="E4998" t="s">
        <v>9</v>
      </c>
      <c r="F4998">
        <v>99</v>
      </c>
      <c r="G4998" t="s">
        <v>10</v>
      </c>
    </row>
    <row r="4999" spans="1:7" x14ac:dyDescent="0.3">
      <c r="A4999" t="s">
        <v>5024</v>
      </c>
      <c r="B4999" t="s">
        <v>3521</v>
      </c>
      <c r="C4999">
        <v>2012</v>
      </c>
      <c r="D4999">
        <v>1</v>
      </c>
      <c r="E4999" t="s">
        <v>9</v>
      </c>
      <c r="F4999">
        <v>27</v>
      </c>
      <c r="G4999" t="s">
        <v>10</v>
      </c>
    </row>
    <row r="5000" spans="1:7" x14ac:dyDescent="0.3">
      <c r="A5000" t="s">
        <v>5025</v>
      </c>
      <c r="B5000" t="s">
        <v>3521</v>
      </c>
      <c r="C5000">
        <v>2012</v>
      </c>
      <c r="D5000">
        <v>3</v>
      </c>
      <c r="E5000" t="s">
        <v>18</v>
      </c>
      <c r="F5000">
        <v>302</v>
      </c>
      <c r="G5000" t="s">
        <v>473</v>
      </c>
    </row>
    <row r="5001" spans="1:7" x14ac:dyDescent="0.3">
      <c r="A5001" t="s">
        <v>5026</v>
      </c>
      <c r="B5001" t="s">
        <v>3521</v>
      </c>
      <c r="C5001">
        <v>2012</v>
      </c>
      <c r="D5001">
        <v>12</v>
      </c>
      <c r="E5001" t="s">
        <v>9</v>
      </c>
      <c r="F5001">
        <v>25</v>
      </c>
      <c r="G5001" t="s">
        <v>10</v>
      </c>
    </row>
    <row r="5002" spans="1:7" x14ac:dyDescent="0.3">
      <c r="A5002" t="s">
        <v>5027</v>
      </c>
      <c r="B5002" t="s">
        <v>3521</v>
      </c>
      <c r="C5002">
        <v>2012</v>
      </c>
      <c r="D5002">
        <v>1</v>
      </c>
      <c r="E5002" t="s">
        <v>9</v>
      </c>
      <c r="F5002">
        <v>158</v>
      </c>
      <c r="G5002" t="s">
        <v>10</v>
      </c>
    </row>
    <row r="5003" spans="1:7" x14ac:dyDescent="0.3">
      <c r="A5003" t="s">
        <v>5028</v>
      </c>
      <c r="B5003" t="s">
        <v>3521</v>
      </c>
      <c r="C5003">
        <v>2008</v>
      </c>
      <c r="D5003">
        <v>8</v>
      </c>
      <c r="E5003" t="s">
        <v>80</v>
      </c>
      <c r="F5003">
        <v>42</v>
      </c>
      <c r="G5003" t="s">
        <v>10</v>
      </c>
    </row>
    <row r="5004" spans="1:7" x14ac:dyDescent="0.3">
      <c r="A5004" t="s">
        <v>5029</v>
      </c>
      <c r="B5004" t="s">
        <v>3521</v>
      </c>
      <c r="C5004">
        <v>2011</v>
      </c>
      <c r="D5004">
        <v>11</v>
      </c>
      <c r="E5004" t="s">
        <v>71</v>
      </c>
      <c r="F5004">
        <v>2005</v>
      </c>
      <c r="G5004" t="s">
        <v>473</v>
      </c>
    </row>
    <row r="5005" spans="1:7" x14ac:dyDescent="0.3">
      <c r="A5005" t="s">
        <v>5030</v>
      </c>
      <c r="B5005" t="s">
        <v>3521</v>
      </c>
      <c r="C5005">
        <v>2012</v>
      </c>
      <c r="D5005">
        <v>4</v>
      </c>
      <c r="E5005" t="s">
        <v>9</v>
      </c>
      <c r="F5005">
        <v>97</v>
      </c>
      <c r="G5005" t="s">
        <v>50</v>
      </c>
    </row>
    <row r="5006" spans="1:7" x14ac:dyDescent="0.3">
      <c r="A5006" t="s">
        <v>5031</v>
      </c>
      <c r="B5006" t="s">
        <v>3521</v>
      </c>
      <c r="C5006">
        <v>2010</v>
      </c>
      <c r="D5006">
        <v>8</v>
      </c>
      <c r="E5006" t="s">
        <v>80</v>
      </c>
      <c r="F5006">
        <v>90</v>
      </c>
      <c r="G5006" t="s">
        <v>10</v>
      </c>
    </row>
    <row r="5007" spans="1:7" x14ac:dyDescent="0.3">
      <c r="A5007" t="s">
        <v>5032</v>
      </c>
      <c r="B5007" t="s">
        <v>3521</v>
      </c>
      <c r="C5007">
        <v>2012</v>
      </c>
      <c r="D5007">
        <v>3</v>
      </c>
      <c r="E5007" t="s">
        <v>71</v>
      </c>
      <c r="F5007">
        <v>52</v>
      </c>
      <c r="G5007" t="s">
        <v>10</v>
      </c>
    </row>
    <row r="5008" spans="1:7" x14ac:dyDescent="0.3">
      <c r="A5008" t="s">
        <v>5033</v>
      </c>
      <c r="B5008" t="s">
        <v>3521</v>
      </c>
      <c r="C5008">
        <v>2012</v>
      </c>
      <c r="D5008">
        <v>5</v>
      </c>
      <c r="E5008" t="s">
        <v>18</v>
      </c>
      <c r="F5008">
        <v>193</v>
      </c>
      <c r="G5008" t="s">
        <v>10</v>
      </c>
    </row>
    <row r="5009" spans="1:7" x14ac:dyDescent="0.3">
      <c r="A5009" t="s">
        <v>5034</v>
      </c>
      <c r="B5009" t="s">
        <v>3521</v>
      </c>
      <c r="C5009">
        <v>2012</v>
      </c>
      <c r="D5009">
        <v>3</v>
      </c>
      <c r="E5009" t="s">
        <v>80</v>
      </c>
      <c r="F5009">
        <v>420</v>
      </c>
      <c r="G5009" t="s">
        <v>10</v>
      </c>
    </row>
    <row r="5010" spans="1:7" x14ac:dyDescent="0.3">
      <c r="A5010" t="s">
        <v>5035</v>
      </c>
      <c r="B5010" t="s">
        <v>3521</v>
      </c>
      <c r="C5010">
        <v>2011</v>
      </c>
      <c r="D5010">
        <v>2</v>
      </c>
      <c r="E5010" t="s">
        <v>14</v>
      </c>
      <c r="F5010">
        <v>32</v>
      </c>
      <c r="G5010" t="s">
        <v>10</v>
      </c>
    </row>
    <row r="5011" spans="1:7" x14ac:dyDescent="0.3">
      <c r="A5011" t="s">
        <v>5036</v>
      </c>
      <c r="B5011" t="s">
        <v>3521</v>
      </c>
      <c r="C5011">
        <v>2012</v>
      </c>
      <c r="D5011">
        <v>1</v>
      </c>
      <c r="E5011" t="s">
        <v>71</v>
      </c>
      <c r="F5011">
        <v>298</v>
      </c>
      <c r="G5011" t="s">
        <v>10</v>
      </c>
    </row>
    <row r="5012" spans="1:7" x14ac:dyDescent="0.3">
      <c r="A5012" t="s">
        <v>5037</v>
      </c>
      <c r="B5012" t="s">
        <v>3521</v>
      </c>
      <c r="C5012">
        <v>2012</v>
      </c>
      <c r="D5012">
        <v>2</v>
      </c>
      <c r="E5012" t="s">
        <v>18</v>
      </c>
      <c r="F5012">
        <v>357</v>
      </c>
      <c r="G5012" t="s">
        <v>10</v>
      </c>
    </row>
    <row r="5013" spans="1:7" x14ac:dyDescent="0.3">
      <c r="A5013" t="s">
        <v>5038</v>
      </c>
      <c r="B5013" t="s">
        <v>3521</v>
      </c>
      <c r="C5013">
        <v>2012</v>
      </c>
      <c r="D5013">
        <v>2</v>
      </c>
      <c r="E5013" t="s">
        <v>9</v>
      </c>
      <c r="F5013">
        <v>43</v>
      </c>
      <c r="G5013" t="s">
        <v>10</v>
      </c>
    </row>
    <row r="5014" spans="1:7" x14ac:dyDescent="0.3">
      <c r="A5014" t="s">
        <v>5039</v>
      </c>
      <c r="B5014" t="s">
        <v>3521</v>
      </c>
      <c r="C5014">
        <v>2012</v>
      </c>
      <c r="D5014">
        <v>1</v>
      </c>
      <c r="E5014" t="s">
        <v>9</v>
      </c>
      <c r="F5014">
        <v>36</v>
      </c>
      <c r="G5014" t="s">
        <v>10</v>
      </c>
    </row>
    <row r="5015" spans="1:7" x14ac:dyDescent="0.3">
      <c r="A5015" t="s">
        <v>5040</v>
      </c>
      <c r="B5015" t="s">
        <v>3521</v>
      </c>
      <c r="C5015">
        <v>2012</v>
      </c>
      <c r="D5015">
        <v>2</v>
      </c>
      <c r="E5015" t="s">
        <v>80</v>
      </c>
      <c r="F5015">
        <v>16</v>
      </c>
      <c r="G5015" t="s">
        <v>10</v>
      </c>
    </row>
    <row r="5016" spans="1:7" x14ac:dyDescent="0.3">
      <c r="A5016" t="s">
        <v>5041</v>
      </c>
      <c r="B5016" t="s">
        <v>3521</v>
      </c>
      <c r="C5016">
        <v>2007</v>
      </c>
      <c r="D5016">
        <v>4</v>
      </c>
      <c r="E5016" t="s">
        <v>80</v>
      </c>
      <c r="F5016">
        <v>12</v>
      </c>
      <c r="G5016" t="s">
        <v>10</v>
      </c>
    </row>
    <row r="5017" spans="1:7" x14ac:dyDescent="0.3">
      <c r="A5017" t="s">
        <v>5042</v>
      </c>
      <c r="B5017" t="s">
        <v>3521</v>
      </c>
      <c r="C5017">
        <v>2012</v>
      </c>
      <c r="D5017">
        <v>2</v>
      </c>
      <c r="E5017" t="s">
        <v>71</v>
      </c>
      <c r="F5017">
        <v>200</v>
      </c>
      <c r="G5017" t="s">
        <v>10</v>
      </c>
    </row>
    <row r="5018" spans="1:7" x14ac:dyDescent="0.3">
      <c r="A5018" t="s">
        <v>5043</v>
      </c>
      <c r="B5018" t="s">
        <v>3521</v>
      </c>
      <c r="C5018">
        <v>2012</v>
      </c>
      <c r="D5018">
        <v>2</v>
      </c>
      <c r="E5018" t="s">
        <v>71</v>
      </c>
      <c r="F5018">
        <v>3091</v>
      </c>
      <c r="G5018" t="s">
        <v>10</v>
      </c>
    </row>
    <row r="5019" spans="1:7" x14ac:dyDescent="0.3">
      <c r="A5019" t="s">
        <v>5044</v>
      </c>
      <c r="B5019" t="s">
        <v>3521</v>
      </c>
      <c r="C5019">
        <v>2011</v>
      </c>
      <c r="D5019">
        <v>1</v>
      </c>
      <c r="E5019" t="s">
        <v>60</v>
      </c>
      <c r="F5019">
        <v>160</v>
      </c>
      <c r="G5019" t="s">
        <v>10</v>
      </c>
    </row>
    <row r="5020" spans="1:7" x14ac:dyDescent="0.3">
      <c r="A5020" t="s">
        <v>5045</v>
      </c>
      <c r="B5020" t="s">
        <v>3521</v>
      </c>
      <c r="C5020">
        <v>2012</v>
      </c>
      <c r="D5020">
        <v>1</v>
      </c>
      <c r="E5020" t="s">
        <v>71</v>
      </c>
      <c r="F5020">
        <v>40</v>
      </c>
      <c r="G5020" t="s">
        <v>10</v>
      </c>
    </row>
    <row r="5021" spans="1:7" x14ac:dyDescent="0.3">
      <c r="A5021" t="s">
        <v>5046</v>
      </c>
      <c r="B5021" t="s">
        <v>3521</v>
      </c>
      <c r="C5021">
        <v>2012</v>
      </c>
      <c r="D5021">
        <v>3</v>
      </c>
      <c r="E5021" t="s">
        <v>9</v>
      </c>
      <c r="F5021">
        <v>71</v>
      </c>
      <c r="G5021" t="s">
        <v>10</v>
      </c>
    </row>
    <row r="5022" spans="1:7" x14ac:dyDescent="0.3">
      <c r="A5022" t="s">
        <v>5047</v>
      </c>
      <c r="B5022" t="s">
        <v>3521</v>
      </c>
      <c r="C5022">
        <v>2012</v>
      </c>
      <c r="D5022">
        <v>6</v>
      </c>
      <c r="E5022" t="s">
        <v>18</v>
      </c>
      <c r="F5022">
        <v>1147</v>
      </c>
      <c r="G5022" t="s">
        <v>10</v>
      </c>
    </row>
    <row r="5023" spans="1:7" x14ac:dyDescent="0.3">
      <c r="A5023" t="s">
        <v>5048</v>
      </c>
      <c r="B5023" t="s">
        <v>3521</v>
      </c>
      <c r="C5023">
        <v>2012</v>
      </c>
      <c r="D5023">
        <v>2</v>
      </c>
      <c r="E5023" t="s">
        <v>9</v>
      </c>
      <c r="F5023">
        <v>61</v>
      </c>
      <c r="G5023" t="s">
        <v>10</v>
      </c>
    </row>
    <row r="5024" spans="1:7" x14ac:dyDescent="0.3">
      <c r="A5024" t="s">
        <v>5049</v>
      </c>
      <c r="B5024" t="s">
        <v>3521</v>
      </c>
      <c r="C5024">
        <v>2012</v>
      </c>
      <c r="D5024">
        <v>4</v>
      </c>
      <c r="E5024" t="s">
        <v>9</v>
      </c>
      <c r="F5024">
        <v>74</v>
      </c>
      <c r="G5024" t="s">
        <v>50</v>
      </c>
    </row>
    <row r="5025" spans="1:7" x14ac:dyDescent="0.3">
      <c r="A5025" t="s">
        <v>5050</v>
      </c>
      <c r="B5025" t="s">
        <v>3521</v>
      </c>
      <c r="C5025">
        <v>2011</v>
      </c>
      <c r="D5025">
        <v>10</v>
      </c>
      <c r="E5025" t="s">
        <v>71</v>
      </c>
      <c r="F5025">
        <v>64</v>
      </c>
      <c r="G5025" t="s">
        <v>10</v>
      </c>
    </row>
    <row r="5026" spans="1:7" x14ac:dyDescent="0.3">
      <c r="A5026" t="s">
        <v>5051</v>
      </c>
      <c r="B5026" t="s">
        <v>3521</v>
      </c>
      <c r="C5026">
        <v>2012</v>
      </c>
      <c r="D5026">
        <v>2</v>
      </c>
      <c r="E5026" t="s">
        <v>9</v>
      </c>
      <c r="F5026">
        <v>118</v>
      </c>
      <c r="G5026" t="s">
        <v>10</v>
      </c>
    </row>
    <row r="5027" spans="1:7" x14ac:dyDescent="0.3">
      <c r="A5027" t="s">
        <v>5052</v>
      </c>
      <c r="B5027" t="s">
        <v>3521</v>
      </c>
      <c r="C5027">
        <v>2012</v>
      </c>
      <c r="D5027">
        <v>3</v>
      </c>
      <c r="E5027" t="s">
        <v>18</v>
      </c>
      <c r="F5027">
        <v>180</v>
      </c>
      <c r="G5027" t="s">
        <v>10</v>
      </c>
    </row>
    <row r="5028" spans="1:7" x14ac:dyDescent="0.3">
      <c r="A5028" t="s">
        <v>5053</v>
      </c>
      <c r="B5028" t="s">
        <v>3521</v>
      </c>
      <c r="C5028">
        <v>2012</v>
      </c>
      <c r="D5028">
        <v>1</v>
      </c>
      <c r="E5028" t="s">
        <v>71</v>
      </c>
      <c r="F5028">
        <v>436</v>
      </c>
      <c r="G5028" t="s">
        <v>10</v>
      </c>
    </row>
    <row r="5029" spans="1:7" x14ac:dyDescent="0.3">
      <c r="A5029" t="s">
        <v>5054</v>
      </c>
      <c r="B5029" t="s">
        <v>3521</v>
      </c>
      <c r="C5029">
        <v>2012</v>
      </c>
      <c r="D5029">
        <v>1</v>
      </c>
      <c r="E5029" t="s">
        <v>9</v>
      </c>
      <c r="F5029">
        <v>22</v>
      </c>
      <c r="G5029" t="s">
        <v>10</v>
      </c>
    </row>
    <row r="5030" spans="1:7" x14ac:dyDescent="0.3">
      <c r="A5030" t="s">
        <v>5055</v>
      </c>
      <c r="B5030" t="s">
        <v>3521</v>
      </c>
      <c r="C5030">
        <v>2012</v>
      </c>
      <c r="D5030">
        <v>5</v>
      </c>
      <c r="E5030" t="s">
        <v>18</v>
      </c>
      <c r="F5030">
        <v>177</v>
      </c>
      <c r="G5030" t="s">
        <v>10</v>
      </c>
    </row>
    <row r="5031" spans="1:7" x14ac:dyDescent="0.3">
      <c r="A5031" t="s">
        <v>5056</v>
      </c>
      <c r="B5031" t="s">
        <v>3521</v>
      </c>
      <c r="C5031">
        <v>2012</v>
      </c>
      <c r="D5031">
        <v>2</v>
      </c>
      <c r="E5031" t="s">
        <v>71</v>
      </c>
      <c r="F5031">
        <v>581</v>
      </c>
      <c r="G5031" t="s">
        <v>10</v>
      </c>
    </row>
    <row r="5032" spans="1:7" x14ac:dyDescent="0.3">
      <c r="A5032" t="s">
        <v>5057</v>
      </c>
      <c r="B5032" t="s">
        <v>3521</v>
      </c>
      <c r="C5032">
        <v>2012</v>
      </c>
      <c r="D5032">
        <v>7</v>
      </c>
      <c r="E5032" t="s">
        <v>9</v>
      </c>
      <c r="F5032">
        <v>739</v>
      </c>
      <c r="G5032" t="s">
        <v>10</v>
      </c>
    </row>
    <row r="5033" spans="1:7" x14ac:dyDescent="0.3">
      <c r="A5033" t="s">
        <v>5058</v>
      </c>
      <c r="B5033" t="s">
        <v>3521</v>
      </c>
      <c r="C5033">
        <v>2012</v>
      </c>
      <c r="D5033">
        <v>5</v>
      </c>
      <c r="E5033" t="s">
        <v>80</v>
      </c>
      <c r="F5033">
        <v>58</v>
      </c>
      <c r="G5033" t="s">
        <v>10</v>
      </c>
    </row>
    <row r="5034" spans="1:7" x14ac:dyDescent="0.3">
      <c r="A5034" t="s">
        <v>5059</v>
      </c>
      <c r="B5034" t="s">
        <v>3521</v>
      </c>
      <c r="C5034">
        <v>2012</v>
      </c>
      <c r="D5034">
        <v>5</v>
      </c>
      <c r="E5034" t="s">
        <v>71</v>
      </c>
      <c r="F5034">
        <v>48</v>
      </c>
      <c r="G5034" t="s">
        <v>10</v>
      </c>
    </row>
    <row r="5035" spans="1:7" x14ac:dyDescent="0.3">
      <c r="A5035" t="s">
        <v>5060</v>
      </c>
      <c r="B5035" t="s">
        <v>3521</v>
      </c>
      <c r="C5035">
        <v>2012</v>
      </c>
      <c r="D5035">
        <v>3</v>
      </c>
      <c r="E5035" t="s">
        <v>9</v>
      </c>
      <c r="F5035">
        <v>11</v>
      </c>
      <c r="G5035" t="s">
        <v>50</v>
      </c>
    </row>
    <row r="5036" spans="1:7" x14ac:dyDescent="0.3">
      <c r="A5036" t="s">
        <v>5061</v>
      </c>
      <c r="B5036" t="s">
        <v>3521</v>
      </c>
      <c r="C5036">
        <v>2013</v>
      </c>
      <c r="D5036">
        <v>8</v>
      </c>
      <c r="E5036" t="s">
        <v>9</v>
      </c>
      <c r="F5036">
        <v>124</v>
      </c>
      <c r="G5036" t="s">
        <v>473</v>
      </c>
    </row>
    <row r="5037" spans="1:7" x14ac:dyDescent="0.3">
      <c r="A5037" t="s">
        <v>5062</v>
      </c>
      <c r="B5037" t="s">
        <v>3521</v>
      </c>
      <c r="C5037">
        <v>2012</v>
      </c>
      <c r="D5037">
        <v>10</v>
      </c>
      <c r="E5037" t="s">
        <v>80</v>
      </c>
      <c r="F5037">
        <v>40</v>
      </c>
      <c r="G5037" t="s">
        <v>10</v>
      </c>
    </row>
    <row r="5038" spans="1:7" x14ac:dyDescent="0.3">
      <c r="A5038" t="s">
        <v>5063</v>
      </c>
      <c r="B5038" t="s">
        <v>3521</v>
      </c>
      <c r="C5038">
        <v>2012</v>
      </c>
      <c r="D5038">
        <v>3</v>
      </c>
      <c r="E5038" t="s">
        <v>18</v>
      </c>
      <c r="F5038">
        <v>460</v>
      </c>
      <c r="G5038" t="s">
        <v>10</v>
      </c>
    </row>
    <row r="5039" spans="1:7" x14ac:dyDescent="0.3">
      <c r="A5039" t="s">
        <v>5064</v>
      </c>
      <c r="B5039" t="s">
        <v>3521</v>
      </c>
      <c r="C5039">
        <v>2013</v>
      </c>
      <c r="D5039">
        <v>5</v>
      </c>
      <c r="E5039" t="s">
        <v>9</v>
      </c>
      <c r="F5039">
        <v>3</v>
      </c>
      <c r="G5039" t="s">
        <v>50</v>
      </c>
    </row>
    <row r="5040" spans="1:7" x14ac:dyDescent="0.3">
      <c r="A5040" t="s">
        <v>5065</v>
      </c>
      <c r="B5040" t="s">
        <v>3521</v>
      </c>
      <c r="C5040">
        <v>2010</v>
      </c>
      <c r="D5040">
        <v>10</v>
      </c>
      <c r="E5040" t="s">
        <v>80</v>
      </c>
      <c r="F5040">
        <v>50</v>
      </c>
      <c r="G5040" t="s">
        <v>10</v>
      </c>
    </row>
    <row r="5041" spans="1:7" x14ac:dyDescent="0.3">
      <c r="A5041" t="s">
        <v>5066</v>
      </c>
      <c r="B5041" t="s">
        <v>3521</v>
      </c>
      <c r="C5041">
        <v>2010</v>
      </c>
      <c r="D5041">
        <v>6</v>
      </c>
      <c r="E5041" t="s">
        <v>80</v>
      </c>
      <c r="F5041">
        <v>12</v>
      </c>
      <c r="G5041" t="s">
        <v>10</v>
      </c>
    </row>
    <row r="5042" spans="1:7" x14ac:dyDescent="0.3">
      <c r="A5042" t="s">
        <v>5067</v>
      </c>
      <c r="B5042" t="s">
        <v>3521</v>
      </c>
      <c r="C5042">
        <v>2009</v>
      </c>
      <c r="D5042">
        <v>2</v>
      </c>
      <c r="E5042" t="s">
        <v>80</v>
      </c>
      <c r="F5042">
        <v>32</v>
      </c>
      <c r="G5042" t="s">
        <v>10</v>
      </c>
    </row>
    <row r="5043" spans="1:7" x14ac:dyDescent="0.3">
      <c r="A5043" t="s">
        <v>5068</v>
      </c>
      <c r="B5043" t="s">
        <v>3521</v>
      </c>
      <c r="C5043">
        <v>2009</v>
      </c>
      <c r="D5043">
        <v>3</v>
      </c>
      <c r="E5043" t="s">
        <v>9</v>
      </c>
      <c r="F5043">
        <v>12</v>
      </c>
      <c r="G5043" t="s">
        <v>10</v>
      </c>
    </row>
    <row r="5044" spans="1:7" x14ac:dyDescent="0.3">
      <c r="A5044" t="s">
        <v>5069</v>
      </c>
      <c r="B5044" t="s">
        <v>3521</v>
      </c>
      <c r="C5044">
        <v>2012</v>
      </c>
      <c r="D5044">
        <v>4</v>
      </c>
      <c r="E5044" t="s">
        <v>71</v>
      </c>
      <c r="F5044">
        <v>589</v>
      </c>
      <c r="G5044" t="s">
        <v>10</v>
      </c>
    </row>
    <row r="5045" spans="1:7" x14ac:dyDescent="0.3">
      <c r="A5045" t="s">
        <v>5070</v>
      </c>
      <c r="B5045" t="s">
        <v>3521</v>
      </c>
      <c r="C5045">
        <v>2012</v>
      </c>
      <c r="D5045">
        <v>8</v>
      </c>
      <c r="E5045" t="s">
        <v>55</v>
      </c>
      <c r="F5045">
        <v>416</v>
      </c>
      <c r="G5045" t="s">
        <v>10</v>
      </c>
    </row>
    <row r="5046" spans="1:7" x14ac:dyDescent="0.3">
      <c r="A5046" t="s">
        <v>5071</v>
      </c>
      <c r="B5046" t="s">
        <v>3521</v>
      </c>
      <c r="C5046">
        <v>2012</v>
      </c>
      <c r="D5046">
        <v>5</v>
      </c>
      <c r="E5046" t="s">
        <v>18</v>
      </c>
      <c r="F5046">
        <v>934</v>
      </c>
      <c r="G5046" t="s">
        <v>10</v>
      </c>
    </row>
    <row r="5047" spans="1:7" x14ac:dyDescent="0.3">
      <c r="A5047" t="s">
        <v>5072</v>
      </c>
      <c r="B5047" t="s">
        <v>3521</v>
      </c>
      <c r="C5047">
        <v>2012</v>
      </c>
      <c r="D5047">
        <v>1</v>
      </c>
      <c r="E5047" t="s">
        <v>18</v>
      </c>
      <c r="F5047">
        <v>17</v>
      </c>
      <c r="G5047" t="s">
        <v>10</v>
      </c>
    </row>
    <row r="5048" spans="1:7" x14ac:dyDescent="0.3">
      <c r="A5048" t="s">
        <v>5073</v>
      </c>
      <c r="B5048" t="s">
        <v>3521</v>
      </c>
      <c r="C5048">
        <v>2012</v>
      </c>
      <c r="D5048">
        <v>6</v>
      </c>
      <c r="E5048" t="s">
        <v>9</v>
      </c>
      <c r="F5048">
        <v>11</v>
      </c>
      <c r="G5048" t="s">
        <v>10</v>
      </c>
    </row>
    <row r="5049" spans="1:7" x14ac:dyDescent="0.3">
      <c r="A5049" t="s">
        <v>5074</v>
      </c>
      <c r="B5049" t="s">
        <v>3521</v>
      </c>
      <c r="C5049">
        <v>2012</v>
      </c>
      <c r="D5049">
        <v>7</v>
      </c>
      <c r="E5049" t="s">
        <v>80</v>
      </c>
      <c r="F5049">
        <v>120</v>
      </c>
      <c r="G5049" t="s">
        <v>10</v>
      </c>
    </row>
    <row r="5050" spans="1:7" x14ac:dyDescent="0.3">
      <c r="A5050" t="s">
        <v>5075</v>
      </c>
      <c r="B5050" t="s">
        <v>3521</v>
      </c>
      <c r="C5050">
        <v>2012</v>
      </c>
      <c r="D5050">
        <v>3</v>
      </c>
      <c r="E5050" t="s">
        <v>18</v>
      </c>
      <c r="F5050">
        <v>51</v>
      </c>
      <c r="G5050" t="s">
        <v>10</v>
      </c>
    </row>
    <row r="5051" spans="1:7" x14ac:dyDescent="0.3">
      <c r="A5051" t="s">
        <v>5076</v>
      </c>
      <c r="B5051" t="s">
        <v>3521</v>
      </c>
      <c r="C5051">
        <v>2012</v>
      </c>
      <c r="D5051">
        <v>10</v>
      </c>
      <c r="E5051" t="s">
        <v>71</v>
      </c>
      <c r="F5051">
        <v>42</v>
      </c>
      <c r="G5051" t="s">
        <v>10</v>
      </c>
    </row>
    <row r="5052" spans="1:7" x14ac:dyDescent="0.3">
      <c r="A5052" t="s">
        <v>5077</v>
      </c>
      <c r="B5052" t="s">
        <v>3521</v>
      </c>
      <c r="C5052">
        <v>2012</v>
      </c>
      <c r="D5052">
        <v>5</v>
      </c>
      <c r="E5052" t="s">
        <v>80</v>
      </c>
      <c r="F5052">
        <v>50</v>
      </c>
      <c r="G5052" t="s">
        <v>10</v>
      </c>
    </row>
    <row r="5053" spans="1:7" x14ac:dyDescent="0.3">
      <c r="A5053" t="s">
        <v>5078</v>
      </c>
      <c r="B5053" t="s">
        <v>3521</v>
      </c>
      <c r="C5053">
        <v>2012</v>
      </c>
      <c r="D5053">
        <v>5</v>
      </c>
      <c r="E5053" t="s">
        <v>71</v>
      </c>
      <c r="F5053">
        <v>175</v>
      </c>
      <c r="G5053" t="s">
        <v>10</v>
      </c>
    </row>
    <row r="5054" spans="1:7" x14ac:dyDescent="0.3">
      <c r="A5054" t="s">
        <v>5079</v>
      </c>
      <c r="B5054" t="s">
        <v>3521</v>
      </c>
      <c r="C5054">
        <v>2011</v>
      </c>
      <c r="D5054">
        <v>8</v>
      </c>
      <c r="E5054" t="s">
        <v>18</v>
      </c>
      <c r="F5054">
        <v>104</v>
      </c>
      <c r="G5054" t="s">
        <v>10</v>
      </c>
    </row>
    <row r="5055" spans="1:7" x14ac:dyDescent="0.3">
      <c r="A5055" t="s">
        <v>5080</v>
      </c>
      <c r="B5055" t="s">
        <v>3521</v>
      </c>
      <c r="C5055">
        <v>2012</v>
      </c>
      <c r="D5055">
        <v>4</v>
      </c>
      <c r="E5055" t="s">
        <v>18</v>
      </c>
      <c r="F5055">
        <v>293</v>
      </c>
      <c r="G5055" t="s">
        <v>10</v>
      </c>
    </row>
    <row r="5056" spans="1:7" x14ac:dyDescent="0.3">
      <c r="A5056" t="s">
        <v>5081</v>
      </c>
      <c r="B5056" t="s">
        <v>3521</v>
      </c>
      <c r="C5056">
        <v>2013</v>
      </c>
      <c r="D5056">
        <v>4</v>
      </c>
      <c r="E5056" t="s">
        <v>71</v>
      </c>
      <c r="F5056">
        <v>40</v>
      </c>
      <c r="G5056" t="s">
        <v>10</v>
      </c>
    </row>
    <row r="5057" spans="1:7" x14ac:dyDescent="0.3">
      <c r="A5057" t="s">
        <v>5082</v>
      </c>
      <c r="B5057" t="s">
        <v>3521</v>
      </c>
      <c r="C5057">
        <v>2012</v>
      </c>
      <c r="D5057">
        <v>5</v>
      </c>
      <c r="E5057" t="s">
        <v>18</v>
      </c>
      <c r="F5057">
        <v>422</v>
      </c>
      <c r="G5057" t="s">
        <v>473</v>
      </c>
    </row>
    <row r="5058" spans="1:7" x14ac:dyDescent="0.3">
      <c r="A5058" t="s">
        <v>5083</v>
      </c>
      <c r="B5058" t="s">
        <v>3521</v>
      </c>
      <c r="C5058">
        <v>2012</v>
      </c>
      <c r="D5058">
        <v>8</v>
      </c>
      <c r="E5058" t="s">
        <v>71</v>
      </c>
      <c r="F5058">
        <v>121</v>
      </c>
      <c r="G5058" t="s">
        <v>10</v>
      </c>
    </row>
    <row r="5059" spans="1:7" x14ac:dyDescent="0.3">
      <c r="A5059" t="s">
        <v>5084</v>
      </c>
      <c r="B5059" t="s">
        <v>3521</v>
      </c>
      <c r="C5059">
        <v>2012</v>
      </c>
      <c r="D5059">
        <v>6</v>
      </c>
      <c r="E5059" t="s">
        <v>71</v>
      </c>
      <c r="F5059">
        <v>6996</v>
      </c>
      <c r="G5059" t="s">
        <v>10</v>
      </c>
    </row>
    <row r="5060" spans="1:7" x14ac:dyDescent="0.3">
      <c r="A5060" t="s">
        <v>5085</v>
      </c>
      <c r="B5060" t="s">
        <v>3521</v>
      </c>
      <c r="C5060">
        <v>2012</v>
      </c>
      <c r="D5060">
        <v>5</v>
      </c>
      <c r="E5060" t="s">
        <v>18</v>
      </c>
      <c r="F5060">
        <v>56</v>
      </c>
      <c r="G5060" t="s">
        <v>10</v>
      </c>
    </row>
    <row r="5061" spans="1:7" x14ac:dyDescent="0.3">
      <c r="A5061" t="s">
        <v>5086</v>
      </c>
      <c r="B5061" t="s">
        <v>3521</v>
      </c>
      <c r="C5061">
        <v>2013</v>
      </c>
      <c r="D5061">
        <v>2</v>
      </c>
      <c r="E5061" t="s">
        <v>18</v>
      </c>
      <c r="F5061">
        <v>38</v>
      </c>
      <c r="G5061" t="s">
        <v>50</v>
      </c>
    </row>
    <row r="5062" spans="1:7" x14ac:dyDescent="0.3">
      <c r="A5062" t="s">
        <v>5087</v>
      </c>
      <c r="B5062" t="s">
        <v>3521</v>
      </c>
      <c r="C5062">
        <v>2012</v>
      </c>
      <c r="D5062">
        <v>5</v>
      </c>
      <c r="E5062" t="s">
        <v>80</v>
      </c>
      <c r="F5062">
        <v>18</v>
      </c>
      <c r="G5062" t="s">
        <v>473</v>
      </c>
    </row>
    <row r="5063" spans="1:7" x14ac:dyDescent="0.3">
      <c r="A5063" t="s">
        <v>5088</v>
      </c>
      <c r="B5063" t="s">
        <v>3521</v>
      </c>
      <c r="C5063">
        <v>2012</v>
      </c>
      <c r="D5063">
        <v>9</v>
      </c>
      <c r="E5063" t="s">
        <v>18</v>
      </c>
      <c r="F5063">
        <v>0</v>
      </c>
      <c r="G5063" t="s">
        <v>12</v>
      </c>
    </row>
    <row r="5064" spans="1:7" x14ac:dyDescent="0.3">
      <c r="A5064" t="s">
        <v>5089</v>
      </c>
      <c r="B5064" t="s">
        <v>3521</v>
      </c>
      <c r="C5064">
        <v>2012</v>
      </c>
      <c r="D5064">
        <v>5</v>
      </c>
      <c r="E5064" t="s">
        <v>18</v>
      </c>
      <c r="F5064">
        <v>32</v>
      </c>
      <c r="G5064" t="s">
        <v>10</v>
      </c>
    </row>
    <row r="5065" spans="1:7" x14ac:dyDescent="0.3">
      <c r="A5065" t="s">
        <v>5090</v>
      </c>
      <c r="B5065" t="s">
        <v>3521</v>
      </c>
      <c r="C5065">
        <v>2012</v>
      </c>
      <c r="D5065">
        <v>12</v>
      </c>
      <c r="E5065" t="s">
        <v>71</v>
      </c>
      <c r="F5065">
        <v>107</v>
      </c>
      <c r="G5065" t="s">
        <v>10</v>
      </c>
    </row>
    <row r="5066" spans="1:7" x14ac:dyDescent="0.3">
      <c r="A5066" t="s">
        <v>5091</v>
      </c>
      <c r="B5066" t="s">
        <v>3521</v>
      </c>
      <c r="C5066">
        <v>2012</v>
      </c>
      <c r="D5066">
        <v>4</v>
      </c>
      <c r="E5066" t="s">
        <v>80</v>
      </c>
      <c r="F5066">
        <v>53</v>
      </c>
      <c r="G5066" t="s">
        <v>10</v>
      </c>
    </row>
    <row r="5067" spans="1:7" x14ac:dyDescent="0.3">
      <c r="A5067" t="s">
        <v>5092</v>
      </c>
      <c r="B5067" t="s">
        <v>3521</v>
      </c>
      <c r="C5067">
        <v>2012</v>
      </c>
      <c r="D5067">
        <v>6</v>
      </c>
      <c r="E5067" t="s">
        <v>9</v>
      </c>
      <c r="F5067">
        <v>58</v>
      </c>
      <c r="G5067" t="s">
        <v>10</v>
      </c>
    </row>
    <row r="5068" spans="1:7" x14ac:dyDescent="0.3">
      <c r="A5068" t="s">
        <v>5093</v>
      </c>
      <c r="B5068" t="s">
        <v>3521</v>
      </c>
      <c r="C5068">
        <v>2011</v>
      </c>
      <c r="D5068">
        <v>4</v>
      </c>
      <c r="E5068" t="s">
        <v>71</v>
      </c>
      <c r="F5068">
        <v>246</v>
      </c>
      <c r="G5068" t="s">
        <v>10</v>
      </c>
    </row>
    <row r="5069" spans="1:7" x14ac:dyDescent="0.3">
      <c r="A5069" t="s">
        <v>5094</v>
      </c>
      <c r="B5069" t="s">
        <v>3521</v>
      </c>
      <c r="C5069">
        <v>2012</v>
      </c>
      <c r="D5069">
        <v>5</v>
      </c>
      <c r="E5069" t="s">
        <v>80</v>
      </c>
      <c r="F5069">
        <v>39</v>
      </c>
      <c r="G5069" t="s">
        <v>10</v>
      </c>
    </row>
    <row r="5070" spans="1:7" x14ac:dyDescent="0.3">
      <c r="A5070" t="s">
        <v>5095</v>
      </c>
      <c r="B5070" t="s">
        <v>3521</v>
      </c>
      <c r="C5070">
        <v>2012</v>
      </c>
      <c r="D5070">
        <v>6</v>
      </c>
      <c r="E5070" t="s">
        <v>18</v>
      </c>
      <c r="F5070">
        <v>704</v>
      </c>
      <c r="G5070" t="s">
        <v>473</v>
      </c>
    </row>
    <row r="5071" spans="1:7" x14ac:dyDescent="0.3">
      <c r="A5071" t="s">
        <v>5096</v>
      </c>
      <c r="B5071" t="s">
        <v>3521</v>
      </c>
      <c r="C5071">
        <v>2012</v>
      </c>
      <c r="D5071">
        <v>7</v>
      </c>
      <c r="E5071" t="s">
        <v>80</v>
      </c>
      <c r="F5071">
        <v>54</v>
      </c>
      <c r="G5071" t="s">
        <v>10</v>
      </c>
    </row>
    <row r="5072" spans="1:7" x14ac:dyDescent="0.3">
      <c r="A5072" t="s">
        <v>5097</v>
      </c>
      <c r="B5072" t="s">
        <v>3521</v>
      </c>
      <c r="C5072">
        <v>2012</v>
      </c>
      <c r="D5072">
        <v>1</v>
      </c>
      <c r="E5072" t="s">
        <v>9</v>
      </c>
      <c r="F5072">
        <v>9</v>
      </c>
      <c r="G5072" t="s">
        <v>50</v>
      </c>
    </row>
    <row r="5073" spans="1:7" x14ac:dyDescent="0.3">
      <c r="A5073" t="s">
        <v>5098</v>
      </c>
      <c r="B5073" t="s">
        <v>3521</v>
      </c>
      <c r="C5073">
        <v>2012</v>
      </c>
      <c r="D5073">
        <v>6</v>
      </c>
      <c r="E5073" t="s">
        <v>18</v>
      </c>
      <c r="F5073">
        <v>1161</v>
      </c>
      <c r="G5073" t="s">
        <v>10</v>
      </c>
    </row>
    <row r="5074" spans="1:7" x14ac:dyDescent="0.3">
      <c r="A5074" t="s">
        <v>5099</v>
      </c>
      <c r="B5074" t="s">
        <v>3521</v>
      </c>
      <c r="C5074">
        <v>2012</v>
      </c>
      <c r="D5074">
        <v>4</v>
      </c>
      <c r="E5074" t="s">
        <v>9</v>
      </c>
      <c r="F5074">
        <v>40</v>
      </c>
      <c r="G5074" t="s">
        <v>10</v>
      </c>
    </row>
    <row r="5075" spans="1:7" x14ac:dyDescent="0.3">
      <c r="A5075" t="s">
        <v>5100</v>
      </c>
      <c r="B5075" t="s">
        <v>3521</v>
      </c>
      <c r="C5075">
        <v>2012</v>
      </c>
      <c r="D5075">
        <v>5</v>
      </c>
      <c r="E5075" t="s">
        <v>18</v>
      </c>
      <c r="F5075">
        <v>455</v>
      </c>
      <c r="G5075" t="s">
        <v>10</v>
      </c>
    </row>
    <row r="5076" spans="1:7" x14ac:dyDescent="0.3">
      <c r="A5076" t="s">
        <v>5101</v>
      </c>
      <c r="B5076" t="s">
        <v>3521</v>
      </c>
      <c r="C5076">
        <v>2012</v>
      </c>
      <c r="D5076">
        <v>9</v>
      </c>
      <c r="E5076" t="s">
        <v>9</v>
      </c>
      <c r="F5076">
        <v>28</v>
      </c>
      <c r="G5076" t="s">
        <v>10</v>
      </c>
    </row>
    <row r="5077" spans="1:7" x14ac:dyDescent="0.3">
      <c r="A5077" t="s">
        <v>5102</v>
      </c>
      <c r="B5077" t="s">
        <v>3521</v>
      </c>
      <c r="C5077">
        <v>2012</v>
      </c>
      <c r="D5077">
        <v>11</v>
      </c>
      <c r="E5077" t="s">
        <v>14</v>
      </c>
      <c r="F5077">
        <v>179</v>
      </c>
      <c r="G5077" t="s">
        <v>50</v>
      </c>
    </row>
    <row r="5078" spans="1:7" x14ac:dyDescent="0.3">
      <c r="A5078" t="s">
        <v>5103</v>
      </c>
      <c r="B5078" t="s">
        <v>3521</v>
      </c>
      <c r="C5078">
        <v>2012</v>
      </c>
      <c r="D5078">
        <v>9</v>
      </c>
      <c r="E5078" t="s">
        <v>80</v>
      </c>
      <c r="F5078">
        <v>64</v>
      </c>
      <c r="G5078" t="s">
        <v>10</v>
      </c>
    </row>
    <row r="5079" spans="1:7" x14ac:dyDescent="0.3">
      <c r="A5079" t="s">
        <v>5104</v>
      </c>
      <c r="B5079" t="s">
        <v>3521</v>
      </c>
      <c r="C5079">
        <v>2012</v>
      </c>
      <c r="D5079">
        <v>5</v>
      </c>
      <c r="E5079" t="s">
        <v>18</v>
      </c>
      <c r="F5079">
        <v>449</v>
      </c>
      <c r="G5079" t="s">
        <v>10</v>
      </c>
    </row>
    <row r="5080" spans="1:7" x14ac:dyDescent="0.3">
      <c r="A5080" t="s">
        <v>5105</v>
      </c>
      <c r="B5080" t="s">
        <v>3521</v>
      </c>
      <c r="C5080">
        <v>2014</v>
      </c>
      <c r="D5080">
        <v>2</v>
      </c>
      <c r="E5080" t="s">
        <v>71</v>
      </c>
      <c r="F5080">
        <v>0</v>
      </c>
      <c r="G5080" t="s">
        <v>12</v>
      </c>
    </row>
    <row r="5081" spans="1:7" x14ac:dyDescent="0.3">
      <c r="A5081" t="s">
        <v>5106</v>
      </c>
      <c r="B5081" t="s">
        <v>3521</v>
      </c>
      <c r="C5081">
        <v>2012</v>
      </c>
      <c r="D5081">
        <v>8</v>
      </c>
      <c r="E5081" t="s">
        <v>9</v>
      </c>
      <c r="F5081">
        <v>335</v>
      </c>
      <c r="G5081" t="s">
        <v>10</v>
      </c>
    </row>
    <row r="5082" spans="1:7" x14ac:dyDescent="0.3">
      <c r="A5082" t="s">
        <v>5107</v>
      </c>
      <c r="B5082" t="s">
        <v>3521</v>
      </c>
      <c r="C5082">
        <v>2012</v>
      </c>
      <c r="D5082">
        <v>10</v>
      </c>
      <c r="E5082" t="s">
        <v>18</v>
      </c>
      <c r="F5082">
        <v>1215</v>
      </c>
      <c r="G5082" t="s">
        <v>10</v>
      </c>
    </row>
    <row r="5083" spans="1:7" x14ac:dyDescent="0.3">
      <c r="A5083" t="s">
        <v>5108</v>
      </c>
      <c r="B5083" t="s">
        <v>3521</v>
      </c>
      <c r="C5083">
        <v>2012</v>
      </c>
      <c r="D5083">
        <v>6</v>
      </c>
      <c r="E5083" t="s">
        <v>80</v>
      </c>
      <c r="F5083">
        <v>14</v>
      </c>
      <c r="G5083" t="s">
        <v>10</v>
      </c>
    </row>
    <row r="5084" spans="1:7" x14ac:dyDescent="0.3">
      <c r="A5084" t="s">
        <v>5109</v>
      </c>
      <c r="B5084" t="s">
        <v>3521</v>
      </c>
      <c r="C5084">
        <v>2012</v>
      </c>
      <c r="D5084">
        <v>8</v>
      </c>
      <c r="E5084" t="s">
        <v>18</v>
      </c>
      <c r="F5084">
        <v>1149</v>
      </c>
      <c r="G5084" t="s">
        <v>473</v>
      </c>
    </row>
    <row r="5085" spans="1:7" x14ac:dyDescent="0.3">
      <c r="A5085" t="s">
        <v>5110</v>
      </c>
      <c r="B5085" t="s">
        <v>3521</v>
      </c>
      <c r="C5085">
        <v>2013</v>
      </c>
      <c r="D5085">
        <v>9</v>
      </c>
      <c r="E5085" t="s">
        <v>71</v>
      </c>
      <c r="F5085">
        <v>27</v>
      </c>
      <c r="G5085" t="s">
        <v>10</v>
      </c>
    </row>
    <row r="5086" spans="1:7" x14ac:dyDescent="0.3">
      <c r="A5086" t="s">
        <v>5111</v>
      </c>
      <c r="B5086" t="s">
        <v>3521</v>
      </c>
      <c r="C5086">
        <v>2012</v>
      </c>
      <c r="D5086">
        <v>4</v>
      </c>
      <c r="E5086" t="s">
        <v>9</v>
      </c>
      <c r="F5086">
        <v>161</v>
      </c>
      <c r="G5086" t="s">
        <v>473</v>
      </c>
    </row>
    <row r="5087" spans="1:7" x14ac:dyDescent="0.3">
      <c r="A5087" t="s">
        <v>5112</v>
      </c>
      <c r="B5087" t="s">
        <v>3521</v>
      </c>
      <c r="C5087">
        <v>2012</v>
      </c>
      <c r="D5087">
        <v>6</v>
      </c>
      <c r="E5087" t="s">
        <v>18</v>
      </c>
      <c r="F5087">
        <v>657</v>
      </c>
      <c r="G5087" t="s">
        <v>10</v>
      </c>
    </row>
    <row r="5088" spans="1:7" x14ac:dyDescent="0.3">
      <c r="A5088" t="s">
        <v>5113</v>
      </c>
      <c r="B5088" t="s">
        <v>3521</v>
      </c>
      <c r="C5088">
        <v>2015</v>
      </c>
      <c r="D5088">
        <v>11</v>
      </c>
      <c r="E5088" t="s">
        <v>9</v>
      </c>
      <c r="F5088">
        <v>0</v>
      </c>
      <c r="G5088" t="s">
        <v>12</v>
      </c>
    </row>
    <row r="5089" spans="1:7" x14ac:dyDescent="0.3">
      <c r="A5089" t="s">
        <v>5114</v>
      </c>
      <c r="B5089" t="s">
        <v>3521</v>
      </c>
      <c r="C5089">
        <v>2010</v>
      </c>
      <c r="D5089">
        <v>6</v>
      </c>
      <c r="E5089" t="s">
        <v>80</v>
      </c>
      <c r="F5089">
        <v>48</v>
      </c>
      <c r="G5089" t="s">
        <v>10</v>
      </c>
    </row>
    <row r="5090" spans="1:7" x14ac:dyDescent="0.3">
      <c r="A5090" t="s">
        <v>5115</v>
      </c>
      <c r="B5090" t="s">
        <v>3521</v>
      </c>
      <c r="C5090">
        <v>2012</v>
      </c>
      <c r="D5090">
        <v>12</v>
      </c>
      <c r="E5090" t="s">
        <v>80</v>
      </c>
      <c r="F5090">
        <v>18</v>
      </c>
      <c r="G5090" t="s">
        <v>10</v>
      </c>
    </row>
    <row r="5091" spans="1:7" x14ac:dyDescent="0.3">
      <c r="A5091" t="s">
        <v>5116</v>
      </c>
      <c r="B5091" t="s">
        <v>3521</v>
      </c>
      <c r="C5091">
        <v>2012</v>
      </c>
      <c r="D5091">
        <v>8</v>
      </c>
      <c r="E5091" t="s">
        <v>80</v>
      </c>
      <c r="F5091">
        <v>10</v>
      </c>
      <c r="G5091" t="s">
        <v>10</v>
      </c>
    </row>
    <row r="5092" spans="1:7" x14ac:dyDescent="0.3">
      <c r="A5092" t="s">
        <v>5117</v>
      </c>
      <c r="B5092" t="s">
        <v>3521</v>
      </c>
      <c r="C5092">
        <v>2012</v>
      </c>
      <c r="D5092">
        <v>7</v>
      </c>
      <c r="E5092" t="s">
        <v>18</v>
      </c>
      <c r="F5092">
        <v>216</v>
      </c>
      <c r="G5092" t="s">
        <v>10</v>
      </c>
    </row>
    <row r="5093" spans="1:7" x14ac:dyDescent="0.3">
      <c r="A5093" t="s">
        <v>5118</v>
      </c>
      <c r="B5093" t="s">
        <v>3521</v>
      </c>
      <c r="C5093">
        <v>2012</v>
      </c>
      <c r="D5093">
        <v>8</v>
      </c>
      <c r="E5093" t="s">
        <v>18</v>
      </c>
      <c r="F5093">
        <v>588</v>
      </c>
      <c r="G5093" t="s">
        <v>10</v>
      </c>
    </row>
    <row r="5094" spans="1:7" x14ac:dyDescent="0.3">
      <c r="A5094" t="s">
        <v>5119</v>
      </c>
      <c r="B5094" t="s">
        <v>3521</v>
      </c>
      <c r="C5094">
        <v>2012</v>
      </c>
      <c r="D5094">
        <v>8</v>
      </c>
      <c r="E5094" t="s">
        <v>9</v>
      </c>
      <c r="F5094">
        <v>209</v>
      </c>
      <c r="G5094" t="s">
        <v>10</v>
      </c>
    </row>
    <row r="5095" spans="1:7" x14ac:dyDescent="0.3">
      <c r="A5095" t="s">
        <v>5120</v>
      </c>
      <c r="B5095" t="s">
        <v>3521</v>
      </c>
      <c r="C5095">
        <v>2012</v>
      </c>
      <c r="D5095">
        <v>11</v>
      </c>
      <c r="E5095" t="s">
        <v>18</v>
      </c>
      <c r="F5095">
        <v>127</v>
      </c>
      <c r="G5095" t="s">
        <v>10</v>
      </c>
    </row>
    <row r="5096" spans="1:7" x14ac:dyDescent="0.3">
      <c r="A5096" t="s">
        <v>5121</v>
      </c>
      <c r="B5096" t="s">
        <v>3521</v>
      </c>
      <c r="C5096">
        <v>2016</v>
      </c>
      <c r="D5096">
        <v>5</v>
      </c>
      <c r="E5096" t="s">
        <v>9</v>
      </c>
      <c r="F5096">
        <v>0</v>
      </c>
      <c r="G5096" t="s">
        <v>12</v>
      </c>
    </row>
    <row r="5097" spans="1:7" x14ac:dyDescent="0.3">
      <c r="A5097" t="s">
        <v>5122</v>
      </c>
      <c r="B5097" t="s">
        <v>3521</v>
      </c>
      <c r="C5097">
        <v>2012</v>
      </c>
      <c r="D5097">
        <v>3</v>
      </c>
      <c r="E5097" t="s">
        <v>14</v>
      </c>
      <c r="F5097">
        <v>220</v>
      </c>
      <c r="G5097" t="s">
        <v>10</v>
      </c>
    </row>
    <row r="5098" spans="1:7" x14ac:dyDescent="0.3">
      <c r="A5098" t="s">
        <v>5123</v>
      </c>
      <c r="B5098" t="s">
        <v>3521</v>
      </c>
      <c r="C5098">
        <v>2012</v>
      </c>
      <c r="D5098">
        <v>10</v>
      </c>
      <c r="E5098" t="s">
        <v>55</v>
      </c>
      <c r="F5098">
        <v>20</v>
      </c>
      <c r="G5098" t="s">
        <v>10</v>
      </c>
    </row>
    <row r="5099" spans="1:7" x14ac:dyDescent="0.3">
      <c r="A5099" t="s">
        <v>5124</v>
      </c>
      <c r="B5099" t="s">
        <v>3521</v>
      </c>
      <c r="C5099">
        <v>2013</v>
      </c>
      <c r="D5099">
        <v>6</v>
      </c>
      <c r="E5099" t="s">
        <v>71</v>
      </c>
      <c r="F5099">
        <v>0</v>
      </c>
      <c r="G5099" t="s">
        <v>12</v>
      </c>
    </row>
    <row r="5100" spans="1:7" x14ac:dyDescent="0.3">
      <c r="A5100" t="s">
        <v>5125</v>
      </c>
      <c r="B5100" t="s">
        <v>3521</v>
      </c>
      <c r="C5100">
        <v>2012</v>
      </c>
      <c r="D5100">
        <v>9</v>
      </c>
      <c r="E5100" t="s">
        <v>9</v>
      </c>
      <c r="F5100">
        <v>32</v>
      </c>
      <c r="G5100" t="s">
        <v>10</v>
      </c>
    </row>
    <row r="5101" spans="1:7" x14ac:dyDescent="0.3">
      <c r="A5101" t="s">
        <v>5126</v>
      </c>
      <c r="B5101" t="s">
        <v>3521</v>
      </c>
      <c r="C5101">
        <v>2012</v>
      </c>
      <c r="D5101">
        <v>6</v>
      </c>
      <c r="E5101" t="s">
        <v>71</v>
      </c>
      <c r="F5101">
        <v>881</v>
      </c>
      <c r="G5101" t="s">
        <v>10</v>
      </c>
    </row>
    <row r="5102" spans="1:7" x14ac:dyDescent="0.3">
      <c r="A5102" t="s">
        <v>5127</v>
      </c>
      <c r="B5102" t="s">
        <v>3521</v>
      </c>
      <c r="C5102">
        <v>2012</v>
      </c>
      <c r="D5102">
        <v>12</v>
      </c>
      <c r="E5102" t="s">
        <v>9</v>
      </c>
      <c r="F5102">
        <v>1</v>
      </c>
      <c r="G5102" t="s">
        <v>50</v>
      </c>
    </row>
    <row r="5103" spans="1:7" x14ac:dyDescent="0.3">
      <c r="A5103" t="s">
        <v>5128</v>
      </c>
      <c r="B5103" t="s">
        <v>3521</v>
      </c>
      <c r="C5103">
        <v>2012</v>
      </c>
      <c r="D5103">
        <v>12</v>
      </c>
      <c r="E5103" t="s">
        <v>18</v>
      </c>
      <c r="F5103">
        <v>106</v>
      </c>
      <c r="G5103" t="s">
        <v>10</v>
      </c>
    </row>
    <row r="5104" spans="1:7" x14ac:dyDescent="0.3">
      <c r="A5104" t="s">
        <v>5129</v>
      </c>
      <c r="B5104" t="s">
        <v>3521</v>
      </c>
      <c r="C5104">
        <v>2012</v>
      </c>
      <c r="D5104">
        <v>6</v>
      </c>
      <c r="E5104" t="s">
        <v>18</v>
      </c>
      <c r="F5104">
        <v>301</v>
      </c>
      <c r="G5104" t="s">
        <v>10</v>
      </c>
    </row>
    <row r="5105" spans="1:7" x14ac:dyDescent="0.3">
      <c r="A5105" t="s">
        <v>5130</v>
      </c>
      <c r="B5105" t="s">
        <v>3521</v>
      </c>
      <c r="C5105">
        <v>2012</v>
      </c>
      <c r="D5105">
        <v>10</v>
      </c>
      <c r="E5105" t="s">
        <v>9</v>
      </c>
      <c r="F5105">
        <v>62</v>
      </c>
      <c r="G5105" t="s">
        <v>50</v>
      </c>
    </row>
    <row r="5106" spans="1:7" x14ac:dyDescent="0.3">
      <c r="A5106" t="s">
        <v>5131</v>
      </c>
      <c r="B5106" t="s">
        <v>3521</v>
      </c>
      <c r="C5106">
        <v>2012</v>
      </c>
      <c r="D5106">
        <v>10</v>
      </c>
      <c r="E5106" t="s">
        <v>9</v>
      </c>
      <c r="F5106">
        <v>98</v>
      </c>
      <c r="G5106" t="s">
        <v>10</v>
      </c>
    </row>
    <row r="5107" spans="1:7" x14ac:dyDescent="0.3">
      <c r="A5107" t="s">
        <v>5132</v>
      </c>
      <c r="B5107" t="s">
        <v>3521</v>
      </c>
      <c r="C5107">
        <v>2012</v>
      </c>
      <c r="D5107">
        <v>6</v>
      </c>
      <c r="E5107" t="s">
        <v>80</v>
      </c>
      <c r="F5107">
        <v>279</v>
      </c>
      <c r="G5107" t="s">
        <v>10</v>
      </c>
    </row>
    <row r="5108" spans="1:7" x14ac:dyDescent="0.3">
      <c r="A5108" t="s">
        <v>5133</v>
      </c>
      <c r="B5108" t="s">
        <v>3521</v>
      </c>
      <c r="C5108">
        <v>2012</v>
      </c>
      <c r="D5108">
        <v>10</v>
      </c>
      <c r="E5108" t="s">
        <v>18</v>
      </c>
      <c r="F5108">
        <v>432</v>
      </c>
      <c r="G5108" t="s">
        <v>10</v>
      </c>
    </row>
    <row r="5109" spans="1:7" x14ac:dyDescent="0.3">
      <c r="A5109" t="s">
        <v>5134</v>
      </c>
      <c r="B5109" t="s">
        <v>3521</v>
      </c>
      <c r="C5109">
        <v>2012</v>
      </c>
      <c r="D5109">
        <v>8</v>
      </c>
      <c r="E5109" t="s">
        <v>71</v>
      </c>
      <c r="F5109">
        <v>1064</v>
      </c>
      <c r="G5109" t="s">
        <v>10</v>
      </c>
    </row>
    <row r="5110" spans="1:7" x14ac:dyDescent="0.3">
      <c r="A5110" t="s">
        <v>5135</v>
      </c>
      <c r="B5110" t="s">
        <v>3521</v>
      </c>
      <c r="C5110">
        <v>2012</v>
      </c>
      <c r="D5110">
        <v>9</v>
      </c>
      <c r="E5110" t="s">
        <v>80</v>
      </c>
      <c r="F5110">
        <v>43</v>
      </c>
      <c r="G5110" t="s">
        <v>10</v>
      </c>
    </row>
    <row r="5111" spans="1:7" x14ac:dyDescent="0.3">
      <c r="A5111" t="s">
        <v>5136</v>
      </c>
      <c r="B5111" t="s">
        <v>3521</v>
      </c>
      <c r="C5111">
        <v>2012</v>
      </c>
      <c r="D5111">
        <v>6</v>
      </c>
      <c r="E5111" t="s">
        <v>80</v>
      </c>
      <c r="F5111">
        <v>22</v>
      </c>
      <c r="G5111" t="s">
        <v>10</v>
      </c>
    </row>
    <row r="5112" spans="1:7" x14ac:dyDescent="0.3">
      <c r="A5112" t="s">
        <v>5137</v>
      </c>
      <c r="B5112" t="s">
        <v>3521</v>
      </c>
      <c r="C5112">
        <v>2012</v>
      </c>
      <c r="D5112">
        <v>11</v>
      </c>
      <c r="E5112" t="s">
        <v>9</v>
      </c>
      <c r="F5112">
        <v>629</v>
      </c>
      <c r="G5112" t="s">
        <v>10</v>
      </c>
    </row>
    <row r="5113" spans="1:7" x14ac:dyDescent="0.3">
      <c r="A5113" t="s">
        <v>5138</v>
      </c>
      <c r="B5113" t="s">
        <v>3521</v>
      </c>
      <c r="C5113">
        <v>2012</v>
      </c>
      <c r="D5113">
        <v>7</v>
      </c>
      <c r="E5113" t="s">
        <v>9</v>
      </c>
      <c r="F5113">
        <v>126</v>
      </c>
      <c r="G5113" t="s">
        <v>10</v>
      </c>
    </row>
    <row r="5114" spans="1:7" x14ac:dyDescent="0.3">
      <c r="A5114" t="s">
        <v>5139</v>
      </c>
      <c r="B5114" t="s">
        <v>3521</v>
      </c>
      <c r="C5114">
        <v>2012</v>
      </c>
      <c r="D5114">
        <v>10</v>
      </c>
      <c r="E5114" t="s">
        <v>18</v>
      </c>
      <c r="F5114">
        <v>182</v>
      </c>
      <c r="G5114" t="s">
        <v>10</v>
      </c>
    </row>
    <row r="5115" spans="1:7" x14ac:dyDescent="0.3">
      <c r="A5115" t="s">
        <v>5140</v>
      </c>
      <c r="B5115" t="s">
        <v>3521</v>
      </c>
      <c r="C5115">
        <v>2013</v>
      </c>
      <c r="D5115">
        <v>1</v>
      </c>
      <c r="E5115" t="s">
        <v>9</v>
      </c>
      <c r="F5115">
        <v>43</v>
      </c>
      <c r="G5115" t="s">
        <v>10</v>
      </c>
    </row>
    <row r="5116" spans="1:7" x14ac:dyDescent="0.3">
      <c r="A5116" t="s">
        <v>5141</v>
      </c>
      <c r="B5116" t="s">
        <v>3521</v>
      </c>
      <c r="C5116">
        <v>2012</v>
      </c>
      <c r="D5116">
        <v>7</v>
      </c>
      <c r="E5116" t="s">
        <v>18</v>
      </c>
      <c r="F5116">
        <v>126</v>
      </c>
      <c r="G5116" t="s">
        <v>10</v>
      </c>
    </row>
    <row r="5117" spans="1:7" x14ac:dyDescent="0.3">
      <c r="A5117" t="s">
        <v>5142</v>
      </c>
      <c r="B5117" t="s">
        <v>3521</v>
      </c>
      <c r="C5117">
        <v>2012</v>
      </c>
      <c r="D5117">
        <v>7</v>
      </c>
      <c r="E5117" t="s">
        <v>18</v>
      </c>
      <c r="F5117">
        <v>126</v>
      </c>
      <c r="G5117" t="s">
        <v>10</v>
      </c>
    </row>
    <row r="5118" spans="1:7" x14ac:dyDescent="0.3">
      <c r="A5118" t="s">
        <v>5143</v>
      </c>
      <c r="B5118" t="s">
        <v>3521</v>
      </c>
      <c r="C5118">
        <v>2012</v>
      </c>
      <c r="D5118">
        <v>9</v>
      </c>
      <c r="E5118" t="s">
        <v>18</v>
      </c>
      <c r="F5118">
        <v>675</v>
      </c>
      <c r="G5118" t="s">
        <v>10</v>
      </c>
    </row>
    <row r="5119" spans="1:7" x14ac:dyDescent="0.3">
      <c r="A5119" t="s">
        <v>5144</v>
      </c>
      <c r="B5119" t="s">
        <v>3521</v>
      </c>
      <c r="C5119">
        <v>2013</v>
      </c>
      <c r="D5119">
        <v>4</v>
      </c>
      <c r="E5119" t="s">
        <v>9</v>
      </c>
      <c r="F5119">
        <v>47</v>
      </c>
      <c r="G5119" t="s">
        <v>10</v>
      </c>
    </row>
    <row r="5120" spans="1:7" x14ac:dyDescent="0.3">
      <c r="A5120" t="s">
        <v>5145</v>
      </c>
      <c r="B5120" t="s">
        <v>3521</v>
      </c>
      <c r="C5120">
        <v>2012</v>
      </c>
      <c r="D5120">
        <v>4</v>
      </c>
      <c r="E5120" t="s">
        <v>9</v>
      </c>
      <c r="F5120">
        <v>36</v>
      </c>
      <c r="G5120" t="s">
        <v>473</v>
      </c>
    </row>
    <row r="5121" spans="1:7" x14ac:dyDescent="0.3">
      <c r="A5121" t="s">
        <v>5146</v>
      </c>
      <c r="B5121" t="s">
        <v>3521</v>
      </c>
      <c r="C5121">
        <v>2012</v>
      </c>
      <c r="D5121">
        <v>11</v>
      </c>
      <c r="E5121" t="s">
        <v>9</v>
      </c>
      <c r="F5121">
        <v>52</v>
      </c>
      <c r="G5121" t="s">
        <v>50</v>
      </c>
    </row>
    <row r="5122" spans="1:7" x14ac:dyDescent="0.3">
      <c r="A5122" t="s">
        <v>5147</v>
      </c>
      <c r="B5122" t="s">
        <v>3521</v>
      </c>
      <c r="C5122">
        <v>2012</v>
      </c>
      <c r="D5122">
        <v>7</v>
      </c>
      <c r="E5122" t="s">
        <v>18</v>
      </c>
      <c r="F5122">
        <v>35</v>
      </c>
      <c r="G5122" t="s">
        <v>10</v>
      </c>
    </row>
    <row r="5123" spans="1:7" x14ac:dyDescent="0.3">
      <c r="A5123" t="s">
        <v>5148</v>
      </c>
      <c r="B5123" t="s">
        <v>3521</v>
      </c>
      <c r="C5123">
        <v>2013</v>
      </c>
      <c r="D5123">
        <v>3</v>
      </c>
      <c r="E5123" t="s">
        <v>14</v>
      </c>
      <c r="F5123">
        <v>9</v>
      </c>
      <c r="G5123" t="s">
        <v>473</v>
      </c>
    </row>
    <row r="5124" spans="1:7" x14ac:dyDescent="0.3">
      <c r="A5124" t="s">
        <v>5149</v>
      </c>
      <c r="B5124" t="s">
        <v>3521</v>
      </c>
      <c r="C5124">
        <v>2012</v>
      </c>
      <c r="D5124">
        <v>12</v>
      </c>
      <c r="E5124" t="s">
        <v>80</v>
      </c>
      <c r="F5124">
        <v>31</v>
      </c>
      <c r="G5124" t="s">
        <v>50</v>
      </c>
    </row>
    <row r="5125" spans="1:7" x14ac:dyDescent="0.3">
      <c r="A5125" t="s">
        <v>5150</v>
      </c>
      <c r="B5125" t="s">
        <v>3521</v>
      </c>
      <c r="C5125">
        <v>2016</v>
      </c>
      <c r="D5125">
        <v>10</v>
      </c>
      <c r="E5125" t="s">
        <v>9</v>
      </c>
      <c r="F5125">
        <v>0</v>
      </c>
      <c r="G5125" t="s">
        <v>12</v>
      </c>
    </row>
    <row r="5126" spans="1:7" x14ac:dyDescent="0.3">
      <c r="A5126" t="s">
        <v>5151</v>
      </c>
      <c r="B5126" t="s">
        <v>3521</v>
      </c>
      <c r="C5126">
        <v>2012</v>
      </c>
      <c r="D5126">
        <v>10</v>
      </c>
      <c r="E5126" t="s">
        <v>18</v>
      </c>
      <c r="F5126">
        <v>219</v>
      </c>
      <c r="G5126" t="s">
        <v>10</v>
      </c>
    </row>
    <row r="5127" spans="1:7" x14ac:dyDescent="0.3">
      <c r="A5127" t="s">
        <v>5152</v>
      </c>
      <c r="B5127" t="s">
        <v>3521</v>
      </c>
      <c r="C5127">
        <v>2012</v>
      </c>
      <c r="D5127">
        <v>8</v>
      </c>
      <c r="E5127" t="s">
        <v>71</v>
      </c>
      <c r="F5127">
        <v>162</v>
      </c>
      <c r="G5127" t="s">
        <v>10</v>
      </c>
    </row>
    <row r="5128" spans="1:7" x14ac:dyDescent="0.3">
      <c r="A5128" t="s">
        <v>5153</v>
      </c>
      <c r="B5128" t="s">
        <v>3521</v>
      </c>
      <c r="C5128">
        <v>2012</v>
      </c>
      <c r="D5128">
        <v>7</v>
      </c>
      <c r="E5128" t="s">
        <v>9</v>
      </c>
      <c r="F5128">
        <v>63</v>
      </c>
      <c r="G5128" t="s">
        <v>10</v>
      </c>
    </row>
    <row r="5129" spans="1:7" x14ac:dyDescent="0.3">
      <c r="A5129" t="s">
        <v>5154</v>
      </c>
      <c r="B5129" t="s">
        <v>3521</v>
      </c>
      <c r="C5129">
        <v>2012</v>
      </c>
      <c r="D5129">
        <v>11</v>
      </c>
      <c r="E5129" t="s">
        <v>80</v>
      </c>
      <c r="F5129">
        <v>10</v>
      </c>
      <c r="G5129" t="s">
        <v>10</v>
      </c>
    </row>
    <row r="5130" spans="1:7" x14ac:dyDescent="0.3">
      <c r="A5130" t="s">
        <v>5155</v>
      </c>
      <c r="B5130" t="s">
        <v>3521</v>
      </c>
      <c r="C5130">
        <v>2012</v>
      </c>
      <c r="D5130">
        <v>11</v>
      </c>
      <c r="E5130" t="s">
        <v>9</v>
      </c>
      <c r="F5130">
        <v>31</v>
      </c>
      <c r="G5130" t="s">
        <v>10</v>
      </c>
    </row>
    <row r="5131" spans="1:7" x14ac:dyDescent="0.3">
      <c r="A5131" t="s">
        <v>5156</v>
      </c>
      <c r="B5131" t="s">
        <v>3521</v>
      </c>
      <c r="C5131">
        <v>2011</v>
      </c>
      <c r="D5131">
        <v>12</v>
      </c>
      <c r="E5131" t="s">
        <v>14</v>
      </c>
      <c r="F5131">
        <v>32</v>
      </c>
      <c r="G5131" t="s">
        <v>10</v>
      </c>
    </row>
    <row r="5132" spans="1:7" x14ac:dyDescent="0.3">
      <c r="A5132" t="s">
        <v>5157</v>
      </c>
      <c r="B5132" t="s">
        <v>3521</v>
      </c>
      <c r="C5132">
        <v>2012</v>
      </c>
      <c r="D5132">
        <v>8</v>
      </c>
      <c r="E5132" t="s">
        <v>18</v>
      </c>
      <c r="F5132">
        <v>661</v>
      </c>
      <c r="G5132" t="s">
        <v>10</v>
      </c>
    </row>
    <row r="5133" spans="1:7" x14ac:dyDescent="0.3">
      <c r="A5133" t="s">
        <v>5158</v>
      </c>
      <c r="B5133" t="s">
        <v>3521</v>
      </c>
      <c r="C5133">
        <v>2012</v>
      </c>
      <c r="D5133">
        <v>8</v>
      </c>
      <c r="E5133" t="s">
        <v>18</v>
      </c>
      <c r="F5133">
        <v>266</v>
      </c>
      <c r="G5133" t="s">
        <v>10</v>
      </c>
    </row>
    <row r="5134" spans="1:7" x14ac:dyDescent="0.3">
      <c r="A5134" t="s">
        <v>5159</v>
      </c>
      <c r="B5134" t="s">
        <v>3521</v>
      </c>
      <c r="C5134">
        <v>2012</v>
      </c>
      <c r="D5134">
        <v>12</v>
      </c>
      <c r="E5134" t="s">
        <v>18</v>
      </c>
      <c r="F5134">
        <v>1652</v>
      </c>
      <c r="G5134" t="s">
        <v>473</v>
      </c>
    </row>
    <row r="5135" spans="1:7" x14ac:dyDescent="0.3">
      <c r="A5135" t="s">
        <v>5160</v>
      </c>
      <c r="B5135" t="s">
        <v>3521</v>
      </c>
      <c r="C5135">
        <v>2012</v>
      </c>
      <c r="D5135">
        <v>8</v>
      </c>
      <c r="E5135" t="s">
        <v>71</v>
      </c>
      <c r="F5135">
        <v>100</v>
      </c>
      <c r="G5135" t="s">
        <v>10</v>
      </c>
    </row>
    <row r="5136" spans="1:7" x14ac:dyDescent="0.3">
      <c r="A5136" t="s">
        <v>5161</v>
      </c>
      <c r="B5136" t="s">
        <v>3521</v>
      </c>
      <c r="C5136">
        <v>2012</v>
      </c>
      <c r="D5136">
        <v>9</v>
      </c>
      <c r="E5136" t="s">
        <v>9</v>
      </c>
      <c r="F5136">
        <v>67</v>
      </c>
      <c r="G5136" t="s">
        <v>10</v>
      </c>
    </row>
    <row r="5137" spans="1:7" x14ac:dyDescent="0.3">
      <c r="A5137" t="s">
        <v>5162</v>
      </c>
      <c r="B5137" t="s">
        <v>3521</v>
      </c>
      <c r="C5137">
        <v>2012</v>
      </c>
      <c r="D5137">
        <v>10</v>
      </c>
      <c r="E5137" t="s">
        <v>9</v>
      </c>
      <c r="F5137">
        <v>33</v>
      </c>
      <c r="G5137" t="s">
        <v>10</v>
      </c>
    </row>
    <row r="5138" spans="1:7" x14ac:dyDescent="0.3">
      <c r="A5138" t="s">
        <v>5163</v>
      </c>
      <c r="B5138" t="s">
        <v>3521</v>
      </c>
      <c r="C5138">
        <v>2013</v>
      </c>
      <c r="D5138">
        <v>1</v>
      </c>
      <c r="E5138" t="s">
        <v>18</v>
      </c>
      <c r="F5138">
        <v>0</v>
      </c>
      <c r="G5138" t="s">
        <v>12</v>
      </c>
    </row>
    <row r="5139" spans="1:7" x14ac:dyDescent="0.3">
      <c r="A5139" t="s">
        <v>5164</v>
      </c>
      <c r="B5139" t="s">
        <v>3521</v>
      </c>
      <c r="C5139">
        <v>2013</v>
      </c>
      <c r="D5139">
        <v>2</v>
      </c>
      <c r="E5139" t="s">
        <v>80</v>
      </c>
      <c r="F5139">
        <v>86</v>
      </c>
      <c r="G5139" t="s">
        <v>179</v>
      </c>
    </row>
    <row r="5140" spans="1:7" x14ac:dyDescent="0.3">
      <c r="A5140" t="s">
        <v>5165</v>
      </c>
      <c r="B5140" t="s">
        <v>3521</v>
      </c>
      <c r="C5140">
        <v>2012</v>
      </c>
      <c r="D5140">
        <v>9</v>
      </c>
      <c r="E5140" t="s">
        <v>18</v>
      </c>
      <c r="F5140">
        <v>644</v>
      </c>
      <c r="G5140" t="s">
        <v>10</v>
      </c>
    </row>
    <row r="5141" spans="1:7" x14ac:dyDescent="0.3">
      <c r="A5141" t="s">
        <v>5166</v>
      </c>
      <c r="B5141" t="s">
        <v>3521</v>
      </c>
      <c r="C5141">
        <v>2012</v>
      </c>
      <c r="D5141">
        <v>8</v>
      </c>
      <c r="E5141" t="s">
        <v>9</v>
      </c>
      <c r="F5141">
        <v>72</v>
      </c>
      <c r="G5141" t="s">
        <v>10</v>
      </c>
    </row>
    <row r="5142" spans="1:7" x14ac:dyDescent="0.3">
      <c r="A5142" t="s">
        <v>5167</v>
      </c>
      <c r="B5142" t="s">
        <v>3521</v>
      </c>
      <c r="C5142">
        <v>2013</v>
      </c>
      <c r="D5142">
        <v>1</v>
      </c>
      <c r="E5142" t="s">
        <v>18</v>
      </c>
      <c r="F5142">
        <v>870</v>
      </c>
      <c r="G5142" t="s">
        <v>473</v>
      </c>
    </row>
    <row r="5143" spans="1:7" x14ac:dyDescent="0.3">
      <c r="A5143" t="s">
        <v>5168</v>
      </c>
      <c r="B5143" t="s">
        <v>3521</v>
      </c>
      <c r="C5143">
        <v>2012</v>
      </c>
      <c r="D5143">
        <v>10</v>
      </c>
      <c r="E5143" t="s">
        <v>18</v>
      </c>
      <c r="F5143">
        <v>614</v>
      </c>
      <c r="G5143" t="s">
        <v>10</v>
      </c>
    </row>
    <row r="5144" spans="1:7" x14ac:dyDescent="0.3">
      <c r="A5144" t="s">
        <v>5169</v>
      </c>
      <c r="B5144" t="s">
        <v>3521</v>
      </c>
      <c r="C5144">
        <v>2012</v>
      </c>
      <c r="D5144">
        <v>10</v>
      </c>
      <c r="E5144" t="s">
        <v>18</v>
      </c>
      <c r="F5144">
        <v>715</v>
      </c>
      <c r="G5144" t="s">
        <v>10</v>
      </c>
    </row>
    <row r="5145" spans="1:7" x14ac:dyDescent="0.3">
      <c r="A5145" t="s">
        <v>5170</v>
      </c>
      <c r="B5145" t="s">
        <v>3521</v>
      </c>
      <c r="C5145">
        <v>2012</v>
      </c>
      <c r="D5145">
        <v>11</v>
      </c>
      <c r="E5145" t="s">
        <v>9</v>
      </c>
      <c r="F5145">
        <v>140</v>
      </c>
      <c r="G5145" t="s">
        <v>10</v>
      </c>
    </row>
    <row r="5146" spans="1:7" x14ac:dyDescent="0.3">
      <c r="A5146" t="s">
        <v>5171</v>
      </c>
      <c r="B5146" t="s">
        <v>3521</v>
      </c>
      <c r="C5146">
        <v>2008</v>
      </c>
      <c r="D5146">
        <v>3</v>
      </c>
      <c r="E5146" t="s">
        <v>9</v>
      </c>
      <c r="F5146">
        <v>125</v>
      </c>
      <c r="G5146" t="s">
        <v>10</v>
      </c>
    </row>
    <row r="5147" spans="1:7" x14ac:dyDescent="0.3">
      <c r="A5147" t="s">
        <v>5172</v>
      </c>
      <c r="B5147" t="s">
        <v>3521</v>
      </c>
      <c r="C5147">
        <v>2012</v>
      </c>
      <c r="D5147">
        <v>11</v>
      </c>
      <c r="E5147" t="s">
        <v>71</v>
      </c>
      <c r="F5147">
        <v>51</v>
      </c>
      <c r="G5147" t="s">
        <v>10</v>
      </c>
    </row>
    <row r="5148" spans="1:7" x14ac:dyDescent="0.3">
      <c r="A5148" t="s">
        <v>5173</v>
      </c>
      <c r="B5148" t="s">
        <v>3521</v>
      </c>
      <c r="C5148">
        <v>2013</v>
      </c>
      <c r="D5148">
        <v>1</v>
      </c>
      <c r="E5148" t="s">
        <v>9</v>
      </c>
      <c r="F5148">
        <v>20</v>
      </c>
      <c r="G5148" t="s">
        <v>50</v>
      </c>
    </row>
    <row r="5149" spans="1:7" x14ac:dyDescent="0.3">
      <c r="A5149" t="s">
        <v>5174</v>
      </c>
      <c r="B5149" t="s">
        <v>3521</v>
      </c>
      <c r="C5149">
        <v>2012</v>
      </c>
      <c r="D5149">
        <v>9</v>
      </c>
      <c r="E5149" t="s">
        <v>9</v>
      </c>
      <c r="F5149">
        <v>0</v>
      </c>
      <c r="G5149" t="s">
        <v>12</v>
      </c>
    </row>
    <row r="5150" spans="1:7" x14ac:dyDescent="0.3">
      <c r="A5150" t="s">
        <v>5175</v>
      </c>
      <c r="B5150" t="s">
        <v>3521</v>
      </c>
      <c r="C5150">
        <v>2013</v>
      </c>
      <c r="D5150">
        <v>1</v>
      </c>
      <c r="E5150" t="s">
        <v>80</v>
      </c>
      <c r="F5150">
        <v>30</v>
      </c>
      <c r="G5150" t="s">
        <v>10</v>
      </c>
    </row>
    <row r="5151" spans="1:7" x14ac:dyDescent="0.3">
      <c r="A5151" t="s">
        <v>5176</v>
      </c>
      <c r="B5151" t="s">
        <v>3521</v>
      </c>
      <c r="C5151">
        <v>2012</v>
      </c>
      <c r="D5151">
        <v>12</v>
      </c>
      <c r="E5151" t="s">
        <v>9</v>
      </c>
      <c r="F5151">
        <v>454</v>
      </c>
      <c r="G5151" t="s">
        <v>10</v>
      </c>
    </row>
    <row r="5152" spans="1:7" x14ac:dyDescent="0.3">
      <c r="A5152" t="s">
        <v>5177</v>
      </c>
      <c r="B5152" t="s">
        <v>3521</v>
      </c>
      <c r="C5152">
        <v>2013</v>
      </c>
      <c r="D5152">
        <v>2</v>
      </c>
      <c r="E5152" t="s">
        <v>9</v>
      </c>
      <c r="F5152">
        <v>72</v>
      </c>
      <c r="G5152" t="s">
        <v>10</v>
      </c>
    </row>
    <row r="5153" spans="1:7" x14ac:dyDescent="0.3">
      <c r="A5153" t="s">
        <v>5178</v>
      </c>
      <c r="B5153" t="s">
        <v>3521</v>
      </c>
      <c r="C5153">
        <v>2012</v>
      </c>
      <c r="D5153">
        <v>10</v>
      </c>
      <c r="E5153" t="s">
        <v>18</v>
      </c>
      <c r="F5153">
        <v>511</v>
      </c>
      <c r="G5153" t="s">
        <v>10</v>
      </c>
    </row>
    <row r="5154" spans="1:7" x14ac:dyDescent="0.3">
      <c r="A5154" t="s">
        <v>5179</v>
      </c>
      <c r="B5154" t="s">
        <v>3521</v>
      </c>
      <c r="C5154">
        <v>2012</v>
      </c>
      <c r="D5154">
        <v>12</v>
      </c>
      <c r="E5154" t="s">
        <v>9</v>
      </c>
      <c r="F5154">
        <v>166</v>
      </c>
      <c r="G5154" t="s">
        <v>473</v>
      </c>
    </row>
    <row r="5155" spans="1:7" x14ac:dyDescent="0.3">
      <c r="A5155" t="s">
        <v>5180</v>
      </c>
      <c r="B5155" t="s">
        <v>3521</v>
      </c>
      <c r="C5155">
        <v>2013</v>
      </c>
      <c r="D5155">
        <v>3</v>
      </c>
      <c r="E5155" t="s">
        <v>9</v>
      </c>
      <c r="F5155">
        <v>202</v>
      </c>
      <c r="G5155" t="s">
        <v>473</v>
      </c>
    </row>
    <row r="5156" spans="1:7" x14ac:dyDescent="0.3">
      <c r="A5156" t="s">
        <v>5181</v>
      </c>
      <c r="B5156" t="s">
        <v>3521</v>
      </c>
      <c r="C5156">
        <v>2012</v>
      </c>
      <c r="D5156">
        <v>11</v>
      </c>
      <c r="E5156" t="s">
        <v>18</v>
      </c>
      <c r="F5156">
        <v>79</v>
      </c>
      <c r="G5156" t="s">
        <v>10</v>
      </c>
    </row>
    <row r="5157" spans="1:7" x14ac:dyDescent="0.3">
      <c r="A5157" t="s">
        <v>5182</v>
      </c>
      <c r="B5157" t="s">
        <v>3521</v>
      </c>
      <c r="C5157">
        <v>2012</v>
      </c>
      <c r="D5157">
        <v>11</v>
      </c>
      <c r="E5157" t="s">
        <v>14</v>
      </c>
      <c r="F5157">
        <v>37</v>
      </c>
      <c r="G5157" t="s">
        <v>10</v>
      </c>
    </row>
    <row r="5158" spans="1:7" x14ac:dyDescent="0.3">
      <c r="A5158" t="s">
        <v>5183</v>
      </c>
      <c r="B5158" t="s">
        <v>3521</v>
      </c>
      <c r="C5158">
        <v>2012</v>
      </c>
      <c r="D5158">
        <v>8</v>
      </c>
      <c r="E5158" t="s">
        <v>71</v>
      </c>
      <c r="F5158">
        <v>87</v>
      </c>
      <c r="G5158" t="s">
        <v>473</v>
      </c>
    </row>
    <row r="5159" spans="1:7" x14ac:dyDescent="0.3">
      <c r="A5159" t="s">
        <v>5184</v>
      </c>
      <c r="B5159" t="s">
        <v>3521</v>
      </c>
      <c r="C5159">
        <v>2012</v>
      </c>
      <c r="D5159">
        <v>11</v>
      </c>
      <c r="E5159" t="s">
        <v>14</v>
      </c>
      <c r="F5159">
        <v>47</v>
      </c>
      <c r="G5159" t="s">
        <v>50</v>
      </c>
    </row>
    <row r="5160" spans="1:7" x14ac:dyDescent="0.3">
      <c r="A5160" t="s">
        <v>5185</v>
      </c>
      <c r="B5160" t="s">
        <v>3521</v>
      </c>
      <c r="C5160">
        <v>2013</v>
      </c>
      <c r="D5160">
        <v>5</v>
      </c>
      <c r="E5160" t="s">
        <v>9</v>
      </c>
      <c r="F5160">
        <v>22</v>
      </c>
      <c r="G5160" t="s">
        <v>10</v>
      </c>
    </row>
    <row r="5161" spans="1:7" x14ac:dyDescent="0.3">
      <c r="A5161" t="s">
        <v>5186</v>
      </c>
      <c r="B5161" t="s">
        <v>3521</v>
      </c>
      <c r="C5161">
        <v>2013</v>
      </c>
      <c r="D5161">
        <v>7</v>
      </c>
      <c r="E5161" t="s">
        <v>71</v>
      </c>
      <c r="F5161">
        <v>0</v>
      </c>
      <c r="G5161" t="s">
        <v>12</v>
      </c>
    </row>
    <row r="5162" spans="1:7" x14ac:dyDescent="0.3">
      <c r="A5162" t="s">
        <v>5187</v>
      </c>
      <c r="B5162" t="s">
        <v>3521</v>
      </c>
      <c r="C5162">
        <v>2012</v>
      </c>
      <c r="D5162">
        <v>12</v>
      </c>
      <c r="E5162" t="s">
        <v>71</v>
      </c>
      <c r="F5162">
        <v>134</v>
      </c>
      <c r="G5162" t="s">
        <v>473</v>
      </c>
    </row>
    <row r="5163" spans="1:7" x14ac:dyDescent="0.3">
      <c r="A5163" t="s">
        <v>5188</v>
      </c>
      <c r="B5163" t="s">
        <v>3521</v>
      </c>
      <c r="C5163">
        <v>2012</v>
      </c>
      <c r="D5163">
        <v>11</v>
      </c>
      <c r="E5163" t="s">
        <v>18</v>
      </c>
      <c r="F5163">
        <v>440</v>
      </c>
      <c r="G5163" t="s">
        <v>10</v>
      </c>
    </row>
    <row r="5164" spans="1:7" x14ac:dyDescent="0.3">
      <c r="A5164" t="s">
        <v>5189</v>
      </c>
      <c r="B5164" t="s">
        <v>3521</v>
      </c>
      <c r="C5164">
        <v>2012</v>
      </c>
      <c r="D5164">
        <v>11</v>
      </c>
      <c r="E5164" t="s">
        <v>18</v>
      </c>
      <c r="F5164">
        <v>744</v>
      </c>
      <c r="G5164" t="s">
        <v>10</v>
      </c>
    </row>
    <row r="5165" spans="1:7" x14ac:dyDescent="0.3">
      <c r="A5165" t="s">
        <v>5190</v>
      </c>
      <c r="B5165" t="s">
        <v>3521</v>
      </c>
      <c r="C5165">
        <v>2012</v>
      </c>
      <c r="D5165">
        <v>12</v>
      </c>
      <c r="E5165" t="s">
        <v>18</v>
      </c>
      <c r="F5165">
        <v>1001</v>
      </c>
      <c r="G5165" t="s">
        <v>10</v>
      </c>
    </row>
    <row r="5166" spans="1:7" x14ac:dyDescent="0.3">
      <c r="A5166" t="s">
        <v>5191</v>
      </c>
      <c r="B5166" t="s">
        <v>3521</v>
      </c>
      <c r="C5166">
        <v>2013</v>
      </c>
      <c r="D5166">
        <v>4</v>
      </c>
      <c r="E5166" t="s">
        <v>18</v>
      </c>
      <c r="F5166">
        <v>366</v>
      </c>
      <c r="G5166" t="s">
        <v>10</v>
      </c>
    </row>
    <row r="5167" spans="1:7" x14ac:dyDescent="0.3">
      <c r="A5167" t="s">
        <v>5192</v>
      </c>
      <c r="B5167" t="s">
        <v>3521</v>
      </c>
      <c r="C5167">
        <v>2012</v>
      </c>
      <c r="D5167">
        <v>11</v>
      </c>
      <c r="E5167" t="s">
        <v>18</v>
      </c>
      <c r="F5167">
        <v>432</v>
      </c>
      <c r="G5167" t="s">
        <v>10</v>
      </c>
    </row>
    <row r="5168" spans="1:7" x14ac:dyDescent="0.3">
      <c r="A5168" t="s">
        <v>5193</v>
      </c>
      <c r="B5168" t="s">
        <v>3521</v>
      </c>
      <c r="C5168">
        <v>2012</v>
      </c>
      <c r="D5168">
        <v>11</v>
      </c>
      <c r="E5168" t="s">
        <v>71</v>
      </c>
      <c r="F5168">
        <v>0</v>
      </c>
      <c r="G5168" t="s">
        <v>12</v>
      </c>
    </row>
    <row r="5169" spans="1:7" x14ac:dyDescent="0.3">
      <c r="A5169" t="s">
        <v>5194</v>
      </c>
      <c r="B5169" t="s">
        <v>3521</v>
      </c>
      <c r="C5169">
        <v>2012</v>
      </c>
      <c r="D5169">
        <v>12</v>
      </c>
      <c r="E5169" t="s">
        <v>9</v>
      </c>
      <c r="F5169">
        <v>471</v>
      </c>
      <c r="G5169" t="s">
        <v>10</v>
      </c>
    </row>
    <row r="5170" spans="1:7" x14ac:dyDescent="0.3">
      <c r="A5170" t="s">
        <v>5195</v>
      </c>
      <c r="B5170" t="s">
        <v>3521</v>
      </c>
      <c r="C5170">
        <v>2012</v>
      </c>
      <c r="D5170">
        <v>11</v>
      </c>
      <c r="E5170" t="s">
        <v>18</v>
      </c>
      <c r="F5170">
        <v>805</v>
      </c>
      <c r="G5170" t="s">
        <v>10</v>
      </c>
    </row>
    <row r="5171" spans="1:7" x14ac:dyDescent="0.3">
      <c r="A5171" t="s">
        <v>5196</v>
      </c>
      <c r="B5171" t="s">
        <v>3521</v>
      </c>
      <c r="C5171">
        <v>2013</v>
      </c>
      <c r="D5171">
        <v>1</v>
      </c>
      <c r="E5171" t="s">
        <v>18</v>
      </c>
      <c r="F5171">
        <v>91</v>
      </c>
      <c r="G5171" t="s">
        <v>10</v>
      </c>
    </row>
    <row r="5172" spans="1:7" x14ac:dyDescent="0.3">
      <c r="A5172" t="s">
        <v>5197</v>
      </c>
      <c r="B5172" t="s">
        <v>3521</v>
      </c>
      <c r="C5172">
        <v>2013</v>
      </c>
      <c r="D5172">
        <v>6</v>
      </c>
      <c r="E5172" t="s">
        <v>71</v>
      </c>
      <c r="F5172">
        <v>0</v>
      </c>
      <c r="G5172" t="s">
        <v>12</v>
      </c>
    </row>
    <row r="5173" spans="1:7" x14ac:dyDescent="0.3">
      <c r="A5173" t="s">
        <v>5198</v>
      </c>
      <c r="B5173" t="s">
        <v>3521</v>
      </c>
      <c r="C5173">
        <v>2012</v>
      </c>
      <c r="D5173">
        <v>11</v>
      </c>
      <c r="E5173" t="s">
        <v>18</v>
      </c>
      <c r="F5173">
        <v>198</v>
      </c>
      <c r="G5173" t="s">
        <v>10</v>
      </c>
    </row>
    <row r="5174" spans="1:7" x14ac:dyDescent="0.3">
      <c r="A5174" t="s">
        <v>5199</v>
      </c>
      <c r="B5174" t="s">
        <v>3521</v>
      </c>
      <c r="C5174">
        <v>2013</v>
      </c>
      <c r="D5174">
        <v>4</v>
      </c>
      <c r="E5174" t="s">
        <v>71</v>
      </c>
      <c r="F5174">
        <v>140</v>
      </c>
      <c r="G5174" t="s">
        <v>10</v>
      </c>
    </row>
    <row r="5175" spans="1:7" x14ac:dyDescent="0.3">
      <c r="A5175" t="s">
        <v>5200</v>
      </c>
      <c r="B5175" t="s">
        <v>3521</v>
      </c>
      <c r="C5175">
        <v>2011</v>
      </c>
      <c r="D5175">
        <v>10</v>
      </c>
      <c r="E5175" t="s">
        <v>80</v>
      </c>
      <c r="F5175">
        <v>31</v>
      </c>
      <c r="G5175" t="s">
        <v>10</v>
      </c>
    </row>
    <row r="5176" spans="1:7" x14ac:dyDescent="0.3">
      <c r="A5176" t="s">
        <v>5201</v>
      </c>
      <c r="B5176" t="s">
        <v>3521</v>
      </c>
      <c r="C5176">
        <v>2012</v>
      </c>
      <c r="D5176">
        <v>11</v>
      </c>
      <c r="E5176" t="s">
        <v>18</v>
      </c>
      <c r="F5176">
        <v>1042</v>
      </c>
      <c r="G5176" t="s">
        <v>10</v>
      </c>
    </row>
    <row r="5177" spans="1:7" x14ac:dyDescent="0.3">
      <c r="A5177" t="s">
        <v>5202</v>
      </c>
      <c r="B5177" t="s">
        <v>3521</v>
      </c>
      <c r="C5177">
        <v>2012</v>
      </c>
      <c r="D5177">
        <v>12</v>
      </c>
      <c r="E5177" t="s">
        <v>80</v>
      </c>
      <c r="F5177">
        <v>63</v>
      </c>
      <c r="G5177" t="s">
        <v>10</v>
      </c>
    </row>
    <row r="5178" spans="1:7" x14ac:dyDescent="0.3">
      <c r="A5178" t="s">
        <v>5203</v>
      </c>
      <c r="B5178" t="s">
        <v>3521</v>
      </c>
      <c r="C5178">
        <v>2012</v>
      </c>
      <c r="D5178">
        <v>9</v>
      </c>
      <c r="E5178" t="s">
        <v>9</v>
      </c>
      <c r="F5178">
        <v>147</v>
      </c>
      <c r="G5178" t="s">
        <v>10</v>
      </c>
    </row>
    <row r="5179" spans="1:7" x14ac:dyDescent="0.3">
      <c r="A5179" t="s">
        <v>5204</v>
      </c>
      <c r="B5179" t="s">
        <v>3521</v>
      </c>
      <c r="C5179">
        <v>2012</v>
      </c>
      <c r="D5179">
        <v>10</v>
      </c>
      <c r="E5179" t="s">
        <v>9</v>
      </c>
      <c r="F5179">
        <v>38</v>
      </c>
      <c r="G5179" t="s">
        <v>50</v>
      </c>
    </row>
    <row r="5180" spans="1:7" x14ac:dyDescent="0.3">
      <c r="A5180" t="s">
        <v>5205</v>
      </c>
      <c r="B5180" t="s">
        <v>3521</v>
      </c>
      <c r="C5180">
        <v>2013</v>
      </c>
      <c r="D5180">
        <v>2</v>
      </c>
      <c r="E5180" t="s">
        <v>80</v>
      </c>
      <c r="F5180">
        <v>56</v>
      </c>
      <c r="G5180" t="s">
        <v>10</v>
      </c>
    </row>
    <row r="5181" spans="1:7" x14ac:dyDescent="0.3">
      <c r="A5181" t="s">
        <v>5206</v>
      </c>
      <c r="B5181" t="s">
        <v>3521</v>
      </c>
      <c r="C5181">
        <v>2013</v>
      </c>
      <c r="D5181">
        <v>2</v>
      </c>
      <c r="E5181" t="s">
        <v>71</v>
      </c>
      <c r="F5181">
        <v>243</v>
      </c>
      <c r="G5181" t="s">
        <v>10</v>
      </c>
    </row>
    <row r="5182" spans="1:7" x14ac:dyDescent="0.3">
      <c r="A5182" t="s">
        <v>5207</v>
      </c>
      <c r="B5182" t="s">
        <v>3521</v>
      </c>
      <c r="C5182">
        <v>2013</v>
      </c>
      <c r="D5182">
        <v>3</v>
      </c>
      <c r="E5182" t="s">
        <v>9</v>
      </c>
      <c r="F5182">
        <v>38</v>
      </c>
      <c r="G5182" t="s">
        <v>473</v>
      </c>
    </row>
    <row r="5183" spans="1:7" x14ac:dyDescent="0.3">
      <c r="A5183" t="s">
        <v>5208</v>
      </c>
      <c r="B5183" t="s">
        <v>3521</v>
      </c>
      <c r="C5183">
        <v>2013</v>
      </c>
      <c r="D5183">
        <v>8</v>
      </c>
      <c r="E5183" t="s">
        <v>80</v>
      </c>
      <c r="F5183">
        <v>85</v>
      </c>
      <c r="G5183" t="s">
        <v>179</v>
      </c>
    </row>
    <row r="5184" spans="1:7" x14ac:dyDescent="0.3">
      <c r="A5184" t="s">
        <v>5209</v>
      </c>
      <c r="B5184" t="s">
        <v>3521</v>
      </c>
      <c r="C5184">
        <v>2013</v>
      </c>
      <c r="D5184">
        <v>1</v>
      </c>
      <c r="E5184" t="s">
        <v>71</v>
      </c>
      <c r="F5184">
        <v>52</v>
      </c>
      <c r="G5184" t="s">
        <v>10</v>
      </c>
    </row>
    <row r="5185" spans="1:7" x14ac:dyDescent="0.3">
      <c r="A5185" t="s">
        <v>5210</v>
      </c>
      <c r="B5185" t="s">
        <v>3521</v>
      </c>
      <c r="C5185">
        <v>2013</v>
      </c>
      <c r="D5185">
        <v>4</v>
      </c>
      <c r="E5185" t="s">
        <v>18</v>
      </c>
      <c r="F5185">
        <v>1058</v>
      </c>
      <c r="G5185" t="s">
        <v>179</v>
      </c>
    </row>
    <row r="5186" spans="1:7" x14ac:dyDescent="0.3">
      <c r="A5186" t="s">
        <v>5211</v>
      </c>
      <c r="B5186" t="s">
        <v>3521</v>
      </c>
      <c r="C5186">
        <v>2012</v>
      </c>
      <c r="D5186">
        <v>6</v>
      </c>
      <c r="E5186" t="s">
        <v>80</v>
      </c>
      <c r="F5186">
        <v>118</v>
      </c>
      <c r="G5186" t="s">
        <v>10</v>
      </c>
    </row>
    <row r="5187" spans="1:7" x14ac:dyDescent="0.3">
      <c r="A5187" t="s">
        <v>5212</v>
      </c>
      <c r="B5187" t="s">
        <v>3521</v>
      </c>
      <c r="C5187">
        <v>2013</v>
      </c>
      <c r="D5187">
        <v>8</v>
      </c>
      <c r="E5187" t="s">
        <v>9</v>
      </c>
      <c r="F5187">
        <v>59</v>
      </c>
      <c r="G5187" t="s">
        <v>473</v>
      </c>
    </row>
    <row r="5188" spans="1:7" x14ac:dyDescent="0.3">
      <c r="A5188" t="s">
        <v>5213</v>
      </c>
      <c r="B5188" t="s">
        <v>3521</v>
      </c>
      <c r="C5188">
        <v>2013</v>
      </c>
      <c r="D5188">
        <v>5</v>
      </c>
      <c r="E5188" t="s">
        <v>80</v>
      </c>
      <c r="F5188">
        <v>32</v>
      </c>
      <c r="G5188" t="s">
        <v>10</v>
      </c>
    </row>
    <row r="5189" spans="1:7" x14ac:dyDescent="0.3">
      <c r="A5189" t="s">
        <v>5214</v>
      </c>
      <c r="B5189" t="s">
        <v>3521</v>
      </c>
      <c r="C5189">
        <v>2012</v>
      </c>
      <c r="D5189">
        <v>12</v>
      </c>
      <c r="E5189" t="s">
        <v>9</v>
      </c>
      <c r="F5189">
        <v>170</v>
      </c>
      <c r="G5189" t="s">
        <v>473</v>
      </c>
    </row>
    <row r="5190" spans="1:7" x14ac:dyDescent="0.3">
      <c r="A5190" t="s">
        <v>5215</v>
      </c>
      <c r="B5190" t="s">
        <v>3521</v>
      </c>
      <c r="C5190">
        <v>2013</v>
      </c>
      <c r="D5190">
        <v>4</v>
      </c>
      <c r="E5190" t="s">
        <v>18</v>
      </c>
      <c r="F5190">
        <v>399</v>
      </c>
      <c r="G5190" t="s">
        <v>473</v>
      </c>
    </row>
    <row r="5191" spans="1:7" x14ac:dyDescent="0.3">
      <c r="A5191" t="s">
        <v>5216</v>
      </c>
      <c r="B5191" t="s">
        <v>3521</v>
      </c>
      <c r="C5191">
        <v>2013</v>
      </c>
      <c r="D5191">
        <v>3</v>
      </c>
      <c r="E5191" t="s">
        <v>9</v>
      </c>
      <c r="F5191">
        <v>43</v>
      </c>
      <c r="G5191" t="s">
        <v>10</v>
      </c>
    </row>
    <row r="5192" spans="1:7" x14ac:dyDescent="0.3">
      <c r="A5192" t="s">
        <v>5217</v>
      </c>
      <c r="B5192" t="s">
        <v>3521</v>
      </c>
      <c r="C5192">
        <v>2013</v>
      </c>
      <c r="D5192">
        <v>4</v>
      </c>
      <c r="E5192" t="s">
        <v>18</v>
      </c>
      <c r="F5192">
        <v>0</v>
      </c>
      <c r="G5192" t="s">
        <v>12</v>
      </c>
    </row>
    <row r="5193" spans="1:7" x14ac:dyDescent="0.3">
      <c r="A5193" t="s">
        <v>5218</v>
      </c>
      <c r="B5193" t="s">
        <v>3521</v>
      </c>
      <c r="C5193">
        <v>2013</v>
      </c>
      <c r="D5193">
        <v>8</v>
      </c>
      <c r="E5193" t="s">
        <v>9</v>
      </c>
      <c r="F5193">
        <v>2</v>
      </c>
      <c r="G5193" t="s">
        <v>50</v>
      </c>
    </row>
    <row r="5194" spans="1:7" x14ac:dyDescent="0.3">
      <c r="A5194" t="s">
        <v>5219</v>
      </c>
      <c r="B5194" t="s">
        <v>3521</v>
      </c>
      <c r="C5194">
        <v>2013</v>
      </c>
      <c r="D5194">
        <v>1</v>
      </c>
      <c r="E5194" t="s">
        <v>71</v>
      </c>
      <c r="F5194">
        <v>557</v>
      </c>
      <c r="G5194" t="s">
        <v>10</v>
      </c>
    </row>
    <row r="5195" spans="1:7" x14ac:dyDescent="0.3">
      <c r="A5195" t="s">
        <v>5220</v>
      </c>
      <c r="B5195" t="s">
        <v>3521</v>
      </c>
      <c r="C5195">
        <v>2013</v>
      </c>
      <c r="D5195">
        <v>2</v>
      </c>
      <c r="E5195" t="s">
        <v>18</v>
      </c>
      <c r="F5195">
        <v>155</v>
      </c>
      <c r="G5195" t="s">
        <v>473</v>
      </c>
    </row>
    <row r="5196" spans="1:7" x14ac:dyDescent="0.3">
      <c r="A5196" t="s">
        <v>5221</v>
      </c>
      <c r="B5196" t="s">
        <v>3521</v>
      </c>
      <c r="C5196">
        <v>2013</v>
      </c>
      <c r="D5196">
        <v>5</v>
      </c>
      <c r="E5196" t="s">
        <v>71</v>
      </c>
      <c r="F5196">
        <v>117</v>
      </c>
      <c r="G5196" t="s">
        <v>10</v>
      </c>
    </row>
    <row r="5197" spans="1:7" x14ac:dyDescent="0.3">
      <c r="A5197" t="s">
        <v>5222</v>
      </c>
      <c r="B5197" t="s">
        <v>3521</v>
      </c>
      <c r="C5197">
        <v>2013</v>
      </c>
      <c r="D5197">
        <v>1</v>
      </c>
      <c r="E5197" t="s">
        <v>9</v>
      </c>
      <c r="F5197">
        <v>1393</v>
      </c>
      <c r="G5197" t="s">
        <v>10</v>
      </c>
    </row>
    <row r="5198" spans="1:7" x14ac:dyDescent="0.3">
      <c r="A5198" t="s">
        <v>5223</v>
      </c>
      <c r="B5198" t="s">
        <v>3521</v>
      </c>
      <c r="C5198">
        <v>2012</v>
      </c>
      <c r="D5198">
        <v>10</v>
      </c>
      <c r="E5198" t="s">
        <v>18</v>
      </c>
      <c r="F5198">
        <v>242</v>
      </c>
      <c r="G5198" t="s">
        <v>50</v>
      </c>
    </row>
    <row r="5199" spans="1:7" x14ac:dyDescent="0.3">
      <c r="A5199" t="s">
        <v>5224</v>
      </c>
      <c r="B5199" t="s">
        <v>3521</v>
      </c>
      <c r="C5199">
        <v>2013</v>
      </c>
      <c r="D5199">
        <v>6</v>
      </c>
      <c r="E5199" t="s">
        <v>80</v>
      </c>
      <c r="F5199">
        <v>22</v>
      </c>
      <c r="G5199" t="s">
        <v>10</v>
      </c>
    </row>
    <row r="5200" spans="1:7" x14ac:dyDescent="0.3">
      <c r="A5200" t="s">
        <v>5225</v>
      </c>
      <c r="B5200" t="s">
        <v>3521</v>
      </c>
      <c r="C5200">
        <v>2013</v>
      </c>
      <c r="D5200">
        <v>2</v>
      </c>
      <c r="E5200" t="s">
        <v>71</v>
      </c>
      <c r="F5200">
        <v>332</v>
      </c>
      <c r="G5200" t="s">
        <v>10</v>
      </c>
    </row>
    <row r="5201" spans="1:7" x14ac:dyDescent="0.3">
      <c r="A5201" t="s">
        <v>5226</v>
      </c>
      <c r="B5201" t="s">
        <v>3521</v>
      </c>
      <c r="C5201">
        <v>2013</v>
      </c>
      <c r="D5201">
        <v>1</v>
      </c>
      <c r="E5201" t="s">
        <v>9</v>
      </c>
      <c r="F5201">
        <v>979</v>
      </c>
      <c r="G5201" t="s">
        <v>10</v>
      </c>
    </row>
    <row r="5202" spans="1:7" x14ac:dyDescent="0.3">
      <c r="A5202" t="s">
        <v>5227</v>
      </c>
      <c r="B5202" t="s">
        <v>3521</v>
      </c>
      <c r="C5202">
        <v>2013</v>
      </c>
      <c r="D5202">
        <v>1</v>
      </c>
      <c r="E5202" t="s">
        <v>9</v>
      </c>
      <c r="F5202">
        <v>662</v>
      </c>
      <c r="G5202" t="s">
        <v>10</v>
      </c>
    </row>
    <row r="5203" spans="1:7" x14ac:dyDescent="0.3">
      <c r="A5203" t="s">
        <v>5228</v>
      </c>
      <c r="B5203" t="s">
        <v>3521</v>
      </c>
      <c r="C5203">
        <v>2013</v>
      </c>
      <c r="D5203">
        <v>2</v>
      </c>
      <c r="E5203" t="s">
        <v>18</v>
      </c>
      <c r="F5203">
        <v>136</v>
      </c>
      <c r="G5203" t="s">
        <v>10</v>
      </c>
    </row>
    <row r="5204" spans="1:7" x14ac:dyDescent="0.3">
      <c r="A5204" t="s">
        <v>5229</v>
      </c>
      <c r="B5204" t="s">
        <v>3521</v>
      </c>
      <c r="C5204">
        <v>2013</v>
      </c>
      <c r="D5204">
        <v>6</v>
      </c>
      <c r="E5204" t="s">
        <v>18</v>
      </c>
      <c r="F5204">
        <v>671</v>
      </c>
      <c r="G5204" t="s">
        <v>10</v>
      </c>
    </row>
    <row r="5205" spans="1:7" x14ac:dyDescent="0.3">
      <c r="A5205" t="s">
        <v>5230</v>
      </c>
      <c r="B5205" t="s">
        <v>3521</v>
      </c>
      <c r="C5205">
        <v>2013</v>
      </c>
      <c r="D5205">
        <v>7</v>
      </c>
      <c r="E5205" t="s">
        <v>18</v>
      </c>
      <c r="F5205">
        <v>3362</v>
      </c>
      <c r="G5205" t="s">
        <v>10</v>
      </c>
    </row>
    <row r="5206" spans="1:7" x14ac:dyDescent="0.3">
      <c r="A5206" t="s">
        <v>5231</v>
      </c>
      <c r="B5206" t="s">
        <v>3521</v>
      </c>
      <c r="C5206">
        <v>2013</v>
      </c>
      <c r="D5206">
        <v>2</v>
      </c>
      <c r="E5206" t="s">
        <v>9</v>
      </c>
      <c r="F5206">
        <v>317</v>
      </c>
      <c r="G5206" t="s">
        <v>10</v>
      </c>
    </row>
    <row r="5207" spans="1:7" x14ac:dyDescent="0.3">
      <c r="A5207" t="s">
        <v>5232</v>
      </c>
      <c r="B5207" t="s">
        <v>3521</v>
      </c>
      <c r="C5207">
        <v>2002</v>
      </c>
      <c r="D5207">
        <v>10</v>
      </c>
      <c r="E5207" t="s">
        <v>9</v>
      </c>
      <c r="F5207">
        <v>175</v>
      </c>
      <c r="G5207" t="s">
        <v>179</v>
      </c>
    </row>
    <row r="5208" spans="1:7" x14ac:dyDescent="0.3">
      <c r="A5208" t="s">
        <v>5233</v>
      </c>
      <c r="B5208" t="s">
        <v>3521</v>
      </c>
      <c r="C5208">
        <v>2013</v>
      </c>
      <c r="D5208">
        <v>4</v>
      </c>
      <c r="E5208" t="s">
        <v>18</v>
      </c>
      <c r="F5208">
        <v>1438</v>
      </c>
      <c r="G5208" t="s">
        <v>10</v>
      </c>
    </row>
    <row r="5209" spans="1:7" x14ac:dyDescent="0.3">
      <c r="A5209" t="s">
        <v>5234</v>
      </c>
      <c r="B5209" t="s">
        <v>3521</v>
      </c>
      <c r="C5209">
        <v>2013</v>
      </c>
      <c r="D5209">
        <v>6</v>
      </c>
      <c r="E5209" t="s">
        <v>9</v>
      </c>
      <c r="F5209">
        <v>103</v>
      </c>
      <c r="G5209" t="s">
        <v>10</v>
      </c>
    </row>
    <row r="5210" spans="1:7" x14ac:dyDescent="0.3">
      <c r="A5210" t="s">
        <v>5235</v>
      </c>
      <c r="B5210" t="s">
        <v>3521</v>
      </c>
      <c r="C5210">
        <v>2013</v>
      </c>
      <c r="D5210">
        <v>5</v>
      </c>
      <c r="E5210" t="s">
        <v>14</v>
      </c>
      <c r="F5210">
        <v>50</v>
      </c>
      <c r="G5210" t="s">
        <v>10</v>
      </c>
    </row>
    <row r="5211" spans="1:7" x14ac:dyDescent="0.3">
      <c r="A5211" t="s">
        <v>5236</v>
      </c>
      <c r="B5211" t="s">
        <v>3521</v>
      </c>
      <c r="C5211">
        <v>2013</v>
      </c>
      <c r="D5211">
        <v>11</v>
      </c>
      <c r="E5211" t="s">
        <v>9</v>
      </c>
      <c r="F5211">
        <v>0</v>
      </c>
      <c r="G5211" t="s">
        <v>12</v>
      </c>
    </row>
    <row r="5212" spans="1:7" x14ac:dyDescent="0.3">
      <c r="A5212" t="s">
        <v>5237</v>
      </c>
      <c r="B5212" t="s">
        <v>3521</v>
      </c>
      <c r="C5212">
        <v>2013</v>
      </c>
      <c r="D5212">
        <v>2</v>
      </c>
      <c r="E5212" t="s">
        <v>60</v>
      </c>
      <c r="F5212">
        <v>2253</v>
      </c>
      <c r="G5212" t="s">
        <v>10</v>
      </c>
    </row>
    <row r="5213" spans="1:7" x14ac:dyDescent="0.3">
      <c r="A5213" t="s">
        <v>5238</v>
      </c>
      <c r="B5213" t="s">
        <v>3521</v>
      </c>
      <c r="C5213">
        <v>2013</v>
      </c>
      <c r="D5213">
        <v>1</v>
      </c>
      <c r="E5213" t="s">
        <v>71</v>
      </c>
      <c r="F5213">
        <v>400</v>
      </c>
      <c r="G5213" t="s">
        <v>179</v>
      </c>
    </row>
    <row r="5214" spans="1:7" x14ac:dyDescent="0.3">
      <c r="A5214" t="s">
        <v>5239</v>
      </c>
      <c r="B5214" t="s">
        <v>3521</v>
      </c>
      <c r="C5214">
        <v>2013</v>
      </c>
      <c r="D5214">
        <v>4</v>
      </c>
      <c r="E5214" t="s">
        <v>9</v>
      </c>
      <c r="F5214">
        <v>14</v>
      </c>
      <c r="G5214" t="s">
        <v>50</v>
      </c>
    </row>
    <row r="5215" spans="1:7" x14ac:dyDescent="0.3">
      <c r="A5215" t="s">
        <v>5240</v>
      </c>
      <c r="B5215" t="s">
        <v>3521</v>
      </c>
      <c r="C5215">
        <v>2013</v>
      </c>
      <c r="D5215">
        <v>6</v>
      </c>
      <c r="E5215" t="s">
        <v>9</v>
      </c>
      <c r="F5215">
        <v>9</v>
      </c>
      <c r="G5215" t="s">
        <v>473</v>
      </c>
    </row>
    <row r="5216" spans="1:7" x14ac:dyDescent="0.3">
      <c r="A5216" t="s">
        <v>5241</v>
      </c>
      <c r="B5216" t="s">
        <v>3521</v>
      </c>
      <c r="C5216">
        <v>2012</v>
      </c>
      <c r="D5216">
        <v>10</v>
      </c>
      <c r="E5216" t="s">
        <v>9</v>
      </c>
      <c r="F5216">
        <v>188</v>
      </c>
      <c r="G5216" t="s">
        <v>10</v>
      </c>
    </row>
    <row r="5217" spans="1:7" x14ac:dyDescent="0.3">
      <c r="A5217" t="s">
        <v>5242</v>
      </c>
      <c r="B5217" t="s">
        <v>3521</v>
      </c>
      <c r="C5217">
        <v>2013</v>
      </c>
      <c r="D5217">
        <v>6</v>
      </c>
      <c r="E5217" t="s">
        <v>18</v>
      </c>
      <c r="F5217">
        <v>205</v>
      </c>
      <c r="G5217" t="s">
        <v>10</v>
      </c>
    </row>
    <row r="5218" spans="1:7" x14ac:dyDescent="0.3">
      <c r="A5218" t="s">
        <v>5243</v>
      </c>
      <c r="B5218" t="s">
        <v>3521</v>
      </c>
      <c r="C5218">
        <v>2013</v>
      </c>
      <c r="D5218">
        <v>8</v>
      </c>
      <c r="E5218" t="s">
        <v>9</v>
      </c>
      <c r="F5218">
        <v>0</v>
      </c>
      <c r="G5218" t="s">
        <v>12</v>
      </c>
    </row>
    <row r="5219" spans="1:7" x14ac:dyDescent="0.3">
      <c r="A5219" t="s">
        <v>5244</v>
      </c>
      <c r="B5219" t="s">
        <v>3521</v>
      </c>
      <c r="C5219">
        <v>2013</v>
      </c>
      <c r="D5219">
        <v>6</v>
      </c>
      <c r="E5219" t="s">
        <v>18</v>
      </c>
      <c r="F5219">
        <v>198</v>
      </c>
      <c r="G5219" t="s">
        <v>10</v>
      </c>
    </row>
    <row r="5220" spans="1:7" x14ac:dyDescent="0.3">
      <c r="A5220" t="s">
        <v>5245</v>
      </c>
      <c r="B5220" t="s">
        <v>3521</v>
      </c>
      <c r="C5220">
        <v>2013</v>
      </c>
      <c r="D5220">
        <v>6</v>
      </c>
      <c r="E5220" t="s">
        <v>9</v>
      </c>
      <c r="F5220">
        <v>52</v>
      </c>
      <c r="G5220" t="s">
        <v>10</v>
      </c>
    </row>
    <row r="5221" spans="1:7" x14ac:dyDescent="0.3">
      <c r="A5221" t="s">
        <v>5246</v>
      </c>
      <c r="B5221" t="s">
        <v>3521</v>
      </c>
      <c r="C5221">
        <v>2013</v>
      </c>
      <c r="D5221">
        <v>5</v>
      </c>
      <c r="E5221" t="s">
        <v>18</v>
      </c>
      <c r="F5221">
        <v>171</v>
      </c>
      <c r="G5221" t="s">
        <v>10</v>
      </c>
    </row>
    <row r="5222" spans="1:7" x14ac:dyDescent="0.3">
      <c r="A5222" t="s">
        <v>5247</v>
      </c>
      <c r="B5222" t="s">
        <v>3521</v>
      </c>
      <c r="C5222">
        <v>2013</v>
      </c>
      <c r="D5222">
        <v>11</v>
      </c>
      <c r="E5222" t="s">
        <v>9</v>
      </c>
      <c r="F5222">
        <v>50</v>
      </c>
      <c r="G5222" t="s">
        <v>50</v>
      </c>
    </row>
    <row r="5223" spans="1:7" x14ac:dyDescent="0.3">
      <c r="A5223" t="s">
        <v>5248</v>
      </c>
      <c r="B5223" t="s">
        <v>3521</v>
      </c>
      <c r="C5223">
        <v>2013</v>
      </c>
      <c r="D5223">
        <v>9</v>
      </c>
      <c r="E5223" t="s">
        <v>9</v>
      </c>
      <c r="F5223">
        <v>50</v>
      </c>
      <c r="G5223" t="s">
        <v>10</v>
      </c>
    </row>
    <row r="5224" spans="1:7" x14ac:dyDescent="0.3">
      <c r="A5224" t="s">
        <v>5249</v>
      </c>
      <c r="B5224" t="s">
        <v>3521</v>
      </c>
      <c r="C5224">
        <v>2014</v>
      </c>
      <c r="D5224">
        <v>6</v>
      </c>
      <c r="E5224" t="s">
        <v>71</v>
      </c>
      <c r="F5224">
        <v>14</v>
      </c>
      <c r="G5224" t="s">
        <v>10</v>
      </c>
    </row>
    <row r="5225" spans="1:7" x14ac:dyDescent="0.3">
      <c r="A5225" t="s">
        <v>5250</v>
      </c>
      <c r="B5225" t="s">
        <v>3521</v>
      </c>
      <c r="C5225">
        <v>2013</v>
      </c>
      <c r="D5225">
        <v>9</v>
      </c>
      <c r="E5225" t="s">
        <v>80</v>
      </c>
      <c r="F5225">
        <v>6</v>
      </c>
      <c r="G5225" t="s">
        <v>50</v>
      </c>
    </row>
    <row r="5226" spans="1:7" x14ac:dyDescent="0.3">
      <c r="A5226" t="s">
        <v>5251</v>
      </c>
      <c r="B5226" t="s">
        <v>3521</v>
      </c>
      <c r="C5226">
        <v>2013</v>
      </c>
      <c r="D5226">
        <v>7</v>
      </c>
      <c r="E5226" t="s">
        <v>80</v>
      </c>
      <c r="F5226">
        <v>48</v>
      </c>
      <c r="G5226" t="s">
        <v>10</v>
      </c>
    </row>
    <row r="5227" spans="1:7" x14ac:dyDescent="0.3">
      <c r="A5227" t="s">
        <v>5252</v>
      </c>
      <c r="B5227" t="s">
        <v>3521</v>
      </c>
      <c r="C5227">
        <v>2013</v>
      </c>
      <c r="D5227">
        <v>5</v>
      </c>
      <c r="E5227" t="s">
        <v>71</v>
      </c>
      <c r="F5227">
        <v>465</v>
      </c>
      <c r="G5227" t="s">
        <v>10</v>
      </c>
    </row>
    <row r="5228" spans="1:7" x14ac:dyDescent="0.3">
      <c r="A5228" t="s">
        <v>5253</v>
      </c>
      <c r="B5228" t="s">
        <v>3521</v>
      </c>
      <c r="C5228">
        <v>2015</v>
      </c>
      <c r="D5228">
        <v>11</v>
      </c>
      <c r="E5228" t="s">
        <v>9</v>
      </c>
      <c r="F5228">
        <v>0</v>
      </c>
      <c r="G5228" t="s">
        <v>12</v>
      </c>
    </row>
    <row r="5229" spans="1:7" x14ac:dyDescent="0.3">
      <c r="A5229" t="s">
        <v>5254</v>
      </c>
      <c r="B5229" t="s">
        <v>3521</v>
      </c>
      <c r="C5229">
        <v>2013</v>
      </c>
      <c r="D5229">
        <v>3</v>
      </c>
      <c r="E5229" t="s">
        <v>14</v>
      </c>
      <c r="F5229">
        <v>54</v>
      </c>
      <c r="G5229" t="s">
        <v>10</v>
      </c>
    </row>
    <row r="5230" spans="1:7" x14ac:dyDescent="0.3">
      <c r="A5230" t="s">
        <v>5255</v>
      </c>
      <c r="B5230" t="s">
        <v>3521</v>
      </c>
      <c r="C5230">
        <v>2013</v>
      </c>
      <c r="D5230">
        <v>5</v>
      </c>
      <c r="E5230" t="s">
        <v>9</v>
      </c>
      <c r="F5230">
        <v>70</v>
      </c>
      <c r="G5230" t="s">
        <v>10</v>
      </c>
    </row>
    <row r="5231" spans="1:7" x14ac:dyDescent="0.3">
      <c r="A5231" t="s">
        <v>5256</v>
      </c>
      <c r="B5231" t="s">
        <v>3521</v>
      </c>
      <c r="C5231">
        <v>2013</v>
      </c>
      <c r="D5231">
        <v>6</v>
      </c>
      <c r="E5231" t="s">
        <v>80</v>
      </c>
      <c r="F5231">
        <v>95</v>
      </c>
      <c r="G5231" t="s">
        <v>10</v>
      </c>
    </row>
    <row r="5232" spans="1:7" x14ac:dyDescent="0.3">
      <c r="A5232" t="s">
        <v>5257</v>
      </c>
      <c r="B5232" t="s">
        <v>3521</v>
      </c>
      <c r="C5232">
        <v>2013</v>
      </c>
      <c r="D5232">
        <v>3</v>
      </c>
      <c r="E5232" t="s">
        <v>18</v>
      </c>
      <c r="F5232">
        <v>375</v>
      </c>
      <c r="G5232" t="s">
        <v>473</v>
      </c>
    </row>
    <row r="5233" spans="1:7" x14ac:dyDescent="0.3">
      <c r="A5233" t="s">
        <v>5258</v>
      </c>
      <c r="B5233" t="s">
        <v>3521</v>
      </c>
      <c r="C5233">
        <v>2013</v>
      </c>
      <c r="D5233">
        <v>6</v>
      </c>
      <c r="E5233" t="s">
        <v>18</v>
      </c>
      <c r="F5233">
        <v>232</v>
      </c>
      <c r="G5233" t="s">
        <v>473</v>
      </c>
    </row>
    <row r="5234" spans="1:7" x14ac:dyDescent="0.3">
      <c r="A5234" t="s">
        <v>5259</v>
      </c>
      <c r="B5234" t="s">
        <v>3521</v>
      </c>
      <c r="C5234">
        <v>2013</v>
      </c>
      <c r="D5234">
        <v>6</v>
      </c>
      <c r="E5234" t="s">
        <v>80</v>
      </c>
      <c r="F5234">
        <v>23</v>
      </c>
      <c r="G5234" t="s">
        <v>10</v>
      </c>
    </row>
    <row r="5235" spans="1:7" x14ac:dyDescent="0.3">
      <c r="A5235" t="s">
        <v>5260</v>
      </c>
      <c r="B5235" t="s">
        <v>3521</v>
      </c>
      <c r="C5235">
        <v>2013</v>
      </c>
      <c r="D5235">
        <v>12</v>
      </c>
      <c r="E5235" t="s">
        <v>18</v>
      </c>
      <c r="F5235">
        <v>0</v>
      </c>
      <c r="G5235" t="s">
        <v>12</v>
      </c>
    </row>
    <row r="5236" spans="1:7" x14ac:dyDescent="0.3">
      <c r="A5236" t="s">
        <v>5261</v>
      </c>
      <c r="B5236" t="s">
        <v>3521</v>
      </c>
      <c r="C5236">
        <v>2014</v>
      </c>
      <c r="D5236">
        <v>1</v>
      </c>
      <c r="E5236" t="s">
        <v>9</v>
      </c>
      <c r="F5236">
        <v>25</v>
      </c>
      <c r="G5236" t="s">
        <v>10</v>
      </c>
    </row>
    <row r="5237" spans="1:7" x14ac:dyDescent="0.3">
      <c r="A5237" t="s">
        <v>5262</v>
      </c>
      <c r="B5237" t="s">
        <v>3521</v>
      </c>
      <c r="C5237">
        <v>2014</v>
      </c>
      <c r="D5237">
        <v>4</v>
      </c>
      <c r="E5237" t="s">
        <v>18</v>
      </c>
      <c r="F5237">
        <v>0</v>
      </c>
      <c r="G5237" t="s">
        <v>12</v>
      </c>
    </row>
    <row r="5238" spans="1:7" x14ac:dyDescent="0.3">
      <c r="A5238" t="s">
        <v>5263</v>
      </c>
      <c r="B5238" t="s">
        <v>3521</v>
      </c>
      <c r="C5238">
        <v>2013</v>
      </c>
      <c r="D5238">
        <v>9</v>
      </c>
      <c r="E5238" t="s">
        <v>18</v>
      </c>
      <c r="F5238">
        <v>183</v>
      </c>
      <c r="G5238" t="s">
        <v>10</v>
      </c>
    </row>
    <row r="5239" spans="1:7" x14ac:dyDescent="0.3">
      <c r="A5239" t="s">
        <v>5264</v>
      </c>
      <c r="B5239" t="s">
        <v>3521</v>
      </c>
      <c r="C5239">
        <v>2013</v>
      </c>
      <c r="D5239">
        <v>8</v>
      </c>
      <c r="E5239" t="s">
        <v>9</v>
      </c>
      <c r="F5239">
        <v>59</v>
      </c>
      <c r="G5239" t="s">
        <v>473</v>
      </c>
    </row>
    <row r="5240" spans="1:7" x14ac:dyDescent="0.3">
      <c r="A5240" t="s">
        <v>5265</v>
      </c>
      <c r="B5240" t="s">
        <v>3521</v>
      </c>
      <c r="C5240">
        <v>2013</v>
      </c>
      <c r="D5240">
        <v>8</v>
      </c>
      <c r="E5240" t="s">
        <v>71</v>
      </c>
      <c r="F5240">
        <v>60</v>
      </c>
      <c r="G5240" t="s">
        <v>10</v>
      </c>
    </row>
    <row r="5241" spans="1:7" x14ac:dyDescent="0.3">
      <c r="A5241" t="s">
        <v>5266</v>
      </c>
      <c r="B5241" t="s">
        <v>3521</v>
      </c>
      <c r="C5241">
        <v>2013</v>
      </c>
      <c r="D5241">
        <v>5</v>
      </c>
      <c r="E5241" t="s">
        <v>71</v>
      </c>
      <c r="F5241">
        <v>827</v>
      </c>
      <c r="G5241" t="s">
        <v>50</v>
      </c>
    </row>
    <row r="5242" spans="1:7" x14ac:dyDescent="0.3">
      <c r="A5242" t="s">
        <v>5267</v>
      </c>
      <c r="B5242" t="s">
        <v>3521</v>
      </c>
      <c r="C5242">
        <v>2013</v>
      </c>
      <c r="D5242">
        <v>8</v>
      </c>
      <c r="E5242" t="s">
        <v>9</v>
      </c>
      <c r="F5242">
        <v>0</v>
      </c>
      <c r="G5242" t="s">
        <v>12</v>
      </c>
    </row>
    <row r="5243" spans="1:7" x14ac:dyDescent="0.3">
      <c r="A5243" t="s">
        <v>5268</v>
      </c>
      <c r="B5243" t="s">
        <v>3521</v>
      </c>
      <c r="C5243">
        <v>2013</v>
      </c>
      <c r="D5243">
        <v>8</v>
      </c>
      <c r="E5243" t="s">
        <v>71</v>
      </c>
      <c r="F5243">
        <v>321</v>
      </c>
      <c r="G5243" t="s">
        <v>10</v>
      </c>
    </row>
    <row r="5244" spans="1:7" x14ac:dyDescent="0.3">
      <c r="A5244" t="s">
        <v>5269</v>
      </c>
      <c r="B5244" t="s">
        <v>3521</v>
      </c>
      <c r="C5244">
        <v>2013</v>
      </c>
      <c r="D5244">
        <v>10</v>
      </c>
      <c r="E5244" t="s">
        <v>18</v>
      </c>
      <c r="F5244">
        <v>181</v>
      </c>
      <c r="G5244" t="s">
        <v>10</v>
      </c>
    </row>
    <row r="5245" spans="1:7" x14ac:dyDescent="0.3">
      <c r="A5245" t="s">
        <v>5270</v>
      </c>
      <c r="B5245" t="s">
        <v>3521</v>
      </c>
      <c r="C5245">
        <v>2013</v>
      </c>
      <c r="D5245">
        <v>3</v>
      </c>
      <c r="E5245" t="s">
        <v>80</v>
      </c>
      <c r="F5245">
        <v>205</v>
      </c>
      <c r="G5245" t="s">
        <v>10</v>
      </c>
    </row>
    <row r="5246" spans="1:7" x14ac:dyDescent="0.3">
      <c r="A5246" t="s">
        <v>5271</v>
      </c>
      <c r="B5246" t="s">
        <v>3521</v>
      </c>
      <c r="C5246">
        <v>2013</v>
      </c>
      <c r="D5246">
        <v>10</v>
      </c>
      <c r="E5246" t="s">
        <v>9</v>
      </c>
      <c r="F5246">
        <v>157</v>
      </c>
      <c r="G5246" t="s">
        <v>50</v>
      </c>
    </row>
    <row r="5247" spans="1:7" x14ac:dyDescent="0.3">
      <c r="A5247" t="s">
        <v>5272</v>
      </c>
      <c r="B5247" t="s">
        <v>3521</v>
      </c>
      <c r="C5247">
        <v>2013</v>
      </c>
      <c r="D5247">
        <v>12</v>
      </c>
      <c r="E5247" t="s">
        <v>80</v>
      </c>
      <c r="F5247">
        <v>31</v>
      </c>
      <c r="G5247" t="s">
        <v>10</v>
      </c>
    </row>
    <row r="5248" spans="1:7" x14ac:dyDescent="0.3">
      <c r="A5248" t="s">
        <v>5273</v>
      </c>
      <c r="B5248" t="s">
        <v>3521</v>
      </c>
      <c r="C5248">
        <v>2013</v>
      </c>
      <c r="D5248">
        <v>5</v>
      </c>
      <c r="E5248" t="s">
        <v>80</v>
      </c>
      <c r="F5248">
        <v>627</v>
      </c>
      <c r="G5248" t="s">
        <v>10</v>
      </c>
    </row>
    <row r="5249" spans="1:7" x14ac:dyDescent="0.3">
      <c r="A5249" t="s">
        <v>5274</v>
      </c>
      <c r="B5249" t="s">
        <v>3521</v>
      </c>
      <c r="C5249">
        <v>2013</v>
      </c>
      <c r="D5249">
        <v>9</v>
      </c>
      <c r="E5249" t="s">
        <v>80</v>
      </c>
      <c r="F5249">
        <v>132</v>
      </c>
      <c r="G5249" t="s">
        <v>473</v>
      </c>
    </row>
    <row r="5250" spans="1:7" x14ac:dyDescent="0.3">
      <c r="A5250" t="s">
        <v>5275</v>
      </c>
      <c r="B5250" t="s">
        <v>3521</v>
      </c>
      <c r="C5250">
        <v>2013</v>
      </c>
      <c r="D5250">
        <v>5</v>
      </c>
      <c r="E5250" t="s">
        <v>18</v>
      </c>
      <c r="F5250">
        <v>2055</v>
      </c>
      <c r="G5250" t="s">
        <v>10</v>
      </c>
    </row>
    <row r="5251" spans="1:7" x14ac:dyDescent="0.3">
      <c r="A5251" t="s">
        <v>5276</v>
      </c>
      <c r="B5251" t="s">
        <v>3521</v>
      </c>
      <c r="C5251">
        <v>2011</v>
      </c>
      <c r="D5251">
        <v>7</v>
      </c>
      <c r="E5251" t="s">
        <v>80</v>
      </c>
      <c r="F5251">
        <v>25</v>
      </c>
      <c r="G5251" t="s">
        <v>10</v>
      </c>
    </row>
    <row r="5252" spans="1:7" x14ac:dyDescent="0.3">
      <c r="A5252" t="s">
        <v>5277</v>
      </c>
      <c r="B5252" t="s">
        <v>3521</v>
      </c>
      <c r="C5252">
        <v>2013</v>
      </c>
      <c r="D5252">
        <v>12</v>
      </c>
      <c r="E5252" t="s">
        <v>18</v>
      </c>
      <c r="F5252">
        <v>0</v>
      </c>
      <c r="G5252" t="s">
        <v>12</v>
      </c>
    </row>
    <row r="5253" spans="1:7" x14ac:dyDescent="0.3">
      <c r="A5253" t="s">
        <v>5278</v>
      </c>
      <c r="B5253" t="s">
        <v>3521</v>
      </c>
      <c r="C5253">
        <v>2013</v>
      </c>
      <c r="D5253">
        <v>7</v>
      </c>
      <c r="E5253" t="s">
        <v>9</v>
      </c>
      <c r="F5253">
        <v>11</v>
      </c>
      <c r="G5253" t="s">
        <v>10</v>
      </c>
    </row>
    <row r="5254" spans="1:7" x14ac:dyDescent="0.3">
      <c r="A5254" t="s">
        <v>5279</v>
      </c>
      <c r="B5254" t="s">
        <v>3521</v>
      </c>
      <c r="C5254">
        <v>2013</v>
      </c>
      <c r="D5254">
        <v>5</v>
      </c>
      <c r="E5254" t="s">
        <v>71</v>
      </c>
      <c r="F5254">
        <v>191</v>
      </c>
      <c r="G5254" t="s">
        <v>10</v>
      </c>
    </row>
    <row r="5255" spans="1:7" x14ac:dyDescent="0.3">
      <c r="A5255" t="s">
        <v>5280</v>
      </c>
      <c r="B5255" t="s">
        <v>3521</v>
      </c>
      <c r="C5255">
        <v>2013</v>
      </c>
      <c r="D5255">
        <v>11</v>
      </c>
      <c r="E5255" t="s">
        <v>18</v>
      </c>
      <c r="F5255">
        <v>274</v>
      </c>
      <c r="G5255" t="s">
        <v>10</v>
      </c>
    </row>
    <row r="5256" spans="1:7" x14ac:dyDescent="0.3">
      <c r="A5256" t="s">
        <v>5281</v>
      </c>
      <c r="B5256" t="s">
        <v>3521</v>
      </c>
      <c r="C5256">
        <v>2013</v>
      </c>
      <c r="D5256">
        <v>6</v>
      </c>
      <c r="E5256" t="s">
        <v>9</v>
      </c>
      <c r="F5256">
        <v>15</v>
      </c>
      <c r="G5256" t="s">
        <v>473</v>
      </c>
    </row>
    <row r="5257" spans="1:7" x14ac:dyDescent="0.3">
      <c r="A5257" t="s">
        <v>5282</v>
      </c>
      <c r="B5257" t="s">
        <v>3521</v>
      </c>
      <c r="C5257">
        <v>2014</v>
      </c>
      <c r="D5257">
        <v>4</v>
      </c>
      <c r="E5257" t="s">
        <v>18</v>
      </c>
      <c r="F5257">
        <v>0</v>
      </c>
      <c r="G5257" t="s">
        <v>12</v>
      </c>
    </row>
    <row r="5258" spans="1:7" x14ac:dyDescent="0.3">
      <c r="A5258" t="s">
        <v>5283</v>
      </c>
      <c r="B5258" t="s">
        <v>3521</v>
      </c>
      <c r="C5258">
        <v>2013</v>
      </c>
      <c r="D5258">
        <v>5</v>
      </c>
      <c r="E5258" t="s">
        <v>71</v>
      </c>
      <c r="F5258">
        <v>2902</v>
      </c>
      <c r="G5258" t="s">
        <v>10</v>
      </c>
    </row>
    <row r="5259" spans="1:7" x14ac:dyDescent="0.3">
      <c r="A5259" t="s">
        <v>5284</v>
      </c>
      <c r="B5259" t="s">
        <v>3521</v>
      </c>
      <c r="C5259">
        <v>2014</v>
      </c>
      <c r="D5259">
        <v>1</v>
      </c>
      <c r="E5259" t="s">
        <v>9</v>
      </c>
      <c r="F5259">
        <v>28</v>
      </c>
      <c r="G5259" t="s">
        <v>10</v>
      </c>
    </row>
    <row r="5260" spans="1:7" x14ac:dyDescent="0.3">
      <c r="A5260" t="s">
        <v>5285</v>
      </c>
      <c r="B5260" t="s">
        <v>3521</v>
      </c>
      <c r="C5260">
        <v>2014</v>
      </c>
      <c r="D5260">
        <v>1</v>
      </c>
      <c r="E5260" t="s">
        <v>14</v>
      </c>
      <c r="F5260">
        <v>43</v>
      </c>
      <c r="G5260" t="s">
        <v>50</v>
      </c>
    </row>
    <row r="5261" spans="1:7" x14ac:dyDescent="0.3">
      <c r="A5261" t="s">
        <v>5286</v>
      </c>
      <c r="B5261" t="s">
        <v>3521</v>
      </c>
      <c r="C5261">
        <v>2013</v>
      </c>
      <c r="D5261">
        <v>10</v>
      </c>
      <c r="E5261" t="s">
        <v>9</v>
      </c>
      <c r="F5261">
        <v>115</v>
      </c>
      <c r="G5261" t="s">
        <v>10</v>
      </c>
    </row>
    <row r="5262" spans="1:7" x14ac:dyDescent="0.3">
      <c r="A5262" t="s">
        <v>5287</v>
      </c>
      <c r="B5262" t="s">
        <v>3521</v>
      </c>
      <c r="C5262">
        <v>2013</v>
      </c>
      <c r="D5262">
        <v>10</v>
      </c>
      <c r="E5262" t="s">
        <v>18</v>
      </c>
      <c r="F5262">
        <v>6600</v>
      </c>
      <c r="G5262" t="s">
        <v>10</v>
      </c>
    </row>
    <row r="5263" spans="1:7" x14ac:dyDescent="0.3">
      <c r="A5263" t="s">
        <v>5288</v>
      </c>
      <c r="B5263" t="s">
        <v>3521</v>
      </c>
      <c r="C5263">
        <v>2013</v>
      </c>
      <c r="D5263">
        <v>6</v>
      </c>
      <c r="E5263" t="s">
        <v>18</v>
      </c>
      <c r="F5263">
        <v>42</v>
      </c>
      <c r="G5263" t="s">
        <v>10</v>
      </c>
    </row>
    <row r="5264" spans="1:7" x14ac:dyDescent="0.3">
      <c r="A5264" t="s">
        <v>5289</v>
      </c>
      <c r="B5264" t="s">
        <v>3521</v>
      </c>
      <c r="C5264">
        <v>2013</v>
      </c>
      <c r="D5264">
        <v>10</v>
      </c>
      <c r="E5264" t="s">
        <v>80</v>
      </c>
      <c r="F5264">
        <v>256</v>
      </c>
      <c r="G5264" t="s">
        <v>473</v>
      </c>
    </row>
    <row r="5265" spans="1:7" x14ac:dyDescent="0.3">
      <c r="A5265" t="s">
        <v>5290</v>
      </c>
      <c r="B5265" t="s">
        <v>3521</v>
      </c>
      <c r="C5265">
        <v>2013</v>
      </c>
      <c r="D5265">
        <v>6</v>
      </c>
      <c r="E5265" t="s">
        <v>9</v>
      </c>
      <c r="F5265">
        <v>28</v>
      </c>
      <c r="G5265" t="s">
        <v>50</v>
      </c>
    </row>
    <row r="5266" spans="1:7" x14ac:dyDescent="0.3">
      <c r="A5266" t="s">
        <v>5291</v>
      </c>
      <c r="B5266" t="s">
        <v>3521</v>
      </c>
      <c r="C5266">
        <v>2013</v>
      </c>
      <c r="D5266">
        <v>8</v>
      </c>
      <c r="E5266" t="s">
        <v>80</v>
      </c>
      <c r="F5266">
        <v>36</v>
      </c>
      <c r="G5266" t="s">
        <v>10</v>
      </c>
    </row>
    <row r="5267" spans="1:7" x14ac:dyDescent="0.3">
      <c r="A5267" t="s">
        <v>5292</v>
      </c>
      <c r="B5267" t="s">
        <v>3521</v>
      </c>
      <c r="C5267">
        <v>2013</v>
      </c>
      <c r="D5267">
        <v>9</v>
      </c>
      <c r="E5267" t="s">
        <v>18</v>
      </c>
      <c r="F5267">
        <v>376</v>
      </c>
      <c r="G5267" t="s">
        <v>10</v>
      </c>
    </row>
    <row r="5268" spans="1:7" x14ac:dyDescent="0.3">
      <c r="A5268" t="s">
        <v>5293</v>
      </c>
      <c r="B5268" t="s">
        <v>3521</v>
      </c>
      <c r="C5268">
        <v>2013</v>
      </c>
      <c r="D5268">
        <v>7</v>
      </c>
      <c r="E5268" t="s">
        <v>9</v>
      </c>
      <c r="F5268">
        <v>63</v>
      </c>
      <c r="G5268" t="s">
        <v>10</v>
      </c>
    </row>
    <row r="5269" spans="1:7" x14ac:dyDescent="0.3">
      <c r="A5269" t="s">
        <v>5294</v>
      </c>
      <c r="B5269" t="s">
        <v>3521</v>
      </c>
      <c r="C5269">
        <v>2013</v>
      </c>
      <c r="D5269">
        <v>7</v>
      </c>
      <c r="E5269" t="s">
        <v>9</v>
      </c>
      <c r="F5269">
        <v>126</v>
      </c>
      <c r="G5269" t="s">
        <v>10</v>
      </c>
    </row>
    <row r="5270" spans="1:7" x14ac:dyDescent="0.3">
      <c r="A5270" t="s">
        <v>5295</v>
      </c>
      <c r="B5270" t="s">
        <v>3521</v>
      </c>
      <c r="C5270">
        <v>2013</v>
      </c>
      <c r="D5270">
        <v>8</v>
      </c>
      <c r="E5270" t="s">
        <v>18</v>
      </c>
      <c r="F5270">
        <v>126</v>
      </c>
      <c r="G5270" t="s">
        <v>10</v>
      </c>
    </row>
    <row r="5271" spans="1:7" x14ac:dyDescent="0.3">
      <c r="A5271" t="s">
        <v>5296</v>
      </c>
      <c r="B5271" t="s">
        <v>3521</v>
      </c>
      <c r="C5271">
        <v>2014</v>
      </c>
      <c r="D5271">
        <v>2</v>
      </c>
      <c r="E5271" t="s">
        <v>9</v>
      </c>
      <c r="F5271">
        <v>60</v>
      </c>
      <c r="G5271" t="s">
        <v>10</v>
      </c>
    </row>
    <row r="5272" spans="1:7" x14ac:dyDescent="0.3">
      <c r="A5272" t="s">
        <v>5297</v>
      </c>
      <c r="B5272" t="s">
        <v>3521</v>
      </c>
      <c r="C5272">
        <v>2013</v>
      </c>
      <c r="D5272">
        <v>8</v>
      </c>
      <c r="E5272" t="s">
        <v>18</v>
      </c>
      <c r="F5272">
        <v>125</v>
      </c>
      <c r="G5272" t="s">
        <v>10</v>
      </c>
    </row>
    <row r="5273" spans="1:7" x14ac:dyDescent="0.3">
      <c r="A5273" t="s">
        <v>5298</v>
      </c>
      <c r="B5273" t="s">
        <v>3521</v>
      </c>
      <c r="C5273">
        <v>2013</v>
      </c>
      <c r="D5273">
        <v>9</v>
      </c>
      <c r="E5273" t="s">
        <v>9</v>
      </c>
      <c r="F5273">
        <v>148</v>
      </c>
      <c r="G5273" t="s">
        <v>10</v>
      </c>
    </row>
    <row r="5274" spans="1:7" x14ac:dyDescent="0.3">
      <c r="A5274" t="s">
        <v>5299</v>
      </c>
      <c r="B5274" t="s">
        <v>3521</v>
      </c>
      <c r="C5274">
        <v>2013</v>
      </c>
      <c r="D5274">
        <v>9</v>
      </c>
      <c r="E5274" t="s">
        <v>18</v>
      </c>
      <c r="F5274">
        <v>460</v>
      </c>
      <c r="G5274" t="s">
        <v>10</v>
      </c>
    </row>
    <row r="5275" spans="1:7" x14ac:dyDescent="0.3">
      <c r="A5275" t="s">
        <v>5300</v>
      </c>
      <c r="B5275" t="s">
        <v>3521</v>
      </c>
      <c r="C5275">
        <v>2013</v>
      </c>
      <c r="D5275">
        <v>7</v>
      </c>
      <c r="E5275" t="s">
        <v>18</v>
      </c>
      <c r="F5275">
        <v>215</v>
      </c>
      <c r="G5275" t="s">
        <v>473</v>
      </c>
    </row>
    <row r="5276" spans="1:7" x14ac:dyDescent="0.3">
      <c r="A5276" t="s">
        <v>5301</v>
      </c>
      <c r="B5276" t="s">
        <v>3521</v>
      </c>
      <c r="C5276">
        <v>2013</v>
      </c>
      <c r="D5276">
        <v>6</v>
      </c>
      <c r="E5276" t="s">
        <v>18</v>
      </c>
      <c r="F5276">
        <v>851</v>
      </c>
      <c r="G5276" t="s">
        <v>10</v>
      </c>
    </row>
    <row r="5277" spans="1:7" x14ac:dyDescent="0.3">
      <c r="A5277" t="s">
        <v>5302</v>
      </c>
      <c r="B5277" t="s">
        <v>3521</v>
      </c>
      <c r="C5277">
        <v>2013</v>
      </c>
      <c r="D5277">
        <v>10</v>
      </c>
      <c r="E5277" t="s">
        <v>18</v>
      </c>
      <c r="F5277">
        <v>0</v>
      </c>
      <c r="G5277" t="s">
        <v>12</v>
      </c>
    </row>
    <row r="5278" spans="1:7" x14ac:dyDescent="0.3">
      <c r="A5278" t="s">
        <v>5303</v>
      </c>
      <c r="B5278" t="s">
        <v>3521</v>
      </c>
      <c r="C5278">
        <v>2012</v>
      </c>
      <c r="D5278">
        <v>3</v>
      </c>
      <c r="E5278" t="s">
        <v>18</v>
      </c>
      <c r="F5278">
        <v>202</v>
      </c>
      <c r="G5278" t="s">
        <v>10</v>
      </c>
    </row>
    <row r="5279" spans="1:7" x14ac:dyDescent="0.3">
      <c r="A5279" t="s">
        <v>5304</v>
      </c>
      <c r="B5279" t="s">
        <v>3521</v>
      </c>
      <c r="C5279">
        <v>2013</v>
      </c>
      <c r="D5279">
        <v>7</v>
      </c>
      <c r="E5279" t="s">
        <v>80</v>
      </c>
      <c r="F5279">
        <v>16</v>
      </c>
      <c r="G5279" t="s">
        <v>10</v>
      </c>
    </row>
    <row r="5280" spans="1:7" x14ac:dyDescent="0.3">
      <c r="A5280" t="s">
        <v>5305</v>
      </c>
      <c r="B5280" t="s">
        <v>3521</v>
      </c>
      <c r="C5280">
        <v>2013</v>
      </c>
      <c r="D5280">
        <v>9</v>
      </c>
      <c r="E5280" t="s">
        <v>18</v>
      </c>
      <c r="F5280">
        <v>272</v>
      </c>
      <c r="G5280" t="s">
        <v>10</v>
      </c>
    </row>
    <row r="5281" spans="1:7" x14ac:dyDescent="0.3">
      <c r="A5281" t="s">
        <v>5306</v>
      </c>
      <c r="B5281" t="s">
        <v>3521</v>
      </c>
      <c r="C5281">
        <v>2013</v>
      </c>
      <c r="D5281">
        <v>7</v>
      </c>
      <c r="E5281" t="s">
        <v>71</v>
      </c>
      <c r="F5281">
        <v>95</v>
      </c>
      <c r="G5281" t="s">
        <v>50</v>
      </c>
    </row>
    <row r="5282" spans="1:7" x14ac:dyDescent="0.3">
      <c r="A5282" t="s">
        <v>5307</v>
      </c>
      <c r="B5282" t="s">
        <v>3521</v>
      </c>
      <c r="C5282">
        <v>2013</v>
      </c>
      <c r="D5282">
        <v>8</v>
      </c>
      <c r="E5282" t="s">
        <v>18</v>
      </c>
      <c r="F5282">
        <v>13</v>
      </c>
      <c r="G5282" t="s">
        <v>10</v>
      </c>
    </row>
    <row r="5283" spans="1:7" x14ac:dyDescent="0.3">
      <c r="A5283" t="s">
        <v>5308</v>
      </c>
      <c r="B5283" t="s">
        <v>3521</v>
      </c>
      <c r="C5283">
        <v>2013</v>
      </c>
      <c r="D5283">
        <v>10</v>
      </c>
      <c r="E5283" t="s">
        <v>80</v>
      </c>
      <c r="F5283">
        <v>27</v>
      </c>
      <c r="G5283" t="s">
        <v>50</v>
      </c>
    </row>
    <row r="5284" spans="1:7" x14ac:dyDescent="0.3">
      <c r="A5284" t="s">
        <v>5309</v>
      </c>
      <c r="B5284" t="s">
        <v>3521</v>
      </c>
      <c r="C5284">
        <v>2013</v>
      </c>
      <c r="D5284">
        <v>11</v>
      </c>
      <c r="E5284" t="s">
        <v>71</v>
      </c>
      <c r="F5284">
        <v>138</v>
      </c>
      <c r="G5284" t="s">
        <v>15</v>
      </c>
    </row>
    <row r="5285" spans="1:7" x14ac:dyDescent="0.3">
      <c r="A5285" t="s">
        <v>5310</v>
      </c>
      <c r="B5285" t="s">
        <v>3521</v>
      </c>
      <c r="C5285">
        <v>2014</v>
      </c>
      <c r="D5285">
        <v>3</v>
      </c>
      <c r="E5285" t="s">
        <v>9</v>
      </c>
      <c r="F5285">
        <v>70</v>
      </c>
      <c r="G5285" t="s">
        <v>473</v>
      </c>
    </row>
    <row r="5286" spans="1:7" x14ac:dyDescent="0.3">
      <c r="A5286" t="s">
        <v>5311</v>
      </c>
      <c r="B5286" t="s">
        <v>3521</v>
      </c>
      <c r="C5286">
        <v>2013</v>
      </c>
      <c r="D5286">
        <v>7</v>
      </c>
      <c r="E5286" t="s">
        <v>14</v>
      </c>
      <c r="F5286">
        <v>14</v>
      </c>
      <c r="G5286" t="s">
        <v>10</v>
      </c>
    </row>
    <row r="5287" spans="1:7" x14ac:dyDescent="0.3">
      <c r="A5287" t="s">
        <v>5312</v>
      </c>
      <c r="B5287" t="s">
        <v>3521</v>
      </c>
      <c r="C5287">
        <v>2013</v>
      </c>
      <c r="D5287">
        <v>10</v>
      </c>
      <c r="E5287" t="s">
        <v>9</v>
      </c>
      <c r="F5287">
        <v>14</v>
      </c>
      <c r="G5287" t="s">
        <v>50</v>
      </c>
    </row>
    <row r="5288" spans="1:7" x14ac:dyDescent="0.3">
      <c r="A5288" t="s">
        <v>5313</v>
      </c>
      <c r="B5288" t="s">
        <v>3521</v>
      </c>
      <c r="C5288">
        <v>2013</v>
      </c>
      <c r="D5288">
        <v>8</v>
      </c>
      <c r="E5288" t="s">
        <v>18</v>
      </c>
      <c r="F5288">
        <v>35</v>
      </c>
      <c r="G5288" t="s">
        <v>10</v>
      </c>
    </row>
    <row r="5289" spans="1:7" x14ac:dyDescent="0.3">
      <c r="A5289" t="s">
        <v>5314</v>
      </c>
      <c r="B5289" t="s">
        <v>3521</v>
      </c>
      <c r="C5289">
        <v>2014</v>
      </c>
      <c r="D5289">
        <v>7</v>
      </c>
      <c r="E5289" t="s">
        <v>18</v>
      </c>
      <c r="F5289">
        <v>4822</v>
      </c>
      <c r="G5289" t="s">
        <v>473</v>
      </c>
    </row>
    <row r="5290" spans="1:7" x14ac:dyDescent="0.3">
      <c r="A5290" t="s">
        <v>5315</v>
      </c>
      <c r="B5290" t="s">
        <v>3521</v>
      </c>
      <c r="C5290">
        <v>2013</v>
      </c>
      <c r="D5290">
        <v>11</v>
      </c>
      <c r="E5290" t="s">
        <v>9</v>
      </c>
      <c r="F5290">
        <v>498</v>
      </c>
      <c r="G5290" t="s">
        <v>10</v>
      </c>
    </row>
    <row r="5291" spans="1:7" x14ac:dyDescent="0.3">
      <c r="A5291" t="s">
        <v>5316</v>
      </c>
      <c r="B5291" t="s">
        <v>3521</v>
      </c>
      <c r="C5291">
        <v>2013</v>
      </c>
      <c r="D5291">
        <v>9</v>
      </c>
      <c r="E5291" t="s">
        <v>18</v>
      </c>
      <c r="F5291">
        <v>456</v>
      </c>
      <c r="G5291" t="s">
        <v>10</v>
      </c>
    </row>
    <row r="5292" spans="1:7" x14ac:dyDescent="0.3">
      <c r="A5292" t="s">
        <v>5317</v>
      </c>
      <c r="B5292" t="s">
        <v>3521</v>
      </c>
      <c r="C5292">
        <v>2015</v>
      </c>
      <c r="D5292">
        <v>5</v>
      </c>
      <c r="E5292" t="s">
        <v>71</v>
      </c>
      <c r="F5292">
        <v>0</v>
      </c>
      <c r="G5292" t="s">
        <v>12</v>
      </c>
    </row>
    <row r="5293" spans="1:7" x14ac:dyDescent="0.3">
      <c r="A5293" t="s">
        <v>5318</v>
      </c>
      <c r="B5293" t="s">
        <v>3521</v>
      </c>
      <c r="C5293">
        <v>2013</v>
      </c>
      <c r="D5293">
        <v>8</v>
      </c>
      <c r="E5293" t="s">
        <v>71</v>
      </c>
      <c r="F5293">
        <v>152</v>
      </c>
      <c r="G5293" t="s">
        <v>10</v>
      </c>
    </row>
    <row r="5294" spans="1:7" x14ac:dyDescent="0.3">
      <c r="A5294" t="s">
        <v>5319</v>
      </c>
      <c r="B5294" t="s">
        <v>3521</v>
      </c>
      <c r="C5294">
        <v>2014</v>
      </c>
      <c r="D5294">
        <v>3</v>
      </c>
      <c r="E5294" t="s">
        <v>9</v>
      </c>
      <c r="F5294">
        <v>340</v>
      </c>
      <c r="G5294" t="s">
        <v>10</v>
      </c>
    </row>
    <row r="5295" spans="1:7" x14ac:dyDescent="0.3">
      <c r="A5295" t="s">
        <v>5320</v>
      </c>
      <c r="B5295" t="s">
        <v>3521</v>
      </c>
      <c r="C5295">
        <v>2013</v>
      </c>
      <c r="D5295">
        <v>9</v>
      </c>
      <c r="E5295" t="s">
        <v>55</v>
      </c>
      <c r="F5295">
        <v>251</v>
      </c>
      <c r="G5295" t="s">
        <v>10</v>
      </c>
    </row>
    <row r="5296" spans="1:7" x14ac:dyDescent="0.3">
      <c r="A5296" t="s">
        <v>5321</v>
      </c>
      <c r="B5296" t="s">
        <v>3521</v>
      </c>
      <c r="C5296">
        <v>2013</v>
      </c>
      <c r="D5296">
        <v>10</v>
      </c>
      <c r="E5296" t="s">
        <v>80</v>
      </c>
      <c r="F5296">
        <v>62</v>
      </c>
      <c r="G5296" t="s">
        <v>10</v>
      </c>
    </row>
    <row r="5297" spans="1:7" x14ac:dyDescent="0.3">
      <c r="A5297" t="s">
        <v>5322</v>
      </c>
      <c r="B5297" t="s">
        <v>3521</v>
      </c>
      <c r="C5297">
        <v>2013</v>
      </c>
      <c r="D5297">
        <v>8</v>
      </c>
      <c r="E5297" t="s">
        <v>80</v>
      </c>
      <c r="F5297">
        <v>402</v>
      </c>
      <c r="G5297" t="s">
        <v>10</v>
      </c>
    </row>
    <row r="5298" spans="1:7" x14ac:dyDescent="0.3">
      <c r="A5298" t="s">
        <v>5323</v>
      </c>
      <c r="B5298" t="s">
        <v>3521</v>
      </c>
      <c r="C5298">
        <v>2014</v>
      </c>
      <c r="D5298">
        <v>10</v>
      </c>
      <c r="E5298" t="s">
        <v>9</v>
      </c>
      <c r="F5298">
        <v>9</v>
      </c>
      <c r="G5298" t="s">
        <v>10</v>
      </c>
    </row>
    <row r="5299" spans="1:7" x14ac:dyDescent="0.3">
      <c r="A5299" t="s">
        <v>5324</v>
      </c>
      <c r="B5299" t="s">
        <v>3521</v>
      </c>
      <c r="C5299">
        <v>2013</v>
      </c>
      <c r="D5299">
        <v>12</v>
      </c>
      <c r="E5299" t="s">
        <v>9</v>
      </c>
      <c r="F5299">
        <v>16</v>
      </c>
      <c r="G5299" t="s">
        <v>473</v>
      </c>
    </row>
    <row r="5300" spans="1:7" x14ac:dyDescent="0.3">
      <c r="A5300" t="s">
        <v>5325</v>
      </c>
      <c r="B5300" t="s">
        <v>3521</v>
      </c>
      <c r="C5300">
        <v>2014</v>
      </c>
      <c r="D5300">
        <v>2</v>
      </c>
      <c r="E5300" t="s">
        <v>80</v>
      </c>
      <c r="F5300">
        <v>35</v>
      </c>
      <c r="G5300" t="s">
        <v>10</v>
      </c>
    </row>
    <row r="5301" spans="1:7" x14ac:dyDescent="0.3">
      <c r="A5301" t="s">
        <v>5326</v>
      </c>
      <c r="B5301" t="s">
        <v>3521</v>
      </c>
      <c r="C5301">
        <v>2014</v>
      </c>
      <c r="D5301">
        <v>6</v>
      </c>
      <c r="E5301" t="s">
        <v>18</v>
      </c>
      <c r="F5301">
        <v>0</v>
      </c>
      <c r="G5301" t="s">
        <v>12</v>
      </c>
    </row>
    <row r="5302" spans="1:7" x14ac:dyDescent="0.3">
      <c r="A5302" t="s">
        <v>5327</v>
      </c>
      <c r="B5302" t="s">
        <v>3521</v>
      </c>
      <c r="C5302">
        <v>2014</v>
      </c>
      <c r="D5302">
        <v>8</v>
      </c>
      <c r="E5302" t="s">
        <v>71</v>
      </c>
      <c r="F5302">
        <v>222</v>
      </c>
      <c r="G5302" t="s">
        <v>10</v>
      </c>
    </row>
    <row r="5303" spans="1:7" x14ac:dyDescent="0.3">
      <c r="A5303" t="s">
        <v>5328</v>
      </c>
      <c r="B5303" t="s">
        <v>3521</v>
      </c>
      <c r="C5303">
        <v>2014</v>
      </c>
      <c r="D5303">
        <v>2</v>
      </c>
      <c r="E5303" t="s">
        <v>9</v>
      </c>
      <c r="F5303">
        <v>0</v>
      </c>
      <c r="G5303" t="s">
        <v>12</v>
      </c>
    </row>
    <row r="5304" spans="1:7" x14ac:dyDescent="0.3">
      <c r="A5304" t="s">
        <v>5329</v>
      </c>
      <c r="B5304" t="s">
        <v>3521</v>
      </c>
      <c r="C5304">
        <v>2013</v>
      </c>
      <c r="D5304">
        <v>12</v>
      </c>
      <c r="E5304" t="s">
        <v>18</v>
      </c>
      <c r="F5304">
        <v>650</v>
      </c>
      <c r="G5304" t="s">
        <v>10</v>
      </c>
    </row>
    <row r="5305" spans="1:7" x14ac:dyDescent="0.3">
      <c r="A5305" t="s">
        <v>5330</v>
      </c>
      <c r="B5305" t="s">
        <v>3521</v>
      </c>
      <c r="C5305">
        <v>2014</v>
      </c>
      <c r="D5305">
        <v>1</v>
      </c>
      <c r="E5305" t="s">
        <v>80</v>
      </c>
      <c r="F5305">
        <v>36</v>
      </c>
      <c r="G5305" t="s">
        <v>10</v>
      </c>
    </row>
    <row r="5306" spans="1:7" x14ac:dyDescent="0.3">
      <c r="A5306" t="s">
        <v>5331</v>
      </c>
      <c r="B5306" t="s">
        <v>3521</v>
      </c>
      <c r="C5306">
        <v>2013</v>
      </c>
      <c r="D5306">
        <v>12</v>
      </c>
      <c r="E5306" t="s">
        <v>71</v>
      </c>
      <c r="F5306">
        <v>2037</v>
      </c>
      <c r="G5306" t="s">
        <v>10</v>
      </c>
    </row>
    <row r="5307" spans="1:7" x14ac:dyDescent="0.3">
      <c r="A5307" t="s">
        <v>5332</v>
      </c>
      <c r="B5307" t="s">
        <v>3521</v>
      </c>
      <c r="C5307">
        <v>2013</v>
      </c>
      <c r="D5307">
        <v>8</v>
      </c>
      <c r="E5307" t="s">
        <v>18</v>
      </c>
      <c r="F5307">
        <v>12</v>
      </c>
      <c r="G5307" t="s">
        <v>10</v>
      </c>
    </row>
    <row r="5308" spans="1:7" x14ac:dyDescent="0.3">
      <c r="A5308" t="s">
        <v>5333</v>
      </c>
      <c r="B5308" t="s">
        <v>3521</v>
      </c>
      <c r="C5308">
        <v>2013</v>
      </c>
      <c r="D5308">
        <v>10</v>
      </c>
      <c r="E5308" t="s">
        <v>71</v>
      </c>
      <c r="F5308">
        <v>22</v>
      </c>
      <c r="G5308" t="s">
        <v>473</v>
      </c>
    </row>
    <row r="5309" spans="1:7" x14ac:dyDescent="0.3">
      <c r="A5309" t="s">
        <v>5334</v>
      </c>
      <c r="B5309" t="s">
        <v>3521</v>
      </c>
      <c r="C5309">
        <v>2013</v>
      </c>
      <c r="D5309">
        <v>12</v>
      </c>
      <c r="E5309" t="s">
        <v>18</v>
      </c>
      <c r="F5309">
        <v>670</v>
      </c>
      <c r="G5309" t="s">
        <v>473</v>
      </c>
    </row>
    <row r="5310" spans="1:7" x14ac:dyDescent="0.3">
      <c r="A5310" t="s">
        <v>5335</v>
      </c>
      <c r="B5310" t="s">
        <v>3521</v>
      </c>
      <c r="C5310">
        <v>2013</v>
      </c>
      <c r="D5310">
        <v>10</v>
      </c>
      <c r="E5310" t="s">
        <v>71</v>
      </c>
      <c r="F5310">
        <v>712</v>
      </c>
      <c r="G5310" t="s">
        <v>10</v>
      </c>
    </row>
    <row r="5311" spans="1:7" x14ac:dyDescent="0.3">
      <c r="A5311" t="s">
        <v>5336</v>
      </c>
      <c r="B5311" t="s">
        <v>3521</v>
      </c>
      <c r="C5311">
        <v>2013</v>
      </c>
      <c r="D5311">
        <v>11</v>
      </c>
      <c r="E5311" t="s">
        <v>9</v>
      </c>
      <c r="F5311">
        <v>91</v>
      </c>
      <c r="G5311" t="s">
        <v>10</v>
      </c>
    </row>
    <row r="5312" spans="1:7" x14ac:dyDescent="0.3">
      <c r="A5312" t="s">
        <v>5337</v>
      </c>
      <c r="B5312" t="s">
        <v>3521</v>
      </c>
      <c r="C5312">
        <v>2013</v>
      </c>
      <c r="D5312">
        <v>10</v>
      </c>
      <c r="E5312" t="s">
        <v>18</v>
      </c>
      <c r="F5312">
        <v>230</v>
      </c>
      <c r="G5312" t="s">
        <v>10</v>
      </c>
    </row>
    <row r="5313" spans="1:7" x14ac:dyDescent="0.3">
      <c r="A5313" t="s">
        <v>5338</v>
      </c>
      <c r="B5313" t="s">
        <v>3521</v>
      </c>
      <c r="C5313">
        <v>2016</v>
      </c>
      <c r="D5313">
        <v>12</v>
      </c>
      <c r="E5313" t="s">
        <v>9</v>
      </c>
      <c r="F5313">
        <v>0</v>
      </c>
      <c r="G5313" t="s">
        <v>12</v>
      </c>
    </row>
    <row r="5314" spans="1:7" x14ac:dyDescent="0.3">
      <c r="A5314" t="s">
        <v>5339</v>
      </c>
      <c r="B5314" t="s">
        <v>3521</v>
      </c>
      <c r="C5314">
        <v>2013</v>
      </c>
      <c r="D5314">
        <v>10</v>
      </c>
      <c r="E5314" t="s">
        <v>18</v>
      </c>
      <c r="F5314">
        <v>304</v>
      </c>
      <c r="G5314" t="s">
        <v>10</v>
      </c>
    </row>
    <row r="5315" spans="1:7" x14ac:dyDescent="0.3">
      <c r="A5315" t="s">
        <v>5340</v>
      </c>
      <c r="B5315" t="s">
        <v>3521</v>
      </c>
      <c r="C5315">
        <v>2013</v>
      </c>
      <c r="D5315">
        <v>11</v>
      </c>
      <c r="E5315" t="s">
        <v>9</v>
      </c>
      <c r="F5315">
        <v>48</v>
      </c>
      <c r="G5315" t="s">
        <v>50</v>
      </c>
    </row>
    <row r="5316" spans="1:7" x14ac:dyDescent="0.3">
      <c r="A5316" t="s">
        <v>5341</v>
      </c>
      <c r="B5316" t="s">
        <v>3521</v>
      </c>
      <c r="C5316">
        <v>2013</v>
      </c>
      <c r="D5316">
        <v>10</v>
      </c>
      <c r="E5316" t="s">
        <v>71</v>
      </c>
      <c r="F5316">
        <v>346</v>
      </c>
      <c r="G5316" t="s">
        <v>10</v>
      </c>
    </row>
    <row r="5317" spans="1:7" x14ac:dyDescent="0.3">
      <c r="A5317" t="s">
        <v>5342</v>
      </c>
      <c r="B5317" t="s">
        <v>3521</v>
      </c>
      <c r="C5317">
        <v>2013</v>
      </c>
      <c r="D5317">
        <v>10</v>
      </c>
      <c r="E5317" t="s">
        <v>18</v>
      </c>
      <c r="F5317">
        <v>900</v>
      </c>
      <c r="G5317" t="s">
        <v>10</v>
      </c>
    </row>
    <row r="5318" spans="1:7" x14ac:dyDescent="0.3">
      <c r="A5318" t="s">
        <v>5343</v>
      </c>
      <c r="B5318" t="s">
        <v>3521</v>
      </c>
      <c r="C5318">
        <v>2013</v>
      </c>
      <c r="D5318">
        <v>11</v>
      </c>
      <c r="E5318" t="s">
        <v>18</v>
      </c>
      <c r="F5318">
        <v>264</v>
      </c>
      <c r="G5318" t="s">
        <v>10</v>
      </c>
    </row>
    <row r="5319" spans="1:7" x14ac:dyDescent="0.3">
      <c r="A5319" t="s">
        <v>5344</v>
      </c>
      <c r="B5319" t="s">
        <v>3521</v>
      </c>
      <c r="C5319">
        <v>2013</v>
      </c>
      <c r="D5319">
        <v>12</v>
      </c>
      <c r="E5319" t="s">
        <v>9</v>
      </c>
      <c r="F5319">
        <v>26</v>
      </c>
      <c r="G5319" t="s">
        <v>473</v>
      </c>
    </row>
    <row r="5320" spans="1:7" x14ac:dyDescent="0.3">
      <c r="A5320" t="s">
        <v>5345</v>
      </c>
      <c r="B5320" t="s">
        <v>3521</v>
      </c>
      <c r="C5320">
        <v>2013</v>
      </c>
      <c r="D5320">
        <v>11</v>
      </c>
      <c r="E5320" t="s">
        <v>18</v>
      </c>
      <c r="F5320">
        <v>252</v>
      </c>
      <c r="G5320" t="s">
        <v>10</v>
      </c>
    </row>
    <row r="5321" spans="1:7" x14ac:dyDescent="0.3">
      <c r="A5321" t="s">
        <v>5346</v>
      </c>
      <c r="B5321" t="s">
        <v>3521</v>
      </c>
      <c r="C5321">
        <v>2013</v>
      </c>
      <c r="D5321">
        <v>11</v>
      </c>
      <c r="E5321" t="s">
        <v>18</v>
      </c>
      <c r="F5321">
        <v>283</v>
      </c>
      <c r="G5321" t="s">
        <v>10</v>
      </c>
    </row>
    <row r="5322" spans="1:7" x14ac:dyDescent="0.3">
      <c r="A5322" t="s">
        <v>5347</v>
      </c>
      <c r="B5322" t="s">
        <v>3521</v>
      </c>
      <c r="C5322">
        <v>2010</v>
      </c>
      <c r="D5322">
        <v>12</v>
      </c>
      <c r="E5322" t="s">
        <v>80</v>
      </c>
      <c r="F5322">
        <v>74</v>
      </c>
      <c r="G5322" t="s">
        <v>10</v>
      </c>
    </row>
    <row r="5323" spans="1:7" x14ac:dyDescent="0.3">
      <c r="A5323" t="s">
        <v>5348</v>
      </c>
      <c r="B5323" t="s">
        <v>3521</v>
      </c>
      <c r="C5323">
        <v>2014</v>
      </c>
      <c r="D5323">
        <v>2</v>
      </c>
      <c r="E5323" t="s">
        <v>9</v>
      </c>
      <c r="F5323">
        <v>58</v>
      </c>
      <c r="G5323" t="s">
        <v>10</v>
      </c>
    </row>
    <row r="5324" spans="1:7" x14ac:dyDescent="0.3">
      <c r="A5324" t="s">
        <v>5349</v>
      </c>
      <c r="B5324" t="s">
        <v>3521</v>
      </c>
      <c r="C5324">
        <v>2014</v>
      </c>
      <c r="D5324">
        <v>5</v>
      </c>
      <c r="E5324" t="s">
        <v>9</v>
      </c>
      <c r="F5324">
        <v>321</v>
      </c>
      <c r="G5324" t="s">
        <v>10</v>
      </c>
    </row>
    <row r="5325" spans="1:7" x14ac:dyDescent="0.3">
      <c r="A5325" t="s">
        <v>5350</v>
      </c>
      <c r="B5325" t="s">
        <v>3521</v>
      </c>
      <c r="C5325">
        <v>2014</v>
      </c>
      <c r="D5325">
        <v>6</v>
      </c>
      <c r="E5325" t="s">
        <v>71</v>
      </c>
      <c r="F5325">
        <v>4351</v>
      </c>
      <c r="G5325" t="s">
        <v>10</v>
      </c>
    </row>
    <row r="5326" spans="1:7" x14ac:dyDescent="0.3">
      <c r="A5326" t="s">
        <v>5351</v>
      </c>
      <c r="B5326" t="s">
        <v>3521</v>
      </c>
      <c r="C5326">
        <v>2014</v>
      </c>
      <c r="D5326">
        <v>3</v>
      </c>
      <c r="E5326" t="s">
        <v>71</v>
      </c>
      <c r="F5326">
        <v>1049</v>
      </c>
      <c r="G5326" t="s">
        <v>10</v>
      </c>
    </row>
    <row r="5327" spans="1:7" x14ac:dyDescent="0.3">
      <c r="A5327" t="s">
        <v>5352</v>
      </c>
      <c r="B5327" t="s">
        <v>3521</v>
      </c>
      <c r="C5327">
        <v>2014</v>
      </c>
      <c r="D5327">
        <v>4</v>
      </c>
      <c r="E5327" t="s">
        <v>71</v>
      </c>
      <c r="F5327">
        <v>205</v>
      </c>
      <c r="G5327" t="s">
        <v>10</v>
      </c>
    </row>
    <row r="5328" spans="1:7" x14ac:dyDescent="0.3">
      <c r="A5328" t="s">
        <v>5353</v>
      </c>
      <c r="B5328" t="s">
        <v>3521</v>
      </c>
      <c r="C5328">
        <v>2014</v>
      </c>
      <c r="D5328">
        <v>4</v>
      </c>
      <c r="E5328" t="s">
        <v>18</v>
      </c>
      <c r="F5328">
        <v>414</v>
      </c>
      <c r="G5328" t="s">
        <v>10</v>
      </c>
    </row>
    <row r="5329" spans="1:7" x14ac:dyDescent="0.3">
      <c r="A5329" t="s">
        <v>5354</v>
      </c>
      <c r="B5329" t="s">
        <v>3521</v>
      </c>
      <c r="C5329">
        <v>2013</v>
      </c>
      <c r="D5329">
        <v>11</v>
      </c>
      <c r="E5329" t="s">
        <v>18</v>
      </c>
      <c r="F5329">
        <v>2680</v>
      </c>
      <c r="G5329" t="s">
        <v>10</v>
      </c>
    </row>
    <row r="5330" spans="1:7" x14ac:dyDescent="0.3">
      <c r="A5330" t="s">
        <v>5355</v>
      </c>
      <c r="B5330" t="s">
        <v>3521</v>
      </c>
      <c r="C5330">
        <v>2013</v>
      </c>
      <c r="D5330">
        <v>11</v>
      </c>
      <c r="E5330" t="s">
        <v>18</v>
      </c>
      <c r="F5330">
        <v>2333</v>
      </c>
      <c r="G5330" t="s">
        <v>10</v>
      </c>
    </row>
    <row r="5331" spans="1:7" x14ac:dyDescent="0.3">
      <c r="A5331" t="s">
        <v>5356</v>
      </c>
      <c r="B5331" t="s">
        <v>3521</v>
      </c>
      <c r="C5331">
        <v>2013</v>
      </c>
      <c r="D5331">
        <v>12</v>
      </c>
      <c r="E5331" t="s">
        <v>9</v>
      </c>
      <c r="F5331">
        <v>194</v>
      </c>
      <c r="G5331" t="s">
        <v>10</v>
      </c>
    </row>
    <row r="5332" spans="1:7" x14ac:dyDescent="0.3">
      <c r="A5332" t="s">
        <v>5357</v>
      </c>
      <c r="B5332" t="s">
        <v>3521</v>
      </c>
      <c r="C5332">
        <v>2013</v>
      </c>
      <c r="D5332">
        <v>11</v>
      </c>
      <c r="E5332" t="s">
        <v>9</v>
      </c>
      <c r="F5332">
        <v>202</v>
      </c>
      <c r="G5332" t="s">
        <v>10</v>
      </c>
    </row>
    <row r="5333" spans="1:7" x14ac:dyDescent="0.3">
      <c r="A5333" t="s">
        <v>5358</v>
      </c>
      <c r="B5333" t="s">
        <v>3521</v>
      </c>
      <c r="C5333">
        <v>2014</v>
      </c>
      <c r="D5333">
        <v>4</v>
      </c>
      <c r="E5333" t="s">
        <v>18</v>
      </c>
      <c r="F5333">
        <v>194</v>
      </c>
      <c r="G5333" t="s">
        <v>10</v>
      </c>
    </row>
    <row r="5334" spans="1:7" x14ac:dyDescent="0.3">
      <c r="A5334" t="s">
        <v>5359</v>
      </c>
      <c r="B5334" t="s">
        <v>3521</v>
      </c>
      <c r="C5334">
        <v>2013</v>
      </c>
      <c r="D5334">
        <v>10</v>
      </c>
      <c r="E5334" t="s">
        <v>18</v>
      </c>
      <c r="F5334">
        <v>430</v>
      </c>
      <c r="G5334" t="s">
        <v>10</v>
      </c>
    </row>
    <row r="5335" spans="1:7" x14ac:dyDescent="0.3">
      <c r="A5335" t="s">
        <v>5360</v>
      </c>
      <c r="B5335" t="s">
        <v>3521</v>
      </c>
      <c r="C5335">
        <v>2013</v>
      </c>
      <c r="D5335">
        <v>12</v>
      </c>
      <c r="E5335" t="s">
        <v>71</v>
      </c>
      <c r="F5335">
        <v>156</v>
      </c>
      <c r="G5335" t="s">
        <v>10</v>
      </c>
    </row>
    <row r="5336" spans="1:7" x14ac:dyDescent="0.3">
      <c r="A5336" t="s">
        <v>5361</v>
      </c>
      <c r="B5336" t="s">
        <v>3521</v>
      </c>
      <c r="C5336">
        <v>2014</v>
      </c>
      <c r="D5336">
        <v>1</v>
      </c>
      <c r="E5336" t="s">
        <v>9</v>
      </c>
      <c r="F5336">
        <v>46</v>
      </c>
      <c r="G5336" t="s">
        <v>10</v>
      </c>
    </row>
    <row r="5337" spans="1:7" x14ac:dyDescent="0.3">
      <c r="A5337" t="s">
        <v>5362</v>
      </c>
      <c r="B5337" t="s">
        <v>3521</v>
      </c>
      <c r="C5337">
        <v>2013</v>
      </c>
      <c r="D5337">
        <v>12</v>
      </c>
      <c r="E5337" t="s">
        <v>9</v>
      </c>
      <c r="F5337">
        <v>65</v>
      </c>
      <c r="G5337" t="s">
        <v>50</v>
      </c>
    </row>
    <row r="5338" spans="1:7" x14ac:dyDescent="0.3">
      <c r="A5338" t="s">
        <v>5363</v>
      </c>
      <c r="B5338" t="s">
        <v>3521</v>
      </c>
      <c r="C5338">
        <v>2014</v>
      </c>
      <c r="D5338">
        <v>1</v>
      </c>
      <c r="E5338" t="s">
        <v>71</v>
      </c>
      <c r="F5338">
        <v>40</v>
      </c>
      <c r="G5338" t="s">
        <v>10</v>
      </c>
    </row>
    <row r="5339" spans="1:7" x14ac:dyDescent="0.3">
      <c r="A5339" t="s">
        <v>5364</v>
      </c>
      <c r="B5339" t="s">
        <v>3521</v>
      </c>
      <c r="C5339">
        <v>2014</v>
      </c>
      <c r="D5339">
        <v>3</v>
      </c>
      <c r="E5339" t="s">
        <v>18</v>
      </c>
      <c r="F5339">
        <v>873</v>
      </c>
      <c r="G5339" t="s">
        <v>50</v>
      </c>
    </row>
    <row r="5340" spans="1:7" x14ac:dyDescent="0.3">
      <c r="A5340" t="s">
        <v>5365</v>
      </c>
      <c r="B5340" t="s">
        <v>3521</v>
      </c>
      <c r="C5340">
        <v>2013</v>
      </c>
      <c r="D5340">
        <v>12</v>
      </c>
      <c r="E5340" t="s">
        <v>18</v>
      </c>
      <c r="F5340">
        <v>239</v>
      </c>
      <c r="G5340" t="s">
        <v>10</v>
      </c>
    </row>
    <row r="5341" spans="1:7" x14ac:dyDescent="0.3">
      <c r="A5341" t="s">
        <v>5366</v>
      </c>
      <c r="B5341" t="s">
        <v>3521</v>
      </c>
      <c r="C5341">
        <v>2014</v>
      </c>
      <c r="D5341">
        <v>1</v>
      </c>
      <c r="E5341" t="s">
        <v>18</v>
      </c>
      <c r="F5341">
        <v>226</v>
      </c>
      <c r="G5341" t="s">
        <v>10</v>
      </c>
    </row>
    <row r="5342" spans="1:7" x14ac:dyDescent="0.3">
      <c r="A5342" t="s">
        <v>5367</v>
      </c>
      <c r="B5342" t="s">
        <v>3521</v>
      </c>
      <c r="C5342">
        <v>2013</v>
      </c>
      <c r="D5342">
        <v>12</v>
      </c>
      <c r="E5342" t="s">
        <v>14</v>
      </c>
      <c r="F5342">
        <v>248</v>
      </c>
      <c r="G5342" t="s">
        <v>473</v>
      </c>
    </row>
    <row r="5343" spans="1:7" x14ac:dyDescent="0.3">
      <c r="A5343" t="s">
        <v>5368</v>
      </c>
      <c r="B5343" t="s">
        <v>3521</v>
      </c>
      <c r="C5343">
        <v>2014</v>
      </c>
      <c r="D5343">
        <v>1</v>
      </c>
      <c r="E5343" t="s">
        <v>71</v>
      </c>
      <c r="F5343">
        <v>32</v>
      </c>
      <c r="G5343" t="s">
        <v>50</v>
      </c>
    </row>
    <row r="5344" spans="1:7" x14ac:dyDescent="0.3">
      <c r="A5344" t="s">
        <v>5369</v>
      </c>
      <c r="B5344" t="s">
        <v>3521</v>
      </c>
      <c r="C5344">
        <v>2014</v>
      </c>
      <c r="D5344">
        <v>2</v>
      </c>
      <c r="E5344" t="s">
        <v>9</v>
      </c>
      <c r="F5344">
        <v>37</v>
      </c>
      <c r="G5344" t="s">
        <v>10</v>
      </c>
    </row>
    <row r="5345" spans="1:7" x14ac:dyDescent="0.3">
      <c r="A5345" t="s">
        <v>5370</v>
      </c>
      <c r="B5345" t="s">
        <v>3521</v>
      </c>
      <c r="C5345">
        <v>2013</v>
      </c>
      <c r="D5345">
        <v>11</v>
      </c>
      <c r="E5345" t="s">
        <v>9</v>
      </c>
      <c r="F5345">
        <v>17</v>
      </c>
      <c r="G5345" t="s">
        <v>10</v>
      </c>
    </row>
    <row r="5346" spans="1:7" x14ac:dyDescent="0.3">
      <c r="A5346" t="s">
        <v>5371</v>
      </c>
      <c r="B5346" t="s">
        <v>3521</v>
      </c>
      <c r="C5346">
        <v>2014</v>
      </c>
      <c r="D5346">
        <v>5</v>
      </c>
      <c r="E5346" t="s">
        <v>18</v>
      </c>
      <c r="F5346">
        <v>31</v>
      </c>
      <c r="G5346" t="s">
        <v>50</v>
      </c>
    </row>
    <row r="5347" spans="1:7" x14ac:dyDescent="0.3">
      <c r="A5347" t="s">
        <v>5372</v>
      </c>
      <c r="B5347" t="s">
        <v>3521</v>
      </c>
      <c r="C5347">
        <v>2014</v>
      </c>
      <c r="D5347">
        <v>6</v>
      </c>
      <c r="E5347" t="s">
        <v>18</v>
      </c>
      <c r="F5347">
        <v>200</v>
      </c>
      <c r="G5347" t="s">
        <v>10</v>
      </c>
    </row>
    <row r="5348" spans="1:7" x14ac:dyDescent="0.3">
      <c r="A5348" t="s">
        <v>5373</v>
      </c>
      <c r="B5348" t="s">
        <v>3521</v>
      </c>
      <c r="C5348">
        <v>2014</v>
      </c>
      <c r="D5348">
        <v>3</v>
      </c>
      <c r="E5348" t="s">
        <v>18</v>
      </c>
      <c r="F5348">
        <v>149</v>
      </c>
      <c r="G5348" t="s">
        <v>473</v>
      </c>
    </row>
    <row r="5349" spans="1:7" x14ac:dyDescent="0.3">
      <c r="A5349" t="s">
        <v>5374</v>
      </c>
      <c r="B5349" t="s">
        <v>3521</v>
      </c>
      <c r="C5349">
        <v>2013</v>
      </c>
      <c r="D5349">
        <v>12</v>
      </c>
      <c r="E5349" t="s">
        <v>9</v>
      </c>
      <c r="F5349">
        <v>8</v>
      </c>
      <c r="G5349" t="s">
        <v>10</v>
      </c>
    </row>
    <row r="5350" spans="1:7" x14ac:dyDescent="0.3">
      <c r="A5350" t="s">
        <v>5375</v>
      </c>
      <c r="B5350" t="s">
        <v>3521</v>
      </c>
      <c r="C5350">
        <v>2014</v>
      </c>
      <c r="D5350">
        <v>2</v>
      </c>
      <c r="E5350" t="s">
        <v>9</v>
      </c>
      <c r="F5350">
        <v>127</v>
      </c>
      <c r="G5350" t="s">
        <v>10</v>
      </c>
    </row>
    <row r="5351" spans="1:7" x14ac:dyDescent="0.3">
      <c r="A5351" t="s">
        <v>5376</v>
      </c>
      <c r="B5351" t="s">
        <v>3521</v>
      </c>
      <c r="C5351">
        <v>2014</v>
      </c>
      <c r="D5351">
        <v>3</v>
      </c>
      <c r="E5351" t="s">
        <v>14</v>
      </c>
      <c r="F5351">
        <v>103</v>
      </c>
      <c r="G5351" t="s">
        <v>10</v>
      </c>
    </row>
    <row r="5352" spans="1:7" x14ac:dyDescent="0.3">
      <c r="A5352" t="s">
        <v>5377</v>
      </c>
      <c r="B5352" t="s">
        <v>3521</v>
      </c>
      <c r="C5352">
        <v>2014</v>
      </c>
      <c r="D5352">
        <v>1</v>
      </c>
      <c r="E5352" t="s">
        <v>18</v>
      </c>
      <c r="F5352">
        <v>8</v>
      </c>
      <c r="G5352" t="s">
        <v>10</v>
      </c>
    </row>
    <row r="5353" spans="1:7" x14ac:dyDescent="0.3">
      <c r="A5353" t="s">
        <v>5378</v>
      </c>
      <c r="B5353" t="s">
        <v>3521</v>
      </c>
      <c r="C5353">
        <v>2014</v>
      </c>
      <c r="D5353">
        <v>2</v>
      </c>
      <c r="E5353" t="s">
        <v>9</v>
      </c>
      <c r="F5353">
        <v>5</v>
      </c>
      <c r="G5353" t="s">
        <v>50</v>
      </c>
    </row>
    <row r="5354" spans="1:7" x14ac:dyDescent="0.3">
      <c r="A5354" t="s">
        <v>5379</v>
      </c>
      <c r="B5354" t="s">
        <v>3521</v>
      </c>
      <c r="C5354">
        <v>2013</v>
      </c>
      <c r="D5354">
        <v>8</v>
      </c>
      <c r="E5354" t="s">
        <v>80</v>
      </c>
      <c r="F5354">
        <v>93</v>
      </c>
      <c r="G5354" t="s">
        <v>50</v>
      </c>
    </row>
    <row r="5355" spans="1:7" x14ac:dyDescent="0.3">
      <c r="A5355" t="s">
        <v>5380</v>
      </c>
      <c r="B5355" t="s">
        <v>3521</v>
      </c>
      <c r="C5355">
        <v>2014</v>
      </c>
      <c r="D5355">
        <v>3</v>
      </c>
      <c r="E5355" t="s">
        <v>80</v>
      </c>
      <c r="F5355">
        <v>19</v>
      </c>
      <c r="G5355" t="s">
        <v>10</v>
      </c>
    </row>
    <row r="5356" spans="1:7" x14ac:dyDescent="0.3">
      <c r="A5356" t="s">
        <v>5381</v>
      </c>
      <c r="B5356" t="s">
        <v>3521</v>
      </c>
      <c r="C5356">
        <v>2014</v>
      </c>
      <c r="D5356">
        <v>5</v>
      </c>
      <c r="E5356" t="s">
        <v>9</v>
      </c>
      <c r="F5356">
        <v>30</v>
      </c>
      <c r="G5356" t="s">
        <v>10</v>
      </c>
    </row>
    <row r="5357" spans="1:7" x14ac:dyDescent="0.3">
      <c r="A5357" t="s">
        <v>5382</v>
      </c>
      <c r="B5357" t="s">
        <v>3521</v>
      </c>
      <c r="C5357">
        <v>2014</v>
      </c>
      <c r="D5357">
        <v>3</v>
      </c>
      <c r="E5357" t="s">
        <v>80</v>
      </c>
      <c r="F5357">
        <v>19</v>
      </c>
      <c r="G5357" t="s">
        <v>10</v>
      </c>
    </row>
    <row r="5358" spans="1:7" x14ac:dyDescent="0.3">
      <c r="A5358" t="s">
        <v>5383</v>
      </c>
      <c r="B5358" t="s">
        <v>3521</v>
      </c>
      <c r="C5358">
        <v>2014</v>
      </c>
      <c r="D5358">
        <v>5</v>
      </c>
      <c r="E5358" t="s">
        <v>71</v>
      </c>
      <c r="F5358">
        <v>222</v>
      </c>
      <c r="G5358" t="s">
        <v>10</v>
      </c>
    </row>
    <row r="5359" spans="1:7" x14ac:dyDescent="0.3">
      <c r="A5359" t="s">
        <v>5384</v>
      </c>
      <c r="B5359" t="s">
        <v>3521</v>
      </c>
      <c r="C5359">
        <v>2014</v>
      </c>
      <c r="D5359">
        <v>10</v>
      </c>
      <c r="E5359" t="s">
        <v>18</v>
      </c>
      <c r="F5359">
        <v>53</v>
      </c>
      <c r="G5359" t="s">
        <v>473</v>
      </c>
    </row>
    <row r="5360" spans="1:7" x14ac:dyDescent="0.3">
      <c r="A5360" t="s">
        <v>5385</v>
      </c>
      <c r="B5360" t="s">
        <v>3521</v>
      </c>
      <c r="C5360">
        <v>2014</v>
      </c>
      <c r="D5360">
        <v>5</v>
      </c>
      <c r="E5360" t="s">
        <v>80</v>
      </c>
      <c r="F5360">
        <v>40</v>
      </c>
      <c r="G5360" t="s">
        <v>10</v>
      </c>
    </row>
    <row r="5361" spans="1:7" x14ac:dyDescent="0.3">
      <c r="A5361" t="s">
        <v>5386</v>
      </c>
      <c r="B5361" t="s">
        <v>3521</v>
      </c>
      <c r="C5361">
        <v>2014</v>
      </c>
      <c r="D5361">
        <v>6</v>
      </c>
      <c r="E5361" t="s">
        <v>18</v>
      </c>
      <c r="F5361">
        <v>203</v>
      </c>
      <c r="G5361" t="s">
        <v>10</v>
      </c>
    </row>
    <row r="5362" spans="1:7" x14ac:dyDescent="0.3">
      <c r="A5362" t="s">
        <v>5387</v>
      </c>
      <c r="B5362" t="s">
        <v>3521</v>
      </c>
      <c r="C5362">
        <v>2014</v>
      </c>
      <c r="D5362">
        <v>5</v>
      </c>
      <c r="E5362" t="s">
        <v>71</v>
      </c>
      <c r="F5362">
        <v>247</v>
      </c>
      <c r="G5362" t="s">
        <v>10</v>
      </c>
    </row>
    <row r="5363" spans="1:7" x14ac:dyDescent="0.3">
      <c r="A5363" t="s">
        <v>5388</v>
      </c>
      <c r="B5363" t="s">
        <v>3521</v>
      </c>
      <c r="C5363">
        <v>2014</v>
      </c>
      <c r="D5363">
        <v>2</v>
      </c>
      <c r="E5363" t="s">
        <v>71</v>
      </c>
      <c r="F5363">
        <v>115</v>
      </c>
      <c r="G5363" t="s">
        <v>10</v>
      </c>
    </row>
    <row r="5364" spans="1:7" x14ac:dyDescent="0.3">
      <c r="A5364" t="s">
        <v>5389</v>
      </c>
      <c r="B5364" t="s">
        <v>3521</v>
      </c>
      <c r="C5364">
        <v>2014</v>
      </c>
      <c r="D5364">
        <v>1</v>
      </c>
      <c r="E5364" t="s">
        <v>18</v>
      </c>
      <c r="F5364">
        <v>2653</v>
      </c>
      <c r="G5364" t="s">
        <v>50</v>
      </c>
    </row>
    <row r="5365" spans="1:7" x14ac:dyDescent="0.3">
      <c r="A5365" t="s">
        <v>5390</v>
      </c>
      <c r="B5365" t="s">
        <v>3521</v>
      </c>
      <c r="C5365">
        <v>2014</v>
      </c>
      <c r="D5365">
        <v>5</v>
      </c>
      <c r="E5365" t="s">
        <v>9</v>
      </c>
      <c r="F5365">
        <v>92</v>
      </c>
      <c r="G5365" t="s">
        <v>10</v>
      </c>
    </row>
    <row r="5366" spans="1:7" x14ac:dyDescent="0.3">
      <c r="A5366" t="s">
        <v>5391</v>
      </c>
      <c r="B5366" t="s">
        <v>3521</v>
      </c>
      <c r="C5366">
        <v>2014</v>
      </c>
      <c r="D5366">
        <v>12</v>
      </c>
      <c r="E5366" t="s">
        <v>71</v>
      </c>
      <c r="F5366">
        <v>0</v>
      </c>
      <c r="G5366" t="s">
        <v>12</v>
      </c>
    </row>
    <row r="5367" spans="1:7" x14ac:dyDescent="0.3">
      <c r="A5367" t="s">
        <v>5392</v>
      </c>
      <c r="B5367" t="s">
        <v>3521</v>
      </c>
      <c r="C5367">
        <v>2014</v>
      </c>
      <c r="D5367">
        <v>2</v>
      </c>
      <c r="E5367" t="s">
        <v>18</v>
      </c>
      <c r="F5367">
        <v>676</v>
      </c>
      <c r="G5367" t="s">
        <v>10</v>
      </c>
    </row>
    <row r="5368" spans="1:7" x14ac:dyDescent="0.3">
      <c r="A5368" t="s">
        <v>5393</v>
      </c>
      <c r="B5368" t="s">
        <v>3521</v>
      </c>
      <c r="C5368">
        <v>2014</v>
      </c>
      <c r="D5368">
        <v>2</v>
      </c>
      <c r="E5368" t="s">
        <v>9</v>
      </c>
      <c r="F5368">
        <v>1</v>
      </c>
      <c r="G5368" t="s">
        <v>50</v>
      </c>
    </row>
    <row r="5369" spans="1:7" x14ac:dyDescent="0.3">
      <c r="A5369" t="s">
        <v>5394</v>
      </c>
      <c r="B5369" t="s">
        <v>3521</v>
      </c>
      <c r="C5369">
        <v>2014</v>
      </c>
      <c r="D5369">
        <v>3</v>
      </c>
      <c r="E5369" t="s">
        <v>9</v>
      </c>
      <c r="F5369">
        <v>270</v>
      </c>
      <c r="G5369" t="s">
        <v>50</v>
      </c>
    </row>
    <row r="5370" spans="1:7" x14ac:dyDescent="0.3">
      <c r="A5370" t="s">
        <v>5395</v>
      </c>
      <c r="B5370" t="s">
        <v>3521</v>
      </c>
      <c r="C5370">
        <v>2014</v>
      </c>
      <c r="D5370">
        <v>5</v>
      </c>
      <c r="E5370" t="s">
        <v>80</v>
      </c>
      <c r="F5370">
        <v>79</v>
      </c>
      <c r="G5370" t="s">
        <v>473</v>
      </c>
    </row>
    <row r="5371" spans="1:7" x14ac:dyDescent="0.3">
      <c r="A5371" t="s">
        <v>5396</v>
      </c>
      <c r="B5371" t="s">
        <v>3521</v>
      </c>
      <c r="C5371">
        <v>2014</v>
      </c>
      <c r="D5371">
        <v>3</v>
      </c>
      <c r="E5371" t="s">
        <v>80</v>
      </c>
      <c r="F5371">
        <v>86</v>
      </c>
      <c r="G5371" t="s">
        <v>179</v>
      </c>
    </row>
    <row r="5372" spans="1:7" x14ac:dyDescent="0.3">
      <c r="A5372" t="s">
        <v>5397</v>
      </c>
      <c r="B5372" t="s">
        <v>3521</v>
      </c>
      <c r="C5372">
        <v>2014</v>
      </c>
      <c r="D5372">
        <v>4</v>
      </c>
      <c r="E5372" t="s">
        <v>80</v>
      </c>
      <c r="F5372">
        <v>290</v>
      </c>
      <c r="G5372" t="s">
        <v>179</v>
      </c>
    </row>
    <row r="5373" spans="1:7" x14ac:dyDescent="0.3">
      <c r="A5373" t="s">
        <v>5398</v>
      </c>
      <c r="B5373" t="s">
        <v>3521</v>
      </c>
      <c r="C5373">
        <v>2014</v>
      </c>
      <c r="D5373">
        <v>3</v>
      </c>
      <c r="E5373" t="s">
        <v>9</v>
      </c>
      <c r="F5373">
        <v>69</v>
      </c>
      <c r="G5373" t="s">
        <v>473</v>
      </c>
    </row>
    <row r="5374" spans="1:7" x14ac:dyDescent="0.3">
      <c r="A5374" t="s">
        <v>5399</v>
      </c>
      <c r="B5374" t="s">
        <v>3521</v>
      </c>
      <c r="C5374">
        <v>2014</v>
      </c>
      <c r="D5374">
        <v>4</v>
      </c>
      <c r="E5374" t="s">
        <v>18</v>
      </c>
      <c r="F5374">
        <v>51</v>
      </c>
      <c r="G5374" t="s">
        <v>10</v>
      </c>
    </row>
    <row r="5375" spans="1:7" x14ac:dyDescent="0.3">
      <c r="A5375" t="s">
        <v>5400</v>
      </c>
      <c r="B5375" t="s">
        <v>3521</v>
      </c>
      <c r="C5375">
        <v>2014</v>
      </c>
      <c r="D5375">
        <v>5</v>
      </c>
      <c r="E5375" t="s">
        <v>14</v>
      </c>
      <c r="F5375">
        <v>70</v>
      </c>
      <c r="G5375" t="s">
        <v>10</v>
      </c>
    </row>
    <row r="5376" spans="1:7" x14ac:dyDescent="0.3">
      <c r="A5376" t="s">
        <v>5401</v>
      </c>
      <c r="B5376" t="s">
        <v>3521</v>
      </c>
      <c r="C5376">
        <v>2013</v>
      </c>
      <c r="D5376">
        <v>1</v>
      </c>
      <c r="E5376" t="s">
        <v>80</v>
      </c>
      <c r="F5376">
        <v>75</v>
      </c>
      <c r="G5376" t="s">
        <v>10</v>
      </c>
    </row>
    <row r="5377" spans="1:7" x14ac:dyDescent="0.3">
      <c r="A5377" t="s">
        <v>5402</v>
      </c>
      <c r="B5377" t="s">
        <v>3521</v>
      </c>
      <c r="C5377">
        <v>2014</v>
      </c>
      <c r="D5377">
        <v>9</v>
      </c>
      <c r="E5377" t="s">
        <v>9</v>
      </c>
      <c r="F5377">
        <v>3</v>
      </c>
      <c r="G5377" t="s">
        <v>50</v>
      </c>
    </row>
    <row r="5378" spans="1:7" x14ac:dyDescent="0.3">
      <c r="A5378" t="s">
        <v>5403</v>
      </c>
      <c r="B5378" t="s">
        <v>3521</v>
      </c>
      <c r="C5378">
        <v>2014</v>
      </c>
      <c r="D5378">
        <v>7</v>
      </c>
      <c r="E5378" t="s">
        <v>18</v>
      </c>
      <c r="F5378">
        <v>20</v>
      </c>
      <c r="G5378" t="s">
        <v>50</v>
      </c>
    </row>
    <row r="5379" spans="1:7" x14ac:dyDescent="0.3">
      <c r="A5379" t="s">
        <v>5404</v>
      </c>
      <c r="B5379" t="s">
        <v>3521</v>
      </c>
      <c r="C5379">
        <v>2014</v>
      </c>
      <c r="D5379">
        <v>6</v>
      </c>
      <c r="E5379" t="s">
        <v>14</v>
      </c>
      <c r="F5379">
        <v>225</v>
      </c>
      <c r="G5379" t="s">
        <v>473</v>
      </c>
    </row>
    <row r="5380" spans="1:7" x14ac:dyDescent="0.3">
      <c r="A5380" t="s">
        <v>5405</v>
      </c>
      <c r="B5380" t="s">
        <v>3521</v>
      </c>
      <c r="C5380">
        <v>2015</v>
      </c>
      <c r="D5380">
        <v>12</v>
      </c>
      <c r="E5380" t="s">
        <v>18</v>
      </c>
      <c r="F5380">
        <v>7</v>
      </c>
      <c r="G5380" t="s">
        <v>10</v>
      </c>
    </row>
    <row r="5381" spans="1:7" x14ac:dyDescent="0.3">
      <c r="A5381" t="s">
        <v>5406</v>
      </c>
      <c r="B5381" t="s">
        <v>3521</v>
      </c>
      <c r="C5381">
        <v>2015</v>
      </c>
      <c r="D5381">
        <v>1</v>
      </c>
      <c r="E5381" t="s">
        <v>80</v>
      </c>
      <c r="F5381">
        <v>142</v>
      </c>
      <c r="G5381" t="s">
        <v>179</v>
      </c>
    </row>
    <row r="5382" spans="1:7" x14ac:dyDescent="0.3">
      <c r="A5382" t="s">
        <v>5407</v>
      </c>
      <c r="B5382" t="s">
        <v>3521</v>
      </c>
      <c r="C5382">
        <v>2014</v>
      </c>
      <c r="D5382">
        <v>4</v>
      </c>
      <c r="E5382" t="s">
        <v>71</v>
      </c>
      <c r="F5382">
        <v>88</v>
      </c>
      <c r="G5382" t="s">
        <v>10</v>
      </c>
    </row>
    <row r="5383" spans="1:7" x14ac:dyDescent="0.3">
      <c r="A5383" t="s">
        <v>5408</v>
      </c>
      <c r="B5383" t="s">
        <v>3521</v>
      </c>
      <c r="C5383">
        <v>2014</v>
      </c>
      <c r="D5383">
        <v>7</v>
      </c>
      <c r="E5383" t="s">
        <v>9</v>
      </c>
      <c r="F5383">
        <v>173</v>
      </c>
      <c r="G5383" t="s">
        <v>10</v>
      </c>
    </row>
    <row r="5384" spans="1:7" x14ac:dyDescent="0.3">
      <c r="A5384" t="s">
        <v>5409</v>
      </c>
      <c r="B5384" t="s">
        <v>3521</v>
      </c>
      <c r="C5384">
        <v>2015</v>
      </c>
      <c r="D5384">
        <v>3</v>
      </c>
      <c r="E5384" t="s">
        <v>18</v>
      </c>
      <c r="F5384">
        <v>0</v>
      </c>
      <c r="G5384" t="s">
        <v>12</v>
      </c>
    </row>
    <row r="5385" spans="1:7" x14ac:dyDescent="0.3">
      <c r="A5385" t="s">
        <v>5410</v>
      </c>
      <c r="B5385" t="s">
        <v>3521</v>
      </c>
      <c r="C5385">
        <v>2014</v>
      </c>
      <c r="D5385">
        <v>4</v>
      </c>
      <c r="E5385" t="s">
        <v>71</v>
      </c>
      <c r="F5385">
        <v>281</v>
      </c>
      <c r="G5385" t="s">
        <v>10</v>
      </c>
    </row>
    <row r="5386" spans="1:7" x14ac:dyDescent="0.3">
      <c r="A5386" t="s">
        <v>5411</v>
      </c>
      <c r="B5386" t="s">
        <v>3521</v>
      </c>
      <c r="C5386">
        <v>2014</v>
      </c>
      <c r="D5386">
        <v>6</v>
      </c>
      <c r="E5386" t="s">
        <v>14</v>
      </c>
      <c r="F5386">
        <v>45</v>
      </c>
      <c r="G5386" t="s">
        <v>179</v>
      </c>
    </row>
    <row r="5387" spans="1:7" x14ac:dyDescent="0.3">
      <c r="A5387" t="s">
        <v>5412</v>
      </c>
      <c r="B5387" t="s">
        <v>3521</v>
      </c>
      <c r="C5387">
        <v>2012</v>
      </c>
      <c r="D5387">
        <v>7</v>
      </c>
      <c r="E5387" t="s">
        <v>80</v>
      </c>
      <c r="F5387">
        <v>3</v>
      </c>
      <c r="G5387" t="s">
        <v>50</v>
      </c>
    </row>
    <row r="5388" spans="1:7" x14ac:dyDescent="0.3">
      <c r="A5388" t="s">
        <v>5413</v>
      </c>
      <c r="B5388" t="s">
        <v>3521</v>
      </c>
      <c r="C5388">
        <v>2014</v>
      </c>
      <c r="D5388">
        <v>11</v>
      </c>
      <c r="E5388" t="s">
        <v>18</v>
      </c>
      <c r="F5388">
        <v>426</v>
      </c>
      <c r="G5388" t="s">
        <v>10</v>
      </c>
    </row>
    <row r="5389" spans="1:7" x14ac:dyDescent="0.3">
      <c r="A5389" t="s">
        <v>5414</v>
      </c>
      <c r="B5389" t="s">
        <v>3521</v>
      </c>
      <c r="C5389">
        <v>2015</v>
      </c>
      <c r="D5389">
        <v>4</v>
      </c>
      <c r="E5389" t="s">
        <v>71</v>
      </c>
      <c r="F5389">
        <v>21</v>
      </c>
      <c r="G5389" t="s">
        <v>10</v>
      </c>
    </row>
    <row r="5390" spans="1:7" x14ac:dyDescent="0.3">
      <c r="A5390" t="s">
        <v>5415</v>
      </c>
      <c r="B5390" t="s">
        <v>3521</v>
      </c>
      <c r="C5390">
        <v>2014</v>
      </c>
      <c r="D5390">
        <v>5</v>
      </c>
      <c r="E5390" t="s">
        <v>9</v>
      </c>
      <c r="F5390">
        <v>305</v>
      </c>
      <c r="G5390" t="s">
        <v>10</v>
      </c>
    </row>
    <row r="5391" spans="1:7" x14ac:dyDescent="0.3">
      <c r="A5391" t="s">
        <v>5416</v>
      </c>
      <c r="B5391" t="s">
        <v>3521</v>
      </c>
      <c r="C5391">
        <v>2014</v>
      </c>
      <c r="D5391">
        <v>5</v>
      </c>
      <c r="E5391" t="s">
        <v>18</v>
      </c>
      <c r="F5391">
        <v>239</v>
      </c>
      <c r="G5391" t="s">
        <v>10</v>
      </c>
    </row>
    <row r="5392" spans="1:7" x14ac:dyDescent="0.3">
      <c r="A5392" t="s">
        <v>5417</v>
      </c>
      <c r="B5392" t="s">
        <v>3521</v>
      </c>
      <c r="C5392">
        <v>2015</v>
      </c>
      <c r="D5392">
        <v>3</v>
      </c>
      <c r="E5392" t="s">
        <v>14</v>
      </c>
      <c r="F5392">
        <v>0</v>
      </c>
      <c r="G5392" t="s">
        <v>12</v>
      </c>
    </row>
    <row r="5393" spans="1:7" x14ac:dyDescent="0.3">
      <c r="A5393" t="s">
        <v>5418</v>
      </c>
      <c r="B5393" t="s">
        <v>3521</v>
      </c>
      <c r="C5393">
        <v>2014</v>
      </c>
      <c r="D5393">
        <v>7</v>
      </c>
      <c r="E5393" t="s">
        <v>80</v>
      </c>
      <c r="F5393">
        <v>20</v>
      </c>
      <c r="G5393" t="s">
        <v>10</v>
      </c>
    </row>
    <row r="5394" spans="1:7" x14ac:dyDescent="0.3">
      <c r="A5394" t="s">
        <v>5419</v>
      </c>
      <c r="B5394" t="s">
        <v>3521</v>
      </c>
      <c r="C5394">
        <v>2014</v>
      </c>
      <c r="D5394">
        <v>7</v>
      </c>
      <c r="E5394" t="s">
        <v>9</v>
      </c>
      <c r="F5394">
        <v>21</v>
      </c>
      <c r="G5394" t="s">
        <v>10</v>
      </c>
    </row>
    <row r="5395" spans="1:7" x14ac:dyDescent="0.3">
      <c r="A5395" t="s">
        <v>5420</v>
      </c>
      <c r="B5395" t="s">
        <v>3521</v>
      </c>
      <c r="C5395">
        <v>2014</v>
      </c>
      <c r="D5395">
        <v>5</v>
      </c>
      <c r="E5395" t="s">
        <v>9</v>
      </c>
      <c r="F5395">
        <v>27</v>
      </c>
      <c r="G5395" t="s">
        <v>10</v>
      </c>
    </row>
    <row r="5396" spans="1:7" x14ac:dyDescent="0.3">
      <c r="A5396" t="s">
        <v>5421</v>
      </c>
      <c r="B5396" t="s">
        <v>3521</v>
      </c>
      <c r="C5396">
        <v>2014</v>
      </c>
      <c r="D5396">
        <v>8</v>
      </c>
      <c r="E5396" t="s">
        <v>9</v>
      </c>
      <c r="F5396">
        <v>59</v>
      </c>
      <c r="G5396" t="s">
        <v>10</v>
      </c>
    </row>
    <row r="5397" spans="1:7" x14ac:dyDescent="0.3">
      <c r="A5397" t="s">
        <v>5422</v>
      </c>
      <c r="B5397" t="s">
        <v>3521</v>
      </c>
      <c r="C5397">
        <v>2014</v>
      </c>
      <c r="D5397">
        <v>9</v>
      </c>
      <c r="E5397" t="s">
        <v>9</v>
      </c>
      <c r="F5397">
        <v>18</v>
      </c>
      <c r="G5397" t="s">
        <v>50</v>
      </c>
    </row>
    <row r="5398" spans="1:7" x14ac:dyDescent="0.3">
      <c r="A5398" t="s">
        <v>5423</v>
      </c>
      <c r="B5398" t="s">
        <v>3521</v>
      </c>
      <c r="C5398">
        <v>2014</v>
      </c>
      <c r="D5398">
        <v>9</v>
      </c>
      <c r="E5398" t="s">
        <v>9</v>
      </c>
      <c r="F5398">
        <v>251</v>
      </c>
      <c r="G5398" t="s">
        <v>10</v>
      </c>
    </row>
    <row r="5399" spans="1:7" x14ac:dyDescent="0.3">
      <c r="A5399" t="s">
        <v>5424</v>
      </c>
      <c r="B5399" t="s">
        <v>3521</v>
      </c>
      <c r="C5399">
        <v>2014</v>
      </c>
      <c r="D5399">
        <v>6</v>
      </c>
      <c r="E5399" t="s">
        <v>80</v>
      </c>
      <c r="F5399">
        <v>13</v>
      </c>
      <c r="G5399" t="s">
        <v>10</v>
      </c>
    </row>
    <row r="5400" spans="1:7" x14ac:dyDescent="0.3">
      <c r="A5400" t="s">
        <v>5425</v>
      </c>
      <c r="B5400" t="s">
        <v>3521</v>
      </c>
      <c r="C5400">
        <v>2014</v>
      </c>
      <c r="D5400">
        <v>6</v>
      </c>
      <c r="E5400" t="s">
        <v>18</v>
      </c>
      <c r="F5400">
        <v>356</v>
      </c>
      <c r="G5400" t="s">
        <v>50</v>
      </c>
    </row>
    <row r="5401" spans="1:7" x14ac:dyDescent="0.3">
      <c r="A5401" t="s">
        <v>5426</v>
      </c>
      <c r="B5401" t="s">
        <v>3521</v>
      </c>
      <c r="C5401">
        <v>2014</v>
      </c>
      <c r="D5401">
        <v>9</v>
      </c>
      <c r="E5401" t="s">
        <v>9</v>
      </c>
      <c r="F5401">
        <v>1</v>
      </c>
      <c r="G5401" t="s">
        <v>50</v>
      </c>
    </row>
    <row r="5402" spans="1:7" x14ac:dyDescent="0.3">
      <c r="A5402" t="s">
        <v>5427</v>
      </c>
      <c r="B5402" t="s">
        <v>3521</v>
      </c>
      <c r="C5402">
        <v>2015</v>
      </c>
      <c r="D5402">
        <v>5</v>
      </c>
      <c r="E5402" t="s">
        <v>18</v>
      </c>
      <c r="F5402">
        <v>350</v>
      </c>
      <c r="G5402" t="s">
        <v>10</v>
      </c>
    </row>
    <row r="5403" spans="1:7" x14ac:dyDescent="0.3">
      <c r="A5403" t="s">
        <v>5428</v>
      </c>
      <c r="B5403" t="s">
        <v>3521</v>
      </c>
      <c r="C5403">
        <v>2014</v>
      </c>
      <c r="D5403">
        <v>7</v>
      </c>
      <c r="E5403" t="s">
        <v>9</v>
      </c>
      <c r="F5403">
        <v>85</v>
      </c>
      <c r="G5403" t="s">
        <v>10</v>
      </c>
    </row>
    <row r="5404" spans="1:7" x14ac:dyDescent="0.3">
      <c r="A5404" t="s">
        <v>5429</v>
      </c>
      <c r="B5404" t="s">
        <v>3521</v>
      </c>
      <c r="C5404">
        <v>2014</v>
      </c>
      <c r="D5404">
        <v>9</v>
      </c>
      <c r="E5404" t="s">
        <v>80</v>
      </c>
      <c r="F5404">
        <v>13</v>
      </c>
      <c r="G5404" t="s">
        <v>10</v>
      </c>
    </row>
    <row r="5405" spans="1:7" x14ac:dyDescent="0.3">
      <c r="A5405" t="s">
        <v>5430</v>
      </c>
      <c r="B5405" t="s">
        <v>3521</v>
      </c>
      <c r="C5405">
        <v>2014</v>
      </c>
      <c r="D5405">
        <v>8</v>
      </c>
      <c r="E5405" t="s">
        <v>18</v>
      </c>
      <c r="F5405">
        <v>314</v>
      </c>
      <c r="G5405" t="s">
        <v>10</v>
      </c>
    </row>
    <row r="5406" spans="1:7" x14ac:dyDescent="0.3">
      <c r="A5406" t="s">
        <v>5431</v>
      </c>
      <c r="B5406" t="s">
        <v>3521</v>
      </c>
      <c r="C5406">
        <v>2014</v>
      </c>
      <c r="D5406">
        <v>8</v>
      </c>
      <c r="E5406" t="s">
        <v>71</v>
      </c>
      <c r="F5406">
        <v>103</v>
      </c>
      <c r="G5406" t="s">
        <v>10</v>
      </c>
    </row>
    <row r="5407" spans="1:7" x14ac:dyDescent="0.3">
      <c r="A5407" t="s">
        <v>5432</v>
      </c>
      <c r="B5407" t="s">
        <v>3521</v>
      </c>
      <c r="C5407">
        <v>2014</v>
      </c>
      <c r="D5407">
        <v>6</v>
      </c>
      <c r="E5407" t="s">
        <v>18</v>
      </c>
      <c r="F5407">
        <v>885</v>
      </c>
      <c r="G5407" t="s">
        <v>10</v>
      </c>
    </row>
    <row r="5408" spans="1:7" x14ac:dyDescent="0.3">
      <c r="A5408" t="s">
        <v>5433</v>
      </c>
      <c r="B5408" t="s">
        <v>3521</v>
      </c>
      <c r="C5408">
        <v>2014</v>
      </c>
      <c r="D5408">
        <v>8</v>
      </c>
      <c r="E5408" t="s">
        <v>80</v>
      </c>
      <c r="F5408">
        <v>11</v>
      </c>
      <c r="G5408" t="s">
        <v>473</v>
      </c>
    </row>
    <row r="5409" spans="1:7" x14ac:dyDescent="0.3">
      <c r="A5409" t="s">
        <v>5434</v>
      </c>
      <c r="B5409" t="s">
        <v>3521</v>
      </c>
      <c r="C5409">
        <v>2014</v>
      </c>
      <c r="D5409">
        <v>8</v>
      </c>
      <c r="E5409" t="s">
        <v>71</v>
      </c>
      <c r="F5409">
        <v>45</v>
      </c>
      <c r="G5409" t="s">
        <v>10</v>
      </c>
    </row>
    <row r="5410" spans="1:7" x14ac:dyDescent="0.3">
      <c r="A5410" t="s">
        <v>5435</v>
      </c>
      <c r="B5410" t="s">
        <v>3521</v>
      </c>
      <c r="C5410">
        <v>2014</v>
      </c>
      <c r="D5410">
        <v>10</v>
      </c>
      <c r="E5410" t="s">
        <v>18</v>
      </c>
      <c r="F5410">
        <v>137</v>
      </c>
      <c r="G5410" t="s">
        <v>473</v>
      </c>
    </row>
    <row r="5411" spans="1:7" x14ac:dyDescent="0.3">
      <c r="A5411" t="s">
        <v>5436</v>
      </c>
      <c r="B5411" t="s">
        <v>3521</v>
      </c>
      <c r="C5411">
        <v>2012</v>
      </c>
      <c r="D5411">
        <v>7</v>
      </c>
      <c r="E5411" t="s">
        <v>14</v>
      </c>
      <c r="F5411">
        <v>153</v>
      </c>
      <c r="G5411" t="s">
        <v>50</v>
      </c>
    </row>
    <row r="5412" spans="1:7" x14ac:dyDescent="0.3">
      <c r="A5412" t="s">
        <v>5437</v>
      </c>
      <c r="B5412" t="s">
        <v>3521</v>
      </c>
      <c r="C5412">
        <v>2013</v>
      </c>
      <c r="D5412">
        <v>6</v>
      </c>
      <c r="E5412" t="s">
        <v>18</v>
      </c>
      <c r="F5412">
        <v>9</v>
      </c>
      <c r="G5412" t="s">
        <v>10</v>
      </c>
    </row>
    <row r="5413" spans="1:7" x14ac:dyDescent="0.3">
      <c r="A5413" t="s">
        <v>5438</v>
      </c>
      <c r="B5413" t="s">
        <v>3521</v>
      </c>
      <c r="C5413">
        <v>2014</v>
      </c>
      <c r="D5413">
        <v>8</v>
      </c>
      <c r="E5413" t="s">
        <v>71</v>
      </c>
      <c r="F5413">
        <v>401</v>
      </c>
      <c r="G5413" t="s">
        <v>10</v>
      </c>
    </row>
    <row r="5414" spans="1:7" x14ac:dyDescent="0.3">
      <c r="A5414" t="s">
        <v>5439</v>
      </c>
      <c r="B5414" t="s">
        <v>3521</v>
      </c>
      <c r="C5414">
        <v>2014</v>
      </c>
      <c r="D5414">
        <v>7</v>
      </c>
      <c r="E5414" t="s">
        <v>80</v>
      </c>
      <c r="F5414">
        <v>13</v>
      </c>
      <c r="G5414" t="s">
        <v>50</v>
      </c>
    </row>
    <row r="5415" spans="1:7" x14ac:dyDescent="0.3">
      <c r="A5415" t="s">
        <v>5440</v>
      </c>
      <c r="B5415" t="s">
        <v>3521</v>
      </c>
      <c r="C5415">
        <v>2014</v>
      </c>
      <c r="D5415">
        <v>10</v>
      </c>
      <c r="E5415" t="s">
        <v>9</v>
      </c>
      <c r="F5415">
        <v>225</v>
      </c>
      <c r="G5415" t="s">
        <v>473</v>
      </c>
    </row>
    <row r="5416" spans="1:7" x14ac:dyDescent="0.3">
      <c r="A5416" t="s">
        <v>5441</v>
      </c>
      <c r="B5416" t="s">
        <v>3521</v>
      </c>
      <c r="C5416">
        <v>2014</v>
      </c>
      <c r="D5416">
        <v>12</v>
      </c>
      <c r="E5416" t="s">
        <v>80</v>
      </c>
      <c r="F5416">
        <v>3</v>
      </c>
      <c r="G5416" t="s">
        <v>50</v>
      </c>
    </row>
    <row r="5417" spans="1:7" x14ac:dyDescent="0.3">
      <c r="A5417" t="s">
        <v>5442</v>
      </c>
      <c r="B5417" t="s">
        <v>3521</v>
      </c>
      <c r="C5417">
        <v>2014</v>
      </c>
      <c r="D5417">
        <v>10</v>
      </c>
      <c r="E5417" t="s">
        <v>18</v>
      </c>
      <c r="F5417">
        <v>2007</v>
      </c>
      <c r="G5417" t="s">
        <v>10</v>
      </c>
    </row>
    <row r="5418" spans="1:7" x14ac:dyDescent="0.3">
      <c r="A5418" t="s">
        <v>5443</v>
      </c>
      <c r="B5418" t="s">
        <v>3521</v>
      </c>
      <c r="C5418">
        <v>2014</v>
      </c>
      <c r="D5418">
        <v>8</v>
      </c>
      <c r="E5418" t="s">
        <v>9</v>
      </c>
      <c r="F5418">
        <v>64</v>
      </c>
      <c r="G5418" t="s">
        <v>473</v>
      </c>
    </row>
    <row r="5419" spans="1:7" x14ac:dyDescent="0.3">
      <c r="A5419" t="s">
        <v>5444</v>
      </c>
      <c r="B5419" t="s">
        <v>3521</v>
      </c>
      <c r="C5419">
        <v>2014</v>
      </c>
      <c r="D5419">
        <v>9</v>
      </c>
      <c r="E5419" t="s">
        <v>71</v>
      </c>
      <c r="F5419">
        <v>40</v>
      </c>
      <c r="G5419" t="s">
        <v>179</v>
      </c>
    </row>
    <row r="5420" spans="1:7" x14ac:dyDescent="0.3">
      <c r="A5420" t="s">
        <v>5445</v>
      </c>
      <c r="B5420" t="s">
        <v>3521</v>
      </c>
      <c r="C5420">
        <v>2014</v>
      </c>
      <c r="D5420">
        <v>11</v>
      </c>
      <c r="E5420" t="s">
        <v>71</v>
      </c>
      <c r="F5420">
        <v>38</v>
      </c>
      <c r="G5420" t="s">
        <v>10</v>
      </c>
    </row>
    <row r="5421" spans="1:7" x14ac:dyDescent="0.3">
      <c r="A5421" t="s">
        <v>5446</v>
      </c>
      <c r="B5421" t="s">
        <v>3521</v>
      </c>
      <c r="C5421">
        <v>2014</v>
      </c>
      <c r="D5421">
        <v>11</v>
      </c>
      <c r="E5421" t="s">
        <v>80</v>
      </c>
      <c r="F5421">
        <v>1</v>
      </c>
      <c r="G5421" t="s">
        <v>50</v>
      </c>
    </row>
    <row r="5422" spans="1:7" x14ac:dyDescent="0.3">
      <c r="A5422" t="s">
        <v>5447</v>
      </c>
      <c r="B5422" t="s">
        <v>3521</v>
      </c>
      <c r="C5422">
        <v>2014</v>
      </c>
      <c r="D5422">
        <v>10</v>
      </c>
      <c r="E5422" t="s">
        <v>80</v>
      </c>
      <c r="F5422">
        <v>29</v>
      </c>
      <c r="G5422" t="s">
        <v>10</v>
      </c>
    </row>
    <row r="5423" spans="1:7" x14ac:dyDescent="0.3">
      <c r="A5423" t="s">
        <v>5448</v>
      </c>
      <c r="B5423" t="s">
        <v>3521</v>
      </c>
      <c r="C5423">
        <v>2015</v>
      </c>
      <c r="D5423">
        <v>1</v>
      </c>
      <c r="E5423" t="s">
        <v>71</v>
      </c>
      <c r="F5423">
        <v>17</v>
      </c>
      <c r="G5423" t="s">
        <v>50</v>
      </c>
    </row>
    <row r="5424" spans="1:7" x14ac:dyDescent="0.3">
      <c r="A5424" t="s">
        <v>5449</v>
      </c>
      <c r="B5424" t="s">
        <v>3521</v>
      </c>
      <c r="C5424">
        <v>2014</v>
      </c>
      <c r="D5424">
        <v>3</v>
      </c>
      <c r="E5424" t="s">
        <v>55</v>
      </c>
      <c r="F5424">
        <v>10</v>
      </c>
      <c r="G5424" t="s">
        <v>10</v>
      </c>
    </row>
    <row r="5425" spans="1:7" x14ac:dyDescent="0.3">
      <c r="A5425" t="s">
        <v>5450</v>
      </c>
      <c r="B5425" t="s">
        <v>3521</v>
      </c>
      <c r="C5425">
        <v>2015</v>
      </c>
      <c r="D5425">
        <v>2</v>
      </c>
      <c r="E5425" t="s">
        <v>14</v>
      </c>
      <c r="F5425">
        <v>5</v>
      </c>
      <c r="G5425" t="s">
        <v>10</v>
      </c>
    </row>
    <row r="5426" spans="1:7" x14ac:dyDescent="0.3">
      <c r="A5426" t="s">
        <v>5451</v>
      </c>
      <c r="B5426" t="s">
        <v>3521</v>
      </c>
      <c r="C5426">
        <v>2014</v>
      </c>
      <c r="D5426">
        <v>10</v>
      </c>
      <c r="E5426" t="s">
        <v>18</v>
      </c>
      <c r="F5426">
        <v>287</v>
      </c>
      <c r="G5426" t="s">
        <v>10</v>
      </c>
    </row>
    <row r="5427" spans="1:7" x14ac:dyDescent="0.3">
      <c r="A5427" t="s">
        <v>5452</v>
      </c>
      <c r="B5427" t="s">
        <v>3521</v>
      </c>
      <c r="C5427">
        <v>2014</v>
      </c>
      <c r="D5427">
        <v>9</v>
      </c>
      <c r="E5427" t="s">
        <v>18</v>
      </c>
      <c r="F5427">
        <v>1561</v>
      </c>
      <c r="G5427" t="s">
        <v>10</v>
      </c>
    </row>
    <row r="5428" spans="1:7" x14ac:dyDescent="0.3">
      <c r="A5428" t="s">
        <v>5453</v>
      </c>
      <c r="B5428" t="s">
        <v>3521</v>
      </c>
      <c r="C5428">
        <v>2015</v>
      </c>
      <c r="D5428">
        <v>4</v>
      </c>
      <c r="E5428" t="s">
        <v>71</v>
      </c>
      <c r="F5428">
        <v>41</v>
      </c>
      <c r="G5428" t="s">
        <v>10</v>
      </c>
    </row>
    <row r="5429" spans="1:7" x14ac:dyDescent="0.3">
      <c r="A5429" t="s">
        <v>5454</v>
      </c>
      <c r="B5429" t="s">
        <v>3521</v>
      </c>
      <c r="C5429">
        <v>2015</v>
      </c>
      <c r="D5429">
        <v>10</v>
      </c>
      <c r="E5429" t="s">
        <v>71</v>
      </c>
      <c r="F5429">
        <v>0</v>
      </c>
      <c r="G5429" t="s">
        <v>12</v>
      </c>
    </row>
    <row r="5430" spans="1:7" x14ac:dyDescent="0.3">
      <c r="A5430" t="s">
        <v>5455</v>
      </c>
      <c r="B5430" t="s">
        <v>3521</v>
      </c>
      <c r="C5430">
        <v>2014</v>
      </c>
      <c r="D5430">
        <v>11</v>
      </c>
      <c r="E5430" t="s">
        <v>18</v>
      </c>
      <c r="F5430">
        <v>381</v>
      </c>
      <c r="G5430" t="s">
        <v>10</v>
      </c>
    </row>
    <row r="5431" spans="1:7" x14ac:dyDescent="0.3">
      <c r="A5431" t="s">
        <v>5456</v>
      </c>
      <c r="B5431" t="s">
        <v>3521</v>
      </c>
      <c r="C5431">
        <v>2014</v>
      </c>
      <c r="D5431">
        <v>12</v>
      </c>
      <c r="E5431" t="s">
        <v>18</v>
      </c>
      <c r="F5431">
        <v>87</v>
      </c>
      <c r="G5431" t="s">
        <v>10</v>
      </c>
    </row>
    <row r="5432" spans="1:7" x14ac:dyDescent="0.3">
      <c r="A5432" t="s">
        <v>5457</v>
      </c>
      <c r="B5432" t="s">
        <v>3521</v>
      </c>
      <c r="C5432">
        <v>2014</v>
      </c>
      <c r="D5432">
        <v>9</v>
      </c>
      <c r="E5432" t="s">
        <v>18</v>
      </c>
      <c r="F5432">
        <v>102</v>
      </c>
      <c r="G5432" t="s">
        <v>10</v>
      </c>
    </row>
    <row r="5433" spans="1:7" x14ac:dyDescent="0.3">
      <c r="A5433" t="s">
        <v>5458</v>
      </c>
      <c r="B5433" t="s">
        <v>3521</v>
      </c>
      <c r="C5433">
        <v>2015</v>
      </c>
      <c r="D5433">
        <v>4</v>
      </c>
      <c r="E5433" t="s">
        <v>14</v>
      </c>
      <c r="F5433">
        <v>44</v>
      </c>
      <c r="G5433" t="s">
        <v>179</v>
      </c>
    </row>
    <row r="5434" spans="1:7" x14ac:dyDescent="0.3">
      <c r="A5434" t="s">
        <v>5459</v>
      </c>
      <c r="B5434" t="s">
        <v>3521</v>
      </c>
      <c r="C5434">
        <v>2014</v>
      </c>
      <c r="D5434">
        <v>10</v>
      </c>
      <c r="E5434" t="s">
        <v>18</v>
      </c>
      <c r="F5434">
        <v>102</v>
      </c>
      <c r="G5434" t="s">
        <v>10</v>
      </c>
    </row>
    <row r="5435" spans="1:7" x14ac:dyDescent="0.3">
      <c r="A5435" t="s">
        <v>5460</v>
      </c>
      <c r="B5435" t="s">
        <v>3521</v>
      </c>
      <c r="C5435">
        <v>2014</v>
      </c>
      <c r="D5435">
        <v>7</v>
      </c>
      <c r="E5435" t="s">
        <v>18</v>
      </c>
      <c r="F5435">
        <v>225</v>
      </c>
      <c r="G5435" t="s">
        <v>10</v>
      </c>
    </row>
    <row r="5436" spans="1:7" x14ac:dyDescent="0.3">
      <c r="A5436" t="s">
        <v>5461</v>
      </c>
      <c r="B5436" t="s">
        <v>3521</v>
      </c>
      <c r="C5436">
        <v>2015</v>
      </c>
      <c r="D5436">
        <v>1</v>
      </c>
      <c r="E5436" t="s">
        <v>9</v>
      </c>
      <c r="F5436">
        <v>67</v>
      </c>
      <c r="G5436" t="s">
        <v>473</v>
      </c>
    </row>
    <row r="5437" spans="1:7" x14ac:dyDescent="0.3">
      <c r="A5437" t="s">
        <v>5462</v>
      </c>
      <c r="B5437" t="s">
        <v>3521</v>
      </c>
      <c r="C5437">
        <v>2014</v>
      </c>
      <c r="D5437">
        <v>11</v>
      </c>
      <c r="E5437" t="s">
        <v>18</v>
      </c>
      <c r="F5437">
        <v>672</v>
      </c>
      <c r="G5437" t="s">
        <v>473</v>
      </c>
    </row>
    <row r="5438" spans="1:7" x14ac:dyDescent="0.3">
      <c r="A5438" t="s">
        <v>5463</v>
      </c>
      <c r="B5438" t="s">
        <v>3521</v>
      </c>
      <c r="C5438">
        <v>2013</v>
      </c>
      <c r="D5438">
        <v>5</v>
      </c>
      <c r="E5438" t="s">
        <v>9</v>
      </c>
      <c r="F5438">
        <v>33</v>
      </c>
      <c r="G5438" t="s">
        <v>179</v>
      </c>
    </row>
    <row r="5439" spans="1:7" x14ac:dyDescent="0.3">
      <c r="A5439" t="s">
        <v>5464</v>
      </c>
      <c r="B5439" t="s">
        <v>3521</v>
      </c>
      <c r="C5439">
        <v>2014</v>
      </c>
      <c r="D5439">
        <v>12</v>
      </c>
      <c r="E5439" t="s">
        <v>18</v>
      </c>
      <c r="F5439">
        <v>215</v>
      </c>
      <c r="G5439" t="s">
        <v>10</v>
      </c>
    </row>
    <row r="5440" spans="1:7" x14ac:dyDescent="0.3">
      <c r="A5440" t="s">
        <v>5465</v>
      </c>
      <c r="B5440" t="s">
        <v>3521</v>
      </c>
      <c r="C5440">
        <v>2014</v>
      </c>
      <c r="D5440">
        <v>10</v>
      </c>
      <c r="E5440" t="s">
        <v>9</v>
      </c>
      <c r="F5440">
        <v>60</v>
      </c>
      <c r="G5440" t="s">
        <v>10</v>
      </c>
    </row>
    <row r="5441" spans="1:7" x14ac:dyDescent="0.3">
      <c r="A5441" t="s">
        <v>5466</v>
      </c>
      <c r="B5441" t="s">
        <v>3521</v>
      </c>
      <c r="C5441">
        <v>2014</v>
      </c>
      <c r="D5441">
        <v>11</v>
      </c>
      <c r="E5441" t="s">
        <v>18</v>
      </c>
      <c r="F5441">
        <v>160</v>
      </c>
      <c r="G5441" t="s">
        <v>10</v>
      </c>
    </row>
    <row r="5442" spans="1:7" x14ac:dyDescent="0.3">
      <c r="A5442" t="s">
        <v>5467</v>
      </c>
      <c r="B5442" t="s">
        <v>3521</v>
      </c>
      <c r="C5442">
        <v>2015</v>
      </c>
      <c r="D5442">
        <v>5</v>
      </c>
      <c r="E5442" t="s">
        <v>80</v>
      </c>
      <c r="F5442">
        <v>27</v>
      </c>
      <c r="G5442" t="s">
        <v>10</v>
      </c>
    </row>
    <row r="5443" spans="1:7" x14ac:dyDescent="0.3">
      <c r="A5443" t="s">
        <v>5468</v>
      </c>
      <c r="B5443" t="s">
        <v>3521</v>
      </c>
      <c r="C5443">
        <v>2015</v>
      </c>
      <c r="D5443">
        <v>5</v>
      </c>
      <c r="E5443" t="s">
        <v>18</v>
      </c>
      <c r="F5443">
        <v>341</v>
      </c>
      <c r="G5443" t="s">
        <v>10</v>
      </c>
    </row>
    <row r="5444" spans="1:7" x14ac:dyDescent="0.3">
      <c r="A5444" t="s">
        <v>5469</v>
      </c>
      <c r="B5444" t="s">
        <v>3521</v>
      </c>
      <c r="C5444">
        <v>2014</v>
      </c>
      <c r="D5444">
        <v>12</v>
      </c>
      <c r="E5444" t="s">
        <v>9</v>
      </c>
      <c r="F5444">
        <v>62</v>
      </c>
      <c r="G5444" t="s">
        <v>50</v>
      </c>
    </row>
    <row r="5445" spans="1:7" x14ac:dyDescent="0.3">
      <c r="A5445" t="s">
        <v>5470</v>
      </c>
      <c r="B5445" t="s">
        <v>3521</v>
      </c>
      <c r="C5445">
        <v>2014</v>
      </c>
      <c r="D5445">
        <v>11</v>
      </c>
      <c r="E5445" t="s">
        <v>18</v>
      </c>
      <c r="F5445">
        <v>182</v>
      </c>
      <c r="G5445" t="s">
        <v>10</v>
      </c>
    </row>
    <row r="5446" spans="1:7" x14ac:dyDescent="0.3">
      <c r="A5446" t="s">
        <v>5471</v>
      </c>
      <c r="B5446" t="s">
        <v>3521</v>
      </c>
      <c r="C5446">
        <v>2015</v>
      </c>
      <c r="D5446">
        <v>4</v>
      </c>
      <c r="E5446" t="s">
        <v>80</v>
      </c>
      <c r="F5446">
        <v>318</v>
      </c>
      <c r="G5446" t="s">
        <v>473</v>
      </c>
    </row>
    <row r="5447" spans="1:7" x14ac:dyDescent="0.3">
      <c r="A5447" t="s">
        <v>5472</v>
      </c>
      <c r="B5447" t="s">
        <v>3521</v>
      </c>
      <c r="C5447">
        <v>2015</v>
      </c>
      <c r="D5447">
        <v>2</v>
      </c>
      <c r="E5447" t="s">
        <v>9</v>
      </c>
      <c r="F5447">
        <v>10</v>
      </c>
      <c r="G5447" t="s">
        <v>10</v>
      </c>
    </row>
    <row r="5448" spans="1:7" x14ac:dyDescent="0.3">
      <c r="A5448" t="s">
        <v>5473</v>
      </c>
      <c r="B5448" t="s">
        <v>3521</v>
      </c>
      <c r="C5448">
        <v>2014</v>
      </c>
      <c r="D5448">
        <v>12</v>
      </c>
      <c r="E5448" t="s">
        <v>18</v>
      </c>
      <c r="F5448">
        <v>55</v>
      </c>
      <c r="G5448" t="s">
        <v>10</v>
      </c>
    </row>
    <row r="5449" spans="1:7" x14ac:dyDescent="0.3">
      <c r="A5449" t="s">
        <v>5474</v>
      </c>
      <c r="B5449" t="s">
        <v>3521</v>
      </c>
      <c r="C5449">
        <v>2014</v>
      </c>
      <c r="D5449">
        <v>6</v>
      </c>
      <c r="E5449" t="s">
        <v>71</v>
      </c>
      <c r="F5449">
        <v>177</v>
      </c>
      <c r="G5449" t="s">
        <v>10</v>
      </c>
    </row>
    <row r="5450" spans="1:7" x14ac:dyDescent="0.3">
      <c r="A5450" t="s">
        <v>5475</v>
      </c>
      <c r="B5450" t="s">
        <v>3521</v>
      </c>
      <c r="C5450">
        <v>2015</v>
      </c>
      <c r="D5450">
        <v>2</v>
      </c>
      <c r="E5450" t="s">
        <v>9</v>
      </c>
      <c r="F5450">
        <v>68</v>
      </c>
      <c r="G5450" t="s">
        <v>179</v>
      </c>
    </row>
    <row r="5451" spans="1:7" x14ac:dyDescent="0.3">
      <c r="A5451" t="s">
        <v>5476</v>
      </c>
      <c r="B5451" t="s">
        <v>3521</v>
      </c>
      <c r="C5451">
        <v>2014</v>
      </c>
      <c r="D5451">
        <v>12</v>
      </c>
      <c r="E5451" t="s">
        <v>71</v>
      </c>
      <c r="F5451">
        <v>218</v>
      </c>
      <c r="G5451" t="s">
        <v>10</v>
      </c>
    </row>
    <row r="5452" spans="1:7" x14ac:dyDescent="0.3">
      <c r="A5452" t="s">
        <v>5477</v>
      </c>
      <c r="B5452" t="s">
        <v>3521</v>
      </c>
      <c r="C5452">
        <v>2014</v>
      </c>
      <c r="D5452">
        <v>12</v>
      </c>
      <c r="E5452" t="s">
        <v>18</v>
      </c>
      <c r="F5452">
        <v>218</v>
      </c>
      <c r="G5452" t="s">
        <v>10</v>
      </c>
    </row>
    <row r="5453" spans="1:7" x14ac:dyDescent="0.3">
      <c r="A5453" t="s">
        <v>5478</v>
      </c>
      <c r="B5453" t="s">
        <v>3521</v>
      </c>
      <c r="C5453">
        <v>2014</v>
      </c>
      <c r="D5453">
        <v>12</v>
      </c>
      <c r="E5453" t="s">
        <v>9</v>
      </c>
      <c r="F5453">
        <v>211</v>
      </c>
      <c r="G5453" t="s">
        <v>10</v>
      </c>
    </row>
    <row r="5454" spans="1:7" x14ac:dyDescent="0.3">
      <c r="A5454" t="s">
        <v>5479</v>
      </c>
      <c r="B5454" t="s">
        <v>3521</v>
      </c>
      <c r="C5454">
        <v>2015</v>
      </c>
      <c r="D5454">
        <v>2</v>
      </c>
      <c r="E5454" t="s">
        <v>80</v>
      </c>
      <c r="F5454">
        <v>88</v>
      </c>
      <c r="G5454" t="s">
        <v>473</v>
      </c>
    </row>
    <row r="5455" spans="1:7" x14ac:dyDescent="0.3">
      <c r="A5455" t="s">
        <v>5480</v>
      </c>
      <c r="B5455" t="s">
        <v>3521</v>
      </c>
      <c r="C5455">
        <v>2014</v>
      </c>
      <c r="D5455">
        <v>11</v>
      </c>
      <c r="E5455" t="s">
        <v>18</v>
      </c>
      <c r="F5455">
        <v>31</v>
      </c>
      <c r="G5455" t="s">
        <v>473</v>
      </c>
    </row>
    <row r="5456" spans="1:7" x14ac:dyDescent="0.3">
      <c r="A5456" t="s">
        <v>5481</v>
      </c>
      <c r="B5456" t="s">
        <v>3521</v>
      </c>
      <c r="C5456">
        <v>2015</v>
      </c>
      <c r="D5456">
        <v>1</v>
      </c>
      <c r="E5456" t="s">
        <v>14</v>
      </c>
      <c r="F5456">
        <v>177</v>
      </c>
      <c r="G5456" t="s">
        <v>179</v>
      </c>
    </row>
    <row r="5457" spans="1:7" x14ac:dyDescent="0.3">
      <c r="A5457" t="s">
        <v>5482</v>
      </c>
      <c r="B5457" t="s">
        <v>3521</v>
      </c>
      <c r="C5457">
        <v>2015</v>
      </c>
      <c r="D5457">
        <v>9</v>
      </c>
      <c r="E5457" t="s">
        <v>9</v>
      </c>
      <c r="F5457">
        <v>10</v>
      </c>
      <c r="G5457" t="s">
        <v>50</v>
      </c>
    </row>
    <row r="5458" spans="1:7" x14ac:dyDescent="0.3">
      <c r="A5458" t="s">
        <v>5483</v>
      </c>
      <c r="B5458" t="s">
        <v>3521</v>
      </c>
      <c r="C5458">
        <v>2015</v>
      </c>
      <c r="D5458">
        <v>4</v>
      </c>
      <c r="E5458" t="s">
        <v>9</v>
      </c>
      <c r="F5458">
        <v>160</v>
      </c>
      <c r="G5458" t="s">
        <v>179</v>
      </c>
    </row>
    <row r="5459" spans="1:7" x14ac:dyDescent="0.3">
      <c r="A5459" t="s">
        <v>5484</v>
      </c>
      <c r="B5459" t="s">
        <v>3521</v>
      </c>
      <c r="C5459">
        <v>2015</v>
      </c>
      <c r="D5459">
        <v>3</v>
      </c>
      <c r="E5459" t="s">
        <v>14</v>
      </c>
      <c r="F5459">
        <v>74</v>
      </c>
      <c r="G5459" t="s">
        <v>473</v>
      </c>
    </row>
    <row r="5460" spans="1:7" x14ac:dyDescent="0.3">
      <c r="A5460" t="s">
        <v>5485</v>
      </c>
      <c r="B5460" t="s">
        <v>3521</v>
      </c>
      <c r="C5460">
        <v>2015</v>
      </c>
      <c r="D5460">
        <v>3</v>
      </c>
      <c r="E5460" t="s">
        <v>18</v>
      </c>
      <c r="F5460">
        <v>123</v>
      </c>
      <c r="G5460" t="s">
        <v>10</v>
      </c>
    </row>
    <row r="5461" spans="1:7" x14ac:dyDescent="0.3">
      <c r="A5461" t="s">
        <v>5486</v>
      </c>
      <c r="B5461" t="s">
        <v>3521</v>
      </c>
      <c r="C5461">
        <v>2015</v>
      </c>
      <c r="D5461">
        <v>3</v>
      </c>
      <c r="E5461" t="s">
        <v>9</v>
      </c>
      <c r="F5461">
        <v>136</v>
      </c>
      <c r="G5461" t="s">
        <v>10</v>
      </c>
    </row>
    <row r="5462" spans="1:7" x14ac:dyDescent="0.3">
      <c r="A5462" t="s">
        <v>5487</v>
      </c>
      <c r="B5462" t="s">
        <v>3521</v>
      </c>
      <c r="C5462">
        <v>2015</v>
      </c>
      <c r="D5462">
        <v>3</v>
      </c>
      <c r="E5462" t="s">
        <v>18</v>
      </c>
      <c r="F5462">
        <v>132</v>
      </c>
      <c r="G5462" t="s">
        <v>10</v>
      </c>
    </row>
    <row r="5463" spans="1:7" x14ac:dyDescent="0.3">
      <c r="A5463" t="s">
        <v>5488</v>
      </c>
      <c r="B5463" t="s">
        <v>3521</v>
      </c>
      <c r="C5463">
        <v>2015</v>
      </c>
      <c r="D5463">
        <v>3</v>
      </c>
      <c r="E5463" t="s">
        <v>9</v>
      </c>
      <c r="F5463">
        <v>514</v>
      </c>
      <c r="G5463" t="s">
        <v>10</v>
      </c>
    </row>
    <row r="5464" spans="1:7" x14ac:dyDescent="0.3">
      <c r="A5464" t="s">
        <v>5489</v>
      </c>
      <c r="B5464" t="s">
        <v>3521</v>
      </c>
      <c r="C5464">
        <v>2015</v>
      </c>
      <c r="D5464">
        <v>2</v>
      </c>
      <c r="E5464" t="s">
        <v>71</v>
      </c>
      <c r="F5464">
        <v>135</v>
      </c>
      <c r="G5464" t="s">
        <v>10</v>
      </c>
    </row>
    <row r="5465" spans="1:7" x14ac:dyDescent="0.3">
      <c r="A5465" t="s">
        <v>5490</v>
      </c>
      <c r="B5465" t="s">
        <v>3521</v>
      </c>
      <c r="C5465">
        <v>2015</v>
      </c>
      <c r="D5465">
        <v>5</v>
      </c>
      <c r="E5465" t="s">
        <v>80</v>
      </c>
      <c r="F5465">
        <v>15</v>
      </c>
      <c r="G5465" t="s">
        <v>473</v>
      </c>
    </row>
    <row r="5466" spans="1:7" x14ac:dyDescent="0.3">
      <c r="A5466" t="s">
        <v>5491</v>
      </c>
      <c r="B5466" t="s">
        <v>3521</v>
      </c>
      <c r="C5466">
        <v>2015</v>
      </c>
      <c r="D5466">
        <v>6</v>
      </c>
      <c r="E5466" t="s">
        <v>71</v>
      </c>
      <c r="F5466">
        <v>776</v>
      </c>
      <c r="G5466" t="s">
        <v>10</v>
      </c>
    </row>
    <row r="5467" spans="1:7" x14ac:dyDescent="0.3">
      <c r="A5467" t="s">
        <v>5492</v>
      </c>
      <c r="B5467" t="s">
        <v>3521</v>
      </c>
      <c r="C5467">
        <v>2015</v>
      </c>
      <c r="D5467">
        <v>4</v>
      </c>
      <c r="E5467" t="s">
        <v>80</v>
      </c>
      <c r="F5467">
        <v>33</v>
      </c>
      <c r="G5467" t="s">
        <v>10</v>
      </c>
    </row>
    <row r="5468" spans="1:7" x14ac:dyDescent="0.3">
      <c r="A5468" t="s">
        <v>5493</v>
      </c>
      <c r="B5468" t="s">
        <v>3521</v>
      </c>
      <c r="C5468">
        <v>2015</v>
      </c>
      <c r="D5468">
        <v>3</v>
      </c>
      <c r="E5468" t="s">
        <v>71</v>
      </c>
      <c r="F5468">
        <v>66</v>
      </c>
      <c r="G5468" t="s">
        <v>10</v>
      </c>
    </row>
    <row r="5469" spans="1:7" x14ac:dyDescent="0.3">
      <c r="A5469" t="s">
        <v>5494</v>
      </c>
      <c r="B5469" t="s">
        <v>3521</v>
      </c>
      <c r="C5469">
        <v>2015</v>
      </c>
      <c r="D5469">
        <v>4</v>
      </c>
      <c r="E5469" t="s">
        <v>80</v>
      </c>
      <c r="F5469">
        <v>47</v>
      </c>
      <c r="G5469" t="s">
        <v>10</v>
      </c>
    </row>
    <row r="5470" spans="1:7" x14ac:dyDescent="0.3">
      <c r="A5470" t="s">
        <v>5495</v>
      </c>
      <c r="B5470" t="s">
        <v>3521</v>
      </c>
      <c r="C5470">
        <v>2015</v>
      </c>
      <c r="D5470">
        <v>12</v>
      </c>
      <c r="E5470" t="s">
        <v>18</v>
      </c>
      <c r="F5470">
        <v>224</v>
      </c>
      <c r="G5470" t="s">
        <v>10</v>
      </c>
    </row>
    <row r="5471" spans="1:7" x14ac:dyDescent="0.3">
      <c r="A5471" t="s">
        <v>5496</v>
      </c>
      <c r="B5471" t="s">
        <v>3521</v>
      </c>
      <c r="C5471">
        <v>2015</v>
      </c>
      <c r="D5471">
        <v>1</v>
      </c>
      <c r="E5471" t="s">
        <v>9</v>
      </c>
      <c r="F5471">
        <v>70</v>
      </c>
      <c r="G5471" t="s">
        <v>10</v>
      </c>
    </row>
    <row r="5472" spans="1:7" x14ac:dyDescent="0.3">
      <c r="A5472" t="s">
        <v>5497</v>
      </c>
      <c r="B5472" t="s">
        <v>3521</v>
      </c>
      <c r="C5472">
        <v>2015</v>
      </c>
      <c r="D5472">
        <v>3</v>
      </c>
      <c r="E5472" t="s">
        <v>80</v>
      </c>
      <c r="F5472">
        <v>166</v>
      </c>
      <c r="G5472" t="s">
        <v>473</v>
      </c>
    </row>
    <row r="5473" spans="1:7" x14ac:dyDescent="0.3">
      <c r="A5473" t="s">
        <v>5498</v>
      </c>
      <c r="B5473" t="s">
        <v>3521</v>
      </c>
      <c r="C5473">
        <v>2015</v>
      </c>
      <c r="D5473">
        <v>4</v>
      </c>
      <c r="E5473" t="s">
        <v>80</v>
      </c>
      <c r="F5473">
        <v>315</v>
      </c>
      <c r="G5473" t="s">
        <v>10</v>
      </c>
    </row>
    <row r="5474" spans="1:7" x14ac:dyDescent="0.3">
      <c r="A5474" t="s">
        <v>5499</v>
      </c>
      <c r="B5474" t="s">
        <v>3521</v>
      </c>
      <c r="C5474">
        <v>2015</v>
      </c>
      <c r="D5474">
        <v>3</v>
      </c>
      <c r="E5474" t="s">
        <v>71</v>
      </c>
      <c r="F5474">
        <v>171</v>
      </c>
      <c r="G5474" t="s">
        <v>179</v>
      </c>
    </row>
    <row r="5475" spans="1:7" x14ac:dyDescent="0.3">
      <c r="A5475" t="s">
        <v>5500</v>
      </c>
      <c r="B5475" t="s">
        <v>3521</v>
      </c>
      <c r="C5475">
        <v>2015</v>
      </c>
      <c r="D5475">
        <v>5</v>
      </c>
      <c r="E5475" t="s">
        <v>80</v>
      </c>
      <c r="F5475">
        <v>86</v>
      </c>
      <c r="G5475" t="s">
        <v>179</v>
      </c>
    </row>
    <row r="5476" spans="1:7" x14ac:dyDescent="0.3">
      <c r="A5476" t="s">
        <v>5501</v>
      </c>
      <c r="B5476" t="s">
        <v>3521</v>
      </c>
      <c r="C5476">
        <v>2015</v>
      </c>
      <c r="D5476">
        <v>4</v>
      </c>
      <c r="E5476" t="s">
        <v>18</v>
      </c>
      <c r="F5476">
        <v>434</v>
      </c>
      <c r="G5476" t="s">
        <v>10</v>
      </c>
    </row>
    <row r="5477" spans="1:7" x14ac:dyDescent="0.3">
      <c r="A5477" t="s">
        <v>5502</v>
      </c>
      <c r="B5477" t="s">
        <v>3521</v>
      </c>
      <c r="C5477">
        <v>2015</v>
      </c>
      <c r="D5477">
        <v>5</v>
      </c>
      <c r="E5477" t="s">
        <v>18</v>
      </c>
      <c r="F5477">
        <v>19</v>
      </c>
      <c r="G5477" t="s">
        <v>10</v>
      </c>
    </row>
    <row r="5478" spans="1:7" x14ac:dyDescent="0.3">
      <c r="A5478" t="s">
        <v>5503</v>
      </c>
      <c r="B5478" t="s">
        <v>3521</v>
      </c>
      <c r="C5478">
        <v>2015</v>
      </c>
      <c r="D5478">
        <v>11</v>
      </c>
      <c r="E5478" t="s">
        <v>80</v>
      </c>
      <c r="F5478">
        <v>15</v>
      </c>
      <c r="G5478" t="s">
        <v>10</v>
      </c>
    </row>
    <row r="5479" spans="1:7" x14ac:dyDescent="0.3">
      <c r="A5479" t="s">
        <v>5504</v>
      </c>
      <c r="B5479" t="s">
        <v>3521</v>
      </c>
      <c r="C5479">
        <v>2015</v>
      </c>
      <c r="D5479">
        <v>3</v>
      </c>
      <c r="E5479" t="s">
        <v>60</v>
      </c>
      <c r="F5479">
        <v>406</v>
      </c>
      <c r="G5479" t="s">
        <v>10</v>
      </c>
    </row>
    <row r="5480" spans="1:7" x14ac:dyDescent="0.3">
      <c r="A5480" t="s">
        <v>5505</v>
      </c>
      <c r="B5480" t="s">
        <v>3521</v>
      </c>
      <c r="C5480">
        <v>2015</v>
      </c>
      <c r="D5480">
        <v>5</v>
      </c>
      <c r="E5480" t="s">
        <v>9</v>
      </c>
      <c r="F5480">
        <v>11</v>
      </c>
      <c r="G5480" t="s">
        <v>10</v>
      </c>
    </row>
    <row r="5481" spans="1:7" x14ac:dyDescent="0.3">
      <c r="A5481" t="s">
        <v>5506</v>
      </c>
      <c r="B5481" t="s">
        <v>3521</v>
      </c>
      <c r="C5481">
        <v>2015</v>
      </c>
      <c r="D5481">
        <v>8</v>
      </c>
      <c r="E5481" t="s">
        <v>18</v>
      </c>
      <c r="F5481">
        <v>998</v>
      </c>
      <c r="G5481" t="s">
        <v>473</v>
      </c>
    </row>
    <row r="5482" spans="1:7" x14ac:dyDescent="0.3">
      <c r="A5482" t="s">
        <v>5507</v>
      </c>
      <c r="B5482" t="s">
        <v>3521</v>
      </c>
      <c r="C5482">
        <v>2015</v>
      </c>
      <c r="D5482">
        <v>3</v>
      </c>
      <c r="E5482" t="s">
        <v>9</v>
      </c>
      <c r="F5482">
        <v>82</v>
      </c>
      <c r="G5482" t="s">
        <v>10</v>
      </c>
    </row>
    <row r="5483" spans="1:7" x14ac:dyDescent="0.3">
      <c r="A5483" t="s">
        <v>5508</v>
      </c>
      <c r="B5483" t="s">
        <v>3521</v>
      </c>
      <c r="C5483">
        <v>2015</v>
      </c>
      <c r="D5483">
        <v>4</v>
      </c>
      <c r="E5483" t="s">
        <v>14</v>
      </c>
      <c r="F5483">
        <v>319</v>
      </c>
      <c r="G5483" t="s">
        <v>473</v>
      </c>
    </row>
    <row r="5484" spans="1:7" x14ac:dyDescent="0.3">
      <c r="A5484" t="s">
        <v>5509</v>
      </c>
      <c r="B5484" t="s">
        <v>3521</v>
      </c>
      <c r="C5484">
        <v>2015</v>
      </c>
      <c r="D5484">
        <v>1</v>
      </c>
      <c r="E5484" t="s">
        <v>18</v>
      </c>
      <c r="F5484">
        <v>1580</v>
      </c>
      <c r="G5484" t="s">
        <v>10</v>
      </c>
    </row>
    <row r="5485" spans="1:7" x14ac:dyDescent="0.3">
      <c r="A5485" t="s">
        <v>5510</v>
      </c>
      <c r="B5485" t="s">
        <v>3521</v>
      </c>
      <c r="C5485">
        <v>2015</v>
      </c>
      <c r="D5485">
        <v>6</v>
      </c>
      <c r="E5485" t="s">
        <v>9</v>
      </c>
      <c r="F5485">
        <v>348</v>
      </c>
      <c r="G5485" t="s">
        <v>179</v>
      </c>
    </row>
    <row r="5486" spans="1:7" x14ac:dyDescent="0.3">
      <c r="A5486" t="s">
        <v>5511</v>
      </c>
      <c r="B5486" t="s">
        <v>3521</v>
      </c>
      <c r="C5486">
        <v>2015</v>
      </c>
      <c r="D5486">
        <v>4</v>
      </c>
      <c r="E5486" t="s">
        <v>71</v>
      </c>
      <c r="F5486">
        <v>24</v>
      </c>
      <c r="G5486" t="s">
        <v>10</v>
      </c>
    </row>
    <row r="5487" spans="1:7" x14ac:dyDescent="0.3">
      <c r="A5487" t="s">
        <v>5512</v>
      </c>
      <c r="B5487" t="s">
        <v>3521</v>
      </c>
      <c r="C5487">
        <v>2015</v>
      </c>
      <c r="D5487">
        <v>4</v>
      </c>
      <c r="E5487" t="s">
        <v>9</v>
      </c>
      <c r="F5487">
        <v>66</v>
      </c>
      <c r="G5487" t="s">
        <v>10</v>
      </c>
    </row>
    <row r="5488" spans="1:7" x14ac:dyDescent="0.3">
      <c r="A5488" t="s">
        <v>5513</v>
      </c>
      <c r="B5488" t="s">
        <v>3521</v>
      </c>
      <c r="C5488">
        <v>2015</v>
      </c>
      <c r="D5488">
        <v>6</v>
      </c>
      <c r="E5488" t="s">
        <v>18</v>
      </c>
      <c r="F5488">
        <v>726</v>
      </c>
      <c r="G5488" t="s">
        <v>473</v>
      </c>
    </row>
    <row r="5489" spans="1:7" x14ac:dyDescent="0.3">
      <c r="A5489" t="s">
        <v>5514</v>
      </c>
      <c r="B5489" t="s">
        <v>3521</v>
      </c>
      <c r="C5489">
        <v>2015</v>
      </c>
      <c r="D5489">
        <v>4</v>
      </c>
      <c r="E5489" t="s">
        <v>9</v>
      </c>
      <c r="F5489">
        <v>126</v>
      </c>
      <c r="G5489" t="s">
        <v>10</v>
      </c>
    </row>
    <row r="5490" spans="1:7" x14ac:dyDescent="0.3">
      <c r="A5490" t="s">
        <v>5515</v>
      </c>
      <c r="B5490" t="s">
        <v>3521</v>
      </c>
      <c r="C5490">
        <v>2015</v>
      </c>
      <c r="D5490">
        <v>10</v>
      </c>
      <c r="E5490" t="s">
        <v>80</v>
      </c>
      <c r="F5490">
        <v>38</v>
      </c>
      <c r="G5490" t="s">
        <v>10</v>
      </c>
    </row>
    <row r="5491" spans="1:7" x14ac:dyDescent="0.3">
      <c r="A5491" t="s">
        <v>5516</v>
      </c>
      <c r="B5491" t="s">
        <v>3521</v>
      </c>
      <c r="C5491">
        <v>2015</v>
      </c>
      <c r="D5491">
        <v>8</v>
      </c>
      <c r="E5491" t="s">
        <v>55</v>
      </c>
      <c r="F5491">
        <v>36</v>
      </c>
      <c r="G5491" t="s">
        <v>179</v>
      </c>
    </row>
    <row r="5492" spans="1:7" x14ac:dyDescent="0.3">
      <c r="A5492" t="s">
        <v>5517</v>
      </c>
      <c r="B5492" t="s">
        <v>3521</v>
      </c>
      <c r="C5492">
        <v>2015</v>
      </c>
      <c r="D5492">
        <v>10</v>
      </c>
      <c r="E5492" t="s">
        <v>9</v>
      </c>
      <c r="F5492">
        <v>224</v>
      </c>
      <c r="G5492" t="s">
        <v>473</v>
      </c>
    </row>
    <row r="5493" spans="1:7" x14ac:dyDescent="0.3">
      <c r="A5493" t="s">
        <v>5518</v>
      </c>
      <c r="B5493" t="s">
        <v>3521</v>
      </c>
      <c r="C5493">
        <v>2015</v>
      </c>
      <c r="D5493">
        <v>8</v>
      </c>
      <c r="E5493" t="s">
        <v>9</v>
      </c>
      <c r="F5493">
        <v>50</v>
      </c>
      <c r="G5493" t="s">
        <v>473</v>
      </c>
    </row>
    <row r="5494" spans="1:7" x14ac:dyDescent="0.3">
      <c r="A5494" t="s">
        <v>5519</v>
      </c>
      <c r="B5494" t="s">
        <v>3521</v>
      </c>
      <c r="C5494">
        <v>2015</v>
      </c>
      <c r="D5494">
        <v>4</v>
      </c>
      <c r="E5494" t="s">
        <v>9</v>
      </c>
      <c r="F5494">
        <v>81</v>
      </c>
      <c r="G5494" t="s">
        <v>473</v>
      </c>
    </row>
    <row r="5495" spans="1:7" x14ac:dyDescent="0.3">
      <c r="A5495" t="s">
        <v>5520</v>
      </c>
      <c r="B5495" t="s">
        <v>3521</v>
      </c>
      <c r="C5495">
        <v>2015</v>
      </c>
      <c r="D5495">
        <v>7</v>
      </c>
      <c r="E5495" t="s">
        <v>18</v>
      </c>
      <c r="F5495">
        <v>572</v>
      </c>
      <c r="G5495" t="s">
        <v>473</v>
      </c>
    </row>
    <row r="5496" spans="1:7" x14ac:dyDescent="0.3">
      <c r="A5496" t="s">
        <v>5521</v>
      </c>
      <c r="B5496" t="s">
        <v>3521</v>
      </c>
      <c r="C5496">
        <v>2015</v>
      </c>
      <c r="D5496">
        <v>5</v>
      </c>
      <c r="E5496" t="s">
        <v>71</v>
      </c>
      <c r="F5496">
        <v>62</v>
      </c>
      <c r="G5496" t="s">
        <v>10</v>
      </c>
    </row>
    <row r="5497" spans="1:7" x14ac:dyDescent="0.3">
      <c r="A5497" t="s">
        <v>5522</v>
      </c>
      <c r="B5497" t="s">
        <v>3521</v>
      </c>
      <c r="C5497">
        <v>2015</v>
      </c>
      <c r="D5497">
        <v>7</v>
      </c>
      <c r="E5497" t="s">
        <v>9</v>
      </c>
      <c r="F5497">
        <v>116</v>
      </c>
      <c r="G5497" t="s">
        <v>473</v>
      </c>
    </row>
    <row r="5498" spans="1:7" x14ac:dyDescent="0.3">
      <c r="A5498" t="s">
        <v>5523</v>
      </c>
      <c r="B5498" t="s">
        <v>3521</v>
      </c>
      <c r="C5498">
        <v>2015</v>
      </c>
      <c r="D5498">
        <v>4</v>
      </c>
      <c r="E5498" t="s">
        <v>9</v>
      </c>
      <c r="F5498">
        <v>92</v>
      </c>
      <c r="G5498" t="s">
        <v>10</v>
      </c>
    </row>
    <row r="5499" spans="1:7" x14ac:dyDescent="0.3">
      <c r="A5499" t="s">
        <v>5524</v>
      </c>
      <c r="B5499" t="s">
        <v>3521</v>
      </c>
      <c r="C5499">
        <v>2015</v>
      </c>
      <c r="D5499">
        <v>6</v>
      </c>
      <c r="E5499" t="s">
        <v>60</v>
      </c>
      <c r="F5499">
        <v>104</v>
      </c>
      <c r="G5499" t="s">
        <v>10</v>
      </c>
    </row>
    <row r="5500" spans="1:7" x14ac:dyDescent="0.3">
      <c r="A5500" t="s">
        <v>5525</v>
      </c>
      <c r="B5500" t="s">
        <v>3521</v>
      </c>
      <c r="C5500">
        <v>2015</v>
      </c>
      <c r="D5500">
        <v>8</v>
      </c>
      <c r="E5500" t="s">
        <v>9</v>
      </c>
      <c r="F5500">
        <v>20</v>
      </c>
      <c r="G5500" t="s">
        <v>10</v>
      </c>
    </row>
    <row r="5501" spans="1:7" x14ac:dyDescent="0.3">
      <c r="A5501" t="s">
        <v>5526</v>
      </c>
      <c r="B5501" t="s">
        <v>3521</v>
      </c>
      <c r="C5501">
        <v>2015</v>
      </c>
      <c r="D5501">
        <v>7</v>
      </c>
      <c r="E5501" t="s">
        <v>80</v>
      </c>
      <c r="F5501">
        <v>110</v>
      </c>
      <c r="G5501" t="s">
        <v>179</v>
      </c>
    </row>
    <row r="5502" spans="1:7" x14ac:dyDescent="0.3">
      <c r="A5502" t="s">
        <v>5527</v>
      </c>
      <c r="B5502" t="s">
        <v>3521</v>
      </c>
      <c r="C5502">
        <v>2012</v>
      </c>
      <c r="D5502">
        <v>9</v>
      </c>
      <c r="E5502" t="s">
        <v>18</v>
      </c>
      <c r="F5502">
        <v>105</v>
      </c>
      <c r="G5502" t="s">
        <v>50</v>
      </c>
    </row>
    <row r="5503" spans="1:7" x14ac:dyDescent="0.3">
      <c r="A5503" t="s">
        <v>5528</v>
      </c>
      <c r="B5503" t="s">
        <v>3521</v>
      </c>
      <c r="C5503">
        <v>2015</v>
      </c>
      <c r="D5503">
        <v>9</v>
      </c>
      <c r="E5503" t="s">
        <v>9</v>
      </c>
      <c r="F5503">
        <v>9</v>
      </c>
      <c r="G5503" t="s">
        <v>10</v>
      </c>
    </row>
    <row r="5504" spans="1:7" x14ac:dyDescent="0.3">
      <c r="A5504" t="s">
        <v>5529</v>
      </c>
      <c r="B5504" t="s">
        <v>3521</v>
      </c>
      <c r="C5504">
        <v>2015</v>
      </c>
      <c r="D5504">
        <v>6</v>
      </c>
      <c r="E5504" t="s">
        <v>18</v>
      </c>
      <c r="F5504">
        <v>225</v>
      </c>
      <c r="G5504" t="s">
        <v>473</v>
      </c>
    </row>
    <row r="5505" spans="1:7" x14ac:dyDescent="0.3">
      <c r="A5505" t="s">
        <v>5530</v>
      </c>
      <c r="B5505" t="s">
        <v>3521</v>
      </c>
      <c r="C5505">
        <v>2015</v>
      </c>
      <c r="D5505">
        <v>9</v>
      </c>
      <c r="E5505" t="s">
        <v>14</v>
      </c>
      <c r="F5505">
        <v>135</v>
      </c>
      <c r="G5505" t="s">
        <v>179</v>
      </c>
    </row>
    <row r="5506" spans="1:7" x14ac:dyDescent="0.3">
      <c r="A5506" t="s">
        <v>5531</v>
      </c>
      <c r="B5506" t="s">
        <v>3521</v>
      </c>
      <c r="C5506">
        <v>2015</v>
      </c>
      <c r="D5506">
        <v>7</v>
      </c>
      <c r="E5506" t="s">
        <v>9</v>
      </c>
      <c r="F5506">
        <v>160</v>
      </c>
      <c r="G5506" t="s">
        <v>473</v>
      </c>
    </row>
    <row r="5507" spans="1:7" x14ac:dyDescent="0.3">
      <c r="A5507" t="s">
        <v>5532</v>
      </c>
      <c r="B5507" t="s">
        <v>3521</v>
      </c>
      <c r="C5507">
        <v>2015</v>
      </c>
      <c r="D5507">
        <v>6</v>
      </c>
      <c r="E5507" t="s">
        <v>9</v>
      </c>
      <c r="F5507">
        <v>181</v>
      </c>
      <c r="G5507" t="s">
        <v>10</v>
      </c>
    </row>
    <row r="5508" spans="1:7" x14ac:dyDescent="0.3">
      <c r="A5508" t="s">
        <v>5533</v>
      </c>
      <c r="B5508" t="s">
        <v>3521</v>
      </c>
      <c r="C5508">
        <v>2015</v>
      </c>
      <c r="D5508">
        <v>9</v>
      </c>
      <c r="E5508" t="s">
        <v>18</v>
      </c>
      <c r="F5508">
        <v>160</v>
      </c>
      <c r="G5508" t="s">
        <v>179</v>
      </c>
    </row>
    <row r="5509" spans="1:7" x14ac:dyDescent="0.3">
      <c r="A5509" t="s">
        <v>5534</v>
      </c>
      <c r="B5509" t="s">
        <v>3521</v>
      </c>
      <c r="C5509">
        <v>2015</v>
      </c>
      <c r="D5509">
        <v>5</v>
      </c>
      <c r="E5509" t="s">
        <v>18</v>
      </c>
      <c r="F5509">
        <v>772</v>
      </c>
      <c r="G5509" t="s">
        <v>10</v>
      </c>
    </row>
    <row r="5510" spans="1:7" x14ac:dyDescent="0.3">
      <c r="A5510" t="s">
        <v>5535</v>
      </c>
      <c r="B5510" t="s">
        <v>3521</v>
      </c>
      <c r="C5510">
        <v>2015</v>
      </c>
      <c r="D5510">
        <v>4</v>
      </c>
      <c r="E5510" t="s">
        <v>18</v>
      </c>
      <c r="F5510">
        <v>202</v>
      </c>
      <c r="G5510" t="s">
        <v>10</v>
      </c>
    </row>
    <row r="5511" spans="1:7" x14ac:dyDescent="0.3">
      <c r="A5511" t="s">
        <v>5536</v>
      </c>
      <c r="B5511" t="s">
        <v>3521</v>
      </c>
      <c r="C5511">
        <v>2015</v>
      </c>
      <c r="D5511">
        <v>6</v>
      </c>
      <c r="E5511" t="s">
        <v>80</v>
      </c>
      <c r="F5511">
        <v>31</v>
      </c>
      <c r="G5511" t="s">
        <v>10</v>
      </c>
    </row>
    <row r="5512" spans="1:7" x14ac:dyDescent="0.3">
      <c r="A5512" t="s">
        <v>5537</v>
      </c>
      <c r="B5512" t="s">
        <v>3521</v>
      </c>
      <c r="C5512">
        <v>2015</v>
      </c>
      <c r="D5512">
        <v>4</v>
      </c>
      <c r="E5512" t="s">
        <v>18</v>
      </c>
      <c r="F5512">
        <v>328</v>
      </c>
      <c r="G5512" t="s">
        <v>10</v>
      </c>
    </row>
    <row r="5513" spans="1:7" x14ac:dyDescent="0.3">
      <c r="A5513" t="s">
        <v>5538</v>
      </c>
      <c r="B5513" t="s">
        <v>3521</v>
      </c>
      <c r="C5513">
        <v>2015</v>
      </c>
      <c r="D5513">
        <v>7</v>
      </c>
      <c r="E5513" t="s">
        <v>9</v>
      </c>
      <c r="F5513">
        <v>382</v>
      </c>
      <c r="G5513" t="s">
        <v>10</v>
      </c>
    </row>
    <row r="5514" spans="1:7" x14ac:dyDescent="0.3">
      <c r="A5514" t="s">
        <v>5539</v>
      </c>
      <c r="B5514" t="s">
        <v>3521</v>
      </c>
      <c r="C5514">
        <v>2015</v>
      </c>
      <c r="D5514">
        <v>5</v>
      </c>
      <c r="E5514" t="s">
        <v>9</v>
      </c>
      <c r="F5514">
        <v>88</v>
      </c>
      <c r="G5514" t="s">
        <v>10</v>
      </c>
    </row>
    <row r="5515" spans="1:7" x14ac:dyDescent="0.3">
      <c r="A5515" t="s">
        <v>5540</v>
      </c>
      <c r="B5515" t="s">
        <v>3521</v>
      </c>
      <c r="C5515">
        <v>2015</v>
      </c>
      <c r="D5515">
        <v>7</v>
      </c>
      <c r="E5515" t="s">
        <v>18</v>
      </c>
      <c r="F5515">
        <v>357</v>
      </c>
      <c r="G5515" t="s">
        <v>10</v>
      </c>
    </row>
    <row r="5516" spans="1:7" x14ac:dyDescent="0.3">
      <c r="A5516" t="s">
        <v>5541</v>
      </c>
      <c r="B5516" t="s">
        <v>3521</v>
      </c>
      <c r="C5516">
        <v>2015</v>
      </c>
      <c r="D5516">
        <v>7</v>
      </c>
      <c r="E5516" t="s">
        <v>18</v>
      </c>
      <c r="F5516">
        <v>355</v>
      </c>
      <c r="G5516" t="s">
        <v>10</v>
      </c>
    </row>
    <row r="5517" spans="1:7" x14ac:dyDescent="0.3">
      <c r="A5517" t="s">
        <v>5542</v>
      </c>
      <c r="B5517" t="s">
        <v>3521</v>
      </c>
      <c r="C5517">
        <v>2015</v>
      </c>
      <c r="D5517">
        <v>11</v>
      </c>
      <c r="E5517" t="s">
        <v>80</v>
      </c>
      <c r="F5517">
        <v>28</v>
      </c>
      <c r="G5517" t="s">
        <v>10</v>
      </c>
    </row>
    <row r="5518" spans="1:7" x14ac:dyDescent="0.3">
      <c r="A5518" t="s">
        <v>5543</v>
      </c>
      <c r="B5518" t="s">
        <v>3521</v>
      </c>
      <c r="C5518">
        <v>2015</v>
      </c>
      <c r="D5518">
        <v>12</v>
      </c>
      <c r="E5518" t="s">
        <v>14</v>
      </c>
      <c r="F5518">
        <v>0</v>
      </c>
      <c r="G5518" t="s">
        <v>12</v>
      </c>
    </row>
    <row r="5519" spans="1:7" x14ac:dyDescent="0.3">
      <c r="A5519" t="s">
        <v>5544</v>
      </c>
      <c r="B5519" t="s">
        <v>3521</v>
      </c>
      <c r="C5519">
        <v>2015</v>
      </c>
      <c r="D5519">
        <v>11</v>
      </c>
      <c r="E5519" t="s">
        <v>9</v>
      </c>
      <c r="F5519">
        <v>64</v>
      </c>
      <c r="G5519" t="s">
        <v>10</v>
      </c>
    </row>
    <row r="5520" spans="1:7" x14ac:dyDescent="0.3">
      <c r="A5520" t="s">
        <v>5545</v>
      </c>
      <c r="B5520" t="s">
        <v>3521</v>
      </c>
      <c r="C5520">
        <v>2015</v>
      </c>
      <c r="D5520">
        <v>9</v>
      </c>
      <c r="E5520" t="s">
        <v>9</v>
      </c>
      <c r="F5520">
        <v>61</v>
      </c>
      <c r="G5520" t="s">
        <v>10</v>
      </c>
    </row>
    <row r="5521" spans="1:7" x14ac:dyDescent="0.3">
      <c r="A5521" t="s">
        <v>5546</v>
      </c>
      <c r="B5521" t="s">
        <v>3521</v>
      </c>
      <c r="C5521">
        <v>2015</v>
      </c>
      <c r="D5521">
        <v>9</v>
      </c>
      <c r="E5521" t="s">
        <v>9</v>
      </c>
      <c r="F5521">
        <v>15</v>
      </c>
      <c r="G5521" t="s">
        <v>179</v>
      </c>
    </row>
    <row r="5522" spans="1:7" x14ac:dyDescent="0.3">
      <c r="A5522" t="s">
        <v>5547</v>
      </c>
      <c r="B5522" t="s">
        <v>3521</v>
      </c>
      <c r="C5522">
        <v>2015</v>
      </c>
      <c r="D5522">
        <v>7</v>
      </c>
      <c r="E5522" t="s">
        <v>80</v>
      </c>
      <c r="F5522">
        <v>8</v>
      </c>
      <c r="G5522" t="s">
        <v>50</v>
      </c>
    </row>
    <row r="5523" spans="1:7" x14ac:dyDescent="0.3">
      <c r="A5523" t="s">
        <v>5548</v>
      </c>
      <c r="B5523" t="s">
        <v>3521</v>
      </c>
      <c r="C5523">
        <v>2016</v>
      </c>
      <c r="D5523">
        <v>2</v>
      </c>
      <c r="E5523" t="s">
        <v>71</v>
      </c>
      <c r="F5523">
        <v>171</v>
      </c>
      <c r="G5523" t="s">
        <v>179</v>
      </c>
    </row>
    <row r="5524" spans="1:7" x14ac:dyDescent="0.3">
      <c r="A5524" t="s">
        <v>5549</v>
      </c>
      <c r="B5524" t="s">
        <v>3521</v>
      </c>
      <c r="C5524">
        <v>2015</v>
      </c>
      <c r="D5524">
        <v>6</v>
      </c>
      <c r="E5524" t="s">
        <v>71</v>
      </c>
      <c r="F5524">
        <v>34</v>
      </c>
      <c r="G5524" t="s">
        <v>10</v>
      </c>
    </row>
    <row r="5525" spans="1:7" x14ac:dyDescent="0.3">
      <c r="A5525" t="s">
        <v>5550</v>
      </c>
      <c r="B5525" t="s">
        <v>3521</v>
      </c>
      <c r="C5525">
        <v>2015</v>
      </c>
      <c r="D5525">
        <v>4</v>
      </c>
      <c r="E5525" t="s">
        <v>71</v>
      </c>
      <c r="F5525">
        <v>136</v>
      </c>
      <c r="G5525" t="s">
        <v>10</v>
      </c>
    </row>
    <row r="5526" spans="1:7" x14ac:dyDescent="0.3">
      <c r="A5526" t="s">
        <v>5551</v>
      </c>
      <c r="B5526" t="s">
        <v>3521</v>
      </c>
      <c r="C5526">
        <v>2015</v>
      </c>
      <c r="D5526">
        <v>9</v>
      </c>
      <c r="E5526" t="s">
        <v>60</v>
      </c>
      <c r="F5526">
        <v>100</v>
      </c>
      <c r="G5526" t="s">
        <v>10</v>
      </c>
    </row>
    <row r="5527" spans="1:7" x14ac:dyDescent="0.3">
      <c r="A5527" t="s">
        <v>5552</v>
      </c>
      <c r="B5527" t="s">
        <v>3521</v>
      </c>
      <c r="C5527">
        <v>2015</v>
      </c>
      <c r="D5527">
        <v>12</v>
      </c>
      <c r="E5527" t="s">
        <v>18</v>
      </c>
      <c r="F5527">
        <v>2000</v>
      </c>
      <c r="G5527" t="s">
        <v>179</v>
      </c>
    </row>
    <row r="5528" spans="1:7" x14ac:dyDescent="0.3">
      <c r="A5528" t="s">
        <v>5553</v>
      </c>
      <c r="B5528" t="s">
        <v>3521</v>
      </c>
      <c r="C5528">
        <v>2016</v>
      </c>
      <c r="D5528">
        <v>4</v>
      </c>
      <c r="E5528" t="s">
        <v>71</v>
      </c>
      <c r="F5528">
        <v>884</v>
      </c>
      <c r="G5528" t="s">
        <v>10</v>
      </c>
    </row>
    <row r="5529" spans="1:7" x14ac:dyDescent="0.3">
      <c r="A5529" t="s">
        <v>5554</v>
      </c>
      <c r="B5529" t="s">
        <v>3521</v>
      </c>
      <c r="C5529">
        <v>2015</v>
      </c>
      <c r="D5529">
        <v>12</v>
      </c>
      <c r="E5529" t="s">
        <v>18</v>
      </c>
      <c r="F5529">
        <v>846</v>
      </c>
      <c r="G5529" t="s">
        <v>179</v>
      </c>
    </row>
    <row r="5530" spans="1:7" x14ac:dyDescent="0.3">
      <c r="A5530" t="s">
        <v>5555</v>
      </c>
      <c r="B5530" t="s">
        <v>3521</v>
      </c>
      <c r="C5530">
        <v>2014</v>
      </c>
      <c r="D5530">
        <v>4</v>
      </c>
      <c r="E5530" t="s">
        <v>18</v>
      </c>
      <c r="F5530">
        <v>151</v>
      </c>
      <c r="G5530" t="s">
        <v>10</v>
      </c>
    </row>
    <row r="5531" spans="1:7" x14ac:dyDescent="0.3">
      <c r="A5531" t="s">
        <v>5556</v>
      </c>
      <c r="B5531" t="s">
        <v>3521</v>
      </c>
      <c r="C5531">
        <v>2015</v>
      </c>
      <c r="D5531">
        <v>12</v>
      </c>
      <c r="E5531" t="s">
        <v>18</v>
      </c>
      <c r="F5531">
        <v>875</v>
      </c>
      <c r="G5531" t="s">
        <v>473</v>
      </c>
    </row>
    <row r="5532" spans="1:7" x14ac:dyDescent="0.3">
      <c r="A5532" t="s">
        <v>5557</v>
      </c>
      <c r="B5532" t="s">
        <v>3521</v>
      </c>
      <c r="C5532">
        <v>2015</v>
      </c>
      <c r="D5532">
        <v>11</v>
      </c>
      <c r="E5532" t="s">
        <v>55</v>
      </c>
      <c r="F5532">
        <v>1340</v>
      </c>
      <c r="G5532" t="s">
        <v>179</v>
      </c>
    </row>
    <row r="5533" spans="1:7" x14ac:dyDescent="0.3">
      <c r="A5533" t="s">
        <v>5558</v>
      </c>
      <c r="B5533" t="s">
        <v>3521</v>
      </c>
      <c r="C5533">
        <v>2015</v>
      </c>
      <c r="D5533">
        <v>8</v>
      </c>
      <c r="E5533" t="s">
        <v>9</v>
      </c>
      <c r="F5533">
        <v>44</v>
      </c>
      <c r="G5533" t="s">
        <v>10</v>
      </c>
    </row>
    <row r="5534" spans="1:7" x14ac:dyDescent="0.3">
      <c r="A5534" t="s">
        <v>5559</v>
      </c>
      <c r="B5534" t="s">
        <v>3521</v>
      </c>
      <c r="C5534">
        <v>2017</v>
      </c>
      <c r="D5534">
        <v>9</v>
      </c>
      <c r="E5534" t="s">
        <v>14</v>
      </c>
      <c r="F5534">
        <v>56</v>
      </c>
      <c r="G5534" t="s">
        <v>179</v>
      </c>
    </row>
    <row r="5535" spans="1:7" x14ac:dyDescent="0.3">
      <c r="A5535" t="s">
        <v>5560</v>
      </c>
      <c r="B5535" t="s">
        <v>3521</v>
      </c>
      <c r="C5535">
        <v>2015</v>
      </c>
      <c r="D5535">
        <v>9</v>
      </c>
      <c r="E5535" t="s">
        <v>14</v>
      </c>
      <c r="F5535">
        <v>88</v>
      </c>
      <c r="G5535" t="s">
        <v>179</v>
      </c>
    </row>
    <row r="5536" spans="1:7" x14ac:dyDescent="0.3">
      <c r="A5536" t="s">
        <v>5561</v>
      </c>
      <c r="B5536" t="s">
        <v>3521</v>
      </c>
      <c r="C5536">
        <v>2015</v>
      </c>
      <c r="D5536">
        <v>2</v>
      </c>
      <c r="E5536" t="s">
        <v>18</v>
      </c>
      <c r="F5536">
        <v>2980</v>
      </c>
      <c r="G5536" t="s">
        <v>179</v>
      </c>
    </row>
    <row r="5537" spans="1:7" x14ac:dyDescent="0.3">
      <c r="A5537" t="s">
        <v>5562</v>
      </c>
      <c r="B5537" t="s">
        <v>3521</v>
      </c>
      <c r="C5537">
        <v>2015</v>
      </c>
      <c r="D5537">
        <v>11</v>
      </c>
      <c r="E5537" t="s">
        <v>18</v>
      </c>
      <c r="F5537">
        <v>211</v>
      </c>
      <c r="G5537" t="s">
        <v>10</v>
      </c>
    </row>
    <row r="5538" spans="1:7" x14ac:dyDescent="0.3">
      <c r="A5538" t="s">
        <v>5563</v>
      </c>
      <c r="B5538" t="s">
        <v>3521</v>
      </c>
      <c r="C5538">
        <v>2016</v>
      </c>
      <c r="D5538">
        <v>2</v>
      </c>
      <c r="E5538" t="s">
        <v>71</v>
      </c>
      <c r="F5538">
        <v>4</v>
      </c>
      <c r="G5538" t="s">
        <v>50</v>
      </c>
    </row>
    <row r="5539" spans="1:7" x14ac:dyDescent="0.3">
      <c r="A5539" t="s">
        <v>5564</v>
      </c>
      <c r="B5539" t="s">
        <v>3521</v>
      </c>
      <c r="C5539">
        <v>2015</v>
      </c>
      <c r="D5539">
        <v>8</v>
      </c>
      <c r="E5539" t="s">
        <v>9</v>
      </c>
      <c r="F5539">
        <v>124</v>
      </c>
      <c r="G5539" t="s">
        <v>10</v>
      </c>
    </row>
    <row r="5540" spans="1:7" x14ac:dyDescent="0.3">
      <c r="A5540" t="s">
        <v>5565</v>
      </c>
      <c r="B5540" t="s">
        <v>3521</v>
      </c>
      <c r="C5540">
        <v>2016</v>
      </c>
      <c r="D5540">
        <v>1</v>
      </c>
      <c r="E5540" t="s">
        <v>71</v>
      </c>
      <c r="F5540">
        <v>12</v>
      </c>
      <c r="G5540" t="s">
        <v>10</v>
      </c>
    </row>
    <row r="5541" spans="1:7" x14ac:dyDescent="0.3">
      <c r="A5541" t="s">
        <v>5566</v>
      </c>
      <c r="B5541" t="s">
        <v>3521</v>
      </c>
      <c r="C5541">
        <v>2015</v>
      </c>
      <c r="D5541">
        <v>12</v>
      </c>
      <c r="E5541" t="s">
        <v>71</v>
      </c>
      <c r="F5541">
        <v>150</v>
      </c>
      <c r="G5541" t="s">
        <v>179</v>
      </c>
    </row>
    <row r="5542" spans="1:7" x14ac:dyDescent="0.3">
      <c r="A5542" t="s">
        <v>5567</v>
      </c>
      <c r="B5542" t="s">
        <v>3521</v>
      </c>
      <c r="C5542">
        <v>2015</v>
      </c>
      <c r="D5542">
        <v>5</v>
      </c>
      <c r="E5542" t="s">
        <v>18</v>
      </c>
      <c r="F5542">
        <v>120</v>
      </c>
      <c r="G5542" t="s">
        <v>10</v>
      </c>
    </row>
    <row r="5543" spans="1:7" x14ac:dyDescent="0.3">
      <c r="A5543" t="s">
        <v>5568</v>
      </c>
      <c r="B5543" t="s">
        <v>3521</v>
      </c>
      <c r="C5543">
        <v>2015</v>
      </c>
      <c r="D5543">
        <v>12</v>
      </c>
      <c r="E5543" t="s">
        <v>71</v>
      </c>
      <c r="F5543">
        <v>97</v>
      </c>
      <c r="G5543" t="s">
        <v>10</v>
      </c>
    </row>
    <row r="5544" spans="1:7" x14ac:dyDescent="0.3">
      <c r="A5544" t="s">
        <v>5569</v>
      </c>
      <c r="B5544" t="s">
        <v>3521</v>
      </c>
      <c r="C5544">
        <v>2016</v>
      </c>
      <c r="D5544">
        <v>2</v>
      </c>
      <c r="E5544" t="s">
        <v>18</v>
      </c>
      <c r="F5544">
        <v>49</v>
      </c>
      <c r="G5544" t="s">
        <v>10</v>
      </c>
    </row>
    <row r="5545" spans="1:7" x14ac:dyDescent="0.3">
      <c r="A5545" t="s">
        <v>5570</v>
      </c>
      <c r="B5545" t="s">
        <v>3521</v>
      </c>
      <c r="C5545">
        <v>2016</v>
      </c>
      <c r="D5545">
        <v>2</v>
      </c>
      <c r="E5545" t="s">
        <v>80</v>
      </c>
      <c r="F5545">
        <v>112</v>
      </c>
      <c r="G5545" t="s">
        <v>179</v>
      </c>
    </row>
    <row r="5546" spans="1:7" x14ac:dyDescent="0.3">
      <c r="A5546" t="s">
        <v>5571</v>
      </c>
      <c r="B5546" t="s">
        <v>3521</v>
      </c>
      <c r="C5546">
        <v>2015</v>
      </c>
      <c r="D5546">
        <v>11</v>
      </c>
      <c r="E5546" t="s">
        <v>71</v>
      </c>
      <c r="F5546">
        <v>1053</v>
      </c>
      <c r="G5546" t="s">
        <v>10</v>
      </c>
    </row>
    <row r="5547" spans="1:7" x14ac:dyDescent="0.3">
      <c r="A5547" t="s">
        <v>5572</v>
      </c>
      <c r="B5547" t="s">
        <v>3521</v>
      </c>
      <c r="C5547">
        <v>2015</v>
      </c>
      <c r="D5547">
        <v>11</v>
      </c>
      <c r="E5547" t="s">
        <v>80</v>
      </c>
      <c r="F5547">
        <v>20</v>
      </c>
      <c r="G5547" t="s">
        <v>10</v>
      </c>
    </row>
    <row r="5548" spans="1:7" x14ac:dyDescent="0.3">
      <c r="A5548" t="s">
        <v>5573</v>
      </c>
      <c r="B5548" t="s">
        <v>3521</v>
      </c>
      <c r="C5548">
        <v>2016</v>
      </c>
      <c r="D5548">
        <v>4</v>
      </c>
      <c r="E5548" t="s">
        <v>9</v>
      </c>
      <c r="F5548">
        <v>114</v>
      </c>
      <c r="G5548" t="s">
        <v>179</v>
      </c>
    </row>
    <row r="5549" spans="1:7" x14ac:dyDescent="0.3">
      <c r="A5549" t="s">
        <v>5574</v>
      </c>
      <c r="B5549" t="s">
        <v>3521</v>
      </c>
      <c r="C5549">
        <v>2015</v>
      </c>
      <c r="D5549">
        <v>12</v>
      </c>
      <c r="E5549" t="s">
        <v>80</v>
      </c>
      <c r="F5549">
        <v>25</v>
      </c>
      <c r="G5549" t="s">
        <v>10</v>
      </c>
    </row>
    <row r="5550" spans="1:7" x14ac:dyDescent="0.3">
      <c r="A5550" t="s">
        <v>5575</v>
      </c>
      <c r="B5550" t="s">
        <v>3521</v>
      </c>
      <c r="C5550">
        <v>2015</v>
      </c>
      <c r="D5550">
        <v>11</v>
      </c>
      <c r="E5550" t="s">
        <v>14</v>
      </c>
      <c r="F5550">
        <v>250</v>
      </c>
      <c r="G5550" t="s">
        <v>179</v>
      </c>
    </row>
    <row r="5551" spans="1:7" x14ac:dyDescent="0.3">
      <c r="A5551" t="s">
        <v>5576</v>
      </c>
      <c r="B5551" t="s">
        <v>3521</v>
      </c>
      <c r="C5551">
        <v>2016</v>
      </c>
      <c r="D5551">
        <v>10</v>
      </c>
      <c r="E5551" t="s">
        <v>9</v>
      </c>
      <c r="F5551">
        <v>60</v>
      </c>
      <c r="G5551" t="s">
        <v>179</v>
      </c>
    </row>
    <row r="5552" spans="1:7" x14ac:dyDescent="0.3">
      <c r="A5552" t="s">
        <v>5577</v>
      </c>
      <c r="B5552" t="s">
        <v>3521</v>
      </c>
      <c r="C5552">
        <v>2015</v>
      </c>
      <c r="D5552">
        <v>12</v>
      </c>
      <c r="E5552" t="s">
        <v>80</v>
      </c>
      <c r="F5552">
        <v>23</v>
      </c>
      <c r="G5552" t="s">
        <v>10</v>
      </c>
    </row>
    <row r="5553" spans="1:7" x14ac:dyDescent="0.3">
      <c r="A5553" t="s">
        <v>5578</v>
      </c>
      <c r="B5553" t="s">
        <v>3521</v>
      </c>
      <c r="C5553">
        <v>2016</v>
      </c>
      <c r="D5553">
        <v>2</v>
      </c>
      <c r="E5553" t="s">
        <v>9</v>
      </c>
      <c r="F5553">
        <v>26</v>
      </c>
      <c r="G5553" t="s">
        <v>50</v>
      </c>
    </row>
    <row r="5554" spans="1:7" x14ac:dyDescent="0.3">
      <c r="A5554" t="s">
        <v>5579</v>
      </c>
      <c r="B5554" t="s">
        <v>3521</v>
      </c>
      <c r="C5554">
        <v>2016</v>
      </c>
      <c r="D5554">
        <v>3</v>
      </c>
      <c r="E5554" t="s">
        <v>71</v>
      </c>
      <c r="F5554">
        <v>0</v>
      </c>
      <c r="G5554" t="s">
        <v>12</v>
      </c>
    </row>
    <row r="5555" spans="1:7" x14ac:dyDescent="0.3">
      <c r="A5555" t="s">
        <v>5580</v>
      </c>
      <c r="B5555" t="s">
        <v>3521</v>
      </c>
      <c r="C5555">
        <v>2016</v>
      </c>
      <c r="D5555">
        <v>6</v>
      </c>
      <c r="E5555" t="s">
        <v>18</v>
      </c>
      <c r="F5555">
        <v>31</v>
      </c>
      <c r="G5555" t="s">
        <v>10</v>
      </c>
    </row>
    <row r="5556" spans="1:7" x14ac:dyDescent="0.3">
      <c r="A5556" t="s">
        <v>5581</v>
      </c>
      <c r="B5556" t="s">
        <v>3521</v>
      </c>
      <c r="C5556">
        <v>2016</v>
      </c>
      <c r="D5556">
        <v>6</v>
      </c>
      <c r="E5556" t="s">
        <v>18</v>
      </c>
      <c r="F5556">
        <v>224</v>
      </c>
      <c r="G5556" t="s">
        <v>179</v>
      </c>
    </row>
    <row r="5557" spans="1:7" x14ac:dyDescent="0.3">
      <c r="A5557" t="s">
        <v>5582</v>
      </c>
      <c r="B5557" t="s">
        <v>3521</v>
      </c>
      <c r="C5557">
        <v>2016</v>
      </c>
      <c r="D5557">
        <v>5</v>
      </c>
      <c r="E5557" t="s">
        <v>9</v>
      </c>
      <c r="F5557">
        <v>227</v>
      </c>
      <c r="G5557" t="s">
        <v>473</v>
      </c>
    </row>
    <row r="5558" spans="1:7" x14ac:dyDescent="0.3">
      <c r="A5558" t="s">
        <v>5583</v>
      </c>
      <c r="B5558" t="s">
        <v>3521</v>
      </c>
      <c r="C5558">
        <v>2016</v>
      </c>
      <c r="D5558">
        <v>4</v>
      </c>
      <c r="E5558" t="s">
        <v>9</v>
      </c>
      <c r="F5558">
        <v>240</v>
      </c>
      <c r="G5558" t="s">
        <v>179</v>
      </c>
    </row>
    <row r="5559" spans="1:7" x14ac:dyDescent="0.3">
      <c r="A5559" t="s">
        <v>5584</v>
      </c>
      <c r="B5559" t="s">
        <v>3521</v>
      </c>
      <c r="C5559">
        <v>2016</v>
      </c>
      <c r="D5559">
        <v>2</v>
      </c>
      <c r="E5559" t="s">
        <v>71</v>
      </c>
      <c r="F5559">
        <v>1000</v>
      </c>
      <c r="G5559" t="s">
        <v>10</v>
      </c>
    </row>
    <row r="5560" spans="1:7" x14ac:dyDescent="0.3">
      <c r="A5560" t="s">
        <v>5585</v>
      </c>
      <c r="B5560" t="s">
        <v>3521</v>
      </c>
      <c r="C5560">
        <v>2016</v>
      </c>
      <c r="D5560">
        <v>8</v>
      </c>
      <c r="E5560" t="s">
        <v>18</v>
      </c>
      <c r="F5560">
        <v>218</v>
      </c>
      <c r="G5560" t="s">
        <v>179</v>
      </c>
    </row>
    <row r="5561" spans="1:7" x14ac:dyDescent="0.3">
      <c r="A5561" t="s">
        <v>5586</v>
      </c>
      <c r="B5561" t="s">
        <v>3521</v>
      </c>
      <c r="C5561">
        <v>2016</v>
      </c>
      <c r="D5561">
        <v>5</v>
      </c>
      <c r="E5561" t="s">
        <v>9</v>
      </c>
      <c r="F5561">
        <v>1</v>
      </c>
      <c r="G5561" t="s">
        <v>50</v>
      </c>
    </row>
    <row r="5562" spans="1:7" x14ac:dyDescent="0.3">
      <c r="A5562" t="s">
        <v>5587</v>
      </c>
      <c r="B5562" t="s">
        <v>3521</v>
      </c>
      <c r="C5562">
        <v>2015</v>
      </c>
      <c r="D5562">
        <v>7</v>
      </c>
      <c r="E5562" t="s">
        <v>71</v>
      </c>
      <c r="F5562">
        <v>100</v>
      </c>
      <c r="G5562" t="s">
        <v>10</v>
      </c>
    </row>
    <row r="5563" spans="1:7" x14ac:dyDescent="0.3">
      <c r="A5563" t="s">
        <v>5588</v>
      </c>
      <c r="B5563" t="s">
        <v>3521</v>
      </c>
      <c r="C5563">
        <v>2018</v>
      </c>
      <c r="D5563">
        <v>9</v>
      </c>
      <c r="E5563" t="s">
        <v>9</v>
      </c>
      <c r="F5563">
        <v>0</v>
      </c>
      <c r="G5563" t="s">
        <v>12</v>
      </c>
    </row>
    <row r="5564" spans="1:7" x14ac:dyDescent="0.3">
      <c r="A5564" t="s">
        <v>5589</v>
      </c>
      <c r="B5564" t="s">
        <v>3521</v>
      </c>
      <c r="C5564">
        <v>2010</v>
      </c>
      <c r="D5564">
        <v>12</v>
      </c>
      <c r="E5564" t="s">
        <v>80</v>
      </c>
      <c r="F5564">
        <v>65</v>
      </c>
      <c r="G5564" t="s">
        <v>10</v>
      </c>
    </row>
    <row r="5565" spans="1:7" x14ac:dyDescent="0.3">
      <c r="A5565" t="s">
        <v>5590</v>
      </c>
      <c r="B5565" t="s">
        <v>3521</v>
      </c>
      <c r="C5565">
        <v>2017</v>
      </c>
      <c r="D5565">
        <v>3</v>
      </c>
      <c r="E5565" t="s">
        <v>9</v>
      </c>
      <c r="F5565">
        <v>84</v>
      </c>
      <c r="G5565" t="s">
        <v>10</v>
      </c>
    </row>
    <row r="5566" spans="1:7" x14ac:dyDescent="0.3">
      <c r="A5566" t="s">
        <v>5591</v>
      </c>
      <c r="B5566" t="s">
        <v>3521</v>
      </c>
      <c r="C5566">
        <v>2016</v>
      </c>
      <c r="D5566">
        <v>2</v>
      </c>
      <c r="E5566" t="s">
        <v>80</v>
      </c>
      <c r="F5566">
        <v>18</v>
      </c>
      <c r="G5566" t="s">
        <v>10</v>
      </c>
    </row>
    <row r="5567" spans="1:7" x14ac:dyDescent="0.3">
      <c r="A5567" t="s">
        <v>5592</v>
      </c>
      <c r="B5567" t="s">
        <v>3521</v>
      </c>
      <c r="C5567">
        <v>2016</v>
      </c>
      <c r="D5567">
        <v>11</v>
      </c>
      <c r="E5567" t="s">
        <v>55</v>
      </c>
      <c r="F5567">
        <v>360</v>
      </c>
      <c r="G5567" t="s">
        <v>179</v>
      </c>
    </row>
    <row r="5568" spans="1:7" x14ac:dyDescent="0.3">
      <c r="A5568" t="s">
        <v>5593</v>
      </c>
      <c r="B5568" t="s">
        <v>3521</v>
      </c>
      <c r="C5568">
        <v>2017</v>
      </c>
      <c r="D5568">
        <v>12</v>
      </c>
      <c r="E5568" t="s">
        <v>9</v>
      </c>
      <c r="F5568">
        <v>142</v>
      </c>
      <c r="G5568" t="s">
        <v>179</v>
      </c>
    </row>
    <row r="5569" spans="1:7" x14ac:dyDescent="0.3">
      <c r="A5569" t="s">
        <v>5594</v>
      </c>
      <c r="B5569" t="s">
        <v>3521</v>
      </c>
      <c r="C5569">
        <v>2016</v>
      </c>
      <c r="D5569">
        <v>2</v>
      </c>
      <c r="E5569" t="s">
        <v>71</v>
      </c>
      <c r="F5569">
        <v>91</v>
      </c>
      <c r="G5569" t="s">
        <v>10</v>
      </c>
    </row>
    <row r="5570" spans="1:7" x14ac:dyDescent="0.3">
      <c r="A5570" t="s">
        <v>5595</v>
      </c>
      <c r="B5570" t="s">
        <v>3521</v>
      </c>
      <c r="C5570">
        <v>2016</v>
      </c>
      <c r="D5570">
        <v>3</v>
      </c>
      <c r="E5570" t="s">
        <v>71</v>
      </c>
      <c r="F5570">
        <v>302</v>
      </c>
      <c r="G5570" t="s">
        <v>10</v>
      </c>
    </row>
    <row r="5571" spans="1:7" x14ac:dyDescent="0.3">
      <c r="A5571" t="s">
        <v>5596</v>
      </c>
      <c r="B5571" t="s">
        <v>3521</v>
      </c>
      <c r="C5571">
        <v>2016</v>
      </c>
      <c r="D5571">
        <v>4</v>
      </c>
      <c r="E5571" t="s">
        <v>18</v>
      </c>
      <c r="F5571">
        <v>555</v>
      </c>
      <c r="G5571" t="s">
        <v>179</v>
      </c>
    </row>
    <row r="5572" spans="1:7" x14ac:dyDescent="0.3">
      <c r="A5572" t="s">
        <v>5597</v>
      </c>
      <c r="B5572" t="s">
        <v>3521</v>
      </c>
      <c r="C5572">
        <v>2016</v>
      </c>
      <c r="D5572">
        <v>5</v>
      </c>
      <c r="E5572" t="s">
        <v>9</v>
      </c>
      <c r="F5572">
        <v>40</v>
      </c>
      <c r="G5572" t="s">
        <v>179</v>
      </c>
    </row>
    <row r="5573" spans="1:7" x14ac:dyDescent="0.3">
      <c r="A5573" t="s">
        <v>5598</v>
      </c>
      <c r="B5573" t="s">
        <v>3521</v>
      </c>
      <c r="C5573">
        <v>2016</v>
      </c>
      <c r="D5573">
        <v>10</v>
      </c>
      <c r="E5573" t="s">
        <v>18</v>
      </c>
      <c r="F5573">
        <v>69</v>
      </c>
      <c r="G5573" t="s">
        <v>179</v>
      </c>
    </row>
    <row r="5574" spans="1:7" x14ac:dyDescent="0.3">
      <c r="A5574" t="s">
        <v>5599</v>
      </c>
      <c r="B5574" t="s">
        <v>3521</v>
      </c>
      <c r="C5574">
        <v>2016</v>
      </c>
      <c r="D5574">
        <v>6</v>
      </c>
      <c r="E5574" t="s">
        <v>14</v>
      </c>
      <c r="F5574">
        <v>150</v>
      </c>
      <c r="G5574" t="s">
        <v>179</v>
      </c>
    </row>
    <row r="5575" spans="1:7" x14ac:dyDescent="0.3">
      <c r="A5575" t="s">
        <v>5600</v>
      </c>
      <c r="B5575" t="s">
        <v>3521</v>
      </c>
      <c r="C5575">
        <v>2016</v>
      </c>
      <c r="D5575">
        <v>5</v>
      </c>
      <c r="E5575" t="s">
        <v>71</v>
      </c>
      <c r="F5575">
        <v>118</v>
      </c>
      <c r="G5575" t="s">
        <v>10</v>
      </c>
    </row>
    <row r="5576" spans="1:7" x14ac:dyDescent="0.3">
      <c r="A5576" t="s">
        <v>5601</v>
      </c>
      <c r="B5576" t="s">
        <v>3521</v>
      </c>
      <c r="C5576">
        <v>2016</v>
      </c>
      <c r="D5576">
        <v>4</v>
      </c>
      <c r="E5576" t="s">
        <v>80</v>
      </c>
      <c r="F5576">
        <v>125</v>
      </c>
      <c r="G5576" t="s">
        <v>179</v>
      </c>
    </row>
    <row r="5577" spans="1:7" x14ac:dyDescent="0.3">
      <c r="A5577" t="s">
        <v>5602</v>
      </c>
      <c r="B5577" t="s">
        <v>3521</v>
      </c>
      <c r="C5577">
        <v>2017</v>
      </c>
      <c r="D5577">
        <v>2</v>
      </c>
      <c r="E5577" t="s">
        <v>9</v>
      </c>
      <c r="F5577">
        <v>180</v>
      </c>
      <c r="G5577" t="s">
        <v>179</v>
      </c>
    </row>
    <row r="5578" spans="1:7" x14ac:dyDescent="0.3">
      <c r="A5578" t="s">
        <v>5603</v>
      </c>
      <c r="B5578" t="s">
        <v>3521</v>
      </c>
      <c r="C5578">
        <v>2016</v>
      </c>
      <c r="D5578">
        <v>1</v>
      </c>
      <c r="E5578" t="s">
        <v>9</v>
      </c>
      <c r="F5578">
        <v>20</v>
      </c>
      <c r="G5578" t="s">
        <v>10</v>
      </c>
    </row>
    <row r="5579" spans="1:7" x14ac:dyDescent="0.3">
      <c r="A5579" t="s">
        <v>5604</v>
      </c>
      <c r="B5579" t="s">
        <v>3521</v>
      </c>
      <c r="C5579">
        <v>2016</v>
      </c>
      <c r="D5579">
        <v>4</v>
      </c>
      <c r="E5579" t="s">
        <v>9</v>
      </c>
      <c r="F5579">
        <v>15</v>
      </c>
      <c r="G5579" t="s">
        <v>10</v>
      </c>
    </row>
    <row r="5580" spans="1:7" x14ac:dyDescent="0.3">
      <c r="A5580" t="s">
        <v>5605</v>
      </c>
      <c r="B5580" t="s">
        <v>3521</v>
      </c>
      <c r="C5580">
        <v>2017</v>
      </c>
      <c r="D5580">
        <v>10</v>
      </c>
      <c r="E5580" t="s">
        <v>14</v>
      </c>
      <c r="F5580">
        <v>0</v>
      </c>
      <c r="G5580" t="s">
        <v>12</v>
      </c>
    </row>
    <row r="5581" spans="1:7" x14ac:dyDescent="0.3">
      <c r="A5581" t="s">
        <v>5606</v>
      </c>
      <c r="B5581" t="s">
        <v>3521</v>
      </c>
      <c r="C5581">
        <v>2016</v>
      </c>
      <c r="D5581">
        <v>5</v>
      </c>
      <c r="E5581" t="s">
        <v>71</v>
      </c>
      <c r="F5581">
        <v>133</v>
      </c>
      <c r="G5581" t="s">
        <v>10</v>
      </c>
    </row>
    <row r="5582" spans="1:7" x14ac:dyDescent="0.3">
      <c r="A5582" t="s">
        <v>5607</v>
      </c>
      <c r="B5582" t="s">
        <v>3521</v>
      </c>
      <c r="C5582">
        <v>2016</v>
      </c>
      <c r="D5582">
        <v>6</v>
      </c>
      <c r="E5582" t="s">
        <v>9</v>
      </c>
      <c r="F5582">
        <v>6</v>
      </c>
      <c r="G5582" t="s">
        <v>50</v>
      </c>
    </row>
    <row r="5583" spans="1:7" x14ac:dyDescent="0.3">
      <c r="A5583" t="s">
        <v>5608</v>
      </c>
      <c r="B5583" t="s">
        <v>3521</v>
      </c>
      <c r="C5583">
        <v>2016</v>
      </c>
      <c r="D5583">
        <v>8</v>
      </c>
      <c r="E5583" t="s">
        <v>18</v>
      </c>
      <c r="F5583">
        <v>53</v>
      </c>
      <c r="G5583" t="s">
        <v>473</v>
      </c>
    </row>
    <row r="5584" spans="1:7" x14ac:dyDescent="0.3">
      <c r="A5584" t="s">
        <v>5609</v>
      </c>
      <c r="B5584" t="s">
        <v>3521</v>
      </c>
      <c r="C5584">
        <v>2016</v>
      </c>
      <c r="D5584">
        <v>10</v>
      </c>
      <c r="E5584" t="s">
        <v>18</v>
      </c>
      <c r="F5584">
        <v>495</v>
      </c>
      <c r="G5584" t="s">
        <v>179</v>
      </c>
    </row>
    <row r="5585" spans="1:7" x14ac:dyDescent="0.3">
      <c r="A5585" t="s">
        <v>5610</v>
      </c>
      <c r="B5585" t="s">
        <v>3521</v>
      </c>
      <c r="C5585">
        <v>2016</v>
      </c>
      <c r="D5585">
        <v>6</v>
      </c>
      <c r="E5585" t="s">
        <v>14</v>
      </c>
      <c r="F5585">
        <v>107</v>
      </c>
      <c r="G5585" t="s">
        <v>473</v>
      </c>
    </row>
    <row r="5586" spans="1:7" x14ac:dyDescent="0.3">
      <c r="A5586" t="s">
        <v>5611</v>
      </c>
      <c r="B5586" t="s">
        <v>3521</v>
      </c>
      <c r="C5586">
        <v>2016</v>
      </c>
      <c r="D5586">
        <v>6</v>
      </c>
      <c r="E5586" t="s">
        <v>80</v>
      </c>
      <c r="F5586">
        <v>312</v>
      </c>
      <c r="G5586" t="s">
        <v>179</v>
      </c>
    </row>
    <row r="5587" spans="1:7" x14ac:dyDescent="0.3">
      <c r="A5587" t="s">
        <v>5612</v>
      </c>
      <c r="B5587" t="s">
        <v>3521</v>
      </c>
      <c r="C5587">
        <v>2016</v>
      </c>
      <c r="D5587">
        <v>7</v>
      </c>
      <c r="E5587" t="s">
        <v>80</v>
      </c>
      <c r="F5587">
        <v>264</v>
      </c>
      <c r="G5587" t="s">
        <v>179</v>
      </c>
    </row>
    <row r="5588" spans="1:7" x14ac:dyDescent="0.3">
      <c r="A5588" t="s">
        <v>5613</v>
      </c>
      <c r="B5588" t="s">
        <v>3521</v>
      </c>
      <c r="C5588">
        <v>2017</v>
      </c>
      <c r="D5588">
        <v>4</v>
      </c>
      <c r="E5588" t="s">
        <v>18</v>
      </c>
      <c r="F5588">
        <v>850</v>
      </c>
      <c r="G5588" t="s">
        <v>179</v>
      </c>
    </row>
    <row r="5589" spans="1:7" x14ac:dyDescent="0.3">
      <c r="A5589" t="s">
        <v>5614</v>
      </c>
      <c r="B5589" t="s">
        <v>3521</v>
      </c>
      <c r="C5589">
        <v>2016</v>
      </c>
      <c r="D5589">
        <v>12</v>
      </c>
      <c r="E5589" t="s">
        <v>18</v>
      </c>
      <c r="F5589">
        <v>214</v>
      </c>
      <c r="G5589" t="s">
        <v>10</v>
      </c>
    </row>
    <row r="5590" spans="1:7" x14ac:dyDescent="0.3">
      <c r="A5590" t="s">
        <v>5615</v>
      </c>
      <c r="B5590" t="s">
        <v>3521</v>
      </c>
      <c r="C5590">
        <v>2016</v>
      </c>
      <c r="D5590">
        <v>3</v>
      </c>
      <c r="E5590" t="s">
        <v>18</v>
      </c>
      <c r="F5590">
        <v>30</v>
      </c>
      <c r="G5590" t="s">
        <v>10</v>
      </c>
    </row>
    <row r="5591" spans="1:7" x14ac:dyDescent="0.3">
      <c r="A5591" t="s">
        <v>5616</v>
      </c>
      <c r="B5591" t="s">
        <v>3521</v>
      </c>
      <c r="C5591">
        <v>2016</v>
      </c>
      <c r="D5591">
        <v>4</v>
      </c>
      <c r="E5591" t="s">
        <v>60</v>
      </c>
      <c r="F5591">
        <v>252</v>
      </c>
      <c r="G5591" t="s">
        <v>10</v>
      </c>
    </row>
    <row r="5592" spans="1:7" x14ac:dyDescent="0.3">
      <c r="A5592" t="s">
        <v>5617</v>
      </c>
      <c r="B5592" t="s">
        <v>3521</v>
      </c>
      <c r="C5592">
        <v>2016</v>
      </c>
      <c r="D5592">
        <v>3</v>
      </c>
      <c r="E5592" t="s">
        <v>71</v>
      </c>
      <c r="F5592">
        <v>1661</v>
      </c>
      <c r="G5592" t="s">
        <v>10</v>
      </c>
    </row>
    <row r="5593" spans="1:7" x14ac:dyDescent="0.3">
      <c r="A5593" t="s">
        <v>5618</v>
      </c>
      <c r="B5593" t="s">
        <v>3521</v>
      </c>
      <c r="C5593">
        <v>2016</v>
      </c>
      <c r="D5593">
        <v>6</v>
      </c>
      <c r="E5593" t="s">
        <v>9</v>
      </c>
      <c r="F5593">
        <v>10</v>
      </c>
      <c r="G5593" t="s">
        <v>179</v>
      </c>
    </row>
    <row r="5594" spans="1:7" x14ac:dyDescent="0.3">
      <c r="A5594" t="s">
        <v>5619</v>
      </c>
      <c r="B5594" t="s">
        <v>3521</v>
      </c>
      <c r="C5594">
        <v>2016</v>
      </c>
      <c r="D5594">
        <v>12</v>
      </c>
      <c r="E5594" t="s">
        <v>9</v>
      </c>
      <c r="F5594">
        <v>0</v>
      </c>
      <c r="G5594" t="s">
        <v>12</v>
      </c>
    </row>
    <row r="5595" spans="1:7" x14ac:dyDescent="0.3">
      <c r="A5595" t="s">
        <v>5620</v>
      </c>
      <c r="B5595" t="s">
        <v>3521</v>
      </c>
      <c r="C5595">
        <v>2016</v>
      </c>
      <c r="D5595">
        <v>5</v>
      </c>
      <c r="E5595" t="s">
        <v>71</v>
      </c>
      <c r="F5595">
        <v>204</v>
      </c>
      <c r="G5595" t="s">
        <v>179</v>
      </c>
    </row>
    <row r="5596" spans="1:7" x14ac:dyDescent="0.3">
      <c r="A5596" t="s">
        <v>5621</v>
      </c>
      <c r="B5596" t="s">
        <v>3521</v>
      </c>
      <c r="C5596">
        <v>2016</v>
      </c>
      <c r="D5596">
        <v>4</v>
      </c>
      <c r="E5596" t="s">
        <v>9</v>
      </c>
      <c r="F5596">
        <v>7</v>
      </c>
      <c r="G5596" t="s">
        <v>50</v>
      </c>
    </row>
    <row r="5597" spans="1:7" x14ac:dyDescent="0.3">
      <c r="A5597" t="s">
        <v>5622</v>
      </c>
      <c r="B5597" t="s">
        <v>3521</v>
      </c>
      <c r="C5597">
        <v>2016</v>
      </c>
      <c r="D5597">
        <v>7</v>
      </c>
      <c r="E5597" t="s">
        <v>71</v>
      </c>
      <c r="F5597">
        <v>200</v>
      </c>
      <c r="G5597" t="s">
        <v>179</v>
      </c>
    </row>
    <row r="5598" spans="1:7" x14ac:dyDescent="0.3">
      <c r="A5598" t="s">
        <v>5623</v>
      </c>
      <c r="B5598" t="s">
        <v>3521</v>
      </c>
      <c r="C5598">
        <v>2016</v>
      </c>
      <c r="D5598">
        <v>8</v>
      </c>
      <c r="E5598" t="s">
        <v>18</v>
      </c>
      <c r="F5598">
        <v>200</v>
      </c>
      <c r="G5598" t="s">
        <v>179</v>
      </c>
    </row>
    <row r="5599" spans="1:7" x14ac:dyDescent="0.3">
      <c r="A5599" t="s">
        <v>5624</v>
      </c>
      <c r="B5599" t="s">
        <v>3521</v>
      </c>
      <c r="C5599">
        <v>2016</v>
      </c>
      <c r="D5599">
        <v>6</v>
      </c>
      <c r="E5599" t="s">
        <v>9</v>
      </c>
      <c r="F5599">
        <v>30</v>
      </c>
      <c r="G5599" t="s">
        <v>10</v>
      </c>
    </row>
    <row r="5600" spans="1:7" x14ac:dyDescent="0.3">
      <c r="A5600" t="s">
        <v>5625</v>
      </c>
      <c r="B5600" t="s">
        <v>3521</v>
      </c>
      <c r="C5600">
        <v>2016</v>
      </c>
      <c r="D5600">
        <v>9</v>
      </c>
      <c r="E5600" t="s">
        <v>18</v>
      </c>
      <c r="F5600">
        <v>930</v>
      </c>
      <c r="G5600" t="s">
        <v>473</v>
      </c>
    </row>
    <row r="5601" spans="1:7" x14ac:dyDescent="0.3">
      <c r="A5601" t="s">
        <v>5626</v>
      </c>
      <c r="B5601" t="s">
        <v>3521</v>
      </c>
      <c r="C5601">
        <v>2016</v>
      </c>
      <c r="D5601">
        <v>8</v>
      </c>
      <c r="E5601" t="s">
        <v>18</v>
      </c>
      <c r="F5601">
        <v>900</v>
      </c>
      <c r="G5601" t="s">
        <v>179</v>
      </c>
    </row>
    <row r="5602" spans="1:7" x14ac:dyDescent="0.3">
      <c r="A5602" t="s">
        <v>5627</v>
      </c>
      <c r="B5602" t="s">
        <v>3521</v>
      </c>
      <c r="C5602">
        <v>2016</v>
      </c>
      <c r="D5602">
        <v>6</v>
      </c>
      <c r="E5602" t="s">
        <v>18</v>
      </c>
      <c r="F5602">
        <v>0</v>
      </c>
      <c r="G5602" t="s">
        <v>12</v>
      </c>
    </row>
    <row r="5603" spans="1:7" x14ac:dyDescent="0.3">
      <c r="A5603" t="s">
        <v>5628</v>
      </c>
      <c r="B5603" t="s">
        <v>3521</v>
      </c>
      <c r="C5603">
        <v>2016</v>
      </c>
      <c r="D5603">
        <v>6</v>
      </c>
      <c r="E5603" t="s">
        <v>14</v>
      </c>
      <c r="F5603">
        <v>87</v>
      </c>
      <c r="G5603" t="s">
        <v>179</v>
      </c>
    </row>
    <row r="5604" spans="1:7" x14ac:dyDescent="0.3">
      <c r="A5604" t="s">
        <v>5629</v>
      </c>
      <c r="B5604" t="s">
        <v>3521</v>
      </c>
      <c r="C5604">
        <v>2016</v>
      </c>
      <c r="D5604">
        <v>6</v>
      </c>
      <c r="E5604" t="s">
        <v>71</v>
      </c>
      <c r="F5604">
        <v>258</v>
      </c>
      <c r="G5604" t="s">
        <v>473</v>
      </c>
    </row>
    <row r="5605" spans="1:7" x14ac:dyDescent="0.3">
      <c r="A5605" t="s">
        <v>5630</v>
      </c>
      <c r="B5605" t="s">
        <v>3521</v>
      </c>
      <c r="C5605">
        <v>2016</v>
      </c>
      <c r="D5605">
        <v>6</v>
      </c>
      <c r="E5605" t="s">
        <v>14</v>
      </c>
      <c r="F5605">
        <v>175</v>
      </c>
      <c r="G5605" t="s">
        <v>179</v>
      </c>
    </row>
    <row r="5606" spans="1:7" x14ac:dyDescent="0.3">
      <c r="A5606" t="s">
        <v>5631</v>
      </c>
      <c r="B5606" t="s">
        <v>3521</v>
      </c>
      <c r="C5606">
        <v>2016</v>
      </c>
      <c r="D5606">
        <v>7</v>
      </c>
      <c r="E5606" t="s">
        <v>71</v>
      </c>
      <c r="F5606">
        <v>4000</v>
      </c>
      <c r="G5606" t="s">
        <v>179</v>
      </c>
    </row>
    <row r="5607" spans="1:7" x14ac:dyDescent="0.3">
      <c r="A5607" t="s">
        <v>5632</v>
      </c>
      <c r="B5607" t="s">
        <v>3521</v>
      </c>
      <c r="C5607">
        <v>2016</v>
      </c>
      <c r="D5607">
        <v>6</v>
      </c>
      <c r="E5607" t="s">
        <v>18</v>
      </c>
      <c r="F5607">
        <v>1114</v>
      </c>
      <c r="G5607" t="s">
        <v>10</v>
      </c>
    </row>
    <row r="5608" spans="1:7" x14ac:dyDescent="0.3">
      <c r="A5608" t="s">
        <v>5633</v>
      </c>
      <c r="B5608" t="s">
        <v>3521</v>
      </c>
      <c r="C5608">
        <v>2016</v>
      </c>
      <c r="D5608">
        <v>8</v>
      </c>
      <c r="E5608" t="s">
        <v>80</v>
      </c>
      <c r="F5608">
        <v>0</v>
      </c>
      <c r="G5608" t="s">
        <v>12</v>
      </c>
    </row>
    <row r="5609" spans="1:7" x14ac:dyDescent="0.3">
      <c r="A5609" t="s">
        <v>5634</v>
      </c>
      <c r="B5609" t="s">
        <v>3521</v>
      </c>
      <c r="C5609">
        <v>2016</v>
      </c>
      <c r="D5609">
        <v>3</v>
      </c>
      <c r="E5609" t="s">
        <v>71</v>
      </c>
      <c r="F5609">
        <v>61</v>
      </c>
      <c r="G5609" t="s">
        <v>179</v>
      </c>
    </row>
    <row r="5610" spans="1:7" x14ac:dyDescent="0.3">
      <c r="A5610" t="s">
        <v>5635</v>
      </c>
      <c r="B5610" t="s">
        <v>3521</v>
      </c>
      <c r="C5610">
        <v>2016</v>
      </c>
      <c r="D5610">
        <v>12</v>
      </c>
      <c r="E5610" t="s">
        <v>80</v>
      </c>
      <c r="F5610">
        <v>32</v>
      </c>
      <c r="G5610" t="s">
        <v>179</v>
      </c>
    </row>
    <row r="5611" spans="1:7" x14ac:dyDescent="0.3">
      <c r="A5611" t="s">
        <v>5636</v>
      </c>
      <c r="B5611" t="s">
        <v>3521</v>
      </c>
      <c r="C5611">
        <v>2016</v>
      </c>
      <c r="D5611">
        <v>8</v>
      </c>
      <c r="E5611" t="s">
        <v>9</v>
      </c>
      <c r="F5611">
        <v>345</v>
      </c>
      <c r="G5611" t="s">
        <v>179</v>
      </c>
    </row>
    <row r="5612" spans="1:7" x14ac:dyDescent="0.3">
      <c r="A5612" t="s">
        <v>5637</v>
      </c>
      <c r="B5612" t="s">
        <v>3521</v>
      </c>
      <c r="C5612">
        <v>2016</v>
      </c>
      <c r="D5612">
        <v>5</v>
      </c>
      <c r="E5612" t="s">
        <v>80</v>
      </c>
      <c r="F5612">
        <v>32</v>
      </c>
      <c r="G5612" t="s">
        <v>10</v>
      </c>
    </row>
    <row r="5613" spans="1:7" x14ac:dyDescent="0.3">
      <c r="A5613" t="s">
        <v>5638</v>
      </c>
      <c r="B5613" t="s">
        <v>3521</v>
      </c>
      <c r="C5613">
        <v>2016</v>
      </c>
      <c r="D5613">
        <v>9</v>
      </c>
      <c r="E5613" t="s">
        <v>55</v>
      </c>
      <c r="F5613">
        <v>42</v>
      </c>
      <c r="G5613" t="s">
        <v>179</v>
      </c>
    </row>
    <row r="5614" spans="1:7" x14ac:dyDescent="0.3">
      <c r="A5614" t="s">
        <v>5639</v>
      </c>
      <c r="B5614" t="s">
        <v>3521</v>
      </c>
      <c r="C5614">
        <v>2016</v>
      </c>
      <c r="D5614">
        <v>9</v>
      </c>
      <c r="E5614" t="s">
        <v>80</v>
      </c>
      <c r="F5614">
        <v>28</v>
      </c>
      <c r="G5614" t="s">
        <v>10</v>
      </c>
    </row>
    <row r="5615" spans="1:7" x14ac:dyDescent="0.3">
      <c r="A5615" t="s">
        <v>5640</v>
      </c>
      <c r="B5615" t="s">
        <v>3521</v>
      </c>
      <c r="C5615">
        <v>2016</v>
      </c>
      <c r="D5615">
        <v>8</v>
      </c>
      <c r="E5615" t="s">
        <v>60</v>
      </c>
      <c r="F5615">
        <v>170</v>
      </c>
      <c r="G5615" t="s">
        <v>10</v>
      </c>
    </row>
    <row r="5616" spans="1:7" x14ac:dyDescent="0.3">
      <c r="A5616" t="s">
        <v>5641</v>
      </c>
      <c r="B5616" t="s">
        <v>3521</v>
      </c>
      <c r="C5616">
        <v>2016</v>
      </c>
      <c r="D5616">
        <v>12</v>
      </c>
      <c r="E5616" t="s">
        <v>80</v>
      </c>
      <c r="F5616">
        <v>32</v>
      </c>
      <c r="G5616" t="s">
        <v>179</v>
      </c>
    </row>
    <row r="5617" spans="1:7" x14ac:dyDescent="0.3">
      <c r="A5617" t="s">
        <v>5642</v>
      </c>
      <c r="B5617" t="s">
        <v>3521</v>
      </c>
      <c r="C5617">
        <v>2016</v>
      </c>
      <c r="D5617">
        <v>8</v>
      </c>
      <c r="E5617" t="s">
        <v>71</v>
      </c>
      <c r="F5617">
        <v>432</v>
      </c>
      <c r="G5617" t="s">
        <v>179</v>
      </c>
    </row>
    <row r="5618" spans="1:7" x14ac:dyDescent="0.3">
      <c r="A5618" t="s">
        <v>5643</v>
      </c>
      <c r="B5618" t="s">
        <v>3521</v>
      </c>
      <c r="C5618">
        <v>2016</v>
      </c>
      <c r="D5618">
        <v>8</v>
      </c>
      <c r="E5618" t="s">
        <v>80</v>
      </c>
      <c r="F5618">
        <v>8</v>
      </c>
      <c r="G5618" t="s">
        <v>10</v>
      </c>
    </row>
    <row r="5619" spans="1:7" x14ac:dyDescent="0.3">
      <c r="A5619" t="s">
        <v>5644</v>
      </c>
      <c r="B5619" t="s">
        <v>3521</v>
      </c>
      <c r="C5619">
        <v>2016</v>
      </c>
      <c r="D5619">
        <v>9</v>
      </c>
      <c r="E5619" t="s">
        <v>71</v>
      </c>
      <c r="F5619">
        <v>0</v>
      </c>
      <c r="G5619" t="s">
        <v>12</v>
      </c>
    </row>
    <row r="5620" spans="1:7" x14ac:dyDescent="0.3">
      <c r="A5620" t="s">
        <v>5645</v>
      </c>
      <c r="B5620" t="s">
        <v>3521</v>
      </c>
      <c r="C5620">
        <v>2016</v>
      </c>
      <c r="D5620">
        <v>11</v>
      </c>
      <c r="E5620" t="s">
        <v>18</v>
      </c>
      <c r="F5620">
        <v>520</v>
      </c>
      <c r="G5620" t="s">
        <v>179</v>
      </c>
    </row>
    <row r="5621" spans="1:7" x14ac:dyDescent="0.3">
      <c r="A5621" t="s">
        <v>5646</v>
      </c>
      <c r="B5621" t="s">
        <v>3521</v>
      </c>
      <c r="C5621">
        <v>2016</v>
      </c>
      <c r="D5621">
        <v>10</v>
      </c>
      <c r="E5621" t="s">
        <v>71</v>
      </c>
      <c r="F5621">
        <v>830</v>
      </c>
      <c r="G5621" t="s">
        <v>179</v>
      </c>
    </row>
    <row r="5622" spans="1:7" x14ac:dyDescent="0.3">
      <c r="A5622" t="s">
        <v>5647</v>
      </c>
      <c r="B5622" t="s">
        <v>3521</v>
      </c>
      <c r="C5622">
        <v>2016</v>
      </c>
      <c r="D5622">
        <v>12</v>
      </c>
      <c r="E5622" t="s">
        <v>9</v>
      </c>
      <c r="F5622">
        <v>38</v>
      </c>
      <c r="G5622" t="s">
        <v>179</v>
      </c>
    </row>
    <row r="5623" spans="1:7" x14ac:dyDescent="0.3">
      <c r="A5623" t="s">
        <v>5648</v>
      </c>
      <c r="B5623" t="s">
        <v>3521</v>
      </c>
      <c r="C5623">
        <v>2016</v>
      </c>
      <c r="D5623">
        <v>10</v>
      </c>
      <c r="E5623" t="s">
        <v>80</v>
      </c>
      <c r="F5623">
        <v>350</v>
      </c>
      <c r="G5623" t="s">
        <v>179</v>
      </c>
    </row>
    <row r="5624" spans="1:7" x14ac:dyDescent="0.3">
      <c r="A5624" t="s">
        <v>5649</v>
      </c>
      <c r="B5624" t="s">
        <v>3521</v>
      </c>
      <c r="C5624">
        <v>2017</v>
      </c>
      <c r="D5624">
        <v>4</v>
      </c>
      <c r="E5624" t="s">
        <v>9</v>
      </c>
      <c r="F5624">
        <v>80</v>
      </c>
      <c r="G5624" t="s">
        <v>179</v>
      </c>
    </row>
    <row r="5625" spans="1:7" x14ac:dyDescent="0.3">
      <c r="A5625" t="s">
        <v>5650</v>
      </c>
      <c r="B5625" t="s">
        <v>3521</v>
      </c>
      <c r="C5625">
        <v>2017</v>
      </c>
      <c r="D5625">
        <v>1</v>
      </c>
      <c r="E5625" t="s">
        <v>18</v>
      </c>
      <c r="F5625">
        <v>750</v>
      </c>
      <c r="G5625" t="s">
        <v>179</v>
      </c>
    </row>
    <row r="5626" spans="1:7" x14ac:dyDescent="0.3">
      <c r="A5626" t="s">
        <v>5651</v>
      </c>
      <c r="B5626" t="s">
        <v>3521</v>
      </c>
      <c r="C5626">
        <v>2016</v>
      </c>
      <c r="D5626">
        <v>10</v>
      </c>
      <c r="E5626" t="s">
        <v>18</v>
      </c>
      <c r="F5626">
        <v>459</v>
      </c>
      <c r="G5626" t="s">
        <v>473</v>
      </c>
    </row>
    <row r="5627" spans="1:7" x14ac:dyDescent="0.3">
      <c r="A5627" t="s">
        <v>5652</v>
      </c>
      <c r="B5627" t="s">
        <v>3521</v>
      </c>
      <c r="C5627">
        <v>2016</v>
      </c>
      <c r="D5627">
        <v>12</v>
      </c>
      <c r="E5627" t="s">
        <v>18</v>
      </c>
      <c r="F5627">
        <v>620</v>
      </c>
      <c r="G5627" t="s">
        <v>10</v>
      </c>
    </row>
    <row r="5628" spans="1:7" x14ac:dyDescent="0.3">
      <c r="A5628" t="s">
        <v>5653</v>
      </c>
      <c r="B5628" t="s">
        <v>3521</v>
      </c>
      <c r="C5628">
        <v>2016</v>
      </c>
      <c r="D5628">
        <v>10</v>
      </c>
      <c r="E5628" t="s">
        <v>14</v>
      </c>
      <c r="F5628">
        <v>113</v>
      </c>
      <c r="G5628" t="s">
        <v>179</v>
      </c>
    </row>
    <row r="5629" spans="1:7" x14ac:dyDescent="0.3">
      <c r="A5629" t="s">
        <v>5654</v>
      </c>
      <c r="B5629" t="s">
        <v>3521</v>
      </c>
      <c r="C5629">
        <v>2016</v>
      </c>
      <c r="D5629">
        <v>8</v>
      </c>
      <c r="E5629" t="s">
        <v>80</v>
      </c>
      <c r="F5629">
        <v>432</v>
      </c>
      <c r="G5629" t="s">
        <v>179</v>
      </c>
    </row>
    <row r="5630" spans="1:7" x14ac:dyDescent="0.3">
      <c r="A5630" t="s">
        <v>5655</v>
      </c>
      <c r="B5630" t="s">
        <v>3521</v>
      </c>
      <c r="C5630">
        <v>2016</v>
      </c>
      <c r="D5630">
        <v>10</v>
      </c>
      <c r="E5630" t="s">
        <v>18</v>
      </c>
      <c r="F5630">
        <v>4</v>
      </c>
      <c r="G5630" t="s">
        <v>10</v>
      </c>
    </row>
    <row r="5631" spans="1:7" x14ac:dyDescent="0.3">
      <c r="A5631" t="s">
        <v>5656</v>
      </c>
      <c r="B5631" t="s">
        <v>3521</v>
      </c>
      <c r="C5631">
        <v>2016</v>
      </c>
      <c r="D5631">
        <v>10</v>
      </c>
      <c r="E5631" t="s">
        <v>9</v>
      </c>
      <c r="F5631">
        <v>192</v>
      </c>
      <c r="G5631" t="s">
        <v>179</v>
      </c>
    </row>
    <row r="5632" spans="1:7" x14ac:dyDescent="0.3">
      <c r="A5632" t="s">
        <v>5657</v>
      </c>
      <c r="B5632" t="s">
        <v>3521</v>
      </c>
      <c r="C5632">
        <v>2017</v>
      </c>
      <c r="D5632">
        <v>3</v>
      </c>
      <c r="E5632" t="s">
        <v>18</v>
      </c>
      <c r="F5632">
        <v>308</v>
      </c>
      <c r="G5632" t="s">
        <v>179</v>
      </c>
    </row>
    <row r="5633" spans="1:7" x14ac:dyDescent="0.3">
      <c r="A5633" t="s">
        <v>5658</v>
      </c>
      <c r="B5633" t="s">
        <v>3521</v>
      </c>
      <c r="C5633">
        <v>2016</v>
      </c>
      <c r="D5633">
        <v>12</v>
      </c>
      <c r="E5633" t="s">
        <v>18</v>
      </c>
      <c r="F5633">
        <v>4650</v>
      </c>
      <c r="G5633" t="s">
        <v>179</v>
      </c>
    </row>
    <row r="5634" spans="1:7" x14ac:dyDescent="0.3">
      <c r="A5634" t="s">
        <v>5659</v>
      </c>
      <c r="B5634" t="s">
        <v>3521</v>
      </c>
      <c r="C5634">
        <v>2017</v>
      </c>
      <c r="D5634">
        <v>9</v>
      </c>
      <c r="E5634" t="s">
        <v>9</v>
      </c>
      <c r="F5634">
        <v>38</v>
      </c>
      <c r="G5634" t="s">
        <v>179</v>
      </c>
    </row>
    <row r="5635" spans="1:7" x14ac:dyDescent="0.3">
      <c r="A5635" t="s">
        <v>5660</v>
      </c>
      <c r="B5635" t="s">
        <v>3521</v>
      </c>
      <c r="C5635">
        <v>2016</v>
      </c>
      <c r="D5635">
        <v>10</v>
      </c>
      <c r="E5635" t="s">
        <v>80</v>
      </c>
      <c r="F5635">
        <v>155</v>
      </c>
      <c r="G5635" t="s">
        <v>179</v>
      </c>
    </row>
    <row r="5636" spans="1:7" x14ac:dyDescent="0.3">
      <c r="A5636" t="s">
        <v>5661</v>
      </c>
      <c r="B5636" t="s">
        <v>3521</v>
      </c>
      <c r="C5636">
        <v>2016</v>
      </c>
      <c r="D5636">
        <v>11</v>
      </c>
      <c r="E5636" t="s">
        <v>60</v>
      </c>
      <c r="F5636">
        <v>87</v>
      </c>
      <c r="G5636" t="s">
        <v>10</v>
      </c>
    </row>
    <row r="5637" spans="1:7" x14ac:dyDescent="0.3">
      <c r="A5637" t="s">
        <v>5662</v>
      </c>
      <c r="B5637" t="s">
        <v>3521</v>
      </c>
      <c r="C5637">
        <v>2018</v>
      </c>
      <c r="D5637">
        <v>2</v>
      </c>
      <c r="E5637" t="s">
        <v>9</v>
      </c>
      <c r="F5637">
        <v>38</v>
      </c>
      <c r="G5637" t="s">
        <v>179</v>
      </c>
    </row>
    <row r="5638" spans="1:7" x14ac:dyDescent="0.3">
      <c r="A5638" t="s">
        <v>5663</v>
      </c>
      <c r="B5638" t="s">
        <v>3521</v>
      </c>
      <c r="C5638">
        <v>2012</v>
      </c>
      <c r="D5638">
        <v>9</v>
      </c>
      <c r="E5638" t="s">
        <v>18</v>
      </c>
      <c r="F5638">
        <v>3258</v>
      </c>
      <c r="G5638" t="s">
        <v>473</v>
      </c>
    </row>
    <row r="5639" spans="1:7" x14ac:dyDescent="0.3">
      <c r="A5639" t="s">
        <v>5664</v>
      </c>
      <c r="B5639" t="s">
        <v>3521</v>
      </c>
      <c r="C5639">
        <v>2016</v>
      </c>
      <c r="D5639">
        <v>12</v>
      </c>
      <c r="E5639" t="s">
        <v>80</v>
      </c>
      <c r="F5639">
        <v>9</v>
      </c>
      <c r="G5639" t="s">
        <v>50</v>
      </c>
    </row>
    <row r="5640" spans="1:7" x14ac:dyDescent="0.3">
      <c r="A5640" t="s">
        <v>5665</v>
      </c>
      <c r="B5640" t="s">
        <v>3521</v>
      </c>
      <c r="C5640">
        <v>2017</v>
      </c>
      <c r="D5640">
        <v>4</v>
      </c>
      <c r="E5640" t="s">
        <v>80</v>
      </c>
      <c r="F5640">
        <v>220</v>
      </c>
      <c r="G5640" t="s">
        <v>179</v>
      </c>
    </row>
    <row r="5641" spans="1:7" x14ac:dyDescent="0.3">
      <c r="A5641" t="s">
        <v>5666</v>
      </c>
      <c r="B5641" t="s">
        <v>3521</v>
      </c>
      <c r="C5641">
        <v>2016</v>
      </c>
      <c r="D5641">
        <v>12</v>
      </c>
      <c r="E5641" t="s">
        <v>71</v>
      </c>
      <c r="F5641">
        <v>59</v>
      </c>
      <c r="G5641" t="s">
        <v>473</v>
      </c>
    </row>
    <row r="5642" spans="1:7" x14ac:dyDescent="0.3">
      <c r="A5642" t="s">
        <v>5667</v>
      </c>
      <c r="B5642" t="s">
        <v>3521</v>
      </c>
      <c r="C5642">
        <v>2017</v>
      </c>
      <c r="D5642">
        <v>2</v>
      </c>
      <c r="E5642" t="s">
        <v>9</v>
      </c>
      <c r="F5642">
        <v>116</v>
      </c>
      <c r="G5642" t="s">
        <v>473</v>
      </c>
    </row>
    <row r="5643" spans="1:7" x14ac:dyDescent="0.3">
      <c r="A5643" t="s">
        <v>5668</v>
      </c>
      <c r="B5643" t="s">
        <v>3521</v>
      </c>
      <c r="C5643">
        <v>2016</v>
      </c>
      <c r="D5643">
        <v>12</v>
      </c>
      <c r="E5643" t="s">
        <v>9</v>
      </c>
      <c r="F5643">
        <v>40</v>
      </c>
      <c r="G5643" t="s">
        <v>10</v>
      </c>
    </row>
    <row r="5644" spans="1:7" x14ac:dyDescent="0.3">
      <c r="A5644" t="s">
        <v>5669</v>
      </c>
      <c r="B5644" t="s">
        <v>3521</v>
      </c>
      <c r="C5644">
        <v>2017</v>
      </c>
      <c r="D5644">
        <v>4</v>
      </c>
      <c r="E5644" t="s">
        <v>9</v>
      </c>
      <c r="F5644">
        <v>60</v>
      </c>
      <c r="G5644" t="s">
        <v>179</v>
      </c>
    </row>
    <row r="5645" spans="1:7" x14ac:dyDescent="0.3">
      <c r="A5645" t="s">
        <v>5670</v>
      </c>
      <c r="B5645" t="s">
        <v>3521</v>
      </c>
      <c r="C5645">
        <v>2017</v>
      </c>
      <c r="D5645">
        <v>4</v>
      </c>
      <c r="E5645" t="s">
        <v>18</v>
      </c>
      <c r="F5645">
        <v>218</v>
      </c>
      <c r="G5645" t="s">
        <v>179</v>
      </c>
    </row>
    <row r="5646" spans="1:7" x14ac:dyDescent="0.3">
      <c r="A5646" t="s">
        <v>5671</v>
      </c>
      <c r="B5646" t="s">
        <v>3521</v>
      </c>
      <c r="C5646">
        <v>2017</v>
      </c>
      <c r="D5646">
        <v>6</v>
      </c>
      <c r="E5646" t="s">
        <v>9</v>
      </c>
      <c r="F5646">
        <v>180</v>
      </c>
      <c r="G5646" t="s">
        <v>179</v>
      </c>
    </row>
    <row r="5647" spans="1:7" x14ac:dyDescent="0.3">
      <c r="A5647" t="s">
        <v>5672</v>
      </c>
      <c r="B5647" t="s">
        <v>3521</v>
      </c>
      <c r="C5647">
        <v>2016</v>
      </c>
      <c r="D5647">
        <v>12</v>
      </c>
      <c r="E5647" t="s">
        <v>60</v>
      </c>
      <c r="F5647">
        <v>122</v>
      </c>
      <c r="G5647" t="s">
        <v>10</v>
      </c>
    </row>
    <row r="5648" spans="1:7" x14ac:dyDescent="0.3">
      <c r="A5648" t="s">
        <v>5673</v>
      </c>
      <c r="B5648" t="s">
        <v>3521</v>
      </c>
      <c r="C5648">
        <v>2016</v>
      </c>
      <c r="D5648">
        <v>12</v>
      </c>
      <c r="E5648" t="s">
        <v>60</v>
      </c>
      <c r="F5648">
        <v>126</v>
      </c>
      <c r="G5648" t="s">
        <v>10</v>
      </c>
    </row>
    <row r="5649" spans="1:7" x14ac:dyDescent="0.3">
      <c r="A5649" t="s">
        <v>5674</v>
      </c>
      <c r="B5649" t="s">
        <v>3521</v>
      </c>
      <c r="C5649">
        <v>2017</v>
      </c>
      <c r="D5649">
        <v>3</v>
      </c>
      <c r="E5649" t="s">
        <v>9</v>
      </c>
      <c r="F5649">
        <v>52</v>
      </c>
      <c r="G5649" t="s">
        <v>473</v>
      </c>
    </row>
    <row r="5650" spans="1:7" x14ac:dyDescent="0.3">
      <c r="A5650" t="s">
        <v>5675</v>
      </c>
      <c r="B5650" t="s">
        <v>3521</v>
      </c>
      <c r="C5650">
        <v>2017</v>
      </c>
      <c r="D5650">
        <v>2</v>
      </c>
      <c r="E5650" t="s">
        <v>18</v>
      </c>
      <c r="F5650">
        <v>538</v>
      </c>
      <c r="G5650" t="s">
        <v>179</v>
      </c>
    </row>
    <row r="5651" spans="1:7" x14ac:dyDescent="0.3">
      <c r="A5651" t="s">
        <v>5676</v>
      </c>
      <c r="B5651" t="s">
        <v>3521</v>
      </c>
      <c r="C5651">
        <v>2016</v>
      </c>
      <c r="D5651">
        <v>12</v>
      </c>
      <c r="E5651" t="s">
        <v>71</v>
      </c>
      <c r="F5651">
        <v>144</v>
      </c>
      <c r="G5651" t="s">
        <v>10</v>
      </c>
    </row>
    <row r="5652" spans="1:7" x14ac:dyDescent="0.3">
      <c r="A5652" t="s">
        <v>5677</v>
      </c>
      <c r="B5652" t="s">
        <v>3521</v>
      </c>
      <c r="C5652">
        <v>2017</v>
      </c>
      <c r="D5652">
        <v>3</v>
      </c>
      <c r="E5652" t="s">
        <v>60</v>
      </c>
      <c r="F5652">
        <v>39</v>
      </c>
      <c r="G5652" t="s">
        <v>50</v>
      </c>
    </row>
    <row r="5653" spans="1:7" x14ac:dyDescent="0.3">
      <c r="A5653" t="s">
        <v>5678</v>
      </c>
      <c r="B5653" t="s">
        <v>3521</v>
      </c>
      <c r="C5653">
        <v>2017</v>
      </c>
      <c r="D5653">
        <v>2</v>
      </c>
      <c r="E5653" t="s">
        <v>80</v>
      </c>
      <c r="F5653">
        <v>127</v>
      </c>
      <c r="G5653" t="s">
        <v>179</v>
      </c>
    </row>
    <row r="5654" spans="1:7" x14ac:dyDescent="0.3">
      <c r="A5654" t="s">
        <v>5679</v>
      </c>
      <c r="B5654" t="s">
        <v>3521</v>
      </c>
      <c r="C5654">
        <v>2016</v>
      </c>
      <c r="D5654">
        <v>11</v>
      </c>
      <c r="E5654" t="s">
        <v>9</v>
      </c>
      <c r="F5654">
        <v>0</v>
      </c>
      <c r="G5654" t="s">
        <v>12</v>
      </c>
    </row>
    <row r="5655" spans="1:7" x14ac:dyDescent="0.3">
      <c r="A5655" t="s">
        <v>5680</v>
      </c>
      <c r="B5655" t="s">
        <v>3521</v>
      </c>
      <c r="C5655">
        <v>2017</v>
      </c>
      <c r="D5655">
        <v>3</v>
      </c>
      <c r="E5655" t="s">
        <v>60</v>
      </c>
      <c r="F5655">
        <v>21</v>
      </c>
      <c r="G5655" t="s">
        <v>50</v>
      </c>
    </row>
    <row r="5656" spans="1:7" x14ac:dyDescent="0.3">
      <c r="A5656" t="s">
        <v>5681</v>
      </c>
      <c r="B5656" t="s">
        <v>3521</v>
      </c>
      <c r="C5656">
        <v>2017</v>
      </c>
      <c r="D5656">
        <v>4</v>
      </c>
      <c r="E5656" t="s">
        <v>80</v>
      </c>
      <c r="F5656">
        <v>50</v>
      </c>
      <c r="G5656" t="s">
        <v>179</v>
      </c>
    </row>
    <row r="5657" spans="1:7" x14ac:dyDescent="0.3">
      <c r="A5657" t="s">
        <v>5682</v>
      </c>
      <c r="B5657" t="s">
        <v>3521</v>
      </c>
      <c r="C5657">
        <v>2018</v>
      </c>
      <c r="D5657">
        <v>8</v>
      </c>
      <c r="E5657" t="s">
        <v>71</v>
      </c>
      <c r="F5657">
        <v>102</v>
      </c>
      <c r="G5657" t="s">
        <v>1391</v>
      </c>
    </row>
    <row r="5658" spans="1:7" x14ac:dyDescent="0.3">
      <c r="A5658" t="s">
        <v>5683</v>
      </c>
      <c r="B5658" t="s">
        <v>3521</v>
      </c>
      <c r="C5658">
        <v>2017</v>
      </c>
      <c r="D5658">
        <v>7</v>
      </c>
      <c r="E5658" t="s">
        <v>80</v>
      </c>
      <c r="F5658">
        <v>67</v>
      </c>
      <c r="G5658" t="s">
        <v>179</v>
      </c>
    </row>
    <row r="5659" spans="1:7" x14ac:dyDescent="0.3">
      <c r="A5659" t="s">
        <v>5684</v>
      </c>
      <c r="B5659" t="s">
        <v>3521</v>
      </c>
      <c r="C5659">
        <v>2017</v>
      </c>
      <c r="D5659">
        <v>7</v>
      </c>
      <c r="E5659" t="s">
        <v>9</v>
      </c>
      <c r="F5659">
        <v>170</v>
      </c>
      <c r="G5659" t="s">
        <v>179</v>
      </c>
    </row>
    <row r="5660" spans="1:7" x14ac:dyDescent="0.3">
      <c r="A5660" t="s">
        <v>5685</v>
      </c>
      <c r="B5660" t="s">
        <v>3521</v>
      </c>
      <c r="C5660">
        <v>2017</v>
      </c>
      <c r="D5660">
        <v>5</v>
      </c>
      <c r="E5660" t="s">
        <v>9</v>
      </c>
      <c r="F5660">
        <v>50</v>
      </c>
      <c r="G5660" t="s">
        <v>179</v>
      </c>
    </row>
    <row r="5661" spans="1:7" x14ac:dyDescent="0.3">
      <c r="A5661" t="s">
        <v>5686</v>
      </c>
      <c r="B5661" t="s">
        <v>3521</v>
      </c>
      <c r="C5661">
        <v>2016</v>
      </c>
      <c r="D5661">
        <v>12</v>
      </c>
      <c r="E5661" t="s">
        <v>9</v>
      </c>
      <c r="F5661">
        <v>52</v>
      </c>
      <c r="G5661" t="s">
        <v>50</v>
      </c>
    </row>
    <row r="5662" spans="1:7" x14ac:dyDescent="0.3">
      <c r="A5662" t="s">
        <v>5687</v>
      </c>
      <c r="B5662" t="s">
        <v>3521</v>
      </c>
      <c r="C5662">
        <v>2017</v>
      </c>
      <c r="D5662">
        <v>2</v>
      </c>
      <c r="E5662" t="s">
        <v>9</v>
      </c>
      <c r="F5662">
        <v>77</v>
      </c>
      <c r="G5662" t="s">
        <v>473</v>
      </c>
    </row>
    <row r="5663" spans="1:7" x14ac:dyDescent="0.3">
      <c r="A5663" t="s">
        <v>5688</v>
      </c>
      <c r="B5663" t="s">
        <v>3521</v>
      </c>
      <c r="C5663">
        <v>2017</v>
      </c>
      <c r="D5663">
        <v>3</v>
      </c>
      <c r="E5663" t="s">
        <v>71</v>
      </c>
      <c r="F5663">
        <v>196</v>
      </c>
      <c r="G5663" t="s">
        <v>179</v>
      </c>
    </row>
    <row r="5664" spans="1:7" x14ac:dyDescent="0.3">
      <c r="A5664" t="s">
        <v>5689</v>
      </c>
      <c r="B5664" t="s">
        <v>3521</v>
      </c>
      <c r="C5664">
        <v>2017</v>
      </c>
      <c r="D5664">
        <v>9</v>
      </c>
      <c r="E5664" t="s">
        <v>9</v>
      </c>
      <c r="F5664">
        <v>60</v>
      </c>
      <c r="G5664" t="s">
        <v>179</v>
      </c>
    </row>
    <row r="5665" spans="1:7" x14ac:dyDescent="0.3">
      <c r="A5665" t="s">
        <v>5690</v>
      </c>
      <c r="B5665" t="s">
        <v>3521</v>
      </c>
      <c r="C5665">
        <v>2017</v>
      </c>
      <c r="D5665">
        <v>2</v>
      </c>
      <c r="E5665" t="s">
        <v>60</v>
      </c>
      <c r="F5665">
        <v>323</v>
      </c>
      <c r="G5665" t="s">
        <v>10</v>
      </c>
    </row>
    <row r="5666" spans="1:7" x14ac:dyDescent="0.3">
      <c r="A5666" t="s">
        <v>5691</v>
      </c>
      <c r="B5666" t="s">
        <v>3521</v>
      </c>
      <c r="C5666">
        <v>2017</v>
      </c>
      <c r="D5666">
        <v>5</v>
      </c>
      <c r="E5666" t="s">
        <v>18</v>
      </c>
      <c r="F5666">
        <v>80</v>
      </c>
      <c r="G5666" t="s">
        <v>179</v>
      </c>
    </row>
    <row r="5667" spans="1:7" x14ac:dyDescent="0.3">
      <c r="A5667" t="s">
        <v>5692</v>
      </c>
      <c r="B5667" t="s">
        <v>3521</v>
      </c>
      <c r="C5667">
        <v>2017</v>
      </c>
      <c r="D5667">
        <v>5</v>
      </c>
      <c r="E5667" t="s">
        <v>80</v>
      </c>
      <c r="F5667">
        <v>40</v>
      </c>
      <c r="G5667" t="s">
        <v>179</v>
      </c>
    </row>
    <row r="5668" spans="1:7" x14ac:dyDescent="0.3">
      <c r="A5668" t="s">
        <v>5693</v>
      </c>
      <c r="B5668" t="s">
        <v>3521</v>
      </c>
      <c r="C5668">
        <v>2017</v>
      </c>
      <c r="D5668">
        <v>6</v>
      </c>
      <c r="E5668" t="s">
        <v>18</v>
      </c>
      <c r="F5668">
        <v>140</v>
      </c>
      <c r="G5668" t="s">
        <v>179</v>
      </c>
    </row>
    <row r="5669" spans="1:7" x14ac:dyDescent="0.3">
      <c r="A5669" t="s">
        <v>5694</v>
      </c>
      <c r="B5669" t="s">
        <v>3521</v>
      </c>
      <c r="C5669">
        <v>2017</v>
      </c>
      <c r="D5669">
        <v>3</v>
      </c>
      <c r="E5669" t="s">
        <v>18</v>
      </c>
      <c r="F5669">
        <v>1570</v>
      </c>
      <c r="G5669" t="s">
        <v>179</v>
      </c>
    </row>
    <row r="5670" spans="1:7" x14ac:dyDescent="0.3">
      <c r="A5670" t="s">
        <v>5695</v>
      </c>
      <c r="B5670" t="s">
        <v>3521</v>
      </c>
      <c r="C5670">
        <v>2017</v>
      </c>
      <c r="D5670">
        <v>1</v>
      </c>
      <c r="E5670" t="s">
        <v>71</v>
      </c>
      <c r="F5670">
        <v>75</v>
      </c>
      <c r="G5670" t="s">
        <v>179</v>
      </c>
    </row>
    <row r="5671" spans="1:7" x14ac:dyDescent="0.3">
      <c r="A5671" t="s">
        <v>5696</v>
      </c>
      <c r="B5671" t="s">
        <v>3521</v>
      </c>
      <c r="C5671">
        <v>2017</v>
      </c>
      <c r="D5671">
        <v>8</v>
      </c>
      <c r="E5671" t="s">
        <v>9</v>
      </c>
      <c r="F5671">
        <v>160</v>
      </c>
      <c r="G5671" t="s">
        <v>179</v>
      </c>
    </row>
    <row r="5672" spans="1:7" x14ac:dyDescent="0.3">
      <c r="A5672" t="s">
        <v>5697</v>
      </c>
      <c r="B5672" t="s">
        <v>3521</v>
      </c>
      <c r="C5672">
        <v>2017</v>
      </c>
      <c r="D5672">
        <v>5</v>
      </c>
      <c r="E5672" t="s">
        <v>9</v>
      </c>
      <c r="F5672">
        <v>114</v>
      </c>
      <c r="G5672" t="s">
        <v>179</v>
      </c>
    </row>
    <row r="5673" spans="1:7" x14ac:dyDescent="0.3">
      <c r="A5673" t="s">
        <v>5698</v>
      </c>
      <c r="B5673" t="s">
        <v>3521</v>
      </c>
      <c r="C5673">
        <v>2017</v>
      </c>
      <c r="D5673">
        <v>5</v>
      </c>
      <c r="E5673" t="s">
        <v>80</v>
      </c>
      <c r="F5673">
        <v>170</v>
      </c>
      <c r="G5673" t="s">
        <v>179</v>
      </c>
    </row>
    <row r="5674" spans="1:7" x14ac:dyDescent="0.3">
      <c r="A5674" t="s">
        <v>5699</v>
      </c>
      <c r="B5674" t="s">
        <v>3521</v>
      </c>
      <c r="C5674">
        <v>2017</v>
      </c>
      <c r="D5674">
        <v>2</v>
      </c>
      <c r="E5674" t="s">
        <v>18</v>
      </c>
      <c r="F5674">
        <v>543</v>
      </c>
      <c r="G5674" t="s">
        <v>10</v>
      </c>
    </row>
    <row r="5675" spans="1:7" x14ac:dyDescent="0.3">
      <c r="A5675" t="s">
        <v>5700</v>
      </c>
      <c r="B5675" t="s">
        <v>3521</v>
      </c>
      <c r="C5675">
        <v>2017</v>
      </c>
      <c r="D5675">
        <v>7</v>
      </c>
      <c r="E5675" t="s">
        <v>80</v>
      </c>
      <c r="F5675">
        <v>175</v>
      </c>
      <c r="G5675" t="s">
        <v>179</v>
      </c>
    </row>
    <row r="5676" spans="1:7" x14ac:dyDescent="0.3">
      <c r="A5676" t="s">
        <v>5701</v>
      </c>
      <c r="B5676" t="s">
        <v>3521</v>
      </c>
      <c r="C5676">
        <v>2017</v>
      </c>
      <c r="D5676">
        <v>8</v>
      </c>
      <c r="E5676" t="s">
        <v>18</v>
      </c>
      <c r="F5676">
        <v>2500</v>
      </c>
      <c r="G5676" t="s">
        <v>179</v>
      </c>
    </row>
    <row r="5677" spans="1:7" x14ac:dyDescent="0.3">
      <c r="A5677" t="s">
        <v>5702</v>
      </c>
      <c r="B5677" t="s">
        <v>3521</v>
      </c>
      <c r="C5677">
        <v>2017</v>
      </c>
      <c r="D5677">
        <v>6</v>
      </c>
      <c r="E5677" t="s">
        <v>9</v>
      </c>
      <c r="F5677">
        <v>52</v>
      </c>
      <c r="G5677" t="s">
        <v>473</v>
      </c>
    </row>
    <row r="5678" spans="1:7" x14ac:dyDescent="0.3">
      <c r="A5678" t="s">
        <v>5703</v>
      </c>
      <c r="B5678" t="s">
        <v>3521</v>
      </c>
      <c r="C5678">
        <v>2018</v>
      </c>
      <c r="D5678">
        <v>3</v>
      </c>
      <c r="E5678" t="s">
        <v>18</v>
      </c>
      <c r="F5678">
        <v>0</v>
      </c>
      <c r="G5678" t="s">
        <v>12</v>
      </c>
    </row>
    <row r="5679" spans="1:7" x14ac:dyDescent="0.3">
      <c r="A5679" t="s">
        <v>5704</v>
      </c>
      <c r="B5679" t="s">
        <v>3521</v>
      </c>
      <c r="C5679">
        <v>2017</v>
      </c>
      <c r="D5679">
        <v>6</v>
      </c>
      <c r="E5679" t="s">
        <v>80</v>
      </c>
      <c r="F5679">
        <v>10</v>
      </c>
      <c r="G5679" t="s">
        <v>473</v>
      </c>
    </row>
    <row r="5680" spans="1:7" x14ac:dyDescent="0.3">
      <c r="A5680" t="s">
        <v>5705</v>
      </c>
      <c r="B5680" t="s">
        <v>3521</v>
      </c>
      <c r="C5680">
        <v>2017</v>
      </c>
      <c r="D5680">
        <v>7</v>
      </c>
      <c r="E5680" t="s">
        <v>80</v>
      </c>
      <c r="F5680">
        <v>45</v>
      </c>
      <c r="G5680" t="s">
        <v>10</v>
      </c>
    </row>
    <row r="5681" spans="1:7" x14ac:dyDescent="0.3">
      <c r="A5681" t="s">
        <v>5706</v>
      </c>
      <c r="B5681" t="s">
        <v>3521</v>
      </c>
      <c r="C5681">
        <v>2017</v>
      </c>
      <c r="D5681">
        <v>6</v>
      </c>
      <c r="E5681" t="s">
        <v>9</v>
      </c>
      <c r="F5681">
        <v>360</v>
      </c>
      <c r="G5681" t="s">
        <v>179</v>
      </c>
    </row>
    <row r="5682" spans="1:7" x14ac:dyDescent="0.3">
      <c r="A5682" t="s">
        <v>5707</v>
      </c>
      <c r="B5682" t="s">
        <v>3521</v>
      </c>
      <c r="C5682">
        <v>2017</v>
      </c>
      <c r="D5682">
        <v>3</v>
      </c>
      <c r="E5682" t="s">
        <v>18</v>
      </c>
      <c r="F5682">
        <v>246</v>
      </c>
      <c r="G5682" t="s">
        <v>473</v>
      </c>
    </row>
    <row r="5683" spans="1:7" x14ac:dyDescent="0.3">
      <c r="A5683" t="s">
        <v>5708</v>
      </c>
      <c r="B5683" t="s">
        <v>3521</v>
      </c>
      <c r="C5683">
        <v>2016</v>
      </c>
      <c r="D5683">
        <v>10</v>
      </c>
      <c r="E5683" t="s">
        <v>18</v>
      </c>
      <c r="F5683">
        <v>500</v>
      </c>
      <c r="G5683" t="s">
        <v>179</v>
      </c>
    </row>
    <row r="5684" spans="1:7" x14ac:dyDescent="0.3">
      <c r="A5684" t="s">
        <v>5709</v>
      </c>
      <c r="B5684" t="s">
        <v>3521</v>
      </c>
      <c r="C5684">
        <v>2017</v>
      </c>
      <c r="D5684">
        <v>5</v>
      </c>
      <c r="E5684" t="s">
        <v>9</v>
      </c>
      <c r="F5684">
        <v>460</v>
      </c>
      <c r="G5684" t="s">
        <v>10</v>
      </c>
    </row>
    <row r="5685" spans="1:7" x14ac:dyDescent="0.3">
      <c r="A5685" t="s">
        <v>5710</v>
      </c>
      <c r="B5685" t="s">
        <v>3521</v>
      </c>
      <c r="C5685">
        <v>2017</v>
      </c>
      <c r="D5685">
        <v>4</v>
      </c>
      <c r="E5685" t="s">
        <v>18</v>
      </c>
      <c r="F5685">
        <v>51</v>
      </c>
      <c r="G5685" t="s">
        <v>473</v>
      </c>
    </row>
    <row r="5686" spans="1:7" x14ac:dyDescent="0.3">
      <c r="A5686" t="s">
        <v>5711</v>
      </c>
      <c r="B5686" t="s">
        <v>3521</v>
      </c>
      <c r="C5686">
        <v>2017</v>
      </c>
      <c r="D5686">
        <v>4</v>
      </c>
      <c r="E5686" t="s">
        <v>18</v>
      </c>
      <c r="F5686">
        <v>94</v>
      </c>
      <c r="G5686" t="s">
        <v>473</v>
      </c>
    </row>
    <row r="5687" spans="1:7" x14ac:dyDescent="0.3">
      <c r="A5687" t="s">
        <v>5712</v>
      </c>
      <c r="B5687" t="s">
        <v>3521</v>
      </c>
      <c r="C5687">
        <v>2017</v>
      </c>
      <c r="D5687">
        <v>10</v>
      </c>
      <c r="E5687" t="s">
        <v>18</v>
      </c>
      <c r="F5687">
        <v>222</v>
      </c>
      <c r="G5687" t="s">
        <v>179</v>
      </c>
    </row>
    <row r="5688" spans="1:7" x14ac:dyDescent="0.3">
      <c r="A5688" t="s">
        <v>5713</v>
      </c>
      <c r="B5688" t="s">
        <v>3521</v>
      </c>
      <c r="C5688">
        <v>2017</v>
      </c>
      <c r="D5688">
        <v>6</v>
      </c>
      <c r="E5688" t="s">
        <v>9</v>
      </c>
      <c r="F5688">
        <v>38</v>
      </c>
      <c r="G5688" t="s">
        <v>10</v>
      </c>
    </row>
    <row r="5689" spans="1:7" x14ac:dyDescent="0.3">
      <c r="A5689" t="s">
        <v>5714</v>
      </c>
      <c r="B5689" t="s">
        <v>3521</v>
      </c>
      <c r="C5689">
        <v>2017</v>
      </c>
      <c r="D5689">
        <v>12</v>
      </c>
      <c r="E5689" t="s">
        <v>80</v>
      </c>
      <c r="F5689">
        <v>70</v>
      </c>
      <c r="G5689" t="s">
        <v>179</v>
      </c>
    </row>
    <row r="5690" spans="1:7" x14ac:dyDescent="0.3">
      <c r="A5690" t="s">
        <v>5715</v>
      </c>
      <c r="B5690" t="s">
        <v>3521</v>
      </c>
      <c r="C5690">
        <v>2017</v>
      </c>
      <c r="D5690">
        <v>8</v>
      </c>
      <c r="E5690" t="s">
        <v>55</v>
      </c>
      <c r="F5690">
        <v>2000</v>
      </c>
      <c r="G5690" t="s">
        <v>179</v>
      </c>
    </row>
    <row r="5691" spans="1:7" x14ac:dyDescent="0.3">
      <c r="A5691" t="s">
        <v>5716</v>
      </c>
      <c r="B5691" t="s">
        <v>3521</v>
      </c>
      <c r="C5691">
        <v>2017</v>
      </c>
      <c r="D5691">
        <v>4</v>
      </c>
      <c r="E5691" t="s">
        <v>9</v>
      </c>
      <c r="F5691">
        <v>53</v>
      </c>
      <c r="G5691" t="s">
        <v>10</v>
      </c>
    </row>
    <row r="5692" spans="1:7" x14ac:dyDescent="0.3">
      <c r="A5692" t="s">
        <v>5717</v>
      </c>
      <c r="B5692" t="s">
        <v>3521</v>
      </c>
      <c r="C5692">
        <v>2017</v>
      </c>
      <c r="D5692">
        <v>6</v>
      </c>
      <c r="E5692" t="s">
        <v>18</v>
      </c>
      <c r="F5692">
        <v>386</v>
      </c>
      <c r="G5692" t="s">
        <v>473</v>
      </c>
    </row>
    <row r="5693" spans="1:7" x14ac:dyDescent="0.3">
      <c r="A5693" t="s">
        <v>5718</v>
      </c>
      <c r="B5693" t="s">
        <v>3521</v>
      </c>
      <c r="C5693">
        <v>2017</v>
      </c>
      <c r="D5693">
        <v>5</v>
      </c>
      <c r="E5693" t="s">
        <v>55</v>
      </c>
      <c r="F5693">
        <v>148</v>
      </c>
      <c r="G5693" t="s">
        <v>10</v>
      </c>
    </row>
    <row r="5694" spans="1:7" x14ac:dyDescent="0.3">
      <c r="A5694" t="s">
        <v>5719</v>
      </c>
      <c r="B5694" t="s">
        <v>3521</v>
      </c>
      <c r="C5694">
        <v>2017</v>
      </c>
      <c r="D5694">
        <v>12</v>
      </c>
      <c r="E5694" t="s">
        <v>80</v>
      </c>
      <c r="F5694">
        <v>55</v>
      </c>
      <c r="G5694" t="s">
        <v>179</v>
      </c>
    </row>
    <row r="5695" spans="1:7" x14ac:dyDescent="0.3">
      <c r="A5695" t="s">
        <v>5720</v>
      </c>
      <c r="B5695" t="s">
        <v>3521</v>
      </c>
      <c r="C5695">
        <v>2017</v>
      </c>
      <c r="D5695">
        <v>7</v>
      </c>
      <c r="E5695" t="s">
        <v>9</v>
      </c>
      <c r="F5695">
        <v>24</v>
      </c>
      <c r="G5695" t="s">
        <v>10</v>
      </c>
    </row>
    <row r="5696" spans="1:7" x14ac:dyDescent="0.3">
      <c r="A5696" t="s">
        <v>5721</v>
      </c>
      <c r="B5696" t="s">
        <v>3521</v>
      </c>
      <c r="C5696">
        <v>2017</v>
      </c>
      <c r="D5696">
        <v>9</v>
      </c>
      <c r="E5696" t="s">
        <v>71</v>
      </c>
      <c r="F5696">
        <v>1</v>
      </c>
      <c r="G5696" t="s">
        <v>10</v>
      </c>
    </row>
    <row r="5697" spans="1:7" x14ac:dyDescent="0.3">
      <c r="A5697" t="s">
        <v>5722</v>
      </c>
      <c r="B5697" t="s">
        <v>3521</v>
      </c>
      <c r="C5697">
        <v>2017</v>
      </c>
      <c r="D5697">
        <v>7</v>
      </c>
      <c r="E5697" t="s">
        <v>9</v>
      </c>
      <c r="F5697">
        <v>125</v>
      </c>
      <c r="G5697" t="s">
        <v>10</v>
      </c>
    </row>
    <row r="5698" spans="1:7" x14ac:dyDescent="0.3">
      <c r="A5698" t="s">
        <v>5723</v>
      </c>
      <c r="B5698" t="s">
        <v>3521</v>
      </c>
      <c r="C5698">
        <v>2017</v>
      </c>
      <c r="D5698">
        <v>7</v>
      </c>
      <c r="E5698" t="s">
        <v>9</v>
      </c>
      <c r="F5698">
        <v>29</v>
      </c>
      <c r="G5698" t="s">
        <v>10</v>
      </c>
    </row>
    <row r="5699" spans="1:7" x14ac:dyDescent="0.3">
      <c r="A5699" t="s">
        <v>5724</v>
      </c>
      <c r="B5699" t="s">
        <v>3521</v>
      </c>
      <c r="C5699">
        <v>2018</v>
      </c>
      <c r="D5699">
        <v>2</v>
      </c>
      <c r="E5699" t="s">
        <v>18</v>
      </c>
      <c r="F5699">
        <v>1251</v>
      </c>
      <c r="G5699" t="s">
        <v>179</v>
      </c>
    </row>
    <row r="5700" spans="1:7" x14ac:dyDescent="0.3">
      <c r="A5700" t="s">
        <v>5725</v>
      </c>
      <c r="B5700" t="s">
        <v>3521</v>
      </c>
      <c r="C5700">
        <v>2017</v>
      </c>
      <c r="D5700">
        <v>8</v>
      </c>
      <c r="E5700" t="s">
        <v>9</v>
      </c>
      <c r="F5700">
        <v>512</v>
      </c>
      <c r="G5700" t="s">
        <v>179</v>
      </c>
    </row>
    <row r="5701" spans="1:7" x14ac:dyDescent="0.3">
      <c r="A5701" t="s">
        <v>5726</v>
      </c>
      <c r="B5701" t="s">
        <v>3521</v>
      </c>
      <c r="C5701">
        <v>2017</v>
      </c>
      <c r="D5701">
        <v>9</v>
      </c>
      <c r="E5701" t="s">
        <v>80</v>
      </c>
      <c r="F5701">
        <v>150</v>
      </c>
      <c r="G5701" t="s">
        <v>179</v>
      </c>
    </row>
    <row r="5702" spans="1:7" x14ac:dyDescent="0.3">
      <c r="A5702" t="s">
        <v>5727</v>
      </c>
      <c r="B5702" t="s">
        <v>3521</v>
      </c>
      <c r="C5702">
        <v>2013</v>
      </c>
      <c r="D5702">
        <v>3</v>
      </c>
      <c r="E5702" t="s">
        <v>18</v>
      </c>
      <c r="F5702">
        <v>236</v>
      </c>
      <c r="G5702" t="s">
        <v>473</v>
      </c>
    </row>
    <row r="5703" spans="1:7" x14ac:dyDescent="0.3">
      <c r="A5703" t="s">
        <v>5728</v>
      </c>
      <c r="B5703" t="s">
        <v>3521</v>
      </c>
      <c r="C5703">
        <v>2017</v>
      </c>
      <c r="D5703">
        <v>9</v>
      </c>
      <c r="E5703" t="s">
        <v>80</v>
      </c>
      <c r="F5703">
        <v>1</v>
      </c>
      <c r="G5703" t="s">
        <v>10</v>
      </c>
    </row>
    <row r="5704" spans="1:7" x14ac:dyDescent="0.3">
      <c r="A5704" t="s">
        <v>5729</v>
      </c>
      <c r="B5704" t="s">
        <v>3521</v>
      </c>
      <c r="C5704">
        <v>2017</v>
      </c>
      <c r="D5704">
        <v>9</v>
      </c>
      <c r="E5704" t="s">
        <v>9</v>
      </c>
      <c r="F5704">
        <v>46</v>
      </c>
      <c r="G5704" t="s">
        <v>473</v>
      </c>
    </row>
    <row r="5705" spans="1:7" x14ac:dyDescent="0.3">
      <c r="A5705" t="s">
        <v>5730</v>
      </c>
      <c r="B5705" t="s">
        <v>3521</v>
      </c>
      <c r="C5705">
        <v>2017</v>
      </c>
      <c r="D5705">
        <v>11</v>
      </c>
      <c r="E5705" t="s">
        <v>9</v>
      </c>
      <c r="F5705">
        <v>100</v>
      </c>
      <c r="G5705" t="s">
        <v>179</v>
      </c>
    </row>
    <row r="5706" spans="1:7" x14ac:dyDescent="0.3">
      <c r="A5706" t="s">
        <v>5731</v>
      </c>
      <c r="B5706" t="s">
        <v>3521</v>
      </c>
      <c r="C5706">
        <v>2018</v>
      </c>
      <c r="D5706">
        <v>1</v>
      </c>
      <c r="E5706" t="s">
        <v>9</v>
      </c>
      <c r="F5706">
        <v>150</v>
      </c>
      <c r="G5706" t="s">
        <v>179</v>
      </c>
    </row>
    <row r="5707" spans="1:7" x14ac:dyDescent="0.3">
      <c r="A5707" t="s">
        <v>5732</v>
      </c>
      <c r="B5707" t="s">
        <v>3521</v>
      </c>
      <c r="C5707">
        <v>2017</v>
      </c>
      <c r="D5707">
        <v>10</v>
      </c>
      <c r="E5707" t="s">
        <v>9</v>
      </c>
      <c r="F5707">
        <v>110</v>
      </c>
      <c r="G5707" t="s">
        <v>179</v>
      </c>
    </row>
    <row r="5708" spans="1:7" x14ac:dyDescent="0.3">
      <c r="A5708" t="s">
        <v>5733</v>
      </c>
      <c r="B5708" t="s">
        <v>3521</v>
      </c>
      <c r="C5708">
        <v>2017</v>
      </c>
      <c r="D5708">
        <v>8</v>
      </c>
      <c r="E5708" t="s">
        <v>9</v>
      </c>
      <c r="F5708">
        <v>260</v>
      </c>
      <c r="G5708" t="s">
        <v>179</v>
      </c>
    </row>
    <row r="5709" spans="1:7" x14ac:dyDescent="0.3">
      <c r="A5709" t="s">
        <v>5734</v>
      </c>
      <c r="B5709" t="s">
        <v>3521</v>
      </c>
      <c r="C5709">
        <v>2017</v>
      </c>
      <c r="D5709">
        <v>11</v>
      </c>
      <c r="E5709" t="s">
        <v>18</v>
      </c>
      <c r="F5709">
        <v>650</v>
      </c>
      <c r="G5709" t="s">
        <v>179</v>
      </c>
    </row>
    <row r="5710" spans="1:7" x14ac:dyDescent="0.3">
      <c r="A5710" t="s">
        <v>5735</v>
      </c>
      <c r="B5710" t="s">
        <v>3521</v>
      </c>
      <c r="C5710">
        <v>2018</v>
      </c>
      <c r="D5710">
        <v>2</v>
      </c>
      <c r="E5710" t="s">
        <v>55</v>
      </c>
      <c r="F5710">
        <v>80</v>
      </c>
      <c r="G5710" t="s">
        <v>179</v>
      </c>
    </row>
    <row r="5711" spans="1:7" x14ac:dyDescent="0.3">
      <c r="A5711" t="s">
        <v>5736</v>
      </c>
      <c r="B5711" t="s">
        <v>3521</v>
      </c>
      <c r="C5711">
        <v>2017</v>
      </c>
      <c r="D5711">
        <v>10</v>
      </c>
      <c r="E5711" t="s">
        <v>18</v>
      </c>
      <c r="F5711">
        <v>650</v>
      </c>
      <c r="G5711" t="s">
        <v>179</v>
      </c>
    </row>
    <row r="5712" spans="1:7" x14ac:dyDescent="0.3">
      <c r="A5712" t="s">
        <v>5737</v>
      </c>
      <c r="B5712" t="s">
        <v>3521</v>
      </c>
      <c r="C5712">
        <v>2018</v>
      </c>
      <c r="D5712">
        <v>7</v>
      </c>
      <c r="E5712" t="s">
        <v>9</v>
      </c>
      <c r="F5712">
        <v>0</v>
      </c>
      <c r="G5712" t="s">
        <v>12</v>
      </c>
    </row>
    <row r="5713" spans="1:7" x14ac:dyDescent="0.3">
      <c r="A5713" t="s">
        <v>5738</v>
      </c>
      <c r="B5713" t="s">
        <v>3521</v>
      </c>
      <c r="C5713">
        <v>2017</v>
      </c>
      <c r="D5713">
        <v>12</v>
      </c>
      <c r="E5713" t="s">
        <v>9</v>
      </c>
      <c r="F5713">
        <v>60</v>
      </c>
      <c r="G5713" t="s">
        <v>179</v>
      </c>
    </row>
    <row r="5714" spans="1:7" x14ac:dyDescent="0.3">
      <c r="A5714" t="s">
        <v>5739</v>
      </c>
      <c r="B5714" t="s">
        <v>3521</v>
      </c>
      <c r="C5714">
        <v>2018</v>
      </c>
      <c r="D5714">
        <v>3</v>
      </c>
      <c r="E5714" t="s">
        <v>9</v>
      </c>
      <c r="F5714">
        <v>60</v>
      </c>
      <c r="G5714" t="s">
        <v>179</v>
      </c>
    </row>
    <row r="5715" spans="1:7" x14ac:dyDescent="0.3">
      <c r="A5715" t="s">
        <v>5740</v>
      </c>
      <c r="B5715" t="s">
        <v>3521</v>
      </c>
      <c r="C5715">
        <v>2017</v>
      </c>
      <c r="D5715">
        <v>9</v>
      </c>
      <c r="E5715" t="s">
        <v>71</v>
      </c>
      <c r="F5715">
        <v>400</v>
      </c>
      <c r="G5715" t="s">
        <v>179</v>
      </c>
    </row>
    <row r="5716" spans="1:7" x14ac:dyDescent="0.3">
      <c r="A5716" t="s">
        <v>5741</v>
      </c>
      <c r="B5716" t="s">
        <v>3521</v>
      </c>
      <c r="C5716">
        <v>2017</v>
      </c>
      <c r="D5716">
        <v>9</v>
      </c>
      <c r="E5716" t="s">
        <v>9</v>
      </c>
      <c r="F5716">
        <v>54</v>
      </c>
      <c r="G5716" t="s">
        <v>10</v>
      </c>
    </row>
    <row r="5717" spans="1:7" x14ac:dyDescent="0.3">
      <c r="A5717" t="s">
        <v>5742</v>
      </c>
      <c r="B5717" t="s">
        <v>3521</v>
      </c>
      <c r="C5717">
        <v>2017</v>
      </c>
      <c r="D5717">
        <v>11</v>
      </c>
      <c r="E5717" t="s">
        <v>18</v>
      </c>
      <c r="F5717">
        <v>837</v>
      </c>
      <c r="G5717" t="s">
        <v>179</v>
      </c>
    </row>
    <row r="5718" spans="1:7" x14ac:dyDescent="0.3">
      <c r="A5718" t="s">
        <v>5743</v>
      </c>
      <c r="B5718" t="s">
        <v>3521</v>
      </c>
      <c r="C5718">
        <v>2017</v>
      </c>
      <c r="D5718">
        <v>12</v>
      </c>
      <c r="E5718" t="s">
        <v>9</v>
      </c>
      <c r="F5718">
        <v>55</v>
      </c>
      <c r="G5718" t="s">
        <v>179</v>
      </c>
    </row>
    <row r="5719" spans="1:7" x14ac:dyDescent="0.3">
      <c r="A5719" t="s">
        <v>5744</v>
      </c>
      <c r="B5719" t="s">
        <v>3521</v>
      </c>
      <c r="C5719">
        <v>2017</v>
      </c>
      <c r="D5719">
        <v>9</v>
      </c>
      <c r="E5719" t="s">
        <v>9</v>
      </c>
      <c r="F5719">
        <v>60</v>
      </c>
      <c r="G5719" t="s">
        <v>179</v>
      </c>
    </row>
    <row r="5720" spans="1:7" x14ac:dyDescent="0.3">
      <c r="A5720" t="s">
        <v>5745</v>
      </c>
      <c r="B5720" t="s">
        <v>3521</v>
      </c>
      <c r="C5720">
        <v>2018</v>
      </c>
      <c r="D5720">
        <v>4</v>
      </c>
      <c r="E5720" t="s">
        <v>9</v>
      </c>
      <c r="F5720">
        <v>66</v>
      </c>
      <c r="G5720" t="s">
        <v>179</v>
      </c>
    </row>
    <row r="5721" spans="1:7" x14ac:dyDescent="0.3">
      <c r="A5721" t="s">
        <v>5746</v>
      </c>
      <c r="B5721" t="s">
        <v>3521</v>
      </c>
      <c r="C5721">
        <v>2017</v>
      </c>
      <c r="D5721">
        <v>9</v>
      </c>
      <c r="E5721" t="s">
        <v>9</v>
      </c>
      <c r="F5721">
        <v>84</v>
      </c>
      <c r="G5721" t="s">
        <v>179</v>
      </c>
    </row>
    <row r="5722" spans="1:7" x14ac:dyDescent="0.3">
      <c r="A5722" t="s">
        <v>5747</v>
      </c>
      <c r="B5722" t="s">
        <v>3521</v>
      </c>
      <c r="C5722">
        <v>2018</v>
      </c>
      <c r="D5722">
        <v>3</v>
      </c>
      <c r="E5722" t="s">
        <v>9</v>
      </c>
      <c r="F5722">
        <v>400</v>
      </c>
      <c r="G5722" t="s">
        <v>179</v>
      </c>
    </row>
    <row r="5723" spans="1:7" x14ac:dyDescent="0.3">
      <c r="A5723" t="s">
        <v>5748</v>
      </c>
      <c r="B5723" t="s">
        <v>3521</v>
      </c>
      <c r="C5723">
        <v>2017</v>
      </c>
      <c r="D5723">
        <v>11</v>
      </c>
      <c r="E5723" t="s">
        <v>9</v>
      </c>
      <c r="F5723">
        <v>110</v>
      </c>
      <c r="G5723" t="s">
        <v>179</v>
      </c>
    </row>
    <row r="5724" spans="1:7" x14ac:dyDescent="0.3">
      <c r="A5724" t="s">
        <v>5749</v>
      </c>
      <c r="B5724" t="s">
        <v>3521</v>
      </c>
      <c r="C5724">
        <v>2018</v>
      </c>
      <c r="D5724">
        <v>7</v>
      </c>
      <c r="E5724" t="s">
        <v>71</v>
      </c>
      <c r="F5724">
        <v>60</v>
      </c>
      <c r="G5724" t="s">
        <v>179</v>
      </c>
    </row>
    <row r="5725" spans="1:7" x14ac:dyDescent="0.3">
      <c r="A5725" t="s">
        <v>5750</v>
      </c>
      <c r="B5725" t="s">
        <v>3521</v>
      </c>
      <c r="C5725">
        <v>2017</v>
      </c>
      <c r="D5725">
        <v>9</v>
      </c>
      <c r="E5725" t="s">
        <v>9</v>
      </c>
      <c r="F5725">
        <v>160</v>
      </c>
      <c r="G5725" t="s">
        <v>179</v>
      </c>
    </row>
    <row r="5726" spans="1:7" x14ac:dyDescent="0.3">
      <c r="A5726" t="s">
        <v>5751</v>
      </c>
      <c r="B5726" t="s">
        <v>3521</v>
      </c>
      <c r="C5726">
        <v>2017</v>
      </c>
      <c r="D5726">
        <v>12</v>
      </c>
      <c r="E5726" t="s">
        <v>9</v>
      </c>
      <c r="F5726">
        <v>126</v>
      </c>
      <c r="G5726" t="s">
        <v>10</v>
      </c>
    </row>
    <row r="5727" spans="1:7" x14ac:dyDescent="0.3">
      <c r="A5727" t="s">
        <v>5752</v>
      </c>
      <c r="B5727" t="s">
        <v>3521</v>
      </c>
      <c r="C5727">
        <v>2017</v>
      </c>
      <c r="D5727">
        <v>4</v>
      </c>
      <c r="E5727" t="s">
        <v>18</v>
      </c>
      <c r="F5727">
        <v>523</v>
      </c>
      <c r="G5727" t="s">
        <v>179</v>
      </c>
    </row>
    <row r="5728" spans="1:7" x14ac:dyDescent="0.3">
      <c r="A5728" t="s">
        <v>5753</v>
      </c>
      <c r="B5728" t="s">
        <v>3521</v>
      </c>
      <c r="C5728">
        <v>2018</v>
      </c>
      <c r="D5728">
        <v>2</v>
      </c>
      <c r="E5728" t="s">
        <v>18</v>
      </c>
      <c r="F5728">
        <v>880</v>
      </c>
      <c r="G5728" t="s">
        <v>179</v>
      </c>
    </row>
    <row r="5729" spans="1:7" x14ac:dyDescent="0.3">
      <c r="A5729" t="s">
        <v>5754</v>
      </c>
      <c r="B5729" t="s">
        <v>3521</v>
      </c>
      <c r="C5729">
        <v>2018</v>
      </c>
      <c r="D5729">
        <v>1</v>
      </c>
      <c r="E5729" t="s">
        <v>80</v>
      </c>
      <c r="F5729">
        <v>157</v>
      </c>
      <c r="G5729" t="s">
        <v>179</v>
      </c>
    </row>
    <row r="5730" spans="1:7" x14ac:dyDescent="0.3">
      <c r="A5730" t="s">
        <v>5755</v>
      </c>
      <c r="B5730" t="s">
        <v>3521</v>
      </c>
      <c r="C5730">
        <v>2017</v>
      </c>
      <c r="D5730">
        <v>12</v>
      </c>
      <c r="E5730" t="s">
        <v>14</v>
      </c>
      <c r="F5730">
        <v>40</v>
      </c>
      <c r="G5730" t="s">
        <v>10</v>
      </c>
    </row>
    <row r="5731" spans="1:7" x14ac:dyDescent="0.3">
      <c r="A5731" t="s">
        <v>5756</v>
      </c>
      <c r="B5731" t="s">
        <v>3521</v>
      </c>
      <c r="C5731">
        <v>2017</v>
      </c>
      <c r="D5731">
        <v>11</v>
      </c>
      <c r="E5731" t="s">
        <v>9</v>
      </c>
      <c r="F5731">
        <v>150</v>
      </c>
      <c r="G5731" t="s">
        <v>179</v>
      </c>
    </row>
    <row r="5732" spans="1:7" x14ac:dyDescent="0.3">
      <c r="A5732" t="s">
        <v>5757</v>
      </c>
      <c r="B5732" t="s">
        <v>3521</v>
      </c>
      <c r="C5732">
        <v>2017</v>
      </c>
      <c r="D5732">
        <v>12</v>
      </c>
      <c r="E5732" t="s">
        <v>9</v>
      </c>
      <c r="F5732">
        <v>100</v>
      </c>
      <c r="G5732" t="s">
        <v>179</v>
      </c>
    </row>
    <row r="5733" spans="1:7" x14ac:dyDescent="0.3">
      <c r="A5733" t="s">
        <v>5758</v>
      </c>
      <c r="B5733" t="s">
        <v>3521</v>
      </c>
      <c r="C5733">
        <v>2017</v>
      </c>
      <c r="D5733">
        <v>12</v>
      </c>
      <c r="E5733" t="s">
        <v>71</v>
      </c>
      <c r="F5733">
        <v>100</v>
      </c>
      <c r="G5733" t="s">
        <v>179</v>
      </c>
    </row>
    <row r="5734" spans="1:7" x14ac:dyDescent="0.3">
      <c r="A5734" t="s">
        <v>5759</v>
      </c>
      <c r="B5734" t="s">
        <v>3521</v>
      </c>
      <c r="C5734">
        <v>2017</v>
      </c>
      <c r="D5734">
        <v>12</v>
      </c>
      <c r="E5734" t="s">
        <v>9</v>
      </c>
      <c r="F5734">
        <v>100</v>
      </c>
      <c r="G5734" t="s">
        <v>179</v>
      </c>
    </row>
    <row r="5735" spans="1:7" x14ac:dyDescent="0.3">
      <c r="A5735" t="s">
        <v>5760</v>
      </c>
      <c r="B5735" t="s">
        <v>3521</v>
      </c>
      <c r="C5735">
        <v>2018</v>
      </c>
      <c r="D5735">
        <v>3</v>
      </c>
      <c r="E5735" t="s">
        <v>71</v>
      </c>
      <c r="F5735">
        <v>270</v>
      </c>
      <c r="G5735" t="s">
        <v>179</v>
      </c>
    </row>
    <row r="5736" spans="1:7" x14ac:dyDescent="0.3">
      <c r="A5736" t="s">
        <v>5761</v>
      </c>
      <c r="B5736" t="s">
        <v>3521</v>
      </c>
      <c r="C5736">
        <v>2018</v>
      </c>
      <c r="D5736">
        <v>5</v>
      </c>
      <c r="E5736" t="s">
        <v>9</v>
      </c>
      <c r="F5736">
        <v>3</v>
      </c>
      <c r="G5736" t="s">
        <v>50</v>
      </c>
    </row>
    <row r="5737" spans="1:7" x14ac:dyDescent="0.3">
      <c r="A5737" t="s">
        <v>5762</v>
      </c>
      <c r="B5737" t="s">
        <v>3521</v>
      </c>
      <c r="C5737">
        <v>2017</v>
      </c>
      <c r="D5737">
        <v>11</v>
      </c>
      <c r="E5737" t="s">
        <v>80</v>
      </c>
      <c r="F5737">
        <v>30</v>
      </c>
      <c r="G5737" t="s">
        <v>179</v>
      </c>
    </row>
    <row r="5738" spans="1:7" x14ac:dyDescent="0.3">
      <c r="A5738" t="s">
        <v>5763</v>
      </c>
      <c r="B5738" t="s">
        <v>3521</v>
      </c>
      <c r="C5738">
        <v>2018</v>
      </c>
      <c r="D5738">
        <v>1</v>
      </c>
      <c r="E5738" t="s">
        <v>9</v>
      </c>
      <c r="F5738">
        <v>160</v>
      </c>
      <c r="G5738" t="s">
        <v>179</v>
      </c>
    </row>
    <row r="5739" spans="1:7" x14ac:dyDescent="0.3">
      <c r="A5739" t="s">
        <v>5764</v>
      </c>
      <c r="B5739" t="s">
        <v>3521</v>
      </c>
      <c r="C5739">
        <v>2017</v>
      </c>
      <c r="D5739">
        <v>12</v>
      </c>
      <c r="E5739" t="s">
        <v>18</v>
      </c>
      <c r="F5739">
        <v>337</v>
      </c>
      <c r="G5739" t="s">
        <v>10</v>
      </c>
    </row>
    <row r="5740" spans="1:7" x14ac:dyDescent="0.3">
      <c r="A5740" t="s">
        <v>5765</v>
      </c>
      <c r="B5740" t="s">
        <v>3521</v>
      </c>
      <c r="C5740">
        <v>2018</v>
      </c>
      <c r="D5740">
        <v>10</v>
      </c>
      <c r="E5740" t="s">
        <v>9</v>
      </c>
      <c r="F5740">
        <v>0</v>
      </c>
      <c r="G5740" t="s">
        <v>12</v>
      </c>
    </row>
    <row r="5741" spans="1:7" x14ac:dyDescent="0.3">
      <c r="A5741" t="s">
        <v>5766</v>
      </c>
      <c r="B5741" t="s">
        <v>3521</v>
      </c>
      <c r="C5741">
        <v>2018</v>
      </c>
      <c r="D5741">
        <v>1</v>
      </c>
      <c r="E5741" t="s">
        <v>71</v>
      </c>
      <c r="F5741">
        <v>40</v>
      </c>
      <c r="G5741" t="s">
        <v>179</v>
      </c>
    </row>
    <row r="5742" spans="1:7" x14ac:dyDescent="0.3">
      <c r="A5742" t="s">
        <v>5767</v>
      </c>
      <c r="B5742" t="s">
        <v>3521</v>
      </c>
      <c r="C5742">
        <v>2018</v>
      </c>
      <c r="D5742">
        <v>2</v>
      </c>
      <c r="E5742" t="s">
        <v>9</v>
      </c>
      <c r="F5742">
        <v>48</v>
      </c>
      <c r="G5742" t="s">
        <v>179</v>
      </c>
    </row>
    <row r="5743" spans="1:7" x14ac:dyDescent="0.3">
      <c r="A5743" t="s">
        <v>5768</v>
      </c>
      <c r="B5743" t="s">
        <v>3521</v>
      </c>
      <c r="C5743">
        <v>2018</v>
      </c>
      <c r="D5743">
        <v>8</v>
      </c>
      <c r="E5743" t="s">
        <v>14</v>
      </c>
      <c r="F5743">
        <v>21</v>
      </c>
      <c r="G5743" t="s">
        <v>179</v>
      </c>
    </row>
    <row r="5744" spans="1:7" x14ac:dyDescent="0.3">
      <c r="A5744" t="s">
        <v>5769</v>
      </c>
      <c r="B5744" t="s">
        <v>3521</v>
      </c>
      <c r="C5744">
        <v>2018</v>
      </c>
      <c r="D5744">
        <v>10</v>
      </c>
      <c r="E5744" t="s">
        <v>9</v>
      </c>
      <c r="F5744">
        <v>0</v>
      </c>
      <c r="G5744" t="s">
        <v>12</v>
      </c>
    </row>
    <row r="5745" spans="1:7" x14ac:dyDescent="0.3">
      <c r="A5745" t="s">
        <v>5770</v>
      </c>
      <c r="B5745" t="s">
        <v>3521</v>
      </c>
      <c r="C5745">
        <v>2018</v>
      </c>
      <c r="D5745">
        <v>7</v>
      </c>
      <c r="E5745" t="s">
        <v>18</v>
      </c>
      <c r="F5745">
        <v>146</v>
      </c>
      <c r="G5745" t="s">
        <v>179</v>
      </c>
    </row>
    <row r="5746" spans="1:7" x14ac:dyDescent="0.3">
      <c r="A5746" t="s">
        <v>5771</v>
      </c>
      <c r="B5746" t="s">
        <v>3521</v>
      </c>
      <c r="C5746">
        <v>2018</v>
      </c>
      <c r="D5746">
        <v>2</v>
      </c>
      <c r="E5746" t="s">
        <v>18</v>
      </c>
      <c r="F5746">
        <v>300</v>
      </c>
      <c r="G5746" t="s">
        <v>179</v>
      </c>
    </row>
    <row r="5747" spans="1:7" x14ac:dyDescent="0.3">
      <c r="A5747" t="s">
        <v>5772</v>
      </c>
      <c r="B5747" t="s">
        <v>3521</v>
      </c>
      <c r="C5747">
        <v>2018</v>
      </c>
      <c r="D5747">
        <v>1</v>
      </c>
      <c r="E5747" t="s">
        <v>18</v>
      </c>
      <c r="F5747">
        <v>151</v>
      </c>
      <c r="G5747" t="s">
        <v>10</v>
      </c>
    </row>
    <row r="5748" spans="1:7" x14ac:dyDescent="0.3">
      <c r="A5748" t="s">
        <v>5773</v>
      </c>
      <c r="B5748" t="s">
        <v>3521</v>
      </c>
      <c r="C5748">
        <v>2018</v>
      </c>
      <c r="D5748">
        <v>10</v>
      </c>
      <c r="E5748" t="s">
        <v>9</v>
      </c>
      <c r="F5748">
        <v>0</v>
      </c>
      <c r="G5748" t="s">
        <v>12</v>
      </c>
    </row>
    <row r="5749" spans="1:7" x14ac:dyDescent="0.3">
      <c r="A5749" t="s">
        <v>5774</v>
      </c>
      <c r="B5749" t="s">
        <v>3521</v>
      </c>
      <c r="C5749">
        <v>2018</v>
      </c>
      <c r="D5749">
        <v>10</v>
      </c>
      <c r="E5749" t="s">
        <v>9</v>
      </c>
      <c r="F5749">
        <v>0</v>
      </c>
      <c r="G5749" t="s">
        <v>12</v>
      </c>
    </row>
    <row r="5750" spans="1:7" x14ac:dyDescent="0.3">
      <c r="A5750" t="s">
        <v>5775</v>
      </c>
      <c r="B5750" t="s">
        <v>3521</v>
      </c>
      <c r="C5750">
        <v>2018</v>
      </c>
      <c r="D5750">
        <v>4</v>
      </c>
      <c r="E5750" t="s">
        <v>80</v>
      </c>
      <c r="F5750">
        <v>60</v>
      </c>
      <c r="G5750" t="s">
        <v>179</v>
      </c>
    </row>
    <row r="5751" spans="1:7" x14ac:dyDescent="0.3">
      <c r="A5751" t="s">
        <v>5776</v>
      </c>
      <c r="B5751" t="s">
        <v>3521</v>
      </c>
      <c r="C5751">
        <v>2018</v>
      </c>
      <c r="D5751">
        <v>5</v>
      </c>
      <c r="E5751" t="s">
        <v>9</v>
      </c>
      <c r="F5751">
        <v>50</v>
      </c>
      <c r="G5751" t="s">
        <v>1391</v>
      </c>
    </row>
    <row r="5752" spans="1:7" x14ac:dyDescent="0.3">
      <c r="A5752" t="s">
        <v>5777</v>
      </c>
      <c r="B5752" t="s">
        <v>3521</v>
      </c>
      <c r="C5752">
        <v>2018</v>
      </c>
      <c r="D5752">
        <v>2</v>
      </c>
      <c r="E5752" t="s">
        <v>18</v>
      </c>
      <c r="F5752">
        <v>350</v>
      </c>
      <c r="G5752" t="s">
        <v>179</v>
      </c>
    </row>
    <row r="5753" spans="1:7" x14ac:dyDescent="0.3">
      <c r="A5753" t="s">
        <v>5778</v>
      </c>
      <c r="B5753" t="s">
        <v>3521</v>
      </c>
      <c r="C5753">
        <v>2018</v>
      </c>
      <c r="D5753">
        <v>4</v>
      </c>
      <c r="E5753" t="s">
        <v>9</v>
      </c>
      <c r="F5753">
        <v>10</v>
      </c>
      <c r="G5753" t="s">
        <v>179</v>
      </c>
    </row>
    <row r="5754" spans="1:7" x14ac:dyDescent="0.3">
      <c r="A5754" t="s">
        <v>5779</v>
      </c>
      <c r="B5754" t="s">
        <v>3521</v>
      </c>
      <c r="C5754">
        <v>2018</v>
      </c>
      <c r="D5754">
        <v>2</v>
      </c>
      <c r="E5754" t="s">
        <v>71</v>
      </c>
      <c r="F5754">
        <v>760</v>
      </c>
      <c r="G5754" t="s">
        <v>179</v>
      </c>
    </row>
    <row r="5755" spans="1:7" x14ac:dyDescent="0.3">
      <c r="A5755" t="s">
        <v>5780</v>
      </c>
      <c r="B5755" t="s">
        <v>3521</v>
      </c>
      <c r="C5755">
        <v>2018</v>
      </c>
      <c r="D5755">
        <v>3</v>
      </c>
      <c r="E5755" t="s">
        <v>18</v>
      </c>
      <c r="F5755">
        <v>1500</v>
      </c>
      <c r="G5755" t="s">
        <v>179</v>
      </c>
    </row>
    <row r="5756" spans="1:7" x14ac:dyDescent="0.3">
      <c r="A5756" t="s">
        <v>5781</v>
      </c>
      <c r="B5756" t="s">
        <v>3521</v>
      </c>
      <c r="C5756">
        <v>2018</v>
      </c>
      <c r="D5756">
        <v>10</v>
      </c>
      <c r="E5756" t="s">
        <v>9</v>
      </c>
      <c r="F5756">
        <v>0</v>
      </c>
      <c r="G5756" t="s">
        <v>12</v>
      </c>
    </row>
    <row r="5757" spans="1:7" x14ac:dyDescent="0.3">
      <c r="A5757" t="s">
        <v>5782</v>
      </c>
      <c r="B5757" t="s">
        <v>3521</v>
      </c>
      <c r="C5757">
        <v>2018</v>
      </c>
      <c r="D5757">
        <v>10</v>
      </c>
      <c r="E5757" t="s">
        <v>9</v>
      </c>
      <c r="F5757">
        <v>100</v>
      </c>
      <c r="G5757" t="s">
        <v>179</v>
      </c>
    </row>
    <row r="5758" spans="1:7" x14ac:dyDescent="0.3">
      <c r="A5758" t="s">
        <v>5783</v>
      </c>
      <c r="B5758" t="s">
        <v>3521</v>
      </c>
      <c r="C5758">
        <v>2018</v>
      </c>
      <c r="D5758">
        <v>7</v>
      </c>
      <c r="E5758" t="s">
        <v>18</v>
      </c>
      <c r="F5758">
        <v>534</v>
      </c>
      <c r="G5758" t="s">
        <v>179</v>
      </c>
    </row>
    <row r="5759" spans="1:7" x14ac:dyDescent="0.3">
      <c r="A5759" t="s">
        <v>5784</v>
      </c>
      <c r="B5759" t="s">
        <v>3521</v>
      </c>
      <c r="C5759">
        <v>2018</v>
      </c>
      <c r="D5759">
        <v>7</v>
      </c>
      <c r="E5759" t="s">
        <v>18</v>
      </c>
      <c r="F5759">
        <v>356</v>
      </c>
      <c r="G5759" t="s">
        <v>179</v>
      </c>
    </row>
    <row r="5760" spans="1:7" x14ac:dyDescent="0.3">
      <c r="A5760" t="s">
        <v>5785</v>
      </c>
      <c r="B5760" t="s">
        <v>3521</v>
      </c>
      <c r="C5760">
        <v>2018</v>
      </c>
      <c r="D5760">
        <v>9</v>
      </c>
      <c r="E5760" t="s">
        <v>9</v>
      </c>
      <c r="F5760">
        <v>135</v>
      </c>
      <c r="G5760" t="s">
        <v>179</v>
      </c>
    </row>
    <row r="5761" spans="1:7" x14ac:dyDescent="0.3">
      <c r="A5761" t="s">
        <v>5786</v>
      </c>
      <c r="B5761" t="s">
        <v>3521</v>
      </c>
      <c r="C5761">
        <v>2019</v>
      </c>
      <c r="D5761">
        <v>1</v>
      </c>
      <c r="E5761" t="s">
        <v>14</v>
      </c>
      <c r="F5761">
        <v>43</v>
      </c>
      <c r="G5761" t="s">
        <v>179</v>
      </c>
    </row>
    <row r="5762" spans="1:7" x14ac:dyDescent="0.3">
      <c r="A5762" t="s">
        <v>5787</v>
      </c>
      <c r="B5762" t="s">
        <v>3521</v>
      </c>
      <c r="C5762">
        <v>2018</v>
      </c>
      <c r="D5762">
        <v>7</v>
      </c>
      <c r="E5762" t="s">
        <v>60</v>
      </c>
      <c r="F5762">
        <v>134</v>
      </c>
      <c r="G5762" t="s">
        <v>179</v>
      </c>
    </row>
    <row r="5763" spans="1:7" x14ac:dyDescent="0.3">
      <c r="A5763" t="s">
        <v>5788</v>
      </c>
      <c r="B5763" t="s">
        <v>3521</v>
      </c>
      <c r="C5763">
        <v>2018</v>
      </c>
      <c r="D5763">
        <v>7</v>
      </c>
      <c r="E5763" t="s">
        <v>9</v>
      </c>
      <c r="F5763">
        <v>96</v>
      </c>
      <c r="G5763" t="s">
        <v>179</v>
      </c>
    </row>
    <row r="5764" spans="1:7" x14ac:dyDescent="0.3">
      <c r="A5764" t="s">
        <v>5789</v>
      </c>
      <c r="B5764" t="s">
        <v>3521</v>
      </c>
      <c r="C5764">
        <v>2018</v>
      </c>
      <c r="D5764">
        <v>6</v>
      </c>
      <c r="E5764" t="s">
        <v>71</v>
      </c>
      <c r="F5764">
        <v>45</v>
      </c>
      <c r="G5764" t="s">
        <v>179</v>
      </c>
    </row>
    <row r="5765" spans="1:7" x14ac:dyDescent="0.3">
      <c r="A5765" t="s">
        <v>5790</v>
      </c>
      <c r="B5765" t="s">
        <v>3521</v>
      </c>
      <c r="C5765">
        <v>2018</v>
      </c>
      <c r="D5765">
        <v>6</v>
      </c>
      <c r="E5765" t="s">
        <v>18</v>
      </c>
      <c r="F5765">
        <v>330</v>
      </c>
      <c r="G5765" t="s">
        <v>179</v>
      </c>
    </row>
    <row r="5766" spans="1:7" x14ac:dyDescent="0.3">
      <c r="A5766" t="s">
        <v>5791</v>
      </c>
      <c r="B5766" t="s">
        <v>3521</v>
      </c>
      <c r="C5766">
        <v>2018</v>
      </c>
      <c r="D5766">
        <v>7</v>
      </c>
      <c r="E5766" t="s">
        <v>18</v>
      </c>
      <c r="F5766">
        <v>502</v>
      </c>
      <c r="G5766" t="s">
        <v>179</v>
      </c>
    </row>
    <row r="5767" spans="1:7" x14ac:dyDescent="0.3">
      <c r="A5767" t="s">
        <v>5792</v>
      </c>
      <c r="B5767" t="s">
        <v>3521</v>
      </c>
      <c r="C5767">
        <v>2018</v>
      </c>
      <c r="D5767">
        <v>9</v>
      </c>
      <c r="E5767" t="s">
        <v>9</v>
      </c>
      <c r="F5767">
        <v>200</v>
      </c>
      <c r="G5767" t="s">
        <v>179</v>
      </c>
    </row>
    <row r="5768" spans="1:7" x14ac:dyDescent="0.3">
      <c r="A5768" t="s">
        <v>5793</v>
      </c>
      <c r="B5768" t="s">
        <v>3521</v>
      </c>
      <c r="C5768">
        <v>2018</v>
      </c>
      <c r="D5768">
        <v>6</v>
      </c>
      <c r="E5768" t="s">
        <v>9</v>
      </c>
      <c r="F5768">
        <v>360</v>
      </c>
      <c r="G5768" t="s">
        <v>1391</v>
      </c>
    </row>
    <row r="5769" spans="1:7" x14ac:dyDescent="0.3">
      <c r="A5769" t="s">
        <v>5794</v>
      </c>
      <c r="B5769" t="s">
        <v>3521</v>
      </c>
      <c r="C5769">
        <v>2018</v>
      </c>
      <c r="D5769">
        <v>11</v>
      </c>
      <c r="E5769" t="s">
        <v>9</v>
      </c>
      <c r="F5769">
        <v>101</v>
      </c>
      <c r="G5769" t="s">
        <v>179</v>
      </c>
    </row>
    <row r="5770" spans="1:7" x14ac:dyDescent="0.3">
      <c r="A5770" t="s">
        <v>5795</v>
      </c>
      <c r="B5770" t="s">
        <v>3521</v>
      </c>
      <c r="C5770">
        <v>2018</v>
      </c>
      <c r="D5770">
        <v>11</v>
      </c>
      <c r="E5770" t="s">
        <v>71</v>
      </c>
      <c r="F5770">
        <v>40</v>
      </c>
      <c r="G5770" t="s">
        <v>179</v>
      </c>
    </row>
    <row r="5771" spans="1:7" x14ac:dyDescent="0.3">
      <c r="A5771" t="s">
        <v>5796</v>
      </c>
      <c r="B5771" t="s">
        <v>3521</v>
      </c>
      <c r="C5771">
        <v>2018</v>
      </c>
      <c r="D5771">
        <v>7</v>
      </c>
      <c r="E5771" t="s">
        <v>18</v>
      </c>
      <c r="F5771">
        <v>0</v>
      </c>
      <c r="G5771" t="s">
        <v>12</v>
      </c>
    </row>
    <row r="5772" spans="1:7" x14ac:dyDescent="0.3">
      <c r="A5772" t="s">
        <v>5797</v>
      </c>
      <c r="B5772" t="s">
        <v>3521</v>
      </c>
      <c r="C5772">
        <v>2018</v>
      </c>
      <c r="D5772">
        <v>7</v>
      </c>
      <c r="E5772" t="s">
        <v>80</v>
      </c>
      <c r="F5772">
        <v>344</v>
      </c>
      <c r="G5772" t="s">
        <v>179</v>
      </c>
    </row>
    <row r="5773" spans="1:7" x14ac:dyDescent="0.3">
      <c r="A5773" t="s">
        <v>5798</v>
      </c>
      <c r="B5773" t="s">
        <v>3521</v>
      </c>
      <c r="C5773">
        <v>2018</v>
      </c>
      <c r="D5773">
        <v>8</v>
      </c>
      <c r="E5773" t="s">
        <v>18</v>
      </c>
      <c r="F5773">
        <v>600</v>
      </c>
      <c r="G5773" t="s">
        <v>179</v>
      </c>
    </row>
    <row r="5774" spans="1:7" x14ac:dyDescent="0.3">
      <c r="A5774" t="s">
        <v>5799</v>
      </c>
      <c r="B5774" t="s">
        <v>3521</v>
      </c>
      <c r="C5774">
        <v>2018</v>
      </c>
      <c r="D5774">
        <v>10</v>
      </c>
      <c r="E5774" t="s">
        <v>9</v>
      </c>
      <c r="F5774">
        <v>40</v>
      </c>
      <c r="G5774" t="s">
        <v>179</v>
      </c>
    </row>
    <row r="5775" spans="1:7" x14ac:dyDescent="0.3">
      <c r="A5775" t="s">
        <v>5800</v>
      </c>
      <c r="B5775" t="s">
        <v>3521</v>
      </c>
      <c r="C5775">
        <v>2018</v>
      </c>
      <c r="D5775">
        <v>9</v>
      </c>
      <c r="E5775" t="s">
        <v>9</v>
      </c>
      <c r="F5775">
        <v>284</v>
      </c>
      <c r="G5775" t="s">
        <v>179</v>
      </c>
    </row>
    <row r="5776" spans="1:7" x14ac:dyDescent="0.3">
      <c r="A5776" t="s">
        <v>5801</v>
      </c>
      <c r="B5776" t="s">
        <v>3521</v>
      </c>
      <c r="C5776">
        <v>2018</v>
      </c>
      <c r="D5776">
        <v>11</v>
      </c>
      <c r="E5776" t="s">
        <v>9</v>
      </c>
      <c r="F5776">
        <v>113</v>
      </c>
      <c r="G5776" t="s">
        <v>179</v>
      </c>
    </row>
    <row r="5777" spans="1:7" x14ac:dyDescent="0.3">
      <c r="A5777" t="s">
        <v>5802</v>
      </c>
      <c r="B5777" t="s">
        <v>3521</v>
      </c>
      <c r="C5777">
        <v>2019</v>
      </c>
      <c r="D5777">
        <v>1</v>
      </c>
      <c r="E5777" t="s">
        <v>18</v>
      </c>
      <c r="F5777">
        <v>318</v>
      </c>
      <c r="G5777" t="s">
        <v>1391</v>
      </c>
    </row>
    <row r="5778" spans="1:7" x14ac:dyDescent="0.3">
      <c r="A5778" t="s">
        <v>5803</v>
      </c>
      <c r="B5778" t="s">
        <v>3521</v>
      </c>
      <c r="C5778">
        <v>2018</v>
      </c>
      <c r="D5778">
        <v>12</v>
      </c>
      <c r="E5778" t="s">
        <v>80</v>
      </c>
      <c r="F5778">
        <v>50</v>
      </c>
      <c r="G5778" t="s">
        <v>1391</v>
      </c>
    </row>
    <row r="5779" spans="1:7" x14ac:dyDescent="0.3">
      <c r="A5779" t="s">
        <v>5804</v>
      </c>
      <c r="B5779" t="s">
        <v>3521</v>
      </c>
      <c r="C5779">
        <v>2018</v>
      </c>
      <c r="D5779">
        <v>11</v>
      </c>
      <c r="E5779" t="s">
        <v>9</v>
      </c>
      <c r="F5779">
        <v>120</v>
      </c>
      <c r="G5779" t="s">
        <v>179</v>
      </c>
    </row>
    <row r="5780" spans="1:7" x14ac:dyDescent="0.3">
      <c r="A5780" t="s">
        <v>5805</v>
      </c>
      <c r="B5780" t="s">
        <v>3521</v>
      </c>
      <c r="C5780">
        <v>2018</v>
      </c>
      <c r="D5780">
        <v>10</v>
      </c>
      <c r="E5780" t="s">
        <v>18</v>
      </c>
      <c r="F5780">
        <v>1050</v>
      </c>
      <c r="G5780" t="s">
        <v>179</v>
      </c>
    </row>
    <row r="5781" spans="1:7" x14ac:dyDescent="0.3">
      <c r="A5781" t="s">
        <v>5806</v>
      </c>
      <c r="B5781" t="s">
        <v>3521</v>
      </c>
      <c r="C5781">
        <v>2018</v>
      </c>
      <c r="D5781">
        <v>10</v>
      </c>
      <c r="E5781" t="s">
        <v>18</v>
      </c>
      <c r="F5781">
        <v>1050</v>
      </c>
      <c r="G5781" t="s">
        <v>179</v>
      </c>
    </row>
    <row r="5782" spans="1:7" x14ac:dyDescent="0.3">
      <c r="A5782" t="s">
        <v>5807</v>
      </c>
      <c r="B5782" t="s">
        <v>3521</v>
      </c>
      <c r="C5782">
        <v>2018</v>
      </c>
      <c r="D5782">
        <v>10</v>
      </c>
      <c r="E5782" t="s">
        <v>18</v>
      </c>
      <c r="F5782">
        <v>120</v>
      </c>
      <c r="G5782" t="s">
        <v>1391</v>
      </c>
    </row>
    <row r="5783" spans="1:7" x14ac:dyDescent="0.3">
      <c r="A5783" t="s">
        <v>5808</v>
      </c>
      <c r="B5783" t="s">
        <v>3521</v>
      </c>
      <c r="C5783">
        <v>2018</v>
      </c>
      <c r="D5783">
        <v>12</v>
      </c>
      <c r="E5783" t="s">
        <v>9</v>
      </c>
      <c r="F5783">
        <v>50</v>
      </c>
      <c r="G5783" t="s">
        <v>1391</v>
      </c>
    </row>
    <row r="5784" spans="1:7" x14ac:dyDescent="0.3">
      <c r="A5784" t="s">
        <v>5809</v>
      </c>
      <c r="B5784" t="s">
        <v>3521</v>
      </c>
      <c r="C5784">
        <v>2018</v>
      </c>
      <c r="D5784">
        <v>11</v>
      </c>
      <c r="E5784" t="s">
        <v>80</v>
      </c>
      <c r="F5784">
        <v>28</v>
      </c>
      <c r="G5784" t="s">
        <v>179</v>
      </c>
    </row>
    <row r="5785" spans="1:7" x14ac:dyDescent="0.3">
      <c r="A5785" t="s">
        <v>5810</v>
      </c>
      <c r="B5785" t="s">
        <v>3521</v>
      </c>
      <c r="C5785">
        <v>2018</v>
      </c>
      <c r="D5785">
        <v>10</v>
      </c>
      <c r="E5785" t="s">
        <v>9</v>
      </c>
      <c r="F5785">
        <v>180</v>
      </c>
      <c r="G5785" t="s">
        <v>179</v>
      </c>
    </row>
    <row r="5786" spans="1:7" x14ac:dyDescent="0.3">
      <c r="A5786" t="s">
        <v>5811</v>
      </c>
      <c r="B5786" t="s">
        <v>3521</v>
      </c>
      <c r="C5786">
        <v>2018</v>
      </c>
      <c r="D5786">
        <v>9</v>
      </c>
      <c r="E5786" t="s">
        <v>9</v>
      </c>
      <c r="F5786">
        <v>60</v>
      </c>
      <c r="G5786" t="s">
        <v>179</v>
      </c>
    </row>
    <row r="5787" spans="1:7" x14ac:dyDescent="0.3">
      <c r="A5787" t="s">
        <v>5812</v>
      </c>
      <c r="B5787" t="s">
        <v>3521</v>
      </c>
      <c r="C5787">
        <v>2018</v>
      </c>
      <c r="D5787">
        <v>9</v>
      </c>
      <c r="E5787" t="s">
        <v>9</v>
      </c>
      <c r="F5787">
        <v>35</v>
      </c>
      <c r="G5787" t="s">
        <v>1391</v>
      </c>
    </row>
    <row r="5788" spans="1:7" x14ac:dyDescent="0.3">
      <c r="A5788" t="s">
        <v>5813</v>
      </c>
      <c r="B5788" t="s">
        <v>3521</v>
      </c>
      <c r="C5788">
        <v>2018</v>
      </c>
      <c r="D5788">
        <v>10</v>
      </c>
      <c r="E5788" t="s">
        <v>9</v>
      </c>
      <c r="F5788">
        <v>150</v>
      </c>
      <c r="G5788" t="s">
        <v>1391</v>
      </c>
    </row>
    <row r="5789" spans="1:7" x14ac:dyDescent="0.3">
      <c r="A5789" t="s">
        <v>5814</v>
      </c>
      <c r="B5789" t="s">
        <v>3521</v>
      </c>
      <c r="C5789">
        <v>2018</v>
      </c>
      <c r="D5789">
        <v>9</v>
      </c>
      <c r="E5789" t="s">
        <v>18</v>
      </c>
      <c r="F5789">
        <v>300</v>
      </c>
      <c r="G5789" t="s">
        <v>1391</v>
      </c>
    </row>
    <row r="5790" spans="1:7" x14ac:dyDescent="0.3">
      <c r="A5790" t="s">
        <v>5815</v>
      </c>
      <c r="B5790" t="s">
        <v>3521</v>
      </c>
      <c r="C5790">
        <v>2018</v>
      </c>
      <c r="D5790">
        <v>12</v>
      </c>
      <c r="E5790" t="s">
        <v>18</v>
      </c>
      <c r="F5790">
        <v>240</v>
      </c>
      <c r="G5790" t="s">
        <v>179</v>
      </c>
    </row>
    <row r="5791" spans="1:7" x14ac:dyDescent="0.3">
      <c r="A5791" t="s">
        <v>5816</v>
      </c>
      <c r="B5791" t="s">
        <v>3521</v>
      </c>
      <c r="C5791">
        <v>2019</v>
      </c>
      <c r="D5791">
        <v>1</v>
      </c>
      <c r="E5791" t="s">
        <v>18</v>
      </c>
      <c r="F5791">
        <v>220</v>
      </c>
      <c r="G5791" t="s">
        <v>1391</v>
      </c>
    </row>
    <row r="5792" spans="1:7" x14ac:dyDescent="0.3">
      <c r="A5792" t="s">
        <v>5817</v>
      </c>
      <c r="B5792" t="s">
        <v>3521</v>
      </c>
      <c r="C5792">
        <v>2018</v>
      </c>
      <c r="D5792">
        <v>12</v>
      </c>
      <c r="E5792" t="s">
        <v>71</v>
      </c>
      <c r="F5792">
        <v>669</v>
      </c>
      <c r="G5792" t="s">
        <v>1391</v>
      </c>
    </row>
    <row r="5793" spans="1:7" x14ac:dyDescent="0.3">
      <c r="A5793" t="s">
        <v>5818</v>
      </c>
      <c r="B5793" t="s">
        <v>3521</v>
      </c>
      <c r="C5793">
        <v>2018</v>
      </c>
      <c r="D5793">
        <v>10</v>
      </c>
      <c r="E5793" t="s">
        <v>80</v>
      </c>
      <c r="F5793">
        <v>32</v>
      </c>
      <c r="G5793" t="s">
        <v>179</v>
      </c>
    </row>
    <row r="5794" spans="1:7" x14ac:dyDescent="0.3">
      <c r="A5794" t="s">
        <v>5819</v>
      </c>
      <c r="B5794" t="s">
        <v>3521</v>
      </c>
      <c r="C5794">
        <v>2019</v>
      </c>
      <c r="D5794">
        <v>1</v>
      </c>
      <c r="E5794" t="s">
        <v>18</v>
      </c>
      <c r="F5794">
        <v>627</v>
      </c>
      <c r="G5794" t="s">
        <v>1391</v>
      </c>
    </row>
    <row r="5795" spans="1:7" x14ac:dyDescent="0.3">
      <c r="A5795" t="s">
        <v>5820</v>
      </c>
      <c r="B5795" t="s">
        <v>3521</v>
      </c>
      <c r="C5795">
        <v>2018</v>
      </c>
      <c r="D5795">
        <v>11</v>
      </c>
      <c r="E5795" t="s">
        <v>9</v>
      </c>
      <c r="F5795">
        <v>105</v>
      </c>
      <c r="G5795" t="s">
        <v>1391</v>
      </c>
    </row>
    <row r="5796" spans="1:7" x14ac:dyDescent="0.3">
      <c r="A5796" t="s">
        <v>5821</v>
      </c>
      <c r="B5796" t="s">
        <v>3521</v>
      </c>
      <c r="C5796">
        <v>2018</v>
      </c>
      <c r="D5796">
        <v>12</v>
      </c>
      <c r="E5796" t="s">
        <v>18</v>
      </c>
      <c r="F5796">
        <v>2010</v>
      </c>
      <c r="G5796" t="s">
        <v>1391</v>
      </c>
    </row>
    <row r="5797" spans="1:7" x14ac:dyDescent="0.3">
      <c r="A5797" t="s">
        <v>5822</v>
      </c>
      <c r="B5797" t="s">
        <v>3521</v>
      </c>
      <c r="C5797">
        <v>2018</v>
      </c>
      <c r="D5797">
        <v>11</v>
      </c>
      <c r="E5797" t="s">
        <v>9</v>
      </c>
      <c r="F5797">
        <v>24</v>
      </c>
      <c r="G5797" t="s">
        <v>1391</v>
      </c>
    </row>
    <row r="5798" spans="1:7" x14ac:dyDescent="0.3">
      <c r="A5798" t="s">
        <v>5823</v>
      </c>
      <c r="B5798" t="s">
        <v>3521</v>
      </c>
      <c r="C5798">
        <v>2018</v>
      </c>
      <c r="D5798">
        <v>12</v>
      </c>
      <c r="E5798" t="s">
        <v>9</v>
      </c>
      <c r="F5798">
        <v>120</v>
      </c>
      <c r="G5798" t="s">
        <v>1391</v>
      </c>
    </row>
    <row r="5799" spans="1:7" x14ac:dyDescent="0.3">
      <c r="A5799" t="s">
        <v>5824</v>
      </c>
      <c r="B5799" t="s">
        <v>3521</v>
      </c>
      <c r="C5799">
        <v>2018</v>
      </c>
      <c r="D5799">
        <v>8</v>
      </c>
      <c r="E5799" t="s">
        <v>18</v>
      </c>
      <c r="F5799">
        <v>80</v>
      </c>
      <c r="G5799" t="s">
        <v>179</v>
      </c>
    </row>
    <row r="5800" spans="1:7" x14ac:dyDescent="0.3">
      <c r="A5800" t="s">
        <v>5825</v>
      </c>
      <c r="B5800" t="s">
        <v>3521</v>
      </c>
      <c r="C5800">
        <v>2018</v>
      </c>
      <c r="D5800">
        <v>8</v>
      </c>
      <c r="E5800" t="s">
        <v>9</v>
      </c>
      <c r="F5800">
        <v>315</v>
      </c>
      <c r="G5800" t="s">
        <v>179</v>
      </c>
    </row>
    <row r="5801" spans="1:7" x14ac:dyDescent="0.3">
      <c r="A5801" t="s">
        <v>5826</v>
      </c>
      <c r="B5801" t="s">
        <v>3521</v>
      </c>
      <c r="C5801">
        <v>2019</v>
      </c>
      <c r="D5801">
        <v>1</v>
      </c>
      <c r="E5801" t="s">
        <v>18</v>
      </c>
      <c r="F5801">
        <v>93</v>
      </c>
      <c r="G5801" t="s">
        <v>1391</v>
      </c>
    </row>
    <row r="5802" spans="1:7" x14ac:dyDescent="0.3">
      <c r="A5802" t="s">
        <v>5827</v>
      </c>
      <c r="B5802" t="s">
        <v>3521</v>
      </c>
      <c r="C5802">
        <v>2018</v>
      </c>
      <c r="D5802">
        <v>9</v>
      </c>
      <c r="E5802" t="s">
        <v>80</v>
      </c>
      <c r="F5802">
        <v>48</v>
      </c>
      <c r="G5802" t="s">
        <v>179</v>
      </c>
    </row>
    <row r="5803" spans="1:7" x14ac:dyDescent="0.3">
      <c r="A5803" t="s">
        <v>5828</v>
      </c>
      <c r="B5803" t="s">
        <v>3521</v>
      </c>
      <c r="C5803">
        <v>2018</v>
      </c>
      <c r="D5803">
        <v>12</v>
      </c>
      <c r="E5803" t="s">
        <v>80</v>
      </c>
      <c r="F5803">
        <v>42</v>
      </c>
      <c r="G5803" t="s">
        <v>1391</v>
      </c>
    </row>
    <row r="5804" spans="1:7" x14ac:dyDescent="0.3">
      <c r="A5804" t="s">
        <v>5829</v>
      </c>
      <c r="B5804" t="s">
        <v>3521</v>
      </c>
      <c r="C5804">
        <v>2018</v>
      </c>
      <c r="D5804">
        <v>12</v>
      </c>
      <c r="E5804" t="s">
        <v>18</v>
      </c>
      <c r="F5804">
        <v>4000</v>
      </c>
      <c r="G5804" t="s">
        <v>1391</v>
      </c>
    </row>
    <row r="5805" spans="1:7" x14ac:dyDescent="0.3">
      <c r="A5805" t="s">
        <v>5830</v>
      </c>
      <c r="B5805" t="s">
        <v>3521</v>
      </c>
      <c r="C5805">
        <v>2019</v>
      </c>
      <c r="D5805">
        <v>1</v>
      </c>
      <c r="E5805" t="s">
        <v>9</v>
      </c>
      <c r="F5805">
        <v>20</v>
      </c>
      <c r="G5805" t="s">
        <v>1391</v>
      </c>
    </row>
    <row r="5806" spans="1:7" x14ac:dyDescent="0.3">
      <c r="A5806" t="s">
        <v>5831</v>
      </c>
      <c r="B5806" t="s">
        <v>3521</v>
      </c>
      <c r="C5806">
        <v>2018</v>
      </c>
      <c r="D5806">
        <v>10</v>
      </c>
      <c r="E5806" t="s">
        <v>18</v>
      </c>
      <c r="F5806">
        <v>500</v>
      </c>
      <c r="G5806" t="s">
        <v>179</v>
      </c>
    </row>
    <row r="5807" spans="1:7" x14ac:dyDescent="0.3">
      <c r="A5807" t="s">
        <v>5832</v>
      </c>
      <c r="B5807" t="s">
        <v>3521</v>
      </c>
      <c r="C5807">
        <v>2019</v>
      </c>
      <c r="D5807">
        <v>2</v>
      </c>
      <c r="E5807" t="s">
        <v>18</v>
      </c>
      <c r="F5807">
        <v>471</v>
      </c>
      <c r="G5807" t="s">
        <v>1391</v>
      </c>
    </row>
    <row r="5808" spans="1:7" x14ac:dyDescent="0.3">
      <c r="A5808" t="s">
        <v>5833</v>
      </c>
      <c r="B5808" t="s">
        <v>3521</v>
      </c>
      <c r="C5808">
        <v>2019</v>
      </c>
      <c r="D5808">
        <v>2</v>
      </c>
      <c r="E5808" t="s">
        <v>18</v>
      </c>
      <c r="F5808">
        <v>471</v>
      </c>
      <c r="G5808" t="s">
        <v>1391</v>
      </c>
    </row>
    <row r="5809" spans="1:7" x14ac:dyDescent="0.3">
      <c r="A5809" t="s">
        <v>5834</v>
      </c>
      <c r="B5809" t="s">
        <v>3521</v>
      </c>
      <c r="C5809">
        <v>2018</v>
      </c>
      <c r="D5809">
        <v>12</v>
      </c>
      <c r="E5809" t="s">
        <v>80</v>
      </c>
      <c r="F5809">
        <v>220</v>
      </c>
      <c r="G5809" t="s">
        <v>1391</v>
      </c>
    </row>
    <row r="5810" spans="1:7" x14ac:dyDescent="0.3">
      <c r="A5810" t="s">
        <v>5835</v>
      </c>
      <c r="B5810" t="s">
        <v>3521</v>
      </c>
      <c r="C5810">
        <v>2018</v>
      </c>
      <c r="D5810">
        <v>12</v>
      </c>
      <c r="E5810" t="s">
        <v>9</v>
      </c>
      <c r="F5810">
        <v>102</v>
      </c>
      <c r="G5810" t="s">
        <v>1391</v>
      </c>
    </row>
    <row r="5811" spans="1:7" x14ac:dyDescent="0.3">
      <c r="A5811" t="s">
        <v>5836</v>
      </c>
      <c r="B5811" t="s">
        <v>3521</v>
      </c>
      <c r="C5811">
        <v>2019</v>
      </c>
      <c r="D5811">
        <v>2</v>
      </c>
      <c r="E5811" t="s">
        <v>9</v>
      </c>
      <c r="F5811">
        <v>66</v>
      </c>
      <c r="G5811" t="s">
        <v>1391</v>
      </c>
    </row>
    <row r="5812" spans="1:7" x14ac:dyDescent="0.3">
      <c r="A5812" t="s">
        <v>5837</v>
      </c>
      <c r="B5812" t="s">
        <v>3521</v>
      </c>
      <c r="C5812">
        <v>2019</v>
      </c>
      <c r="D5812">
        <v>2</v>
      </c>
      <c r="E5812" t="s">
        <v>14</v>
      </c>
      <c r="F5812">
        <v>180</v>
      </c>
      <c r="G5812" t="s">
        <v>1391</v>
      </c>
    </row>
    <row r="5813" spans="1:7" x14ac:dyDescent="0.3">
      <c r="A5813" t="s">
        <v>5838</v>
      </c>
      <c r="B5813" t="s">
        <v>3521</v>
      </c>
      <c r="C5813">
        <v>2019</v>
      </c>
      <c r="D5813">
        <v>1</v>
      </c>
      <c r="E5813" t="s">
        <v>9</v>
      </c>
      <c r="F5813">
        <v>50</v>
      </c>
      <c r="G5813" t="s">
        <v>1391</v>
      </c>
    </row>
    <row r="5814" spans="1:7" x14ac:dyDescent="0.3">
      <c r="A5814" t="s">
        <v>5839</v>
      </c>
      <c r="B5814" t="s">
        <v>3521</v>
      </c>
      <c r="C5814">
        <v>2019</v>
      </c>
      <c r="D5814">
        <v>5</v>
      </c>
      <c r="E5814" t="s">
        <v>18</v>
      </c>
      <c r="F5814">
        <v>64</v>
      </c>
      <c r="G5814" t="s">
        <v>1391</v>
      </c>
    </row>
    <row r="5815" spans="1:7" x14ac:dyDescent="0.3">
      <c r="A5815" t="s">
        <v>5840</v>
      </c>
      <c r="B5815" t="s">
        <v>3521</v>
      </c>
      <c r="C5815">
        <v>2019</v>
      </c>
      <c r="D5815">
        <v>3</v>
      </c>
      <c r="E5815" t="s">
        <v>9</v>
      </c>
      <c r="F5815">
        <v>42</v>
      </c>
      <c r="G5815" t="s">
        <v>1391</v>
      </c>
    </row>
    <row r="5816" spans="1:7" x14ac:dyDescent="0.3">
      <c r="A5816" t="s">
        <v>5841</v>
      </c>
      <c r="B5816" t="s">
        <v>5842</v>
      </c>
      <c r="C5816">
        <v>2004</v>
      </c>
      <c r="D5816">
        <v>7</v>
      </c>
      <c r="E5816" t="s">
        <v>18</v>
      </c>
      <c r="F5816">
        <v>650</v>
      </c>
      <c r="G5816" t="s">
        <v>10</v>
      </c>
    </row>
    <row r="5817" spans="1:7" x14ac:dyDescent="0.3">
      <c r="A5817" t="s">
        <v>5843</v>
      </c>
      <c r="B5817" t="s">
        <v>5842</v>
      </c>
      <c r="C5817">
        <v>2002</v>
      </c>
      <c r="D5817">
        <v>3</v>
      </c>
      <c r="E5817" t="s">
        <v>18</v>
      </c>
      <c r="F5817">
        <v>150</v>
      </c>
      <c r="G5817" t="s">
        <v>10</v>
      </c>
    </row>
    <row r="5818" spans="1:7" x14ac:dyDescent="0.3">
      <c r="A5818" t="s">
        <v>5844</v>
      </c>
      <c r="B5818" t="s">
        <v>5842</v>
      </c>
      <c r="C5818">
        <v>2017</v>
      </c>
      <c r="D5818">
        <v>6</v>
      </c>
      <c r="E5818" t="s">
        <v>71</v>
      </c>
      <c r="F5818">
        <v>117</v>
      </c>
      <c r="G5818" t="s">
        <v>10</v>
      </c>
    </row>
    <row r="5819" spans="1:7" x14ac:dyDescent="0.3">
      <c r="A5819" t="s">
        <v>5845</v>
      </c>
      <c r="B5819" t="s">
        <v>5842</v>
      </c>
      <c r="C5819">
        <v>2003</v>
      </c>
      <c r="D5819">
        <v>10</v>
      </c>
      <c r="E5819" t="s">
        <v>71</v>
      </c>
      <c r="F5819">
        <v>247</v>
      </c>
      <c r="G5819" t="s">
        <v>10</v>
      </c>
    </row>
    <row r="5820" spans="1:7" x14ac:dyDescent="0.3">
      <c r="A5820" t="s">
        <v>5846</v>
      </c>
      <c r="B5820" t="s">
        <v>5842</v>
      </c>
      <c r="C5820">
        <v>2007</v>
      </c>
      <c r="D5820">
        <v>12</v>
      </c>
      <c r="E5820" t="s">
        <v>71</v>
      </c>
      <c r="F5820">
        <v>75</v>
      </c>
      <c r="G5820" t="s">
        <v>10</v>
      </c>
    </row>
    <row r="5821" spans="1:7" x14ac:dyDescent="0.3">
      <c r="A5821" t="s">
        <v>5847</v>
      </c>
      <c r="B5821" t="s">
        <v>5842</v>
      </c>
      <c r="C5821">
        <v>2006</v>
      </c>
      <c r="D5821">
        <v>3</v>
      </c>
      <c r="E5821" t="s">
        <v>18</v>
      </c>
      <c r="F5821">
        <v>131</v>
      </c>
      <c r="G5821" t="s">
        <v>10</v>
      </c>
    </row>
    <row r="5822" spans="1:7" x14ac:dyDescent="0.3">
      <c r="A5822" t="s">
        <v>5848</v>
      </c>
      <c r="B5822" t="s">
        <v>5842</v>
      </c>
      <c r="C5822">
        <v>1991</v>
      </c>
      <c r="D5822">
        <v>5</v>
      </c>
      <c r="E5822" t="s">
        <v>18</v>
      </c>
      <c r="F5822">
        <v>122</v>
      </c>
      <c r="G5822" t="s">
        <v>10</v>
      </c>
    </row>
    <row r="5823" spans="1:7" x14ac:dyDescent="0.3">
      <c r="A5823" t="s">
        <v>5849</v>
      </c>
      <c r="B5823" t="s">
        <v>5842</v>
      </c>
      <c r="C5823">
        <v>2005</v>
      </c>
      <c r="D5823">
        <v>1</v>
      </c>
      <c r="E5823" t="s">
        <v>9</v>
      </c>
      <c r="F5823">
        <v>0</v>
      </c>
      <c r="G5823" t="s">
        <v>10</v>
      </c>
    </row>
    <row r="5824" spans="1:7" x14ac:dyDescent="0.3">
      <c r="A5824" t="s">
        <v>5850</v>
      </c>
      <c r="B5824" t="s">
        <v>5842</v>
      </c>
      <c r="C5824">
        <v>2018</v>
      </c>
      <c r="D5824">
        <v>12</v>
      </c>
      <c r="E5824" t="s">
        <v>18</v>
      </c>
      <c r="F5824">
        <v>750</v>
      </c>
      <c r="G5824" t="s">
        <v>1391</v>
      </c>
    </row>
    <row r="5825" spans="1:7" x14ac:dyDescent="0.3">
      <c r="A5825" t="s">
        <v>5851</v>
      </c>
      <c r="B5825" t="s">
        <v>5842</v>
      </c>
      <c r="C5825">
        <v>2012</v>
      </c>
      <c r="D5825">
        <v>7</v>
      </c>
      <c r="E5825" t="s">
        <v>80</v>
      </c>
      <c r="F5825">
        <v>25</v>
      </c>
      <c r="G5825" t="s">
        <v>10</v>
      </c>
    </row>
    <row r="5826" spans="1:7" x14ac:dyDescent="0.3">
      <c r="A5826" t="s">
        <v>5852</v>
      </c>
      <c r="B5826" t="s">
        <v>5842</v>
      </c>
      <c r="C5826">
        <v>2015</v>
      </c>
      <c r="D5826">
        <v>11</v>
      </c>
      <c r="E5826" t="s">
        <v>18</v>
      </c>
      <c r="F5826">
        <v>536</v>
      </c>
      <c r="G5826" t="s">
        <v>179</v>
      </c>
    </row>
    <row r="5827" spans="1:7" x14ac:dyDescent="0.3">
      <c r="A5827" t="s">
        <v>5853</v>
      </c>
      <c r="B5827" t="s">
        <v>5842</v>
      </c>
      <c r="C5827">
        <v>2005</v>
      </c>
      <c r="D5827">
        <v>9</v>
      </c>
      <c r="E5827" t="s">
        <v>18</v>
      </c>
      <c r="F5827">
        <v>1738</v>
      </c>
      <c r="G5827" t="s">
        <v>10</v>
      </c>
    </row>
    <row r="5828" spans="1:7" x14ac:dyDescent="0.3">
      <c r="A5828" t="s">
        <v>5854</v>
      </c>
      <c r="B5828" t="s">
        <v>5842</v>
      </c>
      <c r="C5828">
        <v>2015</v>
      </c>
      <c r="D5828">
        <v>10</v>
      </c>
      <c r="E5828" t="s">
        <v>18</v>
      </c>
      <c r="F5828">
        <v>600</v>
      </c>
      <c r="G5828" t="s">
        <v>473</v>
      </c>
    </row>
    <row r="5829" spans="1:7" x14ac:dyDescent="0.3">
      <c r="A5829" t="s">
        <v>5855</v>
      </c>
      <c r="B5829" t="s">
        <v>5842</v>
      </c>
      <c r="C5829">
        <v>2006</v>
      </c>
      <c r="D5829">
        <v>12</v>
      </c>
      <c r="E5829" t="s">
        <v>9</v>
      </c>
      <c r="F5829">
        <v>99</v>
      </c>
      <c r="G5829" t="s">
        <v>50</v>
      </c>
    </row>
    <row r="5830" spans="1:7" x14ac:dyDescent="0.3">
      <c r="A5830" t="s">
        <v>5856</v>
      </c>
      <c r="B5830" t="s">
        <v>5842</v>
      </c>
      <c r="C5830">
        <v>2005</v>
      </c>
      <c r="D5830">
        <v>9</v>
      </c>
      <c r="E5830" t="s">
        <v>80</v>
      </c>
      <c r="F5830">
        <v>23</v>
      </c>
      <c r="G5830" t="s">
        <v>50</v>
      </c>
    </row>
    <row r="5831" spans="1:7" x14ac:dyDescent="0.3">
      <c r="A5831" t="s">
        <v>5857</v>
      </c>
      <c r="B5831" t="s">
        <v>5842</v>
      </c>
      <c r="C5831">
        <v>2006</v>
      </c>
      <c r="D5831">
        <v>2</v>
      </c>
      <c r="E5831" t="s">
        <v>18</v>
      </c>
      <c r="F5831">
        <v>579</v>
      </c>
      <c r="G5831" t="s">
        <v>10</v>
      </c>
    </row>
    <row r="5832" spans="1:7" x14ac:dyDescent="0.3">
      <c r="A5832" t="s">
        <v>5858</v>
      </c>
      <c r="B5832" t="s">
        <v>5842</v>
      </c>
      <c r="C5832">
        <v>2007</v>
      </c>
      <c r="D5832">
        <v>11</v>
      </c>
      <c r="E5832" t="s">
        <v>80</v>
      </c>
      <c r="F5832">
        <v>24</v>
      </c>
      <c r="G5832" t="s">
        <v>10</v>
      </c>
    </row>
    <row r="5833" spans="1:7" x14ac:dyDescent="0.3">
      <c r="A5833" t="s">
        <v>5859</v>
      </c>
      <c r="B5833" t="s">
        <v>5842</v>
      </c>
      <c r="C5833">
        <v>2001</v>
      </c>
      <c r="D5833">
        <v>5</v>
      </c>
      <c r="E5833" t="s">
        <v>80</v>
      </c>
      <c r="F5833">
        <v>14</v>
      </c>
      <c r="G5833" t="s">
        <v>10</v>
      </c>
    </row>
    <row r="5834" spans="1:7" x14ac:dyDescent="0.3">
      <c r="A5834" t="s">
        <v>5860</v>
      </c>
      <c r="B5834" t="s">
        <v>5842</v>
      </c>
      <c r="C5834">
        <v>2017</v>
      </c>
      <c r="D5834">
        <v>10</v>
      </c>
      <c r="E5834" t="s">
        <v>9</v>
      </c>
      <c r="F5834">
        <v>150</v>
      </c>
      <c r="G5834" t="s">
        <v>179</v>
      </c>
    </row>
    <row r="5835" spans="1:7" x14ac:dyDescent="0.3">
      <c r="A5835" t="s">
        <v>5861</v>
      </c>
      <c r="B5835" t="s">
        <v>5842</v>
      </c>
      <c r="C5835">
        <v>2012</v>
      </c>
      <c r="D5835">
        <v>3</v>
      </c>
      <c r="E5835" t="s">
        <v>80</v>
      </c>
      <c r="F5835">
        <v>12</v>
      </c>
      <c r="G5835" t="s">
        <v>10</v>
      </c>
    </row>
    <row r="5836" spans="1:7" x14ac:dyDescent="0.3">
      <c r="A5836" t="s">
        <v>5862</v>
      </c>
      <c r="B5836" t="s">
        <v>5842</v>
      </c>
      <c r="C5836">
        <v>2005</v>
      </c>
      <c r="D5836">
        <v>6</v>
      </c>
      <c r="E5836" t="s">
        <v>18</v>
      </c>
      <c r="F5836">
        <v>143</v>
      </c>
      <c r="G5836" t="s">
        <v>10</v>
      </c>
    </row>
    <row r="5837" spans="1:7" x14ac:dyDescent="0.3">
      <c r="A5837" t="s">
        <v>5863</v>
      </c>
      <c r="B5837" t="s">
        <v>5842</v>
      </c>
      <c r="C5837">
        <v>2003</v>
      </c>
      <c r="D5837">
        <v>10</v>
      </c>
      <c r="E5837" t="s">
        <v>18</v>
      </c>
      <c r="F5837">
        <v>1781</v>
      </c>
      <c r="G5837" t="s">
        <v>10</v>
      </c>
    </row>
    <row r="5838" spans="1:7" x14ac:dyDescent="0.3">
      <c r="A5838" t="s">
        <v>5864</v>
      </c>
      <c r="B5838" t="s">
        <v>5842</v>
      </c>
      <c r="C5838">
        <v>2015</v>
      </c>
      <c r="D5838">
        <v>9</v>
      </c>
      <c r="E5838" t="s">
        <v>18</v>
      </c>
      <c r="F5838">
        <v>309</v>
      </c>
      <c r="G5838" t="s">
        <v>10</v>
      </c>
    </row>
    <row r="5839" spans="1:7" x14ac:dyDescent="0.3">
      <c r="A5839" t="s">
        <v>5865</v>
      </c>
      <c r="B5839" t="s">
        <v>5842</v>
      </c>
      <c r="C5839">
        <v>2002</v>
      </c>
      <c r="D5839">
        <v>4</v>
      </c>
      <c r="E5839" t="s">
        <v>18</v>
      </c>
      <c r="F5839">
        <v>840</v>
      </c>
      <c r="G5839" t="s">
        <v>10</v>
      </c>
    </row>
    <row r="5840" spans="1:7" x14ac:dyDescent="0.3">
      <c r="A5840" t="s">
        <v>5866</v>
      </c>
      <c r="B5840" t="s">
        <v>5842</v>
      </c>
      <c r="C5840">
        <v>2013</v>
      </c>
      <c r="D5840">
        <v>1</v>
      </c>
      <c r="E5840" t="s">
        <v>18</v>
      </c>
      <c r="F5840">
        <v>402</v>
      </c>
      <c r="G5840" t="s">
        <v>10</v>
      </c>
    </row>
    <row r="5841" spans="1:7" x14ac:dyDescent="0.3">
      <c r="A5841" t="s">
        <v>5867</v>
      </c>
      <c r="B5841" t="s">
        <v>5842</v>
      </c>
      <c r="C5841">
        <v>2005</v>
      </c>
      <c r="D5841">
        <v>1</v>
      </c>
      <c r="E5841" t="s">
        <v>71</v>
      </c>
      <c r="F5841">
        <v>180</v>
      </c>
      <c r="G5841" t="s">
        <v>10</v>
      </c>
    </row>
    <row r="5842" spans="1:7" x14ac:dyDescent="0.3">
      <c r="A5842" t="s">
        <v>5868</v>
      </c>
      <c r="B5842" t="s">
        <v>5842</v>
      </c>
      <c r="C5842">
        <v>2004</v>
      </c>
      <c r="D5842">
        <v>6</v>
      </c>
      <c r="E5842" t="s">
        <v>9</v>
      </c>
      <c r="F5842">
        <v>149</v>
      </c>
      <c r="G5842" t="s">
        <v>10</v>
      </c>
    </row>
    <row r="5843" spans="1:7" x14ac:dyDescent="0.3">
      <c r="A5843" t="s">
        <v>5869</v>
      </c>
      <c r="B5843" t="s">
        <v>5842</v>
      </c>
      <c r="C5843">
        <v>2009</v>
      </c>
      <c r="D5843">
        <v>5</v>
      </c>
      <c r="E5843" t="s">
        <v>18</v>
      </c>
      <c r="F5843">
        <v>138</v>
      </c>
      <c r="G5843" t="s">
        <v>10</v>
      </c>
    </row>
    <row r="5844" spans="1:7" x14ac:dyDescent="0.3">
      <c r="A5844" t="s">
        <v>5870</v>
      </c>
      <c r="B5844" t="s">
        <v>5842</v>
      </c>
      <c r="C5844">
        <v>2008</v>
      </c>
      <c r="D5844">
        <v>6</v>
      </c>
      <c r="E5844" t="s">
        <v>18</v>
      </c>
      <c r="F5844">
        <v>515</v>
      </c>
      <c r="G5844" t="s">
        <v>10</v>
      </c>
    </row>
    <row r="5845" spans="1:7" x14ac:dyDescent="0.3">
      <c r="A5845" t="s">
        <v>5871</v>
      </c>
      <c r="B5845" t="s">
        <v>5842</v>
      </c>
      <c r="C5845">
        <v>2006</v>
      </c>
      <c r="D5845">
        <v>5</v>
      </c>
      <c r="E5845" t="s">
        <v>71</v>
      </c>
      <c r="F5845">
        <v>285</v>
      </c>
      <c r="G5845" t="s">
        <v>50</v>
      </c>
    </row>
    <row r="5846" spans="1:7" x14ac:dyDescent="0.3">
      <c r="A5846" t="s">
        <v>5872</v>
      </c>
      <c r="B5846" t="s">
        <v>5842</v>
      </c>
      <c r="C5846">
        <v>2007</v>
      </c>
      <c r="D5846">
        <v>5</v>
      </c>
      <c r="E5846" t="s">
        <v>71</v>
      </c>
      <c r="F5846">
        <v>0</v>
      </c>
      <c r="G5846" t="s">
        <v>12</v>
      </c>
    </row>
    <row r="5847" spans="1:7" x14ac:dyDescent="0.3">
      <c r="A5847" t="s">
        <v>5873</v>
      </c>
      <c r="B5847" t="s">
        <v>5842</v>
      </c>
      <c r="C5847">
        <v>2013</v>
      </c>
      <c r="D5847">
        <v>8</v>
      </c>
      <c r="E5847" t="s">
        <v>71</v>
      </c>
      <c r="F5847">
        <v>0</v>
      </c>
      <c r="G5847" t="s">
        <v>12</v>
      </c>
    </row>
    <row r="5848" spans="1:7" x14ac:dyDescent="0.3">
      <c r="A5848" t="s">
        <v>5874</v>
      </c>
      <c r="B5848" t="s">
        <v>5842</v>
      </c>
      <c r="C5848">
        <v>2015</v>
      </c>
      <c r="D5848">
        <v>9</v>
      </c>
      <c r="E5848" t="s">
        <v>80</v>
      </c>
      <c r="F5848">
        <v>16</v>
      </c>
      <c r="G5848" t="s">
        <v>10</v>
      </c>
    </row>
    <row r="5849" spans="1:7" x14ac:dyDescent="0.3">
      <c r="A5849" t="s">
        <v>5875</v>
      </c>
      <c r="B5849" t="s">
        <v>5842</v>
      </c>
      <c r="C5849">
        <v>2005</v>
      </c>
      <c r="D5849">
        <v>4</v>
      </c>
      <c r="E5849" t="s">
        <v>9</v>
      </c>
      <c r="F5849">
        <v>22</v>
      </c>
      <c r="G5849" t="s">
        <v>10</v>
      </c>
    </row>
    <row r="5850" spans="1:7" x14ac:dyDescent="0.3">
      <c r="A5850" t="s">
        <v>5876</v>
      </c>
      <c r="B5850" t="s">
        <v>5842</v>
      </c>
      <c r="C5850">
        <v>2012</v>
      </c>
      <c r="D5850">
        <v>7</v>
      </c>
      <c r="E5850" t="s">
        <v>18</v>
      </c>
      <c r="F5850">
        <v>69</v>
      </c>
      <c r="G5850" t="s">
        <v>10</v>
      </c>
    </row>
    <row r="5851" spans="1:7" x14ac:dyDescent="0.3">
      <c r="A5851" t="s">
        <v>5877</v>
      </c>
      <c r="B5851" t="s">
        <v>5842</v>
      </c>
      <c r="C5851">
        <v>2008</v>
      </c>
      <c r="D5851">
        <v>6</v>
      </c>
      <c r="E5851" t="s">
        <v>9</v>
      </c>
      <c r="F5851">
        <v>334</v>
      </c>
      <c r="G5851" t="s">
        <v>10</v>
      </c>
    </row>
    <row r="5852" spans="1:7" x14ac:dyDescent="0.3">
      <c r="A5852" t="s">
        <v>5878</v>
      </c>
      <c r="B5852" t="s">
        <v>5842</v>
      </c>
      <c r="C5852">
        <v>2008</v>
      </c>
      <c r="D5852">
        <v>8</v>
      </c>
      <c r="E5852" t="s">
        <v>18</v>
      </c>
      <c r="F5852">
        <v>762</v>
      </c>
      <c r="G5852" t="s">
        <v>10</v>
      </c>
    </row>
    <row r="5853" spans="1:7" x14ac:dyDescent="0.3">
      <c r="A5853" t="s">
        <v>5879</v>
      </c>
      <c r="B5853" t="s">
        <v>5842</v>
      </c>
      <c r="C5853">
        <v>2007</v>
      </c>
      <c r="D5853">
        <v>3</v>
      </c>
      <c r="E5853" t="s">
        <v>18</v>
      </c>
      <c r="F5853">
        <v>474</v>
      </c>
      <c r="G5853" t="s">
        <v>10</v>
      </c>
    </row>
    <row r="5854" spans="1:7" x14ac:dyDescent="0.3">
      <c r="A5854" t="s">
        <v>5880</v>
      </c>
      <c r="B5854" t="s">
        <v>5842</v>
      </c>
      <c r="C5854">
        <v>2007</v>
      </c>
      <c r="D5854">
        <v>8</v>
      </c>
      <c r="E5854" t="s">
        <v>71</v>
      </c>
      <c r="F5854">
        <v>15</v>
      </c>
      <c r="G5854" t="s">
        <v>10</v>
      </c>
    </row>
    <row r="5855" spans="1:7" x14ac:dyDescent="0.3">
      <c r="A5855" t="s">
        <v>5881</v>
      </c>
      <c r="B5855" t="s">
        <v>5842</v>
      </c>
      <c r="C5855">
        <v>2009</v>
      </c>
      <c r="D5855">
        <v>11</v>
      </c>
      <c r="E5855" t="s">
        <v>9</v>
      </c>
      <c r="F5855">
        <v>99</v>
      </c>
      <c r="G5855" t="s">
        <v>10</v>
      </c>
    </row>
    <row r="5856" spans="1:7" x14ac:dyDescent="0.3">
      <c r="A5856" t="s">
        <v>5882</v>
      </c>
      <c r="B5856" t="s">
        <v>5842</v>
      </c>
      <c r="C5856">
        <v>2004</v>
      </c>
      <c r="D5856">
        <v>2</v>
      </c>
      <c r="E5856" t="s">
        <v>71</v>
      </c>
      <c r="F5856">
        <v>41</v>
      </c>
      <c r="G5856" t="s">
        <v>10</v>
      </c>
    </row>
    <row r="5857" spans="1:7" x14ac:dyDescent="0.3">
      <c r="A5857" t="s">
        <v>5883</v>
      </c>
      <c r="B5857" t="s">
        <v>5842</v>
      </c>
      <c r="C5857">
        <v>2001</v>
      </c>
      <c r="D5857">
        <v>1</v>
      </c>
      <c r="E5857" t="s">
        <v>9</v>
      </c>
      <c r="F5857">
        <v>330</v>
      </c>
      <c r="G5857" t="s">
        <v>10</v>
      </c>
    </row>
    <row r="5858" spans="1:7" x14ac:dyDescent="0.3">
      <c r="A5858" t="s">
        <v>5884</v>
      </c>
      <c r="B5858" t="s">
        <v>5842</v>
      </c>
      <c r="C5858">
        <v>2005</v>
      </c>
      <c r="D5858">
        <v>10</v>
      </c>
      <c r="E5858" t="s">
        <v>18</v>
      </c>
      <c r="F5858">
        <v>35</v>
      </c>
      <c r="G5858" t="s">
        <v>10</v>
      </c>
    </row>
    <row r="5859" spans="1:7" x14ac:dyDescent="0.3">
      <c r="A5859" t="s">
        <v>5885</v>
      </c>
      <c r="B5859" t="s">
        <v>5842</v>
      </c>
      <c r="C5859">
        <v>2005</v>
      </c>
      <c r="D5859">
        <v>7</v>
      </c>
      <c r="E5859" t="s">
        <v>9</v>
      </c>
      <c r="F5859">
        <v>150</v>
      </c>
      <c r="G5859" t="s">
        <v>50</v>
      </c>
    </row>
    <row r="5860" spans="1:7" x14ac:dyDescent="0.3">
      <c r="A5860" t="s">
        <v>5886</v>
      </c>
      <c r="B5860" t="s">
        <v>5842</v>
      </c>
      <c r="C5860">
        <v>2003</v>
      </c>
      <c r="D5860">
        <v>3</v>
      </c>
      <c r="E5860" t="s">
        <v>18</v>
      </c>
      <c r="F5860">
        <v>442</v>
      </c>
      <c r="G5860" t="s">
        <v>10</v>
      </c>
    </row>
    <row r="5861" spans="1:7" x14ac:dyDescent="0.3">
      <c r="A5861" t="s">
        <v>5887</v>
      </c>
      <c r="B5861" t="s">
        <v>5842</v>
      </c>
      <c r="C5861">
        <v>2003</v>
      </c>
      <c r="D5861">
        <v>7</v>
      </c>
      <c r="E5861" t="s">
        <v>9</v>
      </c>
      <c r="F5861">
        <v>766</v>
      </c>
      <c r="G5861" t="s">
        <v>10</v>
      </c>
    </row>
    <row r="5862" spans="1:7" x14ac:dyDescent="0.3">
      <c r="A5862" t="s">
        <v>5888</v>
      </c>
      <c r="B5862" t="s">
        <v>5842</v>
      </c>
      <c r="C5862">
        <v>2002</v>
      </c>
      <c r="D5862">
        <v>5</v>
      </c>
      <c r="E5862" t="s">
        <v>18</v>
      </c>
      <c r="F5862">
        <v>571</v>
      </c>
      <c r="G5862" t="s">
        <v>10</v>
      </c>
    </row>
    <row r="5863" spans="1:7" x14ac:dyDescent="0.3">
      <c r="A5863" t="s">
        <v>5889</v>
      </c>
      <c r="B5863" t="s">
        <v>5842</v>
      </c>
      <c r="C5863">
        <v>2009</v>
      </c>
      <c r="D5863">
        <v>2</v>
      </c>
      <c r="E5863" t="s">
        <v>18</v>
      </c>
      <c r="F5863">
        <v>202</v>
      </c>
      <c r="G5863" t="s">
        <v>10</v>
      </c>
    </row>
    <row r="5864" spans="1:7" x14ac:dyDescent="0.3">
      <c r="A5864" t="s">
        <v>5890</v>
      </c>
      <c r="B5864" t="s">
        <v>5842</v>
      </c>
      <c r="C5864">
        <v>2008</v>
      </c>
      <c r="D5864">
        <v>7</v>
      </c>
      <c r="E5864" t="s">
        <v>9</v>
      </c>
      <c r="F5864">
        <v>97</v>
      </c>
      <c r="G5864" t="s">
        <v>10</v>
      </c>
    </row>
    <row r="5865" spans="1:7" x14ac:dyDescent="0.3">
      <c r="A5865" t="s">
        <v>5891</v>
      </c>
      <c r="B5865" t="s">
        <v>5842</v>
      </c>
      <c r="C5865">
        <v>2008</v>
      </c>
      <c r="D5865">
        <v>4</v>
      </c>
      <c r="E5865" t="s">
        <v>9</v>
      </c>
      <c r="F5865">
        <v>67</v>
      </c>
      <c r="G5865" t="s">
        <v>10</v>
      </c>
    </row>
    <row r="5866" spans="1:7" x14ac:dyDescent="0.3">
      <c r="A5866" t="s">
        <v>5892</v>
      </c>
      <c r="B5866" t="s">
        <v>5842</v>
      </c>
      <c r="C5866">
        <v>2013</v>
      </c>
      <c r="D5866">
        <v>12</v>
      </c>
      <c r="E5866" t="s">
        <v>18</v>
      </c>
      <c r="F5866">
        <v>621</v>
      </c>
      <c r="G5866" t="s">
        <v>10</v>
      </c>
    </row>
    <row r="5867" spans="1:7" x14ac:dyDescent="0.3">
      <c r="A5867" t="s">
        <v>5893</v>
      </c>
      <c r="B5867" t="s">
        <v>5842</v>
      </c>
      <c r="C5867">
        <v>2008</v>
      </c>
      <c r="D5867">
        <v>9</v>
      </c>
      <c r="E5867" t="s">
        <v>80</v>
      </c>
      <c r="F5867">
        <v>40</v>
      </c>
      <c r="G5867" t="s">
        <v>10</v>
      </c>
    </row>
    <row r="5868" spans="1:7" x14ac:dyDescent="0.3">
      <c r="A5868" t="s">
        <v>5894</v>
      </c>
      <c r="B5868" t="s">
        <v>5842</v>
      </c>
      <c r="C5868">
        <v>2003</v>
      </c>
      <c r="D5868">
        <v>6</v>
      </c>
      <c r="E5868" t="s">
        <v>18</v>
      </c>
      <c r="F5868">
        <v>114</v>
      </c>
      <c r="G5868" t="s">
        <v>50</v>
      </c>
    </row>
    <row r="5869" spans="1:7" x14ac:dyDescent="0.3">
      <c r="A5869" t="s">
        <v>5895</v>
      </c>
      <c r="B5869" t="s">
        <v>5842</v>
      </c>
      <c r="C5869">
        <v>2018</v>
      </c>
      <c r="D5869">
        <v>1</v>
      </c>
      <c r="E5869" t="s">
        <v>71</v>
      </c>
      <c r="F5869">
        <v>17</v>
      </c>
      <c r="G5869" t="s">
        <v>50</v>
      </c>
    </row>
    <row r="5870" spans="1:7" x14ac:dyDescent="0.3">
      <c r="A5870" t="s">
        <v>5896</v>
      </c>
      <c r="B5870" t="s">
        <v>5842</v>
      </c>
      <c r="C5870">
        <v>2008</v>
      </c>
      <c r="D5870">
        <v>10</v>
      </c>
      <c r="E5870" t="s">
        <v>18</v>
      </c>
      <c r="F5870">
        <v>184</v>
      </c>
      <c r="G5870" t="s">
        <v>50</v>
      </c>
    </row>
    <row r="5871" spans="1:7" x14ac:dyDescent="0.3">
      <c r="A5871" t="s">
        <v>5897</v>
      </c>
      <c r="B5871" t="s">
        <v>5842</v>
      </c>
      <c r="C5871">
        <v>2001</v>
      </c>
      <c r="D5871">
        <v>7</v>
      </c>
      <c r="E5871" t="s">
        <v>18</v>
      </c>
      <c r="F5871">
        <v>173</v>
      </c>
      <c r="G5871" t="s">
        <v>10</v>
      </c>
    </row>
    <row r="5872" spans="1:7" x14ac:dyDescent="0.3">
      <c r="A5872" t="s">
        <v>5898</v>
      </c>
      <c r="B5872" t="s">
        <v>5842</v>
      </c>
      <c r="C5872">
        <v>2007</v>
      </c>
      <c r="D5872">
        <v>9</v>
      </c>
      <c r="E5872" t="s">
        <v>71</v>
      </c>
      <c r="F5872">
        <v>11999</v>
      </c>
      <c r="G5872" t="s">
        <v>10</v>
      </c>
    </row>
    <row r="5873" spans="1:7" x14ac:dyDescent="0.3">
      <c r="A5873" t="s">
        <v>5899</v>
      </c>
      <c r="B5873" t="s">
        <v>5842</v>
      </c>
      <c r="C5873">
        <v>2015</v>
      </c>
      <c r="D5873">
        <v>8</v>
      </c>
      <c r="E5873" t="s">
        <v>18</v>
      </c>
      <c r="F5873">
        <v>1197</v>
      </c>
      <c r="G5873" t="s">
        <v>10</v>
      </c>
    </row>
    <row r="5874" spans="1:7" x14ac:dyDescent="0.3">
      <c r="A5874" t="s">
        <v>5900</v>
      </c>
      <c r="B5874" t="s">
        <v>5842</v>
      </c>
      <c r="C5874">
        <v>2003</v>
      </c>
      <c r="D5874">
        <v>10</v>
      </c>
      <c r="E5874" t="s">
        <v>18</v>
      </c>
      <c r="F5874">
        <v>28</v>
      </c>
      <c r="G5874" t="s">
        <v>50</v>
      </c>
    </row>
    <row r="5875" spans="1:7" x14ac:dyDescent="0.3">
      <c r="A5875" t="s">
        <v>5901</v>
      </c>
      <c r="B5875" t="s">
        <v>5842</v>
      </c>
      <c r="C5875">
        <v>2008</v>
      </c>
      <c r="D5875">
        <v>3</v>
      </c>
      <c r="E5875" t="s">
        <v>80</v>
      </c>
      <c r="F5875">
        <v>40</v>
      </c>
      <c r="G5875" t="s">
        <v>10</v>
      </c>
    </row>
    <row r="5876" spans="1:7" x14ac:dyDescent="0.3">
      <c r="A5876" t="s">
        <v>5902</v>
      </c>
      <c r="B5876" t="s">
        <v>5842</v>
      </c>
      <c r="C5876">
        <v>2012</v>
      </c>
      <c r="D5876">
        <v>11</v>
      </c>
      <c r="E5876" t="s">
        <v>71</v>
      </c>
      <c r="F5876">
        <v>127</v>
      </c>
      <c r="G5876" t="s">
        <v>10</v>
      </c>
    </row>
    <row r="5877" spans="1:7" x14ac:dyDescent="0.3">
      <c r="A5877" t="s">
        <v>5903</v>
      </c>
      <c r="B5877" t="s">
        <v>5842</v>
      </c>
      <c r="C5877">
        <v>2007</v>
      </c>
      <c r="D5877">
        <v>7</v>
      </c>
      <c r="E5877" t="s">
        <v>9</v>
      </c>
      <c r="F5877">
        <v>342</v>
      </c>
      <c r="G5877" t="s">
        <v>50</v>
      </c>
    </row>
    <row r="5878" spans="1:7" x14ac:dyDescent="0.3">
      <c r="A5878" t="s">
        <v>5904</v>
      </c>
      <c r="B5878" t="s">
        <v>5842</v>
      </c>
      <c r="C5878">
        <v>2007</v>
      </c>
      <c r="D5878">
        <v>1</v>
      </c>
      <c r="E5878" t="s">
        <v>80</v>
      </c>
      <c r="F5878">
        <v>3</v>
      </c>
      <c r="G5878" t="s">
        <v>50</v>
      </c>
    </row>
    <row r="5879" spans="1:7" x14ac:dyDescent="0.3">
      <c r="A5879" t="s">
        <v>5905</v>
      </c>
      <c r="B5879" t="s">
        <v>5842</v>
      </c>
      <c r="C5879">
        <v>2002</v>
      </c>
      <c r="D5879">
        <v>11</v>
      </c>
      <c r="E5879" t="s">
        <v>71</v>
      </c>
      <c r="F5879">
        <v>118</v>
      </c>
      <c r="G5879" t="s">
        <v>10</v>
      </c>
    </row>
    <row r="5880" spans="1:7" x14ac:dyDescent="0.3">
      <c r="A5880" t="s">
        <v>5906</v>
      </c>
      <c r="B5880" t="s">
        <v>5842</v>
      </c>
      <c r="C5880">
        <v>2004</v>
      </c>
      <c r="D5880">
        <v>12</v>
      </c>
      <c r="E5880" t="s">
        <v>71</v>
      </c>
      <c r="F5880">
        <v>100</v>
      </c>
      <c r="G5880" t="s">
        <v>10</v>
      </c>
    </row>
    <row r="5881" spans="1:7" x14ac:dyDescent="0.3">
      <c r="A5881" t="s">
        <v>5907</v>
      </c>
      <c r="B5881" t="s">
        <v>5842</v>
      </c>
      <c r="C5881">
        <v>1999</v>
      </c>
      <c r="D5881">
        <v>6</v>
      </c>
      <c r="E5881" t="s">
        <v>80</v>
      </c>
      <c r="F5881">
        <v>59</v>
      </c>
      <c r="G5881" t="s">
        <v>10</v>
      </c>
    </row>
    <row r="5882" spans="1:7" x14ac:dyDescent="0.3">
      <c r="A5882" t="s">
        <v>5908</v>
      </c>
      <c r="B5882" t="s">
        <v>5842</v>
      </c>
      <c r="C5882">
        <v>1998</v>
      </c>
      <c r="D5882">
        <v>3</v>
      </c>
      <c r="E5882" t="s">
        <v>18</v>
      </c>
      <c r="F5882">
        <v>355</v>
      </c>
      <c r="G5882" t="s">
        <v>10</v>
      </c>
    </row>
    <row r="5883" spans="1:7" x14ac:dyDescent="0.3">
      <c r="A5883" t="s">
        <v>5909</v>
      </c>
      <c r="B5883" t="s">
        <v>5842</v>
      </c>
      <c r="C5883">
        <v>2014</v>
      </c>
      <c r="D5883">
        <v>2</v>
      </c>
      <c r="E5883" t="s">
        <v>80</v>
      </c>
      <c r="F5883">
        <v>84</v>
      </c>
      <c r="G5883" t="s">
        <v>473</v>
      </c>
    </row>
    <row r="5884" spans="1:7" x14ac:dyDescent="0.3">
      <c r="A5884" t="s">
        <v>5910</v>
      </c>
      <c r="B5884" t="s">
        <v>5842</v>
      </c>
      <c r="C5884">
        <v>2009</v>
      </c>
      <c r="D5884">
        <v>9</v>
      </c>
      <c r="E5884" t="s">
        <v>18</v>
      </c>
      <c r="F5884">
        <v>158</v>
      </c>
      <c r="G5884" t="s">
        <v>10</v>
      </c>
    </row>
    <row r="5885" spans="1:7" x14ac:dyDescent="0.3">
      <c r="A5885" t="s">
        <v>5911</v>
      </c>
      <c r="B5885" t="s">
        <v>5842</v>
      </c>
      <c r="C5885">
        <v>2012</v>
      </c>
      <c r="D5885">
        <v>4</v>
      </c>
      <c r="E5885" t="s">
        <v>18</v>
      </c>
      <c r="F5885">
        <v>498</v>
      </c>
      <c r="G5885" t="s">
        <v>10</v>
      </c>
    </row>
    <row r="5886" spans="1:7" x14ac:dyDescent="0.3">
      <c r="A5886" t="s">
        <v>5912</v>
      </c>
      <c r="B5886" t="s">
        <v>5842</v>
      </c>
      <c r="C5886">
        <v>2012</v>
      </c>
      <c r="D5886">
        <v>5</v>
      </c>
      <c r="E5886" t="s">
        <v>80</v>
      </c>
      <c r="F5886">
        <v>0</v>
      </c>
      <c r="G5886" t="s">
        <v>12</v>
      </c>
    </row>
    <row r="5887" spans="1:7" x14ac:dyDescent="0.3">
      <c r="A5887" t="s">
        <v>5913</v>
      </c>
      <c r="B5887" t="s">
        <v>5842</v>
      </c>
      <c r="C5887">
        <v>2009</v>
      </c>
      <c r="D5887">
        <v>2</v>
      </c>
      <c r="E5887" t="s">
        <v>80</v>
      </c>
      <c r="F5887">
        <v>19</v>
      </c>
      <c r="G5887" t="s">
        <v>10</v>
      </c>
    </row>
    <row r="5888" spans="1:7" x14ac:dyDescent="0.3">
      <c r="A5888" t="s">
        <v>5914</v>
      </c>
      <c r="B5888" t="s">
        <v>5842</v>
      </c>
      <c r="C5888">
        <v>2008</v>
      </c>
      <c r="D5888">
        <v>2</v>
      </c>
      <c r="E5888" t="s">
        <v>18</v>
      </c>
      <c r="F5888">
        <v>466</v>
      </c>
      <c r="G5888" t="s">
        <v>10</v>
      </c>
    </row>
    <row r="5889" spans="1:7" x14ac:dyDescent="0.3">
      <c r="A5889" t="s">
        <v>5915</v>
      </c>
      <c r="B5889" t="s">
        <v>5842</v>
      </c>
      <c r="C5889">
        <v>2012</v>
      </c>
      <c r="D5889">
        <v>11</v>
      </c>
      <c r="E5889" t="s">
        <v>9</v>
      </c>
      <c r="F5889">
        <v>540</v>
      </c>
      <c r="G5889" t="s">
        <v>473</v>
      </c>
    </row>
    <row r="5890" spans="1:7" x14ac:dyDescent="0.3">
      <c r="A5890" t="s">
        <v>5916</v>
      </c>
      <c r="B5890" t="s">
        <v>5842</v>
      </c>
      <c r="C5890">
        <v>2004</v>
      </c>
      <c r="D5890">
        <v>9</v>
      </c>
      <c r="E5890" t="s">
        <v>80</v>
      </c>
      <c r="F5890">
        <v>62</v>
      </c>
      <c r="G5890" t="s">
        <v>10</v>
      </c>
    </row>
    <row r="5891" spans="1:7" x14ac:dyDescent="0.3">
      <c r="A5891" t="s">
        <v>5917</v>
      </c>
      <c r="B5891" t="s">
        <v>5842</v>
      </c>
      <c r="C5891">
        <v>2010</v>
      </c>
      <c r="D5891">
        <v>6</v>
      </c>
      <c r="E5891" t="s">
        <v>55</v>
      </c>
      <c r="F5891">
        <v>4548</v>
      </c>
      <c r="G5891" t="s">
        <v>10</v>
      </c>
    </row>
    <row r="5892" spans="1:7" x14ac:dyDescent="0.3">
      <c r="A5892" t="s">
        <v>5918</v>
      </c>
      <c r="B5892" t="s">
        <v>5842</v>
      </c>
      <c r="C5892">
        <v>2009</v>
      </c>
      <c r="D5892">
        <v>4</v>
      </c>
      <c r="E5892" t="s">
        <v>80</v>
      </c>
      <c r="F5892">
        <v>4</v>
      </c>
      <c r="G5892" t="s">
        <v>50</v>
      </c>
    </row>
    <row r="5893" spans="1:7" x14ac:dyDescent="0.3">
      <c r="A5893" t="s">
        <v>5919</v>
      </c>
      <c r="B5893" t="s">
        <v>5842</v>
      </c>
      <c r="C5893">
        <v>2010</v>
      </c>
      <c r="D5893">
        <v>2</v>
      </c>
      <c r="E5893" t="s">
        <v>80</v>
      </c>
      <c r="F5893">
        <v>91</v>
      </c>
      <c r="G5893" t="s">
        <v>10</v>
      </c>
    </row>
    <row r="5894" spans="1:7" x14ac:dyDescent="0.3">
      <c r="A5894" t="s">
        <v>5920</v>
      </c>
      <c r="B5894" t="s">
        <v>5842</v>
      </c>
      <c r="C5894">
        <v>2004</v>
      </c>
      <c r="D5894">
        <v>7</v>
      </c>
      <c r="E5894" t="s">
        <v>9</v>
      </c>
      <c r="F5894">
        <v>500</v>
      </c>
      <c r="G5894" t="s">
        <v>10</v>
      </c>
    </row>
    <row r="5895" spans="1:7" x14ac:dyDescent="0.3">
      <c r="A5895" t="s">
        <v>5921</v>
      </c>
      <c r="B5895" t="s">
        <v>5842</v>
      </c>
      <c r="C5895">
        <v>2006</v>
      </c>
      <c r="D5895">
        <v>5</v>
      </c>
      <c r="E5895" t="s">
        <v>9</v>
      </c>
      <c r="F5895">
        <v>566</v>
      </c>
      <c r="G5895" t="s">
        <v>10</v>
      </c>
    </row>
    <row r="5896" spans="1:7" x14ac:dyDescent="0.3">
      <c r="A5896" t="s">
        <v>5922</v>
      </c>
      <c r="B5896" t="s">
        <v>5842</v>
      </c>
      <c r="C5896">
        <v>2008</v>
      </c>
      <c r="D5896">
        <v>3</v>
      </c>
      <c r="E5896" t="s">
        <v>71</v>
      </c>
      <c r="F5896">
        <v>25</v>
      </c>
      <c r="G5896" t="s">
        <v>10</v>
      </c>
    </row>
    <row r="5897" spans="1:7" x14ac:dyDescent="0.3">
      <c r="A5897" t="s">
        <v>5923</v>
      </c>
      <c r="B5897" t="s">
        <v>5842</v>
      </c>
      <c r="C5897">
        <v>2006</v>
      </c>
      <c r="D5897">
        <v>1</v>
      </c>
      <c r="E5897" t="s">
        <v>18</v>
      </c>
      <c r="F5897">
        <v>2340</v>
      </c>
      <c r="G5897" t="s">
        <v>10</v>
      </c>
    </row>
    <row r="5898" spans="1:7" x14ac:dyDescent="0.3">
      <c r="A5898" t="s">
        <v>5924</v>
      </c>
      <c r="B5898" t="s">
        <v>5842</v>
      </c>
      <c r="C5898">
        <v>2009</v>
      </c>
      <c r="D5898">
        <v>12</v>
      </c>
      <c r="E5898" t="s">
        <v>71</v>
      </c>
      <c r="F5898">
        <v>209</v>
      </c>
      <c r="G5898" t="s">
        <v>10</v>
      </c>
    </row>
    <row r="5899" spans="1:7" x14ac:dyDescent="0.3">
      <c r="A5899" t="s">
        <v>5925</v>
      </c>
      <c r="B5899" t="s">
        <v>5842</v>
      </c>
      <c r="C5899">
        <v>2003</v>
      </c>
      <c r="D5899">
        <v>3</v>
      </c>
      <c r="E5899" t="s">
        <v>80</v>
      </c>
      <c r="F5899">
        <v>40</v>
      </c>
      <c r="G5899" t="s">
        <v>10</v>
      </c>
    </row>
    <row r="5900" spans="1:7" x14ac:dyDescent="0.3">
      <c r="A5900" t="s">
        <v>5926</v>
      </c>
      <c r="B5900" t="s">
        <v>5842</v>
      </c>
      <c r="C5900">
        <v>2011</v>
      </c>
      <c r="D5900">
        <v>10</v>
      </c>
      <c r="E5900" t="s">
        <v>80</v>
      </c>
      <c r="F5900">
        <v>31</v>
      </c>
      <c r="G5900" t="s">
        <v>10</v>
      </c>
    </row>
    <row r="5901" spans="1:7" x14ac:dyDescent="0.3">
      <c r="A5901" t="s">
        <v>5927</v>
      </c>
      <c r="B5901" t="s">
        <v>5842</v>
      </c>
      <c r="C5901">
        <v>2008</v>
      </c>
      <c r="D5901">
        <v>7</v>
      </c>
      <c r="E5901" t="s">
        <v>80</v>
      </c>
      <c r="F5901">
        <v>48</v>
      </c>
      <c r="G5901" t="s">
        <v>10</v>
      </c>
    </row>
    <row r="5902" spans="1:7" x14ac:dyDescent="0.3">
      <c r="A5902" t="s">
        <v>5928</v>
      </c>
      <c r="B5902" t="s">
        <v>5842</v>
      </c>
      <c r="C5902">
        <v>2004</v>
      </c>
      <c r="D5902">
        <v>10</v>
      </c>
      <c r="E5902" t="s">
        <v>71</v>
      </c>
      <c r="F5902">
        <v>189</v>
      </c>
      <c r="G5902" t="s">
        <v>10</v>
      </c>
    </row>
    <row r="5903" spans="1:7" x14ac:dyDescent="0.3">
      <c r="A5903" t="s">
        <v>5929</v>
      </c>
      <c r="B5903" t="s">
        <v>5842</v>
      </c>
      <c r="C5903">
        <v>2001</v>
      </c>
      <c r="D5903">
        <v>10</v>
      </c>
      <c r="E5903" t="s">
        <v>18</v>
      </c>
      <c r="F5903">
        <v>994</v>
      </c>
      <c r="G5903" t="s">
        <v>10</v>
      </c>
    </row>
    <row r="5904" spans="1:7" x14ac:dyDescent="0.3">
      <c r="A5904" t="s">
        <v>5930</v>
      </c>
      <c r="B5904" t="s">
        <v>5842</v>
      </c>
      <c r="C5904">
        <v>2001</v>
      </c>
      <c r="D5904">
        <v>11</v>
      </c>
      <c r="E5904" t="s">
        <v>18</v>
      </c>
      <c r="F5904">
        <v>540</v>
      </c>
      <c r="G5904" t="s">
        <v>10</v>
      </c>
    </row>
    <row r="5905" spans="1:7" x14ac:dyDescent="0.3">
      <c r="A5905" t="s">
        <v>5931</v>
      </c>
      <c r="B5905" t="s">
        <v>5842</v>
      </c>
      <c r="C5905">
        <v>1999</v>
      </c>
      <c r="D5905">
        <v>11</v>
      </c>
      <c r="E5905" t="s">
        <v>18</v>
      </c>
      <c r="F5905">
        <v>4497</v>
      </c>
      <c r="G5905" t="s">
        <v>10</v>
      </c>
    </row>
    <row r="5906" spans="1:7" x14ac:dyDescent="0.3">
      <c r="A5906" t="s">
        <v>5932</v>
      </c>
      <c r="B5906" t="s">
        <v>5842</v>
      </c>
      <c r="C5906">
        <v>2006</v>
      </c>
      <c r="D5906">
        <v>3</v>
      </c>
      <c r="E5906" t="s">
        <v>18</v>
      </c>
      <c r="F5906">
        <v>530</v>
      </c>
      <c r="G5906" t="s">
        <v>10</v>
      </c>
    </row>
    <row r="5907" spans="1:7" x14ac:dyDescent="0.3">
      <c r="A5907" t="s">
        <v>5933</v>
      </c>
      <c r="B5907" t="s">
        <v>5842</v>
      </c>
      <c r="C5907">
        <v>2018</v>
      </c>
      <c r="D5907">
        <v>12</v>
      </c>
      <c r="E5907" t="s">
        <v>80</v>
      </c>
      <c r="F5907">
        <v>28</v>
      </c>
      <c r="G5907" t="s">
        <v>1391</v>
      </c>
    </row>
    <row r="5908" spans="1:7" x14ac:dyDescent="0.3">
      <c r="A5908" t="s">
        <v>5934</v>
      </c>
      <c r="B5908" t="s">
        <v>5842</v>
      </c>
      <c r="C5908">
        <v>2006</v>
      </c>
      <c r="D5908">
        <v>1</v>
      </c>
      <c r="E5908" t="s">
        <v>14</v>
      </c>
      <c r="F5908">
        <v>23</v>
      </c>
      <c r="G5908" t="s">
        <v>50</v>
      </c>
    </row>
    <row r="5909" spans="1:7" x14ac:dyDescent="0.3">
      <c r="A5909" t="s">
        <v>5935</v>
      </c>
      <c r="B5909" t="s">
        <v>5842</v>
      </c>
      <c r="C5909">
        <v>2014</v>
      </c>
      <c r="D5909">
        <v>7</v>
      </c>
      <c r="E5909" t="s">
        <v>80</v>
      </c>
      <c r="F5909">
        <v>42</v>
      </c>
      <c r="G5909" t="s">
        <v>10</v>
      </c>
    </row>
    <row r="5910" spans="1:7" x14ac:dyDescent="0.3">
      <c r="A5910" t="s">
        <v>5936</v>
      </c>
      <c r="B5910" t="s">
        <v>5842</v>
      </c>
      <c r="C5910">
        <v>2006</v>
      </c>
      <c r="D5910">
        <v>3</v>
      </c>
      <c r="E5910" t="s">
        <v>18</v>
      </c>
      <c r="F5910">
        <v>421</v>
      </c>
      <c r="G5910" t="s">
        <v>10</v>
      </c>
    </row>
    <row r="5911" spans="1:7" x14ac:dyDescent="0.3">
      <c r="A5911" t="s">
        <v>5937</v>
      </c>
      <c r="B5911" t="s">
        <v>5842</v>
      </c>
      <c r="C5911">
        <v>2011</v>
      </c>
      <c r="D5911">
        <v>9</v>
      </c>
      <c r="E5911" t="s">
        <v>18</v>
      </c>
      <c r="F5911">
        <v>307</v>
      </c>
      <c r="G5911" t="s">
        <v>10</v>
      </c>
    </row>
    <row r="5912" spans="1:7" x14ac:dyDescent="0.3">
      <c r="A5912" t="s">
        <v>5938</v>
      </c>
      <c r="B5912" t="s">
        <v>5842</v>
      </c>
      <c r="C5912">
        <v>2004</v>
      </c>
      <c r="D5912">
        <v>11</v>
      </c>
      <c r="E5912" t="s">
        <v>18</v>
      </c>
      <c r="F5912">
        <v>202</v>
      </c>
      <c r="G5912" t="s">
        <v>10</v>
      </c>
    </row>
    <row r="5913" spans="1:7" x14ac:dyDescent="0.3">
      <c r="A5913" t="s">
        <v>5939</v>
      </c>
      <c r="B5913" t="s">
        <v>5842</v>
      </c>
      <c r="C5913">
        <v>2006</v>
      </c>
      <c r="D5913">
        <v>5</v>
      </c>
      <c r="E5913" t="s">
        <v>18</v>
      </c>
      <c r="F5913">
        <v>170</v>
      </c>
      <c r="G5913" t="s">
        <v>10</v>
      </c>
    </row>
    <row r="5914" spans="1:7" x14ac:dyDescent="0.3">
      <c r="A5914" t="s">
        <v>5940</v>
      </c>
      <c r="B5914" t="s">
        <v>5842</v>
      </c>
      <c r="C5914">
        <v>2006</v>
      </c>
      <c r="D5914">
        <v>9</v>
      </c>
      <c r="E5914" t="s">
        <v>80</v>
      </c>
      <c r="F5914">
        <v>17</v>
      </c>
      <c r="G5914" t="s">
        <v>10</v>
      </c>
    </row>
    <row r="5915" spans="1:7" x14ac:dyDescent="0.3">
      <c r="A5915" t="s">
        <v>5941</v>
      </c>
      <c r="B5915" t="s">
        <v>5842</v>
      </c>
      <c r="C5915">
        <v>2004</v>
      </c>
      <c r="D5915">
        <v>5</v>
      </c>
      <c r="E5915" t="s">
        <v>9</v>
      </c>
      <c r="F5915">
        <v>16</v>
      </c>
      <c r="G5915" t="s">
        <v>10</v>
      </c>
    </row>
    <row r="5916" spans="1:7" x14ac:dyDescent="0.3">
      <c r="A5916" t="s">
        <v>5942</v>
      </c>
      <c r="B5916" t="s">
        <v>5842</v>
      </c>
      <c r="C5916">
        <v>2007</v>
      </c>
      <c r="D5916">
        <v>10</v>
      </c>
      <c r="E5916" t="s">
        <v>71</v>
      </c>
      <c r="F5916">
        <v>48</v>
      </c>
      <c r="G5916" t="s">
        <v>10</v>
      </c>
    </row>
    <row r="5917" spans="1:7" x14ac:dyDescent="0.3">
      <c r="A5917" t="s">
        <v>5943</v>
      </c>
      <c r="B5917" t="s">
        <v>5842</v>
      </c>
      <c r="C5917">
        <v>2004</v>
      </c>
      <c r="D5917">
        <v>8</v>
      </c>
      <c r="E5917" t="s">
        <v>18</v>
      </c>
      <c r="F5917">
        <v>529</v>
      </c>
      <c r="G5917" t="s">
        <v>10</v>
      </c>
    </row>
    <row r="5918" spans="1:7" x14ac:dyDescent="0.3">
      <c r="A5918" t="s">
        <v>5944</v>
      </c>
      <c r="B5918" t="s">
        <v>5842</v>
      </c>
      <c r="C5918">
        <v>2012</v>
      </c>
      <c r="D5918">
        <v>9</v>
      </c>
      <c r="E5918" t="s">
        <v>80</v>
      </c>
      <c r="F5918">
        <v>26</v>
      </c>
      <c r="G5918" t="s">
        <v>50</v>
      </c>
    </row>
    <row r="5919" spans="1:7" x14ac:dyDescent="0.3">
      <c r="A5919" t="s">
        <v>5945</v>
      </c>
      <c r="B5919" t="s">
        <v>5842</v>
      </c>
      <c r="C5919">
        <v>2013</v>
      </c>
      <c r="D5919">
        <v>12</v>
      </c>
      <c r="E5919" t="s">
        <v>14</v>
      </c>
      <c r="F5919">
        <v>70</v>
      </c>
      <c r="G5919" t="s">
        <v>473</v>
      </c>
    </row>
    <row r="5920" spans="1:7" x14ac:dyDescent="0.3">
      <c r="A5920" t="s">
        <v>5946</v>
      </c>
      <c r="B5920" t="s">
        <v>5842</v>
      </c>
      <c r="C5920">
        <v>2007</v>
      </c>
      <c r="D5920">
        <v>10</v>
      </c>
      <c r="E5920" t="s">
        <v>80</v>
      </c>
      <c r="F5920">
        <v>3</v>
      </c>
      <c r="G5920" t="s">
        <v>50</v>
      </c>
    </row>
    <row r="5921" spans="1:7" x14ac:dyDescent="0.3">
      <c r="A5921" t="s">
        <v>5947</v>
      </c>
      <c r="B5921" t="s">
        <v>5842</v>
      </c>
      <c r="C5921">
        <v>2005</v>
      </c>
      <c r="D5921">
        <v>8</v>
      </c>
      <c r="E5921" t="s">
        <v>9</v>
      </c>
      <c r="F5921">
        <v>72</v>
      </c>
      <c r="G5921" t="s">
        <v>10</v>
      </c>
    </row>
    <row r="5922" spans="1:7" x14ac:dyDescent="0.3">
      <c r="A5922" t="s">
        <v>5948</v>
      </c>
      <c r="B5922" t="s">
        <v>5842</v>
      </c>
      <c r="C5922">
        <v>2003</v>
      </c>
      <c r="D5922">
        <v>5</v>
      </c>
      <c r="E5922" t="s">
        <v>18</v>
      </c>
      <c r="F5922">
        <v>122</v>
      </c>
      <c r="G5922" t="s">
        <v>10</v>
      </c>
    </row>
    <row r="5923" spans="1:7" x14ac:dyDescent="0.3">
      <c r="A5923" t="s">
        <v>5949</v>
      </c>
      <c r="B5923" t="s">
        <v>5842</v>
      </c>
      <c r="C5923">
        <v>2007</v>
      </c>
      <c r="D5923">
        <v>8</v>
      </c>
      <c r="E5923" t="s">
        <v>18</v>
      </c>
      <c r="F5923">
        <v>132</v>
      </c>
      <c r="G5923" t="s">
        <v>10</v>
      </c>
    </row>
    <row r="5924" spans="1:7" x14ac:dyDescent="0.3">
      <c r="A5924" t="s">
        <v>5950</v>
      </c>
      <c r="B5924" t="s">
        <v>5842</v>
      </c>
      <c r="C5924">
        <v>2001</v>
      </c>
      <c r="D5924">
        <v>4</v>
      </c>
      <c r="E5924" t="s">
        <v>18</v>
      </c>
      <c r="F5924">
        <v>0</v>
      </c>
      <c r="G5924" t="s">
        <v>10</v>
      </c>
    </row>
    <row r="5925" spans="1:7" x14ac:dyDescent="0.3">
      <c r="A5925" t="s">
        <v>5951</v>
      </c>
      <c r="B5925" t="s">
        <v>5842</v>
      </c>
      <c r="C5925">
        <v>2017</v>
      </c>
      <c r="D5925">
        <v>12</v>
      </c>
      <c r="E5925" t="s">
        <v>80</v>
      </c>
      <c r="F5925">
        <v>24</v>
      </c>
      <c r="G5925" t="s">
        <v>3454</v>
      </c>
    </row>
    <row r="5926" spans="1:7" x14ac:dyDescent="0.3">
      <c r="A5926" t="s">
        <v>5952</v>
      </c>
      <c r="B5926" t="s">
        <v>5842</v>
      </c>
      <c r="C5926">
        <v>2002</v>
      </c>
      <c r="D5926">
        <v>6</v>
      </c>
      <c r="E5926" t="s">
        <v>18</v>
      </c>
      <c r="F5926">
        <v>324</v>
      </c>
      <c r="G5926" t="s">
        <v>10</v>
      </c>
    </row>
    <row r="5927" spans="1:7" x14ac:dyDescent="0.3">
      <c r="A5927" t="s">
        <v>5953</v>
      </c>
      <c r="B5927" t="s">
        <v>5842</v>
      </c>
      <c r="C5927">
        <v>2004</v>
      </c>
      <c r="D5927">
        <v>11</v>
      </c>
      <c r="E5927" t="s">
        <v>9</v>
      </c>
      <c r="F5927">
        <v>0</v>
      </c>
      <c r="G5927" t="s">
        <v>12</v>
      </c>
    </row>
    <row r="5928" spans="1:7" x14ac:dyDescent="0.3">
      <c r="A5928" t="s">
        <v>5954</v>
      </c>
      <c r="B5928" t="s">
        <v>5842</v>
      </c>
      <c r="C5928">
        <v>2005</v>
      </c>
      <c r="D5928">
        <v>12</v>
      </c>
      <c r="E5928" t="s">
        <v>71</v>
      </c>
      <c r="F5928">
        <v>30</v>
      </c>
      <c r="G5928" t="s">
        <v>10</v>
      </c>
    </row>
    <row r="5929" spans="1:7" x14ac:dyDescent="0.3">
      <c r="A5929" t="s">
        <v>5955</v>
      </c>
      <c r="B5929" t="s">
        <v>5842</v>
      </c>
      <c r="C5929">
        <v>2007</v>
      </c>
      <c r="D5929">
        <v>6</v>
      </c>
      <c r="E5929" t="s">
        <v>18</v>
      </c>
      <c r="F5929">
        <v>473</v>
      </c>
      <c r="G5929" t="s">
        <v>10</v>
      </c>
    </row>
    <row r="5930" spans="1:7" x14ac:dyDescent="0.3">
      <c r="A5930" t="s">
        <v>5956</v>
      </c>
      <c r="B5930" t="s">
        <v>5842</v>
      </c>
      <c r="C5930">
        <v>2008</v>
      </c>
      <c r="D5930">
        <v>8</v>
      </c>
      <c r="E5930" t="s">
        <v>9</v>
      </c>
      <c r="F5930">
        <v>130</v>
      </c>
      <c r="G5930" t="s">
        <v>10</v>
      </c>
    </row>
    <row r="5931" spans="1:7" x14ac:dyDescent="0.3">
      <c r="A5931" t="s">
        <v>5957</v>
      </c>
      <c r="B5931" t="s">
        <v>5842</v>
      </c>
      <c r="C5931">
        <v>2015</v>
      </c>
      <c r="D5931">
        <v>6</v>
      </c>
      <c r="E5931" t="s">
        <v>9</v>
      </c>
      <c r="F5931">
        <v>211</v>
      </c>
      <c r="G5931" t="s">
        <v>473</v>
      </c>
    </row>
    <row r="5932" spans="1:7" x14ac:dyDescent="0.3">
      <c r="A5932" t="s">
        <v>5958</v>
      </c>
      <c r="B5932" t="s">
        <v>5842</v>
      </c>
      <c r="C5932">
        <v>2018</v>
      </c>
      <c r="D5932">
        <v>8</v>
      </c>
      <c r="E5932" t="s">
        <v>80</v>
      </c>
      <c r="F5932">
        <v>122</v>
      </c>
      <c r="G5932" t="s">
        <v>179</v>
      </c>
    </row>
    <row r="5933" spans="1:7" x14ac:dyDescent="0.3">
      <c r="A5933" t="s">
        <v>5959</v>
      </c>
      <c r="B5933" t="s">
        <v>5842</v>
      </c>
      <c r="C5933">
        <v>2004</v>
      </c>
      <c r="D5933">
        <v>5</v>
      </c>
      <c r="E5933" t="s">
        <v>71</v>
      </c>
      <c r="F5933">
        <v>174</v>
      </c>
      <c r="G5933" t="s">
        <v>10</v>
      </c>
    </row>
    <row r="5934" spans="1:7" x14ac:dyDescent="0.3">
      <c r="A5934" t="s">
        <v>5960</v>
      </c>
      <c r="B5934" t="s">
        <v>5842</v>
      </c>
      <c r="C5934">
        <v>2004</v>
      </c>
      <c r="D5934">
        <v>6</v>
      </c>
      <c r="E5934" t="s">
        <v>9</v>
      </c>
      <c r="F5934">
        <v>462</v>
      </c>
      <c r="G5934" t="s">
        <v>10</v>
      </c>
    </row>
    <row r="5935" spans="1:7" x14ac:dyDescent="0.3">
      <c r="A5935" t="s">
        <v>5961</v>
      </c>
      <c r="B5935" t="s">
        <v>5842</v>
      </c>
      <c r="C5935">
        <v>2007</v>
      </c>
      <c r="D5935">
        <v>1</v>
      </c>
      <c r="E5935" t="s">
        <v>9</v>
      </c>
      <c r="F5935">
        <v>86</v>
      </c>
      <c r="G5935" t="s">
        <v>50</v>
      </c>
    </row>
    <row r="5936" spans="1:7" x14ac:dyDescent="0.3">
      <c r="A5936" t="s">
        <v>5962</v>
      </c>
      <c r="B5936" t="s">
        <v>5842</v>
      </c>
      <c r="C5936">
        <v>2013</v>
      </c>
      <c r="D5936">
        <v>6</v>
      </c>
      <c r="E5936" t="s">
        <v>18</v>
      </c>
      <c r="F5936">
        <v>1124</v>
      </c>
      <c r="G5936" t="s">
        <v>10</v>
      </c>
    </row>
    <row r="5937" spans="1:7" x14ac:dyDescent="0.3">
      <c r="A5937" t="s">
        <v>5963</v>
      </c>
      <c r="B5937" t="s">
        <v>5842</v>
      </c>
      <c r="C5937">
        <v>2015</v>
      </c>
      <c r="D5937">
        <v>12</v>
      </c>
      <c r="E5937" t="s">
        <v>18</v>
      </c>
      <c r="F5937">
        <v>506</v>
      </c>
      <c r="G5937" t="s">
        <v>10</v>
      </c>
    </row>
    <row r="5938" spans="1:7" x14ac:dyDescent="0.3">
      <c r="A5938" t="s">
        <v>5964</v>
      </c>
      <c r="B5938" t="s">
        <v>5842</v>
      </c>
      <c r="C5938">
        <v>2009</v>
      </c>
      <c r="D5938">
        <v>10</v>
      </c>
      <c r="E5938" t="s">
        <v>18</v>
      </c>
      <c r="F5938">
        <v>39</v>
      </c>
      <c r="G5938" t="s">
        <v>50</v>
      </c>
    </row>
    <row r="5939" spans="1:7" x14ac:dyDescent="0.3">
      <c r="A5939" t="s">
        <v>5965</v>
      </c>
      <c r="B5939" t="s">
        <v>5842</v>
      </c>
      <c r="C5939">
        <v>2006</v>
      </c>
      <c r="D5939">
        <v>10</v>
      </c>
      <c r="E5939" t="s">
        <v>18</v>
      </c>
      <c r="F5939">
        <v>1000</v>
      </c>
      <c r="G5939" t="s">
        <v>50</v>
      </c>
    </row>
    <row r="5940" spans="1:7" x14ac:dyDescent="0.3">
      <c r="A5940" t="s">
        <v>5966</v>
      </c>
      <c r="B5940" t="s">
        <v>5842</v>
      </c>
      <c r="C5940">
        <v>2012</v>
      </c>
      <c r="D5940">
        <v>4</v>
      </c>
      <c r="E5940" t="s">
        <v>9</v>
      </c>
      <c r="F5940">
        <v>80</v>
      </c>
      <c r="G5940" t="s">
        <v>10</v>
      </c>
    </row>
    <row r="5941" spans="1:7" x14ac:dyDescent="0.3">
      <c r="A5941" t="s">
        <v>5967</v>
      </c>
      <c r="B5941" t="s">
        <v>5842</v>
      </c>
      <c r="C5941">
        <v>2007</v>
      </c>
      <c r="D5941">
        <v>11</v>
      </c>
      <c r="E5941" t="s">
        <v>18</v>
      </c>
      <c r="F5941">
        <v>0</v>
      </c>
      <c r="G5941" t="s">
        <v>12</v>
      </c>
    </row>
    <row r="5942" spans="1:7" x14ac:dyDescent="0.3">
      <c r="A5942" t="s">
        <v>5968</v>
      </c>
      <c r="B5942" t="s">
        <v>5842</v>
      </c>
      <c r="C5942">
        <v>2007</v>
      </c>
      <c r="D5942">
        <v>5</v>
      </c>
      <c r="E5942" t="s">
        <v>80</v>
      </c>
      <c r="F5942">
        <v>24</v>
      </c>
      <c r="G5942" t="s">
        <v>10</v>
      </c>
    </row>
    <row r="5943" spans="1:7" x14ac:dyDescent="0.3">
      <c r="A5943" t="s">
        <v>5969</v>
      </c>
      <c r="B5943" t="s">
        <v>5842</v>
      </c>
      <c r="C5943">
        <v>2003</v>
      </c>
      <c r="D5943">
        <v>2</v>
      </c>
      <c r="E5943" t="s">
        <v>14</v>
      </c>
      <c r="F5943">
        <v>0</v>
      </c>
      <c r="G5943" t="s">
        <v>10</v>
      </c>
    </row>
    <row r="5944" spans="1:7" x14ac:dyDescent="0.3">
      <c r="A5944" t="s">
        <v>5970</v>
      </c>
      <c r="B5944" t="s">
        <v>5842</v>
      </c>
      <c r="C5944">
        <v>2009</v>
      </c>
      <c r="D5944">
        <v>10</v>
      </c>
      <c r="E5944" t="s">
        <v>9</v>
      </c>
      <c r="F5944">
        <v>45</v>
      </c>
      <c r="G5944" t="s">
        <v>10</v>
      </c>
    </row>
    <row r="5945" spans="1:7" x14ac:dyDescent="0.3">
      <c r="A5945" t="s">
        <v>5971</v>
      </c>
      <c r="B5945" t="s">
        <v>5842</v>
      </c>
      <c r="C5945">
        <v>2008</v>
      </c>
      <c r="D5945">
        <v>11</v>
      </c>
      <c r="E5945" t="s">
        <v>9</v>
      </c>
      <c r="F5945">
        <v>660</v>
      </c>
      <c r="G5945" t="s">
        <v>50</v>
      </c>
    </row>
    <row r="5946" spans="1:7" x14ac:dyDescent="0.3">
      <c r="A5946" t="s">
        <v>5972</v>
      </c>
      <c r="B5946" t="s">
        <v>5842</v>
      </c>
      <c r="C5946">
        <v>2003</v>
      </c>
      <c r="D5946">
        <v>12</v>
      </c>
      <c r="E5946" t="s">
        <v>9</v>
      </c>
      <c r="F5946">
        <v>110</v>
      </c>
      <c r="G5946" t="s">
        <v>10</v>
      </c>
    </row>
    <row r="5947" spans="1:7" x14ac:dyDescent="0.3">
      <c r="A5947" t="s">
        <v>5973</v>
      </c>
      <c r="B5947" t="s">
        <v>5842</v>
      </c>
      <c r="C5947">
        <v>2003</v>
      </c>
      <c r="D5947">
        <v>11</v>
      </c>
      <c r="E5947" t="s">
        <v>18</v>
      </c>
      <c r="F5947">
        <v>34</v>
      </c>
      <c r="G5947" t="s">
        <v>10</v>
      </c>
    </row>
    <row r="5948" spans="1:7" x14ac:dyDescent="0.3">
      <c r="A5948" t="s">
        <v>5974</v>
      </c>
      <c r="B5948" t="s">
        <v>5842</v>
      </c>
      <c r="C5948">
        <v>2012</v>
      </c>
      <c r="D5948">
        <v>8</v>
      </c>
      <c r="E5948" t="s">
        <v>9</v>
      </c>
      <c r="F5948">
        <v>107</v>
      </c>
      <c r="G5948" t="s">
        <v>10</v>
      </c>
    </row>
    <row r="5949" spans="1:7" x14ac:dyDescent="0.3">
      <c r="A5949" t="s">
        <v>5975</v>
      </c>
      <c r="B5949" t="s">
        <v>5842</v>
      </c>
      <c r="C5949">
        <v>2010</v>
      </c>
      <c r="D5949">
        <v>7</v>
      </c>
      <c r="E5949" t="s">
        <v>71</v>
      </c>
      <c r="F5949">
        <v>133</v>
      </c>
      <c r="G5949" t="s">
        <v>50</v>
      </c>
    </row>
    <row r="5950" spans="1:7" x14ac:dyDescent="0.3">
      <c r="A5950" t="s">
        <v>5976</v>
      </c>
      <c r="B5950" t="s">
        <v>5842</v>
      </c>
      <c r="C5950">
        <v>2007</v>
      </c>
      <c r="D5950">
        <v>10</v>
      </c>
      <c r="E5950" t="s">
        <v>18</v>
      </c>
      <c r="F5950">
        <v>129</v>
      </c>
      <c r="G5950" t="s">
        <v>10</v>
      </c>
    </row>
    <row r="5951" spans="1:7" x14ac:dyDescent="0.3">
      <c r="A5951" t="s">
        <v>5977</v>
      </c>
      <c r="B5951" t="s">
        <v>5842</v>
      </c>
      <c r="C5951">
        <v>2006</v>
      </c>
      <c r="D5951">
        <v>8</v>
      </c>
      <c r="E5951" t="s">
        <v>18</v>
      </c>
      <c r="F5951">
        <v>566</v>
      </c>
      <c r="G5951" t="s">
        <v>10</v>
      </c>
    </row>
    <row r="5952" spans="1:7" x14ac:dyDescent="0.3">
      <c r="A5952" t="s">
        <v>5978</v>
      </c>
      <c r="B5952" t="s">
        <v>5842</v>
      </c>
      <c r="C5952">
        <v>2014</v>
      </c>
      <c r="D5952">
        <v>7</v>
      </c>
      <c r="E5952" t="s">
        <v>80</v>
      </c>
      <c r="F5952">
        <v>13</v>
      </c>
      <c r="G5952" t="s">
        <v>10</v>
      </c>
    </row>
    <row r="5953" spans="1:7" x14ac:dyDescent="0.3">
      <c r="A5953" t="s">
        <v>5979</v>
      </c>
      <c r="B5953" t="s">
        <v>5842</v>
      </c>
      <c r="C5953">
        <v>2007</v>
      </c>
      <c r="D5953">
        <v>5</v>
      </c>
      <c r="E5953" t="s">
        <v>18</v>
      </c>
      <c r="F5953">
        <v>40</v>
      </c>
      <c r="G5953" t="s">
        <v>50</v>
      </c>
    </row>
    <row r="5954" spans="1:7" x14ac:dyDescent="0.3">
      <c r="A5954" t="s">
        <v>5980</v>
      </c>
      <c r="B5954" t="s">
        <v>5842</v>
      </c>
      <c r="C5954">
        <v>2019</v>
      </c>
      <c r="D5954">
        <v>1</v>
      </c>
      <c r="E5954" t="s">
        <v>9</v>
      </c>
      <c r="F5954">
        <v>100</v>
      </c>
      <c r="G5954" t="s">
        <v>1391</v>
      </c>
    </row>
    <row r="5955" spans="1:7" x14ac:dyDescent="0.3">
      <c r="A5955" t="s">
        <v>5981</v>
      </c>
      <c r="B5955" t="s">
        <v>5842</v>
      </c>
      <c r="C5955">
        <v>2004</v>
      </c>
      <c r="D5955">
        <v>8</v>
      </c>
      <c r="E5955" t="s">
        <v>9</v>
      </c>
      <c r="F5955">
        <v>49</v>
      </c>
      <c r="G5955" t="s">
        <v>50</v>
      </c>
    </row>
    <row r="5956" spans="1:7" x14ac:dyDescent="0.3">
      <c r="A5956" t="s">
        <v>5982</v>
      </c>
      <c r="B5956" t="s">
        <v>5842</v>
      </c>
      <c r="C5956">
        <v>2011</v>
      </c>
      <c r="D5956">
        <v>9</v>
      </c>
      <c r="E5956" t="s">
        <v>18</v>
      </c>
      <c r="F5956">
        <v>244</v>
      </c>
      <c r="G5956" t="s">
        <v>50</v>
      </c>
    </row>
    <row r="5957" spans="1:7" x14ac:dyDescent="0.3">
      <c r="A5957" t="s">
        <v>5983</v>
      </c>
      <c r="B5957" t="s">
        <v>5842</v>
      </c>
      <c r="C5957">
        <v>2002</v>
      </c>
      <c r="D5957">
        <v>4</v>
      </c>
      <c r="E5957" t="s">
        <v>18</v>
      </c>
      <c r="F5957">
        <v>222</v>
      </c>
      <c r="G5957" t="s">
        <v>10</v>
      </c>
    </row>
    <row r="5958" spans="1:7" x14ac:dyDescent="0.3">
      <c r="A5958" t="s">
        <v>5984</v>
      </c>
      <c r="B5958" t="s">
        <v>5842</v>
      </c>
      <c r="C5958">
        <v>2008</v>
      </c>
      <c r="D5958">
        <v>9</v>
      </c>
      <c r="E5958" t="s">
        <v>71</v>
      </c>
      <c r="F5958">
        <v>6</v>
      </c>
      <c r="G5958" t="s">
        <v>50</v>
      </c>
    </row>
    <row r="5959" spans="1:7" x14ac:dyDescent="0.3">
      <c r="A5959" t="s">
        <v>5985</v>
      </c>
      <c r="B5959" t="s">
        <v>5842</v>
      </c>
      <c r="C5959">
        <v>2004</v>
      </c>
      <c r="D5959">
        <v>10</v>
      </c>
      <c r="E5959" t="s">
        <v>80</v>
      </c>
      <c r="F5959">
        <v>30</v>
      </c>
      <c r="G5959" t="s">
        <v>10</v>
      </c>
    </row>
    <row r="5960" spans="1:7" x14ac:dyDescent="0.3">
      <c r="A5960" t="s">
        <v>5986</v>
      </c>
      <c r="B5960" t="s">
        <v>5842</v>
      </c>
      <c r="C5960">
        <v>2016</v>
      </c>
      <c r="D5960">
        <v>6</v>
      </c>
      <c r="E5960" t="s">
        <v>18</v>
      </c>
      <c r="F5960">
        <v>458</v>
      </c>
      <c r="G5960" t="s">
        <v>10</v>
      </c>
    </row>
    <row r="5961" spans="1:7" x14ac:dyDescent="0.3">
      <c r="A5961" t="s">
        <v>5987</v>
      </c>
      <c r="B5961" t="s">
        <v>5842</v>
      </c>
      <c r="C5961">
        <v>2002</v>
      </c>
      <c r="D5961">
        <v>9</v>
      </c>
      <c r="E5961" t="s">
        <v>18</v>
      </c>
      <c r="F5961">
        <v>1200</v>
      </c>
      <c r="G5961" t="s">
        <v>10</v>
      </c>
    </row>
    <row r="5962" spans="1:7" x14ac:dyDescent="0.3">
      <c r="A5962" t="s">
        <v>5988</v>
      </c>
      <c r="B5962" t="s">
        <v>5842</v>
      </c>
      <c r="C5962">
        <v>2016</v>
      </c>
      <c r="D5962">
        <v>5</v>
      </c>
      <c r="E5962" t="s">
        <v>18</v>
      </c>
      <c r="F5962">
        <v>408</v>
      </c>
      <c r="G5962" t="s">
        <v>473</v>
      </c>
    </row>
    <row r="5963" spans="1:7" x14ac:dyDescent="0.3">
      <c r="A5963" t="s">
        <v>5989</v>
      </c>
      <c r="B5963" t="s">
        <v>5842</v>
      </c>
      <c r="C5963">
        <v>2001</v>
      </c>
      <c r="D5963">
        <v>1</v>
      </c>
      <c r="E5963" t="s">
        <v>18</v>
      </c>
      <c r="F5963">
        <v>69274</v>
      </c>
      <c r="G5963" t="s">
        <v>10</v>
      </c>
    </row>
    <row r="5964" spans="1:7" x14ac:dyDescent="0.3">
      <c r="A5964" t="s">
        <v>5990</v>
      </c>
      <c r="B5964" t="s">
        <v>5842</v>
      </c>
      <c r="C5964">
        <v>2018</v>
      </c>
      <c r="D5964">
        <v>12</v>
      </c>
      <c r="E5964" t="s">
        <v>18</v>
      </c>
      <c r="F5964">
        <v>550</v>
      </c>
      <c r="G5964" t="s">
        <v>179</v>
      </c>
    </row>
    <row r="5965" spans="1:7" x14ac:dyDescent="0.3">
      <c r="A5965" t="s">
        <v>5991</v>
      </c>
      <c r="B5965" t="s">
        <v>5842</v>
      </c>
      <c r="C5965">
        <v>2005</v>
      </c>
      <c r="D5965">
        <v>2</v>
      </c>
      <c r="E5965" t="s">
        <v>80</v>
      </c>
      <c r="F5965">
        <v>50</v>
      </c>
      <c r="G5965" t="s">
        <v>50</v>
      </c>
    </row>
    <row r="5966" spans="1:7" x14ac:dyDescent="0.3">
      <c r="A5966" t="s">
        <v>5992</v>
      </c>
      <c r="B5966" t="s">
        <v>5842</v>
      </c>
      <c r="C5966">
        <v>2007</v>
      </c>
      <c r="D5966">
        <v>6</v>
      </c>
      <c r="E5966" t="s">
        <v>18</v>
      </c>
      <c r="F5966">
        <v>2414</v>
      </c>
      <c r="G5966" t="s">
        <v>10</v>
      </c>
    </row>
    <row r="5967" spans="1:7" x14ac:dyDescent="0.3">
      <c r="A5967" t="s">
        <v>5993</v>
      </c>
      <c r="B5967" t="s">
        <v>5842</v>
      </c>
      <c r="C5967">
        <v>2008</v>
      </c>
      <c r="D5967">
        <v>7</v>
      </c>
      <c r="E5967" t="s">
        <v>9</v>
      </c>
      <c r="F5967">
        <v>676</v>
      </c>
      <c r="G5967" t="s">
        <v>10</v>
      </c>
    </row>
    <row r="5968" spans="1:7" x14ac:dyDescent="0.3">
      <c r="A5968" t="s">
        <v>5994</v>
      </c>
      <c r="B5968" t="s">
        <v>5842</v>
      </c>
      <c r="C5968">
        <v>2010</v>
      </c>
      <c r="D5968">
        <v>10</v>
      </c>
      <c r="E5968" t="s">
        <v>9</v>
      </c>
      <c r="F5968">
        <v>355</v>
      </c>
      <c r="G5968" t="s">
        <v>10</v>
      </c>
    </row>
    <row r="5969" spans="1:7" x14ac:dyDescent="0.3">
      <c r="A5969" t="s">
        <v>5995</v>
      </c>
      <c r="B5969" t="s">
        <v>5842</v>
      </c>
      <c r="C5969">
        <v>2007</v>
      </c>
      <c r="D5969">
        <v>12</v>
      </c>
      <c r="E5969" t="s">
        <v>80</v>
      </c>
      <c r="F5969">
        <v>31</v>
      </c>
      <c r="G5969" t="s">
        <v>10</v>
      </c>
    </row>
    <row r="5970" spans="1:7" x14ac:dyDescent="0.3">
      <c r="A5970" t="s">
        <v>5996</v>
      </c>
      <c r="B5970" t="s">
        <v>5842</v>
      </c>
      <c r="C5970">
        <v>2008</v>
      </c>
      <c r="D5970">
        <v>2</v>
      </c>
      <c r="E5970" t="s">
        <v>71</v>
      </c>
      <c r="F5970">
        <v>60</v>
      </c>
      <c r="G5970" t="s">
        <v>10</v>
      </c>
    </row>
    <row r="5971" spans="1:7" x14ac:dyDescent="0.3">
      <c r="A5971" t="s">
        <v>5997</v>
      </c>
      <c r="B5971" t="s">
        <v>5842</v>
      </c>
      <c r="C5971">
        <v>2002</v>
      </c>
      <c r="D5971">
        <v>12</v>
      </c>
      <c r="E5971" t="s">
        <v>9</v>
      </c>
      <c r="F5971">
        <v>11</v>
      </c>
      <c r="G5971" t="s">
        <v>10</v>
      </c>
    </row>
    <row r="5972" spans="1:7" x14ac:dyDescent="0.3">
      <c r="A5972" t="s">
        <v>5998</v>
      </c>
      <c r="B5972" t="s">
        <v>5842</v>
      </c>
      <c r="C5972">
        <v>2004</v>
      </c>
      <c r="D5972">
        <v>12</v>
      </c>
      <c r="E5972" t="s">
        <v>18</v>
      </c>
      <c r="F5972">
        <v>489</v>
      </c>
      <c r="G5972" t="s">
        <v>10</v>
      </c>
    </row>
    <row r="5973" spans="1:7" x14ac:dyDescent="0.3">
      <c r="A5973" t="s">
        <v>5999</v>
      </c>
      <c r="B5973" t="s">
        <v>5842</v>
      </c>
      <c r="C5973">
        <v>2016</v>
      </c>
      <c r="D5973">
        <v>1</v>
      </c>
      <c r="E5973" t="s">
        <v>80</v>
      </c>
      <c r="F5973">
        <v>60</v>
      </c>
      <c r="G5973" t="s">
        <v>473</v>
      </c>
    </row>
    <row r="5974" spans="1:7" x14ac:dyDescent="0.3">
      <c r="A5974" t="s">
        <v>6000</v>
      </c>
      <c r="B5974" t="s">
        <v>5842</v>
      </c>
      <c r="C5974">
        <v>2010</v>
      </c>
      <c r="D5974">
        <v>5</v>
      </c>
      <c r="E5974" t="s">
        <v>71</v>
      </c>
      <c r="F5974">
        <v>292</v>
      </c>
      <c r="G5974" t="s">
        <v>10</v>
      </c>
    </row>
    <row r="5975" spans="1:7" x14ac:dyDescent="0.3">
      <c r="A5975" t="s">
        <v>6001</v>
      </c>
      <c r="B5975" t="s">
        <v>5842</v>
      </c>
      <c r="C5975">
        <v>2014</v>
      </c>
      <c r="D5975">
        <v>10</v>
      </c>
      <c r="E5975" t="s">
        <v>18</v>
      </c>
      <c r="F5975">
        <v>159</v>
      </c>
      <c r="G5975" t="s">
        <v>10</v>
      </c>
    </row>
    <row r="5976" spans="1:7" x14ac:dyDescent="0.3">
      <c r="A5976" t="s">
        <v>6002</v>
      </c>
      <c r="B5976" t="s">
        <v>5842</v>
      </c>
      <c r="C5976">
        <v>2006</v>
      </c>
      <c r="D5976">
        <v>9</v>
      </c>
      <c r="E5976" t="s">
        <v>18</v>
      </c>
      <c r="F5976">
        <v>746</v>
      </c>
      <c r="G5976" t="s">
        <v>10</v>
      </c>
    </row>
    <row r="5977" spans="1:7" x14ac:dyDescent="0.3">
      <c r="A5977" t="s">
        <v>6003</v>
      </c>
      <c r="B5977" t="s">
        <v>5842</v>
      </c>
      <c r="C5977">
        <v>2009</v>
      </c>
      <c r="D5977">
        <v>1</v>
      </c>
      <c r="E5977" t="s">
        <v>80</v>
      </c>
      <c r="F5977">
        <v>40</v>
      </c>
      <c r="G5977" t="s">
        <v>10</v>
      </c>
    </row>
    <row r="5978" spans="1:7" x14ac:dyDescent="0.3">
      <c r="A5978" t="s">
        <v>6004</v>
      </c>
      <c r="B5978" t="s">
        <v>5842</v>
      </c>
      <c r="C5978">
        <v>2002</v>
      </c>
      <c r="D5978">
        <v>9</v>
      </c>
      <c r="E5978" t="s">
        <v>9</v>
      </c>
      <c r="F5978">
        <v>51</v>
      </c>
      <c r="G5978" t="s">
        <v>10</v>
      </c>
    </row>
    <row r="5979" spans="1:7" x14ac:dyDescent="0.3">
      <c r="A5979" t="s">
        <v>6005</v>
      </c>
      <c r="B5979" t="s">
        <v>5842</v>
      </c>
      <c r="C5979">
        <v>2008</v>
      </c>
      <c r="D5979">
        <v>7</v>
      </c>
      <c r="E5979" t="s">
        <v>9</v>
      </c>
      <c r="F5979">
        <v>95</v>
      </c>
      <c r="G5979" t="s">
        <v>10</v>
      </c>
    </row>
    <row r="5980" spans="1:7" x14ac:dyDescent="0.3">
      <c r="A5980" t="s">
        <v>6006</v>
      </c>
      <c r="B5980" t="s">
        <v>5842</v>
      </c>
      <c r="C5980">
        <v>2002</v>
      </c>
      <c r="D5980">
        <v>2</v>
      </c>
      <c r="E5980" t="s">
        <v>18</v>
      </c>
      <c r="F5980">
        <v>420</v>
      </c>
      <c r="G5980" t="s">
        <v>10</v>
      </c>
    </row>
    <row r="5981" spans="1:7" x14ac:dyDescent="0.3">
      <c r="A5981" t="s">
        <v>6007</v>
      </c>
      <c r="B5981" t="s">
        <v>5842</v>
      </c>
      <c r="C5981">
        <v>2017</v>
      </c>
      <c r="D5981">
        <v>5</v>
      </c>
      <c r="E5981" t="s">
        <v>18</v>
      </c>
      <c r="F5981">
        <v>453</v>
      </c>
      <c r="G5981" t="s">
        <v>473</v>
      </c>
    </row>
    <row r="5982" spans="1:7" x14ac:dyDescent="0.3">
      <c r="A5982" t="s">
        <v>6008</v>
      </c>
      <c r="B5982" t="s">
        <v>5842</v>
      </c>
      <c r="C5982">
        <v>2008</v>
      </c>
      <c r="D5982">
        <v>3</v>
      </c>
      <c r="E5982" t="s">
        <v>9</v>
      </c>
      <c r="F5982">
        <v>16</v>
      </c>
      <c r="G5982" t="s">
        <v>50</v>
      </c>
    </row>
    <row r="5983" spans="1:7" x14ac:dyDescent="0.3">
      <c r="A5983" t="s">
        <v>6009</v>
      </c>
      <c r="B5983" t="s">
        <v>5842</v>
      </c>
      <c r="C5983">
        <v>2003</v>
      </c>
      <c r="D5983">
        <v>5</v>
      </c>
      <c r="E5983" t="s">
        <v>18</v>
      </c>
      <c r="F5983">
        <v>54</v>
      </c>
      <c r="G5983" t="s">
        <v>10</v>
      </c>
    </row>
    <row r="5984" spans="1:7" x14ac:dyDescent="0.3">
      <c r="A5984" t="s">
        <v>6010</v>
      </c>
      <c r="B5984" t="s">
        <v>5842</v>
      </c>
      <c r="C5984">
        <v>2002</v>
      </c>
      <c r="D5984">
        <v>8</v>
      </c>
      <c r="E5984" t="s">
        <v>9</v>
      </c>
      <c r="F5984">
        <v>60</v>
      </c>
      <c r="G5984" t="s">
        <v>10</v>
      </c>
    </row>
    <row r="5985" spans="1:7" x14ac:dyDescent="0.3">
      <c r="A5985" t="s">
        <v>6011</v>
      </c>
      <c r="B5985" t="s">
        <v>5842</v>
      </c>
      <c r="C5985">
        <v>2007</v>
      </c>
      <c r="D5985">
        <v>12</v>
      </c>
      <c r="E5985" t="s">
        <v>18</v>
      </c>
      <c r="F5985">
        <v>798</v>
      </c>
      <c r="G5985" t="s">
        <v>10</v>
      </c>
    </row>
    <row r="5986" spans="1:7" x14ac:dyDescent="0.3">
      <c r="A5986" t="s">
        <v>6012</v>
      </c>
      <c r="B5986" t="s">
        <v>5842</v>
      </c>
      <c r="C5986">
        <v>2007</v>
      </c>
      <c r="D5986">
        <v>8</v>
      </c>
      <c r="E5986" t="s">
        <v>80</v>
      </c>
      <c r="F5986">
        <v>28</v>
      </c>
      <c r="G5986" t="s">
        <v>50</v>
      </c>
    </row>
    <row r="5987" spans="1:7" x14ac:dyDescent="0.3">
      <c r="A5987" t="s">
        <v>6013</v>
      </c>
      <c r="B5987" t="s">
        <v>5842</v>
      </c>
      <c r="C5987">
        <v>2006</v>
      </c>
      <c r="D5987">
        <v>3</v>
      </c>
      <c r="E5987" t="s">
        <v>18</v>
      </c>
      <c r="F5987">
        <v>43</v>
      </c>
      <c r="G5987" t="s">
        <v>50</v>
      </c>
    </row>
    <row r="5988" spans="1:7" x14ac:dyDescent="0.3">
      <c r="A5988" t="s">
        <v>6014</v>
      </c>
      <c r="B5988" t="s">
        <v>5842</v>
      </c>
      <c r="C5988">
        <v>2011</v>
      </c>
      <c r="D5988">
        <v>7</v>
      </c>
      <c r="E5988" t="s">
        <v>9</v>
      </c>
      <c r="F5988">
        <v>68</v>
      </c>
      <c r="G5988" t="s">
        <v>10</v>
      </c>
    </row>
    <row r="5989" spans="1:7" x14ac:dyDescent="0.3">
      <c r="A5989" t="s">
        <v>6015</v>
      </c>
      <c r="B5989" t="s">
        <v>5842</v>
      </c>
      <c r="C5989">
        <v>2004</v>
      </c>
      <c r="D5989">
        <v>9</v>
      </c>
      <c r="E5989" t="s">
        <v>71</v>
      </c>
      <c r="F5989">
        <v>87</v>
      </c>
      <c r="G5989" t="s">
        <v>50</v>
      </c>
    </row>
    <row r="5990" spans="1:7" x14ac:dyDescent="0.3">
      <c r="A5990" t="s">
        <v>6016</v>
      </c>
      <c r="B5990" t="s">
        <v>5842</v>
      </c>
      <c r="C5990">
        <v>2012</v>
      </c>
      <c r="D5990">
        <v>12</v>
      </c>
      <c r="E5990" t="s">
        <v>80</v>
      </c>
      <c r="F5990">
        <v>9</v>
      </c>
      <c r="G5990" t="s">
        <v>50</v>
      </c>
    </row>
    <row r="5991" spans="1:7" x14ac:dyDescent="0.3">
      <c r="A5991" t="s">
        <v>6017</v>
      </c>
      <c r="B5991" t="s">
        <v>5842</v>
      </c>
      <c r="C5991">
        <v>2013</v>
      </c>
      <c r="D5991">
        <v>12</v>
      </c>
      <c r="E5991" t="s">
        <v>18</v>
      </c>
      <c r="F5991">
        <v>1326</v>
      </c>
      <c r="G5991" t="s">
        <v>10</v>
      </c>
    </row>
    <row r="5992" spans="1:7" x14ac:dyDescent="0.3">
      <c r="A5992" t="s">
        <v>6018</v>
      </c>
      <c r="B5992" t="s">
        <v>5842</v>
      </c>
      <c r="C5992">
        <v>2013</v>
      </c>
      <c r="D5992">
        <v>4</v>
      </c>
      <c r="E5992" t="s">
        <v>80</v>
      </c>
      <c r="F5992">
        <v>57</v>
      </c>
      <c r="G5992" t="s">
        <v>473</v>
      </c>
    </row>
    <row r="5993" spans="1:7" x14ac:dyDescent="0.3">
      <c r="A5993" t="s">
        <v>6019</v>
      </c>
      <c r="B5993" t="s">
        <v>5842</v>
      </c>
      <c r="C5993">
        <v>2006</v>
      </c>
      <c r="D5993">
        <v>2</v>
      </c>
      <c r="E5993" t="s">
        <v>18</v>
      </c>
      <c r="F5993">
        <v>403</v>
      </c>
      <c r="G5993" t="s">
        <v>10</v>
      </c>
    </row>
    <row r="5994" spans="1:7" x14ac:dyDescent="0.3">
      <c r="A5994" t="s">
        <v>6020</v>
      </c>
      <c r="B5994" t="s">
        <v>5842</v>
      </c>
      <c r="C5994">
        <v>2002</v>
      </c>
      <c r="D5994">
        <v>12</v>
      </c>
      <c r="E5994" t="s">
        <v>18</v>
      </c>
      <c r="F5994">
        <v>102</v>
      </c>
      <c r="G5994" t="s">
        <v>10</v>
      </c>
    </row>
    <row r="5995" spans="1:7" x14ac:dyDescent="0.3">
      <c r="A5995" t="s">
        <v>6021</v>
      </c>
      <c r="B5995" t="s">
        <v>5842</v>
      </c>
      <c r="C5995">
        <v>2016</v>
      </c>
      <c r="D5995">
        <v>1</v>
      </c>
      <c r="E5995" t="s">
        <v>80</v>
      </c>
      <c r="F5995">
        <v>24</v>
      </c>
      <c r="G5995" t="s">
        <v>10</v>
      </c>
    </row>
    <row r="5996" spans="1:7" x14ac:dyDescent="0.3">
      <c r="A5996" t="s">
        <v>6022</v>
      </c>
      <c r="B5996" t="s">
        <v>5842</v>
      </c>
      <c r="C5996">
        <v>2002</v>
      </c>
      <c r="D5996">
        <v>10</v>
      </c>
      <c r="E5996" t="s">
        <v>71</v>
      </c>
      <c r="F5996">
        <v>866</v>
      </c>
      <c r="G5996" t="s">
        <v>10</v>
      </c>
    </row>
    <row r="5997" spans="1:7" x14ac:dyDescent="0.3">
      <c r="A5997" t="s">
        <v>6023</v>
      </c>
      <c r="B5997" t="s">
        <v>5842</v>
      </c>
      <c r="C5997">
        <v>2008</v>
      </c>
      <c r="D5997">
        <v>12</v>
      </c>
      <c r="E5997" t="s">
        <v>18</v>
      </c>
      <c r="F5997">
        <v>3006</v>
      </c>
      <c r="G5997" t="s">
        <v>10</v>
      </c>
    </row>
    <row r="5998" spans="1:7" x14ac:dyDescent="0.3">
      <c r="A5998" t="s">
        <v>6024</v>
      </c>
      <c r="B5998" t="s">
        <v>5842</v>
      </c>
      <c r="C5998">
        <v>2007</v>
      </c>
      <c r="D5998">
        <v>1</v>
      </c>
      <c r="E5998" t="s">
        <v>9</v>
      </c>
      <c r="F5998">
        <v>520</v>
      </c>
      <c r="G5998" t="s">
        <v>10</v>
      </c>
    </row>
    <row r="5999" spans="1:7" x14ac:dyDescent="0.3">
      <c r="A5999" t="s">
        <v>6025</v>
      </c>
      <c r="B5999" t="s">
        <v>5842</v>
      </c>
      <c r="C5999">
        <v>2010</v>
      </c>
      <c r="D5999">
        <v>5</v>
      </c>
      <c r="E5999" t="s">
        <v>18</v>
      </c>
      <c r="F5999">
        <v>99</v>
      </c>
      <c r="G5999" t="s">
        <v>10</v>
      </c>
    </row>
    <row r="6000" spans="1:7" x14ac:dyDescent="0.3">
      <c r="A6000" t="s">
        <v>6026</v>
      </c>
      <c r="B6000" t="s">
        <v>5842</v>
      </c>
      <c r="C6000">
        <v>2004</v>
      </c>
      <c r="D6000">
        <v>11</v>
      </c>
      <c r="E6000" t="s">
        <v>18</v>
      </c>
      <c r="F6000">
        <v>204</v>
      </c>
      <c r="G6000" t="s">
        <v>10</v>
      </c>
    </row>
    <row r="6001" spans="1:7" x14ac:dyDescent="0.3">
      <c r="A6001" t="s">
        <v>6027</v>
      </c>
      <c r="B6001" t="s">
        <v>5842</v>
      </c>
      <c r="C6001">
        <v>2006</v>
      </c>
      <c r="D6001">
        <v>4</v>
      </c>
      <c r="E6001" t="s">
        <v>9</v>
      </c>
      <c r="F6001">
        <v>160</v>
      </c>
      <c r="G6001" t="s">
        <v>50</v>
      </c>
    </row>
    <row r="6002" spans="1:7" x14ac:dyDescent="0.3">
      <c r="A6002" t="s">
        <v>6028</v>
      </c>
      <c r="B6002" t="s">
        <v>5842</v>
      </c>
      <c r="C6002">
        <v>2007</v>
      </c>
      <c r="D6002">
        <v>6</v>
      </c>
      <c r="E6002" t="s">
        <v>9</v>
      </c>
      <c r="F6002">
        <v>31</v>
      </c>
      <c r="G6002" t="s">
        <v>10</v>
      </c>
    </row>
    <row r="6003" spans="1:7" x14ac:dyDescent="0.3">
      <c r="A6003" t="s">
        <v>6029</v>
      </c>
      <c r="B6003" t="s">
        <v>5842</v>
      </c>
      <c r="C6003">
        <v>2005</v>
      </c>
      <c r="D6003">
        <v>3</v>
      </c>
      <c r="E6003" t="s">
        <v>18</v>
      </c>
      <c r="F6003">
        <v>1208</v>
      </c>
      <c r="G6003" t="s">
        <v>10</v>
      </c>
    </row>
    <row r="6004" spans="1:7" x14ac:dyDescent="0.3">
      <c r="A6004" t="s">
        <v>6030</v>
      </c>
      <c r="B6004" t="s">
        <v>5842</v>
      </c>
      <c r="C6004">
        <v>2002</v>
      </c>
      <c r="D6004">
        <v>12</v>
      </c>
      <c r="E6004" t="s">
        <v>18</v>
      </c>
      <c r="F6004">
        <v>820</v>
      </c>
      <c r="G6004" t="s">
        <v>10</v>
      </c>
    </row>
    <row r="6005" spans="1:7" x14ac:dyDescent="0.3">
      <c r="A6005" t="s">
        <v>6031</v>
      </c>
      <c r="B6005" t="s">
        <v>5842</v>
      </c>
      <c r="C6005">
        <v>2014</v>
      </c>
      <c r="D6005">
        <v>5</v>
      </c>
      <c r="E6005" t="s">
        <v>18</v>
      </c>
      <c r="F6005">
        <v>4040</v>
      </c>
      <c r="G6005" t="s">
        <v>10</v>
      </c>
    </row>
    <row r="6006" spans="1:7" x14ac:dyDescent="0.3">
      <c r="A6006" t="s">
        <v>6032</v>
      </c>
      <c r="B6006" t="s">
        <v>5842</v>
      </c>
      <c r="C6006">
        <v>2011</v>
      </c>
      <c r="D6006">
        <v>7</v>
      </c>
      <c r="E6006" t="s">
        <v>60</v>
      </c>
      <c r="F6006">
        <v>93</v>
      </c>
      <c r="G6006" t="s">
        <v>10</v>
      </c>
    </row>
    <row r="6007" spans="1:7" x14ac:dyDescent="0.3">
      <c r="A6007" t="s">
        <v>6033</v>
      </c>
      <c r="B6007" t="s">
        <v>5842</v>
      </c>
      <c r="C6007">
        <v>2000</v>
      </c>
      <c r="D6007">
        <v>2</v>
      </c>
      <c r="E6007" t="s">
        <v>71</v>
      </c>
      <c r="F6007">
        <v>97</v>
      </c>
      <c r="G6007" t="s">
        <v>10</v>
      </c>
    </row>
    <row r="6008" spans="1:7" x14ac:dyDescent="0.3">
      <c r="A6008" t="s">
        <v>6034</v>
      </c>
      <c r="B6008" t="s">
        <v>5842</v>
      </c>
      <c r="C6008">
        <v>2000</v>
      </c>
      <c r="D6008">
        <v>8</v>
      </c>
      <c r="E6008" t="s">
        <v>9</v>
      </c>
      <c r="F6008">
        <v>171</v>
      </c>
      <c r="G6008" t="s">
        <v>10</v>
      </c>
    </row>
    <row r="6009" spans="1:7" x14ac:dyDescent="0.3">
      <c r="A6009" t="s">
        <v>6035</v>
      </c>
      <c r="B6009" t="s">
        <v>5842</v>
      </c>
      <c r="C6009">
        <v>2005</v>
      </c>
      <c r="D6009">
        <v>5</v>
      </c>
      <c r="E6009" t="s">
        <v>18</v>
      </c>
      <c r="F6009">
        <v>417</v>
      </c>
      <c r="G6009" t="s">
        <v>10</v>
      </c>
    </row>
    <row r="6010" spans="1:7" x14ac:dyDescent="0.3">
      <c r="A6010" t="s">
        <v>6036</v>
      </c>
      <c r="B6010" t="s">
        <v>5842</v>
      </c>
      <c r="C6010">
        <v>2004</v>
      </c>
      <c r="D6010">
        <v>5</v>
      </c>
      <c r="E6010" t="s">
        <v>80</v>
      </c>
      <c r="F6010">
        <v>17</v>
      </c>
      <c r="G6010" t="s">
        <v>10</v>
      </c>
    </row>
    <row r="6011" spans="1:7" x14ac:dyDescent="0.3">
      <c r="A6011" t="s">
        <v>6037</v>
      </c>
      <c r="B6011" t="s">
        <v>5842</v>
      </c>
      <c r="C6011">
        <v>1999</v>
      </c>
      <c r="D6011">
        <v>2</v>
      </c>
      <c r="E6011" t="s">
        <v>55</v>
      </c>
      <c r="F6011">
        <v>132</v>
      </c>
      <c r="G6011" t="s">
        <v>50</v>
      </c>
    </row>
    <row r="6012" spans="1:7" x14ac:dyDescent="0.3">
      <c r="A6012" t="s">
        <v>6038</v>
      </c>
      <c r="B6012" t="s">
        <v>5842</v>
      </c>
      <c r="C6012">
        <v>2010</v>
      </c>
      <c r="D6012">
        <v>8</v>
      </c>
      <c r="E6012" t="s">
        <v>18</v>
      </c>
      <c r="F6012">
        <v>480</v>
      </c>
      <c r="G6012" t="s">
        <v>10</v>
      </c>
    </row>
    <row r="6013" spans="1:7" x14ac:dyDescent="0.3">
      <c r="A6013" t="s">
        <v>6039</v>
      </c>
      <c r="B6013" t="s">
        <v>5842</v>
      </c>
      <c r="C6013">
        <v>2018</v>
      </c>
      <c r="D6013">
        <v>6</v>
      </c>
      <c r="E6013" t="s">
        <v>9</v>
      </c>
      <c r="F6013">
        <v>60</v>
      </c>
      <c r="G6013" t="s">
        <v>179</v>
      </c>
    </row>
    <row r="6014" spans="1:7" x14ac:dyDescent="0.3">
      <c r="A6014" t="s">
        <v>6040</v>
      </c>
      <c r="B6014" t="s">
        <v>5842</v>
      </c>
      <c r="C6014">
        <v>2014</v>
      </c>
      <c r="D6014">
        <v>3</v>
      </c>
      <c r="E6014" t="s">
        <v>18</v>
      </c>
      <c r="F6014">
        <v>464</v>
      </c>
      <c r="G6014" t="s">
        <v>10</v>
      </c>
    </row>
    <row r="6015" spans="1:7" x14ac:dyDescent="0.3">
      <c r="A6015" t="s">
        <v>6041</v>
      </c>
      <c r="B6015" t="s">
        <v>5842</v>
      </c>
      <c r="C6015">
        <v>2008</v>
      </c>
      <c r="D6015">
        <v>12</v>
      </c>
      <c r="E6015" t="s">
        <v>9</v>
      </c>
      <c r="F6015">
        <v>683</v>
      </c>
      <c r="G6015" t="s">
        <v>10</v>
      </c>
    </row>
    <row r="6016" spans="1:7" x14ac:dyDescent="0.3">
      <c r="A6016" t="s">
        <v>6042</v>
      </c>
      <c r="B6016" t="s">
        <v>5842</v>
      </c>
      <c r="C6016">
        <v>2018</v>
      </c>
      <c r="D6016">
        <v>12</v>
      </c>
      <c r="E6016" t="s">
        <v>9</v>
      </c>
      <c r="F6016">
        <v>20</v>
      </c>
      <c r="G6016" t="s">
        <v>179</v>
      </c>
    </row>
    <row r="6017" spans="1:7" x14ac:dyDescent="0.3">
      <c r="A6017" t="s">
        <v>6043</v>
      </c>
      <c r="B6017" t="s">
        <v>5842</v>
      </c>
      <c r="C6017">
        <v>2005</v>
      </c>
      <c r="D6017">
        <v>7</v>
      </c>
      <c r="E6017" t="s">
        <v>18</v>
      </c>
      <c r="F6017">
        <v>218</v>
      </c>
      <c r="G6017" t="s">
        <v>10</v>
      </c>
    </row>
    <row r="6018" spans="1:7" x14ac:dyDescent="0.3">
      <c r="A6018" t="s">
        <v>6044</v>
      </c>
      <c r="B6018" t="s">
        <v>5842</v>
      </c>
      <c r="C6018">
        <v>2007</v>
      </c>
      <c r="D6018">
        <v>7</v>
      </c>
      <c r="E6018" t="s">
        <v>18</v>
      </c>
      <c r="F6018">
        <v>94</v>
      </c>
      <c r="G6018" t="s">
        <v>10</v>
      </c>
    </row>
    <row r="6019" spans="1:7" x14ac:dyDescent="0.3">
      <c r="A6019" t="s">
        <v>6045</v>
      </c>
      <c r="B6019" t="s">
        <v>5842</v>
      </c>
      <c r="C6019">
        <v>2014</v>
      </c>
      <c r="D6019">
        <v>1</v>
      </c>
      <c r="E6019" t="s">
        <v>80</v>
      </c>
      <c r="F6019">
        <v>382</v>
      </c>
      <c r="G6019" t="s">
        <v>10</v>
      </c>
    </row>
    <row r="6020" spans="1:7" x14ac:dyDescent="0.3">
      <c r="A6020" t="s">
        <v>6046</v>
      </c>
      <c r="B6020" t="s">
        <v>5842</v>
      </c>
      <c r="C6020">
        <v>2012</v>
      </c>
      <c r="D6020">
        <v>2</v>
      </c>
      <c r="E6020" t="s">
        <v>9</v>
      </c>
      <c r="F6020">
        <v>354</v>
      </c>
      <c r="G6020" t="s">
        <v>10</v>
      </c>
    </row>
    <row r="6021" spans="1:7" x14ac:dyDescent="0.3">
      <c r="A6021" t="s">
        <v>6047</v>
      </c>
      <c r="B6021" t="s">
        <v>5842</v>
      </c>
      <c r="C6021">
        <v>2008</v>
      </c>
      <c r="D6021">
        <v>11</v>
      </c>
      <c r="E6021" t="s">
        <v>9</v>
      </c>
      <c r="F6021">
        <v>76</v>
      </c>
      <c r="G6021" t="s">
        <v>50</v>
      </c>
    </row>
    <row r="6022" spans="1:7" x14ac:dyDescent="0.3">
      <c r="A6022" t="s">
        <v>6048</v>
      </c>
      <c r="B6022" t="s">
        <v>5842</v>
      </c>
      <c r="C6022">
        <v>2015</v>
      </c>
      <c r="D6022">
        <v>2</v>
      </c>
      <c r="E6022" t="s">
        <v>71</v>
      </c>
      <c r="F6022">
        <v>53</v>
      </c>
      <c r="G6022" t="s">
        <v>10</v>
      </c>
    </row>
    <row r="6023" spans="1:7" x14ac:dyDescent="0.3">
      <c r="A6023" t="s">
        <v>6049</v>
      </c>
      <c r="B6023" t="s">
        <v>5842</v>
      </c>
      <c r="C6023">
        <v>2007</v>
      </c>
      <c r="D6023">
        <v>11</v>
      </c>
      <c r="E6023" t="s">
        <v>9</v>
      </c>
      <c r="F6023">
        <v>93</v>
      </c>
      <c r="G6023" t="s">
        <v>50</v>
      </c>
    </row>
    <row r="6024" spans="1:7" x14ac:dyDescent="0.3">
      <c r="A6024" t="s">
        <v>6050</v>
      </c>
      <c r="B6024" t="s">
        <v>5842</v>
      </c>
      <c r="C6024">
        <v>2008</v>
      </c>
      <c r="D6024">
        <v>2</v>
      </c>
      <c r="E6024" t="s">
        <v>9</v>
      </c>
      <c r="F6024">
        <v>219</v>
      </c>
      <c r="G6024" t="s">
        <v>50</v>
      </c>
    </row>
    <row r="6025" spans="1:7" x14ac:dyDescent="0.3">
      <c r="A6025" t="s">
        <v>6051</v>
      </c>
      <c r="B6025" t="s">
        <v>5842</v>
      </c>
      <c r="C6025">
        <v>2014</v>
      </c>
      <c r="D6025">
        <v>7</v>
      </c>
      <c r="E6025" t="s">
        <v>18</v>
      </c>
      <c r="F6025">
        <v>0</v>
      </c>
      <c r="G6025" t="s">
        <v>12</v>
      </c>
    </row>
    <row r="6026" spans="1:7" x14ac:dyDescent="0.3">
      <c r="A6026" t="s">
        <v>6052</v>
      </c>
      <c r="B6026" t="s">
        <v>5842</v>
      </c>
      <c r="C6026">
        <v>2017</v>
      </c>
      <c r="D6026">
        <v>2</v>
      </c>
      <c r="E6026" t="s">
        <v>80</v>
      </c>
      <c r="F6026">
        <v>235</v>
      </c>
      <c r="G6026" t="s">
        <v>179</v>
      </c>
    </row>
    <row r="6027" spans="1:7" x14ac:dyDescent="0.3">
      <c r="A6027" t="s">
        <v>6053</v>
      </c>
      <c r="B6027" t="s">
        <v>5842</v>
      </c>
      <c r="C6027">
        <v>2017</v>
      </c>
      <c r="D6027">
        <v>4</v>
      </c>
      <c r="E6027" t="s">
        <v>18</v>
      </c>
      <c r="F6027">
        <v>780</v>
      </c>
      <c r="G6027" t="s">
        <v>179</v>
      </c>
    </row>
    <row r="6028" spans="1:7" x14ac:dyDescent="0.3">
      <c r="A6028" t="s">
        <v>6054</v>
      </c>
      <c r="B6028" t="s">
        <v>5842</v>
      </c>
      <c r="C6028">
        <v>2016</v>
      </c>
      <c r="D6028">
        <v>5</v>
      </c>
      <c r="E6028" t="s">
        <v>9</v>
      </c>
      <c r="F6028">
        <v>150</v>
      </c>
      <c r="G6028" t="s">
        <v>179</v>
      </c>
    </row>
    <row r="6029" spans="1:7" x14ac:dyDescent="0.3">
      <c r="A6029" t="s">
        <v>6055</v>
      </c>
      <c r="B6029" t="s">
        <v>5842</v>
      </c>
      <c r="C6029">
        <v>2009</v>
      </c>
      <c r="D6029">
        <v>3</v>
      </c>
      <c r="E6029" t="s">
        <v>80</v>
      </c>
      <c r="F6029">
        <v>9</v>
      </c>
      <c r="G6029" t="s">
        <v>10</v>
      </c>
    </row>
    <row r="6030" spans="1:7" x14ac:dyDescent="0.3">
      <c r="A6030" t="s">
        <v>6056</v>
      </c>
      <c r="B6030" t="s">
        <v>5842</v>
      </c>
      <c r="C6030">
        <v>2015</v>
      </c>
      <c r="D6030">
        <v>1</v>
      </c>
      <c r="E6030" t="s">
        <v>9</v>
      </c>
      <c r="F6030">
        <v>413</v>
      </c>
      <c r="G6030" t="s">
        <v>10</v>
      </c>
    </row>
    <row r="6031" spans="1:7" x14ac:dyDescent="0.3">
      <c r="A6031" t="s">
        <v>6057</v>
      </c>
      <c r="B6031" t="s">
        <v>5842</v>
      </c>
      <c r="C6031">
        <v>2005</v>
      </c>
      <c r="D6031">
        <v>2</v>
      </c>
      <c r="E6031" t="s">
        <v>18</v>
      </c>
      <c r="F6031">
        <v>102</v>
      </c>
      <c r="G6031" t="s">
        <v>10</v>
      </c>
    </row>
    <row r="6032" spans="1:7" x14ac:dyDescent="0.3">
      <c r="A6032" t="s">
        <v>6058</v>
      </c>
      <c r="B6032" t="s">
        <v>5842</v>
      </c>
      <c r="C6032">
        <v>2011</v>
      </c>
      <c r="D6032">
        <v>12</v>
      </c>
      <c r="E6032" t="s">
        <v>80</v>
      </c>
      <c r="F6032">
        <v>32</v>
      </c>
      <c r="G6032" t="s">
        <v>10</v>
      </c>
    </row>
    <row r="6033" spans="1:7" x14ac:dyDescent="0.3">
      <c r="A6033" t="s">
        <v>6059</v>
      </c>
      <c r="B6033" t="s">
        <v>5842</v>
      </c>
      <c r="C6033">
        <v>2003</v>
      </c>
      <c r="D6033">
        <v>2</v>
      </c>
      <c r="E6033" t="s">
        <v>18</v>
      </c>
      <c r="F6033">
        <v>50</v>
      </c>
      <c r="G6033" t="s">
        <v>50</v>
      </c>
    </row>
    <row r="6034" spans="1:7" x14ac:dyDescent="0.3">
      <c r="A6034" t="s">
        <v>6060</v>
      </c>
      <c r="B6034" t="s">
        <v>5842</v>
      </c>
      <c r="C6034">
        <v>2015</v>
      </c>
      <c r="D6034">
        <v>5</v>
      </c>
      <c r="E6034" t="s">
        <v>18</v>
      </c>
      <c r="F6034">
        <v>592</v>
      </c>
      <c r="G6034" t="s">
        <v>473</v>
      </c>
    </row>
    <row r="6035" spans="1:7" x14ac:dyDescent="0.3">
      <c r="A6035" t="s">
        <v>6061</v>
      </c>
      <c r="B6035" t="s">
        <v>5842</v>
      </c>
      <c r="C6035">
        <v>2007</v>
      </c>
      <c r="D6035">
        <v>11</v>
      </c>
      <c r="E6035" t="s">
        <v>18</v>
      </c>
      <c r="F6035">
        <v>538</v>
      </c>
      <c r="G6035" t="s">
        <v>10</v>
      </c>
    </row>
    <row r="6036" spans="1:7" x14ac:dyDescent="0.3">
      <c r="A6036" t="s">
        <v>6062</v>
      </c>
      <c r="B6036" t="s">
        <v>5842</v>
      </c>
      <c r="C6036">
        <v>2004</v>
      </c>
      <c r="D6036">
        <v>6</v>
      </c>
      <c r="E6036" t="s">
        <v>9</v>
      </c>
      <c r="F6036">
        <v>604</v>
      </c>
      <c r="G6036" t="s">
        <v>50</v>
      </c>
    </row>
    <row r="6037" spans="1:7" x14ac:dyDescent="0.3">
      <c r="A6037" t="s">
        <v>6063</v>
      </c>
      <c r="B6037" t="s">
        <v>5842</v>
      </c>
      <c r="C6037">
        <v>2007</v>
      </c>
      <c r="D6037">
        <v>6</v>
      </c>
      <c r="E6037" t="s">
        <v>9</v>
      </c>
      <c r="F6037">
        <v>181</v>
      </c>
      <c r="G6037" t="s">
        <v>10</v>
      </c>
    </row>
    <row r="6038" spans="1:7" x14ac:dyDescent="0.3">
      <c r="A6038" t="s">
        <v>6064</v>
      </c>
      <c r="B6038" t="s">
        <v>5842</v>
      </c>
      <c r="C6038">
        <v>2002</v>
      </c>
      <c r="D6038">
        <v>9</v>
      </c>
      <c r="E6038" t="s">
        <v>18</v>
      </c>
      <c r="F6038">
        <v>2904</v>
      </c>
      <c r="G6038" t="s">
        <v>10</v>
      </c>
    </row>
    <row r="6039" spans="1:7" x14ac:dyDescent="0.3">
      <c r="A6039" t="s">
        <v>6065</v>
      </c>
      <c r="B6039" t="s">
        <v>5842</v>
      </c>
      <c r="C6039">
        <v>2018</v>
      </c>
      <c r="D6039">
        <v>7</v>
      </c>
      <c r="E6039" t="s">
        <v>18</v>
      </c>
      <c r="F6039">
        <v>300</v>
      </c>
      <c r="G6039" t="s">
        <v>179</v>
      </c>
    </row>
    <row r="6040" spans="1:7" x14ac:dyDescent="0.3">
      <c r="A6040" t="s">
        <v>6066</v>
      </c>
      <c r="B6040" t="s">
        <v>5842</v>
      </c>
      <c r="C6040">
        <v>2013</v>
      </c>
      <c r="D6040">
        <v>9</v>
      </c>
      <c r="E6040" t="s">
        <v>80</v>
      </c>
      <c r="F6040">
        <v>57</v>
      </c>
      <c r="G6040" t="s">
        <v>473</v>
      </c>
    </row>
    <row r="6041" spans="1:7" x14ac:dyDescent="0.3">
      <c r="A6041" t="s">
        <v>6067</v>
      </c>
      <c r="B6041" t="s">
        <v>5842</v>
      </c>
      <c r="C6041">
        <v>2015</v>
      </c>
      <c r="D6041">
        <v>3</v>
      </c>
      <c r="E6041" t="s">
        <v>14</v>
      </c>
      <c r="F6041">
        <v>310</v>
      </c>
      <c r="G6041" t="s">
        <v>179</v>
      </c>
    </row>
    <row r="6042" spans="1:7" x14ac:dyDescent="0.3">
      <c r="A6042" t="s">
        <v>6068</v>
      </c>
      <c r="B6042" t="s">
        <v>5842</v>
      </c>
      <c r="C6042">
        <v>2004</v>
      </c>
      <c r="D6042">
        <v>6</v>
      </c>
      <c r="E6042" t="s">
        <v>80</v>
      </c>
      <c r="F6042">
        <v>45</v>
      </c>
      <c r="G6042" t="s">
        <v>10</v>
      </c>
    </row>
    <row r="6043" spans="1:7" x14ac:dyDescent="0.3">
      <c r="A6043" t="s">
        <v>6069</v>
      </c>
      <c r="B6043" t="s">
        <v>5842</v>
      </c>
      <c r="C6043">
        <v>2005</v>
      </c>
      <c r="D6043">
        <v>10</v>
      </c>
      <c r="E6043" t="s">
        <v>18</v>
      </c>
      <c r="F6043">
        <v>18144</v>
      </c>
      <c r="G6043" t="s">
        <v>10</v>
      </c>
    </row>
    <row r="6044" spans="1:7" x14ac:dyDescent="0.3">
      <c r="A6044" t="s">
        <v>6070</v>
      </c>
      <c r="B6044" t="s">
        <v>5842</v>
      </c>
      <c r="C6044">
        <v>2005</v>
      </c>
      <c r="D6044">
        <v>4</v>
      </c>
      <c r="E6044" t="s">
        <v>18</v>
      </c>
      <c r="F6044">
        <v>831</v>
      </c>
      <c r="G6044" t="s">
        <v>10</v>
      </c>
    </row>
    <row r="6045" spans="1:7" x14ac:dyDescent="0.3">
      <c r="A6045" t="s">
        <v>6071</v>
      </c>
      <c r="B6045" t="s">
        <v>5842</v>
      </c>
      <c r="C6045">
        <v>2007</v>
      </c>
      <c r="D6045">
        <v>6</v>
      </c>
      <c r="E6045" t="s">
        <v>18</v>
      </c>
      <c r="F6045">
        <v>306</v>
      </c>
      <c r="G6045" t="s">
        <v>10</v>
      </c>
    </row>
    <row r="6046" spans="1:7" x14ac:dyDescent="0.3">
      <c r="A6046" t="s">
        <v>6072</v>
      </c>
      <c r="B6046" t="s">
        <v>5842</v>
      </c>
      <c r="C6046">
        <v>2010</v>
      </c>
      <c r="D6046">
        <v>2</v>
      </c>
      <c r="E6046" t="s">
        <v>80</v>
      </c>
      <c r="F6046">
        <v>37</v>
      </c>
      <c r="G6046" t="s">
        <v>10</v>
      </c>
    </row>
    <row r="6047" spans="1:7" x14ac:dyDescent="0.3">
      <c r="A6047" t="s">
        <v>6073</v>
      </c>
      <c r="B6047" t="s">
        <v>5842</v>
      </c>
      <c r="C6047">
        <v>2005</v>
      </c>
      <c r="D6047">
        <v>6</v>
      </c>
      <c r="E6047" t="s">
        <v>9</v>
      </c>
      <c r="F6047">
        <v>399</v>
      </c>
      <c r="G6047" t="s">
        <v>10</v>
      </c>
    </row>
    <row r="6048" spans="1:7" x14ac:dyDescent="0.3">
      <c r="A6048" t="s">
        <v>6074</v>
      </c>
      <c r="B6048" t="s">
        <v>5842</v>
      </c>
      <c r="C6048">
        <v>2007</v>
      </c>
      <c r="D6048">
        <v>2</v>
      </c>
      <c r="E6048" t="s">
        <v>18</v>
      </c>
      <c r="F6048">
        <v>618</v>
      </c>
      <c r="G6048" t="s">
        <v>10</v>
      </c>
    </row>
    <row r="6049" spans="1:7" x14ac:dyDescent="0.3">
      <c r="A6049" t="s">
        <v>6075</v>
      </c>
      <c r="B6049" t="s">
        <v>5842</v>
      </c>
      <c r="C6049">
        <v>2014</v>
      </c>
      <c r="D6049">
        <v>8</v>
      </c>
      <c r="E6049" t="s">
        <v>80</v>
      </c>
      <c r="F6049">
        <v>55</v>
      </c>
      <c r="G6049" t="s">
        <v>10</v>
      </c>
    </row>
    <row r="6050" spans="1:7" x14ac:dyDescent="0.3">
      <c r="A6050" t="s">
        <v>6076</v>
      </c>
      <c r="B6050" t="s">
        <v>5842</v>
      </c>
      <c r="C6050">
        <v>1998</v>
      </c>
      <c r="D6050">
        <v>8</v>
      </c>
      <c r="E6050" t="s">
        <v>55</v>
      </c>
      <c r="F6050">
        <v>126</v>
      </c>
      <c r="G6050" t="s">
        <v>50</v>
      </c>
    </row>
    <row r="6051" spans="1:7" x14ac:dyDescent="0.3">
      <c r="A6051" t="s">
        <v>6077</v>
      </c>
      <c r="B6051" t="s">
        <v>5842</v>
      </c>
      <c r="C6051">
        <v>2008</v>
      </c>
      <c r="D6051">
        <v>1</v>
      </c>
      <c r="E6051" t="s">
        <v>18</v>
      </c>
      <c r="F6051">
        <v>517</v>
      </c>
      <c r="G6051" t="s">
        <v>10</v>
      </c>
    </row>
    <row r="6052" spans="1:7" x14ac:dyDescent="0.3">
      <c r="A6052" t="s">
        <v>6078</v>
      </c>
      <c r="B6052" t="s">
        <v>5842</v>
      </c>
      <c r="C6052">
        <v>2009</v>
      </c>
      <c r="D6052">
        <v>10</v>
      </c>
      <c r="E6052" t="s">
        <v>80</v>
      </c>
      <c r="F6052">
        <v>44</v>
      </c>
      <c r="G6052" t="s">
        <v>10</v>
      </c>
    </row>
    <row r="6053" spans="1:7" x14ac:dyDescent="0.3">
      <c r="A6053" t="s">
        <v>6079</v>
      </c>
      <c r="B6053" t="s">
        <v>5842</v>
      </c>
      <c r="C6053">
        <v>2013</v>
      </c>
      <c r="D6053">
        <v>3</v>
      </c>
      <c r="E6053" t="s">
        <v>18</v>
      </c>
      <c r="F6053">
        <v>307</v>
      </c>
      <c r="G6053" t="s">
        <v>10</v>
      </c>
    </row>
    <row r="6054" spans="1:7" x14ac:dyDescent="0.3">
      <c r="A6054" t="s">
        <v>6080</v>
      </c>
      <c r="B6054" t="s">
        <v>5842</v>
      </c>
      <c r="C6054">
        <v>2005</v>
      </c>
      <c r="D6054">
        <v>6</v>
      </c>
      <c r="E6054" t="s">
        <v>18</v>
      </c>
      <c r="F6054">
        <v>107</v>
      </c>
      <c r="G6054" t="s">
        <v>10</v>
      </c>
    </row>
    <row r="6055" spans="1:7" x14ac:dyDescent="0.3">
      <c r="A6055" t="s">
        <v>6081</v>
      </c>
      <c r="B6055" t="s">
        <v>5842</v>
      </c>
      <c r="C6055">
        <v>2012</v>
      </c>
      <c r="D6055">
        <v>1</v>
      </c>
      <c r="E6055" t="s">
        <v>80</v>
      </c>
      <c r="F6055">
        <v>16</v>
      </c>
      <c r="G6055" t="s">
        <v>50</v>
      </c>
    </row>
    <row r="6056" spans="1:7" x14ac:dyDescent="0.3">
      <c r="A6056" t="s">
        <v>6082</v>
      </c>
      <c r="B6056" t="s">
        <v>5842</v>
      </c>
      <c r="C6056">
        <v>2007</v>
      </c>
      <c r="D6056">
        <v>7</v>
      </c>
      <c r="E6056" t="s">
        <v>80</v>
      </c>
      <c r="F6056">
        <v>211</v>
      </c>
      <c r="G6056" t="s">
        <v>10</v>
      </c>
    </row>
    <row r="6057" spans="1:7" x14ac:dyDescent="0.3">
      <c r="A6057" t="s">
        <v>6083</v>
      </c>
      <c r="B6057" t="s">
        <v>5842</v>
      </c>
      <c r="C6057">
        <v>2010</v>
      </c>
      <c r="D6057">
        <v>12</v>
      </c>
      <c r="E6057" t="s">
        <v>9</v>
      </c>
      <c r="F6057">
        <v>40</v>
      </c>
      <c r="G6057" t="s">
        <v>50</v>
      </c>
    </row>
    <row r="6058" spans="1:7" x14ac:dyDescent="0.3">
      <c r="A6058" t="s">
        <v>6084</v>
      </c>
      <c r="B6058" t="s">
        <v>5842</v>
      </c>
      <c r="C6058">
        <v>2007</v>
      </c>
      <c r="D6058">
        <v>3</v>
      </c>
      <c r="E6058" t="s">
        <v>18</v>
      </c>
      <c r="F6058">
        <v>150</v>
      </c>
      <c r="G6058" t="s">
        <v>10</v>
      </c>
    </row>
    <row r="6059" spans="1:7" x14ac:dyDescent="0.3">
      <c r="A6059" t="s">
        <v>6085</v>
      </c>
      <c r="B6059" t="s">
        <v>5842</v>
      </c>
      <c r="C6059">
        <v>2010</v>
      </c>
      <c r="D6059">
        <v>11</v>
      </c>
      <c r="E6059" t="s">
        <v>9</v>
      </c>
      <c r="F6059">
        <v>29</v>
      </c>
      <c r="G6059" t="s">
        <v>50</v>
      </c>
    </row>
    <row r="6060" spans="1:7" x14ac:dyDescent="0.3">
      <c r="A6060" t="s">
        <v>6086</v>
      </c>
      <c r="B6060" t="s">
        <v>5842</v>
      </c>
      <c r="C6060">
        <v>2006</v>
      </c>
      <c r="D6060">
        <v>1</v>
      </c>
      <c r="E6060" t="s">
        <v>18</v>
      </c>
      <c r="F6060">
        <v>1400</v>
      </c>
      <c r="G6060" t="s">
        <v>10</v>
      </c>
    </row>
    <row r="6061" spans="1:7" x14ac:dyDescent="0.3">
      <c r="A6061" t="s">
        <v>6087</v>
      </c>
      <c r="B6061" t="s">
        <v>5842</v>
      </c>
      <c r="C6061">
        <v>2011</v>
      </c>
      <c r="D6061">
        <v>1</v>
      </c>
      <c r="E6061" t="s">
        <v>18</v>
      </c>
      <c r="F6061">
        <v>380</v>
      </c>
      <c r="G6061" t="s">
        <v>10</v>
      </c>
    </row>
    <row r="6062" spans="1:7" x14ac:dyDescent="0.3">
      <c r="A6062" t="s">
        <v>6088</v>
      </c>
      <c r="B6062" t="s">
        <v>5842</v>
      </c>
      <c r="C6062">
        <v>2004</v>
      </c>
      <c r="D6062">
        <v>1</v>
      </c>
      <c r="E6062" t="s">
        <v>18</v>
      </c>
      <c r="F6062">
        <v>435</v>
      </c>
      <c r="G6062" t="s">
        <v>10</v>
      </c>
    </row>
    <row r="6063" spans="1:7" x14ac:dyDescent="0.3">
      <c r="A6063" t="s">
        <v>6089</v>
      </c>
      <c r="B6063" t="s">
        <v>5842</v>
      </c>
      <c r="C6063">
        <v>2004</v>
      </c>
      <c r="D6063">
        <v>10</v>
      </c>
      <c r="E6063" t="s">
        <v>18</v>
      </c>
      <c r="F6063">
        <v>167</v>
      </c>
      <c r="G6063" t="s">
        <v>10</v>
      </c>
    </row>
    <row r="6064" spans="1:7" x14ac:dyDescent="0.3">
      <c r="A6064" t="s">
        <v>6090</v>
      </c>
      <c r="B6064" t="s">
        <v>5842</v>
      </c>
      <c r="C6064">
        <v>2006</v>
      </c>
      <c r="D6064">
        <v>10</v>
      </c>
      <c r="E6064" t="s">
        <v>18</v>
      </c>
      <c r="F6064">
        <v>405</v>
      </c>
      <c r="G6064" t="s">
        <v>10</v>
      </c>
    </row>
    <row r="6065" spans="1:7" x14ac:dyDescent="0.3">
      <c r="A6065" t="s">
        <v>6091</v>
      </c>
      <c r="B6065" t="s">
        <v>5842</v>
      </c>
      <c r="C6065">
        <v>2005</v>
      </c>
      <c r="D6065">
        <v>1</v>
      </c>
      <c r="E6065" t="s">
        <v>9</v>
      </c>
      <c r="F6065">
        <v>72</v>
      </c>
      <c r="G6065" t="s">
        <v>10</v>
      </c>
    </row>
    <row r="6066" spans="1:7" x14ac:dyDescent="0.3">
      <c r="A6066" t="s">
        <v>6092</v>
      </c>
      <c r="B6066" t="s">
        <v>5842</v>
      </c>
      <c r="C6066">
        <v>2006</v>
      </c>
      <c r="D6066">
        <v>10</v>
      </c>
      <c r="E6066" t="s">
        <v>9</v>
      </c>
      <c r="F6066">
        <v>2</v>
      </c>
      <c r="G6066" t="s">
        <v>50</v>
      </c>
    </row>
    <row r="6067" spans="1:7" x14ac:dyDescent="0.3">
      <c r="A6067" t="s">
        <v>6093</v>
      </c>
      <c r="B6067" t="s">
        <v>5842</v>
      </c>
      <c r="C6067">
        <v>2007</v>
      </c>
      <c r="D6067">
        <v>6</v>
      </c>
      <c r="E6067" t="s">
        <v>80</v>
      </c>
      <c r="F6067">
        <v>66</v>
      </c>
      <c r="G6067" t="s">
        <v>10</v>
      </c>
    </row>
    <row r="6068" spans="1:7" x14ac:dyDescent="0.3">
      <c r="A6068" t="s">
        <v>6094</v>
      </c>
      <c r="B6068" t="s">
        <v>5842</v>
      </c>
      <c r="C6068">
        <v>2004</v>
      </c>
      <c r="D6068">
        <v>5</v>
      </c>
      <c r="E6068" t="s">
        <v>18</v>
      </c>
      <c r="F6068">
        <v>1221</v>
      </c>
      <c r="G6068" t="s">
        <v>10</v>
      </c>
    </row>
    <row r="6069" spans="1:7" x14ac:dyDescent="0.3">
      <c r="A6069" t="s">
        <v>6095</v>
      </c>
      <c r="B6069" t="s">
        <v>5842</v>
      </c>
      <c r="C6069">
        <v>2008</v>
      </c>
      <c r="D6069">
        <v>9</v>
      </c>
      <c r="E6069" t="s">
        <v>80</v>
      </c>
      <c r="F6069">
        <v>84</v>
      </c>
      <c r="G6069" t="s">
        <v>10</v>
      </c>
    </row>
    <row r="6070" spans="1:7" x14ac:dyDescent="0.3">
      <c r="A6070" t="s">
        <v>6096</v>
      </c>
      <c r="B6070" t="s">
        <v>5842</v>
      </c>
      <c r="C6070">
        <v>1999</v>
      </c>
      <c r="D6070">
        <v>9</v>
      </c>
      <c r="E6070" t="s">
        <v>9</v>
      </c>
      <c r="F6070">
        <v>62</v>
      </c>
      <c r="G6070" t="s">
        <v>10</v>
      </c>
    </row>
    <row r="6071" spans="1:7" x14ac:dyDescent="0.3">
      <c r="A6071" t="s">
        <v>6097</v>
      </c>
      <c r="B6071" t="s">
        <v>5842</v>
      </c>
      <c r="C6071">
        <v>2006</v>
      </c>
      <c r="D6071">
        <v>3</v>
      </c>
      <c r="E6071" t="s">
        <v>80</v>
      </c>
      <c r="F6071">
        <v>29</v>
      </c>
      <c r="G6071" t="s">
        <v>10</v>
      </c>
    </row>
    <row r="6072" spans="1:7" x14ac:dyDescent="0.3">
      <c r="A6072" t="s">
        <v>6098</v>
      </c>
      <c r="B6072" t="s">
        <v>5842</v>
      </c>
      <c r="C6072">
        <v>2012</v>
      </c>
      <c r="D6072">
        <v>9</v>
      </c>
      <c r="E6072" t="s">
        <v>71</v>
      </c>
      <c r="F6072">
        <v>101</v>
      </c>
      <c r="G6072" t="s">
        <v>10</v>
      </c>
    </row>
    <row r="6073" spans="1:7" x14ac:dyDescent="0.3">
      <c r="A6073" t="s">
        <v>6099</v>
      </c>
      <c r="B6073" t="s">
        <v>5842</v>
      </c>
      <c r="C6073">
        <v>2003</v>
      </c>
      <c r="D6073">
        <v>1</v>
      </c>
      <c r="E6073" t="s">
        <v>18</v>
      </c>
      <c r="F6073">
        <v>23498</v>
      </c>
      <c r="G6073" t="s">
        <v>10</v>
      </c>
    </row>
    <row r="6074" spans="1:7" x14ac:dyDescent="0.3">
      <c r="A6074" t="s">
        <v>6100</v>
      </c>
      <c r="B6074" t="s">
        <v>5842</v>
      </c>
      <c r="C6074">
        <v>2010</v>
      </c>
      <c r="D6074">
        <v>6</v>
      </c>
      <c r="E6074" t="s">
        <v>18</v>
      </c>
      <c r="F6074">
        <v>427</v>
      </c>
      <c r="G6074" t="s">
        <v>10</v>
      </c>
    </row>
    <row r="6075" spans="1:7" x14ac:dyDescent="0.3">
      <c r="A6075" t="s">
        <v>6101</v>
      </c>
      <c r="B6075" t="s">
        <v>5842</v>
      </c>
      <c r="C6075">
        <v>1998</v>
      </c>
      <c r="D6075">
        <v>10</v>
      </c>
      <c r="E6075" t="s">
        <v>55</v>
      </c>
      <c r="F6075">
        <v>300</v>
      </c>
      <c r="G6075" t="s">
        <v>50</v>
      </c>
    </row>
    <row r="6076" spans="1:7" x14ac:dyDescent="0.3">
      <c r="A6076" t="s">
        <v>6102</v>
      </c>
      <c r="B6076" t="s">
        <v>5842</v>
      </c>
      <c r="C6076">
        <v>2015</v>
      </c>
      <c r="D6076">
        <v>8</v>
      </c>
      <c r="E6076" t="s">
        <v>9</v>
      </c>
      <c r="F6076">
        <v>124</v>
      </c>
      <c r="G6076" t="s">
        <v>473</v>
      </c>
    </row>
    <row r="6077" spans="1:7" x14ac:dyDescent="0.3">
      <c r="A6077" t="s">
        <v>6103</v>
      </c>
      <c r="B6077" t="s">
        <v>5842</v>
      </c>
      <c r="C6077">
        <v>2013</v>
      </c>
      <c r="D6077">
        <v>11</v>
      </c>
      <c r="E6077" t="s">
        <v>18</v>
      </c>
      <c r="F6077">
        <v>0</v>
      </c>
      <c r="G6077" t="s">
        <v>12</v>
      </c>
    </row>
    <row r="6078" spans="1:7" x14ac:dyDescent="0.3">
      <c r="A6078" t="s">
        <v>6104</v>
      </c>
      <c r="B6078" t="s">
        <v>5842</v>
      </c>
      <c r="C6078">
        <v>2000</v>
      </c>
      <c r="D6078">
        <v>4</v>
      </c>
      <c r="E6078" t="s">
        <v>18</v>
      </c>
      <c r="F6078">
        <v>325</v>
      </c>
      <c r="G6078" t="s">
        <v>10</v>
      </c>
    </row>
    <row r="6079" spans="1:7" x14ac:dyDescent="0.3">
      <c r="A6079" t="s">
        <v>6105</v>
      </c>
      <c r="B6079" t="s">
        <v>5842</v>
      </c>
      <c r="C6079">
        <v>2006</v>
      </c>
      <c r="D6079">
        <v>12</v>
      </c>
      <c r="E6079" t="s">
        <v>18</v>
      </c>
      <c r="F6079">
        <v>56</v>
      </c>
      <c r="G6079" t="s">
        <v>50</v>
      </c>
    </row>
    <row r="6080" spans="1:7" x14ac:dyDescent="0.3">
      <c r="A6080" t="s">
        <v>6106</v>
      </c>
      <c r="B6080" t="s">
        <v>5842</v>
      </c>
      <c r="C6080">
        <v>2005</v>
      </c>
      <c r="D6080">
        <v>6</v>
      </c>
      <c r="E6080" t="s">
        <v>18</v>
      </c>
      <c r="F6080">
        <v>30</v>
      </c>
      <c r="G6080" t="s">
        <v>10</v>
      </c>
    </row>
    <row r="6081" spans="1:7" x14ac:dyDescent="0.3">
      <c r="A6081" t="s">
        <v>6107</v>
      </c>
      <c r="B6081" t="s">
        <v>5842</v>
      </c>
      <c r="C6081">
        <v>2009</v>
      </c>
      <c r="D6081">
        <v>7</v>
      </c>
      <c r="E6081" t="s">
        <v>9</v>
      </c>
      <c r="F6081">
        <v>33</v>
      </c>
      <c r="G6081" t="s">
        <v>10</v>
      </c>
    </row>
    <row r="6082" spans="1:7" x14ac:dyDescent="0.3">
      <c r="A6082" t="s">
        <v>6108</v>
      </c>
      <c r="B6082" t="s">
        <v>5842</v>
      </c>
      <c r="C6082">
        <v>2010</v>
      </c>
      <c r="D6082">
        <v>7</v>
      </c>
      <c r="E6082" t="s">
        <v>18</v>
      </c>
      <c r="F6082">
        <v>1022</v>
      </c>
      <c r="G6082" t="s">
        <v>50</v>
      </c>
    </row>
    <row r="6083" spans="1:7" x14ac:dyDescent="0.3">
      <c r="A6083" t="s">
        <v>6109</v>
      </c>
      <c r="B6083" t="s">
        <v>5842</v>
      </c>
      <c r="C6083">
        <v>2009</v>
      </c>
      <c r="D6083">
        <v>10</v>
      </c>
      <c r="E6083" t="s">
        <v>80</v>
      </c>
      <c r="F6083">
        <v>24</v>
      </c>
      <c r="G6083" t="s">
        <v>10</v>
      </c>
    </row>
    <row r="6084" spans="1:7" x14ac:dyDescent="0.3">
      <c r="A6084" t="s">
        <v>6110</v>
      </c>
      <c r="B6084" t="s">
        <v>5842</v>
      </c>
      <c r="C6084">
        <v>2011</v>
      </c>
      <c r="D6084">
        <v>6</v>
      </c>
      <c r="E6084" t="s">
        <v>80</v>
      </c>
      <c r="F6084">
        <v>46</v>
      </c>
      <c r="G6084" t="s">
        <v>10</v>
      </c>
    </row>
    <row r="6085" spans="1:7" x14ac:dyDescent="0.3">
      <c r="A6085" t="s">
        <v>6111</v>
      </c>
      <c r="B6085" t="s">
        <v>5842</v>
      </c>
      <c r="C6085">
        <v>2015</v>
      </c>
      <c r="D6085">
        <v>9</v>
      </c>
      <c r="E6085" t="s">
        <v>18</v>
      </c>
      <c r="F6085">
        <v>75</v>
      </c>
      <c r="G6085" t="s">
        <v>50</v>
      </c>
    </row>
    <row r="6086" spans="1:7" x14ac:dyDescent="0.3">
      <c r="A6086" t="s">
        <v>6112</v>
      </c>
      <c r="B6086" t="s">
        <v>5842</v>
      </c>
      <c r="C6086">
        <v>2005</v>
      </c>
      <c r="D6086">
        <v>12</v>
      </c>
      <c r="E6086" t="s">
        <v>18</v>
      </c>
      <c r="F6086">
        <v>68</v>
      </c>
      <c r="G6086" t="s">
        <v>10</v>
      </c>
    </row>
    <row r="6087" spans="1:7" x14ac:dyDescent="0.3">
      <c r="A6087" t="s">
        <v>6113</v>
      </c>
      <c r="B6087" t="s">
        <v>5842</v>
      </c>
      <c r="C6087">
        <v>2011</v>
      </c>
      <c r="D6087">
        <v>2</v>
      </c>
      <c r="E6087" t="s">
        <v>80</v>
      </c>
      <c r="F6087">
        <v>65</v>
      </c>
      <c r="G6087" t="s">
        <v>10</v>
      </c>
    </row>
    <row r="6088" spans="1:7" x14ac:dyDescent="0.3">
      <c r="A6088" t="s">
        <v>6114</v>
      </c>
      <c r="B6088" t="s">
        <v>5842</v>
      </c>
      <c r="C6088">
        <v>2001</v>
      </c>
      <c r="D6088">
        <v>11</v>
      </c>
      <c r="E6088" t="s">
        <v>9</v>
      </c>
      <c r="F6088">
        <v>322</v>
      </c>
      <c r="G6088" t="s">
        <v>10</v>
      </c>
    </row>
    <row r="6089" spans="1:7" x14ac:dyDescent="0.3">
      <c r="A6089" t="s">
        <v>6115</v>
      </c>
      <c r="B6089" t="s">
        <v>5842</v>
      </c>
      <c r="C6089">
        <v>2011</v>
      </c>
      <c r="D6089">
        <v>5</v>
      </c>
      <c r="E6089" t="s">
        <v>80</v>
      </c>
      <c r="F6089">
        <v>36</v>
      </c>
      <c r="G6089" t="s">
        <v>10</v>
      </c>
    </row>
    <row r="6090" spans="1:7" x14ac:dyDescent="0.3">
      <c r="A6090" t="s">
        <v>6116</v>
      </c>
      <c r="B6090" t="s">
        <v>5842</v>
      </c>
      <c r="C6090">
        <v>2012</v>
      </c>
      <c r="D6090">
        <v>5</v>
      </c>
      <c r="E6090" t="s">
        <v>18</v>
      </c>
      <c r="F6090">
        <v>0</v>
      </c>
      <c r="G6090" t="s">
        <v>12</v>
      </c>
    </row>
    <row r="6091" spans="1:7" x14ac:dyDescent="0.3">
      <c r="A6091" t="s">
        <v>6117</v>
      </c>
      <c r="B6091" t="s">
        <v>5842</v>
      </c>
      <c r="C6091">
        <v>2003</v>
      </c>
      <c r="D6091">
        <v>5</v>
      </c>
      <c r="E6091" t="s">
        <v>80</v>
      </c>
      <c r="F6091">
        <v>244</v>
      </c>
      <c r="G6091" t="s">
        <v>10</v>
      </c>
    </row>
    <row r="6092" spans="1:7" x14ac:dyDescent="0.3">
      <c r="A6092" t="s">
        <v>6118</v>
      </c>
      <c r="B6092" t="s">
        <v>5842</v>
      </c>
      <c r="C6092">
        <v>2005</v>
      </c>
      <c r="D6092">
        <v>9</v>
      </c>
      <c r="E6092" t="s">
        <v>71</v>
      </c>
      <c r="F6092">
        <v>255</v>
      </c>
      <c r="G6092" t="s">
        <v>10</v>
      </c>
    </row>
    <row r="6093" spans="1:7" x14ac:dyDescent="0.3">
      <c r="A6093" t="s">
        <v>6119</v>
      </c>
      <c r="B6093" t="s">
        <v>5842</v>
      </c>
      <c r="C6093">
        <v>2013</v>
      </c>
      <c r="D6093">
        <v>11</v>
      </c>
      <c r="E6093" t="s">
        <v>18</v>
      </c>
      <c r="F6093">
        <v>8000</v>
      </c>
      <c r="G6093" t="s">
        <v>473</v>
      </c>
    </row>
    <row r="6094" spans="1:7" x14ac:dyDescent="0.3">
      <c r="A6094" t="s">
        <v>6120</v>
      </c>
      <c r="B6094" t="s">
        <v>5842</v>
      </c>
      <c r="C6094">
        <v>2006</v>
      </c>
      <c r="D6094">
        <v>11</v>
      </c>
      <c r="E6094" t="s">
        <v>9</v>
      </c>
      <c r="F6094">
        <v>24</v>
      </c>
      <c r="G6094" t="s">
        <v>50</v>
      </c>
    </row>
    <row r="6095" spans="1:7" x14ac:dyDescent="0.3">
      <c r="A6095" t="s">
        <v>6121</v>
      </c>
      <c r="B6095" t="s">
        <v>5842</v>
      </c>
      <c r="C6095">
        <v>2006</v>
      </c>
      <c r="D6095">
        <v>7</v>
      </c>
      <c r="E6095" t="s">
        <v>71</v>
      </c>
      <c r="F6095">
        <v>120</v>
      </c>
      <c r="G6095" t="s">
        <v>10</v>
      </c>
    </row>
    <row r="6096" spans="1:7" x14ac:dyDescent="0.3">
      <c r="A6096" t="s">
        <v>6122</v>
      </c>
      <c r="B6096" t="s">
        <v>5842</v>
      </c>
      <c r="C6096">
        <v>2018</v>
      </c>
      <c r="D6096">
        <v>6</v>
      </c>
      <c r="E6096" t="s">
        <v>80</v>
      </c>
      <c r="F6096">
        <v>56</v>
      </c>
      <c r="G6096" t="s">
        <v>3454</v>
      </c>
    </row>
    <row r="6097" spans="1:7" x14ac:dyDescent="0.3">
      <c r="A6097" t="s">
        <v>6123</v>
      </c>
      <c r="B6097" t="s">
        <v>5842</v>
      </c>
      <c r="C6097">
        <v>2012</v>
      </c>
      <c r="D6097">
        <v>10</v>
      </c>
      <c r="E6097" t="s">
        <v>18</v>
      </c>
      <c r="F6097">
        <v>299</v>
      </c>
      <c r="G6097" t="s">
        <v>50</v>
      </c>
    </row>
    <row r="6098" spans="1:7" x14ac:dyDescent="0.3">
      <c r="A6098" t="s">
        <v>6124</v>
      </c>
      <c r="B6098" t="s">
        <v>5842</v>
      </c>
      <c r="C6098">
        <v>2004</v>
      </c>
      <c r="D6098">
        <v>11</v>
      </c>
      <c r="E6098" t="s">
        <v>18</v>
      </c>
      <c r="F6098">
        <v>488</v>
      </c>
      <c r="G6098" t="s">
        <v>10</v>
      </c>
    </row>
    <row r="6099" spans="1:7" x14ac:dyDescent="0.3">
      <c r="A6099" t="s">
        <v>6125</v>
      </c>
      <c r="B6099" t="s">
        <v>5842</v>
      </c>
      <c r="C6099">
        <v>2006</v>
      </c>
      <c r="D6099">
        <v>4</v>
      </c>
      <c r="E6099" t="s">
        <v>71</v>
      </c>
      <c r="F6099">
        <v>1274</v>
      </c>
      <c r="G6099" t="s">
        <v>10</v>
      </c>
    </row>
    <row r="6100" spans="1:7" x14ac:dyDescent="0.3">
      <c r="A6100" t="s">
        <v>6126</v>
      </c>
      <c r="B6100" t="s">
        <v>5842</v>
      </c>
      <c r="C6100">
        <v>2009</v>
      </c>
      <c r="D6100">
        <v>4</v>
      </c>
      <c r="E6100" t="s">
        <v>80</v>
      </c>
      <c r="F6100">
        <v>23</v>
      </c>
      <c r="G6100" t="s">
        <v>10</v>
      </c>
    </row>
    <row r="6101" spans="1:7" x14ac:dyDescent="0.3">
      <c r="A6101" t="s">
        <v>6127</v>
      </c>
      <c r="B6101" t="s">
        <v>5842</v>
      </c>
      <c r="C6101">
        <v>2014</v>
      </c>
      <c r="D6101">
        <v>12</v>
      </c>
      <c r="E6101" t="s">
        <v>71</v>
      </c>
      <c r="F6101">
        <v>106</v>
      </c>
      <c r="G6101" t="s">
        <v>10</v>
      </c>
    </row>
    <row r="6102" spans="1:7" x14ac:dyDescent="0.3">
      <c r="A6102" t="s">
        <v>6128</v>
      </c>
      <c r="B6102" t="s">
        <v>5842</v>
      </c>
      <c r="C6102">
        <v>2008</v>
      </c>
      <c r="D6102">
        <v>1</v>
      </c>
      <c r="E6102" t="s">
        <v>18</v>
      </c>
      <c r="F6102">
        <v>259</v>
      </c>
      <c r="G6102" t="s">
        <v>10</v>
      </c>
    </row>
    <row r="6103" spans="1:7" x14ac:dyDescent="0.3">
      <c r="A6103" t="s">
        <v>6129</v>
      </c>
      <c r="B6103" t="s">
        <v>5842</v>
      </c>
      <c r="C6103">
        <v>2000</v>
      </c>
      <c r="D6103">
        <v>7</v>
      </c>
      <c r="E6103" t="s">
        <v>71</v>
      </c>
      <c r="F6103">
        <v>324</v>
      </c>
      <c r="G6103" t="s">
        <v>10</v>
      </c>
    </row>
    <row r="6104" spans="1:7" x14ac:dyDescent="0.3">
      <c r="A6104" t="s">
        <v>6130</v>
      </c>
      <c r="B6104" t="s">
        <v>5842</v>
      </c>
      <c r="C6104">
        <v>2006</v>
      </c>
      <c r="D6104">
        <v>9</v>
      </c>
      <c r="E6104" t="s">
        <v>18</v>
      </c>
      <c r="F6104">
        <v>716</v>
      </c>
      <c r="G6104" t="s">
        <v>10</v>
      </c>
    </row>
    <row r="6105" spans="1:7" x14ac:dyDescent="0.3">
      <c r="A6105" t="s">
        <v>6131</v>
      </c>
      <c r="B6105" t="s">
        <v>5842</v>
      </c>
      <c r="C6105">
        <v>2009</v>
      </c>
      <c r="D6105">
        <v>2</v>
      </c>
      <c r="E6105" t="s">
        <v>9</v>
      </c>
      <c r="F6105">
        <v>7</v>
      </c>
      <c r="G6105" t="s">
        <v>50</v>
      </c>
    </row>
    <row r="6106" spans="1:7" x14ac:dyDescent="0.3">
      <c r="A6106" t="s">
        <v>6132</v>
      </c>
      <c r="B6106" t="s">
        <v>5842</v>
      </c>
      <c r="C6106">
        <v>2008</v>
      </c>
      <c r="D6106">
        <v>11</v>
      </c>
      <c r="E6106" t="s">
        <v>18</v>
      </c>
      <c r="F6106">
        <v>136</v>
      </c>
      <c r="G6106" t="s">
        <v>10</v>
      </c>
    </row>
    <row r="6107" spans="1:7" x14ac:dyDescent="0.3">
      <c r="A6107" t="s">
        <v>6133</v>
      </c>
      <c r="B6107" t="s">
        <v>5842</v>
      </c>
      <c r="C6107">
        <v>2014</v>
      </c>
      <c r="D6107">
        <v>5</v>
      </c>
      <c r="E6107" t="s">
        <v>9</v>
      </c>
      <c r="F6107">
        <v>79</v>
      </c>
      <c r="G6107" t="s">
        <v>10</v>
      </c>
    </row>
    <row r="6108" spans="1:7" x14ac:dyDescent="0.3">
      <c r="A6108" t="s">
        <v>6134</v>
      </c>
      <c r="B6108" t="s">
        <v>5842</v>
      </c>
      <c r="C6108">
        <v>2013</v>
      </c>
      <c r="D6108">
        <v>6</v>
      </c>
      <c r="E6108" t="s">
        <v>71</v>
      </c>
      <c r="F6108">
        <v>78</v>
      </c>
      <c r="G6108" t="s">
        <v>10</v>
      </c>
    </row>
    <row r="6109" spans="1:7" x14ac:dyDescent="0.3">
      <c r="A6109" t="s">
        <v>6135</v>
      </c>
      <c r="B6109" t="s">
        <v>5842</v>
      </c>
      <c r="C6109">
        <v>2013</v>
      </c>
      <c r="D6109">
        <v>10</v>
      </c>
      <c r="E6109" t="s">
        <v>80</v>
      </c>
      <c r="F6109">
        <v>9</v>
      </c>
      <c r="G6109" t="s">
        <v>10</v>
      </c>
    </row>
    <row r="6110" spans="1:7" x14ac:dyDescent="0.3">
      <c r="A6110" t="s">
        <v>6136</v>
      </c>
      <c r="B6110" t="s">
        <v>5842</v>
      </c>
      <c r="C6110">
        <v>2011</v>
      </c>
      <c r="D6110">
        <v>7</v>
      </c>
      <c r="E6110" t="s">
        <v>80</v>
      </c>
      <c r="F6110">
        <v>50</v>
      </c>
      <c r="G6110" t="s">
        <v>10</v>
      </c>
    </row>
    <row r="6111" spans="1:7" x14ac:dyDescent="0.3">
      <c r="A6111" t="s">
        <v>6137</v>
      </c>
      <c r="B6111" t="s">
        <v>5842</v>
      </c>
      <c r="C6111">
        <v>2011</v>
      </c>
      <c r="D6111">
        <v>12</v>
      </c>
      <c r="E6111" t="s">
        <v>9</v>
      </c>
      <c r="F6111">
        <v>73</v>
      </c>
      <c r="G6111" t="s">
        <v>10</v>
      </c>
    </row>
    <row r="6112" spans="1:7" x14ac:dyDescent="0.3">
      <c r="A6112" t="s">
        <v>6138</v>
      </c>
      <c r="B6112" t="s">
        <v>5842</v>
      </c>
      <c r="C6112">
        <v>2010</v>
      </c>
      <c r="D6112">
        <v>5</v>
      </c>
      <c r="E6112" t="s">
        <v>80</v>
      </c>
      <c r="F6112">
        <v>38</v>
      </c>
      <c r="G6112" t="s">
        <v>10</v>
      </c>
    </row>
    <row r="6113" spans="1:7" x14ac:dyDescent="0.3">
      <c r="A6113" t="s">
        <v>6139</v>
      </c>
      <c r="B6113" t="s">
        <v>5842</v>
      </c>
      <c r="C6113">
        <v>2014</v>
      </c>
      <c r="D6113">
        <v>6</v>
      </c>
      <c r="E6113" t="s">
        <v>9</v>
      </c>
      <c r="F6113">
        <v>143</v>
      </c>
      <c r="G6113" t="s">
        <v>10</v>
      </c>
    </row>
    <row r="6114" spans="1:7" x14ac:dyDescent="0.3">
      <c r="A6114" t="s">
        <v>6140</v>
      </c>
      <c r="B6114" t="s">
        <v>5842</v>
      </c>
      <c r="C6114">
        <v>2008</v>
      </c>
      <c r="D6114">
        <v>1</v>
      </c>
      <c r="E6114" t="s">
        <v>80</v>
      </c>
      <c r="F6114">
        <v>13</v>
      </c>
      <c r="G6114" t="s">
        <v>10</v>
      </c>
    </row>
    <row r="6115" spans="1:7" x14ac:dyDescent="0.3">
      <c r="A6115" t="s">
        <v>6141</v>
      </c>
      <c r="B6115" t="s">
        <v>5842</v>
      </c>
      <c r="C6115">
        <v>2005</v>
      </c>
      <c r="D6115">
        <v>9</v>
      </c>
      <c r="E6115" t="s">
        <v>18</v>
      </c>
      <c r="F6115">
        <v>225</v>
      </c>
      <c r="G6115" t="s">
        <v>10</v>
      </c>
    </row>
    <row r="6116" spans="1:7" x14ac:dyDescent="0.3">
      <c r="A6116" t="s">
        <v>6142</v>
      </c>
      <c r="B6116" t="s">
        <v>5842</v>
      </c>
      <c r="C6116">
        <v>2003</v>
      </c>
      <c r="D6116">
        <v>1</v>
      </c>
      <c r="E6116" t="s">
        <v>18</v>
      </c>
      <c r="F6116">
        <v>15000</v>
      </c>
      <c r="G6116" t="s">
        <v>10</v>
      </c>
    </row>
    <row r="6117" spans="1:7" x14ac:dyDescent="0.3">
      <c r="A6117" t="s">
        <v>6143</v>
      </c>
      <c r="B6117" t="s">
        <v>5842</v>
      </c>
      <c r="C6117">
        <v>2008</v>
      </c>
      <c r="D6117">
        <v>1</v>
      </c>
      <c r="E6117" t="s">
        <v>9</v>
      </c>
      <c r="F6117">
        <v>688</v>
      </c>
      <c r="G6117" t="s">
        <v>50</v>
      </c>
    </row>
    <row r="6118" spans="1:7" x14ac:dyDescent="0.3">
      <c r="A6118" t="s">
        <v>6144</v>
      </c>
      <c r="B6118" t="s">
        <v>5842</v>
      </c>
      <c r="C6118">
        <v>2005</v>
      </c>
      <c r="D6118">
        <v>5</v>
      </c>
      <c r="E6118" t="s">
        <v>71</v>
      </c>
      <c r="F6118">
        <v>1140</v>
      </c>
      <c r="G6118" t="s">
        <v>10</v>
      </c>
    </row>
    <row r="6119" spans="1:7" x14ac:dyDescent="0.3">
      <c r="A6119" t="s">
        <v>6145</v>
      </c>
      <c r="B6119" t="s">
        <v>5842</v>
      </c>
      <c r="C6119">
        <v>2007</v>
      </c>
      <c r="D6119">
        <v>5</v>
      </c>
      <c r="E6119" t="s">
        <v>18</v>
      </c>
      <c r="F6119">
        <v>352</v>
      </c>
      <c r="G6119" t="s">
        <v>50</v>
      </c>
    </row>
    <row r="6120" spans="1:7" x14ac:dyDescent="0.3">
      <c r="A6120" t="s">
        <v>6146</v>
      </c>
      <c r="B6120" t="s">
        <v>5842</v>
      </c>
      <c r="C6120">
        <v>2011</v>
      </c>
      <c r="D6120">
        <v>3</v>
      </c>
      <c r="E6120" t="s">
        <v>18</v>
      </c>
      <c r="F6120">
        <v>278</v>
      </c>
      <c r="G6120" t="s">
        <v>10</v>
      </c>
    </row>
    <row r="6121" spans="1:7" x14ac:dyDescent="0.3">
      <c r="A6121" t="s">
        <v>6147</v>
      </c>
      <c r="B6121" t="s">
        <v>5842</v>
      </c>
      <c r="C6121">
        <v>2011</v>
      </c>
      <c r="D6121">
        <v>11</v>
      </c>
      <c r="E6121" t="s">
        <v>80</v>
      </c>
      <c r="F6121">
        <v>42</v>
      </c>
      <c r="G6121" t="s">
        <v>10</v>
      </c>
    </row>
    <row r="6122" spans="1:7" x14ac:dyDescent="0.3">
      <c r="A6122" t="s">
        <v>6148</v>
      </c>
      <c r="B6122" t="s">
        <v>5842</v>
      </c>
      <c r="C6122">
        <v>2004</v>
      </c>
      <c r="D6122">
        <v>2</v>
      </c>
      <c r="E6122" t="s">
        <v>18</v>
      </c>
      <c r="F6122">
        <v>500</v>
      </c>
      <c r="G6122" t="s">
        <v>10</v>
      </c>
    </row>
    <row r="6123" spans="1:7" x14ac:dyDescent="0.3">
      <c r="A6123" t="s">
        <v>6149</v>
      </c>
      <c r="B6123" t="s">
        <v>5842</v>
      </c>
      <c r="C6123">
        <v>2007</v>
      </c>
      <c r="D6123">
        <v>3</v>
      </c>
      <c r="E6123" t="s">
        <v>80</v>
      </c>
      <c r="F6123">
        <v>56</v>
      </c>
      <c r="G6123" t="s">
        <v>10</v>
      </c>
    </row>
    <row r="6124" spans="1:7" x14ac:dyDescent="0.3">
      <c r="A6124" t="s">
        <v>6150</v>
      </c>
      <c r="B6124" t="s">
        <v>5842</v>
      </c>
      <c r="C6124">
        <v>2004</v>
      </c>
      <c r="D6124">
        <v>6</v>
      </c>
      <c r="E6124" t="s">
        <v>9</v>
      </c>
      <c r="F6124">
        <v>57</v>
      </c>
      <c r="G6124" t="s">
        <v>10</v>
      </c>
    </row>
    <row r="6125" spans="1:7" x14ac:dyDescent="0.3">
      <c r="A6125" t="s">
        <v>6151</v>
      </c>
      <c r="B6125" t="s">
        <v>5842</v>
      </c>
      <c r="C6125">
        <v>2007</v>
      </c>
      <c r="D6125">
        <v>12</v>
      </c>
      <c r="E6125" t="s">
        <v>18</v>
      </c>
      <c r="F6125">
        <v>113</v>
      </c>
      <c r="G6125" t="s">
        <v>10</v>
      </c>
    </row>
    <row r="6126" spans="1:7" x14ac:dyDescent="0.3">
      <c r="A6126" t="s">
        <v>6152</v>
      </c>
      <c r="B6126" t="s">
        <v>5842</v>
      </c>
      <c r="C6126">
        <v>2017</v>
      </c>
      <c r="D6126">
        <v>9</v>
      </c>
      <c r="E6126" t="s">
        <v>80</v>
      </c>
      <c r="F6126">
        <v>42</v>
      </c>
      <c r="G6126" t="s">
        <v>10</v>
      </c>
    </row>
    <row r="6127" spans="1:7" x14ac:dyDescent="0.3">
      <c r="A6127" t="s">
        <v>6153</v>
      </c>
      <c r="B6127" t="s">
        <v>5842</v>
      </c>
      <c r="C6127">
        <v>2015</v>
      </c>
      <c r="D6127">
        <v>12</v>
      </c>
      <c r="E6127" t="s">
        <v>9</v>
      </c>
      <c r="F6127">
        <v>121</v>
      </c>
      <c r="G6127" t="s">
        <v>473</v>
      </c>
    </row>
    <row r="6128" spans="1:7" x14ac:dyDescent="0.3">
      <c r="A6128" t="s">
        <v>6154</v>
      </c>
      <c r="B6128" t="s">
        <v>5842</v>
      </c>
      <c r="C6128">
        <v>2008</v>
      </c>
      <c r="D6128">
        <v>2</v>
      </c>
      <c r="E6128" t="s">
        <v>9</v>
      </c>
      <c r="F6128">
        <v>146</v>
      </c>
      <c r="G6128" t="s">
        <v>10</v>
      </c>
    </row>
    <row r="6129" spans="1:7" x14ac:dyDescent="0.3">
      <c r="A6129" t="s">
        <v>6155</v>
      </c>
      <c r="B6129" t="s">
        <v>5842</v>
      </c>
      <c r="C6129">
        <v>2009</v>
      </c>
      <c r="D6129">
        <v>1</v>
      </c>
      <c r="E6129" t="s">
        <v>80</v>
      </c>
      <c r="F6129">
        <v>68</v>
      </c>
      <c r="G6129" t="s">
        <v>10</v>
      </c>
    </row>
    <row r="6130" spans="1:7" x14ac:dyDescent="0.3">
      <c r="A6130" t="s">
        <v>6156</v>
      </c>
      <c r="B6130" t="s">
        <v>5842</v>
      </c>
      <c r="C6130">
        <v>2018</v>
      </c>
      <c r="D6130">
        <v>3</v>
      </c>
      <c r="E6130" t="s">
        <v>80</v>
      </c>
      <c r="F6130">
        <v>32</v>
      </c>
      <c r="G6130" t="s">
        <v>179</v>
      </c>
    </row>
    <row r="6131" spans="1:7" x14ac:dyDescent="0.3">
      <c r="A6131" t="s">
        <v>6157</v>
      </c>
      <c r="B6131" t="s">
        <v>5842</v>
      </c>
      <c r="C6131">
        <v>2018</v>
      </c>
      <c r="D6131">
        <v>9</v>
      </c>
      <c r="E6131" t="s">
        <v>18</v>
      </c>
      <c r="F6131">
        <v>300</v>
      </c>
      <c r="G6131" t="s">
        <v>179</v>
      </c>
    </row>
    <row r="6132" spans="1:7" x14ac:dyDescent="0.3">
      <c r="A6132" t="s">
        <v>6158</v>
      </c>
      <c r="B6132" t="s">
        <v>5842</v>
      </c>
      <c r="C6132">
        <v>2007</v>
      </c>
      <c r="D6132">
        <v>10</v>
      </c>
      <c r="E6132" t="s">
        <v>80</v>
      </c>
      <c r="F6132">
        <v>32</v>
      </c>
      <c r="G6132" t="s">
        <v>10</v>
      </c>
    </row>
    <row r="6133" spans="1:7" x14ac:dyDescent="0.3">
      <c r="A6133" t="s">
        <v>6159</v>
      </c>
      <c r="B6133" t="s">
        <v>5842</v>
      </c>
      <c r="C6133">
        <v>2008</v>
      </c>
      <c r="D6133">
        <v>5</v>
      </c>
      <c r="E6133" t="s">
        <v>18</v>
      </c>
      <c r="F6133">
        <v>51</v>
      </c>
      <c r="G6133" t="s">
        <v>10</v>
      </c>
    </row>
    <row r="6134" spans="1:7" x14ac:dyDescent="0.3">
      <c r="A6134" t="s">
        <v>6160</v>
      </c>
      <c r="B6134" t="s">
        <v>5842</v>
      </c>
      <c r="C6134">
        <v>2005</v>
      </c>
      <c r="D6134">
        <v>5</v>
      </c>
      <c r="E6134" t="s">
        <v>18</v>
      </c>
      <c r="F6134">
        <v>98</v>
      </c>
      <c r="G6134" t="s">
        <v>10</v>
      </c>
    </row>
    <row r="6135" spans="1:7" x14ac:dyDescent="0.3">
      <c r="A6135" t="s">
        <v>6161</v>
      </c>
      <c r="B6135" t="s">
        <v>5842</v>
      </c>
      <c r="C6135">
        <v>2010</v>
      </c>
      <c r="D6135">
        <v>4</v>
      </c>
      <c r="E6135" t="s">
        <v>18</v>
      </c>
      <c r="F6135">
        <v>80</v>
      </c>
      <c r="G6135" t="s">
        <v>10</v>
      </c>
    </row>
    <row r="6136" spans="1:7" x14ac:dyDescent="0.3">
      <c r="A6136" t="s">
        <v>6162</v>
      </c>
      <c r="B6136" t="s">
        <v>5842</v>
      </c>
      <c r="C6136">
        <v>2003</v>
      </c>
      <c r="D6136">
        <v>9</v>
      </c>
      <c r="E6136" t="s">
        <v>71</v>
      </c>
      <c r="F6136">
        <v>148</v>
      </c>
      <c r="G6136" t="s">
        <v>10</v>
      </c>
    </row>
    <row r="6137" spans="1:7" x14ac:dyDescent="0.3">
      <c r="A6137" t="s">
        <v>6163</v>
      </c>
      <c r="B6137" t="s">
        <v>5842</v>
      </c>
      <c r="C6137">
        <v>1999</v>
      </c>
      <c r="D6137">
        <v>2</v>
      </c>
      <c r="E6137" t="s">
        <v>18</v>
      </c>
      <c r="F6137">
        <v>1997</v>
      </c>
      <c r="G6137" t="s">
        <v>10</v>
      </c>
    </row>
    <row r="6138" spans="1:7" x14ac:dyDescent="0.3">
      <c r="A6138" t="s">
        <v>6164</v>
      </c>
      <c r="B6138" t="s">
        <v>5842</v>
      </c>
      <c r="C6138">
        <v>2009</v>
      </c>
      <c r="D6138">
        <v>2</v>
      </c>
      <c r="E6138" t="s">
        <v>9</v>
      </c>
      <c r="F6138">
        <v>141</v>
      </c>
      <c r="G6138" t="s">
        <v>50</v>
      </c>
    </row>
    <row r="6139" spans="1:7" x14ac:dyDescent="0.3">
      <c r="A6139" t="s">
        <v>6165</v>
      </c>
      <c r="B6139" t="s">
        <v>5842</v>
      </c>
      <c r="C6139">
        <v>2007</v>
      </c>
      <c r="D6139">
        <v>12</v>
      </c>
      <c r="E6139" t="s">
        <v>9</v>
      </c>
      <c r="F6139">
        <v>558</v>
      </c>
      <c r="G6139" t="s">
        <v>10</v>
      </c>
    </row>
    <row r="6140" spans="1:7" x14ac:dyDescent="0.3">
      <c r="A6140" t="s">
        <v>6166</v>
      </c>
      <c r="B6140" t="s">
        <v>5842</v>
      </c>
      <c r="C6140">
        <v>2009</v>
      </c>
      <c r="D6140">
        <v>7</v>
      </c>
      <c r="E6140" t="s">
        <v>80</v>
      </c>
      <c r="F6140">
        <v>15</v>
      </c>
      <c r="G6140" t="s">
        <v>10</v>
      </c>
    </row>
    <row r="6141" spans="1:7" x14ac:dyDescent="0.3">
      <c r="A6141" t="s">
        <v>6167</v>
      </c>
      <c r="B6141" t="s">
        <v>5842</v>
      </c>
      <c r="C6141">
        <v>2005</v>
      </c>
      <c r="D6141">
        <v>6</v>
      </c>
      <c r="E6141" t="s">
        <v>9</v>
      </c>
      <c r="F6141">
        <v>79</v>
      </c>
      <c r="G6141" t="s">
        <v>10</v>
      </c>
    </row>
    <row r="6142" spans="1:7" x14ac:dyDescent="0.3">
      <c r="A6142" t="s">
        <v>6168</v>
      </c>
      <c r="B6142" t="s">
        <v>5842</v>
      </c>
      <c r="C6142">
        <v>2005</v>
      </c>
      <c r="D6142">
        <v>3</v>
      </c>
      <c r="E6142" t="s">
        <v>71</v>
      </c>
      <c r="F6142">
        <v>91</v>
      </c>
      <c r="G6142" t="s">
        <v>10</v>
      </c>
    </row>
    <row r="6143" spans="1:7" x14ac:dyDescent="0.3">
      <c r="A6143" t="s">
        <v>6169</v>
      </c>
      <c r="B6143" t="s">
        <v>5842</v>
      </c>
      <c r="C6143">
        <v>2011</v>
      </c>
      <c r="D6143">
        <v>3</v>
      </c>
      <c r="E6143" t="s">
        <v>18</v>
      </c>
      <c r="F6143">
        <v>250</v>
      </c>
      <c r="G6143" t="s">
        <v>10</v>
      </c>
    </row>
    <row r="6144" spans="1:7" x14ac:dyDescent="0.3">
      <c r="A6144" t="s">
        <v>6170</v>
      </c>
      <c r="B6144" t="s">
        <v>5842</v>
      </c>
      <c r="C6144">
        <v>2008</v>
      </c>
      <c r="D6144">
        <v>8</v>
      </c>
      <c r="E6144" t="s">
        <v>9</v>
      </c>
      <c r="F6144">
        <v>206</v>
      </c>
      <c r="G6144" t="s">
        <v>10</v>
      </c>
    </row>
    <row r="6145" spans="1:7" x14ac:dyDescent="0.3">
      <c r="A6145" t="s">
        <v>6171</v>
      </c>
      <c r="B6145" t="s">
        <v>5842</v>
      </c>
      <c r="C6145">
        <v>2008</v>
      </c>
      <c r="D6145">
        <v>12</v>
      </c>
      <c r="E6145" t="s">
        <v>80</v>
      </c>
      <c r="F6145">
        <v>106</v>
      </c>
      <c r="G6145" t="s">
        <v>10</v>
      </c>
    </row>
    <row r="6146" spans="1:7" x14ac:dyDescent="0.3">
      <c r="A6146" t="s">
        <v>6172</v>
      </c>
      <c r="B6146" t="s">
        <v>5842</v>
      </c>
      <c r="C6146">
        <v>2012</v>
      </c>
      <c r="D6146">
        <v>7</v>
      </c>
      <c r="E6146" t="s">
        <v>71</v>
      </c>
      <c r="F6146">
        <v>152</v>
      </c>
      <c r="G6146" t="s">
        <v>10</v>
      </c>
    </row>
    <row r="6147" spans="1:7" x14ac:dyDescent="0.3">
      <c r="A6147" t="s">
        <v>6173</v>
      </c>
      <c r="B6147" t="s">
        <v>5842</v>
      </c>
      <c r="C6147">
        <v>2014</v>
      </c>
      <c r="D6147">
        <v>11</v>
      </c>
      <c r="E6147" t="s">
        <v>80</v>
      </c>
      <c r="F6147">
        <v>74</v>
      </c>
      <c r="G6147" t="s">
        <v>10</v>
      </c>
    </row>
    <row r="6148" spans="1:7" x14ac:dyDescent="0.3">
      <c r="A6148" t="s">
        <v>6174</v>
      </c>
      <c r="B6148" t="s">
        <v>5842</v>
      </c>
      <c r="C6148">
        <v>2003</v>
      </c>
      <c r="D6148">
        <v>4</v>
      </c>
      <c r="E6148" t="s">
        <v>18</v>
      </c>
      <c r="F6148">
        <v>395</v>
      </c>
      <c r="G6148" t="s">
        <v>10</v>
      </c>
    </row>
    <row r="6149" spans="1:7" x14ac:dyDescent="0.3">
      <c r="A6149" t="s">
        <v>6175</v>
      </c>
      <c r="B6149" t="s">
        <v>5842</v>
      </c>
      <c r="C6149">
        <v>2006</v>
      </c>
      <c r="D6149">
        <v>2</v>
      </c>
      <c r="E6149" t="s">
        <v>71</v>
      </c>
      <c r="F6149">
        <v>36</v>
      </c>
      <c r="G6149" t="s">
        <v>10</v>
      </c>
    </row>
    <row r="6150" spans="1:7" x14ac:dyDescent="0.3">
      <c r="A6150" t="s">
        <v>6176</v>
      </c>
      <c r="B6150" t="s">
        <v>5842</v>
      </c>
      <c r="C6150">
        <v>2015</v>
      </c>
      <c r="D6150">
        <v>5</v>
      </c>
      <c r="E6150" t="s">
        <v>80</v>
      </c>
      <c r="F6150">
        <v>65</v>
      </c>
      <c r="G6150" t="s">
        <v>10</v>
      </c>
    </row>
    <row r="6151" spans="1:7" x14ac:dyDescent="0.3">
      <c r="A6151" t="s">
        <v>6177</v>
      </c>
      <c r="B6151" t="s">
        <v>5842</v>
      </c>
      <c r="C6151">
        <v>2009</v>
      </c>
      <c r="D6151">
        <v>10</v>
      </c>
      <c r="E6151" t="s">
        <v>71</v>
      </c>
      <c r="F6151">
        <v>180</v>
      </c>
      <c r="G6151" t="s">
        <v>10</v>
      </c>
    </row>
    <row r="6152" spans="1:7" x14ac:dyDescent="0.3">
      <c r="A6152" t="s">
        <v>6178</v>
      </c>
      <c r="B6152" t="s">
        <v>5842</v>
      </c>
      <c r="C6152">
        <v>2004</v>
      </c>
      <c r="D6152">
        <v>9</v>
      </c>
      <c r="E6152" t="s">
        <v>71</v>
      </c>
      <c r="F6152">
        <v>80</v>
      </c>
      <c r="G6152" t="s">
        <v>10</v>
      </c>
    </row>
    <row r="6153" spans="1:7" x14ac:dyDescent="0.3">
      <c r="A6153" t="s">
        <v>6179</v>
      </c>
      <c r="B6153" t="s">
        <v>5842</v>
      </c>
      <c r="C6153">
        <v>2016</v>
      </c>
      <c r="D6153">
        <v>7</v>
      </c>
      <c r="E6153" t="s">
        <v>80</v>
      </c>
      <c r="F6153">
        <v>103</v>
      </c>
      <c r="G6153" t="s">
        <v>473</v>
      </c>
    </row>
    <row r="6154" spans="1:7" x14ac:dyDescent="0.3">
      <c r="A6154" t="s">
        <v>6180</v>
      </c>
      <c r="B6154" t="s">
        <v>5842</v>
      </c>
      <c r="C6154">
        <v>2010</v>
      </c>
      <c r="D6154">
        <v>6</v>
      </c>
      <c r="E6154" t="s">
        <v>18</v>
      </c>
      <c r="F6154">
        <v>870</v>
      </c>
      <c r="G6154" t="s">
        <v>10</v>
      </c>
    </row>
    <row r="6155" spans="1:7" x14ac:dyDescent="0.3">
      <c r="A6155" t="s">
        <v>6181</v>
      </c>
      <c r="B6155" t="s">
        <v>5842</v>
      </c>
      <c r="C6155">
        <v>2005</v>
      </c>
      <c r="D6155">
        <v>6</v>
      </c>
      <c r="E6155" t="s">
        <v>9</v>
      </c>
      <c r="F6155">
        <v>575</v>
      </c>
      <c r="G6155" t="s">
        <v>10</v>
      </c>
    </row>
    <row r="6156" spans="1:7" x14ac:dyDescent="0.3">
      <c r="A6156" t="s">
        <v>6182</v>
      </c>
      <c r="B6156" t="s">
        <v>5842</v>
      </c>
      <c r="C6156">
        <v>2010</v>
      </c>
      <c r="D6156">
        <v>5</v>
      </c>
      <c r="E6156" t="s">
        <v>80</v>
      </c>
      <c r="F6156">
        <v>35</v>
      </c>
      <c r="G6156" t="s">
        <v>10</v>
      </c>
    </row>
    <row r="6157" spans="1:7" x14ac:dyDescent="0.3">
      <c r="A6157" t="s">
        <v>6183</v>
      </c>
      <c r="B6157" t="s">
        <v>5842</v>
      </c>
      <c r="C6157">
        <v>2007</v>
      </c>
      <c r="D6157">
        <v>8</v>
      </c>
      <c r="E6157" t="s">
        <v>71</v>
      </c>
      <c r="F6157">
        <v>173</v>
      </c>
      <c r="G6157" t="s">
        <v>10</v>
      </c>
    </row>
    <row r="6158" spans="1:7" x14ac:dyDescent="0.3">
      <c r="A6158" t="s">
        <v>6184</v>
      </c>
      <c r="B6158" t="s">
        <v>5842</v>
      </c>
      <c r="C6158">
        <v>2005</v>
      </c>
      <c r="D6158">
        <v>8</v>
      </c>
      <c r="E6158" t="s">
        <v>9</v>
      </c>
      <c r="F6158">
        <v>1030</v>
      </c>
      <c r="G6158" t="s">
        <v>10</v>
      </c>
    </row>
    <row r="6159" spans="1:7" x14ac:dyDescent="0.3">
      <c r="A6159" t="s">
        <v>6185</v>
      </c>
      <c r="B6159" t="s">
        <v>5842</v>
      </c>
      <c r="C6159">
        <v>2015</v>
      </c>
      <c r="D6159">
        <v>7</v>
      </c>
      <c r="E6159" t="s">
        <v>18</v>
      </c>
      <c r="F6159">
        <v>764</v>
      </c>
      <c r="G6159" t="s">
        <v>473</v>
      </c>
    </row>
    <row r="6160" spans="1:7" x14ac:dyDescent="0.3">
      <c r="A6160" t="s">
        <v>6186</v>
      </c>
      <c r="B6160" t="s">
        <v>5842</v>
      </c>
      <c r="C6160">
        <v>2010</v>
      </c>
      <c r="D6160">
        <v>5</v>
      </c>
      <c r="E6160" t="s">
        <v>80</v>
      </c>
      <c r="F6160">
        <v>42</v>
      </c>
      <c r="G6160" t="s">
        <v>10</v>
      </c>
    </row>
    <row r="6161" spans="1:7" x14ac:dyDescent="0.3">
      <c r="A6161" t="s">
        <v>6187</v>
      </c>
      <c r="B6161" t="s">
        <v>5842</v>
      </c>
      <c r="C6161">
        <v>2013</v>
      </c>
      <c r="D6161">
        <v>9</v>
      </c>
      <c r="E6161" t="s">
        <v>71</v>
      </c>
      <c r="F6161">
        <v>192</v>
      </c>
      <c r="G6161" t="s">
        <v>10</v>
      </c>
    </row>
    <row r="6162" spans="1:7" x14ac:dyDescent="0.3">
      <c r="A6162" t="s">
        <v>6188</v>
      </c>
      <c r="B6162" t="s">
        <v>5842</v>
      </c>
      <c r="C6162">
        <v>2009</v>
      </c>
      <c r="D6162">
        <v>12</v>
      </c>
      <c r="E6162" t="s">
        <v>80</v>
      </c>
      <c r="F6162">
        <v>44</v>
      </c>
      <c r="G6162" t="s">
        <v>10</v>
      </c>
    </row>
    <row r="6163" spans="1:7" x14ac:dyDescent="0.3">
      <c r="A6163" t="s">
        <v>6189</v>
      </c>
      <c r="B6163" t="s">
        <v>5842</v>
      </c>
      <c r="C6163">
        <v>2004</v>
      </c>
      <c r="D6163">
        <v>3</v>
      </c>
      <c r="E6163" t="s">
        <v>18</v>
      </c>
      <c r="F6163">
        <v>500</v>
      </c>
      <c r="G6163" t="s">
        <v>10</v>
      </c>
    </row>
    <row r="6164" spans="1:7" x14ac:dyDescent="0.3">
      <c r="A6164" t="s">
        <v>6190</v>
      </c>
      <c r="B6164" t="s">
        <v>5842</v>
      </c>
      <c r="C6164">
        <v>2010</v>
      </c>
      <c r="D6164">
        <v>7</v>
      </c>
      <c r="E6164" t="s">
        <v>80</v>
      </c>
      <c r="F6164">
        <v>30</v>
      </c>
      <c r="G6164" t="s">
        <v>10</v>
      </c>
    </row>
    <row r="6165" spans="1:7" x14ac:dyDescent="0.3">
      <c r="A6165" t="s">
        <v>6191</v>
      </c>
      <c r="B6165" t="s">
        <v>5842</v>
      </c>
      <c r="C6165">
        <v>2018</v>
      </c>
      <c r="D6165">
        <v>10</v>
      </c>
      <c r="E6165" t="s">
        <v>18</v>
      </c>
      <c r="F6165">
        <v>900</v>
      </c>
      <c r="G6165" t="s">
        <v>179</v>
      </c>
    </row>
    <row r="6166" spans="1:7" x14ac:dyDescent="0.3">
      <c r="A6166" t="s">
        <v>6192</v>
      </c>
      <c r="B6166" t="s">
        <v>5842</v>
      </c>
      <c r="C6166">
        <v>2018</v>
      </c>
      <c r="D6166">
        <v>4</v>
      </c>
      <c r="E6166" t="s">
        <v>9</v>
      </c>
      <c r="F6166">
        <v>120</v>
      </c>
      <c r="G6166" t="s">
        <v>179</v>
      </c>
    </row>
    <row r="6167" spans="1:7" x14ac:dyDescent="0.3">
      <c r="A6167" t="s">
        <v>6193</v>
      </c>
      <c r="B6167" t="s">
        <v>5842</v>
      </c>
      <c r="C6167">
        <v>2011</v>
      </c>
      <c r="D6167">
        <v>5</v>
      </c>
      <c r="E6167" t="s">
        <v>80</v>
      </c>
      <c r="F6167">
        <v>42</v>
      </c>
      <c r="G6167" t="s">
        <v>10</v>
      </c>
    </row>
    <row r="6168" spans="1:7" x14ac:dyDescent="0.3">
      <c r="A6168" t="s">
        <v>6194</v>
      </c>
      <c r="B6168" t="s">
        <v>5842</v>
      </c>
      <c r="C6168">
        <v>2005</v>
      </c>
      <c r="D6168">
        <v>2</v>
      </c>
      <c r="E6168" t="s">
        <v>18</v>
      </c>
      <c r="F6168">
        <v>107</v>
      </c>
      <c r="G6168" t="s">
        <v>10</v>
      </c>
    </row>
    <row r="6169" spans="1:7" x14ac:dyDescent="0.3">
      <c r="A6169" t="s">
        <v>6195</v>
      </c>
      <c r="B6169" t="s">
        <v>5842</v>
      </c>
      <c r="C6169">
        <v>2003</v>
      </c>
      <c r="D6169">
        <v>2</v>
      </c>
      <c r="E6169" t="s">
        <v>18</v>
      </c>
      <c r="F6169">
        <v>4086</v>
      </c>
      <c r="G6169" t="s">
        <v>10</v>
      </c>
    </row>
    <row r="6170" spans="1:7" x14ac:dyDescent="0.3">
      <c r="A6170" t="s">
        <v>6196</v>
      </c>
      <c r="B6170" t="s">
        <v>5842</v>
      </c>
      <c r="C6170">
        <v>2012</v>
      </c>
      <c r="D6170">
        <v>6</v>
      </c>
      <c r="E6170" t="s">
        <v>18</v>
      </c>
      <c r="F6170">
        <v>0</v>
      </c>
      <c r="G6170" t="s">
        <v>12</v>
      </c>
    </row>
    <row r="6171" spans="1:7" x14ac:dyDescent="0.3">
      <c r="A6171" t="s">
        <v>6197</v>
      </c>
      <c r="B6171" t="s">
        <v>5842</v>
      </c>
      <c r="C6171">
        <v>2003</v>
      </c>
      <c r="D6171">
        <v>9</v>
      </c>
      <c r="E6171" t="s">
        <v>18</v>
      </c>
      <c r="F6171">
        <v>805</v>
      </c>
      <c r="G6171" t="s">
        <v>10</v>
      </c>
    </row>
    <row r="6172" spans="1:7" x14ac:dyDescent="0.3">
      <c r="A6172" t="s">
        <v>6198</v>
      </c>
      <c r="B6172" t="s">
        <v>5842</v>
      </c>
      <c r="C6172">
        <v>2008</v>
      </c>
      <c r="D6172">
        <v>10</v>
      </c>
      <c r="E6172" t="s">
        <v>80</v>
      </c>
      <c r="F6172">
        <v>45</v>
      </c>
      <c r="G6172" t="s">
        <v>10</v>
      </c>
    </row>
    <row r="6173" spans="1:7" x14ac:dyDescent="0.3">
      <c r="A6173" t="s">
        <v>6199</v>
      </c>
      <c r="B6173" t="s">
        <v>5842</v>
      </c>
      <c r="C6173">
        <v>2009</v>
      </c>
      <c r="D6173">
        <v>3</v>
      </c>
      <c r="E6173" t="s">
        <v>80</v>
      </c>
      <c r="F6173">
        <v>120</v>
      </c>
      <c r="G6173" t="s">
        <v>10</v>
      </c>
    </row>
    <row r="6174" spans="1:7" x14ac:dyDescent="0.3">
      <c r="A6174" t="s">
        <v>6200</v>
      </c>
      <c r="B6174" t="s">
        <v>5842</v>
      </c>
      <c r="C6174">
        <v>2010</v>
      </c>
      <c r="D6174">
        <v>9</v>
      </c>
      <c r="E6174" t="s">
        <v>18</v>
      </c>
      <c r="F6174">
        <v>306</v>
      </c>
      <c r="G6174" t="s">
        <v>10</v>
      </c>
    </row>
    <row r="6175" spans="1:7" x14ac:dyDescent="0.3">
      <c r="A6175" t="s">
        <v>6201</v>
      </c>
      <c r="B6175" t="s">
        <v>5842</v>
      </c>
      <c r="C6175">
        <v>2005</v>
      </c>
      <c r="D6175">
        <v>2</v>
      </c>
      <c r="E6175" t="s">
        <v>71</v>
      </c>
      <c r="F6175">
        <v>280</v>
      </c>
      <c r="G6175" t="s">
        <v>10</v>
      </c>
    </row>
    <row r="6176" spans="1:7" x14ac:dyDescent="0.3">
      <c r="A6176" t="s">
        <v>6202</v>
      </c>
      <c r="B6176" t="s">
        <v>5842</v>
      </c>
      <c r="C6176">
        <v>2004</v>
      </c>
      <c r="D6176">
        <v>3</v>
      </c>
      <c r="E6176" t="s">
        <v>18</v>
      </c>
      <c r="F6176">
        <v>500</v>
      </c>
      <c r="G6176" t="s">
        <v>10</v>
      </c>
    </row>
    <row r="6177" spans="1:7" x14ac:dyDescent="0.3">
      <c r="A6177" t="s">
        <v>6203</v>
      </c>
      <c r="B6177" t="s">
        <v>5842</v>
      </c>
      <c r="C6177">
        <v>2005</v>
      </c>
      <c r="D6177">
        <v>12</v>
      </c>
      <c r="E6177" t="s">
        <v>18</v>
      </c>
      <c r="F6177">
        <v>1620</v>
      </c>
      <c r="G6177" t="s">
        <v>10</v>
      </c>
    </row>
    <row r="6178" spans="1:7" x14ac:dyDescent="0.3">
      <c r="A6178" t="s">
        <v>6204</v>
      </c>
      <c r="B6178" t="s">
        <v>5842</v>
      </c>
      <c r="C6178">
        <v>2008</v>
      </c>
      <c r="D6178">
        <v>3</v>
      </c>
      <c r="E6178" t="s">
        <v>18</v>
      </c>
      <c r="F6178">
        <v>165</v>
      </c>
      <c r="G6178" t="s">
        <v>10</v>
      </c>
    </row>
    <row r="6179" spans="1:7" x14ac:dyDescent="0.3">
      <c r="A6179" t="s">
        <v>6205</v>
      </c>
      <c r="B6179" t="s">
        <v>5842</v>
      </c>
      <c r="C6179">
        <v>2006</v>
      </c>
      <c r="D6179">
        <v>2</v>
      </c>
      <c r="E6179" t="s">
        <v>18</v>
      </c>
      <c r="F6179">
        <v>20</v>
      </c>
      <c r="G6179" t="s">
        <v>10</v>
      </c>
    </row>
    <row r="6180" spans="1:7" x14ac:dyDescent="0.3">
      <c r="A6180" t="s">
        <v>6206</v>
      </c>
      <c r="B6180" t="s">
        <v>5842</v>
      </c>
      <c r="C6180">
        <v>2007</v>
      </c>
      <c r="D6180">
        <v>2</v>
      </c>
      <c r="E6180" t="s">
        <v>18</v>
      </c>
      <c r="F6180">
        <v>247</v>
      </c>
      <c r="G6180" t="s">
        <v>10</v>
      </c>
    </row>
    <row r="6181" spans="1:7" x14ac:dyDescent="0.3">
      <c r="A6181" t="s">
        <v>6207</v>
      </c>
      <c r="B6181" t="s">
        <v>5842</v>
      </c>
      <c r="C6181">
        <v>2012</v>
      </c>
      <c r="D6181">
        <v>1</v>
      </c>
      <c r="E6181" t="s">
        <v>80</v>
      </c>
      <c r="F6181">
        <v>32</v>
      </c>
      <c r="G6181" t="s">
        <v>10</v>
      </c>
    </row>
    <row r="6182" spans="1:7" x14ac:dyDescent="0.3">
      <c r="A6182" t="s">
        <v>6208</v>
      </c>
      <c r="B6182" t="s">
        <v>5842</v>
      </c>
      <c r="C6182">
        <v>2009</v>
      </c>
      <c r="D6182">
        <v>4</v>
      </c>
      <c r="E6182" t="s">
        <v>9</v>
      </c>
      <c r="F6182">
        <v>37</v>
      </c>
      <c r="G6182" t="s">
        <v>10</v>
      </c>
    </row>
    <row r="6183" spans="1:7" x14ac:dyDescent="0.3">
      <c r="A6183" t="s">
        <v>6209</v>
      </c>
      <c r="B6183" t="s">
        <v>5842</v>
      </c>
      <c r="C6183">
        <v>2004</v>
      </c>
      <c r="D6183">
        <v>4</v>
      </c>
      <c r="E6183" t="s">
        <v>9</v>
      </c>
      <c r="F6183">
        <v>455</v>
      </c>
      <c r="G6183" t="s">
        <v>10</v>
      </c>
    </row>
    <row r="6184" spans="1:7" x14ac:dyDescent="0.3">
      <c r="A6184" t="s">
        <v>6210</v>
      </c>
      <c r="B6184" t="s">
        <v>5842</v>
      </c>
      <c r="C6184">
        <v>2010</v>
      </c>
      <c r="D6184">
        <v>11</v>
      </c>
      <c r="E6184" t="s">
        <v>18</v>
      </c>
      <c r="F6184">
        <v>839</v>
      </c>
      <c r="G6184" t="s">
        <v>50</v>
      </c>
    </row>
    <row r="6185" spans="1:7" x14ac:dyDescent="0.3">
      <c r="A6185" t="s">
        <v>6211</v>
      </c>
      <c r="B6185" t="s">
        <v>5842</v>
      </c>
      <c r="C6185">
        <v>2012</v>
      </c>
      <c r="D6185">
        <v>2</v>
      </c>
      <c r="E6185" t="s">
        <v>18</v>
      </c>
      <c r="F6185">
        <v>306</v>
      </c>
      <c r="G6185" t="s">
        <v>10</v>
      </c>
    </row>
    <row r="6186" spans="1:7" x14ac:dyDescent="0.3">
      <c r="A6186" t="s">
        <v>6212</v>
      </c>
      <c r="B6186" t="s">
        <v>5842</v>
      </c>
      <c r="C6186">
        <v>2018</v>
      </c>
      <c r="D6186">
        <v>4</v>
      </c>
      <c r="E6186" t="s">
        <v>71</v>
      </c>
      <c r="F6186">
        <v>1386</v>
      </c>
      <c r="G6186" t="s">
        <v>179</v>
      </c>
    </row>
    <row r="6187" spans="1:7" x14ac:dyDescent="0.3">
      <c r="A6187" t="s">
        <v>6213</v>
      </c>
      <c r="B6187" t="s">
        <v>5842</v>
      </c>
      <c r="C6187">
        <v>2016</v>
      </c>
      <c r="D6187">
        <v>9</v>
      </c>
      <c r="E6187" t="s">
        <v>18</v>
      </c>
      <c r="F6187">
        <v>862</v>
      </c>
      <c r="G6187" t="s">
        <v>473</v>
      </c>
    </row>
    <row r="6188" spans="1:7" x14ac:dyDescent="0.3">
      <c r="A6188" t="s">
        <v>6214</v>
      </c>
      <c r="B6188" t="s">
        <v>5842</v>
      </c>
      <c r="C6188">
        <v>2011</v>
      </c>
      <c r="D6188">
        <v>6</v>
      </c>
      <c r="E6188" t="s">
        <v>18</v>
      </c>
      <c r="F6188">
        <v>294</v>
      </c>
      <c r="G6188" t="s">
        <v>10</v>
      </c>
    </row>
    <row r="6189" spans="1:7" x14ac:dyDescent="0.3">
      <c r="A6189" t="s">
        <v>6215</v>
      </c>
      <c r="B6189" t="s">
        <v>5842</v>
      </c>
      <c r="C6189">
        <v>1998</v>
      </c>
      <c r="D6189">
        <v>11</v>
      </c>
      <c r="E6189" t="s">
        <v>18</v>
      </c>
      <c r="F6189">
        <v>91</v>
      </c>
      <c r="G6189" t="s">
        <v>10</v>
      </c>
    </row>
    <row r="6190" spans="1:7" x14ac:dyDescent="0.3">
      <c r="A6190" t="s">
        <v>6216</v>
      </c>
      <c r="B6190" t="s">
        <v>5842</v>
      </c>
      <c r="C6190">
        <v>2018</v>
      </c>
      <c r="D6190">
        <v>10</v>
      </c>
      <c r="E6190" t="s">
        <v>18</v>
      </c>
      <c r="F6190">
        <v>732</v>
      </c>
      <c r="G6190" t="s">
        <v>179</v>
      </c>
    </row>
    <row r="6191" spans="1:7" x14ac:dyDescent="0.3">
      <c r="A6191" t="s">
        <v>6217</v>
      </c>
      <c r="B6191" t="s">
        <v>5842</v>
      </c>
      <c r="C6191">
        <v>2015</v>
      </c>
      <c r="D6191">
        <v>9</v>
      </c>
      <c r="E6191" t="s">
        <v>18</v>
      </c>
      <c r="F6191">
        <v>882</v>
      </c>
      <c r="G6191" t="s">
        <v>10</v>
      </c>
    </row>
    <row r="6192" spans="1:7" x14ac:dyDescent="0.3">
      <c r="A6192" t="s">
        <v>6218</v>
      </c>
      <c r="B6192" t="s">
        <v>5842</v>
      </c>
      <c r="C6192">
        <v>2008</v>
      </c>
      <c r="D6192">
        <v>10</v>
      </c>
      <c r="E6192" t="s">
        <v>9</v>
      </c>
      <c r="F6192">
        <v>22</v>
      </c>
      <c r="G6192" t="s">
        <v>10</v>
      </c>
    </row>
    <row r="6193" spans="1:7" x14ac:dyDescent="0.3">
      <c r="A6193" t="s">
        <v>6219</v>
      </c>
      <c r="B6193" t="s">
        <v>5842</v>
      </c>
      <c r="C6193">
        <v>2000</v>
      </c>
      <c r="D6193">
        <v>8</v>
      </c>
      <c r="E6193" t="s">
        <v>18</v>
      </c>
      <c r="F6193">
        <v>829</v>
      </c>
      <c r="G6193" t="s">
        <v>10</v>
      </c>
    </row>
    <row r="6194" spans="1:7" x14ac:dyDescent="0.3">
      <c r="A6194" t="s">
        <v>6220</v>
      </c>
      <c r="B6194" t="s">
        <v>5842</v>
      </c>
      <c r="C6194">
        <v>2004</v>
      </c>
      <c r="D6194">
        <v>12</v>
      </c>
      <c r="E6194" t="s">
        <v>9</v>
      </c>
      <c r="F6194">
        <v>12</v>
      </c>
      <c r="G6194" t="s">
        <v>10</v>
      </c>
    </row>
    <row r="6195" spans="1:7" x14ac:dyDescent="0.3">
      <c r="A6195" t="s">
        <v>6221</v>
      </c>
      <c r="B6195" t="s">
        <v>5842</v>
      </c>
      <c r="C6195">
        <v>2008</v>
      </c>
      <c r="D6195">
        <v>8</v>
      </c>
      <c r="E6195" t="s">
        <v>18</v>
      </c>
      <c r="F6195">
        <v>351</v>
      </c>
      <c r="G6195" t="s">
        <v>10</v>
      </c>
    </row>
    <row r="6196" spans="1:7" x14ac:dyDescent="0.3">
      <c r="A6196" t="s">
        <v>6222</v>
      </c>
      <c r="B6196" t="s">
        <v>5842</v>
      </c>
      <c r="C6196">
        <v>2003</v>
      </c>
      <c r="D6196">
        <v>9</v>
      </c>
      <c r="E6196" t="s">
        <v>18</v>
      </c>
      <c r="F6196">
        <v>251</v>
      </c>
      <c r="G6196" t="s">
        <v>10</v>
      </c>
    </row>
    <row r="6197" spans="1:7" x14ac:dyDescent="0.3">
      <c r="A6197" t="s">
        <v>6223</v>
      </c>
      <c r="B6197" t="s">
        <v>5842</v>
      </c>
      <c r="C6197">
        <v>2018</v>
      </c>
      <c r="D6197">
        <v>6</v>
      </c>
      <c r="E6197" t="s">
        <v>18</v>
      </c>
      <c r="F6197">
        <v>200</v>
      </c>
      <c r="G6197" t="s">
        <v>473</v>
      </c>
    </row>
    <row r="6198" spans="1:7" x14ac:dyDescent="0.3">
      <c r="A6198" t="s">
        <v>6224</v>
      </c>
      <c r="B6198" t="s">
        <v>5842</v>
      </c>
      <c r="C6198">
        <v>2009</v>
      </c>
      <c r="D6198">
        <v>5</v>
      </c>
      <c r="E6198" t="s">
        <v>80</v>
      </c>
      <c r="F6198">
        <v>12</v>
      </c>
      <c r="G6198" t="s">
        <v>10</v>
      </c>
    </row>
    <row r="6199" spans="1:7" x14ac:dyDescent="0.3">
      <c r="A6199" t="s">
        <v>6225</v>
      </c>
      <c r="B6199" t="s">
        <v>5842</v>
      </c>
      <c r="C6199">
        <v>2015</v>
      </c>
      <c r="D6199">
        <v>3</v>
      </c>
      <c r="E6199" t="s">
        <v>80</v>
      </c>
      <c r="F6199">
        <v>35</v>
      </c>
      <c r="G6199" t="s">
        <v>10</v>
      </c>
    </row>
    <row r="6200" spans="1:7" x14ac:dyDescent="0.3">
      <c r="A6200" t="s">
        <v>6226</v>
      </c>
      <c r="B6200" t="s">
        <v>5842</v>
      </c>
      <c r="C6200">
        <v>2005</v>
      </c>
      <c r="D6200">
        <v>5</v>
      </c>
      <c r="E6200" t="s">
        <v>18</v>
      </c>
      <c r="F6200">
        <v>1229</v>
      </c>
      <c r="G6200" t="s">
        <v>10</v>
      </c>
    </row>
    <row r="6201" spans="1:7" x14ac:dyDescent="0.3">
      <c r="A6201" t="s">
        <v>6227</v>
      </c>
      <c r="B6201" t="s">
        <v>5842</v>
      </c>
      <c r="C6201">
        <v>2017</v>
      </c>
      <c r="D6201">
        <v>11</v>
      </c>
      <c r="E6201" t="s">
        <v>71</v>
      </c>
      <c r="F6201">
        <v>300</v>
      </c>
      <c r="G6201" t="s">
        <v>473</v>
      </c>
    </row>
    <row r="6202" spans="1:7" x14ac:dyDescent="0.3">
      <c r="A6202" t="s">
        <v>6228</v>
      </c>
      <c r="B6202" t="s">
        <v>5842</v>
      </c>
      <c r="C6202">
        <v>2010</v>
      </c>
      <c r="D6202">
        <v>4</v>
      </c>
      <c r="E6202" t="s">
        <v>18</v>
      </c>
      <c r="F6202">
        <v>1054</v>
      </c>
      <c r="G6202" t="s">
        <v>10</v>
      </c>
    </row>
    <row r="6203" spans="1:7" x14ac:dyDescent="0.3">
      <c r="A6203" t="s">
        <v>6229</v>
      </c>
      <c r="B6203" t="s">
        <v>5842</v>
      </c>
      <c r="C6203">
        <v>2003</v>
      </c>
      <c r="D6203">
        <v>2</v>
      </c>
      <c r="E6203" t="s">
        <v>18</v>
      </c>
      <c r="F6203">
        <v>99</v>
      </c>
      <c r="G6203" t="s">
        <v>50</v>
      </c>
    </row>
    <row r="6204" spans="1:7" x14ac:dyDescent="0.3">
      <c r="A6204" t="s">
        <v>6230</v>
      </c>
      <c r="B6204" t="s">
        <v>5842</v>
      </c>
      <c r="C6204">
        <v>2013</v>
      </c>
      <c r="D6204">
        <v>12</v>
      </c>
      <c r="E6204" t="s">
        <v>18</v>
      </c>
      <c r="F6204">
        <v>468</v>
      </c>
      <c r="G6204" t="s">
        <v>10</v>
      </c>
    </row>
    <row r="6205" spans="1:7" x14ac:dyDescent="0.3">
      <c r="A6205" t="s">
        <v>6231</v>
      </c>
      <c r="B6205" t="s">
        <v>5842</v>
      </c>
      <c r="C6205">
        <v>2011</v>
      </c>
      <c r="D6205">
        <v>3</v>
      </c>
      <c r="E6205" t="s">
        <v>9</v>
      </c>
      <c r="F6205">
        <v>61</v>
      </c>
      <c r="G6205" t="s">
        <v>10</v>
      </c>
    </row>
    <row r="6206" spans="1:7" x14ac:dyDescent="0.3">
      <c r="A6206" t="s">
        <v>6232</v>
      </c>
      <c r="B6206" t="s">
        <v>5842</v>
      </c>
      <c r="C6206">
        <v>2013</v>
      </c>
      <c r="D6206">
        <v>1</v>
      </c>
      <c r="E6206" t="s">
        <v>80</v>
      </c>
      <c r="F6206">
        <v>0</v>
      </c>
      <c r="G6206" t="s">
        <v>12</v>
      </c>
    </row>
    <row r="6207" spans="1:7" x14ac:dyDescent="0.3">
      <c r="A6207" t="s">
        <v>6233</v>
      </c>
      <c r="B6207" t="s">
        <v>5842</v>
      </c>
      <c r="C6207">
        <v>2013</v>
      </c>
      <c r="D6207">
        <v>5</v>
      </c>
      <c r="E6207" t="s">
        <v>18</v>
      </c>
      <c r="F6207">
        <v>68</v>
      </c>
      <c r="G6207" t="s">
        <v>10</v>
      </c>
    </row>
    <row r="6208" spans="1:7" x14ac:dyDescent="0.3">
      <c r="A6208" t="s">
        <v>6234</v>
      </c>
      <c r="B6208" t="s">
        <v>5842</v>
      </c>
      <c r="C6208">
        <v>2007</v>
      </c>
      <c r="D6208">
        <v>12</v>
      </c>
      <c r="E6208" t="s">
        <v>9</v>
      </c>
      <c r="F6208">
        <v>55</v>
      </c>
      <c r="G6208" t="s">
        <v>10</v>
      </c>
    </row>
    <row r="6209" spans="1:7" x14ac:dyDescent="0.3">
      <c r="A6209" t="s">
        <v>6235</v>
      </c>
      <c r="B6209" t="s">
        <v>5842</v>
      </c>
      <c r="C6209">
        <v>1995</v>
      </c>
      <c r="D6209">
        <v>4</v>
      </c>
      <c r="E6209" t="s">
        <v>18</v>
      </c>
      <c r="F6209">
        <v>650</v>
      </c>
      <c r="G6209" t="s">
        <v>10</v>
      </c>
    </row>
    <row r="6210" spans="1:7" x14ac:dyDescent="0.3">
      <c r="A6210" t="s">
        <v>6236</v>
      </c>
      <c r="B6210" t="s">
        <v>5842</v>
      </c>
      <c r="C6210">
        <v>2011</v>
      </c>
      <c r="D6210">
        <v>1</v>
      </c>
      <c r="E6210" t="s">
        <v>18</v>
      </c>
      <c r="F6210">
        <v>100</v>
      </c>
      <c r="G6210" t="s">
        <v>10</v>
      </c>
    </row>
    <row r="6211" spans="1:7" x14ac:dyDescent="0.3">
      <c r="A6211" t="s">
        <v>6237</v>
      </c>
      <c r="B6211" t="s">
        <v>5842</v>
      </c>
      <c r="C6211">
        <v>2004</v>
      </c>
      <c r="D6211">
        <v>11</v>
      </c>
      <c r="E6211" t="s">
        <v>80</v>
      </c>
      <c r="F6211">
        <v>78</v>
      </c>
      <c r="G6211" t="s">
        <v>10</v>
      </c>
    </row>
    <row r="6212" spans="1:7" x14ac:dyDescent="0.3">
      <c r="A6212" t="s">
        <v>6238</v>
      </c>
      <c r="B6212" t="s">
        <v>5842</v>
      </c>
      <c r="C6212">
        <v>2007</v>
      </c>
      <c r="D6212">
        <v>11</v>
      </c>
      <c r="E6212" t="s">
        <v>80</v>
      </c>
      <c r="F6212">
        <v>18</v>
      </c>
      <c r="G6212" t="s">
        <v>10</v>
      </c>
    </row>
    <row r="6213" spans="1:7" x14ac:dyDescent="0.3">
      <c r="A6213" t="s">
        <v>6239</v>
      </c>
      <c r="B6213" t="s">
        <v>5842</v>
      </c>
      <c r="C6213">
        <v>2011</v>
      </c>
      <c r="D6213">
        <v>10</v>
      </c>
      <c r="E6213" t="s">
        <v>71</v>
      </c>
      <c r="F6213">
        <v>0</v>
      </c>
      <c r="G6213" t="s">
        <v>12</v>
      </c>
    </row>
    <row r="6214" spans="1:7" x14ac:dyDescent="0.3">
      <c r="A6214" t="s">
        <v>6240</v>
      </c>
      <c r="B6214" t="s">
        <v>5842</v>
      </c>
      <c r="C6214">
        <v>2009</v>
      </c>
      <c r="D6214">
        <v>11</v>
      </c>
      <c r="E6214" t="s">
        <v>9</v>
      </c>
      <c r="F6214">
        <v>81</v>
      </c>
      <c r="G6214" t="s">
        <v>10</v>
      </c>
    </row>
    <row r="6215" spans="1:7" x14ac:dyDescent="0.3">
      <c r="A6215" t="s">
        <v>6241</v>
      </c>
      <c r="B6215" t="s">
        <v>5842</v>
      </c>
      <c r="C6215">
        <v>2005</v>
      </c>
      <c r="D6215">
        <v>7</v>
      </c>
      <c r="E6215" t="s">
        <v>18</v>
      </c>
      <c r="F6215">
        <v>460</v>
      </c>
      <c r="G6215" t="s">
        <v>10</v>
      </c>
    </row>
    <row r="6216" spans="1:7" x14ac:dyDescent="0.3">
      <c r="A6216" t="s">
        <v>6242</v>
      </c>
      <c r="B6216" t="s">
        <v>5842</v>
      </c>
      <c r="C6216">
        <v>2001</v>
      </c>
      <c r="D6216">
        <v>2</v>
      </c>
      <c r="E6216" t="s">
        <v>18</v>
      </c>
      <c r="F6216">
        <v>37</v>
      </c>
      <c r="G6216" t="s">
        <v>10</v>
      </c>
    </row>
    <row r="6217" spans="1:7" x14ac:dyDescent="0.3">
      <c r="A6217" t="s">
        <v>6243</v>
      </c>
      <c r="B6217" t="s">
        <v>5842</v>
      </c>
      <c r="C6217">
        <v>2013</v>
      </c>
      <c r="D6217">
        <v>4</v>
      </c>
      <c r="E6217" t="s">
        <v>80</v>
      </c>
      <c r="F6217">
        <v>20</v>
      </c>
      <c r="G6217" t="s">
        <v>10</v>
      </c>
    </row>
    <row r="6218" spans="1:7" x14ac:dyDescent="0.3">
      <c r="A6218" t="s">
        <v>6244</v>
      </c>
      <c r="B6218" t="s">
        <v>5842</v>
      </c>
      <c r="C6218">
        <v>2013</v>
      </c>
      <c r="D6218">
        <v>12</v>
      </c>
      <c r="E6218" t="s">
        <v>14</v>
      </c>
      <c r="F6218">
        <v>70</v>
      </c>
      <c r="G6218" t="s">
        <v>10</v>
      </c>
    </row>
    <row r="6219" spans="1:7" x14ac:dyDescent="0.3">
      <c r="A6219" t="s">
        <v>6245</v>
      </c>
      <c r="B6219" t="s">
        <v>5842</v>
      </c>
      <c r="C6219">
        <v>2012</v>
      </c>
      <c r="D6219">
        <v>1</v>
      </c>
      <c r="E6219" t="s">
        <v>80</v>
      </c>
      <c r="F6219">
        <v>25</v>
      </c>
      <c r="G6219" t="s">
        <v>10</v>
      </c>
    </row>
    <row r="6220" spans="1:7" x14ac:dyDescent="0.3">
      <c r="A6220" t="s">
        <v>6246</v>
      </c>
      <c r="B6220" t="s">
        <v>5842</v>
      </c>
      <c r="C6220">
        <v>2013</v>
      </c>
      <c r="D6220">
        <v>6</v>
      </c>
      <c r="E6220" t="s">
        <v>18</v>
      </c>
      <c r="F6220">
        <v>87</v>
      </c>
      <c r="G6220" t="s">
        <v>10</v>
      </c>
    </row>
    <row r="6221" spans="1:7" x14ac:dyDescent="0.3">
      <c r="A6221" t="s">
        <v>6247</v>
      </c>
      <c r="B6221" t="s">
        <v>5842</v>
      </c>
      <c r="C6221">
        <v>2012</v>
      </c>
      <c r="D6221">
        <v>3</v>
      </c>
      <c r="E6221" t="s">
        <v>9</v>
      </c>
      <c r="F6221">
        <v>692</v>
      </c>
      <c r="G6221" t="s">
        <v>10</v>
      </c>
    </row>
    <row r="6222" spans="1:7" x14ac:dyDescent="0.3">
      <c r="A6222" t="s">
        <v>6248</v>
      </c>
      <c r="B6222" t="s">
        <v>5842</v>
      </c>
      <c r="C6222">
        <v>2006</v>
      </c>
      <c r="D6222">
        <v>9</v>
      </c>
      <c r="E6222" t="s">
        <v>71</v>
      </c>
      <c r="F6222">
        <v>26</v>
      </c>
      <c r="G6222" t="s">
        <v>50</v>
      </c>
    </row>
    <row r="6223" spans="1:7" x14ac:dyDescent="0.3">
      <c r="A6223" t="s">
        <v>6249</v>
      </c>
      <c r="B6223" t="s">
        <v>5842</v>
      </c>
      <c r="C6223">
        <v>2006</v>
      </c>
      <c r="D6223">
        <v>5</v>
      </c>
      <c r="E6223" t="s">
        <v>80</v>
      </c>
      <c r="F6223">
        <v>318</v>
      </c>
      <c r="G6223" t="s">
        <v>10</v>
      </c>
    </row>
    <row r="6224" spans="1:7" x14ac:dyDescent="0.3">
      <c r="A6224" t="s">
        <v>6250</v>
      </c>
      <c r="B6224" t="s">
        <v>5842</v>
      </c>
      <c r="C6224">
        <v>2007</v>
      </c>
      <c r="D6224">
        <v>2</v>
      </c>
      <c r="E6224" t="s">
        <v>80</v>
      </c>
      <c r="F6224">
        <v>25</v>
      </c>
      <c r="G6224" t="s">
        <v>10</v>
      </c>
    </row>
    <row r="6225" spans="1:7" x14ac:dyDescent="0.3">
      <c r="A6225" t="s">
        <v>6251</v>
      </c>
      <c r="B6225" t="s">
        <v>5842</v>
      </c>
      <c r="C6225">
        <v>2007</v>
      </c>
      <c r="D6225">
        <v>5</v>
      </c>
      <c r="E6225" t="s">
        <v>18</v>
      </c>
      <c r="F6225">
        <v>355</v>
      </c>
      <c r="G6225" t="s">
        <v>50</v>
      </c>
    </row>
    <row r="6226" spans="1:7" x14ac:dyDescent="0.3">
      <c r="A6226" t="s">
        <v>6252</v>
      </c>
      <c r="B6226" t="s">
        <v>5842</v>
      </c>
      <c r="C6226">
        <v>2006</v>
      </c>
      <c r="D6226">
        <v>12</v>
      </c>
      <c r="E6226" t="s">
        <v>18</v>
      </c>
      <c r="F6226">
        <v>526</v>
      </c>
      <c r="G6226" t="s">
        <v>10</v>
      </c>
    </row>
    <row r="6227" spans="1:7" x14ac:dyDescent="0.3">
      <c r="A6227" t="s">
        <v>6253</v>
      </c>
      <c r="B6227" t="s">
        <v>5842</v>
      </c>
      <c r="C6227">
        <v>2010</v>
      </c>
      <c r="D6227">
        <v>1</v>
      </c>
      <c r="E6227" t="s">
        <v>80</v>
      </c>
      <c r="F6227">
        <v>12</v>
      </c>
      <c r="G6227" t="s">
        <v>10</v>
      </c>
    </row>
    <row r="6228" spans="1:7" x14ac:dyDescent="0.3">
      <c r="A6228" t="s">
        <v>6254</v>
      </c>
      <c r="B6228" t="s">
        <v>5842</v>
      </c>
      <c r="C6228">
        <v>2013</v>
      </c>
      <c r="D6228">
        <v>8</v>
      </c>
      <c r="E6228" t="s">
        <v>80</v>
      </c>
      <c r="F6228">
        <v>0</v>
      </c>
      <c r="G6228" t="s">
        <v>12</v>
      </c>
    </row>
    <row r="6229" spans="1:7" x14ac:dyDescent="0.3">
      <c r="A6229" t="s">
        <v>6255</v>
      </c>
      <c r="B6229" t="s">
        <v>5842</v>
      </c>
      <c r="C6229">
        <v>2011</v>
      </c>
      <c r="D6229">
        <v>7</v>
      </c>
      <c r="E6229" t="s">
        <v>9</v>
      </c>
      <c r="F6229">
        <v>136</v>
      </c>
      <c r="G6229" t="s">
        <v>10</v>
      </c>
    </row>
    <row r="6230" spans="1:7" x14ac:dyDescent="0.3">
      <c r="A6230" t="s">
        <v>6256</v>
      </c>
      <c r="B6230" t="s">
        <v>5842</v>
      </c>
      <c r="C6230">
        <v>2006</v>
      </c>
      <c r="D6230">
        <v>12</v>
      </c>
      <c r="E6230" t="s">
        <v>18</v>
      </c>
      <c r="F6230">
        <v>180</v>
      </c>
      <c r="G6230" t="s">
        <v>10</v>
      </c>
    </row>
    <row r="6231" spans="1:7" x14ac:dyDescent="0.3">
      <c r="A6231" t="s">
        <v>6257</v>
      </c>
      <c r="B6231" t="s">
        <v>5842</v>
      </c>
      <c r="C6231">
        <v>2010</v>
      </c>
      <c r="D6231">
        <v>11</v>
      </c>
      <c r="E6231" t="s">
        <v>18</v>
      </c>
      <c r="F6231">
        <v>204</v>
      </c>
      <c r="G6231" t="s">
        <v>10</v>
      </c>
    </row>
    <row r="6232" spans="1:7" x14ac:dyDescent="0.3">
      <c r="A6232" t="s">
        <v>6258</v>
      </c>
      <c r="B6232" t="s">
        <v>5842</v>
      </c>
      <c r="C6232">
        <v>2011</v>
      </c>
      <c r="D6232">
        <v>8</v>
      </c>
      <c r="E6232" t="s">
        <v>80</v>
      </c>
      <c r="F6232">
        <v>20</v>
      </c>
      <c r="G6232" t="s">
        <v>50</v>
      </c>
    </row>
    <row r="6233" spans="1:7" x14ac:dyDescent="0.3">
      <c r="A6233" t="s">
        <v>6259</v>
      </c>
      <c r="B6233" t="s">
        <v>5842</v>
      </c>
      <c r="C6233">
        <v>2004</v>
      </c>
      <c r="D6233">
        <v>8</v>
      </c>
      <c r="E6233" t="s">
        <v>71</v>
      </c>
      <c r="F6233">
        <v>722</v>
      </c>
      <c r="G6233" t="s">
        <v>10</v>
      </c>
    </row>
    <row r="6234" spans="1:7" x14ac:dyDescent="0.3">
      <c r="A6234" t="s">
        <v>6260</v>
      </c>
      <c r="B6234" t="s">
        <v>5842</v>
      </c>
      <c r="C6234">
        <v>2007</v>
      </c>
      <c r="D6234">
        <v>10</v>
      </c>
      <c r="E6234" t="s">
        <v>9</v>
      </c>
      <c r="F6234">
        <v>619</v>
      </c>
      <c r="G6234" t="s">
        <v>10</v>
      </c>
    </row>
    <row r="6235" spans="1:7" x14ac:dyDescent="0.3">
      <c r="A6235" t="s">
        <v>6261</v>
      </c>
      <c r="B6235" t="s">
        <v>5842</v>
      </c>
      <c r="C6235">
        <v>1997</v>
      </c>
      <c r="D6235">
        <v>8</v>
      </c>
      <c r="E6235" t="s">
        <v>55</v>
      </c>
      <c r="F6235">
        <v>1224</v>
      </c>
      <c r="G6235" t="s">
        <v>10</v>
      </c>
    </row>
    <row r="6236" spans="1:7" x14ac:dyDescent="0.3">
      <c r="A6236" t="s">
        <v>6262</v>
      </c>
      <c r="B6236" t="s">
        <v>5842</v>
      </c>
      <c r="C6236">
        <v>2007</v>
      </c>
      <c r="D6236">
        <v>7</v>
      </c>
      <c r="E6236" t="s">
        <v>18</v>
      </c>
      <c r="F6236">
        <v>117</v>
      </c>
      <c r="G6236" t="s">
        <v>10</v>
      </c>
    </row>
    <row r="6237" spans="1:7" x14ac:dyDescent="0.3">
      <c r="A6237" t="s">
        <v>6263</v>
      </c>
      <c r="B6237" t="s">
        <v>5842</v>
      </c>
      <c r="C6237">
        <v>2015</v>
      </c>
      <c r="D6237">
        <v>12</v>
      </c>
      <c r="E6237" t="s">
        <v>18</v>
      </c>
      <c r="F6237">
        <v>720</v>
      </c>
      <c r="G6237" t="s">
        <v>473</v>
      </c>
    </row>
    <row r="6238" spans="1:7" x14ac:dyDescent="0.3">
      <c r="A6238" t="s">
        <v>6264</v>
      </c>
      <c r="B6238" t="s">
        <v>5842</v>
      </c>
      <c r="C6238">
        <v>2009</v>
      </c>
      <c r="D6238">
        <v>5</v>
      </c>
      <c r="E6238" t="s">
        <v>80</v>
      </c>
      <c r="F6238">
        <v>15</v>
      </c>
      <c r="G6238" t="s">
        <v>10</v>
      </c>
    </row>
    <row r="6239" spans="1:7" x14ac:dyDescent="0.3">
      <c r="A6239" t="s">
        <v>6265</v>
      </c>
      <c r="B6239" t="s">
        <v>5842</v>
      </c>
      <c r="C6239">
        <v>2016</v>
      </c>
      <c r="D6239">
        <v>5</v>
      </c>
      <c r="E6239" t="s">
        <v>18</v>
      </c>
      <c r="F6239">
        <v>135</v>
      </c>
      <c r="G6239" t="s">
        <v>10</v>
      </c>
    </row>
    <row r="6240" spans="1:7" x14ac:dyDescent="0.3">
      <c r="A6240" t="s">
        <v>6266</v>
      </c>
      <c r="B6240" t="s">
        <v>5842</v>
      </c>
      <c r="C6240">
        <v>2016</v>
      </c>
      <c r="D6240">
        <v>1</v>
      </c>
      <c r="E6240" t="s">
        <v>80</v>
      </c>
      <c r="F6240">
        <v>16</v>
      </c>
      <c r="G6240" t="s">
        <v>10</v>
      </c>
    </row>
    <row r="6241" spans="1:7" x14ac:dyDescent="0.3">
      <c r="A6241" t="s">
        <v>6267</v>
      </c>
      <c r="B6241" t="s">
        <v>5842</v>
      </c>
      <c r="C6241">
        <v>2016</v>
      </c>
      <c r="D6241">
        <v>10</v>
      </c>
      <c r="E6241" t="s">
        <v>71</v>
      </c>
      <c r="F6241">
        <v>184</v>
      </c>
      <c r="G6241" t="s">
        <v>10</v>
      </c>
    </row>
    <row r="6242" spans="1:7" x14ac:dyDescent="0.3">
      <c r="A6242" t="s">
        <v>6268</v>
      </c>
      <c r="B6242" t="s">
        <v>5842</v>
      </c>
      <c r="C6242">
        <v>2006</v>
      </c>
      <c r="D6242">
        <v>8</v>
      </c>
      <c r="E6242" t="s">
        <v>80</v>
      </c>
      <c r="F6242">
        <v>123</v>
      </c>
      <c r="G6242" t="s">
        <v>10</v>
      </c>
    </row>
    <row r="6243" spans="1:7" x14ac:dyDescent="0.3">
      <c r="A6243" t="s">
        <v>6269</v>
      </c>
      <c r="B6243" t="s">
        <v>5842</v>
      </c>
      <c r="C6243">
        <v>2017</v>
      </c>
      <c r="D6243">
        <v>4</v>
      </c>
      <c r="E6243" t="s">
        <v>80</v>
      </c>
      <c r="F6243">
        <v>24</v>
      </c>
      <c r="G6243" t="s">
        <v>10</v>
      </c>
    </row>
    <row r="6244" spans="1:7" x14ac:dyDescent="0.3">
      <c r="A6244" t="s">
        <v>6270</v>
      </c>
      <c r="B6244" t="s">
        <v>5842</v>
      </c>
      <c r="C6244">
        <v>2009</v>
      </c>
      <c r="D6244">
        <v>7</v>
      </c>
      <c r="E6244" t="s">
        <v>80</v>
      </c>
      <c r="F6244">
        <v>60</v>
      </c>
      <c r="G6244" t="s">
        <v>10</v>
      </c>
    </row>
    <row r="6245" spans="1:7" x14ac:dyDescent="0.3">
      <c r="A6245" t="s">
        <v>6271</v>
      </c>
      <c r="B6245" t="s">
        <v>5842</v>
      </c>
      <c r="C6245">
        <v>2007</v>
      </c>
      <c r="D6245">
        <v>3</v>
      </c>
      <c r="E6245" t="s">
        <v>18</v>
      </c>
      <c r="F6245">
        <v>426</v>
      </c>
      <c r="G6245" t="s">
        <v>10</v>
      </c>
    </row>
    <row r="6246" spans="1:7" x14ac:dyDescent="0.3">
      <c r="A6246" t="s">
        <v>6272</v>
      </c>
      <c r="B6246" t="s">
        <v>5842</v>
      </c>
      <c r="C6246">
        <v>2014</v>
      </c>
      <c r="D6246">
        <v>3</v>
      </c>
      <c r="E6246" t="s">
        <v>14</v>
      </c>
      <c r="F6246">
        <v>293</v>
      </c>
      <c r="G6246" t="s">
        <v>473</v>
      </c>
    </row>
    <row r="6247" spans="1:7" x14ac:dyDescent="0.3">
      <c r="A6247" t="s">
        <v>6273</v>
      </c>
      <c r="B6247" t="s">
        <v>5842</v>
      </c>
      <c r="C6247">
        <v>2009</v>
      </c>
      <c r="D6247">
        <v>2</v>
      </c>
      <c r="E6247" t="s">
        <v>18</v>
      </c>
      <c r="F6247">
        <v>308</v>
      </c>
      <c r="G6247" t="s">
        <v>50</v>
      </c>
    </row>
    <row r="6248" spans="1:7" x14ac:dyDescent="0.3">
      <c r="A6248" t="s">
        <v>6274</v>
      </c>
      <c r="B6248" t="s">
        <v>5842</v>
      </c>
      <c r="C6248">
        <v>2004</v>
      </c>
      <c r="D6248">
        <v>6</v>
      </c>
      <c r="E6248" t="s">
        <v>18</v>
      </c>
      <c r="F6248">
        <v>3819</v>
      </c>
      <c r="G6248" t="s">
        <v>10</v>
      </c>
    </row>
    <row r="6249" spans="1:7" x14ac:dyDescent="0.3">
      <c r="A6249" t="s">
        <v>6275</v>
      </c>
      <c r="B6249" t="s">
        <v>5842</v>
      </c>
      <c r="C6249">
        <v>2014</v>
      </c>
      <c r="D6249">
        <v>5</v>
      </c>
      <c r="E6249" t="s">
        <v>55</v>
      </c>
      <c r="F6249">
        <v>40</v>
      </c>
      <c r="G6249" t="s">
        <v>10</v>
      </c>
    </row>
    <row r="6250" spans="1:7" x14ac:dyDescent="0.3">
      <c r="A6250" t="s">
        <v>6276</v>
      </c>
      <c r="B6250" t="s">
        <v>5842</v>
      </c>
      <c r="C6250">
        <v>2014</v>
      </c>
      <c r="D6250">
        <v>3</v>
      </c>
      <c r="E6250" t="s">
        <v>18</v>
      </c>
      <c r="F6250">
        <v>0</v>
      </c>
      <c r="G6250" t="s">
        <v>12</v>
      </c>
    </row>
    <row r="6251" spans="1:7" x14ac:dyDescent="0.3">
      <c r="A6251" t="s">
        <v>6277</v>
      </c>
      <c r="B6251" t="s">
        <v>5842</v>
      </c>
      <c r="C6251">
        <v>2010</v>
      </c>
      <c r="D6251">
        <v>6</v>
      </c>
      <c r="E6251" t="s">
        <v>18</v>
      </c>
      <c r="F6251">
        <v>1424</v>
      </c>
      <c r="G6251" t="s">
        <v>10</v>
      </c>
    </row>
    <row r="6252" spans="1:7" x14ac:dyDescent="0.3">
      <c r="A6252" t="s">
        <v>6278</v>
      </c>
      <c r="B6252" t="s">
        <v>5842</v>
      </c>
      <c r="C6252">
        <v>2016</v>
      </c>
      <c r="D6252">
        <v>5</v>
      </c>
      <c r="E6252" t="s">
        <v>18</v>
      </c>
      <c r="F6252">
        <v>181</v>
      </c>
      <c r="G6252" t="s">
        <v>10</v>
      </c>
    </row>
    <row r="6253" spans="1:7" x14ac:dyDescent="0.3">
      <c r="A6253" t="s">
        <v>6279</v>
      </c>
      <c r="B6253" t="s">
        <v>5842</v>
      </c>
      <c r="C6253">
        <v>2011</v>
      </c>
      <c r="D6253">
        <v>8</v>
      </c>
      <c r="E6253" t="s">
        <v>80</v>
      </c>
      <c r="F6253">
        <v>7</v>
      </c>
      <c r="G6253" t="s">
        <v>50</v>
      </c>
    </row>
    <row r="6254" spans="1:7" x14ac:dyDescent="0.3">
      <c r="A6254" t="s">
        <v>6280</v>
      </c>
      <c r="B6254" t="s">
        <v>5842</v>
      </c>
      <c r="C6254">
        <v>2006</v>
      </c>
      <c r="D6254">
        <v>10</v>
      </c>
      <c r="E6254" t="s">
        <v>18</v>
      </c>
      <c r="F6254">
        <v>1055</v>
      </c>
      <c r="G6254" t="s">
        <v>10</v>
      </c>
    </row>
    <row r="6255" spans="1:7" x14ac:dyDescent="0.3">
      <c r="A6255" t="s">
        <v>6281</v>
      </c>
      <c r="B6255" t="s">
        <v>5842</v>
      </c>
      <c r="C6255">
        <v>2008</v>
      </c>
      <c r="D6255">
        <v>4</v>
      </c>
      <c r="E6255" t="s">
        <v>18</v>
      </c>
      <c r="F6255">
        <v>6</v>
      </c>
      <c r="G6255" t="s">
        <v>10</v>
      </c>
    </row>
    <row r="6256" spans="1:7" x14ac:dyDescent="0.3">
      <c r="A6256" t="s">
        <v>6282</v>
      </c>
      <c r="B6256" t="s">
        <v>5842</v>
      </c>
      <c r="C6256">
        <v>2018</v>
      </c>
      <c r="D6256">
        <v>9</v>
      </c>
      <c r="E6256" t="s">
        <v>18</v>
      </c>
      <c r="F6256">
        <v>1200</v>
      </c>
      <c r="G6256" t="s">
        <v>473</v>
      </c>
    </row>
    <row r="6257" spans="1:7" x14ac:dyDescent="0.3">
      <c r="A6257" t="s">
        <v>6283</v>
      </c>
      <c r="B6257" t="s">
        <v>5842</v>
      </c>
      <c r="C6257">
        <v>2012</v>
      </c>
      <c r="D6257">
        <v>9</v>
      </c>
      <c r="E6257" t="s">
        <v>18</v>
      </c>
      <c r="F6257">
        <v>1015</v>
      </c>
      <c r="G6257" t="s">
        <v>10</v>
      </c>
    </row>
    <row r="6258" spans="1:7" x14ac:dyDescent="0.3">
      <c r="A6258" t="s">
        <v>6284</v>
      </c>
      <c r="B6258" t="s">
        <v>5842</v>
      </c>
      <c r="C6258">
        <v>1985</v>
      </c>
      <c r="D6258">
        <v>6</v>
      </c>
      <c r="E6258" t="s">
        <v>55</v>
      </c>
      <c r="F6258">
        <v>270</v>
      </c>
      <c r="G6258" t="s">
        <v>10</v>
      </c>
    </row>
    <row r="6259" spans="1:7" x14ac:dyDescent="0.3">
      <c r="A6259" t="s">
        <v>6285</v>
      </c>
      <c r="B6259" t="s">
        <v>5842</v>
      </c>
      <c r="C6259">
        <v>2013</v>
      </c>
      <c r="D6259">
        <v>3</v>
      </c>
      <c r="E6259" t="s">
        <v>80</v>
      </c>
      <c r="F6259">
        <v>24</v>
      </c>
      <c r="G6259" t="s">
        <v>10</v>
      </c>
    </row>
    <row r="6260" spans="1:7" x14ac:dyDescent="0.3">
      <c r="A6260" t="s">
        <v>6286</v>
      </c>
      <c r="B6260" t="s">
        <v>5842</v>
      </c>
      <c r="C6260">
        <v>2004</v>
      </c>
      <c r="D6260">
        <v>10</v>
      </c>
      <c r="E6260" t="s">
        <v>9</v>
      </c>
      <c r="F6260">
        <v>130</v>
      </c>
      <c r="G6260" t="s">
        <v>10</v>
      </c>
    </row>
    <row r="6261" spans="1:7" x14ac:dyDescent="0.3">
      <c r="A6261" t="s">
        <v>6287</v>
      </c>
      <c r="B6261" t="s">
        <v>5842</v>
      </c>
      <c r="C6261">
        <v>2009</v>
      </c>
      <c r="D6261">
        <v>6</v>
      </c>
      <c r="E6261" t="s">
        <v>9</v>
      </c>
      <c r="F6261">
        <v>619</v>
      </c>
      <c r="G6261" t="s">
        <v>10</v>
      </c>
    </row>
    <row r="6262" spans="1:7" x14ac:dyDescent="0.3">
      <c r="A6262" t="s">
        <v>6288</v>
      </c>
      <c r="B6262" t="s">
        <v>5842</v>
      </c>
      <c r="C6262">
        <v>2008</v>
      </c>
      <c r="D6262">
        <v>6</v>
      </c>
      <c r="E6262" t="s">
        <v>18</v>
      </c>
      <c r="F6262">
        <v>588</v>
      </c>
      <c r="G6262" t="s">
        <v>10</v>
      </c>
    </row>
    <row r="6263" spans="1:7" x14ac:dyDescent="0.3">
      <c r="A6263" t="s">
        <v>6289</v>
      </c>
      <c r="B6263" t="s">
        <v>5842</v>
      </c>
      <c r="C6263">
        <v>1995</v>
      </c>
      <c r="D6263">
        <v>6</v>
      </c>
      <c r="E6263" t="s">
        <v>18</v>
      </c>
      <c r="F6263">
        <v>496</v>
      </c>
      <c r="G6263" t="s">
        <v>10</v>
      </c>
    </row>
    <row r="6264" spans="1:7" x14ac:dyDescent="0.3">
      <c r="A6264" t="s">
        <v>6290</v>
      </c>
      <c r="B6264" t="s">
        <v>5842</v>
      </c>
      <c r="C6264">
        <v>2014</v>
      </c>
      <c r="D6264">
        <v>10</v>
      </c>
      <c r="E6264" t="s">
        <v>71</v>
      </c>
      <c r="F6264">
        <v>243</v>
      </c>
      <c r="G6264" t="s">
        <v>10</v>
      </c>
    </row>
    <row r="6265" spans="1:7" x14ac:dyDescent="0.3">
      <c r="A6265" t="s">
        <v>6291</v>
      </c>
      <c r="B6265" t="s">
        <v>5842</v>
      </c>
      <c r="C6265">
        <v>2004</v>
      </c>
      <c r="D6265">
        <v>11</v>
      </c>
      <c r="E6265" t="s">
        <v>9</v>
      </c>
      <c r="F6265">
        <v>3000</v>
      </c>
      <c r="G6265" t="s">
        <v>50</v>
      </c>
    </row>
    <row r="6266" spans="1:7" x14ac:dyDescent="0.3">
      <c r="A6266" t="s">
        <v>6292</v>
      </c>
      <c r="B6266" t="s">
        <v>5842</v>
      </c>
      <c r="C6266">
        <v>2007</v>
      </c>
      <c r="D6266">
        <v>7</v>
      </c>
      <c r="E6266" t="s">
        <v>80</v>
      </c>
      <c r="F6266">
        <v>41</v>
      </c>
      <c r="G6266" t="s">
        <v>10</v>
      </c>
    </row>
    <row r="6267" spans="1:7" x14ac:dyDescent="0.3">
      <c r="A6267" t="s">
        <v>6293</v>
      </c>
      <c r="B6267" t="s">
        <v>5842</v>
      </c>
      <c r="C6267">
        <v>2016</v>
      </c>
      <c r="D6267">
        <v>2</v>
      </c>
      <c r="E6267" t="s">
        <v>18</v>
      </c>
      <c r="F6267">
        <v>25</v>
      </c>
      <c r="G6267" t="s">
        <v>50</v>
      </c>
    </row>
    <row r="6268" spans="1:7" x14ac:dyDescent="0.3">
      <c r="A6268" t="s">
        <v>6294</v>
      </c>
      <c r="B6268" t="s">
        <v>5842</v>
      </c>
      <c r="C6268">
        <v>2011</v>
      </c>
      <c r="D6268">
        <v>8</v>
      </c>
      <c r="E6268" t="s">
        <v>9</v>
      </c>
      <c r="F6268">
        <v>251</v>
      </c>
      <c r="G6268" t="s">
        <v>10</v>
      </c>
    </row>
    <row r="6269" spans="1:7" x14ac:dyDescent="0.3">
      <c r="A6269" t="s">
        <v>6295</v>
      </c>
      <c r="B6269" t="s">
        <v>5842</v>
      </c>
      <c r="C6269">
        <v>2003</v>
      </c>
      <c r="D6269">
        <v>4</v>
      </c>
      <c r="E6269" t="s">
        <v>71</v>
      </c>
      <c r="F6269">
        <v>188</v>
      </c>
      <c r="G6269" t="s">
        <v>50</v>
      </c>
    </row>
    <row r="6270" spans="1:7" x14ac:dyDescent="0.3">
      <c r="A6270" t="s">
        <v>6296</v>
      </c>
      <c r="B6270" t="s">
        <v>5842</v>
      </c>
      <c r="C6270">
        <v>2018</v>
      </c>
      <c r="D6270">
        <v>3</v>
      </c>
      <c r="E6270" t="s">
        <v>18</v>
      </c>
      <c r="F6270">
        <v>1290</v>
      </c>
      <c r="G6270" t="s">
        <v>179</v>
      </c>
    </row>
    <row r="6271" spans="1:7" x14ac:dyDescent="0.3">
      <c r="A6271" t="s">
        <v>6297</v>
      </c>
      <c r="B6271" t="s">
        <v>5842</v>
      </c>
      <c r="C6271">
        <v>2003</v>
      </c>
      <c r="D6271">
        <v>9</v>
      </c>
      <c r="E6271" t="s">
        <v>71</v>
      </c>
      <c r="F6271">
        <v>188</v>
      </c>
      <c r="G6271" t="s">
        <v>10</v>
      </c>
    </row>
    <row r="6272" spans="1:7" x14ac:dyDescent="0.3">
      <c r="A6272" t="s">
        <v>6298</v>
      </c>
      <c r="B6272" t="s">
        <v>5842</v>
      </c>
      <c r="C6272">
        <v>2004</v>
      </c>
      <c r="D6272">
        <v>6</v>
      </c>
      <c r="E6272" t="s">
        <v>71</v>
      </c>
      <c r="F6272">
        <v>401</v>
      </c>
      <c r="G6272" t="s">
        <v>10</v>
      </c>
    </row>
    <row r="6273" spans="1:7" x14ac:dyDescent="0.3">
      <c r="A6273" t="s">
        <v>6299</v>
      </c>
      <c r="B6273" t="s">
        <v>5842</v>
      </c>
      <c r="C6273">
        <v>2008</v>
      </c>
      <c r="D6273">
        <v>12</v>
      </c>
      <c r="E6273" t="s">
        <v>9</v>
      </c>
      <c r="F6273">
        <v>14</v>
      </c>
      <c r="G6273" t="s">
        <v>50</v>
      </c>
    </row>
    <row r="6274" spans="1:7" x14ac:dyDescent="0.3">
      <c r="A6274" t="s">
        <v>6300</v>
      </c>
      <c r="B6274" t="s">
        <v>5842</v>
      </c>
      <c r="C6274">
        <v>2007</v>
      </c>
      <c r="D6274">
        <v>10</v>
      </c>
      <c r="E6274" t="s">
        <v>18</v>
      </c>
      <c r="F6274">
        <v>711</v>
      </c>
      <c r="G6274" t="s">
        <v>10</v>
      </c>
    </row>
    <row r="6275" spans="1:7" x14ac:dyDescent="0.3">
      <c r="A6275" t="s">
        <v>6301</v>
      </c>
      <c r="B6275" t="s">
        <v>5842</v>
      </c>
      <c r="C6275">
        <v>2005</v>
      </c>
      <c r="D6275">
        <v>8</v>
      </c>
      <c r="E6275" t="s">
        <v>71</v>
      </c>
      <c r="F6275">
        <v>10</v>
      </c>
      <c r="G6275" t="s">
        <v>10</v>
      </c>
    </row>
    <row r="6276" spans="1:7" x14ac:dyDescent="0.3">
      <c r="A6276" t="s">
        <v>6302</v>
      </c>
      <c r="B6276" t="s">
        <v>5842</v>
      </c>
      <c r="C6276">
        <v>2015</v>
      </c>
      <c r="D6276">
        <v>6</v>
      </c>
      <c r="E6276" t="s">
        <v>18</v>
      </c>
      <c r="F6276">
        <v>135</v>
      </c>
      <c r="G6276" t="s">
        <v>10</v>
      </c>
    </row>
    <row r="6277" spans="1:7" x14ac:dyDescent="0.3">
      <c r="A6277" t="s">
        <v>6303</v>
      </c>
      <c r="B6277" t="s">
        <v>5842</v>
      </c>
      <c r="C6277">
        <v>2003</v>
      </c>
      <c r="D6277">
        <v>3</v>
      </c>
      <c r="E6277" t="s">
        <v>18</v>
      </c>
      <c r="F6277">
        <v>454</v>
      </c>
      <c r="G6277" t="s">
        <v>10</v>
      </c>
    </row>
    <row r="6278" spans="1:7" x14ac:dyDescent="0.3">
      <c r="A6278" t="s">
        <v>6304</v>
      </c>
      <c r="B6278" t="s">
        <v>5842</v>
      </c>
      <c r="C6278">
        <v>2005</v>
      </c>
      <c r="D6278">
        <v>9</v>
      </c>
      <c r="E6278" t="s">
        <v>18</v>
      </c>
      <c r="F6278">
        <v>187</v>
      </c>
      <c r="G6278" t="s">
        <v>10</v>
      </c>
    </row>
    <row r="6279" spans="1:7" x14ac:dyDescent="0.3">
      <c r="A6279" t="s">
        <v>6305</v>
      </c>
      <c r="B6279" t="s">
        <v>5842</v>
      </c>
      <c r="C6279">
        <v>2018</v>
      </c>
      <c r="D6279">
        <v>6</v>
      </c>
      <c r="E6279" t="s">
        <v>18</v>
      </c>
      <c r="F6279">
        <v>480</v>
      </c>
      <c r="G6279" t="s">
        <v>179</v>
      </c>
    </row>
    <row r="6280" spans="1:7" x14ac:dyDescent="0.3">
      <c r="A6280" t="s">
        <v>6306</v>
      </c>
      <c r="B6280" t="s">
        <v>5842</v>
      </c>
      <c r="C6280">
        <v>2004</v>
      </c>
      <c r="D6280">
        <v>5</v>
      </c>
      <c r="E6280" t="s">
        <v>18</v>
      </c>
      <c r="F6280">
        <v>62</v>
      </c>
      <c r="G6280" t="s">
        <v>10</v>
      </c>
    </row>
    <row r="6281" spans="1:7" x14ac:dyDescent="0.3">
      <c r="A6281" t="s">
        <v>6307</v>
      </c>
      <c r="B6281" t="s">
        <v>5842</v>
      </c>
      <c r="C6281">
        <v>2008</v>
      </c>
      <c r="D6281">
        <v>3</v>
      </c>
      <c r="E6281" t="s">
        <v>18</v>
      </c>
      <c r="F6281">
        <v>80</v>
      </c>
      <c r="G6281" t="s">
        <v>10</v>
      </c>
    </row>
    <row r="6282" spans="1:7" x14ac:dyDescent="0.3">
      <c r="A6282" t="s">
        <v>6308</v>
      </c>
      <c r="B6282" t="s">
        <v>5842</v>
      </c>
      <c r="C6282">
        <v>2003</v>
      </c>
      <c r="D6282">
        <v>4</v>
      </c>
      <c r="E6282" t="s">
        <v>18</v>
      </c>
      <c r="F6282">
        <v>548</v>
      </c>
      <c r="G6282" t="s">
        <v>10</v>
      </c>
    </row>
    <row r="6283" spans="1:7" x14ac:dyDescent="0.3">
      <c r="A6283" t="s">
        <v>6309</v>
      </c>
      <c r="B6283" t="s">
        <v>5842</v>
      </c>
      <c r="C6283">
        <v>2010</v>
      </c>
      <c r="D6283">
        <v>11</v>
      </c>
      <c r="E6283" t="s">
        <v>18</v>
      </c>
      <c r="F6283">
        <v>744</v>
      </c>
      <c r="G6283" t="s">
        <v>10</v>
      </c>
    </row>
    <row r="6284" spans="1:7" x14ac:dyDescent="0.3">
      <c r="A6284" t="s">
        <v>6310</v>
      </c>
      <c r="B6284" t="s">
        <v>5842</v>
      </c>
      <c r="C6284">
        <v>2009</v>
      </c>
      <c r="D6284">
        <v>11</v>
      </c>
      <c r="E6284" t="s">
        <v>9</v>
      </c>
      <c r="F6284">
        <v>326</v>
      </c>
      <c r="G6284" t="s">
        <v>10</v>
      </c>
    </row>
    <row r="6285" spans="1:7" x14ac:dyDescent="0.3">
      <c r="A6285" t="s">
        <v>6311</v>
      </c>
      <c r="B6285" t="s">
        <v>5842</v>
      </c>
      <c r="C6285">
        <v>2004</v>
      </c>
      <c r="D6285">
        <v>4</v>
      </c>
      <c r="E6285" t="s">
        <v>18</v>
      </c>
      <c r="F6285">
        <v>50</v>
      </c>
      <c r="G6285" t="s">
        <v>10</v>
      </c>
    </row>
    <row r="6286" spans="1:7" x14ac:dyDescent="0.3">
      <c r="A6286" t="s">
        <v>6312</v>
      </c>
      <c r="B6286" t="s">
        <v>5842</v>
      </c>
      <c r="C6286">
        <v>2015</v>
      </c>
      <c r="D6286">
        <v>12</v>
      </c>
      <c r="E6286" t="s">
        <v>9</v>
      </c>
      <c r="F6286">
        <v>80</v>
      </c>
      <c r="G6286" t="s">
        <v>473</v>
      </c>
    </row>
    <row r="6287" spans="1:7" x14ac:dyDescent="0.3">
      <c r="A6287" t="s">
        <v>6313</v>
      </c>
      <c r="B6287" t="s">
        <v>5842</v>
      </c>
      <c r="C6287">
        <v>2003</v>
      </c>
      <c r="D6287">
        <v>3</v>
      </c>
      <c r="E6287" t="s">
        <v>18</v>
      </c>
      <c r="F6287">
        <v>936</v>
      </c>
      <c r="G6287" t="s">
        <v>10</v>
      </c>
    </row>
    <row r="6288" spans="1:7" x14ac:dyDescent="0.3">
      <c r="A6288" t="s">
        <v>6314</v>
      </c>
      <c r="B6288" t="s">
        <v>5842</v>
      </c>
      <c r="C6288">
        <v>2006</v>
      </c>
      <c r="D6288">
        <v>5</v>
      </c>
      <c r="E6288" t="s">
        <v>18</v>
      </c>
      <c r="F6288">
        <v>1640</v>
      </c>
      <c r="G6288" t="s">
        <v>10</v>
      </c>
    </row>
    <row r="6289" spans="1:7" x14ac:dyDescent="0.3">
      <c r="A6289" t="s">
        <v>6315</v>
      </c>
      <c r="B6289" t="s">
        <v>5842</v>
      </c>
      <c r="C6289">
        <v>2010</v>
      </c>
      <c r="D6289">
        <v>11</v>
      </c>
      <c r="E6289" t="s">
        <v>80</v>
      </c>
      <c r="F6289">
        <v>16</v>
      </c>
      <c r="G6289" t="s">
        <v>10</v>
      </c>
    </row>
    <row r="6290" spans="1:7" x14ac:dyDescent="0.3">
      <c r="A6290" t="s">
        <v>6316</v>
      </c>
      <c r="B6290" t="s">
        <v>5842</v>
      </c>
      <c r="C6290">
        <v>2013</v>
      </c>
      <c r="D6290">
        <v>8</v>
      </c>
      <c r="E6290" t="s">
        <v>55</v>
      </c>
      <c r="F6290">
        <v>1061</v>
      </c>
      <c r="G6290" t="s">
        <v>473</v>
      </c>
    </row>
    <row r="6291" spans="1:7" x14ac:dyDescent="0.3">
      <c r="A6291" t="s">
        <v>6317</v>
      </c>
      <c r="B6291" t="s">
        <v>5842</v>
      </c>
      <c r="C6291">
        <v>2004</v>
      </c>
      <c r="D6291">
        <v>12</v>
      </c>
      <c r="E6291" t="s">
        <v>71</v>
      </c>
      <c r="F6291">
        <v>100</v>
      </c>
      <c r="G6291" t="s">
        <v>10</v>
      </c>
    </row>
    <row r="6292" spans="1:7" x14ac:dyDescent="0.3">
      <c r="A6292" t="s">
        <v>6318</v>
      </c>
      <c r="B6292" t="s">
        <v>5842</v>
      </c>
      <c r="C6292">
        <v>2018</v>
      </c>
      <c r="D6292">
        <v>3</v>
      </c>
      <c r="E6292" t="s">
        <v>18</v>
      </c>
      <c r="F6292">
        <v>720</v>
      </c>
      <c r="G6292" t="s">
        <v>179</v>
      </c>
    </row>
    <row r="6293" spans="1:7" x14ac:dyDescent="0.3">
      <c r="A6293" t="s">
        <v>6319</v>
      </c>
      <c r="B6293" t="s">
        <v>5842</v>
      </c>
      <c r="C6293">
        <v>2006</v>
      </c>
      <c r="D6293">
        <v>12</v>
      </c>
      <c r="E6293" t="s">
        <v>18</v>
      </c>
      <c r="F6293">
        <v>520</v>
      </c>
      <c r="G6293" t="s">
        <v>10</v>
      </c>
    </row>
    <row r="6294" spans="1:7" x14ac:dyDescent="0.3">
      <c r="A6294" t="s">
        <v>6320</v>
      </c>
      <c r="B6294" t="s">
        <v>5842</v>
      </c>
      <c r="C6294">
        <v>2015</v>
      </c>
      <c r="D6294">
        <v>10</v>
      </c>
      <c r="E6294" t="s">
        <v>9</v>
      </c>
      <c r="F6294">
        <v>253</v>
      </c>
      <c r="G6294" t="s">
        <v>10</v>
      </c>
    </row>
    <row r="6295" spans="1:7" x14ac:dyDescent="0.3">
      <c r="A6295" t="s">
        <v>6321</v>
      </c>
      <c r="B6295" t="s">
        <v>5842</v>
      </c>
      <c r="C6295">
        <v>1995</v>
      </c>
      <c r="D6295">
        <v>3</v>
      </c>
      <c r="E6295" t="s">
        <v>18</v>
      </c>
      <c r="F6295">
        <v>1473</v>
      </c>
      <c r="G6295" t="s">
        <v>10</v>
      </c>
    </row>
    <row r="6296" spans="1:7" x14ac:dyDescent="0.3">
      <c r="A6296" t="s">
        <v>6322</v>
      </c>
      <c r="B6296" t="s">
        <v>5842</v>
      </c>
      <c r="C6296">
        <v>2013</v>
      </c>
      <c r="D6296">
        <v>10</v>
      </c>
      <c r="E6296" t="s">
        <v>9</v>
      </c>
      <c r="F6296">
        <v>98</v>
      </c>
      <c r="G6296" t="s">
        <v>10</v>
      </c>
    </row>
    <row r="6297" spans="1:7" x14ac:dyDescent="0.3">
      <c r="A6297" t="s">
        <v>6323</v>
      </c>
      <c r="B6297" t="s">
        <v>5842</v>
      </c>
      <c r="C6297">
        <v>2005</v>
      </c>
      <c r="D6297">
        <v>8</v>
      </c>
      <c r="E6297" t="s">
        <v>9</v>
      </c>
      <c r="F6297">
        <v>848</v>
      </c>
      <c r="G6297" t="s">
        <v>10</v>
      </c>
    </row>
    <row r="6298" spans="1:7" x14ac:dyDescent="0.3">
      <c r="A6298" t="s">
        <v>6324</v>
      </c>
      <c r="B6298" t="s">
        <v>5842</v>
      </c>
      <c r="C6298">
        <v>2008</v>
      </c>
      <c r="D6298">
        <v>3</v>
      </c>
      <c r="E6298" t="s">
        <v>71</v>
      </c>
      <c r="F6298">
        <v>608</v>
      </c>
      <c r="G6298" t="s">
        <v>10</v>
      </c>
    </row>
    <row r="6299" spans="1:7" x14ac:dyDescent="0.3">
      <c r="A6299" t="s">
        <v>6325</v>
      </c>
      <c r="B6299" t="s">
        <v>5842</v>
      </c>
      <c r="C6299">
        <v>2014</v>
      </c>
      <c r="D6299">
        <v>12</v>
      </c>
      <c r="E6299" t="s">
        <v>80</v>
      </c>
      <c r="F6299">
        <v>36</v>
      </c>
      <c r="G6299" t="s">
        <v>473</v>
      </c>
    </row>
    <row r="6300" spans="1:7" x14ac:dyDescent="0.3">
      <c r="A6300" t="s">
        <v>6326</v>
      </c>
      <c r="B6300" t="s">
        <v>5842</v>
      </c>
      <c r="C6300">
        <v>2007</v>
      </c>
      <c r="D6300">
        <v>6</v>
      </c>
      <c r="E6300" t="s">
        <v>18</v>
      </c>
      <c r="F6300">
        <v>1246</v>
      </c>
      <c r="G6300" t="s">
        <v>10</v>
      </c>
    </row>
    <row r="6301" spans="1:7" x14ac:dyDescent="0.3">
      <c r="A6301" t="s">
        <v>6327</v>
      </c>
      <c r="B6301" t="s">
        <v>5842</v>
      </c>
      <c r="C6301">
        <v>2011</v>
      </c>
      <c r="D6301">
        <v>10</v>
      </c>
      <c r="E6301" t="s">
        <v>18</v>
      </c>
      <c r="F6301">
        <v>166</v>
      </c>
      <c r="G6301" t="s">
        <v>50</v>
      </c>
    </row>
    <row r="6302" spans="1:7" x14ac:dyDescent="0.3">
      <c r="A6302" t="s">
        <v>6328</v>
      </c>
      <c r="B6302" t="s">
        <v>5842</v>
      </c>
      <c r="C6302">
        <v>1995</v>
      </c>
      <c r="D6302">
        <v>9</v>
      </c>
      <c r="E6302" t="s">
        <v>18</v>
      </c>
      <c r="F6302">
        <v>1268</v>
      </c>
      <c r="G6302" t="s">
        <v>10</v>
      </c>
    </row>
    <row r="6303" spans="1:7" x14ac:dyDescent="0.3">
      <c r="A6303" t="s">
        <v>6329</v>
      </c>
      <c r="B6303" t="s">
        <v>5842</v>
      </c>
      <c r="C6303">
        <v>2006</v>
      </c>
      <c r="D6303">
        <v>1</v>
      </c>
      <c r="E6303" t="s">
        <v>80</v>
      </c>
      <c r="F6303">
        <v>80</v>
      </c>
      <c r="G6303" t="s">
        <v>10</v>
      </c>
    </row>
    <row r="6304" spans="1:7" x14ac:dyDescent="0.3">
      <c r="A6304" t="s">
        <v>6330</v>
      </c>
      <c r="B6304" t="s">
        <v>5842</v>
      </c>
      <c r="C6304">
        <v>2007</v>
      </c>
      <c r="D6304">
        <v>9</v>
      </c>
      <c r="E6304" t="s">
        <v>18</v>
      </c>
      <c r="F6304">
        <v>317</v>
      </c>
      <c r="G6304" t="s">
        <v>10</v>
      </c>
    </row>
    <row r="6305" spans="1:7" x14ac:dyDescent="0.3">
      <c r="A6305" t="s">
        <v>6331</v>
      </c>
      <c r="B6305" t="s">
        <v>5842</v>
      </c>
      <c r="C6305">
        <v>2005</v>
      </c>
      <c r="D6305">
        <v>7</v>
      </c>
      <c r="E6305" t="s">
        <v>18</v>
      </c>
      <c r="F6305">
        <v>30</v>
      </c>
      <c r="G6305" t="s">
        <v>10</v>
      </c>
    </row>
    <row r="6306" spans="1:7" x14ac:dyDescent="0.3">
      <c r="A6306" t="s">
        <v>6332</v>
      </c>
      <c r="B6306" t="s">
        <v>5842</v>
      </c>
      <c r="C6306">
        <v>2008</v>
      </c>
      <c r="D6306">
        <v>9</v>
      </c>
      <c r="E6306" t="s">
        <v>80</v>
      </c>
      <c r="F6306">
        <v>45</v>
      </c>
      <c r="G6306" t="s">
        <v>10</v>
      </c>
    </row>
    <row r="6307" spans="1:7" x14ac:dyDescent="0.3">
      <c r="A6307" t="s">
        <v>6333</v>
      </c>
      <c r="B6307" t="s">
        <v>5842</v>
      </c>
      <c r="C6307">
        <v>2016</v>
      </c>
      <c r="D6307">
        <v>5</v>
      </c>
      <c r="E6307" t="s">
        <v>18</v>
      </c>
      <c r="F6307">
        <v>746</v>
      </c>
      <c r="G6307" t="s">
        <v>10</v>
      </c>
    </row>
    <row r="6308" spans="1:7" x14ac:dyDescent="0.3">
      <c r="A6308" t="s">
        <v>6334</v>
      </c>
      <c r="B6308" t="s">
        <v>5842</v>
      </c>
      <c r="C6308">
        <v>2007</v>
      </c>
      <c r="D6308">
        <v>11</v>
      </c>
      <c r="E6308" t="s">
        <v>80</v>
      </c>
      <c r="F6308">
        <v>341</v>
      </c>
      <c r="G6308" t="s">
        <v>10</v>
      </c>
    </row>
    <row r="6309" spans="1:7" x14ac:dyDescent="0.3">
      <c r="A6309" t="s">
        <v>6335</v>
      </c>
      <c r="B6309" t="s">
        <v>5842</v>
      </c>
      <c r="C6309">
        <v>2011</v>
      </c>
      <c r="D6309">
        <v>5</v>
      </c>
      <c r="E6309" t="s">
        <v>71</v>
      </c>
      <c r="F6309">
        <v>334</v>
      </c>
      <c r="G6309" t="s">
        <v>10</v>
      </c>
    </row>
    <row r="6310" spans="1:7" x14ac:dyDescent="0.3">
      <c r="A6310" t="s">
        <v>6336</v>
      </c>
      <c r="B6310" t="s">
        <v>5842</v>
      </c>
      <c r="C6310">
        <v>2008</v>
      </c>
      <c r="D6310">
        <v>12</v>
      </c>
      <c r="E6310" t="s">
        <v>80</v>
      </c>
      <c r="F6310">
        <v>18</v>
      </c>
      <c r="G6310" t="s">
        <v>10</v>
      </c>
    </row>
    <row r="6311" spans="1:7" x14ac:dyDescent="0.3">
      <c r="A6311" t="s">
        <v>6337</v>
      </c>
      <c r="B6311" t="s">
        <v>5842</v>
      </c>
      <c r="C6311">
        <v>2010</v>
      </c>
      <c r="D6311">
        <v>5</v>
      </c>
      <c r="E6311" t="s">
        <v>18</v>
      </c>
      <c r="F6311">
        <v>1020</v>
      </c>
      <c r="G6311" t="s">
        <v>10</v>
      </c>
    </row>
    <row r="6312" spans="1:7" x14ac:dyDescent="0.3">
      <c r="A6312" t="s">
        <v>6338</v>
      </c>
      <c r="B6312" t="s">
        <v>5842</v>
      </c>
      <c r="C6312">
        <v>1999</v>
      </c>
      <c r="D6312">
        <v>9</v>
      </c>
      <c r="E6312" t="s">
        <v>18</v>
      </c>
      <c r="F6312">
        <v>907</v>
      </c>
      <c r="G6312" t="s">
        <v>10</v>
      </c>
    </row>
    <row r="6313" spans="1:7" x14ac:dyDescent="0.3">
      <c r="A6313" t="s">
        <v>6339</v>
      </c>
      <c r="B6313" t="s">
        <v>5842</v>
      </c>
      <c r="C6313">
        <v>2002</v>
      </c>
      <c r="D6313">
        <v>9</v>
      </c>
      <c r="E6313" t="s">
        <v>9</v>
      </c>
      <c r="F6313">
        <v>270</v>
      </c>
      <c r="G6313" t="s">
        <v>10</v>
      </c>
    </row>
    <row r="6314" spans="1:7" x14ac:dyDescent="0.3">
      <c r="A6314" t="s">
        <v>6340</v>
      </c>
      <c r="B6314" t="s">
        <v>5842</v>
      </c>
      <c r="C6314">
        <v>2002</v>
      </c>
      <c r="D6314">
        <v>11</v>
      </c>
      <c r="E6314" t="s">
        <v>18</v>
      </c>
      <c r="F6314">
        <v>282</v>
      </c>
      <c r="G6314" t="s">
        <v>10</v>
      </c>
    </row>
    <row r="6315" spans="1:7" x14ac:dyDescent="0.3">
      <c r="A6315" t="s">
        <v>6341</v>
      </c>
      <c r="B6315" t="s">
        <v>5842</v>
      </c>
      <c r="C6315">
        <v>2014</v>
      </c>
      <c r="D6315">
        <v>5</v>
      </c>
      <c r="E6315" t="s">
        <v>18</v>
      </c>
      <c r="F6315">
        <v>802</v>
      </c>
      <c r="G6315" t="s">
        <v>10</v>
      </c>
    </row>
    <row r="6316" spans="1:7" x14ac:dyDescent="0.3">
      <c r="A6316" t="s">
        <v>6342</v>
      </c>
      <c r="B6316" t="s">
        <v>5842</v>
      </c>
      <c r="C6316">
        <v>2006</v>
      </c>
      <c r="D6316">
        <v>9</v>
      </c>
      <c r="E6316" t="s">
        <v>18</v>
      </c>
      <c r="F6316">
        <v>781</v>
      </c>
      <c r="G6316" t="s">
        <v>10</v>
      </c>
    </row>
    <row r="6317" spans="1:7" x14ac:dyDescent="0.3">
      <c r="A6317" t="s">
        <v>6343</v>
      </c>
      <c r="B6317" t="s">
        <v>5842</v>
      </c>
      <c r="C6317">
        <v>2006</v>
      </c>
      <c r="D6317">
        <v>2</v>
      </c>
      <c r="E6317" t="s">
        <v>9</v>
      </c>
      <c r="F6317">
        <v>305</v>
      </c>
      <c r="G6317" t="s">
        <v>50</v>
      </c>
    </row>
    <row r="6318" spans="1:7" x14ac:dyDescent="0.3">
      <c r="A6318" t="s">
        <v>6344</v>
      </c>
      <c r="B6318" t="s">
        <v>5842</v>
      </c>
      <c r="C6318">
        <v>2013</v>
      </c>
      <c r="D6318">
        <v>7</v>
      </c>
      <c r="E6318" t="s">
        <v>18</v>
      </c>
      <c r="F6318">
        <v>65</v>
      </c>
      <c r="G6318" t="s">
        <v>50</v>
      </c>
    </row>
    <row r="6319" spans="1:7" x14ac:dyDescent="0.3">
      <c r="A6319" t="s">
        <v>6345</v>
      </c>
      <c r="B6319" t="s">
        <v>5842</v>
      </c>
      <c r="C6319">
        <v>2010</v>
      </c>
      <c r="D6319">
        <v>5</v>
      </c>
      <c r="E6319" t="s">
        <v>14</v>
      </c>
      <c r="F6319">
        <v>7</v>
      </c>
      <c r="G6319" t="s">
        <v>50</v>
      </c>
    </row>
    <row r="6320" spans="1:7" x14ac:dyDescent="0.3">
      <c r="A6320" t="s">
        <v>6346</v>
      </c>
      <c r="B6320" t="s">
        <v>5842</v>
      </c>
      <c r="C6320">
        <v>2016</v>
      </c>
      <c r="D6320">
        <v>9</v>
      </c>
      <c r="E6320" t="s">
        <v>18</v>
      </c>
      <c r="F6320">
        <v>4872</v>
      </c>
      <c r="G6320" t="s">
        <v>179</v>
      </c>
    </row>
    <row r="6321" spans="1:7" x14ac:dyDescent="0.3">
      <c r="A6321" t="s">
        <v>6347</v>
      </c>
      <c r="B6321" t="s">
        <v>5842</v>
      </c>
      <c r="C6321">
        <v>2007</v>
      </c>
      <c r="D6321">
        <v>1</v>
      </c>
      <c r="E6321" t="s">
        <v>9</v>
      </c>
      <c r="F6321">
        <v>31</v>
      </c>
      <c r="G6321" t="s">
        <v>10</v>
      </c>
    </row>
    <row r="6322" spans="1:7" x14ac:dyDescent="0.3">
      <c r="A6322" t="s">
        <v>6348</v>
      </c>
      <c r="B6322" t="s">
        <v>5842</v>
      </c>
      <c r="C6322">
        <v>2009</v>
      </c>
      <c r="D6322">
        <v>10</v>
      </c>
      <c r="E6322" t="s">
        <v>71</v>
      </c>
      <c r="F6322">
        <v>112</v>
      </c>
      <c r="G6322" t="s">
        <v>10</v>
      </c>
    </row>
    <row r="6323" spans="1:7" x14ac:dyDescent="0.3">
      <c r="A6323" t="s">
        <v>6349</v>
      </c>
      <c r="B6323" t="s">
        <v>5842</v>
      </c>
      <c r="C6323">
        <v>2004</v>
      </c>
      <c r="D6323">
        <v>2</v>
      </c>
      <c r="E6323" t="s">
        <v>9</v>
      </c>
      <c r="F6323">
        <v>945</v>
      </c>
      <c r="G6323" t="s">
        <v>10</v>
      </c>
    </row>
    <row r="6324" spans="1:7" x14ac:dyDescent="0.3">
      <c r="A6324" t="s">
        <v>6350</v>
      </c>
      <c r="B6324" t="s">
        <v>5842</v>
      </c>
      <c r="C6324">
        <v>2008</v>
      </c>
      <c r="D6324">
        <v>3</v>
      </c>
      <c r="E6324" t="s">
        <v>80</v>
      </c>
      <c r="F6324">
        <v>12</v>
      </c>
      <c r="G6324" t="s">
        <v>10</v>
      </c>
    </row>
    <row r="6325" spans="1:7" x14ac:dyDescent="0.3">
      <c r="A6325" t="s">
        <v>6351</v>
      </c>
      <c r="B6325" t="s">
        <v>5842</v>
      </c>
      <c r="C6325">
        <v>2013</v>
      </c>
      <c r="D6325">
        <v>9</v>
      </c>
      <c r="E6325" t="s">
        <v>80</v>
      </c>
      <c r="F6325">
        <v>24</v>
      </c>
      <c r="G6325" t="s">
        <v>10</v>
      </c>
    </row>
    <row r="6326" spans="1:7" x14ac:dyDescent="0.3">
      <c r="A6326" t="s">
        <v>6352</v>
      </c>
      <c r="B6326" t="s">
        <v>5842</v>
      </c>
      <c r="C6326">
        <v>2009</v>
      </c>
      <c r="D6326">
        <v>12</v>
      </c>
      <c r="E6326" t="s">
        <v>71</v>
      </c>
      <c r="F6326">
        <v>125</v>
      </c>
      <c r="G6326" t="s">
        <v>10</v>
      </c>
    </row>
    <row r="6327" spans="1:7" x14ac:dyDescent="0.3">
      <c r="A6327" t="s">
        <v>6353</v>
      </c>
      <c r="B6327" t="s">
        <v>5842</v>
      </c>
      <c r="C6327">
        <v>2017</v>
      </c>
      <c r="D6327">
        <v>3</v>
      </c>
      <c r="E6327" t="s">
        <v>18</v>
      </c>
      <c r="F6327">
        <v>1175</v>
      </c>
      <c r="G6327" t="s">
        <v>473</v>
      </c>
    </row>
    <row r="6328" spans="1:7" x14ac:dyDescent="0.3">
      <c r="A6328" t="s">
        <v>6354</v>
      </c>
      <c r="B6328" t="s">
        <v>5842</v>
      </c>
      <c r="C6328">
        <v>2006</v>
      </c>
      <c r="D6328">
        <v>9</v>
      </c>
      <c r="E6328" t="s">
        <v>18</v>
      </c>
      <c r="F6328">
        <v>1478</v>
      </c>
      <c r="G6328" t="s">
        <v>10</v>
      </c>
    </row>
    <row r="6329" spans="1:7" x14ac:dyDescent="0.3">
      <c r="A6329" t="s">
        <v>6355</v>
      </c>
      <c r="B6329" t="s">
        <v>5842</v>
      </c>
      <c r="C6329">
        <v>1995</v>
      </c>
      <c r="D6329">
        <v>3</v>
      </c>
      <c r="E6329" t="s">
        <v>18</v>
      </c>
      <c r="F6329">
        <v>1959</v>
      </c>
      <c r="G6329" t="s">
        <v>10</v>
      </c>
    </row>
    <row r="6330" spans="1:7" x14ac:dyDescent="0.3">
      <c r="A6330" t="s">
        <v>6356</v>
      </c>
      <c r="B6330" t="s">
        <v>5842</v>
      </c>
      <c r="C6330">
        <v>2006</v>
      </c>
      <c r="D6330">
        <v>5</v>
      </c>
      <c r="E6330" t="s">
        <v>71</v>
      </c>
      <c r="F6330">
        <v>30</v>
      </c>
      <c r="G6330" t="s">
        <v>10</v>
      </c>
    </row>
    <row r="6331" spans="1:7" x14ac:dyDescent="0.3">
      <c r="A6331" t="s">
        <v>6357</v>
      </c>
      <c r="B6331" t="s">
        <v>5842</v>
      </c>
      <c r="C6331">
        <v>2013</v>
      </c>
      <c r="D6331">
        <v>1</v>
      </c>
      <c r="E6331" t="s">
        <v>71</v>
      </c>
      <c r="F6331">
        <v>45</v>
      </c>
      <c r="G6331" t="s">
        <v>50</v>
      </c>
    </row>
    <row r="6332" spans="1:7" x14ac:dyDescent="0.3">
      <c r="A6332" t="s">
        <v>6358</v>
      </c>
      <c r="B6332" t="s">
        <v>5842</v>
      </c>
      <c r="C6332">
        <v>2002</v>
      </c>
      <c r="D6332">
        <v>3</v>
      </c>
      <c r="E6332" t="s">
        <v>18</v>
      </c>
      <c r="F6332">
        <v>49</v>
      </c>
      <c r="G6332" t="s">
        <v>10</v>
      </c>
    </row>
    <row r="6333" spans="1:7" x14ac:dyDescent="0.3">
      <c r="A6333" t="s">
        <v>6359</v>
      </c>
      <c r="B6333" t="s">
        <v>5842</v>
      </c>
      <c r="C6333">
        <v>2006</v>
      </c>
      <c r="D6333">
        <v>12</v>
      </c>
      <c r="E6333" t="s">
        <v>9</v>
      </c>
      <c r="F6333">
        <v>52</v>
      </c>
      <c r="G6333" t="s">
        <v>50</v>
      </c>
    </row>
    <row r="6334" spans="1:7" x14ac:dyDescent="0.3">
      <c r="A6334" t="s">
        <v>6360</v>
      </c>
      <c r="B6334" t="s">
        <v>5842</v>
      </c>
      <c r="C6334">
        <v>2009</v>
      </c>
      <c r="D6334">
        <v>11</v>
      </c>
      <c r="E6334" t="s">
        <v>80</v>
      </c>
      <c r="F6334">
        <v>46</v>
      </c>
      <c r="G6334" t="s">
        <v>10</v>
      </c>
    </row>
    <row r="6335" spans="1:7" x14ac:dyDescent="0.3">
      <c r="A6335" t="s">
        <v>6361</v>
      </c>
      <c r="B6335" t="s">
        <v>5842</v>
      </c>
      <c r="C6335">
        <v>2005</v>
      </c>
      <c r="D6335">
        <v>11</v>
      </c>
      <c r="E6335" t="s">
        <v>9</v>
      </c>
      <c r="F6335">
        <v>420</v>
      </c>
      <c r="G6335" t="s">
        <v>10</v>
      </c>
    </row>
    <row r="6336" spans="1:7" x14ac:dyDescent="0.3">
      <c r="A6336" t="s">
        <v>6362</v>
      </c>
      <c r="B6336" t="s">
        <v>5842</v>
      </c>
      <c r="C6336">
        <v>2008</v>
      </c>
      <c r="D6336">
        <v>1</v>
      </c>
      <c r="E6336" t="s">
        <v>18</v>
      </c>
      <c r="F6336">
        <v>63</v>
      </c>
      <c r="G6336" t="s">
        <v>10</v>
      </c>
    </row>
    <row r="6337" spans="1:7" x14ac:dyDescent="0.3">
      <c r="A6337" t="s">
        <v>6363</v>
      </c>
      <c r="B6337" t="s">
        <v>5842</v>
      </c>
      <c r="C6337">
        <v>2000</v>
      </c>
      <c r="D6337">
        <v>12</v>
      </c>
      <c r="E6337" t="s">
        <v>18</v>
      </c>
      <c r="F6337">
        <v>244</v>
      </c>
      <c r="G6337" t="s">
        <v>10</v>
      </c>
    </row>
    <row r="6338" spans="1:7" x14ac:dyDescent="0.3">
      <c r="A6338" t="s">
        <v>6364</v>
      </c>
      <c r="B6338" t="s">
        <v>5842</v>
      </c>
      <c r="C6338">
        <v>2007</v>
      </c>
      <c r="D6338">
        <v>7</v>
      </c>
      <c r="E6338" t="s">
        <v>18</v>
      </c>
      <c r="F6338">
        <v>1216</v>
      </c>
      <c r="G6338" t="s">
        <v>10</v>
      </c>
    </row>
    <row r="6339" spans="1:7" x14ac:dyDescent="0.3">
      <c r="A6339" t="s">
        <v>6365</v>
      </c>
      <c r="B6339" t="s">
        <v>5842</v>
      </c>
      <c r="C6339">
        <v>2003</v>
      </c>
      <c r="D6339">
        <v>6</v>
      </c>
      <c r="E6339" t="s">
        <v>18</v>
      </c>
      <c r="F6339">
        <v>1902</v>
      </c>
      <c r="G6339" t="s">
        <v>10</v>
      </c>
    </row>
    <row r="6340" spans="1:7" x14ac:dyDescent="0.3">
      <c r="A6340" t="s">
        <v>6366</v>
      </c>
      <c r="B6340" t="s">
        <v>5842</v>
      </c>
      <c r="C6340">
        <v>2005</v>
      </c>
      <c r="D6340">
        <v>1</v>
      </c>
      <c r="E6340" t="s">
        <v>80</v>
      </c>
      <c r="F6340">
        <v>188</v>
      </c>
      <c r="G6340" t="s">
        <v>10</v>
      </c>
    </row>
    <row r="6341" spans="1:7" x14ac:dyDescent="0.3">
      <c r="A6341" t="s">
        <v>6367</v>
      </c>
      <c r="B6341" t="s">
        <v>5842</v>
      </c>
      <c r="C6341">
        <v>2007</v>
      </c>
      <c r="D6341">
        <v>12</v>
      </c>
      <c r="E6341" t="s">
        <v>9</v>
      </c>
      <c r="F6341">
        <v>40</v>
      </c>
      <c r="G6341" t="s">
        <v>10</v>
      </c>
    </row>
    <row r="6342" spans="1:7" x14ac:dyDescent="0.3">
      <c r="A6342" t="s">
        <v>6368</v>
      </c>
      <c r="B6342" t="s">
        <v>5842</v>
      </c>
      <c r="C6342">
        <v>2011</v>
      </c>
      <c r="D6342">
        <v>9</v>
      </c>
      <c r="E6342" t="s">
        <v>18</v>
      </c>
      <c r="F6342">
        <v>406</v>
      </c>
      <c r="G6342" t="s">
        <v>10</v>
      </c>
    </row>
    <row r="6343" spans="1:7" x14ac:dyDescent="0.3">
      <c r="A6343" t="s">
        <v>6369</v>
      </c>
      <c r="B6343" t="s">
        <v>5842</v>
      </c>
      <c r="C6343">
        <v>2015</v>
      </c>
      <c r="D6343">
        <v>10</v>
      </c>
      <c r="E6343" t="s">
        <v>18</v>
      </c>
      <c r="F6343">
        <v>77</v>
      </c>
      <c r="G6343" t="s">
        <v>10</v>
      </c>
    </row>
    <row r="6344" spans="1:7" x14ac:dyDescent="0.3">
      <c r="A6344" t="s">
        <v>6370</v>
      </c>
      <c r="B6344" t="s">
        <v>5842</v>
      </c>
      <c r="C6344">
        <v>2006</v>
      </c>
      <c r="D6344">
        <v>10</v>
      </c>
      <c r="E6344" t="s">
        <v>71</v>
      </c>
      <c r="F6344">
        <v>118</v>
      </c>
      <c r="G6344" t="s">
        <v>10</v>
      </c>
    </row>
    <row r="6345" spans="1:7" x14ac:dyDescent="0.3">
      <c r="A6345" t="s">
        <v>6371</v>
      </c>
      <c r="B6345" t="s">
        <v>5842</v>
      </c>
      <c r="C6345">
        <v>2017</v>
      </c>
      <c r="D6345">
        <v>6</v>
      </c>
      <c r="E6345" t="s">
        <v>18</v>
      </c>
      <c r="F6345">
        <v>950</v>
      </c>
      <c r="G6345" t="s">
        <v>179</v>
      </c>
    </row>
    <row r="6346" spans="1:7" x14ac:dyDescent="0.3">
      <c r="A6346" t="s">
        <v>6372</v>
      </c>
      <c r="B6346" t="s">
        <v>5842</v>
      </c>
      <c r="C6346">
        <v>2008</v>
      </c>
      <c r="D6346">
        <v>11</v>
      </c>
      <c r="E6346" t="s">
        <v>18</v>
      </c>
      <c r="F6346">
        <v>440</v>
      </c>
      <c r="G6346" t="s">
        <v>10</v>
      </c>
    </row>
    <row r="6347" spans="1:7" x14ac:dyDescent="0.3">
      <c r="A6347" t="s">
        <v>6373</v>
      </c>
      <c r="B6347" t="s">
        <v>5842</v>
      </c>
      <c r="C6347">
        <v>2003</v>
      </c>
      <c r="D6347">
        <v>9</v>
      </c>
      <c r="E6347" t="s">
        <v>71</v>
      </c>
      <c r="F6347">
        <v>100</v>
      </c>
      <c r="G6347" t="s">
        <v>10</v>
      </c>
    </row>
    <row r="6348" spans="1:7" x14ac:dyDescent="0.3">
      <c r="A6348" t="s">
        <v>6374</v>
      </c>
      <c r="B6348" t="s">
        <v>5842</v>
      </c>
      <c r="C6348">
        <v>2011</v>
      </c>
      <c r="D6348">
        <v>6</v>
      </c>
      <c r="E6348" t="s">
        <v>18</v>
      </c>
      <c r="F6348">
        <v>5305</v>
      </c>
      <c r="G6348" t="s">
        <v>10</v>
      </c>
    </row>
    <row r="6349" spans="1:7" x14ac:dyDescent="0.3">
      <c r="A6349" t="s">
        <v>6375</v>
      </c>
      <c r="B6349" t="s">
        <v>5842</v>
      </c>
      <c r="C6349">
        <v>2007</v>
      </c>
      <c r="D6349">
        <v>2</v>
      </c>
      <c r="E6349" t="s">
        <v>80</v>
      </c>
      <c r="F6349">
        <v>57</v>
      </c>
      <c r="G6349" t="s">
        <v>10</v>
      </c>
    </row>
    <row r="6350" spans="1:7" x14ac:dyDescent="0.3">
      <c r="A6350" t="s">
        <v>6376</v>
      </c>
      <c r="B6350" t="s">
        <v>5842</v>
      </c>
      <c r="C6350">
        <v>2005</v>
      </c>
      <c r="D6350">
        <v>8</v>
      </c>
      <c r="E6350" t="s">
        <v>9</v>
      </c>
      <c r="F6350">
        <v>175</v>
      </c>
      <c r="G6350" t="s">
        <v>10</v>
      </c>
    </row>
    <row r="6351" spans="1:7" x14ac:dyDescent="0.3">
      <c r="A6351" t="s">
        <v>6377</v>
      </c>
      <c r="B6351" t="s">
        <v>5842</v>
      </c>
      <c r="C6351">
        <v>2007</v>
      </c>
      <c r="D6351">
        <v>1</v>
      </c>
      <c r="E6351" t="s">
        <v>18</v>
      </c>
      <c r="F6351">
        <v>848</v>
      </c>
      <c r="G6351" t="s">
        <v>10</v>
      </c>
    </row>
    <row r="6352" spans="1:7" x14ac:dyDescent="0.3">
      <c r="A6352" t="s">
        <v>6378</v>
      </c>
      <c r="B6352" t="s">
        <v>5842</v>
      </c>
      <c r="C6352">
        <v>2016</v>
      </c>
      <c r="D6352">
        <v>2</v>
      </c>
      <c r="E6352" t="s">
        <v>9</v>
      </c>
      <c r="F6352">
        <v>260</v>
      </c>
      <c r="G6352" t="s">
        <v>179</v>
      </c>
    </row>
    <row r="6353" spans="1:7" x14ac:dyDescent="0.3">
      <c r="A6353" t="s">
        <v>6379</v>
      </c>
      <c r="B6353" t="s">
        <v>5842</v>
      </c>
      <c r="C6353">
        <v>2004</v>
      </c>
      <c r="D6353">
        <v>5</v>
      </c>
      <c r="E6353" t="s">
        <v>18</v>
      </c>
      <c r="F6353">
        <v>922</v>
      </c>
      <c r="G6353" t="s">
        <v>10</v>
      </c>
    </row>
    <row r="6354" spans="1:7" x14ac:dyDescent="0.3">
      <c r="A6354" t="s">
        <v>6380</v>
      </c>
      <c r="B6354" t="s">
        <v>5842</v>
      </c>
      <c r="C6354">
        <v>2012</v>
      </c>
      <c r="D6354">
        <v>1</v>
      </c>
      <c r="E6354" t="s">
        <v>80</v>
      </c>
      <c r="F6354">
        <v>80</v>
      </c>
      <c r="G6354" t="s">
        <v>10</v>
      </c>
    </row>
    <row r="6355" spans="1:7" x14ac:dyDescent="0.3">
      <c r="A6355" t="s">
        <v>6381</v>
      </c>
      <c r="B6355" t="s">
        <v>5842</v>
      </c>
      <c r="C6355">
        <v>2017</v>
      </c>
      <c r="D6355">
        <v>3</v>
      </c>
      <c r="E6355" t="s">
        <v>9</v>
      </c>
      <c r="F6355">
        <v>225</v>
      </c>
      <c r="G6355" t="s">
        <v>10</v>
      </c>
    </row>
    <row r="6356" spans="1:7" x14ac:dyDescent="0.3">
      <c r="A6356" t="s">
        <v>6382</v>
      </c>
      <c r="B6356" t="s">
        <v>5842</v>
      </c>
      <c r="C6356">
        <v>2014</v>
      </c>
      <c r="D6356">
        <v>9</v>
      </c>
      <c r="E6356" t="s">
        <v>80</v>
      </c>
      <c r="F6356">
        <v>16</v>
      </c>
      <c r="G6356" t="s">
        <v>10</v>
      </c>
    </row>
    <row r="6357" spans="1:7" x14ac:dyDescent="0.3">
      <c r="A6357" t="s">
        <v>6383</v>
      </c>
      <c r="B6357" t="s">
        <v>5842</v>
      </c>
      <c r="C6357">
        <v>2003</v>
      </c>
      <c r="D6357">
        <v>1</v>
      </c>
      <c r="E6357" t="s">
        <v>80</v>
      </c>
      <c r="F6357">
        <v>24</v>
      </c>
      <c r="G6357" t="s">
        <v>10</v>
      </c>
    </row>
    <row r="6358" spans="1:7" x14ac:dyDescent="0.3">
      <c r="A6358" t="s">
        <v>6384</v>
      </c>
      <c r="B6358" t="s">
        <v>5842</v>
      </c>
      <c r="C6358">
        <v>2012</v>
      </c>
      <c r="D6358">
        <v>6</v>
      </c>
      <c r="E6358" t="s">
        <v>9</v>
      </c>
      <c r="F6358">
        <v>351</v>
      </c>
      <c r="G6358" t="s">
        <v>10</v>
      </c>
    </row>
    <row r="6359" spans="1:7" x14ac:dyDescent="0.3">
      <c r="A6359" t="s">
        <v>6385</v>
      </c>
      <c r="B6359" t="s">
        <v>5842</v>
      </c>
      <c r="C6359">
        <v>2006</v>
      </c>
      <c r="D6359">
        <v>10</v>
      </c>
      <c r="E6359" t="s">
        <v>9</v>
      </c>
      <c r="F6359">
        <v>210</v>
      </c>
      <c r="G6359" t="s">
        <v>50</v>
      </c>
    </row>
    <row r="6360" spans="1:7" x14ac:dyDescent="0.3">
      <c r="A6360" t="s">
        <v>6386</v>
      </c>
      <c r="B6360" t="s">
        <v>5842</v>
      </c>
      <c r="C6360">
        <v>2015</v>
      </c>
      <c r="D6360">
        <v>10</v>
      </c>
      <c r="E6360" t="s">
        <v>18</v>
      </c>
      <c r="F6360">
        <v>640</v>
      </c>
      <c r="G6360" t="s">
        <v>473</v>
      </c>
    </row>
    <row r="6361" spans="1:7" x14ac:dyDescent="0.3">
      <c r="A6361" t="s">
        <v>6387</v>
      </c>
      <c r="B6361" t="s">
        <v>5842</v>
      </c>
      <c r="C6361">
        <v>2005</v>
      </c>
      <c r="D6361">
        <v>8</v>
      </c>
      <c r="E6361" t="s">
        <v>18</v>
      </c>
      <c r="F6361">
        <v>248</v>
      </c>
      <c r="G6361" t="s">
        <v>10</v>
      </c>
    </row>
    <row r="6362" spans="1:7" x14ac:dyDescent="0.3">
      <c r="A6362" t="s">
        <v>6388</v>
      </c>
      <c r="B6362" t="s">
        <v>5842</v>
      </c>
      <c r="C6362">
        <v>2019</v>
      </c>
      <c r="D6362">
        <v>4</v>
      </c>
      <c r="E6362" t="s">
        <v>18</v>
      </c>
      <c r="F6362">
        <v>450</v>
      </c>
      <c r="G6362" t="s">
        <v>1391</v>
      </c>
    </row>
    <row r="6363" spans="1:7" x14ac:dyDescent="0.3">
      <c r="A6363" t="s">
        <v>6389</v>
      </c>
      <c r="B6363" t="s">
        <v>5842</v>
      </c>
      <c r="C6363">
        <v>2011</v>
      </c>
      <c r="D6363">
        <v>10</v>
      </c>
      <c r="E6363" t="s">
        <v>18</v>
      </c>
      <c r="F6363">
        <v>1198</v>
      </c>
      <c r="G6363" t="s">
        <v>10</v>
      </c>
    </row>
    <row r="6364" spans="1:7" x14ac:dyDescent="0.3">
      <c r="A6364" t="s">
        <v>6390</v>
      </c>
      <c r="B6364" t="s">
        <v>5842</v>
      </c>
      <c r="C6364">
        <v>2018</v>
      </c>
      <c r="D6364">
        <v>8</v>
      </c>
      <c r="E6364" t="s">
        <v>14</v>
      </c>
      <c r="F6364">
        <v>180</v>
      </c>
      <c r="G6364" t="s">
        <v>179</v>
      </c>
    </row>
    <row r="6365" spans="1:7" x14ac:dyDescent="0.3">
      <c r="A6365" t="s">
        <v>6391</v>
      </c>
      <c r="B6365" t="s">
        <v>5842</v>
      </c>
      <c r="C6365">
        <v>2012</v>
      </c>
      <c r="D6365">
        <v>12</v>
      </c>
      <c r="E6365" t="s">
        <v>18</v>
      </c>
      <c r="F6365">
        <v>329</v>
      </c>
      <c r="G6365" t="s">
        <v>10</v>
      </c>
    </row>
    <row r="6366" spans="1:7" x14ac:dyDescent="0.3">
      <c r="A6366" t="s">
        <v>6392</v>
      </c>
      <c r="B6366" t="s">
        <v>5842</v>
      </c>
      <c r="C6366">
        <v>2011</v>
      </c>
      <c r="D6366">
        <v>11</v>
      </c>
      <c r="E6366" t="s">
        <v>9</v>
      </c>
      <c r="F6366">
        <v>5</v>
      </c>
      <c r="G6366" t="s">
        <v>50</v>
      </c>
    </row>
    <row r="6367" spans="1:7" x14ac:dyDescent="0.3">
      <c r="A6367" t="s">
        <v>6393</v>
      </c>
      <c r="B6367" t="s">
        <v>5842</v>
      </c>
      <c r="C6367">
        <v>2005</v>
      </c>
      <c r="D6367">
        <v>9</v>
      </c>
      <c r="E6367" t="s">
        <v>18</v>
      </c>
      <c r="F6367">
        <v>600</v>
      </c>
      <c r="G6367" t="s">
        <v>50</v>
      </c>
    </row>
    <row r="6368" spans="1:7" x14ac:dyDescent="0.3">
      <c r="A6368" t="s">
        <v>6394</v>
      </c>
      <c r="B6368" t="s">
        <v>5842</v>
      </c>
      <c r="C6368">
        <v>2009</v>
      </c>
      <c r="D6368">
        <v>4</v>
      </c>
      <c r="E6368" t="s">
        <v>9</v>
      </c>
      <c r="F6368">
        <v>90</v>
      </c>
      <c r="G6368" t="s">
        <v>10</v>
      </c>
    </row>
    <row r="6369" spans="1:7" x14ac:dyDescent="0.3">
      <c r="A6369" t="s">
        <v>6395</v>
      </c>
      <c r="B6369" t="s">
        <v>5842</v>
      </c>
      <c r="C6369">
        <v>2004</v>
      </c>
      <c r="D6369">
        <v>6</v>
      </c>
      <c r="E6369" t="s">
        <v>18</v>
      </c>
      <c r="F6369">
        <v>640</v>
      </c>
      <c r="G6369" t="s">
        <v>10</v>
      </c>
    </row>
    <row r="6370" spans="1:7" x14ac:dyDescent="0.3">
      <c r="A6370" t="s">
        <v>6396</v>
      </c>
      <c r="B6370" t="s">
        <v>5842</v>
      </c>
      <c r="C6370">
        <v>2006</v>
      </c>
      <c r="D6370">
        <v>6</v>
      </c>
      <c r="E6370" t="s">
        <v>18</v>
      </c>
      <c r="F6370">
        <v>215</v>
      </c>
      <c r="G6370" t="s">
        <v>10</v>
      </c>
    </row>
    <row r="6371" spans="1:7" x14ac:dyDescent="0.3">
      <c r="A6371" t="s">
        <v>6397</v>
      </c>
      <c r="B6371" t="s">
        <v>5842</v>
      </c>
      <c r="C6371">
        <v>2010</v>
      </c>
      <c r="D6371">
        <v>12</v>
      </c>
      <c r="E6371" t="s">
        <v>9</v>
      </c>
      <c r="F6371">
        <v>92</v>
      </c>
      <c r="G6371" t="s">
        <v>10</v>
      </c>
    </row>
    <row r="6372" spans="1:7" x14ac:dyDescent="0.3">
      <c r="A6372" t="s">
        <v>6398</v>
      </c>
      <c r="B6372" t="s">
        <v>5842</v>
      </c>
      <c r="C6372">
        <v>2004</v>
      </c>
      <c r="D6372">
        <v>7</v>
      </c>
      <c r="E6372" t="s">
        <v>60</v>
      </c>
      <c r="F6372">
        <v>4685</v>
      </c>
      <c r="G6372" t="s">
        <v>10</v>
      </c>
    </row>
    <row r="6373" spans="1:7" x14ac:dyDescent="0.3">
      <c r="A6373" t="s">
        <v>6399</v>
      </c>
      <c r="B6373" t="s">
        <v>5842</v>
      </c>
      <c r="C6373">
        <v>2001</v>
      </c>
      <c r="D6373">
        <v>7</v>
      </c>
      <c r="E6373" t="s">
        <v>9</v>
      </c>
      <c r="F6373">
        <v>99</v>
      </c>
      <c r="G6373" t="s">
        <v>10</v>
      </c>
    </row>
    <row r="6374" spans="1:7" x14ac:dyDescent="0.3">
      <c r="A6374" t="s">
        <v>6400</v>
      </c>
      <c r="B6374" t="s">
        <v>5842</v>
      </c>
      <c r="C6374">
        <v>1999</v>
      </c>
      <c r="D6374">
        <v>1</v>
      </c>
      <c r="E6374" t="s">
        <v>18</v>
      </c>
      <c r="F6374">
        <v>600</v>
      </c>
      <c r="G6374" t="s">
        <v>10</v>
      </c>
    </row>
    <row r="6375" spans="1:7" x14ac:dyDescent="0.3">
      <c r="A6375" t="s">
        <v>6401</v>
      </c>
      <c r="B6375" t="s">
        <v>5842</v>
      </c>
      <c r="C6375">
        <v>2017</v>
      </c>
      <c r="D6375">
        <v>3</v>
      </c>
      <c r="E6375" t="s">
        <v>71</v>
      </c>
      <c r="F6375">
        <v>236</v>
      </c>
      <c r="G6375" t="s">
        <v>179</v>
      </c>
    </row>
    <row r="6376" spans="1:7" x14ac:dyDescent="0.3">
      <c r="A6376" t="s">
        <v>6402</v>
      </c>
      <c r="B6376" t="s">
        <v>5842</v>
      </c>
      <c r="C6376">
        <v>2009</v>
      </c>
      <c r="D6376">
        <v>8</v>
      </c>
      <c r="E6376" t="s">
        <v>18</v>
      </c>
      <c r="F6376">
        <v>421</v>
      </c>
      <c r="G6376" t="s">
        <v>10</v>
      </c>
    </row>
    <row r="6377" spans="1:7" x14ac:dyDescent="0.3">
      <c r="A6377" t="s">
        <v>6403</v>
      </c>
      <c r="B6377" t="s">
        <v>5842</v>
      </c>
      <c r="C6377">
        <v>2001</v>
      </c>
      <c r="D6377">
        <v>7</v>
      </c>
      <c r="E6377" t="s">
        <v>14</v>
      </c>
      <c r="F6377">
        <v>132</v>
      </c>
      <c r="G6377" t="s">
        <v>10</v>
      </c>
    </row>
    <row r="6378" spans="1:7" x14ac:dyDescent="0.3">
      <c r="A6378" t="s">
        <v>6404</v>
      </c>
      <c r="B6378" t="s">
        <v>5842</v>
      </c>
      <c r="C6378">
        <v>2006</v>
      </c>
      <c r="D6378">
        <v>4</v>
      </c>
      <c r="E6378" t="s">
        <v>18</v>
      </c>
      <c r="F6378">
        <v>392</v>
      </c>
      <c r="G6378" t="s">
        <v>10</v>
      </c>
    </row>
    <row r="6379" spans="1:7" x14ac:dyDescent="0.3">
      <c r="A6379" t="s">
        <v>6405</v>
      </c>
      <c r="B6379" t="s">
        <v>5842</v>
      </c>
      <c r="C6379">
        <v>2012</v>
      </c>
      <c r="D6379">
        <v>11</v>
      </c>
      <c r="E6379" t="s">
        <v>71</v>
      </c>
      <c r="F6379">
        <v>5570</v>
      </c>
      <c r="G6379" t="s">
        <v>10</v>
      </c>
    </row>
    <row r="6380" spans="1:7" x14ac:dyDescent="0.3">
      <c r="A6380" t="s">
        <v>6406</v>
      </c>
      <c r="B6380" t="s">
        <v>5842</v>
      </c>
      <c r="C6380">
        <v>2006</v>
      </c>
      <c r="D6380">
        <v>7</v>
      </c>
      <c r="E6380" t="s">
        <v>18</v>
      </c>
      <c r="F6380">
        <v>127</v>
      </c>
      <c r="G6380" t="s">
        <v>10</v>
      </c>
    </row>
    <row r="6381" spans="1:7" x14ac:dyDescent="0.3">
      <c r="A6381" t="s">
        <v>6407</v>
      </c>
      <c r="B6381" t="s">
        <v>5842</v>
      </c>
      <c r="C6381">
        <v>2007</v>
      </c>
      <c r="D6381">
        <v>7</v>
      </c>
      <c r="E6381" t="s">
        <v>80</v>
      </c>
      <c r="F6381">
        <v>100</v>
      </c>
      <c r="G6381" t="s">
        <v>10</v>
      </c>
    </row>
    <row r="6382" spans="1:7" x14ac:dyDescent="0.3">
      <c r="A6382" t="s">
        <v>6408</v>
      </c>
      <c r="B6382" t="s">
        <v>5842</v>
      </c>
      <c r="C6382">
        <v>2006</v>
      </c>
      <c r="D6382">
        <v>2</v>
      </c>
      <c r="E6382" t="s">
        <v>71</v>
      </c>
      <c r="F6382">
        <v>1</v>
      </c>
      <c r="G6382" t="s">
        <v>50</v>
      </c>
    </row>
    <row r="6383" spans="1:7" x14ac:dyDescent="0.3">
      <c r="A6383" t="s">
        <v>6409</v>
      </c>
      <c r="B6383" t="s">
        <v>5842</v>
      </c>
      <c r="C6383">
        <v>2012</v>
      </c>
      <c r="D6383">
        <v>8</v>
      </c>
      <c r="E6383" t="s">
        <v>18</v>
      </c>
      <c r="F6383">
        <v>44</v>
      </c>
      <c r="G6383" t="s">
        <v>10</v>
      </c>
    </row>
    <row r="6384" spans="1:7" x14ac:dyDescent="0.3">
      <c r="A6384" t="s">
        <v>6410</v>
      </c>
      <c r="B6384" t="s">
        <v>5842</v>
      </c>
      <c r="C6384">
        <v>2007</v>
      </c>
      <c r="D6384">
        <v>5</v>
      </c>
      <c r="E6384" t="s">
        <v>18</v>
      </c>
      <c r="F6384">
        <v>808</v>
      </c>
      <c r="G6384" t="s">
        <v>10</v>
      </c>
    </row>
    <row r="6385" spans="1:7" x14ac:dyDescent="0.3">
      <c r="A6385" t="s">
        <v>6411</v>
      </c>
      <c r="B6385" t="s">
        <v>5842</v>
      </c>
      <c r="C6385">
        <v>2005</v>
      </c>
      <c r="D6385">
        <v>7</v>
      </c>
      <c r="E6385" t="s">
        <v>18</v>
      </c>
      <c r="F6385">
        <v>89</v>
      </c>
      <c r="G6385" t="s">
        <v>10</v>
      </c>
    </row>
    <row r="6386" spans="1:7" x14ac:dyDescent="0.3">
      <c r="A6386" t="s">
        <v>6412</v>
      </c>
      <c r="B6386" t="s">
        <v>5842</v>
      </c>
      <c r="C6386">
        <v>2013</v>
      </c>
      <c r="D6386">
        <v>3</v>
      </c>
      <c r="E6386" t="s">
        <v>71</v>
      </c>
      <c r="F6386">
        <v>0</v>
      </c>
      <c r="G6386" t="s">
        <v>12</v>
      </c>
    </row>
    <row r="6387" spans="1:7" x14ac:dyDescent="0.3">
      <c r="A6387" t="s">
        <v>6413</v>
      </c>
      <c r="B6387" t="s">
        <v>5842</v>
      </c>
      <c r="C6387">
        <v>2003</v>
      </c>
      <c r="D6387">
        <v>9</v>
      </c>
      <c r="E6387" t="s">
        <v>71</v>
      </c>
      <c r="F6387">
        <v>34</v>
      </c>
      <c r="G6387" t="s">
        <v>10</v>
      </c>
    </row>
    <row r="6388" spans="1:7" x14ac:dyDescent="0.3">
      <c r="A6388" t="s">
        <v>6414</v>
      </c>
      <c r="B6388" t="s">
        <v>5842</v>
      </c>
      <c r="C6388">
        <v>2010</v>
      </c>
      <c r="D6388">
        <v>9</v>
      </c>
      <c r="E6388" t="s">
        <v>18</v>
      </c>
      <c r="F6388">
        <v>1015</v>
      </c>
      <c r="G6388" t="s">
        <v>10</v>
      </c>
    </row>
    <row r="6389" spans="1:7" x14ac:dyDescent="0.3">
      <c r="A6389" t="s">
        <v>6415</v>
      </c>
      <c r="B6389" t="s">
        <v>5842</v>
      </c>
      <c r="C6389">
        <v>2013</v>
      </c>
      <c r="D6389">
        <v>10</v>
      </c>
      <c r="E6389" t="s">
        <v>80</v>
      </c>
      <c r="F6389">
        <v>50</v>
      </c>
      <c r="G6389" t="s">
        <v>10</v>
      </c>
    </row>
    <row r="6390" spans="1:7" x14ac:dyDescent="0.3">
      <c r="A6390" t="s">
        <v>6416</v>
      </c>
      <c r="B6390" t="s">
        <v>5842</v>
      </c>
      <c r="C6390">
        <v>2006</v>
      </c>
      <c r="D6390">
        <v>6</v>
      </c>
      <c r="E6390" t="s">
        <v>18</v>
      </c>
      <c r="F6390">
        <v>273</v>
      </c>
      <c r="G6390" t="s">
        <v>10</v>
      </c>
    </row>
    <row r="6391" spans="1:7" x14ac:dyDescent="0.3">
      <c r="A6391" t="s">
        <v>6417</v>
      </c>
      <c r="B6391" t="s">
        <v>5842</v>
      </c>
      <c r="C6391">
        <v>2010</v>
      </c>
      <c r="D6391">
        <v>11</v>
      </c>
      <c r="E6391" t="s">
        <v>80</v>
      </c>
      <c r="F6391">
        <v>47</v>
      </c>
      <c r="G6391" t="s">
        <v>50</v>
      </c>
    </row>
    <row r="6392" spans="1:7" x14ac:dyDescent="0.3">
      <c r="A6392" t="s">
        <v>6418</v>
      </c>
      <c r="B6392" t="s">
        <v>5842</v>
      </c>
      <c r="C6392">
        <v>2008</v>
      </c>
      <c r="D6392">
        <v>6</v>
      </c>
      <c r="E6392" t="s">
        <v>9</v>
      </c>
      <c r="F6392">
        <v>401</v>
      </c>
      <c r="G6392" t="s">
        <v>10</v>
      </c>
    </row>
    <row r="6393" spans="1:7" x14ac:dyDescent="0.3">
      <c r="A6393" t="s">
        <v>6419</v>
      </c>
      <c r="B6393" t="s">
        <v>5842</v>
      </c>
      <c r="C6393">
        <v>2005</v>
      </c>
      <c r="D6393">
        <v>6</v>
      </c>
      <c r="E6393" t="s">
        <v>9</v>
      </c>
      <c r="F6393">
        <v>69</v>
      </c>
      <c r="G6393" t="s">
        <v>10</v>
      </c>
    </row>
    <row r="6394" spans="1:7" x14ac:dyDescent="0.3">
      <c r="A6394" t="s">
        <v>6420</v>
      </c>
      <c r="B6394" t="s">
        <v>5842</v>
      </c>
      <c r="C6394">
        <v>2015</v>
      </c>
      <c r="D6394">
        <v>4</v>
      </c>
      <c r="E6394" t="s">
        <v>80</v>
      </c>
      <c r="F6394">
        <v>9</v>
      </c>
      <c r="G6394" t="s">
        <v>10</v>
      </c>
    </row>
    <row r="6395" spans="1:7" x14ac:dyDescent="0.3">
      <c r="A6395" t="s">
        <v>6421</v>
      </c>
      <c r="B6395" t="s">
        <v>5842</v>
      </c>
      <c r="C6395">
        <v>2000</v>
      </c>
      <c r="D6395">
        <v>12</v>
      </c>
      <c r="E6395" t="s">
        <v>9</v>
      </c>
      <c r="F6395">
        <v>227</v>
      </c>
      <c r="G6395" t="s">
        <v>10</v>
      </c>
    </row>
    <row r="6396" spans="1:7" x14ac:dyDescent="0.3">
      <c r="A6396" t="s">
        <v>6422</v>
      </c>
      <c r="B6396" t="s">
        <v>5842</v>
      </c>
      <c r="C6396">
        <v>2013</v>
      </c>
      <c r="D6396">
        <v>2</v>
      </c>
      <c r="E6396" t="s">
        <v>80</v>
      </c>
      <c r="F6396">
        <v>24</v>
      </c>
      <c r="G6396" t="s">
        <v>10</v>
      </c>
    </row>
    <row r="6397" spans="1:7" x14ac:dyDescent="0.3">
      <c r="A6397" t="s">
        <v>6423</v>
      </c>
      <c r="B6397" t="s">
        <v>5842</v>
      </c>
      <c r="C6397">
        <v>2007</v>
      </c>
      <c r="D6397">
        <v>4</v>
      </c>
      <c r="E6397" t="s">
        <v>9</v>
      </c>
      <c r="F6397">
        <v>215</v>
      </c>
      <c r="G6397" t="s">
        <v>10</v>
      </c>
    </row>
    <row r="6398" spans="1:7" x14ac:dyDescent="0.3">
      <c r="A6398" t="s">
        <v>6424</v>
      </c>
      <c r="B6398" t="s">
        <v>5842</v>
      </c>
      <c r="C6398">
        <v>2006</v>
      </c>
      <c r="D6398">
        <v>5</v>
      </c>
      <c r="E6398" t="s">
        <v>71</v>
      </c>
      <c r="F6398">
        <v>401</v>
      </c>
      <c r="G6398" t="s">
        <v>10</v>
      </c>
    </row>
    <row r="6399" spans="1:7" x14ac:dyDescent="0.3">
      <c r="A6399" t="s">
        <v>6425</v>
      </c>
      <c r="B6399" t="s">
        <v>5842</v>
      </c>
      <c r="C6399">
        <v>2004</v>
      </c>
      <c r="D6399">
        <v>10</v>
      </c>
      <c r="E6399" t="s">
        <v>18</v>
      </c>
      <c r="F6399">
        <v>1861</v>
      </c>
      <c r="G6399" t="s">
        <v>10</v>
      </c>
    </row>
    <row r="6400" spans="1:7" x14ac:dyDescent="0.3">
      <c r="A6400" t="s">
        <v>6426</v>
      </c>
      <c r="B6400" t="s">
        <v>5842</v>
      </c>
      <c r="C6400">
        <v>2006</v>
      </c>
      <c r="D6400">
        <v>8</v>
      </c>
      <c r="E6400" t="s">
        <v>18</v>
      </c>
      <c r="F6400">
        <v>282</v>
      </c>
      <c r="G6400" t="s">
        <v>10</v>
      </c>
    </row>
    <row r="6401" spans="1:7" x14ac:dyDescent="0.3">
      <c r="A6401" t="s">
        <v>6427</v>
      </c>
      <c r="B6401" t="s">
        <v>5842</v>
      </c>
      <c r="C6401">
        <v>2006</v>
      </c>
      <c r="D6401">
        <v>10</v>
      </c>
      <c r="E6401" t="s">
        <v>80</v>
      </c>
      <c r="F6401">
        <v>187</v>
      </c>
      <c r="G6401" t="s">
        <v>10</v>
      </c>
    </row>
    <row r="6402" spans="1:7" x14ac:dyDescent="0.3">
      <c r="A6402" t="s">
        <v>6428</v>
      </c>
      <c r="B6402" t="s">
        <v>5842</v>
      </c>
      <c r="C6402">
        <v>2008</v>
      </c>
      <c r="D6402">
        <v>11</v>
      </c>
      <c r="E6402" t="s">
        <v>18</v>
      </c>
      <c r="F6402">
        <v>63</v>
      </c>
      <c r="G6402" t="s">
        <v>10</v>
      </c>
    </row>
    <row r="6403" spans="1:7" x14ac:dyDescent="0.3">
      <c r="A6403" t="s">
        <v>6429</v>
      </c>
      <c r="B6403" t="s">
        <v>5842</v>
      </c>
      <c r="C6403">
        <v>2010</v>
      </c>
      <c r="D6403">
        <v>5</v>
      </c>
      <c r="E6403" t="s">
        <v>18</v>
      </c>
      <c r="F6403">
        <v>1023</v>
      </c>
      <c r="G6403" t="s">
        <v>10</v>
      </c>
    </row>
    <row r="6404" spans="1:7" x14ac:dyDescent="0.3">
      <c r="A6404" t="s">
        <v>6430</v>
      </c>
      <c r="B6404" t="s">
        <v>5842</v>
      </c>
      <c r="C6404">
        <v>2014</v>
      </c>
      <c r="D6404">
        <v>10</v>
      </c>
      <c r="E6404" t="s">
        <v>9</v>
      </c>
      <c r="F6404">
        <v>172</v>
      </c>
      <c r="G6404" t="s">
        <v>473</v>
      </c>
    </row>
    <row r="6405" spans="1:7" x14ac:dyDescent="0.3">
      <c r="A6405" t="s">
        <v>6431</v>
      </c>
      <c r="B6405" t="s">
        <v>5842</v>
      </c>
      <c r="C6405">
        <v>2002</v>
      </c>
      <c r="D6405">
        <v>7</v>
      </c>
      <c r="E6405" t="s">
        <v>18</v>
      </c>
      <c r="F6405">
        <v>600</v>
      </c>
      <c r="G6405" t="s">
        <v>10</v>
      </c>
    </row>
    <row r="6406" spans="1:7" x14ac:dyDescent="0.3">
      <c r="A6406" t="s">
        <v>6432</v>
      </c>
      <c r="B6406" t="s">
        <v>5842</v>
      </c>
      <c r="C6406">
        <v>2015</v>
      </c>
      <c r="D6406">
        <v>2</v>
      </c>
      <c r="E6406" t="s">
        <v>80</v>
      </c>
      <c r="F6406">
        <v>27</v>
      </c>
      <c r="G6406" t="s">
        <v>50</v>
      </c>
    </row>
    <row r="6407" spans="1:7" x14ac:dyDescent="0.3">
      <c r="A6407" t="s">
        <v>6433</v>
      </c>
      <c r="B6407" t="s">
        <v>5842</v>
      </c>
      <c r="C6407">
        <v>2005</v>
      </c>
      <c r="D6407">
        <v>2</v>
      </c>
      <c r="E6407" t="s">
        <v>18</v>
      </c>
      <c r="F6407">
        <v>277</v>
      </c>
      <c r="G6407" t="s">
        <v>10</v>
      </c>
    </row>
    <row r="6408" spans="1:7" x14ac:dyDescent="0.3">
      <c r="A6408" t="s">
        <v>6434</v>
      </c>
      <c r="B6408" t="s">
        <v>5842</v>
      </c>
      <c r="C6408">
        <v>2006</v>
      </c>
      <c r="D6408">
        <v>10</v>
      </c>
      <c r="E6408" t="s">
        <v>9</v>
      </c>
      <c r="F6408">
        <v>114</v>
      </c>
      <c r="G6408" t="s">
        <v>10</v>
      </c>
    </row>
    <row r="6409" spans="1:7" x14ac:dyDescent="0.3">
      <c r="A6409" t="s">
        <v>6435</v>
      </c>
      <c r="B6409" t="s">
        <v>5842</v>
      </c>
      <c r="C6409">
        <v>2000</v>
      </c>
      <c r="D6409">
        <v>12</v>
      </c>
      <c r="E6409" t="s">
        <v>9</v>
      </c>
      <c r="F6409">
        <v>162</v>
      </c>
      <c r="G6409" t="s">
        <v>10</v>
      </c>
    </row>
    <row r="6410" spans="1:7" x14ac:dyDescent="0.3">
      <c r="A6410" t="s">
        <v>6436</v>
      </c>
      <c r="B6410" t="s">
        <v>5842</v>
      </c>
      <c r="C6410">
        <v>2004</v>
      </c>
      <c r="D6410">
        <v>1</v>
      </c>
      <c r="E6410" t="s">
        <v>18</v>
      </c>
      <c r="F6410">
        <v>0</v>
      </c>
      <c r="G6410" t="s">
        <v>10</v>
      </c>
    </row>
    <row r="6411" spans="1:7" x14ac:dyDescent="0.3">
      <c r="A6411" t="s">
        <v>6437</v>
      </c>
      <c r="B6411" t="s">
        <v>5842</v>
      </c>
      <c r="C6411">
        <v>2008</v>
      </c>
      <c r="D6411">
        <v>7</v>
      </c>
      <c r="E6411" t="s">
        <v>18</v>
      </c>
      <c r="F6411">
        <v>324</v>
      </c>
      <c r="G6411" t="s">
        <v>10</v>
      </c>
    </row>
    <row r="6412" spans="1:7" x14ac:dyDescent="0.3">
      <c r="A6412" t="s">
        <v>6438</v>
      </c>
      <c r="B6412" t="s">
        <v>5842</v>
      </c>
      <c r="C6412">
        <v>2012</v>
      </c>
      <c r="D6412">
        <v>7</v>
      </c>
      <c r="E6412" t="s">
        <v>80</v>
      </c>
      <c r="F6412">
        <v>32</v>
      </c>
      <c r="G6412" t="s">
        <v>10</v>
      </c>
    </row>
    <row r="6413" spans="1:7" x14ac:dyDescent="0.3">
      <c r="A6413" t="s">
        <v>6439</v>
      </c>
      <c r="B6413" t="s">
        <v>5842</v>
      </c>
      <c r="C6413">
        <v>2011</v>
      </c>
      <c r="D6413">
        <v>6</v>
      </c>
      <c r="E6413" t="s">
        <v>18</v>
      </c>
      <c r="F6413">
        <v>354</v>
      </c>
      <c r="G6413" t="s">
        <v>10</v>
      </c>
    </row>
    <row r="6414" spans="1:7" x14ac:dyDescent="0.3">
      <c r="A6414" t="s">
        <v>6440</v>
      </c>
      <c r="B6414" t="s">
        <v>5842</v>
      </c>
      <c r="C6414">
        <v>2005</v>
      </c>
      <c r="D6414">
        <v>4</v>
      </c>
      <c r="E6414" t="s">
        <v>18</v>
      </c>
      <c r="F6414">
        <v>440</v>
      </c>
      <c r="G6414" t="s">
        <v>10</v>
      </c>
    </row>
    <row r="6415" spans="1:7" x14ac:dyDescent="0.3">
      <c r="A6415" t="s">
        <v>6441</v>
      </c>
      <c r="B6415" t="s">
        <v>5842</v>
      </c>
      <c r="C6415">
        <v>2016</v>
      </c>
      <c r="D6415">
        <v>4</v>
      </c>
      <c r="E6415" t="s">
        <v>18</v>
      </c>
      <c r="F6415">
        <v>115</v>
      </c>
      <c r="G6415" t="s">
        <v>10</v>
      </c>
    </row>
    <row r="6416" spans="1:7" x14ac:dyDescent="0.3">
      <c r="A6416" t="s">
        <v>6442</v>
      </c>
      <c r="B6416" t="s">
        <v>5842</v>
      </c>
      <c r="C6416">
        <v>2002</v>
      </c>
      <c r="D6416">
        <v>9</v>
      </c>
      <c r="E6416" t="s">
        <v>18</v>
      </c>
      <c r="F6416">
        <v>1398</v>
      </c>
      <c r="G6416" t="s">
        <v>10</v>
      </c>
    </row>
    <row r="6417" spans="1:7" x14ac:dyDescent="0.3">
      <c r="A6417" t="s">
        <v>6443</v>
      </c>
      <c r="B6417" t="s">
        <v>5842</v>
      </c>
      <c r="C6417">
        <v>2008</v>
      </c>
      <c r="D6417">
        <v>12</v>
      </c>
      <c r="E6417" t="s">
        <v>9</v>
      </c>
      <c r="F6417">
        <v>143</v>
      </c>
      <c r="G6417" t="s">
        <v>10</v>
      </c>
    </row>
    <row r="6418" spans="1:7" x14ac:dyDescent="0.3">
      <c r="A6418" t="s">
        <v>6444</v>
      </c>
      <c r="B6418" t="s">
        <v>5842</v>
      </c>
      <c r="C6418">
        <v>2012</v>
      </c>
      <c r="D6418">
        <v>2</v>
      </c>
      <c r="E6418" t="s">
        <v>9</v>
      </c>
      <c r="F6418">
        <v>237</v>
      </c>
      <c r="G6418" t="s">
        <v>10</v>
      </c>
    </row>
    <row r="6419" spans="1:7" x14ac:dyDescent="0.3">
      <c r="A6419" t="s">
        <v>6445</v>
      </c>
      <c r="B6419" t="s">
        <v>5842</v>
      </c>
      <c r="C6419">
        <v>2007</v>
      </c>
      <c r="D6419">
        <v>11</v>
      </c>
      <c r="E6419" t="s">
        <v>18</v>
      </c>
      <c r="F6419">
        <v>1620</v>
      </c>
      <c r="G6419" t="s">
        <v>10</v>
      </c>
    </row>
    <row r="6420" spans="1:7" x14ac:dyDescent="0.3">
      <c r="A6420" t="s">
        <v>6446</v>
      </c>
      <c r="B6420" t="s">
        <v>5842</v>
      </c>
      <c r="C6420">
        <v>2010</v>
      </c>
      <c r="D6420">
        <v>2</v>
      </c>
      <c r="E6420" t="s">
        <v>18</v>
      </c>
      <c r="F6420">
        <v>924</v>
      </c>
      <c r="G6420" t="s">
        <v>10</v>
      </c>
    </row>
    <row r="6421" spans="1:7" x14ac:dyDescent="0.3">
      <c r="A6421" t="s">
        <v>6447</v>
      </c>
      <c r="B6421" t="s">
        <v>5842</v>
      </c>
      <c r="C6421">
        <v>2005</v>
      </c>
      <c r="D6421">
        <v>7</v>
      </c>
      <c r="E6421" t="s">
        <v>80</v>
      </c>
      <c r="F6421">
        <v>18</v>
      </c>
      <c r="G6421" t="s">
        <v>10</v>
      </c>
    </row>
    <row r="6422" spans="1:7" x14ac:dyDescent="0.3">
      <c r="A6422" t="s">
        <v>6448</v>
      </c>
      <c r="B6422" t="s">
        <v>5842</v>
      </c>
      <c r="C6422">
        <v>2011</v>
      </c>
      <c r="D6422">
        <v>11</v>
      </c>
      <c r="E6422" t="s">
        <v>71</v>
      </c>
      <c r="F6422">
        <v>1030</v>
      </c>
      <c r="G6422" t="s">
        <v>10</v>
      </c>
    </row>
    <row r="6423" spans="1:7" x14ac:dyDescent="0.3">
      <c r="A6423" t="s">
        <v>6449</v>
      </c>
      <c r="B6423" t="s">
        <v>5842</v>
      </c>
      <c r="C6423">
        <v>2001</v>
      </c>
      <c r="D6423">
        <v>12</v>
      </c>
      <c r="E6423" t="s">
        <v>18</v>
      </c>
      <c r="F6423">
        <v>1877</v>
      </c>
      <c r="G6423" t="s">
        <v>10</v>
      </c>
    </row>
    <row r="6424" spans="1:7" x14ac:dyDescent="0.3">
      <c r="A6424" t="s">
        <v>6450</v>
      </c>
      <c r="B6424" t="s">
        <v>5842</v>
      </c>
      <c r="C6424">
        <v>2013</v>
      </c>
      <c r="D6424">
        <v>12</v>
      </c>
      <c r="E6424" t="s">
        <v>80</v>
      </c>
      <c r="F6424">
        <v>33</v>
      </c>
      <c r="G6424" t="s">
        <v>10</v>
      </c>
    </row>
    <row r="6425" spans="1:7" x14ac:dyDescent="0.3">
      <c r="A6425" t="s">
        <v>6451</v>
      </c>
      <c r="B6425" t="s">
        <v>5842</v>
      </c>
      <c r="C6425">
        <v>2004</v>
      </c>
      <c r="D6425">
        <v>12</v>
      </c>
      <c r="E6425" t="s">
        <v>9</v>
      </c>
      <c r="F6425">
        <v>16</v>
      </c>
      <c r="G6425" t="s">
        <v>50</v>
      </c>
    </row>
    <row r="6426" spans="1:7" x14ac:dyDescent="0.3">
      <c r="A6426" t="s">
        <v>6452</v>
      </c>
      <c r="B6426" t="s">
        <v>5842</v>
      </c>
      <c r="C6426">
        <v>2005</v>
      </c>
      <c r="D6426">
        <v>5</v>
      </c>
      <c r="E6426" t="s">
        <v>71</v>
      </c>
      <c r="F6426">
        <v>318</v>
      </c>
      <c r="G6426" t="s">
        <v>10</v>
      </c>
    </row>
    <row r="6427" spans="1:7" x14ac:dyDescent="0.3">
      <c r="A6427" t="s">
        <v>6453</v>
      </c>
      <c r="B6427" t="s">
        <v>5842</v>
      </c>
      <c r="C6427">
        <v>2006</v>
      </c>
      <c r="D6427">
        <v>7</v>
      </c>
      <c r="E6427" t="s">
        <v>18</v>
      </c>
      <c r="F6427">
        <v>825</v>
      </c>
      <c r="G6427" t="s">
        <v>10</v>
      </c>
    </row>
    <row r="6428" spans="1:7" x14ac:dyDescent="0.3">
      <c r="A6428" t="s">
        <v>6454</v>
      </c>
      <c r="B6428" t="s">
        <v>5842</v>
      </c>
      <c r="C6428">
        <v>2005</v>
      </c>
      <c r="D6428">
        <v>1</v>
      </c>
      <c r="E6428" t="s">
        <v>71</v>
      </c>
      <c r="F6428">
        <v>79</v>
      </c>
      <c r="G6428" t="s">
        <v>10</v>
      </c>
    </row>
    <row r="6429" spans="1:7" x14ac:dyDescent="0.3">
      <c r="A6429" t="s">
        <v>6455</v>
      </c>
      <c r="B6429" t="s">
        <v>5842</v>
      </c>
      <c r="C6429">
        <v>2003</v>
      </c>
      <c r="D6429">
        <v>9</v>
      </c>
      <c r="E6429" t="s">
        <v>9</v>
      </c>
      <c r="F6429">
        <v>15</v>
      </c>
      <c r="G6429" t="s">
        <v>50</v>
      </c>
    </row>
    <row r="6430" spans="1:7" x14ac:dyDescent="0.3">
      <c r="A6430" t="s">
        <v>6456</v>
      </c>
      <c r="B6430" t="s">
        <v>5842</v>
      </c>
      <c r="C6430">
        <v>2008</v>
      </c>
      <c r="D6430">
        <v>9</v>
      </c>
      <c r="E6430" t="s">
        <v>80</v>
      </c>
      <c r="F6430">
        <v>48</v>
      </c>
      <c r="G6430" t="s">
        <v>10</v>
      </c>
    </row>
    <row r="6431" spans="1:7" x14ac:dyDescent="0.3">
      <c r="A6431" t="s">
        <v>6457</v>
      </c>
      <c r="B6431" t="s">
        <v>5842</v>
      </c>
      <c r="C6431">
        <v>2004</v>
      </c>
      <c r="D6431">
        <v>9</v>
      </c>
      <c r="E6431" t="s">
        <v>18</v>
      </c>
      <c r="F6431">
        <v>440</v>
      </c>
      <c r="G6431" t="s">
        <v>10</v>
      </c>
    </row>
    <row r="6432" spans="1:7" x14ac:dyDescent="0.3">
      <c r="A6432" t="s">
        <v>6458</v>
      </c>
      <c r="B6432" t="s">
        <v>5842</v>
      </c>
      <c r="C6432">
        <v>2005</v>
      </c>
      <c r="D6432">
        <v>9</v>
      </c>
      <c r="E6432" t="s">
        <v>18</v>
      </c>
      <c r="F6432">
        <v>763</v>
      </c>
      <c r="G6432" t="s">
        <v>10</v>
      </c>
    </row>
    <row r="6433" spans="1:7" x14ac:dyDescent="0.3">
      <c r="A6433" t="s">
        <v>6459</v>
      </c>
      <c r="B6433" t="s">
        <v>5842</v>
      </c>
      <c r="C6433">
        <v>2006</v>
      </c>
      <c r="D6433">
        <v>6</v>
      </c>
      <c r="E6433" t="s">
        <v>9</v>
      </c>
      <c r="F6433">
        <v>120</v>
      </c>
      <c r="G6433" t="s">
        <v>10</v>
      </c>
    </row>
    <row r="6434" spans="1:7" x14ac:dyDescent="0.3">
      <c r="A6434" t="s">
        <v>6460</v>
      </c>
      <c r="B6434" t="s">
        <v>5842</v>
      </c>
      <c r="C6434">
        <v>2007</v>
      </c>
      <c r="D6434">
        <v>10</v>
      </c>
      <c r="E6434" t="s">
        <v>9</v>
      </c>
      <c r="F6434">
        <v>511</v>
      </c>
      <c r="G6434" t="s">
        <v>10</v>
      </c>
    </row>
    <row r="6435" spans="1:7" x14ac:dyDescent="0.3">
      <c r="A6435" t="s">
        <v>6461</v>
      </c>
      <c r="B6435" t="s">
        <v>5842</v>
      </c>
      <c r="C6435">
        <v>2009</v>
      </c>
      <c r="D6435">
        <v>6</v>
      </c>
      <c r="E6435" t="s">
        <v>80</v>
      </c>
      <c r="F6435">
        <v>9</v>
      </c>
      <c r="G6435" t="s">
        <v>50</v>
      </c>
    </row>
    <row r="6436" spans="1:7" x14ac:dyDescent="0.3">
      <c r="A6436" t="s">
        <v>6462</v>
      </c>
      <c r="B6436" t="s">
        <v>5842</v>
      </c>
      <c r="C6436">
        <v>2017</v>
      </c>
      <c r="D6436">
        <v>11</v>
      </c>
      <c r="E6436" t="s">
        <v>80</v>
      </c>
      <c r="F6436">
        <v>44</v>
      </c>
      <c r="G6436" t="s">
        <v>179</v>
      </c>
    </row>
    <row r="6437" spans="1:7" x14ac:dyDescent="0.3">
      <c r="A6437" t="s">
        <v>6463</v>
      </c>
      <c r="B6437" t="s">
        <v>5842</v>
      </c>
      <c r="C6437">
        <v>2007</v>
      </c>
      <c r="D6437">
        <v>11</v>
      </c>
      <c r="E6437" t="s">
        <v>80</v>
      </c>
      <c r="F6437">
        <v>73</v>
      </c>
      <c r="G6437" t="s">
        <v>10</v>
      </c>
    </row>
    <row r="6438" spans="1:7" x14ac:dyDescent="0.3">
      <c r="A6438" t="s">
        <v>6464</v>
      </c>
      <c r="B6438" t="s">
        <v>5842</v>
      </c>
      <c r="C6438">
        <v>2016</v>
      </c>
      <c r="D6438">
        <v>11</v>
      </c>
      <c r="E6438" t="s">
        <v>9</v>
      </c>
      <c r="F6438">
        <v>282</v>
      </c>
      <c r="G6438" t="s">
        <v>50</v>
      </c>
    </row>
    <row r="6439" spans="1:7" x14ac:dyDescent="0.3">
      <c r="A6439" t="s">
        <v>6465</v>
      </c>
      <c r="B6439" t="s">
        <v>5842</v>
      </c>
      <c r="C6439">
        <v>2019</v>
      </c>
      <c r="D6439">
        <v>1</v>
      </c>
      <c r="E6439" t="s">
        <v>18</v>
      </c>
      <c r="F6439">
        <v>100</v>
      </c>
      <c r="G6439" t="s">
        <v>1391</v>
      </c>
    </row>
    <row r="6440" spans="1:7" x14ac:dyDescent="0.3">
      <c r="A6440" t="s">
        <v>6466</v>
      </c>
      <c r="B6440" t="s">
        <v>5842</v>
      </c>
      <c r="C6440">
        <v>2000</v>
      </c>
      <c r="D6440">
        <v>6</v>
      </c>
      <c r="E6440" t="s">
        <v>71</v>
      </c>
      <c r="F6440">
        <v>360</v>
      </c>
      <c r="G6440" t="s">
        <v>10</v>
      </c>
    </row>
    <row r="6441" spans="1:7" x14ac:dyDescent="0.3">
      <c r="A6441" t="s">
        <v>6467</v>
      </c>
      <c r="B6441" t="s">
        <v>5842</v>
      </c>
      <c r="C6441">
        <v>2005</v>
      </c>
      <c r="D6441">
        <v>10</v>
      </c>
      <c r="E6441" t="s">
        <v>71</v>
      </c>
      <c r="F6441">
        <v>203</v>
      </c>
      <c r="G6441" t="s">
        <v>10</v>
      </c>
    </row>
    <row r="6442" spans="1:7" x14ac:dyDescent="0.3">
      <c r="A6442" t="s">
        <v>6468</v>
      </c>
      <c r="B6442" t="s">
        <v>5842</v>
      </c>
      <c r="C6442">
        <v>2009</v>
      </c>
      <c r="D6442">
        <v>9</v>
      </c>
      <c r="E6442" t="s">
        <v>9</v>
      </c>
      <c r="F6442">
        <v>408</v>
      </c>
      <c r="G6442" t="s">
        <v>10</v>
      </c>
    </row>
    <row r="6443" spans="1:7" x14ac:dyDescent="0.3">
      <c r="A6443" t="s">
        <v>6469</v>
      </c>
      <c r="B6443" t="s">
        <v>5842</v>
      </c>
      <c r="C6443">
        <v>2017</v>
      </c>
      <c r="D6443">
        <v>4</v>
      </c>
      <c r="E6443" t="s">
        <v>80</v>
      </c>
      <c r="F6443">
        <v>34</v>
      </c>
      <c r="G6443" t="s">
        <v>10</v>
      </c>
    </row>
    <row r="6444" spans="1:7" x14ac:dyDescent="0.3">
      <c r="A6444" t="s">
        <v>6470</v>
      </c>
      <c r="B6444" t="s">
        <v>5842</v>
      </c>
      <c r="C6444">
        <v>2011</v>
      </c>
      <c r="D6444">
        <v>1</v>
      </c>
      <c r="E6444" t="s">
        <v>80</v>
      </c>
      <c r="F6444">
        <v>49</v>
      </c>
      <c r="G6444" t="s">
        <v>10</v>
      </c>
    </row>
    <row r="6445" spans="1:7" x14ac:dyDescent="0.3">
      <c r="A6445" t="s">
        <v>6471</v>
      </c>
      <c r="B6445" t="s">
        <v>5842</v>
      </c>
      <c r="C6445">
        <v>1995</v>
      </c>
      <c r="D6445">
        <v>4</v>
      </c>
      <c r="E6445" t="s">
        <v>18</v>
      </c>
      <c r="F6445">
        <v>473</v>
      </c>
      <c r="G6445" t="s">
        <v>10</v>
      </c>
    </row>
    <row r="6446" spans="1:7" x14ac:dyDescent="0.3">
      <c r="A6446" t="s">
        <v>6472</v>
      </c>
      <c r="B6446" t="s">
        <v>5842</v>
      </c>
      <c r="C6446">
        <v>2016</v>
      </c>
      <c r="D6446">
        <v>5</v>
      </c>
      <c r="E6446" t="s">
        <v>9</v>
      </c>
      <c r="F6446">
        <v>160</v>
      </c>
      <c r="G6446" t="s">
        <v>50</v>
      </c>
    </row>
    <row r="6447" spans="1:7" x14ac:dyDescent="0.3">
      <c r="A6447" t="s">
        <v>6473</v>
      </c>
      <c r="B6447" t="s">
        <v>5842</v>
      </c>
      <c r="C6447">
        <v>2003</v>
      </c>
      <c r="D6447">
        <v>5</v>
      </c>
      <c r="E6447" t="s">
        <v>18</v>
      </c>
      <c r="F6447">
        <v>382</v>
      </c>
      <c r="G6447" t="s">
        <v>50</v>
      </c>
    </row>
    <row r="6448" spans="1:7" x14ac:dyDescent="0.3">
      <c r="A6448" t="s">
        <v>6474</v>
      </c>
      <c r="B6448" t="s">
        <v>5842</v>
      </c>
      <c r="C6448">
        <v>2008</v>
      </c>
      <c r="D6448">
        <v>10</v>
      </c>
      <c r="E6448" t="s">
        <v>80</v>
      </c>
      <c r="F6448">
        <v>192</v>
      </c>
      <c r="G6448" t="s">
        <v>10</v>
      </c>
    </row>
    <row r="6449" spans="1:7" x14ac:dyDescent="0.3">
      <c r="A6449" t="s">
        <v>6475</v>
      </c>
      <c r="B6449" t="s">
        <v>5842</v>
      </c>
      <c r="C6449">
        <v>2002</v>
      </c>
      <c r="D6449">
        <v>12</v>
      </c>
      <c r="E6449" t="s">
        <v>71</v>
      </c>
      <c r="F6449">
        <v>122</v>
      </c>
      <c r="G6449" t="s">
        <v>10</v>
      </c>
    </row>
    <row r="6450" spans="1:7" x14ac:dyDescent="0.3">
      <c r="A6450" t="s">
        <v>6476</v>
      </c>
      <c r="B6450" t="s">
        <v>5842</v>
      </c>
      <c r="C6450">
        <v>2012</v>
      </c>
      <c r="D6450">
        <v>4</v>
      </c>
      <c r="E6450" t="s">
        <v>71</v>
      </c>
      <c r="F6450">
        <v>180</v>
      </c>
      <c r="G6450" t="s">
        <v>10</v>
      </c>
    </row>
    <row r="6451" spans="1:7" x14ac:dyDescent="0.3">
      <c r="A6451" t="s">
        <v>6477</v>
      </c>
      <c r="B6451" t="s">
        <v>5842</v>
      </c>
      <c r="C6451">
        <v>2005</v>
      </c>
      <c r="D6451">
        <v>1</v>
      </c>
      <c r="E6451" t="s">
        <v>18</v>
      </c>
      <c r="F6451">
        <v>504</v>
      </c>
      <c r="G6451" t="s">
        <v>10</v>
      </c>
    </row>
    <row r="6452" spans="1:7" x14ac:dyDescent="0.3">
      <c r="A6452" t="s">
        <v>6478</v>
      </c>
      <c r="B6452" t="s">
        <v>5842</v>
      </c>
      <c r="C6452">
        <v>2011</v>
      </c>
      <c r="D6452">
        <v>3</v>
      </c>
      <c r="E6452" t="s">
        <v>18</v>
      </c>
      <c r="F6452">
        <v>653</v>
      </c>
      <c r="G6452" t="s">
        <v>10</v>
      </c>
    </row>
    <row r="6453" spans="1:7" x14ac:dyDescent="0.3">
      <c r="A6453" t="s">
        <v>6479</v>
      </c>
      <c r="B6453" t="s">
        <v>5842</v>
      </c>
      <c r="C6453">
        <v>2008</v>
      </c>
      <c r="D6453">
        <v>1</v>
      </c>
      <c r="E6453" t="s">
        <v>80</v>
      </c>
      <c r="F6453">
        <v>18</v>
      </c>
      <c r="G6453" t="s">
        <v>10</v>
      </c>
    </row>
    <row r="6454" spans="1:7" x14ac:dyDescent="0.3">
      <c r="A6454" t="s">
        <v>6480</v>
      </c>
      <c r="B6454" t="s">
        <v>5842</v>
      </c>
      <c r="C6454">
        <v>2012</v>
      </c>
      <c r="D6454">
        <v>2</v>
      </c>
      <c r="E6454" t="s">
        <v>18</v>
      </c>
      <c r="F6454">
        <v>337</v>
      </c>
      <c r="G6454" t="s">
        <v>10</v>
      </c>
    </row>
    <row r="6455" spans="1:7" x14ac:dyDescent="0.3">
      <c r="A6455" t="s">
        <v>6481</v>
      </c>
      <c r="B6455" t="s">
        <v>5842</v>
      </c>
      <c r="C6455">
        <v>2004</v>
      </c>
      <c r="D6455">
        <v>8</v>
      </c>
      <c r="E6455" t="s">
        <v>9</v>
      </c>
      <c r="F6455">
        <v>120</v>
      </c>
      <c r="G6455" t="s">
        <v>50</v>
      </c>
    </row>
    <row r="6456" spans="1:7" x14ac:dyDescent="0.3">
      <c r="A6456" t="s">
        <v>6482</v>
      </c>
      <c r="B6456" t="s">
        <v>5842</v>
      </c>
      <c r="C6456">
        <v>1998</v>
      </c>
      <c r="D6456">
        <v>2</v>
      </c>
      <c r="E6456" t="s">
        <v>18</v>
      </c>
      <c r="F6456">
        <v>1099</v>
      </c>
      <c r="G6456" t="s">
        <v>10</v>
      </c>
    </row>
    <row r="6457" spans="1:7" x14ac:dyDescent="0.3">
      <c r="A6457" t="s">
        <v>6483</v>
      </c>
      <c r="B6457" t="s">
        <v>5842</v>
      </c>
      <c r="C6457">
        <v>2018</v>
      </c>
      <c r="D6457">
        <v>7</v>
      </c>
      <c r="E6457" t="s">
        <v>9</v>
      </c>
      <c r="F6457">
        <v>188</v>
      </c>
      <c r="G6457" t="s">
        <v>179</v>
      </c>
    </row>
    <row r="6458" spans="1:7" x14ac:dyDescent="0.3">
      <c r="A6458" t="s">
        <v>6484</v>
      </c>
      <c r="B6458" t="s">
        <v>5842</v>
      </c>
      <c r="C6458">
        <v>2013</v>
      </c>
      <c r="D6458">
        <v>11</v>
      </c>
      <c r="E6458" t="s">
        <v>80</v>
      </c>
      <c r="F6458">
        <v>190</v>
      </c>
      <c r="G6458" t="s">
        <v>10</v>
      </c>
    </row>
    <row r="6459" spans="1:7" x14ac:dyDescent="0.3">
      <c r="A6459" t="s">
        <v>6485</v>
      </c>
      <c r="B6459" t="s">
        <v>5842</v>
      </c>
      <c r="C6459">
        <v>2004</v>
      </c>
      <c r="D6459">
        <v>6</v>
      </c>
      <c r="E6459" t="s">
        <v>18</v>
      </c>
      <c r="F6459">
        <v>240</v>
      </c>
      <c r="G6459" t="s">
        <v>10</v>
      </c>
    </row>
    <row r="6460" spans="1:7" x14ac:dyDescent="0.3">
      <c r="A6460" t="s">
        <v>6486</v>
      </c>
      <c r="B6460" t="s">
        <v>5842</v>
      </c>
      <c r="C6460">
        <v>2004</v>
      </c>
      <c r="D6460">
        <v>9</v>
      </c>
      <c r="E6460" t="s">
        <v>60</v>
      </c>
      <c r="F6460">
        <v>4266</v>
      </c>
      <c r="G6460" t="s">
        <v>10</v>
      </c>
    </row>
    <row r="6461" spans="1:7" x14ac:dyDescent="0.3">
      <c r="A6461" t="s">
        <v>6487</v>
      </c>
      <c r="B6461" t="s">
        <v>5842</v>
      </c>
      <c r="C6461">
        <v>2007</v>
      </c>
      <c r="D6461">
        <v>5</v>
      </c>
      <c r="E6461" t="s">
        <v>18</v>
      </c>
      <c r="F6461">
        <v>110</v>
      </c>
      <c r="G6461" t="s">
        <v>10</v>
      </c>
    </row>
    <row r="6462" spans="1:7" x14ac:dyDescent="0.3">
      <c r="A6462" t="s">
        <v>6488</v>
      </c>
      <c r="B6462" t="s">
        <v>5842</v>
      </c>
      <c r="C6462">
        <v>2006</v>
      </c>
      <c r="D6462">
        <v>12</v>
      </c>
      <c r="E6462" t="s">
        <v>18</v>
      </c>
      <c r="F6462">
        <v>546</v>
      </c>
      <c r="G6462" t="s">
        <v>10</v>
      </c>
    </row>
    <row r="6463" spans="1:7" x14ac:dyDescent="0.3">
      <c r="A6463" t="s">
        <v>6489</v>
      </c>
      <c r="B6463" t="s">
        <v>5842</v>
      </c>
      <c r="C6463">
        <v>2013</v>
      </c>
      <c r="D6463">
        <v>8</v>
      </c>
      <c r="E6463" t="s">
        <v>18</v>
      </c>
      <c r="F6463">
        <v>834</v>
      </c>
      <c r="G6463" t="s">
        <v>473</v>
      </c>
    </row>
    <row r="6464" spans="1:7" x14ac:dyDescent="0.3">
      <c r="A6464" t="s">
        <v>6490</v>
      </c>
      <c r="B6464" t="s">
        <v>5842</v>
      </c>
      <c r="C6464">
        <v>2012</v>
      </c>
      <c r="D6464">
        <v>10</v>
      </c>
      <c r="E6464" t="s">
        <v>9</v>
      </c>
      <c r="F6464">
        <v>342</v>
      </c>
      <c r="G6464" t="s">
        <v>10</v>
      </c>
    </row>
    <row r="6465" spans="1:7" x14ac:dyDescent="0.3">
      <c r="A6465" t="s">
        <v>6491</v>
      </c>
      <c r="B6465" t="s">
        <v>5842</v>
      </c>
      <c r="C6465">
        <v>2005</v>
      </c>
      <c r="D6465">
        <v>3</v>
      </c>
      <c r="E6465" t="s">
        <v>9</v>
      </c>
      <c r="F6465">
        <v>35</v>
      </c>
      <c r="G6465" t="s">
        <v>50</v>
      </c>
    </row>
    <row r="6466" spans="1:7" x14ac:dyDescent="0.3">
      <c r="A6466" t="s">
        <v>6492</v>
      </c>
      <c r="B6466" t="s">
        <v>5842</v>
      </c>
      <c r="C6466">
        <v>2019</v>
      </c>
      <c r="D6466">
        <v>1</v>
      </c>
      <c r="E6466" t="s">
        <v>80</v>
      </c>
      <c r="F6466">
        <v>30</v>
      </c>
      <c r="G6466" t="s">
        <v>1391</v>
      </c>
    </row>
    <row r="6467" spans="1:7" x14ac:dyDescent="0.3">
      <c r="A6467" t="s">
        <v>6493</v>
      </c>
      <c r="B6467" t="s">
        <v>5842</v>
      </c>
      <c r="C6467">
        <v>2004</v>
      </c>
      <c r="D6467">
        <v>3</v>
      </c>
      <c r="E6467" t="s">
        <v>18</v>
      </c>
      <c r="F6467">
        <v>4469</v>
      </c>
      <c r="G6467" t="s">
        <v>10</v>
      </c>
    </row>
    <row r="6468" spans="1:7" x14ac:dyDescent="0.3">
      <c r="A6468" t="s">
        <v>6494</v>
      </c>
      <c r="B6468" t="s">
        <v>5842</v>
      </c>
      <c r="C6468">
        <v>2005</v>
      </c>
      <c r="D6468">
        <v>5</v>
      </c>
      <c r="E6468" t="s">
        <v>18</v>
      </c>
      <c r="F6468">
        <v>47</v>
      </c>
      <c r="G6468" t="s">
        <v>50</v>
      </c>
    </row>
    <row r="6469" spans="1:7" x14ac:dyDescent="0.3">
      <c r="A6469" t="s">
        <v>6495</v>
      </c>
      <c r="B6469" t="s">
        <v>5842</v>
      </c>
      <c r="C6469">
        <v>2013</v>
      </c>
      <c r="D6469">
        <v>5</v>
      </c>
      <c r="E6469" t="s">
        <v>80</v>
      </c>
      <c r="F6469">
        <v>34</v>
      </c>
      <c r="G6469" t="s">
        <v>10</v>
      </c>
    </row>
    <row r="6470" spans="1:7" x14ac:dyDescent="0.3">
      <c r="A6470" t="s">
        <v>6496</v>
      </c>
      <c r="B6470" t="s">
        <v>5842</v>
      </c>
      <c r="C6470">
        <v>2009</v>
      </c>
      <c r="D6470">
        <v>2</v>
      </c>
      <c r="E6470" t="s">
        <v>14</v>
      </c>
      <c r="F6470">
        <v>289</v>
      </c>
      <c r="G6470" t="s">
        <v>10</v>
      </c>
    </row>
    <row r="6471" spans="1:7" x14ac:dyDescent="0.3">
      <c r="A6471" t="s">
        <v>6497</v>
      </c>
      <c r="B6471" t="s">
        <v>5842</v>
      </c>
      <c r="C6471">
        <v>2003</v>
      </c>
      <c r="D6471">
        <v>7</v>
      </c>
      <c r="E6471" t="s">
        <v>71</v>
      </c>
      <c r="F6471">
        <v>19</v>
      </c>
      <c r="G6471" t="s">
        <v>10</v>
      </c>
    </row>
    <row r="6472" spans="1:7" x14ac:dyDescent="0.3">
      <c r="A6472" t="s">
        <v>6498</v>
      </c>
      <c r="B6472" t="s">
        <v>5842</v>
      </c>
      <c r="C6472">
        <v>2015</v>
      </c>
      <c r="D6472">
        <v>9</v>
      </c>
      <c r="E6472" t="s">
        <v>14</v>
      </c>
      <c r="F6472">
        <v>338</v>
      </c>
      <c r="G6472" t="s">
        <v>10</v>
      </c>
    </row>
    <row r="6473" spans="1:7" x14ac:dyDescent="0.3">
      <c r="A6473" t="s">
        <v>6499</v>
      </c>
      <c r="B6473" t="s">
        <v>5842</v>
      </c>
      <c r="C6473">
        <v>2018</v>
      </c>
      <c r="D6473">
        <v>10</v>
      </c>
      <c r="E6473" t="s">
        <v>9</v>
      </c>
      <c r="F6473">
        <v>216</v>
      </c>
      <c r="G6473" t="s">
        <v>179</v>
      </c>
    </row>
    <row r="6474" spans="1:7" x14ac:dyDescent="0.3">
      <c r="A6474" t="s">
        <v>6500</v>
      </c>
      <c r="B6474" t="s">
        <v>5842</v>
      </c>
      <c r="C6474">
        <v>2009</v>
      </c>
      <c r="D6474">
        <v>11</v>
      </c>
      <c r="E6474" t="s">
        <v>80</v>
      </c>
      <c r="F6474">
        <v>36</v>
      </c>
      <c r="G6474" t="s">
        <v>10</v>
      </c>
    </row>
    <row r="6475" spans="1:7" x14ac:dyDescent="0.3">
      <c r="A6475" t="s">
        <v>6501</v>
      </c>
      <c r="B6475" t="s">
        <v>5842</v>
      </c>
      <c r="C6475">
        <v>2009</v>
      </c>
      <c r="D6475">
        <v>3</v>
      </c>
      <c r="E6475" t="s">
        <v>9</v>
      </c>
      <c r="F6475">
        <v>118</v>
      </c>
      <c r="G6475" t="s">
        <v>50</v>
      </c>
    </row>
    <row r="6476" spans="1:7" x14ac:dyDescent="0.3">
      <c r="A6476" t="s">
        <v>6502</v>
      </c>
      <c r="B6476" t="s">
        <v>5842</v>
      </c>
      <c r="C6476">
        <v>2005</v>
      </c>
      <c r="D6476">
        <v>4</v>
      </c>
      <c r="E6476" t="s">
        <v>80</v>
      </c>
      <c r="F6476">
        <v>103</v>
      </c>
      <c r="G6476" t="s">
        <v>10</v>
      </c>
    </row>
    <row r="6477" spans="1:7" x14ac:dyDescent="0.3">
      <c r="A6477" t="s">
        <v>6503</v>
      </c>
      <c r="B6477" t="s">
        <v>5842</v>
      </c>
      <c r="C6477">
        <v>2005</v>
      </c>
      <c r="D6477">
        <v>4</v>
      </c>
      <c r="E6477" t="s">
        <v>18</v>
      </c>
      <c r="F6477">
        <v>481</v>
      </c>
      <c r="G6477" t="s">
        <v>10</v>
      </c>
    </row>
    <row r="6478" spans="1:7" x14ac:dyDescent="0.3">
      <c r="A6478" t="s">
        <v>6504</v>
      </c>
      <c r="B6478" t="s">
        <v>5842</v>
      </c>
      <c r="C6478">
        <v>2004</v>
      </c>
      <c r="D6478">
        <v>4</v>
      </c>
      <c r="E6478" t="s">
        <v>9</v>
      </c>
      <c r="F6478">
        <v>100</v>
      </c>
      <c r="G6478" t="s">
        <v>10</v>
      </c>
    </row>
    <row r="6479" spans="1:7" x14ac:dyDescent="0.3">
      <c r="A6479" t="s">
        <v>6505</v>
      </c>
      <c r="B6479" t="s">
        <v>5842</v>
      </c>
      <c r="C6479">
        <v>2009</v>
      </c>
      <c r="D6479">
        <v>10</v>
      </c>
      <c r="E6479" t="s">
        <v>18</v>
      </c>
      <c r="F6479">
        <v>1241</v>
      </c>
      <c r="G6479" t="s">
        <v>10</v>
      </c>
    </row>
    <row r="6480" spans="1:7" x14ac:dyDescent="0.3">
      <c r="A6480" t="s">
        <v>6506</v>
      </c>
      <c r="B6480" t="s">
        <v>5842</v>
      </c>
      <c r="C6480">
        <v>2013</v>
      </c>
      <c r="D6480">
        <v>5</v>
      </c>
      <c r="E6480" t="s">
        <v>18</v>
      </c>
      <c r="F6480">
        <v>203</v>
      </c>
      <c r="G6480" t="s">
        <v>10</v>
      </c>
    </row>
    <row r="6481" spans="1:7" x14ac:dyDescent="0.3">
      <c r="A6481" t="s">
        <v>6507</v>
      </c>
      <c r="B6481" t="s">
        <v>5842</v>
      </c>
      <c r="C6481">
        <v>2008</v>
      </c>
      <c r="D6481">
        <v>4</v>
      </c>
      <c r="E6481" t="s">
        <v>71</v>
      </c>
      <c r="F6481">
        <v>20</v>
      </c>
      <c r="G6481" t="s">
        <v>10</v>
      </c>
    </row>
    <row r="6482" spans="1:7" x14ac:dyDescent="0.3">
      <c r="A6482" t="s">
        <v>6508</v>
      </c>
      <c r="B6482" t="s">
        <v>5842</v>
      </c>
      <c r="C6482">
        <v>2007</v>
      </c>
      <c r="D6482">
        <v>10</v>
      </c>
      <c r="E6482" t="s">
        <v>18</v>
      </c>
      <c r="F6482">
        <v>3388</v>
      </c>
      <c r="G6482" t="s">
        <v>10</v>
      </c>
    </row>
    <row r="6483" spans="1:7" x14ac:dyDescent="0.3">
      <c r="A6483" t="s">
        <v>6509</v>
      </c>
      <c r="B6483" t="s">
        <v>5842</v>
      </c>
      <c r="C6483">
        <v>2007</v>
      </c>
      <c r="D6483">
        <v>4</v>
      </c>
      <c r="E6483" t="s">
        <v>71</v>
      </c>
      <c r="F6483">
        <v>59</v>
      </c>
      <c r="G6483" t="s">
        <v>50</v>
      </c>
    </row>
    <row r="6484" spans="1:7" x14ac:dyDescent="0.3">
      <c r="A6484" t="s">
        <v>6510</v>
      </c>
      <c r="B6484" t="s">
        <v>5842</v>
      </c>
      <c r="C6484">
        <v>2008</v>
      </c>
      <c r="D6484">
        <v>12</v>
      </c>
      <c r="E6484" t="s">
        <v>80</v>
      </c>
      <c r="F6484">
        <v>160</v>
      </c>
      <c r="G6484" t="s">
        <v>10</v>
      </c>
    </row>
    <row r="6485" spans="1:7" x14ac:dyDescent="0.3">
      <c r="A6485" t="s">
        <v>6511</v>
      </c>
      <c r="B6485" t="s">
        <v>5842</v>
      </c>
      <c r="C6485">
        <v>2008</v>
      </c>
      <c r="D6485">
        <v>4</v>
      </c>
      <c r="E6485" t="s">
        <v>80</v>
      </c>
      <c r="F6485">
        <v>142</v>
      </c>
      <c r="G6485" t="s">
        <v>50</v>
      </c>
    </row>
    <row r="6486" spans="1:7" x14ac:dyDescent="0.3">
      <c r="A6486" t="s">
        <v>6512</v>
      </c>
      <c r="B6486" t="s">
        <v>5842</v>
      </c>
      <c r="C6486">
        <v>2018</v>
      </c>
      <c r="D6486">
        <v>10</v>
      </c>
      <c r="E6486" t="s">
        <v>9</v>
      </c>
      <c r="F6486">
        <v>100</v>
      </c>
      <c r="G6486" t="s">
        <v>179</v>
      </c>
    </row>
    <row r="6487" spans="1:7" x14ac:dyDescent="0.3">
      <c r="A6487" t="s">
        <v>6513</v>
      </c>
      <c r="B6487" t="s">
        <v>5842</v>
      </c>
      <c r="C6487">
        <v>2006</v>
      </c>
      <c r="D6487">
        <v>1</v>
      </c>
      <c r="E6487" t="s">
        <v>18</v>
      </c>
      <c r="F6487">
        <v>204</v>
      </c>
      <c r="G6487" t="s">
        <v>10</v>
      </c>
    </row>
    <row r="6488" spans="1:7" x14ac:dyDescent="0.3">
      <c r="A6488" t="s">
        <v>6514</v>
      </c>
      <c r="B6488" t="s">
        <v>5842</v>
      </c>
      <c r="C6488">
        <v>2017</v>
      </c>
      <c r="D6488">
        <v>8</v>
      </c>
      <c r="E6488" t="s">
        <v>80</v>
      </c>
      <c r="F6488">
        <v>70</v>
      </c>
      <c r="G6488" t="s">
        <v>10</v>
      </c>
    </row>
    <row r="6489" spans="1:7" x14ac:dyDescent="0.3">
      <c r="A6489" t="s">
        <v>6515</v>
      </c>
      <c r="B6489" t="s">
        <v>5842</v>
      </c>
      <c r="C6489">
        <v>2001</v>
      </c>
      <c r="D6489">
        <v>10</v>
      </c>
      <c r="E6489" t="s">
        <v>18</v>
      </c>
      <c r="F6489">
        <v>60</v>
      </c>
      <c r="G6489" t="s">
        <v>10</v>
      </c>
    </row>
    <row r="6490" spans="1:7" x14ac:dyDescent="0.3">
      <c r="A6490" t="s">
        <v>6516</v>
      </c>
      <c r="B6490" t="s">
        <v>5842</v>
      </c>
      <c r="C6490">
        <v>2014</v>
      </c>
      <c r="D6490">
        <v>5</v>
      </c>
      <c r="E6490" t="s">
        <v>80</v>
      </c>
      <c r="F6490">
        <v>4</v>
      </c>
      <c r="G6490" t="s">
        <v>50</v>
      </c>
    </row>
    <row r="6491" spans="1:7" x14ac:dyDescent="0.3">
      <c r="A6491" t="s">
        <v>6517</v>
      </c>
      <c r="B6491" t="s">
        <v>5842</v>
      </c>
      <c r="C6491">
        <v>2014</v>
      </c>
      <c r="D6491">
        <v>3</v>
      </c>
      <c r="E6491" t="s">
        <v>80</v>
      </c>
      <c r="F6491">
        <v>48</v>
      </c>
      <c r="G6491" t="s">
        <v>50</v>
      </c>
    </row>
    <row r="6492" spans="1:7" x14ac:dyDescent="0.3">
      <c r="A6492" t="s">
        <v>6518</v>
      </c>
      <c r="B6492" t="s">
        <v>5842</v>
      </c>
      <c r="C6492">
        <v>2014</v>
      </c>
      <c r="D6492">
        <v>8</v>
      </c>
      <c r="E6492" t="s">
        <v>55</v>
      </c>
      <c r="F6492">
        <v>399</v>
      </c>
      <c r="G6492" t="s">
        <v>10</v>
      </c>
    </row>
    <row r="6493" spans="1:7" x14ac:dyDescent="0.3">
      <c r="A6493" t="s">
        <v>6519</v>
      </c>
      <c r="B6493" t="s">
        <v>5842</v>
      </c>
      <c r="C6493">
        <v>2009</v>
      </c>
      <c r="D6493">
        <v>12</v>
      </c>
      <c r="E6493" t="s">
        <v>80</v>
      </c>
      <c r="F6493">
        <v>20</v>
      </c>
      <c r="G6493" t="s">
        <v>10</v>
      </c>
    </row>
    <row r="6494" spans="1:7" x14ac:dyDescent="0.3">
      <c r="A6494" t="s">
        <v>6520</v>
      </c>
      <c r="B6494" t="s">
        <v>5842</v>
      </c>
      <c r="C6494">
        <v>2012</v>
      </c>
      <c r="D6494">
        <v>11</v>
      </c>
      <c r="E6494" t="s">
        <v>18</v>
      </c>
      <c r="F6494">
        <v>459</v>
      </c>
      <c r="G6494" t="s">
        <v>10</v>
      </c>
    </row>
    <row r="6495" spans="1:7" x14ac:dyDescent="0.3">
      <c r="A6495" t="s">
        <v>6521</v>
      </c>
      <c r="B6495" t="s">
        <v>5842</v>
      </c>
      <c r="C6495">
        <v>2018</v>
      </c>
      <c r="D6495">
        <v>9</v>
      </c>
      <c r="E6495" t="s">
        <v>9</v>
      </c>
      <c r="F6495">
        <v>166</v>
      </c>
      <c r="G6495" t="s">
        <v>179</v>
      </c>
    </row>
    <row r="6496" spans="1:7" x14ac:dyDescent="0.3">
      <c r="A6496" t="s">
        <v>6522</v>
      </c>
      <c r="B6496" t="s">
        <v>5842</v>
      </c>
      <c r="C6496">
        <v>2013</v>
      </c>
      <c r="D6496">
        <v>11</v>
      </c>
      <c r="E6496" t="s">
        <v>18</v>
      </c>
      <c r="F6496">
        <v>1454</v>
      </c>
      <c r="G6496" t="s">
        <v>50</v>
      </c>
    </row>
    <row r="6497" spans="1:7" x14ac:dyDescent="0.3">
      <c r="A6497" t="s">
        <v>6523</v>
      </c>
      <c r="B6497" t="s">
        <v>5842</v>
      </c>
      <c r="C6497">
        <v>2013</v>
      </c>
      <c r="D6497">
        <v>9</v>
      </c>
      <c r="E6497" t="s">
        <v>18</v>
      </c>
      <c r="F6497">
        <v>600</v>
      </c>
      <c r="G6497" t="s">
        <v>179</v>
      </c>
    </row>
    <row r="6498" spans="1:7" x14ac:dyDescent="0.3">
      <c r="A6498" t="s">
        <v>6524</v>
      </c>
      <c r="B6498" t="s">
        <v>5842</v>
      </c>
      <c r="C6498">
        <v>2007</v>
      </c>
      <c r="D6498">
        <v>3</v>
      </c>
      <c r="E6498" t="s">
        <v>80</v>
      </c>
      <c r="F6498">
        <v>14</v>
      </c>
      <c r="G6498" t="s">
        <v>50</v>
      </c>
    </row>
    <row r="6499" spans="1:7" x14ac:dyDescent="0.3">
      <c r="A6499" t="s">
        <v>6525</v>
      </c>
      <c r="B6499" t="s">
        <v>5842</v>
      </c>
      <c r="C6499">
        <v>2012</v>
      </c>
      <c r="D6499">
        <v>5</v>
      </c>
      <c r="E6499" t="s">
        <v>80</v>
      </c>
      <c r="F6499">
        <v>30</v>
      </c>
      <c r="G6499" t="s">
        <v>10</v>
      </c>
    </row>
    <row r="6500" spans="1:7" x14ac:dyDescent="0.3">
      <c r="A6500" t="s">
        <v>6526</v>
      </c>
      <c r="B6500" t="s">
        <v>5842</v>
      </c>
      <c r="C6500">
        <v>2006</v>
      </c>
      <c r="D6500">
        <v>10</v>
      </c>
      <c r="E6500" t="s">
        <v>9</v>
      </c>
      <c r="F6500">
        <v>89</v>
      </c>
      <c r="G6500" t="s">
        <v>10</v>
      </c>
    </row>
    <row r="6501" spans="1:7" x14ac:dyDescent="0.3">
      <c r="A6501" t="s">
        <v>6527</v>
      </c>
      <c r="B6501" t="s">
        <v>5842</v>
      </c>
      <c r="C6501">
        <v>2008</v>
      </c>
      <c r="D6501">
        <v>11</v>
      </c>
      <c r="E6501" t="s">
        <v>18</v>
      </c>
      <c r="F6501">
        <v>252</v>
      </c>
      <c r="G6501" t="s">
        <v>10</v>
      </c>
    </row>
    <row r="6502" spans="1:7" x14ac:dyDescent="0.3">
      <c r="A6502" t="s">
        <v>6528</v>
      </c>
      <c r="B6502" t="s">
        <v>5842</v>
      </c>
      <c r="C6502">
        <v>2012</v>
      </c>
      <c r="D6502">
        <v>7</v>
      </c>
      <c r="E6502" t="s">
        <v>80</v>
      </c>
      <c r="F6502">
        <v>10</v>
      </c>
      <c r="G6502" t="s">
        <v>10</v>
      </c>
    </row>
    <row r="6503" spans="1:7" x14ac:dyDescent="0.3">
      <c r="A6503" t="s">
        <v>6529</v>
      </c>
      <c r="B6503" t="s">
        <v>5842</v>
      </c>
      <c r="C6503">
        <v>2009</v>
      </c>
      <c r="D6503">
        <v>5</v>
      </c>
      <c r="E6503" t="s">
        <v>80</v>
      </c>
      <c r="F6503">
        <v>22</v>
      </c>
      <c r="G6503" t="s">
        <v>10</v>
      </c>
    </row>
    <row r="6504" spans="1:7" x14ac:dyDescent="0.3">
      <c r="A6504" t="s">
        <v>6530</v>
      </c>
      <c r="B6504" t="s">
        <v>5842</v>
      </c>
      <c r="C6504">
        <v>2014</v>
      </c>
      <c r="D6504">
        <v>7</v>
      </c>
      <c r="E6504" t="s">
        <v>18</v>
      </c>
      <c r="F6504">
        <v>116</v>
      </c>
      <c r="G6504" t="s">
        <v>10</v>
      </c>
    </row>
    <row r="6505" spans="1:7" x14ac:dyDescent="0.3">
      <c r="A6505" t="s">
        <v>6531</v>
      </c>
      <c r="B6505" t="s">
        <v>5842</v>
      </c>
      <c r="C6505">
        <v>2017</v>
      </c>
      <c r="D6505">
        <v>9</v>
      </c>
      <c r="E6505" t="s">
        <v>80</v>
      </c>
      <c r="F6505">
        <v>135</v>
      </c>
      <c r="G6505" t="s">
        <v>179</v>
      </c>
    </row>
    <row r="6506" spans="1:7" x14ac:dyDescent="0.3">
      <c r="A6506" t="s">
        <v>6532</v>
      </c>
      <c r="B6506" t="s">
        <v>5842</v>
      </c>
      <c r="C6506">
        <v>2017</v>
      </c>
      <c r="D6506">
        <v>1</v>
      </c>
      <c r="E6506" t="s">
        <v>18</v>
      </c>
      <c r="F6506">
        <v>288</v>
      </c>
      <c r="G6506" t="s">
        <v>10</v>
      </c>
    </row>
    <row r="6507" spans="1:7" x14ac:dyDescent="0.3">
      <c r="A6507" t="s">
        <v>6533</v>
      </c>
      <c r="B6507" t="s">
        <v>5842</v>
      </c>
      <c r="C6507">
        <v>2014</v>
      </c>
      <c r="D6507">
        <v>12</v>
      </c>
      <c r="E6507" t="s">
        <v>80</v>
      </c>
      <c r="F6507">
        <v>31</v>
      </c>
      <c r="G6507" t="s">
        <v>10</v>
      </c>
    </row>
    <row r="6508" spans="1:7" x14ac:dyDescent="0.3">
      <c r="A6508" t="s">
        <v>6534</v>
      </c>
      <c r="B6508" t="s">
        <v>5842</v>
      </c>
      <c r="C6508">
        <v>2013</v>
      </c>
      <c r="D6508">
        <v>1</v>
      </c>
      <c r="E6508" t="s">
        <v>9</v>
      </c>
      <c r="F6508">
        <v>26</v>
      </c>
      <c r="G6508" t="s">
        <v>10</v>
      </c>
    </row>
    <row r="6509" spans="1:7" x14ac:dyDescent="0.3">
      <c r="A6509" t="s">
        <v>6535</v>
      </c>
      <c r="B6509" t="s">
        <v>5842</v>
      </c>
      <c r="C6509">
        <v>2003</v>
      </c>
      <c r="D6509">
        <v>5</v>
      </c>
      <c r="E6509" t="s">
        <v>18</v>
      </c>
      <c r="F6509">
        <v>793</v>
      </c>
      <c r="G6509" t="s">
        <v>10</v>
      </c>
    </row>
    <row r="6510" spans="1:7" x14ac:dyDescent="0.3">
      <c r="A6510" t="s">
        <v>6536</v>
      </c>
      <c r="B6510" t="s">
        <v>5842</v>
      </c>
      <c r="C6510">
        <v>2011</v>
      </c>
      <c r="D6510">
        <v>12</v>
      </c>
      <c r="E6510" t="s">
        <v>80</v>
      </c>
      <c r="F6510">
        <v>25</v>
      </c>
      <c r="G6510" t="s">
        <v>10</v>
      </c>
    </row>
    <row r="6511" spans="1:7" x14ac:dyDescent="0.3">
      <c r="A6511" t="s">
        <v>6537</v>
      </c>
      <c r="B6511" t="s">
        <v>5842</v>
      </c>
      <c r="C6511">
        <v>2004</v>
      </c>
      <c r="D6511">
        <v>6</v>
      </c>
      <c r="E6511" t="s">
        <v>9</v>
      </c>
      <c r="F6511">
        <v>126</v>
      </c>
      <c r="G6511" t="s">
        <v>10</v>
      </c>
    </row>
    <row r="6512" spans="1:7" x14ac:dyDescent="0.3">
      <c r="A6512" t="s">
        <v>6538</v>
      </c>
      <c r="B6512" t="s">
        <v>5842</v>
      </c>
      <c r="C6512">
        <v>2006</v>
      </c>
      <c r="D6512">
        <v>9</v>
      </c>
      <c r="E6512" t="s">
        <v>18</v>
      </c>
      <c r="F6512">
        <v>25</v>
      </c>
      <c r="G6512" t="s">
        <v>10</v>
      </c>
    </row>
    <row r="6513" spans="1:7" x14ac:dyDescent="0.3">
      <c r="A6513" t="s">
        <v>6539</v>
      </c>
      <c r="B6513" t="s">
        <v>5842</v>
      </c>
      <c r="C6513">
        <v>2017</v>
      </c>
      <c r="D6513">
        <v>12</v>
      </c>
      <c r="E6513" t="s">
        <v>18</v>
      </c>
      <c r="F6513">
        <v>548</v>
      </c>
      <c r="G6513" t="s">
        <v>179</v>
      </c>
    </row>
    <row r="6514" spans="1:7" x14ac:dyDescent="0.3">
      <c r="A6514" t="s">
        <v>6540</v>
      </c>
      <c r="B6514" t="s">
        <v>5842</v>
      </c>
      <c r="C6514">
        <v>2015</v>
      </c>
      <c r="D6514">
        <v>7</v>
      </c>
      <c r="E6514" t="s">
        <v>18</v>
      </c>
      <c r="F6514">
        <v>1025</v>
      </c>
      <c r="G6514" t="s">
        <v>10</v>
      </c>
    </row>
    <row r="6515" spans="1:7" x14ac:dyDescent="0.3">
      <c r="A6515" t="s">
        <v>6541</v>
      </c>
      <c r="B6515" t="s">
        <v>5842</v>
      </c>
      <c r="C6515">
        <v>2013</v>
      </c>
      <c r="D6515">
        <v>10</v>
      </c>
      <c r="E6515" t="s">
        <v>71</v>
      </c>
      <c r="F6515">
        <v>283</v>
      </c>
      <c r="G6515" t="s">
        <v>10</v>
      </c>
    </row>
    <row r="6516" spans="1:7" x14ac:dyDescent="0.3">
      <c r="A6516" t="s">
        <v>6542</v>
      </c>
      <c r="B6516" t="s">
        <v>5842</v>
      </c>
      <c r="C6516">
        <v>2010</v>
      </c>
      <c r="D6516">
        <v>5</v>
      </c>
      <c r="E6516" t="s">
        <v>80</v>
      </c>
      <c r="F6516">
        <v>56</v>
      </c>
      <c r="G6516" t="s">
        <v>10</v>
      </c>
    </row>
    <row r="6517" spans="1:7" x14ac:dyDescent="0.3">
      <c r="A6517" t="s">
        <v>6543</v>
      </c>
      <c r="B6517" t="s">
        <v>5842</v>
      </c>
      <c r="C6517">
        <v>2010</v>
      </c>
      <c r="D6517">
        <v>7</v>
      </c>
      <c r="E6517" t="s">
        <v>9</v>
      </c>
      <c r="F6517">
        <v>20</v>
      </c>
      <c r="G6517" t="s">
        <v>10</v>
      </c>
    </row>
    <row r="6518" spans="1:7" x14ac:dyDescent="0.3">
      <c r="A6518" t="s">
        <v>6544</v>
      </c>
      <c r="B6518" t="s">
        <v>5842</v>
      </c>
      <c r="C6518">
        <v>2002</v>
      </c>
      <c r="D6518">
        <v>12</v>
      </c>
      <c r="E6518" t="s">
        <v>18</v>
      </c>
      <c r="F6518">
        <v>3055</v>
      </c>
      <c r="G6518" t="s">
        <v>10</v>
      </c>
    </row>
    <row r="6519" spans="1:7" x14ac:dyDescent="0.3">
      <c r="A6519" t="s">
        <v>6545</v>
      </c>
      <c r="B6519" t="s">
        <v>5842</v>
      </c>
      <c r="C6519">
        <v>2002</v>
      </c>
      <c r="D6519">
        <v>12</v>
      </c>
      <c r="E6519" t="s">
        <v>18</v>
      </c>
      <c r="F6519">
        <v>136</v>
      </c>
      <c r="G6519" t="s">
        <v>10</v>
      </c>
    </row>
    <row r="6520" spans="1:7" x14ac:dyDescent="0.3">
      <c r="A6520" t="s">
        <v>6546</v>
      </c>
      <c r="B6520" t="s">
        <v>5842</v>
      </c>
      <c r="C6520">
        <v>2012</v>
      </c>
      <c r="D6520">
        <v>6</v>
      </c>
      <c r="E6520" t="s">
        <v>80</v>
      </c>
      <c r="F6520">
        <v>24</v>
      </c>
      <c r="G6520" t="s">
        <v>50</v>
      </c>
    </row>
    <row r="6521" spans="1:7" x14ac:dyDescent="0.3">
      <c r="A6521" t="s">
        <v>6547</v>
      </c>
      <c r="B6521" t="s">
        <v>5842</v>
      </c>
      <c r="C6521">
        <v>2001</v>
      </c>
      <c r="D6521">
        <v>5</v>
      </c>
      <c r="E6521" t="s">
        <v>9</v>
      </c>
      <c r="F6521">
        <v>708</v>
      </c>
      <c r="G6521" t="s">
        <v>10</v>
      </c>
    </row>
    <row r="6522" spans="1:7" x14ac:dyDescent="0.3">
      <c r="A6522" t="s">
        <v>6548</v>
      </c>
      <c r="B6522" t="s">
        <v>5842</v>
      </c>
      <c r="C6522">
        <v>2011</v>
      </c>
      <c r="D6522">
        <v>6</v>
      </c>
      <c r="E6522" t="s">
        <v>18</v>
      </c>
      <c r="F6522">
        <v>404</v>
      </c>
      <c r="G6522" t="s">
        <v>10</v>
      </c>
    </row>
    <row r="6523" spans="1:7" x14ac:dyDescent="0.3">
      <c r="A6523" t="s">
        <v>6549</v>
      </c>
      <c r="B6523" t="s">
        <v>5842</v>
      </c>
      <c r="C6523">
        <v>2011</v>
      </c>
      <c r="D6523">
        <v>2</v>
      </c>
      <c r="E6523" t="s">
        <v>9</v>
      </c>
      <c r="F6523">
        <v>0</v>
      </c>
      <c r="G6523" t="s">
        <v>12</v>
      </c>
    </row>
    <row r="6524" spans="1:7" x14ac:dyDescent="0.3">
      <c r="A6524" t="s">
        <v>6550</v>
      </c>
      <c r="B6524" t="s">
        <v>5842</v>
      </c>
      <c r="C6524">
        <v>2004</v>
      </c>
      <c r="D6524">
        <v>8</v>
      </c>
      <c r="E6524" t="s">
        <v>80</v>
      </c>
      <c r="F6524">
        <v>12</v>
      </c>
      <c r="G6524" t="s">
        <v>10</v>
      </c>
    </row>
    <row r="6525" spans="1:7" x14ac:dyDescent="0.3">
      <c r="A6525" t="s">
        <v>6551</v>
      </c>
      <c r="B6525" t="s">
        <v>5842</v>
      </c>
      <c r="C6525">
        <v>2010</v>
      </c>
      <c r="D6525">
        <v>2</v>
      </c>
      <c r="E6525" t="s">
        <v>80</v>
      </c>
      <c r="F6525">
        <v>52</v>
      </c>
      <c r="G6525" t="s">
        <v>10</v>
      </c>
    </row>
    <row r="6526" spans="1:7" x14ac:dyDescent="0.3">
      <c r="A6526" t="s">
        <v>6552</v>
      </c>
      <c r="B6526" t="s">
        <v>5842</v>
      </c>
      <c r="C6526">
        <v>2013</v>
      </c>
      <c r="D6526">
        <v>6</v>
      </c>
      <c r="E6526" t="s">
        <v>18</v>
      </c>
      <c r="F6526">
        <v>220</v>
      </c>
      <c r="G6526" t="s">
        <v>10</v>
      </c>
    </row>
    <row r="6527" spans="1:7" x14ac:dyDescent="0.3">
      <c r="A6527" t="s">
        <v>6553</v>
      </c>
      <c r="B6527" t="s">
        <v>5842</v>
      </c>
      <c r="C6527">
        <v>2011</v>
      </c>
      <c r="D6527">
        <v>1</v>
      </c>
      <c r="E6527" t="s">
        <v>71</v>
      </c>
      <c r="F6527">
        <v>0</v>
      </c>
      <c r="G6527" t="s">
        <v>12</v>
      </c>
    </row>
    <row r="6528" spans="1:7" x14ac:dyDescent="0.3">
      <c r="A6528" t="s">
        <v>6554</v>
      </c>
      <c r="B6528" t="s">
        <v>5842</v>
      </c>
      <c r="C6528">
        <v>2009</v>
      </c>
      <c r="D6528">
        <v>4</v>
      </c>
      <c r="E6528" t="s">
        <v>80</v>
      </c>
      <c r="F6528">
        <v>12</v>
      </c>
      <c r="G6528" t="s">
        <v>10</v>
      </c>
    </row>
    <row r="6529" spans="1:7" x14ac:dyDescent="0.3">
      <c r="A6529" t="s">
        <v>6555</v>
      </c>
      <c r="B6529" t="s">
        <v>5842</v>
      </c>
      <c r="C6529">
        <v>2006</v>
      </c>
      <c r="D6529">
        <v>8</v>
      </c>
      <c r="E6529" t="s">
        <v>18</v>
      </c>
      <c r="F6529">
        <v>92</v>
      </c>
      <c r="G6529" t="s">
        <v>10</v>
      </c>
    </row>
    <row r="6530" spans="1:7" x14ac:dyDescent="0.3">
      <c r="A6530" t="s">
        <v>6556</v>
      </c>
      <c r="B6530" t="s">
        <v>5842</v>
      </c>
      <c r="C6530">
        <v>2007</v>
      </c>
      <c r="D6530">
        <v>12</v>
      </c>
      <c r="E6530" t="s">
        <v>71</v>
      </c>
      <c r="F6530">
        <v>48</v>
      </c>
      <c r="G6530" t="s">
        <v>10</v>
      </c>
    </row>
    <row r="6531" spans="1:7" x14ac:dyDescent="0.3">
      <c r="A6531" t="s">
        <v>6557</v>
      </c>
      <c r="B6531" t="s">
        <v>5842</v>
      </c>
      <c r="C6531">
        <v>2018</v>
      </c>
      <c r="D6531">
        <v>10</v>
      </c>
      <c r="E6531" t="s">
        <v>9</v>
      </c>
      <c r="F6531">
        <v>40</v>
      </c>
      <c r="G6531" t="s">
        <v>179</v>
      </c>
    </row>
    <row r="6532" spans="1:7" x14ac:dyDescent="0.3">
      <c r="A6532" t="s">
        <v>6558</v>
      </c>
      <c r="B6532" t="s">
        <v>5842</v>
      </c>
      <c r="C6532">
        <v>2006</v>
      </c>
      <c r="D6532">
        <v>12</v>
      </c>
      <c r="E6532" t="s">
        <v>18</v>
      </c>
      <c r="F6532">
        <v>277</v>
      </c>
      <c r="G6532" t="s">
        <v>10</v>
      </c>
    </row>
    <row r="6533" spans="1:7" x14ac:dyDescent="0.3">
      <c r="A6533" t="s">
        <v>6559</v>
      </c>
      <c r="B6533" t="s">
        <v>5842</v>
      </c>
      <c r="C6533">
        <v>2004</v>
      </c>
      <c r="D6533">
        <v>10</v>
      </c>
      <c r="E6533" t="s">
        <v>18</v>
      </c>
      <c r="F6533">
        <v>30</v>
      </c>
      <c r="G6533" t="s">
        <v>10</v>
      </c>
    </row>
    <row r="6534" spans="1:7" x14ac:dyDescent="0.3">
      <c r="A6534" t="s">
        <v>6560</v>
      </c>
      <c r="B6534" t="s">
        <v>5842</v>
      </c>
      <c r="C6534">
        <v>2012</v>
      </c>
      <c r="D6534">
        <v>11</v>
      </c>
      <c r="E6534" t="s">
        <v>55</v>
      </c>
      <c r="F6534">
        <v>2211</v>
      </c>
      <c r="G6534" t="s">
        <v>50</v>
      </c>
    </row>
    <row r="6535" spans="1:7" x14ac:dyDescent="0.3">
      <c r="A6535" t="s">
        <v>6561</v>
      </c>
      <c r="B6535" t="s">
        <v>5842</v>
      </c>
      <c r="C6535">
        <v>2002</v>
      </c>
      <c r="D6535">
        <v>11</v>
      </c>
      <c r="E6535" t="s">
        <v>9</v>
      </c>
      <c r="F6535">
        <v>38</v>
      </c>
      <c r="G6535" t="s">
        <v>10</v>
      </c>
    </row>
    <row r="6536" spans="1:7" x14ac:dyDescent="0.3">
      <c r="A6536" t="s">
        <v>6562</v>
      </c>
      <c r="B6536" t="s">
        <v>5842</v>
      </c>
      <c r="C6536">
        <v>2008</v>
      </c>
      <c r="D6536">
        <v>2</v>
      </c>
      <c r="E6536" t="s">
        <v>9</v>
      </c>
      <c r="F6536">
        <v>93</v>
      </c>
      <c r="G6536" t="s">
        <v>10</v>
      </c>
    </row>
    <row r="6537" spans="1:7" x14ac:dyDescent="0.3">
      <c r="A6537" t="s">
        <v>6563</v>
      </c>
      <c r="B6537" t="s">
        <v>5842</v>
      </c>
      <c r="C6537">
        <v>2003</v>
      </c>
      <c r="D6537">
        <v>7</v>
      </c>
      <c r="E6537" t="s">
        <v>18</v>
      </c>
      <c r="F6537">
        <v>111</v>
      </c>
      <c r="G6537" t="s">
        <v>50</v>
      </c>
    </row>
    <row r="6538" spans="1:7" x14ac:dyDescent="0.3">
      <c r="A6538" t="s">
        <v>6564</v>
      </c>
      <c r="B6538" t="s">
        <v>5842</v>
      </c>
      <c r="C6538">
        <v>2008</v>
      </c>
      <c r="D6538">
        <v>11</v>
      </c>
      <c r="E6538" t="s">
        <v>18</v>
      </c>
      <c r="F6538">
        <v>250</v>
      </c>
      <c r="G6538" t="s">
        <v>10</v>
      </c>
    </row>
    <row r="6539" spans="1:7" x14ac:dyDescent="0.3">
      <c r="A6539" t="s">
        <v>6565</v>
      </c>
      <c r="B6539" t="s">
        <v>5842</v>
      </c>
      <c r="C6539">
        <v>2004</v>
      </c>
      <c r="D6539">
        <v>5</v>
      </c>
      <c r="E6539" t="s">
        <v>71</v>
      </c>
      <c r="F6539">
        <v>11</v>
      </c>
      <c r="G6539" t="s">
        <v>50</v>
      </c>
    </row>
    <row r="6540" spans="1:7" x14ac:dyDescent="0.3">
      <c r="A6540" t="s">
        <v>6566</v>
      </c>
      <c r="B6540" t="s">
        <v>5842</v>
      </c>
      <c r="C6540">
        <v>2014</v>
      </c>
      <c r="D6540">
        <v>5</v>
      </c>
      <c r="E6540" t="s">
        <v>14</v>
      </c>
      <c r="F6540">
        <v>219</v>
      </c>
      <c r="G6540" t="s">
        <v>179</v>
      </c>
    </row>
    <row r="6541" spans="1:7" x14ac:dyDescent="0.3">
      <c r="A6541" t="s">
        <v>6567</v>
      </c>
      <c r="B6541" t="s">
        <v>5842</v>
      </c>
      <c r="C6541">
        <v>2008</v>
      </c>
      <c r="D6541">
        <v>11</v>
      </c>
      <c r="E6541" t="s">
        <v>80</v>
      </c>
      <c r="F6541">
        <v>24</v>
      </c>
      <c r="G6541" t="s">
        <v>10</v>
      </c>
    </row>
    <row r="6542" spans="1:7" x14ac:dyDescent="0.3">
      <c r="A6542" t="s">
        <v>6568</v>
      </c>
      <c r="B6542" t="s">
        <v>5842</v>
      </c>
      <c r="C6542">
        <v>2011</v>
      </c>
      <c r="D6542">
        <v>4</v>
      </c>
      <c r="E6542" t="s">
        <v>18</v>
      </c>
      <c r="F6542">
        <v>157</v>
      </c>
      <c r="G6542" t="s">
        <v>10</v>
      </c>
    </row>
    <row r="6543" spans="1:7" x14ac:dyDescent="0.3">
      <c r="A6543" t="s">
        <v>6569</v>
      </c>
      <c r="B6543" t="s">
        <v>5842</v>
      </c>
      <c r="C6543">
        <v>2007</v>
      </c>
      <c r="D6543">
        <v>3</v>
      </c>
      <c r="E6543" t="s">
        <v>80</v>
      </c>
      <c r="F6543">
        <v>86</v>
      </c>
      <c r="G6543" t="s">
        <v>10</v>
      </c>
    </row>
    <row r="6544" spans="1:7" x14ac:dyDescent="0.3">
      <c r="A6544" t="s">
        <v>6570</v>
      </c>
      <c r="B6544" t="s">
        <v>5842</v>
      </c>
      <c r="C6544">
        <v>2013</v>
      </c>
      <c r="D6544">
        <v>10</v>
      </c>
      <c r="E6544" t="s">
        <v>14</v>
      </c>
      <c r="F6544">
        <v>178</v>
      </c>
      <c r="G6544" t="s">
        <v>10</v>
      </c>
    </row>
    <row r="6545" spans="1:7" x14ac:dyDescent="0.3">
      <c r="A6545" t="s">
        <v>6571</v>
      </c>
      <c r="B6545" t="s">
        <v>5842</v>
      </c>
      <c r="C6545">
        <v>2006</v>
      </c>
      <c r="D6545">
        <v>1</v>
      </c>
      <c r="E6545" t="s">
        <v>9</v>
      </c>
      <c r="F6545">
        <v>761</v>
      </c>
      <c r="G6545" t="s">
        <v>10</v>
      </c>
    </row>
    <row r="6546" spans="1:7" x14ac:dyDescent="0.3">
      <c r="A6546" t="s">
        <v>6572</v>
      </c>
      <c r="B6546" t="s">
        <v>5842</v>
      </c>
      <c r="C6546">
        <v>2004</v>
      </c>
      <c r="D6546">
        <v>6</v>
      </c>
      <c r="E6546" t="s">
        <v>18</v>
      </c>
      <c r="F6546">
        <v>741</v>
      </c>
      <c r="G6546" t="s">
        <v>10</v>
      </c>
    </row>
    <row r="6547" spans="1:7" x14ac:dyDescent="0.3">
      <c r="A6547" t="s">
        <v>6573</v>
      </c>
      <c r="B6547" t="s">
        <v>5842</v>
      </c>
      <c r="C6547">
        <v>2008</v>
      </c>
      <c r="D6547">
        <v>2</v>
      </c>
      <c r="E6547" t="s">
        <v>71</v>
      </c>
      <c r="F6547">
        <v>201</v>
      </c>
      <c r="G6547" t="s">
        <v>10</v>
      </c>
    </row>
    <row r="6548" spans="1:7" x14ac:dyDescent="0.3">
      <c r="A6548" t="s">
        <v>6574</v>
      </c>
      <c r="B6548" t="s">
        <v>5842</v>
      </c>
      <c r="C6548">
        <v>2017</v>
      </c>
      <c r="D6548">
        <v>7</v>
      </c>
      <c r="E6548" t="s">
        <v>18</v>
      </c>
      <c r="F6548">
        <v>700</v>
      </c>
      <c r="G6548" t="s">
        <v>179</v>
      </c>
    </row>
    <row r="6549" spans="1:7" x14ac:dyDescent="0.3">
      <c r="A6549" t="s">
        <v>6575</v>
      </c>
      <c r="B6549" t="s">
        <v>5842</v>
      </c>
      <c r="C6549">
        <v>2013</v>
      </c>
      <c r="D6549">
        <v>8</v>
      </c>
      <c r="E6549" t="s">
        <v>18</v>
      </c>
      <c r="F6549">
        <v>94</v>
      </c>
      <c r="G6549" t="s">
        <v>10</v>
      </c>
    </row>
    <row r="6550" spans="1:7" x14ac:dyDescent="0.3">
      <c r="A6550" t="s">
        <v>6576</v>
      </c>
      <c r="B6550" t="s">
        <v>5842</v>
      </c>
      <c r="C6550">
        <v>2012</v>
      </c>
      <c r="D6550">
        <v>4</v>
      </c>
      <c r="E6550" t="s">
        <v>80</v>
      </c>
      <c r="F6550">
        <v>12</v>
      </c>
      <c r="G6550" t="s">
        <v>50</v>
      </c>
    </row>
    <row r="6551" spans="1:7" x14ac:dyDescent="0.3">
      <c r="A6551" t="s">
        <v>6577</v>
      </c>
      <c r="B6551" t="s">
        <v>5842</v>
      </c>
      <c r="C6551">
        <v>2006</v>
      </c>
      <c r="D6551">
        <v>12</v>
      </c>
      <c r="E6551" t="s">
        <v>18</v>
      </c>
      <c r="F6551">
        <v>641</v>
      </c>
      <c r="G6551" t="s">
        <v>10</v>
      </c>
    </row>
    <row r="6552" spans="1:7" x14ac:dyDescent="0.3">
      <c r="A6552" t="s">
        <v>6578</v>
      </c>
      <c r="B6552" t="s">
        <v>5842</v>
      </c>
      <c r="C6552">
        <v>2006</v>
      </c>
      <c r="D6552">
        <v>6</v>
      </c>
      <c r="E6552" t="s">
        <v>18</v>
      </c>
      <c r="F6552">
        <v>262</v>
      </c>
      <c r="G6552" t="s">
        <v>10</v>
      </c>
    </row>
    <row r="6553" spans="1:7" x14ac:dyDescent="0.3">
      <c r="A6553" t="s">
        <v>6579</v>
      </c>
      <c r="B6553" t="s">
        <v>5842</v>
      </c>
      <c r="C6553">
        <v>2005</v>
      </c>
      <c r="D6553">
        <v>8</v>
      </c>
      <c r="E6553" t="s">
        <v>9</v>
      </c>
      <c r="F6553">
        <v>45</v>
      </c>
      <c r="G6553" t="s">
        <v>10</v>
      </c>
    </row>
    <row r="6554" spans="1:7" x14ac:dyDescent="0.3">
      <c r="A6554" t="s">
        <v>6580</v>
      </c>
      <c r="B6554" t="s">
        <v>5842</v>
      </c>
      <c r="C6554">
        <v>2004</v>
      </c>
      <c r="D6554">
        <v>12</v>
      </c>
      <c r="E6554" t="s">
        <v>18</v>
      </c>
      <c r="F6554">
        <v>468</v>
      </c>
      <c r="G6554" t="s">
        <v>10</v>
      </c>
    </row>
    <row r="6555" spans="1:7" x14ac:dyDescent="0.3">
      <c r="A6555" t="s">
        <v>6581</v>
      </c>
      <c r="B6555" t="s">
        <v>5842</v>
      </c>
      <c r="C6555">
        <v>2009</v>
      </c>
      <c r="D6555">
        <v>1</v>
      </c>
      <c r="E6555" t="s">
        <v>9</v>
      </c>
      <c r="F6555">
        <v>68</v>
      </c>
      <c r="G6555" t="s">
        <v>10</v>
      </c>
    </row>
    <row r="6556" spans="1:7" x14ac:dyDescent="0.3">
      <c r="A6556" t="s">
        <v>6582</v>
      </c>
      <c r="B6556" t="s">
        <v>5842</v>
      </c>
      <c r="C6556">
        <v>2005</v>
      </c>
      <c r="D6556">
        <v>11</v>
      </c>
      <c r="E6556" t="s">
        <v>18</v>
      </c>
      <c r="F6556">
        <v>198</v>
      </c>
      <c r="G6556" t="s">
        <v>10</v>
      </c>
    </row>
    <row r="6557" spans="1:7" x14ac:dyDescent="0.3">
      <c r="A6557" t="s">
        <v>6583</v>
      </c>
      <c r="B6557" t="s">
        <v>5842</v>
      </c>
      <c r="C6557">
        <v>2009</v>
      </c>
      <c r="D6557">
        <v>8</v>
      </c>
      <c r="E6557" t="s">
        <v>80</v>
      </c>
      <c r="F6557">
        <v>56</v>
      </c>
      <c r="G6557" t="s">
        <v>10</v>
      </c>
    </row>
    <row r="6558" spans="1:7" x14ac:dyDescent="0.3">
      <c r="A6558" t="s">
        <v>6584</v>
      </c>
      <c r="B6558" t="s">
        <v>5842</v>
      </c>
      <c r="C6558">
        <v>2007</v>
      </c>
      <c r="D6558">
        <v>12</v>
      </c>
      <c r="E6558" t="s">
        <v>18</v>
      </c>
      <c r="F6558">
        <v>23</v>
      </c>
      <c r="G6558" t="s">
        <v>10</v>
      </c>
    </row>
    <row r="6559" spans="1:7" x14ac:dyDescent="0.3">
      <c r="A6559" t="s">
        <v>6585</v>
      </c>
      <c r="B6559" t="s">
        <v>5842</v>
      </c>
      <c r="C6559">
        <v>2002</v>
      </c>
      <c r="D6559">
        <v>9</v>
      </c>
      <c r="E6559" t="s">
        <v>18</v>
      </c>
      <c r="F6559">
        <v>1312</v>
      </c>
      <c r="G6559" t="s">
        <v>10</v>
      </c>
    </row>
    <row r="6560" spans="1:7" x14ac:dyDescent="0.3">
      <c r="A6560" t="s">
        <v>6586</v>
      </c>
      <c r="B6560" t="s">
        <v>5842</v>
      </c>
      <c r="C6560">
        <v>2018</v>
      </c>
      <c r="D6560">
        <v>12</v>
      </c>
      <c r="E6560" t="s">
        <v>18</v>
      </c>
      <c r="F6560">
        <v>600</v>
      </c>
      <c r="G6560" t="s">
        <v>1391</v>
      </c>
    </row>
    <row r="6561" spans="1:7" x14ac:dyDescent="0.3">
      <c r="A6561" t="s">
        <v>6587</v>
      </c>
      <c r="B6561" t="s">
        <v>5842</v>
      </c>
      <c r="C6561">
        <v>2014</v>
      </c>
      <c r="D6561">
        <v>9</v>
      </c>
      <c r="E6561" t="s">
        <v>9</v>
      </c>
      <c r="F6561">
        <v>11</v>
      </c>
      <c r="G6561" t="s">
        <v>10</v>
      </c>
    </row>
    <row r="6562" spans="1:7" x14ac:dyDescent="0.3">
      <c r="A6562" t="s">
        <v>6588</v>
      </c>
      <c r="B6562" t="s">
        <v>5842</v>
      </c>
      <c r="C6562">
        <v>2007</v>
      </c>
      <c r="D6562">
        <v>8</v>
      </c>
      <c r="E6562" t="s">
        <v>80</v>
      </c>
      <c r="F6562">
        <v>103</v>
      </c>
      <c r="G6562" t="s">
        <v>10</v>
      </c>
    </row>
    <row r="6563" spans="1:7" x14ac:dyDescent="0.3">
      <c r="A6563" t="s">
        <v>6589</v>
      </c>
      <c r="B6563" t="s">
        <v>5842</v>
      </c>
      <c r="C6563">
        <v>2008</v>
      </c>
      <c r="D6563">
        <v>3</v>
      </c>
      <c r="E6563" t="s">
        <v>80</v>
      </c>
      <c r="F6563">
        <v>16</v>
      </c>
      <c r="G6563" t="s">
        <v>10</v>
      </c>
    </row>
    <row r="6564" spans="1:7" x14ac:dyDescent="0.3">
      <c r="A6564" t="s">
        <v>6590</v>
      </c>
      <c r="B6564" t="s">
        <v>5842</v>
      </c>
      <c r="C6564">
        <v>2008</v>
      </c>
      <c r="D6564">
        <v>2</v>
      </c>
      <c r="E6564" t="s">
        <v>80</v>
      </c>
      <c r="F6564">
        <v>31</v>
      </c>
      <c r="G6564" t="s">
        <v>10</v>
      </c>
    </row>
    <row r="6565" spans="1:7" x14ac:dyDescent="0.3">
      <c r="A6565" t="s">
        <v>6591</v>
      </c>
      <c r="B6565" t="s">
        <v>5842</v>
      </c>
      <c r="C6565">
        <v>2013</v>
      </c>
      <c r="D6565">
        <v>10</v>
      </c>
      <c r="E6565" t="s">
        <v>80</v>
      </c>
      <c r="F6565">
        <v>4</v>
      </c>
      <c r="G6565" t="s">
        <v>10</v>
      </c>
    </row>
    <row r="6566" spans="1:7" x14ac:dyDescent="0.3">
      <c r="A6566" t="s">
        <v>6592</v>
      </c>
      <c r="B6566" t="s">
        <v>5842</v>
      </c>
      <c r="C6566">
        <v>2010</v>
      </c>
      <c r="D6566">
        <v>5</v>
      </c>
      <c r="E6566" t="s">
        <v>80</v>
      </c>
      <c r="F6566">
        <v>24</v>
      </c>
      <c r="G6566" t="s">
        <v>10</v>
      </c>
    </row>
    <row r="6567" spans="1:7" x14ac:dyDescent="0.3">
      <c r="A6567" t="s">
        <v>6593</v>
      </c>
      <c r="B6567" t="s">
        <v>5842</v>
      </c>
      <c r="C6567">
        <v>2005</v>
      </c>
      <c r="D6567">
        <v>12</v>
      </c>
      <c r="E6567" t="s">
        <v>9</v>
      </c>
      <c r="F6567">
        <v>12</v>
      </c>
      <c r="G6567" t="s">
        <v>50</v>
      </c>
    </row>
    <row r="6568" spans="1:7" x14ac:dyDescent="0.3">
      <c r="A6568" t="s">
        <v>6594</v>
      </c>
      <c r="B6568" t="s">
        <v>5842</v>
      </c>
      <c r="C6568">
        <v>2007</v>
      </c>
      <c r="D6568">
        <v>8</v>
      </c>
      <c r="E6568" t="s">
        <v>9</v>
      </c>
      <c r="F6568">
        <v>46</v>
      </c>
      <c r="G6568" t="s">
        <v>50</v>
      </c>
    </row>
    <row r="6569" spans="1:7" x14ac:dyDescent="0.3">
      <c r="A6569" t="s">
        <v>6595</v>
      </c>
      <c r="B6569" t="s">
        <v>5842</v>
      </c>
      <c r="C6569">
        <v>2005</v>
      </c>
      <c r="D6569">
        <v>11</v>
      </c>
      <c r="E6569" t="s">
        <v>18</v>
      </c>
      <c r="F6569">
        <v>58</v>
      </c>
      <c r="G6569" t="s">
        <v>10</v>
      </c>
    </row>
    <row r="6570" spans="1:7" x14ac:dyDescent="0.3">
      <c r="A6570" t="s">
        <v>6596</v>
      </c>
      <c r="B6570" t="s">
        <v>5842</v>
      </c>
      <c r="C6570">
        <v>2004</v>
      </c>
      <c r="D6570">
        <v>1</v>
      </c>
      <c r="E6570" t="s">
        <v>18</v>
      </c>
      <c r="F6570">
        <v>69</v>
      </c>
      <c r="G6570" t="s">
        <v>10</v>
      </c>
    </row>
    <row r="6571" spans="1:7" x14ac:dyDescent="0.3">
      <c r="A6571" t="s">
        <v>6597</v>
      </c>
      <c r="B6571" t="s">
        <v>5842</v>
      </c>
      <c r="C6571">
        <v>2008</v>
      </c>
      <c r="D6571">
        <v>7</v>
      </c>
      <c r="E6571" t="s">
        <v>9</v>
      </c>
      <c r="F6571">
        <v>34</v>
      </c>
      <c r="G6571" t="s">
        <v>10</v>
      </c>
    </row>
    <row r="6572" spans="1:7" x14ac:dyDescent="0.3">
      <c r="A6572" t="s">
        <v>6598</v>
      </c>
      <c r="B6572" t="s">
        <v>5842</v>
      </c>
      <c r="C6572">
        <v>2000</v>
      </c>
      <c r="D6572">
        <v>3</v>
      </c>
      <c r="E6572" t="s">
        <v>18</v>
      </c>
      <c r="F6572">
        <v>3927</v>
      </c>
      <c r="G6572" t="s">
        <v>10</v>
      </c>
    </row>
    <row r="6573" spans="1:7" x14ac:dyDescent="0.3">
      <c r="A6573" t="s">
        <v>6599</v>
      </c>
      <c r="B6573" t="s">
        <v>5842</v>
      </c>
      <c r="C6573">
        <v>2005</v>
      </c>
      <c r="D6573">
        <v>8</v>
      </c>
      <c r="E6573" t="s">
        <v>9</v>
      </c>
      <c r="F6573">
        <v>13</v>
      </c>
      <c r="G6573" t="s">
        <v>10</v>
      </c>
    </row>
    <row r="6574" spans="1:7" x14ac:dyDescent="0.3">
      <c r="A6574" t="s">
        <v>6600</v>
      </c>
      <c r="B6574" t="s">
        <v>5842</v>
      </c>
      <c r="C6574">
        <v>2005</v>
      </c>
      <c r="D6574">
        <v>8</v>
      </c>
      <c r="E6574" t="s">
        <v>18</v>
      </c>
      <c r="F6574">
        <v>77</v>
      </c>
      <c r="G6574" t="s">
        <v>10</v>
      </c>
    </row>
    <row r="6575" spans="1:7" x14ac:dyDescent="0.3">
      <c r="A6575" t="s">
        <v>6601</v>
      </c>
      <c r="B6575" t="s">
        <v>5842</v>
      </c>
      <c r="C6575">
        <v>2003</v>
      </c>
      <c r="D6575">
        <v>1</v>
      </c>
      <c r="E6575" t="s">
        <v>9</v>
      </c>
      <c r="F6575">
        <v>55</v>
      </c>
      <c r="G6575" t="s">
        <v>10</v>
      </c>
    </row>
    <row r="6576" spans="1:7" x14ac:dyDescent="0.3">
      <c r="A6576" t="s">
        <v>6602</v>
      </c>
      <c r="B6576" t="s">
        <v>5842</v>
      </c>
      <c r="C6576">
        <v>2006</v>
      </c>
      <c r="D6576">
        <v>11</v>
      </c>
      <c r="E6576" t="s">
        <v>9</v>
      </c>
      <c r="F6576">
        <v>180</v>
      </c>
      <c r="G6576" t="s">
        <v>10</v>
      </c>
    </row>
    <row r="6577" spans="1:7" x14ac:dyDescent="0.3">
      <c r="A6577" t="s">
        <v>6603</v>
      </c>
      <c r="B6577" t="s">
        <v>5842</v>
      </c>
      <c r="C6577">
        <v>2008</v>
      </c>
      <c r="D6577">
        <v>6</v>
      </c>
      <c r="E6577" t="s">
        <v>71</v>
      </c>
      <c r="F6577">
        <v>99</v>
      </c>
      <c r="G6577" t="s">
        <v>10</v>
      </c>
    </row>
    <row r="6578" spans="1:7" x14ac:dyDescent="0.3">
      <c r="A6578" t="s">
        <v>6604</v>
      </c>
      <c r="B6578" t="s">
        <v>5842</v>
      </c>
      <c r="C6578">
        <v>2004</v>
      </c>
      <c r="D6578">
        <v>11</v>
      </c>
      <c r="E6578" t="s">
        <v>18</v>
      </c>
      <c r="F6578">
        <v>9406</v>
      </c>
      <c r="G6578" t="s">
        <v>10</v>
      </c>
    </row>
    <row r="6579" spans="1:7" x14ac:dyDescent="0.3">
      <c r="A6579" t="s">
        <v>6605</v>
      </c>
      <c r="B6579" t="s">
        <v>5842</v>
      </c>
      <c r="C6579">
        <v>2016</v>
      </c>
      <c r="D6579">
        <v>9</v>
      </c>
      <c r="E6579" t="s">
        <v>9</v>
      </c>
      <c r="F6579">
        <v>255</v>
      </c>
      <c r="G6579" t="s">
        <v>473</v>
      </c>
    </row>
    <row r="6580" spans="1:7" x14ac:dyDescent="0.3">
      <c r="A6580" t="s">
        <v>6606</v>
      </c>
      <c r="B6580" t="s">
        <v>5842</v>
      </c>
      <c r="C6580">
        <v>2012</v>
      </c>
      <c r="D6580">
        <v>6</v>
      </c>
      <c r="E6580" t="s">
        <v>18</v>
      </c>
      <c r="F6580">
        <v>1412</v>
      </c>
      <c r="G6580" t="s">
        <v>10</v>
      </c>
    </row>
    <row r="6581" spans="1:7" x14ac:dyDescent="0.3">
      <c r="A6581" t="s">
        <v>6607</v>
      </c>
      <c r="B6581" t="s">
        <v>5842</v>
      </c>
      <c r="C6581">
        <v>2008</v>
      </c>
      <c r="D6581">
        <v>12</v>
      </c>
      <c r="E6581" t="s">
        <v>80</v>
      </c>
      <c r="F6581">
        <v>44</v>
      </c>
      <c r="G6581" t="s">
        <v>10</v>
      </c>
    </row>
    <row r="6582" spans="1:7" x14ac:dyDescent="0.3">
      <c r="A6582" t="s">
        <v>6608</v>
      </c>
      <c r="B6582" t="s">
        <v>5842</v>
      </c>
      <c r="C6582">
        <v>2003</v>
      </c>
      <c r="D6582">
        <v>11</v>
      </c>
      <c r="E6582" t="s">
        <v>18</v>
      </c>
      <c r="F6582">
        <v>9</v>
      </c>
      <c r="G6582" t="s">
        <v>50</v>
      </c>
    </row>
    <row r="6583" spans="1:7" x14ac:dyDescent="0.3">
      <c r="A6583" t="s">
        <v>6609</v>
      </c>
      <c r="B6583" t="s">
        <v>5842</v>
      </c>
      <c r="C6583">
        <v>2008</v>
      </c>
      <c r="D6583">
        <v>4</v>
      </c>
      <c r="E6583" t="s">
        <v>71</v>
      </c>
      <c r="F6583">
        <v>76</v>
      </c>
      <c r="G6583" t="s">
        <v>50</v>
      </c>
    </row>
    <row r="6584" spans="1:7" x14ac:dyDescent="0.3">
      <c r="A6584" t="s">
        <v>6610</v>
      </c>
      <c r="B6584" t="s">
        <v>5842</v>
      </c>
      <c r="C6584">
        <v>2006</v>
      </c>
      <c r="D6584">
        <v>6</v>
      </c>
      <c r="E6584" t="s">
        <v>18</v>
      </c>
      <c r="F6584">
        <v>800</v>
      </c>
      <c r="G6584" t="s">
        <v>10</v>
      </c>
    </row>
    <row r="6585" spans="1:7" x14ac:dyDescent="0.3">
      <c r="A6585" t="s">
        <v>6611</v>
      </c>
      <c r="B6585" t="s">
        <v>5842</v>
      </c>
      <c r="C6585">
        <v>2010</v>
      </c>
      <c r="D6585">
        <v>8</v>
      </c>
      <c r="E6585" t="s">
        <v>80</v>
      </c>
      <c r="F6585">
        <v>31</v>
      </c>
      <c r="G6585" t="s">
        <v>10</v>
      </c>
    </row>
    <row r="6586" spans="1:7" x14ac:dyDescent="0.3">
      <c r="A6586" t="s">
        <v>6612</v>
      </c>
      <c r="B6586" t="s">
        <v>5842</v>
      </c>
      <c r="C6586">
        <v>2008</v>
      </c>
      <c r="D6586">
        <v>12</v>
      </c>
      <c r="E6586" t="s">
        <v>18</v>
      </c>
      <c r="F6586">
        <v>637</v>
      </c>
      <c r="G6586" t="s">
        <v>10</v>
      </c>
    </row>
    <row r="6587" spans="1:7" x14ac:dyDescent="0.3">
      <c r="A6587" t="s">
        <v>6613</v>
      </c>
      <c r="B6587" t="s">
        <v>5842</v>
      </c>
      <c r="C6587">
        <v>2019</v>
      </c>
      <c r="D6587">
        <v>3</v>
      </c>
      <c r="E6587" t="s">
        <v>18</v>
      </c>
      <c r="F6587">
        <v>120</v>
      </c>
      <c r="G6587" t="s">
        <v>1391</v>
      </c>
    </row>
    <row r="6588" spans="1:7" x14ac:dyDescent="0.3">
      <c r="A6588" t="s">
        <v>6614</v>
      </c>
      <c r="B6588" t="s">
        <v>5842</v>
      </c>
      <c r="C6588">
        <v>2012</v>
      </c>
      <c r="D6588">
        <v>7</v>
      </c>
      <c r="E6588" t="s">
        <v>18</v>
      </c>
      <c r="F6588">
        <v>498</v>
      </c>
      <c r="G6588" t="s">
        <v>10</v>
      </c>
    </row>
    <row r="6589" spans="1:7" x14ac:dyDescent="0.3">
      <c r="A6589" t="s">
        <v>6615</v>
      </c>
      <c r="B6589" t="s">
        <v>5842</v>
      </c>
      <c r="C6589">
        <v>2003</v>
      </c>
      <c r="D6589">
        <v>10</v>
      </c>
      <c r="E6589" t="s">
        <v>9</v>
      </c>
      <c r="F6589">
        <v>512</v>
      </c>
      <c r="G6589" t="s">
        <v>10</v>
      </c>
    </row>
    <row r="6590" spans="1:7" x14ac:dyDescent="0.3">
      <c r="A6590" t="s">
        <v>6616</v>
      </c>
      <c r="B6590" t="s">
        <v>5842</v>
      </c>
      <c r="C6590">
        <v>2004</v>
      </c>
      <c r="D6590">
        <v>12</v>
      </c>
      <c r="E6590" t="s">
        <v>18</v>
      </c>
      <c r="F6590">
        <v>203</v>
      </c>
      <c r="G6590" t="s">
        <v>10</v>
      </c>
    </row>
    <row r="6591" spans="1:7" x14ac:dyDescent="0.3">
      <c r="A6591" t="s">
        <v>6617</v>
      </c>
      <c r="B6591" t="s">
        <v>5842</v>
      </c>
      <c r="C6591">
        <v>2010</v>
      </c>
      <c r="D6591">
        <v>9</v>
      </c>
      <c r="E6591" t="s">
        <v>80</v>
      </c>
      <c r="F6591">
        <v>63</v>
      </c>
      <c r="G6591" t="s">
        <v>10</v>
      </c>
    </row>
    <row r="6592" spans="1:7" x14ac:dyDescent="0.3">
      <c r="A6592" t="s">
        <v>6618</v>
      </c>
      <c r="B6592" t="s">
        <v>5842</v>
      </c>
      <c r="C6592">
        <v>2019</v>
      </c>
      <c r="D6592">
        <v>1</v>
      </c>
      <c r="E6592" t="s">
        <v>80</v>
      </c>
      <c r="F6592">
        <v>12</v>
      </c>
      <c r="G6592" t="s">
        <v>1391</v>
      </c>
    </row>
    <row r="6593" spans="1:7" x14ac:dyDescent="0.3">
      <c r="A6593" t="s">
        <v>6619</v>
      </c>
      <c r="B6593" t="s">
        <v>5842</v>
      </c>
      <c r="C6593">
        <v>2014</v>
      </c>
      <c r="D6593">
        <v>5</v>
      </c>
      <c r="E6593" t="s">
        <v>71</v>
      </c>
      <c r="F6593">
        <v>200</v>
      </c>
      <c r="G6593" t="s">
        <v>10</v>
      </c>
    </row>
    <row r="6594" spans="1:7" x14ac:dyDescent="0.3">
      <c r="A6594" t="s">
        <v>6620</v>
      </c>
      <c r="B6594" t="s">
        <v>5842</v>
      </c>
      <c r="C6594">
        <v>2015</v>
      </c>
      <c r="D6594">
        <v>2</v>
      </c>
      <c r="E6594" t="s">
        <v>9</v>
      </c>
      <c r="F6594">
        <v>316</v>
      </c>
      <c r="G6594" t="s">
        <v>473</v>
      </c>
    </row>
    <row r="6595" spans="1:7" x14ac:dyDescent="0.3">
      <c r="A6595" t="s">
        <v>6621</v>
      </c>
      <c r="B6595" t="s">
        <v>5842</v>
      </c>
      <c r="C6595">
        <v>2004</v>
      </c>
      <c r="D6595">
        <v>10</v>
      </c>
      <c r="E6595" t="s">
        <v>18</v>
      </c>
      <c r="F6595">
        <v>859</v>
      </c>
      <c r="G6595" t="s">
        <v>10</v>
      </c>
    </row>
    <row r="6596" spans="1:7" x14ac:dyDescent="0.3">
      <c r="A6596" t="s">
        <v>6622</v>
      </c>
      <c r="B6596" t="s">
        <v>5842</v>
      </c>
      <c r="C6596">
        <v>2017</v>
      </c>
      <c r="D6596">
        <v>9</v>
      </c>
      <c r="E6596" t="s">
        <v>18</v>
      </c>
      <c r="F6596">
        <v>1212</v>
      </c>
      <c r="G6596" t="s">
        <v>10</v>
      </c>
    </row>
    <row r="6597" spans="1:7" x14ac:dyDescent="0.3">
      <c r="A6597" t="s">
        <v>6623</v>
      </c>
      <c r="B6597" t="s">
        <v>5842</v>
      </c>
      <c r="C6597">
        <v>2000</v>
      </c>
      <c r="D6597">
        <v>6</v>
      </c>
      <c r="E6597" t="s">
        <v>71</v>
      </c>
      <c r="F6597">
        <v>220</v>
      </c>
      <c r="G6597" t="s">
        <v>10</v>
      </c>
    </row>
    <row r="6598" spans="1:7" x14ac:dyDescent="0.3">
      <c r="A6598" t="s">
        <v>6624</v>
      </c>
      <c r="B6598" t="s">
        <v>5842</v>
      </c>
      <c r="C6598">
        <v>2012</v>
      </c>
      <c r="D6598">
        <v>9</v>
      </c>
      <c r="E6598" t="s">
        <v>18</v>
      </c>
      <c r="F6598">
        <v>81</v>
      </c>
      <c r="G6598" t="s">
        <v>10</v>
      </c>
    </row>
    <row r="6599" spans="1:7" x14ac:dyDescent="0.3">
      <c r="A6599" t="s">
        <v>6625</v>
      </c>
      <c r="B6599" t="s">
        <v>5842</v>
      </c>
      <c r="C6599">
        <v>2004</v>
      </c>
      <c r="D6599">
        <v>1</v>
      </c>
      <c r="E6599" t="s">
        <v>18</v>
      </c>
      <c r="F6599">
        <v>652</v>
      </c>
      <c r="G6599" t="s">
        <v>10</v>
      </c>
    </row>
    <row r="6600" spans="1:7" x14ac:dyDescent="0.3">
      <c r="A6600" t="s">
        <v>6626</v>
      </c>
      <c r="B6600" t="s">
        <v>5842</v>
      </c>
      <c r="C6600">
        <v>2008</v>
      </c>
      <c r="D6600">
        <v>3</v>
      </c>
      <c r="E6600" t="s">
        <v>71</v>
      </c>
      <c r="F6600">
        <v>37</v>
      </c>
      <c r="G6600" t="s">
        <v>10</v>
      </c>
    </row>
    <row r="6601" spans="1:7" x14ac:dyDescent="0.3">
      <c r="A6601" t="s">
        <v>6627</v>
      </c>
      <c r="B6601" t="s">
        <v>5842</v>
      </c>
      <c r="C6601">
        <v>2016</v>
      </c>
      <c r="D6601">
        <v>5</v>
      </c>
      <c r="E6601" t="s">
        <v>80</v>
      </c>
      <c r="F6601">
        <v>13</v>
      </c>
      <c r="G6601" t="s">
        <v>50</v>
      </c>
    </row>
    <row r="6602" spans="1:7" x14ac:dyDescent="0.3">
      <c r="A6602" t="s">
        <v>6628</v>
      </c>
      <c r="B6602" t="s">
        <v>5842</v>
      </c>
      <c r="C6602">
        <v>2007</v>
      </c>
      <c r="D6602">
        <v>6</v>
      </c>
      <c r="E6602" t="s">
        <v>18</v>
      </c>
      <c r="F6602">
        <v>419</v>
      </c>
      <c r="G6602" t="s">
        <v>10</v>
      </c>
    </row>
    <row r="6603" spans="1:7" x14ac:dyDescent="0.3">
      <c r="A6603" t="s">
        <v>6629</v>
      </c>
      <c r="B6603" t="s">
        <v>5842</v>
      </c>
      <c r="C6603">
        <v>2004</v>
      </c>
      <c r="D6603">
        <v>4</v>
      </c>
      <c r="E6603" t="s">
        <v>9</v>
      </c>
      <c r="F6603">
        <v>50</v>
      </c>
      <c r="G6603" t="s">
        <v>10</v>
      </c>
    </row>
    <row r="6604" spans="1:7" x14ac:dyDescent="0.3">
      <c r="A6604" t="s">
        <v>6630</v>
      </c>
      <c r="B6604" t="s">
        <v>5842</v>
      </c>
      <c r="C6604">
        <v>2007</v>
      </c>
      <c r="D6604">
        <v>6</v>
      </c>
      <c r="E6604" t="s">
        <v>80</v>
      </c>
      <c r="F6604">
        <v>31</v>
      </c>
      <c r="G6604" t="s">
        <v>10</v>
      </c>
    </row>
    <row r="6605" spans="1:7" x14ac:dyDescent="0.3">
      <c r="A6605" t="s">
        <v>6631</v>
      </c>
      <c r="B6605" t="s">
        <v>5842</v>
      </c>
      <c r="C6605">
        <v>2006</v>
      </c>
      <c r="D6605">
        <v>11</v>
      </c>
      <c r="E6605" t="s">
        <v>9</v>
      </c>
      <c r="F6605">
        <v>43</v>
      </c>
      <c r="G6605" t="s">
        <v>10</v>
      </c>
    </row>
    <row r="6606" spans="1:7" x14ac:dyDescent="0.3">
      <c r="A6606" t="s">
        <v>6632</v>
      </c>
      <c r="B6606" t="s">
        <v>5842</v>
      </c>
      <c r="C6606">
        <v>2008</v>
      </c>
      <c r="D6606">
        <v>3</v>
      </c>
      <c r="E6606" t="s">
        <v>18</v>
      </c>
      <c r="F6606">
        <v>1623</v>
      </c>
      <c r="G6606" t="s">
        <v>10</v>
      </c>
    </row>
    <row r="6607" spans="1:7" x14ac:dyDescent="0.3">
      <c r="A6607" t="s">
        <v>6633</v>
      </c>
      <c r="B6607" t="s">
        <v>5842</v>
      </c>
      <c r="C6607">
        <v>2007</v>
      </c>
      <c r="D6607">
        <v>4</v>
      </c>
      <c r="E6607" t="s">
        <v>18</v>
      </c>
      <c r="F6607">
        <v>646</v>
      </c>
      <c r="G6607" t="s">
        <v>10</v>
      </c>
    </row>
    <row r="6608" spans="1:7" x14ac:dyDescent="0.3">
      <c r="A6608" t="s">
        <v>6634</v>
      </c>
      <c r="B6608" t="s">
        <v>5842</v>
      </c>
      <c r="C6608">
        <v>2006</v>
      </c>
      <c r="D6608">
        <v>8</v>
      </c>
      <c r="E6608" t="s">
        <v>9</v>
      </c>
      <c r="F6608">
        <v>74</v>
      </c>
      <c r="G6608" t="s">
        <v>10</v>
      </c>
    </row>
    <row r="6609" spans="1:7" x14ac:dyDescent="0.3">
      <c r="A6609" t="s">
        <v>6635</v>
      </c>
      <c r="B6609" t="s">
        <v>5842</v>
      </c>
      <c r="C6609">
        <v>2008</v>
      </c>
      <c r="D6609">
        <v>8</v>
      </c>
      <c r="E6609" t="s">
        <v>80</v>
      </c>
      <c r="F6609">
        <v>83</v>
      </c>
      <c r="G6609" t="s">
        <v>10</v>
      </c>
    </row>
    <row r="6610" spans="1:7" x14ac:dyDescent="0.3">
      <c r="A6610" t="s">
        <v>6636</v>
      </c>
      <c r="B6610" t="s">
        <v>5842</v>
      </c>
      <c r="C6610">
        <v>2002</v>
      </c>
      <c r="D6610">
        <v>12</v>
      </c>
      <c r="E6610" t="s">
        <v>9</v>
      </c>
      <c r="F6610">
        <v>630</v>
      </c>
      <c r="G6610" t="s">
        <v>10</v>
      </c>
    </row>
    <row r="6611" spans="1:7" x14ac:dyDescent="0.3">
      <c r="A6611" t="s">
        <v>6637</v>
      </c>
      <c r="B6611" t="s">
        <v>5842</v>
      </c>
      <c r="C6611">
        <v>2010</v>
      </c>
      <c r="D6611">
        <v>8</v>
      </c>
      <c r="E6611" t="s">
        <v>80</v>
      </c>
      <c r="F6611">
        <v>173</v>
      </c>
      <c r="G6611" t="s">
        <v>10</v>
      </c>
    </row>
    <row r="6612" spans="1:7" x14ac:dyDescent="0.3">
      <c r="A6612" t="s">
        <v>6638</v>
      </c>
      <c r="B6612" t="s">
        <v>5842</v>
      </c>
      <c r="C6612">
        <v>2005</v>
      </c>
      <c r="D6612">
        <v>11</v>
      </c>
      <c r="E6612" t="s">
        <v>80</v>
      </c>
      <c r="F6612">
        <v>124</v>
      </c>
      <c r="G6612" t="s">
        <v>10</v>
      </c>
    </row>
    <row r="6613" spans="1:7" x14ac:dyDescent="0.3">
      <c r="A6613" t="s">
        <v>6639</v>
      </c>
      <c r="B6613" t="s">
        <v>5842</v>
      </c>
      <c r="C6613">
        <v>2009</v>
      </c>
      <c r="D6613">
        <v>4</v>
      </c>
      <c r="E6613" t="s">
        <v>18</v>
      </c>
      <c r="F6613">
        <v>808</v>
      </c>
      <c r="G6613" t="s">
        <v>10</v>
      </c>
    </row>
    <row r="6614" spans="1:7" x14ac:dyDescent="0.3">
      <c r="A6614" t="s">
        <v>6640</v>
      </c>
      <c r="B6614" t="s">
        <v>5842</v>
      </c>
      <c r="C6614">
        <v>2005</v>
      </c>
      <c r="D6614">
        <v>7</v>
      </c>
      <c r="E6614" t="s">
        <v>18</v>
      </c>
      <c r="F6614">
        <v>196</v>
      </c>
      <c r="G6614" t="s">
        <v>10</v>
      </c>
    </row>
    <row r="6615" spans="1:7" x14ac:dyDescent="0.3">
      <c r="A6615" t="s">
        <v>6641</v>
      </c>
      <c r="B6615" t="s">
        <v>5842</v>
      </c>
      <c r="C6615">
        <v>2003</v>
      </c>
      <c r="D6615">
        <v>5</v>
      </c>
      <c r="E6615" t="s">
        <v>71</v>
      </c>
      <c r="F6615">
        <v>311</v>
      </c>
      <c r="G6615" t="s">
        <v>10</v>
      </c>
    </row>
    <row r="6616" spans="1:7" x14ac:dyDescent="0.3">
      <c r="A6616" t="s">
        <v>6642</v>
      </c>
      <c r="B6616" t="s">
        <v>5842</v>
      </c>
      <c r="C6616">
        <v>2008</v>
      </c>
      <c r="D6616">
        <v>10</v>
      </c>
      <c r="E6616" t="s">
        <v>9</v>
      </c>
      <c r="F6616">
        <v>54</v>
      </c>
      <c r="G6616" t="s">
        <v>10</v>
      </c>
    </row>
    <row r="6617" spans="1:7" x14ac:dyDescent="0.3">
      <c r="A6617" t="s">
        <v>6643</v>
      </c>
      <c r="B6617" t="s">
        <v>5842</v>
      </c>
      <c r="C6617">
        <v>2002</v>
      </c>
      <c r="D6617">
        <v>10</v>
      </c>
      <c r="E6617" t="s">
        <v>71</v>
      </c>
      <c r="F6617">
        <v>71</v>
      </c>
      <c r="G6617" t="s">
        <v>10</v>
      </c>
    </row>
    <row r="6618" spans="1:7" x14ac:dyDescent="0.3">
      <c r="A6618" t="s">
        <v>6644</v>
      </c>
      <c r="B6618" t="s">
        <v>5842</v>
      </c>
      <c r="C6618">
        <v>2008</v>
      </c>
      <c r="D6618">
        <v>10</v>
      </c>
      <c r="E6618" t="s">
        <v>9</v>
      </c>
      <c r="F6618">
        <v>6</v>
      </c>
      <c r="G6618" t="s">
        <v>50</v>
      </c>
    </row>
    <row r="6619" spans="1:7" x14ac:dyDescent="0.3">
      <c r="A6619" t="s">
        <v>6645</v>
      </c>
      <c r="B6619" t="s">
        <v>5842</v>
      </c>
      <c r="C6619">
        <v>2002</v>
      </c>
      <c r="D6619">
        <v>3</v>
      </c>
      <c r="E6619" t="s">
        <v>18</v>
      </c>
      <c r="F6619">
        <v>516</v>
      </c>
      <c r="G6619" t="s">
        <v>10</v>
      </c>
    </row>
    <row r="6620" spans="1:7" x14ac:dyDescent="0.3">
      <c r="A6620" t="s">
        <v>6646</v>
      </c>
      <c r="B6620" t="s">
        <v>5842</v>
      </c>
      <c r="C6620">
        <v>2001</v>
      </c>
      <c r="D6620">
        <v>12</v>
      </c>
      <c r="E6620" t="s">
        <v>18</v>
      </c>
      <c r="F6620">
        <v>5759</v>
      </c>
      <c r="G6620" t="s">
        <v>10</v>
      </c>
    </row>
    <row r="6621" spans="1:7" x14ac:dyDescent="0.3">
      <c r="A6621" t="s">
        <v>6647</v>
      </c>
      <c r="B6621" t="s">
        <v>5842</v>
      </c>
      <c r="C6621">
        <v>2008</v>
      </c>
      <c r="D6621">
        <v>10</v>
      </c>
      <c r="E6621" t="s">
        <v>18</v>
      </c>
      <c r="F6621">
        <v>209</v>
      </c>
      <c r="G6621" t="s">
        <v>10</v>
      </c>
    </row>
    <row r="6622" spans="1:7" x14ac:dyDescent="0.3">
      <c r="A6622" t="s">
        <v>6648</v>
      </c>
      <c r="B6622" t="s">
        <v>5842</v>
      </c>
      <c r="C6622">
        <v>2008</v>
      </c>
      <c r="D6622">
        <v>8</v>
      </c>
      <c r="E6622" t="s">
        <v>71</v>
      </c>
      <c r="F6622">
        <v>200</v>
      </c>
      <c r="G6622" t="s">
        <v>10</v>
      </c>
    </row>
    <row r="6623" spans="1:7" x14ac:dyDescent="0.3">
      <c r="A6623" t="s">
        <v>6649</v>
      </c>
      <c r="B6623" t="s">
        <v>5842</v>
      </c>
      <c r="C6623">
        <v>2006</v>
      </c>
      <c r="D6623">
        <v>3</v>
      </c>
      <c r="E6623" t="s">
        <v>18</v>
      </c>
      <c r="F6623">
        <v>11</v>
      </c>
      <c r="G6623" t="s">
        <v>50</v>
      </c>
    </row>
    <row r="6624" spans="1:7" x14ac:dyDescent="0.3">
      <c r="A6624" t="s">
        <v>6650</v>
      </c>
      <c r="B6624" t="s">
        <v>5842</v>
      </c>
      <c r="C6624">
        <v>2004</v>
      </c>
      <c r="D6624">
        <v>1</v>
      </c>
      <c r="E6624" t="s">
        <v>71</v>
      </c>
      <c r="F6624">
        <v>150</v>
      </c>
      <c r="G6624" t="s">
        <v>10</v>
      </c>
    </row>
    <row r="6625" spans="1:7" x14ac:dyDescent="0.3">
      <c r="A6625" t="s">
        <v>6651</v>
      </c>
      <c r="B6625" t="s">
        <v>5842</v>
      </c>
      <c r="C6625">
        <v>2005</v>
      </c>
      <c r="D6625">
        <v>12</v>
      </c>
      <c r="E6625" t="s">
        <v>18</v>
      </c>
      <c r="F6625">
        <v>47</v>
      </c>
      <c r="G6625" t="s">
        <v>10</v>
      </c>
    </row>
    <row r="6626" spans="1:7" x14ac:dyDescent="0.3">
      <c r="A6626" t="s">
        <v>6652</v>
      </c>
      <c r="B6626" t="s">
        <v>5842</v>
      </c>
      <c r="C6626">
        <v>2000</v>
      </c>
      <c r="D6626">
        <v>1</v>
      </c>
      <c r="E6626" t="s">
        <v>9</v>
      </c>
      <c r="F6626">
        <v>150</v>
      </c>
      <c r="G6626" t="s">
        <v>10</v>
      </c>
    </row>
    <row r="6627" spans="1:7" x14ac:dyDescent="0.3">
      <c r="A6627" t="s">
        <v>6653</v>
      </c>
      <c r="B6627" t="s">
        <v>5842</v>
      </c>
      <c r="C6627">
        <v>1998</v>
      </c>
      <c r="D6627">
        <v>3</v>
      </c>
      <c r="E6627" t="s">
        <v>18</v>
      </c>
      <c r="F6627">
        <v>480</v>
      </c>
      <c r="G6627" t="s">
        <v>10</v>
      </c>
    </row>
    <row r="6628" spans="1:7" x14ac:dyDescent="0.3">
      <c r="A6628" t="s">
        <v>6654</v>
      </c>
      <c r="B6628" t="s">
        <v>5842</v>
      </c>
      <c r="C6628">
        <v>2006</v>
      </c>
      <c r="D6628">
        <v>10</v>
      </c>
      <c r="E6628" t="s">
        <v>80</v>
      </c>
      <c r="F6628">
        <v>188</v>
      </c>
      <c r="G6628" t="s">
        <v>10</v>
      </c>
    </row>
    <row r="6629" spans="1:7" x14ac:dyDescent="0.3">
      <c r="A6629" t="s">
        <v>6655</v>
      </c>
      <c r="B6629" t="s">
        <v>5842</v>
      </c>
      <c r="C6629">
        <v>2007</v>
      </c>
      <c r="D6629">
        <v>3</v>
      </c>
      <c r="E6629" t="s">
        <v>18</v>
      </c>
      <c r="F6629">
        <v>1050</v>
      </c>
      <c r="G6629" t="s">
        <v>10</v>
      </c>
    </row>
    <row r="6630" spans="1:7" x14ac:dyDescent="0.3">
      <c r="A6630" t="s">
        <v>6656</v>
      </c>
      <c r="B6630" t="s">
        <v>5842</v>
      </c>
      <c r="C6630">
        <v>2008</v>
      </c>
      <c r="D6630">
        <v>12</v>
      </c>
      <c r="E6630" t="s">
        <v>18</v>
      </c>
      <c r="F6630">
        <v>402</v>
      </c>
      <c r="G6630" t="s">
        <v>10</v>
      </c>
    </row>
    <row r="6631" spans="1:7" x14ac:dyDescent="0.3">
      <c r="A6631" t="s">
        <v>6657</v>
      </c>
      <c r="B6631" t="s">
        <v>5842</v>
      </c>
      <c r="C6631">
        <v>2002</v>
      </c>
      <c r="D6631">
        <v>3</v>
      </c>
      <c r="E6631" t="s">
        <v>18</v>
      </c>
      <c r="F6631">
        <v>151</v>
      </c>
      <c r="G6631" t="s">
        <v>10</v>
      </c>
    </row>
    <row r="6632" spans="1:7" x14ac:dyDescent="0.3">
      <c r="A6632" t="s">
        <v>6658</v>
      </c>
      <c r="B6632" t="s">
        <v>5842</v>
      </c>
      <c r="C6632">
        <v>2013</v>
      </c>
      <c r="D6632">
        <v>10</v>
      </c>
      <c r="E6632" t="s">
        <v>18</v>
      </c>
      <c r="F6632">
        <v>508</v>
      </c>
      <c r="G6632" t="s">
        <v>10</v>
      </c>
    </row>
    <row r="6633" spans="1:7" x14ac:dyDescent="0.3">
      <c r="A6633" t="s">
        <v>6659</v>
      </c>
      <c r="B6633" t="s">
        <v>5842</v>
      </c>
      <c r="C6633">
        <v>2007</v>
      </c>
      <c r="D6633">
        <v>4</v>
      </c>
      <c r="E6633" t="s">
        <v>71</v>
      </c>
      <c r="F6633">
        <v>313</v>
      </c>
      <c r="G6633" t="s">
        <v>10</v>
      </c>
    </row>
    <row r="6634" spans="1:7" x14ac:dyDescent="0.3">
      <c r="A6634" t="s">
        <v>6660</v>
      </c>
      <c r="B6634" t="s">
        <v>5842</v>
      </c>
      <c r="C6634">
        <v>2006</v>
      </c>
      <c r="D6634">
        <v>6</v>
      </c>
      <c r="E6634" t="s">
        <v>9</v>
      </c>
      <c r="F6634">
        <v>500</v>
      </c>
      <c r="G6634" t="s">
        <v>50</v>
      </c>
    </row>
    <row r="6635" spans="1:7" x14ac:dyDescent="0.3">
      <c r="A6635" t="s">
        <v>6661</v>
      </c>
      <c r="B6635" t="s">
        <v>5842</v>
      </c>
      <c r="C6635">
        <v>2002</v>
      </c>
      <c r="D6635">
        <v>10</v>
      </c>
      <c r="E6635" t="s">
        <v>71</v>
      </c>
      <c r="F6635">
        <v>216</v>
      </c>
      <c r="G6635" t="s">
        <v>10</v>
      </c>
    </row>
    <row r="6636" spans="1:7" x14ac:dyDescent="0.3">
      <c r="A6636" t="s">
        <v>6662</v>
      </c>
      <c r="B6636" t="s">
        <v>5842</v>
      </c>
      <c r="C6636">
        <v>2013</v>
      </c>
      <c r="D6636">
        <v>8</v>
      </c>
      <c r="E6636" t="s">
        <v>80</v>
      </c>
      <c r="F6636">
        <v>36</v>
      </c>
      <c r="G6636" t="s">
        <v>10</v>
      </c>
    </row>
    <row r="6637" spans="1:7" x14ac:dyDescent="0.3">
      <c r="A6637" t="s">
        <v>6663</v>
      </c>
      <c r="B6637" t="s">
        <v>5842</v>
      </c>
      <c r="C6637">
        <v>2006</v>
      </c>
      <c r="D6637">
        <v>2</v>
      </c>
      <c r="E6637" t="s">
        <v>9</v>
      </c>
      <c r="F6637">
        <v>557</v>
      </c>
      <c r="G6637" t="s">
        <v>10</v>
      </c>
    </row>
    <row r="6638" spans="1:7" x14ac:dyDescent="0.3">
      <c r="A6638" t="s">
        <v>6664</v>
      </c>
      <c r="B6638" t="s">
        <v>5842</v>
      </c>
      <c r="C6638">
        <v>2001</v>
      </c>
      <c r="D6638">
        <v>4</v>
      </c>
      <c r="E6638" t="s">
        <v>18</v>
      </c>
      <c r="F6638">
        <v>400</v>
      </c>
      <c r="G6638" t="s">
        <v>10</v>
      </c>
    </row>
    <row r="6639" spans="1:7" x14ac:dyDescent="0.3">
      <c r="A6639" t="s">
        <v>6665</v>
      </c>
      <c r="B6639" t="s">
        <v>5842</v>
      </c>
      <c r="C6639">
        <v>2004</v>
      </c>
      <c r="D6639">
        <v>3</v>
      </c>
      <c r="E6639" t="s">
        <v>80</v>
      </c>
      <c r="F6639">
        <v>18</v>
      </c>
      <c r="G6639" t="s">
        <v>10</v>
      </c>
    </row>
    <row r="6640" spans="1:7" x14ac:dyDescent="0.3">
      <c r="A6640" t="s">
        <v>6666</v>
      </c>
      <c r="B6640" t="s">
        <v>5842</v>
      </c>
      <c r="C6640">
        <v>2007</v>
      </c>
      <c r="D6640">
        <v>8</v>
      </c>
      <c r="E6640" t="s">
        <v>80</v>
      </c>
      <c r="F6640">
        <v>22</v>
      </c>
      <c r="G6640" t="s">
        <v>10</v>
      </c>
    </row>
    <row r="6641" spans="1:7" x14ac:dyDescent="0.3">
      <c r="A6641" t="s">
        <v>6667</v>
      </c>
      <c r="B6641" t="s">
        <v>5842</v>
      </c>
      <c r="C6641">
        <v>2007</v>
      </c>
      <c r="D6641">
        <v>1</v>
      </c>
      <c r="E6641" t="s">
        <v>18</v>
      </c>
      <c r="F6641">
        <v>319</v>
      </c>
      <c r="G6641" t="s">
        <v>10</v>
      </c>
    </row>
    <row r="6642" spans="1:7" x14ac:dyDescent="0.3">
      <c r="A6642" t="s">
        <v>6668</v>
      </c>
      <c r="B6642" t="s">
        <v>5842</v>
      </c>
      <c r="C6642">
        <v>2012</v>
      </c>
      <c r="D6642">
        <v>5</v>
      </c>
      <c r="E6642" t="s">
        <v>9</v>
      </c>
      <c r="F6642">
        <v>302</v>
      </c>
      <c r="G6642" t="s">
        <v>10</v>
      </c>
    </row>
    <row r="6643" spans="1:7" x14ac:dyDescent="0.3">
      <c r="A6643" t="s">
        <v>6669</v>
      </c>
      <c r="B6643" t="s">
        <v>5842</v>
      </c>
      <c r="C6643">
        <v>2013</v>
      </c>
      <c r="D6643">
        <v>4</v>
      </c>
      <c r="E6643" t="s">
        <v>18</v>
      </c>
      <c r="F6643">
        <v>1020</v>
      </c>
      <c r="G6643" t="s">
        <v>10</v>
      </c>
    </row>
    <row r="6644" spans="1:7" x14ac:dyDescent="0.3">
      <c r="A6644" t="s">
        <v>6670</v>
      </c>
      <c r="B6644" t="s">
        <v>5842</v>
      </c>
      <c r="C6644">
        <v>2002</v>
      </c>
      <c r="D6644">
        <v>6</v>
      </c>
      <c r="E6644" t="s">
        <v>18</v>
      </c>
      <c r="F6644">
        <v>3882</v>
      </c>
      <c r="G6644" t="s">
        <v>10</v>
      </c>
    </row>
    <row r="6645" spans="1:7" x14ac:dyDescent="0.3">
      <c r="A6645" t="s">
        <v>6671</v>
      </c>
      <c r="B6645" t="s">
        <v>5842</v>
      </c>
      <c r="C6645">
        <v>2006</v>
      </c>
      <c r="D6645">
        <v>2</v>
      </c>
      <c r="E6645" t="s">
        <v>18</v>
      </c>
      <c r="F6645">
        <v>122</v>
      </c>
      <c r="G6645" t="s">
        <v>10</v>
      </c>
    </row>
    <row r="6646" spans="1:7" x14ac:dyDescent="0.3">
      <c r="A6646" t="s">
        <v>6672</v>
      </c>
      <c r="B6646" t="s">
        <v>5842</v>
      </c>
      <c r="C6646">
        <v>2018</v>
      </c>
      <c r="D6646">
        <v>10</v>
      </c>
      <c r="E6646" t="s">
        <v>14</v>
      </c>
      <c r="F6646">
        <v>134</v>
      </c>
      <c r="G6646" t="s">
        <v>179</v>
      </c>
    </row>
    <row r="6647" spans="1:7" x14ac:dyDescent="0.3">
      <c r="A6647" t="s">
        <v>6673</v>
      </c>
      <c r="B6647" t="s">
        <v>5842</v>
      </c>
      <c r="C6647">
        <v>2002</v>
      </c>
      <c r="D6647">
        <v>10</v>
      </c>
      <c r="E6647" t="s">
        <v>9</v>
      </c>
      <c r="F6647">
        <v>8</v>
      </c>
      <c r="G6647" t="s">
        <v>10</v>
      </c>
    </row>
    <row r="6648" spans="1:7" x14ac:dyDescent="0.3">
      <c r="A6648" t="s">
        <v>6674</v>
      </c>
      <c r="B6648" t="s">
        <v>5842</v>
      </c>
      <c r="C6648">
        <v>2009</v>
      </c>
      <c r="D6648">
        <v>9</v>
      </c>
      <c r="E6648" t="s">
        <v>80</v>
      </c>
      <c r="F6648">
        <v>448</v>
      </c>
      <c r="G6648" t="s">
        <v>10</v>
      </c>
    </row>
    <row r="6649" spans="1:7" x14ac:dyDescent="0.3">
      <c r="A6649" t="s">
        <v>6675</v>
      </c>
      <c r="B6649" t="s">
        <v>5842</v>
      </c>
      <c r="C6649">
        <v>2008</v>
      </c>
      <c r="D6649">
        <v>10</v>
      </c>
      <c r="E6649" t="s">
        <v>14</v>
      </c>
      <c r="F6649">
        <v>184</v>
      </c>
      <c r="G6649" t="s">
        <v>10</v>
      </c>
    </row>
    <row r="6650" spans="1:7" x14ac:dyDescent="0.3">
      <c r="A6650" t="s">
        <v>6676</v>
      </c>
      <c r="B6650" t="s">
        <v>5842</v>
      </c>
      <c r="C6650">
        <v>2008</v>
      </c>
      <c r="D6650">
        <v>2</v>
      </c>
      <c r="E6650" t="s">
        <v>18</v>
      </c>
      <c r="F6650">
        <v>2322</v>
      </c>
      <c r="G6650" t="s">
        <v>10</v>
      </c>
    </row>
    <row r="6651" spans="1:7" x14ac:dyDescent="0.3">
      <c r="A6651" t="s">
        <v>6677</v>
      </c>
      <c r="B6651" t="s">
        <v>5842</v>
      </c>
      <c r="C6651">
        <v>2012</v>
      </c>
      <c r="D6651">
        <v>5</v>
      </c>
      <c r="E6651" t="s">
        <v>18</v>
      </c>
      <c r="F6651">
        <v>174</v>
      </c>
      <c r="G6651" t="s">
        <v>50</v>
      </c>
    </row>
    <row r="6652" spans="1:7" x14ac:dyDescent="0.3">
      <c r="A6652" t="s">
        <v>6678</v>
      </c>
      <c r="B6652" t="s">
        <v>5842</v>
      </c>
      <c r="C6652">
        <v>2003</v>
      </c>
      <c r="D6652">
        <v>6</v>
      </c>
      <c r="E6652" t="s">
        <v>18</v>
      </c>
      <c r="F6652">
        <v>51</v>
      </c>
      <c r="G6652" t="s">
        <v>10</v>
      </c>
    </row>
    <row r="6653" spans="1:7" x14ac:dyDescent="0.3">
      <c r="A6653" t="s">
        <v>6679</v>
      </c>
      <c r="B6653" t="s">
        <v>5842</v>
      </c>
      <c r="C6653">
        <v>2011</v>
      </c>
      <c r="D6653">
        <v>3</v>
      </c>
      <c r="E6653" t="s">
        <v>18</v>
      </c>
      <c r="F6653">
        <v>336</v>
      </c>
      <c r="G6653" t="s">
        <v>10</v>
      </c>
    </row>
    <row r="6654" spans="1:7" x14ac:dyDescent="0.3">
      <c r="A6654" t="s">
        <v>6680</v>
      </c>
      <c r="B6654" t="s">
        <v>5842</v>
      </c>
      <c r="C6654">
        <v>2002</v>
      </c>
      <c r="D6654">
        <v>11</v>
      </c>
      <c r="E6654" t="s">
        <v>18</v>
      </c>
      <c r="F6654">
        <v>247</v>
      </c>
      <c r="G6654" t="s">
        <v>50</v>
      </c>
    </row>
    <row r="6655" spans="1:7" x14ac:dyDescent="0.3">
      <c r="A6655" t="s">
        <v>6681</v>
      </c>
      <c r="B6655" t="s">
        <v>5842</v>
      </c>
      <c r="C6655">
        <v>2012</v>
      </c>
      <c r="D6655">
        <v>10</v>
      </c>
      <c r="E6655" t="s">
        <v>18</v>
      </c>
      <c r="F6655">
        <v>2520</v>
      </c>
      <c r="G6655" t="s">
        <v>10</v>
      </c>
    </row>
    <row r="6656" spans="1:7" x14ac:dyDescent="0.3">
      <c r="A6656" t="s">
        <v>6682</v>
      </c>
      <c r="B6656" t="s">
        <v>5842</v>
      </c>
      <c r="C6656">
        <v>2012</v>
      </c>
      <c r="D6656">
        <v>1</v>
      </c>
      <c r="E6656" t="s">
        <v>9</v>
      </c>
      <c r="F6656">
        <v>583</v>
      </c>
      <c r="G6656" t="s">
        <v>10</v>
      </c>
    </row>
    <row r="6657" spans="1:7" x14ac:dyDescent="0.3">
      <c r="A6657" t="s">
        <v>6683</v>
      </c>
      <c r="B6657" t="s">
        <v>5842</v>
      </c>
      <c r="C6657">
        <v>2006</v>
      </c>
      <c r="D6657">
        <v>11</v>
      </c>
      <c r="E6657" t="s">
        <v>18</v>
      </c>
      <c r="F6657">
        <v>540</v>
      </c>
      <c r="G6657" t="s">
        <v>10</v>
      </c>
    </row>
    <row r="6658" spans="1:7" x14ac:dyDescent="0.3">
      <c r="A6658" t="s">
        <v>6684</v>
      </c>
      <c r="B6658" t="s">
        <v>5842</v>
      </c>
      <c r="C6658">
        <v>2006</v>
      </c>
      <c r="D6658">
        <v>2</v>
      </c>
      <c r="E6658" t="s">
        <v>18</v>
      </c>
      <c r="F6658">
        <v>351</v>
      </c>
      <c r="G6658" t="s">
        <v>10</v>
      </c>
    </row>
    <row r="6659" spans="1:7" x14ac:dyDescent="0.3">
      <c r="A6659" t="s">
        <v>6685</v>
      </c>
      <c r="B6659" t="s">
        <v>5842</v>
      </c>
      <c r="C6659">
        <v>2012</v>
      </c>
      <c r="D6659">
        <v>6</v>
      </c>
      <c r="E6659" t="s">
        <v>80</v>
      </c>
      <c r="F6659">
        <v>10</v>
      </c>
      <c r="G6659" t="s">
        <v>50</v>
      </c>
    </row>
    <row r="6660" spans="1:7" x14ac:dyDescent="0.3">
      <c r="A6660" t="s">
        <v>6686</v>
      </c>
      <c r="B6660" t="s">
        <v>5842</v>
      </c>
      <c r="C6660">
        <v>2006</v>
      </c>
      <c r="D6660">
        <v>9</v>
      </c>
      <c r="E6660" t="s">
        <v>18</v>
      </c>
      <c r="F6660">
        <v>1196</v>
      </c>
      <c r="G6660" t="s">
        <v>10</v>
      </c>
    </row>
    <row r="6661" spans="1:7" x14ac:dyDescent="0.3">
      <c r="A6661" t="s">
        <v>6687</v>
      </c>
      <c r="B6661" t="s">
        <v>5842</v>
      </c>
      <c r="C6661">
        <v>2010</v>
      </c>
      <c r="D6661">
        <v>12</v>
      </c>
      <c r="E6661" t="s">
        <v>18</v>
      </c>
      <c r="F6661">
        <v>599</v>
      </c>
      <c r="G6661" t="s">
        <v>10</v>
      </c>
    </row>
    <row r="6662" spans="1:7" x14ac:dyDescent="0.3">
      <c r="A6662" t="s">
        <v>6688</v>
      </c>
      <c r="B6662" t="s">
        <v>5842</v>
      </c>
      <c r="C6662">
        <v>2011</v>
      </c>
      <c r="D6662">
        <v>9</v>
      </c>
      <c r="E6662" t="s">
        <v>80</v>
      </c>
      <c r="F6662">
        <v>21</v>
      </c>
      <c r="G6662" t="s">
        <v>10</v>
      </c>
    </row>
    <row r="6663" spans="1:7" x14ac:dyDescent="0.3">
      <c r="A6663" t="s">
        <v>6689</v>
      </c>
      <c r="B6663" t="s">
        <v>5842</v>
      </c>
      <c r="C6663">
        <v>2007</v>
      </c>
      <c r="D6663">
        <v>8</v>
      </c>
      <c r="E6663" t="s">
        <v>80</v>
      </c>
      <c r="F6663">
        <v>26</v>
      </c>
      <c r="G6663" t="s">
        <v>10</v>
      </c>
    </row>
    <row r="6664" spans="1:7" x14ac:dyDescent="0.3">
      <c r="A6664" t="s">
        <v>6690</v>
      </c>
      <c r="B6664" t="s">
        <v>5842</v>
      </c>
      <c r="C6664">
        <v>2010</v>
      </c>
      <c r="D6664">
        <v>4</v>
      </c>
      <c r="E6664" t="s">
        <v>80</v>
      </c>
      <c r="F6664">
        <v>16</v>
      </c>
      <c r="G6664" t="s">
        <v>10</v>
      </c>
    </row>
    <row r="6665" spans="1:7" x14ac:dyDescent="0.3">
      <c r="A6665" t="s">
        <v>6691</v>
      </c>
      <c r="B6665" t="s">
        <v>5842</v>
      </c>
      <c r="C6665">
        <v>2008</v>
      </c>
      <c r="D6665">
        <v>4</v>
      </c>
      <c r="E6665" t="s">
        <v>80</v>
      </c>
      <c r="F6665">
        <v>104</v>
      </c>
      <c r="G6665" t="s">
        <v>10</v>
      </c>
    </row>
    <row r="6666" spans="1:7" x14ac:dyDescent="0.3">
      <c r="A6666" t="s">
        <v>6692</v>
      </c>
      <c r="B6666" t="s">
        <v>5842</v>
      </c>
      <c r="C6666">
        <v>2008</v>
      </c>
      <c r="D6666">
        <v>6</v>
      </c>
      <c r="E6666" t="s">
        <v>71</v>
      </c>
      <c r="F6666">
        <v>261</v>
      </c>
      <c r="G6666" t="s">
        <v>10</v>
      </c>
    </row>
    <row r="6667" spans="1:7" x14ac:dyDescent="0.3">
      <c r="A6667" t="s">
        <v>6693</v>
      </c>
      <c r="B6667" t="s">
        <v>5842</v>
      </c>
      <c r="C6667">
        <v>2006</v>
      </c>
      <c r="D6667">
        <v>4</v>
      </c>
      <c r="E6667" t="s">
        <v>18</v>
      </c>
      <c r="F6667">
        <v>1042</v>
      </c>
      <c r="G6667" t="s">
        <v>10</v>
      </c>
    </row>
    <row r="6668" spans="1:7" x14ac:dyDescent="0.3">
      <c r="A6668" t="s">
        <v>6694</v>
      </c>
      <c r="B6668" t="s">
        <v>5842</v>
      </c>
      <c r="C6668">
        <v>2007</v>
      </c>
      <c r="D6668">
        <v>12</v>
      </c>
      <c r="E6668" t="s">
        <v>18</v>
      </c>
      <c r="F6668">
        <v>151</v>
      </c>
      <c r="G6668" t="s">
        <v>10</v>
      </c>
    </row>
    <row r="6669" spans="1:7" x14ac:dyDescent="0.3">
      <c r="A6669" t="s">
        <v>6695</v>
      </c>
      <c r="B6669" t="s">
        <v>5842</v>
      </c>
      <c r="C6669">
        <v>2019</v>
      </c>
      <c r="D6669">
        <v>2</v>
      </c>
      <c r="E6669" t="s">
        <v>18</v>
      </c>
      <c r="F6669">
        <v>50</v>
      </c>
      <c r="G6669" t="s">
        <v>1391</v>
      </c>
    </row>
    <row r="6670" spans="1:7" x14ac:dyDescent="0.3">
      <c r="A6670" t="s">
        <v>6696</v>
      </c>
      <c r="B6670" t="s">
        <v>5842</v>
      </c>
      <c r="C6670">
        <v>2003</v>
      </c>
      <c r="D6670">
        <v>10</v>
      </c>
      <c r="E6670" t="s">
        <v>18</v>
      </c>
      <c r="F6670">
        <v>1992</v>
      </c>
      <c r="G6670" t="s">
        <v>10</v>
      </c>
    </row>
    <row r="6671" spans="1:7" x14ac:dyDescent="0.3">
      <c r="A6671" t="s">
        <v>6697</v>
      </c>
      <c r="B6671" t="s">
        <v>5842</v>
      </c>
      <c r="C6671">
        <v>2006</v>
      </c>
      <c r="D6671">
        <v>12</v>
      </c>
      <c r="E6671" t="s">
        <v>9</v>
      </c>
      <c r="F6671">
        <v>12</v>
      </c>
      <c r="G6671" t="s">
        <v>50</v>
      </c>
    </row>
    <row r="6672" spans="1:7" x14ac:dyDescent="0.3">
      <c r="A6672" t="s">
        <v>6698</v>
      </c>
      <c r="B6672" t="s">
        <v>5842</v>
      </c>
      <c r="C6672">
        <v>2015</v>
      </c>
      <c r="D6672">
        <v>1</v>
      </c>
      <c r="E6672" t="s">
        <v>18</v>
      </c>
      <c r="F6672">
        <v>449</v>
      </c>
      <c r="G6672" t="s">
        <v>10</v>
      </c>
    </row>
    <row r="6673" spans="1:7" x14ac:dyDescent="0.3">
      <c r="A6673" t="s">
        <v>6699</v>
      </c>
      <c r="B6673" t="s">
        <v>5842</v>
      </c>
      <c r="C6673">
        <v>2009</v>
      </c>
      <c r="D6673">
        <v>2</v>
      </c>
      <c r="E6673" t="s">
        <v>9</v>
      </c>
      <c r="F6673">
        <v>162</v>
      </c>
      <c r="G6673" t="s">
        <v>50</v>
      </c>
    </row>
    <row r="6674" spans="1:7" x14ac:dyDescent="0.3">
      <c r="A6674" t="s">
        <v>6700</v>
      </c>
      <c r="B6674" t="s">
        <v>5842</v>
      </c>
      <c r="C6674">
        <v>2006</v>
      </c>
      <c r="D6674">
        <v>11</v>
      </c>
      <c r="E6674" t="s">
        <v>9</v>
      </c>
      <c r="F6674">
        <v>253</v>
      </c>
      <c r="G6674" t="s">
        <v>10</v>
      </c>
    </row>
    <row r="6675" spans="1:7" x14ac:dyDescent="0.3">
      <c r="A6675" t="s">
        <v>6701</v>
      </c>
      <c r="B6675" t="s">
        <v>5842</v>
      </c>
      <c r="C6675">
        <v>2010</v>
      </c>
      <c r="D6675">
        <v>9</v>
      </c>
      <c r="E6675" t="s">
        <v>9</v>
      </c>
      <c r="F6675">
        <v>115</v>
      </c>
      <c r="G6675" t="s">
        <v>10</v>
      </c>
    </row>
    <row r="6676" spans="1:7" x14ac:dyDescent="0.3">
      <c r="A6676" t="s">
        <v>6702</v>
      </c>
      <c r="B6676" t="s">
        <v>5842</v>
      </c>
      <c r="C6676">
        <v>2001</v>
      </c>
      <c r="D6676">
        <v>8</v>
      </c>
      <c r="E6676" t="s">
        <v>9</v>
      </c>
      <c r="F6676">
        <v>55</v>
      </c>
      <c r="G6676" t="s">
        <v>10</v>
      </c>
    </row>
    <row r="6677" spans="1:7" x14ac:dyDescent="0.3">
      <c r="A6677" t="s">
        <v>6703</v>
      </c>
      <c r="B6677" t="s">
        <v>5842</v>
      </c>
      <c r="C6677">
        <v>2016</v>
      </c>
      <c r="D6677">
        <v>6</v>
      </c>
      <c r="E6677" t="s">
        <v>9</v>
      </c>
      <c r="F6677">
        <v>460</v>
      </c>
      <c r="G6677" t="s">
        <v>10</v>
      </c>
    </row>
    <row r="6678" spans="1:7" x14ac:dyDescent="0.3">
      <c r="A6678" t="s">
        <v>6704</v>
      </c>
      <c r="B6678" t="s">
        <v>5842</v>
      </c>
      <c r="C6678">
        <v>2009</v>
      </c>
      <c r="D6678">
        <v>3</v>
      </c>
      <c r="E6678" t="s">
        <v>9</v>
      </c>
      <c r="F6678">
        <v>80</v>
      </c>
      <c r="G6678" t="s">
        <v>50</v>
      </c>
    </row>
    <row r="6679" spans="1:7" x14ac:dyDescent="0.3">
      <c r="A6679" t="s">
        <v>6705</v>
      </c>
      <c r="B6679" t="s">
        <v>5842</v>
      </c>
      <c r="C6679">
        <v>2005</v>
      </c>
      <c r="D6679">
        <v>7</v>
      </c>
      <c r="E6679" t="s">
        <v>18</v>
      </c>
      <c r="F6679">
        <v>276</v>
      </c>
      <c r="G6679" t="s">
        <v>10</v>
      </c>
    </row>
    <row r="6680" spans="1:7" x14ac:dyDescent="0.3">
      <c r="A6680" t="s">
        <v>6706</v>
      </c>
      <c r="B6680" t="s">
        <v>5842</v>
      </c>
      <c r="C6680">
        <v>2007</v>
      </c>
      <c r="D6680">
        <v>9</v>
      </c>
      <c r="E6680" t="s">
        <v>18</v>
      </c>
      <c r="F6680">
        <v>26449</v>
      </c>
      <c r="G6680" t="s">
        <v>10</v>
      </c>
    </row>
    <row r="6681" spans="1:7" x14ac:dyDescent="0.3">
      <c r="A6681" t="s">
        <v>6707</v>
      </c>
      <c r="B6681" t="s">
        <v>5842</v>
      </c>
      <c r="C6681">
        <v>2004</v>
      </c>
      <c r="D6681">
        <v>10</v>
      </c>
      <c r="E6681" t="s">
        <v>18</v>
      </c>
      <c r="F6681">
        <v>521</v>
      </c>
      <c r="G6681" t="s">
        <v>10</v>
      </c>
    </row>
    <row r="6682" spans="1:7" x14ac:dyDescent="0.3">
      <c r="A6682" t="s">
        <v>6708</v>
      </c>
      <c r="B6682" t="s">
        <v>5842</v>
      </c>
      <c r="C6682">
        <v>2000</v>
      </c>
      <c r="D6682">
        <v>5</v>
      </c>
      <c r="E6682" t="s">
        <v>9</v>
      </c>
      <c r="F6682">
        <v>1158</v>
      </c>
      <c r="G6682" t="s">
        <v>10</v>
      </c>
    </row>
    <row r="6683" spans="1:7" x14ac:dyDescent="0.3">
      <c r="A6683" t="s">
        <v>6709</v>
      </c>
      <c r="B6683" t="s">
        <v>5842</v>
      </c>
      <c r="C6683">
        <v>2002</v>
      </c>
      <c r="D6683">
        <v>6</v>
      </c>
      <c r="E6683" t="s">
        <v>18</v>
      </c>
      <c r="F6683">
        <v>269</v>
      </c>
      <c r="G6683" t="s">
        <v>10</v>
      </c>
    </row>
    <row r="6684" spans="1:7" x14ac:dyDescent="0.3">
      <c r="A6684" t="s">
        <v>6710</v>
      </c>
      <c r="B6684" t="s">
        <v>5842</v>
      </c>
      <c r="C6684">
        <v>2005</v>
      </c>
      <c r="D6684">
        <v>8</v>
      </c>
      <c r="E6684" t="s">
        <v>18</v>
      </c>
      <c r="F6684">
        <v>368</v>
      </c>
      <c r="G6684" t="s">
        <v>10</v>
      </c>
    </row>
    <row r="6685" spans="1:7" x14ac:dyDescent="0.3">
      <c r="A6685" t="s">
        <v>6711</v>
      </c>
      <c r="B6685" t="s">
        <v>5842</v>
      </c>
      <c r="C6685">
        <v>2014</v>
      </c>
      <c r="D6685">
        <v>2</v>
      </c>
      <c r="E6685" t="s">
        <v>80</v>
      </c>
      <c r="F6685">
        <v>76</v>
      </c>
      <c r="G6685" t="s">
        <v>10</v>
      </c>
    </row>
    <row r="6686" spans="1:7" x14ac:dyDescent="0.3">
      <c r="A6686" t="s">
        <v>6712</v>
      </c>
      <c r="B6686" t="s">
        <v>5842</v>
      </c>
      <c r="C6686">
        <v>2011</v>
      </c>
      <c r="D6686">
        <v>10</v>
      </c>
      <c r="E6686" t="s">
        <v>18</v>
      </c>
      <c r="F6686">
        <v>282</v>
      </c>
      <c r="G6686" t="s">
        <v>10</v>
      </c>
    </row>
    <row r="6687" spans="1:7" x14ac:dyDescent="0.3">
      <c r="A6687" t="s">
        <v>6713</v>
      </c>
      <c r="B6687" t="s">
        <v>5842</v>
      </c>
      <c r="C6687">
        <v>2015</v>
      </c>
      <c r="D6687">
        <v>6</v>
      </c>
      <c r="E6687" t="s">
        <v>18</v>
      </c>
      <c r="F6687">
        <v>734</v>
      </c>
      <c r="G6687" t="s">
        <v>473</v>
      </c>
    </row>
    <row r="6688" spans="1:7" x14ac:dyDescent="0.3">
      <c r="A6688" t="s">
        <v>6714</v>
      </c>
      <c r="B6688" t="s">
        <v>5842</v>
      </c>
      <c r="C6688">
        <v>2010</v>
      </c>
      <c r="D6688">
        <v>4</v>
      </c>
      <c r="E6688" t="s">
        <v>71</v>
      </c>
      <c r="F6688">
        <v>202</v>
      </c>
      <c r="G6688" t="s">
        <v>10</v>
      </c>
    </row>
    <row r="6689" spans="1:7" x14ac:dyDescent="0.3">
      <c r="A6689" t="s">
        <v>6715</v>
      </c>
      <c r="B6689" t="s">
        <v>5842</v>
      </c>
      <c r="C6689">
        <v>2007</v>
      </c>
      <c r="D6689">
        <v>5</v>
      </c>
      <c r="E6689" t="s">
        <v>71</v>
      </c>
      <c r="F6689">
        <v>176</v>
      </c>
      <c r="G6689" t="s">
        <v>10</v>
      </c>
    </row>
    <row r="6690" spans="1:7" x14ac:dyDescent="0.3">
      <c r="A6690" t="s">
        <v>6716</v>
      </c>
      <c r="B6690" t="s">
        <v>5842</v>
      </c>
      <c r="C6690">
        <v>2005</v>
      </c>
      <c r="D6690">
        <v>1</v>
      </c>
      <c r="E6690" t="s">
        <v>9</v>
      </c>
      <c r="F6690">
        <v>106</v>
      </c>
      <c r="G6690" t="s">
        <v>10</v>
      </c>
    </row>
    <row r="6691" spans="1:7" x14ac:dyDescent="0.3">
      <c r="A6691" t="s">
        <v>6717</v>
      </c>
      <c r="B6691" t="s">
        <v>5842</v>
      </c>
      <c r="C6691">
        <v>2008</v>
      </c>
      <c r="D6691">
        <v>2</v>
      </c>
      <c r="E6691" t="s">
        <v>18</v>
      </c>
      <c r="F6691">
        <v>30</v>
      </c>
      <c r="G6691" t="s">
        <v>50</v>
      </c>
    </row>
    <row r="6692" spans="1:7" x14ac:dyDescent="0.3">
      <c r="A6692" t="s">
        <v>6718</v>
      </c>
      <c r="B6692" t="s">
        <v>5842</v>
      </c>
      <c r="C6692">
        <v>2006</v>
      </c>
      <c r="D6692">
        <v>5</v>
      </c>
      <c r="E6692" t="s">
        <v>9</v>
      </c>
      <c r="F6692">
        <v>22</v>
      </c>
      <c r="G6692" t="s">
        <v>10</v>
      </c>
    </row>
    <row r="6693" spans="1:7" x14ac:dyDescent="0.3">
      <c r="A6693" t="s">
        <v>6719</v>
      </c>
      <c r="B6693" t="s">
        <v>5842</v>
      </c>
      <c r="C6693">
        <v>2002</v>
      </c>
      <c r="D6693">
        <v>6</v>
      </c>
      <c r="E6693" t="s">
        <v>18</v>
      </c>
      <c r="F6693">
        <v>12167</v>
      </c>
      <c r="G6693" t="s">
        <v>10</v>
      </c>
    </row>
    <row r="6694" spans="1:7" x14ac:dyDescent="0.3">
      <c r="A6694" t="s">
        <v>6720</v>
      </c>
      <c r="B6694" t="s">
        <v>5842</v>
      </c>
      <c r="C6694">
        <v>2004</v>
      </c>
      <c r="D6694">
        <v>3</v>
      </c>
      <c r="E6694" t="s">
        <v>9</v>
      </c>
      <c r="F6694">
        <v>95</v>
      </c>
      <c r="G6694" t="s">
        <v>10</v>
      </c>
    </row>
    <row r="6695" spans="1:7" x14ac:dyDescent="0.3">
      <c r="A6695" t="s">
        <v>6721</v>
      </c>
      <c r="B6695" t="s">
        <v>5842</v>
      </c>
      <c r="C6695">
        <v>2009</v>
      </c>
      <c r="D6695">
        <v>3</v>
      </c>
      <c r="E6695" t="s">
        <v>9</v>
      </c>
      <c r="F6695">
        <v>27</v>
      </c>
      <c r="G6695" t="s">
        <v>10</v>
      </c>
    </row>
    <row r="6696" spans="1:7" x14ac:dyDescent="0.3">
      <c r="A6696" t="s">
        <v>6722</v>
      </c>
      <c r="B6696" t="s">
        <v>5842</v>
      </c>
      <c r="C6696">
        <v>2004</v>
      </c>
      <c r="D6696">
        <v>1</v>
      </c>
      <c r="E6696" t="s">
        <v>71</v>
      </c>
      <c r="F6696">
        <v>134</v>
      </c>
      <c r="G6696" t="s">
        <v>10</v>
      </c>
    </row>
    <row r="6697" spans="1:7" x14ac:dyDescent="0.3">
      <c r="A6697" t="s">
        <v>6723</v>
      </c>
      <c r="B6697" t="s">
        <v>5842</v>
      </c>
      <c r="C6697">
        <v>2019</v>
      </c>
      <c r="D6697">
        <v>4</v>
      </c>
      <c r="E6697" t="s">
        <v>80</v>
      </c>
      <c r="F6697">
        <v>42</v>
      </c>
      <c r="G6697" t="s">
        <v>1391</v>
      </c>
    </row>
    <row r="6698" spans="1:7" x14ac:dyDescent="0.3">
      <c r="A6698" t="s">
        <v>6724</v>
      </c>
      <c r="B6698" t="s">
        <v>5842</v>
      </c>
      <c r="C6698">
        <v>2016</v>
      </c>
      <c r="D6698">
        <v>4</v>
      </c>
      <c r="E6698" t="s">
        <v>18</v>
      </c>
      <c r="F6698">
        <v>230</v>
      </c>
      <c r="G6698" t="s">
        <v>473</v>
      </c>
    </row>
    <row r="6699" spans="1:7" x14ac:dyDescent="0.3">
      <c r="A6699" t="s">
        <v>6725</v>
      </c>
      <c r="B6699" t="s">
        <v>5842</v>
      </c>
      <c r="C6699">
        <v>2009</v>
      </c>
      <c r="D6699">
        <v>4</v>
      </c>
      <c r="E6699" t="s">
        <v>9</v>
      </c>
      <c r="F6699">
        <v>100</v>
      </c>
      <c r="G6699" t="s">
        <v>10</v>
      </c>
    </row>
    <row r="6700" spans="1:7" x14ac:dyDescent="0.3">
      <c r="A6700" t="s">
        <v>6726</v>
      </c>
      <c r="B6700" t="s">
        <v>5842</v>
      </c>
      <c r="C6700">
        <v>2002</v>
      </c>
      <c r="D6700">
        <v>10</v>
      </c>
      <c r="E6700" t="s">
        <v>18</v>
      </c>
      <c r="F6700">
        <v>93</v>
      </c>
      <c r="G6700" t="s">
        <v>10</v>
      </c>
    </row>
    <row r="6701" spans="1:7" x14ac:dyDescent="0.3">
      <c r="A6701" t="s">
        <v>6727</v>
      </c>
      <c r="B6701" t="s">
        <v>5842</v>
      </c>
      <c r="C6701">
        <v>2007</v>
      </c>
      <c r="D6701">
        <v>11</v>
      </c>
      <c r="E6701" t="s">
        <v>9</v>
      </c>
      <c r="F6701">
        <v>67</v>
      </c>
      <c r="G6701" t="s">
        <v>10</v>
      </c>
    </row>
    <row r="6702" spans="1:7" x14ac:dyDescent="0.3">
      <c r="A6702" t="s">
        <v>6728</v>
      </c>
      <c r="B6702" t="s">
        <v>5842</v>
      </c>
      <c r="C6702">
        <v>2008</v>
      </c>
      <c r="D6702">
        <v>1</v>
      </c>
      <c r="E6702" t="s">
        <v>9</v>
      </c>
      <c r="F6702">
        <v>266</v>
      </c>
      <c r="G6702" t="s">
        <v>10</v>
      </c>
    </row>
    <row r="6703" spans="1:7" x14ac:dyDescent="0.3">
      <c r="A6703" t="s">
        <v>6729</v>
      </c>
      <c r="B6703" t="s">
        <v>5842</v>
      </c>
      <c r="C6703">
        <v>2005</v>
      </c>
      <c r="D6703">
        <v>12</v>
      </c>
      <c r="E6703" t="s">
        <v>18</v>
      </c>
      <c r="F6703">
        <v>154</v>
      </c>
      <c r="G6703" t="s">
        <v>10</v>
      </c>
    </row>
    <row r="6704" spans="1:7" x14ac:dyDescent="0.3">
      <c r="A6704" t="s">
        <v>6730</v>
      </c>
      <c r="B6704" t="s">
        <v>5842</v>
      </c>
      <c r="C6704">
        <v>2004</v>
      </c>
      <c r="D6704">
        <v>9</v>
      </c>
      <c r="E6704" t="s">
        <v>71</v>
      </c>
      <c r="F6704">
        <v>166</v>
      </c>
      <c r="G6704" t="s">
        <v>10</v>
      </c>
    </row>
    <row r="6705" spans="1:7" x14ac:dyDescent="0.3">
      <c r="A6705" t="s">
        <v>6731</v>
      </c>
      <c r="B6705" t="s">
        <v>5842</v>
      </c>
      <c r="C6705">
        <v>2009</v>
      </c>
      <c r="D6705">
        <v>4</v>
      </c>
      <c r="E6705" t="s">
        <v>18</v>
      </c>
      <c r="F6705">
        <v>313</v>
      </c>
      <c r="G6705" t="s">
        <v>10</v>
      </c>
    </row>
    <row r="6706" spans="1:7" x14ac:dyDescent="0.3">
      <c r="A6706" t="s">
        <v>6732</v>
      </c>
      <c r="B6706" t="s">
        <v>5842</v>
      </c>
      <c r="C6706">
        <v>2012</v>
      </c>
      <c r="D6706">
        <v>8</v>
      </c>
      <c r="E6706" t="s">
        <v>80</v>
      </c>
      <c r="F6706">
        <v>1</v>
      </c>
      <c r="G6706" t="s">
        <v>50</v>
      </c>
    </row>
    <row r="6707" spans="1:7" x14ac:dyDescent="0.3">
      <c r="A6707" t="s">
        <v>6733</v>
      </c>
      <c r="B6707" t="s">
        <v>5842</v>
      </c>
      <c r="C6707">
        <v>2009</v>
      </c>
      <c r="D6707">
        <v>11</v>
      </c>
      <c r="E6707" t="s">
        <v>9</v>
      </c>
      <c r="F6707">
        <v>129</v>
      </c>
      <c r="G6707" t="s">
        <v>10</v>
      </c>
    </row>
    <row r="6708" spans="1:7" x14ac:dyDescent="0.3">
      <c r="A6708" t="s">
        <v>6734</v>
      </c>
      <c r="B6708" t="s">
        <v>5842</v>
      </c>
      <c r="C6708">
        <v>2007</v>
      </c>
      <c r="D6708">
        <v>9</v>
      </c>
      <c r="E6708" t="s">
        <v>18</v>
      </c>
      <c r="F6708">
        <v>671</v>
      </c>
      <c r="G6708" t="s">
        <v>10</v>
      </c>
    </row>
    <row r="6709" spans="1:7" x14ac:dyDescent="0.3">
      <c r="A6709" t="s">
        <v>6735</v>
      </c>
      <c r="B6709" t="s">
        <v>5842</v>
      </c>
      <c r="C6709">
        <v>2007</v>
      </c>
      <c r="D6709">
        <v>1</v>
      </c>
      <c r="E6709" t="s">
        <v>18</v>
      </c>
      <c r="F6709">
        <v>1053</v>
      </c>
      <c r="G6709" t="s">
        <v>10</v>
      </c>
    </row>
    <row r="6710" spans="1:7" x14ac:dyDescent="0.3">
      <c r="A6710" t="s">
        <v>6736</v>
      </c>
      <c r="B6710" t="s">
        <v>5842</v>
      </c>
      <c r="C6710">
        <v>2002</v>
      </c>
      <c r="D6710">
        <v>6</v>
      </c>
      <c r="E6710" t="s">
        <v>18</v>
      </c>
      <c r="F6710">
        <v>720</v>
      </c>
      <c r="G6710" t="s">
        <v>10</v>
      </c>
    </row>
    <row r="6711" spans="1:7" x14ac:dyDescent="0.3">
      <c r="A6711" t="s">
        <v>6737</v>
      </c>
      <c r="B6711" t="s">
        <v>5842</v>
      </c>
      <c r="C6711">
        <v>2001</v>
      </c>
      <c r="D6711">
        <v>6</v>
      </c>
      <c r="E6711" t="s">
        <v>9</v>
      </c>
      <c r="F6711">
        <v>24</v>
      </c>
      <c r="G6711" t="s">
        <v>50</v>
      </c>
    </row>
    <row r="6712" spans="1:7" x14ac:dyDescent="0.3">
      <c r="A6712" t="s">
        <v>6738</v>
      </c>
      <c r="B6712" t="s">
        <v>5842</v>
      </c>
      <c r="C6712">
        <v>2005</v>
      </c>
      <c r="D6712">
        <v>2</v>
      </c>
      <c r="E6712" t="s">
        <v>9</v>
      </c>
      <c r="F6712">
        <v>74</v>
      </c>
      <c r="G6712" t="s">
        <v>10</v>
      </c>
    </row>
    <row r="6713" spans="1:7" x14ac:dyDescent="0.3">
      <c r="A6713" t="s">
        <v>6739</v>
      </c>
      <c r="B6713" t="s">
        <v>5842</v>
      </c>
      <c r="C6713">
        <v>2003</v>
      </c>
      <c r="D6713">
        <v>3</v>
      </c>
      <c r="E6713" t="s">
        <v>71</v>
      </c>
      <c r="F6713">
        <v>62</v>
      </c>
      <c r="G6713" t="s">
        <v>50</v>
      </c>
    </row>
    <row r="6714" spans="1:7" x14ac:dyDescent="0.3">
      <c r="A6714" t="s">
        <v>6740</v>
      </c>
      <c r="B6714" t="s">
        <v>5842</v>
      </c>
      <c r="C6714">
        <v>2018</v>
      </c>
      <c r="D6714">
        <v>3</v>
      </c>
      <c r="E6714" t="s">
        <v>80</v>
      </c>
      <c r="F6714">
        <v>30</v>
      </c>
      <c r="G6714" t="s">
        <v>10</v>
      </c>
    </row>
    <row r="6715" spans="1:7" x14ac:dyDescent="0.3">
      <c r="A6715" t="s">
        <v>6741</v>
      </c>
      <c r="B6715" t="s">
        <v>5842</v>
      </c>
      <c r="C6715">
        <v>2009</v>
      </c>
      <c r="D6715">
        <v>2</v>
      </c>
      <c r="E6715" t="s">
        <v>80</v>
      </c>
      <c r="F6715">
        <v>92</v>
      </c>
      <c r="G6715" t="s">
        <v>50</v>
      </c>
    </row>
    <row r="6716" spans="1:7" x14ac:dyDescent="0.3">
      <c r="A6716" t="s">
        <v>6742</v>
      </c>
      <c r="B6716" t="s">
        <v>5842</v>
      </c>
      <c r="C6716">
        <v>2004</v>
      </c>
      <c r="D6716">
        <v>12</v>
      </c>
      <c r="E6716" t="s">
        <v>71</v>
      </c>
      <c r="F6716">
        <v>1266</v>
      </c>
      <c r="G6716" t="s">
        <v>10</v>
      </c>
    </row>
    <row r="6717" spans="1:7" x14ac:dyDescent="0.3">
      <c r="A6717" t="s">
        <v>6743</v>
      </c>
      <c r="B6717" t="s">
        <v>5842</v>
      </c>
      <c r="C6717">
        <v>2006</v>
      </c>
      <c r="D6717">
        <v>12</v>
      </c>
      <c r="E6717" t="s">
        <v>80</v>
      </c>
      <c r="F6717">
        <v>66</v>
      </c>
      <c r="G6717" t="s">
        <v>10</v>
      </c>
    </row>
    <row r="6718" spans="1:7" x14ac:dyDescent="0.3">
      <c r="A6718" t="s">
        <v>6744</v>
      </c>
      <c r="B6718" t="s">
        <v>5842</v>
      </c>
      <c r="C6718">
        <v>2009</v>
      </c>
      <c r="D6718">
        <v>3</v>
      </c>
      <c r="E6718" t="s">
        <v>18</v>
      </c>
      <c r="F6718">
        <v>108</v>
      </c>
      <c r="G6718" t="s">
        <v>10</v>
      </c>
    </row>
    <row r="6719" spans="1:7" x14ac:dyDescent="0.3">
      <c r="A6719" t="s">
        <v>6745</v>
      </c>
      <c r="B6719" t="s">
        <v>5842</v>
      </c>
      <c r="C6719">
        <v>2009</v>
      </c>
      <c r="D6719">
        <v>4</v>
      </c>
      <c r="E6719" t="s">
        <v>80</v>
      </c>
      <c r="F6719">
        <v>15</v>
      </c>
      <c r="G6719" t="s">
        <v>10</v>
      </c>
    </row>
    <row r="6720" spans="1:7" x14ac:dyDescent="0.3">
      <c r="A6720" t="s">
        <v>6746</v>
      </c>
      <c r="B6720" t="s">
        <v>5842</v>
      </c>
      <c r="C6720">
        <v>2013</v>
      </c>
      <c r="D6720">
        <v>10</v>
      </c>
      <c r="E6720" t="s">
        <v>80</v>
      </c>
      <c r="F6720">
        <v>36</v>
      </c>
      <c r="G6720" t="s">
        <v>10</v>
      </c>
    </row>
    <row r="6721" spans="1:7" x14ac:dyDescent="0.3">
      <c r="A6721" t="s">
        <v>6747</v>
      </c>
      <c r="B6721" t="s">
        <v>5842</v>
      </c>
      <c r="C6721">
        <v>2007</v>
      </c>
      <c r="D6721">
        <v>3</v>
      </c>
      <c r="E6721" t="s">
        <v>18</v>
      </c>
      <c r="F6721">
        <v>429</v>
      </c>
      <c r="G6721" t="s">
        <v>10</v>
      </c>
    </row>
    <row r="6722" spans="1:7" x14ac:dyDescent="0.3">
      <c r="A6722" t="s">
        <v>6748</v>
      </c>
      <c r="B6722" t="s">
        <v>5842</v>
      </c>
      <c r="C6722">
        <v>2010</v>
      </c>
      <c r="D6722">
        <v>6</v>
      </c>
      <c r="E6722" t="s">
        <v>18</v>
      </c>
      <c r="F6722">
        <v>333</v>
      </c>
      <c r="G6722" t="s">
        <v>10</v>
      </c>
    </row>
    <row r="6723" spans="1:7" x14ac:dyDescent="0.3">
      <c r="A6723" t="s">
        <v>6749</v>
      </c>
      <c r="B6723" t="s">
        <v>5842</v>
      </c>
      <c r="C6723">
        <v>2001</v>
      </c>
      <c r="D6723">
        <v>1</v>
      </c>
      <c r="E6723" t="s">
        <v>9</v>
      </c>
      <c r="F6723">
        <v>98</v>
      </c>
      <c r="G6723" t="s">
        <v>10</v>
      </c>
    </row>
    <row r="6724" spans="1:7" x14ac:dyDescent="0.3">
      <c r="A6724" t="s">
        <v>6750</v>
      </c>
      <c r="B6724" t="s">
        <v>5842</v>
      </c>
      <c r="C6724">
        <v>2013</v>
      </c>
      <c r="D6724">
        <v>10</v>
      </c>
      <c r="E6724" t="s">
        <v>80</v>
      </c>
      <c r="F6724">
        <v>59</v>
      </c>
      <c r="G6724" t="s">
        <v>10</v>
      </c>
    </row>
    <row r="6725" spans="1:7" x14ac:dyDescent="0.3">
      <c r="A6725" t="s">
        <v>6751</v>
      </c>
      <c r="B6725" t="s">
        <v>5842</v>
      </c>
      <c r="C6725">
        <v>2007</v>
      </c>
      <c r="D6725">
        <v>7</v>
      </c>
      <c r="E6725" t="s">
        <v>80</v>
      </c>
      <c r="F6725">
        <v>40</v>
      </c>
      <c r="G6725" t="s">
        <v>10</v>
      </c>
    </row>
    <row r="6726" spans="1:7" x14ac:dyDescent="0.3">
      <c r="A6726" t="s">
        <v>6752</v>
      </c>
      <c r="B6726" t="s">
        <v>5842</v>
      </c>
      <c r="C6726">
        <v>2007</v>
      </c>
      <c r="D6726">
        <v>12</v>
      </c>
      <c r="E6726" t="s">
        <v>71</v>
      </c>
      <c r="F6726">
        <v>116</v>
      </c>
      <c r="G6726" t="s">
        <v>10</v>
      </c>
    </row>
    <row r="6727" spans="1:7" x14ac:dyDescent="0.3">
      <c r="A6727" t="s">
        <v>6753</v>
      </c>
      <c r="B6727" t="s">
        <v>5842</v>
      </c>
      <c r="C6727">
        <v>2002</v>
      </c>
      <c r="D6727">
        <v>10</v>
      </c>
      <c r="E6727" t="s">
        <v>18</v>
      </c>
      <c r="F6727">
        <v>540</v>
      </c>
      <c r="G6727" t="s">
        <v>10</v>
      </c>
    </row>
    <row r="6728" spans="1:7" x14ac:dyDescent="0.3">
      <c r="A6728" t="s">
        <v>6754</v>
      </c>
      <c r="B6728" t="s">
        <v>5842</v>
      </c>
      <c r="C6728">
        <v>2008</v>
      </c>
      <c r="D6728">
        <v>3</v>
      </c>
      <c r="E6728" t="s">
        <v>80</v>
      </c>
      <c r="F6728">
        <v>13</v>
      </c>
      <c r="G6728" t="s">
        <v>10</v>
      </c>
    </row>
    <row r="6729" spans="1:7" x14ac:dyDescent="0.3">
      <c r="A6729" t="s">
        <v>6755</v>
      </c>
      <c r="B6729" t="s">
        <v>5842</v>
      </c>
      <c r="C6729">
        <v>2010</v>
      </c>
      <c r="D6729">
        <v>8</v>
      </c>
      <c r="E6729" t="s">
        <v>80</v>
      </c>
      <c r="F6729">
        <v>13</v>
      </c>
      <c r="G6729" t="s">
        <v>50</v>
      </c>
    </row>
    <row r="6730" spans="1:7" x14ac:dyDescent="0.3">
      <c r="A6730" t="s">
        <v>6756</v>
      </c>
      <c r="B6730" t="s">
        <v>5842</v>
      </c>
      <c r="C6730">
        <v>2014</v>
      </c>
      <c r="D6730">
        <v>1</v>
      </c>
      <c r="E6730" t="s">
        <v>18</v>
      </c>
      <c r="F6730">
        <v>939</v>
      </c>
      <c r="G6730" t="s">
        <v>10</v>
      </c>
    </row>
    <row r="6731" spans="1:7" x14ac:dyDescent="0.3">
      <c r="A6731" t="s">
        <v>6757</v>
      </c>
      <c r="B6731" t="s">
        <v>5842</v>
      </c>
      <c r="C6731">
        <v>2012</v>
      </c>
      <c r="D6731">
        <v>1</v>
      </c>
      <c r="E6731" t="s">
        <v>60</v>
      </c>
      <c r="F6731">
        <v>27</v>
      </c>
      <c r="G6731" t="s">
        <v>50</v>
      </c>
    </row>
    <row r="6732" spans="1:7" x14ac:dyDescent="0.3">
      <c r="A6732" t="s">
        <v>6758</v>
      </c>
      <c r="B6732" t="s">
        <v>5842</v>
      </c>
      <c r="C6732">
        <v>2007</v>
      </c>
      <c r="D6732">
        <v>3</v>
      </c>
      <c r="E6732" t="s">
        <v>80</v>
      </c>
      <c r="F6732">
        <v>61</v>
      </c>
      <c r="G6732" t="s">
        <v>10</v>
      </c>
    </row>
    <row r="6733" spans="1:7" x14ac:dyDescent="0.3">
      <c r="A6733" t="s">
        <v>6759</v>
      </c>
      <c r="B6733" t="s">
        <v>5842</v>
      </c>
      <c r="C6733">
        <v>2004</v>
      </c>
      <c r="D6733">
        <v>12</v>
      </c>
      <c r="E6733" t="s">
        <v>80</v>
      </c>
      <c r="F6733">
        <v>48</v>
      </c>
      <c r="G6733" t="s">
        <v>10</v>
      </c>
    </row>
    <row r="6734" spans="1:7" x14ac:dyDescent="0.3">
      <c r="A6734" t="s">
        <v>6760</v>
      </c>
      <c r="B6734" t="s">
        <v>5842</v>
      </c>
      <c r="C6734">
        <v>2005</v>
      </c>
      <c r="D6734">
        <v>3</v>
      </c>
      <c r="E6734" t="s">
        <v>71</v>
      </c>
      <c r="F6734">
        <v>41</v>
      </c>
      <c r="G6734" t="s">
        <v>10</v>
      </c>
    </row>
    <row r="6735" spans="1:7" x14ac:dyDescent="0.3">
      <c r="A6735" t="s">
        <v>6761</v>
      </c>
      <c r="B6735" t="s">
        <v>5842</v>
      </c>
      <c r="C6735">
        <v>2005</v>
      </c>
      <c r="D6735">
        <v>10</v>
      </c>
      <c r="E6735" t="s">
        <v>18</v>
      </c>
      <c r="F6735">
        <v>735</v>
      </c>
      <c r="G6735" t="s">
        <v>10</v>
      </c>
    </row>
    <row r="6736" spans="1:7" x14ac:dyDescent="0.3">
      <c r="A6736" t="s">
        <v>6762</v>
      </c>
      <c r="B6736" t="s">
        <v>5842</v>
      </c>
      <c r="C6736">
        <v>2008</v>
      </c>
      <c r="D6736">
        <v>7</v>
      </c>
      <c r="E6736" t="s">
        <v>9</v>
      </c>
      <c r="F6736">
        <v>46</v>
      </c>
      <c r="G6736" t="s">
        <v>50</v>
      </c>
    </row>
    <row r="6737" spans="1:7" x14ac:dyDescent="0.3">
      <c r="A6737" t="s">
        <v>6763</v>
      </c>
      <c r="B6737" t="s">
        <v>5842</v>
      </c>
      <c r="C6737">
        <v>2008</v>
      </c>
      <c r="D6737">
        <v>3</v>
      </c>
      <c r="E6737" t="s">
        <v>71</v>
      </c>
      <c r="F6737">
        <v>343</v>
      </c>
      <c r="G6737" t="s">
        <v>10</v>
      </c>
    </row>
    <row r="6738" spans="1:7" x14ac:dyDescent="0.3">
      <c r="A6738" t="s">
        <v>6764</v>
      </c>
      <c r="B6738" t="s">
        <v>5842</v>
      </c>
      <c r="C6738">
        <v>2010</v>
      </c>
      <c r="D6738">
        <v>11</v>
      </c>
      <c r="E6738" t="s">
        <v>71</v>
      </c>
      <c r="F6738">
        <v>177</v>
      </c>
      <c r="G6738" t="s">
        <v>10</v>
      </c>
    </row>
    <row r="6739" spans="1:7" x14ac:dyDescent="0.3">
      <c r="A6739" t="s">
        <v>6765</v>
      </c>
      <c r="B6739" t="s">
        <v>5842</v>
      </c>
      <c r="C6739">
        <v>2007</v>
      </c>
      <c r="D6739">
        <v>12</v>
      </c>
      <c r="E6739" t="s">
        <v>9</v>
      </c>
      <c r="F6739">
        <v>287</v>
      </c>
      <c r="G6739" t="s">
        <v>10</v>
      </c>
    </row>
    <row r="6740" spans="1:7" x14ac:dyDescent="0.3">
      <c r="A6740" t="s">
        <v>6766</v>
      </c>
      <c r="B6740" t="s">
        <v>5842</v>
      </c>
      <c r="C6740">
        <v>2002</v>
      </c>
      <c r="D6740">
        <v>4</v>
      </c>
      <c r="E6740" t="s">
        <v>18</v>
      </c>
      <c r="F6740">
        <v>952</v>
      </c>
      <c r="G6740" t="s">
        <v>10</v>
      </c>
    </row>
    <row r="6741" spans="1:7" x14ac:dyDescent="0.3">
      <c r="A6741" t="s">
        <v>6767</v>
      </c>
      <c r="B6741" t="s">
        <v>5842</v>
      </c>
      <c r="C6741">
        <v>2018</v>
      </c>
      <c r="D6741">
        <v>10</v>
      </c>
      <c r="E6741" t="s">
        <v>18</v>
      </c>
      <c r="F6741">
        <v>160</v>
      </c>
      <c r="G6741" t="s">
        <v>179</v>
      </c>
    </row>
    <row r="6742" spans="1:7" x14ac:dyDescent="0.3">
      <c r="A6742" t="s">
        <v>6768</v>
      </c>
      <c r="B6742" t="s">
        <v>5842</v>
      </c>
      <c r="C6742">
        <v>2016</v>
      </c>
      <c r="D6742">
        <v>5</v>
      </c>
      <c r="E6742" t="s">
        <v>18</v>
      </c>
      <c r="F6742">
        <v>285</v>
      </c>
      <c r="G6742" t="s">
        <v>10</v>
      </c>
    </row>
    <row r="6743" spans="1:7" x14ac:dyDescent="0.3">
      <c r="A6743" t="s">
        <v>6769</v>
      </c>
      <c r="B6743" t="s">
        <v>5842</v>
      </c>
      <c r="C6743">
        <v>2004</v>
      </c>
      <c r="D6743">
        <v>6</v>
      </c>
      <c r="E6743" t="s">
        <v>80</v>
      </c>
      <c r="F6743">
        <v>24</v>
      </c>
      <c r="G6743" t="s">
        <v>10</v>
      </c>
    </row>
    <row r="6744" spans="1:7" x14ac:dyDescent="0.3">
      <c r="A6744" t="s">
        <v>6770</v>
      </c>
      <c r="B6744" t="s">
        <v>5842</v>
      </c>
      <c r="C6744">
        <v>2002</v>
      </c>
      <c r="D6744">
        <v>11</v>
      </c>
      <c r="E6744" t="s">
        <v>18</v>
      </c>
      <c r="F6744">
        <v>97</v>
      </c>
      <c r="G6744" t="s">
        <v>10</v>
      </c>
    </row>
    <row r="6745" spans="1:7" x14ac:dyDescent="0.3">
      <c r="A6745" t="s">
        <v>6771</v>
      </c>
      <c r="B6745" t="s">
        <v>5842</v>
      </c>
      <c r="C6745">
        <v>2014</v>
      </c>
      <c r="D6745">
        <v>5</v>
      </c>
      <c r="E6745" t="s">
        <v>14</v>
      </c>
      <c r="F6745">
        <v>49</v>
      </c>
      <c r="G6745" t="s">
        <v>10</v>
      </c>
    </row>
    <row r="6746" spans="1:7" x14ac:dyDescent="0.3">
      <c r="A6746" t="s">
        <v>6772</v>
      </c>
      <c r="B6746" t="s">
        <v>5842</v>
      </c>
      <c r="C6746">
        <v>2007</v>
      </c>
      <c r="D6746">
        <v>11</v>
      </c>
      <c r="E6746" t="s">
        <v>18</v>
      </c>
      <c r="F6746">
        <v>1289</v>
      </c>
      <c r="G6746" t="s">
        <v>10</v>
      </c>
    </row>
    <row r="6747" spans="1:7" x14ac:dyDescent="0.3">
      <c r="A6747" t="s">
        <v>6773</v>
      </c>
      <c r="B6747" t="s">
        <v>5842</v>
      </c>
      <c r="C6747">
        <v>2011</v>
      </c>
      <c r="D6747">
        <v>6</v>
      </c>
      <c r="E6747" t="s">
        <v>9</v>
      </c>
      <c r="F6747">
        <v>40</v>
      </c>
      <c r="G6747" t="s">
        <v>10</v>
      </c>
    </row>
    <row r="6748" spans="1:7" x14ac:dyDescent="0.3">
      <c r="A6748" t="s">
        <v>6774</v>
      </c>
      <c r="B6748" t="s">
        <v>5842</v>
      </c>
      <c r="C6748">
        <v>2007</v>
      </c>
      <c r="D6748">
        <v>5</v>
      </c>
      <c r="E6748" t="s">
        <v>18</v>
      </c>
      <c r="F6748">
        <v>16</v>
      </c>
      <c r="G6748" t="s">
        <v>10</v>
      </c>
    </row>
    <row r="6749" spans="1:7" x14ac:dyDescent="0.3">
      <c r="A6749" t="s">
        <v>6775</v>
      </c>
      <c r="B6749" t="s">
        <v>5842</v>
      </c>
      <c r="C6749">
        <v>2014</v>
      </c>
      <c r="D6749">
        <v>1</v>
      </c>
      <c r="E6749" t="s">
        <v>71</v>
      </c>
      <c r="F6749">
        <v>0</v>
      </c>
      <c r="G6749" t="s">
        <v>12</v>
      </c>
    </row>
    <row r="6750" spans="1:7" x14ac:dyDescent="0.3">
      <c r="A6750" t="s">
        <v>6776</v>
      </c>
      <c r="B6750" t="s">
        <v>5842</v>
      </c>
      <c r="C6750">
        <v>2010</v>
      </c>
      <c r="D6750">
        <v>2</v>
      </c>
      <c r="E6750" t="s">
        <v>80</v>
      </c>
      <c r="F6750">
        <v>18</v>
      </c>
      <c r="G6750" t="s">
        <v>50</v>
      </c>
    </row>
    <row r="6751" spans="1:7" x14ac:dyDescent="0.3">
      <c r="A6751" t="s">
        <v>6777</v>
      </c>
      <c r="B6751" t="s">
        <v>5842</v>
      </c>
      <c r="C6751">
        <v>2011</v>
      </c>
      <c r="D6751">
        <v>12</v>
      </c>
      <c r="E6751" t="s">
        <v>18</v>
      </c>
      <c r="F6751">
        <v>190</v>
      </c>
      <c r="G6751" t="s">
        <v>10</v>
      </c>
    </row>
    <row r="6752" spans="1:7" x14ac:dyDescent="0.3">
      <c r="A6752" t="s">
        <v>6778</v>
      </c>
      <c r="B6752" t="s">
        <v>5842</v>
      </c>
      <c r="C6752">
        <v>2000</v>
      </c>
      <c r="D6752">
        <v>8</v>
      </c>
      <c r="E6752" t="s">
        <v>60</v>
      </c>
      <c r="F6752">
        <v>256</v>
      </c>
      <c r="G6752" t="s">
        <v>10</v>
      </c>
    </row>
    <row r="6753" spans="1:7" x14ac:dyDescent="0.3">
      <c r="A6753" t="s">
        <v>6779</v>
      </c>
      <c r="B6753" t="s">
        <v>5842</v>
      </c>
      <c r="C6753">
        <v>2012</v>
      </c>
      <c r="D6753">
        <v>10</v>
      </c>
      <c r="E6753" t="s">
        <v>80</v>
      </c>
      <c r="F6753">
        <v>31</v>
      </c>
      <c r="G6753" t="s">
        <v>10</v>
      </c>
    </row>
    <row r="6754" spans="1:7" x14ac:dyDescent="0.3">
      <c r="A6754" t="s">
        <v>6780</v>
      </c>
      <c r="B6754" t="s">
        <v>5842</v>
      </c>
      <c r="C6754">
        <v>2010</v>
      </c>
      <c r="D6754">
        <v>10</v>
      </c>
      <c r="E6754" t="s">
        <v>9</v>
      </c>
      <c r="F6754">
        <v>685</v>
      </c>
      <c r="G6754" t="s">
        <v>10</v>
      </c>
    </row>
    <row r="6755" spans="1:7" x14ac:dyDescent="0.3">
      <c r="A6755" t="s">
        <v>6781</v>
      </c>
      <c r="B6755" t="s">
        <v>5842</v>
      </c>
      <c r="C6755">
        <v>2006</v>
      </c>
      <c r="D6755">
        <v>6</v>
      </c>
      <c r="E6755" t="s">
        <v>9</v>
      </c>
      <c r="F6755">
        <v>1021</v>
      </c>
      <c r="G6755" t="s">
        <v>10</v>
      </c>
    </row>
    <row r="6756" spans="1:7" x14ac:dyDescent="0.3">
      <c r="A6756" t="s">
        <v>6782</v>
      </c>
      <c r="B6756" t="s">
        <v>5842</v>
      </c>
      <c r="C6756">
        <v>2012</v>
      </c>
      <c r="D6756">
        <v>5</v>
      </c>
      <c r="E6756" t="s">
        <v>80</v>
      </c>
      <c r="F6756">
        <v>34</v>
      </c>
      <c r="G6756" t="s">
        <v>10</v>
      </c>
    </row>
    <row r="6757" spans="1:7" x14ac:dyDescent="0.3">
      <c r="A6757" t="s">
        <v>6783</v>
      </c>
      <c r="B6757" t="s">
        <v>5842</v>
      </c>
      <c r="C6757">
        <v>2007</v>
      </c>
      <c r="D6757">
        <v>10</v>
      </c>
      <c r="E6757" t="s">
        <v>9</v>
      </c>
      <c r="F6757">
        <v>309</v>
      </c>
      <c r="G6757" t="s">
        <v>10</v>
      </c>
    </row>
    <row r="6758" spans="1:7" x14ac:dyDescent="0.3">
      <c r="A6758" t="s">
        <v>6784</v>
      </c>
      <c r="B6758" t="s">
        <v>5842</v>
      </c>
      <c r="C6758">
        <v>2005</v>
      </c>
      <c r="D6758">
        <v>4</v>
      </c>
      <c r="E6758" t="s">
        <v>18</v>
      </c>
      <c r="F6758">
        <v>330</v>
      </c>
      <c r="G6758" t="s">
        <v>10</v>
      </c>
    </row>
    <row r="6759" spans="1:7" x14ac:dyDescent="0.3">
      <c r="A6759" t="s">
        <v>6785</v>
      </c>
      <c r="B6759" t="s">
        <v>5842</v>
      </c>
      <c r="C6759">
        <v>2002</v>
      </c>
      <c r="D6759">
        <v>9</v>
      </c>
      <c r="E6759" t="s">
        <v>9</v>
      </c>
      <c r="F6759">
        <v>56</v>
      </c>
      <c r="G6759" t="s">
        <v>10</v>
      </c>
    </row>
    <row r="6760" spans="1:7" x14ac:dyDescent="0.3">
      <c r="A6760" t="s">
        <v>6786</v>
      </c>
      <c r="B6760" t="s">
        <v>5842</v>
      </c>
      <c r="C6760">
        <v>2009</v>
      </c>
      <c r="D6760">
        <v>4</v>
      </c>
      <c r="E6760" t="s">
        <v>9</v>
      </c>
      <c r="F6760">
        <v>313</v>
      </c>
      <c r="G6760" t="s">
        <v>10</v>
      </c>
    </row>
    <row r="6761" spans="1:7" x14ac:dyDescent="0.3">
      <c r="A6761" t="s">
        <v>6787</v>
      </c>
      <c r="B6761" t="s">
        <v>5842</v>
      </c>
      <c r="C6761">
        <v>2008</v>
      </c>
      <c r="D6761">
        <v>1</v>
      </c>
      <c r="E6761" t="s">
        <v>71</v>
      </c>
      <c r="F6761">
        <v>70</v>
      </c>
      <c r="G6761" t="s">
        <v>50</v>
      </c>
    </row>
    <row r="6762" spans="1:7" x14ac:dyDescent="0.3">
      <c r="A6762" t="s">
        <v>6788</v>
      </c>
      <c r="B6762" t="s">
        <v>5842</v>
      </c>
      <c r="C6762">
        <v>2007</v>
      </c>
      <c r="D6762">
        <v>6</v>
      </c>
      <c r="E6762" t="s">
        <v>14</v>
      </c>
      <c r="F6762">
        <v>5</v>
      </c>
      <c r="G6762" t="s">
        <v>50</v>
      </c>
    </row>
    <row r="6763" spans="1:7" x14ac:dyDescent="0.3">
      <c r="A6763" t="s">
        <v>6789</v>
      </c>
      <c r="B6763" t="s">
        <v>5842</v>
      </c>
      <c r="C6763">
        <v>2015</v>
      </c>
      <c r="D6763">
        <v>1</v>
      </c>
      <c r="E6763" t="s">
        <v>18</v>
      </c>
      <c r="F6763">
        <v>489</v>
      </c>
      <c r="G6763" t="s">
        <v>10</v>
      </c>
    </row>
    <row r="6764" spans="1:7" x14ac:dyDescent="0.3">
      <c r="A6764" t="s">
        <v>6790</v>
      </c>
      <c r="B6764" t="s">
        <v>5842</v>
      </c>
      <c r="C6764">
        <v>2009</v>
      </c>
      <c r="D6764">
        <v>7</v>
      </c>
      <c r="E6764" t="s">
        <v>80</v>
      </c>
      <c r="F6764">
        <v>31</v>
      </c>
      <c r="G6764" t="s">
        <v>10</v>
      </c>
    </row>
    <row r="6765" spans="1:7" x14ac:dyDescent="0.3">
      <c r="A6765" t="s">
        <v>6791</v>
      </c>
      <c r="B6765" t="s">
        <v>5842</v>
      </c>
      <c r="C6765">
        <v>2010</v>
      </c>
      <c r="D6765">
        <v>6</v>
      </c>
      <c r="E6765" t="s">
        <v>71</v>
      </c>
      <c r="F6765">
        <v>0</v>
      </c>
      <c r="G6765" t="s">
        <v>12</v>
      </c>
    </row>
    <row r="6766" spans="1:7" x14ac:dyDescent="0.3">
      <c r="A6766" t="s">
        <v>6792</v>
      </c>
      <c r="B6766" t="s">
        <v>5842</v>
      </c>
      <c r="C6766">
        <v>2016</v>
      </c>
      <c r="D6766">
        <v>6</v>
      </c>
      <c r="E6766" t="s">
        <v>18</v>
      </c>
      <c r="F6766">
        <v>635</v>
      </c>
      <c r="G6766" t="s">
        <v>473</v>
      </c>
    </row>
    <row r="6767" spans="1:7" x14ac:dyDescent="0.3">
      <c r="A6767" t="s">
        <v>6793</v>
      </c>
      <c r="B6767" t="s">
        <v>5842</v>
      </c>
      <c r="C6767">
        <v>2010</v>
      </c>
      <c r="D6767">
        <v>10</v>
      </c>
      <c r="E6767" t="s">
        <v>80</v>
      </c>
      <c r="F6767">
        <v>76</v>
      </c>
      <c r="G6767" t="s">
        <v>10</v>
      </c>
    </row>
    <row r="6768" spans="1:7" x14ac:dyDescent="0.3">
      <c r="A6768" t="s">
        <v>6794</v>
      </c>
      <c r="B6768" t="s">
        <v>5842</v>
      </c>
      <c r="C6768">
        <v>2000</v>
      </c>
      <c r="D6768">
        <v>3</v>
      </c>
      <c r="E6768" t="s">
        <v>71</v>
      </c>
      <c r="F6768">
        <v>367</v>
      </c>
      <c r="G6768" t="s">
        <v>10</v>
      </c>
    </row>
    <row r="6769" spans="1:7" x14ac:dyDescent="0.3">
      <c r="A6769" t="s">
        <v>6795</v>
      </c>
      <c r="B6769" t="s">
        <v>5842</v>
      </c>
      <c r="C6769">
        <v>2003</v>
      </c>
      <c r="D6769">
        <v>3</v>
      </c>
      <c r="E6769" t="s">
        <v>18</v>
      </c>
      <c r="F6769">
        <v>793</v>
      </c>
      <c r="G6769" t="s">
        <v>10</v>
      </c>
    </row>
    <row r="6770" spans="1:7" x14ac:dyDescent="0.3">
      <c r="A6770" t="s">
        <v>6796</v>
      </c>
      <c r="B6770" t="s">
        <v>5842</v>
      </c>
      <c r="C6770">
        <v>2006</v>
      </c>
      <c r="D6770">
        <v>10</v>
      </c>
      <c r="E6770" t="s">
        <v>71</v>
      </c>
      <c r="F6770">
        <v>442</v>
      </c>
      <c r="G6770" t="s">
        <v>10</v>
      </c>
    </row>
    <row r="6771" spans="1:7" x14ac:dyDescent="0.3">
      <c r="A6771" t="s">
        <v>6797</v>
      </c>
      <c r="B6771" t="s">
        <v>5842</v>
      </c>
      <c r="C6771">
        <v>2013</v>
      </c>
      <c r="D6771">
        <v>1</v>
      </c>
      <c r="E6771" t="s">
        <v>9</v>
      </c>
      <c r="F6771">
        <v>0</v>
      </c>
      <c r="G6771" t="s">
        <v>12</v>
      </c>
    </row>
    <row r="6772" spans="1:7" x14ac:dyDescent="0.3">
      <c r="A6772" t="s">
        <v>6798</v>
      </c>
      <c r="B6772" t="s">
        <v>5842</v>
      </c>
      <c r="C6772">
        <v>2007</v>
      </c>
      <c r="D6772">
        <v>7</v>
      </c>
      <c r="E6772" t="s">
        <v>9</v>
      </c>
      <c r="F6772">
        <v>707</v>
      </c>
      <c r="G6772" t="s">
        <v>10</v>
      </c>
    </row>
    <row r="6773" spans="1:7" x14ac:dyDescent="0.3">
      <c r="A6773" t="s">
        <v>6799</v>
      </c>
      <c r="B6773" t="s">
        <v>5842</v>
      </c>
      <c r="C6773">
        <v>2010</v>
      </c>
      <c r="D6773">
        <v>2</v>
      </c>
      <c r="E6773" t="s">
        <v>9</v>
      </c>
      <c r="F6773">
        <v>375</v>
      </c>
      <c r="G6773" t="s">
        <v>10</v>
      </c>
    </row>
    <row r="6774" spans="1:7" x14ac:dyDescent="0.3">
      <c r="A6774" t="s">
        <v>6800</v>
      </c>
      <c r="B6774" t="s">
        <v>5842</v>
      </c>
      <c r="C6774">
        <v>2007</v>
      </c>
      <c r="D6774">
        <v>2</v>
      </c>
      <c r="E6774" t="s">
        <v>18</v>
      </c>
      <c r="F6774">
        <v>300</v>
      </c>
      <c r="G6774" t="s">
        <v>10</v>
      </c>
    </row>
    <row r="6775" spans="1:7" x14ac:dyDescent="0.3">
      <c r="A6775" t="s">
        <v>6801</v>
      </c>
      <c r="B6775" t="s">
        <v>5842</v>
      </c>
      <c r="C6775">
        <v>2009</v>
      </c>
      <c r="D6775">
        <v>12</v>
      </c>
      <c r="E6775" t="s">
        <v>18</v>
      </c>
      <c r="F6775">
        <v>674</v>
      </c>
      <c r="G6775" t="s">
        <v>10</v>
      </c>
    </row>
    <row r="6776" spans="1:7" x14ac:dyDescent="0.3">
      <c r="A6776" t="s">
        <v>6802</v>
      </c>
      <c r="B6776" t="s">
        <v>5842</v>
      </c>
      <c r="C6776">
        <v>2003</v>
      </c>
      <c r="D6776">
        <v>9</v>
      </c>
      <c r="E6776" t="s">
        <v>18</v>
      </c>
      <c r="F6776">
        <v>1225</v>
      </c>
      <c r="G6776" t="s">
        <v>10</v>
      </c>
    </row>
    <row r="6777" spans="1:7" x14ac:dyDescent="0.3">
      <c r="A6777" t="s">
        <v>6803</v>
      </c>
      <c r="B6777" t="s">
        <v>5842</v>
      </c>
      <c r="C6777">
        <v>2005</v>
      </c>
      <c r="D6777">
        <v>6</v>
      </c>
      <c r="E6777" t="s">
        <v>18</v>
      </c>
      <c r="F6777">
        <v>860</v>
      </c>
      <c r="G6777" t="s">
        <v>10</v>
      </c>
    </row>
    <row r="6778" spans="1:7" x14ac:dyDescent="0.3">
      <c r="A6778" t="s">
        <v>6804</v>
      </c>
      <c r="B6778" t="s">
        <v>5842</v>
      </c>
      <c r="C6778">
        <v>2004</v>
      </c>
      <c r="D6778">
        <v>9</v>
      </c>
      <c r="E6778" t="s">
        <v>18</v>
      </c>
      <c r="F6778">
        <v>30</v>
      </c>
      <c r="G6778" t="s">
        <v>10</v>
      </c>
    </row>
    <row r="6779" spans="1:7" x14ac:dyDescent="0.3">
      <c r="A6779" t="s">
        <v>6805</v>
      </c>
      <c r="B6779" t="s">
        <v>5842</v>
      </c>
      <c r="C6779">
        <v>2006</v>
      </c>
      <c r="D6779">
        <v>11</v>
      </c>
      <c r="E6779" t="s">
        <v>18</v>
      </c>
      <c r="F6779">
        <v>600</v>
      </c>
      <c r="G6779" t="s">
        <v>50</v>
      </c>
    </row>
    <row r="6780" spans="1:7" x14ac:dyDescent="0.3">
      <c r="A6780" t="s">
        <v>6806</v>
      </c>
      <c r="B6780" t="s">
        <v>5842</v>
      </c>
      <c r="C6780">
        <v>2003</v>
      </c>
      <c r="D6780">
        <v>10</v>
      </c>
      <c r="E6780" t="s">
        <v>9</v>
      </c>
      <c r="F6780">
        <v>58</v>
      </c>
      <c r="G6780" t="s">
        <v>10</v>
      </c>
    </row>
    <row r="6781" spans="1:7" x14ac:dyDescent="0.3">
      <c r="A6781" t="s">
        <v>6807</v>
      </c>
      <c r="B6781" t="s">
        <v>5842</v>
      </c>
      <c r="C6781">
        <v>2014</v>
      </c>
      <c r="D6781">
        <v>2</v>
      </c>
      <c r="E6781" t="s">
        <v>18</v>
      </c>
      <c r="F6781">
        <v>531</v>
      </c>
      <c r="G6781" t="s">
        <v>10</v>
      </c>
    </row>
    <row r="6782" spans="1:7" x14ac:dyDescent="0.3">
      <c r="A6782" t="s">
        <v>6808</v>
      </c>
      <c r="B6782" t="s">
        <v>5842</v>
      </c>
      <c r="C6782">
        <v>2006</v>
      </c>
      <c r="D6782">
        <v>9</v>
      </c>
      <c r="E6782" t="s">
        <v>71</v>
      </c>
      <c r="F6782">
        <v>229</v>
      </c>
      <c r="G6782" t="s">
        <v>10</v>
      </c>
    </row>
    <row r="6783" spans="1:7" x14ac:dyDescent="0.3">
      <c r="A6783" t="s">
        <v>6809</v>
      </c>
      <c r="B6783" t="s">
        <v>5842</v>
      </c>
      <c r="C6783">
        <v>2010</v>
      </c>
      <c r="D6783">
        <v>12</v>
      </c>
      <c r="E6783" t="s">
        <v>9</v>
      </c>
      <c r="F6783">
        <v>15</v>
      </c>
      <c r="G6783" t="s">
        <v>50</v>
      </c>
    </row>
    <row r="6784" spans="1:7" x14ac:dyDescent="0.3">
      <c r="A6784" t="s">
        <v>6810</v>
      </c>
      <c r="B6784" t="s">
        <v>5842</v>
      </c>
      <c r="C6784">
        <v>2004</v>
      </c>
      <c r="D6784">
        <v>4</v>
      </c>
      <c r="E6784" t="s">
        <v>18</v>
      </c>
      <c r="F6784">
        <v>2815</v>
      </c>
      <c r="G6784" t="s">
        <v>10</v>
      </c>
    </row>
    <row r="6785" spans="1:7" x14ac:dyDescent="0.3">
      <c r="A6785" t="s">
        <v>6811</v>
      </c>
      <c r="B6785" t="s">
        <v>5842</v>
      </c>
      <c r="C6785">
        <v>2011</v>
      </c>
      <c r="D6785">
        <v>10</v>
      </c>
      <c r="E6785" t="s">
        <v>18</v>
      </c>
      <c r="F6785">
        <v>1452</v>
      </c>
      <c r="G6785" t="s">
        <v>10</v>
      </c>
    </row>
    <row r="6786" spans="1:7" x14ac:dyDescent="0.3">
      <c r="A6786" t="s">
        <v>6812</v>
      </c>
      <c r="B6786" t="s">
        <v>5842</v>
      </c>
      <c r="C6786">
        <v>2007</v>
      </c>
      <c r="D6786">
        <v>12</v>
      </c>
      <c r="E6786" t="s">
        <v>18</v>
      </c>
      <c r="F6786">
        <v>146</v>
      </c>
      <c r="G6786" t="s">
        <v>10</v>
      </c>
    </row>
    <row r="6787" spans="1:7" x14ac:dyDescent="0.3">
      <c r="A6787" t="s">
        <v>6813</v>
      </c>
      <c r="B6787" t="s">
        <v>5842</v>
      </c>
      <c r="C6787">
        <v>2014</v>
      </c>
      <c r="D6787">
        <v>11</v>
      </c>
      <c r="E6787" t="s">
        <v>18</v>
      </c>
      <c r="F6787">
        <v>495</v>
      </c>
      <c r="G6787" t="s">
        <v>473</v>
      </c>
    </row>
    <row r="6788" spans="1:7" x14ac:dyDescent="0.3">
      <c r="A6788" t="s">
        <v>6814</v>
      </c>
      <c r="B6788" t="s">
        <v>5842</v>
      </c>
      <c r="C6788">
        <v>2018</v>
      </c>
      <c r="D6788">
        <v>9</v>
      </c>
      <c r="E6788" t="s">
        <v>9</v>
      </c>
      <c r="F6788">
        <v>40</v>
      </c>
      <c r="G6788" t="s">
        <v>179</v>
      </c>
    </row>
    <row r="6789" spans="1:7" x14ac:dyDescent="0.3">
      <c r="A6789" t="s">
        <v>6815</v>
      </c>
      <c r="B6789" t="s">
        <v>5842</v>
      </c>
      <c r="C6789">
        <v>2003</v>
      </c>
      <c r="D6789">
        <v>2</v>
      </c>
      <c r="E6789" t="s">
        <v>71</v>
      </c>
      <c r="F6789">
        <v>31</v>
      </c>
      <c r="G6789" t="s">
        <v>10</v>
      </c>
    </row>
    <row r="6790" spans="1:7" x14ac:dyDescent="0.3">
      <c r="A6790" t="s">
        <v>6816</v>
      </c>
      <c r="B6790" t="s">
        <v>5842</v>
      </c>
      <c r="C6790">
        <v>2012</v>
      </c>
      <c r="D6790">
        <v>10</v>
      </c>
      <c r="E6790" t="s">
        <v>18</v>
      </c>
      <c r="F6790">
        <v>213</v>
      </c>
      <c r="G6790" t="s">
        <v>10</v>
      </c>
    </row>
    <row r="6791" spans="1:7" x14ac:dyDescent="0.3">
      <c r="A6791" t="s">
        <v>6817</v>
      </c>
      <c r="B6791" t="s">
        <v>5842</v>
      </c>
      <c r="C6791">
        <v>2007</v>
      </c>
      <c r="D6791">
        <v>8</v>
      </c>
      <c r="E6791" t="s">
        <v>9</v>
      </c>
      <c r="F6791">
        <v>6</v>
      </c>
      <c r="G6791" t="s">
        <v>50</v>
      </c>
    </row>
    <row r="6792" spans="1:7" x14ac:dyDescent="0.3">
      <c r="A6792" t="s">
        <v>6818</v>
      </c>
      <c r="B6792" t="s">
        <v>5842</v>
      </c>
      <c r="C6792">
        <v>2001</v>
      </c>
      <c r="D6792">
        <v>11</v>
      </c>
      <c r="E6792" t="s">
        <v>9</v>
      </c>
      <c r="F6792">
        <v>180</v>
      </c>
      <c r="G6792" t="s">
        <v>10</v>
      </c>
    </row>
    <row r="6793" spans="1:7" x14ac:dyDescent="0.3">
      <c r="A6793" t="s">
        <v>6819</v>
      </c>
      <c r="B6793" t="s">
        <v>5842</v>
      </c>
      <c r="C6793">
        <v>2012</v>
      </c>
      <c r="D6793">
        <v>12</v>
      </c>
      <c r="E6793" t="s">
        <v>9</v>
      </c>
      <c r="F6793">
        <v>87</v>
      </c>
      <c r="G6793" t="s">
        <v>10</v>
      </c>
    </row>
    <row r="6794" spans="1:7" x14ac:dyDescent="0.3">
      <c r="A6794" t="s">
        <v>6820</v>
      </c>
      <c r="B6794" t="s">
        <v>5842</v>
      </c>
      <c r="C6794">
        <v>2013</v>
      </c>
      <c r="D6794">
        <v>11</v>
      </c>
      <c r="E6794" t="s">
        <v>80</v>
      </c>
      <c r="F6794">
        <v>23</v>
      </c>
      <c r="G6794" t="s">
        <v>10</v>
      </c>
    </row>
    <row r="6795" spans="1:7" x14ac:dyDescent="0.3">
      <c r="A6795" t="s">
        <v>6821</v>
      </c>
      <c r="B6795" t="s">
        <v>5842</v>
      </c>
      <c r="C6795">
        <v>2008</v>
      </c>
      <c r="D6795">
        <v>5</v>
      </c>
      <c r="E6795" t="s">
        <v>9</v>
      </c>
      <c r="F6795">
        <v>37</v>
      </c>
      <c r="G6795" t="s">
        <v>10</v>
      </c>
    </row>
    <row r="6796" spans="1:7" x14ac:dyDescent="0.3">
      <c r="A6796" t="s">
        <v>6822</v>
      </c>
      <c r="B6796" t="s">
        <v>5842</v>
      </c>
      <c r="C6796">
        <v>2005</v>
      </c>
      <c r="D6796">
        <v>3</v>
      </c>
      <c r="E6796" t="s">
        <v>71</v>
      </c>
      <c r="F6796">
        <v>121</v>
      </c>
      <c r="G6796" t="s">
        <v>50</v>
      </c>
    </row>
    <row r="6797" spans="1:7" x14ac:dyDescent="0.3">
      <c r="A6797" t="s">
        <v>6823</v>
      </c>
      <c r="B6797" t="s">
        <v>5842</v>
      </c>
      <c r="C6797">
        <v>2017</v>
      </c>
      <c r="D6797">
        <v>4</v>
      </c>
      <c r="E6797" t="s">
        <v>18</v>
      </c>
      <c r="F6797">
        <v>450</v>
      </c>
      <c r="G6797" t="s">
        <v>179</v>
      </c>
    </row>
    <row r="6798" spans="1:7" x14ac:dyDescent="0.3">
      <c r="A6798" t="s">
        <v>6824</v>
      </c>
      <c r="B6798" t="s">
        <v>5842</v>
      </c>
      <c r="C6798">
        <v>2000</v>
      </c>
      <c r="D6798">
        <v>6</v>
      </c>
      <c r="E6798" t="s">
        <v>18</v>
      </c>
      <c r="F6798">
        <v>1913</v>
      </c>
      <c r="G6798" t="s">
        <v>10</v>
      </c>
    </row>
    <row r="6799" spans="1:7" x14ac:dyDescent="0.3">
      <c r="A6799" t="s">
        <v>6825</v>
      </c>
      <c r="B6799" t="s">
        <v>5842</v>
      </c>
      <c r="C6799">
        <v>2007</v>
      </c>
      <c r="D6799">
        <v>10</v>
      </c>
      <c r="E6799" t="s">
        <v>18</v>
      </c>
      <c r="F6799">
        <v>426</v>
      </c>
      <c r="G6799" t="s">
        <v>10</v>
      </c>
    </row>
    <row r="6800" spans="1:7" x14ac:dyDescent="0.3">
      <c r="A6800" t="s">
        <v>6826</v>
      </c>
      <c r="B6800" t="s">
        <v>5842</v>
      </c>
      <c r="C6800">
        <v>2005</v>
      </c>
      <c r="D6800">
        <v>2</v>
      </c>
      <c r="E6800" t="s">
        <v>71</v>
      </c>
      <c r="F6800">
        <v>146</v>
      </c>
      <c r="G6800" t="s">
        <v>50</v>
      </c>
    </row>
    <row r="6801" spans="1:7" x14ac:dyDescent="0.3">
      <c r="A6801" t="s">
        <v>6827</v>
      </c>
      <c r="B6801" t="s">
        <v>5842</v>
      </c>
      <c r="C6801">
        <v>1997</v>
      </c>
      <c r="D6801">
        <v>12</v>
      </c>
      <c r="E6801" t="s">
        <v>18</v>
      </c>
      <c r="F6801">
        <v>689</v>
      </c>
      <c r="G6801" t="s">
        <v>10</v>
      </c>
    </row>
    <row r="6802" spans="1:7" x14ac:dyDescent="0.3">
      <c r="A6802" t="s">
        <v>6828</v>
      </c>
      <c r="B6802" t="s">
        <v>5842</v>
      </c>
      <c r="C6802">
        <v>2011</v>
      </c>
      <c r="D6802">
        <v>5</v>
      </c>
      <c r="E6802" t="s">
        <v>18</v>
      </c>
      <c r="F6802">
        <v>2808</v>
      </c>
      <c r="G6802" t="s">
        <v>10</v>
      </c>
    </row>
    <row r="6803" spans="1:7" x14ac:dyDescent="0.3">
      <c r="A6803" t="s">
        <v>6829</v>
      </c>
      <c r="B6803" t="s">
        <v>5842</v>
      </c>
      <c r="C6803">
        <v>2012</v>
      </c>
      <c r="D6803">
        <v>8</v>
      </c>
      <c r="E6803" t="s">
        <v>80</v>
      </c>
      <c r="F6803">
        <v>103</v>
      </c>
      <c r="G6803" t="s">
        <v>10</v>
      </c>
    </row>
    <row r="6804" spans="1:7" x14ac:dyDescent="0.3">
      <c r="A6804" t="s">
        <v>6830</v>
      </c>
      <c r="B6804" t="s">
        <v>5842</v>
      </c>
      <c r="C6804">
        <v>2016</v>
      </c>
      <c r="D6804">
        <v>7</v>
      </c>
      <c r="E6804" t="s">
        <v>18</v>
      </c>
      <c r="F6804">
        <v>858</v>
      </c>
      <c r="G6804" t="s">
        <v>473</v>
      </c>
    </row>
    <row r="6805" spans="1:7" x14ac:dyDescent="0.3">
      <c r="A6805" t="s">
        <v>6831</v>
      </c>
      <c r="B6805" t="s">
        <v>5842</v>
      </c>
      <c r="C6805">
        <v>2013</v>
      </c>
      <c r="D6805">
        <v>2</v>
      </c>
      <c r="E6805" t="s">
        <v>9</v>
      </c>
      <c r="F6805">
        <v>573</v>
      </c>
      <c r="G6805" t="s">
        <v>10</v>
      </c>
    </row>
    <row r="6806" spans="1:7" x14ac:dyDescent="0.3">
      <c r="A6806" t="s">
        <v>6832</v>
      </c>
      <c r="B6806" t="s">
        <v>5842</v>
      </c>
      <c r="C6806">
        <v>2005</v>
      </c>
      <c r="D6806">
        <v>3</v>
      </c>
      <c r="E6806" t="s">
        <v>71</v>
      </c>
      <c r="F6806">
        <v>160</v>
      </c>
      <c r="G6806" t="s">
        <v>10</v>
      </c>
    </row>
    <row r="6807" spans="1:7" x14ac:dyDescent="0.3">
      <c r="A6807" t="s">
        <v>6833</v>
      </c>
      <c r="B6807" t="s">
        <v>5842</v>
      </c>
      <c r="C6807">
        <v>2011</v>
      </c>
      <c r="D6807">
        <v>6</v>
      </c>
      <c r="E6807" t="s">
        <v>18</v>
      </c>
      <c r="F6807">
        <v>322</v>
      </c>
      <c r="G6807" t="s">
        <v>10</v>
      </c>
    </row>
    <row r="6808" spans="1:7" x14ac:dyDescent="0.3">
      <c r="A6808" t="s">
        <v>6834</v>
      </c>
      <c r="B6808" t="s">
        <v>5842</v>
      </c>
      <c r="C6808">
        <v>2011</v>
      </c>
      <c r="D6808">
        <v>9</v>
      </c>
      <c r="E6808" t="s">
        <v>71</v>
      </c>
      <c r="F6808">
        <v>402</v>
      </c>
      <c r="G6808" t="s">
        <v>10</v>
      </c>
    </row>
    <row r="6809" spans="1:7" x14ac:dyDescent="0.3">
      <c r="A6809" t="s">
        <v>6835</v>
      </c>
      <c r="B6809" t="s">
        <v>5842</v>
      </c>
      <c r="C6809">
        <v>2007</v>
      </c>
      <c r="D6809">
        <v>3</v>
      </c>
      <c r="E6809" t="s">
        <v>18</v>
      </c>
      <c r="F6809">
        <v>1703</v>
      </c>
      <c r="G6809" t="s">
        <v>10</v>
      </c>
    </row>
    <row r="6810" spans="1:7" x14ac:dyDescent="0.3">
      <c r="A6810" t="s">
        <v>6836</v>
      </c>
      <c r="B6810" t="s">
        <v>5842</v>
      </c>
      <c r="C6810">
        <v>1998</v>
      </c>
      <c r="D6810">
        <v>12</v>
      </c>
      <c r="E6810" t="s">
        <v>18</v>
      </c>
      <c r="F6810">
        <v>336</v>
      </c>
      <c r="G6810" t="s">
        <v>10</v>
      </c>
    </row>
    <row r="6811" spans="1:7" x14ac:dyDescent="0.3">
      <c r="A6811" t="s">
        <v>6837</v>
      </c>
      <c r="B6811" t="s">
        <v>5842</v>
      </c>
      <c r="C6811">
        <v>2002</v>
      </c>
      <c r="D6811">
        <v>10</v>
      </c>
      <c r="E6811" t="s">
        <v>80</v>
      </c>
      <c r="F6811">
        <v>26</v>
      </c>
      <c r="G6811" t="s">
        <v>10</v>
      </c>
    </row>
    <row r="6812" spans="1:7" x14ac:dyDescent="0.3">
      <c r="A6812" t="s">
        <v>6838</v>
      </c>
      <c r="B6812" t="s">
        <v>5842</v>
      </c>
      <c r="C6812">
        <v>2008</v>
      </c>
      <c r="D6812">
        <v>6</v>
      </c>
      <c r="E6812" t="s">
        <v>80</v>
      </c>
      <c r="F6812">
        <v>18</v>
      </c>
      <c r="G6812" t="s">
        <v>10</v>
      </c>
    </row>
    <row r="6813" spans="1:7" x14ac:dyDescent="0.3">
      <c r="A6813" t="s">
        <v>6839</v>
      </c>
      <c r="B6813" t="s">
        <v>5842</v>
      </c>
      <c r="C6813">
        <v>2012</v>
      </c>
      <c r="D6813">
        <v>12</v>
      </c>
      <c r="E6813" t="s">
        <v>18</v>
      </c>
      <c r="F6813">
        <v>42</v>
      </c>
      <c r="G6813" t="s">
        <v>10</v>
      </c>
    </row>
    <row r="6814" spans="1:7" x14ac:dyDescent="0.3">
      <c r="A6814" t="s">
        <v>6840</v>
      </c>
      <c r="B6814" t="s">
        <v>5842</v>
      </c>
      <c r="C6814">
        <v>2014</v>
      </c>
      <c r="D6814">
        <v>5</v>
      </c>
      <c r="E6814" t="s">
        <v>80</v>
      </c>
      <c r="F6814">
        <v>11</v>
      </c>
      <c r="G6814" t="s">
        <v>50</v>
      </c>
    </row>
    <row r="6815" spans="1:7" x14ac:dyDescent="0.3">
      <c r="A6815" t="s">
        <v>6841</v>
      </c>
      <c r="B6815" t="s">
        <v>5842</v>
      </c>
      <c r="C6815">
        <v>2009</v>
      </c>
      <c r="D6815">
        <v>3</v>
      </c>
      <c r="E6815" t="s">
        <v>9</v>
      </c>
      <c r="F6815">
        <v>8</v>
      </c>
      <c r="G6815" t="s">
        <v>50</v>
      </c>
    </row>
    <row r="6816" spans="1:7" x14ac:dyDescent="0.3">
      <c r="A6816" t="s">
        <v>6842</v>
      </c>
      <c r="B6816" t="s">
        <v>5842</v>
      </c>
      <c r="C6816">
        <v>2004</v>
      </c>
      <c r="D6816">
        <v>7</v>
      </c>
      <c r="E6816" t="s">
        <v>80</v>
      </c>
      <c r="F6816">
        <v>11</v>
      </c>
      <c r="G6816" t="s">
        <v>10</v>
      </c>
    </row>
    <row r="6817" spans="1:7" x14ac:dyDescent="0.3">
      <c r="A6817" t="s">
        <v>6843</v>
      </c>
      <c r="B6817" t="s">
        <v>5842</v>
      </c>
      <c r="C6817">
        <v>2004</v>
      </c>
      <c r="D6817">
        <v>2</v>
      </c>
      <c r="E6817" t="s">
        <v>18</v>
      </c>
      <c r="F6817">
        <v>31</v>
      </c>
      <c r="G6817" t="s">
        <v>10</v>
      </c>
    </row>
    <row r="6818" spans="1:7" x14ac:dyDescent="0.3">
      <c r="A6818" t="s">
        <v>6844</v>
      </c>
      <c r="B6818" t="s">
        <v>5842</v>
      </c>
      <c r="C6818">
        <v>2007</v>
      </c>
      <c r="D6818">
        <v>9</v>
      </c>
      <c r="E6818" t="s">
        <v>18</v>
      </c>
      <c r="F6818">
        <v>16713</v>
      </c>
      <c r="G6818" t="s">
        <v>10</v>
      </c>
    </row>
    <row r="6819" spans="1:7" x14ac:dyDescent="0.3">
      <c r="A6819" t="s">
        <v>6845</v>
      </c>
      <c r="B6819" t="s">
        <v>5842</v>
      </c>
      <c r="C6819">
        <v>2009</v>
      </c>
      <c r="D6819">
        <v>9</v>
      </c>
      <c r="E6819" t="s">
        <v>80</v>
      </c>
      <c r="F6819">
        <v>144</v>
      </c>
      <c r="G6819" t="s">
        <v>10</v>
      </c>
    </row>
    <row r="6820" spans="1:7" x14ac:dyDescent="0.3">
      <c r="A6820" t="s">
        <v>6846</v>
      </c>
      <c r="B6820" t="s">
        <v>5842</v>
      </c>
      <c r="C6820">
        <v>2008</v>
      </c>
      <c r="D6820">
        <v>4</v>
      </c>
      <c r="E6820" t="s">
        <v>80</v>
      </c>
      <c r="F6820">
        <v>25</v>
      </c>
      <c r="G6820" t="s">
        <v>10</v>
      </c>
    </row>
    <row r="6821" spans="1:7" x14ac:dyDescent="0.3">
      <c r="A6821" t="s">
        <v>6847</v>
      </c>
      <c r="B6821" t="s">
        <v>5842</v>
      </c>
      <c r="C6821">
        <v>2003</v>
      </c>
      <c r="D6821">
        <v>8</v>
      </c>
      <c r="E6821" t="s">
        <v>18</v>
      </c>
      <c r="F6821">
        <v>100</v>
      </c>
      <c r="G6821" t="s">
        <v>50</v>
      </c>
    </row>
    <row r="6822" spans="1:7" x14ac:dyDescent="0.3">
      <c r="A6822" t="s">
        <v>6848</v>
      </c>
      <c r="B6822" t="s">
        <v>5842</v>
      </c>
      <c r="C6822">
        <v>2007</v>
      </c>
      <c r="D6822">
        <v>5</v>
      </c>
      <c r="E6822" t="s">
        <v>80</v>
      </c>
      <c r="F6822">
        <v>18</v>
      </c>
      <c r="G6822" t="s">
        <v>10</v>
      </c>
    </row>
    <row r="6823" spans="1:7" x14ac:dyDescent="0.3">
      <c r="A6823" t="s">
        <v>6849</v>
      </c>
      <c r="B6823" t="s">
        <v>5842</v>
      </c>
      <c r="C6823">
        <v>2007</v>
      </c>
      <c r="D6823">
        <v>7</v>
      </c>
      <c r="E6823" t="s">
        <v>80</v>
      </c>
      <c r="F6823">
        <v>25</v>
      </c>
      <c r="G6823" t="s">
        <v>10</v>
      </c>
    </row>
    <row r="6824" spans="1:7" x14ac:dyDescent="0.3">
      <c r="A6824" t="s">
        <v>6850</v>
      </c>
      <c r="B6824" t="s">
        <v>5842</v>
      </c>
      <c r="C6824">
        <v>2006</v>
      </c>
      <c r="D6824">
        <v>4</v>
      </c>
      <c r="E6824" t="s">
        <v>80</v>
      </c>
      <c r="F6824">
        <v>158</v>
      </c>
      <c r="G6824" t="s">
        <v>10</v>
      </c>
    </row>
    <row r="6825" spans="1:7" x14ac:dyDescent="0.3">
      <c r="A6825" t="s">
        <v>6851</v>
      </c>
      <c r="B6825" t="s">
        <v>5842</v>
      </c>
      <c r="C6825">
        <v>2014</v>
      </c>
      <c r="D6825">
        <v>10</v>
      </c>
      <c r="E6825" t="s">
        <v>80</v>
      </c>
      <c r="F6825">
        <v>8</v>
      </c>
      <c r="G6825" t="s">
        <v>10</v>
      </c>
    </row>
    <row r="6826" spans="1:7" x14ac:dyDescent="0.3">
      <c r="A6826" t="s">
        <v>6852</v>
      </c>
      <c r="B6826" t="s">
        <v>5842</v>
      </c>
      <c r="C6826">
        <v>2012</v>
      </c>
      <c r="D6826">
        <v>12</v>
      </c>
      <c r="E6826" t="s">
        <v>9</v>
      </c>
      <c r="F6826">
        <v>666</v>
      </c>
      <c r="G6826" t="s">
        <v>10</v>
      </c>
    </row>
    <row r="6827" spans="1:7" x14ac:dyDescent="0.3">
      <c r="A6827" t="s">
        <v>6853</v>
      </c>
      <c r="B6827" t="s">
        <v>5842</v>
      </c>
      <c r="C6827">
        <v>2012</v>
      </c>
      <c r="D6827">
        <v>7</v>
      </c>
      <c r="E6827" t="s">
        <v>18</v>
      </c>
      <c r="F6827">
        <v>467</v>
      </c>
      <c r="G6827" t="s">
        <v>10</v>
      </c>
    </row>
    <row r="6828" spans="1:7" x14ac:dyDescent="0.3">
      <c r="A6828" t="s">
        <v>6854</v>
      </c>
      <c r="B6828" t="s">
        <v>5842</v>
      </c>
      <c r="C6828">
        <v>2015</v>
      </c>
      <c r="D6828">
        <v>10</v>
      </c>
      <c r="E6828" t="s">
        <v>18</v>
      </c>
      <c r="F6828">
        <v>614</v>
      </c>
      <c r="G6828" t="s">
        <v>10</v>
      </c>
    </row>
    <row r="6829" spans="1:7" x14ac:dyDescent="0.3">
      <c r="A6829" t="s">
        <v>6855</v>
      </c>
      <c r="B6829" t="s">
        <v>5842</v>
      </c>
      <c r="C6829">
        <v>2011</v>
      </c>
      <c r="D6829">
        <v>3</v>
      </c>
      <c r="E6829" t="s">
        <v>80</v>
      </c>
      <c r="F6829">
        <v>25</v>
      </c>
      <c r="G6829" t="s">
        <v>10</v>
      </c>
    </row>
    <row r="6830" spans="1:7" x14ac:dyDescent="0.3">
      <c r="A6830" t="s">
        <v>6856</v>
      </c>
      <c r="B6830" t="s">
        <v>5842</v>
      </c>
      <c r="C6830">
        <v>2003</v>
      </c>
      <c r="D6830">
        <v>5</v>
      </c>
      <c r="E6830" t="s">
        <v>9</v>
      </c>
      <c r="F6830">
        <v>743</v>
      </c>
      <c r="G6830" t="s">
        <v>10</v>
      </c>
    </row>
    <row r="6831" spans="1:7" x14ac:dyDescent="0.3">
      <c r="A6831" t="s">
        <v>6857</v>
      </c>
      <c r="B6831" t="s">
        <v>5842</v>
      </c>
      <c r="C6831">
        <v>1999</v>
      </c>
      <c r="D6831">
        <v>12</v>
      </c>
      <c r="E6831" t="s">
        <v>9</v>
      </c>
      <c r="F6831">
        <v>67</v>
      </c>
      <c r="G6831" t="s">
        <v>10</v>
      </c>
    </row>
    <row r="6832" spans="1:7" x14ac:dyDescent="0.3">
      <c r="A6832" t="s">
        <v>6858</v>
      </c>
      <c r="B6832" t="s">
        <v>5842</v>
      </c>
      <c r="C6832">
        <v>2006</v>
      </c>
      <c r="D6832">
        <v>6</v>
      </c>
      <c r="E6832" t="s">
        <v>71</v>
      </c>
      <c r="F6832">
        <v>445</v>
      </c>
      <c r="G6832" t="s">
        <v>10</v>
      </c>
    </row>
    <row r="6833" spans="1:7" x14ac:dyDescent="0.3">
      <c r="A6833" t="s">
        <v>6859</v>
      </c>
      <c r="B6833" t="s">
        <v>5842</v>
      </c>
      <c r="C6833">
        <v>2005</v>
      </c>
      <c r="D6833">
        <v>6</v>
      </c>
      <c r="E6833" t="s">
        <v>80</v>
      </c>
      <c r="F6833">
        <v>10</v>
      </c>
      <c r="G6833" t="s">
        <v>10</v>
      </c>
    </row>
    <row r="6834" spans="1:7" x14ac:dyDescent="0.3">
      <c r="A6834" t="s">
        <v>6860</v>
      </c>
      <c r="B6834" t="s">
        <v>5842</v>
      </c>
      <c r="C6834">
        <v>2007</v>
      </c>
      <c r="D6834">
        <v>3</v>
      </c>
      <c r="E6834" t="s">
        <v>71</v>
      </c>
      <c r="F6834">
        <v>214</v>
      </c>
      <c r="G6834" t="s">
        <v>10</v>
      </c>
    </row>
    <row r="6835" spans="1:7" x14ac:dyDescent="0.3">
      <c r="A6835" t="s">
        <v>6861</v>
      </c>
      <c r="B6835" t="s">
        <v>5842</v>
      </c>
      <c r="C6835">
        <v>2012</v>
      </c>
      <c r="D6835">
        <v>5</v>
      </c>
      <c r="E6835" t="s">
        <v>18</v>
      </c>
      <c r="F6835">
        <v>737</v>
      </c>
      <c r="G6835" t="s">
        <v>10</v>
      </c>
    </row>
    <row r="6836" spans="1:7" x14ac:dyDescent="0.3">
      <c r="A6836" t="s">
        <v>6862</v>
      </c>
      <c r="B6836" t="s">
        <v>5842</v>
      </c>
      <c r="C6836">
        <v>2018</v>
      </c>
      <c r="D6836">
        <v>5</v>
      </c>
      <c r="E6836" t="s">
        <v>71</v>
      </c>
      <c r="F6836">
        <v>300</v>
      </c>
      <c r="G6836" t="s">
        <v>179</v>
      </c>
    </row>
    <row r="6837" spans="1:7" x14ac:dyDescent="0.3">
      <c r="A6837" t="s">
        <v>6863</v>
      </c>
      <c r="B6837" t="s">
        <v>5842</v>
      </c>
      <c r="C6837">
        <v>2007</v>
      </c>
      <c r="D6837">
        <v>2</v>
      </c>
      <c r="E6837" t="s">
        <v>18</v>
      </c>
      <c r="F6837">
        <v>1380</v>
      </c>
      <c r="G6837" t="s">
        <v>10</v>
      </c>
    </row>
    <row r="6838" spans="1:7" x14ac:dyDescent="0.3">
      <c r="A6838" t="s">
        <v>6864</v>
      </c>
      <c r="B6838" t="s">
        <v>5842</v>
      </c>
      <c r="C6838">
        <v>2006</v>
      </c>
      <c r="D6838">
        <v>7</v>
      </c>
      <c r="E6838" t="s">
        <v>71</v>
      </c>
      <c r="F6838">
        <v>40</v>
      </c>
      <c r="G6838" t="s">
        <v>10</v>
      </c>
    </row>
    <row r="6839" spans="1:7" x14ac:dyDescent="0.3">
      <c r="A6839" t="s">
        <v>6865</v>
      </c>
      <c r="B6839" t="s">
        <v>5842</v>
      </c>
      <c r="C6839">
        <v>2009</v>
      </c>
      <c r="D6839">
        <v>3</v>
      </c>
      <c r="E6839" t="s">
        <v>18</v>
      </c>
      <c r="F6839">
        <v>101</v>
      </c>
      <c r="G6839" t="s">
        <v>10</v>
      </c>
    </row>
    <row r="6840" spans="1:7" x14ac:dyDescent="0.3">
      <c r="A6840" t="s">
        <v>6866</v>
      </c>
      <c r="B6840" t="s">
        <v>5842</v>
      </c>
      <c r="C6840">
        <v>2008</v>
      </c>
      <c r="D6840">
        <v>11</v>
      </c>
      <c r="E6840" t="s">
        <v>9</v>
      </c>
      <c r="F6840">
        <v>111</v>
      </c>
      <c r="G6840" t="s">
        <v>10</v>
      </c>
    </row>
    <row r="6841" spans="1:7" x14ac:dyDescent="0.3">
      <c r="A6841" t="s">
        <v>6867</v>
      </c>
      <c r="B6841" t="s">
        <v>5842</v>
      </c>
      <c r="C6841">
        <v>2008</v>
      </c>
      <c r="D6841">
        <v>12</v>
      </c>
      <c r="E6841" t="s">
        <v>14</v>
      </c>
      <c r="F6841">
        <v>41</v>
      </c>
      <c r="G6841" t="s">
        <v>10</v>
      </c>
    </row>
    <row r="6842" spans="1:7" x14ac:dyDescent="0.3">
      <c r="A6842" t="s">
        <v>6868</v>
      </c>
      <c r="B6842" t="s">
        <v>5842</v>
      </c>
      <c r="C6842">
        <v>2002</v>
      </c>
      <c r="D6842">
        <v>5</v>
      </c>
      <c r="E6842" t="s">
        <v>18</v>
      </c>
      <c r="F6842">
        <v>450</v>
      </c>
      <c r="G6842" t="s">
        <v>10</v>
      </c>
    </row>
    <row r="6843" spans="1:7" x14ac:dyDescent="0.3">
      <c r="A6843" t="s">
        <v>6869</v>
      </c>
      <c r="B6843" t="s">
        <v>5842</v>
      </c>
      <c r="C6843">
        <v>2007</v>
      </c>
      <c r="D6843">
        <v>8</v>
      </c>
      <c r="E6843" t="s">
        <v>80</v>
      </c>
      <c r="F6843">
        <v>32</v>
      </c>
      <c r="G6843" t="s">
        <v>10</v>
      </c>
    </row>
    <row r="6844" spans="1:7" x14ac:dyDescent="0.3">
      <c r="A6844" t="s">
        <v>6870</v>
      </c>
      <c r="B6844" t="s">
        <v>5842</v>
      </c>
      <c r="C6844">
        <v>2001</v>
      </c>
      <c r="D6844">
        <v>12</v>
      </c>
      <c r="E6844" t="s">
        <v>18</v>
      </c>
      <c r="F6844">
        <v>3834</v>
      </c>
      <c r="G6844" t="s">
        <v>10</v>
      </c>
    </row>
    <row r="6845" spans="1:7" x14ac:dyDescent="0.3">
      <c r="A6845" t="s">
        <v>6871</v>
      </c>
      <c r="B6845" t="s">
        <v>5842</v>
      </c>
      <c r="C6845">
        <v>2006</v>
      </c>
      <c r="D6845">
        <v>1</v>
      </c>
      <c r="E6845" t="s">
        <v>18</v>
      </c>
      <c r="F6845">
        <v>39</v>
      </c>
      <c r="G6845" t="s">
        <v>10</v>
      </c>
    </row>
    <row r="6846" spans="1:7" x14ac:dyDescent="0.3">
      <c r="A6846" t="s">
        <v>6872</v>
      </c>
      <c r="B6846" t="s">
        <v>5842</v>
      </c>
      <c r="C6846">
        <v>2007</v>
      </c>
      <c r="D6846">
        <v>5</v>
      </c>
      <c r="E6846" t="s">
        <v>80</v>
      </c>
      <c r="F6846">
        <v>18</v>
      </c>
      <c r="G6846" t="s">
        <v>10</v>
      </c>
    </row>
    <row r="6847" spans="1:7" x14ac:dyDescent="0.3">
      <c r="A6847" t="s">
        <v>6873</v>
      </c>
      <c r="B6847" t="s">
        <v>5842</v>
      </c>
      <c r="C6847">
        <v>2016</v>
      </c>
      <c r="D6847">
        <v>1</v>
      </c>
      <c r="E6847" t="s">
        <v>9</v>
      </c>
      <c r="F6847">
        <v>10</v>
      </c>
      <c r="G6847" t="s">
        <v>473</v>
      </c>
    </row>
    <row r="6848" spans="1:7" x14ac:dyDescent="0.3">
      <c r="A6848" t="s">
        <v>6874</v>
      </c>
      <c r="B6848" t="s">
        <v>5842</v>
      </c>
      <c r="C6848">
        <v>2005</v>
      </c>
      <c r="D6848">
        <v>6</v>
      </c>
      <c r="E6848" t="s">
        <v>18</v>
      </c>
      <c r="F6848">
        <v>324</v>
      </c>
      <c r="G6848" t="s">
        <v>10</v>
      </c>
    </row>
    <row r="6849" spans="1:7" x14ac:dyDescent="0.3">
      <c r="A6849" t="s">
        <v>6875</v>
      </c>
      <c r="B6849" t="s">
        <v>5842</v>
      </c>
      <c r="C6849">
        <v>2007</v>
      </c>
      <c r="D6849">
        <v>2</v>
      </c>
      <c r="E6849" t="s">
        <v>18</v>
      </c>
      <c r="F6849">
        <v>1068</v>
      </c>
      <c r="G6849" t="s">
        <v>10</v>
      </c>
    </row>
    <row r="6850" spans="1:7" x14ac:dyDescent="0.3">
      <c r="A6850" t="s">
        <v>6876</v>
      </c>
      <c r="B6850" t="s">
        <v>5842</v>
      </c>
      <c r="C6850">
        <v>2007</v>
      </c>
      <c r="D6850">
        <v>12</v>
      </c>
      <c r="E6850" t="s">
        <v>18</v>
      </c>
      <c r="F6850">
        <v>12944</v>
      </c>
      <c r="G6850" t="s">
        <v>50</v>
      </c>
    </row>
    <row r="6851" spans="1:7" x14ac:dyDescent="0.3">
      <c r="A6851" t="s">
        <v>6877</v>
      </c>
      <c r="B6851" t="s">
        <v>5842</v>
      </c>
      <c r="C6851">
        <v>2005</v>
      </c>
      <c r="D6851">
        <v>11</v>
      </c>
      <c r="E6851" t="s">
        <v>71</v>
      </c>
      <c r="F6851">
        <v>367</v>
      </c>
      <c r="G6851" t="s">
        <v>10</v>
      </c>
    </row>
    <row r="6852" spans="1:7" x14ac:dyDescent="0.3">
      <c r="A6852" t="s">
        <v>6878</v>
      </c>
      <c r="B6852" t="s">
        <v>5842</v>
      </c>
      <c r="C6852">
        <v>2007</v>
      </c>
      <c r="D6852">
        <v>10</v>
      </c>
      <c r="E6852" t="s">
        <v>18</v>
      </c>
      <c r="F6852">
        <v>759</v>
      </c>
      <c r="G6852" t="s">
        <v>10</v>
      </c>
    </row>
    <row r="6853" spans="1:7" x14ac:dyDescent="0.3">
      <c r="A6853" t="s">
        <v>6879</v>
      </c>
      <c r="B6853" t="s">
        <v>5842</v>
      </c>
      <c r="C6853">
        <v>2006</v>
      </c>
      <c r="D6853">
        <v>6</v>
      </c>
      <c r="E6853" t="s">
        <v>9</v>
      </c>
      <c r="F6853">
        <v>22</v>
      </c>
      <c r="G6853" t="s">
        <v>50</v>
      </c>
    </row>
    <row r="6854" spans="1:7" x14ac:dyDescent="0.3">
      <c r="A6854" t="s">
        <v>6880</v>
      </c>
      <c r="B6854" t="s">
        <v>5842</v>
      </c>
      <c r="C6854">
        <v>2012</v>
      </c>
      <c r="D6854">
        <v>11</v>
      </c>
      <c r="E6854" t="s">
        <v>9</v>
      </c>
      <c r="F6854">
        <v>32</v>
      </c>
      <c r="G6854" t="s">
        <v>10</v>
      </c>
    </row>
    <row r="6855" spans="1:7" x14ac:dyDescent="0.3">
      <c r="A6855" t="s">
        <v>6881</v>
      </c>
      <c r="B6855" t="s">
        <v>5842</v>
      </c>
      <c r="C6855">
        <v>2015</v>
      </c>
      <c r="D6855">
        <v>6</v>
      </c>
      <c r="E6855" t="s">
        <v>80</v>
      </c>
      <c r="F6855">
        <v>18</v>
      </c>
      <c r="G6855" t="s">
        <v>10</v>
      </c>
    </row>
    <row r="6856" spans="1:7" x14ac:dyDescent="0.3">
      <c r="A6856" t="s">
        <v>6882</v>
      </c>
      <c r="B6856" t="s">
        <v>5842</v>
      </c>
      <c r="C6856">
        <v>2008</v>
      </c>
      <c r="D6856">
        <v>6</v>
      </c>
      <c r="E6856" t="s">
        <v>9</v>
      </c>
      <c r="F6856">
        <v>19</v>
      </c>
      <c r="G6856" t="s">
        <v>10</v>
      </c>
    </row>
    <row r="6857" spans="1:7" x14ac:dyDescent="0.3">
      <c r="A6857" t="s">
        <v>6883</v>
      </c>
      <c r="B6857" t="s">
        <v>5842</v>
      </c>
      <c r="C6857">
        <v>2003</v>
      </c>
      <c r="D6857">
        <v>1</v>
      </c>
      <c r="E6857" t="s">
        <v>18</v>
      </c>
      <c r="F6857">
        <v>1104</v>
      </c>
      <c r="G6857" t="s">
        <v>10</v>
      </c>
    </row>
    <row r="6858" spans="1:7" x14ac:dyDescent="0.3">
      <c r="A6858" t="s">
        <v>6884</v>
      </c>
      <c r="B6858" t="s">
        <v>5842</v>
      </c>
      <c r="C6858">
        <v>2017</v>
      </c>
      <c r="D6858">
        <v>8</v>
      </c>
      <c r="E6858" t="s">
        <v>9</v>
      </c>
      <c r="F6858">
        <v>57</v>
      </c>
      <c r="G6858" t="s">
        <v>1391</v>
      </c>
    </row>
    <row r="6859" spans="1:7" x14ac:dyDescent="0.3">
      <c r="A6859" t="s">
        <v>6885</v>
      </c>
      <c r="B6859" t="s">
        <v>5842</v>
      </c>
      <c r="C6859">
        <v>2012</v>
      </c>
      <c r="D6859">
        <v>3</v>
      </c>
      <c r="E6859" t="s">
        <v>18</v>
      </c>
      <c r="F6859">
        <v>49</v>
      </c>
      <c r="G6859" t="s">
        <v>10</v>
      </c>
    </row>
    <row r="6860" spans="1:7" x14ac:dyDescent="0.3">
      <c r="A6860" t="s">
        <v>6886</v>
      </c>
      <c r="B6860" t="s">
        <v>5842</v>
      </c>
      <c r="C6860">
        <v>2007</v>
      </c>
      <c r="D6860">
        <v>5</v>
      </c>
      <c r="E6860" t="s">
        <v>55</v>
      </c>
      <c r="F6860">
        <v>253</v>
      </c>
      <c r="G6860" t="s">
        <v>50</v>
      </c>
    </row>
    <row r="6861" spans="1:7" x14ac:dyDescent="0.3">
      <c r="A6861" t="s">
        <v>6887</v>
      </c>
      <c r="B6861" t="s">
        <v>5842</v>
      </c>
      <c r="C6861">
        <v>2018</v>
      </c>
      <c r="D6861">
        <v>4</v>
      </c>
      <c r="E6861" t="s">
        <v>9</v>
      </c>
      <c r="F6861">
        <v>2100</v>
      </c>
      <c r="G6861" t="s">
        <v>179</v>
      </c>
    </row>
    <row r="6862" spans="1:7" x14ac:dyDescent="0.3">
      <c r="A6862" t="s">
        <v>6888</v>
      </c>
      <c r="B6862" t="s">
        <v>5842</v>
      </c>
      <c r="C6862">
        <v>2007</v>
      </c>
      <c r="D6862">
        <v>3</v>
      </c>
      <c r="E6862" t="s">
        <v>18</v>
      </c>
      <c r="F6862">
        <v>786</v>
      </c>
      <c r="G6862" t="s">
        <v>10</v>
      </c>
    </row>
    <row r="6863" spans="1:7" x14ac:dyDescent="0.3">
      <c r="A6863" t="s">
        <v>6889</v>
      </c>
      <c r="B6863" t="s">
        <v>5842</v>
      </c>
      <c r="C6863">
        <v>2006</v>
      </c>
      <c r="D6863">
        <v>2</v>
      </c>
      <c r="E6863" t="s">
        <v>18</v>
      </c>
      <c r="F6863">
        <v>352</v>
      </c>
      <c r="G6863" t="s">
        <v>10</v>
      </c>
    </row>
    <row r="6864" spans="1:7" x14ac:dyDescent="0.3">
      <c r="A6864" t="s">
        <v>6890</v>
      </c>
      <c r="B6864" t="s">
        <v>5842</v>
      </c>
      <c r="C6864">
        <v>2009</v>
      </c>
      <c r="D6864">
        <v>9</v>
      </c>
      <c r="E6864" t="s">
        <v>18</v>
      </c>
      <c r="F6864">
        <v>3366</v>
      </c>
      <c r="G6864" t="s">
        <v>10</v>
      </c>
    </row>
    <row r="6865" spans="1:7" x14ac:dyDescent="0.3">
      <c r="A6865" t="s">
        <v>6891</v>
      </c>
      <c r="B6865" t="s">
        <v>5842</v>
      </c>
      <c r="C6865">
        <v>2006</v>
      </c>
      <c r="D6865">
        <v>5</v>
      </c>
      <c r="E6865" t="s">
        <v>18</v>
      </c>
      <c r="F6865">
        <v>441</v>
      </c>
      <c r="G6865" t="s">
        <v>50</v>
      </c>
    </row>
    <row r="6866" spans="1:7" x14ac:dyDescent="0.3">
      <c r="A6866" t="s">
        <v>6892</v>
      </c>
      <c r="B6866" t="s">
        <v>5842</v>
      </c>
      <c r="C6866">
        <v>2011</v>
      </c>
      <c r="D6866">
        <v>3</v>
      </c>
      <c r="E6866" t="s">
        <v>80</v>
      </c>
      <c r="F6866">
        <v>46</v>
      </c>
      <c r="G6866" t="s">
        <v>10</v>
      </c>
    </row>
    <row r="6867" spans="1:7" x14ac:dyDescent="0.3">
      <c r="A6867" t="s">
        <v>6893</v>
      </c>
      <c r="B6867" t="s">
        <v>5842</v>
      </c>
      <c r="C6867">
        <v>2018</v>
      </c>
      <c r="D6867">
        <v>11</v>
      </c>
      <c r="E6867" t="s">
        <v>18</v>
      </c>
      <c r="F6867">
        <v>780</v>
      </c>
      <c r="G6867" t="s">
        <v>179</v>
      </c>
    </row>
    <row r="6868" spans="1:7" x14ac:dyDescent="0.3">
      <c r="A6868" t="s">
        <v>6894</v>
      </c>
      <c r="B6868" t="s">
        <v>5842</v>
      </c>
      <c r="C6868">
        <v>2003</v>
      </c>
      <c r="D6868">
        <v>1</v>
      </c>
      <c r="E6868" t="s">
        <v>18</v>
      </c>
      <c r="F6868">
        <v>610</v>
      </c>
      <c r="G6868" t="s">
        <v>50</v>
      </c>
    </row>
    <row r="6869" spans="1:7" x14ac:dyDescent="0.3">
      <c r="A6869" t="s">
        <v>6895</v>
      </c>
      <c r="B6869" t="s">
        <v>5842</v>
      </c>
      <c r="C6869">
        <v>2001</v>
      </c>
      <c r="D6869">
        <v>3</v>
      </c>
      <c r="E6869" t="s">
        <v>18</v>
      </c>
      <c r="F6869">
        <v>413</v>
      </c>
      <c r="G6869" t="s">
        <v>10</v>
      </c>
    </row>
    <row r="6870" spans="1:7" x14ac:dyDescent="0.3">
      <c r="A6870" t="s">
        <v>6896</v>
      </c>
      <c r="B6870" t="s">
        <v>5842</v>
      </c>
      <c r="C6870">
        <v>2007</v>
      </c>
      <c r="D6870">
        <v>9</v>
      </c>
      <c r="E6870" t="s">
        <v>71</v>
      </c>
      <c r="F6870">
        <v>4</v>
      </c>
      <c r="G6870" t="s">
        <v>50</v>
      </c>
    </row>
    <row r="6871" spans="1:7" x14ac:dyDescent="0.3">
      <c r="A6871" t="s">
        <v>6897</v>
      </c>
      <c r="B6871" t="s">
        <v>5842</v>
      </c>
      <c r="C6871">
        <v>2013</v>
      </c>
      <c r="D6871">
        <v>8</v>
      </c>
      <c r="E6871" t="s">
        <v>18</v>
      </c>
      <c r="F6871">
        <v>239</v>
      </c>
      <c r="G6871" t="s">
        <v>10</v>
      </c>
    </row>
    <row r="6872" spans="1:7" x14ac:dyDescent="0.3">
      <c r="A6872" t="s">
        <v>6898</v>
      </c>
      <c r="B6872" t="s">
        <v>5842</v>
      </c>
      <c r="C6872">
        <v>2010</v>
      </c>
      <c r="D6872">
        <v>6</v>
      </c>
      <c r="E6872" t="s">
        <v>80</v>
      </c>
      <c r="F6872">
        <v>6</v>
      </c>
      <c r="G6872" t="s">
        <v>10</v>
      </c>
    </row>
    <row r="6873" spans="1:7" x14ac:dyDescent="0.3">
      <c r="A6873" t="s">
        <v>6899</v>
      </c>
      <c r="B6873" t="s">
        <v>5842</v>
      </c>
      <c r="C6873">
        <v>2005</v>
      </c>
      <c r="D6873">
        <v>9</v>
      </c>
      <c r="E6873" t="s">
        <v>18</v>
      </c>
      <c r="F6873">
        <v>868</v>
      </c>
      <c r="G6873" t="s">
        <v>10</v>
      </c>
    </row>
    <row r="6874" spans="1:7" x14ac:dyDescent="0.3">
      <c r="A6874" t="s">
        <v>6900</v>
      </c>
      <c r="B6874" t="s">
        <v>5842</v>
      </c>
      <c r="C6874">
        <v>2009</v>
      </c>
      <c r="D6874">
        <v>10</v>
      </c>
      <c r="E6874" t="s">
        <v>18</v>
      </c>
      <c r="F6874">
        <v>1152</v>
      </c>
      <c r="G6874" t="s">
        <v>10</v>
      </c>
    </row>
    <row r="6875" spans="1:7" x14ac:dyDescent="0.3">
      <c r="A6875" t="s">
        <v>6901</v>
      </c>
      <c r="B6875" t="s">
        <v>5842</v>
      </c>
      <c r="C6875">
        <v>2006</v>
      </c>
      <c r="D6875">
        <v>9</v>
      </c>
      <c r="E6875" t="s">
        <v>18</v>
      </c>
      <c r="F6875">
        <v>550</v>
      </c>
      <c r="G6875" t="s">
        <v>50</v>
      </c>
    </row>
    <row r="6876" spans="1:7" x14ac:dyDescent="0.3">
      <c r="A6876" t="s">
        <v>6902</v>
      </c>
      <c r="B6876" t="s">
        <v>5842</v>
      </c>
      <c r="C6876">
        <v>2004</v>
      </c>
      <c r="D6876">
        <v>6</v>
      </c>
      <c r="E6876" t="s">
        <v>9</v>
      </c>
      <c r="F6876">
        <v>23</v>
      </c>
      <c r="G6876" t="s">
        <v>50</v>
      </c>
    </row>
    <row r="6877" spans="1:7" x14ac:dyDescent="0.3">
      <c r="A6877" t="s">
        <v>6903</v>
      </c>
      <c r="B6877" t="s">
        <v>5842</v>
      </c>
      <c r="C6877">
        <v>2008</v>
      </c>
      <c r="D6877">
        <v>6</v>
      </c>
      <c r="E6877" t="s">
        <v>9</v>
      </c>
      <c r="F6877">
        <v>191</v>
      </c>
      <c r="G6877" t="s">
        <v>10</v>
      </c>
    </row>
    <row r="6878" spans="1:7" x14ac:dyDescent="0.3">
      <c r="A6878" t="s">
        <v>6904</v>
      </c>
      <c r="B6878" t="s">
        <v>5842</v>
      </c>
      <c r="C6878">
        <v>2018</v>
      </c>
      <c r="D6878">
        <v>6</v>
      </c>
      <c r="E6878" t="s">
        <v>71</v>
      </c>
      <c r="F6878">
        <v>445</v>
      </c>
      <c r="G6878" t="s">
        <v>179</v>
      </c>
    </row>
    <row r="6879" spans="1:7" x14ac:dyDescent="0.3">
      <c r="A6879" t="s">
        <v>6905</v>
      </c>
      <c r="B6879" t="s">
        <v>5842</v>
      </c>
      <c r="C6879">
        <v>2010</v>
      </c>
      <c r="D6879">
        <v>3</v>
      </c>
      <c r="E6879" t="s">
        <v>71</v>
      </c>
      <c r="F6879">
        <v>50</v>
      </c>
      <c r="G6879" t="s">
        <v>10</v>
      </c>
    </row>
    <row r="6880" spans="1:7" x14ac:dyDescent="0.3">
      <c r="A6880" t="s">
        <v>6906</v>
      </c>
      <c r="B6880" t="s">
        <v>5842</v>
      </c>
      <c r="C6880">
        <v>2018</v>
      </c>
      <c r="D6880">
        <v>12</v>
      </c>
      <c r="E6880" t="s">
        <v>80</v>
      </c>
      <c r="F6880">
        <v>34</v>
      </c>
      <c r="G6880" t="s">
        <v>1391</v>
      </c>
    </row>
    <row r="6881" spans="1:7" x14ac:dyDescent="0.3">
      <c r="A6881" t="s">
        <v>6907</v>
      </c>
      <c r="B6881" t="s">
        <v>5842</v>
      </c>
      <c r="C6881">
        <v>2008</v>
      </c>
      <c r="D6881">
        <v>8</v>
      </c>
      <c r="E6881" t="s">
        <v>18</v>
      </c>
      <c r="F6881">
        <v>404</v>
      </c>
      <c r="G6881" t="s">
        <v>10</v>
      </c>
    </row>
    <row r="6882" spans="1:7" x14ac:dyDescent="0.3">
      <c r="A6882" t="s">
        <v>6908</v>
      </c>
      <c r="B6882" t="s">
        <v>5842</v>
      </c>
      <c r="C6882">
        <v>2014</v>
      </c>
      <c r="D6882">
        <v>8</v>
      </c>
      <c r="E6882" t="s">
        <v>18</v>
      </c>
      <c r="F6882">
        <v>400</v>
      </c>
      <c r="G6882" t="s">
        <v>10</v>
      </c>
    </row>
    <row r="6883" spans="1:7" x14ac:dyDescent="0.3">
      <c r="A6883" t="s">
        <v>6909</v>
      </c>
      <c r="B6883" t="s">
        <v>5842</v>
      </c>
      <c r="C6883">
        <v>2016</v>
      </c>
      <c r="D6883">
        <v>1</v>
      </c>
      <c r="E6883" t="s">
        <v>80</v>
      </c>
      <c r="F6883">
        <v>16</v>
      </c>
      <c r="G6883" t="s">
        <v>10</v>
      </c>
    </row>
    <row r="6884" spans="1:7" x14ac:dyDescent="0.3">
      <c r="A6884" t="s">
        <v>6910</v>
      </c>
      <c r="B6884" t="s">
        <v>5842</v>
      </c>
      <c r="C6884">
        <v>2018</v>
      </c>
      <c r="D6884">
        <v>10</v>
      </c>
      <c r="E6884" t="s">
        <v>9</v>
      </c>
      <c r="F6884">
        <v>192</v>
      </c>
      <c r="G6884" t="s">
        <v>179</v>
      </c>
    </row>
    <row r="6885" spans="1:7" x14ac:dyDescent="0.3">
      <c r="A6885" t="s">
        <v>6911</v>
      </c>
      <c r="B6885" t="s">
        <v>5842</v>
      </c>
      <c r="C6885">
        <v>2013</v>
      </c>
      <c r="D6885">
        <v>7</v>
      </c>
      <c r="E6885" t="s">
        <v>71</v>
      </c>
      <c r="F6885">
        <v>24</v>
      </c>
      <c r="G6885" t="s">
        <v>50</v>
      </c>
    </row>
    <row r="6886" spans="1:7" x14ac:dyDescent="0.3">
      <c r="A6886" t="s">
        <v>6912</v>
      </c>
      <c r="B6886" t="s">
        <v>5842</v>
      </c>
      <c r="C6886">
        <v>2003</v>
      </c>
      <c r="D6886">
        <v>4</v>
      </c>
      <c r="E6886" t="s">
        <v>80</v>
      </c>
      <c r="F6886">
        <v>46</v>
      </c>
      <c r="G6886" t="s">
        <v>10</v>
      </c>
    </row>
    <row r="6887" spans="1:7" x14ac:dyDescent="0.3">
      <c r="A6887" t="s">
        <v>6913</v>
      </c>
      <c r="B6887" t="s">
        <v>5842</v>
      </c>
      <c r="C6887">
        <v>2003</v>
      </c>
      <c r="D6887">
        <v>11</v>
      </c>
      <c r="E6887" t="s">
        <v>80</v>
      </c>
      <c r="F6887">
        <v>12</v>
      </c>
      <c r="G6887" t="s">
        <v>10</v>
      </c>
    </row>
    <row r="6888" spans="1:7" x14ac:dyDescent="0.3">
      <c r="A6888" t="s">
        <v>6914</v>
      </c>
      <c r="B6888" t="s">
        <v>5842</v>
      </c>
      <c r="C6888">
        <v>2003</v>
      </c>
      <c r="D6888">
        <v>12</v>
      </c>
      <c r="E6888" t="s">
        <v>80</v>
      </c>
      <c r="F6888">
        <v>60</v>
      </c>
      <c r="G6888" t="s">
        <v>50</v>
      </c>
    </row>
    <row r="6889" spans="1:7" x14ac:dyDescent="0.3">
      <c r="A6889" t="s">
        <v>6915</v>
      </c>
      <c r="B6889" t="s">
        <v>5842</v>
      </c>
      <c r="C6889">
        <v>2005</v>
      </c>
      <c r="D6889">
        <v>4</v>
      </c>
      <c r="E6889" t="s">
        <v>80</v>
      </c>
      <c r="F6889">
        <v>147</v>
      </c>
      <c r="G6889" t="s">
        <v>10</v>
      </c>
    </row>
    <row r="6890" spans="1:7" x14ac:dyDescent="0.3">
      <c r="A6890" t="s">
        <v>6916</v>
      </c>
      <c r="B6890" t="s">
        <v>5842</v>
      </c>
      <c r="C6890">
        <v>2008</v>
      </c>
      <c r="D6890">
        <v>6</v>
      </c>
      <c r="E6890" t="s">
        <v>9</v>
      </c>
      <c r="F6890">
        <v>2</v>
      </c>
      <c r="G6890" t="s">
        <v>50</v>
      </c>
    </row>
    <row r="6891" spans="1:7" x14ac:dyDescent="0.3">
      <c r="A6891" t="s">
        <v>6917</v>
      </c>
      <c r="B6891" t="s">
        <v>5842</v>
      </c>
      <c r="C6891">
        <v>2007</v>
      </c>
      <c r="D6891">
        <v>6</v>
      </c>
      <c r="E6891" t="s">
        <v>18</v>
      </c>
      <c r="F6891">
        <v>102</v>
      </c>
      <c r="G6891" t="s">
        <v>10</v>
      </c>
    </row>
    <row r="6892" spans="1:7" x14ac:dyDescent="0.3">
      <c r="A6892" t="s">
        <v>6918</v>
      </c>
      <c r="B6892" t="s">
        <v>5842</v>
      </c>
      <c r="C6892">
        <v>2011</v>
      </c>
      <c r="D6892">
        <v>10</v>
      </c>
      <c r="E6892" t="s">
        <v>18</v>
      </c>
      <c r="F6892">
        <v>200</v>
      </c>
      <c r="G6892" t="s">
        <v>10</v>
      </c>
    </row>
    <row r="6893" spans="1:7" x14ac:dyDescent="0.3">
      <c r="A6893" t="s">
        <v>6919</v>
      </c>
      <c r="B6893" t="s">
        <v>5842</v>
      </c>
      <c r="C6893">
        <v>2004</v>
      </c>
      <c r="D6893">
        <v>9</v>
      </c>
      <c r="E6893" t="s">
        <v>18</v>
      </c>
      <c r="F6893">
        <v>1172</v>
      </c>
      <c r="G6893" t="s">
        <v>10</v>
      </c>
    </row>
    <row r="6894" spans="1:7" x14ac:dyDescent="0.3">
      <c r="A6894" t="s">
        <v>6920</v>
      </c>
      <c r="B6894" t="s">
        <v>5842</v>
      </c>
      <c r="C6894">
        <v>2006</v>
      </c>
      <c r="D6894">
        <v>8</v>
      </c>
      <c r="E6894" t="s">
        <v>18</v>
      </c>
      <c r="F6894">
        <v>547</v>
      </c>
      <c r="G6894" t="s">
        <v>10</v>
      </c>
    </row>
    <row r="6895" spans="1:7" x14ac:dyDescent="0.3">
      <c r="A6895" t="s">
        <v>6921</v>
      </c>
      <c r="B6895" t="s">
        <v>5842</v>
      </c>
      <c r="C6895">
        <v>2007</v>
      </c>
      <c r="D6895">
        <v>7</v>
      </c>
      <c r="E6895" t="s">
        <v>80</v>
      </c>
      <c r="F6895">
        <v>220</v>
      </c>
      <c r="G6895" t="s">
        <v>10</v>
      </c>
    </row>
    <row r="6896" spans="1:7" x14ac:dyDescent="0.3">
      <c r="A6896" t="s">
        <v>6922</v>
      </c>
      <c r="B6896" t="s">
        <v>5842</v>
      </c>
      <c r="C6896">
        <v>2006</v>
      </c>
      <c r="D6896">
        <v>7</v>
      </c>
      <c r="E6896" t="s">
        <v>18</v>
      </c>
      <c r="F6896">
        <v>1300</v>
      </c>
      <c r="G6896" t="s">
        <v>10</v>
      </c>
    </row>
    <row r="6897" spans="1:7" x14ac:dyDescent="0.3">
      <c r="A6897" t="s">
        <v>6923</v>
      </c>
      <c r="B6897" t="s">
        <v>5842</v>
      </c>
      <c r="C6897">
        <v>2005</v>
      </c>
      <c r="D6897">
        <v>12</v>
      </c>
      <c r="E6897" t="s">
        <v>18</v>
      </c>
      <c r="F6897">
        <v>1220</v>
      </c>
      <c r="G6897" t="s">
        <v>10</v>
      </c>
    </row>
    <row r="6898" spans="1:7" x14ac:dyDescent="0.3">
      <c r="A6898" t="s">
        <v>6924</v>
      </c>
      <c r="B6898" t="s">
        <v>5842</v>
      </c>
      <c r="C6898">
        <v>2018</v>
      </c>
      <c r="D6898">
        <v>8</v>
      </c>
      <c r="E6898" t="s">
        <v>80</v>
      </c>
      <c r="F6898">
        <v>24</v>
      </c>
      <c r="G6898" t="s">
        <v>179</v>
      </c>
    </row>
    <row r="6899" spans="1:7" x14ac:dyDescent="0.3">
      <c r="A6899" t="s">
        <v>6925</v>
      </c>
      <c r="B6899" t="s">
        <v>5842</v>
      </c>
      <c r="C6899">
        <v>2013</v>
      </c>
      <c r="D6899">
        <v>1</v>
      </c>
      <c r="E6899" t="s">
        <v>18</v>
      </c>
      <c r="F6899">
        <v>0</v>
      </c>
      <c r="G6899" t="s">
        <v>12</v>
      </c>
    </row>
    <row r="6900" spans="1:7" x14ac:dyDescent="0.3">
      <c r="A6900" t="s">
        <v>6926</v>
      </c>
      <c r="B6900" t="s">
        <v>5842</v>
      </c>
      <c r="C6900">
        <v>2012</v>
      </c>
      <c r="D6900">
        <v>2</v>
      </c>
      <c r="E6900" t="s">
        <v>18</v>
      </c>
      <c r="F6900">
        <v>190</v>
      </c>
      <c r="G6900" t="s">
        <v>473</v>
      </c>
    </row>
    <row r="6901" spans="1:7" x14ac:dyDescent="0.3">
      <c r="A6901" t="s">
        <v>6927</v>
      </c>
      <c r="B6901" t="s">
        <v>5842</v>
      </c>
      <c r="C6901">
        <v>2001</v>
      </c>
      <c r="D6901">
        <v>9</v>
      </c>
      <c r="E6901" t="s">
        <v>18</v>
      </c>
      <c r="F6901">
        <v>468</v>
      </c>
      <c r="G6901" t="s">
        <v>10</v>
      </c>
    </row>
    <row r="6902" spans="1:7" x14ac:dyDescent="0.3">
      <c r="A6902" t="s">
        <v>6928</v>
      </c>
      <c r="B6902" t="s">
        <v>5842</v>
      </c>
      <c r="C6902">
        <v>2005</v>
      </c>
      <c r="D6902">
        <v>7</v>
      </c>
      <c r="E6902" t="s">
        <v>18</v>
      </c>
      <c r="F6902">
        <v>93</v>
      </c>
      <c r="G6902" t="s">
        <v>10</v>
      </c>
    </row>
    <row r="6903" spans="1:7" x14ac:dyDescent="0.3">
      <c r="A6903" t="s">
        <v>6929</v>
      </c>
      <c r="B6903" t="s">
        <v>5842</v>
      </c>
      <c r="C6903">
        <v>2005</v>
      </c>
      <c r="D6903">
        <v>7</v>
      </c>
      <c r="E6903" t="s">
        <v>9</v>
      </c>
      <c r="F6903">
        <v>80</v>
      </c>
      <c r="G6903" t="s">
        <v>10</v>
      </c>
    </row>
    <row r="6904" spans="1:7" x14ac:dyDescent="0.3">
      <c r="A6904" t="s">
        <v>6930</v>
      </c>
      <c r="B6904" t="s">
        <v>5842</v>
      </c>
      <c r="C6904">
        <v>2014</v>
      </c>
      <c r="D6904">
        <v>8</v>
      </c>
      <c r="E6904" t="s">
        <v>80</v>
      </c>
      <c r="F6904">
        <v>41</v>
      </c>
      <c r="G6904" t="s">
        <v>10</v>
      </c>
    </row>
    <row r="6905" spans="1:7" x14ac:dyDescent="0.3">
      <c r="A6905" t="s">
        <v>6931</v>
      </c>
      <c r="B6905" t="s">
        <v>5842</v>
      </c>
      <c r="C6905">
        <v>2006</v>
      </c>
      <c r="D6905">
        <v>11</v>
      </c>
      <c r="E6905" t="s">
        <v>71</v>
      </c>
      <c r="F6905">
        <v>120</v>
      </c>
      <c r="G6905" t="s">
        <v>10</v>
      </c>
    </row>
    <row r="6906" spans="1:7" x14ac:dyDescent="0.3">
      <c r="A6906" t="s">
        <v>6932</v>
      </c>
      <c r="B6906" t="s">
        <v>5842</v>
      </c>
      <c r="C6906">
        <v>2009</v>
      </c>
      <c r="D6906">
        <v>8</v>
      </c>
      <c r="E6906" t="s">
        <v>80</v>
      </c>
      <c r="F6906">
        <v>19</v>
      </c>
      <c r="G6906" t="s">
        <v>10</v>
      </c>
    </row>
    <row r="6907" spans="1:7" x14ac:dyDescent="0.3">
      <c r="A6907" t="s">
        <v>6933</v>
      </c>
      <c r="B6907" t="s">
        <v>5842</v>
      </c>
      <c r="C6907">
        <v>2009</v>
      </c>
      <c r="D6907">
        <v>8</v>
      </c>
      <c r="E6907" t="s">
        <v>18</v>
      </c>
      <c r="F6907">
        <v>3074</v>
      </c>
      <c r="G6907" t="s">
        <v>473</v>
      </c>
    </row>
    <row r="6908" spans="1:7" x14ac:dyDescent="0.3">
      <c r="A6908" t="s">
        <v>6934</v>
      </c>
      <c r="B6908" t="s">
        <v>5842</v>
      </c>
      <c r="C6908">
        <v>2008</v>
      </c>
      <c r="D6908">
        <v>10</v>
      </c>
      <c r="E6908" t="s">
        <v>18</v>
      </c>
      <c r="F6908">
        <v>430</v>
      </c>
      <c r="G6908" t="s">
        <v>10</v>
      </c>
    </row>
    <row r="6909" spans="1:7" x14ac:dyDescent="0.3">
      <c r="A6909" t="s">
        <v>6935</v>
      </c>
      <c r="B6909" t="s">
        <v>5842</v>
      </c>
      <c r="C6909">
        <v>2004</v>
      </c>
      <c r="D6909">
        <v>5</v>
      </c>
      <c r="E6909" t="s">
        <v>18</v>
      </c>
      <c r="F6909">
        <v>238</v>
      </c>
      <c r="G6909" t="s">
        <v>10</v>
      </c>
    </row>
    <row r="6910" spans="1:7" x14ac:dyDescent="0.3">
      <c r="A6910" t="s">
        <v>6936</v>
      </c>
      <c r="B6910" t="s">
        <v>5842</v>
      </c>
      <c r="C6910">
        <v>2018</v>
      </c>
      <c r="D6910">
        <v>3</v>
      </c>
      <c r="E6910" t="s">
        <v>18</v>
      </c>
      <c r="F6910">
        <v>216</v>
      </c>
      <c r="G6910" t="s">
        <v>179</v>
      </c>
    </row>
    <row r="6911" spans="1:7" x14ac:dyDescent="0.3">
      <c r="A6911" t="s">
        <v>6937</v>
      </c>
      <c r="B6911" t="s">
        <v>5842</v>
      </c>
      <c r="C6911">
        <v>2004</v>
      </c>
      <c r="D6911">
        <v>9</v>
      </c>
      <c r="E6911" t="s">
        <v>18</v>
      </c>
      <c r="F6911">
        <v>120</v>
      </c>
      <c r="G6911" t="s">
        <v>10</v>
      </c>
    </row>
    <row r="6912" spans="1:7" x14ac:dyDescent="0.3">
      <c r="A6912" t="s">
        <v>6938</v>
      </c>
      <c r="B6912" t="s">
        <v>5842</v>
      </c>
      <c r="C6912">
        <v>2003</v>
      </c>
      <c r="D6912">
        <v>5</v>
      </c>
      <c r="E6912" t="s">
        <v>60</v>
      </c>
      <c r="F6912">
        <v>10000</v>
      </c>
      <c r="G6912" t="s">
        <v>10</v>
      </c>
    </row>
    <row r="6913" spans="1:7" x14ac:dyDescent="0.3">
      <c r="A6913" t="s">
        <v>6939</v>
      </c>
      <c r="B6913" t="s">
        <v>5842</v>
      </c>
      <c r="C6913">
        <v>2006</v>
      </c>
      <c r="D6913">
        <v>3</v>
      </c>
      <c r="E6913" t="s">
        <v>18</v>
      </c>
      <c r="F6913">
        <v>1095</v>
      </c>
      <c r="G6913" t="s">
        <v>10</v>
      </c>
    </row>
    <row r="6914" spans="1:7" x14ac:dyDescent="0.3">
      <c r="A6914" t="s">
        <v>6940</v>
      </c>
      <c r="B6914" t="s">
        <v>5842</v>
      </c>
      <c r="C6914">
        <v>2002</v>
      </c>
      <c r="D6914">
        <v>12</v>
      </c>
      <c r="E6914" t="s">
        <v>71</v>
      </c>
      <c r="F6914">
        <v>124</v>
      </c>
      <c r="G6914" t="s">
        <v>10</v>
      </c>
    </row>
    <row r="6915" spans="1:7" x14ac:dyDescent="0.3">
      <c r="A6915" t="s">
        <v>6941</v>
      </c>
      <c r="B6915" t="s">
        <v>5842</v>
      </c>
      <c r="C6915">
        <v>2016</v>
      </c>
      <c r="D6915">
        <v>1</v>
      </c>
      <c r="E6915" t="s">
        <v>9</v>
      </c>
      <c r="F6915">
        <v>101</v>
      </c>
      <c r="G6915" t="s">
        <v>10</v>
      </c>
    </row>
    <row r="6916" spans="1:7" x14ac:dyDescent="0.3">
      <c r="A6916" t="s">
        <v>6942</v>
      </c>
      <c r="B6916" t="s">
        <v>5842</v>
      </c>
      <c r="C6916">
        <v>2004</v>
      </c>
      <c r="D6916">
        <v>7</v>
      </c>
      <c r="E6916" t="s">
        <v>14</v>
      </c>
      <c r="F6916">
        <v>0</v>
      </c>
      <c r="G6916" t="s">
        <v>10</v>
      </c>
    </row>
    <row r="6917" spans="1:7" x14ac:dyDescent="0.3">
      <c r="A6917" t="s">
        <v>6943</v>
      </c>
      <c r="B6917" t="s">
        <v>5842</v>
      </c>
      <c r="C6917">
        <v>2008</v>
      </c>
      <c r="D6917">
        <v>3</v>
      </c>
      <c r="E6917" t="s">
        <v>18</v>
      </c>
      <c r="F6917">
        <v>272</v>
      </c>
      <c r="G6917" t="s">
        <v>10</v>
      </c>
    </row>
    <row r="6918" spans="1:7" x14ac:dyDescent="0.3">
      <c r="A6918" t="s">
        <v>6944</v>
      </c>
      <c r="B6918" t="s">
        <v>5842</v>
      </c>
      <c r="C6918">
        <v>2004</v>
      </c>
      <c r="D6918">
        <v>10</v>
      </c>
      <c r="E6918" t="s">
        <v>18</v>
      </c>
      <c r="F6918">
        <v>91</v>
      </c>
      <c r="G6918" t="s">
        <v>10</v>
      </c>
    </row>
    <row r="6919" spans="1:7" x14ac:dyDescent="0.3">
      <c r="A6919" t="s">
        <v>6945</v>
      </c>
      <c r="B6919" t="s">
        <v>5842</v>
      </c>
      <c r="C6919">
        <v>2012</v>
      </c>
      <c r="D6919">
        <v>1</v>
      </c>
      <c r="E6919" t="s">
        <v>18</v>
      </c>
      <c r="F6919">
        <v>660</v>
      </c>
      <c r="G6919" t="s">
        <v>10</v>
      </c>
    </row>
    <row r="6920" spans="1:7" x14ac:dyDescent="0.3">
      <c r="A6920" t="s">
        <v>6946</v>
      </c>
      <c r="B6920" t="s">
        <v>5842</v>
      </c>
      <c r="C6920">
        <v>2003</v>
      </c>
      <c r="D6920">
        <v>12</v>
      </c>
      <c r="E6920" t="s">
        <v>18</v>
      </c>
      <c r="F6920">
        <v>130</v>
      </c>
      <c r="G6920" t="s">
        <v>10</v>
      </c>
    </row>
    <row r="6921" spans="1:7" x14ac:dyDescent="0.3">
      <c r="A6921" t="s">
        <v>6947</v>
      </c>
      <c r="B6921" t="s">
        <v>5842</v>
      </c>
      <c r="C6921">
        <v>2013</v>
      </c>
      <c r="D6921">
        <v>2</v>
      </c>
      <c r="E6921" t="s">
        <v>18</v>
      </c>
      <c r="F6921">
        <v>18</v>
      </c>
      <c r="G6921" t="s">
        <v>10</v>
      </c>
    </row>
    <row r="6922" spans="1:7" x14ac:dyDescent="0.3">
      <c r="A6922" t="s">
        <v>6948</v>
      </c>
      <c r="B6922" t="s">
        <v>5842</v>
      </c>
      <c r="C6922">
        <v>2009</v>
      </c>
      <c r="D6922">
        <v>3</v>
      </c>
      <c r="E6922" t="s">
        <v>9</v>
      </c>
      <c r="F6922">
        <v>216</v>
      </c>
      <c r="G6922" t="s">
        <v>10</v>
      </c>
    </row>
    <row r="6923" spans="1:7" x14ac:dyDescent="0.3">
      <c r="A6923" t="s">
        <v>6949</v>
      </c>
      <c r="B6923" t="s">
        <v>5842</v>
      </c>
      <c r="C6923">
        <v>2002</v>
      </c>
      <c r="D6923">
        <v>1</v>
      </c>
      <c r="E6923" t="s">
        <v>9</v>
      </c>
      <c r="F6923">
        <v>316</v>
      </c>
      <c r="G6923" t="s">
        <v>50</v>
      </c>
    </row>
    <row r="6924" spans="1:7" x14ac:dyDescent="0.3">
      <c r="A6924" t="s">
        <v>6950</v>
      </c>
      <c r="B6924" t="s">
        <v>5842</v>
      </c>
      <c r="C6924">
        <v>2005</v>
      </c>
      <c r="D6924">
        <v>11</v>
      </c>
      <c r="E6924" t="s">
        <v>80</v>
      </c>
      <c r="F6924">
        <v>67</v>
      </c>
      <c r="G6924" t="s">
        <v>10</v>
      </c>
    </row>
    <row r="6925" spans="1:7" x14ac:dyDescent="0.3">
      <c r="A6925" t="s">
        <v>6951</v>
      </c>
      <c r="B6925" t="s">
        <v>5842</v>
      </c>
      <c r="C6925">
        <v>2002</v>
      </c>
      <c r="D6925">
        <v>12</v>
      </c>
      <c r="E6925" t="s">
        <v>18</v>
      </c>
      <c r="F6925">
        <v>702</v>
      </c>
      <c r="G6925" t="s">
        <v>50</v>
      </c>
    </row>
    <row r="6926" spans="1:7" x14ac:dyDescent="0.3">
      <c r="A6926" t="s">
        <v>6952</v>
      </c>
      <c r="B6926" t="s">
        <v>5842</v>
      </c>
      <c r="C6926">
        <v>2006</v>
      </c>
      <c r="D6926">
        <v>12</v>
      </c>
      <c r="E6926" t="s">
        <v>9</v>
      </c>
      <c r="F6926">
        <v>571</v>
      </c>
      <c r="G6926" t="s">
        <v>10</v>
      </c>
    </row>
    <row r="6927" spans="1:7" x14ac:dyDescent="0.3">
      <c r="A6927" t="s">
        <v>6953</v>
      </c>
      <c r="B6927" t="s">
        <v>5842</v>
      </c>
      <c r="C6927">
        <v>2005</v>
      </c>
      <c r="D6927">
        <v>7</v>
      </c>
      <c r="E6927" t="s">
        <v>9</v>
      </c>
      <c r="F6927">
        <v>363</v>
      </c>
      <c r="G6927" t="s">
        <v>10</v>
      </c>
    </row>
    <row r="6928" spans="1:7" x14ac:dyDescent="0.3">
      <c r="A6928" t="s">
        <v>6954</v>
      </c>
      <c r="B6928" t="s">
        <v>5842</v>
      </c>
      <c r="C6928">
        <v>2003</v>
      </c>
      <c r="D6928">
        <v>12</v>
      </c>
      <c r="E6928" t="s">
        <v>18</v>
      </c>
      <c r="F6928">
        <v>81</v>
      </c>
      <c r="G6928" t="s">
        <v>10</v>
      </c>
    </row>
    <row r="6929" spans="1:7" x14ac:dyDescent="0.3">
      <c r="A6929" t="s">
        <v>6955</v>
      </c>
      <c r="B6929" t="s">
        <v>5842</v>
      </c>
      <c r="C6929">
        <v>2016</v>
      </c>
      <c r="D6929">
        <v>10</v>
      </c>
      <c r="E6929" t="s">
        <v>80</v>
      </c>
      <c r="F6929">
        <v>16</v>
      </c>
      <c r="G6929" t="s">
        <v>10</v>
      </c>
    </row>
    <row r="6930" spans="1:7" x14ac:dyDescent="0.3">
      <c r="A6930" t="s">
        <v>6956</v>
      </c>
      <c r="B6930" t="s">
        <v>5842</v>
      </c>
      <c r="C6930">
        <v>2018</v>
      </c>
      <c r="D6930">
        <v>1</v>
      </c>
      <c r="E6930" t="s">
        <v>9</v>
      </c>
      <c r="F6930">
        <v>56</v>
      </c>
      <c r="G6930" t="s">
        <v>179</v>
      </c>
    </row>
    <row r="6931" spans="1:7" x14ac:dyDescent="0.3">
      <c r="A6931" t="s">
        <v>6957</v>
      </c>
      <c r="B6931" t="s">
        <v>5842</v>
      </c>
      <c r="C6931">
        <v>2011</v>
      </c>
      <c r="D6931">
        <v>4</v>
      </c>
      <c r="E6931" t="s">
        <v>80</v>
      </c>
      <c r="F6931">
        <v>12</v>
      </c>
      <c r="G6931" t="s">
        <v>10</v>
      </c>
    </row>
    <row r="6932" spans="1:7" x14ac:dyDescent="0.3">
      <c r="A6932" t="s">
        <v>6958</v>
      </c>
      <c r="B6932" t="s">
        <v>5842</v>
      </c>
      <c r="C6932">
        <v>2002</v>
      </c>
      <c r="D6932">
        <v>6</v>
      </c>
      <c r="E6932" t="s">
        <v>18</v>
      </c>
      <c r="F6932">
        <v>129</v>
      </c>
      <c r="G6932" t="s">
        <v>10</v>
      </c>
    </row>
    <row r="6933" spans="1:7" x14ac:dyDescent="0.3">
      <c r="A6933" t="s">
        <v>6959</v>
      </c>
      <c r="B6933" t="s">
        <v>5842</v>
      </c>
      <c r="C6933">
        <v>2004</v>
      </c>
      <c r="D6933">
        <v>7</v>
      </c>
      <c r="E6933" t="s">
        <v>18</v>
      </c>
      <c r="F6933">
        <v>743</v>
      </c>
      <c r="G6933" t="s">
        <v>10</v>
      </c>
    </row>
    <row r="6934" spans="1:7" x14ac:dyDescent="0.3">
      <c r="A6934" t="s">
        <v>6960</v>
      </c>
      <c r="B6934" t="s">
        <v>5842</v>
      </c>
      <c r="C6934">
        <v>2005</v>
      </c>
      <c r="D6934">
        <v>5</v>
      </c>
      <c r="E6934" t="s">
        <v>71</v>
      </c>
      <c r="F6934">
        <v>30</v>
      </c>
      <c r="G6934" t="s">
        <v>10</v>
      </c>
    </row>
    <row r="6935" spans="1:7" x14ac:dyDescent="0.3">
      <c r="A6935" t="s">
        <v>6961</v>
      </c>
      <c r="B6935" t="s">
        <v>5842</v>
      </c>
      <c r="C6935">
        <v>2018</v>
      </c>
      <c r="D6935">
        <v>9</v>
      </c>
      <c r="E6935" t="s">
        <v>18</v>
      </c>
      <c r="F6935">
        <v>954</v>
      </c>
      <c r="G6935" t="s">
        <v>179</v>
      </c>
    </row>
    <row r="6936" spans="1:7" x14ac:dyDescent="0.3">
      <c r="A6936" t="s">
        <v>6962</v>
      </c>
      <c r="B6936" t="s">
        <v>5842</v>
      </c>
      <c r="C6936">
        <v>2006</v>
      </c>
      <c r="D6936">
        <v>10</v>
      </c>
      <c r="E6936" t="s">
        <v>9</v>
      </c>
      <c r="F6936">
        <v>0</v>
      </c>
      <c r="G6936" t="s">
        <v>12</v>
      </c>
    </row>
    <row r="6937" spans="1:7" x14ac:dyDescent="0.3">
      <c r="A6937" t="s">
        <v>6963</v>
      </c>
      <c r="B6937" t="s">
        <v>5842</v>
      </c>
      <c r="C6937">
        <v>2010</v>
      </c>
      <c r="D6937">
        <v>2</v>
      </c>
      <c r="E6937" t="s">
        <v>80</v>
      </c>
      <c r="F6937">
        <v>16</v>
      </c>
      <c r="G6937" t="s">
        <v>10</v>
      </c>
    </row>
    <row r="6938" spans="1:7" x14ac:dyDescent="0.3">
      <c r="A6938" t="s">
        <v>6964</v>
      </c>
      <c r="B6938" t="s">
        <v>5842</v>
      </c>
      <c r="C6938">
        <v>2007</v>
      </c>
      <c r="D6938">
        <v>8</v>
      </c>
      <c r="E6938" t="s">
        <v>80</v>
      </c>
      <c r="F6938">
        <v>46</v>
      </c>
      <c r="G6938" t="s">
        <v>10</v>
      </c>
    </row>
    <row r="6939" spans="1:7" x14ac:dyDescent="0.3">
      <c r="A6939" t="s">
        <v>6965</v>
      </c>
      <c r="B6939" t="s">
        <v>5842</v>
      </c>
      <c r="C6939">
        <v>2005</v>
      </c>
      <c r="D6939">
        <v>7</v>
      </c>
      <c r="E6939" t="s">
        <v>9</v>
      </c>
      <c r="F6939">
        <v>344</v>
      </c>
      <c r="G6939" t="s">
        <v>10</v>
      </c>
    </row>
    <row r="6940" spans="1:7" x14ac:dyDescent="0.3">
      <c r="A6940" t="s">
        <v>6966</v>
      </c>
      <c r="B6940" t="s">
        <v>5842</v>
      </c>
      <c r="C6940">
        <v>2018</v>
      </c>
      <c r="D6940">
        <v>12</v>
      </c>
      <c r="E6940" t="s">
        <v>18</v>
      </c>
      <c r="F6940">
        <v>1140</v>
      </c>
      <c r="G6940" t="s">
        <v>179</v>
      </c>
    </row>
    <row r="6941" spans="1:7" x14ac:dyDescent="0.3">
      <c r="A6941" t="s">
        <v>6967</v>
      </c>
      <c r="B6941" t="s">
        <v>5842</v>
      </c>
      <c r="C6941">
        <v>2011</v>
      </c>
      <c r="D6941">
        <v>9</v>
      </c>
      <c r="E6941" t="s">
        <v>18</v>
      </c>
      <c r="F6941">
        <v>42</v>
      </c>
      <c r="G6941" t="s">
        <v>10</v>
      </c>
    </row>
    <row r="6942" spans="1:7" x14ac:dyDescent="0.3">
      <c r="A6942" t="s">
        <v>6968</v>
      </c>
      <c r="B6942" t="s">
        <v>5842</v>
      </c>
      <c r="C6942">
        <v>2006</v>
      </c>
      <c r="D6942">
        <v>9</v>
      </c>
      <c r="E6942" t="s">
        <v>9</v>
      </c>
      <c r="F6942">
        <v>131</v>
      </c>
      <c r="G6942" t="s">
        <v>10</v>
      </c>
    </row>
    <row r="6943" spans="1:7" x14ac:dyDescent="0.3">
      <c r="A6943" t="s">
        <v>6969</v>
      </c>
      <c r="B6943" t="s">
        <v>5842</v>
      </c>
      <c r="C6943">
        <v>2004</v>
      </c>
      <c r="D6943">
        <v>1</v>
      </c>
      <c r="E6943" t="s">
        <v>18</v>
      </c>
      <c r="F6943">
        <v>600</v>
      </c>
      <c r="G6943" t="s">
        <v>10</v>
      </c>
    </row>
    <row r="6944" spans="1:7" x14ac:dyDescent="0.3">
      <c r="A6944" t="s">
        <v>6970</v>
      </c>
      <c r="B6944" t="s">
        <v>5842</v>
      </c>
      <c r="C6944">
        <v>2015</v>
      </c>
      <c r="D6944">
        <v>12</v>
      </c>
      <c r="E6944" t="s">
        <v>9</v>
      </c>
      <c r="F6944">
        <v>94</v>
      </c>
      <c r="G6944" t="s">
        <v>50</v>
      </c>
    </row>
    <row r="6945" spans="1:7" x14ac:dyDescent="0.3">
      <c r="A6945" t="s">
        <v>6971</v>
      </c>
      <c r="B6945" t="s">
        <v>5842</v>
      </c>
      <c r="C6945">
        <v>2015</v>
      </c>
      <c r="D6945">
        <v>9</v>
      </c>
      <c r="E6945" t="s">
        <v>80</v>
      </c>
      <c r="F6945">
        <v>14</v>
      </c>
      <c r="G6945" t="s">
        <v>10</v>
      </c>
    </row>
    <row r="6946" spans="1:7" x14ac:dyDescent="0.3">
      <c r="A6946" t="s">
        <v>6972</v>
      </c>
      <c r="B6946" t="s">
        <v>5842</v>
      </c>
      <c r="C6946">
        <v>2009</v>
      </c>
      <c r="D6946">
        <v>6</v>
      </c>
      <c r="E6946" t="s">
        <v>9</v>
      </c>
      <c r="F6946">
        <v>39</v>
      </c>
      <c r="G6946" t="s">
        <v>50</v>
      </c>
    </row>
    <row r="6947" spans="1:7" x14ac:dyDescent="0.3">
      <c r="A6947" t="s">
        <v>6973</v>
      </c>
      <c r="B6947" t="s">
        <v>5842</v>
      </c>
      <c r="C6947">
        <v>2011</v>
      </c>
      <c r="D6947">
        <v>6</v>
      </c>
      <c r="E6947" t="s">
        <v>80</v>
      </c>
      <c r="F6947">
        <v>12</v>
      </c>
      <c r="G6947" t="s">
        <v>10</v>
      </c>
    </row>
    <row r="6948" spans="1:7" x14ac:dyDescent="0.3">
      <c r="A6948" t="s">
        <v>6974</v>
      </c>
      <c r="B6948" t="s">
        <v>5842</v>
      </c>
      <c r="C6948">
        <v>2005</v>
      </c>
      <c r="D6948">
        <v>7</v>
      </c>
      <c r="E6948" t="s">
        <v>18</v>
      </c>
      <c r="F6948">
        <v>117</v>
      </c>
      <c r="G6948" t="s">
        <v>50</v>
      </c>
    </row>
    <row r="6949" spans="1:7" x14ac:dyDescent="0.3">
      <c r="A6949" t="s">
        <v>6975</v>
      </c>
      <c r="B6949" t="s">
        <v>5842</v>
      </c>
      <c r="C6949">
        <v>2006</v>
      </c>
      <c r="D6949">
        <v>10</v>
      </c>
      <c r="E6949" t="s">
        <v>18</v>
      </c>
      <c r="F6949">
        <v>1771</v>
      </c>
      <c r="G6949" t="s">
        <v>10</v>
      </c>
    </row>
    <row r="6950" spans="1:7" x14ac:dyDescent="0.3">
      <c r="A6950" t="s">
        <v>6976</v>
      </c>
      <c r="B6950" t="s">
        <v>5842</v>
      </c>
      <c r="C6950">
        <v>2015</v>
      </c>
      <c r="D6950">
        <v>6</v>
      </c>
      <c r="E6950" t="s">
        <v>80</v>
      </c>
      <c r="F6950">
        <v>20</v>
      </c>
      <c r="G6950" t="s">
        <v>10</v>
      </c>
    </row>
    <row r="6951" spans="1:7" x14ac:dyDescent="0.3">
      <c r="A6951" t="s">
        <v>6977</v>
      </c>
      <c r="B6951" t="s">
        <v>5842</v>
      </c>
      <c r="C6951">
        <v>2004</v>
      </c>
      <c r="D6951">
        <v>10</v>
      </c>
      <c r="E6951" t="s">
        <v>71</v>
      </c>
      <c r="F6951">
        <v>44</v>
      </c>
      <c r="G6951" t="s">
        <v>10</v>
      </c>
    </row>
    <row r="6952" spans="1:7" x14ac:dyDescent="0.3">
      <c r="A6952" t="s">
        <v>6978</v>
      </c>
      <c r="B6952" t="s">
        <v>5842</v>
      </c>
      <c r="C6952">
        <v>2002</v>
      </c>
      <c r="D6952">
        <v>11</v>
      </c>
      <c r="E6952" t="s">
        <v>71</v>
      </c>
      <c r="F6952">
        <v>131</v>
      </c>
      <c r="G6952" t="s">
        <v>10</v>
      </c>
    </row>
    <row r="6953" spans="1:7" x14ac:dyDescent="0.3">
      <c r="A6953" t="s">
        <v>6979</v>
      </c>
      <c r="B6953" t="s">
        <v>5842</v>
      </c>
      <c r="C6953">
        <v>2003</v>
      </c>
      <c r="D6953">
        <v>12</v>
      </c>
      <c r="E6953" t="s">
        <v>18</v>
      </c>
      <c r="F6953">
        <v>981</v>
      </c>
      <c r="G6953" t="s">
        <v>10</v>
      </c>
    </row>
    <row r="6954" spans="1:7" x14ac:dyDescent="0.3">
      <c r="A6954" t="s">
        <v>6980</v>
      </c>
      <c r="B6954" t="s">
        <v>5842</v>
      </c>
      <c r="C6954">
        <v>2007</v>
      </c>
      <c r="D6954">
        <v>3</v>
      </c>
      <c r="E6954" t="s">
        <v>18</v>
      </c>
      <c r="F6954">
        <v>7504</v>
      </c>
      <c r="G6954" t="s">
        <v>10</v>
      </c>
    </row>
    <row r="6955" spans="1:7" x14ac:dyDescent="0.3">
      <c r="A6955" t="s">
        <v>6981</v>
      </c>
      <c r="B6955" t="s">
        <v>5842</v>
      </c>
      <c r="C6955">
        <v>2011</v>
      </c>
      <c r="D6955">
        <v>9</v>
      </c>
      <c r="E6955" t="s">
        <v>18</v>
      </c>
      <c r="F6955">
        <v>328</v>
      </c>
      <c r="G6955" t="s">
        <v>10</v>
      </c>
    </row>
    <row r="6956" spans="1:7" x14ac:dyDescent="0.3">
      <c r="A6956" t="s">
        <v>6982</v>
      </c>
      <c r="B6956" t="s">
        <v>5842</v>
      </c>
      <c r="C6956">
        <v>2014</v>
      </c>
      <c r="D6956">
        <v>12</v>
      </c>
      <c r="E6956" t="s">
        <v>9</v>
      </c>
      <c r="F6956">
        <v>6</v>
      </c>
      <c r="G6956" t="s">
        <v>50</v>
      </c>
    </row>
    <row r="6957" spans="1:7" x14ac:dyDescent="0.3">
      <c r="A6957" t="s">
        <v>6983</v>
      </c>
      <c r="B6957" t="s">
        <v>5842</v>
      </c>
      <c r="C6957">
        <v>2011</v>
      </c>
      <c r="D6957">
        <v>3</v>
      </c>
      <c r="E6957" t="s">
        <v>80</v>
      </c>
      <c r="F6957">
        <v>26</v>
      </c>
      <c r="G6957" t="s">
        <v>10</v>
      </c>
    </row>
    <row r="6958" spans="1:7" x14ac:dyDescent="0.3">
      <c r="A6958" t="s">
        <v>6984</v>
      </c>
      <c r="B6958" t="s">
        <v>5842</v>
      </c>
      <c r="C6958">
        <v>2006</v>
      </c>
      <c r="D6958">
        <v>3</v>
      </c>
      <c r="E6958" t="s">
        <v>18</v>
      </c>
      <c r="F6958">
        <v>206</v>
      </c>
      <c r="G6958" t="s">
        <v>10</v>
      </c>
    </row>
    <row r="6959" spans="1:7" x14ac:dyDescent="0.3">
      <c r="A6959" t="s">
        <v>6985</v>
      </c>
      <c r="B6959" t="s">
        <v>5842</v>
      </c>
      <c r="C6959">
        <v>2004</v>
      </c>
      <c r="D6959">
        <v>8</v>
      </c>
      <c r="E6959" t="s">
        <v>9</v>
      </c>
      <c r="F6959">
        <v>154</v>
      </c>
      <c r="G6959" t="s">
        <v>10</v>
      </c>
    </row>
    <row r="6960" spans="1:7" x14ac:dyDescent="0.3">
      <c r="A6960" t="s">
        <v>6986</v>
      </c>
      <c r="B6960" t="s">
        <v>5842</v>
      </c>
      <c r="C6960">
        <v>2002</v>
      </c>
      <c r="D6960">
        <v>8</v>
      </c>
      <c r="E6960" t="s">
        <v>18</v>
      </c>
      <c r="F6960">
        <v>125</v>
      </c>
      <c r="G6960" t="s">
        <v>10</v>
      </c>
    </row>
    <row r="6961" spans="1:7" x14ac:dyDescent="0.3">
      <c r="A6961" t="s">
        <v>6987</v>
      </c>
      <c r="B6961" t="s">
        <v>5842</v>
      </c>
      <c r="C6961">
        <v>2001</v>
      </c>
      <c r="D6961">
        <v>7</v>
      </c>
      <c r="E6961" t="s">
        <v>18</v>
      </c>
      <c r="F6961">
        <v>4534</v>
      </c>
      <c r="G6961" t="s">
        <v>10</v>
      </c>
    </row>
    <row r="6962" spans="1:7" x14ac:dyDescent="0.3">
      <c r="A6962" t="s">
        <v>6988</v>
      </c>
      <c r="B6962" t="s">
        <v>5842</v>
      </c>
      <c r="C6962">
        <v>2006</v>
      </c>
      <c r="D6962">
        <v>12</v>
      </c>
      <c r="E6962" t="s">
        <v>18</v>
      </c>
      <c r="F6962">
        <v>261</v>
      </c>
      <c r="G6962" t="s">
        <v>50</v>
      </c>
    </row>
    <row r="6963" spans="1:7" x14ac:dyDescent="0.3">
      <c r="A6963" t="s">
        <v>6989</v>
      </c>
      <c r="B6963" t="s">
        <v>5842</v>
      </c>
      <c r="C6963">
        <v>2006</v>
      </c>
      <c r="D6963">
        <v>8</v>
      </c>
      <c r="E6963" t="s">
        <v>9</v>
      </c>
      <c r="F6963">
        <v>311</v>
      </c>
      <c r="G6963" t="s">
        <v>10</v>
      </c>
    </row>
    <row r="6964" spans="1:7" x14ac:dyDescent="0.3">
      <c r="A6964" t="s">
        <v>6990</v>
      </c>
      <c r="B6964" t="s">
        <v>5842</v>
      </c>
      <c r="C6964">
        <v>2012</v>
      </c>
      <c r="D6964">
        <v>10</v>
      </c>
      <c r="E6964" t="s">
        <v>18</v>
      </c>
      <c r="F6964">
        <v>4202</v>
      </c>
      <c r="G6964" t="s">
        <v>50</v>
      </c>
    </row>
    <row r="6965" spans="1:7" x14ac:dyDescent="0.3">
      <c r="A6965" t="s">
        <v>6991</v>
      </c>
      <c r="B6965" t="s">
        <v>5842</v>
      </c>
      <c r="C6965">
        <v>2006</v>
      </c>
      <c r="D6965">
        <v>9</v>
      </c>
      <c r="E6965" t="s">
        <v>80</v>
      </c>
      <c r="F6965">
        <v>64</v>
      </c>
      <c r="G6965" t="s">
        <v>10</v>
      </c>
    </row>
    <row r="6966" spans="1:7" x14ac:dyDescent="0.3">
      <c r="A6966" t="s">
        <v>6992</v>
      </c>
      <c r="B6966" t="s">
        <v>5842</v>
      </c>
      <c r="C6966">
        <v>2014</v>
      </c>
      <c r="D6966">
        <v>2</v>
      </c>
      <c r="E6966" t="s">
        <v>14</v>
      </c>
      <c r="F6966">
        <v>267</v>
      </c>
      <c r="G6966" t="s">
        <v>473</v>
      </c>
    </row>
    <row r="6967" spans="1:7" x14ac:dyDescent="0.3">
      <c r="A6967" t="s">
        <v>6993</v>
      </c>
      <c r="B6967" t="s">
        <v>5842</v>
      </c>
      <c r="C6967">
        <v>2001</v>
      </c>
      <c r="D6967">
        <v>10</v>
      </c>
      <c r="E6967" t="s">
        <v>9</v>
      </c>
      <c r="F6967">
        <v>514</v>
      </c>
      <c r="G6967" t="s">
        <v>50</v>
      </c>
    </row>
    <row r="6968" spans="1:7" x14ac:dyDescent="0.3">
      <c r="A6968" t="s">
        <v>6994</v>
      </c>
      <c r="B6968" t="s">
        <v>5842</v>
      </c>
      <c r="C6968">
        <v>2001</v>
      </c>
      <c r="D6968">
        <v>6</v>
      </c>
      <c r="E6968" t="s">
        <v>14</v>
      </c>
      <c r="F6968">
        <v>63</v>
      </c>
      <c r="G6968" t="s">
        <v>10</v>
      </c>
    </row>
    <row r="6969" spans="1:7" x14ac:dyDescent="0.3">
      <c r="A6969" t="s">
        <v>6995</v>
      </c>
      <c r="B6969" t="s">
        <v>5842</v>
      </c>
      <c r="C6969">
        <v>2002</v>
      </c>
      <c r="D6969">
        <v>1</v>
      </c>
      <c r="E6969" t="s">
        <v>9</v>
      </c>
      <c r="F6969">
        <v>436</v>
      </c>
      <c r="G6969" t="s">
        <v>50</v>
      </c>
    </row>
    <row r="6970" spans="1:7" x14ac:dyDescent="0.3">
      <c r="A6970" t="s">
        <v>6996</v>
      </c>
      <c r="B6970" t="s">
        <v>5842</v>
      </c>
      <c r="C6970">
        <v>2005</v>
      </c>
      <c r="D6970">
        <v>11</v>
      </c>
      <c r="E6970" t="s">
        <v>71</v>
      </c>
      <c r="F6970">
        <v>190</v>
      </c>
      <c r="G6970" t="s">
        <v>10</v>
      </c>
    </row>
    <row r="6971" spans="1:7" x14ac:dyDescent="0.3">
      <c r="A6971" t="s">
        <v>6997</v>
      </c>
      <c r="B6971" t="s">
        <v>5842</v>
      </c>
      <c r="C6971">
        <v>2003</v>
      </c>
      <c r="D6971">
        <v>7</v>
      </c>
      <c r="E6971" t="s">
        <v>9</v>
      </c>
      <c r="F6971">
        <v>14</v>
      </c>
      <c r="G6971" t="s">
        <v>10</v>
      </c>
    </row>
    <row r="6972" spans="1:7" x14ac:dyDescent="0.3">
      <c r="A6972" t="s">
        <v>6998</v>
      </c>
      <c r="B6972" t="s">
        <v>5842</v>
      </c>
      <c r="C6972">
        <v>2008</v>
      </c>
      <c r="D6972">
        <v>11</v>
      </c>
      <c r="E6972" t="s">
        <v>71</v>
      </c>
      <c r="F6972">
        <v>100</v>
      </c>
      <c r="G6972" t="s">
        <v>50</v>
      </c>
    </row>
    <row r="6973" spans="1:7" x14ac:dyDescent="0.3">
      <c r="A6973" t="s">
        <v>6999</v>
      </c>
      <c r="B6973" t="s">
        <v>5842</v>
      </c>
      <c r="C6973">
        <v>2013</v>
      </c>
      <c r="D6973">
        <v>8</v>
      </c>
      <c r="E6973" t="s">
        <v>18</v>
      </c>
      <c r="F6973">
        <v>608</v>
      </c>
      <c r="G6973" t="s">
        <v>10</v>
      </c>
    </row>
    <row r="6974" spans="1:7" x14ac:dyDescent="0.3">
      <c r="A6974" t="s">
        <v>7000</v>
      </c>
      <c r="B6974" t="s">
        <v>5842</v>
      </c>
      <c r="C6974">
        <v>2008</v>
      </c>
      <c r="D6974">
        <v>12</v>
      </c>
      <c r="E6974" t="s">
        <v>18</v>
      </c>
      <c r="F6974">
        <v>14671</v>
      </c>
      <c r="G6974" t="s">
        <v>10</v>
      </c>
    </row>
    <row r="6975" spans="1:7" x14ac:dyDescent="0.3">
      <c r="A6975" t="s">
        <v>7001</v>
      </c>
      <c r="B6975" t="s">
        <v>5842</v>
      </c>
      <c r="C6975">
        <v>2004</v>
      </c>
      <c r="D6975">
        <v>7</v>
      </c>
      <c r="E6975" t="s">
        <v>9</v>
      </c>
      <c r="F6975">
        <v>273</v>
      </c>
      <c r="G6975" t="s">
        <v>10</v>
      </c>
    </row>
    <row r="6976" spans="1:7" x14ac:dyDescent="0.3">
      <c r="A6976" t="s">
        <v>7002</v>
      </c>
      <c r="B6976" t="s">
        <v>5842</v>
      </c>
      <c r="C6976">
        <v>2003</v>
      </c>
      <c r="D6976">
        <v>3</v>
      </c>
      <c r="E6976" t="s">
        <v>18</v>
      </c>
      <c r="F6976">
        <v>831</v>
      </c>
      <c r="G6976" t="s">
        <v>10</v>
      </c>
    </row>
    <row r="6977" spans="1:7" x14ac:dyDescent="0.3">
      <c r="A6977" t="s">
        <v>7003</v>
      </c>
      <c r="B6977" t="s">
        <v>5842</v>
      </c>
      <c r="C6977">
        <v>2011</v>
      </c>
      <c r="D6977">
        <v>11</v>
      </c>
      <c r="E6977" t="s">
        <v>80</v>
      </c>
      <c r="F6977">
        <v>25</v>
      </c>
      <c r="G6977" t="s">
        <v>10</v>
      </c>
    </row>
    <row r="6978" spans="1:7" x14ac:dyDescent="0.3">
      <c r="A6978" t="s">
        <v>7004</v>
      </c>
      <c r="B6978" t="s">
        <v>5842</v>
      </c>
      <c r="C6978">
        <v>2011</v>
      </c>
      <c r="D6978">
        <v>1</v>
      </c>
      <c r="E6978" t="s">
        <v>18</v>
      </c>
      <c r="F6978">
        <v>327</v>
      </c>
      <c r="G6978" t="s">
        <v>10</v>
      </c>
    </row>
    <row r="6979" spans="1:7" x14ac:dyDescent="0.3">
      <c r="A6979" t="s">
        <v>7005</v>
      </c>
      <c r="B6979" t="s">
        <v>5842</v>
      </c>
      <c r="C6979">
        <v>2008</v>
      </c>
      <c r="D6979">
        <v>9</v>
      </c>
      <c r="E6979" t="s">
        <v>18</v>
      </c>
      <c r="F6979">
        <v>0</v>
      </c>
      <c r="G6979" t="s">
        <v>12</v>
      </c>
    </row>
    <row r="6980" spans="1:7" x14ac:dyDescent="0.3">
      <c r="A6980" t="s">
        <v>7006</v>
      </c>
      <c r="B6980" t="s">
        <v>5842</v>
      </c>
      <c r="C6980">
        <v>2013</v>
      </c>
      <c r="D6980">
        <v>5</v>
      </c>
      <c r="E6980" t="s">
        <v>80</v>
      </c>
      <c r="F6980">
        <v>61</v>
      </c>
      <c r="G6980" t="s">
        <v>10</v>
      </c>
    </row>
    <row r="6981" spans="1:7" x14ac:dyDescent="0.3">
      <c r="A6981" t="s">
        <v>7007</v>
      </c>
      <c r="B6981" t="s">
        <v>5842</v>
      </c>
      <c r="C6981">
        <v>2008</v>
      </c>
      <c r="D6981">
        <v>8</v>
      </c>
      <c r="E6981" t="s">
        <v>71</v>
      </c>
      <c r="F6981">
        <v>34</v>
      </c>
      <c r="G6981" t="s">
        <v>10</v>
      </c>
    </row>
    <row r="6982" spans="1:7" x14ac:dyDescent="0.3">
      <c r="A6982" t="s">
        <v>7008</v>
      </c>
      <c r="B6982" t="s">
        <v>5842</v>
      </c>
      <c r="C6982">
        <v>2011</v>
      </c>
      <c r="D6982">
        <v>5</v>
      </c>
      <c r="E6982" t="s">
        <v>18</v>
      </c>
      <c r="F6982">
        <v>1139</v>
      </c>
      <c r="G6982" t="s">
        <v>50</v>
      </c>
    </row>
    <row r="6983" spans="1:7" x14ac:dyDescent="0.3">
      <c r="A6983" t="s">
        <v>7009</v>
      </c>
      <c r="B6983" t="s">
        <v>5842</v>
      </c>
      <c r="C6983">
        <v>2001</v>
      </c>
      <c r="D6983">
        <v>11</v>
      </c>
      <c r="E6983" t="s">
        <v>18</v>
      </c>
      <c r="F6983">
        <v>1365</v>
      </c>
      <c r="G6983" t="s">
        <v>10</v>
      </c>
    </row>
    <row r="6984" spans="1:7" x14ac:dyDescent="0.3">
      <c r="A6984" t="s">
        <v>7010</v>
      </c>
      <c r="B6984" t="s">
        <v>5842</v>
      </c>
      <c r="C6984">
        <v>2015</v>
      </c>
      <c r="D6984">
        <v>9</v>
      </c>
      <c r="E6984" t="s">
        <v>80</v>
      </c>
      <c r="F6984">
        <v>118</v>
      </c>
      <c r="G6984" t="s">
        <v>10</v>
      </c>
    </row>
    <row r="6985" spans="1:7" x14ac:dyDescent="0.3">
      <c r="A6985" t="s">
        <v>7011</v>
      </c>
      <c r="B6985" t="s">
        <v>5842</v>
      </c>
      <c r="C6985">
        <v>2002</v>
      </c>
      <c r="D6985">
        <v>12</v>
      </c>
      <c r="E6985" t="s">
        <v>18</v>
      </c>
      <c r="F6985">
        <v>1000</v>
      </c>
      <c r="G6985" t="s">
        <v>10</v>
      </c>
    </row>
    <row r="6986" spans="1:7" x14ac:dyDescent="0.3">
      <c r="A6986" t="s">
        <v>7012</v>
      </c>
      <c r="B6986" t="s">
        <v>5842</v>
      </c>
      <c r="C6986">
        <v>2007</v>
      </c>
      <c r="D6986">
        <v>3</v>
      </c>
      <c r="E6986" t="s">
        <v>18</v>
      </c>
      <c r="F6986">
        <v>91</v>
      </c>
      <c r="G6986" t="s">
        <v>10</v>
      </c>
    </row>
    <row r="6987" spans="1:7" x14ac:dyDescent="0.3">
      <c r="A6987" t="s">
        <v>7013</v>
      </c>
      <c r="B6987" t="s">
        <v>5842</v>
      </c>
      <c r="C6987">
        <v>2006</v>
      </c>
      <c r="D6987">
        <v>5</v>
      </c>
      <c r="E6987" t="s">
        <v>18</v>
      </c>
      <c r="F6987">
        <v>125</v>
      </c>
      <c r="G6987" t="s">
        <v>10</v>
      </c>
    </row>
    <row r="6988" spans="1:7" x14ac:dyDescent="0.3">
      <c r="A6988" t="s">
        <v>7014</v>
      </c>
      <c r="B6988" t="s">
        <v>5842</v>
      </c>
      <c r="C6988">
        <v>2009</v>
      </c>
      <c r="D6988">
        <v>11</v>
      </c>
      <c r="E6988" t="s">
        <v>9</v>
      </c>
      <c r="F6988">
        <v>7</v>
      </c>
      <c r="G6988" t="s">
        <v>50</v>
      </c>
    </row>
    <row r="6989" spans="1:7" x14ac:dyDescent="0.3">
      <c r="A6989" t="s">
        <v>7015</v>
      </c>
      <c r="B6989" t="s">
        <v>5842</v>
      </c>
      <c r="C6989">
        <v>2004</v>
      </c>
      <c r="D6989">
        <v>5</v>
      </c>
      <c r="E6989" t="s">
        <v>71</v>
      </c>
      <c r="F6989">
        <v>460</v>
      </c>
      <c r="G6989" t="s">
        <v>10</v>
      </c>
    </row>
    <row r="6990" spans="1:7" x14ac:dyDescent="0.3">
      <c r="A6990" t="s">
        <v>7016</v>
      </c>
      <c r="B6990" t="s">
        <v>5842</v>
      </c>
      <c r="C6990">
        <v>2008</v>
      </c>
      <c r="D6990">
        <v>7</v>
      </c>
      <c r="E6990" t="s">
        <v>18</v>
      </c>
      <c r="F6990">
        <v>600</v>
      </c>
      <c r="G6990" t="s">
        <v>10</v>
      </c>
    </row>
    <row r="6991" spans="1:7" x14ac:dyDescent="0.3">
      <c r="A6991" t="s">
        <v>7017</v>
      </c>
      <c r="B6991" t="s">
        <v>5842</v>
      </c>
      <c r="C6991">
        <v>2006</v>
      </c>
      <c r="D6991">
        <v>12</v>
      </c>
      <c r="E6991" t="s">
        <v>9</v>
      </c>
      <c r="F6991">
        <v>107</v>
      </c>
      <c r="G6991" t="s">
        <v>10</v>
      </c>
    </row>
    <row r="6992" spans="1:7" x14ac:dyDescent="0.3">
      <c r="A6992" t="s">
        <v>7018</v>
      </c>
      <c r="B6992" t="s">
        <v>5842</v>
      </c>
      <c r="C6992">
        <v>2012</v>
      </c>
      <c r="D6992">
        <v>9</v>
      </c>
      <c r="E6992" t="s">
        <v>80</v>
      </c>
      <c r="F6992">
        <v>33</v>
      </c>
      <c r="G6992" t="s">
        <v>10</v>
      </c>
    </row>
    <row r="6993" spans="1:7" x14ac:dyDescent="0.3">
      <c r="A6993" t="s">
        <v>7019</v>
      </c>
      <c r="B6993" t="s">
        <v>5842</v>
      </c>
      <c r="C6993">
        <v>2015</v>
      </c>
      <c r="D6993">
        <v>3</v>
      </c>
      <c r="E6993" t="s">
        <v>18</v>
      </c>
      <c r="F6993">
        <v>825</v>
      </c>
      <c r="G6993" t="s">
        <v>473</v>
      </c>
    </row>
    <row r="6994" spans="1:7" x14ac:dyDescent="0.3">
      <c r="A6994" t="s">
        <v>7020</v>
      </c>
      <c r="B6994" t="s">
        <v>5842</v>
      </c>
      <c r="C6994">
        <v>2002</v>
      </c>
      <c r="D6994">
        <v>9</v>
      </c>
      <c r="E6994" t="s">
        <v>71</v>
      </c>
      <c r="F6994">
        <v>399</v>
      </c>
      <c r="G6994" t="s">
        <v>10</v>
      </c>
    </row>
    <row r="6995" spans="1:7" x14ac:dyDescent="0.3">
      <c r="A6995" t="s">
        <v>7021</v>
      </c>
      <c r="B6995" t="s">
        <v>5842</v>
      </c>
      <c r="C6995">
        <v>2011</v>
      </c>
      <c r="D6995">
        <v>4</v>
      </c>
      <c r="E6995" t="s">
        <v>71</v>
      </c>
      <c r="F6995">
        <v>353</v>
      </c>
      <c r="G6995" t="s">
        <v>10</v>
      </c>
    </row>
    <row r="6996" spans="1:7" x14ac:dyDescent="0.3">
      <c r="A6996" t="s">
        <v>7022</v>
      </c>
      <c r="B6996" t="s">
        <v>5842</v>
      </c>
      <c r="C6996">
        <v>2009</v>
      </c>
      <c r="D6996">
        <v>1</v>
      </c>
      <c r="E6996" t="s">
        <v>80</v>
      </c>
      <c r="F6996">
        <v>98</v>
      </c>
      <c r="G6996" t="s">
        <v>10</v>
      </c>
    </row>
    <row r="6997" spans="1:7" x14ac:dyDescent="0.3">
      <c r="A6997" t="s">
        <v>7023</v>
      </c>
      <c r="B6997" t="s">
        <v>5842</v>
      </c>
      <c r="C6997">
        <v>2009</v>
      </c>
      <c r="D6997">
        <v>2</v>
      </c>
      <c r="E6997" t="s">
        <v>80</v>
      </c>
      <c r="F6997">
        <v>41</v>
      </c>
      <c r="G6997" t="s">
        <v>10</v>
      </c>
    </row>
    <row r="6998" spans="1:7" x14ac:dyDescent="0.3">
      <c r="A6998" t="s">
        <v>7024</v>
      </c>
      <c r="B6998" t="s">
        <v>5842</v>
      </c>
      <c r="C6998">
        <v>2000</v>
      </c>
      <c r="D6998">
        <v>3</v>
      </c>
      <c r="E6998" t="s">
        <v>18</v>
      </c>
      <c r="F6998">
        <v>1577</v>
      </c>
      <c r="G6998" t="s">
        <v>10</v>
      </c>
    </row>
    <row r="6999" spans="1:7" x14ac:dyDescent="0.3">
      <c r="A6999" t="s">
        <v>7025</v>
      </c>
      <c r="B6999" t="s">
        <v>5842</v>
      </c>
      <c r="C6999">
        <v>2002</v>
      </c>
      <c r="D6999">
        <v>1</v>
      </c>
      <c r="E6999" t="s">
        <v>9</v>
      </c>
      <c r="F6999">
        <v>400</v>
      </c>
      <c r="G6999" t="s">
        <v>10</v>
      </c>
    </row>
    <row r="7000" spans="1:7" x14ac:dyDescent="0.3">
      <c r="A7000" t="s">
        <v>7026</v>
      </c>
      <c r="B7000" t="s">
        <v>5842</v>
      </c>
      <c r="C7000">
        <v>2004</v>
      </c>
      <c r="D7000">
        <v>7</v>
      </c>
      <c r="E7000" t="s">
        <v>18</v>
      </c>
      <c r="F7000">
        <v>685</v>
      </c>
      <c r="G7000" t="s">
        <v>10</v>
      </c>
    </row>
    <row r="7001" spans="1:7" x14ac:dyDescent="0.3">
      <c r="A7001" t="s">
        <v>7027</v>
      </c>
      <c r="B7001" t="s">
        <v>5842</v>
      </c>
      <c r="C7001">
        <v>2007</v>
      </c>
      <c r="D7001">
        <v>11</v>
      </c>
      <c r="E7001" t="s">
        <v>9</v>
      </c>
      <c r="F7001">
        <v>140</v>
      </c>
      <c r="G7001" t="s">
        <v>10</v>
      </c>
    </row>
    <row r="7002" spans="1:7" x14ac:dyDescent="0.3">
      <c r="A7002" t="s">
        <v>7028</v>
      </c>
      <c r="B7002" t="s">
        <v>5842</v>
      </c>
      <c r="C7002">
        <v>2001</v>
      </c>
      <c r="D7002">
        <v>9</v>
      </c>
      <c r="E7002" t="s">
        <v>18</v>
      </c>
      <c r="F7002">
        <v>300</v>
      </c>
      <c r="G7002" t="s">
        <v>10</v>
      </c>
    </row>
    <row r="7003" spans="1:7" x14ac:dyDescent="0.3">
      <c r="A7003" t="s">
        <v>7029</v>
      </c>
      <c r="B7003" t="s">
        <v>5842</v>
      </c>
      <c r="C7003">
        <v>2003</v>
      </c>
      <c r="D7003">
        <v>3</v>
      </c>
      <c r="E7003" t="s">
        <v>9</v>
      </c>
      <c r="F7003">
        <v>70</v>
      </c>
      <c r="G7003" t="s">
        <v>10</v>
      </c>
    </row>
    <row r="7004" spans="1:7" x14ac:dyDescent="0.3">
      <c r="A7004" t="s">
        <v>7030</v>
      </c>
      <c r="B7004" t="s">
        <v>5842</v>
      </c>
      <c r="C7004">
        <v>2003</v>
      </c>
      <c r="D7004">
        <v>4</v>
      </c>
      <c r="E7004" t="s">
        <v>14</v>
      </c>
      <c r="F7004">
        <v>150</v>
      </c>
      <c r="G7004" t="s">
        <v>10</v>
      </c>
    </row>
    <row r="7005" spans="1:7" x14ac:dyDescent="0.3">
      <c r="A7005" t="s">
        <v>7031</v>
      </c>
      <c r="B7005" t="s">
        <v>5842</v>
      </c>
      <c r="C7005">
        <v>2005</v>
      </c>
      <c r="D7005">
        <v>9</v>
      </c>
      <c r="E7005" t="s">
        <v>9</v>
      </c>
      <c r="F7005">
        <v>83</v>
      </c>
      <c r="G7005" t="s">
        <v>50</v>
      </c>
    </row>
    <row r="7006" spans="1:7" x14ac:dyDescent="0.3">
      <c r="A7006" t="s">
        <v>7032</v>
      </c>
      <c r="B7006" t="s">
        <v>5842</v>
      </c>
      <c r="C7006">
        <v>2007</v>
      </c>
      <c r="D7006">
        <v>9</v>
      </c>
      <c r="E7006" t="s">
        <v>18</v>
      </c>
      <c r="F7006">
        <v>14840</v>
      </c>
      <c r="G7006" t="s">
        <v>10</v>
      </c>
    </row>
    <row r="7007" spans="1:7" x14ac:dyDescent="0.3">
      <c r="A7007" t="s">
        <v>7033</v>
      </c>
      <c r="B7007" t="s">
        <v>5842</v>
      </c>
      <c r="C7007">
        <v>2008</v>
      </c>
      <c r="D7007">
        <v>1</v>
      </c>
      <c r="E7007" t="s">
        <v>71</v>
      </c>
      <c r="F7007">
        <v>7</v>
      </c>
      <c r="G7007" t="s">
        <v>50</v>
      </c>
    </row>
    <row r="7008" spans="1:7" x14ac:dyDescent="0.3">
      <c r="A7008" t="s">
        <v>7034</v>
      </c>
      <c r="B7008" t="s">
        <v>5842</v>
      </c>
      <c r="C7008">
        <v>2009</v>
      </c>
      <c r="D7008">
        <v>10</v>
      </c>
      <c r="E7008" t="s">
        <v>9</v>
      </c>
      <c r="F7008">
        <v>383</v>
      </c>
      <c r="G7008" t="s">
        <v>50</v>
      </c>
    </row>
    <row r="7009" spans="1:7" x14ac:dyDescent="0.3">
      <c r="A7009" t="s">
        <v>7035</v>
      </c>
      <c r="B7009" t="s">
        <v>5842</v>
      </c>
      <c r="C7009">
        <v>2002</v>
      </c>
      <c r="D7009">
        <v>11</v>
      </c>
      <c r="E7009" t="s">
        <v>71</v>
      </c>
      <c r="F7009">
        <v>122</v>
      </c>
      <c r="G7009" t="s">
        <v>10</v>
      </c>
    </row>
    <row r="7010" spans="1:7" x14ac:dyDescent="0.3">
      <c r="A7010" t="s">
        <v>7036</v>
      </c>
      <c r="B7010" t="s">
        <v>5842</v>
      </c>
      <c r="C7010">
        <v>2017</v>
      </c>
      <c r="D7010">
        <v>10</v>
      </c>
      <c r="E7010" t="s">
        <v>18</v>
      </c>
      <c r="F7010">
        <v>860</v>
      </c>
      <c r="G7010" t="s">
        <v>179</v>
      </c>
    </row>
    <row r="7011" spans="1:7" x14ac:dyDescent="0.3">
      <c r="A7011" t="s">
        <v>7037</v>
      </c>
      <c r="B7011" t="s">
        <v>5842</v>
      </c>
      <c r="C7011">
        <v>2014</v>
      </c>
      <c r="D7011">
        <v>2</v>
      </c>
      <c r="E7011" t="s">
        <v>9</v>
      </c>
      <c r="F7011">
        <v>37</v>
      </c>
      <c r="G7011" t="s">
        <v>10</v>
      </c>
    </row>
    <row r="7012" spans="1:7" x14ac:dyDescent="0.3">
      <c r="A7012" t="s">
        <v>7038</v>
      </c>
      <c r="B7012" t="s">
        <v>5842</v>
      </c>
      <c r="C7012">
        <v>2012</v>
      </c>
      <c r="D7012">
        <v>10</v>
      </c>
      <c r="E7012" t="s">
        <v>18</v>
      </c>
      <c r="F7012">
        <v>414</v>
      </c>
      <c r="G7012" t="s">
        <v>10</v>
      </c>
    </row>
    <row r="7013" spans="1:7" x14ac:dyDescent="0.3">
      <c r="A7013" t="s">
        <v>7039</v>
      </c>
      <c r="B7013" t="s">
        <v>5842</v>
      </c>
      <c r="C7013">
        <v>2018</v>
      </c>
      <c r="D7013">
        <v>3</v>
      </c>
      <c r="E7013" t="s">
        <v>9</v>
      </c>
      <c r="F7013">
        <v>23</v>
      </c>
      <c r="G7013" t="s">
        <v>10</v>
      </c>
    </row>
    <row r="7014" spans="1:7" x14ac:dyDescent="0.3">
      <c r="A7014" t="s">
        <v>7040</v>
      </c>
      <c r="B7014" t="s">
        <v>5842</v>
      </c>
      <c r="C7014">
        <v>2008</v>
      </c>
      <c r="D7014">
        <v>12</v>
      </c>
      <c r="E7014" t="s">
        <v>14</v>
      </c>
      <c r="F7014">
        <v>178</v>
      </c>
      <c r="G7014" t="s">
        <v>10</v>
      </c>
    </row>
    <row r="7015" spans="1:7" x14ac:dyDescent="0.3">
      <c r="A7015" t="s">
        <v>7041</v>
      </c>
      <c r="B7015" t="s">
        <v>5842</v>
      </c>
      <c r="C7015">
        <v>2005</v>
      </c>
      <c r="D7015">
        <v>9</v>
      </c>
      <c r="E7015" t="s">
        <v>71</v>
      </c>
      <c r="F7015">
        <v>337</v>
      </c>
      <c r="G7015" t="s">
        <v>10</v>
      </c>
    </row>
    <row r="7016" spans="1:7" x14ac:dyDescent="0.3">
      <c r="A7016" t="s">
        <v>7042</v>
      </c>
      <c r="B7016" t="s">
        <v>5842</v>
      </c>
      <c r="C7016">
        <v>2011</v>
      </c>
      <c r="D7016">
        <v>9</v>
      </c>
      <c r="E7016" t="s">
        <v>18</v>
      </c>
      <c r="F7016">
        <v>565</v>
      </c>
      <c r="G7016" t="s">
        <v>10</v>
      </c>
    </row>
    <row r="7017" spans="1:7" x14ac:dyDescent="0.3">
      <c r="A7017" t="s">
        <v>7043</v>
      </c>
      <c r="B7017" t="s">
        <v>5842</v>
      </c>
      <c r="C7017">
        <v>2000</v>
      </c>
      <c r="D7017">
        <v>8</v>
      </c>
      <c r="E7017" t="s">
        <v>18</v>
      </c>
      <c r="F7017">
        <v>801</v>
      </c>
      <c r="G7017" t="s">
        <v>10</v>
      </c>
    </row>
    <row r="7018" spans="1:7" x14ac:dyDescent="0.3">
      <c r="A7018" t="s">
        <v>7044</v>
      </c>
      <c r="B7018" t="s">
        <v>5842</v>
      </c>
      <c r="C7018">
        <v>2008</v>
      </c>
      <c r="D7018">
        <v>9</v>
      </c>
      <c r="E7018" t="s">
        <v>80</v>
      </c>
      <c r="F7018">
        <v>16</v>
      </c>
      <c r="G7018" t="s">
        <v>10</v>
      </c>
    </row>
    <row r="7019" spans="1:7" x14ac:dyDescent="0.3">
      <c r="A7019" t="s">
        <v>7045</v>
      </c>
      <c r="B7019" t="s">
        <v>5842</v>
      </c>
      <c r="C7019">
        <v>2005</v>
      </c>
      <c r="D7019">
        <v>1</v>
      </c>
      <c r="E7019" t="s">
        <v>9</v>
      </c>
      <c r="F7019">
        <v>206</v>
      </c>
      <c r="G7019" t="s">
        <v>10</v>
      </c>
    </row>
    <row r="7020" spans="1:7" x14ac:dyDescent="0.3">
      <c r="A7020" t="s">
        <v>7046</v>
      </c>
      <c r="B7020" t="s">
        <v>5842</v>
      </c>
      <c r="C7020">
        <v>2009</v>
      </c>
      <c r="D7020">
        <v>9</v>
      </c>
      <c r="E7020" t="s">
        <v>80</v>
      </c>
      <c r="F7020">
        <v>42</v>
      </c>
      <c r="G7020" t="s">
        <v>10</v>
      </c>
    </row>
    <row r="7021" spans="1:7" x14ac:dyDescent="0.3">
      <c r="A7021" t="s">
        <v>7047</v>
      </c>
      <c r="B7021" t="s">
        <v>5842</v>
      </c>
      <c r="C7021">
        <v>2010</v>
      </c>
      <c r="D7021">
        <v>5</v>
      </c>
      <c r="E7021" t="s">
        <v>18</v>
      </c>
      <c r="F7021">
        <v>532</v>
      </c>
      <c r="G7021" t="s">
        <v>10</v>
      </c>
    </row>
    <row r="7022" spans="1:7" x14ac:dyDescent="0.3">
      <c r="A7022" t="s">
        <v>7048</v>
      </c>
      <c r="B7022" t="s">
        <v>5842</v>
      </c>
      <c r="C7022">
        <v>2015</v>
      </c>
      <c r="D7022">
        <v>7</v>
      </c>
      <c r="E7022" t="s">
        <v>18</v>
      </c>
      <c r="F7022">
        <v>243</v>
      </c>
      <c r="G7022" t="s">
        <v>473</v>
      </c>
    </row>
    <row r="7023" spans="1:7" x14ac:dyDescent="0.3">
      <c r="A7023" t="s">
        <v>7049</v>
      </c>
      <c r="B7023" t="s">
        <v>5842</v>
      </c>
      <c r="C7023">
        <v>2003</v>
      </c>
      <c r="D7023">
        <v>9</v>
      </c>
      <c r="E7023" t="s">
        <v>18</v>
      </c>
      <c r="F7023">
        <v>717</v>
      </c>
      <c r="G7023" t="s">
        <v>10</v>
      </c>
    </row>
    <row r="7024" spans="1:7" x14ac:dyDescent="0.3">
      <c r="A7024" t="s">
        <v>7050</v>
      </c>
      <c r="B7024" t="s">
        <v>5842</v>
      </c>
      <c r="C7024">
        <v>2011</v>
      </c>
      <c r="D7024">
        <v>6</v>
      </c>
      <c r="E7024" t="s">
        <v>71</v>
      </c>
      <c r="F7024">
        <v>219</v>
      </c>
      <c r="G7024" t="s">
        <v>10</v>
      </c>
    </row>
    <row r="7025" spans="1:7" x14ac:dyDescent="0.3">
      <c r="A7025" t="s">
        <v>7051</v>
      </c>
      <c r="B7025" t="s">
        <v>5842</v>
      </c>
      <c r="C7025">
        <v>2001</v>
      </c>
      <c r="D7025">
        <v>4</v>
      </c>
      <c r="E7025" t="s">
        <v>18</v>
      </c>
      <c r="F7025">
        <v>400</v>
      </c>
      <c r="G7025" t="s">
        <v>10</v>
      </c>
    </row>
    <row r="7026" spans="1:7" x14ac:dyDescent="0.3">
      <c r="A7026" t="s">
        <v>7052</v>
      </c>
      <c r="B7026" t="s">
        <v>5842</v>
      </c>
      <c r="C7026">
        <v>2009</v>
      </c>
      <c r="D7026">
        <v>12</v>
      </c>
      <c r="E7026" t="s">
        <v>18</v>
      </c>
      <c r="F7026">
        <v>781</v>
      </c>
      <c r="G7026" t="s">
        <v>10</v>
      </c>
    </row>
    <row r="7027" spans="1:7" x14ac:dyDescent="0.3">
      <c r="A7027" t="s">
        <v>7053</v>
      </c>
      <c r="B7027" t="s">
        <v>5842</v>
      </c>
      <c r="C7027">
        <v>2010</v>
      </c>
      <c r="D7027">
        <v>5</v>
      </c>
      <c r="E7027" t="s">
        <v>9</v>
      </c>
      <c r="F7027">
        <v>194</v>
      </c>
      <c r="G7027" t="s">
        <v>10</v>
      </c>
    </row>
    <row r="7028" spans="1:7" x14ac:dyDescent="0.3">
      <c r="A7028" t="s">
        <v>7054</v>
      </c>
      <c r="B7028" t="s">
        <v>5842</v>
      </c>
      <c r="C7028">
        <v>2007</v>
      </c>
      <c r="D7028">
        <v>1</v>
      </c>
      <c r="E7028" t="s">
        <v>9</v>
      </c>
      <c r="F7028">
        <v>765</v>
      </c>
      <c r="G7028" t="s">
        <v>10</v>
      </c>
    </row>
    <row r="7029" spans="1:7" x14ac:dyDescent="0.3">
      <c r="A7029" t="s">
        <v>7055</v>
      </c>
      <c r="B7029" t="s">
        <v>5842</v>
      </c>
      <c r="C7029">
        <v>2018</v>
      </c>
      <c r="D7029">
        <v>12</v>
      </c>
      <c r="E7029" t="s">
        <v>18</v>
      </c>
      <c r="F7029">
        <v>1086</v>
      </c>
      <c r="G7029" t="s">
        <v>1391</v>
      </c>
    </row>
    <row r="7030" spans="1:7" x14ac:dyDescent="0.3">
      <c r="A7030" t="s">
        <v>7056</v>
      </c>
      <c r="B7030" t="s">
        <v>5842</v>
      </c>
      <c r="C7030">
        <v>2007</v>
      </c>
      <c r="D7030">
        <v>4</v>
      </c>
      <c r="E7030" t="s">
        <v>71</v>
      </c>
      <c r="F7030">
        <v>59</v>
      </c>
      <c r="G7030" t="s">
        <v>10</v>
      </c>
    </row>
    <row r="7031" spans="1:7" x14ac:dyDescent="0.3">
      <c r="A7031" t="s">
        <v>7057</v>
      </c>
      <c r="B7031" t="s">
        <v>5842</v>
      </c>
      <c r="C7031">
        <v>2004</v>
      </c>
      <c r="D7031">
        <v>10</v>
      </c>
      <c r="E7031" t="s">
        <v>9</v>
      </c>
      <c r="F7031">
        <v>1100</v>
      </c>
      <c r="G7031" t="s">
        <v>10</v>
      </c>
    </row>
    <row r="7032" spans="1:7" x14ac:dyDescent="0.3">
      <c r="A7032" t="s">
        <v>7058</v>
      </c>
      <c r="B7032" t="s">
        <v>5842</v>
      </c>
      <c r="C7032">
        <v>2012</v>
      </c>
      <c r="D7032">
        <v>2</v>
      </c>
      <c r="E7032" t="s">
        <v>80</v>
      </c>
      <c r="F7032">
        <v>4</v>
      </c>
      <c r="G7032" t="s">
        <v>50</v>
      </c>
    </row>
    <row r="7033" spans="1:7" x14ac:dyDescent="0.3">
      <c r="A7033" t="s">
        <v>7059</v>
      </c>
      <c r="B7033" t="s">
        <v>5842</v>
      </c>
      <c r="C7033">
        <v>2002</v>
      </c>
      <c r="D7033">
        <v>5</v>
      </c>
      <c r="E7033" t="s">
        <v>18</v>
      </c>
      <c r="F7033">
        <v>655</v>
      </c>
      <c r="G7033" t="s">
        <v>10</v>
      </c>
    </row>
    <row r="7034" spans="1:7" x14ac:dyDescent="0.3">
      <c r="A7034" t="s">
        <v>7060</v>
      </c>
      <c r="B7034" t="s">
        <v>5842</v>
      </c>
      <c r="C7034">
        <v>2005</v>
      </c>
      <c r="D7034">
        <v>7</v>
      </c>
      <c r="E7034" t="s">
        <v>18</v>
      </c>
      <c r="F7034">
        <v>216</v>
      </c>
      <c r="G7034" t="s">
        <v>10</v>
      </c>
    </row>
    <row r="7035" spans="1:7" x14ac:dyDescent="0.3">
      <c r="A7035" t="s">
        <v>7061</v>
      </c>
      <c r="B7035" t="s">
        <v>5842</v>
      </c>
      <c r="C7035">
        <v>2003</v>
      </c>
      <c r="D7035">
        <v>4</v>
      </c>
      <c r="E7035" t="s">
        <v>71</v>
      </c>
      <c r="F7035">
        <v>144</v>
      </c>
      <c r="G7035" t="s">
        <v>10</v>
      </c>
    </row>
    <row r="7036" spans="1:7" x14ac:dyDescent="0.3">
      <c r="A7036" t="s">
        <v>7062</v>
      </c>
      <c r="B7036" t="s">
        <v>5842</v>
      </c>
      <c r="C7036">
        <v>2007</v>
      </c>
      <c r="D7036">
        <v>6</v>
      </c>
      <c r="E7036" t="s">
        <v>80</v>
      </c>
      <c r="F7036">
        <v>71</v>
      </c>
      <c r="G7036" t="s">
        <v>10</v>
      </c>
    </row>
    <row r="7037" spans="1:7" x14ac:dyDescent="0.3">
      <c r="A7037" t="s">
        <v>7063</v>
      </c>
      <c r="B7037" t="s">
        <v>5842</v>
      </c>
      <c r="C7037">
        <v>2007</v>
      </c>
      <c r="D7037">
        <v>7</v>
      </c>
      <c r="E7037" t="s">
        <v>18</v>
      </c>
      <c r="F7037">
        <v>143</v>
      </c>
      <c r="G7037" t="s">
        <v>10</v>
      </c>
    </row>
    <row r="7038" spans="1:7" x14ac:dyDescent="0.3">
      <c r="A7038" t="s">
        <v>7064</v>
      </c>
      <c r="B7038" t="s">
        <v>5842</v>
      </c>
      <c r="C7038">
        <v>2013</v>
      </c>
      <c r="D7038">
        <v>10</v>
      </c>
      <c r="E7038" t="s">
        <v>18</v>
      </c>
      <c r="F7038">
        <v>257</v>
      </c>
      <c r="G7038" t="s">
        <v>10</v>
      </c>
    </row>
    <row r="7039" spans="1:7" x14ac:dyDescent="0.3">
      <c r="A7039" t="s">
        <v>7065</v>
      </c>
      <c r="B7039" t="s">
        <v>5842</v>
      </c>
      <c r="C7039">
        <v>2007</v>
      </c>
      <c r="D7039">
        <v>6</v>
      </c>
      <c r="E7039" t="s">
        <v>18</v>
      </c>
      <c r="F7039">
        <v>8</v>
      </c>
      <c r="G7039" t="s">
        <v>50</v>
      </c>
    </row>
    <row r="7040" spans="1:7" x14ac:dyDescent="0.3">
      <c r="A7040" t="s">
        <v>7066</v>
      </c>
      <c r="B7040" t="s">
        <v>5842</v>
      </c>
      <c r="C7040">
        <v>2007</v>
      </c>
      <c r="D7040">
        <v>7</v>
      </c>
      <c r="E7040" t="s">
        <v>9</v>
      </c>
      <c r="F7040">
        <v>11</v>
      </c>
      <c r="G7040" t="s">
        <v>50</v>
      </c>
    </row>
    <row r="7041" spans="1:7" x14ac:dyDescent="0.3">
      <c r="A7041" t="s">
        <v>7067</v>
      </c>
      <c r="B7041" t="s">
        <v>5842</v>
      </c>
      <c r="C7041">
        <v>2009</v>
      </c>
      <c r="D7041">
        <v>12</v>
      </c>
      <c r="E7041" t="s">
        <v>18</v>
      </c>
      <c r="F7041">
        <v>687</v>
      </c>
      <c r="G7041" t="s">
        <v>10</v>
      </c>
    </row>
    <row r="7042" spans="1:7" x14ac:dyDescent="0.3">
      <c r="A7042" t="s">
        <v>7068</v>
      </c>
      <c r="B7042" t="s">
        <v>5842</v>
      </c>
      <c r="C7042">
        <v>2009</v>
      </c>
      <c r="D7042">
        <v>4</v>
      </c>
      <c r="E7042" t="s">
        <v>9</v>
      </c>
      <c r="F7042">
        <v>54</v>
      </c>
      <c r="G7042" t="s">
        <v>473</v>
      </c>
    </row>
    <row r="7043" spans="1:7" x14ac:dyDescent="0.3">
      <c r="A7043" t="s">
        <v>7069</v>
      </c>
      <c r="B7043" t="s">
        <v>5842</v>
      </c>
      <c r="C7043">
        <v>2012</v>
      </c>
      <c r="D7043">
        <v>2</v>
      </c>
      <c r="E7043" t="s">
        <v>18</v>
      </c>
      <c r="F7043">
        <v>198</v>
      </c>
      <c r="G7043" t="s">
        <v>10</v>
      </c>
    </row>
    <row r="7044" spans="1:7" x14ac:dyDescent="0.3">
      <c r="A7044" t="s">
        <v>7070</v>
      </c>
      <c r="B7044" t="s">
        <v>5842</v>
      </c>
      <c r="C7044">
        <v>2015</v>
      </c>
      <c r="D7044">
        <v>10</v>
      </c>
      <c r="E7044" t="s">
        <v>18</v>
      </c>
      <c r="F7044">
        <v>300</v>
      </c>
      <c r="G7044" t="s">
        <v>473</v>
      </c>
    </row>
    <row r="7045" spans="1:7" x14ac:dyDescent="0.3">
      <c r="A7045" t="s">
        <v>7071</v>
      </c>
      <c r="B7045" t="s">
        <v>5842</v>
      </c>
      <c r="C7045">
        <v>2013</v>
      </c>
      <c r="D7045">
        <v>3</v>
      </c>
      <c r="E7045" t="s">
        <v>80</v>
      </c>
      <c r="F7045">
        <v>31</v>
      </c>
      <c r="G7045" t="s">
        <v>10</v>
      </c>
    </row>
    <row r="7046" spans="1:7" x14ac:dyDescent="0.3">
      <c r="A7046" t="s">
        <v>7072</v>
      </c>
      <c r="B7046" t="s">
        <v>5842</v>
      </c>
      <c r="C7046">
        <v>2004</v>
      </c>
      <c r="D7046">
        <v>5</v>
      </c>
      <c r="E7046" t="s">
        <v>9</v>
      </c>
      <c r="F7046">
        <v>48</v>
      </c>
      <c r="G7046" t="s">
        <v>10</v>
      </c>
    </row>
    <row r="7047" spans="1:7" x14ac:dyDescent="0.3">
      <c r="A7047" t="s">
        <v>7073</v>
      </c>
      <c r="B7047" t="s">
        <v>5842</v>
      </c>
      <c r="C7047">
        <v>2008</v>
      </c>
      <c r="D7047">
        <v>2</v>
      </c>
      <c r="E7047" t="s">
        <v>18</v>
      </c>
      <c r="F7047">
        <v>104</v>
      </c>
      <c r="G7047" t="s">
        <v>10</v>
      </c>
    </row>
    <row r="7048" spans="1:7" x14ac:dyDescent="0.3">
      <c r="A7048" t="s">
        <v>7074</v>
      </c>
      <c r="B7048" t="s">
        <v>5842</v>
      </c>
      <c r="C7048">
        <v>2010</v>
      </c>
      <c r="D7048">
        <v>6</v>
      </c>
      <c r="E7048" t="s">
        <v>80</v>
      </c>
      <c r="F7048">
        <v>25</v>
      </c>
      <c r="G7048" t="s">
        <v>10</v>
      </c>
    </row>
    <row r="7049" spans="1:7" x14ac:dyDescent="0.3">
      <c r="A7049" t="s">
        <v>7075</v>
      </c>
      <c r="B7049" t="s">
        <v>5842</v>
      </c>
      <c r="C7049">
        <v>2005</v>
      </c>
      <c r="D7049">
        <v>3</v>
      </c>
      <c r="E7049" t="s">
        <v>18</v>
      </c>
      <c r="F7049">
        <v>151</v>
      </c>
      <c r="G7049" t="s">
        <v>10</v>
      </c>
    </row>
    <row r="7050" spans="1:7" x14ac:dyDescent="0.3">
      <c r="A7050" t="s">
        <v>7076</v>
      </c>
      <c r="B7050" t="s">
        <v>5842</v>
      </c>
      <c r="C7050">
        <v>2009</v>
      </c>
      <c r="D7050">
        <v>4</v>
      </c>
      <c r="E7050" t="s">
        <v>9</v>
      </c>
      <c r="F7050">
        <v>246</v>
      </c>
      <c r="G7050" t="s">
        <v>10</v>
      </c>
    </row>
    <row r="7051" spans="1:7" x14ac:dyDescent="0.3">
      <c r="A7051" t="s">
        <v>7077</v>
      </c>
      <c r="B7051" t="s">
        <v>5842</v>
      </c>
      <c r="C7051">
        <v>2008</v>
      </c>
      <c r="D7051">
        <v>10</v>
      </c>
      <c r="E7051" t="s">
        <v>80</v>
      </c>
      <c r="F7051">
        <v>26</v>
      </c>
      <c r="G7051" t="s">
        <v>10</v>
      </c>
    </row>
    <row r="7052" spans="1:7" x14ac:dyDescent="0.3">
      <c r="A7052" t="s">
        <v>7078</v>
      </c>
      <c r="B7052" t="s">
        <v>5842</v>
      </c>
      <c r="C7052">
        <v>2012</v>
      </c>
      <c r="D7052">
        <v>10</v>
      </c>
      <c r="E7052" t="s">
        <v>80</v>
      </c>
      <c r="F7052">
        <v>5</v>
      </c>
      <c r="G7052" t="s">
        <v>10</v>
      </c>
    </row>
    <row r="7053" spans="1:7" x14ac:dyDescent="0.3">
      <c r="A7053" t="s">
        <v>7079</v>
      </c>
      <c r="B7053" t="s">
        <v>5842</v>
      </c>
      <c r="C7053">
        <v>2010</v>
      </c>
      <c r="D7053">
        <v>6</v>
      </c>
      <c r="E7053" t="s">
        <v>71</v>
      </c>
      <c r="F7053">
        <v>1147</v>
      </c>
      <c r="G7053" t="s">
        <v>10</v>
      </c>
    </row>
    <row r="7054" spans="1:7" x14ac:dyDescent="0.3">
      <c r="A7054" t="s">
        <v>7080</v>
      </c>
      <c r="B7054" t="s">
        <v>5842</v>
      </c>
      <c r="C7054">
        <v>2007</v>
      </c>
      <c r="D7054">
        <v>2</v>
      </c>
      <c r="E7054" t="s">
        <v>55</v>
      </c>
      <c r="F7054">
        <v>1954</v>
      </c>
      <c r="G7054" t="s">
        <v>50</v>
      </c>
    </row>
    <row r="7055" spans="1:7" x14ac:dyDescent="0.3">
      <c r="A7055" t="s">
        <v>7081</v>
      </c>
      <c r="B7055" t="s">
        <v>5842</v>
      </c>
      <c r="C7055">
        <v>2010</v>
      </c>
      <c r="D7055">
        <v>6</v>
      </c>
      <c r="E7055" t="s">
        <v>80</v>
      </c>
      <c r="F7055">
        <v>24</v>
      </c>
      <c r="G7055" t="s">
        <v>10</v>
      </c>
    </row>
    <row r="7056" spans="1:7" x14ac:dyDescent="0.3">
      <c r="A7056" t="s">
        <v>7082</v>
      </c>
      <c r="B7056" t="s">
        <v>5842</v>
      </c>
      <c r="C7056">
        <v>2013</v>
      </c>
      <c r="D7056">
        <v>11</v>
      </c>
      <c r="E7056" t="s">
        <v>80</v>
      </c>
      <c r="F7056">
        <v>7</v>
      </c>
      <c r="G7056" t="s">
        <v>50</v>
      </c>
    </row>
    <row r="7057" spans="1:7" x14ac:dyDescent="0.3">
      <c r="A7057" t="s">
        <v>7083</v>
      </c>
      <c r="B7057" t="s">
        <v>5842</v>
      </c>
      <c r="C7057">
        <v>2012</v>
      </c>
      <c r="D7057">
        <v>8</v>
      </c>
      <c r="E7057" t="s">
        <v>9</v>
      </c>
      <c r="F7057">
        <v>576</v>
      </c>
      <c r="G7057" t="s">
        <v>50</v>
      </c>
    </row>
    <row r="7058" spans="1:7" x14ac:dyDescent="0.3">
      <c r="A7058" t="s">
        <v>7084</v>
      </c>
      <c r="B7058" t="s">
        <v>5842</v>
      </c>
      <c r="C7058">
        <v>2005</v>
      </c>
      <c r="D7058">
        <v>12</v>
      </c>
      <c r="E7058" t="s">
        <v>18</v>
      </c>
      <c r="F7058">
        <v>25</v>
      </c>
      <c r="G7058" t="s">
        <v>10</v>
      </c>
    </row>
    <row r="7059" spans="1:7" x14ac:dyDescent="0.3">
      <c r="A7059" t="s">
        <v>7085</v>
      </c>
      <c r="B7059" t="s">
        <v>5842</v>
      </c>
      <c r="C7059">
        <v>2013</v>
      </c>
      <c r="D7059">
        <v>8</v>
      </c>
      <c r="E7059" t="s">
        <v>18</v>
      </c>
      <c r="F7059">
        <v>1</v>
      </c>
      <c r="G7059" t="s">
        <v>50</v>
      </c>
    </row>
    <row r="7060" spans="1:7" x14ac:dyDescent="0.3">
      <c r="A7060" t="s">
        <v>7086</v>
      </c>
      <c r="B7060" t="s">
        <v>5842</v>
      </c>
      <c r="C7060">
        <v>2010</v>
      </c>
      <c r="D7060">
        <v>9</v>
      </c>
      <c r="E7060" t="s">
        <v>18</v>
      </c>
      <c r="F7060">
        <v>1404</v>
      </c>
      <c r="G7060" t="s">
        <v>10</v>
      </c>
    </row>
    <row r="7061" spans="1:7" x14ac:dyDescent="0.3">
      <c r="A7061" t="s">
        <v>7087</v>
      </c>
      <c r="B7061" t="s">
        <v>5842</v>
      </c>
      <c r="C7061">
        <v>2018</v>
      </c>
      <c r="D7061">
        <v>1</v>
      </c>
      <c r="E7061" t="s">
        <v>80</v>
      </c>
      <c r="F7061">
        <v>24</v>
      </c>
      <c r="G7061" t="s">
        <v>10</v>
      </c>
    </row>
    <row r="7062" spans="1:7" x14ac:dyDescent="0.3">
      <c r="A7062" t="s">
        <v>7088</v>
      </c>
      <c r="B7062" t="s">
        <v>5842</v>
      </c>
      <c r="C7062">
        <v>2010</v>
      </c>
      <c r="D7062">
        <v>3</v>
      </c>
      <c r="E7062" t="s">
        <v>80</v>
      </c>
      <c r="F7062">
        <v>32</v>
      </c>
      <c r="G7062" t="s">
        <v>10</v>
      </c>
    </row>
    <row r="7063" spans="1:7" x14ac:dyDescent="0.3">
      <c r="A7063" t="s">
        <v>7089</v>
      </c>
      <c r="B7063" t="s">
        <v>5842</v>
      </c>
      <c r="C7063">
        <v>2005</v>
      </c>
      <c r="D7063">
        <v>12</v>
      </c>
      <c r="E7063" t="s">
        <v>71</v>
      </c>
      <c r="F7063">
        <v>11</v>
      </c>
      <c r="G7063" t="s">
        <v>50</v>
      </c>
    </row>
    <row r="7064" spans="1:7" x14ac:dyDescent="0.3">
      <c r="A7064" t="s">
        <v>7090</v>
      </c>
      <c r="B7064" t="s">
        <v>5842</v>
      </c>
      <c r="C7064">
        <v>2009</v>
      </c>
      <c r="D7064">
        <v>11</v>
      </c>
      <c r="E7064" t="s">
        <v>80</v>
      </c>
      <c r="F7064">
        <v>4</v>
      </c>
      <c r="G7064" t="s">
        <v>50</v>
      </c>
    </row>
    <row r="7065" spans="1:7" x14ac:dyDescent="0.3">
      <c r="A7065" t="s">
        <v>7091</v>
      </c>
      <c r="B7065" t="s">
        <v>5842</v>
      </c>
      <c r="C7065">
        <v>2015</v>
      </c>
      <c r="D7065">
        <v>7</v>
      </c>
      <c r="E7065" t="s">
        <v>9</v>
      </c>
      <c r="F7065">
        <v>176</v>
      </c>
      <c r="G7065" t="s">
        <v>50</v>
      </c>
    </row>
    <row r="7066" spans="1:7" x14ac:dyDescent="0.3">
      <c r="A7066" t="s">
        <v>7092</v>
      </c>
      <c r="B7066" t="s">
        <v>5842</v>
      </c>
      <c r="C7066">
        <v>2013</v>
      </c>
      <c r="D7066">
        <v>3</v>
      </c>
      <c r="E7066" t="s">
        <v>80</v>
      </c>
      <c r="F7066">
        <v>19</v>
      </c>
      <c r="G7066" t="s">
        <v>50</v>
      </c>
    </row>
    <row r="7067" spans="1:7" x14ac:dyDescent="0.3">
      <c r="A7067" t="s">
        <v>7093</v>
      </c>
      <c r="B7067" t="s">
        <v>5842</v>
      </c>
      <c r="C7067">
        <v>2008</v>
      </c>
      <c r="D7067">
        <v>5</v>
      </c>
      <c r="E7067" t="s">
        <v>18</v>
      </c>
      <c r="F7067">
        <v>1035</v>
      </c>
      <c r="G7067" t="s">
        <v>10</v>
      </c>
    </row>
    <row r="7068" spans="1:7" x14ac:dyDescent="0.3">
      <c r="A7068" t="s">
        <v>7094</v>
      </c>
      <c r="B7068" t="s">
        <v>5842</v>
      </c>
      <c r="C7068">
        <v>2011</v>
      </c>
      <c r="D7068">
        <v>12</v>
      </c>
      <c r="E7068" t="s">
        <v>71</v>
      </c>
      <c r="F7068">
        <v>186</v>
      </c>
      <c r="G7068" t="s">
        <v>10</v>
      </c>
    </row>
    <row r="7069" spans="1:7" x14ac:dyDescent="0.3">
      <c r="A7069" t="s">
        <v>7095</v>
      </c>
      <c r="B7069" t="s">
        <v>5842</v>
      </c>
      <c r="C7069">
        <v>2006</v>
      </c>
      <c r="D7069">
        <v>7</v>
      </c>
      <c r="E7069" t="s">
        <v>9</v>
      </c>
      <c r="F7069">
        <v>11</v>
      </c>
      <c r="G7069" t="s">
        <v>50</v>
      </c>
    </row>
    <row r="7070" spans="1:7" x14ac:dyDescent="0.3">
      <c r="A7070" t="s">
        <v>7096</v>
      </c>
      <c r="B7070" t="s">
        <v>5842</v>
      </c>
      <c r="C7070">
        <v>2008</v>
      </c>
      <c r="D7070">
        <v>8</v>
      </c>
      <c r="E7070" t="s">
        <v>18</v>
      </c>
      <c r="F7070">
        <v>333</v>
      </c>
      <c r="G7070" t="s">
        <v>10</v>
      </c>
    </row>
    <row r="7071" spans="1:7" x14ac:dyDescent="0.3">
      <c r="A7071" t="s">
        <v>7097</v>
      </c>
      <c r="B7071" t="s">
        <v>5842</v>
      </c>
      <c r="C7071">
        <v>2011</v>
      </c>
      <c r="D7071">
        <v>4</v>
      </c>
      <c r="E7071" t="s">
        <v>18</v>
      </c>
      <c r="F7071">
        <v>1473</v>
      </c>
      <c r="G7071" t="s">
        <v>10</v>
      </c>
    </row>
    <row r="7072" spans="1:7" x14ac:dyDescent="0.3">
      <c r="A7072" t="s">
        <v>7098</v>
      </c>
      <c r="B7072" t="s">
        <v>5842</v>
      </c>
      <c r="C7072">
        <v>2006</v>
      </c>
      <c r="D7072">
        <v>9</v>
      </c>
      <c r="E7072" t="s">
        <v>9</v>
      </c>
      <c r="F7072">
        <v>90</v>
      </c>
      <c r="G7072" t="s">
        <v>10</v>
      </c>
    </row>
    <row r="7073" spans="1:7" x14ac:dyDescent="0.3">
      <c r="A7073" t="s">
        <v>7099</v>
      </c>
      <c r="B7073" t="s">
        <v>5842</v>
      </c>
      <c r="C7073">
        <v>2011</v>
      </c>
      <c r="D7073">
        <v>2</v>
      </c>
      <c r="E7073" t="s">
        <v>9</v>
      </c>
      <c r="F7073">
        <v>450</v>
      </c>
      <c r="G7073" t="s">
        <v>10</v>
      </c>
    </row>
    <row r="7074" spans="1:7" x14ac:dyDescent="0.3">
      <c r="A7074" t="s">
        <v>7100</v>
      </c>
      <c r="B7074" t="s">
        <v>5842</v>
      </c>
      <c r="C7074">
        <v>2006</v>
      </c>
      <c r="D7074">
        <v>8</v>
      </c>
      <c r="E7074" t="s">
        <v>18</v>
      </c>
      <c r="F7074">
        <v>134</v>
      </c>
      <c r="G7074" t="s">
        <v>10</v>
      </c>
    </row>
    <row r="7075" spans="1:7" x14ac:dyDescent="0.3">
      <c r="A7075" t="s">
        <v>7101</v>
      </c>
      <c r="B7075" t="s">
        <v>5842</v>
      </c>
      <c r="C7075">
        <v>2003</v>
      </c>
      <c r="D7075">
        <v>1</v>
      </c>
      <c r="E7075" t="s">
        <v>9</v>
      </c>
      <c r="F7075">
        <v>981</v>
      </c>
      <c r="G7075" t="s">
        <v>10</v>
      </c>
    </row>
    <row r="7076" spans="1:7" x14ac:dyDescent="0.3">
      <c r="A7076" t="s">
        <v>7102</v>
      </c>
      <c r="B7076" t="s">
        <v>5842</v>
      </c>
      <c r="C7076">
        <v>2009</v>
      </c>
      <c r="D7076">
        <v>10</v>
      </c>
      <c r="E7076" t="s">
        <v>14</v>
      </c>
      <c r="F7076">
        <v>232</v>
      </c>
      <c r="G7076" t="s">
        <v>10</v>
      </c>
    </row>
    <row r="7077" spans="1:7" x14ac:dyDescent="0.3">
      <c r="A7077" t="s">
        <v>7103</v>
      </c>
      <c r="B7077" t="s">
        <v>5842</v>
      </c>
      <c r="C7077">
        <v>2006</v>
      </c>
      <c r="D7077">
        <v>8</v>
      </c>
      <c r="E7077" t="s">
        <v>80</v>
      </c>
      <c r="F7077">
        <v>30</v>
      </c>
      <c r="G7077" t="s">
        <v>10</v>
      </c>
    </row>
    <row r="7078" spans="1:7" x14ac:dyDescent="0.3">
      <c r="A7078" t="s">
        <v>7104</v>
      </c>
      <c r="B7078" t="s">
        <v>5842</v>
      </c>
      <c r="C7078">
        <v>2018</v>
      </c>
      <c r="D7078">
        <v>3</v>
      </c>
      <c r="E7078" t="s">
        <v>9</v>
      </c>
      <c r="F7078">
        <v>90</v>
      </c>
      <c r="G7078" t="s">
        <v>179</v>
      </c>
    </row>
    <row r="7079" spans="1:7" x14ac:dyDescent="0.3">
      <c r="A7079" t="s">
        <v>7105</v>
      </c>
      <c r="B7079" t="s">
        <v>5842</v>
      </c>
      <c r="C7079">
        <v>2018</v>
      </c>
      <c r="D7079">
        <v>8</v>
      </c>
      <c r="E7079" t="s">
        <v>18</v>
      </c>
      <c r="F7079">
        <v>766</v>
      </c>
      <c r="G7079" t="s">
        <v>473</v>
      </c>
    </row>
    <row r="7080" spans="1:7" x14ac:dyDescent="0.3">
      <c r="A7080" t="s">
        <v>7106</v>
      </c>
      <c r="B7080" t="s">
        <v>5842</v>
      </c>
      <c r="C7080">
        <v>2005</v>
      </c>
      <c r="D7080">
        <v>5</v>
      </c>
      <c r="E7080" t="s">
        <v>9</v>
      </c>
      <c r="F7080">
        <v>18</v>
      </c>
      <c r="G7080" t="s">
        <v>10</v>
      </c>
    </row>
    <row r="7081" spans="1:7" x14ac:dyDescent="0.3">
      <c r="A7081" t="s">
        <v>7107</v>
      </c>
      <c r="B7081" t="s">
        <v>5842</v>
      </c>
      <c r="C7081">
        <v>2009</v>
      </c>
      <c r="D7081">
        <v>6</v>
      </c>
      <c r="E7081" t="s">
        <v>80</v>
      </c>
      <c r="F7081">
        <v>230</v>
      </c>
      <c r="G7081" t="s">
        <v>10</v>
      </c>
    </row>
    <row r="7082" spans="1:7" x14ac:dyDescent="0.3">
      <c r="A7082" t="s">
        <v>7108</v>
      </c>
      <c r="B7082" t="s">
        <v>5842</v>
      </c>
      <c r="C7082">
        <v>2017</v>
      </c>
      <c r="D7082">
        <v>1</v>
      </c>
      <c r="E7082" t="s">
        <v>80</v>
      </c>
      <c r="F7082">
        <v>96</v>
      </c>
      <c r="G7082" t="s">
        <v>179</v>
      </c>
    </row>
    <row r="7083" spans="1:7" x14ac:dyDescent="0.3">
      <c r="A7083" t="s">
        <v>7109</v>
      </c>
      <c r="B7083" t="s">
        <v>5842</v>
      </c>
      <c r="C7083">
        <v>2006</v>
      </c>
      <c r="D7083">
        <v>11</v>
      </c>
      <c r="E7083" t="s">
        <v>18</v>
      </c>
      <c r="F7083">
        <v>517</v>
      </c>
      <c r="G7083" t="s">
        <v>10</v>
      </c>
    </row>
    <row r="7084" spans="1:7" x14ac:dyDescent="0.3">
      <c r="A7084" t="s">
        <v>7110</v>
      </c>
      <c r="B7084" t="s">
        <v>5842</v>
      </c>
      <c r="C7084">
        <v>2011</v>
      </c>
      <c r="D7084">
        <v>7</v>
      </c>
      <c r="E7084" t="s">
        <v>80</v>
      </c>
      <c r="F7084">
        <v>100</v>
      </c>
      <c r="G7084" t="s">
        <v>50</v>
      </c>
    </row>
    <row r="7085" spans="1:7" x14ac:dyDescent="0.3">
      <c r="A7085" t="s">
        <v>7111</v>
      </c>
      <c r="B7085" t="s">
        <v>5842</v>
      </c>
      <c r="C7085">
        <v>2007</v>
      </c>
      <c r="D7085">
        <v>1</v>
      </c>
      <c r="E7085" t="s">
        <v>9</v>
      </c>
      <c r="F7085">
        <v>35</v>
      </c>
      <c r="G7085" t="s">
        <v>10</v>
      </c>
    </row>
    <row r="7086" spans="1:7" x14ac:dyDescent="0.3">
      <c r="A7086" t="s">
        <v>7112</v>
      </c>
      <c r="B7086" t="s">
        <v>5842</v>
      </c>
      <c r="C7086">
        <v>2006</v>
      </c>
      <c r="D7086">
        <v>1</v>
      </c>
      <c r="E7086" t="s">
        <v>18</v>
      </c>
      <c r="F7086">
        <v>210</v>
      </c>
      <c r="G7086" t="s">
        <v>10</v>
      </c>
    </row>
    <row r="7087" spans="1:7" x14ac:dyDescent="0.3">
      <c r="A7087" t="s">
        <v>7113</v>
      </c>
      <c r="B7087" t="s">
        <v>5842</v>
      </c>
      <c r="C7087">
        <v>2016</v>
      </c>
      <c r="D7087">
        <v>2</v>
      </c>
      <c r="E7087" t="s">
        <v>9</v>
      </c>
      <c r="F7087">
        <v>325</v>
      </c>
      <c r="G7087" t="s">
        <v>473</v>
      </c>
    </row>
    <row r="7088" spans="1:7" x14ac:dyDescent="0.3">
      <c r="A7088" t="s">
        <v>7114</v>
      </c>
      <c r="B7088" t="s">
        <v>5842</v>
      </c>
      <c r="C7088">
        <v>2009</v>
      </c>
      <c r="D7088">
        <v>2</v>
      </c>
      <c r="E7088" t="s">
        <v>71</v>
      </c>
      <c r="F7088">
        <v>125</v>
      </c>
      <c r="G7088" t="s">
        <v>10</v>
      </c>
    </row>
    <row r="7089" spans="1:7" x14ac:dyDescent="0.3">
      <c r="A7089" t="s">
        <v>7115</v>
      </c>
      <c r="B7089" t="s">
        <v>5842</v>
      </c>
      <c r="C7089">
        <v>2011</v>
      </c>
      <c r="D7089">
        <v>3</v>
      </c>
      <c r="E7089" t="s">
        <v>80</v>
      </c>
      <c r="F7089">
        <v>40</v>
      </c>
      <c r="G7089" t="s">
        <v>10</v>
      </c>
    </row>
    <row r="7090" spans="1:7" x14ac:dyDescent="0.3">
      <c r="A7090" t="s">
        <v>7116</v>
      </c>
      <c r="B7090" t="s">
        <v>5842</v>
      </c>
      <c r="C7090">
        <v>2010</v>
      </c>
      <c r="D7090">
        <v>5</v>
      </c>
      <c r="E7090" t="s">
        <v>18</v>
      </c>
      <c r="F7090">
        <v>201</v>
      </c>
      <c r="G7090" t="s">
        <v>10</v>
      </c>
    </row>
    <row r="7091" spans="1:7" x14ac:dyDescent="0.3">
      <c r="A7091" t="s">
        <v>7117</v>
      </c>
      <c r="B7091" t="s">
        <v>5842</v>
      </c>
      <c r="C7091">
        <v>2001</v>
      </c>
      <c r="D7091">
        <v>1</v>
      </c>
      <c r="E7091" t="s">
        <v>18</v>
      </c>
      <c r="F7091">
        <v>1873</v>
      </c>
      <c r="G7091" t="s">
        <v>10</v>
      </c>
    </row>
    <row r="7092" spans="1:7" x14ac:dyDescent="0.3">
      <c r="A7092" t="s">
        <v>7118</v>
      </c>
      <c r="B7092" t="s">
        <v>5842</v>
      </c>
      <c r="C7092">
        <v>2013</v>
      </c>
      <c r="D7092">
        <v>10</v>
      </c>
      <c r="E7092" t="s">
        <v>9</v>
      </c>
      <c r="F7092">
        <v>240</v>
      </c>
      <c r="G7092" t="s">
        <v>50</v>
      </c>
    </row>
    <row r="7093" spans="1:7" x14ac:dyDescent="0.3">
      <c r="A7093" t="s">
        <v>7119</v>
      </c>
      <c r="B7093" t="s">
        <v>5842</v>
      </c>
      <c r="C7093">
        <v>2003</v>
      </c>
      <c r="D7093">
        <v>4</v>
      </c>
      <c r="E7093" t="s">
        <v>9</v>
      </c>
      <c r="F7093">
        <v>90</v>
      </c>
      <c r="G7093" t="s">
        <v>10</v>
      </c>
    </row>
    <row r="7094" spans="1:7" x14ac:dyDescent="0.3">
      <c r="A7094" t="s">
        <v>7120</v>
      </c>
      <c r="B7094" t="s">
        <v>5842</v>
      </c>
      <c r="C7094">
        <v>2006</v>
      </c>
      <c r="D7094">
        <v>4</v>
      </c>
      <c r="E7094" t="s">
        <v>55</v>
      </c>
      <c r="F7094">
        <v>58</v>
      </c>
      <c r="G7094" t="s">
        <v>10</v>
      </c>
    </row>
    <row r="7095" spans="1:7" x14ac:dyDescent="0.3">
      <c r="A7095" t="s">
        <v>7121</v>
      </c>
      <c r="B7095" t="s">
        <v>5842</v>
      </c>
      <c r="C7095">
        <v>2002</v>
      </c>
      <c r="D7095">
        <v>4</v>
      </c>
      <c r="E7095" t="s">
        <v>18</v>
      </c>
      <c r="F7095">
        <v>58</v>
      </c>
      <c r="G7095" t="s">
        <v>10</v>
      </c>
    </row>
    <row r="7096" spans="1:7" x14ac:dyDescent="0.3">
      <c r="A7096" t="s">
        <v>7122</v>
      </c>
      <c r="B7096" t="s">
        <v>5842</v>
      </c>
      <c r="C7096">
        <v>2012</v>
      </c>
      <c r="D7096">
        <v>1</v>
      </c>
      <c r="E7096" t="s">
        <v>71</v>
      </c>
      <c r="F7096">
        <v>11744</v>
      </c>
      <c r="G7096" t="s">
        <v>10</v>
      </c>
    </row>
    <row r="7097" spans="1:7" x14ac:dyDescent="0.3">
      <c r="A7097" t="s">
        <v>7123</v>
      </c>
      <c r="B7097" t="s">
        <v>5842</v>
      </c>
      <c r="C7097">
        <v>2018</v>
      </c>
      <c r="D7097">
        <v>2</v>
      </c>
      <c r="E7097" t="s">
        <v>71</v>
      </c>
      <c r="F7097">
        <v>0</v>
      </c>
      <c r="G7097" t="s">
        <v>12</v>
      </c>
    </row>
    <row r="7098" spans="1:7" x14ac:dyDescent="0.3">
      <c r="A7098" t="s">
        <v>7124</v>
      </c>
      <c r="B7098" t="s">
        <v>5842</v>
      </c>
      <c r="C7098">
        <v>2006</v>
      </c>
      <c r="D7098">
        <v>6</v>
      </c>
      <c r="E7098" t="s">
        <v>9</v>
      </c>
      <c r="F7098">
        <v>346</v>
      </c>
      <c r="G7098" t="s">
        <v>50</v>
      </c>
    </row>
    <row r="7099" spans="1:7" x14ac:dyDescent="0.3">
      <c r="A7099" t="s">
        <v>7125</v>
      </c>
      <c r="B7099" t="s">
        <v>5842</v>
      </c>
      <c r="C7099">
        <v>2010</v>
      </c>
      <c r="D7099">
        <v>9</v>
      </c>
      <c r="E7099" t="s">
        <v>18</v>
      </c>
      <c r="F7099">
        <v>553</v>
      </c>
      <c r="G7099" t="s">
        <v>10</v>
      </c>
    </row>
    <row r="7100" spans="1:7" x14ac:dyDescent="0.3">
      <c r="A7100" t="s">
        <v>7126</v>
      </c>
      <c r="B7100" t="s">
        <v>5842</v>
      </c>
      <c r="C7100">
        <v>2010</v>
      </c>
      <c r="D7100">
        <v>1</v>
      </c>
      <c r="E7100" t="s">
        <v>80</v>
      </c>
      <c r="F7100">
        <v>19</v>
      </c>
      <c r="G7100" t="s">
        <v>10</v>
      </c>
    </row>
    <row r="7101" spans="1:7" x14ac:dyDescent="0.3">
      <c r="A7101" t="s">
        <v>7127</v>
      </c>
      <c r="B7101" t="s">
        <v>5842</v>
      </c>
      <c r="C7101">
        <v>1999</v>
      </c>
      <c r="D7101">
        <v>12</v>
      </c>
      <c r="E7101" t="s">
        <v>18</v>
      </c>
      <c r="F7101">
        <v>2586</v>
      </c>
      <c r="G7101" t="s">
        <v>10</v>
      </c>
    </row>
    <row r="7102" spans="1:7" x14ac:dyDescent="0.3">
      <c r="A7102" t="s">
        <v>7128</v>
      </c>
      <c r="B7102" t="s">
        <v>5842</v>
      </c>
      <c r="C7102">
        <v>2005</v>
      </c>
      <c r="D7102">
        <v>6</v>
      </c>
      <c r="E7102" t="s">
        <v>18</v>
      </c>
      <c r="F7102">
        <v>662</v>
      </c>
      <c r="G7102" t="s">
        <v>10</v>
      </c>
    </row>
    <row r="7103" spans="1:7" x14ac:dyDescent="0.3">
      <c r="A7103" t="s">
        <v>7129</v>
      </c>
      <c r="B7103" t="s">
        <v>5842</v>
      </c>
      <c r="C7103">
        <v>2007</v>
      </c>
      <c r="D7103">
        <v>3</v>
      </c>
      <c r="E7103" t="s">
        <v>71</v>
      </c>
      <c r="F7103">
        <v>1800</v>
      </c>
      <c r="G7103" t="s">
        <v>10</v>
      </c>
    </row>
    <row r="7104" spans="1:7" x14ac:dyDescent="0.3">
      <c r="A7104" t="s">
        <v>7130</v>
      </c>
      <c r="B7104" t="s">
        <v>5842</v>
      </c>
      <c r="C7104">
        <v>2019</v>
      </c>
      <c r="D7104">
        <v>1</v>
      </c>
      <c r="E7104" t="s">
        <v>71</v>
      </c>
      <c r="F7104">
        <v>150</v>
      </c>
      <c r="G7104" t="s">
        <v>1391</v>
      </c>
    </row>
    <row r="7105" spans="1:7" x14ac:dyDescent="0.3">
      <c r="A7105" t="s">
        <v>7131</v>
      </c>
      <c r="B7105" t="s">
        <v>5842</v>
      </c>
      <c r="C7105">
        <v>2003</v>
      </c>
      <c r="D7105">
        <v>9</v>
      </c>
      <c r="E7105" t="s">
        <v>18</v>
      </c>
      <c r="F7105">
        <v>162</v>
      </c>
      <c r="G7105" t="s">
        <v>10</v>
      </c>
    </row>
    <row r="7106" spans="1:7" x14ac:dyDescent="0.3">
      <c r="A7106" t="s">
        <v>7132</v>
      </c>
      <c r="B7106" t="s">
        <v>5842</v>
      </c>
      <c r="C7106">
        <v>2002</v>
      </c>
      <c r="D7106">
        <v>6</v>
      </c>
      <c r="E7106" t="s">
        <v>18</v>
      </c>
      <c r="F7106">
        <v>271</v>
      </c>
      <c r="G7106" t="s">
        <v>10</v>
      </c>
    </row>
    <row r="7107" spans="1:7" x14ac:dyDescent="0.3">
      <c r="A7107" t="s">
        <v>7133</v>
      </c>
      <c r="B7107" t="s">
        <v>5842</v>
      </c>
      <c r="C7107">
        <v>2010</v>
      </c>
      <c r="D7107">
        <v>10</v>
      </c>
      <c r="E7107" t="s">
        <v>80</v>
      </c>
      <c r="F7107">
        <v>24</v>
      </c>
      <c r="G7107" t="s">
        <v>10</v>
      </c>
    </row>
    <row r="7108" spans="1:7" x14ac:dyDescent="0.3">
      <c r="A7108" t="s">
        <v>7134</v>
      </c>
      <c r="B7108" t="s">
        <v>5842</v>
      </c>
      <c r="C7108">
        <v>2015</v>
      </c>
      <c r="D7108">
        <v>11</v>
      </c>
      <c r="E7108" t="s">
        <v>18</v>
      </c>
      <c r="F7108">
        <v>308</v>
      </c>
      <c r="G7108" t="s">
        <v>473</v>
      </c>
    </row>
    <row r="7109" spans="1:7" x14ac:dyDescent="0.3">
      <c r="A7109" t="s">
        <v>7135</v>
      </c>
      <c r="B7109" t="s">
        <v>5842</v>
      </c>
      <c r="C7109">
        <v>2007</v>
      </c>
      <c r="D7109">
        <v>10</v>
      </c>
      <c r="E7109" t="s">
        <v>9</v>
      </c>
      <c r="F7109">
        <v>620</v>
      </c>
      <c r="G7109" t="s">
        <v>10</v>
      </c>
    </row>
    <row r="7110" spans="1:7" x14ac:dyDescent="0.3">
      <c r="A7110" t="s">
        <v>7136</v>
      </c>
      <c r="B7110" t="s">
        <v>5842</v>
      </c>
      <c r="C7110">
        <v>2013</v>
      </c>
      <c r="D7110">
        <v>3</v>
      </c>
      <c r="E7110" t="s">
        <v>18</v>
      </c>
      <c r="F7110">
        <v>135</v>
      </c>
      <c r="G7110" t="s">
        <v>50</v>
      </c>
    </row>
    <row r="7111" spans="1:7" x14ac:dyDescent="0.3">
      <c r="A7111" t="s">
        <v>7137</v>
      </c>
      <c r="B7111" t="s">
        <v>5842</v>
      </c>
      <c r="C7111">
        <v>2006</v>
      </c>
      <c r="D7111">
        <v>9</v>
      </c>
      <c r="E7111" t="s">
        <v>18</v>
      </c>
      <c r="F7111">
        <v>937</v>
      </c>
      <c r="G7111" t="s">
        <v>50</v>
      </c>
    </row>
    <row r="7112" spans="1:7" x14ac:dyDescent="0.3">
      <c r="A7112" t="s">
        <v>7138</v>
      </c>
      <c r="B7112" t="s">
        <v>5842</v>
      </c>
      <c r="C7112">
        <v>2008</v>
      </c>
      <c r="D7112">
        <v>7</v>
      </c>
      <c r="E7112" t="s">
        <v>80</v>
      </c>
      <c r="F7112">
        <v>68</v>
      </c>
      <c r="G7112" t="s">
        <v>10</v>
      </c>
    </row>
    <row r="7113" spans="1:7" x14ac:dyDescent="0.3">
      <c r="A7113" t="s">
        <v>7139</v>
      </c>
      <c r="B7113" t="s">
        <v>5842</v>
      </c>
      <c r="C7113">
        <v>2015</v>
      </c>
      <c r="D7113">
        <v>6</v>
      </c>
      <c r="E7113" t="s">
        <v>9</v>
      </c>
      <c r="F7113">
        <v>285</v>
      </c>
      <c r="G7113" t="s">
        <v>473</v>
      </c>
    </row>
    <row r="7114" spans="1:7" x14ac:dyDescent="0.3">
      <c r="A7114" t="s">
        <v>7140</v>
      </c>
      <c r="B7114" t="s">
        <v>5842</v>
      </c>
      <c r="C7114">
        <v>2008</v>
      </c>
      <c r="D7114">
        <v>2</v>
      </c>
      <c r="E7114" t="s">
        <v>9</v>
      </c>
      <c r="F7114">
        <v>125</v>
      </c>
      <c r="G7114" t="s">
        <v>50</v>
      </c>
    </row>
    <row r="7115" spans="1:7" x14ac:dyDescent="0.3">
      <c r="A7115" t="s">
        <v>7141</v>
      </c>
      <c r="B7115" t="s">
        <v>5842</v>
      </c>
      <c r="C7115">
        <v>2005</v>
      </c>
      <c r="D7115">
        <v>11</v>
      </c>
      <c r="E7115" t="s">
        <v>9</v>
      </c>
      <c r="F7115">
        <v>20</v>
      </c>
      <c r="G7115" t="s">
        <v>50</v>
      </c>
    </row>
    <row r="7116" spans="1:7" x14ac:dyDescent="0.3">
      <c r="A7116" t="s">
        <v>7142</v>
      </c>
      <c r="B7116" t="s">
        <v>5842</v>
      </c>
      <c r="C7116">
        <v>2005</v>
      </c>
      <c r="D7116">
        <v>9</v>
      </c>
      <c r="E7116" t="s">
        <v>9</v>
      </c>
      <c r="F7116">
        <v>16</v>
      </c>
      <c r="G7116" t="s">
        <v>10</v>
      </c>
    </row>
    <row r="7117" spans="1:7" x14ac:dyDescent="0.3">
      <c r="A7117" t="s">
        <v>7143</v>
      </c>
      <c r="B7117" t="s">
        <v>5842</v>
      </c>
      <c r="C7117">
        <v>2005</v>
      </c>
      <c r="D7117">
        <v>9</v>
      </c>
      <c r="E7117" t="s">
        <v>80</v>
      </c>
      <c r="F7117">
        <v>34</v>
      </c>
      <c r="G7117" t="s">
        <v>10</v>
      </c>
    </row>
    <row r="7118" spans="1:7" x14ac:dyDescent="0.3">
      <c r="A7118" t="s">
        <v>7144</v>
      </c>
      <c r="B7118" t="s">
        <v>5842</v>
      </c>
      <c r="C7118">
        <v>2007</v>
      </c>
      <c r="D7118">
        <v>12</v>
      </c>
      <c r="E7118" t="s">
        <v>9</v>
      </c>
      <c r="F7118">
        <v>218</v>
      </c>
      <c r="G7118" t="s">
        <v>10</v>
      </c>
    </row>
    <row r="7119" spans="1:7" x14ac:dyDescent="0.3">
      <c r="A7119" t="s">
        <v>7145</v>
      </c>
      <c r="B7119" t="s">
        <v>5842</v>
      </c>
      <c r="C7119">
        <v>2018</v>
      </c>
      <c r="D7119">
        <v>4</v>
      </c>
      <c r="E7119" t="s">
        <v>9</v>
      </c>
      <c r="F7119">
        <v>120</v>
      </c>
      <c r="G7119" t="s">
        <v>179</v>
      </c>
    </row>
    <row r="7120" spans="1:7" x14ac:dyDescent="0.3">
      <c r="A7120" t="s">
        <v>7146</v>
      </c>
      <c r="B7120" t="s">
        <v>5842</v>
      </c>
      <c r="C7120">
        <v>2008</v>
      </c>
      <c r="D7120">
        <v>8</v>
      </c>
      <c r="E7120" t="s">
        <v>18</v>
      </c>
      <c r="F7120">
        <v>1472</v>
      </c>
      <c r="G7120" t="s">
        <v>10</v>
      </c>
    </row>
    <row r="7121" spans="1:7" x14ac:dyDescent="0.3">
      <c r="A7121" t="s">
        <v>7147</v>
      </c>
      <c r="B7121" t="s">
        <v>5842</v>
      </c>
      <c r="C7121">
        <v>2017</v>
      </c>
      <c r="D7121">
        <v>10</v>
      </c>
      <c r="E7121" t="s">
        <v>18</v>
      </c>
      <c r="F7121">
        <v>83</v>
      </c>
      <c r="G7121" t="s">
        <v>10</v>
      </c>
    </row>
    <row r="7122" spans="1:7" x14ac:dyDescent="0.3">
      <c r="A7122" t="s">
        <v>7148</v>
      </c>
      <c r="B7122" t="s">
        <v>5842</v>
      </c>
      <c r="C7122">
        <v>2004</v>
      </c>
      <c r="D7122">
        <v>8</v>
      </c>
      <c r="E7122" t="s">
        <v>9</v>
      </c>
      <c r="F7122">
        <v>165</v>
      </c>
      <c r="G7122" t="s">
        <v>10</v>
      </c>
    </row>
    <row r="7123" spans="1:7" x14ac:dyDescent="0.3">
      <c r="A7123" t="s">
        <v>7149</v>
      </c>
      <c r="B7123" t="s">
        <v>5842</v>
      </c>
      <c r="C7123">
        <v>2014</v>
      </c>
      <c r="D7123">
        <v>3</v>
      </c>
      <c r="E7123" t="s">
        <v>18</v>
      </c>
      <c r="F7123">
        <v>200</v>
      </c>
      <c r="G7123" t="s">
        <v>10</v>
      </c>
    </row>
    <row r="7124" spans="1:7" x14ac:dyDescent="0.3">
      <c r="A7124" t="s">
        <v>7150</v>
      </c>
      <c r="B7124" t="s">
        <v>5842</v>
      </c>
      <c r="C7124">
        <v>2014</v>
      </c>
      <c r="D7124">
        <v>3</v>
      </c>
      <c r="E7124" t="s">
        <v>55</v>
      </c>
      <c r="F7124">
        <v>237</v>
      </c>
      <c r="G7124" t="s">
        <v>10</v>
      </c>
    </row>
    <row r="7125" spans="1:7" x14ac:dyDescent="0.3">
      <c r="A7125" t="s">
        <v>7151</v>
      </c>
      <c r="B7125" t="s">
        <v>5842</v>
      </c>
      <c r="C7125">
        <v>2001</v>
      </c>
      <c r="D7125">
        <v>4</v>
      </c>
      <c r="E7125" t="s">
        <v>18</v>
      </c>
      <c r="F7125">
        <v>1214</v>
      </c>
      <c r="G7125" t="s">
        <v>10</v>
      </c>
    </row>
    <row r="7126" spans="1:7" x14ac:dyDescent="0.3">
      <c r="A7126" t="s">
        <v>7152</v>
      </c>
      <c r="B7126" t="s">
        <v>5842</v>
      </c>
      <c r="C7126">
        <v>2015</v>
      </c>
      <c r="D7126">
        <v>7</v>
      </c>
      <c r="E7126" t="s">
        <v>18</v>
      </c>
      <c r="F7126">
        <v>1019</v>
      </c>
      <c r="G7126" t="s">
        <v>473</v>
      </c>
    </row>
    <row r="7127" spans="1:7" x14ac:dyDescent="0.3">
      <c r="A7127" t="s">
        <v>7153</v>
      </c>
      <c r="B7127" t="s">
        <v>5842</v>
      </c>
      <c r="C7127">
        <v>2007</v>
      </c>
      <c r="D7127">
        <v>6</v>
      </c>
      <c r="E7127" t="s">
        <v>9</v>
      </c>
      <c r="F7127">
        <v>218</v>
      </c>
      <c r="G7127" t="s">
        <v>10</v>
      </c>
    </row>
    <row r="7128" spans="1:7" x14ac:dyDescent="0.3">
      <c r="A7128" t="s">
        <v>7154</v>
      </c>
      <c r="B7128" t="s">
        <v>5842</v>
      </c>
      <c r="C7128">
        <v>2016</v>
      </c>
      <c r="D7128">
        <v>4</v>
      </c>
      <c r="E7128" t="s">
        <v>18</v>
      </c>
      <c r="F7128">
        <v>100</v>
      </c>
      <c r="G7128" t="s">
        <v>10</v>
      </c>
    </row>
    <row r="7129" spans="1:7" x14ac:dyDescent="0.3">
      <c r="A7129" t="s">
        <v>7155</v>
      </c>
      <c r="B7129" t="s">
        <v>5842</v>
      </c>
      <c r="C7129">
        <v>2005</v>
      </c>
      <c r="D7129">
        <v>3</v>
      </c>
      <c r="E7129" t="s">
        <v>18</v>
      </c>
      <c r="F7129">
        <v>130</v>
      </c>
      <c r="G7129" t="s">
        <v>10</v>
      </c>
    </row>
    <row r="7130" spans="1:7" x14ac:dyDescent="0.3">
      <c r="A7130" t="s">
        <v>7156</v>
      </c>
      <c r="B7130" t="s">
        <v>5842</v>
      </c>
      <c r="C7130">
        <v>2014</v>
      </c>
      <c r="D7130">
        <v>1</v>
      </c>
      <c r="E7130" t="s">
        <v>9</v>
      </c>
      <c r="F7130">
        <v>51</v>
      </c>
      <c r="G7130" t="s">
        <v>50</v>
      </c>
    </row>
    <row r="7131" spans="1:7" x14ac:dyDescent="0.3">
      <c r="A7131" t="s">
        <v>7157</v>
      </c>
      <c r="B7131" t="s">
        <v>5842</v>
      </c>
      <c r="C7131">
        <v>2002</v>
      </c>
      <c r="D7131">
        <v>1</v>
      </c>
      <c r="E7131" t="s">
        <v>18</v>
      </c>
      <c r="F7131">
        <v>800</v>
      </c>
      <c r="G7131" t="s">
        <v>10</v>
      </c>
    </row>
    <row r="7132" spans="1:7" x14ac:dyDescent="0.3">
      <c r="A7132" t="s">
        <v>7158</v>
      </c>
      <c r="B7132" t="s">
        <v>5842</v>
      </c>
      <c r="C7132">
        <v>2006</v>
      </c>
      <c r="D7132">
        <v>11</v>
      </c>
      <c r="E7132" t="s">
        <v>9</v>
      </c>
      <c r="F7132">
        <v>144</v>
      </c>
      <c r="G7132" t="s">
        <v>10</v>
      </c>
    </row>
    <row r="7133" spans="1:7" x14ac:dyDescent="0.3">
      <c r="A7133" t="s">
        <v>7159</v>
      </c>
      <c r="B7133" t="s">
        <v>5842</v>
      </c>
      <c r="C7133">
        <v>2015</v>
      </c>
      <c r="D7133">
        <v>6</v>
      </c>
      <c r="E7133" t="s">
        <v>80</v>
      </c>
      <c r="F7133">
        <v>12</v>
      </c>
      <c r="G7133" t="s">
        <v>10</v>
      </c>
    </row>
    <row r="7134" spans="1:7" x14ac:dyDescent="0.3">
      <c r="A7134" t="s">
        <v>7160</v>
      </c>
      <c r="B7134" t="s">
        <v>5842</v>
      </c>
      <c r="C7134">
        <v>2002</v>
      </c>
      <c r="D7134">
        <v>6</v>
      </c>
      <c r="E7134" t="s">
        <v>18</v>
      </c>
      <c r="F7134">
        <v>6000</v>
      </c>
      <c r="G7134" t="s">
        <v>10</v>
      </c>
    </row>
    <row r="7135" spans="1:7" x14ac:dyDescent="0.3">
      <c r="A7135" t="s">
        <v>7161</v>
      </c>
      <c r="B7135" t="s">
        <v>5842</v>
      </c>
      <c r="C7135">
        <v>2010</v>
      </c>
      <c r="D7135">
        <v>1</v>
      </c>
      <c r="E7135" t="s">
        <v>18</v>
      </c>
      <c r="F7135">
        <v>643</v>
      </c>
      <c r="G7135" t="s">
        <v>10</v>
      </c>
    </row>
    <row r="7136" spans="1:7" x14ac:dyDescent="0.3">
      <c r="A7136" t="s">
        <v>7162</v>
      </c>
      <c r="B7136" t="s">
        <v>5842</v>
      </c>
      <c r="C7136">
        <v>2005</v>
      </c>
      <c r="D7136">
        <v>4</v>
      </c>
      <c r="E7136" t="s">
        <v>9</v>
      </c>
      <c r="F7136">
        <v>407</v>
      </c>
      <c r="G7136" t="s">
        <v>10</v>
      </c>
    </row>
    <row r="7137" spans="1:7" x14ac:dyDescent="0.3">
      <c r="A7137" t="s">
        <v>7163</v>
      </c>
      <c r="B7137" t="s">
        <v>5842</v>
      </c>
      <c r="C7137">
        <v>2003</v>
      </c>
      <c r="D7137">
        <v>11</v>
      </c>
      <c r="E7137" t="s">
        <v>60</v>
      </c>
      <c r="F7137">
        <v>230</v>
      </c>
      <c r="G7137" t="s">
        <v>10</v>
      </c>
    </row>
    <row r="7138" spans="1:7" x14ac:dyDescent="0.3">
      <c r="A7138" t="s">
        <v>7164</v>
      </c>
      <c r="B7138" t="s">
        <v>5842</v>
      </c>
      <c r="C7138">
        <v>2009</v>
      </c>
      <c r="D7138">
        <v>6</v>
      </c>
      <c r="E7138" t="s">
        <v>18</v>
      </c>
      <c r="F7138">
        <v>168</v>
      </c>
      <c r="G7138" t="s">
        <v>10</v>
      </c>
    </row>
    <row r="7139" spans="1:7" x14ac:dyDescent="0.3">
      <c r="A7139" t="s">
        <v>7165</v>
      </c>
      <c r="B7139" t="s">
        <v>5842</v>
      </c>
      <c r="C7139">
        <v>2009</v>
      </c>
      <c r="D7139">
        <v>5</v>
      </c>
      <c r="E7139" t="s">
        <v>9</v>
      </c>
      <c r="F7139">
        <v>314</v>
      </c>
      <c r="G7139" t="s">
        <v>10</v>
      </c>
    </row>
    <row r="7140" spans="1:7" x14ac:dyDescent="0.3">
      <c r="A7140" t="s">
        <v>7166</v>
      </c>
      <c r="B7140" t="s">
        <v>5842</v>
      </c>
      <c r="C7140">
        <v>2005</v>
      </c>
      <c r="D7140">
        <v>11</v>
      </c>
      <c r="E7140" t="s">
        <v>18</v>
      </c>
      <c r="F7140">
        <v>167</v>
      </c>
      <c r="G7140" t="s">
        <v>10</v>
      </c>
    </row>
    <row r="7141" spans="1:7" x14ac:dyDescent="0.3">
      <c r="A7141" t="s">
        <v>7167</v>
      </c>
      <c r="B7141" t="s">
        <v>5842</v>
      </c>
      <c r="C7141">
        <v>2004</v>
      </c>
      <c r="D7141">
        <v>12</v>
      </c>
      <c r="E7141" t="s">
        <v>71</v>
      </c>
      <c r="F7141">
        <v>500</v>
      </c>
      <c r="G7141" t="s">
        <v>10</v>
      </c>
    </row>
    <row r="7142" spans="1:7" x14ac:dyDescent="0.3">
      <c r="A7142" t="s">
        <v>7168</v>
      </c>
      <c r="B7142" t="s">
        <v>5842</v>
      </c>
      <c r="C7142">
        <v>2003</v>
      </c>
      <c r="D7142">
        <v>4</v>
      </c>
      <c r="E7142" t="s">
        <v>71</v>
      </c>
      <c r="F7142">
        <v>129</v>
      </c>
      <c r="G7142" t="s">
        <v>10</v>
      </c>
    </row>
    <row r="7143" spans="1:7" x14ac:dyDescent="0.3">
      <c r="A7143" t="s">
        <v>7169</v>
      </c>
      <c r="B7143" t="s">
        <v>5842</v>
      </c>
      <c r="C7143">
        <v>2017</v>
      </c>
      <c r="D7143">
        <v>2</v>
      </c>
      <c r="E7143" t="s">
        <v>18</v>
      </c>
      <c r="F7143">
        <v>15</v>
      </c>
      <c r="G7143" t="s">
        <v>179</v>
      </c>
    </row>
    <row r="7144" spans="1:7" x14ac:dyDescent="0.3">
      <c r="A7144" t="s">
        <v>7170</v>
      </c>
      <c r="B7144" t="s">
        <v>5842</v>
      </c>
      <c r="C7144">
        <v>2005</v>
      </c>
      <c r="D7144">
        <v>10</v>
      </c>
      <c r="E7144" t="s">
        <v>18</v>
      </c>
      <c r="F7144">
        <v>133</v>
      </c>
      <c r="G7144" t="s">
        <v>10</v>
      </c>
    </row>
    <row r="7145" spans="1:7" x14ac:dyDescent="0.3">
      <c r="A7145" t="s">
        <v>7171</v>
      </c>
      <c r="B7145" t="s">
        <v>5842</v>
      </c>
      <c r="C7145">
        <v>2003</v>
      </c>
      <c r="D7145">
        <v>7</v>
      </c>
      <c r="E7145" t="s">
        <v>71</v>
      </c>
      <c r="F7145">
        <v>51</v>
      </c>
      <c r="G7145" t="s">
        <v>10</v>
      </c>
    </row>
    <row r="7146" spans="1:7" x14ac:dyDescent="0.3">
      <c r="A7146" t="s">
        <v>7172</v>
      </c>
      <c r="B7146" t="s">
        <v>5842</v>
      </c>
      <c r="C7146">
        <v>2016</v>
      </c>
      <c r="D7146">
        <v>5</v>
      </c>
      <c r="E7146" t="s">
        <v>80</v>
      </c>
      <c r="F7146">
        <v>32</v>
      </c>
      <c r="G7146" t="s">
        <v>179</v>
      </c>
    </row>
    <row r="7147" spans="1:7" x14ac:dyDescent="0.3">
      <c r="A7147" t="s">
        <v>7173</v>
      </c>
      <c r="B7147" t="s">
        <v>5842</v>
      </c>
      <c r="C7147">
        <v>2001</v>
      </c>
      <c r="D7147">
        <v>11</v>
      </c>
      <c r="E7147" t="s">
        <v>18</v>
      </c>
      <c r="F7147">
        <v>584</v>
      </c>
      <c r="G7147" t="s">
        <v>10</v>
      </c>
    </row>
    <row r="7148" spans="1:7" x14ac:dyDescent="0.3">
      <c r="A7148" t="s">
        <v>7174</v>
      </c>
      <c r="B7148" t="s">
        <v>5842</v>
      </c>
      <c r="C7148">
        <v>2007</v>
      </c>
      <c r="D7148">
        <v>2</v>
      </c>
      <c r="E7148" t="s">
        <v>71</v>
      </c>
      <c r="F7148">
        <v>29</v>
      </c>
      <c r="G7148" t="s">
        <v>10</v>
      </c>
    </row>
    <row r="7149" spans="1:7" x14ac:dyDescent="0.3">
      <c r="A7149" t="s">
        <v>7175</v>
      </c>
      <c r="B7149" t="s">
        <v>5842</v>
      </c>
      <c r="C7149">
        <v>2016</v>
      </c>
      <c r="D7149">
        <v>7</v>
      </c>
      <c r="E7149" t="s">
        <v>9</v>
      </c>
      <c r="F7149">
        <v>370</v>
      </c>
      <c r="G7149" t="s">
        <v>473</v>
      </c>
    </row>
    <row r="7150" spans="1:7" x14ac:dyDescent="0.3">
      <c r="A7150" t="s">
        <v>7176</v>
      </c>
      <c r="B7150" t="s">
        <v>5842</v>
      </c>
      <c r="C7150">
        <v>2011</v>
      </c>
      <c r="D7150">
        <v>2</v>
      </c>
      <c r="E7150" t="s">
        <v>80</v>
      </c>
      <c r="F7150">
        <v>19</v>
      </c>
      <c r="G7150" t="s">
        <v>10</v>
      </c>
    </row>
    <row r="7151" spans="1:7" x14ac:dyDescent="0.3">
      <c r="A7151" t="s">
        <v>7177</v>
      </c>
      <c r="B7151" t="s">
        <v>5842</v>
      </c>
      <c r="C7151">
        <v>2006</v>
      </c>
      <c r="D7151">
        <v>12</v>
      </c>
      <c r="E7151" t="s">
        <v>18</v>
      </c>
      <c r="F7151">
        <v>397</v>
      </c>
      <c r="G7151" t="s">
        <v>10</v>
      </c>
    </row>
    <row r="7152" spans="1:7" x14ac:dyDescent="0.3">
      <c r="A7152" t="s">
        <v>7178</v>
      </c>
      <c r="B7152" t="s">
        <v>5842</v>
      </c>
      <c r="C7152">
        <v>2008</v>
      </c>
      <c r="D7152">
        <v>2</v>
      </c>
      <c r="E7152" t="s">
        <v>80</v>
      </c>
      <c r="F7152">
        <v>64</v>
      </c>
      <c r="G7152" t="s">
        <v>10</v>
      </c>
    </row>
    <row r="7153" spans="1:7" x14ac:dyDescent="0.3">
      <c r="A7153" t="s">
        <v>7179</v>
      </c>
      <c r="B7153" t="s">
        <v>5842</v>
      </c>
      <c r="C7153">
        <v>2018</v>
      </c>
      <c r="D7153">
        <v>7</v>
      </c>
      <c r="E7153" t="s">
        <v>18</v>
      </c>
      <c r="F7153">
        <v>1500</v>
      </c>
      <c r="G7153" t="s">
        <v>179</v>
      </c>
    </row>
    <row r="7154" spans="1:7" x14ac:dyDescent="0.3">
      <c r="A7154" t="s">
        <v>7180</v>
      </c>
      <c r="B7154" t="s">
        <v>5842</v>
      </c>
      <c r="C7154">
        <v>2007</v>
      </c>
      <c r="D7154">
        <v>7</v>
      </c>
      <c r="E7154" t="s">
        <v>9</v>
      </c>
      <c r="F7154">
        <v>150</v>
      </c>
      <c r="G7154" t="s">
        <v>50</v>
      </c>
    </row>
    <row r="7155" spans="1:7" x14ac:dyDescent="0.3">
      <c r="A7155" t="s">
        <v>7181</v>
      </c>
      <c r="B7155" t="s">
        <v>5842</v>
      </c>
      <c r="C7155">
        <v>2002</v>
      </c>
      <c r="D7155">
        <v>5</v>
      </c>
      <c r="E7155" t="s">
        <v>18</v>
      </c>
      <c r="F7155">
        <v>3148</v>
      </c>
      <c r="G7155" t="s">
        <v>10</v>
      </c>
    </row>
    <row r="7156" spans="1:7" x14ac:dyDescent="0.3">
      <c r="A7156" t="s">
        <v>7182</v>
      </c>
      <c r="B7156" t="s">
        <v>5842</v>
      </c>
      <c r="C7156">
        <v>2005</v>
      </c>
      <c r="D7156">
        <v>5</v>
      </c>
      <c r="E7156" t="s">
        <v>80</v>
      </c>
      <c r="F7156">
        <v>147</v>
      </c>
      <c r="G7156" t="s">
        <v>10</v>
      </c>
    </row>
    <row r="7157" spans="1:7" x14ac:dyDescent="0.3">
      <c r="A7157" t="s">
        <v>7183</v>
      </c>
      <c r="B7157" t="s">
        <v>5842</v>
      </c>
      <c r="C7157">
        <v>2006</v>
      </c>
      <c r="D7157">
        <v>6</v>
      </c>
      <c r="E7157" t="s">
        <v>18</v>
      </c>
      <c r="F7157">
        <v>190</v>
      </c>
      <c r="G7157" t="s">
        <v>10</v>
      </c>
    </row>
    <row r="7158" spans="1:7" x14ac:dyDescent="0.3">
      <c r="A7158" t="s">
        <v>7184</v>
      </c>
      <c r="B7158" t="s">
        <v>5842</v>
      </c>
      <c r="C7158">
        <v>2008</v>
      </c>
      <c r="D7158">
        <v>7</v>
      </c>
      <c r="E7158" t="s">
        <v>80</v>
      </c>
      <c r="F7158">
        <v>47</v>
      </c>
      <c r="G7158" t="s">
        <v>10</v>
      </c>
    </row>
    <row r="7159" spans="1:7" x14ac:dyDescent="0.3">
      <c r="A7159" t="s">
        <v>7185</v>
      </c>
      <c r="B7159" t="s">
        <v>5842</v>
      </c>
      <c r="C7159">
        <v>2013</v>
      </c>
      <c r="D7159">
        <v>1</v>
      </c>
      <c r="E7159" t="s">
        <v>80</v>
      </c>
      <c r="F7159">
        <v>42</v>
      </c>
      <c r="G7159" t="s">
        <v>10</v>
      </c>
    </row>
    <row r="7160" spans="1:7" x14ac:dyDescent="0.3">
      <c r="A7160" t="s">
        <v>7186</v>
      </c>
      <c r="B7160" t="s">
        <v>5842</v>
      </c>
      <c r="C7160">
        <v>2008</v>
      </c>
      <c r="D7160">
        <v>10</v>
      </c>
      <c r="E7160" t="s">
        <v>18</v>
      </c>
      <c r="F7160">
        <v>214</v>
      </c>
      <c r="G7160" t="s">
        <v>10</v>
      </c>
    </row>
    <row r="7161" spans="1:7" x14ac:dyDescent="0.3">
      <c r="A7161" t="s">
        <v>7187</v>
      </c>
      <c r="B7161" t="s">
        <v>5842</v>
      </c>
      <c r="C7161">
        <v>2007</v>
      </c>
      <c r="D7161">
        <v>4</v>
      </c>
      <c r="E7161" t="s">
        <v>18</v>
      </c>
      <c r="F7161">
        <v>330</v>
      </c>
      <c r="G7161" t="s">
        <v>10</v>
      </c>
    </row>
    <row r="7162" spans="1:7" x14ac:dyDescent="0.3">
      <c r="A7162" t="s">
        <v>7188</v>
      </c>
      <c r="B7162" t="s">
        <v>5842</v>
      </c>
      <c r="C7162">
        <v>2009</v>
      </c>
      <c r="D7162">
        <v>1</v>
      </c>
      <c r="E7162" t="s">
        <v>80</v>
      </c>
      <c r="F7162">
        <v>32</v>
      </c>
      <c r="G7162" t="s">
        <v>50</v>
      </c>
    </row>
    <row r="7163" spans="1:7" x14ac:dyDescent="0.3">
      <c r="A7163" t="s">
        <v>7189</v>
      </c>
      <c r="B7163" t="s">
        <v>5842</v>
      </c>
      <c r="C7163">
        <v>2008</v>
      </c>
      <c r="D7163">
        <v>1</v>
      </c>
      <c r="E7163" t="s">
        <v>18</v>
      </c>
      <c r="F7163">
        <v>261</v>
      </c>
      <c r="G7163" t="s">
        <v>10</v>
      </c>
    </row>
    <row r="7164" spans="1:7" x14ac:dyDescent="0.3">
      <c r="A7164" t="s">
        <v>7190</v>
      </c>
      <c r="B7164" t="s">
        <v>5842</v>
      </c>
      <c r="C7164">
        <v>2018</v>
      </c>
      <c r="D7164">
        <v>9</v>
      </c>
      <c r="E7164" t="s">
        <v>18</v>
      </c>
      <c r="F7164">
        <v>270</v>
      </c>
      <c r="G7164" t="s">
        <v>179</v>
      </c>
    </row>
    <row r="7165" spans="1:7" x14ac:dyDescent="0.3">
      <c r="A7165" t="s">
        <v>7191</v>
      </c>
      <c r="B7165" t="s">
        <v>5842</v>
      </c>
      <c r="C7165">
        <v>2014</v>
      </c>
      <c r="D7165">
        <v>1</v>
      </c>
      <c r="E7165" t="s">
        <v>14</v>
      </c>
      <c r="F7165">
        <v>341</v>
      </c>
      <c r="G7165" t="s">
        <v>10</v>
      </c>
    </row>
    <row r="7166" spans="1:7" x14ac:dyDescent="0.3">
      <c r="A7166" t="s">
        <v>7192</v>
      </c>
      <c r="B7166" t="s">
        <v>5842</v>
      </c>
      <c r="C7166">
        <v>2012</v>
      </c>
      <c r="D7166">
        <v>12</v>
      </c>
      <c r="E7166" t="s">
        <v>18</v>
      </c>
      <c r="F7166">
        <v>90</v>
      </c>
      <c r="G7166" t="s">
        <v>10</v>
      </c>
    </row>
    <row r="7167" spans="1:7" x14ac:dyDescent="0.3">
      <c r="A7167" t="s">
        <v>7193</v>
      </c>
      <c r="B7167" t="s">
        <v>5842</v>
      </c>
      <c r="C7167">
        <v>2005</v>
      </c>
      <c r="D7167">
        <v>9</v>
      </c>
      <c r="E7167" t="s">
        <v>18</v>
      </c>
      <c r="F7167">
        <v>62</v>
      </c>
      <c r="G7167" t="s">
        <v>10</v>
      </c>
    </row>
    <row r="7168" spans="1:7" x14ac:dyDescent="0.3">
      <c r="A7168" t="s">
        <v>7194</v>
      </c>
      <c r="B7168" t="s">
        <v>5842</v>
      </c>
      <c r="C7168">
        <v>2013</v>
      </c>
      <c r="D7168">
        <v>11</v>
      </c>
      <c r="E7168" t="s">
        <v>80</v>
      </c>
      <c r="F7168">
        <v>207</v>
      </c>
      <c r="G7168" t="s">
        <v>473</v>
      </c>
    </row>
    <row r="7169" spans="1:7" x14ac:dyDescent="0.3">
      <c r="A7169" t="s">
        <v>7195</v>
      </c>
      <c r="B7169" t="s">
        <v>5842</v>
      </c>
      <c r="C7169">
        <v>2003</v>
      </c>
      <c r="D7169">
        <v>2</v>
      </c>
      <c r="E7169" t="s">
        <v>18</v>
      </c>
      <c r="F7169">
        <v>410</v>
      </c>
      <c r="G7169" t="s">
        <v>10</v>
      </c>
    </row>
    <row r="7170" spans="1:7" x14ac:dyDescent="0.3">
      <c r="A7170" t="s">
        <v>7196</v>
      </c>
      <c r="B7170" t="s">
        <v>5842</v>
      </c>
      <c r="C7170">
        <v>2010</v>
      </c>
      <c r="D7170">
        <v>7</v>
      </c>
      <c r="E7170" t="s">
        <v>80</v>
      </c>
      <c r="F7170">
        <v>15</v>
      </c>
      <c r="G7170" t="s">
        <v>50</v>
      </c>
    </row>
    <row r="7171" spans="1:7" x14ac:dyDescent="0.3">
      <c r="A7171" t="s">
        <v>7197</v>
      </c>
      <c r="B7171" t="s">
        <v>5842</v>
      </c>
      <c r="C7171">
        <v>2001</v>
      </c>
      <c r="D7171">
        <v>12</v>
      </c>
      <c r="E7171" t="s">
        <v>18</v>
      </c>
      <c r="F7171">
        <v>214</v>
      </c>
      <c r="G7171" t="s">
        <v>10</v>
      </c>
    </row>
    <row r="7172" spans="1:7" x14ac:dyDescent="0.3">
      <c r="A7172" t="s">
        <v>7198</v>
      </c>
      <c r="B7172" t="s">
        <v>5842</v>
      </c>
      <c r="C7172">
        <v>2016</v>
      </c>
      <c r="D7172">
        <v>2</v>
      </c>
      <c r="E7172" t="s">
        <v>18</v>
      </c>
      <c r="F7172">
        <v>18</v>
      </c>
      <c r="G7172" t="s">
        <v>50</v>
      </c>
    </row>
    <row r="7173" spans="1:7" x14ac:dyDescent="0.3">
      <c r="A7173" t="s">
        <v>7199</v>
      </c>
      <c r="B7173" t="s">
        <v>5842</v>
      </c>
      <c r="C7173">
        <v>1998</v>
      </c>
      <c r="D7173">
        <v>6</v>
      </c>
      <c r="E7173" t="s">
        <v>9</v>
      </c>
      <c r="F7173">
        <v>1167</v>
      </c>
      <c r="G7173" t="s">
        <v>10</v>
      </c>
    </row>
    <row r="7174" spans="1:7" x14ac:dyDescent="0.3">
      <c r="A7174" t="s">
        <v>7200</v>
      </c>
      <c r="B7174" t="s">
        <v>5842</v>
      </c>
      <c r="C7174">
        <v>2006</v>
      </c>
      <c r="D7174">
        <v>2</v>
      </c>
      <c r="E7174" t="s">
        <v>80</v>
      </c>
      <c r="F7174">
        <v>37</v>
      </c>
      <c r="G7174" t="s">
        <v>10</v>
      </c>
    </row>
    <row r="7175" spans="1:7" x14ac:dyDescent="0.3">
      <c r="A7175" t="s">
        <v>7201</v>
      </c>
      <c r="B7175" t="s">
        <v>5842</v>
      </c>
      <c r="C7175">
        <v>2008</v>
      </c>
      <c r="D7175">
        <v>6</v>
      </c>
      <c r="E7175" t="s">
        <v>18</v>
      </c>
      <c r="F7175">
        <v>904</v>
      </c>
      <c r="G7175" t="s">
        <v>10</v>
      </c>
    </row>
    <row r="7176" spans="1:7" x14ac:dyDescent="0.3">
      <c r="A7176" t="s">
        <v>7202</v>
      </c>
      <c r="B7176" t="s">
        <v>5842</v>
      </c>
      <c r="C7176">
        <v>2004</v>
      </c>
      <c r="D7176">
        <v>12</v>
      </c>
      <c r="E7176" t="s">
        <v>18</v>
      </c>
      <c r="F7176">
        <v>442</v>
      </c>
      <c r="G7176" t="s">
        <v>10</v>
      </c>
    </row>
    <row r="7177" spans="1:7" x14ac:dyDescent="0.3">
      <c r="A7177" t="s">
        <v>7203</v>
      </c>
      <c r="B7177" t="s">
        <v>5842</v>
      </c>
      <c r="C7177">
        <v>2006</v>
      </c>
      <c r="D7177">
        <v>7</v>
      </c>
      <c r="E7177" t="s">
        <v>80</v>
      </c>
      <c r="F7177">
        <v>50</v>
      </c>
      <c r="G7177" t="s">
        <v>10</v>
      </c>
    </row>
    <row r="7178" spans="1:7" x14ac:dyDescent="0.3">
      <c r="A7178" t="s">
        <v>7204</v>
      </c>
      <c r="B7178" t="s">
        <v>5842</v>
      </c>
      <c r="C7178">
        <v>2011</v>
      </c>
      <c r="D7178">
        <v>9</v>
      </c>
      <c r="E7178" t="s">
        <v>80</v>
      </c>
      <c r="F7178">
        <v>223</v>
      </c>
      <c r="G7178" t="s">
        <v>10</v>
      </c>
    </row>
    <row r="7179" spans="1:7" x14ac:dyDescent="0.3">
      <c r="A7179" t="s">
        <v>7205</v>
      </c>
      <c r="B7179" t="s">
        <v>5842</v>
      </c>
      <c r="C7179">
        <v>2015</v>
      </c>
      <c r="D7179">
        <v>2</v>
      </c>
      <c r="E7179" t="s">
        <v>71</v>
      </c>
      <c r="F7179">
        <v>38</v>
      </c>
      <c r="G7179" t="s">
        <v>10</v>
      </c>
    </row>
    <row r="7180" spans="1:7" x14ac:dyDescent="0.3">
      <c r="A7180" t="s">
        <v>7206</v>
      </c>
      <c r="B7180" t="s">
        <v>5842</v>
      </c>
      <c r="C7180">
        <v>2005</v>
      </c>
      <c r="D7180">
        <v>9</v>
      </c>
      <c r="E7180" t="s">
        <v>9</v>
      </c>
      <c r="F7180">
        <v>216</v>
      </c>
      <c r="G7180" t="s">
        <v>10</v>
      </c>
    </row>
    <row r="7181" spans="1:7" x14ac:dyDescent="0.3">
      <c r="A7181" t="s">
        <v>7207</v>
      </c>
      <c r="B7181" t="s">
        <v>5842</v>
      </c>
      <c r="C7181">
        <v>2014</v>
      </c>
      <c r="D7181">
        <v>8</v>
      </c>
      <c r="E7181" t="s">
        <v>18</v>
      </c>
      <c r="F7181">
        <v>305</v>
      </c>
      <c r="G7181" t="s">
        <v>473</v>
      </c>
    </row>
    <row r="7182" spans="1:7" x14ac:dyDescent="0.3">
      <c r="A7182" t="s">
        <v>7208</v>
      </c>
      <c r="B7182" t="s">
        <v>5842</v>
      </c>
      <c r="C7182">
        <v>2007</v>
      </c>
      <c r="D7182">
        <v>5</v>
      </c>
      <c r="E7182" t="s">
        <v>9</v>
      </c>
      <c r="F7182">
        <v>8</v>
      </c>
      <c r="G7182" t="s">
        <v>50</v>
      </c>
    </row>
    <row r="7183" spans="1:7" x14ac:dyDescent="0.3">
      <c r="A7183" t="s">
        <v>7209</v>
      </c>
      <c r="B7183" t="s">
        <v>5842</v>
      </c>
      <c r="C7183">
        <v>2014</v>
      </c>
      <c r="D7183">
        <v>6</v>
      </c>
      <c r="E7183" t="s">
        <v>18</v>
      </c>
      <c r="F7183">
        <v>421</v>
      </c>
      <c r="G7183" t="s">
        <v>10</v>
      </c>
    </row>
    <row r="7184" spans="1:7" x14ac:dyDescent="0.3">
      <c r="A7184" t="s">
        <v>7210</v>
      </c>
      <c r="B7184" t="s">
        <v>5842</v>
      </c>
      <c r="C7184">
        <v>2007</v>
      </c>
      <c r="D7184">
        <v>12</v>
      </c>
      <c r="E7184" t="s">
        <v>80</v>
      </c>
      <c r="F7184">
        <v>104</v>
      </c>
      <c r="G7184" t="s">
        <v>10</v>
      </c>
    </row>
    <row r="7185" spans="1:7" x14ac:dyDescent="0.3">
      <c r="A7185" t="s">
        <v>7211</v>
      </c>
      <c r="B7185" t="s">
        <v>5842</v>
      </c>
      <c r="C7185">
        <v>2003</v>
      </c>
      <c r="D7185">
        <v>5</v>
      </c>
      <c r="E7185" t="s">
        <v>18</v>
      </c>
      <c r="F7185">
        <v>450</v>
      </c>
      <c r="G7185" t="s">
        <v>10</v>
      </c>
    </row>
    <row r="7186" spans="1:7" x14ac:dyDescent="0.3">
      <c r="A7186" t="s">
        <v>7212</v>
      </c>
      <c r="B7186" t="s">
        <v>5842</v>
      </c>
      <c r="C7186">
        <v>2005</v>
      </c>
      <c r="D7186">
        <v>9</v>
      </c>
      <c r="E7186" t="s">
        <v>9</v>
      </c>
      <c r="F7186">
        <v>30</v>
      </c>
      <c r="G7186" t="s">
        <v>10</v>
      </c>
    </row>
    <row r="7187" spans="1:7" x14ac:dyDescent="0.3">
      <c r="A7187" t="s">
        <v>7213</v>
      </c>
      <c r="B7187" t="s">
        <v>5842</v>
      </c>
      <c r="C7187">
        <v>2008</v>
      </c>
      <c r="D7187">
        <v>2</v>
      </c>
      <c r="E7187" t="s">
        <v>80</v>
      </c>
      <c r="F7187">
        <v>60</v>
      </c>
      <c r="G7187" t="s">
        <v>10</v>
      </c>
    </row>
    <row r="7188" spans="1:7" x14ac:dyDescent="0.3">
      <c r="A7188" t="s">
        <v>7214</v>
      </c>
      <c r="B7188" t="s">
        <v>5842</v>
      </c>
      <c r="C7188">
        <v>2005</v>
      </c>
      <c r="D7188">
        <v>1</v>
      </c>
      <c r="E7188" t="s">
        <v>18</v>
      </c>
      <c r="F7188">
        <v>648</v>
      </c>
      <c r="G7188" t="s">
        <v>10</v>
      </c>
    </row>
    <row r="7189" spans="1:7" x14ac:dyDescent="0.3">
      <c r="A7189" t="s">
        <v>7215</v>
      </c>
      <c r="B7189" t="s">
        <v>5842</v>
      </c>
      <c r="C7189">
        <v>2012</v>
      </c>
      <c r="D7189">
        <v>4</v>
      </c>
      <c r="E7189" t="s">
        <v>18</v>
      </c>
      <c r="F7189">
        <v>367</v>
      </c>
      <c r="G7189" t="s">
        <v>10</v>
      </c>
    </row>
    <row r="7190" spans="1:7" x14ac:dyDescent="0.3">
      <c r="A7190" t="s">
        <v>7216</v>
      </c>
      <c r="B7190" t="s">
        <v>5842</v>
      </c>
      <c r="C7190">
        <v>2009</v>
      </c>
      <c r="D7190">
        <v>6</v>
      </c>
      <c r="E7190" t="s">
        <v>80</v>
      </c>
      <c r="F7190">
        <v>20</v>
      </c>
      <c r="G7190" t="s">
        <v>10</v>
      </c>
    </row>
    <row r="7191" spans="1:7" x14ac:dyDescent="0.3">
      <c r="A7191" t="s">
        <v>7217</v>
      </c>
      <c r="B7191" t="s">
        <v>5842</v>
      </c>
      <c r="C7191">
        <v>2007</v>
      </c>
      <c r="D7191">
        <v>7</v>
      </c>
      <c r="E7191" t="s">
        <v>9</v>
      </c>
      <c r="F7191">
        <v>181</v>
      </c>
      <c r="G7191" t="s">
        <v>10</v>
      </c>
    </row>
    <row r="7192" spans="1:7" x14ac:dyDescent="0.3">
      <c r="A7192" t="s">
        <v>7218</v>
      </c>
      <c r="B7192" t="s">
        <v>5842</v>
      </c>
      <c r="C7192">
        <v>2003</v>
      </c>
      <c r="D7192">
        <v>2</v>
      </c>
      <c r="E7192" t="s">
        <v>71</v>
      </c>
      <c r="F7192">
        <v>120</v>
      </c>
      <c r="G7192" t="s">
        <v>10</v>
      </c>
    </row>
    <row r="7193" spans="1:7" x14ac:dyDescent="0.3">
      <c r="A7193" t="s">
        <v>7219</v>
      </c>
      <c r="B7193" t="s">
        <v>5842</v>
      </c>
      <c r="C7193">
        <v>2005</v>
      </c>
      <c r="D7193">
        <v>9</v>
      </c>
      <c r="E7193" t="s">
        <v>9</v>
      </c>
      <c r="F7193">
        <v>120</v>
      </c>
      <c r="G7193" t="s">
        <v>10</v>
      </c>
    </row>
    <row r="7194" spans="1:7" x14ac:dyDescent="0.3">
      <c r="A7194" t="s">
        <v>7220</v>
      </c>
      <c r="B7194" t="s">
        <v>5842</v>
      </c>
      <c r="C7194">
        <v>2008</v>
      </c>
      <c r="D7194">
        <v>11</v>
      </c>
      <c r="E7194" t="s">
        <v>9</v>
      </c>
      <c r="F7194">
        <v>60</v>
      </c>
      <c r="G7194" t="s">
        <v>10</v>
      </c>
    </row>
    <row r="7195" spans="1:7" x14ac:dyDescent="0.3">
      <c r="A7195" t="s">
        <v>7221</v>
      </c>
      <c r="B7195" t="s">
        <v>5842</v>
      </c>
      <c r="C7195">
        <v>2006</v>
      </c>
      <c r="D7195">
        <v>7</v>
      </c>
      <c r="E7195" t="s">
        <v>18</v>
      </c>
      <c r="F7195">
        <v>352</v>
      </c>
      <c r="G7195" t="s">
        <v>10</v>
      </c>
    </row>
    <row r="7196" spans="1:7" x14ac:dyDescent="0.3">
      <c r="A7196" t="s">
        <v>7222</v>
      </c>
      <c r="B7196" t="s">
        <v>5842</v>
      </c>
      <c r="C7196">
        <v>2002</v>
      </c>
      <c r="D7196">
        <v>1</v>
      </c>
      <c r="E7196" t="s">
        <v>18</v>
      </c>
      <c r="F7196">
        <v>616</v>
      </c>
      <c r="G7196" t="s">
        <v>10</v>
      </c>
    </row>
    <row r="7197" spans="1:7" x14ac:dyDescent="0.3">
      <c r="A7197" t="s">
        <v>7223</v>
      </c>
      <c r="B7197" t="s">
        <v>5842</v>
      </c>
      <c r="C7197">
        <v>2007</v>
      </c>
      <c r="D7197">
        <v>3</v>
      </c>
      <c r="E7197" t="s">
        <v>80</v>
      </c>
      <c r="F7197">
        <v>33</v>
      </c>
      <c r="G7197" t="s">
        <v>10</v>
      </c>
    </row>
    <row r="7198" spans="1:7" x14ac:dyDescent="0.3">
      <c r="A7198" t="s">
        <v>7224</v>
      </c>
      <c r="B7198" t="s">
        <v>5842</v>
      </c>
      <c r="C7198">
        <v>2003</v>
      </c>
      <c r="D7198">
        <v>4</v>
      </c>
      <c r="E7198" t="s">
        <v>80</v>
      </c>
      <c r="F7198">
        <v>317</v>
      </c>
      <c r="G7198" t="s">
        <v>10</v>
      </c>
    </row>
    <row r="7199" spans="1:7" x14ac:dyDescent="0.3">
      <c r="A7199" t="s">
        <v>7225</v>
      </c>
      <c r="B7199" t="s">
        <v>5842</v>
      </c>
      <c r="C7199">
        <v>2001</v>
      </c>
      <c r="D7199">
        <v>10</v>
      </c>
      <c r="E7199" t="s">
        <v>18</v>
      </c>
      <c r="F7199">
        <v>900</v>
      </c>
      <c r="G7199" t="s">
        <v>10</v>
      </c>
    </row>
    <row r="7200" spans="1:7" x14ac:dyDescent="0.3">
      <c r="A7200" t="s">
        <v>7226</v>
      </c>
      <c r="B7200" t="s">
        <v>5842</v>
      </c>
      <c r="C7200">
        <v>2014</v>
      </c>
      <c r="D7200">
        <v>1</v>
      </c>
      <c r="E7200" t="s">
        <v>14</v>
      </c>
      <c r="F7200">
        <v>90</v>
      </c>
      <c r="G7200" t="s">
        <v>473</v>
      </c>
    </row>
    <row r="7201" spans="1:7" x14ac:dyDescent="0.3">
      <c r="A7201" t="s">
        <v>7227</v>
      </c>
      <c r="B7201" t="s">
        <v>5842</v>
      </c>
      <c r="C7201">
        <v>2003</v>
      </c>
      <c r="D7201">
        <v>9</v>
      </c>
      <c r="E7201" t="s">
        <v>71</v>
      </c>
      <c r="F7201">
        <v>72</v>
      </c>
      <c r="G7201" t="s">
        <v>10</v>
      </c>
    </row>
    <row r="7202" spans="1:7" x14ac:dyDescent="0.3">
      <c r="A7202" t="s">
        <v>7228</v>
      </c>
      <c r="B7202" t="s">
        <v>5842</v>
      </c>
      <c r="C7202">
        <v>2008</v>
      </c>
      <c r="D7202">
        <v>4</v>
      </c>
      <c r="E7202" t="s">
        <v>18</v>
      </c>
      <c r="F7202">
        <v>271</v>
      </c>
      <c r="G7202" t="s">
        <v>10</v>
      </c>
    </row>
    <row r="7203" spans="1:7" x14ac:dyDescent="0.3">
      <c r="A7203" t="s">
        <v>7229</v>
      </c>
      <c r="B7203" t="s">
        <v>5842</v>
      </c>
      <c r="C7203">
        <v>2011</v>
      </c>
      <c r="D7203">
        <v>2</v>
      </c>
      <c r="E7203" t="s">
        <v>18</v>
      </c>
      <c r="F7203">
        <v>977</v>
      </c>
      <c r="G7203" t="s">
        <v>50</v>
      </c>
    </row>
    <row r="7204" spans="1:7" x14ac:dyDescent="0.3">
      <c r="A7204" t="s">
        <v>7230</v>
      </c>
      <c r="B7204" t="s">
        <v>5842</v>
      </c>
      <c r="C7204">
        <v>2006</v>
      </c>
      <c r="D7204">
        <v>3</v>
      </c>
      <c r="E7204" t="s">
        <v>18</v>
      </c>
      <c r="F7204">
        <v>1027</v>
      </c>
      <c r="G7204" t="s">
        <v>10</v>
      </c>
    </row>
    <row r="7205" spans="1:7" x14ac:dyDescent="0.3">
      <c r="A7205" t="s">
        <v>7231</v>
      </c>
      <c r="B7205" t="s">
        <v>5842</v>
      </c>
      <c r="C7205">
        <v>2008</v>
      </c>
      <c r="D7205">
        <v>3</v>
      </c>
      <c r="E7205" t="s">
        <v>80</v>
      </c>
      <c r="F7205">
        <v>40</v>
      </c>
      <c r="G7205" t="s">
        <v>10</v>
      </c>
    </row>
    <row r="7206" spans="1:7" x14ac:dyDescent="0.3">
      <c r="A7206" t="s">
        <v>7232</v>
      </c>
      <c r="B7206" t="s">
        <v>5842</v>
      </c>
      <c r="C7206">
        <v>2015</v>
      </c>
      <c r="D7206">
        <v>9</v>
      </c>
      <c r="E7206" t="s">
        <v>80</v>
      </c>
      <c r="F7206">
        <v>0</v>
      </c>
      <c r="G7206" t="s">
        <v>12</v>
      </c>
    </row>
    <row r="7207" spans="1:7" x14ac:dyDescent="0.3">
      <c r="A7207" t="s">
        <v>7233</v>
      </c>
      <c r="B7207" t="s">
        <v>5842</v>
      </c>
      <c r="C7207">
        <v>2009</v>
      </c>
      <c r="D7207">
        <v>12</v>
      </c>
      <c r="E7207" t="s">
        <v>18</v>
      </c>
      <c r="F7207">
        <v>285</v>
      </c>
      <c r="G7207" t="s">
        <v>50</v>
      </c>
    </row>
    <row r="7208" spans="1:7" x14ac:dyDescent="0.3">
      <c r="A7208" t="s">
        <v>7234</v>
      </c>
      <c r="B7208" t="s">
        <v>5842</v>
      </c>
      <c r="C7208">
        <v>2012</v>
      </c>
      <c r="D7208">
        <v>7</v>
      </c>
      <c r="E7208" t="s">
        <v>9</v>
      </c>
      <c r="F7208">
        <v>11</v>
      </c>
      <c r="G7208" t="s">
        <v>10</v>
      </c>
    </row>
    <row r="7209" spans="1:7" x14ac:dyDescent="0.3">
      <c r="A7209" t="s">
        <v>7235</v>
      </c>
      <c r="B7209" t="s">
        <v>5842</v>
      </c>
      <c r="C7209">
        <v>2013</v>
      </c>
      <c r="D7209">
        <v>3</v>
      </c>
      <c r="E7209" t="s">
        <v>9</v>
      </c>
      <c r="F7209">
        <v>143</v>
      </c>
      <c r="G7209" t="s">
        <v>10</v>
      </c>
    </row>
    <row r="7210" spans="1:7" x14ac:dyDescent="0.3">
      <c r="A7210" t="s">
        <v>7236</v>
      </c>
      <c r="B7210" t="s">
        <v>5842</v>
      </c>
      <c r="C7210">
        <v>2004</v>
      </c>
      <c r="D7210">
        <v>10</v>
      </c>
      <c r="E7210" t="s">
        <v>9</v>
      </c>
      <c r="F7210">
        <v>216</v>
      </c>
      <c r="G7210" t="s">
        <v>10</v>
      </c>
    </row>
    <row r="7211" spans="1:7" x14ac:dyDescent="0.3">
      <c r="A7211" t="s">
        <v>7237</v>
      </c>
      <c r="B7211" t="s">
        <v>5842</v>
      </c>
      <c r="C7211">
        <v>2004</v>
      </c>
      <c r="D7211">
        <v>11</v>
      </c>
      <c r="E7211" t="s">
        <v>80</v>
      </c>
      <c r="F7211">
        <v>8</v>
      </c>
      <c r="G7211" t="s">
        <v>10</v>
      </c>
    </row>
    <row r="7212" spans="1:7" x14ac:dyDescent="0.3">
      <c r="A7212" t="s">
        <v>7238</v>
      </c>
      <c r="B7212" t="s">
        <v>5842</v>
      </c>
      <c r="C7212">
        <v>2005</v>
      </c>
      <c r="D7212">
        <v>8</v>
      </c>
      <c r="E7212" t="s">
        <v>18</v>
      </c>
      <c r="F7212">
        <v>58</v>
      </c>
      <c r="G7212" t="s">
        <v>10</v>
      </c>
    </row>
    <row r="7213" spans="1:7" x14ac:dyDescent="0.3">
      <c r="A7213" t="s">
        <v>7239</v>
      </c>
      <c r="B7213" t="s">
        <v>5842</v>
      </c>
      <c r="C7213">
        <v>2013</v>
      </c>
      <c r="D7213">
        <v>10</v>
      </c>
      <c r="E7213" t="s">
        <v>18</v>
      </c>
      <c r="F7213">
        <v>461</v>
      </c>
      <c r="G7213" t="s">
        <v>10</v>
      </c>
    </row>
    <row r="7214" spans="1:7" x14ac:dyDescent="0.3">
      <c r="A7214" t="s">
        <v>7240</v>
      </c>
      <c r="B7214" t="s">
        <v>5842</v>
      </c>
      <c r="C7214">
        <v>2007</v>
      </c>
      <c r="D7214">
        <v>7</v>
      </c>
      <c r="E7214" t="s">
        <v>18</v>
      </c>
      <c r="F7214">
        <v>506</v>
      </c>
      <c r="G7214" t="s">
        <v>10</v>
      </c>
    </row>
    <row r="7215" spans="1:7" x14ac:dyDescent="0.3">
      <c r="A7215" t="s">
        <v>7241</v>
      </c>
      <c r="B7215" t="s">
        <v>5842</v>
      </c>
      <c r="C7215">
        <v>2003</v>
      </c>
      <c r="D7215">
        <v>9</v>
      </c>
      <c r="E7215" t="s">
        <v>71</v>
      </c>
      <c r="F7215">
        <v>120</v>
      </c>
      <c r="G7215" t="s">
        <v>10</v>
      </c>
    </row>
    <row r="7216" spans="1:7" x14ac:dyDescent="0.3">
      <c r="A7216" t="s">
        <v>7242</v>
      </c>
      <c r="B7216" t="s">
        <v>5842</v>
      </c>
      <c r="C7216">
        <v>2012</v>
      </c>
      <c r="D7216">
        <v>10</v>
      </c>
      <c r="E7216" t="s">
        <v>18</v>
      </c>
      <c r="F7216">
        <v>585</v>
      </c>
      <c r="G7216" t="s">
        <v>10</v>
      </c>
    </row>
    <row r="7217" spans="1:7" x14ac:dyDescent="0.3">
      <c r="A7217" t="s">
        <v>7243</v>
      </c>
      <c r="B7217" t="s">
        <v>5842</v>
      </c>
      <c r="C7217">
        <v>2007</v>
      </c>
      <c r="D7217">
        <v>7</v>
      </c>
      <c r="E7217" t="s">
        <v>80</v>
      </c>
      <c r="F7217">
        <v>70</v>
      </c>
      <c r="G7217" t="s">
        <v>10</v>
      </c>
    </row>
    <row r="7218" spans="1:7" x14ac:dyDescent="0.3">
      <c r="A7218" t="s">
        <v>7244</v>
      </c>
      <c r="B7218" t="s">
        <v>5842</v>
      </c>
      <c r="C7218">
        <v>2013</v>
      </c>
      <c r="D7218">
        <v>6</v>
      </c>
      <c r="E7218" t="s">
        <v>18</v>
      </c>
      <c r="F7218">
        <v>102</v>
      </c>
      <c r="G7218" t="s">
        <v>10</v>
      </c>
    </row>
    <row r="7219" spans="1:7" x14ac:dyDescent="0.3">
      <c r="A7219" t="s">
        <v>7245</v>
      </c>
      <c r="B7219" t="s">
        <v>5842</v>
      </c>
      <c r="C7219">
        <v>2003</v>
      </c>
      <c r="D7219">
        <v>9</v>
      </c>
      <c r="E7219" t="s">
        <v>71</v>
      </c>
      <c r="F7219">
        <v>153</v>
      </c>
      <c r="G7219" t="s">
        <v>10</v>
      </c>
    </row>
    <row r="7220" spans="1:7" x14ac:dyDescent="0.3">
      <c r="A7220" t="s">
        <v>7246</v>
      </c>
      <c r="B7220" t="s">
        <v>5842</v>
      </c>
      <c r="C7220">
        <v>2013</v>
      </c>
      <c r="D7220">
        <v>1</v>
      </c>
      <c r="E7220" t="s">
        <v>71</v>
      </c>
      <c r="F7220">
        <v>26</v>
      </c>
      <c r="G7220" t="s">
        <v>50</v>
      </c>
    </row>
    <row r="7221" spans="1:7" x14ac:dyDescent="0.3">
      <c r="A7221" t="s">
        <v>7247</v>
      </c>
      <c r="B7221" t="s">
        <v>5842</v>
      </c>
      <c r="C7221">
        <v>2014</v>
      </c>
      <c r="D7221">
        <v>11</v>
      </c>
      <c r="E7221" t="s">
        <v>18</v>
      </c>
      <c r="F7221">
        <v>0</v>
      </c>
      <c r="G7221" t="s">
        <v>12</v>
      </c>
    </row>
    <row r="7222" spans="1:7" x14ac:dyDescent="0.3">
      <c r="A7222" t="s">
        <v>7248</v>
      </c>
      <c r="B7222" t="s">
        <v>5842</v>
      </c>
      <c r="C7222">
        <v>2008</v>
      </c>
      <c r="D7222">
        <v>12</v>
      </c>
      <c r="E7222" t="s">
        <v>18</v>
      </c>
      <c r="F7222">
        <v>6</v>
      </c>
      <c r="G7222" t="s">
        <v>50</v>
      </c>
    </row>
    <row r="7223" spans="1:7" x14ac:dyDescent="0.3">
      <c r="A7223" t="s">
        <v>7249</v>
      </c>
      <c r="B7223" t="s">
        <v>5842</v>
      </c>
      <c r="C7223">
        <v>2004</v>
      </c>
      <c r="D7223">
        <v>8</v>
      </c>
      <c r="E7223" t="s">
        <v>60</v>
      </c>
      <c r="F7223">
        <v>1500</v>
      </c>
      <c r="G7223" t="s">
        <v>10</v>
      </c>
    </row>
    <row r="7224" spans="1:7" x14ac:dyDescent="0.3">
      <c r="A7224" t="s">
        <v>7250</v>
      </c>
      <c r="B7224" t="s">
        <v>5842</v>
      </c>
      <c r="C7224">
        <v>2007</v>
      </c>
      <c r="D7224">
        <v>5</v>
      </c>
      <c r="E7224" t="s">
        <v>71</v>
      </c>
      <c r="F7224">
        <v>672</v>
      </c>
      <c r="G7224" t="s">
        <v>10</v>
      </c>
    </row>
    <row r="7225" spans="1:7" x14ac:dyDescent="0.3">
      <c r="A7225" t="s">
        <v>7251</v>
      </c>
      <c r="B7225" t="s">
        <v>5842</v>
      </c>
      <c r="C7225">
        <v>2003</v>
      </c>
      <c r="D7225">
        <v>5</v>
      </c>
      <c r="E7225" t="s">
        <v>18</v>
      </c>
      <c r="F7225">
        <v>129</v>
      </c>
      <c r="G7225" t="s">
        <v>50</v>
      </c>
    </row>
    <row r="7226" spans="1:7" x14ac:dyDescent="0.3">
      <c r="A7226" t="s">
        <v>7252</v>
      </c>
      <c r="B7226" t="s">
        <v>5842</v>
      </c>
      <c r="C7226">
        <v>2009</v>
      </c>
      <c r="D7226">
        <v>4</v>
      </c>
      <c r="E7226" t="s">
        <v>9</v>
      </c>
      <c r="F7226">
        <v>0</v>
      </c>
      <c r="G7226" t="s">
        <v>12</v>
      </c>
    </row>
    <row r="7227" spans="1:7" x14ac:dyDescent="0.3">
      <c r="A7227" t="s">
        <v>7253</v>
      </c>
      <c r="B7227" t="s">
        <v>5842</v>
      </c>
      <c r="C7227">
        <v>1992</v>
      </c>
      <c r="D7227">
        <v>5</v>
      </c>
      <c r="E7227" t="s">
        <v>18</v>
      </c>
      <c r="F7227">
        <v>428</v>
      </c>
      <c r="G7227" t="s">
        <v>10</v>
      </c>
    </row>
    <row r="7228" spans="1:7" x14ac:dyDescent="0.3">
      <c r="A7228" t="s">
        <v>7254</v>
      </c>
      <c r="B7228" t="s">
        <v>5842</v>
      </c>
      <c r="C7228">
        <v>2011</v>
      </c>
      <c r="D7228">
        <v>3</v>
      </c>
      <c r="E7228" t="s">
        <v>80</v>
      </c>
      <c r="F7228">
        <v>1260</v>
      </c>
      <c r="G7228" t="s">
        <v>10</v>
      </c>
    </row>
    <row r="7229" spans="1:7" x14ac:dyDescent="0.3">
      <c r="A7229" t="s">
        <v>7255</v>
      </c>
      <c r="B7229" t="s">
        <v>5842</v>
      </c>
      <c r="C7229">
        <v>2003</v>
      </c>
      <c r="D7229">
        <v>4</v>
      </c>
      <c r="E7229" t="s">
        <v>18</v>
      </c>
      <c r="F7229">
        <v>576</v>
      </c>
      <c r="G7229" t="s">
        <v>10</v>
      </c>
    </row>
    <row r="7230" spans="1:7" x14ac:dyDescent="0.3">
      <c r="A7230" t="s">
        <v>7256</v>
      </c>
      <c r="B7230" t="s">
        <v>5842</v>
      </c>
      <c r="C7230">
        <v>2012</v>
      </c>
      <c r="D7230">
        <v>12</v>
      </c>
      <c r="E7230" t="s">
        <v>9</v>
      </c>
      <c r="F7230">
        <v>240</v>
      </c>
      <c r="G7230" t="s">
        <v>10</v>
      </c>
    </row>
    <row r="7231" spans="1:7" x14ac:dyDescent="0.3">
      <c r="A7231" t="s">
        <v>7257</v>
      </c>
      <c r="B7231" t="s">
        <v>5842</v>
      </c>
      <c r="C7231">
        <v>2013</v>
      </c>
      <c r="D7231">
        <v>5</v>
      </c>
      <c r="E7231" t="s">
        <v>18</v>
      </c>
      <c r="F7231">
        <v>589</v>
      </c>
      <c r="G7231" t="s">
        <v>10</v>
      </c>
    </row>
    <row r="7232" spans="1:7" x14ac:dyDescent="0.3">
      <c r="A7232" t="s">
        <v>7258</v>
      </c>
      <c r="B7232" t="s">
        <v>5842</v>
      </c>
      <c r="C7232">
        <v>2014</v>
      </c>
      <c r="D7232">
        <v>7</v>
      </c>
      <c r="E7232" t="s">
        <v>18</v>
      </c>
      <c r="F7232">
        <v>0</v>
      </c>
      <c r="G7232" t="s">
        <v>12</v>
      </c>
    </row>
    <row r="7233" spans="1:7" x14ac:dyDescent="0.3">
      <c r="A7233" t="s">
        <v>7259</v>
      </c>
      <c r="B7233" t="s">
        <v>5842</v>
      </c>
      <c r="C7233">
        <v>2004</v>
      </c>
      <c r="D7233">
        <v>11</v>
      </c>
      <c r="E7233" t="s">
        <v>18</v>
      </c>
      <c r="F7233">
        <v>1375</v>
      </c>
      <c r="G7233" t="s">
        <v>10</v>
      </c>
    </row>
    <row r="7234" spans="1:7" x14ac:dyDescent="0.3">
      <c r="A7234" t="s">
        <v>7260</v>
      </c>
      <c r="B7234" t="s">
        <v>5842</v>
      </c>
      <c r="C7234">
        <v>2002</v>
      </c>
      <c r="D7234">
        <v>7</v>
      </c>
      <c r="E7234" t="s">
        <v>18</v>
      </c>
      <c r="F7234">
        <v>602</v>
      </c>
      <c r="G7234" t="s">
        <v>10</v>
      </c>
    </row>
    <row r="7235" spans="1:7" x14ac:dyDescent="0.3">
      <c r="A7235" t="s">
        <v>7261</v>
      </c>
      <c r="B7235" t="s">
        <v>5842</v>
      </c>
      <c r="C7235">
        <v>2007</v>
      </c>
      <c r="D7235">
        <v>4</v>
      </c>
      <c r="E7235" t="s">
        <v>18</v>
      </c>
      <c r="F7235">
        <v>1512</v>
      </c>
      <c r="G7235" t="s">
        <v>10</v>
      </c>
    </row>
    <row r="7236" spans="1:7" x14ac:dyDescent="0.3">
      <c r="A7236" t="s">
        <v>7262</v>
      </c>
      <c r="B7236" t="s">
        <v>5842</v>
      </c>
      <c r="C7236">
        <v>2010</v>
      </c>
      <c r="D7236">
        <v>9</v>
      </c>
      <c r="E7236" t="s">
        <v>18</v>
      </c>
      <c r="F7236">
        <v>204</v>
      </c>
      <c r="G7236" t="s">
        <v>10</v>
      </c>
    </row>
    <row r="7237" spans="1:7" x14ac:dyDescent="0.3">
      <c r="A7237" t="s">
        <v>7263</v>
      </c>
      <c r="B7237" t="s">
        <v>5842</v>
      </c>
      <c r="C7237">
        <v>2009</v>
      </c>
      <c r="D7237">
        <v>6</v>
      </c>
      <c r="E7237" t="s">
        <v>18</v>
      </c>
      <c r="F7237">
        <v>109</v>
      </c>
      <c r="G7237" t="s">
        <v>10</v>
      </c>
    </row>
    <row r="7238" spans="1:7" x14ac:dyDescent="0.3">
      <c r="A7238" t="s">
        <v>7264</v>
      </c>
      <c r="B7238" t="s">
        <v>5842</v>
      </c>
      <c r="C7238">
        <v>2007</v>
      </c>
      <c r="D7238">
        <v>1</v>
      </c>
      <c r="E7238" t="s">
        <v>18</v>
      </c>
      <c r="F7238">
        <v>955</v>
      </c>
      <c r="G7238" t="s">
        <v>10</v>
      </c>
    </row>
    <row r="7239" spans="1:7" x14ac:dyDescent="0.3">
      <c r="A7239" t="s">
        <v>7265</v>
      </c>
      <c r="B7239" t="s">
        <v>5842</v>
      </c>
      <c r="C7239">
        <v>2011</v>
      </c>
      <c r="D7239">
        <v>6</v>
      </c>
      <c r="E7239" t="s">
        <v>80</v>
      </c>
      <c r="F7239">
        <v>27</v>
      </c>
      <c r="G7239" t="s">
        <v>10</v>
      </c>
    </row>
    <row r="7240" spans="1:7" x14ac:dyDescent="0.3">
      <c r="A7240" t="s">
        <v>7266</v>
      </c>
      <c r="B7240" t="s">
        <v>5842</v>
      </c>
      <c r="C7240">
        <v>2011</v>
      </c>
      <c r="D7240">
        <v>2</v>
      </c>
      <c r="E7240" t="s">
        <v>80</v>
      </c>
      <c r="F7240">
        <v>200</v>
      </c>
      <c r="G7240" t="s">
        <v>10</v>
      </c>
    </row>
    <row r="7241" spans="1:7" x14ac:dyDescent="0.3">
      <c r="A7241" t="s">
        <v>7267</v>
      </c>
      <c r="B7241" t="s">
        <v>5842</v>
      </c>
      <c r="C7241">
        <v>2009</v>
      </c>
      <c r="D7241">
        <v>2</v>
      </c>
      <c r="E7241" t="s">
        <v>18</v>
      </c>
      <c r="F7241">
        <v>70</v>
      </c>
      <c r="G7241" t="s">
        <v>10</v>
      </c>
    </row>
    <row r="7242" spans="1:7" x14ac:dyDescent="0.3">
      <c r="A7242" t="s">
        <v>7268</v>
      </c>
      <c r="B7242" t="s">
        <v>5842</v>
      </c>
      <c r="C7242">
        <v>2005</v>
      </c>
      <c r="D7242">
        <v>12</v>
      </c>
      <c r="E7242" t="s">
        <v>18</v>
      </c>
      <c r="F7242">
        <v>306</v>
      </c>
      <c r="G7242" t="s">
        <v>10</v>
      </c>
    </row>
    <row r="7243" spans="1:7" x14ac:dyDescent="0.3">
      <c r="A7243" t="s">
        <v>7269</v>
      </c>
      <c r="B7243" t="s">
        <v>5842</v>
      </c>
      <c r="C7243">
        <v>2009</v>
      </c>
      <c r="D7243">
        <v>12</v>
      </c>
      <c r="E7243" t="s">
        <v>18</v>
      </c>
      <c r="F7243">
        <v>0</v>
      </c>
      <c r="G7243" t="s">
        <v>12</v>
      </c>
    </row>
    <row r="7244" spans="1:7" x14ac:dyDescent="0.3">
      <c r="A7244" t="s">
        <v>7270</v>
      </c>
      <c r="B7244" t="s">
        <v>5842</v>
      </c>
      <c r="C7244">
        <v>2001</v>
      </c>
      <c r="D7244">
        <v>9</v>
      </c>
      <c r="E7244" t="s">
        <v>18</v>
      </c>
      <c r="F7244">
        <v>450</v>
      </c>
      <c r="G7244" t="s">
        <v>10</v>
      </c>
    </row>
    <row r="7245" spans="1:7" x14ac:dyDescent="0.3">
      <c r="A7245" t="s">
        <v>7271</v>
      </c>
      <c r="B7245" t="s">
        <v>5842</v>
      </c>
      <c r="C7245">
        <v>2010</v>
      </c>
      <c r="D7245">
        <v>11</v>
      </c>
      <c r="E7245" t="s">
        <v>18</v>
      </c>
      <c r="F7245">
        <v>476</v>
      </c>
      <c r="G7245" t="s">
        <v>10</v>
      </c>
    </row>
    <row r="7246" spans="1:7" x14ac:dyDescent="0.3">
      <c r="A7246" t="s">
        <v>7272</v>
      </c>
      <c r="B7246" t="s">
        <v>5842</v>
      </c>
      <c r="C7246">
        <v>2007</v>
      </c>
      <c r="D7246">
        <v>1</v>
      </c>
      <c r="E7246" t="s">
        <v>18</v>
      </c>
      <c r="F7246">
        <v>1143</v>
      </c>
      <c r="G7246" t="s">
        <v>10</v>
      </c>
    </row>
    <row r="7247" spans="1:7" x14ac:dyDescent="0.3">
      <c r="A7247" t="s">
        <v>7273</v>
      </c>
      <c r="B7247" t="s">
        <v>5842</v>
      </c>
      <c r="C7247">
        <v>2012</v>
      </c>
      <c r="D7247">
        <v>6</v>
      </c>
      <c r="E7247" t="s">
        <v>80</v>
      </c>
      <c r="F7247">
        <v>27</v>
      </c>
      <c r="G7247" t="s">
        <v>10</v>
      </c>
    </row>
    <row r="7248" spans="1:7" x14ac:dyDescent="0.3">
      <c r="A7248" t="s">
        <v>7274</v>
      </c>
      <c r="B7248" t="s">
        <v>5842</v>
      </c>
      <c r="C7248">
        <v>2011</v>
      </c>
      <c r="D7248">
        <v>11</v>
      </c>
      <c r="E7248" t="s">
        <v>18</v>
      </c>
      <c r="F7248">
        <v>722</v>
      </c>
      <c r="G7248" t="s">
        <v>10</v>
      </c>
    </row>
    <row r="7249" spans="1:7" x14ac:dyDescent="0.3">
      <c r="A7249" t="s">
        <v>7275</v>
      </c>
      <c r="B7249" t="s">
        <v>5842</v>
      </c>
      <c r="C7249">
        <v>2006</v>
      </c>
      <c r="D7249">
        <v>10</v>
      </c>
      <c r="E7249" t="s">
        <v>18</v>
      </c>
      <c r="F7249">
        <v>1718</v>
      </c>
      <c r="G7249" t="s">
        <v>10</v>
      </c>
    </row>
    <row r="7250" spans="1:7" x14ac:dyDescent="0.3">
      <c r="A7250" t="s">
        <v>7276</v>
      </c>
      <c r="B7250" t="s">
        <v>5842</v>
      </c>
      <c r="C7250">
        <v>2006</v>
      </c>
      <c r="D7250">
        <v>5</v>
      </c>
      <c r="E7250" t="s">
        <v>9</v>
      </c>
      <c r="F7250">
        <v>16</v>
      </c>
      <c r="G7250" t="s">
        <v>10</v>
      </c>
    </row>
    <row r="7251" spans="1:7" x14ac:dyDescent="0.3">
      <c r="A7251" t="s">
        <v>7277</v>
      </c>
      <c r="B7251" t="s">
        <v>5842</v>
      </c>
      <c r="C7251">
        <v>2011</v>
      </c>
      <c r="D7251">
        <v>11</v>
      </c>
      <c r="E7251" t="s">
        <v>80</v>
      </c>
      <c r="F7251">
        <v>60</v>
      </c>
      <c r="G7251" t="s">
        <v>10</v>
      </c>
    </row>
    <row r="7252" spans="1:7" x14ac:dyDescent="0.3">
      <c r="A7252" t="s">
        <v>7278</v>
      </c>
      <c r="B7252" t="s">
        <v>5842</v>
      </c>
      <c r="C7252">
        <v>2001</v>
      </c>
      <c r="D7252">
        <v>5</v>
      </c>
      <c r="E7252" t="s">
        <v>9</v>
      </c>
      <c r="F7252">
        <v>756</v>
      </c>
      <c r="G7252" t="s">
        <v>10</v>
      </c>
    </row>
    <row r="7253" spans="1:7" x14ac:dyDescent="0.3">
      <c r="A7253" t="s">
        <v>7279</v>
      </c>
      <c r="B7253" t="s">
        <v>5842</v>
      </c>
      <c r="C7253">
        <v>2005</v>
      </c>
      <c r="D7253">
        <v>12</v>
      </c>
      <c r="E7253" t="s">
        <v>9</v>
      </c>
      <c r="F7253">
        <v>680</v>
      </c>
      <c r="G7253" t="s">
        <v>10</v>
      </c>
    </row>
    <row r="7254" spans="1:7" x14ac:dyDescent="0.3">
      <c r="A7254" t="s">
        <v>7280</v>
      </c>
      <c r="B7254" t="s">
        <v>5842</v>
      </c>
      <c r="C7254">
        <v>2013</v>
      </c>
      <c r="D7254">
        <v>1</v>
      </c>
      <c r="E7254" t="s">
        <v>80</v>
      </c>
      <c r="F7254">
        <v>16</v>
      </c>
      <c r="G7254" t="s">
        <v>10</v>
      </c>
    </row>
    <row r="7255" spans="1:7" x14ac:dyDescent="0.3">
      <c r="A7255" t="s">
        <v>7281</v>
      </c>
      <c r="B7255" t="s">
        <v>5842</v>
      </c>
      <c r="C7255">
        <v>2009</v>
      </c>
      <c r="D7255">
        <v>1</v>
      </c>
      <c r="E7255" t="s">
        <v>9</v>
      </c>
      <c r="F7255">
        <v>29</v>
      </c>
      <c r="G7255" t="s">
        <v>50</v>
      </c>
    </row>
    <row r="7256" spans="1:7" x14ac:dyDescent="0.3">
      <c r="A7256" t="s">
        <v>7282</v>
      </c>
      <c r="B7256" t="s">
        <v>5842</v>
      </c>
      <c r="C7256">
        <v>2005</v>
      </c>
      <c r="D7256">
        <v>3</v>
      </c>
      <c r="E7256" t="s">
        <v>9</v>
      </c>
      <c r="F7256">
        <v>179</v>
      </c>
      <c r="G7256" t="s">
        <v>10</v>
      </c>
    </row>
    <row r="7257" spans="1:7" x14ac:dyDescent="0.3">
      <c r="A7257" t="s">
        <v>7283</v>
      </c>
      <c r="B7257" t="s">
        <v>5842</v>
      </c>
      <c r="C7257">
        <v>2008</v>
      </c>
      <c r="D7257">
        <v>1</v>
      </c>
      <c r="E7257" t="s">
        <v>71</v>
      </c>
      <c r="F7257">
        <v>75</v>
      </c>
      <c r="G7257" t="s">
        <v>10</v>
      </c>
    </row>
    <row r="7258" spans="1:7" x14ac:dyDescent="0.3">
      <c r="A7258" t="s">
        <v>7284</v>
      </c>
      <c r="B7258" t="s">
        <v>5842</v>
      </c>
      <c r="C7258">
        <v>2005</v>
      </c>
      <c r="D7258">
        <v>11</v>
      </c>
      <c r="E7258" t="s">
        <v>9</v>
      </c>
      <c r="F7258">
        <v>249</v>
      </c>
      <c r="G7258" t="s">
        <v>10</v>
      </c>
    </row>
    <row r="7259" spans="1:7" x14ac:dyDescent="0.3">
      <c r="A7259" t="s">
        <v>7285</v>
      </c>
      <c r="B7259" t="s">
        <v>5842</v>
      </c>
      <c r="C7259">
        <v>2011</v>
      </c>
      <c r="D7259">
        <v>8</v>
      </c>
      <c r="E7259" t="s">
        <v>18</v>
      </c>
      <c r="F7259">
        <v>51</v>
      </c>
      <c r="G7259" t="s">
        <v>10</v>
      </c>
    </row>
    <row r="7260" spans="1:7" x14ac:dyDescent="0.3">
      <c r="A7260" t="s">
        <v>7286</v>
      </c>
      <c r="B7260" t="s">
        <v>5842</v>
      </c>
      <c r="C7260">
        <v>2008</v>
      </c>
      <c r="D7260">
        <v>8</v>
      </c>
      <c r="E7260" t="s">
        <v>80</v>
      </c>
      <c r="F7260">
        <v>10</v>
      </c>
      <c r="G7260" t="s">
        <v>10</v>
      </c>
    </row>
    <row r="7261" spans="1:7" x14ac:dyDescent="0.3">
      <c r="A7261" t="s">
        <v>7287</v>
      </c>
      <c r="B7261" t="s">
        <v>5842</v>
      </c>
      <c r="C7261">
        <v>2005</v>
      </c>
      <c r="D7261">
        <v>4</v>
      </c>
      <c r="E7261" t="s">
        <v>9</v>
      </c>
      <c r="F7261">
        <v>540</v>
      </c>
      <c r="G7261" t="s">
        <v>10</v>
      </c>
    </row>
    <row r="7262" spans="1:7" x14ac:dyDescent="0.3">
      <c r="A7262" t="s">
        <v>7288</v>
      </c>
      <c r="B7262" t="s">
        <v>5842</v>
      </c>
      <c r="C7262">
        <v>2004</v>
      </c>
      <c r="D7262">
        <v>10</v>
      </c>
      <c r="E7262" t="s">
        <v>71</v>
      </c>
      <c r="F7262">
        <v>42</v>
      </c>
      <c r="G7262" t="s">
        <v>10</v>
      </c>
    </row>
    <row r="7263" spans="1:7" x14ac:dyDescent="0.3">
      <c r="A7263" t="s">
        <v>7289</v>
      </c>
      <c r="B7263" t="s">
        <v>5842</v>
      </c>
      <c r="C7263">
        <v>2008</v>
      </c>
      <c r="D7263">
        <v>12</v>
      </c>
      <c r="E7263" t="s">
        <v>9</v>
      </c>
      <c r="F7263">
        <v>620</v>
      </c>
      <c r="G7263" t="s">
        <v>50</v>
      </c>
    </row>
    <row r="7264" spans="1:7" x14ac:dyDescent="0.3">
      <c r="A7264" t="s">
        <v>7290</v>
      </c>
      <c r="B7264" t="s">
        <v>5842</v>
      </c>
      <c r="C7264">
        <v>2006</v>
      </c>
      <c r="D7264">
        <v>9</v>
      </c>
      <c r="E7264" t="s">
        <v>9</v>
      </c>
      <c r="F7264">
        <v>40</v>
      </c>
      <c r="G7264" t="s">
        <v>10</v>
      </c>
    </row>
    <row r="7265" spans="1:7" x14ac:dyDescent="0.3">
      <c r="A7265" t="s">
        <v>7291</v>
      </c>
      <c r="B7265" t="s">
        <v>5842</v>
      </c>
      <c r="C7265">
        <v>2016</v>
      </c>
      <c r="D7265">
        <v>9</v>
      </c>
      <c r="E7265" t="s">
        <v>18</v>
      </c>
      <c r="F7265">
        <v>740</v>
      </c>
      <c r="G7265" t="s">
        <v>473</v>
      </c>
    </row>
    <row r="7266" spans="1:7" x14ac:dyDescent="0.3">
      <c r="A7266" t="s">
        <v>7292</v>
      </c>
      <c r="B7266" t="s">
        <v>5842</v>
      </c>
      <c r="C7266">
        <v>2010</v>
      </c>
      <c r="D7266">
        <v>4</v>
      </c>
      <c r="E7266" t="s">
        <v>9</v>
      </c>
      <c r="F7266">
        <v>46</v>
      </c>
      <c r="G7266" t="s">
        <v>10</v>
      </c>
    </row>
    <row r="7267" spans="1:7" x14ac:dyDescent="0.3">
      <c r="A7267" t="s">
        <v>7293</v>
      </c>
      <c r="B7267" t="s">
        <v>5842</v>
      </c>
      <c r="C7267">
        <v>2004</v>
      </c>
      <c r="D7267">
        <v>8</v>
      </c>
      <c r="E7267" t="s">
        <v>18</v>
      </c>
      <c r="F7267">
        <v>288</v>
      </c>
      <c r="G7267" t="s">
        <v>10</v>
      </c>
    </row>
    <row r="7268" spans="1:7" x14ac:dyDescent="0.3">
      <c r="A7268" t="s">
        <v>7294</v>
      </c>
      <c r="B7268" t="s">
        <v>5842</v>
      </c>
      <c r="C7268">
        <v>2005</v>
      </c>
      <c r="D7268">
        <v>5</v>
      </c>
      <c r="E7268" t="s">
        <v>71</v>
      </c>
      <c r="F7268">
        <v>81</v>
      </c>
      <c r="G7268" t="s">
        <v>10</v>
      </c>
    </row>
    <row r="7269" spans="1:7" x14ac:dyDescent="0.3">
      <c r="A7269" t="s">
        <v>7295</v>
      </c>
      <c r="B7269" t="s">
        <v>5842</v>
      </c>
      <c r="C7269">
        <v>2007</v>
      </c>
      <c r="D7269">
        <v>9</v>
      </c>
      <c r="E7269" t="s">
        <v>9</v>
      </c>
      <c r="F7269">
        <v>54</v>
      </c>
      <c r="G7269" t="s">
        <v>10</v>
      </c>
    </row>
    <row r="7270" spans="1:7" x14ac:dyDescent="0.3">
      <c r="A7270" t="s">
        <v>7296</v>
      </c>
      <c r="B7270" t="s">
        <v>5842</v>
      </c>
      <c r="C7270">
        <v>2005</v>
      </c>
      <c r="D7270">
        <v>8</v>
      </c>
      <c r="E7270" t="s">
        <v>9</v>
      </c>
      <c r="F7270">
        <v>27</v>
      </c>
      <c r="G7270" t="s">
        <v>10</v>
      </c>
    </row>
    <row r="7271" spans="1:7" x14ac:dyDescent="0.3">
      <c r="A7271" t="s">
        <v>7297</v>
      </c>
      <c r="B7271" t="s">
        <v>5842</v>
      </c>
      <c r="C7271">
        <v>2005</v>
      </c>
      <c r="D7271">
        <v>1</v>
      </c>
      <c r="E7271" t="s">
        <v>9</v>
      </c>
      <c r="F7271">
        <v>131</v>
      </c>
      <c r="G7271" t="s">
        <v>10</v>
      </c>
    </row>
    <row r="7272" spans="1:7" x14ac:dyDescent="0.3">
      <c r="A7272" t="s">
        <v>7298</v>
      </c>
      <c r="B7272" t="s">
        <v>5842</v>
      </c>
      <c r="C7272">
        <v>2008</v>
      </c>
      <c r="D7272">
        <v>12</v>
      </c>
      <c r="E7272" t="s">
        <v>18</v>
      </c>
      <c r="F7272">
        <v>395</v>
      </c>
      <c r="G7272" t="s">
        <v>10</v>
      </c>
    </row>
    <row r="7273" spans="1:7" x14ac:dyDescent="0.3">
      <c r="A7273" t="s">
        <v>7299</v>
      </c>
      <c r="B7273" t="s">
        <v>5842</v>
      </c>
      <c r="C7273">
        <v>1999</v>
      </c>
      <c r="D7273">
        <v>4</v>
      </c>
      <c r="E7273" t="s">
        <v>9</v>
      </c>
      <c r="F7273">
        <v>1551</v>
      </c>
      <c r="G7273" t="s">
        <v>10</v>
      </c>
    </row>
    <row r="7274" spans="1:7" x14ac:dyDescent="0.3">
      <c r="A7274" t="s">
        <v>7300</v>
      </c>
      <c r="B7274" t="s">
        <v>5842</v>
      </c>
      <c r="C7274">
        <v>2003</v>
      </c>
      <c r="D7274">
        <v>8</v>
      </c>
      <c r="E7274" t="s">
        <v>18</v>
      </c>
      <c r="F7274">
        <v>1125</v>
      </c>
      <c r="G7274" t="s">
        <v>10</v>
      </c>
    </row>
    <row r="7275" spans="1:7" x14ac:dyDescent="0.3">
      <c r="A7275" t="s">
        <v>7301</v>
      </c>
      <c r="B7275" t="s">
        <v>5842</v>
      </c>
      <c r="C7275">
        <v>2006</v>
      </c>
      <c r="D7275">
        <v>12</v>
      </c>
      <c r="E7275" t="s">
        <v>18</v>
      </c>
      <c r="F7275">
        <v>346</v>
      </c>
      <c r="G7275" t="s">
        <v>10</v>
      </c>
    </row>
    <row r="7276" spans="1:7" x14ac:dyDescent="0.3">
      <c r="A7276" t="s">
        <v>7302</v>
      </c>
      <c r="B7276" t="s">
        <v>5842</v>
      </c>
      <c r="C7276">
        <v>2009</v>
      </c>
      <c r="D7276">
        <v>7</v>
      </c>
      <c r="E7276" t="s">
        <v>80</v>
      </c>
      <c r="F7276">
        <v>30</v>
      </c>
      <c r="G7276" t="s">
        <v>10</v>
      </c>
    </row>
    <row r="7277" spans="1:7" x14ac:dyDescent="0.3">
      <c r="A7277" t="s">
        <v>7303</v>
      </c>
      <c r="B7277" t="s">
        <v>5842</v>
      </c>
      <c r="C7277">
        <v>2012</v>
      </c>
      <c r="D7277">
        <v>7</v>
      </c>
      <c r="E7277" t="s">
        <v>80</v>
      </c>
      <c r="F7277">
        <v>98</v>
      </c>
      <c r="G7277" t="s">
        <v>10</v>
      </c>
    </row>
    <row r="7278" spans="1:7" x14ac:dyDescent="0.3">
      <c r="A7278" t="s">
        <v>7304</v>
      </c>
      <c r="B7278" t="s">
        <v>5842</v>
      </c>
      <c r="C7278">
        <v>2017</v>
      </c>
      <c r="D7278">
        <v>3</v>
      </c>
      <c r="E7278" t="s">
        <v>9</v>
      </c>
      <c r="F7278">
        <v>1052</v>
      </c>
      <c r="G7278" t="s">
        <v>10</v>
      </c>
    </row>
    <row r="7279" spans="1:7" x14ac:dyDescent="0.3">
      <c r="A7279" t="s">
        <v>7305</v>
      </c>
      <c r="B7279" t="s">
        <v>5842</v>
      </c>
      <c r="C7279">
        <v>2018</v>
      </c>
      <c r="D7279">
        <v>4</v>
      </c>
      <c r="E7279" t="s">
        <v>9</v>
      </c>
      <c r="F7279">
        <v>440</v>
      </c>
      <c r="G7279" t="s">
        <v>179</v>
      </c>
    </row>
    <row r="7280" spans="1:7" x14ac:dyDescent="0.3">
      <c r="A7280" t="s">
        <v>7306</v>
      </c>
      <c r="B7280" t="s">
        <v>5842</v>
      </c>
      <c r="C7280">
        <v>2001</v>
      </c>
      <c r="D7280">
        <v>3</v>
      </c>
      <c r="E7280" t="s">
        <v>18</v>
      </c>
      <c r="F7280">
        <v>0</v>
      </c>
      <c r="G7280" t="s">
        <v>10</v>
      </c>
    </row>
    <row r="7281" spans="1:7" x14ac:dyDescent="0.3">
      <c r="A7281" t="s">
        <v>7307</v>
      </c>
      <c r="B7281" t="s">
        <v>5842</v>
      </c>
      <c r="C7281">
        <v>2015</v>
      </c>
      <c r="D7281">
        <v>10</v>
      </c>
      <c r="E7281" t="s">
        <v>9</v>
      </c>
      <c r="F7281">
        <v>690</v>
      </c>
      <c r="G7281" t="s">
        <v>10</v>
      </c>
    </row>
    <row r="7282" spans="1:7" x14ac:dyDescent="0.3">
      <c r="A7282" t="s">
        <v>7308</v>
      </c>
      <c r="B7282" t="s">
        <v>5842</v>
      </c>
      <c r="C7282">
        <v>2003</v>
      </c>
      <c r="D7282">
        <v>12</v>
      </c>
      <c r="E7282" t="s">
        <v>71</v>
      </c>
      <c r="F7282">
        <v>340</v>
      </c>
      <c r="G7282" t="s">
        <v>10</v>
      </c>
    </row>
    <row r="7283" spans="1:7" x14ac:dyDescent="0.3">
      <c r="A7283" t="s">
        <v>7309</v>
      </c>
      <c r="B7283" t="s">
        <v>5842</v>
      </c>
      <c r="C7283">
        <v>2008</v>
      </c>
      <c r="D7283">
        <v>12</v>
      </c>
      <c r="E7283" t="s">
        <v>71</v>
      </c>
      <c r="F7283">
        <v>100</v>
      </c>
      <c r="G7283" t="s">
        <v>10</v>
      </c>
    </row>
    <row r="7284" spans="1:7" x14ac:dyDescent="0.3">
      <c r="A7284" t="s">
        <v>7310</v>
      </c>
      <c r="B7284" t="s">
        <v>5842</v>
      </c>
      <c r="C7284">
        <v>2011</v>
      </c>
      <c r="D7284">
        <v>11</v>
      </c>
      <c r="E7284" t="s">
        <v>18</v>
      </c>
      <c r="F7284">
        <v>139</v>
      </c>
      <c r="G7284" t="s">
        <v>10</v>
      </c>
    </row>
    <row r="7285" spans="1:7" x14ac:dyDescent="0.3">
      <c r="A7285" t="s">
        <v>7311</v>
      </c>
      <c r="B7285" t="s">
        <v>5842</v>
      </c>
      <c r="C7285">
        <v>2013</v>
      </c>
      <c r="D7285">
        <v>2</v>
      </c>
      <c r="E7285" t="s">
        <v>71</v>
      </c>
      <c r="F7285">
        <v>58</v>
      </c>
      <c r="G7285" t="s">
        <v>10</v>
      </c>
    </row>
    <row r="7286" spans="1:7" x14ac:dyDescent="0.3">
      <c r="A7286" t="s">
        <v>7312</v>
      </c>
      <c r="B7286" t="s">
        <v>5842</v>
      </c>
      <c r="C7286">
        <v>2007</v>
      </c>
      <c r="D7286">
        <v>8</v>
      </c>
      <c r="E7286" t="s">
        <v>80</v>
      </c>
      <c r="F7286">
        <v>26</v>
      </c>
      <c r="G7286" t="s">
        <v>10</v>
      </c>
    </row>
    <row r="7287" spans="1:7" x14ac:dyDescent="0.3">
      <c r="A7287" t="s">
        <v>7313</v>
      </c>
      <c r="B7287" t="s">
        <v>5842</v>
      </c>
      <c r="C7287">
        <v>2008</v>
      </c>
      <c r="D7287">
        <v>3</v>
      </c>
      <c r="E7287" t="s">
        <v>71</v>
      </c>
      <c r="F7287">
        <v>20</v>
      </c>
      <c r="G7287" t="s">
        <v>10</v>
      </c>
    </row>
    <row r="7288" spans="1:7" x14ac:dyDescent="0.3">
      <c r="A7288" t="s">
        <v>7314</v>
      </c>
      <c r="B7288" t="s">
        <v>5842</v>
      </c>
      <c r="C7288">
        <v>2003</v>
      </c>
      <c r="D7288">
        <v>5</v>
      </c>
      <c r="E7288" t="s">
        <v>60</v>
      </c>
      <c r="F7288">
        <v>400</v>
      </c>
      <c r="G7288" t="s">
        <v>10</v>
      </c>
    </row>
    <row r="7289" spans="1:7" x14ac:dyDescent="0.3">
      <c r="A7289" t="s">
        <v>7315</v>
      </c>
      <c r="B7289" t="s">
        <v>5842</v>
      </c>
      <c r="C7289">
        <v>2018</v>
      </c>
      <c r="D7289">
        <v>12</v>
      </c>
      <c r="E7289" t="s">
        <v>18</v>
      </c>
      <c r="F7289">
        <v>2400</v>
      </c>
      <c r="G7289" t="s">
        <v>179</v>
      </c>
    </row>
    <row r="7290" spans="1:7" x14ac:dyDescent="0.3">
      <c r="A7290" t="s">
        <v>7316</v>
      </c>
      <c r="B7290" t="s">
        <v>5842</v>
      </c>
      <c r="C7290">
        <v>2012</v>
      </c>
      <c r="D7290">
        <v>1</v>
      </c>
      <c r="E7290" t="s">
        <v>14</v>
      </c>
      <c r="F7290">
        <v>130</v>
      </c>
      <c r="G7290" t="s">
        <v>10</v>
      </c>
    </row>
    <row r="7291" spans="1:7" x14ac:dyDescent="0.3">
      <c r="A7291" t="s">
        <v>7317</v>
      </c>
      <c r="B7291" t="s">
        <v>5842</v>
      </c>
      <c r="C7291">
        <v>2004</v>
      </c>
      <c r="D7291">
        <v>12</v>
      </c>
      <c r="E7291" t="s">
        <v>71</v>
      </c>
      <c r="F7291">
        <v>160</v>
      </c>
      <c r="G7291" t="s">
        <v>10</v>
      </c>
    </row>
    <row r="7292" spans="1:7" x14ac:dyDescent="0.3">
      <c r="A7292" t="s">
        <v>7318</v>
      </c>
      <c r="B7292" t="s">
        <v>5842</v>
      </c>
      <c r="C7292">
        <v>2001</v>
      </c>
      <c r="D7292">
        <v>2</v>
      </c>
      <c r="E7292" t="s">
        <v>18</v>
      </c>
      <c r="F7292">
        <v>58</v>
      </c>
      <c r="G7292" t="s">
        <v>10</v>
      </c>
    </row>
    <row r="7293" spans="1:7" x14ac:dyDescent="0.3">
      <c r="A7293" t="s">
        <v>7319</v>
      </c>
      <c r="B7293" t="s">
        <v>5842</v>
      </c>
      <c r="C7293">
        <v>2013</v>
      </c>
      <c r="D7293">
        <v>6</v>
      </c>
      <c r="E7293" t="s">
        <v>18</v>
      </c>
      <c r="F7293">
        <v>2</v>
      </c>
      <c r="G7293" t="s">
        <v>50</v>
      </c>
    </row>
    <row r="7294" spans="1:7" x14ac:dyDescent="0.3">
      <c r="A7294" t="s">
        <v>7320</v>
      </c>
      <c r="B7294" t="s">
        <v>5842</v>
      </c>
      <c r="C7294">
        <v>2012</v>
      </c>
      <c r="D7294">
        <v>2</v>
      </c>
      <c r="E7294" t="s">
        <v>18</v>
      </c>
      <c r="F7294">
        <v>1203</v>
      </c>
      <c r="G7294" t="s">
        <v>10</v>
      </c>
    </row>
    <row r="7295" spans="1:7" x14ac:dyDescent="0.3">
      <c r="A7295" t="s">
        <v>7321</v>
      </c>
      <c r="B7295" t="s">
        <v>5842</v>
      </c>
      <c r="C7295">
        <v>2008</v>
      </c>
      <c r="D7295">
        <v>9</v>
      </c>
      <c r="E7295" t="s">
        <v>18</v>
      </c>
      <c r="F7295">
        <v>122</v>
      </c>
      <c r="G7295" t="s">
        <v>10</v>
      </c>
    </row>
    <row r="7296" spans="1:7" x14ac:dyDescent="0.3">
      <c r="A7296" t="s">
        <v>7322</v>
      </c>
      <c r="B7296" t="s">
        <v>5842</v>
      </c>
      <c r="C7296">
        <v>2015</v>
      </c>
      <c r="D7296">
        <v>8</v>
      </c>
      <c r="E7296" t="s">
        <v>18</v>
      </c>
      <c r="F7296">
        <v>50</v>
      </c>
      <c r="G7296" t="s">
        <v>10</v>
      </c>
    </row>
    <row r="7297" spans="1:7" x14ac:dyDescent="0.3">
      <c r="A7297" t="s">
        <v>7323</v>
      </c>
      <c r="B7297" t="s">
        <v>5842</v>
      </c>
      <c r="C7297">
        <v>2009</v>
      </c>
      <c r="D7297">
        <v>4</v>
      </c>
      <c r="E7297" t="s">
        <v>80</v>
      </c>
      <c r="F7297">
        <v>12</v>
      </c>
      <c r="G7297" t="s">
        <v>10</v>
      </c>
    </row>
    <row r="7298" spans="1:7" x14ac:dyDescent="0.3">
      <c r="A7298" t="s">
        <v>7324</v>
      </c>
      <c r="B7298" t="s">
        <v>5842</v>
      </c>
      <c r="C7298">
        <v>2005</v>
      </c>
      <c r="D7298">
        <v>5</v>
      </c>
      <c r="E7298" t="s">
        <v>9</v>
      </c>
      <c r="F7298">
        <v>39</v>
      </c>
      <c r="G7298" t="s">
        <v>10</v>
      </c>
    </row>
    <row r="7299" spans="1:7" x14ac:dyDescent="0.3">
      <c r="A7299" t="s">
        <v>7325</v>
      </c>
      <c r="B7299" t="s">
        <v>5842</v>
      </c>
      <c r="C7299">
        <v>2018</v>
      </c>
      <c r="D7299">
        <v>3</v>
      </c>
      <c r="E7299" t="s">
        <v>9</v>
      </c>
      <c r="F7299">
        <v>7</v>
      </c>
      <c r="G7299" t="s">
        <v>473</v>
      </c>
    </row>
    <row r="7300" spans="1:7" x14ac:dyDescent="0.3">
      <c r="A7300" t="s">
        <v>7326</v>
      </c>
      <c r="B7300" t="s">
        <v>5842</v>
      </c>
      <c r="C7300">
        <v>2005</v>
      </c>
      <c r="D7300">
        <v>8</v>
      </c>
      <c r="E7300" t="s">
        <v>18</v>
      </c>
      <c r="F7300">
        <v>593</v>
      </c>
      <c r="G7300" t="s">
        <v>10</v>
      </c>
    </row>
    <row r="7301" spans="1:7" x14ac:dyDescent="0.3">
      <c r="A7301" t="s">
        <v>7327</v>
      </c>
      <c r="B7301" t="s">
        <v>5842</v>
      </c>
      <c r="C7301">
        <v>2000</v>
      </c>
      <c r="D7301">
        <v>4</v>
      </c>
      <c r="E7301" t="s">
        <v>18</v>
      </c>
      <c r="F7301">
        <v>319</v>
      </c>
      <c r="G7301" t="s">
        <v>10</v>
      </c>
    </row>
    <row r="7302" spans="1:7" x14ac:dyDescent="0.3">
      <c r="A7302" t="s">
        <v>7328</v>
      </c>
      <c r="B7302" t="s">
        <v>5842</v>
      </c>
      <c r="C7302">
        <v>2010</v>
      </c>
      <c r="D7302">
        <v>5</v>
      </c>
      <c r="E7302" t="s">
        <v>80</v>
      </c>
      <c r="F7302">
        <v>16</v>
      </c>
      <c r="G7302" t="s">
        <v>10</v>
      </c>
    </row>
    <row r="7303" spans="1:7" x14ac:dyDescent="0.3">
      <c r="A7303" t="s">
        <v>7329</v>
      </c>
      <c r="B7303" t="s">
        <v>5842</v>
      </c>
      <c r="C7303">
        <v>2005</v>
      </c>
      <c r="D7303">
        <v>6</v>
      </c>
      <c r="E7303" t="s">
        <v>9</v>
      </c>
      <c r="F7303">
        <v>174</v>
      </c>
      <c r="G7303" t="s">
        <v>10</v>
      </c>
    </row>
    <row r="7304" spans="1:7" x14ac:dyDescent="0.3">
      <c r="A7304" t="s">
        <v>7330</v>
      </c>
      <c r="B7304" t="s">
        <v>5842</v>
      </c>
      <c r="C7304">
        <v>2006</v>
      </c>
      <c r="D7304">
        <v>12</v>
      </c>
      <c r="E7304" t="s">
        <v>9</v>
      </c>
      <c r="F7304">
        <v>120</v>
      </c>
      <c r="G7304" t="s">
        <v>10</v>
      </c>
    </row>
    <row r="7305" spans="1:7" x14ac:dyDescent="0.3">
      <c r="A7305" t="s">
        <v>7331</v>
      </c>
      <c r="B7305" t="s">
        <v>5842</v>
      </c>
      <c r="C7305">
        <v>2018</v>
      </c>
      <c r="D7305">
        <v>4</v>
      </c>
      <c r="E7305" t="s">
        <v>18</v>
      </c>
      <c r="F7305">
        <v>786</v>
      </c>
      <c r="G7305" t="s">
        <v>179</v>
      </c>
    </row>
    <row r="7306" spans="1:7" x14ac:dyDescent="0.3">
      <c r="A7306" t="s">
        <v>7332</v>
      </c>
      <c r="B7306" t="s">
        <v>5842</v>
      </c>
      <c r="C7306">
        <v>2003</v>
      </c>
      <c r="D7306">
        <v>5</v>
      </c>
      <c r="E7306" t="s">
        <v>18</v>
      </c>
      <c r="F7306">
        <v>372</v>
      </c>
      <c r="G7306" t="s">
        <v>10</v>
      </c>
    </row>
    <row r="7307" spans="1:7" x14ac:dyDescent="0.3">
      <c r="A7307" t="s">
        <v>7333</v>
      </c>
      <c r="B7307" t="s">
        <v>5842</v>
      </c>
      <c r="C7307">
        <v>2010</v>
      </c>
      <c r="D7307">
        <v>11</v>
      </c>
      <c r="E7307" t="s">
        <v>80</v>
      </c>
      <c r="F7307">
        <v>24</v>
      </c>
      <c r="G7307" t="s">
        <v>10</v>
      </c>
    </row>
    <row r="7308" spans="1:7" x14ac:dyDescent="0.3">
      <c r="A7308" t="s">
        <v>7334</v>
      </c>
      <c r="B7308" t="s">
        <v>5842</v>
      </c>
      <c r="C7308">
        <v>2013</v>
      </c>
      <c r="D7308">
        <v>11</v>
      </c>
      <c r="E7308" t="s">
        <v>80</v>
      </c>
      <c r="F7308">
        <v>87</v>
      </c>
      <c r="G7308" t="s">
        <v>10</v>
      </c>
    </row>
    <row r="7309" spans="1:7" x14ac:dyDescent="0.3">
      <c r="A7309" t="s">
        <v>7335</v>
      </c>
      <c r="B7309" t="s">
        <v>5842</v>
      </c>
      <c r="C7309">
        <v>2003</v>
      </c>
      <c r="D7309">
        <v>5</v>
      </c>
      <c r="E7309" t="s">
        <v>80</v>
      </c>
      <c r="F7309">
        <v>33</v>
      </c>
      <c r="G7309" t="s">
        <v>10</v>
      </c>
    </row>
    <row r="7310" spans="1:7" x14ac:dyDescent="0.3">
      <c r="A7310" t="s">
        <v>7336</v>
      </c>
      <c r="B7310" t="s">
        <v>5842</v>
      </c>
      <c r="C7310">
        <v>2001</v>
      </c>
      <c r="D7310">
        <v>1</v>
      </c>
      <c r="E7310" t="s">
        <v>80</v>
      </c>
      <c r="F7310">
        <v>0</v>
      </c>
      <c r="G7310" t="s">
        <v>12</v>
      </c>
    </row>
    <row r="7311" spans="1:7" x14ac:dyDescent="0.3">
      <c r="A7311" t="s">
        <v>7337</v>
      </c>
      <c r="B7311" t="s">
        <v>5842</v>
      </c>
      <c r="C7311">
        <v>2012</v>
      </c>
      <c r="D7311">
        <v>9</v>
      </c>
      <c r="E7311" t="s">
        <v>18</v>
      </c>
      <c r="F7311">
        <v>751</v>
      </c>
      <c r="G7311" t="s">
        <v>10</v>
      </c>
    </row>
    <row r="7312" spans="1:7" x14ac:dyDescent="0.3">
      <c r="A7312" t="s">
        <v>7338</v>
      </c>
      <c r="B7312" t="s">
        <v>5842</v>
      </c>
      <c r="C7312">
        <v>2013</v>
      </c>
      <c r="D7312">
        <v>1</v>
      </c>
      <c r="E7312" t="s">
        <v>80</v>
      </c>
      <c r="F7312">
        <v>16</v>
      </c>
      <c r="G7312" t="s">
        <v>10</v>
      </c>
    </row>
    <row r="7313" spans="1:7" x14ac:dyDescent="0.3">
      <c r="A7313" t="s">
        <v>7339</v>
      </c>
      <c r="B7313" t="s">
        <v>5842</v>
      </c>
      <c r="C7313">
        <v>2010</v>
      </c>
      <c r="D7313">
        <v>10</v>
      </c>
      <c r="E7313" t="s">
        <v>9</v>
      </c>
      <c r="F7313">
        <v>1152</v>
      </c>
      <c r="G7313" t="s">
        <v>10</v>
      </c>
    </row>
    <row r="7314" spans="1:7" x14ac:dyDescent="0.3">
      <c r="A7314" t="s">
        <v>7340</v>
      </c>
      <c r="B7314" t="s">
        <v>5842</v>
      </c>
      <c r="C7314">
        <v>2008</v>
      </c>
      <c r="D7314">
        <v>6</v>
      </c>
      <c r="E7314" t="s">
        <v>80</v>
      </c>
      <c r="F7314">
        <v>22</v>
      </c>
      <c r="G7314" t="s">
        <v>10</v>
      </c>
    </row>
    <row r="7315" spans="1:7" x14ac:dyDescent="0.3">
      <c r="A7315" t="s">
        <v>7341</v>
      </c>
      <c r="B7315" t="s">
        <v>5842</v>
      </c>
      <c r="C7315">
        <v>2001</v>
      </c>
      <c r="D7315">
        <v>12</v>
      </c>
      <c r="E7315" t="s">
        <v>9</v>
      </c>
      <c r="F7315">
        <v>1210</v>
      </c>
      <c r="G7315" t="s">
        <v>10</v>
      </c>
    </row>
    <row r="7316" spans="1:7" x14ac:dyDescent="0.3">
      <c r="A7316" t="s">
        <v>7342</v>
      </c>
      <c r="B7316" t="s">
        <v>5842</v>
      </c>
      <c r="C7316">
        <v>2004</v>
      </c>
      <c r="D7316">
        <v>3</v>
      </c>
      <c r="E7316" t="s">
        <v>71</v>
      </c>
      <c r="F7316">
        <v>149</v>
      </c>
      <c r="G7316" t="s">
        <v>50</v>
      </c>
    </row>
    <row r="7317" spans="1:7" x14ac:dyDescent="0.3">
      <c r="A7317" t="s">
        <v>7343</v>
      </c>
      <c r="B7317" t="s">
        <v>5842</v>
      </c>
      <c r="C7317">
        <v>2014</v>
      </c>
      <c r="D7317">
        <v>2</v>
      </c>
      <c r="E7317" t="s">
        <v>80</v>
      </c>
      <c r="F7317">
        <v>38</v>
      </c>
      <c r="G7317" t="s">
        <v>10</v>
      </c>
    </row>
    <row r="7318" spans="1:7" x14ac:dyDescent="0.3">
      <c r="A7318" t="s">
        <v>7344</v>
      </c>
      <c r="B7318" t="s">
        <v>5842</v>
      </c>
      <c r="C7318">
        <v>2004</v>
      </c>
      <c r="D7318">
        <v>1</v>
      </c>
      <c r="E7318" t="s">
        <v>71</v>
      </c>
      <c r="F7318">
        <v>477</v>
      </c>
      <c r="G7318" t="s">
        <v>10</v>
      </c>
    </row>
    <row r="7319" spans="1:7" x14ac:dyDescent="0.3">
      <c r="A7319" t="s">
        <v>7345</v>
      </c>
      <c r="B7319" t="s">
        <v>5842</v>
      </c>
      <c r="C7319">
        <v>2008</v>
      </c>
      <c r="D7319">
        <v>1</v>
      </c>
      <c r="E7319" t="s">
        <v>80</v>
      </c>
      <c r="F7319">
        <v>61</v>
      </c>
      <c r="G7319" t="s">
        <v>10</v>
      </c>
    </row>
    <row r="7320" spans="1:7" x14ac:dyDescent="0.3">
      <c r="A7320" t="s">
        <v>7346</v>
      </c>
      <c r="B7320" t="s">
        <v>5842</v>
      </c>
      <c r="C7320">
        <v>2004</v>
      </c>
      <c r="D7320">
        <v>12</v>
      </c>
      <c r="E7320" t="s">
        <v>18</v>
      </c>
      <c r="F7320">
        <v>274</v>
      </c>
      <c r="G7320" t="s">
        <v>10</v>
      </c>
    </row>
    <row r="7321" spans="1:7" x14ac:dyDescent="0.3">
      <c r="A7321" t="s">
        <v>7347</v>
      </c>
      <c r="B7321" t="s">
        <v>5842</v>
      </c>
      <c r="C7321">
        <v>2007</v>
      </c>
      <c r="D7321">
        <v>2</v>
      </c>
      <c r="E7321" t="s">
        <v>80</v>
      </c>
      <c r="F7321">
        <v>32</v>
      </c>
      <c r="G7321" t="s">
        <v>10</v>
      </c>
    </row>
    <row r="7322" spans="1:7" x14ac:dyDescent="0.3">
      <c r="A7322" t="s">
        <v>7348</v>
      </c>
      <c r="B7322" t="s">
        <v>5842</v>
      </c>
      <c r="C7322">
        <v>2009</v>
      </c>
      <c r="D7322">
        <v>11</v>
      </c>
      <c r="E7322" t="s">
        <v>9</v>
      </c>
      <c r="F7322">
        <v>526</v>
      </c>
      <c r="G7322" t="s">
        <v>10</v>
      </c>
    </row>
    <row r="7323" spans="1:7" x14ac:dyDescent="0.3">
      <c r="A7323" t="s">
        <v>7349</v>
      </c>
      <c r="B7323" t="s">
        <v>5842</v>
      </c>
      <c r="C7323">
        <v>2006</v>
      </c>
      <c r="D7323">
        <v>5</v>
      </c>
      <c r="E7323" t="s">
        <v>60</v>
      </c>
      <c r="F7323">
        <v>72</v>
      </c>
      <c r="G7323" t="s">
        <v>10</v>
      </c>
    </row>
    <row r="7324" spans="1:7" x14ac:dyDescent="0.3">
      <c r="A7324" t="s">
        <v>7350</v>
      </c>
      <c r="B7324" t="s">
        <v>5842</v>
      </c>
      <c r="C7324">
        <v>1996</v>
      </c>
      <c r="D7324">
        <v>5</v>
      </c>
      <c r="E7324" t="s">
        <v>18</v>
      </c>
      <c r="F7324">
        <v>1513</v>
      </c>
      <c r="G7324" t="s">
        <v>10</v>
      </c>
    </row>
    <row r="7325" spans="1:7" x14ac:dyDescent="0.3">
      <c r="A7325" t="s">
        <v>7351</v>
      </c>
      <c r="B7325" t="s">
        <v>5842</v>
      </c>
      <c r="C7325">
        <v>2011</v>
      </c>
      <c r="D7325">
        <v>6</v>
      </c>
      <c r="E7325" t="s">
        <v>18</v>
      </c>
      <c r="F7325">
        <v>748</v>
      </c>
      <c r="G7325" t="s">
        <v>10</v>
      </c>
    </row>
    <row r="7326" spans="1:7" x14ac:dyDescent="0.3">
      <c r="A7326" t="s">
        <v>7352</v>
      </c>
      <c r="B7326" t="s">
        <v>5842</v>
      </c>
      <c r="C7326">
        <v>2014</v>
      </c>
      <c r="D7326">
        <v>5</v>
      </c>
      <c r="E7326" t="s">
        <v>18</v>
      </c>
      <c r="F7326">
        <v>0</v>
      </c>
      <c r="G7326" t="s">
        <v>12</v>
      </c>
    </row>
    <row r="7327" spans="1:7" x14ac:dyDescent="0.3">
      <c r="A7327" t="s">
        <v>7353</v>
      </c>
      <c r="B7327" t="s">
        <v>5842</v>
      </c>
      <c r="C7327">
        <v>2009</v>
      </c>
      <c r="D7327">
        <v>11</v>
      </c>
      <c r="E7327" t="s">
        <v>9</v>
      </c>
      <c r="F7327">
        <v>50</v>
      </c>
      <c r="G7327" t="s">
        <v>10</v>
      </c>
    </row>
    <row r="7328" spans="1:7" x14ac:dyDescent="0.3">
      <c r="A7328" t="s">
        <v>7354</v>
      </c>
      <c r="B7328" t="s">
        <v>5842</v>
      </c>
      <c r="C7328">
        <v>2012</v>
      </c>
      <c r="D7328">
        <v>5</v>
      </c>
      <c r="E7328" t="s">
        <v>9</v>
      </c>
      <c r="F7328">
        <v>82</v>
      </c>
      <c r="G7328" t="s">
        <v>50</v>
      </c>
    </row>
    <row r="7329" spans="1:7" x14ac:dyDescent="0.3">
      <c r="A7329" t="s">
        <v>7355</v>
      </c>
      <c r="B7329" t="s">
        <v>5842</v>
      </c>
      <c r="C7329">
        <v>2002</v>
      </c>
      <c r="D7329">
        <v>6</v>
      </c>
      <c r="E7329" t="s">
        <v>18</v>
      </c>
      <c r="F7329">
        <v>631</v>
      </c>
      <c r="G7329" t="s">
        <v>10</v>
      </c>
    </row>
    <row r="7330" spans="1:7" x14ac:dyDescent="0.3">
      <c r="A7330" t="s">
        <v>7356</v>
      </c>
      <c r="B7330" t="s">
        <v>5842</v>
      </c>
      <c r="C7330">
        <v>2008</v>
      </c>
      <c r="D7330">
        <v>5</v>
      </c>
      <c r="E7330" t="s">
        <v>71</v>
      </c>
      <c r="F7330">
        <v>96</v>
      </c>
      <c r="G7330" t="s">
        <v>10</v>
      </c>
    </row>
    <row r="7331" spans="1:7" x14ac:dyDescent="0.3">
      <c r="A7331" t="s">
        <v>7357</v>
      </c>
      <c r="B7331" t="s">
        <v>5842</v>
      </c>
      <c r="C7331">
        <v>2005</v>
      </c>
      <c r="D7331">
        <v>7</v>
      </c>
      <c r="E7331" t="s">
        <v>9</v>
      </c>
      <c r="F7331">
        <v>27</v>
      </c>
      <c r="G7331" t="s">
        <v>10</v>
      </c>
    </row>
    <row r="7332" spans="1:7" x14ac:dyDescent="0.3">
      <c r="A7332" t="s">
        <v>7358</v>
      </c>
      <c r="B7332" t="s">
        <v>5842</v>
      </c>
      <c r="C7332">
        <v>2002</v>
      </c>
      <c r="D7332">
        <v>2</v>
      </c>
      <c r="E7332" t="s">
        <v>71</v>
      </c>
      <c r="F7332">
        <v>233</v>
      </c>
      <c r="G7332" t="s">
        <v>10</v>
      </c>
    </row>
    <row r="7333" spans="1:7" x14ac:dyDescent="0.3">
      <c r="A7333" t="s">
        <v>7359</v>
      </c>
      <c r="B7333" t="s">
        <v>5842</v>
      </c>
      <c r="C7333">
        <v>2005</v>
      </c>
      <c r="D7333">
        <v>5</v>
      </c>
      <c r="E7333" t="s">
        <v>18</v>
      </c>
      <c r="F7333">
        <v>76</v>
      </c>
      <c r="G7333" t="s">
        <v>10</v>
      </c>
    </row>
    <row r="7334" spans="1:7" x14ac:dyDescent="0.3">
      <c r="A7334" t="s">
        <v>7360</v>
      </c>
      <c r="B7334" t="s">
        <v>5842</v>
      </c>
      <c r="C7334">
        <v>2012</v>
      </c>
      <c r="D7334">
        <v>12</v>
      </c>
      <c r="E7334" t="s">
        <v>18</v>
      </c>
      <c r="F7334">
        <v>360</v>
      </c>
      <c r="G7334" t="s">
        <v>10</v>
      </c>
    </row>
    <row r="7335" spans="1:7" x14ac:dyDescent="0.3">
      <c r="A7335" t="s">
        <v>7361</v>
      </c>
      <c r="B7335" t="s">
        <v>5842</v>
      </c>
      <c r="C7335">
        <v>2017</v>
      </c>
      <c r="D7335">
        <v>2</v>
      </c>
      <c r="E7335" t="s">
        <v>18</v>
      </c>
      <c r="F7335">
        <v>360</v>
      </c>
      <c r="G7335" t="s">
        <v>473</v>
      </c>
    </row>
    <row r="7336" spans="1:7" x14ac:dyDescent="0.3">
      <c r="A7336" t="s">
        <v>7362</v>
      </c>
      <c r="B7336" t="s">
        <v>5842</v>
      </c>
      <c r="C7336">
        <v>2009</v>
      </c>
      <c r="D7336">
        <v>1</v>
      </c>
      <c r="E7336" t="s">
        <v>18</v>
      </c>
      <c r="F7336">
        <v>583</v>
      </c>
      <c r="G7336" t="s">
        <v>10</v>
      </c>
    </row>
    <row r="7337" spans="1:7" x14ac:dyDescent="0.3">
      <c r="A7337" t="s">
        <v>7363</v>
      </c>
      <c r="B7337" t="s">
        <v>5842</v>
      </c>
      <c r="C7337">
        <v>2007</v>
      </c>
      <c r="D7337">
        <v>5</v>
      </c>
      <c r="E7337" t="s">
        <v>80</v>
      </c>
      <c r="F7337">
        <v>70</v>
      </c>
      <c r="G7337" t="s">
        <v>10</v>
      </c>
    </row>
    <row r="7338" spans="1:7" x14ac:dyDescent="0.3">
      <c r="A7338" t="s">
        <v>7364</v>
      </c>
      <c r="B7338" t="s">
        <v>5842</v>
      </c>
      <c r="C7338">
        <v>2014</v>
      </c>
      <c r="D7338">
        <v>3</v>
      </c>
      <c r="E7338" t="s">
        <v>18</v>
      </c>
      <c r="F7338">
        <v>500</v>
      </c>
      <c r="G7338" t="s">
        <v>10</v>
      </c>
    </row>
    <row r="7339" spans="1:7" x14ac:dyDescent="0.3">
      <c r="A7339" t="s">
        <v>7365</v>
      </c>
      <c r="B7339" t="s">
        <v>5842</v>
      </c>
      <c r="C7339">
        <v>2008</v>
      </c>
      <c r="D7339">
        <v>12</v>
      </c>
      <c r="E7339" t="s">
        <v>18</v>
      </c>
      <c r="F7339">
        <v>776</v>
      </c>
      <c r="G7339" t="s">
        <v>10</v>
      </c>
    </row>
    <row r="7340" spans="1:7" x14ac:dyDescent="0.3">
      <c r="A7340" t="s">
        <v>7366</v>
      </c>
      <c r="B7340" t="s">
        <v>5842</v>
      </c>
      <c r="C7340">
        <v>2005</v>
      </c>
      <c r="D7340">
        <v>1</v>
      </c>
      <c r="E7340" t="s">
        <v>71</v>
      </c>
      <c r="F7340">
        <v>191</v>
      </c>
      <c r="G7340" t="s">
        <v>10</v>
      </c>
    </row>
    <row r="7341" spans="1:7" x14ac:dyDescent="0.3">
      <c r="A7341" t="s">
        <v>7367</v>
      </c>
      <c r="B7341" t="s">
        <v>5842</v>
      </c>
      <c r="C7341">
        <v>2004</v>
      </c>
      <c r="D7341">
        <v>12</v>
      </c>
      <c r="E7341" t="s">
        <v>18</v>
      </c>
      <c r="F7341">
        <v>1428</v>
      </c>
      <c r="G7341" t="s">
        <v>10</v>
      </c>
    </row>
    <row r="7342" spans="1:7" x14ac:dyDescent="0.3">
      <c r="A7342" t="s">
        <v>7368</v>
      </c>
      <c r="B7342" t="s">
        <v>5842</v>
      </c>
      <c r="C7342">
        <v>2001</v>
      </c>
      <c r="D7342">
        <v>9</v>
      </c>
      <c r="E7342" t="s">
        <v>14</v>
      </c>
      <c r="F7342">
        <v>50</v>
      </c>
      <c r="G7342" t="s">
        <v>10</v>
      </c>
    </row>
    <row r="7343" spans="1:7" x14ac:dyDescent="0.3">
      <c r="A7343" t="s">
        <v>7369</v>
      </c>
      <c r="B7343" t="s">
        <v>5842</v>
      </c>
      <c r="C7343">
        <v>2008</v>
      </c>
      <c r="D7343">
        <v>11</v>
      </c>
      <c r="E7343" t="s">
        <v>9</v>
      </c>
      <c r="F7343">
        <v>254</v>
      </c>
      <c r="G7343" t="s">
        <v>10</v>
      </c>
    </row>
    <row r="7344" spans="1:7" x14ac:dyDescent="0.3">
      <c r="A7344" t="s">
        <v>7370</v>
      </c>
      <c r="B7344" t="s">
        <v>5842</v>
      </c>
      <c r="C7344">
        <v>2005</v>
      </c>
      <c r="D7344">
        <v>6</v>
      </c>
      <c r="E7344" t="s">
        <v>18</v>
      </c>
      <c r="F7344">
        <v>50</v>
      </c>
      <c r="G7344" t="s">
        <v>10</v>
      </c>
    </row>
    <row r="7345" spans="1:7" x14ac:dyDescent="0.3">
      <c r="A7345" t="s">
        <v>7371</v>
      </c>
      <c r="B7345" t="s">
        <v>5842</v>
      </c>
      <c r="C7345">
        <v>2010</v>
      </c>
      <c r="D7345">
        <v>4</v>
      </c>
      <c r="E7345" t="s">
        <v>18</v>
      </c>
      <c r="F7345">
        <v>500</v>
      </c>
      <c r="G7345" t="s">
        <v>10</v>
      </c>
    </row>
    <row r="7346" spans="1:7" x14ac:dyDescent="0.3">
      <c r="A7346" t="s">
        <v>7372</v>
      </c>
      <c r="B7346" t="s">
        <v>5842</v>
      </c>
      <c r="C7346">
        <v>2002</v>
      </c>
      <c r="D7346">
        <v>9</v>
      </c>
      <c r="E7346" t="s">
        <v>18</v>
      </c>
      <c r="F7346">
        <v>1053</v>
      </c>
      <c r="G7346" t="s">
        <v>10</v>
      </c>
    </row>
    <row r="7347" spans="1:7" x14ac:dyDescent="0.3">
      <c r="A7347" t="s">
        <v>7373</v>
      </c>
      <c r="B7347" t="s">
        <v>5842</v>
      </c>
      <c r="C7347">
        <v>2004</v>
      </c>
      <c r="D7347">
        <v>5</v>
      </c>
      <c r="E7347" t="s">
        <v>80</v>
      </c>
      <c r="F7347">
        <v>56</v>
      </c>
      <c r="G7347" t="s">
        <v>10</v>
      </c>
    </row>
    <row r="7348" spans="1:7" x14ac:dyDescent="0.3">
      <c r="A7348" t="s">
        <v>7374</v>
      </c>
      <c r="B7348" t="s">
        <v>5842</v>
      </c>
      <c r="C7348">
        <v>2006</v>
      </c>
      <c r="D7348">
        <v>2</v>
      </c>
      <c r="E7348" t="s">
        <v>18</v>
      </c>
      <c r="F7348">
        <v>196</v>
      </c>
      <c r="G7348" t="s">
        <v>10</v>
      </c>
    </row>
    <row r="7349" spans="1:7" x14ac:dyDescent="0.3">
      <c r="A7349" t="s">
        <v>7375</v>
      </c>
      <c r="B7349" t="s">
        <v>5842</v>
      </c>
      <c r="C7349">
        <v>2006</v>
      </c>
      <c r="D7349">
        <v>4</v>
      </c>
      <c r="E7349" t="s">
        <v>71</v>
      </c>
      <c r="F7349">
        <v>653</v>
      </c>
      <c r="G7349" t="s">
        <v>10</v>
      </c>
    </row>
    <row r="7350" spans="1:7" x14ac:dyDescent="0.3">
      <c r="A7350" t="s">
        <v>7376</v>
      </c>
      <c r="B7350" t="s">
        <v>5842</v>
      </c>
      <c r="C7350">
        <v>2006</v>
      </c>
      <c r="D7350">
        <v>5</v>
      </c>
      <c r="E7350" t="s">
        <v>18</v>
      </c>
      <c r="F7350">
        <v>843</v>
      </c>
      <c r="G7350" t="s">
        <v>10</v>
      </c>
    </row>
    <row r="7351" spans="1:7" x14ac:dyDescent="0.3">
      <c r="A7351" t="s">
        <v>7377</v>
      </c>
      <c r="B7351" t="s">
        <v>5842</v>
      </c>
      <c r="C7351">
        <v>2011</v>
      </c>
      <c r="D7351">
        <v>3</v>
      </c>
      <c r="E7351" t="s">
        <v>9</v>
      </c>
      <c r="F7351">
        <v>1395</v>
      </c>
      <c r="G7351" t="s">
        <v>10</v>
      </c>
    </row>
    <row r="7352" spans="1:7" x14ac:dyDescent="0.3">
      <c r="A7352" t="s">
        <v>7378</v>
      </c>
      <c r="B7352" t="s">
        <v>5842</v>
      </c>
      <c r="C7352">
        <v>2015</v>
      </c>
      <c r="D7352">
        <v>10</v>
      </c>
      <c r="E7352" t="s">
        <v>80</v>
      </c>
      <c r="F7352">
        <v>13</v>
      </c>
      <c r="G7352" t="s">
        <v>10</v>
      </c>
    </row>
    <row r="7353" spans="1:7" x14ac:dyDescent="0.3">
      <c r="A7353" t="s">
        <v>7379</v>
      </c>
      <c r="B7353" t="s">
        <v>5842</v>
      </c>
      <c r="C7353">
        <v>2008</v>
      </c>
      <c r="D7353">
        <v>9</v>
      </c>
      <c r="E7353" t="s">
        <v>18</v>
      </c>
      <c r="F7353">
        <v>0</v>
      </c>
      <c r="G7353" t="s">
        <v>12</v>
      </c>
    </row>
    <row r="7354" spans="1:7" x14ac:dyDescent="0.3">
      <c r="A7354" t="s">
        <v>7380</v>
      </c>
      <c r="B7354" t="s">
        <v>5842</v>
      </c>
      <c r="C7354">
        <v>2014</v>
      </c>
      <c r="D7354">
        <v>8</v>
      </c>
      <c r="E7354" t="s">
        <v>9</v>
      </c>
      <c r="F7354">
        <v>33</v>
      </c>
      <c r="G7354" t="s">
        <v>10</v>
      </c>
    </row>
    <row r="7355" spans="1:7" x14ac:dyDescent="0.3">
      <c r="A7355" t="s">
        <v>7381</v>
      </c>
      <c r="B7355" t="s">
        <v>5842</v>
      </c>
      <c r="C7355">
        <v>2004</v>
      </c>
      <c r="D7355">
        <v>8</v>
      </c>
      <c r="E7355" t="s">
        <v>9</v>
      </c>
      <c r="F7355">
        <v>154</v>
      </c>
      <c r="G7355" t="s">
        <v>10</v>
      </c>
    </row>
    <row r="7356" spans="1:7" x14ac:dyDescent="0.3">
      <c r="A7356" t="s">
        <v>7382</v>
      </c>
      <c r="B7356" t="s">
        <v>5842</v>
      </c>
      <c r="C7356">
        <v>2006</v>
      </c>
      <c r="D7356">
        <v>5</v>
      </c>
      <c r="E7356" t="s">
        <v>18</v>
      </c>
      <c r="F7356">
        <v>115</v>
      </c>
      <c r="G7356" t="s">
        <v>10</v>
      </c>
    </row>
    <row r="7357" spans="1:7" x14ac:dyDescent="0.3">
      <c r="A7357" t="s">
        <v>7383</v>
      </c>
      <c r="B7357" t="s">
        <v>5842</v>
      </c>
      <c r="C7357">
        <v>2011</v>
      </c>
      <c r="D7357">
        <v>7</v>
      </c>
      <c r="E7357" t="s">
        <v>9</v>
      </c>
      <c r="F7357">
        <v>120</v>
      </c>
      <c r="G7357" t="s">
        <v>10</v>
      </c>
    </row>
    <row r="7358" spans="1:7" x14ac:dyDescent="0.3">
      <c r="A7358" t="s">
        <v>7384</v>
      </c>
      <c r="B7358" t="s">
        <v>5842</v>
      </c>
      <c r="C7358">
        <v>2012</v>
      </c>
      <c r="D7358">
        <v>11</v>
      </c>
      <c r="E7358" t="s">
        <v>18</v>
      </c>
      <c r="F7358">
        <v>90</v>
      </c>
      <c r="G7358" t="s">
        <v>10</v>
      </c>
    </row>
    <row r="7359" spans="1:7" x14ac:dyDescent="0.3">
      <c r="A7359" t="s">
        <v>7385</v>
      </c>
      <c r="B7359" t="s">
        <v>5842</v>
      </c>
      <c r="C7359">
        <v>2005</v>
      </c>
      <c r="D7359">
        <v>4</v>
      </c>
      <c r="E7359" t="s">
        <v>18</v>
      </c>
      <c r="F7359">
        <v>260</v>
      </c>
      <c r="G7359" t="s">
        <v>10</v>
      </c>
    </row>
    <row r="7360" spans="1:7" x14ac:dyDescent="0.3">
      <c r="A7360" t="s">
        <v>7386</v>
      </c>
      <c r="B7360" t="s">
        <v>5842</v>
      </c>
      <c r="C7360">
        <v>2013</v>
      </c>
      <c r="D7360">
        <v>1</v>
      </c>
      <c r="E7360" t="s">
        <v>9</v>
      </c>
      <c r="F7360">
        <v>439</v>
      </c>
      <c r="G7360" t="s">
        <v>10</v>
      </c>
    </row>
    <row r="7361" spans="1:7" x14ac:dyDescent="0.3">
      <c r="A7361" t="s">
        <v>7387</v>
      </c>
      <c r="B7361" t="s">
        <v>5842</v>
      </c>
      <c r="C7361">
        <v>2007</v>
      </c>
      <c r="D7361">
        <v>7</v>
      </c>
      <c r="E7361" t="s">
        <v>18</v>
      </c>
      <c r="F7361">
        <v>256</v>
      </c>
      <c r="G7361" t="s">
        <v>10</v>
      </c>
    </row>
    <row r="7362" spans="1:7" x14ac:dyDescent="0.3">
      <c r="A7362" t="s">
        <v>7388</v>
      </c>
      <c r="B7362" t="s">
        <v>5842</v>
      </c>
      <c r="C7362">
        <v>2006</v>
      </c>
      <c r="D7362">
        <v>3</v>
      </c>
      <c r="E7362" t="s">
        <v>18</v>
      </c>
      <c r="F7362">
        <v>346</v>
      </c>
      <c r="G7362" t="s">
        <v>10</v>
      </c>
    </row>
    <row r="7363" spans="1:7" x14ac:dyDescent="0.3">
      <c r="A7363" t="s">
        <v>7389</v>
      </c>
      <c r="B7363" t="s">
        <v>5842</v>
      </c>
      <c r="C7363">
        <v>2008</v>
      </c>
      <c r="D7363">
        <v>5</v>
      </c>
      <c r="E7363" t="s">
        <v>9</v>
      </c>
      <c r="F7363">
        <v>265</v>
      </c>
      <c r="G7363" t="s">
        <v>10</v>
      </c>
    </row>
    <row r="7364" spans="1:7" x14ac:dyDescent="0.3">
      <c r="A7364" t="s">
        <v>7390</v>
      </c>
      <c r="B7364" t="s">
        <v>5842</v>
      </c>
      <c r="C7364">
        <v>2009</v>
      </c>
      <c r="D7364">
        <v>2</v>
      </c>
      <c r="E7364" t="s">
        <v>18</v>
      </c>
      <c r="F7364">
        <v>133</v>
      </c>
      <c r="G7364" t="s">
        <v>10</v>
      </c>
    </row>
    <row r="7365" spans="1:7" x14ac:dyDescent="0.3">
      <c r="A7365" t="s">
        <v>7391</v>
      </c>
      <c r="B7365" t="s">
        <v>5842</v>
      </c>
      <c r="C7365">
        <v>2018</v>
      </c>
      <c r="D7365">
        <v>10</v>
      </c>
      <c r="E7365" t="s">
        <v>18</v>
      </c>
      <c r="F7365">
        <v>600</v>
      </c>
      <c r="G7365" t="s">
        <v>179</v>
      </c>
    </row>
    <row r="7366" spans="1:7" x14ac:dyDescent="0.3">
      <c r="A7366" t="s">
        <v>7392</v>
      </c>
      <c r="B7366" t="s">
        <v>5842</v>
      </c>
      <c r="C7366">
        <v>2018</v>
      </c>
      <c r="D7366">
        <v>9</v>
      </c>
      <c r="E7366" t="s">
        <v>71</v>
      </c>
      <c r="F7366">
        <v>12</v>
      </c>
      <c r="G7366" t="s">
        <v>10</v>
      </c>
    </row>
    <row r="7367" spans="1:7" x14ac:dyDescent="0.3">
      <c r="A7367" t="s">
        <v>7393</v>
      </c>
      <c r="B7367" t="s">
        <v>5842</v>
      </c>
      <c r="C7367">
        <v>2005</v>
      </c>
      <c r="D7367">
        <v>9</v>
      </c>
      <c r="E7367" t="s">
        <v>9</v>
      </c>
      <c r="F7367">
        <v>357</v>
      </c>
      <c r="G7367" t="s">
        <v>10</v>
      </c>
    </row>
    <row r="7368" spans="1:7" x14ac:dyDescent="0.3">
      <c r="A7368" t="s">
        <v>7394</v>
      </c>
      <c r="B7368" t="s">
        <v>5842</v>
      </c>
      <c r="C7368">
        <v>2007</v>
      </c>
      <c r="D7368">
        <v>7</v>
      </c>
      <c r="E7368" t="s">
        <v>18</v>
      </c>
      <c r="F7368">
        <v>796</v>
      </c>
      <c r="G7368" t="s">
        <v>10</v>
      </c>
    </row>
    <row r="7369" spans="1:7" x14ac:dyDescent="0.3">
      <c r="A7369" t="s">
        <v>7395</v>
      </c>
      <c r="B7369" t="s">
        <v>5842</v>
      </c>
      <c r="C7369">
        <v>2006</v>
      </c>
      <c r="D7369">
        <v>9</v>
      </c>
      <c r="E7369" t="s">
        <v>18</v>
      </c>
      <c r="F7369">
        <v>0</v>
      </c>
      <c r="G7369" t="s">
        <v>12</v>
      </c>
    </row>
    <row r="7370" spans="1:7" x14ac:dyDescent="0.3">
      <c r="A7370" t="s">
        <v>7396</v>
      </c>
      <c r="B7370" t="s">
        <v>5842</v>
      </c>
      <c r="C7370">
        <v>2004</v>
      </c>
      <c r="D7370">
        <v>6</v>
      </c>
      <c r="E7370" t="s">
        <v>18</v>
      </c>
      <c r="F7370">
        <v>701</v>
      </c>
      <c r="G7370" t="s">
        <v>10</v>
      </c>
    </row>
    <row r="7371" spans="1:7" x14ac:dyDescent="0.3">
      <c r="A7371" t="s">
        <v>7397</v>
      </c>
      <c r="B7371" t="s">
        <v>5842</v>
      </c>
      <c r="C7371">
        <v>2002</v>
      </c>
      <c r="D7371">
        <v>12</v>
      </c>
      <c r="E7371" t="s">
        <v>18</v>
      </c>
      <c r="F7371">
        <v>587</v>
      </c>
      <c r="G7371" t="s">
        <v>10</v>
      </c>
    </row>
    <row r="7372" spans="1:7" x14ac:dyDescent="0.3">
      <c r="A7372" t="s">
        <v>7398</v>
      </c>
      <c r="B7372" t="s">
        <v>5842</v>
      </c>
      <c r="C7372">
        <v>2010</v>
      </c>
      <c r="D7372">
        <v>5</v>
      </c>
      <c r="E7372" t="s">
        <v>71</v>
      </c>
      <c r="F7372">
        <v>59</v>
      </c>
      <c r="G7372" t="s">
        <v>10</v>
      </c>
    </row>
    <row r="7373" spans="1:7" x14ac:dyDescent="0.3">
      <c r="A7373" t="s">
        <v>7399</v>
      </c>
      <c r="B7373" t="s">
        <v>5842</v>
      </c>
      <c r="C7373">
        <v>2009</v>
      </c>
      <c r="D7373">
        <v>11</v>
      </c>
      <c r="E7373" t="s">
        <v>18</v>
      </c>
      <c r="F7373">
        <v>28</v>
      </c>
      <c r="G7373" t="s">
        <v>50</v>
      </c>
    </row>
    <row r="7374" spans="1:7" x14ac:dyDescent="0.3">
      <c r="A7374" t="s">
        <v>7400</v>
      </c>
      <c r="B7374" t="s">
        <v>5842</v>
      </c>
      <c r="C7374">
        <v>2010</v>
      </c>
      <c r="D7374">
        <v>6</v>
      </c>
      <c r="E7374" t="s">
        <v>18</v>
      </c>
      <c r="F7374">
        <v>307</v>
      </c>
      <c r="G7374" t="s">
        <v>10</v>
      </c>
    </row>
    <row r="7375" spans="1:7" x14ac:dyDescent="0.3">
      <c r="A7375" t="s">
        <v>7401</v>
      </c>
      <c r="B7375" t="s">
        <v>5842</v>
      </c>
      <c r="C7375">
        <v>2003</v>
      </c>
      <c r="D7375">
        <v>1</v>
      </c>
      <c r="E7375" t="s">
        <v>9</v>
      </c>
      <c r="F7375">
        <v>22</v>
      </c>
      <c r="G7375" t="s">
        <v>50</v>
      </c>
    </row>
    <row r="7376" spans="1:7" x14ac:dyDescent="0.3">
      <c r="A7376" t="s">
        <v>7402</v>
      </c>
      <c r="B7376" t="s">
        <v>5842</v>
      </c>
      <c r="C7376">
        <v>2009</v>
      </c>
      <c r="D7376">
        <v>10</v>
      </c>
      <c r="E7376" t="s">
        <v>18</v>
      </c>
      <c r="F7376">
        <v>600</v>
      </c>
      <c r="G7376" t="s">
        <v>3454</v>
      </c>
    </row>
    <row r="7377" spans="1:7" x14ac:dyDescent="0.3">
      <c r="A7377" t="s">
        <v>7403</v>
      </c>
      <c r="B7377" t="s">
        <v>5842</v>
      </c>
      <c r="C7377">
        <v>2008</v>
      </c>
      <c r="D7377">
        <v>5</v>
      </c>
      <c r="E7377" t="s">
        <v>9</v>
      </c>
      <c r="F7377">
        <v>134</v>
      </c>
      <c r="G7377" t="s">
        <v>10</v>
      </c>
    </row>
    <row r="7378" spans="1:7" x14ac:dyDescent="0.3">
      <c r="A7378" t="s">
        <v>7404</v>
      </c>
      <c r="B7378" t="s">
        <v>5842</v>
      </c>
      <c r="C7378">
        <v>2002</v>
      </c>
      <c r="D7378">
        <v>12</v>
      </c>
      <c r="E7378" t="s">
        <v>9</v>
      </c>
      <c r="F7378">
        <v>45</v>
      </c>
      <c r="G7378" t="s">
        <v>10</v>
      </c>
    </row>
    <row r="7379" spans="1:7" x14ac:dyDescent="0.3">
      <c r="A7379" t="s">
        <v>7405</v>
      </c>
      <c r="B7379" t="s">
        <v>5842</v>
      </c>
      <c r="C7379">
        <v>2004</v>
      </c>
      <c r="D7379">
        <v>11</v>
      </c>
      <c r="E7379" t="s">
        <v>9</v>
      </c>
      <c r="F7379">
        <v>42</v>
      </c>
      <c r="G7379" t="s">
        <v>10</v>
      </c>
    </row>
    <row r="7380" spans="1:7" x14ac:dyDescent="0.3">
      <c r="A7380" t="s">
        <v>7406</v>
      </c>
      <c r="B7380" t="s">
        <v>5842</v>
      </c>
      <c r="C7380">
        <v>2014</v>
      </c>
      <c r="D7380">
        <v>6</v>
      </c>
      <c r="E7380" t="s">
        <v>18</v>
      </c>
      <c r="F7380">
        <v>570</v>
      </c>
      <c r="G7380" t="s">
        <v>10</v>
      </c>
    </row>
    <row r="7381" spans="1:7" x14ac:dyDescent="0.3">
      <c r="A7381" t="s">
        <v>7407</v>
      </c>
      <c r="B7381" t="s">
        <v>5842</v>
      </c>
      <c r="C7381">
        <v>2016</v>
      </c>
      <c r="D7381">
        <v>8</v>
      </c>
      <c r="E7381" t="s">
        <v>80</v>
      </c>
      <c r="F7381">
        <v>42</v>
      </c>
      <c r="G7381" t="s">
        <v>473</v>
      </c>
    </row>
    <row r="7382" spans="1:7" x14ac:dyDescent="0.3">
      <c r="A7382" t="s">
        <v>7408</v>
      </c>
      <c r="B7382" t="s">
        <v>5842</v>
      </c>
      <c r="C7382">
        <v>2005</v>
      </c>
      <c r="D7382">
        <v>5</v>
      </c>
      <c r="E7382" t="s">
        <v>18</v>
      </c>
      <c r="F7382">
        <v>393</v>
      </c>
      <c r="G7382" t="s">
        <v>10</v>
      </c>
    </row>
    <row r="7383" spans="1:7" x14ac:dyDescent="0.3">
      <c r="A7383" t="s">
        <v>7409</v>
      </c>
      <c r="B7383" t="s">
        <v>5842</v>
      </c>
      <c r="C7383">
        <v>2011</v>
      </c>
      <c r="D7383">
        <v>12</v>
      </c>
      <c r="E7383" t="s">
        <v>60</v>
      </c>
      <c r="F7383">
        <v>500</v>
      </c>
      <c r="G7383" t="s">
        <v>10</v>
      </c>
    </row>
    <row r="7384" spans="1:7" x14ac:dyDescent="0.3">
      <c r="A7384" t="s">
        <v>7410</v>
      </c>
      <c r="B7384" t="s">
        <v>5842</v>
      </c>
      <c r="C7384">
        <v>2014</v>
      </c>
      <c r="D7384">
        <v>3</v>
      </c>
      <c r="E7384" t="s">
        <v>80</v>
      </c>
      <c r="F7384">
        <v>16</v>
      </c>
      <c r="G7384" t="s">
        <v>10</v>
      </c>
    </row>
    <row r="7385" spans="1:7" x14ac:dyDescent="0.3">
      <c r="A7385" t="s">
        <v>7411</v>
      </c>
      <c r="B7385" t="s">
        <v>5842</v>
      </c>
      <c r="C7385">
        <v>2008</v>
      </c>
      <c r="D7385">
        <v>7</v>
      </c>
      <c r="E7385" t="s">
        <v>18</v>
      </c>
      <c r="F7385">
        <v>258</v>
      </c>
      <c r="G7385" t="s">
        <v>10</v>
      </c>
    </row>
    <row r="7386" spans="1:7" x14ac:dyDescent="0.3">
      <c r="A7386" t="s">
        <v>7412</v>
      </c>
      <c r="B7386" t="s">
        <v>5842</v>
      </c>
      <c r="C7386">
        <v>2015</v>
      </c>
      <c r="D7386">
        <v>11</v>
      </c>
      <c r="E7386" t="s">
        <v>18</v>
      </c>
      <c r="F7386">
        <v>141</v>
      </c>
      <c r="G7386" t="s">
        <v>10</v>
      </c>
    </row>
    <row r="7387" spans="1:7" x14ac:dyDescent="0.3">
      <c r="A7387" t="s">
        <v>7413</v>
      </c>
      <c r="B7387" t="s">
        <v>5842</v>
      </c>
      <c r="C7387">
        <v>2011</v>
      </c>
      <c r="D7387">
        <v>6</v>
      </c>
      <c r="E7387" t="s">
        <v>80</v>
      </c>
      <c r="F7387">
        <v>12</v>
      </c>
      <c r="G7387" t="s">
        <v>50</v>
      </c>
    </row>
    <row r="7388" spans="1:7" x14ac:dyDescent="0.3">
      <c r="A7388" t="s">
        <v>7414</v>
      </c>
      <c r="B7388" t="s">
        <v>5842</v>
      </c>
      <c r="C7388">
        <v>2014</v>
      </c>
      <c r="D7388">
        <v>3</v>
      </c>
      <c r="E7388" t="s">
        <v>80</v>
      </c>
      <c r="F7388">
        <v>22</v>
      </c>
      <c r="G7388" t="s">
        <v>10</v>
      </c>
    </row>
    <row r="7389" spans="1:7" x14ac:dyDescent="0.3">
      <c r="A7389" t="s">
        <v>7415</v>
      </c>
      <c r="B7389" t="s">
        <v>5842</v>
      </c>
      <c r="C7389">
        <v>2008</v>
      </c>
      <c r="D7389">
        <v>1</v>
      </c>
      <c r="E7389" t="s">
        <v>18</v>
      </c>
      <c r="F7389">
        <v>492</v>
      </c>
      <c r="G7389" t="s">
        <v>10</v>
      </c>
    </row>
    <row r="7390" spans="1:7" x14ac:dyDescent="0.3">
      <c r="A7390" t="s">
        <v>7416</v>
      </c>
      <c r="B7390" t="s">
        <v>5842</v>
      </c>
      <c r="C7390">
        <v>2000</v>
      </c>
      <c r="D7390">
        <v>6</v>
      </c>
      <c r="E7390" t="s">
        <v>80</v>
      </c>
      <c r="F7390">
        <v>24</v>
      </c>
      <c r="G7390" t="s">
        <v>10</v>
      </c>
    </row>
    <row r="7391" spans="1:7" x14ac:dyDescent="0.3">
      <c r="A7391" t="s">
        <v>7417</v>
      </c>
      <c r="B7391" t="s">
        <v>5842</v>
      </c>
      <c r="C7391">
        <v>2014</v>
      </c>
      <c r="D7391">
        <v>9</v>
      </c>
      <c r="E7391" t="s">
        <v>18</v>
      </c>
      <c r="F7391">
        <v>301</v>
      </c>
      <c r="G7391" t="s">
        <v>473</v>
      </c>
    </row>
    <row r="7392" spans="1:7" x14ac:dyDescent="0.3">
      <c r="A7392" t="s">
        <v>7418</v>
      </c>
      <c r="B7392" t="s">
        <v>5842</v>
      </c>
      <c r="C7392">
        <v>2012</v>
      </c>
      <c r="D7392">
        <v>6</v>
      </c>
      <c r="E7392" t="s">
        <v>71</v>
      </c>
      <c r="F7392">
        <v>0</v>
      </c>
      <c r="G7392" t="s">
        <v>12</v>
      </c>
    </row>
    <row r="7393" spans="1:7" x14ac:dyDescent="0.3">
      <c r="A7393" t="s">
        <v>7419</v>
      </c>
      <c r="B7393" t="s">
        <v>5842</v>
      </c>
      <c r="C7393">
        <v>2010</v>
      </c>
      <c r="D7393">
        <v>3</v>
      </c>
      <c r="E7393" t="s">
        <v>18</v>
      </c>
      <c r="F7393">
        <v>30</v>
      </c>
      <c r="G7393" t="s">
        <v>10</v>
      </c>
    </row>
    <row r="7394" spans="1:7" x14ac:dyDescent="0.3">
      <c r="A7394" t="s">
        <v>7420</v>
      </c>
      <c r="B7394" t="s">
        <v>5842</v>
      </c>
      <c r="C7394">
        <v>2008</v>
      </c>
      <c r="D7394">
        <v>2</v>
      </c>
      <c r="E7394" t="s">
        <v>71</v>
      </c>
      <c r="F7394">
        <v>188</v>
      </c>
      <c r="G7394" t="s">
        <v>10</v>
      </c>
    </row>
    <row r="7395" spans="1:7" x14ac:dyDescent="0.3">
      <c r="A7395" t="s">
        <v>7421</v>
      </c>
      <c r="B7395" t="s">
        <v>5842</v>
      </c>
      <c r="C7395">
        <v>2012</v>
      </c>
      <c r="D7395">
        <v>2</v>
      </c>
      <c r="E7395" t="s">
        <v>80</v>
      </c>
      <c r="F7395">
        <v>48</v>
      </c>
      <c r="G7395" t="s">
        <v>10</v>
      </c>
    </row>
    <row r="7396" spans="1:7" x14ac:dyDescent="0.3">
      <c r="A7396" t="s">
        <v>7422</v>
      </c>
      <c r="B7396" t="s">
        <v>5842</v>
      </c>
      <c r="C7396">
        <v>2001</v>
      </c>
      <c r="D7396">
        <v>1</v>
      </c>
      <c r="E7396" t="s">
        <v>18</v>
      </c>
      <c r="F7396">
        <v>500</v>
      </c>
      <c r="G7396" t="s">
        <v>10</v>
      </c>
    </row>
    <row r="7397" spans="1:7" x14ac:dyDescent="0.3">
      <c r="A7397" t="s">
        <v>7423</v>
      </c>
      <c r="B7397" t="s">
        <v>5842</v>
      </c>
      <c r="C7397">
        <v>1995</v>
      </c>
      <c r="D7397">
        <v>8</v>
      </c>
      <c r="E7397" t="s">
        <v>18</v>
      </c>
      <c r="F7397">
        <v>933</v>
      </c>
      <c r="G7397" t="s">
        <v>10</v>
      </c>
    </row>
    <row r="7398" spans="1:7" x14ac:dyDescent="0.3">
      <c r="A7398" t="s">
        <v>7424</v>
      </c>
      <c r="B7398" t="s">
        <v>5842</v>
      </c>
      <c r="C7398">
        <v>2002</v>
      </c>
      <c r="D7398">
        <v>3</v>
      </c>
      <c r="E7398" t="s">
        <v>9</v>
      </c>
      <c r="F7398">
        <v>100</v>
      </c>
      <c r="G7398" t="s">
        <v>10</v>
      </c>
    </row>
    <row r="7399" spans="1:7" x14ac:dyDescent="0.3">
      <c r="A7399" t="s">
        <v>7425</v>
      </c>
      <c r="B7399" t="s">
        <v>5842</v>
      </c>
      <c r="C7399">
        <v>2012</v>
      </c>
      <c r="D7399">
        <v>4</v>
      </c>
      <c r="E7399" t="s">
        <v>80</v>
      </c>
      <c r="F7399">
        <v>37</v>
      </c>
      <c r="G7399" t="s">
        <v>50</v>
      </c>
    </row>
    <row r="7400" spans="1:7" x14ac:dyDescent="0.3">
      <c r="A7400" t="s">
        <v>7426</v>
      </c>
      <c r="B7400" t="s">
        <v>5842</v>
      </c>
      <c r="C7400">
        <v>2016</v>
      </c>
      <c r="D7400">
        <v>11</v>
      </c>
      <c r="E7400" t="s">
        <v>71</v>
      </c>
      <c r="F7400">
        <v>20</v>
      </c>
      <c r="G7400" t="s">
        <v>179</v>
      </c>
    </row>
    <row r="7401" spans="1:7" x14ac:dyDescent="0.3">
      <c r="A7401" t="s">
        <v>7427</v>
      </c>
      <c r="B7401" t="s">
        <v>5842</v>
      </c>
      <c r="C7401">
        <v>2003</v>
      </c>
      <c r="D7401">
        <v>3</v>
      </c>
      <c r="E7401" t="s">
        <v>18</v>
      </c>
      <c r="F7401">
        <v>40</v>
      </c>
      <c r="G7401" t="s">
        <v>10</v>
      </c>
    </row>
    <row r="7402" spans="1:7" x14ac:dyDescent="0.3">
      <c r="A7402" t="s">
        <v>7428</v>
      </c>
      <c r="B7402" t="s">
        <v>5842</v>
      </c>
      <c r="C7402">
        <v>2009</v>
      </c>
      <c r="D7402">
        <v>7</v>
      </c>
      <c r="E7402" t="s">
        <v>80</v>
      </c>
      <c r="F7402">
        <v>24</v>
      </c>
      <c r="G7402" t="s">
        <v>50</v>
      </c>
    </row>
    <row r="7403" spans="1:7" x14ac:dyDescent="0.3">
      <c r="A7403" t="s">
        <v>7429</v>
      </c>
      <c r="B7403" t="s">
        <v>5842</v>
      </c>
      <c r="C7403">
        <v>2012</v>
      </c>
      <c r="D7403">
        <v>5</v>
      </c>
      <c r="E7403" t="s">
        <v>9</v>
      </c>
      <c r="F7403">
        <v>129</v>
      </c>
      <c r="G7403" t="s">
        <v>50</v>
      </c>
    </row>
    <row r="7404" spans="1:7" x14ac:dyDescent="0.3">
      <c r="A7404" t="s">
        <v>7430</v>
      </c>
      <c r="B7404" t="s">
        <v>5842</v>
      </c>
      <c r="C7404">
        <v>2008</v>
      </c>
      <c r="D7404">
        <v>9</v>
      </c>
      <c r="E7404" t="s">
        <v>18</v>
      </c>
      <c r="F7404">
        <v>1615</v>
      </c>
      <c r="G7404" t="s">
        <v>10</v>
      </c>
    </row>
    <row r="7405" spans="1:7" x14ac:dyDescent="0.3">
      <c r="A7405" t="s">
        <v>7431</v>
      </c>
      <c r="B7405" t="s">
        <v>5842</v>
      </c>
      <c r="C7405">
        <v>2013</v>
      </c>
      <c r="D7405">
        <v>10</v>
      </c>
      <c r="E7405" t="s">
        <v>80</v>
      </c>
      <c r="F7405">
        <v>18</v>
      </c>
      <c r="G7405" t="s">
        <v>10</v>
      </c>
    </row>
    <row r="7406" spans="1:7" x14ac:dyDescent="0.3">
      <c r="A7406" t="s">
        <v>7432</v>
      </c>
      <c r="B7406" t="s">
        <v>5842</v>
      </c>
      <c r="C7406">
        <v>2007</v>
      </c>
      <c r="D7406">
        <v>9</v>
      </c>
      <c r="E7406" t="s">
        <v>71</v>
      </c>
      <c r="F7406">
        <v>314</v>
      </c>
      <c r="G7406" t="s">
        <v>10</v>
      </c>
    </row>
    <row r="7407" spans="1:7" x14ac:dyDescent="0.3">
      <c r="A7407" t="s">
        <v>7433</v>
      </c>
      <c r="B7407" t="s">
        <v>5842</v>
      </c>
      <c r="C7407">
        <v>2001</v>
      </c>
      <c r="D7407">
        <v>4</v>
      </c>
      <c r="E7407" t="s">
        <v>18</v>
      </c>
      <c r="F7407">
        <v>190</v>
      </c>
      <c r="G7407" t="s">
        <v>10</v>
      </c>
    </row>
    <row r="7408" spans="1:7" x14ac:dyDescent="0.3">
      <c r="A7408" t="s">
        <v>7434</v>
      </c>
      <c r="B7408" t="s">
        <v>5842</v>
      </c>
      <c r="C7408">
        <v>2012</v>
      </c>
      <c r="D7408">
        <v>12</v>
      </c>
      <c r="E7408" t="s">
        <v>80</v>
      </c>
      <c r="F7408">
        <v>65</v>
      </c>
      <c r="G7408" t="s">
        <v>50</v>
      </c>
    </row>
    <row r="7409" spans="1:7" x14ac:dyDescent="0.3">
      <c r="A7409" t="s">
        <v>7435</v>
      </c>
      <c r="B7409" t="s">
        <v>5842</v>
      </c>
      <c r="C7409">
        <v>2011</v>
      </c>
      <c r="D7409">
        <v>1</v>
      </c>
      <c r="E7409" t="s">
        <v>18</v>
      </c>
      <c r="F7409">
        <v>286</v>
      </c>
      <c r="G7409" t="s">
        <v>10</v>
      </c>
    </row>
    <row r="7410" spans="1:7" x14ac:dyDescent="0.3">
      <c r="A7410" t="s">
        <v>7436</v>
      </c>
      <c r="B7410" t="s">
        <v>5842</v>
      </c>
      <c r="C7410">
        <v>2007</v>
      </c>
      <c r="D7410">
        <v>10</v>
      </c>
      <c r="E7410" t="s">
        <v>18</v>
      </c>
      <c r="F7410">
        <v>207</v>
      </c>
      <c r="G7410" t="s">
        <v>10</v>
      </c>
    </row>
    <row r="7411" spans="1:7" x14ac:dyDescent="0.3">
      <c r="A7411" t="s">
        <v>7437</v>
      </c>
      <c r="B7411" t="s">
        <v>5842</v>
      </c>
      <c r="C7411">
        <v>2012</v>
      </c>
      <c r="D7411">
        <v>3</v>
      </c>
      <c r="E7411" t="s">
        <v>18</v>
      </c>
      <c r="F7411">
        <v>239</v>
      </c>
      <c r="G7411" t="s">
        <v>10</v>
      </c>
    </row>
    <row r="7412" spans="1:7" x14ac:dyDescent="0.3">
      <c r="A7412" t="s">
        <v>7438</v>
      </c>
      <c r="B7412" t="s">
        <v>5842</v>
      </c>
      <c r="C7412">
        <v>2013</v>
      </c>
      <c r="D7412">
        <v>11</v>
      </c>
      <c r="E7412" t="s">
        <v>80</v>
      </c>
      <c r="F7412">
        <v>26</v>
      </c>
      <c r="G7412" t="s">
        <v>10</v>
      </c>
    </row>
    <row r="7413" spans="1:7" x14ac:dyDescent="0.3">
      <c r="A7413" t="s">
        <v>7439</v>
      </c>
      <c r="B7413" t="s">
        <v>5842</v>
      </c>
      <c r="C7413">
        <v>2008</v>
      </c>
      <c r="D7413">
        <v>9</v>
      </c>
      <c r="E7413" t="s">
        <v>18</v>
      </c>
      <c r="F7413">
        <v>0</v>
      </c>
      <c r="G7413" t="s">
        <v>12</v>
      </c>
    </row>
    <row r="7414" spans="1:7" x14ac:dyDescent="0.3">
      <c r="A7414" t="s">
        <v>7440</v>
      </c>
      <c r="B7414" t="s">
        <v>5842</v>
      </c>
      <c r="C7414">
        <v>2010</v>
      </c>
      <c r="D7414">
        <v>6</v>
      </c>
      <c r="E7414" t="s">
        <v>80</v>
      </c>
      <c r="F7414">
        <v>20</v>
      </c>
      <c r="G7414" t="s">
        <v>10</v>
      </c>
    </row>
    <row r="7415" spans="1:7" x14ac:dyDescent="0.3">
      <c r="A7415" t="s">
        <v>7441</v>
      </c>
      <c r="B7415" t="s">
        <v>5842</v>
      </c>
      <c r="C7415">
        <v>2005</v>
      </c>
      <c r="D7415">
        <v>3</v>
      </c>
      <c r="E7415" t="s">
        <v>18</v>
      </c>
      <c r="F7415">
        <v>441</v>
      </c>
      <c r="G7415" t="s">
        <v>10</v>
      </c>
    </row>
    <row r="7416" spans="1:7" x14ac:dyDescent="0.3">
      <c r="A7416" t="s">
        <v>7442</v>
      </c>
      <c r="B7416" t="s">
        <v>5842</v>
      </c>
      <c r="C7416">
        <v>2014</v>
      </c>
      <c r="D7416">
        <v>4</v>
      </c>
      <c r="E7416" t="s">
        <v>9</v>
      </c>
      <c r="F7416">
        <v>36</v>
      </c>
      <c r="G7416" t="s">
        <v>10</v>
      </c>
    </row>
    <row r="7417" spans="1:7" x14ac:dyDescent="0.3">
      <c r="A7417" t="s">
        <v>7443</v>
      </c>
      <c r="B7417" t="s">
        <v>5842</v>
      </c>
      <c r="C7417">
        <v>2001</v>
      </c>
      <c r="D7417">
        <v>7</v>
      </c>
      <c r="E7417" t="s">
        <v>18</v>
      </c>
      <c r="F7417">
        <v>143</v>
      </c>
      <c r="G7417" t="s">
        <v>10</v>
      </c>
    </row>
    <row r="7418" spans="1:7" x14ac:dyDescent="0.3">
      <c r="A7418" t="s">
        <v>7444</v>
      </c>
      <c r="B7418" t="s">
        <v>5842</v>
      </c>
      <c r="C7418">
        <v>2012</v>
      </c>
      <c r="D7418">
        <v>2</v>
      </c>
      <c r="E7418" t="s">
        <v>80</v>
      </c>
      <c r="F7418">
        <v>17</v>
      </c>
      <c r="G7418" t="s">
        <v>10</v>
      </c>
    </row>
    <row r="7419" spans="1:7" x14ac:dyDescent="0.3">
      <c r="A7419" t="s">
        <v>7445</v>
      </c>
      <c r="B7419" t="s">
        <v>5842</v>
      </c>
      <c r="C7419">
        <v>2009</v>
      </c>
      <c r="D7419">
        <v>8</v>
      </c>
      <c r="E7419" t="s">
        <v>80</v>
      </c>
      <c r="F7419">
        <v>10</v>
      </c>
      <c r="G7419" t="s">
        <v>10</v>
      </c>
    </row>
    <row r="7420" spans="1:7" x14ac:dyDescent="0.3">
      <c r="A7420" t="s">
        <v>7446</v>
      </c>
      <c r="B7420" t="s">
        <v>5842</v>
      </c>
      <c r="C7420">
        <v>2013</v>
      </c>
      <c r="D7420">
        <v>2</v>
      </c>
      <c r="E7420" t="s">
        <v>71</v>
      </c>
      <c r="F7420">
        <v>93</v>
      </c>
      <c r="G7420" t="s">
        <v>10</v>
      </c>
    </row>
    <row r="7421" spans="1:7" x14ac:dyDescent="0.3">
      <c r="A7421" t="s">
        <v>7447</v>
      </c>
      <c r="B7421" t="s">
        <v>5842</v>
      </c>
      <c r="C7421">
        <v>2014</v>
      </c>
      <c r="D7421">
        <v>10</v>
      </c>
      <c r="E7421" t="s">
        <v>18</v>
      </c>
      <c r="F7421">
        <v>1445</v>
      </c>
      <c r="G7421" t="s">
        <v>473</v>
      </c>
    </row>
    <row r="7422" spans="1:7" x14ac:dyDescent="0.3">
      <c r="A7422" t="s">
        <v>7448</v>
      </c>
      <c r="B7422" t="s">
        <v>5842</v>
      </c>
      <c r="C7422">
        <v>2007</v>
      </c>
      <c r="D7422">
        <v>4</v>
      </c>
      <c r="E7422" t="s">
        <v>18</v>
      </c>
      <c r="F7422">
        <v>722</v>
      </c>
      <c r="G7422" t="s">
        <v>10</v>
      </c>
    </row>
    <row r="7423" spans="1:7" x14ac:dyDescent="0.3">
      <c r="A7423" t="s">
        <v>7449</v>
      </c>
      <c r="B7423" t="s">
        <v>5842</v>
      </c>
      <c r="C7423">
        <v>2011</v>
      </c>
      <c r="D7423">
        <v>9</v>
      </c>
      <c r="E7423" t="s">
        <v>71</v>
      </c>
      <c r="F7423">
        <v>458</v>
      </c>
      <c r="G7423" t="s">
        <v>10</v>
      </c>
    </row>
    <row r="7424" spans="1:7" x14ac:dyDescent="0.3">
      <c r="A7424" t="s">
        <v>7450</v>
      </c>
      <c r="B7424" t="s">
        <v>5842</v>
      </c>
      <c r="C7424">
        <v>2005</v>
      </c>
      <c r="D7424">
        <v>9</v>
      </c>
      <c r="E7424" t="s">
        <v>71</v>
      </c>
      <c r="F7424">
        <v>22</v>
      </c>
      <c r="G7424" t="s">
        <v>10</v>
      </c>
    </row>
    <row r="7425" spans="1:7" x14ac:dyDescent="0.3">
      <c r="A7425" t="s">
        <v>7451</v>
      </c>
      <c r="B7425" t="s">
        <v>5842</v>
      </c>
      <c r="C7425">
        <v>2001</v>
      </c>
      <c r="D7425">
        <v>3</v>
      </c>
      <c r="E7425" t="s">
        <v>18</v>
      </c>
      <c r="F7425">
        <v>500</v>
      </c>
      <c r="G7425" t="s">
        <v>10</v>
      </c>
    </row>
    <row r="7426" spans="1:7" x14ac:dyDescent="0.3">
      <c r="A7426" t="s">
        <v>7452</v>
      </c>
      <c r="B7426" t="s">
        <v>5842</v>
      </c>
      <c r="C7426">
        <v>2005</v>
      </c>
      <c r="D7426">
        <v>3</v>
      </c>
      <c r="E7426" t="s">
        <v>18</v>
      </c>
      <c r="F7426">
        <v>141</v>
      </c>
      <c r="G7426" t="s">
        <v>10</v>
      </c>
    </row>
    <row r="7427" spans="1:7" x14ac:dyDescent="0.3">
      <c r="A7427" t="s">
        <v>7453</v>
      </c>
      <c r="B7427" t="s">
        <v>5842</v>
      </c>
      <c r="C7427">
        <v>2007</v>
      </c>
      <c r="D7427">
        <v>10</v>
      </c>
      <c r="E7427" t="s">
        <v>71</v>
      </c>
      <c r="F7427">
        <v>79</v>
      </c>
      <c r="G7427" t="s">
        <v>10</v>
      </c>
    </row>
    <row r="7428" spans="1:7" x14ac:dyDescent="0.3">
      <c r="A7428" t="s">
        <v>7454</v>
      </c>
      <c r="B7428" t="s">
        <v>5842</v>
      </c>
      <c r="C7428">
        <v>2013</v>
      </c>
      <c r="D7428">
        <v>10</v>
      </c>
      <c r="E7428" t="s">
        <v>80</v>
      </c>
      <c r="F7428">
        <v>63</v>
      </c>
      <c r="G7428" t="s">
        <v>10</v>
      </c>
    </row>
    <row r="7429" spans="1:7" x14ac:dyDescent="0.3">
      <c r="A7429" t="s">
        <v>7455</v>
      </c>
      <c r="B7429" t="s">
        <v>5842</v>
      </c>
      <c r="C7429">
        <v>2008</v>
      </c>
      <c r="D7429">
        <v>8</v>
      </c>
      <c r="E7429" t="s">
        <v>18</v>
      </c>
      <c r="F7429">
        <v>1935</v>
      </c>
      <c r="G7429" t="s">
        <v>10</v>
      </c>
    </row>
    <row r="7430" spans="1:7" x14ac:dyDescent="0.3">
      <c r="A7430" t="s">
        <v>7456</v>
      </c>
      <c r="B7430" t="s">
        <v>5842</v>
      </c>
      <c r="C7430">
        <v>2005</v>
      </c>
      <c r="D7430">
        <v>8</v>
      </c>
      <c r="E7430" t="s">
        <v>9</v>
      </c>
      <c r="F7430">
        <v>0</v>
      </c>
      <c r="G7430" t="s">
        <v>12</v>
      </c>
    </row>
    <row r="7431" spans="1:7" x14ac:dyDescent="0.3">
      <c r="A7431" t="s">
        <v>7457</v>
      </c>
      <c r="B7431" t="s">
        <v>5842</v>
      </c>
      <c r="C7431">
        <v>2011</v>
      </c>
      <c r="D7431">
        <v>4</v>
      </c>
      <c r="E7431" t="s">
        <v>18</v>
      </c>
      <c r="F7431">
        <v>600</v>
      </c>
      <c r="G7431" t="s">
        <v>10</v>
      </c>
    </row>
    <row r="7432" spans="1:7" x14ac:dyDescent="0.3">
      <c r="A7432" t="s">
        <v>7458</v>
      </c>
      <c r="B7432" t="s">
        <v>5842</v>
      </c>
      <c r="C7432">
        <v>2010</v>
      </c>
      <c r="D7432">
        <v>3</v>
      </c>
      <c r="E7432" t="s">
        <v>9</v>
      </c>
      <c r="F7432">
        <v>74</v>
      </c>
      <c r="G7432" t="s">
        <v>50</v>
      </c>
    </row>
    <row r="7433" spans="1:7" x14ac:dyDescent="0.3">
      <c r="A7433" t="s">
        <v>7459</v>
      </c>
      <c r="B7433" t="s">
        <v>5842</v>
      </c>
      <c r="C7433">
        <v>2012</v>
      </c>
      <c r="D7433">
        <v>10</v>
      </c>
      <c r="E7433" t="s">
        <v>18</v>
      </c>
      <c r="F7433">
        <v>250</v>
      </c>
      <c r="G7433" t="s">
        <v>10</v>
      </c>
    </row>
    <row r="7434" spans="1:7" x14ac:dyDescent="0.3">
      <c r="A7434" t="s">
        <v>7460</v>
      </c>
      <c r="B7434" t="s">
        <v>5842</v>
      </c>
      <c r="C7434">
        <v>2015</v>
      </c>
      <c r="D7434">
        <v>11</v>
      </c>
      <c r="E7434" t="s">
        <v>18</v>
      </c>
      <c r="F7434">
        <v>143</v>
      </c>
      <c r="G7434" t="s">
        <v>10</v>
      </c>
    </row>
    <row r="7435" spans="1:7" x14ac:dyDescent="0.3">
      <c r="A7435" t="s">
        <v>7461</v>
      </c>
      <c r="B7435" t="s">
        <v>5842</v>
      </c>
      <c r="C7435">
        <v>2014</v>
      </c>
      <c r="D7435">
        <v>9</v>
      </c>
      <c r="E7435" t="s">
        <v>18</v>
      </c>
      <c r="F7435">
        <v>291</v>
      </c>
      <c r="G7435" t="s">
        <v>10</v>
      </c>
    </row>
    <row r="7436" spans="1:7" x14ac:dyDescent="0.3">
      <c r="A7436" t="s">
        <v>7462</v>
      </c>
      <c r="B7436" t="s">
        <v>5842</v>
      </c>
      <c r="C7436">
        <v>2004</v>
      </c>
      <c r="D7436">
        <v>5</v>
      </c>
      <c r="E7436" t="s">
        <v>18</v>
      </c>
      <c r="F7436">
        <v>215</v>
      </c>
      <c r="G7436" t="s">
        <v>10</v>
      </c>
    </row>
    <row r="7437" spans="1:7" x14ac:dyDescent="0.3">
      <c r="A7437" t="s">
        <v>7463</v>
      </c>
      <c r="B7437" t="s">
        <v>5842</v>
      </c>
      <c r="C7437">
        <v>2014</v>
      </c>
      <c r="D7437">
        <v>6</v>
      </c>
      <c r="E7437" t="s">
        <v>18</v>
      </c>
      <c r="F7437">
        <v>218</v>
      </c>
      <c r="G7437" t="s">
        <v>10</v>
      </c>
    </row>
    <row r="7438" spans="1:7" x14ac:dyDescent="0.3">
      <c r="A7438" t="s">
        <v>7464</v>
      </c>
      <c r="B7438" t="s">
        <v>5842</v>
      </c>
      <c r="C7438">
        <v>2010</v>
      </c>
      <c r="D7438">
        <v>1</v>
      </c>
      <c r="E7438" t="s">
        <v>9</v>
      </c>
      <c r="F7438">
        <v>0</v>
      </c>
      <c r="G7438" t="s">
        <v>12</v>
      </c>
    </row>
    <row r="7439" spans="1:7" x14ac:dyDescent="0.3">
      <c r="A7439" t="s">
        <v>7465</v>
      </c>
      <c r="B7439" t="s">
        <v>5842</v>
      </c>
      <c r="C7439">
        <v>2013</v>
      </c>
      <c r="D7439">
        <v>12</v>
      </c>
      <c r="E7439" t="s">
        <v>18</v>
      </c>
      <c r="F7439">
        <v>1518</v>
      </c>
      <c r="G7439" t="s">
        <v>10</v>
      </c>
    </row>
    <row r="7440" spans="1:7" x14ac:dyDescent="0.3">
      <c r="A7440" t="s">
        <v>7466</v>
      </c>
      <c r="B7440" t="s">
        <v>5842</v>
      </c>
      <c r="C7440">
        <v>2011</v>
      </c>
      <c r="D7440">
        <v>11</v>
      </c>
      <c r="E7440" t="s">
        <v>80</v>
      </c>
      <c r="F7440">
        <v>26</v>
      </c>
      <c r="G7440" t="s">
        <v>50</v>
      </c>
    </row>
    <row r="7441" spans="1:7" x14ac:dyDescent="0.3">
      <c r="A7441" t="s">
        <v>7467</v>
      </c>
      <c r="B7441" t="s">
        <v>5842</v>
      </c>
      <c r="C7441">
        <v>2012</v>
      </c>
      <c r="D7441">
        <v>2</v>
      </c>
      <c r="E7441" t="s">
        <v>9</v>
      </c>
      <c r="F7441">
        <v>124</v>
      </c>
      <c r="G7441" t="s">
        <v>10</v>
      </c>
    </row>
    <row r="7442" spans="1:7" x14ac:dyDescent="0.3">
      <c r="A7442" t="s">
        <v>7468</v>
      </c>
      <c r="B7442" t="s">
        <v>5842</v>
      </c>
      <c r="C7442">
        <v>2007</v>
      </c>
      <c r="D7442">
        <v>6</v>
      </c>
      <c r="E7442" t="s">
        <v>9</v>
      </c>
      <c r="F7442">
        <v>22</v>
      </c>
      <c r="G7442" t="s">
        <v>50</v>
      </c>
    </row>
    <row r="7443" spans="1:7" x14ac:dyDescent="0.3">
      <c r="A7443" t="s">
        <v>7469</v>
      </c>
      <c r="B7443" t="s">
        <v>5842</v>
      </c>
      <c r="C7443">
        <v>2009</v>
      </c>
      <c r="D7443">
        <v>1</v>
      </c>
      <c r="E7443" t="s">
        <v>9</v>
      </c>
      <c r="F7443">
        <v>143</v>
      </c>
      <c r="G7443" t="s">
        <v>10</v>
      </c>
    </row>
    <row r="7444" spans="1:7" x14ac:dyDescent="0.3">
      <c r="A7444" t="s">
        <v>7470</v>
      </c>
      <c r="B7444" t="s">
        <v>5842</v>
      </c>
      <c r="C7444">
        <v>2005</v>
      </c>
      <c r="D7444">
        <v>6</v>
      </c>
      <c r="E7444" t="s">
        <v>80</v>
      </c>
      <c r="F7444">
        <v>28</v>
      </c>
      <c r="G7444" t="s">
        <v>10</v>
      </c>
    </row>
    <row r="7445" spans="1:7" x14ac:dyDescent="0.3">
      <c r="A7445" t="s">
        <v>7471</v>
      </c>
      <c r="B7445" t="s">
        <v>5842</v>
      </c>
      <c r="C7445">
        <v>2008</v>
      </c>
      <c r="D7445">
        <v>11</v>
      </c>
      <c r="E7445" t="s">
        <v>71</v>
      </c>
      <c r="F7445">
        <v>10</v>
      </c>
      <c r="G7445" t="s">
        <v>50</v>
      </c>
    </row>
    <row r="7446" spans="1:7" x14ac:dyDescent="0.3">
      <c r="A7446" t="s">
        <v>7472</v>
      </c>
      <c r="B7446" t="s">
        <v>5842</v>
      </c>
      <c r="C7446">
        <v>2011</v>
      </c>
      <c r="D7446">
        <v>2</v>
      </c>
      <c r="E7446" t="s">
        <v>9</v>
      </c>
      <c r="F7446">
        <v>260</v>
      </c>
      <c r="G7446" t="s">
        <v>10</v>
      </c>
    </row>
    <row r="7447" spans="1:7" x14ac:dyDescent="0.3">
      <c r="A7447" t="s">
        <v>7473</v>
      </c>
      <c r="B7447" t="s">
        <v>5842</v>
      </c>
      <c r="C7447">
        <v>2007</v>
      </c>
      <c r="D7447">
        <v>7</v>
      </c>
      <c r="E7447" t="s">
        <v>9</v>
      </c>
      <c r="F7447">
        <v>47</v>
      </c>
      <c r="G7447" t="s">
        <v>10</v>
      </c>
    </row>
    <row r="7448" spans="1:7" x14ac:dyDescent="0.3">
      <c r="A7448" t="s">
        <v>7474</v>
      </c>
      <c r="B7448" t="s">
        <v>5842</v>
      </c>
      <c r="C7448">
        <v>2005</v>
      </c>
      <c r="D7448">
        <v>1</v>
      </c>
      <c r="E7448" t="s">
        <v>80</v>
      </c>
      <c r="F7448">
        <v>0</v>
      </c>
      <c r="G7448" t="s">
        <v>50</v>
      </c>
    </row>
    <row r="7449" spans="1:7" x14ac:dyDescent="0.3">
      <c r="A7449" t="s">
        <v>7475</v>
      </c>
      <c r="B7449" t="s">
        <v>5842</v>
      </c>
      <c r="C7449">
        <v>2009</v>
      </c>
      <c r="D7449">
        <v>2</v>
      </c>
      <c r="E7449" t="s">
        <v>80</v>
      </c>
      <c r="F7449">
        <v>42</v>
      </c>
      <c r="G7449" t="s">
        <v>10</v>
      </c>
    </row>
    <row r="7450" spans="1:7" x14ac:dyDescent="0.3">
      <c r="A7450" t="s">
        <v>7476</v>
      </c>
      <c r="B7450" t="s">
        <v>5842</v>
      </c>
      <c r="C7450">
        <v>2006</v>
      </c>
      <c r="D7450">
        <v>8</v>
      </c>
      <c r="E7450" t="s">
        <v>9</v>
      </c>
      <c r="F7450">
        <v>81</v>
      </c>
      <c r="G7450" t="s">
        <v>50</v>
      </c>
    </row>
    <row r="7451" spans="1:7" x14ac:dyDescent="0.3">
      <c r="A7451" t="s">
        <v>7477</v>
      </c>
      <c r="B7451" t="s">
        <v>5842</v>
      </c>
      <c r="C7451">
        <v>2005</v>
      </c>
      <c r="D7451">
        <v>9</v>
      </c>
      <c r="E7451" t="s">
        <v>9</v>
      </c>
      <c r="F7451">
        <v>15</v>
      </c>
      <c r="G7451" t="s">
        <v>50</v>
      </c>
    </row>
    <row r="7452" spans="1:7" x14ac:dyDescent="0.3">
      <c r="A7452" t="s">
        <v>7478</v>
      </c>
      <c r="B7452" t="s">
        <v>5842</v>
      </c>
      <c r="C7452">
        <v>2007</v>
      </c>
      <c r="D7452">
        <v>7</v>
      </c>
      <c r="E7452" t="s">
        <v>18</v>
      </c>
      <c r="F7452">
        <v>242</v>
      </c>
      <c r="G7452" t="s">
        <v>50</v>
      </c>
    </row>
    <row r="7453" spans="1:7" x14ac:dyDescent="0.3">
      <c r="A7453" t="s">
        <v>7479</v>
      </c>
      <c r="B7453" t="s">
        <v>5842</v>
      </c>
      <c r="C7453">
        <v>2016</v>
      </c>
      <c r="D7453">
        <v>5</v>
      </c>
      <c r="E7453" t="s">
        <v>18</v>
      </c>
      <c r="F7453">
        <v>300</v>
      </c>
      <c r="G7453" t="s">
        <v>473</v>
      </c>
    </row>
    <row r="7454" spans="1:7" x14ac:dyDescent="0.3">
      <c r="A7454" t="s">
        <v>7480</v>
      </c>
      <c r="B7454" t="s">
        <v>5842</v>
      </c>
      <c r="C7454">
        <v>2016</v>
      </c>
      <c r="D7454">
        <v>1</v>
      </c>
      <c r="E7454" t="s">
        <v>80</v>
      </c>
      <c r="F7454">
        <v>20</v>
      </c>
      <c r="G7454" t="s">
        <v>10</v>
      </c>
    </row>
    <row r="7455" spans="1:7" x14ac:dyDescent="0.3">
      <c r="A7455" t="s">
        <v>7481</v>
      </c>
      <c r="B7455" t="s">
        <v>5842</v>
      </c>
      <c r="C7455">
        <v>2013</v>
      </c>
      <c r="D7455">
        <v>2</v>
      </c>
      <c r="E7455" t="s">
        <v>9</v>
      </c>
      <c r="F7455">
        <v>229</v>
      </c>
      <c r="G7455" t="s">
        <v>10</v>
      </c>
    </row>
    <row r="7456" spans="1:7" x14ac:dyDescent="0.3">
      <c r="A7456" t="s">
        <v>7482</v>
      </c>
      <c r="B7456" t="s">
        <v>5842</v>
      </c>
      <c r="C7456">
        <v>2006</v>
      </c>
      <c r="D7456">
        <v>9</v>
      </c>
      <c r="E7456" t="s">
        <v>71</v>
      </c>
      <c r="F7456">
        <v>566</v>
      </c>
      <c r="G7456" t="s">
        <v>10</v>
      </c>
    </row>
    <row r="7457" spans="1:7" x14ac:dyDescent="0.3">
      <c r="A7457" t="s">
        <v>7483</v>
      </c>
      <c r="B7457" t="s">
        <v>5842</v>
      </c>
      <c r="C7457">
        <v>2006</v>
      </c>
      <c r="D7457">
        <v>5</v>
      </c>
      <c r="E7457" t="s">
        <v>9</v>
      </c>
      <c r="F7457">
        <v>65</v>
      </c>
      <c r="G7457" t="s">
        <v>50</v>
      </c>
    </row>
    <row r="7458" spans="1:7" x14ac:dyDescent="0.3">
      <c r="A7458" t="s">
        <v>7484</v>
      </c>
      <c r="B7458" t="s">
        <v>5842</v>
      </c>
      <c r="C7458">
        <v>2006</v>
      </c>
      <c r="D7458">
        <v>3</v>
      </c>
      <c r="E7458" t="s">
        <v>9</v>
      </c>
      <c r="F7458">
        <v>19</v>
      </c>
      <c r="G7458" t="s">
        <v>10</v>
      </c>
    </row>
    <row r="7459" spans="1:7" x14ac:dyDescent="0.3">
      <c r="A7459" t="s">
        <v>7485</v>
      </c>
      <c r="B7459" t="s">
        <v>5842</v>
      </c>
      <c r="C7459">
        <v>2010</v>
      </c>
      <c r="D7459">
        <v>11</v>
      </c>
      <c r="E7459" t="s">
        <v>9</v>
      </c>
      <c r="F7459">
        <v>0</v>
      </c>
      <c r="G7459" t="s">
        <v>12</v>
      </c>
    </row>
    <row r="7460" spans="1:7" x14ac:dyDescent="0.3">
      <c r="A7460" t="s">
        <v>7486</v>
      </c>
      <c r="B7460" t="s">
        <v>5842</v>
      </c>
      <c r="C7460">
        <v>2010</v>
      </c>
      <c r="D7460">
        <v>3</v>
      </c>
      <c r="E7460" t="s">
        <v>80</v>
      </c>
      <c r="F7460">
        <v>40</v>
      </c>
      <c r="G7460" t="s">
        <v>10</v>
      </c>
    </row>
    <row r="7461" spans="1:7" x14ac:dyDescent="0.3">
      <c r="A7461" t="s">
        <v>7487</v>
      </c>
      <c r="B7461" t="s">
        <v>5842</v>
      </c>
      <c r="C7461">
        <v>2007</v>
      </c>
      <c r="D7461">
        <v>12</v>
      </c>
      <c r="E7461" t="s">
        <v>55</v>
      </c>
      <c r="F7461">
        <v>8031</v>
      </c>
      <c r="G7461" t="s">
        <v>50</v>
      </c>
    </row>
    <row r="7462" spans="1:7" x14ac:dyDescent="0.3">
      <c r="A7462" t="s">
        <v>7488</v>
      </c>
      <c r="B7462" t="s">
        <v>5842</v>
      </c>
      <c r="C7462">
        <v>2001</v>
      </c>
      <c r="D7462">
        <v>4</v>
      </c>
      <c r="E7462" t="s">
        <v>18</v>
      </c>
      <c r="F7462">
        <v>700</v>
      </c>
      <c r="G7462" t="s">
        <v>10</v>
      </c>
    </row>
    <row r="7463" spans="1:7" x14ac:dyDescent="0.3">
      <c r="A7463" t="s">
        <v>7489</v>
      </c>
      <c r="B7463" t="s">
        <v>5842</v>
      </c>
      <c r="C7463">
        <v>2014</v>
      </c>
      <c r="D7463">
        <v>7</v>
      </c>
      <c r="E7463" t="s">
        <v>71</v>
      </c>
      <c r="F7463">
        <v>100</v>
      </c>
      <c r="G7463" t="s">
        <v>10</v>
      </c>
    </row>
    <row r="7464" spans="1:7" x14ac:dyDescent="0.3">
      <c r="A7464" t="s">
        <v>7490</v>
      </c>
      <c r="B7464" t="s">
        <v>5842</v>
      </c>
      <c r="C7464">
        <v>2004</v>
      </c>
      <c r="D7464">
        <v>6</v>
      </c>
      <c r="E7464" t="s">
        <v>18</v>
      </c>
      <c r="F7464">
        <v>1496</v>
      </c>
      <c r="G7464" t="s">
        <v>10</v>
      </c>
    </row>
    <row r="7465" spans="1:7" x14ac:dyDescent="0.3">
      <c r="A7465" t="s">
        <v>7491</v>
      </c>
      <c r="B7465" t="s">
        <v>5842</v>
      </c>
      <c r="C7465">
        <v>2009</v>
      </c>
      <c r="D7465">
        <v>11</v>
      </c>
      <c r="E7465" t="s">
        <v>18</v>
      </c>
      <c r="F7465">
        <v>1382</v>
      </c>
      <c r="G7465" t="s">
        <v>10</v>
      </c>
    </row>
    <row r="7466" spans="1:7" x14ac:dyDescent="0.3">
      <c r="A7466" t="s">
        <v>7492</v>
      </c>
      <c r="B7466" t="s">
        <v>5842</v>
      </c>
      <c r="C7466">
        <v>2015</v>
      </c>
      <c r="D7466">
        <v>11</v>
      </c>
      <c r="E7466" t="s">
        <v>18</v>
      </c>
      <c r="F7466">
        <v>1080</v>
      </c>
      <c r="G7466" t="s">
        <v>179</v>
      </c>
    </row>
    <row r="7467" spans="1:7" x14ac:dyDescent="0.3">
      <c r="A7467" t="s">
        <v>7493</v>
      </c>
      <c r="B7467" t="s">
        <v>5842</v>
      </c>
      <c r="C7467">
        <v>2008</v>
      </c>
      <c r="D7467">
        <v>3</v>
      </c>
      <c r="E7467" t="s">
        <v>9</v>
      </c>
      <c r="F7467">
        <v>27</v>
      </c>
      <c r="G7467" t="s">
        <v>10</v>
      </c>
    </row>
    <row r="7468" spans="1:7" x14ac:dyDescent="0.3">
      <c r="A7468" t="s">
        <v>7494</v>
      </c>
      <c r="B7468" t="s">
        <v>5842</v>
      </c>
      <c r="C7468">
        <v>2008</v>
      </c>
      <c r="D7468">
        <v>10</v>
      </c>
      <c r="E7468" t="s">
        <v>9</v>
      </c>
      <c r="F7468">
        <v>813</v>
      </c>
      <c r="G7468" t="s">
        <v>50</v>
      </c>
    </row>
    <row r="7469" spans="1:7" x14ac:dyDescent="0.3">
      <c r="A7469" t="s">
        <v>7495</v>
      </c>
      <c r="B7469" t="s">
        <v>5842</v>
      </c>
      <c r="C7469">
        <v>2018</v>
      </c>
      <c r="D7469">
        <v>2</v>
      </c>
      <c r="E7469" t="s">
        <v>80</v>
      </c>
      <c r="F7469">
        <v>220</v>
      </c>
      <c r="G7469" t="s">
        <v>179</v>
      </c>
    </row>
    <row r="7470" spans="1:7" x14ac:dyDescent="0.3">
      <c r="A7470" t="s">
        <v>7496</v>
      </c>
      <c r="B7470" t="s">
        <v>5842</v>
      </c>
      <c r="C7470">
        <v>2004</v>
      </c>
      <c r="D7470">
        <v>11</v>
      </c>
      <c r="E7470" t="s">
        <v>18</v>
      </c>
      <c r="F7470">
        <v>611</v>
      </c>
      <c r="G7470" t="s">
        <v>10</v>
      </c>
    </row>
    <row r="7471" spans="1:7" x14ac:dyDescent="0.3">
      <c r="A7471" t="s">
        <v>7497</v>
      </c>
      <c r="B7471" t="s">
        <v>5842</v>
      </c>
      <c r="C7471">
        <v>2006</v>
      </c>
      <c r="D7471">
        <v>10</v>
      </c>
      <c r="E7471" t="s">
        <v>80</v>
      </c>
      <c r="F7471">
        <v>81</v>
      </c>
      <c r="G7471" t="s">
        <v>10</v>
      </c>
    </row>
    <row r="7472" spans="1:7" x14ac:dyDescent="0.3">
      <c r="A7472" t="s">
        <v>7498</v>
      </c>
      <c r="B7472" t="s">
        <v>5842</v>
      </c>
      <c r="C7472">
        <v>2004</v>
      </c>
      <c r="D7472">
        <v>6</v>
      </c>
      <c r="E7472" t="s">
        <v>18</v>
      </c>
      <c r="F7472">
        <v>353</v>
      </c>
      <c r="G7472" t="s">
        <v>10</v>
      </c>
    </row>
    <row r="7473" spans="1:7" x14ac:dyDescent="0.3">
      <c r="A7473" t="s">
        <v>7499</v>
      </c>
      <c r="B7473" t="s">
        <v>5842</v>
      </c>
      <c r="C7473">
        <v>2012</v>
      </c>
      <c r="D7473">
        <v>3</v>
      </c>
      <c r="E7473" t="s">
        <v>9</v>
      </c>
      <c r="F7473">
        <v>170</v>
      </c>
      <c r="G7473" t="s">
        <v>10</v>
      </c>
    </row>
    <row r="7474" spans="1:7" x14ac:dyDescent="0.3">
      <c r="A7474" t="s">
        <v>7500</v>
      </c>
      <c r="B7474" t="s">
        <v>5842</v>
      </c>
      <c r="C7474">
        <v>2010</v>
      </c>
      <c r="D7474">
        <v>8</v>
      </c>
      <c r="E7474" t="s">
        <v>9</v>
      </c>
      <c r="F7474">
        <v>25</v>
      </c>
      <c r="G7474" t="s">
        <v>10</v>
      </c>
    </row>
    <row r="7475" spans="1:7" x14ac:dyDescent="0.3">
      <c r="A7475" t="s">
        <v>7501</v>
      </c>
      <c r="B7475" t="s">
        <v>5842</v>
      </c>
      <c r="C7475">
        <v>2016</v>
      </c>
      <c r="D7475">
        <v>5</v>
      </c>
      <c r="E7475" t="s">
        <v>9</v>
      </c>
      <c r="F7475">
        <v>142</v>
      </c>
      <c r="G7475" t="s">
        <v>10</v>
      </c>
    </row>
    <row r="7476" spans="1:7" x14ac:dyDescent="0.3">
      <c r="A7476" t="s">
        <v>7502</v>
      </c>
      <c r="B7476" t="s">
        <v>5842</v>
      </c>
      <c r="C7476">
        <v>2001</v>
      </c>
      <c r="D7476">
        <v>8</v>
      </c>
      <c r="E7476" t="s">
        <v>18</v>
      </c>
      <c r="F7476">
        <v>1079</v>
      </c>
      <c r="G7476" t="s">
        <v>10</v>
      </c>
    </row>
    <row r="7477" spans="1:7" x14ac:dyDescent="0.3">
      <c r="A7477" t="s">
        <v>7503</v>
      </c>
      <c r="B7477" t="s">
        <v>5842</v>
      </c>
      <c r="C7477">
        <v>2010</v>
      </c>
      <c r="D7477">
        <v>2</v>
      </c>
      <c r="E7477" t="s">
        <v>80</v>
      </c>
      <c r="F7477">
        <v>279</v>
      </c>
      <c r="G7477" t="s">
        <v>10</v>
      </c>
    </row>
    <row r="7478" spans="1:7" x14ac:dyDescent="0.3">
      <c r="A7478" t="s">
        <v>7504</v>
      </c>
      <c r="B7478" t="s">
        <v>5842</v>
      </c>
      <c r="C7478">
        <v>2008</v>
      </c>
      <c r="D7478">
        <v>3</v>
      </c>
      <c r="E7478" t="s">
        <v>9</v>
      </c>
      <c r="F7478">
        <v>53</v>
      </c>
      <c r="G7478" t="s">
        <v>50</v>
      </c>
    </row>
    <row r="7479" spans="1:7" x14ac:dyDescent="0.3">
      <c r="A7479" t="s">
        <v>7505</v>
      </c>
      <c r="B7479" t="s">
        <v>5842</v>
      </c>
      <c r="C7479">
        <v>2007</v>
      </c>
      <c r="D7479">
        <v>2</v>
      </c>
      <c r="E7479" t="s">
        <v>71</v>
      </c>
      <c r="F7479">
        <v>310</v>
      </c>
      <c r="G7479" t="s">
        <v>10</v>
      </c>
    </row>
    <row r="7480" spans="1:7" x14ac:dyDescent="0.3">
      <c r="A7480" t="s">
        <v>7506</v>
      </c>
      <c r="B7480" t="s">
        <v>5842</v>
      </c>
      <c r="C7480">
        <v>1992</v>
      </c>
      <c r="D7480">
        <v>2</v>
      </c>
      <c r="E7480" t="s">
        <v>71</v>
      </c>
      <c r="F7480">
        <v>115</v>
      </c>
      <c r="G7480" t="s">
        <v>10</v>
      </c>
    </row>
    <row r="7481" spans="1:7" x14ac:dyDescent="0.3">
      <c r="A7481" t="s">
        <v>7507</v>
      </c>
      <c r="B7481" t="s">
        <v>5842</v>
      </c>
      <c r="C7481">
        <v>2009</v>
      </c>
      <c r="D7481">
        <v>12</v>
      </c>
      <c r="E7481" t="s">
        <v>18</v>
      </c>
      <c r="F7481">
        <v>73</v>
      </c>
      <c r="G7481" t="s">
        <v>10</v>
      </c>
    </row>
    <row r="7482" spans="1:7" x14ac:dyDescent="0.3">
      <c r="A7482" t="s">
        <v>7508</v>
      </c>
      <c r="B7482" t="s">
        <v>5842</v>
      </c>
      <c r="C7482">
        <v>2011</v>
      </c>
      <c r="D7482">
        <v>3</v>
      </c>
      <c r="E7482" t="s">
        <v>18</v>
      </c>
      <c r="F7482">
        <v>1173</v>
      </c>
      <c r="G7482" t="s">
        <v>50</v>
      </c>
    </row>
    <row r="7483" spans="1:7" x14ac:dyDescent="0.3">
      <c r="A7483" t="s">
        <v>7509</v>
      </c>
      <c r="B7483" t="s">
        <v>5842</v>
      </c>
      <c r="C7483">
        <v>2005</v>
      </c>
      <c r="D7483">
        <v>5</v>
      </c>
      <c r="E7483" t="s">
        <v>18</v>
      </c>
      <c r="F7483">
        <v>393</v>
      </c>
      <c r="G7483" t="s">
        <v>10</v>
      </c>
    </row>
    <row r="7484" spans="1:7" x14ac:dyDescent="0.3">
      <c r="A7484" t="s">
        <v>7510</v>
      </c>
      <c r="B7484" t="s">
        <v>5842</v>
      </c>
      <c r="C7484">
        <v>2007</v>
      </c>
      <c r="D7484">
        <v>7</v>
      </c>
      <c r="E7484" t="s">
        <v>9</v>
      </c>
      <c r="F7484">
        <v>72</v>
      </c>
      <c r="G7484" t="s">
        <v>10</v>
      </c>
    </row>
    <row r="7485" spans="1:7" x14ac:dyDescent="0.3">
      <c r="A7485" t="s">
        <v>7511</v>
      </c>
      <c r="B7485" t="s">
        <v>5842</v>
      </c>
      <c r="C7485">
        <v>2006</v>
      </c>
      <c r="D7485">
        <v>6</v>
      </c>
      <c r="E7485" t="s">
        <v>18</v>
      </c>
      <c r="F7485">
        <v>1162</v>
      </c>
      <c r="G7485" t="s">
        <v>10</v>
      </c>
    </row>
    <row r="7486" spans="1:7" x14ac:dyDescent="0.3">
      <c r="A7486" t="s">
        <v>7512</v>
      </c>
      <c r="B7486" t="s">
        <v>5842</v>
      </c>
      <c r="C7486">
        <v>2004</v>
      </c>
      <c r="D7486">
        <v>11</v>
      </c>
      <c r="E7486" t="s">
        <v>71</v>
      </c>
      <c r="F7486">
        <v>58</v>
      </c>
      <c r="G7486" t="s">
        <v>10</v>
      </c>
    </row>
    <row r="7487" spans="1:7" x14ac:dyDescent="0.3">
      <c r="A7487" t="s">
        <v>7513</v>
      </c>
      <c r="B7487" t="s">
        <v>5842</v>
      </c>
      <c r="C7487">
        <v>2016</v>
      </c>
      <c r="D7487">
        <v>6</v>
      </c>
      <c r="E7487" t="s">
        <v>18</v>
      </c>
      <c r="F7487">
        <v>321</v>
      </c>
      <c r="G7487" t="s">
        <v>10</v>
      </c>
    </row>
    <row r="7488" spans="1:7" x14ac:dyDescent="0.3">
      <c r="A7488" t="s">
        <v>7514</v>
      </c>
      <c r="B7488" t="s">
        <v>5842</v>
      </c>
      <c r="C7488">
        <v>2011</v>
      </c>
      <c r="D7488">
        <v>12</v>
      </c>
      <c r="E7488" t="s">
        <v>18</v>
      </c>
      <c r="F7488">
        <v>140</v>
      </c>
      <c r="G7488" t="s">
        <v>473</v>
      </c>
    </row>
    <row r="7489" spans="1:7" x14ac:dyDescent="0.3">
      <c r="A7489" t="s">
        <v>7515</v>
      </c>
      <c r="B7489" t="s">
        <v>5842</v>
      </c>
      <c r="C7489">
        <v>2007</v>
      </c>
      <c r="D7489">
        <v>2</v>
      </c>
      <c r="E7489" t="s">
        <v>9</v>
      </c>
      <c r="F7489">
        <v>302</v>
      </c>
      <c r="G7489" t="s">
        <v>10</v>
      </c>
    </row>
    <row r="7490" spans="1:7" x14ac:dyDescent="0.3">
      <c r="A7490" t="s">
        <v>7516</v>
      </c>
      <c r="B7490" t="s">
        <v>5842</v>
      </c>
      <c r="C7490">
        <v>2012</v>
      </c>
      <c r="D7490">
        <v>10</v>
      </c>
      <c r="E7490" t="s">
        <v>18</v>
      </c>
      <c r="F7490">
        <v>307</v>
      </c>
      <c r="G7490" t="s">
        <v>10</v>
      </c>
    </row>
    <row r="7491" spans="1:7" x14ac:dyDescent="0.3">
      <c r="A7491" t="s">
        <v>7517</v>
      </c>
      <c r="B7491" t="s">
        <v>5842</v>
      </c>
      <c r="C7491">
        <v>2003</v>
      </c>
      <c r="D7491">
        <v>12</v>
      </c>
      <c r="E7491" t="s">
        <v>18</v>
      </c>
      <c r="F7491">
        <v>218</v>
      </c>
      <c r="G7491" t="s">
        <v>10</v>
      </c>
    </row>
    <row r="7492" spans="1:7" x14ac:dyDescent="0.3">
      <c r="A7492" t="s">
        <v>7518</v>
      </c>
      <c r="B7492" t="s">
        <v>5842</v>
      </c>
      <c r="C7492">
        <v>2007</v>
      </c>
      <c r="D7492">
        <v>2</v>
      </c>
      <c r="E7492" t="s">
        <v>18</v>
      </c>
      <c r="F7492">
        <v>68</v>
      </c>
      <c r="G7492" t="s">
        <v>10</v>
      </c>
    </row>
    <row r="7493" spans="1:7" x14ac:dyDescent="0.3">
      <c r="A7493" t="s">
        <v>7519</v>
      </c>
      <c r="B7493" t="s">
        <v>5842</v>
      </c>
      <c r="C7493">
        <v>2003</v>
      </c>
      <c r="D7493">
        <v>4</v>
      </c>
      <c r="E7493" t="s">
        <v>18</v>
      </c>
      <c r="F7493">
        <v>413</v>
      </c>
      <c r="G7493" t="s">
        <v>10</v>
      </c>
    </row>
    <row r="7494" spans="1:7" x14ac:dyDescent="0.3">
      <c r="A7494" t="s">
        <v>7520</v>
      </c>
      <c r="B7494" t="s">
        <v>5842</v>
      </c>
      <c r="C7494">
        <v>2011</v>
      </c>
      <c r="D7494">
        <v>11</v>
      </c>
      <c r="E7494" t="s">
        <v>18</v>
      </c>
      <c r="F7494">
        <v>238</v>
      </c>
      <c r="G7494" t="s">
        <v>10</v>
      </c>
    </row>
    <row r="7495" spans="1:7" x14ac:dyDescent="0.3">
      <c r="A7495" t="s">
        <v>7521</v>
      </c>
      <c r="B7495" t="s">
        <v>5842</v>
      </c>
      <c r="C7495">
        <v>2014</v>
      </c>
      <c r="D7495">
        <v>5</v>
      </c>
      <c r="E7495" t="s">
        <v>71</v>
      </c>
      <c r="F7495">
        <v>205</v>
      </c>
      <c r="G7495" t="s">
        <v>10</v>
      </c>
    </row>
    <row r="7496" spans="1:7" x14ac:dyDescent="0.3">
      <c r="A7496" t="s">
        <v>7522</v>
      </c>
      <c r="B7496" t="s">
        <v>5842</v>
      </c>
      <c r="C7496">
        <v>2016</v>
      </c>
      <c r="D7496">
        <v>11</v>
      </c>
      <c r="E7496" t="s">
        <v>80</v>
      </c>
      <c r="F7496">
        <v>400</v>
      </c>
      <c r="G7496" t="s">
        <v>179</v>
      </c>
    </row>
    <row r="7497" spans="1:7" x14ac:dyDescent="0.3">
      <c r="A7497" t="s">
        <v>7523</v>
      </c>
      <c r="B7497" t="s">
        <v>5842</v>
      </c>
      <c r="C7497">
        <v>2003</v>
      </c>
      <c r="D7497">
        <v>8</v>
      </c>
      <c r="E7497" t="s">
        <v>9</v>
      </c>
      <c r="F7497">
        <v>555</v>
      </c>
      <c r="G7497" t="s">
        <v>10</v>
      </c>
    </row>
    <row r="7498" spans="1:7" x14ac:dyDescent="0.3">
      <c r="A7498" t="s">
        <v>7524</v>
      </c>
      <c r="B7498" t="s">
        <v>5842</v>
      </c>
      <c r="C7498">
        <v>2009</v>
      </c>
      <c r="D7498">
        <v>7</v>
      </c>
      <c r="E7498" t="s">
        <v>71</v>
      </c>
      <c r="F7498">
        <v>3</v>
      </c>
      <c r="G7498" t="s">
        <v>50</v>
      </c>
    </row>
    <row r="7499" spans="1:7" x14ac:dyDescent="0.3">
      <c r="A7499" t="s">
        <v>7525</v>
      </c>
      <c r="B7499" t="s">
        <v>5842</v>
      </c>
      <c r="C7499">
        <v>2005</v>
      </c>
      <c r="D7499">
        <v>10</v>
      </c>
      <c r="E7499" t="s">
        <v>18</v>
      </c>
      <c r="F7499">
        <v>176</v>
      </c>
      <c r="G7499" t="s">
        <v>10</v>
      </c>
    </row>
    <row r="7500" spans="1:7" x14ac:dyDescent="0.3">
      <c r="A7500" t="s">
        <v>7526</v>
      </c>
      <c r="B7500" t="s">
        <v>5842</v>
      </c>
      <c r="C7500">
        <v>2018</v>
      </c>
      <c r="D7500">
        <v>6</v>
      </c>
      <c r="E7500" t="s">
        <v>18</v>
      </c>
      <c r="F7500">
        <v>600</v>
      </c>
      <c r="G7500" t="s">
        <v>473</v>
      </c>
    </row>
    <row r="7501" spans="1:7" x14ac:dyDescent="0.3">
      <c r="A7501" t="s">
        <v>7527</v>
      </c>
      <c r="B7501" t="s">
        <v>5842</v>
      </c>
      <c r="C7501">
        <v>2008</v>
      </c>
      <c r="D7501">
        <v>4</v>
      </c>
      <c r="E7501" t="s">
        <v>80</v>
      </c>
      <c r="F7501">
        <v>17</v>
      </c>
      <c r="G7501" t="s">
        <v>10</v>
      </c>
    </row>
    <row r="7502" spans="1:7" x14ac:dyDescent="0.3">
      <c r="A7502" t="s">
        <v>7528</v>
      </c>
      <c r="B7502" t="s">
        <v>5842</v>
      </c>
      <c r="C7502">
        <v>2018</v>
      </c>
      <c r="D7502">
        <v>4</v>
      </c>
      <c r="E7502" t="s">
        <v>9</v>
      </c>
      <c r="F7502">
        <v>120</v>
      </c>
      <c r="G7502" t="s">
        <v>179</v>
      </c>
    </row>
    <row r="7503" spans="1:7" x14ac:dyDescent="0.3">
      <c r="A7503" t="s">
        <v>7529</v>
      </c>
      <c r="B7503" t="s">
        <v>5842</v>
      </c>
      <c r="C7503">
        <v>2007</v>
      </c>
      <c r="D7503">
        <v>9</v>
      </c>
      <c r="E7503" t="s">
        <v>9</v>
      </c>
      <c r="F7503">
        <v>50</v>
      </c>
      <c r="G7503" t="s">
        <v>10</v>
      </c>
    </row>
    <row r="7504" spans="1:7" x14ac:dyDescent="0.3">
      <c r="A7504" t="s">
        <v>7530</v>
      </c>
      <c r="B7504" t="s">
        <v>5842</v>
      </c>
      <c r="C7504">
        <v>2012</v>
      </c>
      <c r="D7504">
        <v>11</v>
      </c>
      <c r="E7504" t="s">
        <v>18</v>
      </c>
      <c r="F7504">
        <v>402</v>
      </c>
      <c r="G7504" t="s">
        <v>50</v>
      </c>
    </row>
    <row r="7505" spans="1:7" x14ac:dyDescent="0.3">
      <c r="A7505" t="s">
        <v>7531</v>
      </c>
      <c r="B7505" t="s">
        <v>5842</v>
      </c>
      <c r="C7505">
        <v>2002</v>
      </c>
      <c r="D7505">
        <v>1</v>
      </c>
      <c r="E7505" t="s">
        <v>18</v>
      </c>
      <c r="F7505">
        <v>495</v>
      </c>
      <c r="G7505" t="s">
        <v>10</v>
      </c>
    </row>
    <row r="7506" spans="1:7" x14ac:dyDescent="0.3">
      <c r="A7506" t="s">
        <v>7532</v>
      </c>
      <c r="B7506" t="s">
        <v>5842</v>
      </c>
      <c r="C7506">
        <v>2005</v>
      </c>
      <c r="D7506">
        <v>10</v>
      </c>
      <c r="E7506" t="s">
        <v>9</v>
      </c>
      <c r="F7506">
        <v>91</v>
      </c>
      <c r="G7506" t="s">
        <v>10</v>
      </c>
    </row>
    <row r="7507" spans="1:7" x14ac:dyDescent="0.3">
      <c r="A7507" t="s">
        <v>7533</v>
      </c>
      <c r="B7507" t="s">
        <v>5842</v>
      </c>
      <c r="C7507">
        <v>2012</v>
      </c>
      <c r="D7507">
        <v>12</v>
      </c>
      <c r="E7507" t="s">
        <v>71</v>
      </c>
      <c r="F7507">
        <v>494</v>
      </c>
      <c r="G7507" t="s">
        <v>10</v>
      </c>
    </row>
    <row r="7508" spans="1:7" x14ac:dyDescent="0.3">
      <c r="A7508" t="s">
        <v>7534</v>
      </c>
      <c r="B7508" t="s">
        <v>5842</v>
      </c>
      <c r="C7508">
        <v>2009</v>
      </c>
      <c r="D7508">
        <v>2</v>
      </c>
      <c r="E7508" t="s">
        <v>9</v>
      </c>
      <c r="F7508">
        <v>232</v>
      </c>
      <c r="G7508" t="s">
        <v>10</v>
      </c>
    </row>
    <row r="7509" spans="1:7" x14ac:dyDescent="0.3">
      <c r="A7509" t="s">
        <v>7535</v>
      </c>
      <c r="B7509" t="s">
        <v>5842</v>
      </c>
      <c r="C7509">
        <v>2006</v>
      </c>
      <c r="D7509">
        <v>11</v>
      </c>
      <c r="E7509" t="s">
        <v>18</v>
      </c>
      <c r="F7509">
        <v>379</v>
      </c>
      <c r="G7509" t="s">
        <v>10</v>
      </c>
    </row>
    <row r="7510" spans="1:7" x14ac:dyDescent="0.3">
      <c r="A7510" t="s">
        <v>7536</v>
      </c>
      <c r="B7510" t="s">
        <v>5842</v>
      </c>
      <c r="C7510">
        <v>2003</v>
      </c>
      <c r="D7510">
        <v>6</v>
      </c>
      <c r="E7510" t="s">
        <v>71</v>
      </c>
      <c r="F7510">
        <v>84</v>
      </c>
      <c r="G7510" t="s">
        <v>10</v>
      </c>
    </row>
    <row r="7511" spans="1:7" x14ac:dyDescent="0.3">
      <c r="A7511" t="s">
        <v>7537</v>
      </c>
      <c r="B7511" t="s">
        <v>5842</v>
      </c>
      <c r="C7511">
        <v>2012</v>
      </c>
      <c r="D7511">
        <v>7</v>
      </c>
      <c r="E7511" t="s">
        <v>9</v>
      </c>
      <c r="F7511">
        <v>80</v>
      </c>
      <c r="G7511" t="s">
        <v>50</v>
      </c>
    </row>
    <row r="7512" spans="1:7" x14ac:dyDescent="0.3">
      <c r="A7512" t="s">
        <v>7538</v>
      </c>
      <c r="B7512" t="s">
        <v>5842</v>
      </c>
      <c r="C7512">
        <v>2007</v>
      </c>
      <c r="D7512">
        <v>9</v>
      </c>
      <c r="E7512" t="s">
        <v>9</v>
      </c>
      <c r="F7512">
        <v>111</v>
      </c>
      <c r="G7512" t="s">
        <v>10</v>
      </c>
    </row>
    <row r="7513" spans="1:7" x14ac:dyDescent="0.3">
      <c r="A7513" t="s">
        <v>7539</v>
      </c>
      <c r="B7513" t="s">
        <v>5842</v>
      </c>
      <c r="C7513">
        <v>2013</v>
      </c>
      <c r="D7513">
        <v>6</v>
      </c>
      <c r="E7513" t="s">
        <v>18</v>
      </c>
      <c r="F7513">
        <v>642</v>
      </c>
      <c r="G7513" t="s">
        <v>10</v>
      </c>
    </row>
    <row r="7514" spans="1:7" x14ac:dyDescent="0.3">
      <c r="A7514" t="s">
        <v>7540</v>
      </c>
      <c r="B7514" t="s">
        <v>5842</v>
      </c>
      <c r="C7514">
        <v>2015</v>
      </c>
      <c r="D7514">
        <v>2</v>
      </c>
      <c r="E7514" t="s">
        <v>18</v>
      </c>
      <c r="F7514">
        <v>257</v>
      </c>
      <c r="G7514" t="s">
        <v>10</v>
      </c>
    </row>
    <row r="7515" spans="1:7" x14ac:dyDescent="0.3">
      <c r="A7515" t="s">
        <v>7541</v>
      </c>
      <c r="B7515" t="s">
        <v>5842</v>
      </c>
      <c r="C7515">
        <v>2006</v>
      </c>
      <c r="D7515">
        <v>6</v>
      </c>
      <c r="E7515" t="s">
        <v>18</v>
      </c>
      <c r="F7515">
        <v>437</v>
      </c>
      <c r="G7515" t="s">
        <v>10</v>
      </c>
    </row>
    <row r="7516" spans="1:7" x14ac:dyDescent="0.3">
      <c r="A7516" t="s">
        <v>7542</v>
      </c>
      <c r="B7516" t="s">
        <v>5842</v>
      </c>
      <c r="C7516">
        <v>2008</v>
      </c>
      <c r="D7516">
        <v>9</v>
      </c>
      <c r="E7516" t="s">
        <v>80</v>
      </c>
      <c r="F7516">
        <v>20</v>
      </c>
      <c r="G7516" t="s">
        <v>10</v>
      </c>
    </row>
    <row r="7517" spans="1:7" x14ac:dyDescent="0.3">
      <c r="A7517" t="s">
        <v>7543</v>
      </c>
      <c r="B7517" t="s">
        <v>5842</v>
      </c>
      <c r="C7517">
        <v>2012</v>
      </c>
      <c r="D7517">
        <v>8</v>
      </c>
      <c r="E7517" t="s">
        <v>9</v>
      </c>
      <c r="F7517">
        <v>56</v>
      </c>
      <c r="G7517" t="s">
        <v>50</v>
      </c>
    </row>
    <row r="7518" spans="1:7" x14ac:dyDescent="0.3">
      <c r="A7518" t="s">
        <v>7544</v>
      </c>
      <c r="B7518" t="s">
        <v>5842</v>
      </c>
      <c r="C7518">
        <v>2016</v>
      </c>
      <c r="D7518">
        <v>1</v>
      </c>
      <c r="E7518" t="s">
        <v>18</v>
      </c>
      <c r="F7518">
        <v>616</v>
      </c>
      <c r="G7518" t="s">
        <v>473</v>
      </c>
    </row>
    <row r="7519" spans="1:7" x14ac:dyDescent="0.3">
      <c r="A7519" t="s">
        <v>7545</v>
      </c>
      <c r="B7519" t="s">
        <v>5842</v>
      </c>
      <c r="C7519">
        <v>2011</v>
      </c>
      <c r="D7519">
        <v>8</v>
      </c>
      <c r="E7519" t="s">
        <v>80</v>
      </c>
      <c r="F7519">
        <v>49</v>
      </c>
      <c r="G7519" t="s">
        <v>10</v>
      </c>
    </row>
    <row r="7520" spans="1:7" x14ac:dyDescent="0.3">
      <c r="A7520" t="s">
        <v>7546</v>
      </c>
      <c r="B7520" t="s">
        <v>5842</v>
      </c>
      <c r="C7520">
        <v>2004</v>
      </c>
      <c r="D7520">
        <v>4</v>
      </c>
      <c r="E7520" t="s">
        <v>80</v>
      </c>
      <c r="F7520">
        <v>20</v>
      </c>
      <c r="G7520" t="s">
        <v>10</v>
      </c>
    </row>
    <row r="7521" spans="1:7" x14ac:dyDescent="0.3">
      <c r="A7521" t="s">
        <v>7547</v>
      </c>
      <c r="B7521" t="s">
        <v>5842</v>
      </c>
      <c r="C7521">
        <v>2002</v>
      </c>
      <c r="D7521">
        <v>7</v>
      </c>
      <c r="E7521" t="s">
        <v>18</v>
      </c>
      <c r="F7521">
        <v>49</v>
      </c>
      <c r="G7521" t="s">
        <v>50</v>
      </c>
    </row>
    <row r="7522" spans="1:7" x14ac:dyDescent="0.3">
      <c r="A7522" t="s">
        <v>7548</v>
      </c>
      <c r="B7522" t="s">
        <v>5842</v>
      </c>
      <c r="C7522">
        <v>2007</v>
      </c>
      <c r="D7522">
        <v>9</v>
      </c>
      <c r="E7522" t="s">
        <v>80</v>
      </c>
      <c r="F7522">
        <v>30</v>
      </c>
      <c r="G7522" t="s">
        <v>10</v>
      </c>
    </row>
    <row r="7523" spans="1:7" x14ac:dyDescent="0.3">
      <c r="A7523" t="s">
        <v>7549</v>
      </c>
      <c r="B7523" t="s">
        <v>5842</v>
      </c>
      <c r="C7523">
        <v>2009</v>
      </c>
      <c r="D7523">
        <v>12</v>
      </c>
      <c r="E7523" t="s">
        <v>80</v>
      </c>
      <c r="F7523">
        <v>40</v>
      </c>
      <c r="G7523" t="s">
        <v>10</v>
      </c>
    </row>
    <row r="7524" spans="1:7" x14ac:dyDescent="0.3">
      <c r="A7524" t="s">
        <v>7550</v>
      </c>
      <c r="B7524" t="s">
        <v>5842</v>
      </c>
      <c r="C7524">
        <v>2004</v>
      </c>
      <c r="D7524">
        <v>1</v>
      </c>
      <c r="E7524" t="s">
        <v>18</v>
      </c>
      <c r="F7524">
        <v>137</v>
      </c>
      <c r="G7524" t="s">
        <v>10</v>
      </c>
    </row>
    <row r="7525" spans="1:7" x14ac:dyDescent="0.3">
      <c r="A7525" t="s">
        <v>7551</v>
      </c>
      <c r="B7525" t="s">
        <v>5842</v>
      </c>
      <c r="C7525">
        <v>2018</v>
      </c>
      <c r="D7525">
        <v>11</v>
      </c>
      <c r="E7525" t="s">
        <v>80</v>
      </c>
      <c r="F7525">
        <v>136</v>
      </c>
      <c r="G7525" t="s">
        <v>179</v>
      </c>
    </row>
    <row r="7526" spans="1:7" x14ac:dyDescent="0.3">
      <c r="A7526" t="s">
        <v>7552</v>
      </c>
      <c r="B7526" t="s">
        <v>5842</v>
      </c>
      <c r="C7526">
        <v>2005</v>
      </c>
      <c r="D7526">
        <v>9</v>
      </c>
      <c r="E7526" t="s">
        <v>18</v>
      </c>
      <c r="F7526">
        <v>351</v>
      </c>
      <c r="G7526" t="s">
        <v>10</v>
      </c>
    </row>
    <row r="7527" spans="1:7" x14ac:dyDescent="0.3">
      <c r="A7527" t="s">
        <v>7553</v>
      </c>
      <c r="B7527" t="s">
        <v>5842</v>
      </c>
      <c r="C7527">
        <v>2009</v>
      </c>
      <c r="D7527">
        <v>3</v>
      </c>
      <c r="E7527" t="s">
        <v>9</v>
      </c>
      <c r="F7527">
        <v>285</v>
      </c>
      <c r="G7527" t="s">
        <v>10</v>
      </c>
    </row>
    <row r="7528" spans="1:7" x14ac:dyDescent="0.3">
      <c r="A7528" t="s">
        <v>7554</v>
      </c>
      <c r="B7528" t="s">
        <v>5842</v>
      </c>
      <c r="C7528">
        <v>2009</v>
      </c>
      <c r="D7528">
        <v>3</v>
      </c>
      <c r="E7528" t="s">
        <v>80</v>
      </c>
      <c r="F7528">
        <v>22</v>
      </c>
      <c r="G7528" t="s">
        <v>10</v>
      </c>
    </row>
    <row r="7529" spans="1:7" x14ac:dyDescent="0.3">
      <c r="A7529" t="s">
        <v>7555</v>
      </c>
      <c r="B7529" t="s">
        <v>5842</v>
      </c>
      <c r="C7529">
        <v>2014</v>
      </c>
      <c r="D7529">
        <v>4</v>
      </c>
      <c r="E7529" t="s">
        <v>18</v>
      </c>
      <c r="F7529">
        <v>1233</v>
      </c>
      <c r="G7529" t="s">
        <v>10</v>
      </c>
    </row>
    <row r="7530" spans="1:7" x14ac:dyDescent="0.3">
      <c r="A7530" t="s">
        <v>7556</v>
      </c>
      <c r="B7530" t="s">
        <v>5842</v>
      </c>
      <c r="C7530">
        <v>2008</v>
      </c>
      <c r="D7530">
        <v>3</v>
      </c>
      <c r="E7530" t="s">
        <v>18</v>
      </c>
      <c r="F7530">
        <v>460</v>
      </c>
      <c r="G7530" t="s">
        <v>10</v>
      </c>
    </row>
    <row r="7531" spans="1:7" x14ac:dyDescent="0.3">
      <c r="A7531" t="s">
        <v>7557</v>
      </c>
      <c r="B7531" t="s">
        <v>5842</v>
      </c>
      <c r="C7531">
        <v>2002</v>
      </c>
      <c r="D7531">
        <v>12</v>
      </c>
      <c r="E7531" t="s">
        <v>71</v>
      </c>
      <c r="F7531">
        <v>118</v>
      </c>
      <c r="G7531" t="s">
        <v>10</v>
      </c>
    </row>
    <row r="7532" spans="1:7" x14ac:dyDescent="0.3">
      <c r="A7532" t="s">
        <v>7558</v>
      </c>
      <c r="B7532" t="s">
        <v>5842</v>
      </c>
      <c r="C7532">
        <v>2009</v>
      </c>
      <c r="D7532">
        <v>11</v>
      </c>
      <c r="E7532" t="s">
        <v>9</v>
      </c>
      <c r="F7532">
        <v>84</v>
      </c>
      <c r="G7532" t="s">
        <v>10</v>
      </c>
    </row>
    <row r="7533" spans="1:7" x14ac:dyDescent="0.3">
      <c r="A7533" t="s">
        <v>7559</v>
      </c>
      <c r="B7533" t="s">
        <v>5842</v>
      </c>
      <c r="C7533">
        <v>2008</v>
      </c>
      <c r="D7533">
        <v>8</v>
      </c>
      <c r="E7533" t="s">
        <v>18</v>
      </c>
      <c r="F7533">
        <v>121</v>
      </c>
      <c r="G7533" t="s">
        <v>10</v>
      </c>
    </row>
    <row r="7534" spans="1:7" x14ac:dyDescent="0.3">
      <c r="A7534" t="s">
        <v>7560</v>
      </c>
      <c r="B7534" t="s">
        <v>5842</v>
      </c>
      <c r="C7534">
        <v>2003</v>
      </c>
      <c r="D7534">
        <v>2</v>
      </c>
      <c r="E7534" t="s">
        <v>18</v>
      </c>
      <c r="F7534">
        <v>528</v>
      </c>
      <c r="G7534" t="s">
        <v>10</v>
      </c>
    </row>
    <row r="7535" spans="1:7" x14ac:dyDescent="0.3">
      <c r="A7535" t="s">
        <v>7561</v>
      </c>
      <c r="B7535" t="s">
        <v>5842</v>
      </c>
      <c r="C7535">
        <v>2010</v>
      </c>
      <c r="D7535">
        <v>6</v>
      </c>
      <c r="E7535" t="s">
        <v>18</v>
      </c>
      <c r="F7535">
        <v>294</v>
      </c>
      <c r="G7535" t="s">
        <v>10</v>
      </c>
    </row>
    <row r="7536" spans="1:7" x14ac:dyDescent="0.3">
      <c r="A7536" t="s">
        <v>7562</v>
      </c>
      <c r="B7536" t="s">
        <v>5842</v>
      </c>
      <c r="C7536">
        <v>2009</v>
      </c>
      <c r="D7536">
        <v>2</v>
      </c>
      <c r="E7536" t="s">
        <v>80</v>
      </c>
      <c r="F7536">
        <v>49</v>
      </c>
      <c r="G7536" t="s">
        <v>10</v>
      </c>
    </row>
    <row r="7537" spans="1:7" x14ac:dyDescent="0.3">
      <c r="A7537" t="s">
        <v>7563</v>
      </c>
      <c r="B7537" t="s">
        <v>5842</v>
      </c>
      <c r="C7537">
        <v>2015</v>
      </c>
      <c r="D7537">
        <v>1</v>
      </c>
      <c r="E7537" t="s">
        <v>9</v>
      </c>
      <c r="F7537">
        <v>443</v>
      </c>
      <c r="G7537" t="s">
        <v>10</v>
      </c>
    </row>
    <row r="7538" spans="1:7" x14ac:dyDescent="0.3">
      <c r="A7538" t="s">
        <v>7564</v>
      </c>
      <c r="B7538" t="s">
        <v>5842</v>
      </c>
      <c r="C7538">
        <v>2007</v>
      </c>
      <c r="D7538">
        <v>5</v>
      </c>
      <c r="E7538" t="s">
        <v>18</v>
      </c>
      <c r="F7538">
        <v>400</v>
      </c>
      <c r="G7538" t="s">
        <v>10</v>
      </c>
    </row>
    <row r="7539" spans="1:7" x14ac:dyDescent="0.3">
      <c r="A7539" t="s">
        <v>7565</v>
      </c>
      <c r="B7539" t="s">
        <v>5842</v>
      </c>
      <c r="C7539">
        <v>2014</v>
      </c>
      <c r="D7539">
        <v>12</v>
      </c>
      <c r="E7539" t="s">
        <v>71</v>
      </c>
      <c r="F7539">
        <v>532</v>
      </c>
      <c r="G7539" t="s">
        <v>10</v>
      </c>
    </row>
    <row r="7540" spans="1:7" x14ac:dyDescent="0.3">
      <c r="A7540" t="s">
        <v>7566</v>
      </c>
      <c r="B7540" t="s">
        <v>5842</v>
      </c>
      <c r="C7540">
        <v>2003</v>
      </c>
      <c r="D7540">
        <v>8</v>
      </c>
      <c r="E7540" t="s">
        <v>18</v>
      </c>
      <c r="F7540">
        <v>696</v>
      </c>
      <c r="G7540" t="s">
        <v>10</v>
      </c>
    </row>
    <row r="7541" spans="1:7" x14ac:dyDescent="0.3">
      <c r="A7541" t="s">
        <v>7567</v>
      </c>
      <c r="B7541" t="s">
        <v>5842</v>
      </c>
      <c r="C7541">
        <v>2005</v>
      </c>
      <c r="D7541">
        <v>12</v>
      </c>
      <c r="E7541" t="s">
        <v>71</v>
      </c>
      <c r="F7541">
        <v>83</v>
      </c>
      <c r="G7541" t="s">
        <v>10</v>
      </c>
    </row>
    <row r="7542" spans="1:7" x14ac:dyDescent="0.3">
      <c r="A7542" t="s">
        <v>7568</v>
      </c>
      <c r="B7542" t="s">
        <v>5842</v>
      </c>
      <c r="C7542">
        <v>2009</v>
      </c>
      <c r="D7542">
        <v>3</v>
      </c>
      <c r="E7542" t="s">
        <v>80</v>
      </c>
      <c r="F7542">
        <v>64</v>
      </c>
      <c r="G7542" t="s">
        <v>10</v>
      </c>
    </row>
    <row r="7543" spans="1:7" x14ac:dyDescent="0.3">
      <c r="A7543" t="s">
        <v>7569</v>
      </c>
      <c r="B7543" t="s">
        <v>5842</v>
      </c>
      <c r="C7543">
        <v>2014</v>
      </c>
      <c r="D7543">
        <v>12</v>
      </c>
      <c r="E7543" t="s">
        <v>80</v>
      </c>
      <c r="F7543">
        <v>13</v>
      </c>
      <c r="G7543" t="s">
        <v>10</v>
      </c>
    </row>
    <row r="7544" spans="1:7" x14ac:dyDescent="0.3">
      <c r="A7544" t="s">
        <v>7570</v>
      </c>
      <c r="B7544" t="s">
        <v>5842</v>
      </c>
      <c r="C7544">
        <v>2006</v>
      </c>
      <c r="D7544">
        <v>2</v>
      </c>
      <c r="E7544" t="s">
        <v>18</v>
      </c>
      <c r="F7544">
        <v>261</v>
      </c>
      <c r="G7544" t="s">
        <v>10</v>
      </c>
    </row>
    <row r="7545" spans="1:7" x14ac:dyDescent="0.3">
      <c r="A7545" t="s">
        <v>7571</v>
      </c>
      <c r="B7545" t="s">
        <v>5842</v>
      </c>
      <c r="C7545">
        <v>2005</v>
      </c>
      <c r="D7545">
        <v>1</v>
      </c>
      <c r="E7545" t="s">
        <v>18</v>
      </c>
      <c r="F7545">
        <v>450</v>
      </c>
      <c r="G7545" t="s">
        <v>10</v>
      </c>
    </row>
    <row r="7546" spans="1:7" x14ac:dyDescent="0.3">
      <c r="A7546" t="s">
        <v>7572</v>
      </c>
      <c r="B7546" t="s">
        <v>5842</v>
      </c>
      <c r="C7546">
        <v>2010</v>
      </c>
      <c r="D7546">
        <v>6</v>
      </c>
      <c r="E7546" t="s">
        <v>80</v>
      </c>
      <c r="F7546">
        <v>177</v>
      </c>
      <c r="G7546" t="s">
        <v>10</v>
      </c>
    </row>
    <row r="7547" spans="1:7" x14ac:dyDescent="0.3">
      <c r="A7547" t="s">
        <v>7573</v>
      </c>
      <c r="B7547" t="s">
        <v>5842</v>
      </c>
      <c r="C7547">
        <v>2001</v>
      </c>
      <c r="D7547">
        <v>2</v>
      </c>
      <c r="E7547" t="s">
        <v>18</v>
      </c>
      <c r="F7547">
        <v>500</v>
      </c>
      <c r="G7547" t="s">
        <v>10</v>
      </c>
    </row>
    <row r="7548" spans="1:7" x14ac:dyDescent="0.3">
      <c r="A7548" t="s">
        <v>7574</v>
      </c>
      <c r="B7548" t="s">
        <v>5842</v>
      </c>
      <c r="C7548">
        <v>2001</v>
      </c>
      <c r="D7548">
        <v>12</v>
      </c>
      <c r="E7548" t="s">
        <v>18</v>
      </c>
      <c r="F7548">
        <v>300</v>
      </c>
      <c r="G7548" t="s">
        <v>10</v>
      </c>
    </row>
    <row r="7549" spans="1:7" x14ac:dyDescent="0.3">
      <c r="A7549" t="s">
        <v>7575</v>
      </c>
      <c r="B7549" t="s">
        <v>5842</v>
      </c>
      <c r="C7549">
        <v>2007</v>
      </c>
      <c r="D7549">
        <v>2</v>
      </c>
      <c r="E7549" t="s">
        <v>71</v>
      </c>
      <c r="F7549">
        <v>25</v>
      </c>
      <c r="G7549" t="s">
        <v>50</v>
      </c>
    </row>
    <row r="7550" spans="1:7" x14ac:dyDescent="0.3">
      <c r="A7550" t="s">
        <v>7576</v>
      </c>
      <c r="B7550" t="s">
        <v>5842</v>
      </c>
      <c r="C7550">
        <v>2004</v>
      </c>
      <c r="D7550">
        <v>1</v>
      </c>
      <c r="E7550" t="s">
        <v>71</v>
      </c>
      <c r="F7550">
        <v>82</v>
      </c>
      <c r="G7550" t="s">
        <v>50</v>
      </c>
    </row>
    <row r="7551" spans="1:7" x14ac:dyDescent="0.3">
      <c r="A7551" t="s">
        <v>7577</v>
      </c>
      <c r="B7551" t="s">
        <v>5842</v>
      </c>
      <c r="C7551">
        <v>2003</v>
      </c>
      <c r="D7551">
        <v>2</v>
      </c>
      <c r="E7551" t="s">
        <v>80</v>
      </c>
      <c r="F7551">
        <v>14</v>
      </c>
      <c r="G7551" t="s">
        <v>10</v>
      </c>
    </row>
    <row r="7552" spans="1:7" x14ac:dyDescent="0.3">
      <c r="A7552" t="s">
        <v>7578</v>
      </c>
      <c r="B7552" t="s">
        <v>5842</v>
      </c>
      <c r="C7552">
        <v>2011</v>
      </c>
      <c r="D7552">
        <v>6</v>
      </c>
      <c r="E7552" t="s">
        <v>9</v>
      </c>
      <c r="F7552">
        <v>368</v>
      </c>
      <c r="G7552" t="s">
        <v>10</v>
      </c>
    </row>
    <row r="7553" spans="1:7" x14ac:dyDescent="0.3">
      <c r="A7553" t="s">
        <v>7579</v>
      </c>
      <c r="B7553" t="s">
        <v>5842</v>
      </c>
      <c r="C7553">
        <v>2005</v>
      </c>
      <c r="D7553">
        <v>1</v>
      </c>
      <c r="E7553" t="s">
        <v>18</v>
      </c>
      <c r="F7553">
        <v>752</v>
      </c>
      <c r="G7553" t="s">
        <v>10</v>
      </c>
    </row>
    <row r="7554" spans="1:7" x14ac:dyDescent="0.3">
      <c r="A7554" t="s">
        <v>7580</v>
      </c>
      <c r="B7554" t="s">
        <v>5842</v>
      </c>
      <c r="C7554">
        <v>2004</v>
      </c>
      <c r="D7554">
        <v>8</v>
      </c>
      <c r="E7554" t="s">
        <v>71</v>
      </c>
      <c r="F7554">
        <v>728</v>
      </c>
      <c r="G7554" t="s">
        <v>10</v>
      </c>
    </row>
    <row r="7555" spans="1:7" x14ac:dyDescent="0.3">
      <c r="A7555" t="s">
        <v>7581</v>
      </c>
      <c r="B7555" t="s">
        <v>5842</v>
      </c>
      <c r="C7555">
        <v>2010</v>
      </c>
      <c r="D7555">
        <v>7</v>
      </c>
      <c r="E7555" t="s">
        <v>18</v>
      </c>
      <c r="F7555">
        <v>778</v>
      </c>
      <c r="G7555" t="s">
        <v>10</v>
      </c>
    </row>
    <row r="7556" spans="1:7" x14ac:dyDescent="0.3">
      <c r="A7556" t="s">
        <v>7582</v>
      </c>
      <c r="B7556" t="s">
        <v>5842</v>
      </c>
      <c r="C7556">
        <v>2014</v>
      </c>
      <c r="D7556">
        <v>6</v>
      </c>
      <c r="E7556" t="s">
        <v>18</v>
      </c>
      <c r="F7556">
        <v>420</v>
      </c>
      <c r="G7556" t="s">
        <v>10</v>
      </c>
    </row>
    <row r="7557" spans="1:7" x14ac:dyDescent="0.3">
      <c r="A7557" t="s">
        <v>7583</v>
      </c>
      <c r="B7557" t="s">
        <v>5842</v>
      </c>
      <c r="C7557">
        <v>2008</v>
      </c>
      <c r="D7557">
        <v>5</v>
      </c>
      <c r="E7557" t="s">
        <v>60</v>
      </c>
      <c r="F7557">
        <v>621</v>
      </c>
      <c r="G7557" t="s">
        <v>10</v>
      </c>
    </row>
    <row r="7558" spans="1:7" x14ac:dyDescent="0.3">
      <c r="A7558" t="s">
        <v>7584</v>
      </c>
      <c r="B7558" t="s">
        <v>5842</v>
      </c>
      <c r="C7558">
        <v>2008</v>
      </c>
      <c r="D7558">
        <v>1</v>
      </c>
      <c r="E7558" t="s">
        <v>9</v>
      </c>
      <c r="F7558">
        <v>34</v>
      </c>
      <c r="G7558" t="s">
        <v>10</v>
      </c>
    </row>
    <row r="7559" spans="1:7" x14ac:dyDescent="0.3">
      <c r="A7559" t="s">
        <v>7585</v>
      </c>
      <c r="B7559" t="s">
        <v>5842</v>
      </c>
      <c r="C7559">
        <v>2011</v>
      </c>
      <c r="D7559">
        <v>10</v>
      </c>
      <c r="E7559" t="s">
        <v>9</v>
      </c>
      <c r="F7559">
        <v>111</v>
      </c>
      <c r="G7559" t="s">
        <v>50</v>
      </c>
    </row>
    <row r="7560" spans="1:7" x14ac:dyDescent="0.3">
      <c r="A7560" t="s">
        <v>7586</v>
      </c>
      <c r="B7560" t="s">
        <v>5842</v>
      </c>
      <c r="C7560">
        <v>2010</v>
      </c>
      <c r="D7560">
        <v>7</v>
      </c>
      <c r="E7560" t="s">
        <v>18</v>
      </c>
      <c r="F7560">
        <v>1547</v>
      </c>
      <c r="G7560" t="s">
        <v>10</v>
      </c>
    </row>
    <row r="7561" spans="1:7" x14ac:dyDescent="0.3">
      <c r="A7561" t="s">
        <v>7587</v>
      </c>
      <c r="B7561" t="s">
        <v>5842</v>
      </c>
      <c r="C7561">
        <v>2006</v>
      </c>
      <c r="D7561">
        <v>5</v>
      </c>
      <c r="E7561" t="s">
        <v>18</v>
      </c>
      <c r="F7561">
        <v>101</v>
      </c>
      <c r="G7561" t="s">
        <v>10</v>
      </c>
    </row>
    <row r="7562" spans="1:7" x14ac:dyDescent="0.3">
      <c r="A7562" t="s">
        <v>7588</v>
      </c>
      <c r="B7562" t="s">
        <v>5842</v>
      </c>
      <c r="C7562">
        <v>2002</v>
      </c>
      <c r="D7562">
        <v>5</v>
      </c>
      <c r="E7562" t="s">
        <v>18</v>
      </c>
      <c r="F7562">
        <v>2333</v>
      </c>
      <c r="G7562" t="s">
        <v>10</v>
      </c>
    </row>
    <row r="7563" spans="1:7" x14ac:dyDescent="0.3">
      <c r="A7563" t="s">
        <v>7589</v>
      </c>
      <c r="B7563" t="s">
        <v>5842</v>
      </c>
      <c r="C7563">
        <v>2016</v>
      </c>
      <c r="D7563">
        <v>9</v>
      </c>
      <c r="E7563" t="s">
        <v>18</v>
      </c>
      <c r="F7563">
        <v>990</v>
      </c>
      <c r="G7563" t="s">
        <v>473</v>
      </c>
    </row>
    <row r="7564" spans="1:7" x14ac:dyDescent="0.3">
      <c r="A7564" t="s">
        <v>7590</v>
      </c>
      <c r="B7564" t="s">
        <v>5842</v>
      </c>
      <c r="C7564">
        <v>2007</v>
      </c>
      <c r="D7564">
        <v>10</v>
      </c>
      <c r="E7564" t="s">
        <v>9</v>
      </c>
      <c r="F7564">
        <v>170</v>
      </c>
      <c r="G7564" t="s">
        <v>10</v>
      </c>
    </row>
    <row r="7565" spans="1:7" x14ac:dyDescent="0.3">
      <c r="A7565" t="s">
        <v>7591</v>
      </c>
      <c r="B7565" t="s">
        <v>5842</v>
      </c>
      <c r="C7565">
        <v>2010</v>
      </c>
      <c r="D7565">
        <v>4</v>
      </c>
      <c r="E7565" t="s">
        <v>80</v>
      </c>
      <c r="F7565">
        <v>28</v>
      </c>
      <c r="G7565" t="s">
        <v>10</v>
      </c>
    </row>
    <row r="7566" spans="1:7" x14ac:dyDescent="0.3">
      <c r="A7566" t="s">
        <v>7592</v>
      </c>
      <c r="B7566" t="s">
        <v>5842</v>
      </c>
      <c r="C7566">
        <v>2016</v>
      </c>
      <c r="D7566">
        <v>8</v>
      </c>
      <c r="E7566" t="s">
        <v>80</v>
      </c>
      <c r="F7566">
        <v>60</v>
      </c>
      <c r="G7566" t="s">
        <v>179</v>
      </c>
    </row>
    <row r="7567" spans="1:7" x14ac:dyDescent="0.3">
      <c r="A7567" t="s">
        <v>7593</v>
      </c>
      <c r="B7567" t="s">
        <v>5842</v>
      </c>
      <c r="C7567">
        <v>2005</v>
      </c>
      <c r="D7567">
        <v>9</v>
      </c>
      <c r="E7567" t="s">
        <v>9</v>
      </c>
      <c r="F7567">
        <v>150</v>
      </c>
      <c r="G7567" t="s">
        <v>10</v>
      </c>
    </row>
    <row r="7568" spans="1:7" x14ac:dyDescent="0.3">
      <c r="A7568" t="s">
        <v>7594</v>
      </c>
      <c r="B7568" t="s">
        <v>5842</v>
      </c>
      <c r="C7568">
        <v>2008</v>
      </c>
      <c r="D7568">
        <v>5</v>
      </c>
      <c r="E7568" t="s">
        <v>18</v>
      </c>
      <c r="F7568">
        <v>110</v>
      </c>
      <c r="G7568" t="s">
        <v>10</v>
      </c>
    </row>
    <row r="7569" spans="1:7" x14ac:dyDescent="0.3">
      <c r="A7569" t="s">
        <v>7595</v>
      </c>
      <c r="B7569" t="s">
        <v>5842</v>
      </c>
      <c r="C7569">
        <v>2013</v>
      </c>
      <c r="D7569">
        <v>2</v>
      </c>
      <c r="E7569" t="s">
        <v>18</v>
      </c>
      <c r="F7569">
        <v>110</v>
      </c>
      <c r="G7569" t="s">
        <v>473</v>
      </c>
    </row>
    <row r="7570" spans="1:7" x14ac:dyDescent="0.3">
      <c r="A7570" t="s">
        <v>7596</v>
      </c>
      <c r="B7570" t="s">
        <v>5842</v>
      </c>
      <c r="C7570">
        <v>2009</v>
      </c>
      <c r="D7570">
        <v>1</v>
      </c>
      <c r="E7570" t="s">
        <v>18</v>
      </c>
      <c r="F7570">
        <v>490</v>
      </c>
      <c r="G7570" t="s">
        <v>10</v>
      </c>
    </row>
    <row r="7571" spans="1:7" x14ac:dyDescent="0.3">
      <c r="A7571" t="s">
        <v>7597</v>
      </c>
      <c r="B7571" t="s">
        <v>5842</v>
      </c>
      <c r="C7571">
        <v>2012</v>
      </c>
      <c r="D7571">
        <v>6</v>
      </c>
      <c r="E7571" t="s">
        <v>80</v>
      </c>
      <c r="F7571">
        <v>22</v>
      </c>
      <c r="G7571" t="s">
        <v>10</v>
      </c>
    </row>
    <row r="7572" spans="1:7" x14ac:dyDescent="0.3">
      <c r="A7572" t="s">
        <v>7598</v>
      </c>
      <c r="B7572" t="s">
        <v>5842</v>
      </c>
      <c r="C7572">
        <v>2003</v>
      </c>
      <c r="D7572">
        <v>5</v>
      </c>
      <c r="E7572" t="s">
        <v>9</v>
      </c>
      <c r="F7572">
        <v>32</v>
      </c>
      <c r="G7572" t="s">
        <v>10</v>
      </c>
    </row>
    <row r="7573" spans="1:7" x14ac:dyDescent="0.3">
      <c r="A7573" t="s">
        <v>7599</v>
      </c>
      <c r="B7573" t="s">
        <v>5842</v>
      </c>
      <c r="C7573">
        <v>2009</v>
      </c>
      <c r="D7573">
        <v>4</v>
      </c>
      <c r="E7573" t="s">
        <v>18</v>
      </c>
      <c r="F7573">
        <v>3080</v>
      </c>
      <c r="G7573" t="s">
        <v>50</v>
      </c>
    </row>
    <row r="7574" spans="1:7" x14ac:dyDescent="0.3">
      <c r="A7574" t="s">
        <v>7600</v>
      </c>
      <c r="B7574" t="s">
        <v>5842</v>
      </c>
      <c r="C7574">
        <v>2003</v>
      </c>
      <c r="D7574">
        <v>1</v>
      </c>
      <c r="E7574" t="s">
        <v>71</v>
      </c>
      <c r="F7574">
        <v>245</v>
      </c>
      <c r="G7574" t="s">
        <v>10</v>
      </c>
    </row>
    <row r="7575" spans="1:7" x14ac:dyDescent="0.3">
      <c r="A7575" t="s">
        <v>7601</v>
      </c>
      <c r="B7575" t="s">
        <v>5842</v>
      </c>
      <c r="C7575">
        <v>2008</v>
      </c>
      <c r="D7575">
        <v>8</v>
      </c>
      <c r="E7575" t="s">
        <v>80</v>
      </c>
      <c r="F7575">
        <v>37</v>
      </c>
      <c r="G7575" t="s">
        <v>10</v>
      </c>
    </row>
    <row r="7576" spans="1:7" x14ac:dyDescent="0.3">
      <c r="A7576" t="s">
        <v>7602</v>
      </c>
      <c r="B7576" t="s">
        <v>5842</v>
      </c>
      <c r="C7576">
        <v>2010</v>
      </c>
      <c r="D7576">
        <v>1</v>
      </c>
      <c r="E7576" t="s">
        <v>80</v>
      </c>
      <c r="F7576">
        <v>3</v>
      </c>
      <c r="G7576" t="s">
        <v>50</v>
      </c>
    </row>
    <row r="7577" spans="1:7" x14ac:dyDescent="0.3">
      <c r="A7577" t="s">
        <v>7603</v>
      </c>
      <c r="B7577" t="s">
        <v>5842</v>
      </c>
      <c r="C7577">
        <v>2010</v>
      </c>
      <c r="D7577">
        <v>11</v>
      </c>
      <c r="E7577" t="s">
        <v>18</v>
      </c>
      <c r="F7577">
        <v>1257</v>
      </c>
      <c r="G7577" t="s">
        <v>10</v>
      </c>
    </row>
    <row r="7578" spans="1:7" x14ac:dyDescent="0.3">
      <c r="A7578" t="s">
        <v>7604</v>
      </c>
      <c r="B7578" t="s">
        <v>5842</v>
      </c>
      <c r="C7578">
        <v>2015</v>
      </c>
      <c r="D7578">
        <v>11</v>
      </c>
      <c r="E7578" t="s">
        <v>18</v>
      </c>
      <c r="F7578">
        <v>100</v>
      </c>
      <c r="G7578" t="s">
        <v>10</v>
      </c>
    </row>
    <row r="7579" spans="1:7" x14ac:dyDescent="0.3">
      <c r="A7579" t="s">
        <v>7605</v>
      </c>
      <c r="B7579" t="s">
        <v>5842</v>
      </c>
      <c r="C7579">
        <v>2017</v>
      </c>
      <c r="D7579">
        <v>12</v>
      </c>
      <c r="E7579" t="s">
        <v>80</v>
      </c>
      <c r="F7579">
        <v>70</v>
      </c>
      <c r="G7579" t="s">
        <v>10</v>
      </c>
    </row>
    <row r="7580" spans="1:7" x14ac:dyDescent="0.3">
      <c r="A7580" t="s">
        <v>7606</v>
      </c>
      <c r="B7580" t="s">
        <v>5842</v>
      </c>
      <c r="C7580">
        <v>2003</v>
      </c>
      <c r="D7580">
        <v>6</v>
      </c>
      <c r="E7580" t="s">
        <v>80</v>
      </c>
      <c r="F7580">
        <v>360</v>
      </c>
      <c r="G7580" t="s">
        <v>10</v>
      </c>
    </row>
    <row r="7581" spans="1:7" x14ac:dyDescent="0.3">
      <c r="A7581" t="s">
        <v>7607</v>
      </c>
      <c r="B7581" t="s">
        <v>5842</v>
      </c>
      <c r="C7581">
        <v>2006</v>
      </c>
      <c r="D7581">
        <v>12</v>
      </c>
      <c r="E7581" t="s">
        <v>18</v>
      </c>
      <c r="F7581">
        <v>237</v>
      </c>
      <c r="G7581" t="s">
        <v>50</v>
      </c>
    </row>
    <row r="7582" spans="1:7" x14ac:dyDescent="0.3">
      <c r="A7582" t="s">
        <v>7608</v>
      </c>
      <c r="B7582" t="s">
        <v>5842</v>
      </c>
      <c r="C7582">
        <v>2001</v>
      </c>
      <c r="D7582">
        <v>8</v>
      </c>
      <c r="E7582" t="s">
        <v>18</v>
      </c>
      <c r="F7582">
        <v>312</v>
      </c>
      <c r="G7582" t="s">
        <v>10</v>
      </c>
    </row>
    <row r="7583" spans="1:7" x14ac:dyDescent="0.3">
      <c r="A7583" t="s">
        <v>7609</v>
      </c>
      <c r="B7583" t="s">
        <v>5842</v>
      </c>
      <c r="C7583">
        <v>2004</v>
      </c>
      <c r="D7583">
        <v>7</v>
      </c>
      <c r="E7583" t="s">
        <v>9</v>
      </c>
      <c r="F7583">
        <v>114</v>
      </c>
      <c r="G7583" t="s">
        <v>10</v>
      </c>
    </row>
    <row r="7584" spans="1:7" x14ac:dyDescent="0.3">
      <c r="A7584" t="s">
        <v>7610</v>
      </c>
      <c r="B7584" t="s">
        <v>5842</v>
      </c>
      <c r="C7584">
        <v>2008</v>
      </c>
      <c r="D7584">
        <v>3</v>
      </c>
      <c r="E7584" t="s">
        <v>9</v>
      </c>
      <c r="F7584">
        <v>95</v>
      </c>
      <c r="G7584" t="s">
        <v>10</v>
      </c>
    </row>
    <row r="7585" spans="1:7" x14ac:dyDescent="0.3">
      <c r="A7585" t="s">
        <v>7611</v>
      </c>
      <c r="B7585" t="s">
        <v>5842</v>
      </c>
      <c r="C7585">
        <v>1999</v>
      </c>
      <c r="D7585">
        <v>9</v>
      </c>
      <c r="E7585" t="s">
        <v>9</v>
      </c>
      <c r="F7585">
        <v>2409</v>
      </c>
      <c r="G7585" t="s">
        <v>10</v>
      </c>
    </row>
    <row r="7586" spans="1:7" x14ac:dyDescent="0.3">
      <c r="A7586" t="s">
        <v>7612</v>
      </c>
      <c r="B7586" t="s">
        <v>7613</v>
      </c>
      <c r="C7586">
        <v>2002</v>
      </c>
      <c r="D7586">
        <v>1</v>
      </c>
      <c r="E7586" t="s">
        <v>9</v>
      </c>
      <c r="F7586">
        <v>343</v>
      </c>
      <c r="G7586" t="s">
        <v>10</v>
      </c>
    </row>
    <row r="7587" spans="1:7" x14ac:dyDescent="0.3">
      <c r="A7587" t="s">
        <v>7614</v>
      </c>
      <c r="B7587" t="s">
        <v>7613</v>
      </c>
      <c r="C7587">
        <v>2006</v>
      </c>
      <c r="D7587">
        <v>1</v>
      </c>
      <c r="E7587" t="s">
        <v>9</v>
      </c>
      <c r="F7587">
        <v>48</v>
      </c>
      <c r="G7587" t="s">
        <v>10</v>
      </c>
    </row>
    <row r="7588" spans="1:7" x14ac:dyDescent="0.3">
      <c r="A7588" t="s">
        <v>7615</v>
      </c>
      <c r="B7588" t="s">
        <v>7613</v>
      </c>
      <c r="C7588">
        <v>2014</v>
      </c>
      <c r="D7588">
        <v>5</v>
      </c>
      <c r="E7588" t="s">
        <v>71</v>
      </c>
      <c r="F7588">
        <v>300</v>
      </c>
      <c r="G7588" t="s">
        <v>10</v>
      </c>
    </row>
    <row r="7589" spans="1:7" x14ac:dyDescent="0.3">
      <c r="A7589" t="s">
        <v>7616</v>
      </c>
      <c r="B7589" t="s">
        <v>7613</v>
      </c>
      <c r="C7589">
        <v>2016</v>
      </c>
      <c r="D7589">
        <v>8</v>
      </c>
      <c r="E7589" t="s">
        <v>9</v>
      </c>
      <c r="F7589">
        <v>31</v>
      </c>
      <c r="G7589" t="s">
        <v>179</v>
      </c>
    </row>
    <row r="7590" spans="1:7" x14ac:dyDescent="0.3">
      <c r="A7590" t="s">
        <v>7617</v>
      </c>
      <c r="B7590" t="s">
        <v>7613</v>
      </c>
      <c r="C7590">
        <v>2011</v>
      </c>
      <c r="D7590">
        <v>11</v>
      </c>
      <c r="E7590" t="s">
        <v>9</v>
      </c>
      <c r="F7590">
        <v>142</v>
      </c>
      <c r="G7590" t="s">
        <v>50</v>
      </c>
    </row>
    <row r="7591" spans="1:7" x14ac:dyDescent="0.3">
      <c r="A7591" t="s">
        <v>7618</v>
      </c>
      <c r="B7591" t="s">
        <v>7613</v>
      </c>
      <c r="C7591">
        <v>2007</v>
      </c>
      <c r="D7591">
        <v>10</v>
      </c>
      <c r="E7591" t="s">
        <v>80</v>
      </c>
      <c r="F7591">
        <v>81</v>
      </c>
      <c r="G7591" t="s">
        <v>10</v>
      </c>
    </row>
    <row r="7592" spans="1:7" x14ac:dyDescent="0.3">
      <c r="A7592" t="s">
        <v>7619</v>
      </c>
      <c r="B7592" t="s">
        <v>7613</v>
      </c>
      <c r="C7592">
        <v>2017</v>
      </c>
      <c r="D7592">
        <v>9</v>
      </c>
      <c r="E7592" t="s">
        <v>9</v>
      </c>
      <c r="F7592">
        <v>0</v>
      </c>
      <c r="G7592" t="s">
        <v>12</v>
      </c>
    </row>
    <row r="7593" spans="1:7" x14ac:dyDescent="0.3">
      <c r="A7593" t="s">
        <v>7620</v>
      </c>
      <c r="B7593" t="s">
        <v>7613</v>
      </c>
      <c r="C7593">
        <v>2007</v>
      </c>
      <c r="D7593">
        <v>1</v>
      </c>
      <c r="E7593" t="s">
        <v>71</v>
      </c>
      <c r="F7593">
        <v>132</v>
      </c>
      <c r="G7593" t="s">
        <v>10</v>
      </c>
    </row>
    <row r="7594" spans="1:7" x14ac:dyDescent="0.3">
      <c r="A7594" t="s">
        <v>7621</v>
      </c>
      <c r="B7594" t="s">
        <v>7613</v>
      </c>
      <c r="C7594">
        <v>2007</v>
      </c>
      <c r="D7594">
        <v>9</v>
      </c>
      <c r="E7594" t="s">
        <v>18</v>
      </c>
      <c r="F7594">
        <v>23</v>
      </c>
      <c r="G7594" t="s">
        <v>10</v>
      </c>
    </row>
    <row r="7595" spans="1:7" x14ac:dyDescent="0.3">
      <c r="A7595" t="s">
        <v>7622</v>
      </c>
      <c r="B7595" t="s">
        <v>7613</v>
      </c>
      <c r="C7595">
        <v>2001</v>
      </c>
      <c r="D7595">
        <v>1</v>
      </c>
      <c r="E7595" t="s">
        <v>9</v>
      </c>
      <c r="F7595">
        <v>2464</v>
      </c>
      <c r="G7595" t="s">
        <v>10</v>
      </c>
    </row>
    <row r="7596" spans="1:7" x14ac:dyDescent="0.3">
      <c r="A7596" t="s">
        <v>7623</v>
      </c>
      <c r="B7596" t="s">
        <v>7613</v>
      </c>
      <c r="C7596">
        <v>2010</v>
      </c>
      <c r="D7596">
        <v>6</v>
      </c>
      <c r="E7596" t="s">
        <v>18</v>
      </c>
      <c r="F7596">
        <v>350</v>
      </c>
      <c r="G7596" t="s">
        <v>10</v>
      </c>
    </row>
    <row r="7597" spans="1:7" x14ac:dyDescent="0.3">
      <c r="A7597" t="s">
        <v>7624</v>
      </c>
      <c r="B7597" t="s">
        <v>7613</v>
      </c>
      <c r="C7597">
        <v>2014</v>
      </c>
      <c r="D7597">
        <v>12</v>
      </c>
      <c r="E7597" t="s">
        <v>18</v>
      </c>
      <c r="F7597">
        <v>767</v>
      </c>
      <c r="G7597" t="s">
        <v>10</v>
      </c>
    </row>
    <row r="7598" spans="1:7" x14ac:dyDescent="0.3">
      <c r="A7598" t="s">
        <v>7625</v>
      </c>
      <c r="B7598" t="s">
        <v>7613</v>
      </c>
      <c r="C7598">
        <v>2008</v>
      </c>
      <c r="D7598">
        <v>8</v>
      </c>
      <c r="E7598" t="s">
        <v>80</v>
      </c>
      <c r="F7598">
        <v>110</v>
      </c>
      <c r="G7598" t="s">
        <v>10</v>
      </c>
    </row>
    <row r="7599" spans="1:7" x14ac:dyDescent="0.3">
      <c r="A7599" t="s">
        <v>7626</v>
      </c>
      <c r="B7599" t="s">
        <v>7613</v>
      </c>
      <c r="C7599">
        <v>2008</v>
      </c>
      <c r="D7599">
        <v>7</v>
      </c>
      <c r="E7599" t="s">
        <v>18</v>
      </c>
      <c r="F7599">
        <v>272</v>
      </c>
      <c r="G7599" t="s">
        <v>10</v>
      </c>
    </row>
    <row r="7600" spans="1:7" x14ac:dyDescent="0.3">
      <c r="A7600" t="s">
        <v>7627</v>
      </c>
      <c r="B7600" t="s">
        <v>7613</v>
      </c>
      <c r="C7600">
        <v>2002</v>
      </c>
      <c r="D7600">
        <v>8</v>
      </c>
      <c r="E7600" t="s">
        <v>18</v>
      </c>
      <c r="F7600">
        <v>700</v>
      </c>
      <c r="G7600" t="s">
        <v>10</v>
      </c>
    </row>
    <row r="7601" spans="1:7" x14ac:dyDescent="0.3">
      <c r="A7601" t="s">
        <v>7628</v>
      </c>
      <c r="B7601" t="s">
        <v>7613</v>
      </c>
      <c r="C7601">
        <v>2009</v>
      </c>
      <c r="D7601">
        <v>10</v>
      </c>
      <c r="E7601" t="s">
        <v>80</v>
      </c>
      <c r="F7601">
        <v>60</v>
      </c>
      <c r="G7601" t="s">
        <v>10</v>
      </c>
    </row>
    <row r="7602" spans="1:7" x14ac:dyDescent="0.3">
      <c r="A7602" t="s">
        <v>7629</v>
      </c>
      <c r="B7602" t="s">
        <v>7613</v>
      </c>
      <c r="C7602">
        <v>2003</v>
      </c>
      <c r="D7602">
        <v>2</v>
      </c>
      <c r="E7602" t="s">
        <v>18</v>
      </c>
      <c r="F7602">
        <v>150</v>
      </c>
      <c r="G7602" t="s">
        <v>10</v>
      </c>
    </row>
    <row r="7603" spans="1:7" x14ac:dyDescent="0.3">
      <c r="A7603" t="s">
        <v>7630</v>
      </c>
      <c r="B7603" t="s">
        <v>7613</v>
      </c>
      <c r="C7603">
        <v>2005</v>
      </c>
      <c r="D7603">
        <v>6</v>
      </c>
      <c r="E7603" t="s">
        <v>71</v>
      </c>
      <c r="F7603">
        <v>324</v>
      </c>
      <c r="G7603" t="s">
        <v>10</v>
      </c>
    </row>
    <row r="7604" spans="1:7" x14ac:dyDescent="0.3">
      <c r="A7604" t="s">
        <v>7631</v>
      </c>
      <c r="B7604" t="s">
        <v>7613</v>
      </c>
      <c r="C7604">
        <v>2011</v>
      </c>
      <c r="D7604">
        <v>4</v>
      </c>
      <c r="E7604" t="s">
        <v>80</v>
      </c>
      <c r="F7604">
        <v>6</v>
      </c>
      <c r="G7604" t="s">
        <v>10</v>
      </c>
    </row>
    <row r="7605" spans="1:7" x14ac:dyDescent="0.3">
      <c r="A7605" t="s">
        <v>7632</v>
      </c>
      <c r="B7605" t="s">
        <v>7613</v>
      </c>
      <c r="C7605">
        <v>2010</v>
      </c>
      <c r="D7605">
        <v>12</v>
      </c>
      <c r="E7605" t="s">
        <v>18</v>
      </c>
      <c r="F7605">
        <v>608</v>
      </c>
      <c r="G7605" t="s">
        <v>10</v>
      </c>
    </row>
    <row r="7606" spans="1:7" x14ac:dyDescent="0.3">
      <c r="A7606" t="s">
        <v>7633</v>
      </c>
      <c r="B7606" t="s">
        <v>7613</v>
      </c>
      <c r="C7606">
        <v>2009</v>
      </c>
      <c r="D7606">
        <v>11</v>
      </c>
      <c r="E7606" t="s">
        <v>71</v>
      </c>
      <c r="F7606">
        <v>44</v>
      </c>
      <c r="G7606" t="s">
        <v>10</v>
      </c>
    </row>
    <row r="7607" spans="1:7" x14ac:dyDescent="0.3">
      <c r="A7607" t="s">
        <v>7634</v>
      </c>
      <c r="B7607" t="s">
        <v>7613</v>
      </c>
      <c r="C7607">
        <v>2017</v>
      </c>
      <c r="D7607">
        <v>7</v>
      </c>
      <c r="E7607" t="s">
        <v>9</v>
      </c>
      <c r="F7607">
        <v>74</v>
      </c>
      <c r="G7607" t="s">
        <v>179</v>
      </c>
    </row>
    <row r="7608" spans="1:7" x14ac:dyDescent="0.3">
      <c r="A7608" t="s">
        <v>7635</v>
      </c>
      <c r="B7608" t="s">
        <v>7613</v>
      </c>
      <c r="C7608">
        <v>2006</v>
      </c>
      <c r="D7608">
        <v>5</v>
      </c>
      <c r="E7608" t="s">
        <v>18</v>
      </c>
      <c r="F7608">
        <v>351</v>
      </c>
      <c r="G7608" t="s">
        <v>10</v>
      </c>
    </row>
    <row r="7609" spans="1:7" x14ac:dyDescent="0.3">
      <c r="A7609" t="s">
        <v>7636</v>
      </c>
      <c r="B7609" t="s">
        <v>7613</v>
      </c>
      <c r="C7609">
        <v>2018</v>
      </c>
      <c r="D7609">
        <v>9</v>
      </c>
      <c r="E7609" t="s">
        <v>18</v>
      </c>
      <c r="F7609">
        <v>402</v>
      </c>
      <c r="G7609" t="s">
        <v>179</v>
      </c>
    </row>
    <row r="7610" spans="1:7" x14ac:dyDescent="0.3">
      <c r="A7610" t="s">
        <v>7637</v>
      </c>
      <c r="B7610" t="s">
        <v>7613</v>
      </c>
      <c r="C7610">
        <v>2009</v>
      </c>
      <c r="D7610">
        <v>6</v>
      </c>
      <c r="E7610" t="s">
        <v>9</v>
      </c>
      <c r="F7610">
        <v>100</v>
      </c>
      <c r="G7610" t="s">
        <v>10</v>
      </c>
    </row>
    <row r="7611" spans="1:7" x14ac:dyDescent="0.3">
      <c r="A7611" t="s">
        <v>7638</v>
      </c>
      <c r="B7611" t="s">
        <v>7613</v>
      </c>
      <c r="C7611">
        <v>2015</v>
      </c>
      <c r="D7611">
        <v>3</v>
      </c>
      <c r="E7611" t="s">
        <v>9</v>
      </c>
      <c r="F7611">
        <v>126</v>
      </c>
      <c r="G7611" t="s">
        <v>10</v>
      </c>
    </row>
    <row r="7612" spans="1:7" x14ac:dyDescent="0.3">
      <c r="A7612" t="s">
        <v>7639</v>
      </c>
      <c r="B7612" t="s">
        <v>7613</v>
      </c>
      <c r="C7612">
        <v>2007</v>
      </c>
      <c r="D7612">
        <v>6</v>
      </c>
      <c r="E7612" t="s">
        <v>80</v>
      </c>
      <c r="F7612">
        <v>20</v>
      </c>
      <c r="G7612" t="s">
        <v>10</v>
      </c>
    </row>
    <row r="7613" spans="1:7" x14ac:dyDescent="0.3">
      <c r="A7613" t="s">
        <v>7640</v>
      </c>
      <c r="B7613" t="s">
        <v>7613</v>
      </c>
      <c r="C7613">
        <v>2003</v>
      </c>
      <c r="D7613">
        <v>11</v>
      </c>
      <c r="E7613" t="s">
        <v>9</v>
      </c>
      <c r="F7613">
        <v>131</v>
      </c>
      <c r="G7613" t="s">
        <v>50</v>
      </c>
    </row>
    <row r="7614" spans="1:7" x14ac:dyDescent="0.3">
      <c r="A7614" t="s">
        <v>7641</v>
      </c>
      <c r="B7614" t="s">
        <v>7613</v>
      </c>
      <c r="C7614">
        <v>2013</v>
      </c>
      <c r="D7614">
        <v>5</v>
      </c>
      <c r="E7614" t="s">
        <v>18</v>
      </c>
      <c r="F7614">
        <v>156</v>
      </c>
      <c r="G7614" t="s">
        <v>15</v>
      </c>
    </row>
    <row r="7615" spans="1:7" x14ac:dyDescent="0.3">
      <c r="A7615" t="s">
        <v>7642</v>
      </c>
      <c r="B7615" t="s">
        <v>7613</v>
      </c>
      <c r="C7615">
        <v>2016</v>
      </c>
      <c r="D7615">
        <v>10</v>
      </c>
      <c r="E7615" t="s">
        <v>71</v>
      </c>
      <c r="F7615">
        <v>450</v>
      </c>
      <c r="G7615" t="s">
        <v>179</v>
      </c>
    </row>
    <row r="7616" spans="1:7" x14ac:dyDescent="0.3">
      <c r="A7616" t="s">
        <v>7643</v>
      </c>
      <c r="B7616" t="s">
        <v>7613</v>
      </c>
      <c r="C7616">
        <v>2000</v>
      </c>
      <c r="D7616">
        <v>5</v>
      </c>
      <c r="E7616" t="s">
        <v>9</v>
      </c>
      <c r="F7616">
        <v>177</v>
      </c>
      <c r="G7616" t="s">
        <v>10</v>
      </c>
    </row>
    <row r="7617" spans="1:7" x14ac:dyDescent="0.3">
      <c r="A7617" t="s">
        <v>7644</v>
      </c>
      <c r="B7617" t="s">
        <v>7613</v>
      </c>
      <c r="C7617">
        <v>2011</v>
      </c>
      <c r="D7617">
        <v>7</v>
      </c>
      <c r="E7617" t="s">
        <v>18</v>
      </c>
      <c r="F7617">
        <v>206</v>
      </c>
      <c r="G7617" t="s">
        <v>10</v>
      </c>
    </row>
    <row r="7618" spans="1:7" x14ac:dyDescent="0.3">
      <c r="A7618" t="s">
        <v>7645</v>
      </c>
      <c r="B7618" t="s">
        <v>7613</v>
      </c>
      <c r="C7618">
        <v>2004</v>
      </c>
      <c r="D7618">
        <v>5</v>
      </c>
      <c r="E7618" t="s">
        <v>18</v>
      </c>
      <c r="F7618">
        <v>996</v>
      </c>
      <c r="G7618" t="s">
        <v>10</v>
      </c>
    </row>
    <row r="7619" spans="1:7" x14ac:dyDescent="0.3">
      <c r="A7619" t="s">
        <v>7646</v>
      </c>
      <c r="B7619" t="s">
        <v>7613</v>
      </c>
      <c r="C7619">
        <v>2012</v>
      </c>
      <c r="D7619">
        <v>5</v>
      </c>
      <c r="E7619" t="s">
        <v>9</v>
      </c>
      <c r="F7619">
        <v>350</v>
      </c>
      <c r="G7619" t="s">
        <v>10</v>
      </c>
    </row>
    <row r="7620" spans="1:7" x14ac:dyDescent="0.3">
      <c r="A7620" t="s">
        <v>7647</v>
      </c>
      <c r="B7620" t="s">
        <v>7613</v>
      </c>
      <c r="C7620">
        <v>2013</v>
      </c>
      <c r="D7620">
        <v>1</v>
      </c>
      <c r="E7620" t="s">
        <v>18</v>
      </c>
      <c r="F7620">
        <v>905</v>
      </c>
      <c r="G7620" t="s">
        <v>10</v>
      </c>
    </row>
    <row r="7621" spans="1:7" x14ac:dyDescent="0.3">
      <c r="A7621" t="s">
        <v>7648</v>
      </c>
      <c r="B7621" t="s">
        <v>7613</v>
      </c>
      <c r="C7621">
        <v>2010</v>
      </c>
      <c r="D7621">
        <v>6</v>
      </c>
      <c r="E7621" t="s">
        <v>18</v>
      </c>
      <c r="F7621">
        <v>587</v>
      </c>
      <c r="G7621" t="s">
        <v>10</v>
      </c>
    </row>
    <row r="7622" spans="1:7" x14ac:dyDescent="0.3">
      <c r="A7622" t="s">
        <v>7649</v>
      </c>
      <c r="B7622" t="s">
        <v>7613</v>
      </c>
      <c r="C7622">
        <v>2003</v>
      </c>
      <c r="D7622">
        <v>1</v>
      </c>
      <c r="E7622" t="s">
        <v>71</v>
      </c>
      <c r="F7622">
        <v>446</v>
      </c>
      <c r="G7622" t="s">
        <v>10</v>
      </c>
    </row>
    <row r="7623" spans="1:7" x14ac:dyDescent="0.3">
      <c r="A7623" t="s">
        <v>7650</v>
      </c>
      <c r="B7623" t="s">
        <v>7613</v>
      </c>
      <c r="C7623">
        <v>2007</v>
      </c>
      <c r="D7623">
        <v>11</v>
      </c>
      <c r="E7623" t="s">
        <v>71</v>
      </c>
      <c r="F7623">
        <v>144</v>
      </c>
      <c r="G7623" t="s">
        <v>10</v>
      </c>
    </row>
    <row r="7624" spans="1:7" x14ac:dyDescent="0.3">
      <c r="A7624" t="s">
        <v>7651</v>
      </c>
      <c r="B7624" t="s">
        <v>7613</v>
      </c>
      <c r="C7624">
        <v>2011</v>
      </c>
      <c r="D7624">
        <v>9</v>
      </c>
      <c r="E7624" t="s">
        <v>80</v>
      </c>
      <c r="F7624">
        <v>48</v>
      </c>
      <c r="G7624" t="s">
        <v>10</v>
      </c>
    </row>
    <row r="7625" spans="1:7" x14ac:dyDescent="0.3">
      <c r="A7625" t="s">
        <v>7652</v>
      </c>
      <c r="B7625" t="s">
        <v>7613</v>
      </c>
      <c r="C7625">
        <v>2008</v>
      </c>
      <c r="D7625">
        <v>11</v>
      </c>
      <c r="E7625" t="s">
        <v>80</v>
      </c>
      <c r="F7625">
        <v>16</v>
      </c>
      <c r="G7625" t="s">
        <v>10</v>
      </c>
    </row>
    <row r="7626" spans="1:7" x14ac:dyDescent="0.3">
      <c r="A7626" t="s">
        <v>7653</v>
      </c>
      <c r="B7626" t="s">
        <v>7613</v>
      </c>
      <c r="C7626">
        <v>2009</v>
      </c>
      <c r="D7626">
        <v>6</v>
      </c>
      <c r="E7626" t="s">
        <v>18</v>
      </c>
      <c r="F7626">
        <v>450</v>
      </c>
      <c r="G7626" t="s">
        <v>10</v>
      </c>
    </row>
    <row r="7627" spans="1:7" x14ac:dyDescent="0.3">
      <c r="A7627" t="s">
        <v>7654</v>
      </c>
      <c r="B7627" t="s">
        <v>7613</v>
      </c>
      <c r="C7627">
        <v>2009</v>
      </c>
      <c r="D7627">
        <v>12</v>
      </c>
      <c r="E7627" t="s">
        <v>80</v>
      </c>
      <c r="F7627">
        <v>37</v>
      </c>
      <c r="G7627" t="s">
        <v>10</v>
      </c>
    </row>
    <row r="7628" spans="1:7" x14ac:dyDescent="0.3">
      <c r="A7628" t="s">
        <v>7655</v>
      </c>
      <c r="B7628" t="s">
        <v>7613</v>
      </c>
      <c r="C7628">
        <v>2013</v>
      </c>
      <c r="D7628">
        <v>1</v>
      </c>
      <c r="E7628" t="s">
        <v>9</v>
      </c>
      <c r="F7628">
        <v>140</v>
      </c>
      <c r="G7628" t="s">
        <v>10</v>
      </c>
    </row>
    <row r="7629" spans="1:7" x14ac:dyDescent="0.3">
      <c r="A7629" t="s">
        <v>7656</v>
      </c>
      <c r="B7629" t="s">
        <v>7613</v>
      </c>
      <c r="C7629">
        <v>2010</v>
      </c>
      <c r="D7629">
        <v>1</v>
      </c>
      <c r="E7629" t="s">
        <v>9</v>
      </c>
      <c r="F7629">
        <v>142</v>
      </c>
      <c r="G7629" t="s">
        <v>10</v>
      </c>
    </row>
    <row r="7630" spans="1:7" x14ac:dyDescent="0.3">
      <c r="A7630" t="s">
        <v>7657</v>
      </c>
      <c r="B7630" t="s">
        <v>7613</v>
      </c>
      <c r="C7630">
        <v>2009</v>
      </c>
      <c r="D7630">
        <v>6</v>
      </c>
      <c r="E7630" t="s">
        <v>9</v>
      </c>
      <c r="F7630">
        <v>7</v>
      </c>
      <c r="G7630" t="s">
        <v>50</v>
      </c>
    </row>
    <row r="7631" spans="1:7" x14ac:dyDescent="0.3">
      <c r="A7631" t="s">
        <v>7658</v>
      </c>
      <c r="B7631" t="s">
        <v>7613</v>
      </c>
      <c r="C7631">
        <v>2010</v>
      </c>
      <c r="D7631">
        <v>12</v>
      </c>
      <c r="E7631" t="s">
        <v>80</v>
      </c>
      <c r="F7631">
        <v>16</v>
      </c>
      <c r="G7631" t="s">
        <v>10</v>
      </c>
    </row>
    <row r="7632" spans="1:7" x14ac:dyDescent="0.3">
      <c r="A7632" t="s">
        <v>7659</v>
      </c>
      <c r="B7632" t="s">
        <v>7613</v>
      </c>
      <c r="C7632">
        <v>2005</v>
      </c>
      <c r="D7632">
        <v>11</v>
      </c>
      <c r="E7632" t="s">
        <v>71</v>
      </c>
      <c r="F7632">
        <v>70</v>
      </c>
      <c r="G7632" t="s">
        <v>10</v>
      </c>
    </row>
    <row r="7633" spans="1:7" x14ac:dyDescent="0.3">
      <c r="A7633" t="s">
        <v>7660</v>
      </c>
      <c r="B7633" t="s">
        <v>7613</v>
      </c>
      <c r="C7633">
        <v>2018</v>
      </c>
      <c r="D7633">
        <v>1</v>
      </c>
      <c r="E7633" t="s">
        <v>80</v>
      </c>
      <c r="F7633">
        <v>20</v>
      </c>
      <c r="G7633" t="s">
        <v>10</v>
      </c>
    </row>
    <row r="7634" spans="1:7" x14ac:dyDescent="0.3">
      <c r="A7634" t="s">
        <v>7661</v>
      </c>
      <c r="B7634" t="s">
        <v>7613</v>
      </c>
      <c r="C7634">
        <v>2006</v>
      </c>
      <c r="D7634">
        <v>8</v>
      </c>
      <c r="E7634" t="s">
        <v>80</v>
      </c>
      <c r="F7634">
        <v>52</v>
      </c>
      <c r="G7634" t="s">
        <v>10</v>
      </c>
    </row>
    <row r="7635" spans="1:7" x14ac:dyDescent="0.3">
      <c r="A7635" t="s">
        <v>7662</v>
      </c>
      <c r="B7635" t="s">
        <v>7613</v>
      </c>
      <c r="C7635">
        <v>2000</v>
      </c>
      <c r="D7635">
        <v>12</v>
      </c>
      <c r="E7635" t="s">
        <v>71</v>
      </c>
      <c r="F7635">
        <v>141</v>
      </c>
      <c r="G7635" t="s">
        <v>10</v>
      </c>
    </row>
    <row r="7636" spans="1:7" x14ac:dyDescent="0.3">
      <c r="A7636" t="s">
        <v>7663</v>
      </c>
      <c r="B7636" t="s">
        <v>7613</v>
      </c>
      <c r="C7636">
        <v>2013</v>
      </c>
      <c r="D7636">
        <v>10</v>
      </c>
      <c r="E7636" t="s">
        <v>18</v>
      </c>
      <c r="F7636">
        <v>620</v>
      </c>
      <c r="G7636" t="s">
        <v>10</v>
      </c>
    </row>
    <row r="7637" spans="1:7" x14ac:dyDescent="0.3">
      <c r="A7637" t="s">
        <v>7664</v>
      </c>
      <c r="B7637" t="s">
        <v>7613</v>
      </c>
      <c r="C7637">
        <v>2007</v>
      </c>
      <c r="D7637">
        <v>11</v>
      </c>
      <c r="E7637" t="s">
        <v>9</v>
      </c>
      <c r="F7637">
        <v>9</v>
      </c>
      <c r="G7637" t="s">
        <v>50</v>
      </c>
    </row>
    <row r="7638" spans="1:7" x14ac:dyDescent="0.3">
      <c r="A7638" t="s">
        <v>7665</v>
      </c>
      <c r="B7638" t="s">
        <v>7613</v>
      </c>
      <c r="C7638">
        <v>2003</v>
      </c>
      <c r="D7638">
        <v>8</v>
      </c>
      <c r="E7638" t="s">
        <v>18</v>
      </c>
      <c r="F7638">
        <v>12092</v>
      </c>
      <c r="G7638" t="s">
        <v>10</v>
      </c>
    </row>
    <row r="7639" spans="1:7" x14ac:dyDescent="0.3">
      <c r="A7639" t="s">
        <v>7666</v>
      </c>
      <c r="B7639" t="s">
        <v>7613</v>
      </c>
      <c r="C7639">
        <v>2000</v>
      </c>
      <c r="D7639">
        <v>11</v>
      </c>
      <c r="E7639" t="s">
        <v>9</v>
      </c>
      <c r="F7639">
        <v>529</v>
      </c>
      <c r="G7639" t="s">
        <v>10</v>
      </c>
    </row>
    <row r="7640" spans="1:7" x14ac:dyDescent="0.3">
      <c r="A7640" t="s">
        <v>7667</v>
      </c>
      <c r="B7640" t="s">
        <v>7613</v>
      </c>
      <c r="C7640">
        <v>2003</v>
      </c>
      <c r="D7640">
        <v>10</v>
      </c>
      <c r="E7640" t="s">
        <v>71</v>
      </c>
      <c r="F7640">
        <v>79</v>
      </c>
      <c r="G7640" t="s">
        <v>10</v>
      </c>
    </row>
    <row r="7641" spans="1:7" x14ac:dyDescent="0.3">
      <c r="A7641" t="s">
        <v>7668</v>
      </c>
      <c r="B7641" t="s">
        <v>7613</v>
      </c>
      <c r="C7641">
        <v>2014</v>
      </c>
      <c r="D7641">
        <v>1</v>
      </c>
      <c r="E7641" t="s">
        <v>18</v>
      </c>
      <c r="F7641">
        <v>0</v>
      </c>
      <c r="G7641" t="s">
        <v>12</v>
      </c>
    </row>
    <row r="7642" spans="1:7" x14ac:dyDescent="0.3">
      <c r="A7642" t="s">
        <v>7669</v>
      </c>
      <c r="B7642" t="s">
        <v>7613</v>
      </c>
      <c r="C7642">
        <v>2014</v>
      </c>
      <c r="D7642">
        <v>1</v>
      </c>
      <c r="E7642" t="s">
        <v>80</v>
      </c>
      <c r="F7642">
        <v>40</v>
      </c>
      <c r="G7642" t="s">
        <v>10</v>
      </c>
    </row>
    <row r="7643" spans="1:7" x14ac:dyDescent="0.3">
      <c r="A7643" t="s">
        <v>7670</v>
      </c>
      <c r="B7643" t="s">
        <v>7613</v>
      </c>
      <c r="C7643">
        <v>2004</v>
      </c>
      <c r="D7643">
        <v>9</v>
      </c>
      <c r="E7643" t="s">
        <v>80</v>
      </c>
      <c r="F7643">
        <v>14</v>
      </c>
      <c r="G7643" t="s">
        <v>10</v>
      </c>
    </row>
    <row r="7644" spans="1:7" x14ac:dyDescent="0.3">
      <c r="A7644" t="s">
        <v>7671</v>
      </c>
      <c r="B7644" t="s">
        <v>7613</v>
      </c>
      <c r="C7644">
        <v>2006</v>
      </c>
      <c r="D7644">
        <v>8</v>
      </c>
      <c r="E7644" t="s">
        <v>18</v>
      </c>
      <c r="F7644">
        <v>102</v>
      </c>
      <c r="G7644" t="s">
        <v>10</v>
      </c>
    </row>
    <row r="7645" spans="1:7" x14ac:dyDescent="0.3">
      <c r="A7645" t="s">
        <v>7672</v>
      </c>
      <c r="B7645" t="s">
        <v>7613</v>
      </c>
      <c r="C7645">
        <v>2011</v>
      </c>
      <c r="D7645">
        <v>10</v>
      </c>
      <c r="E7645" t="s">
        <v>80</v>
      </c>
      <c r="F7645">
        <v>24</v>
      </c>
      <c r="G7645" t="s">
        <v>50</v>
      </c>
    </row>
    <row r="7646" spans="1:7" x14ac:dyDescent="0.3">
      <c r="A7646" t="s">
        <v>7673</v>
      </c>
      <c r="B7646" t="s">
        <v>7613</v>
      </c>
      <c r="C7646">
        <v>2006</v>
      </c>
      <c r="D7646">
        <v>10</v>
      </c>
      <c r="E7646" t="s">
        <v>71</v>
      </c>
      <c r="F7646">
        <v>3054</v>
      </c>
      <c r="G7646" t="s">
        <v>10</v>
      </c>
    </row>
    <row r="7647" spans="1:7" x14ac:dyDescent="0.3">
      <c r="A7647" t="s">
        <v>7674</v>
      </c>
      <c r="B7647" t="s">
        <v>7613</v>
      </c>
      <c r="C7647">
        <v>2001</v>
      </c>
      <c r="D7647">
        <v>11</v>
      </c>
      <c r="E7647" t="s">
        <v>80</v>
      </c>
      <c r="F7647">
        <v>26</v>
      </c>
      <c r="G7647" t="s">
        <v>50</v>
      </c>
    </row>
    <row r="7648" spans="1:7" x14ac:dyDescent="0.3">
      <c r="A7648" t="s">
        <v>7675</v>
      </c>
      <c r="B7648" t="s">
        <v>7613</v>
      </c>
      <c r="C7648">
        <v>2005</v>
      </c>
      <c r="D7648">
        <v>10</v>
      </c>
      <c r="E7648" t="s">
        <v>9</v>
      </c>
      <c r="F7648">
        <v>430</v>
      </c>
      <c r="G7648" t="s">
        <v>10</v>
      </c>
    </row>
    <row r="7649" spans="1:7" x14ac:dyDescent="0.3">
      <c r="A7649" t="s">
        <v>7676</v>
      </c>
      <c r="B7649" t="s">
        <v>7613</v>
      </c>
      <c r="C7649">
        <v>2010</v>
      </c>
      <c r="D7649">
        <v>1</v>
      </c>
      <c r="E7649" t="s">
        <v>80</v>
      </c>
      <c r="F7649">
        <v>7</v>
      </c>
      <c r="G7649" t="s">
        <v>10</v>
      </c>
    </row>
    <row r="7650" spans="1:7" x14ac:dyDescent="0.3">
      <c r="A7650" t="s">
        <v>7677</v>
      </c>
      <c r="B7650" t="s">
        <v>7613</v>
      </c>
      <c r="C7650">
        <v>2003</v>
      </c>
      <c r="D7650">
        <v>12</v>
      </c>
      <c r="E7650" t="s">
        <v>18</v>
      </c>
      <c r="F7650">
        <v>702</v>
      </c>
      <c r="G7650" t="s">
        <v>10</v>
      </c>
    </row>
    <row r="7651" spans="1:7" x14ac:dyDescent="0.3">
      <c r="A7651" t="s">
        <v>7678</v>
      </c>
      <c r="B7651" t="s">
        <v>7613</v>
      </c>
      <c r="C7651">
        <v>2008</v>
      </c>
      <c r="D7651">
        <v>11</v>
      </c>
      <c r="E7651" t="s">
        <v>9</v>
      </c>
      <c r="F7651">
        <v>83</v>
      </c>
      <c r="G7651" t="s">
        <v>10</v>
      </c>
    </row>
    <row r="7652" spans="1:7" x14ac:dyDescent="0.3">
      <c r="A7652" t="s">
        <v>7679</v>
      </c>
      <c r="B7652" t="s">
        <v>7613</v>
      </c>
      <c r="C7652">
        <v>2018</v>
      </c>
      <c r="D7652">
        <v>6</v>
      </c>
      <c r="E7652" t="s">
        <v>80</v>
      </c>
      <c r="F7652">
        <v>0</v>
      </c>
      <c r="G7652" t="s">
        <v>12</v>
      </c>
    </row>
    <row r="7653" spans="1:7" x14ac:dyDescent="0.3">
      <c r="A7653" t="s">
        <v>7680</v>
      </c>
      <c r="B7653" t="s">
        <v>7613</v>
      </c>
      <c r="C7653">
        <v>2004</v>
      </c>
      <c r="D7653">
        <v>11</v>
      </c>
      <c r="E7653" t="s">
        <v>9</v>
      </c>
      <c r="F7653">
        <v>96</v>
      </c>
      <c r="G7653" t="s">
        <v>10</v>
      </c>
    </row>
    <row r="7654" spans="1:7" x14ac:dyDescent="0.3">
      <c r="A7654" t="s">
        <v>7681</v>
      </c>
      <c r="B7654" t="s">
        <v>7613</v>
      </c>
      <c r="C7654">
        <v>2007</v>
      </c>
      <c r="D7654">
        <v>6</v>
      </c>
      <c r="E7654" t="s">
        <v>18</v>
      </c>
      <c r="F7654">
        <v>1592</v>
      </c>
      <c r="G7654" t="s">
        <v>10</v>
      </c>
    </row>
    <row r="7655" spans="1:7" x14ac:dyDescent="0.3">
      <c r="A7655" t="s">
        <v>7682</v>
      </c>
      <c r="B7655" t="s">
        <v>7613</v>
      </c>
      <c r="C7655">
        <v>2011</v>
      </c>
      <c r="D7655">
        <v>8</v>
      </c>
      <c r="E7655" t="s">
        <v>80</v>
      </c>
      <c r="F7655">
        <v>5</v>
      </c>
      <c r="G7655" t="s">
        <v>50</v>
      </c>
    </row>
    <row r="7656" spans="1:7" x14ac:dyDescent="0.3">
      <c r="A7656" t="s">
        <v>7683</v>
      </c>
      <c r="B7656" t="s">
        <v>7613</v>
      </c>
      <c r="C7656">
        <v>2001</v>
      </c>
      <c r="D7656">
        <v>1</v>
      </c>
      <c r="E7656" t="s">
        <v>18</v>
      </c>
      <c r="F7656">
        <v>140</v>
      </c>
      <c r="G7656" t="s">
        <v>10</v>
      </c>
    </row>
    <row r="7657" spans="1:7" x14ac:dyDescent="0.3">
      <c r="A7657" t="s">
        <v>7684</v>
      </c>
      <c r="B7657" t="s">
        <v>7613</v>
      </c>
      <c r="C7657">
        <v>2011</v>
      </c>
      <c r="D7657">
        <v>9</v>
      </c>
      <c r="E7657" t="s">
        <v>18</v>
      </c>
      <c r="F7657">
        <v>248</v>
      </c>
      <c r="G7657" t="s">
        <v>10</v>
      </c>
    </row>
    <row r="7658" spans="1:7" x14ac:dyDescent="0.3">
      <c r="A7658" t="s">
        <v>7685</v>
      </c>
      <c r="B7658" t="s">
        <v>7613</v>
      </c>
      <c r="C7658">
        <v>2007</v>
      </c>
      <c r="D7658">
        <v>1</v>
      </c>
      <c r="E7658" t="s">
        <v>18</v>
      </c>
      <c r="F7658">
        <v>8687</v>
      </c>
      <c r="G7658" t="s">
        <v>10</v>
      </c>
    </row>
    <row r="7659" spans="1:7" x14ac:dyDescent="0.3">
      <c r="A7659" t="s">
        <v>7686</v>
      </c>
      <c r="B7659" t="s">
        <v>7613</v>
      </c>
      <c r="C7659">
        <v>2010</v>
      </c>
      <c r="D7659">
        <v>6</v>
      </c>
      <c r="E7659" t="s">
        <v>80</v>
      </c>
      <c r="F7659">
        <v>8</v>
      </c>
      <c r="G7659" t="s">
        <v>10</v>
      </c>
    </row>
    <row r="7660" spans="1:7" x14ac:dyDescent="0.3">
      <c r="A7660" t="s">
        <v>7687</v>
      </c>
      <c r="B7660" t="s">
        <v>7613</v>
      </c>
      <c r="C7660">
        <v>2018</v>
      </c>
      <c r="D7660">
        <v>5</v>
      </c>
      <c r="E7660" t="s">
        <v>80</v>
      </c>
      <c r="F7660">
        <v>85</v>
      </c>
      <c r="G7660" t="s">
        <v>10</v>
      </c>
    </row>
    <row r="7661" spans="1:7" x14ac:dyDescent="0.3">
      <c r="A7661" t="s">
        <v>7688</v>
      </c>
      <c r="B7661" t="s">
        <v>7613</v>
      </c>
      <c r="C7661">
        <v>2006</v>
      </c>
      <c r="D7661">
        <v>2</v>
      </c>
      <c r="E7661" t="s">
        <v>18</v>
      </c>
      <c r="F7661">
        <v>296</v>
      </c>
      <c r="G7661" t="s">
        <v>10</v>
      </c>
    </row>
    <row r="7662" spans="1:7" x14ac:dyDescent="0.3">
      <c r="A7662" t="s">
        <v>7689</v>
      </c>
      <c r="B7662" t="s">
        <v>7613</v>
      </c>
      <c r="C7662">
        <v>2007</v>
      </c>
      <c r="D7662">
        <v>6</v>
      </c>
      <c r="E7662" t="s">
        <v>80</v>
      </c>
      <c r="F7662">
        <v>56</v>
      </c>
      <c r="G7662" t="s">
        <v>10</v>
      </c>
    </row>
    <row r="7663" spans="1:7" x14ac:dyDescent="0.3">
      <c r="A7663" t="s">
        <v>7690</v>
      </c>
      <c r="B7663" t="s">
        <v>7613</v>
      </c>
      <c r="C7663">
        <v>2003</v>
      </c>
      <c r="D7663">
        <v>3</v>
      </c>
      <c r="E7663" t="s">
        <v>80</v>
      </c>
      <c r="F7663">
        <v>15</v>
      </c>
      <c r="G7663" t="s">
        <v>10</v>
      </c>
    </row>
    <row r="7664" spans="1:7" x14ac:dyDescent="0.3">
      <c r="A7664" t="s">
        <v>7691</v>
      </c>
      <c r="B7664" t="s">
        <v>7613</v>
      </c>
      <c r="C7664">
        <v>2018</v>
      </c>
      <c r="D7664">
        <v>7</v>
      </c>
      <c r="E7664" t="s">
        <v>80</v>
      </c>
      <c r="F7664">
        <v>50</v>
      </c>
      <c r="G7664" t="s">
        <v>179</v>
      </c>
    </row>
    <row r="7665" spans="1:7" x14ac:dyDescent="0.3">
      <c r="A7665" t="s">
        <v>7692</v>
      </c>
      <c r="B7665" t="s">
        <v>7613</v>
      </c>
      <c r="C7665">
        <v>2013</v>
      </c>
      <c r="D7665">
        <v>6</v>
      </c>
      <c r="E7665" t="s">
        <v>80</v>
      </c>
      <c r="F7665">
        <v>47</v>
      </c>
      <c r="G7665" t="s">
        <v>10</v>
      </c>
    </row>
    <row r="7666" spans="1:7" x14ac:dyDescent="0.3">
      <c r="A7666" t="s">
        <v>7693</v>
      </c>
      <c r="B7666" t="s">
        <v>7613</v>
      </c>
      <c r="C7666">
        <v>2018</v>
      </c>
      <c r="D7666">
        <v>1</v>
      </c>
      <c r="E7666" t="s">
        <v>80</v>
      </c>
      <c r="F7666">
        <v>58</v>
      </c>
      <c r="G7666" t="s">
        <v>179</v>
      </c>
    </row>
    <row r="7667" spans="1:7" x14ac:dyDescent="0.3">
      <c r="A7667" t="s">
        <v>7694</v>
      </c>
      <c r="B7667" t="s">
        <v>7613</v>
      </c>
      <c r="C7667">
        <v>2005</v>
      </c>
      <c r="D7667">
        <v>5</v>
      </c>
      <c r="E7667" t="s">
        <v>9</v>
      </c>
      <c r="F7667">
        <v>385</v>
      </c>
      <c r="G7667" t="s">
        <v>10</v>
      </c>
    </row>
    <row r="7668" spans="1:7" x14ac:dyDescent="0.3">
      <c r="A7668" t="s">
        <v>7695</v>
      </c>
      <c r="B7668" t="s">
        <v>7613</v>
      </c>
      <c r="C7668">
        <v>2005</v>
      </c>
      <c r="D7668">
        <v>2</v>
      </c>
      <c r="E7668" t="s">
        <v>18</v>
      </c>
      <c r="F7668">
        <v>558</v>
      </c>
      <c r="G7668" t="s">
        <v>10</v>
      </c>
    </row>
    <row r="7669" spans="1:7" x14ac:dyDescent="0.3">
      <c r="A7669" t="s">
        <v>7696</v>
      </c>
      <c r="B7669" t="s">
        <v>7613</v>
      </c>
      <c r="C7669">
        <v>2008</v>
      </c>
      <c r="D7669">
        <v>4</v>
      </c>
      <c r="E7669" t="s">
        <v>80</v>
      </c>
      <c r="F7669">
        <v>24</v>
      </c>
      <c r="G7669" t="s">
        <v>10</v>
      </c>
    </row>
    <row r="7670" spans="1:7" x14ac:dyDescent="0.3">
      <c r="A7670" t="s">
        <v>7697</v>
      </c>
      <c r="B7670" t="s">
        <v>7613</v>
      </c>
      <c r="C7670">
        <v>2009</v>
      </c>
      <c r="D7670">
        <v>11</v>
      </c>
      <c r="E7670" t="s">
        <v>80</v>
      </c>
      <c r="F7670">
        <v>0</v>
      </c>
      <c r="G7670" t="s">
        <v>12</v>
      </c>
    </row>
    <row r="7671" spans="1:7" x14ac:dyDescent="0.3">
      <c r="A7671" t="s">
        <v>7698</v>
      </c>
      <c r="B7671" t="s">
        <v>7613</v>
      </c>
      <c r="C7671">
        <v>2007</v>
      </c>
      <c r="D7671">
        <v>8</v>
      </c>
      <c r="E7671" t="s">
        <v>18</v>
      </c>
      <c r="F7671">
        <v>793</v>
      </c>
      <c r="G7671" t="s">
        <v>10</v>
      </c>
    </row>
    <row r="7672" spans="1:7" x14ac:dyDescent="0.3">
      <c r="A7672" t="s">
        <v>7699</v>
      </c>
      <c r="B7672" t="s">
        <v>7613</v>
      </c>
      <c r="C7672">
        <v>2005</v>
      </c>
      <c r="D7672">
        <v>12</v>
      </c>
      <c r="E7672" t="s">
        <v>9</v>
      </c>
      <c r="F7672">
        <v>126</v>
      </c>
      <c r="G7672" t="s">
        <v>10</v>
      </c>
    </row>
    <row r="7673" spans="1:7" x14ac:dyDescent="0.3">
      <c r="A7673" t="s">
        <v>7700</v>
      </c>
      <c r="B7673" t="s">
        <v>7613</v>
      </c>
      <c r="C7673">
        <v>2012</v>
      </c>
      <c r="D7673">
        <v>7</v>
      </c>
      <c r="E7673" t="s">
        <v>9</v>
      </c>
      <c r="F7673">
        <v>45</v>
      </c>
      <c r="G7673" t="s">
        <v>10</v>
      </c>
    </row>
    <row r="7674" spans="1:7" x14ac:dyDescent="0.3">
      <c r="A7674" t="s">
        <v>7701</v>
      </c>
      <c r="B7674" t="s">
        <v>7613</v>
      </c>
      <c r="C7674">
        <v>2010</v>
      </c>
      <c r="D7674">
        <v>12</v>
      </c>
      <c r="E7674" t="s">
        <v>80</v>
      </c>
      <c r="F7674">
        <v>28</v>
      </c>
      <c r="G7674" t="s">
        <v>10</v>
      </c>
    </row>
    <row r="7675" spans="1:7" x14ac:dyDescent="0.3">
      <c r="A7675" t="s">
        <v>7702</v>
      </c>
      <c r="B7675" t="s">
        <v>7613</v>
      </c>
      <c r="C7675">
        <v>2008</v>
      </c>
      <c r="D7675">
        <v>10</v>
      </c>
      <c r="E7675" t="s">
        <v>18</v>
      </c>
      <c r="F7675">
        <v>526</v>
      </c>
      <c r="G7675" t="s">
        <v>10</v>
      </c>
    </row>
    <row r="7676" spans="1:7" x14ac:dyDescent="0.3">
      <c r="A7676" t="s">
        <v>7703</v>
      </c>
      <c r="B7676" t="s">
        <v>7613</v>
      </c>
      <c r="C7676">
        <v>2011</v>
      </c>
      <c r="D7676">
        <v>1</v>
      </c>
      <c r="E7676" t="s">
        <v>18</v>
      </c>
      <c r="F7676">
        <v>563</v>
      </c>
      <c r="G7676" t="s">
        <v>10</v>
      </c>
    </row>
    <row r="7677" spans="1:7" x14ac:dyDescent="0.3">
      <c r="A7677" t="s">
        <v>7704</v>
      </c>
      <c r="B7677" t="s">
        <v>7613</v>
      </c>
      <c r="C7677">
        <v>1995</v>
      </c>
      <c r="D7677">
        <v>12</v>
      </c>
      <c r="E7677" t="s">
        <v>9</v>
      </c>
      <c r="F7677">
        <v>47</v>
      </c>
      <c r="G7677" t="s">
        <v>10</v>
      </c>
    </row>
    <row r="7678" spans="1:7" x14ac:dyDescent="0.3">
      <c r="A7678" t="s">
        <v>7705</v>
      </c>
      <c r="B7678" t="s">
        <v>7613</v>
      </c>
      <c r="C7678">
        <v>2005</v>
      </c>
      <c r="D7678">
        <v>1</v>
      </c>
      <c r="E7678" t="s">
        <v>18</v>
      </c>
      <c r="F7678">
        <v>287</v>
      </c>
      <c r="G7678" t="s">
        <v>10</v>
      </c>
    </row>
    <row r="7679" spans="1:7" x14ac:dyDescent="0.3">
      <c r="A7679" t="s">
        <v>7706</v>
      </c>
      <c r="B7679" t="s">
        <v>7613</v>
      </c>
      <c r="C7679">
        <v>2003</v>
      </c>
      <c r="D7679">
        <v>8</v>
      </c>
      <c r="E7679" t="s">
        <v>18</v>
      </c>
      <c r="F7679">
        <v>360</v>
      </c>
      <c r="G7679" t="s">
        <v>10</v>
      </c>
    </row>
    <row r="7680" spans="1:7" x14ac:dyDescent="0.3">
      <c r="A7680" t="s">
        <v>7707</v>
      </c>
      <c r="B7680" t="s">
        <v>7613</v>
      </c>
      <c r="C7680">
        <v>2001</v>
      </c>
      <c r="D7680">
        <v>11</v>
      </c>
      <c r="E7680" t="s">
        <v>9</v>
      </c>
      <c r="F7680">
        <v>520</v>
      </c>
      <c r="G7680" t="s">
        <v>10</v>
      </c>
    </row>
    <row r="7681" spans="1:7" x14ac:dyDescent="0.3">
      <c r="A7681" t="s">
        <v>7708</v>
      </c>
      <c r="B7681" t="s">
        <v>7613</v>
      </c>
      <c r="C7681">
        <v>2007</v>
      </c>
      <c r="D7681">
        <v>3</v>
      </c>
      <c r="E7681" t="s">
        <v>80</v>
      </c>
      <c r="F7681">
        <v>12</v>
      </c>
      <c r="G7681" t="s">
        <v>50</v>
      </c>
    </row>
    <row r="7682" spans="1:7" x14ac:dyDescent="0.3">
      <c r="A7682" t="s">
        <v>7709</v>
      </c>
      <c r="B7682" t="s">
        <v>7613</v>
      </c>
      <c r="C7682">
        <v>2010</v>
      </c>
      <c r="D7682">
        <v>7</v>
      </c>
      <c r="E7682" t="s">
        <v>80</v>
      </c>
      <c r="F7682">
        <v>12</v>
      </c>
      <c r="G7682" t="s">
        <v>10</v>
      </c>
    </row>
    <row r="7683" spans="1:7" x14ac:dyDescent="0.3">
      <c r="A7683" t="s">
        <v>7710</v>
      </c>
      <c r="B7683" t="s">
        <v>7613</v>
      </c>
      <c r="C7683">
        <v>2003</v>
      </c>
      <c r="D7683">
        <v>6</v>
      </c>
      <c r="E7683" t="s">
        <v>18</v>
      </c>
      <c r="F7683">
        <v>560</v>
      </c>
      <c r="G7683" t="s">
        <v>10</v>
      </c>
    </row>
    <row r="7684" spans="1:7" x14ac:dyDescent="0.3">
      <c r="A7684" t="s">
        <v>7711</v>
      </c>
      <c r="B7684" t="s">
        <v>7613</v>
      </c>
      <c r="C7684">
        <v>2007</v>
      </c>
      <c r="D7684">
        <v>5</v>
      </c>
      <c r="E7684" t="s">
        <v>80</v>
      </c>
      <c r="F7684">
        <v>18</v>
      </c>
      <c r="G7684" t="s">
        <v>10</v>
      </c>
    </row>
    <row r="7685" spans="1:7" x14ac:dyDescent="0.3">
      <c r="A7685" t="s">
        <v>7712</v>
      </c>
      <c r="B7685" t="s">
        <v>7613</v>
      </c>
      <c r="C7685">
        <v>2011</v>
      </c>
      <c r="D7685">
        <v>5</v>
      </c>
      <c r="E7685" t="s">
        <v>80</v>
      </c>
      <c r="F7685">
        <v>38</v>
      </c>
      <c r="G7685" t="s">
        <v>10</v>
      </c>
    </row>
    <row r="7686" spans="1:7" x14ac:dyDescent="0.3">
      <c r="A7686" t="s">
        <v>7713</v>
      </c>
      <c r="B7686" t="s">
        <v>7613</v>
      </c>
      <c r="C7686">
        <v>2013</v>
      </c>
      <c r="D7686">
        <v>9</v>
      </c>
      <c r="E7686" t="s">
        <v>80</v>
      </c>
      <c r="F7686">
        <v>22</v>
      </c>
      <c r="G7686" t="s">
        <v>10</v>
      </c>
    </row>
    <row r="7687" spans="1:7" x14ac:dyDescent="0.3">
      <c r="A7687" t="s">
        <v>7714</v>
      </c>
      <c r="B7687" t="s">
        <v>7613</v>
      </c>
      <c r="C7687">
        <v>2016</v>
      </c>
      <c r="D7687">
        <v>5</v>
      </c>
      <c r="E7687" t="s">
        <v>71</v>
      </c>
      <c r="F7687">
        <v>10</v>
      </c>
      <c r="G7687" t="s">
        <v>10</v>
      </c>
    </row>
    <row r="7688" spans="1:7" x14ac:dyDescent="0.3">
      <c r="A7688" t="s">
        <v>7715</v>
      </c>
      <c r="B7688" t="s">
        <v>7613</v>
      </c>
      <c r="C7688">
        <v>2006</v>
      </c>
      <c r="D7688">
        <v>1</v>
      </c>
      <c r="E7688" t="s">
        <v>9</v>
      </c>
      <c r="F7688">
        <v>45</v>
      </c>
      <c r="G7688" t="s">
        <v>10</v>
      </c>
    </row>
    <row r="7689" spans="1:7" x14ac:dyDescent="0.3">
      <c r="A7689" t="s">
        <v>7716</v>
      </c>
      <c r="B7689" t="s">
        <v>7613</v>
      </c>
      <c r="C7689">
        <v>2005</v>
      </c>
      <c r="D7689">
        <v>3</v>
      </c>
      <c r="E7689" t="s">
        <v>18</v>
      </c>
      <c r="F7689">
        <v>450</v>
      </c>
      <c r="G7689" t="s">
        <v>10</v>
      </c>
    </row>
    <row r="7690" spans="1:7" x14ac:dyDescent="0.3">
      <c r="A7690" t="s">
        <v>7717</v>
      </c>
      <c r="B7690" t="s">
        <v>7613</v>
      </c>
      <c r="C7690">
        <v>2017</v>
      </c>
      <c r="D7690">
        <v>8</v>
      </c>
      <c r="E7690" t="s">
        <v>9</v>
      </c>
      <c r="F7690">
        <v>62</v>
      </c>
      <c r="G7690" t="s">
        <v>179</v>
      </c>
    </row>
    <row r="7691" spans="1:7" x14ac:dyDescent="0.3">
      <c r="A7691" t="s">
        <v>7718</v>
      </c>
      <c r="B7691" t="s">
        <v>7613</v>
      </c>
      <c r="C7691">
        <v>2009</v>
      </c>
      <c r="D7691">
        <v>7</v>
      </c>
      <c r="E7691" t="s">
        <v>80</v>
      </c>
      <c r="F7691">
        <v>192</v>
      </c>
      <c r="G7691" t="s">
        <v>10</v>
      </c>
    </row>
    <row r="7692" spans="1:7" x14ac:dyDescent="0.3">
      <c r="A7692" t="s">
        <v>7719</v>
      </c>
      <c r="B7692" t="s">
        <v>7613</v>
      </c>
      <c r="C7692">
        <v>2014</v>
      </c>
      <c r="D7692">
        <v>10</v>
      </c>
      <c r="E7692" t="s">
        <v>18</v>
      </c>
      <c r="F7692">
        <v>967</v>
      </c>
      <c r="G7692" t="s">
        <v>10</v>
      </c>
    </row>
    <row r="7693" spans="1:7" x14ac:dyDescent="0.3">
      <c r="A7693" t="s">
        <v>7720</v>
      </c>
      <c r="B7693" t="s">
        <v>7613</v>
      </c>
      <c r="C7693">
        <v>2006</v>
      </c>
      <c r="D7693">
        <v>4</v>
      </c>
      <c r="E7693" t="s">
        <v>71</v>
      </c>
      <c r="F7693">
        <v>1806</v>
      </c>
      <c r="G7693" t="s">
        <v>10</v>
      </c>
    </row>
    <row r="7694" spans="1:7" x14ac:dyDescent="0.3">
      <c r="A7694" t="s">
        <v>7721</v>
      </c>
      <c r="B7694" t="s">
        <v>7613</v>
      </c>
      <c r="C7694">
        <v>2005</v>
      </c>
      <c r="D7694">
        <v>5</v>
      </c>
      <c r="E7694" t="s">
        <v>18</v>
      </c>
      <c r="F7694">
        <v>1340</v>
      </c>
      <c r="G7694" t="s">
        <v>10</v>
      </c>
    </row>
    <row r="7695" spans="1:7" x14ac:dyDescent="0.3">
      <c r="A7695" t="s">
        <v>7722</v>
      </c>
      <c r="B7695" t="s">
        <v>7613</v>
      </c>
      <c r="C7695">
        <v>2009</v>
      </c>
      <c r="D7695">
        <v>9</v>
      </c>
      <c r="E7695" t="s">
        <v>80</v>
      </c>
      <c r="F7695">
        <v>16</v>
      </c>
      <c r="G7695" t="s">
        <v>10</v>
      </c>
    </row>
    <row r="7696" spans="1:7" x14ac:dyDescent="0.3">
      <c r="A7696" t="s">
        <v>7723</v>
      </c>
      <c r="B7696" t="s">
        <v>7613</v>
      </c>
      <c r="C7696">
        <v>2002</v>
      </c>
      <c r="D7696">
        <v>9</v>
      </c>
      <c r="E7696" t="s">
        <v>18</v>
      </c>
      <c r="F7696">
        <v>0</v>
      </c>
      <c r="G7696" t="s">
        <v>10</v>
      </c>
    </row>
    <row r="7697" spans="1:7" x14ac:dyDescent="0.3">
      <c r="A7697" t="s">
        <v>7724</v>
      </c>
      <c r="B7697" t="s">
        <v>7613</v>
      </c>
      <c r="C7697">
        <v>2004</v>
      </c>
      <c r="D7697">
        <v>5</v>
      </c>
      <c r="E7697" t="s">
        <v>18</v>
      </c>
      <c r="F7697">
        <v>18729</v>
      </c>
      <c r="G7697" t="s">
        <v>10</v>
      </c>
    </row>
    <row r="7698" spans="1:7" x14ac:dyDescent="0.3">
      <c r="A7698" t="s">
        <v>7725</v>
      </c>
      <c r="B7698" t="s">
        <v>7613</v>
      </c>
      <c r="C7698">
        <v>2009</v>
      </c>
      <c r="D7698">
        <v>11</v>
      </c>
      <c r="E7698" t="s">
        <v>80</v>
      </c>
      <c r="F7698">
        <v>26</v>
      </c>
      <c r="G7698" t="s">
        <v>10</v>
      </c>
    </row>
    <row r="7699" spans="1:7" x14ac:dyDescent="0.3">
      <c r="A7699" t="s">
        <v>7726</v>
      </c>
      <c r="B7699" t="s">
        <v>7613</v>
      </c>
      <c r="C7699">
        <v>2008</v>
      </c>
      <c r="D7699">
        <v>3</v>
      </c>
      <c r="E7699" t="s">
        <v>80</v>
      </c>
      <c r="F7699">
        <v>23</v>
      </c>
      <c r="G7699" t="s">
        <v>10</v>
      </c>
    </row>
    <row r="7700" spans="1:7" x14ac:dyDescent="0.3">
      <c r="A7700" t="s">
        <v>7727</v>
      </c>
      <c r="B7700" t="s">
        <v>7613</v>
      </c>
      <c r="C7700">
        <v>2008</v>
      </c>
      <c r="D7700">
        <v>4</v>
      </c>
      <c r="E7700" t="s">
        <v>80</v>
      </c>
      <c r="F7700">
        <v>27</v>
      </c>
      <c r="G7700" t="s">
        <v>10</v>
      </c>
    </row>
    <row r="7701" spans="1:7" x14ac:dyDescent="0.3">
      <c r="A7701" t="s">
        <v>7728</v>
      </c>
      <c r="B7701" t="s">
        <v>7613</v>
      </c>
      <c r="C7701">
        <v>1997</v>
      </c>
      <c r="D7701">
        <v>9</v>
      </c>
      <c r="E7701" t="s">
        <v>18</v>
      </c>
      <c r="F7701">
        <v>550</v>
      </c>
      <c r="G7701" t="s">
        <v>10</v>
      </c>
    </row>
    <row r="7702" spans="1:7" x14ac:dyDescent="0.3">
      <c r="A7702" t="s">
        <v>7729</v>
      </c>
      <c r="B7702" t="s">
        <v>7613</v>
      </c>
      <c r="C7702">
        <v>2004</v>
      </c>
      <c r="D7702">
        <v>11</v>
      </c>
      <c r="E7702" t="s">
        <v>71</v>
      </c>
      <c r="F7702">
        <v>2590</v>
      </c>
      <c r="G7702" t="s">
        <v>10</v>
      </c>
    </row>
    <row r="7703" spans="1:7" x14ac:dyDescent="0.3">
      <c r="A7703" t="s">
        <v>7730</v>
      </c>
      <c r="B7703" t="s">
        <v>7613</v>
      </c>
      <c r="C7703">
        <v>2006</v>
      </c>
      <c r="D7703">
        <v>9</v>
      </c>
      <c r="E7703" t="s">
        <v>18</v>
      </c>
      <c r="F7703">
        <v>1200</v>
      </c>
      <c r="G7703" t="s">
        <v>10</v>
      </c>
    </row>
    <row r="7704" spans="1:7" x14ac:dyDescent="0.3">
      <c r="A7704" t="s">
        <v>7731</v>
      </c>
      <c r="B7704" t="s">
        <v>7613</v>
      </c>
      <c r="C7704">
        <v>2003</v>
      </c>
      <c r="D7704">
        <v>9</v>
      </c>
      <c r="E7704" t="s">
        <v>9</v>
      </c>
      <c r="F7704">
        <v>669</v>
      </c>
      <c r="G7704" t="s">
        <v>10</v>
      </c>
    </row>
    <row r="7705" spans="1:7" x14ac:dyDescent="0.3">
      <c r="A7705" t="s">
        <v>7732</v>
      </c>
      <c r="B7705" t="s">
        <v>7613</v>
      </c>
      <c r="C7705">
        <v>2007</v>
      </c>
      <c r="D7705">
        <v>10</v>
      </c>
      <c r="E7705" t="s">
        <v>71</v>
      </c>
      <c r="F7705">
        <v>59</v>
      </c>
      <c r="G7705" t="s">
        <v>10</v>
      </c>
    </row>
    <row r="7706" spans="1:7" x14ac:dyDescent="0.3">
      <c r="A7706" t="s">
        <v>7733</v>
      </c>
      <c r="B7706" t="s">
        <v>7613</v>
      </c>
      <c r="C7706">
        <v>2010</v>
      </c>
      <c r="D7706">
        <v>10</v>
      </c>
      <c r="E7706" t="s">
        <v>9</v>
      </c>
      <c r="F7706">
        <v>60</v>
      </c>
      <c r="G7706" t="s">
        <v>10</v>
      </c>
    </row>
    <row r="7707" spans="1:7" x14ac:dyDescent="0.3">
      <c r="A7707" t="s">
        <v>7734</v>
      </c>
      <c r="B7707" t="s">
        <v>7613</v>
      </c>
      <c r="C7707">
        <v>2014</v>
      </c>
      <c r="D7707">
        <v>2</v>
      </c>
      <c r="E7707" t="s">
        <v>80</v>
      </c>
      <c r="F7707">
        <v>18</v>
      </c>
      <c r="G7707" t="s">
        <v>10</v>
      </c>
    </row>
    <row r="7708" spans="1:7" x14ac:dyDescent="0.3">
      <c r="A7708" t="s">
        <v>7735</v>
      </c>
      <c r="B7708" t="s">
        <v>7613</v>
      </c>
      <c r="C7708">
        <v>2010</v>
      </c>
      <c r="D7708">
        <v>1</v>
      </c>
      <c r="E7708" t="s">
        <v>80</v>
      </c>
      <c r="F7708">
        <v>40</v>
      </c>
      <c r="G7708" t="s">
        <v>10</v>
      </c>
    </row>
    <row r="7709" spans="1:7" x14ac:dyDescent="0.3">
      <c r="A7709" t="s">
        <v>7736</v>
      </c>
      <c r="B7709" t="s">
        <v>7613</v>
      </c>
      <c r="C7709">
        <v>2003</v>
      </c>
      <c r="D7709">
        <v>6</v>
      </c>
      <c r="E7709" t="s">
        <v>71</v>
      </c>
      <c r="F7709">
        <v>600</v>
      </c>
      <c r="G7709" t="s">
        <v>10</v>
      </c>
    </row>
    <row r="7710" spans="1:7" x14ac:dyDescent="0.3">
      <c r="A7710" t="s">
        <v>7737</v>
      </c>
      <c r="B7710" t="s">
        <v>7613</v>
      </c>
      <c r="C7710">
        <v>2017</v>
      </c>
      <c r="D7710">
        <v>5</v>
      </c>
      <c r="E7710" t="s">
        <v>80</v>
      </c>
      <c r="F7710">
        <v>59</v>
      </c>
      <c r="G7710" t="s">
        <v>10</v>
      </c>
    </row>
    <row r="7711" spans="1:7" x14ac:dyDescent="0.3">
      <c r="A7711" t="s">
        <v>7738</v>
      </c>
      <c r="B7711" t="s">
        <v>7613</v>
      </c>
      <c r="C7711">
        <v>2013</v>
      </c>
      <c r="D7711">
        <v>2</v>
      </c>
      <c r="E7711" t="s">
        <v>71</v>
      </c>
      <c r="F7711">
        <v>489</v>
      </c>
      <c r="G7711" t="s">
        <v>10</v>
      </c>
    </row>
    <row r="7712" spans="1:7" x14ac:dyDescent="0.3">
      <c r="A7712" t="s">
        <v>7739</v>
      </c>
      <c r="B7712" t="s">
        <v>7613</v>
      </c>
      <c r="C7712">
        <v>2014</v>
      </c>
      <c r="D7712">
        <v>9</v>
      </c>
      <c r="E7712" t="s">
        <v>18</v>
      </c>
      <c r="F7712">
        <v>225</v>
      </c>
      <c r="G7712" t="s">
        <v>10</v>
      </c>
    </row>
    <row r="7713" spans="1:7" x14ac:dyDescent="0.3">
      <c r="A7713" t="s">
        <v>7740</v>
      </c>
      <c r="B7713" t="s">
        <v>7613</v>
      </c>
      <c r="C7713">
        <v>2002</v>
      </c>
      <c r="D7713">
        <v>1</v>
      </c>
      <c r="E7713" t="s">
        <v>71</v>
      </c>
      <c r="F7713">
        <v>72</v>
      </c>
      <c r="G7713" t="s">
        <v>10</v>
      </c>
    </row>
    <row r="7714" spans="1:7" x14ac:dyDescent="0.3">
      <c r="A7714" t="s">
        <v>7741</v>
      </c>
      <c r="B7714" t="s">
        <v>7613</v>
      </c>
      <c r="C7714">
        <v>2007</v>
      </c>
      <c r="D7714">
        <v>1</v>
      </c>
      <c r="E7714" t="s">
        <v>9</v>
      </c>
      <c r="F7714">
        <v>61</v>
      </c>
      <c r="G7714" t="s">
        <v>10</v>
      </c>
    </row>
    <row r="7715" spans="1:7" x14ac:dyDescent="0.3">
      <c r="A7715" t="s">
        <v>7742</v>
      </c>
      <c r="B7715" t="s">
        <v>7613</v>
      </c>
      <c r="C7715">
        <v>2007</v>
      </c>
      <c r="D7715">
        <v>7</v>
      </c>
      <c r="E7715" t="s">
        <v>18</v>
      </c>
      <c r="F7715">
        <v>230</v>
      </c>
      <c r="G7715" t="s">
        <v>10</v>
      </c>
    </row>
    <row r="7716" spans="1:7" x14ac:dyDescent="0.3">
      <c r="A7716" t="s">
        <v>7743</v>
      </c>
      <c r="B7716" t="s">
        <v>7613</v>
      </c>
      <c r="C7716">
        <v>2016</v>
      </c>
      <c r="D7716">
        <v>7</v>
      </c>
      <c r="E7716" t="s">
        <v>60</v>
      </c>
      <c r="F7716">
        <v>26</v>
      </c>
      <c r="G7716" t="s">
        <v>10</v>
      </c>
    </row>
    <row r="7717" spans="1:7" x14ac:dyDescent="0.3">
      <c r="A7717" t="s">
        <v>7744</v>
      </c>
      <c r="B7717" t="s">
        <v>7613</v>
      </c>
      <c r="C7717">
        <v>2010</v>
      </c>
      <c r="D7717">
        <v>2</v>
      </c>
      <c r="E7717" t="s">
        <v>18</v>
      </c>
      <c r="F7717">
        <v>347</v>
      </c>
      <c r="G7717" t="s">
        <v>10</v>
      </c>
    </row>
    <row r="7718" spans="1:7" x14ac:dyDescent="0.3">
      <c r="A7718" t="s">
        <v>7745</v>
      </c>
      <c r="B7718" t="s">
        <v>7613</v>
      </c>
      <c r="C7718">
        <v>2012</v>
      </c>
      <c r="D7718">
        <v>9</v>
      </c>
      <c r="E7718" t="s">
        <v>18</v>
      </c>
      <c r="F7718">
        <v>86</v>
      </c>
      <c r="G7718" t="s">
        <v>10</v>
      </c>
    </row>
    <row r="7719" spans="1:7" x14ac:dyDescent="0.3">
      <c r="A7719" t="s">
        <v>7746</v>
      </c>
      <c r="B7719" t="s">
        <v>7613</v>
      </c>
      <c r="C7719">
        <v>2013</v>
      </c>
      <c r="D7719">
        <v>2</v>
      </c>
      <c r="E7719" t="s">
        <v>18</v>
      </c>
      <c r="F7719">
        <v>374</v>
      </c>
      <c r="G7719" t="s">
        <v>10</v>
      </c>
    </row>
    <row r="7720" spans="1:7" x14ac:dyDescent="0.3">
      <c r="A7720" t="s">
        <v>7747</v>
      </c>
      <c r="B7720" t="s">
        <v>7613</v>
      </c>
      <c r="C7720">
        <v>2015</v>
      </c>
      <c r="D7720">
        <v>3</v>
      </c>
      <c r="E7720" t="s">
        <v>71</v>
      </c>
      <c r="F7720">
        <v>213</v>
      </c>
      <c r="G7720" t="s">
        <v>10</v>
      </c>
    </row>
    <row r="7721" spans="1:7" x14ac:dyDescent="0.3">
      <c r="A7721" t="s">
        <v>7748</v>
      </c>
      <c r="B7721" t="s">
        <v>7613</v>
      </c>
      <c r="C7721">
        <v>2003</v>
      </c>
      <c r="D7721">
        <v>12</v>
      </c>
      <c r="E7721" t="s">
        <v>18</v>
      </c>
      <c r="F7721">
        <v>10708</v>
      </c>
      <c r="G7721" t="s">
        <v>10</v>
      </c>
    </row>
    <row r="7722" spans="1:7" x14ac:dyDescent="0.3">
      <c r="A7722" t="s">
        <v>7749</v>
      </c>
      <c r="B7722" t="s">
        <v>7613</v>
      </c>
      <c r="C7722">
        <v>2014</v>
      </c>
      <c r="D7722">
        <v>9</v>
      </c>
      <c r="E7722" t="s">
        <v>18</v>
      </c>
      <c r="F7722">
        <v>497</v>
      </c>
      <c r="G7722" t="s">
        <v>10</v>
      </c>
    </row>
    <row r="7723" spans="1:7" x14ac:dyDescent="0.3">
      <c r="A7723" t="s">
        <v>7750</v>
      </c>
      <c r="B7723" t="s">
        <v>7613</v>
      </c>
      <c r="C7723">
        <v>2011</v>
      </c>
      <c r="D7723">
        <v>7</v>
      </c>
      <c r="E7723" t="s">
        <v>71</v>
      </c>
      <c r="F7723">
        <v>671</v>
      </c>
      <c r="G7723" t="s">
        <v>10</v>
      </c>
    </row>
    <row r="7724" spans="1:7" x14ac:dyDescent="0.3">
      <c r="A7724" t="s">
        <v>7751</v>
      </c>
      <c r="B7724" t="s">
        <v>7613</v>
      </c>
      <c r="C7724">
        <v>2012</v>
      </c>
      <c r="D7724">
        <v>5</v>
      </c>
      <c r="E7724" t="s">
        <v>80</v>
      </c>
      <c r="F7724">
        <v>20</v>
      </c>
      <c r="G7724" t="s">
        <v>10</v>
      </c>
    </row>
    <row r="7725" spans="1:7" x14ac:dyDescent="0.3">
      <c r="A7725" t="s">
        <v>7752</v>
      </c>
      <c r="B7725" t="s">
        <v>7613</v>
      </c>
      <c r="C7725">
        <v>2013</v>
      </c>
      <c r="D7725">
        <v>3</v>
      </c>
      <c r="E7725" t="s">
        <v>71</v>
      </c>
      <c r="F7725">
        <v>25</v>
      </c>
      <c r="G7725" t="s">
        <v>10</v>
      </c>
    </row>
    <row r="7726" spans="1:7" x14ac:dyDescent="0.3">
      <c r="A7726" t="s">
        <v>7753</v>
      </c>
      <c r="B7726" t="s">
        <v>7613</v>
      </c>
      <c r="C7726">
        <v>2005</v>
      </c>
      <c r="D7726">
        <v>8</v>
      </c>
      <c r="E7726" t="s">
        <v>9</v>
      </c>
      <c r="F7726">
        <v>250</v>
      </c>
      <c r="G7726" t="s">
        <v>10</v>
      </c>
    </row>
    <row r="7727" spans="1:7" x14ac:dyDescent="0.3">
      <c r="A7727" t="s">
        <v>7754</v>
      </c>
      <c r="B7727" t="s">
        <v>7613</v>
      </c>
      <c r="C7727">
        <v>2001</v>
      </c>
      <c r="D7727">
        <v>9</v>
      </c>
      <c r="E7727" t="s">
        <v>80</v>
      </c>
      <c r="F7727">
        <v>1</v>
      </c>
      <c r="G7727" t="s">
        <v>10</v>
      </c>
    </row>
    <row r="7728" spans="1:7" x14ac:dyDescent="0.3">
      <c r="A7728" t="s">
        <v>7755</v>
      </c>
      <c r="B7728" t="s">
        <v>7613</v>
      </c>
      <c r="C7728">
        <v>2015</v>
      </c>
      <c r="D7728">
        <v>4</v>
      </c>
      <c r="E7728" t="s">
        <v>9</v>
      </c>
      <c r="F7728">
        <v>106</v>
      </c>
      <c r="G7728" t="s">
        <v>10</v>
      </c>
    </row>
    <row r="7729" spans="1:7" x14ac:dyDescent="0.3">
      <c r="A7729" t="s">
        <v>7756</v>
      </c>
      <c r="B7729" t="s">
        <v>7613</v>
      </c>
      <c r="C7729">
        <v>2013</v>
      </c>
      <c r="D7729">
        <v>6</v>
      </c>
      <c r="E7729" t="s">
        <v>18</v>
      </c>
      <c r="F7729">
        <v>60</v>
      </c>
      <c r="G7729" t="s">
        <v>10</v>
      </c>
    </row>
    <row r="7730" spans="1:7" x14ac:dyDescent="0.3">
      <c r="A7730" t="s">
        <v>7757</v>
      </c>
      <c r="B7730" t="s">
        <v>7613</v>
      </c>
      <c r="C7730">
        <v>2018</v>
      </c>
      <c r="D7730">
        <v>6</v>
      </c>
      <c r="E7730" t="s">
        <v>80</v>
      </c>
      <c r="F7730">
        <v>37</v>
      </c>
      <c r="G7730" t="s">
        <v>179</v>
      </c>
    </row>
    <row r="7731" spans="1:7" x14ac:dyDescent="0.3">
      <c r="A7731" t="s">
        <v>7758</v>
      </c>
      <c r="B7731" t="s">
        <v>7613</v>
      </c>
      <c r="C7731">
        <v>2005</v>
      </c>
      <c r="D7731">
        <v>3</v>
      </c>
      <c r="E7731" t="s">
        <v>9</v>
      </c>
      <c r="F7731">
        <v>77</v>
      </c>
      <c r="G7731" t="s">
        <v>10</v>
      </c>
    </row>
    <row r="7732" spans="1:7" x14ac:dyDescent="0.3">
      <c r="A7732" t="s">
        <v>7759</v>
      </c>
      <c r="B7732" t="s">
        <v>7613</v>
      </c>
      <c r="C7732">
        <v>2006</v>
      </c>
      <c r="D7732">
        <v>11</v>
      </c>
      <c r="E7732" t="s">
        <v>80</v>
      </c>
      <c r="F7732">
        <v>8</v>
      </c>
      <c r="G7732" t="s">
        <v>10</v>
      </c>
    </row>
    <row r="7733" spans="1:7" x14ac:dyDescent="0.3">
      <c r="A7733" t="s">
        <v>7760</v>
      </c>
      <c r="B7733" t="s">
        <v>7613</v>
      </c>
      <c r="C7733">
        <v>2013</v>
      </c>
      <c r="D7733">
        <v>8</v>
      </c>
      <c r="E7733" t="s">
        <v>9</v>
      </c>
      <c r="F7733">
        <v>16</v>
      </c>
      <c r="G7733" t="s">
        <v>10</v>
      </c>
    </row>
    <row r="7734" spans="1:7" x14ac:dyDescent="0.3">
      <c r="A7734" t="s">
        <v>7761</v>
      </c>
      <c r="B7734" t="s">
        <v>7613</v>
      </c>
      <c r="C7734">
        <v>2015</v>
      </c>
      <c r="D7734">
        <v>11</v>
      </c>
      <c r="E7734" t="s">
        <v>9</v>
      </c>
      <c r="F7734">
        <v>325</v>
      </c>
      <c r="G7734" t="s">
        <v>10</v>
      </c>
    </row>
    <row r="7735" spans="1:7" x14ac:dyDescent="0.3">
      <c r="A7735" t="s">
        <v>7762</v>
      </c>
      <c r="B7735" t="s">
        <v>7613</v>
      </c>
      <c r="C7735">
        <v>2005</v>
      </c>
      <c r="D7735">
        <v>11</v>
      </c>
      <c r="E7735" t="s">
        <v>18</v>
      </c>
      <c r="F7735">
        <v>188</v>
      </c>
      <c r="G7735" t="s">
        <v>10</v>
      </c>
    </row>
    <row r="7736" spans="1:7" x14ac:dyDescent="0.3">
      <c r="A7736" t="s">
        <v>7763</v>
      </c>
      <c r="B7736" t="s">
        <v>7613</v>
      </c>
      <c r="C7736">
        <v>2008</v>
      </c>
      <c r="D7736">
        <v>1</v>
      </c>
      <c r="E7736" t="s">
        <v>80</v>
      </c>
      <c r="F7736">
        <v>39</v>
      </c>
      <c r="G7736" t="s">
        <v>10</v>
      </c>
    </row>
    <row r="7737" spans="1:7" x14ac:dyDescent="0.3">
      <c r="A7737" t="s">
        <v>7764</v>
      </c>
      <c r="B7737" t="s">
        <v>7613</v>
      </c>
      <c r="C7737">
        <v>2004</v>
      </c>
      <c r="D7737">
        <v>9</v>
      </c>
      <c r="E7737" t="s">
        <v>18</v>
      </c>
      <c r="F7737">
        <v>78</v>
      </c>
      <c r="G7737" t="s">
        <v>50</v>
      </c>
    </row>
    <row r="7738" spans="1:7" x14ac:dyDescent="0.3">
      <c r="A7738" t="s">
        <v>7765</v>
      </c>
      <c r="B7738" t="s">
        <v>7613</v>
      </c>
      <c r="C7738">
        <v>2009</v>
      </c>
      <c r="D7738">
        <v>5</v>
      </c>
      <c r="E7738" t="s">
        <v>80</v>
      </c>
      <c r="F7738">
        <v>0</v>
      </c>
      <c r="G7738" t="s">
        <v>12</v>
      </c>
    </row>
    <row r="7739" spans="1:7" x14ac:dyDescent="0.3">
      <c r="A7739" t="s">
        <v>7766</v>
      </c>
      <c r="B7739" t="s">
        <v>7613</v>
      </c>
      <c r="C7739">
        <v>2017</v>
      </c>
      <c r="D7739">
        <v>5</v>
      </c>
      <c r="E7739" t="s">
        <v>80</v>
      </c>
      <c r="F7739">
        <v>0</v>
      </c>
      <c r="G7739" t="s">
        <v>12</v>
      </c>
    </row>
    <row r="7740" spans="1:7" x14ac:dyDescent="0.3">
      <c r="A7740" t="s">
        <v>7767</v>
      </c>
      <c r="B7740" t="s">
        <v>7613</v>
      </c>
      <c r="C7740">
        <v>2007</v>
      </c>
      <c r="D7740">
        <v>4</v>
      </c>
      <c r="E7740" t="s">
        <v>9</v>
      </c>
      <c r="F7740">
        <v>511</v>
      </c>
      <c r="G7740" t="s">
        <v>10</v>
      </c>
    </row>
    <row r="7741" spans="1:7" x14ac:dyDescent="0.3">
      <c r="A7741" t="s">
        <v>7768</v>
      </c>
      <c r="B7741" t="s">
        <v>7613</v>
      </c>
      <c r="C7741">
        <v>2005</v>
      </c>
      <c r="D7741">
        <v>12</v>
      </c>
      <c r="E7741" t="s">
        <v>18</v>
      </c>
      <c r="F7741">
        <v>539</v>
      </c>
      <c r="G7741" t="s">
        <v>10</v>
      </c>
    </row>
    <row r="7742" spans="1:7" x14ac:dyDescent="0.3">
      <c r="A7742" t="s">
        <v>7769</v>
      </c>
      <c r="B7742" t="s">
        <v>7613</v>
      </c>
      <c r="C7742">
        <v>2008</v>
      </c>
      <c r="D7742">
        <v>8</v>
      </c>
      <c r="E7742" t="s">
        <v>80</v>
      </c>
      <c r="F7742">
        <v>14</v>
      </c>
      <c r="G7742" t="s">
        <v>10</v>
      </c>
    </row>
    <row r="7743" spans="1:7" x14ac:dyDescent="0.3">
      <c r="A7743" t="s">
        <v>7770</v>
      </c>
      <c r="B7743" t="s">
        <v>7613</v>
      </c>
      <c r="C7743">
        <v>2017</v>
      </c>
      <c r="D7743">
        <v>5</v>
      </c>
      <c r="E7743" t="s">
        <v>18</v>
      </c>
      <c r="F7743">
        <v>400</v>
      </c>
      <c r="G7743" t="s">
        <v>179</v>
      </c>
    </row>
    <row r="7744" spans="1:7" x14ac:dyDescent="0.3">
      <c r="A7744" t="s">
        <v>7771</v>
      </c>
      <c r="B7744" t="s">
        <v>7613</v>
      </c>
      <c r="C7744">
        <v>2007</v>
      </c>
      <c r="D7744">
        <v>7</v>
      </c>
      <c r="E7744" t="s">
        <v>18</v>
      </c>
      <c r="F7744">
        <v>656</v>
      </c>
      <c r="G7744" t="s">
        <v>10</v>
      </c>
    </row>
    <row r="7745" spans="1:7" x14ac:dyDescent="0.3">
      <c r="A7745" t="s">
        <v>7772</v>
      </c>
      <c r="B7745" t="s">
        <v>7613</v>
      </c>
      <c r="C7745">
        <v>2009</v>
      </c>
      <c r="D7745">
        <v>11</v>
      </c>
      <c r="E7745" t="s">
        <v>18</v>
      </c>
      <c r="F7745">
        <v>4048</v>
      </c>
      <c r="G7745" t="s">
        <v>10</v>
      </c>
    </row>
    <row r="7746" spans="1:7" x14ac:dyDescent="0.3">
      <c r="A7746" t="s">
        <v>7773</v>
      </c>
      <c r="B7746" t="s">
        <v>7613</v>
      </c>
      <c r="C7746">
        <v>2010</v>
      </c>
      <c r="D7746">
        <v>3</v>
      </c>
      <c r="E7746" t="s">
        <v>80</v>
      </c>
      <c r="F7746">
        <v>37</v>
      </c>
      <c r="G7746" t="s">
        <v>10</v>
      </c>
    </row>
    <row r="7747" spans="1:7" x14ac:dyDescent="0.3">
      <c r="A7747" t="s">
        <v>7774</v>
      </c>
      <c r="B7747" t="s">
        <v>7613</v>
      </c>
      <c r="C7747">
        <v>2011</v>
      </c>
      <c r="D7747">
        <v>8</v>
      </c>
      <c r="E7747" t="s">
        <v>9</v>
      </c>
      <c r="F7747">
        <v>78</v>
      </c>
      <c r="G7747" t="s">
        <v>10</v>
      </c>
    </row>
    <row r="7748" spans="1:7" x14ac:dyDescent="0.3">
      <c r="A7748" t="s">
        <v>7775</v>
      </c>
      <c r="B7748" t="s">
        <v>7613</v>
      </c>
      <c r="C7748">
        <v>2010</v>
      </c>
      <c r="D7748">
        <v>9</v>
      </c>
      <c r="E7748" t="s">
        <v>71</v>
      </c>
      <c r="F7748">
        <v>31</v>
      </c>
      <c r="G7748" t="s">
        <v>10</v>
      </c>
    </row>
    <row r="7749" spans="1:7" x14ac:dyDescent="0.3">
      <c r="A7749" t="s">
        <v>7776</v>
      </c>
      <c r="B7749" t="s">
        <v>7613</v>
      </c>
      <c r="C7749">
        <v>2006</v>
      </c>
      <c r="D7749">
        <v>11</v>
      </c>
      <c r="E7749" t="s">
        <v>80</v>
      </c>
      <c r="F7749">
        <v>97</v>
      </c>
      <c r="G7749" t="s">
        <v>10</v>
      </c>
    </row>
    <row r="7750" spans="1:7" x14ac:dyDescent="0.3">
      <c r="A7750" t="s">
        <v>7777</v>
      </c>
      <c r="B7750" t="s">
        <v>7613</v>
      </c>
      <c r="C7750">
        <v>2009</v>
      </c>
      <c r="D7750">
        <v>12</v>
      </c>
      <c r="E7750" t="s">
        <v>80</v>
      </c>
      <c r="F7750">
        <v>9</v>
      </c>
      <c r="G7750" t="s">
        <v>10</v>
      </c>
    </row>
    <row r="7751" spans="1:7" x14ac:dyDescent="0.3">
      <c r="A7751" t="s">
        <v>7778</v>
      </c>
      <c r="B7751" t="s">
        <v>7613</v>
      </c>
      <c r="C7751">
        <v>2017</v>
      </c>
      <c r="D7751">
        <v>2</v>
      </c>
      <c r="E7751" t="s">
        <v>9</v>
      </c>
      <c r="F7751">
        <v>60</v>
      </c>
      <c r="G7751" t="s">
        <v>179</v>
      </c>
    </row>
    <row r="7752" spans="1:7" x14ac:dyDescent="0.3">
      <c r="A7752" t="s">
        <v>7779</v>
      </c>
      <c r="B7752" t="s">
        <v>7613</v>
      </c>
      <c r="C7752">
        <v>2007</v>
      </c>
      <c r="D7752">
        <v>8</v>
      </c>
      <c r="E7752" t="s">
        <v>9</v>
      </c>
      <c r="F7752">
        <v>25</v>
      </c>
      <c r="G7752" t="s">
        <v>10</v>
      </c>
    </row>
    <row r="7753" spans="1:7" x14ac:dyDescent="0.3">
      <c r="A7753" t="s">
        <v>7780</v>
      </c>
      <c r="B7753" t="s">
        <v>7613</v>
      </c>
      <c r="C7753">
        <v>2010</v>
      </c>
      <c r="D7753">
        <v>12</v>
      </c>
      <c r="E7753" t="s">
        <v>9</v>
      </c>
      <c r="F7753">
        <v>40</v>
      </c>
      <c r="G7753" t="s">
        <v>10</v>
      </c>
    </row>
    <row r="7754" spans="1:7" x14ac:dyDescent="0.3">
      <c r="A7754" t="s">
        <v>7781</v>
      </c>
      <c r="B7754" t="s">
        <v>7613</v>
      </c>
      <c r="C7754">
        <v>2011</v>
      </c>
      <c r="D7754">
        <v>9</v>
      </c>
      <c r="E7754" t="s">
        <v>18</v>
      </c>
      <c r="F7754">
        <v>351</v>
      </c>
      <c r="G7754" t="s">
        <v>10</v>
      </c>
    </row>
    <row r="7755" spans="1:7" x14ac:dyDescent="0.3">
      <c r="A7755" t="s">
        <v>7782</v>
      </c>
      <c r="B7755" t="s">
        <v>7613</v>
      </c>
      <c r="C7755">
        <v>2006</v>
      </c>
      <c r="D7755">
        <v>8</v>
      </c>
      <c r="E7755" t="s">
        <v>9</v>
      </c>
      <c r="F7755">
        <v>540</v>
      </c>
      <c r="G7755" t="s">
        <v>10</v>
      </c>
    </row>
    <row r="7756" spans="1:7" x14ac:dyDescent="0.3">
      <c r="A7756" t="s">
        <v>7783</v>
      </c>
      <c r="B7756" t="s">
        <v>7613</v>
      </c>
      <c r="C7756">
        <v>2010</v>
      </c>
      <c r="D7756">
        <v>5</v>
      </c>
      <c r="E7756" t="s">
        <v>71</v>
      </c>
      <c r="F7756">
        <v>50</v>
      </c>
      <c r="G7756" t="s">
        <v>10</v>
      </c>
    </row>
    <row r="7757" spans="1:7" x14ac:dyDescent="0.3">
      <c r="A7757" t="s">
        <v>7784</v>
      </c>
      <c r="B7757" t="s">
        <v>7613</v>
      </c>
      <c r="C7757">
        <v>2002</v>
      </c>
      <c r="D7757">
        <v>5</v>
      </c>
      <c r="E7757" t="s">
        <v>18</v>
      </c>
      <c r="F7757">
        <v>76</v>
      </c>
      <c r="G7757" t="s">
        <v>10</v>
      </c>
    </row>
    <row r="7758" spans="1:7" x14ac:dyDescent="0.3">
      <c r="A7758" t="s">
        <v>7785</v>
      </c>
      <c r="B7758" t="s">
        <v>7613</v>
      </c>
      <c r="C7758">
        <v>2004</v>
      </c>
      <c r="D7758">
        <v>10</v>
      </c>
      <c r="E7758" t="s">
        <v>14</v>
      </c>
      <c r="F7758">
        <v>0</v>
      </c>
      <c r="G7758" t="s">
        <v>12</v>
      </c>
    </row>
    <row r="7759" spans="1:7" x14ac:dyDescent="0.3">
      <c r="A7759" t="s">
        <v>7786</v>
      </c>
      <c r="B7759" t="s">
        <v>7613</v>
      </c>
      <c r="C7759">
        <v>2003</v>
      </c>
      <c r="D7759">
        <v>3</v>
      </c>
      <c r="E7759" t="s">
        <v>9</v>
      </c>
      <c r="F7759">
        <v>409</v>
      </c>
      <c r="G7759" t="s">
        <v>10</v>
      </c>
    </row>
    <row r="7760" spans="1:7" x14ac:dyDescent="0.3">
      <c r="A7760" t="s">
        <v>7787</v>
      </c>
      <c r="B7760" t="s">
        <v>7613</v>
      </c>
      <c r="C7760">
        <v>2013</v>
      </c>
      <c r="D7760">
        <v>3</v>
      </c>
      <c r="E7760" t="s">
        <v>9</v>
      </c>
      <c r="F7760">
        <v>28</v>
      </c>
      <c r="G7760" t="s">
        <v>10</v>
      </c>
    </row>
    <row r="7761" spans="1:7" x14ac:dyDescent="0.3">
      <c r="A7761" t="s">
        <v>7788</v>
      </c>
      <c r="B7761" t="s">
        <v>7613</v>
      </c>
      <c r="C7761">
        <v>2001</v>
      </c>
      <c r="D7761">
        <v>11</v>
      </c>
      <c r="E7761" t="s">
        <v>18</v>
      </c>
      <c r="F7761">
        <v>1309</v>
      </c>
      <c r="G7761" t="s">
        <v>10</v>
      </c>
    </row>
    <row r="7762" spans="1:7" x14ac:dyDescent="0.3">
      <c r="A7762" t="s">
        <v>7789</v>
      </c>
      <c r="B7762" t="s">
        <v>7613</v>
      </c>
      <c r="C7762">
        <v>2007</v>
      </c>
      <c r="D7762">
        <v>8</v>
      </c>
      <c r="E7762" t="s">
        <v>80</v>
      </c>
      <c r="F7762">
        <v>40</v>
      </c>
      <c r="G7762" t="s">
        <v>10</v>
      </c>
    </row>
    <row r="7763" spans="1:7" x14ac:dyDescent="0.3">
      <c r="A7763" t="s">
        <v>7790</v>
      </c>
      <c r="B7763" t="s">
        <v>7613</v>
      </c>
      <c r="C7763">
        <v>2015</v>
      </c>
      <c r="D7763">
        <v>3</v>
      </c>
      <c r="E7763" t="s">
        <v>9</v>
      </c>
      <c r="F7763">
        <v>507</v>
      </c>
      <c r="G7763" t="s">
        <v>10</v>
      </c>
    </row>
    <row r="7764" spans="1:7" x14ac:dyDescent="0.3">
      <c r="A7764" t="s">
        <v>7791</v>
      </c>
      <c r="B7764" t="s">
        <v>7613</v>
      </c>
      <c r="C7764">
        <v>2016</v>
      </c>
      <c r="D7764">
        <v>12</v>
      </c>
      <c r="E7764" t="s">
        <v>9</v>
      </c>
      <c r="F7764">
        <v>10</v>
      </c>
      <c r="G7764" t="s">
        <v>179</v>
      </c>
    </row>
    <row r="7765" spans="1:7" x14ac:dyDescent="0.3">
      <c r="A7765" t="s">
        <v>7792</v>
      </c>
      <c r="B7765" t="s">
        <v>7613</v>
      </c>
      <c r="C7765">
        <v>2003</v>
      </c>
      <c r="D7765">
        <v>11</v>
      </c>
      <c r="E7765" t="s">
        <v>9</v>
      </c>
      <c r="F7765">
        <v>776</v>
      </c>
      <c r="G7765" t="s">
        <v>10</v>
      </c>
    </row>
    <row r="7766" spans="1:7" x14ac:dyDescent="0.3">
      <c r="A7766" t="s">
        <v>7793</v>
      </c>
      <c r="B7766" t="s">
        <v>7613</v>
      </c>
      <c r="C7766">
        <v>2006</v>
      </c>
      <c r="D7766">
        <v>10</v>
      </c>
      <c r="E7766" t="s">
        <v>9</v>
      </c>
      <c r="F7766">
        <v>150</v>
      </c>
      <c r="G7766" t="s">
        <v>10</v>
      </c>
    </row>
    <row r="7767" spans="1:7" x14ac:dyDescent="0.3">
      <c r="A7767" t="s">
        <v>7794</v>
      </c>
      <c r="B7767" t="s">
        <v>7613</v>
      </c>
      <c r="C7767">
        <v>2013</v>
      </c>
      <c r="D7767">
        <v>7</v>
      </c>
      <c r="E7767" t="s">
        <v>18</v>
      </c>
      <c r="F7767">
        <v>117</v>
      </c>
      <c r="G7767" t="s">
        <v>10</v>
      </c>
    </row>
    <row r="7768" spans="1:7" x14ac:dyDescent="0.3">
      <c r="A7768" t="s">
        <v>7795</v>
      </c>
      <c r="B7768" t="s">
        <v>7613</v>
      </c>
      <c r="C7768">
        <v>2008</v>
      </c>
      <c r="D7768">
        <v>4</v>
      </c>
      <c r="E7768" t="s">
        <v>71</v>
      </c>
      <c r="F7768">
        <v>29</v>
      </c>
      <c r="G7768" t="s">
        <v>10</v>
      </c>
    </row>
    <row r="7769" spans="1:7" x14ac:dyDescent="0.3">
      <c r="A7769" t="s">
        <v>7796</v>
      </c>
      <c r="B7769" t="s">
        <v>7613</v>
      </c>
      <c r="C7769">
        <v>2015</v>
      </c>
      <c r="D7769">
        <v>9</v>
      </c>
      <c r="E7769" t="s">
        <v>80</v>
      </c>
      <c r="F7769">
        <v>22</v>
      </c>
      <c r="G7769" t="s">
        <v>10</v>
      </c>
    </row>
    <row r="7770" spans="1:7" x14ac:dyDescent="0.3">
      <c r="A7770" t="s">
        <v>7797</v>
      </c>
      <c r="B7770" t="s">
        <v>7613</v>
      </c>
      <c r="C7770">
        <v>2012</v>
      </c>
      <c r="D7770">
        <v>10</v>
      </c>
      <c r="E7770" t="s">
        <v>18</v>
      </c>
      <c r="F7770">
        <v>182</v>
      </c>
      <c r="G7770" t="s">
        <v>10</v>
      </c>
    </row>
    <row r="7771" spans="1:7" x14ac:dyDescent="0.3">
      <c r="A7771" t="s">
        <v>7798</v>
      </c>
      <c r="B7771" t="s">
        <v>7613</v>
      </c>
      <c r="C7771">
        <v>2017</v>
      </c>
      <c r="D7771">
        <v>11</v>
      </c>
      <c r="E7771" t="s">
        <v>9</v>
      </c>
      <c r="F7771">
        <v>19</v>
      </c>
      <c r="G7771" t="s">
        <v>473</v>
      </c>
    </row>
    <row r="7772" spans="1:7" x14ac:dyDescent="0.3">
      <c r="A7772" t="s">
        <v>7799</v>
      </c>
      <c r="B7772" t="s">
        <v>7613</v>
      </c>
      <c r="C7772">
        <v>2010</v>
      </c>
      <c r="D7772">
        <v>1</v>
      </c>
      <c r="E7772" t="s">
        <v>9</v>
      </c>
      <c r="F7772">
        <v>741</v>
      </c>
      <c r="G7772" t="s">
        <v>10</v>
      </c>
    </row>
    <row r="7773" spans="1:7" x14ac:dyDescent="0.3">
      <c r="A7773" t="s">
        <v>7800</v>
      </c>
      <c r="B7773" t="s">
        <v>7613</v>
      </c>
      <c r="C7773">
        <v>2000</v>
      </c>
      <c r="D7773">
        <v>9</v>
      </c>
      <c r="E7773" t="s">
        <v>18</v>
      </c>
      <c r="F7773">
        <v>60</v>
      </c>
      <c r="G7773" t="s">
        <v>10</v>
      </c>
    </row>
    <row r="7774" spans="1:7" x14ac:dyDescent="0.3">
      <c r="A7774" t="s">
        <v>7801</v>
      </c>
      <c r="B7774" t="s">
        <v>7613</v>
      </c>
      <c r="C7774">
        <v>2005</v>
      </c>
      <c r="D7774">
        <v>3</v>
      </c>
      <c r="E7774" t="s">
        <v>71</v>
      </c>
      <c r="F7774">
        <v>280</v>
      </c>
      <c r="G7774" t="s">
        <v>10</v>
      </c>
    </row>
    <row r="7775" spans="1:7" x14ac:dyDescent="0.3">
      <c r="A7775" t="s">
        <v>7802</v>
      </c>
      <c r="B7775" t="s">
        <v>7613</v>
      </c>
      <c r="C7775">
        <v>2015</v>
      </c>
      <c r="D7775">
        <v>1</v>
      </c>
      <c r="E7775" t="s">
        <v>71</v>
      </c>
      <c r="F7775">
        <v>198</v>
      </c>
      <c r="G7775" t="s">
        <v>10</v>
      </c>
    </row>
    <row r="7776" spans="1:7" x14ac:dyDescent="0.3">
      <c r="A7776" t="s">
        <v>7803</v>
      </c>
      <c r="B7776" t="s">
        <v>7613</v>
      </c>
      <c r="C7776">
        <v>2016</v>
      </c>
      <c r="D7776">
        <v>9</v>
      </c>
      <c r="E7776" t="s">
        <v>71</v>
      </c>
      <c r="F7776">
        <v>292</v>
      </c>
      <c r="G7776" t="s">
        <v>10</v>
      </c>
    </row>
    <row r="7777" spans="1:7" x14ac:dyDescent="0.3">
      <c r="A7777" t="s">
        <v>7804</v>
      </c>
      <c r="B7777" t="s">
        <v>7613</v>
      </c>
      <c r="C7777">
        <v>2012</v>
      </c>
      <c r="D7777">
        <v>12</v>
      </c>
      <c r="E7777" t="s">
        <v>18</v>
      </c>
      <c r="F7777">
        <v>134</v>
      </c>
      <c r="G7777" t="s">
        <v>10</v>
      </c>
    </row>
    <row r="7778" spans="1:7" x14ac:dyDescent="0.3">
      <c r="A7778" t="s">
        <v>7805</v>
      </c>
      <c r="B7778" t="s">
        <v>7613</v>
      </c>
      <c r="C7778">
        <v>2013</v>
      </c>
      <c r="D7778">
        <v>5</v>
      </c>
      <c r="E7778" t="s">
        <v>80</v>
      </c>
      <c r="F7778">
        <v>24</v>
      </c>
      <c r="G7778" t="s">
        <v>10</v>
      </c>
    </row>
    <row r="7779" spans="1:7" x14ac:dyDescent="0.3">
      <c r="A7779" t="s">
        <v>7806</v>
      </c>
      <c r="B7779" t="s">
        <v>7613</v>
      </c>
      <c r="C7779">
        <v>2012</v>
      </c>
      <c r="D7779">
        <v>2</v>
      </c>
      <c r="E7779" t="s">
        <v>18</v>
      </c>
      <c r="F7779">
        <v>55</v>
      </c>
      <c r="G7779" t="s">
        <v>10</v>
      </c>
    </row>
    <row r="7780" spans="1:7" x14ac:dyDescent="0.3">
      <c r="A7780" t="s">
        <v>7807</v>
      </c>
      <c r="B7780" t="s">
        <v>7613</v>
      </c>
      <c r="C7780">
        <v>2008</v>
      </c>
      <c r="D7780">
        <v>6</v>
      </c>
      <c r="E7780" t="s">
        <v>9</v>
      </c>
      <c r="F7780">
        <v>42</v>
      </c>
      <c r="G7780" t="s">
        <v>10</v>
      </c>
    </row>
    <row r="7781" spans="1:7" x14ac:dyDescent="0.3">
      <c r="A7781" t="s">
        <v>7808</v>
      </c>
      <c r="B7781" t="s">
        <v>7613</v>
      </c>
      <c r="C7781">
        <v>2004</v>
      </c>
      <c r="D7781">
        <v>11</v>
      </c>
      <c r="E7781" t="s">
        <v>18</v>
      </c>
      <c r="F7781">
        <v>600</v>
      </c>
      <c r="G7781" t="s">
        <v>10</v>
      </c>
    </row>
    <row r="7782" spans="1:7" x14ac:dyDescent="0.3">
      <c r="A7782" t="s">
        <v>7809</v>
      </c>
      <c r="B7782" t="s">
        <v>7613</v>
      </c>
      <c r="C7782">
        <v>2007</v>
      </c>
      <c r="D7782">
        <v>9</v>
      </c>
      <c r="E7782" t="s">
        <v>80</v>
      </c>
      <c r="F7782">
        <v>30</v>
      </c>
      <c r="G7782" t="s">
        <v>10</v>
      </c>
    </row>
    <row r="7783" spans="1:7" x14ac:dyDescent="0.3">
      <c r="A7783" t="s">
        <v>7810</v>
      </c>
      <c r="B7783" t="s">
        <v>7613</v>
      </c>
      <c r="C7783">
        <v>2006</v>
      </c>
      <c r="D7783">
        <v>10</v>
      </c>
      <c r="E7783" t="s">
        <v>18</v>
      </c>
      <c r="F7783">
        <v>1726</v>
      </c>
      <c r="G7783" t="s">
        <v>10</v>
      </c>
    </row>
    <row r="7784" spans="1:7" x14ac:dyDescent="0.3">
      <c r="A7784" t="s">
        <v>7811</v>
      </c>
      <c r="B7784" t="s">
        <v>7613</v>
      </c>
      <c r="C7784">
        <v>2004</v>
      </c>
      <c r="D7784">
        <v>12</v>
      </c>
      <c r="E7784" t="s">
        <v>9</v>
      </c>
      <c r="F7784">
        <v>100</v>
      </c>
      <c r="G7784" t="s">
        <v>10</v>
      </c>
    </row>
    <row r="7785" spans="1:7" x14ac:dyDescent="0.3">
      <c r="A7785" t="s">
        <v>7812</v>
      </c>
      <c r="B7785" t="s">
        <v>7613</v>
      </c>
      <c r="C7785">
        <v>2011</v>
      </c>
      <c r="D7785">
        <v>3</v>
      </c>
      <c r="E7785" t="s">
        <v>18</v>
      </c>
      <c r="F7785">
        <v>1538</v>
      </c>
      <c r="G7785" t="s">
        <v>10</v>
      </c>
    </row>
    <row r="7786" spans="1:7" x14ac:dyDescent="0.3">
      <c r="A7786" t="s">
        <v>7813</v>
      </c>
      <c r="B7786" t="s">
        <v>7613</v>
      </c>
      <c r="C7786">
        <v>2013</v>
      </c>
      <c r="D7786">
        <v>11</v>
      </c>
      <c r="E7786" t="s">
        <v>18</v>
      </c>
      <c r="F7786">
        <v>665</v>
      </c>
      <c r="G7786" t="s">
        <v>10</v>
      </c>
    </row>
    <row r="7787" spans="1:7" x14ac:dyDescent="0.3">
      <c r="A7787" t="s">
        <v>7814</v>
      </c>
      <c r="B7787" t="s">
        <v>7613</v>
      </c>
      <c r="C7787">
        <v>2007</v>
      </c>
      <c r="D7787">
        <v>10</v>
      </c>
      <c r="E7787" t="s">
        <v>80</v>
      </c>
      <c r="F7787">
        <v>29</v>
      </c>
      <c r="G7787" t="s">
        <v>10</v>
      </c>
    </row>
    <row r="7788" spans="1:7" x14ac:dyDescent="0.3">
      <c r="A7788" t="s">
        <v>7815</v>
      </c>
      <c r="B7788" t="s">
        <v>7613</v>
      </c>
      <c r="C7788">
        <v>2014</v>
      </c>
      <c r="D7788">
        <v>8</v>
      </c>
      <c r="E7788" t="s">
        <v>18</v>
      </c>
      <c r="F7788">
        <v>1886</v>
      </c>
      <c r="G7788" t="s">
        <v>10</v>
      </c>
    </row>
    <row r="7789" spans="1:7" x14ac:dyDescent="0.3">
      <c r="A7789" t="s">
        <v>7816</v>
      </c>
      <c r="B7789" t="s">
        <v>7613</v>
      </c>
      <c r="C7789">
        <v>2013</v>
      </c>
      <c r="D7789">
        <v>2</v>
      </c>
      <c r="E7789" t="s">
        <v>80</v>
      </c>
      <c r="F7789">
        <v>38</v>
      </c>
      <c r="G7789" t="s">
        <v>10</v>
      </c>
    </row>
    <row r="7790" spans="1:7" x14ac:dyDescent="0.3">
      <c r="A7790" t="s">
        <v>7817</v>
      </c>
      <c r="B7790" t="s">
        <v>7613</v>
      </c>
      <c r="C7790">
        <v>2015</v>
      </c>
      <c r="D7790">
        <v>11</v>
      </c>
      <c r="E7790" t="s">
        <v>9</v>
      </c>
      <c r="F7790">
        <v>28</v>
      </c>
      <c r="G7790" t="s">
        <v>10</v>
      </c>
    </row>
    <row r="7791" spans="1:7" x14ac:dyDescent="0.3">
      <c r="A7791" t="s">
        <v>7818</v>
      </c>
      <c r="B7791" t="s">
        <v>7613</v>
      </c>
      <c r="C7791">
        <v>2001</v>
      </c>
      <c r="D7791">
        <v>2</v>
      </c>
      <c r="E7791" t="s">
        <v>71</v>
      </c>
      <c r="F7791">
        <v>400</v>
      </c>
      <c r="G7791" t="s">
        <v>15</v>
      </c>
    </row>
    <row r="7792" spans="1:7" x14ac:dyDescent="0.3">
      <c r="A7792" t="s">
        <v>7819</v>
      </c>
      <c r="B7792" t="s">
        <v>7613</v>
      </c>
      <c r="C7792">
        <v>2007</v>
      </c>
      <c r="D7792">
        <v>8</v>
      </c>
      <c r="E7792" t="s">
        <v>80</v>
      </c>
      <c r="F7792">
        <v>14</v>
      </c>
      <c r="G7792" t="s">
        <v>10</v>
      </c>
    </row>
    <row r="7793" spans="1:7" x14ac:dyDescent="0.3">
      <c r="A7793" t="s">
        <v>7820</v>
      </c>
      <c r="B7793" t="s">
        <v>7613</v>
      </c>
      <c r="C7793">
        <v>1999</v>
      </c>
      <c r="D7793">
        <v>12</v>
      </c>
      <c r="E7793" t="s">
        <v>18</v>
      </c>
      <c r="F7793">
        <v>141</v>
      </c>
      <c r="G7793" t="s">
        <v>10</v>
      </c>
    </row>
    <row r="7794" spans="1:7" x14ac:dyDescent="0.3">
      <c r="A7794" t="s">
        <v>7821</v>
      </c>
      <c r="B7794" t="s">
        <v>7613</v>
      </c>
      <c r="C7794">
        <v>2010</v>
      </c>
      <c r="D7794">
        <v>2</v>
      </c>
      <c r="E7794" t="s">
        <v>80</v>
      </c>
      <c r="F7794">
        <v>18</v>
      </c>
      <c r="G7794" t="s">
        <v>10</v>
      </c>
    </row>
    <row r="7795" spans="1:7" x14ac:dyDescent="0.3">
      <c r="A7795" t="s">
        <v>7822</v>
      </c>
      <c r="B7795" t="s">
        <v>7613</v>
      </c>
      <c r="C7795">
        <v>1996</v>
      </c>
      <c r="D7795">
        <v>10</v>
      </c>
      <c r="E7795" t="s">
        <v>18</v>
      </c>
      <c r="F7795">
        <v>7460</v>
      </c>
      <c r="G7795" t="s">
        <v>10</v>
      </c>
    </row>
    <row r="7796" spans="1:7" x14ac:dyDescent="0.3">
      <c r="A7796" t="s">
        <v>7823</v>
      </c>
      <c r="B7796" t="s">
        <v>7613</v>
      </c>
      <c r="C7796">
        <v>2016</v>
      </c>
      <c r="D7796">
        <v>9</v>
      </c>
      <c r="E7796" t="s">
        <v>18</v>
      </c>
      <c r="F7796">
        <v>4500</v>
      </c>
      <c r="G7796" t="s">
        <v>179</v>
      </c>
    </row>
    <row r="7797" spans="1:7" x14ac:dyDescent="0.3">
      <c r="A7797" t="s">
        <v>7824</v>
      </c>
      <c r="B7797" t="s">
        <v>7613</v>
      </c>
      <c r="C7797">
        <v>2011</v>
      </c>
      <c r="D7797">
        <v>3</v>
      </c>
      <c r="E7797" t="s">
        <v>80</v>
      </c>
      <c r="F7797">
        <v>56</v>
      </c>
      <c r="G7797" t="s">
        <v>10</v>
      </c>
    </row>
    <row r="7798" spans="1:7" x14ac:dyDescent="0.3">
      <c r="A7798" t="s">
        <v>7825</v>
      </c>
      <c r="B7798" t="s">
        <v>7613</v>
      </c>
      <c r="C7798">
        <v>2010</v>
      </c>
      <c r="D7798">
        <v>11</v>
      </c>
      <c r="E7798" t="s">
        <v>9</v>
      </c>
      <c r="F7798">
        <v>0</v>
      </c>
      <c r="G7798" t="s">
        <v>12</v>
      </c>
    </row>
    <row r="7799" spans="1:7" x14ac:dyDescent="0.3">
      <c r="A7799" t="s">
        <v>7826</v>
      </c>
      <c r="B7799" t="s">
        <v>7613</v>
      </c>
      <c r="C7799">
        <v>2004</v>
      </c>
      <c r="D7799">
        <v>5</v>
      </c>
      <c r="E7799" t="s">
        <v>9</v>
      </c>
      <c r="F7799">
        <v>80</v>
      </c>
      <c r="G7799" t="s">
        <v>10</v>
      </c>
    </row>
    <row r="7800" spans="1:7" x14ac:dyDescent="0.3">
      <c r="A7800" t="s">
        <v>7827</v>
      </c>
      <c r="B7800" t="s">
        <v>7613</v>
      </c>
      <c r="C7800">
        <v>2000</v>
      </c>
      <c r="D7800">
        <v>8</v>
      </c>
      <c r="E7800" t="s">
        <v>9</v>
      </c>
      <c r="F7800">
        <v>405</v>
      </c>
      <c r="G7800" t="s">
        <v>10</v>
      </c>
    </row>
    <row r="7801" spans="1:7" x14ac:dyDescent="0.3">
      <c r="A7801" t="s">
        <v>7828</v>
      </c>
      <c r="B7801" t="s">
        <v>7613</v>
      </c>
      <c r="C7801">
        <v>2011</v>
      </c>
      <c r="D7801">
        <v>9</v>
      </c>
      <c r="E7801" t="s">
        <v>18</v>
      </c>
      <c r="F7801">
        <v>800</v>
      </c>
      <c r="G7801" t="s">
        <v>10</v>
      </c>
    </row>
    <row r="7802" spans="1:7" x14ac:dyDescent="0.3">
      <c r="A7802" t="s">
        <v>7829</v>
      </c>
      <c r="B7802" t="s">
        <v>7613</v>
      </c>
      <c r="C7802">
        <v>2006</v>
      </c>
      <c r="D7802">
        <v>11</v>
      </c>
      <c r="E7802" t="s">
        <v>18</v>
      </c>
      <c r="F7802">
        <v>663</v>
      </c>
      <c r="G7802" t="s">
        <v>10</v>
      </c>
    </row>
    <row r="7803" spans="1:7" x14ac:dyDescent="0.3">
      <c r="A7803" t="s">
        <v>7830</v>
      </c>
      <c r="B7803" t="s">
        <v>7613</v>
      </c>
      <c r="C7803">
        <v>2009</v>
      </c>
      <c r="D7803">
        <v>9</v>
      </c>
      <c r="E7803" t="s">
        <v>9</v>
      </c>
      <c r="F7803">
        <v>10</v>
      </c>
      <c r="G7803" t="s">
        <v>10</v>
      </c>
    </row>
    <row r="7804" spans="1:7" x14ac:dyDescent="0.3">
      <c r="A7804" t="s">
        <v>7831</v>
      </c>
      <c r="B7804" t="s">
        <v>7613</v>
      </c>
      <c r="C7804">
        <v>2013</v>
      </c>
      <c r="D7804">
        <v>3</v>
      </c>
      <c r="E7804" t="s">
        <v>71</v>
      </c>
      <c r="F7804">
        <v>3948</v>
      </c>
      <c r="G7804" t="s">
        <v>10</v>
      </c>
    </row>
    <row r="7805" spans="1:7" x14ac:dyDescent="0.3">
      <c r="A7805" t="s">
        <v>7832</v>
      </c>
      <c r="B7805" t="s">
        <v>7613</v>
      </c>
      <c r="C7805">
        <v>2007</v>
      </c>
      <c r="D7805">
        <v>8</v>
      </c>
      <c r="E7805" t="s">
        <v>9</v>
      </c>
      <c r="F7805">
        <v>14</v>
      </c>
      <c r="G7805" t="s">
        <v>10</v>
      </c>
    </row>
    <row r="7806" spans="1:7" x14ac:dyDescent="0.3">
      <c r="A7806" t="s">
        <v>7833</v>
      </c>
      <c r="B7806" t="s">
        <v>7613</v>
      </c>
      <c r="C7806">
        <v>2017</v>
      </c>
      <c r="D7806">
        <v>10</v>
      </c>
      <c r="E7806" t="s">
        <v>80</v>
      </c>
      <c r="F7806">
        <v>48</v>
      </c>
      <c r="G7806" t="s">
        <v>179</v>
      </c>
    </row>
    <row r="7807" spans="1:7" x14ac:dyDescent="0.3">
      <c r="A7807" t="s">
        <v>7834</v>
      </c>
      <c r="B7807" t="s">
        <v>7613</v>
      </c>
      <c r="C7807">
        <v>2002</v>
      </c>
      <c r="D7807">
        <v>8</v>
      </c>
      <c r="E7807" t="s">
        <v>9</v>
      </c>
      <c r="F7807">
        <v>60</v>
      </c>
      <c r="G7807" t="s">
        <v>10</v>
      </c>
    </row>
    <row r="7808" spans="1:7" x14ac:dyDescent="0.3">
      <c r="A7808" t="s">
        <v>7835</v>
      </c>
      <c r="B7808" t="s">
        <v>7613</v>
      </c>
      <c r="C7808">
        <v>2005</v>
      </c>
      <c r="D7808">
        <v>10</v>
      </c>
      <c r="E7808" t="s">
        <v>80</v>
      </c>
      <c r="F7808">
        <v>30</v>
      </c>
      <c r="G7808" t="s">
        <v>10</v>
      </c>
    </row>
    <row r="7809" spans="1:7" x14ac:dyDescent="0.3">
      <c r="A7809" t="s">
        <v>7836</v>
      </c>
      <c r="B7809" t="s">
        <v>7613</v>
      </c>
      <c r="C7809">
        <v>2011</v>
      </c>
      <c r="D7809">
        <v>2</v>
      </c>
      <c r="E7809" t="s">
        <v>9</v>
      </c>
      <c r="F7809">
        <v>172</v>
      </c>
      <c r="G7809" t="s">
        <v>10</v>
      </c>
    </row>
    <row r="7810" spans="1:7" x14ac:dyDescent="0.3">
      <c r="A7810" t="s">
        <v>7837</v>
      </c>
      <c r="B7810" t="s">
        <v>7613</v>
      </c>
      <c r="C7810">
        <v>1995</v>
      </c>
      <c r="D7810">
        <v>6</v>
      </c>
      <c r="E7810" t="s">
        <v>18</v>
      </c>
      <c r="F7810">
        <v>150</v>
      </c>
      <c r="G7810" t="s">
        <v>10</v>
      </c>
    </row>
    <row r="7811" spans="1:7" x14ac:dyDescent="0.3">
      <c r="A7811" t="s">
        <v>7838</v>
      </c>
      <c r="B7811" t="s">
        <v>7613</v>
      </c>
      <c r="C7811">
        <v>2011</v>
      </c>
      <c r="D7811">
        <v>7</v>
      </c>
      <c r="E7811" t="s">
        <v>80</v>
      </c>
      <c r="F7811">
        <v>1</v>
      </c>
      <c r="G7811" t="s">
        <v>50</v>
      </c>
    </row>
    <row r="7812" spans="1:7" x14ac:dyDescent="0.3">
      <c r="A7812" t="s">
        <v>7839</v>
      </c>
      <c r="B7812" t="s">
        <v>7613</v>
      </c>
      <c r="C7812">
        <v>2013</v>
      </c>
      <c r="D7812">
        <v>5</v>
      </c>
      <c r="E7812" t="s">
        <v>80</v>
      </c>
      <c r="F7812">
        <v>31</v>
      </c>
      <c r="G7812" t="s">
        <v>10</v>
      </c>
    </row>
    <row r="7813" spans="1:7" x14ac:dyDescent="0.3">
      <c r="A7813" t="s">
        <v>7840</v>
      </c>
      <c r="B7813" t="s">
        <v>7613</v>
      </c>
      <c r="C7813">
        <v>2010</v>
      </c>
      <c r="D7813">
        <v>6</v>
      </c>
      <c r="E7813" t="s">
        <v>9</v>
      </c>
      <c r="F7813">
        <v>510</v>
      </c>
      <c r="G7813" t="s">
        <v>10</v>
      </c>
    </row>
    <row r="7814" spans="1:7" x14ac:dyDescent="0.3">
      <c r="A7814" t="s">
        <v>7841</v>
      </c>
      <c r="B7814" t="s">
        <v>7613</v>
      </c>
      <c r="C7814">
        <v>2018</v>
      </c>
      <c r="D7814">
        <v>6</v>
      </c>
      <c r="E7814" t="s">
        <v>80</v>
      </c>
      <c r="F7814">
        <v>40</v>
      </c>
      <c r="G7814" t="s">
        <v>179</v>
      </c>
    </row>
    <row r="7815" spans="1:7" x14ac:dyDescent="0.3">
      <c r="A7815" t="s">
        <v>7842</v>
      </c>
      <c r="B7815" t="s">
        <v>7613</v>
      </c>
      <c r="C7815">
        <v>2011</v>
      </c>
      <c r="D7815">
        <v>7</v>
      </c>
      <c r="E7815" t="s">
        <v>18</v>
      </c>
      <c r="F7815">
        <v>360</v>
      </c>
      <c r="G7815" t="s">
        <v>10</v>
      </c>
    </row>
    <row r="7816" spans="1:7" x14ac:dyDescent="0.3">
      <c r="A7816" t="s">
        <v>7843</v>
      </c>
      <c r="B7816" t="s">
        <v>7613</v>
      </c>
      <c r="C7816">
        <v>2006</v>
      </c>
      <c r="D7816">
        <v>5</v>
      </c>
      <c r="E7816" t="s">
        <v>9</v>
      </c>
      <c r="F7816">
        <v>200</v>
      </c>
      <c r="G7816" t="s">
        <v>10</v>
      </c>
    </row>
    <row r="7817" spans="1:7" x14ac:dyDescent="0.3">
      <c r="A7817" t="s">
        <v>7844</v>
      </c>
      <c r="B7817" t="s">
        <v>7613</v>
      </c>
      <c r="C7817">
        <v>2004</v>
      </c>
      <c r="D7817">
        <v>10</v>
      </c>
      <c r="E7817" t="s">
        <v>80</v>
      </c>
      <c r="F7817">
        <v>107</v>
      </c>
      <c r="G7817" t="s">
        <v>10</v>
      </c>
    </row>
    <row r="7818" spans="1:7" x14ac:dyDescent="0.3">
      <c r="A7818" t="s">
        <v>7845</v>
      </c>
      <c r="B7818" t="s">
        <v>7613</v>
      </c>
      <c r="C7818">
        <v>2004</v>
      </c>
      <c r="D7818">
        <v>9</v>
      </c>
      <c r="E7818" t="s">
        <v>80</v>
      </c>
      <c r="F7818">
        <v>16</v>
      </c>
      <c r="G7818" t="s">
        <v>10</v>
      </c>
    </row>
    <row r="7819" spans="1:7" x14ac:dyDescent="0.3">
      <c r="A7819" t="s">
        <v>7846</v>
      </c>
      <c r="B7819" t="s">
        <v>7613</v>
      </c>
      <c r="C7819">
        <v>1996</v>
      </c>
      <c r="D7819">
        <v>6</v>
      </c>
      <c r="E7819" t="s">
        <v>9</v>
      </c>
      <c r="F7819">
        <v>77</v>
      </c>
      <c r="G7819" t="s">
        <v>10</v>
      </c>
    </row>
    <row r="7820" spans="1:7" x14ac:dyDescent="0.3">
      <c r="A7820" t="s">
        <v>7847</v>
      </c>
      <c r="B7820" t="s">
        <v>7613</v>
      </c>
      <c r="C7820">
        <v>2012</v>
      </c>
      <c r="D7820">
        <v>8</v>
      </c>
      <c r="E7820" t="s">
        <v>9</v>
      </c>
      <c r="F7820">
        <v>20</v>
      </c>
      <c r="G7820" t="s">
        <v>10</v>
      </c>
    </row>
    <row r="7821" spans="1:7" x14ac:dyDescent="0.3">
      <c r="A7821" t="s">
        <v>7848</v>
      </c>
      <c r="B7821" t="s">
        <v>7613</v>
      </c>
      <c r="C7821">
        <v>2008</v>
      </c>
      <c r="D7821">
        <v>5</v>
      </c>
      <c r="E7821" t="s">
        <v>18</v>
      </c>
      <c r="F7821">
        <v>92</v>
      </c>
      <c r="G7821" t="s">
        <v>10</v>
      </c>
    </row>
    <row r="7822" spans="1:7" x14ac:dyDescent="0.3">
      <c r="A7822" t="s">
        <v>7849</v>
      </c>
      <c r="B7822" t="s">
        <v>7613</v>
      </c>
      <c r="C7822">
        <v>2002</v>
      </c>
      <c r="D7822">
        <v>3</v>
      </c>
      <c r="E7822" t="s">
        <v>18</v>
      </c>
      <c r="F7822">
        <v>120</v>
      </c>
      <c r="G7822" t="s">
        <v>10</v>
      </c>
    </row>
    <row r="7823" spans="1:7" x14ac:dyDescent="0.3">
      <c r="A7823" t="s">
        <v>7850</v>
      </c>
      <c r="B7823" t="s">
        <v>7613</v>
      </c>
      <c r="C7823">
        <v>2002</v>
      </c>
      <c r="D7823">
        <v>1</v>
      </c>
      <c r="E7823" t="s">
        <v>18</v>
      </c>
      <c r="F7823">
        <v>806</v>
      </c>
      <c r="G7823" t="s">
        <v>10</v>
      </c>
    </row>
    <row r="7824" spans="1:7" x14ac:dyDescent="0.3">
      <c r="A7824" t="s">
        <v>7851</v>
      </c>
      <c r="B7824" t="s">
        <v>7613</v>
      </c>
      <c r="C7824">
        <v>2009</v>
      </c>
      <c r="D7824">
        <v>3</v>
      </c>
      <c r="E7824" t="s">
        <v>80</v>
      </c>
      <c r="F7824">
        <v>24</v>
      </c>
      <c r="G7824" t="s">
        <v>10</v>
      </c>
    </row>
    <row r="7825" spans="1:7" x14ac:dyDescent="0.3">
      <c r="A7825" t="s">
        <v>7852</v>
      </c>
      <c r="B7825" t="s">
        <v>7613</v>
      </c>
      <c r="C7825">
        <v>2019</v>
      </c>
      <c r="D7825">
        <v>1</v>
      </c>
      <c r="E7825" t="s">
        <v>9</v>
      </c>
      <c r="F7825">
        <v>0</v>
      </c>
      <c r="G7825" t="s">
        <v>12</v>
      </c>
    </row>
    <row r="7826" spans="1:7" x14ac:dyDescent="0.3">
      <c r="A7826" t="s">
        <v>7853</v>
      </c>
      <c r="B7826" t="s">
        <v>7613</v>
      </c>
      <c r="C7826">
        <v>2008</v>
      </c>
      <c r="D7826">
        <v>2</v>
      </c>
      <c r="E7826" t="s">
        <v>18</v>
      </c>
      <c r="F7826">
        <v>240</v>
      </c>
      <c r="G7826" t="s">
        <v>10</v>
      </c>
    </row>
    <row r="7827" spans="1:7" x14ac:dyDescent="0.3">
      <c r="A7827" t="s">
        <v>7854</v>
      </c>
      <c r="B7827" t="s">
        <v>7613</v>
      </c>
      <c r="C7827">
        <v>2013</v>
      </c>
      <c r="D7827">
        <v>11</v>
      </c>
      <c r="E7827" t="s">
        <v>9</v>
      </c>
      <c r="F7827">
        <v>16</v>
      </c>
      <c r="G7827" t="s">
        <v>10</v>
      </c>
    </row>
    <row r="7828" spans="1:7" x14ac:dyDescent="0.3">
      <c r="A7828" t="s">
        <v>7855</v>
      </c>
      <c r="B7828" t="s">
        <v>7613</v>
      </c>
      <c r="C7828">
        <v>2004</v>
      </c>
      <c r="D7828">
        <v>9</v>
      </c>
      <c r="E7828" t="s">
        <v>9</v>
      </c>
      <c r="F7828">
        <v>1415</v>
      </c>
      <c r="G7828" t="s">
        <v>10</v>
      </c>
    </row>
    <row r="7829" spans="1:7" x14ac:dyDescent="0.3">
      <c r="A7829" t="s">
        <v>7856</v>
      </c>
      <c r="B7829" t="s">
        <v>7613</v>
      </c>
      <c r="C7829">
        <v>2000</v>
      </c>
      <c r="D7829">
        <v>5</v>
      </c>
      <c r="E7829" t="s">
        <v>71</v>
      </c>
      <c r="F7829">
        <v>100</v>
      </c>
      <c r="G7829" t="s">
        <v>10</v>
      </c>
    </row>
    <row r="7830" spans="1:7" x14ac:dyDescent="0.3">
      <c r="A7830" t="s">
        <v>7857</v>
      </c>
      <c r="B7830" t="s">
        <v>7613</v>
      </c>
      <c r="C7830">
        <v>2013</v>
      </c>
      <c r="D7830">
        <v>5</v>
      </c>
      <c r="E7830" t="s">
        <v>80</v>
      </c>
      <c r="F7830">
        <v>25</v>
      </c>
      <c r="G7830" t="s">
        <v>10</v>
      </c>
    </row>
    <row r="7831" spans="1:7" x14ac:dyDescent="0.3">
      <c r="A7831" t="s">
        <v>7858</v>
      </c>
      <c r="B7831" t="s">
        <v>7613</v>
      </c>
      <c r="C7831">
        <v>2012</v>
      </c>
      <c r="D7831">
        <v>3</v>
      </c>
      <c r="E7831" t="s">
        <v>18</v>
      </c>
      <c r="F7831">
        <v>120</v>
      </c>
      <c r="G7831" t="s">
        <v>10</v>
      </c>
    </row>
    <row r="7832" spans="1:7" x14ac:dyDescent="0.3">
      <c r="A7832" t="s">
        <v>7859</v>
      </c>
      <c r="B7832" t="s">
        <v>7613</v>
      </c>
      <c r="C7832">
        <v>2003</v>
      </c>
      <c r="D7832">
        <v>11</v>
      </c>
      <c r="E7832" t="s">
        <v>71</v>
      </c>
      <c r="F7832">
        <v>596</v>
      </c>
      <c r="G7832" t="s">
        <v>10</v>
      </c>
    </row>
    <row r="7833" spans="1:7" x14ac:dyDescent="0.3">
      <c r="A7833" t="s">
        <v>7860</v>
      </c>
      <c r="B7833" t="s">
        <v>7613</v>
      </c>
      <c r="C7833">
        <v>2015</v>
      </c>
      <c r="D7833">
        <v>10</v>
      </c>
      <c r="E7833" t="s">
        <v>60</v>
      </c>
      <c r="F7833">
        <v>30</v>
      </c>
      <c r="G7833" t="s">
        <v>10</v>
      </c>
    </row>
    <row r="7834" spans="1:7" x14ac:dyDescent="0.3">
      <c r="A7834" t="s">
        <v>7861</v>
      </c>
      <c r="B7834" t="s">
        <v>7613</v>
      </c>
      <c r="C7834">
        <v>2009</v>
      </c>
      <c r="D7834">
        <v>5</v>
      </c>
      <c r="E7834" t="s">
        <v>80</v>
      </c>
      <c r="F7834">
        <v>52</v>
      </c>
      <c r="G7834" t="s">
        <v>10</v>
      </c>
    </row>
    <row r="7835" spans="1:7" x14ac:dyDescent="0.3">
      <c r="A7835" t="s">
        <v>7862</v>
      </c>
      <c r="B7835" t="s">
        <v>7613</v>
      </c>
      <c r="C7835">
        <v>2009</v>
      </c>
      <c r="D7835">
        <v>9</v>
      </c>
      <c r="E7835" t="s">
        <v>18</v>
      </c>
      <c r="F7835">
        <v>27</v>
      </c>
      <c r="G7835" t="s">
        <v>10</v>
      </c>
    </row>
    <row r="7836" spans="1:7" x14ac:dyDescent="0.3">
      <c r="A7836" t="s">
        <v>7863</v>
      </c>
      <c r="B7836" t="s">
        <v>7613</v>
      </c>
      <c r="C7836">
        <v>2009</v>
      </c>
      <c r="D7836">
        <v>9</v>
      </c>
      <c r="E7836" t="s">
        <v>18</v>
      </c>
      <c r="F7836">
        <v>178</v>
      </c>
      <c r="G7836" t="s">
        <v>10</v>
      </c>
    </row>
    <row r="7837" spans="1:7" x14ac:dyDescent="0.3">
      <c r="A7837" t="s">
        <v>7864</v>
      </c>
      <c r="B7837" t="s">
        <v>7613</v>
      </c>
      <c r="C7837">
        <v>2015</v>
      </c>
      <c r="D7837">
        <v>6</v>
      </c>
      <c r="E7837" t="s">
        <v>71</v>
      </c>
      <c r="F7837">
        <v>111</v>
      </c>
      <c r="G7837" t="s">
        <v>10</v>
      </c>
    </row>
    <row r="7838" spans="1:7" x14ac:dyDescent="0.3">
      <c r="A7838" t="s">
        <v>7865</v>
      </c>
      <c r="B7838" t="s">
        <v>7613</v>
      </c>
      <c r="C7838">
        <v>2002</v>
      </c>
      <c r="D7838">
        <v>8</v>
      </c>
      <c r="E7838" t="s">
        <v>18</v>
      </c>
      <c r="F7838">
        <v>120</v>
      </c>
      <c r="G7838" t="s">
        <v>10</v>
      </c>
    </row>
    <row r="7839" spans="1:7" x14ac:dyDescent="0.3">
      <c r="A7839" t="s">
        <v>7866</v>
      </c>
      <c r="B7839" t="s">
        <v>7613</v>
      </c>
      <c r="C7839">
        <v>2010</v>
      </c>
      <c r="D7839">
        <v>4</v>
      </c>
      <c r="E7839" t="s">
        <v>80</v>
      </c>
      <c r="F7839">
        <v>20</v>
      </c>
      <c r="G7839" t="s">
        <v>10</v>
      </c>
    </row>
    <row r="7840" spans="1:7" x14ac:dyDescent="0.3">
      <c r="A7840" t="s">
        <v>7867</v>
      </c>
      <c r="B7840" t="s">
        <v>7613</v>
      </c>
      <c r="C7840">
        <v>2007</v>
      </c>
      <c r="D7840">
        <v>1</v>
      </c>
      <c r="E7840" t="s">
        <v>80</v>
      </c>
      <c r="F7840">
        <v>56</v>
      </c>
      <c r="G7840" t="s">
        <v>10</v>
      </c>
    </row>
    <row r="7841" spans="1:7" x14ac:dyDescent="0.3">
      <c r="A7841" t="s">
        <v>7868</v>
      </c>
      <c r="B7841" t="s">
        <v>7613</v>
      </c>
      <c r="C7841">
        <v>2004</v>
      </c>
      <c r="D7841">
        <v>3</v>
      </c>
      <c r="E7841" t="s">
        <v>18</v>
      </c>
      <c r="F7841">
        <v>408</v>
      </c>
      <c r="G7841" t="s">
        <v>10</v>
      </c>
    </row>
    <row r="7842" spans="1:7" x14ac:dyDescent="0.3">
      <c r="A7842" t="s">
        <v>7869</v>
      </c>
      <c r="B7842" t="s">
        <v>7613</v>
      </c>
      <c r="C7842">
        <v>2012</v>
      </c>
      <c r="D7842">
        <v>3</v>
      </c>
      <c r="E7842" t="s">
        <v>18</v>
      </c>
      <c r="F7842">
        <v>2802</v>
      </c>
      <c r="G7842" t="s">
        <v>10</v>
      </c>
    </row>
    <row r="7843" spans="1:7" x14ac:dyDescent="0.3">
      <c r="A7843" t="s">
        <v>7870</v>
      </c>
      <c r="B7843" t="s">
        <v>7613</v>
      </c>
      <c r="C7843">
        <v>2007</v>
      </c>
      <c r="D7843">
        <v>7</v>
      </c>
      <c r="E7843" t="s">
        <v>80</v>
      </c>
      <c r="F7843">
        <v>18</v>
      </c>
      <c r="G7843" t="s">
        <v>10</v>
      </c>
    </row>
    <row r="7844" spans="1:7" x14ac:dyDescent="0.3">
      <c r="A7844" t="s">
        <v>7871</v>
      </c>
      <c r="B7844" t="s">
        <v>7613</v>
      </c>
      <c r="C7844">
        <v>2004</v>
      </c>
      <c r="D7844">
        <v>10</v>
      </c>
      <c r="E7844" t="s">
        <v>9</v>
      </c>
      <c r="F7844">
        <v>701</v>
      </c>
      <c r="G7844" t="s">
        <v>10</v>
      </c>
    </row>
    <row r="7845" spans="1:7" x14ac:dyDescent="0.3">
      <c r="A7845" t="s">
        <v>7872</v>
      </c>
      <c r="B7845" t="s">
        <v>7613</v>
      </c>
      <c r="C7845">
        <v>2018</v>
      </c>
      <c r="D7845">
        <v>5</v>
      </c>
      <c r="E7845" t="s">
        <v>80</v>
      </c>
      <c r="F7845">
        <v>98</v>
      </c>
      <c r="G7845" t="s">
        <v>179</v>
      </c>
    </row>
    <row r="7846" spans="1:7" x14ac:dyDescent="0.3">
      <c r="A7846" t="s">
        <v>7873</v>
      </c>
      <c r="B7846" t="s">
        <v>7613</v>
      </c>
      <c r="C7846">
        <v>2016</v>
      </c>
      <c r="D7846">
        <v>9</v>
      </c>
      <c r="E7846" t="s">
        <v>71</v>
      </c>
      <c r="F7846">
        <v>554</v>
      </c>
      <c r="G7846" t="s">
        <v>473</v>
      </c>
    </row>
    <row r="7847" spans="1:7" x14ac:dyDescent="0.3">
      <c r="A7847" t="s">
        <v>7874</v>
      </c>
      <c r="B7847" t="s">
        <v>7613</v>
      </c>
      <c r="C7847">
        <v>2009</v>
      </c>
      <c r="D7847">
        <v>8</v>
      </c>
      <c r="E7847" t="s">
        <v>71</v>
      </c>
      <c r="F7847">
        <v>684</v>
      </c>
      <c r="G7847" t="s">
        <v>10</v>
      </c>
    </row>
    <row r="7848" spans="1:7" x14ac:dyDescent="0.3">
      <c r="A7848" t="s">
        <v>7875</v>
      </c>
      <c r="B7848" t="s">
        <v>7613</v>
      </c>
      <c r="C7848">
        <v>2001</v>
      </c>
      <c r="D7848">
        <v>5</v>
      </c>
      <c r="E7848" t="s">
        <v>9</v>
      </c>
      <c r="F7848">
        <v>2640</v>
      </c>
      <c r="G7848" t="s">
        <v>10</v>
      </c>
    </row>
    <row r="7849" spans="1:7" x14ac:dyDescent="0.3">
      <c r="A7849" t="s">
        <v>7876</v>
      </c>
      <c r="B7849" t="s">
        <v>7613</v>
      </c>
      <c r="C7849">
        <v>2016</v>
      </c>
      <c r="D7849">
        <v>2</v>
      </c>
      <c r="E7849" t="s">
        <v>80</v>
      </c>
      <c r="F7849">
        <v>59</v>
      </c>
      <c r="G7849" t="s">
        <v>10</v>
      </c>
    </row>
    <row r="7850" spans="1:7" x14ac:dyDescent="0.3">
      <c r="A7850" t="s">
        <v>7877</v>
      </c>
      <c r="B7850" t="s">
        <v>7613</v>
      </c>
      <c r="C7850">
        <v>2009</v>
      </c>
      <c r="D7850">
        <v>10</v>
      </c>
      <c r="E7850" t="s">
        <v>18</v>
      </c>
      <c r="F7850">
        <v>503</v>
      </c>
      <c r="G7850" t="s">
        <v>10</v>
      </c>
    </row>
    <row r="7851" spans="1:7" x14ac:dyDescent="0.3">
      <c r="A7851" t="s">
        <v>7878</v>
      </c>
      <c r="B7851" t="s">
        <v>7613</v>
      </c>
      <c r="C7851">
        <v>2007</v>
      </c>
      <c r="D7851">
        <v>7</v>
      </c>
      <c r="E7851" t="s">
        <v>18</v>
      </c>
      <c r="F7851">
        <v>239</v>
      </c>
      <c r="G7851" t="s">
        <v>10</v>
      </c>
    </row>
    <row r="7852" spans="1:7" x14ac:dyDescent="0.3">
      <c r="A7852" t="s">
        <v>7879</v>
      </c>
      <c r="B7852" t="s">
        <v>7613</v>
      </c>
      <c r="C7852">
        <v>2005</v>
      </c>
      <c r="D7852">
        <v>2</v>
      </c>
      <c r="E7852" t="s">
        <v>18</v>
      </c>
      <c r="F7852">
        <v>745</v>
      </c>
      <c r="G7852" t="s">
        <v>10</v>
      </c>
    </row>
    <row r="7853" spans="1:7" x14ac:dyDescent="0.3">
      <c r="A7853" t="s">
        <v>7880</v>
      </c>
      <c r="B7853" t="s">
        <v>7613</v>
      </c>
      <c r="C7853">
        <v>2004</v>
      </c>
      <c r="D7853">
        <v>6</v>
      </c>
      <c r="E7853" t="s">
        <v>18</v>
      </c>
      <c r="F7853">
        <v>364</v>
      </c>
      <c r="G7853" t="s">
        <v>10</v>
      </c>
    </row>
    <row r="7854" spans="1:7" x14ac:dyDescent="0.3">
      <c r="A7854" t="s">
        <v>7881</v>
      </c>
      <c r="B7854" t="s">
        <v>7613</v>
      </c>
      <c r="C7854">
        <v>2012</v>
      </c>
      <c r="D7854">
        <v>2</v>
      </c>
      <c r="E7854" t="s">
        <v>80</v>
      </c>
      <c r="F7854">
        <v>16</v>
      </c>
      <c r="G7854" t="s">
        <v>50</v>
      </c>
    </row>
    <row r="7855" spans="1:7" x14ac:dyDescent="0.3">
      <c r="A7855" t="s">
        <v>7882</v>
      </c>
      <c r="B7855" t="s">
        <v>7613</v>
      </c>
      <c r="C7855">
        <v>2005</v>
      </c>
      <c r="D7855">
        <v>12</v>
      </c>
      <c r="E7855" t="s">
        <v>9</v>
      </c>
      <c r="F7855">
        <v>41</v>
      </c>
      <c r="G7855" t="s">
        <v>10</v>
      </c>
    </row>
    <row r="7856" spans="1:7" x14ac:dyDescent="0.3">
      <c r="A7856" t="s">
        <v>7883</v>
      </c>
      <c r="B7856" t="s">
        <v>7613</v>
      </c>
      <c r="C7856">
        <v>2011</v>
      </c>
      <c r="D7856">
        <v>11</v>
      </c>
      <c r="E7856" t="s">
        <v>71</v>
      </c>
      <c r="F7856">
        <v>6250</v>
      </c>
      <c r="G7856" t="s">
        <v>10</v>
      </c>
    </row>
    <row r="7857" spans="1:7" x14ac:dyDescent="0.3">
      <c r="A7857" t="s">
        <v>7884</v>
      </c>
      <c r="B7857" t="s">
        <v>7613</v>
      </c>
      <c r="C7857">
        <v>2010</v>
      </c>
      <c r="D7857">
        <v>9</v>
      </c>
      <c r="E7857" t="s">
        <v>71</v>
      </c>
      <c r="F7857">
        <v>162</v>
      </c>
      <c r="G7857" t="s">
        <v>10</v>
      </c>
    </row>
    <row r="7858" spans="1:7" x14ac:dyDescent="0.3">
      <c r="A7858" t="s">
        <v>7885</v>
      </c>
      <c r="B7858" t="s">
        <v>7613</v>
      </c>
      <c r="C7858">
        <v>2008</v>
      </c>
      <c r="D7858">
        <v>12</v>
      </c>
      <c r="E7858" t="s">
        <v>71</v>
      </c>
      <c r="F7858">
        <v>342</v>
      </c>
      <c r="G7858" t="s">
        <v>10</v>
      </c>
    </row>
    <row r="7859" spans="1:7" x14ac:dyDescent="0.3">
      <c r="A7859" t="s">
        <v>7886</v>
      </c>
      <c r="B7859" t="s">
        <v>7613</v>
      </c>
      <c r="C7859">
        <v>2008</v>
      </c>
      <c r="D7859">
        <v>1</v>
      </c>
      <c r="E7859" t="s">
        <v>71</v>
      </c>
      <c r="F7859">
        <v>315</v>
      </c>
      <c r="G7859" t="s">
        <v>10</v>
      </c>
    </row>
    <row r="7860" spans="1:7" x14ac:dyDescent="0.3">
      <c r="A7860" t="s">
        <v>7887</v>
      </c>
      <c r="B7860" t="s">
        <v>7613</v>
      </c>
      <c r="C7860">
        <v>2009</v>
      </c>
      <c r="D7860">
        <v>12</v>
      </c>
      <c r="E7860" t="s">
        <v>9</v>
      </c>
      <c r="F7860">
        <v>50</v>
      </c>
      <c r="G7860" t="s">
        <v>10</v>
      </c>
    </row>
    <row r="7861" spans="1:7" x14ac:dyDescent="0.3">
      <c r="A7861" t="s">
        <v>7888</v>
      </c>
      <c r="B7861" t="s">
        <v>7613</v>
      </c>
      <c r="C7861">
        <v>2004</v>
      </c>
      <c r="D7861">
        <v>10</v>
      </c>
      <c r="E7861" t="s">
        <v>9</v>
      </c>
      <c r="F7861">
        <v>689</v>
      </c>
      <c r="G7861" t="s">
        <v>10</v>
      </c>
    </row>
    <row r="7862" spans="1:7" x14ac:dyDescent="0.3">
      <c r="A7862" t="s">
        <v>7889</v>
      </c>
      <c r="B7862" t="s">
        <v>7613</v>
      </c>
      <c r="C7862">
        <v>2005</v>
      </c>
      <c r="D7862">
        <v>11</v>
      </c>
      <c r="E7862" t="s">
        <v>71</v>
      </c>
      <c r="F7862">
        <v>150</v>
      </c>
      <c r="G7862" t="s">
        <v>10</v>
      </c>
    </row>
    <row r="7863" spans="1:7" x14ac:dyDescent="0.3">
      <c r="A7863" t="s">
        <v>7890</v>
      </c>
      <c r="B7863" t="s">
        <v>7613</v>
      </c>
      <c r="C7863">
        <v>2006</v>
      </c>
      <c r="D7863">
        <v>5</v>
      </c>
      <c r="E7863" t="s">
        <v>9</v>
      </c>
      <c r="F7863">
        <v>57</v>
      </c>
      <c r="G7863" t="s">
        <v>10</v>
      </c>
    </row>
    <row r="7864" spans="1:7" x14ac:dyDescent="0.3">
      <c r="A7864" t="s">
        <v>7891</v>
      </c>
      <c r="B7864" t="s">
        <v>7613</v>
      </c>
      <c r="C7864">
        <v>2005</v>
      </c>
      <c r="D7864">
        <v>3</v>
      </c>
      <c r="E7864" t="s">
        <v>9</v>
      </c>
      <c r="F7864">
        <v>100</v>
      </c>
      <c r="G7864" t="s">
        <v>10</v>
      </c>
    </row>
    <row r="7865" spans="1:7" x14ac:dyDescent="0.3">
      <c r="A7865" t="s">
        <v>7892</v>
      </c>
      <c r="B7865" t="s">
        <v>7613</v>
      </c>
      <c r="C7865">
        <v>2000</v>
      </c>
      <c r="D7865">
        <v>7</v>
      </c>
      <c r="E7865" t="s">
        <v>71</v>
      </c>
      <c r="F7865">
        <v>245</v>
      </c>
      <c r="G7865" t="s">
        <v>10</v>
      </c>
    </row>
    <row r="7866" spans="1:7" x14ac:dyDescent="0.3">
      <c r="A7866" t="s">
        <v>7893</v>
      </c>
      <c r="B7866" t="s">
        <v>7613</v>
      </c>
      <c r="C7866">
        <v>2000</v>
      </c>
      <c r="D7866">
        <v>5</v>
      </c>
      <c r="E7866" t="s">
        <v>9</v>
      </c>
      <c r="F7866">
        <v>15</v>
      </c>
      <c r="G7866" t="s">
        <v>10</v>
      </c>
    </row>
    <row r="7867" spans="1:7" x14ac:dyDescent="0.3">
      <c r="A7867" t="s">
        <v>7894</v>
      </c>
      <c r="B7867" t="s">
        <v>7613</v>
      </c>
      <c r="C7867">
        <v>2016</v>
      </c>
      <c r="D7867">
        <v>6</v>
      </c>
      <c r="E7867" t="s">
        <v>71</v>
      </c>
      <c r="F7867">
        <v>214</v>
      </c>
      <c r="G7867" t="s">
        <v>10</v>
      </c>
    </row>
    <row r="7868" spans="1:7" x14ac:dyDescent="0.3">
      <c r="A7868" t="s">
        <v>7895</v>
      </c>
      <c r="B7868" t="s">
        <v>7613</v>
      </c>
      <c r="C7868">
        <v>2013</v>
      </c>
      <c r="D7868">
        <v>3</v>
      </c>
      <c r="E7868" t="s">
        <v>9</v>
      </c>
      <c r="F7868">
        <v>51</v>
      </c>
      <c r="G7868" t="s">
        <v>50</v>
      </c>
    </row>
    <row r="7869" spans="1:7" x14ac:dyDescent="0.3">
      <c r="A7869" t="s">
        <v>7896</v>
      </c>
      <c r="B7869" t="s">
        <v>7613</v>
      </c>
      <c r="C7869">
        <v>2012</v>
      </c>
      <c r="D7869">
        <v>6</v>
      </c>
      <c r="E7869" t="s">
        <v>18</v>
      </c>
      <c r="F7869">
        <v>261</v>
      </c>
      <c r="G7869" t="s">
        <v>10</v>
      </c>
    </row>
    <row r="7870" spans="1:7" x14ac:dyDescent="0.3">
      <c r="A7870" t="s">
        <v>7897</v>
      </c>
      <c r="B7870" t="s">
        <v>7613</v>
      </c>
      <c r="C7870">
        <v>2013</v>
      </c>
      <c r="D7870">
        <v>5</v>
      </c>
      <c r="E7870" t="s">
        <v>18</v>
      </c>
      <c r="F7870">
        <v>287</v>
      </c>
      <c r="G7870" t="s">
        <v>10</v>
      </c>
    </row>
    <row r="7871" spans="1:7" x14ac:dyDescent="0.3">
      <c r="A7871" t="s">
        <v>7898</v>
      </c>
      <c r="B7871" t="s">
        <v>7613</v>
      </c>
      <c r="C7871">
        <v>2014</v>
      </c>
      <c r="D7871">
        <v>2</v>
      </c>
      <c r="E7871" t="s">
        <v>18</v>
      </c>
      <c r="F7871">
        <v>302</v>
      </c>
      <c r="G7871" t="s">
        <v>10</v>
      </c>
    </row>
    <row r="7872" spans="1:7" x14ac:dyDescent="0.3">
      <c r="A7872" t="s">
        <v>7899</v>
      </c>
      <c r="B7872" t="s">
        <v>7613</v>
      </c>
      <c r="C7872">
        <v>2009</v>
      </c>
      <c r="D7872">
        <v>3</v>
      </c>
      <c r="E7872" t="s">
        <v>18</v>
      </c>
      <c r="F7872">
        <v>478</v>
      </c>
      <c r="G7872" t="s">
        <v>10</v>
      </c>
    </row>
    <row r="7873" spans="1:7" x14ac:dyDescent="0.3">
      <c r="A7873" t="s">
        <v>7900</v>
      </c>
      <c r="B7873" t="s">
        <v>7613</v>
      </c>
      <c r="C7873">
        <v>2007</v>
      </c>
      <c r="D7873">
        <v>8</v>
      </c>
      <c r="E7873" t="s">
        <v>71</v>
      </c>
      <c r="F7873">
        <v>360</v>
      </c>
      <c r="G7873" t="s">
        <v>10</v>
      </c>
    </row>
    <row r="7874" spans="1:7" x14ac:dyDescent="0.3">
      <c r="A7874" t="s">
        <v>7901</v>
      </c>
      <c r="B7874" t="s">
        <v>7613</v>
      </c>
      <c r="C7874">
        <v>2008</v>
      </c>
      <c r="D7874">
        <v>12</v>
      </c>
      <c r="E7874" t="s">
        <v>80</v>
      </c>
      <c r="F7874">
        <v>12</v>
      </c>
      <c r="G7874" t="s">
        <v>10</v>
      </c>
    </row>
    <row r="7875" spans="1:7" x14ac:dyDescent="0.3">
      <c r="A7875" t="s">
        <v>7902</v>
      </c>
      <c r="B7875" t="s">
        <v>7613</v>
      </c>
      <c r="C7875">
        <v>2011</v>
      </c>
      <c r="D7875">
        <v>4</v>
      </c>
      <c r="E7875" t="s">
        <v>71</v>
      </c>
      <c r="F7875">
        <v>300</v>
      </c>
      <c r="G7875" t="s">
        <v>10</v>
      </c>
    </row>
    <row r="7876" spans="1:7" x14ac:dyDescent="0.3">
      <c r="A7876" t="s">
        <v>7903</v>
      </c>
      <c r="B7876" t="s">
        <v>7613</v>
      </c>
      <c r="C7876">
        <v>2010</v>
      </c>
      <c r="D7876">
        <v>1</v>
      </c>
      <c r="E7876" t="s">
        <v>18</v>
      </c>
      <c r="F7876">
        <v>54</v>
      </c>
      <c r="G7876" t="s">
        <v>10</v>
      </c>
    </row>
    <row r="7877" spans="1:7" x14ac:dyDescent="0.3">
      <c r="A7877" t="s">
        <v>7904</v>
      </c>
      <c r="B7877" t="s">
        <v>7613</v>
      </c>
      <c r="C7877">
        <v>2004</v>
      </c>
      <c r="D7877">
        <v>11</v>
      </c>
      <c r="E7877" t="s">
        <v>18</v>
      </c>
      <c r="F7877">
        <v>51</v>
      </c>
      <c r="G7877" t="s">
        <v>10</v>
      </c>
    </row>
    <row r="7878" spans="1:7" x14ac:dyDescent="0.3">
      <c r="A7878" t="s">
        <v>7905</v>
      </c>
      <c r="B7878" t="s">
        <v>7613</v>
      </c>
      <c r="C7878">
        <v>2013</v>
      </c>
      <c r="D7878">
        <v>2</v>
      </c>
      <c r="E7878" t="s">
        <v>9</v>
      </c>
      <c r="F7878">
        <v>63</v>
      </c>
      <c r="G7878" t="s">
        <v>10</v>
      </c>
    </row>
    <row r="7879" spans="1:7" x14ac:dyDescent="0.3">
      <c r="A7879" t="s">
        <v>7906</v>
      </c>
      <c r="B7879" t="s">
        <v>7613</v>
      </c>
      <c r="C7879">
        <v>2016</v>
      </c>
      <c r="D7879">
        <v>3</v>
      </c>
      <c r="E7879" t="s">
        <v>80</v>
      </c>
      <c r="F7879">
        <v>62</v>
      </c>
      <c r="G7879" t="s">
        <v>10</v>
      </c>
    </row>
    <row r="7880" spans="1:7" x14ac:dyDescent="0.3">
      <c r="A7880" t="s">
        <v>7907</v>
      </c>
      <c r="B7880" t="s">
        <v>7613</v>
      </c>
      <c r="C7880">
        <v>2013</v>
      </c>
      <c r="D7880">
        <v>7</v>
      </c>
      <c r="E7880" t="s">
        <v>80</v>
      </c>
      <c r="F7880">
        <v>45</v>
      </c>
      <c r="G7880" t="s">
        <v>10</v>
      </c>
    </row>
    <row r="7881" spans="1:7" x14ac:dyDescent="0.3">
      <c r="A7881" t="s">
        <v>7908</v>
      </c>
      <c r="B7881" t="s">
        <v>7613</v>
      </c>
      <c r="C7881">
        <v>2008</v>
      </c>
      <c r="D7881">
        <v>9</v>
      </c>
      <c r="E7881" t="s">
        <v>9</v>
      </c>
      <c r="F7881">
        <v>100</v>
      </c>
      <c r="G7881" t="s">
        <v>10</v>
      </c>
    </row>
    <row r="7882" spans="1:7" x14ac:dyDescent="0.3">
      <c r="A7882" t="s">
        <v>7909</v>
      </c>
      <c r="B7882" t="s">
        <v>7613</v>
      </c>
      <c r="C7882">
        <v>2002</v>
      </c>
      <c r="D7882">
        <v>12</v>
      </c>
      <c r="E7882" t="s">
        <v>18</v>
      </c>
      <c r="F7882">
        <v>480</v>
      </c>
      <c r="G7882" t="s">
        <v>10</v>
      </c>
    </row>
    <row r="7883" spans="1:7" x14ac:dyDescent="0.3">
      <c r="A7883" t="s">
        <v>7910</v>
      </c>
      <c r="B7883" t="s">
        <v>7613</v>
      </c>
      <c r="C7883">
        <v>2008</v>
      </c>
      <c r="D7883">
        <v>5</v>
      </c>
      <c r="E7883" t="s">
        <v>80</v>
      </c>
      <c r="F7883">
        <v>12</v>
      </c>
      <c r="G7883" t="s">
        <v>10</v>
      </c>
    </row>
    <row r="7884" spans="1:7" x14ac:dyDescent="0.3">
      <c r="A7884" t="s">
        <v>7911</v>
      </c>
      <c r="B7884" t="s">
        <v>7613</v>
      </c>
      <c r="C7884">
        <v>2012</v>
      </c>
      <c r="D7884">
        <v>8</v>
      </c>
      <c r="E7884" t="s">
        <v>9</v>
      </c>
      <c r="F7884">
        <v>32</v>
      </c>
      <c r="G7884" t="s">
        <v>10</v>
      </c>
    </row>
    <row r="7885" spans="1:7" x14ac:dyDescent="0.3">
      <c r="A7885" t="s">
        <v>7912</v>
      </c>
      <c r="B7885" t="s">
        <v>7613</v>
      </c>
      <c r="C7885">
        <v>2009</v>
      </c>
      <c r="D7885">
        <v>5</v>
      </c>
      <c r="E7885" t="s">
        <v>9</v>
      </c>
      <c r="F7885">
        <v>61</v>
      </c>
      <c r="G7885" t="s">
        <v>10</v>
      </c>
    </row>
    <row r="7886" spans="1:7" x14ac:dyDescent="0.3">
      <c r="A7886" t="s">
        <v>7913</v>
      </c>
      <c r="B7886" t="s">
        <v>7613</v>
      </c>
      <c r="C7886">
        <v>2005</v>
      </c>
      <c r="D7886">
        <v>10</v>
      </c>
      <c r="E7886" t="s">
        <v>9</v>
      </c>
      <c r="F7886">
        <v>425</v>
      </c>
      <c r="G7886" t="s">
        <v>10</v>
      </c>
    </row>
    <row r="7887" spans="1:7" x14ac:dyDescent="0.3">
      <c r="A7887" t="s">
        <v>7914</v>
      </c>
      <c r="B7887" t="s">
        <v>7613</v>
      </c>
      <c r="C7887">
        <v>2009</v>
      </c>
      <c r="D7887">
        <v>9</v>
      </c>
      <c r="E7887" t="s">
        <v>18</v>
      </c>
      <c r="F7887">
        <v>240</v>
      </c>
      <c r="G7887" t="s">
        <v>10</v>
      </c>
    </row>
    <row r="7888" spans="1:7" x14ac:dyDescent="0.3">
      <c r="A7888" t="s">
        <v>7915</v>
      </c>
      <c r="B7888" t="s">
        <v>7613</v>
      </c>
      <c r="C7888">
        <v>2006</v>
      </c>
      <c r="D7888">
        <v>1</v>
      </c>
      <c r="E7888" t="s">
        <v>71</v>
      </c>
      <c r="F7888">
        <v>249</v>
      </c>
      <c r="G7888" t="s">
        <v>10</v>
      </c>
    </row>
    <row r="7889" spans="1:7" x14ac:dyDescent="0.3">
      <c r="A7889" t="s">
        <v>7916</v>
      </c>
      <c r="B7889" t="s">
        <v>7613</v>
      </c>
      <c r="C7889">
        <v>2006</v>
      </c>
      <c r="D7889">
        <v>11</v>
      </c>
      <c r="E7889" t="s">
        <v>9</v>
      </c>
      <c r="F7889">
        <v>67</v>
      </c>
      <c r="G7889" t="s">
        <v>10</v>
      </c>
    </row>
    <row r="7890" spans="1:7" x14ac:dyDescent="0.3">
      <c r="A7890" t="s">
        <v>7917</v>
      </c>
      <c r="B7890" t="s">
        <v>7613</v>
      </c>
      <c r="C7890">
        <v>2006</v>
      </c>
      <c r="D7890">
        <v>1</v>
      </c>
      <c r="E7890" t="s">
        <v>18</v>
      </c>
      <c r="F7890">
        <v>114</v>
      </c>
      <c r="G7890" t="s">
        <v>10</v>
      </c>
    </row>
    <row r="7891" spans="1:7" x14ac:dyDescent="0.3">
      <c r="A7891" t="s">
        <v>7918</v>
      </c>
      <c r="B7891" t="s">
        <v>7613</v>
      </c>
      <c r="C7891">
        <v>2011</v>
      </c>
      <c r="D7891">
        <v>9</v>
      </c>
      <c r="E7891" t="s">
        <v>9</v>
      </c>
      <c r="F7891">
        <v>134</v>
      </c>
      <c r="G7891" t="s">
        <v>10</v>
      </c>
    </row>
    <row r="7892" spans="1:7" x14ac:dyDescent="0.3">
      <c r="A7892" t="s">
        <v>7919</v>
      </c>
      <c r="B7892" t="s">
        <v>7613</v>
      </c>
      <c r="C7892">
        <v>2005</v>
      </c>
      <c r="D7892">
        <v>6</v>
      </c>
      <c r="E7892" t="s">
        <v>71</v>
      </c>
      <c r="F7892">
        <v>150</v>
      </c>
      <c r="G7892" t="s">
        <v>10</v>
      </c>
    </row>
    <row r="7893" spans="1:7" x14ac:dyDescent="0.3">
      <c r="A7893" t="s">
        <v>7920</v>
      </c>
      <c r="B7893" t="s">
        <v>7613</v>
      </c>
      <c r="C7893">
        <v>2006</v>
      </c>
      <c r="D7893">
        <v>10</v>
      </c>
      <c r="E7893" t="s">
        <v>9</v>
      </c>
      <c r="F7893">
        <v>57</v>
      </c>
      <c r="G7893" t="s">
        <v>10</v>
      </c>
    </row>
    <row r="7894" spans="1:7" x14ac:dyDescent="0.3">
      <c r="A7894" t="s">
        <v>7921</v>
      </c>
      <c r="B7894" t="s">
        <v>7613</v>
      </c>
      <c r="C7894">
        <v>2007</v>
      </c>
      <c r="D7894">
        <v>7</v>
      </c>
      <c r="E7894" t="s">
        <v>18</v>
      </c>
      <c r="F7894">
        <v>41</v>
      </c>
      <c r="G7894" t="s">
        <v>10</v>
      </c>
    </row>
    <row r="7895" spans="1:7" x14ac:dyDescent="0.3">
      <c r="A7895" t="s">
        <v>7922</v>
      </c>
      <c r="B7895" t="s">
        <v>7613</v>
      </c>
      <c r="C7895">
        <v>2013</v>
      </c>
      <c r="D7895">
        <v>4</v>
      </c>
      <c r="E7895" t="s">
        <v>18</v>
      </c>
      <c r="F7895">
        <v>120</v>
      </c>
      <c r="G7895" t="s">
        <v>10</v>
      </c>
    </row>
    <row r="7896" spans="1:7" x14ac:dyDescent="0.3">
      <c r="A7896" t="s">
        <v>7923</v>
      </c>
      <c r="B7896" t="s">
        <v>7613</v>
      </c>
      <c r="C7896">
        <v>2002</v>
      </c>
      <c r="D7896">
        <v>1</v>
      </c>
      <c r="E7896" t="s">
        <v>18</v>
      </c>
      <c r="F7896">
        <v>60</v>
      </c>
      <c r="G7896" t="s">
        <v>10</v>
      </c>
    </row>
    <row r="7897" spans="1:7" x14ac:dyDescent="0.3">
      <c r="A7897" t="s">
        <v>7924</v>
      </c>
      <c r="B7897" t="s">
        <v>7613</v>
      </c>
      <c r="C7897">
        <v>2018</v>
      </c>
      <c r="D7897">
        <v>4</v>
      </c>
      <c r="E7897" t="s">
        <v>9</v>
      </c>
      <c r="F7897">
        <v>17</v>
      </c>
      <c r="G7897" t="s">
        <v>473</v>
      </c>
    </row>
    <row r="7898" spans="1:7" x14ac:dyDescent="0.3">
      <c r="A7898" t="s">
        <v>7925</v>
      </c>
      <c r="B7898" t="s">
        <v>7613</v>
      </c>
      <c r="C7898">
        <v>2015</v>
      </c>
      <c r="D7898">
        <v>9</v>
      </c>
      <c r="E7898" t="s">
        <v>60</v>
      </c>
      <c r="F7898">
        <v>240</v>
      </c>
      <c r="G7898" t="s">
        <v>10</v>
      </c>
    </row>
    <row r="7899" spans="1:7" x14ac:dyDescent="0.3">
      <c r="A7899" t="s">
        <v>7926</v>
      </c>
      <c r="B7899" t="s">
        <v>7613</v>
      </c>
      <c r="C7899">
        <v>2009</v>
      </c>
      <c r="D7899">
        <v>5</v>
      </c>
      <c r="E7899" t="s">
        <v>80</v>
      </c>
      <c r="F7899">
        <v>98</v>
      </c>
      <c r="G7899" t="s">
        <v>10</v>
      </c>
    </row>
    <row r="7900" spans="1:7" x14ac:dyDescent="0.3">
      <c r="A7900" t="s">
        <v>7927</v>
      </c>
      <c r="B7900" t="s">
        <v>7613</v>
      </c>
      <c r="C7900">
        <v>2007</v>
      </c>
      <c r="D7900">
        <v>7</v>
      </c>
      <c r="E7900" t="s">
        <v>80</v>
      </c>
      <c r="F7900">
        <v>66</v>
      </c>
      <c r="G7900" t="s">
        <v>10</v>
      </c>
    </row>
    <row r="7901" spans="1:7" x14ac:dyDescent="0.3">
      <c r="A7901" t="s">
        <v>7928</v>
      </c>
      <c r="B7901" t="s">
        <v>7613</v>
      </c>
      <c r="C7901">
        <v>1997</v>
      </c>
      <c r="D7901">
        <v>3</v>
      </c>
      <c r="E7901" t="s">
        <v>9</v>
      </c>
      <c r="F7901">
        <v>163</v>
      </c>
      <c r="G7901" t="s">
        <v>10</v>
      </c>
    </row>
    <row r="7902" spans="1:7" x14ac:dyDescent="0.3">
      <c r="A7902" t="s">
        <v>7929</v>
      </c>
      <c r="B7902" t="s">
        <v>7613</v>
      </c>
      <c r="C7902">
        <v>2013</v>
      </c>
      <c r="D7902">
        <v>9</v>
      </c>
      <c r="E7902" t="s">
        <v>71</v>
      </c>
      <c r="F7902">
        <v>160</v>
      </c>
      <c r="G7902" t="s">
        <v>10</v>
      </c>
    </row>
    <row r="7903" spans="1:7" x14ac:dyDescent="0.3">
      <c r="A7903" t="s">
        <v>7930</v>
      </c>
      <c r="B7903" t="s">
        <v>7613</v>
      </c>
      <c r="C7903">
        <v>2012</v>
      </c>
      <c r="D7903">
        <v>9</v>
      </c>
      <c r="E7903" t="s">
        <v>80</v>
      </c>
      <c r="F7903">
        <v>20</v>
      </c>
      <c r="G7903" t="s">
        <v>50</v>
      </c>
    </row>
    <row r="7904" spans="1:7" x14ac:dyDescent="0.3">
      <c r="A7904" t="s">
        <v>7931</v>
      </c>
      <c r="B7904" t="s">
        <v>7613</v>
      </c>
      <c r="C7904">
        <v>2015</v>
      </c>
      <c r="D7904">
        <v>12</v>
      </c>
      <c r="E7904" t="s">
        <v>18</v>
      </c>
      <c r="F7904">
        <v>430</v>
      </c>
      <c r="G7904" t="s">
        <v>10</v>
      </c>
    </row>
    <row r="7905" spans="1:7" x14ac:dyDescent="0.3">
      <c r="A7905" t="s">
        <v>7932</v>
      </c>
      <c r="B7905" t="s">
        <v>7613</v>
      </c>
      <c r="C7905">
        <v>2007</v>
      </c>
      <c r="D7905">
        <v>9</v>
      </c>
      <c r="E7905" t="s">
        <v>9</v>
      </c>
      <c r="F7905">
        <v>20</v>
      </c>
      <c r="G7905" t="s">
        <v>10</v>
      </c>
    </row>
    <row r="7906" spans="1:7" x14ac:dyDescent="0.3">
      <c r="A7906" t="s">
        <v>7933</v>
      </c>
      <c r="B7906" t="s">
        <v>7613</v>
      </c>
      <c r="C7906">
        <v>2009</v>
      </c>
      <c r="D7906">
        <v>4</v>
      </c>
      <c r="E7906" t="s">
        <v>9</v>
      </c>
      <c r="F7906">
        <v>99</v>
      </c>
      <c r="G7906" t="s">
        <v>10</v>
      </c>
    </row>
    <row r="7907" spans="1:7" x14ac:dyDescent="0.3">
      <c r="A7907" t="s">
        <v>7934</v>
      </c>
      <c r="B7907" t="s">
        <v>7613</v>
      </c>
      <c r="C7907">
        <v>2009</v>
      </c>
      <c r="D7907">
        <v>9</v>
      </c>
      <c r="E7907" t="s">
        <v>80</v>
      </c>
      <c r="F7907">
        <v>60</v>
      </c>
      <c r="G7907" t="s">
        <v>10</v>
      </c>
    </row>
    <row r="7908" spans="1:7" x14ac:dyDescent="0.3">
      <c r="A7908" t="s">
        <v>7935</v>
      </c>
      <c r="B7908" t="s">
        <v>7613</v>
      </c>
      <c r="C7908">
        <v>2003</v>
      </c>
      <c r="D7908">
        <v>12</v>
      </c>
      <c r="E7908" t="s">
        <v>18</v>
      </c>
      <c r="F7908">
        <v>671</v>
      </c>
      <c r="G7908" t="s">
        <v>10</v>
      </c>
    </row>
    <row r="7909" spans="1:7" x14ac:dyDescent="0.3">
      <c r="A7909" t="s">
        <v>7936</v>
      </c>
      <c r="B7909" t="s">
        <v>7613</v>
      </c>
      <c r="C7909">
        <v>2007</v>
      </c>
      <c r="D7909">
        <v>3</v>
      </c>
      <c r="E7909" t="s">
        <v>9</v>
      </c>
      <c r="F7909">
        <v>32</v>
      </c>
      <c r="G7909" t="s">
        <v>10</v>
      </c>
    </row>
    <row r="7910" spans="1:7" x14ac:dyDescent="0.3">
      <c r="A7910" t="s">
        <v>7937</v>
      </c>
      <c r="B7910" t="s">
        <v>7613</v>
      </c>
      <c r="C7910">
        <v>2003</v>
      </c>
      <c r="D7910">
        <v>9</v>
      </c>
      <c r="E7910" t="s">
        <v>18</v>
      </c>
      <c r="F7910">
        <v>143</v>
      </c>
      <c r="G7910" t="s">
        <v>10</v>
      </c>
    </row>
    <row r="7911" spans="1:7" x14ac:dyDescent="0.3">
      <c r="A7911" t="s">
        <v>7938</v>
      </c>
      <c r="B7911" t="s">
        <v>7613</v>
      </c>
      <c r="C7911">
        <v>2009</v>
      </c>
      <c r="D7911">
        <v>12</v>
      </c>
      <c r="E7911" t="s">
        <v>9</v>
      </c>
      <c r="F7911">
        <v>285</v>
      </c>
      <c r="G7911" t="s">
        <v>10</v>
      </c>
    </row>
    <row r="7912" spans="1:7" x14ac:dyDescent="0.3">
      <c r="A7912" t="s">
        <v>7939</v>
      </c>
      <c r="B7912" t="s">
        <v>7613</v>
      </c>
      <c r="C7912">
        <v>2008</v>
      </c>
      <c r="D7912">
        <v>5</v>
      </c>
      <c r="E7912" t="s">
        <v>9</v>
      </c>
      <c r="F7912">
        <v>38</v>
      </c>
      <c r="G7912" t="s">
        <v>10</v>
      </c>
    </row>
    <row r="7913" spans="1:7" x14ac:dyDescent="0.3">
      <c r="A7913" t="s">
        <v>7940</v>
      </c>
      <c r="B7913" t="s">
        <v>7613</v>
      </c>
      <c r="C7913">
        <v>2007</v>
      </c>
      <c r="D7913">
        <v>2</v>
      </c>
      <c r="E7913" t="s">
        <v>18</v>
      </c>
      <c r="F7913">
        <v>1613</v>
      </c>
      <c r="G7913" t="s">
        <v>10</v>
      </c>
    </row>
    <row r="7914" spans="1:7" x14ac:dyDescent="0.3">
      <c r="A7914" t="s">
        <v>7941</v>
      </c>
      <c r="B7914" t="s">
        <v>7613</v>
      </c>
      <c r="C7914">
        <v>2010</v>
      </c>
      <c r="D7914">
        <v>1</v>
      </c>
      <c r="E7914" t="s">
        <v>80</v>
      </c>
      <c r="F7914">
        <v>30</v>
      </c>
      <c r="G7914" t="s">
        <v>10</v>
      </c>
    </row>
    <row r="7915" spans="1:7" x14ac:dyDescent="0.3">
      <c r="A7915" t="s">
        <v>7942</v>
      </c>
      <c r="B7915" t="s">
        <v>7613</v>
      </c>
      <c r="C7915">
        <v>2013</v>
      </c>
      <c r="D7915">
        <v>8</v>
      </c>
      <c r="E7915" t="s">
        <v>9</v>
      </c>
      <c r="F7915">
        <v>12</v>
      </c>
      <c r="G7915" t="s">
        <v>10</v>
      </c>
    </row>
    <row r="7916" spans="1:7" x14ac:dyDescent="0.3">
      <c r="A7916" t="s">
        <v>7943</v>
      </c>
      <c r="B7916" t="s">
        <v>7613</v>
      </c>
      <c r="C7916">
        <v>2010</v>
      </c>
      <c r="D7916">
        <v>3</v>
      </c>
      <c r="E7916" t="s">
        <v>18</v>
      </c>
      <c r="F7916">
        <v>985</v>
      </c>
      <c r="G7916" t="s">
        <v>10</v>
      </c>
    </row>
    <row r="7917" spans="1:7" x14ac:dyDescent="0.3">
      <c r="A7917" t="s">
        <v>7944</v>
      </c>
      <c r="B7917" t="s">
        <v>7613</v>
      </c>
      <c r="C7917">
        <v>2007</v>
      </c>
      <c r="D7917">
        <v>2</v>
      </c>
      <c r="E7917" t="s">
        <v>18</v>
      </c>
      <c r="F7917">
        <v>245</v>
      </c>
      <c r="G7917" t="s">
        <v>10</v>
      </c>
    </row>
    <row r="7918" spans="1:7" x14ac:dyDescent="0.3">
      <c r="A7918" t="s">
        <v>7945</v>
      </c>
      <c r="B7918" t="s">
        <v>7613</v>
      </c>
      <c r="C7918">
        <v>2007</v>
      </c>
      <c r="D7918">
        <v>10</v>
      </c>
      <c r="E7918" t="s">
        <v>9</v>
      </c>
      <c r="F7918">
        <v>133</v>
      </c>
      <c r="G7918" t="s">
        <v>10</v>
      </c>
    </row>
    <row r="7919" spans="1:7" x14ac:dyDescent="0.3">
      <c r="A7919" t="s">
        <v>7946</v>
      </c>
      <c r="B7919" t="s">
        <v>7613</v>
      </c>
      <c r="C7919">
        <v>2008</v>
      </c>
      <c r="D7919">
        <v>3</v>
      </c>
      <c r="E7919" t="s">
        <v>9</v>
      </c>
      <c r="F7919">
        <v>70</v>
      </c>
      <c r="G7919" t="s">
        <v>10</v>
      </c>
    </row>
    <row r="7920" spans="1:7" x14ac:dyDescent="0.3">
      <c r="A7920" t="s">
        <v>7947</v>
      </c>
      <c r="B7920" t="s">
        <v>7613</v>
      </c>
      <c r="C7920">
        <v>2012</v>
      </c>
      <c r="D7920">
        <v>4</v>
      </c>
      <c r="E7920" t="s">
        <v>9</v>
      </c>
      <c r="F7920">
        <v>18</v>
      </c>
      <c r="G7920" t="s">
        <v>10</v>
      </c>
    </row>
    <row r="7921" spans="1:7" x14ac:dyDescent="0.3">
      <c r="A7921" t="s">
        <v>7948</v>
      </c>
      <c r="B7921" t="s">
        <v>7613</v>
      </c>
      <c r="C7921">
        <v>2012</v>
      </c>
      <c r="D7921">
        <v>4</v>
      </c>
      <c r="E7921" t="s">
        <v>18</v>
      </c>
      <c r="F7921">
        <v>113</v>
      </c>
      <c r="G7921" t="s">
        <v>10</v>
      </c>
    </row>
    <row r="7922" spans="1:7" x14ac:dyDescent="0.3">
      <c r="A7922" t="s">
        <v>7949</v>
      </c>
      <c r="B7922" t="s">
        <v>7613</v>
      </c>
      <c r="C7922">
        <v>2004</v>
      </c>
      <c r="D7922">
        <v>12</v>
      </c>
      <c r="E7922" t="s">
        <v>80</v>
      </c>
      <c r="F7922">
        <v>16</v>
      </c>
      <c r="G7922" t="s">
        <v>50</v>
      </c>
    </row>
    <row r="7923" spans="1:7" x14ac:dyDescent="0.3">
      <c r="A7923" t="s">
        <v>7950</v>
      </c>
      <c r="B7923" t="s">
        <v>7613</v>
      </c>
      <c r="C7923">
        <v>2007</v>
      </c>
      <c r="D7923">
        <v>8</v>
      </c>
      <c r="E7923" t="s">
        <v>18</v>
      </c>
      <c r="F7923">
        <v>122</v>
      </c>
      <c r="G7923" t="s">
        <v>10</v>
      </c>
    </row>
    <row r="7924" spans="1:7" x14ac:dyDescent="0.3">
      <c r="A7924" t="s">
        <v>7951</v>
      </c>
      <c r="B7924" t="s">
        <v>7613</v>
      </c>
      <c r="C7924">
        <v>2011</v>
      </c>
      <c r="D7924">
        <v>4</v>
      </c>
      <c r="E7924" t="s">
        <v>80</v>
      </c>
      <c r="F7924">
        <v>20</v>
      </c>
      <c r="G7924" t="s">
        <v>10</v>
      </c>
    </row>
    <row r="7925" spans="1:7" x14ac:dyDescent="0.3">
      <c r="A7925" t="s">
        <v>7952</v>
      </c>
      <c r="B7925" t="s">
        <v>7613</v>
      </c>
      <c r="C7925">
        <v>2006</v>
      </c>
      <c r="D7925">
        <v>5</v>
      </c>
      <c r="E7925" t="s">
        <v>9</v>
      </c>
      <c r="F7925">
        <v>55</v>
      </c>
      <c r="G7925" t="s">
        <v>10</v>
      </c>
    </row>
    <row r="7926" spans="1:7" x14ac:dyDescent="0.3">
      <c r="A7926" t="s">
        <v>7953</v>
      </c>
      <c r="B7926" t="s">
        <v>7613</v>
      </c>
      <c r="C7926">
        <v>2011</v>
      </c>
      <c r="D7926">
        <v>5</v>
      </c>
      <c r="E7926" t="s">
        <v>18</v>
      </c>
      <c r="F7926">
        <v>327</v>
      </c>
      <c r="G7926" t="s">
        <v>10</v>
      </c>
    </row>
    <row r="7927" spans="1:7" x14ac:dyDescent="0.3">
      <c r="A7927" t="s">
        <v>7954</v>
      </c>
      <c r="B7927" t="s">
        <v>7613</v>
      </c>
      <c r="C7927">
        <v>2003</v>
      </c>
      <c r="D7927">
        <v>3</v>
      </c>
      <c r="E7927" t="s">
        <v>9</v>
      </c>
      <c r="F7927">
        <v>388</v>
      </c>
      <c r="G7927" t="s">
        <v>10</v>
      </c>
    </row>
    <row r="7928" spans="1:7" x14ac:dyDescent="0.3">
      <c r="A7928" t="s">
        <v>7955</v>
      </c>
      <c r="B7928" t="s">
        <v>7613</v>
      </c>
      <c r="C7928">
        <v>2005</v>
      </c>
      <c r="D7928">
        <v>8</v>
      </c>
      <c r="E7928" t="s">
        <v>80</v>
      </c>
      <c r="F7928">
        <v>47</v>
      </c>
      <c r="G7928" t="s">
        <v>50</v>
      </c>
    </row>
    <row r="7929" spans="1:7" x14ac:dyDescent="0.3">
      <c r="A7929" t="s">
        <v>7956</v>
      </c>
      <c r="B7929" t="s">
        <v>7613</v>
      </c>
      <c r="C7929">
        <v>2007</v>
      </c>
      <c r="D7929">
        <v>9</v>
      </c>
      <c r="E7929" t="s">
        <v>80</v>
      </c>
      <c r="F7929">
        <v>48</v>
      </c>
      <c r="G7929" t="s">
        <v>10</v>
      </c>
    </row>
    <row r="7930" spans="1:7" x14ac:dyDescent="0.3">
      <c r="A7930" t="s">
        <v>7957</v>
      </c>
      <c r="B7930" t="s">
        <v>7613</v>
      </c>
      <c r="C7930">
        <v>2006</v>
      </c>
      <c r="D7930">
        <v>10</v>
      </c>
      <c r="E7930" t="s">
        <v>80</v>
      </c>
      <c r="F7930">
        <v>36</v>
      </c>
      <c r="G7930" t="s">
        <v>10</v>
      </c>
    </row>
    <row r="7931" spans="1:7" x14ac:dyDescent="0.3">
      <c r="A7931" t="s">
        <v>7958</v>
      </c>
      <c r="B7931" t="s">
        <v>7613</v>
      </c>
      <c r="C7931">
        <v>2005</v>
      </c>
      <c r="D7931">
        <v>11</v>
      </c>
      <c r="E7931" t="s">
        <v>9</v>
      </c>
      <c r="F7931">
        <v>62</v>
      </c>
      <c r="G7931" t="s">
        <v>10</v>
      </c>
    </row>
    <row r="7932" spans="1:7" x14ac:dyDescent="0.3">
      <c r="A7932" t="s">
        <v>7959</v>
      </c>
      <c r="B7932" t="s">
        <v>7613</v>
      </c>
      <c r="C7932">
        <v>2014</v>
      </c>
      <c r="D7932">
        <v>8</v>
      </c>
      <c r="E7932" t="s">
        <v>18</v>
      </c>
      <c r="F7932">
        <v>1742</v>
      </c>
      <c r="G7932" t="s">
        <v>10</v>
      </c>
    </row>
    <row r="7933" spans="1:7" x14ac:dyDescent="0.3">
      <c r="A7933" t="s">
        <v>7960</v>
      </c>
      <c r="B7933" t="s">
        <v>7613</v>
      </c>
      <c r="C7933">
        <v>2015</v>
      </c>
      <c r="D7933">
        <v>6</v>
      </c>
      <c r="E7933" t="s">
        <v>9</v>
      </c>
      <c r="F7933">
        <v>0</v>
      </c>
      <c r="G7933" t="s">
        <v>12</v>
      </c>
    </row>
    <row r="7934" spans="1:7" x14ac:dyDescent="0.3">
      <c r="A7934" t="s">
        <v>7961</v>
      </c>
      <c r="B7934" t="s">
        <v>7613</v>
      </c>
      <c r="C7934">
        <v>2016</v>
      </c>
      <c r="D7934">
        <v>10</v>
      </c>
      <c r="E7934" t="s">
        <v>18</v>
      </c>
      <c r="F7934">
        <v>21</v>
      </c>
      <c r="G7934" t="s">
        <v>473</v>
      </c>
    </row>
    <row r="7935" spans="1:7" x14ac:dyDescent="0.3">
      <c r="A7935" t="s">
        <v>7962</v>
      </c>
      <c r="B7935" t="s">
        <v>7613</v>
      </c>
      <c r="C7935">
        <v>2006</v>
      </c>
      <c r="D7935">
        <v>5</v>
      </c>
      <c r="E7935" t="s">
        <v>9</v>
      </c>
      <c r="F7935">
        <v>35</v>
      </c>
      <c r="G7935" t="s">
        <v>10</v>
      </c>
    </row>
    <row r="7936" spans="1:7" x14ac:dyDescent="0.3">
      <c r="A7936" t="s">
        <v>7963</v>
      </c>
      <c r="B7936" t="s">
        <v>7613</v>
      </c>
      <c r="C7936">
        <v>2012</v>
      </c>
      <c r="D7936">
        <v>8</v>
      </c>
      <c r="E7936" t="s">
        <v>18</v>
      </c>
      <c r="F7936">
        <v>76</v>
      </c>
      <c r="G7936" t="s">
        <v>50</v>
      </c>
    </row>
    <row r="7937" spans="1:7" x14ac:dyDescent="0.3">
      <c r="A7937" t="s">
        <v>7964</v>
      </c>
      <c r="B7937" t="s">
        <v>7613</v>
      </c>
      <c r="C7937">
        <v>2007</v>
      </c>
      <c r="D7937">
        <v>5</v>
      </c>
      <c r="E7937" t="s">
        <v>9</v>
      </c>
      <c r="F7937">
        <v>116</v>
      </c>
      <c r="G7937" t="s">
        <v>10</v>
      </c>
    </row>
    <row r="7938" spans="1:7" x14ac:dyDescent="0.3">
      <c r="A7938" t="s">
        <v>7965</v>
      </c>
      <c r="B7938" t="s">
        <v>7613</v>
      </c>
      <c r="C7938">
        <v>2005</v>
      </c>
      <c r="D7938">
        <v>3</v>
      </c>
      <c r="E7938" t="s">
        <v>9</v>
      </c>
      <c r="F7938">
        <v>20</v>
      </c>
      <c r="G7938" t="s">
        <v>10</v>
      </c>
    </row>
    <row r="7939" spans="1:7" x14ac:dyDescent="0.3">
      <c r="A7939" t="s">
        <v>7966</v>
      </c>
      <c r="B7939" t="s">
        <v>7613</v>
      </c>
      <c r="C7939">
        <v>2012</v>
      </c>
      <c r="D7939">
        <v>7</v>
      </c>
      <c r="E7939" t="s">
        <v>80</v>
      </c>
      <c r="F7939">
        <v>60</v>
      </c>
      <c r="G7939" t="s">
        <v>10</v>
      </c>
    </row>
    <row r="7940" spans="1:7" x14ac:dyDescent="0.3">
      <c r="A7940" t="s">
        <v>7967</v>
      </c>
      <c r="B7940" t="s">
        <v>7613</v>
      </c>
      <c r="C7940">
        <v>2007</v>
      </c>
      <c r="D7940">
        <v>9</v>
      </c>
      <c r="E7940" t="s">
        <v>80</v>
      </c>
      <c r="F7940">
        <v>4</v>
      </c>
      <c r="G7940" t="s">
        <v>10</v>
      </c>
    </row>
    <row r="7941" spans="1:7" x14ac:dyDescent="0.3">
      <c r="A7941" t="s">
        <v>7968</v>
      </c>
      <c r="B7941" t="s">
        <v>7613</v>
      </c>
      <c r="C7941">
        <v>2008</v>
      </c>
      <c r="D7941">
        <v>3</v>
      </c>
      <c r="E7941" t="s">
        <v>18</v>
      </c>
      <c r="F7941">
        <v>710</v>
      </c>
      <c r="G7941" t="s">
        <v>10</v>
      </c>
    </row>
    <row r="7942" spans="1:7" x14ac:dyDescent="0.3">
      <c r="A7942" t="s">
        <v>7969</v>
      </c>
      <c r="B7942" t="s">
        <v>7613</v>
      </c>
      <c r="C7942">
        <v>2009</v>
      </c>
      <c r="D7942">
        <v>10</v>
      </c>
      <c r="E7942" t="s">
        <v>18</v>
      </c>
      <c r="F7942">
        <v>336</v>
      </c>
      <c r="G7942" t="s">
        <v>10</v>
      </c>
    </row>
    <row r="7943" spans="1:7" x14ac:dyDescent="0.3">
      <c r="A7943" t="s">
        <v>7970</v>
      </c>
      <c r="B7943" t="s">
        <v>7613</v>
      </c>
      <c r="C7943">
        <v>2004</v>
      </c>
      <c r="D7943">
        <v>9</v>
      </c>
      <c r="E7943" t="s">
        <v>71</v>
      </c>
      <c r="F7943">
        <v>347</v>
      </c>
      <c r="G7943" t="s">
        <v>10</v>
      </c>
    </row>
    <row r="7944" spans="1:7" x14ac:dyDescent="0.3">
      <c r="A7944" t="s">
        <v>7971</v>
      </c>
      <c r="B7944" t="s">
        <v>7613</v>
      </c>
      <c r="C7944">
        <v>2009</v>
      </c>
      <c r="D7944">
        <v>11</v>
      </c>
      <c r="E7944" t="s">
        <v>9</v>
      </c>
      <c r="F7944">
        <v>132</v>
      </c>
      <c r="G7944" t="s">
        <v>10</v>
      </c>
    </row>
    <row r="7945" spans="1:7" x14ac:dyDescent="0.3">
      <c r="A7945" t="s">
        <v>7972</v>
      </c>
      <c r="B7945" t="s">
        <v>7613</v>
      </c>
      <c r="C7945">
        <v>2004</v>
      </c>
      <c r="D7945">
        <v>9</v>
      </c>
      <c r="E7945" t="s">
        <v>18</v>
      </c>
      <c r="F7945">
        <v>80</v>
      </c>
      <c r="G7945" t="s">
        <v>10</v>
      </c>
    </row>
    <row r="7946" spans="1:7" x14ac:dyDescent="0.3">
      <c r="A7946" t="s">
        <v>7973</v>
      </c>
      <c r="B7946" t="s">
        <v>7613</v>
      </c>
      <c r="C7946">
        <v>2010</v>
      </c>
      <c r="D7946">
        <v>6</v>
      </c>
      <c r="E7946" t="s">
        <v>71</v>
      </c>
      <c r="F7946">
        <v>180</v>
      </c>
      <c r="G7946" t="s">
        <v>10</v>
      </c>
    </row>
    <row r="7947" spans="1:7" x14ac:dyDescent="0.3">
      <c r="A7947" t="s">
        <v>7974</v>
      </c>
      <c r="B7947" t="s">
        <v>7613</v>
      </c>
      <c r="C7947">
        <v>2010</v>
      </c>
      <c r="D7947">
        <v>7</v>
      </c>
      <c r="E7947" t="s">
        <v>18</v>
      </c>
      <c r="F7947">
        <v>203</v>
      </c>
      <c r="G7947" t="s">
        <v>10</v>
      </c>
    </row>
    <row r="7948" spans="1:7" x14ac:dyDescent="0.3">
      <c r="A7948" t="s">
        <v>7975</v>
      </c>
      <c r="B7948" t="s">
        <v>7613</v>
      </c>
      <c r="C7948">
        <v>2016</v>
      </c>
      <c r="D7948">
        <v>8</v>
      </c>
      <c r="E7948" t="s">
        <v>80</v>
      </c>
      <c r="F7948">
        <v>8</v>
      </c>
      <c r="G7948" t="s">
        <v>10</v>
      </c>
    </row>
    <row r="7949" spans="1:7" x14ac:dyDescent="0.3">
      <c r="A7949" t="s">
        <v>7976</v>
      </c>
      <c r="B7949" t="s">
        <v>7613</v>
      </c>
      <c r="C7949">
        <v>2011</v>
      </c>
      <c r="D7949">
        <v>5</v>
      </c>
      <c r="E7949" t="s">
        <v>80</v>
      </c>
      <c r="F7949">
        <v>40</v>
      </c>
      <c r="G7949" t="s">
        <v>10</v>
      </c>
    </row>
    <row r="7950" spans="1:7" x14ac:dyDescent="0.3">
      <c r="A7950" t="s">
        <v>7977</v>
      </c>
      <c r="B7950" t="s">
        <v>7613</v>
      </c>
      <c r="C7950">
        <v>2014</v>
      </c>
      <c r="D7950">
        <v>5</v>
      </c>
      <c r="E7950" t="s">
        <v>80</v>
      </c>
      <c r="F7950">
        <v>20</v>
      </c>
      <c r="G7950" t="s">
        <v>10</v>
      </c>
    </row>
    <row r="7951" spans="1:7" x14ac:dyDescent="0.3">
      <c r="A7951" t="s">
        <v>7978</v>
      </c>
      <c r="B7951" t="s">
        <v>7613</v>
      </c>
      <c r="C7951">
        <v>2010</v>
      </c>
      <c r="D7951">
        <v>10</v>
      </c>
      <c r="E7951" t="s">
        <v>18</v>
      </c>
      <c r="F7951">
        <v>4659</v>
      </c>
      <c r="G7951" t="s">
        <v>10</v>
      </c>
    </row>
    <row r="7952" spans="1:7" x14ac:dyDescent="0.3">
      <c r="A7952" t="s">
        <v>7979</v>
      </c>
      <c r="B7952" t="s">
        <v>7613</v>
      </c>
      <c r="C7952">
        <v>2015</v>
      </c>
      <c r="D7952">
        <v>5</v>
      </c>
      <c r="E7952" t="s">
        <v>80</v>
      </c>
      <c r="F7952">
        <v>18</v>
      </c>
      <c r="G7952" t="s">
        <v>10</v>
      </c>
    </row>
    <row r="7953" spans="1:7" x14ac:dyDescent="0.3">
      <c r="A7953" t="s">
        <v>7980</v>
      </c>
      <c r="B7953" t="s">
        <v>7613</v>
      </c>
      <c r="C7953">
        <v>2007</v>
      </c>
      <c r="D7953">
        <v>10</v>
      </c>
      <c r="E7953" t="s">
        <v>18</v>
      </c>
      <c r="F7953">
        <v>331</v>
      </c>
      <c r="G7953" t="s">
        <v>50</v>
      </c>
    </row>
    <row r="7954" spans="1:7" x14ac:dyDescent="0.3">
      <c r="A7954" t="s">
        <v>7981</v>
      </c>
      <c r="B7954" t="s">
        <v>7613</v>
      </c>
      <c r="C7954">
        <v>2007</v>
      </c>
      <c r="D7954">
        <v>9</v>
      </c>
      <c r="E7954" t="s">
        <v>9</v>
      </c>
      <c r="F7954">
        <v>86</v>
      </c>
      <c r="G7954" t="s">
        <v>50</v>
      </c>
    </row>
    <row r="7955" spans="1:7" x14ac:dyDescent="0.3">
      <c r="A7955" t="s">
        <v>7982</v>
      </c>
      <c r="B7955" t="s">
        <v>7613</v>
      </c>
      <c r="C7955">
        <v>2010</v>
      </c>
      <c r="D7955">
        <v>12</v>
      </c>
      <c r="E7955" t="s">
        <v>18</v>
      </c>
      <c r="F7955">
        <v>251</v>
      </c>
      <c r="G7955" t="s">
        <v>10</v>
      </c>
    </row>
    <row r="7956" spans="1:7" x14ac:dyDescent="0.3">
      <c r="A7956" t="s">
        <v>7983</v>
      </c>
      <c r="B7956" t="s">
        <v>7613</v>
      </c>
      <c r="C7956">
        <v>2014</v>
      </c>
      <c r="D7956">
        <v>10</v>
      </c>
      <c r="E7956" t="s">
        <v>18</v>
      </c>
      <c r="F7956">
        <v>357</v>
      </c>
      <c r="G7956" t="s">
        <v>10</v>
      </c>
    </row>
    <row r="7957" spans="1:7" x14ac:dyDescent="0.3">
      <c r="A7957" t="s">
        <v>7984</v>
      </c>
      <c r="B7957" t="s">
        <v>7613</v>
      </c>
      <c r="C7957">
        <v>2013</v>
      </c>
      <c r="D7957">
        <v>10</v>
      </c>
      <c r="E7957" t="s">
        <v>9</v>
      </c>
      <c r="F7957">
        <v>71</v>
      </c>
      <c r="G7957" t="s">
        <v>10</v>
      </c>
    </row>
    <row r="7958" spans="1:7" x14ac:dyDescent="0.3">
      <c r="A7958" t="s">
        <v>7985</v>
      </c>
      <c r="B7958" t="s">
        <v>7613</v>
      </c>
      <c r="C7958">
        <v>2009</v>
      </c>
      <c r="D7958">
        <v>10</v>
      </c>
      <c r="E7958" t="s">
        <v>18</v>
      </c>
      <c r="F7958">
        <v>300</v>
      </c>
      <c r="G7958" t="s">
        <v>10</v>
      </c>
    </row>
    <row r="7959" spans="1:7" x14ac:dyDescent="0.3">
      <c r="A7959" t="s">
        <v>7986</v>
      </c>
      <c r="B7959" t="s">
        <v>7613</v>
      </c>
      <c r="C7959">
        <v>2006</v>
      </c>
      <c r="D7959">
        <v>10</v>
      </c>
      <c r="E7959" t="s">
        <v>80</v>
      </c>
      <c r="F7959">
        <v>54</v>
      </c>
      <c r="G7959" t="s">
        <v>50</v>
      </c>
    </row>
    <row r="7960" spans="1:7" x14ac:dyDescent="0.3">
      <c r="A7960" t="s">
        <v>7987</v>
      </c>
      <c r="B7960" t="s">
        <v>7613</v>
      </c>
      <c r="C7960">
        <v>2011</v>
      </c>
      <c r="D7960">
        <v>10</v>
      </c>
      <c r="E7960" t="s">
        <v>80</v>
      </c>
      <c r="F7960">
        <v>335</v>
      </c>
      <c r="G7960" t="s">
        <v>10</v>
      </c>
    </row>
    <row r="7961" spans="1:7" x14ac:dyDescent="0.3">
      <c r="A7961" t="s">
        <v>7988</v>
      </c>
      <c r="B7961" t="s">
        <v>7613</v>
      </c>
      <c r="C7961">
        <v>2013</v>
      </c>
      <c r="D7961">
        <v>3</v>
      </c>
      <c r="E7961" t="s">
        <v>18</v>
      </c>
      <c r="F7961">
        <v>237</v>
      </c>
      <c r="G7961" t="s">
        <v>10</v>
      </c>
    </row>
    <row r="7962" spans="1:7" x14ac:dyDescent="0.3">
      <c r="A7962" t="s">
        <v>7989</v>
      </c>
      <c r="B7962" t="s">
        <v>7613</v>
      </c>
      <c r="C7962">
        <v>2005</v>
      </c>
      <c r="D7962">
        <v>9</v>
      </c>
      <c r="E7962" t="s">
        <v>80</v>
      </c>
      <c r="F7962">
        <v>10</v>
      </c>
      <c r="G7962" t="s">
        <v>10</v>
      </c>
    </row>
    <row r="7963" spans="1:7" x14ac:dyDescent="0.3">
      <c r="A7963" t="s">
        <v>7990</v>
      </c>
      <c r="B7963" t="s">
        <v>7613</v>
      </c>
      <c r="C7963">
        <v>2013</v>
      </c>
      <c r="D7963">
        <v>4</v>
      </c>
      <c r="E7963" t="s">
        <v>18</v>
      </c>
      <c r="F7963">
        <v>365</v>
      </c>
      <c r="G7963" t="s">
        <v>50</v>
      </c>
    </row>
    <row r="7964" spans="1:7" x14ac:dyDescent="0.3">
      <c r="A7964" t="s">
        <v>7991</v>
      </c>
      <c r="B7964" t="s">
        <v>7613</v>
      </c>
      <c r="C7964">
        <v>2013</v>
      </c>
      <c r="D7964">
        <v>1</v>
      </c>
      <c r="E7964" t="s">
        <v>80</v>
      </c>
      <c r="F7964">
        <v>45</v>
      </c>
      <c r="G7964" t="s">
        <v>10</v>
      </c>
    </row>
    <row r="7965" spans="1:7" x14ac:dyDescent="0.3">
      <c r="A7965" t="s">
        <v>7992</v>
      </c>
      <c r="B7965" t="s">
        <v>7613</v>
      </c>
      <c r="C7965">
        <v>2009</v>
      </c>
      <c r="D7965">
        <v>3</v>
      </c>
      <c r="E7965" t="s">
        <v>80</v>
      </c>
      <c r="F7965">
        <v>12</v>
      </c>
      <c r="G7965" t="s">
        <v>10</v>
      </c>
    </row>
    <row r="7966" spans="1:7" x14ac:dyDescent="0.3">
      <c r="A7966" t="s">
        <v>7993</v>
      </c>
      <c r="B7966" t="s">
        <v>7613</v>
      </c>
      <c r="C7966">
        <v>2007</v>
      </c>
      <c r="D7966">
        <v>5</v>
      </c>
      <c r="E7966" t="s">
        <v>18</v>
      </c>
      <c r="F7966">
        <v>1025</v>
      </c>
      <c r="G7966" t="s">
        <v>10</v>
      </c>
    </row>
    <row r="7967" spans="1:7" x14ac:dyDescent="0.3">
      <c r="A7967" t="s">
        <v>7994</v>
      </c>
      <c r="B7967" t="s">
        <v>7613</v>
      </c>
      <c r="C7967">
        <v>2010</v>
      </c>
      <c r="D7967">
        <v>4</v>
      </c>
      <c r="E7967" t="s">
        <v>18</v>
      </c>
      <c r="F7967">
        <v>170</v>
      </c>
      <c r="G7967" t="s">
        <v>10</v>
      </c>
    </row>
    <row r="7968" spans="1:7" x14ac:dyDescent="0.3">
      <c r="A7968" t="s">
        <v>7995</v>
      </c>
      <c r="B7968" t="s">
        <v>7613</v>
      </c>
      <c r="C7968">
        <v>1997</v>
      </c>
      <c r="D7968">
        <v>5</v>
      </c>
      <c r="E7968" t="s">
        <v>18</v>
      </c>
      <c r="F7968">
        <v>116</v>
      </c>
      <c r="G7968" t="s">
        <v>10</v>
      </c>
    </row>
    <row r="7969" spans="1:7" x14ac:dyDescent="0.3">
      <c r="A7969" t="s">
        <v>7996</v>
      </c>
      <c r="B7969" t="s">
        <v>7613</v>
      </c>
      <c r="C7969">
        <v>2017</v>
      </c>
      <c r="D7969">
        <v>2</v>
      </c>
      <c r="E7969" t="s">
        <v>9</v>
      </c>
      <c r="F7969">
        <v>8</v>
      </c>
      <c r="G7969" t="s">
        <v>10</v>
      </c>
    </row>
    <row r="7970" spans="1:7" x14ac:dyDescent="0.3">
      <c r="A7970" t="s">
        <v>7997</v>
      </c>
      <c r="B7970" t="s">
        <v>7613</v>
      </c>
      <c r="C7970">
        <v>2006</v>
      </c>
      <c r="D7970">
        <v>12</v>
      </c>
      <c r="E7970" t="s">
        <v>9</v>
      </c>
      <c r="F7970">
        <v>75</v>
      </c>
      <c r="G7970" t="s">
        <v>10</v>
      </c>
    </row>
    <row r="7971" spans="1:7" x14ac:dyDescent="0.3">
      <c r="A7971" t="s">
        <v>7998</v>
      </c>
      <c r="B7971" t="s">
        <v>7613</v>
      </c>
      <c r="C7971">
        <v>2007</v>
      </c>
      <c r="D7971">
        <v>8</v>
      </c>
      <c r="E7971" t="s">
        <v>80</v>
      </c>
      <c r="F7971">
        <v>41</v>
      </c>
      <c r="G7971" t="s">
        <v>10</v>
      </c>
    </row>
    <row r="7972" spans="1:7" x14ac:dyDescent="0.3">
      <c r="A7972" t="s">
        <v>7999</v>
      </c>
      <c r="B7972" t="s">
        <v>7613</v>
      </c>
      <c r="C7972">
        <v>2014</v>
      </c>
      <c r="D7972">
        <v>4</v>
      </c>
      <c r="E7972" t="s">
        <v>9</v>
      </c>
      <c r="F7972">
        <v>6</v>
      </c>
      <c r="G7972" t="s">
        <v>50</v>
      </c>
    </row>
    <row r="7973" spans="1:7" x14ac:dyDescent="0.3">
      <c r="A7973" t="s">
        <v>8000</v>
      </c>
      <c r="B7973" t="s">
        <v>7613</v>
      </c>
      <c r="C7973">
        <v>2014</v>
      </c>
      <c r="D7973">
        <v>12</v>
      </c>
      <c r="E7973" t="s">
        <v>9</v>
      </c>
      <c r="F7973">
        <v>189</v>
      </c>
      <c r="G7973" t="s">
        <v>10</v>
      </c>
    </row>
    <row r="7974" spans="1:7" x14ac:dyDescent="0.3">
      <c r="A7974" t="s">
        <v>8001</v>
      </c>
      <c r="B7974" t="s">
        <v>7613</v>
      </c>
      <c r="C7974">
        <v>2007</v>
      </c>
      <c r="D7974">
        <v>2</v>
      </c>
      <c r="E7974" t="s">
        <v>80</v>
      </c>
      <c r="F7974">
        <v>20</v>
      </c>
      <c r="G7974" t="s">
        <v>10</v>
      </c>
    </row>
    <row r="7975" spans="1:7" x14ac:dyDescent="0.3">
      <c r="A7975" t="s">
        <v>8002</v>
      </c>
      <c r="B7975" t="s">
        <v>7613</v>
      </c>
      <c r="C7975">
        <v>2015</v>
      </c>
      <c r="D7975">
        <v>4</v>
      </c>
      <c r="E7975" t="s">
        <v>18</v>
      </c>
      <c r="F7975">
        <v>251</v>
      </c>
      <c r="G7975" t="s">
        <v>10</v>
      </c>
    </row>
    <row r="7976" spans="1:7" x14ac:dyDescent="0.3">
      <c r="A7976" t="s">
        <v>8003</v>
      </c>
      <c r="B7976" t="s">
        <v>7613</v>
      </c>
      <c r="C7976">
        <v>2006</v>
      </c>
      <c r="D7976">
        <v>7</v>
      </c>
      <c r="E7976" t="s">
        <v>18</v>
      </c>
      <c r="F7976">
        <v>1468</v>
      </c>
      <c r="G7976" t="s">
        <v>10</v>
      </c>
    </row>
    <row r="7977" spans="1:7" x14ac:dyDescent="0.3">
      <c r="A7977" t="s">
        <v>8004</v>
      </c>
      <c r="B7977" t="s">
        <v>7613</v>
      </c>
      <c r="C7977">
        <v>2009</v>
      </c>
      <c r="D7977">
        <v>11</v>
      </c>
      <c r="E7977" t="s">
        <v>9</v>
      </c>
      <c r="F7977">
        <v>34</v>
      </c>
      <c r="G7977" t="s">
        <v>50</v>
      </c>
    </row>
    <row r="7978" spans="1:7" x14ac:dyDescent="0.3">
      <c r="A7978" t="s">
        <v>8005</v>
      </c>
      <c r="B7978" t="s">
        <v>7613</v>
      </c>
      <c r="C7978">
        <v>2007</v>
      </c>
      <c r="D7978">
        <v>9</v>
      </c>
      <c r="E7978" t="s">
        <v>80</v>
      </c>
      <c r="F7978">
        <v>12</v>
      </c>
      <c r="G7978" t="s">
        <v>10</v>
      </c>
    </row>
    <row r="7979" spans="1:7" x14ac:dyDescent="0.3">
      <c r="A7979" t="s">
        <v>8006</v>
      </c>
      <c r="B7979" t="s">
        <v>7613</v>
      </c>
      <c r="C7979">
        <v>2010</v>
      </c>
      <c r="D7979">
        <v>6</v>
      </c>
      <c r="E7979" t="s">
        <v>18</v>
      </c>
      <c r="F7979">
        <v>810</v>
      </c>
      <c r="G7979" t="s">
        <v>10</v>
      </c>
    </row>
    <row r="7980" spans="1:7" x14ac:dyDescent="0.3">
      <c r="A7980" t="s">
        <v>8007</v>
      </c>
      <c r="B7980" t="s">
        <v>7613</v>
      </c>
      <c r="C7980">
        <v>2010</v>
      </c>
      <c r="D7980">
        <v>5</v>
      </c>
      <c r="E7980" t="s">
        <v>9</v>
      </c>
      <c r="F7980">
        <v>480</v>
      </c>
      <c r="G7980" t="s">
        <v>10</v>
      </c>
    </row>
    <row r="7981" spans="1:7" x14ac:dyDescent="0.3">
      <c r="A7981" t="s">
        <v>8008</v>
      </c>
      <c r="B7981" t="s">
        <v>7613</v>
      </c>
      <c r="C7981">
        <v>2011</v>
      </c>
      <c r="D7981">
        <v>3</v>
      </c>
      <c r="E7981" t="s">
        <v>18</v>
      </c>
      <c r="F7981">
        <v>512</v>
      </c>
      <c r="G7981" t="s">
        <v>10</v>
      </c>
    </row>
    <row r="7982" spans="1:7" x14ac:dyDescent="0.3">
      <c r="A7982" t="s">
        <v>8009</v>
      </c>
      <c r="B7982" t="s">
        <v>7613</v>
      </c>
      <c r="C7982">
        <v>2010</v>
      </c>
      <c r="D7982">
        <v>10</v>
      </c>
      <c r="E7982" t="s">
        <v>18</v>
      </c>
      <c r="F7982">
        <v>3027</v>
      </c>
      <c r="G7982" t="s">
        <v>10</v>
      </c>
    </row>
    <row r="7983" spans="1:7" x14ac:dyDescent="0.3">
      <c r="A7983" t="s">
        <v>8010</v>
      </c>
      <c r="B7983" t="s">
        <v>7613</v>
      </c>
      <c r="C7983">
        <v>2008</v>
      </c>
      <c r="D7983">
        <v>9</v>
      </c>
      <c r="E7983" t="s">
        <v>80</v>
      </c>
      <c r="F7983">
        <v>76</v>
      </c>
      <c r="G7983" t="s">
        <v>10</v>
      </c>
    </row>
    <row r="7984" spans="1:7" x14ac:dyDescent="0.3">
      <c r="A7984" t="s">
        <v>8011</v>
      </c>
      <c r="B7984" t="s">
        <v>7613</v>
      </c>
      <c r="C7984">
        <v>2008</v>
      </c>
      <c r="D7984">
        <v>6</v>
      </c>
      <c r="E7984" t="s">
        <v>71</v>
      </c>
      <c r="F7984">
        <v>550</v>
      </c>
      <c r="G7984" t="s">
        <v>10</v>
      </c>
    </row>
    <row r="7985" spans="1:7" x14ac:dyDescent="0.3">
      <c r="A7985" t="s">
        <v>8012</v>
      </c>
      <c r="B7985" t="s">
        <v>7613</v>
      </c>
      <c r="C7985">
        <v>2013</v>
      </c>
      <c r="D7985">
        <v>12</v>
      </c>
      <c r="E7985" t="s">
        <v>80</v>
      </c>
      <c r="F7985">
        <v>37</v>
      </c>
      <c r="G7985" t="s">
        <v>10</v>
      </c>
    </row>
    <row r="7986" spans="1:7" x14ac:dyDescent="0.3">
      <c r="A7986" t="s">
        <v>8013</v>
      </c>
      <c r="B7986" t="s">
        <v>7613</v>
      </c>
      <c r="C7986">
        <v>2006</v>
      </c>
      <c r="D7986">
        <v>8</v>
      </c>
      <c r="E7986" t="s">
        <v>18</v>
      </c>
      <c r="F7986">
        <v>3166</v>
      </c>
      <c r="G7986" t="s">
        <v>10</v>
      </c>
    </row>
    <row r="7987" spans="1:7" x14ac:dyDescent="0.3">
      <c r="A7987" t="s">
        <v>8014</v>
      </c>
      <c r="B7987" t="s">
        <v>7613</v>
      </c>
      <c r="C7987">
        <v>2003</v>
      </c>
      <c r="D7987">
        <v>10</v>
      </c>
      <c r="E7987" t="s">
        <v>18</v>
      </c>
      <c r="F7987">
        <v>1474</v>
      </c>
      <c r="G7987" t="s">
        <v>10</v>
      </c>
    </row>
    <row r="7988" spans="1:7" x14ac:dyDescent="0.3">
      <c r="A7988" t="s">
        <v>8015</v>
      </c>
      <c r="B7988" t="s">
        <v>7613</v>
      </c>
      <c r="C7988">
        <v>2010</v>
      </c>
      <c r="D7988">
        <v>11</v>
      </c>
      <c r="E7988" t="s">
        <v>71</v>
      </c>
      <c r="F7988">
        <v>15</v>
      </c>
      <c r="G7988" t="s">
        <v>10</v>
      </c>
    </row>
    <row r="7989" spans="1:7" x14ac:dyDescent="0.3">
      <c r="A7989" t="s">
        <v>8016</v>
      </c>
      <c r="B7989" t="s">
        <v>7613</v>
      </c>
      <c r="C7989">
        <v>2007</v>
      </c>
      <c r="D7989">
        <v>6</v>
      </c>
      <c r="E7989" t="s">
        <v>9</v>
      </c>
      <c r="F7989">
        <v>51</v>
      </c>
      <c r="G7989" t="s">
        <v>10</v>
      </c>
    </row>
    <row r="7990" spans="1:7" x14ac:dyDescent="0.3">
      <c r="A7990" t="s">
        <v>8017</v>
      </c>
      <c r="B7990" t="s">
        <v>7613</v>
      </c>
      <c r="C7990">
        <v>2008</v>
      </c>
      <c r="D7990">
        <v>2</v>
      </c>
      <c r="E7990" t="s">
        <v>18</v>
      </c>
      <c r="F7990">
        <v>375</v>
      </c>
      <c r="G7990" t="s">
        <v>10</v>
      </c>
    </row>
    <row r="7991" spans="1:7" x14ac:dyDescent="0.3">
      <c r="A7991" t="s">
        <v>8018</v>
      </c>
      <c r="B7991" t="s">
        <v>7613</v>
      </c>
      <c r="C7991">
        <v>2007</v>
      </c>
      <c r="D7991">
        <v>10</v>
      </c>
      <c r="E7991" t="s">
        <v>9</v>
      </c>
      <c r="F7991">
        <v>2007</v>
      </c>
      <c r="G7991" t="s">
        <v>10</v>
      </c>
    </row>
    <row r="7992" spans="1:7" x14ac:dyDescent="0.3">
      <c r="A7992" t="s">
        <v>8019</v>
      </c>
      <c r="B7992" t="s">
        <v>7613</v>
      </c>
      <c r="C7992">
        <v>2015</v>
      </c>
      <c r="D7992">
        <v>6</v>
      </c>
      <c r="E7992" t="s">
        <v>55</v>
      </c>
      <c r="F7992">
        <v>2100</v>
      </c>
      <c r="G7992" t="s">
        <v>179</v>
      </c>
    </row>
    <row r="7993" spans="1:7" x14ac:dyDescent="0.3">
      <c r="A7993" t="s">
        <v>8020</v>
      </c>
      <c r="B7993" t="s">
        <v>7613</v>
      </c>
      <c r="C7993">
        <v>2018</v>
      </c>
      <c r="D7993">
        <v>4</v>
      </c>
      <c r="E7993" t="s">
        <v>80</v>
      </c>
      <c r="F7993">
        <v>2</v>
      </c>
      <c r="G7993" t="s">
        <v>50</v>
      </c>
    </row>
    <row r="7994" spans="1:7" x14ac:dyDescent="0.3">
      <c r="A7994" t="s">
        <v>8021</v>
      </c>
      <c r="B7994" t="s">
        <v>7613</v>
      </c>
      <c r="C7994">
        <v>2009</v>
      </c>
      <c r="D7994">
        <v>8</v>
      </c>
      <c r="E7994" t="s">
        <v>80</v>
      </c>
      <c r="F7994">
        <v>23</v>
      </c>
      <c r="G7994" t="s">
        <v>10</v>
      </c>
    </row>
    <row r="7995" spans="1:7" x14ac:dyDescent="0.3">
      <c r="A7995" t="s">
        <v>8022</v>
      </c>
      <c r="B7995" t="s">
        <v>7613</v>
      </c>
      <c r="C7995">
        <v>2017</v>
      </c>
      <c r="D7995">
        <v>3</v>
      </c>
      <c r="E7995" t="s">
        <v>60</v>
      </c>
      <c r="F7995">
        <v>48</v>
      </c>
      <c r="G7995" t="s">
        <v>10</v>
      </c>
    </row>
    <row r="7996" spans="1:7" x14ac:dyDescent="0.3">
      <c r="A7996" t="s">
        <v>8023</v>
      </c>
      <c r="B7996" t="s">
        <v>7613</v>
      </c>
      <c r="C7996">
        <v>2008</v>
      </c>
      <c r="D7996">
        <v>7</v>
      </c>
      <c r="E7996" t="s">
        <v>9</v>
      </c>
      <c r="F7996">
        <v>576</v>
      </c>
      <c r="G7996" t="s">
        <v>10</v>
      </c>
    </row>
    <row r="7997" spans="1:7" x14ac:dyDescent="0.3">
      <c r="A7997" t="s">
        <v>8024</v>
      </c>
      <c r="B7997" t="s">
        <v>7613</v>
      </c>
      <c r="C7997">
        <v>2003</v>
      </c>
      <c r="D7997">
        <v>6</v>
      </c>
      <c r="E7997" t="s">
        <v>18</v>
      </c>
      <c r="F7997">
        <v>700</v>
      </c>
      <c r="G7997" t="s">
        <v>10</v>
      </c>
    </row>
    <row r="7998" spans="1:7" x14ac:dyDescent="0.3">
      <c r="A7998" t="s">
        <v>8025</v>
      </c>
      <c r="B7998" t="s">
        <v>7613</v>
      </c>
      <c r="C7998">
        <v>2002</v>
      </c>
      <c r="D7998">
        <v>9</v>
      </c>
      <c r="E7998" t="s">
        <v>71</v>
      </c>
      <c r="F7998">
        <v>646</v>
      </c>
      <c r="G7998" t="s">
        <v>10</v>
      </c>
    </row>
    <row r="7999" spans="1:7" x14ac:dyDescent="0.3">
      <c r="A7999" t="s">
        <v>8026</v>
      </c>
      <c r="B7999" t="s">
        <v>7613</v>
      </c>
      <c r="C7999">
        <v>2011</v>
      </c>
      <c r="D7999">
        <v>2</v>
      </c>
      <c r="E7999" t="s">
        <v>9</v>
      </c>
      <c r="F7999">
        <v>1320</v>
      </c>
      <c r="G7999" t="s">
        <v>10</v>
      </c>
    </row>
    <row r="8000" spans="1:7" x14ac:dyDescent="0.3">
      <c r="A8000" t="s">
        <v>8027</v>
      </c>
      <c r="B8000" t="s">
        <v>7613</v>
      </c>
      <c r="C8000">
        <v>2010</v>
      </c>
      <c r="D8000">
        <v>2</v>
      </c>
      <c r="E8000" t="s">
        <v>9</v>
      </c>
      <c r="F8000">
        <v>0</v>
      </c>
      <c r="G8000" t="s">
        <v>12</v>
      </c>
    </row>
    <row r="8001" spans="1:7" x14ac:dyDescent="0.3">
      <c r="A8001" t="s">
        <v>8028</v>
      </c>
      <c r="B8001" t="s">
        <v>7613</v>
      </c>
      <c r="C8001">
        <v>2016</v>
      </c>
      <c r="D8001">
        <v>5</v>
      </c>
      <c r="E8001" t="s">
        <v>60</v>
      </c>
      <c r="F8001">
        <v>75</v>
      </c>
      <c r="G8001" t="s">
        <v>10</v>
      </c>
    </row>
    <row r="8002" spans="1:7" x14ac:dyDescent="0.3">
      <c r="A8002" t="s">
        <v>8029</v>
      </c>
      <c r="B8002" t="s">
        <v>7613</v>
      </c>
      <c r="C8002">
        <v>2007</v>
      </c>
      <c r="D8002">
        <v>11</v>
      </c>
      <c r="E8002" t="s">
        <v>71</v>
      </c>
      <c r="F8002">
        <v>474</v>
      </c>
      <c r="G8002" t="s">
        <v>10</v>
      </c>
    </row>
    <row r="8003" spans="1:7" x14ac:dyDescent="0.3">
      <c r="A8003" t="s">
        <v>8030</v>
      </c>
      <c r="B8003" t="s">
        <v>7613</v>
      </c>
      <c r="C8003">
        <v>2015</v>
      </c>
      <c r="D8003">
        <v>12</v>
      </c>
      <c r="E8003" t="s">
        <v>18</v>
      </c>
      <c r="F8003">
        <v>1</v>
      </c>
      <c r="G8003" t="s">
        <v>50</v>
      </c>
    </row>
    <row r="8004" spans="1:7" x14ac:dyDescent="0.3">
      <c r="A8004" t="s">
        <v>8031</v>
      </c>
      <c r="B8004" t="s">
        <v>7613</v>
      </c>
      <c r="C8004">
        <v>2012</v>
      </c>
      <c r="D8004">
        <v>4</v>
      </c>
      <c r="E8004" t="s">
        <v>80</v>
      </c>
      <c r="F8004">
        <v>38</v>
      </c>
      <c r="G8004" t="s">
        <v>10</v>
      </c>
    </row>
    <row r="8005" spans="1:7" x14ac:dyDescent="0.3">
      <c r="A8005" t="s">
        <v>8032</v>
      </c>
      <c r="B8005" t="s">
        <v>7613</v>
      </c>
      <c r="C8005">
        <v>2004</v>
      </c>
      <c r="D8005">
        <v>4</v>
      </c>
      <c r="E8005" t="s">
        <v>71</v>
      </c>
      <c r="F8005">
        <v>0</v>
      </c>
      <c r="G8005" t="s">
        <v>10</v>
      </c>
    </row>
    <row r="8006" spans="1:7" x14ac:dyDescent="0.3">
      <c r="A8006" t="s">
        <v>8033</v>
      </c>
      <c r="B8006" t="s">
        <v>7613</v>
      </c>
      <c r="C8006">
        <v>2008</v>
      </c>
      <c r="D8006">
        <v>6</v>
      </c>
      <c r="E8006" t="s">
        <v>18</v>
      </c>
      <c r="F8006">
        <v>503</v>
      </c>
      <c r="G8006" t="s">
        <v>10</v>
      </c>
    </row>
    <row r="8007" spans="1:7" x14ac:dyDescent="0.3">
      <c r="A8007" t="s">
        <v>8034</v>
      </c>
      <c r="B8007" t="s">
        <v>7613</v>
      </c>
      <c r="C8007">
        <v>2003</v>
      </c>
      <c r="D8007">
        <v>12</v>
      </c>
      <c r="E8007" t="s">
        <v>18</v>
      </c>
      <c r="F8007">
        <v>500</v>
      </c>
      <c r="G8007" t="s">
        <v>10</v>
      </c>
    </row>
    <row r="8008" spans="1:7" x14ac:dyDescent="0.3">
      <c r="A8008" t="s">
        <v>8035</v>
      </c>
      <c r="B8008" t="s">
        <v>7613</v>
      </c>
      <c r="C8008">
        <v>2006</v>
      </c>
      <c r="D8008">
        <v>11</v>
      </c>
      <c r="E8008" t="s">
        <v>80</v>
      </c>
      <c r="F8008">
        <v>13</v>
      </c>
      <c r="G8008" t="s">
        <v>10</v>
      </c>
    </row>
    <row r="8009" spans="1:7" x14ac:dyDescent="0.3">
      <c r="A8009" t="s">
        <v>8036</v>
      </c>
      <c r="B8009" t="s">
        <v>7613</v>
      </c>
      <c r="C8009">
        <v>2010</v>
      </c>
      <c r="D8009">
        <v>8</v>
      </c>
      <c r="E8009" t="s">
        <v>9</v>
      </c>
      <c r="F8009">
        <v>160</v>
      </c>
      <c r="G8009" t="s">
        <v>10</v>
      </c>
    </row>
    <row r="8010" spans="1:7" x14ac:dyDescent="0.3">
      <c r="A8010" t="s">
        <v>8037</v>
      </c>
      <c r="B8010" t="s">
        <v>7613</v>
      </c>
      <c r="C8010">
        <v>2009</v>
      </c>
      <c r="D8010">
        <v>10</v>
      </c>
      <c r="E8010" t="s">
        <v>71</v>
      </c>
      <c r="F8010">
        <v>300</v>
      </c>
      <c r="G8010" t="s">
        <v>10</v>
      </c>
    </row>
    <row r="8011" spans="1:7" x14ac:dyDescent="0.3">
      <c r="A8011" t="s">
        <v>8038</v>
      </c>
      <c r="B8011" t="s">
        <v>7613</v>
      </c>
      <c r="C8011">
        <v>2008</v>
      </c>
      <c r="D8011">
        <v>3</v>
      </c>
      <c r="E8011" t="s">
        <v>9</v>
      </c>
      <c r="F8011">
        <v>23</v>
      </c>
      <c r="G8011" t="s">
        <v>10</v>
      </c>
    </row>
    <row r="8012" spans="1:7" x14ac:dyDescent="0.3">
      <c r="A8012" t="s">
        <v>8039</v>
      </c>
      <c r="B8012" t="s">
        <v>7613</v>
      </c>
      <c r="C8012">
        <v>2006</v>
      </c>
      <c r="D8012">
        <v>4</v>
      </c>
      <c r="E8012" t="s">
        <v>18</v>
      </c>
      <c r="F8012">
        <v>168</v>
      </c>
      <c r="G8012" t="s">
        <v>10</v>
      </c>
    </row>
    <row r="8013" spans="1:7" x14ac:dyDescent="0.3">
      <c r="A8013" t="s">
        <v>8040</v>
      </c>
      <c r="B8013" t="s">
        <v>7613</v>
      </c>
      <c r="C8013">
        <v>2008</v>
      </c>
      <c r="D8013">
        <v>1</v>
      </c>
      <c r="E8013" t="s">
        <v>9</v>
      </c>
      <c r="F8013">
        <v>150</v>
      </c>
      <c r="G8013" t="s">
        <v>10</v>
      </c>
    </row>
    <row r="8014" spans="1:7" x14ac:dyDescent="0.3">
      <c r="A8014" t="s">
        <v>8041</v>
      </c>
      <c r="B8014" t="s">
        <v>7613</v>
      </c>
      <c r="C8014">
        <v>2005</v>
      </c>
      <c r="D8014">
        <v>8</v>
      </c>
      <c r="E8014" t="s">
        <v>9</v>
      </c>
      <c r="F8014">
        <v>214</v>
      </c>
      <c r="G8014" t="s">
        <v>10</v>
      </c>
    </row>
    <row r="8015" spans="1:7" x14ac:dyDescent="0.3">
      <c r="A8015" t="s">
        <v>8042</v>
      </c>
      <c r="B8015" t="s">
        <v>7613</v>
      </c>
      <c r="C8015">
        <v>2018</v>
      </c>
      <c r="D8015">
        <v>5</v>
      </c>
      <c r="E8015" t="s">
        <v>71</v>
      </c>
      <c r="F8015">
        <v>276</v>
      </c>
      <c r="G8015" t="s">
        <v>179</v>
      </c>
    </row>
    <row r="8016" spans="1:7" x14ac:dyDescent="0.3">
      <c r="A8016" t="s">
        <v>8043</v>
      </c>
      <c r="B8016" t="s">
        <v>7613</v>
      </c>
      <c r="C8016">
        <v>2001</v>
      </c>
      <c r="D8016">
        <v>10</v>
      </c>
      <c r="E8016" t="s">
        <v>18</v>
      </c>
      <c r="F8016">
        <v>760</v>
      </c>
      <c r="G8016" t="s">
        <v>10</v>
      </c>
    </row>
    <row r="8017" spans="1:7" x14ac:dyDescent="0.3">
      <c r="A8017" t="s">
        <v>8044</v>
      </c>
      <c r="B8017" t="s">
        <v>7613</v>
      </c>
      <c r="C8017">
        <v>2013</v>
      </c>
      <c r="D8017">
        <v>3</v>
      </c>
      <c r="E8017" t="s">
        <v>71</v>
      </c>
      <c r="F8017">
        <v>472</v>
      </c>
      <c r="G8017" t="s">
        <v>10</v>
      </c>
    </row>
    <row r="8018" spans="1:7" x14ac:dyDescent="0.3">
      <c r="A8018" t="s">
        <v>8045</v>
      </c>
      <c r="B8018" t="s">
        <v>7613</v>
      </c>
      <c r="C8018">
        <v>2016</v>
      </c>
      <c r="D8018">
        <v>4</v>
      </c>
      <c r="E8018" t="s">
        <v>18</v>
      </c>
      <c r="F8018">
        <v>70</v>
      </c>
      <c r="G8018" t="s">
        <v>473</v>
      </c>
    </row>
    <row r="8019" spans="1:7" x14ac:dyDescent="0.3">
      <c r="A8019" t="s">
        <v>8046</v>
      </c>
      <c r="B8019" t="s">
        <v>7613</v>
      </c>
      <c r="C8019">
        <v>2011</v>
      </c>
      <c r="D8019">
        <v>5</v>
      </c>
      <c r="E8019" t="s">
        <v>9</v>
      </c>
      <c r="F8019">
        <v>79</v>
      </c>
      <c r="G8019" t="s">
        <v>10</v>
      </c>
    </row>
    <row r="8020" spans="1:7" x14ac:dyDescent="0.3">
      <c r="A8020" t="s">
        <v>8047</v>
      </c>
      <c r="B8020" t="s">
        <v>7613</v>
      </c>
      <c r="C8020">
        <v>2006</v>
      </c>
      <c r="D8020">
        <v>1</v>
      </c>
      <c r="E8020" t="s">
        <v>80</v>
      </c>
      <c r="F8020">
        <v>52</v>
      </c>
      <c r="G8020" t="s">
        <v>10</v>
      </c>
    </row>
    <row r="8021" spans="1:7" x14ac:dyDescent="0.3">
      <c r="A8021" t="s">
        <v>8048</v>
      </c>
      <c r="B8021" t="s">
        <v>7613</v>
      </c>
      <c r="C8021">
        <v>2006</v>
      </c>
      <c r="D8021">
        <v>7</v>
      </c>
      <c r="E8021" t="s">
        <v>9</v>
      </c>
      <c r="F8021">
        <v>189</v>
      </c>
      <c r="G8021" t="s">
        <v>10</v>
      </c>
    </row>
    <row r="8022" spans="1:7" x14ac:dyDescent="0.3">
      <c r="A8022" t="s">
        <v>8049</v>
      </c>
      <c r="B8022" t="s">
        <v>7613</v>
      </c>
      <c r="C8022">
        <v>2016</v>
      </c>
      <c r="D8022">
        <v>5</v>
      </c>
      <c r="E8022" t="s">
        <v>18</v>
      </c>
      <c r="F8022">
        <v>308</v>
      </c>
      <c r="G8022" t="s">
        <v>10</v>
      </c>
    </row>
    <row r="8023" spans="1:7" x14ac:dyDescent="0.3">
      <c r="A8023" t="s">
        <v>8050</v>
      </c>
      <c r="B8023" t="s">
        <v>7613</v>
      </c>
      <c r="C8023">
        <v>2011</v>
      </c>
      <c r="D8023">
        <v>3</v>
      </c>
      <c r="E8023" t="s">
        <v>18</v>
      </c>
      <c r="F8023">
        <v>519</v>
      </c>
      <c r="G8023" t="s">
        <v>10</v>
      </c>
    </row>
    <row r="8024" spans="1:7" x14ac:dyDescent="0.3">
      <c r="A8024" t="s">
        <v>8051</v>
      </c>
      <c r="B8024" t="s">
        <v>7613</v>
      </c>
      <c r="C8024">
        <v>2002</v>
      </c>
      <c r="D8024">
        <v>5</v>
      </c>
      <c r="E8024" t="s">
        <v>18</v>
      </c>
      <c r="F8024">
        <v>52</v>
      </c>
      <c r="G8024" t="s">
        <v>10</v>
      </c>
    </row>
    <row r="8025" spans="1:7" x14ac:dyDescent="0.3">
      <c r="A8025" t="s">
        <v>8052</v>
      </c>
      <c r="B8025" t="s">
        <v>7613</v>
      </c>
      <c r="C8025">
        <v>2009</v>
      </c>
      <c r="D8025">
        <v>12</v>
      </c>
      <c r="E8025" t="s">
        <v>18</v>
      </c>
      <c r="F8025">
        <v>13026</v>
      </c>
      <c r="G8025" t="s">
        <v>10</v>
      </c>
    </row>
    <row r="8026" spans="1:7" x14ac:dyDescent="0.3">
      <c r="A8026" t="s">
        <v>8053</v>
      </c>
      <c r="B8026" t="s">
        <v>7613</v>
      </c>
      <c r="C8026">
        <v>1998</v>
      </c>
      <c r="D8026">
        <v>8</v>
      </c>
      <c r="E8026" t="s">
        <v>9</v>
      </c>
      <c r="F8026">
        <v>38</v>
      </c>
      <c r="G8026" t="s">
        <v>10</v>
      </c>
    </row>
    <row r="8027" spans="1:7" x14ac:dyDescent="0.3">
      <c r="A8027" t="s">
        <v>8054</v>
      </c>
      <c r="B8027" t="s">
        <v>7613</v>
      </c>
      <c r="C8027">
        <v>2007</v>
      </c>
      <c r="D8027">
        <v>8</v>
      </c>
      <c r="E8027" t="s">
        <v>80</v>
      </c>
      <c r="F8027">
        <v>46</v>
      </c>
      <c r="G8027" t="s">
        <v>10</v>
      </c>
    </row>
    <row r="8028" spans="1:7" x14ac:dyDescent="0.3">
      <c r="A8028" t="s">
        <v>8055</v>
      </c>
      <c r="B8028" t="s">
        <v>7613</v>
      </c>
      <c r="C8028">
        <v>2015</v>
      </c>
      <c r="D8028">
        <v>1</v>
      </c>
      <c r="E8028" t="s">
        <v>18</v>
      </c>
      <c r="F8028">
        <v>960</v>
      </c>
      <c r="G8028" t="s">
        <v>10</v>
      </c>
    </row>
    <row r="8029" spans="1:7" x14ac:dyDescent="0.3">
      <c r="A8029" t="s">
        <v>8056</v>
      </c>
      <c r="B8029" t="s">
        <v>7613</v>
      </c>
      <c r="C8029">
        <v>2006</v>
      </c>
      <c r="D8029">
        <v>3</v>
      </c>
      <c r="E8029" t="s">
        <v>80</v>
      </c>
      <c r="F8029">
        <v>400</v>
      </c>
      <c r="G8029" t="s">
        <v>10</v>
      </c>
    </row>
    <row r="8030" spans="1:7" x14ac:dyDescent="0.3">
      <c r="A8030" t="s">
        <v>8057</v>
      </c>
      <c r="B8030" t="s">
        <v>7613</v>
      </c>
      <c r="C8030">
        <v>2009</v>
      </c>
      <c r="D8030">
        <v>2</v>
      </c>
      <c r="E8030" t="s">
        <v>9</v>
      </c>
      <c r="F8030">
        <v>24</v>
      </c>
      <c r="G8030" t="s">
        <v>10</v>
      </c>
    </row>
    <row r="8031" spans="1:7" x14ac:dyDescent="0.3">
      <c r="A8031" t="s">
        <v>8058</v>
      </c>
      <c r="B8031" t="s">
        <v>7613</v>
      </c>
      <c r="C8031">
        <v>2011</v>
      </c>
      <c r="D8031">
        <v>7</v>
      </c>
      <c r="E8031" t="s">
        <v>18</v>
      </c>
      <c r="F8031">
        <v>520</v>
      </c>
      <c r="G8031" t="s">
        <v>10</v>
      </c>
    </row>
    <row r="8032" spans="1:7" x14ac:dyDescent="0.3">
      <c r="A8032" t="s">
        <v>8059</v>
      </c>
      <c r="B8032" t="s">
        <v>7613</v>
      </c>
      <c r="C8032">
        <v>2005</v>
      </c>
      <c r="D8032">
        <v>9</v>
      </c>
      <c r="E8032" t="s">
        <v>18</v>
      </c>
      <c r="F8032">
        <v>0</v>
      </c>
      <c r="G8032" t="s">
        <v>12</v>
      </c>
    </row>
    <row r="8033" spans="1:7" x14ac:dyDescent="0.3">
      <c r="A8033" t="s">
        <v>8060</v>
      </c>
      <c r="B8033" t="s">
        <v>7613</v>
      </c>
      <c r="C8033">
        <v>2005</v>
      </c>
      <c r="D8033">
        <v>2</v>
      </c>
      <c r="E8033" t="s">
        <v>9</v>
      </c>
      <c r="F8033">
        <v>435</v>
      </c>
      <c r="G8033" t="s">
        <v>10</v>
      </c>
    </row>
    <row r="8034" spans="1:7" x14ac:dyDescent="0.3">
      <c r="A8034" t="s">
        <v>8061</v>
      </c>
      <c r="B8034" t="s">
        <v>7613</v>
      </c>
      <c r="C8034">
        <v>2010</v>
      </c>
      <c r="D8034">
        <v>7</v>
      </c>
      <c r="E8034" t="s">
        <v>80</v>
      </c>
      <c r="F8034">
        <v>39</v>
      </c>
      <c r="G8034" t="s">
        <v>10</v>
      </c>
    </row>
    <row r="8035" spans="1:7" x14ac:dyDescent="0.3">
      <c r="A8035" t="s">
        <v>8062</v>
      </c>
      <c r="B8035" t="s">
        <v>7613</v>
      </c>
      <c r="C8035">
        <v>2012</v>
      </c>
      <c r="D8035">
        <v>9</v>
      </c>
      <c r="E8035" t="s">
        <v>9</v>
      </c>
      <c r="F8035">
        <v>0</v>
      </c>
      <c r="G8035" t="s">
        <v>12</v>
      </c>
    </row>
    <row r="8036" spans="1:7" x14ac:dyDescent="0.3">
      <c r="A8036" t="s">
        <v>8063</v>
      </c>
      <c r="B8036" t="s">
        <v>7613</v>
      </c>
      <c r="C8036">
        <v>2005</v>
      </c>
      <c r="D8036">
        <v>10</v>
      </c>
      <c r="E8036" t="s">
        <v>71</v>
      </c>
      <c r="F8036">
        <v>167</v>
      </c>
      <c r="G8036" t="s">
        <v>10</v>
      </c>
    </row>
    <row r="8037" spans="1:7" x14ac:dyDescent="0.3">
      <c r="A8037" t="s">
        <v>8064</v>
      </c>
      <c r="B8037" t="s">
        <v>7613</v>
      </c>
      <c r="C8037">
        <v>2014</v>
      </c>
      <c r="D8037">
        <v>3</v>
      </c>
      <c r="E8037" t="s">
        <v>71</v>
      </c>
      <c r="F8037">
        <v>70</v>
      </c>
      <c r="G8037" t="s">
        <v>10</v>
      </c>
    </row>
    <row r="8038" spans="1:7" x14ac:dyDescent="0.3">
      <c r="A8038" t="s">
        <v>8065</v>
      </c>
      <c r="B8038" t="s">
        <v>7613</v>
      </c>
      <c r="C8038">
        <v>2008</v>
      </c>
      <c r="D8038">
        <v>6</v>
      </c>
      <c r="E8038" t="s">
        <v>18</v>
      </c>
      <c r="F8038">
        <v>39</v>
      </c>
      <c r="G8038" t="s">
        <v>10</v>
      </c>
    </row>
    <row r="8039" spans="1:7" x14ac:dyDescent="0.3">
      <c r="A8039" t="s">
        <v>8066</v>
      </c>
      <c r="B8039" t="s">
        <v>7613</v>
      </c>
      <c r="C8039">
        <v>2016</v>
      </c>
      <c r="D8039">
        <v>7</v>
      </c>
      <c r="E8039" t="s">
        <v>9</v>
      </c>
      <c r="F8039">
        <v>0</v>
      </c>
      <c r="G8039" t="s">
        <v>12</v>
      </c>
    </row>
    <row r="8040" spans="1:7" x14ac:dyDescent="0.3">
      <c r="A8040" t="s">
        <v>8067</v>
      </c>
      <c r="B8040" t="s">
        <v>7613</v>
      </c>
      <c r="C8040">
        <v>2013</v>
      </c>
      <c r="D8040">
        <v>6</v>
      </c>
      <c r="E8040" t="s">
        <v>80</v>
      </c>
      <c r="F8040">
        <v>65</v>
      </c>
      <c r="G8040" t="s">
        <v>10</v>
      </c>
    </row>
    <row r="8041" spans="1:7" x14ac:dyDescent="0.3">
      <c r="A8041" t="s">
        <v>8068</v>
      </c>
      <c r="B8041" t="s">
        <v>7613</v>
      </c>
      <c r="C8041">
        <v>2017</v>
      </c>
      <c r="D8041">
        <v>12</v>
      </c>
      <c r="E8041" t="s">
        <v>80</v>
      </c>
      <c r="F8041">
        <v>0</v>
      </c>
      <c r="G8041" t="s">
        <v>12</v>
      </c>
    </row>
    <row r="8042" spans="1:7" x14ac:dyDescent="0.3">
      <c r="A8042" t="s">
        <v>8069</v>
      </c>
      <c r="B8042" t="s">
        <v>7613</v>
      </c>
      <c r="C8042">
        <v>2011</v>
      </c>
      <c r="D8042">
        <v>6</v>
      </c>
      <c r="E8042" t="s">
        <v>9</v>
      </c>
      <c r="F8042">
        <v>14</v>
      </c>
      <c r="G8042" t="s">
        <v>10</v>
      </c>
    </row>
    <row r="8043" spans="1:7" x14ac:dyDescent="0.3">
      <c r="A8043" t="s">
        <v>8070</v>
      </c>
      <c r="B8043" t="s">
        <v>7613</v>
      </c>
      <c r="C8043">
        <v>2009</v>
      </c>
      <c r="D8043">
        <v>7</v>
      </c>
      <c r="E8043" t="s">
        <v>9</v>
      </c>
      <c r="F8043">
        <v>101</v>
      </c>
      <c r="G8043" t="s">
        <v>10</v>
      </c>
    </row>
    <row r="8044" spans="1:7" x14ac:dyDescent="0.3">
      <c r="A8044" t="s">
        <v>8071</v>
      </c>
      <c r="B8044" t="s">
        <v>7613</v>
      </c>
      <c r="C8044">
        <v>2009</v>
      </c>
      <c r="D8044">
        <v>11</v>
      </c>
      <c r="E8044" t="s">
        <v>80</v>
      </c>
      <c r="F8044">
        <v>158</v>
      </c>
      <c r="G8044" t="s">
        <v>10</v>
      </c>
    </row>
    <row r="8045" spans="1:7" x14ac:dyDescent="0.3">
      <c r="A8045" t="s">
        <v>8072</v>
      </c>
      <c r="B8045" t="s">
        <v>7613</v>
      </c>
      <c r="C8045">
        <v>2007</v>
      </c>
      <c r="D8045">
        <v>3</v>
      </c>
      <c r="E8045" t="s">
        <v>71</v>
      </c>
      <c r="F8045">
        <v>276</v>
      </c>
      <c r="G8045" t="s">
        <v>50</v>
      </c>
    </row>
    <row r="8046" spans="1:7" x14ac:dyDescent="0.3">
      <c r="A8046" t="s">
        <v>8073</v>
      </c>
      <c r="B8046" t="s">
        <v>7613</v>
      </c>
      <c r="C8046">
        <v>2004</v>
      </c>
      <c r="D8046">
        <v>11</v>
      </c>
      <c r="E8046" t="s">
        <v>9</v>
      </c>
      <c r="F8046">
        <v>45</v>
      </c>
      <c r="G8046" t="s">
        <v>10</v>
      </c>
    </row>
    <row r="8047" spans="1:7" x14ac:dyDescent="0.3">
      <c r="A8047" t="s">
        <v>8074</v>
      </c>
      <c r="B8047" t="s">
        <v>7613</v>
      </c>
      <c r="C8047">
        <v>2010</v>
      </c>
      <c r="D8047">
        <v>4</v>
      </c>
      <c r="E8047" t="s">
        <v>9</v>
      </c>
      <c r="F8047">
        <v>0</v>
      </c>
      <c r="G8047" t="s">
        <v>12</v>
      </c>
    </row>
    <row r="8048" spans="1:7" x14ac:dyDescent="0.3">
      <c r="A8048" t="s">
        <v>8075</v>
      </c>
      <c r="B8048" t="s">
        <v>7613</v>
      </c>
      <c r="C8048">
        <v>2005</v>
      </c>
      <c r="D8048">
        <v>8</v>
      </c>
      <c r="E8048" t="s">
        <v>9</v>
      </c>
      <c r="F8048">
        <v>6</v>
      </c>
      <c r="G8048" t="s">
        <v>10</v>
      </c>
    </row>
    <row r="8049" spans="1:7" x14ac:dyDescent="0.3">
      <c r="A8049" t="s">
        <v>8076</v>
      </c>
      <c r="B8049" t="s">
        <v>7613</v>
      </c>
      <c r="C8049">
        <v>2016</v>
      </c>
      <c r="D8049">
        <v>6</v>
      </c>
      <c r="E8049" t="s">
        <v>18</v>
      </c>
      <c r="F8049">
        <v>1058</v>
      </c>
      <c r="G8049" t="s">
        <v>10</v>
      </c>
    </row>
    <row r="8050" spans="1:7" x14ac:dyDescent="0.3">
      <c r="A8050" t="s">
        <v>8077</v>
      </c>
      <c r="B8050" t="s">
        <v>7613</v>
      </c>
      <c r="C8050">
        <v>2006</v>
      </c>
      <c r="D8050">
        <v>6</v>
      </c>
      <c r="E8050" t="s">
        <v>80</v>
      </c>
      <c r="F8050">
        <v>18</v>
      </c>
      <c r="G8050" t="s">
        <v>10</v>
      </c>
    </row>
    <row r="8051" spans="1:7" x14ac:dyDescent="0.3">
      <c r="A8051" t="s">
        <v>8078</v>
      </c>
      <c r="B8051" t="s">
        <v>7613</v>
      </c>
      <c r="C8051">
        <v>2017</v>
      </c>
      <c r="D8051">
        <v>9</v>
      </c>
      <c r="E8051" t="s">
        <v>80</v>
      </c>
      <c r="F8051">
        <v>14</v>
      </c>
      <c r="G8051" t="s">
        <v>10</v>
      </c>
    </row>
    <row r="8052" spans="1:7" x14ac:dyDescent="0.3">
      <c r="A8052" t="s">
        <v>8079</v>
      </c>
      <c r="B8052" t="s">
        <v>7613</v>
      </c>
      <c r="C8052">
        <v>2008</v>
      </c>
      <c r="D8052">
        <v>6</v>
      </c>
      <c r="E8052" t="s">
        <v>18</v>
      </c>
      <c r="F8052">
        <v>365</v>
      </c>
      <c r="G8052" t="s">
        <v>10</v>
      </c>
    </row>
    <row r="8053" spans="1:7" x14ac:dyDescent="0.3">
      <c r="A8053" t="s">
        <v>8080</v>
      </c>
      <c r="B8053" t="s">
        <v>7613</v>
      </c>
      <c r="C8053">
        <v>2003</v>
      </c>
      <c r="D8053">
        <v>4</v>
      </c>
      <c r="E8053" t="s">
        <v>14</v>
      </c>
      <c r="F8053">
        <v>12</v>
      </c>
      <c r="G8053" t="s">
        <v>10</v>
      </c>
    </row>
    <row r="8054" spans="1:7" x14ac:dyDescent="0.3">
      <c r="A8054" t="s">
        <v>8081</v>
      </c>
      <c r="B8054" t="s">
        <v>7613</v>
      </c>
      <c r="C8054">
        <v>2012</v>
      </c>
      <c r="D8054">
        <v>12</v>
      </c>
      <c r="E8054" t="s">
        <v>18</v>
      </c>
      <c r="F8054">
        <v>626</v>
      </c>
      <c r="G8054" t="s">
        <v>10</v>
      </c>
    </row>
    <row r="8055" spans="1:7" x14ac:dyDescent="0.3">
      <c r="A8055" t="s">
        <v>8082</v>
      </c>
      <c r="B8055" t="s">
        <v>7613</v>
      </c>
      <c r="C8055">
        <v>2007</v>
      </c>
      <c r="D8055">
        <v>9</v>
      </c>
      <c r="E8055" t="s">
        <v>9</v>
      </c>
      <c r="F8055">
        <v>1596</v>
      </c>
      <c r="G8055" t="s">
        <v>10</v>
      </c>
    </row>
    <row r="8056" spans="1:7" x14ac:dyDescent="0.3">
      <c r="A8056" t="s">
        <v>8083</v>
      </c>
      <c r="B8056" t="s">
        <v>7613</v>
      </c>
      <c r="C8056">
        <v>2013</v>
      </c>
      <c r="D8056">
        <v>6</v>
      </c>
      <c r="E8056" t="s">
        <v>9</v>
      </c>
      <c r="F8056">
        <v>137</v>
      </c>
      <c r="G8056" t="s">
        <v>10</v>
      </c>
    </row>
    <row r="8057" spans="1:7" x14ac:dyDescent="0.3">
      <c r="A8057" t="s">
        <v>8084</v>
      </c>
      <c r="B8057" t="s">
        <v>7613</v>
      </c>
      <c r="C8057">
        <v>2010</v>
      </c>
      <c r="D8057">
        <v>9</v>
      </c>
      <c r="E8057" t="s">
        <v>9</v>
      </c>
      <c r="F8057">
        <v>576</v>
      </c>
      <c r="G8057" t="s">
        <v>10</v>
      </c>
    </row>
    <row r="8058" spans="1:7" x14ac:dyDescent="0.3">
      <c r="A8058" t="s">
        <v>8085</v>
      </c>
      <c r="B8058" t="s">
        <v>7613</v>
      </c>
      <c r="C8058">
        <v>2013</v>
      </c>
      <c r="D8058">
        <v>9</v>
      </c>
      <c r="E8058" t="s">
        <v>18</v>
      </c>
      <c r="F8058">
        <v>33</v>
      </c>
      <c r="G8058" t="s">
        <v>50</v>
      </c>
    </row>
    <row r="8059" spans="1:7" x14ac:dyDescent="0.3">
      <c r="A8059" t="s">
        <v>8086</v>
      </c>
      <c r="B8059" t="s">
        <v>7613</v>
      </c>
      <c r="C8059">
        <v>2009</v>
      </c>
      <c r="D8059">
        <v>5</v>
      </c>
      <c r="E8059" t="s">
        <v>9</v>
      </c>
      <c r="F8059">
        <v>109</v>
      </c>
      <c r="G8059" t="s">
        <v>10</v>
      </c>
    </row>
    <row r="8060" spans="1:7" x14ac:dyDescent="0.3">
      <c r="A8060" t="s">
        <v>8087</v>
      </c>
      <c r="B8060" t="s">
        <v>7613</v>
      </c>
      <c r="C8060">
        <v>2007</v>
      </c>
      <c r="D8060">
        <v>6</v>
      </c>
      <c r="E8060" t="s">
        <v>80</v>
      </c>
      <c r="F8060">
        <v>8</v>
      </c>
      <c r="G8060" t="s">
        <v>10</v>
      </c>
    </row>
    <row r="8061" spans="1:7" x14ac:dyDescent="0.3">
      <c r="A8061" t="s">
        <v>8088</v>
      </c>
      <c r="B8061" t="s">
        <v>7613</v>
      </c>
      <c r="C8061">
        <v>2009</v>
      </c>
      <c r="D8061">
        <v>3</v>
      </c>
      <c r="E8061" t="s">
        <v>9</v>
      </c>
      <c r="F8061">
        <v>343</v>
      </c>
      <c r="G8061" t="s">
        <v>50</v>
      </c>
    </row>
    <row r="8062" spans="1:7" x14ac:dyDescent="0.3">
      <c r="A8062" t="s">
        <v>8089</v>
      </c>
      <c r="B8062" t="s">
        <v>7613</v>
      </c>
      <c r="C8062">
        <v>2010</v>
      </c>
      <c r="D8062">
        <v>1</v>
      </c>
      <c r="E8062" t="s">
        <v>80</v>
      </c>
      <c r="F8062">
        <v>13</v>
      </c>
      <c r="G8062" t="s">
        <v>10</v>
      </c>
    </row>
    <row r="8063" spans="1:7" x14ac:dyDescent="0.3">
      <c r="A8063" t="s">
        <v>8090</v>
      </c>
      <c r="B8063" t="s">
        <v>7613</v>
      </c>
      <c r="C8063">
        <v>2012</v>
      </c>
      <c r="D8063">
        <v>11</v>
      </c>
      <c r="E8063" t="s">
        <v>18</v>
      </c>
      <c r="F8063">
        <v>45</v>
      </c>
      <c r="G8063" t="s">
        <v>10</v>
      </c>
    </row>
    <row r="8064" spans="1:7" x14ac:dyDescent="0.3">
      <c r="A8064" t="s">
        <v>8091</v>
      </c>
      <c r="B8064" t="s">
        <v>7613</v>
      </c>
      <c r="C8064">
        <v>2006</v>
      </c>
      <c r="D8064">
        <v>8</v>
      </c>
      <c r="E8064" t="s">
        <v>18</v>
      </c>
      <c r="F8064">
        <v>120</v>
      </c>
      <c r="G8064" t="s">
        <v>10</v>
      </c>
    </row>
    <row r="8065" spans="1:7" x14ac:dyDescent="0.3">
      <c r="A8065" t="s">
        <v>8092</v>
      </c>
      <c r="B8065" t="s">
        <v>7613</v>
      </c>
      <c r="C8065">
        <v>2016</v>
      </c>
      <c r="D8065">
        <v>3</v>
      </c>
      <c r="E8065" t="s">
        <v>80</v>
      </c>
      <c r="F8065">
        <v>22</v>
      </c>
      <c r="G8065" t="s">
        <v>10</v>
      </c>
    </row>
    <row r="8066" spans="1:7" x14ac:dyDescent="0.3">
      <c r="A8066" t="s">
        <v>8093</v>
      </c>
      <c r="B8066" t="s">
        <v>7613</v>
      </c>
      <c r="C8066">
        <v>2006</v>
      </c>
      <c r="D8066">
        <v>10</v>
      </c>
      <c r="E8066" t="s">
        <v>18</v>
      </c>
      <c r="F8066">
        <v>390</v>
      </c>
      <c r="G8066" t="s">
        <v>10</v>
      </c>
    </row>
    <row r="8067" spans="1:7" x14ac:dyDescent="0.3">
      <c r="A8067" t="s">
        <v>8094</v>
      </c>
      <c r="B8067" t="s">
        <v>7613</v>
      </c>
      <c r="C8067">
        <v>2012</v>
      </c>
      <c r="D8067">
        <v>4</v>
      </c>
      <c r="E8067" t="s">
        <v>80</v>
      </c>
      <c r="F8067">
        <v>56</v>
      </c>
      <c r="G8067" t="s">
        <v>10</v>
      </c>
    </row>
    <row r="8068" spans="1:7" x14ac:dyDescent="0.3">
      <c r="A8068" t="s">
        <v>8095</v>
      </c>
      <c r="B8068" t="s">
        <v>7613</v>
      </c>
      <c r="C8068">
        <v>2002</v>
      </c>
      <c r="D8068">
        <v>11</v>
      </c>
      <c r="E8068" t="s">
        <v>9</v>
      </c>
      <c r="F8068">
        <v>525</v>
      </c>
      <c r="G8068" t="s">
        <v>10</v>
      </c>
    </row>
    <row r="8069" spans="1:7" x14ac:dyDescent="0.3">
      <c r="A8069" t="s">
        <v>8096</v>
      </c>
      <c r="B8069" t="s">
        <v>7613</v>
      </c>
      <c r="C8069">
        <v>2011</v>
      </c>
      <c r="D8069">
        <v>1</v>
      </c>
      <c r="E8069" t="s">
        <v>18</v>
      </c>
      <c r="F8069">
        <v>626</v>
      </c>
      <c r="G8069" t="s">
        <v>10</v>
      </c>
    </row>
    <row r="8070" spans="1:7" x14ac:dyDescent="0.3">
      <c r="A8070" t="s">
        <v>8097</v>
      </c>
      <c r="B8070" t="s">
        <v>7613</v>
      </c>
      <c r="C8070">
        <v>2015</v>
      </c>
      <c r="D8070">
        <v>2</v>
      </c>
      <c r="E8070" t="s">
        <v>18</v>
      </c>
      <c r="F8070">
        <v>529</v>
      </c>
      <c r="G8070" t="s">
        <v>10</v>
      </c>
    </row>
    <row r="8071" spans="1:7" x14ac:dyDescent="0.3">
      <c r="A8071" t="s">
        <v>8098</v>
      </c>
      <c r="B8071" t="s">
        <v>7613</v>
      </c>
      <c r="C8071">
        <v>2008</v>
      </c>
      <c r="D8071">
        <v>6</v>
      </c>
      <c r="E8071" t="s">
        <v>80</v>
      </c>
      <c r="F8071">
        <v>18</v>
      </c>
      <c r="G8071" t="s">
        <v>10</v>
      </c>
    </row>
    <row r="8072" spans="1:7" x14ac:dyDescent="0.3">
      <c r="A8072" t="s">
        <v>8099</v>
      </c>
      <c r="B8072" t="s">
        <v>7613</v>
      </c>
      <c r="C8072">
        <v>2005</v>
      </c>
      <c r="D8072">
        <v>8</v>
      </c>
      <c r="E8072" t="s">
        <v>80</v>
      </c>
      <c r="F8072">
        <v>36</v>
      </c>
      <c r="G8072" t="s">
        <v>10</v>
      </c>
    </row>
    <row r="8073" spans="1:7" x14ac:dyDescent="0.3">
      <c r="A8073" t="s">
        <v>8100</v>
      </c>
      <c r="B8073" t="s">
        <v>7613</v>
      </c>
      <c r="C8073">
        <v>2004</v>
      </c>
      <c r="D8073">
        <v>8</v>
      </c>
      <c r="E8073" t="s">
        <v>80</v>
      </c>
      <c r="F8073">
        <v>31</v>
      </c>
      <c r="G8073" t="s">
        <v>10</v>
      </c>
    </row>
    <row r="8074" spans="1:7" x14ac:dyDescent="0.3">
      <c r="A8074" t="s">
        <v>8101</v>
      </c>
      <c r="B8074" t="s">
        <v>7613</v>
      </c>
      <c r="C8074">
        <v>2011</v>
      </c>
      <c r="D8074">
        <v>3</v>
      </c>
      <c r="E8074" t="s">
        <v>18</v>
      </c>
      <c r="F8074">
        <v>842</v>
      </c>
      <c r="G8074" t="s">
        <v>10</v>
      </c>
    </row>
    <row r="8075" spans="1:7" x14ac:dyDescent="0.3">
      <c r="A8075" t="s">
        <v>8102</v>
      </c>
      <c r="B8075" t="s">
        <v>7613</v>
      </c>
      <c r="C8075">
        <v>2013</v>
      </c>
      <c r="D8075">
        <v>3</v>
      </c>
      <c r="E8075" t="s">
        <v>80</v>
      </c>
      <c r="F8075">
        <v>17</v>
      </c>
      <c r="G8075" t="s">
        <v>10</v>
      </c>
    </row>
    <row r="8076" spans="1:7" x14ac:dyDescent="0.3">
      <c r="A8076" t="s">
        <v>8103</v>
      </c>
      <c r="B8076" t="s">
        <v>7613</v>
      </c>
      <c r="C8076">
        <v>2012</v>
      </c>
      <c r="D8076">
        <v>5</v>
      </c>
      <c r="E8076" t="s">
        <v>71</v>
      </c>
      <c r="F8076">
        <v>56</v>
      </c>
      <c r="G8076" t="s">
        <v>10</v>
      </c>
    </row>
    <row r="8077" spans="1:7" x14ac:dyDescent="0.3">
      <c r="A8077" t="s">
        <v>8104</v>
      </c>
      <c r="B8077" t="s">
        <v>7613</v>
      </c>
      <c r="C8077">
        <v>2005</v>
      </c>
      <c r="D8077">
        <v>11</v>
      </c>
      <c r="E8077" t="s">
        <v>9</v>
      </c>
      <c r="F8077">
        <v>640</v>
      </c>
      <c r="G8077" t="s">
        <v>10</v>
      </c>
    </row>
    <row r="8078" spans="1:7" x14ac:dyDescent="0.3">
      <c r="A8078" t="s">
        <v>8105</v>
      </c>
      <c r="B8078" t="s">
        <v>7613</v>
      </c>
      <c r="C8078">
        <v>2008</v>
      </c>
      <c r="D8078">
        <v>11</v>
      </c>
      <c r="E8078" t="s">
        <v>9</v>
      </c>
      <c r="F8078">
        <v>390</v>
      </c>
      <c r="G8078" t="s">
        <v>10</v>
      </c>
    </row>
    <row r="8079" spans="1:7" x14ac:dyDescent="0.3">
      <c r="A8079" t="s">
        <v>8106</v>
      </c>
      <c r="B8079" t="s">
        <v>7613</v>
      </c>
      <c r="C8079">
        <v>2007</v>
      </c>
      <c r="D8079">
        <v>4</v>
      </c>
      <c r="E8079" t="s">
        <v>9</v>
      </c>
      <c r="F8079">
        <v>361</v>
      </c>
      <c r="G8079" t="s">
        <v>10</v>
      </c>
    </row>
    <row r="8080" spans="1:7" x14ac:dyDescent="0.3">
      <c r="A8080" t="s">
        <v>8107</v>
      </c>
      <c r="B8080" t="s">
        <v>7613</v>
      </c>
      <c r="C8080">
        <v>2015</v>
      </c>
      <c r="D8080">
        <v>9</v>
      </c>
      <c r="E8080" t="s">
        <v>18</v>
      </c>
      <c r="F8080">
        <v>60</v>
      </c>
      <c r="G8080" t="s">
        <v>10</v>
      </c>
    </row>
    <row r="8081" spans="1:7" x14ac:dyDescent="0.3">
      <c r="A8081" t="s">
        <v>8108</v>
      </c>
      <c r="B8081" t="s">
        <v>7613</v>
      </c>
      <c r="C8081">
        <v>2018</v>
      </c>
      <c r="D8081">
        <v>5</v>
      </c>
      <c r="E8081" t="s">
        <v>71</v>
      </c>
      <c r="F8081">
        <v>0</v>
      </c>
      <c r="G8081" t="s">
        <v>12</v>
      </c>
    </row>
    <row r="8082" spans="1:7" x14ac:dyDescent="0.3">
      <c r="A8082" t="s">
        <v>8109</v>
      </c>
      <c r="B8082" t="s">
        <v>7613</v>
      </c>
      <c r="C8082">
        <v>1999</v>
      </c>
      <c r="D8082">
        <v>3</v>
      </c>
      <c r="E8082" t="s">
        <v>9</v>
      </c>
      <c r="F8082">
        <v>100</v>
      </c>
      <c r="G8082" t="s">
        <v>10</v>
      </c>
    </row>
    <row r="8083" spans="1:7" x14ac:dyDescent="0.3">
      <c r="A8083" t="s">
        <v>8110</v>
      </c>
      <c r="B8083" t="s">
        <v>7613</v>
      </c>
      <c r="C8083">
        <v>2010</v>
      </c>
      <c r="D8083">
        <v>11</v>
      </c>
      <c r="E8083" t="s">
        <v>80</v>
      </c>
      <c r="F8083">
        <v>20</v>
      </c>
      <c r="G8083" t="s">
        <v>10</v>
      </c>
    </row>
    <row r="8084" spans="1:7" x14ac:dyDescent="0.3">
      <c r="A8084" t="s">
        <v>8111</v>
      </c>
      <c r="B8084" t="s">
        <v>7613</v>
      </c>
      <c r="C8084">
        <v>2000</v>
      </c>
      <c r="D8084">
        <v>4</v>
      </c>
      <c r="E8084" t="s">
        <v>18</v>
      </c>
      <c r="F8084">
        <v>336</v>
      </c>
      <c r="G8084" t="s">
        <v>10</v>
      </c>
    </row>
    <row r="8085" spans="1:7" x14ac:dyDescent="0.3">
      <c r="A8085" t="s">
        <v>8112</v>
      </c>
      <c r="B8085" t="s">
        <v>7613</v>
      </c>
      <c r="C8085">
        <v>2010</v>
      </c>
      <c r="D8085">
        <v>3</v>
      </c>
      <c r="E8085" t="s">
        <v>80</v>
      </c>
      <c r="F8085">
        <v>50</v>
      </c>
      <c r="G8085" t="s">
        <v>10</v>
      </c>
    </row>
    <row r="8086" spans="1:7" x14ac:dyDescent="0.3">
      <c r="A8086" t="s">
        <v>8113</v>
      </c>
      <c r="B8086" t="s">
        <v>7613</v>
      </c>
      <c r="C8086">
        <v>2017</v>
      </c>
      <c r="D8086">
        <v>1</v>
      </c>
      <c r="E8086" t="s">
        <v>9</v>
      </c>
      <c r="F8086">
        <v>140</v>
      </c>
      <c r="G8086" t="s">
        <v>179</v>
      </c>
    </row>
    <row r="8087" spans="1:7" x14ac:dyDescent="0.3">
      <c r="A8087" t="s">
        <v>8114</v>
      </c>
      <c r="B8087" t="s">
        <v>7613</v>
      </c>
      <c r="C8087">
        <v>2002</v>
      </c>
      <c r="D8087">
        <v>11</v>
      </c>
      <c r="E8087" t="s">
        <v>9</v>
      </c>
      <c r="F8087">
        <v>113</v>
      </c>
      <c r="G8087" t="s">
        <v>10</v>
      </c>
    </row>
    <row r="8088" spans="1:7" x14ac:dyDescent="0.3">
      <c r="A8088" t="s">
        <v>8115</v>
      </c>
      <c r="B8088" t="s">
        <v>7613</v>
      </c>
      <c r="C8088">
        <v>2006</v>
      </c>
      <c r="D8088">
        <v>11</v>
      </c>
      <c r="E8088" t="s">
        <v>18</v>
      </c>
      <c r="F8088">
        <v>810</v>
      </c>
      <c r="G8088" t="s">
        <v>10</v>
      </c>
    </row>
    <row r="8089" spans="1:7" x14ac:dyDescent="0.3">
      <c r="A8089" t="s">
        <v>8116</v>
      </c>
      <c r="B8089" t="s">
        <v>7613</v>
      </c>
      <c r="C8089">
        <v>2006</v>
      </c>
      <c r="D8089">
        <v>6</v>
      </c>
      <c r="E8089" t="s">
        <v>18</v>
      </c>
      <c r="F8089">
        <v>148</v>
      </c>
      <c r="G8089" t="s">
        <v>10</v>
      </c>
    </row>
    <row r="8090" spans="1:7" x14ac:dyDescent="0.3">
      <c r="A8090" t="s">
        <v>8117</v>
      </c>
      <c r="B8090" t="s">
        <v>7613</v>
      </c>
      <c r="C8090">
        <v>2015</v>
      </c>
      <c r="D8090">
        <v>11</v>
      </c>
      <c r="E8090" t="s">
        <v>80</v>
      </c>
      <c r="F8090">
        <v>16</v>
      </c>
      <c r="G8090" t="s">
        <v>10</v>
      </c>
    </row>
    <row r="8091" spans="1:7" x14ac:dyDescent="0.3">
      <c r="A8091" t="s">
        <v>8118</v>
      </c>
      <c r="B8091" t="s">
        <v>7613</v>
      </c>
      <c r="C8091">
        <v>2004</v>
      </c>
      <c r="D8091">
        <v>3</v>
      </c>
      <c r="E8091" t="s">
        <v>71</v>
      </c>
      <c r="F8091">
        <v>7</v>
      </c>
      <c r="G8091" t="s">
        <v>50</v>
      </c>
    </row>
    <row r="8092" spans="1:7" x14ac:dyDescent="0.3">
      <c r="A8092" t="s">
        <v>8119</v>
      </c>
      <c r="B8092" t="s">
        <v>7613</v>
      </c>
      <c r="C8092">
        <v>2013</v>
      </c>
      <c r="D8092">
        <v>10</v>
      </c>
      <c r="E8092" t="s">
        <v>18</v>
      </c>
      <c r="F8092">
        <v>619</v>
      </c>
      <c r="G8092" t="s">
        <v>10</v>
      </c>
    </row>
    <row r="8093" spans="1:7" x14ac:dyDescent="0.3">
      <c r="A8093" t="s">
        <v>8120</v>
      </c>
      <c r="B8093" t="s">
        <v>7613</v>
      </c>
      <c r="C8093">
        <v>2016</v>
      </c>
      <c r="D8093">
        <v>1</v>
      </c>
      <c r="E8093" t="s">
        <v>60</v>
      </c>
      <c r="F8093">
        <v>221</v>
      </c>
      <c r="G8093" t="s">
        <v>10</v>
      </c>
    </row>
    <row r="8094" spans="1:7" x14ac:dyDescent="0.3">
      <c r="A8094" t="s">
        <v>8121</v>
      </c>
      <c r="B8094" t="s">
        <v>7613</v>
      </c>
      <c r="C8094">
        <v>2011</v>
      </c>
      <c r="D8094">
        <v>11</v>
      </c>
      <c r="E8094" t="s">
        <v>80</v>
      </c>
      <c r="F8094">
        <v>3</v>
      </c>
      <c r="G8094" t="s">
        <v>10</v>
      </c>
    </row>
    <row r="8095" spans="1:7" x14ac:dyDescent="0.3">
      <c r="A8095" t="s">
        <v>8122</v>
      </c>
      <c r="B8095" t="s">
        <v>7613</v>
      </c>
      <c r="C8095">
        <v>2012</v>
      </c>
      <c r="D8095">
        <v>8</v>
      </c>
      <c r="E8095" t="s">
        <v>80</v>
      </c>
      <c r="F8095">
        <v>56</v>
      </c>
      <c r="G8095" t="s">
        <v>10</v>
      </c>
    </row>
    <row r="8096" spans="1:7" x14ac:dyDescent="0.3">
      <c r="A8096" t="s">
        <v>8123</v>
      </c>
      <c r="B8096" t="s">
        <v>7613</v>
      </c>
      <c r="C8096">
        <v>2016</v>
      </c>
      <c r="D8096">
        <v>3</v>
      </c>
      <c r="E8096" t="s">
        <v>18</v>
      </c>
      <c r="F8096">
        <v>14535</v>
      </c>
      <c r="G8096" t="s">
        <v>473</v>
      </c>
    </row>
    <row r="8097" spans="1:7" x14ac:dyDescent="0.3">
      <c r="A8097" t="s">
        <v>8124</v>
      </c>
      <c r="B8097" t="s">
        <v>7613</v>
      </c>
      <c r="C8097">
        <v>2006</v>
      </c>
      <c r="D8097">
        <v>8</v>
      </c>
      <c r="E8097" t="s">
        <v>9</v>
      </c>
      <c r="F8097">
        <v>50</v>
      </c>
      <c r="G8097" t="s">
        <v>10</v>
      </c>
    </row>
    <row r="8098" spans="1:7" x14ac:dyDescent="0.3">
      <c r="A8098" t="s">
        <v>8125</v>
      </c>
      <c r="B8098" t="s">
        <v>7613</v>
      </c>
      <c r="C8098">
        <v>2007</v>
      </c>
      <c r="D8098">
        <v>3</v>
      </c>
      <c r="E8098" t="s">
        <v>9</v>
      </c>
      <c r="F8098">
        <v>66</v>
      </c>
      <c r="G8098" t="s">
        <v>10</v>
      </c>
    </row>
    <row r="8099" spans="1:7" x14ac:dyDescent="0.3">
      <c r="A8099" t="s">
        <v>8126</v>
      </c>
      <c r="B8099" t="s">
        <v>7613</v>
      </c>
      <c r="C8099">
        <v>2002</v>
      </c>
      <c r="D8099">
        <v>5</v>
      </c>
      <c r="E8099" t="s">
        <v>71</v>
      </c>
      <c r="F8099">
        <v>142</v>
      </c>
      <c r="G8099" t="s">
        <v>10</v>
      </c>
    </row>
    <row r="8100" spans="1:7" x14ac:dyDescent="0.3">
      <c r="A8100" t="s">
        <v>8127</v>
      </c>
      <c r="B8100" t="s">
        <v>7613</v>
      </c>
      <c r="C8100">
        <v>2006</v>
      </c>
      <c r="D8100">
        <v>10</v>
      </c>
      <c r="E8100" t="s">
        <v>80</v>
      </c>
      <c r="F8100">
        <v>36</v>
      </c>
      <c r="G8100" t="s">
        <v>10</v>
      </c>
    </row>
    <row r="8101" spans="1:7" x14ac:dyDescent="0.3">
      <c r="A8101" t="s">
        <v>8128</v>
      </c>
      <c r="B8101" t="s">
        <v>7613</v>
      </c>
      <c r="C8101">
        <v>2006</v>
      </c>
      <c r="D8101">
        <v>4</v>
      </c>
      <c r="E8101" t="s">
        <v>80</v>
      </c>
      <c r="F8101">
        <v>11</v>
      </c>
      <c r="G8101" t="s">
        <v>10</v>
      </c>
    </row>
    <row r="8102" spans="1:7" x14ac:dyDescent="0.3">
      <c r="A8102" t="s">
        <v>8129</v>
      </c>
      <c r="B8102" t="s">
        <v>7613</v>
      </c>
      <c r="C8102">
        <v>2011</v>
      </c>
      <c r="D8102">
        <v>4</v>
      </c>
      <c r="E8102" t="s">
        <v>71</v>
      </c>
      <c r="F8102">
        <v>212</v>
      </c>
      <c r="G8102" t="s">
        <v>10</v>
      </c>
    </row>
    <row r="8103" spans="1:7" x14ac:dyDescent="0.3">
      <c r="A8103" t="s">
        <v>8130</v>
      </c>
      <c r="B8103" t="s">
        <v>7613</v>
      </c>
      <c r="C8103">
        <v>2011</v>
      </c>
      <c r="D8103">
        <v>5</v>
      </c>
      <c r="E8103" t="s">
        <v>80</v>
      </c>
      <c r="F8103">
        <v>61</v>
      </c>
      <c r="G8103" t="s">
        <v>10</v>
      </c>
    </row>
    <row r="8104" spans="1:7" x14ac:dyDescent="0.3">
      <c r="A8104" t="s">
        <v>8131</v>
      </c>
      <c r="B8104" t="s">
        <v>7613</v>
      </c>
      <c r="C8104">
        <v>2010</v>
      </c>
      <c r="D8104">
        <v>7</v>
      </c>
      <c r="E8104" t="s">
        <v>80</v>
      </c>
      <c r="F8104">
        <v>88</v>
      </c>
      <c r="G8104" t="s">
        <v>10</v>
      </c>
    </row>
    <row r="8105" spans="1:7" x14ac:dyDescent="0.3">
      <c r="A8105" t="s">
        <v>8132</v>
      </c>
      <c r="B8105" t="s">
        <v>7613</v>
      </c>
      <c r="C8105">
        <v>2009</v>
      </c>
      <c r="D8105">
        <v>10</v>
      </c>
      <c r="E8105" t="s">
        <v>18</v>
      </c>
      <c r="F8105">
        <v>131</v>
      </c>
      <c r="G8105" t="s">
        <v>10</v>
      </c>
    </row>
    <row r="8106" spans="1:7" x14ac:dyDescent="0.3">
      <c r="A8106" t="s">
        <v>8133</v>
      </c>
      <c r="B8106" t="s">
        <v>7613</v>
      </c>
      <c r="C8106">
        <v>2011</v>
      </c>
      <c r="D8106">
        <v>10</v>
      </c>
      <c r="E8106" t="s">
        <v>9</v>
      </c>
      <c r="F8106">
        <v>0</v>
      </c>
      <c r="G8106" t="s">
        <v>12</v>
      </c>
    </row>
    <row r="8107" spans="1:7" x14ac:dyDescent="0.3">
      <c r="A8107" t="s">
        <v>8134</v>
      </c>
      <c r="B8107" t="s">
        <v>7613</v>
      </c>
      <c r="C8107">
        <v>2010</v>
      </c>
      <c r="D8107">
        <v>10</v>
      </c>
      <c r="E8107" t="s">
        <v>18</v>
      </c>
      <c r="F8107">
        <v>610</v>
      </c>
      <c r="G8107" t="s">
        <v>10</v>
      </c>
    </row>
    <row r="8108" spans="1:7" x14ac:dyDescent="0.3">
      <c r="A8108" t="s">
        <v>8135</v>
      </c>
      <c r="B8108" t="s">
        <v>7613</v>
      </c>
      <c r="C8108">
        <v>2013</v>
      </c>
      <c r="D8108">
        <v>9</v>
      </c>
      <c r="E8108" t="s">
        <v>80</v>
      </c>
      <c r="F8108">
        <v>36</v>
      </c>
      <c r="G8108" t="s">
        <v>10</v>
      </c>
    </row>
    <row r="8109" spans="1:7" x14ac:dyDescent="0.3">
      <c r="A8109" t="s">
        <v>8136</v>
      </c>
      <c r="B8109" t="s">
        <v>7613</v>
      </c>
      <c r="C8109">
        <v>2017</v>
      </c>
      <c r="D8109">
        <v>11</v>
      </c>
      <c r="E8109" t="s">
        <v>60</v>
      </c>
      <c r="F8109">
        <v>185</v>
      </c>
      <c r="G8109" t="s">
        <v>10</v>
      </c>
    </row>
    <row r="8110" spans="1:7" x14ac:dyDescent="0.3">
      <c r="A8110" t="s">
        <v>8137</v>
      </c>
      <c r="B8110" t="s">
        <v>7613</v>
      </c>
      <c r="C8110">
        <v>2016</v>
      </c>
      <c r="D8110">
        <v>8</v>
      </c>
      <c r="E8110" t="s">
        <v>9</v>
      </c>
      <c r="F8110">
        <v>47</v>
      </c>
      <c r="G8110" t="s">
        <v>10</v>
      </c>
    </row>
    <row r="8111" spans="1:7" x14ac:dyDescent="0.3">
      <c r="A8111" t="s">
        <v>8138</v>
      </c>
      <c r="B8111" t="s">
        <v>7613</v>
      </c>
      <c r="C8111">
        <v>2016</v>
      </c>
      <c r="D8111">
        <v>11</v>
      </c>
      <c r="E8111" t="s">
        <v>60</v>
      </c>
      <c r="F8111">
        <v>205</v>
      </c>
      <c r="G8111" t="s">
        <v>10</v>
      </c>
    </row>
    <row r="8112" spans="1:7" x14ac:dyDescent="0.3">
      <c r="A8112" t="s">
        <v>8139</v>
      </c>
      <c r="B8112" t="s">
        <v>7613</v>
      </c>
      <c r="C8112">
        <v>2009</v>
      </c>
      <c r="D8112">
        <v>9</v>
      </c>
      <c r="E8112" t="s">
        <v>18</v>
      </c>
      <c r="F8112">
        <v>1626</v>
      </c>
      <c r="G8112" t="s">
        <v>10</v>
      </c>
    </row>
    <row r="8113" spans="1:7" x14ac:dyDescent="0.3">
      <c r="A8113" t="s">
        <v>8140</v>
      </c>
      <c r="B8113" t="s">
        <v>7613</v>
      </c>
      <c r="C8113">
        <v>2010</v>
      </c>
      <c r="D8113">
        <v>6</v>
      </c>
      <c r="E8113" t="s">
        <v>80</v>
      </c>
      <c r="F8113">
        <v>30</v>
      </c>
      <c r="G8113" t="s">
        <v>10</v>
      </c>
    </row>
    <row r="8114" spans="1:7" x14ac:dyDescent="0.3">
      <c r="A8114" t="s">
        <v>8141</v>
      </c>
      <c r="B8114" t="s">
        <v>7613</v>
      </c>
      <c r="C8114">
        <v>2014</v>
      </c>
      <c r="D8114">
        <v>2</v>
      </c>
      <c r="E8114" t="s">
        <v>18</v>
      </c>
      <c r="F8114">
        <v>609</v>
      </c>
      <c r="G8114" t="s">
        <v>10</v>
      </c>
    </row>
    <row r="8115" spans="1:7" x14ac:dyDescent="0.3">
      <c r="A8115" t="s">
        <v>8142</v>
      </c>
      <c r="B8115" t="s">
        <v>7613</v>
      </c>
      <c r="C8115">
        <v>2011</v>
      </c>
      <c r="D8115">
        <v>11</v>
      </c>
      <c r="E8115" t="s">
        <v>9</v>
      </c>
      <c r="F8115">
        <v>232</v>
      </c>
      <c r="G8115" t="s">
        <v>10</v>
      </c>
    </row>
    <row r="8116" spans="1:7" x14ac:dyDescent="0.3">
      <c r="A8116" t="s">
        <v>8143</v>
      </c>
      <c r="B8116" t="s">
        <v>7613</v>
      </c>
      <c r="C8116">
        <v>2001</v>
      </c>
      <c r="D8116">
        <v>6</v>
      </c>
      <c r="E8116" t="s">
        <v>71</v>
      </c>
      <c r="F8116">
        <v>1210</v>
      </c>
      <c r="G8116" t="s">
        <v>10</v>
      </c>
    </row>
    <row r="8117" spans="1:7" x14ac:dyDescent="0.3">
      <c r="A8117" t="s">
        <v>8144</v>
      </c>
      <c r="B8117" t="s">
        <v>7613</v>
      </c>
      <c r="C8117">
        <v>2007</v>
      </c>
      <c r="D8117">
        <v>6</v>
      </c>
      <c r="E8117" t="s">
        <v>80</v>
      </c>
      <c r="F8117">
        <v>59</v>
      </c>
      <c r="G8117" t="s">
        <v>10</v>
      </c>
    </row>
    <row r="8118" spans="1:7" x14ac:dyDescent="0.3">
      <c r="A8118" t="s">
        <v>8145</v>
      </c>
      <c r="B8118" t="s">
        <v>7613</v>
      </c>
      <c r="C8118">
        <v>2017</v>
      </c>
      <c r="D8118">
        <v>2</v>
      </c>
      <c r="E8118" t="s">
        <v>18</v>
      </c>
      <c r="F8118">
        <v>0</v>
      </c>
      <c r="G8118" t="s">
        <v>12</v>
      </c>
    </row>
    <row r="8119" spans="1:7" x14ac:dyDescent="0.3">
      <c r="A8119" t="s">
        <v>8146</v>
      </c>
      <c r="B8119" t="s">
        <v>7613</v>
      </c>
      <c r="C8119">
        <v>2003</v>
      </c>
      <c r="D8119">
        <v>12</v>
      </c>
      <c r="E8119" t="s">
        <v>71</v>
      </c>
      <c r="F8119">
        <v>227</v>
      </c>
      <c r="G8119" t="s">
        <v>10</v>
      </c>
    </row>
    <row r="8120" spans="1:7" x14ac:dyDescent="0.3">
      <c r="A8120" t="s">
        <v>8147</v>
      </c>
      <c r="B8120" t="s">
        <v>7613</v>
      </c>
      <c r="C8120">
        <v>2004</v>
      </c>
      <c r="D8120">
        <v>2</v>
      </c>
      <c r="E8120" t="s">
        <v>18</v>
      </c>
      <c r="F8120">
        <v>544</v>
      </c>
      <c r="G8120" t="s">
        <v>10</v>
      </c>
    </row>
    <row r="8121" spans="1:7" x14ac:dyDescent="0.3">
      <c r="A8121" t="s">
        <v>8148</v>
      </c>
      <c r="B8121" t="s">
        <v>7613</v>
      </c>
      <c r="C8121">
        <v>2015</v>
      </c>
      <c r="D8121">
        <v>7</v>
      </c>
      <c r="E8121" t="s">
        <v>9</v>
      </c>
      <c r="F8121">
        <v>3024</v>
      </c>
      <c r="G8121" t="s">
        <v>10</v>
      </c>
    </row>
    <row r="8122" spans="1:7" x14ac:dyDescent="0.3">
      <c r="A8122" t="s">
        <v>8149</v>
      </c>
      <c r="B8122" t="s">
        <v>7613</v>
      </c>
      <c r="C8122">
        <v>2004</v>
      </c>
      <c r="D8122">
        <v>5</v>
      </c>
      <c r="E8122" t="s">
        <v>18</v>
      </c>
      <c r="F8122">
        <v>866</v>
      </c>
      <c r="G8122" t="s">
        <v>10</v>
      </c>
    </row>
    <row r="8123" spans="1:7" x14ac:dyDescent="0.3">
      <c r="A8123" t="s">
        <v>8150</v>
      </c>
      <c r="B8123" t="s">
        <v>7613</v>
      </c>
      <c r="C8123">
        <v>2016</v>
      </c>
      <c r="D8123">
        <v>7</v>
      </c>
      <c r="E8123" t="s">
        <v>71</v>
      </c>
      <c r="F8123">
        <v>236</v>
      </c>
      <c r="G8123" t="s">
        <v>10</v>
      </c>
    </row>
    <row r="8124" spans="1:7" x14ac:dyDescent="0.3">
      <c r="A8124" t="s">
        <v>8151</v>
      </c>
      <c r="B8124" t="s">
        <v>7613</v>
      </c>
      <c r="C8124">
        <v>2008</v>
      </c>
      <c r="D8124">
        <v>6</v>
      </c>
      <c r="E8124" t="s">
        <v>18</v>
      </c>
      <c r="F8124">
        <v>467</v>
      </c>
      <c r="G8124" t="s">
        <v>10</v>
      </c>
    </row>
    <row r="8125" spans="1:7" x14ac:dyDescent="0.3">
      <c r="A8125" t="s">
        <v>8152</v>
      </c>
      <c r="B8125" t="s">
        <v>7613</v>
      </c>
      <c r="C8125">
        <v>2018</v>
      </c>
      <c r="D8125">
        <v>3</v>
      </c>
      <c r="E8125" t="s">
        <v>71</v>
      </c>
      <c r="F8125">
        <v>1020</v>
      </c>
      <c r="G8125" t="s">
        <v>179</v>
      </c>
    </row>
    <row r="8126" spans="1:7" x14ac:dyDescent="0.3">
      <c r="A8126" t="s">
        <v>8153</v>
      </c>
      <c r="B8126" t="s">
        <v>7613</v>
      </c>
      <c r="C8126">
        <v>2013</v>
      </c>
      <c r="D8126">
        <v>10</v>
      </c>
      <c r="E8126" t="s">
        <v>71</v>
      </c>
      <c r="F8126">
        <v>270</v>
      </c>
      <c r="G8126" t="s">
        <v>10</v>
      </c>
    </row>
    <row r="8127" spans="1:7" x14ac:dyDescent="0.3">
      <c r="A8127" t="s">
        <v>8154</v>
      </c>
      <c r="B8127" t="s">
        <v>7613</v>
      </c>
      <c r="C8127">
        <v>2005</v>
      </c>
      <c r="D8127">
        <v>1</v>
      </c>
      <c r="E8127" t="s">
        <v>80</v>
      </c>
      <c r="F8127">
        <v>12</v>
      </c>
      <c r="G8127" t="s">
        <v>10</v>
      </c>
    </row>
    <row r="8128" spans="1:7" x14ac:dyDescent="0.3">
      <c r="A8128" t="s">
        <v>8155</v>
      </c>
      <c r="B8128" t="s">
        <v>7613</v>
      </c>
      <c r="C8128">
        <v>2012</v>
      </c>
      <c r="D8128">
        <v>7</v>
      </c>
      <c r="E8128" t="s">
        <v>9</v>
      </c>
      <c r="F8128">
        <v>32</v>
      </c>
      <c r="G8128" t="s">
        <v>10</v>
      </c>
    </row>
    <row r="8129" spans="1:7" x14ac:dyDescent="0.3">
      <c r="A8129" t="s">
        <v>8156</v>
      </c>
      <c r="B8129" t="s">
        <v>7613</v>
      </c>
      <c r="C8129">
        <v>2005</v>
      </c>
      <c r="D8129">
        <v>8</v>
      </c>
      <c r="E8129" t="s">
        <v>71</v>
      </c>
      <c r="F8129">
        <v>100</v>
      </c>
      <c r="G8129" t="s">
        <v>10</v>
      </c>
    </row>
    <row r="8130" spans="1:7" x14ac:dyDescent="0.3">
      <c r="A8130" t="s">
        <v>8157</v>
      </c>
      <c r="B8130" t="s">
        <v>7613</v>
      </c>
      <c r="C8130">
        <v>2006</v>
      </c>
      <c r="D8130">
        <v>7</v>
      </c>
      <c r="E8130" t="s">
        <v>71</v>
      </c>
      <c r="F8130">
        <v>302</v>
      </c>
      <c r="G8130" t="s">
        <v>10</v>
      </c>
    </row>
    <row r="8131" spans="1:7" x14ac:dyDescent="0.3">
      <c r="A8131" t="s">
        <v>8158</v>
      </c>
      <c r="B8131" t="s">
        <v>7613</v>
      </c>
      <c r="C8131">
        <v>2006</v>
      </c>
      <c r="D8131">
        <v>8</v>
      </c>
      <c r="E8131" t="s">
        <v>9</v>
      </c>
      <c r="F8131">
        <v>61</v>
      </c>
      <c r="G8131" t="s">
        <v>10</v>
      </c>
    </row>
    <row r="8132" spans="1:7" x14ac:dyDescent="0.3">
      <c r="A8132" t="s">
        <v>8159</v>
      </c>
      <c r="B8132" t="s">
        <v>7613</v>
      </c>
      <c r="C8132">
        <v>2010</v>
      </c>
      <c r="D8132">
        <v>3</v>
      </c>
      <c r="E8132" t="s">
        <v>18</v>
      </c>
      <c r="F8132">
        <v>447</v>
      </c>
      <c r="G8132" t="s">
        <v>10</v>
      </c>
    </row>
    <row r="8133" spans="1:7" x14ac:dyDescent="0.3">
      <c r="A8133" t="s">
        <v>8160</v>
      </c>
      <c r="B8133" t="s">
        <v>7613</v>
      </c>
      <c r="C8133">
        <v>2005</v>
      </c>
      <c r="D8133">
        <v>11</v>
      </c>
      <c r="E8133" t="s">
        <v>9</v>
      </c>
      <c r="F8133">
        <v>265</v>
      </c>
      <c r="G8133" t="s">
        <v>10</v>
      </c>
    </row>
    <row r="8134" spans="1:7" x14ac:dyDescent="0.3">
      <c r="A8134" t="s">
        <v>8161</v>
      </c>
      <c r="B8134" t="s">
        <v>7613</v>
      </c>
      <c r="C8134">
        <v>2010</v>
      </c>
      <c r="D8134">
        <v>12</v>
      </c>
      <c r="E8134" t="s">
        <v>9</v>
      </c>
      <c r="F8134">
        <v>437</v>
      </c>
      <c r="G8134" t="s">
        <v>10</v>
      </c>
    </row>
    <row r="8135" spans="1:7" x14ac:dyDescent="0.3">
      <c r="A8135" t="s">
        <v>8162</v>
      </c>
      <c r="B8135" t="s">
        <v>7613</v>
      </c>
      <c r="C8135">
        <v>2015</v>
      </c>
      <c r="D8135">
        <v>1</v>
      </c>
      <c r="E8135" t="s">
        <v>80</v>
      </c>
      <c r="F8135">
        <v>30</v>
      </c>
      <c r="G8135" t="s">
        <v>10</v>
      </c>
    </row>
    <row r="8136" spans="1:7" x14ac:dyDescent="0.3">
      <c r="A8136" t="s">
        <v>8163</v>
      </c>
      <c r="B8136" t="s">
        <v>7613</v>
      </c>
      <c r="C8136">
        <v>2009</v>
      </c>
      <c r="D8136">
        <v>4</v>
      </c>
      <c r="E8136" t="s">
        <v>80</v>
      </c>
      <c r="F8136">
        <v>12</v>
      </c>
      <c r="G8136" t="s">
        <v>10</v>
      </c>
    </row>
    <row r="8137" spans="1:7" x14ac:dyDescent="0.3">
      <c r="A8137" t="s">
        <v>8164</v>
      </c>
      <c r="B8137" t="s">
        <v>7613</v>
      </c>
      <c r="C8137">
        <v>2011</v>
      </c>
      <c r="D8137">
        <v>8</v>
      </c>
      <c r="E8137" t="s">
        <v>80</v>
      </c>
      <c r="F8137">
        <v>36</v>
      </c>
      <c r="G8137" t="s">
        <v>10</v>
      </c>
    </row>
    <row r="8138" spans="1:7" x14ac:dyDescent="0.3">
      <c r="A8138" t="s">
        <v>8165</v>
      </c>
      <c r="B8138" t="s">
        <v>7613</v>
      </c>
      <c r="C8138">
        <v>2007</v>
      </c>
      <c r="D8138">
        <v>8</v>
      </c>
      <c r="E8138" t="s">
        <v>71</v>
      </c>
      <c r="F8138">
        <v>23</v>
      </c>
      <c r="G8138" t="s">
        <v>10</v>
      </c>
    </row>
    <row r="8139" spans="1:7" x14ac:dyDescent="0.3">
      <c r="A8139" t="s">
        <v>8166</v>
      </c>
      <c r="B8139" t="s">
        <v>7613</v>
      </c>
      <c r="C8139">
        <v>2006</v>
      </c>
      <c r="D8139">
        <v>6</v>
      </c>
      <c r="E8139" t="s">
        <v>9</v>
      </c>
      <c r="F8139">
        <v>74</v>
      </c>
      <c r="G8139" t="s">
        <v>10</v>
      </c>
    </row>
    <row r="8140" spans="1:7" x14ac:dyDescent="0.3">
      <c r="A8140" t="s">
        <v>8167</v>
      </c>
      <c r="B8140" t="s">
        <v>7613</v>
      </c>
      <c r="C8140">
        <v>2015</v>
      </c>
      <c r="D8140">
        <v>6</v>
      </c>
      <c r="E8140" t="s">
        <v>71</v>
      </c>
      <c r="F8140">
        <v>20</v>
      </c>
      <c r="G8140" t="s">
        <v>10</v>
      </c>
    </row>
    <row r="8141" spans="1:7" x14ac:dyDescent="0.3">
      <c r="A8141" t="s">
        <v>8168</v>
      </c>
      <c r="B8141" t="s">
        <v>7613</v>
      </c>
      <c r="C8141">
        <v>2009</v>
      </c>
      <c r="D8141">
        <v>2</v>
      </c>
      <c r="E8141" t="s">
        <v>71</v>
      </c>
      <c r="F8141">
        <v>3235</v>
      </c>
      <c r="G8141" t="s">
        <v>10</v>
      </c>
    </row>
    <row r="8142" spans="1:7" x14ac:dyDescent="0.3">
      <c r="A8142" t="s">
        <v>8169</v>
      </c>
      <c r="B8142" t="s">
        <v>7613</v>
      </c>
      <c r="C8142">
        <v>2012</v>
      </c>
      <c r="D8142">
        <v>5</v>
      </c>
      <c r="E8142" t="s">
        <v>9</v>
      </c>
      <c r="F8142">
        <v>72</v>
      </c>
      <c r="G8142" t="s">
        <v>10</v>
      </c>
    </row>
    <row r="8143" spans="1:7" x14ac:dyDescent="0.3">
      <c r="A8143" t="s">
        <v>8170</v>
      </c>
      <c r="B8143" t="s">
        <v>7613</v>
      </c>
      <c r="C8143">
        <v>2007</v>
      </c>
      <c r="D8143">
        <v>5</v>
      </c>
      <c r="E8143" t="s">
        <v>80</v>
      </c>
      <c r="F8143">
        <v>220</v>
      </c>
      <c r="G8143" t="s">
        <v>10</v>
      </c>
    </row>
    <row r="8144" spans="1:7" x14ac:dyDescent="0.3">
      <c r="A8144" t="s">
        <v>8171</v>
      </c>
      <c r="B8144" t="s">
        <v>7613</v>
      </c>
      <c r="C8144">
        <v>2008</v>
      </c>
      <c r="D8144">
        <v>3</v>
      </c>
      <c r="E8144" t="s">
        <v>9</v>
      </c>
      <c r="F8144">
        <v>720</v>
      </c>
      <c r="G8144" t="s">
        <v>10</v>
      </c>
    </row>
    <row r="8145" spans="1:7" x14ac:dyDescent="0.3">
      <c r="A8145" t="s">
        <v>8172</v>
      </c>
      <c r="B8145" t="s">
        <v>7613</v>
      </c>
      <c r="C8145">
        <v>2006</v>
      </c>
      <c r="D8145">
        <v>12</v>
      </c>
      <c r="E8145" t="s">
        <v>9</v>
      </c>
      <c r="F8145">
        <v>500</v>
      </c>
      <c r="G8145" t="s">
        <v>10</v>
      </c>
    </row>
    <row r="8146" spans="1:7" x14ac:dyDescent="0.3">
      <c r="A8146" t="s">
        <v>8173</v>
      </c>
      <c r="B8146" t="s">
        <v>7613</v>
      </c>
      <c r="C8146">
        <v>2016</v>
      </c>
      <c r="D8146">
        <v>12</v>
      </c>
      <c r="E8146" t="s">
        <v>71</v>
      </c>
      <c r="F8146">
        <v>160</v>
      </c>
      <c r="G8146" t="s">
        <v>10</v>
      </c>
    </row>
    <row r="8147" spans="1:7" x14ac:dyDescent="0.3">
      <c r="A8147" t="s">
        <v>8174</v>
      </c>
      <c r="B8147" t="s">
        <v>7613</v>
      </c>
      <c r="C8147">
        <v>2009</v>
      </c>
      <c r="D8147">
        <v>6</v>
      </c>
      <c r="E8147" t="s">
        <v>18</v>
      </c>
      <c r="F8147">
        <v>26</v>
      </c>
      <c r="G8147" t="s">
        <v>10</v>
      </c>
    </row>
    <row r="8148" spans="1:7" x14ac:dyDescent="0.3">
      <c r="A8148" t="s">
        <v>8175</v>
      </c>
      <c r="B8148" t="s">
        <v>7613</v>
      </c>
      <c r="C8148">
        <v>2014</v>
      </c>
      <c r="D8148">
        <v>12</v>
      </c>
      <c r="E8148" t="s">
        <v>9</v>
      </c>
      <c r="F8148">
        <v>184</v>
      </c>
      <c r="G8148" t="s">
        <v>10</v>
      </c>
    </row>
    <row r="8149" spans="1:7" x14ac:dyDescent="0.3">
      <c r="A8149" t="s">
        <v>8176</v>
      </c>
      <c r="B8149" t="s">
        <v>7613</v>
      </c>
      <c r="C8149">
        <v>2007</v>
      </c>
      <c r="D8149">
        <v>11</v>
      </c>
      <c r="E8149" t="s">
        <v>80</v>
      </c>
      <c r="F8149">
        <v>18</v>
      </c>
      <c r="G8149" t="s">
        <v>10</v>
      </c>
    </row>
    <row r="8150" spans="1:7" x14ac:dyDescent="0.3">
      <c r="A8150" t="s">
        <v>8177</v>
      </c>
      <c r="B8150" t="s">
        <v>7613</v>
      </c>
      <c r="C8150">
        <v>2013</v>
      </c>
      <c r="D8150">
        <v>5</v>
      </c>
      <c r="E8150" t="s">
        <v>9</v>
      </c>
      <c r="F8150">
        <v>134</v>
      </c>
      <c r="G8150" t="s">
        <v>50</v>
      </c>
    </row>
    <row r="8151" spans="1:7" x14ac:dyDescent="0.3">
      <c r="A8151" t="s">
        <v>8178</v>
      </c>
      <c r="B8151" t="s">
        <v>7613</v>
      </c>
      <c r="C8151">
        <v>2006</v>
      </c>
      <c r="D8151">
        <v>9</v>
      </c>
      <c r="E8151" t="s">
        <v>80</v>
      </c>
      <c r="F8151">
        <v>18</v>
      </c>
      <c r="G8151" t="s">
        <v>10</v>
      </c>
    </row>
    <row r="8152" spans="1:7" x14ac:dyDescent="0.3">
      <c r="A8152" t="s">
        <v>8179</v>
      </c>
      <c r="B8152" t="s">
        <v>7613</v>
      </c>
      <c r="C8152">
        <v>2008</v>
      </c>
      <c r="D8152">
        <v>5</v>
      </c>
      <c r="E8152" t="s">
        <v>80</v>
      </c>
      <c r="F8152">
        <v>2</v>
      </c>
      <c r="G8152" t="s">
        <v>10</v>
      </c>
    </row>
    <row r="8153" spans="1:7" x14ac:dyDescent="0.3">
      <c r="A8153" t="s">
        <v>8180</v>
      </c>
      <c r="B8153" t="s">
        <v>7613</v>
      </c>
      <c r="C8153">
        <v>2003</v>
      </c>
      <c r="D8153">
        <v>3</v>
      </c>
      <c r="E8153" t="s">
        <v>9</v>
      </c>
      <c r="F8153">
        <v>365</v>
      </c>
      <c r="G8153" t="s">
        <v>10</v>
      </c>
    </row>
    <row r="8154" spans="1:7" x14ac:dyDescent="0.3">
      <c r="A8154" t="s">
        <v>8181</v>
      </c>
      <c r="B8154" t="s">
        <v>7613</v>
      </c>
      <c r="C8154">
        <v>2007</v>
      </c>
      <c r="D8154">
        <v>10</v>
      </c>
      <c r="E8154" t="s">
        <v>80</v>
      </c>
      <c r="F8154">
        <v>24</v>
      </c>
      <c r="G8154" t="s">
        <v>10</v>
      </c>
    </row>
    <row r="8155" spans="1:7" x14ac:dyDescent="0.3">
      <c r="A8155" t="s">
        <v>8182</v>
      </c>
      <c r="B8155" t="s">
        <v>7613</v>
      </c>
      <c r="C8155">
        <v>2003</v>
      </c>
      <c r="D8155">
        <v>9</v>
      </c>
      <c r="E8155" t="s">
        <v>18</v>
      </c>
      <c r="F8155">
        <v>521</v>
      </c>
      <c r="G8155" t="s">
        <v>10</v>
      </c>
    </row>
    <row r="8156" spans="1:7" x14ac:dyDescent="0.3">
      <c r="A8156" t="s">
        <v>8183</v>
      </c>
      <c r="B8156" t="s">
        <v>7613</v>
      </c>
      <c r="C8156">
        <v>2005</v>
      </c>
      <c r="D8156">
        <v>10</v>
      </c>
      <c r="E8156" t="s">
        <v>18</v>
      </c>
      <c r="F8156">
        <v>50</v>
      </c>
      <c r="G8156" t="s">
        <v>10</v>
      </c>
    </row>
    <row r="8157" spans="1:7" x14ac:dyDescent="0.3">
      <c r="A8157" t="s">
        <v>8184</v>
      </c>
      <c r="B8157" t="s">
        <v>7613</v>
      </c>
      <c r="C8157">
        <v>2009</v>
      </c>
      <c r="D8157">
        <v>11</v>
      </c>
      <c r="E8157" t="s">
        <v>9</v>
      </c>
      <c r="F8157">
        <v>202</v>
      </c>
      <c r="G8157" t="s">
        <v>10</v>
      </c>
    </row>
    <row r="8158" spans="1:7" x14ac:dyDescent="0.3">
      <c r="A8158" t="s">
        <v>8185</v>
      </c>
      <c r="B8158" t="s">
        <v>7613</v>
      </c>
      <c r="C8158">
        <v>2010</v>
      </c>
      <c r="D8158">
        <v>10</v>
      </c>
      <c r="E8158" t="s">
        <v>18</v>
      </c>
      <c r="F8158">
        <v>3109</v>
      </c>
      <c r="G8158" t="s">
        <v>10</v>
      </c>
    </row>
    <row r="8159" spans="1:7" x14ac:dyDescent="0.3">
      <c r="A8159" t="s">
        <v>8186</v>
      </c>
      <c r="B8159" t="s">
        <v>7613</v>
      </c>
      <c r="C8159">
        <v>2005</v>
      </c>
      <c r="D8159">
        <v>4</v>
      </c>
      <c r="E8159" t="s">
        <v>71</v>
      </c>
      <c r="F8159">
        <v>40</v>
      </c>
      <c r="G8159" t="s">
        <v>10</v>
      </c>
    </row>
    <row r="8160" spans="1:7" x14ac:dyDescent="0.3">
      <c r="A8160" t="s">
        <v>8187</v>
      </c>
      <c r="B8160" t="s">
        <v>7613</v>
      </c>
      <c r="C8160">
        <v>2007</v>
      </c>
      <c r="D8160">
        <v>5</v>
      </c>
      <c r="E8160" t="s">
        <v>18</v>
      </c>
      <c r="F8160">
        <v>120</v>
      </c>
      <c r="G8160" t="s">
        <v>10</v>
      </c>
    </row>
    <row r="8161" spans="1:7" x14ac:dyDescent="0.3">
      <c r="A8161" t="s">
        <v>8188</v>
      </c>
      <c r="B8161" t="s">
        <v>7613</v>
      </c>
      <c r="C8161">
        <v>2007</v>
      </c>
      <c r="D8161">
        <v>12</v>
      </c>
      <c r="E8161" t="s">
        <v>80</v>
      </c>
      <c r="F8161">
        <v>34</v>
      </c>
      <c r="G8161" t="s">
        <v>10</v>
      </c>
    </row>
    <row r="8162" spans="1:7" x14ac:dyDescent="0.3">
      <c r="A8162" t="s">
        <v>8189</v>
      </c>
      <c r="B8162" t="s">
        <v>7613</v>
      </c>
      <c r="C8162">
        <v>2014</v>
      </c>
      <c r="D8162">
        <v>1</v>
      </c>
      <c r="E8162" t="s">
        <v>80</v>
      </c>
      <c r="F8162">
        <v>36</v>
      </c>
      <c r="G8162" t="s">
        <v>10</v>
      </c>
    </row>
    <row r="8163" spans="1:7" x14ac:dyDescent="0.3">
      <c r="A8163" t="s">
        <v>8190</v>
      </c>
      <c r="B8163" t="s">
        <v>7613</v>
      </c>
      <c r="C8163">
        <v>2006</v>
      </c>
      <c r="D8163">
        <v>11</v>
      </c>
      <c r="E8163" t="s">
        <v>9</v>
      </c>
      <c r="F8163">
        <v>69</v>
      </c>
      <c r="G8163" t="s">
        <v>50</v>
      </c>
    </row>
    <row r="8164" spans="1:7" x14ac:dyDescent="0.3">
      <c r="A8164" t="s">
        <v>8191</v>
      </c>
      <c r="B8164" t="s">
        <v>7613</v>
      </c>
      <c r="C8164">
        <v>2010</v>
      </c>
      <c r="D8164">
        <v>2</v>
      </c>
      <c r="E8164" t="s">
        <v>9</v>
      </c>
      <c r="F8164">
        <v>310</v>
      </c>
      <c r="G8164" t="s">
        <v>10</v>
      </c>
    </row>
    <row r="8165" spans="1:7" x14ac:dyDescent="0.3">
      <c r="A8165" t="s">
        <v>8192</v>
      </c>
      <c r="B8165" t="s">
        <v>7613</v>
      </c>
      <c r="C8165">
        <v>2018</v>
      </c>
      <c r="D8165">
        <v>7</v>
      </c>
      <c r="E8165" t="s">
        <v>9</v>
      </c>
      <c r="F8165">
        <v>500</v>
      </c>
      <c r="G8165" t="s">
        <v>473</v>
      </c>
    </row>
    <row r="8166" spans="1:7" x14ac:dyDescent="0.3">
      <c r="A8166" t="s">
        <v>8193</v>
      </c>
      <c r="B8166" t="s">
        <v>7613</v>
      </c>
      <c r="C8166">
        <v>2006</v>
      </c>
      <c r="D8166">
        <v>12</v>
      </c>
      <c r="E8166" t="s">
        <v>18</v>
      </c>
      <c r="F8166">
        <v>153</v>
      </c>
      <c r="G8166" t="s">
        <v>10</v>
      </c>
    </row>
    <row r="8167" spans="1:7" x14ac:dyDescent="0.3">
      <c r="A8167" t="s">
        <v>8194</v>
      </c>
      <c r="B8167" t="s">
        <v>7613</v>
      </c>
      <c r="C8167">
        <v>2011</v>
      </c>
      <c r="D8167">
        <v>1</v>
      </c>
      <c r="E8167" t="s">
        <v>80</v>
      </c>
      <c r="F8167">
        <v>28</v>
      </c>
      <c r="G8167" t="s">
        <v>10</v>
      </c>
    </row>
    <row r="8168" spans="1:7" x14ac:dyDescent="0.3">
      <c r="A8168" t="s">
        <v>8195</v>
      </c>
      <c r="B8168" t="s">
        <v>7613</v>
      </c>
      <c r="C8168">
        <v>2018</v>
      </c>
      <c r="D8168">
        <v>7</v>
      </c>
      <c r="E8168" t="s">
        <v>9</v>
      </c>
      <c r="F8168">
        <v>30</v>
      </c>
      <c r="G8168" t="s">
        <v>179</v>
      </c>
    </row>
    <row r="8169" spans="1:7" x14ac:dyDescent="0.3">
      <c r="A8169" t="s">
        <v>8196</v>
      </c>
      <c r="B8169" t="s">
        <v>7613</v>
      </c>
      <c r="C8169">
        <v>2007</v>
      </c>
      <c r="D8169">
        <v>8</v>
      </c>
      <c r="E8169" t="s">
        <v>71</v>
      </c>
      <c r="F8169">
        <v>680</v>
      </c>
      <c r="G8169" t="s">
        <v>10</v>
      </c>
    </row>
    <row r="8170" spans="1:7" x14ac:dyDescent="0.3">
      <c r="A8170" t="s">
        <v>8197</v>
      </c>
      <c r="B8170" t="s">
        <v>7613</v>
      </c>
      <c r="C8170">
        <v>2006</v>
      </c>
      <c r="D8170">
        <v>10</v>
      </c>
      <c r="E8170" t="s">
        <v>80</v>
      </c>
      <c r="F8170">
        <v>18</v>
      </c>
      <c r="G8170" t="s">
        <v>10</v>
      </c>
    </row>
    <row r="8171" spans="1:7" x14ac:dyDescent="0.3">
      <c r="A8171" t="s">
        <v>8198</v>
      </c>
      <c r="B8171" t="s">
        <v>7613</v>
      </c>
      <c r="C8171">
        <v>2006</v>
      </c>
      <c r="D8171">
        <v>12</v>
      </c>
      <c r="E8171" t="s">
        <v>80</v>
      </c>
      <c r="F8171">
        <v>96</v>
      </c>
      <c r="G8171" t="s">
        <v>10</v>
      </c>
    </row>
    <row r="8172" spans="1:7" x14ac:dyDescent="0.3">
      <c r="A8172" t="s">
        <v>8199</v>
      </c>
      <c r="B8172" t="s">
        <v>7613</v>
      </c>
      <c r="C8172">
        <v>2015</v>
      </c>
      <c r="D8172">
        <v>4</v>
      </c>
      <c r="E8172" t="s">
        <v>60</v>
      </c>
      <c r="F8172">
        <v>80</v>
      </c>
      <c r="G8172" t="s">
        <v>10</v>
      </c>
    </row>
    <row r="8173" spans="1:7" x14ac:dyDescent="0.3">
      <c r="A8173" t="s">
        <v>8200</v>
      </c>
      <c r="B8173" t="s">
        <v>7613</v>
      </c>
      <c r="C8173">
        <v>2017</v>
      </c>
      <c r="D8173">
        <v>6</v>
      </c>
      <c r="E8173" t="s">
        <v>80</v>
      </c>
      <c r="F8173">
        <v>90</v>
      </c>
      <c r="G8173" t="s">
        <v>473</v>
      </c>
    </row>
    <row r="8174" spans="1:7" x14ac:dyDescent="0.3">
      <c r="A8174" t="s">
        <v>8201</v>
      </c>
      <c r="B8174" t="s">
        <v>7613</v>
      </c>
      <c r="C8174">
        <v>2005</v>
      </c>
      <c r="D8174">
        <v>9</v>
      </c>
      <c r="E8174" t="s">
        <v>18</v>
      </c>
      <c r="F8174">
        <v>5735</v>
      </c>
      <c r="G8174" t="s">
        <v>10</v>
      </c>
    </row>
    <row r="8175" spans="1:7" x14ac:dyDescent="0.3">
      <c r="A8175" t="s">
        <v>8202</v>
      </c>
      <c r="B8175" t="s">
        <v>7613</v>
      </c>
      <c r="C8175">
        <v>2010</v>
      </c>
      <c r="D8175">
        <v>10</v>
      </c>
      <c r="E8175" t="s">
        <v>18</v>
      </c>
      <c r="F8175">
        <v>1707</v>
      </c>
      <c r="G8175" t="s">
        <v>10</v>
      </c>
    </row>
    <row r="8176" spans="1:7" x14ac:dyDescent="0.3">
      <c r="A8176" t="s">
        <v>8203</v>
      </c>
      <c r="B8176" t="s">
        <v>7613</v>
      </c>
      <c r="C8176">
        <v>2007</v>
      </c>
      <c r="D8176">
        <v>10</v>
      </c>
      <c r="E8176" t="s">
        <v>80</v>
      </c>
      <c r="F8176">
        <v>42</v>
      </c>
      <c r="G8176" t="s">
        <v>10</v>
      </c>
    </row>
    <row r="8177" spans="1:7" x14ac:dyDescent="0.3">
      <c r="A8177" t="s">
        <v>8204</v>
      </c>
      <c r="B8177" t="s">
        <v>7613</v>
      </c>
      <c r="C8177">
        <v>2019</v>
      </c>
      <c r="D8177">
        <v>1</v>
      </c>
      <c r="E8177" t="s">
        <v>18</v>
      </c>
      <c r="F8177">
        <v>0</v>
      </c>
      <c r="G8177" t="s">
        <v>12</v>
      </c>
    </row>
    <row r="8178" spans="1:7" x14ac:dyDescent="0.3">
      <c r="A8178" t="s">
        <v>8205</v>
      </c>
      <c r="B8178" t="s">
        <v>7613</v>
      </c>
      <c r="C8178">
        <v>2016</v>
      </c>
      <c r="D8178">
        <v>1</v>
      </c>
      <c r="E8178" t="s">
        <v>71</v>
      </c>
      <c r="F8178">
        <v>143</v>
      </c>
      <c r="G8178" t="s">
        <v>10</v>
      </c>
    </row>
    <row r="8179" spans="1:7" x14ac:dyDescent="0.3">
      <c r="A8179" t="s">
        <v>8206</v>
      </c>
      <c r="B8179" t="s">
        <v>7613</v>
      </c>
      <c r="C8179">
        <v>2006</v>
      </c>
      <c r="D8179">
        <v>3</v>
      </c>
      <c r="E8179" t="s">
        <v>9</v>
      </c>
      <c r="F8179">
        <v>35</v>
      </c>
      <c r="G8179" t="s">
        <v>10</v>
      </c>
    </row>
    <row r="8180" spans="1:7" x14ac:dyDescent="0.3">
      <c r="A8180" t="s">
        <v>8207</v>
      </c>
      <c r="B8180" t="s">
        <v>7613</v>
      </c>
      <c r="C8180">
        <v>2006</v>
      </c>
      <c r="D8180">
        <v>11</v>
      </c>
      <c r="E8180" t="s">
        <v>9</v>
      </c>
      <c r="F8180">
        <v>299</v>
      </c>
      <c r="G8180" t="s">
        <v>10</v>
      </c>
    </row>
    <row r="8181" spans="1:7" x14ac:dyDescent="0.3">
      <c r="A8181" t="s">
        <v>8208</v>
      </c>
      <c r="B8181" t="s">
        <v>7613</v>
      </c>
      <c r="C8181">
        <v>2006</v>
      </c>
      <c r="D8181">
        <v>10</v>
      </c>
      <c r="E8181" t="s">
        <v>80</v>
      </c>
      <c r="F8181">
        <v>58</v>
      </c>
      <c r="G8181" t="s">
        <v>10</v>
      </c>
    </row>
    <row r="8182" spans="1:7" x14ac:dyDescent="0.3">
      <c r="A8182" t="s">
        <v>8209</v>
      </c>
      <c r="B8182" t="s">
        <v>7613</v>
      </c>
      <c r="C8182">
        <v>2009</v>
      </c>
      <c r="D8182">
        <v>2</v>
      </c>
      <c r="E8182" t="s">
        <v>18</v>
      </c>
      <c r="F8182">
        <v>1332</v>
      </c>
      <c r="G8182" t="s">
        <v>10</v>
      </c>
    </row>
    <row r="8183" spans="1:7" x14ac:dyDescent="0.3">
      <c r="A8183" t="s">
        <v>8210</v>
      </c>
      <c r="B8183" t="s">
        <v>7613</v>
      </c>
      <c r="C8183">
        <v>2004</v>
      </c>
      <c r="D8183">
        <v>10</v>
      </c>
      <c r="E8183" t="s">
        <v>18</v>
      </c>
      <c r="F8183">
        <v>192</v>
      </c>
      <c r="G8183" t="s">
        <v>10</v>
      </c>
    </row>
    <row r="8184" spans="1:7" x14ac:dyDescent="0.3">
      <c r="A8184" t="s">
        <v>8211</v>
      </c>
      <c r="B8184" t="s">
        <v>7613</v>
      </c>
      <c r="C8184">
        <v>2014</v>
      </c>
      <c r="D8184">
        <v>1</v>
      </c>
      <c r="E8184" t="s">
        <v>80</v>
      </c>
      <c r="F8184">
        <v>19</v>
      </c>
      <c r="G8184" t="s">
        <v>50</v>
      </c>
    </row>
    <row r="8185" spans="1:7" x14ac:dyDescent="0.3">
      <c r="A8185" t="s">
        <v>8212</v>
      </c>
      <c r="B8185" t="s">
        <v>7613</v>
      </c>
      <c r="C8185">
        <v>2008</v>
      </c>
      <c r="D8185">
        <v>3</v>
      </c>
      <c r="E8185" t="s">
        <v>9</v>
      </c>
      <c r="F8185">
        <v>102</v>
      </c>
      <c r="G8185" t="s">
        <v>10</v>
      </c>
    </row>
    <row r="8186" spans="1:7" x14ac:dyDescent="0.3">
      <c r="A8186" t="s">
        <v>8213</v>
      </c>
      <c r="B8186" t="s">
        <v>7613</v>
      </c>
      <c r="C8186">
        <v>2008</v>
      </c>
      <c r="D8186">
        <v>12</v>
      </c>
      <c r="E8186" t="s">
        <v>80</v>
      </c>
      <c r="F8186">
        <v>12</v>
      </c>
      <c r="G8186" t="s">
        <v>50</v>
      </c>
    </row>
    <row r="8187" spans="1:7" x14ac:dyDescent="0.3">
      <c r="A8187" t="s">
        <v>8214</v>
      </c>
      <c r="B8187" t="s">
        <v>7613</v>
      </c>
      <c r="C8187">
        <v>2013</v>
      </c>
      <c r="D8187">
        <v>10</v>
      </c>
      <c r="E8187" t="s">
        <v>18</v>
      </c>
      <c r="F8187">
        <v>829</v>
      </c>
      <c r="G8187" t="s">
        <v>10</v>
      </c>
    </row>
    <row r="8188" spans="1:7" x14ac:dyDescent="0.3">
      <c r="A8188" t="s">
        <v>8215</v>
      </c>
      <c r="B8188" t="s">
        <v>7613</v>
      </c>
      <c r="C8188">
        <v>2011</v>
      </c>
      <c r="D8188">
        <v>7</v>
      </c>
      <c r="E8188" t="s">
        <v>9</v>
      </c>
      <c r="F8188">
        <v>50</v>
      </c>
      <c r="G8188" t="s">
        <v>50</v>
      </c>
    </row>
    <row r="8189" spans="1:7" x14ac:dyDescent="0.3">
      <c r="A8189" t="s">
        <v>8216</v>
      </c>
      <c r="B8189" t="s">
        <v>7613</v>
      </c>
      <c r="C8189">
        <v>2012</v>
      </c>
      <c r="D8189">
        <v>6</v>
      </c>
      <c r="E8189" t="s">
        <v>60</v>
      </c>
      <c r="F8189">
        <v>337</v>
      </c>
      <c r="G8189" t="s">
        <v>10</v>
      </c>
    </row>
    <row r="8190" spans="1:7" x14ac:dyDescent="0.3">
      <c r="A8190" t="s">
        <v>8217</v>
      </c>
      <c r="B8190" t="s">
        <v>7613</v>
      </c>
      <c r="C8190">
        <v>2018</v>
      </c>
      <c r="D8190">
        <v>2</v>
      </c>
      <c r="E8190" t="s">
        <v>71</v>
      </c>
      <c r="F8190">
        <v>0</v>
      </c>
      <c r="G8190" t="s">
        <v>12</v>
      </c>
    </row>
    <row r="8191" spans="1:7" x14ac:dyDescent="0.3">
      <c r="A8191" t="s">
        <v>8218</v>
      </c>
      <c r="B8191" t="s">
        <v>7613</v>
      </c>
      <c r="C8191">
        <v>2013</v>
      </c>
      <c r="D8191">
        <v>11</v>
      </c>
      <c r="E8191" t="s">
        <v>9</v>
      </c>
      <c r="F8191">
        <v>97</v>
      </c>
      <c r="G8191" t="s">
        <v>10</v>
      </c>
    </row>
    <row r="8192" spans="1:7" x14ac:dyDescent="0.3">
      <c r="A8192" t="s">
        <v>8219</v>
      </c>
      <c r="B8192" t="s">
        <v>7613</v>
      </c>
      <c r="C8192">
        <v>2007</v>
      </c>
      <c r="D8192">
        <v>2</v>
      </c>
      <c r="E8192" t="s">
        <v>9</v>
      </c>
      <c r="F8192">
        <v>715</v>
      </c>
      <c r="G8192" t="s">
        <v>10</v>
      </c>
    </row>
    <row r="8193" spans="1:7" x14ac:dyDescent="0.3">
      <c r="A8193" t="s">
        <v>8220</v>
      </c>
      <c r="B8193" t="s">
        <v>7613</v>
      </c>
      <c r="C8193">
        <v>2015</v>
      </c>
      <c r="D8193">
        <v>11</v>
      </c>
      <c r="E8193" t="s">
        <v>60</v>
      </c>
      <c r="F8193">
        <v>45</v>
      </c>
      <c r="G8193" t="s">
        <v>10</v>
      </c>
    </row>
    <row r="8194" spans="1:7" x14ac:dyDescent="0.3">
      <c r="A8194" t="s">
        <v>8221</v>
      </c>
      <c r="B8194" t="s">
        <v>7613</v>
      </c>
      <c r="C8194">
        <v>2016</v>
      </c>
      <c r="D8194">
        <v>6</v>
      </c>
      <c r="E8194" t="s">
        <v>60</v>
      </c>
      <c r="F8194">
        <v>1200</v>
      </c>
      <c r="G8194" t="s">
        <v>10</v>
      </c>
    </row>
    <row r="8195" spans="1:7" x14ac:dyDescent="0.3">
      <c r="A8195" t="s">
        <v>8222</v>
      </c>
      <c r="B8195" t="s">
        <v>7613</v>
      </c>
      <c r="C8195">
        <v>2004</v>
      </c>
      <c r="D8195">
        <v>1</v>
      </c>
      <c r="E8195" t="s">
        <v>80</v>
      </c>
      <c r="F8195">
        <v>12</v>
      </c>
      <c r="G8195" t="s">
        <v>10</v>
      </c>
    </row>
    <row r="8196" spans="1:7" x14ac:dyDescent="0.3">
      <c r="A8196" t="s">
        <v>8223</v>
      </c>
      <c r="B8196" t="s">
        <v>7613</v>
      </c>
      <c r="C8196">
        <v>2009</v>
      </c>
      <c r="D8196">
        <v>1</v>
      </c>
      <c r="E8196" t="s">
        <v>9</v>
      </c>
      <c r="F8196">
        <v>410</v>
      </c>
      <c r="G8196" t="s">
        <v>10</v>
      </c>
    </row>
    <row r="8197" spans="1:7" x14ac:dyDescent="0.3">
      <c r="A8197" t="s">
        <v>8224</v>
      </c>
      <c r="B8197" t="s">
        <v>7613</v>
      </c>
      <c r="C8197">
        <v>2009</v>
      </c>
      <c r="D8197">
        <v>3</v>
      </c>
      <c r="E8197" t="s">
        <v>80</v>
      </c>
      <c r="F8197">
        <v>24</v>
      </c>
      <c r="G8197" t="s">
        <v>10</v>
      </c>
    </row>
    <row r="8198" spans="1:7" x14ac:dyDescent="0.3">
      <c r="A8198" t="s">
        <v>8225</v>
      </c>
      <c r="B8198" t="s">
        <v>7613</v>
      </c>
      <c r="C8198">
        <v>1999</v>
      </c>
      <c r="D8198">
        <v>12</v>
      </c>
      <c r="E8198" t="s">
        <v>18</v>
      </c>
      <c r="F8198">
        <v>165</v>
      </c>
      <c r="G8198" t="s">
        <v>10</v>
      </c>
    </row>
    <row r="8199" spans="1:7" x14ac:dyDescent="0.3">
      <c r="A8199" t="s">
        <v>8226</v>
      </c>
      <c r="B8199" t="s">
        <v>7613</v>
      </c>
      <c r="C8199">
        <v>2010</v>
      </c>
      <c r="D8199">
        <v>4</v>
      </c>
      <c r="E8199" t="s">
        <v>9</v>
      </c>
      <c r="F8199">
        <v>12</v>
      </c>
      <c r="G8199" t="s">
        <v>10</v>
      </c>
    </row>
    <row r="8200" spans="1:7" x14ac:dyDescent="0.3">
      <c r="A8200" t="s">
        <v>8227</v>
      </c>
      <c r="B8200" t="s">
        <v>7613</v>
      </c>
      <c r="C8200">
        <v>2014</v>
      </c>
      <c r="D8200">
        <v>11</v>
      </c>
      <c r="E8200" t="s">
        <v>71</v>
      </c>
      <c r="F8200">
        <v>162</v>
      </c>
      <c r="G8200" t="s">
        <v>10</v>
      </c>
    </row>
    <row r="8201" spans="1:7" x14ac:dyDescent="0.3">
      <c r="A8201" t="s">
        <v>8228</v>
      </c>
      <c r="B8201" t="s">
        <v>7613</v>
      </c>
      <c r="C8201">
        <v>2010</v>
      </c>
      <c r="D8201">
        <v>5</v>
      </c>
      <c r="E8201" t="s">
        <v>80</v>
      </c>
      <c r="F8201">
        <v>40</v>
      </c>
      <c r="G8201" t="s">
        <v>10</v>
      </c>
    </row>
    <row r="8202" spans="1:7" x14ac:dyDescent="0.3">
      <c r="A8202" t="s">
        <v>8229</v>
      </c>
      <c r="B8202" t="s">
        <v>7613</v>
      </c>
      <c r="C8202">
        <v>2005</v>
      </c>
      <c r="D8202">
        <v>3</v>
      </c>
      <c r="E8202" t="s">
        <v>9</v>
      </c>
      <c r="F8202">
        <v>126</v>
      </c>
      <c r="G8202" t="s">
        <v>10</v>
      </c>
    </row>
    <row r="8203" spans="1:7" x14ac:dyDescent="0.3">
      <c r="A8203" t="s">
        <v>8230</v>
      </c>
      <c r="B8203" t="s">
        <v>7613</v>
      </c>
      <c r="C8203">
        <v>2016</v>
      </c>
      <c r="D8203">
        <v>11</v>
      </c>
      <c r="E8203" t="s">
        <v>18</v>
      </c>
      <c r="F8203">
        <v>271</v>
      </c>
      <c r="G8203" t="s">
        <v>10</v>
      </c>
    </row>
    <row r="8204" spans="1:7" x14ac:dyDescent="0.3">
      <c r="A8204" t="s">
        <v>8231</v>
      </c>
      <c r="B8204" t="s">
        <v>7613</v>
      </c>
      <c r="C8204">
        <v>2008</v>
      </c>
      <c r="D8204">
        <v>7</v>
      </c>
      <c r="E8204" t="s">
        <v>9</v>
      </c>
      <c r="F8204">
        <v>682</v>
      </c>
      <c r="G8204" t="s">
        <v>10</v>
      </c>
    </row>
    <row r="8205" spans="1:7" x14ac:dyDescent="0.3">
      <c r="A8205" t="s">
        <v>8232</v>
      </c>
      <c r="B8205" t="s">
        <v>7613</v>
      </c>
      <c r="C8205">
        <v>2006</v>
      </c>
      <c r="D8205">
        <v>4</v>
      </c>
      <c r="E8205" t="s">
        <v>9</v>
      </c>
      <c r="F8205">
        <v>400</v>
      </c>
      <c r="G8205" t="s">
        <v>10</v>
      </c>
    </row>
    <row r="8206" spans="1:7" x14ac:dyDescent="0.3">
      <c r="A8206" t="s">
        <v>8233</v>
      </c>
      <c r="B8206" t="s">
        <v>7613</v>
      </c>
      <c r="C8206">
        <v>2003</v>
      </c>
      <c r="D8206">
        <v>8</v>
      </c>
      <c r="E8206" t="s">
        <v>18</v>
      </c>
      <c r="F8206">
        <v>176</v>
      </c>
      <c r="G8206" t="s">
        <v>10</v>
      </c>
    </row>
    <row r="8207" spans="1:7" x14ac:dyDescent="0.3">
      <c r="A8207" t="s">
        <v>8234</v>
      </c>
      <c r="B8207" t="s">
        <v>7613</v>
      </c>
      <c r="C8207">
        <v>2018</v>
      </c>
      <c r="D8207">
        <v>3</v>
      </c>
      <c r="E8207" t="s">
        <v>18</v>
      </c>
      <c r="F8207">
        <v>200</v>
      </c>
      <c r="G8207" t="s">
        <v>179</v>
      </c>
    </row>
    <row r="8208" spans="1:7" x14ac:dyDescent="0.3">
      <c r="A8208" t="s">
        <v>8235</v>
      </c>
      <c r="B8208" t="s">
        <v>7613</v>
      </c>
      <c r="C8208">
        <v>2009</v>
      </c>
      <c r="D8208">
        <v>1</v>
      </c>
      <c r="E8208" t="s">
        <v>9</v>
      </c>
      <c r="F8208">
        <v>3</v>
      </c>
      <c r="G8208" t="s">
        <v>50</v>
      </c>
    </row>
    <row r="8209" spans="1:7" x14ac:dyDescent="0.3">
      <c r="A8209" t="s">
        <v>8236</v>
      </c>
      <c r="B8209" t="s">
        <v>7613</v>
      </c>
      <c r="C8209">
        <v>2008</v>
      </c>
      <c r="D8209">
        <v>2</v>
      </c>
      <c r="E8209" t="s">
        <v>71</v>
      </c>
      <c r="F8209">
        <v>283</v>
      </c>
      <c r="G8209" t="s">
        <v>10</v>
      </c>
    </row>
    <row r="8210" spans="1:7" x14ac:dyDescent="0.3">
      <c r="A8210" t="s">
        <v>8237</v>
      </c>
      <c r="B8210" t="s">
        <v>7613</v>
      </c>
      <c r="C8210">
        <v>2013</v>
      </c>
      <c r="D8210">
        <v>4</v>
      </c>
      <c r="E8210" t="s">
        <v>9</v>
      </c>
      <c r="F8210">
        <v>0</v>
      </c>
      <c r="G8210" t="s">
        <v>12</v>
      </c>
    </row>
    <row r="8211" spans="1:7" x14ac:dyDescent="0.3">
      <c r="A8211" t="s">
        <v>8238</v>
      </c>
      <c r="B8211" t="s">
        <v>7613</v>
      </c>
      <c r="C8211">
        <v>2002</v>
      </c>
      <c r="D8211">
        <v>9</v>
      </c>
      <c r="E8211" t="s">
        <v>71</v>
      </c>
      <c r="F8211">
        <v>630</v>
      </c>
      <c r="G8211" t="s">
        <v>10</v>
      </c>
    </row>
    <row r="8212" spans="1:7" x14ac:dyDescent="0.3">
      <c r="A8212" t="s">
        <v>8239</v>
      </c>
      <c r="B8212" t="s">
        <v>7613</v>
      </c>
      <c r="C8212">
        <v>2011</v>
      </c>
      <c r="D8212">
        <v>4</v>
      </c>
      <c r="E8212" t="s">
        <v>9</v>
      </c>
      <c r="F8212">
        <v>66</v>
      </c>
      <c r="G8212" t="s">
        <v>50</v>
      </c>
    </row>
    <row r="8213" spans="1:7" x14ac:dyDescent="0.3">
      <c r="A8213" t="s">
        <v>8240</v>
      </c>
      <c r="B8213" t="s">
        <v>7613</v>
      </c>
      <c r="C8213">
        <v>2007</v>
      </c>
      <c r="D8213">
        <v>5</v>
      </c>
      <c r="E8213" t="s">
        <v>80</v>
      </c>
      <c r="F8213">
        <v>18</v>
      </c>
      <c r="G8213" t="s">
        <v>10</v>
      </c>
    </row>
    <row r="8214" spans="1:7" x14ac:dyDescent="0.3">
      <c r="A8214" t="s">
        <v>8241</v>
      </c>
      <c r="B8214" t="s">
        <v>7613</v>
      </c>
      <c r="C8214">
        <v>2007</v>
      </c>
      <c r="D8214">
        <v>6</v>
      </c>
      <c r="E8214" t="s">
        <v>80</v>
      </c>
      <c r="F8214">
        <v>96</v>
      </c>
      <c r="G8214" t="s">
        <v>50</v>
      </c>
    </row>
    <row r="8215" spans="1:7" x14ac:dyDescent="0.3">
      <c r="A8215" t="s">
        <v>8242</v>
      </c>
      <c r="B8215" t="s">
        <v>7613</v>
      </c>
      <c r="C8215">
        <v>2012</v>
      </c>
      <c r="D8215">
        <v>4</v>
      </c>
      <c r="E8215" t="s">
        <v>18</v>
      </c>
      <c r="F8215">
        <v>214</v>
      </c>
      <c r="G8215" t="s">
        <v>10</v>
      </c>
    </row>
    <row r="8216" spans="1:7" x14ac:dyDescent="0.3">
      <c r="A8216" t="s">
        <v>8243</v>
      </c>
      <c r="B8216" t="s">
        <v>7613</v>
      </c>
      <c r="C8216">
        <v>2010</v>
      </c>
      <c r="D8216">
        <v>9</v>
      </c>
      <c r="E8216" t="s">
        <v>9</v>
      </c>
      <c r="F8216">
        <v>145</v>
      </c>
      <c r="G8216" t="s">
        <v>10</v>
      </c>
    </row>
    <row r="8217" spans="1:7" x14ac:dyDescent="0.3">
      <c r="A8217" t="s">
        <v>8244</v>
      </c>
      <c r="B8217" t="s">
        <v>7613</v>
      </c>
      <c r="C8217">
        <v>2007</v>
      </c>
      <c r="D8217">
        <v>5</v>
      </c>
      <c r="E8217" t="s">
        <v>80</v>
      </c>
      <c r="F8217">
        <v>71</v>
      </c>
      <c r="G8217" t="s">
        <v>50</v>
      </c>
    </row>
    <row r="8218" spans="1:7" x14ac:dyDescent="0.3">
      <c r="A8218" t="s">
        <v>8245</v>
      </c>
      <c r="B8218" t="s">
        <v>7613</v>
      </c>
      <c r="C8218">
        <v>1998</v>
      </c>
      <c r="D8218">
        <v>11</v>
      </c>
      <c r="E8218" t="s">
        <v>9</v>
      </c>
      <c r="F8218">
        <v>200</v>
      </c>
      <c r="G8218" t="s">
        <v>10</v>
      </c>
    </row>
    <row r="8219" spans="1:7" x14ac:dyDescent="0.3">
      <c r="A8219" t="s">
        <v>8246</v>
      </c>
      <c r="B8219" t="s">
        <v>7613</v>
      </c>
      <c r="C8219">
        <v>2008</v>
      </c>
      <c r="D8219">
        <v>2</v>
      </c>
      <c r="E8219" t="s">
        <v>9</v>
      </c>
      <c r="F8219">
        <v>70</v>
      </c>
      <c r="G8219" t="s">
        <v>10</v>
      </c>
    </row>
    <row r="8220" spans="1:7" x14ac:dyDescent="0.3">
      <c r="A8220" t="s">
        <v>8247</v>
      </c>
      <c r="B8220" t="s">
        <v>7613</v>
      </c>
      <c r="C8220">
        <v>2009</v>
      </c>
      <c r="D8220">
        <v>10</v>
      </c>
      <c r="E8220" t="s">
        <v>18</v>
      </c>
      <c r="F8220">
        <v>1031</v>
      </c>
      <c r="G8220" t="s">
        <v>10</v>
      </c>
    </row>
    <row r="8221" spans="1:7" x14ac:dyDescent="0.3">
      <c r="A8221" t="s">
        <v>8248</v>
      </c>
      <c r="B8221" t="s">
        <v>7613</v>
      </c>
      <c r="C8221">
        <v>2018</v>
      </c>
      <c r="D8221">
        <v>6</v>
      </c>
      <c r="E8221" t="s">
        <v>80</v>
      </c>
      <c r="F8221">
        <v>48</v>
      </c>
      <c r="G8221" t="s">
        <v>179</v>
      </c>
    </row>
    <row r="8222" spans="1:7" x14ac:dyDescent="0.3">
      <c r="A8222" t="s">
        <v>8249</v>
      </c>
      <c r="B8222" t="s">
        <v>7613</v>
      </c>
      <c r="C8222">
        <v>2010</v>
      </c>
      <c r="D8222">
        <v>6</v>
      </c>
      <c r="E8222" t="s">
        <v>80</v>
      </c>
      <c r="F8222">
        <v>16</v>
      </c>
      <c r="G8222" t="s">
        <v>10</v>
      </c>
    </row>
    <row r="8223" spans="1:7" x14ac:dyDescent="0.3">
      <c r="A8223" t="s">
        <v>8250</v>
      </c>
      <c r="B8223" t="s">
        <v>7613</v>
      </c>
      <c r="C8223">
        <v>2016</v>
      </c>
      <c r="D8223">
        <v>2</v>
      </c>
      <c r="E8223" t="s">
        <v>18</v>
      </c>
      <c r="F8223">
        <v>58</v>
      </c>
      <c r="G8223" t="s">
        <v>10</v>
      </c>
    </row>
    <row r="8224" spans="1:7" x14ac:dyDescent="0.3">
      <c r="A8224" t="s">
        <v>8251</v>
      </c>
      <c r="B8224" t="s">
        <v>7613</v>
      </c>
      <c r="C8224">
        <v>2016</v>
      </c>
      <c r="D8224">
        <v>11</v>
      </c>
      <c r="E8224" t="s">
        <v>80</v>
      </c>
      <c r="F8224">
        <v>26</v>
      </c>
      <c r="G8224" t="s">
        <v>10</v>
      </c>
    </row>
    <row r="8225" spans="1:7" x14ac:dyDescent="0.3">
      <c r="A8225" t="s">
        <v>8252</v>
      </c>
      <c r="B8225" t="s">
        <v>7613</v>
      </c>
      <c r="C8225">
        <v>2012</v>
      </c>
      <c r="D8225">
        <v>9</v>
      </c>
      <c r="E8225" t="s">
        <v>18</v>
      </c>
      <c r="F8225">
        <v>457</v>
      </c>
      <c r="G8225" t="s">
        <v>10</v>
      </c>
    </row>
    <row r="8226" spans="1:7" x14ac:dyDescent="0.3">
      <c r="A8226" t="s">
        <v>8253</v>
      </c>
      <c r="B8226" t="s">
        <v>7613</v>
      </c>
      <c r="C8226">
        <v>2013</v>
      </c>
      <c r="D8226">
        <v>11</v>
      </c>
      <c r="E8226" t="s">
        <v>18</v>
      </c>
      <c r="F8226">
        <v>385</v>
      </c>
      <c r="G8226" t="s">
        <v>10</v>
      </c>
    </row>
    <row r="8227" spans="1:7" x14ac:dyDescent="0.3">
      <c r="A8227" t="s">
        <v>8254</v>
      </c>
      <c r="B8227" t="s">
        <v>7613</v>
      </c>
      <c r="C8227">
        <v>2007</v>
      </c>
      <c r="D8227">
        <v>6</v>
      </c>
      <c r="E8227" t="s">
        <v>71</v>
      </c>
      <c r="F8227">
        <v>392</v>
      </c>
      <c r="G8227" t="s">
        <v>10</v>
      </c>
    </row>
    <row r="8228" spans="1:7" x14ac:dyDescent="0.3">
      <c r="A8228" t="s">
        <v>8255</v>
      </c>
      <c r="B8228" t="s">
        <v>7613</v>
      </c>
      <c r="C8228">
        <v>2003</v>
      </c>
      <c r="D8228">
        <v>8</v>
      </c>
      <c r="E8228" t="s">
        <v>71</v>
      </c>
      <c r="F8228">
        <v>1200</v>
      </c>
      <c r="G8228" t="s">
        <v>10</v>
      </c>
    </row>
    <row r="8229" spans="1:7" x14ac:dyDescent="0.3">
      <c r="A8229" t="s">
        <v>8256</v>
      </c>
      <c r="B8229" t="s">
        <v>7613</v>
      </c>
      <c r="C8229">
        <v>2016</v>
      </c>
      <c r="D8229">
        <v>4</v>
      </c>
      <c r="E8229" t="s">
        <v>9</v>
      </c>
      <c r="F8229">
        <v>11</v>
      </c>
      <c r="G8229" t="s">
        <v>10</v>
      </c>
    </row>
    <row r="8230" spans="1:7" x14ac:dyDescent="0.3">
      <c r="A8230" t="s">
        <v>8257</v>
      </c>
      <c r="B8230" t="s">
        <v>7613</v>
      </c>
      <c r="C8230">
        <v>2007</v>
      </c>
      <c r="D8230">
        <v>3</v>
      </c>
      <c r="E8230" t="s">
        <v>71</v>
      </c>
      <c r="F8230">
        <v>365</v>
      </c>
      <c r="G8230" t="s">
        <v>10</v>
      </c>
    </row>
    <row r="8231" spans="1:7" x14ac:dyDescent="0.3">
      <c r="A8231" t="s">
        <v>8258</v>
      </c>
      <c r="B8231" t="s">
        <v>7613</v>
      </c>
      <c r="C8231">
        <v>2009</v>
      </c>
      <c r="D8231">
        <v>4</v>
      </c>
      <c r="E8231" t="s">
        <v>18</v>
      </c>
      <c r="F8231">
        <v>416</v>
      </c>
      <c r="G8231" t="s">
        <v>10</v>
      </c>
    </row>
    <row r="8232" spans="1:7" x14ac:dyDescent="0.3">
      <c r="A8232" t="s">
        <v>8259</v>
      </c>
      <c r="B8232" t="s">
        <v>7613</v>
      </c>
      <c r="C8232">
        <v>2001</v>
      </c>
      <c r="D8232">
        <v>6</v>
      </c>
      <c r="E8232" t="s">
        <v>71</v>
      </c>
      <c r="F8232">
        <v>501</v>
      </c>
      <c r="G8232" t="s">
        <v>10</v>
      </c>
    </row>
    <row r="8233" spans="1:7" x14ac:dyDescent="0.3">
      <c r="A8233" t="s">
        <v>8260</v>
      </c>
      <c r="B8233" t="s">
        <v>7613</v>
      </c>
      <c r="C8233">
        <v>2013</v>
      </c>
      <c r="D8233">
        <v>9</v>
      </c>
      <c r="E8233" t="s">
        <v>80</v>
      </c>
      <c r="F8233">
        <v>15</v>
      </c>
      <c r="G8233" t="s">
        <v>10</v>
      </c>
    </row>
    <row r="8234" spans="1:7" x14ac:dyDescent="0.3">
      <c r="A8234" t="s">
        <v>8261</v>
      </c>
      <c r="B8234" t="s">
        <v>7613</v>
      </c>
      <c r="C8234">
        <v>2009</v>
      </c>
      <c r="D8234">
        <v>12</v>
      </c>
      <c r="E8234" t="s">
        <v>80</v>
      </c>
      <c r="F8234">
        <v>24</v>
      </c>
      <c r="G8234" t="s">
        <v>10</v>
      </c>
    </row>
    <row r="8235" spans="1:7" x14ac:dyDescent="0.3">
      <c r="A8235" t="s">
        <v>8262</v>
      </c>
      <c r="B8235" t="s">
        <v>7613</v>
      </c>
      <c r="C8235">
        <v>2013</v>
      </c>
      <c r="D8235">
        <v>10</v>
      </c>
      <c r="E8235" t="s">
        <v>80</v>
      </c>
      <c r="F8235">
        <v>24</v>
      </c>
      <c r="G8235" t="s">
        <v>10</v>
      </c>
    </row>
    <row r="8236" spans="1:7" x14ac:dyDescent="0.3">
      <c r="A8236" t="s">
        <v>8263</v>
      </c>
      <c r="B8236" t="s">
        <v>7613</v>
      </c>
      <c r="C8236">
        <v>2013</v>
      </c>
      <c r="D8236">
        <v>2</v>
      </c>
      <c r="E8236" t="s">
        <v>18</v>
      </c>
      <c r="F8236">
        <v>494</v>
      </c>
      <c r="G8236" t="s">
        <v>10</v>
      </c>
    </row>
    <row r="8237" spans="1:7" x14ac:dyDescent="0.3">
      <c r="A8237" t="s">
        <v>8264</v>
      </c>
      <c r="B8237" t="s">
        <v>7613</v>
      </c>
      <c r="C8237">
        <v>2007</v>
      </c>
      <c r="D8237">
        <v>6</v>
      </c>
      <c r="E8237" t="s">
        <v>80</v>
      </c>
      <c r="F8237">
        <v>36</v>
      </c>
      <c r="G8237" t="s">
        <v>10</v>
      </c>
    </row>
    <row r="8238" spans="1:7" x14ac:dyDescent="0.3">
      <c r="A8238" t="s">
        <v>8265</v>
      </c>
      <c r="B8238" t="s">
        <v>7613</v>
      </c>
      <c r="C8238">
        <v>2015</v>
      </c>
      <c r="D8238">
        <v>12</v>
      </c>
      <c r="E8238" t="s">
        <v>9</v>
      </c>
      <c r="F8238">
        <v>63</v>
      </c>
      <c r="G8238" t="s">
        <v>10</v>
      </c>
    </row>
    <row r="8239" spans="1:7" x14ac:dyDescent="0.3">
      <c r="A8239" t="s">
        <v>8266</v>
      </c>
      <c r="B8239" t="s">
        <v>7613</v>
      </c>
      <c r="C8239">
        <v>2010</v>
      </c>
      <c r="D8239">
        <v>2</v>
      </c>
      <c r="E8239" t="s">
        <v>18</v>
      </c>
      <c r="F8239">
        <v>2020</v>
      </c>
      <c r="G8239" t="s">
        <v>10</v>
      </c>
    </row>
    <row r="8240" spans="1:7" x14ac:dyDescent="0.3">
      <c r="A8240" t="s">
        <v>8267</v>
      </c>
      <c r="B8240" t="s">
        <v>7613</v>
      </c>
      <c r="C8240">
        <v>2015</v>
      </c>
      <c r="D8240">
        <v>7</v>
      </c>
      <c r="E8240" t="s">
        <v>80</v>
      </c>
      <c r="F8240">
        <v>56</v>
      </c>
      <c r="G8240" t="s">
        <v>10</v>
      </c>
    </row>
    <row r="8241" spans="1:7" x14ac:dyDescent="0.3">
      <c r="A8241" t="s">
        <v>8268</v>
      </c>
      <c r="B8241" t="s">
        <v>7613</v>
      </c>
      <c r="C8241">
        <v>2007</v>
      </c>
      <c r="D8241">
        <v>8</v>
      </c>
      <c r="E8241" t="s">
        <v>80</v>
      </c>
      <c r="F8241">
        <v>36</v>
      </c>
      <c r="G8241" t="s">
        <v>10</v>
      </c>
    </row>
    <row r="8242" spans="1:7" x14ac:dyDescent="0.3">
      <c r="A8242" t="s">
        <v>8269</v>
      </c>
      <c r="B8242" t="s">
        <v>7613</v>
      </c>
      <c r="C8242">
        <v>2006</v>
      </c>
      <c r="D8242">
        <v>4</v>
      </c>
      <c r="E8242" t="s">
        <v>80</v>
      </c>
      <c r="F8242">
        <v>33</v>
      </c>
      <c r="G8242" t="s">
        <v>10</v>
      </c>
    </row>
    <row r="8243" spans="1:7" x14ac:dyDescent="0.3">
      <c r="A8243" t="s">
        <v>8270</v>
      </c>
      <c r="B8243" t="s">
        <v>7613</v>
      </c>
      <c r="C8243">
        <v>2015</v>
      </c>
      <c r="D8243">
        <v>6</v>
      </c>
      <c r="E8243" t="s">
        <v>9</v>
      </c>
      <c r="F8243">
        <v>16</v>
      </c>
      <c r="G8243" t="s">
        <v>10</v>
      </c>
    </row>
    <row r="8244" spans="1:7" x14ac:dyDescent="0.3">
      <c r="A8244" t="s">
        <v>8271</v>
      </c>
      <c r="B8244" t="s">
        <v>7613</v>
      </c>
      <c r="C8244">
        <v>2011</v>
      </c>
      <c r="D8244">
        <v>11</v>
      </c>
      <c r="E8244" t="s">
        <v>18</v>
      </c>
      <c r="F8244">
        <v>240</v>
      </c>
      <c r="G8244" t="s">
        <v>10</v>
      </c>
    </row>
    <row r="8245" spans="1:7" x14ac:dyDescent="0.3">
      <c r="A8245" t="s">
        <v>8272</v>
      </c>
      <c r="B8245" t="s">
        <v>7613</v>
      </c>
      <c r="C8245">
        <v>2007</v>
      </c>
      <c r="D8245">
        <v>9</v>
      </c>
      <c r="E8245" t="s">
        <v>9</v>
      </c>
      <c r="F8245">
        <v>30</v>
      </c>
      <c r="G8245" t="s">
        <v>50</v>
      </c>
    </row>
    <row r="8246" spans="1:7" x14ac:dyDescent="0.3">
      <c r="A8246" t="s">
        <v>8273</v>
      </c>
      <c r="B8246" t="s">
        <v>7613</v>
      </c>
      <c r="C8246">
        <v>2013</v>
      </c>
      <c r="D8246">
        <v>2</v>
      </c>
      <c r="E8246" t="s">
        <v>60</v>
      </c>
      <c r="F8246">
        <v>57</v>
      </c>
      <c r="G8246" t="s">
        <v>10</v>
      </c>
    </row>
    <row r="8247" spans="1:7" x14ac:dyDescent="0.3">
      <c r="A8247" t="s">
        <v>8274</v>
      </c>
      <c r="B8247" t="s">
        <v>7613</v>
      </c>
      <c r="C8247">
        <v>2010</v>
      </c>
      <c r="D8247">
        <v>10</v>
      </c>
      <c r="E8247" t="s">
        <v>18</v>
      </c>
      <c r="F8247">
        <v>271</v>
      </c>
      <c r="G8247" t="s">
        <v>10</v>
      </c>
    </row>
    <row r="8248" spans="1:7" x14ac:dyDescent="0.3">
      <c r="A8248" t="s">
        <v>8275</v>
      </c>
      <c r="B8248" t="s">
        <v>7613</v>
      </c>
      <c r="C8248">
        <v>2006</v>
      </c>
      <c r="D8248">
        <v>3</v>
      </c>
      <c r="E8248" t="s">
        <v>18</v>
      </c>
      <c r="F8248">
        <v>482</v>
      </c>
      <c r="G8248" t="s">
        <v>10</v>
      </c>
    </row>
    <row r="8249" spans="1:7" x14ac:dyDescent="0.3">
      <c r="A8249" t="s">
        <v>8276</v>
      </c>
      <c r="B8249" t="s">
        <v>7613</v>
      </c>
      <c r="C8249">
        <v>2013</v>
      </c>
      <c r="D8249">
        <v>5</v>
      </c>
      <c r="E8249" t="s">
        <v>80</v>
      </c>
      <c r="F8249">
        <v>24</v>
      </c>
      <c r="G8249" t="s">
        <v>10</v>
      </c>
    </row>
    <row r="8250" spans="1:7" x14ac:dyDescent="0.3">
      <c r="A8250" t="s">
        <v>8277</v>
      </c>
      <c r="B8250" t="s">
        <v>7613</v>
      </c>
      <c r="C8250">
        <v>2006</v>
      </c>
      <c r="D8250">
        <v>12</v>
      </c>
      <c r="E8250" t="s">
        <v>71</v>
      </c>
      <c r="F8250">
        <v>301</v>
      </c>
      <c r="G8250" t="s">
        <v>10</v>
      </c>
    </row>
    <row r="8251" spans="1:7" x14ac:dyDescent="0.3">
      <c r="A8251" t="s">
        <v>8278</v>
      </c>
      <c r="B8251" t="s">
        <v>7613</v>
      </c>
      <c r="C8251">
        <v>2006</v>
      </c>
      <c r="D8251">
        <v>12</v>
      </c>
      <c r="E8251" t="s">
        <v>71</v>
      </c>
      <c r="F8251">
        <v>49</v>
      </c>
      <c r="G8251" t="s">
        <v>10</v>
      </c>
    </row>
    <row r="8252" spans="1:7" x14ac:dyDescent="0.3">
      <c r="A8252" t="s">
        <v>8279</v>
      </c>
      <c r="B8252" t="s">
        <v>7613</v>
      </c>
      <c r="C8252">
        <v>2006</v>
      </c>
      <c r="D8252">
        <v>11</v>
      </c>
      <c r="E8252" t="s">
        <v>80</v>
      </c>
      <c r="F8252">
        <v>56</v>
      </c>
      <c r="G8252" t="s">
        <v>10</v>
      </c>
    </row>
    <row r="8253" spans="1:7" x14ac:dyDescent="0.3">
      <c r="A8253" t="s">
        <v>8280</v>
      </c>
      <c r="B8253" t="s">
        <v>7613</v>
      </c>
      <c r="C8253">
        <v>2006</v>
      </c>
      <c r="D8253">
        <v>1</v>
      </c>
      <c r="E8253" t="s">
        <v>9</v>
      </c>
      <c r="F8253">
        <v>136</v>
      </c>
      <c r="G8253" t="s">
        <v>10</v>
      </c>
    </row>
    <row r="8254" spans="1:7" x14ac:dyDescent="0.3">
      <c r="A8254" t="s">
        <v>8281</v>
      </c>
      <c r="B8254" t="s">
        <v>7613</v>
      </c>
      <c r="C8254">
        <v>2015</v>
      </c>
      <c r="D8254">
        <v>4</v>
      </c>
      <c r="E8254" t="s">
        <v>18</v>
      </c>
      <c r="F8254">
        <v>121</v>
      </c>
      <c r="G8254" t="s">
        <v>10</v>
      </c>
    </row>
    <row r="8255" spans="1:7" x14ac:dyDescent="0.3">
      <c r="A8255" t="s">
        <v>8282</v>
      </c>
      <c r="B8255" t="s">
        <v>7613</v>
      </c>
      <c r="C8255">
        <v>2006</v>
      </c>
      <c r="D8255">
        <v>10</v>
      </c>
      <c r="E8255" t="s">
        <v>80</v>
      </c>
      <c r="F8255">
        <v>50</v>
      </c>
      <c r="G8255" t="s">
        <v>10</v>
      </c>
    </row>
    <row r="8256" spans="1:7" x14ac:dyDescent="0.3">
      <c r="A8256" t="s">
        <v>8283</v>
      </c>
      <c r="B8256" t="s">
        <v>7613</v>
      </c>
      <c r="C8256">
        <v>2005</v>
      </c>
      <c r="D8256">
        <v>6</v>
      </c>
      <c r="E8256" t="s">
        <v>9</v>
      </c>
      <c r="F8256">
        <v>77</v>
      </c>
      <c r="G8256" t="s">
        <v>10</v>
      </c>
    </row>
    <row r="8257" spans="1:7" x14ac:dyDescent="0.3">
      <c r="A8257" t="s">
        <v>8284</v>
      </c>
      <c r="B8257" t="s">
        <v>7613</v>
      </c>
      <c r="C8257">
        <v>2016</v>
      </c>
      <c r="D8257">
        <v>3</v>
      </c>
      <c r="E8257" t="s">
        <v>80</v>
      </c>
      <c r="F8257">
        <v>45</v>
      </c>
      <c r="G8257" t="s">
        <v>10</v>
      </c>
    </row>
    <row r="8258" spans="1:7" x14ac:dyDescent="0.3">
      <c r="A8258" t="s">
        <v>8285</v>
      </c>
      <c r="B8258" t="s">
        <v>7613</v>
      </c>
      <c r="C8258">
        <v>2015</v>
      </c>
      <c r="D8258">
        <v>10</v>
      </c>
      <c r="E8258" t="s">
        <v>71</v>
      </c>
      <c r="F8258">
        <v>278</v>
      </c>
      <c r="G8258" t="s">
        <v>10</v>
      </c>
    </row>
    <row r="8259" spans="1:7" x14ac:dyDescent="0.3">
      <c r="A8259" t="s">
        <v>8286</v>
      </c>
      <c r="B8259" t="s">
        <v>7613</v>
      </c>
      <c r="C8259">
        <v>2009</v>
      </c>
      <c r="D8259">
        <v>11</v>
      </c>
      <c r="E8259" t="s">
        <v>71</v>
      </c>
      <c r="F8259">
        <v>401</v>
      </c>
      <c r="G8259" t="s">
        <v>10</v>
      </c>
    </row>
    <row r="8260" spans="1:7" x14ac:dyDescent="0.3">
      <c r="A8260" t="s">
        <v>8287</v>
      </c>
      <c r="B8260" t="s">
        <v>7613</v>
      </c>
      <c r="C8260">
        <v>2013</v>
      </c>
      <c r="D8260">
        <v>11</v>
      </c>
      <c r="E8260" t="s">
        <v>18</v>
      </c>
      <c r="F8260">
        <v>124</v>
      </c>
      <c r="G8260" t="s">
        <v>10</v>
      </c>
    </row>
    <row r="8261" spans="1:7" x14ac:dyDescent="0.3">
      <c r="A8261" t="s">
        <v>8288</v>
      </c>
      <c r="B8261" t="s">
        <v>7613</v>
      </c>
      <c r="C8261">
        <v>2007</v>
      </c>
      <c r="D8261">
        <v>11</v>
      </c>
      <c r="E8261" t="s">
        <v>80</v>
      </c>
      <c r="F8261">
        <v>24</v>
      </c>
      <c r="G8261" t="s">
        <v>10</v>
      </c>
    </row>
    <row r="8262" spans="1:7" x14ac:dyDescent="0.3">
      <c r="A8262" t="s">
        <v>8289</v>
      </c>
      <c r="B8262" t="s">
        <v>7613</v>
      </c>
      <c r="C8262">
        <v>1995</v>
      </c>
      <c r="D8262">
        <v>1</v>
      </c>
      <c r="E8262" t="s">
        <v>18</v>
      </c>
      <c r="F8262">
        <v>60</v>
      </c>
      <c r="G8262" t="s">
        <v>10</v>
      </c>
    </row>
    <row r="8263" spans="1:7" x14ac:dyDescent="0.3">
      <c r="A8263" t="s">
        <v>8290</v>
      </c>
      <c r="B8263" t="s">
        <v>7613</v>
      </c>
      <c r="C8263">
        <v>2011</v>
      </c>
      <c r="D8263">
        <v>10</v>
      </c>
      <c r="E8263" t="s">
        <v>9</v>
      </c>
      <c r="F8263">
        <v>51</v>
      </c>
      <c r="G8263" t="s">
        <v>10</v>
      </c>
    </row>
    <row r="8264" spans="1:7" x14ac:dyDescent="0.3">
      <c r="A8264" t="s">
        <v>8291</v>
      </c>
      <c r="B8264" t="s">
        <v>7613</v>
      </c>
      <c r="C8264">
        <v>2006</v>
      </c>
      <c r="D8264">
        <v>6</v>
      </c>
      <c r="E8264" t="s">
        <v>9</v>
      </c>
      <c r="F8264">
        <v>24</v>
      </c>
      <c r="G8264" t="s">
        <v>10</v>
      </c>
    </row>
    <row r="8265" spans="1:7" x14ac:dyDescent="0.3">
      <c r="A8265" t="s">
        <v>8292</v>
      </c>
      <c r="B8265" t="s">
        <v>7613</v>
      </c>
      <c r="C8265">
        <v>2007</v>
      </c>
      <c r="D8265">
        <v>7</v>
      </c>
      <c r="E8265" t="s">
        <v>80</v>
      </c>
      <c r="F8265">
        <v>24</v>
      </c>
      <c r="G8265" t="s">
        <v>10</v>
      </c>
    </row>
    <row r="8266" spans="1:7" x14ac:dyDescent="0.3">
      <c r="A8266" t="s">
        <v>8293</v>
      </c>
      <c r="B8266" t="s">
        <v>7613</v>
      </c>
      <c r="C8266">
        <v>2005</v>
      </c>
      <c r="D8266">
        <v>11</v>
      </c>
      <c r="E8266" t="s">
        <v>9</v>
      </c>
      <c r="F8266">
        <v>969</v>
      </c>
      <c r="G8266" t="s">
        <v>10</v>
      </c>
    </row>
    <row r="8267" spans="1:7" x14ac:dyDescent="0.3">
      <c r="A8267" t="s">
        <v>8294</v>
      </c>
      <c r="B8267" t="s">
        <v>7613</v>
      </c>
      <c r="C8267">
        <v>2010</v>
      </c>
      <c r="D8267">
        <v>10</v>
      </c>
      <c r="E8267" t="s">
        <v>9</v>
      </c>
      <c r="F8267">
        <v>46</v>
      </c>
      <c r="G8267" t="s">
        <v>10</v>
      </c>
    </row>
    <row r="8268" spans="1:7" x14ac:dyDescent="0.3">
      <c r="A8268" t="s">
        <v>8295</v>
      </c>
      <c r="B8268" t="s">
        <v>7613</v>
      </c>
      <c r="C8268">
        <v>2017</v>
      </c>
      <c r="D8268">
        <v>11</v>
      </c>
      <c r="E8268" t="s">
        <v>9</v>
      </c>
      <c r="F8268">
        <v>0</v>
      </c>
      <c r="G8268" t="s">
        <v>12</v>
      </c>
    </row>
    <row r="8269" spans="1:7" x14ac:dyDescent="0.3">
      <c r="A8269" t="s">
        <v>8296</v>
      </c>
      <c r="B8269" t="s">
        <v>7613</v>
      </c>
      <c r="C8269">
        <v>2018</v>
      </c>
      <c r="D8269">
        <v>8</v>
      </c>
      <c r="E8269" t="s">
        <v>80</v>
      </c>
      <c r="F8269">
        <v>150</v>
      </c>
      <c r="G8269" t="s">
        <v>179</v>
      </c>
    </row>
    <row r="8270" spans="1:7" x14ac:dyDescent="0.3">
      <c r="A8270" t="s">
        <v>8297</v>
      </c>
      <c r="B8270" t="s">
        <v>7613</v>
      </c>
      <c r="C8270">
        <v>2014</v>
      </c>
      <c r="D8270">
        <v>1</v>
      </c>
      <c r="E8270" t="s">
        <v>80</v>
      </c>
      <c r="F8270">
        <v>12</v>
      </c>
      <c r="G8270" t="s">
        <v>10</v>
      </c>
    </row>
    <row r="8271" spans="1:7" x14ac:dyDescent="0.3">
      <c r="A8271" t="s">
        <v>8298</v>
      </c>
      <c r="B8271" t="s">
        <v>7613</v>
      </c>
      <c r="C8271">
        <v>2010</v>
      </c>
      <c r="D8271">
        <v>9</v>
      </c>
      <c r="E8271" t="s">
        <v>18</v>
      </c>
      <c r="F8271">
        <v>348</v>
      </c>
      <c r="G8271" t="s">
        <v>10</v>
      </c>
    </row>
    <row r="8272" spans="1:7" x14ac:dyDescent="0.3">
      <c r="A8272" t="s">
        <v>8299</v>
      </c>
      <c r="B8272" t="s">
        <v>7613</v>
      </c>
      <c r="C8272">
        <v>2008</v>
      </c>
      <c r="D8272">
        <v>9</v>
      </c>
      <c r="E8272" t="s">
        <v>80</v>
      </c>
      <c r="F8272">
        <v>168</v>
      </c>
      <c r="G8272" t="s">
        <v>10</v>
      </c>
    </row>
    <row r="8273" spans="1:7" x14ac:dyDescent="0.3">
      <c r="A8273" t="s">
        <v>8300</v>
      </c>
      <c r="B8273" t="s">
        <v>7613</v>
      </c>
      <c r="C8273">
        <v>2015</v>
      </c>
      <c r="D8273">
        <v>8</v>
      </c>
      <c r="E8273" t="s">
        <v>9</v>
      </c>
      <c r="F8273">
        <v>36</v>
      </c>
      <c r="G8273" t="s">
        <v>10</v>
      </c>
    </row>
    <row r="8274" spans="1:7" x14ac:dyDescent="0.3">
      <c r="A8274" t="s">
        <v>8301</v>
      </c>
      <c r="B8274" t="s">
        <v>7613</v>
      </c>
      <c r="C8274">
        <v>1998</v>
      </c>
      <c r="D8274">
        <v>6</v>
      </c>
      <c r="E8274" t="s">
        <v>9</v>
      </c>
      <c r="F8274">
        <v>41</v>
      </c>
      <c r="G8274" t="s">
        <v>10</v>
      </c>
    </row>
    <row r="8275" spans="1:7" x14ac:dyDescent="0.3">
      <c r="A8275" t="s">
        <v>8302</v>
      </c>
      <c r="B8275" t="s">
        <v>7613</v>
      </c>
      <c r="C8275">
        <v>2008</v>
      </c>
      <c r="D8275">
        <v>1</v>
      </c>
      <c r="E8275" t="s">
        <v>18</v>
      </c>
      <c r="F8275">
        <v>97</v>
      </c>
      <c r="G8275" t="s">
        <v>10</v>
      </c>
    </row>
    <row r="8276" spans="1:7" x14ac:dyDescent="0.3">
      <c r="A8276" t="s">
        <v>8303</v>
      </c>
      <c r="B8276" t="s">
        <v>7613</v>
      </c>
      <c r="C8276">
        <v>2010</v>
      </c>
      <c r="D8276">
        <v>7</v>
      </c>
      <c r="E8276" t="s">
        <v>18</v>
      </c>
      <c r="F8276">
        <v>200</v>
      </c>
      <c r="G8276" t="s">
        <v>10</v>
      </c>
    </row>
    <row r="8277" spans="1:7" x14ac:dyDescent="0.3">
      <c r="A8277" t="s">
        <v>8304</v>
      </c>
      <c r="B8277" t="s">
        <v>7613</v>
      </c>
      <c r="C8277">
        <v>2013</v>
      </c>
      <c r="D8277">
        <v>11</v>
      </c>
      <c r="E8277" t="s">
        <v>9</v>
      </c>
      <c r="F8277">
        <v>47</v>
      </c>
      <c r="G8277" t="s">
        <v>10</v>
      </c>
    </row>
    <row r="8278" spans="1:7" x14ac:dyDescent="0.3">
      <c r="A8278" t="s">
        <v>8305</v>
      </c>
      <c r="B8278" t="s">
        <v>7613</v>
      </c>
      <c r="C8278">
        <v>1999</v>
      </c>
      <c r="D8278">
        <v>10</v>
      </c>
      <c r="E8278" t="s">
        <v>71</v>
      </c>
      <c r="F8278">
        <v>40</v>
      </c>
      <c r="G8278" t="s">
        <v>10</v>
      </c>
    </row>
    <row r="8279" spans="1:7" x14ac:dyDescent="0.3">
      <c r="A8279" t="s">
        <v>8306</v>
      </c>
      <c r="B8279" t="s">
        <v>7613</v>
      </c>
      <c r="C8279">
        <v>2014</v>
      </c>
      <c r="D8279">
        <v>4</v>
      </c>
      <c r="E8279" t="s">
        <v>18</v>
      </c>
      <c r="F8279">
        <v>837</v>
      </c>
      <c r="G8279" t="s">
        <v>10</v>
      </c>
    </row>
    <row r="8280" spans="1:7" x14ac:dyDescent="0.3">
      <c r="A8280" t="s">
        <v>8307</v>
      </c>
      <c r="B8280" t="s">
        <v>7613</v>
      </c>
      <c r="C8280">
        <v>2005</v>
      </c>
      <c r="D8280">
        <v>6</v>
      </c>
      <c r="E8280" t="s">
        <v>18</v>
      </c>
      <c r="F8280">
        <v>0</v>
      </c>
      <c r="G8280" t="s">
        <v>50</v>
      </c>
    </row>
    <row r="8281" spans="1:7" x14ac:dyDescent="0.3">
      <c r="A8281" t="s">
        <v>8308</v>
      </c>
      <c r="B8281" t="s">
        <v>7613</v>
      </c>
      <c r="C8281">
        <v>2007</v>
      </c>
      <c r="D8281">
        <v>10</v>
      </c>
      <c r="E8281" t="s">
        <v>71</v>
      </c>
      <c r="F8281">
        <v>16</v>
      </c>
      <c r="G8281" t="s">
        <v>50</v>
      </c>
    </row>
    <row r="8282" spans="1:7" x14ac:dyDescent="0.3">
      <c r="A8282" t="s">
        <v>8309</v>
      </c>
      <c r="B8282" t="s">
        <v>7613</v>
      </c>
      <c r="C8282">
        <v>2012</v>
      </c>
      <c r="D8282">
        <v>5</v>
      </c>
      <c r="E8282" t="s">
        <v>9</v>
      </c>
      <c r="F8282">
        <v>1806</v>
      </c>
      <c r="G8282" t="s">
        <v>10</v>
      </c>
    </row>
    <row r="8283" spans="1:7" x14ac:dyDescent="0.3">
      <c r="A8283" t="s">
        <v>8310</v>
      </c>
      <c r="B8283" t="s">
        <v>7613</v>
      </c>
      <c r="C8283">
        <v>2006</v>
      </c>
      <c r="D8283">
        <v>1</v>
      </c>
      <c r="E8283" t="s">
        <v>18</v>
      </c>
      <c r="F8283">
        <v>351</v>
      </c>
      <c r="G8283" t="s">
        <v>10</v>
      </c>
    </row>
    <row r="8284" spans="1:7" x14ac:dyDescent="0.3">
      <c r="A8284" t="s">
        <v>8311</v>
      </c>
      <c r="B8284" t="s">
        <v>7613</v>
      </c>
      <c r="C8284">
        <v>2008</v>
      </c>
      <c r="D8284">
        <v>7</v>
      </c>
      <c r="E8284" t="s">
        <v>80</v>
      </c>
      <c r="F8284">
        <v>66</v>
      </c>
      <c r="G8284" t="s">
        <v>10</v>
      </c>
    </row>
    <row r="8285" spans="1:7" x14ac:dyDescent="0.3">
      <c r="A8285" t="s">
        <v>8312</v>
      </c>
      <c r="B8285" t="s">
        <v>7613</v>
      </c>
      <c r="C8285">
        <v>2013</v>
      </c>
      <c r="D8285">
        <v>11</v>
      </c>
      <c r="E8285" t="s">
        <v>80</v>
      </c>
      <c r="F8285">
        <v>12</v>
      </c>
      <c r="G8285" t="s">
        <v>50</v>
      </c>
    </row>
    <row r="8286" spans="1:7" x14ac:dyDescent="0.3">
      <c r="A8286" t="s">
        <v>8313</v>
      </c>
      <c r="B8286" t="s">
        <v>7613</v>
      </c>
      <c r="C8286">
        <v>2014</v>
      </c>
      <c r="D8286">
        <v>4</v>
      </c>
      <c r="E8286" t="s">
        <v>18</v>
      </c>
      <c r="F8286">
        <v>1621</v>
      </c>
      <c r="G8286" t="s">
        <v>10</v>
      </c>
    </row>
    <row r="8287" spans="1:7" x14ac:dyDescent="0.3">
      <c r="A8287" t="s">
        <v>8314</v>
      </c>
      <c r="B8287" t="s">
        <v>7613</v>
      </c>
      <c r="C8287">
        <v>2003</v>
      </c>
      <c r="D8287">
        <v>10</v>
      </c>
      <c r="E8287" t="s">
        <v>9</v>
      </c>
      <c r="F8287">
        <v>1198</v>
      </c>
      <c r="G8287" t="s">
        <v>10</v>
      </c>
    </row>
    <row r="8288" spans="1:7" x14ac:dyDescent="0.3">
      <c r="A8288" t="s">
        <v>8315</v>
      </c>
      <c r="B8288" t="s">
        <v>7613</v>
      </c>
      <c r="C8288">
        <v>2016</v>
      </c>
      <c r="D8288">
        <v>7</v>
      </c>
      <c r="E8288" t="s">
        <v>9</v>
      </c>
      <c r="F8288">
        <v>20</v>
      </c>
      <c r="G8288" t="s">
        <v>179</v>
      </c>
    </row>
    <row r="8289" spans="1:7" x14ac:dyDescent="0.3">
      <c r="A8289" t="s">
        <v>8316</v>
      </c>
      <c r="B8289" t="s">
        <v>7613</v>
      </c>
      <c r="C8289">
        <v>2013</v>
      </c>
      <c r="D8289">
        <v>2</v>
      </c>
      <c r="E8289" t="s">
        <v>80</v>
      </c>
      <c r="F8289">
        <v>24</v>
      </c>
      <c r="G8289" t="s">
        <v>10</v>
      </c>
    </row>
    <row r="8290" spans="1:7" x14ac:dyDescent="0.3">
      <c r="A8290" t="s">
        <v>8317</v>
      </c>
      <c r="B8290" t="s">
        <v>7613</v>
      </c>
      <c r="C8290">
        <v>2008</v>
      </c>
      <c r="D8290">
        <v>2</v>
      </c>
      <c r="E8290" t="s">
        <v>80</v>
      </c>
      <c r="F8290">
        <v>28</v>
      </c>
      <c r="G8290" t="s">
        <v>10</v>
      </c>
    </row>
    <row r="8291" spans="1:7" x14ac:dyDescent="0.3">
      <c r="A8291" t="s">
        <v>8318</v>
      </c>
      <c r="B8291" t="s">
        <v>7613</v>
      </c>
      <c r="C8291">
        <v>2015</v>
      </c>
      <c r="D8291">
        <v>9</v>
      </c>
      <c r="E8291" t="s">
        <v>60</v>
      </c>
      <c r="F8291">
        <v>240</v>
      </c>
      <c r="G8291" t="s">
        <v>10</v>
      </c>
    </row>
    <row r="8292" spans="1:7" x14ac:dyDescent="0.3">
      <c r="A8292" t="s">
        <v>8319</v>
      </c>
      <c r="B8292" t="s">
        <v>7613</v>
      </c>
      <c r="C8292">
        <v>2017</v>
      </c>
      <c r="D8292">
        <v>10</v>
      </c>
      <c r="E8292" t="s">
        <v>9</v>
      </c>
      <c r="F8292">
        <v>10</v>
      </c>
      <c r="G8292" t="s">
        <v>179</v>
      </c>
    </row>
    <row r="8293" spans="1:7" x14ac:dyDescent="0.3">
      <c r="A8293" t="s">
        <v>8320</v>
      </c>
      <c r="B8293" t="s">
        <v>7613</v>
      </c>
      <c r="C8293">
        <v>2007</v>
      </c>
      <c r="D8293">
        <v>8</v>
      </c>
      <c r="E8293" t="s">
        <v>80</v>
      </c>
      <c r="F8293">
        <v>27</v>
      </c>
      <c r="G8293" t="s">
        <v>10</v>
      </c>
    </row>
    <row r="8294" spans="1:7" x14ac:dyDescent="0.3">
      <c r="A8294" t="s">
        <v>8321</v>
      </c>
      <c r="B8294" t="s">
        <v>7613</v>
      </c>
      <c r="C8294">
        <v>2008</v>
      </c>
      <c r="D8294">
        <v>12</v>
      </c>
      <c r="E8294" t="s">
        <v>18</v>
      </c>
      <c r="F8294">
        <v>1351</v>
      </c>
      <c r="G8294" t="s">
        <v>50</v>
      </c>
    </row>
    <row r="8295" spans="1:7" x14ac:dyDescent="0.3">
      <c r="A8295" t="s">
        <v>8322</v>
      </c>
      <c r="B8295" t="s">
        <v>7613</v>
      </c>
      <c r="C8295">
        <v>2006</v>
      </c>
      <c r="D8295">
        <v>3</v>
      </c>
      <c r="E8295" t="s">
        <v>9</v>
      </c>
      <c r="F8295">
        <v>446</v>
      </c>
      <c r="G8295" t="s">
        <v>10</v>
      </c>
    </row>
    <row r="8296" spans="1:7" x14ac:dyDescent="0.3">
      <c r="A8296" t="s">
        <v>8323</v>
      </c>
      <c r="B8296" t="s">
        <v>7613</v>
      </c>
      <c r="C8296">
        <v>2003</v>
      </c>
      <c r="D8296">
        <v>9</v>
      </c>
      <c r="E8296" t="s">
        <v>9</v>
      </c>
      <c r="F8296">
        <v>45</v>
      </c>
      <c r="G8296" t="s">
        <v>10</v>
      </c>
    </row>
    <row r="8297" spans="1:7" x14ac:dyDescent="0.3">
      <c r="A8297" t="s">
        <v>8324</v>
      </c>
      <c r="B8297" t="s">
        <v>7613</v>
      </c>
      <c r="C8297">
        <v>2008</v>
      </c>
      <c r="D8297">
        <v>8</v>
      </c>
      <c r="E8297" t="s">
        <v>9</v>
      </c>
      <c r="F8297">
        <v>60</v>
      </c>
      <c r="G8297" t="s">
        <v>10</v>
      </c>
    </row>
    <row r="8298" spans="1:7" x14ac:dyDescent="0.3">
      <c r="A8298" t="s">
        <v>8325</v>
      </c>
      <c r="B8298" t="s">
        <v>7613</v>
      </c>
      <c r="C8298">
        <v>2013</v>
      </c>
      <c r="D8298">
        <v>4</v>
      </c>
      <c r="E8298" t="s">
        <v>18</v>
      </c>
      <c r="F8298">
        <v>1018</v>
      </c>
      <c r="G8298" t="s">
        <v>10</v>
      </c>
    </row>
    <row r="8299" spans="1:7" x14ac:dyDescent="0.3">
      <c r="A8299" t="s">
        <v>8326</v>
      </c>
      <c r="B8299" t="s">
        <v>7613</v>
      </c>
      <c r="C8299">
        <v>2007</v>
      </c>
      <c r="D8299">
        <v>4</v>
      </c>
      <c r="E8299" t="s">
        <v>18</v>
      </c>
      <c r="F8299">
        <v>1352</v>
      </c>
      <c r="G8299" t="s">
        <v>10</v>
      </c>
    </row>
    <row r="8300" spans="1:7" x14ac:dyDescent="0.3">
      <c r="A8300" t="s">
        <v>8327</v>
      </c>
      <c r="B8300" t="s">
        <v>7613</v>
      </c>
      <c r="C8300">
        <v>2017</v>
      </c>
      <c r="D8300">
        <v>5</v>
      </c>
      <c r="E8300" t="s">
        <v>18</v>
      </c>
      <c r="F8300">
        <v>159</v>
      </c>
      <c r="G8300" t="s">
        <v>10</v>
      </c>
    </row>
    <row r="8301" spans="1:7" x14ac:dyDescent="0.3">
      <c r="A8301" t="s">
        <v>8328</v>
      </c>
      <c r="B8301" t="s">
        <v>7613</v>
      </c>
      <c r="C8301">
        <v>2012</v>
      </c>
      <c r="D8301">
        <v>1</v>
      </c>
      <c r="E8301" t="s">
        <v>18</v>
      </c>
      <c r="F8301">
        <v>0</v>
      </c>
      <c r="G8301" t="s">
        <v>12</v>
      </c>
    </row>
    <row r="8302" spans="1:7" x14ac:dyDescent="0.3">
      <c r="A8302" t="s">
        <v>8329</v>
      </c>
      <c r="B8302" t="s">
        <v>7613</v>
      </c>
      <c r="C8302">
        <v>2009</v>
      </c>
      <c r="D8302">
        <v>9</v>
      </c>
      <c r="E8302" t="s">
        <v>9</v>
      </c>
      <c r="F8302">
        <v>70</v>
      </c>
      <c r="G8302" t="s">
        <v>10</v>
      </c>
    </row>
    <row r="8303" spans="1:7" x14ac:dyDescent="0.3">
      <c r="A8303" t="s">
        <v>8330</v>
      </c>
      <c r="B8303" t="s">
        <v>7613</v>
      </c>
      <c r="C8303">
        <v>2008</v>
      </c>
      <c r="D8303">
        <v>2</v>
      </c>
      <c r="E8303" t="s">
        <v>80</v>
      </c>
      <c r="F8303">
        <v>9</v>
      </c>
      <c r="G8303" t="s">
        <v>10</v>
      </c>
    </row>
    <row r="8304" spans="1:7" x14ac:dyDescent="0.3">
      <c r="A8304" t="s">
        <v>8331</v>
      </c>
      <c r="B8304" t="s">
        <v>7613</v>
      </c>
      <c r="C8304">
        <v>2012</v>
      </c>
      <c r="D8304">
        <v>2</v>
      </c>
      <c r="E8304" t="s">
        <v>80</v>
      </c>
      <c r="F8304">
        <v>12</v>
      </c>
      <c r="G8304" t="s">
        <v>10</v>
      </c>
    </row>
    <row r="8305" spans="1:7" x14ac:dyDescent="0.3">
      <c r="A8305" t="s">
        <v>8332</v>
      </c>
      <c r="B8305" t="s">
        <v>7613</v>
      </c>
      <c r="C8305">
        <v>2016</v>
      </c>
      <c r="D8305">
        <v>6</v>
      </c>
      <c r="E8305" t="s">
        <v>80</v>
      </c>
      <c r="F8305">
        <v>46</v>
      </c>
      <c r="G8305" t="s">
        <v>10</v>
      </c>
    </row>
    <row r="8306" spans="1:7" x14ac:dyDescent="0.3">
      <c r="A8306" t="s">
        <v>8333</v>
      </c>
      <c r="B8306" t="s">
        <v>7613</v>
      </c>
      <c r="C8306">
        <v>2011</v>
      </c>
      <c r="D8306">
        <v>8</v>
      </c>
      <c r="E8306" t="s">
        <v>80</v>
      </c>
      <c r="F8306">
        <v>60</v>
      </c>
      <c r="G8306" t="s">
        <v>10</v>
      </c>
    </row>
    <row r="8307" spans="1:7" x14ac:dyDescent="0.3">
      <c r="A8307" t="s">
        <v>8334</v>
      </c>
      <c r="B8307" t="s">
        <v>7613</v>
      </c>
      <c r="C8307">
        <v>2008</v>
      </c>
      <c r="D8307">
        <v>3</v>
      </c>
      <c r="E8307" t="s">
        <v>80</v>
      </c>
      <c r="F8307">
        <v>20</v>
      </c>
      <c r="G8307" t="s">
        <v>10</v>
      </c>
    </row>
    <row r="8308" spans="1:7" x14ac:dyDescent="0.3">
      <c r="A8308" t="s">
        <v>8335</v>
      </c>
      <c r="B8308" t="s">
        <v>7613</v>
      </c>
      <c r="C8308">
        <v>2001</v>
      </c>
      <c r="D8308">
        <v>6</v>
      </c>
      <c r="E8308" t="s">
        <v>9</v>
      </c>
      <c r="F8308">
        <v>25</v>
      </c>
      <c r="G8308" t="s">
        <v>10</v>
      </c>
    </row>
    <row r="8309" spans="1:7" x14ac:dyDescent="0.3">
      <c r="A8309" t="s">
        <v>8336</v>
      </c>
      <c r="B8309" t="s">
        <v>7613</v>
      </c>
      <c r="C8309">
        <v>2010</v>
      </c>
      <c r="D8309">
        <v>7</v>
      </c>
      <c r="E8309" t="s">
        <v>80</v>
      </c>
      <c r="F8309">
        <v>107</v>
      </c>
      <c r="G8309" t="s">
        <v>10</v>
      </c>
    </row>
    <row r="8310" spans="1:7" x14ac:dyDescent="0.3">
      <c r="A8310" t="s">
        <v>8337</v>
      </c>
      <c r="B8310" t="s">
        <v>7613</v>
      </c>
      <c r="C8310">
        <v>2010</v>
      </c>
      <c r="D8310">
        <v>11</v>
      </c>
      <c r="E8310" t="s">
        <v>80</v>
      </c>
      <c r="F8310">
        <v>40</v>
      </c>
      <c r="G8310" t="s">
        <v>10</v>
      </c>
    </row>
    <row r="8311" spans="1:7" x14ac:dyDescent="0.3">
      <c r="A8311" t="s">
        <v>8338</v>
      </c>
      <c r="B8311" t="s">
        <v>7613</v>
      </c>
      <c r="C8311">
        <v>2002</v>
      </c>
      <c r="D8311">
        <v>10</v>
      </c>
      <c r="E8311" t="s">
        <v>18</v>
      </c>
      <c r="F8311">
        <v>162</v>
      </c>
      <c r="G8311" t="s">
        <v>10</v>
      </c>
    </row>
    <row r="8312" spans="1:7" x14ac:dyDescent="0.3">
      <c r="A8312" t="s">
        <v>8339</v>
      </c>
      <c r="B8312" t="s">
        <v>7613</v>
      </c>
      <c r="C8312">
        <v>2018</v>
      </c>
      <c r="D8312">
        <v>12</v>
      </c>
      <c r="E8312" t="s">
        <v>9</v>
      </c>
      <c r="F8312">
        <v>100</v>
      </c>
      <c r="G8312" t="s">
        <v>1391</v>
      </c>
    </row>
    <row r="8313" spans="1:7" x14ac:dyDescent="0.3">
      <c r="A8313" t="s">
        <v>8340</v>
      </c>
      <c r="B8313" t="s">
        <v>7613</v>
      </c>
      <c r="C8313">
        <v>2003</v>
      </c>
      <c r="D8313">
        <v>9</v>
      </c>
      <c r="E8313" t="s">
        <v>9</v>
      </c>
      <c r="F8313">
        <v>472</v>
      </c>
      <c r="G8313" t="s">
        <v>10</v>
      </c>
    </row>
    <row r="8314" spans="1:7" x14ac:dyDescent="0.3">
      <c r="A8314" t="s">
        <v>8341</v>
      </c>
      <c r="B8314" t="s">
        <v>7613</v>
      </c>
      <c r="C8314">
        <v>2006</v>
      </c>
      <c r="D8314">
        <v>7</v>
      </c>
      <c r="E8314" t="s">
        <v>80</v>
      </c>
      <c r="F8314">
        <v>24</v>
      </c>
      <c r="G8314" t="s">
        <v>10</v>
      </c>
    </row>
    <row r="8315" spans="1:7" x14ac:dyDescent="0.3">
      <c r="A8315" t="s">
        <v>8342</v>
      </c>
      <c r="B8315" t="s">
        <v>7613</v>
      </c>
      <c r="C8315">
        <v>2006</v>
      </c>
      <c r="D8315">
        <v>12</v>
      </c>
      <c r="E8315" t="s">
        <v>18</v>
      </c>
      <c r="F8315">
        <v>127</v>
      </c>
      <c r="G8315" t="s">
        <v>10</v>
      </c>
    </row>
    <row r="8316" spans="1:7" x14ac:dyDescent="0.3">
      <c r="A8316" t="s">
        <v>8343</v>
      </c>
      <c r="B8316" t="s">
        <v>7613</v>
      </c>
      <c r="C8316">
        <v>2009</v>
      </c>
      <c r="D8316">
        <v>1</v>
      </c>
      <c r="E8316" t="s">
        <v>9</v>
      </c>
      <c r="F8316">
        <v>38</v>
      </c>
      <c r="G8316" t="s">
        <v>10</v>
      </c>
    </row>
    <row r="8317" spans="1:7" x14ac:dyDescent="0.3">
      <c r="A8317" t="s">
        <v>8344</v>
      </c>
      <c r="B8317" t="s">
        <v>7613</v>
      </c>
      <c r="C8317">
        <v>2016</v>
      </c>
      <c r="D8317">
        <v>8</v>
      </c>
      <c r="E8317" t="s">
        <v>71</v>
      </c>
      <c r="F8317">
        <v>302</v>
      </c>
      <c r="G8317" t="s">
        <v>10</v>
      </c>
    </row>
    <row r="8318" spans="1:7" x14ac:dyDescent="0.3">
      <c r="A8318" t="s">
        <v>8345</v>
      </c>
      <c r="B8318" t="s">
        <v>7613</v>
      </c>
      <c r="C8318">
        <v>2007</v>
      </c>
      <c r="D8318">
        <v>3</v>
      </c>
      <c r="E8318" t="s">
        <v>80</v>
      </c>
      <c r="F8318">
        <v>35</v>
      </c>
      <c r="G8318" t="s">
        <v>10</v>
      </c>
    </row>
    <row r="8319" spans="1:7" x14ac:dyDescent="0.3">
      <c r="A8319" t="s">
        <v>8346</v>
      </c>
      <c r="B8319" t="s">
        <v>7613</v>
      </c>
      <c r="C8319">
        <v>2009</v>
      </c>
      <c r="D8319">
        <v>3</v>
      </c>
      <c r="E8319" t="s">
        <v>9</v>
      </c>
      <c r="F8319">
        <v>328</v>
      </c>
      <c r="G8319" t="s">
        <v>50</v>
      </c>
    </row>
    <row r="8320" spans="1:7" x14ac:dyDescent="0.3">
      <c r="A8320" t="s">
        <v>8347</v>
      </c>
      <c r="B8320" t="s">
        <v>7613</v>
      </c>
      <c r="C8320">
        <v>2007</v>
      </c>
      <c r="D8320">
        <v>10</v>
      </c>
      <c r="E8320" t="s">
        <v>80</v>
      </c>
      <c r="F8320">
        <v>29</v>
      </c>
      <c r="G8320" t="s">
        <v>10</v>
      </c>
    </row>
    <row r="8321" spans="1:7" x14ac:dyDescent="0.3">
      <c r="A8321" t="s">
        <v>8348</v>
      </c>
      <c r="B8321" t="s">
        <v>7613</v>
      </c>
      <c r="C8321">
        <v>2009</v>
      </c>
      <c r="D8321">
        <v>10</v>
      </c>
      <c r="E8321" t="s">
        <v>80</v>
      </c>
      <c r="F8321">
        <v>58</v>
      </c>
      <c r="G8321" t="s">
        <v>10</v>
      </c>
    </row>
    <row r="8322" spans="1:7" x14ac:dyDescent="0.3">
      <c r="A8322" t="s">
        <v>8349</v>
      </c>
      <c r="B8322" t="s">
        <v>7613</v>
      </c>
      <c r="C8322">
        <v>2009</v>
      </c>
      <c r="D8322">
        <v>9</v>
      </c>
      <c r="E8322" t="s">
        <v>18</v>
      </c>
      <c r="F8322">
        <v>312</v>
      </c>
      <c r="G8322" t="s">
        <v>10</v>
      </c>
    </row>
    <row r="8323" spans="1:7" x14ac:dyDescent="0.3">
      <c r="A8323" t="s">
        <v>8350</v>
      </c>
      <c r="B8323" t="s">
        <v>7613</v>
      </c>
      <c r="C8323">
        <v>2014</v>
      </c>
      <c r="D8323">
        <v>1</v>
      </c>
      <c r="E8323" t="s">
        <v>80</v>
      </c>
      <c r="F8323">
        <v>99</v>
      </c>
      <c r="G8323" t="s">
        <v>10</v>
      </c>
    </row>
    <row r="8324" spans="1:7" x14ac:dyDescent="0.3">
      <c r="A8324" t="s">
        <v>8351</v>
      </c>
      <c r="B8324" t="s">
        <v>7613</v>
      </c>
      <c r="C8324">
        <v>2013</v>
      </c>
      <c r="D8324">
        <v>1</v>
      </c>
      <c r="E8324" t="s">
        <v>80</v>
      </c>
      <c r="F8324">
        <v>22</v>
      </c>
      <c r="G8324" t="s">
        <v>10</v>
      </c>
    </row>
    <row r="8325" spans="1:7" x14ac:dyDescent="0.3">
      <c r="A8325" t="s">
        <v>8352</v>
      </c>
      <c r="B8325" t="s">
        <v>7613</v>
      </c>
      <c r="C8325">
        <v>2014</v>
      </c>
      <c r="D8325">
        <v>2</v>
      </c>
      <c r="E8325" t="s">
        <v>18</v>
      </c>
      <c r="F8325">
        <v>935</v>
      </c>
      <c r="G8325" t="s">
        <v>10</v>
      </c>
    </row>
    <row r="8326" spans="1:7" x14ac:dyDescent="0.3">
      <c r="A8326" t="s">
        <v>8353</v>
      </c>
      <c r="B8326" t="s">
        <v>7613</v>
      </c>
      <c r="C8326">
        <v>2006</v>
      </c>
      <c r="D8326">
        <v>9</v>
      </c>
      <c r="E8326" t="s">
        <v>18</v>
      </c>
      <c r="F8326">
        <v>660</v>
      </c>
      <c r="G8326" t="s">
        <v>10</v>
      </c>
    </row>
    <row r="8327" spans="1:7" x14ac:dyDescent="0.3">
      <c r="A8327" t="s">
        <v>8354</v>
      </c>
      <c r="B8327" t="s">
        <v>7613</v>
      </c>
      <c r="C8327">
        <v>2009</v>
      </c>
      <c r="D8327">
        <v>4</v>
      </c>
      <c r="E8327" t="s">
        <v>80</v>
      </c>
      <c r="F8327">
        <v>20</v>
      </c>
      <c r="G8327" t="s">
        <v>10</v>
      </c>
    </row>
    <row r="8328" spans="1:7" x14ac:dyDescent="0.3">
      <c r="A8328" t="s">
        <v>8355</v>
      </c>
      <c r="B8328" t="s">
        <v>7613</v>
      </c>
      <c r="C8328">
        <v>2017</v>
      </c>
      <c r="D8328">
        <v>11</v>
      </c>
      <c r="E8328" t="s">
        <v>80</v>
      </c>
      <c r="F8328">
        <v>6</v>
      </c>
      <c r="G8328" t="s">
        <v>10</v>
      </c>
    </row>
    <row r="8329" spans="1:7" x14ac:dyDescent="0.3">
      <c r="A8329" t="s">
        <v>8356</v>
      </c>
      <c r="B8329" t="s">
        <v>7613</v>
      </c>
      <c r="C8329">
        <v>2006</v>
      </c>
      <c r="D8329">
        <v>10</v>
      </c>
      <c r="E8329" t="s">
        <v>9</v>
      </c>
      <c r="F8329">
        <v>74</v>
      </c>
      <c r="G8329" t="s">
        <v>10</v>
      </c>
    </row>
    <row r="8330" spans="1:7" x14ac:dyDescent="0.3">
      <c r="A8330" t="s">
        <v>8357</v>
      </c>
      <c r="B8330" t="s">
        <v>7613</v>
      </c>
      <c r="C8330">
        <v>2005</v>
      </c>
      <c r="D8330">
        <v>6</v>
      </c>
      <c r="E8330" t="s">
        <v>80</v>
      </c>
      <c r="F8330">
        <v>45</v>
      </c>
      <c r="G8330" t="s">
        <v>10</v>
      </c>
    </row>
    <row r="8331" spans="1:7" x14ac:dyDescent="0.3">
      <c r="A8331" t="s">
        <v>8358</v>
      </c>
      <c r="B8331" t="s">
        <v>7613</v>
      </c>
      <c r="C8331">
        <v>2007</v>
      </c>
      <c r="D8331">
        <v>6</v>
      </c>
      <c r="E8331" t="s">
        <v>80</v>
      </c>
      <c r="F8331">
        <v>36</v>
      </c>
      <c r="G8331" t="s">
        <v>10</v>
      </c>
    </row>
    <row r="8332" spans="1:7" x14ac:dyDescent="0.3">
      <c r="A8332" t="s">
        <v>8359</v>
      </c>
      <c r="B8332" t="s">
        <v>7613</v>
      </c>
      <c r="C8332">
        <v>2004</v>
      </c>
      <c r="D8332">
        <v>10</v>
      </c>
      <c r="E8332" t="s">
        <v>9</v>
      </c>
      <c r="F8332">
        <v>17</v>
      </c>
      <c r="G8332" t="s">
        <v>10</v>
      </c>
    </row>
    <row r="8333" spans="1:7" x14ac:dyDescent="0.3">
      <c r="A8333" t="s">
        <v>8360</v>
      </c>
      <c r="B8333" t="s">
        <v>7613</v>
      </c>
      <c r="C8333">
        <v>2013</v>
      </c>
      <c r="D8333">
        <v>2</v>
      </c>
      <c r="E8333" t="s">
        <v>80</v>
      </c>
      <c r="F8333">
        <v>17</v>
      </c>
      <c r="G8333" t="s">
        <v>10</v>
      </c>
    </row>
    <row r="8334" spans="1:7" x14ac:dyDescent="0.3">
      <c r="A8334" t="s">
        <v>8361</v>
      </c>
      <c r="B8334" t="s">
        <v>7613</v>
      </c>
      <c r="C8334">
        <v>2008</v>
      </c>
      <c r="D8334">
        <v>8</v>
      </c>
      <c r="E8334" t="s">
        <v>80</v>
      </c>
      <c r="F8334">
        <v>48</v>
      </c>
      <c r="G8334" t="s">
        <v>10</v>
      </c>
    </row>
    <row r="8335" spans="1:7" x14ac:dyDescent="0.3">
      <c r="A8335" t="s">
        <v>8362</v>
      </c>
      <c r="B8335" t="s">
        <v>7613</v>
      </c>
      <c r="C8335">
        <v>2012</v>
      </c>
      <c r="D8335">
        <v>6</v>
      </c>
      <c r="E8335" t="s">
        <v>18</v>
      </c>
      <c r="F8335">
        <v>143</v>
      </c>
      <c r="G8335" t="s">
        <v>10</v>
      </c>
    </row>
    <row r="8336" spans="1:7" x14ac:dyDescent="0.3">
      <c r="A8336" t="s">
        <v>8363</v>
      </c>
      <c r="B8336" t="s">
        <v>7613</v>
      </c>
      <c r="C8336">
        <v>2008</v>
      </c>
      <c r="D8336">
        <v>5</v>
      </c>
      <c r="E8336" t="s">
        <v>9</v>
      </c>
      <c r="F8336">
        <v>272</v>
      </c>
      <c r="G8336" t="s">
        <v>10</v>
      </c>
    </row>
    <row r="8337" spans="1:7" x14ac:dyDescent="0.3">
      <c r="A8337" t="s">
        <v>8364</v>
      </c>
      <c r="B8337" t="s">
        <v>7613</v>
      </c>
      <c r="C8337">
        <v>2007</v>
      </c>
      <c r="D8337">
        <v>10</v>
      </c>
      <c r="E8337" t="s">
        <v>18</v>
      </c>
      <c r="F8337">
        <v>759</v>
      </c>
      <c r="G8337" t="s">
        <v>10</v>
      </c>
    </row>
    <row r="8338" spans="1:7" x14ac:dyDescent="0.3">
      <c r="A8338" t="s">
        <v>8365</v>
      </c>
      <c r="B8338" t="s">
        <v>7613</v>
      </c>
      <c r="C8338">
        <v>2018</v>
      </c>
      <c r="D8338">
        <v>4</v>
      </c>
      <c r="E8338" t="s">
        <v>71</v>
      </c>
      <c r="F8338">
        <v>3000</v>
      </c>
      <c r="G8338" t="s">
        <v>179</v>
      </c>
    </row>
    <row r="8339" spans="1:7" x14ac:dyDescent="0.3">
      <c r="A8339" t="s">
        <v>8366</v>
      </c>
      <c r="B8339" t="s">
        <v>7613</v>
      </c>
      <c r="C8339">
        <v>2004</v>
      </c>
      <c r="D8339">
        <v>10</v>
      </c>
      <c r="E8339" t="s">
        <v>9</v>
      </c>
      <c r="F8339">
        <v>741</v>
      </c>
      <c r="G8339" t="s">
        <v>10</v>
      </c>
    </row>
    <row r="8340" spans="1:7" x14ac:dyDescent="0.3">
      <c r="A8340" t="s">
        <v>8367</v>
      </c>
      <c r="B8340" t="s">
        <v>7613</v>
      </c>
      <c r="C8340">
        <v>2017</v>
      </c>
      <c r="D8340">
        <v>8</v>
      </c>
      <c r="E8340" t="s">
        <v>9</v>
      </c>
      <c r="F8340">
        <v>89</v>
      </c>
      <c r="G8340" t="s">
        <v>10</v>
      </c>
    </row>
    <row r="8341" spans="1:7" x14ac:dyDescent="0.3">
      <c r="A8341" t="s">
        <v>8368</v>
      </c>
      <c r="B8341" t="s">
        <v>7613</v>
      </c>
      <c r="C8341">
        <v>2010</v>
      </c>
      <c r="D8341">
        <v>11</v>
      </c>
      <c r="E8341" t="s">
        <v>60</v>
      </c>
      <c r="F8341">
        <v>501</v>
      </c>
      <c r="G8341" t="s">
        <v>10</v>
      </c>
    </row>
    <row r="8342" spans="1:7" x14ac:dyDescent="0.3">
      <c r="A8342" t="s">
        <v>8369</v>
      </c>
      <c r="B8342" t="s">
        <v>7613</v>
      </c>
      <c r="C8342">
        <v>1997</v>
      </c>
      <c r="D8342">
        <v>3</v>
      </c>
      <c r="E8342" t="s">
        <v>18</v>
      </c>
      <c r="F8342">
        <v>340</v>
      </c>
      <c r="G8342" t="s">
        <v>10</v>
      </c>
    </row>
    <row r="8343" spans="1:7" x14ac:dyDescent="0.3">
      <c r="A8343" t="s">
        <v>8370</v>
      </c>
      <c r="B8343" t="s">
        <v>7613</v>
      </c>
      <c r="C8343">
        <v>2009</v>
      </c>
      <c r="D8343">
        <v>12</v>
      </c>
      <c r="E8343" t="s">
        <v>9</v>
      </c>
      <c r="F8343">
        <v>40</v>
      </c>
      <c r="G8343" t="s">
        <v>10</v>
      </c>
    </row>
    <row r="8344" spans="1:7" x14ac:dyDescent="0.3">
      <c r="A8344" t="s">
        <v>8371</v>
      </c>
      <c r="B8344" t="s">
        <v>7613</v>
      </c>
      <c r="C8344">
        <v>2012</v>
      </c>
      <c r="D8344">
        <v>10</v>
      </c>
      <c r="E8344" t="s">
        <v>18</v>
      </c>
      <c r="F8344">
        <v>470</v>
      </c>
      <c r="G8344" t="s">
        <v>10</v>
      </c>
    </row>
    <row r="8345" spans="1:7" x14ac:dyDescent="0.3">
      <c r="A8345" t="s">
        <v>8372</v>
      </c>
      <c r="B8345" t="s">
        <v>7613</v>
      </c>
      <c r="C8345">
        <v>2017</v>
      </c>
      <c r="D8345">
        <v>5</v>
      </c>
      <c r="E8345" t="s">
        <v>80</v>
      </c>
      <c r="F8345">
        <v>130</v>
      </c>
      <c r="G8345" t="s">
        <v>179</v>
      </c>
    </row>
    <row r="8346" spans="1:7" x14ac:dyDescent="0.3">
      <c r="A8346" t="s">
        <v>8373</v>
      </c>
      <c r="B8346" t="s">
        <v>7613</v>
      </c>
      <c r="C8346">
        <v>2004</v>
      </c>
      <c r="D8346">
        <v>6</v>
      </c>
      <c r="E8346" t="s">
        <v>18</v>
      </c>
      <c r="F8346">
        <v>500</v>
      </c>
      <c r="G8346" t="s">
        <v>10</v>
      </c>
    </row>
    <row r="8347" spans="1:7" x14ac:dyDescent="0.3">
      <c r="A8347" t="s">
        <v>8374</v>
      </c>
      <c r="B8347" t="s">
        <v>7613</v>
      </c>
      <c r="C8347">
        <v>2005</v>
      </c>
      <c r="D8347">
        <v>1</v>
      </c>
      <c r="E8347" t="s">
        <v>18</v>
      </c>
      <c r="F8347">
        <v>1000</v>
      </c>
      <c r="G8347" t="s">
        <v>10</v>
      </c>
    </row>
    <row r="8348" spans="1:7" x14ac:dyDescent="0.3">
      <c r="A8348" t="s">
        <v>8375</v>
      </c>
      <c r="B8348" t="s">
        <v>7613</v>
      </c>
      <c r="C8348">
        <v>2004</v>
      </c>
      <c r="D8348">
        <v>2</v>
      </c>
      <c r="E8348" t="s">
        <v>18</v>
      </c>
      <c r="F8348">
        <v>178</v>
      </c>
      <c r="G8348" t="s">
        <v>10</v>
      </c>
    </row>
    <row r="8349" spans="1:7" x14ac:dyDescent="0.3">
      <c r="A8349" t="s">
        <v>8376</v>
      </c>
      <c r="B8349" t="s">
        <v>7613</v>
      </c>
      <c r="C8349">
        <v>2018</v>
      </c>
      <c r="D8349">
        <v>3</v>
      </c>
      <c r="E8349" t="s">
        <v>80</v>
      </c>
      <c r="F8349">
        <v>40</v>
      </c>
      <c r="G8349" t="s">
        <v>10</v>
      </c>
    </row>
    <row r="8350" spans="1:7" x14ac:dyDescent="0.3">
      <c r="A8350" t="s">
        <v>8377</v>
      </c>
      <c r="B8350" t="s">
        <v>7613</v>
      </c>
      <c r="C8350">
        <v>2008</v>
      </c>
      <c r="D8350">
        <v>8</v>
      </c>
      <c r="E8350" t="s">
        <v>9</v>
      </c>
      <c r="F8350">
        <v>107</v>
      </c>
      <c r="G8350" t="s">
        <v>10</v>
      </c>
    </row>
    <row r="8351" spans="1:7" x14ac:dyDescent="0.3">
      <c r="A8351" t="s">
        <v>8378</v>
      </c>
      <c r="B8351" t="s">
        <v>7613</v>
      </c>
      <c r="C8351">
        <v>2010</v>
      </c>
      <c r="D8351">
        <v>1</v>
      </c>
      <c r="E8351" t="s">
        <v>9</v>
      </c>
      <c r="F8351">
        <v>52</v>
      </c>
      <c r="G8351" t="s">
        <v>10</v>
      </c>
    </row>
    <row r="8352" spans="1:7" x14ac:dyDescent="0.3">
      <c r="A8352" t="s">
        <v>8379</v>
      </c>
      <c r="B8352" t="s">
        <v>7613</v>
      </c>
      <c r="C8352">
        <v>2012</v>
      </c>
      <c r="D8352">
        <v>8</v>
      </c>
      <c r="E8352" t="s">
        <v>80</v>
      </c>
      <c r="F8352">
        <v>272</v>
      </c>
      <c r="G8352" t="s">
        <v>10</v>
      </c>
    </row>
    <row r="8353" spans="1:7" x14ac:dyDescent="0.3">
      <c r="A8353" t="s">
        <v>8380</v>
      </c>
      <c r="B8353" t="s">
        <v>7613</v>
      </c>
      <c r="C8353">
        <v>2009</v>
      </c>
      <c r="D8353">
        <v>1</v>
      </c>
      <c r="E8353" t="s">
        <v>80</v>
      </c>
      <c r="F8353">
        <v>40</v>
      </c>
      <c r="G8353" t="s">
        <v>10</v>
      </c>
    </row>
    <row r="8354" spans="1:7" x14ac:dyDescent="0.3">
      <c r="A8354" t="s">
        <v>8381</v>
      </c>
      <c r="B8354" t="s">
        <v>7613</v>
      </c>
      <c r="C8354">
        <v>2004</v>
      </c>
      <c r="D8354">
        <v>7</v>
      </c>
      <c r="E8354" t="s">
        <v>80</v>
      </c>
      <c r="F8354">
        <v>50</v>
      </c>
      <c r="G8354" t="s">
        <v>10</v>
      </c>
    </row>
    <row r="8355" spans="1:7" x14ac:dyDescent="0.3">
      <c r="A8355" t="s">
        <v>8382</v>
      </c>
      <c r="B8355" t="s">
        <v>7613</v>
      </c>
      <c r="C8355">
        <v>2009</v>
      </c>
      <c r="D8355">
        <v>9</v>
      </c>
      <c r="E8355" t="s">
        <v>9</v>
      </c>
      <c r="F8355">
        <v>176</v>
      </c>
      <c r="G8355" t="s">
        <v>10</v>
      </c>
    </row>
    <row r="8356" spans="1:7" x14ac:dyDescent="0.3">
      <c r="A8356" t="s">
        <v>8383</v>
      </c>
      <c r="B8356" t="s">
        <v>7613</v>
      </c>
      <c r="C8356">
        <v>2007</v>
      </c>
      <c r="D8356">
        <v>8</v>
      </c>
      <c r="E8356" t="s">
        <v>9</v>
      </c>
      <c r="F8356">
        <v>163</v>
      </c>
      <c r="G8356" t="s">
        <v>10</v>
      </c>
    </row>
    <row r="8357" spans="1:7" x14ac:dyDescent="0.3">
      <c r="A8357" t="s">
        <v>8384</v>
      </c>
      <c r="B8357" t="s">
        <v>7613</v>
      </c>
      <c r="C8357">
        <v>2009</v>
      </c>
      <c r="D8357">
        <v>10</v>
      </c>
      <c r="E8357" t="s">
        <v>9</v>
      </c>
      <c r="F8357">
        <v>599</v>
      </c>
      <c r="G8357" t="s">
        <v>10</v>
      </c>
    </row>
    <row r="8358" spans="1:7" x14ac:dyDescent="0.3">
      <c r="A8358" t="s">
        <v>8385</v>
      </c>
      <c r="B8358" t="s">
        <v>7613</v>
      </c>
      <c r="C8358">
        <v>2013</v>
      </c>
      <c r="D8358">
        <v>12</v>
      </c>
      <c r="E8358" t="s">
        <v>71</v>
      </c>
      <c r="F8358">
        <v>107</v>
      </c>
      <c r="G8358" t="s">
        <v>10</v>
      </c>
    </row>
    <row r="8359" spans="1:7" x14ac:dyDescent="0.3">
      <c r="A8359" t="s">
        <v>8386</v>
      </c>
      <c r="B8359" t="s">
        <v>7613</v>
      </c>
      <c r="C8359">
        <v>2007</v>
      </c>
      <c r="D8359">
        <v>6</v>
      </c>
      <c r="E8359" t="s">
        <v>80</v>
      </c>
      <c r="F8359">
        <v>9</v>
      </c>
      <c r="G8359" t="s">
        <v>10</v>
      </c>
    </row>
    <row r="8360" spans="1:7" x14ac:dyDescent="0.3">
      <c r="A8360" t="s">
        <v>8387</v>
      </c>
      <c r="B8360" t="s">
        <v>7613</v>
      </c>
      <c r="C8360">
        <v>2007</v>
      </c>
      <c r="D8360">
        <v>11</v>
      </c>
      <c r="E8360" t="s">
        <v>80</v>
      </c>
      <c r="F8360">
        <v>20</v>
      </c>
      <c r="G8360" t="s">
        <v>10</v>
      </c>
    </row>
    <row r="8361" spans="1:7" x14ac:dyDescent="0.3">
      <c r="A8361" t="s">
        <v>8388</v>
      </c>
      <c r="B8361" t="s">
        <v>7613</v>
      </c>
      <c r="C8361">
        <v>2004</v>
      </c>
      <c r="D8361">
        <v>1</v>
      </c>
      <c r="E8361" t="s">
        <v>71</v>
      </c>
      <c r="F8361">
        <v>135</v>
      </c>
      <c r="G8361" t="s">
        <v>10</v>
      </c>
    </row>
    <row r="8362" spans="1:7" x14ac:dyDescent="0.3">
      <c r="A8362" t="s">
        <v>8389</v>
      </c>
      <c r="B8362" t="s">
        <v>7613</v>
      </c>
      <c r="C8362">
        <v>2009</v>
      </c>
      <c r="D8362">
        <v>3</v>
      </c>
      <c r="E8362" t="s">
        <v>18</v>
      </c>
      <c r="F8362">
        <v>360</v>
      </c>
      <c r="G8362" t="s">
        <v>10</v>
      </c>
    </row>
    <row r="8363" spans="1:7" x14ac:dyDescent="0.3">
      <c r="A8363" t="s">
        <v>8390</v>
      </c>
      <c r="B8363" t="s">
        <v>7613</v>
      </c>
      <c r="C8363">
        <v>2011</v>
      </c>
      <c r="D8363">
        <v>2</v>
      </c>
      <c r="E8363" t="s">
        <v>18</v>
      </c>
      <c r="F8363">
        <v>528</v>
      </c>
      <c r="G8363" t="s">
        <v>10</v>
      </c>
    </row>
    <row r="8364" spans="1:7" x14ac:dyDescent="0.3">
      <c r="A8364" t="s">
        <v>8391</v>
      </c>
      <c r="B8364" t="s">
        <v>7613</v>
      </c>
      <c r="C8364">
        <v>2011</v>
      </c>
      <c r="D8364">
        <v>9</v>
      </c>
      <c r="E8364" t="s">
        <v>18</v>
      </c>
      <c r="F8364">
        <v>112</v>
      </c>
      <c r="G8364" t="s">
        <v>10</v>
      </c>
    </row>
    <row r="8365" spans="1:7" x14ac:dyDescent="0.3">
      <c r="A8365" t="s">
        <v>8392</v>
      </c>
      <c r="B8365" t="s">
        <v>7613</v>
      </c>
      <c r="C8365">
        <v>2017</v>
      </c>
      <c r="D8365">
        <v>6</v>
      </c>
      <c r="E8365" t="s">
        <v>18</v>
      </c>
      <c r="F8365">
        <v>111</v>
      </c>
      <c r="G8365" t="s">
        <v>473</v>
      </c>
    </row>
    <row r="8366" spans="1:7" x14ac:dyDescent="0.3">
      <c r="A8366" t="s">
        <v>8393</v>
      </c>
      <c r="B8366" t="s">
        <v>7613</v>
      </c>
      <c r="C8366">
        <v>2008</v>
      </c>
      <c r="D8366">
        <v>11</v>
      </c>
      <c r="E8366" t="s">
        <v>71</v>
      </c>
      <c r="F8366">
        <v>407</v>
      </c>
      <c r="G8366" t="s">
        <v>10</v>
      </c>
    </row>
    <row r="8367" spans="1:7" x14ac:dyDescent="0.3">
      <c r="A8367" t="s">
        <v>8394</v>
      </c>
      <c r="B8367" t="s">
        <v>7613</v>
      </c>
      <c r="C8367">
        <v>2006</v>
      </c>
      <c r="D8367">
        <v>5</v>
      </c>
      <c r="E8367" t="s">
        <v>55</v>
      </c>
      <c r="F8367">
        <v>0</v>
      </c>
      <c r="G8367" t="s">
        <v>12</v>
      </c>
    </row>
    <row r="8368" spans="1:7" x14ac:dyDescent="0.3">
      <c r="A8368" t="s">
        <v>8395</v>
      </c>
      <c r="B8368" t="s">
        <v>7613</v>
      </c>
      <c r="C8368">
        <v>2007</v>
      </c>
      <c r="D8368">
        <v>4</v>
      </c>
      <c r="E8368" t="s">
        <v>80</v>
      </c>
      <c r="F8368">
        <v>28</v>
      </c>
      <c r="G8368" t="s">
        <v>10</v>
      </c>
    </row>
    <row r="8369" spans="1:7" x14ac:dyDescent="0.3">
      <c r="A8369" t="s">
        <v>8396</v>
      </c>
      <c r="B8369" t="s">
        <v>7613</v>
      </c>
      <c r="C8369">
        <v>2017</v>
      </c>
      <c r="D8369">
        <v>12</v>
      </c>
      <c r="E8369" t="s">
        <v>18</v>
      </c>
      <c r="F8369">
        <v>0</v>
      </c>
      <c r="G8369" t="s">
        <v>12</v>
      </c>
    </row>
    <row r="8370" spans="1:7" x14ac:dyDescent="0.3">
      <c r="A8370" t="s">
        <v>8397</v>
      </c>
      <c r="B8370" t="s">
        <v>7613</v>
      </c>
      <c r="C8370">
        <v>2003</v>
      </c>
      <c r="D8370">
        <v>3</v>
      </c>
      <c r="E8370" t="s">
        <v>18</v>
      </c>
      <c r="F8370">
        <v>8231</v>
      </c>
      <c r="G8370" t="s">
        <v>10</v>
      </c>
    </row>
    <row r="8371" spans="1:7" x14ac:dyDescent="0.3">
      <c r="A8371" t="s">
        <v>8398</v>
      </c>
      <c r="B8371" t="s">
        <v>7613</v>
      </c>
      <c r="C8371">
        <v>2013</v>
      </c>
      <c r="D8371">
        <v>9</v>
      </c>
      <c r="E8371" t="s">
        <v>60</v>
      </c>
      <c r="F8371">
        <v>28</v>
      </c>
      <c r="G8371" t="s">
        <v>10</v>
      </c>
    </row>
    <row r="8372" spans="1:7" x14ac:dyDescent="0.3">
      <c r="A8372" t="s">
        <v>8399</v>
      </c>
      <c r="B8372" t="s">
        <v>7613</v>
      </c>
      <c r="C8372">
        <v>2007</v>
      </c>
      <c r="D8372">
        <v>8</v>
      </c>
      <c r="E8372" t="s">
        <v>80</v>
      </c>
      <c r="F8372">
        <v>12</v>
      </c>
      <c r="G8372" t="s">
        <v>10</v>
      </c>
    </row>
    <row r="8373" spans="1:7" x14ac:dyDescent="0.3">
      <c r="A8373" t="s">
        <v>8400</v>
      </c>
      <c r="B8373" t="s">
        <v>7613</v>
      </c>
      <c r="C8373">
        <v>2014</v>
      </c>
      <c r="D8373">
        <v>8</v>
      </c>
      <c r="E8373" t="s">
        <v>80</v>
      </c>
      <c r="F8373">
        <v>0</v>
      </c>
      <c r="G8373" t="s">
        <v>12</v>
      </c>
    </row>
    <row r="8374" spans="1:7" x14ac:dyDescent="0.3">
      <c r="A8374" t="s">
        <v>8401</v>
      </c>
      <c r="B8374" t="s">
        <v>7613</v>
      </c>
      <c r="C8374">
        <v>2010</v>
      </c>
      <c r="D8374">
        <v>5</v>
      </c>
      <c r="E8374" t="s">
        <v>9</v>
      </c>
      <c r="F8374">
        <v>312</v>
      </c>
      <c r="G8374" t="s">
        <v>10</v>
      </c>
    </row>
    <row r="8375" spans="1:7" x14ac:dyDescent="0.3">
      <c r="A8375" t="s">
        <v>8402</v>
      </c>
      <c r="B8375" t="s">
        <v>7613</v>
      </c>
      <c r="C8375">
        <v>2009</v>
      </c>
      <c r="D8375">
        <v>10</v>
      </c>
      <c r="E8375" t="s">
        <v>80</v>
      </c>
      <c r="F8375">
        <v>24</v>
      </c>
      <c r="G8375" t="s">
        <v>10</v>
      </c>
    </row>
    <row r="8376" spans="1:7" x14ac:dyDescent="0.3">
      <c r="A8376" t="s">
        <v>8403</v>
      </c>
      <c r="B8376" t="s">
        <v>7613</v>
      </c>
      <c r="C8376">
        <v>2014</v>
      </c>
      <c r="D8376">
        <v>4</v>
      </c>
      <c r="E8376" t="s">
        <v>18</v>
      </c>
      <c r="F8376">
        <v>674</v>
      </c>
      <c r="G8376" t="s">
        <v>10</v>
      </c>
    </row>
    <row r="8377" spans="1:7" x14ac:dyDescent="0.3">
      <c r="A8377" t="s">
        <v>8404</v>
      </c>
      <c r="B8377" t="s">
        <v>7613</v>
      </c>
      <c r="C8377">
        <v>2009</v>
      </c>
      <c r="D8377">
        <v>6</v>
      </c>
      <c r="E8377" t="s">
        <v>18</v>
      </c>
      <c r="F8377">
        <v>752</v>
      </c>
      <c r="G8377" t="s">
        <v>10</v>
      </c>
    </row>
    <row r="8378" spans="1:7" x14ac:dyDescent="0.3">
      <c r="A8378" t="s">
        <v>8405</v>
      </c>
      <c r="B8378" t="s">
        <v>7613</v>
      </c>
      <c r="C8378">
        <v>2009</v>
      </c>
      <c r="D8378">
        <v>10</v>
      </c>
      <c r="E8378" t="s">
        <v>9</v>
      </c>
      <c r="F8378">
        <v>77</v>
      </c>
      <c r="G8378" t="s">
        <v>10</v>
      </c>
    </row>
    <row r="8379" spans="1:7" x14ac:dyDescent="0.3">
      <c r="A8379" t="s">
        <v>8406</v>
      </c>
      <c r="B8379" t="s">
        <v>7613</v>
      </c>
      <c r="C8379">
        <v>2002</v>
      </c>
      <c r="D8379">
        <v>12</v>
      </c>
      <c r="E8379" t="s">
        <v>9</v>
      </c>
      <c r="F8379">
        <v>75</v>
      </c>
      <c r="G8379" t="s">
        <v>10</v>
      </c>
    </row>
    <row r="8380" spans="1:7" x14ac:dyDescent="0.3">
      <c r="A8380" t="s">
        <v>8407</v>
      </c>
      <c r="B8380" t="s">
        <v>7613</v>
      </c>
      <c r="C8380">
        <v>2011</v>
      </c>
      <c r="D8380">
        <v>2</v>
      </c>
      <c r="E8380" t="s">
        <v>80</v>
      </c>
      <c r="F8380">
        <v>30</v>
      </c>
      <c r="G8380" t="s">
        <v>10</v>
      </c>
    </row>
    <row r="8381" spans="1:7" x14ac:dyDescent="0.3">
      <c r="A8381" t="s">
        <v>8408</v>
      </c>
      <c r="B8381" t="s">
        <v>7613</v>
      </c>
      <c r="C8381">
        <v>2004</v>
      </c>
      <c r="D8381">
        <v>5</v>
      </c>
      <c r="E8381" t="s">
        <v>18</v>
      </c>
      <c r="F8381">
        <v>209</v>
      </c>
      <c r="G8381" t="s">
        <v>10</v>
      </c>
    </row>
    <row r="8382" spans="1:7" x14ac:dyDescent="0.3">
      <c r="A8382" t="s">
        <v>8409</v>
      </c>
      <c r="B8382" t="s">
        <v>7613</v>
      </c>
      <c r="C8382">
        <v>2013</v>
      </c>
      <c r="D8382">
        <v>10</v>
      </c>
      <c r="E8382" t="s">
        <v>80</v>
      </c>
      <c r="F8382">
        <v>37</v>
      </c>
      <c r="G8382" t="s">
        <v>10</v>
      </c>
    </row>
    <row r="8383" spans="1:7" x14ac:dyDescent="0.3">
      <c r="A8383" t="s">
        <v>8410</v>
      </c>
      <c r="B8383" t="s">
        <v>7613</v>
      </c>
      <c r="C8383">
        <v>2006</v>
      </c>
      <c r="D8383">
        <v>4</v>
      </c>
      <c r="E8383" t="s">
        <v>9</v>
      </c>
      <c r="F8383">
        <v>180</v>
      </c>
      <c r="G8383" t="s">
        <v>10</v>
      </c>
    </row>
    <row r="8384" spans="1:7" x14ac:dyDescent="0.3">
      <c r="A8384" t="s">
        <v>8411</v>
      </c>
      <c r="B8384" t="s">
        <v>7613</v>
      </c>
      <c r="C8384">
        <v>2009</v>
      </c>
      <c r="D8384">
        <v>10</v>
      </c>
      <c r="E8384" t="s">
        <v>18</v>
      </c>
      <c r="F8384">
        <v>2116</v>
      </c>
      <c r="G8384" t="s">
        <v>10</v>
      </c>
    </row>
    <row r="8385" spans="1:7" x14ac:dyDescent="0.3">
      <c r="A8385" t="s">
        <v>8412</v>
      </c>
      <c r="B8385" t="s">
        <v>7613</v>
      </c>
      <c r="C8385">
        <v>2006</v>
      </c>
      <c r="D8385">
        <v>3</v>
      </c>
      <c r="E8385" t="s">
        <v>9</v>
      </c>
      <c r="F8385">
        <v>80</v>
      </c>
      <c r="G8385" t="s">
        <v>10</v>
      </c>
    </row>
    <row r="8386" spans="1:7" x14ac:dyDescent="0.3">
      <c r="A8386" t="s">
        <v>8413</v>
      </c>
      <c r="B8386" t="s">
        <v>7613</v>
      </c>
      <c r="C8386">
        <v>2010</v>
      </c>
      <c r="D8386">
        <v>5</v>
      </c>
      <c r="E8386" t="s">
        <v>80</v>
      </c>
      <c r="F8386">
        <v>6</v>
      </c>
      <c r="G8386" t="s">
        <v>10</v>
      </c>
    </row>
    <row r="8387" spans="1:7" x14ac:dyDescent="0.3">
      <c r="A8387" t="s">
        <v>8414</v>
      </c>
      <c r="B8387" t="s">
        <v>7613</v>
      </c>
      <c r="C8387">
        <v>2005</v>
      </c>
      <c r="D8387">
        <v>8</v>
      </c>
      <c r="E8387" t="s">
        <v>9</v>
      </c>
      <c r="F8387">
        <v>242</v>
      </c>
      <c r="G8387" t="s">
        <v>10</v>
      </c>
    </row>
    <row r="8388" spans="1:7" x14ac:dyDescent="0.3">
      <c r="A8388" t="s">
        <v>8415</v>
      </c>
      <c r="B8388" t="s">
        <v>7613</v>
      </c>
      <c r="C8388">
        <v>2013</v>
      </c>
      <c r="D8388">
        <v>6</v>
      </c>
      <c r="E8388" t="s">
        <v>18</v>
      </c>
      <c r="F8388">
        <v>96</v>
      </c>
      <c r="G8388" t="s">
        <v>10</v>
      </c>
    </row>
    <row r="8389" spans="1:7" x14ac:dyDescent="0.3">
      <c r="A8389" t="s">
        <v>8416</v>
      </c>
      <c r="B8389" t="s">
        <v>7613</v>
      </c>
      <c r="C8389">
        <v>2006</v>
      </c>
      <c r="D8389">
        <v>1</v>
      </c>
      <c r="E8389" t="s">
        <v>80</v>
      </c>
      <c r="F8389">
        <v>32</v>
      </c>
      <c r="G8389" t="s">
        <v>10</v>
      </c>
    </row>
    <row r="8390" spans="1:7" x14ac:dyDescent="0.3">
      <c r="A8390" t="s">
        <v>8417</v>
      </c>
      <c r="B8390" t="s">
        <v>7613</v>
      </c>
      <c r="C8390">
        <v>2005</v>
      </c>
      <c r="D8390">
        <v>9</v>
      </c>
      <c r="E8390" t="s">
        <v>80</v>
      </c>
      <c r="F8390">
        <v>30</v>
      </c>
      <c r="G8390" t="s">
        <v>10</v>
      </c>
    </row>
    <row r="8391" spans="1:7" x14ac:dyDescent="0.3">
      <c r="A8391" t="s">
        <v>8418</v>
      </c>
      <c r="B8391" t="s">
        <v>7613</v>
      </c>
      <c r="C8391">
        <v>2006</v>
      </c>
      <c r="D8391">
        <v>10</v>
      </c>
      <c r="E8391" t="s">
        <v>80</v>
      </c>
      <c r="F8391">
        <v>48</v>
      </c>
      <c r="G8391" t="s">
        <v>10</v>
      </c>
    </row>
    <row r="8392" spans="1:7" x14ac:dyDescent="0.3">
      <c r="A8392" t="s">
        <v>8419</v>
      </c>
      <c r="B8392" t="s">
        <v>7613</v>
      </c>
      <c r="C8392">
        <v>2010</v>
      </c>
      <c r="D8392">
        <v>5</v>
      </c>
      <c r="E8392" t="s">
        <v>18</v>
      </c>
      <c r="F8392">
        <v>0</v>
      </c>
      <c r="G8392" t="s">
        <v>12</v>
      </c>
    </row>
    <row r="8393" spans="1:7" x14ac:dyDescent="0.3">
      <c r="A8393" t="s">
        <v>8420</v>
      </c>
      <c r="B8393" t="s">
        <v>7613</v>
      </c>
      <c r="C8393">
        <v>2014</v>
      </c>
      <c r="D8393">
        <v>7</v>
      </c>
      <c r="E8393" t="s">
        <v>80</v>
      </c>
      <c r="F8393">
        <v>29</v>
      </c>
      <c r="G8393" t="s">
        <v>10</v>
      </c>
    </row>
    <row r="8394" spans="1:7" x14ac:dyDescent="0.3">
      <c r="A8394" t="s">
        <v>8421</v>
      </c>
      <c r="B8394" t="s">
        <v>7613</v>
      </c>
      <c r="C8394">
        <v>2011</v>
      </c>
      <c r="D8394">
        <v>6</v>
      </c>
      <c r="E8394" t="s">
        <v>18</v>
      </c>
      <c r="F8394">
        <v>300</v>
      </c>
      <c r="G8394" t="s">
        <v>10</v>
      </c>
    </row>
    <row r="8395" spans="1:7" x14ac:dyDescent="0.3">
      <c r="A8395" t="s">
        <v>8422</v>
      </c>
      <c r="B8395" t="s">
        <v>7613</v>
      </c>
      <c r="C8395">
        <v>2002</v>
      </c>
      <c r="D8395">
        <v>2</v>
      </c>
      <c r="E8395" t="s">
        <v>71</v>
      </c>
      <c r="F8395">
        <v>100</v>
      </c>
      <c r="G8395" t="s">
        <v>15</v>
      </c>
    </row>
    <row r="8396" spans="1:7" x14ac:dyDescent="0.3">
      <c r="A8396" t="s">
        <v>8423</v>
      </c>
      <c r="B8396" t="s">
        <v>7613</v>
      </c>
      <c r="C8396">
        <v>2014</v>
      </c>
      <c r="D8396">
        <v>10</v>
      </c>
      <c r="E8396" t="s">
        <v>9</v>
      </c>
      <c r="F8396">
        <v>67</v>
      </c>
      <c r="G8396" t="s">
        <v>10</v>
      </c>
    </row>
    <row r="8397" spans="1:7" x14ac:dyDescent="0.3">
      <c r="A8397" t="s">
        <v>8424</v>
      </c>
      <c r="B8397" t="s">
        <v>7613</v>
      </c>
      <c r="C8397">
        <v>2011</v>
      </c>
      <c r="D8397">
        <v>1</v>
      </c>
      <c r="E8397" t="s">
        <v>9</v>
      </c>
      <c r="F8397">
        <v>240</v>
      </c>
      <c r="G8397" t="s">
        <v>10</v>
      </c>
    </row>
    <row r="8398" spans="1:7" x14ac:dyDescent="0.3">
      <c r="A8398" t="s">
        <v>8425</v>
      </c>
      <c r="B8398" t="s">
        <v>7613</v>
      </c>
      <c r="C8398">
        <v>2007</v>
      </c>
      <c r="D8398">
        <v>7</v>
      </c>
      <c r="E8398" t="s">
        <v>80</v>
      </c>
      <c r="F8398">
        <v>36</v>
      </c>
      <c r="G8398" t="s">
        <v>10</v>
      </c>
    </row>
    <row r="8399" spans="1:7" x14ac:dyDescent="0.3">
      <c r="A8399" t="s">
        <v>8426</v>
      </c>
      <c r="B8399" t="s">
        <v>7613</v>
      </c>
      <c r="C8399">
        <v>2008</v>
      </c>
      <c r="D8399">
        <v>9</v>
      </c>
      <c r="E8399" t="s">
        <v>9</v>
      </c>
      <c r="F8399">
        <v>53</v>
      </c>
      <c r="G8399" t="s">
        <v>10</v>
      </c>
    </row>
    <row r="8400" spans="1:7" x14ac:dyDescent="0.3">
      <c r="A8400" t="s">
        <v>8427</v>
      </c>
      <c r="B8400" t="s">
        <v>7613</v>
      </c>
      <c r="C8400">
        <v>2006</v>
      </c>
      <c r="D8400">
        <v>8</v>
      </c>
      <c r="E8400" t="s">
        <v>80</v>
      </c>
      <c r="F8400">
        <v>16</v>
      </c>
      <c r="G8400" t="s">
        <v>10</v>
      </c>
    </row>
    <row r="8401" spans="1:7" x14ac:dyDescent="0.3">
      <c r="A8401" t="s">
        <v>8428</v>
      </c>
      <c r="B8401" t="s">
        <v>7613</v>
      </c>
      <c r="C8401">
        <v>2008</v>
      </c>
      <c r="D8401">
        <v>12</v>
      </c>
      <c r="E8401" t="s">
        <v>71</v>
      </c>
      <c r="F8401">
        <v>195</v>
      </c>
      <c r="G8401" t="s">
        <v>10</v>
      </c>
    </row>
    <row r="8402" spans="1:7" x14ac:dyDescent="0.3">
      <c r="A8402" t="s">
        <v>8429</v>
      </c>
      <c r="B8402" t="s">
        <v>7613</v>
      </c>
      <c r="C8402">
        <v>2006</v>
      </c>
      <c r="D8402">
        <v>11</v>
      </c>
      <c r="E8402" t="s">
        <v>18</v>
      </c>
      <c r="F8402">
        <v>3327</v>
      </c>
      <c r="G8402" t="s">
        <v>10</v>
      </c>
    </row>
    <row r="8403" spans="1:7" x14ac:dyDescent="0.3">
      <c r="A8403" t="s">
        <v>8430</v>
      </c>
      <c r="B8403" t="s">
        <v>7613</v>
      </c>
      <c r="C8403">
        <v>2010</v>
      </c>
      <c r="D8403">
        <v>7</v>
      </c>
      <c r="E8403" t="s">
        <v>80</v>
      </c>
      <c r="F8403">
        <v>60</v>
      </c>
      <c r="G8403" t="s">
        <v>50</v>
      </c>
    </row>
    <row r="8404" spans="1:7" x14ac:dyDescent="0.3">
      <c r="A8404" t="s">
        <v>8431</v>
      </c>
      <c r="B8404" t="s">
        <v>7613</v>
      </c>
      <c r="C8404">
        <v>2006</v>
      </c>
      <c r="D8404">
        <v>4</v>
      </c>
      <c r="E8404" t="s">
        <v>80</v>
      </c>
      <c r="F8404">
        <v>86</v>
      </c>
      <c r="G8404" t="s">
        <v>10</v>
      </c>
    </row>
    <row r="8405" spans="1:7" x14ac:dyDescent="0.3">
      <c r="A8405" t="s">
        <v>8432</v>
      </c>
      <c r="B8405" t="s">
        <v>7613</v>
      </c>
      <c r="C8405">
        <v>2011</v>
      </c>
      <c r="D8405">
        <v>1</v>
      </c>
      <c r="E8405" t="s">
        <v>80</v>
      </c>
      <c r="F8405">
        <v>0</v>
      </c>
      <c r="G8405" t="s">
        <v>12</v>
      </c>
    </row>
    <row r="8406" spans="1:7" x14ac:dyDescent="0.3">
      <c r="A8406" t="s">
        <v>8433</v>
      </c>
      <c r="B8406" t="s">
        <v>7613</v>
      </c>
      <c r="C8406">
        <v>2016</v>
      </c>
      <c r="D8406">
        <v>2</v>
      </c>
      <c r="E8406" t="s">
        <v>80</v>
      </c>
      <c r="F8406">
        <v>46</v>
      </c>
      <c r="G8406" t="s">
        <v>10</v>
      </c>
    </row>
    <row r="8407" spans="1:7" x14ac:dyDescent="0.3">
      <c r="A8407" t="s">
        <v>8434</v>
      </c>
      <c r="B8407" t="s">
        <v>7613</v>
      </c>
      <c r="C8407">
        <v>2009</v>
      </c>
      <c r="D8407">
        <v>8</v>
      </c>
      <c r="E8407" t="s">
        <v>80</v>
      </c>
      <c r="F8407">
        <v>72</v>
      </c>
      <c r="G8407" t="s">
        <v>10</v>
      </c>
    </row>
    <row r="8408" spans="1:7" x14ac:dyDescent="0.3">
      <c r="A8408" t="s">
        <v>8435</v>
      </c>
      <c r="B8408" t="s">
        <v>7613</v>
      </c>
      <c r="C8408">
        <v>2009</v>
      </c>
      <c r="D8408">
        <v>1</v>
      </c>
      <c r="E8408" t="s">
        <v>71</v>
      </c>
      <c r="F8408">
        <v>65</v>
      </c>
      <c r="G8408" t="s">
        <v>10</v>
      </c>
    </row>
    <row r="8409" spans="1:7" x14ac:dyDescent="0.3">
      <c r="A8409" t="s">
        <v>8436</v>
      </c>
      <c r="B8409" t="s">
        <v>7613</v>
      </c>
      <c r="C8409">
        <v>2010</v>
      </c>
      <c r="D8409">
        <v>1</v>
      </c>
      <c r="E8409" t="s">
        <v>80</v>
      </c>
      <c r="F8409">
        <v>40</v>
      </c>
      <c r="G8409" t="s">
        <v>10</v>
      </c>
    </row>
    <row r="8410" spans="1:7" x14ac:dyDescent="0.3">
      <c r="A8410" t="s">
        <v>8437</v>
      </c>
      <c r="B8410" t="s">
        <v>7613</v>
      </c>
      <c r="C8410">
        <v>2012</v>
      </c>
      <c r="D8410">
        <v>10</v>
      </c>
      <c r="E8410" t="s">
        <v>71</v>
      </c>
      <c r="F8410">
        <v>324</v>
      </c>
      <c r="G8410" t="s">
        <v>10</v>
      </c>
    </row>
    <row r="8411" spans="1:7" x14ac:dyDescent="0.3">
      <c r="A8411" t="s">
        <v>8438</v>
      </c>
      <c r="B8411" t="s">
        <v>7613</v>
      </c>
      <c r="C8411">
        <v>2008</v>
      </c>
      <c r="D8411">
        <v>11</v>
      </c>
      <c r="E8411" t="s">
        <v>18</v>
      </c>
      <c r="F8411">
        <v>320</v>
      </c>
      <c r="G8411" t="s">
        <v>10</v>
      </c>
    </row>
    <row r="8412" spans="1:7" x14ac:dyDescent="0.3">
      <c r="A8412" t="s">
        <v>8439</v>
      </c>
      <c r="B8412" t="s">
        <v>7613</v>
      </c>
      <c r="C8412">
        <v>2011</v>
      </c>
      <c r="D8412">
        <v>7</v>
      </c>
      <c r="E8412" t="s">
        <v>80</v>
      </c>
      <c r="F8412">
        <v>24</v>
      </c>
      <c r="G8412" t="s">
        <v>10</v>
      </c>
    </row>
    <row r="8413" spans="1:7" x14ac:dyDescent="0.3">
      <c r="A8413" t="s">
        <v>8440</v>
      </c>
      <c r="B8413" t="s">
        <v>7613</v>
      </c>
      <c r="C8413">
        <v>2011</v>
      </c>
      <c r="D8413">
        <v>2</v>
      </c>
      <c r="E8413" t="s">
        <v>9</v>
      </c>
      <c r="F8413">
        <v>70</v>
      </c>
      <c r="G8413" t="s">
        <v>10</v>
      </c>
    </row>
    <row r="8414" spans="1:7" x14ac:dyDescent="0.3">
      <c r="A8414" t="s">
        <v>8441</v>
      </c>
      <c r="B8414" t="s">
        <v>7613</v>
      </c>
      <c r="C8414">
        <v>2014</v>
      </c>
      <c r="D8414">
        <v>2</v>
      </c>
      <c r="E8414" t="s">
        <v>80</v>
      </c>
      <c r="F8414">
        <v>9</v>
      </c>
      <c r="G8414" t="s">
        <v>10</v>
      </c>
    </row>
    <row r="8415" spans="1:7" x14ac:dyDescent="0.3">
      <c r="A8415" t="s">
        <v>8442</v>
      </c>
      <c r="B8415" t="s">
        <v>7613</v>
      </c>
      <c r="C8415">
        <v>2003</v>
      </c>
      <c r="D8415">
        <v>9</v>
      </c>
      <c r="E8415" t="s">
        <v>9</v>
      </c>
      <c r="F8415">
        <v>32</v>
      </c>
      <c r="G8415" t="s">
        <v>10</v>
      </c>
    </row>
    <row r="8416" spans="1:7" x14ac:dyDescent="0.3">
      <c r="A8416" t="s">
        <v>8443</v>
      </c>
      <c r="B8416" t="s">
        <v>7613</v>
      </c>
      <c r="C8416">
        <v>2008</v>
      </c>
      <c r="D8416">
        <v>12</v>
      </c>
      <c r="E8416" t="s">
        <v>9</v>
      </c>
      <c r="F8416">
        <v>17</v>
      </c>
      <c r="G8416" t="s">
        <v>10</v>
      </c>
    </row>
    <row r="8417" spans="1:7" x14ac:dyDescent="0.3">
      <c r="A8417" t="s">
        <v>8444</v>
      </c>
      <c r="B8417" t="s">
        <v>7613</v>
      </c>
      <c r="C8417">
        <v>2006</v>
      </c>
      <c r="D8417">
        <v>7</v>
      </c>
      <c r="E8417" t="s">
        <v>71</v>
      </c>
      <c r="F8417">
        <v>80</v>
      </c>
      <c r="G8417" t="s">
        <v>10</v>
      </c>
    </row>
    <row r="8418" spans="1:7" x14ac:dyDescent="0.3">
      <c r="A8418" t="s">
        <v>8445</v>
      </c>
      <c r="B8418" t="s">
        <v>7613</v>
      </c>
      <c r="C8418">
        <v>2006</v>
      </c>
      <c r="D8418">
        <v>8</v>
      </c>
      <c r="E8418" t="s">
        <v>18</v>
      </c>
      <c r="F8418">
        <v>806</v>
      </c>
      <c r="G8418" t="s">
        <v>10</v>
      </c>
    </row>
    <row r="8419" spans="1:7" x14ac:dyDescent="0.3">
      <c r="A8419" t="s">
        <v>8446</v>
      </c>
      <c r="B8419" t="s">
        <v>7613</v>
      </c>
      <c r="C8419">
        <v>1999</v>
      </c>
      <c r="D8419">
        <v>4</v>
      </c>
      <c r="E8419" t="s">
        <v>18</v>
      </c>
      <c r="F8419">
        <v>1303</v>
      </c>
      <c r="G8419" t="s">
        <v>10</v>
      </c>
    </row>
    <row r="8420" spans="1:7" x14ac:dyDescent="0.3">
      <c r="A8420" t="s">
        <v>8447</v>
      </c>
      <c r="B8420" t="s">
        <v>7613</v>
      </c>
      <c r="C8420">
        <v>2009</v>
      </c>
      <c r="D8420">
        <v>11</v>
      </c>
      <c r="E8420" t="s">
        <v>9</v>
      </c>
      <c r="F8420">
        <v>66</v>
      </c>
      <c r="G8420" t="s">
        <v>10</v>
      </c>
    </row>
    <row r="8421" spans="1:7" x14ac:dyDescent="0.3">
      <c r="A8421" t="s">
        <v>8448</v>
      </c>
      <c r="B8421" t="s">
        <v>7613</v>
      </c>
      <c r="C8421">
        <v>2008</v>
      </c>
      <c r="D8421">
        <v>6</v>
      </c>
      <c r="E8421" t="s">
        <v>80</v>
      </c>
      <c r="F8421">
        <v>157</v>
      </c>
      <c r="G8421" t="s">
        <v>10</v>
      </c>
    </row>
    <row r="8422" spans="1:7" x14ac:dyDescent="0.3">
      <c r="A8422" t="s">
        <v>8449</v>
      </c>
      <c r="B8422" t="s">
        <v>7613</v>
      </c>
      <c r="C8422">
        <v>2005</v>
      </c>
      <c r="D8422">
        <v>10</v>
      </c>
      <c r="E8422" t="s">
        <v>18</v>
      </c>
      <c r="F8422">
        <v>646</v>
      </c>
      <c r="G8422" t="s">
        <v>10</v>
      </c>
    </row>
    <row r="8423" spans="1:7" x14ac:dyDescent="0.3">
      <c r="A8423" t="s">
        <v>8450</v>
      </c>
      <c r="B8423" t="s">
        <v>7613</v>
      </c>
      <c r="C8423">
        <v>2013</v>
      </c>
      <c r="D8423">
        <v>10</v>
      </c>
      <c r="E8423" t="s">
        <v>9</v>
      </c>
      <c r="F8423">
        <v>252</v>
      </c>
      <c r="G8423" t="s">
        <v>10</v>
      </c>
    </row>
    <row r="8424" spans="1:7" x14ac:dyDescent="0.3">
      <c r="A8424" t="s">
        <v>8451</v>
      </c>
      <c r="B8424" t="s">
        <v>7613</v>
      </c>
      <c r="C8424">
        <v>1997</v>
      </c>
      <c r="D8424">
        <v>6</v>
      </c>
      <c r="E8424" t="s">
        <v>9</v>
      </c>
      <c r="F8424">
        <v>160</v>
      </c>
      <c r="G8424" t="s">
        <v>10</v>
      </c>
    </row>
    <row r="8425" spans="1:7" x14ac:dyDescent="0.3">
      <c r="A8425" t="s">
        <v>8452</v>
      </c>
      <c r="B8425" t="s">
        <v>7613</v>
      </c>
      <c r="C8425">
        <v>2007</v>
      </c>
      <c r="D8425">
        <v>11</v>
      </c>
      <c r="E8425" t="s">
        <v>80</v>
      </c>
      <c r="F8425">
        <v>36</v>
      </c>
      <c r="G8425" t="s">
        <v>10</v>
      </c>
    </row>
    <row r="8426" spans="1:7" x14ac:dyDescent="0.3">
      <c r="A8426" t="s">
        <v>8453</v>
      </c>
      <c r="B8426" t="s">
        <v>7613</v>
      </c>
      <c r="C8426">
        <v>2011</v>
      </c>
      <c r="D8426">
        <v>10</v>
      </c>
      <c r="E8426" t="s">
        <v>80</v>
      </c>
      <c r="F8426">
        <v>48</v>
      </c>
      <c r="G8426" t="s">
        <v>10</v>
      </c>
    </row>
    <row r="8427" spans="1:7" x14ac:dyDescent="0.3">
      <c r="A8427" t="s">
        <v>8454</v>
      </c>
      <c r="B8427" t="s">
        <v>7613</v>
      </c>
      <c r="C8427">
        <v>2003</v>
      </c>
      <c r="D8427">
        <v>9</v>
      </c>
      <c r="E8427" t="s">
        <v>18</v>
      </c>
      <c r="F8427">
        <v>480</v>
      </c>
      <c r="G8427" t="s">
        <v>10</v>
      </c>
    </row>
    <row r="8428" spans="1:7" x14ac:dyDescent="0.3">
      <c r="A8428" t="s">
        <v>8455</v>
      </c>
      <c r="B8428" t="s">
        <v>7613</v>
      </c>
      <c r="C8428">
        <v>2000</v>
      </c>
      <c r="D8428">
        <v>11</v>
      </c>
      <c r="E8428" t="s">
        <v>18</v>
      </c>
      <c r="F8428">
        <v>624</v>
      </c>
      <c r="G8428" t="s">
        <v>15</v>
      </c>
    </row>
    <row r="8429" spans="1:7" x14ac:dyDescent="0.3">
      <c r="A8429" t="s">
        <v>8456</v>
      </c>
      <c r="B8429" t="s">
        <v>7613</v>
      </c>
      <c r="C8429">
        <v>2005</v>
      </c>
      <c r="D8429">
        <v>2</v>
      </c>
      <c r="E8429" t="s">
        <v>9</v>
      </c>
      <c r="F8429">
        <v>201</v>
      </c>
      <c r="G8429" t="s">
        <v>10</v>
      </c>
    </row>
    <row r="8430" spans="1:7" x14ac:dyDescent="0.3">
      <c r="A8430" t="s">
        <v>8457</v>
      </c>
      <c r="B8430" t="s">
        <v>7613</v>
      </c>
      <c r="C8430">
        <v>2004</v>
      </c>
      <c r="D8430">
        <v>11</v>
      </c>
      <c r="E8430" t="s">
        <v>80</v>
      </c>
      <c r="F8430">
        <v>28</v>
      </c>
      <c r="G8430" t="s">
        <v>10</v>
      </c>
    </row>
    <row r="8431" spans="1:7" x14ac:dyDescent="0.3">
      <c r="A8431" t="s">
        <v>8458</v>
      </c>
      <c r="B8431" t="s">
        <v>7613</v>
      </c>
      <c r="C8431">
        <v>2008</v>
      </c>
      <c r="D8431">
        <v>4</v>
      </c>
      <c r="E8431" t="s">
        <v>71</v>
      </c>
      <c r="F8431">
        <v>226</v>
      </c>
      <c r="G8431" t="s">
        <v>10</v>
      </c>
    </row>
    <row r="8432" spans="1:7" x14ac:dyDescent="0.3">
      <c r="A8432" t="s">
        <v>8459</v>
      </c>
      <c r="B8432" t="s">
        <v>7613</v>
      </c>
      <c r="C8432">
        <v>2017</v>
      </c>
      <c r="D8432">
        <v>9</v>
      </c>
      <c r="E8432" t="s">
        <v>80</v>
      </c>
      <c r="F8432">
        <v>42</v>
      </c>
      <c r="G8432" t="s">
        <v>179</v>
      </c>
    </row>
    <row r="8433" spans="1:7" x14ac:dyDescent="0.3">
      <c r="A8433" t="s">
        <v>8460</v>
      </c>
      <c r="B8433" t="s">
        <v>7613</v>
      </c>
      <c r="C8433">
        <v>2016</v>
      </c>
      <c r="D8433">
        <v>3</v>
      </c>
      <c r="E8433" t="s">
        <v>18</v>
      </c>
      <c r="F8433">
        <v>308</v>
      </c>
      <c r="G8433" t="s">
        <v>10</v>
      </c>
    </row>
    <row r="8434" spans="1:7" x14ac:dyDescent="0.3">
      <c r="A8434" t="s">
        <v>8461</v>
      </c>
      <c r="B8434" t="s">
        <v>7613</v>
      </c>
      <c r="C8434">
        <v>2006</v>
      </c>
      <c r="D8434">
        <v>4</v>
      </c>
      <c r="E8434" t="s">
        <v>18</v>
      </c>
      <c r="F8434">
        <v>415</v>
      </c>
      <c r="G8434" t="s">
        <v>10</v>
      </c>
    </row>
    <row r="8435" spans="1:7" x14ac:dyDescent="0.3">
      <c r="A8435" t="s">
        <v>8462</v>
      </c>
      <c r="B8435" t="s">
        <v>7613</v>
      </c>
      <c r="C8435">
        <v>2015</v>
      </c>
      <c r="D8435">
        <v>11</v>
      </c>
      <c r="E8435" t="s">
        <v>80</v>
      </c>
      <c r="F8435">
        <v>10</v>
      </c>
      <c r="G8435" t="s">
        <v>10</v>
      </c>
    </row>
    <row r="8436" spans="1:7" x14ac:dyDescent="0.3">
      <c r="A8436" t="s">
        <v>8463</v>
      </c>
      <c r="B8436" t="s">
        <v>7613</v>
      </c>
      <c r="C8436">
        <v>2015</v>
      </c>
      <c r="D8436">
        <v>7</v>
      </c>
      <c r="E8436" t="s">
        <v>80</v>
      </c>
      <c r="F8436">
        <v>73</v>
      </c>
      <c r="G8436" t="s">
        <v>10</v>
      </c>
    </row>
    <row r="8437" spans="1:7" x14ac:dyDescent="0.3">
      <c r="A8437" t="s">
        <v>8464</v>
      </c>
      <c r="B8437" t="s">
        <v>7613</v>
      </c>
      <c r="C8437">
        <v>2015</v>
      </c>
      <c r="D8437">
        <v>4</v>
      </c>
      <c r="E8437" t="s">
        <v>80</v>
      </c>
      <c r="F8437">
        <v>41</v>
      </c>
      <c r="G8437" t="s">
        <v>10</v>
      </c>
    </row>
    <row r="8438" spans="1:7" x14ac:dyDescent="0.3">
      <c r="A8438" t="s">
        <v>8465</v>
      </c>
      <c r="B8438" t="s">
        <v>7613</v>
      </c>
      <c r="C8438">
        <v>2008</v>
      </c>
      <c r="D8438">
        <v>3</v>
      </c>
      <c r="E8438" t="s">
        <v>80</v>
      </c>
      <c r="F8438">
        <v>48</v>
      </c>
      <c r="G8438" t="s">
        <v>10</v>
      </c>
    </row>
    <row r="8439" spans="1:7" x14ac:dyDescent="0.3">
      <c r="A8439" t="s">
        <v>8466</v>
      </c>
      <c r="B8439" t="s">
        <v>7613</v>
      </c>
      <c r="C8439">
        <v>2017</v>
      </c>
      <c r="D8439">
        <v>2</v>
      </c>
      <c r="E8439" t="s">
        <v>9</v>
      </c>
      <c r="F8439">
        <v>294</v>
      </c>
      <c r="G8439" t="s">
        <v>179</v>
      </c>
    </row>
    <row r="8440" spans="1:7" x14ac:dyDescent="0.3">
      <c r="A8440" t="s">
        <v>8467</v>
      </c>
      <c r="B8440" t="s">
        <v>7613</v>
      </c>
      <c r="C8440">
        <v>2005</v>
      </c>
      <c r="D8440">
        <v>12</v>
      </c>
      <c r="E8440" t="s">
        <v>80</v>
      </c>
      <c r="F8440">
        <v>24</v>
      </c>
      <c r="G8440" t="s">
        <v>10</v>
      </c>
    </row>
    <row r="8441" spans="1:7" x14ac:dyDescent="0.3">
      <c r="A8441" t="s">
        <v>8468</v>
      </c>
      <c r="B8441" t="s">
        <v>7613</v>
      </c>
      <c r="C8441">
        <v>2011</v>
      </c>
      <c r="D8441">
        <v>3</v>
      </c>
      <c r="E8441" t="s">
        <v>80</v>
      </c>
      <c r="F8441">
        <v>35</v>
      </c>
      <c r="G8441" t="s">
        <v>10</v>
      </c>
    </row>
    <row r="8442" spans="1:7" x14ac:dyDescent="0.3">
      <c r="A8442" t="s">
        <v>8469</v>
      </c>
      <c r="B8442" t="s">
        <v>7613</v>
      </c>
      <c r="C8442">
        <v>2016</v>
      </c>
      <c r="D8442">
        <v>3</v>
      </c>
      <c r="E8442" t="s">
        <v>14</v>
      </c>
      <c r="F8442">
        <v>44</v>
      </c>
      <c r="G8442" t="s">
        <v>10</v>
      </c>
    </row>
    <row r="8443" spans="1:7" x14ac:dyDescent="0.3">
      <c r="A8443" t="s">
        <v>8470</v>
      </c>
      <c r="B8443" t="s">
        <v>7613</v>
      </c>
      <c r="C8443">
        <v>2006</v>
      </c>
      <c r="D8443">
        <v>9</v>
      </c>
      <c r="E8443" t="s">
        <v>18</v>
      </c>
      <c r="F8443">
        <v>20</v>
      </c>
      <c r="G8443" t="s">
        <v>10</v>
      </c>
    </row>
    <row r="8444" spans="1:7" x14ac:dyDescent="0.3">
      <c r="A8444" t="s">
        <v>8471</v>
      </c>
      <c r="B8444" t="s">
        <v>7613</v>
      </c>
      <c r="C8444">
        <v>2008</v>
      </c>
      <c r="D8444">
        <v>2</v>
      </c>
      <c r="E8444" t="s">
        <v>9</v>
      </c>
      <c r="F8444">
        <v>602</v>
      </c>
      <c r="G8444" t="s">
        <v>10</v>
      </c>
    </row>
    <row r="8445" spans="1:7" x14ac:dyDescent="0.3">
      <c r="A8445" t="s">
        <v>8472</v>
      </c>
      <c r="B8445" t="s">
        <v>7613</v>
      </c>
      <c r="C8445">
        <v>2007</v>
      </c>
      <c r="D8445">
        <v>7</v>
      </c>
      <c r="E8445" t="s">
        <v>18</v>
      </c>
      <c r="F8445">
        <v>110</v>
      </c>
      <c r="G8445" t="s">
        <v>10</v>
      </c>
    </row>
    <row r="8446" spans="1:7" x14ac:dyDescent="0.3">
      <c r="A8446" t="s">
        <v>8473</v>
      </c>
      <c r="B8446" t="s">
        <v>7613</v>
      </c>
      <c r="C8446">
        <v>2009</v>
      </c>
      <c r="D8446">
        <v>11</v>
      </c>
      <c r="E8446" t="s">
        <v>9</v>
      </c>
      <c r="F8446">
        <v>257</v>
      </c>
      <c r="G8446" t="s">
        <v>10</v>
      </c>
    </row>
    <row r="8447" spans="1:7" x14ac:dyDescent="0.3">
      <c r="A8447" t="s">
        <v>8474</v>
      </c>
      <c r="B8447" t="s">
        <v>7613</v>
      </c>
      <c r="C8447">
        <v>2006</v>
      </c>
      <c r="D8447">
        <v>10</v>
      </c>
      <c r="E8447" t="s">
        <v>9</v>
      </c>
      <c r="F8447">
        <v>450</v>
      </c>
      <c r="G8447" t="s">
        <v>10</v>
      </c>
    </row>
    <row r="8448" spans="1:7" x14ac:dyDescent="0.3">
      <c r="A8448" t="s">
        <v>8475</v>
      </c>
      <c r="B8448" t="s">
        <v>7613</v>
      </c>
      <c r="C8448">
        <v>2008</v>
      </c>
      <c r="D8448">
        <v>12</v>
      </c>
      <c r="E8448" t="s">
        <v>9</v>
      </c>
      <c r="F8448">
        <v>19</v>
      </c>
      <c r="G8448" t="s">
        <v>10</v>
      </c>
    </row>
    <row r="8449" spans="1:7" x14ac:dyDescent="0.3">
      <c r="A8449" t="s">
        <v>8476</v>
      </c>
      <c r="B8449" t="s">
        <v>7613</v>
      </c>
      <c r="C8449">
        <v>2006</v>
      </c>
      <c r="D8449">
        <v>6</v>
      </c>
      <c r="E8449" t="s">
        <v>9</v>
      </c>
      <c r="F8449">
        <v>10</v>
      </c>
      <c r="G8449" t="s">
        <v>10</v>
      </c>
    </row>
    <row r="8450" spans="1:7" x14ac:dyDescent="0.3">
      <c r="A8450" t="s">
        <v>8477</v>
      </c>
      <c r="B8450" t="s">
        <v>7613</v>
      </c>
      <c r="C8450">
        <v>2005</v>
      </c>
      <c r="D8450">
        <v>2</v>
      </c>
      <c r="E8450" t="s">
        <v>9</v>
      </c>
      <c r="F8450">
        <v>183</v>
      </c>
      <c r="G8450" t="s">
        <v>10</v>
      </c>
    </row>
    <row r="8451" spans="1:7" x14ac:dyDescent="0.3">
      <c r="A8451" t="s">
        <v>8478</v>
      </c>
      <c r="B8451" t="s">
        <v>7613</v>
      </c>
      <c r="C8451">
        <v>2009</v>
      </c>
      <c r="D8451">
        <v>10</v>
      </c>
      <c r="E8451" t="s">
        <v>18</v>
      </c>
      <c r="F8451">
        <v>1226</v>
      </c>
      <c r="G8451" t="s">
        <v>10</v>
      </c>
    </row>
    <row r="8452" spans="1:7" x14ac:dyDescent="0.3">
      <c r="A8452" t="s">
        <v>8479</v>
      </c>
      <c r="B8452" t="s">
        <v>7613</v>
      </c>
      <c r="C8452">
        <v>2012</v>
      </c>
      <c r="D8452">
        <v>4</v>
      </c>
      <c r="E8452" t="s">
        <v>9</v>
      </c>
      <c r="F8452">
        <v>463</v>
      </c>
      <c r="G8452" t="s">
        <v>10</v>
      </c>
    </row>
    <row r="8453" spans="1:7" x14ac:dyDescent="0.3">
      <c r="A8453" t="s">
        <v>8480</v>
      </c>
      <c r="B8453" t="s">
        <v>7613</v>
      </c>
      <c r="C8453">
        <v>2004</v>
      </c>
      <c r="D8453">
        <v>10</v>
      </c>
      <c r="E8453" t="s">
        <v>18</v>
      </c>
      <c r="F8453">
        <v>244</v>
      </c>
      <c r="G8453" t="s">
        <v>10</v>
      </c>
    </row>
    <row r="8454" spans="1:7" x14ac:dyDescent="0.3">
      <c r="A8454" t="s">
        <v>8481</v>
      </c>
      <c r="B8454" t="s">
        <v>7613</v>
      </c>
      <c r="C8454">
        <v>2008</v>
      </c>
      <c r="D8454">
        <v>11</v>
      </c>
      <c r="E8454" t="s">
        <v>80</v>
      </c>
      <c r="F8454">
        <v>50</v>
      </c>
      <c r="G8454" t="s">
        <v>10</v>
      </c>
    </row>
    <row r="8455" spans="1:7" x14ac:dyDescent="0.3">
      <c r="A8455" t="s">
        <v>8482</v>
      </c>
      <c r="B8455" t="s">
        <v>7613</v>
      </c>
      <c r="C8455">
        <v>1990</v>
      </c>
      <c r="D8455">
        <v>4</v>
      </c>
      <c r="E8455" t="s">
        <v>80</v>
      </c>
      <c r="F8455">
        <v>59</v>
      </c>
      <c r="G8455" t="s">
        <v>10</v>
      </c>
    </row>
    <row r="8456" spans="1:7" x14ac:dyDescent="0.3">
      <c r="A8456" t="s">
        <v>8483</v>
      </c>
      <c r="B8456" t="s">
        <v>7613</v>
      </c>
      <c r="C8456">
        <v>2013</v>
      </c>
      <c r="D8456">
        <v>6</v>
      </c>
      <c r="E8456" t="s">
        <v>80</v>
      </c>
      <c r="F8456">
        <v>26</v>
      </c>
      <c r="G8456" t="s">
        <v>10</v>
      </c>
    </row>
    <row r="8457" spans="1:7" x14ac:dyDescent="0.3">
      <c r="A8457" t="s">
        <v>8484</v>
      </c>
      <c r="B8457" t="s">
        <v>7613</v>
      </c>
      <c r="C8457">
        <v>2016</v>
      </c>
      <c r="D8457">
        <v>3</v>
      </c>
      <c r="E8457" t="s">
        <v>80</v>
      </c>
      <c r="F8457">
        <v>80</v>
      </c>
      <c r="G8457" t="s">
        <v>10</v>
      </c>
    </row>
    <row r="8458" spans="1:7" x14ac:dyDescent="0.3">
      <c r="A8458" t="s">
        <v>8485</v>
      </c>
      <c r="B8458" t="s">
        <v>7613</v>
      </c>
      <c r="C8458">
        <v>2007</v>
      </c>
      <c r="D8458">
        <v>4</v>
      </c>
      <c r="E8458" t="s">
        <v>71</v>
      </c>
      <c r="F8458">
        <v>76</v>
      </c>
      <c r="G8458" t="s">
        <v>10</v>
      </c>
    </row>
    <row r="8459" spans="1:7" x14ac:dyDescent="0.3">
      <c r="A8459" t="s">
        <v>8486</v>
      </c>
      <c r="B8459" t="s">
        <v>7613</v>
      </c>
      <c r="C8459">
        <v>2011</v>
      </c>
      <c r="D8459">
        <v>11</v>
      </c>
      <c r="E8459" t="s">
        <v>80</v>
      </c>
      <c r="F8459">
        <v>82</v>
      </c>
      <c r="G8459" t="s">
        <v>10</v>
      </c>
    </row>
    <row r="8460" spans="1:7" x14ac:dyDescent="0.3">
      <c r="A8460" t="s">
        <v>8487</v>
      </c>
      <c r="B8460" t="s">
        <v>7613</v>
      </c>
      <c r="C8460">
        <v>2010</v>
      </c>
      <c r="D8460">
        <v>6</v>
      </c>
      <c r="E8460" t="s">
        <v>80</v>
      </c>
      <c r="F8460">
        <v>24</v>
      </c>
      <c r="G8460" t="s">
        <v>10</v>
      </c>
    </row>
    <row r="8461" spans="1:7" x14ac:dyDescent="0.3">
      <c r="A8461" t="s">
        <v>8488</v>
      </c>
      <c r="B8461" t="s">
        <v>7613</v>
      </c>
      <c r="C8461">
        <v>2006</v>
      </c>
      <c r="D8461">
        <v>3</v>
      </c>
      <c r="E8461" t="s">
        <v>80</v>
      </c>
      <c r="F8461">
        <v>400</v>
      </c>
      <c r="G8461" t="s">
        <v>10</v>
      </c>
    </row>
    <row r="8462" spans="1:7" x14ac:dyDescent="0.3">
      <c r="A8462" t="s">
        <v>8489</v>
      </c>
      <c r="B8462" t="s">
        <v>7613</v>
      </c>
      <c r="C8462">
        <v>2017</v>
      </c>
      <c r="D8462">
        <v>11</v>
      </c>
      <c r="E8462" t="s">
        <v>18</v>
      </c>
      <c r="F8462">
        <v>80</v>
      </c>
      <c r="G8462" t="s">
        <v>179</v>
      </c>
    </row>
    <row r="8463" spans="1:7" x14ac:dyDescent="0.3">
      <c r="A8463" t="s">
        <v>8490</v>
      </c>
      <c r="B8463" t="s">
        <v>7613</v>
      </c>
      <c r="C8463">
        <v>2007</v>
      </c>
      <c r="D8463">
        <v>2</v>
      </c>
      <c r="E8463" t="s">
        <v>80</v>
      </c>
      <c r="F8463">
        <v>40</v>
      </c>
      <c r="G8463" t="s">
        <v>10</v>
      </c>
    </row>
    <row r="8464" spans="1:7" x14ac:dyDescent="0.3">
      <c r="A8464" t="s">
        <v>8491</v>
      </c>
      <c r="B8464" t="s">
        <v>7613</v>
      </c>
      <c r="C8464">
        <v>2006</v>
      </c>
      <c r="D8464">
        <v>9</v>
      </c>
      <c r="E8464" t="s">
        <v>18</v>
      </c>
      <c r="F8464">
        <v>600</v>
      </c>
      <c r="G8464" t="s">
        <v>10</v>
      </c>
    </row>
    <row r="8465" spans="1:7" x14ac:dyDescent="0.3">
      <c r="A8465" t="s">
        <v>8492</v>
      </c>
      <c r="B8465" t="s">
        <v>7613</v>
      </c>
      <c r="C8465">
        <v>2005</v>
      </c>
      <c r="D8465">
        <v>8</v>
      </c>
      <c r="E8465" t="s">
        <v>18</v>
      </c>
      <c r="F8465">
        <v>369</v>
      </c>
      <c r="G8465" t="s">
        <v>10</v>
      </c>
    </row>
    <row r="8466" spans="1:7" x14ac:dyDescent="0.3">
      <c r="A8466" t="s">
        <v>8493</v>
      </c>
      <c r="B8466" t="s">
        <v>7613</v>
      </c>
      <c r="C8466">
        <v>2010</v>
      </c>
      <c r="D8466">
        <v>9</v>
      </c>
      <c r="E8466" t="s">
        <v>9</v>
      </c>
      <c r="F8466">
        <v>82</v>
      </c>
      <c r="G8466" t="s">
        <v>10</v>
      </c>
    </row>
    <row r="8467" spans="1:7" x14ac:dyDescent="0.3">
      <c r="A8467" t="s">
        <v>8494</v>
      </c>
      <c r="B8467" t="s">
        <v>7613</v>
      </c>
      <c r="C8467">
        <v>2009</v>
      </c>
      <c r="D8467">
        <v>10</v>
      </c>
      <c r="E8467" t="s">
        <v>71</v>
      </c>
      <c r="F8467">
        <v>366</v>
      </c>
      <c r="G8467" t="s">
        <v>10</v>
      </c>
    </row>
    <row r="8468" spans="1:7" x14ac:dyDescent="0.3">
      <c r="A8468" t="s">
        <v>8495</v>
      </c>
      <c r="B8468" t="s">
        <v>7613</v>
      </c>
      <c r="C8468">
        <v>2007</v>
      </c>
      <c r="D8468">
        <v>9</v>
      </c>
      <c r="E8468" t="s">
        <v>80</v>
      </c>
      <c r="F8468">
        <v>78</v>
      </c>
      <c r="G8468" t="s">
        <v>10</v>
      </c>
    </row>
    <row r="8469" spans="1:7" x14ac:dyDescent="0.3">
      <c r="A8469" t="s">
        <v>8496</v>
      </c>
      <c r="B8469" t="s">
        <v>7613</v>
      </c>
      <c r="C8469">
        <v>2006</v>
      </c>
      <c r="D8469">
        <v>3</v>
      </c>
      <c r="E8469" t="s">
        <v>9</v>
      </c>
      <c r="F8469">
        <v>107</v>
      </c>
      <c r="G8469" t="s">
        <v>10</v>
      </c>
    </row>
    <row r="8470" spans="1:7" x14ac:dyDescent="0.3">
      <c r="A8470" t="s">
        <v>8497</v>
      </c>
      <c r="B8470" t="s">
        <v>7613</v>
      </c>
      <c r="C8470">
        <v>2011</v>
      </c>
      <c r="D8470">
        <v>4</v>
      </c>
      <c r="E8470" t="s">
        <v>18</v>
      </c>
      <c r="F8470">
        <v>957</v>
      </c>
      <c r="G8470" t="s">
        <v>10</v>
      </c>
    </row>
    <row r="8471" spans="1:7" x14ac:dyDescent="0.3">
      <c r="A8471" t="s">
        <v>8498</v>
      </c>
      <c r="B8471" t="s">
        <v>7613</v>
      </c>
      <c r="C8471">
        <v>2007</v>
      </c>
      <c r="D8471">
        <v>10</v>
      </c>
      <c r="E8471" t="s">
        <v>9</v>
      </c>
      <c r="F8471">
        <v>68</v>
      </c>
      <c r="G8471" t="s">
        <v>10</v>
      </c>
    </row>
    <row r="8472" spans="1:7" x14ac:dyDescent="0.3">
      <c r="A8472" t="s">
        <v>8499</v>
      </c>
      <c r="B8472" t="s">
        <v>7613</v>
      </c>
      <c r="C8472">
        <v>2016</v>
      </c>
      <c r="D8472">
        <v>8</v>
      </c>
      <c r="E8472" t="s">
        <v>60</v>
      </c>
      <c r="F8472">
        <v>56</v>
      </c>
      <c r="G8472" t="s">
        <v>10</v>
      </c>
    </row>
    <row r="8473" spans="1:7" x14ac:dyDescent="0.3">
      <c r="A8473" t="s">
        <v>8500</v>
      </c>
      <c r="B8473" t="s">
        <v>7613</v>
      </c>
      <c r="C8473">
        <v>2007</v>
      </c>
      <c r="D8473">
        <v>7</v>
      </c>
      <c r="E8473" t="s">
        <v>80</v>
      </c>
      <c r="F8473">
        <v>10</v>
      </c>
      <c r="G8473" t="s">
        <v>10</v>
      </c>
    </row>
    <row r="8474" spans="1:7" x14ac:dyDescent="0.3">
      <c r="A8474" t="s">
        <v>8501</v>
      </c>
      <c r="B8474" t="s">
        <v>7613</v>
      </c>
      <c r="C8474">
        <v>2013</v>
      </c>
      <c r="D8474">
        <v>2</v>
      </c>
      <c r="E8474" t="s">
        <v>9</v>
      </c>
      <c r="F8474">
        <v>131</v>
      </c>
      <c r="G8474" t="s">
        <v>10</v>
      </c>
    </row>
    <row r="8475" spans="1:7" x14ac:dyDescent="0.3">
      <c r="A8475" t="s">
        <v>8502</v>
      </c>
      <c r="B8475" t="s">
        <v>7613</v>
      </c>
      <c r="C8475">
        <v>2006</v>
      </c>
      <c r="D8475">
        <v>11</v>
      </c>
      <c r="E8475" t="s">
        <v>80</v>
      </c>
      <c r="F8475">
        <v>12</v>
      </c>
      <c r="G8475" t="s">
        <v>10</v>
      </c>
    </row>
    <row r="8476" spans="1:7" x14ac:dyDescent="0.3">
      <c r="A8476" t="s">
        <v>8503</v>
      </c>
      <c r="B8476" t="s">
        <v>7613</v>
      </c>
      <c r="C8476">
        <v>2004</v>
      </c>
      <c r="D8476">
        <v>3</v>
      </c>
      <c r="E8476" t="s">
        <v>80</v>
      </c>
      <c r="F8476">
        <v>200</v>
      </c>
      <c r="G8476" t="s">
        <v>10</v>
      </c>
    </row>
    <row r="8477" spans="1:7" x14ac:dyDescent="0.3">
      <c r="A8477" t="s">
        <v>8504</v>
      </c>
      <c r="B8477" t="s">
        <v>7613</v>
      </c>
      <c r="C8477">
        <v>2009</v>
      </c>
      <c r="D8477">
        <v>6</v>
      </c>
      <c r="E8477" t="s">
        <v>9</v>
      </c>
      <c r="F8477">
        <v>501</v>
      </c>
      <c r="G8477" t="s">
        <v>10</v>
      </c>
    </row>
    <row r="8478" spans="1:7" x14ac:dyDescent="0.3">
      <c r="A8478" t="s">
        <v>8505</v>
      </c>
      <c r="B8478" t="s">
        <v>7613</v>
      </c>
      <c r="C8478">
        <v>2016</v>
      </c>
      <c r="D8478">
        <v>4</v>
      </c>
      <c r="E8478" t="s">
        <v>9</v>
      </c>
      <c r="F8478">
        <v>102</v>
      </c>
      <c r="G8478" t="s">
        <v>10</v>
      </c>
    </row>
    <row r="8479" spans="1:7" x14ac:dyDescent="0.3">
      <c r="A8479" t="s">
        <v>8506</v>
      </c>
      <c r="B8479" t="s">
        <v>7613</v>
      </c>
      <c r="C8479">
        <v>2009</v>
      </c>
      <c r="D8479">
        <v>8</v>
      </c>
      <c r="E8479" t="s">
        <v>9</v>
      </c>
      <c r="F8479">
        <v>36</v>
      </c>
      <c r="G8479" t="s">
        <v>10</v>
      </c>
    </row>
    <row r="8480" spans="1:7" x14ac:dyDescent="0.3">
      <c r="A8480" t="s">
        <v>8507</v>
      </c>
      <c r="B8480" t="s">
        <v>7613</v>
      </c>
      <c r="C8480">
        <v>2007</v>
      </c>
      <c r="D8480">
        <v>1</v>
      </c>
      <c r="E8480" t="s">
        <v>18</v>
      </c>
      <c r="F8480">
        <v>30</v>
      </c>
      <c r="G8480" t="s">
        <v>10</v>
      </c>
    </row>
    <row r="8481" spans="1:7" x14ac:dyDescent="0.3">
      <c r="A8481" t="s">
        <v>8508</v>
      </c>
      <c r="B8481" t="s">
        <v>7613</v>
      </c>
      <c r="C8481">
        <v>2005</v>
      </c>
      <c r="D8481">
        <v>1</v>
      </c>
      <c r="E8481" t="s">
        <v>18</v>
      </c>
      <c r="F8481">
        <v>140</v>
      </c>
      <c r="G8481" t="s">
        <v>10</v>
      </c>
    </row>
    <row r="8482" spans="1:7" x14ac:dyDescent="0.3">
      <c r="A8482" t="s">
        <v>8509</v>
      </c>
      <c r="B8482" t="s">
        <v>7613</v>
      </c>
      <c r="C8482">
        <v>2008</v>
      </c>
      <c r="D8482">
        <v>5</v>
      </c>
      <c r="E8482" t="s">
        <v>80</v>
      </c>
      <c r="F8482">
        <v>60</v>
      </c>
      <c r="G8482" t="s">
        <v>10</v>
      </c>
    </row>
    <row r="8483" spans="1:7" x14ac:dyDescent="0.3">
      <c r="A8483" t="s">
        <v>8510</v>
      </c>
      <c r="B8483" t="s">
        <v>7613</v>
      </c>
      <c r="C8483">
        <v>2010</v>
      </c>
      <c r="D8483">
        <v>8</v>
      </c>
      <c r="E8483" t="s">
        <v>9</v>
      </c>
      <c r="F8483">
        <v>84</v>
      </c>
      <c r="G8483" t="s">
        <v>10</v>
      </c>
    </row>
    <row r="8484" spans="1:7" x14ac:dyDescent="0.3">
      <c r="A8484" t="s">
        <v>8511</v>
      </c>
      <c r="B8484" t="s">
        <v>7613</v>
      </c>
      <c r="C8484">
        <v>2005</v>
      </c>
      <c r="D8484">
        <v>10</v>
      </c>
      <c r="E8484" t="s">
        <v>9</v>
      </c>
      <c r="F8484">
        <v>70</v>
      </c>
      <c r="G8484" t="s">
        <v>10</v>
      </c>
    </row>
    <row r="8485" spans="1:7" x14ac:dyDescent="0.3">
      <c r="A8485" t="s">
        <v>8512</v>
      </c>
      <c r="B8485" t="s">
        <v>7613</v>
      </c>
      <c r="C8485">
        <v>2009</v>
      </c>
      <c r="D8485">
        <v>12</v>
      </c>
      <c r="E8485" t="s">
        <v>18</v>
      </c>
      <c r="F8485">
        <v>60</v>
      </c>
      <c r="G8485" t="s">
        <v>50</v>
      </c>
    </row>
    <row r="8486" spans="1:7" x14ac:dyDescent="0.3">
      <c r="A8486" t="s">
        <v>8513</v>
      </c>
      <c r="B8486" t="s">
        <v>7613</v>
      </c>
      <c r="C8486">
        <v>2010</v>
      </c>
      <c r="D8486">
        <v>2</v>
      </c>
      <c r="E8486" t="s">
        <v>80</v>
      </c>
      <c r="F8486">
        <v>106</v>
      </c>
      <c r="G8486" t="s">
        <v>10</v>
      </c>
    </row>
    <row r="8487" spans="1:7" x14ac:dyDescent="0.3">
      <c r="A8487" t="s">
        <v>8514</v>
      </c>
      <c r="B8487" t="s">
        <v>7613</v>
      </c>
      <c r="C8487">
        <v>2003</v>
      </c>
      <c r="D8487">
        <v>12</v>
      </c>
      <c r="E8487" t="s">
        <v>71</v>
      </c>
      <c r="F8487">
        <v>100</v>
      </c>
      <c r="G8487" t="s">
        <v>10</v>
      </c>
    </row>
    <row r="8488" spans="1:7" x14ac:dyDescent="0.3">
      <c r="A8488" t="s">
        <v>8515</v>
      </c>
      <c r="B8488" t="s">
        <v>7613</v>
      </c>
      <c r="C8488">
        <v>2005</v>
      </c>
      <c r="D8488">
        <v>7</v>
      </c>
      <c r="E8488" t="s">
        <v>18</v>
      </c>
      <c r="F8488">
        <v>150</v>
      </c>
      <c r="G8488" t="s">
        <v>10</v>
      </c>
    </row>
    <row r="8489" spans="1:7" x14ac:dyDescent="0.3">
      <c r="A8489" t="s">
        <v>8516</v>
      </c>
      <c r="B8489" t="s">
        <v>7613</v>
      </c>
      <c r="C8489">
        <v>2012</v>
      </c>
      <c r="D8489">
        <v>9</v>
      </c>
      <c r="E8489" t="s">
        <v>9</v>
      </c>
      <c r="F8489">
        <v>44</v>
      </c>
      <c r="G8489" t="s">
        <v>10</v>
      </c>
    </row>
    <row r="8490" spans="1:7" x14ac:dyDescent="0.3">
      <c r="A8490" t="s">
        <v>8517</v>
      </c>
      <c r="B8490" t="s">
        <v>7613</v>
      </c>
      <c r="C8490">
        <v>2006</v>
      </c>
      <c r="D8490">
        <v>9</v>
      </c>
      <c r="E8490" t="s">
        <v>80</v>
      </c>
      <c r="F8490">
        <v>27</v>
      </c>
      <c r="G8490" t="s">
        <v>10</v>
      </c>
    </row>
    <row r="8491" spans="1:7" x14ac:dyDescent="0.3">
      <c r="A8491" t="s">
        <v>8518</v>
      </c>
      <c r="B8491" t="s">
        <v>7613</v>
      </c>
      <c r="C8491">
        <v>2012</v>
      </c>
      <c r="D8491">
        <v>11</v>
      </c>
      <c r="E8491" t="s">
        <v>80</v>
      </c>
      <c r="F8491">
        <v>116</v>
      </c>
      <c r="G8491" t="s">
        <v>10</v>
      </c>
    </row>
    <row r="8492" spans="1:7" x14ac:dyDescent="0.3">
      <c r="A8492" t="s">
        <v>8519</v>
      </c>
      <c r="B8492" t="s">
        <v>7613</v>
      </c>
      <c r="C8492">
        <v>2005</v>
      </c>
      <c r="D8492">
        <v>11</v>
      </c>
      <c r="E8492" t="s">
        <v>80</v>
      </c>
      <c r="F8492">
        <v>46</v>
      </c>
      <c r="G8492" t="s">
        <v>10</v>
      </c>
    </row>
    <row r="8493" spans="1:7" x14ac:dyDescent="0.3">
      <c r="A8493" t="s">
        <v>8520</v>
      </c>
      <c r="B8493" t="s">
        <v>7613</v>
      </c>
      <c r="C8493">
        <v>2017</v>
      </c>
      <c r="D8493">
        <v>8</v>
      </c>
      <c r="E8493" t="s">
        <v>80</v>
      </c>
      <c r="F8493">
        <v>26</v>
      </c>
      <c r="G8493" t="s">
        <v>10</v>
      </c>
    </row>
    <row r="8494" spans="1:7" x14ac:dyDescent="0.3">
      <c r="A8494" t="s">
        <v>8521</v>
      </c>
      <c r="B8494" t="s">
        <v>7613</v>
      </c>
      <c r="C8494">
        <v>2005</v>
      </c>
      <c r="D8494">
        <v>11</v>
      </c>
      <c r="E8494" t="s">
        <v>18</v>
      </c>
      <c r="F8494">
        <v>70</v>
      </c>
      <c r="G8494" t="s">
        <v>10</v>
      </c>
    </row>
    <row r="8495" spans="1:7" x14ac:dyDescent="0.3">
      <c r="A8495" t="s">
        <v>8522</v>
      </c>
      <c r="B8495" t="s">
        <v>7613</v>
      </c>
      <c r="C8495">
        <v>2004</v>
      </c>
      <c r="D8495">
        <v>7</v>
      </c>
      <c r="E8495" t="s">
        <v>18</v>
      </c>
      <c r="F8495">
        <v>398</v>
      </c>
      <c r="G8495" t="s">
        <v>10</v>
      </c>
    </row>
    <row r="8496" spans="1:7" x14ac:dyDescent="0.3">
      <c r="A8496" t="s">
        <v>8523</v>
      </c>
      <c r="B8496" t="s">
        <v>7613</v>
      </c>
      <c r="C8496">
        <v>2004</v>
      </c>
      <c r="D8496">
        <v>11</v>
      </c>
      <c r="E8496" t="s">
        <v>71</v>
      </c>
      <c r="F8496">
        <v>285</v>
      </c>
      <c r="G8496" t="s">
        <v>10</v>
      </c>
    </row>
    <row r="8497" spans="1:7" x14ac:dyDescent="0.3">
      <c r="A8497" t="s">
        <v>8524</v>
      </c>
      <c r="B8497" t="s">
        <v>7613</v>
      </c>
      <c r="C8497">
        <v>2016</v>
      </c>
      <c r="D8497">
        <v>7</v>
      </c>
      <c r="E8497" t="s">
        <v>60</v>
      </c>
      <c r="F8497">
        <v>22</v>
      </c>
      <c r="G8497" t="s">
        <v>10</v>
      </c>
    </row>
    <row r="8498" spans="1:7" x14ac:dyDescent="0.3">
      <c r="A8498" t="s">
        <v>8525</v>
      </c>
      <c r="B8498" t="s">
        <v>7613</v>
      </c>
      <c r="C8498">
        <v>2009</v>
      </c>
      <c r="D8498">
        <v>7</v>
      </c>
      <c r="E8498" t="s">
        <v>80</v>
      </c>
      <c r="F8498">
        <v>33</v>
      </c>
      <c r="G8498" t="s">
        <v>10</v>
      </c>
    </row>
    <row r="8499" spans="1:7" x14ac:dyDescent="0.3">
      <c r="A8499" t="s">
        <v>8526</v>
      </c>
      <c r="B8499" t="s">
        <v>7613</v>
      </c>
      <c r="C8499">
        <v>1992</v>
      </c>
      <c r="D8499">
        <v>9</v>
      </c>
      <c r="E8499" t="s">
        <v>9</v>
      </c>
      <c r="F8499">
        <v>99</v>
      </c>
      <c r="G8499" t="s">
        <v>10</v>
      </c>
    </row>
    <row r="8500" spans="1:7" x14ac:dyDescent="0.3">
      <c r="A8500" t="s">
        <v>8527</v>
      </c>
      <c r="B8500" t="s">
        <v>7613</v>
      </c>
      <c r="C8500">
        <v>1992</v>
      </c>
      <c r="D8500">
        <v>9</v>
      </c>
      <c r="E8500" t="s">
        <v>9</v>
      </c>
      <c r="F8500">
        <v>80</v>
      </c>
      <c r="G8500" t="s">
        <v>10</v>
      </c>
    </row>
    <row r="8501" spans="1:7" x14ac:dyDescent="0.3">
      <c r="A8501" t="s">
        <v>8528</v>
      </c>
      <c r="B8501" t="s">
        <v>7613</v>
      </c>
      <c r="C8501">
        <v>2012</v>
      </c>
      <c r="D8501">
        <v>10</v>
      </c>
      <c r="E8501" t="s">
        <v>18</v>
      </c>
      <c r="F8501">
        <v>4538</v>
      </c>
      <c r="G8501" t="s">
        <v>10</v>
      </c>
    </row>
    <row r="8502" spans="1:7" x14ac:dyDescent="0.3">
      <c r="A8502" t="s">
        <v>8529</v>
      </c>
      <c r="B8502" t="s">
        <v>7613</v>
      </c>
      <c r="C8502">
        <v>2007</v>
      </c>
      <c r="D8502">
        <v>9</v>
      </c>
      <c r="E8502" t="s">
        <v>80</v>
      </c>
      <c r="F8502">
        <v>50</v>
      </c>
      <c r="G8502" t="s">
        <v>10</v>
      </c>
    </row>
    <row r="8503" spans="1:7" x14ac:dyDescent="0.3">
      <c r="A8503" t="s">
        <v>8530</v>
      </c>
      <c r="B8503" t="s">
        <v>7613</v>
      </c>
      <c r="C8503">
        <v>2016</v>
      </c>
      <c r="D8503">
        <v>6</v>
      </c>
      <c r="E8503" t="s">
        <v>80</v>
      </c>
      <c r="F8503">
        <v>16</v>
      </c>
      <c r="G8503" t="s">
        <v>10</v>
      </c>
    </row>
    <row r="8504" spans="1:7" x14ac:dyDescent="0.3">
      <c r="A8504" t="s">
        <v>8531</v>
      </c>
      <c r="B8504" t="s">
        <v>7613</v>
      </c>
      <c r="C8504">
        <v>2013</v>
      </c>
      <c r="D8504">
        <v>4</v>
      </c>
      <c r="E8504" t="s">
        <v>80</v>
      </c>
      <c r="F8504">
        <v>15</v>
      </c>
      <c r="G8504" t="s">
        <v>10</v>
      </c>
    </row>
    <row r="8505" spans="1:7" x14ac:dyDescent="0.3">
      <c r="A8505" t="s">
        <v>8532</v>
      </c>
      <c r="B8505" t="s">
        <v>7613</v>
      </c>
      <c r="C8505">
        <v>2010</v>
      </c>
      <c r="D8505">
        <v>7</v>
      </c>
      <c r="E8505" t="s">
        <v>71</v>
      </c>
      <c r="F8505">
        <v>255</v>
      </c>
      <c r="G8505" t="s">
        <v>10</v>
      </c>
    </row>
    <row r="8506" spans="1:7" x14ac:dyDescent="0.3">
      <c r="A8506" t="s">
        <v>8533</v>
      </c>
      <c r="B8506" t="s">
        <v>7613</v>
      </c>
      <c r="C8506">
        <v>2017</v>
      </c>
      <c r="D8506">
        <v>10</v>
      </c>
      <c r="E8506" t="s">
        <v>80</v>
      </c>
      <c r="F8506">
        <v>0</v>
      </c>
      <c r="G8506" t="s">
        <v>12</v>
      </c>
    </row>
    <row r="8507" spans="1:7" x14ac:dyDescent="0.3">
      <c r="A8507" t="s">
        <v>8534</v>
      </c>
      <c r="B8507" t="s">
        <v>7613</v>
      </c>
      <c r="C8507">
        <v>2018</v>
      </c>
      <c r="D8507">
        <v>2</v>
      </c>
      <c r="E8507" t="s">
        <v>9</v>
      </c>
      <c r="F8507">
        <v>24</v>
      </c>
      <c r="G8507" t="s">
        <v>179</v>
      </c>
    </row>
    <row r="8508" spans="1:7" x14ac:dyDescent="0.3">
      <c r="A8508" t="s">
        <v>8535</v>
      </c>
      <c r="B8508" t="s">
        <v>7613</v>
      </c>
      <c r="C8508">
        <v>2009</v>
      </c>
      <c r="D8508">
        <v>11</v>
      </c>
      <c r="E8508" t="s">
        <v>80</v>
      </c>
      <c r="F8508">
        <v>21</v>
      </c>
      <c r="G8508" t="s">
        <v>10</v>
      </c>
    </row>
    <row r="8509" spans="1:7" x14ac:dyDescent="0.3">
      <c r="A8509" t="s">
        <v>8536</v>
      </c>
      <c r="B8509" t="s">
        <v>7613</v>
      </c>
      <c r="C8509">
        <v>2010</v>
      </c>
      <c r="D8509">
        <v>12</v>
      </c>
      <c r="E8509" t="s">
        <v>80</v>
      </c>
      <c r="F8509">
        <v>28</v>
      </c>
      <c r="G8509" t="s">
        <v>10</v>
      </c>
    </row>
    <row r="8510" spans="1:7" x14ac:dyDescent="0.3">
      <c r="A8510" t="s">
        <v>8537</v>
      </c>
      <c r="B8510" t="s">
        <v>7613</v>
      </c>
      <c r="C8510">
        <v>2005</v>
      </c>
      <c r="D8510">
        <v>10</v>
      </c>
      <c r="E8510" t="s">
        <v>71</v>
      </c>
      <c r="F8510">
        <v>11</v>
      </c>
      <c r="G8510" t="s">
        <v>10</v>
      </c>
    </row>
    <row r="8511" spans="1:7" x14ac:dyDescent="0.3">
      <c r="A8511" t="s">
        <v>8538</v>
      </c>
      <c r="B8511" t="s">
        <v>7613</v>
      </c>
      <c r="C8511">
        <v>2010</v>
      </c>
      <c r="D8511">
        <v>9</v>
      </c>
      <c r="E8511" t="s">
        <v>18</v>
      </c>
      <c r="F8511">
        <v>295</v>
      </c>
      <c r="G8511" t="s">
        <v>10</v>
      </c>
    </row>
    <row r="8512" spans="1:7" x14ac:dyDescent="0.3">
      <c r="A8512" t="s">
        <v>8539</v>
      </c>
      <c r="B8512" t="s">
        <v>7613</v>
      </c>
      <c r="C8512">
        <v>2010</v>
      </c>
      <c r="D8512">
        <v>5</v>
      </c>
      <c r="E8512" t="s">
        <v>9</v>
      </c>
      <c r="F8512">
        <v>27</v>
      </c>
      <c r="G8512" t="s">
        <v>10</v>
      </c>
    </row>
    <row r="8513" spans="1:7" x14ac:dyDescent="0.3">
      <c r="A8513" t="s">
        <v>8540</v>
      </c>
      <c r="B8513" t="s">
        <v>7613</v>
      </c>
      <c r="C8513">
        <v>2011</v>
      </c>
      <c r="D8513">
        <v>7</v>
      </c>
      <c r="E8513" t="s">
        <v>9</v>
      </c>
      <c r="F8513">
        <v>92</v>
      </c>
      <c r="G8513" t="s">
        <v>10</v>
      </c>
    </row>
    <row r="8514" spans="1:7" x14ac:dyDescent="0.3">
      <c r="A8514" t="s">
        <v>8541</v>
      </c>
      <c r="B8514" t="s">
        <v>7613</v>
      </c>
      <c r="C8514">
        <v>1998</v>
      </c>
      <c r="D8514">
        <v>9</v>
      </c>
      <c r="E8514" t="s">
        <v>9</v>
      </c>
      <c r="F8514">
        <v>78</v>
      </c>
      <c r="G8514" t="s">
        <v>10</v>
      </c>
    </row>
    <row r="8515" spans="1:7" x14ac:dyDescent="0.3">
      <c r="A8515" t="s">
        <v>8542</v>
      </c>
      <c r="B8515" t="s">
        <v>7613</v>
      </c>
      <c r="C8515">
        <v>2007</v>
      </c>
      <c r="D8515">
        <v>4</v>
      </c>
      <c r="E8515" t="s">
        <v>80</v>
      </c>
      <c r="F8515">
        <v>6</v>
      </c>
      <c r="G8515" t="s">
        <v>10</v>
      </c>
    </row>
    <row r="8516" spans="1:7" x14ac:dyDescent="0.3">
      <c r="A8516" t="s">
        <v>8543</v>
      </c>
      <c r="B8516" t="s">
        <v>7613</v>
      </c>
      <c r="C8516">
        <v>2016</v>
      </c>
      <c r="D8516">
        <v>2</v>
      </c>
      <c r="E8516" t="s">
        <v>80</v>
      </c>
      <c r="F8516">
        <v>6</v>
      </c>
      <c r="G8516" t="s">
        <v>10</v>
      </c>
    </row>
    <row r="8517" spans="1:7" x14ac:dyDescent="0.3">
      <c r="A8517" t="s">
        <v>8544</v>
      </c>
      <c r="B8517" t="s">
        <v>7613</v>
      </c>
      <c r="C8517">
        <v>2014</v>
      </c>
      <c r="D8517">
        <v>11</v>
      </c>
      <c r="E8517" t="s">
        <v>80</v>
      </c>
      <c r="F8517">
        <v>39</v>
      </c>
      <c r="G8517" t="s">
        <v>10</v>
      </c>
    </row>
    <row r="8518" spans="1:7" x14ac:dyDescent="0.3">
      <c r="A8518" t="s">
        <v>8545</v>
      </c>
      <c r="B8518" t="s">
        <v>7613</v>
      </c>
      <c r="C8518">
        <v>2006</v>
      </c>
      <c r="D8518">
        <v>11</v>
      </c>
      <c r="E8518" t="s">
        <v>18</v>
      </c>
      <c r="F8518">
        <v>1200</v>
      </c>
      <c r="G8518" t="s">
        <v>10</v>
      </c>
    </row>
    <row r="8519" spans="1:7" x14ac:dyDescent="0.3">
      <c r="A8519" t="s">
        <v>8546</v>
      </c>
      <c r="B8519" t="s">
        <v>7613</v>
      </c>
      <c r="C8519">
        <v>2003</v>
      </c>
      <c r="D8519">
        <v>9</v>
      </c>
      <c r="E8519" t="s">
        <v>71</v>
      </c>
      <c r="F8519">
        <v>367</v>
      </c>
      <c r="G8519" t="s">
        <v>10</v>
      </c>
    </row>
    <row r="8520" spans="1:7" x14ac:dyDescent="0.3">
      <c r="A8520" t="s">
        <v>8547</v>
      </c>
      <c r="B8520" t="s">
        <v>7613</v>
      </c>
      <c r="C8520">
        <v>2002</v>
      </c>
      <c r="D8520">
        <v>9</v>
      </c>
      <c r="E8520" t="s">
        <v>18</v>
      </c>
      <c r="F8520">
        <v>239</v>
      </c>
      <c r="G8520" t="s">
        <v>10</v>
      </c>
    </row>
    <row r="8521" spans="1:7" x14ac:dyDescent="0.3">
      <c r="A8521" t="s">
        <v>8548</v>
      </c>
      <c r="B8521" t="s">
        <v>7613</v>
      </c>
      <c r="C8521">
        <v>2006</v>
      </c>
      <c r="D8521">
        <v>7</v>
      </c>
      <c r="E8521" t="s">
        <v>18</v>
      </c>
      <c r="F8521">
        <v>654</v>
      </c>
      <c r="G8521" t="s">
        <v>10</v>
      </c>
    </row>
    <row r="8522" spans="1:7" x14ac:dyDescent="0.3">
      <c r="A8522" t="s">
        <v>8549</v>
      </c>
      <c r="B8522" t="s">
        <v>7613</v>
      </c>
      <c r="C8522">
        <v>2009</v>
      </c>
      <c r="D8522">
        <v>4</v>
      </c>
      <c r="E8522" t="s">
        <v>18</v>
      </c>
      <c r="F8522">
        <v>303</v>
      </c>
      <c r="G8522" t="s">
        <v>10</v>
      </c>
    </row>
    <row r="8523" spans="1:7" x14ac:dyDescent="0.3">
      <c r="A8523" t="s">
        <v>8550</v>
      </c>
      <c r="B8523" t="s">
        <v>7613</v>
      </c>
      <c r="C8523">
        <v>2016</v>
      </c>
      <c r="D8523">
        <v>10</v>
      </c>
      <c r="E8523" t="s">
        <v>71</v>
      </c>
      <c r="F8523">
        <v>197</v>
      </c>
      <c r="G8523" t="s">
        <v>10</v>
      </c>
    </row>
    <row r="8524" spans="1:7" x14ac:dyDescent="0.3">
      <c r="A8524" t="s">
        <v>8551</v>
      </c>
      <c r="B8524" t="s">
        <v>7613</v>
      </c>
      <c r="C8524">
        <v>2007</v>
      </c>
      <c r="D8524">
        <v>3</v>
      </c>
      <c r="E8524" t="s">
        <v>9</v>
      </c>
      <c r="F8524">
        <v>74</v>
      </c>
      <c r="G8524" t="s">
        <v>10</v>
      </c>
    </row>
    <row r="8525" spans="1:7" x14ac:dyDescent="0.3">
      <c r="A8525" t="s">
        <v>8552</v>
      </c>
      <c r="B8525" t="s">
        <v>7613</v>
      </c>
      <c r="C8525">
        <v>2005</v>
      </c>
      <c r="D8525">
        <v>1</v>
      </c>
      <c r="E8525" t="s">
        <v>18</v>
      </c>
      <c r="F8525">
        <v>4087</v>
      </c>
      <c r="G8525" t="s">
        <v>10</v>
      </c>
    </row>
    <row r="8526" spans="1:7" x14ac:dyDescent="0.3">
      <c r="A8526" t="s">
        <v>8553</v>
      </c>
      <c r="B8526" t="s">
        <v>7613</v>
      </c>
      <c r="C8526">
        <v>2010</v>
      </c>
      <c r="D8526">
        <v>5</v>
      </c>
      <c r="E8526" t="s">
        <v>71</v>
      </c>
      <c r="F8526">
        <v>167</v>
      </c>
      <c r="G8526" t="s">
        <v>10</v>
      </c>
    </row>
    <row r="8527" spans="1:7" x14ac:dyDescent="0.3">
      <c r="A8527" t="s">
        <v>8554</v>
      </c>
      <c r="B8527" t="s">
        <v>7613</v>
      </c>
      <c r="C8527">
        <v>2017</v>
      </c>
      <c r="D8527">
        <v>10</v>
      </c>
      <c r="E8527" t="s">
        <v>71</v>
      </c>
      <c r="F8527">
        <v>65</v>
      </c>
      <c r="G8527" t="s">
        <v>473</v>
      </c>
    </row>
    <row r="8528" spans="1:7" x14ac:dyDescent="0.3">
      <c r="A8528" t="s">
        <v>8555</v>
      </c>
      <c r="B8528" t="s">
        <v>7613</v>
      </c>
      <c r="C8528">
        <v>2012</v>
      </c>
      <c r="D8528">
        <v>10</v>
      </c>
      <c r="E8528" t="s">
        <v>60</v>
      </c>
      <c r="F8528">
        <v>370</v>
      </c>
      <c r="G8528" t="s">
        <v>10</v>
      </c>
    </row>
    <row r="8529" spans="1:7" x14ac:dyDescent="0.3">
      <c r="A8529" t="s">
        <v>8556</v>
      </c>
      <c r="B8529" t="s">
        <v>7613</v>
      </c>
      <c r="C8529">
        <v>2007</v>
      </c>
      <c r="D8529">
        <v>3</v>
      </c>
      <c r="E8529" t="s">
        <v>18</v>
      </c>
      <c r="F8529">
        <v>1206</v>
      </c>
      <c r="G8529" t="s">
        <v>10</v>
      </c>
    </row>
    <row r="8530" spans="1:7" x14ac:dyDescent="0.3">
      <c r="A8530" t="s">
        <v>8557</v>
      </c>
      <c r="B8530" t="s">
        <v>7613</v>
      </c>
      <c r="C8530">
        <v>2007</v>
      </c>
      <c r="D8530">
        <v>7</v>
      </c>
      <c r="E8530" t="s">
        <v>18</v>
      </c>
      <c r="F8530">
        <v>273</v>
      </c>
      <c r="G8530" t="s">
        <v>10</v>
      </c>
    </row>
    <row r="8531" spans="1:7" x14ac:dyDescent="0.3">
      <c r="A8531" t="s">
        <v>8558</v>
      </c>
      <c r="B8531" t="s">
        <v>7613</v>
      </c>
      <c r="C8531">
        <v>2014</v>
      </c>
      <c r="D8531">
        <v>7</v>
      </c>
      <c r="E8531" t="s">
        <v>80</v>
      </c>
      <c r="F8531">
        <v>79</v>
      </c>
      <c r="G8531" t="s">
        <v>473</v>
      </c>
    </row>
    <row r="8532" spans="1:7" x14ac:dyDescent="0.3">
      <c r="A8532" t="s">
        <v>8559</v>
      </c>
      <c r="B8532" t="s">
        <v>7613</v>
      </c>
      <c r="C8532">
        <v>2004</v>
      </c>
      <c r="D8532">
        <v>11</v>
      </c>
      <c r="E8532" t="s">
        <v>9</v>
      </c>
      <c r="F8532">
        <v>204</v>
      </c>
      <c r="G8532" t="s">
        <v>10</v>
      </c>
    </row>
    <row r="8533" spans="1:7" x14ac:dyDescent="0.3">
      <c r="A8533" t="s">
        <v>8560</v>
      </c>
      <c r="B8533" t="s">
        <v>7613</v>
      </c>
      <c r="C8533">
        <v>2013</v>
      </c>
      <c r="D8533">
        <v>2</v>
      </c>
      <c r="E8533" t="s">
        <v>80</v>
      </c>
      <c r="F8533">
        <v>60</v>
      </c>
      <c r="G8533" t="s">
        <v>10</v>
      </c>
    </row>
    <row r="8534" spans="1:7" x14ac:dyDescent="0.3">
      <c r="A8534" t="s">
        <v>8561</v>
      </c>
      <c r="B8534" t="s">
        <v>7613</v>
      </c>
      <c r="C8534">
        <v>2014</v>
      </c>
      <c r="D8534">
        <v>5</v>
      </c>
      <c r="E8534" t="s">
        <v>18</v>
      </c>
      <c r="F8534">
        <v>339</v>
      </c>
      <c r="G8534" t="s">
        <v>10</v>
      </c>
    </row>
    <row r="8535" spans="1:7" x14ac:dyDescent="0.3">
      <c r="A8535" t="s">
        <v>8562</v>
      </c>
      <c r="B8535" t="s">
        <v>7613</v>
      </c>
      <c r="C8535">
        <v>2003</v>
      </c>
      <c r="D8535">
        <v>1</v>
      </c>
      <c r="E8535" t="s">
        <v>9</v>
      </c>
      <c r="F8535">
        <v>500</v>
      </c>
      <c r="G8535" t="s">
        <v>10</v>
      </c>
    </row>
    <row r="8536" spans="1:7" x14ac:dyDescent="0.3">
      <c r="A8536" t="s">
        <v>8563</v>
      </c>
      <c r="B8536" t="s">
        <v>7613</v>
      </c>
      <c r="C8536">
        <v>2012</v>
      </c>
      <c r="D8536">
        <v>3</v>
      </c>
      <c r="E8536" t="s">
        <v>18</v>
      </c>
      <c r="F8536">
        <v>92</v>
      </c>
      <c r="G8536" t="s">
        <v>10</v>
      </c>
    </row>
    <row r="8537" spans="1:7" x14ac:dyDescent="0.3">
      <c r="A8537" t="s">
        <v>8564</v>
      </c>
      <c r="B8537" t="s">
        <v>7613</v>
      </c>
      <c r="C8537">
        <v>2018</v>
      </c>
      <c r="D8537">
        <v>3</v>
      </c>
      <c r="E8537" t="s">
        <v>9</v>
      </c>
      <c r="F8537">
        <v>200</v>
      </c>
      <c r="G8537" t="s">
        <v>473</v>
      </c>
    </row>
    <row r="8538" spans="1:7" x14ac:dyDescent="0.3">
      <c r="A8538" t="s">
        <v>8565</v>
      </c>
      <c r="B8538" t="s">
        <v>7613</v>
      </c>
      <c r="C8538">
        <v>2014</v>
      </c>
      <c r="D8538">
        <v>3</v>
      </c>
      <c r="E8538" t="s">
        <v>18</v>
      </c>
      <c r="F8538">
        <v>865</v>
      </c>
      <c r="G8538" t="s">
        <v>10</v>
      </c>
    </row>
    <row r="8539" spans="1:7" x14ac:dyDescent="0.3">
      <c r="A8539" t="s">
        <v>8566</v>
      </c>
      <c r="B8539" t="s">
        <v>7613</v>
      </c>
      <c r="C8539">
        <v>2008</v>
      </c>
      <c r="D8539">
        <v>2</v>
      </c>
      <c r="E8539" t="s">
        <v>9</v>
      </c>
      <c r="F8539">
        <v>14</v>
      </c>
      <c r="G8539" t="s">
        <v>50</v>
      </c>
    </row>
    <row r="8540" spans="1:7" x14ac:dyDescent="0.3">
      <c r="A8540" t="s">
        <v>8567</v>
      </c>
      <c r="B8540" t="s">
        <v>7613</v>
      </c>
      <c r="C8540">
        <v>2017</v>
      </c>
      <c r="D8540">
        <v>4</v>
      </c>
      <c r="E8540" t="s">
        <v>80</v>
      </c>
      <c r="F8540">
        <v>31</v>
      </c>
      <c r="G8540" t="s">
        <v>10</v>
      </c>
    </row>
    <row r="8541" spans="1:7" x14ac:dyDescent="0.3">
      <c r="A8541" t="s">
        <v>8568</v>
      </c>
      <c r="B8541" t="s">
        <v>7613</v>
      </c>
      <c r="C8541">
        <v>2009</v>
      </c>
      <c r="D8541">
        <v>8</v>
      </c>
      <c r="E8541" t="s">
        <v>80</v>
      </c>
      <c r="F8541">
        <v>75</v>
      </c>
      <c r="G8541" t="s">
        <v>10</v>
      </c>
    </row>
    <row r="8542" spans="1:7" x14ac:dyDescent="0.3">
      <c r="A8542" t="s">
        <v>8569</v>
      </c>
      <c r="B8542" t="s">
        <v>7613</v>
      </c>
      <c r="C8542">
        <v>2004</v>
      </c>
      <c r="D8542">
        <v>2</v>
      </c>
      <c r="E8542" t="s">
        <v>18</v>
      </c>
      <c r="F8542">
        <v>419</v>
      </c>
      <c r="G8542" t="s">
        <v>10</v>
      </c>
    </row>
    <row r="8543" spans="1:7" x14ac:dyDescent="0.3">
      <c r="A8543" t="s">
        <v>8570</v>
      </c>
      <c r="B8543" t="s">
        <v>7613</v>
      </c>
      <c r="C8543">
        <v>2004</v>
      </c>
      <c r="D8543">
        <v>10</v>
      </c>
      <c r="E8543" t="s">
        <v>9</v>
      </c>
      <c r="F8543">
        <v>356</v>
      </c>
      <c r="G8543" t="s">
        <v>10</v>
      </c>
    </row>
    <row r="8544" spans="1:7" x14ac:dyDescent="0.3">
      <c r="A8544" t="s">
        <v>8571</v>
      </c>
      <c r="B8544" t="s">
        <v>7613</v>
      </c>
      <c r="C8544">
        <v>2017</v>
      </c>
      <c r="D8544">
        <v>10</v>
      </c>
      <c r="E8544" t="s">
        <v>9</v>
      </c>
      <c r="F8544">
        <v>100</v>
      </c>
      <c r="G8544" t="s">
        <v>179</v>
      </c>
    </row>
    <row r="8545" spans="1:7" x14ac:dyDescent="0.3">
      <c r="A8545" t="s">
        <v>8572</v>
      </c>
      <c r="B8545" t="s">
        <v>7613</v>
      </c>
      <c r="C8545">
        <v>2010</v>
      </c>
      <c r="D8545">
        <v>3</v>
      </c>
      <c r="E8545" t="s">
        <v>80</v>
      </c>
      <c r="F8545">
        <v>32</v>
      </c>
      <c r="G8545" t="s">
        <v>10</v>
      </c>
    </row>
    <row r="8546" spans="1:7" x14ac:dyDescent="0.3">
      <c r="A8546" t="s">
        <v>8573</v>
      </c>
      <c r="B8546" t="s">
        <v>7613</v>
      </c>
      <c r="C8546">
        <v>2005</v>
      </c>
      <c r="D8546">
        <v>6</v>
      </c>
      <c r="E8546" t="s">
        <v>71</v>
      </c>
      <c r="F8546">
        <v>176</v>
      </c>
      <c r="G8546" t="s">
        <v>10</v>
      </c>
    </row>
    <row r="8547" spans="1:7" x14ac:dyDescent="0.3">
      <c r="A8547" t="s">
        <v>8574</v>
      </c>
      <c r="B8547" t="s">
        <v>7613</v>
      </c>
      <c r="C8547">
        <v>2013</v>
      </c>
      <c r="D8547">
        <v>2</v>
      </c>
      <c r="E8547" t="s">
        <v>9</v>
      </c>
      <c r="F8547">
        <v>0</v>
      </c>
      <c r="G8547" t="s">
        <v>12</v>
      </c>
    </row>
    <row r="8548" spans="1:7" x14ac:dyDescent="0.3">
      <c r="A8548" t="s">
        <v>8575</v>
      </c>
      <c r="B8548" t="s">
        <v>7613</v>
      </c>
      <c r="C8548">
        <v>2008</v>
      </c>
      <c r="D8548">
        <v>6</v>
      </c>
      <c r="E8548" t="s">
        <v>9</v>
      </c>
      <c r="F8548">
        <v>23</v>
      </c>
      <c r="G8548" t="s">
        <v>50</v>
      </c>
    </row>
    <row r="8549" spans="1:7" x14ac:dyDescent="0.3">
      <c r="A8549" t="s">
        <v>8576</v>
      </c>
      <c r="B8549" t="s">
        <v>7613</v>
      </c>
      <c r="C8549">
        <v>2012</v>
      </c>
      <c r="D8549">
        <v>12</v>
      </c>
      <c r="E8549" t="s">
        <v>80</v>
      </c>
      <c r="F8549">
        <v>56</v>
      </c>
      <c r="G8549" t="s">
        <v>10</v>
      </c>
    </row>
    <row r="8550" spans="1:7" x14ac:dyDescent="0.3">
      <c r="A8550" t="s">
        <v>8577</v>
      </c>
      <c r="B8550" t="s">
        <v>7613</v>
      </c>
      <c r="C8550">
        <v>2016</v>
      </c>
      <c r="D8550">
        <v>1</v>
      </c>
      <c r="E8550" t="s">
        <v>80</v>
      </c>
      <c r="F8550">
        <v>48</v>
      </c>
      <c r="G8550" t="s">
        <v>10</v>
      </c>
    </row>
    <row r="8551" spans="1:7" x14ac:dyDescent="0.3">
      <c r="A8551" t="s">
        <v>8578</v>
      </c>
      <c r="B8551" t="s">
        <v>7613</v>
      </c>
      <c r="C8551">
        <v>2008</v>
      </c>
      <c r="D8551">
        <v>2</v>
      </c>
      <c r="E8551" t="s">
        <v>80</v>
      </c>
      <c r="F8551">
        <v>32</v>
      </c>
      <c r="G8551" t="s">
        <v>10</v>
      </c>
    </row>
    <row r="8552" spans="1:7" x14ac:dyDescent="0.3">
      <c r="A8552" t="s">
        <v>8579</v>
      </c>
      <c r="B8552" t="s">
        <v>7613</v>
      </c>
      <c r="C8552">
        <v>2011</v>
      </c>
      <c r="D8552">
        <v>8</v>
      </c>
      <c r="E8552" t="s">
        <v>9</v>
      </c>
      <c r="F8552">
        <v>67</v>
      </c>
      <c r="G8552" t="s">
        <v>10</v>
      </c>
    </row>
    <row r="8553" spans="1:7" x14ac:dyDescent="0.3">
      <c r="A8553" t="s">
        <v>8580</v>
      </c>
      <c r="B8553" t="s">
        <v>7613</v>
      </c>
      <c r="C8553">
        <v>2008</v>
      </c>
      <c r="D8553">
        <v>7</v>
      </c>
      <c r="E8553" t="s">
        <v>18</v>
      </c>
      <c r="F8553">
        <v>110</v>
      </c>
      <c r="G8553" t="s">
        <v>10</v>
      </c>
    </row>
    <row r="8554" spans="1:7" x14ac:dyDescent="0.3">
      <c r="A8554" t="s">
        <v>8581</v>
      </c>
      <c r="B8554" t="s">
        <v>7613</v>
      </c>
      <c r="C8554">
        <v>2006</v>
      </c>
      <c r="D8554">
        <v>3</v>
      </c>
      <c r="E8554" t="s">
        <v>9</v>
      </c>
      <c r="F8554">
        <v>44</v>
      </c>
      <c r="G8554" t="s">
        <v>10</v>
      </c>
    </row>
    <row r="8555" spans="1:7" x14ac:dyDescent="0.3">
      <c r="A8555" t="s">
        <v>8582</v>
      </c>
      <c r="B8555" t="s">
        <v>7613</v>
      </c>
      <c r="C8555">
        <v>2009</v>
      </c>
      <c r="D8555">
        <v>9</v>
      </c>
      <c r="E8555" t="s">
        <v>9</v>
      </c>
      <c r="F8555">
        <v>75</v>
      </c>
      <c r="G8555" t="s">
        <v>10</v>
      </c>
    </row>
    <row r="8556" spans="1:7" x14ac:dyDescent="0.3">
      <c r="A8556" t="s">
        <v>8583</v>
      </c>
      <c r="B8556" t="s">
        <v>7613</v>
      </c>
      <c r="C8556">
        <v>2014</v>
      </c>
      <c r="D8556">
        <v>5</v>
      </c>
      <c r="E8556" t="s">
        <v>18</v>
      </c>
      <c r="F8556">
        <v>163</v>
      </c>
      <c r="G8556" t="s">
        <v>473</v>
      </c>
    </row>
    <row r="8557" spans="1:7" x14ac:dyDescent="0.3">
      <c r="A8557" t="s">
        <v>8584</v>
      </c>
      <c r="B8557" t="s">
        <v>7613</v>
      </c>
      <c r="C8557">
        <v>2012</v>
      </c>
      <c r="D8557">
        <v>8</v>
      </c>
      <c r="E8557" t="s">
        <v>80</v>
      </c>
      <c r="F8557">
        <v>48</v>
      </c>
      <c r="G8557" t="s">
        <v>10</v>
      </c>
    </row>
    <row r="8558" spans="1:7" x14ac:dyDescent="0.3">
      <c r="A8558" t="s">
        <v>8585</v>
      </c>
      <c r="B8558" t="s">
        <v>7613</v>
      </c>
      <c r="C8558">
        <v>2006</v>
      </c>
      <c r="D8558">
        <v>3</v>
      </c>
      <c r="E8558" t="s">
        <v>18</v>
      </c>
      <c r="F8558">
        <v>330</v>
      </c>
      <c r="G8558" t="s">
        <v>10</v>
      </c>
    </row>
    <row r="8559" spans="1:7" x14ac:dyDescent="0.3">
      <c r="A8559" t="s">
        <v>8586</v>
      </c>
      <c r="B8559" t="s">
        <v>7613</v>
      </c>
      <c r="C8559">
        <v>2006</v>
      </c>
      <c r="D8559">
        <v>9</v>
      </c>
      <c r="E8559" t="s">
        <v>18</v>
      </c>
      <c r="F8559">
        <v>375</v>
      </c>
      <c r="G8559" t="s">
        <v>10</v>
      </c>
    </row>
    <row r="8560" spans="1:7" x14ac:dyDescent="0.3">
      <c r="A8560" t="s">
        <v>8587</v>
      </c>
      <c r="B8560" t="s">
        <v>7613</v>
      </c>
      <c r="C8560">
        <v>2012</v>
      </c>
      <c r="D8560">
        <v>6</v>
      </c>
      <c r="E8560" t="s">
        <v>71</v>
      </c>
      <c r="F8560">
        <v>59</v>
      </c>
      <c r="G8560" t="s">
        <v>50</v>
      </c>
    </row>
    <row r="8561" spans="1:7" x14ac:dyDescent="0.3">
      <c r="A8561" t="s">
        <v>8588</v>
      </c>
      <c r="B8561" t="s">
        <v>7613</v>
      </c>
      <c r="C8561">
        <v>2007</v>
      </c>
      <c r="D8561">
        <v>2</v>
      </c>
      <c r="E8561" t="s">
        <v>80</v>
      </c>
      <c r="F8561">
        <v>22</v>
      </c>
      <c r="G8561" t="s">
        <v>10</v>
      </c>
    </row>
    <row r="8562" spans="1:7" x14ac:dyDescent="0.3">
      <c r="A8562" t="s">
        <v>8589</v>
      </c>
      <c r="B8562" t="s">
        <v>7613</v>
      </c>
      <c r="C8562">
        <v>2006</v>
      </c>
      <c r="D8562">
        <v>10</v>
      </c>
      <c r="E8562" t="s">
        <v>80</v>
      </c>
      <c r="F8562">
        <v>32</v>
      </c>
      <c r="G8562" t="s">
        <v>10</v>
      </c>
    </row>
    <row r="8563" spans="1:7" x14ac:dyDescent="0.3">
      <c r="A8563" t="s">
        <v>8590</v>
      </c>
      <c r="B8563" t="s">
        <v>7613</v>
      </c>
      <c r="C8563">
        <v>2016</v>
      </c>
      <c r="D8563">
        <v>11</v>
      </c>
      <c r="E8563" t="s">
        <v>80</v>
      </c>
      <c r="F8563">
        <v>30</v>
      </c>
      <c r="G8563" t="s">
        <v>179</v>
      </c>
    </row>
    <row r="8564" spans="1:7" x14ac:dyDescent="0.3">
      <c r="A8564" t="s">
        <v>8591</v>
      </c>
      <c r="B8564" t="s">
        <v>7613</v>
      </c>
      <c r="C8564">
        <v>2008</v>
      </c>
      <c r="D8564">
        <v>6</v>
      </c>
      <c r="E8564" t="s">
        <v>80</v>
      </c>
      <c r="F8564">
        <v>15</v>
      </c>
      <c r="G8564" t="s">
        <v>10</v>
      </c>
    </row>
    <row r="8565" spans="1:7" x14ac:dyDescent="0.3">
      <c r="A8565" t="s">
        <v>8592</v>
      </c>
      <c r="B8565" t="s">
        <v>7613</v>
      </c>
      <c r="C8565">
        <v>2012</v>
      </c>
      <c r="D8565">
        <v>9</v>
      </c>
      <c r="E8565" t="s">
        <v>18</v>
      </c>
      <c r="F8565">
        <v>1040</v>
      </c>
      <c r="G8565" t="s">
        <v>10</v>
      </c>
    </row>
    <row r="8566" spans="1:7" x14ac:dyDescent="0.3">
      <c r="A8566" t="s">
        <v>8593</v>
      </c>
      <c r="B8566" t="s">
        <v>7613</v>
      </c>
      <c r="C8566">
        <v>2007</v>
      </c>
      <c r="D8566">
        <v>4</v>
      </c>
      <c r="E8566" t="s">
        <v>9</v>
      </c>
      <c r="F8566">
        <v>62</v>
      </c>
      <c r="G8566" t="s">
        <v>10</v>
      </c>
    </row>
    <row r="8567" spans="1:7" x14ac:dyDescent="0.3">
      <c r="A8567" t="s">
        <v>8594</v>
      </c>
      <c r="B8567" t="s">
        <v>7613</v>
      </c>
      <c r="C8567">
        <v>2009</v>
      </c>
      <c r="D8567">
        <v>3</v>
      </c>
      <c r="E8567" t="s">
        <v>80</v>
      </c>
      <c r="F8567">
        <v>2</v>
      </c>
      <c r="G8567" t="s">
        <v>10</v>
      </c>
    </row>
    <row r="8568" spans="1:7" x14ac:dyDescent="0.3">
      <c r="A8568" t="s">
        <v>8595</v>
      </c>
      <c r="B8568" t="s">
        <v>7613</v>
      </c>
      <c r="C8568">
        <v>2009</v>
      </c>
      <c r="D8568">
        <v>8</v>
      </c>
      <c r="E8568" t="s">
        <v>80</v>
      </c>
      <c r="F8568">
        <v>48</v>
      </c>
      <c r="G8568" t="s">
        <v>10</v>
      </c>
    </row>
    <row r="8569" spans="1:7" x14ac:dyDescent="0.3">
      <c r="A8569" t="s">
        <v>8596</v>
      </c>
      <c r="B8569" t="s">
        <v>7613</v>
      </c>
      <c r="C8569">
        <v>2010</v>
      </c>
      <c r="D8569">
        <v>4</v>
      </c>
      <c r="E8569" t="s">
        <v>18</v>
      </c>
      <c r="F8569">
        <v>86</v>
      </c>
      <c r="G8569" t="s">
        <v>50</v>
      </c>
    </row>
    <row r="8570" spans="1:7" x14ac:dyDescent="0.3">
      <c r="A8570" t="s">
        <v>8597</v>
      </c>
      <c r="B8570" t="s">
        <v>7613</v>
      </c>
      <c r="C8570">
        <v>2011</v>
      </c>
      <c r="D8570">
        <v>3</v>
      </c>
      <c r="E8570" t="s">
        <v>18</v>
      </c>
      <c r="F8570">
        <v>454</v>
      </c>
      <c r="G8570" t="s">
        <v>10</v>
      </c>
    </row>
    <row r="8571" spans="1:7" x14ac:dyDescent="0.3">
      <c r="A8571" t="s">
        <v>8598</v>
      </c>
      <c r="B8571" t="s">
        <v>7613</v>
      </c>
      <c r="C8571">
        <v>2011</v>
      </c>
      <c r="D8571">
        <v>4</v>
      </c>
      <c r="E8571" t="s">
        <v>18</v>
      </c>
      <c r="F8571">
        <v>399</v>
      </c>
      <c r="G8571" t="s">
        <v>50</v>
      </c>
    </row>
    <row r="8572" spans="1:7" x14ac:dyDescent="0.3">
      <c r="A8572" t="s">
        <v>8599</v>
      </c>
      <c r="B8572" t="s">
        <v>7613</v>
      </c>
      <c r="C8572">
        <v>2010</v>
      </c>
      <c r="D8572">
        <v>8</v>
      </c>
      <c r="E8572" t="s">
        <v>9</v>
      </c>
      <c r="F8572">
        <v>391</v>
      </c>
      <c r="G8572" t="s">
        <v>10</v>
      </c>
    </row>
    <row r="8573" spans="1:7" x14ac:dyDescent="0.3">
      <c r="A8573" t="s">
        <v>8600</v>
      </c>
      <c r="B8573" t="s">
        <v>7613</v>
      </c>
      <c r="C8573">
        <v>2006</v>
      </c>
      <c r="D8573">
        <v>4</v>
      </c>
      <c r="E8573" t="s">
        <v>80</v>
      </c>
      <c r="F8573">
        <v>48</v>
      </c>
      <c r="G8573" t="s">
        <v>10</v>
      </c>
    </row>
    <row r="8574" spans="1:7" x14ac:dyDescent="0.3">
      <c r="A8574" t="s">
        <v>8601</v>
      </c>
      <c r="B8574" t="s">
        <v>7613</v>
      </c>
      <c r="C8574">
        <v>2010</v>
      </c>
      <c r="D8574">
        <v>8</v>
      </c>
      <c r="E8574" t="s">
        <v>80</v>
      </c>
      <c r="F8574">
        <v>15</v>
      </c>
      <c r="G8574" t="s">
        <v>10</v>
      </c>
    </row>
    <row r="8575" spans="1:7" x14ac:dyDescent="0.3">
      <c r="A8575" t="s">
        <v>8602</v>
      </c>
      <c r="B8575" t="s">
        <v>7613</v>
      </c>
      <c r="C8575">
        <v>2003</v>
      </c>
      <c r="D8575">
        <v>8</v>
      </c>
      <c r="E8575" t="s">
        <v>9</v>
      </c>
      <c r="F8575">
        <v>408</v>
      </c>
      <c r="G8575" t="s">
        <v>10</v>
      </c>
    </row>
    <row r="8576" spans="1:7" x14ac:dyDescent="0.3">
      <c r="A8576" t="s">
        <v>8603</v>
      </c>
      <c r="B8576" t="s">
        <v>7613</v>
      </c>
      <c r="C8576">
        <v>2011</v>
      </c>
      <c r="D8576">
        <v>11</v>
      </c>
      <c r="E8576" t="s">
        <v>18</v>
      </c>
      <c r="F8576">
        <v>135</v>
      </c>
      <c r="G8576" t="s">
        <v>10</v>
      </c>
    </row>
    <row r="8577" spans="1:7" x14ac:dyDescent="0.3">
      <c r="A8577" t="s">
        <v>8604</v>
      </c>
      <c r="B8577" t="s">
        <v>7613</v>
      </c>
      <c r="C8577">
        <v>2010</v>
      </c>
      <c r="D8577">
        <v>6</v>
      </c>
      <c r="E8577" t="s">
        <v>9</v>
      </c>
      <c r="F8577">
        <v>700</v>
      </c>
      <c r="G8577" t="s">
        <v>10</v>
      </c>
    </row>
    <row r="8578" spans="1:7" x14ac:dyDescent="0.3">
      <c r="A8578" t="s">
        <v>8605</v>
      </c>
      <c r="B8578" t="s">
        <v>7613</v>
      </c>
      <c r="C8578">
        <v>2009</v>
      </c>
      <c r="D8578">
        <v>3</v>
      </c>
      <c r="E8578" t="s">
        <v>9</v>
      </c>
      <c r="F8578">
        <v>37</v>
      </c>
      <c r="G8578" t="s">
        <v>10</v>
      </c>
    </row>
    <row r="8579" spans="1:7" x14ac:dyDescent="0.3">
      <c r="A8579" t="s">
        <v>8606</v>
      </c>
      <c r="B8579" t="s">
        <v>7613</v>
      </c>
      <c r="C8579">
        <v>2000</v>
      </c>
      <c r="D8579">
        <v>3</v>
      </c>
      <c r="E8579" t="s">
        <v>14</v>
      </c>
      <c r="F8579">
        <v>200</v>
      </c>
      <c r="G8579" t="s">
        <v>10</v>
      </c>
    </row>
    <row r="8580" spans="1:7" x14ac:dyDescent="0.3">
      <c r="A8580" t="s">
        <v>8607</v>
      </c>
      <c r="B8580" t="s">
        <v>7613</v>
      </c>
      <c r="C8580">
        <v>2009</v>
      </c>
      <c r="D8580">
        <v>3</v>
      </c>
      <c r="E8580" t="s">
        <v>71</v>
      </c>
      <c r="F8580">
        <v>249</v>
      </c>
      <c r="G8580" t="s">
        <v>10</v>
      </c>
    </row>
    <row r="8581" spans="1:7" x14ac:dyDescent="0.3">
      <c r="A8581" t="s">
        <v>8608</v>
      </c>
      <c r="B8581" t="s">
        <v>7613</v>
      </c>
      <c r="C8581">
        <v>2008</v>
      </c>
      <c r="D8581">
        <v>7</v>
      </c>
      <c r="E8581" t="s">
        <v>80</v>
      </c>
      <c r="F8581">
        <v>420</v>
      </c>
      <c r="G8581" t="s">
        <v>10</v>
      </c>
    </row>
    <row r="8582" spans="1:7" x14ac:dyDescent="0.3">
      <c r="A8582" t="s">
        <v>8609</v>
      </c>
      <c r="B8582" t="s">
        <v>7613</v>
      </c>
      <c r="C8582">
        <v>2013</v>
      </c>
      <c r="D8582">
        <v>5</v>
      </c>
      <c r="E8582" t="s">
        <v>80</v>
      </c>
      <c r="F8582">
        <v>21</v>
      </c>
      <c r="G8582" t="s">
        <v>10</v>
      </c>
    </row>
    <row r="8583" spans="1:7" x14ac:dyDescent="0.3">
      <c r="A8583" t="s">
        <v>8610</v>
      </c>
      <c r="B8583" t="s">
        <v>7613</v>
      </c>
      <c r="C8583">
        <v>2008</v>
      </c>
      <c r="D8583">
        <v>2</v>
      </c>
      <c r="E8583" t="s">
        <v>18</v>
      </c>
      <c r="F8583">
        <v>21</v>
      </c>
      <c r="G8583" t="s">
        <v>10</v>
      </c>
    </row>
    <row r="8584" spans="1:7" x14ac:dyDescent="0.3">
      <c r="A8584" t="s">
        <v>8611</v>
      </c>
      <c r="B8584" t="s">
        <v>7613</v>
      </c>
      <c r="C8584">
        <v>2011</v>
      </c>
      <c r="D8584">
        <v>7</v>
      </c>
      <c r="E8584" t="s">
        <v>80</v>
      </c>
      <c r="F8584">
        <v>94</v>
      </c>
      <c r="G8584" t="s">
        <v>10</v>
      </c>
    </row>
    <row r="8585" spans="1:7" x14ac:dyDescent="0.3">
      <c r="A8585" t="s">
        <v>8612</v>
      </c>
      <c r="B8585" t="s">
        <v>7613</v>
      </c>
      <c r="C8585">
        <v>2010</v>
      </c>
      <c r="D8585">
        <v>12</v>
      </c>
      <c r="E8585" t="s">
        <v>18</v>
      </c>
      <c r="F8585">
        <v>186</v>
      </c>
      <c r="G8585" t="s">
        <v>10</v>
      </c>
    </row>
    <row r="8586" spans="1:7" x14ac:dyDescent="0.3">
      <c r="A8586" t="s">
        <v>8613</v>
      </c>
      <c r="B8586" t="s">
        <v>7613</v>
      </c>
      <c r="C8586">
        <v>2006</v>
      </c>
      <c r="D8586">
        <v>5</v>
      </c>
      <c r="E8586" t="s">
        <v>80</v>
      </c>
      <c r="F8586">
        <v>26</v>
      </c>
      <c r="G8586" t="s">
        <v>10</v>
      </c>
    </row>
    <row r="8587" spans="1:7" x14ac:dyDescent="0.3">
      <c r="A8587" t="s">
        <v>8614</v>
      </c>
      <c r="B8587" t="s">
        <v>7613</v>
      </c>
      <c r="C8587">
        <v>2005</v>
      </c>
      <c r="D8587">
        <v>3</v>
      </c>
      <c r="E8587" t="s">
        <v>9</v>
      </c>
      <c r="F8587">
        <v>125</v>
      </c>
      <c r="G8587" t="s">
        <v>10</v>
      </c>
    </row>
    <row r="8588" spans="1:7" x14ac:dyDescent="0.3">
      <c r="A8588" t="s">
        <v>8615</v>
      </c>
      <c r="B8588" t="s">
        <v>7613</v>
      </c>
      <c r="C8588">
        <v>2011</v>
      </c>
      <c r="D8588">
        <v>11</v>
      </c>
      <c r="E8588" t="s">
        <v>80</v>
      </c>
      <c r="F8588">
        <v>36</v>
      </c>
      <c r="G8588" t="s">
        <v>10</v>
      </c>
    </row>
    <row r="8589" spans="1:7" x14ac:dyDescent="0.3">
      <c r="A8589" t="s">
        <v>8616</v>
      </c>
      <c r="B8589" t="s">
        <v>7613</v>
      </c>
      <c r="C8589">
        <v>2013</v>
      </c>
      <c r="D8589">
        <v>1</v>
      </c>
      <c r="E8589" t="s">
        <v>80</v>
      </c>
      <c r="F8589">
        <v>56</v>
      </c>
      <c r="G8589" t="s">
        <v>10</v>
      </c>
    </row>
    <row r="8590" spans="1:7" x14ac:dyDescent="0.3">
      <c r="A8590" t="s">
        <v>8617</v>
      </c>
      <c r="B8590" t="s">
        <v>7613</v>
      </c>
      <c r="C8590">
        <v>2011</v>
      </c>
      <c r="D8590">
        <v>11</v>
      </c>
      <c r="E8590" t="s">
        <v>60</v>
      </c>
      <c r="F8590">
        <v>56</v>
      </c>
      <c r="G8590" t="s">
        <v>10</v>
      </c>
    </row>
    <row r="8591" spans="1:7" x14ac:dyDescent="0.3">
      <c r="A8591" t="s">
        <v>8618</v>
      </c>
      <c r="B8591" t="s">
        <v>7613</v>
      </c>
      <c r="C8591">
        <v>2006</v>
      </c>
      <c r="D8591">
        <v>6</v>
      </c>
      <c r="E8591" t="s">
        <v>9</v>
      </c>
      <c r="F8591">
        <v>223</v>
      </c>
      <c r="G8591" t="s">
        <v>10</v>
      </c>
    </row>
    <row r="8592" spans="1:7" x14ac:dyDescent="0.3">
      <c r="A8592" t="s">
        <v>8619</v>
      </c>
      <c r="B8592" t="s">
        <v>7613</v>
      </c>
      <c r="C8592">
        <v>1996</v>
      </c>
      <c r="D8592">
        <v>3</v>
      </c>
      <c r="E8592" t="s">
        <v>18</v>
      </c>
      <c r="F8592">
        <v>2491</v>
      </c>
      <c r="G8592" t="s">
        <v>10</v>
      </c>
    </row>
    <row r="8593" spans="1:7" x14ac:dyDescent="0.3">
      <c r="A8593" t="s">
        <v>8620</v>
      </c>
      <c r="B8593" t="s">
        <v>7613</v>
      </c>
      <c r="C8593">
        <v>2000</v>
      </c>
      <c r="D8593">
        <v>11</v>
      </c>
      <c r="E8593" t="s">
        <v>18</v>
      </c>
      <c r="F8593">
        <v>210</v>
      </c>
      <c r="G8593" t="s">
        <v>15</v>
      </c>
    </row>
    <row r="8594" spans="1:7" x14ac:dyDescent="0.3">
      <c r="A8594" t="s">
        <v>8621</v>
      </c>
      <c r="B8594" t="s">
        <v>7613</v>
      </c>
      <c r="C8594">
        <v>1999</v>
      </c>
      <c r="D8594">
        <v>4</v>
      </c>
      <c r="E8594" t="s">
        <v>18</v>
      </c>
      <c r="F8594">
        <v>230</v>
      </c>
      <c r="G8594" t="s">
        <v>10</v>
      </c>
    </row>
    <row r="8595" spans="1:7" x14ac:dyDescent="0.3">
      <c r="A8595" t="s">
        <v>8622</v>
      </c>
      <c r="B8595" t="s">
        <v>7613</v>
      </c>
      <c r="C8595">
        <v>2006</v>
      </c>
      <c r="D8595">
        <v>11</v>
      </c>
      <c r="E8595" t="s">
        <v>18</v>
      </c>
      <c r="F8595">
        <v>197</v>
      </c>
      <c r="G8595" t="s">
        <v>10</v>
      </c>
    </row>
    <row r="8596" spans="1:7" x14ac:dyDescent="0.3">
      <c r="A8596" t="s">
        <v>8623</v>
      </c>
      <c r="B8596" t="s">
        <v>7613</v>
      </c>
      <c r="C8596">
        <v>2013</v>
      </c>
      <c r="D8596">
        <v>11</v>
      </c>
      <c r="E8596" t="s">
        <v>80</v>
      </c>
      <c r="F8596">
        <v>6</v>
      </c>
      <c r="G8596" t="s">
        <v>10</v>
      </c>
    </row>
    <row r="8597" spans="1:7" x14ac:dyDescent="0.3">
      <c r="A8597" t="s">
        <v>8624</v>
      </c>
      <c r="B8597" t="s">
        <v>7613</v>
      </c>
      <c r="C8597">
        <v>2012</v>
      </c>
      <c r="D8597">
        <v>3</v>
      </c>
      <c r="E8597" t="s">
        <v>80</v>
      </c>
      <c r="F8597">
        <v>53</v>
      </c>
      <c r="G8597" t="s">
        <v>10</v>
      </c>
    </row>
    <row r="8598" spans="1:7" x14ac:dyDescent="0.3">
      <c r="A8598" t="s">
        <v>8625</v>
      </c>
      <c r="B8598" t="s">
        <v>7613</v>
      </c>
      <c r="C8598">
        <v>2006</v>
      </c>
      <c r="D8598">
        <v>8</v>
      </c>
      <c r="E8598" t="s">
        <v>80</v>
      </c>
      <c r="F8598">
        <v>32</v>
      </c>
      <c r="G8598" t="s">
        <v>10</v>
      </c>
    </row>
    <row r="8599" spans="1:7" x14ac:dyDescent="0.3">
      <c r="A8599" t="s">
        <v>8626</v>
      </c>
      <c r="B8599" t="s">
        <v>7613</v>
      </c>
      <c r="C8599">
        <v>2006</v>
      </c>
      <c r="D8599">
        <v>10</v>
      </c>
      <c r="E8599" t="s">
        <v>9</v>
      </c>
      <c r="F8599">
        <v>60</v>
      </c>
      <c r="G8599" t="s">
        <v>10</v>
      </c>
    </row>
    <row r="8600" spans="1:7" x14ac:dyDescent="0.3">
      <c r="A8600" t="s">
        <v>8627</v>
      </c>
      <c r="B8600" t="s">
        <v>7613</v>
      </c>
      <c r="C8600">
        <v>2012</v>
      </c>
      <c r="D8600">
        <v>5</v>
      </c>
      <c r="E8600" t="s">
        <v>9</v>
      </c>
      <c r="F8600">
        <v>32</v>
      </c>
      <c r="G8600" t="s">
        <v>10</v>
      </c>
    </row>
    <row r="8601" spans="1:7" x14ac:dyDescent="0.3">
      <c r="A8601" t="s">
        <v>8628</v>
      </c>
      <c r="B8601" t="s">
        <v>7613</v>
      </c>
      <c r="C8601">
        <v>1998</v>
      </c>
      <c r="D8601">
        <v>3</v>
      </c>
      <c r="E8601" t="s">
        <v>9</v>
      </c>
      <c r="F8601">
        <v>200</v>
      </c>
      <c r="G8601" t="s">
        <v>10</v>
      </c>
    </row>
    <row r="8602" spans="1:7" x14ac:dyDescent="0.3">
      <c r="A8602" t="s">
        <v>8629</v>
      </c>
      <c r="B8602" t="s">
        <v>7613</v>
      </c>
      <c r="C8602">
        <v>2008</v>
      </c>
      <c r="D8602">
        <v>2</v>
      </c>
      <c r="E8602" t="s">
        <v>9</v>
      </c>
      <c r="F8602">
        <v>306</v>
      </c>
      <c r="G8602" t="s">
        <v>10</v>
      </c>
    </row>
    <row r="8603" spans="1:7" x14ac:dyDescent="0.3">
      <c r="A8603" t="s">
        <v>8630</v>
      </c>
      <c r="B8603" t="s">
        <v>7613</v>
      </c>
      <c r="C8603">
        <v>2008</v>
      </c>
      <c r="D8603">
        <v>1</v>
      </c>
      <c r="E8603" t="s">
        <v>71</v>
      </c>
      <c r="F8603">
        <v>82</v>
      </c>
      <c r="G8603" t="s">
        <v>10</v>
      </c>
    </row>
    <row r="8604" spans="1:7" x14ac:dyDescent="0.3">
      <c r="A8604" t="s">
        <v>8631</v>
      </c>
      <c r="B8604" t="s">
        <v>7613</v>
      </c>
      <c r="C8604">
        <v>2005</v>
      </c>
      <c r="D8604">
        <v>9</v>
      </c>
      <c r="E8604" t="s">
        <v>9</v>
      </c>
      <c r="F8604">
        <v>961</v>
      </c>
      <c r="G8604" t="s">
        <v>10</v>
      </c>
    </row>
    <row r="8605" spans="1:7" x14ac:dyDescent="0.3">
      <c r="A8605" t="s">
        <v>8632</v>
      </c>
      <c r="B8605" t="s">
        <v>7613</v>
      </c>
      <c r="C8605">
        <v>2009</v>
      </c>
      <c r="D8605">
        <v>9</v>
      </c>
      <c r="E8605" t="s">
        <v>18</v>
      </c>
      <c r="F8605">
        <v>1635</v>
      </c>
      <c r="G8605" t="s">
        <v>10</v>
      </c>
    </row>
    <row r="8606" spans="1:7" x14ac:dyDescent="0.3">
      <c r="A8606" t="s">
        <v>8633</v>
      </c>
      <c r="B8606" t="s">
        <v>7613</v>
      </c>
      <c r="C8606">
        <v>2004</v>
      </c>
      <c r="D8606">
        <v>1</v>
      </c>
      <c r="E8606" t="s">
        <v>71</v>
      </c>
      <c r="F8606">
        <v>78</v>
      </c>
      <c r="G8606" t="s">
        <v>10</v>
      </c>
    </row>
    <row r="8607" spans="1:7" x14ac:dyDescent="0.3">
      <c r="A8607" t="s">
        <v>8634</v>
      </c>
      <c r="B8607" t="s">
        <v>7613</v>
      </c>
      <c r="C8607">
        <v>2017</v>
      </c>
      <c r="D8607">
        <v>8</v>
      </c>
      <c r="E8607" t="s">
        <v>80</v>
      </c>
      <c r="F8607">
        <v>8</v>
      </c>
      <c r="G8607" t="s">
        <v>50</v>
      </c>
    </row>
    <row r="8608" spans="1:7" x14ac:dyDescent="0.3">
      <c r="A8608" t="s">
        <v>8635</v>
      </c>
      <c r="B8608" t="s">
        <v>7613</v>
      </c>
      <c r="C8608">
        <v>2009</v>
      </c>
      <c r="D8608">
        <v>9</v>
      </c>
      <c r="E8608" t="s">
        <v>9</v>
      </c>
      <c r="F8608">
        <v>120</v>
      </c>
      <c r="G8608" t="s">
        <v>10</v>
      </c>
    </row>
    <row r="8609" spans="1:7" x14ac:dyDescent="0.3">
      <c r="A8609" t="s">
        <v>8636</v>
      </c>
      <c r="B8609" t="s">
        <v>7613</v>
      </c>
      <c r="C8609">
        <v>2006</v>
      </c>
      <c r="D8609">
        <v>2</v>
      </c>
      <c r="E8609" t="s">
        <v>9</v>
      </c>
      <c r="F8609">
        <v>60</v>
      </c>
      <c r="G8609" t="s">
        <v>10</v>
      </c>
    </row>
    <row r="8610" spans="1:7" x14ac:dyDescent="0.3">
      <c r="A8610" t="s">
        <v>8637</v>
      </c>
      <c r="B8610" t="s">
        <v>7613</v>
      </c>
      <c r="C8610">
        <v>2009</v>
      </c>
      <c r="D8610">
        <v>8</v>
      </c>
      <c r="E8610" t="s">
        <v>9</v>
      </c>
      <c r="F8610">
        <v>168</v>
      </c>
      <c r="G8610" t="s">
        <v>10</v>
      </c>
    </row>
    <row r="8611" spans="1:7" x14ac:dyDescent="0.3">
      <c r="A8611" t="s">
        <v>8638</v>
      </c>
      <c r="B8611" t="s">
        <v>7613</v>
      </c>
      <c r="C8611">
        <v>2017</v>
      </c>
      <c r="D8611">
        <v>2</v>
      </c>
      <c r="E8611" t="s">
        <v>18</v>
      </c>
      <c r="F8611">
        <v>0</v>
      </c>
      <c r="G8611" t="s">
        <v>12</v>
      </c>
    </row>
    <row r="8612" spans="1:7" x14ac:dyDescent="0.3">
      <c r="A8612" t="s">
        <v>8639</v>
      </c>
      <c r="B8612" t="s">
        <v>7613</v>
      </c>
      <c r="C8612">
        <v>2010</v>
      </c>
      <c r="D8612">
        <v>7</v>
      </c>
      <c r="E8612" t="s">
        <v>80</v>
      </c>
      <c r="F8612">
        <v>74</v>
      </c>
      <c r="G8612" t="s">
        <v>10</v>
      </c>
    </row>
    <row r="8613" spans="1:7" x14ac:dyDescent="0.3">
      <c r="A8613" t="s">
        <v>8640</v>
      </c>
      <c r="B8613" t="s">
        <v>7613</v>
      </c>
      <c r="C8613">
        <v>2006</v>
      </c>
      <c r="D8613">
        <v>3</v>
      </c>
      <c r="E8613" t="s">
        <v>80</v>
      </c>
      <c r="F8613">
        <v>6</v>
      </c>
      <c r="G8613" t="s">
        <v>10</v>
      </c>
    </row>
    <row r="8614" spans="1:7" x14ac:dyDescent="0.3">
      <c r="A8614" t="s">
        <v>8641</v>
      </c>
      <c r="B8614" t="s">
        <v>7613</v>
      </c>
      <c r="C8614">
        <v>2014</v>
      </c>
      <c r="D8614">
        <v>6</v>
      </c>
      <c r="E8614" t="s">
        <v>9</v>
      </c>
      <c r="F8614">
        <v>15</v>
      </c>
      <c r="G8614" t="s">
        <v>50</v>
      </c>
    </row>
    <row r="8615" spans="1:7" x14ac:dyDescent="0.3">
      <c r="A8615" t="s">
        <v>8642</v>
      </c>
      <c r="B8615" t="s">
        <v>7613</v>
      </c>
      <c r="C8615">
        <v>2012</v>
      </c>
      <c r="D8615">
        <v>3</v>
      </c>
      <c r="E8615" t="s">
        <v>9</v>
      </c>
      <c r="F8615">
        <v>597</v>
      </c>
      <c r="G8615" t="s">
        <v>10</v>
      </c>
    </row>
    <row r="8616" spans="1:7" x14ac:dyDescent="0.3">
      <c r="A8616" t="s">
        <v>8643</v>
      </c>
      <c r="B8616" t="s">
        <v>7613</v>
      </c>
      <c r="C8616">
        <v>2016</v>
      </c>
      <c r="D8616">
        <v>9</v>
      </c>
      <c r="E8616" t="s">
        <v>71</v>
      </c>
      <c r="F8616">
        <v>4</v>
      </c>
      <c r="G8616" t="s">
        <v>50</v>
      </c>
    </row>
    <row r="8617" spans="1:7" x14ac:dyDescent="0.3">
      <c r="A8617" t="s">
        <v>8644</v>
      </c>
      <c r="B8617" t="s">
        <v>7613</v>
      </c>
      <c r="C8617">
        <v>2014</v>
      </c>
      <c r="D8617">
        <v>4</v>
      </c>
      <c r="E8617" t="s">
        <v>18</v>
      </c>
      <c r="F8617">
        <v>585</v>
      </c>
      <c r="G8617" t="s">
        <v>10</v>
      </c>
    </row>
    <row r="8618" spans="1:7" x14ac:dyDescent="0.3">
      <c r="A8618" t="s">
        <v>8645</v>
      </c>
      <c r="B8618" t="s">
        <v>7613</v>
      </c>
      <c r="C8618">
        <v>2005</v>
      </c>
      <c r="D8618">
        <v>12</v>
      </c>
      <c r="E8618" t="s">
        <v>9</v>
      </c>
      <c r="F8618">
        <v>145</v>
      </c>
      <c r="G8618" t="s">
        <v>10</v>
      </c>
    </row>
    <row r="8619" spans="1:7" x14ac:dyDescent="0.3">
      <c r="A8619" t="s">
        <v>8646</v>
      </c>
      <c r="B8619" t="s">
        <v>7613</v>
      </c>
      <c r="C8619">
        <v>2010</v>
      </c>
      <c r="D8619">
        <v>12</v>
      </c>
      <c r="E8619" t="s">
        <v>9</v>
      </c>
      <c r="F8619">
        <v>145</v>
      </c>
      <c r="G8619" t="s">
        <v>10</v>
      </c>
    </row>
    <row r="8620" spans="1:7" x14ac:dyDescent="0.3">
      <c r="A8620" t="s">
        <v>8647</v>
      </c>
      <c r="B8620" t="s">
        <v>7613</v>
      </c>
      <c r="C8620">
        <v>1999</v>
      </c>
      <c r="D8620">
        <v>5</v>
      </c>
      <c r="E8620" t="s">
        <v>80</v>
      </c>
      <c r="F8620">
        <v>11</v>
      </c>
      <c r="G8620" t="s">
        <v>10</v>
      </c>
    </row>
    <row r="8621" spans="1:7" x14ac:dyDescent="0.3">
      <c r="A8621" t="s">
        <v>8648</v>
      </c>
      <c r="B8621" t="s">
        <v>7613</v>
      </c>
      <c r="C8621">
        <v>2005</v>
      </c>
      <c r="D8621">
        <v>6</v>
      </c>
      <c r="E8621" t="s">
        <v>80</v>
      </c>
      <c r="F8621">
        <v>9</v>
      </c>
      <c r="G8621" t="s">
        <v>10</v>
      </c>
    </row>
    <row r="8622" spans="1:7" x14ac:dyDescent="0.3">
      <c r="A8622" t="s">
        <v>8649</v>
      </c>
      <c r="B8622" t="s">
        <v>7613</v>
      </c>
      <c r="C8622">
        <v>2017</v>
      </c>
      <c r="D8622">
        <v>8</v>
      </c>
      <c r="E8622" t="s">
        <v>18</v>
      </c>
      <c r="F8622">
        <v>0</v>
      </c>
      <c r="G8622" t="s">
        <v>12</v>
      </c>
    </row>
    <row r="8623" spans="1:7" x14ac:dyDescent="0.3">
      <c r="A8623" t="s">
        <v>8650</v>
      </c>
      <c r="B8623" t="s">
        <v>7613</v>
      </c>
      <c r="C8623">
        <v>2008</v>
      </c>
      <c r="D8623">
        <v>1</v>
      </c>
      <c r="E8623" t="s">
        <v>80</v>
      </c>
      <c r="F8623">
        <v>23</v>
      </c>
      <c r="G8623" t="s">
        <v>10</v>
      </c>
    </row>
    <row r="8624" spans="1:7" x14ac:dyDescent="0.3">
      <c r="A8624" t="s">
        <v>8651</v>
      </c>
      <c r="B8624" t="s">
        <v>7613</v>
      </c>
      <c r="C8624">
        <v>2006</v>
      </c>
      <c r="D8624">
        <v>10</v>
      </c>
      <c r="E8624" t="s">
        <v>71</v>
      </c>
      <c r="F8624">
        <v>688</v>
      </c>
      <c r="G8624" t="s">
        <v>10</v>
      </c>
    </row>
    <row r="8625" spans="1:7" x14ac:dyDescent="0.3">
      <c r="A8625" t="s">
        <v>8652</v>
      </c>
      <c r="B8625" t="s">
        <v>7613</v>
      </c>
      <c r="C8625">
        <v>2006</v>
      </c>
      <c r="D8625">
        <v>5</v>
      </c>
      <c r="E8625" t="s">
        <v>18</v>
      </c>
      <c r="F8625">
        <v>503</v>
      </c>
      <c r="G8625" t="s">
        <v>10</v>
      </c>
    </row>
    <row r="8626" spans="1:7" x14ac:dyDescent="0.3">
      <c r="A8626" t="s">
        <v>8653</v>
      </c>
      <c r="B8626" t="s">
        <v>7613</v>
      </c>
      <c r="C8626">
        <v>2005</v>
      </c>
      <c r="D8626">
        <v>1</v>
      </c>
      <c r="E8626" t="s">
        <v>9</v>
      </c>
      <c r="F8626">
        <v>175</v>
      </c>
      <c r="G8626" t="s">
        <v>10</v>
      </c>
    </row>
    <row r="8627" spans="1:7" x14ac:dyDescent="0.3">
      <c r="A8627" t="s">
        <v>8654</v>
      </c>
      <c r="B8627" t="s">
        <v>7613</v>
      </c>
      <c r="C8627">
        <v>2008</v>
      </c>
      <c r="D8627">
        <v>1</v>
      </c>
      <c r="E8627" t="s">
        <v>18</v>
      </c>
      <c r="F8627">
        <v>4561</v>
      </c>
      <c r="G8627" t="s">
        <v>10</v>
      </c>
    </row>
    <row r="8628" spans="1:7" x14ac:dyDescent="0.3">
      <c r="A8628" t="s">
        <v>8655</v>
      </c>
      <c r="B8628" t="s">
        <v>7613</v>
      </c>
      <c r="C8628">
        <v>2010</v>
      </c>
      <c r="D8628">
        <v>11</v>
      </c>
      <c r="E8628" t="s">
        <v>71</v>
      </c>
      <c r="F8628">
        <v>850</v>
      </c>
      <c r="G8628" t="s">
        <v>10</v>
      </c>
    </row>
    <row r="8629" spans="1:7" x14ac:dyDescent="0.3">
      <c r="A8629" t="s">
        <v>8656</v>
      </c>
      <c r="B8629" t="s">
        <v>7613</v>
      </c>
      <c r="C8629">
        <v>2006</v>
      </c>
      <c r="D8629">
        <v>7</v>
      </c>
      <c r="E8629" t="s">
        <v>60</v>
      </c>
      <c r="F8629">
        <v>1496</v>
      </c>
      <c r="G8629" t="s">
        <v>10</v>
      </c>
    </row>
    <row r="8630" spans="1:7" x14ac:dyDescent="0.3">
      <c r="A8630" t="s">
        <v>8657</v>
      </c>
      <c r="B8630" t="s">
        <v>7613</v>
      </c>
      <c r="C8630">
        <v>2012</v>
      </c>
      <c r="D8630">
        <v>12</v>
      </c>
      <c r="E8630" t="s">
        <v>71</v>
      </c>
      <c r="F8630">
        <v>131</v>
      </c>
      <c r="G8630" t="s">
        <v>10</v>
      </c>
    </row>
    <row r="8631" spans="1:7" x14ac:dyDescent="0.3">
      <c r="A8631" t="s">
        <v>8658</v>
      </c>
      <c r="B8631" t="s">
        <v>7613</v>
      </c>
      <c r="C8631">
        <v>2005</v>
      </c>
      <c r="D8631">
        <v>11</v>
      </c>
      <c r="E8631" t="s">
        <v>18</v>
      </c>
      <c r="F8631">
        <v>0</v>
      </c>
      <c r="G8631" t="s">
        <v>10</v>
      </c>
    </row>
    <row r="8632" spans="1:7" x14ac:dyDescent="0.3">
      <c r="A8632" t="s">
        <v>8659</v>
      </c>
      <c r="B8632" t="s">
        <v>7613</v>
      </c>
      <c r="C8632">
        <v>2010</v>
      </c>
      <c r="D8632">
        <v>1</v>
      </c>
      <c r="E8632" t="s">
        <v>9</v>
      </c>
      <c r="F8632">
        <v>51</v>
      </c>
      <c r="G8632" t="s">
        <v>10</v>
      </c>
    </row>
    <row r="8633" spans="1:7" x14ac:dyDescent="0.3">
      <c r="A8633" t="s">
        <v>8660</v>
      </c>
      <c r="B8633" t="s">
        <v>7613</v>
      </c>
      <c r="C8633">
        <v>1999</v>
      </c>
      <c r="D8633">
        <v>11</v>
      </c>
      <c r="E8633" t="s">
        <v>18</v>
      </c>
      <c r="F8633">
        <v>200</v>
      </c>
      <c r="G8633" t="s">
        <v>10</v>
      </c>
    </row>
    <row r="8634" spans="1:7" x14ac:dyDescent="0.3">
      <c r="A8634" t="s">
        <v>8661</v>
      </c>
      <c r="B8634" t="s">
        <v>7613</v>
      </c>
      <c r="C8634">
        <v>2011</v>
      </c>
      <c r="D8634">
        <v>11</v>
      </c>
      <c r="E8634" t="s">
        <v>80</v>
      </c>
      <c r="F8634">
        <v>63</v>
      </c>
      <c r="G8634" t="s">
        <v>10</v>
      </c>
    </row>
    <row r="8635" spans="1:7" x14ac:dyDescent="0.3">
      <c r="A8635" t="s">
        <v>8662</v>
      </c>
      <c r="B8635" t="s">
        <v>7613</v>
      </c>
      <c r="C8635">
        <v>2010</v>
      </c>
      <c r="D8635">
        <v>3</v>
      </c>
      <c r="E8635" t="s">
        <v>9</v>
      </c>
      <c r="F8635">
        <v>107</v>
      </c>
      <c r="G8635" t="s">
        <v>10</v>
      </c>
    </row>
    <row r="8636" spans="1:7" x14ac:dyDescent="0.3">
      <c r="A8636" t="s">
        <v>8663</v>
      </c>
      <c r="B8636" t="s">
        <v>7613</v>
      </c>
      <c r="C8636">
        <v>2003</v>
      </c>
      <c r="D8636">
        <v>4</v>
      </c>
      <c r="E8636" t="s">
        <v>71</v>
      </c>
      <c r="F8636">
        <v>460</v>
      </c>
      <c r="G8636" t="s">
        <v>10</v>
      </c>
    </row>
    <row r="8637" spans="1:7" x14ac:dyDescent="0.3">
      <c r="A8637" t="s">
        <v>8664</v>
      </c>
      <c r="B8637" t="s">
        <v>7613</v>
      </c>
      <c r="C8637">
        <v>2010</v>
      </c>
      <c r="D8637">
        <v>11</v>
      </c>
      <c r="E8637" t="s">
        <v>18</v>
      </c>
      <c r="F8637">
        <v>400</v>
      </c>
      <c r="G8637" t="s">
        <v>10</v>
      </c>
    </row>
    <row r="8638" spans="1:7" x14ac:dyDescent="0.3">
      <c r="A8638" t="s">
        <v>8665</v>
      </c>
      <c r="B8638" t="s">
        <v>7613</v>
      </c>
      <c r="C8638">
        <v>2007</v>
      </c>
      <c r="D8638">
        <v>8</v>
      </c>
      <c r="E8638" t="s">
        <v>9</v>
      </c>
      <c r="F8638">
        <v>250</v>
      </c>
      <c r="G8638" t="s">
        <v>10</v>
      </c>
    </row>
    <row r="8639" spans="1:7" x14ac:dyDescent="0.3">
      <c r="A8639" t="s">
        <v>8666</v>
      </c>
      <c r="B8639" t="s">
        <v>7613</v>
      </c>
      <c r="C8639">
        <v>2011</v>
      </c>
      <c r="D8639">
        <v>9</v>
      </c>
      <c r="E8639" t="s">
        <v>80</v>
      </c>
      <c r="F8639">
        <v>28</v>
      </c>
      <c r="G8639" t="s">
        <v>10</v>
      </c>
    </row>
    <row r="8640" spans="1:7" x14ac:dyDescent="0.3">
      <c r="A8640" t="s">
        <v>8667</v>
      </c>
      <c r="B8640" t="s">
        <v>7613</v>
      </c>
      <c r="C8640">
        <v>2007</v>
      </c>
      <c r="D8640">
        <v>10</v>
      </c>
      <c r="E8640" t="s">
        <v>18</v>
      </c>
      <c r="F8640">
        <v>756</v>
      </c>
      <c r="G8640" t="s">
        <v>10</v>
      </c>
    </row>
    <row r="8641" spans="1:7" x14ac:dyDescent="0.3">
      <c r="A8641" t="s">
        <v>8668</v>
      </c>
      <c r="B8641" t="s">
        <v>7613</v>
      </c>
      <c r="C8641">
        <v>2008</v>
      </c>
      <c r="D8641">
        <v>3</v>
      </c>
      <c r="E8641" t="s">
        <v>71</v>
      </c>
      <c r="F8641">
        <v>247</v>
      </c>
      <c r="G8641" t="s">
        <v>10</v>
      </c>
    </row>
    <row r="8642" spans="1:7" x14ac:dyDescent="0.3">
      <c r="A8642" t="s">
        <v>8669</v>
      </c>
      <c r="B8642" t="s">
        <v>7613</v>
      </c>
      <c r="C8642">
        <v>2007</v>
      </c>
      <c r="D8642">
        <v>9</v>
      </c>
      <c r="E8642" t="s">
        <v>80</v>
      </c>
      <c r="F8642">
        <v>37</v>
      </c>
      <c r="G8642" t="s">
        <v>10</v>
      </c>
    </row>
    <row r="8643" spans="1:7" x14ac:dyDescent="0.3">
      <c r="A8643" t="s">
        <v>8670</v>
      </c>
      <c r="B8643" t="s">
        <v>7613</v>
      </c>
      <c r="C8643">
        <v>2016</v>
      </c>
      <c r="D8643">
        <v>12</v>
      </c>
      <c r="E8643" t="s">
        <v>60</v>
      </c>
      <c r="F8643">
        <v>75</v>
      </c>
      <c r="G8643" t="s">
        <v>10</v>
      </c>
    </row>
    <row r="8644" spans="1:7" x14ac:dyDescent="0.3">
      <c r="A8644" t="s">
        <v>8671</v>
      </c>
      <c r="B8644" t="s">
        <v>7613</v>
      </c>
      <c r="C8644">
        <v>2006</v>
      </c>
      <c r="D8644">
        <v>3</v>
      </c>
      <c r="E8644" t="s">
        <v>71</v>
      </c>
      <c r="F8644">
        <v>93</v>
      </c>
      <c r="G8644" t="s">
        <v>10</v>
      </c>
    </row>
    <row r="8645" spans="1:7" x14ac:dyDescent="0.3">
      <c r="A8645" t="s">
        <v>8672</v>
      </c>
      <c r="B8645" t="s">
        <v>7613</v>
      </c>
      <c r="C8645">
        <v>2008</v>
      </c>
      <c r="D8645">
        <v>5</v>
      </c>
      <c r="E8645" t="s">
        <v>80</v>
      </c>
      <c r="F8645">
        <v>24</v>
      </c>
      <c r="G8645" t="s">
        <v>10</v>
      </c>
    </row>
    <row r="8646" spans="1:7" x14ac:dyDescent="0.3">
      <c r="A8646" t="s">
        <v>8673</v>
      </c>
      <c r="B8646" t="s">
        <v>7613</v>
      </c>
      <c r="C8646">
        <v>2008</v>
      </c>
      <c r="D8646">
        <v>2</v>
      </c>
      <c r="E8646" t="s">
        <v>71</v>
      </c>
      <c r="F8646">
        <v>415</v>
      </c>
      <c r="G8646" t="s">
        <v>10</v>
      </c>
    </row>
    <row r="8647" spans="1:7" x14ac:dyDescent="0.3">
      <c r="A8647" t="s">
        <v>8674</v>
      </c>
      <c r="B8647" t="s">
        <v>7613</v>
      </c>
      <c r="C8647">
        <v>2011</v>
      </c>
      <c r="D8647">
        <v>12</v>
      </c>
      <c r="E8647" t="s">
        <v>18</v>
      </c>
      <c r="F8647">
        <v>34</v>
      </c>
      <c r="G8647" t="s">
        <v>10</v>
      </c>
    </row>
    <row r="8648" spans="1:7" x14ac:dyDescent="0.3">
      <c r="A8648" t="s">
        <v>8675</v>
      </c>
      <c r="B8648" t="s">
        <v>7613</v>
      </c>
      <c r="C8648">
        <v>2011</v>
      </c>
      <c r="D8648">
        <v>1</v>
      </c>
      <c r="E8648" t="s">
        <v>80</v>
      </c>
      <c r="F8648">
        <v>25</v>
      </c>
      <c r="G8648" t="s">
        <v>10</v>
      </c>
    </row>
    <row r="8649" spans="1:7" x14ac:dyDescent="0.3">
      <c r="A8649" t="s">
        <v>8676</v>
      </c>
      <c r="B8649" t="s">
        <v>7613</v>
      </c>
      <c r="C8649">
        <v>2014</v>
      </c>
      <c r="D8649">
        <v>11</v>
      </c>
      <c r="E8649" t="s">
        <v>9</v>
      </c>
      <c r="F8649">
        <v>1053</v>
      </c>
      <c r="G8649" t="s">
        <v>10</v>
      </c>
    </row>
    <row r="8650" spans="1:7" x14ac:dyDescent="0.3">
      <c r="A8650" t="s">
        <v>8677</v>
      </c>
      <c r="B8650" t="s">
        <v>7613</v>
      </c>
      <c r="C8650">
        <v>2016</v>
      </c>
      <c r="D8650">
        <v>11</v>
      </c>
      <c r="E8650" t="s">
        <v>14</v>
      </c>
      <c r="F8650">
        <v>406</v>
      </c>
      <c r="G8650" t="s">
        <v>10</v>
      </c>
    </row>
    <row r="8651" spans="1:7" x14ac:dyDescent="0.3">
      <c r="A8651" t="s">
        <v>8678</v>
      </c>
      <c r="B8651" t="s">
        <v>7613</v>
      </c>
      <c r="C8651">
        <v>2009</v>
      </c>
      <c r="D8651">
        <v>6</v>
      </c>
      <c r="E8651" t="s">
        <v>9</v>
      </c>
      <c r="F8651">
        <v>11</v>
      </c>
      <c r="G8651" t="s">
        <v>10</v>
      </c>
    </row>
    <row r="8652" spans="1:7" x14ac:dyDescent="0.3">
      <c r="A8652" t="s">
        <v>8679</v>
      </c>
      <c r="B8652" t="s">
        <v>7613</v>
      </c>
      <c r="C8652">
        <v>2012</v>
      </c>
      <c r="D8652">
        <v>5</v>
      </c>
      <c r="E8652" t="s">
        <v>18</v>
      </c>
      <c r="F8652">
        <v>41</v>
      </c>
      <c r="G8652" t="s">
        <v>10</v>
      </c>
    </row>
    <row r="8653" spans="1:7" x14ac:dyDescent="0.3">
      <c r="A8653" t="s">
        <v>8680</v>
      </c>
      <c r="B8653" t="s">
        <v>7613</v>
      </c>
      <c r="C8653">
        <v>2007</v>
      </c>
      <c r="D8653">
        <v>3</v>
      </c>
      <c r="E8653" t="s">
        <v>18</v>
      </c>
      <c r="F8653">
        <v>660</v>
      </c>
      <c r="G8653" t="s">
        <v>10</v>
      </c>
    </row>
    <row r="8654" spans="1:7" x14ac:dyDescent="0.3">
      <c r="A8654" t="s">
        <v>8681</v>
      </c>
      <c r="B8654" t="s">
        <v>7613</v>
      </c>
      <c r="C8654">
        <v>2006</v>
      </c>
      <c r="D8654">
        <v>10</v>
      </c>
      <c r="E8654" t="s">
        <v>9</v>
      </c>
      <c r="F8654">
        <v>200</v>
      </c>
      <c r="G8654" t="s">
        <v>10</v>
      </c>
    </row>
    <row r="8655" spans="1:7" x14ac:dyDescent="0.3">
      <c r="A8655" t="s">
        <v>8682</v>
      </c>
      <c r="B8655" t="s">
        <v>7613</v>
      </c>
      <c r="C8655">
        <v>2012</v>
      </c>
      <c r="D8655">
        <v>8</v>
      </c>
      <c r="E8655" t="s">
        <v>9</v>
      </c>
      <c r="F8655">
        <v>140</v>
      </c>
      <c r="G8655" t="s">
        <v>10</v>
      </c>
    </row>
    <row r="8656" spans="1:7" x14ac:dyDescent="0.3">
      <c r="A8656" t="s">
        <v>8683</v>
      </c>
      <c r="B8656" t="s">
        <v>7613</v>
      </c>
      <c r="C8656">
        <v>2009</v>
      </c>
      <c r="D8656">
        <v>9</v>
      </c>
      <c r="E8656" t="s">
        <v>18</v>
      </c>
      <c r="F8656">
        <v>586</v>
      </c>
      <c r="G8656" t="s">
        <v>10</v>
      </c>
    </row>
    <row r="8657" spans="1:7" x14ac:dyDescent="0.3">
      <c r="A8657" t="s">
        <v>8684</v>
      </c>
      <c r="B8657" t="s">
        <v>7613</v>
      </c>
      <c r="C8657">
        <v>2009</v>
      </c>
      <c r="D8657">
        <v>4</v>
      </c>
      <c r="E8657" t="s">
        <v>80</v>
      </c>
      <c r="F8657">
        <v>26</v>
      </c>
      <c r="G8657" t="s">
        <v>10</v>
      </c>
    </row>
    <row r="8658" spans="1:7" x14ac:dyDescent="0.3">
      <c r="A8658" t="s">
        <v>8685</v>
      </c>
      <c r="B8658" t="s">
        <v>7613</v>
      </c>
      <c r="C8658">
        <v>2012</v>
      </c>
      <c r="D8658">
        <v>3</v>
      </c>
      <c r="E8658" t="s">
        <v>71</v>
      </c>
      <c r="F8658">
        <v>206</v>
      </c>
      <c r="G8658" t="s">
        <v>10</v>
      </c>
    </row>
    <row r="8659" spans="1:7" x14ac:dyDescent="0.3">
      <c r="A8659" t="s">
        <v>8686</v>
      </c>
      <c r="B8659" t="s">
        <v>7613</v>
      </c>
      <c r="C8659">
        <v>2009</v>
      </c>
      <c r="D8659">
        <v>8</v>
      </c>
      <c r="E8659" t="s">
        <v>71</v>
      </c>
      <c r="F8659">
        <v>60</v>
      </c>
      <c r="G8659" t="s">
        <v>10</v>
      </c>
    </row>
    <row r="8660" spans="1:7" x14ac:dyDescent="0.3">
      <c r="A8660" t="s">
        <v>8687</v>
      </c>
      <c r="B8660" t="s">
        <v>7613</v>
      </c>
      <c r="C8660">
        <v>2018</v>
      </c>
      <c r="D8660">
        <v>3</v>
      </c>
      <c r="E8660" t="s">
        <v>71</v>
      </c>
      <c r="F8660">
        <v>0</v>
      </c>
      <c r="G8660" t="s">
        <v>12</v>
      </c>
    </row>
    <row r="8661" spans="1:7" x14ac:dyDescent="0.3">
      <c r="A8661" t="s">
        <v>8688</v>
      </c>
      <c r="B8661" t="s">
        <v>7613</v>
      </c>
      <c r="C8661">
        <v>1995</v>
      </c>
      <c r="D8661">
        <v>8</v>
      </c>
      <c r="E8661" t="s">
        <v>14</v>
      </c>
      <c r="F8661">
        <v>130</v>
      </c>
      <c r="G8661" t="s">
        <v>10</v>
      </c>
    </row>
    <row r="8662" spans="1:7" x14ac:dyDescent="0.3">
      <c r="A8662" t="s">
        <v>8689</v>
      </c>
      <c r="B8662" t="s">
        <v>7613</v>
      </c>
      <c r="C8662">
        <v>2018</v>
      </c>
      <c r="D8662">
        <v>3</v>
      </c>
      <c r="E8662" t="s">
        <v>18</v>
      </c>
      <c r="F8662">
        <v>600</v>
      </c>
      <c r="G8662" t="s">
        <v>179</v>
      </c>
    </row>
    <row r="8663" spans="1:7" x14ac:dyDescent="0.3">
      <c r="A8663" t="s">
        <v>8690</v>
      </c>
      <c r="B8663" t="s">
        <v>7613</v>
      </c>
      <c r="C8663">
        <v>2011</v>
      </c>
      <c r="D8663">
        <v>9</v>
      </c>
      <c r="E8663" t="s">
        <v>60</v>
      </c>
      <c r="F8663">
        <v>118</v>
      </c>
      <c r="G8663" t="s">
        <v>10</v>
      </c>
    </row>
    <row r="8664" spans="1:7" x14ac:dyDescent="0.3">
      <c r="A8664" t="s">
        <v>8691</v>
      </c>
      <c r="B8664" t="s">
        <v>7613</v>
      </c>
      <c r="C8664">
        <v>2012</v>
      </c>
      <c r="D8664">
        <v>6</v>
      </c>
      <c r="E8664" t="s">
        <v>18</v>
      </c>
      <c r="F8664">
        <v>61</v>
      </c>
      <c r="G8664" t="s">
        <v>10</v>
      </c>
    </row>
    <row r="8665" spans="1:7" x14ac:dyDescent="0.3">
      <c r="A8665" t="s">
        <v>8692</v>
      </c>
      <c r="B8665" t="s">
        <v>7613</v>
      </c>
      <c r="C8665">
        <v>2011</v>
      </c>
      <c r="D8665">
        <v>4</v>
      </c>
      <c r="E8665" t="s">
        <v>18</v>
      </c>
      <c r="F8665">
        <v>387</v>
      </c>
      <c r="G8665" t="s">
        <v>10</v>
      </c>
    </row>
    <row r="8666" spans="1:7" x14ac:dyDescent="0.3">
      <c r="A8666" t="s">
        <v>8693</v>
      </c>
      <c r="B8666" t="s">
        <v>7613</v>
      </c>
      <c r="C8666">
        <v>2002</v>
      </c>
      <c r="D8666">
        <v>9</v>
      </c>
      <c r="E8666" t="s">
        <v>18</v>
      </c>
      <c r="F8666">
        <v>60</v>
      </c>
      <c r="G8666" t="s">
        <v>10</v>
      </c>
    </row>
    <row r="8667" spans="1:7" x14ac:dyDescent="0.3">
      <c r="A8667" t="s">
        <v>8694</v>
      </c>
      <c r="B8667" t="s">
        <v>7613</v>
      </c>
      <c r="C8667">
        <v>2006</v>
      </c>
      <c r="D8667">
        <v>5</v>
      </c>
      <c r="E8667" t="s">
        <v>18</v>
      </c>
      <c r="F8667">
        <v>181</v>
      </c>
      <c r="G8667" t="s">
        <v>10</v>
      </c>
    </row>
    <row r="8668" spans="1:7" x14ac:dyDescent="0.3">
      <c r="A8668" t="s">
        <v>8695</v>
      </c>
      <c r="B8668" t="s">
        <v>7613</v>
      </c>
      <c r="C8668">
        <v>2010</v>
      </c>
      <c r="D8668">
        <v>9</v>
      </c>
      <c r="E8668" t="s">
        <v>18</v>
      </c>
      <c r="F8668">
        <v>109</v>
      </c>
      <c r="G8668" t="s">
        <v>10</v>
      </c>
    </row>
    <row r="8669" spans="1:7" x14ac:dyDescent="0.3">
      <c r="A8669" t="s">
        <v>8696</v>
      </c>
      <c r="B8669" t="s">
        <v>7613</v>
      </c>
      <c r="C8669">
        <v>2009</v>
      </c>
      <c r="D8669">
        <v>7</v>
      </c>
      <c r="E8669" t="s">
        <v>80</v>
      </c>
      <c r="F8669">
        <v>16</v>
      </c>
      <c r="G8669" t="s">
        <v>10</v>
      </c>
    </row>
    <row r="8670" spans="1:7" x14ac:dyDescent="0.3">
      <c r="A8670" t="s">
        <v>8697</v>
      </c>
      <c r="B8670" t="s">
        <v>7613</v>
      </c>
      <c r="C8670">
        <v>2017</v>
      </c>
      <c r="D8670">
        <v>7</v>
      </c>
      <c r="E8670" t="s">
        <v>9</v>
      </c>
      <c r="F8670">
        <v>0</v>
      </c>
      <c r="G8670" t="s">
        <v>12</v>
      </c>
    </row>
    <row r="8671" spans="1:7" x14ac:dyDescent="0.3">
      <c r="A8671" t="s">
        <v>8698</v>
      </c>
      <c r="B8671" t="s">
        <v>7613</v>
      </c>
      <c r="C8671">
        <v>2006</v>
      </c>
      <c r="D8671">
        <v>9</v>
      </c>
      <c r="E8671" t="s">
        <v>18</v>
      </c>
      <c r="F8671">
        <v>400</v>
      </c>
      <c r="G8671" t="s">
        <v>10</v>
      </c>
    </row>
    <row r="8672" spans="1:7" x14ac:dyDescent="0.3">
      <c r="A8672" t="s">
        <v>8699</v>
      </c>
      <c r="B8672" t="s">
        <v>7613</v>
      </c>
      <c r="C8672">
        <v>2002</v>
      </c>
      <c r="D8672">
        <v>5</v>
      </c>
      <c r="E8672" t="s">
        <v>18</v>
      </c>
      <c r="F8672">
        <v>1034</v>
      </c>
      <c r="G8672" t="s">
        <v>10</v>
      </c>
    </row>
    <row r="8673" spans="1:7" x14ac:dyDescent="0.3">
      <c r="A8673" t="s">
        <v>8700</v>
      </c>
      <c r="B8673" t="s">
        <v>7613</v>
      </c>
      <c r="C8673">
        <v>2014</v>
      </c>
      <c r="D8673">
        <v>1</v>
      </c>
      <c r="E8673" t="s">
        <v>71</v>
      </c>
      <c r="F8673">
        <v>0</v>
      </c>
      <c r="G8673" t="s">
        <v>12</v>
      </c>
    </row>
    <row r="8674" spans="1:7" x14ac:dyDescent="0.3">
      <c r="A8674" t="s">
        <v>8701</v>
      </c>
      <c r="B8674" t="s">
        <v>7613</v>
      </c>
      <c r="C8674">
        <v>2017</v>
      </c>
      <c r="D8674">
        <v>1</v>
      </c>
      <c r="E8674" t="s">
        <v>9</v>
      </c>
      <c r="F8674">
        <v>425</v>
      </c>
      <c r="G8674" t="s">
        <v>10</v>
      </c>
    </row>
    <row r="8675" spans="1:7" x14ac:dyDescent="0.3">
      <c r="A8675" t="s">
        <v>8702</v>
      </c>
      <c r="B8675" t="s">
        <v>7613</v>
      </c>
      <c r="C8675">
        <v>2006</v>
      </c>
      <c r="D8675">
        <v>2</v>
      </c>
      <c r="E8675" t="s">
        <v>18</v>
      </c>
      <c r="F8675">
        <v>800</v>
      </c>
      <c r="G8675" t="s">
        <v>10</v>
      </c>
    </row>
    <row r="8676" spans="1:7" x14ac:dyDescent="0.3">
      <c r="A8676" t="s">
        <v>8703</v>
      </c>
      <c r="B8676" t="s">
        <v>7613</v>
      </c>
      <c r="C8676">
        <v>2008</v>
      </c>
      <c r="D8676">
        <v>4</v>
      </c>
      <c r="E8676" t="s">
        <v>80</v>
      </c>
      <c r="F8676">
        <v>24</v>
      </c>
      <c r="G8676" t="s">
        <v>10</v>
      </c>
    </row>
    <row r="8677" spans="1:7" x14ac:dyDescent="0.3">
      <c r="A8677" t="s">
        <v>8704</v>
      </c>
      <c r="B8677" t="s">
        <v>7613</v>
      </c>
      <c r="C8677">
        <v>2017</v>
      </c>
      <c r="D8677">
        <v>8</v>
      </c>
      <c r="E8677" t="s">
        <v>80</v>
      </c>
      <c r="F8677">
        <v>26</v>
      </c>
      <c r="G8677" t="s">
        <v>10</v>
      </c>
    </row>
    <row r="8678" spans="1:7" x14ac:dyDescent="0.3">
      <c r="A8678" t="s">
        <v>8705</v>
      </c>
      <c r="B8678" t="s">
        <v>7613</v>
      </c>
      <c r="C8678">
        <v>2014</v>
      </c>
      <c r="D8678">
        <v>4</v>
      </c>
      <c r="E8678" t="s">
        <v>80</v>
      </c>
      <c r="F8678">
        <v>16</v>
      </c>
      <c r="G8678" t="s">
        <v>10</v>
      </c>
    </row>
    <row r="8679" spans="1:7" x14ac:dyDescent="0.3">
      <c r="A8679" t="s">
        <v>8706</v>
      </c>
      <c r="B8679" t="s">
        <v>7613</v>
      </c>
      <c r="C8679">
        <v>2014</v>
      </c>
      <c r="D8679">
        <v>7</v>
      </c>
      <c r="E8679" t="s">
        <v>80</v>
      </c>
      <c r="F8679">
        <v>64</v>
      </c>
      <c r="G8679" t="s">
        <v>10</v>
      </c>
    </row>
    <row r="8680" spans="1:7" x14ac:dyDescent="0.3">
      <c r="A8680" t="s">
        <v>8707</v>
      </c>
      <c r="B8680" t="s">
        <v>7613</v>
      </c>
      <c r="C8680">
        <v>2010</v>
      </c>
      <c r="D8680">
        <v>11</v>
      </c>
      <c r="E8680" t="s">
        <v>80</v>
      </c>
      <c r="F8680">
        <v>17</v>
      </c>
      <c r="G8680" t="s">
        <v>10</v>
      </c>
    </row>
    <row r="8681" spans="1:7" x14ac:dyDescent="0.3">
      <c r="A8681" t="s">
        <v>8708</v>
      </c>
      <c r="B8681" t="s">
        <v>7613</v>
      </c>
      <c r="C8681">
        <v>2006</v>
      </c>
      <c r="D8681">
        <v>12</v>
      </c>
      <c r="E8681" t="s">
        <v>18</v>
      </c>
      <c r="F8681">
        <v>169</v>
      </c>
      <c r="G8681" t="s">
        <v>10</v>
      </c>
    </row>
    <row r="8682" spans="1:7" x14ac:dyDescent="0.3">
      <c r="A8682" t="s">
        <v>8709</v>
      </c>
      <c r="B8682" t="s">
        <v>7613</v>
      </c>
      <c r="C8682">
        <v>2010</v>
      </c>
      <c r="D8682">
        <v>8</v>
      </c>
      <c r="E8682" t="s">
        <v>18</v>
      </c>
      <c r="F8682">
        <v>1170</v>
      </c>
      <c r="G8682" t="s">
        <v>10</v>
      </c>
    </row>
    <row r="8683" spans="1:7" x14ac:dyDescent="0.3">
      <c r="A8683" t="s">
        <v>8710</v>
      </c>
      <c r="B8683" t="s">
        <v>7613</v>
      </c>
      <c r="C8683">
        <v>2011</v>
      </c>
      <c r="D8683">
        <v>6</v>
      </c>
      <c r="E8683" t="s">
        <v>18</v>
      </c>
      <c r="F8683">
        <v>260</v>
      </c>
      <c r="G8683" t="s">
        <v>10</v>
      </c>
    </row>
    <row r="8684" spans="1:7" x14ac:dyDescent="0.3">
      <c r="A8684" t="s">
        <v>8711</v>
      </c>
      <c r="B8684" t="s">
        <v>7613</v>
      </c>
      <c r="C8684">
        <v>2004</v>
      </c>
      <c r="D8684">
        <v>6</v>
      </c>
      <c r="E8684" t="s">
        <v>80</v>
      </c>
      <c r="F8684">
        <v>9</v>
      </c>
      <c r="G8684" t="s">
        <v>10</v>
      </c>
    </row>
    <row r="8685" spans="1:7" x14ac:dyDescent="0.3">
      <c r="A8685" t="s">
        <v>8712</v>
      </c>
      <c r="B8685" t="s">
        <v>7613</v>
      </c>
      <c r="C8685">
        <v>2005</v>
      </c>
      <c r="D8685">
        <v>3</v>
      </c>
      <c r="E8685" t="s">
        <v>9</v>
      </c>
      <c r="F8685">
        <v>461</v>
      </c>
      <c r="G8685" t="s">
        <v>10</v>
      </c>
    </row>
    <row r="8686" spans="1:7" x14ac:dyDescent="0.3">
      <c r="A8686" t="s">
        <v>8713</v>
      </c>
      <c r="B8686" t="s">
        <v>7613</v>
      </c>
      <c r="C8686">
        <v>2005</v>
      </c>
      <c r="D8686">
        <v>9</v>
      </c>
      <c r="E8686" t="s">
        <v>9</v>
      </c>
      <c r="F8686">
        <v>448</v>
      </c>
      <c r="G8686" t="s">
        <v>10</v>
      </c>
    </row>
    <row r="8687" spans="1:7" x14ac:dyDescent="0.3">
      <c r="A8687" t="s">
        <v>8714</v>
      </c>
      <c r="B8687" t="s">
        <v>7613</v>
      </c>
      <c r="C8687">
        <v>2017</v>
      </c>
      <c r="D8687">
        <v>7</v>
      </c>
      <c r="E8687" t="s">
        <v>9</v>
      </c>
      <c r="F8687">
        <v>30</v>
      </c>
      <c r="G8687" t="s">
        <v>3454</v>
      </c>
    </row>
    <row r="8688" spans="1:7" x14ac:dyDescent="0.3">
      <c r="A8688" t="s">
        <v>8715</v>
      </c>
      <c r="B8688" t="s">
        <v>7613</v>
      </c>
      <c r="C8688">
        <v>2018</v>
      </c>
      <c r="D8688">
        <v>2</v>
      </c>
      <c r="E8688" t="s">
        <v>80</v>
      </c>
      <c r="F8688">
        <v>28</v>
      </c>
      <c r="G8688" t="s">
        <v>10</v>
      </c>
    </row>
    <row r="8689" spans="1:7" x14ac:dyDescent="0.3">
      <c r="A8689" t="s">
        <v>8716</v>
      </c>
      <c r="B8689" t="s">
        <v>7613</v>
      </c>
      <c r="C8689">
        <v>2015</v>
      </c>
      <c r="D8689">
        <v>8</v>
      </c>
      <c r="E8689" t="s">
        <v>80</v>
      </c>
      <c r="F8689">
        <v>120</v>
      </c>
      <c r="G8689" t="s">
        <v>10</v>
      </c>
    </row>
    <row r="8690" spans="1:7" x14ac:dyDescent="0.3">
      <c r="A8690" t="s">
        <v>8717</v>
      </c>
      <c r="B8690" t="s">
        <v>7613</v>
      </c>
      <c r="C8690">
        <v>1999</v>
      </c>
      <c r="D8690">
        <v>6</v>
      </c>
      <c r="E8690" t="s">
        <v>18</v>
      </c>
      <c r="F8690">
        <v>0</v>
      </c>
      <c r="G8690" t="s">
        <v>15</v>
      </c>
    </row>
    <row r="8691" spans="1:7" x14ac:dyDescent="0.3">
      <c r="A8691" t="s">
        <v>8718</v>
      </c>
      <c r="B8691" t="s">
        <v>7613</v>
      </c>
      <c r="C8691">
        <v>2008</v>
      </c>
      <c r="D8691">
        <v>4</v>
      </c>
      <c r="E8691" t="s">
        <v>18</v>
      </c>
      <c r="F8691">
        <v>780</v>
      </c>
      <c r="G8691" t="s">
        <v>10</v>
      </c>
    </row>
    <row r="8692" spans="1:7" x14ac:dyDescent="0.3">
      <c r="A8692" t="s">
        <v>8719</v>
      </c>
      <c r="B8692" t="s">
        <v>7613</v>
      </c>
      <c r="C8692">
        <v>2011</v>
      </c>
      <c r="D8692">
        <v>10</v>
      </c>
      <c r="E8692" t="s">
        <v>80</v>
      </c>
      <c r="F8692">
        <v>15</v>
      </c>
      <c r="G8692" t="s">
        <v>10</v>
      </c>
    </row>
    <row r="8693" spans="1:7" x14ac:dyDescent="0.3">
      <c r="A8693" t="s">
        <v>8720</v>
      </c>
      <c r="B8693" t="s">
        <v>7613</v>
      </c>
      <c r="C8693">
        <v>2007</v>
      </c>
      <c r="D8693">
        <v>4</v>
      </c>
      <c r="E8693" t="s">
        <v>80</v>
      </c>
      <c r="F8693">
        <v>37</v>
      </c>
      <c r="G8693" t="s">
        <v>10</v>
      </c>
    </row>
    <row r="8694" spans="1:7" x14ac:dyDescent="0.3">
      <c r="A8694" t="s">
        <v>8721</v>
      </c>
      <c r="B8694" t="s">
        <v>7613</v>
      </c>
      <c r="C8694">
        <v>2007</v>
      </c>
      <c r="D8694">
        <v>6</v>
      </c>
      <c r="E8694" t="s">
        <v>71</v>
      </c>
      <c r="F8694">
        <v>123</v>
      </c>
      <c r="G8694" t="s">
        <v>10</v>
      </c>
    </row>
    <row r="8695" spans="1:7" x14ac:dyDescent="0.3">
      <c r="A8695" t="s">
        <v>8722</v>
      </c>
      <c r="B8695" t="s">
        <v>7613</v>
      </c>
      <c r="C8695">
        <v>2000</v>
      </c>
      <c r="D8695">
        <v>2</v>
      </c>
      <c r="E8695" t="s">
        <v>18</v>
      </c>
      <c r="F8695">
        <v>80</v>
      </c>
      <c r="G8695" t="s">
        <v>10</v>
      </c>
    </row>
    <row r="8696" spans="1:7" x14ac:dyDescent="0.3">
      <c r="A8696" t="s">
        <v>8723</v>
      </c>
      <c r="B8696" t="s">
        <v>7613</v>
      </c>
      <c r="C8696">
        <v>2007</v>
      </c>
      <c r="D8696">
        <v>7</v>
      </c>
      <c r="E8696" t="s">
        <v>18</v>
      </c>
      <c r="F8696">
        <v>750</v>
      </c>
      <c r="G8696" t="s">
        <v>10</v>
      </c>
    </row>
    <row r="8697" spans="1:7" x14ac:dyDescent="0.3">
      <c r="A8697" t="s">
        <v>8724</v>
      </c>
      <c r="B8697" t="s">
        <v>7613</v>
      </c>
      <c r="C8697">
        <v>2005</v>
      </c>
      <c r="D8697">
        <v>6</v>
      </c>
      <c r="E8697" t="s">
        <v>9</v>
      </c>
      <c r="F8697">
        <v>348</v>
      </c>
      <c r="G8697" t="s">
        <v>10</v>
      </c>
    </row>
    <row r="8698" spans="1:7" x14ac:dyDescent="0.3">
      <c r="A8698" t="s">
        <v>8725</v>
      </c>
      <c r="B8698" t="s">
        <v>7613</v>
      </c>
      <c r="C8698">
        <v>2011</v>
      </c>
      <c r="D8698">
        <v>2</v>
      </c>
      <c r="E8698" t="s">
        <v>9</v>
      </c>
      <c r="F8698">
        <v>129</v>
      </c>
      <c r="G8698" t="s">
        <v>10</v>
      </c>
    </row>
    <row r="8699" spans="1:7" x14ac:dyDescent="0.3">
      <c r="A8699" t="s">
        <v>8726</v>
      </c>
      <c r="B8699" t="s">
        <v>7613</v>
      </c>
      <c r="C8699">
        <v>2008</v>
      </c>
      <c r="D8699">
        <v>9</v>
      </c>
      <c r="E8699" t="s">
        <v>80</v>
      </c>
      <c r="F8699">
        <v>20</v>
      </c>
      <c r="G8699" t="s">
        <v>10</v>
      </c>
    </row>
    <row r="8700" spans="1:7" x14ac:dyDescent="0.3">
      <c r="A8700" t="s">
        <v>8727</v>
      </c>
      <c r="B8700" t="s">
        <v>7613</v>
      </c>
      <c r="C8700">
        <v>2008</v>
      </c>
      <c r="D8700">
        <v>2</v>
      </c>
      <c r="E8700" t="s">
        <v>9</v>
      </c>
      <c r="F8700">
        <v>403</v>
      </c>
      <c r="G8700" t="s">
        <v>10</v>
      </c>
    </row>
    <row r="8701" spans="1:7" x14ac:dyDescent="0.3">
      <c r="A8701" t="s">
        <v>8728</v>
      </c>
      <c r="B8701" t="s">
        <v>7613</v>
      </c>
      <c r="C8701">
        <v>2007</v>
      </c>
      <c r="D8701">
        <v>9</v>
      </c>
      <c r="E8701" t="s">
        <v>80</v>
      </c>
      <c r="F8701">
        <v>62</v>
      </c>
      <c r="G8701" t="s">
        <v>10</v>
      </c>
    </row>
    <row r="8702" spans="1:7" x14ac:dyDescent="0.3">
      <c r="A8702" t="s">
        <v>8729</v>
      </c>
      <c r="B8702" t="s">
        <v>7613</v>
      </c>
      <c r="C8702">
        <v>2011</v>
      </c>
      <c r="D8702">
        <v>3</v>
      </c>
      <c r="E8702" t="s">
        <v>18</v>
      </c>
      <c r="F8702">
        <v>1493</v>
      </c>
      <c r="G8702" t="s">
        <v>10</v>
      </c>
    </row>
    <row r="8703" spans="1:7" x14ac:dyDescent="0.3">
      <c r="A8703" t="s">
        <v>8730</v>
      </c>
      <c r="B8703" t="s">
        <v>7613</v>
      </c>
      <c r="C8703">
        <v>2017</v>
      </c>
      <c r="D8703">
        <v>10</v>
      </c>
      <c r="E8703" t="s">
        <v>71</v>
      </c>
      <c r="F8703">
        <v>200</v>
      </c>
      <c r="G8703" t="s">
        <v>473</v>
      </c>
    </row>
    <row r="8704" spans="1:7" x14ac:dyDescent="0.3">
      <c r="A8704" t="s">
        <v>8731</v>
      </c>
      <c r="B8704" t="s">
        <v>7613</v>
      </c>
      <c r="C8704">
        <v>2018</v>
      </c>
      <c r="D8704">
        <v>1</v>
      </c>
      <c r="E8704" t="s">
        <v>18</v>
      </c>
      <c r="F8704">
        <v>448</v>
      </c>
      <c r="G8704" t="s">
        <v>10</v>
      </c>
    </row>
    <row r="8705" spans="1:7" x14ac:dyDescent="0.3">
      <c r="A8705" t="s">
        <v>8732</v>
      </c>
      <c r="B8705" t="s">
        <v>7613</v>
      </c>
      <c r="C8705">
        <v>2005</v>
      </c>
      <c r="D8705">
        <v>5</v>
      </c>
      <c r="E8705" t="s">
        <v>71</v>
      </c>
      <c r="F8705">
        <v>100</v>
      </c>
      <c r="G8705" t="s">
        <v>10</v>
      </c>
    </row>
    <row r="8706" spans="1:7" x14ac:dyDescent="0.3">
      <c r="A8706" t="s">
        <v>8733</v>
      </c>
      <c r="B8706" t="s">
        <v>7613</v>
      </c>
      <c r="C8706">
        <v>2003</v>
      </c>
      <c r="D8706">
        <v>8</v>
      </c>
      <c r="E8706" t="s">
        <v>18</v>
      </c>
      <c r="F8706">
        <v>63227</v>
      </c>
      <c r="G8706" t="s">
        <v>10</v>
      </c>
    </row>
    <row r="8707" spans="1:7" x14ac:dyDescent="0.3">
      <c r="A8707" t="s">
        <v>8734</v>
      </c>
      <c r="B8707" t="s">
        <v>7613</v>
      </c>
      <c r="C8707">
        <v>2015</v>
      </c>
      <c r="D8707">
        <v>8</v>
      </c>
      <c r="E8707" t="s">
        <v>80</v>
      </c>
      <c r="F8707">
        <v>32</v>
      </c>
      <c r="G8707" t="s">
        <v>10</v>
      </c>
    </row>
    <row r="8708" spans="1:7" x14ac:dyDescent="0.3">
      <c r="A8708" t="s">
        <v>8735</v>
      </c>
      <c r="B8708" t="s">
        <v>7613</v>
      </c>
      <c r="C8708">
        <v>2014</v>
      </c>
      <c r="D8708">
        <v>1</v>
      </c>
      <c r="E8708" t="s">
        <v>18</v>
      </c>
      <c r="F8708">
        <v>486</v>
      </c>
      <c r="G8708" t="s">
        <v>10</v>
      </c>
    </row>
    <row r="8709" spans="1:7" x14ac:dyDescent="0.3">
      <c r="A8709" t="s">
        <v>8736</v>
      </c>
      <c r="B8709" t="s">
        <v>7613</v>
      </c>
      <c r="C8709">
        <v>2007</v>
      </c>
      <c r="D8709">
        <v>1</v>
      </c>
      <c r="E8709" t="s">
        <v>71</v>
      </c>
      <c r="F8709">
        <v>164</v>
      </c>
      <c r="G8709" t="s">
        <v>50</v>
      </c>
    </row>
    <row r="8710" spans="1:7" x14ac:dyDescent="0.3">
      <c r="A8710" t="s">
        <v>8737</v>
      </c>
      <c r="B8710" t="s">
        <v>7613</v>
      </c>
      <c r="C8710">
        <v>2010</v>
      </c>
      <c r="D8710">
        <v>8</v>
      </c>
      <c r="E8710" t="s">
        <v>18</v>
      </c>
      <c r="F8710">
        <v>3340</v>
      </c>
      <c r="G8710" t="s">
        <v>10</v>
      </c>
    </row>
    <row r="8711" spans="1:7" x14ac:dyDescent="0.3">
      <c r="A8711" t="s">
        <v>8738</v>
      </c>
      <c r="B8711" t="s">
        <v>7613</v>
      </c>
      <c r="C8711">
        <v>2007</v>
      </c>
      <c r="D8711">
        <v>11</v>
      </c>
      <c r="E8711" t="s">
        <v>9</v>
      </c>
      <c r="F8711">
        <v>244</v>
      </c>
      <c r="G8711" t="s">
        <v>10</v>
      </c>
    </row>
    <row r="8712" spans="1:7" x14ac:dyDescent="0.3">
      <c r="A8712" t="s">
        <v>8739</v>
      </c>
      <c r="B8712" t="s">
        <v>7613</v>
      </c>
      <c r="C8712">
        <v>2018</v>
      </c>
      <c r="D8712">
        <v>8</v>
      </c>
      <c r="E8712" t="s">
        <v>55</v>
      </c>
      <c r="F8712">
        <v>72</v>
      </c>
      <c r="G8712" t="s">
        <v>179</v>
      </c>
    </row>
    <row r="8713" spans="1:7" x14ac:dyDescent="0.3">
      <c r="A8713" t="s">
        <v>8740</v>
      </c>
      <c r="B8713" t="s">
        <v>7613</v>
      </c>
      <c r="C8713">
        <v>2007</v>
      </c>
      <c r="D8713">
        <v>3</v>
      </c>
      <c r="E8713" t="s">
        <v>80</v>
      </c>
      <c r="F8713">
        <v>104</v>
      </c>
      <c r="G8713" t="s">
        <v>10</v>
      </c>
    </row>
    <row r="8714" spans="1:7" x14ac:dyDescent="0.3">
      <c r="A8714" t="s">
        <v>8741</v>
      </c>
      <c r="B8714" t="s">
        <v>7613</v>
      </c>
      <c r="C8714">
        <v>2009</v>
      </c>
      <c r="D8714">
        <v>9</v>
      </c>
      <c r="E8714" t="s">
        <v>80</v>
      </c>
      <c r="F8714">
        <v>12</v>
      </c>
      <c r="G8714" t="s">
        <v>10</v>
      </c>
    </row>
    <row r="8715" spans="1:7" x14ac:dyDescent="0.3">
      <c r="A8715" t="s">
        <v>8742</v>
      </c>
      <c r="B8715" t="s">
        <v>7613</v>
      </c>
      <c r="C8715">
        <v>2008</v>
      </c>
      <c r="D8715">
        <v>7</v>
      </c>
      <c r="E8715" t="s">
        <v>80</v>
      </c>
      <c r="F8715">
        <v>111</v>
      </c>
      <c r="G8715" t="s">
        <v>10</v>
      </c>
    </row>
    <row r="8716" spans="1:7" x14ac:dyDescent="0.3">
      <c r="A8716" t="s">
        <v>8743</v>
      </c>
      <c r="B8716" t="s">
        <v>7613</v>
      </c>
      <c r="C8716">
        <v>2010</v>
      </c>
      <c r="D8716">
        <v>11</v>
      </c>
      <c r="E8716" t="s">
        <v>9</v>
      </c>
      <c r="F8716">
        <v>0</v>
      </c>
      <c r="G8716" t="s">
        <v>12</v>
      </c>
    </row>
    <row r="8717" spans="1:7" x14ac:dyDescent="0.3">
      <c r="A8717" t="s">
        <v>8744</v>
      </c>
      <c r="B8717" t="s">
        <v>7613</v>
      </c>
      <c r="C8717">
        <v>2009</v>
      </c>
      <c r="D8717">
        <v>1</v>
      </c>
      <c r="E8717" t="s">
        <v>18</v>
      </c>
      <c r="F8717">
        <v>309</v>
      </c>
      <c r="G8717" t="s">
        <v>10</v>
      </c>
    </row>
    <row r="8718" spans="1:7" x14ac:dyDescent="0.3">
      <c r="A8718" t="s">
        <v>8745</v>
      </c>
      <c r="B8718" t="s">
        <v>7613</v>
      </c>
      <c r="C8718">
        <v>1999</v>
      </c>
      <c r="D8718">
        <v>6</v>
      </c>
      <c r="E8718" t="s">
        <v>9</v>
      </c>
      <c r="F8718">
        <v>0</v>
      </c>
      <c r="G8718" t="s">
        <v>10</v>
      </c>
    </row>
    <row r="8719" spans="1:7" x14ac:dyDescent="0.3">
      <c r="A8719" t="s">
        <v>8746</v>
      </c>
      <c r="B8719" t="s">
        <v>7613</v>
      </c>
      <c r="C8719">
        <v>2005</v>
      </c>
      <c r="D8719">
        <v>3</v>
      </c>
      <c r="E8719" t="s">
        <v>18</v>
      </c>
      <c r="F8719">
        <v>240</v>
      </c>
      <c r="G8719" t="s">
        <v>10</v>
      </c>
    </row>
    <row r="8720" spans="1:7" x14ac:dyDescent="0.3">
      <c r="A8720" t="s">
        <v>8747</v>
      </c>
      <c r="B8720" t="s">
        <v>7613</v>
      </c>
      <c r="C8720">
        <v>2009</v>
      </c>
      <c r="D8720">
        <v>2</v>
      </c>
      <c r="E8720" t="s">
        <v>18</v>
      </c>
      <c r="F8720">
        <v>685</v>
      </c>
      <c r="G8720" t="s">
        <v>10</v>
      </c>
    </row>
    <row r="8721" spans="1:7" x14ac:dyDescent="0.3">
      <c r="A8721" t="s">
        <v>8748</v>
      </c>
      <c r="B8721" t="s">
        <v>7613</v>
      </c>
      <c r="C8721">
        <v>2015</v>
      </c>
      <c r="D8721">
        <v>9</v>
      </c>
      <c r="E8721" t="s">
        <v>80</v>
      </c>
      <c r="F8721">
        <v>36</v>
      </c>
      <c r="G8721" t="s">
        <v>10</v>
      </c>
    </row>
    <row r="8722" spans="1:7" x14ac:dyDescent="0.3">
      <c r="A8722" t="s">
        <v>8749</v>
      </c>
      <c r="B8722" t="s">
        <v>7613</v>
      </c>
      <c r="C8722">
        <v>2013</v>
      </c>
      <c r="D8722">
        <v>5</v>
      </c>
      <c r="E8722" t="s">
        <v>9</v>
      </c>
      <c r="F8722">
        <v>64</v>
      </c>
      <c r="G8722" t="s">
        <v>10</v>
      </c>
    </row>
    <row r="8723" spans="1:7" x14ac:dyDescent="0.3">
      <c r="A8723" t="s">
        <v>8750</v>
      </c>
      <c r="B8723" t="s">
        <v>7613</v>
      </c>
      <c r="C8723">
        <v>2004</v>
      </c>
      <c r="D8723">
        <v>1</v>
      </c>
      <c r="E8723" t="s">
        <v>71</v>
      </c>
      <c r="F8723">
        <v>424</v>
      </c>
      <c r="G8723" t="s">
        <v>10</v>
      </c>
    </row>
    <row r="8724" spans="1:7" x14ac:dyDescent="0.3">
      <c r="A8724" t="s">
        <v>8751</v>
      </c>
      <c r="B8724" t="s">
        <v>7613</v>
      </c>
      <c r="C8724">
        <v>2012</v>
      </c>
      <c r="D8724">
        <v>3</v>
      </c>
      <c r="E8724" t="s">
        <v>60</v>
      </c>
      <c r="F8724">
        <v>56</v>
      </c>
      <c r="G8724" t="s">
        <v>10</v>
      </c>
    </row>
    <row r="8725" spans="1:7" x14ac:dyDescent="0.3">
      <c r="A8725" t="s">
        <v>8752</v>
      </c>
      <c r="B8725" t="s">
        <v>7613</v>
      </c>
      <c r="C8725">
        <v>2008</v>
      </c>
      <c r="D8725">
        <v>10</v>
      </c>
      <c r="E8725" t="s">
        <v>80</v>
      </c>
      <c r="F8725">
        <v>21</v>
      </c>
      <c r="G8725" t="s">
        <v>10</v>
      </c>
    </row>
    <row r="8726" spans="1:7" x14ac:dyDescent="0.3">
      <c r="A8726" t="s">
        <v>8753</v>
      </c>
      <c r="B8726" t="s">
        <v>7613</v>
      </c>
      <c r="C8726">
        <v>2006</v>
      </c>
      <c r="D8726">
        <v>5</v>
      </c>
      <c r="E8726" t="s">
        <v>9</v>
      </c>
      <c r="F8726">
        <v>92</v>
      </c>
      <c r="G8726" t="s">
        <v>10</v>
      </c>
    </row>
    <row r="8727" spans="1:7" x14ac:dyDescent="0.3">
      <c r="A8727" t="s">
        <v>8754</v>
      </c>
      <c r="B8727" t="s">
        <v>7613</v>
      </c>
      <c r="C8727">
        <v>2009</v>
      </c>
      <c r="D8727">
        <v>1</v>
      </c>
      <c r="E8727" t="s">
        <v>80</v>
      </c>
      <c r="F8727">
        <v>40</v>
      </c>
      <c r="G8727" t="s">
        <v>10</v>
      </c>
    </row>
    <row r="8728" spans="1:7" x14ac:dyDescent="0.3">
      <c r="A8728" t="s">
        <v>8755</v>
      </c>
      <c r="B8728" t="s">
        <v>7613</v>
      </c>
      <c r="C8728">
        <v>2005</v>
      </c>
      <c r="D8728">
        <v>10</v>
      </c>
      <c r="E8728" t="s">
        <v>18</v>
      </c>
      <c r="F8728">
        <v>120</v>
      </c>
      <c r="G8728" t="s">
        <v>10</v>
      </c>
    </row>
    <row r="8729" spans="1:7" x14ac:dyDescent="0.3">
      <c r="A8729" t="s">
        <v>8756</v>
      </c>
      <c r="B8729" t="s">
        <v>7613</v>
      </c>
      <c r="C8729">
        <v>2007</v>
      </c>
      <c r="D8729">
        <v>1</v>
      </c>
      <c r="E8729" t="s">
        <v>80</v>
      </c>
      <c r="F8729">
        <v>52</v>
      </c>
      <c r="G8729" t="s">
        <v>10</v>
      </c>
    </row>
    <row r="8730" spans="1:7" x14ac:dyDescent="0.3">
      <c r="A8730" t="s">
        <v>8757</v>
      </c>
      <c r="B8730" t="s">
        <v>7613</v>
      </c>
      <c r="C8730">
        <v>2013</v>
      </c>
      <c r="D8730">
        <v>6</v>
      </c>
      <c r="E8730" t="s">
        <v>80</v>
      </c>
      <c r="F8730">
        <v>18</v>
      </c>
      <c r="G8730" t="s">
        <v>10</v>
      </c>
    </row>
    <row r="8731" spans="1:7" x14ac:dyDescent="0.3">
      <c r="A8731" t="s">
        <v>8758</v>
      </c>
      <c r="B8731" t="s">
        <v>7613</v>
      </c>
      <c r="C8731">
        <v>2013</v>
      </c>
      <c r="D8731">
        <v>5</v>
      </c>
      <c r="E8731" t="s">
        <v>80</v>
      </c>
      <c r="F8731">
        <v>102</v>
      </c>
      <c r="G8731" t="s">
        <v>10</v>
      </c>
    </row>
    <row r="8732" spans="1:7" x14ac:dyDescent="0.3">
      <c r="A8732" t="s">
        <v>8759</v>
      </c>
      <c r="B8732" t="s">
        <v>7613</v>
      </c>
      <c r="C8732">
        <v>2009</v>
      </c>
      <c r="D8732">
        <v>10</v>
      </c>
      <c r="E8732" t="s">
        <v>9</v>
      </c>
      <c r="F8732">
        <v>61</v>
      </c>
      <c r="G8732" t="s">
        <v>10</v>
      </c>
    </row>
    <row r="8733" spans="1:7" x14ac:dyDescent="0.3">
      <c r="A8733" t="s">
        <v>8760</v>
      </c>
      <c r="B8733" t="s">
        <v>7613</v>
      </c>
      <c r="C8733">
        <v>2006</v>
      </c>
      <c r="D8733">
        <v>9</v>
      </c>
      <c r="E8733" t="s">
        <v>9</v>
      </c>
      <c r="F8733">
        <v>340</v>
      </c>
      <c r="G8733" t="s">
        <v>10</v>
      </c>
    </row>
    <row r="8734" spans="1:7" x14ac:dyDescent="0.3">
      <c r="A8734" t="s">
        <v>8761</v>
      </c>
      <c r="B8734" t="s">
        <v>7613</v>
      </c>
      <c r="C8734">
        <v>2007</v>
      </c>
      <c r="D8734">
        <v>1</v>
      </c>
      <c r="E8734" t="s">
        <v>18</v>
      </c>
      <c r="F8734">
        <v>660</v>
      </c>
      <c r="G8734" t="s">
        <v>10</v>
      </c>
    </row>
    <row r="8735" spans="1:7" x14ac:dyDescent="0.3">
      <c r="A8735" t="s">
        <v>8762</v>
      </c>
      <c r="B8735" t="s">
        <v>7613</v>
      </c>
      <c r="C8735">
        <v>2018</v>
      </c>
      <c r="D8735">
        <v>9</v>
      </c>
      <c r="E8735" t="s">
        <v>80</v>
      </c>
      <c r="F8735">
        <v>32</v>
      </c>
      <c r="G8735" t="s">
        <v>179</v>
      </c>
    </row>
    <row r="8736" spans="1:7" x14ac:dyDescent="0.3">
      <c r="A8736" t="s">
        <v>8763</v>
      </c>
      <c r="B8736" t="s">
        <v>7613</v>
      </c>
      <c r="C8736">
        <v>2015</v>
      </c>
      <c r="D8736">
        <v>2</v>
      </c>
      <c r="E8736" t="s">
        <v>18</v>
      </c>
      <c r="F8736">
        <v>0</v>
      </c>
      <c r="G8736" t="s">
        <v>12</v>
      </c>
    </row>
    <row r="8737" spans="1:7" x14ac:dyDescent="0.3">
      <c r="A8737" t="s">
        <v>8764</v>
      </c>
      <c r="B8737" t="s">
        <v>7613</v>
      </c>
      <c r="C8737">
        <v>2008</v>
      </c>
      <c r="D8737">
        <v>3</v>
      </c>
      <c r="E8737" t="s">
        <v>9</v>
      </c>
      <c r="F8737">
        <v>10</v>
      </c>
      <c r="G8737" t="s">
        <v>10</v>
      </c>
    </row>
    <row r="8738" spans="1:7" x14ac:dyDescent="0.3">
      <c r="A8738" t="s">
        <v>8765</v>
      </c>
      <c r="B8738" t="s">
        <v>7613</v>
      </c>
      <c r="C8738">
        <v>2014</v>
      </c>
      <c r="D8738">
        <v>5</v>
      </c>
      <c r="E8738" t="s">
        <v>9</v>
      </c>
      <c r="F8738">
        <v>95</v>
      </c>
      <c r="G8738" t="s">
        <v>10</v>
      </c>
    </row>
    <row r="8739" spans="1:7" x14ac:dyDescent="0.3">
      <c r="A8739" t="s">
        <v>8766</v>
      </c>
      <c r="B8739" t="s">
        <v>7613</v>
      </c>
      <c r="C8739">
        <v>2005</v>
      </c>
      <c r="D8739">
        <v>4</v>
      </c>
      <c r="E8739" t="s">
        <v>9</v>
      </c>
      <c r="F8739">
        <v>1737</v>
      </c>
      <c r="G8739" t="s">
        <v>10</v>
      </c>
    </row>
    <row r="8740" spans="1:7" x14ac:dyDescent="0.3">
      <c r="A8740" t="s">
        <v>8767</v>
      </c>
      <c r="B8740" t="s">
        <v>7613</v>
      </c>
      <c r="C8740">
        <v>2010</v>
      </c>
      <c r="D8740">
        <v>9</v>
      </c>
      <c r="E8740" t="s">
        <v>9</v>
      </c>
      <c r="F8740">
        <v>287</v>
      </c>
      <c r="G8740" t="s">
        <v>10</v>
      </c>
    </row>
    <row r="8741" spans="1:7" x14ac:dyDescent="0.3">
      <c r="A8741" t="s">
        <v>8768</v>
      </c>
      <c r="B8741" t="s">
        <v>7613</v>
      </c>
      <c r="C8741">
        <v>2010</v>
      </c>
      <c r="D8741">
        <v>8</v>
      </c>
      <c r="E8741" t="s">
        <v>18</v>
      </c>
      <c r="F8741">
        <v>187</v>
      </c>
      <c r="G8741" t="s">
        <v>10</v>
      </c>
    </row>
    <row r="8742" spans="1:7" x14ac:dyDescent="0.3">
      <c r="A8742" t="s">
        <v>8769</v>
      </c>
      <c r="B8742" t="s">
        <v>7613</v>
      </c>
      <c r="C8742">
        <v>2010</v>
      </c>
      <c r="D8742">
        <v>6</v>
      </c>
      <c r="E8742" t="s">
        <v>18</v>
      </c>
      <c r="F8742">
        <v>114</v>
      </c>
      <c r="G8742" t="s">
        <v>10</v>
      </c>
    </row>
    <row r="8743" spans="1:7" x14ac:dyDescent="0.3">
      <c r="A8743" t="s">
        <v>8770</v>
      </c>
      <c r="B8743" t="s">
        <v>7613</v>
      </c>
      <c r="C8743">
        <v>2015</v>
      </c>
      <c r="D8743">
        <v>1</v>
      </c>
      <c r="E8743" t="s">
        <v>71</v>
      </c>
      <c r="F8743">
        <v>53</v>
      </c>
      <c r="G8743" t="s">
        <v>10</v>
      </c>
    </row>
    <row r="8744" spans="1:7" x14ac:dyDescent="0.3">
      <c r="A8744" t="s">
        <v>8771</v>
      </c>
      <c r="B8744" t="s">
        <v>7613</v>
      </c>
      <c r="C8744">
        <v>2010</v>
      </c>
      <c r="D8744">
        <v>5</v>
      </c>
      <c r="E8744" t="s">
        <v>80</v>
      </c>
      <c r="F8744">
        <v>12</v>
      </c>
      <c r="G8744" t="s">
        <v>10</v>
      </c>
    </row>
    <row r="8745" spans="1:7" x14ac:dyDescent="0.3">
      <c r="A8745" t="s">
        <v>8772</v>
      </c>
      <c r="B8745" t="s">
        <v>7613</v>
      </c>
      <c r="C8745">
        <v>2009</v>
      </c>
      <c r="D8745">
        <v>12</v>
      </c>
      <c r="E8745" t="s">
        <v>18</v>
      </c>
      <c r="F8745">
        <v>360</v>
      </c>
      <c r="G8745" t="s">
        <v>10</v>
      </c>
    </row>
    <row r="8746" spans="1:7" x14ac:dyDescent="0.3">
      <c r="A8746" t="s">
        <v>8773</v>
      </c>
      <c r="B8746" t="s">
        <v>7613</v>
      </c>
      <c r="C8746">
        <v>2014</v>
      </c>
      <c r="D8746">
        <v>2</v>
      </c>
      <c r="E8746" t="s">
        <v>71</v>
      </c>
      <c r="F8746">
        <v>90</v>
      </c>
      <c r="G8746" t="s">
        <v>10</v>
      </c>
    </row>
    <row r="8747" spans="1:7" x14ac:dyDescent="0.3">
      <c r="A8747" t="s">
        <v>8774</v>
      </c>
      <c r="B8747" t="s">
        <v>7613</v>
      </c>
      <c r="C8747">
        <v>2006</v>
      </c>
      <c r="D8747">
        <v>2</v>
      </c>
      <c r="E8747" t="s">
        <v>18</v>
      </c>
      <c r="F8747">
        <v>4441</v>
      </c>
      <c r="G8747" t="s">
        <v>10</v>
      </c>
    </row>
    <row r="8748" spans="1:7" x14ac:dyDescent="0.3">
      <c r="A8748" t="s">
        <v>8775</v>
      </c>
      <c r="B8748" t="s">
        <v>7613</v>
      </c>
      <c r="C8748">
        <v>2006</v>
      </c>
      <c r="D8748">
        <v>9</v>
      </c>
      <c r="E8748" t="s">
        <v>80</v>
      </c>
      <c r="F8748">
        <v>29</v>
      </c>
      <c r="G8748" t="s">
        <v>10</v>
      </c>
    </row>
    <row r="8749" spans="1:7" x14ac:dyDescent="0.3">
      <c r="A8749" t="s">
        <v>8776</v>
      </c>
      <c r="B8749" t="s">
        <v>7613</v>
      </c>
      <c r="C8749">
        <v>2006</v>
      </c>
      <c r="D8749">
        <v>7</v>
      </c>
      <c r="E8749" t="s">
        <v>18</v>
      </c>
      <c r="F8749">
        <v>376</v>
      </c>
      <c r="G8749" t="s">
        <v>50</v>
      </c>
    </row>
    <row r="8750" spans="1:7" x14ac:dyDescent="0.3">
      <c r="A8750" t="s">
        <v>8777</v>
      </c>
      <c r="B8750" t="s">
        <v>7613</v>
      </c>
      <c r="C8750">
        <v>2002</v>
      </c>
      <c r="D8750">
        <v>8</v>
      </c>
      <c r="E8750" t="s">
        <v>18</v>
      </c>
      <c r="F8750">
        <v>240</v>
      </c>
      <c r="G8750" t="s">
        <v>10</v>
      </c>
    </row>
    <row r="8751" spans="1:7" x14ac:dyDescent="0.3">
      <c r="A8751" t="s">
        <v>8778</v>
      </c>
      <c r="B8751" t="s">
        <v>7613</v>
      </c>
      <c r="C8751">
        <v>2017</v>
      </c>
      <c r="D8751">
        <v>3</v>
      </c>
      <c r="E8751" t="s">
        <v>18</v>
      </c>
      <c r="F8751">
        <v>120</v>
      </c>
      <c r="G8751" t="s">
        <v>179</v>
      </c>
    </row>
    <row r="8752" spans="1:7" x14ac:dyDescent="0.3">
      <c r="A8752" t="s">
        <v>8779</v>
      </c>
      <c r="B8752" t="s">
        <v>7613</v>
      </c>
      <c r="C8752">
        <v>2005</v>
      </c>
      <c r="D8752">
        <v>10</v>
      </c>
      <c r="E8752" t="s">
        <v>18</v>
      </c>
      <c r="F8752">
        <v>1245</v>
      </c>
      <c r="G8752" t="s">
        <v>10</v>
      </c>
    </row>
    <row r="8753" spans="1:7" x14ac:dyDescent="0.3">
      <c r="A8753" t="s">
        <v>8780</v>
      </c>
      <c r="B8753" t="s">
        <v>7613</v>
      </c>
      <c r="C8753">
        <v>2003</v>
      </c>
      <c r="D8753">
        <v>8</v>
      </c>
      <c r="E8753" t="s">
        <v>9</v>
      </c>
      <c r="F8753">
        <v>121</v>
      </c>
      <c r="G8753" t="s">
        <v>10</v>
      </c>
    </row>
    <row r="8754" spans="1:7" x14ac:dyDescent="0.3">
      <c r="A8754" t="s">
        <v>8781</v>
      </c>
      <c r="B8754" t="s">
        <v>7613</v>
      </c>
      <c r="C8754">
        <v>2007</v>
      </c>
      <c r="D8754">
        <v>4</v>
      </c>
      <c r="E8754" t="s">
        <v>18</v>
      </c>
      <c r="F8754">
        <v>51</v>
      </c>
      <c r="G8754" t="s">
        <v>10</v>
      </c>
    </row>
    <row r="8755" spans="1:7" x14ac:dyDescent="0.3">
      <c r="A8755" t="s">
        <v>8782</v>
      </c>
      <c r="B8755" t="s">
        <v>7613</v>
      </c>
      <c r="C8755">
        <v>2014</v>
      </c>
      <c r="D8755">
        <v>11</v>
      </c>
      <c r="E8755" t="s">
        <v>80</v>
      </c>
      <c r="F8755">
        <v>18</v>
      </c>
      <c r="G8755" t="s">
        <v>10</v>
      </c>
    </row>
    <row r="8756" spans="1:7" x14ac:dyDescent="0.3">
      <c r="A8756" t="s">
        <v>8783</v>
      </c>
      <c r="B8756" t="s">
        <v>7613</v>
      </c>
      <c r="C8756">
        <v>2005</v>
      </c>
      <c r="D8756">
        <v>11</v>
      </c>
      <c r="E8756" t="s">
        <v>9</v>
      </c>
      <c r="F8756">
        <v>24</v>
      </c>
      <c r="G8756" t="s">
        <v>10</v>
      </c>
    </row>
    <row r="8757" spans="1:7" x14ac:dyDescent="0.3">
      <c r="A8757" t="s">
        <v>8784</v>
      </c>
      <c r="B8757" t="s">
        <v>7613</v>
      </c>
      <c r="C8757">
        <v>2014</v>
      </c>
      <c r="D8757">
        <v>8</v>
      </c>
      <c r="E8757" t="s">
        <v>9</v>
      </c>
      <c r="F8757">
        <v>1063</v>
      </c>
      <c r="G8757" t="s">
        <v>10</v>
      </c>
    </row>
    <row r="8758" spans="1:7" x14ac:dyDescent="0.3">
      <c r="A8758" t="s">
        <v>8785</v>
      </c>
      <c r="B8758" t="s">
        <v>7613</v>
      </c>
      <c r="C8758">
        <v>2018</v>
      </c>
      <c r="D8758">
        <v>10</v>
      </c>
      <c r="E8758" t="s">
        <v>9</v>
      </c>
      <c r="F8758">
        <v>50</v>
      </c>
      <c r="G8758" t="s">
        <v>1391</v>
      </c>
    </row>
    <row r="8759" spans="1:7" x14ac:dyDescent="0.3">
      <c r="A8759" t="s">
        <v>8786</v>
      </c>
      <c r="B8759" t="s">
        <v>7613</v>
      </c>
      <c r="C8759">
        <v>2005</v>
      </c>
      <c r="D8759">
        <v>10</v>
      </c>
      <c r="E8759" t="s">
        <v>18</v>
      </c>
      <c r="F8759">
        <v>1847</v>
      </c>
      <c r="G8759" t="s">
        <v>10</v>
      </c>
    </row>
    <row r="8760" spans="1:7" x14ac:dyDescent="0.3">
      <c r="A8760" t="s">
        <v>8787</v>
      </c>
      <c r="B8760" t="s">
        <v>7613</v>
      </c>
      <c r="C8760">
        <v>2010</v>
      </c>
      <c r="D8760">
        <v>7</v>
      </c>
      <c r="E8760" t="s">
        <v>18</v>
      </c>
      <c r="F8760">
        <v>120</v>
      </c>
      <c r="G8760" t="s">
        <v>10</v>
      </c>
    </row>
    <row r="8761" spans="1:7" x14ac:dyDescent="0.3">
      <c r="A8761" t="s">
        <v>8788</v>
      </c>
      <c r="B8761" t="s">
        <v>7613</v>
      </c>
      <c r="C8761">
        <v>2004</v>
      </c>
      <c r="D8761">
        <v>11</v>
      </c>
      <c r="E8761" t="s">
        <v>9</v>
      </c>
      <c r="F8761">
        <v>72</v>
      </c>
      <c r="G8761" t="s">
        <v>10</v>
      </c>
    </row>
    <row r="8762" spans="1:7" x14ac:dyDescent="0.3">
      <c r="A8762" t="s">
        <v>8789</v>
      </c>
      <c r="B8762" t="s">
        <v>7613</v>
      </c>
      <c r="C8762">
        <v>2007</v>
      </c>
      <c r="D8762">
        <v>3</v>
      </c>
      <c r="E8762" t="s">
        <v>71</v>
      </c>
      <c r="F8762">
        <v>81</v>
      </c>
      <c r="G8762" t="s">
        <v>10</v>
      </c>
    </row>
    <row r="8763" spans="1:7" x14ac:dyDescent="0.3">
      <c r="A8763" t="s">
        <v>8790</v>
      </c>
      <c r="B8763" t="s">
        <v>7613</v>
      </c>
      <c r="C8763">
        <v>2010</v>
      </c>
      <c r="D8763">
        <v>4</v>
      </c>
      <c r="E8763" t="s">
        <v>80</v>
      </c>
      <c r="F8763">
        <v>40</v>
      </c>
      <c r="G8763" t="s">
        <v>10</v>
      </c>
    </row>
    <row r="8764" spans="1:7" x14ac:dyDescent="0.3">
      <c r="A8764" t="s">
        <v>8791</v>
      </c>
      <c r="B8764" t="s">
        <v>7613</v>
      </c>
      <c r="C8764">
        <v>2013</v>
      </c>
      <c r="D8764">
        <v>8</v>
      </c>
      <c r="E8764" t="s">
        <v>80</v>
      </c>
      <c r="F8764">
        <v>12</v>
      </c>
      <c r="G8764" t="s">
        <v>50</v>
      </c>
    </row>
    <row r="8765" spans="1:7" x14ac:dyDescent="0.3">
      <c r="A8765" t="s">
        <v>8792</v>
      </c>
      <c r="B8765" t="s">
        <v>7613</v>
      </c>
      <c r="C8765">
        <v>2015</v>
      </c>
      <c r="D8765">
        <v>10</v>
      </c>
      <c r="E8765" t="s">
        <v>9</v>
      </c>
      <c r="F8765">
        <v>50</v>
      </c>
      <c r="G8765" t="s">
        <v>10</v>
      </c>
    </row>
    <row r="8766" spans="1:7" x14ac:dyDescent="0.3">
      <c r="A8766" t="s">
        <v>8793</v>
      </c>
      <c r="B8766" t="s">
        <v>7613</v>
      </c>
      <c r="C8766">
        <v>2015</v>
      </c>
      <c r="D8766">
        <v>9</v>
      </c>
      <c r="E8766" t="s">
        <v>80</v>
      </c>
      <c r="F8766">
        <v>18</v>
      </c>
      <c r="G8766" t="s">
        <v>10</v>
      </c>
    </row>
    <row r="8767" spans="1:7" x14ac:dyDescent="0.3">
      <c r="A8767" t="s">
        <v>8794</v>
      </c>
      <c r="B8767" t="s">
        <v>7613</v>
      </c>
      <c r="C8767">
        <v>2008</v>
      </c>
      <c r="D8767">
        <v>6</v>
      </c>
      <c r="E8767" t="s">
        <v>80</v>
      </c>
      <c r="F8767">
        <v>200</v>
      </c>
      <c r="G8767" t="s">
        <v>10</v>
      </c>
    </row>
    <row r="8768" spans="1:7" x14ac:dyDescent="0.3">
      <c r="A8768" t="s">
        <v>8795</v>
      </c>
      <c r="B8768" t="s">
        <v>7613</v>
      </c>
      <c r="C8768">
        <v>2009</v>
      </c>
      <c r="D8768">
        <v>10</v>
      </c>
      <c r="E8768" t="s">
        <v>71</v>
      </c>
      <c r="F8768">
        <v>306</v>
      </c>
      <c r="G8768" t="s">
        <v>10</v>
      </c>
    </row>
    <row r="8769" spans="1:7" x14ac:dyDescent="0.3">
      <c r="A8769" t="s">
        <v>8796</v>
      </c>
      <c r="B8769" t="s">
        <v>7613</v>
      </c>
      <c r="C8769">
        <v>2006</v>
      </c>
      <c r="D8769">
        <v>5</v>
      </c>
      <c r="E8769" t="s">
        <v>18</v>
      </c>
      <c r="F8769">
        <v>127</v>
      </c>
      <c r="G8769" t="s">
        <v>10</v>
      </c>
    </row>
    <row r="8770" spans="1:7" x14ac:dyDescent="0.3">
      <c r="A8770" t="s">
        <v>8797</v>
      </c>
      <c r="B8770" t="s">
        <v>7613</v>
      </c>
      <c r="C8770">
        <v>2002</v>
      </c>
      <c r="D8770">
        <v>7</v>
      </c>
      <c r="E8770" t="s">
        <v>18</v>
      </c>
      <c r="F8770">
        <v>166</v>
      </c>
      <c r="G8770" t="s">
        <v>10</v>
      </c>
    </row>
    <row r="8771" spans="1:7" x14ac:dyDescent="0.3">
      <c r="A8771" t="s">
        <v>8798</v>
      </c>
      <c r="B8771" t="s">
        <v>7613</v>
      </c>
      <c r="C8771">
        <v>2015</v>
      </c>
      <c r="D8771">
        <v>3</v>
      </c>
      <c r="E8771" t="s">
        <v>71</v>
      </c>
      <c r="F8771">
        <v>240</v>
      </c>
      <c r="G8771" t="s">
        <v>473</v>
      </c>
    </row>
    <row r="8772" spans="1:7" x14ac:dyDescent="0.3">
      <c r="A8772" t="s">
        <v>8799</v>
      </c>
      <c r="B8772" t="s">
        <v>7613</v>
      </c>
      <c r="C8772">
        <v>2007</v>
      </c>
      <c r="D8772">
        <v>1</v>
      </c>
      <c r="E8772" t="s">
        <v>80</v>
      </c>
      <c r="F8772">
        <v>18</v>
      </c>
      <c r="G8772" t="s">
        <v>10</v>
      </c>
    </row>
    <row r="8773" spans="1:7" x14ac:dyDescent="0.3">
      <c r="A8773" t="s">
        <v>8800</v>
      </c>
      <c r="B8773" t="s">
        <v>7613</v>
      </c>
      <c r="C8773">
        <v>2018</v>
      </c>
      <c r="D8773">
        <v>10</v>
      </c>
      <c r="E8773" t="s">
        <v>80</v>
      </c>
      <c r="F8773">
        <v>215</v>
      </c>
      <c r="G8773" t="s">
        <v>179</v>
      </c>
    </row>
    <row r="8774" spans="1:7" x14ac:dyDescent="0.3">
      <c r="A8774" t="s">
        <v>8801</v>
      </c>
      <c r="B8774" t="s">
        <v>7613</v>
      </c>
      <c r="C8774">
        <v>2011</v>
      </c>
      <c r="D8774">
        <v>9</v>
      </c>
      <c r="E8774" t="s">
        <v>18</v>
      </c>
      <c r="F8774">
        <v>70</v>
      </c>
      <c r="G8774" t="s">
        <v>10</v>
      </c>
    </row>
    <row r="8775" spans="1:7" x14ac:dyDescent="0.3">
      <c r="A8775" t="s">
        <v>8802</v>
      </c>
      <c r="B8775" t="s">
        <v>7613</v>
      </c>
      <c r="C8775">
        <v>2008</v>
      </c>
      <c r="D8775">
        <v>4</v>
      </c>
      <c r="E8775" t="s">
        <v>80</v>
      </c>
      <c r="F8775">
        <v>21</v>
      </c>
      <c r="G8775" t="s">
        <v>10</v>
      </c>
    </row>
    <row r="8776" spans="1:7" x14ac:dyDescent="0.3">
      <c r="A8776" t="s">
        <v>8803</v>
      </c>
      <c r="B8776" t="s">
        <v>7613</v>
      </c>
      <c r="C8776">
        <v>2017</v>
      </c>
      <c r="D8776">
        <v>10</v>
      </c>
      <c r="E8776" t="s">
        <v>18</v>
      </c>
      <c r="F8776">
        <v>870</v>
      </c>
      <c r="G8776" t="s">
        <v>179</v>
      </c>
    </row>
    <row r="8777" spans="1:7" x14ac:dyDescent="0.3">
      <c r="A8777" t="s">
        <v>8804</v>
      </c>
      <c r="B8777" t="s">
        <v>7613</v>
      </c>
      <c r="C8777">
        <v>2007</v>
      </c>
      <c r="D8777">
        <v>7</v>
      </c>
      <c r="E8777" t="s">
        <v>9</v>
      </c>
      <c r="F8777">
        <v>66</v>
      </c>
      <c r="G8777" t="s">
        <v>10</v>
      </c>
    </row>
    <row r="8778" spans="1:7" x14ac:dyDescent="0.3">
      <c r="A8778" t="s">
        <v>8805</v>
      </c>
      <c r="B8778" t="s">
        <v>7613</v>
      </c>
      <c r="C8778">
        <v>2017</v>
      </c>
      <c r="D8778">
        <v>5</v>
      </c>
      <c r="E8778" t="s">
        <v>18</v>
      </c>
      <c r="F8778">
        <v>300</v>
      </c>
      <c r="G8778" t="s">
        <v>179</v>
      </c>
    </row>
    <row r="8779" spans="1:7" x14ac:dyDescent="0.3">
      <c r="A8779" t="s">
        <v>8806</v>
      </c>
      <c r="B8779" t="s">
        <v>7613</v>
      </c>
      <c r="C8779">
        <v>2005</v>
      </c>
      <c r="D8779">
        <v>7</v>
      </c>
      <c r="E8779" t="s">
        <v>18</v>
      </c>
      <c r="F8779">
        <v>286</v>
      </c>
      <c r="G8779" t="s">
        <v>10</v>
      </c>
    </row>
    <row r="8780" spans="1:7" x14ac:dyDescent="0.3">
      <c r="A8780" t="s">
        <v>8807</v>
      </c>
      <c r="B8780" t="s">
        <v>7613</v>
      </c>
      <c r="C8780">
        <v>2009</v>
      </c>
      <c r="D8780">
        <v>3</v>
      </c>
      <c r="E8780" t="s">
        <v>18</v>
      </c>
      <c r="F8780">
        <v>15459</v>
      </c>
      <c r="G8780" t="s">
        <v>10</v>
      </c>
    </row>
    <row r="8781" spans="1:7" x14ac:dyDescent="0.3">
      <c r="A8781" t="s">
        <v>8808</v>
      </c>
      <c r="B8781" t="s">
        <v>7613</v>
      </c>
      <c r="C8781">
        <v>2012</v>
      </c>
      <c r="D8781">
        <v>2</v>
      </c>
      <c r="E8781" t="s">
        <v>9</v>
      </c>
      <c r="F8781">
        <v>54</v>
      </c>
      <c r="G8781" t="s">
        <v>10</v>
      </c>
    </row>
    <row r="8782" spans="1:7" x14ac:dyDescent="0.3">
      <c r="A8782" t="s">
        <v>8809</v>
      </c>
      <c r="B8782" t="s">
        <v>7613</v>
      </c>
      <c r="C8782">
        <v>2013</v>
      </c>
      <c r="D8782">
        <v>6</v>
      </c>
      <c r="E8782" t="s">
        <v>18</v>
      </c>
      <c r="F8782">
        <v>700</v>
      </c>
      <c r="G8782" t="s">
        <v>10</v>
      </c>
    </row>
    <row r="8783" spans="1:7" x14ac:dyDescent="0.3">
      <c r="A8783" t="s">
        <v>8810</v>
      </c>
      <c r="B8783" t="s">
        <v>7613</v>
      </c>
      <c r="C8783">
        <v>2010</v>
      </c>
      <c r="D8783">
        <v>4</v>
      </c>
      <c r="E8783" t="s">
        <v>80</v>
      </c>
      <c r="F8783">
        <v>12</v>
      </c>
      <c r="G8783" t="s">
        <v>50</v>
      </c>
    </row>
    <row r="8784" spans="1:7" x14ac:dyDescent="0.3">
      <c r="A8784" t="s">
        <v>8811</v>
      </c>
      <c r="B8784" t="s">
        <v>7613</v>
      </c>
      <c r="C8784">
        <v>2016</v>
      </c>
      <c r="D8784">
        <v>10</v>
      </c>
      <c r="E8784" t="s">
        <v>71</v>
      </c>
      <c r="F8784">
        <v>106</v>
      </c>
      <c r="G8784" t="s">
        <v>10</v>
      </c>
    </row>
    <row r="8785" spans="1:7" x14ac:dyDescent="0.3">
      <c r="A8785" t="s">
        <v>8812</v>
      </c>
      <c r="B8785" t="s">
        <v>7613</v>
      </c>
      <c r="C8785">
        <v>2009</v>
      </c>
      <c r="D8785">
        <v>7</v>
      </c>
      <c r="E8785" t="s">
        <v>9</v>
      </c>
      <c r="F8785">
        <v>107</v>
      </c>
      <c r="G8785" t="s">
        <v>10</v>
      </c>
    </row>
    <row r="8786" spans="1:7" x14ac:dyDescent="0.3">
      <c r="A8786" t="s">
        <v>8813</v>
      </c>
      <c r="B8786" t="s">
        <v>7613</v>
      </c>
      <c r="C8786">
        <v>2010</v>
      </c>
      <c r="D8786">
        <v>1</v>
      </c>
      <c r="E8786" t="s">
        <v>71</v>
      </c>
      <c r="F8786">
        <v>50</v>
      </c>
      <c r="G8786" t="s">
        <v>10</v>
      </c>
    </row>
    <row r="8787" spans="1:7" x14ac:dyDescent="0.3">
      <c r="A8787" t="s">
        <v>8814</v>
      </c>
      <c r="B8787" t="s">
        <v>7613</v>
      </c>
      <c r="C8787">
        <v>2018</v>
      </c>
      <c r="D8787">
        <v>10</v>
      </c>
      <c r="E8787" t="s">
        <v>71</v>
      </c>
      <c r="F8787">
        <v>15</v>
      </c>
      <c r="G8787" t="s">
        <v>1391</v>
      </c>
    </row>
    <row r="8788" spans="1:7" x14ac:dyDescent="0.3">
      <c r="A8788" t="s">
        <v>8815</v>
      </c>
      <c r="B8788" t="s">
        <v>7613</v>
      </c>
      <c r="C8788">
        <v>2006</v>
      </c>
      <c r="D8788">
        <v>10</v>
      </c>
      <c r="E8788" t="s">
        <v>80</v>
      </c>
      <c r="F8788">
        <v>48</v>
      </c>
      <c r="G8788" t="s">
        <v>50</v>
      </c>
    </row>
    <row r="8789" spans="1:7" x14ac:dyDescent="0.3">
      <c r="A8789" t="s">
        <v>8816</v>
      </c>
      <c r="B8789" t="s">
        <v>7613</v>
      </c>
      <c r="C8789">
        <v>2015</v>
      </c>
      <c r="D8789">
        <v>6</v>
      </c>
      <c r="E8789" t="s">
        <v>18</v>
      </c>
      <c r="F8789">
        <v>320</v>
      </c>
      <c r="G8789" t="s">
        <v>10</v>
      </c>
    </row>
    <row r="8790" spans="1:7" x14ac:dyDescent="0.3">
      <c r="A8790" t="s">
        <v>8817</v>
      </c>
      <c r="B8790" t="s">
        <v>7613</v>
      </c>
      <c r="C8790">
        <v>2008</v>
      </c>
      <c r="D8790">
        <v>7</v>
      </c>
      <c r="E8790" t="s">
        <v>80</v>
      </c>
      <c r="F8790">
        <v>17</v>
      </c>
      <c r="G8790" t="s">
        <v>10</v>
      </c>
    </row>
    <row r="8791" spans="1:7" x14ac:dyDescent="0.3">
      <c r="A8791" t="s">
        <v>8818</v>
      </c>
      <c r="B8791" t="s">
        <v>7613</v>
      </c>
      <c r="C8791">
        <v>2011</v>
      </c>
      <c r="D8791">
        <v>9</v>
      </c>
      <c r="E8791" t="s">
        <v>18</v>
      </c>
      <c r="F8791">
        <v>20</v>
      </c>
      <c r="G8791" t="s">
        <v>10</v>
      </c>
    </row>
    <row r="8792" spans="1:7" x14ac:dyDescent="0.3">
      <c r="A8792" t="s">
        <v>8819</v>
      </c>
      <c r="B8792" t="s">
        <v>7613</v>
      </c>
      <c r="C8792">
        <v>1999</v>
      </c>
      <c r="D8792">
        <v>4</v>
      </c>
      <c r="E8792" t="s">
        <v>18</v>
      </c>
      <c r="F8792">
        <v>0</v>
      </c>
      <c r="G8792" t="s">
        <v>10</v>
      </c>
    </row>
    <row r="8793" spans="1:7" x14ac:dyDescent="0.3">
      <c r="A8793" t="s">
        <v>8820</v>
      </c>
      <c r="B8793" t="s">
        <v>7613</v>
      </c>
      <c r="C8793">
        <v>2006</v>
      </c>
      <c r="D8793">
        <v>10</v>
      </c>
      <c r="E8793" t="s">
        <v>80</v>
      </c>
      <c r="F8793">
        <v>6</v>
      </c>
      <c r="G8793" t="s">
        <v>10</v>
      </c>
    </row>
    <row r="8794" spans="1:7" x14ac:dyDescent="0.3">
      <c r="A8794" t="s">
        <v>8821</v>
      </c>
      <c r="B8794" t="s">
        <v>7613</v>
      </c>
      <c r="C8794">
        <v>2011</v>
      </c>
      <c r="D8794">
        <v>5</v>
      </c>
      <c r="E8794" t="s">
        <v>80</v>
      </c>
      <c r="F8794">
        <v>28</v>
      </c>
      <c r="G8794" t="s">
        <v>10</v>
      </c>
    </row>
    <row r="8795" spans="1:7" x14ac:dyDescent="0.3">
      <c r="A8795" t="s">
        <v>8822</v>
      </c>
      <c r="B8795" t="s">
        <v>7613</v>
      </c>
      <c r="C8795">
        <v>2008</v>
      </c>
      <c r="D8795">
        <v>3</v>
      </c>
      <c r="E8795" t="s">
        <v>80</v>
      </c>
      <c r="F8795">
        <v>13</v>
      </c>
      <c r="G8795" t="s">
        <v>10</v>
      </c>
    </row>
    <row r="8796" spans="1:7" x14ac:dyDescent="0.3">
      <c r="A8796" t="s">
        <v>8823</v>
      </c>
      <c r="B8796" t="s">
        <v>7613</v>
      </c>
      <c r="C8796">
        <v>2005</v>
      </c>
      <c r="D8796">
        <v>3</v>
      </c>
      <c r="E8796" t="s">
        <v>80</v>
      </c>
      <c r="F8796">
        <v>3</v>
      </c>
      <c r="G8796" t="s">
        <v>10</v>
      </c>
    </row>
    <row r="8797" spans="1:7" x14ac:dyDescent="0.3">
      <c r="A8797" t="s">
        <v>8824</v>
      </c>
      <c r="B8797" t="s">
        <v>7613</v>
      </c>
      <c r="C8797">
        <v>2010</v>
      </c>
      <c r="D8797">
        <v>7</v>
      </c>
      <c r="E8797" t="s">
        <v>18</v>
      </c>
      <c r="F8797">
        <v>2095</v>
      </c>
      <c r="G8797" t="s">
        <v>10</v>
      </c>
    </row>
    <row r="8798" spans="1:7" x14ac:dyDescent="0.3">
      <c r="A8798" t="s">
        <v>8825</v>
      </c>
      <c r="B8798" t="s">
        <v>7613</v>
      </c>
      <c r="C8798">
        <v>2003</v>
      </c>
      <c r="D8798">
        <v>6</v>
      </c>
      <c r="E8798" t="s">
        <v>18</v>
      </c>
      <c r="F8798">
        <v>268</v>
      </c>
      <c r="G8798" t="s">
        <v>10</v>
      </c>
    </row>
    <row r="8799" spans="1:7" x14ac:dyDescent="0.3">
      <c r="A8799" t="s">
        <v>8826</v>
      </c>
      <c r="B8799" t="s">
        <v>7613</v>
      </c>
      <c r="C8799">
        <v>2012</v>
      </c>
      <c r="D8799">
        <v>1</v>
      </c>
      <c r="E8799" t="s">
        <v>18</v>
      </c>
      <c r="F8799">
        <v>753</v>
      </c>
      <c r="G8799" t="s">
        <v>10</v>
      </c>
    </row>
    <row r="8800" spans="1:7" x14ac:dyDescent="0.3">
      <c r="A8800" t="s">
        <v>8827</v>
      </c>
      <c r="B8800" t="s">
        <v>7613</v>
      </c>
      <c r="C8800">
        <v>2005</v>
      </c>
      <c r="D8800">
        <v>10</v>
      </c>
      <c r="E8800" t="s">
        <v>80</v>
      </c>
      <c r="F8800">
        <v>84</v>
      </c>
      <c r="G8800" t="s">
        <v>10</v>
      </c>
    </row>
    <row r="8801" spans="1:7" x14ac:dyDescent="0.3">
      <c r="A8801" t="s">
        <v>8828</v>
      </c>
      <c r="B8801" t="s">
        <v>7613</v>
      </c>
      <c r="C8801">
        <v>2001</v>
      </c>
      <c r="D8801">
        <v>6</v>
      </c>
      <c r="E8801" t="s">
        <v>71</v>
      </c>
      <c r="F8801">
        <v>750</v>
      </c>
      <c r="G8801" t="s">
        <v>10</v>
      </c>
    </row>
    <row r="8802" spans="1:7" x14ac:dyDescent="0.3">
      <c r="A8802" t="s">
        <v>8829</v>
      </c>
      <c r="B8802" t="s">
        <v>7613</v>
      </c>
      <c r="C8802">
        <v>2017</v>
      </c>
      <c r="D8802">
        <v>1</v>
      </c>
      <c r="E8802" t="s">
        <v>9</v>
      </c>
      <c r="F8802">
        <v>15</v>
      </c>
      <c r="G8802" t="s">
        <v>10</v>
      </c>
    </row>
    <row r="8803" spans="1:7" x14ac:dyDescent="0.3">
      <c r="A8803" t="s">
        <v>8830</v>
      </c>
      <c r="B8803" t="s">
        <v>7613</v>
      </c>
      <c r="C8803">
        <v>2011</v>
      </c>
      <c r="D8803">
        <v>10</v>
      </c>
      <c r="E8803" t="s">
        <v>80</v>
      </c>
      <c r="F8803">
        <v>17</v>
      </c>
      <c r="G8803" t="s">
        <v>10</v>
      </c>
    </row>
    <row r="8804" spans="1:7" x14ac:dyDescent="0.3">
      <c r="A8804" t="s">
        <v>8831</v>
      </c>
      <c r="B8804" t="s">
        <v>7613</v>
      </c>
      <c r="C8804">
        <v>2010</v>
      </c>
      <c r="D8804">
        <v>11</v>
      </c>
      <c r="E8804" t="s">
        <v>18</v>
      </c>
      <c r="F8804">
        <v>322</v>
      </c>
      <c r="G8804" t="s">
        <v>10</v>
      </c>
    </row>
    <row r="8805" spans="1:7" x14ac:dyDescent="0.3">
      <c r="A8805" t="s">
        <v>8832</v>
      </c>
      <c r="B8805" t="s">
        <v>7613</v>
      </c>
      <c r="C8805">
        <v>2008</v>
      </c>
      <c r="D8805">
        <v>10</v>
      </c>
      <c r="E8805" t="s">
        <v>9</v>
      </c>
      <c r="F8805">
        <v>150</v>
      </c>
      <c r="G8805" t="s">
        <v>10</v>
      </c>
    </row>
    <row r="8806" spans="1:7" x14ac:dyDescent="0.3">
      <c r="A8806" t="s">
        <v>8833</v>
      </c>
      <c r="B8806" t="s">
        <v>7613</v>
      </c>
      <c r="C8806">
        <v>2007</v>
      </c>
      <c r="D8806">
        <v>6</v>
      </c>
      <c r="E8806" t="s">
        <v>9</v>
      </c>
      <c r="F8806">
        <v>34</v>
      </c>
      <c r="G8806" t="s">
        <v>10</v>
      </c>
    </row>
    <row r="8807" spans="1:7" x14ac:dyDescent="0.3">
      <c r="A8807" t="s">
        <v>8834</v>
      </c>
      <c r="B8807" t="s">
        <v>7613</v>
      </c>
      <c r="C8807">
        <v>2009</v>
      </c>
      <c r="D8807">
        <v>7</v>
      </c>
      <c r="E8807" t="s">
        <v>18</v>
      </c>
      <c r="F8807">
        <v>110</v>
      </c>
      <c r="G8807" t="s">
        <v>10</v>
      </c>
    </row>
    <row r="8808" spans="1:7" x14ac:dyDescent="0.3">
      <c r="A8808" t="s">
        <v>8835</v>
      </c>
      <c r="B8808" t="s">
        <v>7613</v>
      </c>
      <c r="C8808">
        <v>2016</v>
      </c>
      <c r="D8808">
        <v>3</v>
      </c>
      <c r="E8808" t="s">
        <v>71</v>
      </c>
      <c r="F8808">
        <v>145</v>
      </c>
      <c r="G8808" t="s">
        <v>10</v>
      </c>
    </row>
    <row r="8809" spans="1:7" x14ac:dyDescent="0.3">
      <c r="A8809" t="s">
        <v>8836</v>
      </c>
      <c r="B8809" t="s">
        <v>7613</v>
      </c>
      <c r="C8809">
        <v>2010</v>
      </c>
      <c r="D8809">
        <v>4</v>
      </c>
      <c r="E8809" t="s">
        <v>80</v>
      </c>
      <c r="F8809">
        <v>10</v>
      </c>
      <c r="G8809" t="s">
        <v>10</v>
      </c>
    </row>
    <row r="8810" spans="1:7" x14ac:dyDescent="0.3">
      <c r="A8810" t="s">
        <v>8837</v>
      </c>
      <c r="B8810" t="s">
        <v>7613</v>
      </c>
      <c r="C8810">
        <v>2009</v>
      </c>
      <c r="D8810">
        <v>12</v>
      </c>
      <c r="E8810" t="s">
        <v>80</v>
      </c>
      <c r="F8810">
        <v>0</v>
      </c>
      <c r="G8810" t="s">
        <v>12</v>
      </c>
    </row>
    <row r="8811" spans="1:7" x14ac:dyDescent="0.3">
      <c r="A8811" t="s">
        <v>8838</v>
      </c>
      <c r="B8811" t="s">
        <v>7613</v>
      </c>
      <c r="C8811">
        <v>2005</v>
      </c>
      <c r="D8811">
        <v>8</v>
      </c>
      <c r="E8811" t="s">
        <v>18</v>
      </c>
      <c r="F8811">
        <v>288</v>
      </c>
      <c r="G8811" t="s">
        <v>10</v>
      </c>
    </row>
    <row r="8812" spans="1:7" x14ac:dyDescent="0.3">
      <c r="A8812" t="s">
        <v>8839</v>
      </c>
      <c r="B8812" t="s">
        <v>7613</v>
      </c>
      <c r="C8812">
        <v>2009</v>
      </c>
      <c r="D8812">
        <v>5</v>
      </c>
      <c r="E8812" t="s">
        <v>9</v>
      </c>
      <c r="F8812">
        <v>43</v>
      </c>
      <c r="G8812" t="s">
        <v>10</v>
      </c>
    </row>
    <row r="8813" spans="1:7" x14ac:dyDescent="0.3">
      <c r="A8813" t="s">
        <v>8840</v>
      </c>
      <c r="B8813" t="s">
        <v>7613</v>
      </c>
      <c r="C8813">
        <v>2010</v>
      </c>
      <c r="D8813">
        <v>7</v>
      </c>
      <c r="E8813" t="s">
        <v>80</v>
      </c>
      <c r="F8813">
        <v>24</v>
      </c>
      <c r="G8813" t="s">
        <v>10</v>
      </c>
    </row>
    <row r="8814" spans="1:7" x14ac:dyDescent="0.3">
      <c r="A8814" t="s">
        <v>8841</v>
      </c>
      <c r="B8814" t="s">
        <v>7613</v>
      </c>
      <c r="C8814">
        <v>2004</v>
      </c>
      <c r="D8814">
        <v>7</v>
      </c>
      <c r="E8814" t="s">
        <v>9</v>
      </c>
      <c r="F8814">
        <v>121</v>
      </c>
      <c r="G8814" t="s">
        <v>10</v>
      </c>
    </row>
    <row r="8815" spans="1:7" x14ac:dyDescent="0.3">
      <c r="A8815" t="s">
        <v>8842</v>
      </c>
      <c r="B8815" t="s">
        <v>7613</v>
      </c>
      <c r="C8815">
        <v>2012</v>
      </c>
      <c r="D8815">
        <v>8</v>
      </c>
      <c r="E8815" t="s">
        <v>80</v>
      </c>
      <c r="F8815">
        <v>422</v>
      </c>
      <c r="G8815" t="s">
        <v>10</v>
      </c>
    </row>
    <row r="8816" spans="1:7" x14ac:dyDescent="0.3">
      <c r="A8816" t="s">
        <v>8843</v>
      </c>
      <c r="B8816" t="s">
        <v>7613</v>
      </c>
      <c r="C8816">
        <v>2012</v>
      </c>
      <c r="D8816">
        <v>7</v>
      </c>
      <c r="E8816" t="s">
        <v>9</v>
      </c>
      <c r="F8816">
        <v>14</v>
      </c>
      <c r="G8816" t="s">
        <v>10</v>
      </c>
    </row>
    <row r="8817" spans="1:7" x14ac:dyDescent="0.3">
      <c r="A8817" t="s">
        <v>8844</v>
      </c>
      <c r="B8817" t="s">
        <v>7613</v>
      </c>
      <c r="C8817">
        <v>2014</v>
      </c>
      <c r="D8817">
        <v>8</v>
      </c>
      <c r="E8817" t="s">
        <v>18</v>
      </c>
      <c r="F8817">
        <v>651</v>
      </c>
      <c r="G8817" t="s">
        <v>10</v>
      </c>
    </row>
    <row r="8818" spans="1:7" x14ac:dyDescent="0.3">
      <c r="A8818" t="s">
        <v>8845</v>
      </c>
      <c r="B8818" t="s">
        <v>7613</v>
      </c>
      <c r="C8818">
        <v>2013</v>
      </c>
      <c r="D8818">
        <v>8</v>
      </c>
      <c r="E8818" t="s">
        <v>80</v>
      </c>
      <c r="F8818">
        <v>64</v>
      </c>
      <c r="G8818" t="s">
        <v>50</v>
      </c>
    </row>
    <row r="8819" spans="1:7" x14ac:dyDescent="0.3">
      <c r="A8819" t="s">
        <v>8846</v>
      </c>
      <c r="B8819" t="s">
        <v>7613</v>
      </c>
      <c r="C8819">
        <v>2010</v>
      </c>
      <c r="D8819">
        <v>8</v>
      </c>
      <c r="E8819" t="s">
        <v>9</v>
      </c>
      <c r="F8819">
        <v>1013</v>
      </c>
      <c r="G8819" t="s">
        <v>10</v>
      </c>
    </row>
    <row r="8820" spans="1:7" x14ac:dyDescent="0.3">
      <c r="A8820" t="s">
        <v>8847</v>
      </c>
      <c r="B8820" t="s">
        <v>7613</v>
      </c>
      <c r="C8820">
        <v>2003</v>
      </c>
      <c r="D8820">
        <v>11</v>
      </c>
      <c r="E8820" t="s">
        <v>18</v>
      </c>
      <c r="F8820">
        <v>36</v>
      </c>
      <c r="G8820" t="s">
        <v>10</v>
      </c>
    </row>
    <row r="8821" spans="1:7" x14ac:dyDescent="0.3">
      <c r="A8821" t="s">
        <v>8848</v>
      </c>
      <c r="B8821" t="s">
        <v>7613</v>
      </c>
      <c r="C8821">
        <v>2011</v>
      </c>
      <c r="D8821">
        <v>11</v>
      </c>
      <c r="E8821" t="s">
        <v>80</v>
      </c>
      <c r="F8821">
        <v>8</v>
      </c>
      <c r="G8821" t="s">
        <v>10</v>
      </c>
    </row>
    <row r="8822" spans="1:7" x14ac:dyDescent="0.3">
      <c r="A8822" t="s">
        <v>8849</v>
      </c>
      <c r="B8822" t="s">
        <v>7613</v>
      </c>
      <c r="C8822">
        <v>2007</v>
      </c>
      <c r="D8822">
        <v>12</v>
      </c>
      <c r="E8822" t="s">
        <v>9</v>
      </c>
      <c r="F8822">
        <v>51</v>
      </c>
      <c r="G8822" t="s">
        <v>10</v>
      </c>
    </row>
    <row r="8823" spans="1:7" x14ac:dyDescent="0.3">
      <c r="A8823" t="s">
        <v>8850</v>
      </c>
      <c r="B8823" t="s">
        <v>7613</v>
      </c>
      <c r="C8823">
        <v>2015</v>
      </c>
      <c r="D8823">
        <v>11</v>
      </c>
      <c r="E8823" t="s">
        <v>60</v>
      </c>
      <c r="F8823">
        <v>488</v>
      </c>
      <c r="G8823" t="s">
        <v>10</v>
      </c>
    </row>
    <row r="8824" spans="1:7" x14ac:dyDescent="0.3">
      <c r="A8824" t="s">
        <v>8851</v>
      </c>
      <c r="B8824" t="s">
        <v>7613</v>
      </c>
      <c r="C8824">
        <v>2011</v>
      </c>
      <c r="D8824">
        <v>4</v>
      </c>
      <c r="E8824" t="s">
        <v>18</v>
      </c>
      <c r="F8824">
        <v>646</v>
      </c>
      <c r="G8824" t="s">
        <v>10</v>
      </c>
    </row>
    <row r="8825" spans="1:7" x14ac:dyDescent="0.3">
      <c r="A8825" t="s">
        <v>8852</v>
      </c>
      <c r="B8825" t="s">
        <v>7613</v>
      </c>
      <c r="C8825">
        <v>2006</v>
      </c>
      <c r="D8825">
        <v>5</v>
      </c>
      <c r="E8825" t="s">
        <v>80</v>
      </c>
      <c r="F8825">
        <v>33</v>
      </c>
      <c r="G8825" t="s">
        <v>10</v>
      </c>
    </row>
    <row r="8826" spans="1:7" x14ac:dyDescent="0.3">
      <c r="A8826" t="s">
        <v>8853</v>
      </c>
      <c r="B8826" t="s">
        <v>7613</v>
      </c>
      <c r="C8826">
        <v>2007</v>
      </c>
      <c r="D8826">
        <v>8</v>
      </c>
      <c r="E8826" t="s">
        <v>9</v>
      </c>
      <c r="F8826">
        <v>100</v>
      </c>
      <c r="G8826" t="s">
        <v>10</v>
      </c>
    </row>
    <row r="8827" spans="1:7" x14ac:dyDescent="0.3">
      <c r="A8827" t="s">
        <v>8854</v>
      </c>
      <c r="B8827" t="s">
        <v>7613</v>
      </c>
      <c r="C8827">
        <v>2013</v>
      </c>
      <c r="D8827">
        <v>10</v>
      </c>
      <c r="E8827" t="s">
        <v>80</v>
      </c>
      <c r="F8827">
        <v>81</v>
      </c>
      <c r="G8827" t="s">
        <v>10</v>
      </c>
    </row>
    <row r="8828" spans="1:7" x14ac:dyDescent="0.3">
      <c r="A8828" t="s">
        <v>8855</v>
      </c>
      <c r="B8828" t="s">
        <v>7613</v>
      </c>
      <c r="C8828">
        <v>2018</v>
      </c>
      <c r="D8828">
        <v>10</v>
      </c>
      <c r="E8828" t="s">
        <v>9</v>
      </c>
      <c r="F8828">
        <v>302</v>
      </c>
      <c r="G8828" t="s">
        <v>1391</v>
      </c>
    </row>
    <row r="8829" spans="1:7" x14ac:dyDescent="0.3">
      <c r="A8829" t="s">
        <v>8856</v>
      </c>
      <c r="B8829" t="s">
        <v>7613</v>
      </c>
      <c r="C8829">
        <v>2016</v>
      </c>
      <c r="D8829">
        <v>8</v>
      </c>
      <c r="E8829" t="s">
        <v>80</v>
      </c>
      <c r="F8829">
        <v>48</v>
      </c>
      <c r="G8829" t="s">
        <v>10</v>
      </c>
    </row>
    <row r="8830" spans="1:7" x14ac:dyDescent="0.3">
      <c r="A8830" t="s">
        <v>8857</v>
      </c>
      <c r="B8830" t="s">
        <v>7613</v>
      </c>
      <c r="C8830">
        <v>1999</v>
      </c>
      <c r="D8830">
        <v>9</v>
      </c>
      <c r="E8830" t="s">
        <v>71</v>
      </c>
      <c r="F8830">
        <v>230</v>
      </c>
      <c r="G8830" t="s">
        <v>10</v>
      </c>
    </row>
    <row r="8831" spans="1:7" x14ac:dyDescent="0.3">
      <c r="A8831" t="s">
        <v>8858</v>
      </c>
      <c r="B8831" t="s">
        <v>7613</v>
      </c>
      <c r="C8831">
        <v>2003</v>
      </c>
      <c r="D8831">
        <v>10</v>
      </c>
      <c r="E8831" t="s">
        <v>71</v>
      </c>
      <c r="F8831">
        <v>883</v>
      </c>
      <c r="G8831" t="s">
        <v>10</v>
      </c>
    </row>
    <row r="8832" spans="1:7" x14ac:dyDescent="0.3">
      <c r="A8832" t="s">
        <v>8859</v>
      </c>
      <c r="B8832" t="s">
        <v>7613</v>
      </c>
      <c r="C8832">
        <v>2008</v>
      </c>
      <c r="D8832">
        <v>11</v>
      </c>
      <c r="E8832" t="s">
        <v>71</v>
      </c>
      <c r="F8832">
        <v>49</v>
      </c>
      <c r="G8832" t="s">
        <v>10</v>
      </c>
    </row>
    <row r="8833" spans="1:7" x14ac:dyDescent="0.3">
      <c r="A8833" t="s">
        <v>8860</v>
      </c>
      <c r="B8833" t="s">
        <v>7613</v>
      </c>
      <c r="C8833">
        <v>2005</v>
      </c>
      <c r="D8833">
        <v>11</v>
      </c>
      <c r="E8833" t="s">
        <v>18</v>
      </c>
      <c r="F8833">
        <v>1600</v>
      </c>
      <c r="G8833" t="s">
        <v>10</v>
      </c>
    </row>
    <row r="8834" spans="1:7" x14ac:dyDescent="0.3">
      <c r="A8834" t="s">
        <v>8861</v>
      </c>
      <c r="B8834" t="s">
        <v>7613</v>
      </c>
      <c r="C8834">
        <v>2009</v>
      </c>
      <c r="D8834">
        <v>7</v>
      </c>
      <c r="E8834" t="s">
        <v>9</v>
      </c>
      <c r="F8834">
        <v>42</v>
      </c>
      <c r="G8834" t="s">
        <v>10</v>
      </c>
    </row>
    <row r="8835" spans="1:7" x14ac:dyDescent="0.3">
      <c r="A8835" t="s">
        <v>8862</v>
      </c>
      <c r="B8835" t="s">
        <v>7613</v>
      </c>
      <c r="C8835">
        <v>2005</v>
      </c>
      <c r="D8835">
        <v>11</v>
      </c>
      <c r="E8835" t="s">
        <v>80</v>
      </c>
      <c r="F8835">
        <v>24</v>
      </c>
      <c r="G8835" t="s">
        <v>10</v>
      </c>
    </row>
    <row r="8836" spans="1:7" x14ac:dyDescent="0.3">
      <c r="A8836" t="s">
        <v>8863</v>
      </c>
      <c r="B8836" t="s">
        <v>7613</v>
      </c>
      <c r="C8836">
        <v>2013</v>
      </c>
      <c r="D8836">
        <v>3</v>
      </c>
      <c r="E8836" t="s">
        <v>9</v>
      </c>
      <c r="F8836">
        <v>42</v>
      </c>
      <c r="G8836" t="s">
        <v>10</v>
      </c>
    </row>
    <row r="8837" spans="1:7" x14ac:dyDescent="0.3">
      <c r="A8837" t="s">
        <v>8864</v>
      </c>
      <c r="B8837" t="s">
        <v>7613</v>
      </c>
      <c r="C8837">
        <v>2012</v>
      </c>
      <c r="D8837">
        <v>12</v>
      </c>
      <c r="E8837" t="s">
        <v>71</v>
      </c>
      <c r="F8837">
        <v>6</v>
      </c>
      <c r="G8837" t="s">
        <v>50</v>
      </c>
    </row>
    <row r="8838" spans="1:7" x14ac:dyDescent="0.3">
      <c r="A8838" t="s">
        <v>8865</v>
      </c>
      <c r="B8838" t="s">
        <v>7613</v>
      </c>
      <c r="C8838">
        <v>2009</v>
      </c>
      <c r="D8838">
        <v>2</v>
      </c>
      <c r="E8838" t="s">
        <v>18</v>
      </c>
      <c r="F8838">
        <v>6181</v>
      </c>
      <c r="G8838" t="s">
        <v>10</v>
      </c>
    </row>
    <row r="8839" spans="1:7" x14ac:dyDescent="0.3">
      <c r="A8839" t="s">
        <v>8866</v>
      </c>
      <c r="B8839" t="s">
        <v>7613</v>
      </c>
      <c r="C8839">
        <v>2008</v>
      </c>
      <c r="D8839">
        <v>2</v>
      </c>
      <c r="E8839" t="s">
        <v>9</v>
      </c>
      <c r="F8839">
        <v>45</v>
      </c>
      <c r="G8839" t="s">
        <v>10</v>
      </c>
    </row>
    <row r="8840" spans="1:7" x14ac:dyDescent="0.3">
      <c r="A8840" t="s">
        <v>8867</v>
      </c>
      <c r="B8840" t="s">
        <v>7613</v>
      </c>
      <c r="C8840">
        <v>2008</v>
      </c>
      <c r="D8840">
        <v>2</v>
      </c>
      <c r="E8840" t="s">
        <v>80</v>
      </c>
      <c r="F8840">
        <v>58</v>
      </c>
      <c r="G8840" t="s">
        <v>10</v>
      </c>
    </row>
    <row r="8841" spans="1:7" x14ac:dyDescent="0.3">
      <c r="A8841" t="s">
        <v>8868</v>
      </c>
      <c r="B8841" t="s">
        <v>7613</v>
      </c>
      <c r="C8841">
        <v>2006</v>
      </c>
      <c r="D8841">
        <v>1</v>
      </c>
      <c r="E8841" t="s">
        <v>18</v>
      </c>
      <c r="F8841">
        <v>325</v>
      </c>
      <c r="G8841" t="s">
        <v>10</v>
      </c>
    </row>
    <row r="8842" spans="1:7" x14ac:dyDescent="0.3">
      <c r="A8842" t="s">
        <v>8869</v>
      </c>
      <c r="B8842" t="s">
        <v>7613</v>
      </c>
      <c r="C8842">
        <v>2007</v>
      </c>
      <c r="D8842">
        <v>9</v>
      </c>
      <c r="E8842" t="s">
        <v>71</v>
      </c>
      <c r="F8842">
        <v>60</v>
      </c>
      <c r="G8842" t="s">
        <v>10</v>
      </c>
    </row>
    <row r="8843" spans="1:7" x14ac:dyDescent="0.3">
      <c r="A8843" t="s">
        <v>8870</v>
      </c>
      <c r="B8843" t="s">
        <v>7613</v>
      </c>
      <c r="C8843">
        <v>2008</v>
      </c>
      <c r="D8843">
        <v>10</v>
      </c>
      <c r="E8843" t="s">
        <v>18</v>
      </c>
      <c r="F8843">
        <v>363</v>
      </c>
      <c r="G8843" t="s">
        <v>10</v>
      </c>
    </row>
    <row r="8844" spans="1:7" x14ac:dyDescent="0.3">
      <c r="A8844" t="s">
        <v>8871</v>
      </c>
      <c r="B8844" t="s">
        <v>7613</v>
      </c>
      <c r="C8844">
        <v>2009</v>
      </c>
      <c r="D8844">
        <v>6</v>
      </c>
      <c r="E8844" t="s">
        <v>80</v>
      </c>
      <c r="F8844">
        <v>24</v>
      </c>
      <c r="G8844" t="s">
        <v>10</v>
      </c>
    </row>
    <row r="8845" spans="1:7" x14ac:dyDescent="0.3">
      <c r="A8845" t="s">
        <v>8872</v>
      </c>
      <c r="B8845" t="s">
        <v>7613</v>
      </c>
      <c r="C8845">
        <v>2006</v>
      </c>
      <c r="D8845">
        <v>6</v>
      </c>
      <c r="E8845" t="s">
        <v>18</v>
      </c>
      <c r="F8845">
        <v>484</v>
      </c>
      <c r="G8845" t="s">
        <v>10</v>
      </c>
    </row>
    <row r="8846" spans="1:7" x14ac:dyDescent="0.3">
      <c r="A8846" t="s">
        <v>8873</v>
      </c>
      <c r="B8846" t="s">
        <v>7613</v>
      </c>
      <c r="C8846">
        <v>2002</v>
      </c>
      <c r="D8846">
        <v>11</v>
      </c>
      <c r="E8846" t="s">
        <v>9</v>
      </c>
      <c r="F8846">
        <v>372</v>
      </c>
      <c r="G8846" t="s">
        <v>10</v>
      </c>
    </row>
    <row r="8847" spans="1:7" x14ac:dyDescent="0.3">
      <c r="A8847" t="s">
        <v>8874</v>
      </c>
      <c r="B8847" t="s">
        <v>7613</v>
      </c>
      <c r="C8847">
        <v>2016</v>
      </c>
      <c r="D8847">
        <v>2</v>
      </c>
      <c r="E8847" t="s">
        <v>80</v>
      </c>
      <c r="F8847">
        <v>486</v>
      </c>
      <c r="G8847" t="s">
        <v>10</v>
      </c>
    </row>
    <row r="8848" spans="1:7" x14ac:dyDescent="0.3">
      <c r="A8848" t="s">
        <v>8875</v>
      </c>
      <c r="B8848" t="s">
        <v>7613</v>
      </c>
      <c r="C8848">
        <v>2009</v>
      </c>
      <c r="D8848">
        <v>5</v>
      </c>
      <c r="E8848" t="s">
        <v>9</v>
      </c>
      <c r="F8848">
        <v>161</v>
      </c>
      <c r="G8848" t="s">
        <v>10</v>
      </c>
    </row>
    <row r="8849" spans="1:7" x14ac:dyDescent="0.3">
      <c r="A8849" t="s">
        <v>8876</v>
      </c>
      <c r="B8849" t="s">
        <v>7613</v>
      </c>
      <c r="C8849">
        <v>2003</v>
      </c>
      <c r="D8849">
        <v>1</v>
      </c>
      <c r="E8849" t="s">
        <v>18</v>
      </c>
      <c r="F8849">
        <v>8323</v>
      </c>
      <c r="G8849" t="s">
        <v>10</v>
      </c>
    </row>
    <row r="8850" spans="1:7" x14ac:dyDescent="0.3">
      <c r="A8850" t="s">
        <v>8877</v>
      </c>
      <c r="B8850" t="s">
        <v>7613</v>
      </c>
      <c r="C8850">
        <v>2011</v>
      </c>
      <c r="D8850">
        <v>7</v>
      </c>
      <c r="E8850" t="s">
        <v>80</v>
      </c>
      <c r="F8850">
        <v>260</v>
      </c>
      <c r="G8850" t="s">
        <v>10</v>
      </c>
    </row>
    <row r="8851" spans="1:7" x14ac:dyDescent="0.3">
      <c r="A8851" t="s">
        <v>8878</v>
      </c>
      <c r="B8851" t="s">
        <v>7613</v>
      </c>
      <c r="C8851">
        <v>2006</v>
      </c>
      <c r="D8851">
        <v>9</v>
      </c>
      <c r="E8851" t="s">
        <v>80</v>
      </c>
      <c r="F8851">
        <v>45</v>
      </c>
      <c r="G8851" t="s">
        <v>10</v>
      </c>
    </row>
    <row r="8852" spans="1:7" x14ac:dyDescent="0.3">
      <c r="A8852" t="s">
        <v>8879</v>
      </c>
      <c r="B8852" t="s">
        <v>7613</v>
      </c>
      <c r="C8852">
        <v>2004</v>
      </c>
      <c r="D8852">
        <v>5</v>
      </c>
      <c r="E8852" t="s">
        <v>18</v>
      </c>
      <c r="F8852">
        <v>244</v>
      </c>
      <c r="G8852" t="s">
        <v>10</v>
      </c>
    </row>
    <row r="8853" spans="1:7" x14ac:dyDescent="0.3">
      <c r="A8853" t="s">
        <v>8880</v>
      </c>
      <c r="B8853" t="s">
        <v>7613</v>
      </c>
      <c r="C8853">
        <v>2009</v>
      </c>
      <c r="D8853">
        <v>7</v>
      </c>
      <c r="E8853" t="s">
        <v>80</v>
      </c>
      <c r="F8853">
        <v>18</v>
      </c>
      <c r="G8853" t="s">
        <v>10</v>
      </c>
    </row>
    <row r="8854" spans="1:7" x14ac:dyDescent="0.3">
      <c r="A8854" t="s">
        <v>8881</v>
      </c>
      <c r="B8854" t="s">
        <v>7613</v>
      </c>
      <c r="C8854">
        <v>2015</v>
      </c>
      <c r="D8854">
        <v>7</v>
      </c>
      <c r="E8854" t="s">
        <v>71</v>
      </c>
      <c r="F8854">
        <v>58</v>
      </c>
      <c r="G8854" t="s">
        <v>179</v>
      </c>
    </row>
    <row r="8855" spans="1:7" x14ac:dyDescent="0.3">
      <c r="A8855" t="s">
        <v>8882</v>
      </c>
      <c r="B8855" t="s">
        <v>7613</v>
      </c>
      <c r="C8855">
        <v>2007</v>
      </c>
      <c r="D8855">
        <v>1</v>
      </c>
      <c r="E8855" t="s">
        <v>9</v>
      </c>
      <c r="F8855">
        <v>894</v>
      </c>
      <c r="G8855" t="s">
        <v>10</v>
      </c>
    </row>
    <row r="8856" spans="1:7" x14ac:dyDescent="0.3">
      <c r="A8856" t="s">
        <v>8883</v>
      </c>
      <c r="B8856" t="s">
        <v>7613</v>
      </c>
      <c r="C8856">
        <v>2005</v>
      </c>
      <c r="D8856">
        <v>11</v>
      </c>
      <c r="E8856" t="s">
        <v>9</v>
      </c>
      <c r="F8856">
        <v>51</v>
      </c>
      <c r="G8856" t="s">
        <v>10</v>
      </c>
    </row>
    <row r="8857" spans="1:7" x14ac:dyDescent="0.3">
      <c r="A8857" t="s">
        <v>8884</v>
      </c>
      <c r="B8857" t="s">
        <v>7613</v>
      </c>
      <c r="C8857">
        <v>2016</v>
      </c>
      <c r="D8857">
        <v>9</v>
      </c>
      <c r="E8857" t="s">
        <v>80</v>
      </c>
      <c r="F8857">
        <v>16</v>
      </c>
      <c r="G8857" t="s">
        <v>10</v>
      </c>
    </row>
    <row r="8858" spans="1:7" x14ac:dyDescent="0.3">
      <c r="A8858" t="s">
        <v>8885</v>
      </c>
      <c r="B8858" t="s">
        <v>7613</v>
      </c>
      <c r="C8858">
        <v>2006</v>
      </c>
      <c r="D8858">
        <v>9</v>
      </c>
      <c r="E8858" t="s">
        <v>9</v>
      </c>
      <c r="F8858">
        <v>1</v>
      </c>
      <c r="G8858" t="s">
        <v>50</v>
      </c>
    </row>
    <row r="8859" spans="1:7" x14ac:dyDescent="0.3">
      <c r="A8859" t="s">
        <v>8886</v>
      </c>
      <c r="B8859" t="s">
        <v>7613</v>
      </c>
      <c r="C8859">
        <v>2015</v>
      </c>
      <c r="D8859">
        <v>9</v>
      </c>
      <c r="E8859" t="s">
        <v>80</v>
      </c>
      <c r="F8859">
        <v>16</v>
      </c>
      <c r="G8859" t="s">
        <v>10</v>
      </c>
    </row>
    <row r="8860" spans="1:7" x14ac:dyDescent="0.3">
      <c r="A8860" t="s">
        <v>8887</v>
      </c>
      <c r="B8860" t="s">
        <v>7613</v>
      </c>
      <c r="C8860">
        <v>2013</v>
      </c>
      <c r="D8860">
        <v>5</v>
      </c>
      <c r="E8860" t="s">
        <v>80</v>
      </c>
      <c r="F8860">
        <v>28</v>
      </c>
      <c r="G8860" t="s">
        <v>10</v>
      </c>
    </row>
    <row r="8861" spans="1:7" x14ac:dyDescent="0.3">
      <c r="A8861" t="s">
        <v>8888</v>
      </c>
      <c r="B8861" t="s">
        <v>7613</v>
      </c>
      <c r="C8861">
        <v>2015</v>
      </c>
      <c r="D8861">
        <v>12</v>
      </c>
      <c r="E8861" t="s">
        <v>80</v>
      </c>
      <c r="F8861">
        <v>56</v>
      </c>
      <c r="G8861" t="s">
        <v>10</v>
      </c>
    </row>
    <row r="8862" spans="1:7" x14ac:dyDescent="0.3">
      <c r="A8862" t="s">
        <v>8889</v>
      </c>
      <c r="B8862" t="s">
        <v>7613</v>
      </c>
      <c r="C8862">
        <v>2012</v>
      </c>
      <c r="D8862">
        <v>1</v>
      </c>
      <c r="E8862" t="s">
        <v>60</v>
      </c>
      <c r="F8862">
        <v>30</v>
      </c>
      <c r="G8862" t="s">
        <v>10</v>
      </c>
    </row>
    <row r="8863" spans="1:7" x14ac:dyDescent="0.3">
      <c r="A8863" t="s">
        <v>8890</v>
      </c>
      <c r="B8863" t="s">
        <v>7613</v>
      </c>
      <c r="C8863">
        <v>2007</v>
      </c>
      <c r="D8863">
        <v>2</v>
      </c>
      <c r="E8863" t="s">
        <v>9</v>
      </c>
      <c r="F8863">
        <v>46</v>
      </c>
      <c r="G8863" t="s">
        <v>10</v>
      </c>
    </row>
    <row r="8864" spans="1:7" x14ac:dyDescent="0.3">
      <c r="A8864" t="s">
        <v>8891</v>
      </c>
      <c r="B8864" t="s">
        <v>7613</v>
      </c>
      <c r="C8864">
        <v>2010</v>
      </c>
      <c r="D8864">
        <v>8</v>
      </c>
      <c r="E8864" t="s">
        <v>80</v>
      </c>
      <c r="F8864">
        <v>11</v>
      </c>
      <c r="G8864" t="s">
        <v>10</v>
      </c>
    </row>
    <row r="8865" spans="1:7" x14ac:dyDescent="0.3">
      <c r="A8865" t="s">
        <v>8892</v>
      </c>
      <c r="B8865" t="s">
        <v>7613</v>
      </c>
      <c r="C8865">
        <v>2007</v>
      </c>
      <c r="D8865">
        <v>7</v>
      </c>
      <c r="E8865" t="s">
        <v>80</v>
      </c>
      <c r="F8865">
        <v>16</v>
      </c>
      <c r="G8865" t="s">
        <v>10</v>
      </c>
    </row>
    <row r="8866" spans="1:7" x14ac:dyDescent="0.3">
      <c r="A8866" t="s">
        <v>8893</v>
      </c>
      <c r="B8866" t="s">
        <v>7613</v>
      </c>
      <c r="C8866">
        <v>2006</v>
      </c>
      <c r="D8866">
        <v>1</v>
      </c>
      <c r="E8866" t="s">
        <v>9</v>
      </c>
      <c r="F8866">
        <v>122</v>
      </c>
      <c r="G8866" t="s">
        <v>10</v>
      </c>
    </row>
    <row r="8867" spans="1:7" x14ac:dyDescent="0.3">
      <c r="A8867" t="s">
        <v>8894</v>
      </c>
      <c r="B8867" t="s">
        <v>7613</v>
      </c>
      <c r="C8867">
        <v>2009</v>
      </c>
      <c r="D8867">
        <v>7</v>
      </c>
      <c r="E8867" t="s">
        <v>18</v>
      </c>
      <c r="F8867">
        <v>726</v>
      </c>
      <c r="G8867" t="s">
        <v>10</v>
      </c>
    </row>
    <row r="8868" spans="1:7" x14ac:dyDescent="0.3">
      <c r="A8868" t="s">
        <v>8895</v>
      </c>
      <c r="B8868" t="s">
        <v>7613</v>
      </c>
      <c r="C8868">
        <v>2006</v>
      </c>
      <c r="D8868">
        <v>4</v>
      </c>
      <c r="E8868" t="s">
        <v>9</v>
      </c>
      <c r="F8868">
        <v>3124</v>
      </c>
      <c r="G8868" t="s">
        <v>10</v>
      </c>
    </row>
    <row r="8869" spans="1:7" x14ac:dyDescent="0.3">
      <c r="A8869" t="s">
        <v>8896</v>
      </c>
      <c r="B8869" t="s">
        <v>7613</v>
      </c>
      <c r="C8869">
        <v>2012</v>
      </c>
      <c r="D8869">
        <v>3</v>
      </c>
      <c r="E8869" t="s">
        <v>80</v>
      </c>
      <c r="F8869">
        <v>24</v>
      </c>
      <c r="G8869" t="s">
        <v>10</v>
      </c>
    </row>
    <row r="8870" spans="1:7" x14ac:dyDescent="0.3">
      <c r="A8870" t="s">
        <v>8897</v>
      </c>
      <c r="B8870" t="s">
        <v>7613</v>
      </c>
      <c r="C8870">
        <v>2013</v>
      </c>
      <c r="D8870">
        <v>3</v>
      </c>
      <c r="E8870" t="s">
        <v>9</v>
      </c>
      <c r="F8870">
        <v>68</v>
      </c>
      <c r="G8870" t="s">
        <v>10</v>
      </c>
    </row>
    <row r="8871" spans="1:7" x14ac:dyDescent="0.3">
      <c r="A8871" t="s">
        <v>8898</v>
      </c>
      <c r="B8871" t="s">
        <v>7613</v>
      </c>
      <c r="C8871">
        <v>2006</v>
      </c>
      <c r="D8871">
        <v>5</v>
      </c>
      <c r="E8871" t="s">
        <v>18</v>
      </c>
      <c r="F8871">
        <v>320</v>
      </c>
      <c r="G8871" t="s">
        <v>10</v>
      </c>
    </row>
    <row r="8872" spans="1:7" x14ac:dyDescent="0.3">
      <c r="A8872" t="s">
        <v>8899</v>
      </c>
      <c r="B8872" t="s">
        <v>7613</v>
      </c>
      <c r="C8872">
        <v>2007</v>
      </c>
      <c r="D8872">
        <v>4</v>
      </c>
      <c r="E8872" t="s">
        <v>80</v>
      </c>
      <c r="F8872">
        <v>25</v>
      </c>
      <c r="G8872" t="s">
        <v>10</v>
      </c>
    </row>
    <row r="8873" spans="1:7" x14ac:dyDescent="0.3">
      <c r="A8873" t="s">
        <v>8900</v>
      </c>
      <c r="B8873" t="s">
        <v>7613</v>
      </c>
      <c r="C8873">
        <v>2007</v>
      </c>
      <c r="D8873">
        <v>5</v>
      </c>
      <c r="E8873" t="s">
        <v>18</v>
      </c>
      <c r="F8873">
        <v>109</v>
      </c>
      <c r="G8873" t="s">
        <v>10</v>
      </c>
    </row>
    <row r="8874" spans="1:7" x14ac:dyDescent="0.3">
      <c r="A8874" t="s">
        <v>8901</v>
      </c>
      <c r="B8874" t="s">
        <v>7613</v>
      </c>
      <c r="C8874">
        <v>2014</v>
      </c>
      <c r="D8874">
        <v>7</v>
      </c>
      <c r="E8874" t="s">
        <v>80</v>
      </c>
      <c r="F8874">
        <v>18</v>
      </c>
      <c r="G8874" t="s">
        <v>10</v>
      </c>
    </row>
    <row r="8875" spans="1:7" x14ac:dyDescent="0.3">
      <c r="A8875" t="s">
        <v>8902</v>
      </c>
      <c r="B8875" t="s">
        <v>7613</v>
      </c>
      <c r="C8875">
        <v>2015</v>
      </c>
      <c r="D8875">
        <v>6</v>
      </c>
      <c r="E8875" t="s">
        <v>60</v>
      </c>
      <c r="F8875">
        <v>25</v>
      </c>
      <c r="G8875" t="s">
        <v>10</v>
      </c>
    </row>
    <row r="8876" spans="1:7" x14ac:dyDescent="0.3">
      <c r="A8876" t="s">
        <v>8903</v>
      </c>
      <c r="B8876" t="s">
        <v>7613</v>
      </c>
      <c r="C8876">
        <v>2015</v>
      </c>
      <c r="D8876">
        <v>11</v>
      </c>
      <c r="E8876" t="s">
        <v>18</v>
      </c>
      <c r="F8876">
        <v>1236</v>
      </c>
      <c r="G8876" t="s">
        <v>10</v>
      </c>
    </row>
    <row r="8877" spans="1:7" x14ac:dyDescent="0.3">
      <c r="A8877" t="s">
        <v>8904</v>
      </c>
      <c r="B8877" t="s">
        <v>7613</v>
      </c>
      <c r="C8877">
        <v>2008</v>
      </c>
      <c r="D8877">
        <v>12</v>
      </c>
      <c r="E8877" t="s">
        <v>9</v>
      </c>
      <c r="F8877">
        <v>0</v>
      </c>
      <c r="G8877" t="s">
        <v>12</v>
      </c>
    </row>
    <row r="8878" spans="1:7" x14ac:dyDescent="0.3">
      <c r="A8878" t="s">
        <v>8905</v>
      </c>
      <c r="B8878" t="s">
        <v>7613</v>
      </c>
      <c r="C8878">
        <v>2001</v>
      </c>
      <c r="D8878">
        <v>9</v>
      </c>
      <c r="E8878" t="s">
        <v>18</v>
      </c>
      <c r="F8878">
        <v>150</v>
      </c>
      <c r="G8878" t="s">
        <v>10</v>
      </c>
    </row>
    <row r="8879" spans="1:7" x14ac:dyDescent="0.3">
      <c r="A8879" t="s">
        <v>8906</v>
      </c>
      <c r="B8879" t="s">
        <v>7613</v>
      </c>
      <c r="C8879">
        <v>2013</v>
      </c>
      <c r="D8879">
        <v>7</v>
      </c>
      <c r="E8879" t="s">
        <v>80</v>
      </c>
      <c r="F8879">
        <v>48</v>
      </c>
      <c r="G8879" t="s">
        <v>10</v>
      </c>
    </row>
    <row r="8880" spans="1:7" x14ac:dyDescent="0.3">
      <c r="A8880" t="s">
        <v>8907</v>
      </c>
      <c r="B8880" t="s">
        <v>7613</v>
      </c>
      <c r="C8880">
        <v>2007</v>
      </c>
      <c r="D8880">
        <v>10</v>
      </c>
      <c r="E8880" t="s">
        <v>80</v>
      </c>
      <c r="F8880">
        <v>44</v>
      </c>
      <c r="G8880" t="s">
        <v>10</v>
      </c>
    </row>
    <row r="8881" spans="1:7" x14ac:dyDescent="0.3">
      <c r="A8881" t="s">
        <v>8908</v>
      </c>
      <c r="B8881" t="s">
        <v>7613</v>
      </c>
      <c r="C8881">
        <v>2007</v>
      </c>
      <c r="D8881">
        <v>4</v>
      </c>
      <c r="E8881" t="s">
        <v>80</v>
      </c>
      <c r="F8881">
        <v>15</v>
      </c>
      <c r="G8881" t="s">
        <v>10</v>
      </c>
    </row>
    <row r="8882" spans="1:7" x14ac:dyDescent="0.3">
      <c r="A8882" t="s">
        <v>8909</v>
      </c>
      <c r="B8882" t="s">
        <v>7613</v>
      </c>
      <c r="C8882">
        <v>2015</v>
      </c>
      <c r="D8882">
        <v>5</v>
      </c>
      <c r="E8882" t="s">
        <v>71</v>
      </c>
      <c r="F8882">
        <v>0</v>
      </c>
      <c r="G8882" t="s">
        <v>12</v>
      </c>
    </row>
    <row r="8883" spans="1:7" x14ac:dyDescent="0.3">
      <c r="A8883" t="s">
        <v>8910</v>
      </c>
      <c r="B8883" t="s">
        <v>7613</v>
      </c>
      <c r="C8883">
        <v>2004</v>
      </c>
      <c r="D8883">
        <v>4</v>
      </c>
      <c r="E8883" t="s">
        <v>80</v>
      </c>
      <c r="F8883">
        <v>12</v>
      </c>
      <c r="G8883" t="s">
        <v>10</v>
      </c>
    </row>
    <row r="8884" spans="1:7" x14ac:dyDescent="0.3">
      <c r="A8884" t="s">
        <v>8911</v>
      </c>
      <c r="B8884" t="s">
        <v>7613</v>
      </c>
      <c r="C8884">
        <v>2016</v>
      </c>
      <c r="D8884">
        <v>1</v>
      </c>
      <c r="E8884" t="s">
        <v>18</v>
      </c>
      <c r="F8884">
        <v>297</v>
      </c>
      <c r="G8884" t="s">
        <v>179</v>
      </c>
    </row>
    <row r="8885" spans="1:7" x14ac:dyDescent="0.3">
      <c r="A8885" t="s">
        <v>8912</v>
      </c>
      <c r="B8885" t="s">
        <v>7613</v>
      </c>
      <c r="C8885">
        <v>2015</v>
      </c>
      <c r="D8885">
        <v>2</v>
      </c>
      <c r="E8885" t="s">
        <v>9</v>
      </c>
      <c r="F8885">
        <v>7</v>
      </c>
      <c r="G8885" t="s">
        <v>50</v>
      </c>
    </row>
    <row r="8886" spans="1:7" x14ac:dyDescent="0.3">
      <c r="A8886" t="s">
        <v>8913</v>
      </c>
      <c r="B8886" t="s">
        <v>7613</v>
      </c>
      <c r="C8886">
        <v>2012</v>
      </c>
      <c r="D8886">
        <v>1</v>
      </c>
      <c r="E8886" t="s">
        <v>18</v>
      </c>
      <c r="F8886">
        <v>313</v>
      </c>
      <c r="G8886" t="s">
        <v>10</v>
      </c>
    </row>
    <row r="8887" spans="1:7" x14ac:dyDescent="0.3">
      <c r="A8887" t="s">
        <v>8914</v>
      </c>
      <c r="B8887" t="s">
        <v>7613</v>
      </c>
      <c r="C8887">
        <v>2002</v>
      </c>
      <c r="D8887">
        <v>5</v>
      </c>
      <c r="E8887" t="s">
        <v>9</v>
      </c>
      <c r="F8887">
        <v>182</v>
      </c>
      <c r="G8887" t="s">
        <v>10</v>
      </c>
    </row>
    <row r="8888" spans="1:7" x14ac:dyDescent="0.3">
      <c r="A8888" t="s">
        <v>8915</v>
      </c>
      <c r="B8888" t="s">
        <v>7613</v>
      </c>
      <c r="C8888">
        <v>2017</v>
      </c>
      <c r="D8888">
        <v>5</v>
      </c>
      <c r="E8888" t="s">
        <v>18</v>
      </c>
      <c r="F8888">
        <v>721</v>
      </c>
      <c r="G8888" t="s">
        <v>473</v>
      </c>
    </row>
    <row r="8889" spans="1:7" x14ac:dyDescent="0.3">
      <c r="A8889" t="s">
        <v>8916</v>
      </c>
      <c r="B8889" t="s">
        <v>7613</v>
      </c>
      <c r="C8889">
        <v>2003</v>
      </c>
      <c r="D8889">
        <v>9</v>
      </c>
      <c r="E8889" t="s">
        <v>9</v>
      </c>
      <c r="F8889">
        <v>50</v>
      </c>
      <c r="G8889" t="s">
        <v>10</v>
      </c>
    </row>
    <row r="8890" spans="1:7" x14ac:dyDescent="0.3">
      <c r="A8890" t="s">
        <v>8917</v>
      </c>
      <c r="B8890" t="s">
        <v>7613</v>
      </c>
      <c r="C8890">
        <v>2012</v>
      </c>
      <c r="D8890">
        <v>7</v>
      </c>
      <c r="E8890" t="s">
        <v>80</v>
      </c>
      <c r="F8890">
        <v>20</v>
      </c>
      <c r="G8890" t="s">
        <v>10</v>
      </c>
    </row>
    <row r="8891" spans="1:7" x14ac:dyDescent="0.3">
      <c r="A8891" t="s">
        <v>8918</v>
      </c>
      <c r="B8891" t="s">
        <v>7613</v>
      </c>
      <c r="C8891">
        <v>1998</v>
      </c>
      <c r="D8891">
        <v>9</v>
      </c>
      <c r="E8891" t="s">
        <v>9</v>
      </c>
      <c r="F8891">
        <v>765</v>
      </c>
      <c r="G8891" t="s">
        <v>10</v>
      </c>
    </row>
    <row r="8892" spans="1:7" x14ac:dyDescent="0.3">
      <c r="A8892" t="s">
        <v>8919</v>
      </c>
      <c r="B8892" t="s">
        <v>7613</v>
      </c>
      <c r="C8892">
        <v>2004</v>
      </c>
      <c r="D8892">
        <v>12</v>
      </c>
      <c r="E8892" t="s">
        <v>9</v>
      </c>
      <c r="F8892">
        <v>12</v>
      </c>
      <c r="G8892" t="s">
        <v>50</v>
      </c>
    </row>
    <row r="8893" spans="1:7" x14ac:dyDescent="0.3">
      <c r="A8893" t="s">
        <v>8920</v>
      </c>
      <c r="B8893" t="s">
        <v>7613</v>
      </c>
      <c r="C8893">
        <v>2006</v>
      </c>
      <c r="D8893">
        <v>2</v>
      </c>
      <c r="E8893" t="s">
        <v>18</v>
      </c>
      <c r="F8893">
        <v>568</v>
      </c>
      <c r="G8893" t="s">
        <v>10</v>
      </c>
    </row>
    <row r="8894" spans="1:7" x14ac:dyDescent="0.3">
      <c r="A8894" t="s">
        <v>8921</v>
      </c>
      <c r="B8894" t="s">
        <v>7613</v>
      </c>
      <c r="C8894">
        <v>2011</v>
      </c>
      <c r="D8894">
        <v>2</v>
      </c>
      <c r="E8894" t="s">
        <v>71</v>
      </c>
      <c r="F8894">
        <v>72</v>
      </c>
      <c r="G8894" t="s">
        <v>10</v>
      </c>
    </row>
    <row r="8895" spans="1:7" x14ac:dyDescent="0.3">
      <c r="A8895" t="s">
        <v>8922</v>
      </c>
      <c r="B8895" t="s">
        <v>7613</v>
      </c>
      <c r="C8895">
        <v>2013</v>
      </c>
      <c r="D8895">
        <v>8</v>
      </c>
      <c r="E8895" t="s">
        <v>71</v>
      </c>
      <c r="F8895">
        <v>682</v>
      </c>
      <c r="G8895" t="s">
        <v>10</v>
      </c>
    </row>
    <row r="8896" spans="1:7" x14ac:dyDescent="0.3">
      <c r="A8896" t="s">
        <v>8923</v>
      </c>
      <c r="B8896" t="s">
        <v>7613</v>
      </c>
      <c r="C8896">
        <v>2018</v>
      </c>
      <c r="D8896">
        <v>9</v>
      </c>
      <c r="E8896" t="s">
        <v>9</v>
      </c>
      <c r="F8896">
        <v>972</v>
      </c>
      <c r="G8896" t="s">
        <v>179</v>
      </c>
    </row>
    <row r="8897" spans="1:7" x14ac:dyDescent="0.3">
      <c r="A8897" t="s">
        <v>8924</v>
      </c>
      <c r="B8897" t="s">
        <v>7613</v>
      </c>
      <c r="C8897">
        <v>2013</v>
      </c>
      <c r="D8897">
        <v>2</v>
      </c>
      <c r="E8897" t="s">
        <v>71</v>
      </c>
      <c r="F8897">
        <v>407</v>
      </c>
      <c r="G8897" t="s">
        <v>10</v>
      </c>
    </row>
    <row r="8898" spans="1:7" x14ac:dyDescent="0.3">
      <c r="A8898" t="s">
        <v>8925</v>
      </c>
      <c r="B8898" t="s">
        <v>7613</v>
      </c>
      <c r="C8898">
        <v>2009</v>
      </c>
      <c r="D8898">
        <v>3</v>
      </c>
      <c r="E8898" t="s">
        <v>18</v>
      </c>
      <c r="F8898">
        <v>302</v>
      </c>
      <c r="G8898" t="s">
        <v>10</v>
      </c>
    </row>
    <row r="8899" spans="1:7" x14ac:dyDescent="0.3">
      <c r="A8899" t="s">
        <v>8926</v>
      </c>
      <c r="B8899" t="s">
        <v>7613</v>
      </c>
      <c r="C8899">
        <v>2010</v>
      </c>
      <c r="D8899">
        <v>9</v>
      </c>
      <c r="E8899" t="s">
        <v>9</v>
      </c>
      <c r="F8899">
        <v>4</v>
      </c>
      <c r="G8899" t="s">
        <v>50</v>
      </c>
    </row>
    <row r="8900" spans="1:7" x14ac:dyDescent="0.3">
      <c r="A8900" t="s">
        <v>8927</v>
      </c>
      <c r="B8900" t="s">
        <v>7613</v>
      </c>
      <c r="C8900">
        <v>2013</v>
      </c>
      <c r="D8900">
        <v>5</v>
      </c>
      <c r="E8900" t="s">
        <v>80</v>
      </c>
      <c r="F8900">
        <v>36</v>
      </c>
      <c r="G8900" t="s">
        <v>10</v>
      </c>
    </row>
    <row r="8901" spans="1:7" x14ac:dyDescent="0.3">
      <c r="A8901" t="s">
        <v>8928</v>
      </c>
      <c r="B8901" t="s">
        <v>7613</v>
      </c>
      <c r="C8901">
        <v>2010</v>
      </c>
      <c r="D8901">
        <v>9</v>
      </c>
      <c r="E8901" t="s">
        <v>9</v>
      </c>
      <c r="F8901">
        <v>60</v>
      </c>
      <c r="G8901" t="s">
        <v>10</v>
      </c>
    </row>
    <row r="8902" spans="1:7" x14ac:dyDescent="0.3">
      <c r="A8902" t="s">
        <v>8929</v>
      </c>
      <c r="B8902" t="s">
        <v>7613</v>
      </c>
      <c r="C8902">
        <v>2009</v>
      </c>
      <c r="D8902">
        <v>8</v>
      </c>
      <c r="E8902" t="s">
        <v>18</v>
      </c>
      <c r="F8902">
        <v>466</v>
      </c>
      <c r="G8902" t="s">
        <v>10</v>
      </c>
    </row>
    <row r="8903" spans="1:7" x14ac:dyDescent="0.3">
      <c r="A8903" t="s">
        <v>8930</v>
      </c>
      <c r="B8903" t="s">
        <v>7613</v>
      </c>
      <c r="C8903">
        <v>2010</v>
      </c>
      <c r="D8903">
        <v>7</v>
      </c>
      <c r="E8903" t="s">
        <v>80</v>
      </c>
      <c r="F8903">
        <v>30</v>
      </c>
      <c r="G8903" t="s">
        <v>10</v>
      </c>
    </row>
    <row r="8904" spans="1:7" x14ac:dyDescent="0.3">
      <c r="A8904" t="s">
        <v>8931</v>
      </c>
      <c r="B8904" t="s">
        <v>7613</v>
      </c>
      <c r="C8904">
        <v>2008</v>
      </c>
      <c r="D8904">
        <v>5</v>
      </c>
      <c r="E8904" t="s">
        <v>18</v>
      </c>
      <c r="F8904">
        <v>19</v>
      </c>
      <c r="G8904" t="s">
        <v>10</v>
      </c>
    </row>
    <row r="8905" spans="1:7" x14ac:dyDescent="0.3">
      <c r="A8905" t="s">
        <v>8932</v>
      </c>
      <c r="B8905" t="s">
        <v>7613</v>
      </c>
      <c r="C8905">
        <v>2005</v>
      </c>
      <c r="D8905">
        <v>4</v>
      </c>
      <c r="E8905" t="s">
        <v>9</v>
      </c>
      <c r="F8905">
        <v>49</v>
      </c>
      <c r="G8905" t="s">
        <v>10</v>
      </c>
    </row>
    <row r="8906" spans="1:7" x14ac:dyDescent="0.3">
      <c r="A8906" t="s">
        <v>8933</v>
      </c>
      <c r="B8906" t="s">
        <v>7613</v>
      </c>
      <c r="C8906">
        <v>2004</v>
      </c>
      <c r="D8906">
        <v>11</v>
      </c>
      <c r="E8906" t="s">
        <v>18</v>
      </c>
      <c r="F8906">
        <v>50</v>
      </c>
      <c r="G8906" t="s">
        <v>10</v>
      </c>
    </row>
    <row r="8907" spans="1:7" x14ac:dyDescent="0.3">
      <c r="A8907" t="s">
        <v>8934</v>
      </c>
      <c r="B8907" t="s">
        <v>7613</v>
      </c>
      <c r="C8907">
        <v>2007</v>
      </c>
      <c r="D8907">
        <v>7</v>
      </c>
      <c r="E8907" t="s">
        <v>80</v>
      </c>
      <c r="F8907">
        <v>68</v>
      </c>
      <c r="G8907" t="s">
        <v>10</v>
      </c>
    </row>
    <row r="8908" spans="1:7" x14ac:dyDescent="0.3">
      <c r="A8908" t="s">
        <v>8935</v>
      </c>
      <c r="B8908" t="s">
        <v>7613</v>
      </c>
      <c r="C8908">
        <v>2018</v>
      </c>
      <c r="D8908">
        <v>4</v>
      </c>
      <c r="E8908" t="s">
        <v>18</v>
      </c>
      <c r="F8908">
        <v>150</v>
      </c>
      <c r="G8908" t="s">
        <v>179</v>
      </c>
    </row>
    <row r="8909" spans="1:7" x14ac:dyDescent="0.3">
      <c r="A8909" t="s">
        <v>8936</v>
      </c>
      <c r="B8909" t="s">
        <v>7613</v>
      </c>
      <c r="C8909">
        <v>2006</v>
      </c>
      <c r="D8909">
        <v>5</v>
      </c>
      <c r="E8909" t="s">
        <v>9</v>
      </c>
      <c r="F8909">
        <v>1220</v>
      </c>
      <c r="G8909" t="s">
        <v>10</v>
      </c>
    </row>
    <row r="8910" spans="1:7" x14ac:dyDescent="0.3">
      <c r="A8910" t="s">
        <v>8937</v>
      </c>
      <c r="B8910" t="s">
        <v>7613</v>
      </c>
      <c r="C8910">
        <v>2011</v>
      </c>
      <c r="D8910">
        <v>1</v>
      </c>
      <c r="E8910" t="s">
        <v>9</v>
      </c>
      <c r="F8910">
        <v>0</v>
      </c>
      <c r="G8910" t="s">
        <v>12</v>
      </c>
    </row>
    <row r="8911" spans="1:7" x14ac:dyDescent="0.3">
      <c r="A8911" t="s">
        <v>8938</v>
      </c>
      <c r="B8911" t="s">
        <v>7613</v>
      </c>
      <c r="C8911">
        <v>2004</v>
      </c>
      <c r="D8911">
        <v>10</v>
      </c>
      <c r="E8911" t="s">
        <v>18</v>
      </c>
      <c r="F8911">
        <v>14</v>
      </c>
      <c r="G8911" t="s">
        <v>10</v>
      </c>
    </row>
    <row r="8912" spans="1:7" x14ac:dyDescent="0.3">
      <c r="A8912" t="s">
        <v>8939</v>
      </c>
      <c r="B8912" t="s">
        <v>7613</v>
      </c>
      <c r="C8912">
        <v>2006</v>
      </c>
      <c r="D8912">
        <v>11</v>
      </c>
      <c r="E8912" t="s">
        <v>9</v>
      </c>
      <c r="F8912">
        <v>110</v>
      </c>
      <c r="G8912" t="s">
        <v>10</v>
      </c>
    </row>
    <row r="8913" spans="1:7" x14ac:dyDescent="0.3">
      <c r="A8913" t="s">
        <v>8940</v>
      </c>
      <c r="B8913" t="s">
        <v>7613</v>
      </c>
      <c r="C8913">
        <v>2005</v>
      </c>
      <c r="D8913">
        <v>9</v>
      </c>
      <c r="E8913" t="s">
        <v>71</v>
      </c>
      <c r="F8913">
        <v>725</v>
      </c>
      <c r="G8913" t="s">
        <v>10</v>
      </c>
    </row>
    <row r="8914" spans="1:7" x14ac:dyDescent="0.3">
      <c r="A8914" t="s">
        <v>8941</v>
      </c>
      <c r="B8914" t="s">
        <v>7613</v>
      </c>
      <c r="C8914">
        <v>2018</v>
      </c>
      <c r="D8914">
        <v>2</v>
      </c>
      <c r="E8914" t="s">
        <v>18</v>
      </c>
      <c r="F8914">
        <v>228</v>
      </c>
      <c r="G8914" t="s">
        <v>10</v>
      </c>
    </row>
    <row r="8915" spans="1:7" x14ac:dyDescent="0.3">
      <c r="A8915" t="s">
        <v>8942</v>
      </c>
      <c r="B8915" t="s">
        <v>7613</v>
      </c>
      <c r="C8915">
        <v>1992</v>
      </c>
      <c r="D8915">
        <v>5</v>
      </c>
      <c r="E8915" t="s">
        <v>80</v>
      </c>
      <c r="F8915">
        <v>16</v>
      </c>
      <c r="G8915" t="s">
        <v>10</v>
      </c>
    </row>
    <row r="8916" spans="1:7" x14ac:dyDescent="0.3">
      <c r="A8916" t="s">
        <v>8943</v>
      </c>
      <c r="B8916" t="s">
        <v>7613</v>
      </c>
      <c r="C8916">
        <v>2016</v>
      </c>
      <c r="D8916">
        <v>1</v>
      </c>
      <c r="E8916" t="s">
        <v>71</v>
      </c>
      <c r="F8916">
        <v>601</v>
      </c>
      <c r="G8916" t="s">
        <v>10</v>
      </c>
    </row>
    <row r="8917" spans="1:7" x14ac:dyDescent="0.3">
      <c r="A8917" t="s">
        <v>8944</v>
      </c>
      <c r="B8917" t="s">
        <v>7613</v>
      </c>
      <c r="C8917">
        <v>2008</v>
      </c>
      <c r="D8917">
        <v>9</v>
      </c>
      <c r="E8917" t="s">
        <v>80</v>
      </c>
      <c r="F8917">
        <v>87</v>
      </c>
      <c r="G8917" t="s">
        <v>10</v>
      </c>
    </row>
    <row r="8918" spans="1:7" x14ac:dyDescent="0.3">
      <c r="A8918" t="s">
        <v>8945</v>
      </c>
      <c r="B8918" t="s">
        <v>7613</v>
      </c>
      <c r="C8918">
        <v>2007</v>
      </c>
      <c r="D8918">
        <v>4</v>
      </c>
      <c r="E8918" t="s">
        <v>9</v>
      </c>
      <c r="F8918">
        <v>28</v>
      </c>
      <c r="G8918" t="s">
        <v>10</v>
      </c>
    </row>
    <row r="8919" spans="1:7" x14ac:dyDescent="0.3">
      <c r="A8919" t="s">
        <v>8946</v>
      </c>
      <c r="B8919" t="s">
        <v>7613</v>
      </c>
      <c r="C8919">
        <v>2010</v>
      </c>
      <c r="D8919">
        <v>2</v>
      </c>
      <c r="E8919" t="s">
        <v>80</v>
      </c>
      <c r="F8919">
        <v>3</v>
      </c>
      <c r="G8919" t="s">
        <v>50</v>
      </c>
    </row>
    <row r="8920" spans="1:7" x14ac:dyDescent="0.3">
      <c r="A8920" t="s">
        <v>8947</v>
      </c>
      <c r="B8920" t="s">
        <v>7613</v>
      </c>
      <c r="C8920">
        <v>2010</v>
      </c>
      <c r="D8920">
        <v>2</v>
      </c>
      <c r="E8920" t="s">
        <v>80</v>
      </c>
      <c r="F8920">
        <v>133</v>
      </c>
      <c r="G8920" t="s">
        <v>10</v>
      </c>
    </row>
    <row r="8921" spans="1:7" x14ac:dyDescent="0.3">
      <c r="A8921" t="s">
        <v>8948</v>
      </c>
      <c r="B8921" t="s">
        <v>7613</v>
      </c>
      <c r="C8921">
        <v>2011</v>
      </c>
      <c r="D8921">
        <v>6</v>
      </c>
      <c r="E8921" t="s">
        <v>9</v>
      </c>
      <c r="F8921">
        <v>20</v>
      </c>
      <c r="G8921" t="s">
        <v>50</v>
      </c>
    </row>
    <row r="8922" spans="1:7" x14ac:dyDescent="0.3">
      <c r="A8922" t="s">
        <v>8949</v>
      </c>
      <c r="B8922" t="s">
        <v>7613</v>
      </c>
      <c r="C8922">
        <v>2005</v>
      </c>
      <c r="D8922">
        <v>3</v>
      </c>
      <c r="E8922" t="s">
        <v>18</v>
      </c>
      <c r="F8922">
        <v>43</v>
      </c>
      <c r="G8922" t="s">
        <v>10</v>
      </c>
    </row>
    <row r="8923" spans="1:7" x14ac:dyDescent="0.3">
      <c r="A8923" t="s">
        <v>8950</v>
      </c>
      <c r="B8923" t="s">
        <v>7613</v>
      </c>
      <c r="C8923">
        <v>2005</v>
      </c>
      <c r="D8923">
        <v>5</v>
      </c>
      <c r="E8923" t="s">
        <v>71</v>
      </c>
      <c r="F8923">
        <v>155</v>
      </c>
      <c r="G8923" t="s">
        <v>10</v>
      </c>
    </row>
    <row r="8924" spans="1:7" x14ac:dyDescent="0.3">
      <c r="A8924" t="s">
        <v>8951</v>
      </c>
      <c r="B8924" t="s">
        <v>7613</v>
      </c>
      <c r="C8924">
        <v>2005</v>
      </c>
      <c r="D8924">
        <v>5</v>
      </c>
      <c r="E8924" t="s">
        <v>18</v>
      </c>
      <c r="F8924">
        <v>944</v>
      </c>
      <c r="G8924" t="s">
        <v>10</v>
      </c>
    </row>
    <row r="8925" spans="1:7" x14ac:dyDescent="0.3">
      <c r="A8925" t="s">
        <v>8952</v>
      </c>
      <c r="B8925" t="s">
        <v>7613</v>
      </c>
      <c r="C8925">
        <v>2008</v>
      </c>
      <c r="D8925">
        <v>4</v>
      </c>
      <c r="E8925" t="s">
        <v>9</v>
      </c>
      <c r="F8925">
        <v>135</v>
      </c>
      <c r="G8925" t="s">
        <v>10</v>
      </c>
    </row>
    <row r="8926" spans="1:7" x14ac:dyDescent="0.3">
      <c r="A8926" t="s">
        <v>8953</v>
      </c>
      <c r="B8926" t="s">
        <v>7613</v>
      </c>
      <c r="C8926">
        <v>2010</v>
      </c>
      <c r="D8926">
        <v>8</v>
      </c>
      <c r="E8926" t="s">
        <v>18</v>
      </c>
      <c r="F8926">
        <v>612</v>
      </c>
      <c r="G8926" t="s">
        <v>10</v>
      </c>
    </row>
    <row r="8927" spans="1:7" x14ac:dyDescent="0.3">
      <c r="A8927" t="s">
        <v>8954</v>
      </c>
      <c r="B8927" t="s">
        <v>7613</v>
      </c>
      <c r="C8927">
        <v>2018</v>
      </c>
      <c r="D8927">
        <v>1</v>
      </c>
      <c r="E8927" t="s">
        <v>18</v>
      </c>
      <c r="F8927">
        <v>0</v>
      </c>
      <c r="G8927" t="s">
        <v>12</v>
      </c>
    </row>
    <row r="8928" spans="1:7" x14ac:dyDescent="0.3">
      <c r="A8928" t="s">
        <v>8955</v>
      </c>
      <c r="B8928" t="s">
        <v>7613</v>
      </c>
      <c r="C8928">
        <v>2013</v>
      </c>
      <c r="D8928">
        <v>8</v>
      </c>
      <c r="E8928" t="s">
        <v>18</v>
      </c>
      <c r="F8928">
        <v>487</v>
      </c>
      <c r="G8928" t="s">
        <v>10</v>
      </c>
    </row>
    <row r="8929" spans="1:7" x14ac:dyDescent="0.3">
      <c r="A8929" t="s">
        <v>8956</v>
      </c>
      <c r="B8929" t="s">
        <v>7613</v>
      </c>
      <c r="C8929">
        <v>2005</v>
      </c>
      <c r="D8929">
        <v>8</v>
      </c>
      <c r="E8929" t="s">
        <v>18</v>
      </c>
      <c r="F8929">
        <v>278</v>
      </c>
      <c r="G8929" t="s">
        <v>10</v>
      </c>
    </row>
    <row r="8930" spans="1:7" x14ac:dyDescent="0.3">
      <c r="A8930" t="s">
        <v>8957</v>
      </c>
      <c r="B8930" t="s">
        <v>7613</v>
      </c>
      <c r="C8930">
        <v>2004</v>
      </c>
      <c r="D8930">
        <v>9</v>
      </c>
      <c r="E8930" t="s">
        <v>80</v>
      </c>
      <c r="F8930">
        <v>60</v>
      </c>
      <c r="G8930" t="s">
        <v>10</v>
      </c>
    </row>
    <row r="8931" spans="1:7" x14ac:dyDescent="0.3">
      <c r="A8931" t="s">
        <v>8958</v>
      </c>
      <c r="B8931" t="s">
        <v>7613</v>
      </c>
      <c r="C8931">
        <v>2008</v>
      </c>
      <c r="D8931">
        <v>10</v>
      </c>
      <c r="E8931" t="s">
        <v>18</v>
      </c>
      <c r="F8931">
        <v>192</v>
      </c>
      <c r="G8931" t="s">
        <v>10</v>
      </c>
    </row>
    <row r="8932" spans="1:7" x14ac:dyDescent="0.3">
      <c r="A8932" t="s">
        <v>8959</v>
      </c>
      <c r="B8932" t="s">
        <v>7613</v>
      </c>
      <c r="C8932">
        <v>2012</v>
      </c>
      <c r="D8932">
        <v>7</v>
      </c>
      <c r="E8932" t="s">
        <v>18</v>
      </c>
      <c r="F8932">
        <v>581</v>
      </c>
      <c r="G8932" t="s">
        <v>10</v>
      </c>
    </row>
    <row r="8933" spans="1:7" x14ac:dyDescent="0.3">
      <c r="A8933" t="s">
        <v>8960</v>
      </c>
      <c r="B8933" t="s">
        <v>7613</v>
      </c>
      <c r="C8933">
        <v>2012</v>
      </c>
      <c r="D8933">
        <v>1</v>
      </c>
      <c r="E8933" t="s">
        <v>18</v>
      </c>
      <c r="F8933">
        <v>250</v>
      </c>
      <c r="G8933" t="s">
        <v>10</v>
      </c>
    </row>
    <row r="8934" spans="1:7" x14ac:dyDescent="0.3">
      <c r="A8934" t="s">
        <v>8961</v>
      </c>
      <c r="B8934" t="s">
        <v>7613</v>
      </c>
      <c r="C8934">
        <v>2004</v>
      </c>
      <c r="D8934">
        <v>4</v>
      </c>
      <c r="E8934" t="s">
        <v>71</v>
      </c>
      <c r="F8934">
        <v>186</v>
      </c>
      <c r="G8934" t="s">
        <v>10</v>
      </c>
    </row>
    <row r="8935" spans="1:7" x14ac:dyDescent="0.3">
      <c r="A8935" t="s">
        <v>8962</v>
      </c>
      <c r="B8935" t="s">
        <v>7613</v>
      </c>
      <c r="C8935">
        <v>2012</v>
      </c>
      <c r="D8935">
        <v>7</v>
      </c>
      <c r="E8935" t="s">
        <v>80</v>
      </c>
      <c r="F8935">
        <v>16</v>
      </c>
      <c r="G8935" t="s">
        <v>10</v>
      </c>
    </row>
    <row r="8936" spans="1:7" x14ac:dyDescent="0.3">
      <c r="A8936" t="s">
        <v>8963</v>
      </c>
      <c r="B8936" t="s">
        <v>7613</v>
      </c>
      <c r="C8936">
        <v>2006</v>
      </c>
      <c r="D8936">
        <v>11</v>
      </c>
      <c r="E8936" t="s">
        <v>9</v>
      </c>
      <c r="F8936">
        <v>228</v>
      </c>
      <c r="G8936" t="s">
        <v>10</v>
      </c>
    </row>
    <row r="8937" spans="1:7" x14ac:dyDescent="0.3">
      <c r="A8937" t="s">
        <v>8964</v>
      </c>
      <c r="B8937" t="s">
        <v>7613</v>
      </c>
      <c r="C8937">
        <v>2003</v>
      </c>
      <c r="D8937">
        <v>6</v>
      </c>
      <c r="E8937" t="s">
        <v>71</v>
      </c>
      <c r="F8937">
        <v>1270</v>
      </c>
      <c r="G8937" t="s">
        <v>10</v>
      </c>
    </row>
    <row r="8938" spans="1:7" x14ac:dyDescent="0.3">
      <c r="A8938" t="s">
        <v>8965</v>
      </c>
      <c r="B8938" t="s">
        <v>7613</v>
      </c>
      <c r="C8938">
        <v>2014</v>
      </c>
      <c r="D8938">
        <v>8</v>
      </c>
      <c r="E8938" t="s">
        <v>80</v>
      </c>
      <c r="F8938">
        <v>0</v>
      </c>
      <c r="G8938" t="s">
        <v>12</v>
      </c>
    </row>
    <row r="8939" spans="1:7" x14ac:dyDescent="0.3">
      <c r="A8939" t="s">
        <v>8966</v>
      </c>
      <c r="B8939" t="s">
        <v>7613</v>
      </c>
      <c r="C8939">
        <v>2004</v>
      </c>
      <c r="D8939">
        <v>11</v>
      </c>
      <c r="E8939" t="s">
        <v>9</v>
      </c>
      <c r="F8939">
        <v>164</v>
      </c>
      <c r="G8939" t="s">
        <v>10</v>
      </c>
    </row>
    <row r="8940" spans="1:7" x14ac:dyDescent="0.3">
      <c r="A8940" t="s">
        <v>8967</v>
      </c>
      <c r="B8940" t="s">
        <v>7613</v>
      </c>
      <c r="C8940">
        <v>2016</v>
      </c>
      <c r="D8940">
        <v>2</v>
      </c>
      <c r="E8940" t="s">
        <v>9</v>
      </c>
      <c r="F8940">
        <v>79</v>
      </c>
      <c r="G8940" t="s">
        <v>473</v>
      </c>
    </row>
    <row r="8941" spans="1:7" x14ac:dyDescent="0.3">
      <c r="A8941" t="s">
        <v>8968</v>
      </c>
      <c r="B8941" t="s">
        <v>7613</v>
      </c>
      <c r="C8941">
        <v>2005</v>
      </c>
      <c r="D8941">
        <v>11</v>
      </c>
      <c r="E8941" t="s">
        <v>9</v>
      </c>
      <c r="F8941">
        <v>336</v>
      </c>
      <c r="G8941" t="s">
        <v>10</v>
      </c>
    </row>
    <row r="8942" spans="1:7" x14ac:dyDescent="0.3">
      <c r="A8942" t="s">
        <v>8969</v>
      </c>
      <c r="B8942" t="s">
        <v>7613</v>
      </c>
      <c r="C8942">
        <v>2013</v>
      </c>
      <c r="D8942">
        <v>10</v>
      </c>
      <c r="E8942" t="s">
        <v>80</v>
      </c>
      <c r="F8942">
        <v>55</v>
      </c>
      <c r="G8942" t="s">
        <v>10</v>
      </c>
    </row>
    <row r="8943" spans="1:7" x14ac:dyDescent="0.3">
      <c r="A8943" t="s">
        <v>8970</v>
      </c>
      <c r="B8943" t="s">
        <v>7613</v>
      </c>
      <c r="C8943">
        <v>2006</v>
      </c>
      <c r="D8943">
        <v>6</v>
      </c>
      <c r="E8943" t="s">
        <v>18</v>
      </c>
      <c r="F8943">
        <v>343</v>
      </c>
      <c r="G8943" t="s">
        <v>10</v>
      </c>
    </row>
    <row r="8944" spans="1:7" x14ac:dyDescent="0.3">
      <c r="A8944" t="s">
        <v>8971</v>
      </c>
      <c r="B8944" t="s">
        <v>7613</v>
      </c>
      <c r="C8944">
        <v>2010</v>
      </c>
      <c r="D8944">
        <v>5</v>
      </c>
      <c r="E8944" t="s">
        <v>80</v>
      </c>
      <c r="F8944">
        <v>19</v>
      </c>
      <c r="G8944" t="s">
        <v>10</v>
      </c>
    </row>
    <row r="8945" spans="1:7" x14ac:dyDescent="0.3">
      <c r="A8945" t="s">
        <v>8972</v>
      </c>
      <c r="B8945" t="s">
        <v>7613</v>
      </c>
      <c r="C8945">
        <v>2012</v>
      </c>
      <c r="D8945">
        <v>12</v>
      </c>
      <c r="E8945" t="s">
        <v>80</v>
      </c>
      <c r="F8945">
        <v>44</v>
      </c>
      <c r="G8945" t="s">
        <v>10</v>
      </c>
    </row>
    <row r="8946" spans="1:7" x14ac:dyDescent="0.3">
      <c r="A8946" t="s">
        <v>8973</v>
      </c>
      <c r="B8946" t="s">
        <v>7613</v>
      </c>
      <c r="C8946">
        <v>2016</v>
      </c>
      <c r="D8946">
        <v>9</v>
      </c>
      <c r="E8946" t="s">
        <v>71</v>
      </c>
      <c r="F8946">
        <v>4</v>
      </c>
      <c r="G8946" t="s">
        <v>50</v>
      </c>
    </row>
    <row r="8947" spans="1:7" x14ac:dyDescent="0.3">
      <c r="A8947" t="s">
        <v>8974</v>
      </c>
      <c r="B8947" t="s">
        <v>7613</v>
      </c>
      <c r="C8947">
        <v>2005</v>
      </c>
      <c r="D8947">
        <v>8</v>
      </c>
      <c r="E8947" t="s">
        <v>18</v>
      </c>
      <c r="F8947">
        <v>60</v>
      </c>
      <c r="G8947" t="s">
        <v>10</v>
      </c>
    </row>
    <row r="8948" spans="1:7" x14ac:dyDescent="0.3">
      <c r="A8948" t="s">
        <v>8975</v>
      </c>
      <c r="B8948" t="s">
        <v>7613</v>
      </c>
      <c r="C8948">
        <v>2008</v>
      </c>
      <c r="D8948">
        <v>9</v>
      </c>
      <c r="E8948" t="s">
        <v>80</v>
      </c>
      <c r="F8948">
        <v>20</v>
      </c>
      <c r="G8948" t="s">
        <v>10</v>
      </c>
    </row>
    <row r="8949" spans="1:7" x14ac:dyDescent="0.3">
      <c r="A8949" t="s">
        <v>8976</v>
      </c>
      <c r="B8949" t="s">
        <v>7613</v>
      </c>
      <c r="C8949">
        <v>2004</v>
      </c>
      <c r="D8949">
        <v>4</v>
      </c>
      <c r="E8949" t="s">
        <v>9</v>
      </c>
      <c r="F8949">
        <v>93</v>
      </c>
      <c r="G8949" t="s">
        <v>10</v>
      </c>
    </row>
    <row r="8950" spans="1:7" x14ac:dyDescent="0.3">
      <c r="A8950" t="s">
        <v>8977</v>
      </c>
      <c r="B8950" t="s">
        <v>7613</v>
      </c>
      <c r="C8950">
        <v>2004</v>
      </c>
      <c r="D8950">
        <v>6</v>
      </c>
      <c r="E8950" t="s">
        <v>18</v>
      </c>
      <c r="F8950">
        <v>7466</v>
      </c>
      <c r="G8950" t="s">
        <v>10</v>
      </c>
    </row>
    <row r="8951" spans="1:7" x14ac:dyDescent="0.3">
      <c r="A8951" t="s">
        <v>8978</v>
      </c>
      <c r="B8951" t="s">
        <v>7613</v>
      </c>
      <c r="C8951">
        <v>2006</v>
      </c>
      <c r="D8951">
        <v>3</v>
      </c>
      <c r="E8951" t="s">
        <v>9</v>
      </c>
      <c r="F8951">
        <v>190</v>
      </c>
      <c r="G8951" t="s">
        <v>10</v>
      </c>
    </row>
    <row r="8952" spans="1:7" x14ac:dyDescent="0.3">
      <c r="A8952" t="s">
        <v>8979</v>
      </c>
      <c r="B8952" t="s">
        <v>7613</v>
      </c>
      <c r="C8952">
        <v>2006</v>
      </c>
      <c r="D8952">
        <v>1</v>
      </c>
      <c r="E8952" t="s">
        <v>71</v>
      </c>
      <c r="F8952">
        <v>533</v>
      </c>
      <c r="G8952" t="s">
        <v>10</v>
      </c>
    </row>
    <row r="8953" spans="1:7" x14ac:dyDescent="0.3">
      <c r="A8953" t="s">
        <v>8980</v>
      </c>
      <c r="B8953" t="s">
        <v>7613</v>
      </c>
      <c r="C8953">
        <v>2006</v>
      </c>
      <c r="D8953">
        <v>11</v>
      </c>
      <c r="E8953" t="s">
        <v>9</v>
      </c>
      <c r="F8953">
        <v>437</v>
      </c>
      <c r="G8953" t="s">
        <v>10</v>
      </c>
    </row>
    <row r="8954" spans="1:7" x14ac:dyDescent="0.3">
      <c r="A8954" t="s">
        <v>8981</v>
      </c>
      <c r="B8954" t="s">
        <v>7613</v>
      </c>
      <c r="C8954">
        <v>2010</v>
      </c>
      <c r="D8954">
        <v>7</v>
      </c>
      <c r="E8954" t="s">
        <v>9</v>
      </c>
      <c r="F8954">
        <v>209</v>
      </c>
      <c r="G8954" t="s">
        <v>10</v>
      </c>
    </row>
    <row r="8955" spans="1:7" x14ac:dyDescent="0.3">
      <c r="A8955" t="s">
        <v>8982</v>
      </c>
      <c r="B8955" t="s">
        <v>7613</v>
      </c>
      <c r="C8955">
        <v>2006</v>
      </c>
      <c r="D8955">
        <v>8</v>
      </c>
      <c r="E8955" t="s">
        <v>80</v>
      </c>
      <c r="F8955">
        <v>13</v>
      </c>
      <c r="G8955" t="s">
        <v>10</v>
      </c>
    </row>
    <row r="8956" spans="1:7" x14ac:dyDescent="0.3">
      <c r="A8956" t="s">
        <v>8983</v>
      </c>
      <c r="B8956" t="s">
        <v>7613</v>
      </c>
      <c r="C8956">
        <v>2017</v>
      </c>
      <c r="D8956">
        <v>2</v>
      </c>
      <c r="E8956" t="s">
        <v>9</v>
      </c>
      <c r="F8956">
        <v>150</v>
      </c>
      <c r="G8956" t="s">
        <v>179</v>
      </c>
    </row>
    <row r="8957" spans="1:7" x14ac:dyDescent="0.3">
      <c r="A8957" t="s">
        <v>8984</v>
      </c>
      <c r="B8957" t="s">
        <v>7613</v>
      </c>
      <c r="C8957">
        <v>2007</v>
      </c>
      <c r="D8957">
        <v>3</v>
      </c>
      <c r="E8957" t="s">
        <v>9</v>
      </c>
      <c r="F8957">
        <v>375</v>
      </c>
      <c r="G8957" t="s">
        <v>10</v>
      </c>
    </row>
    <row r="8958" spans="1:7" x14ac:dyDescent="0.3">
      <c r="A8958" t="s">
        <v>8985</v>
      </c>
      <c r="B8958" t="s">
        <v>7613</v>
      </c>
      <c r="C8958">
        <v>2012</v>
      </c>
      <c r="D8958">
        <v>8</v>
      </c>
      <c r="E8958" t="s">
        <v>80</v>
      </c>
      <c r="F8958">
        <v>35</v>
      </c>
      <c r="G8958" t="s">
        <v>10</v>
      </c>
    </row>
    <row r="8959" spans="1:7" x14ac:dyDescent="0.3">
      <c r="A8959" t="s">
        <v>8986</v>
      </c>
      <c r="B8959" t="s">
        <v>7613</v>
      </c>
      <c r="C8959">
        <v>2009</v>
      </c>
      <c r="D8959">
        <v>10</v>
      </c>
      <c r="E8959" t="s">
        <v>9</v>
      </c>
      <c r="F8959">
        <v>100</v>
      </c>
      <c r="G8959" t="s">
        <v>10</v>
      </c>
    </row>
    <row r="8960" spans="1:7" x14ac:dyDescent="0.3">
      <c r="A8960" t="s">
        <v>8987</v>
      </c>
      <c r="B8960" t="s">
        <v>7613</v>
      </c>
      <c r="C8960">
        <v>2010</v>
      </c>
      <c r="D8960">
        <v>10</v>
      </c>
      <c r="E8960" t="s">
        <v>18</v>
      </c>
      <c r="F8960">
        <v>105</v>
      </c>
      <c r="G8960" t="s">
        <v>10</v>
      </c>
    </row>
    <row r="8961" spans="1:7" x14ac:dyDescent="0.3">
      <c r="A8961" t="s">
        <v>8988</v>
      </c>
      <c r="B8961" t="s">
        <v>7613</v>
      </c>
      <c r="C8961">
        <v>2011</v>
      </c>
      <c r="D8961">
        <v>6</v>
      </c>
      <c r="E8961" t="s">
        <v>9</v>
      </c>
      <c r="F8961">
        <v>191</v>
      </c>
      <c r="G8961" t="s">
        <v>10</v>
      </c>
    </row>
    <row r="8962" spans="1:7" x14ac:dyDescent="0.3">
      <c r="A8962" t="s">
        <v>8989</v>
      </c>
      <c r="B8962" t="s">
        <v>7613</v>
      </c>
      <c r="C8962">
        <v>2006</v>
      </c>
      <c r="D8962">
        <v>7</v>
      </c>
      <c r="E8962" t="s">
        <v>9</v>
      </c>
      <c r="F8962">
        <v>0</v>
      </c>
      <c r="G8962" t="s">
        <v>12</v>
      </c>
    </row>
    <row r="8963" spans="1:7" x14ac:dyDescent="0.3">
      <c r="A8963" t="s">
        <v>8990</v>
      </c>
      <c r="B8963" t="s">
        <v>7613</v>
      </c>
      <c r="C8963">
        <v>2007</v>
      </c>
      <c r="D8963">
        <v>7</v>
      </c>
      <c r="E8963" t="s">
        <v>80</v>
      </c>
      <c r="F8963">
        <v>780</v>
      </c>
      <c r="G8963" t="s">
        <v>10</v>
      </c>
    </row>
    <row r="8964" spans="1:7" x14ac:dyDescent="0.3">
      <c r="A8964" t="s">
        <v>8991</v>
      </c>
      <c r="B8964" t="s">
        <v>7613</v>
      </c>
      <c r="C8964">
        <v>2005</v>
      </c>
      <c r="D8964">
        <v>2</v>
      </c>
      <c r="E8964" t="s">
        <v>9</v>
      </c>
      <c r="F8964">
        <v>99</v>
      </c>
      <c r="G8964" t="s">
        <v>10</v>
      </c>
    </row>
    <row r="8965" spans="1:7" x14ac:dyDescent="0.3">
      <c r="A8965" t="s">
        <v>8992</v>
      </c>
      <c r="B8965" t="s">
        <v>7613</v>
      </c>
      <c r="C8965">
        <v>2011</v>
      </c>
      <c r="D8965">
        <v>7</v>
      </c>
      <c r="E8965" t="s">
        <v>9</v>
      </c>
      <c r="F8965">
        <v>19</v>
      </c>
      <c r="G8965" t="s">
        <v>50</v>
      </c>
    </row>
    <row r="8966" spans="1:7" x14ac:dyDescent="0.3">
      <c r="A8966" t="s">
        <v>8993</v>
      </c>
      <c r="B8966" t="s">
        <v>7613</v>
      </c>
      <c r="C8966">
        <v>2016</v>
      </c>
      <c r="D8966">
        <v>8</v>
      </c>
      <c r="E8966" t="s">
        <v>71</v>
      </c>
      <c r="F8966">
        <v>528</v>
      </c>
      <c r="G8966" t="s">
        <v>179</v>
      </c>
    </row>
    <row r="8967" spans="1:7" x14ac:dyDescent="0.3">
      <c r="A8967" t="s">
        <v>8994</v>
      </c>
      <c r="B8967" t="s">
        <v>7613</v>
      </c>
      <c r="C8967">
        <v>2013</v>
      </c>
      <c r="D8967">
        <v>3</v>
      </c>
      <c r="E8967" t="s">
        <v>18</v>
      </c>
      <c r="F8967">
        <v>50</v>
      </c>
      <c r="G8967" t="s">
        <v>10</v>
      </c>
    </row>
    <row r="8968" spans="1:7" x14ac:dyDescent="0.3">
      <c r="A8968" t="s">
        <v>8995</v>
      </c>
      <c r="B8968" t="s">
        <v>7613</v>
      </c>
      <c r="C8968">
        <v>2000</v>
      </c>
      <c r="D8968">
        <v>9</v>
      </c>
      <c r="E8968" t="s">
        <v>18</v>
      </c>
      <c r="F8968">
        <v>6228</v>
      </c>
      <c r="G8968" t="s">
        <v>10</v>
      </c>
    </row>
    <row r="8969" spans="1:7" x14ac:dyDescent="0.3">
      <c r="A8969" t="s">
        <v>8996</v>
      </c>
      <c r="B8969" t="s">
        <v>7613</v>
      </c>
      <c r="C8969">
        <v>2013</v>
      </c>
      <c r="D8969">
        <v>10</v>
      </c>
      <c r="E8969" t="s">
        <v>9</v>
      </c>
      <c r="F8969">
        <v>78</v>
      </c>
      <c r="G8969" t="s">
        <v>10</v>
      </c>
    </row>
    <row r="8970" spans="1:7" x14ac:dyDescent="0.3">
      <c r="A8970" t="s">
        <v>8997</v>
      </c>
      <c r="B8970" t="s">
        <v>7613</v>
      </c>
      <c r="C8970">
        <v>2017</v>
      </c>
      <c r="D8970">
        <v>1</v>
      </c>
      <c r="E8970" t="s">
        <v>80</v>
      </c>
      <c r="F8970">
        <v>20</v>
      </c>
      <c r="G8970" t="s">
        <v>10</v>
      </c>
    </row>
    <row r="8971" spans="1:7" x14ac:dyDescent="0.3">
      <c r="A8971" t="s">
        <v>8998</v>
      </c>
      <c r="B8971" t="s">
        <v>7613</v>
      </c>
      <c r="C8971">
        <v>2009</v>
      </c>
      <c r="D8971">
        <v>9</v>
      </c>
      <c r="E8971" t="s">
        <v>18</v>
      </c>
      <c r="F8971">
        <v>245</v>
      </c>
      <c r="G8971" t="s">
        <v>10</v>
      </c>
    </row>
    <row r="8972" spans="1:7" x14ac:dyDescent="0.3">
      <c r="A8972" t="s">
        <v>8999</v>
      </c>
      <c r="B8972" t="s">
        <v>7613</v>
      </c>
      <c r="C8972">
        <v>2015</v>
      </c>
      <c r="D8972">
        <v>7</v>
      </c>
      <c r="E8972" t="s">
        <v>9</v>
      </c>
      <c r="F8972">
        <v>222</v>
      </c>
      <c r="G8972" t="s">
        <v>10</v>
      </c>
    </row>
    <row r="8973" spans="1:7" x14ac:dyDescent="0.3">
      <c r="A8973" t="s">
        <v>9000</v>
      </c>
      <c r="B8973" t="s">
        <v>7613</v>
      </c>
      <c r="C8973">
        <v>2007</v>
      </c>
      <c r="D8973">
        <v>8</v>
      </c>
      <c r="E8973" t="s">
        <v>80</v>
      </c>
      <c r="F8973">
        <v>18</v>
      </c>
      <c r="G8973" t="s">
        <v>10</v>
      </c>
    </row>
    <row r="8974" spans="1:7" x14ac:dyDescent="0.3">
      <c r="A8974" t="s">
        <v>9001</v>
      </c>
      <c r="B8974" t="s">
        <v>7613</v>
      </c>
      <c r="C8974">
        <v>2013</v>
      </c>
      <c r="D8974">
        <v>10</v>
      </c>
      <c r="E8974" t="s">
        <v>80</v>
      </c>
      <c r="F8974">
        <v>24</v>
      </c>
      <c r="G8974" t="s">
        <v>10</v>
      </c>
    </row>
    <row r="8975" spans="1:7" x14ac:dyDescent="0.3">
      <c r="A8975" t="s">
        <v>9002</v>
      </c>
      <c r="B8975" t="s">
        <v>7613</v>
      </c>
      <c r="C8975">
        <v>2006</v>
      </c>
      <c r="D8975">
        <v>3</v>
      </c>
      <c r="E8975" t="s">
        <v>18</v>
      </c>
      <c r="F8975">
        <v>288</v>
      </c>
      <c r="G8975" t="s">
        <v>50</v>
      </c>
    </row>
    <row r="8976" spans="1:7" x14ac:dyDescent="0.3">
      <c r="A8976" t="s">
        <v>9003</v>
      </c>
      <c r="B8976" t="s">
        <v>7613</v>
      </c>
      <c r="C8976">
        <v>2015</v>
      </c>
      <c r="D8976">
        <v>10</v>
      </c>
      <c r="E8976" t="s">
        <v>71</v>
      </c>
      <c r="F8976">
        <v>688</v>
      </c>
      <c r="G8976" t="s">
        <v>10</v>
      </c>
    </row>
    <row r="8977" spans="1:7" x14ac:dyDescent="0.3">
      <c r="A8977" t="s">
        <v>9004</v>
      </c>
      <c r="B8977" t="s">
        <v>7613</v>
      </c>
      <c r="C8977">
        <v>2012</v>
      </c>
      <c r="D8977">
        <v>4</v>
      </c>
      <c r="E8977" t="s">
        <v>9</v>
      </c>
      <c r="F8977">
        <v>421</v>
      </c>
      <c r="G8977" t="s">
        <v>10</v>
      </c>
    </row>
    <row r="8978" spans="1:7" x14ac:dyDescent="0.3">
      <c r="A8978" t="s">
        <v>9005</v>
      </c>
      <c r="B8978" t="s">
        <v>7613</v>
      </c>
      <c r="C8978">
        <v>2006</v>
      </c>
      <c r="D8978">
        <v>9</v>
      </c>
      <c r="E8978" t="s">
        <v>18</v>
      </c>
      <c r="F8978">
        <v>1274</v>
      </c>
      <c r="G8978" t="s">
        <v>10</v>
      </c>
    </row>
    <row r="8979" spans="1:7" x14ac:dyDescent="0.3">
      <c r="A8979" t="s">
        <v>9006</v>
      </c>
      <c r="B8979" t="s">
        <v>7613</v>
      </c>
      <c r="C8979">
        <v>2009</v>
      </c>
      <c r="D8979">
        <v>11</v>
      </c>
      <c r="E8979" t="s">
        <v>80</v>
      </c>
      <c r="F8979">
        <v>20</v>
      </c>
      <c r="G8979" t="s">
        <v>10</v>
      </c>
    </row>
    <row r="8980" spans="1:7" x14ac:dyDescent="0.3">
      <c r="A8980" t="s">
        <v>9007</v>
      </c>
      <c r="B8980" t="s">
        <v>7613</v>
      </c>
      <c r="C8980">
        <v>2012</v>
      </c>
      <c r="D8980">
        <v>9</v>
      </c>
      <c r="E8980" t="s">
        <v>80</v>
      </c>
      <c r="F8980">
        <v>17</v>
      </c>
      <c r="G8980" t="s">
        <v>10</v>
      </c>
    </row>
    <row r="8981" spans="1:7" x14ac:dyDescent="0.3">
      <c r="A8981" t="s">
        <v>9008</v>
      </c>
      <c r="B8981" t="s">
        <v>7613</v>
      </c>
      <c r="C8981">
        <v>2012</v>
      </c>
      <c r="D8981">
        <v>3</v>
      </c>
      <c r="E8981" t="s">
        <v>80</v>
      </c>
      <c r="F8981">
        <v>17</v>
      </c>
      <c r="G8981" t="s">
        <v>10</v>
      </c>
    </row>
    <row r="8982" spans="1:7" x14ac:dyDescent="0.3">
      <c r="A8982" t="s">
        <v>9009</v>
      </c>
      <c r="B8982" t="s">
        <v>7613</v>
      </c>
      <c r="C8982">
        <v>2010</v>
      </c>
      <c r="D8982">
        <v>7</v>
      </c>
      <c r="E8982" t="s">
        <v>18</v>
      </c>
      <c r="F8982">
        <v>243</v>
      </c>
      <c r="G8982" t="s">
        <v>10</v>
      </c>
    </row>
    <row r="8983" spans="1:7" x14ac:dyDescent="0.3">
      <c r="A8983" t="s">
        <v>9010</v>
      </c>
      <c r="B8983" t="s">
        <v>7613</v>
      </c>
      <c r="C8983">
        <v>2004</v>
      </c>
      <c r="D8983">
        <v>9</v>
      </c>
      <c r="E8983" t="s">
        <v>80</v>
      </c>
      <c r="F8983">
        <v>75</v>
      </c>
      <c r="G8983" t="s">
        <v>10</v>
      </c>
    </row>
    <row r="8984" spans="1:7" x14ac:dyDescent="0.3">
      <c r="A8984" t="s">
        <v>9011</v>
      </c>
      <c r="B8984" t="s">
        <v>7613</v>
      </c>
      <c r="C8984">
        <v>2004</v>
      </c>
      <c r="D8984">
        <v>9</v>
      </c>
      <c r="E8984" t="s">
        <v>9</v>
      </c>
      <c r="F8984">
        <v>20</v>
      </c>
      <c r="G8984" t="s">
        <v>10</v>
      </c>
    </row>
    <row r="8985" spans="1:7" x14ac:dyDescent="0.3">
      <c r="A8985" t="s">
        <v>9012</v>
      </c>
      <c r="B8985" t="s">
        <v>7613</v>
      </c>
      <c r="C8985">
        <v>2016</v>
      </c>
      <c r="D8985">
        <v>11</v>
      </c>
      <c r="E8985" t="s">
        <v>80</v>
      </c>
      <c r="F8985">
        <v>18</v>
      </c>
      <c r="G8985" t="s">
        <v>10</v>
      </c>
    </row>
    <row r="8986" spans="1:7" x14ac:dyDescent="0.3">
      <c r="A8986" t="s">
        <v>9013</v>
      </c>
      <c r="B8986" t="s">
        <v>7613</v>
      </c>
      <c r="C8986">
        <v>2006</v>
      </c>
      <c r="D8986">
        <v>1</v>
      </c>
      <c r="E8986" t="s">
        <v>9</v>
      </c>
      <c r="F8986">
        <v>342</v>
      </c>
      <c r="G8986" t="s">
        <v>10</v>
      </c>
    </row>
    <row r="8987" spans="1:7" x14ac:dyDescent="0.3">
      <c r="A8987" t="s">
        <v>9014</v>
      </c>
      <c r="B8987" t="s">
        <v>7613</v>
      </c>
      <c r="C8987">
        <v>2010</v>
      </c>
      <c r="D8987">
        <v>10</v>
      </c>
      <c r="E8987" t="s">
        <v>9</v>
      </c>
      <c r="F8987">
        <v>26</v>
      </c>
      <c r="G8987" t="s">
        <v>10</v>
      </c>
    </row>
    <row r="8988" spans="1:7" x14ac:dyDescent="0.3">
      <c r="A8988" t="s">
        <v>9015</v>
      </c>
      <c r="B8988" t="s">
        <v>7613</v>
      </c>
      <c r="C8988">
        <v>2016</v>
      </c>
      <c r="D8988">
        <v>10</v>
      </c>
      <c r="E8988" t="s">
        <v>71</v>
      </c>
      <c r="F8988">
        <v>8</v>
      </c>
      <c r="G8988" t="s">
        <v>50</v>
      </c>
    </row>
    <row r="8989" spans="1:7" x14ac:dyDescent="0.3">
      <c r="A8989" t="s">
        <v>9016</v>
      </c>
      <c r="B8989" t="s">
        <v>7613</v>
      </c>
      <c r="C8989">
        <v>2003</v>
      </c>
      <c r="D8989">
        <v>10</v>
      </c>
      <c r="E8989" t="s">
        <v>71</v>
      </c>
      <c r="F8989">
        <v>494</v>
      </c>
      <c r="G8989" t="s">
        <v>10</v>
      </c>
    </row>
    <row r="8990" spans="1:7" x14ac:dyDescent="0.3">
      <c r="A8990" t="s">
        <v>9017</v>
      </c>
      <c r="B8990" t="s">
        <v>7613</v>
      </c>
      <c r="C8990">
        <v>2017</v>
      </c>
      <c r="D8990">
        <v>3</v>
      </c>
      <c r="E8990" t="s">
        <v>80</v>
      </c>
      <c r="F8990">
        <v>35</v>
      </c>
      <c r="G8990" t="s">
        <v>10</v>
      </c>
    </row>
    <row r="8991" spans="1:7" x14ac:dyDescent="0.3">
      <c r="A8991" t="s">
        <v>9018</v>
      </c>
      <c r="B8991" t="s">
        <v>7613</v>
      </c>
      <c r="C8991">
        <v>2017</v>
      </c>
      <c r="D8991">
        <v>5</v>
      </c>
      <c r="E8991" t="s">
        <v>14</v>
      </c>
      <c r="F8991">
        <v>154</v>
      </c>
      <c r="G8991" t="s">
        <v>10</v>
      </c>
    </row>
    <row r="8992" spans="1:7" x14ac:dyDescent="0.3">
      <c r="A8992" t="s">
        <v>9019</v>
      </c>
      <c r="B8992" t="s">
        <v>7613</v>
      </c>
      <c r="C8992">
        <v>2010</v>
      </c>
      <c r="D8992">
        <v>4</v>
      </c>
      <c r="E8992" t="s">
        <v>80</v>
      </c>
      <c r="F8992">
        <v>30</v>
      </c>
      <c r="G8992" t="s">
        <v>10</v>
      </c>
    </row>
    <row r="8993" spans="1:7" x14ac:dyDescent="0.3">
      <c r="A8993" t="s">
        <v>9020</v>
      </c>
      <c r="B8993" t="s">
        <v>7613</v>
      </c>
      <c r="C8993">
        <v>2016</v>
      </c>
      <c r="D8993">
        <v>3</v>
      </c>
      <c r="E8993" t="s">
        <v>60</v>
      </c>
      <c r="F8993">
        <v>409</v>
      </c>
      <c r="G8993" t="s">
        <v>10</v>
      </c>
    </row>
    <row r="8994" spans="1:7" x14ac:dyDescent="0.3">
      <c r="A8994" t="s">
        <v>9021</v>
      </c>
      <c r="B8994" t="s">
        <v>7613</v>
      </c>
      <c r="C8994">
        <v>2006</v>
      </c>
      <c r="D8994">
        <v>10</v>
      </c>
      <c r="E8994" t="s">
        <v>9</v>
      </c>
      <c r="F8994">
        <v>133</v>
      </c>
      <c r="G8994" t="s">
        <v>10</v>
      </c>
    </row>
    <row r="8995" spans="1:7" x14ac:dyDescent="0.3">
      <c r="A8995" t="s">
        <v>9022</v>
      </c>
      <c r="B8995" t="s">
        <v>7613</v>
      </c>
      <c r="C8995">
        <v>2007</v>
      </c>
      <c r="D8995">
        <v>12</v>
      </c>
      <c r="E8995" t="s">
        <v>9</v>
      </c>
      <c r="F8995">
        <v>622</v>
      </c>
      <c r="G8995" t="s">
        <v>10</v>
      </c>
    </row>
    <row r="8996" spans="1:7" x14ac:dyDescent="0.3">
      <c r="A8996" t="s">
        <v>9023</v>
      </c>
      <c r="B8996" t="s">
        <v>7613</v>
      </c>
      <c r="C8996">
        <v>2013</v>
      </c>
      <c r="D8996">
        <v>3</v>
      </c>
      <c r="E8996" t="s">
        <v>18</v>
      </c>
      <c r="F8996">
        <v>354</v>
      </c>
      <c r="G8996" t="s">
        <v>10</v>
      </c>
    </row>
    <row r="8997" spans="1:7" x14ac:dyDescent="0.3">
      <c r="A8997" t="s">
        <v>9024</v>
      </c>
      <c r="B8997" t="s">
        <v>7613</v>
      </c>
      <c r="C8997">
        <v>2000</v>
      </c>
      <c r="D8997">
        <v>1</v>
      </c>
      <c r="E8997" t="s">
        <v>18</v>
      </c>
      <c r="F8997">
        <v>4426</v>
      </c>
      <c r="G8997" t="s">
        <v>10</v>
      </c>
    </row>
    <row r="8998" spans="1:7" x14ac:dyDescent="0.3">
      <c r="A8998" t="s">
        <v>9025</v>
      </c>
      <c r="B8998" t="s">
        <v>7613</v>
      </c>
      <c r="C8998">
        <v>2008</v>
      </c>
      <c r="D8998">
        <v>10</v>
      </c>
      <c r="E8998" t="s">
        <v>80</v>
      </c>
      <c r="F8998">
        <v>34</v>
      </c>
      <c r="G8998" t="s">
        <v>10</v>
      </c>
    </row>
    <row r="8999" spans="1:7" x14ac:dyDescent="0.3">
      <c r="A8999" t="s">
        <v>9026</v>
      </c>
      <c r="B8999" t="s">
        <v>7613</v>
      </c>
      <c r="C8999">
        <v>2008</v>
      </c>
      <c r="D8999">
        <v>10</v>
      </c>
      <c r="E8999" t="s">
        <v>80</v>
      </c>
      <c r="F8999">
        <v>9</v>
      </c>
      <c r="G8999" t="s">
        <v>10</v>
      </c>
    </row>
    <row r="9000" spans="1:7" x14ac:dyDescent="0.3">
      <c r="A9000" t="s">
        <v>9027</v>
      </c>
      <c r="B9000" t="s">
        <v>7613</v>
      </c>
      <c r="C9000">
        <v>2008</v>
      </c>
      <c r="D9000">
        <v>7</v>
      </c>
      <c r="E9000" t="s">
        <v>80</v>
      </c>
      <c r="F9000">
        <v>166</v>
      </c>
      <c r="G9000" t="s">
        <v>10</v>
      </c>
    </row>
    <row r="9001" spans="1:7" x14ac:dyDescent="0.3">
      <c r="A9001" t="s">
        <v>9028</v>
      </c>
      <c r="B9001" t="s">
        <v>7613</v>
      </c>
      <c r="C9001">
        <v>2005</v>
      </c>
      <c r="D9001">
        <v>3</v>
      </c>
      <c r="E9001" t="s">
        <v>80</v>
      </c>
      <c r="F9001">
        <v>16</v>
      </c>
      <c r="G9001" t="s">
        <v>10</v>
      </c>
    </row>
    <row r="9002" spans="1:7" x14ac:dyDescent="0.3">
      <c r="A9002" t="s">
        <v>9029</v>
      </c>
      <c r="B9002" t="s">
        <v>7613</v>
      </c>
      <c r="C9002">
        <v>2015</v>
      </c>
      <c r="D9002">
        <v>3</v>
      </c>
      <c r="E9002" t="s">
        <v>71</v>
      </c>
      <c r="F9002">
        <v>300</v>
      </c>
      <c r="G9002" t="s">
        <v>10</v>
      </c>
    </row>
    <row r="9003" spans="1:7" x14ac:dyDescent="0.3">
      <c r="A9003" t="s">
        <v>9030</v>
      </c>
      <c r="B9003" t="s">
        <v>7613</v>
      </c>
      <c r="C9003">
        <v>2008</v>
      </c>
      <c r="D9003">
        <v>6</v>
      </c>
      <c r="E9003" t="s">
        <v>18</v>
      </c>
      <c r="F9003">
        <v>65</v>
      </c>
      <c r="G9003" t="s">
        <v>10</v>
      </c>
    </row>
    <row r="9004" spans="1:7" x14ac:dyDescent="0.3">
      <c r="A9004" t="s">
        <v>9031</v>
      </c>
      <c r="B9004" t="s">
        <v>7613</v>
      </c>
      <c r="C9004">
        <v>2008</v>
      </c>
      <c r="D9004">
        <v>10</v>
      </c>
      <c r="E9004" t="s">
        <v>9</v>
      </c>
      <c r="F9004">
        <v>387</v>
      </c>
      <c r="G9004" t="s">
        <v>10</v>
      </c>
    </row>
    <row r="9005" spans="1:7" x14ac:dyDescent="0.3">
      <c r="A9005" t="s">
        <v>9032</v>
      </c>
      <c r="B9005" t="s">
        <v>7613</v>
      </c>
      <c r="C9005">
        <v>2008</v>
      </c>
      <c r="D9005">
        <v>1</v>
      </c>
      <c r="E9005" t="s">
        <v>71</v>
      </c>
      <c r="F9005">
        <v>213</v>
      </c>
      <c r="G9005" t="s">
        <v>10</v>
      </c>
    </row>
    <row r="9006" spans="1:7" x14ac:dyDescent="0.3">
      <c r="A9006" t="s">
        <v>9033</v>
      </c>
      <c r="B9006" t="s">
        <v>7613</v>
      </c>
      <c r="C9006">
        <v>2013</v>
      </c>
      <c r="D9006">
        <v>3</v>
      </c>
      <c r="E9006" t="s">
        <v>71</v>
      </c>
      <c r="F9006">
        <v>0</v>
      </c>
      <c r="G9006" t="s">
        <v>12</v>
      </c>
    </row>
    <row r="9007" spans="1:7" x14ac:dyDescent="0.3">
      <c r="A9007" t="s">
        <v>9034</v>
      </c>
      <c r="B9007" t="s">
        <v>7613</v>
      </c>
      <c r="C9007">
        <v>2006</v>
      </c>
      <c r="D9007">
        <v>10</v>
      </c>
      <c r="E9007" t="s">
        <v>71</v>
      </c>
      <c r="F9007">
        <v>39</v>
      </c>
      <c r="G9007" t="s">
        <v>10</v>
      </c>
    </row>
    <row r="9008" spans="1:7" x14ac:dyDescent="0.3">
      <c r="A9008" t="s">
        <v>9035</v>
      </c>
      <c r="B9008" t="s">
        <v>7613</v>
      </c>
      <c r="C9008">
        <v>2015</v>
      </c>
      <c r="D9008">
        <v>3</v>
      </c>
      <c r="E9008" t="s">
        <v>18</v>
      </c>
      <c r="F9008">
        <v>1526</v>
      </c>
      <c r="G9008" t="s">
        <v>10</v>
      </c>
    </row>
    <row r="9009" spans="1:7" x14ac:dyDescent="0.3">
      <c r="A9009" t="s">
        <v>9036</v>
      </c>
      <c r="B9009" t="s">
        <v>7613</v>
      </c>
      <c r="C9009">
        <v>2005</v>
      </c>
      <c r="D9009">
        <v>4</v>
      </c>
      <c r="E9009" t="s">
        <v>18</v>
      </c>
      <c r="F9009">
        <v>520</v>
      </c>
      <c r="G9009" t="s">
        <v>10</v>
      </c>
    </row>
    <row r="9010" spans="1:7" x14ac:dyDescent="0.3">
      <c r="A9010" t="s">
        <v>9037</v>
      </c>
      <c r="B9010" t="s">
        <v>7613</v>
      </c>
      <c r="C9010">
        <v>2009</v>
      </c>
      <c r="D9010">
        <v>9</v>
      </c>
      <c r="E9010" t="s">
        <v>18</v>
      </c>
      <c r="F9010">
        <v>365</v>
      </c>
      <c r="G9010" t="s">
        <v>10</v>
      </c>
    </row>
    <row r="9011" spans="1:7" x14ac:dyDescent="0.3">
      <c r="A9011" t="s">
        <v>9038</v>
      </c>
      <c r="B9011" t="s">
        <v>7613</v>
      </c>
      <c r="C9011">
        <v>2006</v>
      </c>
      <c r="D9011">
        <v>11</v>
      </c>
      <c r="E9011" t="s">
        <v>9</v>
      </c>
      <c r="F9011">
        <v>68</v>
      </c>
      <c r="G9011" t="s">
        <v>10</v>
      </c>
    </row>
    <row r="9012" spans="1:7" x14ac:dyDescent="0.3">
      <c r="A9012" t="s">
        <v>9039</v>
      </c>
      <c r="B9012" t="s">
        <v>7613</v>
      </c>
      <c r="C9012">
        <v>2002</v>
      </c>
      <c r="D9012">
        <v>10</v>
      </c>
      <c r="E9012" t="s">
        <v>18</v>
      </c>
      <c r="F9012">
        <v>18</v>
      </c>
      <c r="G9012" t="s">
        <v>10</v>
      </c>
    </row>
    <row r="9013" spans="1:7" x14ac:dyDescent="0.3">
      <c r="A9013" t="s">
        <v>9040</v>
      </c>
      <c r="B9013" t="s">
        <v>7613</v>
      </c>
      <c r="C9013">
        <v>2011</v>
      </c>
      <c r="D9013">
        <v>9</v>
      </c>
      <c r="E9013" t="s">
        <v>80</v>
      </c>
      <c r="F9013">
        <v>20</v>
      </c>
      <c r="G9013" t="s">
        <v>10</v>
      </c>
    </row>
    <row r="9014" spans="1:7" x14ac:dyDescent="0.3">
      <c r="A9014" t="s">
        <v>9041</v>
      </c>
      <c r="B9014" t="s">
        <v>7613</v>
      </c>
      <c r="C9014">
        <v>2005</v>
      </c>
      <c r="D9014">
        <v>4</v>
      </c>
      <c r="E9014" t="s">
        <v>18</v>
      </c>
      <c r="F9014">
        <v>210</v>
      </c>
      <c r="G9014" t="s">
        <v>10</v>
      </c>
    </row>
    <row r="9015" spans="1:7" x14ac:dyDescent="0.3">
      <c r="A9015" t="s">
        <v>9042</v>
      </c>
      <c r="B9015" t="s">
        <v>7613</v>
      </c>
      <c r="C9015">
        <v>2014</v>
      </c>
      <c r="D9015">
        <v>11</v>
      </c>
      <c r="E9015" t="s">
        <v>80</v>
      </c>
      <c r="F9015">
        <v>64</v>
      </c>
      <c r="G9015" t="s">
        <v>179</v>
      </c>
    </row>
    <row r="9016" spans="1:7" x14ac:dyDescent="0.3">
      <c r="A9016" t="s">
        <v>9043</v>
      </c>
      <c r="B9016" t="s">
        <v>7613</v>
      </c>
      <c r="C9016">
        <v>2017</v>
      </c>
      <c r="D9016">
        <v>9</v>
      </c>
      <c r="E9016" t="s">
        <v>18</v>
      </c>
      <c r="F9016">
        <v>1281</v>
      </c>
      <c r="G9016" t="s">
        <v>473</v>
      </c>
    </row>
    <row r="9017" spans="1:7" x14ac:dyDescent="0.3">
      <c r="A9017" t="s">
        <v>9044</v>
      </c>
      <c r="B9017" t="s">
        <v>7613</v>
      </c>
      <c r="C9017">
        <v>2008</v>
      </c>
      <c r="D9017">
        <v>5</v>
      </c>
      <c r="E9017" t="s">
        <v>80</v>
      </c>
      <c r="F9017">
        <v>30</v>
      </c>
      <c r="G9017" t="s">
        <v>10</v>
      </c>
    </row>
    <row r="9018" spans="1:7" x14ac:dyDescent="0.3">
      <c r="A9018" t="s">
        <v>9045</v>
      </c>
      <c r="B9018" t="s">
        <v>7613</v>
      </c>
      <c r="C9018">
        <v>2014</v>
      </c>
      <c r="D9018">
        <v>10</v>
      </c>
      <c r="E9018" t="s">
        <v>18</v>
      </c>
      <c r="F9018">
        <v>2432</v>
      </c>
      <c r="G9018" t="s">
        <v>10</v>
      </c>
    </row>
    <row r="9019" spans="1:7" x14ac:dyDescent="0.3">
      <c r="A9019" t="s">
        <v>9046</v>
      </c>
      <c r="B9019" t="s">
        <v>7613</v>
      </c>
      <c r="C9019">
        <v>2010</v>
      </c>
      <c r="D9019">
        <v>1</v>
      </c>
      <c r="E9019" t="s">
        <v>80</v>
      </c>
      <c r="F9019">
        <v>78</v>
      </c>
      <c r="G9019" t="s">
        <v>10</v>
      </c>
    </row>
    <row r="9020" spans="1:7" x14ac:dyDescent="0.3">
      <c r="A9020" t="s">
        <v>9047</v>
      </c>
      <c r="B9020" t="s">
        <v>7613</v>
      </c>
      <c r="C9020">
        <v>2012</v>
      </c>
      <c r="D9020">
        <v>4</v>
      </c>
      <c r="E9020" t="s">
        <v>71</v>
      </c>
      <c r="F9020">
        <v>352</v>
      </c>
      <c r="G9020" t="s">
        <v>10</v>
      </c>
    </row>
    <row r="9021" spans="1:7" x14ac:dyDescent="0.3">
      <c r="A9021" t="s">
        <v>9048</v>
      </c>
      <c r="B9021" t="s">
        <v>7613</v>
      </c>
      <c r="C9021">
        <v>2003</v>
      </c>
      <c r="D9021">
        <v>10</v>
      </c>
      <c r="E9021" t="s">
        <v>80</v>
      </c>
      <c r="F9021">
        <v>150</v>
      </c>
      <c r="G9021" t="s">
        <v>10</v>
      </c>
    </row>
    <row r="9022" spans="1:7" x14ac:dyDescent="0.3">
      <c r="A9022" t="s">
        <v>9049</v>
      </c>
      <c r="B9022" t="s">
        <v>7613</v>
      </c>
      <c r="C9022">
        <v>2007</v>
      </c>
      <c r="D9022">
        <v>2</v>
      </c>
      <c r="E9022" t="s">
        <v>18</v>
      </c>
      <c r="F9022">
        <v>862</v>
      </c>
      <c r="G9022" t="s">
        <v>10</v>
      </c>
    </row>
    <row r="9023" spans="1:7" x14ac:dyDescent="0.3">
      <c r="A9023" t="s">
        <v>9050</v>
      </c>
      <c r="B9023" t="s">
        <v>7613</v>
      </c>
      <c r="C9023">
        <v>2002</v>
      </c>
      <c r="D9023">
        <v>5</v>
      </c>
      <c r="E9023" t="s">
        <v>71</v>
      </c>
      <c r="F9023">
        <v>556</v>
      </c>
      <c r="G9023" t="s">
        <v>10</v>
      </c>
    </row>
    <row r="9024" spans="1:7" x14ac:dyDescent="0.3">
      <c r="A9024" t="s">
        <v>9051</v>
      </c>
      <c r="B9024" t="s">
        <v>7613</v>
      </c>
      <c r="C9024">
        <v>2008</v>
      </c>
      <c r="D9024">
        <v>7</v>
      </c>
      <c r="E9024" t="s">
        <v>9</v>
      </c>
      <c r="F9024">
        <v>50</v>
      </c>
      <c r="G9024" t="s">
        <v>10</v>
      </c>
    </row>
    <row r="9025" spans="1:7" x14ac:dyDescent="0.3">
      <c r="A9025" t="s">
        <v>9052</v>
      </c>
      <c r="B9025" t="s">
        <v>7613</v>
      </c>
      <c r="C9025">
        <v>2008</v>
      </c>
      <c r="D9025">
        <v>7</v>
      </c>
      <c r="E9025" t="s">
        <v>18</v>
      </c>
      <c r="F9025">
        <v>91</v>
      </c>
      <c r="G9025" t="s">
        <v>10</v>
      </c>
    </row>
    <row r="9026" spans="1:7" x14ac:dyDescent="0.3">
      <c r="A9026" t="s">
        <v>9053</v>
      </c>
      <c r="B9026" t="s">
        <v>7613</v>
      </c>
      <c r="C9026">
        <v>2010</v>
      </c>
      <c r="D9026">
        <v>8</v>
      </c>
      <c r="E9026" t="s">
        <v>80</v>
      </c>
      <c r="F9026">
        <v>40</v>
      </c>
      <c r="G9026" t="s">
        <v>10</v>
      </c>
    </row>
    <row r="9027" spans="1:7" x14ac:dyDescent="0.3">
      <c r="A9027" t="s">
        <v>9054</v>
      </c>
      <c r="B9027" t="s">
        <v>7613</v>
      </c>
      <c r="C9027">
        <v>2004</v>
      </c>
      <c r="D9027">
        <v>11</v>
      </c>
      <c r="E9027" t="s">
        <v>71</v>
      </c>
      <c r="F9027">
        <v>680</v>
      </c>
      <c r="G9027" t="s">
        <v>50</v>
      </c>
    </row>
    <row r="9028" spans="1:7" x14ac:dyDescent="0.3">
      <c r="A9028" t="s">
        <v>9055</v>
      </c>
      <c r="B9028" t="s">
        <v>7613</v>
      </c>
      <c r="C9028">
        <v>2004</v>
      </c>
      <c r="D9028">
        <v>9</v>
      </c>
      <c r="E9028" t="s">
        <v>14</v>
      </c>
      <c r="F9028">
        <v>0</v>
      </c>
      <c r="G9028" t="s">
        <v>12</v>
      </c>
    </row>
    <row r="9029" spans="1:7" x14ac:dyDescent="0.3">
      <c r="A9029" t="s">
        <v>9056</v>
      </c>
      <c r="B9029" t="s">
        <v>7613</v>
      </c>
      <c r="C9029">
        <v>2014</v>
      </c>
      <c r="D9029">
        <v>3</v>
      </c>
      <c r="E9029" t="s">
        <v>71</v>
      </c>
      <c r="F9029">
        <v>60</v>
      </c>
      <c r="G9029" t="s">
        <v>10</v>
      </c>
    </row>
    <row r="9030" spans="1:7" x14ac:dyDescent="0.3">
      <c r="A9030" t="s">
        <v>9057</v>
      </c>
      <c r="B9030" t="s">
        <v>7613</v>
      </c>
      <c r="C9030">
        <v>2003</v>
      </c>
      <c r="D9030">
        <v>4</v>
      </c>
      <c r="E9030" t="s">
        <v>18</v>
      </c>
      <c r="F9030">
        <v>20078</v>
      </c>
      <c r="G9030" t="s">
        <v>10</v>
      </c>
    </row>
    <row r="9031" spans="1:7" x14ac:dyDescent="0.3">
      <c r="A9031" t="s">
        <v>9058</v>
      </c>
      <c r="B9031" t="s">
        <v>7613</v>
      </c>
      <c r="C9031">
        <v>2008</v>
      </c>
      <c r="D9031">
        <v>5</v>
      </c>
      <c r="E9031" t="s">
        <v>71</v>
      </c>
      <c r="F9031">
        <v>506</v>
      </c>
      <c r="G9031" t="s">
        <v>10</v>
      </c>
    </row>
    <row r="9032" spans="1:7" x14ac:dyDescent="0.3">
      <c r="A9032" t="s">
        <v>9059</v>
      </c>
      <c r="B9032" t="s">
        <v>7613</v>
      </c>
      <c r="C9032">
        <v>2006</v>
      </c>
      <c r="D9032">
        <v>12</v>
      </c>
      <c r="E9032" t="s">
        <v>80</v>
      </c>
      <c r="F9032">
        <v>28</v>
      </c>
      <c r="G9032" t="s">
        <v>10</v>
      </c>
    </row>
    <row r="9033" spans="1:7" x14ac:dyDescent="0.3">
      <c r="A9033" t="s">
        <v>9060</v>
      </c>
      <c r="B9033" t="s">
        <v>7613</v>
      </c>
      <c r="C9033">
        <v>2006</v>
      </c>
      <c r="D9033">
        <v>10</v>
      </c>
      <c r="E9033" t="s">
        <v>80</v>
      </c>
      <c r="F9033">
        <v>72</v>
      </c>
      <c r="G9033" t="s">
        <v>10</v>
      </c>
    </row>
    <row r="9034" spans="1:7" x14ac:dyDescent="0.3">
      <c r="A9034" t="s">
        <v>9061</v>
      </c>
      <c r="B9034" t="s">
        <v>7613</v>
      </c>
      <c r="C9034">
        <v>2006</v>
      </c>
      <c r="D9034">
        <v>1</v>
      </c>
      <c r="E9034" t="s">
        <v>80</v>
      </c>
      <c r="F9034">
        <v>57</v>
      </c>
      <c r="G9034" t="s">
        <v>10</v>
      </c>
    </row>
    <row r="9035" spans="1:7" x14ac:dyDescent="0.3">
      <c r="A9035" t="s">
        <v>9062</v>
      </c>
      <c r="B9035" t="s">
        <v>7613</v>
      </c>
      <c r="C9035">
        <v>2005</v>
      </c>
      <c r="D9035">
        <v>4</v>
      </c>
      <c r="E9035" t="s">
        <v>9</v>
      </c>
      <c r="F9035">
        <v>375</v>
      </c>
      <c r="G9035" t="s">
        <v>10</v>
      </c>
    </row>
    <row r="9036" spans="1:7" x14ac:dyDescent="0.3">
      <c r="A9036" t="s">
        <v>9063</v>
      </c>
      <c r="B9036" t="s">
        <v>7613</v>
      </c>
      <c r="C9036">
        <v>2008</v>
      </c>
      <c r="D9036">
        <v>1</v>
      </c>
      <c r="E9036" t="s">
        <v>9</v>
      </c>
      <c r="F9036">
        <v>55</v>
      </c>
      <c r="G9036" t="s">
        <v>10</v>
      </c>
    </row>
    <row r="9037" spans="1:7" x14ac:dyDescent="0.3">
      <c r="A9037" t="s">
        <v>9064</v>
      </c>
      <c r="B9037" t="s">
        <v>7613</v>
      </c>
      <c r="C9037">
        <v>2018</v>
      </c>
      <c r="D9037">
        <v>3</v>
      </c>
      <c r="E9037" t="s">
        <v>71</v>
      </c>
      <c r="F9037">
        <v>1041</v>
      </c>
      <c r="G9037" t="s">
        <v>179</v>
      </c>
    </row>
    <row r="9038" spans="1:7" x14ac:dyDescent="0.3">
      <c r="A9038" t="s">
        <v>9065</v>
      </c>
      <c r="B9038" t="s">
        <v>7613</v>
      </c>
      <c r="C9038">
        <v>2013</v>
      </c>
      <c r="D9038">
        <v>8</v>
      </c>
      <c r="E9038" t="s">
        <v>80</v>
      </c>
      <c r="F9038">
        <v>427</v>
      </c>
      <c r="G9038" t="s">
        <v>10</v>
      </c>
    </row>
    <row r="9039" spans="1:7" x14ac:dyDescent="0.3">
      <c r="A9039" t="s">
        <v>9066</v>
      </c>
      <c r="B9039" t="s">
        <v>7613</v>
      </c>
      <c r="C9039">
        <v>2006</v>
      </c>
      <c r="D9039">
        <v>1</v>
      </c>
      <c r="E9039" t="s">
        <v>18</v>
      </c>
      <c r="F9039">
        <v>458</v>
      </c>
      <c r="G9039" t="s">
        <v>10</v>
      </c>
    </row>
    <row r="9040" spans="1:7" x14ac:dyDescent="0.3">
      <c r="A9040" t="s">
        <v>9067</v>
      </c>
      <c r="B9040" t="s">
        <v>7613</v>
      </c>
      <c r="C9040">
        <v>2011</v>
      </c>
      <c r="D9040">
        <v>6</v>
      </c>
      <c r="E9040" t="s">
        <v>60</v>
      </c>
      <c r="F9040">
        <v>152</v>
      </c>
      <c r="G9040" t="s">
        <v>10</v>
      </c>
    </row>
    <row r="9041" spans="1:7" x14ac:dyDescent="0.3">
      <c r="A9041" t="s">
        <v>9068</v>
      </c>
      <c r="B9041" t="s">
        <v>7613</v>
      </c>
      <c r="C9041">
        <v>2016</v>
      </c>
      <c r="D9041">
        <v>10</v>
      </c>
      <c r="E9041" t="s">
        <v>80</v>
      </c>
      <c r="F9041">
        <v>18</v>
      </c>
      <c r="G9041" t="s">
        <v>10</v>
      </c>
    </row>
    <row r="9042" spans="1:7" x14ac:dyDescent="0.3">
      <c r="A9042" t="s">
        <v>9069</v>
      </c>
      <c r="B9042" t="s">
        <v>7613</v>
      </c>
      <c r="C9042">
        <v>2008</v>
      </c>
      <c r="D9042">
        <v>9</v>
      </c>
      <c r="E9042" t="s">
        <v>80</v>
      </c>
      <c r="F9042">
        <v>28</v>
      </c>
      <c r="G9042" t="s">
        <v>10</v>
      </c>
    </row>
    <row r="9043" spans="1:7" x14ac:dyDescent="0.3">
      <c r="A9043" t="s">
        <v>9070</v>
      </c>
      <c r="B9043" t="s">
        <v>7613</v>
      </c>
      <c r="C9043">
        <v>2008</v>
      </c>
      <c r="D9043">
        <v>2</v>
      </c>
      <c r="E9043" t="s">
        <v>80</v>
      </c>
      <c r="F9043">
        <v>24</v>
      </c>
      <c r="G9043" t="s">
        <v>10</v>
      </c>
    </row>
    <row r="9044" spans="1:7" x14ac:dyDescent="0.3">
      <c r="A9044" t="s">
        <v>9071</v>
      </c>
      <c r="B9044" t="s">
        <v>7613</v>
      </c>
      <c r="C9044">
        <v>2010</v>
      </c>
      <c r="D9044">
        <v>9</v>
      </c>
      <c r="E9044" t="s">
        <v>9</v>
      </c>
      <c r="F9044">
        <v>53</v>
      </c>
      <c r="G9044" t="s">
        <v>10</v>
      </c>
    </row>
    <row r="9045" spans="1:7" x14ac:dyDescent="0.3">
      <c r="A9045" t="s">
        <v>9072</v>
      </c>
      <c r="B9045" t="s">
        <v>7613</v>
      </c>
      <c r="C9045">
        <v>2018</v>
      </c>
      <c r="D9045">
        <v>10</v>
      </c>
      <c r="E9045" t="s">
        <v>9</v>
      </c>
      <c r="F9045">
        <v>60</v>
      </c>
      <c r="G9045" t="s">
        <v>1391</v>
      </c>
    </row>
    <row r="9046" spans="1:7" x14ac:dyDescent="0.3">
      <c r="A9046" t="s">
        <v>9073</v>
      </c>
      <c r="B9046" t="s">
        <v>7613</v>
      </c>
      <c r="C9046">
        <v>2009</v>
      </c>
      <c r="D9046">
        <v>10</v>
      </c>
      <c r="E9046" t="s">
        <v>9</v>
      </c>
      <c r="F9046">
        <v>323</v>
      </c>
      <c r="G9046" t="s">
        <v>10</v>
      </c>
    </row>
    <row r="9047" spans="1:7" x14ac:dyDescent="0.3">
      <c r="A9047" t="s">
        <v>9074</v>
      </c>
      <c r="B9047" t="s">
        <v>7613</v>
      </c>
      <c r="C9047">
        <v>2006</v>
      </c>
      <c r="D9047">
        <v>4</v>
      </c>
      <c r="E9047" t="s">
        <v>9</v>
      </c>
      <c r="F9047">
        <v>240</v>
      </c>
      <c r="G9047" t="s">
        <v>10</v>
      </c>
    </row>
    <row r="9048" spans="1:7" x14ac:dyDescent="0.3">
      <c r="A9048" t="s">
        <v>9075</v>
      </c>
      <c r="B9048" t="s">
        <v>7613</v>
      </c>
      <c r="C9048">
        <v>2007</v>
      </c>
      <c r="D9048">
        <v>1</v>
      </c>
      <c r="E9048" t="s">
        <v>18</v>
      </c>
      <c r="F9048">
        <v>1009</v>
      </c>
      <c r="G9048" t="s">
        <v>10</v>
      </c>
    </row>
    <row r="9049" spans="1:7" x14ac:dyDescent="0.3">
      <c r="A9049" t="s">
        <v>9076</v>
      </c>
      <c r="B9049" t="s">
        <v>7613</v>
      </c>
      <c r="C9049">
        <v>2008</v>
      </c>
      <c r="D9049">
        <v>9</v>
      </c>
      <c r="E9049" t="s">
        <v>80</v>
      </c>
      <c r="F9049">
        <v>6</v>
      </c>
      <c r="G9049" t="s">
        <v>10</v>
      </c>
    </row>
    <row r="9050" spans="1:7" x14ac:dyDescent="0.3">
      <c r="A9050" t="s">
        <v>9077</v>
      </c>
      <c r="B9050" t="s">
        <v>7613</v>
      </c>
      <c r="C9050">
        <v>2017</v>
      </c>
      <c r="D9050">
        <v>6</v>
      </c>
      <c r="E9050" t="s">
        <v>71</v>
      </c>
      <c r="F9050">
        <v>2696</v>
      </c>
      <c r="G9050" t="s">
        <v>10</v>
      </c>
    </row>
    <row r="9051" spans="1:7" x14ac:dyDescent="0.3">
      <c r="A9051" t="s">
        <v>9078</v>
      </c>
      <c r="B9051" t="s">
        <v>7613</v>
      </c>
      <c r="C9051">
        <v>2017</v>
      </c>
      <c r="D9051">
        <v>3</v>
      </c>
      <c r="E9051" t="s">
        <v>9</v>
      </c>
      <c r="F9051">
        <v>33</v>
      </c>
      <c r="G9051" t="s">
        <v>10</v>
      </c>
    </row>
    <row r="9052" spans="1:7" x14ac:dyDescent="0.3">
      <c r="A9052" t="s">
        <v>9079</v>
      </c>
      <c r="B9052" t="s">
        <v>7613</v>
      </c>
      <c r="C9052">
        <v>2013</v>
      </c>
      <c r="D9052">
        <v>9</v>
      </c>
      <c r="E9052" t="s">
        <v>9</v>
      </c>
      <c r="F9052">
        <v>363</v>
      </c>
      <c r="G9052" t="s">
        <v>10</v>
      </c>
    </row>
    <row r="9053" spans="1:7" x14ac:dyDescent="0.3">
      <c r="A9053" t="s">
        <v>9080</v>
      </c>
      <c r="B9053" t="s">
        <v>7613</v>
      </c>
      <c r="C9053">
        <v>2003</v>
      </c>
      <c r="D9053">
        <v>10</v>
      </c>
      <c r="E9053" t="s">
        <v>18</v>
      </c>
      <c r="F9053">
        <v>453</v>
      </c>
      <c r="G9053" t="s">
        <v>10</v>
      </c>
    </row>
    <row r="9054" spans="1:7" x14ac:dyDescent="0.3">
      <c r="A9054" t="s">
        <v>9081</v>
      </c>
      <c r="B9054" t="s">
        <v>7613</v>
      </c>
      <c r="C9054">
        <v>2007</v>
      </c>
      <c r="D9054">
        <v>4</v>
      </c>
      <c r="E9054" t="s">
        <v>80</v>
      </c>
      <c r="F9054">
        <v>20</v>
      </c>
      <c r="G9054" t="s">
        <v>10</v>
      </c>
    </row>
    <row r="9055" spans="1:7" x14ac:dyDescent="0.3">
      <c r="A9055" t="s">
        <v>9082</v>
      </c>
      <c r="B9055" t="s">
        <v>7613</v>
      </c>
      <c r="C9055">
        <v>2007</v>
      </c>
      <c r="D9055">
        <v>8</v>
      </c>
      <c r="E9055" t="s">
        <v>71</v>
      </c>
      <c r="F9055">
        <v>301</v>
      </c>
      <c r="G9055" t="s">
        <v>10</v>
      </c>
    </row>
    <row r="9056" spans="1:7" x14ac:dyDescent="0.3">
      <c r="A9056" t="s">
        <v>9083</v>
      </c>
      <c r="B9056" t="s">
        <v>7613</v>
      </c>
      <c r="C9056">
        <v>2007</v>
      </c>
      <c r="D9056">
        <v>6</v>
      </c>
      <c r="E9056" t="s">
        <v>9</v>
      </c>
      <c r="F9056">
        <v>82</v>
      </c>
      <c r="G9056" t="s">
        <v>10</v>
      </c>
    </row>
    <row r="9057" spans="1:7" x14ac:dyDescent="0.3">
      <c r="A9057" t="s">
        <v>9084</v>
      </c>
      <c r="B9057" t="s">
        <v>7613</v>
      </c>
      <c r="C9057">
        <v>2009</v>
      </c>
      <c r="D9057">
        <v>10</v>
      </c>
      <c r="E9057" t="s">
        <v>80</v>
      </c>
      <c r="F9057">
        <v>46</v>
      </c>
      <c r="G9057" t="s">
        <v>10</v>
      </c>
    </row>
    <row r="9058" spans="1:7" x14ac:dyDescent="0.3">
      <c r="A9058" t="s">
        <v>9085</v>
      </c>
      <c r="B9058" t="s">
        <v>7613</v>
      </c>
      <c r="C9058">
        <v>2016</v>
      </c>
      <c r="D9058">
        <v>12</v>
      </c>
      <c r="E9058" t="s">
        <v>9</v>
      </c>
      <c r="F9058">
        <v>3</v>
      </c>
      <c r="G9058" t="s">
        <v>50</v>
      </c>
    </row>
    <row r="9059" spans="1:7" x14ac:dyDescent="0.3">
      <c r="A9059" t="s">
        <v>9086</v>
      </c>
      <c r="B9059" t="s">
        <v>7613</v>
      </c>
      <c r="C9059">
        <v>2007</v>
      </c>
      <c r="D9059">
        <v>9</v>
      </c>
      <c r="E9059" t="s">
        <v>18</v>
      </c>
      <c r="F9059">
        <v>230</v>
      </c>
      <c r="G9059" t="s">
        <v>10</v>
      </c>
    </row>
    <row r="9060" spans="1:7" x14ac:dyDescent="0.3">
      <c r="A9060" t="s">
        <v>9087</v>
      </c>
      <c r="B9060" t="s">
        <v>7613</v>
      </c>
      <c r="C9060">
        <v>2010</v>
      </c>
      <c r="D9060">
        <v>4</v>
      </c>
      <c r="E9060" t="s">
        <v>71</v>
      </c>
      <c r="F9060">
        <v>639</v>
      </c>
      <c r="G9060" t="s">
        <v>10</v>
      </c>
    </row>
    <row r="9061" spans="1:7" x14ac:dyDescent="0.3">
      <c r="A9061" t="s">
        <v>9088</v>
      </c>
      <c r="B9061" t="s">
        <v>7613</v>
      </c>
      <c r="C9061">
        <v>2007</v>
      </c>
      <c r="D9061">
        <v>9</v>
      </c>
      <c r="E9061" t="s">
        <v>9</v>
      </c>
      <c r="F9061">
        <v>57</v>
      </c>
      <c r="G9061" t="s">
        <v>10</v>
      </c>
    </row>
    <row r="9062" spans="1:7" x14ac:dyDescent="0.3">
      <c r="A9062" t="s">
        <v>9089</v>
      </c>
      <c r="B9062" t="s">
        <v>7613</v>
      </c>
      <c r="C9062">
        <v>2007</v>
      </c>
      <c r="D9062">
        <v>11</v>
      </c>
      <c r="E9062" t="s">
        <v>80</v>
      </c>
      <c r="F9062">
        <v>58</v>
      </c>
      <c r="G9062" t="s">
        <v>10</v>
      </c>
    </row>
    <row r="9063" spans="1:7" x14ac:dyDescent="0.3">
      <c r="A9063" t="s">
        <v>9090</v>
      </c>
      <c r="B9063" t="s">
        <v>7613</v>
      </c>
      <c r="C9063">
        <v>2013</v>
      </c>
      <c r="D9063">
        <v>1</v>
      </c>
      <c r="E9063" t="s">
        <v>18</v>
      </c>
      <c r="F9063">
        <v>608</v>
      </c>
      <c r="G9063" t="s">
        <v>10</v>
      </c>
    </row>
    <row r="9064" spans="1:7" x14ac:dyDescent="0.3">
      <c r="A9064" t="s">
        <v>9091</v>
      </c>
      <c r="B9064" t="s">
        <v>7613</v>
      </c>
      <c r="C9064">
        <v>2016</v>
      </c>
      <c r="D9064">
        <v>3</v>
      </c>
      <c r="E9064" t="s">
        <v>80</v>
      </c>
      <c r="F9064">
        <v>0</v>
      </c>
      <c r="G9064" t="s">
        <v>12</v>
      </c>
    </row>
    <row r="9065" spans="1:7" x14ac:dyDescent="0.3">
      <c r="A9065" t="s">
        <v>9092</v>
      </c>
      <c r="B9065" t="s">
        <v>7613</v>
      </c>
      <c r="C9065">
        <v>2006</v>
      </c>
      <c r="D9065">
        <v>9</v>
      </c>
      <c r="E9065" t="s">
        <v>80</v>
      </c>
      <c r="F9065">
        <v>28</v>
      </c>
      <c r="G9065" t="s">
        <v>10</v>
      </c>
    </row>
    <row r="9066" spans="1:7" x14ac:dyDescent="0.3">
      <c r="A9066" t="s">
        <v>9093</v>
      </c>
      <c r="B9066" t="s">
        <v>7613</v>
      </c>
      <c r="C9066">
        <v>2005</v>
      </c>
      <c r="D9066">
        <v>7</v>
      </c>
      <c r="E9066" t="s">
        <v>71</v>
      </c>
      <c r="F9066">
        <v>18</v>
      </c>
      <c r="G9066" t="s">
        <v>10</v>
      </c>
    </row>
    <row r="9067" spans="1:7" x14ac:dyDescent="0.3">
      <c r="A9067" t="s">
        <v>9094</v>
      </c>
      <c r="B9067" t="s">
        <v>7613</v>
      </c>
      <c r="C9067">
        <v>2011</v>
      </c>
      <c r="D9067">
        <v>9</v>
      </c>
      <c r="E9067" t="s">
        <v>18</v>
      </c>
      <c r="F9067">
        <v>238</v>
      </c>
      <c r="G9067" t="s">
        <v>10</v>
      </c>
    </row>
    <row r="9068" spans="1:7" x14ac:dyDescent="0.3">
      <c r="A9068" t="s">
        <v>9095</v>
      </c>
      <c r="B9068" t="s">
        <v>7613</v>
      </c>
      <c r="C9068">
        <v>2015</v>
      </c>
      <c r="D9068">
        <v>10</v>
      </c>
      <c r="E9068" t="s">
        <v>71</v>
      </c>
      <c r="F9068">
        <v>259</v>
      </c>
      <c r="G9068" t="s">
        <v>10</v>
      </c>
    </row>
    <row r="9069" spans="1:7" x14ac:dyDescent="0.3">
      <c r="A9069" t="s">
        <v>9096</v>
      </c>
      <c r="B9069" t="s">
        <v>7613</v>
      </c>
      <c r="C9069">
        <v>2011</v>
      </c>
      <c r="D9069">
        <v>10</v>
      </c>
      <c r="E9069" t="s">
        <v>9</v>
      </c>
      <c r="F9069">
        <v>15</v>
      </c>
      <c r="G9069" t="s">
        <v>50</v>
      </c>
    </row>
    <row r="9070" spans="1:7" x14ac:dyDescent="0.3">
      <c r="A9070" t="s">
        <v>9097</v>
      </c>
      <c r="B9070" t="s">
        <v>7613</v>
      </c>
      <c r="C9070">
        <v>2014</v>
      </c>
      <c r="D9070">
        <v>2</v>
      </c>
      <c r="E9070" t="s">
        <v>18</v>
      </c>
      <c r="F9070">
        <v>136</v>
      </c>
      <c r="G9070" t="s">
        <v>10</v>
      </c>
    </row>
    <row r="9071" spans="1:7" x14ac:dyDescent="0.3">
      <c r="A9071" t="s">
        <v>9098</v>
      </c>
      <c r="B9071" t="s">
        <v>7613</v>
      </c>
      <c r="C9071">
        <v>2011</v>
      </c>
      <c r="D9071">
        <v>5</v>
      </c>
      <c r="E9071" t="s">
        <v>18</v>
      </c>
      <c r="F9071">
        <v>709</v>
      </c>
      <c r="G9071" t="s">
        <v>10</v>
      </c>
    </row>
    <row r="9072" spans="1:7" x14ac:dyDescent="0.3">
      <c r="A9072" t="s">
        <v>9099</v>
      </c>
      <c r="B9072" t="s">
        <v>7613</v>
      </c>
      <c r="C9072">
        <v>2011</v>
      </c>
      <c r="D9072">
        <v>12</v>
      </c>
      <c r="E9072" t="s">
        <v>80</v>
      </c>
      <c r="F9072">
        <v>16</v>
      </c>
      <c r="G9072" t="s">
        <v>10</v>
      </c>
    </row>
    <row r="9073" spans="1:7" x14ac:dyDescent="0.3">
      <c r="A9073" t="s">
        <v>9100</v>
      </c>
      <c r="B9073" t="s">
        <v>7613</v>
      </c>
      <c r="C9073">
        <v>2013</v>
      </c>
      <c r="D9073">
        <v>10</v>
      </c>
      <c r="E9073" t="s">
        <v>80</v>
      </c>
      <c r="F9073">
        <v>0</v>
      </c>
      <c r="G9073" t="s">
        <v>12</v>
      </c>
    </row>
    <row r="9074" spans="1:7" x14ac:dyDescent="0.3">
      <c r="A9074" t="s">
        <v>9101</v>
      </c>
      <c r="B9074" t="s">
        <v>7613</v>
      </c>
      <c r="C9074">
        <v>2017</v>
      </c>
      <c r="D9074">
        <v>8</v>
      </c>
      <c r="E9074" t="s">
        <v>60</v>
      </c>
      <c r="F9074">
        <v>200</v>
      </c>
      <c r="G9074" t="s">
        <v>179</v>
      </c>
    </row>
    <row r="9075" spans="1:7" x14ac:dyDescent="0.3">
      <c r="A9075" t="s">
        <v>9102</v>
      </c>
      <c r="B9075" t="s">
        <v>7613</v>
      </c>
      <c r="C9075">
        <v>2008</v>
      </c>
      <c r="D9075">
        <v>9</v>
      </c>
      <c r="E9075" t="s">
        <v>80</v>
      </c>
      <c r="F9075">
        <v>54</v>
      </c>
      <c r="G9075" t="s">
        <v>10</v>
      </c>
    </row>
    <row r="9076" spans="1:7" x14ac:dyDescent="0.3">
      <c r="A9076" t="s">
        <v>9103</v>
      </c>
      <c r="B9076" t="s">
        <v>7613</v>
      </c>
      <c r="C9076">
        <v>2007</v>
      </c>
      <c r="D9076">
        <v>6</v>
      </c>
      <c r="E9076" t="s">
        <v>9</v>
      </c>
      <c r="F9076">
        <v>24</v>
      </c>
      <c r="G9076" t="s">
        <v>10</v>
      </c>
    </row>
    <row r="9077" spans="1:7" x14ac:dyDescent="0.3">
      <c r="A9077" t="s">
        <v>9104</v>
      </c>
      <c r="B9077" t="s">
        <v>7613</v>
      </c>
      <c r="C9077">
        <v>2008</v>
      </c>
      <c r="D9077">
        <v>6</v>
      </c>
      <c r="E9077" t="s">
        <v>9</v>
      </c>
      <c r="F9077">
        <v>54</v>
      </c>
      <c r="G9077" t="s">
        <v>10</v>
      </c>
    </row>
    <row r="9078" spans="1:7" x14ac:dyDescent="0.3">
      <c r="A9078" t="s">
        <v>9105</v>
      </c>
      <c r="B9078" t="s">
        <v>7613</v>
      </c>
      <c r="C9078">
        <v>2009</v>
      </c>
      <c r="D9078">
        <v>12</v>
      </c>
      <c r="E9078" t="s">
        <v>18</v>
      </c>
      <c r="F9078">
        <v>50</v>
      </c>
      <c r="G9078" t="s">
        <v>10</v>
      </c>
    </row>
    <row r="9079" spans="1:7" x14ac:dyDescent="0.3">
      <c r="A9079" t="s">
        <v>9106</v>
      </c>
      <c r="B9079" t="s">
        <v>7613</v>
      </c>
      <c r="C9079">
        <v>2009</v>
      </c>
      <c r="D9079">
        <v>9</v>
      </c>
      <c r="E9079" t="s">
        <v>18</v>
      </c>
      <c r="F9079">
        <v>145</v>
      </c>
      <c r="G9079" t="s">
        <v>10</v>
      </c>
    </row>
    <row r="9080" spans="1:7" x14ac:dyDescent="0.3">
      <c r="A9080" t="s">
        <v>9107</v>
      </c>
      <c r="B9080" t="s">
        <v>7613</v>
      </c>
      <c r="C9080">
        <v>2015</v>
      </c>
      <c r="D9080">
        <v>11</v>
      </c>
      <c r="E9080" t="s">
        <v>9</v>
      </c>
      <c r="F9080">
        <v>44</v>
      </c>
      <c r="G9080" t="s">
        <v>10</v>
      </c>
    </row>
    <row r="9081" spans="1:7" x14ac:dyDescent="0.3">
      <c r="A9081" t="s">
        <v>9108</v>
      </c>
      <c r="B9081" t="s">
        <v>7613</v>
      </c>
      <c r="C9081">
        <v>2009</v>
      </c>
      <c r="D9081">
        <v>11</v>
      </c>
      <c r="E9081" t="s">
        <v>9</v>
      </c>
      <c r="F9081">
        <v>97</v>
      </c>
      <c r="G9081" t="s">
        <v>10</v>
      </c>
    </row>
    <row r="9082" spans="1:7" x14ac:dyDescent="0.3">
      <c r="A9082" t="s">
        <v>9109</v>
      </c>
      <c r="B9082" t="s">
        <v>7613</v>
      </c>
      <c r="C9082">
        <v>2005</v>
      </c>
      <c r="D9082">
        <v>4</v>
      </c>
      <c r="E9082" t="s">
        <v>18</v>
      </c>
      <c r="F9082">
        <v>56</v>
      </c>
      <c r="G9082" t="s">
        <v>10</v>
      </c>
    </row>
    <row r="9083" spans="1:7" x14ac:dyDescent="0.3">
      <c r="A9083" t="s">
        <v>9110</v>
      </c>
      <c r="B9083" t="s">
        <v>7613</v>
      </c>
      <c r="C9083">
        <v>2017</v>
      </c>
      <c r="D9083">
        <v>9</v>
      </c>
      <c r="E9083" t="s">
        <v>9</v>
      </c>
      <c r="F9083">
        <v>1500</v>
      </c>
      <c r="G9083" t="s">
        <v>473</v>
      </c>
    </row>
    <row r="9084" spans="1:7" x14ac:dyDescent="0.3">
      <c r="A9084" t="s">
        <v>9111</v>
      </c>
      <c r="B9084" t="s">
        <v>7613</v>
      </c>
      <c r="C9084">
        <v>1992</v>
      </c>
      <c r="D9084">
        <v>2</v>
      </c>
      <c r="E9084" t="s">
        <v>80</v>
      </c>
      <c r="F9084">
        <v>30</v>
      </c>
      <c r="G9084" t="s">
        <v>10</v>
      </c>
    </row>
    <row r="9085" spans="1:7" x14ac:dyDescent="0.3">
      <c r="A9085" t="s">
        <v>9112</v>
      </c>
      <c r="B9085" t="s">
        <v>7613</v>
      </c>
      <c r="C9085">
        <v>2009</v>
      </c>
      <c r="D9085">
        <v>11</v>
      </c>
      <c r="E9085" t="s">
        <v>71</v>
      </c>
      <c r="F9085">
        <v>83</v>
      </c>
      <c r="G9085" t="s">
        <v>10</v>
      </c>
    </row>
    <row r="9086" spans="1:7" x14ac:dyDescent="0.3">
      <c r="A9086" t="s">
        <v>9113</v>
      </c>
      <c r="B9086" t="s">
        <v>7613</v>
      </c>
      <c r="C9086">
        <v>2005</v>
      </c>
      <c r="D9086">
        <v>8</v>
      </c>
      <c r="E9086" t="s">
        <v>18</v>
      </c>
      <c r="F9086">
        <v>30</v>
      </c>
      <c r="G9086" t="s">
        <v>10</v>
      </c>
    </row>
    <row r="9087" spans="1:7" x14ac:dyDescent="0.3">
      <c r="A9087" t="s">
        <v>9114</v>
      </c>
      <c r="B9087" t="s">
        <v>7613</v>
      </c>
      <c r="C9087">
        <v>2006</v>
      </c>
      <c r="D9087">
        <v>5</v>
      </c>
      <c r="E9087" t="s">
        <v>18</v>
      </c>
      <c r="F9087">
        <v>211</v>
      </c>
      <c r="G9087" t="s">
        <v>10</v>
      </c>
    </row>
    <row r="9088" spans="1:7" x14ac:dyDescent="0.3">
      <c r="A9088" t="s">
        <v>9115</v>
      </c>
      <c r="B9088" t="s">
        <v>7613</v>
      </c>
      <c r="C9088">
        <v>2007</v>
      </c>
      <c r="D9088">
        <v>7</v>
      </c>
      <c r="E9088" t="s">
        <v>9</v>
      </c>
      <c r="F9088">
        <v>1</v>
      </c>
      <c r="G9088" t="s">
        <v>10</v>
      </c>
    </row>
    <row r="9089" spans="1:7" x14ac:dyDescent="0.3">
      <c r="A9089" t="s">
        <v>9116</v>
      </c>
      <c r="B9089" t="s">
        <v>7613</v>
      </c>
      <c r="C9089">
        <v>2006</v>
      </c>
      <c r="D9089">
        <v>1</v>
      </c>
      <c r="E9089" t="s">
        <v>9</v>
      </c>
      <c r="F9089">
        <v>1</v>
      </c>
      <c r="G9089" t="s">
        <v>50</v>
      </c>
    </row>
    <row r="9090" spans="1:7" x14ac:dyDescent="0.3">
      <c r="A9090" t="s">
        <v>9117</v>
      </c>
      <c r="B9090" t="s">
        <v>7613</v>
      </c>
      <c r="C9090">
        <v>2013</v>
      </c>
      <c r="D9090">
        <v>10</v>
      </c>
      <c r="E9090" t="s">
        <v>9</v>
      </c>
      <c r="F9090">
        <v>57</v>
      </c>
      <c r="G9090" t="s">
        <v>10</v>
      </c>
    </row>
    <row r="9091" spans="1:7" x14ac:dyDescent="0.3">
      <c r="A9091" t="s">
        <v>9118</v>
      </c>
      <c r="B9091" t="s">
        <v>7613</v>
      </c>
      <c r="C9091">
        <v>2006</v>
      </c>
      <c r="D9091">
        <v>7</v>
      </c>
      <c r="E9091" t="s">
        <v>71</v>
      </c>
      <c r="F9091">
        <v>8</v>
      </c>
      <c r="G9091" t="s">
        <v>10</v>
      </c>
    </row>
    <row r="9092" spans="1:7" x14ac:dyDescent="0.3">
      <c r="A9092" t="s">
        <v>9119</v>
      </c>
      <c r="B9092" t="s">
        <v>7613</v>
      </c>
      <c r="C9092">
        <v>2015</v>
      </c>
      <c r="D9092">
        <v>6</v>
      </c>
      <c r="E9092" t="s">
        <v>9</v>
      </c>
      <c r="F9092">
        <v>45</v>
      </c>
      <c r="G9092" t="s">
        <v>10</v>
      </c>
    </row>
    <row r="9093" spans="1:7" x14ac:dyDescent="0.3">
      <c r="A9093" t="s">
        <v>9120</v>
      </c>
      <c r="B9093" t="s">
        <v>7613</v>
      </c>
      <c r="C9093">
        <v>2005</v>
      </c>
      <c r="D9093">
        <v>10</v>
      </c>
      <c r="E9093" t="s">
        <v>18</v>
      </c>
      <c r="F9093">
        <v>2089</v>
      </c>
      <c r="G9093" t="s">
        <v>10</v>
      </c>
    </row>
    <row r="9094" spans="1:7" x14ac:dyDescent="0.3">
      <c r="A9094" t="s">
        <v>9121</v>
      </c>
      <c r="B9094" t="s">
        <v>7613</v>
      </c>
      <c r="C9094">
        <v>2006</v>
      </c>
      <c r="D9094">
        <v>11</v>
      </c>
      <c r="E9094" t="s">
        <v>9</v>
      </c>
      <c r="F9094">
        <v>30</v>
      </c>
      <c r="G9094" t="s">
        <v>10</v>
      </c>
    </row>
    <row r="9095" spans="1:7" x14ac:dyDescent="0.3">
      <c r="A9095" t="s">
        <v>9122</v>
      </c>
      <c r="B9095" t="s">
        <v>7613</v>
      </c>
      <c r="C9095">
        <v>2018</v>
      </c>
      <c r="D9095">
        <v>5</v>
      </c>
      <c r="E9095" t="s">
        <v>80</v>
      </c>
      <c r="F9095">
        <v>72</v>
      </c>
      <c r="G9095" t="s">
        <v>10</v>
      </c>
    </row>
    <row r="9096" spans="1:7" x14ac:dyDescent="0.3">
      <c r="A9096" t="s">
        <v>9123</v>
      </c>
      <c r="B9096" t="s">
        <v>7613</v>
      </c>
      <c r="C9096">
        <v>2008</v>
      </c>
      <c r="D9096">
        <v>5</v>
      </c>
      <c r="E9096" t="s">
        <v>80</v>
      </c>
      <c r="F9096">
        <v>16</v>
      </c>
      <c r="G9096" t="s">
        <v>10</v>
      </c>
    </row>
    <row r="9097" spans="1:7" x14ac:dyDescent="0.3">
      <c r="A9097" t="s">
        <v>9124</v>
      </c>
      <c r="B9097" t="s">
        <v>7613</v>
      </c>
      <c r="C9097">
        <v>2007</v>
      </c>
      <c r="D9097">
        <v>1</v>
      </c>
      <c r="E9097" t="s">
        <v>9</v>
      </c>
      <c r="F9097">
        <v>334</v>
      </c>
      <c r="G9097" t="s">
        <v>10</v>
      </c>
    </row>
    <row r="9098" spans="1:7" x14ac:dyDescent="0.3">
      <c r="A9098" t="s">
        <v>9125</v>
      </c>
      <c r="B9098" t="s">
        <v>7613</v>
      </c>
      <c r="C9098">
        <v>2009</v>
      </c>
      <c r="D9098">
        <v>12</v>
      </c>
      <c r="E9098" t="s">
        <v>9</v>
      </c>
      <c r="F9098">
        <v>77</v>
      </c>
      <c r="G9098" t="s">
        <v>10</v>
      </c>
    </row>
    <row r="9099" spans="1:7" x14ac:dyDescent="0.3">
      <c r="A9099" t="s">
        <v>9126</v>
      </c>
      <c r="B9099" t="s">
        <v>7613</v>
      </c>
      <c r="C9099">
        <v>2010</v>
      </c>
      <c r="D9099">
        <v>5</v>
      </c>
      <c r="E9099" t="s">
        <v>18</v>
      </c>
      <c r="F9099">
        <v>507</v>
      </c>
      <c r="G9099" t="s">
        <v>10</v>
      </c>
    </row>
    <row r="9100" spans="1:7" x14ac:dyDescent="0.3">
      <c r="A9100" t="s">
        <v>9127</v>
      </c>
      <c r="B9100" t="s">
        <v>7613</v>
      </c>
      <c r="C9100">
        <v>2007</v>
      </c>
      <c r="D9100">
        <v>7</v>
      </c>
      <c r="E9100" t="s">
        <v>9</v>
      </c>
      <c r="F9100">
        <v>46</v>
      </c>
      <c r="G9100" t="s">
        <v>10</v>
      </c>
    </row>
    <row r="9101" spans="1:7" x14ac:dyDescent="0.3">
      <c r="A9101" t="s">
        <v>9128</v>
      </c>
      <c r="B9101" t="s">
        <v>7613</v>
      </c>
      <c r="C9101">
        <v>2010</v>
      </c>
      <c r="D9101">
        <v>7</v>
      </c>
      <c r="E9101" t="s">
        <v>9</v>
      </c>
      <c r="F9101">
        <v>2</v>
      </c>
      <c r="G9101" t="s">
        <v>50</v>
      </c>
    </row>
    <row r="9102" spans="1:7" x14ac:dyDescent="0.3">
      <c r="A9102" t="s">
        <v>9129</v>
      </c>
      <c r="B9102" t="s">
        <v>7613</v>
      </c>
      <c r="C9102">
        <v>2007</v>
      </c>
      <c r="D9102">
        <v>4</v>
      </c>
      <c r="E9102" t="s">
        <v>80</v>
      </c>
      <c r="F9102">
        <v>22</v>
      </c>
      <c r="G9102" t="s">
        <v>10</v>
      </c>
    </row>
    <row r="9103" spans="1:7" x14ac:dyDescent="0.3">
      <c r="A9103" t="s">
        <v>9130</v>
      </c>
      <c r="B9103" t="s">
        <v>7613</v>
      </c>
      <c r="C9103">
        <v>2009</v>
      </c>
      <c r="D9103">
        <v>12</v>
      </c>
      <c r="E9103" t="s">
        <v>80</v>
      </c>
      <c r="F9103">
        <v>17</v>
      </c>
      <c r="G9103" t="s">
        <v>10</v>
      </c>
    </row>
    <row r="9104" spans="1:7" x14ac:dyDescent="0.3">
      <c r="A9104" t="s">
        <v>9131</v>
      </c>
      <c r="B9104" t="s">
        <v>7613</v>
      </c>
      <c r="C9104">
        <v>2011</v>
      </c>
      <c r="D9104">
        <v>11</v>
      </c>
      <c r="E9104" t="s">
        <v>9</v>
      </c>
      <c r="F9104">
        <v>0</v>
      </c>
      <c r="G9104" t="s">
        <v>12</v>
      </c>
    </row>
    <row r="9105" spans="1:7" x14ac:dyDescent="0.3">
      <c r="A9105" t="s">
        <v>9132</v>
      </c>
      <c r="B9105" t="s">
        <v>7613</v>
      </c>
      <c r="C9105">
        <v>2014</v>
      </c>
      <c r="D9105">
        <v>3</v>
      </c>
      <c r="E9105" t="s">
        <v>9</v>
      </c>
      <c r="F9105">
        <v>22</v>
      </c>
      <c r="G9105" t="s">
        <v>10</v>
      </c>
    </row>
    <row r="9106" spans="1:7" x14ac:dyDescent="0.3">
      <c r="A9106" t="s">
        <v>9133</v>
      </c>
      <c r="B9106" t="s">
        <v>7613</v>
      </c>
      <c r="C9106">
        <v>2010</v>
      </c>
      <c r="D9106">
        <v>11</v>
      </c>
      <c r="E9106" t="s">
        <v>80</v>
      </c>
      <c r="F9106">
        <v>521</v>
      </c>
      <c r="G9106" t="s">
        <v>10</v>
      </c>
    </row>
    <row r="9107" spans="1:7" x14ac:dyDescent="0.3">
      <c r="A9107" t="s">
        <v>9134</v>
      </c>
      <c r="B9107" t="s">
        <v>7613</v>
      </c>
      <c r="C9107">
        <v>2013</v>
      </c>
      <c r="D9107">
        <v>1</v>
      </c>
      <c r="E9107" t="s">
        <v>18</v>
      </c>
      <c r="F9107">
        <v>165</v>
      </c>
      <c r="G9107" t="s">
        <v>10</v>
      </c>
    </row>
    <row r="9108" spans="1:7" x14ac:dyDescent="0.3">
      <c r="A9108" t="s">
        <v>9135</v>
      </c>
      <c r="B9108" t="s">
        <v>7613</v>
      </c>
      <c r="C9108">
        <v>2012</v>
      </c>
      <c r="D9108">
        <v>1</v>
      </c>
      <c r="E9108" t="s">
        <v>18</v>
      </c>
      <c r="F9108">
        <v>311</v>
      </c>
      <c r="G9108" t="s">
        <v>10</v>
      </c>
    </row>
    <row r="9109" spans="1:7" x14ac:dyDescent="0.3">
      <c r="A9109" t="s">
        <v>9136</v>
      </c>
      <c r="B9109" t="s">
        <v>7613</v>
      </c>
      <c r="C9109">
        <v>2013</v>
      </c>
      <c r="D9109">
        <v>10</v>
      </c>
      <c r="E9109" t="s">
        <v>80</v>
      </c>
      <c r="F9109">
        <v>54</v>
      </c>
      <c r="G9109" t="s">
        <v>10</v>
      </c>
    </row>
    <row r="9110" spans="1:7" x14ac:dyDescent="0.3">
      <c r="A9110" t="s">
        <v>9137</v>
      </c>
      <c r="B9110" t="s">
        <v>7613</v>
      </c>
      <c r="C9110">
        <v>2007</v>
      </c>
      <c r="D9110">
        <v>10</v>
      </c>
      <c r="E9110" t="s">
        <v>9</v>
      </c>
      <c r="F9110">
        <v>104</v>
      </c>
      <c r="G9110" t="s">
        <v>10</v>
      </c>
    </row>
    <row r="9111" spans="1:7" x14ac:dyDescent="0.3">
      <c r="A9111" t="s">
        <v>9138</v>
      </c>
      <c r="B9111" t="s">
        <v>7613</v>
      </c>
      <c r="C9111">
        <v>2012</v>
      </c>
      <c r="D9111">
        <v>1</v>
      </c>
      <c r="E9111" t="s">
        <v>71</v>
      </c>
      <c r="F9111">
        <v>186</v>
      </c>
      <c r="G9111" t="s">
        <v>10</v>
      </c>
    </row>
    <row r="9112" spans="1:7" x14ac:dyDescent="0.3">
      <c r="A9112" t="s">
        <v>9139</v>
      </c>
      <c r="B9112" t="s">
        <v>7613</v>
      </c>
      <c r="C9112">
        <v>2004</v>
      </c>
      <c r="D9112">
        <v>9</v>
      </c>
      <c r="E9112" t="s">
        <v>9</v>
      </c>
      <c r="F9112">
        <v>261</v>
      </c>
      <c r="G9112" t="s">
        <v>10</v>
      </c>
    </row>
    <row r="9113" spans="1:7" x14ac:dyDescent="0.3">
      <c r="A9113" t="s">
        <v>9140</v>
      </c>
      <c r="B9113" t="s">
        <v>7613</v>
      </c>
      <c r="C9113">
        <v>2008</v>
      </c>
      <c r="D9113">
        <v>10</v>
      </c>
      <c r="E9113" t="s">
        <v>18</v>
      </c>
      <c r="F9113">
        <v>3317</v>
      </c>
      <c r="G9113" t="s">
        <v>10</v>
      </c>
    </row>
    <row r="9114" spans="1:7" x14ac:dyDescent="0.3">
      <c r="A9114" t="s">
        <v>9141</v>
      </c>
      <c r="B9114" t="s">
        <v>7613</v>
      </c>
      <c r="C9114">
        <v>2009</v>
      </c>
      <c r="D9114">
        <v>1</v>
      </c>
      <c r="E9114" t="s">
        <v>80</v>
      </c>
      <c r="F9114">
        <v>42</v>
      </c>
      <c r="G9114" t="s">
        <v>10</v>
      </c>
    </row>
    <row r="9115" spans="1:7" x14ac:dyDescent="0.3">
      <c r="A9115" t="s">
        <v>9142</v>
      </c>
      <c r="B9115" t="s">
        <v>7613</v>
      </c>
      <c r="C9115">
        <v>2014</v>
      </c>
      <c r="D9115">
        <v>3</v>
      </c>
      <c r="E9115" t="s">
        <v>71</v>
      </c>
      <c r="F9115">
        <v>24</v>
      </c>
      <c r="G9115" t="s">
        <v>10</v>
      </c>
    </row>
    <row r="9116" spans="1:7" x14ac:dyDescent="0.3">
      <c r="A9116" t="s">
        <v>9143</v>
      </c>
      <c r="B9116" t="s">
        <v>7613</v>
      </c>
      <c r="C9116">
        <v>2008</v>
      </c>
      <c r="D9116">
        <v>5</v>
      </c>
      <c r="E9116" t="s">
        <v>18</v>
      </c>
      <c r="F9116">
        <v>414</v>
      </c>
      <c r="G9116" t="s">
        <v>10</v>
      </c>
    </row>
    <row r="9117" spans="1:7" x14ac:dyDescent="0.3">
      <c r="A9117" t="s">
        <v>9144</v>
      </c>
      <c r="B9117" t="s">
        <v>7613</v>
      </c>
      <c r="C9117">
        <v>2016</v>
      </c>
      <c r="D9117">
        <v>5</v>
      </c>
      <c r="E9117" t="s">
        <v>80</v>
      </c>
      <c r="F9117">
        <v>18</v>
      </c>
      <c r="G9117" t="s">
        <v>50</v>
      </c>
    </row>
    <row r="9118" spans="1:7" x14ac:dyDescent="0.3">
      <c r="A9118" t="s">
        <v>9145</v>
      </c>
      <c r="B9118" t="s">
        <v>7613</v>
      </c>
      <c r="C9118">
        <v>2012</v>
      </c>
      <c r="D9118">
        <v>8</v>
      </c>
      <c r="E9118" t="s">
        <v>9</v>
      </c>
      <c r="F9118">
        <v>37</v>
      </c>
      <c r="G9118" t="s">
        <v>10</v>
      </c>
    </row>
    <row r="9119" spans="1:7" x14ac:dyDescent="0.3">
      <c r="A9119" t="s">
        <v>9146</v>
      </c>
      <c r="B9119" t="s">
        <v>7613</v>
      </c>
      <c r="C9119">
        <v>2011</v>
      </c>
      <c r="D9119">
        <v>3</v>
      </c>
      <c r="E9119" t="s">
        <v>18</v>
      </c>
      <c r="F9119">
        <v>349</v>
      </c>
      <c r="G9119" t="s">
        <v>10</v>
      </c>
    </row>
    <row r="9120" spans="1:7" x14ac:dyDescent="0.3">
      <c r="A9120" t="s">
        <v>9147</v>
      </c>
      <c r="B9120" t="s">
        <v>7613</v>
      </c>
      <c r="C9120">
        <v>2007</v>
      </c>
      <c r="D9120">
        <v>10</v>
      </c>
      <c r="E9120" t="s">
        <v>18</v>
      </c>
      <c r="F9120">
        <v>253</v>
      </c>
      <c r="G9120" t="s">
        <v>10</v>
      </c>
    </row>
    <row r="9121" spans="1:7" x14ac:dyDescent="0.3">
      <c r="A9121" t="s">
        <v>9148</v>
      </c>
      <c r="B9121" t="s">
        <v>7613</v>
      </c>
      <c r="C9121">
        <v>2014</v>
      </c>
      <c r="D9121">
        <v>1</v>
      </c>
      <c r="E9121" t="s">
        <v>80</v>
      </c>
      <c r="F9121">
        <v>28</v>
      </c>
      <c r="G9121" t="s">
        <v>10</v>
      </c>
    </row>
    <row r="9122" spans="1:7" x14ac:dyDescent="0.3">
      <c r="A9122" t="s">
        <v>9149</v>
      </c>
      <c r="B9122" t="s">
        <v>7613</v>
      </c>
      <c r="C9122">
        <v>2004</v>
      </c>
      <c r="D9122">
        <v>10</v>
      </c>
      <c r="E9122" t="s">
        <v>71</v>
      </c>
      <c r="F9122">
        <v>547</v>
      </c>
      <c r="G9122" t="s">
        <v>10</v>
      </c>
    </row>
    <row r="9123" spans="1:7" x14ac:dyDescent="0.3">
      <c r="A9123" t="s">
        <v>9150</v>
      </c>
      <c r="B9123" t="s">
        <v>7613</v>
      </c>
      <c r="C9123">
        <v>2009</v>
      </c>
      <c r="D9123">
        <v>6</v>
      </c>
      <c r="E9123" t="s">
        <v>80</v>
      </c>
      <c r="F9123">
        <v>0</v>
      </c>
      <c r="G9123" t="s">
        <v>12</v>
      </c>
    </row>
    <row r="9124" spans="1:7" x14ac:dyDescent="0.3">
      <c r="A9124" t="s">
        <v>9151</v>
      </c>
      <c r="B9124" t="s">
        <v>7613</v>
      </c>
      <c r="C9124">
        <v>2015</v>
      </c>
      <c r="D9124">
        <v>7</v>
      </c>
      <c r="E9124" t="s">
        <v>71</v>
      </c>
      <c r="F9124">
        <v>9574</v>
      </c>
      <c r="G9124" t="s">
        <v>10</v>
      </c>
    </row>
    <row r="9125" spans="1:7" x14ac:dyDescent="0.3">
      <c r="A9125" t="s">
        <v>9152</v>
      </c>
      <c r="B9125" t="s">
        <v>7613</v>
      </c>
      <c r="C9125">
        <v>2017</v>
      </c>
      <c r="D9125">
        <v>8</v>
      </c>
      <c r="E9125" t="s">
        <v>18</v>
      </c>
      <c r="F9125">
        <v>124</v>
      </c>
      <c r="G9125" t="s">
        <v>473</v>
      </c>
    </row>
    <row r="9126" spans="1:7" x14ac:dyDescent="0.3">
      <c r="A9126" t="s">
        <v>9153</v>
      </c>
      <c r="B9126" t="s">
        <v>7613</v>
      </c>
      <c r="C9126">
        <v>2004</v>
      </c>
      <c r="D9126">
        <v>12</v>
      </c>
      <c r="E9126" t="s">
        <v>9</v>
      </c>
      <c r="F9126">
        <v>275</v>
      </c>
      <c r="G9126" t="s">
        <v>10</v>
      </c>
    </row>
    <row r="9127" spans="1:7" x14ac:dyDescent="0.3">
      <c r="A9127" t="s">
        <v>9154</v>
      </c>
      <c r="B9127" t="s">
        <v>7613</v>
      </c>
      <c r="C9127">
        <v>2007</v>
      </c>
      <c r="D9127">
        <v>3</v>
      </c>
      <c r="E9127" t="s">
        <v>80</v>
      </c>
      <c r="F9127">
        <v>5</v>
      </c>
      <c r="G9127" t="s">
        <v>10</v>
      </c>
    </row>
    <row r="9128" spans="1:7" x14ac:dyDescent="0.3">
      <c r="A9128" t="s">
        <v>9155</v>
      </c>
      <c r="B9128" t="s">
        <v>7613</v>
      </c>
      <c r="C9128">
        <v>2008</v>
      </c>
      <c r="D9128">
        <v>1</v>
      </c>
      <c r="E9128" t="s">
        <v>18</v>
      </c>
      <c r="F9128">
        <v>265</v>
      </c>
      <c r="G9128" t="s">
        <v>50</v>
      </c>
    </row>
    <row r="9129" spans="1:7" x14ac:dyDescent="0.3">
      <c r="A9129" t="s">
        <v>9156</v>
      </c>
      <c r="B9129" t="s">
        <v>7613</v>
      </c>
      <c r="C9129">
        <v>2013</v>
      </c>
      <c r="D9129">
        <v>2</v>
      </c>
      <c r="E9129" t="s">
        <v>18</v>
      </c>
      <c r="F9129">
        <v>207</v>
      </c>
      <c r="G9129" t="s">
        <v>10</v>
      </c>
    </row>
    <row r="9130" spans="1:7" x14ac:dyDescent="0.3">
      <c r="A9130" t="s">
        <v>9157</v>
      </c>
      <c r="B9130" t="s">
        <v>7613</v>
      </c>
      <c r="C9130">
        <v>2005</v>
      </c>
      <c r="D9130">
        <v>9</v>
      </c>
      <c r="E9130" t="s">
        <v>71</v>
      </c>
      <c r="F9130">
        <v>600</v>
      </c>
      <c r="G9130" t="s">
        <v>10</v>
      </c>
    </row>
    <row r="9131" spans="1:7" x14ac:dyDescent="0.3">
      <c r="A9131" t="s">
        <v>9158</v>
      </c>
      <c r="B9131" t="s">
        <v>7613</v>
      </c>
      <c r="C9131">
        <v>2016</v>
      </c>
      <c r="D9131">
        <v>12</v>
      </c>
      <c r="E9131" t="s">
        <v>9</v>
      </c>
      <c r="F9131">
        <v>36</v>
      </c>
      <c r="G9131" t="s">
        <v>179</v>
      </c>
    </row>
    <row r="9132" spans="1:7" x14ac:dyDescent="0.3">
      <c r="A9132" t="s">
        <v>9159</v>
      </c>
      <c r="B9132" t="s">
        <v>7613</v>
      </c>
      <c r="C9132">
        <v>2005</v>
      </c>
      <c r="D9132">
        <v>11</v>
      </c>
      <c r="E9132" t="s">
        <v>9</v>
      </c>
      <c r="F9132">
        <v>689</v>
      </c>
      <c r="G9132" t="s">
        <v>10</v>
      </c>
    </row>
    <row r="9133" spans="1:7" x14ac:dyDescent="0.3">
      <c r="A9133" t="s">
        <v>9160</v>
      </c>
      <c r="B9133" t="s">
        <v>7613</v>
      </c>
      <c r="C9133">
        <v>2012</v>
      </c>
      <c r="D9133">
        <v>3</v>
      </c>
      <c r="E9133" t="s">
        <v>80</v>
      </c>
      <c r="F9133">
        <v>18</v>
      </c>
      <c r="G9133" t="s">
        <v>10</v>
      </c>
    </row>
    <row r="9134" spans="1:7" x14ac:dyDescent="0.3">
      <c r="A9134" t="s">
        <v>9161</v>
      </c>
      <c r="B9134" t="s">
        <v>7613</v>
      </c>
      <c r="C9134">
        <v>2007</v>
      </c>
      <c r="D9134">
        <v>8</v>
      </c>
      <c r="E9134" t="s">
        <v>9</v>
      </c>
      <c r="F9134">
        <v>350</v>
      </c>
      <c r="G9134" t="s">
        <v>10</v>
      </c>
    </row>
    <row r="9135" spans="1:7" x14ac:dyDescent="0.3">
      <c r="A9135" t="s">
        <v>9162</v>
      </c>
      <c r="B9135" t="s">
        <v>7613</v>
      </c>
      <c r="C9135">
        <v>2017</v>
      </c>
      <c r="D9135">
        <v>6</v>
      </c>
      <c r="E9135" t="s">
        <v>14</v>
      </c>
      <c r="F9135">
        <v>40</v>
      </c>
      <c r="G9135" t="s">
        <v>179</v>
      </c>
    </row>
    <row r="9136" spans="1:7" x14ac:dyDescent="0.3">
      <c r="A9136" t="s">
        <v>9163</v>
      </c>
      <c r="B9136" t="s">
        <v>7613</v>
      </c>
      <c r="C9136">
        <v>2005</v>
      </c>
      <c r="D9136">
        <v>9</v>
      </c>
      <c r="E9136" t="s">
        <v>18</v>
      </c>
      <c r="F9136">
        <v>308</v>
      </c>
      <c r="G9136" t="s">
        <v>10</v>
      </c>
    </row>
    <row r="9137" spans="1:7" x14ac:dyDescent="0.3">
      <c r="A9137" t="s">
        <v>9164</v>
      </c>
      <c r="B9137" t="s">
        <v>7613</v>
      </c>
      <c r="C9137">
        <v>2006</v>
      </c>
      <c r="D9137">
        <v>3</v>
      </c>
      <c r="E9137" t="s">
        <v>18</v>
      </c>
      <c r="F9137">
        <v>515</v>
      </c>
      <c r="G9137" t="s">
        <v>10</v>
      </c>
    </row>
    <row r="9138" spans="1:7" x14ac:dyDescent="0.3">
      <c r="A9138" t="s">
        <v>9165</v>
      </c>
      <c r="B9138" t="s">
        <v>7613</v>
      </c>
      <c r="C9138">
        <v>2002</v>
      </c>
      <c r="D9138">
        <v>10</v>
      </c>
      <c r="E9138" t="s">
        <v>18</v>
      </c>
      <c r="F9138">
        <v>130</v>
      </c>
      <c r="G9138" t="s">
        <v>10</v>
      </c>
    </row>
    <row r="9139" spans="1:7" x14ac:dyDescent="0.3">
      <c r="A9139" t="s">
        <v>9166</v>
      </c>
      <c r="B9139" t="s">
        <v>7613</v>
      </c>
      <c r="C9139">
        <v>2007</v>
      </c>
      <c r="D9139">
        <v>7</v>
      </c>
      <c r="E9139" t="s">
        <v>80</v>
      </c>
      <c r="F9139">
        <v>16</v>
      </c>
      <c r="G9139" t="s">
        <v>10</v>
      </c>
    </row>
    <row r="9140" spans="1:7" x14ac:dyDescent="0.3">
      <c r="A9140" t="s">
        <v>9167</v>
      </c>
      <c r="B9140" t="s">
        <v>7613</v>
      </c>
      <c r="C9140">
        <v>2011</v>
      </c>
      <c r="D9140">
        <v>12</v>
      </c>
      <c r="E9140" t="s">
        <v>80</v>
      </c>
      <c r="F9140">
        <v>100</v>
      </c>
      <c r="G9140" t="s">
        <v>10</v>
      </c>
    </row>
    <row r="9141" spans="1:7" x14ac:dyDescent="0.3">
      <c r="A9141" t="s">
        <v>9168</v>
      </c>
      <c r="B9141" t="s">
        <v>7613</v>
      </c>
      <c r="C9141">
        <v>2008</v>
      </c>
      <c r="D9141">
        <v>4</v>
      </c>
      <c r="E9141" t="s">
        <v>60</v>
      </c>
      <c r="F9141">
        <v>219</v>
      </c>
      <c r="G9141" t="s">
        <v>50</v>
      </c>
    </row>
    <row r="9142" spans="1:7" x14ac:dyDescent="0.3">
      <c r="A9142" t="s">
        <v>9169</v>
      </c>
      <c r="B9142" t="s">
        <v>7613</v>
      </c>
      <c r="C9142">
        <v>2002</v>
      </c>
      <c r="D9142">
        <v>9</v>
      </c>
      <c r="E9142" t="s">
        <v>9</v>
      </c>
      <c r="F9142">
        <v>80</v>
      </c>
      <c r="G9142" t="s">
        <v>10</v>
      </c>
    </row>
    <row r="9143" spans="1:7" x14ac:dyDescent="0.3">
      <c r="A9143" t="s">
        <v>9170</v>
      </c>
      <c r="B9143" t="s">
        <v>7613</v>
      </c>
      <c r="C9143">
        <v>2002</v>
      </c>
      <c r="D9143">
        <v>10</v>
      </c>
      <c r="E9143" t="s">
        <v>71</v>
      </c>
      <c r="F9143">
        <v>388</v>
      </c>
      <c r="G9143" t="s">
        <v>10</v>
      </c>
    </row>
    <row r="9144" spans="1:7" x14ac:dyDescent="0.3">
      <c r="A9144" t="s">
        <v>9171</v>
      </c>
      <c r="B9144" t="s">
        <v>7613</v>
      </c>
      <c r="C9144">
        <v>2006</v>
      </c>
      <c r="D9144">
        <v>3</v>
      </c>
      <c r="E9144" t="s">
        <v>80</v>
      </c>
      <c r="F9144">
        <v>90</v>
      </c>
      <c r="G9144" t="s">
        <v>10</v>
      </c>
    </row>
    <row r="9145" spans="1:7" x14ac:dyDescent="0.3">
      <c r="A9145" t="s">
        <v>9172</v>
      </c>
      <c r="B9145" t="s">
        <v>7613</v>
      </c>
      <c r="C9145">
        <v>2005</v>
      </c>
      <c r="D9145">
        <v>11</v>
      </c>
      <c r="E9145" t="s">
        <v>71</v>
      </c>
      <c r="F9145">
        <v>506</v>
      </c>
      <c r="G9145" t="s">
        <v>10</v>
      </c>
    </row>
    <row r="9146" spans="1:7" x14ac:dyDescent="0.3">
      <c r="A9146" t="s">
        <v>9173</v>
      </c>
      <c r="B9146" t="s">
        <v>7613</v>
      </c>
      <c r="C9146">
        <v>2007</v>
      </c>
      <c r="D9146">
        <v>1</v>
      </c>
      <c r="E9146" t="s">
        <v>9</v>
      </c>
      <c r="F9146">
        <v>45</v>
      </c>
      <c r="G9146" t="s">
        <v>10</v>
      </c>
    </row>
    <row r="9147" spans="1:7" x14ac:dyDescent="0.3">
      <c r="A9147" t="s">
        <v>9174</v>
      </c>
      <c r="B9147" t="s">
        <v>7613</v>
      </c>
      <c r="C9147">
        <v>2005</v>
      </c>
      <c r="D9147">
        <v>2</v>
      </c>
      <c r="E9147" t="s">
        <v>18</v>
      </c>
      <c r="F9147">
        <v>38</v>
      </c>
      <c r="G9147" t="s">
        <v>10</v>
      </c>
    </row>
    <row r="9148" spans="1:7" x14ac:dyDescent="0.3">
      <c r="A9148" t="s">
        <v>9175</v>
      </c>
      <c r="B9148" t="s">
        <v>7613</v>
      </c>
      <c r="C9148">
        <v>2008</v>
      </c>
      <c r="D9148">
        <v>1</v>
      </c>
      <c r="E9148" t="s">
        <v>18</v>
      </c>
      <c r="F9148">
        <v>169</v>
      </c>
      <c r="G9148" t="s">
        <v>50</v>
      </c>
    </row>
    <row r="9149" spans="1:7" x14ac:dyDescent="0.3">
      <c r="A9149" t="s">
        <v>9176</v>
      </c>
      <c r="B9149" t="s">
        <v>7613</v>
      </c>
      <c r="C9149">
        <v>2010</v>
      </c>
      <c r="D9149">
        <v>3</v>
      </c>
      <c r="E9149" t="s">
        <v>80</v>
      </c>
      <c r="F9149">
        <v>20</v>
      </c>
      <c r="G9149" t="s">
        <v>10</v>
      </c>
    </row>
    <row r="9150" spans="1:7" x14ac:dyDescent="0.3">
      <c r="A9150" t="s">
        <v>9177</v>
      </c>
      <c r="B9150" t="s">
        <v>7613</v>
      </c>
      <c r="C9150">
        <v>2009</v>
      </c>
      <c r="D9150">
        <v>9</v>
      </c>
      <c r="E9150" t="s">
        <v>18</v>
      </c>
      <c r="F9150">
        <v>697</v>
      </c>
      <c r="G9150" t="s">
        <v>10</v>
      </c>
    </row>
    <row r="9151" spans="1:7" x14ac:dyDescent="0.3">
      <c r="A9151" t="s">
        <v>9178</v>
      </c>
      <c r="B9151" t="s">
        <v>7613</v>
      </c>
      <c r="C9151">
        <v>2003</v>
      </c>
      <c r="D9151">
        <v>6</v>
      </c>
      <c r="E9151" t="s">
        <v>18</v>
      </c>
      <c r="F9151">
        <v>702</v>
      </c>
      <c r="G9151" t="s">
        <v>10</v>
      </c>
    </row>
    <row r="9152" spans="1:7" x14ac:dyDescent="0.3">
      <c r="A9152" t="s">
        <v>9179</v>
      </c>
      <c r="B9152" t="s">
        <v>7613</v>
      </c>
      <c r="C9152">
        <v>2009</v>
      </c>
      <c r="D9152">
        <v>5</v>
      </c>
      <c r="E9152" t="s">
        <v>9</v>
      </c>
      <c r="F9152">
        <v>24</v>
      </c>
      <c r="G9152" t="s">
        <v>10</v>
      </c>
    </row>
    <row r="9153" spans="1:7" x14ac:dyDescent="0.3">
      <c r="A9153" t="s">
        <v>9180</v>
      </c>
      <c r="B9153" t="s">
        <v>7613</v>
      </c>
      <c r="C9153">
        <v>2009</v>
      </c>
      <c r="D9153">
        <v>9</v>
      </c>
      <c r="E9153" t="s">
        <v>9</v>
      </c>
      <c r="F9153">
        <v>128</v>
      </c>
      <c r="G9153" t="s">
        <v>10</v>
      </c>
    </row>
    <row r="9154" spans="1:7" x14ac:dyDescent="0.3">
      <c r="A9154" t="s">
        <v>9181</v>
      </c>
      <c r="B9154" t="s">
        <v>7613</v>
      </c>
      <c r="C9154">
        <v>2011</v>
      </c>
      <c r="D9154">
        <v>12</v>
      </c>
      <c r="E9154" t="s">
        <v>80</v>
      </c>
      <c r="F9154">
        <v>61</v>
      </c>
      <c r="G9154" t="s">
        <v>10</v>
      </c>
    </row>
    <row r="9155" spans="1:7" x14ac:dyDescent="0.3">
      <c r="A9155" t="s">
        <v>9182</v>
      </c>
      <c r="B9155" t="s">
        <v>7613</v>
      </c>
      <c r="C9155">
        <v>2015</v>
      </c>
      <c r="D9155">
        <v>4</v>
      </c>
      <c r="E9155" t="s">
        <v>18</v>
      </c>
      <c r="F9155">
        <v>119</v>
      </c>
      <c r="G9155" t="s">
        <v>473</v>
      </c>
    </row>
    <row r="9156" spans="1:7" x14ac:dyDescent="0.3">
      <c r="A9156" t="s">
        <v>9183</v>
      </c>
      <c r="B9156" t="s">
        <v>7613</v>
      </c>
      <c r="C9156">
        <v>2003</v>
      </c>
      <c r="D9156">
        <v>12</v>
      </c>
      <c r="E9156" t="s">
        <v>18</v>
      </c>
      <c r="F9156">
        <v>6360</v>
      </c>
      <c r="G9156" t="s">
        <v>10</v>
      </c>
    </row>
    <row r="9157" spans="1:7" x14ac:dyDescent="0.3">
      <c r="A9157" t="s">
        <v>9184</v>
      </c>
      <c r="B9157" t="s">
        <v>7613</v>
      </c>
      <c r="C9157">
        <v>2006</v>
      </c>
      <c r="D9157">
        <v>5</v>
      </c>
      <c r="E9157" t="s">
        <v>80</v>
      </c>
      <c r="F9157">
        <v>12</v>
      </c>
      <c r="G9157" t="s">
        <v>10</v>
      </c>
    </row>
    <row r="9158" spans="1:7" x14ac:dyDescent="0.3">
      <c r="A9158" t="s">
        <v>9185</v>
      </c>
      <c r="B9158" t="s">
        <v>7613</v>
      </c>
      <c r="C9158">
        <v>2009</v>
      </c>
      <c r="D9158">
        <v>9</v>
      </c>
      <c r="E9158" t="s">
        <v>18</v>
      </c>
      <c r="F9158">
        <v>210</v>
      </c>
      <c r="G9158" t="s">
        <v>10</v>
      </c>
    </row>
    <row r="9159" spans="1:7" x14ac:dyDescent="0.3">
      <c r="A9159" t="s">
        <v>9186</v>
      </c>
      <c r="B9159" t="s">
        <v>7613</v>
      </c>
      <c r="C9159">
        <v>2006</v>
      </c>
      <c r="D9159">
        <v>8</v>
      </c>
      <c r="E9159" t="s">
        <v>9</v>
      </c>
      <c r="F9159">
        <v>30</v>
      </c>
      <c r="G9159" t="s">
        <v>10</v>
      </c>
    </row>
    <row r="9160" spans="1:7" x14ac:dyDescent="0.3">
      <c r="A9160" t="s">
        <v>9187</v>
      </c>
      <c r="B9160" t="s">
        <v>7613</v>
      </c>
      <c r="C9160">
        <v>2004</v>
      </c>
      <c r="D9160">
        <v>6</v>
      </c>
      <c r="E9160" t="s">
        <v>80</v>
      </c>
      <c r="F9160">
        <v>28</v>
      </c>
      <c r="G9160" t="s">
        <v>10</v>
      </c>
    </row>
    <row r="9161" spans="1:7" x14ac:dyDescent="0.3">
      <c r="A9161" t="s">
        <v>9188</v>
      </c>
      <c r="B9161" t="s">
        <v>7613</v>
      </c>
      <c r="C9161">
        <v>2015</v>
      </c>
      <c r="D9161">
        <v>3</v>
      </c>
      <c r="E9161" t="s">
        <v>80</v>
      </c>
      <c r="F9161">
        <v>32</v>
      </c>
      <c r="G9161" t="s">
        <v>10</v>
      </c>
    </row>
    <row r="9162" spans="1:7" x14ac:dyDescent="0.3">
      <c r="A9162" t="s">
        <v>9189</v>
      </c>
      <c r="B9162" t="s">
        <v>7613</v>
      </c>
      <c r="C9162">
        <v>2016</v>
      </c>
      <c r="D9162">
        <v>7</v>
      </c>
      <c r="E9162" t="s">
        <v>60</v>
      </c>
      <c r="F9162">
        <v>3000</v>
      </c>
      <c r="G9162" t="s">
        <v>473</v>
      </c>
    </row>
    <row r="9163" spans="1:7" x14ac:dyDescent="0.3">
      <c r="A9163" t="s">
        <v>9190</v>
      </c>
      <c r="B9163" t="s">
        <v>7613</v>
      </c>
      <c r="C9163">
        <v>2010</v>
      </c>
      <c r="D9163">
        <v>7</v>
      </c>
      <c r="E9163" t="s">
        <v>18</v>
      </c>
      <c r="F9163">
        <v>238</v>
      </c>
      <c r="G9163" t="s">
        <v>10</v>
      </c>
    </row>
    <row r="9164" spans="1:7" x14ac:dyDescent="0.3">
      <c r="A9164" t="s">
        <v>9191</v>
      </c>
      <c r="B9164" t="s">
        <v>7613</v>
      </c>
      <c r="C9164">
        <v>2011</v>
      </c>
      <c r="D9164">
        <v>9</v>
      </c>
      <c r="E9164" t="s">
        <v>80</v>
      </c>
      <c r="F9164">
        <v>24</v>
      </c>
      <c r="G9164" t="s">
        <v>10</v>
      </c>
    </row>
    <row r="9165" spans="1:7" x14ac:dyDescent="0.3">
      <c r="A9165" t="s">
        <v>9192</v>
      </c>
      <c r="B9165" t="s">
        <v>7613</v>
      </c>
      <c r="C9165">
        <v>2011</v>
      </c>
      <c r="D9165">
        <v>5</v>
      </c>
      <c r="E9165" t="s">
        <v>71</v>
      </c>
      <c r="F9165">
        <v>58</v>
      </c>
      <c r="G9165" t="s">
        <v>10</v>
      </c>
    </row>
    <row r="9166" spans="1:7" x14ac:dyDescent="0.3">
      <c r="A9166" t="s">
        <v>9193</v>
      </c>
      <c r="B9166" t="s">
        <v>7613</v>
      </c>
      <c r="C9166">
        <v>2010</v>
      </c>
      <c r="D9166">
        <v>4</v>
      </c>
      <c r="E9166" t="s">
        <v>9</v>
      </c>
      <c r="F9166">
        <v>215</v>
      </c>
      <c r="G9166" t="s">
        <v>10</v>
      </c>
    </row>
    <row r="9167" spans="1:7" x14ac:dyDescent="0.3">
      <c r="A9167" t="s">
        <v>9194</v>
      </c>
      <c r="B9167" t="s">
        <v>7613</v>
      </c>
      <c r="C9167">
        <v>2016</v>
      </c>
      <c r="D9167">
        <v>6</v>
      </c>
      <c r="E9167" t="s">
        <v>18</v>
      </c>
      <c r="F9167">
        <v>0</v>
      </c>
      <c r="G9167" t="s">
        <v>12</v>
      </c>
    </row>
    <row r="9168" spans="1:7" x14ac:dyDescent="0.3">
      <c r="A9168" t="s">
        <v>9195</v>
      </c>
      <c r="B9168" t="s">
        <v>7613</v>
      </c>
      <c r="C9168">
        <v>2016</v>
      </c>
      <c r="D9168">
        <v>4</v>
      </c>
      <c r="E9168" t="s">
        <v>9</v>
      </c>
      <c r="F9168">
        <v>28</v>
      </c>
      <c r="G9168" t="s">
        <v>10</v>
      </c>
    </row>
    <row r="9169" spans="1:7" x14ac:dyDescent="0.3">
      <c r="A9169" t="s">
        <v>9196</v>
      </c>
      <c r="B9169" t="s">
        <v>7613</v>
      </c>
      <c r="C9169">
        <v>2005</v>
      </c>
      <c r="D9169">
        <v>12</v>
      </c>
      <c r="E9169" t="s">
        <v>18</v>
      </c>
      <c r="F9169">
        <v>390</v>
      </c>
      <c r="G9169" t="s">
        <v>10</v>
      </c>
    </row>
    <row r="9170" spans="1:7" x14ac:dyDescent="0.3">
      <c r="A9170" t="s">
        <v>9197</v>
      </c>
      <c r="B9170" t="s">
        <v>7613</v>
      </c>
      <c r="C9170">
        <v>2006</v>
      </c>
      <c r="D9170">
        <v>7</v>
      </c>
      <c r="E9170" t="s">
        <v>18</v>
      </c>
      <c r="F9170">
        <v>2337</v>
      </c>
      <c r="G9170" t="s">
        <v>10</v>
      </c>
    </row>
    <row r="9171" spans="1:7" x14ac:dyDescent="0.3">
      <c r="A9171" t="s">
        <v>9198</v>
      </c>
      <c r="B9171" t="s">
        <v>7613</v>
      </c>
      <c r="C9171">
        <v>2014</v>
      </c>
      <c r="D9171">
        <v>10</v>
      </c>
      <c r="E9171" t="s">
        <v>80</v>
      </c>
      <c r="F9171">
        <v>0</v>
      </c>
      <c r="G9171" t="s">
        <v>12</v>
      </c>
    </row>
    <row r="9172" spans="1:7" x14ac:dyDescent="0.3">
      <c r="A9172" t="s">
        <v>9199</v>
      </c>
      <c r="B9172" t="s">
        <v>7613</v>
      </c>
      <c r="C9172">
        <v>2005</v>
      </c>
      <c r="D9172">
        <v>11</v>
      </c>
      <c r="E9172" t="s">
        <v>18</v>
      </c>
      <c r="F9172">
        <v>256</v>
      </c>
      <c r="G9172" t="s">
        <v>10</v>
      </c>
    </row>
    <row r="9173" spans="1:7" x14ac:dyDescent="0.3">
      <c r="A9173" t="s">
        <v>9200</v>
      </c>
      <c r="B9173" t="s">
        <v>7613</v>
      </c>
      <c r="C9173">
        <v>2007</v>
      </c>
      <c r="D9173">
        <v>12</v>
      </c>
      <c r="E9173" t="s">
        <v>80</v>
      </c>
      <c r="F9173">
        <v>24</v>
      </c>
      <c r="G9173" t="s">
        <v>10</v>
      </c>
    </row>
    <row r="9174" spans="1:7" x14ac:dyDescent="0.3">
      <c r="A9174" t="s">
        <v>9201</v>
      </c>
      <c r="B9174" t="s">
        <v>7613</v>
      </c>
      <c r="C9174">
        <v>2009</v>
      </c>
      <c r="D9174">
        <v>8</v>
      </c>
      <c r="E9174" t="s">
        <v>9</v>
      </c>
      <c r="F9174">
        <v>421</v>
      </c>
      <c r="G9174" t="s">
        <v>10</v>
      </c>
    </row>
    <row r="9175" spans="1:7" x14ac:dyDescent="0.3">
      <c r="A9175" t="s">
        <v>9202</v>
      </c>
      <c r="B9175" t="s">
        <v>7613</v>
      </c>
      <c r="C9175">
        <v>2018</v>
      </c>
      <c r="D9175">
        <v>6</v>
      </c>
      <c r="E9175" t="s">
        <v>71</v>
      </c>
      <c r="F9175">
        <v>977</v>
      </c>
      <c r="G9175" t="s">
        <v>473</v>
      </c>
    </row>
    <row r="9176" spans="1:7" x14ac:dyDescent="0.3">
      <c r="A9176" t="s">
        <v>9203</v>
      </c>
      <c r="B9176" t="s">
        <v>7613</v>
      </c>
      <c r="C9176">
        <v>2009</v>
      </c>
      <c r="D9176">
        <v>6</v>
      </c>
      <c r="E9176" t="s">
        <v>9</v>
      </c>
      <c r="F9176">
        <v>54</v>
      </c>
      <c r="G9176" t="s">
        <v>10</v>
      </c>
    </row>
    <row r="9177" spans="1:7" x14ac:dyDescent="0.3">
      <c r="A9177" t="s">
        <v>9204</v>
      </c>
      <c r="B9177" t="s">
        <v>7613</v>
      </c>
      <c r="C9177">
        <v>2007</v>
      </c>
      <c r="D9177">
        <v>11</v>
      </c>
      <c r="E9177" t="s">
        <v>71</v>
      </c>
      <c r="F9177">
        <v>214</v>
      </c>
      <c r="G9177" t="s">
        <v>10</v>
      </c>
    </row>
    <row r="9178" spans="1:7" x14ac:dyDescent="0.3">
      <c r="A9178" t="s">
        <v>9205</v>
      </c>
      <c r="B9178" t="s">
        <v>7613</v>
      </c>
      <c r="C9178">
        <v>2014</v>
      </c>
      <c r="D9178">
        <v>3</v>
      </c>
      <c r="E9178" t="s">
        <v>9</v>
      </c>
      <c r="F9178">
        <v>30</v>
      </c>
      <c r="G9178" t="s">
        <v>10</v>
      </c>
    </row>
    <row r="9179" spans="1:7" x14ac:dyDescent="0.3">
      <c r="A9179" t="s">
        <v>9206</v>
      </c>
      <c r="B9179" t="s">
        <v>7613</v>
      </c>
      <c r="C9179">
        <v>2005</v>
      </c>
      <c r="D9179">
        <v>1</v>
      </c>
      <c r="E9179" t="s">
        <v>18</v>
      </c>
      <c r="F9179">
        <v>90</v>
      </c>
      <c r="G9179" t="s">
        <v>10</v>
      </c>
    </row>
    <row r="9180" spans="1:7" x14ac:dyDescent="0.3">
      <c r="A9180" t="s">
        <v>9207</v>
      </c>
      <c r="B9180" t="s">
        <v>7613</v>
      </c>
      <c r="C9180">
        <v>2015</v>
      </c>
      <c r="D9180">
        <v>10</v>
      </c>
      <c r="E9180" t="s">
        <v>71</v>
      </c>
      <c r="F9180">
        <v>350</v>
      </c>
      <c r="G9180" t="s">
        <v>10</v>
      </c>
    </row>
    <row r="9181" spans="1:7" x14ac:dyDescent="0.3">
      <c r="A9181" t="s">
        <v>9208</v>
      </c>
      <c r="B9181" t="s">
        <v>7613</v>
      </c>
      <c r="C9181">
        <v>2006</v>
      </c>
      <c r="D9181">
        <v>4</v>
      </c>
      <c r="E9181" t="s">
        <v>9</v>
      </c>
      <c r="F9181">
        <v>54</v>
      </c>
      <c r="G9181" t="s">
        <v>10</v>
      </c>
    </row>
    <row r="9182" spans="1:7" x14ac:dyDescent="0.3">
      <c r="A9182" t="s">
        <v>9209</v>
      </c>
      <c r="B9182" t="s">
        <v>7613</v>
      </c>
      <c r="C9182">
        <v>2009</v>
      </c>
      <c r="D9182">
        <v>12</v>
      </c>
      <c r="E9182" t="s">
        <v>9</v>
      </c>
      <c r="F9182">
        <v>60</v>
      </c>
      <c r="G9182" t="s">
        <v>10</v>
      </c>
    </row>
    <row r="9183" spans="1:7" x14ac:dyDescent="0.3">
      <c r="A9183" t="s">
        <v>9210</v>
      </c>
      <c r="B9183" t="s">
        <v>7613</v>
      </c>
      <c r="C9183">
        <v>2011</v>
      </c>
      <c r="D9183">
        <v>5</v>
      </c>
      <c r="E9183" t="s">
        <v>71</v>
      </c>
      <c r="F9183">
        <v>25</v>
      </c>
      <c r="G9183" t="s">
        <v>10</v>
      </c>
    </row>
    <row r="9184" spans="1:7" x14ac:dyDescent="0.3">
      <c r="A9184" t="s">
        <v>9211</v>
      </c>
      <c r="B9184" t="s">
        <v>7613</v>
      </c>
      <c r="C9184">
        <v>2015</v>
      </c>
      <c r="D9184">
        <v>2</v>
      </c>
      <c r="E9184" t="s">
        <v>71</v>
      </c>
      <c r="F9184">
        <v>573</v>
      </c>
      <c r="G9184" t="s">
        <v>10</v>
      </c>
    </row>
    <row r="9185" spans="1:7" x14ac:dyDescent="0.3">
      <c r="A9185" t="s">
        <v>9212</v>
      </c>
      <c r="B9185" t="s">
        <v>7613</v>
      </c>
      <c r="C9185">
        <v>2003</v>
      </c>
      <c r="D9185">
        <v>10</v>
      </c>
      <c r="E9185" t="s">
        <v>71</v>
      </c>
      <c r="F9185">
        <v>50</v>
      </c>
      <c r="G9185" t="s">
        <v>10</v>
      </c>
    </row>
    <row r="9186" spans="1:7" x14ac:dyDescent="0.3">
      <c r="A9186" t="s">
        <v>9213</v>
      </c>
      <c r="B9186" t="s">
        <v>7613</v>
      </c>
      <c r="C9186">
        <v>2005</v>
      </c>
      <c r="D9186">
        <v>9</v>
      </c>
      <c r="E9186" t="s">
        <v>80</v>
      </c>
      <c r="F9186">
        <v>93</v>
      </c>
      <c r="G9186" t="s">
        <v>10</v>
      </c>
    </row>
    <row r="9187" spans="1:7" x14ac:dyDescent="0.3">
      <c r="A9187" t="s">
        <v>9214</v>
      </c>
      <c r="B9187" t="s">
        <v>7613</v>
      </c>
      <c r="C9187">
        <v>2008</v>
      </c>
      <c r="D9187">
        <v>6</v>
      </c>
      <c r="E9187" t="s">
        <v>18</v>
      </c>
      <c r="F9187">
        <v>292</v>
      </c>
      <c r="G9187" t="s">
        <v>50</v>
      </c>
    </row>
    <row r="9188" spans="1:7" x14ac:dyDescent="0.3">
      <c r="A9188" t="s">
        <v>9215</v>
      </c>
      <c r="B9188" t="s">
        <v>7613</v>
      </c>
      <c r="C9188">
        <v>2018</v>
      </c>
      <c r="D9188">
        <v>11</v>
      </c>
      <c r="E9188" t="s">
        <v>9</v>
      </c>
      <c r="F9188">
        <v>12</v>
      </c>
      <c r="G9188" t="s">
        <v>1391</v>
      </c>
    </row>
    <row r="9189" spans="1:7" x14ac:dyDescent="0.3">
      <c r="A9189" t="s">
        <v>9216</v>
      </c>
      <c r="B9189" t="s">
        <v>7613</v>
      </c>
      <c r="C9189">
        <v>2011</v>
      </c>
      <c r="D9189">
        <v>10</v>
      </c>
      <c r="E9189" t="s">
        <v>80</v>
      </c>
      <c r="F9189">
        <v>20</v>
      </c>
      <c r="G9189" t="s">
        <v>10</v>
      </c>
    </row>
    <row r="9190" spans="1:7" x14ac:dyDescent="0.3">
      <c r="A9190" t="s">
        <v>9217</v>
      </c>
      <c r="B9190" t="s">
        <v>7613</v>
      </c>
      <c r="C9190">
        <v>2007</v>
      </c>
      <c r="D9190">
        <v>3</v>
      </c>
      <c r="E9190" t="s">
        <v>80</v>
      </c>
      <c r="F9190">
        <v>36</v>
      </c>
      <c r="G9190" t="s">
        <v>50</v>
      </c>
    </row>
    <row r="9191" spans="1:7" x14ac:dyDescent="0.3">
      <c r="A9191" t="s">
        <v>9218</v>
      </c>
      <c r="B9191" t="s">
        <v>7613</v>
      </c>
      <c r="C9191">
        <v>2003</v>
      </c>
      <c r="D9191">
        <v>1</v>
      </c>
      <c r="E9191" t="s">
        <v>80</v>
      </c>
      <c r="F9191">
        <v>36</v>
      </c>
      <c r="G9191" t="s">
        <v>10</v>
      </c>
    </row>
    <row r="9192" spans="1:7" x14ac:dyDescent="0.3">
      <c r="A9192" t="s">
        <v>9219</v>
      </c>
      <c r="B9192" t="s">
        <v>7613</v>
      </c>
      <c r="C9192">
        <v>2014</v>
      </c>
      <c r="D9192">
        <v>8</v>
      </c>
      <c r="E9192" t="s">
        <v>80</v>
      </c>
      <c r="F9192">
        <v>26</v>
      </c>
      <c r="G9192" t="s">
        <v>10</v>
      </c>
    </row>
    <row r="9193" spans="1:7" x14ac:dyDescent="0.3">
      <c r="A9193" t="s">
        <v>9220</v>
      </c>
      <c r="B9193" t="s">
        <v>7613</v>
      </c>
      <c r="C9193">
        <v>2016</v>
      </c>
      <c r="D9193">
        <v>5</v>
      </c>
      <c r="E9193" t="s">
        <v>71</v>
      </c>
      <c r="F9193">
        <v>75</v>
      </c>
      <c r="G9193" t="s">
        <v>10</v>
      </c>
    </row>
    <row r="9194" spans="1:7" x14ac:dyDescent="0.3">
      <c r="A9194" t="s">
        <v>9221</v>
      </c>
      <c r="B9194" t="s">
        <v>7613</v>
      </c>
      <c r="C9194">
        <v>2006</v>
      </c>
      <c r="D9194">
        <v>10</v>
      </c>
      <c r="E9194" t="s">
        <v>80</v>
      </c>
      <c r="F9194">
        <v>60</v>
      </c>
      <c r="G9194" t="s">
        <v>10</v>
      </c>
    </row>
    <row r="9195" spans="1:7" x14ac:dyDescent="0.3">
      <c r="A9195" t="s">
        <v>9222</v>
      </c>
      <c r="B9195" t="s">
        <v>7613</v>
      </c>
      <c r="C9195">
        <v>2000</v>
      </c>
      <c r="D9195">
        <v>11</v>
      </c>
      <c r="E9195" t="s">
        <v>71</v>
      </c>
      <c r="F9195">
        <v>150</v>
      </c>
      <c r="G9195" t="s">
        <v>10</v>
      </c>
    </row>
    <row r="9196" spans="1:7" x14ac:dyDescent="0.3">
      <c r="A9196" t="s">
        <v>9223</v>
      </c>
      <c r="B9196" t="s">
        <v>7613</v>
      </c>
      <c r="C9196">
        <v>2005</v>
      </c>
      <c r="D9196">
        <v>10</v>
      </c>
      <c r="E9196" t="s">
        <v>18</v>
      </c>
      <c r="F9196">
        <v>45</v>
      </c>
      <c r="G9196" t="s">
        <v>10</v>
      </c>
    </row>
    <row r="9197" spans="1:7" x14ac:dyDescent="0.3">
      <c r="A9197" t="s">
        <v>9224</v>
      </c>
      <c r="B9197" t="s">
        <v>7613</v>
      </c>
      <c r="C9197">
        <v>2008</v>
      </c>
      <c r="D9197">
        <v>3</v>
      </c>
      <c r="E9197" t="s">
        <v>9</v>
      </c>
      <c r="F9197">
        <v>68</v>
      </c>
      <c r="G9197" t="s">
        <v>10</v>
      </c>
    </row>
    <row r="9198" spans="1:7" x14ac:dyDescent="0.3">
      <c r="A9198" t="s">
        <v>9225</v>
      </c>
      <c r="B9198" t="s">
        <v>7613</v>
      </c>
      <c r="C9198">
        <v>2011</v>
      </c>
      <c r="D9198">
        <v>7</v>
      </c>
      <c r="E9198" t="s">
        <v>9</v>
      </c>
      <c r="F9198">
        <v>163</v>
      </c>
      <c r="G9198" t="s">
        <v>10</v>
      </c>
    </row>
    <row r="9199" spans="1:7" x14ac:dyDescent="0.3">
      <c r="A9199" t="s">
        <v>9226</v>
      </c>
      <c r="B9199" t="s">
        <v>7613</v>
      </c>
      <c r="C9199">
        <v>2007</v>
      </c>
      <c r="D9199">
        <v>6</v>
      </c>
      <c r="E9199" t="s">
        <v>18</v>
      </c>
      <c r="F9199">
        <v>300</v>
      </c>
      <c r="G9199" t="s">
        <v>10</v>
      </c>
    </row>
    <row r="9200" spans="1:7" x14ac:dyDescent="0.3">
      <c r="A9200" t="s">
        <v>9227</v>
      </c>
      <c r="B9200" t="s">
        <v>7613</v>
      </c>
      <c r="C9200">
        <v>2008</v>
      </c>
      <c r="D9200">
        <v>9</v>
      </c>
      <c r="E9200" t="s">
        <v>18</v>
      </c>
      <c r="F9200">
        <v>43695</v>
      </c>
      <c r="G9200" t="s">
        <v>10</v>
      </c>
    </row>
    <row r="9201" spans="1:7" x14ac:dyDescent="0.3">
      <c r="A9201" t="s">
        <v>9228</v>
      </c>
      <c r="B9201" t="s">
        <v>7613</v>
      </c>
      <c r="C9201">
        <v>2012</v>
      </c>
      <c r="D9201">
        <v>1</v>
      </c>
      <c r="E9201" t="s">
        <v>18</v>
      </c>
      <c r="F9201">
        <v>21</v>
      </c>
      <c r="G9201" t="s">
        <v>10</v>
      </c>
    </row>
    <row r="9202" spans="1:7" x14ac:dyDescent="0.3">
      <c r="A9202" t="s">
        <v>9229</v>
      </c>
      <c r="B9202" t="s">
        <v>7613</v>
      </c>
      <c r="C9202">
        <v>2005</v>
      </c>
      <c r="D9202">
        <v>11</v>
      </c>
      <c r="E9202" t="s">
        <v>80</v>
      </c>
      <c r="F9202">
        <v>46</v>
      </c>
      <c r="G9202" t="s">
        <v>10</v>
      </c>
    </row>
    <row r="9203" spans="1:7" x14ac:dyDescent="0.3">
      <c r="A9203" t="s">
        <v>9230</v>
      </c>
      <c r="B9203" t="s">
        <v>7613</v>
      </c>
      <c r="C9203">
        <v>2005</v>
      </c>
      <c r="D9203">
        <v>6</v>
      </c>
      <c r="E9203" t="s">
        <v>18</v>
      </c>
      <c r="F9203">
        <v>380</v>
      </c>
      <c r="G9203" t="s">
        <v>10</v>
      </c>
    </row>
    <row r="9204" spans="1:7" x14ac:dyDescent="0.3">
      <c r="A9204" t="s">
        <v>9231</v>
      </c>
      <c r="B9204" t="s">
        <v>7613</v>
      </c>
      <c r="C9204">
        <v>2008</v>
      </c>
      <c r="D9204">
        <v>1</v>
      </c>
      <c r="E9204" t="s">
        <v>9</v>
      </c>
      <c r="F9204">
        <v>124</v>
      </c>
      <c r="G9204" t="s">
        <v>50</v>
      </c>
    </row>
    <row r="9205" spans="1:7" x14ac:dyDescent="0.3">
      <c r="A9205" t="s">
        <v>9232</v>
      </c>
      <c r="B9205" t="s">
        <v>7613</v>
      </c>
      <c r="C9205">
        <v>2012</v>
      </c>
      <c r="D9205">
        <v>9</v>
      </c>
      <c r="E9205" t="s">
        <v>18</v>
      </c>
      <c r="F9205">
        <v>4</v>
      </c>
      <c r="G9205" t="s">
        <v>50</v>
      </c>
    </row>
    <row r="9206" spans="1:7" x14ac:dyDescent="0.3">
      <c r="A9206" t="s">
        <v>9233</v>
      </c>
      <c r="B9206" t="s">
        <v>7613</v>
      </c>
      <c r="C9206">
        <v>2004</v>
      </c>
      <c r="D9206">
        <v>6</v>
      </c>
      <c r="E9206" t="s">
        <v>80</v>
      </c>
      <c r="F9206">
        <v>59</v>
      </c>
      <c r="G9206" t="s">
        <v>10</v>
      </c>
    </row>
    <row r="9207" spans="1:7" x14ac:dyDescent="0.3">
      <c r="A9207" t="s">
        <v>9234</v>
      </c>
      <c r="B9207" t="s">
        <v>7613</v>
      </c>
      <c r="C9207">
        <v>2015</v>
      </c>
      <c r="D9207">
        <v>11</v>
      </c>
      <c r="E9207" t="s">
        <v>9</v>
      </c>
      <c r="F9207">
        <v>600</v>
      </c>
      <c r="G9207" t="s">
        <v>10</v>
      </c>
    </row>
    <row r="9208" spans="1:7" x14ac:dyDescent="0.3">
      <c r="A9208" t="s">
        <v>9235</v>
      </c>
      <c r="B9208" t="s">
        <v>7613</v>
      </c>
      <c r="C9208">
        <v>2011</v>
      </c>
      <c r="D9208">
        <v>4</v>
      </c>
      <c r="E9208" t="s">
        <v>80</v>
      </c>
      <c r="F9208">
        <v>6</v>
      </c>
      <c r="G9208" t="s">
        <v>10</v>
      </c>
    </row>
    <row r="9209" spans="1:7" x14ac:dyDescent="0.3">
      <c r="A9209" t="s">
        <v>9236</v>
      </c>
      <c r="B9209" t="s">
        <v>7613</v>
      </c>
      <c r="C9209">
        <v>2016</v>
      </c>
      <c r="D9209">
        <v>3</v>
      </c>
      <c r="E9209" t="s">
        <v>18</v>
      </c>
      <c r="F9209">
        <v>242</v>
      </c>
      <c r="G9209" t="s">
        <v>10</v>
      </c>
    </row>
    <row r="9210" spans="1:7" x14ac:dyDescent="0.3">
      <c r="A9210" t="s">
        <v>9237</v>
      </c>
      <c r="B9210" t="s">
        <v>7613</v>
      </c>
      <c r="C9210">
        <v>2008</v>
      </c>
      <c r="D9210">
        <v>9</v>
      </c>
      <c r="E9210" t="s">
        <v>80</v>
      </c>
      <c r="F9210">
        <v>31</v>
      </c>
      <c r="G9210" t="s">
        <v>10</v>
      </c>
    </row>
    <row r="9211" spans="1:7" x14ac:dyDescent="0.3">
      <c r="A9211" t="s">
        <v>9238</v>
      </c>
      <c r="B9211" t="s">
        <v>7613</v>
      </c>
      <c r="C9211">
        <v>2014</v>
      </c>
      <c r="D9211">
        <v>3</v>
      </c>
      <c r="E9211" t="s">
        <v>9</v>
      </c>
      <c r="F9211">
        <v>126</v>
      </c>
      <c r="G9211" t="s">
        <v>10</v>
      </c>
    </row>
    <row r="9212" spans="1:7" x14ac:dyDescent="0.3">
      <c r="A9212" t="s">
        <v>9239</v>
      </c>
      <c r="B9212" t="s">
        <v>7613</v>
      </c>
      <c r="C9212">
        <v>2005</v>
      </c>
      <c r="D9212">
        <v>1</v>
      </c>
      <c r="E9212" t="s">
        <v>9</v>
      </c>
      <c r="F9212">
        <v>100</v>
      </c>
      <c r="G9212" t="s">
        <v>10</v>
      </c>
    </row>
    <row r="9213" spans="1:7" x14ac:dyDescent="0.3">
      <c r="A9213" t="s">
        <v>9240</v>
      </c>
      <c r="B9213" t="s">
        <v>7613</v>
      </c>
      <c r="C9213">
        <v>2011</v>
      </c>
      <c r="D9213">
        <v>12</v>
      </c>
      <c r="E9213" t="s">
        <v>18</v>
      </c>
      <c r="F9213">
        <v>427</v>
      </c>
      <c r="G9213" t="s">
        <v>10</v>
      </c>
    </row>
    <row r="9214" spans="1:7" x14ac:dyDescent="0.3">
      <c r="A9214" t="s">
        <v>9241</v>
      </c>
      <c r="B9214" t="s">
        <v>7613</v>
      </c>
      <c r="C9214">
        <v>2006</v>
      </c>
      <c r="D9214">
        <v>8</v>
      </c>
      <c r="E9214" t="s">
        <v>9</v>
      </c>
      <c r="F9214">
        <v>14</v>
      </c>
      <c r="G9214" t="s">
        <v>10</v>
      </c>
    </row>
    <row r="9215" spans="1:7" x14ac:dyDescent="0.3">
      <c r="A9215" t="s">
        <v>9242</v>
      </c>
      <c r="B9215" t="s">
        <v>7613</v>
      </c>
      <c r="C9215">
        <v>2017</v>
      </c>
      <c r="D9215">
        <v>11</v>
      </c>
      <c r="E9215" t="s">
        <v>9</v>
      </c>
      <c r="F9215">
        <v>1250</v>
      </c>
      <c r="G9215" t="s">
        <v>473</v>
      </c>
    </row>
    <row r="9216" spans="1:7" x14ac:dyDescent="0.3">
      <c r="A9216" t="s">
        <v>9243</v>
      </c>
      <c r="B9216" t="s">
        <v>7613</v>
      </c>
      <c r="C9216">
        <v>2003</v>
      </c>
      <c r="D9216">
        <v>6</v>
      </c>
      <c r="E9216" t="s">
        <v>9</v>
      </c>
      <c r="F9216">
        <v>120</v>
      </c>
      <c r="G9216" t="s">
        <v>10</v>
      </c>
    </row>
    <row r="9217" spans="1:7" x14ac:dyDescent="0.3">
      <c r="A9217" t="s">
        <v>9244</v>
      </c>
      <c r="B9217" t="s">
        <v>7613</v>
      </c>
      <c r="C9217">
        <v>2008</v>
      </c>
      <c r="D9217">
        <v>12</v>
      </c>
      <c r="E9217" t="s">
        <v>18</v>
      </c>
      <c r="F9217">
        <v>1351</v>
      </c>
      <c r="G9217" t="s">
        <v>10</v>
      </c>
    </row>
    <row r="9218" spans="1:7" x14ac:dyDescent="0.3">
      <c r="A9218" t="s">
        <v>9245</v>
      </c>
      <c r="B9218" t="s">
        <v>7613</v>
      </c>
      <c r="C9218">
        <v>2015</v>
      </c>
      <c r="D9218">
        <v>6</v>
      </c>
      <c r="E9218" t="s">
        <v>9</v>
      </c>
      <c r="F9218">
        <v>129</v>
      </c>
      <c r="G9218" t="s">
        <v>10</v>
      </c>
    </row>
    <row r="9219" spans="1:7" x14ac:dyDescent="0.3">
      <c r="A9219" t="s">
        <v>9246</v>
      </c>
      <c r="B9219" t="s">
        <v>7613</v>
      </c>
      <c r="C9219">
        <v>2000</v>
      </c>
      <c r="D9219">
        <v>2</v>
      </c>
      <c r="E9219" t="s">
        <v>9</v>
      </c>
      <c r="F9219">
        <v>30</v>
      </c>
      <c r="G9219" t="s">
        <v>10</v>
      </c>
    </row>
    <row r="9220" spans="1:7" x14ac:dyDescent="0.3">
      <c r="A9220" t="s">
        <v>9247</v>
      </c>
      <c r="B9220" t="s">
        <v>7613</v>
      </c>
      <c r="C9220">
        <v>2013</v>
      </c>
      <c r="D9220">
        <v>10</v>
      </c>
      <c r="E9220" t="s">
        <v>9</v>
      </c>
      <c r="F9220">
        <v>316</v>
      </c>
      <c r="G9220" t="s">
        <v>10</v>
      </c>
    </row>
    <row r="9221" spans="1:7" x14ac:dyDescent="0.3">
      <c r="A9221" t="s">
        <v>9248</v>
      </c>
      <c r="B9221" t="s">
        <v>7613</v>
      </c>
      <c r="C9221">
        <v>2017</v>
      </c>
      <c r="D9221">
        <v>1</v>
      </c>
      <c r="E9221" t="s">
        <v>18</v>
      </c>
      <c r="F9221">
        <v>404</v>
      </c>
      <c r="G9221" t="s">
        <v>10</v>
      </c>
    </row>
    <row r="9222" spans="1:7" x14ac:dyDescent="0.3">
      <c r="A9222" t="s">
        <v>9249</v>
      </c>
      <c r="B9222" t="s">
        <v>7613</v>
      </c>
      <c r="C9222">
        <v>2008</v>
      </c>
      <c r="D9222">
        <v>12</v>
      </c>
      <c r="E9222" t="s">
        <v>9</v>
      </c>
      <c r="F9222">
        <v>713</v>
      </c>
      <c r="G9222" t="s">
        <v>10</v>
      </c>
    </row>
    <row r="9223" spans="1:7" x14ac:dyDescent="0.3">
      <c r="A9223" t="s">
        <v>9250</v>
      </c>
      <c r="B9223" t="s">
        <v>7613</v>
      </c>
      <c r="C9223">
        <v>2012</v>
      </c>
      <c r="D9223">
        <v>11</v>
      </c>
      <c r="E9223" t="s">
        <v>18</v>
      </c>
      <c r="F9223">
        <v>4232</v>
      </c>
      <c r="G9223" t="s">
        <v>10</v>
      </c>
    </row>
    <row r="9224" spans="1:7" x14ac:dyDescent="0.3">
      <c r="A9224" t="s">
        <v>9251</v>
      </c>
      <c r="B9224" t="s">
        <v>7613</v>
      </c>
      <c r="C9224">
        <v>2006</v>
      </c>
      <c r="D9224">
        <v>10</v>
      </c>
      <c r="E9224" t="s">
        <v>80</v>
      </c>
      <c r="F9224">
        <v>15</v>
      </c>
      <c r="G9224" t="s">
        <v>10</v>
      </c>
    </row>
    <row r="9225" spans="1:7" x14ac:dyDescent="0.3">
      <c r="A9225" t="s">
        <v>9252</v>
      </c>
      <c r="B9225" t="s">
        <v>7613</v>
      </c>
      <c r="C9225">
        <v>2007</v>
      </c>
      <c r="D9225">
        <v>7</v>
      </c>
      <c r="E9225" t="s">
        <v>9</v>
      </c>
      <c r="F9225">
        <v>385</v>
      </c>
      <c r="G9225" t="s">
        <v>10</v>
      </c>
    </row>
    <row r="9226" spans="1:7" x14ac:dyDescent="0.3">
      <c r="A9226" t="s">
        <v>9253</v>
      </c>
      <c r="B9226" t="s">
        <v>7613</v>
      </c>
      <c r="C9226">
        <v>2002</v>
      </c>
      <c r="D9226">
        <v>12</v>
      </c>
      <c r="E9226" t="s">
        <v>71</v>
      </c>
      <c r="F9226">
        <v>50000</v>
      </c>
      <c r="G9226" t="s">
        <v>10</v>
      </c>
    </row>
    <row r="9227" spans="1:7" x14ac:dyDescent="0.3">
      <c r="A9227" t="s">
        <v>9254</v>
      </c>
      <c r="B9227" t="s">
        <v>7613</v>
      </c>
      <c r="C9227">
        <v>2007</v>
      </c>
      <c r="D9227">
        <v>9</v>
      </c>
      <c r="E9227" t="s">
        <v>80</v>
      </c>
      <c r="F9227">
        <v>45</v>
      </c>
      <c r="G9227" t="s">
        <v>10</v>
      </c>
    </row>
    <row r="9228" spans="1:7" x14ac:dyDescent="0.3">
      <c r="A9228" t="s">
        <v>9255</v>
      </c>
      <c r="B9228" t="s">
        <v>7613</v>
      </c>
      <c r="C9228">
        <v>2007</v>
      </c>
      <c r="D9228">
        <v>6</v>
      </c>
      <c r="E9228" t="s">
        <v>9</v>
      </c>
      <c r="F9228">
        <v>59</v>
      </c>
      <c r="G9228" t="s">
        <v>10</v>
      </c>
    </row>
    <row r="9229" spans="1:7" x14ac:dyDescent="0.3">
      <c r="A9229" t="s">
        <v>9256</v>
      </c>
      <c r="B9229" t="s">
        <v>7613</v>
      </c>
      <c r="C9229">
        <v>2014</v>
      </c>
      <c r="D9229">
        <v>11</v>
      </c>
      <c r="E9229" t="s">
        <v>80</v>
      </c>
      <c r="F9229">
        <v>24</v>
      </c>
      <c r="G9229" t="s">
        <v>50</v>
      </c>
    </row>
    <row r="9230" spans="1:7" x14ac:dyDescent="0.3">
      <c r="A9230" t="s">
        <v>9257</v>
      </c>
      <c r="B9230" t="s">
        <v>7613</v>
      </c>
      <c r="C9230">
        <v>2004</v>
      </c>
      <c r="D9230">
        <v>4</v>
      </c>
      <c r="E9230" t="s">
        <v>80</v>
      </c>
      <c r="F9230">
        <v>50</v>
      </c>
      <c r="G9230" t="s">
        <v>10</v>
      </c>
    </row>
    <row r="9231" spans="1:7" x14ac:dyDescent="0.3">
      <c r="A9231" t="s">
        <v>9258</v>
      </c>
      <c r="B9231" t="s">
        <v>7613</v>
      </c>
      <c r="C9231">
        <v>2007</v>
      </c>
      <c r="D9231">
        <v>8</v>
      </c>
      <c r="E9231" t="s">
        <v>71</v>
      </c>
      <c r="F9231">
        <v>377</v>
      </c>
      <c r="G9231" t="s">
        <v>10</v>
      </c>
    </row>
    <row r="9232" spans="1:7" x14ac:dyDescent="0.3">
      <c r="A9232" t="s">
        <v>9259</v>
      </c>
      <c r="B9232" t="s">
        <v>7613</v>
      </c>
      <c r="C9232">
        <v>2012</v>
      </c>
      <c r="D9232">
        <v>12</v>
      </c>
      <c r="E9232" t="s">
        <v>18</v>
      </c>
      <c r="F9232">
        <v>321</v>
      </c>
      <c r="G9232" t="s">
        <v>10</v>
      </c>
    </row>
    <row r="9233" spans="1:7" x14ac:dyDescent="0.3">
      <c r="A9233" t="s">
        <v>9260</v>
      </c>
      <c r="B9233" t="s">
        <v>7613</v>
      </c>
      <c r="C9233">
        <v>1997</v>
      </c>
      <c r="D9233">
        <v>6</v>
      </c>
      <c r="E9233" t="s">
        <v>18</v>
      </c>
      <c r="F9233">
        <v>380</v>
      </c>
      <c r="G9233" t="s">
        <v>10</v>
      </c>
    </row>
    <row r="9234" spans="1:7" x14ac:dyDescent="0.3">
      <c r="A9234" t="s">
        <v>9261</v>
      </c>
      <c r="B9234" t="s">
        <v>7613</v>
      </c>
      <c r="C9234">
        <v>2009</v>
      </c>
      <c r="D9234">
        <v>8</v>
      </c>
      <c r="E9234" t="s">
        <v>9</v>
      </c>
      <c r="F9234">
        <v>130</v>
      </c>
      <c r="G9234" t="s">
        <v>10</v>
      </c>
    </row>
    <row r="9235" spans="1:7" x14ac:dyDescent="0.3">
      <c r="A9235" t="s">
        <v>9262</v>
      </c>
      <c r="B9235" t="s">
        <v>7613</v>
      </c>
      <c r="C9235">
        <v>2012</v>
      </c>
      <c r="D9235">
        <v>10</v>
      </c>
      <c r="E9235" t="s">
        <v>80</v>
      </c>
      <c r="F9235">
        <v>27</v>
      </c>
      <c r="G9235" t="s">
        <v>10</v>
      </c>
    </row>
    <row r="9236" spans="1:7" x14ac:dyDescent="0.3">
      <c r="A9236" t="s">
        <v>9263</v>
      </c>
      <c r="B9236" t="s">
        <v>7613</v>
      </c>
      <c r="C9236">
        <v>2010</v>
      </c>
      <c r="D9236">
        <v>10</v>
      </c>
      <c r="E9236" t="s">
        <v>80</v>
      </c>
      <c r="F9236">
        <v>22</v>
      </c>
      <c r="G9236" t="s">
        <v>10</v>
      </c>
    </row>
    <row r="9237" spans="1:7" x14ac:dyDescent="0.3">
      <c r="A9237" t="s">
        <v>9264</v>
      </c>
      <c r="B9237" t="s">
        <v>7613</v>
      </c>
      <c r="C9237">
        <v>2016</v>
      </c>
      <c r="D9237">
        <v>6</v>
      </c>
      <c r="E9237" t="s">
        <v>55</v>
      </c>
      <c r="F9237">
        <v>355</v>
      </c>
      <c r="G9237" t="s">
        <v>10</v>
      </c>
    </row>
    <row r="9238" spans="1:7" x14ac:dyDescent="0.3">
      <c r="A9238" t="s">
        <v>9265</v>
      </c>
      <c r="B9238" t="s">
        <v>7613</v>
      </c>
      <c r="C9238">
        <v>2001</v>
      </c>
      <c r="D9238">
        <v>1</v>
      </c>
      <c r="E9238" t="s">
        <v>9</v>
      </c>
      <c r="F9238">
        <v>1113</v>
      </c>
      <c r="G9238" t="s">
        <v>10</v>
      </c>
    </row>
    <row r="9239" spans="1:7" x14ac:dyDescent="0.3">
      <c r="A9239" t="s">
        <v>9266</v>
      </c>
      <c r="B9239" t="s">
        <v>7613</v>
      </c>
      <c r="C9239">
        <v>2007</v>
      </c>
      <c r="D9239">
        <v>12</v>
      </c>
      <c r="E9239" t="s">
        <v>9</v>
      </c>
      <c r="F9239">
        <v>614</v>
      </c>
      <c r="G9239" t="s">
        <v>10</v>
      </c>
    </row>
    <row r="9240" spans="1:7" x14ac:dyDescent="0.3">
      <c r="A9240" t="s">
        <v>9267</v>
      </c>
      <c r="B9240" t="s">
        <v>7613</v>
      </c>
      <c r="C9240">
        <v>2007</v>
      </c>
      <c r="D9240">
        <v>3</v>
      </c>
      <c r="E9240" t="s">
        <v>80</v>
      </c>
      <c r="F9240">
        <v>29</v>
      </c>
      <c r="G9240" t="s">
        <v>10</v>
      </c>
    </row>
    <row r="9241" spans="1:7" x14ac:dyDescent="0.3">
      <c r="A9241" t="s">
        <v>9268</v>
      </c>
      <c r="B9241" t="s">
        <v>7613</v>
      </c>
      <c r="C9241">
        <v>2010</v>
      </c>
      <c r="D9241">
        <v>6</v>
      </c>
      <c r="E9241" t="s">
        <v>18</v>
      </c>
      <c r="F9241">
        <v>572</v>
      </c>
      <c r="G9241" t="s">
        <v>10</v>
      </c>
    </row>
    <row r="9242" spans="1:7" x14ac:dyDescent="0.3">
      <c r="A9242" t="s">
        <v>9269</v>
      </c>
      <c r="B9242" t="s">
        <v>7613</v>
      </c>
      <c r="C9242">
        <v>2006</v>
      </c>
      <c r="D9242">
        <v>1</v>
      </c>
      <c r="E9242" t="s">
        <v>18</v>
      </c>
      <c r="F9242">
        <v>105</v>
      </c>
      <c r="G9242" t="s">
        <v>10</v>
      </c>
    </row>
    <row r="9243" spans="1:7" x14ac:dyDescent="0.3">
      <c r="A9243" t="s">
        <v>9270</v>
      </c>
      <c r="B9243" t="s">
        <v>7613</v>
      </c>
      <c r="C9243">
        <v>2002</v>
      </c>
      <c r="D9243">
        <v>11</v>
      </c>
      <c r="E9243" t="s">
        <v>71</v>
      </c>
      <c r="F9243">
        <v>14</v>
      </c>
      <c r="G9243" t="s">
        <v>10</v>
      </c>
    </row>
    <row r="9244" spans="1:7" x14ac:dyDescent="0.3">
      <c r="A9244" t="s">
        <v>9271</v>
      </c>
      <c r="B9244" t="s">
        <v>7613</v>
      </c>
      <c r="C9244">
        <v>2007</v>
      </c>
      <c r="D9244">
        <v>3</v>
      </c>
      <c r="E9244" t="s">
        <v>18</v>
      </c>
      <c r="F9244">
        <v>40</v>
      </c>
      <c r="G9244" t="s">
        <v>10</v>
      </c>
    </row>
    <row r="9245" spans="1:7" x14ac:dyDescent="0.3">
      <c r="A9245" t="s">
        <v>9272</v>
      </c>
      <c r="B9245" t="s">
        <v>7613</v>
      </c>
      <c r="C9245">
        <v>2012</v>
      </c>
      <c r="D9245">
        <v>7</v>
      </c>
      <c r="E9245" t="s">
        <v>71</v>
      </c>
      <c r="F9245">
        <v>32</v>
      </c>
      <c r="G9245" t="s">
        <v>10</v>
      </c>
    </row>
    <row r="9246" spans="1:7" x14ac:dyDescent="0.3">
      <c r="A9246" t="s">
        <v>9273</v>
      </c>
      <c r="B9246" t="s">
        <v>7613</v>
      </c>
      <c r="C9246">
        <v>2012</v>
      </c>
      <c r="D9246">
        <v>7</v>
      </c>
      <c r="E9246" t="s">
        <v>71</v>
      </c>
      <c r="F9246">
        <v>667</v>
      </c>
      <c r="G9246" t="s">
        <v>10</v>
      </c>
    </row>
    <row r="9247" spans="1:7" x14ac:dyDescent="0.3">
      <c r="A9247" t="s">
        <v>9274</v>
      </c>
      <c r="B9247" t="s">
        <v>7613</v>
      </c>
      <c r="C9247">
        <v>2007</v>
      </c>
      <c r="D9247">
        <v>8</v>
      </c>
      <c r="E9247" t="s">
        <v>9</v>
      </c>
      <c r="F9247">
        <v>0</v>
      </c>
      <c r="G9247" t="s">
        <v>12</v>
      </c>
    </row>
    <row r="9248" spans="1:7" x14ac:dyDescent="0.3">
      <c r="A9248" t="s">
        <v>9275</v>
      </c>
      <c r="B9248" t="s">
        <v>7613</v>
      </c>
      <c r="C9248">
        <v>2010</v>
      </c>
      <c r="D9248">
        <v>1</v>
      </c>
      <c r="E9248" t="s">
        <v>80</v>
      </c>
      <c r="F9248">
        <v>72</v>
      </c>
      <c r="G9248" t="s">
        <v>10</v>
      </c>
    </row>
    <row r="9249" spans="1:7" x14ac:dyDescent="0.3">
      <c r="A9249" t="s">
        <v>9276</v>
      </c>
      <c r="B9249" t="s">
        <v>7613</v>
      </c>
      <c r="C9249">
        <v>2006</v>
      </c>
      <c r="D9249">
        <v>8</v>
      </c>
      <c r="E9249" t="s">
        <v>80</v>
      </c>
      <c r="F9249">
        <v>67</v>
      </c>
      <c r="G9249" t="s">
        <v>10</v>
      </c>
    </row>
    <row r="9250" spans="1:7" x14ac:dyDescent="0.3">
      <c r="A9250" t="s">
        <v>9277</v>
      </c>
      <c r="B9250" t="s">
        <v>7613</v>
      </c>
      <c r="C9250">
        <v>2009</v>
      </c>
      <c r="D9250">
        <v>6</v>
      </c>
      <c r="E9250" t="s">
        <v>18</v>
      </c>
      <c r="F9250">
        <v>52</v>
      </c>
      <c r="G9250" t="s">
        <v>10</v>
      </c>
    </row>
    <row r="9251" spans="1:7" x14ac:dyDescent="0.3">
      <c r="A9251" t="s">
        <v>9278</v>
      </c>
      <c r="B9251" t="s">
        <v>7613</v>
      </c>
      <c r="C9251">
        <v>2008</v>
      </c>
      <c r="D9251">
        <v>8</v>
      </c>
      <c r="E9251" t="s">
        <v>80</v>
      </c>
      <c r="F9251">
        <v>60</v>
      </c>
      <c r="G9251" t="s">
        <v>10</v>
      </c>
    </row>
    <row r="9252" spans="1:7" x14ac:dyDescent="0.3">
      <c r="A9252" t="s">
        <v>9279</v>
      </c>
      <c r="B9252" t="s">
        <v>7613</v>
      </c>
      <c r="C9252">
        <v>2009</v>
      </c>
      <c r="D9252">
        <v>5</v>
      </c>
      <c r="E9252" t="s">
        <v>18</v>
      </c>
      <c r="F9252">
        <v>41188</v>
      </c>
      <c r="G9252" t="s">
        <v>10</v>
      </c>
    </row>
    <row r="9253" spans="1:7" x14ac:dyDescent="0.3">
      <c r="A9253" t="s">
        <v>9280</v>
      </c>
      <c r="B9253" t="s">
        <v>7613</v>
      </c>
      <c r="C9253">
        <v>2008</v>
      </c>
      <c r="D9253">
        <v>1</v>
      </c>
      <c r="E9253" t="s">
        <v>80</v>
      </c>
      <c r="F9253">
        <v>27</v>
      </c>
      <c r="G9253" t="s">
        <v>10</v>
      </c>
    </row>
    <row r="9254" spans="1:7" x14ac:dyDescent="0.3">
      <c r="A9254" t="s">
        <v>9281</v>
      </c>
      <c r="B9254" t="s">
        <v>7613</v>
      </c>
      <c r="C9254">
        <v>2007</v>
      </c>
      <c r="D9254">
        <v>2</v>
      </c>
      <c r="E9254" t="s">
        <v>80</v>
      </c>
      <c r="F9254">
        <v>37</v>
      </c>
      <c r="G9254" t="s">
        <v>10</v>
      </c>
    </row>
    <row r="9255" spans="1:7" x14ac:dyDescent="0.3">
      <c r="A9255" t="s">
        <v>9282</v>
      </c>
      <c r="B9255" t="s">
        <v>7613</v>
      </c>
      <c r="C9255">
        <v>2006</v>
      </c>
      <c r="D9255">
        <v>12</v>
      </c>
      <c r="E9255" t="s">
        <v>18</v>
      </c>
      <c r="F9255">
        <v>688</v>
      </c>
      <c r="G9255" t="s">
        <v>10</v>
      </c>
    </row>
    <row r="9256" spans="1:7" x14ac:dyDescent="0.3">
      <c r="A9256" t="s">
        <v>9283</v>
      </c>
      <c r="B9256" t="s">
        <v>7613</v>
      </c>
      <c r="C9256">
        <v>2009</v>
      </c>
      <c r="D9256">
        <v>1</v>
      </c>
      <c r="E9256" t="s">
        <v>18</v>
      </c>
      <c r="F9256">
        <v>466</v>
      </c>
      <c r="G9256" t="s">
        <v>10</v>
      </c>
    </row>
    <row r="9257" spans="1:7" x14ac:dyDescent="0.3">
      <c r="A9257" t="s">
        <v>9284</v>
      </c>
      <c r="B9257" t="s">
        <v>7613</v>
      </c>
      <c r="C9257">
        <v>2006</v>
      </c>
      <c r="D9257">
        <v>11</v>
      </c>
      <c r="E9257" t="s">
        <v>9</v>
      </c>
      <c r="F9257">
        <v>35</v>
      </c>
      <c r="G9257" t="s">
        <v>10</v>
      </c>
    </row>
    <row r="9258" spans="1:7" x14ac:dyDescent="0.3">
      <c r="A9258" t="s">
        <v>9285</v>
      </c>
      <c r="B9258" t="s">
        <v>7613</v>
      </c>
      <c r="C9258">
        <v>2006</v>
      </c>
      <c r="D9258">
        <v>2</v>
      </c>
      <c r="E9258" t="s">
        <v>71</v>
      </c>
      <c r="F9258">
        <v>70</v>
      </c>
      <c r="G9258" t="s">
        <v>10</v>
      </c>
    </row>
    <row r="9259" spans="1:7" x14ac:dyDescent="0.3">
      <c r="A9259" t="s">
        <v>9286</v>
      </c>
      <c r="B9259" t="s">
        <v>7613</v>
      </c>
      <c r="C9259">
        <v>2005</v>
      </c>
      <c r="D9259">
        <v>2</v>
      </c>
      <c r="E9259" t="s">
        <v>18</v>
      </c>
      <c r="F9259">
        <v>150</v>
      </c>
      <c r="G9259" t="s">
        <v>10</v>
      </c>
    </row>
    <row r="9260" spans="1:7" x14ac:dyDescent="0.3">
      <c r="A9260" t="s">
        <v>9287</v>
      </c>
      <c r="B9260" t="s">
        <v>7613</v>
      </c>
      <c r="C9260">
        <v>2006</v>
      </c>
      <c r="D9260">
        <v>6</v>
      </c>
      <c r="E9260" t="s">
        <v>71</v>
      </c>
      <c r="F9260">
        <v>300</v>
      </c>
      <c r="G9260" t="s">
        <v>10</v>
      </c>
    </row>
    <row r="9261" spans="1:7" x14ac:dyDescent="0.3">
      <c r="A9261" t="s">
        <v>9288</v>
      </c>
      <c r="B9261" t="s">
        <v>7613</v>
      </c>
      <c r="C9261">
        <v>2007</v>
      </c>
      <c r="D9261">
        <v>9</v>
      </c>
      <c r="E9261" t="s">
        <v>80</v>
      </c>
      <c r="F9261">
        <v>16</v>
      </c>
      <c r="G9261" t="s">
        <v>10</v>
      </c>
    </row>
    <row r="9262" spans="1:7" x14ac:dyDescent="0.3">
      <c r="A9262" t="s">
        <v>9289</v>
      </c>
      <c r="B9262" t="s">
        <v>7613</v>
      </c>
      <c r="C9262">
        <v>2000</v>
      </c>
      <c r="D9262">
        <v>4</v>
      </c>
      <c r="E9262" t="s">
        <v>9</v>
      </c>
      <c r="F9262">
        <v>0</v>
      </c>
      <c r="G9262" t="s">
        <v>10</v>
      </c>
    </row>
    <row r="9263" spans="1:7" x14ac:dyDescent="0.3">
      <c r="A9263" t="s">
        <v>9290</v>
      </c>
      <c r="B9263" t="s">
        <v>7613</v>
      </c>
      <c r="C9263">
        <v>2018</v>
      </c>
      <c r="D9263">
        <v>9</v>
      </c>
      <c r="E9263" t="s">
        <v>18</v>
      </c>
      <c r="F9263">
        <v>300</v>
      </c>
      <c r="G9263" t="s">
        <v>179</v>
      </c>
    </row>
    <row r="9264" spans="1:7" x14ac:dyDescent="0.3">
      <c r="A9264" t="s">
        <v>9291</v>
      </c>
      <c r="B9264" t="s">
        <v>7613</v>
      </c>
      <c r="C9264">
        <v>2011</v>
      </c>
      <c r="D9264">
        <v>2</v>
      </c>
      <c r="E9264" t="s">
        <v>80</v>
      </c>
      <c r="F9264">
        <v>40</v>
      </c>
      <c r="G9264" t="s">
        <v>10</v>
      </c>
    </row>
    <row r="9265" spans="1:7" x14ac:dyDescent="0.3">
      <c r="A9265" t="s">
        <v>9292</v>
      </c>
      <c r="B9265" t="s">
        <v>7613</v>
      </c>
      <c r="C9265">
        <v>2004</v>
      </c>
      <c r="D9265">
        <v>12</v>
      </c>
      <c r="E9265" t="s">
        <v>71</v>
      </c>
      <c r="F9265">
        <v>797</v>
      </c>
      <c r="G9265" t="s">
        <v>10</v>
      </c>
    </row>
    <row r="9266" spans="1:7" x14ac:dyDescent="0.3">
      <c r="A9266" t="s">
        <v>9293</v>
      </c>
      <c r="B9266" t="s">
        <v>7613</v>
      </c>
      <c r="C9266">
        <v>2014</v>
      </c>
      <c r="D9266">
        <v>4</v>
      </c>
      <c r="E9266" t="s">
        <v>80</v>
      </c>
      <c r="F9266">
        <v>9</v>
      </c>
      <c r="G9266" t="s">
        <v>50</v>
      </c>
    </row>
    <row r="9267" spans="1:7" x14ac:dyDescent="0.3">
      <c r="A9267" t="s">
        <v>9294</v>
      </c>
      <c r="B9267" t="s">
        <v>7613</v>
      </c>
      <c r="C9267">
        <v>2007</v>
      </c>
      <c r="D9267">
        <v>10</v>
      </c>
      <c r="E9267" t="s">
        <v>9</v>
      </c>
      <c r="F9267">
        <v>93</v>
      </c>
      <c r="G9267" t="s">
        <v>10</v>
      </c>
    </row>
    <row r="9268" spans="1:7" x14ac:dyDescent="0.3">
      <c r="A9268" t="s">
        <v>9295</v>
      </c>
      <c r="B9268" t="s">
        <v>7613</v>
      </c>
      <c r="C9268">
        <v>2005</v>
      </c>
      <c r="D9268">
        <v>1</v>
      </c>
      <c r="E9268" t="s">
        <v>18</v>
      </c>
      <c r="F9268">
        <v>672</v>
      </c>
      <c r="G9268" t="s">
        <v>10</v>
      </c>
    </row>
    <row r="9269" spans="1:7" x14ac:dyDescent="0.3">
      <c r="A9269" t="s">
        <v>9296</v>
      </c>
      <c r="B9269" t="s">
        <v>7613</v>
      </c>
      <c r="C9269">
        <v>2005</v>
      </c>
      <c r="D9269">
        <v>10</v>
      </c>
      <c r="E9269" t="s">
        <v>18</v>
      </c>
      <c r="F9269">
        <v>256</v>
      </c>
      <c r="G9269" t="s">
        <v>10</v>
      </c>
    </row>
    <row r="9270" spans="1:7" x14ac:dyDescent="0.3">
      <c r="A9270" t="s">
        <v>9297</v>
      </c>
      <c r="B9270" t="s">
        <v>7613</v>
      </c>
      <c r="C9270">
        <v>2007</v>
      </c>
      <c r="D9270">
        <v>1</v>
      </c>
      <c r="E9270" t="s">
        <v>9</v>
      </c>
      <c r="F9270">
        <v>1</v>
      </c>
      <c r="G9270" t="s">
        <v>50</v>
      </c>
    </row>
    <row r="9271" spans="1:7" x14ac:dyDescent="0.3">
      <c r="A9271" t="s">
        <v>9298</v>
      </c>
      <c r="B9271" t="s">
        <v>7613</v>
      </c>
      <c r="C9271">
        <v>2018</v>
      </c>
      <c r="D9271">
        <v>6</v>
      </c>
      <c r="E9271" t="s">
        <v>71</v>
      </c>
      <c r="F9271">
        <v>978</v>
      </c>
      <c r="G9271" t="s">
        <v>473</v>
      </c>
    </row>
    <row r="9272" spans="1:7" x14ac:dyDescent="0.3">
      <c r="A9272" t="s">
        <v>9299</v>
      </c>
      <c r="B9272" t="s">
        <v>7613</v>
      </c>
      <c r="C9272">
        <v>2008</v>
      </c>
      <c r="D9272">
        <v>10</v>
      </c>
      <c r="E9272" t="s">
        <v>18</v>
      </c>
      <c r="F9272">
        <v>369</v>
      </c>
      <c r="G9272" t="s">
        <v>10</v>
      </c>
    </row>
    <row r="9273" spans="1:7" x14ac:dyDescent="0.3">
      <c r="A9273" t="s">
        <v>9300</v>
      </c>
      <c r="B9273" t="s">
        <v>7613</v>
      </c>
      <c r="C9273">
        <v>2010</v>
      </c>
      <c r="D9273">
        <v>7</v>
      </c>
      <c r="E9273" t="s">
        <v>14</v>
      </c>
      <c r="F9273">
        <v>301</v>
      </c>
      <c r="G9273" t="s">
        <v>10</v>
      </c>
    </row>
    <row r="9274" spans="1:7" x14ac:dyDescent="0.3">
      <c r="A9274" t="s">
        <v>9301</v>
      </c>
      <c r="B9274" t="s">
        <v>7613</v>
      </c>
      <c r="C9274">
        <v>2003</v>
      </c>
      <c r="D9274">
        <v>10</v>
      </c>
      <c r="E9274" t="s">
        <v>18</v>
      </c>
      <c r="F9274">
        <v>190</v>
      </c>
      <c r="G9274" t="s">
        <v>10</v>
      </c>
    </row>
    <row r="9275" spans="1:7" x14ac:dyDescent="0.3">
      <c r="A9275" t="s">
        <v>9302</v>
      </c>
      <c r="B9275" t="s">
        <v>7613</v>
      </c>
      <c r="C9275">
        <v>2015</v>
      </c>
      <c r="D9275">
        <v>10</v>
      </c>
      <c r="E9275" t="s">
        <v>55</v>
      </c>
      <c r="F9275">
        <v>161</v>
      </c>
      <c r="G9275" t="s">
        <v>50</v>
      </c>
    </row>
    <row r="9276" spans="1:7" x14ac:dyDescent="0.3">
      <c r="A9276" t="s">
        <v>9303</v>
      </c>
      <c r="B9276" t="s">
        <v>7613</v>
      </c>
      <c r="C9276">
        <v>2011</v>
      </c>
      <c r="D9276">
        <v>11</v>
      </c>
      <c r="E9276" t="s">
        <v>18</v>
      </c>
      <c r="F9276">
        <v>255</v>
      </c>
      <c r="G9276" t="s">
        <v>50</v>
      </c>
    </row>
    <row r="9277" spans="1:7" x14ac:dyDescent="0.3">
      <c r="A9277" t="s">
        <v>9304</v>
      </c>
      <c r="B9277" t="s">
        <v>7613</v>
      </c>
      <c r="C9277">
        <v>2014</v>
      </c>
      <c r="D9277">
        <v>11</v>
      </c>
      <c r="E9277" t="s">
        <v>18</v>
      </c>
      <c r="F9277">
        <v>814</v>
      </c>
      <c r="G9277" t="s">
        <v>10</v>
      </c>
    </row>
    <row r="9278" spans="1:7" x14ac:dyDescent="0.3">
      <c r="A9278" t="s">
        <v>9305</v>
      </c>
      <c r="B9278" t="s">
        <v>7613</v>
      </c>
      <c r="C9278">
        <v>2014</v>
      </c>
      <c r="D9278">
        <v>9</v>
      </c>
      <c r="E9278" t="s">
        <v>18</v>
      </c>
      <c r="F9278">
        <v>498</v>
      </c>
      <c r="G9278" t="s">
        <v>10</v>
      </c>
    </row>
    <row r="9279" spans="1:7" x14ac:dyDescent="0.3">
      <c r="A9279" t="s">
        <v>9306</v>
      </c>
      <c r="B9279" t="s">
        <v>7613</v>
      </c>
      <c r="C9279">
        <v>2015</v>
      </c>
      <c r="D9279">
        <v>4</v>
      </c>
      <c r="E9279" t="s">
        <v>80</v>
      </c>
      <c r="F9279">
        <v>24</v>
      </c>
      <c r="G9279" t="s">
        <v>10</v>
      </c>
    </row>
    <row r="9280" spans="1:7" x14ac:dyDescent="0.3">
      <c r="A9280" t="s">
        <v>9307</v>
      </c>
      <c r="B9280" t="s">
        <v>7613</v>
      </c>
      <c r="C9280">
        <v>2007</v>
      </c>
      <c r="D9280">
        <v>4</v>
      </c>
      <c r="E9280" t="s">
        <v>18</v>
      </c>
      <c r="F9280">
        <v>611</v>
      </c>
      <c r="G9280" t="s">
        <v>10</v>
      </c>
    </row>
    <row r="9281" spans="1:7" x14ac:dyDescent="0.3">
      <c r="A9281" t="s">
        <v>9308</v>
      </c>
      <c r="B9281" t="s">
        <v>7613</v>
      </c>
      <c r="C9281">
        <v>2014</v>
      </c>
      <c r="D9281">
        <v>11</v>
      </c>
      <c r="E9281" t="s">
        <v>80</v>
      </c>
      <c r="F9281">
        <v>34</v>
      </c>
      <c r="G9281" t="s">
        <v>10</v>
      </c>
    </row>
    <row r="9282" spans="1:7" x14ac:dyDescent="0.3">
      <c r="A9282" t="s">
        <v>9309</v>
      </c>
      <c r="B9282" t="s">
        <v>7613</v>
      </c>
      <c r="C9282">
        <v>2018</v>
      </c>
      <c r="D9282">
        <v>8</v>
      </c>
      <c r="E9282" t="s">
        <v>71</v>
      </c>
      <c r="F9282">
        <v>6051</v>
      </c>
      <c r="G9282" t="s">
        <v>179</v>
      </c>
    </row>
    <row r="9283" spans="1:7" x14ac:dyDescent="0.3">
      <c r="A9283" t="s">
        <v>9310</v>
      </c>
      <c r="B9283" t="s">
        <v>7613</v>
      </c>
      <c r="C9283">
        <v>2003</v>
      </c>
      <c r="D9283">
        <v>11</v>
      </c>
      <c r="E9283" t="s">
        <v>9</v>
      </c>
      <c r="F9283">
        <v>250</v>
      </c>
      <c r="G9283" t="s">
        <v>10</v>
      </c>
    </row>
    <row r="9284" spans="1:7" x14ac:dyDescent="0.3">
      <c r="A9284" t="s">
        <v>9311</v>
      </c>
      <c r="B9284" t="s">
        <v>7613</v>
      </c>
      <c r="C9284">
        <v>2016</v>
      </c>
      <c r="D9284">
        <v>4</v>
      </c>
      <c r="E9284" t="s">
        <v>80</v>
      </c>
      <c r="F9284">
        <v>6</v>
      </c>
      <c r="G9284" t="s">
        <v>10</v>
      </c>
    </row>
    <row r="9285" spans="1:7" x14ac:dyDescent="0.3">
      <c r="A9285" t="s">
        <v>9312</v>
      </c>
      <c r="B9285" t="s">
        <v>7613</v>
      </c>
      <c r="C9285">
        <v>2016</v>
      </c>
      <c r="D9285">
        <v>9</v>
      </c>
      <c r="E9285" t="s">
        <v>60</v>
      </c>
      <c r="F9285">
        <v>135</v>
      </c>
      <c r="G9285" t="s">
        <v>10</v>
      </c>
    </row>
    <row r="9286" spans="1:7" x14ac:dyDescent="0.3">
      <c r="A9286" t="s">
        <v>9313</v>
      </c>
      <c r="B9286" t="s">
        <v>7613</v>
      </c>
      <c r="C9286">
        <v>2003</v>
      </c>
      <c r="D9286">
        <v>11</v>
      </c>
      <c r="E9286" t="s">
        <v>18</v>
      </c>
      <c r="F9286">
        <v>4844</v>
      </c>
      <c r="G9286" t="s">
        <v>10</v>
      </c>
    </row>
    <row r="9287" spans="1:7" x14ac:dyDescent="0.3">
      <c r="A9287" t="s">
        <v>9314</v>
      </c>
      <c r="B9287" t="s">
        <v>7613</v>
      </c>
      <c r="C9287">
        <v>2008</v>
      </c>
      <c r="D9287">
        <v>5</v>
      </c>
      <c r="E9287" t="s">
        <v>80</v>
      </c>
      <c r="F9287">
        <v>36</v>
      </c>
      <c r="G9287" t="s">
        <v>10</v>
      </c>
    </row>
    <row r="9288" spans="1:7" x14ac:dyDescent="0.3">
      <c r="A9288" t="s">
        <v>9315</v>
      </c>
      <c r="B9288" t="s">
        <v>7613</v>
      </c>
      <c r="C9288">
        <v>2015</v>
      </c>
      <c r="D9288">
        <v>10</v>
      </c>
      <c r="E9288" t="s">
        <v>60</v>
      </c>
      <c r="F9288">
        <v>52192</v>
      </c>
      <c r="G9288" t="s">
        <v>179</v>
      </c>
    </row>
    <row r="9289" spans="1:7" x14ac:dyDescent="0.3">
      <c r="A9289" t="s">
        <v>9316</v>
      </c>
      <c r="B9289" t="s">
        <v>7613</v>
      </c>
      <c r="C9289">
        <v>2011</v>
      </c>
      <c r="D9289">
        <v>6</v>
      </c>
      <c r="E9289" t="s">
        <v>60</v>
      </c>
      <c r="F9289">
        <v>47</v>
      </c>
      <c r="G9289" t="s">
        <v>10</v>
      </c>
    </row>
    <row r="9290" spans="1:7" x14ac:dyDescent="0.3">
      <c r="A9290" t="s">
        <v>9317</v>
      </c>
      <c r="B9290" t="s">
        <v>7613</v>
      </c>
      <c r="C9290">
        <v>2006</v>
      </c>
      <c r="D9290">
        <v>5</v>
      </c>
      <c r="E9290" t="s">
        <v>80</v>
      </c>
      <c r="F9290">
        <v>335</v>
      </c>
      <c r="G9290" t="s">
        <v>10</v>
      </c>
    </row>
    <row r="9291" spans="1:7" x14ac:dyDescent="0.3">
      <c r="A9291" t="s">
        <v>9318</v>
      </c>
      <c r="B9291" t="s">
        <v>7613</v>
      </c>
      <c r="C9291">
        <v>2008</v>
      </c>
      <c r="D9291">
        <v>3</v>
      </c>
      <c r="E9291" t="s">
        <v>18</v>
      </c>
      <c r="F9291">
        <v>524</v>
      </c>
      <c r="G9291" t="s">
        <v>10</v>
      </c>
    </row>
    <row r="9292" spans="1:7" x14ac:dyDescent="0.3">
      <c r="A9292" t="s">
        <v>9319</v>
      </c>
      <c r="B9292" t="s">
        <v>7613</v>
      </c>
      <c r="C9292">
        <v>2015</v>
      </c>
      <c r="D9292">
        <v>7</v>
      </c>
      <c r="E9292" t="s">
        <v>71</v>
      </c>
      <c r="F9292">
        <v>128</v>
      </c>
      <c r="G9292" t="s">
        <v>10</v>
      </c>
    </row>
    <row r="9293" spans="1:7" x14ac:dyDescent="0.3">
      <c r="A9293" t="s">
        <v>9320</v>
      </c>
      <c r="B9293" t="s">
        <v>7613</v>
      </c>
      <c r="C9293">
        <v>2007</v>
      </c>
      <c r="D9293">
        <v>5</v>
      </c>
      <c r="E9293" t="s">
        <v>80</v>
      </c>
      <c r="F9293">
        <v>36</v>
      </c>
      <c r="G9293" t="s">
        <v>10</v>
      </c>
    </row>
    <row r="9294" spans="1:7" x14ac:dyDescent="0.3">
      <c r="A9294" t="s">
        <v>9321</v>
      </c>
      <c r="B9294" t="s">
        <v>7613</v>
      </c>
      <c r="C9294">
        <v>2008</v>
      </c>
      <c r="D9294">
        <v>11</v>
      </c>
      <c r="E9294" t="s">
        <v>9</v>
      </c>
      <c r="F9294">
        <v>61</v>
      </c>
      <c r="G9294" t="s">
        <v>10</v>
      </c>
    </row>
    <row r="9295" spans="1:7" x14ac:dyDescent="0.3">
      <c r="A9295" t="s">
        <v>9322</v>
      </c>
      <c r="B9295" t="s">
        <v>7613</v>
      </c>
      <c r="C9295">
        <v>2008</v>
      </c>
      <c r="D9295">
        <v>3</v>
      </c>
      <c r="E9295" t="s">
        <v>18</v>
      </c>
      <c r="F9295">
        <v>845</v>
      </c>
      <c r="G9295" t="s">
        <v>10</v>
      </c>
    </row>
    <row r="9296" spans="1:7" x14ac:dyDescent="0.3">
      <c r="A9296" t="s">
        <v>9323</v>
      </c>
      <c r="B9296" t="s">
        <v>7613</v>
      </c>
      <c r="C9296">
        <v>2013</v>
      </c>
      <c r="D9296">
        <v>4</v>
      </c>
      <c r="E9296" t="s">
        <v>9</v>
      </c>
      <c r="F9296">
        <v>40</v>
      </c>
      <c r="G9296" t="s">
        <v>10</v>
      </c>
    </row>
    <row r="9297" spans="1:7" x14ac:dyDescent="0.3">
      <c r="A9297" t="s">
        <v>9324</v>
      </c>
      <c r="B9297" t="s">
        <v>7613</v>
      </c>
      <c r="C9297">
        <v>2007</v>
      </c>
      <c r="D9297">
        <v>4</v>
      </c>
      <c r="E9297" t="s">
        <v>9</v>
      </c>
      <c r="F9297">
        <v>308</v>
      </c>
      <c r="G9297" t="s">
        <v>10</v>
      </c>
    </row>
    <row r="9298" spans="1:7" x14ac:dyDescent="0.3">
      <c r="A9298" t="s">
        <v>9325</v>
      </c>
      <c r="B9298" t="s">
        <v>7613</v>
      </c>
      <c r="C9298">
        <v>2004</v>
      </c>
      <c r="D9298">
        <v>7</v>
      </c>
      <c r="E9298" t="s">
        <v>18</v>
      </c>
      <c r="F9298">
        <v>900</v>
      </c>
      <c r="G9298" t="s">
        <v>10</v>
      </c>
    </row>
    <row r="9299" spans="1:7" x14ac:dyDescent="0.3">
      <c r="A9299" t="s">
        <v>9326</v>
      </c>
      <c r="B9299" t="s">
        <v>7613</v>
      </c>
      <c r="C9299">
        <v>2017</v>
      </c>
      <c r="D9299">
        <v>9</v>
      </c>
      <c r="E9299" t="s">
        <v>71</v>
      </c>
      <c r="F9299">
        <v>240</v>
      </c>
      <c r="G9299" t="s">
        <v>10</v>
      </c>
    </row>
    <row r="9300" spans="1:7" x14ac:dyDescent="0.3">
      <c r="A9300" t="s">
        <v>9327</v>
      </c>
      <c r="B9300" t="s">
        <v>7613</v>
      </c>
      <c r="C9300">
        <v>2003</v>
      </c>
      <c r="D9300">
        <v>2</v>
      </c>
      <c r="E9300" t="s">
        <v>18</v>
      </c>
      <c r="F9300">
        <v>345</v>
      </c>
      <c r="G9300" t="s">
        <v>10</v>
      </c>
    </row>
    <row r="9301" spans="1:7" x14ac:dyDescent="0.3">
      <c r="A9301" t="s">
        <v>9328</v>
      </c>
      <c r="B9301" t="s">
        <v>7613</v>
      </c>
      <c r="C9301">
        <v>2011</v>
      </c>
      <c r="D9301">
        <v>11</v>
      </c>
      <c r="E9301" t="s">
        <v>71</v>
      </c>
      <c r="F9301">
        <v>11751</v>
      </c>
      <c r="G9301" t="s">
        <v>10</v>
      </c>
    </row>
    <row r="9302" spans="1:7" x14ac:dyDescent="0.3">
      <c r="A9302" t="s">
        <v>9329</v>
      </c>
      <c r="B9302" t="s">
        <v>7613</v>
      </c>
      <c r="C9302">
        <v>2013</v>
      </c>
      <c r="D9302">
        <v>1</v>
      </c>
      <c r="E9302" t="s">
        <v>18</v>
      </c>
      <c r="F9302">
        <v>692</v>
      </c>
      <c r="G9302" t="s">
        <v>10</v>
      </c>
    </row>
    <row r="9303" spans="1:7" x14ac:dyDescent="0.3">
      <c r="A9303" t="s">
        <v>9330</v>
      </c>
      <c r="B9303" t="s">
        <v>7613</v>
      </c>
      <c r="C9303">
        <v>2019</v>
      </c>
      <c r="D9303">
        <v>2</v>
      </c>
      <c r="E9303" t="s">
        <v>9</v>
      </c>
      <c r="F9303">
        <v>21</v>
      </c>
      <c r="G9303" t="s">
        <v>1391</v>
      </c>
    </row>
    <row r="9304" spans="1:7" x14ac:dyDescent="0.3">
      <c r="A9304" t="s">
        <v>9331</v>
      </c>
      <c r="B9304" t="s">
        <v>7613</v>
      </c>
      <c r="C9304">
        <v>2012</v>
      </c>
      <c r="D9304">
        <v>11</v>
      </c>
      <c r="E9304" t="s">
        <v>18</v>
      </c>
      <c r="F9304">
        <v>261</v>
      </c>
      <c r="G9304" t="s">
        <v>10</v>
      </c>
    </row>
    <row r="9305" spans="1:7" x14ac:dyDescent="0.3">
      <c r="A9305" t="s">
        <v>9332</v>
      </c>
      <c r="B9305" t="s">
        <v>7613</v>
      </c>
      <c r="C9305">
        <v>2008</v>
      </c>
      <c r="D9305">
        <v>6</v>
      </c>
      <c r="E9305" t="s">
        <v>9</v>
      </c>
      <c r="F9305">
        <v>37</v>
      </c>
      <c r="G9305" t="s">
        <v>10</v>
      </c>
    </row>
    <row r="9306" spans="1:7" x14ac:dyDescent="0.3">
      <c r="A9306" t="s">
        <v>9333</v>
      </c>
      <c r="B9306" t="s">
        <v>7613</v>
      </c>
      <c r="C9306">
        <v>2007</v>
      </c>
      <c r="D9306">
        <v>9</v>
      </c>
      <c r="E9306" t="s">
        <v>80</v>
      </c>
      <c r="F9306">
        <v>20</v>
      </c>
      <c r="G9306" t="s">
        <v>10</v>
      </c>
    </row>
    <row r="9307" spans="1:7" x14ac:dyDescent="0.3">
      <c r="A9307" t="s">
        <v>9334</v>
      </c>
      <c r="B9307" t="s">
        <v>7613</v>
      </c>
      <c r="C9307">
        <v>2005</v>
      </c>
      <c r="D9307">
        <v>10</v>
      </c>
      <c r="E9307" t="s">
        <v>18</v>
      </c>
      <c r="F9307">
        <v>623</v>
      </c>
      <c r="G9307" t="s">
        <v>10</v>
      </c>
    </row>
    <row r="9308" spans="1:7" x14ac:dyDescent="0.3">
      <c r="A9308" t="s">
        <v>9335</v>
      </c>
      <c r="B9308" t="s">
        <v>7613</v>
      </c>
      <c r="C9308">
        <v>2016</v>
      </c>
      <c r="D9308">
        <v>3</v>
      </c>
      <c r="E9308" t="s">
        <v>80</v>
      </c>
      <c r="F9308">
        <v>112</v>
      </c>
      <c r="G9308" t="s">
        <v>10</v>
      </c>
    </row>
    <row r="9309" spans="1:7" x14ac:dyDescent="0.3">
      <c r="A9309" t="s">
        <v>9336</v>
      </c>
      <c r="B9309" t="s">
        <v>7613</v>
      </c>
      <c r="C9309">
        <v>2006</v>
      </c>
      <c r="D9309">
        <v>7</v>
      </c>
      <c r="E9309" t="s">
        <v>18</v>
      </c>
      <c r="F9309">
        <v>1840</v>
      </c>
      <c r="G9309" t="s">
        <v>10</v>
      </c>
    </row>
    <row r="9310" spans="1:7" x14ac:dyDescent="0.3">
      <c r="A9310" t="s">
        <v>9337</v>
      </c>
      <c r="B9310" t="s">
        <v>7613</v>
      </c>
      <c r="C9310">
        <v>2017</v>
      </c>
      <c r="D9310">
        <v>6</v>
      </c>
      <c r="E9310" t="s">
        <v>80</v>
      </c>
      <c r="F9310">
        <v>8</v>
      </c>
      <c r="G9310" t="s">
        <v>473</v>
      </c>
    </row>
    <row r="9311" spans="1:7" x14ac:dyDescent="0.3">
      <c r="A9311" t="s">
        <v>9338</v>
      </c>
      <c r="B9311" t="s">
        <v>7613</v>
      </c>
      <c r="C9311">
        <v>2011</v>
      </c>
      <c r="D9311">
        <v>5</v>
      </c>
      <c r="E9311" t="s">
        <v>80</v>
      </c>
      <c r="F9311">
        <v>35</v>
      </c>
      <c r="G9311" t="s">
        <v>10</v>
      </c>
    </row>
    <row r="9312" spans="1:7" x14ac:dyDescent="0.3">
      <c r="A9312" t="s">
        <v>9339</v>
      </c>
      <c r="B9312" t="s">
        <v>7613</v>
      </c>
      <c r="C9312">
        <v>2005</v>
      </c>
      <c r="D9312">
        <v>6</v>
      </c>
      <c r="E9312" t="s">
        <v>18</v>
      </c>
      <c r="F9312">
        <v>0</v>
      </c>
      <c r="G9312" t="s">
        <v>10</v>
      </c>
    </row>
    <row r="9313" spans="1:7" x14ac:dyDescent="0.3">
      <c r="A9313" t="s">
        <v>9340</v>
      </c>
      <c r="B9313" t="s">
        <v>7613</v>
      </c>
      <c r="C9313">
        <v>2008</v>
      </c>
      <c r="D9313">
        <v>10</v>
      </c>
      <c r="E9313" t="s">
        <v>9</v>
      </c>
      <c r="F9313">
        <v>469</v>
      </c>
      <c r="G9313" t="s">
        <v>10</v>
      </c>
    </row>
    <row r="9314" spans="1:7" x14ac:dyDescent="0.3">
      <c r="A9314" t="s">
        <v>9341</v>
      </c>
      <c r="B9314" t="s">
        <v>7613</v>
      </c>
      <c r="C9314">
        <v>2011</v>
      </c>
      <c r="D9314">
        <v>12</v>
      </c>
      <c r="E9314" t="s">
        <v>80</v>
      </c>
      <c r="F9314">
        <v>46</v>
      </c>
      <c r="G9314" t="s">
        <v>10</v>
      </c>
    </row>
    <row r="9315" spans="1:7" x14ac:dyDescent="0.3">
      <c r="A9315" t="s">
        <v>9342</v>
      </c>
      <c r="B9315" t="s">
        <v>7613</v>
      </c>
      <c r="C9315">
        <v>2012</v>
      </c>
      <c r="D9315">
        <v>8</v>
      </c>
      <c r="E9315" t="s">
        <v>9</v>
      </c>
      <c r="F9315">
        <v>286</v>
      </c>
      <c r="G9315" t="s">
        <v>10</v>
      </c>
    </row>
    <row r="9316" spans="1:7" x14ac:dyDescent="0.3">
      <c r="A9316" t="s">
        <v>9343</v>
      </c>
      <c r="B9316" t="s">
        <v>7613</v>
      </c>
      <c r="C9316">
        <v>2005</v>
      </c>
      <c r="D9316">
        <v>11</v>
      </c>
      <c r="E9316" t="s">
        <v>9</v>
      </c>
      <c r="F9316">
        <v>78</v>
      </c>
      <c r="G9316" t="s">
        <v>10</v>
      </c>
    </row>
    <row r="9317" spans="1:7" x14ac:dyDescent="0.3">
      <c r="A9317" t="s">
        <v>9344</v>
      </c>
      <c r="B9317" t="s">
        <v>7613</v>
      </c>
      <c r="C9317">
        <v>2008</v>
      </c>
      <c r="D9317">
        <v>9</v>
      </c>
      <c r="E9317" t="s">
        <v>71</v>
      </c>
      <c r="F9317">
        <v>224</v>
      </c>
      <c r="G9317" t="s">
        <v>10</v>
      </c>
    </row>
    <row r="9318" spans="1:7" x14ac:dyDescent="0.3">
      <c r="A9318" t="s">
        <v>9345</v>
      </c>
      <c r="B9318" t="s">
        <v>7613</v>
      </c>
      <c r="C9318">
        <v>2015</v>
      </c>
      <c r="D9318">
        <v>5</v>
      </c>
      <c r="E9318" t="s">
        <v>71</v>
      </c>
      <c r="F9318">
        <v>0</v>
      </c>
      <c r="G9318" t="s">
        <v>12</v>
      </c>
    </row>
    <row r="9319" spans="1:7" x14ac:dyDescent="0.3">
      <c r="A9319" t="s">
        <v>9346</v>
      </c>
      <c r="B9319" t="s">
        <v>7613</v>
      </c>
      <c r="C9319">
        <v>2009</v>
      </c>
      <c r="D9319">
        <v>7</v>
      </c>
      <c r="E9319" t="s">
        <v>80</v>
      </c>
      <c r="F9319">
        <v>12</v>
      </c>
      <c r="G9319" t="s">
        <v>10</v>
      </c>
    </row>
    <row r="9320" spans="1:7" x14ac:dyDescent="0.3">
      <c r="A9320" t="s">
        <v>9347</v>
      </c>
      <c r="B9320" t="s">
        <v>7613</v>
      </c>
      <c r="C9320">
        <v>2007</v>
      </c>
      <c r="D9320">
        <v>6</v>
      </c>
      <c r="E9320" t="s">
        <v>18</v>
      </c>
      <c r="F9320">
        <v>1000</v>
      </c>
      <c r="G9320" t="s">
        <v>10</v>
      </c>
    </row>
    <row r="9321" spans="1:7" x14ac:dyDescent="0.3">
      <c r="A9321" t="s">
        <v>9348</v>
      </c>
      <c r="B9321" t="s">
        <v>7613</v>
      </c>
      <c r="C9321">
        <v>2007</v>
      </c>
      <c r="D9321">
        <v>3</v>
      </c>
      <c r="E9321" t="s">
        <v>80</v>
      </c>
      <c r="F9321">
        <v>50</v>
      </c>
      <c r="G9321" t="s">
        <v>10</v>
      </c>
    </row>
    <row r="9322" spans="1:7" x14ac:dyDescent="0.3">
      <c r="A9322" t="s">
        <v>9349</v>
      </c>
      <c r="B9322" t="s">
        <v>7613</v>
      </c>
      <c r="C9322">
        <v>2004</v>
      </c>
      <c r="D9322">
        <v>10</v>
      </c>
      <c r="E9322" t="s">
        <v>71</v>
      </c>
      <c r="F9322">
        <v>84</v>
      </c>
      <c r="G9322" t="s">
        <v>10</v>
      </c>
    </row>
    <row r="9323" spans="1:7" x14ac:dyDescent="0.3">
      <c r="A9323" t="s">
        <v>9350</v>
      </c>
      <c r="B9323" t="s">
        <v>7613</v>
      </c>
      <c r="C9323">
        <v>2006</v>
      </c>
      <c r="D9323">
        <v>2</v>
      </c>
      <c r="E9323" t="s">
        <v>18</v>
      </c>
      <c r="F9323">
        <v>301</v>
      </c>
      <c r="G9323" t="s">
        <v>10</v>
      </c>
    </row>
    <row r="9324" spans="1:7" x14ac:dyDescent="0.3">
      <c r="A9324" t="s">
        <v>9351</v>
      </c>
      <c r="B9324" t="s">
        <v>7613</v>
      </c>
      <c r="C9324">
        <v>2010</v>
      </c>
      <c r="D9324">
        <v>8</v>
      </c>
      <c r="E9324" t="s">
        <v>9</v>
      </c>
      <c r="F9324">
        <v>28</v>
      </c>
      <c r="G9324" t="s">
        <v>10</v>
      </c>
    </row>
    <row r="9325" spans="1:7" x14ac:dyDescent="0.3">
      <c r="A9325" t="s">
        <v>9352</v>
      </c>
      <c r="B9325" t="s">
        <v>7613</v>
      </c>
      <c r="C9325">
        <v>2015</v>
      </c>
      <c r="D9325">
        <v>9</v>
      </c>
      <c r="E9325" t="s">
        <v>80</v>
      </c>
      <c r="F9325">
        <v>16</v>
      </c>
      <c r="G9325" t="s">
        <v>10</v>
      </c>
    </row>
    <row r="9326" spans="1:7" x14ac:dyDescent="0.3">
      <c r="A9326" t="s">
        <v>9353</v>
      </c>
      <c r="B9326" t="s">
        <v>7613</v>
      </c>
      <c r="C9326">
        <v>2005</v>
      </c>
      <c r="D9326">
        <v>7</v>
      </c>
      <c r="E9326" t="s">
        <v>80</v>
      </c>
      <c r="F9326">
        <v>26</v>
      </c>
      <c r="G9326" t="s">
        <v>10</v>
      </c>
    </row>
    <row r="9327" spans="1:7" x14ac:dyDescent="0.3">
      <c r="A9327" t="s">
        <v>9354</v>
      </c>
      <c r="B9327" t="s">
        <v>7613</v>
      </c>
      <c r="C9327">
        <v>2010</v>
      </c>
      <c r="D9327">
        <v>12</v>
      </c>
      <c r="E9327" t="s">
        <v>71</v>
      </c>
      <c r="F9327">
        <v>742</v>
      </c>
      <c r="G9327" t="s">
        <v>10</v>
      </c>
    </row>
    <row r="9328" spans="1:7" x14ac:dyDescent="0.3">
      <c r="A9328" t="s">
        <v>9355</v>
      </c>
      <c r="B9328" t="s">
        <v>7613</v>
      </c>
      <c r="C9328">
        <v>2017</v>
      </c>
      <c r="D9328">
        <v>10</v>
      </c>
      <c r="E9328" t="s">
        <v>80</v>
      </c>
      <c r="F9328">
        <v>66</v>
      </c>
      <c r="G9328" t="s">
        <v>179</v>
      </c>
    </row>
    <row r="9329" spans="1:7" x14ac:dyDescent="0.3">
      <c r="A9329" t="s">
        <v>9356</v>
      </c>
      <c r="B9329" t="s">
        <v>7613</v>
      </c>
      <c r="C9329">
        <v>2018</v>
      </c>
      <c r="D9329">
        <v>8</v>
      </c>
      <c r="E9329" t="s">
        <v>9</v>
      </c>
      <c r="F9329">
        <v>1668</v>
      </c>
      <c r="G9329" t="s">
        <v>179</v>
      </c>
    </row>
    <row r="9330" spans="1:7" x14ac:dyDescent="0.3">
      <c r="A9330" t="s">
        <v>9357</v>
      </c>
      <c r="B9330" t="s">
        <v>7613</v>
      </c>
      <c r="C9330">
        <v>2004</v>
      </c>
      <c r="D9330">
        <v>11</v>
      </c>
      <c r="E9330" t="s">
        <v>71</v>
      </c>
      <c r="F9330">
        <v>0</v>
      </c>
      <c r="G9330" t="s">
        <v>10</v>
      </c>
    </row>
    <row r="9331" spans="1:7" x14ac:dyDescent="0.3">
      <c r="A9331" t="s">
        <v>9358</v>
      </c>
      <c r="B9331" t="s">
        <v>7613</v>
      </c>
      <c r="C9331">
        <v>2017</v>
      </c>
      <c r="D9331">
        <v>1</v>
      </c>
      <c r="E9331" t="s">
        <v>9</v>
      </c>
      <c r="F9331">
        <v>10</v>
      </c>
      <c r="G9331" t="s">
        <v>50</v>
      </c>
    </row>
    <row r="9332" spans="1:7" x14ac:dyDescent="0.3">
      <c r="A9332" t="s">
        <v>9359</v>
      </c>
      <c r="B9332" t="s">
        <v>7613</v>
      </c>
      <c r="C9332">
        <v>2005</v>
      </c>
      <c r="D9332">
        <v>1</v>
      </c>
      <c r="E9332" t="s">
        <v>18</v>
      </c>
      <c r="F9332">
        <v>122</v>
      </c>
      <c r="G9332" t="s">
        <v>10</v>
      </c>
    </row>
    <row r="9333" spans="1:7" x14ac:dyDescent="0.3">
      <c r="A9333" t="s">
        <v>9360</v>
      </c>
      <c r="B9333" t="s">
        <v>7613</v>
      </c>
      <c r="C9333">
        <v>2017</v>
      </c>
      <c r="D9333">
        <v>9</v>
      </c>
      <c r="E9333" t="s">
        <v>60</v>
      </c>
      <c r="F9333">
        <v>128</v>
      </c>
      <c r="G9333" t="s">
        <v>10</v>
      </c>
    </row>
    <row r="9334" spans="1:7" x14ac:dyDescent="0.3">
      <c r="A9334" t="s">
        <v>9361</v>
      </c>
      <c r="B9334" t="s">
        <v>7613</v>
      </c>
      <c r="C9334">
        <v>2007</v>
      </c>
      <c r="D9334">
        <v>5</v>
      </c>
      <c r="E9334" t="s">
        <v>80</v>
      </c>
      <c r="F9334">
        <v>12</v>
      </c>
      <c r="G9334" t="s">
        <v>10</v>
      </c>
    </row>
    <row r="9335" spans="1:7" x14ac:dyDescent="0.3">
      <c r="A9335" t="s">
        <v>9362</v>
      </c>
      <c r="B9335" t="s">
        <v>7613</v>
      </c>
      <c r="C9335">
        <v>2006</v>
      </c>
      <c r="D9335">
        <v>9</v>
      </c>
      <c r="E9335" t="s">
        <v>18</v>
      </c>
      <c r="F9335">
        <v>4432</v>
      </c>
      <c r="G9335" t="s">
        <v>10</v>
      </c>
    </row>
    <row r="9336" spans="1:7" x14ac:dyDescent="0.3">
      <c r="A9336" t="s">
        <v>9363</v>
      </c>
      <c r="B9336" t="s">
        <v>7613</v>
      </c>
      <c r="C9336">
        <v>2007</v>
      </c>
      <c r="D9336">
        <v>4</v>
      </c>
      <c r="E9336" t="s">
        <v>80</v>
      </c>
      <c r="F9336">
        <v>36</v>
      </c>
      <c r="G9336" t="s">
        <v>10</v>
      </c>
    </row>
    <row r="9337" spans="1:7" x14ac:dyDescent="0.3">
      <c r="A9337" t="s">
        <v>9364</v>
      </c>
      <c r="B9337" t="s">
        <v>7613</v>
      </c>
      <c r="C9337">
        <v>2007</v>
      </c>
      <c r="D9337">
        <v>6</v>
      </c>
      <c r="E9337" t="s">
        <v>18</v>
      </c>
      <c r="F9337">
        <v>765</v>
      </c>
      <c r="G9337" t="s">
        <v>10</v>
      </c>
    </row>
    <row r="9338" spans="1:7" x14ac:dyDescent="0.3">
      <c r="A9338" t="s">
        <v>9365</v>
      </c>
      <c r="B9338" t="s">
        <v>7613</v>
      </c>
      <c r="C9338">
        <v>2005</v>
      </c>
      <c r="D9338">
        <v>11</v>
      </c>
      <c r="E9338" t="s">
        <v>71</v>
      </c>
      <c r="F9338">
        <v>23</v>
      </c>
      <c r="G9338" t="s">
        <v>10</v>
      </c>
    </row>
    <row r="9339" spans="1:7" x14ac:dyDescent="0.3">
      <c r="A9339" t="s">
        <v>9366</v>
      </c>
      <c r="B9339" t="s">
        <v>7613</v>
      </c>
      <c r="C9339">
        <v>2003</v>
      </c>
      <c r="D9339">
        <v>10</v>
      </c>
      <c r="E9339" t="s">
        <v>18</v>
      </c>
      <c r="F9339">
        <v>272</v>
      </c>
      <c r="G9339" t="s">
        <v>10</v>
      </c>
    </row>
    <row r="9340" spans="1:7" x14ac:dyDescent="0.3">
      <c r="A9340" t="s">
        <v>9367</v>
      </c>
      <c r="B9340" t="s">
        <v>7613</v>
      </c>
      <c r="C9340">
        <v>2016</v>
      </c>
      <c r="D9340">
        <v>5</v>
      </c>
      <c r="E9340" t="s">
        <v>80</v>
      </c>
      <c r="F9340">
        <v>16</v>
      </c>
      <c r="G9340" t="s">
        <v>10</v>
      </c>
    </row>
    <row r="9341" spans="1:7" x14ac:dyDescent="0.3">
      <c r="A9341" t="s">
        <v>9368</v>
      </c>
      <c r="B9341" t="s">
        <v>7613</v>
      </c>
      <c r="C9341">
        <v>2004</v>
      </c>
      <c r="D9341">
        <v>4</v>
      </c>
      <c r="E9341" t="s">
        <v>18</v>
      </c>
      <c r="F9341">
        <v>267</v>
      </c>
      <c r="G9341" t="s">
        <v>10</v>
      </c>
    </row>
    <row r="9342" spans="1:7" x14ac:dyDescent="0.3">
      <c r="A9342" t="s">
        <v>9369</v>
      </c>
      <c r="B9342" t="s">
        <v>7613</v>
      </c>
      <c r="C9342">
        <v>2009</v>
      </c>
      <c r="D9342">
        <v>7</v>
      </c>
      <c r="E9342" t="s">
        <v>80</v>
      </c>
      <c r="F9342">
        <v>30</v>
      </c>
      <c r="G9342" t="s">
        <v>10</v>
      </c>
    </row>
    <row r="9343" spans="1:7" x14ac:dyDescent="0.3">
      <c r="A9343" t="s">
        <v>9370</v>
      </c>
      <c r="B9343" t="s">
        <v>7613</v>
      </c>
      <c r="C9343">
        <v>2017</v>
      </c>
      <c r="D9343">
        <v>11</v>
      </c>
      <c r="E9343" t="s">
        <v>9</v>
      </c>
      <c r="F9343">
        <v>600</v>
      </c>
      <c r="G9343" t="s">
        <v>179</v>
      </c>
    </row>
    <row r="9344" spans="1:7" x14ac:dyDescent="0.3">
      <c r="A9344" t="s">
        <v>9371</v>
      </c>
      <c r="B9344" t="s">
        <v>7613</v>
      </c>
      <c r="C9344">
        <v>2009</v>
      </c>
      <c r="D9344">
        <v>5</v>
      </c>
      <c r="E9344" t="s">
        <v>80</v>
      </c>
      <c r="F9344">
        <v>12</v>
      </c>
      <c r="G9344" t="s">
        <v>50</v>
      </c>
    </row>
    <row r="9345" spans="1:7" x14ac:dyDescent="0.3">
      <c r="A9345" t="s">
        <v>9372</v>
      </c>
      <c r="B9345" t="s">
        <v>7613</v>
      </c>
      <c r="C9345">
        <v>2009</v>
      </c>
      <c r="D9345">
        <v>7</v>
      </c>
      <c r="E9345" t="s">
        <v>80</v>
      </c>
      <c r="F9345">
        <v>4</v>
      </c>
      <c r="G9345" t="s">
        <v>10</v>
      </c>
    </row>
    <row r="9346" spans="1:7" x14ac:dyDescent="0.3">
      <c r="A9346" t="s">
        <v>9373</v>
      </c>
      <c r="B9346" t="s">
        <v>7613</v>
      </c>
      <c r="C9346">
        <v>2004</v>
      </c>
      <c r="D9346">
        <v>12</v>
      </c>
      <c r="E9346" t="s">
        <v>18</v>
      </c>
      <c r="F9346">
        <v>153</v>
      </c>
      <c r="G9346" t="s">
        <v>10</v>
      </c>
    </row>
    <row r="9347" spans="1:7" x14ac:dyDescent="0.3">
      <c r="A9347" t="s">
        <v>9374</v>
      </c>
      <c r="B9347" t="s">
        <v>7613</v>
      </c>
      <c r="C9347">
        <v>2009</v>
      </c>
      <c r="D9347">
        <v>5</v>
      </c>
      <c r="E9347" t="s">
        <v>71</v>
      </c>
      <c r="F9347">
        <v>210</v>
      </c>
      <c r="G9347" t="s">
        <v>10</v>
      </c>
    </row>
    <row r="9348" spans="1:7" x14ac:dyDescent="0.3">
      <c r="A9348" t="s">
        <v>9375</v>
      </c>
      <c r="B9348" t="s">
        <v>7613</v>
      </c>
      <c r="C9348">
        <v>2006</v>
      </c>
      <c r="D9348">
        <v>8</v>
      </c>
      <c r="E9348" t="s">
        <v>80</v>
      </c>
      <c r="F9348">
        <v>13</v>
      </c>
      <c r="G9348" t="s">
        <v>10</v>
      </c>
    </row>
    <row r="9349" spans="1:7" x14ac:dyDescent="0.3">
      <c r="A9349" t="s">
        <v>9376</v>
      </c>
      <c r="B9349" t="s">
        <v>7613</v>
      </c>
      <c r="C9349">
        <v>2005</v>
      </c>
      <c r="D9349">
        <v>7</v>
      </c>
      <c r="E9349" t="s">
        <v>18</v>
      </c>
      <c r="F9349">
        <v>1220</v>
      </c>
      <c r="G9349" t="s">
        <v>50</v>
      </c>
    </row>
    <row r="9350" spans="1:7" x14ac:dyDescent="0.3">
      <c r="A9350" t="s">
        <v>9377</v>
      </c>
      <c r="B9350" t="s">
        <v>7613</v>
      </c>
      <c r="C9350">
        <v>2006</v>
      </c>
      <c r="D9350">
        <v>12</v>
      </c>
      <c r="E9350" t="s">
        <v>9</v>
      </c>
      <c r="F9350">
        <v>26</v>
      </c>
      <c r="G9350" t="s">
        <v>10</v>
      </c>
    </row>
    <row r="9351" spans="1:7" x14ac:dyDescent="0.3">
      <c r="A9351" t="s">
        <v>9378</v>
      </c>
      <c r="B9351" t="s">
        <v>7613</v>
      </c>
      <c r="C9351">
        <v>2013</v>
      </c>
      <c r="D9351">
        <v>3</v>
      </c>
      <c r="E9351" t="s">
        <v>9</v>
      </c>
      <c r="F9351">
        <v>0</v>
      </c>
      <c r="G9351" t="s">
        <v>12</v>
      </c>
    </row>
    <row r="9352" spans="1:7" x14ac:dyDescent="0.3">
      <c r="A9352" t="s">
        <v>9379</v>
      </c>
      <c r="B9352" t="s">
        <v>7613</v>
      </c>
      <c r="C9352">
        <v>2008</v>
      </c>
      <c r="D9352">
        <v>7</v>
      </c>
      <c r="E9352" t="s">
        <v>80</v>
      </c>
      <c r="F9352">
        <v>24</v>
      </c>
      <c r="G9352" t="s">
        <v>10</v>
      </c>
    </row>
    <row r="9353" spans="1:7" x14ac:dyDescent="0.3">
      <c r="A9353" t="s">
        <v>9380</v>
      </c>
      <c r="B9353" t="s">
        <v>7613</v>
      </c>
      <c r="C9353">
        <v>2018</v>
      </c>
      <c r="D9353">
        <v>10</v>
      </c>
      <c r="E9353" t="s">
        <v>80</v>
      </c>
      <c r="F9353">
        <v>500</v>
      </c>
      <c r="G9353" t="s">
        <v>179</v>
      </c>
    </row>
    <row r="9354" spans="1:7" x14ac:dyDescent="0.3">
      <c r="A9354" t="s">
        <v>9381</v>
      </c>
      <c r="B9354" t="s">
        <v>7613</v>
      </c>
      <c r="C9354">
        <v>1993</v>
      </c>
      <c r="D9354">
        <v>11</v>
      </c>
      <c r="E9354" t="s">
        <v>18</v>
      </c>
      <c r="F9354">
        <v>321</v>
      </c>
      <c r="G9354" t="s">
        <v>10</v>
      </c>
    </row>
    <row r="9355" spans="1:7" x14ac:dyDescent="0.3">
      <c r="A9355" t="s">
        <v>9382</v>
      </c>
      <c r="B9355" t="s">
        <v>7613</v>
      </c>
      <c r="C9355">
        <v>2013</v>
      </c>
      <c r="D9355">
        <v>9</v>
      </c>
      <c r="E9355" t="s">
        <v>60</v>
      </c>
      <c r="F9355">
        <v>422</v>
      </c>
      <c r="G9355" t="s">
        <v>10</v>
      </c>
    </row>
    <row r="9356" spans="1:7" x14ac:dyDescent="0.3">
      <c r="A9356" t="s">
        <v>9383</v>
      </c>
      <c r="B9356" t="s">
        <v>7613</v>
      </c>
      <c r="C9356">
        <v>2008</v>
      </c>
      <c r="D9356">
        <v>10</v>
      </c>
      <c r="E9356" t="s">
        <v>9</v>
      </c>
      <c r="F9356">
        <v>37</v>
      </c>
      <c r="G9356" t="s">
        <v>10</v>
      </c>
    </row>
    <row r="9357" spans="1:7" x14ac:dyDescent="0.3">
      <c r="A9357" t="s">
        <v>9384</v>
      </c>
      <c r="B9357" t="s">
        <v>7613</v>
      </c>
      <c r="C9357">
        <v>2018</v>
      </c>
      <c r="D9357">
        <v>3</v>
      </c>
      <c r="E9357" t="s">
        <v>80</v>
      </c>
      <c r="F9357">
        <v>28</v>
      </c>
      <c r="G9357" t="s">
        <v>10</v>
      </c>
    </row>
    <row r="9358" spans="1:7" x14ac:dyDescent="0.3">
      <c r="A9358" t="s">
        <v>9385</v>
      </c>
      <c r="B9358" t="s">
        <v>7613</v>
      </c>
      <c r="C9358">
        <v>2014</v>
      </c>
      <c r="D9358">
        <v>4</v>
      </c>
      <c r="E9358" t="s">
        <v>80</v>
      </c>
      <c r="F9358">
        <v>41</v>
      </c>
      <c r="G9358" t="s">
        <v>50</v>
      </c>
    </row>
    <row r="9359" spans="1:7" x14ac:dyDescent="0.3">
      <c r="A9359" t="s">
        <v>9386</v>
      </c>
      <c r="B9359" t="s">
        <v>7613</v>
      </c>
      <c r="C9359">
        <v>2010</v>
      </c>
      <c r="D9359">
        <v>6</v>
      </c>
      <c r="E9359" t="s">
        <v>9</v>
      </c>
      <c r="F9359">
        <v>130</v>
      </c>
      <c r="G9359" t="s">
        <v>10</v>
      </c>
    </row>
    <row r="9360" spans="1:7" x14ac:dyDescent="0.3">
      <c r="A9360" t="s">
        <v>9387</v>
      </c>
      <c r="B9360" t="s">
        <v>7613</v>
      </c>
      <c r="C9360">
        <v>2001</v>
      </c>
      <c r="D9360">
        <v>11</v>
      </c>
      <c r="E9360" t="s">
        <v>9</v>
      </c>
      <c r="F9360">
        <v>450</v>
      </c>
      <c r="G9360" t="s">
        <v>10</v>
      </c>
    </row>
    <row r="9361" spans="1:7" x14ac:dyDescent="0.3">
      <c r="A9361" t="s">
        <v>9388</v>
      </c>
      <c r="B9361" t="s">
        <v>7613</v>
      </c>
      <c r="C9361">
        <v>2009</v>
      </c>
      <c r="D9361">
        <v>5</v>
      </c>
      <c r="E9361" t="s">
        <v>80</v>
      </c>
      <c r="F9361">
        <v>76</v>
      </c>
      <c r="G9361" t="s">
        <v>10</v>
      </c>
    </row>
    <row r="9362" spans="1:7" x14ac:dyDescent="0.3">
      <c r="A9362" t="s">
        <v>9389</v>
      </c>
      <c r="B9362" t="s">
        <v>7613</v>
      </c>
      <c r="C9362">
        <v>2008</v>
      </c>
      <c r="D9362">
        <v>6</v>
      </c>
      <c r="E9362" t="s">
        <v>9</v>
      </c>
      <c r="F9362">
        <v>99</v>
      </c>
      <c r="G9362" t="s">
        <v>10</v>
      </c>
    </row>
    <row r="9363" spans="1:7" x14ac:dyDescent="0.3">
      <c r="A9363" t="s">
        <v>9390</v>
      </c>
      <c r="B9363" t="s">
        <v>7613</v>
      </c>
      <c r="C9363">
        <v>2006</v>
      </c>
      <c r="D9363">
        <v>9</v>
      </c>
      <c r="E9363" t="s">
        <v>18</v>
      </c>
      <c r="F9363">
        <v>80</v>
      </c>
      <c r="G9363" t="s">
        <v>10</v>
      </c>
    </row>
    <row r="9364" spans="1:7" x14ac:dyDescent="0.3">
      <c r="A9364" t="s">
        <v>9391</v>
      </c>
      <c r="B9364" t="s">
        <v>7613</v>
      </c>
      <c r="C9364">
        <v>2010</v>
      </c>
      <c r="D9364">
        <v>4</v>
      </c>
      <c r="E9364" t="s">
        <v>80</v>
      </c>
      <c r="F9364">
        <v>50</v>
      </c>
      <c r="G9364" t="s">
        <v>10</v>
      </c>
    </row>
    <row r="9365" spans="1:7" x14ac:dyDescent="0.3">
      <c r="A9365" t="s">
        <v>9392</v>
      </c>
      <c r="B9365" t="s">
        <v>7613</v>
      </c>
      <c r="C9365">
        <v>1999</v>
      </c>
      <c r="D9365">
        <v>1</v>
      </c>
      <c r="E9365" t="s">
        <v>9</v>
      </c>
      <c r="F9365">
        <v>0</v>
      </c>
      <c r="G9365" t="s">
        <v>10</v>
      </c>
    </row>
    <row r="9366" spans="1:7" x14ac:dyDescent="0.3">
      <c r="A9366" t="s">
        <v>9393</v>
      </c>
      <c r="B9366" t="s">
        <v>7613</v>
      </c>
      <c r="C9366">
        <v>2011</v>
      </c>
      <c r="D9366">
        <v>3</v>
      </c>
      <c r="E9366" t="s">
        <v>18</v>
      </c>
      <c r="F9366">
        <v>307</v>
      </c>
      <c r="G9366" t="s">
        <v>10</v>
      </c>
    </row>
    <row r="9367" spans="1:7" x14ac:dyDescent="0.3">
      <c r="A9367" t="s">
        <v>9394</v>
      </c>
      <c r="B9367" t="s">
        <v>7613</v>
      </c>
      <c r="C9367">
        <v>2013</v>
      </c>
      <c r="D9367">
        <v>2</v>
      </c>
      <c r="E9367" t="s">
        <v>80</v>
      </c>
      <c r="F9367">
        <v>54</v>
      </c>
      <c r="G9367" t="s">
        <v>10</v>
      </c>
    </row>
    <row r="9368" spans="1:7" x14ac:dyDescent="0.3">
      <c r="A9368" t="s">
        <v>9395</v>
      </c>
      <c r="B9368" t="s">
        <v>7613</v>
      </c>
      <c r="C9368">
        <v>2007</v>
      </c>
      <c r="D9368">
        <v>5</v>
      </c>
      <c r="E9368" t="s">
        <v>71</v>
      </c>
      <c r="F9368">
        <v>621</v>
      </c>
      <c r="G9368" t="s">
        <v>10</v>
      </c>
    </row>
    <row r="9369" spans="1:7" x14ac:dyDescent="0.3">
      <c r="A9369" t="s">
        <v>9396</v>
      </c>
      <c r="B9369" t="s">
        <v>7613</v>
      </c>
      <c r="C9369">
        <v>2002</v>
      </c>
      <c r="D9369">
        <v>11</v>
      </c>
      <c r="E9369" t="s">
        <v>18</v>
      </c>
      <c r="F9369">
        <v>4116</v>
      </c>
      <c r="G9369" t="s">
        <v>10</v>
      </c>
    </row>
    <row r="9370" spans="1:7" x14ac:dyDescent="0.3">
      <c r="A9370" t="s">
        <v>9397</v>
      </c>
      <c r="B9370" t="s">
        <v>7613</v>
      </c>
      <c r="C9370">
        <v>2005</v>
      </c>
      <c r="D9370">
        <v>11</v>
      </c>
      <c r="E9370" t="s">
        <v>18</v>
      </c>
      <c r="F9370">
        <v>135</v>
      </c>
      <c r="G9370" t="s">
        <v>10</v>
      </c>
    </row>
    <row r="9371" spans="1:7" x14ac:dyDescent="0.3">
      <c r="A9371" t="s">
        <v>9398</v>
      </c>
      <c r="B9371" t="s">
        <v>7613</v>
      </c>
      <c r="C9371">
        <v>2012</v>
      </c>
      <c r="D9371">
        <v>4</v>
      </c>
      <c r="E9371" t="s">
        <v>80</v>
      </c>
      <c r="F9371">
        <v>19</v>
      </c>
      <c r="G9371" t="s">
        <v>10</v>
      </c>
    </row>
    <row r="9372" spans="1:7" x14ac:dyDescent="0.3">
      <c r="A9372" t="s">
        <v>9399</v>
      </c>
      <c r="B9372" t="s">
        <v>7613</v>
      </c>
      <c r="C9372">
        <v>2011</v>
      </c>
      <c r="D9372">
        <v>10</v>
      </c>
      <c r="E9372" t="s">
        <v>18</v>
      </c>
      <c r="F9372">
        <v>831</v>
      </c>
      <c r="G9372" t="s">
        <v>10</v>
      </c>
    </row>
    <row r="9373" spans="1:7" x14ac:dyDescent="0.3">
      <c r="A9373" t="s">
        <v>9400</v>
      </c>
      <c r="B9373" t="s">
        <v>7613</v>
      </c>
      <c r="C9373">
        <v>2014</v>
      </c>
      <c r="D9373">
        <v>1</v>
      </c>
      <c r="E9373" t="s">
        <v>18</v>
      </c>
      <c r="F9373">
        <v>19</v>
      </c>
      <c r="G9373" t="s">
        <v>50</v>
      </c>
    </row>
    <row r="9374" spans="1:7" x14ac:dyDescent="0.3">
      <c r="A9374" t="s">
        <v>9401</v>
      </c>
      <c r="B9374" t="s">
        <v>7613</v>
      </c>
      <c r="C9374">
        <v>2011</v>
      </c>
      <c r="D9374">
        <v>4</v>
      </c>
      <c r="E9374" t="s">
        <v>9</v>
      </c>
      <c r="F9374">
        <v>70</v>
      </c>
      <c r="G9374" t="s">
        <v>10</v>
      </c>
    </row>
    <row r="9375" spans="1:7" x14ac:dyDescent="0.3">
      <c r="A9375" t="s">
        <v>9402</v>
      </c>
      <c r="B9375" t="s">
        <v>7613</v>
      </c>
      <c r="C9375">
        <v>2007</v>
      </c>
      <c r="D9375">
        <v>11</v>
      </c>
      <c r="E9375" t="s">
        <v>9</v>
      </c>
      <c r="F9375">
        <v>294</v>
      </c>
      <c r="G9375" t="s">
        <v>10</v>
      </c>
    </row>
    <row r="9376" spans="1:7" x14ac:dyDescent="0.3">
      <c r="A9376" t="s">
        <v>9403</v>
      </c>
      <c r="B9376" t="s">
        <v>7613</v>
      </c>
      <c r="C9376">
        <v>2011</v>
      </c>
      <c r="D9376">
        <v>11</v>
      </c>
      <c r="E9376" t="s">
        <v>18</v>
      </c>
      <c r="F9376">
        <v>705</v>
      </c>
      <c r="G9376" t="s">
        <v>10</v>
      </c>
    </row>
    <row r="9377" spans="1:7" x14ac:dyDescent="0.3">
      <c r="A9377" t="s">
        <v>9404</v>
      </c>
      <c r="B9377" t="s">
        <v>7613</v>
      </c>
      <c r="C9377">
        <v>2016</v>
      </c>
      <c r="D9377">
        <v>6</v>
      </c>
      <c r="E9377" t="s">
        <v>80</v>
      </c>
      <c r="F9377">
        <v>30</v>
      </c>
      <c r="G9377" t="s">
        <v>10</v>
      </c>
    </row>
    <row r="9378" spans="1:7" x14ac:dyDescent="0.3">
      <c r="A9378" t="s">
        <v>9405</v>
      </c>
      <c r="B9378" t="s">
        <v>7613</v>
      </c>
      <c r="C9378">
        <v>2004</v>
      </c>
      <c r="D9378">
        <v>8</v>
      </c>
      <c r="E9378" t="s">
        <v>18</v>
      </c>
      <c r="F9378">
        <v>1000</v>
      </c>
      <c r="G9378" t="s">
        <v>10</v>
      </c>
    </row>
    <row r="9379" spans="1:7" x14ac:dyDescent="0.3">
      <c r="A9379" t="s">
        <v>9406</v>
      </c>
      <c r="B9379" t="s">
        <v>7613</v>
      </c>
      <c r="C9379">
        <v>2009</v>
      </c>
      <c r="D9379">
        <v>10</v>
      </c>
      <c r="E9379" t="s">
        <v>9</v>
      </c>
      <c r="F9379">
        <v>526</v>
      </c>
      <c r="G9379" t="s">
        <v>10</v>
      </c>
    </row>
    <row r="9380" spans="1:7" x14ac:dyDescent="0.3">
      <c r="A9380" t="s">
        <v>9407</v>
      </c>
      <c r="B9380" t="s">
        <v>7613</v>
      </c>
      <c r="C9380">
        <v>2006</v>
      </c>
      <c r="D9380">
        <v>2</v>
      </c>
      <c r="E9380" t="s">
        <v>18</v>
      </c>
      <c r="F9380">
        <v>378</v>
      </c>
      <c r="G9380" t="s">
        <v>10</v>
      </c>
    </row>
    <row r="9381" spans="1:7" x14ac:dyDescent="0.3">
      <c r="A9381" t="s">
        <v>9408</v>
      </c>
      <c r="B9381" t="s">
        <v>7613</v>
      </c>
      <c r="C9381">
        <v>2016</v>
      </c>
      <c r="D9381">
        <v>11</v>
      </c>
      <c r="E9381" t="s">
        <v>9</v>
      </c>
      <c r="F9381">
        <v>604</v>
      </c>
      <c r="G9381" t="s">
        <v>10</v>
      </c>
    </row>
    <row r="9382" spans="1:7" x14ac:dyDescent="0.3">
      <c r="A9382" t="s">
        <v>9409</v>
      </c>
      <c r="B9382" t="s">
        <v>7613</v>
      </c>
      <c r="C9382">
        <v>2003</v>
      </c>
      <c r="D9382">
        <v>7</v>
      </c>
      <c r="E9382" t="s">
        <v>9</v>
      </c>
      <c r="F9382">
        <v>450</v>
      </c>
      <c r="G9382" t="s">
        <v>10</v>
      </c>
    </row>
    <row r="9383" spans="1:7" x14ac:dyDescent="0.3">
      <c r="A9383" t="s">
        <v>9410</v>
      </c>
      <c r="B9383" t="s">
        <v>7613</v>
      </c>
      <c r="C9383">
        <v>2007</v>
      </c>
      <c r="D9383">
        <v>8</v>
      </c>
      <c r="E9383" t="s">
        <v>9</v>
      </c>
      <c r="F9383">
        <v>35</v>
      </c>
      <c r="G9383" t="s">
        <v>10</v>
      </c>
    </row>
    <row r="9384" spans="1:7" x14ac:dyDescent="0.3">
      <c r="A9384" t="s">
        <v>9411</v>
      </c>
      <c r="B9384" t="s">
        <v>7613</v>
      </c>
      <c r="C9384">
        <v>2015</v>
      </c>
      <c r="D9384">
        <v>10</v>
      </c>
      <c r="E9384" t="s">
        <v>80</v>
      </c>
      <c r="F9384">
        <v>15</v>
      </c>
      <c r="G9384" t="s">
        <v>10</v>
      </c>
    </row>
    <row r="9385" spans="1:7" x14ac:dyDescent="0.3">
      <c r="A9385" t="s">
        <v>9412</v>
      </c>
      <c r="B9385" t="s">
        <v>7613</v>
      </c>
      <c r="C9385">
        <v>2017</v>
      </c>
      <c r="D9385">
        <v>5</v>
      </c>
      <c r="E9385" t="s">
        <v>80</v>
      </c>
      <c r="F9385">
        <v>25</v>
      </c>
      <c r="G9385" t="s">
        <v>179</v>
      </c>
    </row>
    <row r="9386" spans="1:7" x14ac:dyDescent="0.3">
      <c r="A9386" t="s">
        <v>9413</v>
      </c>
      <c r="B9386" t="s">
        <v>7613</v>
      </c>
      <c r="C9386">
        <v>2009</v>
      </c>
      <c r="D9386">
        <v>3</v>
      </c>
      <c r="E9386" t="s">
        <v>71</v>
      </c>
      <c r="F9386">
        <v>56</v>
      </c>
      <c r="G9386" t="s">
        <v>50</v>
      </c>
    </row>
    <row r="9387" spans="1:7" x14ac:dyDescent="0.3">
      <c r="A9387" t="s">
        <v>9414</v>
      </c>
      <c r="B9387" t="s">
        <v>7613</v>
      </c>
      <c r="C9387">
        <v>2010</v>
      </c>
      <c r="D9387">
        <v>3</v>
      </c>
      <c r="E9387" t="s">
        <v>80</v>
      </c>
      <c r="F9387">
        <v>16</v>
      </c>
      <c r="G9387" t="s">
        <v>10</v>
      </c>
    </row>
    <row r="9388" spans="1:7" x14ac:dyDescent="0.3">
      <c r="A9388" t="s">
        <v>9415</v>
      </c>
      <c r="B9388" t="s">
        <v>7613</v>
      </c>
      <c r="C9388">
        <v>2009</v>
      </c>
      <c r="D9388">
        <v>9</v>
      </c>
      <c r="E9388" t="s">
        <v>80</v>
      </c>
      <c r="F9388">
        <v>50</v>
      </c>
      <c r="G9388" t="s">
        <v>10</v>
      </c>
    </row>
    <row r="9389" spans="1:7" x14ac:dyDescent="0.3">
      <c r="A9389" t="s">
        <v>9416</v>
      </c>
      <c r="B9389" t="s">
        <v>7613</v>
      </c>
      <c r="C9389">
        <v>2007</v>
      </c>
      <c r="D9389">
        <v>11</v>
      </c>
      <c r="E9389" t="s">
        <v>71</v>
      </c>
      <c r="F9389">
        <v>205</v>
      </c>
      <c r="G9389" t="s">
        <v>10</v>
      </c>
    </row>
    <row r="9390" spans="1:7" x14ac:dyDescent="0.3">
      <c r="A9390" t="s">
        <v>9417</v>
      </c>
      <c r="B9390" t="s">
        <v>7613</v>
      </c>
      <c r="C9390">
        <v>2011</v>
      </c>
      <c r="D9390">
        <v>1</v>
      </c>
      <c r="E9390" t="s">
        <v>80</v>
      </c>
      <c r="F9390">
        <v>28</v>
      </c>
      <c r="G9390" t="s">
        <v>10</v>
      </c>
    </row>
    <row r="9391" spans="1:7" x14ac:dyDescent="0.3">
      <c r="A9391" t="s">
        <v>9418</v>
      </c>
      <c r="B9391" t="s">
        <v>7613</v>
      </c>
      <c r="C9391">
        <v>2011</v>
      </c>
      <c r="D9391">
        <v>7</v>
      </c>
      <c r="E9391" t="s">
        <v>9</v>
      </c>
      <c r="F9391">
        <v>283</v>
      </c>
      <c r="G9391" t="s">
        <v>10</v>
      </c>
    </row>
    <row r="9392" spans="1:7" x14ac:dyDescent="0.3">
      <c r="A9392" t="s">
        <v>9419</v>
      </c>
      <c r="B9392" t="s">
        <v>7613</v>
      </c>
      <c r="C9392">
        <v>2009</v>
      </c>
      <c r="D9392">
        <v>10</v>
      </c>
      <c r="E9392" t="s">
        <v>18</v>
      </c>
      <c r="F9392">
        <v>370</v>
      </c>
      <c r="G9392" t="s">
        <v>10</v>
      </c>
    </row>
    <row r="9393" spans="1:7" x14ac:dyDescent="0.3">
      <c r="A9393" t="s">
        <v>9420</v>
      </c>
      <c r="B9393" t="s">
        <v>7613</v>
      </c>
      <c r="C9393">
        <v>2011</v>
      </c>
      <c r="D9393">
        <v>6</v>
      </c>
      <c r="E9393" t="s">
        <v>80</v>
      </c>
      <c r="F9393">
        <v>17</v>
      </c>
      <c r="G9393" t="s">
        <v>10</v>
      </c>
    </row>
    <row r="9394" spans="1:7" x14ac:dyDescent="0.3">
      <c r="A9394" t="s">
        <v>9421</v>
      </c>
      <c r="B9394" t="s">
        <v>7613</v>
      </c>
      <c r="C9394">
        <v>2000</v>
      </c>
      <c r="D9394">
        <v>4</v>
      </c>
      <c r="E9394" t="s">
        <v>18</v>
      </c>
      <c r="F9394">
        <v>160</v>
      </c>
      <c r="G9394" t="s">
        <v>10</v>
      </c>
    </row>
    <row r="9395" spans="1:7" x14ac:dyDescent="0.3">
      <c r="A9395" t="s">
        <v>9422</v>
      </c>
      <c r="B9395" t="s">
        <v>7613</v>
      </c>
      <c r="C9395">
        <v>2009</v>
      </c>
      <c r="D9395">
        <v>8</v>
      </c>
      <c r="E9395" t="s">
        <v>9</v>
      </c>
      <c r="F9395">
        <v>349</v>
      </c>
      <c r="G9395" t="s">
        <v>10</v>
      </c>
    </row>
    <row r="9396" spans="1:7" x14ac:dyDescent="0.3">
      <c r="A9396" t="s">
        <v>9423</v>
      </c>
      <c r="B9396" t="s">
        <v>7613</v>
      </c>
      <c r="C9396">
        <v>2014</v>
      </c>
      <c r="D9396">
        <v>11</v>
      </c>
      <c r="E9396" t="s">
        <v>80</v>
      </c>
      <c r="F9396">
        <v>20</v>
      </c>
      <c r="G9396" t="s">
        <v>50</v>
      </c>
    </row>
    <row r="9397" spans="1:7" x14ac:dyDescent="0.3">
      <c r="A9397" t="s">
        <v>9424</v>
      </c>
      <c r="B9397" t="s">
        <v>7613</v>
      </c>
      <c r="C9397">
        <v>2008</v>
      </c>
      <c r="D9397">
        <v>6</v>
      </c>
      <c r="E9397" t="s">
        <v>9</v>
      </c>
      <c r="F9397">
        <v>44</v>
      </c>
      <c r="G9397" t="s">
        <v>50</v>
      </c>
    </row>
    <row r="9398" spans="1:7" x14ac:dyDescent="0.3">
      <c r="A9398" t="s">
        <v>9425</v>
      </c>
      <c r="B9398" t="s">
        <v>7613</v>
      </c>
      <c r="C9398">
        <v>2008</v>
      </c>
      <c r="D9398">
        <v>4</v>
      </c>
      <c r="E9398" t="s">
        <v>9</v>
      </c>
      <c r="F9398">
        <v>45</v>
      </c>
      <c r="G9398" t="s">
        <v>10</v>
      </c>
    </row>
    <row r="9399" spans="1:7" x14ac:dyDescent="0.3">
      <c r="A9399" t="s">
        <v>9426</v>
      </c>
      <c r="B9399" t="s">
        <v>7613</v>
      </c>
      <c r="C9399">
        <v>2000</v>
      </c>
      <c r="D9399">
        <v>1</v>
      </c>
      <c r="E9399" t="s">
        <v>18</v>
      </c>
      <c r="F9399">
        <v>93</v>
      </c>
      <c r="G9399" t="s">
        <v>10</v>
      </c>
    </row>
    <row r="9400" spans="1:7" x14ac:dyDescent="0.3">
      <c r="A9400" t="s">
        <v>9427</v>
      </c>
      <c r="B9400" t="s">
        <v>7613</v>
      </c>
      <c r="C9400">
        <v>2016</v>
      </c>
      <c r="D9400">
        <v>6</v>
      </c>
      <c r="E9400" t="s">
        <v>9</v>
      </c>
      <c r="F9400">
        <v>39</v>
      </c>
      <c r="G9400" t="s">
        <v>10</v>
      </c>
    </row>
    <row r="9401" spans="1:7" x14ac:dyDescent="0.3">
      <c r="A9401" t="s">
        <v>9428</v>
      </c>
      <c r="B9401" t="s">
        <v>7613</v>
      </c>
      <c r="C9401">
        <v>2014</v>
      </c>
      <c r="D9401">
        <v>4</v>
      </c>
      <c r="E9401" t="s">
        <v>60</v>
      </c>
      <c r="F9401">
        <v>2000</v>
      </c>
      <c r="G9401" t="s">
        <v>10</v>
      </c>
    </row>
    <row r="9402" spans="1:7" x14ac:dyDescent="0.3">
      <c r="A9402" t="s">
        <v>9429</v>
      </c>
      <c r="B9402" t="s">
        <v>7613</v>
      </c>
      <c r="C9402">
        <v>2010</v>
      </c>
      <c r="D9402">
        <v>10</v>
      </c>
      <c r="E9402" t="s">
        <v>80</v>
      </c>
      <c r="F9402">
        <v>8</v>
      </c>
      <c r="G9402" t="s">
        <v>10</v>
      </c>
    </row>
    <row r="9403" spans="1:7" x14ac:dyDescent="0.3">
      <c r="A9403" t="s">
        <v>9430</v>
      </c>
      <c r="B9403" t="s">
        <v>7613</v>
      </c>
      <c r="C9403">
        <v>2003</v>
      </c>
      <c r="D9403">
        <v>8</v>
      </c>
      <c r="E9403" t="s">
        <v>18</v>
      </c>
      <c r="F9403">
        <v>854</v>
      </c>
      <c r="G9403" t="s">
        <v>10</v>
      </c>
    </row>
    <row r="9404" spans="1:7" x14ac:dyDescent="0.3">
      <c r="A9404" t="s">
        <v>9431</v>
      </c>
      <c r="B9404" t="s">
        <v>7613</v>
      </c>
      <c r="C9404">
        <v>2003</v>
      </c>
      <c r="D9404">
        <v>10</v>
      </c>
      <c r="E9404" t="s">
        <v>18</v>
      </c>
      <c r="F9404">
        <v>157</v>
      </c>
      <c r="G9404" t="s">
        <v>10</v>
      </c>
    </row>
    <row r="9405" spans="1:7" x14ac:dyDescent="0.3">
      <c r="A9405" t="s">
        <v>9432</v>
      </c>
      <c r="B9405" t="s">
        <v>7613</v>
      </c>
      <c r="C9405">
        <v>2008</v>
      </c>
      <c r="D9405">
        <v>4</v>
      </c>
      <c r="E9405" t="s">
        <v>80</v>
      </c>
      <c r="F9405">
        <v>22</v>
      </c>
      <c r="G9405" t="s">
        <v>10</v>
      </c>
    </row>
    <row r="9406" spans="1:7" x14ac:dyDescent="0.3">
      <c r="A9406" t="s">
        <v>9433</v>
      </c>
      <c r="B9406" t="s">
        <v>7613</v>
      </c>
      <c r="C9406">
        <v>2016</v>
      </c>
      <c r="D9406">
        <v>12</v>
      </c>
      <c r="E9406" t="s">
        <v>9</v>
      </c>
      <c r="F9406">
        <v>171</v>
      </c>
      <c r="G9406" t="s">
        <v>10</v>
      </c>
    </row>
    <row r="9407" spans="1:7" x14ac:dyDescent="0.3">
      <c r="A9407" t="s">
        <v>9434</v>
      </c>
      <c r="B9407" t="s">
        <v>7613</v>
      </c>
      <c r="C9407">
        <v>2003</v>
      </c>
      <c r="D9407">
        <v>7</v>
      </c>
      <c r="E9407" t="s">
        <v>9</v>
      </c>
      <c r="F9407">
        <v>2022</v>
      </c>
      <c r="G9407" t="s">
        <v>10</v>
      </c>
    </row>
    <row r="9408" spans="1:7" x14ac:dyDescent="0.3">
      <c r="A9408" t="s">
        <v>9435</v>
      </c>
      <c r="B9408" t="s">
        <v>7613</v>
      </c>
      <c r="C9408">
        <v>2011</v>
      </c>
      <c r="D9408">
        <v>1</v>
      </c>
      <c r="E9408" t="s">
        <v>9</v>
      </c>
      <c r="F9408">
        <v>480</v>
      </c>
      <c r="G9408" t="s">
        <v>10</v>
      </c>
    </row>
    <row r="9409" spans="1:7" x14ac:dyDescent="0.3">
      <c r="A9409" t="s">
        <v>9436</v>
      </c>
      <c r="B9409" t="s">
        <v>7613</v>
      </c>
      <c r="C9409">
        <v>2003</v>
      </c>
      <c r="D9409">
        <v>6</v>
      </c>
      <c r="E9409" t="s">
        <v>18</v>
      </c>
      <c r="F9409">
        <v>393</v>
      </c>
      <c r="G9409" t="s">
        <v>10</v>
      </c>
    </row>
    <row r="9410" spans="1:7" x14ac:dyDescent="0.3">
      <c r="A9410" t="s">
        <v>9437</v>
      </c>
      <c r="B9410" t="s">
        <v>7613</v>
      </c>
      <c r="C9410">
        <v>2006</v>
      </c>
      <c r="D9410">
        <v>11</v>
      </c>
      <c r="E9410" t="s">
        <v>9</v>
      </c>
      <c r="F9410">
        <v>648</v>
      </c>
      <c r="G9410" t="s">
        <v>10</v>
      </c>
    </row>
    <row r="9411" spans="1:7" x14ac:dyDescent="0.3">
      <c r="A9411" t="s">
        <v>9438</v>
      </c>
      <c r="B9411" t="s">
        <v>7613</v>
      </c>
      <c r="C9411">
        <v>2005</v>
      </c>
      <c r="D9411">
        <v>6</v>
      </c>
      <c r="E9411" t="s">
        <v>18</v>
      </c>
      <c r="F9411">
        <v>65</v>
      </c>
      <c r="G9411" t="s">
        <v>10</v>
      </c>
    </row>
    <row r="9412" spans="1:7" x14ac:dyDescent="0.3">
      <c r="A9412" t="s">
        <v>9439</v>
      </c>
      <c r="B9412" t="s">
        <v>7613</v>
      </c>
      <c r="C9412">
        <v>2010</v>
      </c>
      <c r="D9412">
        <v>12</v>
      </c>
      <c r="E9412" t="s">
        <v>60</v>
      </c>
      <c r="F9412">
        <v>159</v>
      </c>
      <c r="G9412" t="s">
        <v>10</v>
      </c>
    </row>
    <row r="9413" spans="1:7" x14ac:dyDescent="0.3">
      <c r="A9413" t="s">
        <v>9440</v>
      </c>
      <c r="B9413" t="s">
        <v>7613</v>
      </c>
      <c r="C9413">
        <v>2018</v>
      </c>
      <c r="D9413">
        <v>12</v>
      </c>
      <c r="E9413" t="s">
        <v>9</v>
      </c>
      <c r="F9413">
        <v>105</v>
      </c>
      <c r="G9413" t="s">
        <v>1391</v>
      </c>
    </row>
    <row r="9414" spans="1:7" x14ac:dyDescent="0.3">
      <c r="A9414" t="s">
        <v>9441</v>
      </c>
      <c r="B9414" t="s">
        <v>7613</v>
      </c>
      <c r="C9414">
        <v>2017</v>
      </c>
      <c r="D9414">
        <v>2</v>
      </c>
      <c r="E9414" t="s">
        <v>18</v>
      </c>
      <c r="F9414">
        <v>56</v>
      </c>
      <c r="G9414" t="s">
        <v>10</v>
      </c>
    </row>
    <row r="9415" spans="1:7" x14ac:dyDescent="0.3">
      <c r="A9415" t="s">
        <v>9442</v>
      </c>
      <c r="B9415" t="s">
        <v>7613</v>
      </c>
      <c r="C9415">
        <v>2011</v>
      </c>
      <c r="D9415">
        <v>12</v>
      </c>
      <c r="E9415" t="s">
        <v>80</v>
      </c>
      <c r="F9415">
        <v>14</v>
      </c>
      <c r="G9415" t="s">
        <v>10</v>
      </c>
    </row>
    <row r="9416" spans="1:7" x14ac:dyDescent="0.3">
      <c r="A9416" t="s">
        <v>9443</v>
      </c>
      <c r="B9416" t="s">
        <v>7613</v>
      </c>
      <c r="C9416">
        <v>2008</v>
      </c>
      <c r="D9416">
        <v>12</v>
      </c>
      <c r="E9416" t="s">
        <v>80</v>
      </c>
      <c r="F9416">
        <v>24</v>
      </c>
      <c r="G9416" t="s">
        <v>10</v>
      </c>
    </row>
    <row r="9417" spans="1:7" x14ac:dyDescent="0.3">
      <c r="A9417" t="s">
        <v>9444</v>
      </c>
      <c r="B9417" t="s">
        <v>7613</v>
      </c>
      <c r="C9417">
        <v>2008</v>
      </c>
      <c r="D9417">
        <v>6</v>
      </c>
      <c r="E9417" t="s">
        <v>80</v>
      </c>
      <c r="F9417">
        <v>35</v>
      </c>
      <c r="G9417" t="s">
        <v>10</v>
      </c>
    </row>
    <row r="9418" spans="1:7" x14ac:dyDescent="0.3">
      <c r="A9418" t="s">
        <v>9445</v>
      </c>
      <c r="B9418" t="s">
        <v>7613</v>
      </c>
      <c r="C9418">
        <v>2011</v>
      </c>
      <c r="D9418">
        <v>2</v>
      </c>
      <c r="E9418" t="s">
        <v>18</v>
      </c>
      <c r="F9418">
        <v>300</v>
      </c>
      <c r="G9418" t="s">
        <v>10</v>
      </c>
    </row>
    <row r="9419" spans="1:7" x14ac:dyDescent="0.3">
      <c r="A9419" t="s">
        <v>9446</v>
      </c>
      <c r="B9419" t="s">
        <v>7613</v>
      </c>
      <c r="C9419">
        <v>2006</v>
      </c>
      <c r="D9419">
        <v>9</v>
      </c>
      <c r="E9419" t="s">
        <v>9</v>
      </c>
      <c r="F9419">
        <v>84</v>
      </c>
      <c r="G9419" t="s">
        <v>10</v>
      </c>
    </row>
    <row r="9420" spans="1:7" x14ac:dyDescent="0.3">
      <c r="A9420" t="s">
        <v>9447</v>
      </c>
      <c r="B9420" t="s">
        <v>7613</v>
      </c>
      <c r="C9420">
        <v>2005</v>
      </c>
      <c r="D9420">
        <v>7</v>
      </c>
      <c r="E9420" t="s">
        <v>71</v>
      </c>
      <c r="F9420">
        <v>688</v>
      </c>
      <c r="G9420" t="s">
        <v>10</v>
      </c>
    </row>
    <row r="9421" spans="1:7" x14ac:dyDescent="0.3">
      <c r="A9421" t="s">
        <v>9448</v>
      </c>
      <c r="B9421" t="s">
        <v>7613</v>
      </c>
      <c r="C9421">
        <v>2007</v>
      </c>
      <c r="D9421">
        <v>5</v>
      </c>
      <c r="E9421" t="s">
        <v>71</v>
      </c>
      <c r="F9421">
        <v>127</v>
      </c>
      <c r="G9421" t="s">
        <v>10</v>
      </c>
    </row>
    <row r="9422" spans="1:7" x14ac:dyDescent="0.3">
      <c r="A9422" t="s">
        <v>9449</v>
      </c>
      <c r="B9422" t="s">
        <v>7613</v>
      </c>
      <c r="C9422">
        <v>2004</v>
      </c>
      <c r="D9422">
        <v>12</v>
      </c>
      <c r="E9422" t="s">
        <v>9</v>
      </c>
      <c r="F9422">
        <v>722</v>
      </c>
      <c r="G9422" t="s">
        <v>10</v>
      </c>
    </row>
    <row r="9423" spans="1:7" x14ac:dyDescent="0.3">
      <c r="A9423" t="s">
        <v>9450</v>
      </c>
      <c r="B9423" t="s">
        <v>7613</v>
      </c>
      <c r="C9423">
        <v>2011</v>
      </c>
      <c r="D9423">
        <v>1</v>
      </c>
      <c r="E9423" t="s">
        <v>80</v>
      </c>
      <c r="F9423">
        <v>27</v>
      </c>
      <c r="G9423" t="s">
        <v>50</v>
      </c>
    </row>
    <row r="9424" spans="1:7" x14ac:dyDescent="0.3">
      <c r="A9424" t="s">
        <v>9451</v>
      </c>
      <c r="B9424" t="s">
        <v>7613</v>
      </c>
      <c r="C9424">
        <v>2007</v>
      </c>
      <c r="D9424">
        <v>10</v>
      </c>
      <c r="E9424" t="s">
        <v>80</v>
      </c>
      <c r="F9424">
        <v>23</v>
      </c>
      <c r="G9424" t="s">
        <v>10</v>
      </c>
    </row>
    <row r="9425" spans="1:7" x14ac:dyDescent="0.3">
      <c r="A9425" t="s">
        <v>9452</v>
      </c>
      <c r="B9425" t="s">
        <v>7613</v>
      </c>
      <c r="C9425">
        <v>2005</v>
      </c>
      <c r="D9425">
        <v>7</v>
      </c>
      <c r="E9425" t="s">
        <v>80</v>
      </c>
      <c r="F9425">
        <v>55</v>
      </c>
      <c r="G9425" t="s">
        <v>50</v>
      </c>
    </row>
    <row r="9426" spans="1:7" x14ac:dyDescent="0.3">
      <c r="A9426" t="s">
        <v>9453</v>
      </c>
      <c r="B9426" t="s">
        <v>7613</v>
      </c>
      <c r="C9426">
        <v>2005</v>
      </c>
      <c r="D9426">
        <v>7</v>
      </c>
      <c r="E9426" t="s">
        <v>18</v>
      </c>
      <c r="F9426">
        <v>352</v>
      </c>
      <c r="G9426" t="s">
        <v>10</v>
      </c>
    </row>
    <row r="9427" spans="1:7" x14ac:dyDescent="0.3">
      <c r="A9427" t="s">
        <v>9454</v>
      </c>
      <c r="B9427" t="s">
        <v>7613</v>
      </c>
      <c r="C9427">
        <v>2009</v>
      </c>
      <c r="D9427">
        <v>7</v>
      </c>
      <c r="E9427" t="s">
        <v>55</v>
      </c>
      <c r="F9427">
        <v>66</v>
      </c>
      <c r="G9427" t="s">
        <v>50</v>
      </c>
    </row>
    <row r="9428" spans="1:7" x14ac:dyDescent="0.3">
      <c r="A9428" t="s">
        <v>9455</v>
      </c>
      <c r="B9428" t="s">
        <v>7613</v>
      </c>
      <c r="C9428">
        <v>2015</v>
      </c>
      <c r="D9428">
        <v>5</v>
      </c>
      <c r="E9428" t="s">
        <v>80</v>
      </c>
      <c r="F9428">
        <v>11</v>
      </c>
      <c r="G9428" t="s">
        <v>10</v>
      </c>
    </row>
    <row r="9429" spans="1:7" x14ac:dyDescent="0.3">
      <c r="A9429" t="s">
        <v>9456</v>
      </c>
      <c r="B9429" t="s">
        <v>7613</v>
      </c>
      <c r="C9429">
        <v>2013</v>
      </c>
      <c r="D9429">
        <v>1</v>
      </c>
      <c r="E9429" t="s">
        <v>18</v>
      </c>
      <c r="F9429">
        <v>1300</v>
      </c>
      <c r="G9429" t="s">
        <v>10</v>
      </c>
    </row>
    <row r="9430" spans="1:7" x14ac:dyDescent="0.3">
      <c r="A9430" t="s">
        <v>9457</v>
      </c>
      <c r="B9430" t="s">
        <v>7613</v>
      </c>
      <c r="C9430">
        <v>2004</v>
      </c>
      <c r="D9430">
        <v>12</v>
      </c>
      <c r="E9430" t="s">
        <v>71</v>
      </c>
      <c r="F9430">
        <v>195</v>
      </c>
      <c r="G9430" t="s">
        <v>10</v>
      </c>
    </row>
    <row r="9431" spans="1:7" x14ac:dyDescent="0.3">
      <c r="A9431" t="s">
        <v>9458</v>
      </c>
      <c r="B9431" t="s">
        <v>7613</v>
      </c>
      <c r="C9431">
        <v>2009</v>
      </c>
      <c r="D9431">
        <v>4</v>
      </c>
      <c r="E9431" t="s">
        <v>9</v>
      </c>
      <c r="F9431">
        <v>16</v>
      </c>
      <c r="G9431" t="s">
        <v>50</v>
      </c>
    </row>
    <row r="9432" spans="1:7" x14ac:dyDescent="0.3">
      <c r="A9432" t="s">
        <v>9459</v>
      </c>
      <c r="B9432" t="s">
        <v>7613</v>
      </c>
      <c r="C9432">
        <v>2016</v>
      </c>
      <c r="D9432">
        <v>6</v>
      </c>
      <c r="E9432" t="s">
        <v>80</v>
      </c>
      <c r="F9432">
        <v>32</v>
      </c>
      <c r="G9432" t="s">
        <v>10</v>
      </c>
    </row>
    <row r="9433" spans="1:7" x14ac:dyDescent="0.3">
      <c r="A9433" t="s">
        <v>9460</v>
      </c>
      <c r="B9433" t="s">
        <v>7613</v>
      </c>
      <c r="C9433">
        <v>2013</v>
      </c>
      <c r="D9433">
        <v>11</v>
      </c>
      <c r="E9433" t="s">
        <v>80</v>
      </c>
      <c r="F9433">
        <v>424</v>
      </c>
      <c r="G9433" t="s">
        <v>10</v>
      </c>
    </row>
    <row r="9434" spans="1:7" x14ac:dyDescent="0.3">
      <c r="A9434" t="s">
        <v>9461</v>
      </c>
      <c r="B9434" t="s">
        <v>7613</v>
      </c>
      <c r="C9434">
        <v>2007</v>
      </c>
      <c r="D9434">
        <v>9</v>
      </c>
      <c r="E9434" t="s">
        <v>80</v>
      </c>
      <c r="F9434">
        <v>22</v>
      </c>
      <c r="G9434" t="s">
        <v>10</v>
      </c>
    </row>
    <row r="9435" spans="1:7" x14ac:dyDescent="0.3">
      <c r="A9435" t="s">
        <v>9462</v>
      </c>
      <c r="B9435" t="s">
        <v>7613</v>
      </c>
      <c r="C9435">
        <v>2006</v>
      </c>
      <c r="D9435">
        <v>2</v>
      </c>
      <c r="E9435" t="s">
        <v>18</v>
      </c>
      <c r="F9435">
        <v>360</v>
      </c>
      <c r="G9435" t="s">
        <v>10</v>
      </c>
    </row>
    <row r="9436" spans="1:7" x14ac:dyDescent="0.3">
      <c r="A9436" t="s">
        <v>9463</v>
      </c>
      <c r="B9436" t="s">
        <v>7613</v>
      </c>
      <c r="C9436">
        <v>2007</v>
      </c>
      <c r="D9436">
        <v>9</v>
      </c>
      <c r="E9436" t="s">
        <v>80</v>
      </c>
      <c r="F9436">
        <v>18</v>
      </c>
      <c r="G9436" t="s">
        <v>10</v>
      </c>
    </row>
    <row r="9437" spans="1:7" x14ac:dyDescent="0.3">
      <c r="A9437" t="s">
        <v>9464</v>
      </c>
      <c r="B9437" t="s">
        <v>7613</v>
      </c>
      <c r="C9437">
        <v>2016</v>
      </c>
      <c r="D9437">
        <v>11</v>
      </c>
      <c r="E9437" t="s">
        <v>60</v>
      </c>
      <c r="F9437">
        <v>126</v>
      </c>
      <c r="G9437" t="s">
        <v>10</v>
      </c>
    </row>
    <row r="9438" spans="1:7" x14ac:dyDescent="0.3">
      <c r="A9438" t="s">
        <v>9465</v>
      </c>
      <c r="B9438" t="s">
        <v>7613</v>
      </c>
      <c r="C9438">
        <v>2006</v>
      </c>
      <c r="D9438">
        <v>11</v>
      </c>
      <c r="E9438" t="s">
        <v>18</v>
      </c>
      <c r="F9438">
        <v>0</v>
      </c>
      <c r="G9438" t="s">
        <v>12</v>
      </c>
    </row>
    <row r="9439" spans="1:7" x14ac:dyDescent="0.3">
      <c r="A9439" t="s">
        <v>9466</v>
      </c>
      <c r="B9439" t="s">
        <v>7613</v>
      </c>
      <c r="C9439">
        <v>2008</v>
      </c>
      <c r="D9439">
        <v>10</v>
      </c>
      <c r="E9439" t="s">
        <v>18</v>
      </c>
      <c r="F9439">
        <v>971</v>
      </c>
      <c r="G9439" t="s">
        <v>10</v>
      </c>
    </row>
    <row r="9440" spans="1:7" x14ac:dyDescent="0.3">
      <c r="A9440" t="s">
        <v>9467</v>
      </c>
      <c r="B9440" t="s">
        <v>7613</v>
      </c>
      <c r="C9440">
        <v>2015</v>
      </c>
      <c r="D9440">
        <v>10</v>
      </c>
      <c r="E9440" t="s">
        <v>80</v>
      </c>
      <c r="F9440">
        <v>26</v>
      </c>
      <c r="G9440" t="s">
        <v>10</v>
      </c>
    </row>
    <row r="9441" spans="1:7" x14ac:dyDescent="0.3">
      <c r="A9441" t="s">
        <v>9468</v>
      </c>
      <c r="B9441" t="s">
        <v>7613</v>
      </c>
      <c r="C9441">
        <v>2005</v>
      </c>
      <c r="D9441">
        <v>7</v>
      </c>
      <c r="E9441" t="s">
        <v>9</v>
      </c>
      <c r="F9441">
        <v>38</v>
      </c>
      <c r="G9441" t="s">
        <v>10</v>
      </c>
    </row>
    <row r="9442" spans="1:7" x14ac:dyDescent="0.3">
      <c r="A9442" t="s">
        <v>9469</v>
      </c>
      <c r="B9442" t="s">
        <v>7613</v>
      </c>
      <c r="C9442">
        <v>2004</v>
      </c>
      <c r="D9442">
        <v>11</v>
      </c>
      <c r="E9442" t="s">
        <v>9</v>
      </c>
      <c r="F9442">
        <v>64</v>
      </c>
      <c r="G9442" t="s">
        <v>10</v>
      </c>
    </row>
    <row r="9443" spans="1:7" x14ac:dyDescent="0.3">
      <c r="A9443" t="s">
        <v>9470</v>
      </c>
      <c r="B9443" t="s">
        <v>7613</v>
      </c>
      <c r="C9443">
        <v>2015</v>
      </c>
      <c r="D9443">
        <v>12</v>
      </c>
      <c r="E9443" t="s">
        <v>80</v>
      </c>
      <c r="F9443">
        <v>40</v>
      </c>
      <c r="G9443" t="s">
        <v>10</v>
      </c>
    </row>
    <row r="9444" spans="1:7" x14ac:dyDescent="0.3">
      <c r="A9444" t="s">
        <v>9471</v>
      </c>
      <c r="B9444" t="s">
        <v>7613</v>
      </c>
      <c r="C9444">
        <v>2016</v>
      </c>
      <c r="D9444">
        <v>10</v>
      </c>
      <c r="E9444" t="s">
        <v>18</v>
      </c>
      <c r="F9444">
        <v>1350</v>
      </c>
      <c r="G9444" t="s">
        <v>473</v>
      </c>
    </row>
    <row r="9445" spans="1:7" x14ac:dyDescent="0.3">
      <c r="A9445" t="s">
        <v>9472</v>
      </c>
      <c r="B9445" t="s">
        <v>7613</v>
      </c>
      <c r="C9445">
        <v>2009</v>
      </c>
      <c r="D9445">
        <v>2</v>
      </c>
      <c r="E9445" t="s">
        <v>80</v>
      </c>
      <c r="F9445">
        <v>12</v>
      </c>
      <c r="G9445" t="s">
        <v>10</v>
      </c>
    </row>
    <row r="9446" spans="1:7" x14ac:dyDescent="0.3">
      <c r="A9446" t="s">
        <v>9473</v>
      </c>
      <c r="B9446" t="s">
        <v>7613</v>
      </c>
      <c r="C9446">
        <v>2018</v>
      </c>
      <c r="D9446">
        <v>6</v>
      </c>
      <c r="E9446" t="s">
        <v>71</v>
      </c>
      <c r="F9446">
        <v>200</v>
      </c>
      <c r="G9446" t="s">
        <v>179</v>
      </c>
    </row>
    <row r="9447" spans="1:7" x14ac:dyDescent="0.3">
      <c r="A9447" t="s">
        <v>9474</v>
      </c>
      <c r="B9447" t="s">
        <v>7613</v>
      </c>
      <c r="C9447">
        <v>2006</v>
      </c>
      <c r="D9447">
        <v>10</v>
      </c>
      <c r="E9447" t="s">
        <v>80</v>
      </c>
      <c r="F9447">
        <v>40</v>
      </c>
      <c r="G9447" t="s">
        <v>10</v>
      </c>
    </row>
    <row r="9448" spans="1:7" x14ac:dyDescent="0.3">
      <c r="A9448" t="s">
        <v>9475</v>
      </c>
      <c r="B9448" t="s">
        <v>7613</v>
      </c>
      <c r="C9448">
        <v>2009</v>
      </c>
      <c r="D9448">
        <v>6</v>
      </c>
      <c r="E9448" t="s">
        <v>9</v>
      </c>
      <c r="F9448">
        <v>1259</v>
      </c>
      <c r="G9448" t="s">
        <v>10</v>
      </c>
    </row>
    <row r="9449" spans="1:7" x14ac:dyDescent="0.3">
      <c r="A9449" t="s">
        <v>9476</v>
      </c>
      <c r="B9449" t="s">
        <v>7613</v>
      </c>
      <c r="C9449">
        <v>2005</v>
      </c>
      <c r="D9449">
        <v>2</v>
      </c>
      <c r="E9449" t="s">
        <v>9</v>
      </c>
      <c r="F9449">
        <v>492</v>
      </c>
      <c r="G9449" t="s">
        <v>10</v>
      </c>
    </row>
    <row r="9450" spans="1:7" x14ac:dyDescent="0.3">
      <c r="A9450" t="s">
        <v>9477</v>
      </c>
      <c r="B9450" t="s">
        <v>7613</v>
      </c>
      <c r="C9450">
        <v>2004</v>
      </c>
      <c r="D9450">
        <v>9</v>
      </c>
      <c r="E9450" t="s">
        <v>18</v>
      </c>
      <c r="F9450">
        <v>3994</v>
      </c>
      <c r="G9450" t="s">
        <v>10</v>
      </c>
    </row>
    <row r="9451" spans="1:7" x14ac:dyDescent="0.3">
      <c r="A9451" t="s">
        <v>9478</v>
      </c>
      <c r="B9451" t="s">
        <v>7613</v>
      </c>
      <c r="C9451">
        <v>2012</v>
      </c>
      <c r="D9451">
        <v>9</v>
      </c>
      <c r="E9451" t="s">
        <v>18</v>
      </c>
      <c r="F9451">
        <v>316</v>
      </c>
      <c r="G9451" t="s">
        <v>10</v>
      </c>
    </row>
    <row r="9452" spans="1:7" x14ac:dyDescent="0.3">
      <c r="A9452" t="s">
        <v>9479</v>
      </c>
      <c r="B9452" t="s">
        <v>7613</v>
      </c>
      <c r="C9452">
        <v>2017</v>
      </c>
      <c r="D9452">
        <v>11</v>
      </c>
      <c r="E9452" t="s">
        <v>18</v>
      </c>
      <c r="F9452">
        <v>62</v>
      </c>
      <c r="G9452" t="s">
        <v>10</v>
      </c>
    </row>
    <row r="9453" spans="1:7" x14ac:dyDescent="0.3">
      <c r="A9453" t="s">
        <v>9480</v>
      </c>
      <c r="B9453" t="s">
        <v>7613</v>
      </c>
      <c r="C9453">
        <v>2006</v>
      </c>
      <c r="D9453">
        <v>9</v>
      </c>
      <c r="E9453" t="s">
        <v>9</v>
      </c>
      <c r="F9453">
        <v>11</v>
      </c>
      <c r="G9453" t="s">
        <v>10</v>
      </c>
    </row>
    <row r="9454" spans="1:7" x14ac:dyDescent="0.3">
      <c r="A9454" t="s">
        <v>9481</v>
      </c>
      <c r="B9454" t="s">
        <v>7613</v>
      </c>
      <c r="C9454">
        <v>2013</v>
      </c>
      <c r="D9454">
        <v>8</v>
      </c>
      <c r="E9454" t="s">
        <v>80</v>
      </c>
      <c r="F9454">
        <v>4</v>
      </c>
      <c r="G9454" t="s">
        <v>50</v>
      </c>
    </row>
    <row r="9455" spans="1:7" x14ac:dyDescent="0.3">
      <c r="A9455" t="s">
        <v>9482</v>
      </c>
      <c r="B9455" t="s">
        <v>7613</v>
      </c>
      <c r="C9455">
        <v>2017</v>
      </c>
      <c r="D9455">
        <v>7</v>
      </c>
      <c r="E9455" t="s">
        <v>80</v>
      </c>
      <c r="F9455">
        <v>52</v>
      </c>
      <c r="G9455" t="s">
        <v>10</v>
      </c>
    </row>
    <row r="9456" spans="1:7" x14ac:dyDescent="0.3">
      <c r="A9456" t="s">
        <v>9483</v>
      </c>
      <c r="B9456" t="s">
        <v>7613</v>
      </c>
      <c r="C9456">
        <v>2006</v>
      </c>
      <c r="D9456">
        <v>12</v>
      </c>
      <c r="E9456" t="s">
        <v>71</v>
      </c>
      <c r="F9456">
        <v>1470</v>
      </c>
      <c r="G9456" t="s">
        <v>10</v>
      </c>
    </row>
    <row r="9457" spans="1:7" x14ac:dyDescent="0.3">
      <c r="A9457" t="s">
        <v>9484</v>
      </c>
      <c r="B9457" t="s">
        <v>7613</v>
      </c>
      <c r="C9457">
        <v>2009</v>
      </c>
      <c r="D9457">
        <v>8</v>
      </c>
      <c r="E9457" t="s">
        <v>80</v>
      </c>
      <c r="F9457">
        <v>31</v>
      </c>
      <c r="G9457" t="s">
        <v>10</v>
      </c>
    </row>
    <row r="9458" spans="1:7" x14ac:dyDescent="0.3">
      <c r="A9458" t="s">
        <v>9485</v>
      </c>
      <c r="B9458" t="s">
        <v>7613</v>
      </c>
      <c r="C9458">
        <v>2011</v>
      </c>
      <c r="D9458">
        <v>12</v>
      </c>
      <c r="E9458" t="s">
        <v>9</v>
      </c>
      <c r="F9458">
        <v>44</v>
      </c>
      <c r="G9458" t="s">
        <v>10</v>
      </c>
    </row>
    <row r="9459" spans="1:7" x14ac:dyDescent="0.3">
      <c r="A9459" t="s">
        <v>9486</v>
      </c>
      <c r="B9459" t="s">
        <v>7613</v>
      </c>
      <c r="C9459">
        <v>2008</v>
      </c>
      <c r="D9459">
        <v>9</v>
      </c>
      <c r="E9459" t="s">
        <v>71</v>
      </c>
      <c r="F9459">
        <v>743</v>
      </c>
      <c r="G9459" t="s">
        <v>50</v>
      </c>
    </row>
    <row r="9460" spans="1:7" x14ac:dyDescent="0.3">
      <c r="A9460" t="s">
        <v>9487</v>
      </c>
      <c r="B9460" t="s">
        <v>7613</v>
      </c>
      <c r="C9460">
        <v>2006</v>
      </c>
      <c r="D9460">
        <v>5</v>
      </c>
      <c r="E9460" t="s">
        <v>9</v>
      </c>
      <c r="F9460">
        <v>240</v>
      </c>
      <c r="G9460" t="s">
        <v>10</v>
      </c>
    </row>
    <row r="9461" spans="1:7" x14ac:dyDescent="0.3">
      <c r="A9461" t="s">
        <v>9488</v>
      </c>
      <c r="B9461" t="s">
        <v>7613</v>
      </c>
      <c r="C9461">
        <v>2012</v>
      </c>
      <c r="D9461">
        <v>8</v>
      </c>
      <c r="E9461" t="s">
        <v>18</v>
      </c>
      <c r="F9461">
        <v>265</v>
      </c>
      <c r="G9461" t="s">
        <v>10</v>
      </c>
    </row>
    <row r="9462" spans="1:7" x14ac:dyDescent="0.3">
      <c r="A9462" t="s">
        <v>9489</v>
      </c>
      <c r="B9462" t="s">
        <v>7613</v>
      </c>
      <c r="C9462">
        <v>2006</v>
      </c>
      <c r="D9462">
        <v>12</v>
      </c>
      <c r="E9462" t="s">
        <v>18</v>
      </c>
      <c r="F9462">
        <v>472</v>
      </c>
      <c r="G9462" t="s">
        <v>10</v>
      </c>
    </row>
    <row r="9463" spans="1:7" x14ac:dyDescent="0.3">
      <c r="A9463" t="s">
        <v>9490</v>
      </c>
      <c r="B9463" t="s">
        <v>7613</v>
      </c>
      <c r="C9463">
        <v>2008</v>
      </c>
      <c r="D9463">
        <v>6</v>
      </c>
      <c r="E9463" t="s">
        <v>80</v>
      </c>
      <c r="F9463">
        <v>36</v>
      </c>
      <c r="G9463" t="s">
        <v>10</v>
      </c>
    </row>
    <row r="9464" spans="1:7" x14ac:dyDescent="0.3">
      <c r="A9464" t="s">
        <v>9491</v>
      </c>
      <c r="B9464" t="s">
        <v>7613</v>
      </c>
      <c r="C9464">
        <v>1999</v>
      </c>
      <c r="D9464">
        <v>11</v>
      </c>
      <c r="E9464" t="s">
        <v>18</v>
      </c>
      <c r="F9464">
        <v>145</v>
      </c>
      <c r="G9464" t="s">
        <v>10</v>
      </c>
    </row>
    <row r="9465" spans="1:7" x14ac:dyDescent="0.3">
      <c r="A9465" t="s">
        <v>9492</v>
      </c>
      <c r="B9465" t="s">
        <v>7613</v>
      </c>
      <c r="C9465">
        <v>2004</v>
      </c>
      <c r="D9465">
        <v>12</v>
      </c>
      <c r="E9465" t="s">
        <v>9</v>
      </c>
      <c r="F9465">
        <v>624</v>
      </c>
      <c r="G9465" t="s">
        <v>10</v>
      </c>
    </row>
    <row r="9466" spans="1:7" x14ac:dyDescent="0.3">
      <c r="A9466" t="s">
        <v>9493</v>
      </c>
      <c r="B9466" t="s">
        <v>7613</v>
      </c>
      <c r="C9466">
        <v>2010</v>
      </c>
      <c r="D9466">
        <v>10</v>
      </c>
      <c r="E9466" t="s">
        <v>71</v>
      </c>
      <c r="F9466">
        <v>77</v>
      </c>
      <c r="G9466" t="s">
        <v>10</v>
      </c>
    </row>
    <row r="9467" spans="1:7" x14ac:dyDescent="0.3">
      <c r="A9467" t="s">
        <v>9494</v>
      </c>
      <c r="B9467" t="s">
        <v>7613</v>
      </c>
      <c r="C9467">
        <v>2011</v>
      </c>
      <c r="D9467">
        <v>9</v>
      </c>
      <c r="E9467" t="s">
        <v>60</v>
      </c>
      <c r="F9467">
        <v>2117</v>
      </c>
      <c r="G9467" t="s">
        <v>10</v>
      </c>
    </row>
    <row r="9468" spans="1:7" x14ac:dyDescent="0.3">
      <c r="A9468" t="s">
        <v>9495</v>
      </c>
      <c r="B9468" t="s">
        <v>7613</v>
      </c>
      <c r="C9468">
        <v>2016</v>
      </c>
      <c r="D9468">
        <v>6</v>
      </c>
      <c r="E9468" t="s">
        <v>80</v>
      </c>
      <c r="F9468">
        <v>62</v>
      </c>
      <c r="G9468" t="s">
        <v>50</v>
      </c>
    </row>
    <row r="9469" spans="1:7" x14ac:dyDescent="0.3">
      <c r="A9469" t="s">
        <v>9496</v>
      </c>
      <c r="B9469" t="s">
        <v>7613</v>
      </c>
      <c r="C9469">
        <v>2009</v>
      </c>
      <c r="D9469">
        <v>8</v>
      </c>
      <c r="E9469" t="s">
        <v>9</v>
      </c>
      <c r="F9469">
        <v>125</v>
      </c>
      <c r="G9469" t="s">
        <v>10</v>
      </c>
    </row>
    <row r="9470" spans="1:7" x14ac:dyDescent="0.3">
      <c r="A9470" t="s">
        <v>9497</v>
      </c>
      <c r="B9470" t="s">
        <v>7613</v>
      </c>
      <c r="C9470">
        <v>2001</v>
      </c>
      <c r="D9470">
        <v>4</v>
      </c>
      <c r="E9470" t="s">
        <v>18</v>
      </c>
      <c r="F9470">
        <v>4447</v>
      </c>
      <c r="G9470" t="s">
        <v>10</v>
      </c>
    </row>
    <row r="9471" spans="1:7" x14ac:dyDescent="0.3">
      <c r="A9471" t="s">
        <v>9498</v>
      </c>
      <c r="B9471" t="s">
        <v>7613</v>
      </c>
      <c r="C9471">
        <v>2008</v>
      </c>
      <c r="D9471">
        <v>8</v>
      </c>
      <c r="E9471" t="s">
        <v>80</v>
      </c>
      <c r="F9471">
        <v>41</v>
      </c>
      <c r="G9471" t="s">
        <v>10</v>
      </c>
    </row>
    <row r="9472" spans="1:7" x14ac:dyDescent="0.3">
      <c r="A9472" t="s">
        <v>9499</v>
      </c>
      <c r="B9472" t="s">
        <v>7613</v>
      </c>
      <c r="C9472">
        <v>2011</v>
      </c>
      <c r="D9472">
        <v>5</v>
      </c>
      <c r="E9472" t="s">
        <v>18</v>
      </c>
      <c r="F9472">
        <v>229</v>
      </c>
      <c r="G9472" t="s">
        <v>50</v>
      </c>
    </row>
    <row r="9473" spans="1:7" x14ac:dyDescent="0.3">
      <c r="A9473" t="s">
        <v>9500</v>
      </c>
      <c r="B9473" t="s">
        <v>7613</v>
      </c>
      <c r="C9473">
        <v>2000</v>
      </c>
      <c r="D9473">
        <v>10</v>
      </c>
      <c r="E9473" t="s">
        <v>18</v>
      </c>
      <c r="F9473">
        <v>5000</v>
      </c>
      <c r="G9473" t="s">
        <v>50</v>
      </c>
    </row>
    <row r="9474" spans="1:7" x14ac:dyDescent="0.3">
      <c r="A9474" t="s">
        <v>9501</v>
      </c>
      <c r="B9474" t="s">
        <v>7613</v>
      </c>
      <c r="C9474">
        <v>2009</v>
      </c>
      <c r="D9474">
        <v>6</v>
      </c>
      <c r="E9474" t="s">
        <v>9</v>
      </c>
      <c r="F9474">
        <v>80</v>
      </c>
      <c r="G9474" t="s">
        <v>10</v>
      </c>
    </row>
    <row r="9475" spans="1:7" x14ac:dyDescent="0.3">
      <c r="A9475" t="s">
        <v>9502</v>
      </c>
      <c r="B9475" t="s">
        <v>7613</v>
      </c>
      <c r="C9475">
        <v>2012</v>
      </c>
      <c r="D9475">
        <v>12</v>
      </c>
      <c r="E9475" t="s">
        <v>9</v>
      </c>
      <c r="F9475">
        <v>304</v>
      </c>
      <c r="G9475" t="s">
        <v>10</v>
      </c>
    </row>
    <row r="9476" spans="1:7" x14ac:dyDescent="0.3">
      <c r="A9476" t="s">
        <v>9503</v>
      </c>
      <c r="B9476" t="s">
        <v>7613</v>
      </c>
      <c r="C9476">
        <v>2006</v>
      </c>
      <c r="D9476">
        <v>1</v>
      </c>
      <c r="E9476" t="s">
        <v>71</v>
      </c>
      <c r="F9476">
        <v>1344</v>
      </c>
      <c r="G9476" t="s">
        <v>10</v>
      </c>
    </row>
    <row r="9477" spans="1:7" x14ac:dyDescent="0.3">
      <c r="A9477" t="s">
        <v>9504</v>
      </c>
      <c r="B9477" t="s">
        <v>7613</v>
      </c>
      <c r="C9477">
        <v>2004</v>
      </c>
      <c r="D9477">
        <v>12</v>
      </c>
      <c r="E9477" t="s">
        <v>9</v>
      </c>
      <c r="F9477">
        <v>282</v>
      </c>
      <c r="G9477" t="s">
        <v>10</v>
      </c>
    </row>
    <row r="9478" spans="1:7" x14ac:dyDescent="0.3">
      <c r="A9478" t="s">
        <v>9505</v>
      </c>
      <c r="B9478" t="s">
        <v>7613</v>
      </c>
      <c r="C9478">
        <v>1997</v>
      </c>
      <c r="D9478">
        <v>12</v>
      </c>
      <c r="E9478" t="s">
        <v>9</v>
      </c>
      <c r="F9478">
        <v>40</v>
      </c>
      <c r="G9478" t="s">
        <v>15</v>
      </c>
    </row>
    <row r="9479" spans="1:7" x14ac:dyDescent="0.3">
      <c r="A9479" t="s">
        <v>9506</v>
      </c>
      <c r="B9479" t="s">
        <v>7613</v>
      </c>
      <c r="C9479">
        <v>2013</v>
      </c>
      <c r="D9479">
        <v>2</v>
      </c>
      <c r="E9479" t="s">
        <v>71</v>
      </c>
      <c r="F9479">
        <v>53</v>
      </c>
      <c r="G9479" t="s">
        <v>10</v>
      </c>
    </row>
    <row r="9480" spans="1:7" x14ac:dyDescent="0.3">
      <c r="A9480" t="s">
        <v>9507</v>
      </c>
      <c r="B9480" t="s">
        <v>7613</v>
      </c>
      <c r="C9480">
        <v>2014</v>
      </c>
      <c r="D9480">
        <v>2</v>
      </c>
      <c r="E9480" t="s">
        <v>71</v>
      </c>
      <c r="F9480">
        <v>222</v>
      </c>
      <c r="G9480" t="s">
        <v>10</v>
      </c>
    </row>
    <row r="9481" spans="1:7" x14ac:dyDescent="0.3">
      <c r="A9481" t="s">
        <v>9508</v>
      </c>
      <c r="B9481" t="s">
        <v>7613</v>
      </c>
      <c r="C9481">
        <v>2006</v>
      </c>
      <c r="D9481">
        <v>4</v>
      </c>
      <c r="E9481" t="s">
        <v>9</v>
      </c>
      <c r="F9481">
        <v>159</v>
      </c>
      <c r="G9481" t="s">
        <v>50</v>
      </c>
    </row>
    <row r="9482" spans="1:7" x14ac:dyDescent="0.3">
      <c r="A9482" t="s">
        <v>9509</v>
      </c>
      <c r="B9482" t="s">
        <v>7613</v>
      </c>
      <c r="C9482">
        <v>2014</v>
      </c>
      <c r="D9482">
        <v>4</v>
      </c>
      <c r="E9482" t="s">
        <v>80</v>
      </c>
      <c r="F9482">
        <v>3</v>
      </c>
      <c r="G9482" t="s">
        <v>10</v>
      </c>
    </row>
    <row r="9483" spans="1:7" x14ac:dyDescent="0.3">
      <c r="A9483" t="s">
        <v>9510</v>
      </c>
      <c r="B9483" t="s">
        <v>7613</v>
      </c>
      <c r="C9483">
        <v>2004</v>
      </c>
      <c r="D9483">
        <v>7</v>
      </c>
      <c r="E9483" t="s">
        <v>9</v>
      </c>
      <c r="F9483">
        <v>48</v>
      </c>
      <c r="G9483" t="s">
        <v>10</v>
      </c>
    </row>
    <row r="9484" spans="1:7" x14ac:dyDescent="0.3">
      <c r="A9484" t="s">
        <v>9511</v>
      </c>
      <c r="B9484" t="s">
        <v>7613</v>
      </c>
      <c r="C9484">
        <v>2007</v>
      </c>
      <c r="D9484">
        <v>7</v>
      </c>
      <c r="E9484" t="s">
        <v>80</v>
      </c>
      <c r="F9484">
        <v>29</v>
      </c>
      <c r="G9484" t="s">
        <v>10</v>
      </c>
    </row>
    <row r="9485" spans="1:7" x14ac:dyDescent="0.3">
      <c r="A9485" t="s">
        <v>9512</v>
      </c>
      <c r="B9485" t="s">
        <v>7613</v>
      </c>
      <c r="C9485">
        <v>2008</v>
      </c>
      <c r="D9485">
        <v>12</v>
      </c>
      <c r="E9485" t="s">
        <v>9</v>
      </c>
      <c r="F9485">
        <v>47</v>
      </c>
      <c r="G9485" t="s">
        <v>10</v>
      </c>
    </row>
    <row r="9486" spans="1:7" x14ac:dyDescent="0.3">
      <c r="A9486" t="s">
        <v>9513</v>
      </c>
      <c r="B9486" t="s">
        <v>7613</v>
      </c>
      <c r="C9486">
        <v>2006</v>
      </c>
      <c r="D9486">
        <v>1</v>
      </c>
      <c r="E9486" t="s">
        <v>18</v>
      </c>
      <c r="F9486">
        <v>514</v>
      </c>
      <c r="G9486" t="s">
        <v>10</v>
      </c>
    </row>
    <row r="9487" spans="1:7" x14ac:dyDescent="0.3">
      <c r="A9487" t="s">
        <v>9514</v>
      </c>
      <c r="B9487" t="s">
        <v>7613</v>
      </c>
      <c r="C9487">
        <v>2005</v>
      </c>
      <c r="D9487">
        <v>3</v>
      </c>
      <c r="E9487" t="s">
        <v>18</v>
      </c>
      <c r="F9487">
        <v>576</v>
      </c>
      <c r="G9487" t="s">
        <v>10</v>
      </c>
    </row>
    <row r="9488" spans="1:7" x14ac:dyDescent="0.3">
      <c r="A9488" t="s">
        <v>9515</v>
      </c>
      <c r="B9488" t="s">
        <v>7613</v>
      </c>
      <c r="C9488">
        <v>2009</v>
      </c>
      <c r="D9488">
        <v>1</v>
      </c>
      <c r="E9488" t="s">
        <v>71</v>
      </c>
      <c r="F9488">
        <v>29</v>
      </c>
      <c r="G9488" t="s">
        <v>10</v>
      </c>
    </row>
    <row r="9489" spans="1:7" x14ac:dyDescent="0.3">
      <c r="A9489" t="s">
        <v>9516</v>
      </c>
      <c r="B9489" t="s">
        <v>7613</v>
      </c>
      <c r="C9489">
        <v>2008</v>
      </c>
      <c r="D9489">
        <v>5</v>
      </c>
      <c r="E9489" t="s">
        <v>18</v>
      </c>
      <c r="F9489">
        <v>508</v>
      </c>
      <c r="G9489" t="s">
        <v>10</v>
      </c>
    </row>
    <row r="9490" spans="1:7" x14ac:dyDescent="0.3">
      <c r="A9490" t="s">
        <v>9517</v>
      </c>
      <c r="B9490" t="s">
        <v>7613</v>
      </c>
      <c r="C9490">
        <v>2009</v>
      </c>
      <c r="D9490">
        <v>8</v>
      </c>
      <c r="E9490" t="s">
        <v>80</v>
      </c>
      <c r="F9490">
        <v>12</v>
      </c>
      <c r="G9490" t="s">
        <v>10</v>
      </c>
    </row>
    <row r="9491" spans="1:7" x14ac:dyDescent="0.3">
      <c r="A9491" t="s">
        <v>9518</v>
      </c>
      <c r="B9491" t="s">
        <v>7613</v>
      </c>
      <c r="C9491">
        <v>2006</v>
      </c>
      <c r="D9491">
        <v>1</v>
      </c>
      <c r="E9491" t="s">
        <v>9</v>
      </c>
      <c r="F9491">
        <v>70</v>
      </c>
      <c r="G9491" t="s">
        <v>10</v>
      </c>
    </row>
    <row r="9492" spans="1:7" x14ac:dyDescent="0.3">
      <c r="A9492" t="s">
        <v>9519</v>
      </c>
      <c r="B9492" t="s">
        <v>7613</v>
      </c>
      <c r="C9492">
        <v>2014</v>
      </c>
      <c r="D9492">
        <v>2</v>
      </c>
      <c r="E9492" t="s">
        <v>71</v>
      </c>
      <c r="F9492">
        <v>301</v>
      </c>
      <c r="G9492" t="s">
        <v>10</v>
      </c>
    </row>
    <row r="9493" spans="1:7" x14ac:dyDescent="0.3">
      <c r="A9493" t="s">
        <v>9520</v>
      </c>
      <c r="B9493" t="s">
        <v>7613</v>
      </c>
      <c r="C9493">
        <v>2011</v>
      </c>
      <c r="D9493">
        <v>6</v>
      </c>
      <c r="E9493" t="s">
        <v>80</v>
      </c>
      <c r="F9493">
        <v>25</v>
      </c>
      <c r="G9493" t="s">
        <v>10</v>
      </c>
    </row>
    <row r="9494" spans="1:7" x14ac:dyDescent="0.3">
      <c r="A9494" t="s">
        <v>9521</v>
      </c>
      <c r="B9494" t="s">
        <v>7613</v>
      </c>
      <c r="C9494">
        <v>2007</v>
      </c>
      <c r="D9494">
        <v>11</v>
      </c>
      <c r="E9494" t="s">
        <v>18</v>
      </c>
      <c r="F9494">
        <v>215</v>
      </c>
      <c r="G9494" t="s">
        <v>10</v>
      </c>
    </row>
    <row r="9495" spans="1:7" x14ac:dyDescent="0.3">
      <c r="A9495" t="s">
        <v>9522</v>
      </c>
      <c r="B9495" t="s">
        <v>7613</v>
      </c>
      <c r="C9495">
        <v>2014</v>
      </c>
      <c r="D9495">
        <v>12</v>
      </c>
      <c r="E9495" t="s">
        <v>18</v>
      </c>
      <c r="F9495">
        <v>556</v>
      </c>
      <c r="G9495" t="s">
        <v>10</v>
      </c>
    </row>
    <row r="9496" spans="1:7" x14ac:dyDescent="0.3">
      <c r="A9496" t="s">
        <v>9523</v>
      </c>
      <c r="B9496" t="s">
        <v>7613</v>
      </c>
      <c r="C9496">
        <v>2006</v>
      </c>
      <c r="D9496">
        <v>9</v>
      </c>
      <c r="E9496" t="s">
        <v>9</v>
      </c>
      <c r="F9496">
        <v>3350</v>
      </c>
      <c r="G9496" t="s">
        <v>10</v>
      </c>
    </row>
    <row r="9497" spans="1:7" x14ac:dyDescent="0.3">
      <c r="A9497" t="s">
        <v>9524</v>
      </c>
      <c r="B9497" t="s">
        <v>7613</v>
      </c>
      <c r="C9497">
        <v>2013</v>
      </c>
      <c r="D9497">
        <v>1</v>
      </c>
      <c r="E9497" t="s">
        <v>80</v>
      </c>
      <c r="F9497">
        <v>56</v>
      </c>
      <c r="G9497" t="s">
        <v>10</v>
      </c>
    </row>
    <row r="9498" spans="1:7" x14ac:dyDescent="0.3">
      <c r="A9498" t="s">
        <v>9525</v>
      </c>
      <c r="B9498" t="s">
        <v>7613</v>
      </c>
      <c r="C9498">
        <v>2013</v>
      </c>
      <c r="D9498">
        <v>10</v>
      </c>
      <c r="E9498" t="s">
        <v>80</v>
      </c>
      <c r="F9498">
        <v>30</v>
      </c>
      <c r="G9498" t="s">
        <v>10</v>
      </c>
    </row>
    <row r="9499" spans="1:7" x14ac:dyDescent="0.3">
      <c r="A9499" t="s">
        <v>9526</v>
      </c>
      <c r="B9499" t="s">
        <v>7613</v>
      </c>
      <c r="C9499">
        <v>2016</v>
      </c>
      <c r="D9499">
        <v>8</v>
      </c>
      <c r="E9499" t="s">
        <v>18</v>
      </c>
      <c r="F9499">
        <v>28</v>
      </c>
      <c r="G9499" t="s">
        <v>10</v>
      </c>
    </row>
    <row r="9500" spans="1:7" x14ac:dyDescent="0.3">
      <c r="A9500" t="s">
        <v>9527</v>
      </c>
      <c r="B9500" t="s">
        <v>7613</v>
      </c>
      <c r="C9500">
        <v>2005</v>
      </c>
      <c r="D9500">
        <v>7</v>
      </c>
      <c r="E9500" t="s">
        <v>80</v>
      </c>
      <c r="F9500">
        <v>26</v>
      </c>
      <c r="G9500" t="s">
        <v>10</v>
      </c>
    </row>
    <row r="9501" spans="1:7" x14ac:dyDescent="0.3">
      <c r="A9501" t="s">
        <v>9528</v>
      </c>
      <c r="B9501" t="s">
        <v>7613</v>
      </c>
      <c r="C9501">
        <v>2013</v>
      </c>
      <c r="D9501">
        <v>9</v>
      </c>
      <c r="E9501" t="s">
        <v>80</v>
      </c>
      <c r="F9501">
        <v>18</v>
      </c>
      <c r="G9501" t="s">
        <v>10</v>
      </c>
    </row>
    <row r="9502" spans="1:7" x14ac:dyDescent="0.3">
      <c r="A9502" t="s">
        <v>9529</v>
      </c>
      <c r="B9502" t="s">
        <v>7613</v>
      </c>
      <c r="C9502">
        <v>2009</v>
      </c>
      <c r="D9502">
        <v>7</v>
      </c>
      <c r="E9502" t="s">
        <v>80</v>
      </c>
      <c r="F9502">
        <v>30</v>
      </c>
      <c r="G9502" t="s">
        <v>10</v>
      </c>
    </row>
    <row r="9503" spans="1:7" x14ac:dyDescent="0.3">
      <c r="A9503" t="s">
        <v>9530</v>
      </c>
      <c r="B9503" t="s">
        <v>7613</v>
      </c>
      <c r="C9503">
        <v>2005</v>
      </c>
      <c r="D9503">
        <v>6</v>
      </c>
      <c r="E9503" t="s">
        <v>18</v>
      </c>
      <c r="F9503">
        <v>1290</v>
      </c>
      <c r="G9503" t="s">
        <v>10</v>
      </c>
    </row>
    <row r="9504" spans="1:7" x14ac:dyDescent="0.3">
      <c r="A9504" t="s">
        <v>9531</v>
      </c>
      <c r="B9504" t="s">
        <v>7613</v>
      </c>
      <c r="C9504">
        <v>2017</v>
      </c>
      <c r="D9504">
        <v>1</v>
      </c>
      <c r="E9504" t="s">
        <v>80</v>
      </c>
      <c r="F9504">
        <v>11</v>
      </c>
      <c r="G9504" t="s">
        <v>10</v>
      </c>
    </row>
    <row r="9505" spans="1:7" x14ac:dyDescent="0.3">
      <c r="A9505" t="s">
        <v>9532</v>
      </c>
      <c r="B9505" t="s">
        <v>7613</v>
      </c>
      <c r="C9505">
        <v>2009</v>
      </c>
      <c r="D9505">
        <v>9</v>
      </c>
      <c r="E9505" t="s">
        <v>18</v>
      </c>
      <c r="F9505">
        <v>130</v>
      </c>
      <c r="G9505" t="s">
        <v>10</v>
      </c>
    </row>
    <row r="9506" spans="1:7" x14ac:dyDescent="0.3">
      <c r="A9506" t="s">
        <v>9533</v>
      </c>
      <c r="B9506" t="s">
        <v>7613</v>
      </c>
      <c r="C9506">
        <v>2005</v>
      </c>
      <c r="D9506">
        <v>12</v>
      </c>
      <c r="E9506" t="s">
        <v>18</v>
      </c>
      <c r="F9506">
        <v>224</v>
      </c>
      <c r="G9506" t="s">
        <v>10</v>
      </c>
    </row>
    <row r="9507" spans="1:7" x14ac:dyDescent="0.3">
      <c r="A9507" t="s">
        <v>9534</v>
      </c>
      <c r="B9507" t="s">
        <v>7613</v>
      </c>
      <c r="C9507">
        <v>2010</v>
      </c>
      <c r="D9507">
        <v>4</v>
      </c>
      <c r="E9507" t="s">
        <v>9</v>
      </c>
      <c r="F9507">
        <v>0</v>
      </c>
      <c r="G9507" t="s">
        <v>12</v>
      </c>
    </row>
    <row r="9508" spans="1:7" x14ac:dyDescent="0.3">
      <c r="A9508" t="s">
        <v>9535</v>
      </c>
      <c r="B9508" t="s">
        <v>7613</v>
      </c>
      <c r="C9508">
        <v>2008</v>
      </c>
      <c r="D9508">
        <v>11</v>
      </c>
      <c r="E9508" t="s">
        <v>80</v>
      </c>
      <c r="F9508">
        <v>64</v>
      </c>
      <c r="G9508" t="s">
        <v>10</v>
      </c>
    </row>
    <row r="9509" spans="1:7" x14ac:dyDescent="0.3">
      <c r="A9509" t="s">
        <v>9536</v>
      </c>
      <c r="B9509" t="s">
        <v>7613</v>
      </c>
      <c r="C9509">
        <v>2014</v>
      </c>
      <c r="D9509">
        <v>2</v>
      </c>
      <c r="E9509" t="s">
        <v>80</v>
      </c>
      <c r="F9509">
        <v>77</v>
      </c>
      <c r="G9509" t="s">
        <v>10</v>
      </c>
    </row>
    <row r="9510" spans="1:7" x14ac:dyDescent="0.3">
      <c r="A9510" t="s">
        <v>9537</v>
      </c>
      <c r="B9510" t="s">
        <v>7613</v>
      </c>
      <c r="C9510">
        <v>2012</v>
      </c>
      <c r="D9510">
        <v>10</v>
      </c>
      <c r="E9510" t="s">
        <v>80</v>
      </c>
      <c r="F9510">
        <v>72</v>
      </c>
      <c r="G9510" t="s">
        <v>10</v>
      </c>
    </row>
    <row r="9511" spans="1:7" x14ac:dyDescent="0.3">
      <c r="A9511" t="s">
        <v>9538</v>
      </c>
      <c r="B9511" t="s">
        <v>7613</v>
      </c>
      <c r="C9511">
        <v>1996</v>
      </c>
      <c r="D9511">
        <v>1</v>
      </c>
      <c r="E9511" t="s">
        <v>18</v>
      </c>
      <c r="F9511">
        <v>300</v>
      </c>
      <c r="G9511" t="s">
        <v>15</v>
      </c>
    </row>
    <row r="9512" spans="1:7" x14ac:dyDescent="0.3">
      <c r="A9512" t="s">
        <v>9539</v>
      </c>
      <c r="B9512" t="s">
        <v>7613</v>
      </c>
      <c r="C9512">
        <v>1996</v>
      </c>
      <c r="D9512">
        <v>11</v>
      </c>
      <c r="E9512" t="s">
        <v>9</v>
      </c>
      <c r="F9512">
        <v>60</v>
      </c>
      <c r="G9512" t="s">
        <v>10</v>
      </c>
    </row>
    <row r="9513" spans="1:7" x14ac:dyDescent="0.3">
      <c r="A9513" t="s">
        <v>9540</v>
      </c>
      <c r="B9513" t="s">
        <v>7613</v>
      </c>
      <c r="C9513">
        <v>2009</v>
      </c>
      <c r="D9513">
        <v>11</v>
      </c>
      <c r="E9513" t="s">
        <v>9</v>
      </c>
      <c r="F9513">
        <v>196</v>
      </c>
      <c r="G9513" t="s">
        <v>10</v>
      </c>
    </row>
    <row r="9514" spans="1:7" x14ac:dyDescent="0.3">
      <c r="A9514" t="s">
        <v>9541</v>
      </c>
      <c r="B9514" t="s">
        <v>7613</v>
      </c>
      <c r="C9514">
        <v>2010</v>
      </c>
      <c r="D9514">
        <v>12</v>
      </c>
      <c r="E9514" t="s">
        <v>80</v>
      </c>
      <c r="F9514">
        <v>28</v>
      </c>
      <c r="G9514" t="s">
        <v>10</v>
      </c>
    </row>
    <row r="9515" spans="1:7" x14ac:dyDescent="0.3">
      <c r="A9515" t="s">
        <v>9542</v>
      </c>
      <c r="B9515" t="s">
        <v>7613</v>
      </c>
      <c r="C9515">
        <v>2005</v>
      </c>
      <c r="D9515">
        <v>7</v>
      </c>
      <c r="E9515" t="s">
        <v>18</v>
      </c>
      <c r="F9515">
        <v>350</v>
      </c>
      <c r="G9515" t="s">
        <v>10</v>
      </c>
    </row>
    <row r="9516" spans="1:7" x14ac:dyDescent="0.3">
      <c r="A9516" t="s">
        <v>9543</v>
      </c>
      <c r="B9516" t="s">
        <v>7613</v>
      </c>
      <c r="C9516">
        <v>2006</v>
      </c>
      <c r="D9516">
        <v>10</v>
      </c>
      <c r="E9516" t="s">
        <v>9</v>
      </c>
      <c r="F9516">
        <v>678</v>
      </c>
      <c r="G9516" t="s">
        <v>10</v>
      </c>
    </row>
    <row r="9517" spans="1:7" x14ac:dyDescent="0.3">
      <c r="A9517" t="s">
        <v>9544</v>
      </c>
      <c r="B9517" t="s">
        <v>7613</v>
      </c>
      <c r="C9517">
        <v>2016</v>
      </c>
      <c r="D9517">
        <v>9</v>
      </c>
      <c r="E9517" t="s">
        <v>18</v>
      </c>
      <c r="F9517">
        <v>3000</v>
      </c>
      <c r="G9517" t="s">
        <v>473</v>
      </c>
    </row>
    <row r="9518" spans="1:7" x14ac:dyDescent="0.3">
      <c r="A9518" t="s">
        <v>9545</v>
      </c>
      <c r="B9518" t="s">
        <v>7613</v>
      </c>
      <c r="C9518">
        <v>2003</v>
      </c>
      <c r="D9518">
        <v>12</v>
      </c>
      <c r="E9518" t="s">
        <v>9</v>
      </c>
      <c r="F9518">
        <v>70</v>
      </c>
      <c r="G9518" t="s">
        <v>10</v>
      </c>
    </row>
    <row r="9519" spans="1:7" x14ac:dyDescent="0.3">
      <c r="A9519" t="s">
        <v>9546</v>
      </c>
      <c r="B9519" t="s">
        <v>7613</v>
      </c>
      <c r="C9519">
        <v>2006</v>
      </c>
      <c r="D9519">
        <v>10</v>
      </c>
      <c r="E9519" t="s">
        <v>80</v>
      </c>
      <c r="F9519">
        <v>63</v>
      </c>
      <c r="G9519" t="s">
        <v>10</v>
      </c>
    </row>
    <row r="9520" spans="1:7" x14ac:dyDescent="0.3">
      <c r="A9520" t="s">
        <v>9547</v>
      </c>
      <c r="B9520" t="s">
        <v>7613</v>
      </c>
      <c r="C9520">
        <v>2014</v>
      </c>
      <c r="D9520">
        <v>7</v>
      </c>
      <c r="E9520" t="s">
        <v>9</v>
      </c>
      <c r="F9520">
        <v>64</v>
      </c>
      <c r="G9520" t="s">
        <v>10</v>
      </c>
    </row>
    <row r="9521" spans="1:7" x14ac:dyDescent="0.3">
      <c r="A9521" t="s">
        <v>9548</v>
      </c>
      <c r="B9521" t="s">
        <v>7613</v>
      </c>
      <c r="C9521">
        <v>2014</v>
      </c>
      <c r="D9521">
        <v>3</v>
      </c>
      <c r="E9521" t="s">
        <v>18</v>
      </c>
      <c r="F9521">
        <v>265</v>
      </c>
      <c r="G9521" t="s">
        <v>10</v>
      </c>
    </row>
    <row r="9522" spans="1:7" x14ac:dyDescent="0.3">
      <c r="A9522" t="s">
        <v>9549</v>
      </c>
      <c r="B9522" t="s">
        <v>7613</v>
      </c>
      <c r="C9522">
        <v>2004</v>
      </c>
      <c r="D9522">
        <v>6</v>
      </c>
      <c r="E9522" t="s">
        <v>9</v>
      </c>
      <c r="F9522">
        <v>50</v>
      </c>
      <c r="G9522" t="s">
        <v>10</v>
      </c>
    </row>
    <row r="9523" spans="1:7" x14ac:dyDescent="0.3">
      <c r="A9523" t="s">
        <v>9550</v>
      </c>
      <c r="B9523" t="s">
        <v>7613</v>
      </c>
      <c r="C9523">
        <v>2010</v>
      </c>
      <c r="D9523">
        <v>9</v>
      </c>
      <c r="E9523" t="s">
        <v>9</v>
      </c>
      <c r="F9523">
        <v>162</v>
      </c>
      <c r="G9523" t="s">
        <v>10</v>
      </c>
    </row>
    <row r="9524" spans="1:7" x14ac:dyDescent="0.3">
      <c r="A9524" t="s">
        <v>9551</v>
      </c>
      <c r="B9524" t="s">
        <v>7613</v>
      </c>
      <c r="C9524">
        <v>2017</v>
      </c>
      <c r="D9524">
        <v>6</v>
      </c>
      <c r="E9524" t="s">
        <v>80</v>
      </c>
      <c r="F9524">
        <v>12</v>
      </c>
      <c r="G9524" t="s">
        <v>10</v>
      </c>
    </row>
    <row r="9525" spans="1:7" x14ac:dyDescent="0.3">
      <c r="A9525" t="s">
        <v>9552</v>
      </c>
      <c r="B9525" t="s">
        <v>7613</v>
      </c>
      <c r="C9525">
        <v>2011</v>
      </c>
      <c r="D9525">
        <v>8</v>
      </c>
      <c r="E9525" t="s">
        <v>18</v>
      </c>
      <c r="F9525">
        <v>131</v>
      </c>
      <c r="G9525" t="s">
        <v>10</v>
      </c>
    </row>
    <row r="9526" spans="1:7" x14ac:dyDescent="0.3">
      <c r="A9526" t="s">
        <v>9553</v>
      </c>
      <c r="B9526" t="s">
        <v>7613</v>
      </c>
      <c r="C9526">
        <v>2007</v>
      </c>
      <c r="D9526">
        <v>11</v>
      </c>
      <c r="E9526" t="s">
        <v>18</v>
      </c>
      <c r="F9526">
        <v>39</v>
      </c>
      <c r="G9526" t="s">
        <v>50</v>
      </c>
    </row>
    <row r="9527" spans="1:7" x14ac:dyDescent="0.3">
      <c r="A9527" t="s">
        <v>9554</v>
      </c>
      <c r="B9527" t="s">
        <v>7613</v>
      </c>
      <c r="C9527">
        <v>2015</v>
      </c>
      <c r="D9527">
        <v>9</v>
      </c>
      <c r="E9527" t="s">
        <v>80</v>
      </c>
      <c r="F9527">
        <v>108</v>
      </c>
      <c r="G9527" t="s">
        <v>10</v>
      </c>
    </row>
    <row r="9528" spans="1:7" x14ac:dyDescent="0.3">
      <c r="A9528" t="s">
        <v>9555</v>
      </c>
      <c r="B9528" t="s">
        <v>7613</v>
      </c>
      <c r="C9528">
        <v>2007</v>
      </c>
      <c r="D9528">
        <v>12</v>
      </c>
      <c r="E9528" t="s">
        <v>9</v>
      </c>
      <c r="F9528">
        <v>81</v>
      </c>
      <c r="G9528" t="s">
        <v>10</v>
      </c>
    </row>
    <row r="9529" spans="1:7" x14ac:dyDescent="0.3">
      <c r="A9529" t="s">
        <v>9556</v>
      </c>
      <c r="B9529" t="s">
        <v>7613</v>
      </c>
      <c r="C9529">
        <v>2008</v>
      </c>
      <c r="D9529">
        <v>4</v>
      </c>
      <c r="E9529" t="s">
        <v>9</v>
      </c>
      <c r="F9529">
        <v>0</v>
      </c>
      <c r="G9529" t="s">
        <v>12</v>
      </c>
    </row>
    <row r="9530" spans="1:7" x14ac:dyDescent="0.3">
      <c r="A9530" t="s">
        <v>9557</v>
      </c>
      <c r="B9530" t="s">
        <v>7613</v>
      </c>
      <c r="C9530">
        <v>2006</v>
      </c>
      <c r="D9530">
        <v>4</v>
      </c>
      <c r="E9530" t="s">
        <v>9</v>
      </c>
      <c r="F9530">
        <v>132</v>
      </c>
      <c r="G9530" t="s">
        <v>10</v>
      </c>
    </row>
    <row r="9531" spans="1:7" x14ac:dyDescent="0.3">
      <c r="A9531" t="s">
        <v>9558</v>
      </c>
      <c r="B9531" t="s">
        <v>7613</v>
      </c>
      <c r="C9531">
        <v>2006</v>
      </c>
      <c r="D9531">
        <v>5</v>
      </c>
      <c r="E9531" t="s">
        <v>18</v>
      </c>
      <c r="F9531">
        <v>140</v>
      </c>
      <c r="G9531" t="s">
        <v>10</v>
      </c>
    </row>
    <row r="9532" spans="1:7" x14ac:dyDescent="0.3">
      <c r="A9532" t="s">
        <v>9559</v>
      </c>
      <c r="B9532" t="s">
        <v>7613</v>
      </c>
      <c r="C9532">
        <v>2014</v>
      </c>
      <c r="D9532">
        <v>7</v>
      </c>
      <c r="E9532" t="s">
        <v>80</v>
      </c>
      <c r="F9532">
        <v>120</v>
      </c>
      <c r="G9532" t="s">
        <v>10</v>
      </c>
    </row>
    <row r="9533" spans="1:7" x14ac:dyDescent="0.3">
      <c r="A9533" t="s">
        <v>9560</v>
      </c>
      <c r="B9533" t="s">
        <v>7613</v>
      </c>
      <c r="C9533">
        <v>2009</v>
      </c>
      <c r="D9533">
        <v>8</v>
      </c>
      <c r="E9533" t="s">
        <v>80</v>
      </c>
      <c r="F9533">
        <v>45</v>
      </c>
      <c r="G9533" t="s">
        <v>10</v>
      </c>
    </row>
    <row r="9534" spans="1:7" x14ac:dyDescent="0.3">
      <c r="A9534" t="s">
        <v>9561</v>
      </c>
      <c r="B9534" t="s">
        <v>7613</v>
      </c>
      <c r="C9534">
        <v>2013</v>
      </c>
      <c r="D9534">
        <v>7</v>
      </c>
      <c r="E9534" t="s">
        <v>18</v>
      </c>
      <c r="F9534">
        <v>120</v>
      </c>
      <c r="G9534" t="s">
        <v>10</v>
      </c>
    </row>
    <row r="9535" spans="1:7" x14ac:dyDescent="0.3">
      <c r="A9535" t="s">
        <v>9562</v>
      </c>
      <c r="B9535" t="s">
        <v>7613</v>
      </c>
      <c r="C9535">
        <v>2007</v>
      </c>
      <c r="D9535">
        <v>5</v>
      </c>
      <c r="E9535" t="s">
        <v>9</v>
      </c>
      <c r="F9535">
        <v>22</v>
      </c>
      <c r="G9535" t="s">
        <v>50</v>
      </c>
    </row>
    <row r="9536" spans="1:7" x14ac:dyDescent="0.3">
      <c r="A9536" t="s">
        <v>9563</v>
      </c>
      <c r="B9536" t="s">
        <v>7613</v>
      </c>
      <c r="C9536">
        <v>2003</v>
      </c>
      <c r="D9536">
        <v>11</v>
      </c>
      <c r="E9536" t="s">
        <v>18</v>
      </c>
      <c r="F9536">
        <v>321</v>
      </c>
      <c r="G9536" t="s">
        <v>10</v>
      </c>
    </row>
    <row r="9537" spans="1:7" x14ac:dyDescent="0.3">
      <c r="A9537" t="s">
        <v>9564</v>
      </c>
      <c r="B9537" t="s">
        <v>7613</v>
      </c>
      <c r="C9537">
        <v>2009</v>
      </c>
      <c r="D9537">
        <v>12</v>
      </c>
      <c r="E9537" t="s">
        <v>80</v>
      </c>
      <c r="F9537">
        <v>64</v>
      </c>
      <c r="G9537" t="s">
        <v>10</v>
      </c>
    </row>
    <row r="9538" spans="1:7" x14ac:dyDescent="0.3">
      <c r="A9538" t="s">
        <v>9565</v>
      </c>
      <c r="B9538" t="s">
        <v>7613</v>
      </c>
      <c r="C9538">
        <v>2007</v>
      </c>
      <c r="D9538">
        <v>5</v>
      </c>
      <c r="E9538" t="s">
        <v>80</v>
      </c>
      <c r="F9538">
        <v>12</v>
      </c>
      <c r="G9538" t="s">
        <v>10</v>
      </c>
    </row>
    <row r="9539" spans="1:7" x14ac:dyDescent="0.3">
      <c r="A9539" t="s">
        <v>9566</v>
      </c>
      <c r="B9539" t="s">
        <v>7613</v>
      </c>
      <c r="C9539">
        <v>2012</v>
      </c>
      <c r="D9539">
        <v>2</v>
      </c>
      <c r="E9539" t="s">
        <v>18</v>
      </c>
      <c r="F9539">
        <v>716</v>
      </c>
      <c r="G9539" t="s">
        <v>10</v>
      </c>
    </row>
    <row r="9540" spans="1:7" x14ac:dyDescent="0.3">
      <c r="A9540" t="s">
        <v>9567</v>
      </c>
      <c r="B9540" t="s">
        <v>7613</v>
      </c>
      <c r="C9540">
        <v>2002</v>
      </c>
      <c r="D9540">
        <v>11</v>
      </c>
      <c r="E9540" t="s">
        <v>9</v>
      </c>
      <c r="F9540">
        <v>401</v>
      </c>
      <c r="G9540" t="s">
        <v>10</v>
      </c>
    </row>
    <row r="9541" spans="1:7" x14ac:dyDescent="0.3">
      <c r="A9541" t="s">
        <v>9568</v>
      </c>
      <c r="B9541" t="s">
        <v>7613</v>
      </c>
      <c r="C9541">
        <v>2013</v>
      </c>
      <c r="D9541">
        <v>8</v>
      </c>
      <c r="E9541" t="s">
        <v>18</v>
      </c>
      <c r="F9541">
        <v>27</v>
      </c>
      <c r="G9541" t="s">
        <v>10</v>
      </c>
    </row>
    <row r="9542" spans="1:7" x14ac:dyDescent="0.3">
      <c r="A9542" t="s">
        <v>9569</v>
      </c>
      <c r="B9542" t="s">
        <v>7613</v>
      </c>
      <c r="C9542">
        <v>2018</v>
      </c>
      <c r="D9542">
        <v>7</v>
      </c>
      <c r="E9542" t="s">
        <v>80</v>
      </c>
      <c r="F9542">
        <v>0</v>
      </c>
      <c r="G9542" t="s">
        <v>12</v>
      </c>
    </row>
    <row r="9543" spans="1:7" x14ac:dyDescent="0.3">
      <c r="A9543" t="s">
        <v>9570</v>
      </c>
      <c r="B9543" t="s">
        <v>7613</v>
      </c>
      <c r="C9543">
        <v>2014</v>
      </c>
      <c r="D9543">
        <v>8</v>
      </c>
      <c r="E9543" t="s">
        <v>9</v>
      </c>
      <c r="F9543">
        <v>3506</v>
      </c>
      <c r="G9543" t="s">
        <v>473</v>
      </c>
    </row>
    <row r="9544" spans="1:7" x14ac:dyDescent="0.3">
      <c r="A9544" t="s">
        <v>9571</v>
      </c>
      <c r="B9544" t="s">
        <v>7613</v>
      </c>
      <c r="C9544">
        <v>2016</v>
      </c>
      <c r="D9544">
        <v>2</v>
      </c>
      <c r="E9544" t="s">
        <v>80</v>
      </c>
      <c r="F9544">
        <v>60</v>
      </c>
      <c r="G9544" t="s">
        <v>50</v>
      </c>
    </row>
    <row r="9545" spans="1:7" x14ac:dyDescent="0.3">
      <c r="A9545" t="s">
        <v>9572</v>
      </c>
      <c r="B9545" t="s">
        <v>7613</v>
      </c>
      <c r="C9545">
        <v>2014</v>
      </c>
      <c r="D9545">
        <v>9</v>
      </c>
      <c r="E9545" t="s">
        <v>71</v>
      </c>
      <c r="F9545">
        <v>236</v>
      </c>
      <c r="G9545" t="s">
        <v>10</v>
      </c>
    </row>
    <row r="9546" spans="1:7" x14ac:dyDescent="0.3">
      <c r="A9546" t="s">
        <v>9573</v>
      </c>
      <c r="B9546" t="s">
        <v>7613</v>
      </c>
      <c r="C9546">
        <v>2005</v>
      </c>
      <c r="D9546">
        <v>5</v>
      </c>
      <c r="E9546" t="s">
        <v>18</v>
      </c>
      <c r="F9546">
        <v>288</v>
      </c>
      <c r="G9546" t="s">
        <v>10</v>
      </c>
    </row>
    <row r="9547" spans="1:7" x14ac:dyDescent="0.3">
      <c r="A9547" t="s">
        <v>9574</v>
      </c>
      <c r="B9547" t="s">
        <v>7613</v>
      </c>
      <c r="C9547">
        <v>2014</v>
      </c>
      <c r="D9547">
        <v>2</v>
      </c>
      <c r="E9547" t="s">
        <v>80</v>
      </c>
      <c r="F9547">
        <v>29</v>
      </c>
      <c r="G9547" t="s">
        <v>50</v>
      </c>
    </row>
    <row r="9548" spans="1:7" x14ac:dyDescent="0.3">
      <c r="A9548" t="s">
        <v>9575</v>
      </c>
      <c r="B9548" t="s">
        <v>7613</v>
      </c>
      <c r="C9548">
        <v>2014</v>
      </c>
      <c r="D9548">
        <v>3</v>
      </c>
      <c r="E9548" t="s">
        <v>80</v>
      </c>
      <c r="F9548">
        <v>24</v>
      </c>
      <c r="G9548" t="s">
        <v>10</v>
      </c>
    </row>
    <row r="9549" spans="1:7" x14ac:dyDescent="0.3">
      <c r="A9549" t="s">
        <v>9576</v>
      </c>
      <c r="B9549" t="s">
        <v>7613</v>
      </c>
      <c r="C9549">
        <v>2006</v>
      </c>
      <c r="D9549">
        <v>10</v>
      </c>
      <c r="E9549" t="s">
        <v>71</v>
      </c>
      <c r="F9549">
        <v>28</v>
      </c>
      <c r="G9549" t="s">
        <v>10</v>
      </c>
    </row>
    <row r="9550" spans="1:7" x14ac:dyDescent="0.3">
      <c r="A9550" t="s">
        <v>9577</v>
      </c>
      <c r="B9550" t="s">
        <v>7613</v>
      </c>
      <c r="C9550">
        <v>2006</v>
      </c>
      <c r="D9550">
        <v>7</v>
      </c>
      <c r="E9550" t="s">
        <v>9</v>
      </c>
      <c r="F9550">
        <v>88</v>
      </c>
      <c r="G9550" t="s">
        <v>50</v>
      </c>
    </row>
    <row r="9551" spans="1:7" x14ac:dyDescent="0.3">
      <c r="A9551" t="s">
        <v>9578</v>
      </c>
      <c r="B9551" t="s">
        <v>7613</v>
      </c>
      <c r="C9551">
        <v>2007</v>
      </c>
      <c r="D9551">
        <v>8</v>
      </c>
      <c r="E9551" t="s">
        <v>18</v>
      </c>
      <c r="F9551">
        <v>1461</v>
      </c>
      <c r="G9551" t="s">
        <v>50</v>
      </c>
    </row>
    <row r="9552" spans="1:7" x14ac:dyDescent="0.3">
      <c r="A9552" t="s">
        <v>9579</v>
      </c>
      <c r="B9552" t="s">
        <v>7613</v>
      </c>
      <c r="C9552">
        <v>2008</v>
      </c>
      <c r="D9552">
        <v>7</v>
      </c>
      <c r="E9552" t="s">
        <v>80</v>
      </c>
      <c r="F9552">
        <v>16</v>
      </c>
      <c r="G9552" t="s">
        <v>10</v>
      </c>
    </row>
    <row r="9553" spans="1:7" x14ac:dyDescent="0.3">
      <c r="A9553" t="s">
        <v>9580</v>
      </c>
      <c r="B9553" t="s">
        <v>7613</v>
      </c>
      <c r="C9553">
        <v>2015</v>
      </c>
      <c r="D9553">
        <v>11</v>
      </c>
      <c r="E9553" t="s">
        <v>18</v>
      </c>
      <c r="F9553">
        <v>531</v>
      </c>
      <c r="G9553" t="s">
        <v>10</v>
      </c>
    </row>
    <row r="9554" spans="1:7" x14ac:dyDescent="0.3">
      <c r="A9554" t="s">
        <v>9581</v>
      </c>
      <c r="B9554" t="s">
        <v>7613</v>
      </c>
      <c r="C9554">
        <v>2004</v>
      </c>
      <c r="D9554">
        <v>12</v>
      </c>
      <c r="E9554" t="s">
        <v>71</v>
      </c>
      <c r="F9554">
        <v>104</v>
      </c>
      <c r="G9554" t="s">
        <v>10</v>
      </c>
    </row>
    <row r="9555" spans="1:7" x14ac:dyDescent="0.3">
      <c r="A9555" t="s">
        <v>9582</v>
      </c>
      <c r="B9555" t="s">
        <v>7613</v>
      </c>
      <c r="C9555">
        <v>2006</v>
      </c>
      <c r="D9555">
        <v>12</v>
      </c>
      <c r="E9555" t="s">
        <v>9</v>
      </c>
      <c r="F9555">
        <v>48</v>
      </c>
      <c r="G9555" t="s">
        <v>10</v>
      </c>
    </row>
    <row r="9556" spans="1:7" x14ac:dyDescent="0.3">
      <c r="A9556" t="s">
        <v>9583</v>
      </c>
      <c r="B9556" t="s">
        <v>7613</v>
      </c>
      <c r="C9556">
        <v>2011</v>
      </c>
      <c r="D9556">
        <v>11</v>
      </c>
      <c r="E9556" t="s">
        <v>80</v>
      </c>
      <c r="F9556">
        <v>42</v>
      </c>
      <c r="G9556" t="s">
        <v>10</v>
      </c>
    </row>
    <row r="9557" spans="1:7" x14ac:dyDescent="0.3">
      <c r="A9557" t="s">
        <v>9584</v>
      </c>
      <c r="B9557" t="s">
        <v>7613</v>
      </c>
      <c r="C9557">
        <v>2014</v>
      </c>
      <c r="D9557">
        <v>10</v>
      </c>
      <c r="E9557" t="s">
        <v>80</v>
      </c>
      <c r="F9557">
        <v>8</v>
      </c>
      <c r="G9557" t="s">
        <v>10</v>
      </c>
    </row>
    <row r="9558" spans="1:7" x14ac:dyDescent="0.3">
      <c r="A9558" t="s">
        <v>9585</v>
      </c>
      <c r="B9558" t="s">
        <v>7613</v>
      </c>
      <c r="C9558">
        <v>2009</v>
      </c>
      <c r="D9558">
        <v>7</v>
      </c>
      <c r="E9558" t="s">
        <v>80</v>
      </c>
      <c r="F9558">
        <v>41</v>
      </c>
      <c r="G9558" t="s">
        <v>10</v>
      </c>
    </row>
    <row r="9559" spans="1:7" x14ac:dyDescent="0.3">
      <c r="A9559" t="s">
        <v>9586</v>
      </c>
      <c r="B9559" t="s">
        <v>7613</v>
      </c>
      <c r="C9559">
        <v>2009</v>
      </c>
      <c r="D9559">
        <v>8</v>
      </c>
      <c r="E9559" t="s">
        <v>80</v>
      </c>
      <c r="F9559">
        <v>25</v>
      </c>
      <c r="G9559" t="s">
        <v>10</v>
      </c>
    </row>
    <row r="9560" spans="1:7" x14ac:dyDescent="0.3">
      <c r="A9560" t="s">
        <v>9587</v>
      </c>
      <c r="B9560" t="s">
        <v>7613</v>
      </c>
      <c r="C9560">
        <v>2008</v>
      </c>
      <c r="D9560">
        <v>4</v>
      </c>
      <c r="E9560" t="s">
        <v>80</v>
      </c>
      <c r="F9560">
        <v>17</v>
      </c>
      <c r="G9560" t="s">
        <v>10</v>
      </c>
    </row>
    <row r="9561" spans="1:7" x14ac:dyDescent="0.3">
      <c r="A9561" t="s">
        <v>9588</v>
      </c>
      <c r="B9561" t="s">
        <v>7613</v>
      </c>
      <c r="C9561">
        <v>2005</v>
      </c>
      <c r="D9561">
        <v>4</v>
      </c>
      <c r="E9561" t="s">
        <v>71</v>
      </c>
      <c r="F9561">
        <v>300</v>
      </c>
      <c r="G9561" t="s">
        <v>10</v>
      </c>
    </row>
    <row r="9562" spans="1:7" x14ac:dyDescent="0.3">
      <c r="A9562" t="s">
        <v>9589</v>
      </c>
      <c r="B9562" t="s">
        <v>7613</v>
      </c>
      <c r="C9562">
        <v>2002</v>
      </c>
      <c r="D9562">
        <v>3</v>
      </c>
      <c r="E9562" t="s">
        <v>9</v>
      </c>
      <c r="F9562">
        <v>500</v>
      </c>
      <c r="G9562" t="s">
        <v>10</v>
      </c>
    </row>
    <row r="9563" spans="1:7" x14ac:dyDescent="0.3">
      <c r="A9563" t="s">
        <v>9590</v>
      </c>
      <c r="B9563" t="s">
        <v>7613</v>
      </c>
      <c r="C9563">
        <v>2004</v>
      </c>
      <c r="D9563">
        <v>3</v>
      </c>
      <c r="E9563" t="s">
        <v>9</v>
      </c>
      <c r="F9563">
        <v>86</v>
      </c>
      <c r="G9563" t="s">
        <v>10</v>
      </c>
    </row>
    <row r="9564" spans="1:7" x14ac:dyDescent="0.3">
      <c r="A9564" t="s">
        <v>9591</v>
      </c>
      <c r="B9564" t="s">
        <v>7613</v>
      </c>
      <c r="C9564">
        <v>2018</v>
      </c>
      <c r="D9564">
        <v>1</v>
      </c>
      <c r="E9564" t="s">
        <v>80</v>
      </c>
      <c r="F9564">
        <v>0</v>
      </c>
      <c r="G9564" t="s">
        <v>12</v>
      </c>
    </row>
    <row r="9565" spans="1:7" x14ac:dyDescent="0.3">
      <c r="A9565" t="s">
        <v>9592</v>
      </c>
      <c r="B9565" t="s">
        <v>7613</v>
      </c>
      <c r="C9565">
        <v>2007</v>
      </c>
      <c r="D9565">
        <v>4</v>
      </c>
      <c r="E9565" t="s">
        <v>18</v>
      </c>
      <c r="F9565">
        <v>1437</v>
      </c>
      <c r="G9565" t="s">
        <v>10</v>
      </c>
    </row>
    <row r="9566" spans="1:7" x14ac:dyDescent="0.3">
      <c r="A9566" t="s">
        <v>9593</v>
      </c>
      <c r="B9566" t="s">
        <v>7613</v>
      </c>
      <c r="C9566">
        <v>2014</v>
      </c>
      <c r="D9566">
        <v>10</v>
      </c>
      <c r="E9566" t="s">
        <v>80</v>
      </c>
      <c r="F9566">
        <v>55</v>
      </c>
      <c r="G9566" t="s">
        <v>10</v>
      </c>
    </row>
    <row r="9567" spans="1:7" x14ac:dyDescent="0.3">
      <c r="A9567" t="s">
        <v>9594</v>
      </c>
      <c r="B9567" t="s">
        <v>7613</v>
      </c>
      <c r="C9567">
        <v>2003</v>
      </c>
      <c r="D9567">
        <v>1</v>
      </c>
      <c r="E9567" t="s">
        <v>9</v>
      </c>
      <c r="F9567">
        <v>103</v>
      </c>
      <c r="G9567" t="s">
        <v>10</v>
      </c>
    </row>
    <row r="9568" spans="1:7" x14ac:dyDescent="0.3">
      <c r="A9568" t="s">
        <v>9595</v>
      </c>
      <c r="B9568" t="s">
        <v>7613</v>
      </c>
      <c r="C9568">
        <v>2002</v>
      </c>
      <c r="D9568">
        <v>6</v>
      </c>
      <c r="E9568" t="s">
        <v>9</v>
      </c>
      <c r="F9568">
        <v>100</v>
      </c>
      <c r="G9568" t="s">
        <v>10</v>
      </c>
    </row>
    <row r="9569" spans="1:7" x14ac:dyDescent="0.3">
      <c r="A9569" t="s">
        <v>9596</v>
      </c>
      <c r="B9569" t="s">
        <v>7613</v>
      </c>
      <c r="C9569">
        <v>2005</v>
      </c>
      <c r="D9569">
        <v>12</v>
      </c>
      <c r="E9569" t="s">
        <v>9</v>
      </c>
      <c r="F9569">
        <v>160</v>
      </c>
      <c r="G9569" t="s">
        <v>10</v>
      </c>
    </row>
    <row r="9570" spans="1:7" x14ac:dyDescent="0.3">
      <c r="A9570" t="s">
        <v>9597</v>
      </c>
      <c r="B9570" t="s">
        <v>7613</v>
      </c>
      <c r="C9570">
        <v>2011</v>
      </c>
      <c r="D9570">
        <v>7</v>
      </c>
      <c r="E9570" t="s">
        <v>80</v>
      </c>
      <c r="F9570">
        <v>26</v>
      </c>
      <c r="G9570" t="s">
        <v>10</v>
      </c>
    </row>
    <row r="9571" spans="1:7" x14ac:dyDescent="0.3">
      <c r="A9571" t="s">
        <v>9598</v>
      </c>
      <c r="B9571" t="s">
        <v>7613</v>
      </c>
      <c r="C9571">
        <v>2015</v>
      </c>
      <c r="D9571">
        <v>12</v>
      </c>
      <c r="E9571" t="s">
        <v>60</v>
      </c>
      <c r="F9571">
        <v>0</v>
      </c>
      <c r="G9571" t="s">
        <v>12</v>
      </c>
    </row>
    <row r="9572" spans="1:7" x14ac:dyDescent="0.3">
      <c r="A9572" t="s">
        <v>9599</v>
      </c>
      <c r="B9572" t="s">
        <v>7613</v>
      </c>
      <c r="C9572">
        <v>2009</v>
      </c>
      <c r="D9572">
        <v>5</v>
      </c>
      <c r="E9572" t="s">
        <v>71</v>
      </c>
      <c r="F9572">
        <v>1332</v>
      </c>
      <c r="G9572" t="s">
        <v>50</v>
      </c>
    </row>
    <row r="9573" spans="1:7" x14ac:dyDescent="0.3">
      <c r="A9573" t="s">
        <v>9600</v>
      </c>
      <c r="B9573" t="s">
        <v>7613</v>
      </c>
      <c r="C9573">
        <v>2007</v>
      </c>
      <c r="D9573">
        <v>10</v>
      </c>
      <c r="E9573" t="s">
        <v>18</v>
      </c>
      <c r="F9573">
        <v>1252</v>
      </c>
      <c r="G9573" t="s">
        <v>10</v>
      </c>
    </row>
    <row r="9574" spans="1:7" x14ac:dyDescent="0.3">
      <c r="A9574" t="s">
        <v>9601</v>
      </c>
      <c r="B9574" t="s">
        <v>7613</v>
      </c>
      <c r="C9574">
        <v>2006</v>
      </c>
      <c r="D9574">
        <v>10</v>
      </c>
      <c r="E9574" t="s">
        <v>80</v>
      </c>
      <c r="F9574">
        <v>56</v>
      </c>
      <c r="G9574" t="s">
        <v>10</v>
      </c>
    </row>
    <row r="9575" spans="1:7" x14ac:dyDescent="0.3">
      <c r="A9575" t="s">
        <v>9602</v>
      </c>
      <c r="B9575" t="s">
        <v>7613</v>
      </c>
      <c r="C9575">
        <v>2009</v>
      </c>
      <c r="D9575">
        <v>10</v>
      </c>
      <c r="E9575" t="s">
        <v>9</v>
      </c>
      <c r="F9575">
        <v>1343</v>
      </c>
      <c r="G9575" t="s">
        <v>10</v>
      </c>
    </row>
    <row r="9576" spans="1:7" x14ac:dyDescent="0.3">
      <c r="A9576" t="s">
        <v>9603</v>
      </c>
      <c r="B9576" t="s">
        <v>7613</v>
      </c>
      <c r="C9576">
        <v>2006</v>
      </c>
      <c r="D9576">
        <v>6</v>
      </c>
      <c r="E9576" t="s">
        <v>18</v>
      </c>
      <c r="F9576">
        <v>1395</v>
      </c>
      <c r="G9576" t="s">
        <v>10</v>
      </c>
    </row>
    <row r="9577" spans="1:7" x14ac:dyDescent="0.3">
      <c r="A9577" t="s">
        <v>9604</v>
      </c>
      <c r="B9577" t="s">
        <v>7613</v>
      </c>
      <c r="C9577">
        <v>2008</v>
      </c>
      <c r="D9577">
        <v>12</v>
      </c>
      <c r="E9577" t="s">
        <v>9</v>
      </c>
      <c r="F9577">
        <v>198</v>
      </c>
      <c r="G9577" t="s">
        <v>10</v>
      </c>
    </row>
    <row r="9578" spans="1:7" x14ac:dyDescent="0.3">
      <c r="A9578" t="s">
        <v>9605</v>
      </c>
      <c r="B9578" t="s">
        <v>7613</v>
      </c>
      <c r="C9578">
        <v>2003</v>
      </c>
      <c r="D9578">
        <v>12</v>
      </c>
      <c r="E9578" t="s">
        <v>71</v>
      </c>
      <c r="F9578">
        <v>255</v>
      </c>
      <c r="G9578" t="s">
        <v>10</v>
      </c>
    </row>
    <row r="9579" spans="1:7" x14ac:dyDescent="0.3">
      <c r="A9579" t="s">
        <v>9606</v>
      </c>
      <c r="B9579" t="s">
        <v>7613</v>
      </c>
      <c r="C9579">
        <v>2008</v>
      </c>
      <c r="D9579">
        <v>6</v>
      </c>
      <c r="E9579" t="s">
        <v>9</v>
      </c>
      <c r="F9579">
        <v>312</v>
      </c>
      <c r="G9579" t="s">
        <v>10</v>
      </c>
    </row>
    <row r="9580" spans="1:7" x14ac:dyDescent="0.3">
      <c r="A9580" t="s">
        <v>9607</v>
      </c>
      <c r="B9580" t="s">
        <v>7613</v>
      </c>
      <c r="C9580">
        <v>2012</v>
      </c>
      <c r="D9580">
        <v>10</v>
      </c>
      <c r="E9580" t="s">
        <v>18</v>
      </c>
      <c r="F9580">
        <v>828</v>
      </c>
      <c r="G9580" t="s">
        <v>10</v>
      </c>
    </row>
    <row r="9581" spans="1:7" x14ac:dyDescent="0.3">
      <c r="A9581" t="s">
        <v>9608</v>
      </c>
      <c r="B9581" t="s">
        <v>7613</v>
      </c>
      <c r="C9581">
        <v>2014</v>
      </c>
      <c r="D9581">
        <v>7</v>
      </c>
      <c r="E9581" t="s">
        <v>18</v>
      </c>
      <c r="F9581">
        <v>996</v>
      </c>
      <c r="G9581" t="s">
        <v>10</v>
      </c>
    </row>
    <row r="9582" spans="1:7" x14ac:dyDescent="0.3">
      <c r="A9582" t="s">
        <v>9609</v>
      </c>
      <c r="B9582" t="s">
        <v>7613</v>
      </c>
      <c r="C9582">
        <v>2004</v>
      </c>
      <c r="D9582">
        <v>6</v>
      </c>
      <c r="E9582" t="s">
        <v>9</v>
      </c>
      <c r="F9582">
        <v>138</v>
      </c>
      <c r="G9582" t="s">
        <v>10</v>
      </c>
    </row>
    <row r="9583" spans="1:7" x14ac:dyDescent="0.3">
      <c r="A9583" t="s">
        <v>9610</v>
      </c>
      <c r="B9583" t="s">
        <v>7613</v>
      </c>
      <c r="C9583">
        <v>2005</v>
      </c>
      <c r="D9583">
        <v>3</v>
      </c>
      <c r="E9583" t="s">
        <v>80</v>
      </c>
      <c r="F9583">
        <v>25</v>
      </c>
      <c r="G9583" t="s">
        <v>10</v>
      </c>
    </row>
    <row r="9584" spans="1:7" x14ac:dyDescent="0.3">
      <c r="A9584" t="s">
        <v>9611</v>
      </c>
      <c r="B9584" t="s">
        <v>7613</v>
      </c>
      <c r="C9584">
        <v>2005</v>
      </c>
      <c r="D9584">
        <v>5</v>
      </c>
      <c r="E9584" t="s">
        <v>71</v>
      </c>
      <c r="F9584">
        <v>1439</v>
      </c>
      <c r="G9584" t="s">
        <v>10</v>
      </c>
    </row>
    <row r="9585" spans="1:7" x14ac:dyDescent="0.3">
      <c r="A9585" t="s">
        <v>9612</v>
      </c>
      <c r="B9585" t="s">
        <v>7613</v>
      </c>
      <c r="C9585">
        <v>2008</v>
      </c>
      <c r="D9585">
        <v>12</v>
      </c>
      <c r="E9585" t="s">
        <v>80</v>
      </c>
      <c r="F9585">
        <v>20</v>
      </c>
      <c r="G9585" t="s">
        <v>10</v>
      </c>
    </row>
    <row r="9586" spans="1:7" x14ac:dyDescent="0.3">
      <c r="A9586" t="s">
        <v>9613</v>
      </c>
      <c r="B9586" t="s">
        <v>7613</v>
      </c>
      <c r="C9586">
        <v>2018</v>
      </c>
      <c r="D9586">
        <v>2</v>
      </c>
      <c r="E9586" t="s">
        <v>9</v>
      </c>
      <c r="F9586">
        <v>100</v>
      </c>
      <c r="G9586" t="s">
        <v>179</v>
      </c>
    </row>
    <row r="9587" spans="1:7" x14ac:dyDescent="0.3">
      <c r="A9587" t="s">
        <v>9614</v>
      </c>
      <c r="B9587" t="s">
        <v>7613</v>
      </c>
      <c r="C9587">
        <v>2007</v>
      </c>
      <c r="D9587">
        <v>6</v>
      </c>
      <c r="E9587" t="s">
        <v>80</v>
      </c>
      <c r="F9587">
        <v>70</v>
      </c>
      <c r="G9587" t="s">
        <v>10</v>
      </c>
    </row>
    <row r="9588" spans="1:7" x14ac:dyDescent="0.3">
      <c r="A9588" t="s">
        <v>9615</v>
      </c>
      <c r="B9588" t="s">
        <v>7613</v>
      </c>
      <c r="C9588">
        <v>2007</v>
      </c>
      <c r="D9588">
        <v>10</v>
      </c>
      <c r="E9588" t="s">
        <v>18</v>
      </c>
      <c r="F9588">
        <v>687</v>
      </c>
      <c r="G9588" t="s">
        <v>10</v>
      </c>
    </row>
    <row r="9589" spans="1:7" x14ac:dyDescent="0.3">
      <c r="A9589" t="s">
        <v>9616</v>
      </c>
      <c r="B9589" t="s">
        <v>7613</v>
      </c>
      <c r="C9589">
        <v>2008</v>
      </c>
      <c r="D9589">
        <v>1</v>
      </c>
      <c r="E9589" t="s">
        <v>80</v>
      </c>
      <c r="F9589">
        <v>6</v>
      </c>
      <c r="G9589" t="s">
        <v>10</v>
      </c>
    </row>
    <row r="9590" spans="1:7" x14ac:dyDescent="0.3">
      <c r="A9590" t="s">
        <v>9617</v>
      </c>
      <c r="B9590" t="s">
        <v>7613</v>
      </c>
      <c r="C9590">
        <v>2008</v>
      </c>
      <c r="D9590">
        <v>7</v>
      </c>
      <c r="E9590" t="s">
        <v>18</v>
      </c>
      <c r="F9590">
        <v>301</v>
      </c>
      <c r="G9590" t="s">
        <v>10</v>
      </c>
    </row>
    <row r="9591" spans="1:7" x14ac:dyDescent="0.3">
      <c r="A9591" t="s">
        <v>9618</v>
      </c>
      <c r="B9591" t="s">
        <v>7613</v>
      </c>
      <c r="C9591">
        <v>2010</v>
      </c>
      <c r="D9591">
        <v>10</v>
      </c>
      <c r="E9591" t="s">
        <v>18</v>
      </c>
      <c r="F9591">
        <v>917</v>
      </c>
      <c r="G9591" t="s">
        <v>10</v>
      </c>
    </row>
    <row r="9592" spans="1:7" x14ac:dyDescent="0.3">
      <c r="A9592" t="s">
        <v>9619</v>
      </c>
      <c r="B9592" t="s">
        <v>7613</v>
      </c>
      <c r="C9592">
        <v>2018</v>
      </c>
      <c r="D9592">
        <v>3</v>
      </c>
      <c r="E9592" t="s">
        <v>80</v>
      </c>
      <c r="F9592">
        <v>80</v>
      </c>
      <c r="G9592" t="s">
        <v>179</v>
      </c>
    </row>
    <row r="9593" spans="1:7" x14ac:dyDescent="0.3">
      <c r="A9593" t="s">
        <v>9620</v>
      </c>
      <c r="B9593" t="s">
        <v>7613</v>
      </c>
      <c r="C9593">
        <v>2005</v>
      </c>
      <c r="D9593">
        <v>2</v>
      </c>
      <c r="E9593" t="s">
        <v>18</v>
      </c>
      <c r="F9593">
        <v>90</v>
      </c>
      <c r="G9593" t="s">
        <v>10</v>
      </c>
    </row>
    <row r="9594" spans="1:7" x14ac:dyDescent="0.3">
      <c r="A9594" t="s">
        <v>9621</v>
      </c>
      <c r="B9594" t="s">
        <v>7613</v>
      </c>
      <c r="C9594">
        <v>2006</v>
      </c>
      <c r="D9594">
        <v>8</v>
      </c>
      <c r="E9594" t="s">
        <v>9</v>
      </c>
      <c r="F9594">
        <v>100</v>
      </c>
      <c r="G9594" t="s">
        <v>10</v>
      </c>
    </row>
    <row r="9595" spans="1:7" x14ac:dyDescent="0.3">
      <c r="A9595" t="s">
        <v>9622</v>
      </c>
      <c r="B9595" t="s">
        <v>7613</v>
      </c>
      <c r="C9595">
        <v>2011</v>
      </c>
      <c r="D9595">
        <v>1</v>
      </c>
      <c r="E9595" t="s">
        <v>18</v>
      </c>
      <c r="F9595">
        <v>207</v>
      </c>
      <c r="G9595" t="s">
        <v>10</v>
      </c>
    </row>
    <row r="9596" spans="1:7" x14ac:dyDescent="0.3">
      <c r="A9596" t="s">
        <v>9623</v>
      </c>
      <c r="B9596" t="s">
        <v>7613</v>
      </c>
      <c r="C9596">
        <v>2014</v>
      </c>
      <c r="D9596">
        <v>9</v>
      </c>
      <c r="E9596" t="s">
        <v>18</v>
      </c>
      <c r="F9596">
        <v>1017</v>
      </c>
      <c r="G9596" t="s">
        <v>10</v>
      </c>
    </row>
    <row r="9597" spans="1:7" x14ac:dyDescent="0.3">
      <c r="A9597" t="s">
        <v>9624</v>
      </c>
      <c r="B9597" t="s">
        <v>7613</v>
      </c>
      <c r="C9597">
        <v>2008</v>
      </c>
      <c r="D9597">
        <v>12</v>
      </c>
      <c r="E9597" t="s">
        <v>18</v>
      </c>
      <c r="F9597">
        <v>589</v>
      </c>
      <c r="G9597" t="s">
        <v>10</v>
      </c>
    </row>
    <row r="9598" spans="1:7" x14ac:dyDescent="0.3">
      <c r="A9598" t="s">
        <v>9625</v>
      </c>
      <c r="B9598" t="s">
        <v>7613</v>
      </c>
      <c r="C9598">
        <v>2004</v>
      </c>
      <c r="D9598">
        <v>5</v>
      </c>
      <c r="E9598" t="s">
        <v>71</v>
      </c>
      <c r="F9598">
        <v>472</v>
      </c>
      <c r="G9598" t="s">
        <v>10</v>
      </c>
    </row>
    <row r="9599" spans="1:7" x14ac:dyDescent="0.3">
      <c r="A9599" t="s">
        <v>9626</v>
      </c>
      <c r="B9599" t="s">
        <v>7613</v>
      </c>
      <c r="C9599">
        <v>2004</v>
      </c>
      <c r="D9599">
        <v>4</v>
      </c>
      <c r="E9599" t="s">
        <v>18</v>
      </c>
      <c r="F9599">
        <v>5960</v>
      </c>
      <c r="G9599" t="s">
        <v>10</v>
      </c>
    </row>
    <row r="9600" spans="1:7" x14ac:dyDescent="0.3">
      <c r="A9600" t="s">
        <v>9627</v>
      </c>
      <c r="B9600" t="s">
        <v>7613</v>
      </c>
      <c r="C9600">
        <v>2005</v>
      </c>
      <c r="D9600">
        <v>4</v>
      </c>
      <c r="E9600" t="s">
        <v>9</v>
      </c>
      <c r="F9600">
        <v>75</v>
      </c>
      <c r="G9600" t="s">
        <v>10</v>
      </c>
    </row>
    <row r="9601" spans="1:7" x14ac:dyDescent="0.3">
      <c r="A9601" t="s">
        <v>9628</v>
      </c>
      <c r="B9601" t="s">
        <v>7613</v>
      </c>
      <c r="C9601">
        <v>2003</v>
      </c>
      <c r="D9601">
        <v>11</v>
      </c>
      <c r="E9601" t="s">
        <v>18</v>
      </c>
      <c r="F9601">
        <v>276</v>
      </c>
      <c r="G9601" t="s">
        <v>10</v>
      </c>
    </row>
    <row r="9602" spans="1:7" x14ac:dyDescent="0.3">
      <c r="A9602" t="s">
        <v>9629</v>
      </c>
      <c r="B9602" t="s">
        <v>7613</v>
      </c>
      <c r="C9602">
        <v>2003</v>
      </c>
      <c r="D9602">
        <v>5</v>
      </c>
      <c r="E9602" t="s">
        <v>9</v>
      </c>
      <c r="F9602">
        <v>0</v>
      </c>
      <c r="G9602" t="s">
        <v>10</v>
      </c>
    </row>
    <row r="9603" spans="1:7" x14ac:dyDescent="0.3">
      <c r="A9603" t="s">
        <v>9630</v>
      </c>
      <c r="B9603" t="s">
        <v>7613</v>
      </c>
      <c r="C9603">
        <v>2012</v>
      </c>
      <c r="D9603">
        <v>1</v>
      </c>
      <c r="E9603" t="s">
        <v>80</v>
      </c>
      <c r="F9603">
        <v>52</v>
      </c>
      <c r="G9603" t="s">
        <v>10</v>
      </c>
    </row>
    <row r="9604" spans="1:7" x14ac:dyDescent="0.3">
      <c r="A9604" t="s">
        <v>9631</v>
      </c>
      <c r="B9604" t="s">
        <v>7613</v>
      </c>
      <c r="C9604">
        <v>2010</v>
      </c>
      <c r="D9604">
        <v>5</v>
      </c>
      <c r="E9604" t="s">
        <v>80</v>
      </c>
      <c r="F9604">
        <v>26</v>
      </c>
      <c r="G9604" t="s">
        <v>10</v>
      </c>
    </row>
    <row r="9605" spans="1:7" x14ac:dyDescent="0.3">
      <c r="A9605" t="s">
        <v>9632</v>
      </c>
      <c r="B9605" t="s">
        <v>7613</v>
      </c>
      <c r="C9605">
        <v>2004</v>
      </c>
      <c r="D9605">
        <v>12</v>
      </c>
      <c r="E9605" t="s">
        <v>18</v>
      </c>
      <c r="F9605">
        <v>304</v>
      </c>
      <c r="G9605" t="s">
        <v>10</v>
      </c>
    </row>
    <row r="9606" spans="1:7" x14ac:dyDescent="0.3">
      <c r="A9606" t="s">
        <v>9633</v>
      </c>
      <c r="B9606" t="s">
        <v>7613</v>
      </c>
      <c r="C9606">
        <v>2003</v>
      </c>
      <c r="D9606">
        <v>9</v>
      </c>
      <c r="E9606" t="s">
        <v>80</v>
      </c>
      <c r="F9606">
        <v>40</v>
      </c>
      <c r="G9606" t="s">
        <v>10</v>
      </c>
    </row>
    <row r="9607" spans="1:7" x14ac:dyDescent="0.3">
      <c r="A9607" t="s">
        <v>9634</v>
      </c>
      <c r="B9607" t="s">
        <v>7613</v>
      </c>
      <c r="C9607">
        <v>2001</v>
      </c>
      <c r="D9607">
        <v>11</v>
      </c>
      <c r="E9607" t="s">
        <v>18</v>
      </c>
      <c r="F9607">
        <v>908</v>
      </c>
      <c r="G9607" t="s">
        <v>10</v>
      </c>
    </row>
    <row r="9608" spans="1:7" x14ac:dyDescent="0.3">
      <c r="A9608" t="s">
        <v>9635</v>
      </c>
      <c r="B9608" t="s">
        <v>7613</v>
      </c>
      <c r="C9608">
        <v>2008</v>
      </c>
      <c r="D9608">
        <v>9</v>
      </c>
      <c r="E9608" t="s">
        <v>71</v>
      </c>
      <c r="F9608">
        <v>131</v>
      </c>
      <c r="G9608" t="s">
        <v>10</v>
      </c>
    </row>
    <row r="9609" spans="1:7" x14ac:dyDescent="0.3">
      <c r="A9609" t="s">
        <v>9636</v>
      </c>
      <c r="B9609" t="s">
        <v>7613</v>
      </c>
      <c r="C9609">
        <v>2006</v>
      </c>
      <c r="D9609">
        <v>10</v>
      </c>
      <c r="E9609" t="s">
        <v>80</v>
      </c>
      <c r="F9609">
        <v>16</v>
      </c>
      <c r="G9609" t="s">
        <v>10</v>
      </c>
    </row>
    <row r="9610" spans="1:7" x14ac:dyDescent="0.3">
      <c r="A9610" t="s">
        <v>9637</v>
      </c>
      <c r="B9610" t="s">
        <v>7613</v>
      </c>
      <c r="C9610">
        <v>2012</v>
      </c>
      <c r="D9610">
        <v>7</v>
      </c>
      <c r="E9610" t="s">
        <v>9</v>
      </c>
      <c r="F9610">
        <v>5</v>
      </c>
      <c r="G9610" t="s">
        <v>50</v>
      </c>
    </row>
    <row r="9611" spans="1:7" x14ac:dyDescent="0.3">
      <c r="A9611" t="s">
        <v>9638</v>
      </c>
      <c r="B9611" t="s">
        <v>7613</v>
      </c>
      <c r="C9611">
        <v>2014</v>
      </c>
      <c r="D9611">
        <v>8</v>
      </c>
      <c r="E9611" t="s">
        <v>80</v>
      </c>
      <c r="F9611">
        <v>38</v>
      </c>
      <c r="G9611" t="s">
        <v>50</v>
      </c>
    </row>
    <row r="9612" spans="1:7" x14ac:dyDescent="0.3">
      <c r="A9612" t="s">
        <v>9639</v>
      </c>
      <c r="B9612" t="s">
        <v>7613</v>
      </c>
      <c r="C9612">
        <v>2006</v>
      </c>
      <c r="D9612">
        <v>10</v>
      </c>
      <c r="E9612" t="s">
        <v>18</v>
      </c>
      <c r="F9612">
        <v>429</v>
      </c>
      <c r="G9612" t="s">
        <v>10</v>
      </c>
    </row>
    <row r="9613" spans="1:7" x14ac:dyDescent="0.3">
      <c r="A9613" t="s">
        <v>9640</v>
      </c>
      <c r="B9613" t="s">
        <v>7613</v>
      </c>
      <c r="C9613">
        <v>2012</v>
      </c>
      <c r="D9613">
        <v>2</v>
      </c>
      <c r="E9613" t="s">
        <v>60</v>
      </c>
      <c r="F9613">
        <v>78</v>
      </c>
      <c r="G9613" t="s">
        <v>10</v>
      </c>
    </row>
    <row r="9614" spans="1:7" x14ac:dyDescent="0.3">
      <c r="A9614" t="s">
        <v>9641</v>
      </c>
      <c r="B9614" t="s">
        <v>7613</v>
      </c>
      <c r="C9614">
        <v>2012</v>
      </c>
      <c r="D9614">
        <v>5</v>
      </c>
      <c r="E9614" t="s">
        <v>18</v>
      </c>
      <c r="F9614">
        <v>40</v>
      </c>
      <c r="G9614" t="s">
        <v>10</v>
      </c>
    </row>
    <row r="9615" spans="1:7" x14ac:dyDescent="0.3">
      <c r="A9615" t="s">
        <v>9642</v>
      </c>
      <c r="B9615" t="s">
        <v>7613</v>
      </c>
      <c r="C9615">
        <v>2017</v>
      </c>
      <c r="D9615">
        <v>1</v>
      </c>
      <c r="E9615" t="s">
        <v>9</v>
      </c>
      <c r="F9615">
        <v>96</v>
      </c>
      <c r="G9615" t="s">
        <v>179</v>
      </c>
    </row>
    <row r="9616" spans="1:7" x14ac:dyDescent="0.3">
      <c r="A9616" t="s">
        <v>9643</v>
      </c>
      <c r="B9616" t="s">
        <v>7613</v>
      </c>
      <c r="C9616">
        <v>2009</v>
      </c>
      <c r="D9616">
        <v>11</v>
      </c>
      <c r="E9616" t="s">
        <v>18</v>
      </c>
      <c r="F9616">
        <v>218</v>
      </c>
      <c r="G9616" t="s">
        <v>10</v>
      </c>
    </row>
    <row r="9617" spans="1:7" x14ac:dyDescent="0.3">
      <c r="A9617" t="s">
        <v>9644</v>
      </c>
      <c r="B9617" t="s">
        <v>7613</v>
      </c>
      <c r="C9617">
        <v>2013</v>
      </c>
      <c r="D9617">
        <v>7</v>
      </c>
      <c r="E9617" t="s">
        <v>18</v>
      </c>
      <c r="F9617">
        <v>121</v>
      </c>
      <c r="G9617" t="s">
        <v>10</v>
      </c>
    </row>
    <row r="9618" spans="1:7" x14ac:dyDescent="0.3">
      <c r="A9618" t="s">
        <v>9645</v>
      </c>
      <c r="B9618" t="s">
        <v>7613</v>
      </c>
      <c r="C9618">
        <v>2006</v>
      </c>
      <c r="D9618">
        <v>10</v>
      </c>
      <c r="E9618" t="s">
        <v>9</v>
      </c>
      <c r="F9618">
        <v>43</v>
      </c>
      <c r="G9618" t="s">
        <v>10</v>
      </c>
    </row>
    <row r="9619" spans="1:7" x14ac:dyDescent="0.3">
      <c r="A9619" t="s">
        <v>9646</v>
      </c>
      <c r="B9619" t="s">
        <v>7613</v>
      </c>
      <c r="C9619">
        <v>2015</v>
      </c>
      <c r="D9619">
        <v>2</v>
      </c>
      <c r="E9619" t="s">
        <v>80</v>
      </c>
      <c r="F9619">
        <v>18</v>
      </c>
      <c r="G9619" t="s">
        <v>10</v>
      </c>
    </row>
    <row r="9620" spans="1:7" x14ac:dyDescent="0.3">
      <c r="A9620" t="s">
        <v>9647</v>
      </c>
      <c r="B9620" t="s">
        <v>7613</v>
      </c>
      <c r="C9620">
        <v>2010</v>
      </c>
      <c r="D9620">
        <v>2</v>
      </c>
      <c r="E9620" t="s">
        <v>80</v>
      </c>
      <c r="F9620">
        <v>16</v>
      </c>
      <c r="G9620" t="s">
        <v>10</v>
      </c>
    </row>
    <row r="9621" spans="1:7" x14ac:dyDescent="0.3">
      <c r="A9621" t="s">
        <v>9648</v>
      </c>
      <c r="B9621" t="s">
        <v>7613</v>
      </c>
      <c r="C9621">
        <v>2014</v>
      </c>
      <c r="D9621">
        <v>7</v>
      </c>
      <c r="E9621" t="s">
        <v>9</v>
      </c>
      <c r="F9621">
        <v>17</v>
      </c>
      <c r="G9621" t="s">
        <v>10</v>
      </c>
    </row>
    <row r="9622" spans="1:7" x14ac:dyDescent="0.3">
      <c r="A9622" t="s">
        <v>9649</v>
      </c>
      <c r="B9622" t="s">
        <v>7613</v>
      </c>
      <c r="C9622">
        <v>2016</v>
      </c>
      <c r="D9622">
        <v>8</v>
      </c>
      <c r="E9622" t="s">
        <v>18</v>
      </c>
      <c r="F9622">
        <v>250</v>
      </c>
      <c r="G9622" t="s">
        <v>473</v>
      </c>
    </row>
    <row r="9623" spans="1:7" x14ac:dyDescent="0.3">
      <c r="A9623" t="s">
        <v>9650</v>
      </c>
      <c r="B9623" t="s">
        <v>7613</v>
      </c>
      <c r="C9623">
        <v>2013</v>
      </c>
      <c r="D9623">
        <v>4</v>
      </c>
      <c r="E9623" t="s">
        <v>9</v>
      </c>
      <c r="F9623">
        <v>5</v>
      </c>
      <c r="G9623" t="s">
        <v>10</v>
      </c>
    </row>
    <row r="9624" spans="1:7" x14ac:dyDescent="0.3">
      <c r="A9624" t="s">
        <v>9651</v>
      </c>
      <c r="B9624" t="s">
        <v>7613</v>
      </c>
      <c r="C9624">
        <v>2014</v>
      </c>
      <c r="D9624">
        <v>1</v>
      </c>
      <c r="E9624" t="s">
        <v>71</v>
      </c>
      <c r="F9624">
        <v>282</v>
      </c>
      <c r="G9624" t="s">
        <v>10</v>
      </c>
    </row>
    <row r="9625" spans="1:7" x14ac:dyDescent="0.3">
      <c r="A9625" t="s">
        <v>9652</v>
      </c>
      <c r="B9625" t="s">
        <v>7613</v>
      </c>
      <c r="C9625">
        <v>2014</v>
      </c>
      <c r="D9625">
        <v>4</v>
      </c>
      <c r="E9625" t="s">
        <v>9</v>
      </c>
      <c r="F9625">
        <v>0</v>
      </c>
      <c r="G9625" t="s">
        <v>12</v>
      </c>
    </row>
    <row r="9626" spans="1:7" x14ac:dyDescent="0.3">
      <c r="A9626" t="s">
        <v>9653</v>
      </c>
      <c r="B9626" t="s">
        <v>7613</v>
      </c>
      <c r="C9626">
        <v>2007</v>
      </c>
      <c r="D9626">
        <v>11</v>
      </c>
      <c r="E9626" t="s">
        <v>9</v>
      </c>
      <c r="F9626">
        <v>1851</v>
      </c>
      <c r="G9626" t="s">
        <v>10</v>
      </c>
    </row>
    <row r="9627" spans="1:7" x14ac:dyDescent="0.3">
      <c r="A9627" t="s">
        <v>9654</v>
      </c>
      <c r="B9627" t="s">
        <v>7613</v>
      </c>
      <c r="C9627">
        <v>2006</v>
      </c>
      <c r="D9627">
        <v>5</v>
      </c>
      <c r="E9627" t="s">
        <v>71</v>
      </c>
      <c r="F9627">
        <v>395</v>
      </c>
      <c r="G9627" t="s">
        <v>10</v>
      </c>
    </row>
    <row r="9628" spans="1:7" x14ac:dyDescent="0.3">
      <c r="A9628" t="s">
        <v>9655</v>
      </c>
      <c r="B9628" t="s">
        <v>7613</v>
      </c>
      <c r="C9628">
        <v>2010</v>
      </c>
      <c r="D9628">
        <v>4</v>
      </c>
      <c r="E9628" t="s">
        <v>80</v>
      </c>
      <c r="F9628">
        <v>28</v>
      </c>
      <c r="G9628" t="s">
        <v>10</v>
      </c>
    </row>
    <row r="9629" spans="1:7" x14ac:dyDescent="0.3">
      <c r="A9629" t="s">
        <v>9656</v>
      </c>
      <c r="B9629" t="s">
        <v>7613</v>
      </c>
      <c r="C9629">
        <v>2007</v>
      </c>
      <c r="D9629">
        <v>2</v>
      </c>
      <c r="E9629" t="s">
        <v>80</v>
      </c>
      <c r="F9629">
        <v>33</v>
      </c>
      <c r="G9629" t="s">
        <v>10</v>
      </c>
    </row>
    <row r="9630" spans="1:7" x14ac:dyDescent="0.3">
      <c r="A9630" t="s">
        <v>9657</v>
      </c>
      <c r="B9630" t="s">
        <v>7613</v>
      </c>
      <c r="C9630">
        <v>2013</v>
      </c>
      <c r="D9630">
        <v>9</v>
      </c>
      <c r="E9630" t="s">
        <v>9</v>
      </c>
      <c r="F9630">
        <v>20</v>
      </c>
      <c r="G9630" t="s">
        <v>10</v>
      </c>
    </row>
    <row r="9631" spans="1:7" x14ac:dyDescent="0.3">
      <c r="A9631" t="s">
        <v>9658</v>
      </c>
      <c r="B9631" t="s">
        <v>7613</v>
      </c>
      <c r="C9631">
        <v>2011</v>
      </c>
      <c r="D9631">
        <v>10</v>
      </c>
      <c r="E9631" t="s">
        <v>9</v>
      </c>
      <c r="F9631">
        <v>657</v>
      </c>
      <c r="G9631" t="s">
        <v>10</v>
      </c>
    </row>
    <row r="9632" spans="1:7" x14ac:dyDescent="0.3">
      <c r="A9632" t="s">
        <v>9659</v>
      </c>
      <c r="B9632" t="s">
        <v>7613</v>
      </c>
      <c r="C9632">
        <v>2014</v>
      </c>
      <c r="D9632">
        <v>1</v>
      </c>
      <c r="E9632" t="s">
        <v>80</v>
      </c>
      <c r="F9632">
        <v>46</v>
      </c>
      <c r="G9632" t="s">
        <v>10</v>
      </c>
    </row>
    <row r="9633" spans="1:7" x14ac:dyDescent="0.3">
      <c r="A9633" t="s">
        <v>9660</v>
      </c>
      <c r="B9633" t="s">
        <v>7613</v>
      </c>
      <c r="C9633">
        <v>2015</v>
      </c>
      <c r="D9633">
        <v>9</v>
      </c>
      <c r="E9633" t="s">
        <v>60</v>
      </c>
      <c r="F9633">
        <v>29</v>
      </c>
      <c r="G9633" t="s">
        <v>10</v>
      </c>
    </row>
    <row r="9634" spans="1:7" x14ac:dyDescent="0.3">
      <c r="A9634" t="s">
        <v>9661</v>
      </c>
      <c r="B9634" t="s">
        <v>7613</v>
      </c>
      <c r="C9634">
        <v>2013</v>
      </c>
      <c r="D9634">
        <v>8</v>
      </c>
      <c r="E9634" t="s">
        <v>18</v>
      </c>
      <c r="F9634">
        <v>81</v>
      </c>
      <c r="G9634" t="s">
        <v>50</v>
      </c>
    </row>
    <row r="9635" spans="1:7" x14ac:dyDescent="0.3">
      <c r="A9635" t="s">
        <v>9662</v>
      </c>
      <c r="B9635" t="s">
        <v>7613</v>
      </c>
      <c r="C9635">
        <v>2018</v>
      </c>
      <c r="D9635">
        <v>11</v>
      </c>
      <c r="E9635" t="s">
        <v>9</v>
      </c>
      <c r="F9635">
        <v>220</v>
      </c>
      <c r="G9635" t="s">
        <v>1391</v>
      </c>
    </row>
    <row r="9636" spans="1:7" x14ac:dyDescent="0.3">
      <c r="A9636" t="s">
        <v>9663</v>
      </c>
      <c r="B9636" t="s">
        <v>7613</v>
      </c>
      <c r="C9636">
        <v>2016</v>
      </c>
      <c r="D9636">
        <v>4</v>
      </c>
      <c r="E9636" t="s">
        <v>18</v>
      </c>
      <c r="F9636">
        <v>7732</v>
      </c>
      <c r="G9636" t="s">
        <v>473</v>
      </c>
    </row>
    <row r="9637" spans="1:7" x14ac:dyDescent="0.3">
      <c r="A9637" t="s">
        <v>9664</v>
      </c>
      <c r="B9637" t="s">
        <v>7613</v>
      </c>
      <c r="C9637">
        <v>2005</v>
      </c>
      <c r="D9637">
        <v>9</v>
      </c>
      <c r="E9637" t="s">
        <v>18</v>
      </c>
      <c r="F9637">
        <v>306</v>
      </c>
      <c r="G9637" t="s">
        <v>10</v>
      </c>
    </row>
    <row r="9638" spans="1:7" x14ac:dyDescent="0.3">
      <c r="A9638" t="s">
        <v>9665</v>
      </c>
      <c r="B9638" t="s">
        <v>7613</v>
      </c>
      <c r="C9638">
        <v>2008</v>
      </c>
      <c r="D9638">
        <v>9</v>
      </c>
      <c r="E9638" t="s">
        <v>9</v>
      </c>
      <c r="F9638">
        <v>54</v>
      </c>
      <c r="G9638" t="s">
        <v>10</v>
      </c>
    </row>
    <row r="9639" spans="1:7" x14ac:dyDescent="0.3">
      <c r="A9639" t="s">
        <v>9666</v>
      </c>
      <c r="B9639" t="s">
        <v>7613</v>
      </c>
      <c r="C9639">
        <v>2015</v>
      </c>
      <c r="D9639">
        <v>8</v>
      </c>
      <c r="E9639" t="s">
        <v>18</v>
      </c>
      <c r="F9639">
        <v>0</v>
      </c>
      <c r="G9639" t="s">
        <v>12</v>
      </c>
    </row>
    <row r="9640" spans="1:7" x14ac:dyDescent="0.3">
      <c r="A9640" t="s">
        <v>9667</v>
      </c>
      <c r="B9640" t="s">
        <v>7613</v>
      </c>
      <c r="C9640">
        <v>2006</v>
      </c>
      <c r="D9640">
        <v>5</v>
      </c>
      <c r="E9640" t="s">
        <v>18</v>
      </c>
      <c r="F9640">
        <v>226</v>
      </c>
      <c r="G9640" t="s">
        <v>10</v>
      </c>
    </row>
    <row r="9641" spans="1:7" x14ac:dyDescent="0.3">
      <c r="A9641" t="s">
        <v>9668</v>
      </c>
      <c r="B9641" t="s">
        <v>7613</v>
      </c>
      <c r="C9641">
        <v>2004</v>
      </c>
      <c r="D9641">
        <v>12</v>
      </c>
      <c r="E9641" t="s">
        <v>9</v>
      </c>
      <c r="F9641">
        <v>35</v>
      </c>
      <c r="G9641" t="s">
        <v>10</v>
      </c>
    </row>
    <row r="9642" spans="1:7" x14ac:dyDescent="0.3">
      <c r="A9642" t="s">
        <v>9669</v>
      </c>
      <c r="B9642" t="s">
        <v>7613</v>
      </c>
      <c r="C9642">
        <v>2009</v>
      </c>
      <c r="D9642">
        <v>10</v>
      </c>
      <c r="E9642" t="s">
        <v>9</v>
      </c>
      <c r="F9642">
        <v>611</v>
      </c>
      <c r="G9642" t="s">
        <v>10</v>
      </c>
    </row>
    <row r="9643" spans="1:7" x14ac:dyDescent="0.3">
      <c r="A9643" t="s">
        <v>9670</v>
      </c>
      <c r="B9643" t="s">
        <v>7613</v>
      </c>
      <c r="C9643">
        <v>2006</v>
      </c>
      <c r="D9643">
        <v>12</v>
      </c>
      <c r="E9643" t="s">
        <v>18</v>
      </c>
      <c r="F9643">
        <v>362</v>
      </c>
      <c r="G9643" t="s">
        <v>10</v>
      </c>
    </row>
    <row r="9644" spans="1:7" x14ac:dyDescent="0.3">
      <c r="A9644" t="s">
        <v>9671</v>
      </c>
      <c r="B9644" t="s">
        <v>7613</v>
      </c>
      <c r="C9644">
        <v>2012</v>
      </c>
      <c r="D9644">
        <v>7</v>
      </c>
      <c r="E9644" t="s">
        <v>18</v>
      </c>
      <c r="F9644">
        <v>1877</v>
      </c>
      <c r="G9644" t="s">
        <v>10</v>
      </c>
    </row>
    <row r="9645" spans="1:7" x14ac:dyDescent="0.3">
      <c r="A9645" t="s">
        <v>9672</v>
      </c>
      <c r="B9645" t="s">
        <v>7613</v>
      </c>
      <c r="C9645">
        <v>2013</v>
      </c>
      <c r="D9645">
        <v>6</v>
      </c>
      <c r="E9645" t="s">
        <v>18</v>
      </c>
      <c r="F9645">
        <v>52</v>
      </c>
      <c r="G9645" t="s">
        <v>10</v>
      </c>
    </row>
    <row r="9646" spans="1:7" x14ac:dyDescent="0.3">
      <c r="A9646" t="s">
        <v>9673</v>
      </c>
      <c r="B9646" t="s">
        <v>7613</v>
      </c>
      <c r="C9646">
        <v>2012</v>
      </c>
      <c r="D9646">
        <v>11</v>
      </c>
      <c r="E9646" t="s">
        <v>18</v>
      </c>
      <c r="F9646">
        <v>606</v>
      </c>
      <c r="G9646" t="s">
        <v>10</v>
      </c>
    </row>
    <row r="9647" spans="1:7" x14ac:dyDescent="0.3">
      <c r="A9647" t="s">
        <v>9674</v>
      </c>
      <c r="B9647" t="s">
        <v>7613</v>
      </c>
      <c r="C9647">
        <v>2005</v>
      </c>
      <c r="D9647">
        <v>6</v>
      </c>
      <c r="E9647" t="s">
        <v>80</v>
      </c>
      <c r="F9647">
        <v>95</v>
      </c>
      <c r="G9647" t="s">
        <v>10</v>
      </c>
    </row>
    <row r="9648" spans="1:7" x14ac:dyDescent="0.3">
      <c r="A9648" t="s">
        <v>9675</v>
      </c>
      <c r="B9648" t="s">
        <v>7613</v>
      </c>
      <c r="C9648">
        <v>2016</v>
      </c>
      <c r="D9648">
        <v>6</v>
      </c>
      <c r="E9648" t="s">
        <v>60</v>
      </c>
      <c r="F9648">
        <v>2000</v>
      </c>
      <c r="G9648" t="s">
        <v>473</v>
      </c>
    </row>
    <row r="9649" spans="1:7" x14ac:dyDescent="0.3">
      <c r="A9649" t="s">
        <v>9676</v>
      </c>
      <c r="B9649" t="s">
        <v>7613</v>
      </c>
      <c r="C9649">
        <v>2016</v>
      </c>
      <c r="D9649">
        <v>2</v>
      </c>
      <c r="E9649" t="s">
        <v>18</v>
      </c>
      <c r="F9649">
        <v>25</v>
      </c>
      <c r="G9649" t="s">
        <v>50</v>
      </c>
    </row>
    <row r="9650" spans="1:7" x14ac:dyDescent="0.3">
      <c r="A9650" t="s">
        <v>9677</v>
      </c>
      <c r="B9650" t="s">
        <v>7613</v>
      </c>
      <c r="C9650">
        <v>2008</v>
      </c>
      <c r="D9650">
        <v>5</v>
      </c>
      <c r="E9650" t="s">
        <v>80</v>
      </c>
      <c r="F9650">
        <v>40</v>
      </c>
      <c r="G9650" t="s">
        <v>10</v>
      </c>
    </row>
    <row r="9651" spans="1:7" x14ac:dyDescent="0.3">
      <c r="A9651" t="s">
        <v>9678</v>
      </c>
      <c r="B9651" t="s">
        <v>7613</v>
      </c>
      <c r="C9651">
        <v>2003</v>
      </c>
      <c r="D9651">
        <v>4</v>
      </c>
      <c r="E9651" t="s">
        <v>80</v>
      </c>
      <c r="F9651">
        <v>52</v>
      </c>
      <c r="G9651" t="s">
        <v>10</v>
      </c>
    </row>
    <row r="9652" spans="1:7" x14ac:dyDescent="0.3">
      <c r="A9652" t="s">
        <v>9679</v>
      </c>
      <c r="B9652" t="s">
        <v>7613</v>
      </c>
      <c r="C9652">
        <v>2011</v>
      </c>
      <c r="D9652">
        <v>4</v>
      </c>
      <c r="E9652" t="s">
        <v>9</v>
      </c>
      <c r="F9652">
        <v>21</v>
      </c>
      <c r="G9652" t="s">
        <v>10</v>
      </c>
    </row>
    <row r="9653" spans="1:7" x14ac:dyDescent="0.3">
      <c r="A9653" t="s">
        <v>9680</v>
      </c>
      <c r="B9653" t="s">
        <v>7613</v>
      </c>
      <c r="C9653">
        <v>2017</v>
      </c>
      <c r="D9653">
        <v>9</v>
      </c>
      <c r="E9653" t="s">
        <v>14</v>
      </c>
      <c r="F9653">
        <v>148</v>
      </c>
      <c r="G9653" t="s">
        <v>473</v>
      </c>
    </row>
    <row r="9654" spans="1:7" x14ac:dyDescent="0.3">
      <c r="A9654" t="s">
        <v>9681</v>
      </c>
      <c r="B9654" t="s">
        <v>7613</v>
      </c>
      <c r="C9654">
        <v>2009</v>
      </c>
      <c r="D9654">
        <v>7</v>
      </c>
      <c r="E9654" t="s">
        <v>9</v>
      </c>
      <c r="F9654">
        <v>121</v>
      </c>
      <c r="G9654" t="s">
        <v>10</v>
      </c>
    </row>
    <row r="9655" spans="1:7" x14ac:dyDescent="0.3">
      <c r="A9655" t="s">
        <v>9682</v>
      </c>
      <c r="B9655" t="s">
        <v>7613</v>
      </c>
      <c r="C9655">
        <v>2006</v>
      </c>
      <c r="D9655">
        <v>6</v>
      </c>
      <c r="E9655" t="s">
        <v>9</v>
      </c>
      <c r="F9655">
        <v>33</v>
      </c>
      <c r="G9655" t="s">
        <v>10</v>
      </c>
    </row>
    <row r="9656" spans="1:7" x14ac:dyDescent="0.3">
      <c r="A9656" t="s">
        <v>9683</v>
      </c>
      <c r="B9656" t="s">
        <v>7613</v>
      </c>
      <c r="C9656">
        <v>2007</v>
      </c>
      <c r="D9656">
        <v>8</v>
      </c>
      <c r="E9656" t="s">
        <v>80</v>
      </c>
      <c r="F9656">
        <v>55</v>
      </c>
      <c r="G9656" t="s">
        <v>10</v>
      </c>
    </row>
    <row r="9657" spans="1:7" x14ac:dyDescent="0.3">
      <c r="A9657" t="s">
        <v>9684</v>
      </c>
      <c r="B9657" t="s">
        <v>7613</v>
      </c>
      <c r="C9657">
        <v>2007</v>
      </c>
      <c r="D9657">
        <v>2</v>
      </c>
      <c r="E9657" t="s">
        <v>9</v>
      </c>
      <c r="F9657">
        <v>512</v>
      </c>
      <c r="G9657" t="s">
        <v>10</v>
      </c>
    </row>
    <row r="9658" spans="1:7" x14ac:dyDescent="0.3">
      <c r="A9658" t="s">
        <v>9685</v>
      </c>
      <c r="B9658" t="s">
        <v>7613</v>
      </c>
      <c r="C9658">
        <v>2014</v>
      </c>
      <c r="D9658">
        <v>6</v>
      </c>
      <c r="E9658" t="s">
        <v>60</v>
      </c>
      <c r="F9658">
        <v>101</v>
      </c>
      <c r="G9658" t="s">
        <v>10</v>
      </c>
    </row>
    <row r="9659" spans="1:7" x14ac:dyDescent="0.3">
      <c r="A9659" t="s">
        <v>9686</v>
      </c>
      <c r="B9659" t="s">
        <v>7613</v>
      </c>
      <c r="C9659">
        <v>2007</v>
      </c>
      <c r="D9659">
        <v>4</v>
      </c>
      <c r="E9659" t="s">
        <v>80</v>
      </c>
      <c r="F9659">
        <v>12</v>
      </c>
      <c r="G9659" t="s">
        <v>10</v>
      </c>
    </row>
    <row r="9660" spans="1:7" x14ac:dyDescent="0.3">
      <c r="A9660" t="s">
        <v>9687</v>
      </c>
      <c r="B9660" t="s">
        <v>7613</v>
      </c>
      <c r="C9660">
        <v>2007</v>
      </c>
      <c r="D9660">
        <v>7</v>
      </c>
      <c r="E9660" t="s">
        <v>9</v>
      </c>
      <c r="F9660">
        <v>138</v>
      </c>
      <c r="G9660" t="s">
        <v>10</v>
      </c>
    </row>
    <row r="9661" spans="1:7" x14ac:dyDescent="0.3">
      <c r="A9661" t="s">
        <v>9688</v>
      </c>
      <c r="B9661" t="s">
        <v>7613</v>
      </c>
      <c r="C9661">
        <v>2010</v>
      </c>
      <c r="D9661">
        <v>3</v>
      </c>
      <c r="E9661" t="s">
        <v>80</v>
      </c>
      <c r="F9661">
        <v>26</v>
      </c>
      <c r="G9661" t="s">
        <v>10</v>
      </c>
    </row>
    <row r="9662" spans="1:7" x14ac:dyDescent="0.3">
      <c r="A9662" t="s">
        <v>9689</v>
      </c>
      <c r="B9662" t="s">
        <v>7613</v>
      </c>
      <c r="C9662">
        <v>2014</v>
      </c>
      <c r="D9662">
        <v>2</v>
      </c>
      <c r="E9662" t="s">
        <v>9</v>
      </c>
      <c r="F9662">
        <v>102</v>
      </c>
      <c r="G9662" t="s">
        <v>10</v>
      </c>
    </row>
    <row r="9663" spans="1:7" x14ac:dyDescent="0.3">
      <c r="A9663" t="s">
        <v>9690</v>
      </c>
      <c r="B9663" t="s">
        <v>7613</v>
      </c>
      <c r="C9663">
        <v>2016</v>
      </c>
      <c r="D9663">
        <v>3</v>
      </c>
      <c r="E9663" t="s">
        <v>9</v>
      </c>
      <c r="F9663">
        <v>80</v>
      </c>
      <c r="G9663" t="s">
        <v>10</v>
      </c>
    </row>
    <row r="9664" spans="1:7" x14ac:dyDescent="0.3">
      <c r="A9664" t="s">
        <v>9691</v>
      </c>
      <c r="B9664" t="s">
        <v>7613</v>
      </c>
      <c r="C9664">
        <v>2010</v>
      </c>
      <c r="D9664">
        <v>12</v>
      </c>
      <c r="E9664" t="s">
        <v>18</v>
      </c>
      <c r="F9664">
        <v>5220</v>
      </c>
      <c r="G9664" t="s">
        <v>10</v>
      </c>
    </row>
    <row r="9665" spans="1:7" x14ac:dyDescent="0.3">
      <c r="A9665" t="s">
        <v>9692</v>
      </c>
      <c r="B9665" t="s">
        <v>7613</v>
      </c>
      <c r="C9665">
        <v>2007</v>
      </c>
      <c r="D9665">
        <v>1</v>
      </c>
      <c r="E9665" t="s">
        <v>18</v>
      </c>
      <c r="F9665">
        <v>200</v>
      </c>
      <c r="G9665" t="s">
        <v>10</v>
      </c>
    </row>
    <row r="9666" spans="1:7" x14ac:dyDescent="0.3">
      <c r="A9666" t="s">
        <v>9693</v>
      </c>
      <c r="B9666" t="s">
        <v>7613</v>
      </c>
      <c r="C9666">
        <v>2014</v>
      </c>
      <c r="D9666">
        <v>6</v>
      </c>
      <c r="E9666" t="s">
        <v>18</v>
      </c>
      <c r="F9666">
        <v>750</v>
      </c>
      <c r="G9666" t="s">
        <v>10</v>
      </c>
    </row>
    <row r="9667" spans="1:7" x14ac:dyDescent="0.3">
      <c r="A9667" t="s">
        <v>9694</v>
      </c>
      <c r="B9667" t="s">
        <v>7613</v>
      </c>
      <c r="C9667">
        <v>2012</v>
      </c>
      <c r="D9667">
        <v>4</v>
      </c>
      <c r="E9667" t="s">
        <v>18</v>
      </c>
      <c r="F9667">
        <v>623</v>
      </c>
      <c r="G9667" t="s">
        <v>10</v>
      </c>
    </row>
    <row r="9668" spans="1:7" x14ac:dyDescent="0.3">
      <c r="A9668" t="s">
        <v>9695</v>
      </c>
      <c r="B9668" t="s">
        <v>7613</v>
      </c>
      <c r="C9668">
        <v>2007</v>
      </c>
      <c r="D9668">
        <v>2</v>
      </c>
      <c r="E9668" t="s">
        <v>18</v>
      </c>
      <c r="F9668">
        <v>351</v>
      </c>
      <c r="G9668" t="s">
        <v>10</v>
      </c>
    </row>
    <row r="9669" spans="1:7" x14ac:dyDescent="0.3">
      <c r="A9669" t="s">
        <v>9696</v>
      </c>
      <c r="B9669" t="s">
        <v>7613</v>
      </c>
      <c r="C9669">
        <v>2016</v>
      </c>
      <c r="D9669">
        <v>10</v>
      </c>
      <c r="E9669" t="s">
        <v>14</v>
      </c>
      <c r="F9669">
        <v>52</v>
      </c>
      <c r="G9669" t="s">
        <v>10</v>
      </c>
    </row>
    <row r="9670" spans="1:7" x14ac:dyDescent="0.3">
      <c r="A9670" t="s">
        <v>9697</v>
      </c>
      <c r="B9670" t="s">
        <v>7613</v>
      </c>
      <c r="C9670">
        <v>2010</v>
      </c>
      <c r="D9670">
        <v>10</v>
      </c>
      <c r="E9670" t="s">
        <v>9</v>
      </c>
      <c r="F9670">
        <v>200</v>
      </c>
      <c r="G9670" t="s">
        <v>10</v>
      </c>
    </row>
    <row r="9671" spans="1:7" x14ac:dyDescent="0.3">
      <c r="A9671" t="s">
        <v>9698</v>
      </c>
      <c r="B9671" t="s">
        <v>7613</v>
      </c>
      <c r="C9671">
        <v>2007</v>
      </c>
      <c r="D9671">
        <v>2</v>
      </c>
      <c r="E9671" t="s">
        <v>9</v>
      </c>
      <c r="F9671">
        <v>613</v>
      </c>
      <c r="G9671" t="s">
        <v>10</v>
      </c>
    </row>
    <row r="9672" spans="1:7" x14ac:dyDescent="0.3">
      <c r="A9672" t="s">
        <v>9699</v>
      </c>
      <c r="B9672" t="s">
        <v>7613</v>
      </c>
      <c r="C9672">
        <v>2011</v>
      </c>
      <c r="D9672">
        <v>11</v>
      </c>
      <c r="E9672" t="s">
        <v>9</v>
      </c>
      <c r="F9672">
        <v>17</v>
      </c>
      <c r="G9672" t="s">
        <v>10</v>
      </c>
    </row>
    <row r="9673" spans="1:7" x14ac:dyDescent="0.3">
      <c r="A9673" t="s">
        <v>9700</v>
      </c>
      <c r="B9673" t="s">
        <v>7613</v>
      </c>
      <c r="C9673">
        <v>1994</v>
      </c>
      <c r="D9673">
        <v>1</v>
      </c>
      <c r="E9673" t="s">
        <v>18</v>
      </c>
      <c r="F9673">
        <v>362</v>
      </c>
      <c r="G9673" t="s">
        <v>10</v>
      </c>
    </row>
    <row r="9674" spans="1:7" x14ac:dyDescent="0.3">
      <c r="A9674" t="s">
        <v>9701</v>
      </c>
      <c r="B9674" t="s">
        <v>7613</v>
      </c>
      <c r="C9674">
        <v>2007</v>
      </c>
      <c r="D9674">
        <v>12</v>
      </c>
      <c r="E9674" t="s">
        <v>80</v>
      </c>
      <c r="F9674">
        <v>19</v>
      </c>
      <c r="G9674" t="s">
        <v>10</v>
      </c>
    </row>
    <row r="9675" spans="1:7" x14ac:dyDescent="0.3">
      <c r="A9675" t="s">
        <v>9702</v>
      </c>
      <c r="B9675" t="s">
        <v>7613</v>
      </c>
      <c r="C9675">
        <v>2012</v>
      </c>
      <c r="D9675">
        <v>11</v>
      </c>
      <c r="E9675" t="s">
        <v>18</v>
      </c>
      <c r="F9675">
        <v>5016</v>
      </c>
      <c r="G9675" t="s">
        <v>10</v>
      </c>
    </row>
    <row r="9676" spans="1:7" x14ac:dyDescent="0.3">
      <c r="A9676" t="s">
        <v>9703</v>
      </c>
      <c r="B9676" t="s">
        <v>7613</v>
      </c>
      <c r="C9676">
        <v>2011</v>
      </c>
      <c r="D9676">
        <v>10</v>
      </c>
      <c r="E9676" t="s">
        <v>18</v>
      </c>
      <c r="F9676">
        <v>12046</v>
      </c>
      <c r="G9676" t="s">
        <v>10</v>
      </c>
    </row>
    <row r="9677" spans="1:7" x14ac:dyDescent="0.3">
      <c r="A9677" t="s">
        <v>9704</v>
      </c>
      <c r="B9677" t="s">
        <v>7613</v>
      </c>
      <c r="C9677">
        <v>2016</v>
      </c>
      <c r="D9677">
        <v>8</v>
      </c>
      <c r="E9677" t="s">
        <v>80</v>
      </c>
      <c r="F9677">
        <v>317</v>
      </c>
      <c r="G9677" t="s">
        <v>179</v>
      </c>
    </row>
    <row r="9678" spans="1:7" x14ac:dyDescent="0.3">
      <c r="A9678" t="s">
        <v>9705</v>
      </c>
      <c r="B9678" t="s">
        <v>7613</v>
      </c>
      <c r="C9678">
        <v>2005</v>
      </c>
      <c r="D9678">
        <v>12</v>
      </c>
      <c r="E9678" t="s">
        <v>9</v>
      </c>
      <c r="F9678">
        <v>290</v>
      </c>
      <c r="G9678" t="s">
        <v>10</v>
      </c>
    </row>
    <row r="9679" spans="1:7" x14ac:dyDescent="0.3">
      <c r="A9679" t="s">
        <v>9706</v>
      </c>
      <c r="B9679" t="s">
        <v>7613</v>
      </c>
      <c r="C9679">
        <v>2006</v>
      </c>
      <c r="D9679">
        <v>9</v>
      </c>
      <c r="E9679" t="s">
        <v>9</v>
      </c>
      <c r="F9679">
        <v>310</v>
      </c>
      <c r="G9679" t="s">
        <v>10</v>
      </c>
    </row>
    <row r="9680" spans="1:7" x14ac:dyDescent="0.3">
      <c r="A9680" t="s">
        <v>9707</v>
      </c>
      <c r="B9680" t="s">
        <v>7613</v>
      </c>
      <c r="C9680">
        <v>2005</v>
      </c>
      <c r="D9680">
        <v>7</v>
      </c>
      <c r="E9680" t="s">
        <v>18</v>
      </c>
      <c r="F9680">
        <v>406</v>
      </c>
      <c r="G9680" t="s">
        <v>50</v>
      </c>
    </row>
    <row r="9681" spans="1:7" x14ac:dyDescent="0.3">
      <c r="A9681" t="s">
        <v>9708</v>
      </c>
      <c r="B9681" t="s">
        <v>7613</v>
      </c>
      <c r="C9681">
        <v>2009</v>
      </c>
      <c r="D9681">
        <v>9</v>
      </c>
      <c r="E9681" t="s">
        <v>9</v>
      </c>
      <c r="F9681">
        <v>157</v>
      </c>
      <c r="G9681" t="s">
        <v>10</v>
      </c>
    </row>
    <row r="9682" spans="1:7" x14ac:dyDescent="0.3">
      <c r="A9682" t="s">
        <v>9709</v>
      </c>
      <c r="B9682" t="s">
        <v>7613</v>
      </c>
      <c r="C9682">
        <v>2007</v>
      </c>
      <c r="D9682">
        <v>6</v>
      </c>
      <c r="E9682" t="s">
        <v>80</v>
      </c>
      <c r="F9682">
        <v>24</v>
      </c>
      <c r="G9682" t="s">
        <v>10</v>
      </c>
    </row>
    <row r="9683" spans="1:7" x14ac:dyDescent="0.3">
      <c r="A9683" t="s">
        <v>9710</v>
      </c>
      <c r="B9683" t="s">
        <v>7613</v>
      </c>
      <c r="C9683">
        <v>2006</v>
      </c>
      <c r="D9683">
        <v>8</v>
      </c>
      <c r="E9683" t="s">
        <v>9</v>
      </c>
      <c r="F9683">
        <v>121</v>
      </c>
      <c r="G9683" t="s">
        <v>10</v>
      </c>
    </row>
    <row r="9684" spans="1:7" x14ac:dyDescent="0.3">
      <c r="A9684" t="s">
        <v>9711</v>
      </c>
      <c r="B9684" t="s">
        <v>7613</v>
      </c>
      <c r="C9684">
        <v>2006</v>
      </c>
      <c r="D9684">
        <v>6</v>
      </c>
      <c r="E9684" t="s">
        <v>18</v>
      </c>
      <c r="F9684">
        <v>75</v>
      </c>
      <c r="G9684" t="s">
        <v>10</v>
      </c>
    </row>
    <row r="9685" spans="1:7" x14ac:dyDescent="0.3">
      <c r="A9685" t="s">
        <v>9712</v>
      </c>
      <c r="B9685" t="s">
        <v>7613</v>
      </c>
      <c r="C9685">
        <v>1998</v>
      </c>
      <c r="D9685">
        <v>7</v>
      </c>
      <c r="E9685" t="s">
        <v>9</v>
      </c>
      <c r="F9685">
        <v>43</v>
      </c>
      <c r="G9685" t="s">
        <v>10</v>
      </c>
    </row>
    <row r="9686" spans="1:7" x14ac:dyDescent="0.3">
      <c r="A9686" t="s">
        <v>9713</v>
      </c>
      <c r="B9686" t="s">
        <v>7613</v>
      </c>
      <c r="C9686">
        <v>2015</v>
      </c>
      <c r="D9686">
        <v>1</v>
      </c>
      <c r="E9686" t="s">
        <v>9</v>
      </c>
      <c r="F9686">
        <v>1215</v>
      </c>
      <c r="G9686" t="s">
        <v>10</v>
      </c>
    </row>
    <row r="9687" spans="1:7" x14ac:dyDescent="0.3">
      <c r="A9687" t="s">
        <v>9714</v>
      </c>
      <c r="B9687" t="s">
        <v>7613</v>
      </c>
      <c r="C9687">
        <v>2006</v>
      </c>
      <c r="D9687">
        <v>1</v>
      </c>
      <c r="E9687" t="s">
        <v>18</v>
      </c>
      <c r="F9687">
        <v>350</v>
      </c>
      <c r="G9687" t="s">
        <v>10</v>
      </c>
    </row>
    <row r="9688" spans="1:7" x14ac:dyDescent="0.3">
      <c r="A9688" t="s">
        <v>9715</v>
      </c>
      <c r="B9688" t="s">
        <v>7613</v>
      </c>
      <c r="C9688">
        <v>2014</v>
      </c>
      <c r="D9688">
        <v>6</v>
      </c>
      <c r="E9688" t="s">
        <v>80</v>
      </c>
      <c r="F9688">
        <v>24</v>
      </c>
      <c r="G9688" t="s">
        <v>10</v>
      </c>
    </row>
    <row r="9689" spans="1:7" x14ac:dyDescent="0.3">
      <c r="A9689" t="s">
        <v>9716</v>
      </c>
      <c r="B9689" t="s">
        <v>7613</v>
      </c>
      <c r="C9689">
        <v>2004</v>
      </c>
      <c r="D9689">
        <v>8</v>
      </c>
      <c r="E9689" t="s">
        <v>9</v>
      </c>
      <c r="F9689">
        <v>424</v>
      </c>
      <c r="G9689" t="s">
        <v>10</v>
      </c>
    </row>
    <row r="9690" spans="1:7" x14ac:dyDescent="0.3">
      <c r="A9690" t="s">
        <v>9717</v>
      </c>
      <c r="B9690" t="s">
        <v>7613</v>
      </c>
      <c r="C9690">
        <v>2000</v>
      </c>
      <c r="D9690">
        <v>11</v>
      </c>
      <c r="E9690" t="s">
        <v>18</v>
      </c>
      <c r="F9690">
        <v>141</v>
      </c>
      <c r="G9690" t="s">
        <v>10</v>
      </c>
    </row>
    <row r="9691" spans="1:7" x14ac:dyDescent="0.3">
      <c r="A9691" t="s">
        <v>9718</v>
      </c>
      <c r="B9691" t="s">
        <v>7613</v>
      </c>
      <c r="C9691">
        <v>2016</v>
      </c>
      <c r="D9691">
        <v>10</v>
      </c>
      <c r="E9691" t="s">
        <v>80</v>
      </c>
      <c r="F9691">
        <v>36</v>
      </c>
      <c r="G9691" t="s">
        <v>10</v>
      </c>
    </row>
    <row r="9692" spans="1:7" x14ac:dyDescent="0.3">
      <c r="A9692" t="s">
        <v>9719</v>
      </c>
      <c r="B9692" t="s">
        <v>7613</v>
      </c>
      <c r="C9692">
        <v>2002</v>
      </c>
      <c r="D9692">
        <v>10</v>
      </c>
      <c r="E9692" t="s">
        <v>9</v>
      </c>
      <c r="F9692">
        <v>0</v>
      </c>
      <c r="G9692" t="s">
        <v>10</v>
      </c>
    </row>
    <row r="9693" spans="1:7" x14ac:dyDescent="0.3">
      <c r="A9693" t="s">
        <v>9720</v>
      </c>
      <c r="B9693" t="s">
        <v>7613</v>
      </c>
      <c r="C9693">
        <v>2018</v>
      </c>
      <c r="D9693">
        <v>3</v>
      </c>
      <c r="E9693" t="s">
        <v>18</v>
      </c>
      <c r="F9693">
        <v>0</v>
      </c>
      <c r="G9693" t="s">
        <v>12</v>
      </c>
    </row>
    <row r="9694" spans="1:7" x14ac:dyDescent="0.3">
      <c r="A9694" t="s">
        <v>9721</v>
      </c>
      <c r="B9694" t="s">
        <v>7613</v>
      </c>
      <c r="C9694">
        <v>2014</v>
      </c>
      <c r="D9694">
        <v>9</v>
      </c>
      <c r="E9694" t="s">
        <v>9</v>
      </c>
      <c r="F9694">
        <v>191</v>
      </c>
      <c r="G9694" t="s">
        <v>10</v>
      </c>
    </row>
    <row r="9695" spans="1:7" x14ac:dyDescent="0.3">
      <c r="A9695" t="s">
        <v>9722</v>
      </c>
      <c r="B9695" t="s">
        <v>7613</v>
      </c>
      <c r="C9695">
        <v>2018</v>
      </c>
      <c r="D9695">
        <v>9</v>
      </c>
      <c r="E9695" t="s">
        <v>9</v>
      </c>
      <c r="F9695">
        <v>90</v>
      </c>
      <c r="G9695" t="s">
        <v>179</v>
      </c>
    </row>
    <row r="9696" spans="1:7" x14ac:dyDescent="0.3">
      <c r="A9696" t="s">
        <v>9723</v>
      </c>
      <c r="B9696" t="s">
        <v>7613</v>
      </c>
      <c r="C9696">
        <v>2008</v>
      </c>
      <c r="D9696">
        <v>9</v>
      </c>
      <c r="E9696" t="s">
        <v>80</v>
      </c>
      <c r="F9696">
        <v>32</v>
      </c>
      <c r="G9696" t="s">
        <v>10</v>
      </c>
    </row>
    <row r="9697" spans="1:7" x14ac:dyDescent="0.3">
      <c r="A9697" t="s">
        <v>9724</v>
      </c>
      <c r="B9697" t="s">
        <v>7613</v>
      </c>
      <c r="C9697">
        <v>2006</v>
      </c>
      <c r="D9697">
        <v>1</v>
      </c>
      <c r="E9697" t="s">
        <v>9</v>
      </c>
      <c r="F9697">
        <v>13</v>
      </c>
      <c r="G9697" t="s">
        <v>10</v>
      </c>
    </row>
    <row r="9698" spans="1:7" x14ac:dyDescent="0.3">
      <c r="A9698" t="s">
        <v>9725</v>
      </c>
      <c r="B9698" t="s">
        <v>7613</v>
      </c>
      <c r="C9698">
        <v>2014</v>
      </c>
      <c r="D9698">
        <v>12</v>
      </c>
      <c r="E9698" t="s">
        <v>80</v>
      </c>
      <c r="F9698">
        <v>18</v>
      </c>
      <c r="G9698" t="s">
        <v>10</v>
      </c>
    </row>
    <row r="9699" spans="1:7" x14ac:dyDescent="0.3">
      <c r="A9699" t="s">
        <v>9726</v>
      </c>
      <c r="B9699" t="s">
        <v>7613</v>
      </c>
      <c r="C9699">
        <v>2011</v>
      </c>
      <c r="D9699">
        <v>3</v>
      </c>
      <c r="E9699" t="s">
        <v>18</v>
      </c>
      <c r="F9699">
        <v>512</v>
      </c>
      <c r="G9699" t="s">
        <v>10</v>
      </c>
    </row>
    <row r="9700" spans="1:7" x14ac:dyDescent="0.3">
      <c r="A9700" t="s">
        <v>9727</v>
      </c>
      <c r="B9700" t="s">
        <v>7613</v>
      </c>
      <c r="C9700">
        <v>2016</v>
      </c>
      <c r="D9700">
        <v>8</v>
      </c>
      <c r="E9700" t="s">
        <v>71</v>
      </c>
      <c r="F9700">
        <v>324</v>
      </c>
      <c r="G9700" t="s">
        <v>10</v>
      </c>
    </row>
    <row r="9701" spans="1:7" x14ac:dyDescent="0.3">
      <c r="A9701" t="s">
        <v>9728</v>
      </c>
      <c r="B9701" t="s">
        <v>7613</v>
      </c>
      <c r="C9701">
        <v>2003</v>
      </c>
      <c r="D9701">
        <v>10</v>
      </c>
      <c r="E9701" t="s">
        <v>71</v>
      </c>
      <c r="F9701">
        <v>36</v>
      </c>
      <c r="G9701" t="s">
        <v>10</v>
      </c>
    </row>
    <row r="9702" spans="1:7" x14ac:dyDescent="0.3">
      <c r="A9702" t="s">
        <v>9729</v>
      </c>
      <c r="B9702" t="s">
        <v>7613</v>
      </c>
      <c r="C9702">
        <v>2010</v>
      </c>
      <c r="D9702">
        <v>5</v>
      </c>
      <c r="E9702" t="s">
        <v>9</v>
      </c>
      <c r="F9702">
        <v>27</v>
      </c>
      <c r="G9702" t="s">
        <v>10</v>
      </c>
    </row>
    <row r="9703" spans="1:7" x14ac:dyDescent="0.3">
      <c r="A9703" t="s">
        <v>9730</v>
      </c>
      <c r="B9703" t="s">
        <v>7613</v>
      </c>
      <c r="C9703">
        <v>2003</v>
      </c>
      <c r="D9703">
        <v>11</v>
      </c>
      <c r="E9703" t="s">
        <v>18</v>
      </c>
      <c r="F9703">
        <v>221</v>
      </c>
      <c r="G9703" t="s">
        <v>10</v>
      </c>
    </row>
    <row r="9704" spans="1:7" x14ac:dyDescent="0.3">
      <c r="A9704" t="s">
        <v>9731</v>
      </c>
      <c r="B9704" t="s">
        <v>7613</v>
      </c>
      <c r="C9704">
        <v>2008</v>
      </c>
      <c r="D9704">
        <v>10</v>
      </c>
      <c r="E9704" t="s">
        <v>9</v>
      </c>
      <c r="F9704">
        <v>190</v>
      </c>
      <c r="G9704" t="s">
        <v>10</v>
      </c>
    </row>
    <row r="9705" spans="1:7" x14ac:dyDescent="0.3">
      <c r="A9705" t="s">
        <v>9732</v>
      </c>
      <c r="B9705" t="s">
        <v>7613</v>
      </c>
      <c r="C9705">
        <v>2011</v>
      </c>
      <c r="D9705">
        <v>6</v>
      </c>
      <c r="E9705" t="s">
        <v>9</v>
      </c>
      <c r="F9705">
        <v>66</v>
      </c>
      <c r="G9705" t="s">
        <v>179</v>
      </c>
    </row>
    <row r="9706" spans="1:7" x14ac:dyDescent="0.3">
      <c r="A9706" t="s">
        <v>9733</v>
      </c>
      <c r="B9706" t="s">
        <v>7613</v>
      </c>
      <c r="C9706">
        <v>2004</v>
      </c>
      <c r="D9706">
        <v>11</v>
      </c>
      <c r="E9706" t="s">
        <v>71</v>
      </c>
      <c r="F9706">
        <v>479</v>
      </c>
      <c r="G9706" t="s">
        <v>10</v>
      </c>
    </row>
    <row r="9707" spans="1:7" x14ac:dyDescent="0.3">
      <c r="A9707" t="s">
        <v>9734</v>
      </c>
      <c r="B9707" t="s">
        <v>7613</v>
      </c>
      <c r="C9707">
        <v>2005</v>
      </c>
      <c r="D9707">
        <v>4</v>
      </c>
      <c r="E9707" t="s">
        <v>18</v>
      </c>
      <c r="F9707">
        <v>380</v>
      </c>
      <c r="G9707" t="s">
        <v>10</v>
      </c>
    </row>
    <row r="9708" spans="1:7" x14ac:dyDescent="0.3">
      <c r="A9708" t="s">
        <v>9735</v>
      </c>
      <c r="B9708" t="s">
        <v>7613</v>
      </c>
      <c r="C9708">
        <v>2011</v>
      </c>
      <c r="D9708">
        <v>1</v>
      </c>
      <c r="E9708" t="s">
        <v>80</v>
      </c>
      <c r="F9708">
        <v>33</v>
      </c>
      <c r="G9708" t="s">
        <v>10</v>
      </c>
    </row>
    <row r="9709" spans="1:7" x14ac:dyDescent="0.3">
      <c r="A9709" t="s">
        <v>9736</v>
      </c>
      <c r="B9709" t="s">
        <v>7613</v>
      </c>
      <c r="C9709">
        <v>2003</v>
      </c>
      <c r="D9709">
        <v>2</v>
      </c>
      <c r="E9709" t="s">
        <v>71</v>
      </c>
      <c r="F9709">
        <v>464</v>
      </c>
      <c r="G9709" t="s">
        <v>10</v>
      </c>
    </row>
    <row r="9710" spans="1:7" x14ac:dyDescent="0.3">
      <c r="A9710" t="s">
        <v>9737</v>
      </c>
      <c r="B9710" t="s">
        <v>7613</v>
      </c>
      <c r="C9710">
        <v>2005</v>
      </c>
      <c r="D9710">
        <v>6</v>
      </c>
      <c r="E9710" t="s">
        <v>80</v>
      </c>
      <c r="F9710">
        <v>20</v>
      </c>
      <c r="G9710" t="s">
        <v>10</v>
      </c>
    </row>
    <row r="9711" spans="1:7" x14ac:dyDescent="0.3">
      <c r="A9711" t="s">
        <v>9738</v>
      </c>
      <c r="B9711" t="s">
        <v>7613</v>
      </c>
      <c r="C9711">
        <v>2005</v>
      </c>
      <c r="D9711">
        <v>11</v>
      </c>
      <c r="E9711" t="s">
        <v>18</v>
      </c>
      <c r="F9711">
        <v>296</v>
      </c>
      <c r="G9711" t="s">
        <v>10</v>
      </c>
    </row>
    <row r="9712" spans="1:7" x14ac:dyDescent="0.3">
      <c r="A9712" t="s">
        <v>9739</v>
      </c>
      <c r="B9712" t="s">
        <v>7613</v>
      </c>
      <c r="C9712">
        <v>2013</v>
      </c>
      <c r="D9712">
        <v>10</v>
      </c>
      <c r="E9712" t="s">
        <v>80</v>
      </c>
      <c r="F9712">
        <v>32</v>
      </c>
      <c r="G9712" t="s">
        <v>10</v>
      </c>
    </row>
    <row r="9713" spans="1:7" x14ac:dyDescent="0.3">
      <c r="A9713" t="s">
        <v>9740</v>
      </c>
      <c r="B9713" t="s">
        <v>7613</v>
      </c>
      <c r="C9713">
        <v>2010</v>
      </c>
      <c r="D9713">
        <v>11</v>
      </c>
      <c r="E9713" t="s">
        <v>80</v>
      </c>
      <c r="F9713">
        <v>58</v>
      </c>
      <c r="G9713" t="s">
        <v>10</v>
      </c>
    </row>
    <row r="9714" spans="1:7" x14ac:dyDescent="0.3">
      <c r="A9714" t="s">
        <v>9741</v>
      </c>
      <c r="B9714" t="s">
        <v>7613</v>
      </c>
      <c r="C9714">
        <v>2013</v>
      </c>
      <c r="D9714">
        <v>5</v>
      </c>
      <c r="E9714" t="s">
        <v>71</v>
      </c>
      <c r="F9714">
        <v>31</v>
      </c>
      <c r="G9714" t="s">
        <v>50</v>
      </c>
    </row>
    <row r="9715" spans="1:7" x14ac:dyDescent="0.3">
      <c r="A9715" t="s">
        <v>9742</v>
      </c>
      <c r="B9715" t="s">
        <v>7613</v>
      </c>
      <c r="C9715">
        <v>2012</v>
      </c>
      <c r="D9715">
        <v>10</v>
      </c>
      <c r="E9715" t="s">
        <v>80</v>
      </c>
      <c r="F9715">
        <v>16</v>
      </c>
      <c r="G9715" t="s">
        <v>10</v>
      </c>
    </row>
    <row r="9716" spans="1:7" x14ac:dyDescent="0.3">
      <c r="A9716" t="s">
        <v>9743</v>
      </c>
      <c r="B9716" t="s">
        <v>7613</v>
      </c>
      <c r="C9716">
        <v>2005</v>
      </c>
      <c r="D9716">
        <v>12</v>
      </c>
      <c r="E9716" t="s">
        <v>9</v>
      </c>
      <c r="F9716">
        <v>10</v>
      </c>
      <c r="G9716" t="s">
        <v>10</v>
      </c>
    </row>
    <row r="9717" spans="1:7" x14ac:dyDescent="0.3">
      <c r="A9717" t="s">
        <v>9744</v>
      </c>
      <c r="B9717" t="s">
        <v>7613</v>
      </c>
      <c r="C9717">
        <v>2005</v>
      </c>
      <c r="D9717">
        <v>6</v>
      </c>
      <c r="E9717" t="s">
        <v>9</v>
      </c>
      <c r="F9717">
        <v>33</v>
      </c>
      <c r="G9717" t="s">
        <v>10</v>
      </c>
    </row>
    <row r="9718" spans="1:7" x14ac:dyDescent="0.3">
      <c r="A9718" t="s">
        <v>9745</v>
      </c>
      <c r="B9718" t="s">
        <v>7613</v>
      </c>
      <c r="C9718">
        <v>2010</v>
      </c>
      <c r="D9718">
        <v>4</v>
      </c>
      <c r="E9718" t="s">
        <v>80</v>
      </c>
      <c r="F9718">
        <v>75</v>
      </c>
      <c r="G9718" t="s">
        <v>10</v>
      </c>
    </row>
    <row r="9719" spans="1:7" x14ac:dyDescent="0.3">
      <c r="A9719" t="s">
        <v>9746</v>
      </c>
      <c r="B9719" t="s">
        <v>7613</v>
      </c>
      <c r="C9719">
        <v>2017</v>
      </c>
      <c r="D9719">
        <v>7</v>
      </c>
      <c r="E9719" t="s">
        <v>80</v>
      </c>
      <c r="F9719">
        <v>37</v>
      </c>
      <c r="G9719" t="s">
        <v>10</v>
      </c>
    </row>
    <row r="9720" spans="1:7" x14ac:dyDescent="0.3">
      <c r="A9720" t="s">
        <v>9747</v>
      </c>
      <c r="B9720" t="s">
        <v>7613</v>
      </c>
      <c r="C9720">
        <v>2011</v>
      </c>
      <c r="D9720">
        <v>1</v>
      </c>
      <c r="E9720" t="s">
        <v>9</v>
      </c>
      <c r="F9720">
        <v>66</v>
      </c>
      <c r="G9720" t="s">
        <v>3454</v>
      </c>
    </row>
    <row r="9721" spans="1:7" x14ac:dyDescent="0.3">
      <c r="A9721" t="s">
        <v>9748</v>
      </c>
      <c r="B9721" t="s">
        <v>7613</v>
      </c>
      <c r="C9721">
        <v>2011</v>
      </c>
      <c r="D9721">
        <v>1</v>
      </c>
      <c r="E9721" t="s">
        <v>80</v>
      </c>
      <c r="F9721">
        <v>20</v>
      </c>
      <c r="G9721" t="s">
        <v>10</v>
      </c>
    </row>
    <row r="9722" spans="1:7" x14ac:dyDescent="0.3">
      <c r="A9722" t="s">
        <v>9749</v>
      </c>
      <c r="B9722" t="s">
        <v>7613</v>
      </c>
      <c r="C9722">
        <v>2014</v>
      </c>
      <c r="D9722">
        <v>9</v>
      </c>
      <c r="E9722" t="s">
        <v>18</v>
      </c>
      <c r="F9722">
        <v>3084</v>
      </c>
      <c r="G9722" t="s">
        <v>10</v>
      </c>
    </row>
    <row r="9723" spans="1:7" x14ac:dyDescent="0.3">
      <c r="A9723" t="s">
        <v>9750</v>
      </c>
      <c r="B9723" t="s">
        <v>7613</v>
      </c>
      <c r="C9723">
        <v>2013</v>
      </c>
      <c r="D9723">
        <v>5</v>
      </c>
      <c r="E9723" t="s">
        <v>80</v>
      </c>
      <c r="F9723">
        <v>36</v>
      </c>
      <c r="G9723" t="s">
        <v>10</v>
      </c>
    </row>
    <row r="9724" spans="1:7" x14ac:dyDescent="0.3">
      <c r="A9724" t="s">
        <v>9751</v>
      </c>
      <c r="B9724" t="s">
        <v>7613</v>
      </c>
      <c r="C9724">
        <v>2014</v>
      </c>
      <c r="D9724">
        <v>4</v>
      </c>
      <c r="E9724" t="s">
        <v>9</v>
      </c>
      <c r="F9724">
        <v>91</v>
      </c>
      <c r="G9724" t="s">
        <v>50</v>
      </c>
    </row>
    <row r="9725" spans="1:7" x14ac:dyDescent="0.3">
      <c r="A9725" t="s">
        <v>9752</v>
      </c>
      <c r="B9725" t="s">
        <v>7613</v>
      </c>
      <c r="C9725">
        <v>2010</v>
      </c>
      <c r="D9725">
        <v>8</v>
      </c>
      <c r="E9725" t="s">
        <v>9</v>
      </c>
      <c r="F9725">
        <v>92</v>
      </c>
      <c r="G9725" t="s">
        <v>10</v>
      </c>
    </row>
    <row r="9726" spans="1:7" x14ac:dyDescent="0.3">
      <c r="A9726" t="s">
        <v>9753</v>
      </c>
      <c r="B9726" t="s">
        <v>7613</v>
      </c>
      <c r="C9726">
        <v>2012</v>
      </c>
      <c r="D9726">
        <v>8</v>
      </c>
      <c r="E9726" t="s">
        <v>80</v>
      </c>
      <c r="F9726">
        <v>5</v>
      </c>
      <c r="G9726" t="s">
        <v>10</v>
      </c>
    </row>
    <row r="9727" spans="1:7" x14ac:dyDescent="0.3">
      <c r="A9727" t="s">
        <v>9754</v>
      </c>
      <c r="B9727" t="s">
        <v>7613</v>
      </c>
      <c r="C9727">
        <v>2006</v>
      </c>
      <c r="D9727">
        <v>11</v>
      </c>
      <c r="E9727" t="s">
        <v>80</v>
      </c>
      <c r="F9727">
        <v>25</v>
      </c>
      <c r="G9727" t="s">
        <v>10</v>
      </c>
    </row>
    <row r="9728" spans="1:7" x14ac:dyDescent="0.3">
      <c r="A9728" t="s">
        <v>9755</v>
      </c>
      <c r="B9728" t="s">
        <v>7613</v>
      </c>
      <c r="C9728">
        <v>2009</v>
      </c>
      <c r="D9728">
        <v>10</v>
      </c>
      <c r="E9728" t="s">
        <v>80</v>
      </c>
      <c r="F9728">
        <v>72</v>
      </c>
      <c r="G9728" t="s">
        <v>10</v>
      </c>
    </row>
    <row r="9729" spans="1:7" x14ac:dyDescent="0.3">
      <c r="A9729" t="s">
        <v>9756</v>
      </c>
      <c r="B9729" t="s">
        <v>7613</v>
      </c>
      <c r="C9729">
        <v>2013</v>
      </c>
      <c r="D9729">
        <v>3</v>
      </c>
      <c r="E9729" t="s">
        <v>80</v>
      </c>
      <c r="F9729">
        <v>16</v>
      </c>
      <c r="G9729" t="s">
        <v>50</v>
      </c>
    </row>
    <row r="9730" spans="1:7" x14ac:dyDescent="0.3">
      <c r="A9730" t="s">
        <v>9757</v>
      </c>
      <c r="B9730" t="s">
        <v>7613</v>
      </c>
      <c r="C9730">
        <v>2008</v>
      </c>
      <c r="D9730">
        <v>10</v>
      </c>
      <c r="E9730" t="s">
        <v>80</v>
      </c>
      <c r="F9730">
        <v>30</v>
      </c>
      <c r="G9730" t="s">
        <v>10</v>
      </c>
    </row>
    <row r="9731" spans="1:7" x14ac:dyDescent="0.3">
      <c r="A9731" t="s">
        <v>9758</v>
      </c>
      <c r="B9731" t="s">
        <v>7613</v>
      </c>
      <c r="C9731">
        <v>2006</v>
      </c>
      <c r="D9731">
        <v>11</v>
      </c>
      <c r="E9731" t="s">
        <v>18</v>
      </c>
      <c r="F9731">
        <v>173</v>
      </c>
      <c r="G9731" t="s">
        <v>10</v>
      </c>
    </row>
    <row r="9732" spans="1:7" x14ac:dyDescent="0.3">
      <c r="A9732" t="s">
        <v>9759</v>
      </c>
      <c r="B9732" t="s">
        <v>7613</v>
      </c>
      <c r="C9732">
        <v>2005</v>
      </c>
      <c r="D9732">
        <v>6</v>
      </c>
      <c r="E9732" t="s">
        <v>9</v>
      </c>
      <c r="F9732">
        <v>300</v>
      </c>
      <c r="G9732" t="s">
        <v>10</v>
      </c>
    </row>
    <row r="9733" spans="1:7" x14ac:dyDescent="0.3">
      <c r="A9733" t="s">
        <v>9760</v>
      </c>
      <c r="B9733" t="s">
        <v>7613</v>
      </c>
      <c r="C9733">
        <v>2010</v>
      </c>
      <c r="D9733">
        <v>12</v>
      </c>
      <c r="E9733" t="s">
        <v>9</v>
      </c>
      <c r="F9733">
        <v>721</v>
      </c>
      <c r="G9733" t="s">
        <v>10</v>
      </c>
    </row>
    <row r="9734" spans="1:7" x14ac:dyDescent="0.3">
      <c r="A9734" t="s">
        <v>9761</v>
      </c>
      <c r="B9734" t="s">
        <v>7613</v>
      </c>
      <c r="C9734">
        <v>2007</v>
      </c>
      <c r="D9734">
        <v>9</v>
      </c>
      <c r="E9734" t="s">
        <v>18</v>
      </c>
      <c r="F9734">
        <v>1504</v>
      </c>
      <c r="G9734" t="s">
        <v>10</v>
      </c>
    </row>
    <row r="9735" spans="1:7" x14ac:dyDescent="0.3">
      <c r="A9735" t="s">
        <v>9762</v>
      </c>
      <c r="B9735" t="s">
        <v>7613</v>
      </c>
      <c r="C9735">
        <v>2018</v>
      </c>
      <c r="D9735">
        <v>4</v>
      </c>
      <c r="E9735" t="s">
        <v>9</v>
      </c>
      <c r="F9735">
        <v>46</v>
      </c>
      <c r="G9735" t="s">
        <v>179</v>
      </c>
    </row>
    <row r="9736" spans="1:7" x14ac:dyDescent="0.3">
      <c r="A9736" t="s">
        <v>9763</v>
      </c>
      <c r="B9736" t="s">
        <v>7613</v>
      </c>
      <c r="C9736">
        <v>2012</v>
      </c>
      <c r="D9736">
        <v>7</v>
      </c>
      <c r="E9736" t="s">
        <v>9</v>
      </c>
      <c r="F9736">
        <v>58</v>
      </c>
      <c r="G9736" t="s">
        <v>10</v>
      </c>
    </row>
    <row r="9737" spans="1:7" x14ac:dyDescent="0.3">
      <c r="A9737" t="s">
        <v>9764</v>
      </c>
      <c r="B9737" t="s">
        <v>7613</v>
      </c>
      <c r="C9737">
        <v>2009</v>
      </c>
      <c r="D9737">
        <v>11</v>
      </c>
      <c r="E9737" t="s">
        <v>9</v>
      </c>
      <c r="F9737">
        <v>8</v>
      </c>
      <c r="G9737" t="s">
        <v>10</v>
      </c>
    </row>
    <row r="9738" spans="1:7" x14ac:dyDescent="0.3">
      <c r="A9738" t="s">
        <v>9765</v>
      </c>
      <c r="B9738" t="s">
        <v>7613</v>
      </c>
      <c r="C9738">
        <v>2011</v>
      </c>
      <c r="D9738">
        <v>3</v>
      </c>
      <c r="E9738" t="s">
        <v>18</v>
      </c>
      <c r="F9738">
        <v>872</v>
      </c>
      <c r="G9738" t="s">
        <v>10</v>
      </c>
    </row>
    <row r="9739" spans="1:7" x14ac:dyDescent="0.3">
      <c r="A9739" t="s">
        <v>9766</v>
      </c>
      <c r="B9739" t="s">
        <v>7613</v>
      </c>
      <c r="C9739">
        <v>2013</v>
      </c>
      <c r="D9739">
        <v>7</v>
      </c>
      <c r="E9739" t="s">
        <v>71</v>
      </c>
      <c r="F9739">
        <v>303</v>
      </c>
      <c r="G9739" t="s">
        <v>10</v>
      </c>
    </row>
    <row r="9740" spans="1:7" x14ac:dyDescent="0.3">
      <c r="A9740" t="s">
        <v>9767</v>
      </c>
      <c r="B9740" t="s">
        <v>7613</v>
      </c>
      <c r="C9740">
        <v>2006</v>
      </c>
      <c r="D9740">
        <v>5</v>
      </c>
      <c r="E9740" t="s">
        <v>9</v>
      </c>
      <c r="F9740">
        <v>68</v>
      </c>
      <c r="G9740" t="s">
        <v>10</v>
      </c>
    </row>
    <row r="9741" spans="1:7" x14ac:dyDescent="0.3">
      <c r="A9741" t="s">
        <v>9768</v>
      </c>
      <c r="B9741" t="s">
        <v>7613</v>
      </c>
      <c r="C9741">
        <v>2006</v>
      </c>
      <c r="D9741">
        <v>7</v>
      </c>
      <c r="E9741" t="s">
        <v>18</v>
      </c>
      <c r="F9741">
        <v>120</v>
      </c>
      <c r="G9741" t="s">
        <v>10</v>
      </c>
    </row>
    <row r="9742" spans="1:7" x14ac:dyDescent="0.3">
      <c r="A9742" t="s">
        <v>9769</v>
      </c>
      <c r="B9742" t="s">
        <v>7613</v>
      </c>
      <c r="C9742">
        <v>2014</v>
      </c>
      <c r="D9742">
        <v>9</v>
      </c>
      <c r="E9742" t="s">
        <v>71</v>
      </c>
      <c r="F9742">
        <v>1036</v>
      </c>
      <c r="G9742" t="s">
        <v>10</v>
      </c>
    </row>
    <row r="9743" spans="1:7" x14ac:dyDescent="0.3">
      <c r="A9743" t="s">
        <v>9770</v>
      </c>
      <c r="B9743" t="s">
        <v>7613</v>
      </c>
      <c r="C9743">
        <v>2013</v>
      </c>
      <c r="D9743">
        <v>12</v>
      </c>
      <c r="E9743" t="s">
        <v>80</v>
      </c>
      <c r="F9743">
        <v>25</v>
      </c>
      <c r="G9743" t="s">
        <v>10</v>
      </c>
    </row>
    <row r="9744" spans="1:7" x14ac:dyDescent="0.3">
      <c r="A9744" t="s">
        <v>9771</v>
      </c>
      <c r="B9744" t="s">
        <v>7613</v>
      </c>
      <c r="C9744">
        <v>2014</v>
      </c>
      <c r="D9744">
        <v>2</v>
      </c>
      <c r="E9744" t="s">
        <v>60</v>
      </c>
      <c r="F9744">
        <v>3600</v>
      </c>
      <c r="G9744" t="s">
        <v>473</v>
      </c>
    </row>
    <row r="9745" spans="1:7" x14ac:dyDescent="0.3">
      <c r="A9745" t="s">
        <v>9772</v>
      </c>
      <c r="B9745" t="s">
        <v>7613</v>
      </c>
      <c r="C9745">
        <v>2005</v>
      </c>
      <c r="D9745">
        <v>12</v>
      </c>
      <c r="E9745" t="s">
        <v>80</v>
      </c>
      <c r="F9745">
        <v>31</v>
      </c>
      <c r="G9745" t="s">
        <v>10</v>
      </c>
    </row>
    <row r="9746" spans="1:7" x14ac:dyDescent="0.3">
      <c r="A9746" t="s">
        <v>9773</v>
      </c>
      <c r="B9746" t="s">
        <v>7613</v>
      </c>
      <c r="C9746">
        <v>2010</v>
      </c>
      <c r="D9746">
        <v>5</v>
      </c>
      <c r="E9746" t="s">
        <v>80</v>
      </c>
      <c r="F9746">
        <v>28</v>
      </c>
      <c r="G9746" t="s">
        <v>10</v>
      </c>
    </row>
    <row r="9747" spans="1:7" x14ac:dyDescent="0.3">
      <c r="A9747" t="s">
        <v>9774</v>
      </c>
      <c r="B9747" t="s">
        <v>7613</v>
      </c>
      <c r="C9747">
        <v>2007</v>
      </c>
      <c r="D9747">
        <v>4</v>
      </c>
      <c r="E9747" t="s">
        <v>80</v>
      </c>
      <c r="F9747">
        <v>85</v>
      </c>
      <c r="G9747" t="s">
        <v>10</v>
      </c>
    </row>
    <row r="9748" spans="1:7" x14ac:dyDescent="0.3">
      <c r="A9748" t="s">
        <v>9775</v>
      </c>
      <c r="B9748" t="s">
        <v>7613</v>
      </c>
      <c r="C9748">
        <v>2009</v>
      </c>
      <c r="D9748">
        <v>9</v>
      </c>
      <c r="E9748" t="s">
        <v>80</v>
      </c>
      <c r="F9748">
        <v>6</v>
      </c>
      <c r="G9748" t="s">
        <v>10</v>
      </c>
    </row>
    <row r="9749" spans="1:7" x14ac:dyDescent="0.3">
      <c r="A9749" t="s">
        <v>9776</v>
      </c>
      <c r="B9749" t="s">
        <v>7613</v>
      </c>
      <c r="C9749">
        <v>2003</v>
      </c>
      <c r="D9749">
        <v>12</v>
      </c>
      <c r="E9749" t="s">
        <v>18</v>
      </c>
      <c r="F9749">
        <v>209</v>
      </c>
      <c r="G9749" t="s">
        <v>10</v>
      </c>
    </row>
    <row r="9750" spans="1:7" x14ac:dyDescent="0.3">
      <c r="A9750" t="s">
        <v>9777</v>
      </c>
      <c r="B9750" t="s">
        <v>7613</v>
      </c>
      <c r="C9750">
        <v>2010</v>
      </c>
      <c r="D9750">
        <v>7</v>
      </c>
      <c r="E9750" t="s">
        <v>80</v>
      </c>
      <c r="F9750">
        <v>20</v>
      </c>
      <c r="G9750" t="s">
        <v>10</v>
      </c>
    </row>
    <row r="9751" spans="1:7" x14ac:dyDescent="0.3">
      <c r="A9751" t="s">
        <v>9778</v>
      </c>
      <c r="B9751" t="s">
        <v>7613</v>
      </c>
      <c r="C9751">
        <v>2011</v>
      </c>
      <c r="D9751">
        <v>11</v>
      </c>
      <c r="E9751" t="s">
        <v>18</v>
      </c>
      <c r="F9751">
        <v>166</v>
      </c>
      <c r="G9751" t="s">
        <v>10</v>
      </c>
    </row>
    <row r="9752" spans="1:7" x14ac:dyDescent="0.3">
      <c r="A9752" t="s">
        <v>9779</v>
      </c>
      <c r="B9752" t="s">
        <v>7613</v>
      </c>
      <c r="C9752">
        <v>2009</v>
      </c>
      <c r="D9752">
        <v>1</v>
      </c>
      <c r="E9752" t="s">
        <v>18</v>
      </c>
      <c r="F9752">
        <v>310</v>
      </c>
      <c r="G9752" t="s">
        <v>10</v>
      </c>
    </row>
    <row r="9753" spans="1:7" x14ac:dyDescent="0.3">
      <c r="A9753" t="s">
        <v>9780</v>
      </c>
      <c r="B9753" t="s">
        <v>7613</v>
      </c>
      <c r="C9753">
        <v>2006</v>
      </c>
      <c r="D9753">
        <v>3</v>
      </c>
      <c r="E9753" t="s">
        <v>71</v>
      </c>
      <c r="F9753">
        <v>404</v>
      </c>
      <c r="G9753" t="s">
        <v>10</v>
      </c>
    </row>
    <row r="9754" spans="1:7" x14ac:dyDescent="0.3">
      <c r="A9754" t="s">
        <v>9781</v>
      </c>
      <c r="B9754" t="s">
        <v>7613</v>
      </c>
      <c r="C9754">
        <v>2008</v>
      </c>
      <c r="D9754">
        <v>4</v>
      </c>
      <c r="E9754" t="s">
        <v>80</v>
      </c>
      <c r="F9754">
        <v>14</v>
      </c>
      <c r="G9754" t="s">
        <v>10</v>
      </c>
    </row>
    <row r="9755" spans="1:7" x14ac:dyDescent="0.3">
      <c r="A9755" t="s">
        <v>9782</v>
      </c>
      <c r="B9755" t="s">
        <v>7613</v>
      </c>
      <c r="C9755">
        <v>2012</v>
      </c>
      <c r="D9755">
        <v>1</v>
      </c>
      <c r="E9755" t="s">
        <v>71</v>
      </c>
      <c r="F9755">
        <v>26</v>
      </c>
      <c r="G9755" t="s">
        <v>10</v>
      </c>
    </row>
    <row r="9756" spans="1:7" x14ac:dyDescent="0.3">
      <c r="A9756" t="s">
        <v>9783</v>
      </c>
      <c r="B9756" t="s">
        <v>7613</v>
      </c>
      <c r="C9756">
        <v>2002</v>
      </c>
      <c r="D9756">
        <v>9</v>
      </c>
      <c r="E9756" t="s">
        <v>18</v>
      </c>
      <c r="F9756">
        <v>300</v>
      </c>
      <c r="G9756" t="s">
        <v>10</v>
      </c>
    </row>
    <row r="9757" spans="1:7" x14ac:dyDescent="0.3">
      <c r="A9757" t="s">
        <v>9784</v>
      </c>
      <c r="B9757" t="s">
        <v>7613</v>
      </c>
      <c r="C9757">
        <v>2012</v>
      </c>
      <c r="D9757">
        <v>3</v>
      </c>
      <c r="E9757" t="s">
        <v>18</v>
      </c>
      <c r="F9757">
        <v>120</v>
      </c>
      <c r="G9757" t="s">
        <v>10</v>
      </c>
    </row>
    <row r="9758" spans="1:7" x14ac:dyDescent="0.3">
      <c r="A9758" t="s">
        <v>9785</v>
      </c>
      <c r="B9758" t="s">
        <v>7613</v>
      </c>
      <c r="C9758">
        <v>2004</v>
      </c>
      <c r="D9758">
        <v>1</v>
      </c>
      <c r="E9758" t="s">
        <v>9</v>
      </c>
      <c r="F9758">
        <v>146</v>
      </c>
      <c r="G9758" t="s">
        <v>10</v>
      </c>
    </row>
    <row r="9759" spans="1:7" x14ac:dyDescent="0.3">
      <c r="A9759" t="s">
        <v>9786</v>
      </c>
      <c r="B9759" t="s">
        <v>7613</v>
      </c>
      <c r="C9759">
        <v>2012</v>
      </c>
      <c r="D9759">
        <v>9</v>
      </c>
      <c r="E9759" t="s">
        <v>80</v>
      </c>
      <c r="F9759">
        <v>10</v>
      </c>
      <c r="G9759" t="s">
        <v>179</v>
      </c>
    </row>
    <row r="9760" spans="1:7" x14ac:dyDescent="0.3">
      <c r="A9760" t="s">
        <v>9787</v>
      </c>
      <c r="B9760" t="s">
        <v>7613</v>
      </c>
      <c r="C9760">
        <v>2005</v>
      </c>
      <c r="D9760">
        <v>7</v>
      </c>
      <c r="E9760" t="s">
        <v>18</v>
      </c>
      <c r="F9760">
        <v>18</v>
      </c>
      <c r="G9760" t="s">
        <v>50</v>
      </c>
    </row>
    <row r="9761" spans="1:7" x14ac:dyDescent="0.3">
      <c r="A9761" t="s">
        <v>9788</v>
      </c>
      <c r="B9761" t="s">
        <v>7613</v>
      </c>
      <c r="C9761">
        <v>2008</v>
      </c>
      <c r="D9761">
        <v>1</v>
      </c>
      <c r="E9761" t="s">
        <v>9</v>
      </c>
      <c r="F9761">
        <v>5</v>
      </c>
      <c r="G9761" t="s">
        <v>50</v>
      </c>
    </row>
    <row r="9762" spans="1:7" x14ac:dyDescent="0.3">
      <c r="A9762" t="s">
        <v>9789</v>
      </c>
      <c r="B9762" t="s">
        <v>7613</v>
      </c>
      <c r="C9762">
        <v>2010</v>
      </c>
      <c r="D9762">
        <v>12</v>
      </c>
      <c r="E9762" t="s">
        <v>9</v>
      </c>
      <c r="F9762">
        <v>136</v>
      </c>
      <c r="G9762" t="s">
        <v>10</v>
      </c>
    </row>
    <row r="9763" spans="1:7" x14ac:dyDescent="0.3">
      <c r="A9763" t="s">
        <v>9790</v>
      </c>
      <c r="B9763" t="s">
        <v>7613</v>
      </c>
      <c r="C9763">
        <v>2007</v>
      </c>
      <c r="D9763">
        <v>3</v>
      </c>
      <c r="E9763" t="s">
        <v>9</v>
      </c>
      <c r="F9763">
        <v>36</v>
      </c>
      <c r="G9763" t="s">
        <v>10</v>
      </c>
    </row>
    <row r="9764" spans="1:7" x14ac:dyDescent="0.3">
      <c r="A9764" t="s">
        <v>9791</v>
      </c>
      <c r="B9764" t="s">
        <v>7613</v>
      </c>
      <c r="C9764">
        <v>2005</v>
      </c>
      <c r="D9764">
        <v>9</v>
      </c>
      <c r="E9764" t="s">
        <v>9</v>
      </c>
      <c r="F9764">
        <v>380</v>
      </c>
      <c r="G9764" t="s">
        <v>10</v>
      </c>
    </row>
    <row r="9765" spans="1:7" x14ac:dyDescent="0.3">
      <c r="A9765" t="s">
        <v>9792</v>
      </c>
      <c r="B9765" t="s">
        <v>7613</v>
      </c>
      <c r="C9765">
        <v>2007</v>
      </c>
      <c r="D9765">
        <v>3</v>
      </c>
      <c r="E9765" t="s">
        <v>80</v>
      </c>
      <c r="F9765">
        <v>12</v>
      </c>
      <c r="G9765" t="s">
        <v>10</v>
      </c>
    </row>
    <row r="9766" spans="1:7" x14ac:dyDescent="0.3">
      <c r="A9766" t="s">
        <v>9793</v>
      </c>
      <c r="B9766" t="s">
        <v>7613</v>
      </c>
      <c r="C9766">
        <v>2011</v>
      </c>
      <c r="D9766">
        <v>10</v>
      </c>
      <c r="E9766" t="s">
        <v>9</v>
      </c>
      <c r="F9766">
        <v>26</v>
      </c>
      <c r="G9766" t="s">
        <v>10</v>
      </c>
    </row>
    <row r="9767" spans="1:7" x14ac:dyDescent="0.3">
      <c r="A9767" t="s">
        <v>9794</v>
      </c>
      <c r="B9767" t="s">
        <v>7613</v>
      </c>
      <c r="C9767">
        <v>2007</v>
      </c>
      <c r="D9767">
        <v>4</v>
      </c>
      <c r="E9767" t="s">
        <v>9</v>
      </c>
      <c r="F9767">
        <v>396</v>
      </c>
      <c r="G9767" t="s">
        <v>10</v>
      </c>
    </row>
    <row r="9768" spans="1:7" x14ac:dyDescent="0.3">
      <c r="A9768" t="s">
        <v>9795</v>
      </c>
      <c r="B9768" t="s">
        <v>7613</v>
      </c>
      <c r="C9768">
        <v>2013</v>
      </c>
      <c r="D9768">
        <v>4</v>
      </c>
      <c r="E9768" t="s">
        <v>18</v>
      </c>
      <c r="F9768">
        <v>30</v>
      </c>
      <c r="G9768" t="s">
        <v>10</v>
      </c>
    </row>
    <row r="9769" spans="1:7" x14ac:dyDescent="0.3">
      <c r="A9769" t="s">
        <v>9796</v>
      </c>
      <c r="B9769" t="s">
        <v>7613</v>
      </c>
      <c r="C9769">
        <v>2010</v>
      </c>
      <c r="D9769">
        <v>11</v>
      </c>
      <c r="E9769" t="s">
        <v>80</v>
      </c>
      <c r="F9769">
        <v>18</v>
      </c>
      <c r="G9769" t="s">
        <v>10</v>
      </c>
    </row>
    <row r="9770" spans="1:7" x14ac:dyDescent="0.3">
      <c r="A9770" t="s">
        <v>9797</v>
      </c>
      <c r="B9770" t="s">
        <v>7613</v>
      </c>
      <c r="C9770">
        <v>2015</v>
      </c>
      <c r="D9770">
        <v>10</v>
      </c>
      <c r="E9770" t="s">
        <v>18</v>
      </c>
      <c r="F9770">
        <v>111</v>
      </c>
      <c r="G9770" t="s">
        <v>10</v>
      </c>
    </row>
    <row r="9771" spans="1:7" x14ac:dyDescent="0.3">
      <c r="A9771" t="s">
        <v>9798</v>
      </c>
      <c r="B9771" t="s">
        <v>7613</v>
      </c>
      <c r="C9771">
        <v>2006</v>
      </c>
      <c r="D9771">
        <v>2</v>
      </c>
      <c r="E9771" t="s">
        <v>18</v>
      </c>
      <c r="F9771">
        <v>48</v>
      </c>
      <c r="G9771" t="s">
        <v>10</v>
      </c>
    </row>
    <row r="9772" spans="1:7" x14ac:dyDescent="0.3">
      <c r="A9772" t="s">
        <v>9799</v>
      </c>
      <c r="B9772" t="s">
        <v>7613</v>
      </c>
      <c r="C9772">
        <v>2013</v>
      </c>
      <c r="D9772">
        <v>5</v>
      </c>
      <c r="E9772" t="s">
        <v>80</v>
      </c>
      <c r="F9772">
        <v>20</v>
      </c>
      <c r="G9772" t="s">
        <v>10</v>
      </c>
    </row>
    <row r="9773" spans="1:7" x14ac:dyDescent="0.3">
      <c r="A9773" t="s">
        <v>9800</v>
      </c>
      <c r="B9773" t="s">
        <v>7613</v>
      </c>
      <c r="C9773">
        <v>1993</v>
      </c>
      <c r="D9773">
        <v>6</v>
      </c>
      <c r="E9773" t="s">
        <v>9</v>
      </c>
      <c r="F9773">
        <v>60</v>
      </c>
      <c r="G9773" t="s">
        <v>10</v>
      </c>
    </row>
    <row r="9774" spans="1:7" x14ac:dyDescent="0.3">
      <c r="A9774" t="s">
        <v>9801</v>
      </c>
      <c r="B9774" t="s">
        <v>7613</v>
      </c>
      <c r="C9774">
        <v>2011</v>
      </c>
      <c r="D9774">
        <v>2</v>
      </c>
      <c r="E9774" t="s">
        <v>18</v>
      </c>
      <c r="F9774">
        <v>98</v>
      </c>
      <c r="G9774" t="s">
        <v>10</v>
      </c>
    </row>
    <row r="9775" spans="1:7" x14ac:dyDescent="0.3">
      <c r="A9775" t="s">
        <v>9802</v>
      </c>
      <c r="B9775" t="s">
        <v>7613</v>
      </c>
      <c r="C9775">
        <v>2006</v>
      </c>
      <c r="D9775">
        <v>12</v>
      </c>
      <c r="E9775" t="s">
        <v>9</v>
      </c>
      <c r="F9775">
        <v>18</v>
      </c>
      <c r="G9775" t="s">
        <v>10</v>
      </c>
    </row>
    <row r="9776" spans="1:7" x14ac:dyDescent="0.3">
      <c r="A9776" t="s">
        <v>9803</v>
      </c>
      <c r="B9776" t="s">
        <v>7613</v>
      </c>
      <c r="C9776">
        <v>2003</v>
      </c>
      <c r="D9776">
        <v>1</v>
      </c>
      <c r="E9776" t="s">
        <v>18</v>
      </c>
      <c r="F9776">
        <v>420</v>
      </c>
      <c r="G9776" t="s">
        <v>10</v>
      </c>
    </row>
    <row r="9777" spans="1:7" x14ac:dyDescent="0.3">
      <c r="A9777" t="s">
        <v>9804</v>
      </c>
      <c r="B9777" t="s">
        <v>7613</v>
      </c>
      <c r="C9777">
        <v>2005</v>
      </c>
      <c r="D9777">
        <v>7</v>
      </c>
      <c r="E9777" t="s">
        <v>9</v>
      </c>
      <c r="F9777">
        <v>508</v>
      </c>
      <c r="G9777" t="s">
        <v>10</v>
      </c>
    </row>
    <row r="9778" spans="1:7" x14ac:dyDescent="0.3">
      <c r="A9778" t="s">
        <v>9805</v>
      </c>
      <c r="B9778" t="s">
        <v>7613</v>
      </c>
      <c r="C9778">
        <v>2010</v>
      </c>
      <c r="D9778">
        <v>5</v>
      </c>
      <c r="E9778" t="s">
        <v>80</v>
      </c>
      <c r="F9778">
        <v>27</v>
      </c>
      <c r="G9778" t="s">
        <v>10</v>
      </c>
    </row>
    <row r="9779" spans="1:7" x14ac:dyDescent="0.3">
      <c r="A9779" t="s">
        <v>9806</v>
      </c>
      <c r="B9779" t="s">
        <v>7613</v>
      </c>
      <c r="C9779">
        <v>2011</v>
      </c>
      <c r="D9779">
        <v>9</v>
      </c>
      <c r="E9779" t="s">
        <v>80</v>
      </c>
      <c r="F9779">
        <v>61</v>
      </c>
      <c r="G9779" t="s">
        <v>10</v>
      </c>
    </row>
    <row r="9780" spans="1:7" x14ac:dyDescent="0.3">
      <c r="A9780" t="s">
        <v>9807</v>
      </c>
      <c r="B9780" t="s">
        <v>7613</v>
      </c>
      <c r="C9780">
        <v>2015</v>
      </c>
      <c r="D9780">
        <v>3</v>
      </c>
      <c r="E9780" t="s">
        <v>80</v>
      </c>
      <c r="F9780">
        <v>46</v>
      </c>
      <c r="G9780" t="s">
        <v>10</v>
      </c>
    </row>
    <row r="9781" spans="1:7" x14ac:dyDescent="0.3">
      <c r="A9781" t="s">
        <v>9808</v>
      </c>
      <c r="B9781" t="s">
        <v>7613</v>
      </c>
      <c r="C9781">
        <v>2016</v>
      </c>
      <c r="D9781">
        <v>5</v>
      </c>
      <c r="E9781" t="s">
        <v>80</v>
      </c>
      <c r="F9781">
        <v>128</v>
      </c>
      <c r="G9781" t="s">
        <v>10</v>
      </c>
    </row>
    <row r="9782" spans="1:7" x14ac:dyDescent="0.3">
      <c r="A9782" t="s">
        <v>9809</v>
      </c>
      <c r="B9782" t="s">
        <v>7613</v>
      </c>
      <c r="C9782">
        <v>2014</v>
      </c>
      <c r="D9782">
        <v>7</v>
      </c>
      <c r="E9782" t="s">
        <v>9</v>
      </c>
      <c r="F9782">
        <v>145</v>
      </c>
      <c r="G9782" t="s">
        <v>10</v>
      </c>
    </row>
    <row r="9783" spans="1:7" x14ac:dyDescent="0.3">
      <c r="A9783" t="s">
        <v>9810</v>
      </c>
      <c r="B9783" t="s">
        <v>7613</v>
      </c>
      <c r="C9783">
        <v>2009</v>
      </c>
      <c r="D9783">
        <v>8</v>
      </c>
      <c r="E9783" t="s">
        <v>18</v>
      </c>
      <c r="F9783">
        <v>342</v>
      </c>
      <c r="G9783" t="s">
        <v>10</v>
      </c>
    </row>
    <row r="9784" spans="1:7" x14ac:dyDescent="0.3">
      <c r="A9784" t="s">
        <v>9811</v>
      </c>
      <c r="B9784" t="s">
        <v>7613</v>
      </c>
      <c r="C9784">
        <v>2012</v>
      </c>
      <c r="D9784">
        <v>10</v>
      </c>
      <c r="E9784" t="s">
        <v>80</v>
      </c>
      <c r="F9784">
        <v>0</v>
      </c>
      <c r="G9784" t="s">
        <v>12</v>
      </c>
    </row>
    <row r="9785" spans="1:7" x14ac:dyDescent="0.3">
      <c r="A9785" t="s">
        <v>9812</v>
      </c>
      <c r="B9785" t="s">
        <v>7613</v>
      </c>
      <c r="C9785">
        <v>2004</v>
      </c>
      <c r="D9785">
        <v>5</v>
      </c>
      <c r="E9785" t="s">
        <v>18</v>
      </c>
      <c r="F9785">
        <v>240</v>
      </c>
      <c r="G9785" t="s">
        <v>10</v>
      </c>
    </row>
    <row r="9786" spans="1:7" x14ac:dyDescent="0.3">
      <c r="A9786" t="s">
        <v>9813</v>
      </c>
      <c r="B9786" t="s">
        <v>7613</v>
      </c>
      <c r="C9786">
        <v>2017</v>
      </c>
      <c r="D9786">
        <v>4</v>
      </c>
      <c r="E9786" t="s">
        <v>9</v>
      </c>
      <c r="F9786">
        <v>626</v>
      </c>
      <c r="G9786" t="s">
        <v>10</v>
      </c>
    </row>
    <row r="9787" spans="1:7" x14ac:dyDescent="0.3">
      <c r="A9787" t="s">
        <v>9814</v>
      </c>
      <c r="B9787" t="s">
        <v>7613</v>
      </c>
      <c r="C9787">
        <v>2014</v>
      </c>
      <c r="D9787">
        <v>2</v>
      </c>
      <c r="E9787" t="s">
        <v>80</v>
      </c>
      <c r="F9787">
        <v>78</v>
      </c>
      <c r="G9787" t="s">
        <v>10</v>
      </c>
    </row>
    <row r="9788" spans="1:7" x14ac:dyDescent="0.3">
      <c r="A9788" t="s">
        <v>9815</v>
      </c>
      <c r="B9788" t="s">
        <v>7613</v>
      </c>
      <c r="C9788">
        <v>2015</v>
      </c>
      <c r="D9788">
        <v>11</v>
      </c>
      <c r="E9788" t="s">
        <v>9</v>
      </c>
      <c r="F9788">
        <v>227</v>
      </c>
      <c r="G9788" t="s">
        <v>10</v>
      </c>
    </row>
    <row r="9789" spans="1:7" x14ac:dyDescent="0.3">
      <c r="A9789" t="s">
        <v>9816</v>
      </c>
      <c r="B9789" t="s">
        <v>7613</v>
      </c>
      <c r="C9789">
        <v>2015</v>
      </c>
      <c r="D9789">
        <v>4</v>
      </c>
      <c r="E9789" t="s">
        <v>9</v>
      </c>
      <c r="F9789">
        <v>35</v>
      </c>
      <c r="G9789" t="s">
        <v>50</v>
      </c>
    </row>
    <row r="9790" spans="1:7" x14ac:dyDescent="0.3">
      <c r="A9790" t="s">
        <v>9817</v>
      </c>
      <c r="B9790" t="s">
        <v>7613</v>
      </c>
      <c r="C9790">
        <v>2007</v>
      </c>
      <c r="D9790">
        <v>10</v>
      </c>
      <c r="E9790" t="s">
        <v>80</v>
      </c>
      <c r="F9790">
        <v>4</v>
      </c>
      <c r="G9790" t="s">
        <v>10</v>
      </c>
    </row>
    <row r="9791" spans="1:7" x14ac:dyDescent="0.3">
      <c r="A9791" t="s">
        <v>9818</v>
      </c>
      <c r="B9791" t="s">
        <v>7613</v>
      </c>
      <c r="C9791">
        <v>2009</v>
      </c>
      <c r="D9791">
        <v>10</v>
      </c>
      <c r="E9791" t="s">
        <v>9</v>
      </c>
      <c r="F9791">
        <v>60</v>
      </c>
      <c r="G9791" t="s">
        <v>10</v>
      </c>
    </row>
    <row r="9792" spans="1:7" x14ac:dyDescent="0.3">
      <c r="A9792" t="s">
        <v>9819</v>
      </c>
      <c r="B9792" t="s">
        <v>7613</v>
      </c>
      <c r="C9792">
        <v>2003</v>
      </c>
      <c r="D9792">
        <v>11</v>
      </c>
      <c r="E9792" t="s">
        <v>18</v>
      </c>
      <c r="F9792">
        <v>468</v>
      </c>
      <c r="G9792" t="s">
        <v>10</v>
      </c>
    </row>
    <row r="9793" spans="1:7" x14ac:dyDescent="0.3">
      <c r="A9793" t="s">
        <v>9820</v>
      </c>
      <c r="B9793" t="s">
        <v>7613</v>
      </c>
      <c r="C9793">
        <v>2016</v>
      </c>
      <c r="D9793">
        <v>9</v>
      </c>
      <c r="E9793" t="s">
        <v>18</v>
      </c>
      <c r="F9793">
        <v>235</v>
      </c>
      <c r="G9793" t="s">
        <v>473</v>
      </c>
    </row>
    <row r="9794" spans="1:7" x14ac:dyDescent="0.3">
      <c r="A9794" t="s">
        <v>9821</v>
      </c>
      <c r="B9794" t="s">
        <v>7613</v>
      </c>
      <c r="C9794">
        <v>2009</v>
      </c>
      <c r="D9794">
        <v>9</v>
      </c>
      <c r="E9794" t="s">
        <v>9</v>
      </c>
      <c r="F9794">
        <v>146</v>
      </c>
      <c r="G9794" t="s">
        <v>10</v>
      </c>
    </row>
    <row r="9795" spans="1:7" x14ac:dyDescent="0.3">
      <c r="A9795" t="s">
        <v>9822</v>
      </c>
      <c r="B9795" t="s">
        <v>7613</v>
      </c>
      <c r="C9795">
        <v>2007</v>
      </c>
      <c r="D9795">
        <v>6</v>
      </c>
      <c r="E9795" t="s">
        <v>80</v>
      </c>
      <c r="F9795">
        <v>4</v>
      </c>
      <c r="G9795" t="s">
        <v>50</v>
      </c>
    </row>
    <row r="9796" spans="1:7" x14ac:dyDescent="0.3">
      <c r="A9796" t="s">
        <v>9823</v>
      </c>
      <c r="B9796" t="s">
        <v>7613</v>
      </c>
      <c r="C9796">
        <v>2014</v>
      </c>
      <c r="D9796">
        <v>1</v>
      </c>
      <c r="E9796" t="s">
        <v>80</v>
      </c>
      <c r="F9796">
        <v>49</v>
      </c>
      <c r="G9796" t="s">
        <v>10</v>
      </c>
    </row>
    <row r="9797" spans="1:7" x14ac:dyDescent="0.3">
      <c r="A9797" t="s">
        <v>9824</v>
      </c>
      <c r="B9797" t="s">
        <v>7613</v>
      </c>
      <c r="C9797">
        <v>2008</v>
      </c>
      <c r="D9797">
        <v>2</v>
      </c>
      <c r="E9797" t="s">
        <v>80</v>
      </c>
      <c r="F9797">
        <v>29</v>
      </c>
      <c r="G9797" t="s">
        <v>10</v>
      </c>
    </row>
    <row r="9798" spans="1:7" x14ac:dyDescent="0.3">
      <c r="A9798" t="s">
        <v>9825</v>
      </c>
      <c r="B9798" t="s">
        <v>7613</v>
      </c>
      <c r="C9798">
        <v>2008</v>
      </c>
      <c r="D9798">
        <v>11</v>
      </c>
      <c r="E9798" t="s">
        <v>80</v>
      </c>
      <c r="F9798">
        <v>33</v>
      </c>
      <c r="G9798" t="s">
        <v>10</v>
      </c>
    </row>
    <row r="9799" spans="1:7" x14ac:dyDescent="0.3">
      <c r="A9799" t="s">
        <v>9826</v>
      </c>
      <c r="B9799" t="s">
        <v>7613</v>
      </c>
      <c r="C9799">
        <v>2004</v>
      </c>
      <c r="D9799">
        <v>1</v>
      </c>
      <c r="E9799" t="s">
        <v>18</v>
      </c>
      <c r="F9799">
        <v>580</v>
      </c>
      <c r="G9799" t="s">
        <v>10</v>
      </c>
    </row>
    <row r="9800" spans="1:7" x14ac:dyDescent="0.3">
      <c r="A9800" t="s">
        <v>9827</v>
      </c>
      <c r="B9800" t="s">
        <v>7613</v>
      </c>
      <c r="C9800">
        <v>2014</v>
      </c>
      <c r="D9800">
        <v>2</v>
      </c>
      <c r="E9800" t="s">
        <v>80</v>
      </c>
      <c r="F9800">
        <v>48</v>
      </c>
      <c r="G9800" t="s">
        <v>10</v>
      </c>
    </row>
    <row r="9801" spans="1:7" x14ac:dyDescent="0.3">
      <c r="A9801" t="s">
        <v>9828</v>
      </c>
      <c r="B9801" t="s">
        <v>7613</v>
      </c>
      <c r="C9801">
        <v>2010</v>
      </c>
      <c r="D9801">
        <v>10</v>
      </c>
      <c r="E9801" t="s">
        <v>71</v>
      </c>
      <c r="F9801">
        <v>649</v>
      </c>
      <c r="G9801" t="s">
        <v>15</v>
      </c>
    </row>
    <row r="9802" spans="1:7" x14ac:dyDescent="0.3">
      <c r="A9802" t="s">
        <v>9829</v>
      </c>
      <c r="B9802" t="s">
        <v>7613</v>
      </c>
      <c r="C9802">
        <v>2018</v>
      </c>
      <c r="D9802">
        <v>7</v>
      </c>
      <c r="E9802" t="s">
        <v>18</v>
      </c>
      <c r="F9802">
        <v>2700</v>
      </c>
      <c r="G9802" t="s">
        <v>179</v>
      </c>
    </row>
    <row r="9803" spans="1:7" x14ac:dyDescent="0.3">
      <c r="A9803" t="s">
        <v>9830</v>
      </c>
      <c r="B9803" t="s">
        <v>7613</v>
      </c>
      <c r="C9803">
        <v>2009</v>
      </c>
      <c r="D9803">
        <v>2</v>
      </c>
      <c r="E9803" t="s">
        <v>18</v>
      </c>
      <c r="F9803">
        <v>1049</v>
      </c>
      <c r="G9803" t="s">
        <v>10</v>
      </c>
    </row>
    <row r="9804" spans="1:7" x14ac:dyDescent="0.3">
      <c r="A9804" t="s">
        <v>9831</v>
      </c>
      <c r="B9804" t="s">
        <v>7613</v>
      </c>
      <c r="C9804">
        <v>2008</v>
      </c>
      <c r="D9804">
        <v>10</v>
      </c>
      <c r="E9804" t="s">
        <v>18</v>
      </c>
      <c r="F9804">
        <v>475</v>
      </c>
      <c r="G9804" t="s">
        <v>10</v>
      </c>
    </row>
    <row r="9805" spans="1:7" x14ac:dyDescent="0.3">
      <c r="A9805" t="s">
        <v>9832</v>
      </c>
      <c r="B9805" t="s">
        <v>7613</v>
      </c>
      <c r="C9805">
        <v>2000</v>
      </c>
      <c r="D9805">
        <v>9</v>
      </c>
      <c r="E9805" t="s">
        <v>9</v>
      </c>
      <c r="F9805">
        <v>197</v>
      </c>
      <c r="G9805" t="s">
        <v>10</v>
      </c>
    </row>
    <row r="9806" spans="1:7" x14ac:dyDescent="0.3">
      <c r="A9806" t="s">
        <v>9833</v>
      </c>
      <c r="B9806" t="s">
        <v>7613</v>
      </c>
      <c r="C9806">
        <v>2008</v>
      </c>
      <c r="D9806">
        <v>2</v>
      </c>
      <c r="E9806" t="s">
        <v>18</v>
      </c>
      <c r="F9806">
        <v>1558</v>
      </c>
      <c r="G9806" t="s">
        <v>10</v>
      </c>
    </row>
    <row r="9807" spans="1:7" x14ac:dyDescent="0.3">
      <c r="A9807" t="s">
        <v>9834</v>
      </c>
      <c r="B9807" t="s">
        <v>7613</v>
      </c>
      <c r="C9807">
        <v>2012</v>
      </c>
      <c r="D9807">
        <v>8</v>
      </c>
      <c r="E9807" t="s">
        <v>18</v>
      </c>
      <c r="F9807">
        <v>131</v>
      </c>
      <c r="G9807" t="s">
        <v>10</v>
      </c>
    </row>
    <row r="9808" spans="1:7" x14ac:dyDescent="0.3">
      <c r="A9808" t="s">
        <v>9835</v>
      </c>
      <c r="B9808" t="s">
        <v>7613</v>
      </c>
      <c r="C9808">
        <v>2005</v>
      </c>
      <c r="D9808">
        <v>6</v>
      </c>
      <c r="E9808" t="s">
        <v>18</v>
      </c>
      <c r="F9808">
        <v>2208</v>
      </c>
      <c r="G9808" t="s">
        <v>10</v>
      </c>
    </row>
    <row r="9809" spans="1:7" x14ac:dyDescent="0.3">
      <c r="A9809" t="s">
        <v>9836</v>
      </c>
      <c r="B9809" t="s">
        <v>7613</v>
      </c>
      <c r="C9809">
        <v>2008</v>
      </c>
      <c r="D9809">
        <v>9</v>
      </c>
      <c r="E9809" t="s">
        <v>9</v>
      </c>
      <c r="F9809">
        <v>6</v>
      </c>
      <c r="G9809" t="s">
        <v>50</v>
      </c>
    </row>
    <row r="9810" spans="1:7" x14ac:dyDescent="0.3">
      <c r="A9810" t="s">
        <v>9837</v>
      </c>
      <c r="B9810" t="s">
        <v>7613</v>
      </c>
      <c r="C9810">
        <v>2010</v>
      </c>
      <c r="D9810">
        <v>4</v>
      </c>
      <c r="E9810" t="s">
        <v>60</v>
      </c>
      <c r="F9810">
        <v>99</v>
      </c>
      <c r="G9810" t="s">
        <v>10</v>
      </c>
    </row>
    <row r="9811" spans="1:7" x14ac:dyDescent="0.3">
      <c r="A9811" t="s">
        <v>9838</v>
      </c>
      <c r="B9811" t="s">
        <v>7613</v>
      </c>
      <c r="C9811">
        <v>2014</v>
      </c>
      <c r="D9811">
        <v>4</v>
      </c>
      <c r="E9811" t="s">
        <v>9</v>
      </c>
      <c r="F9811">
        <v>851</v>
      </c>
      <c r="G9811" t="s">
        <v>10</v>
      </c>
    </row>
    <row r="9812" spans="1:7" x14ac:dyDescent="0.3">
      <c r="A9812" t="s">
        <v>9839</v>
      </c>
      <c r="B9812" t="s">
        <v>7613</v>
      </c>
      <c r="C9812">
        <v>2007</v>
      </c>
      <c r="D9812">
        <v>7</v>
      </c>
      <c r="E9812" t="s">
        <v>80</v>
      </c>
      <c r="F9812">
        <v>13</v>
      </c>
      <c r="G9812" t="s">
        <v>10</v>
      </c>
    </row>
    <row r="9813" spans="1:7" x14ac:dyDescent="0.3">
      <c r="A9813" t="s">
        <v>9840</v>
      </c>
      <c r="B9813" t="s">
        <v>7613</v>
      </c>
      <c r="C9813">
        <v>2016</v>
      </c>
      <c r="D9813">
        <v>5</v>
      </c>
      <c r="E9813" t="s">
        <v>80</v>
      </c>
      <c r="F9813">
        <v>14</v>
      </c>
      <c r="G9813" t="s">
        <v>10</v>
      </c>
    </row>
    <row r="9814" spans="1:7" x14ac:dyDescent="0.3">
      <c r="A9814" t="s">
        <v>9841</v>
      </c>
      <c r="B9814" t="s">
        <v>7613</v>
      </c>
      <c r="C9814">
        <v>2006</v>
      </c>
      <c r="D9814">
        <v>9</v>
      </c>
      <c r="E9814" t="s">
        <v>71</v>
      </c>
      <c r="F9814">
        <v>7632</v>
      </c>
      <c r="G9814" t="s">
        <v>10</v>
      </c>
    </row>
    <row r="9815" spans="1:7" x14ac:dyDescent="0.3">
      <c r="A9815" t="s">
        <v>9842</v>
      </c>
      <c r="B9815" t="s">
        <v>7613</v>
      </c>
      <c r="C9815">
        <v>2009</v>
      </c>
      <c r="D9815">
        <v>10</v>
      </c>
      <c r="E9815" t="s">
        <v>80</v>
      </c>
      <c r="F9815">
        <v>48</v>
      </c>
      <c r="G9815" t="s">
        <v>10</v>
      </c>
    </row>
    <row r="9816" spans="1:7" x14ac:dyDescent="0.3">
      <c r="A9816" t="s">
        <v>9843</v>
      </c>
      <c r="B9816" t="s">
        <v>7613</v>
      </c>
      <c r="C9816">
        <v>2008</v>
      </c>
      <c r="D9816">
        <v>5</v>
      </c>
      <c r="E9816" t="s">
        <v>9</v>
      </c>
      <c r="F9816">
        <v>576</v>
      </c>
      <c r="G9816" t="s">
        <v>10</v>
      </c>
    </row>
    <row r="9817" spans="1:7" x14ac:dyDescent="0.3">
      <c r="A9817" t="s">
        <v>9844</v>
      </c>
      <c r="B9817" t="s">
        <v>7613</v>
      </c>
      <c r="C9817">
        <v>2012</v>
      </c>
      <c r="D9817">
        <v>2</v>
      </c>
      <c r="E9817" t="s">
        <v>60</v>
      </c>
      <c r="F9817">
        <v>73</v>
      </c>
      <c r="G9817" t="s">
        <v>10</v>
      </c>
    </row>
    <row r="9818" spans="1:7" x14ac:dyDescent="0.3">
      <c r="A9818" t="s">
        <v>9845</v>
      </c>
      <c r="B9818" t="s">
        <v>7613</v>
      </c>
      <c r="C9818">
        <v>2015</v>
      </c>
      <c r="D9818">
        <v>10</v>
      </c>
      <c r="E9818" t="s">
        <v>18</v>
      </c>
      <c r="F9818">
        <v>578</v>
      </c>
      <c r="G9818" t="s">
        <v>473</v>
      </c>
    </row>
    <row r="9819" spans="1:7" x14ac:dyDescent="0.3">
      <c r="A9819" t="s">
        <v>9846</v>
      </c>
      <c r="B9819" t="s">
        <v>7613</v>
      </c>
      <c r="C9819">
        <v>2007</v>
      </c>
      <c r="D9819">
        <v>12</v>
      </c>
      <c r="E9819" t="s">
        <v>71</v>
      </c>
      <c r="F9819">
        <v>0</v>
      </c>
      <c r="G9819" t="s">
        <v>12</v>
      </c>
    </row>
    <row r="9820" spans="1:7" x14ac:dyDescent="0.3">
      <c r="A9820" t="s">
        <v>9847</v>
      </c>
      <c r="B9820" t="s">
        <v>7613</v>
      </c>
      <c r="C9820">
        <v>2007</v>
      </c>
      <c r="D9820">
        <v>8</v>
      </c>
      <c r="E9820" t="s">
        <v>9</v>
      </c>
      <c r="F9820">
        <v>20</v>
      </c>
      <c r="G9820" t="s">
        <v>10</v>
      </c>
    </row>
    <row r="9821" spans="1:7" x14ac:dyDescent="0.3">
      <c r="A9821" t="s">
        <v>9848</v>
      </c>
      <c r="B9821" t="s">
        <v>7613</v>
      </c>
      <c r="C9821">
        <v>2013</v>
      </c>
      <c r="D9821">
        <v>1</v>
      </c>
      <c r="E9821" t="s">
        <v>18</v>
      </c>
      <c r="F9821">
        <v>617</v>
      </c>
      <c r="G9821" t="s">
        <v>10</v>
      </c>
    </row>
    <row r="9822" spans="1:7" x14ac:dyDescent="0.3">
      <c r="A9822" t="s">
        <v>9849</v>
      </c>
      <c r="B9822" t="s">
        <v>7613</v>
      </c>
      <c r="C9822">
        <v>2014</v>
      </c>
      <c r="D9822">
        <v>11</v>
      </c>
      <c r="E9822" t="s">
        <v>71</v>
      </c>
      <c r="F9822">
        <v>239</v>
      </c>
      <c r="G9822" t="s">
        <v>10</v>
      </c>
    </row>
    <row r="9823" spans="1:7" x14ac:dyDescent="0.3">
      <c r="A9823" t="s">
        <v>9850</v>
      </c>
      <c r="B9823" t="s">
        <v>7613</v>
      </c>
      <c r="C9823">
        <v>2006</v>
      </c>
      <c r="D9823">
        <v>1</v>
      </c>
      <c r="E9823" t="s">
        <v>18</v>
      </c>
      <c r="F9823">
        <v>617</v>
      </c>
      <c r="G9823" t="s">
        <v>10</v>
      </c>
    </row>
    <row r="9824" spans="1:7" x14ac:dyDescent="0.3">
      <c r="A9824" t="s">
        <v>9851</v>
      </c>
      <c r="B9824" t="s">
        <v>7613</v>
      </c>
      <c r="C9824">
        <v>2012</v>
      </c>
      <c r="D9824">
        <v>4</v>
      </c>
      <c r="E9824" t="s">
        <v>18</v>
      </c>
      <c r="F9824">
        <v>60</v>
      </c>
      <c r="G9824" t="s">
        <v>10</v>
      </c>
    </row>
    <row r="9825" spans="1:7" x14ac:dyDescent="0.3">
      <c r="A9825" t="s">
        <v>9852</v>
      </c>
      <c r="B9825" t="s">
        <v>7613</v>
      </c>
      <c r="C9825">
        <v>2007</v>
      </c>
      <c r="D9825">
        <v>12</v>
      </c>
      <c r="E9825" t="s">
        <v>9</v>
      </c>
      <c r="F9825">
        <v>599</v>
      </c>
      <c r="G9825" t="s">
        <v>10</v>
      </c>
    </row>
    <row r="9826" spans="1:7" x14ac:dyDescent="0.3">
      <c r="A9826" t="s">
        <v>9853</v>
      </c>
      <c r="B9826" t="s">
        <v>7613</v>
      </c>
      <c r="C9826">
        <v>2015</v>
      </c>
      <c r="D9826">
        <v>8</v>
      </c>
      <c r="E9826" t="s">
        <v>80</v>
      </c>
      <c r="F9826">
        <v>10</v>
      </c>
      <c r="G9826" t="s">
        <v>50</v>
      </c>
    </row>
    <row r="9827" spans="1:7" x14ac:dyDescent="0.3">
      <c r="A9827" t="s">
        <v>9854</v>
      </c>
      <c r="B9827" t="s">
        <v>7613</v>
      </c>
      <c r="C9827">
        <v>2011</v>
      </c>
      <c r="D9827">
        <v>12</v>
      </c>
      <c r="E9827" t="s">
        <v>80</v>
      </c>
      <c r="F9827">
        <v>8</v>
      </c>
      <c r="G9827" t="s">
        <v>50</v>
      </c>
    </row>
    <row r="9828" spans="1:7" x14ac:dyDescent="0.3">
      <c r="A9828" t="s">
        <v>9855</v>
      </c>
      <c r="B9828" t="s">
        <v>7613</v>
      </c>
      <c r="C9828">
        <v>2009</v>
      </c>
      <c r="D9828">
        <v>9</v>
      </c>
      <c r="E9828" t="s">
        <v>9</v>
      </c>
      <c r="F9828">
        <v>168</v>
      </c>
      <c r="G9828" t="s">
        <v>10</v>
      </c>
    </row>
    <row r="9829" spans="1:7" x14ac:dyDescent="0.3">
      <c r="A9829" t="s">
        <v>9856</v>
      </c>
      <c r="B9829" t="s">
        <v>7613</v>
      </c>
      <c r="C9829">
        <v>2002</v>
      </c>
      <c r="D9829">
        <v>10</v>
      </c>
      <c r="E9829" t="s">
        <v>9</v>
      </c>
      <c r="F9829">
        <v>231</v>
      </c>
      <c r="G9829" t="s">
        <v>10</v>
      </c>
    </row>
    <row r="9830" spans="1:7" x14ac:dyDescent="0.3">
      <c r="A9830" t="s">
        <v>9857</v>
      </c>
      <c r="B9830" t="s">
        <v>7613</v>
      </c>
      <c r="C9830">
        <v>2014</v>
      </c>
      <c r="D9830">
        <v>10</v>
      </c>
      <c r="E9830" t="s">
        <v>60</v>
      </c>
      <c r="F9830">
        <v>56000</v>
      </c>
      <c r="G9830" t="s">
        <v>179</v>
      </c>
    </row>
    <row r="9831" spans="1:7" x14ac:dyDescent="0.3">
      <c r="A9831" t="s">
        <v>9858</v>
      </c>
      <c r="B9831" t="s">
        <v>7613</v>
      </c>
      <c r="C9831">
        <v>2009</v>
      </c>
      <c r="D9831">
        <v>6</v>
      </c>
      <c r="E9831" t="s">
        <v>80</v>
      </c>
      <c r="F9831">
        <v>44</v>
      </c>
      <c r="G9831" t="s">
        <v>10</v>
      </c>
    </row>
    <row r="9832" spans="1:7" x14ac:dyDescent="0.3">
      <c r="A9832" t="s">
        <v>9859</v>
      </c>
      <c r="B9832" t="s">
        <v>7613</v>
      </c>
      <c r="C9832">
        <v>2010</v>
      </c>
      <c r="D9832">
        <v>11</v>
      </c>
      <c r="E9832" t="s">
        <v>9</v>
      </c>
      <c r="F9832">
        <v>604</v>
      </c>
      <c r="G9832" t="s">
        <v>10</v>
      </c>
    </row>
    <row r="9833" spans="1:7" x14ac:dyDescent="0.3">
      <c r="A9833" t="s">
        <v>9860</v>
      </c>
      <c r="B9833" t="s">
        <v>7613</v>
      </c>
      <c r="C9833">
        <v>2010</v>
      </c>
      <c r="D9833">
        <v>10</v>
      </c>
      <c r="E9833" t="s">
        <v>80</v>
      </c>
      <c r="F9833">
        <v>40</v>
      </c>
      <c r="G9833" t="s">
        <v>10</v>
      </c>
    </row>
    <row r="9834" spans="1:7" x14ac:dyDescent="0.3">
      <c r="A9834" t="s">
        <v>9861</v>
      </c>
      <c r="B9834" t="s">
        <v>7613</v>
      </c>
      <c r="C9834">
        <v>1999</v>
      </c>
      <c r="D9834">
        <v>9</v>
      </c>
      <c r="E9834" t="s">
        <v>9</v>
      </c>
      <c r="F9834">
        <v>0</v>
      </c>
      <c r="G9834" t="s">
        <v>10</v>
      </c>
    </row>
    <row r="9835" spans="1:7" x14ac:dyDescent="0.3">
      <c r="A9835" t="s">
        <v>9862</v>
      </c>
      <c r="B9835" t="s">
        <v>7613</v>
      </c>
      <c r="C9835">
        <v>2011</v>
      </c>
      <c r="D9835">
        <v>3</v>
      </c>
      <c r="E9835" t="s">
        <v>80</v>
      </c>
      <c r="F9835">
        <v>20</v>
      </c>
      <c r="G9835" t="s">
        <v>10</v>
      </c>
    </row>
    <row r="9836" spans="1:7" x14ac:dyDescent="0.3">
      <c r="A9836" t="s">
        <v>9863</v>
      </c>
      <c r="B9836" t="s">
        <v>7613</v>
      </c>
      <c r="C9836">
        <v>2017</v>
      </c>
      <c r="D9836">
        <v>3</v>
      </c>
      <c r="E9836" t="s">
        <v>9</v>
      </c>
      <c r="F9836">
        <v>34</v>
      </c>
      <c r="G9836" t="s">
        <v>50</v>
      </c>
    </row>
    <row r="9837" spans="1:7" x14ac:dyDescent="0.3">
      <c r="A9837" t="s">
        <v>9864</v>
      </c>
      <c r="B9837" t="s">
        <v>7613</v>
      </c>
      <c r="C9837">
        <v>2003</v>
      </c>
      <c r="D9837">
        <v>3</v>
      </c>
      <c r="E9837" t="s">
        <v>9</v>
      </c>
      <c r="F9837">
        <v>546</v>
      </c>
      <c r="G9837" t="s">
        <v>10</v>
      </c>
    </row>
    <row r="9838" spans="1:7" x14ac:dyDescent="0.3">
      <c r="A9838" t="s">
        <v>9865</v>
      </c>
      <c r="B9838" t="s">
        <v>7613</v>
      </c>
      <c r="C9838">
        <v>2012</v>
      </c>
      <c r="D9838">
        <v>10</v>
      </c>
      <c r="E9838" t="s">
        <v>80</v>
      </c>
      <c r="F9838">
        <v>52</v>
      </c>
      <c r="G9838" t="s">
        <v>10</v>
      </c>
    </row>
    <row r="9839" spans="1:7" x14ac:dyDescent="0.3">
      <c r="A9839" t="s">
        <v>9866</v>
      </c>
      <c r="B9839" t="s">
        <v>7613</v>
      </c>
      <c r="C9839">
        <v>1998</v>
      </c>
      <c r="D9839">
        <v>9</v>
      </c>
      <c r="E9839" t="s">
        <v>9</v>
      </c>
      <c r="F9839">
        <v>312</v>
      </c>
      <c r="G9839" t="s">
        <v>10</v>
      </c>
    </row>
    <row r="9840" spans="1:7" x14ac:dyDescent="0.3">
      <c r="A9840" t="s">
        <v>9867</v>
      </c>
      <c r="B9840" t="s">
        <v>7613</v>
      </c>
      <c r="C9840">
        <v>2016</v>
      </c>
      <c r="D9840">
        <v>12</v>
      </c>
      <c r="E9840" t="s">
        <v>9</v>
      </c>
      <c r="F9840">
        <v>36</v>
      </c>
      <c r="G9840" t="s">
        <v>10</v>
      </c>
    </row>
    <row r="9841" spans="1:7" x14ac:dyDescent="0.3">
      <c r="A9841" t="s">
        <v>9868</v>
      </c>
      <c r="B9841" t="s">
        <v>7613</v>
      </c>
      <c r="C9841">
        <v>2009</v>
      </c>
      <c r="D9841">
        <v>12</v>
      </c>
      <c r="E9841" t="s">
        <v>9</v>
      </c>
      <c r="F9841">
        <v>34</v>
      </c>
      <c r="G9841" t="s">
        <v>10</v>
      </c>
    </row>
    <row r="9842" spans="1:7" x14ac:dyDescent="0.3">
      <c r="A9842" t="s">
        <v>9869</v>
      </c>
      <c r="B9842" t="s">
        <v>7613</v>
      </c>
      <c r="C9842">
        <v>2013</v>
      </c>
      <c r="D9842">
        <v>11</v>
      </c>
      <c r="E9842" t="s">
        <v>9</v>
      </c>
      <c r="F9842">
        <v>216</v>
      </c>
      <c r="G9842" t="s">
        <v>10</v>
      </c>
    </row>
    <row r="9843" spans="1:7" x14ac:dyDescent="0.3">
      <c r="A9843" t="s">
        <v>9870</v>
      </c>
      <c r="B9843" t="s">
        <v>7613</v>
      </c>
      <c r="C9843">
        <v>2009</v>
      </c>
      <c r="D9843">
        <v>2</v>
      </c>
      <c r="E9843" t="s">
        <v>18</v>
      </c>
      <c r="F9843">
        <v>779</v>
      </c>
      <c r="G9843" t="s">
        <v>10</v>
      </c>
    </row>
    <row r="9844" spans="1:7" x14ac:dyDescent="0.3">
      <c r="A9844" t="s">
        <v>9871</v>
      </c>
      <c r="B9844" t="s">
        <v>7613</v>
      </c>
      <c r="C9844">
        <v>2012</v>
      </c>
      <c r="D9844">
        <v>12</v>
      </c>
      <c r="E9844" t="s">
        <v>80</v>
      </c>
      <c r="F9844">
        <v>18</v>
      </c>
      <c r="G9844" t="s">
        <v>10</v>
      </c>
    </row>
    <row r="9845" spans="1:7" x14ac:dyDescent="0.3">
      <c r="A9845" t="s">
        <v>9872</v>
      </c>
      <c r="B9845" t="s">
        <v>7613</v>
      </c>
      <c r="C9845">
        <v>2010</v>
      </c>
      <c r="D9845">
        <v>10</v>
      </c>
      <c r="E9845" t="s">
        <v>80</v>
      </c>
      <c r="F9845">
        <v>84</v>
      </c>
      <c r="G9845" t="s">
        <v>10</v>
      </c>
    </row>
    <row r="9846" spans="1:7" x14ac:dyDescent="0.3">
      <c r="A9846" t="s">
        <v>9873</v>
      </c>
      <c r="B9846" t="s">
        <v>7613</v>
      </c>
      <c r="C9846">
        <v>2014</v>
      </c>
      <c r="D9846">
        <v>8</v>
      </c>
      <c r="E9846" t="s">
        <v>71</v>
      </c>
      <c r="F9846">
        <v>569</v>
      </c>
      <c r="G9846" t="s">
        <v>10</v>
      </c>
    </row>
    <row r="9847" spans="1:7" x14ac:dyDescent="0.3">
      <c r="A9847" t="s">
        <v>9874</v>
      </c>
      <c r="B9847" t="s">
        <v>7613</v>
      </c>
      <c r="C9847">
        <v>2012</v>
      </c>
      <c r="D9847">
        <v>7</v>
      </c>
      <c r="E9847" t="s">
        <v>9</v>
      </c>
      <c r="F9847">
        <v>953</v>
      </c>
      <c r="G9847" t="s">
        <v>10</v>
      </c>
    </row>
    <row r="9848" spans="1:7" x14ac:dyDescent="0.3">
      <c r="A9848" t="s">
        <v>9875</v>
      </c>
      <c r="B9848" t="s">
        <v>7613</v>
      </c>
      <c r="C9848">
        <v>2016</v>
      </c>
      <c r="D9848">
        <v>12</v>
      </c>
      <c r="E9848" t="s">
        <v>71</v>
      </c>
      <c r="F9848">
        <v>150</v>
      </c>
      <c r="G9848" t="s">
        <v>10</v>
      </c>
    </row>
    <row r="9849" spans="1:7" x14ac:dyDescent="0.3">
      <c r="A9849" t="s">
        <v>9876</v>
      </c>
      <c r="B9849" t="s">
        <v>7613</v>
      </c>
      <c r="C9849">
        <v>2014</v>
      </c>
      <c r="D9849">
        <v>7</v>
      </c>
      <c r="E9849" t="s">
        <v>9</v>
      </c>
      <c r="F9849">
        <v>338</v>
      </c>
      <c r="G9849" t="s">
        <v>10</v>
      </c>
    </row>
    <row r="9850" spans="1:7" x14ac:dyDescent="0.3">
      <c r="A9850" t="s">
        <v>9877</v>
      </c>
      <c r="B9850" t="s">
        <v>7613</v>
      </c>
      <c r="C9850">
        <v>2007</v>
      </c>
      <c r="D9850">
        <v>3</v>
      </c>
      <c r="E9850" t="s">
        <v>80</v>
      </c>
      <c r="F9850">
        <v>50</v>
      </c>
      <c r="G9850" t="s">
        <v>10</v>
      </c>
    </row>
    <row r="9851" spans="1:7" x14ac:dyDescent="0.3">
      <c r="A9851" t="s">
        <v>9878</v>
      </c>
      <c r="B9851" t="s">
        <v>7613</v>
      </c>
      <c r="C9851">
        <v>2001</v>
      </c>
      <c r="D9851">
        <v>4</v>
      </c>
      <c r="E9851" t="s">
        <v>18</v>
      </c>
      <c r="F9851">
        <v>760</v>
      </c>
      <c r="G9851" t="s">
        <v>10</v>
      </c>
    </row>
    <row r="9852" spans="1:7" x14ac:dyDescent="0.3">
      <c r="A9852" t="s">
        <v>9879</v>
      </c>
      <c r="B9852" t="s">
        <v>7613</v>
      </c>
      <c r="C9852">
        <v>2007</v>
      </c>
      <c r="D9852">
        <v>9</v>
      </c>
      <c r="E9852" t="s">
        <v>9</v>
      </c>
      <c r="F9852">
        <v>12</v>
      </c>
      <c r="G9852" t="s">
        <v>10</v>
      </c>
    </row>
    <row r="9853" spans="1:7" x14ac:dyDescent="0.3">
      <c r="A9853" t="s">
        <v>9880</v>
      </c>
      <c r="B9853" t="s">
        <v>7613</v>
      </c>
      <c r="C9853">
        <v>2009</v>
      </c>
      <c r="D9853">
        <v>9</v>
      </c>
      <c r="E9853" t="s">
        <v>80</v>
      </c>
      <c r="F9853">
        <v>46</v>
      </c>
      <c r="G9853" t="s">
        <v>10</v>
      </c>
    </row>
    <row r="9854" spans="1:7" x14ac:dyDescent="0.3">
      <c r="A9854" t="s">
        <v>9881</v>
      </c>
      <c r="B9854" t="s">
        <v>7613</v>
      </c>
      <c r="C9854">
        <v>2008</v>
      </c>
      <c r="D9854">
        <v>11</v>
      </c>
      <c r="E9854" t="s">
        <v>80</v>
      </c>
      <c r="F9854">
        <v>44</v>
      </c>
      <c r="G9854" t="s">
        <v>10</v>
      </c>
    </row>
    <row r="9855" spans="1:7" x14ac:dyDescent="0.3">
      <c r="A9855" t="s">
        <v>9882</v>
      </c>
      <c r="B9855" t="s">
        <v>7613</v>
      </c>
      <c r="C9855">
        <v>2008</v>
      </c>
      <c r="D9855">
        <v>7</v>
      </c>
      <c r="E9855" t="s">
        <v>80</v>
      </c>
      <c r="F9855">
        <v>34</v>
      </c>
      <c r="G9855" t="s">
        <v>50</v>
      </c>
    </row>
    <row r="9856" spans="1:7" x14ac:dyDescent="0.3">
      <c r="A9856" t="s">
        <v>9883</v>
      </c>
      <c r="B9856" t="s">
        <v>7613</v>
      </c>
      <c r="C9856">
        <v>2003</v>
      </c>
      <c r="D9856">
        <v>10</v>
      </c>
      <c r="E9856" t="s">
        <v>71</v>
      </c>
      <c r="F9856">
        <v>109</v>
      </c>
      <c r="G9856" t="s">
        <v>10</v>
      </c>
    </row>
    <row r="9857" spans="1:7" x14ac:dyDescent="0.3">
      <c r="A9857" t="s">
        <v>9884</v>
      </c>
      <c r="B9857" t="s">
        <v>7613</v>
      </c>
      <c r="C9857">
        <v>2005</v>
      </c>
      <c r="D9857">
        <v>11</v>
      </c>
      <c r="E9857" t="s">
        <v>9</v>
      </c>
      <c r="F9857">
        <v>148</v>
      </c>
      <c r="G9857" t="s">
        <v>10</v>
      </c>
    </row>
    <row r="9858" spans="1:7" x14ac:dyDescent="0.3">
      <c r="A9858" t="s">
        <v>9885</v>
      </c>
      <c r="B9858" t="s">
        <v>7613</v>
      </c>
      <c r="C9858">
        <v>2007</v>
      </c>
      <c r="D9858">
        <v>4</v>
      </c>
      <c r="E9858" t="s">
        <v>9</v>
      </c>
      <c r="F9858">
        <v>873</v>
      </c>
      <c r="G9858" t="s">
        <v>10</v>
      </c>
    </row>
    <row r="9859" spans="1:7" x14ac:dyDescent="0.3">
      <c r="A9859" t="s">
        <v>9886</v>
      </c>
      <c r="B9859" t="s">
        <v>7613</v>
      </c>
      <c r="C9859">
        <v>2005</v>
      </c>
      <c r="D9859">
        <v>5</v>
      </c>
      <c r="E9859" t="s">
        <v>80</v>
      </c>
      <c r="F9859">
        <v>18</v>
      </c>
      <c r="G9859" t="s">
        <v>10</v>
      </c>
    </row>
    <row r="9860" spans="1:7" x14ac:dyDescent="0.3">
      <c r="A9860" t="s">
        <v>9887</v>
      </c>
      <c r="B9860" t="s">
        <v>7613</v>
      </c>
      <c r="C9860">
        <v>2006</v>
      </c>
      <c r="D9860">
        <v>6</v>
      </c>
      <c r="E9860" t="s">
        <v>18</v>
      </c>
      <c r="F9860">
        <v>240</v>
      </c>
      <c r="G9860" t="s">
        <v>10</v>
      </c>
    </row>
    <row r="9861" spans="1:7" x14ac:dyDescent="0.3">
      <c r="A9861" t="s">
        <v>9888</v>
      </c>
      <c r="B9861" t="s">
        <v>7613</v>
      </c>
      <c r="C9861">
        <v>2002</v>
      </c>
      <c r="D9861">
        <v>7</v>
      </c>
      <c r="E9861" t="s">
        <v>9</v>
      </c>
      <c r="F9861">
        <v>478</v>
      </c>
      <c r="G9861" t="s">
        <v>10</v>
      </c>
    </row>
    <row r="9862" spans="1:7" x14ac:dyDescent="0.3">
      <c r="A9862" t="s">
        <v>9889</v>
      </c>
      <c r="B9862" t="s">
        <v>7613</v>
      </c>
      <c r="C9862">
        <v>2007</v>
      </c>
      <c r="D9862">
        <v>5</v>
      </c>
      <c r="E9862" t="s">
        <v>9</v>
      </c>
      <c r="F9862">
        <v>564</v>
      </c>
      <c r="G9862" t="s">
        <v>50</v>
      </c>
    </row>
    <row r="9863" spans="1:7" x14ac:dyDescent="0.3">
      <c r="A9863" t="s">
        <v>9890</v>
      </c>
      <c r="B9863" t="s">
        <v>7613</v>
      </c>
      <c r="C9863">
        <v>2011</v>
      </c>
      <c r="D9863">
        <v>6</v>
      </c>
      <c r="E9863" t="s">
        <v>80</v>
      </c>
      <c r="F9863">
        <v>27</v>
      </c>
      <c r="G9863" t="s">
        <v>10</v>
      </c>
    </row>
    <row r="9864" spans="1:7" x14ac:dyDescent="0.3">
      <c r="A9864" t="s">
        <v>9891</v>
      </c>
      <c r="B9864" t="s">
        <v>7613</v>
      </c>
      <c r="C9864">
        <v>2005</v>
      </c>
      <c r="D9864">
        <v>9</v>
      </c>
      <c r="E9864" t="s">
        <v>18</v>
      </c>
      <c r="F9864">
        <v>6213</v>
      </c>
      <c r="G9864" t="s">
        <v>10</v>
      </c>
    </row>
    <row r="9865" spans="1:7" x14ac:dyDescent="0.3">
      <c r="A9865" t="s">
        <v>9892</v>
      </c>
      <c r="B9865" t="s">
        <v>7613</v>
      </c>
      <c r="C9865">
        <v>2006</v>
      </c>
      <c r="D9865">
        <v>12</v>
      </c>
      <c r="E9865" t="s">
        <v>71</v>
      </c>
      <c r="F9865">
        <v>1000</v>
      </c>
      <c r="G9865" t="s">
        <v>10</v>
      </c>
    </row>
    <row r="9866" spans="1:7" x14ac:dyDescent="0.3">
      <c r="A9866" t="s">
        <v>9893</v>
      </c>
      <c r="B9866" t="s">
        <v>7613</v>
      </c>
      <c r="C9866">
        <v>2002</v>
      </c>
      <c r="D9866">
        <v>10</v>
      </c>
      <c r="E9866" t="s">
        <v>9</v>
      </c>
      <c r="F9866">
        <v>18</v>
      </c>
      <c r="G9866" t="s">
        <v>473</v>
      </c>
    </row>
    <row r="9867" spans="1:7" x14ac:dyDescent="0.3">
      <c r="A9867" t="s">
        <v>9894</v>
      </c>
      <c r="B9867" t="s">
        <v>7613</v>
      </c>
      <c r="C9867">
        <v>2006</v>
      </c>
      <c r="D9867">
        <v>6</v>
      </c>
      <c r="E9867" t="s">
        <v>18</v>
      </c>
      <c r="F9867">
        <v>770</v>
      </c>
      <c r="G9867" t="s">
        <v>10</v>
      </c>
    </row>
    <row r="9868" spans="1:7" x14ac:dyDescent="0.3">
      <c r="A9868" t="s">
        <v>9895</v>
      </c>
      <c r="B9868" t="s">
        <v>7613</v>
      </c>
      <c r="C9868">
        <v>2010</v>
      </c>
      <c r="D9868">
        <v>9</v>
      </c>
      <c r="E9868" t="s">
        <v>9</v>
      </c>
      <c r="F9868">
        <v>123</v>
      </c>
      <c r="G9868" t="s">
        <v>10</v>
      </c>
    </row>
    <row r="9869" spans="1:7" x14ac:dyDescent="0.3">
      <c r="A9869" t="s">
        <v>9896</v>
      </c>
      <c r="B9869" t="s">
        <v>7613</v>
      </c>
      <c r="C9869">
        <v>2012</v>
      </c>
      <c r="D9869">
        <v>3</v>
      </c>
      <c r="E9869" t="s">
        <v>80</v>
      </c>
      <c r="F9869">
        <v>195</v>
      </c>
      <c r="G9869" t="s">
        <v>473</v>
      </c>
    </row>
    <row r="9870" spans="1:7" x14ac:dyDescent="0.3">
      <c r="A9870" t="s">
        <v>9897</v>
      </c>
      <c r="B9870" t="s">
        <v>7613</v>
      </c>
      <c r="C9870">
        <v>2006</v>
      </c>
      <c r="D9870">
        <v>9</v>
      </c>
      <c r="E9870" t="s">
        <v>18</v>
      </c>
      <c r="F9870">
        <v>679</v>
      </c>
      <c r="G9870" t="s">
        <v>10</v>
      </c>
    </row>
    <row r="9871" spans="1:7" x14ac:dyDescent="0.3">
      <c r="A9871" t="s">
        <v>9898</v>
      </c>
      <c r="B9871" t="s">
        <v>7613</v>
      </c>
      <c r="C9871">
        <v>2014</v>
      </c>
      <c r="D9871">
        <v>7</v>
      </c>
      <c r="E9871" t="s">
        <v>80</v>
      </c>
      <c r="F9871">
        <v>84</v>
      </c>
      <c r="G9871" t="s">
        <v>10</v>
      </c>
    </row>
    <row r="9872" spans="1:7" x14ac:dyDescent="0.3">
      <c r="A9872" t="s">
        <v>9899</v>
      </c>
      <c r="B9872" t="s">
        <v>7613</v>
      </c>
      <c r="C9872">
        <v>2006</v>
      </c>
      <c r="D9872">
        <v>7</v>
      </c>
      <c r="E9872" t="s">
        <v>71</v>
      </c>
      <c r="F9872">
        <v>350</v>
      </c>
      <c r="G9872" t="s">
        <v>10</v>
      </c>
    </row>
    <row r="9873" spans="1:7" x14ac:dyDescent="0.3">
      <c r="A9873" t="s">
        <v>9900</v>
      </c>
      <c r="B9873" t="s">
        <v>7613</v>
      </c>
      <c r="C9873">
        <v>2007</v>
      </c>
      <c r="D9873">
        <v>10</v>
      </c>
      <c r="E9873" t="s">
        <v>9</v>
      </c>
      <c r="F9873">
        <v>243</v>
      </c>
      <c r="G9873" t="s">
        <v>10</v>
      </c>
    </row>
    <row r="9874" spans="1:7" x14ac:dyDescent="0.3">
      <c r="A9874" t="s">
        <v>9901</v>
      </c>
      <c r="B9874" t="s">
        <v>7613</v>
      </c>
      <c r="C9874">
        <v>2004</v>
      </c>
      <c r="D9874">
        <v>11</v>
      </c>
      <c r="E9874" t="s">
        <v>80</v>
      </c>
      <c r="F9874">
        <v>54</v>
      </c>
      <c r="G9874" t="s">
        <v>10</v>
      </c>
    </row>
    <row r="9875" spans="1:7" x14ac:dyDescent="0.3">
      <c r="A9875" t="s">
        <v>9902</v>
      </c>
      <c r="B9875" t="s">
        <v>7613</v>
      </c>
      <c r="C9875">
        <v>2008</v>
      </c>
      <c r="D9875">
        <v>12</v>
      </c>
      <c r="E9875" t="s">
        <v>18</v>
      </c>
      <c r="F9875">
        <v>172</v>
      </c>
      <c r="G9875" t="s">
        <v>10</v>
      </c>
    </row>
    <row r="9876" spans="1:7" x14ac:dyDescent="0.3">
      <c r="A9876" t="s">
        <v>9903</v>
      </c>
      <c r="B9876" t="s">
        <v>7613</v>
      </c>
      <c r="C9876">
        <v>2005</v>
      </c>
      <c r="D9876">
        <v>9</v>
      </c>
      <c r="E9876" t="s">
        <v>9</v>
      </c>
      <c r="F9876">
        <v>338</v>
      </c>
      <c r="G9876" t="s">
        <v>10</v>
      </c>
    </row>
    <row r="9877" spans="1:7" x14ac:dyDescent="0.3">
      <c r="A9877" t="s">
        <v>9904</v>
      </c>
      <c r="B9877" t="s">
        <v>7613</v>
      </c>
      <c r="C9877">
        <v>2018</v>
      </c>
      <c r="D9877">
        <v>4</v>
      </c>
      <c r="E9877" t="s">
        <v>18</v>
      </c>
      <c r="F9877">
        <v>912</v>
      </c>
      <c r="G9877" t="s">
        <v>179</v>
      </c>
    </row>
    <row r="9878" spans="1:7" x14ac:dyDescent="0.3">
      <c r="A9878" t="s">
        <v>9905</v>
      </c>
      <c r="B9878" t="s">
        <v>7613</v>
      </c>
      <c r="C9878">
        <v>2003</v>
      </c>
      <c r="D9878">
        <v>11</v>
      </c>
      <c r="E9878" t="s">
        <v>9</v>
      </c>
      <c r="F9878">
        <v>200</v>
      </c>
      <c r="G9878" t="s">
        <v>10</v>
      </c>
    </row>
    <row r="9879" spans="1:7" x14ac:dyDescent="0.3">
      <c r="A9879" t="s">
        <v>9906</v>
      </c>
      <c r="B9879" t="s">
        <v>7613</v>
      </c>
      <c r="C9879">
        <v>2009</v>
      </c>
      <c r="D9879">
        <v>2</v>
      </c>
      <c r="E9879" t="s">
        <v>80</v>
      </c>
      <c r="F9879">
        <v>48</v>
      </c>
      <c r="G9879" t="s">
        <v>10</v>
      </c>
    </row>
    <row r="9880" spans="1:7" x14ac:dyDescent="0.3">
      <c r="A9880" t="s">
        <v>9907</v>
      </c>
      <c r="B9880" t="s">
        <v>7613</v>
      </c>
      <c r="C9880">
        <v>2011</v>
      </c>
      <c r="D9880">
        <v>3</v>
      </c>
      <c r="E9880" t="s">
        <v>18</v>
      </c>
      <c r="F9880">
        <v>446</v>
      </c>
      <c r="G9880" t="s">
        <v>10</v>
      </c>
    </row>
    <row r="9881" spans="1:7" x14ac:dyDescent="0.3">
      <c r="A9881" t="s">
        <v>9908</v>
      </c>
      <c r="B9881" t="s">
        <v>7613</v>
      </c>
      <c r="C9881">
        <v>2003</v>
      </c>
      <c r="D9881">
        <v>3</v>
      </c>
      <c r="E9881" t="s">
        <v>80</v>
      </c>
      <c r="F9881">
        <v>61</v>
      </c>
      <c r="G9881" t="s">
        <v>10</v>
      </c>
    </row>
    <row r="9882" spans="1:7" x14ac:dyDescent="0.3">
      <c r="A9882" t="s">
        <v>9909</v>
      </c>
      <c r="B9882" t="s">
        <v>7613</v>
      </c>
      <c r="C9882">
        <v>2012</v>
      </c>
      <c r="D9882">
        <v>7</v>
      </c>
      <c r="E9882" t="s">
        <v>18</v>
      </c>
      <c r="F9882">
        <v>113</v>
      </c>
      <c r="G9882" t="s">
        <v>10</v>
      </c>
    </row>
    <row r="9883" spans="1:7" x14ac:dyDescent="0.3">
      <c r="A9883" t="s">
        <v>9910</v>
      </c>
      <c r="B9883" t="s">
        <v>7613</v>
      </c>
      <c r="C9883">
        <v>2008</v>
      </c>
      <c r="D9883">
        <v>11</v>
      </c>
      <c r="E9883" t="s">
        <v>80</v>
      </c>
      <c r="F9883">
        <v>41</v>
      </c>
      <c r="G9883" t="s">
        <v>10</v>
      </c>
    </row>
    <row r="9884" spans="1:7" x14ac:dyDescent="0.3">
      <c r="A9884" t="s">
        <v>9911</v>
      </c>
      <c r="B9884" t="s">
        <v>7613</v>
      </c>
      <c r="C9884">
        <v>2014</v>
      </c>
      <c r="D9884">
        <v>6</v>
      </c>
      <c r="E9884" t="s">
        <v>18</v>
      </c>
      <c r="F9884">
        <v>3503</v>
      </c>
      <c r="G9884" t="s">
        <v>10</v>
      </c>
    </row>
    <row r="9885" spans="1:7" x14ac:dyDescent="0.3">
      <c r="A9885" t="s">
        <v>9912</v>
      </c>
      <c r="B9885" t="s">
        <v>7613</v>
      </c>
      <c r="C9885">
        <v>2005</v>
      </c>
      <c r="D9885">
        <v>8</v>
      </c>
      <c r="E9885" t="s">
        <v>80</v>
      </c>
      <c r="F9885">
        <v>43</v>
      </c>
      <c r="G9885" t="s">
        <v>10</v>
      </c>
    </row>
    <row r="9886" spans="1:7" x14ac:dyDescent="0.3">
      <c r="A9886" t="s">
        <v>9913</v>
      </c>
      <c r="B9886" t="s">
        <v>7613</v>
      </c>
      <c r="C9886">
        <v>2006</v>
      </c>
      <c r="D9886">
        <v>12</v>
      </c>
      <c r="E9886" t="s">
        <v>9</v>
      </c>
      <c r="F9886">
        <v>10</v>
      </c>
      <c r="G9886" t="s">
        <v>10</v>
      </c>
    </row>
    <row r="9887" spans="1:7" x14ac:dyDescent="0.3">
      <c r="A9887" t="s">
        <v>9914</v>
      </c>
      <c r="B9887" t="s">
        <v>7613</v>
      </c>
      <c r="C9887">
        <v>2012</v>
      </c>
      <c r="D9887">
        <v>5</v>
      </c>
      <c r="E9887" t="s">
        <v>9</v>
      </c>
      <c r="F9887">
        <v>80</v>
      </c>
      <c r="G9887" t="s">
        <v>10</v>
      </c>
    </row>
    <row r="9888" spans="1:7" x14ac:dyDescent="0.3">
      <c r="A9888" t="s">
        <v>9915</v>
      </c>
      <c r="B9888" t="s">
        <v>7613</v>
      </c>
      <c r="C9888">
        <v>2009</v>
      </c>
      <c r="D9888">
        <v>3</v>
      </c>
      <c r="E9888" t="s">
        <v>80</v>
      </c>
      <c r="F9888">
        <v>10</v>
      </c>
      <c r="G9888" t="s">
        <v>10</v>
      </c>
    </row>
    <row r="9889" spans="1:7" x14ac:dyDescent="0.3">
      <c r="A9889" t="s">
        <v>9916</v>
      </c>
      <c r="B9889" t="s">
        <v>7613</v>
      </c>
      <c r="C9889">
        <v>2011</v>
      </c>
      <c r="D9889">
        <v>4</v>
      </c>
      <c r="E9889" t="s">
        <v>9</v>
      </c>
      <c r="F9889">
        <v>113</v>
      </c>
      <c r="G9889" t="s">
        <v>10</v>
      </c>
    </row>
    <row r="9890" spans="1:7" x14ac:dyDescent="0.3">
      <c r="A9890" t="s">
        <v>9917</v>
      </c>
      <c r="B9890" t="s">
        <v>7613</v>
      </c>
      <c r="C9890">
        <v>2007</v>
      </c>
      <c r="D9890">
        <v>3</v>
      </c>
      <c r="E9890" t="s">
        <v>9</v>
      </c>
      <c r="F9890">
        <v>23</v>
      </c>
      <c r="G9890" t="s">
        <v>10</v>
      </c>
    </row>
    <row r="9891" spans="1:7" x14ac:dyDescent="0.3">
      <c r="A9891" t="s">
        <v>9918</v>
      </c>
      <c r="B9891" t="s">
        <v>7613</v>
      </c>
      <c r="C9891">
        <v>2008</v>
      </c>
      <c r="D9891">
        <v>7</v>
      </c>
      <c r="E9891" t="s">
        <v>80</v>
      </c>
      <c r="F9891">
        <v>45</v>
      </c>
      <c r="G9891" t="s">
        <v>10</v>
      </c>
    </row>
    <row r="9892" spans="1:7" x14ac:dyDescent="0.3">
      <c r="A9892" t="s">
        <v>9919</v>
      </c>
      <c r="B9892" t="s">
        <v>7613</v>
      </c>
      <c r="C9892">
        <v>2017</v>
      </c>
      <c r="D9892">
        <v>9</v>
      </c>
      <c r="E9892" t="s">
        <v>80</v>
      </c>
      <c r="F9892">
        <v>470</v>
      </c>
      <c r="G9892" t="s">
        <v>473</v>
      </c>
    </row>
    <row r="9893" spans="1:7" x14ac:dyDescent="0.3">
      <c r="A9893" t="s">
        <v>9920</v>
      </c>
      <c r="B9893" t="s">
        <v>7613</v>
      </c>
      <c r="C9893">
        <v>2007</v>
      </c>
      <c r="D9893">
        <v>11</v>
      </c>
      <c r="E9893" t="s">
        <v>80</v>
      </c>
      <c r="F9893">
        <v>36</v>
      </c>
      <c r="G9893" t="s">
        <v>10</v>
      </c>
    </row>
    <row r="9894" spans="1:7" x14ac:dyDescent="0.3">
      <c r="A9894" t="s">
        <v>9921</v>
      </c>
      <c r="B9894" t="s">
        <v>7613</v>
      </c>
      <c r="C9894">
        <v>2015</v>
      </c>
      <c r="D9894">
        <v>1</v>
      </c>
      <c r="E9894" t="s">
        <v>80</v>
      </c>
      <c r="F9894">
        <v>26</v>
      </c>
      <c r="G9894" t="s">
        <v>10</v>
      </c>
    </row>
    <row r="9895" spans="1:7" x14ac:dyDescent="0.3">
      <c r="A9895" t="s">
        <v>9922</v>
      </c>
      <c r="B9895" t="s">
        <v>7613</v>
      </c>
      <c r="C9895">
        <v>2012</v>
      </c>
      <c r="D9895">
        <v>5</v>
      </c>
      <c r="E9895" t="s">
        <v>80</v>
      </c>
      <c r="F9895">
        <v>56</v>
      </c>
      <c r="G9895" t="s">
        <v>10</v>
      </c>
    </row>
    <row r="9896" spans="1:7" x14ac:dyDescent="0.3">
      <c r="A9896" t="s">
        <v>9923</v>
      </c>
      <c r="B9896" t="s">
        <v>7613</v>
      </c>
      <c r="C9896">
        <v>2009</v>
      </c>
      <c r="D9896">
        <v>11</v>
      </c>
      <c r="E9896" t="s">
        <v>18</v>
      </c>
      <c r="F9896">
        <v>450</v>
      </c>
      <c r="G9896" t="s">
        <v>10</v>
      </c>
    </row>
    <row r="9897" spans="1:7" x14ac:dyDescent="0.3">
      <c r="A9897" t="s">
        <v>9924</v>
      </c>
      <c r="B9897" t="s">
        <v>7613</v>
      </c>
      <c r="C9897">
        <v>2009</v>
      </c>
      <c r="D9897">
        <v>9</v>
      </c>
      <c r="E9897" t="s">
        <v>9</v>
      </c>
      <c r="F9897">
        <v>82</v>
      </c>
      <c r="G9897" t="s">
        <v>10</v>
      </c>
    </row>
    <row r="9898" spans="1:7" x14ac:dyDescent="0.3">
      <c r="A9898" t="s">
        <v>9925</v>
      </c>
      <c r="B9898" t="s">
        <v>7613</v>
      </c>
      <c r="C9898">
        <v>2005</v>
      </c>
      <c r="D9898">
        <v>10</v>
      </c>
      <c r="E9898" t="s">
        <v>80</v>
      </c>
      <c r="F9898">
        <v>24</v>
      </c>
      <c r="G9898" t="s">
        <v>10</v>
      </c>
    </row>
    <row r="9899" spans="1:7" x14ac:dyDescent="0.3">
      <c r="A9899" t="s">
        <v>9926</v>
      </c>
      <c r="B9899" t="s">
        <v>7613</v>
      </c>
      <c r="C9899">
        <v>2011</v>
      </c>
      <c r="D9899">
        <v>1</v>
      </c>
      <c r="E9899" t="s">
        <v>80</v>
      </c>
      <c r="F9899">
        <v>21</v>
      </c>
      <c r="G9899" t="s">
        <v>10</v>
      </c>
    </row>
    <row r="9900" spans="1:7" x14ac:dyDescent="0.3">
      <c r="A9900" t="s">
        <v>9927</v>
      </c>
      <c r="B9900" t="s">
        <v>7613</v>
      </c>
      <c r="C9900">
        <v>2019</v>
      </c>
      <c r="D9900">
        <v>4</v>
      </c>
      <c r="E9900" t="s">
        <v>80</v>
      </c>
      <c r="F9900">
        <v>150</v>
      </c>
      <c r="G9900" t="s">
        <v>1391</v>
      </c>
    </row>
    <row r="9901" spans="1:7" x14ac:dyDescent="0.3">
      <c r="A9901" t="s">
        <v>9928</v>
      </c>
      <c r="B9901" t="s">
        <v>7613</v>
      </c>
      <c r="C9901">
        <v>2008</v>
      </c>
      <c r="D9901">
        <v>1</v>
      </c>
      <c r="E9901" t="s">
        <v>80</v>
      </c>
      <c r="F9901">
        <v>21</v>
      </c>
      <c r="G9901" t="s">
        <v>10</v>
      </c>
    </row>
    <row r="9902" spans="1:7" x14ac:dyDescent="0.3">
      <c r="A9902" t="s">
        <v>9929</v>
      </c>
      <c r="B9902" t="s">
        <v>7613</v>
      </c>
      <c r="C9902">
        <v>2011</v>
      </c>
      <c r="D9902">
        <v>5</v>
      </c>
      <c r="E9902" t="s">
        <v>80</v>
      </c>
      <c r="F9902">
        <v>1</v>
      </c>
      <c r="G9902" t="s">
        <v>10</v>
      </c>
    </row>
    <row r="9903" spans="1:7" x14ac:dyDescent="0.3">
      <c r="A9903" t="s">
        <v>9930</v>
      </c>
      <c r="B9903" t="s">
        <v>7613</v>
      </c>
      <c r="C9903">
        <v>2007</v>
      </c>
      <c r="D9903">
        <v>2</v>
      </c>
      <c r="E9903" t="s">
        <v>80</v>
      </c>
      <c r="F9903">
        <v>36</v>
      </c>
      <c r="G9903" t="s">
        <v>10</v>
      </c>
    </row>
    <row r="9904" spans="1:7" x14ac:dyDescent="0.3">
      <c r="A9904" t="s">
        <v>9931</v>
      </c>
      <c r="B9904" t="s">
        <v>7613</v>
      </c>
      <c r="C9904">
        <v>2011</v>
      </c>
      <c r="D9904">
        <v>10</v>
      </c>
      <c r="E9904" t="s">
        <v>9</v>
      </c>
      <c r="F9904">
        <v>124</v>
      </c>
      <c r="G9904" t="s">
        <v>10</v>
      </c>
    </row>
    <row r="9905" spans="1:7" x14ac:dyDescent="0.3">
      <c r="A9905" t="s">
        <v>9932</v>
      </c>
      <c r="B9905" t="s">
        <v>7613</v>
      </c>
      <c r="C9905">
        <v>2010</v>
      </c>
      <c r="D9905">
        <v>5</v>
      </c>
      <c r="E9905" t="s">
        <v>18</v>
      </c>
      <c r="F9905">
        <v>179</v>
      </c>
      <c r="G9905" t="s">
        <v>10</v>
      </c>
    </row>
    <row r="9906" spans="1:7" x14ac:dyDescent="0.3">
      <c r="A9906" t="s">
        <v>9933</v>
      </c>
      <c r="B9906" t="s">
        <v>7613</v>
      </c>
      <c r="C9906">
        <v>2016</v>
      </c>
      <c r="D9906">
        <v>2</v>
      </c>
      <c r="E9906" t="s">
        <v>60</v>
      </c>
      <c r="F9906">
        <v>263</v>
      </c>
      <c r="G9906" t="s">
        <v>10</v>
      </c>
    </row>
    <row r="9907" spans="1:7" x14ac:dyDescent="0.3">
      <c r="A9907" t="s">
        <v>9934</v>
      </c>
      <c r="B9907" t="s">
        <v>7613</v>
      </c>
      <c r="C9907">
        <v>2010</v>
      </c>
      <c r="D9907">
        <v>5</v>
      </c>
      <c r="E9907" t="s">
        <v>80</v>
      </c>
      <c r="F9907">
        <v>24</v>
      </c>
      <c r="G9907" t="s">
        <v>10</v>
      </c>
    </row>
    <row r="9908" spans="1:7" x14ac:dyDescent="0.3">
      <c r="A9908" t="s">
        <v>9935</v>
      </c>
      <c r="B9908" t="s">
        <v>7613</v>
      </c>
      <c r="C9908">
        <v>2015</v>
      </c>
      <c r="D9908">
        <v>12</v>
      </c>
      <c r="E9908" t="s">
        <v>60</v>
      </c>
      <c r="F9908">
        <v>0</v>
      </c>
      <c r="G9908" t="s">
        <v>12</v>
      </c>
    </row>
    <row r="9909" spans="1:7" x14ac:dyDescent="0.3">
      <c r="A9909" t="s">
        <v>9936</v>
      </c>
      <c r="B9909" t="s">
        <v>7613</v>
      </c>
      <c r="C9909">
        <v>2006</v>
      </c>
      <c r="D9909">
        <v>2</v>
      </c>
      <c r="E9909" t="s">
        <v>80</v>
      </c>
      <c r="F9909">
        <v>58</v>
      </c>
      <c r="G9909" t="s">
        <v>50</v>
      </c>
    </row>
    <row r="9910" spans="1:7" x14ac:dyDescent="0.3">
      <c r="A9910" t="s">
        <v>9937</v>
      </c>
      <c r="B9910" t="s">
        <v>7613</v>
      </c>
      <c r="C9910">
        <v>2013</v>
      </c>
      <c r="D9910">
        <v>3</v>
      </c>
      <c r="E9910" t="s">
        <v>71</v>
      </c>
      <c r="F9910">
        <v>10</v>
      </c>
      <c r="G9910" t="s">
        <v>50</v>
      </c>
    </row>
    <row r="9911" spans="1:7" x14ac:dyDescent="0.3">
      <c r="A9911" t="s">
        <v>9938</v>
      </c>
      <c r="B9911" t="s">
        <v>7613</v>
      </c>
      <c r="C9911">
        <v>2005</v>
      </c>
      <c r="D9911">
        <v>8</v>
      </c>
      <c r="E9911" t="s">
        <v>80</v>
      </c>
      <c r="F9911">
        <v>25</v>
      </c>
      <c r="G9911" t="s">
        <v>50</v>
      </c>
    </row>
    <row r="9912" spans="1:7" x14ac:dyDescent="0.3">
      <c r="A9912" t="s">
        <v>9939</v>
      </c>
      <c r="B9912" t="s">
        <v>7613</v>
      </c>
      <c r="C9912">
        <v>2009</v>
      </c>
      <c r="D9912">
        <v>11</v>
      </c>
      <c r="E9912" t="s">
        <v>80</v>
      </c>
      <c r="F9912">
        <v>11</v>
      </c>
      <c r="G9912" t="s">
        <v>10</v>
      </c>
    </row>
    <row r="9913" spans="1:7" x14ac:dyDescent="0.3">
      <c r="A9913" t="s">
        <v>9940</v>
      </c>
      <c r="B9913" t="s">
        <v>7613</v>
      </c>
      <c r="C9913">
        <v>2011</v>
      </c>
      <c r="D9913">
        <v>3</v>
      </c>
      <c r="E9913" t="s">
        <v>18</v>
      </c>
      <c r="F9913">
        <v>846</v>
      </c>
      <c r="G9913" t="s">
        <v>10</v>
      </c>
    </row>
    <row r="9914" spans="1:7" x14ac:dyDescent="0.3">
      <c r="A9914" t="s">
        <v>9941</v>
      </c>
      <c r="B9914" t="s">
        <v>7613</v>
      </c>
      <c r="C9914">
        <v>2011</v>
      </c>
      <c r="D9914">
        <v>1</v>
      </c>
      <c r="E9914" t="s">
        <v>80</v>
      </c>
      <c r="F9914">
        <v>18</v>
      </c>
      <c r="G9914" t="s">
        <v>10</v>
      </c>
    </row>
    <row r="9915" spans="1:7" x14ac:dyDescent="0.3">
      <c r="A9915" t="s">
        <v>9942</v>
      </c>
      <c r="B9915" t="s">
        <v>7613</v>
      </c>
      <c r="C9915">
        <v>2016</v>
      </c>
      <c r="D9915">
        <v>2</v>
      </c>
      <c r="E9915" t="s">
        <v>60</v>
      </c>
      <c r="F9915">
        <v>58</v>
      </c>
      <c r="G9915" t="s">
        <v>10</v>
      </c>
    </row>
    <row r="9916" spans="1:7" x14ac:dyDescent="0.3">
      <c r="A9916" t="s">
        <v>9943</v>
      </c>
      <c r="B9916" t="s">
        <v>7613</v>
      </c>
      <c r="C9916">
        <v>2010</v>
      </c>
      <c r="D9916">
        <v>3</v>
      </c>
      <c r="E9916" t="s">
        <v>9</v>
      </c>
      <c r="F9916">
        <v>86</v>
      </c>
      <c r="G9916" t="s">
        <v>10</v>
      </c>
    </row>
    <row r="9917" spans="1:7" x14ac:dyDescent="0.3">
      <c r="A9917" t="s">
        <v>9944</v>
      </c>
      <c r="B9917" t="s">
        <v>7613</v>
      </c>
      <c r="C9917">
        <v>2012</v>
      </c>
      <c r="D9917">
        <v>9</v>
      </c>
      <c r="E9917" t="s">
        <v>9</v>
      </c>
      <c r="F9917">
        <v>93</v>
      </c>
      <c r="G9917" t="s">
        <v>473</v>
      </c>
    </row>
    <row r="9918" spans="1:7" x14ac:dyDescent="0.3">
      <c r="A9918" t="s">
        <v>9945</v>
      </c>
      <c r="B9918" t="s">
        <v>7613</v>
      </c>
      <c r="C9918">
        <v>2008</v>
      </c>
      <c r="D9918">
        <v>5</v>
      </c>
      <c r="E9918" t="s">
        <v>80</v>
      </c>
      <c r="F9918">
        <v>30</v>
      </c>
      <c r="G9918" t="s">
        <v>10</v>
      </c>
    </row>
    <row r="9919" spans="1:7" x14ac:dyDescent="0.3">
      <c r="A9919" t="s">
        <v>9946</v>
      </c>
      <c r="B9919" t="s">
        <v>7613</v>
      </c>
      <c r="C9919">
        <v>2006</v>
      </c>
      <c r="D9919">
        <v>5</v>
      </c>
      <c r="E9919" t="s">
        <v>18</v>
      </c>
      <c r="F9919">
        <v>5075</v>
      </c>
      <c r="G9919" t="s">
        <v>10</v>
      </c>
    </row>
    <row r="9920" spans="1:7" x14ac:dyDescent="0.3">
      <c r="A9920" t="s">
        <v>9947</v>
      </c>
      <c r="B9920" t="s">
        <v>7613</v>
      </c>
      <c r="C9920">
        <v>2009</v>
      </c>
      <c r="D9920">
        <v>3</v>
      </c>
      <c r="E9920" t="s">
        <v>80</v>
      </c>
      <c r="F9920">
        <v>30</v>
      </c>
      <c r="G9920" t="s">
        <v>50</v>
      </c>
    </row>
    <row r="9921" spans="1:7" x14ac:dyDescent="0.3">
      <c r="A9921" t="s">
        <v>9948</v>
      </c>
      <c r="B9921" t="s">
        <v>7613</v>
      </c>
      <c r="C9921">
        <v>2011</v>
      </c>
      <c r="D9921">
        <v>2</v>
      </c>
      <c r="E9921" t="s">
        <v>9</v>
      </c>
      <c r="F9921">
        <v>20</v>
      </c>
      <c r="G9921" t="s">
        <v>50</v>
      </c>
    </row>
    <row r="9922" spans="1:7" x14ac:dyDescent="0.3">
      <c r="A9922" t="s">
        <v>9949</v>
      </c>
      <c r="B9922" t="s">
        <v>7613</v>
      </c>
      <c r="C9922">
        <v>2009</v>
      </c>
      <c r="D9922">
        <v>2</v>
      </c>
      <c r="E9922" t="s">
        <v>18</v>
      </c>
      <c r="F9922">
        <v>489</v>
      </c>
      <c r="G9922" t="s">
        <v>10</v>
      </c>
    </row>
    <row r="9923" spans="1:7" x14ac:dyDescent="0.3">
      <c r="A9923" t="s">
        <v>9950</v>
      </c>
      <c r="B9923" t="s">
        <v>7613</v>
      </c>
      <c r="C9923">
        <v>1999</v>
      </c>
      <c r="D9923">
        <v>1</v>
      </c>
      <c r="E9923" t="s">
        <v>18</v>
      </c>
      <c r="F9923">
        <v>440</v>
      </c>
      <c r="G9923" t="s">
        <v>10</v>
      </c>
    </row>
    <row r="9924" spans="1:7" x14ac:dyDescent="0.3">
      <c r="A9924" t="s">
        <v>9951</v>
      </c>
      <c r="B9924" t="s">
        <v>7613</v>
      </c>
      <c r="C9924">
        <v>2007</v>
      </c>
      <c r="D9924">
        <v>12</v>
      </c>
      <c r="E9924" t="s">
        <v>80</v>
      </c>
      <c r="F9924">
        <v>21</v>
      </c>
      <c r="G9924" t="s">
        <v>10</v>
      </c>
    </row>
    <row r="9925" spans="1:7" x14ac:dyDescent="0.3">
      <c r="A9925" t="s">
        <v>9952</v>
      </c>
      <c r="B9925" t="s">
        <v>7613</v>
      </c>
      <c r="C9925">
        <v>2015</v>
      </c>
      <c r="D9925">
        <v>11</v>
      </c>
      <c r="E9925" t="s">
        <v>60</v>
      </c>
      <c r="F9925">
        <v>253</v>
      </c>
      <c r="G9925" t="s">
        <v>10</v>
      </c>
    </row>
    <row r="9926" spans="1:7" x14ac:dyDescent="0.3">
      <c r="A9926" t="s">
        <v>9953</v>
      </c>
      <c r="B9926" t="s">
        <v>7613</v>
      </c>
      <c r="C9926">
        <v>2013</v>
      </c>
      <c r="D9926">
        <v>3</v>
      </c>
      <c r="E9926" t="s">
        <v>18</v>
      </c>
      <c r="F9926">
        <v>568</v>
      </c>
      <c r="G9926" t="s">
        <v>10</v>
      </c>
    </row>
    <row r="9927" spans="1:7" x14ac:dyDescent="0.3">
      <c r="A9927" t="s">
        <v>9954</v>
      </c>
      <c r="B9927" t="s">
        <v>7613</v>
      </c>
      <c r="C9927">
        <v>1997</v>
      </c>
      <c r="D9927">
        <v>10</v>
      </c>
      <c r="E9927" t="s">
        <v>18</v>
      </c>
      <c r="F9927">
        <v>116</v>
      </c>
      <c r="G9927" t="s">
        <v>10</v>
      </c>
    </row>
    <row r="9928" spans="1:7" x14ac:dyDescent="0.3">
      <c r="A9928" t="s">
        <v>9955</v>
      </c>
      <c r="B9928" t="s">
        <v>7613</v>
      </c>
      <c r="C9928">
        <v>2015</v>
      </c>
      <c r="D9928">
        <v>1</v>
      </c>
      <c r="E9928" t="s">
        <v>18</v>
      </c>
      <c r="F9928">
        <v>1811</v>
      </c>
      <c r="G9928" t="s">
        <v>10</v>
      </c>
    </row>
    <row r="9929" spans="1:7" x14ac:dyDescent="0.3">
      <c r="A9929" t="s">
        <v>9956</v>
      </c>
      <c r="B9929" t="s">
        <v>7613</v>
      </c>
      <c r="C9929">
        <v>2017</v>
      </c>
      <c r="D9929">
        <v>8</v>
      </c>
      <c r="E9929" t="s">
        <v>9</v>
      </c>
      <c r="F9929">
        <v>24</v>
      </c>
      <c r="G9929" t="s">
        <v>179</v>
      </c>
    </row>
    <row r="9930" spans="1:7" x14ac:dyDescent="0.3">
      <c r="A9930" t="s">
        <v>9957</v>
      </c>
      <c r="B9930" t="s">
        <v>7613</v>
      </c>
      <c r="C9930">
        <v>2006</v>
      </c>
      <c r="D9930">
        <v>9</v>
      </c>
      <c r="E9930" t="s">
        <v>18</v>
      </c>
      <c r="F9930">
        <v>30</v>
      </c>
      <c r="G9930" t="s">
        <v>10</v>
      </c>
    </row>
    <row r="9931" spans="1:7" x14ac:dyDescent="0.3">
      <c r="A9931" t="s">
        <v>9958</v>
      </c>
      <c r="B9931" t="s">
        <v>7613</v>
      </c>
      <c r="C9931">
        <v>2009</v>
      </c>
      <c r="D9931">
        <v>11</v>
      </c>
      <c r="E9931" t="s">
        <v>80</v>
      </c>
      <c r="F9931">
        <v>26</v>
      </c>
      <c r="G9931" t="s">
        <v>10</v>
      </c>
    </row>
    <row r="9932" spans="1:7" x14ac:dyDescent="0.3">
      <c r="A9932" t="s">
        <v>9959</v>
      </c>
      <c r="B9932" t="s">
        <v>7613</v>
      </c>
      <c r="C9932">
        <v>2006</v>
      </c>
      <c r="D9932">
        <v>6</v>
      </c>
      <c r="E9932" t="s">
        <v>18</v>
      </c>
      <c r="F9932">
        <v>1572</v>
      </c>
      <c r="G9932" t="s">
        <v>10</v>
      </c>
    </row>
    <row r="9933" spans="1:7" x14ac:dyDescent="0.3">
      <c r="A9933" t="s">
        <v>9960</v>
      </c>
      <c r="B9933" t="s">
        <v>7613</v>
      </c>
      <c r="C9933">
        <v>2007</v>
      </c>
      <c r="D9933">
        <v>8</v>
      </c>
      <c r="E9933" t="s">
        <v>80</v>
      </c>
      <c r="F9933">
        <v>40</v>
      </c>
      <c r="G9933" t="s">
        <v>10</v>
      </c>
    </row>
    <row r="9934" spans="1:7" x14ac:dyDescent="0.3">
      <c r="A9934" t="s">
        <v>9961</v>
      </c>
      <c r="B9934" t="s">
        <v>7613</v>
      </c>
      <c r="C9934">
        <v>2014</v>
      </c>
      <c r="D9934">
        <v>4</v>
      </c>
      <c r="E9934" t="s">
        <v>71</v>
      </c>
      <c r="F9934">
        <v>33</v>
      </c>
      <c r="G9934" t="s">
        <v>10</v>
      </c>
    </row>
    <row r="9935" spans="1:7" x14ac:dyDescent="0.3">
      <c r="A9935" t="s">
        <v>9962</v>
      </c>
      <c r="B9935" t="s">
        <v>7613</v>
      </c>
      <c r="C9935">
        <v>2003</v>
      </c>
      <c r="D9935">
        <v>1</v>
      </c>
      <c r="E9935" t="s">
        <v>18</v>
      </c>
      <c r="F9935">
        <v>425</v>
      </c>
      <c r="G9935" t="s">
        <v>10</v>
      </c>
    </row>
    <row r="9936" spans="1:7" x14ac:dyDescent="0.3">
      <c r="A9936" t="s">
        <v>9963</v>
      </c>
      <c r="B9936" t="s">
        <v>7613</v>
      </c>
      <c r="C9936">
        <v>2013</v>
      </c>
      <c r="D9936">
        <v>3</v>
      </c>
      <c r="E9936" t="s">
        <v>18</v>
      </c>
      <c r="F9936">
        <v>707</v>
      </c>
      <c r="G9936" t="s">
        <v>10</v>
      </c>
    </row>
    <row r="9937" spans="1:7" x14ac:dyDescent="0.3">
      <c r="A9937" t="s">
        <v>9964</v>
      </c>
      <c r="B9937" t="s">
        <v>7613</v>
      </c>
      <c r="C9937">
        <v>2018</v>
      </c>
      <c r="D9937">
        <v>11</v>
      </c>
      <c r="E9937" t="s">
        <v>9</v>
      </c>
      <c r="F9937">
        <v>44</v>
      </c>
      <c r="G9937" t="s">
        <v>1391</v>
      </c>
    </row>
    <row r="9938" spans="1:7" x14ac:dyDescent="0.3">
      <c r="A9938" t="s">
        <v>9965</v>
      </c>
      <c r="B9938" t="s">
        <v>7613</v>
      </c>
      <c r="C9938">
        <v>2014</v>
      </c>
      <c r="D9938">
        <v>1</v>
      </c>
      <c r="E9938" t="s">
        <v>80</v>
      </c>
      <c r="F9938">
        <v>33</v>
      </c>
      <c r="G9938" t="s">
        <v>50</v>
      </c>
    </row>
    <row r="9939" spans="1:7" x14ac:dyDescent="0.3">
      <c r="A9939" t="s">
        <v>9966</v>
      </c>
      <c r="B9939" t="s">
        <v>7613</v>
      </c>
      <c r="C9939">
        <v>2008</v>
      </c>
      <c r="D9939">
        <v>5</v>
      </c>
      <c r="E9939" t="s">
        <v>80</v>
      </c>
      <c r="F9939">
        <v>30</v>
      </c>
      <c r="G9939" t="s">
        <v>10</v>
      </c>
    </row>
    <row r="9940" spans="1:7" x14ac:dyDescent="0.3">
      <c r="A9940" t="s">
        <v>9967</v>
      </c>
      <c r="B9940" t="s">
        <v>7613</v>
      </c>
      <c r="C9940">
        <v>2015</v>
      </c>
      <c r="D9940">
        <v>9</v>
      </c>
      <c r="E9940" t="s">
        <v>71</v>
      </c>
      <c r="F9940">
        <v>359</v>
      </c>
      <c r="G9940" t="s">
        <v>10</v>
      </c>
    </row>
    <row r="9941" spans="1:7" x14ac:dyDescent="0.3">
      <c r="A9941" t="s">
        <v>9968</v>
      </c>
      <c r="B9941" t="s">
        <v>7613</v>
      </c>
      <c r="C9941">
        <v>2009</v>
      </c>
      <c r="D9941">
        <v>4</v>
      </c>
      <c r="E9941" t="s">
        <v>80</v>
      </c>
      <c r="F9941">
        <v>20</v>
      </c>
      <c r="G9941" t="s">
        <v>10</v>
      </c>
    </row>
    <row r="9942" spans="1:7" x14ac:dyDescent="0.3">
      <c r="A9942" t="s">
        <v>9969</v>
      </c>
      <c r="B9942" t="s">
        <v>7613</v>
      </c>
      <c r="C9942">
        <v>2013</v>
      </c>
      <c r="D9942">
        <v>2</v>
      </c>
      <c r="E9942" t="s">
        <v>18</v>
      </c>
      <c r="F9942">
        <v>119</v>
      </c>
      <c r="G9942" t="s">
        <v>10</v>
      </c>
    </row>
    <row r="9943" spans="1:7" x14ac:dyDescent="0.3">
      <c r="A9943" t="s">
        <v>9970</v>
      </c>
      <c r="B9943" t="s">
        <v>7613</v>
      </c>
      <c r="C9943">
        <v>2010</v>
      </c>
      <c r="D9943">
        <v>12</v>
      </c>
      <c r="E9943" t="s">
        <v>9</v>
      </c>
      <c r="F9943">
        <v>0</v>
      </c>
      <c r="G9943" t="s">
        <v>12</v>
      </c>
    </row>
    <row r="9944" spans="1:7" x14ac:dyDescent="0.3">
      <c r="A9944" t="s">
        <v>9971</v>
      </c>
      <c r="B9944" t="s">
        <v>7613</v>
      </c>
      <c r="C9944">
        <v>2005</v>
      </c>
      <c r="D9944">
        <v>3</v>
      </c>
      <c r="E9944" t="s">
        <v>71</v>
      </c>
      <c r="F9944">
        <v>73</v>
      </c>
      <c r="G9944" t="s">
        <v>10</v>
      </c>
    </row>
    <row r="9945" spans="1:7" x14ac:dyDescent="0.3">
      <c r="A9945" t="s">
        <v>9972</v>
      </c>
      <c r="B9945" t="s">
        <v>7613</v>
      </c>
      <c r="C9945">
        <v>2010</v>
      </c>
      <c r="D9945">
        <v>6</v>
      </c>
      <c r="E9945" t="s">
        <v>80</v>
      </c>
      <c r="F9945">
        <v>36</v>
      </c>
      <c r="G9945" t="s">
        <v>10</v>
      </c>
    </row>
    <row r="9946" spans="1:7" x14ac:dyDescent="0.3">
      <c r="A9946" t="s">
        <v>9973</v>
      </c>
      <c r="B9946" t="s">
        <v>7613</v>
      </c>
      <c r="C9946">
        <v>2006</v>
      </c>
      <c r="D9946">
        <v>5</v>
      </c>
      <c r="E9946" t="s">
        <v>18</v>
      </c>
      <c r="F9946">
        <v>97</v>
      </c>
      <c r="G9946" t="s">
        <v>10</v>
      </c>
    </row>
    <row r="9947" spans="1:7" x14ac:dyDescent="0.3">
      <c r="A9947" t="s">
        <v>9974</v>
      </c>
      <c r="B9947" t="s">
        <v>7613</v>
      </c>
      <c r="C9947">
        <v>2010</v>
      </c>
      <c r="D9947">
        <v>8</v>
      </c>
      <c r="E9947" t="s">
        <v>18</v>
      </c>
      <c r="F9947">
        <v>14819</v>
      </c>
      <c r="G9947" t="s">
        <v>10</v>
      </c>
    </row>
    <row r="9948" spans="1:7" x14ac:dyDescent="0.3">
      <c r="A9948" t="s">
        <v>9975</v>
      </c>
      <c r="B9948" t="s">
        <v>7613</v>
      </c>
      <c r="C9948">
        <v>2006</v>
      </c>
      <c r="D9948">
        <v>12</v>
      </c>
      <c r="E9948" t="s">
        <v>71</v>
      </c>
      <c r="F9948">
        <v>180</v>
      </c>
      <c r="G9948" t="s">
        <v>50</v>
      </c>
    </row>
    <row r="9949" spans="1:7" x14ac:dyDescent="0.3">
      <c r="A9949" t="s">
        <v>9976</v>
      </c>
      <c r="B9949" t="s">
        <v>7613</v>
      </c>
      <c r="C9949">
        <v>2015</v>
      </c>
      <c r="D9949">
        <v>12</v>
      </c>
      <c r="E9949" t="s">
        <v>9</v>
      </c>
      <c r="F9949">
        <v>247</v>
      </c>
      <c r="G9949" t="s">
        <v>10</v>
      </c>
    </row>
    <row r="9950" spans="1:7" x14ac:dyDescent="0.3">
      <c r="A9950" t="s">
        <v>9977</v>
      </c>
      <c r="B9950" t="s">
        <v>7613</v>
      </c>
      <c r="C9950">
        <v>2013</v>
      </c>
      <c r="D9950">
        <v>12</v>
      </c>
      <c r="E9950" t="s">
        <v>60</v>
      </c>
      <c r="F9950">
        <v>2400</v>
      </c>
      <c r="G9950" t="s">
        <v>473</v>
      </c>
    </row>
    <row r="9951" spans="1:7" x14ac:dyDescent="0.3">
      <c r="A9951" t="s">
        <v>9978</v>
      </c>
      <c r="B9951" t="s">
        <v>7613</v>
      </c>
      <c r="C9951">
        <v>2009</v>
      </c>
      <c r="D9951">
        <v>11</v>
      </c>
      <c r="E9951" t="s">
        <v>9</v>
      </c>
      <c r="F9951">
        <v>621</v>
      </c>
      <c r="G9951" t="s">
        <v>10</v>
      </c>
    </row>
    <row r="9952" spans="1:7" x14ac:dyDescent="0.3">
      <c r="A9952" t="s">
        <v>9979</v>
      </c>
      <c r="B9952" t="s">
        <v>7613</v>
      </c>
      <c r="C9952">
        <v>2005</v>
      </c>
      <c r="D9952">
        <v>1</v>
      </c>
      <c r="E9952" t="s">
        <v>18</v>
      </c>
      <c r="F9952">
        <v>288</v>
      </c>
      <c r="G9952" t="s">
        <v>10</v>
      </c>
    </row>
    <row r="9953" spans="1:7" x14ac:dyDescent="0.3">
      <c r="A9953" t="s">
        <v>9980</v>
      </c>
      <c r="B9953" t="s">
        <v>7613</v>
      </c>
      <c r="C9953">
        <v>2017</v>
      </c>
      <c r="D9953">
        <v>12</v>
      </c>
      <c r="E9953" t="s">
        <v>80</v>
      </c>
      <c r="F9953">
        <v>36</v>
      </c>
      <c r="G9953" t="s">
        <v>10</v>
      </c>
    </row>
    <row r="9954" spans="1:7" x14ac:dyDescent="0.3">
      <c r="A9954" t="s">
        <v>9981</v>
      </c>
      <c r="B9954" t="s">
        <v>7613</v>
      </c>
      <c r="C9954">
        <v>2008</v>
      </c>
      <c r="D9954">
        <v>7</v>
      </c>
      <c r="E9954" t="s">
        <v>9</v>
      </c>
      <c r="F9954">
        <v>818</v>
      </c>
      <c r="G9954" t="s">
        <v>10</v>
      </c>
    </row>
    <row r="9955" spans="1:7" x14ac:dyDescent="0.3">
      <c r="A9955" t="s">
        <v>9982</v>
      </c>
      <c r="B9955" t="s">
        <v>7613</v>
      </c>
      <c r="C9955">
        <v>2005</v>
      </c>
      <c r="D9955">
        <v>10</v>
      </c>
      <c r="E9955" t="s">
        <v>9</v>
      </c>
      <c r="F9955">
        <v>225</v>
      </c>
      <c r="G9955" t="s">
        <v>10</v>
      </c>
    </row>
    <row r="9956" spans="1:7" x14ac:dyDescent="0.3">
      <c r="A9956" t="s">
        <v>9983</v>
      </c>
      <c r="B9956" t="s">
        <v>7613</v>
      </c>
      <c r="C9956">
        <v>2014</v>
      </c>
      <c r="D9956">
        <v>6</v>
      </c>
      <c r="E9956" t="s">
        <v>18</v>
      </c>
      <c r="F9956">
        <v>10355</v>
      </c>
      <c r="G9956" t="s">
        <v>10</v>
      </c>
    </row>
    <row r="9957" spans="1:7" x14ac:dyDescent="0.3">
      <c r="A9957" t="s">
        <v>9984</v>
      </c>
      <c r="B9957" t="s">
        <v>7613</v>
      </c>
      <c r="C9957">
        <v>2010</v>
      </c>
      <c r="D9957">
        <v>12</v>
      </c>
      <c r="E9957" t="s">
        <v>9</v>
      </c>
      <c r="F9957">
        <v>25</v>
      </c>
      <c r="G9957" t="s">
        <v>10</v>
      </c>
    </row>
    <row r="9958" spans="1:7" x14ac:dyDescent="0.3">
      <c r="A9958" t="s">
        <v>9985</v>
      </c>
      <c r="B9958" t="s">
        <v>7613</v>
      </c>
      <c r="C9958">
        <v>2005</v>
      </c>
      <c r="D9958">
        <v>1</v>
      </c>
      <c r="E9958" t="s">
        <v>80</v>
      </c>
      <c r="F9958">
        <v>24</v>
      </c>
      <c r="G9958" t="s">
        <v>10</v>
      </c>
    </row>
    <row r="9959" spans="1:7" x14ac:dyDescent="0.3">
      <c r="A9959" t="s">
        <v>9986</v>
      </c>
      <c r="B9959" t="s">
        <v>7613</v>
      </c>
      <c r="C9959">
        <v>2006</v>
      </c>
      <c r="D9959">
        <v>12</v>
      </c>
      <c r="E9959" t="s">
        <v>9</v>
      </c>
      <c r="F9959">
        <v>343</v>
      </c>
      <c r="G9959" t="s">
        <v>10</v>
      </c>
    </row>
    <row r="9960" spans="1:7" x14ac:dyDescent="0.3">
      <c r="A9960" t="s">
        <v>9987</v>
      </c>
      <c r="B9960" t="s">
        <v>7613</v>
      </c>
      <c r="C9960">
        <v>2005</v>
      </c>
      <c r="D9960">
        <v>10</v>
      </c>
      <c r="E9960" t="s">
        <v>18</v>
      </c>
      <c r="F9960">
        <v>450</v>
      </c>
      <c r="G9960" t="s">
        <v>10</v>
      </c>
    </row>
    <row r="9961" spans="1:7" x14ac:dyDescent="0.3">
      <c r="A9961" t="s">
        <v>9988</v>
      </c>
      <c r="B9961" t="s">
        <v>7613</v>
      </c>
      <c r="C9961">
        <v>2003</v>
      </c>
      <c r="D9961">
        <v>5</v>
      </c>
      <c r="E9961" t="s">
        <v>71</v>
      </c>
      <c r="F9961">
        <v>720</v>
      </c>
      <c r="G9961" t="s">
        <v>50</v>
      </c>
    </row>
    <row r="9962" spans="1:7" x14ac:dyDescent="0.3">
      <c r="A9962" t="s">
        <v>9989</v>
      </c>
      <c r="B9962" t="s">
        <v>7613</v>
      </c>
      <c r="C9962">
        <v>2010</v>
      </c>
      <c r="D9962">
        <v>6</v>
      </c>
      <c r="E9962" t="s">
        <v>80</v>
      </c>
      <c r="F9962">
        <v>14</v>
      </c>
      <c r="G9962" t="s">
        <v>10</v>
      </c>
    </row>
    <row r="9963" spans="1:7" x14ac:dyDescent="0.3">
      <c r="A9963" t="s">
        <v>9990</v>
      </c>
      <c r="B9963" t="s">
        <v>7613</v>
      </c>
      <c r="C9963">
        <v>2005</v>
      </c>
      <c r="D9963">
        <v>9</v>
      </c>
      <c r="E9963" t="s">
        <v>18</v>
      </c>
      <c r="F9963">
        <v>125</v>
      </c>
      <c r="G9963" t="s">
        <v>10</v>
      </c>
    </row>
    <row r="9964" spans="1:7" x14ac:dyDescent="0.3">
      <c r="A9964" t="s">
        <v>9991</v>
      </c>
      <c r="B9964" t="s">
        <v>7613</v>
      </c>
      <c r="C9964">
        <v>2010</v>
      </c>
      <c r="D9964">
        <v>12</v>
      </c>
      <c r="E9964" t="s">
        <v>71</v>
      </c>
      <c r="F9964">
        <v>400</v>
      </c>
      <c r="G9964" t="s">
        <v>10</v>
      </c>
    </row>
    <row r="9965" spans="1:7" x14ac:dyDescent="0.3">
      <c r="A9965" t="s">
        <v>9992</v>
      </c>
      <c r="B9965" t="s">
        <v>7613</v>
      </c>
      <c r="C9965">
        <v>2003</v>
      </c>
      <c r="D9965">
        <v>3</v>
      </c>
      <c r="E9965" t="s">
        <v>9</v>
      </c>
      <c r="F9965">
        <v>367</v>
      </c>
      <c r="G9965" t="s">
        <v>10</v>
      </c>
    </row>
    <row r="9966" spans="1:7" x14ac:dyDescent="0.3">
      <c r="A9966" t="s">
        <v>9993</v>
      </c>
      <c r="B9966" t="s">
        <v>7613</v>
      </c>
      <c r="C9966">
        <v>2018</v>
      </c>
      <c r="D9966">
        <v>6</v>
      </c>
      <c r="E9966" t="s">
        <v>9</v>
      </c>
      <c r="F9966">
        <v>155</v>
      </c>
      <c r="G9966" t="s">
        <v>179</v>
      </c>
    </row>
    <row r="9967" spans="1:7" x14ac:dyDescent="0.3">
      <c r="A9967" t="s">
        <v>9994</v>
      </c>
      <c r="B9967" t="s">
        <v>7613</v>
      </c>
      <c r="C9967">
        <v>2006</v>
      </c>
      <c r="D9967">
        <v>10</v>
      </c>
      <c r="E9967" t="s">
        <v>18</v>
      </c>
      <c r="F9967">
        <v>286</v>
      </c>
      <c r="G9967" t="s">
        <v>10</v>
      </c>
    </row>
    <row r="9968" spans="1:7" x14ac:dyDescent="0.3">
      <c r="A9968" t="s">
        <v>9995</v>
      </c>
      <c r="B9968" t="s">
        <v>7613</v>
      </c>
      <c r="C9968">
        <v>2012</v>
      </c>
      <c r="D9968">
        <v>10</v>
      </c>
      <c r="E9968" t="s">
        <v>18</v>
      </c>
      <c r="F9968">
        <v>135</v>
      </c>
      <c r="G9968" t="s">
        <v>10</v>
      </c>
    </row>
    <row r="9969" spans="1:7" x14ac:dyDescent="0.3">
      <c r="A9969" t="s">
        <v>9996</v>
      </c>
      <c r="B9969" t="s">
        <v>7613</v>
      </c>
      <c r="C9969">
        <v>2018</v>
      </c>
      <c r="D9969">
        <v>10</v>
      </c>
      <c r="E9969" t="s">
        <v>71</v>
      </c>
      <c r="F9969">
        <v>1000</v>
      </c>
      <c r="G9969" t="s">
        <v>1391</v>
      </c>
    </row>
    <row r="9970" spans="1:7" x14ac:dyDescent="0.3">
      <c r="A9970" t="s">
        <v>9997</v>
      </c>
      <c r="B9970" t="s">
        <v>7613</v>
      </c>
      <c r="C9970">
        <v>2016</v>
      </c>
      <c r="D9970">
        <v>12</v>
      </c>
      <c r="E9970" t="s">
        <v>18</v>
      </c>
      <c r="F9970">
        <v>704</v>
      </c>
      <c r="G9970" t="s">
        <v>10</v>
      </c>
    </row>
    <row r="9971" spans="1:7" x14ac:dyDescent="0.3">
      <c r="A9971" t="s">
        <v>9998</v>
      </c>
      <c r="B9971" t="s">
        <v>7613</v>
      </c>
      <c r="C9971">
        <v>2008</v>
      </c>
      <c r="D9971">
        <v>3</v>
      </c>
      <c r="E9971" t="s">
        <v>18</v>
      </c>
      <c r="F9971">
        <v>348</v>
      </c>
      <c r="G9971" t="s">
        <v>10</v>
      </c>
    </row>
    <row r="9972" spans="1:7" x14ac:dyDescent="0.3">
      <c r="A9972" t="s">
        <v>9999</v>
      </c>
      <c r="B9972" t="s">
        <v>7613</v>
      </c>
      <c r="C9972">
        <v>2014</v>
      </c>
      <c r="D9972">
        <v>8</v>
      </c>
      <c r="E9972" t="s">
        <v>9</v>
      </c>
      <c r="F9972">
        <v>114</v>
      </c>
      <c r="G9972" t="s">
        <v>10</v>
      </c>
    </row>
    <row r="9973" spans="1:7" x14ac:dyDescent="0.3">
      <c r="A9973" t="s">
        <v>10000</v>
      </c>
      <c r="B9973" t="s">
        <v>7613</v>
      </c>
      <c r="C9973">
        <v>2015</v>
      </c>
      <c r="D9973">
        <v>3</v>
      </c>
      <c r="E9973" t="s">
        <v>18</v>
      </c>
      <c r="F9973">
        <v>97</v>
      </c>
      <c r="G9973" t="s">
        <v>50</v>
      </c>
    </row>
    <row r="9974" spans="1:7" x14ac:dyDescent="0.3">
      <c r="A9974" t="s">
        <v>10001</v>
      </c>
      <c r="B9974" t="s">
        <v>7613</v>
      </c>
      <c r="C9974">
        <v>2010</v>
      </c>
      <c r="D9974">
        <v>8</v>
      </c>
      <c r="E9974" t="s">
        <v>18</v>
      </c>
      <c r="F9974">
        <v>16165</v>
      </c>
      <c r="G9974" t="s">
        <v>10</v>
      </c>
    </row>
    <row r="9975" spans="1:7" x14ac:dyDescent="0.3">
      <c r="A9975" t="s">
        <v>10002</v>
      </c>
      <c r="B9975" t="s">
        <v>7613</v>
      </c>
      <c r="C9975">
        <v>1998</v>
      </c>
      <c r="D9975">
        <v>4</v>
      </c>
      <c r="E9975" t="s">
        <v>9</v>
      </c>
      <c r="F9975">
        <v>32</v>
      </c>
      <c r="G9975" t="s">
        <v>10</v>
      </c>
    </row>
    <row r="9976" spans="1:7" x14ac:dyDescent="0.3">
      <c r="A9976" t="s">
        <v>10003</v>
      </c>
      <c r="B9976" t="s">
        <v>7613</v>
      </c>
      <c r="C9976">
        <v>2005</v>
      </c>
      <c r="D9976">
        <v>7</v>
      </c>
      <c r="E9976" t="s">
        <v>71</v>
      </c>
      <c r="F9976">
        <v>274</v>
      </c>
      <c r="G9976" t="s">
        <v>10</v>
      </c>
    </row>
    <row r="9977" spans="1:7" x14ac:dyDescent="0.3">
      <c r="A9977" t="s">
        <v>10004</v>
      </c>
      <c r="B9977" t="s">
        <v>7613</v>
      </c>
      <c r="C9977">
        <v>2015</v>
      </c>
      <c r="D9977">
        <v>1</v>
      </c>
      <c r="E9977" t="s">
        <v>80</v>
      </c>
      <c r="F9977">
        <v>79</v>
      </c>
      <c r="G9977" t="s">
        <v>10</v>
      </c>
    </row>
    <row r="9978" spans="1:7" x14ac:dyDescent="0.3">
      <c r="A9978" t="s">
        <v>10005</v>
      </c>
      <c r="B9978" t="s">
        <v>7613</v>
      </c>
      <c r="C9978">
        <v>2007</v>
      </c>
      <c r="D9978">
        <v>10</v>
      </c>
      <c r="E9978" t="s">
        <v>18</v>
      </c>
      <c r="F9978">
        <v>2278</v>
      </c>
      <c r="G9978" t="s">
        <v>50</v>
      </c>
    </row>
    <row r="9979" spans="1:7" x14ac:dyDescent="0.3">
      <c r="A9979" t="s">
        <v>10006</v>
      </c>
      <c r="B9979" t="s">
        <v>7613</v>
      </c>
      <c r="C9979">
        <v>2016</v>
      </c>
      <c r="D9979">
        <v>3</v>
      </c>
      <c r="E9979" t="s">
        <v>60</v>
      </c>
      <c r="F9979">
        <v>100</v>
      </c>
      <c r="G9979" t="s">
        <v>10</v>
      </c>
    </row>
    <row r="9980" spans="1:7" x14ac:dyDescent="0.3">
      <c r="A9980" t="s">
        <v>10007</v>
      </c>
      <c r="B9980" t="s">
        <v>7613</v>
      </c>
      <c r="C9980">
        <v>2009</v>
      </c>
      <c r="D9980">
        <v>5</v>
      </c>
      <c r="E9980" t="s">
        <v>9</v>
      </c>
      <c r="F9980">
        <v>48</v>
      </c>
      <c r="G9980" t="s">
        <v>50</v>
      </c>
    </row>
    <row r="9981" spans="1:7" x14ac:dyDescent="0.3">
      <c r="A9981" t="s">
        <v>10008</v>
      </c>
      <c r="B9981" t="s">
        <v>7613</v>
      </c>
      <c r="C9981">
        <v>2005</v>
      </c>
      <c r="D9981">
        <v>4</v>
      </c>
      <c r="E9981" t="s">
        <v>80</v>
      </c>
      <c r="F9981">
        <v>48</v>
      </c>
      <c r="G9981" t="s">
        <v>10</v>
      </c>
    </row>
    <row r="9982" spans="1:7" x14ac:dyDescent="0.3">
      <c r="A9982" t="s">
        <v>10009</v>
      </c>
      <c r="B9982" t="s">
        <v>7613</v>
      </c>
      <c r="C9982">
        <v>2006</v>
      </c>
      <c r="D9982">
        <v>11</v>
      </c>
      <c r="E9982" t="s">
        <v>80</v>
      </c>
      <c r="F9982">
        <v>79</v>
      </c>
      <c r="G9982" t="s">
        <v>10</v>
      </c>
    </row>
    <row r="9983" spans="1:7" x14ac:dyDescent="0.3">
      <c r="A9983" t="s">
        <v>10010</v>
      </c>
      <c r="B9983" t="s">
        <v>7613</v>
      </c>
      <c r="C9983">
        <v>2004</v>
      </c>
      <c r="D9983">
        <v>6</v>
      </c>
      <c r="E9983" t="s">
        <v>71</v>
      </c>
      <c r="F9983">
        <v>384</v>
      </c>
      <c r="G9983" t="s">
        <v>10</v>
      </c>
    </row>
    <row r="9984" spans="1:7" x14ac:dyDescent="0.3">
      <c r="A9984" t="s">
        <v>10011</v>
      </c>
      <c r="B9984" t="s">
        <v>7613</v>
      </c>
      <c r="C9984">
        <v>2006</v>
      </c>
      <c r="D9984">
        <v>3</v>
      </c>
      <c r="E9984" t="s">
        <v>9</v>
      </c>
      <c r="F9984">
        <v>30</v>
      </c>
      <c r="G9984" t="s">
        <v>10</v>
      </c>
    </row>
    <row r="9985" spans="1:7" x14ac:dyDescent="0.3">
      <c r="A9985" t="s">
        <v>10012</v>
      </c>
      <c r="B9985" t="s">
        <v>7613</v>
      </c>
      <c r="C9985">
        <v>2006</v>
      </c>
      <c r="D9985">
        <v>12</v>
      </c>
      <c r="E9985" t="s">
        <v>80</v>
      </c>
      <c r="F9985">
        <v>72</v>
      </c>
      <c r="G9985" t="s">
        <v>10</v>
      </c>
    </row>
    <row r="9986" spans="1:7" x14ac:dyDescent="0.3">
      <c r="A9986" t="s">
        <v>10013</v>
      </c>
      <c r="B9986" t="s">
        <v>7613</v>
      </c>
      <c r="C9986">
        <v>2007</v>
      </c>
      <c r="D9986">
        <v>3</v>
      </c>
      <c r="E9986" t="s">
        <v>18</v>
      </c>
      <c r="F9986">
        <v>3002</v>
      </c>
      <c r="G9986" t="s">
        <v>10</v>
      </c>
    </row>
    <row r="9987" spans="1:7" x14ac:dyDescent="0.3">
      <c r="A9987" t="s">
        <v>10014</v>
      </c>
      <c r="B9987" t="s">
        <v>7613</v>
      </c>
      <c r="C9987">
        <v>2007</v>
      </c>
      <c r="D9987">
        <v>10</v>
      </c>
      <c r="E9987" t="s">
        <v>9</v>
      </c>
      <c r="F9987">
        <v>1006</v>
      </c>
      <c r="G9987" t="s">
        <v>10</v>
      </c>
    </row>
    <row r="9988" spans="1:7" x14ac:dyDescent="0.3">
      <c r="A9988" t="s">
        <v>10015</v>
      </c>
      <c r="B9988" t="s">
        <v>7613</v>
      </c>
      <c r="C9988">
        <v>2003</v>
      </c>
      <c r="D9988">
        <v>9</v>
      </c>
      <c r="E9988" t="s">
        <v>80</v>
      </c>
      <c r="F9988">
        <v>250</v>
      </c>
      <c r="G9988" t="s">
        <v>10</v>
      </c>
    </row>
    <row r="9989" spans="1:7" x14ac:dyDescent="0.3">
      <c r="A9989" t="s">
        <v>10016</v>
      </c>
      <c r="B9989" t="s">
        <v>7613</v>
      </c>
      <c r="C9989">
        <v>2010</v>
      </c>
      <c r="D9989">
        <v>4</v>
      </c>
      <c r="E9989" t="s">
        <v>18</v>
      </c>
      <c r="F9989">
        <v>152</v>
      </c>
      <c r="G9989" t="s">
        <v>10</v>
      </c>
    </row>
    <row r="9990" spans="1:7" x14ac:dyDescent="0.3">
      <c r="A9990" t="s">
        <v>10017</v>
      </c>
      <c r="B9990" t="s">
        <v>7613</v>
      </c>
      <c r="C9990">
        <v>2007</v>
      </c>
      <c r="D9990">
        <v>12</v>
      </c>
      <c r="E9990" t="s">
        <v>71</v>
      </c>
      <c r="F9990">
        <v>1000</v>
      </c>
      <c r="G9990" t="s">
        <v>10</v>
      </c>
    </row>
    <row r="9991" spans="1:7" x14ac:dyDescent="0.3">
      <c r="A9991" t="s">
        <v>10018</v>
      </c>
      <c r="B9991" t="s">
        <v>7613</v>
      </c>
      <c r="C9991">
        <v>2017</v>
      </c>
      <c r="D9991">
        <v>8</v>
      </c>
      <c r="E9991" t="s">
        <v>80</v>
      </c>
      <c r="F9991">
        <v>12</v>
      </c>
      <c r="G9991" t="s">
        <v>10</v>
      </c>
    </row>
    <row r="9992" spans="1:7" x14ac:dyDescent="0.3">
      <c r="A9992" t="s">
        <v>10019</v>
      </c>
      <c r="B9992" t="s">
        <v>7613</v>
      </c>
      <c r="C9992">
        <v>2010</v>
      </c>
      <c r="D9992">
        <v>4</v>
      </c>
      <c r="E9992" t="s">
        <v>18</v>
      </c>
      <c r="F9992">
        <v>282</v>
      </c>
      <c r="G9992" t="s">
        <v>10</v>
      </c>
    </row>
    <row r="9993" spans="1:7" x14ac:dyDescent="0.3">
      <c r="A9993" t="s">
        <v>10020</v>
      </c>
      <c r="B9993" t="s">
        <v>7613</v>
      </c>
      <c r="C9993">
        <v>2017</v>
      </c>
      <c r="D9993">
        <v>5</v>
      </c>
      <c r="E9993" t="s">
        <v>80</v>
      </c>
      <c r="F9993">
        <v>34</v>
      </c>
      <c r="G9993" t="s">
        <v>10</v>
      </c>
    </row>
    <row r="9994" spans="1:7" x14ac:dyDescent="0.3">
      <c r="A9994" t="s">
        <v>10021</v>
      </c>
      <c r="B9994" t="s">
        <v>7613</v>
      </c>
      <c r="C9994">
        <v>2012</v>
      </c>
      <c r="D9994">
        <v>4</v>
      </c>
      <c r="E9994" t="s">
        <v>9</v>
      </c>
      <c r="F9994">
        <v>10</v>
      </c>
      <c r="G9994" t="s">
        <v>10</v>
      </c>
    </row>
    <row r="9995" spans="1:7" x14ac:dyDescent="0.3">
      <c r="A9995" t="s">
        <v>10022</v>
      </c>
      <c r="B9995" t="s">
        <v>7613</v>
      </c>
      <c r="C9995">
        <v>2013</v>
      </c>
      <c r="D9995">
        <v>10</v>
      </c>
      <c r="E9995" t="s">
        <v>60</v>
      </c>
      <c r="F9995">
        <v>2421</v>
      </c>
      <c r="G9995" t="s">
        <v>10</v>
      </c>
    </row>
    <row r="9996" spans="1:7" x14ac:dyDescent="0.3">
      <c r="A9996" t="s">
        <v>10023</v>
      </c>
      <c r="B9996" t="s">
        <v>7613</v>
      </c>
      <c r="C9996">
        <v>2009</v>
      </c>
      <c r="D9996">
        <v>9</v>
      </c>
      <c r="E9996" t="s">
        <v>9</v>
      </c>
      <c r="F9996">
        <v>32</v>
      </c>
      <c r="G9996" t="s">
        <v>10</v>
      </c>
    </row>
    <row r="9997" spans="1:7" x14ac:dyDescent="0.3">
      <c r="A9997" t="s">
        <v>10024</v>
      </c>
      <c r="B9997" t="s">
        <v>7613</v>
      </c>
      <c r="C9997">
        <v>2011</v>
      </c>
      <c r="D9997">
        <v>7</v>
      </c>
      <c r="E9997" t="s">
        <v>9</v>
      </c>
      <c r="F9997">
        <v>16</v>
      </c>
      <c r="G9997" t="s">
        <v>10</v>
      </c>
    </row>
    <row r="9998" spans="1:7" x14ac:dyDescent="0.3">
      <c r="A9998" t="s">
        <v>10025</v>
      </c>
      <c r="B9998" t="s">
        <v>7613</v>
      </c>
      <c r="C9998">
        <v>2012</v>
      </c>
      <c r="D9998">
        <v>10</v>
      </c>
      <c r="E9998" t="s">
        <v>18</v>
      </c>
      <c r="F9998">
        <v>580</v>
      </c>
      <c r="G9998" t="s">
        <v>10</v>
      </c>
    </row>
    <row r="9999" spans="1:7" x14ac:dyDescent="0.3">
      <c r="A9999" t="s">
        <v>10026</v>
      </c>
      <c r="B9999" t="s">
        <v>7613</v>
      </c>
      <c r="C9999">
        <v>2006</v>
      </c>
      <c r="D9999">
        <v>10</v>
      </c>
      <c r="E9999" t="s">
        <v>80</v>
      </c>
      <c r="F9999">
        <v>20</v>
      </c>
      <c r="G9999" t="s">
        <v>10</v>
      </c>
    </row>
    <row r="10000" spans="1:7" x14ac:dyDescent="0.3">
      <c r="A10000" t="s">
        <v>10027</v>
      </c>
      <c r="B10000" t="s">
        <v>7613</v>
      </c>
      <c r="C10000">
        <v>2008</v>
      </c>
      <c r="D10000">
        <v>4</v>
      </c>
      <c r="E10000" t="s">
        <v>9</v>
      </c>
      <c r="F10000">
        <v>180</v>
      </c>
      <c r="G10000" t="s">
        <v>10</v>
      </c>
    </row>
    <row r="10001" spans="1:7" x14ac:dyDescent="0.3">
      <c r="A10001" t="s">
        <v>10028</v>
      </c>
      <c r="B10001" t="s">
        <v>7613</v>
      </c>
      <c r="C10001">
        <v>2006</v>
      </c>
      <c r="D10001">
        <v>5</v>
      </c>
      <c r="E10001" t="s">
        <v>71</v>
      </c>
      <c r="F10001">
        <v>221</v>
      </c>
      <c r="G10001" t="s">
        <v>10</v>
      </c>
    </row>
    <row r="10002" spans="1:7" x14ac:dyDescent="0.3">
      <c r="A10002" t="s">
        <v>10029</v>
      </c>
      <c r="B10002" t="s">
        <v>7613</v>
      </c>
      <c r="C10002">
        <v>2013</v>
      </c>
      <c r="D10002">
        <v>4</v>
      </c>
      <c r="E10002" t="s">
        <v>18</v>
      </c>
      <c r="F10002">
        <v>717</v>
      </c>
      <c r="G10002" t="s">
        <v>10</v>
      </c>
    </row>
    <row r="10003" spans="1:7" x14ac:dyDescent="0.3">
      <c r="A10003" t="s">
        <v>10030</v>
      </c>
      <c r="B10003" t="s">
        <v>7613</v>
      </c>
      <c r="C10003">
        <v>2014</v>
      </c>
      <c r="D10003">
        <v>8</v>
      </c>
      <c r="E10003" t="s">
        <v>9</v>
      </c>
      <c r="F10003">
        <v>70</v>
      </c>
      <c r="G10003" t="s">
        <v>10</v>
      </c>
    </row>
    <row r="10004" spans="1:7" x14ac:dyDescent="0.3">
      <c r="A10004" t="s">
        <v>10031</v>
      </c>
      <c r="B10004" t="s">
        <v>7613</v>
      </c>
      <c r="C10004">
        <v>2008</v>
      </c>
      <c r="D10004">
        <v>12</v>
      </c>
      <c r="E10004" t="s">
        <v>18</v>
      </c>
      <c r="F10004">
        <v>15828</v>
      </c>
      <c r="G10004" t="s">
        <v>10</v>
      </c>
    </row>
    <row r="10005" spans="1:7" x14ac:dyDescent="0.3">
      <c r="A10005" t="s">
        <v>10032</v>
      </c>
      <c r="B10005" t="s">
        <v>7613</v>
      </c>
      <c r="C10005">
        <v>2006</v>
      </c>
      <c r="D10005">
        <v>10</v>
      </c>
      <c r="E10005" t="s">
        <v>9</v>
      </c>
      <c r="F10005">
        <v>300</v>
      </c>
      <c r="G10005" t="s">
        <v>10</v>
      </c>
    </row>
    <row r="10006" spans="1:7" x14ac:dyDescent="0.3">
      <c r="A10006" t="s">
        <v>10033</v>
      </c>
      <c r="B10006" t="s">
        <v>7613</v>
      </c>
      <c r="C10006">
        <v>2007</v>
      </c>
      <c r="D10006">
        <v>6</v>
      </c>
      <c r="E10006" t="s">
        <v>18</v>
      </c>
      <c r="F10006">
        <v>23802</v>
      </c>
      <c r="G10006" t="s">
        <v>10</v>
      </c>
    </row>
    <row r="10007" spans="1:7" x14ac:dyDescent="0.3">
      <c r="A10007" t="s">
        <v>10034</v>
      </c>
      <c r="B10007" t="s">
        <v>7613</v>
      </c>
      <c r="C10007">
        <v>2006</v>
      </c>
      <c r="D10007">
        <v>3</v>
      </c>
      <c r="E10007" t="s">
        <v>71</v>
      </c>
      <c r="F10007">
        <v>163</v>
      </c>
      <c r="G10007" t="s">
        <v>10</v>
      </c>
    </row>
    <row r="10008" spans="1:7" x14ac:dyDescent="0.3">
      <c r="A10008" t="s">
        <v>10035</v>
      </c>
      <c r="B10008" t="s">
        <v>7613</v>
      </c>
      <c r="C10008">
        <v>2013</v>
      </c>
      <c r="D10008">
        <v>9</v>
      </c>
      <c r="E10008" t="s">
        <v>60</v>
      </c>
      <c r="F10008">
        <v>197</v>
      </c>
      <c r="G10008" t="s">
        <v>10</v>
      </c>
    </row>
    <row r="10009" spans="1:7" x14ac:dyDescent="0.3">
      <c r="A10009" t="s">
        <v>10036</v>
      </c>
      <c r="B10009" t="s">
        <v>7613</v>
      </c>
      <c r="C10009">
        <v>2007</v>
      </c>
      <c r="D10009">
        <v>12</v>
      </c>
      <c r="E10009" t="s">
        <v>9</v>
      </c>
      <c r="F10009">
        <v>163</v>
      </c>
      <c r="G10009" t="s">
        <v>10</v>
      </c>
    </row>
    <row r="10010" spans="1:7" x14ac:dyDescent="0.3">
      <c r="A10010" t="s">
        <v>10037</v>
      </c>
      <c r="B10010" t="s">
        <v>7613</v>
      </c>
      <c r="C10010">
        <v>2008</v>
      </c>
      <c r="D10010">
        <v>1</v>
      </c>
      <c r="E10010" t="s">
        <v>18</v>
      </c>
      <c r="F10010">
        <v>245</v>
      </c>
      <c r="G10010" t="s">
        <v>10</v>
      </c>
    </row>
    <row r="10011" spans="1:7" x14ac:dyDescent="0.3">
      <c r="A10011" t="s">
        <v>10038</v>
      </c>
      <c r="B10011" t="s">
        <v>7613</v>
      </c>
      <c r="C10011">
        <v>2010</v>
      </c>
      <c r="D10011">
        <v>9</v>
      </c>
      <c r="E10011" t="s">
        <v>9</v>
      </c>
      <c r="F10011">
        <v>60</v>
      </c>
      <c r="G10011" t="s">
        <v>10</v>
      </c>
    </row>
    <row r="10012" spans="1:7" x14ac:dyDescent="0.3">
      <c r="A10012" t="s">
        <v>10039</v>
      </c>
      <c r="B10012" t="s">
        <v>7613</v>
      </c>
      <c r="C10012">
        <v>2007</v>
      </c>
      <c r="D10012">
        <v>5</v>
      </c>
      <c r="E10012" t="s">
        <v>71</v>
      </c>
      <c r="F10012">
        <v>628</v>
      </c>
      <c r="G10012" t="s">
        <v>10</v>
      </c>
    </row>
    <row r="10013" spans="1:7" x14ac:dyDescent="0.3">
      <c r="A10013" t="s">
        <v>10040</v>
      </c>
      <c r="B10013" t="s">
        <v>7613</v>
      </c>
      <c r="C10013">
        <v>2007</v>
      </c>
      <c r="D10013">
        <v>2</v>
      </c>
      <c r="E10013" t="s">
        <v>9</v>
      </c>
      <c r="F10013">
        <v>0</v>
      </c>
      <c r="G10013" t="s">
        <v>12</v>
      </c>
    </row>
    <row r="10014" spans="1:7" x14ac:dyDescent="0.3">
      <c r="A10014" t="s">
        <v>10041</v>
      </c>
      <c r="B10014" t="s">
        <v>7613</v>
      </c>
      <c r="C10014">
        <v>2004</v>
      </c>
      <c r="D10014">
        <v>10</v>
      </c>
      <c r="E10014" t="s">
        <v>71</v>
      </c>
      <c r="F10014">
        <v>740</v>
      </c>
      <c r="G10014" t="s">
        <v>10</v>
      </c>
    </row>
    <row r="10015" spans="1:7" x14ac:dyDescent="0.3">
      <c r="A10015" t="s">
        <v>10042</v>
      </c>
      <c r="B10015" t="s">
        <v>7613</v>
      </c>
      <c r="C10015">
        <v>2006</v>
      </c>
      <c r="D10015">
        <v>4</v>
      </c>
      <c r="E10015" t="s">
        <v>18</v>
      </c>
      <c r="F10015">
        <v>435</v>
      </c>
      <c r="G10015" t="s">
        <v>10</v>
      </c>
    </row>
    <row r="10016" spans="1:7" x14ac:dyDescent="0.3">
      <c r="A10016" t="s">
        <v>10043</v>
      </c>
      <c r="B10016" t="s">
        <v>7613</v>
      </c>
      <c r="C10016">
        <v>2006</v>
      </c>
      <c r="D10016">
        <v>4</v>
      </c>
      <c r="E10016" t="s">
        <v>18</v>
      </c>
      <c r="F10016">
        <v>900</v>
      </c>
      <c r="G10016" t="s">
        <v>10</v>
      </c>
    </row>
    <row r="10017" spans="1:7" x14ac:dyDescent="0.3">
      <c r="A10017" t="s">
        <v>10044</v>
      </c>
      <c r="B10017" t="s">
        <v>7613</v>
      </c>
      <c r="C10017">
        <v>2008</v>
      </c>
      <c r="D10017">
        <v>1</v>
      </c>
      <c r="E10017" t="s">
        <v>80</v>
      </c>
      <c r="F10017">
        <v>18</v>
      </c>
      <c r="G10017" t="s">
        <v>10</v>
      </c>
    </row>
    <row r="10018" spans="1:7" x14ac:dyDescent="0.3">
      <c r="A10018" t="s">
        <v>10045</v>
      </c>
      <c r="B10018" t="s">
        <v>7613</v>
      </c>
      <c r="C10018">
        <v>2009</v>
      </c>
      <c r="D10018">
        <v>11</v>
      </c>
      <c r="E10018" t="s">
        <v>18</v>
      </c>
      <c r="F10018">
        <v>1101</v>
      </c>
      <c r="G10018" t="s">
        <v>10</v>
      </c>
    </row>
    <row r="10019" spans="1:7" x14ac:dyDescent="0.3">
      <c r="A10019" t="s">
        <v>10046</v>
      </c>
      <c r="B10019" t="s">
        <v>7613</v>
      </c>
      <c r="C10019">
        <v>1999</v>
      </c>
      <c r="D10019">
        <v>7</v>
      </c>
      <c r="E10019" t="s">
        <v>71</v>
      </c>
      <c r="F10019">
        <v>150</v>
      </c>
      <c r="G10019" t="s">
        <v>10</v>
      </c>
    </row>
    <row r="10020" spans="1:7" x14ac:dyDescent="0.3">
      <c r="A10020" t="s">
        <v>10047</v>
      </c>
      <c r="B10020" t="s">
        <v>7613</v>
      </c>
      <c r="C10020">
        <v>2009</v>
      </c>
      <c r="D10020">
        <v>9</v>
      </c>
      <c r="E10020" t="s">
        <v>18</v>
      </c>
      <c r="F10020">
        <v>0</v>
      </c>
      <c r="G10020" t="s">
        <v>12</v>
      </c>
    </row>
    <row r="10021" spans="1:7" x14ac:dyDescent="0.3">
      <c r="A10021" t="s">
        <v>10048</v>
      </c>
      <c r="B10021" t="s">
        <v>7613</v>
      </c>
      <c r="C10021">
        <v>2011</v>
      </c>
      <c r="D10021">
        <v>9</v>
      </c>
      <c r="E10021" t="s">
        <v>80</v>
      </c>
      <c r="F10021">
        <v>3</v>
      </c>
      <c r="G10021" t="s">
        <v>50</v>
      </c>
    </row>
    <row r="10022" spans="1:7" x14ac:dyDescent="0.3">
      <c r="A10022" t="s">
        <v>10049</v>
      </c>
      <c r="B10022" t="s">
        <v>7613</v>
      </c>
      <c r="C10022">
        <v>2014</v>
      </c>
      <c r="D10022">
        <v>9</v>
      </c>
      <c r="E10022" t="s">
        <v>60</v>
      </c>
      <c r="F10022">
        <v>304</v>
      </c>
      <c r="G10022" t="s">
        <v>10</v>
      </c>
    </row>
    <row r="10023" spans="1:7" x14ac:dyDescent="0.3">
      <c r="A10023" t="s">
        <v>10050</v>
      </c>
      <c r="B10023" t="s">
        <v>7613</v>
      </c>
      <c r="C10023">
        <v>2006</v>
      </c>
      <c r="D10023">
        <v>8</v>
      </c>
      <c r="E10023" t="s">
        <v>9</v>
      </c>
      <c r="F10023">
        <v>45</v>
      </c>
      <c r="G10023" t="s">
        <v>10</v>
      </c>
    </row>
    <row r="10024" spans="1:7" x14ac:dyDescent="0.3">
      <c r="A10024" t="s">
        <v>10051</v>
      </c>
      <c r="B10024" t="s">
        <v>7613</v>
      </c>
      <c r="C10024">
        <v>2010</v>
      </c>
      <c r="D10024">
        <v>6</v>
      </c>
      <c r="E10024" t="s">
        <v>71</v>
      </c>
      <c r="F10024">
        <v>185</v>
      </c>
      <c r="G10024" t="s">
        <v>10</v>
      </c>
    </row>
    <row r="10025" spans="1:7" x14ac:dyDescent="0.3">
      <c r="A10025" t="s">
        <v>10052</v>
      </c>
      <c r="B10025" t="s">
        <v>7613</v>
      </c>
      <c r="C10025">
        <v>2006</v>
      </c>
      <c r="D10025">
        <v>5</v>
      </c>
      <c r="E10025" t="s">
        <v>71</v>
      </c>
      <c r="F10025">
        <v>632</v>
      </c>
      <c r="G10025" t="s">
        <v>10</v>
      </c>
    </row>
    <row r="10026" spans="1:7" x14ac:dyDescent="0.3">
      <c r="A10026" t="s">
        <v>10053</v>
      </c>
      <c r="B10026" t="s">
        <v>7613</v>
      </c>
      <c r="C10026">
        <v>2010</v>
      </c>
      <c r="D10026">
        <v>11</v>
      </c>
      <c r="E10026" t="s">
        <v>9</v>
      </c>
      <c r="F10026">
        <v>1</v>
      </c>
      <c r="G10026" t="s">
        <v>50</v>
      </c>
    </row>
    <row r="10027" spans="1:7" x14ac:dyDescent="0.3">
      <c r="A10027" t="s">
        <v>10054</v>
      </c>
      <c r="B10027" t="s">
        <v>7613</v>
      </c>
      <c r="C10027">
        <v>2014</v>
      </c>
      <c r="D10027">
        <v>6</v>
      </c>
      <c r="E10027" t="s">
        <v>9</v>
      </c>
      <c r="F10027">
        <v>61</v>
      </c>
      <c r="G10027" t="s">
        <v>10</v>
      </c>
    </row>
    <row r="10028" spans="1:7" x14ac:dyDescent="0.3">
      <c r="A10028" t="s">
        <v>10055</v>
      </c>
      <c r="B10028" t="s">
        <v>7613</v>
      </c>
      <c r="C10028">
        <v>2013</v>
      </c>
      <c r="D10028">
        <v>7</v>
      </c>
      <c r="E10028" t="s">
        <v>80</v>
      </c>
      <c r="F10028">
        <v>128</v>
      </c>
      <c r="G10028" t="s">
        <v>10</v>
      </c>
    </row>
    <row r="10029" spans="1:7" x14ac:dyDescent="0.3">
      <c r="A10029" t="s">
        <v>10056</v>
      </c>
      <c r="B10029" t="s">
        <v>7613</v>
      </c>
      <c r="C10029">
        <v>2007</v>
      </c>
      <c r="D10029">
        <v>7</v>
      </c>
      <c r="E10029" t="s">
        <v>80</v>
      </c>
      <c r="F10029">
        <v>25</v>
      </c>
      <c r="G10029" t="s">
        <v>10</v>
      </c>
    </row>
    <row r="10030" spans="1:7" x14ac:dyDescent="0.3">
      <c r="A10030" t="s">
        <v>10057</v>
      </c>
      <c r="B10030" t="s">
        <v>7613</v>
      </c>
      <c r="C10030">
        <v>2003</v>
      </c>
      <c r="D10030">
        <v>11</v>
      </c>
      <c r="E10030" t="s">
        <v>18</v>
      </c>
      <c r="F10030">
        <v>290</v>
      </c>
      <c r="G10030" t="s">
        <v>10</v>
      </c>
    </row>
    <row r="10031" spans="1:7" x14ac:dyDescent="0.3">
      <c r="A10031" t="s">
        <v>10058</v>
      </c>
      <c r="B10031" t="s">
        <v>7613</v>
      </c>
      <c r="C10031">
        <v>2010</v>
      </c>
      <c r="D10031">
        <v>9</v>
      </c>
      <c r="E10031" t="s">
        <v>80</v>
      </c>
      <c r="F10031">
        <v>86</v>
      </c>
      <c r="G10031" t="s">
        <v>10</v>
      </c>
    </row>
    <row r="10032" spans="1:7" x14ac:dyDescent="0.3">
      <c r="A10032" t="s">
        <v>10059</v>
      </c>
      <c r="B10032" t="s">
        <v>7613</v>
      </c>
      <c r="C10032">
        <v>2015</v>
      </c>
      <c r="D10032">
        <v>7</v>
      </c>
      <c r="E10032" t="s">
        <v>18</v>
      </c>
      <c r="F10032">
        <v>423</v>
      </c>
      <c r="G10032" t="s">
        <v>10</v>
      </c>
    </row>
    <row r="10033" spans="1:7" x14ac:dyDescent="0.3">
      <c r="A10033" t="s">
        <v>10060</v>
      </c>
      <c r="B10033" t="s">
        <v>7613</v>
      </c>
      <c r="C10033">
        <v>2005</v>
      </c>
      <c r="D10033">
        <v>7</v>
      </c>
      <c r="E10033" t="s">
        <v>9</v>
      </c>
      <c r="F10033">
        <v>82</v>
      </c>
      <c r="G10033" t="s">
        <v>10</v>
      </c>
    </row>
    <row r="10034" spans="1:7" x14ac:dyDescent="0.3">
      <c r="A10034" t="s">
        <v>10061</v>
      </c>
      <c r="B10034" t="s">
        <v>7613</v>
      </c>
      <c r="C10034">
        <v>2010</v>
      </c>
      <c r="D10034">
        <v>10</v>
      </c>
      <c r="E10034" t="s">
        <v>80</v>
      </c>
      <c r="F10034">
        <v>35</v>
      </c>
      <c r="G10034" t="s">
        <v>10</v>
      </c>
    </row>
    <row r="10035" spans="1:7" x14ac:dyDescent="0.3">
      <c r="A10035" t="s">
        <v>10062</v>
      </c>
      <c r="B10035" t="s">
        <v>7613</v>
      </c>
      <c r="C10035">
        <v>2000</v>
      </c>
      <c r="D10035">
        <v>8</v>
      </c>
      <c r="E10035" t="s">
        <v>18</v>
      </c>
      <c r="F10035">
        <v>951</v>
      </c>
      <c r="G10035" t="s">
        <v>10</v>
      </c>
    </row>
    <row r="10036" spans="1:7" x14ac:dyDescent="0.3">
      <c r="A10036" t="s">
        <v>10063</v>
      </c>
      <c r="B10036" t="s">
        <v>7613</v>
      </c>
      <c r="C10036">
        <v>2007</v>
      </c>
      <c r="D10036">
        <v>4</v>
      </c>
      <c r="E10036" t="s">
        <v>9</v>
      </c>
      <c r="F10036">
        <v>92</v>
      </c>
      <c r="G10036" t="s">
        <v>10</v>
      </c>
    </row>
    <row r="10037" spans="1:7" x14ac:dyDescent="0.3">
      <c r="A10037" t="s">
        <v>10064</v>
      </c>
      <c r="B10037" t="s">
        <v>7613</v>
      </c>
      <c r="C10037">
        <v>2012</v>
      </c>
      <c r="D10037">
        <v>6</v>
      </c>
      <c r="E10037" t="s">
        <v>18</v>
      </c>
      <c r="F10037">
        <v>4011</v>
      </c>
      <c r="G10037" t="s">
        <v>10</v>
      </c>
    </row>
    <row r="10038" spans="1:7" x14ac:dyDescent="0.3">
      <c r="A10038" t="s">
        <v>10065</v>
      </c>
      <c r="B10038" t="s">
        <v>7613</v>
      </c>
      <c r="C10038">
        <v>2006</v>
      </c>
      <c r="D10038">
        <v>12</v>
      </c>
      <c r="E10038" t="s">
        <v>9</v>
      </c>
      <c r="F10038">
        <v>492</v>
      </c>
      <c r="G10038" t="s">
        <v>10</v>
      </c>
    </row>
    <row r="10039" spans="1:7" x14ac:dyDescent="0.3">
      <c r="A10039" t="s">
        <v>10066</v>
      </c>
      <c r="B10039" t="s">
        <v>7613</v>
      </c>
      <c r="C10039">
        <v>2016</v>
      </c>
      <c r="D10039">
        <v>4</v>
      </c>
      <c r="E10039" t="s">
        <v>71</v>
      </c>
      <c r="F10039">
        <v>229</v>
      </c>
      <c r="G10039" t="s">
        <v>10</v>
      </c>
    </row>
    <row r="10040" spans="1:7" x14ac:dyDescent="0.3">
      <c r="A10040" t="s">
        <v>10067</v>
      </c>
      <c r="B10040" t="s">
        <v>7613</v>
      </c>
      <c r="C10040">
        <v>2016</v>
      </c>
      <c r="D10040">
        <v>2</v>
      </c>
      <c r="E10040" t="s">
        <v>9</v>
      </c>
      <c r="F10040">
        <v>103</v>
      </c>
      <c r="G10040" t="s">
        <v>10</v>
      </c>
    </row>
    <row r="10041" spans="1:7" x14ac:dyDescent="0.3">
      <c r="A10041" t="s">
        <v>10068</v>
      </c>
      <c r="B10041" t="s">
        <v>7613</v>
      </c>
      <c r="C10041">
        <v>2007</v>
      </c>
      <c r="D10041">
        <v>12</v>
      </c>
      <c r="E10041" t="s">
        <v>9</v>
      </c>
      <c r="F10041">
        <v>627</v>
      </c>
      <c r="G10041" t="s">
        <v>10</v>
      </c>
    </row>
    <row r="10042" spans="1:7" x14ac:dyDescent="0.3">
      <c r="A10042" t="s">
        <v>10069</v>
      </c>
      <c r="B10042" t="s">
        <v>7613</v>
      </c>
      <c r="C10042">
        <v>2006</v>
      </c>
      <c r="D10042">
        <v>10</v>
      </c>
      <c r="E10042" t="s">
        <v>80</v>
      </c>
      <c r="F10042">
        <v>36</v>
      </c>
      <c r="G10042" t="s">
        <v>10</v>
      </c>
    </row>
    <row r="10043" spans="1:7" x14ac:dyDescent="0.3">
      <c r="A10043" t="s">
        <v>10070</v>
      </c>
      <c r="B10043" t="s">
        <v>7613</v>
      </c>
      <c r="C10043">
        <v>2016</v>
      </c>
      <c r="D10043">
        <v>9</v>
      </c>
      <c r="E10043" t="s">
        <v>9</v>
      </c>
      <c r="F10043">
        <v>0</v>
      </c>
      <c r="G10043" t="s">
        <v>12</v>
      </c>
    </row>
    <row r="10044" spans="1:7" x14ac:dyDescent="0.3">
      <c r="A10044" t="s">
        <v>10071</v>
      </c>
      <c r="B10044" t="s">
        <v>7613</v>
      </c>
      <c r="C10044">
        <v>2010</v>
      </c>
      <c r="D10044">
        <v>3</v>
      </c>
      <c r="E10044" t="s">
        <v>80</v>
      </c>
      <c r="F10044">
        <v>52</v>
      </c>
      <c r="G10044" t="s">
        <v>10</v>
      </c>
    </row>
    <row r="10045" spans="1:7" x14ac:dyDescent="0.3">
      <c r="A10045" t="s">
        <v>10072</v>
      </c>
      <c r="B10045" t="s">
        <v>7613</v>
      </c>
      <c r="C10045">
        <v>2005</v>
      </c>
      <c r="D10045">
        <v>8</v>
      </c>
      <c r="E10045" t="s">
        <v>9</v>
      </c>
      <c r="F10045">
        <v>125</v>
      </c>
      <c r="G10045" t="s">
        <v>10</v>
      </c>
    </row>
    <row r="10046" spans="1:7" x14ac:dyDescent="0.3">
      <c r="A10046" t="s">
        <v>10073</v>
      </c>
      <c r="B10046" t="s">
        <v>7613</v>
      </c>
      <c r="C10046">
        <v>2004</v>
      </c>
      <c r="D10046">
        <v>12</v>
      </c>
      <c r="E10046" t="s">
        <v>18</v>
      </c>
      <c r="F10046">
        <v>300</v>
      </c>
      <c r="G10046" t="s">
        <v>10</v>
      </c>
    </row>
    <row r="10047" spans="1:7" x14ac:dyDescent="0.3">
      <c r="A10047" t="s">
        <v>10074</v>
      </c>
      <c r="B10047" t="s">
        <v>7613</v>
      </c>
      <c r="C10047">
        <v>2007</v>
      </c>
      <c r="D10047">
        <v>3</v>
      </c>
      <c r="E10047" t="s">
        <v>80</v>
      </c>
      <c r="F10047">
        <v>12</v>
      </c>
      <c r="G10047" t="s">
        <v>10</v>
      </c>
    </row>
    <row r="10048" spans="1:7" x14ac:dyDescent="0.3">
      <c r="A10048" t="s">
        <v>10075</v>
      </c>
      <c r="B10048" t="s">
        <v>7613</v>
      </c>
      <c r="C10048">
        <v>2005</v>
      </c>
      <c r="D10048">
        <v>1</v>
      </c>
      <c r="E10048" t="s">
        <v>71</v>
      </c>
      <c r="F10048">
        <v>152</v>
      </c>
      <c r="G10048" t="s">
        <v>10</v>
      </c>
    </row>
    <row r="10049" spans="1:7" x14ac:dyDescent="0.3">
      <c r="A10049" t="s">
        <v>10076</v>
      </c>
      <c r="B10049" t="s">
        <v>7613</v>
      </c>
      <c r="C10049">
        <v>2016</v>
      </c>
      <c r="D10049">
        <v>5</v>
      </c>
      <c r="E10049" t="s">
        <v>71</v>
      </c>
      <c r="F10049">
        <v>1701</v>
      </c>
      <c r="G10049" t="s">
        <v>10</v>
      </c>
    </row>
    <row r="10050" spans="1:7" x14ac:dyDescent="0.3">
      <c r="A10050" t="s">
        <v>10077</v>
      </c>
      <c r="B10050" t="s">
        <v>7613</v>
      </c>
      <c r="C10050">
        <v>2018</v>
      </c>
      <c r="D10050">
        <v>7</v>
      </c>
      <c r="E10050" t="s">
        <v>80</v>
      </c>
      <c r="F10050">
        <v>12</v>
      </c>
      <c r="G10050" t="s">
        <v>473</v>
      </c>
    </row>
    <row r="10051" spans="1:7" x14ac:dyDescent="0.3">
      <c r="A10051" t="s">
        <v>10078</v>
      </c>
      <c r="B10051" t="s">
        <v>7613</v>
      </c>
      <c r="C10051">
        <v>2011</v>
      </c>
      <c r="D10051">
        <v>9</v>
      </c>
      <c r="E10051" t="s">
        <v>18</v>
      </c>
      <c r="F10051">
        <v>233</v>
      </c>
      <c r="G10051" t="s">
        <v>50</v>
      </c>
    </row>
    <row r="10052" spans="1:7" x14ac:dyDescent="0.3">
      <c r="A10052" t="s">
        <v>10079</v>
      </c>
      <c r="B10052" t="s">
        <v>7613</v>
      </c>
      <c r="C10052">
        <v>2011</v>
      </c>
      <c r="D10052">
        <v>1</v>
      </c>
      <c r="E10052" t="s">
        <v>18</v>
      </c>
      <c r="F10052">
        <v>16568</v>
      </c>
      <c r="G10052" t="s">
        <v>10</v>
      </c>
    </row>
    <row r="10053" spans="1:7" x14ac:dyDescent="0.3">
      <c r="A10053" t="s">
        <v>10080</v>
      </c>
      <c r="B10053" t="s">
        <v>7613</v>
      </c>
      <c r="C10053">
        <v>2012</v>
      </c>
      <c r="D10053">
        <v>7</v>
      </c>
      <c r="E10053" t="s">
        <v>71</v>
      </c>
      <c r="F10053">
        <v>56</v>
      </c>
      <c r="G10053" t="s">
        <v>10</v>
      </c>
    </row>
    <row r="10054" spans="1:7" x14ac:dyDescent="0.3">
      <c r="A10054" t="s">
        <v>10081</v>
      </c>
      <c r="B10054" t="s">
        <v>7613</v>
      </c>
      <c r="C10054">
        <v>2010</v>
      </c>
      <c r="D10054">
        <v>5</v>
      </c>
      <c r="E10054" t="s">
        <v>18</v>
      </c>
      <c r="F10054">
        <v>841</v>
      </c>
      <c r="G10054" t="s">
        <v>10</v>
      </c>
    </row>
    <row r="10055" spans="1:7" x14ac:dyDescent="0.3">
      <c r="A10055" t="s">
        <v>10082</v>
      </c>
      <c r="B10055" t="s">
        <v>7613</v>
      </c>
      <c r="C10055">
        <v>2001</v>
      </c>
      <c r="D10055">
        <v>5</v>
      </c>
      <c r="E10055" t="s">
        <v>18</v>
      </c>
      <c r="F10055">
        <v>330</v>
      </c>
      <c r="G10055" t="s">
        <v>15</v>
      </c>
    </row>
    <row r="10056" spans="1:7" x14ac:dyDescent="0.3">
      <c r="A10056" t="s">
        <v>10083</v>
      </c>
      <c r="B10056" t="s">
        <v>7613</v>
      </c>
      <c r="C10056">
        <v>2012</v>
      </c>
      <c r="D10056">
        <v>6</v>
      </c>
      <c r="E10056" t="s">
        <v>80</v>
      </c>
      <c r="F10056">
        <v>86</v>
      </c>
      <c r="G10056" t="s">
        <v>10</v>
      </c>
    </row>
    <row r="10057" spans="1:7" x14ac:dyDescent="0.3">
      <c r="A10057" t="s">
        <v>10084</v>
      </c>
      <c r="B10057" t="s">
        <v>7613</v>
      </c>
      <c r="C10057">
        <v>2011</v>
      </c>
      <c r="D10057">
        <v>11</v>
      </c>
      <c r="E10057" t="s">
        <v>71</v>
      </c>
      <c r="F10057">
        <v>16</v>
      </c>
      <c r="G10057" t="s">
        <v>10</v>
      </c>
    </row>
    <row r="10058" spans="1:7" x14ac:dyDescent="0.3">
      <c r="A10058" t="s">
        <v>10085</v>
      </c>
      <c r="B10058" t="s">
        <v>7613</v>
      </c>
      <c r="C10058">
        <v>2013</v>
      </c>
      <c r="D10058">
        <v>12</v>
      </c>
      <c r="E10058" t="s">
        <v>80</v>
      </c>
      <c r="F10058">
        <v>2</v>
      </c>
      <c r="G10058" t="s">
        <v>50</v>
      </c>
    </row>
    <row r="10059" spans="1:7" x14ac:dyDescent="0.3">
      <c r="A10059" t="s">
        <v>10086</v>
      </c>
      <c r="B10059" t="s">
        <v>10087</v>
      </c>
      <c r="C10059">
        <v>2002</v>
      </c>
      <c r="D10059">
        <v>1</v>
      </c>
      <c r="E10059" t="s">
        <v>18</v>
      </c>
      <c r="F10059">
        <v>879</v>
      </c>
      <c r="G10059" t="s">
        <v>10</v>
      </c>
    </row>
    <row r="10060" spans="1:7" x14ac:dyDescent="0.3">
      <c r="A10060" t="s">
        <v>10088</v>
      </c>
      <c r="B10060" t="s">
        <v>10087</v>
      </c>
      <c r="C10060">
        <v>2002</v>
      </c>
      <c r="D10060">
        <v>8</v>
      </c>
      <c r="E10060" t="s">
        <v>9</v>
      </c>
      <c r="F10060">
        <v>137</v>
      </c>
      <c r="G10060" t="s">
        <v>10</v>
      </c>
    </row>
    <row r="10061" spans="1:7" x14ac:dyDescent="0.3">
      <c r="A10061" t="s">
        <v>10089</v>
      </c>
      <c r="B10061" t="s">
        <v>10087</v>
      </c>
      <c r="C10061">
        <v>2002</v>
      </c>
      <c r="D10061">
        <v>4</v>
      </c>
      <c r="E10061" t="s">
        <v>9</v>
      </c>
      <c r="F10061">
        <v>82</v>
      </c>
      <c r="G10061" t="s">
        <v>10</v>
      </c>
    </row>
    <row r="10062" spans="1:7" x14ac:dyDescent="0.3">
      <c r="A10062" t="s">
        <v>10090</v>
      </c>
      <c r="B10062" t="s">
        <v>10087</v>
      </c>
      <c r="C10062">
        <v>2001</v>
      </c>
      <c r="D10062">
        <v>12</v>
      </c>
      <c r="E10062" t="s">
        <v>9</v>
      </c>
      <c r="F10062">
        <v>102</v>
      </c>
      <c r="G10062" t="s">
        <v>10</v>
      </c>
    </row>
    <row r="10063" spans="1:7" x14ac:dyDescent="0.3">
      <c r="A10063" t="s">
        <v>10091</v>
      </c>
      <c r="B10063" t="s">
        <v>10087</v>
      </c>
      <c r="C10063">
        <v>2002</v>
      </c>
      <c r="D10063">
        <v>2</v>
      </c>
      <c r="E10063" t="s">
        <v>9</v>
      </c>
      <c r="F10063">
        <v>29</v>
      </c>
      <c r="G10063" t="s">
        <v>10</v>
      </c>
    </row>
    <row r="10064" spans="1:7" x14ac:dyDescent="0.3">
      <c r="A10064" t="s">
        <v>10092</v>
      </c>
      <c r="B10064" t="s">
        <v>10087</v>
      </c>
      <c r="C10064">
        <v>2001</v>
      </c>
      <c r="D10064">
        <v>12</v>
      </c>
      <c r="E10064" t="s">
        <v>9</v>
      </c>
      <c r="F10064">
        <v>54</v>
      </c>
      <c r="G10064" t="s">
        <v>10</v>
      </c>
    </row>
    <row r="10065" spans="1:7" x14ac:dyDescent="0.3">
      <c r="A10065" t="s">
        <v>10093</v>
      </c>
      <c r="B10065" t="s">
        <v>10087</v>
      </c>
      <c r="C10065">
        <v>2000</v>
      </c>
      <c r="D10065">
        <v>12</v>
      </c>
      <c r="E10065" t="s">
        <v>9</v>
      </c>
      <c r="F10065">
        <v>782</v>
      </c>
      <c r="G10065" t="s">
        <v>10</v>
      </c>
    </row>
    <row r="10066" spans="1:7" x14ac:dyDescent="0.3">
      <c r="A10066" t="s">
        <v>10094</v>
      </c>
      <c r="B10066" t="s">
        <v>10087</v>
      </c>
      <c r="C10066">
        <v>2002</v>
      </c>
      <c r="D10066">
        <v>12</v>
      </c>
      <c r="E10066" t="s">
        <v>14</v>
      </c>
      <c r="F10066">
        <v>56</v>
      </c>
      <c r="G10066" t="s">
        <v>10</v>
      </c>
    </row>
    <row r="10067" spans="1:7" x14ac:dyDescent="0.3">
      <c r="A10067" t="s">
        <v>10095</v>
      </c>
      <c r="B10067" t="s">
        <v>10087</v>
      </c>
      <c r="C10067">
        <v>2003</v>
      </c>
      <c r="D10067">
        <v>11</v>
      </c>
      <c r="E10067" t="s">
        <v>18</v>
      </c>
      <c r="F10067">
        <v>903</v>
      </c>
      <c r="G10067" t="s">
        <v>10</v>
      </c>
    </row>
    <row r="10068" spans="1:7" x14ac:dyDescent="0.3">
      <c r="A10068" t="s">
        <v>10096</v>
      </c>
      <c r="B10068" t="s">
        <v>10087</v>
      </c>
      <c r="C10068">
        <v>2002</v>
      </c>
      <c r="D10068">
        <v>9</v>
      </c>
      <c r="E10068" t="s">
        <v>9</v>
      </c>
      <c r="F10068">
        <v>501</v>
      </c>
      <c r="G10068" t="s">
        <v>10</v>
      </c>
    </row>
    <row r="10069" spans="1:7" x14ac:dyDescent="0.3">
      <c r="A10069" t="s">
        <v>10097</v>
      </c>
      <c r="B10069" t="s">
        <v>10087</v>
      </c>
      <c r="C10069">
        <v>2003</v>
      </c>
      <c r="D10069">
        <v>7</v>
      </c>
      <c r="E10069" t="s">
        <v>9</v>
      </c>
      <c r="F10069">
        <v>0</v>
      </c>
      <c r="G10069" t="s">
        <v>10</v>
      </c>
    </row>
    <row r="10070" spans="1:7" x14ac:dyDescent="0.3">
      <c r="A10070" t="s">
        <v>10098</v>
      </c>
      <c r="B10070" t="s">
        <v>10087</v>
      </c>
      <c r="C10070">
        <v>2003</v>
      </c>
      <c r="D10070">
        <v>11</v>
      </c>
      <c r="E10070" t="s">
        <v>18</v>
      </c>
      <c r="F10070">
        <v>2244</v>
      </c>
      <c r="G10070" t="s">
        <v>10</v>
      </c>
    </row>
    <row r="10071" spans="1:7" x14ac:dyDescent="0.3">
      <c r="A10071" t="s">
        <v>10099</v>
      </c>
      <c r="B10071" t="s">
        <v>10087</v>
      </c>
      <c r="C10071">
        <v>2004</v>
      </c>
      <c r="D10071">
        <v>2</v>
      </c>
      <c r="E10071" t="s">
        <v>9</v>
      </c>
      <c r="F10071">
        <v>54</v>
      </c>
      <c r="G10071" t="s">
        <v>10</v>
      </c>
    </row>
    <row r="10072" spans="1:7" x14ac:dyDescent="0.3">
      <c r="A10072" t="s">
        <v>10100</v>
      </c>
      <c r="B10072" t="s">
        <v>10087</v>
      </c>
      <c r="C10072">
        <v>2004</v>
      </c>
      <c r="D10072">
        <v>4</v>
      </c>
      <c r="E10072" t="s">
        <v>9</v>
      </c>
      <c r="F10072">
        <v>52</v>
      </c>
      <c r="G10072" t="s">
        <v>10</v>
      </c>
    </row>
    <row r="10073" spans="1:7" x14ac:dyDescent="0.3">
      <c r="A10073" t="s">
        <v>10101</v>
      </c>
      <c r="B10073" t="s">
        <v>10087</v>
      </c>
      <c r="C10073">
        <v>2004</v>
      </c>
      <c r="D10073">
        <v>4</v>
      </c>
      <c r="E10073" t="s">
        <v>18</v>
      </c>
      <c r="F10073">
        <v>750</v>
      </c>
      <c r="G10073" t="s">
        <v>10</v>
      </c>
    </row>
    <row r="10074" spans="1:7" x14ac:dyDescent="0.3">
      <c r="A10074" t="s">
        <v>10102</v>
      </c>
      <c r="B10074" t="s">
        <v>10087</v>
      </c>
      <c r="C10074">
        <v>2005</v>
      </c>
      <c r="D10074">
        <v>3</v>
      </c>
      <c r="E10074" t="s">
        <v>18</v>
      </c>
      <c r="F10074">
        <v>602</v>
      </c>
      <c r="G10074" t="s">
        <v>10</v>
      </c>
    </row>
    <row r="10075" spans="1:7" x14ac:dyDescent="0.3">
      <c r="A10075" t="s">
        <v>10103</v>
      </c>
      <c r="B10075" t="s">
        <v>10087</v>
      </c>
      <c r="C10075">
        <v>2005</v>
      </c>
      <c r="D10075">
        <v>4</v>
      </c>
      <c r="E10075" t="s">
        <v>9</v>
      </c>
      <c r="F10075">
        <v>96</v>
      </c>
      <c r="G10075" t="s">
        <v>10</v>
      </c>
    </row>
    <row r="10076" spans="1:7" x14ac:dyDescent="0.3">
      <c r="A10076" t="s">
        <v>10104</v>
      </c>
      <c r="B10076" t="s">
        <v>10087</v>
      </c>
      <c r="C10076">
        <v>2005</v>
      </c>
      <c r="D10076">
        <v>11</v>
      </c>
      <c r="E10076" t="s">
        <v>9</v>
      </c>
      <c r="F10076">
        <v>1</v>
      </c>
      <c r="G10076" t="s">
        <v>50</v>
      </c>
    </row>
    <row r="10077" spans="1:7" x14ac:dyDescent="0.3">
      <c r="A10077" t="s">
        <v>10105</v>
      </c>
      <c r="B10077" t="s">
        <v>10087</v>
      </c>
      <c r="C10077">
        <v>2005</v>
      </c>
      <c r="D10077">
        <v>4</v>
      </c>
      <c r="E10077" t="s">
        <v>9</v>
      </c>
      <c r="F10077">
        <v>101</v>
      </c>
      <c r="G10077" t="s">
        <v>10</v>
      </c>
    </row>
    <row r="10078" spans="1:7" x14ac:dyDescent="0.3">
      <c r="A10078" t="s">
        <v>10106</v>
      </c>
      <c r="B10078" t="s">
        <v>10087</v>
      </c>
      <c r="C10078">
        <v>2005</v>
      </c>
      <c r="D10078">
        <v>5</v>
      </c>
      <c r="E10078" t="s">
        <v>18</v>
      </c>
      <c r="F10078">
        <v>270</v>
      </c>
      <c r="G10078" t="s">
        <v>10</v>
      </c>
    </row>
    <row r="10079" spans="1:7" x14ac:dyDescent="0.3">
      <c r="A10079" t="s">
        <v>10107</v>
      </c>
      <c r="B10079" t="s">
        <v>10087</v>
      </c>
      <c r="C10079">
        <v>2005</v>
      </c>
      <c r="D10079">
        <v>6</v>
      </c>
      <c r="E10079" t="s">
        <v>18</v>
      </c>
      <c r="F10079">
        <v>2567</v>
      </c>
      <c r="G10079" t="s">
        <v>10</v>
      </c>
    </row>
    <row r="10080" spans="1:7" x14ac:dyDescent="0.3">
      <c r="A10080" t="s">
        <v>10108</v>
      </c>
      <c r="B10080" t="s">
        <v>10087</v>
      </c>
      <c r="C10080">
        <v>2005</v>
      </c>
      <c r="D10080">
        <v>6</v>
      </c>
      <c r="E10080" t="s">
        <v>9</v>
      </c>
      <c r="F10080">
        <v>189</v>
      </c>
      <c r="G10080" t="s">
        <v>10</v>
      </c>
    </row>
    <row r="10081" spans="1:7" x14ac:dyDescent="0.3">
      <c r="A10081" t="s">
        <v>10109</v>
      </c>
      <c r="B10081" t="s">
        <v>10087</v>
      </c>
      <c r="C10081">
        <v>2005</v>
      </c>
      <c r="D10081">
        <v>6</v>
      </c>
      <c r="E10081" t="s">
        <v>80</v>
      </c>
      <c r="F10081">
        <v>32</v>
      </c>
      <c r="G10081" t="s">
        <v>10</v>
      </c>
    </row>
    <row r="10082" spans="1:7" x14ac:dyDescent="0.3">
      <c r="A10082" t="s">
        <v>10110</v>
      </c>
      <c r="B10082" t="s">
        <v>10087</v>
      </c>
      <c r="C10082">
        <v>2005</v>
      </c>
      <c r="D10082">
        <v>3</v>
      </c>
      <c r="E10082" t="s">
        <v>9</v>
      </c>
      <c r="F10082">
        <v>112</v>
      </c>
      <c r="G10082" t="s">
        <v>10</v>
      </c>
    </row>
    <row r="10083" spans="1:7" x14ac:dyDescent="0.3">
      <c r="A10083" t="s">
        <v>10111</v>
      </c>
      <c r="B10083" t="s">
        <v>10087</v>
      </c>
      <c r="C10083">
        <v>2005</v>
      </c>
      <c r="D10083">
        <v>8</v>
      </c>
      <c r="E10083" t="s">
        <v>9</v>
      </c>
      <c r="F10083">
        <v>128</v>
      </c>
      <c r="G10083" t="s">
        <v>10</v>
      </c>
    </row>
    <row r="10084" spans="1:7" x14ac:dyDescent="0.3">
      <c r="A10084" t="s">
        <v>10112</v>
      </c>
      <c r="B10084" t="s">
        <v>10087</v>
      </c>
      <c r="C10084">
        <v>2002</v>
      </c>
      <c r="D10084">
        <v>8</v>
      </c>
      <c r="E10084" t="s">
        <v>18</v>
      </c>
      <c r="F10084">
        <v>468</v>
      </c>
      <c r="G10084" t="s">
        <v>10</v>
      </c>
    </row>
    <row r="10085" spans="1:7" x14ac:dyDescent="0.3">
      <c r="A10085" t="s">
        <v>10113</v>
      </c>
      <c r="B10085" t="s">
        <v>10087</v>
      </c>
      <c r="C10085">
        <v>2005</v>
      </c>
      <c r="D10085">
        <v>7</v>
      </c>
      <c r="E10085" t="s">
        <v>18</v>
      </c>
      <c r="F10085">
        <v>165</v>
      </c>
      <c r="G10085" t="s">
        <v>10</v>
      </c>
    </row>
    <row r="10086" spans="1:7" x14ac:dyDescent="0.3">
      <c r="A10086" t="s">
        <v>10114</v>
      </c>
      <c r="B10086" t="s">
        <v>10087</v>
      </c>
      <c r="C10086">
        <v>2002</v>
      </c>
      <c r="D10086">
        <v>12</v>
      </c>
      <c r="E10086" t="s">
        <v>9</v>
      </c>
      <c r="F10086">
        <v>138</v>
      </c>
      <c r="G10086" t="s">
        <v>10</v>
      </c>
    </row>
    <row r="10087" spans="1:7" x14ac:dyDescent="0.3">
      <c r="A10087" t="s">
        <v>10115</v>
      </c>
      <c r="B10087" t="s">
        <v>10087</v>
      </c>
      <c r="C10087">
        <v>2003</v>
      </c>
      <c r="D10087">
        <v>3</v>
      </c>
      <c r="E10087" t="s">
        <v>18</v>
      </c>
      <c r="F10087">
        <v>365</v>
      </c>
      <c r="G10087" t="s">
        <v>10</v>
      </c>
    </row>
    <row r="10088" spans="1:7" x14ac:dyDescent="0.3">
      <c r="A10088" t="s">
        <v>10116</v>
      </c>
      <c r="B10088" t="s">
        <v>10087</v>
      </c>
      <c r="C10088">
        <v>2004</v>
      </c>
      <c r="D10088">
        <v>12</v>
      </c>
      <c r="E10088" t="s">
        <v>9</v>
      </c>
      <c r="F10088">
        <v>28</v>
      </c>
      <c r="G10088" t="s">
        <v>10</v>
      </c>
    </row>
    <row r="10089" spans="1:7" x14ac:dyDescent="0.3">
      <c r="A10089" t="s">
        <v>10117</v>
      </c>
      <c r="B10089" t="s">
        <v>10087</v>
      </c>
      <c r="C10089">
        <v>2000</v>
      </c>
      <c r="D10089">
        <v>2</v>
      </c>
      <c r="E10089" t="s">
        <v>18</v>
      </c>
      <c r="F10089">
        <v>71</v>
      </c>
      <c r="G10089" t="s">
        <v>10</v>
      </c>
    </row>
    <row r="10090" spans="1:7" x14ac:dyDescent="0.3">
      <c r="A10090" t="s">
        <v>10118</v>
      </c>
      <c r="B10090" t="s">
        <v>10087</v>
      </c>
      <c r="C10090">
        <v>2005</v>
      </c>
      <c r="D10090">
        <v>2</v>
      </c>
      <c r="E10090" t="s">
        <v>9</v>
      </c>
      <c r="F10090">
        <v>110</v>
      </c>
      <c r="G10090" t="s">
        <v>10</v>
      </c>
    </row>
    <row r="10091" spans="1:7" x14ac:dyDescent="0.3">
      <c r="A10091" t="s">
        <v>10119</v>
      </c>
      <c r="B10091" t="s">
        <v>10087</v>
      </c>
      <c r="C10091">
        <v>2001</v>
      </c>
      <c r="D10091">
        <v>8</v>
      </c>
      <c r="E10091" t="s">
        <v>18</v>
      </c>
      <c r="F10091">
        <v>414</v>
      </c>
      <c r="G10091" t="s">
        <v>10</v>
      </c>
    </row>
    <row r="10092" spans="1:7" x14ac:dyDescent="0.3">
      <c r="A10092" t="s">
        <v>10120</v>
      </c>
      <c r="B10092" t="s">
        <v>10087</v>
      </c>
      <c r="C10092">
        <v>2005</v>
      </c>
      <c r="D10092">
        <v>3</v>
      </c>
      <c r="E10092" t="s">
        <v>71</v>
      </c>
      <c r="F10092">
        <v>250</v>
      </c>
      <c r="G10092" t="s">
        <v>10</v>
      </c>
    </row>
    <row r="10093" spans="1:7" x14ac:dyDescent="0.3">
      <c r="A10093" t="s">
        <v>10121</v>
      </c>
      <c r="B10093" t="s">
        <v>10087</v>
      </c>
      <c r="C10093">
        <v>2004</v>
      </c>
      <c r="D10093">
        <v>12</v>
      </c>
      <c r="E10093" t="s">
        <v>71</v>
      </c>
      <c r="F10093">
        <v>425</v>
      </c>
      <c r="G10093" t="s">
        <v>10</v>
      </c>
    </row>
    <row r="10094" spans="1:7" x14ac:dyDescent="0.3">
      <c r="A10094" t="s">
        <v>10122</v>
      </c>
      <c r="B10094" t="s">
        <v>10087</v>
      </c>
      <c r="C10094">
        <v>2003</v>
      </c>
      <c r="D10094">
        <v>3</v>
      </c>
      <c r="E10094" t="s">
        <v>71</v>
      </c>
      <c r="F10094">
        <v>271</v>
      </c>
      <c r="G10094" t="s">
        <v>10</v>
      </c>
    </row>
    <row r="10095" spans="1:7" x14ac:dyDescent="0.3">
      <c r="A10095" t="s">
        <v>10123</v>
      </c>
      <c r="B10095" t="s">
        <v>10087</v>
      </c>
      <c r="C10095">
        <v>2003</v>
      </c>
      <c r="D10095">
        <v>1</v>
      </c>
      <c r="E10095" t="s">
        <v>9</v>
      </c>
      <c r="F10095">
        <v>71</v>
      </c>
      <c r="G10095" t="s">
        <v>50</v>
      </c>
    </row>
    <row r="10096" spans="1:7" x14ac:dyDescent="0.3">
      <c r="A10096" t="s">
        <v>10124</v>
      </c>
      <c r="B10096" t="s">
        <v>10087</v>
      </c>
      <c r="C10096">
        <v>2004</v>
      </c>
      <c r="D10096">
        <v>8</v>
      </c>
      <c r="E10096" t="s">
        <v>9</v>
      </c>
      <c r="F10096">
        <v>45</v>
      </c>
      <c r="G10096" t="s">
        <v>10</v>
      </c>
    </row>
    <row r="10097" spans="1:7" x14ac:dyDescent="0.3">
      <c r="A10097" t="s">
        <v>10125</v>
      </c>
      <c r="B10097" t="s">
        <v>10087</v>
      </c>
      <c r="C10097">
        <v>2003</v>
      </c>
      <c r="D10097">
        <v>2</v>
      </c>
      <c r="E10097" t="s">
        <v>18</v>
      </c>
      <c r="F10097">
        <v>96</v>
      </c>
      <c r="G10097" t="s">
        <v>10</v>
      </c>
    </row>
    <row r="10098" spans="1:7" x14ac:dyDescent="0.3">
      <c r="A10098" t="s">
        <v>10126</v>
      </c>
      <c r="B10098" t="s">
        <v>10087</v>
      </c>
      <c r="C10098">
        <v>2004</v>
      </c>
      <c r="D10098">
        <v>7</v>
      </c>
      <c r="E10098" t="s">
        <v>18</v>
      </c>
      <c r="F10098">
        <v>168</v>
      </c>
      <c r="G10098" t="s">
        <v>10</v>
      </c>
    </row>
    <row r="10099" spans="1:7" x14ac:dyDescent="0.3">
      <c r="A10099" t="s">
        <v>10127</v>
      </c>
      <c r="B10099" t="s">
        <v>10087</v>
      </c>
      <c r="C10099">
        <v>2004</v>
      </c>
      <c r="D10099">
        <v>3</v>
      </c>
      <c r="E10099" t="s">
        <v>18</v>
      </c>
      <c r="F10099">
        <v>198</v>
      </c>
      <c r="G10099" t="s">
        <v>10</v>
      </c>
    </row>
    <row r="10100" spans="1:7" x14ac:dyDescent="0.3">
      <c r="A10100" t="s">
        <v>10128</v>
      </c>
      <c r="B10100" t="s">
        <v>10087</v>
      </c>
      <c r="C10100">
        <v>2003</v>
      </c>
      <c r="D10100">
        <v>6</v>
      </c>
      <c r="E10100" t="s">
        <v>9</v>
      </c>
      <c r="F10100">
        <v>63</v>
      </c>
      <c r="G10100" t="s">
        <v>10</v>
      </c>
    </row>
    <row r="10101" spans="1:7" x14ac:dyDescent="0.3">
      <c r="A10101" t="s">
        <v>10129</v>
      </c>
      <c r="B10101" t="s">
        <v>10087</v>
      </c>
      <c r="C10101">
        <v>2005</v>
      </c>
      <c r="D10101">
        <v>11</v>
      </c>
      <c r="E10101" t="s">
        <v>9</v>
      </c>
      <c r="F10101">
        <v>63</v>
      </c>
      <c r="G10101" t="s">
        <v>10</v>
      </c>
    </row>
    <row r="10102" spans="1:7" x14ac:dyDescent="0.3">
      <c r="A10102" t="s">
        <v>10130</v>
      </c>
      <c r="B10102" t="s">
        <v>10087</v>
      </c>
      <c r="C10102">
        <v>2004</v>
      </c>
      <c r="D10102">
        <v>3</v>
      </c>
      <c r="E10102" t="s">
        <v>18</v>
      </c>
      <c r="F10102">
        <v>1326</v>
      </c>
      <c r="G10102" t="s">
        <v>10</v>
      </c>
    </row>
    <row r="10103" spans="1:7" x14ac:dyDescent="0.3">
      <c r="A10103" t="s">
        <v>10131</v>
      </c>
      <c r="B10103" t="s">
        <v>10087</v>
      </c>
      <c r="C10103">
        <v>2005</v>
      </c>
      <c r="D10103">
        <v>12</v>
      </c>
      <c r="E10103" t="s">
        <v>9</v>
      </c>
      <c r="F10103">
        <v>82</v>
      </c>
      <c r="G10103" t="s">
        <v>10</v>
      </c>
    </row>
    <row r="10104" spans="1:7" x14ac:dyDescent="0.3">
      <c r="A10104" t="s">
        <v>10132</v>
      </c>
      <c r="B10104" t="s">
        <v>10087</v>
      </c>
      <c r="C10104">
        <v>2001</v>
      </c>
      <c r="D10104">
        <v>11</v>
      </c>
      <c r="E10104" t="s">
        <v>9</v>
      </c>
      <c r="F10104">
        <v>26</v>
      </c>
      <c r="G10104" t="s">
        <v>10</v>
      </c>
    </row>
    <row r="10105" spans="1:7" x14ac:dyDescent="0.3">
      <c r="A10105" t="s">
        <v>10133</v>
      </c>
      <c r="B10105" t="s">
        <v>10087</v>
      </c>
      <c r="C10105">
        <v>2005</v>
      </c>
      <c r="D10105">
        <v>12</v>
      </c>
      <c r="E10105" t="s">
        <v>18</v>
      </c>
      <c r="F10105">
        <v>190</v>
      </c>
      <c r="G10105" t="s">
        <v>10</v>
      </c>
    </row>
    <row r="10106" spans="1:7" x14ac:dyDescent="0.3">
      <c r="A10106" t="s">
        <v>10134</v>
      </c>
      <c r="B10106" t="s">
        <v>10087</v>
      </c>
      <c r="C10106">
        <v>2006</v>
      </c>
      <c r="D10106">
        <v>2</v>
      </c>
      <c r="E10106" t="s">
        <v>18</v>
      </c>
      <c r="F10106">
        <v>261</v>
      </c>
      <c r="G10106" t="s">
        <v>10</v>
      </c>
    </row>
    <row r="10107" spans="1:7" x14ac:dyDescent="0.3">
      <c r="A10107" t="s">
        <v>10135</v>
      </c>
      <c r="B10107" t="s">
        <v>10087</v>
      </c>
      <c r="C10107">
        <v>2006</v>
      </c>
      <c r="D10107">
        <v>4</v>
      </c>
      <c r="E10107" t="s">
        <v>9</v>
      </c>
      <c r="F10107">
        <v>10</v>
      </c>
      <c r="G10107" t="s">
        <v>50</v>
      </c>
    </row>
    <row r="10108" spans="1:7" x14ac:dyDescent="0.3">
      <c r="A10108" t="s">
        <v>10136</v>
      </c>
      <c r="B10108" t="s">
        <v>10087</v>
      </c>
      <c r="C10108">
        <v>2006</v>
      </c>
      <c r="D10108">
        <v>2</v>
      </c>
      <c r="E10108" t="s">
        <v>18</v>
      </c>
      <c r="F10108">
        <v>926</v>
      </c>
      <c r="G10108" t="s">
        <v>50</v>
      </c>
    </row>
    <row r="10109" spans="1:7" x14ac:dyDescent="0.3">
      <c r="A10109" t="s">
        <v>10137</v>
      </c>
      <c r="B10109" t="s">
        <v>10087</v>
      </c>
      <c r="C10109">
        <v>2003</v>
      </c>
      <c r="D10109">
        <v>6</v>
      </c>
      <c r="E10109" t="s">
        <v>18</v>
      </c>
      <c r="F10109">
        <v>1315</v>
      </c>
      <c r="G10109" t="s">
        <v>10</v>
      </c>
    </row>
    <row r="10110" spans="1:7" x14ac:dyDescent="0.3">
      <c r="A10110" t="s">
        <v>10138</v>
      </c>
      <c r="B10110" t="s">
        <v>10087</v>
      </c>
      <c r="C10110">
        <v>2005</v>
      </c>
      <c r="D10110">
        <v>12</v>
      </c>
      <c r="E10110" t="s">
        <v>18</v>
      </c>
      <c r="F10110">
        <v>104</v>
      </c>
      <c r="G10110" t="s">
        <v>50</v>
      </c>
    </row>
    <row r="10111" spans="1:7" x14ac:dyDescent="0.3">
      <c r="A10111" t="s">
        <v>10139</v>
      </c>
      <c r="B10111" t="s">
        <v>10087</v>
      </c>
      <c r="C10111">
        <v>2005</v>
      </c>
      <c r="D10111">
        <v>12</v>
      </c>
      <c r="E10111" t="s">
        <v>18</v>
      </c>
      <c r="F10111">
        <v>57</v>
      </c>
      <c r="G10111" t="s">
        <v>50</v>
      </c>
    </row>
    <row r="10112" spans="1:7" x14ac:dyDescent="0.3">
      <c r="A10112" t="s">
        <v>10140</v>
      </c>
      <c r="B10112" t="s">
        <v>10087</v>
      </c>
      <c r="C10112">
        <v>2006</v>
      </c>
      <c r="D10112">
        <v>2</v>
      </c>
      <c r="E10112" t="s">
        <v>18</v>
      </c>
      <c r="F10112">
        <v>231</v>
      </c>
      <c r="G10112" t="s">
        <v>10</v>
      </c>
    </row>
    <row r="10113" spans="1:7" x14ac:dyDescent="0.3">
      <c r="A10113" t="s">
        <v>10141</v>
      </c>
      <c r="B10113" t="s">
        <v>10087</v>
      </c>
      <c r="C10113">
        <v>2001</v>
      </c>
      <c r="D10113">
        <v>4</v>
      </c>
      <c r="E10113" t="s">
        <v>18</v>
      </c>
      <c r="F10113">
        <v>218</v>
      </c>
      <c r="G10113" t="s">
        <v>10</v>
      </c>
    </row>
    <row r="10114" spans="1:7" x14ac:dyDescent="0.3">
      <c r="A10114" t="s">
        <v>10142</v>
      </c>
      <c r="B10114" t="s">
        <v>10087</v>
      </c>
      <c r="C10114">
        <v>2003</v>
      </c>
      <c r="D10114">
        <v>12</v>
      </c>
      <c r="E10114" t="s">
        <v>18</v>
      </c>
      <c r="F10114">
        <v>126</v>
      </c>
      <c r="G10114" t="s">
        <v>10</v>
      </c>
    </row>
    <row r="10115" spans="1:7" x14ac:dyDescent="0.3">
      <c r="A10115" t="s">
        <v>10143</v>
      </c>
      <c r="B10115" t="s">
        <v>10087</v>
      </c>
      <c r="C10115">
        <v>2004</v>
      </c>
      <c r="D10115">
        <v>2</v>
      </c>
      <c r="E10115" t="s">
        <v>18</v>
      </c>
      <c r="F10115">
        <v>500</v>
      </c>
      <c r="G10115" t="s">
        <v>10</v>
      </c>
    </row>
    <row r="10116" spans="1:7" x14ac:dyDescent="0.3">
      <c r="A10116" t="s">
        <v>10144</v>
      </c>
      <c r="B10116" t="s">
        <v>10087</v>
      </c>
      <c r="C10116">
        <v>2006</v>
      </c>
      <c r="D10116">
        <v>3</v>
      </c>
      <c r="E10116" t="s">
        <v>9</v>
      </c>
      <c r="F10116">
        <v>73</v>
      </c>
      <c r="G10116" t="s">
        <v>10</v>
      </c>
    </row>
    <row r="10117" spans="1:7" x14ac:dyDescent="0.3">
      <c r="A10117" t="s">
        <v>10145</v>
      </c>
      <c r="B10117" t="s">
        <v>10087</v>
      </c>
      <c r="C10117">
        <v>2003</v>
      </c>
      <c r="D10117">
        <v>12</v>
      </c>
      <c r="E10117" t="s">
        <v>18</v>
      </c>
      <c r="F10117">
        <v>116</v>
      </c>
      <c r="G10117" t="s">
        <v>10</v>
      </c>
    </row>
    <row r="10118" spans="1:7" x14ac:dyDescent="0.3">
      <c r="A10118" t="s">
        <v>10146</v>
      </c>
      <c r="B10118" t="s">
        <v>10087</v>
      </c>
      <c r="C10118">
        <v>2003</v>
      </c>
      <c r="D10118">
        <v>12</v>
      </c>
      <c r="E10118" t="s">
        <v>18</v>
      </c>
      <c r="F10118">
        <v>123</v>
      </c>
      <c r="G10118" t="s">
        <v>10</v>
      </c>
    </row>
    <row r="10119" spans="1:7" x14ac:dyDescent="0.3">
      <c r="A10119" t="s">
        <v>10147</v>
      </c>
      <c r="B10119" t="s">
        <v>10087</v>
      </c>
      <c r="C10119">
        <v>2006</v>
      </c>
      <c r="D10119">
        <v>4</v>
      </c>
      <c r="E10119" t="s">
        <v>9</v>
      </c>
      <c r="F10119">
        <v>65</v>
      </c>
      <c r="G10119" t="s">
        <v>10</v>
      </c>
    </row>
    <row r="10120" spans="1:7" x14ac:dyDescent="0.3">
      <c r="A10120" t="s">
        <v>10148</v>
      </c>
      <c r="B10120" t="s">
        <v>10087</v>
      </c>
      <c r="C10120">
        <v>2006</v>
      </c>
      <c r="D10120">
        <v>3</v>
      </c>
      <c r="E10120" t="s">
        <v>71</v>
      </c>
      <c r="F10120">
        <v>220</v>
      </c>
      <c r="G10120" t="s">
        <v>10</v>
      </c>
    </row>
    <row r="10121" spans="1:7" x14ac:dyDescent="0.3">
      <c r="A10121" t="s">
        <v>10149</v>
      </c>
      <c r="B10121" t="s">
        <v>10087</v>
      </c>
      <c r="C10121">
        <v>2006</v>
      </c>
      <c r="D10121">
        <v>8</v>
      </c>
      <c r="E10121" t="s">
        <v>9</v>
      </c>
      <c r="F10121">
        <v>45</v>
      </c>
      <c r="G10121" t="s">
        <v>10</v>
      </c>
    </row>
    <row r="10122" spans="1:7" x14ac:dyDescent="0.3">
      <c r="A10122" t="s">
        <v>10150</v>
      </c>
      <c r="B10122" t="s">
        <v>10087</v>
      </c>
      <c r="C10122">
        <v>2006</v>
      </c>
      <c r="D10122">
        <v>2</v>
      </c>
      <c r="E10122" t="s">
        <v>18</v>
      </c>
      <c r="F10122">
        <v>54</v>
      </c>
      <c r="G10122" t="s">
        <v>10</v>
      </c>
    </row>
    <row r="10123" spans="1:7" x14ac:dyDescent="0.3">
      <c r="A10123" t="s">
        <v>10151</v>
      </c>
      <c r="B10123" t="s">
        <v>10087</v>
      </c>
      <c r="C10123">
        <v>2006</v>
      </c>
      <c r="D10123">
        <v>2</v>
      </c>
      <c r="E10123" t="s">
        <v>18</v>
      </c>
      <c r="F10123">
        <v>4541</v>
      </c>
      <c r="G10123" t="s">
        <v>10</v>
      </c>
    </row>
    <row r="10124" spans="1:7" x14ac:dyDescent="0.3">
      <c r="A10124" t="s">
        <v>10152</v>
      </c>
      <c r="B10124" t="s">
        <v>10087</v>
      </c>
      <c r="C10124">
        <v>2006</v>
      </c>
      <c r="D10124">
        <v>2</v>
      </c>
      <c r="E10124" t="s">
        <v>18</v>
      </c>
      <c r="F10124">
        <v>2457</v>
      </c>
      <c r="G10124" t="s">
        <v>10</v>
      </c>
    </row>
    <row r="10125" spans="1:7" x14ac:dyDescent="0.3">
      <c r="A10125" t="s">
        <v>10153</v>
      </c>
      <c r="B10125" t="s">
        <v>10087</v>
      </c>
      <c r="C10125">
        <v>2006</v>
      </c>
      <c r="D10125">
        <v>5</v>
      </c>
      <c r="E10125" t="s">
        <v>9</v>
      </c>
      <c r="F10125">
        <v>122</v>
      </c>
      <c r="G10125" t="s">
        <v>10</v>
      </c>
    </row>
    <row r="10126" spans="1:7" x14ac:dyDescent="0.3">
      <c r="A10126" t="s">
        <v>10154</v>
      </c>
      <c r="B10126" t="s">
        <v>10087</v>
      </c>
      <c r="C10126">
        <v>2006</v>
      </c>
      <c r="D10126">
        <v>8</v>
      </c>
      <c r="E10126" t="s">
        <v>9</v>
      </c>
      <c r="F10126">
        <v>53</v>
      </c>
      <c r="G10126" t="s">
        <v>10</v>
      </c>
    </row>
    <row r="10127" spans="1:7" x14ac:dyDescent="0.3">
      <c r="A10127" t="s">
        <v>10155</v>
      </c>
      <c r="B10127" t="s">
        <v>10087</v>
      </c>
      <c r="C10127">
        <v>2006</v>
      </c>
      <c r="D10127">
        <v>8</v>
      </c>
      <c r="E10127" t="s">
        <v>71</v>
      </c>
      <c r="F10127">
        <v>2</v>
      </c>
      <c r="G10127" t="s">
        <v>50</v>
      </c>
    </row>
    <row r="10128" spans="1:7" x14ac:dyDescent="0.3">
      <c r="A10128" t="s">
        <v>10156</v>
      </c>
      <c r="B10128" t="s">
        <v>10087</v>
      </c>
      <c r="C10128">
        <v>2006</v>
      </c>
      <c r="D10128">
        <v>7</v>
      </c>
      <c r="E10128" t="s">
        <v>14</v>
      </c>
      <c r="F10128">
        <v>26</v>
      </c>
      <c r="G10128" t="s">
        <v>10</v>
      </c>
    </row>
    <row r="10129" spans="1:7" x14ac:dyDescent="0.3">
      <c r="A10129" t="s">
        <v>10157</v>
      </c>
      <c r="B10129" t="s">
        <v>10087</v>
      </c>
      <c r="C10129">
        <v>2006</v>
      </c>
      <c r="D10129">
        <v>7</v>
      </c>
      <c r="E10129" t="s">
        <v>18</v>
      </c>
      <c r="F10129">
        <v>165</v>
      </c>
      <c r="G10129" t="s">
        <v>10</v>
      </c>
    </row>
    <row r="10130" spans="1:7" x14ac:dyDescent="0.3">
      <c r="A10130" t="s">
        <v>10158</v>
      </c>
      <c r="B10130" t="s">
        <v>10087</v>
      </c>
      <c r="C10130">
        <v>2006</v>
      </c>
      <c r="D10130">
        <v>2</v>
      </c>
      <c r="E10130" t="s">
        <v>18</v>
      </c>
      <c r="F10130">
        <v>2531</v>
      </c>
      <c r="G10130" t="s">
        <v>10</v>
      </c>
    </row>
    <row r="10131" spans="1:7" x14ac:dyDescent="0.3">
      <c r="A10131" t="s">
        <v>10159</v>
      </c>
      <c r="B10131" t="s">
        <v>10087</v>
      </c>
      <c r="C10131">
        <v>2006</v>
      </c>
      <c r="D10131">
        <v>6</v>
      </c>
      <c r="E10131" t="s">
        <v>18</v>
      </c>
      <c r="F10131">
        <v>3148</v>
      </c>
      <c r="G10131" t="s">
        <v>10</v>
      </c>
    </row>
    <row r="10132" spans="1:7" x14ac:dyDescent="0.3">
      <c r="A10132" t="s">
        <v>10160</v>
      </c>
      <c r="B10132" t="s">
        <v>10087</v>
      </c>
      <c r="C10132">
        <v>2006</v>
      </c>
      <c r="D10132">
        <v>11</v>
      </c>
      <c r="E10132" t="s">
        <v>18</v>
      </c>
      <c r="F10132">
        <v>39</v>
      </c>
      <c r="G10132" t="s">
        <v>10</v>
      </c>
    </row>
    <row r="10133" spans="1:7" x14ac:dyDescent="0.3">
      <c r="A10133" t="s">
        <v>10161</v>
      </c>
      <c r="B10133" t="s">
        <v>10087</v>
      </c>
      <c r="C10133">
        <v>2006</v>
      </c>
      <c r="D10133">
        <v>7</v>
      </c>
      <c r="E10133" t="s">
        <v>71</v>
      </c>
      <c r="F10133">
        <v>352</v>
      </c>
      <c r="G10133" t="s">
        <v>10</v>
      </c>
    </row>
    <row r="10134" spans="1:7" x14ac:dyDescent="0.3">
      <c r="A10134" t="s">
        <v>10162</v>
      </c>
      <c r="B10134" t="s">
        <v>10087</v>
      </c>
      <c r="C10134">
        <v>2006</v>
      </c>
      <c r="D10134">
        <v>10</v>
      </c>
      <c r="E10134" t="s">
        <v>71</v>
      </c>
      <c r="F10134">
        <v>204</v>
      </c>
      <c r="G10134" t="s">
        <v>10</v>
      </c>
    </row>
    <row r="10135" spans="1:7" x14ac:dyDescent="0.3">
      <c r="A10135" t="s">
        <v>10163</v>
      </c>
      <c r="B10135" t="s">
        <v>10087</v>
      </c>
      <c r="C10135">
        <v>2006</v>
      </c>
      <c r="D10135">
        <v>9</v>
      </c>
      <c r="E10135" t="s">
        <v>18</v>
      </c>
      <c r="F10135">
        <v>147</v>
      </c>
      <c r="G10135" t="s">
        <v>10</v>
      </c>
    </row>
    <row r="10136" spans="1:7" x14ac:dyDescent="0.3">
      <c r="A10136" t="s">
        <v>10164</v>
      </c>
      <c r="B10136" t="s">
        <v>10087</v>
      </c>
      <c r="C10136">
        <v>2006</v>
      </c>
      <c r="D10136">
        <v>10</v>
      </c>
      <c r="E10136" t="s">
        <v>18</v>
      </c>
      <c r="F10136">
        <v>83</v>
      </c>
      <c r="G10136" t="s">
        <v>10</v>
      </c>
    </row>
    <row r="10137" spans="1:7" x14ac:dyDescent="0.3">
      <c r="A10137" t="s">
        <v>10165</v>
      </c>
      <c r="B10137" t="s">
        <v>10087</v>
      </c>
      <c r="C10137">
        <v>2004</v>
      </c>
      <c r="D10137">
        <v>12</v>
      </c>
      <c r="E10137" t="s">
        <v>9</v>
      </c>
      <c r="F10137">
        <v>543</v>
      </c>
      <c r="G10137" t="s">
        <v>10</v>
      </c>
    </row>
    <row r="10138" spans="1:7" x14ac:dyDescent="0.3">
      <c r="A10138" t="s">
        <v>10166</v>
      </c>
      <c r="B10138" t="s">
        <v>10087</v>
      </c>
      <c r="C10138">
        <v>2004</v>
      </c>
      <c r="D10138">
        <v>11</v>
      </c>
      <c r="E10138" t="s">
        <v>9</v>
      </c>
      <c r="F10138">
        <v>877</v>
      </c>
      <c r="G10138" t="s">
        <v>10</v>
      </c>
    </row>
    <row r="10139" spans="1:7" x14ac:dyDescent="0.3">
      <c r="A10139" t="s">
        <v>10167</v>
      </c>
      <c r="B10139" t="s">
        <v>10087</v>
      </c>
      <c r="C10139">
        <v>2004</v>
      </c>
      <c r="D10139">
        <v>1</v>
      </c>
      <c r="E10139" t="s">
        <v>9</v>
      </c>
      <c r="F10139">
        <v>726</v>
      </c>
      <c r="G10139" t="s">
        <v>10</v>
      </c>
    </row>
    <row r="10140" spans="1:7" x14ac:dyDescent="0.3">
      <c r="A10140" t="s">
        <v>10168</v>
      </c>
      <c r="B10140" t="s">
        <v>10087</v>
      </c>
      <c r="C10140">
        <v>2004</v>
      </c>
      <c r="D10140">
        <v>2</v>
      </c>
      <c r="E10140" t="s">
        <v>9</v>
      </c>
      <c r="F10140">
        <v>613</v>
      </c>
      <c r="G10140" t="s">
        <v>10</v>
      </c>
    </row>
    <row r="10141" spans="1:7" x14ac:dyDescent="0.3">
      <c r="A10141" t="s">
        <v>10169</v>
      </c>
      <c r="B10141" t="s">
        <v>10087</v>
      </c>
      <c r="C10141">
        <v>2006</v>
      </c>
      <c r="D10141">
        <v>9</v>
      </c>
      <c r="E10141" t="s">
        <v>18</v>
      </c>
      <c r="F10141">
        <v>813</v>
      </c>
      <c r="G10141" t="s">
        <v>10</v>
      </c>
    </row>
    <row r="10142" spans="1:7" x14ac:dyDescent="0.3">
      <c r="A10142" t="s">
        <v>10170</v>
      </c>
      <c r="B10142" t="s">
        <v>10087</v>
      </c>
      <c r="C10142">
        <v>2006</v>
      </c>
      <c r="D10142">
        <v>11</v>
      </c>
      <c r="E10142" t="s">
        <v>9</v>
      </c>
      <c r="F10142">
        <v>48</v>
      </c>
      <c r="G10142" t="s">
        <v>10</v>
      </c>
    </row>
    <row r="10143" spans="1:7" x14ac:dyDescent="0.3">
      <c r="A10143" t="s">
        <v>10171</v>
      </c>
      <c r="B10143" t="s">
        <v>10087</v>
      </c>
      <c r="C10143">
        <v>2006</v>
      </c>
      <c r="D10143">
        <v>12</v>
      </c>
      <c r="E10143" t="s">
        <v>9</v>
      </c>
      <c r="F10143">
        <v>48</v>
      </c>
      <c r="G10143" t="s">
        <v>10</v>
      </c>
    </row>
    <row r="10144" spans="1:7" x14ac:dyDescent="0.3">
      <c r="A10144" t="s">
        <v>10172</v>
      </c>
      <c r="B10144" t="s">
        <v>10087</v>
      </c>
      <c r="C10144">
        <v>1998</v>
      </c>
      <c r="D10144">
        <v>7</v>
      </c>
      <c r="E10144" t="s">
        <v>9</v>
      </c>
      <c r="F10144">
        <v>63</v>
      </c>
      <c r="G10144" t="s">
        <v>10</v>
      </c>
    </row>
    <row r="10145" spans="1:7" x14ac:dyDescent="0.3">
      <c r="A10145" t="s">
        <v>10173</v>
      </c>
      <c r="B10145" t="s">
        <v>10087</v>
      </c>
      <c r="C10145">
        <v>2007</v>
      </c>
      <c r="D10145">
        <v>1</v>
      </c>
      <c r="E10145" t="s">
        <v>71</v>
      </c>
      <c r="F10145">
        <v>98</v>
      </c>
      <c r="G10145" t="s">
        <v>10</v>
      </c>
    </row>
    <row r="10146" spans="1:7" x14ac:dyDescent="0.3">
      <c r="A10146" t="s">
        <v>10174</v>
      </c>
      <c r="B10146" t="s">
        <v>10087</v>
      </c>
      <c r="C10146">
        <v>2007</v>
      </c>
      <c r="D10146">
        <v>1</v>
      </c>
      <c r="E10146" t="s">
        <v>9</v>
      </c>
      <c r="F10146">
        <v>92</v>
      </c>
      <c r="G10146" t="s">
        <v>10</v>
      </c>
    </row>
    <row r="10147" spans="1:7" x14ac:dyDescent="0.3">
      <c r="A10147" t="s">
        <v>10175</v>
      </c>
      <c r="B10147" t="s">
        <v>10087</v>
      </c>
      <c r="C10147">
        <v>2004</v>
      </c>
      <c r="D10147">
        <v>1</v>
      </c>
      <c r="E10147" t="s">
        <v>18</v>
      </c>
      <c r="F10147">
        <v>738</v>
      </c>
      <c r="G10147" t="s">
        <v>10</v>
      </c>
    </row>
    <row r="10148" spans="1:7" x14ac:dyDescent="0.3">
      <c r="A10148" t="s">
        <v>10176</v>
      </c>
      <c r="B10148" t="s">
        <v>10087</v>
      </c>
      <c r="C10148">
        <v>2007</v>
      </c>
      <c r="D10148">
        <v>2</v>
      </c>
      <c r="E10148" t="s">
        <v>18</v>
      </c>
      <c r="F10148">
        <v>1197</v>
      </c>
      <c r="G10148" t="s">
        <v>10</v>
      </c>
    </row>
    <row r="10149" spans="1:7" x14ac:dyDescent="0.3">
      <c r="A10149" t="s">
        <v>10177</v>
      </c>
      <c r="B10149" t="s">
        <v>10087</v>
      </c>
      <c r="C10149">
        <v>2007</v>
      </c>
      <c r="D10149">
        <v>3</v>
      </c>
      <c r="E10149" t="s">
        <v>18</v>
      </c>
      <c r="F10149">
        <v>4833</v>
      </c>
      <c r="G10149" t="s">
        <v>10</v>
      </c>
    </row>
    <row r="10150" spans="1:7" x14ac:dyDescent="0.3">
      <c r="A10150" t="s">
        <v>10178</v>
      </c>
      <c r="B10150" t="s">
        <v>10087</v>
      </c>
      <c r="C10150">
        <v>2007</v>
      </c>
      <c r="D10150">
        <v>3</v>
      </c>
      <c r="E10150" t="s">
        <v>18</v>
      </c>
      <c r="F10150">
        <v>3449</v>
      </c>
      <c r="G10150" t="s">
        <v>10</v>
      </c>
    </row>
    <row r="10151" spans="1:7" x14ac:dyDescent="0.3">
      <c r="A10151" t="s">
        <v>10179</v>
      </c>
      <c r="B10151" t="s">
        <v>10087</v>
      </c>
      <c r="C10151">
        <v>2007</v>
      </c>
      <c r="D10151">
        <v>3</v>
      </c>
      <c r="E10151" t="s">
        <v>18</v>
      </c>
      <c r="F10151">
        <v>735</v>
      </c>
      <c r="G10151" t="s">
        <v>10</v>
      </c>
    </row>
    <row r="10152" spans="1:7" x14ac:dyDescent="0.3">
      <c r="A10152" t="s">
        <v>10180</v>
      </c>
      <c r="B10152" t="s">
        <v>10087</v>
      </c>
      <c r="C10152">
        <v>2007</v>
      </c>
      <c r="D10152">
        <v>2</v>
      </c>
      <c r="E10152" t="s">
        <v>18</v>
      </c>
      <c r="F10152">
        <v>904</v>
      </c>
      <c r="G10152" t="s">
        <v>10</v>
      </c>
    </row>
    <row r="10153" spans="1:7" x14ac:dyDescent="0.3">
      <c r="A10153" t="s">
        <v>10181</v>
      </c>
      <c r="B10153" t="s">
        <v>10087</v>
      </c>
      <c r="C10153">
        <v>2007</v>
      </c>
      <c r="D10153">
        <v>1</v>
      </c>
      <c r="E10153" t="s">
        <v>18</v>
      </c>
      <c r="F10153">
        <v>460</v>
      </c>
      <c r="G10153" t="s">
        <v>10</v>
      </c>
    </row>
    <row r="10154" spans="1:7" x14ac:dyDescent="0.3">
      <c r="A10154" t="s">
        <v>10182</v>
      </c>
      <c r="B10154" t="s">
        <v>10087</v>
      </c>
      <c r="C10154">
        <v>2007</v>
      </c>
      <c r="D10154">
        <v>1</v>
      </c>
      <c r="E10154" t="s">
        <v>9</v>
      </c>
      <c r="F10154">
        <v>75</v>
      </c>
      <c r="G10154" t="s">
        <v>10</v>
      </c>
    </row>
    <row r="10155" spans="1:7" x14ac:dyDescent="0.3">
      <c r="A10155" t="s">
        <v>10183</v>
      </c>
      <c r="B10155" t="s">
        <v>10087</v>
      </c>
      <c r="C10155">
        <v>2004</v>
      </c>
      <c r="D10155">
        <v>2</v>
      </c>
      <c r="E10155" t="s">
        <v>9</v>
      </c>
      <c r="F10155">
        <v>64</v>
      </c>
      <c r="G10155" t="s">
        <v>10</v>
      </c>
    </row>
    <row r="10156" spans="1:7" x14ac:dyDescent="0.3">
      <c r="A10156" t="s">
        <v>10184</v>
      </c>
      <c r="B10156" t="s">
        <v>10087</v>
      </c>
      <c r="C10156">
        <v>2007</v>
      </c>
      <c r="D10156">
        <v>5</v>
      </c>
      <c r="E10156" t="s">
        <v>18</v>
      </c>
      <c r="F10156">
        <v>1420</v>
      </c>
      <c r="G10156" t="s">
        <v>10</v>
      </c>
    </row>
    <row r="10157" spans="1:7" x14ac:dyDescent="0.3">
      <c r="A10157" t="s">
        <v>10185</v>
      </c>
      <c r="B10157" t="s">
        <v>10087</v>
      </c>
      <c r="C10157">
        <v>2007</v>
      </c>
      <c r="D10157">
        <v>3</v>
      </c>
      <c r="E10157" t="s">
        <v>9</v>
      </c>
      <c r="F10157">
        <v>50</v>
      </c>
      <c r="G10157" t="s">
        <v>10</v>
      </c>
    </row>
    <row r="10158" spans="1:7" x14ac:dyDescent="0.3">
      <c r="A10158" t="s">
        <v>10186</v>
      </c>
      <c r="B10158" t="s">
        <v>10087</v>
      </c>
      <c r="C10158">
        <v>2007</v>
      </c>
      <c r="D10158">
        <v>2</v>
      </c>
      <c r="E10158" t="s">
        <v>55</v>
      </c>
      <c r="F10158">
        <v>420</v>
      </c>
      <c r="G10158" t="s">
        <v>10</v>
      </c>
    </row>
    <row r="10159" spans="1:7" x14ac:dyDescent="0.3">
      <c r="A10159" t="s">
        <v>10187</v>
      </c>
      <c r="B10159" t="s">
        <v>10087</v>
      </c>
      <c r="C10159">
        <v>2007</v>
      </c>
      <c r="D10159">
        <v>4</v>
      </c>
      <c r="E10159" t="s">
        <v>18</v>
      </c>
      <c r="F10159">
        <v>385</v>
      </c>
      <c r="G10159" t="s">
        <v>10</v>
      </c>
    </row>
    <row r="10160" spans="1:7" x14ac:dyDescent="0.3">
      <c r="A10160" t="s">
        <v>10188</v>
      </c>
      <c r="B10160" t="s">
        <v>10087</v>
      </c>
      <c r="C10160">
        <v>2004</v>
      </c>
      <c r="D10160">
        <v>10</v>
      </c>
      <c r="E10160" t="s">
        <v>18</v>
      </c>
      <c r="F10160">
        <v>1404</v>
      </c>
      <c r="G10160" t="s">
        <v>10</v>
      </c>
    </row>
    <row r="10161" spans="1:7" x14ac:dyDescent="0.3">
      <c r="A10161" t="s">
        <v>10189</v>
      </c>
      <c r="B10161" t="s">
        <v>10087</v>
      </c>
      <c r="C10161">
        <v>2007</v>
      </c>
      <c r="D10161">
        <v>8</v>
      </c>
      <c r="E10161" t="s">
        <v>9</v>
      </c>
      <c r="F10161">
        <v>397</v>
      </c>
      <c r="G10161" t="s">
        <v>10</v>
      </c>
    </row>
    <row r="10162" spans="1:7" x14ac:dyDescent="0.3">
      <c r="A10162" t="s">
        <v>10190</v>
      </c>
      <c r="B10162" t="s">
        <v>10087</v>
      </c>
      <c r="C10162">
        <v>2004</v>
      </c>
      <c r="D10162">
        <v>5</v>
      </c>
      <c r="E10162" t="s">
        <v>71</v>
      </c>
      <c r="F10162">
        <v>500</v>
      </c>
      <c r="G10162" t="s">
        <v>10</v>
      </c>
    </row>
    <row r="10163" spans="1:7" x14ac:dyDescent="0.3">
      <c r="A10163" t="s">
        <v>10191</v>
      </c>
      <c r="B10163" t="s">
        <v>10087</v>
      </c>
      <c r="C10163">
        <v>2007</v>
      </c>
      <c r="D10163">
        <v>6</v>
      </c>
      <c r="E10163" t="s">
        <v>71</v>
      </c>
      <c r="F10163">
        <v>40</v>
      </c>
      <c r="G10163" t="s">
        <v>10</v>
      </c>
    </row>
    <row r="10164" spans="1:7" x14ac:dyDescent="0.3">
      <c r="A10164" t="s">
        <v>10192</v>
      </c>
      <c r="B10164" t="s">
        <v>10087</v>
      </c>
      <c r="C10164">
        <v>2005</v>
      </c>
      <c r="D10164">
        <v>1</v>
      </c>
      <c r="E10164" t="s">
        <v>18</v>
      </c>
      <c r="F10164">
        <v>374</v>
      </c>
      <c r="G10164" t="s">
        <v>10</v>
      </c>
    </row>
    <row r="10165" spans="1:7" x14ac:dyDescent="0.3">
      <c r="A10165" t="s">
        <v>10193</v>
      </c>
      <c r="B10165" t="s">
        <v>10087</v>
      </c>
      <c r="C10165">
        <v>2005</v>
      </c>
      <c r="D10165">
        <v>4</v>
      </c>
      <c r="E10165" t="s">
        <v>9</v>
      </c>
      <c r="F10165">
        <v>83</v>
      </c>
      <c r="G10165" t="s">
        <v>10</v>
      </c>
    </row>
    <row r="10166" spans="1:7" x14ac:dyDescent="0.3">
      <c r="A10166" t="s">
        <v>10194</v>
      </c>
      <c r="B10166" t="s">
        <v>10087</v>
      </c>
      <c r="C10166">
        <v>2004</v>
      </c>
      <c r="D10166">
        <v>12</v>
      </c>
      <c r="E10166" t="s">
        <v>18</v>
      </c>
      <c r="F10166">
        <v>628</v>
      </c>
      <c r="G10166" t="s">
        <v>10</v>
      </c>
    </row>
    <row r="10167" spans="1:7" x14ac:dyDescent="0.3">
      <c r="A10167" t="s">
        <v>10195</v>
      </c>
      <c r="B10167" t="s">
        <v>10087</v>
      </c>
      <c r="C10167">
        <v>2006</v>
      </c>
      <c r="D10167">
        <v>7</v>
      </c>
      <c r="E10167" t="s">
        <v>18</v>
      </c>
      <c r="F10167">
        <v>804</v>
      </c>
      <c r="G10167" t="s">
        <v>10</v>
      </c>
    </row>
    <row r="10168" spans="1:7" x14ac:dyDescent="0.3">
      <c r="A10168" t="s">
        <v>10196</v>
      </c>
      <c r="B10168" t="s">
        <v>10087</v>
      </c>
      <c r="C10168">
        <v>2005</v>
      </c>
      <c r="D10168">
        <v>10</v>
      </c>
      <c r="E10168" t="s">
        <v>18</v>
      </c>
      <c r="F10168">
        <v>226</v>
      </c>
      <c r="G10168" t="s">
        <v>10</v>
      </c>
    </row>
    <row r="10169" spans="1:7" x14ac:dyDescent="0.3">
      <c r="A10169" t="s">
        <v>10197</v>
      </c>
      <c r="B10169" t="s">
        <v>10087</v>
      </c>
      <c r="C10169">
        <v>2005</v>
      </c>
      <c r="D10169">
        <v>10</v>
      </c>
      <c r="E10169" t="s">
        <v>18</v>
      </c>
      <c r="F10169">
        <v>1150</v>
      </c>
      <c r="G10169" t="s">
        <v>10</v>
      </c>
    </row>
    <row r="10170" spans="1:7" x14ac:dyDescent="0.3">
      <c r="A10170" t="s">
        <v>10198</v>
      </c>
      <c r="B10170" t="s">
        <v>10087</v>
      </c>
      <c r="C10170">
        <v>2006</v>
      </c>
      <c r="D10170">
        <v>2</v>
      </c>
      <c r="E10170" t="s">
        <v>71</v>
      </c>
      <c r="F10170">
        <v>293</v>
      </c>
      <c r="G10170" t="s">
        <v>50</v>
      </c>
    </row>
    <row r="10171" spans="1:7" x14ac:dyDescent="0.3">
      <c r="A10171" t="s">
        <v>10199</v>
      </c>
      <c r="B10171" t="s">
        <v>10087</v>
      </c>
      <c r="C10171">
        <v>2006</v>
      </c>
      <c r="D10171">
        <v>4</v>
      </c>
      <c r="E10171" t="s">
        <v>18</v>
      </c>
      <c r="F10171">
        <v>458</v>
      </c>
      <c r="G10171" t="s">
        <v>10</v>
      </c>
    </row>
    <row r="10172" spans="1:7" x14ac:dyDescent="0.3">
      <c r="A10172" t="s">
        <v>10200</v>
      </c>
      <c r="B10172" t="s">
        <v>10087</v>
      </c>
      <c r="C10172">
        <v>2007</v>
      </c>
      <c r="D10172">
        <v>6</v>
      </c>
      <c r="E10172" t="s">
        <v>18</v>
      </c>
      <c r="F10172">
        <v>1280</v>
      </c>
      <c r="G10172" t="s">
        <v>10</v>
      </c>
    </row>
    <row r="10173" spans="1:7" x14ac:dyDescent="0.3">
      <c r="A10173" t="s">
        <v>10201</v>
      </c>
      <c r="B10173" t="s">
        <v>10087</v>
      </c>
      <c r="C10173">
        <v>2007</v>
      </c>
      <c r="D10173">
        <v>7</v>
      </c>
      <c r="E10173" t="s">
        <v>18</v>
      </c>
      <c r="F10173">
        <v>12546</v>
      </c>
      <c r="G10173" t="s">
        <v>10</v>
      </c>
    </row>
    <row r="10174" spans="1:7" x14ac:dyDescent="0.3">
      <c r="A10174" t="s">
        <v>10202</v>
      </c>
      <c r="B10174" t="s">
        <v>10087</v>
      </c>
      <c r="C10174">
        <v>2007</v>
      </c>
      <c r="D10174">
        <v>7</v>
      </c>
      <c r="E10174" t="s">
        <v>55</v>
      </c>
      <c r="F10174">
        <v>249</v>
      </c>
      <c r="G10174" t="s">
        <v>10</v>
      </c>
    </row>
    <row r="10175" spans="1:7" x14ac:dyDescent="0.3">
      <c r="A10175" t="s">
        <v>10203</v>
      </c>
      <c r="B10175" t="s">
        <v>10087</v>
      </c>
      <c r="C10175">
        <v>2008</v>
      </c>
      <c r="D10175">
        <v>3</v>
      </c>
      <c r="E10175" t="s">
        <v>9</v>
      </c>
      <c r="F10175">
        <v>0</v>
      </c>
      <c r="G10175" t="s">
        <v>12</v>
      </c>
    </row>
    <row r="10176" spans="1:7" x14ac:dyDescent="0.3">
      <c r="A10176" t="s">
        <v>10204</v>
      </c>
      <c r="B10176" t="s">
        <v>10087</v>
      </c>
      <c r="C10176">
        <v>2007</v>
      </c>
      <c r="D10176">
        <v>8</v>
      </c>
      <c r="E10176" t="s">
        <v>18</v>
      </c>
      <c r="F10176">
        <v>165</v>
      </c>
      <c r="G10176" t="s">
        <v>10</v>
      </c>
    </row>
    <row r="10177" spans="1:7" x14ac:dyDescent="0.3">
      <c r="A10177" t="s">
        <v>10205</v>
      </c>
      <c r="B10177" t="s">
        <v>10087</v>
      </c>
      <c r="C10177">
        <v>2008</v>
      </c>
      <c r="D10177">
        <v>3</v>
      </c>
      <c r="E10177" t="s">
        <v>9</v>
      </c>
      <c r="F10177">
        <v>68</v>
      </c>
      <c r="G10177" t="s">
        <v>10</v>
      </c>
    </row>
    <row r="10178" spans="1:7" x14ac:dyDescent="0.3">
      <c r="A10178" t="s">
        <v>10206</v>
      </c>
      <c r="B10178" t="s">
        <v>10087</v>
      </c>
      <c r="C10178">
        <v>2007</v>
      </c>
      <c r="D10178">
        <v>9</v>
      </c>
      <c r="E10178" t="s">
        <v>18</v>
      </c>
      <c r="F10178">
        <v>91</v>
      </c>
      <c r="G10178" t="s">
        <v>50</v>
      </c>
    </row>
    <row r="10179" spans="1:7" x14ac:dyDescent="0.3">
      <c r="A10179" t="s">
        <v>10207</v>
      </c>
      <c r="B10179" t="s">
        <v>10087</v>
      </c>
      <c r="C10179">
        <v>2007</v>
      </c>
      <c r="D10179">
        <v>12</v>
      </c>
      <c r="E10179" t="s">
        <v>9</v>
      </c>
      <c r="F10179">
        <v>150</v>
      </c>
      <c r="G10179" t="s">
        <v>50</v>
      </c>
    </row>
    <row r="10180" spans="1:7" x14ac:dyDescent="0.3">
      <c r="A10180" t="s">
        <v>10208</v>
      </c>
      <c r="B10180" t="s">
        <v>10087</v>
      </c>
      <c r="C10180">
        <v>2007</v>
      </c>
      <c r="D10180">
        <v>10</v>
      </c>
      <c r="E10180" t="s">
        <v>71</v>
      </c>
      <c r="F10180">
        <v>70</v>
      </c>
      <c r="G10180" t="s">
        <v>10</v>
      </c>
    </row>
    <row r="10181" spans="1:7" x14ac:dyDescent="0.3">
      <c r="A10181" t="s">
        <v>10209</v>
      </c>
      <c r="B10181" t="s">
        <v>10087</v>
      </c>
      <c r="C10181">
        <v>2007</v>
      </c>
      <c r="D10181">
        <v>10</v>
      </c>
      <c r="E10181" t="s">
        <v>80</v>
      </c>
      <c r="F10181">
        <v>55</v>
      </c>
      <c r="G10181" t="s">
        <v>10</v>
      </c>
    </row>
    <row r="10182" spans="1:7" x14ac:dyDescent="0.3">
      <c r="A10182" t="s">
        <v>10210</v>
      </c>
      <c r="B10182" t="s">
        <v>10087</v>
      </c>
      <c r="C10182">
        <v>2007</v>
      </c>
      <c r="D10182">
        <v>12</v>
      </c>
      <c r="E10182" t="s">
        <v>71</v>
      </c>
      <c r="F10182">
        <v>80</v>
      </c>
      <c r="G10182" t="s">
        <v>10</v>
      </c>
    </row>
    <row r="10183" spans="1:7" x14ac:dyDescent="0.3">
      <c r="A10183" t="s">
        <v>10211</v>
      </c>
      <c r="B10183" t="s">
        <v>10087</v>
      </c>
      <c r="C10183">
        <v>2008</v>
      </c>
      <c r="D10183">
        <v>1</v>
      </c>
      <c r="E10183" t="s">
        <v>9</v>
      </c>
      <c r="F10183">
        <v>28</v>
      </c>
      <c r="G10183" t="s">
        <v>10</v>
      </c>
    </row>
    <row r="10184" spans="1:7" x14ac:dyDescent="0.3">
      <c r="A10184" t="s">
        <v>10212</v>
      </c>
      <c r="B10184" t="s">
        <v>10087</v>
      </c>
      <c r="C10184">
        <v>2007</v>
      </c>
      <c r="D10184">
        <v>12</v>
      </c>
      <c r="E10184" t="s">
        <v>18</v>
      </c>
      <c r="F10184">
        <v>223</v>
      </c>
      <c r="G10184" t="s">
        <v>10</v>
      </c>
    </row>
    <row r="10185" spans="1:7" x14ac:dyDescent="0.3">
      <c r="A10185" t="s">
        <v>10213</v>
      </c>
      <c r="B10185" t="s">
        <v>10087</v>
      </c>
      <c r="C10185">
        <v>2007</v>
      </c>
      <c r="D10185">
        <v>12</v>
      </c>
      <c r="E10185" t="s">
        <v>18</v>
      </c>
      <c r="F10185">
        <v>8101</v>
      </c>
      <c r="G10185" t="s">
        <v>10</v>
      </c>
    </row>
    <row r="10186" spans="1:7" x14ac:dyDescent="0.3">
      <c r="A10186" t="s">
        <v>10214</v>
      </c>
      <c r="B10186" t="s">
        <v>10087</v>
      </c>
      <c r="C10186">
        <v>2005</v>
      </c>
      <c r="D10186">
        <v>12</v>
      </c>
      <c r="E10186" t="s">
        <v>18</v>
      </c>
      <c r="F10186">
        <v>39</v>
      </c>
      <c r="G10186" t="s">
        <v>10</v>
      </c>
    </row>
    <row r="10187" spans="1:7" x14ac:dyDescent="0.3">
      <c r="A10187" t="s">
        <v>10215</v>
      </c>
      <c r="B10187" t="s">
        <v>10087</v>
      </c>
      <c r="C10187">
        <v>2005</v>
      </c>
      <c r="D10187">
        <v>12</v>
      </c>
      <c r="E10187" t="s">
        <v>9</v>
      </c>
      <c r="F10187">
        <v>95</v>
      </c>
      <c r="G10187" t="s">
        <v>10</v>
      </c>
    </row>
    <row r="10188" spans="1:7" x14ac:dyDescent="0.3">
      <c r="A10188" t="s">
        <v>10216</v>
      </c>
      <c r="B10188" t="s">
        <v>10087</v>
      </c>
      <c r="C10188">
        <v>2006</v>
      </c>
      <c r="D10188">
        <v>2</v>
      </c>
      <c r="E10188" t="s">
        <v>71</v>
      </c>
      <c r="F10188">
        <v>20</v>
      </c>
      <c r="G10188" t="s">
        <v>10</v>
      </c>
    </row>
    <row r="10189" spans="1:7" x14ac:dyDescent="0.3">
      <c r="A10189" t="s">
        <v>10217</v>
      </c>
      <c r="B10189" t="s">
        <v>10087</v>
      </c>
      <c r="C10189">
        <v>2004</v>
      </c>
      <c r="D10189">
        <v>7</v>
      </c>
      <c r="E10189" t="s">
        <v>18</v>
      </c>
      <c r="F10189">
        <v>15</v>
      </c>
      <c r="G10189" t="s">
        <v>10</v>
      </c>
    </row>
    <row r="10190" spans="1:7" x14ac:dyDescent="0.3">
      <c r="A10190" t="s">
        <v>10218</v>
      </c>
      <c r="B10190" t="s">
        <v>10087</v>
      </c>
      <c r="C10190">
        <v>2007</v>
      </c>
      <c r="D10190">
        <v>11</v>
      </c>
      <c r="E10190" t="s">
        <v>80</v>
      </c>
      <c r="F10190">
        <v>69</v>
      </c>
      <c r="G10190" t="s">
        <v>10</v>
      </c>
    </row>
    <row r="10191" spans="1:7" x14ac:dyDescent="0.3">
      <c r="A10191" t="s">
        <v>10219</v>
      </c>
      <c r="B10191" t="s">
        <v>10087</v>
      </c>
      <c r="C10191">
        <v>2008</v>
      </c>
      <c r="D10191">
        <v>1</v>
      </c>
      <c r="E10191" t="s">
        <v>9</v>
      </c>
      <c r="F10191">
        <v>83</v>
      </c>
      <c r="G10191" t="s">
        <v>10</v>
      </c>
    </row>
    <row r="10192" spans="1:7" x14ac:dyDescent="0.3">
      <c r="A10192" t="s">
        <v>10220</v>
      </c>
      <c r="B10192" t="s">
        <v>10087</v>
      </c>
      <c r="C10192">
        <v>2008</v>
      </c>
      <c r="D10192">
        <v>2</v>
      </c>
      <c r="E10192" t="s">
        <v>9</v>
      </c>
      <c r="F10192">
        <v>83</v>
      </c>
      <c r="G10192" t="s">
        <v>10</v>
      </c>
    </row>
    <row r="10193" spans="1:7" x14ac:dyDescent="0.3">
      <c r="A10193" t="s">
        <v>10221</v>
      </c>
      <c r="B10193" t="s">
        <v>10087</v>
      </c>
      <c r="C10193">
        <v>2006</v>
      </c>
      <c r="D10193">
        <v>5</v>
      </c>
      <c r="E10193" t="s">
        <v>71</v>
      </c>
      <c r="F10193">
        <v>1</v>
      </c>
      <c r="G10193" t="s">
        <v>50</v>
      </c>
    </row>
    <row r="10194" spans="1:7" x14ac:dyDescent="0.3">
      <c r="A10194" t="s">
        <v>10222</v>
      </c>
      <c r="B10194" t="s">
        <v>10087</v>
      </c>
      <c r="C10194">
        <v>2008</v>
      </c>
      <c r="D10194">
        <v>5</v>
      </c>
      <c r="E10194" t="s">
        <v>80</v>
      </c>
      <c r="F10194">
        <v>12</v>
      </c>
      <c r="G10194" t="s">
        <v>50</v>
      </c>
    </row>
    <row r="10195" spans="1:7" x14ac:dyDescent="0.3">
      <c r="A10195" t="s">
        <v>10223</v>
      </c>
      <c r="B10195" t="s">
        <v>10087</v>
      </c>
      <c r="C10195">
        <v>2007</v>
      </c>
      <c r="D10195">
        <v>12</v>
      </c>
      <c r="E10195" t="s">
        <v>18</v>
      </c>
      <c r="F10195">
        <v>343</v>
      </c>
      <c r="G10195" t="s">
        <v>10</v>
      </c>
    </row>
    <row r="10196" spans="1:7" x14ac:dyDescent="0.3">
      <c r="A10196" t="s">
        <v>10224</v>
      </c>
      <c r="B10196" t="s">
        <v>10087</v>
      </c>
      <c r="C10196">
        <v>2008</v>
      </c>
      <c r="D10196">
        <v>3</v>
      </c>
      <c r="E10196" t="s">
        <v>18</v>
      </c>
      <c r="F10196">
        <v>84</v>
      </c>
      <c r="G10196" t="s">
        <v>10</v>
      </c>
    </row>
    <row r="10197" spans="1:7" x14ac:dyDescent="0.3">
      <c r="A10197" t="s">
        <v>10225</v>
      </c>
      <c r="B10197" t="s">
        <v>10087</v>
      </c>
      <c r="C10197">
        <v>2008</v>
      </c>
      <c r="D10197">
        <v>6</v>
      </c>
      <c r="E10197" t="s">
        <v>9</v>
      </c>
      <c r="F10197">
        <v>143</v>
      </c>
      <c r="G10197" t="s">
        <v>50</v>
      </c>
    </row>
    <row r="10198" spans="1:7" x14ac:dyDescent="0.3">
      <c r="A10198" t="s">
        <v>10226</v>
      </c>
      <c r="B10198" t="s">
        <v>10087</v>
      </c>
      <c r="C10198">
        <v>2005</v>
      </c>
      <c r="D10198">
        <v>9</v>
      </c>
      <c r="E10198" t="s">
        <v>80</v>
      </c>
      <c r="F10198">
        <v>27</v>
      </c>
      <c r="G10198" t="s">
        <v>10</v>
      </c>
    </row>
    <row r="10199" spans="1:7" x14ac:dyDescent="0.3">
      <c r="A10199" t="s">
        <v>10227</v>
      </c>
      <c r="B10199" t="s">
        <v>10087</v>
      </c>
      <c r="C10199">
        <v>2008</v>
      </c>
      <c r="D10199">
        <v>4</v>
      </c>
      <c r="E10199" t="s">
        <v>18</v>
      </c>
      <c r="F10199">
        <v>362</v>
      </c>
      <c r="G10199" t="s">
        <v>10</v>
      </c>
    </row>
    <row r="10200" spans="1:7" x14ac:dyDescent="0.3">
      <c r="A10200" t="s">
        <v>10228</v>
      </c>
      <c r="B10200" t="s">
        <v>10087</v>
      </c>
      <c r="C10200">
        <v>2007</v>
      </c>
      <c r="D10200">
        <v>6</v>
      </c>
      <c r="E10200" t="s">
        <v>71</v>
      </c>
      <c r="F10200">
        <v>32</v>
      </c>
      <c r="G10200" t="s">
        <v>10</v>
      </c>
    </row>
    <row r="10201" spans="1:7" x14ac:dyDescent="0.3">
      <c r="A10201" t="s">
        <v>10229</v>
      </c>
      <c r="B10201" t="s">
        <v>10087</v>
      </c>
      <c r="C10201">
        <v>2008</v>
      </c>
      <c r="D10201">
        <v>4</v>
      </c>
      <c r="E10201" t="s">
        <v>18</v>
      </c>
      <c r="F10201">
        <v>1240</v>
      </c>
      <c r="G10201" t="s">
        <v>10</v>
      </c>
    </row>
    <row r="10202" spans="1:7" x14ac:dyDescent="0.3">
      <c r="A10202" t="s">
        <v>10230</v>
      </c>
      <c r="B10202" t="s">
        <v>10087</v>
      </c>
      <c r="C10202">
        <v>2008</v>
      </c>
      <c r="D10202">
        <v>8</v>
      </c>
      <c r="E10202" t="s">
        <v>80</v>
      </c>
      <c r="F10202">
        <v>23</v>
      </c>
      <c r="G10202" t="s">
        <v>10</v>
      </c>
    </row>
    <row r="10203" spans="1:7" x14ac:dyDescent="0.3">
      <c r="A10203" t="s">
        <v>10231</v>
      </c>
      <c r="B10203" t="s">
        <v>10087</v>
      </c>
      <c r="C10203">
        <v>2008</v>
      </c>
      <c r="D10203">
        <v>5</v>
      </c>
      <c r="E10203" t="s">
        <v>9</v>
      </c>
      <c r="F10203">
        <v>288</v>
      </c>
      <c r="G10203" t="s">
        <v>10</v>
      </c>
    </row>
    <row r="10204" spans="1:7" x14ac:dyDescent="0.3">
      <c r="A10204" t="s">
        <v>10232</v>
      </c>
      <c r="B10204" t="s">
        <v>10087</v>
      </c>
      <c r="C10204">
        <v>2003</v>
      </c>
      <c r="D10204">
        <v>1</v>
      </c>
      <c r="E10204" t="s">
        <v>18</v>
      </c>
      <c r="F10204">
        <v>534</v>
      </c>
      <c r="G10204" t="s">
        <v>10</v>
      </c>
    </row>
    <row r="10205" spans="1:7" x14ac:dyDescent="0.3">
      <c r="A10205" t="s">
        <v>10233</v>
      </c>
      <c r="B10205" t="s">
        <v>10087</v>
      </c>
      <c r="C10205">
        <v>2004</v>
      </c>
      <c r="D10205">
        <v>3</v>
      </c>
      <c r="E10205" t="s">
        <v>18</v>
      </c>
      <c r="F10205">
        <v>32</v>
      </c>
      <c r="G10205" t="s">
        <v>10</v>
      </c>
    </row>
    <row r="10206" spans="1:7" x14ac:dyDescent="0.3">
      <c r="A10206" t="s">
        <v>10234</v>
      </c>
      <c r="B10206" t="s">
        <v>10087</v>
      </c>
      <c r="C10206">
        <v>2004</v>
      </c>
      <c r="D10206">
        <v>7</v>
      </c>
      <c r="E10206" t="s">
        <v>9</v>
      </c>
      <c r="F10206">
        <v>12</v>
      </c>
      <c r="G10206" t="s">
        <v>10</v>
      </c>
    </row>
    <row r="10207" spans="1:7" x14ac:dyDescent="0.3">
      <c r="A10207" t="s">
        <v>10235</v>
      </c>
      <c r="B10207" t="s">
        <v>10087</v>
      </c>
      <c r="C10207">
        <v>2002</v>
      </c>
      <c r="D10207">
        <v>10</v>
      </c>
      <c r="E10207" t="s">
        <v>18</v>
      </c>
      <c r="F10207">
        <v>418</v>
      </c>
      <c r="G10207" t="s">
        <v>10</v>
      </c>
    </row>
    <row r="10208" spans="1:7" x14ac:dyDescent="0.3">
      <c r="A10208" t="s">
        <v>10236</v>
      </c>
      <c r="B10208" t="s">
        <v>10087</v>
      </c>
      <c r="C10208">
        <v>2003</v>
      </c>
      <c r="D10208">
        <v>5</v>
      </c>
      <c r="E10208" t="s">
        <v>18</v>
      </c>
      <c r="F10208">
        <v>527</v>
      </c>
      <c r="G10208" t="s">
        <v>10</v>
      </c>
    </row>
    <row r="10209" spans="1:7" x14ac:dyDescent="0.3">
      <c r="A10209" t="s">
        <v>10237</v>
      </c>
      <c r="B10209" t="s">
        <v>10087</v>
      </c>
      <c r="C10209">
        <v>2005</v>
      </c>
      <c r="D10209">
        <v>1</v>
      </c>
      <c r="E10209" t="s">
        <v>71</v>
      </c>
      <c r="F10209">
        <v>200</v>
      </c>
      <c r="G10209" t="s">
        <v>10</v>
      </c>
    </row>
    <row r="10210" spans="1:7" x14ac:dyDescent="0.3">
      <c r="A10210" t="s">
        <v>10238</v>
      </c>
      <c r="B10210" t="s">
        <v>10087</v>
      </c>
      <c r="C10210">
        <v>2008</v>
      </c>
      <c r="D10210">
        <v>4</v>
      </c>
      <c r="E10210" t="s">
        <v>18</v>
      </c>
      <c r="F10210">
        <v>339</v>
      </c>
      <c r="G10210" t="s">
        <v>10</v>
      </c>
    </row>
    <row r="10211" spans="1:7" x14ac:dyDescent="0.3">
      <c r="A10211" t="s">
        <v>10239</v>
      </c>
      <c r="B10211" t="s">
        <v>10087</v>
      </c>
      <c r="C10211">
        <v>2002</v>
      </c>
      <c r="D10211">
        <v>10</v>
      </c>
      <c r="E10211" t="s">
        <v>55</v>
      </c>
      <c r="F10211">
        <v>463</v>
      </c>
      <c r="G10211" t="s">
        <v>10</v>
      </c>
    </row>
    <row r="10212" spans="1:7" x14ac:dyDescent="0.3">
      <c r="A10212" t="s">
        <v>10240</v>
      </c>
      <c r="B10212" t="s">
        <v>10087</v>
      </c>
      <c r="C10212">
        <v>2008</v>
      </c>
      <c r="D10212">
        <v>3</v>
      </c>
      <c r="E10212" t="s">
        <v>71</v>
      </c>
      <c r="F10212">
        <v>1372</v>
      </c>
      <c r="G10212" t="s">
        <v>10</v>
      </c>
    </row>
    <row r="10213" spans="1:7" x14ac:dyDescent="0.3">
      <c r="A10213" t="s">
        <v>10241</v>
      </c>
      <c r="B10213" t="s">
        <v>10087</v>
      </c>
      <c r="C10213">
        <v>2003</v>
      </c>
      <c r="D10213">
        <v>1</v>
      </c>
      <c r="E10213" t="s">
        <v>18</v>
      </c>
      <c r="F10213">
        <v>541</v>
      </c>
      <c r="G10213" t="s">
        <v>10</v>
      </c>
    </row>
    <row r="10214" spans="1:7" x14ac:dyDescent="0.3">
      <c r="A10214" t="s">
        <v>10242</v>
      </c>
      <c r="B10214" t="s">
        <v>10087</v>
      </c>
      <c r="C10214">
        <v>2003</v>
      </c>
      <c r="D10214">
        <v>10</v>
      </c>
      <c r="E10214" t="s">
        <v>18</v>
      </c>
      <c r="F10214">
        <v>229</v>
      </c>
      <c r="G10214" t="s">
        <v>10</v>
      </c>
    </row>
    <row r="10215" spans="1:7" x14ac:dyDescent="0.3">
      <c r="A10215" t="s">
        <v>10243</v>
      </c>
      <c r="B10215" t="s">
        <v>10087</v>
      </c>
      <c r="C10215">
        <v>2003</v>
      </c>
      <c r="D10215">
        <v>8</v>
      </c>
      <c r="E10215" t="s">
        <v>18</v>
      </c>
      <c r="F10215">
        <v>130</v>
      </c>
      <c r="G10215" t="s">
        <v>10</v>
      </c>
    </row>
    <row r="10216" spans="1:7" x14ac:dyDescent="0.3">
      <c r="A10216" t="s">
        <v>10244</v>
      </c>
      <c r="B10216" t="s">
        <v>10087</v>
      </c>
      <c r="C10216">
        <v>2005</v>
      </c>
      <c r="D10216">
        <v>10</v>
      </c>
      <c r="E10216" t="s">
        <v>9</v>
      </c>
      <c r="F10216">
        <v>222</v>
      </c>
      <c r="G10216" t="s">
        <v>10</v>
      </c>
    </row>
    <row r="10217" spans="1:7" x14ac:dyDescent="0.3">
      <c r="A10217" t="s">
        <v>10245</v>
      </c>
      <c r="B10217" t="s">
        <v>10087</v>
      </c>
      <c r="C10217">
        <v>2003</v>
      </c>
      <c r="D10217">
        <v>6</v>
      </c>
      <c r="E10217" t="s">
        <v>18</v>
      </c>
      <c r="F10217">
        <v>463</v>
      </c>
      <c r="G10217" t="s">
        <v>10</v>
      </c>
    </row>
    <row r="10218" spans="1:7" x14ac:dyDescent="0.3">
      <c r="A10218" t="s">
        <v>10246</v>
      </c>
      <c r="B10218" t="s">
        <v>10087</v>
      </c>
      <c r="C10218">
        <v>2003</v>
      </c>
      <c r="D10218">
        <v>2</v>
      </c>
      <c r="E10218" t="s">
        <v>71</v>
      </c>
      <c r="F10218">
        <v>318</v>
      </c>
      <c r="G10218" t="s">
        <v>10</v>
      </c>
    </row>
    <row r="10219" spans="1:7" x14ac:dyDescent="0.3">
      <c r="A10219" t="s">
        <v>10247</v>
      </c>
      <c r="B10219" t="s">
        <v>10087</v>
      </c>
      <c r="C10219">
        <v>2003</v>
      </c>
      <c r="D10219">
        <v>5</v>
      </c>
      <c r="E10219" t="s">
        <v>18</v>
      </c>
      <c r="F10219">
        <v>173</v>
      </c>
      <c r="G10219" t="s">
        <v>10</v>
      </c>
    </row>
    <row r="10220" spans="1:7" x14ac:dyDescent="0.3">
      <c r="A10220" t="s">
        <v>10248</v>
      </c>
      <c r="B10220" t="s">
        <v>10087</v>
      </c>
      <c r="C10220">
        <v>2004</v>
      </c>
      <c r="D10220">
        <v>1</v>
      </c>
      <c r="E10220" t="s">
        <v>9</v>
      </c>
      <c r="F10220">
        <v>10</v>
      </c>
      <c r="G10220" t="s">
        <v>10</v>
      </c>
    </row>
    <row r="10221" spans="1:7" x14ac:dyDescent="0.3">
      <c r="A10221" t="s">
        <v>10249</v>
      </c>
      <c r="B10221" t="s">
        <v>10087</v>
      </c>
      <c r="C10221">
        <v>2002</v>
      </c>
      <c r="D10221">
        <v>12</v>
      </c>
      <c r="E10221" t="s">
        <v>18</v>
      </c>
      <c r="F10221">
        <v>280</v>
      </c>
      <c r="G10221" t="s">
        <v>10</v>
      </c>
    </row>
    <row r="10222" spans="1:7" x14ac:dyDescent="0.3">
      <c r="A10222" t="s">
        <v>10250</v>
      </c>
      <c r="B10222" t="s">
        <v>10087</v>
      </c>
      <c r="C10222">
        <v>2003</v>
      </c>
      <c r="D10222">
        <v>6</v>
      </c>
      <c r="E10222" t="s">
        <v>18</v>
      </c>
      <c r="F10222">
        <v>523</v>
      </c>
      <c r="G10222" t="s">
        <v>10</v>
      </c>
    </row>
    <row r="10223" spans="1:7" x14ac:dyDescent="0.3">
      <c r="A10223" t="s">
        <v>10251</v>
      </c>
      <c r="B10223" t="s">
        <v>10087</v>
      </c>
      <c r="C10223">
        <v>2004</v>
      </c>
      <c r="D10223">
        <v>11</v>
      </c>
      <c r="E10223" t="s">
        <v>9</v>
      </c>
      <c r="F10223">
        <v>131</v>
      </c>
      <c r="G10223" t="s">
        <v>10</v>
      </c>
    </row>
    <row r="10224" spans="1:7" x14ac:dyDescent="0.3">
      <c r="A10224" t="s">
        <v>10252</v>
      </c>
      <c r="B10224" t="s">
        <v>10087</v>
      </c>
      <c r="C10224">
        <v>2003</v>
      </c>
      <c r="D10224">
        <v>5</v>
      </c>
      <c r="E10224" t="s">
        <v>18</v>
      </c>
      <c r="F10224">
        <v>129</v>
      </c>
      <c r="G10224" t="s">
        <v>10</v>
      </c>
    </row>
    <row r="10225" spans="1:7" x14ac:dyDescent="0.3">
      <c r="A10225" t="s">
        <v>10253</v>
      </c>
      <c r="B10225" t="s">
        <v>10087</v>
      </c>
      <c r="C10225">
        <v>2003</v>
      </c>
      <c r="D10225">
        <v>4</v>
      </c>
      <c r="E10225" t="s">
        <v>18</v>
      </c>
      <c r="F10225">
        <v>611</v>
      </c>
      <c r="G10225" t="s">
        <v>10</v>
      </c>
    </row>
    <row r="10226" spans="1:7" x14ac:dyDescent="0.3">
      <c r="A10226" t="s">
        <v>10254</v>
      </c>
      <c r="B10226" t="s">
        <v>10087</v>
      </c>
      <c r="C10226">
        <v>2003</v>
      </c>
      <c r="D10226">
        <v>9</v>
      </c>
      <c r="E10226" t="s">
        <v>71</v>
      </c>
      <c r="F10226">
        <v>102</v>
      </c>
      <c r="G10226" t="s">
        <v>10</v>
      </c>
    </row>
    <row r="10227" spans="1:7" x14ac:dyDescent="0.3">
      <c r="A10227" t="s">
        <v>10255</v>
      </c>
      <c r="B10227" t="s">
        <v>10087</v>
      </c>
      <c r="C10227">
        <v>2004</v>
      </c>
      <c r="D10227">
        <v>4</v>
      </c>
      <c r="E10227" t="s">
        <v>71</v>
      </c>
      <c r="F10227">
        <v>759</v>
      </c>
      <c r="G10227" t="s">
        <v>10</v>
      </c>
    </row>
    <row r="10228" spans="1:7" x14ac:dyDescent="0.3">
      <c r="A10228" t="s">
        <v>10256</v>
      </c>
      <c r="B10228" t="s">
        <v>10087</v>
      </c>
      <c r="C10228">
        <v>2003</v>
      </c>
      <c r="D10228">
        <v>10</v>
      </c>
      <c r="E10228" t="s">
        <v>71</v>
      </c>
      <c r="F10228">
        <v>30825</v>
      </c>
      <c r="G10228" t="s">
        <v>10</v>
      </c>
    </row>
    <row r="10229" spans="1:7" x14ac:dyDescent="0.3">
      <c r="A10229" t="s">
        <v>10257</v>
      </c>
      <c r="B10229" t="s">
        <v>10087</v>
      </c>
      <c r="C10229">
        <v>2004</v>
      </c>
      <c r="D10229">
        <v>9</v>
      </c>
      <c r="E10229" t="s">
        <v>71</v>
      </c>
      <c r="F10229">
        <v>201</v>
      </c>
      <c r="G10229" t="s">
        <v>10</v>
      </c>
    </row>
    <row r="10230" spans="1:7" x14ac:dyDescent="0.3">
      <c r="A10230" t="s">
        <v>10258</v>
      </c>
      <c r="B10230" t="s">
        <v>10087</v>
      </c>
      <c r="C10230">
        <v>2008</v>
      </c>
      <c r="D10230">
        <v>5</v>
      </c>
      <c r="E10230" t="s">
        <v>80</v>
      </c>
      <c r="F10230">
        <v>13</v>
      </c>
      <c r="G10230" t="s">
        <v>10</v>
      </c>
    </row>
    <row r="10231" spans="1:7" x14ac:dyDescent="0.3">
      <c r="A10231" t="s">
        <v>10259</v>
      </c>
      <c r="B10231" t="s">
        <v>10087</v>
      </c>
      <c r="C10231">
        <v>2003</v>
      </c>
      <c r="D10231">
        <v>2</v>
      </c>
      <c r="E10231" t="s">
        <v>71</v>
      </c>
      <c r="F10231">
        <v>7614</v>
      </c>
      <c r="G10231" t="s">
        <v>10</v>
      </c>
    </row>
    <row r="10232" spans="1:7" x14ac:dyDescent="0.3">
      <c r="A10232" t="s">
        <v>10260</v>
      </c>
      <c r="B10232" t="s">
        <v>10087</v>
      </c>
      <c r="C10232">
        <v>2006</v>
      </c>
      <c r="D10232">
        <v>5</v>
      </c>
      <c r="E10232" t="s">
        <v>71</v>
      </c>
      <c r="F10232">
        <v>395</v>
      </c>
      <c r="G10232" t="s">
        <v>10</v>
      </c>
    </row>
    <row r="10233" spans="1:7" x14ac:dyDescent="0.3">
      <c r="A10233" t="s">
        <v>10261</v>
      </c>
      <c r="B10233" t="s">
        <v>10087</v>
      </c>
      <c r="C10233">
        <v>2008</v>
      </c>
      <c r="D10233">
        <v>4</v>
      </c>
      <c r="E10233" t="s">
        <v>9</v>
      </c>
      <c r="F10233">
        <v>49</v>
      </c>
      <c r="G10233" t="s">
        <v>473</v>
      </c>
    </row>
    <row r="10234" spans="1:7" x14ac:dyDescent="0.3">
      <c r="A10234" t="s">
        <v>10262</v>
      </c>
      <c r="B10234" t="s">
        <v>10087</v>
      </c>
      <c r="C10234">
        <v>2004</v>
      </c>
      <c r="D10234">
        <v>5</v>
      </c>
      <c r="E10234" t="s">
        <v>71</v>
      </c>
      <c r="F10234">
        <v>1029</v>
      </c>
      <c r="G10234" t="s">
        <v>10</v>
      </c>
    </row>
    <row r="10235" spans="1:7" x14ac:dyDescent="0.3">
      <c r="A10235" t="s">
        <v>10263</v>
      </c>
      <c r="B10235" t="s">
        <v>10087</v>
      </c>
      <c r="C10235">
        <v>2004</v>
      </c>
      <c r="D10235">
        <v>8</v>
      </c>
      <c r="E10235" t="s">
        <v>71</v>
      </c>
      <c r="F10235">
        <v>160</v>
      </c>
      <c r="G10235" t="s">
        <v>10</v>
      </c>
    </row>
    <row r="10236" spans="1:7" x14ac:dyDescent="0.3">
      <c r="A10236" t="s">
        <v>10264</v>
      </c>
      <c r="B10236" t="s">
        <v>10087</v>
      </c>
      <c r="C10236">
        <v>2002</v>
      </c>
      <c r="D10236">
        <v>11</v>
      </c>
      <c r="E10236" t="s">
        <v>71</v>
      </c>
      <c r="F10236">
        <v>401</v>
      </c>
      <c r="G10236" t="s">
        <v>10</v>
      </c>
    </row>
    <row r="10237" spans="1:7" x14ac:dyDescent="0.3">
      <c r="A10237" t="s">
        <v>10265</v>
      </c>
      <c r="B10237" t="s">
        <v>10087</v>
      </c>
      <c r="C10237">
        <v>2004</v>
      </c>
      <c r="D10237">
        <v>7</v>
      </c>
      <c r="E10237" t="s">
        <v>71</v>
      </c>
      <c r="F10237">
        <v>219</v>
      </c>
      <c r="G10237" t="s">
        <v>10</v>
      </c>
    </row>
    <row r="10238" spans="1:7" x14ac:dyDescent="0.3">
      <c r="A10238" t="s">
        <v>10266</v>
      </c>
      <c r="B10238" t="s">
        <v>10087</v>
      </c>
      <c r="C10238">
        <v>2003</v>
      </c>
      <c r="D10238">
        <v>6</v>
      </c>
      <c r="E10238" t="s">
        <v>18</v>
      </c>
      <c r="F10238">
        <v>732</v>
      </c>
      <c r="G10238" t="s">
        <v>10</v>
      </c>
    </row>
    <row r="10239" spans="1:7" x14ac:dyDescent="0.3">
      <c r="A10239" t="s">
        <v>10267</v>
      </c>
      <c r="B10239" t="s">
        <v>10087</v>
      </c>
      <c r="C10239">
        <v>2006</v>
      </c>
      <c r="D10239">
        <v>10</v>
      </c>
      <c r="E10239" t="s">
        <v>9</v>
      </c>
      <c r="F10239">
        <v>43</v>
      </c>
      <c r="G10239" t="s">
        <v>10</v>
      </c>
    </row>
    <row r="10240" spans="1:7" x14ac:dyDescent="0.3">
      <c r="A10240" t="s">
        <v>10268</v>
      </c>
      <c r="B10240" t="s">
        <v>10087</v>
      </c>
      <c r="C10240">
        <v>2005</v>
      </c>
      <c r="D10240">
        <v>5</v>
      </c>
      <c r="E10240" t="s">
        <v>9</v>
      </c>
      <c r="F10240">
        <v>100</v>
      </c>
      <c r="G10240" t="s">
        <v>10</v>
      </c>
    </row>
    <row r="10241" spans="1:7" x14ac:dyDescent="0.3">
      <c r="A10241" t="s">
        <v>10269</v>
      </c>
      <c r="B10241" t="s">
        <v>10087</v>
      </c>
      <c r="C10241">
        <v>2007</v>
      </c>
      <c r="D10241">
        <v>7</v>
      </c>
      <c r="E10241" t="s">
        <v>80</v>
      </c>
      <c r="F10241">
        <v>6</v>
      </c>
      <c r="G10241" t="s">
        <v>10</v>
      </c>
    </row>
    <row r="10242" spans="1:7" x14ac:dyDescent="0.3">
      <c r="A10242" t="s">
        <v>10270</v>
      </c>
      <c r="B10242" t="s">
        <v>10087</v>
      </c>
      <c r="C10242">
        <v>2005</v>
      </c>
      <c r="D10242">
        <v>7</v>
      </c>
      <c r="E10242" t="s">
        <v>71</v>
      </c>
      <c r="F10242">
        <v>45</v>
      </c>
      <c r="G10242" t="s">
        <v>10</v>
      </c>
    </row>
    <row r="10243" spans="1:7" x14ac:dyDescent="0.3">
      <c r="A10243" t="s">
        <v>10271</v>
      </c>
      <c r="B10243" t="s">
        <v>10087</v>
      </c>
      <c r="C10243">
        <v>2004</v>
      </c>
      <c r="D10243">
        <v>9</v>
      </c>
      <c r="E10243" t="s">
        <v>71</v>
      </c>
      <c r="F10243">
        <v>264</v>
      </c>
      <c r="G10243" t="s">
        <v>10</v>
      </c>
    </row>
    <row r="10244" spans="1:7" x14ac:dyDescent="0.3">
      <c r="A10244" t="s">
        <v>10272</v>
      </c>
      <c r="B10244" t="s">
        <v>10087</v>
      </c>
      <c r="C10244">
        <v>2003</v>
      </c>
      <c r="D10244">
        <v>2</v>
      </c>
      <c r="E10244" t="s">
        <v>18</v>
      </c>
      <c r="F10244">
        <v>388</v>
      </c>
      <c r="G10244" t="s">
        <v>10</v>
      </c>
    </row>
    <row r="10245" spans="1:7" x14ac:dyDescent="0.3">
      <c r="A10245" t="s">
        <v>10273</v>
      </c>
      <c r="B10245" t="s">
        <v>10087</v>
      </c>
      <c r="C10245">
        <v>2003</v>
      </c>
      <c r="D10245">
        <v>1</v>
      </c>
      <c r="E10245" t="s">
        <v>18</v>
      </c>
      <c r="F10245">
        <v>887</v>
      </c>
      <c r="G10245" t="s">
        <v>10</v>
      </c>
    </row>
    <row r="10246" spans="1:7" x14ac:dyDescent="0.3">
      <c r="A10246" t="s">
        <v>10274</v>
      </c>
      <c r="B10246" t="s">
        <v>10087</v>
      </c>
      <c r="C10246">
        <v>2005</v>
      </c>
      <c r="D10246">
        <v>2</v>
      </c>
      <c r="E10246" t="s">
        <v>18</v>
      </c>
      <c r="F10246">
        <v>359</v>
      </c>
      <c r="G10246" t="s">
        <v>10</v>
      </c>
    </row>
    <row r="10247" spans="1:7" x14ac:dyDescent="0.3">
      <c r="A10247" t="s">
        <v>10275</v>
      </c>
      <c r="B10247" t="s">
        <v>10087</v>
      </c>
      <c r="C10247">
        <v>2002</v>
      </c>
      <c r="D10247">
        <v>11</v>
      </c>
      <c r="E10247" t="s">
        <v>18</v>
      </c>
      <c r="F10247">
        <v>18</v>
      </c>
      <c r="G10247" t="s">
        <v>10</v>
      </c>
    </row>
    <row r="10248" spans="1:7" x14ac:dyDescent="0.3">
      <c r="A10248" t="s">
        <v>10276</v>
      </c>
      <c r="B10248" t="s">
        <v>10087</v>
      </c>
      <c r="C10248">
        <v>2002</v>
      </c>
      <c r="D10248">
        <v>12</v>
      </c>
      <c r="E10248" t="s">
        <v>18</v>
      </c>
      <c r="F10248">
        <v>624</v>
      </c>
      <c r="G10248" t="s">
        <v>10</v>
      </c>
    </row>
    <row r="10249" spans="1:7" x14ac:dyDescent="0.3">
      <c r="A10249" t="s">
        <v>10277</v>
      </c>
      <c r="B10249" t="s">
        <v>10087</v>
      </c>
      <c r="C10249">
        <v>2004</v>
      </c>
      <c r="D10249">
        <v>5</v>
      </c>
      <c r="E10249" t="s">
        <v>71</v>
      </c>
      <c r="F10249">
        <v>260</v>
      </c>
      <c r="G10249" t="s">
        <v>10</v>
      </c>
    </row>
    <row r="10250" spans="1:7" x14ac:dyDescent="0.3">
      <c r="A10250" t="s">
        <v>10278</v>
      </c>
      <c r="B10250" t="s">
        <v>10087</v>
      </c>
      <c r="C10250">
        <v>2003</v>
      </c>
      <c r="D10250">
        <v>12</v>
      </c>
      <c r="E10250" t="s">
        <v>18</v>
      </c>
      <c r="F10250">
        <v>614</v>
      </c>
      <c r="G10250" t="s">
        <v>10</v>
      </c>
    </row>
    <row r="10251" spans="1:7" x14ac:dyDescent="0.3">
      <c r="A10251" t="s">
        <v>10279</v>
      </c>
      <c r="B10251" t="s">
        <v>10087</v>
      </c>
      <c r="C10251">
        <v>2004</v>
      </c>
      <c r="D10251">
        <v>3</v>
      </c>
      <c r="E10251" t="s">
        <v>18</v>
      </c>
      <c r="F10251">
        <v>212</v>
      </c>
      <c r="G10251" t="s">
        <v>10</v>
      </c>
    </row>
    <row r="10252" spans="1:7" x14ac:dyDescent="0.3">
      <c r="A10252" t="s">
        <v>10280</v>
      </c>
      <c r="B10252" t="s">
        <v>10087</v>
      </c>
      <c r="C10252">
        <v>2003</v>
      </c>
      <c r="D10252">
        <v>3</v>
      </c>
      <c r="E10252" t="s">
        <v>71</v>
      </c>
      <c r="F10252">
        <v>348</v>
      </c>
      <c r="G10252" t="s">
        <v>10</v>
      </c>
    </row>
    <row r="10253" spans="1:7" x14ac:dyDescent="0.3">
      <c r="A10253" t="s">
        <v>10281</v>
      </c>
      <c r="B10253" t="s">
        <v>10087</v>
      </c>
      <c r="C10253">
        <v>2004</v>
      </c>
      <c r="D10253">
        <v>6</v>
      </c>
      <c r="E10253" t="s">
        <v>71</v>
      </c>
      <c r="F10253">
        <v>192</v>
      </c>
      <c r="G10253" t="s">
        <v>10</v>
      </c>
    </row>
    <row r="10254" spans="1:7" x14ac:dyDescent="0.3">
      <c r="A10254" t="s">
        <v>10282</v>
      </c>
      <c r="B10254" t="s">
        <v>10087</v>
      </c>
      <c r="C10254">
        <v>2003</v>
      </c>
      <c r="D10254">
        <v>7</v>
      </c>
      <c r="E10254" t="s">
        <v>71</v>
      </c>
      <c r="F10254">
        <v>180</v>
      </c>
      <c r="G10254" t="s">
        <v>10</v>
      </c>
    </row>
    <row r="10255" spans="1:7" x14ac:dyDescent="0.3">
      <c r="A10255" t="s">
        <v>10283</v>
      </c>
      <c r="B10255" t="s">
        <v>10087</v>
      </c>
      <c r="C10255">
        <v>2004</v>
      </c>
      <c r="D10255">
        <v>4</v>
      </c>
      <c r="E10255" t="s">
        <v>18</v>
      </c>
      <c r="F10255">
        <v>497</v>
      </c>
      <c r="G10255" t="s">
        <v>10</v>
      </c>
    </row>
    <row r="10256" spans="1:7" x14ac:dyDescent="0.3">
      <c r="A10256" t="s">
        <v>10284</v>
      </c>
      <c r="B10256" t="s">
        <v>10087</v>
      </c>
      <c r="C10256">
        <v>2003</v>
      </c>
      <c r="D10256">
        <v>12</v>
      </c>
      <c r="E10256" t="s">
        <v>71</v>
      </c>
      <c r="F10256">
        <v>43</v>
      </c>
      <c r="G10256" t="s">
        <v>10</v>
      </c>
    </row>
    <row r="10257" spans="1:7" x14ac:dyDescent="0.3">
      <c r="A10257" t="s">
        <v>10285</v>
      </c>
      <c r="B10257" t="s">
        <v>10087</v>
      </c>
      <c r="C10257">
        <v>2003</v>
      </c>
      <c r="D10257">
        <v>6</v>
      </c>
      <c r="E10257" t="s">
        <v>71</v>
      </c>
      <c r="F10257">
        <v>276</v>
      </c>
      <c r="G10257" t="s">
        <v>10</v>
      </c>
    </row>
    <row r="10258" spans="1:7" x14ac:dyDescent="0.3">
      <c r="A10258" t="s">
        <v>10286</v>
      </c>
      <c r="B10258" t="s">
        <v>10087</v>
      </c>
      <c r="C10258">
        <v>2008</v>
      </c>
      <c r="D10258">
        <v>4</v>
      </c>
      <c r="E10258" t="s">
        <v>9</v>
      </c>
      <c r="F10258">
        <v>16</v>
      </c>
      <c r="G10258" t="s">
        <v>50</v>
      </c>
    </row>
    <row r="10259" spans="1:7" x14ac:dyDescent="0.3">
      <c r="A10259" t="s">
        <v>10287</v>
      </c>
      <c r="B10259" t="s">
        <v>10087</v>
      </c>
      <c r="C10259">
        <v>2004</v>
      </c>
      <c r="D10259">
        <v>1</v>
      </c>
      <c r="E10259" t="s">
        <v>18</v>
      </c>
      <c r="F10259">
        <v>790</v>
      </c>
      <c r="G10259" t="s">
        <v>10</v>
      </c>
    </row>
    <row r="10260" spans="1:7" x14ac:dyDescent="0.3">
      <c r="A10260" t="s">
        <v>10288</v>
      </c>
      <c r="B10260" t="s">
        <v>10087</v>
      </c>
      <c r="C10260">
        <v>2008</v>
      </c>
      <c r="D10260">
        <v>10</v>
      </c>
      <c r="E10260" t="s">
        <v>80</v>
      </c>
      <c r="F10260">
        <v>7</v>
      </c>
      <c r="G10260" t="s">
        <v>10</v>
      </c>
    </row>
    <row r="10261" spans="1:7" x14ac:dyDescent="0.3">
      <c r="A10261" t="s">
        <v>10289</v>
      </c>
      <c r="B10261" t="s">
        <v>10087</v>
      </c>
      <c r="C10261">
        <v>2003</v>
      </c>
      <c r="D10261">
        <v>2</v>
      </c>
      <c r="E10261" t="s">
        <v>18</v>
      </c>
      <c r="F10261">
        <v>45</v>
      </c>
      <c r="G10261" t="s">
        <v>10</v>
      </c>
    </row>
    <row r="10262" spans="1:7" x14ac:dyDescent="0.3">
      <c r="A10262" t="s">
        <v>10290</v>
      </c>
      <c r="B10262" t="s">
        <v>10087</v>
      </c>
      <c r="C10262">
        <v>2003</v>
      </c>
      <c r="D10262">
        <v>3</v>
      </c>
      <c r="E10262" t="s">
        <v>71</v>
      </c>
      <c r="F10262">
        <v>333</v>
      </c>
      <c r="G10262" t="s">
        <v>10</v>
      </c>
    </row>
    <row r="10263" spans="1:7" x14ac:dyDescent="0.3">
      <c r="A10263" t="s">
        <v>10291</v>
      </c>
      <c r="B10263" t="s">
        <v>10087</v>
      </c>
      <c r="C10263">
        <v>2003</v>
      </c>
      <c r="D10263">
        <v>12</v>
      </c>
      <c r="E10263" t="s">
        <v>18</v>
      </c>
      <c r="F10263">
        <v>383</v>
      </c>
      <c r="G10263" t="s">
        <v>10</v>
      </c>
    </row>
    <row r="10264" spans="1:7" x14ac:dyDescent="0.3">
      <c r="A10264" t="s">
        <v>10292</v>
      </c>
      <c r="B10264" t="s">
        <v>10087</v>
      </c>
      <c r="C10264">
        <v>2003</v>
      </c>
      <c r="D10264">
        <v>4</v>
      </c>
      <c r="E10264" t="s">
        <v>18</v>
      </c>
      <c r="F10264">
        <v>749</v>
      </c>
      <c r="G10264" t="s">
        <v>10</v>
      </c>
    </row>
    <row r="10265" spans="1:7" x14ac:dyDescent="0.3">
      <c r="A10265" t="s">
        <v>10293</v>
      </c>
      <c r="B10265" t="s">
        <v>10087</v>
      </c>
      <c r="C10265">
        <v>2008</v>
      </c>
      <c r="D10265">
        <v>8</v>
      </c>
      <c r="E10265" t="s">
        <v>18</v>
      </c>
      <c r="F10265">
        <v>1114</v>
      </c>
      <c r="G10265" t="s">
        <v>10</v>
      </c>
    </row>
    <row r="10266" spans="1:7" x14ac:dyDescent="0.3">
      <c r="A10266" t="s">
        <v>10294</v>
      </c>
      <c r="B10266" t="s">
        <v>10087</v>
      </c>
      <c r="C10266">
        <v>2008</v>
      </c>
      <c r="D10266">
        <v>8</v>
      </c>
      <c r="E10266" t="s">
        <v>9</v>
      </c>
      <c r="F10266">
        <v>22</v>
      </c>
      <c r="G10266" t="s">
        <v>473</v>
      </c>
    </row>
    <row r="10267" spans="1:7" x14ac:dyDescent="0.3">
      <c r="A10267" t="s">
        <v>10295</v>
      </c>
      <c r="B10267" t="s">
        <v>10087</v>
      </c>
      <c r="C10267">
        <v>2008</v>
      </c>
      <c r="D10267">
        <v>6</v>
      </c>
      <c r="E10267" t="s">
        <v>18</v>
      </c>
      <c r="F10267">
        <v>921</v>
      </c>
      <c r="G10267" t="s">
        <v>10</v>
      </c>
    </row>
    <row r="10268" spans="1:7" x14ac:dyDescent="0.3">
      <c r="A10268" t="s">
        <v>10296</v>
      </c>
      <c r="B10268" t="s">
        <v>10087</v>
      </c>
      <c r="C10268">
        <v>2008</v>
      </c>
      <c r="D10268">
        <v>6</v>
      </c>
      <c r="E10268" t="s">
        <v>18</v>
      </c>
      <c r="F10268">
        <v>402</v>
      </c>
      <c r="G10268" t="s">
        <v>10</v>
      </c>
    </row>
    <row r="10269" spans="1:7" x14ac:dyDescent="0.3">
      <c r="A10269" t="s">
        <v>10297</v>
      </c>
      <c r="B10269" t="s">
        <v>10087</v>
      </c>
      <c r="C10269">
        <v>2008</v>
      </c>
      <c r="D10269">
        <v>10</v>
      </c>
      <c r="E10269" t="s">
        <v>71</v>
      </c>
      <c r="F10269">
        <v>0</v>
      </c>
      <c r="G10269" t="s">
        <v>12</v>
      </c>
    </row>
    <row r="10270" spans="1:7" x14ac:dyDescent="0.3">
      <c r="A10270" t="s">
        <v>10298</v>
      </c>
      <c r="B10270" t="s">
        <v>10087</v>
      </c>
      <c r="C10270">
        <v>2008</v>
      </c>
      <c r="D10270">
        <v>11</v>
      </c>
      <c r="E10270" t="s">
        <v>18</v>
      </c>
      <c r="F10270">
        <v>0</v>
      </c>
      <c r="G10270" t="s">
        <v>12</v>
      </c>
    </row>
    <row r="10271" spans="1:7" x14ac:dyDescent="0.3">
      <c r="A10271" t="s">
        <v>10299</v>
      </c>
      <c r="B10271" t="s">
        <v>10087</v>
      </c>
      <c r="C10271">
        <v>2008</v>
      </c>
      <c r="D10271">
        <v>2</v>
      </c>
      <c r="E10271" t="s">
        <v>18</v>
      </c>
      <c r="F10271">
        <v>60</v>
      </c>
      <c r="G10271" t="s">
        <v>10</v>
      </c>
    </row>
    <row r="10272" spans="1:7" x14ac:dyDescent="0.3">
      <c r="A10272" t="s">
        <v>10300</v>
      </c>
      <c r="B10272" t="s">
        <v>10087</v>
      </c>
      <c r="C10272">
        <v>2008</v>
      </c>
      <c r="D10272">
        <v>6</v>
      </c>
      <c r="E10272" t="s">
        <v>18</v>
      </c>
      <c r="F10272">
        <v>312</v>
      </c>
      <c r="G10272" t="s">
        <v>10</v>
      </c>
    </row>
    <row r="10273" spans="1:7" x14ac:dyDescent="0.3">
      <c r="A10273" t="s">
        <v>10301</v>
      </c>
      <c r="B10273" t="s">
        <v>10087</v>
      </c>
      <c r="C10273">
        <v>2008</v>
      </c>
      <c r="D10273">
        <v>11</v>
      </c>
      <c r="E10273" t="s">
        <v>71</v>
      </c>
      <c r="F10273">
        <v>150</v>
      </c>
      <c r="G10273" t="s">
        <v>10</v>
      </c>
    </row>
    <row r="10274" spans="1:7" x14ac:dyDescent="0.3">
      <c r="A10274" t="s">
        <v>10302</v>
      </c>
      <c r="B10274" t="s">
        <v>10087</v>
      </c>
      <c r="C10274">
        <v>2008</v>
      </c>
      <c r="D10274">
        <v>8</v>
      </c>
      <c r="E10274" t="s">
        <v>80</v>
      </c>
      <c r="F10274">
        <v>10</v>
      </c>
      <c r="G10274" t="s">
        <v>10</v>
      </c>
    </row>
    <row r="10275" spans="1:7" x14ac:dyDescent="0.3">
      <c r="A10275" t="s">
        <v>10303</v>
      </c>
      <c r="B10275" t="s">
        <v>10087</v>
      </c>
      <c r="C10275">
        <v>2008</v>
      </c>
      <c r="D10275">
        <v>8</v>
      </c>
      <c r="E10275" t="s">
        <v>9</v>
      </c>
      <c r="F10275">
        <v>150</v>
      </c>
      <c r="G10275" t="s">
        <v>10</v>
      </c>
    </row>
    <row r="10276" spans="1:7" x14ac:dyDescent="0.3">
      <c r="A10276" t="s">
        <v>10304</v>
      </c>
      <c r="B10276" t="s">
        <v>10087</v>
      </c>
      <c r="C10276">
        <v>2008</v>
      </c>
      <c r="D10276">
        <v>9</v>
      </c>
      <c r="E10276" t="s">
        <v>18</v>
      </c>
      <c r="F10276">
        <v>466</v>
      </c>
      <c r="G10276" t="s">
        <v>10</v>
      </c>
    </row>
    <row r="10277" spans="1:7" x14ac:dyDescent="0.3">
      <c r="A10277" t="s">
        <v>10305</v>
      </c>
      <c r="B10277" t="s">
        <v>10087</v>
      </c>
      <c r="C10277">
        <v>2000</v>
      </c>
      <c r="D10277">
        <v>2</v>
      </c>
      <c r="E10277" t="s">
        <v>9</v>
      </c>
      <c r="F10277">
        <v>6</v>
      </c>
      <c r="G10277" t="s">
        <v>50</v>
      </c>
    </row>
    <row r="10278" spans="1:7" x14ac:dyDescent="0.3">
      <c r="A10278" t="s">
        <v>10306</v>
      </c>
      <c r="B10278" t="s">
        <v>10087</v>
      </c>
      <c r="C10278">
        <v>1999</v>
      </c>
      <c r="D10278">
        <v>10</v>
      </c>
      <c r="E10278" t="s">
        <v>18</v>
      </c>
      <c r="F10278">
        <v>1029</v>
      </c>
      <c r="G10278" t="s">
        <v>10</v>
      </c>
    </row>
    <row r="10279" spans="1:7" x14ac:dyDescent="0.3">
      <c r="A10279" t="s">
        <v>10307</v>
      </c>
      <c r="B10279" t="s">
        <v>10087</v>
      </c>
      <c r="C10279">
        <v>2008</v>
      </c>
      <c r="D10279">
        <v>10</v>
      </c>
      <c r="E10279" t="s">
        <v>71</v>
      </c>
      <c r="F10279">
        <v>360</v>
      </c>
      <c r="G10279" t="s">
        <v>10</v>
      </c>
    </row>
    <row r="10280" spans="1:7" x14ac:dyDescent="0.3">
      <c r="A10280" t="s">
        <v>10308</v>
      </c>
      <c r="B10280" t="s">
        <v>10087</v>
      </c>
      <c r="C10280">
        <v>2005</v>
      </c>
      <c r="D10280">
        <v>6</v>
      </c>
      <c r="E10280" t="s">
        <v>9</v>
      </c>
      <c r="F10280">
        <v>14</v>
      </c>
      <c r="G10280" t="s">
        <v>10</v>
      </c>
    </row>
    <row r="10281" spans="1:7" x14ac:dyDescent="0.3">
      <c r="A10281" t="s">
        <v>10309</v>
      </c>
      <c r="B10281" t="s">
        <v>10087</v>
      </c>
      <c r="C10281">
        <v>2008</v>
      </c>
      <c r="D10281">
        <v>1</v>
      </c>
      <c r="E10281" t="s">
        <v>9</v>
      </c>
      <c r="F10281">
        <v>35</v>
      </c>
      <c r="G10281" t="s">
        <v>10</v>
      </c>
    </row>
    <row r="10282" spans="1:7" x14ac:dyDescent="0.3">
      <c r="A10282" t="s">
        <v>10310</v>
      </c>
      <c r="B10282" t="s">
        <v>10087</v>
      </c>
      <c r="C10282">
        <v>2005</v>
      </c>
      <c r="D10282">
        <v>10</v>
      </c>
      <c r="E10282" t="s">
        <v>18</v>
      </c>
      <c r="F10282">
        <v>364</v>
      </c>
      <c r="G10282" t="s">
        <v>10</v>
      </c>
    </row>
    <row r="10283" spans="1:7" x14ac:dyDescent="0.3">
      <c r="A10283" t="s">
        <v>10311</v>
      </c>
      <c r="B10283" t="s">
        <v>10087</v>
      </c>
      <c r="C10283">
        <v>2005</v>
      </c>
      <c r="D10283">
        <v>1</v>
      </c>
      <c r="E10283" t="s">
        <v>9</v>
      </c>
      <c r="F10283">
        <v>145</v>
      </c>
      <c r="G10283" t="s">
        <v>10</v>
      </c>
    </row>
    <row r="10284" spans="1:7" x14ac:dyDescent="0.3">
      <c r="A10284" t="s">
        <v>10312</v>
      </c>
      <c r="B10284" t="s">
        <v>10087</v>
      </c>
      <c r="C10284">
        <v>2007</v>
      </c>
      <c r="D10284">
        <v>11</v>
      </c>
      <c r="E10284" t="s">
        <v>71</v>
      </c>
      <c r="F10284">
        <v>203</v>
      </c>
      <c r="G10284" t="s">
        <v>10</v>
      </c>
    </row>
    <row r="10285" spans="1:7" x14ac:dyDescent="0.3">
      <c r="A10285" t="s">
        <v>10313</v>
      </c>
      <c r="B10285" t="s">
        <v>10087</v>
      </c>
      <c r="C10285">
        <v>2008</v>
      </c>
      <c r="D10285">
        <v>12</v>
      </c>
      <c r="E10285" t="s">
        <v>18</v>
      </c>
      <c r="F10285">
        <v>449</v>
      </c>
      <c r="G10285" t="s">
        <v>10</v>
      </c>
    </row>
    <row r="10286" spans="1:7" x14ac:dyDescent="0.3">
      <c r="A10286" t="s">
        <v>10314</v>
      </c>
      <c r="B10286" t="s">
        <v>10087</v>
      </c>
      <c r="C10286">
        <v>2004</v>
      </c>
      <c r="D10286">
        <v>7</v>
      </c>
      <c r="E10286" t="s">
        <v>9</v>
      </c>
      <c r="F10286">
        <v>36</v>
      </c>
      <c r="G10286" t="s">
        <v>10</v>
      </c>
    </row>
    <row r="10287" spans="1:7" x14ac:dyDescent="0.3">
      <c r="A10287" t="s">
        <v>10315</v>
      </c>
      <c r="B10287" t="s">
        <v>10087</v>
      </c>
      <c r="C10287">
        <v>2008</v>
      </c>
      <c r="D10287">
        <v>10</v>
      </c>
      <c r="E10287" t="s">
        <v>71</v>
      </c>
      <c r="F10287">
        <v>4</v>
      </c>
      <c r="G10287" t="s">
        <v>50</v>
      </c>
    </row>
    <row r="10288" spans="1:7" x14ac:dyDescent="0.3">
      <c r="A10288" t="s">
        <v>10316</v>
      </c>
      <c r="B10288" t="s">
        <v>10087</v>
      </c>
      <c r="C10288">
        <v>2008</v>
      </c>
      <c r="D10288">
        <v>10</v>
      </c>
      <c r="E10288" t="s">
        <v>18</v>
      </c>
      <c r="F10288">
        <v>693</v>
      </c>
      <c r="G10288" t="s">
        <v>10</v>
      </c>
    </row>
    <row r="10289" spans="1:7" x14ac:dyDescent="0.3">
      <c r="A10289" t="s">
        <v>10317</v>
      </c>
      <c r="B10289" t="s">
        <v>10087</v>
      </c>
      <c r="C10289">
        <v>2005</v>
      </c>
      <c r="D10289">
        <v>10</v>
      </c>
      <c r="E10289" t="s">
        <v>9</v>
      </c>
      <c r="F10289">
        <v>236</v>
      </c>
      <c r="G10289" t="s">
        <v>10</v>
      </c>
    </row>
    <row r="10290" spans="1:7" x14ac:dyDescent="0.3">
      <c r="A10290" t="s">
        <v>10318</v>
      </c>
      <c r="B10290" t="s">
        <v>10087</v>
      </c>
      <c r="C10290">
        <v>2009</v>
      </c>
      <c r="D10290">
        <v>5</v>
      </c>
      <c r="E10290" t="s">
        <v>9</v>
      </c>
      <c r="F10290">
        <v>25</v>
      </c>
      <c r="G10290" t="s">
        <v>10</v>
      </c>
    </row>
    <row r="10291" spans="1:7" x14ac:dyDescent="0.3">
      <c r="A10291" t="s">
        <v>10319</v>
      </c>
      <c r="B10291" t="s">
        <v>10087</v>
      </c>
      <c r="C10291">
        <v>2008</v>
      </c>
      <c r="D10291">
        <v>11</v>
      </c>
      <c r="E10291" t="s">
        <v>9</v>
      </c>
      <c r="F10291">
        <v>246</v>
      </c>
      <c r="G10291" t="s">
        <v>10</v>
      </c>
    </row>
    <row r="10292" spans="1:7" x14ac:dyDescent="0.3">
      <c r="A10292" t="s">
        <v>10320</v>
      </c>
      <c r="B10292" t="s">
        <v>10087</v>
      </c>
      <c r="C10292">
        <v>2008</v>
      </c>
      <c r="D10292">
        <v>12</v>
      </c>
      <c r="E10292" t="s">
        <v>18</v>
      </c>
      <c r="F10292">
        <v>445</v>
      </c>
      <c r="G10292" t="s">
        <v>10</v>
      </c>
    </row>
    <row r="10293" spans="1:7" x14ac:dyDescent="0.3">
      <c r="A10293" t="s">
        <v>10321</v>
      </c>
      <c r="B10293" t="s">
        <v>10087</v>
      </c>
      <c r="C10293">
        <v>2008</v>
      </c>
      <c r="D10293">
        <v>12</v>
      </c>
      <c r="E10293" t="s">
        <v>18</v>
      </c>
      <c r="F10293">
        <v>179</v>
      </c>
      <c r="G10293" t="s">
        <v>10</v>
      </c>
    </row>
    <row r="10294" spans="1:7" x14ac:dyDescent="0.3">
      <c r="A10294" t="s">
        <v>10322</v>
      </c>
      <c r="B10294" t="s">
        <v>10087</v>
      </c>
      <c r="C10294">
        <v>2009</v>
      </c>
      <c r="D10294">
        <v>1</v>
      </c>
      <c r="E10294" t="s">
        <v>18</v>
      </c>
      <c r="F10294">
        <v>187</v>
      </c>
      <c r="G10294" t="s">
        <v>10</v>
      </c>
    </row>
    <row r="10295" spans="1:7" x14ac:dyDescent="0.3">
      <c r="A10295" t="s">
        <v>10323</v>
      </c>
      <c r="B10295" t="s">
        <v>10087</v>
      </c>
      <c r="C10295">
        <v>2008</v>
      </c>
      <c r="D10295">
        <v>12</v>
      </c>
      <c r="E10295" t="s">
        <v>71</v>
      </c>
      <c r="F10295">
        <v>927</v>
      </c>
      <c r="G10295" t="s">
        <v>10</v>
      </c>
    </row>
    <row r="10296" spans="1:7" x14ac:dyDescent="0.3">
      <c r="A10296" t="s">
        <v>10324</v>
      </c>
      <c r="B10296" t="s">
        <v>10087</v>
      </c>
      <c r="C10296">
        <v>2008</v>
      </c>
      <c r="D10296">
        <v>11</v>
      </c>
      <c r="E10296" t="s">
        <v>18</v>
      </c>
      <c r="F10296">
        <v>16</v>
      </c>
      <c r="G10296" t="s">
        <v>10</v>
      </c>
    </row>
    <row r="10297" spans="1:7" x14ac:dyDescent="0.3">
      <c r="A10297" t="s">
        <v>10325</v>
      </c>
      <c r="B10297" t="s">
        <v>10087</v>
      </c>
      <c r="C10297">
        <v>2009</v>
      </c>
      <c r="D10297">
        <v>1</v>
      </c>
      <c r="E10297" t="s">
        <v>80</v>
      </c>
      <c r="F10297">
        <v>45</v>
      </c>
      <c r="G10297" t="s">
        <v>10</v>
      </c>
    </row>
    <row r="10298" spans="1:7" x14ac:dyDescent="0.3">
      <c r="A10298" t="s">
        <v>10326</v>
      </c>
      <c r="B10298" t="s">
        <v>10087</v>
      </c>
      <c r="C10298">
        <v>2004</v>
      </c>
      <c r="D10298">
        <v>3</v>
      </c>
      <c r="E10298" t="s">
        <v>9</v>
      </c>
      <c r="F10298">
        <v>613</v>
      </c>
      <c r="G10298" t="s">
        <v>10</v>
      </c>
    </row>
    <row r="10299" spans="1:7" x14ac:dyDescent="0.3">
      <c r="A10299" t="s">
        <v>10327</v>
      </c>
      <c r="B10299" t="s">
        <v>10087</v>
      </c>
      <c r="C10299">
        <v>2007</v>
      </c>
      <c r="D10299">
        <v>8</v>
      </c>
      <c r="E10299" t="s">
        <v>9</v>
      </c>
      <c r="F10299">
        <v>19</v>
      </c>
      <c r="G10299" t="s">
        <v>10</v>
      </c>
    </row>
    <row r="10300" spans="1:7" x14ac:dyDescent="0.3">
      <c r="A10300" t="s">
        <v>10328</v>
      </c>
      <c r="B10300" t="s">
        <v>10087</v>
      </c>
      <c r="C10300">
        <v>2007</v>
      </c>
      <c r="D10300">
        <v>9</v>
      </c>
      <c r="E10300" t="s">
        <v>9</v>
      </c>
      <c r="F10300">
        <v>55</v>
      </c>
      <c r="G10300" t="s">
        <v>10</v>
      </c>
    </row>
    <row r="10301" spans="1:7" x14ac:dyDescent="0.3">
      <c r="A10301" t="s">
        <v>10329</v>
      </c>
      <c r="B10301" t="s">
        <v>10087</v>
      </c>
      <c r="C10301">
        <v>2002</v>
      </c>
      <c r="D10301">
        <v>12</v>
      </c>
      <c r="E10301" t="s">
        <v>9</v>
      </c>
      <c r="F10301">
        <v>641</v>
      </c>
      <c r="G10301" t="s">
        <v>10</v>
      </c>
    </row>
    <row r="10302" spans="1:7" x14ac:dyDescent="0.3">
      <c r="A10302" t="s">
        <v>10330</v>
      </c>
      <c r="B10302" t="s">
        <v>10087</v>
      </c>
      <c r="C10302">
        <v>2007</v>
      </c>
      <c r="D10302">
        <v>2</v>
      </c>
      <c r="E10302" t="s">
        <v>9</v>
      </c>
      <c r="F10302">
        <v>7</v>
      </c>
      <c r="G10302" t="s">
        <v>50</v>
      </c>
    </row>
    <row r="10303" spans="1:7" x14ac:dyDescent="0.3">
      <c r="A10303" t="s">
        <v>10331</v>
      </c>
      <c r="B10303" t="s">
        <v>10087</v>
      </c>
      <c r="C10303">
        <v>2009</v>
      </c>
      <c r="D10303">
        <v>3</v>
      </c>
      <c r="E10303" t="s">
        <v>9</v>
      </c>
      <c r="F10303">
        <v>307</v>
      </c>
      <c r="G10303" t="s">
        <v>10</v>
      </c>
    </row>
    <row r="10304" spans="1:7" x14ac:dyDescent="0.3">
      <c r="A10304" t="s">
        <v>10332</v>
      </c>
      <c r="B10304" t="s">
        <v>10087</v>
      </c>
      <c r="C10304">
        <v>2009</v>
      </c>
      <c r="D10304">
        <v>2</v>
      </c>
      <c r="E10304" t="s">
        <v>18</v>
      </c>
      <c r="F10304">
        <v>262</v>
      </c>
      <c r="G10304" t="s">
        <v>10</v>
      </c>
    </row>
    <row r="10305" spans="1:7" x14ac:dyDescent="0.3">
      <c r="A10305" t="s">
        <v>10333</v>
      </c>
      <c r="B10305" t="s">
        <v>10087</v>
      </c>
      <c r="C10305">
        <v>2009</v>
      </c>
      <c r="D10305">
        <v>2</v>
      </c>
      <c r="E10305" t="s">
        <v>71</v>
      </c>
      <c r="F10305">
        <v>207</v>
      </c>
      <c r="G10305" t="s">
        <v>10</v>
      </c>
    </row>
    <row r="10306" spans="1:7" x14ac:dyDescent="0.3">
      <c r="A10306" t="s">
        <v>10334</v>
      </c>
      <c r="B10306" t="s">
        <v>10087</v>
      </c>
      <c r="C10306">
        <v>2005</v>
      </c>
      <c r="D10306">
        <v>8</v>
      </c>
      <c r="E10306" t="s">
        <v>9</v>
      </c>
      <c r="F10306">
        <v>237</v>
      </c>
      <c r="G10306" t="s">
        <v>10</v>
      </c>
    </row>
    <row r="10307" spans="1:7" x14ac:dyDescent="0.3">
      <c r="A10307" t="s">
        <v>10335</v>
      </c>
      <c r="B10307" t="s">
        <v>10087</v>
      </c>
      <c r="C10307">
        <v>2009</v>
      </c>
      <c r="D10307">
        <v>3</v>
      </c>
      <c r="E10307" t="s">
        <v>18</v>
      </c>
      <c r="F10307">
        <v>396</v>
      </c>
      <c r="G10307" t="s">
        <v>473</v>
      </c>
    </row>
    <row r="10308" spans="1:7" x14ac:dyDescent="0.3">
      <c r="A10308" t="s">
        <v>10336</v>
      </c>
      <c r="B10308" t="s">
        <v>10087</v>
      </c>
      <c r="C10308">
        <v>2009</v>
      </c>
      <c r="D10308">
        <v>4</v>
      </c>
      <c r="E10308" t="s">
        <v>18</v>
      </c>
      <c r="F10308">
        <v>703</v>
      </c>
      <c r="G10308" t="s">
        <v>10</v>
      </c>
    </row>
    <row r="10309" spans="1:7" x14ac:dyDescent="0.3">
      <c r="A10309" t="s">
        <v>10337</v>
      </c>
      <c r="B10309" t="s">
        <v>10087</v>
      </c>
      <c r="C10309">
        <v>2009</v>
      </c>
      <c r="D10309">
        <v>3</v>
      </c>
      <c r="E10309" t="s">
        <v>9</v>
      </c>
      <c r="F10309">
        <v>198</v>
      </c>
      <c r="G10309" t="s">
        <v>10</v>
      </c>
    </row>
    <row r="10310" spans="1:7" x14ac:dyDescent="0.3">
      <c r="A10310" t="s">
        <v>10338</v>
      </c>
      <c r="B10310" t="s">
        <v>10087</v>
      </c>
      <c r="C10310">
        <v>2009</v>
      </c>
      <c r="D10310">
        <v>7</v>
      </c>
      <c r="E10310" t="s">
        <v>71</v>
      </c>
      <c r="F10310">
        <v>19</v>
      </c>
      <c r="G10310" t="s">
        <v>50</v>
      </c>
    </row>
    <row r="10311" spans="1:7" x14ac:dyDescent="0.3">
      <c r="A10311" t="s">
        <v>10339</v>
      </c>
      <c r="B10311" t="s">
        <v>10087</v>
      </c>
      <c r="C10311">
        <v>2002</v>
      </c>
      <c r="D10311">
        <v>11</v>
      </c>
      <c r="E10311" t="s">
        <v>9</v>
      </c>
      <c r="F10311">
        <v>71</v>
      </c>
      <c r="G10311" t="s">
        <v>10</v>
      </c>
    </row>
    <row r="10312" spans="1:7" x14ac:dyDescent="0.3">
      <c r="A10312" t="s">
        <v>10340</v>
      </c>
      <c r="B10312" t="s">
        <v>10087</v>
      </c>
      <c r="C10312">
        <v>2009</v>
      </c>
      <c r="D10312">
        <v>5</v>
      </c>
      <c r="E10312" t="s">
        <v>18</v>
      </c>
      <c r="F10312">
        <v>732</v>
      </c>
      <c r="G10312" t="s">
        <v>10</v>
      </c>
    </row>
    <row r="10313" spans="1:7" x14ac:dyDescent="0.3">
      <c r="A10313" t="s">
        <v>10341</v>
      </c>
      <c r="B10313" t="s">
        <v>10087</v>
      </c>
      <c r="C10313">
        <v>2009</v>
      </c>
      <c r="D10313">
        <v>5</v>
      </c>
      <c r="E10313" t="s">
        <v>71</v>
      </c>
      <c r="F10313">
        <v>357</v>
      </c>
      <c r="G10313" t="s">
        <v>10</v>
      </c>
    </row>
    <row r="10314" spans="1:7" x14ac:dyDescent="0.3">
      <c r="A10314" t="s">
        <v>10342</v>
      </c>
      <c r="B10314" t="s">
        <v>10087</v>
      </c>
      <c r="C10314">
        <v>2009</v>
      </c>
      <c r="D10314">
        <v>4</v>
      </c>
      <c r="E10314" t="s">
        <v>18</v>
      </c>
      <c r="F10314">
        <v>507</v>
      </c>
      <c r="G10314" t="s">
        <v>10</v>
      </c>
    </row>
    <row r="10315" spans="1:7" x14ac:dyDescent="0.3">
      <c r="A10315" t="s">
        <v>10343</v>
      </c>
      <c r="B10315" t="s">
        <v>10087</v>
      </c>
      <c r="C10315">
        <v>2011</v>
      </c>
      <c r="D10315">
        <v>3</v>
      </c>
      <c r="E10315" t="s">
        <v>18</v>
      </c>
      <c r="F10315">
        <v>270</v>
      </c>
      <c r="G10315" t="s">
        <v>10</v>
      </c>
    </row>
    <row r="10316" spans="1:7" x14ac:dyDescent="0.3">
      <c r="A10316" t="s">
        <v>10344</v>
      </c>
      <c r="B10316" t="s">
        <v>10087</v>
      </c>
      <c r="C10316">
        <v>2009</v>
      </c>
      <c r="D10316">
        <v>7</v>
      </c>
      <c r="E10316" t="s">
        <v>80</v>
      </c>
      <c r="F10316">
        <v>19</v>
      </c>
      <c r="G10316" t="s">
        <v>10</v>
      </c>
    </row>
    <row r="10317" spans="1:7" x14ac:dyDescent="0.3">
      <c r="A10317" t="s">
        <v>10345</v>
      </c>
      <c r="B10317" t="s">
        <v>10087</v>
      </c>
      <c r="C10317">
        <v>2009</v>
      </c>
      <c r="D10317">
        <v>7</v>
      </c>
      <c r="E10317" t="s">
        <v>18</v>
      </c>
      <c r="F10317">
        <v>237</v>
      </c>
      <c r="G10317" t="s">
        <v>473</v>
      </c>
    </row>
    <row r="10318" spans="1:7" x14ac:dyDescent="0.3">
      <c r="A10318" t="s">
        <v>10346</v>
      </c>
      <c r="B10318" t="s">
        <v>10087</v>
      </c>
      <c r="C10318">
        <v>2009</v>
      </c>
      <c r="D10318">
        <v>6</v>
      </c>
      <c r="E10318" t="s">
        <v>71</v>
      </c>
      <c r="F10318">
        <v>156</v>
      </c>
      <c r="G10318" t="s">
        <v>10</v>
      </c>
    </row>
    <row r="10319" spans="1:7" x14ac:dyDescent="0.3">
      <c r="A10319" t="s">
        <v>10347</v>
      </c>
      <c r="B10319" t="s">
        <v>10087</v>
      </c>
      <c r="C10319">
        <v>2009</v>
      </c>
      <c r="D10319">
        <v>6</v>
      </c>
      <c r="E10319" t="s">
        <v>9</v>
      </c>
      <c r="F10319">
        <v>124</v>
      </c>
      <c r="G10319" t="s">
        <v>10</v>
      </c>
    </row>
    <row r="10320" spans="1:7" x14ac:dyDescent="0.3">
      <c r="A10320" t="s">
        <v>10348</v>
      </c>
      <c r="B10320" t="s">
        <v>10087</v>
      </c>
      <c r="C10320">
        <v>2009</v>
      </c>
      <c r="D10320">
        <v>8</v>
      </c>
      <c r="E10320" t="s">
        <v>80</v>
      </c>
      <c r="F10320">
        <v>45</v>
      </c>
      <c r="G10320" t="s">
        <v>10</v>
      </c>
    </row>
    <row r="10321" spans="1:7" x14ac:dyDescent="0.3">
      <c r="A10321" t="s">
        <v>10349</v>
      </c>
      <c r="B10321" t="s">
        <v>10087</v>
      </c>
      <c r="C10321">
        <v>2009</v>
      </c>
      <c r="D10321">
        <v>7</v>
      </c>
      <c r="E10321" t="s">
        <v>9</v>
      </c>
      <c r="F10321">
        <v>64</v>
      </c>
      <c r="G10321" t="s">
        <v>10</v>
      </c>
    </row>
    <row r="10322" spans="1:7" x14ac:dyDescent="0.3">
      <c r="A10322" t="s">
        <v>10350</v>
      </c>
      <c r="B10322" t="s">
        <v>10087</v>
      </c>
      <c r="C10322">
        <v>2009</v>
      </c>
      <c r="D10322">
        <v>8</v>
      </c>
      <c r="E10322" t="s">
        <v>80</v>
      </c>
      <c r="F10322">
        <v>19</v>
      </c>
      <c r="G10322" t="s">
        <v>10</v>
      </c>
    </row>
    <row r="10323" spans="1:7" x14ac:dyDescent="0.3">
      <c r="A10323" t="s">
        <v>10351</v>
      </c>
      <c r="B10323" t="s">
        <v>10087</v>
      </c>
      <c r="C10323">
        <v>2009</v>
      </c>
      <c r="D10323">
        <v>9</v>
      </c>
      <c r="E10323" t="s">
        <v>18</v>
      </c>
      <c r="F10323">
        <v>833</v>
      </c>
      <c r="G10323" t="s">
        <v>10</v>
      </c>
    </row>
    <row r="10324" spans="1:7" x14ac:dyDescent="0.3">
      <c r="A10324" t="s">
        <v>10352</v>
      </c>
      <c r="B10324" t="s">
        <v>10087</v>
      </c>
      <c r="C10324">
        <v>2009</v>
      </c>
      <c r="D10324">
        <v>11</v>
      </c>
      <c r="E10324" t="s">
        <v>71</v>
      </c>
      <c r="F10324">
        <v>124</v>
      </c>
      <c r="G10324" t="s">
        <v>10</v>
      </c>
    </row>
    <row r="10325" spans="1:7" x14ac:dyDescent="0.3">
      <c r="A10325" t="s">
        <v>10353</v>
      </c>
      <c r="B10325" t="s">
        <v>10087</v>
      </c>
      <c r="C10325">
        <v>2006</v>
      </c>
      <c r="D10325">
        <v>7</v>
      </c>
      <c r="E10325" t="s">
        <v>9</v>
      </c>
      <c r="F10325">
        <v>102</v>
      </c>
      <c r="G10325" t="s">
        <v>10</v>
      </c>
    </row>
    <row r="10326" spans="1:7" x14ac:dyDescent="0.3">
      <c r="A10326" t="s">
        <v>10354</v>
      </c>
      <c r="B10326" t="s">
        <v>10087</v>
      </c>
      <c r="C10326">
        <v>2005</v>
      </c>
      <c r="D10326">
        <v>9</v>
      </c>
      <c r="E10326" t="s">
        <v>9</v>
      </c>
      <c r="F10326">
        <v>100</v>
      </c>
      <c r="G10326" t="s">
        <v>10</v>
      </c>
    </row>
    <row r="10327" spans="1:7" x14ac:dyDescent="0.3">
      <c r="A10327" t="s">
        <v>10355</v>
      </c>
      <c r="B10327" t="s">
        <v>10087</v>
      </c>
      <c r="C10327">
        <v>2009</v>
      </c>
      <c r="D10327">
        <v>9</v>
      </c>
      <c r="E10327" t="s">
        <v>80</v>
      </c>
      <c r="F10327">
        <v>16</v>
      </c>
      <c r="G10327" t="s">
        <v>50</v>
      </c>
    </row>
    <row r="10328" spans="1:7" x14ac:dyDescent="0.3">
      <c r="A10328" t="s">
        <v>10356</v>
      </c>
      <c r="B10328" t="s">
        <v>10087</v>
      </c>
      <c r="C10328">
        <v>2009</v>
      </c>
      <c r="D10328">
        <v>8</v>
      </c>
      <c r="E10328" t="s">
        <v>18</v>
      </c>
      <c r="F10328">
        <v>331</v>
      </c>
      <c r="G10328" t="s">
        <v>10</v>
      </c>
    </row>
    <row r="10329" spans="1:7" x14ac:dyDescent="0.3">
      <c r="A10329" t="s">
        <v>10357</v>
      </c>
      <c r="B10329" t="s">
        <v>10087</v>
      </c>
      <c r="C10329">
        <v>2009</v>
      </c>
      <c r="D10329">
        <v>11</v>
      </c>
      <c r="E10329" t="s">
        <v>9</v>
      </c>
      <c r="F10329">
        <v>40</v>
      </c>
      <c r="G10329" t="s">
        <v>10</v>
      </c>
    </row>
    <row r="10330" spans="1:7" x14ac:dyDescent="0.3">
      <c r="A10330" t="s">
        <v>10358</v>
      </c>
      <c r="B10330" t="s">
        <v>10087</v>
      </c>
      <c r="C10330">
        <v>2009</v>
      </c>
      <c r="D10330">
        <v>10</v>
      </c>
      <c r="E10330" t="s">
        <v>18</v>
      </c>
      <c r="F10330">
        <v>417</v>
      </c>
      <c r="G10330" t="s">
        <v>10</v>
      </c>
    </row>
    <row r="10331" spans="1:7" x14ac:dyDescent="0.3">
      <c r="A10331" t="s">
        <v>10359</v>
      </c>
      <c r="B10331" t="s">
        <v>10087</v>
      </c>
      <c r="C10331">
        <v>2010</v>
      </c>
      <c r="D10331">
        <v>2</v>
      </c>
      <c r="E10331" t="s">
        <v>71</v>
      </c>
      <c r="F10331">
        <v>360</v>
      </c>
      <c r="G10331" t="s">
        <v>10</v>
      </c>
    </row>
    <row r="10332" spans="1:7" x14ac:dyDescent="0.3">
      <c r="A10332" t="s">
        <v>10360</v>
      </c>
      <c r="B10332" t="s">
        <v>10087</v>
      </c>
      <c r="C10332">
        <v>2009</v>
      </c>
      <c r="D10332">
        <v>4</v>
      </c>
      <c r="E10332" t="s">
        <v>9</v>
      </c>
      <c r="F10332">
        <v>121</v>
      </c>
      <c r="G10332" t="s">
        <v>50</v>
      </c>
    </row>
    <row r="10333" spans="1:7" x14ac:dyDescent="0.3">
      <c r="A10333" t="s">
        <v>10361</v>
      </c>
      <c r="B10333" t="s">
        <v>10087</v>
      </c>
      <c r="C10333">
        <v>2009</v>
      </c>
      <c r="D10333">
        <v>9</v>
      </c>
      <c r="E10333" t="s">
        <v>9</v>
      </c>
      <c r="F10333">
        <v>36</v>
      </c>
      <c r="G10333" t="s">
        <v>10</v>
      </c>
    </row>
    <row r="10334" spans="1:7" x14ac:dyDescent="0.3">
      <c r="A10334" t="s">
        <v>10362</v>
      </c>
      <c r="B10334" t="s">
        <v>10087</v>
      </c>
      <c r="C10334">
        <v>2005</v>
      </c>
      <c r="D10334">
        <v>5</v>
      </c>
      <c r="E10334" t="s">
        <v>9</v>
      </c>
      <c r="F10334">
        <v>69</v>
      </c>
      <c r="G10334" t="s">
        <v>10</v>
      </c>
    </row>
    <row r="10335" spans="1:7" x14ac:dyDescent="0.3">
      <c r="A10335" t="s">
        <v>10363</v>
      </c>
      <c r="B10335" t="s">
        <v>10087</v>
      </c>
      <c r="C10335">
        <v>2007</v>
      </c>
      <c r="D10335">
        <v>9</v>
      </c>
      <c r="E10335" t="s">
        <v>80</v>
      </c>
      <c r="F10335">
        <v>14</v>
      </c>
      <c r="G10335" t="s">
        <v>10</v>
      </c>
    </row>
    <row r="10336" spans="1:7" x14ac:dyDescent="0.3">
      <c r="A10336" t="s">
        <v>10364</v>
      </c>
      <c r="B10336" t="s">
        <v>10087</v>
      </c>
      <c r="C10336">
        <v>2009</v>
      </c>
      <c r="D10336">
        <v>10</v>
      </c>
      <c r="E10336" t="s">
        <v>80</v>
      </c>
      <c r="F10336">
        <v>22</v>
      </c>
      <c r="G10336" t="s">
        <v>10</v>
      </c>
    </row>
    <row r="10337" spans="1:7" x14ac:dyDescent="0.3">
      <c r="A10337" t="s">
        <v>10365</v>
      </c>
      <c r="B10337" t="s">
        <v>10087</v>
      </c>
      <c r="C10337">
        <v>2000</v>
      </c>
      <c r="D10337">
        <v>8</v>
      </c>
      <c r="E10337" t="s">
        <v>18</v>
      </c>
      <c r="F10337">
        <v>204</v>
      </c>
      <c r="G10337" t="s">
        <v>10</v>
      </c>
    </row>
    <row r="10338" spans="1:7" x14ac:dyDescent="0.3">
      <c r="A10338" t="s">
        <v>10366</v>
      </c>
      <c r="B10338" t="s">
        <v>10087</v>
      </c>
      <c r="C10338">
        <v>2009</v>
      </c>
      <c r="D10338">
        <v>10</v>
      </c>
      <c r="E10338" t="s">
        <v>18</v>
      </c>
      <c r="F10338">
        <v>177</v>
      </c>
      <c r="G10338" t="s">
        <v>10</v>
      </c>
    </row>
    <row r="10339" spans="1:7" x14ac:dyDescent="0.3">
      <c r="A10339" t="s">
        <v>10367</v>
      </c>
      <c r="B10339" t="s">
        <v>10087</v>
      </c>
      <c r="C10339">
        <v>2009</v>
      </c>
      <c r="D10339">
        <v>12</v>
      </c>
      <c r="E10339" t="s">
        <v>9</v>
      </c>
      <c r="F10339">
        <v>220</v>
      </c>
      <c r="G10339" t="s">
        <v>10</v>
      </c>
    </row>
    <row r="10340" spans="1:7" x14ac:dyDescent="0.3">
      <c r="A10340" t="s">
        <v>10368</v>
      </c>
      <c r="B10340" t="s">
        <v>10087</v>
      </c>
      <c r="C10340">
        <v>2007</v>
      </c>
      <c r="D10340">
        <v>3</v>
      </c>
      <c r="E10340" t="s">
        <v>9</v>
      </c>
      <c r="F10340">
        <v>30</v>
      </c>
      <c r="G10340" t="s">
        <v>10</v>
      </c>
    </row>
    <row r="10341" spans="1:7" x14ac:dyDescent="0.3">
      <c r="A10341" t="s">
        <v>10369</v>
      </c>
      <c r="B10341" t="s">
        <v>10087</v>
      </c>
      <c r="C10341">
        <v>2009</v>
      </c>
      <c r="D10341">
        <v>12</v>
      </c>
      <c r="E10341" t="s">
        <v>9</v>
      </c>
      <c r="F10341">
        <v>401</v>
      </c>
      <c r="G10341" t="s">
        <v>10</v>
      </c>
    </row>
    <row r="10342" spans="1:7" x14ac:dyDescent="0.3">
      <c r="A10342" t="s">
        <v>10370</v>
      </c>
      <c r="B10342" t="s">
        <v>10087</v>
      </c>
      <c r="C10342">
        <v>2005</v>
      </c>
      <c r="D10342">
        <v>11</v>
      </c>
      <c r="E10342" t="s">
        <v>18</v>
      </c>
      <c r="F10342">
        <v>338</v>
      </c>
      <c r="G10342" t="s">
        <v>10</v>
      </c>
    </row>
    <row r="10343" spans="1:7" x14ac:dyDescent="0.3">
      <c r="A10343" t="s">
        <v>10371</v>
      </c>
      <c r="B10343" t="s">
        <v>10087</v>
      </c>
      <c r="C10343">
        <v>2009</v>
      </c>
      <c r="D10343">
        <v>12</v>
      </c>
      <c r="E10343" t="s">
        <v>18</v>
      </c>
      <c r="F10343">
        <v>74</v>
      </c>
      <c r="G10343" t="s">
        <v>10</v>
      </c>
    </row>
    <row r="10344" spans="1:7" x14ac:dyDescent="0.3">
      <c r="A10344" t="s">
        <v>10372</v>
      </c>
      <c r="B10344" t="s">
        <v>10087</v>
      </c>
      <c r="C10344">
        <v>2009</v>
      </c>
      <c r="D10344">
        <v>1</v>
      </c>
      <c r="E10344" t="s">
        <v>80</v>
      </c>
      <c r="F10344">
        <v>16</v>
      </c>
      <c r="G10344" t="s">
        <v>10</v>
      </c>
    </row>
    <row r="10345" spans="1:7" x14ac:dyDescent="0.3">
      <c r="A10345" t="s">
        <v>10373</v>
      </c>
      <c r="B10345" t="s">
        <v>10087</v>
      </c>
      <c r="C10345">
        <v>2005</v>
      </c>
      <c r="D10345">
        <v>10</v>
      </c>
      <c r="E10345" t="s">
        <v>71</v>
      </c>
      <c r="F10345">
        <v>388</v>
      </c>
      <c r="G10345" t="s">
        <v>10</v>
      </c>
    </row>
    <row r="10346" spans="1:7" x14ac:dyDescent="0.3">
      <c r="A10346" t="s">
        <v>10374</v>
      </c>
      <c r="B10346" t="s">
        <v>10087</v>
      </c>
      <c r="C10346">
        <v>2007</v>
      </c>
      <c r="D10346">
        <v>6</v>
      </c>
      <c r="E10346" t="s">
        <v>80</v>
      </c>
      <c r="F10346">
        <v>25</v>
      </c>
      <c r="G10346" t="s">
        <v>10</v>
      </c>
    </row>
    <row r="10347" spans="1:7" x14ac:dyDescent="0.3">
      <c r="A10347" t="s">
        <v>10375</v>
      </c>
      <c r="B10347" t="s">
        <v>10087</v>
      </c>
      <c r="C10347">
        <v>2001</v>
      </c>
      <c r="D10347">
        <v>2</v>
      </c>
      <c r="E10347" t="s">
        <v>18</v>
      </c>
      <c r="F10347">
        <v>139</v>
      </c>
      <c r="G10347" t="s">
        <v>10</v>
      </c>
    </row>
    <row r="10348" spans="1:7" x14ac:dyDescent="0.3">
      <c r="A10348" t="s">
        <v>10376</v>
      </c>
      <c r="B10348" t="s">
        <v>10087</v>
      </c>
      <c r="C10348">
        <v>2009</v>
      </c>
      <c r="D10348">
        <v>4</v>
      </c>
      <c r="E10348" t="s">
        <v>80</v>
      </c>
      <c r="F10348">
        <v>25</v>
      </c>
      <c r="G10348" t="s">
        <v>10</v>
      </c>
    </row>
    <row r="10349" spans="1:7" x14ac:dyDescent="0.3">
      <c r="A10349" t="s">
        <v>10377</v>
      </c>
      <c r="B10349" t="s">
        <v>10087</v>
      </c>
      <c r="C10349">
        <v>2010</v>
      </c>
      <c r="D10349">
        <v>1</v>
      </c>
      <c r="E10349" t="s">
        <v>80</v>
      </c>
      <c r="F10349">
        <v>59</v>
      </c>
      <c r="G10349" t="s">
        <v>10</v>
      </c>
    </row>
    <row r="10350" spans="1:7" x14ac:dyDescent="0.3">
      <c r="A10350" t="s">
        <v>10378</v>
      </c>
      <c r="B10350" t="s">
        <v>10087</v>
      </c>
      <c r="C10350">
        <v>2005</v>
      </c>
      <c r="D10350">
        <v>12</v>
      </c>
      <c r="E10350" t="s">
        <v>18</v>
      </c>
      <c r="F10350">
        <v>1016</v>
      </c>
      <c r="G10350" t="s">
        <v>10</v>
      </c>
    </row>
    <row r="10351" spans="1:7" x14ac:dyDescent="0.3">
      <c r="A10351" t="s">
        <v>10379</v>
      </c>
      <c r="B10351" t="s">
        <v>10087</v>
      </c>
      <c r="C10351">
        <v>2010</v>
      </c>
      <c r="D10351">
        <v>4</v>
      </c>
      <c r="E10351" t="s">
        <v>9</v>
      </c>
      <c r="F10351">
        <v>62</v>
      </c>
      <c r="G10351" t="s">
        <v>50</v>
      </c>
    </row>
    <row r="10352" spans="1:7" x14ac:dyDescent="0.3">
      <c r="A10352" t="s">
        <v>10380</v>
      </c>
      <c r="B10352" t="s">
        <v>10087</v>
      </c>
      <c r="C10352">
        <v>2010</v>
      </c>
      <c r="D10352">
        <v>11</v>
      </c>
      <c r="E10352" t="s">
        <v>9</v>
      </c>
      <c r="F10352">
        <v>1</v>
      </c>
      <c r="G10352" t="s">
        <v>50</v>
      </c>
    </row>
    <row r="10353" spans="1:7" x14ac:dyDescent="0.3">
      <c r="A10353" t="s">
        <v>10381</v>
      </c>
      <c r="B10353" t="s">
        <v>10087</v>
      </c>
      <c r="C10353">
        <v>2010</v>
      </c>
      <c r="D10353">
        <v>3</v>
      </c>
      <c r="E10353" t="s">
        <v>9</v>
      </c>
      <c r="F10353">
        <v>12</v>
      </c>
      <c r="G10353" t="s">
        <v>50</v>
      </c>
    </row>
    <row r="10354" spans="1:7" x14ac:dyDescent="0.3">
      <c r="A10354" t="s">
        <v>10382</v>
      </c>
      <c r="B10354" t="s">
        <v>10087</v>
      </c>
      <c r="C10354">
        <v>2010</v>
      </c>
      <c r="D10354">
        <v>4</v>
      </c>
      <c r="E10354" t="s">
        <v>9</v>
      </c>
      <c r="F10354">
        <v>201</v>
      </c>
      <c r="G10354" t="s">
        <v>473</v>
      </c>
    </row>
    <row r="10355" spans="1:7" x14ac:dyDescent="0.3">
      <c r="A10355" t="s">
        <v>10383</v>
      </c>
      <c r="B10355" t="s">
        <v>10087</v>
      </c>
      <c r="C10355">
        <v>2010</v>
      </c>
      <c r="D10355">
        <v>3</v>
      </c>
      <c r="E10355" t="s">
        <v>9</v>
      </c>
      <c r="F10355">
        <v>5</v>
      </c>
      <c r="G10355" t="s">
        <v>50</v>
      </c>
    </row>
    <row r="10356" spans="1:7" x14ac:dyDescent="0.3">
      <c r="A10356" t="s">
        <v>10384</v>
      </c>
      <c r="B10356" t="s">
        <v>10087</v>
      </c>
      <c r="C10356">
        <v>2010</v>
      </c>
      <c r="D10356">
        <v>2</v>
      </c>
      <c r="E10356" t="s">
        <v>18</v>
      </c>
      <c r="F10356">
        <v>446</v>
      </c>
      <c r="G10356" t="s">
        <v>10</v>
      </c>
    </row>
    <row r="10357" spans="1:7" x14ac:dyDescent="0.3">
      <c r="A10357" t="s">
        <v>10385</v>
      </c>
      <c r="B10357" t="s">
        <v>10087</v>
      </c>
      <c r="C10357">
        <v>2006</v>
      </c>
      <c r="D10357">
        <v>7</v>
      </c>
      <c r="E10357" t="s">
        <v>80</v>
      </c>
      <c r="F10357">
        <v>33</v>
      </c>
      <c r="G10357" t="s">
        <v>10</v>
      </c>
    </row>
    <row r="10358" spans="1:7" x14ac:dyDescent="0.3">
      <c r="A10358" t="s">
        <v>10386</v>
      </c>
      <c r="B10358" t="s">
        <v>10087</v>
      </c>
      <c r="C10358">
        <v>2010</v>
      </c>
      <c r="D10358">
        <v>7</v>
      </c>
      <c r="E10358" t="s">
        <v>18</v>
      </c>
      <c r="F10358">
        <v>458</v>
      </c>
      <c r="G10358" t="s">
        <v>10</v>
      </c>
    </row>
    <row r="10359" spans="1:7" x14ac:dyDescent="0.3">
      <c r="A10359" t="s">
        <v>10387</v>
      </c>
      <c r="B10359" t="s">
        <v>10087</v>
      </c>
      <c r="C10359">
        <v>2010</v>
      </c>
      <c r="D10359">
        <v>1</v>
      </c>
      <c r="E10359" t="s">
        <v>9</v>
      </c>
      <c r="F10359">
        <v>23</v>
      </c>
      <c r="G10359" t="s">
        <v>10</v>
      </c>
    </row>
    <row r="10360" spans="1:7" x14ac:dyDescent="0.3">
      <c r="A10360" t="s">
        <v>10388</v>
      </c>
      <c r="B10360" t="s">
        <v>10087</v>
      </c>
      <c r="C10360">
        <v>2010</v>
      </c>
      <c r="D10360">
        <v>1</v>
      </c>
      <c r="E10360" t="s">
        <v>71</v>
      </c>
      <c r="F10360">
        <v>365</v>
      </c>
      <c r="G10360" t="s">
        <v>10</v>
      </c>
    </row>
    <row r="10361" spans="1:7" x14ac:dyDescent="0.3">
      <c r="A10361" t="s">
        <v>10389</v>
      </c>
      <c r="B10361" t="s">
        <v>10087</v>
      </c>
      <c r="C10361">
        <v>2010</v>
      </c>
      <c r="D10361">
        <v>1</v>
      </c>
      <c r="E10361" t="s">
        <v>80</v>
      </c>
      <c r="F10361">
        <v>16</v>
      </c>
      <c r="G10361" t="s">
        <v>10</v>
      </c>
    </row>
    <row r="10362" spans="1:7" x14ac:dyDescent="0.3">
      <c r="A10362" t="s">
        <v>10390</v>
      </c>
      <c r="B10362" t="s">
        <v>10087</v>
      </c>
      <c r="C10362">
        <v>2010</v>
      </c>
      <c r="D10362">
        <v>9</v>
      </c>
      <c r="E10362" t="s">
        <v>71</v>
      </c>
      <c r="F10362">
        <v>4</v>
      </c>
      <c r="G10362" t="s">
        <v>50</v>
      </c>
    </row>
    <row r="10363" spans="1:7" x14ac:dyDescent="0.3">
      <c r="A10363" t="s">
        <v>10391</v>
      </c>
      <c r="B10363" t="s">
        <v>10087</v>
      </c>
      <c r="C10363">
        <v>2010</v>
      </c>
      <c r="D10363">
        <v>8</v>
      </c>
      <c r="E10363" t="s">
        <v>71</v>
      </c>
      <c r="F10363">
        <v>151</v>
      </c>
      <c r="G10363" t="s">
        <v>10</v>
      </c>
    </row>
    <row r="10364" spans="1:7" x14ac:dyDescent="0.3">
      <c r="A10364" t="s">
        <v>10392</v>
      </c>
      <c r="B10364" t="s">
        <v>10087</v>
      </c>
      <c r="C10364">
        <v>2010</v>
      </c>
      <c r="D10364">
        <v>4</v>
      </c>
      <c r="E10364" t="s">
        <v>18</v>
      </c>
      <c r="F10364">
        <v>760</v>
      </c>
      <c r="G10364" t="s">
        <v>10</v>
      </c>
    </row>
    <row r="10365" spans="1:7" x14ac:dyDescent="0.3">
      <c r="A10365" t="s">
        <v>10393</v>
      </c>
      <c r="B10365" t="s">
        <v>10087</v>
      </c>
      <c r="C10365">
        <v>2010</v>
      </c>
      <c r="D10365">
        <v>5</v>
      </c>
      <c r="E10365" t="s">
        <v>18</v>
      </c>
      <c r="F10365">
        <v>460</v>
      </c>
      <c r="G10365" t="s">
        <v>10</v>
      </c>
    </row>
    <row r="10366" spans="1:7" x14ac:dyDescent="0.3">
      <c r="A10366" t="s">
        <v>10394</v>
      </c>
      <c r="B10366" t="s">
        <v>10087</v>
      </c>
      <c r="C10366">
        <v>2010</v>
      </c>
      <c r="D10366">
        <v>7</v>
      </c>
      <c r="E10366" t="s">
        <v>14</v>
      </c>
      <c r="F10366">
        <v>70</v>
      </c>
      <c r="G10366" t="s">
        <v>10</v>
      </c>
    </row>
    <row r="10367" spans="1:7" x14ac:dyDescent="0.3">
      <c r="A10367" t="s">
        <v>10395</v>
      </c>
      <c r="B10367" t="s">
        <v>10087</v>
      </c>
      <c r="C10367">
        <v>2010</v>
      </c>
      <c r="D10367">
        <v>1</v>
      </c>
      <c r="E10367" t="s">
        <v>80</v>
      </c>
      <c r="F10367">
        <v>37</v>
      </c>
      <c r="G10367" t="s">
        <v>10</v>
      </c>
    </row>
    <row r="10368" spans="1:7" x14ac:dyDescent="0.3">
      <c r="A10368" t="s">
        <v>10396</v>
      </c>
      <c r="B10368" t="s">
        <v>10087</v>
      </c>
      <c r="C10368">
        <v>2010</v>
      </c>
      <c r="D10368">
        <v>6</v>
      </c>
      <c r="E10368" t="s">
        <v>18</v>
      </c>
      <c r="F10368">
        <v>143</v>
      </c>
      <c r="G10368" t="s">
        <v>10</v>
      </c>
    </row>
    <row r="10369" spans="1:7" x14ac:dyDescent="0.3">
      <c r="A10369" t="s">
        <v>10397</v>
      </c>
      <c r="B10369" t="s">
        <v>10087</v>
      </c>
      <c r="C10369">
        <v>2010</v>
      </c>
      <c r="D10369">
        <v>11</v>
      </c>
      <c r="E10369" t="s">
        <v>80</v>
      </c>
      <c r="F10369">
        <v>59</v>
      </c>
      <c r="G10369" t="s">
        <v>10</v>
      </c>
    </row>
    <row r="10370" spans="1:7" x14ac:dyDescent="0.3">
      <c r="A10370" t="s">
        <v>10398</v>
      </c>
      <c r="B10370" t="s">
        <v>10087</v>
      </c>
      <c r="C10370">
        <v>2006</v>
      </c>
      <c r="D10370">
        <v>2</v>
      </c>
      <c r="E10370" t="s">
        <v>18</v>
      </c>
      <c r="F10370">
        <v>132</v>
      </c>
      <c r="G10370" t="s">
        <v>10</v>
      </c>
    </row>
    <row r="10371" spans="1:7" x14ac:dyDescent="0.3">
      <c r="A10371" t="s">
        <v>10399</v>
      </c>
      <c r="B10371" t="s">
        <v>10087</v>
      </c>
      <c r="C10371">
        <v>2012</v>
      </c>
      <c r="D10371">
        <v>5</v>
      </c>
      <c r="E10371" t="s">
        <v>9</v>
      </c>
      <c r="F10371">
        <v>0</v>
      </c>
      <c r="G10371" t="s">
        <v>12</v>
      </c>
    </row>
    <row r="10372" spans="1:7" x14ac:dyDescent="0.3">
      <c r="A10372" t="s">
        <v>10400</v>
      </c>
      <c r="B10372" t="s">
        <v>10087</v>
      </c>
      <c r="C10372">
        <v>2010</v>
      </c>
      <c r="D10372">
        <v>8</v>
      </c>
      <c r="E10372" t="s">
        <v>9</v>
      </c>
      <c r="F10372">
        <v>140</v>
      </c>
      <c r="G10372" t="s">
        <v>10</v>
      </c>
    </row>
    <row r="10373" spans="1:7" x14ac:dyDescent="0.3">
      <c r="A10373" t="s">
        <v>10401</v>
      </c>
      <c r="B10373" t="s">
        <v>10087</v>
      </c>
      <c r="C10373">
        <v>2010</v>
      </c>
      <c r="D10373">
        <v>7</v>
      </c>
      <c r="E10373" t="s">
        <v>80</v>
      </c>
      <c r="F10373">
        <v>12</v>
      </c>
      <c r="G10373" t="s">
        <v>10</v>
      </c>
    </row>
    <row r="10374" spans="1:7" x14ac:dyDescent="0.3">
      <c r="A10374" t="s">
        <v>10402</v>
      </c>
      <c r="B10374" t="s">
        <v>10087</v>
      </c>
      <c r="C10374">
        <v>2010</v>
      </c>
      <c r="D10374">
        <v>7</v>
      </c>
      <c r="E10374" t="s">
        <v>9</v>
      </c>
      <c r="F10374">
        <v>39</v>
      </c>
      <c r="G10374" t="s">
        <v>50</v>
      </c>
    </row>
    <row r="10375" spans="1:7" x14ac:dyDescent="0.3">
      <c r="A10375" t="s">
        <v>10403</v>
      </c>
      <c r="B10375" t="s">
        <v>10087</v>
      </c>
      <c r="C10375">
        <v>2010</v>
      </c>
      <c r="D10375">
        <v>8</v>
      </c>
      <c r="E10375" t="s">
        <v>9</v>
      </c>
      <c r="F10375">
        <v>18</v>
      </c>
      <c r="G10375" t="s">
        <v>10</v>
      </c>
    </row>
    <row r="10376" spans="1:7" x14ac:dyDescent="0.3">
      <c r="A10376" t="s">
        <v>10404</v>
      </c>
      <c r="B10376" t="s">
        <v>10087</v>
      </c>
      <c r="C10376">
        <v>2010</v>
      </c>
      <c r="D10376">
        <v>10</v>
      </c>
      <c r="E10376" t="s">
        <v>80</v>
      </c>
      <c r="F10376">
        <v>14</v>
      </c>
      <c r="G10376" t="s">
        <v>10</v>
      </c>
    </row>
    <row r="10377" spans="1:7" x14ac:dyDescent="0.3">
      <c r="A10377" t="s">
        <v>10405</v>
      </c>
      <c r="B10377" t="s">
        <v>10087</v>
      </c>
      <c r="C10377">
        <v>2010</v>
      </c>
      <c r="D10377">
        <v>8</v>
      </c>
      <c r="E10377" t="s">
        <v>80</v>
      </c>
      <c r="F10377">
        <v>9</v>
      </c>
      <c r="G10377" t="s">
        <v>50</v>
      </c>
    </row>
    <row r="10378" spans="1:7" x14ac:dyDescent="0.3">
      <c r="A10378" t="s">
        <v>10406</v>
      </c>
      <c r="B10378" t="s">
        <v>10087</v>
      </c>
      <c r="C10378">
        <v>2010</v>
      </c>
      <c r="D10378">
        <v>9</v>
      </c>
      <c r="E10378" t="s">
        <v>18</v>
      </c>
      <c r="F10378">
        <v>123</v>
      </c>
      <c r="G10378" t="s">
        <v>10</v>
      </c>
    </row>
    <row r="10379" spans="1:7" x14ac:dyDescent="0.3">
      <c r="A10379" t="s">
        <v>10407</v>
      </c>
      <c r="B10379" t="s">
        <v>10087</v>
      </c>
      <c r="C10379">
        <v>2010</v>
      </c>
      <c r="D10379">
        <v>12</v>
      </c>
      <c r="E10379" t="s">
        <v>9</v>
      </c>
      <c r="F10379">
        <v>70</v>
      </c>
      <c r="G10379" t="s">
        <v>10</v>
      </c>
    </row>
    <row r="10380" spans="1:7" x14ac:dyDescent="0.3">
      <c r="A10380" t="s">
        <v>10408</v>
      </c>
      <c r="B10380" t="s">
        <v>10087</v>
      </c>
      <c r="C10380">
        <v>2010</v>
      </c>
      <c r="D10380">
        <v>9</v>
      </c>
      <c r="E10380" t="s">
        <v>18</v>
      </c>
      <c r="F10380">
        <v>402</v>
      </c>
      <c r="G10380" t="s">
        <v>10</v>
      </c>
    </row>
    <row r="10381" spans="1:7" x14ac:dyDescent="0.3">
      <c r="A10381" t="s">
        <v>10409</v>
      </c>
      <c r="B10381" t="s">
        <v>10087</v>
      </c>
      <c r="C10381">
        <v>2010</v>
      </c>
      <c r="D10381">
        <v>10</v>
      </c>
      <c r="E10381" t="s">
        <v>18</v>
      </c>
      <c r="F10381">
        <v>302</v>
      </c>
      <c r="G10381" t="s">
        <v>10</v>
      </c>
    </row>
    <row r="10382" spans="1:7" x14ac:dyDescent="0.3">
      <c r="A10382" t="s">
        <v>10410</v>
      </c>
      <c r="B10382" t="s">
        <v>10087</v>
      </c>
      <c r="C10382">
        <v>2010</v>
      </c>
      <c r="D10382">
        <v>10</v>
      </c>
      <c r="E10382" t="s">
        <v>9</v>
      </c>
      <c r="F10382">
        <v>154</v>
      </c>
      <c r="G10382" t="s">
        <v>10</v>
      </c>
    </row>
    <row r="10383" spans="1:7" x14ac:dyDescent="0.3">
      <c r="A10383" t="s">
        <v>10411</v>
      </c>
      <c r="B10383" t="s">
        <v>10087</v>
      </c>
      <c r="C10383">
        <v>2010</v>
      </c>
      <c r="D10383">
        <v>11</v>
      </c>
      <c r="E10383" t="s">
        <v>80</v>
      </c>
      <c r="F10383">
        <v>49</v>
      </c>
      <c r="G10383" t="s">
        <v>10</v>
      </c>
    </row>
    <row r="10384" spans="1:7" x14ac:dyDescent="0.3">
      <c r="A10384" t="s">
        <v>10412</v>
      </c>
      <c r="B10384" t="s">
        <v>10087</v>
      </c>
      <c r="C10384">
        <v>2010</v>
      </c>
      <c r="D10384">
        <v>11</v>
      </c>
      <c r="E10384" t="s">
        <v>9</v>
      </c>
      <c r="F10384">
        <v>263</v>
      </c>
      <c r="G10384" t="s">
        <v>10</v>
      </c>
    </row>
    <row r="10385" spans="1:7" x14ac:dyDescent="0.3">
      <c r="A10385" t="s">
        <v>10413</v>
      </c>
      <c r="B10385" t="s">
        <v>10087</v>
      </c>
      <c r="C10385">
        <v>2011</v>
      </c>
      <c r="D10385">
        <v>1</v>
      </c>
      <c r="E10385" t="s">
        <v>18</v>
      </c>
      <c r="F10385">
        <v>80</v>
      </c>
      <c r="G10385" t="s">
        <v>10</v>
      </c>
    </row>
    <row r="10386" spans="1:7" x14ac:dyDescent="0.3">
      <c r="A10386" t="s">
        <v>10414</v>
      </c>
      <c r="B10386" t="s">
        <v>10087</v>
      </c>
      <c r="C10386">
        <v>2011</v>
      </c>
      <c r="D10386">
        <v>2</v>
      </c>
      <c r="E10386" t="s">
        <v>18</v>
      </c>
      <c r="F10386">
        <v>537</v>
      </c>
      <c r="G10386" t="s">
        <v>10</v>
      </c>
    </row>
    <row r="10387" spans="1:7" x14ac:dyDescent="0.3">
      <c r="A10387" t="s">
        <v>10415</v>
      </c>
      <c r="B10387" t="s">
        <v>10087</v>
      </c>
      <c r="C10387">
        <v>2010</v>
      </c>
      <c r="D10387">
        <v>12</v>
      </c>
      <c r="E10387" t="s">
        <v>18</v>
      </c>
      <c r="F10387">
        <v>122</v>
      </c>
      <c r="G10387" t="s">
        <v>10</v>
      </c>
    </row>
    <row r="10388" spans="1:7" x14ac:dyDescent="0.3">
      <c r="A10388" t="s">
        <v>10416</v>
      </c>
      <c r="B10388" t="s">
        <v>10087</v>
      </c>
      <c r="C10388">
        <v>2011</v>
      </c>
      <c r="D10388">
        <v>1</v>
      </c>
      <c r="E10388" t="s">
        <v>14</v>
      </c>
      <c r="F10388">
        <v>90</v>
      </c>
      <c r="G10388" t="s">
        <v>10</v>
      </c>
    </row>
    <row r="10389" spans="1:7" x14ac:dyDescent="0.3">
      <c r="A10389" t="s">
        <v>10417</v>
      </c>
      <c r="B10389" t="s">
        <v>10087</v>
      </c>
      <c r="C10389">
        <v>2011</v>
      </c>
      <c r="D10389">
        <v>1</v>
      </c>
      <c r="E10389" t="s">
        <v>80</v>
      </c>
      <c r="F10389">
        <v>21</v>
      </c>
      <c r="G10389" t="s">
        <v>10</v>
      </c>
    </row>
    <row r="10390" spans="1:7" x14ac:dyDescent="0.3">
      <c r="A10390" t="s">
        <v>10418</v>
      </c>
      <c r="B10390" t="s">
        <v>10087</v>
      </c>
      <c r="C10390">
        <v>2011</v>
      </c>
      <c r="D10390">
        <v>8</v>
      </c>
      <c r="E10390" t="s">
        <v>9</v>
      </c>
      <c r="F10390">
        <v>44</v>
      </c>
      <c r="G10390" t="s">
        <v>50</v>
      </c>
    </row>
    <row r="10391" spans="1:7" x14ac:dyDescent="0.3">
      <c r="A10391" t="s">
        <v>10419</v>
      </c>
      <c r="B10391" t="s">
        <v>10087</v>
      </c>
      <c r="C10391">
        <v>2011</v>
      </c>
      <c r="D10391">
        <v>1</v>
      </c>
      <c r="E10391" t="s">
        <v>18</v>
      </c>
      <c r="F10391">
        <v>199</v>
      </c>
      <c r="G10391" t="s">
        <v>473</v>
      </c>
    </row>
    <row r="10392" spans="1:7" x14ac:dyDescent="0.3">
      <c r="A10392" t="s">
        <v>10420</v>
      </c>
      <c r="B10392" t="s">
        <v>10087</v>
      </c>
      <c r="C10392">
        <v>2010</v>
      </c>
      <c r="D10392">
        <v>10</v>
      </c>
      <c r="E10392" t="s">
        <v>18</v>
      </c>
      <c r="F10392">
        <v>712</v>
      </c>
      <c r="G10392" t="s">
        <v>10</v>
      </c>
    </row>
    <row r="10393" spans="1:7" x14ac:dyDescent="0.3">
      <c r="A10393" t="s">
        <v>10421</v>
      </c>
      <c r="B10393" t="s">
        <v>10087</v>
      </c>
      <c r="C10393">
        <v>2011</v>
      </c>
      <c r="D10393">
        <v>3</v>
      </c>
      <c r="E10393" t="s">
        <v>9</v>
      </c>
      <c r="F10393">
        <v>111</v>
      </c>
      <c r="G10393" t="s">
        <v>10</v>
      </c>
    </row>
    <row r="10394" spans="1:7" x14ac:dyDescent="0.3">
      <c r="A10394" t="s">
        <v>10422</v>
      </c>
      <c r="B10394" t="s">
        <v>10087</v>
      </c>
      <c r="C10394">
        <v>2011</v>
      </c>
      <c r="D10394">
        <v>1</v>
      </c>
      <c r="E10394" t="s">
        <v>18</v>
      </c>
      <c r="F10394">
        <v>352</v>
      </c>
      <c r="G10394" t="s">
        <v>10</v>
      </c>
    </row>
    <row r="10395" spans="1:7" x14ac:dyDescent="0.3">
      <c r="A10395" t="s">
        <v>10423</v>
      </c>
      <c r="B10395" t="s">
        <v>10087</v>
      </c>
      <c r="C10395">
        <v>2011</v>
      </c>
      <c r="D10395">
        <v>2</v>
      </c>
      <c r="E10395" t="s">
        <v>9</v>
      </c>
      <c r="F10395">
        <v>54</v>
      </c>
      <c r="G10395" t="s">
        <v>10</v>
      </c>
    </row>
    <row r="10396" spans="1:7" x14ac:dyDescent="0.3">
      <c r="A10396" t="s">
        <v>10424</v>
      </c>
      <c r="B10396" t="s">
        <v>10087</v>
      </c>
      <c r="C10396">
        <v>2011</v>
      </c>
      <c r="D10396">
        <v>2</v>
      </c>
      <c r="E10396" t="s">
        <v>18</v>
      </c>
      <c r="F10396">
        <v>72</v>
      </c>
      <c r="G10396" t="s">
        <v>10</v>
      </c>
    </row>
    <row r="10397" spans="1:7" x14ac:dyDescent="0.3">
      <c r="A10397" t="s">
        <v>10425</v>
      </c>
      <c r="B10397" t="s">
        <v>10087</v>
      </c>
      <c r="C10397">
        <v>2011</v>
      </c>
      <c r="D10397">
        <v>3</v>
      </c>
      <c r="E10397" t="s">
        <v>71</v>
      </c>
      <c r="F10397">
        <v>187</v>
      </c>
      <c r="G10397" t="s">
        <v>10</v>
      </c>
    </row>
    <row r="10398" spans="1:7" x14ac:dyDescent="0.3">
      <c r="A10398" t="s">
        <v>10426</v>
      </c>
      <c r="B10398" t="s">
        <v>10087</v>
      </c>
      <c r="C10398">
        <v>2011</v>
      </c>
      <c r="D10398">
        <v>4</v>
      </c>
      <c r="E10398" t="s">
        <v>9</v>
      </c>
      <c r="F10398">
        <v>1381</v>
      </c>
      <c r="G10398" t="s">
        <v>10</v>
      </c>
    </row>
    <row r="10399" spans="1:7" x14ac:dyDescent="0.3">
      <c r="A10399" t="s">
        <v>10427</v>
      </c>
      <c r="B10399" t="s">
        <v>10087</v>
      </c>
      <c r="C10399">
        <v>2011</v>
      </c>
      <c r="D10399">
        <v>6</v>
      </c>
      <c r="E10399" t="s">
        <v>18</v>
      </c>
      <c r="F10399">
        <v>101</v>
      </c>
      <c r="G10399" t="s">
        <v>179</v>
      </c>
    </row>
    <row r="10400" spans="1:7" x14ac:dyDescent="0.3">
      <c r="A10400" t="s">
        <v>10428</v>
      </c>
      <c r="B10400" t="s">
        <v>10087</v>
      </c>
      <c r="C10400">
        <v>2011</v>
      </c>
      <c r="D10400">
        <v>3</v>
      </c>
      <c r="E10400" t="s">
        <v>9</v>
      </c>
      <c r="F10400">
        <v>539</v>
      </c>
      <c r="G10400" t="s">
        <v>10</v>
      </c>
    </row>
    <row r="10401" spans="1:7" x14ac:dyDescent="0.3">
      <c r="A10401" t="s">
        <v>10429</v>
      </c>
      <c r="B10401" t="s">
        <v>10087</v>
      </c>
      <c r="C10401">
        <v>2011</v>
      </c>
      <c r="D10401">
        <v>5</v>
      </c>
      <c r="E10401" t="s">
        <v>18</v>
      </c>
      <c r="F10401">
        <v>406</v>
      </c>
      <c r="G10401" t="s">
        <v>10</v>
      </c>
    </row>
    <row r="10402" spans="1:7" x14ac:dyDescent="0.3">
      <c r="A10402" t="s">
        <v>10430</v>
      </c>
      <c r="B10402" t="s">
        <v>10087</v>
      </c>
      <c r="C10402">
        <v>2011</v>
      </c>
      <c r="D10402">
        <v>4</v>
      </c>
      <c r="E10402" t="s">
        <v>80</v>
      </c>
      <c r="F10402">
        <v>44</v>
      </c>
      <c r="G10402" t="s">
        <v>10</v>
      </c>
    </row>
    <row r="10403" spans="1:7" x14ac:dyDescent="0.3">
      <c r="A10403" t="s">
        <v>10431</v>
      </c>
      <c r="B10403" t="s">
        <v>10087</v>
      </c>
      <c r="C10403">
        <v>2011</v>
      </c>
      <c r="D10403">
        <v>1</v>
      </c>
      <c r="E10403" t="s">
        <v>80</v>
      </c>
      <c r="F10403">
        <v>50</v>
      </c>
      <c r="G10403" t="s">
        <v>10</v>
      </c>
    </row>
    <row r="10404" spans="1:7" x14ac:dyDescent="0.3">
      <c r="A10404" t="s">
        <v>10432</v>
      </c>
      <c r="B10404" t="s">
        <v>10087</v>
      </c>
      <c r="C10404">
        <v>2011</v>
      </c>
      <c r="D10404">
        <v>5</v>
      </c>
      <c r="E10404" t="s">
        <v>18</v>
      </c>
      <c r="F10404">
        <v>479</v>
      </c>
      <c r="G10404" t="s">
        <v>10</v>
      </c>
    </row>
    <row r="10405" spans="1:7" x14ac:dyDescent="0.3">
      <c r="A10405" t="s">
        <v>10433</v>
      </c>
      <c r="B10405" t="s">
        <v>10087</v>
      </c>
      <c r="C10405">
        <v>2011</v>
      </c>
      <c r="D10405">
        <v>5</v>
      </c>
      <c r="E10405" t="s">
        <v>18</v>
      </c>
      <c r="F10405">
        <v>317</v>
      </c>
      <c r="G10405" t="s">
        <v>10</v>
      </c>
    </row>
    <row r="10406" spans="1:7" x14ac:dyDescent="0.3">
      <c r="A10406" t="s">
        <v>10434</v>
      </c>
      <c r="B10406" t="s">
        <v>10087</v>
      </c>
      <c r="C10406">
        <v>2011</v>
      </c>
      <c r="D10406">
        <v>5</v>
      </c>
      <c r="E10406" t="s">
        <v>9</v>
      </c>
      <c r="F10406">
        <v>458</v>
      </c>
      <c r="G10406" t="s">
        <v>10</v>
      </c>
    </row>
    <row r="10407" spans="1:7" x14ac:dyDescent="0.3">
      <c r="A10407" t="s">
        <v>10435</v>
      </c>
      <c r="B10407" t="s">
        <v>10087</v>
      </c>
      <c r="C10407">
        <v>2011</v>
      </c>
      <c r="D10407">
        <v>5</v>
      </c>
      <c r="E10407" t="s">
        <v>80</v>
      </c>
      <c r="F10407">
        <v>42</v>
      </c>
      <c r="G10407" t="s">
        <v>10</v>
      </c>
    </row>
    <row r="10408" spans="1:7" x14ac:dyDescent="0.3">
      <c r="A10408" t="s">
        <v>10436</v>
      </c>
      <c r="B10408" t="s">
        <v>10087</v>
      </c>
      <c r="C10408">
        <v>2011</v>
      </c>
      <c r="D10408">
        <v>4</v>
      </c>
      <c r="E10408" t="s">
        <v>80</v>
      </c>
      <c r="F10408">
        <v>49</v>
      </c>
      <c r="G10408" t="s">
        <v>10</v>
      </c>
    </row>
    <row r="10409" spans="1:7" x14ac:dyDescent="0.3">
      <c r="A10409" t="s">
        <v>10437</v>
      </c>
      <c r="B10409" t="s">
        <v>10087</v>
      </c>
      <c r="C10409">
        <v>2011</v>
      </c>
      <c r="D10409">
        <v>1</v>
      </c>
      <c r="E10409" t="s">
        <v>18</v>
      </c>
      <c r="F10409">
        <v>120</v>
      </c>
      <c r="G10409" t="s">
        <v>10</v>
      </c>
    </row>
    <row r="10410" spans="1:7" x14ac:dyDescent="0.3">
      <c r="A10410" t="s">
        <v>10438</v>
      </c>
      <c r="B10410" t="s">
        <v>10087</v>
      </c>
      <c r="C10410">
        <v>2011</v>
      </c>
      <c r="D10410">
        <v>5</v>
      </c>
      <c r="E10410" t="s">
        <v>9</v>
      </c>
      <c r="F10410">
        <v>197</v>
      </c>
      <c r="G10410" t="s">
        <v>10</v>
      </c>
    </row>
    <row r="10411" spans="1:7" x14ac:dyDescent="0.3">
      <c r="A10411" t="s">
        <v>10439</v>
      </c>
      <c r="B10411" t="s">
        <v>10087</v>
      </c>
      <c r="C10411">
        <v>2004</v>
      </c>
      <c r="D10411">
        <v>11</v>
      </c>
      <c r="E10411" t="s">
        <v>18</v>
      </c>
      <c r="F10411">
        <v>1088</v>
      </c>
      <c r="G10411" t="s">
        <v>10</v>
      </c>
    </row>
    <row r="10412" spans="1:7" x14ac:dyDescent="0.3">
      <c r="A10412" t="s">
        <v>10440</v>
      </c>
      <c r="B10412" t="s">
        <v>10087</v>
      </c>
      <c r="C10412">
        <v>2011</v>
      </c>
      <c r="D10412">
        <v>6</v>
      </c>
      <c r="E10412" t="s">
        <v>80</v>
      </c>
      <c r="F10412">
        <v>33</v>
      </c>
      <c r="G10412" t="s">
        <v>10</v>
      </c>
    </row>
    <row r="10413" spans="1:7" x14ac:dyDescent="0.3">
      <c r="A10413" t="s">
        <v>10441</v>
      </c>
      <c r="B10413" t="s">
        <v>10087</v>
      </c>
      <c r="C10413">
        <v>2011</v>
      </c>
      <c r="D10413">
        <v>6</v>
      </c>
      <c r="E10413" t="s">
        <v>18</v>
      </c>
      <c r="F10413">
        <v>300</v>
      </c>
      <c r="G10413" t="s">
        <v>10</v>
      </c>
    </row>
    <row r="10414" spans="1:7" x14ac:dyDescent="0.3">
      <c r="A10414" t="s">
        <v>10442</v>
      </c>
      <c r="B10414" t="s">
        <v>10087</v>
      </c>
      <c r="C10414">
        <v>2011</v>
      </c>
      <c r="D10414">
        <v>5</v>
      </c>
      <c r="E10414" t="s">
        <v>9</v>
      </c>
      <c r="F10414">
        <v>12</v>
      </c>
      <c r="G10414" t="s">
        <v>10</v>
      </c>
    </row>
    <row r="10415" spans="1:7" x14ac:dyDescent="0.3">
      <c r="A10415" t="s">
        <v>10443</v>
      </c>
      <c r="B10415" t="s">
        <v>10087</v>
      </c>
      <c r="C10415">
        <v>2011</v>
      </c>
      <c r="D10415">
        <v>7</v>
      </c>
      <c r="E10415" t="s">
        <v>9</v>
      </c>
      <c r="F10415">
        <v>23</v>
      </c>
      <c r="G10415" t="s">
        <v>10</v>
      </c>
    </row>
    <row r="10416" spans="1:7" x14ac:dyDescent="0.3">
      <c r="A10416" t="s">
        <v>10444</v>
      </c>
      <c r="B10416" t="s">
        <v>10087</v>
      </c>
      <c r="C10416">
        <v>2011</v>
      </c>
      <c r="D10416">
        <v>8</v>
      </c>
      <c r="E10416" t="s">
        <v>18</v>
      </c>
      <c r="F10416">
        <v>575</v>
      </c>
      <c r="G10416" t="s">
        <v>10</v>
      </c>
    </row>
    <row r="10417" spans="1:7" x14ac:dyDescent="0.3">
      <c r="A10417" t="s">
        <v>10445</v>
      </c>
      <c r="B10417" t="s">
        <v>10087</v>
      </c>
      <c r="C10417">
        <v>2011</v>
      </c>
      <c r="D10417">
        <v>9</v>
      </c>
      <c r="E10417" t="s">
        <v>80</v>
      </c>
      <c r="F10417">
        <v>147</v>
      </c>
      <c r="G10417" t="s">
        <v>473</v>
      </c>
    </row>
    <row r="10418" spans="1:7" x14ac:dyDescent="0.3">
      <c r="A10418" t="s">
        <v>10446</v>
      </c>
      <c r="B10418" t="s">
        <v>10087</v>
      </c>
      <c r="C10418">
        <v>2011</v>
      </c>
      <c r="D10418">
        <v>10</v>
      </c>
      <c r="E10418" t="s">
        <v>9</v>
      </c>
      <c r="F10418">
        <v>108</v>
      </c>
      <c r="G10418" t="s">
        <v>10</v>
      </c>
    </row>
    <row r="10419" spans="1:7" x14ac:dyDescent="0.3">
      <c r="A10419" t="s">
        <v>10447</v>
      </c>
      <c r="B10419" t="s">
        <v>10087</v>
      </c>
      <c r="C10419">
        <v>2011</v>
      </c>
      <c r="D10419">
        <v>9</v>
      </c>
      <c r="E10419" t="s">
        <v>18</v>
      </c>
      <c r="F10419">
        <v>177</v>
      </c>
      <c r="G10419" t="s">
        <v>10</v>
      </c>
    </row>
    <row r="10420" spans="1:7" x14ac:dyDescent="0.3">
      <c r="A10420" t="s">
        <v>10448</v>
      </c>
      <c r="B10420" t="s">
        <v>10087</v>
      </c>
      <c r="C10420">
        <v>2003</v>
      </c>
      <c r="D10420">
        <v>11</v>
      </c>
      <c r="E10420" t="s">
        <v>71</v>
      </c>
      <c r="F10420">
        <v>392</v>
      </c>
      <c r="G10420" t="s">
        <v>10</v>
      </c>
    </row>
    <row r="10421" spans="1:7" x14ac:dyDescent="0.3">
      <c r="A10421" t="s">
        <v>10449</v>
      </c>
      <c r="B10421" t="s">
        <v>10087</v>
      </c>
      <c r="C10421">
        <v>2004</v>
      </c>
      <c r="D10421">
        <v>1</v>
      </c>
      <c r="E10421" t="s">
        <v>71</v>
      </c>
      <c r="F10421">
        <v>1115</v>
      </c>
      <c r="G10421" t="s">
        <v>10</v>
      </c>
    </row>
    <row r="10422" spans="1:7" x14ac:dyDescent="0.3">
      <c r="A10422" t="s">
        <v>10450</v>
      </c>
      <c r="B10422" t="s">
        <v>10087</v>
      </c>
      <c r="C10422">
        <v>2003</v>
      </c>
      <c r="D10422">
        <v>11</v>
      </c>
      <c r="E10422" t="s">
        <v>71</v>
      </c>
      <c r="F10422">
        <v>508</v>
      </c>
      <c r="G10422" t="s">
        <v>10</v>
      </c>
    </row>
    <row r="10423" spans="1:7" x14ac:dyDescent="0.3">
      <c r="A10423" t="s">
        <v>10451</v>
      </c>
      <c r="B10423" t="s">
        <v>10087</v>
      </c>
      <c r="C10423">
        <v>2012</v>
      </c>
      <c r="D10423">
        <v>6</v>
      </c>
      <c r="E10423" t="s">
        <v>18</v>
      </c>
      <c r="F10423">
        <v>27</v>
      </c>
      <c r="G10423" t="s">
        <v>10</v>
      </c>
    </row>
    <row r="10424" spans="1:7" x14ac:dyDescent="0.3">
      <c r="A10424" t="s">
        <v>10452</v>
      </c>
      <c r="B10424" t="s">
        <v>10087</v>
      </c>
      <c r="C10424">
        <v>2011</v>
      </c>
      <c r="D10424">
        <v>10</v>
      </c>
      <c r="E10424" t="s">
        <v>71</v>
      </c>
      <c r="F10424">
        <v>255</v>
      </c>
      <c r="G10424" t="s">
        <v>10</v>
      </c>
    </row>
    <row r="10425" spans="1:7" x14ac:dyDescent="0.3">
      <c r="A10425" t="s">
        <v>10453</v>
      </c>
      <c r="B10425" t="s">
        <v>10087</v>
      </c>
      <c r="C10425">
        <v>2011</v>
      </c>
      <c r="D10425">
        <v>12</v>
      </c>
      <c r="E10425" t="s">
        <v>18</v>
      </c>
      <c r="F10425">
        <v>304</v>
      </c>
      <c r="G10425" t="s">
        <v>10</v>
      </c>
    </row>
    <row r="10426" spans="1:7" x14ac:dyDescent="0.3">
      <c r="A10426" t="s">
        <v>10454</v>
      </c>
      <c r="B10426" t="s">
        <v>10087</v>
      </c>
      <c r="C10426">
        <v>2011</v>
      </c>
      <c r="D10426">
        <v>12</v>
      </c>
      <c r="E10426" t="s">
        <v>18</v>
      </c>
      <c r="F10426">
        <v>267</v>
      </c>
      <c r="G10426" t="s">
        <v>10</v>
      </c>
    </row>
    <row r="10427" spans="1:7" x14ac:dyDescent="0.3">
      <c r="A10427" t="s">
        <v>10455</v>
      </c>
      <c r="B10427" t="s">
        <v>10087</v>
      </c>
      <c r="C10427">
        <v>2008</v>
      </c>
      <c r="D10427">
        <v>11</v>
      </c>
      <c r="E10427" t="s">
        <v>80</v>
      </c>
      <c r="F10427">
        <v>96</v>
      </c>
      <c r="G10427" t="s">
        <v>10</v>
      </c>
    </row>
    <row r="10428" spans="1:7" x14ac:dyDescent="0.3">
      <c r="A10428" t="s">
        <v>10456</v>
      </c>
      <c r="B10428" t="s">
        <v>10087</v>
      </c>
      <c r="C10428">
        <v>2012</v>
      </c>
      <c r="D10428">
        <v>1</v>
      </c>
      <c r="E10428" t="s">
        <v>18</v>
      </c>
      <c r="F10428">
        <v>73</v>
      </c>
      <c r="G10428" t="s">
        <v>10</v>
      </c>
    </row>
    <row r="10429" spans="1:7" x14ac:dyDescent="0.3">
      <c r="A10429" t="s">
        <v>10457</v>
      </c>
      <c r="B10429" t="s">
        <v>10087</v>
      </c>
      <c r="C10429">
        <v>2006</v>
      </c>
      <c r="D10429">
        <v>1</v>
      </c>
      <c r="E10429" t="s">
        <v>18</v>
      </c>
      <c r="F10429">
        <v>259</v>
      </c>
      <c r="G10429" t="s">
        <v>10</v>
      </c>
    </row>
    <row r="10430" spans="1:7" x14ac:dyDescent="0.3">
      <c r="A10430" t="s">
        <v>10458</v>
      </c>
      <c r="B10430" t="s">
        <v>10087</v>
      </c>
      <c r="C10430">
        <v>2012</v>
      </c>
      <c r="D10430">
        <v>2</v>
      </c>
      <c r="E10430" t="s">
        <v>18</v>
      </c>
      <c r="F10430">
        <v>40</v>
      </c>
      <c r="G10430" t="s">
        <v>10</v>
      </c>
    </row>
    <row r="10431" spans="1:7" x14ac:dyDescent="0.3">
      <c r="A10431" t="s">
        <v>10459</v>
      </c>
      <c r="B10431" t="s">
        <v>10087</v>
      </c>
      <c r="C10431">
        <v>2012</v>
      </c>
      <c r="D10431">
        <v>3</v>
      </c>
      <c r="E10431" t="s">
        <v>18</v>
      </c>
      <c r="F10431">
        <v>60</v>
      </c>
      <c r="G10431" t="s">
        <v>10</v>
      </c>
    </row>
    <row r="10432" spans="1:7" x14ac:dyDescent="0.3">
      <c r="A10432" t="s">
        <v>10460</v>
      </c>
      <c r="B10432" t="s">
        <v>10087</v>
      </c>
      <c r="C10432">
        <v>2006</v>
      </c>
      <c r="D10432">
        <v>1</v>
      </c>
      <c r="E10432" t="s">
        <v>18</v>
      </c>
      <c r="F10432">
        <v>43</v>
      </c>
      <c r="G10432" t="s">
        <v>10</v>
      </c>
    </row>
    <row r="10433" spans="1:7" x14ac:dyDescent="0.3">
      <c r="A10433" t="s">
        <v>10461</v>
      </c>
      <c r="B10433" t="s">
        <v>10087</v>
      </c>
      <c r="C10433">
        <v>2004</v>
      </c>
      <c r="D10433">
        <v>3</v>
      </c>
      <c r="E10433" t="s">
        <v>71</v>
      </c>
      <c r="F10433">
        <v>514</v>
      </c>
      <c r="G10433" t="s">
        <v>10</v>
      </c>
    </row>
    <row r="10434" spans="1:7" x14ac:dyDescent="0.3">
      <c r="A10434" t="s">
        <v>10462</v>
      </c>
      <c r="B10434" t="s">
        <v>10087</v>
      </c>
      <c r="C10434">
        <v>2012</v>
      </c>
      <c r="D10434">
        <v>3</v>
      </c>
      <c r="E10434" t="s">
        <v>18</v>
      </c>
      <c r="F10434">
        <v>9</v>
      </c>
      <c r="G10434" t="s">
        <v>50</v>
      </c>
    </row>
    <row r="10435" spans="1:7" x14ac:dyDescent="0.3">
      <c r="A10435" t="s">
        <v>10463</v>
      </c>
      <c r="B10435" t="s">
        <v>10087</v>
      </c>
      <c r="C10435">
        <v>2012</v>
      </c>
      <c r="D10435">
        <v>3</v>
      </c>
      <c r="E10435" t="s">
        <v>80</v>
      </c>
      <c r="F10435">
        <v>34</v>
      </c>
      <c r="G10435" t="s">
        <v>10</v>
      </c>
    </row>
    <row r="10436" spans="1:7" x14ac:dyDescent="0.3">
      <c r="A10436" t="s">
        <v>10464</v>
      </c>
      <c r="B10436" t="s">
        <v>10087</v>
      </c>
      <c r="C10436">
        <v>2012</v>
      </c>
      <c r="D10436">
        <v>9</v>
      </c>
      <c r="E10436" t="s">
        <v>18</v>
      </c>
      <c r="F10436">
        <v>961</v>
      </c>
      <c r="G10436" t="s">
        <v>10</v>
      </c>
    </row>
    <row r="10437" spans="1:7" x14ac:dyDescent="0.3">
      <c r="A10437" t="s">
        <v>10465</v>
      </c>
      <c r="B10437" t="s">
        <v>10087</v>
      </c>
      <c r="C10437">
        <v>2012</v>
      </c>
      <c r="D10437">
        <v>5</v>
      </c>
      <c r="E10437" t="s">
        <v>18</v>
      </c>
      <c r="F10437">
        <v>44</v>
      </c>
      <c r="G10437" t="s">
        <v>10</v>
      </c>
    </row>
    <row r="10438" spans="1:7" x14ac:dyDescent="0.3">
      <c r="A10438" t="s">
        <v>10466</v>
      </c>
      <c r="B10438" t="s">
        <v>10087</v>
      </c>
      <c r="C10438">
        <v>2012</v>
      </c>
      <c r="D10438">
        <v>3</v>
      </c>
      <c r="E10438" t="s">
        <v>80</v>
      </c>
      <c r="F10438">
        <v>19</v>
      </c>
      <c r="G10438" t="s">
        <v>10</v>
      </c>
    </row>
    <row r="10439" spans="1:7" x14ac:dyDescent="0.3">
      <c r="A10439" t="s">
        <v>10467</v>
      </c>
      <c r="B10439" t="s">
        <v>10087</v>
      </c>
      <c r="C10439">
        <v>2013</v>
      </c>
      <c r="D10439">
        <v>2</v>
      </c>
      <c r="E10439" t="s">
        <v>14</v>
      </c>
      <c r="F10439">
        <v>43</v>
      </c>
      <c r="G10439" t="s">
        <v>50</v>
      </c>
    </row>
    <row r="10440" spans="1:7" x14ac:dyDescent="0.3">
      <c r="A10440" t="s">
        <v>10468</v>
      </c>
      <c r="B10440" t="s">
        <v>10087</v>
      </c>
      <c r="C10440">
        <v>2012</v>
      </c>
      <c r="D10440">
        <v>4</v>
      </c>
      <c r="E10440" t="s">
        <v>55</v>
      </c>
      <c r="F10440">
        <v>145</v>
      </c>
      <c r="G10440" t="s">
        <v>473</v>
      </c>
    </row>
    <row r="10441" spans="1:7" x14ac:dyDescent="0.3">
      <c r="A10441" t="s">
        <v>10469</v>
      </c>
      <c r="B10441" t="s">
        <v>10087</v>
      </c>
      <c r="C10441">
        <v>2012</v>
      </c>
      <c r="D10441">
        <v>4</v>
      </c>
      <c r="E10441" t="s">
        <v>18</v>
      </c>
      <c r="F10441">
        <v>204</v>
      </c>
      <c r="G10441" t="s">
        <v>10</v>
      </c>
    </row>
    <row r="10442" spans="1:7" x14ac:dyDescent="0.3">
      <c r="A10442" t="s">
        <v>10470</v>
      </c>
      <c r="B10442" t="s">
        <v>10087</v>
      </c>
      <c r="C10442">
        <v>2012</v>
      </c>
      <c r="D10442">
        <v>1</v>
      </c>
      <c r="E10442" t="s">
        <v>71</v>
      </c>
      <c r="F10442">
        <v>48</v>
      </c>
      <c r="G10442" t="s">
        <v>10</v>
      </c>
    </row>
    <row r="10443" spans="1:7" x14ac:dyDescent="0.3">
      <c r="A10443" t="s">
        <v>10471</v>
      </c>
      <c r="B10443" t="s">
        <v>10087</v>
      </c>
      <c r="C10443">
        <v>2012</v>
      </c>
      <c r="D10443">
        <v>7</v>
      </c>
      <c r="E10443" t="s">
        <v>18</v>
      </c>
      <c r="F10443">
        <v>705</v>
      </c>
      <c r="G10443" t="s">
        <v>10</v>
      </c>
    </row>
    <row r="10444" spans="1:7" x14ac:dyDescent="0.3">
      <c r="A10444" t="s">
        <v>10472</v>
      </c>
      <c r="B10444" t="s">
        <v>10087</v>
      </c>
      <c r="C10444">
        <v>2012</v>
      </c>
      <c r="D10444">
        <v>6</v>
      </c>
      <c r="E10444" t="s">
        <v>55</v>
      </c>
      <c r="F10444">
        <v>10</v>
      </c>
      <c r="G10444" t="s">
        <v>10</v>
      </c>
    </row>
    <row r="10445" spans="1:7" x14ac:dyDescent="0.3">
      <c r="A10445" t="s">
        <v>10473</v>
      </c>
      <c r="B10445" t="s">
        <v>10087</v>
      </c>
      <c r="C10445">
        <v>2012</v>
      </c>
      <c r="D10445">
        <v>6</v>
      </c>
      <c r="E10445" t="s">
        <v>18</v>
      </c>
      <c r="F10445">
        <v>339</v>
      </c>
      <c r="G10445" t="s">
        <v>10</v>
      </c>
    </row>
    <row r="10446" spans="1:7" x14ac:dyDescent="0.3">
      <c r="A10446" t="s">
        <v>10474</v>
      </c>
      <c r="B10446" t="s">
        <v>10087</v>
      </c>
      <c r="C10446">
        <v>2012</v>
      </c>
      <c r="D10446">
        <v>7</v>
      </c>
      <c r="E10446" t="s">
        <v>80</v>
      </c>
      <c r="F10446">
        <v>18</v>
      </c>
      <c r="G10446" t="s">
        <v>10</v>
      </c>
    </row>
    <row r="10447" spans="1:7" x14ac:dyDescent="0.3">
      <c r="A10447" t="s">
        <v>10475</v>
      </c>
      <c r="B10447" t="s">
        <v>10087</v>
      </c>
      <c r="C10447">
        <v>2012</v>
      </c>
      <c r="D10447">
        <v>11</v>
      </c>
      <c r="E10447" t="s">
        <v>9</v>
      </c>
      <c r="F10447">
        <v>227</v>
      </c>
      <c r="G10447" t="s">
        <v>473</v>
      </c>
    </row>
    <row r="10448" spans="1:7" x14ac:dyDescent="0.3">
      <c r="A10448" t="s">
        <v>10476</v>
      </c>
      <c r="B10448" t="s">
        <v>10087</v>
      </c>
      <c r="C10448">
        <v>2012</v>
      </c>
      <c r="D10448">
        <v>10</v>
      </c>
      <c r="E10448" t="s">
        <v>18</v>
      </c>
      <c r="F10448">
        <v>1504</v>
      </c>
      <c r="G10448" t="s">
        <v>10</v>
      </c>
    </row>
    <row r="10449" spans="1:7" x14ac:dyDescent="0.3">
      <c r="A10449" t="s">
        <v>10477</v>
      </c>
      <c r="B10449" t="s">
        <v>10087</v>
      </c>
      <c r="C10449">
        <v>2012</v>
      </c>
      <c r="D10449">
        <v>9</v>
      </c>
      <c r="E10449" t="s">
        <v>80</v>
      </c>
      <c r="F10449">
        <v>49</v>
      </c>
      <c r="G10449" t="s">
        <v>10</v>
      </c>
    </row>
    <row r="10450" spans="1:7" x14ac:dyDescent="0.3">
      <c r="A10450" t="s">
        <v>10478</v>
      </c>
      <c r="B10450" t="s">
        <v>10087</v>
      </c>
      <c r="C10450">
        <v>2013</v>
      </c>
      <c r="D10450">
        <v>2</v>
      </c>
      <c r="E10450" t="s">
        <v>9</v>
      </c>
      <c r="F10450">
        <v>64</v>
      </c>
      <c r="G10450" t="s">
        <v>10</v>
      </c>
    </row>
    <row r="10451" spans="1:7" x14ac:dyDescent="0.3">
      <c r="A10451" t="s">
        <v>10479</v>
      </c>
      <c r="B10451" t="s">
        <v>10087</v>
      </c>
      <c r="C10451">
        <v>2012</v>
      </c>
      <c r="D10451">
        <v>9</v>
      </c>
      <c r="E10451" t="s">
        <v>80</v>
      </c>
      <c r="F10451">
        <v>25</v>
      </c>
      <c r="G10451" t="s">
        <v>10</v>
      </c>
    </row>
    <row r="10452" spans="1:7" x14ac:dyDescent="0.3">
      <c r="A10452" t="s">
        <v>10480</v>
      </c>
      <c r="B10452" t="s">
        <v>10087</v>
      </c>
      <c r="C10452">
        <v>2013</v>
      </c>
      <c r="D10452">
        <v>10</v>
      </c>
      <c r="E10452" t="s">
        <v>60</v>
      </c>
      <c r="F10452">
        <v>0</v>
      </c>
      <c r="G10452" t="s">
        <v>12</v>
      </c>
    </row>
    <row r="10453" spans="1:7" x14ac:dyDescent="0.3">
      <c r="A10453" t="s">
        <v>10481</v>
      </c>
      <c r="B10453" t="s">
        <v>10087</v>
      </c>
      <c r="C10453">
        <v>2012</v>
      </c>
      <c r="D10453">
        <v>10</v>
      </c>
      <c r="E10453" t="s">
        <v>18</v>
      </c>
      <c r="F10453">
        <v>312</v>
      </c>
      <c r="G10453" t="s">
        <v>10</v>
      </c>
    </row>
    <row r="10454" spans="1:7" x14ac:dyDescent="0.3">
      <c r="A10454" t="s">
        <v>10482</v>
      </c>
      <c r="B10454" t="s">
        <v>10087</v>
      </c>
      <c r="C10454">
        <v>2012</v>
      </c>
      <c r="D10454">
        <v>11</v>
      </c>
      <c r="E10454" t="s">
        <v>80</v>
      </c>
      <c r="F10454">
        <v>47</v>
      </c>
      <c r="G10454" t="s">
        <v>10</v>
      </c>
    </row>
    <row r="10455" spans="1:7" x14ac:dyDescent="0.3">
      <c r="A10455" t="s">
        <v>10483</v>
      </c>
      <c r="B10455" t="s">
        <v>10087</v>
      </c>
      <c r="C10455">
        <v>2012</v>
      </c>
      <c r="D10455">
        <v>9</v>
      </c>
      <c r="E10455" t="s">
        <v>80</v>
      </c>
      <c r="F10455">
        <v>40</v>
      </c>
      <c r="G10455" t="s">
        <v>10</v>
      </c>
    </row>
    <row r="10456" spans="1:7" x14ac:dyDescent="0.3">
      <c r="A10456" t="s">
        <v>10484</v>
      </c>
      <c r="B10456" t="s">
        <v>10087</v>
      </c>
      <c r="C10456">
        <v>2013</v>
      </c>
      <c r="D10456">
        <v>5</v>
      </c>
      <c r="E10456" t="s">
        <v>18</v>
      </c>
      <c r="F10456">
        <v>416</v>
      </c>
      <c r="G10456" t="s">
        <v>10</v>
      </c>
    </row>
    <row r="10457" spans="1:7" x14ac:dyDescent="0.3">
      <c r="A10457" t="s">
        <v>10485</v>
      </c>
      <c r="B10457" t="s">
        <v>10087</v>
      </c>
      <c r="C10457">
        <v>2013</v>
      </c>
      <c r="D10457">
        <v>5</v>
      </c>
      <c r="E10457" t="s">
        <v>18</v>
      </c>
      <c r="F10457">
        <v>573</v>
      </c>
      <c r="G10457" t="s">
        <v>473</v>
      </c>
    </row>
    <row r="10458" spans="1:7" x14ac:dyDescent="0.3">
      <c r="A10458" t="s">
        <v>10486</v>
      </c>
      <c r="B10458" t="s">
        <v>10087</v>
      </c>
      <c r="C10458">
        <v>2013</v>
      </c>
      <c r="D10458">
        <v>5</v>
      </c>
      <c r="E10458" t="s">
        <v>18</v>
      </c>
      <c r="F10458">
        <v>73</v>
      </c>
      <c r="G10458" t="s">
        <v>473</v>
      </c>
    </row>
    <row r="10459" spans="1:7" x14ac:dyDescent="0.3">
      <c r="A10459" t="s">
        <v>10487</v>
      </c>
      <c r="B10459" t="s">
        <v>10087</v>
      </c>
      <c r="C10459">
        <v>2013</v>
      </c>
      <c r="D10459">
        <v>2</v>
      </c>
      <c r="E10459" t="s">
        <v>18</v>
      </c>
      <c r="F10459">
        <v>27395</v>
      </c>
      <c r="G10459" t="s">
        <v>473</v>
      </c>
    </row>
    <row r="10460" spans="1:7" x14ac:dyDescent="0.3">
      <c r="A10460" t="s">
        <v>10488</v>
      </c>
      <c r="B10460" t="s">
        <v>10087</v>
      </c>
      <c r="C10460">
        <v>2013</v>
      </c>
      <c r="D10460">
        <v>2</v>
      </c>
      <c r="E10460" t="s">
        <v>18</v>
      </c>
      <c r="F10460">
        <v>381</v>
      </c>
      <c r="G10460" t="s">
        <v>10</v>
      </c>
    </row>
    <row r="10461" spans="1:7" x14ac:dyDescent="0.3">
      <c r="A10461" t="s">
        <v>10489</v>
      </c>
      <c r="B10461" t="s">
        <v>10087</v>
      </c>
      <c r="C10461">
        <v>2013</v>
      </c>
      <c r="D10461">
        <v>2</v>
      </c>
      <c r="E10461" t="s">
        <v>18</v>
      </c>
      <c r="F10461">
        <v>508</v>
      </c>
      <c r="G10461" t="s">
        <v>10</v>
      </c>
    </row>
    <row r="10462" spans="1:7" x14ac:dyDescent="0.3">
      <c r="A10462" t="s">
        <v>10490</v>
      </c>
      <c r="B10462" t="s">
        <v>10087</v>
      </c>
      <c r="C10462">
        <v>2013</v>
      </c>
      <c r="D10462">
        <v>9</v>
      </c>
      <c r="E10462" t="s">
        <v>71</v>
      </c>
      <c r="F10462">
        <v>278</v>
      </c>
      <c r="G10462" t="s">
        <v>10</v>
      </c>
    </row>
    <row r="10463" spans="1:7" x14ac:dyDescent="0.3">
      <c r="A10463" t="s">
        <v>10491</v>
      </c>
      <c r="B10463" t="s">
        <v>10087</v>
      </c>
      <c r="C10463">
        <v>2001</v>
      </c>
      <c r="D10463">
        <v>8</v>
      </c>
      <c r="E10463" t="s">
        <v>80</v>
      </c>
      <c r="F10463">
        <v>31</v>
      </c>
      <c r="G10463" t="s">
        <v>10</v>
      </c>
    </row>
    <row r="10464" spans="1:7" x14ac:dyDescent="0.3">
      <c r="A10464" t="s">
        <v>10492</v>
      </c>
      <c r="B10464" t="s">
        <v>10087</v>
      </c>
      <c r="C10464">
        <v>2013</v>
      </c>
      <c r="D10464">
        <v>4</v>
      </c>
      <c r="E10464" t="s">
        <v>18</v>
      </c>
      <c r="F10464">
        <v>725</v>
      </c>
      <c r="G10464" t="s">
        <v>10</v>
      </c>
    </row>
    <row r="10465" spans="1:7" x14ac:dyDescent="0.3">
      <c r="A10465" t="s">
        <v>10493</v>
      </c>
      <c r="B10465" t="s">
        <v>10087</v>
      </c>
      <c r="C10465">
        <v>2013</v>
      </c>
      <c r="D10465">
        <v>6</v>
      </c>
      <c r="E10465" t="s">
        <v>9</v>
      </c>
      <c r="F10465">
        <v>1058</v>
      </c>
      <c r="G10465" t="s">
        <v>10</v>
      </c>
    </row>
    <row r="10466" spans="1:7" x14ac:dyDescent="0.3">
      <c r="A10466" t="s">
        <v>10494</v>
      </c>
      <c r="B10466" t="s">
        <v>10087</v>
      </c>
      <c r="C10466">
        <v>2006</v>
      </c>
      <c r="D10466">
        <v>4</v>
      </c>
      <c r="E10466" t="s">
        <v>71</v>
      </c>
      <c r="F10466">
        <v>97</v>
      </c>
      <c r="G10466" t="s">
        <v>10</v>
      </c>
    </row>
    <row r="10467" spans="1:7" x14ac:dyDescent="0.3">
      <c r="A10467" t="s">
        <v>10495</v>
      </c>
      <c r="B10467" t="s">
        <v>10087</v>
      </c>
      <c r="C10467">
        <v>2013</v>
      </c>
      <c r="D10467">
        <v>3</v>
      </c>
      <c r="E10467" t="s">
        <v>71</v>
      </c>
      <c r="F10467">
        <v>30</v>
      </c>
      <c r="G10467" t="s">
        <v>10</v>
      </c>
    </row>
    <row r="10468" spans="1:7" x14ac:dyDescent="0.3">
      <c r="A10468" t="s">
        <v>10496</v>
      </c>
      <c r="B10468" t="s">
        <v>10087</v>
      </c>
      <c r="C10468">
        <v>2013</v>
      </c>
      <c r="D10468">
        <v>3</v>
      </c>
      <c r="E10468" t="s">
        <v>18</v>
      </c>
      <c r="F10468">
        <v>243</v>
      </c>
      <c r="G10468" t="s">
        <v>10</v>
      </c>
    </row>
    <row r="10469" spans="1:7" x14ac:dyDescent="0.3">
      <c r="A10469" t="s">
        <v>10497</v>
      </c>
      <c r="B10469" t="s">
        <v>10087</v>
      </c>
      <c r="C10469">
        <v>2011</v>
      </c>
      <c r="D10469">
        <v>11</v>
      </c>
      <c r="E10469" t="s">
        <v>80</v>
      </c>
      <c r="F10469">
        <v>73</v>
      </c>
      <c r="G10469" t="s">
        <v>10</v>
      </c>
    </row>
    <row r="10470" spans="1:7" x14ac:dyDescent="0.3">
      <c r="A10470" t="s">
        <v>10498</v>
      </c>
      <c r="B10470" t="s">
        <v>10087</v>
      </c>
      <c r="C10470">
        <v>2013</v>
      </c>
      <c r="D10470">
        <v>4</v>
      </c>
      <c r="E10470" t="s">
        <v>9</v>
      </c>
      <c r="F10470">
        <v>94</v>
      </c>
      <c r="G10470" t="s">
        <v>10</v>
      </c>
    </row>
    <row r="10471" spans="1:7" x14ac:dyDescent="0.3">
      <c r="A10471" t="s">
        <v>10499</v>
      </c>
      <c r="B10471" t="s">
        <v>10087</v>
      </c>
      <c r="C10471">
        <v>2013</v>
      </c>
      <c r="D10471">
        <v>3</v>
      </c>
      <c r="E10471" t="s">
        <v>18</v>
      </c>
      <c r="F10471">
        <v>250</v>
      </c>
      <c r="G10471" t="s">
        <v>10</v>
      </c>
    </row>
    <row r="10472" spans="1:7" x14ac:dyDescent="0.3">
      <c r="A10472" t="s">
        <v>10500</v>
      </c>
      <c r="B10472" t="s">
        <v>10087</v>
      </c>
      <c r="C10472">
        <v>2013</v>
      </c>
      <c r="D10472">
        <v>8</v>
      </c>
      <c r="E10472" t="s">
        <v>18</v>
      </c>
      <c r="F10472">
        <v>60</v>
      </c>
      <c r="G10472" t="s">
        <v>10</v>
      </c>
    </row>
    <row r="10473" spans="1:7" x14ac:dyDescent="0.3">
      <c r="A10473" t="s">
        <v>10501</v>
      </c>
      <c r="B10473" t="s">
        <v>10087</v>
      </c>
      <c r="C10473">
        <v>2013</v>
      </c>
      <c r="D10473">
        <v>6</v>
      </c>
      <c r="E10473" t="s">
        <v>80</v>
      </c>
      <c r="F10473">
        <v>24</v>
      </c>
      <c r="G10473" t="s">
        <v>10</v>
      </c>
    </row>
    <row r="10474" spans="1:7" x14ac:dyDescent="0.3">
      <c r="A10474" t="s">
        <v>10502</v>
      </c>
      <c r="B10474" t="s">
        <v>10087</v>
      </c>
      <c r="C10474">
        <v>2013</v>
      </c>
      <c r="D10474">
        <v>7</v>
      </c>
      <c r="E10474" t="s">
        <v>18</v>
      </c>
      <c r="F10474">
        <v>100</v>
      </c>
      <c r="G10474" t="s">
        <v>10</v>
      </c>
    </row>
    <row r="10475" spans="1:7" x14ac:dyDescent="0.3">
      <c r="A10475" t="s">
        <v>10503</v>
      </c>
      <c r="B10475" t="s">
        <v>10087</v>
      </c>
      <c r="C10475">
        <v>2013</v>
      </c>
      <c r="D10475">
        <v>6</v>
      </c>
      <c r="E10475" t="s">
        <v>9</v>
      </c>
      <c r="F10475">
        <v>823</v>
      </c>
      <c r="G10475" t="s">
        <v>10</v>
      </c>
    </row>
    <row r="10476" spans="1:7" x14ac:dyDescent="0.3">
      <c r="A10476" t="s">
        <v>10504</v>
      </c>
      <c r="B10476" t="s">
        <v>10087</v>
      </c>
      <c r="C10476">
        <v>2013</v>
      </c>
      <c r="D10476">
        <v>4</v>
      </c>
      <c r="E10476" t="s">
        <v>9</v>
      </c>
      <c r="F10476">
        <v>65</v>
      </c>
      <c r="G10476" t="s">
        <v>10</v>
      </c>
    </row>
    <row r="10477" spans="1:7" x14ac:dyDescent="0.3">
      <c r="A10477" t="s">
        <v>10505</v>
      </c>
      <c r="B10477" t="s">
        <v>10087</v>
      </c>
      <c r="C10477">
        <v>2013</v>
      </c>
      <c r="D10477">
        <v>7</v>
      </c>
      <c r="E10477" t="s">
        <v>18</v>
      </c>
      <c r="F10477">
        <v>426</v>
      </c>
      <c r="G10477" t="s">
        <v>10</v>
      </c>
    </row>
    <row r="10478" spans="1:7" x14ac:dyDescent="0.3">
      <c r="A10478" t="s">
        <v>10506</v>
      </c>
      <c r="B10478" t="s">
        <v>10087</v>
      </c>
      <c r="C10478">
        <v>2013</v>
      </c>
      <c r="D10478">
        <v>8</v>
      </c>
      <c r="E10478" t="s">
        <v>18</v>
      </c>
      <c r="F10478">
        <v>478</v>
      </c>
      <c r="G10478" t="s">
        <v>10</v>
      </c>
    </row>
    <row r="10479" spans="1:7" x14ac:dyDescent="0.3">
      <c r="A10479" t="s">
        <v>10507</v>
      </c>
      <c r="B10479" t="s">
        <v>10087</v>
      </c>
      <c r="C10479">
        <v>2013</v>
      </c>
      <c r="D10479">
        <v>7</v>
      </c>
      <c r="E10479" t="s">
        <v>18</v>
      </c>
      <c r="F10479">
        <v>216</v>
      </c>
      <c r="G10479" t="s">
        <v>10</v>
      </c>
    </row>
    <row r="10480" spans="1:7" x14ac:dyDescent="0.3">
      <c r="A10480" t="s">
        <v>10508</v>
      </c>
      <c r="B10480" t="s">
        <v>10087</v>
      </c>
      <c r="C10480">
        <v>2013</v>
      </c>
      <c r="D10480">
        <v>9</v>
      </c>
      <c r="E10480" t="s">
        <v>9</v>
      </c>
      <c r="F10480">
        <v>16</v>
      </c>
      <c r="G10480" t="s">
        <v>10</v>
      </c>
    </row>
    <row r="10481" spans="1:7" x14ac:dyDescent="0.3">
      <c r="A10481" t="s">
        <v>10509</v>
      </c>
      <c r="B10481" t="s">
        <v>10087</v>
      </c>
      <c r="C10481">
        <v>2013</v>
      </c>
      <c r="D10481">
        <v>9</v>
      </c>
      <c r="E10481" t="s">
        <v>9</v>
      </c>
      <c r="F10481">
        <v>14</v>
      </c>
      <c r="G10481" t="s">
        <v>10</v>
      </c>
    </row>
    <row r="10482" spans="1:7" x14ac:dyDescent="0.3">
      <c r="A10482" t="s">
        <v>10510</v>
      </c>
      <c r="B10482" t="s">
        <v>10087</v>
      </c>
      <c r="C10482">
        <v>2009</v>
      </c>
      <c r="D10482">
        <v>1</v>
      </c>
      <c r="E10482" t="s">
        <v>80</v>
      </c>
      <c r="F10482">
        <v>16</v>
      </c>
      <c r="G10482" t="s">
        <v>10</v>
      </c>
    </row>
    <row r="10483" spans="1:7" x14ac:dyDescent="0.3">
      <c r="A10483" t="s">
        <v>10511</v>
      </c>
      <c r="B10483" t="s">
        <v>10087</v>
      </c>
      <c r="C10483">
        <v>2013</v>
      </c>
      <c r="D10483">
        <v>10</v>
      </c>
      <c r="E10483" t="s">
        <v>9</v>
      </c>
      <c r="F10483">
        <v>23</v>
      </c>
      <c r="G10483" t="s">
        <v>10</v>
      </c>
    </row>
    <row r="10484" spans="1:7" x14ac:dyDescent="0.3">
      <c r="A10484" t="s">
        <v>10512</v>
      </c>
      <c r="B10484" t="s">
        <v>10087</v>
      </c>
      <c r="C10484">
        <v>2013</v>
      </c>
      <c r="D10484">
        <v>11</v>
      </c>
      <c r="E10484" t="s">
        <v>80</v>
      </c>
      <c r="F10484">
        <v>37</v>
      </c>
      <c r="G10484" t="s">
        <v>10</v>
      </c>
    </row>
    <row r="10485" spans="1:7" x14ac:dyDescent="0.3">
      <c r="A10485" t="s">
        <v>10513</v>
      </c>
      <c r="B10485" t="s">
        <v>10087</v>
      </c>
      <c r="C10485">
        <v>2003</v>
      </c>
      <c r="D10485">
        <v>5</v>
      </c>
      <c r="E10485" t="s">
        <v>71</v>
      </c>
      <c r="F10485">
        <v>559</v>
      </c>
      <c r="G10485" t="s">
        <v>10</v>
      </c>
    </row>
    <row r="10486" spans="1:7" x14ac:dyDescent="0.3">
      <c r="A10486" t="s">
        <v>10514</v>
      </c>
      <c r="B10486" t="s">
        <v>10087</v>
      </c>
      <c r="C10486">
        <v>2013</v>
      </c>
      <c r="D10486">
        <v>9</v>
      </c>
      <c r="E10486" t="s">
        <v>9</v>
      </c>
      <c r="F10486">
        <v>49</v>
      </c>
      <c r="G10486" t="s">
        <v>10</v>
      </c>
    </row>
    <row r="10487" spans="1:7" x14ac:dyDescent="0.3">
      <c r="A10487" t="s">
        <v>10515</v>
      </c>
      <c r="B10487" t="s">
        <v>10087</v>
      </c>
      <c r="C10487">
        <v>2013</v>
      </c>
      <c r="D10487">
        <v>12</v>
      </c>
      <c r="E10487" t="s">
        <v>14</v>
      </c>
      <c r="F10487">
        <v>45</v>
      </c>
      <c r="G10487" t="s">
        <v>10</v>
      </c>
    </row>
    <row r="10488" spans="1:7" x14ac:dyDescent="0.3">
      <c r="A10488" t="s">
        <v>10516</v>
      </c>
      <c r="B10488" t="s">
        <v>10087</v>
      </c>
      <c r="C10488">
        <v>2013</v>
      </c>
      <c r="D10488">
        <v>12</v>
      </c>
      <c r="E10488" t="s">
        <v>18</v>
      </c>
      <c r="F10488">
        <v>25</v>
      </c>
      <c r="G10488" t="s">
        <v>50</v>
      </c>
    </row>
    <row r="10489" spans="1:7" x14ac:dyDescent="0.3">
      <c r="A10489" t="s">
        <v>10517</v>
      </c>
      <c r="B10489" t="s">
        <v>10087</v>
      </c>
      <c r="C10489">
        <v>2013</v>
      </c>
      <c r="D10489">
        <v>10</v>
      </c>
      <c r="E10489" t="s">
        <v>18</v>
      </c>
      <c r="F10489">
        <v>243</v>
      </c>
      <c r="G10489" t="s">
        <v>10</v>
      </c>
    </row>
    <row r="10490" spans="1:7" x14ac:dyDescent="0.3">
      <c r="A10490" t="s">
        <v>10518</v>
      </c>
      <c r="B10490" t="s">
        <v>10087</v>
      </c>
      <c r="C10490">
        <v>2013</v>
      </c>
      <c r="D10490">
        <v>11</v>
      </c>
      <c r="E10490" t="s">
        <v>9</v>
      </c>
      <c r="F10490">
        <v>11</v>
      </c>
      <c r="G10490" t="s">
        <v>10</v>
      </c>
    </row>
    <row r="10491" spans="1:7" x14ac:dyDescent="0.3">
      <c r="A10491" t="s">
        <v>10519</v>
      </c>
      <c r="B10491" t="s">
        <v>10087</v>
      </c>
      <c r="C10491">
        <v>2013</v>
      </c>
      <c r="D10491">
        <v>10</v>
      </c>
      <c r="E10491" t="s">
        <v>60</v>
      </c>
      <c r="F10491">
        <v>35</v>
      </c>
      <c r="G10491" t="s">
        <v>10</v>
      </c>
    </row>
    <row r="10492" spans="1:7" x14ac:dyDescent="0.3">
      <c r="A10492" t="s">
        <v>10520</v>
      </c>
      <c r="B10492" t="s">
        <v>10087</v>
      </c>
      <c r="C10492">
        <v>2013</v>
      </c>
      <c r="D10492">
        <v>11</v>
      </c>
      <c r="E10492" t="s">
        <v>9</v>
      </c>
      <c r="F10492">
        <v>456</v>
      </c>
      <c r="G10492" t="s">
        <v>10</v>
      </c>
    </row>
    <row r="10493" spans="1:7" x14ac:dyDescent="0.3">
      <c r="A10493" t="s">
        <v>10521</v>
      </c>
      <c r="B10493" t="s">
        <v>10087</v>
      </c>
      <c r="C10493">
        <v>2013</v>
      </c>
      <c r="D10493">
        <v>11</v>
      </c>
      <c r="E10493" t="s">
        <v>9</v>
      </c>
      <c r="F10493">
        <v>477</v>
      </c>
      <c r="G10493" t="s">
        <v>10</v>
      </c>
    </row>
    <row r="10494" spans="1:7" x14ac:dyDescent="0.3">
      <c r="A10494" t="s">
        <v>10522</v>
      </c>
      <c r="B10494" t="s">
        <v>10087</v>
      </c>
      <c r="C10494">
        <v>2013</v>
      </c>
      <c r="D10494">
        <v>11</v>
      </c>
      <c r="E10494" t="s">
        <v>9</v>
      </c>
      <c r="F10494">
        <v>72</v>
      </c>
      <c r="G10494" t="s">
        <v>10</v>
      </c>
    </row>
    <row r="10495" spans="1:7" x14ac:dyDescent="0.3">
      <c r="A10495" t="s">
        <v>10523</v>
      </c>
      <c r="B10495" t="s">
        <v>10087</v>
      </c>
      <c r="C10495">
        <v>2013</v>
      </c>
      <c r="D10495">
        <v>11</v>
      </c>
      <c r="E10495" t="s">
        <v>18</v>
      </c>
      <c r="F10495">
        <v>125</v>
      </c>
      <c r="G10495" t="s">
        <v>10</v>
      </c>
    </row>
    <row r="10496" spans="1:7" x14ac:dyDescent="0.3">
      <c r="A10496" t="s">
        <v>10524</v>
      </c>
      <c r="B10496" t="s">
        <v>10087</v>
      </c>
      <c r="C10496">
        <v>2013</v>
      </c>
      <c r="D10496">
        <v>10</v>
      </c>
      <c r="E10496" t="s">
        <v>9</v>
      </c>
      <c r="F10496">
        <v>96</v>
      </c>
      <c r="G10496" t="s">
        <v>10</v>
      </c>
    </row>
    <row r="10497" spans="1:7" x14ac:dyDescent="0.3">
      <c r="A10497" t="s">
        <v>10525</v>
      </c>
      <c r="B10497" t="s">
        <v>10087</v>
      </c>
      <c r="C10497">
        <v>2013</v>
      </c>
      <c r="D10497">
        <v>10</v>
      </c>
      <c r="E10497" t="s">
        <v>9</v>
      </c>
      <c r="F10497">
        <v>201</v>
      </c>
      <c r="G10497" t="s">
        <v>10</v>
      </c>
    </row>
    <row r="10498" spans="1:7" x14ac:dyDescent="0.3">
      <c r="A10498" t="s">
        <v>10526</v>
      </c>
      <c r="B10498" t="s">
        <v>10087</v>
      </c>
      <c r="C10498">
        <v>2014</v>
      </c>
      <c r="D10498">
        <v>2</v>
      </c>
      <c r="E10498" t="s">
        <v>18</v>
      </c>
      <c r="F10498">
        <v>61</v>
      </c>
      <c r="G10498" t="s">
        <v>10</v>
      </c>
    </row>
    <row r="10499" spans="1:7" x14ac:dyDescent="0.3">
      <c r="A10499" t="s">
        <v>10527</v>
      </c>
      <c r="B10499" t="s">
        <v>10087</v>
      </c>
      <c r="C10499">
        <v>2014</v>
      </c>
      <c r="D10499">
        <v>2</v>
      </c>
      <c r="E10499" t="s">
        <v>9</v>
      </c>
      <c r="F10499">
        <v>121</v>
      </c>
      <c r="G10499" t="s">
        <v>10</v>
      </c>
    </row>
    <row r="10500" spans="1:7" x14ac:dyDescent="0.3">
      <c r="A10500" t="s">
        <v>10528</v>
      </c>
      <c r="B10500" t="s">
        <v>10087</v>
      </c>
      <c r="C10500">
        <v>2014</v>
      </c>
      <c r="D10500">
        <v>1</v>
      </c>
      <c r="E10500" t="s">
        <v>9</v>
      </c>
      <c r="F10500">
        <v>126</v>
      </c>
      <c r="G10500" t="s">
        <v>10</v>
      </c>
    </row>
    <row r="10501" spans="1:7" x14ac:dyDescent="0.3">
      <c r="A10501" t="s">
        <v>10529</v>
      </c>
      <c r="B10501" t="s">
        <v>10087</v>
      </c>
      <c r="C10501">
        <v>2014</v>
      </c>
      <c r="D10501">
        <v>3</v>
      </c>
      <c r="E10501" t="s">
        <v>9</v>
      </c>
      <c r="F10501">
        <v>391</v>
      </c>
      <c r="G10501" t="s">
        <v>10</v>
      </c>
    </row>
    <row r="10502" spans="1:7" x14ac:dyDescent="0.3">
      <c r="A10502" t="s">
        <v>10530</v>
      </c>
      <c r="B10502" t="s">
        <v>10087</v>
      </c>
      <c r="C10502">
        <v>2014</v>
      </c>
      <c r="D10502">
        <v>3</v>
      </c>
      <c r="E10502" t="s">
        <v>14</v>
      </c>
      <c r="F10502">
        <v>27</v>
      </c>
      <c r="G10502" t="s">
        <v>10</v>
      </c>
    </row>
    <row r="10503" spans="1:7" x14ac:dyDescent="0.3">
      <c r="A10503" t="s">
        <v>10531</v>
      </c>
      <c r="B10503" t="s">
        <v>10087</v>
      </c>
      <c r="C10503">
        <v>2013</v>
      </c>
      <c r="D10503">
        <v>12</v>
      </c>
      <c r="E10503" t="s">
        <v>9</v>
      </c>
      <c r="F10503">
        <v>68</v>
      </c>
      <c r="G10503" t="s">
        <v>10</v>
      </c>
    </row>
    <row r="10504" spans="1:7" x14ac:dyDescent="0.3">
      <c r="A10504" t="s">
        <v>10532</v>
      </c>
      <c r="B10504" t="s">
        <v>10087</v>
      </c>
      <c r="C10504">
        <v>2014</v>
      </c>
      <c r="D10504">
        <v>1</v>
      </c>
      <c r="E10504" t="s">
        <v>9</v>
      </c>
      <c r="F10504">
        <v>31</v>
      </c>
      <c r="G10504" t="s">
        <v>10</v>
      </c>
    </row>
    <row r="10505" spans="1:7" x14ac:dyDescent="0.3">
      <c r="A10505" t="s">
        <v>10533</v>
      </c>
      <c r="B10505" t="s">
        <v>10087</v>
      </c>
      <c r="C10505">
        <v>2014</v>
      </c>
      <c r="D10505">
        <v>3</v>
      </c>
      <c r="E10505" t="s">
        <v>18</v>
      </c>
      <c r="F10505">
        <v>806</v>
      </c>
      <c r="G10505" t="s">
        <v>473</v>
      </c>
    </row>
    <row r="10506" spans="1:7" x14ac:dyDescent="0.3">
      <c r="A10506" t="s">
        <v>10534</v>
      </c>
      <c r="B10506" t="s">
        <v>10087</v>
      </c>
      <c r="C10506">
        <v>2017</v>
      </c>
      <c r="D10506">
        <v>12</v>
      </c>
      <c r="E10506" t="s">
        <v>18</v>
      </c>
      <c r="F10506">
        <v>0</v>
      </c>
      <c r="G10506" t="s">
        <v>12</v>
      </c>
    </row>
    <row r="10507" spans="1:7" x14ac:dyDescent="0.3">
      <c r="A10507" t="s">
        <v>10535</v>
      </c>
      <c r="B10507" t="s">
        <v>10087</v>
      </c>
      <c r="C10507">
        <v>2014</v>
      </c>
      <c r="D10507">
        <v>6</v>
      </c>
      <c r="E10507" t="s">
        <v>9</v>
      </c>
      <c r="F10507">
        <v>166</v>
      </c>
      <c r="G10507" t="s">
        <v>10</v>
      </c>
    </row>
    <row r="10508" spans="1:7" x14ac:dyDescent="0.3">
      <c r="A10508" t="s">
        <v>10536</v>
      </c>
      <c r="B10508" t="s">
        <v>10087</v>
      </c>
      <c r="C10508">
        <v>2014</v>
      </c>
      <c r="D10508">
        <v>3</v>
      </c>
      <c r="E10508" t="s">
        <v>9</v>
      </c>
      <c r="F10508">
        <v>88</v>
      </c>
      <c r="G10508" t="s">
        <v>10</v>
      </c>
    </row>
    <row r="10509" spans="1:7" x14ac:dyDescent="0.3">
      <c r="A10509" t="s">
        <v>10537</v>
      </c>
      <c r="B10509" t="s">
        <v>10087</v>
      </c>
      <c r="C10509">
        <v>2014</v>
      </c>
      <c r="D10509">
        <v>3</v>
      </c>
      <c r="E10509" t="s">
        <v>18</v>
      </c>
      <c r="F10509">
        <v>3365</v>
      </c>
      <c r="G10509" t="s">
        <v>10</v>
      </c>
    </row>
    <row r="10510" spans="1:7" x14ac:dyDescent="0.3">
      <c r="A10510" t="s">
        <v>10538</v>
      </c>
      <c r="B10510" t="s">
        <v>10087</v>
      </c>
      <c r="C10510">
        <v>2014</v>
      </c>
      <c r="D10510">
        <v>3</v>
      </c>
      <c r="E10510" t="s">
        <v>18</v>
      </c>
      <c r="F10510">
        <v>598</v>
      </c>
      <c r="G10510" t="s">
        <v>10</v>
      </c>
    </row>
    <row r="10511" spans="1:7" x14ac:dyDescent="0.3">
      <c r="A10511" t="s">
        <v>10539</v>
      </c>
      <c r="B10511" t="s">
        <v>10087</v>
      </c>
      <c r="C10511">
        <v>2014</v>
      </c>
      <c r="D10511">
        <v>4</v>
      </c>
      <c r="E10511" t="s">
        <v>18</v>
      </c>
      <c r="F10511">
        <v>521</v>
      </c>
      <c r="G10511" t="s">
        <v>10</v>
      </c>
    </row>
    <row r="10512" spans="1:7" x14ac:dyDescent="0.3">
      <c r="A10512" t="s">
        <v>10540</v>
      </c>
      <c r="B10512" t="s">
        <v>10087</v>
      </c>
      <c r="C10512">
        <v>2014</v>
      </c>
      <c r="D10512">
        <v>4</v>
      </c>
      <c r="E10512" t="s">
        <v>80</v>
      </c>
      <c r="F10512">
        <v>42</v>
      </c>
      <c r="G10512" t="s">
        <v>473</v>
      </c>
    </row>
    <row r="10513" spans="1:7" x14ac:dyDescent="0.3">
      <c r="A10513" t="s">
        <v>10541</v>
      </c>
      <c r="B10513" t="s">
        <v>10087</v>
      </c>
      <c r="C10513">
        <v>2014</v>
      </c>
      <c r="D10513">
        <v>4</v>
      </c>
      <c r="E10513" t="s">
        <v>9</v>
      </c>
      <c r="F10513">
        <v>18</v>
      </c>
      <c r="G10513" t="s">
        <v>10</v>
      </c>
    </row>
    <row r="10514" spans="1:7" x14ac:dyDescent="0.3">
      <c r="A10514" t="s">
        <v>10542</v>
      </c>
      <c r="B10514" t="s">
        <v>10087</v>
      </c>
      <c r="C10514">
        <v>2014</v>
      </c>
      <c r="D10514">
        <v>5</v>
      </c>
      <c r="E10514" t="s">
        <v>71</v>
      </c>
      <c r="F10514">
        <v>333</v>
      </c>
      <c r="G10514" t="s">
        <v>473</v>
      </c>
    </row>
    <row r="10515" spans="1:7" x14ac:dyDescent="0.3">
      <c r="A10515" t="s">
        <v>10543</v>
      </c>
      <c r="B10515" t="s">
        <v>10087</v>
      </c>
      <c r="C10515">
        <v>2014</v>
      </c>
      <c r="D10515">
        <v>5</v>
      </c>
      <c r="E10515" t="s">
        <v>9</v>
      </c>
      <c r="F10515">
        <v>309</v>
      </c>
      <c r="G10515" t="s">
        <v>10</v>
      </c>
    </row>
    <row r="10516" spans="1:7" x14ac:dyDescent="0.3">
      <c r="A10516" t="s">
        <v>10544</v>
      </c>
      <c r="B10516" t="s">
        <v>10087</v>
      </c>
      <c r="C10516">
        <v>2014</v>
      </c>
      <c r="D10516">
        <v>6</v>
      </c>
      <c r="E10516" t="s">
        <v>9</v>
      </c>
      <c r="F10516">
        <v>147</v>
      </c>
      <c r="G10516" t="s">
        <v>50</v>
      </c>
    </row>
    <row r="10517" spans="1:7" x14ac:dyDescent="0.3">
      <c r="A10517" t="s">
        <v>10545</v>
      </c>
      <c r="B10517" t="s">
        <v>10087</v>
      </c>
      <c r="C10517">
        <v>2014</v>
      </c>
      <c r="D10517">
        <v>8</v>
      </c>
      <c r="E10517" t="s">
        <v>80</v>
      </c>
      <c r="F10517">
        <v>63</v>
      </c>
      <c r="G10517" t="s">
        <v>10</v>
      </c>
    </row>
    <row r="10518" spans="1:7" x14ac:dyDescent="0.3">
      <c r="A10518" t="s">
        <v>10546</v>
      </c>
      <c r="B10518" t="s">
        <v>10087</v>
      </c>
      <c r="C10518">
        <v>2014</v>
      </c>
      <c r="D10518">
        <v>7</v>
      </c>
      <c r="E10518" t="s">
        <v>9</v>
      </c>
      <c r="F10518">
        <v>142</v>
      </c>
      <c r="G10518" t="s">
        <v>50</v>
      </c>
    </row>
    <row r="10519" spans="1:7" x14ac:dyDescent="0.3">
      <c r="A10519" t="s">
        <v>10547</v>
      </c>
      <c r="B10519" t="s">
        <v>10087</v>
      </c>
      <c r="C10519">
        <v>2014</v>
      </c>
      <c r="D10519">
        <v>6</v>
      </c>
      <c r="E10519" t="s">
        <v>80</v>
      </c>
      <c r="F10519">
        <v>20</v>
      </c>
      <c r="G10519" t="s">
        <v>50</v>
      </c>
    </row>
    <row r="10520" spans="1:7" x14ac:dyDescent="0.3">
      <c r="A10520" t="s">
        <v>10548</v>
      </c>
      <c r="B10520" t="s">
        <v>10087</v>
      </c>
      <c r="C10520">
        <v>2014</v>
      </c>
      <c r="D10520">
        <v>9</v>
      </c>
      <c r="E10520" t="s">
        <v>9</v>
      </c>
      <c r="F10520">
        <v>21</v>
      </c>
      <c r="G10520" t="s">
        <v>50</v>
      </c>
    </row>
    <row r="10521" spans="1:7" x14ac:dyDescent="0.3">
      <c r="A10521" t="s">
        <v>10549</v>
      </c>
      <c r="B10521" t="s">
        <v>10087</v>
      </c>
      <c r="C10521">
        <v>2014</v>
      </c>
      <c r="D10521">
        <v>9</v>
      </c>
      <c r="E10521" t="s">
        <v>71</v>
      </c>
      <c r="F10521">
        <v>75</v>
      </c>
      <c r="G10521" t="s">
        <v>10</v>
      </c>
    </row>
    <row r="10522" spans="1:7" x14ac:dyDescent="0.3">
      <c r="A10522" t="s">
        <v>10550</v>
      </c>
      <c r="B10522" t="s">
        <v>10087</v>
      </c>
      <c r="C10522">
        <v>2014</v>
      </c>
      <c r="D10522">
        <v>9</v>
      </c>
      <c r="E10522" t="s">
        <v>18</v>
      </c>
      <c r="F10522">
        <v>1509</v>
      </c>
      <c r="G10522" t="s">
        <v>473</v>
      </c>
    </row>
    <row r="10523" spans="1:7" x14ac:dyDescent="0.3">
      <c r="A10523" t="s">
        <v>10551</v>
      </c>
      <c r="B10523" t="s">
        <v>10087</v>
      </c>
      <c r="C10523">
        <v>2014</v>
      </c>
      <c r="D10523">
        <v>10</v>
      </c>
      <c r="E10523" t="s">
        <v>9</v>
      </c>
      <c r="F10523">
        <v>319</v>
      </c>
      <c r="G10523" t="s">
        <v>10</v>
      </c>
    </row>
    <row r="10524" spans="1:7" x14ac:dyDescent="0.3">
      <c r="A10524" t="s">
        <v>10552</v>
      </c>
      <c r="B10524" t="s">
        <v>10087</v>
      </c>
      <c r="C10524">
        <v>2014</v>
      </c>
      <c r="D10524">
        <v>10</v>
      </c>
      <c r="E10524" t="s">
        <v>9</v>
      </c>
      <c r="F10524">
        <v>52</v>
      </c>
      <c r="G10524" t="s">
        <v>50</v>
      </c>
    </row>
    <row r="10525" spans="1:7" x14ac:dyDescent="0.3">
      <c r="A10525" t="s">
        <v>10553</v>
      </c>
      <c r="B10525" t="s">
        <v>10087</v>
      </c>
      <c r="C10525">
        <v>2014</v>
      </c>
      <c r="D10525">
        <v>11</v>
      </c>
      <c r="E10525" t="s">
        <v>18</v>
      </c>
      <c r="F10525">
        <v>499</v>
      </c>
      <c r="G10525" t="s">
        <v>473</v>
      </c>
    </row>
    <row r="10526" spans="1:7" x14ac:dyDescent="0.3">
      <c r="A10526" t="s">
        <v>10554</v>
      </c>
      <c r="B10526" t="s">
        <v>10087</v>
      </c>
      <c r="C10526">
        <v>2014</v>
      </c>
      <c r="D10526">
        <v>11</v>
      </c>
      <c r="E10526" t="s">
        <v>9</v>
      </c>
      <c r="F10526">
        <v>3</v>
      </c>
      <c r="G10526" t="s">
        <v>50</v>
      </c>
    </row>
    <row r="10527" spans="1:7" x14ac:dyDescent="0.3">
      <c r="A10527" t="s">
        <v>10555</v>
      </c>
      <c r="B10527" t="s">
        <v>10087</v>
      </c>
      <c r="C10527">
        <v>2014</v>
      </c>
      <c r="D10527">
        <v>10</v>
      </c>
      <c r="E10527" t="s">
        <v>80</v>
      </c>
      <c r="F10527">
        <v>51</v>
      </c>
      <c r="G10527" t="s">
        <v>473</v>
      </c>
    </row>
    <row r="10528" spans="1:7" x14ac:dyDescent="0.3">
      <c r="A10528" t="s">
        <v>10556</v>
      </c>
      <c r="B10528" t="s">
        <v>10087</v>
      </c>
      <c r="C10528">
        <v>2015</v>
      </c>
      <c r="D10528">
        <v>6</v>
      </c>
      <c r="E10528" t="s">
        <v>9</v>
      </c>
      <c r="F10528">
        <v>283</v>
      </c>
      <c r="G10528" t="s">
        <v>473</v>
      </c>
    </row>
    <row r="10529" spans="1:7" x14ac:dyDescent="0.3">
      <c r="A10529" t="s">
        <v>10557</v>
      </c>
      <c r="B10529" t="s">
        <v>10087</v>
      </c>
      <c r="C10529">
        <v>2015</v>
      </c>
      <c r="D10529">
        <v>3</v>
      </c>
      <c r="E10529" t="s">
        <v>9</v>
      </c>
      <c r="F10529">
        <v>100</v>
      </c>
      <c r="G10529" t="s">
        <v>473</v>
      </c>
    </row>
    <row r="10530" spans="1:7" x14ac:dyDescent="0.3">
      <c r="A10530" t="s">
        <v>10558</v>
      </c>
      <c r="B10530" t="s">
        <v>10087</v>
      </c>
      <c r="C10530">
        <v>2015</v>
      </c>
      <c r="D10530">
        <v>1</v>
      </c>
      <c r="E10530" t="s">
        <v>9</v>
      </c>
      <c r="F10530">
        <v>121</v>
      </c>
      <c r="G10530" t="s">
        <v>473</v>
      </c>
    </row>
    <row r="10531" spans="1:7" x14ac:dyDescent="0.3">
      <c r="A10531" t="s">
        <v>10559</v>
      </c>
      <c r="B10531" t="s">
        <v>10087</v>
      </c>
      <c r="C10531">
        <v>2015</v>
      </c>
      <c r="D10531">
        <v>2</v>
      </c>
      <c r="E10531" t="s">
        <v>60</v>
      </c>
      <c r="F10531">
        <v>30</v>
      </c>
      <c r="G10531" t="s">
        <v>10</v>
      </c>
    </row>
    <row r="10532" spans="1:7" x14ac:dyDescent="0.3">
      <c r="A10532" t="s">
        <v>10560</v>
      </c>
      <c r="B10532" t="s">
        <v>10087</v>
      </c>
      <c r="C10532">
        <v>2014</v>
      </c>
      <c r="D10532">
        <v>11</v>
      </c>
      <c r="E10532" t="s">
        <v>71</v>
      </c>
      <c r="F10532">
        <v>23</v>
      </c>
      <c r="G10532" t="s">
        <v>50</v>
      </c>
    </row>
    <row r="10533" spans="1:7" x14ac:dyDescent="0.3">
      <c r="A10533" t="s">
        <v>10561</v>
      </c>
      <c r="B10533" t="s">
        <v>10087</v>
      </c>
      <c r="C10533">
        <v>2015</v>
      </c>
      <c r="D10533">
        <v>12</v>
      </c>
      <c r="E10533" t="s">
        <v>18</v>
      </c>
      <c r="F10533">
        <v>0</v>
      </c>
      <c r="G10533" t="s">
        <v>12</v>
      </c>
    </row>
    <row r="10534" spans="1:7" x14ac:dyDescent="0.3">
      <c r="A10534" t="s">
        <v>10562</v>
      </c>
      <c r="B10534" t="s">
        <v>10087</v>
      </c>
      <c r="C10534">
        <v>2014</v>
      </c>
      <c r="D10534">
        <v>12</v>
      </c>
      <c r="E10534" t="s">
        <v>71</v>
      </c>
      <c r="F10534">
        <v>288</v>
      </c>
      <c r="G10534" t="s">
        <v>10</v>
      </c>
    </row>
    <row r="10535" spans="1:7" x14ac:dyDescent="0.3">
      <c r="A10535" t="s">
        <v>10563</v>
      </c>
      <c r="B10535" t="s">
        <v>10087</v>
      </c>
      <c r="C10535">
        <v>2015</v>
      </c>
      <c r="D10535">
        <v>1</v>
      </c>
      <c r="E10535" t="s">
        <v>9</v>
      </c>
      <c r="F10535">
        <v>46</v>
      </c>
      <c r="G10535" t="s">
        <v>10</v>
      </c>
    </row>
    <row r="10536" spans="1:7" x14ac:dyDescent="0.3">
      <c r="A10536" t="s">
        <v>10564</v>
      </c>
      <c r="B10536" t="s">
        <v>10087</v>
      </c>
      <c r="C10536">
        <v>2014</v>
      </c>
      <c r="D10536">
        <v>12</v>
      </c>
      <c r="E10536" t="s">
        <v>71</v>
      </c>
      <c r="F10536">
        <v>800</v>
      </c>
      <c r="G10536" t="s">
        <v>179</v>
      </c>
    </row>
    <row r="10537" spans="1:7" x14ac:dyDescent="0.3">
      <c r="A10537" t="s">
        <v>10565</v>
      </c>
      <c r="B10537" t="s">
        <v>10087</v>
      </c>
      <c r="C10537">
        <v>2015</v>
      </c>
      <c r="D10537">
        <v>1</v>
      </c>
      <c r="E10537" t="s">
        <v>80</v>
      </c>
      <c r="F10537">
        <v>40</v>
      </c>
      <c r="G10537" t="s">
        <v>10</v>
      </c>
    </row>
    <row r="10538" spans="1:7" x14ac:dyDescent="0.3">
      <c r="A10538" t="s">
        <v>10566</v>
      </c>
      <c r="B10538" t="s">
        <v>10087</v>
      </c>
      <c r="C10538">
        <v>2014</v>
      </c>
      <c r="D10538">
        <v>12</v>
      </c>
      <c r="E10538" t="s">
        <v>18</v>
      </c>
      <c r="F10538">
        <v>7121</v>
      </c>
      <c r="G10538" t="s">
        <v>50</v>
      </c>
    </row>
    <row r="10539" spans="1:7" x14ac:dyDescent="0.3">
      <c r="A10539" t="s">
        <v>10567</v>
      </c>
      <c r="B10539" t="s">
        <v>10087</v>
      </c>
      <c r="C10539">
        <v>2015</v>
      </c>
      <c r="D10539">
        <v>4</v>
      </c>
      <c r="E10539" t="s">
        <v>14</v>
      </c>
      <c r="F10539">
        <v>25</v>
      </c>
      <c r="G10539" t="s">
        <v>473</v>
      </c>
    </row>
    <row r="10540" spans="1:7" x14ac:dyDescent="0.3">
      <c r="A10540" t="s">
        <v>10568</v>
      </c>
      <c r="B10540" t="s">
        <v>10087</v>
      </c>
      <c r="C10540">
        <v>2015</v>
      </c>
      <c r="D10540">
        <v>2</v>
      </c>
      <c r="E10540" t="s">
        <v>80</v>
      </c>
      <c r="F10540">
        <v>42</v>
      </c>
      <c r="G10540" t="s">
        <v>10</v>
      </c>
    </row>
    <row r="10541" spans="1:7" x14ac:dyDescent="0.3">
      <c r="A10541" t="s">
        <v>10569</v>
      </c>
      <c r="B10541" t="s">
        <v>10087</v>
      </c>
      <c r="C10541">
        <v>2015</v>
      </c>
      <c r="D10541">
        <v>2</v>
      </c>
      <c r="E10541" t="s">
        <v>80</v>
      </c>
      <c r="F10541">
        <v>9</v>
      </c>
      <c r="G10541" t="s">
        <v>10</v>
      </c>
    </row>
    <row r="10542" spans="1:7" x14ac:dyDescent="0.3">
      <c r="A10542" t="s">
        <v>10570</v>
      </c>
      <c r="B10542" t="s">
        <v>10087</v>
      </c>
      <c r="C10542">
        <v>2015</v>
      </c>
      <c r="D10542">
        <v>2</v>
      </c>
      <c r="E10542" t="s">
        <v>80</v>
      </c>
      <c r="F10542">
        <v>75</v>
      </c>
      <c r="G10542" t="s">
        <v>473</v>
      </c>
    </row>
    <row r="10543" spans="1:7" x14ac:dyDescent="0.3">
      <c r="A10543" t="s">
        <v>10571</v>
      </c>
      <c r="B10543" t="s">
        <v>10087</v>
      </c>
      <c r="C10543">
        <v>2015</v>
      </c>
      <c r="D10543">
        <v>8</v>
      </c>
      <c r="E10543" t="s">
        <v>18</v>
      </c>
      <c r="F10543">
        <v>450</v>
      </c>
      <c r="G10543" t="s">
        <v>179</v>
      </c>
    </row>
    <row r="10544" spans="1:7" x14ac:dyDescent="0.3">
      <c r="A10544" t="s">
        <v>10572</v>
      </c>
      <c r="B10544" t="s">
        <v>10087</v>
      </c>
      <c r="C10544">
        <v>2015</v>
      </c>
      <c r="D10544">
        <v>9</v>
      </c>
      <c r="E10544" t="s">
        <v>18</v>
      </c>
      <c r="F10544">
        <v>25</v>
      </c>
      <c r="G10544" t="s">
        <v>473</v>
      </c>
    </row>
    <row r="10545" spans="1:7" x14ac:dyDescent="0.3">
      <c r="A10545" t="s">
        <v>10573</v>
      </c>
      <c r="B10545" t="s">
        <v>10087</v>
      </c>
      <c r="C10545">
        <v>2015</v>
      </c>
      <c r="D10545">
        <v>5</v>
      </c>
      <c r="E10545" t="s">
        <v>9</v>
      </c>
      <c r="F10545">
        <v>67</v>
      </c>
      <c r="G10545" t="s">
        <v>10</v>
      </c>
    </row>
    <row r="10546" spans="1:7" x14ac:dyDescent="0.3">
      <c r="A10546" t="s">
        <v>10574</v>
      </c>
      <c r="B10546" t="s">
        <v>10087</v>
      </c>
      <c r="C10546">
        <v>2015</v>
      </c>
      <c r="D10546">
        <v>4</v>
      </c>
      <c r="E10546" t="s">
        <v>18</v>
      </c>
      <c r="F10546">
        <v>54</v>
      </c>
      <c r="G10546" t="s">
        <v>10</v>
      </c>
    </row>
    <row r="10547" spans="1:7" x14ac:dyDescent="0.3">
      <c r="A10547" t="s">
        <v>10575</v>
      </c>
      <c r="B10547" t="s">
        <v>10087</v>
      </c>
      <c r="C10547">
        <v>2015</v>
      </c>
      <c r="D10547">
        <v>4</v>
      </c>
      <c r="E10547" t="s">
        <v>80</v>
      </c>
      <c r="F10547">
        <v>51</v>
      </c>
      <c r="G10547" t="s">
        <v>10</v>
      </c>
    </row>
    <row r="10548" spans="1:7" x14ac:dyDescent="0.3">
      <c r="A10548" t="s">
        <v>10576</v>
      </c>
      <c r="B10548" t="s">
        <v>10087</v>
      </c>
      <c r="C10548">
        <v>2015</v>
      </c>
      <c r="D10548">
        <v>8</v>
      </c>
      <c r="E10548" t="s">
        <v>80</v>
      </c>
      <c r="F10548">
        <v>15</v>
      </c>
      <c r="G10548" t="s">
        <v>10</v>
      </c>
    </row>
    <row r="10549" spans="1:7" x14ac:dyDescent="0.3">
      <c r="A10549" t="s">
        <v>10577</v>
      </c>
      <c r="B10549" t="s">
        <v>10087</v>
      </c>
      <c r="C10549">
        <v>2015</v>
      </c>
      <c r="D10549">
        <v>7</v>
      </c>
      <c r="E10549" t="s">
        <v>9</v>
      </c>
      <c r="F10549">
        <v>49</v>
      </c>
      <c r="G10549" t="s">
        <v>10</v>
      </c>
    </row>
    <row r="10550" spans="1:7" x14ac:dyDescent="0.3">
      <c r="A10550" t="s">
        <v>10578</v>
      </c>
      <c r="B10550" t="s">
        <v>10087</v>
      </c>
      <c r="C10550">
        <v>2015</v>
      </c>
      <c r="D10550">
        <v>8</v>
      </c>
      <c r="E10550" t="s">
        <v>9</v>
      </c>
      <c r="F10550">
        <v>4</v>
      </c>
      <c r="G10550" t="s">
        <v>50</v>
      </c>
    </row>
    <row r="10551" spans="1:7" x14ac:dyDescent="0.3">
      <c r="A10551" t="s">
        <v>10579</v>
      </c>
      <c r="B10551" t="s">
        <v>10087</v>
      </c>
      <c r="C10551">
        <v>2015</v>
      </c>
      <c r="D10551">
        <v>7</v>
      </c>
      <c r="E10551" t="s">
        <v>9</v>
      </c>
      <c r="F10551">
        <v>59</v>
      </c>
      <c r="G10551" t="s">
        <v>10</v>
      </c>
    </row>
    <row r="10552" spans="1:7" x14ac:dyDescent="0.3">
      <c r="A10552" t="s">
        <v>10580</v>
      </c>
      <c r="B10552" t="s">
        <v>10087</v>
      </c>
      <c r="C10552">
        <v>2015</v>
      </c>
      <c r="D10552">
        <v>6</v>
      </c>
      <c r="E10552" t="s">
        <v>9</v>
      </c>
      <c r="F10552">
        <v>120</v>
      </c>
      <c r="G10552" t="s">
        <v>10</v>
      </c>
    </row>
    <row r="10553" spans="1:7" x14ac:dyDescent="0.3">
      <c r="A10553" t="s">
        <v>10581</v>
      </c>
      <c r="B10553" t="s">
        <v>10087</v>
      </c>
      <c r="C10553">
        <v>2015</v>
      </c>
      <c r="D10553">
        <v>6</v>
      </c>
      <c r="E10553" t="s">
        <v>80</v>
      </c>
      <c r="F10553">
        <v>18</v>
      </c>
      <c r="G10553" t="s">
        <v>10</v>
      </c>
    </row>
    <row r="10554" spans="1:7" x14ac:dyDescent="0.3">
      <c r="A10554" t="s">
        <v>10582</v>
      </c>
      <c r="B10554" t="s">
        <v>10087</v>
      </c>
      <c r="C10554">
        <v>2015</v>
      </c>
      <c r="D10554">
        <v>11</v>
      </c>
      <c r="E10554" t="s">
        <v>80</v>
      </c>
      <c r="F10554">
        <v>47</v>
      </c>
      <c r="G10554" t="s">
        <v>10</v>
      </c>
    </row>
    <row r="10555" spans="1:7" x14ac:dyDescent="0.3">
      <c r="A10555" t="s">
        <v>10583</v>
      </c>
      <c r="B10555" t="s">
        <v>10087</v>
      </c>
      <c r="C10555">
        <v>2015</v>
      </c>
      <c r="D10555">
        <v>8</v>
      </c>
      <c r="E10555" t="s">
        <v>18</v>
      </c>
      <c r="F10555">
        <v>6564</v>
      </c>
      <c r="G10555" t="s">
        <v>473</v>
      </c>
    </row>
    <row r="10556" spans="1:7" x14ac:dyDescent="0.3">
      <c r="A10556" t="s">
        <v>10584</v>
      </c>
      <c r="B10556" t="s">
        <v>10087</v>
      </c>
      <c r="C10556">
        <v>2014</v>
      </c>
      <c r="D10556">
        <v>2</v>
      </c>
      <c r="E10556" t="s">
        <v>80</v>
      </c>
      <c r="F10556">
        <v>40</v>
      </c>
      <c r="G10556" t="s">
        <v>10</v>
      </c>
    </row>
    <row r="10557" spans="1:7" x14ac:dyDescent="0.3">
      <c r="A10557" t="s">
        <v>10585</v>
      </c>
      <c r="B10557" t="s">
        <v>10087</v>
      </c>
      <c r="C10557">
        <v>2014</v>
      </c>
      <c r="D10557">
        <v>1</v>
      </c>
      <c r="E10557" t="s">
        <v>80</v>
      </c>
      <c r="F10557">
        <v>40</v>
      </c>
      <c r="G10557" t="s">
        <v>10</v>
      </c>
    </row>
    <row r="10558" spans="1:7" x14ac:dyDescent="0.3">
      <c r="A10558" t="s">
        <v>10586</v>
      </c>
      <c r="B10558" t="s">
        <v>10087</v>
      </c>
      <c r="C10558">
        <v>2015</v>
      </c>
      <c r="D10558">
        <v>9</v>
      </c>
      <c r="E10558" t="s">
        <v>18</v>
      </c>
      <c r="F10558">
        <v>330</v>
      </c>
      <c r="G10558" t="s">
        <v>179</v>
      </c>
    </row>
    <row r="10559" spans="1:7" x14ac:dyDescent="0.3">
      <c r="A10559" t="s">
        <v>10587</v>
      </c>
      <c r="B10559" t="s">
        <v>10087</v>
      </c>
      <c r="C10559">
        <v>2015</v>
      </c>
      <c r="D10559">
        <v>9</v>
      </c>
      <c r="E10559" t="s">
        <v>18</v>
      </c>
      <c r="F10559">
        <v>5734</v>
      </c>
      <c r="G10559" t="s">
        <v>473</v>
      </c>
    </row>
    <row r="10560" spans="1:7" x14ac:dyDescent="0.3">
      <c r="A10560" t="s">
        <v>10588</v>
      </c>
      <c r="B10560" t="s">
        <v>10087</v>
      </c>
      <c r="C10560">
        <v>2015</v>
      </c>
      <c r="D10560">
        <v>9</v>
      </c>
      <c r="E10560" t="s">
        <v>18</v>
      </c>
      <c r="F10560">
        <v>6400</v>
      </c>
      <c r="G10560" t="s">
        <v>473</v>
      </c>
    </row>
    <row r="10561" spans="1:7" x14ac:dyDescent="0.3">
      <c r="A10561" t="s">
        <v>10589</v>
      </c>
      <c r="B10561" t="s">
        <v>10087</v>
      </c>
      <c r="C10561">
        <v>2015</v>
      </c>
      <c r="D10561">
        <v>9</v>
      </c>
      <c r="E10561" t="s">
        <v>80</v>
      </c>
      <c r="F10561">
        <v>52</v>
      </c>
      <c r="G10561" t="s">
        <v>10</v>
      </c>
    </row>
    <row r="10562" spans="1:7" x14ac:dyDescent="0.3">
      <c r="A10562" t="s">
        <v>10590</v>
      </c>
      <c r="B10562" t="s">
        <v>10087</v>
      </c>
      <c r="C10562">
        <v>2015</v>
      </c>
      <c r="D10562">
        <v>10</v>
      </c>
      <c r="E10562" t="s">
        <v>18</v>
      </c>
      <c r="F10562">
        <v>23</v>
      </c>
      <c r="G10562" t="s">
        <v>179</v>
      </c>
    </row>
    <row r="10563" spans="1:7" x14ac:dyDescent="0.3">
      <c r="A10563" t="s">
        <v>10591</v>
      </c>
      <c r="B10563" t="s">
        <v>10087</v>
      </c>
      <c r="C10563">
        <v>2015</v>
      </c>
      <c r="D10563">
        <v>11</v>
      </c>
      <c r="E10563" t="s">
        <v>80</v>
      </c>
      <c r="F10563">
        <v>33</v>
      </c>
      <c r="G10563" t="s">
        <v>10</v>
      </c>
    </row>
    <row r="10564" spans="1:7" x14ac:dyDescent="0.3">
      <c r="A10564" t="s">
        <v>10592</v>
      </c>
      <c r="B10564" t="s">
        <v>10087</v>
      </c>
      <c r="C10564">
        <v>2015</v>
      </c>
      <c r="D10564">
        <v>11</v>
      </c>
      <c r="E10564" t="s">
        <v>14</v>
      </c>
      <c r="F10564">
        <v>10</v>
      </c>
      <c r="G10564" t="s">
        <v>10</v>
      </c>
    </row>
    <row r="10565" spans="1:7" x14ac:dyDescent="0.3">
      <c r="A10565" t="s">
        <v>10593</v>
      </c>
      <c r="B10565" t="s">
        <v>10087</v>
      </c>
      <c r="C10565">
        <v>2015</v>
      </c>
      <c r="D10565">
        <v>10</v>
      </c>
      <c r="E10565" t="s">
        <v>80</v>
      </c>
      <c r="F10565">
        <v>32</v>
      </c>
      <c r="G10565" t="s">
        <v>10</v>
      </c>
    </row>
    <row r="10566" spans="1:7" x14ac:dyDescent="0.3">
      <c r="A10566" t="s">
        <v>10594</v>
      </c>
      <c r="B10566" t="s">
        <v>10087</v>
      </c>
      <c r="C10566">
        <v>2015</v>
      </c>
      <c r="D10566">
        <v>11</v>
      </c>
      <c r="E10566" t="s">
        <v>80</v>
      </c>
      <c r="F10566">
        <v>60</v>
      </c>
      <c r="G10566" t="s">
        <v>179</v>
      </c>
    </row>
    <row r="10567" spans="1:7" x14ac:dyDescent="0.3">
      <c r="A10567" t="s">
        <v>10595</v>
      </c>
      <c r="B10567" t="s">
        <v>10087</v>
      </c>
      <c r="C10567">
        <v>2015</v>
      </c>
      <c r="D10567">
        <v>11</v>
      </c>
      <c r="E10567" t="s">
        <v>71</v>
      </c>
      <c r="F10567">
        <v>287</v>
      </c>
      <c r="G10567" t="s">
        <v>473</v>
      </c>
    </row>
    <row r="10568" spans="1:7" x14ac:dyDescent="0.3">
      <c r="A10568" t="s">
        <v>10596</v>
      </c>
      <c r="B10568" t="s">
        <v>10087</v>
      </c>
      <c r="C10568">
        <v>2015</v>
      </c>
      <c r="D10568">
        <v>11</v>
      </c>
      <c r="E10568" t="s">
        <v>71</v>
      </c>
      <c r="F10568">
        <v>560</v>
      </c>
      <c r="G10568" t="s">
        <v>10</v>
      </c>
    </row>
    <row r="10569" spans="1:7" x14ac:dyDescent="0.3">
      <c r="A10569" t="s">
        <v>10597</v>
      </c>
      <c r="B10569" t="s">
        <v>10087</v>
      </c>
      <c r="C10569">
        <v>2016</v>
      </c>
      <c r="D10569">
        <v>10</v>
      </c>
      <c r="E10569" t="s">
        <v>14</v>
      </c>
      <c r="F10569">
        <v>0</v>
      </c>
      <c r="G10569" t="s">
        <v>12</v>
      </c>
    </row>
    <row r="10570" spans="1:7" x14ac:dyDescent="0.3">
      <c r="A10570" t="s">
        <v>10598</v>
      </c>
      <c r="B10570" t="s">
        <v>10087</v>
      </c>
      <c r="C10570">
        <v>2015</v>
      </c>
      <c r="D10570">
        <v>12</v>
      </c>
      <c r="E10570" t="s">
        <v>80</v>
      </c>
      <c r="F10570">
        <v>36</v>
      </c>
      <c r="G10570" t="s">
        <v>10</v>
      </c>
    </row>
    <row r="10571" spans="1:7" x14ac:dyDescent="0.3">
      <c r="A10571" t="s">
        <v>10599</v>
      </c>
      <c r="B10571" t="s">
        <v>10087</v>
      </c>
      <c r="C10571">
        <v>2015</v>
      </c>
      <c r="D10571">
        <v>12</v>
      </c>
      <c r="E10571" t="s">
        <v>9</v>
      </c>
      <c r="F10571">
        <v>248</v>
      </c>
      <c r="G10571" t="s">
        <v>473</v>
      </c>
    </row>
    <row r="10572" spans="1:7" x14ac:dyDescent="0.3">
      <c r="A10572" t="s">
        <v>10600</v>
      </c>
      <c r="B10572" t="s">
        <v>10087</v>
      </c>
      <c r="C10572">
        <v>2015</v>
      </c>
      <c r="D10572">
        <v>12</v>
      </c>
      <c r="E10572" t="s">
        <v>60</v>
      </c>
      <c r="F10572">
        <v>136</v>
      </c>
      <c r="G10572" t="s">
        <v>10</v>
      </c>
    </row>
    <row r="10573" spans="1:7" x14ac:dyDescent="0.3">
      <c r="A10573" t="s">
        <v>10601</v>
      </c>
      <c r="B10573" t="s">
        <v>10087</v>
      </c>
      <c r="C10573">
        <v>2016</v>
      </c>
      <c r="D10573">
        <v>1</v>
      </c>
      <c r="E10573" t="s">
        <v>18</v>
      </c>
      <c r="F10573">
        <v>0</v>
      </c>
      <c r="G10573" t="s">
        <v>12</v>
      </c>
    </row>
    <row r="10574" spans="1:7" x14ac:dyDescent="0.3">
      <c r="A10574" t="s">
        <v>10602</v>
      </c>
      <c r="B10574" t="s">
        <v>10087</v>
      </c>
      <c r="C10574">
        <v>2015</v>
      </c>
      <c r="D10574">
        <v>11</v>
      </c>
      <c r="E10574" t="s">
        <v>80</v>
      </c>
      <c r="F10574">
        <v>36</v>
      </c>
      <c r="G10574" t="s">
        <v>10</v>
      </c>
    </row>
    <row r="10575" spans="1:7" x14ac:dyDescent="0.3">
      <c r="A10575" t="s">
        <v>10603</v>
      </c>
      <c r="B10575" t="s">
        <v>10087</v>
      </c>
      <c r="C10575">
        <v>2016</v>
      </c>
      <c r="D10575">
        <v>1</v>
      </c>
      <c r="E10575" t="s">
        <v>18</v>
      </c>
      <c r="F10575">
        <v>330</v>
      </c>
      <c r="G10575" t="s">
        <v>473</v>
      </c>
    </row>
    <row r="10576" spans="1:7" x14ac:dyDescent="0.3">
      <c r="A10576" t="s">
        <v>10604</v>
      </c>
      <c r="B10576" t="s">
        <v>10087</v>
      </c>
      <c r="C10576">
        <v>2016</v>
      </c>
      <c r="D10576">
        <v>1</v>
      </c>
      <c r="E10576" t="s">
        <v>18</v>
      </c>
      <c r="F10576">
        <v>544</v>
      </c>
      <c r="G10576" t="s">
        <v>179</v>
      </c>
    </row>
    <row r="10577" spans="1:7" x14ac:dyDescent="0.3">
      <c r="A10577" t="s">
        <v>10605</v>
      </c>
      <c r="B10577" t="s">
        <v>10087</v>
      </c>
      <c r="C10577">
        <v>2016</v>
      </c>
      <c r="D10577">
        <v>1</v>
      </c>
      <c r="E10577" t="s">
        <v>60</v>
      </c>
      <c r="F10577">
        <v>46</v>
      </c>
      <c r="G10577" t="s">
        <v>10</v>
      </c>
    </row>
    <row r="10578" spans="1:7" x14ac:dyDescent="0.3">
      <c r="A10578" t="s">
        <v>10606</v>
      </c>
      <c r="B10578" t="s">
        <v>10087</v>
      </c>
      <c r="C10578">
        <v>2016</v>
      </c>
      <c r="D10578">
        <v>2</v>
      </c>
      <c r="E10578" t="s">
        <v>60</v>
      </c>
      <c r="F10578">
        <v>183</v>
      </c>
      <c r="G10578" t="s">
        <v>10</v>
      </c>
    </row>
    <row r="10579" spans="1:7" x14ac:dyDescent="0.3">
      <c r="A10579" t="s">
        <v>10607</v>
      </c>
      <c r="B10579" t="s">
        <v>10087</v>
      </c>
      <c r="C10579">
        <v>2016</v>
      </c>
      <c r="D10579">
        <v>4</v>
      </c>
      <c r="E10579" t="s">
        <v>80</v>
      </c>
      <c r="F10579">
        <v>54</v>
      </c>
      <c r="G10579" t="s">
        <v>473</v>
      </c>
    </row>
    <row r="10580" spans="1:7" x14ac:dyDescent="0.3">
      <c r="A10580" t="s">
        <v>10608</v>
      </c>
      <c r="B10580" t="s">
        <v>10087</v>
      </c>
      <c r="C10580">
        <v>2016</v>
      </c>
      <c r="D10580">
        <v>5</v>
      </c>
      <c r="E10580" t="s">
        <v>9</v>
      </c>
      <c r="F10580">
        <v>1</v>
      </c>
      <c r="G10580" t="s">
        <v>50</v>
      </c>
    </row>
    <row r="10581" spans="1:7" x14ac:dyDescent="0.3">
      <c r="A10581" t="s">
        <v>10609</v>
      </c>
      <c r="B10581" t="s">
        <v>10087</v>
      </c>
      <c r="C10581">
        <v>2016</v>
      </c>
      <c r="D10581">
        <v>6</v>
      </c>
      <c r="E10581" t="s">
        <v>80</v>
      </c>
      <c r="F10581">
        <v>21</v>
      </c>
      <c r="G10581" t="s">
        <v>10</v>
      </c>
    </row>
    <row r="10582" spans="1:7" x14ac:dyDescent="0.3">
      <c r="A10582" t="s">
        <v>10610</v>
      </c>
      <c r="B10582" t="s">
        <v>10087</v>
      </c>
      <c r="C10582">
        <v>2016</v>
      </c>
      <c r="D10582">
        <v>5</v>
      </c>
      <c r="E10582" t="s">
        <v>60</v>
      </c>
      <c r="F10582">
        <v>54</v>
      </c>
      <c r="G10582" t="s">
        <v>10</v>
      </c>
    </row>
    <row r="10583" spans="1:7" x14ac:dyDescent="0.3">
      <c r="A10583" t="s">
        <v>10611</v>
      </c>
      <c r="B10583" t="s">
        <v>10087</v>
      </c>
      <c r="C10583">
        <v>2016</v>
      </c>
      <c r="D10583">
        <v>5</v>
      </c>
      <c r="E10583" t="s">
        <v>60</v>
      </c>
      <c r="F10583">
        <v>35</v>
      </c>
      <c r="G10583" t="s">
        <v>10</v>
      </c>
    </row>
    <row r="10584" spans="1:7" x14ac:dyDescent="0.3">
      <c r="A10584" t="s">
        <v>10612</v>
      </c>
      <c r="B10584" t="s">
        <v>10087</v>
      </c>
      <c r="C10584">
        <v>2016</v>
      </c>
      <c r="D10584">
        <v>5</v>
      </c>
      <c r="E10584" t="s">
        <v>60</v>
      </c>
      <c r="F10584">
        <v>54</v>
      </c>
      <c r="G10584" t="s">
        <v>10</v>
      </c>
    </row>
    <row r="10585" spans="1:7" x14ac:dyDescent="0.3">
      <c r="A10585" t="s">
        <v>10613</v>
      </c>
      <c r="B10585" t="s">
        <v>10087</v>
      </c>
      <c r="C10585">
        <v>2016</v>
      </c>
      <c r="D10585">
        <v>5</v>
      </c>
      <c r="E10585" t="s">
        <v>60</v>
      </c>
      <c r="F10585">
        <v>54</v>
      </c>
      <c r="G10585" t="s">
        <v>10</v>
      </c>
    </row>
    <row r="10586" spans="1:7" x14ac:dyDescent="0.3">
      <c r="A10586" t="s">
        <v>10614</v>
      </c>
      <c r="B10586" t="s">
        <v>10087</v>
      </c>
      <c r="C10586">
        <v>2016</v>
      </c>
      <c r="D10586">
        <v>5</v>
      </c>
      <c r="E10586" t="s">
        <v>60</v>
      </c>
      <c r="F10586">
        <v>35</v>
      </c>
      <c r="G10586" t="s">
        <v>10</v>
      </c>
    </row>
    <row r="10587" spans="1:7" x14ac:dyDescent="0.3">
      <c r="A10587" t="s">
        <v>10615</v>
      </c>
      <c r="B10587" t="s">
        <v>10087</v>
      </c>
      <c r="C10587">
        <v>2016</v>
      </c>
      <c r="D10587">
        <v>5</v>
      </c>
      <c r="E10587" t="s">
        <v>60</v>
      </c>
      <c r="F10587">
        <v>54</v>
      </c>
      <c r="G10587" t="s">
        <v>10</v>
      </c>
    </row>
    <row r="10588" spans="1:7" x14ac:dyDescent="0.3">
      <c r="A10588" t="s">
        <v>10616</v>
      </c>
      <c r="B10588" t="s">
        <v>10087</v>
      </c>
      <c r="C10588">
        <v>2016</v>
      </c>
      <c r="D10588">
        <v>5</v>
      </c>
      <c r="E10588" t="s">
        <v>60</v>
      </c>
      <c r="F10588">
        <v>35</v>
      </c>
      <c r="G10588" t="s">
        <v>10</v>
      </c>
    </row>
    <row r="10589" spans="1:7" x14ac:dyDescent="0.3">
      <c r="A10589" t="s">
        <v>10617</v>
      </c>
      <c r="B10589" t="s">
        <v>10087</v>
      </c>
      <c r="C10589">
        <v>2016</v>
      </c>
      <c r="D10589">
        <v>5</v>
      </c>
      <c r="E10589" t="s">
        <v>60</v>
      </c>
      <c r="F10589">
        <v>0</v>
      </c>
      <c r="G10589" t="s">
        <v>12</v>
      </c>
    </row>
    <row r="10590" spans="1:7" x14ac:dyDescent="0.3">
      <c r="A10590" t="s">
        <v>10618</v>
      </c>
      <c r="B10590" t="s">
        <v>10087</v>
      </c>
      <c r="C10590">
        <v>2016</v>
      </c>
      <c r="D10590">
        <v>6</v>
      </c>
      <c r="E10590" t="s">
        <v>80</v>
      </c>
      <c r="F10590">
        <v>67</v>
      </c>
      <c r="G10590" t="s">
        <v>179</v>
      </c>
    </row>
    <row r="10591" spans="1:7" x14ac:dyDescent="0.3">
      <c r="A10591" t="s">
        <v>10619</v>
      </c>
      <c r="B10591" t="s">
        <v>10087</v>
      </c>
      <c r="C10591">
        <v>2016</v>
      </c>
      <c r="D10591">
        <v>5</v>
      </c>
      <c r="E10591" t="s">
        <v>60</v>
      </c>
      <c r="F10591">
        <v>35</v>
      </c>
      <c r="G10591" t="s">
        <v>10</v>
      </c>
    </row>
    <row r="10592" spans="1:7" x14ac:dyDescent="0.3">
      <c r="A10592" t="s">
        <v>10620</v>
      </c>
      <c r="B10592" t="s">
        <v>10087</v>
      </c>
      <c r="C10592">
        <v>2016</v>
      </c>
      <c r="D10592">
        <v>6</v>
      </c>
      <c r="E10592" t="s">
        <v>71</v>
      </c>
      <c r="F10592">
        <v>25</v>
      </c>
      <c r="G10592" t="s">
        <v>179</v>
      </c>
    </row>
    <row r="10593" spans="1:7" x14ac:dyDescent="0.3">
      <c r="A10593" t="s">
        <v>10621</v>
      </c>
      <c r="B10593" t="s">
        <v>10087</v>
      </c>
      <c r="C10593">
        <v>2016</v>
      </c>
      <c r="D10593">
        <v>11</v>
      </c>
      <c r="E10593" t="s">
        <v>18</v>
      </c>
      <c r="F10593">
        <v>1303</v>
      </c>
      <c r="G10593" t="s">
        <v>473</v>
      </c>
    </row>
    <row r="10594" spans="1:7" x14ac:dyDescent="0.3">
      <c r="A10594" t="s">
        <v>10622</v>
      </c>
      <c r="B10594" t="s">
        <v>10087</v>
      </c>
      <c r="C10594">
        <v>2016</v>
      </c>
      <c r="D10594">
        <v>6</v>
      </c>
      <c r="E10594" t="s">
        <v>71</v>
      </c>
      <c r="F10594">
        <v>162</v>
      </c>
      <c r="G10594" t="s">
        <v>473</v>
      </c>
    </row>
    <row r="10595" spans="1:7" x14ac:dyDescent="0.3">
      <c r="A10595" t="s">
        <v>10623</v>
      </c>
      <c r="B10595" t="s">
        <v>10087</v>
      </c>
      <c r="C10595">
        <v>2015</v>
      </c>
      <c r="D10595">
        <v>4</v>
      </c>
      <c r="E10595" t="s">
        <v>60</v>
      </c>
      <c r="F10595">
        <v>32</v>
      </c>
      <c r="G10595" t="s">
        <v>10</v>
      </c>
    </row>
    <row r="10596" spans="1:7" x14ac:dyDescent="0.3">
      <c r="A10596" t="s">
        <v>10624</v>
      </c>
      <c r="B10596" t="s">
        <v>10087</v>
      </c>
      <c r="C10596">
        <v>2016</v>
      </c>
      <c r="D10596">
        <v>11</v>
      </c>
      <c r="E10596" t="s">
        <v>18</v>
      </c>
      <c r="F10596">
        <v>463</v>
      </c>
      <c r="G10596" t="s">
        <v>473</v>
      </c>
    </row>
    <row r="10597" spans="1:7" x14ac:dyDescent="0.3">
      <c r="A10597" t="s">
        <v>10625</v>
      </c>
      <c r="B10597" t="s">
        <v>10087</v>
      </c>
      <c r="C10597">
        <v>2015</v>
      </c>
      <c r="D10597">
        <v>11</v>
      </c>
      <c r="E10597" t="s">
        <v>60</v>
      </c>
      <c r="F10597">
        <v>35</v>
      </c>
      <c r="G10597" t="s">
        <v>10</v>
      </c>
    </row>
    <row r="10598" spans="1:7" x14ac:dyDescent="0.3">
      <c r="A10598" t="s">
        <v>10626</v>
      </c>
      <c r="B10598" t="s">
        <v>10087</v>
      </c>
      <c r="C10598">
        <v>2015</v>
      </c>
      <c r="D10598">
        <v>11</v>
      </c>
      <c r="E10598" t="s">
        <v>60</v>
      </c>
      <c r="F10598">
        <v>60</v>
      </c>
      <c r="G10598" t="s">
        <v>10</v>
      </c>
    </row>
    <row r="10599" spans="1:7" x14ac:dyDescent="0.3">
      <c r="A10599" t="s">
        <v>10627</v>
      </c>
      <c r="B10599" t="s">
        <v>10087</v>
      </c>
      <c r="C10599">
        <v>2015</v>
      </c>
      <c r="D10599">
        <v>3</v>
      </c>
      <c r="E10599" t="s">
        <v>60</v>
      </c>
      <c r="F10599">
        <v>56</v>
      </c>
      <c r="G10599" t="s">
        <v>10</v>
      </c>
    </row>
    <row r="10600" spans="1:7" x14ac:dyDescent="0.3">
      <c r="A10600" t="s">
        <v>10628</v>
      </c>
      <c r="B10600" t="s">
        <v>10087</v>
      </c>
      <c r="C10600">
        <v>2017</v>
      </c>
      <c r="D10600">
        <v>1</v>
      </c>
      <c r="E10600" t="s">
        <v>71</v>
      </c>
      <c r="F10600">
        <v>218</v>
      </c>
      <c r="G10600" t="s">
        <v>179</v>
      </c>
    </row>
    <row r="10601" spans="1:7" x14ac:dyDescent="0.3">
      <c r="A10601" t="s">
        <v>10629</v>
      </c>
      <c r="B10601" t="s">
        <v>10087</v>
      </c>
      <c r="C10601">
        <v>2016</v>
      </c>
      <c r="D10601">
        <v>9</v>
      </c>
      <c r="E10601" t="s">
        <v>80</v>
      </c>
      <c r="F10601">
        <v>29</v>
      </c>
      <c r="G10601" t="s">
        <v>10</v>
      </c>
    </row>
    <row r="10602" spans="1:7" x14ac:dyDescent="0.3">
      <c r="A10602" t="s">
        <v>10630</v>
      </c>
      <c r="B10602" t="s">
        <v>10087</v>
      </c>
      <c r="C10602">
        <v>2017</v>
      </c>
      <c r="D10602">
        <v>2</v>
      </c>
      <c r="E10602" t="s">
        <v>14</v>
      </c>
      <c r="F10602">
        <v>7</v>
      </c>
      <c r="G10602" t="s">
        <v>473</v>
      </c>
    </row>
    <row r="10603" spans="1:7" x14ac:dyDescent="0.3">
      <c r="A10603" t="s">
        <v>10631</v>
      </c>
      <c r="B10603" t="s">
        <v>10087</v>
      </c>
      <c r="C10603">
        <v>2016</v>
      </c>
      <c r="D10603">
        <v>10</v>
      </c>
      <c r="E10603" t="s">
        <v>80</v>
      </c>
      <c r="F10603">
        <v>32</v>
      </c>
      <c r="G10603" t="s">
        <v>50</v>
      </c>
    </row>
    <row r="10604" spans="1:7" x14ac:dyDescent="0.3">
      <c r="A10604" t="s">
        <v>10632</v>
      </c>
      <c r="B10604" t="s">
        <v>10087</v>
      </c>
      <c r="C10604">
        <v>2016</v>
      </c>
      <c r="D10604">
        <v>10</v>
      </c>
      <c r="E10604" t="s">
        <v>80</v>
      </c>
      <c r="F10604">
        <v>23</v>
      </c>
      <c r="G10604" t="s">
        <v>10</v>
      </c>
    </row>
    <row r="10605" spans="1:7" x14ac:dyDescent="0.3">
      <c r="A10605" t="s">
        <v>10633</v>
      </c>
      <c r="B10605" t="s">
        <v>10087</v>
      </c>
      <c r="C10605">
        <v>2016</v>
      </c>
      <c r="D10605">
        <v>11</v>
      </c>
      <c r="E10605" t="s">
        <v>60</v>
      </c>
      <c r="F10605">
        <v>38</v>
      </c>
      <c r="G10605" t="s">
        <v>10</v>
      </c>
    </row>
    <row r="10606" spans="1:7" x14ac:dyDescent="0.3">
      <c r="A10606" t="s">
        <v>10634</v>
      </c>
      <c r="B10606" t="s">
        <v>10087</v>
      </c>
      <c r="C10606">
        <v>2016</v>
      </c>
      <c r="D10606">
        <v>11</v>
      </c>
      <c r="E10606" t="s">
        <v>60</v>
      </c>
      <c r="F10606">
        <v>53</v>
      </c>
      <c r="G10606" t="s">
        <v>10</v>
      </c>
    </row>
    <row r="10607" spans="1:7" x14ac:dyDescent="0.3">
      <c r="A10607" t="s">
        <v>10635</v>
      </c>
      <c r="B10607" t="s">
        <v>10087</v>
      </c>
      <c r="C10607">
        <v>2016</v>
      </c>
      <c r="D10607">
        <v>11</v>
      </c>
      <c r="E10607" t="s">
        <v>80</v>
      </c>
      <c r="F10607">
        <v>12</v>
      </c>
      <c r="G10607" t="s">
        <v>10</v>
      </c>
    </row>
    <row r="10608" spans="1:7" x14ac:dyDescent="0.3">
      <c r="A10608" t="s">
        <v>10636</v>
      </c>
      <c r="B10608" t="s">
        <v>10087</v>
      </c>
      <c r="C10608">
        <v>2016</v>
      </c>
      <c r="D10608">
        <v>12</v>
      </c>
      <c r="E10608" t="s">
        <v>9</v>
      </c>
      <c r="F10608">
        <v>107</v>
      </c>
      <c r="G10608" t="s">
        <v>10</v>
      </c>
    </row>
    <row r="10609" spans="1:7" x14ac:dyDescent="0.3">
      <c r="A10609" t="s">
        <v>10637</v>
      </c>
      <c r="B10609" t="s">
        <v>10087</v>
      </c>
      <c r="C10609">
        <v>2016</v>
      </c>
      <c r="D10609">
        <v>12</v>
      </c>
      <c r="E10609" t="s">
        <v>18</v>
      </c>
      <c r="F10609">
        <v>318</v>
      </c>
      <c r="G10609" t="s">
        <v>473</v>
      </c>
    </row>
    <row r="10610" spans="1:7" x14ac:dyDescent="0.3">
      <c r="A10610" t="s">
        <v>10638</v>
      </c>
      <c r="B10610" t="s">
        <v>10087</v>
      </c>
      <c r="C10610">
        <v>2017</v>
      </c>
      <c r="D10610">
        <v>2</v>
      </c>
      <c r="E10610" t="s">
        <v>9</v>
      </c>
      <c r="F10610">
        <v>427</v>
      </c>
      <c r="G10610" t="s">
        <v>10</v>
      </c>
    </row>
    <row r="10611" spans="1:7" x14ac:dyDescent="0.3">
      <c r="A10611" t="s">
        <v>10639</v>
      </c>
      <c r="B10611" t="s">
        <v>10087</v>
      </c>
      <c r="C10611">
        <v>2017</v>
      </c>
      <c r="D10611">
        <v>2</v>
      </c>
      <c r="E10611" t="s">
        <v>80</v>
      </c>
      <c r="F10611">
        <v>70</v>
      </c>
      <c r="G10611" t="s">
        <v>10</v>
      </c>
    </row>
    <row r="10612" spans="1:7" x14ac:dyDescent="0.3">
      <c r="A10612" t="s">
        <v>10640</v>
      </c>
      <c r="B10612" t="s">
        <v>10087</v>
      </c>
      <c r="C10612">
        <v>2017</v>
      </c>
      <c r="D10612">
        <v>3</v>
      </c>
      <c r="E10612" t="s">
        <v>80</v>
      </c>
      <c r="F10612">
        <v>36</v>
      </c>
      <c r="G10612" t="s">
        <v>10</v>
      </c>
    </row>
    <row r="10613" spans="1:7" x14ac:dyDescent="0.3">
      <c r="A10613" t="s">
        <v>10641</v>
      </c>
      <c r="B10613" t="s">
        <v>10087</v>
      </c>
      <c r="C10613">
        <v>2017</v>
      </c>
      <c r="D10613">
        <v>5</v>
      </c>
      <c r="E10613" t="s">
        <v>9</v>
      </c>
      <c r="F10613">
        <v>305</v>
      </c>
      <c r="G10613" t="s">
        <v>10</v>
      </c>
    </row>
    <row r="10614" spans="1:7" x14ac:dyDescent="0.3">
      <c r="A10614" t="s">
        <v>10642</v>
      </c>
      <c r="B10614" t="s">
        <v>10087</v>
      </c>
      <c r="C10614">
        <v>2017</v>
      </c>
      <c r="D10614">
        <v>4</v>
      </c>
      <c r="E10614" t="s">
        <v>80</v>
      </c>
      <c r="F10614">
        <v>32</v>
      </c>
      <c r="G10614" t="s">
        <v>50</v>
      </c>
    </row>
    <row r="10615" spans="1:7" x14ac:dyDescent="0.3">
      <c r="A10615" t="s">
        <v>10643</v>
      </c>
      <c r="B10615" t="s">
        <v>10087</v>
      </c>
      <c r="C10615">
        <v>2017</v>
      </c>
      <c r="D10615">
        <v>6</v>
      </c>
      <c r="E10615" t="s">
        <v>80</v>
      </c>
      <c r="F10615">
        <v>27</v>
      </c>
      <c r="G10615" t="s">
        <v>473</v>
      </c>
    </row>
    <row r="10616" spans="1:7" x14ac:dyDescent="0.3">
      <c r="A10616" t="s">
        <v>10644</v>
      </c>
      <c r="B10616" t="s">
        <v>10087</v>
      </c>
      <c r="C10616">
        <v>2017</v>
      </c>
      <c r="D10616">
        <v>5</v>
      </c>
      <c r="E10616" t="s">
        <v>9</v>
      </c>
      <c r="F10616">
        <v>18</v>
      </c>
      <c r="G10616" t="s">
        <v>179</v>
      </c>
    </row>
    <row r="10617" spans="1:7" x14ac:dyDescent="0.3">
      <c r="A10617" t="s">
        <v>10645</v>
      </c>
      <c r="B10617" t="s">
        <v>10087</v>
      </c>
      <c r="C10617">
        <v>2017</v>
      </c>
      <c r="D10617">
        <v>6</v>
      </c>
      <c r="E10617" t="s">
        <v>80</v>
      </c>
      <c r="F10617">
        <v>44</v>
      </c>
      <c r="G10617" t="s">
        <v>179</v>
      </c>
    </row>
    <row r="10618" spans="1:7" x14ac:dyDescent="0.3">
      <c r="A10618" t="s">
        <v>10646</v>
      </c>
      <c r="B10618" t="s">
        <v>10087</v>
      </c>
      <c r="C10618">
        <v>2017</v>
      </c>
      <c r="D10618">
        <v>7</v>
      </c>
      <c r="E10618" t="s">
        <v>80</v>
      </c>
      <c r="F10618">
        <v>219</v>
      </c>
      <c r="G10618" t="s">
        <v>179</v>
      </c>
    </row>
    <row r="10619" spans="1:7" x14ac:dyDescent="0.3">
      <c r="A10619" t="s">
        <v>10647</v>
      </c>
      <c r="B10619" t="s">
        <v>10087</v>
      </c>
      <c r="C10619">
        <v>2017</v>
      </c>
      <c r="D10619">
        <v>6</v>
      </c>
      <c r="E10619" t="s">
        <v>18</v>
      </c>
      <c r="F10619">
        <v>1302</v>
      </c>
      <c r="G10619" t="s">
        <v>473</v>
      </c>
    </row>
    <row r="10620" spans="1:7" x14ac:dyDescent="0.3">
      <c r="A10620" t="s">
        <v>10648</v>
      </c>
      <c r="B10620" t="s">
        <v>10087</v>
      </c>
      <c r="C10620">
        <v>2017</v>
      </c>
      <c r="D10620">
        <v>8</v>
      </c>
      <c r="E10620" t="s">
        <v>80</v>
      </c>
      <c r="F10620">
        <v>36</v>
      </c>
      <c r="G10620" t="s">
        <v>473</v>
      </c>
    </row>
    <row r="10621" spans="1:7" x14ac:dyDescent="0.3">
      <c r="A10621" t="s">
        <v>10649</v>
      </c>
      <c r="B10621" t="s">
        <v>10087</v>
      </c>
      <c r="C10621">
        <v>2017</v>
      </c>
      <c r="D10621">
        <v>8</v>
      </c>
      <c r="E10621" t="s">
        <v>80</v>
      </c>
      <c r="F10621">
        <v>15</v>
      </c>
      <c r="G10621" t="s">
        <v>10</v>
      </c>
    </row>
    <row r="10622" spans="1:7" x14ac:dyDescent="0.3">
      <c r="A10622" t="s">
        <v>10650</v>
      </c>
      <c r="B10622" t="s">
        <v>10087</v>
      </c>
      <c r="C10622">
        <v>2017</v>
      </c>
      <c r="D10622">
        <v>7</v>
      </c>
      <c r="E10622" t="s">
        <v>18</v>
      </c>
      <c r="F10622">
        <v>1000</v>
      </c>
      <c r="G10622" t="s">
        <v>473</v>
      </c>
    </row>
    <row r="10623" spans="1:7" x14ac:dyDescent="0.3">
      <c r="A10623" t="s">
        <v>10651</v>
      </c>
      <c r="B10623" t="s">
        <v>10087</v>
      </c>
      <c r="C10623">
        <v>2017</v>
      </c>
      <c r="D10623">
        <v>8</v>
      </c>
      <c r="E10623" t="s">
        <v>80</v>
      </c>
      <c r="F10623">
        <v>10</v>
      </c>
      <c r="G10623" t="s">
        <v>10</v>
      </c>
    </row>
    <row r="10624" spans="1:7" x14ac:dyDescent="0.3">
      <c r="A10624" t="s">
        <v>10652</v>
      </c>
      <c r="B10624" t="s">
        <v>10087</v>
      </c>
      <c r="C10624">
        <v>2017</v>
      </c>
      <c r="D10624">
        <v>8</v>
      </c>
      <c r="E10624" t="s">
        <v>80</v>
      </c>
      <c r="F10624">
        <v>41</v>
      </c>
      <c r="G10624" t="s">
        <v>10</v>
      </c>
    </row>
    <row r="10625" spans="1:7" x14ac:dyDescent="0.3">
      <c r="A10625" t="s">
        <v>10653</v>
      </c>
      <c r="B10625" t="s">
        <v>10087</v>
      </c>
      <c r="C10625">
        <v>2017</v>
      </c>
      <c r="D10625">
        <v>9</v>
      </c>
      <c r="E10625" t="s">
        <v>71</v>
      </c>
      <c r="F10625">
        <v>261</v>
      </c>
      <c r="G10625" t="s">
        <v>10</v>
      </c>
    </row>
    <row r="10626" spans="1:7" x14ac:dyDescent="0.3">
      <c r="A10626" t="s">
        <v>10654</v>
      </c>
      <c r="B10626" t="s">
        <v>10087</v>
      </c>
      <c r="C10626">
        <v>2017</v>
      </c>
      <c r="D10626">
        <v>9</v>
      </c>
      <c r="E10626" t="s">
        <v>9</v>
      </c>
      <c r="F10626">
        <v>813</v>
      </c>
      <c r="G10626" t="s">
        <v>473</v>
      </c>
    </row>
    <row r="10627" spans="1:7" x14ac:dyDescent="0.3">
      <c r="A10627" t="s">
        <v>10655</v>
      </c>
      <c r="B10627" t="s">
        <v>10087</v>
      </c>
      <c r="C10627">
        <v>2017</v>
      </c>
      <c r="D10627">
        <v>12</v>
      </c>
      <c r="E10627" t="s">
        <v>14</v>
      </c>
      <c r="F10627">
        <v>108</v>
      </c>
      <c r="G10627" t="s">
        <v>179</v>
      </c>
    </row>
    <row r="10628" spans="1:7" x14ac:dyDescent="0.3">
      <c r="A10628" t="s">
        <v>10656</v>
      </c>
      <c r="B10628" t="s">
        <v>10087</v>
      </c>
      <c r="C10628">
        <v>2019</v>
      </c>
      <c r="D10628">
        <v>4</v>
      </c>
      <c r="E10628" t="s">
        <v>80</v>
      </c>
      <c r="F10628">
        <v>36</v>
      </c>
      <c r="G10628" t="s">
        <v>1391</v>
      </c>
    </row>
    <row r="10629" spans="1:7" x14ac:dyDescent="0.3">
      <c r="A10629" t="s">
        <v>10657</v>
      </c>
      <c r="B10629" t="s">
        <v>10087</v>
      </c>
      <c r="C10629">
        <v>2017</v>
      </c>
      <c r="D10629">
        <v>11</v>
      </c>
      <c r="E10629" t="s">
        <v>80</v>
      </c>
      <c r="F10629">
        <v>55</v>
      </c>
      <c r="G10629" t="s">
        <v>179</v>
      </c>
    </row>
    <row r="10630" spans="1:7" x14ac:dyDescent="0.3">
      <c r="A10630" t="s">
        <v>10658</v>
      </c>
      <c r="B10630" t="s">
        <v>10087</v>
      </c>
      <c r="C10630">
        <v>2018</v>
      </c>
      <c r="D10630">
        <v>6</v>
      </c>
      <c r="E10630" t="s">
        <v>80</v>
      </c>
      <c r="F10630">
        <v>40</v>
      </c>
      <c r="G10630" t="s">
        <v>179</v>
      </c>
    </row>
    <row r="10631" spans="1:7" x14ac:dyDescent="0.3">
      <c r="A10631" t="s">
        <v>10659</v>
      </c>
      <c r="B10631" t="s">
        <v>10087</v>
      </c>
      <c r="C10631">
        <v>2018</v>
      </c>
      <c r="D10631">
        <v>3</v>
      </c>
      <c r="E10631" t="s">
        <v>18</v>
      </c>
      <c r="F10631">
        <v>286</v>
      </c>
      <c r="G10631" t="s">
        <v>179</v>
      </c>
    </row>
    <row r="10632" spans="1:7" x14ac:dyDescent="0.3">
      <c r="A10632" t="s">
        <v>10660</v>
      </c>
      <c r="B10632" t="s">
        <v>10087</v>
      </c>
      <c r="C10632">
        <v>2018</v>
      </c>
      <c r="D10632">
        <v>6</v>
      </c>
      <c r="E10632" t="s">
        <v>80</v>
      </c>
      <c r="F10632">
        <v>48</v>
      </c>
      <c r="G10632" t="s">
        <v>473</v>
      </c>
    </row>
    <row r="10633" spans="1:7" x14ac:dyDescent="0.3">
      <c r="A10633" t="s">
        <v>10661</v>
      </c>
      <c r="B10633" t="s">
        <v>10087</v>
      </c>
      <c r="C10633">
        <v>2017</v>
      </c>
      <c r="D10633">
        <v>12</v>
      </c>
      <c r="E10633" t="s">
        <v>18</v>
      </c>
      <c r="F10633">
        <v>166</v>
      </c>
      <c r="G10633" t="s">
        <v>473</v>
      </c>
    </row>
    <row r="10634" spans="1:7" x14ac:dyDescent="0.3">
      <c r="A10634" t="s">
        <v>10662</v>
      </c>
      <c r="B10634" t="s">
        <v>10087</v>
      </c>
      <c r="C10634">
        <v>2017</v>
      </c>
      <c r="D10634">
        <v>12</v>
      </c>
      <c r="E10634" t="s">
        <v>18</v>
      </c>
      <c r="F10634">
        <v>162</v>
      </c>
      <c r="G10634" t="s">
        <v>473</v>
      </c>
    </row>
    <row r="10635" spans="1:7" x14ac:dyDescent="0.3">
      <c r="A10635" t="s">
        <v>10663</v>
      </c>
      <c r="B10635" t="s">
        <v>10087</v>
      </c>
      <c r="C10635">
        <v>2018</v>
      </c>
      <c r="D10635">
        <v>1</v>
      </c>
      <c r="E10635" t="s">
        <v>18</v>
      </c>
      <c r="F10635">
        <v>25</v>
      </c>
      <c r="G10635" t="s">
        <v>10</v>
      </c>
    </row>
    <row r="10636" spans="1:7" x14ac:dyDescent="0.3">
      <c r="A10636" t="s">
        <v>10664</v>
      </c>
      <c r="B10636" t="s">
        <v>10087</v>
      </c>
      <c r="C10636">
        <v>2017</v>
      </c>
      <c r="D10636">
        <v>11</v>
      </c>
      <c r="E10636" t="s">
        <v>80</v>
      </c>
      <c r="F10636">
        <v>18</v>
      </c>
      <c r="G10636" t="s">
        <v>10</v>
      </c>
    </row>
    <row r="10637" spans="1:7" x14ac:dyDescent="0.3">
      <c r="A10637" t="s">
        <v>10665</v>
      </c>
      <c r="B10637" t="s">
        <v>10087</v>
      </c>
      <c r="C10637">
        <v>2017</v>
      </c>
      <c r="D10637">
        <v>11</v>
      </c>
      <c r="E10637" t="s">
        <v>9</v>
      </c>
      <c r="F10637">
        <v>121</v>
      </c>
      <c r="G10637" t="s">
        <v>50</v>
      </c>
    </row>
    <row r="10638" spans="1:7" x14ac:dyDescent="0.3">
      <c r="A10638" t="s">
        <v>10666</v>
      </c>
      <c r="B10638" t="s">
        <v>10087</v>
      </c>
      <c r="C10638">
        <v>2013</v>
      </c>
      <c r="D10638">
        <v>2</v>
      </c>
      <c r="E10638" t="s">
        <v>80</v>
      </c>
      <c r="F10638">
        <v>24</v>
      </c>
      <c r="G10638" t="s">
        <v>10</v>
      </c>
    </row>
    <row r="10639" spans="1:7" x14ac:dyDescent="0.3">
      <c r="A10639" t="s">
        <v>10667</v>
      </c>
      <c r="B10639" t="s">
        <v>10087</v>
      </c>
      <c r="C10639">
        <v>2018</v>
      </c>
      <c r="D10639">
        <v>1</v>
      </c>
      <c r="E10639" t="s">
        <v>18</v>
      </c>
      <c r="F10639">
        <v>260</v>
      </c>
      <c r="G10639" t="s">
        <v>473</v>
      </c>
    </row>
    <row r="10640" spans="1:7" x14ac:dyDescent="0.3">
      <c r="A10640" t="s">
        <v>10668</v>
      </c>
      <c r="B10640" t="s">
        <v>10087</v>
      </c>
      <c r="C10640">
        <v>2018</v>
      </c>
      <c r="D10640">
        <v>1</v>
      </c>
      <c r="E10640" t="s">
        <v>18</v>
      </c>
      <c r="F10640">
        <v>156</v>
      </c>
      <c r="G10640" t="s">
        <v>473</v>
      </c>
    </row>
    <row r="10641" spans="1:7" x14ac:dyDescent="0.3">
      <c r="A10641" t="s">
        <v>10669</v>
      </c>
      <c r="B10641" t="s">
        <v>10087</v>
      </c>
      <c r="C10641">
        <v>2018</v>
      </c>
      <c r="D10641">
        <v>2</v>
      </c>
      <c r="E10641" t="s">
        <v>80</v>
      </c>
      <c r="F10641">
        <v>36</v>
      </c>
      <c r="G10641" t="s">
        <v>473</v>
      </c>
    </row>
    <row r="10642" spans="1:7" x14ac:dyDescent="0.3">
      <c r="A10642" t="s">
        <v>10670</v>
      </c>
      <c r="B10642" t="s">
        <v>10087</v>
      </c>
      <c r="C10642">
        <v>2018</v>
      </c>
      <c r="D10642">
        <v>2</v>
      </c>
      <c r="E10642" t="s">
        <v>71</v>
      </c>
      <c r="F10642">
        <v>400</v>
      </c>
      <c r="G10642" t="s">
        <v>10</v>
      </c>
    </row>
    <row r="10643" spans="1:7" x14ac:dyDescent="0.3">
      <c r="A10643" t="s">
        <v>10671</v>
      </c>
      <c r="B10643" t="s">
        <v>10087</v>
      </c>
      <c r="C10643">
        <v>2018</v>
      </c>
      <c r="D10643">
        <v>3</v>
      </c>
      <c r="E10643" t="s">
        <v>80</v>
      </c>
      <c r="F10643">
        <v>120</v>
      </c>
      <c r="G10643" t="s">
        <v>179</v>
      </c>
    </row>
    <row r="10644" spans="1:7" x14ac:dyDescent="0.3">
      <c r="A10644" t="s">
        <v>10672</v>
      </c>
      <c r="B10644" t="s">
        <v>10087</v>
      </c>
      <c r="C10644">
        <v>2018</v>
      </c>
      <c r="D10644">
        <v>5</v>
      </c>
      <c r="E10644" t="s">
        <v>55</v>
      </c>
      <c r="F10644">
        <v>400</v>
      </c>
      <c r="G10644" t="s">
        <v>179</v>
      </c>
    </row>
    <row r="10645" spans="1:7" x14ac:dyDescent="0.3">
      <c r="A10645" t="s">
        <v>10673</v>
      </c>
      <c r="B10645" t="s">
        <v>10087</v>
      </c>
      <c r="C10645">
        <v>2018</v>
      </c>
      <c r="D10645">
        <v>2</v>
      </c>
      <c r="E10645" t="s">
        <v>80</v>
      </c>
      <c r="F10645">
        <v>26</v>
      </c>
      <c r="G10645" t="s">
        <v>473</v>
      </c>
    </row>
    <row r="10646" spans="1:7" x14ac:dyDescent="0.3">
      <c r="A10646" t="s">
        <v>10674</v>
      </c>
      <c r="B10646" t="s">
        <v>10087</v>
      </c>
      <c r="C10646">
        <v>2018</v>
      </c>
      <c r="D10646">
        <v>2</v>
      </c>
      <c r="E10646" t="s">
        <v>9</v>
      </c>
      <c r="F10646">
        <v>138</v>
      </c>
      <c r="G10646" t="s">
        <v>179</v>
      </c>
    </row>
    <row r="10647" spans="1:7" x14ac:dyDescent="0.3">
      <c r="A10647" t="s">
        <v>10675</v>
      </c>
      <c r="B10647" t="s">
        <v>10087</v>
      </c>
      <c r="C10647">
        <v>2018</v>
      </c>
      <c r="D10647">
        <v>2</v>
      </c>
      <c r="E10647" t="s">
        <v>18</v>
      </c>
      <c r="F10647">
        <v>51</v>
      </c>
      <c r="G10647" t="s">
        <v>473</v>
      </c>
    </row>
    <row r="10648" spans="1:7" x14ac:dyDescent="0.3">
      <c r="A10648" t="s">
        <v>10676</v>
      </c>
      <c r="B10648" t="s">
        <v>10087</v>
      </c>
      <c r="C10648">
        <v>2018</v>
      </c>
      <c r="D10648">
        <v>3</v>
      </c>
      <c r="E10648" t="s">
        <v>80</v>
      </c>
      <c r="F10648">
        <v>72</v>
      </c>
      <c r="G10648" t="s">
        <v>473</v>
      </c>
    </row>
    <row r="10649" spans="1:7" x14ac:dyDescent="0.3">
      <c r="A10649" t="s">
        <v>10677</v>
      </c>
      <c r="B10649" t="s">
        <v>10087</v>
      </c>
      <c r="C10649">
        <v>2018</v>
      </c>
      <c r="D10649">
        <v>9</v>
      </c>
      <c r="E10649" t="s">
        <v>60</v>
      </c>
      <c r="F10649">
        <v>38</v>
      </c>
      <c r="G10649" t="s">
        <v>179</v>
      </c>
    </row>
    <row r="10650" spans="1:7" x14ac:dyDescent="0.3">
      <c r="A10650" t="s">
        <v>10678</v>
      </c>
      <c r="B10650" t="s">
        <v>10087</v>
      </c>
      <c r="C10650">
        <v>2018</v>
      </c>
      <c r="D10650">
        <v>2</v>
      </c>
      <c r="E10650" t="s">
        <v>71</v>
      </c>
      <c r="F10650">
        <v>93</v>
      </c>
      <c r="G10650" t="s">
        <v>10</v>
      </c>
    </row>
    <row r="10651" spans="1:7" x14ac:dyDescent="0.3">
      <c r="A10651" t="s">
        <v>10679</v>
      </c>
      <c r="B10651" t="s">
        <v>10087</v>
      </c>
      <c r="C10651">
        <v>2018</v>
      </c>
      <c r="D10651">
        <v>4</v>
      </c>
      <c r="E10651" t="s">
        <v>71</v>
      </c>
      <c r="F10651">
        <v>201</v>
      </c>
      <c r="G10651" t="s">
        <v>10</v>
      </c>
    </row>
    <row r="10652" spans="1:7" x14ac:dyDescent="0.3">
      <c r="A10652" t="s">
        <v>10680</v>
      </c>
      <c r="B10652" t="s">
        <v>10087</v>
      </c>
      <c r="C10652">
        <v>2018</v>
      </c>
      <c r="D10652">
        <v>4</v>
      </c>
      <c r="E10652" t="s">
        <v>14</v>
      </c>
      <c r="F10652">
        <v>130</v>
      </c>
      <c r="G10652" t="s">
        <v>179</v>
      </c>
    </row>
    <row r="10653" spans="1:7" x14ac:dyDescent="0.3">
      <c r="A10653" t="s">
        <v>10681</v>
      </c>
      <c r="B10653" t="s">
        <v>10087</v>
      </c>
      <c r="C10653">
        <v>2018</v>
      </c>
      <c r="D10653">
        <v>5</v>
      </c>
      <c r="E10653" t="s">
        <v>14</v>
      </c>
      <c r="F10653">
        <v>190</v>
      </c>
      <c r="G10653" t="s">
        <v>179</v>
      </c>
    </row>
    <row r="10654" spans="1:7" x14ac:dyDescent="0.3">
      <c r="A10654" t="s">
        <v>10682</v>
      </c>
      <c r="B10654" t="s">
        <v>10087</v>
      </c>
      <c r="C10654">
        <v>2018</v>
      </c>
      <c r="D10654">
        <v>3</v>
      </c>
      <c r="E10654" t="s">
        <v>18</v>
      </c>
      <c r="F10654">
        <v>146</v>
      </c>
      <c r="G10654" t="s">
        <v>473</v>
      </c>
    </row>
    <row r="10655" spans="1:7" x14ac:dyDescent="0.3">
      <c r="A10655" t="s">
        <v>10683</v>
      </c>
      <c r="B10655" t="s">
        <v>10087</v>
      </c>
      <c r="C10655">
        <v>2018</v>
      </c>
      <c r="D10655">
        <v>5</v>
      </c>
      <c r="E10655" t="s">
        <v>80</v>
      </c>
      <c r="F10655">
        <v>6</v>
      </c>
      <c r="G10655" t="s">
        <v>473</v>
      </c>
    </row>
    <row r="10656" spans="1:7" x14ac:dyDescent="0.3">
      <c r="A10656" t="s">
        <v>10684</v>
      </c>
      <c r="B10656" t="s">
        <v>10087</v>
      </c>
      <c r="C10656">
        <v>2018</v>
      </c>
      <c r="D10656">
        <v>4</v>
      </c>
      <c r="E10656" t="s">
        <v>80</v>
      </c>
      <c r="F10656">
        <v>88</v>
      </c>
      <c r="G10656" t="s">
        <v>179</v>
      </c>
    </row>
    <row r="10657" spans="1:7" x14ac:dyDescent="0.3">
      <c r="A10657" t="s">
        <v>10685</v>
      </c>
      <c r="B10657" t="s">
        <v>10087</v>
      </c>
      <c r="C10657">
        <v>2018</v>
      </c>
      <c r="D10657">
        <v>4</v>
      </c>
      <c r="E10657" t="s">
        <v>80</v>
      </c>
      <c r="F10657">
        <v>12</v>
      </c>
      <c r="G10657" t="s">
        <v>179</v>
      </c>
    </row>
    <row r="10658" spans="1:7" x14ac:dyDescent="0.3">
      <c r="A10658" t="s">
        <v>10686</v>
      </c>
      <c r="B10658" t="s">
        <v>10087</v>
      </c>
      <c r="C10658">
        <v>2018</v>
      </c>
      <c r="D10658">
        <v>5</v>
      </c>
      <c r="E10658" t="s">
        <v>80</v>
      </c>
      <c r="F10658">
        <v>74</v>
      </c>
      <c r="G10658" t="s">
        <v>473</v>
      </c>
    </row>
    <row r="10659" spans="1:7" x14ac:dyDescent="0.3">
      <c r="A10659" t="s">
        <v>10687</v>
      </c>
      <c r="B10659" t="s">
        <v>10087</v>
      </c>
      <c r="C10659">
        <v>2018</v>
      </c>
      <c r="D10659">
        <v>6</v>
      </c>
      <c r="E10659" t="s">
        <v>80</v>
      </c>
      <c r="F10659">
        <v>228</v>
      </c>
      <c r="G10659" t="s">
        <v>179</v>
      </c>
    </row>
    <row r="10660" spans="1:7" x14ac:dyDescent="0.3">
      <c r="A10660" t="s">
        <v>10688</v>
      </c>
      <c r="B10660" t="s">
        <v>10087</v>
      </c>
      <c r="C10660">
        <v>2018</v>
      </c>
      <c r="D10660">
        <v>4</v>
      </c>
      <c r="E10660" t="s">
        <v>60</v>
      </c>
      <c r="F10660">
        <v>102</v>
      </c>
      <c r="G10660" t="s">
        <v>10</v>
      </c>
    </row>
    <row r="10661" spans="1:7" x14ac:dyDescent="0.3">
      <c r="A10661" t="s">
        <v>10689</v>
      </c>
      <c r="B10661" t="s">
        <v>10087</v>
      </c>
      <c r="C10661">
        <v>2018</v>
      </c>
      <c r="D10661">
        <v>5</v>
      </c>
      <c r="E10661" t="s">
        <v>14</v>
      </c>
      <c r="F10661">
        <v>88</v>
      </c>
      <c r="G10661" t="s">
        <v>179</v>
      </c>
    </row>
    <row r="10662" spans="1:7" x14ac:dyDescent="0.3">
      <c r="A10662" t="s">
        <v>10690</v>
      </c>
      <c r="B10662" t="s">
        <v>10087</v>
      </c>
      <c r="C10662">
        <v>2018</v>
      </c>
      <c r="D10662">
        <v>6</v>
      </c>
      <c r="E10662" t="s">
        <v>80</v>
      </c>
      <c r="F10662">
        <v>73</v>
      </c>
      <c r="G10662" t="s">
        <v>179</v>
      </c>
    </row>
    <row r="10663" spans="1:7" x14ac:dyDescent="0.3">
      <c r="A10663" t="s">
        <v>10691</v>
      </c>
      <c r="B10663" t="s">
        <v>10087</v>
      </c>
      <c r="C10663">
        <v>2018</v>
      </c>
      <c r="D10663">
        <v>6</v>
      </c>
      <c r="E10663" t="s">
        <v>18</v>
      </c>
      <c r="F10663">
        <v>220</v>
      </c>
      <c r="G10663" t="s">
        <v>473</v>
      </c>
    </row>
    <row r="10664" spans="1:7" x14ac:dyDescent="0.3">
      <c r="A10664" t="s">
        <v>10692</v>
      </c>
      <c r="B10664" t="s">
        <v>10087</v>
      </c>
      <c r="C10664">
        <v>2018</v>
      </c>
      <c r="D10664">
        <v>6</v>
      </c>
      <c r="E10664" t="s">
        <v>9</v>
      </c>
      <c r="F10664">
        <v>735</v>
      </c>
      <c r="G10664" t="s">
        <v>179</v>
      </c>
    </row>
    <row r="10665" spans="1:7" x14ac:dyDescent="0.3">
      <c r="A10665" t="s">
        <v>10693</v>
      </c>
      <c r="B10665" t="s">
        <v>10087</v>
      </c>
      <c r="C10665">
        <v>2018</v>
      </c>
      <c r="D10665">
        <v>6</v>
      </c>
      <c r="E10665" t="s">
        <v>60</v>
      </c>
      <c r="F10665">
        <v>89</v>
      </c>
      <c r="G10665" t="s">
        <v>10</v>
      </c>
    </row>
    <row r="10666" spans="1:7" x14ac:dyDescent="0.3">
      <c r="A10666" t="s">
        <v>10694</v>
      </c>
      <c r="B10666" t="s">
        <v>10087</v>
      </c>
      <c r="C10666">
        <v>2018</v>
      </c>
      <c r="D10666">
        <v>7</v>
      </c>
      <c r="E10666" t="s">
        <v>71</v>
      </c>
      <c r="F10666">
        <v>100</v>
      </c>
      <c r="G10666" t="s">
        <v>179</v>
      </c>
    </row>
    <row r="10667" spans="1:7" x14ac:dyDescent="0.3">
      <c r="A10667" t="s">
        <v>10695</v>
      </c>
      <c r="B10667" t="s">
        <v>10087</v>
      </c>
      <c r="C10667">
        <v>2018</v>
      </c>
      <c r="D10667">
        <v>6</v>
      </c>
      <c r="E10667" t="s">
        <v>9</v>
      </c>
      <c r="F10667">
        <v>40</v>
      </c>
      <c r="G10667" t="s">
        <v>179</v>
      </c>
    </row>
    <row r="10668" spans="1:7" x14ac:dyDescent="0.3">
      <c r="A10668" t="s">
        <v>10696</v>
      </c>
      <c r="B10668" t="s">
        <v>10087</v>
      </c>
      <c r="C10668">
        <v>2018</v>
      </c>
      <c r="D10668">
        <v>7</v>
      </c>
      <c r="E10668" t="s">
        <v>9</v>
      </c>
      <c r="F10668">
        <v>315</v>
      </c>
      <c r="G10668" t="s">
        <v>473</v>
      </c>
    </row>
    <row r="10669" spans="1:7" x14ac:dyDescent="0.3">
      <c r="A10669" t="s">
        <v>10697</v>
      </c>
      <c r="B10669" t="s">
        <v>10087</v>
      </c>
      <c r="C10669">
        <v>2018</v>
      </c>
      <c r="D10669">
        <v>11</v>
      </c>
      <c r="E10669" t="s">
        <v>14</v>
      </c>
      <c r="F10669">
        <v>18</v>
      </c>
      <c r="G10669" t="s">
        <v>179</v>
      </c>
    </row>
    <row r="10670" spans="1:7" x14ac:dyDescent="0.3">
      <c r="A10670" t="s">
        <v>10698</v>
      </c>
      <c r="B10670" t="s">
        <v>10087</v>
      </c>
      <c r="C10670">
        <v>2018</v>
      </c>
      <c r="D10670">
        <v>7</v>
      </c>
      <c r="E10670" t="s">
        <v>9</v>
      </c>
      <c r="F10670">
        <v>28</v>
      </c>
      <c r="G10670" t="s">
        <v>179</v>
      </c>
    </row>
    <row r="10671" spans="1:7" x14ac:dyDescent="0.3">
      <c r="A10671" t="s">
        <v>10699</v>
      </c>
      <c r="B10671" t="s">
        <v>10087</v>
      </c>
      <c r="C10671">
        <v>2018</v>
      </c>
      <c r="D10671">
        <v>8</v>
      </c>
      <c r="E10671" t="s">
        <v>9</v>
      </c>
      <c r="F10671">
        <v>60</v>
      </c>
      <c r="G10671" t="s">
        <v>179</v>
      </c>
    </row>
    <row r="10672" spans="1:7" x14ac:dyDescent="0.3">
      <c r="A10672" t="s">
        <v>10700</v>
      </c>
      <c r="B10672" t="s">
        <v>10087</v>
      </c>
      <c r="C10672">
        <v>2018</v>
      </c>
      <c r="D10672">
        <v>10</v>
      </c>
      <c r="E10672" t="s">
        <v>18</v>
      </c>
      <c r="F10672">
        <v>16</v>
      </c>
      <c r="G10672" t="s">
        <v>179</v>
      </c>
    </row>
    <row r="10673" spans="1:7" x14ac:dyDescent="0.3">
      <c r="A10673" t="s">
        <v>10701</v>
      </c>
      <c r="B10673" t="s">
        <v>10087</v>
      </c>
      <c r="C10673">
        <v>2018</v>
      </c>
      <c r="D10673">
        <v>9</v>
      </c>
      <c r="E10673" t="s">
        <v>60</v>
      </c>
      <c r="F10673">
        <v>42</v>
      </c>
      <c r="G10673" t="s">
        <v>10</v>
      </c>
    </row>
    <row r="10674" spans="1:7" x14ac:dyDescent="0.3">
      <c r="A10674" t="s">
        <v>10702</v>
      </c>
      <c r="B10674" t="s">
        <v>10087</v>
      </c>
      <c r="C10674">
        <v>2018</v>
      </c>
      <c r="D10674">
        <v>10</v>
      </c>
      <c r="E10674" t="s">
        <v>18</v>
      </c>
      <c r="F10674">
        <v>88</v>
      </c>
      <c r="G10674" t="s">
        <v>473</v>
      </c>
    </row>
    <row r="10675" spans="1:7" x14ac:dyDescent="0.3">
      <c r="A10675" t="s">
        <v>10703</v>
      </c>
      <c r="B10675" t="s">
        <v>10087</v>
      </c>
      <c r="C10675">
        <v>2018</v>
      </c>
      <c r="D10675">
        <v>11</v>
      </c>
      <c r="E10675" t="s">
        <v>80</v>
      </c>
      <c r="F10675">
        <v>108</v>
      </c>
      <c r="G10675" t="s">
        <v>1391</v>
      </c>
    </row>
    <row r="10676" spans="1:7" x14ac:dyDescent="0.3">
      <c r="A10676" t="s">
        <v>10704</v>
      </c>
      <c r="B10676" t="s">
        <v>10087</v>
      </c>
      <c r="C10676">
        <v>2018</v>
      </c>
      <c r="D10676">
        <v>10</v>
      </c>
      <c r="E10676" t="s">
        <v>14</v>
      </c>
      <c r="F10676">
        <v>160</v>
      </c>
      <c r="G10676" t="s">
        <v>179</v>
      </c>
    </row>
    <row r="10677" spans="1:7" x14ac:dyDescent="0.3">
      <c r="A10677" t="s">
        <v>10705</v>
      </c>
      <c r="B10677" t="s">
        <v>10087</v>
      </c>
      <c r="C10677">
        <v>2018</v>
      </c>
      <c r="D10677">
        <v>12</v>
      </c>
      <c r="E10677" t="s">
        <v>80</v>
      </c>
      <c r="F10677">
        <v>60</v>
      </c>
      <c r="G10677" t="s">
        <v>1391</v>
      </c>
    </row>
    <row r="10678" spans="1:7" x14ac:dyDescent="0.3">
      <c r="A10678" t="s">
        <v>10706</v>
      </c>
      <c r="B10678" t="s">
        <v>10707</v>
      </c>
      <c r="C10678">
        <v>2004</v>
      </c>
      <c r="D10678">
        <v>4</v>
      </c>
      <c r="E10678" t="s">
        <v>9</v>
      </c>
      <c r="F10678">
        <v>215</v>
      </c>
      <c r="G10678" t="s">
        <v>10</v>
      </c>
    </row>
    <row r="10679" spans="1:7" x14ac:dyDescent="0.3">
      <c r="A10679" t="s">
        <v>10708</v>
      </c>
      <c r="B10679" t="s">
        <v>10707</v>
      </c>
      <c r="C10679">
        <v>2006</v>
      </c>
      <c r="D10679">
        <v>3</v>
      </c>
      <c r="E10679" t="s">
        <v>71</v>
      </c>
      <c r="F10679">
        <v>77</v>
      </c>
      <c r="G10679" t="s">
        <v>10</v>
      </c>
    </row>
    <row r="10680" spans="1:7" x14ac:dyDescent="0.3">
      <c r="A10680" t="s">
        <v>10709</v>
      </c>
      <c r="B10680" t="s">
        <v>10707</v>
      </c>
      <c r="C10680">
        <v>2000</v>
      </c>
      <c r="D10680">
        <v>12</v>
      </c>
      <c r="E10680" t="s">
        <v>18</v>
      </c>
      <c r="F10680">
        <v>799</v>
      </c>
      <c r="G10680" t="s">
        <v>10</v>
      </c>
    </row>
    <row r="10681" spans="1:7" x14ac:dyDescent="0.3">
      <c r="A10681" t="s">
        <v>10710</v>
      </c>
      <c r="B10681" t="s">
        <v>10707</v>
      </c>
      <c r="C10681">
        <v>2002</v>
      </c>
      <c r="D10681">
        <v>10</v>
      </c>
      <c r="E10681" t="s">
        <v>71</v>
      </c>
      <c r="F10681">
        <v>86</v>
      </c>
      <c r="G10681" t="s">
        <v>10</v>
      </c>
    </row>
    <row r="10682" spans="1:7" x14ac:dyDescent="0.3">
      <c r="A10682" t="s">
        <v>10711</v>
      </c>
      <c r="B10682" t="s">
        <v>10707</v>
      </c>
      <c r="C10682">
        <v>2005</v>
      </c>
      <c r="D10682">
        <v>11</v>
      </c>
      <c r="E10682" t="s">
        <v>9</v>
      </c>
      <c r="F10682">
        <v>180</v>
      </c>
      <c r="G10682" t="s">
        <v>10</v>
      </c>
    </row>
    <row r="10683" spans="1:7" x14ac:dyDescent="0.3">
      <c r="A10683" t="s">
        <v>10712</v>
      </c>
      <c r="B10683" t="s">
        <v>10707</v>
      </c>
      <c r="C10683">
        <v>2006</v>
      </c>
      <c r="D10683">
        <v>11</v>
      </c>
      <c r="E10683" t="s">
        <v>14</v>
      </c>
      <c r="F10683">
        <v>165</v>
      </c>
      <c r="G10683" t="s">
        <v>10</v>
      </c>
    </row>
    <row r="10684" spans="1:7" x14ac:dyDescent="0.3">
      <c r="A10684" t="s">
        <v>10713</v>
      </c>
      <c r="B10684" t="s">
        <v>10707</v>
      </c>
      <c r="C10684">
        <v>2008</v>
      </c>
      <c r="D10684">
        <v>1</v>
      </c>
      <c r="E10684" t="s">
        <v>18</v>
      </c>
      <c r="F10684">
        <v>354</v>
      </c>
      <c r="G10684" t="s">
        <v>10</v>
      </c>
    </row>
    <row r="10685" spans="1:7" x14ac:dyDescent="0.3">
      <c r="A10685" t="s">
        <v>10714</v>
      </c>
      <c r="B10685" t="s">
        <v>10707</v>
      </c>
      <c r="C10685">
        <v>2009</v>
      </c>
      <c r="D10685">
        <v>1</v>
      </c>
      <c r="E10685" t="s">
        <v>18</v>
      </c>
      <c r="F10685">
        <v>36</v>
      </c>
      <c r="G10685" t="s">
        <v>10</v>
      </c>
    </row>
    <row r="10686" spans="1:7" x14ac:dyDescent="0.3">
      <c r="A10686" t="s">
        <v>10715</v>
      </c>
      <c r="B10686" t="s">
        <v>10707</v>
      </c>
      <c r="C10686">
        <v>2009</v>
      </c>
      <c r="D10686">
        <v>6</v>
      </c>
      <c r="E10686" t="s">
        <v>18</v>
      </c>
      <c r="F10686">
        <v>62</v>
      </c>
      <c r="G10686" t="s">
        <v>10</v>
      </c>
    </row>
    <row r="10687" spans="1:7" x14ac:dyDescent="0.3">
      <c r="A10687" t="s">
        <v>10716</v>
      </c>
      <c r="B10687" t="s">
        <v>10707</v>
      </c>
      <c r="C10687">
        <v>2005</v>
      </c>
      <c r="D10687">
        <v>3</v>
      </c>
      <c r="E10687" t="s">
        <v>9</v>
      </c>
      <c r="F10687">
        <v>40</v>
      </c>
      <c r="G10687" t="s">
        <v>10</v>
      </c>
    </row>
    <row r="10688" spans="1:7" x14ac:dyDescent="0.3">
      <c r="A10688" t="s">
        <v>10717</v>
      </c>
      <c r="B10688" t="s">
        <v>10707</v>
      </c>
      <c r="C10688">
        <v>2006</v>
      </c>
      <c r="D10688">
        <v>11</v>
      </c>
      <c r="E10688" t="s">
        <v>14</v>
      </c>
      <c r="F10688">
        <v>81</v>
      </c>
      <c r="G10688" t="s">
        <v>10</v>
      </c>
    </row>
    <row r="10689" spans="1:7" x14ac:dyDescent="0.3">
      <c r="A10689" t="s">
        <v>10718</v>
      </c>
      <c r="B10689" t="s">
        <v>10707</v>
      </c>
      <c r="C10689">
        <v>2006</v>
      </c>
      <c r="D10689">
        <v>12</v>
      </c>
      <c r="E10689" t="s">
        <v>9</v>
      </c>
      <c r="F10689">
        <v>252</v>
      </c>
      <c r="G10689" t="s">
        <v>10</v>
      </c>
    </row>
    <row r="10690" spans="1:7" x14ac:dyDescent="0.3">
      <c r="A10690" t="s">
        <v>10719</v>
      </c>
      <c r="B10690" t="s">
        <v>10707</v>
      </c>
      <c r="C10690">
        <v>2007</v>
      </c>
      <c r="D10690">
        <v>2</v>
      </c>
      <c r="E10690" t="s">
        <v>9</v>
      </c>
      <c r="F10690">
        <v>141</v>
      </c>
      <c r="G10690" t="s">
        <v>10</v>
      </c>
    </row>
    <row r="10691" spans="1:7" x14ac:dyDescent="0.3">
      <c r="A10691" t="s">
        <v>10720</v>
      </c>
      <c r="B10691" t="s">
        <v>10707</v>
      </c>
      <c r="C10691">
        <v>2007</v>
      </c>
      <c r="D10691">
        <v>4</v>
      </c>
      <c r="E10691" t="s">
        <v>14</v>
      </c>
      <c r="F10691">
        <v>86</v>
      </c>
      <c r="G10691" t="s">
        <v>10</v>
      </c>
    </row>
    <row r="10692" spans="1:7" x14ac:dyDescent="0.3">
      <c r="A10692" t="s">
        <v>10721</v>
      </c>
      <c r="B10692" t="s">
        <v>10707</v>
      </c>
      <c r="C10692">
        <v>2007</v>
      </c>
      <c r="D10692">
        <v>7</v>
      </c>
      <c r="E10692" t="s">
        <v>14</v>
      </c>
      <c r="F10692">
        <v>60</v>
      </c>
      <c r="G10692" t="s">
        <v>473</v>
      </c>
    </row>
    <row r="10693" spans="1:7" x14ac:dyDescent="0.3">
      <c r="A10693" t="s">
        <v>10722</v>
      </c>
      <c r="B10693" t="s">
        <v>10707</v>
      </c>
      <c r="C10693">
        <v>2007</v>
      </c>
      <c r="D10693">
        <v>6</v>
      </c>
      <c r="E10693" t="s">
        <v>9</v>
      </c>
      <c r="F10693">
        <v>53</v>
      </c>
      <c r="G10693" t="s">
        <v>10</v>
      </c>
    </row>
    <row r="10694" spans="1:7" x14ac:dyDescent="0.3">
      <c r="A10694" t="s">
        <v>10723</v>
      </c>
      <c r="B10694" t="s">
        <v>10707</v>
      </c>
      <c r="C10694">
        <v>2008</v>
      </c>
      <c r="D10694">
        <v>2</v>
      </c>
      <c r="E10694" t="s">
        <v>18</v>
      </c>
      <c r="F10694">
        <v>227</v>
      </c>
      <c r="G10694" t="s">
        <v>10</v>
      </c>
    </row>
    <row r="10695" spans="1:7" x14ac:dyDescent="0.3">
      <c r="A10695" t="s">
        <v>10724</v>
      </c>
      <c r="B10695" t="s">
        <v>10707</v>
      </c>
      <c r="C10695">
        <v>2007</v>
      </c>
      <c r="D10695">
        <v>8</v>
      </c>
      <c r="E10695" t="s">
        <v>9</v>
      </c>
      <c r="F10695">
        <v>280</v>
      </c>
      <c r="G10695" t="s">
        <v>10</v>
      </c>
    </row>
    <row r="10696" spans="1:7" x14ac:dyDescent="0.3">
      <c r="A10696" t="s">
        <v>10725</v>
      </c>
      <c r="B10696" t="s">
        <v>10707</v>
      </c>
      <c r="C10696">
        <v>2007</v>
      </c>
      <c r="D10696">
        <v>8</v>
      </c>
      <c r="E10696" t="s">
        <v>9</v>
      </c>
      <c r="F10696">
        <v>140</v>
      </c>
      <c r="G10696" t="s">
        <v>10</v>
      </c>
    </row>
    <row r="10697" spans="1:7" x14ac:dyDescent="0.3">
      <c r="A10697" t="s">
        <v>10726</v>
      </c>
      <c r="B10697" t="s">
        <v>10707</v>
      </c>
      <c r="C10697">
        <v>2007</v>
      </c>
      <c r="D10697">
        <v>9</v>
      </c>
      <c r="E10697" t="s">
        <v>9</v>
      </c>
      <c r="F10697">
        <v>44</v>
      </c>
      <c r="G10697" t="s">
        <v>10</v>
      </c>
    </row>
    <row r="10698" spans="1:7" x14ac:dyDescent="0.3">
      <c r="A10698" t="s">
        <v>10727</v>
      </c>
      <c r="B10698" t="s">
        <v>10707</v>
      </c>
      <c r="C10698">
        <v>2007</v>
      </c>
      <c r="D10698">
        <v>8</v>
      </c>
      <c r="E10698" t="s">
        <v>80</v>
      </c>
      <c r="F10698">
        <v>41</v>
      </c>
      <c r="G10698" t="s">
        <v>10</v>
      </c>
    </row>
    <row r="10699" spans="1:7" x14ac:dyDescent="0.3">
      <c r="A10699" t="s">
        <v>10728</v>
      </c>
      <c r="B10699" t="s">
        <v>10707</v>
      </c>
      <c r="C10699">
        <v>2007</v>
      </c>
      <c r="D10699">
        <v>9</v>
      </c>
      <c r="E10699" t="s">
        <v>9</v>
      </c>
      <c r="F10699">
        <v>278</v>
      </c>
      <c r="G10699" t="s">
        <v>10</v>
      </c>
    </row>
    <row r="10700" spans="1:7" x14ac:dyDescent="0.3">
      <c r="A10700" t="s">
        <v>10729</v>
      </c>
      <c r="B10700" t="s">
        <v>10707</v>
      </c>
      <c r="C10700">
        <v>2007</v>
      </c>
      <c r="D10700">
        <v>11</v>
      </c>
      <c r="E10700" t="s">
        <v>9</v>
      </c>
      <c r="F10700">
        <v>124</v>
      </c>
      <c r="G10700" t="s">
        <v>10</v>
      </c>
    </row>
    <row r="10701" spans="1:7" x14ac:dyDescent="0.3">
      <c r="A10701" t="s">
        <v>10730</v>
      </c>
      <c r="B10701" t="s">
        <v>10707</v>
      </c>
      <c r="C10701">
        <v>2007</v>
      </c>
      <c r="D10701">
        <v>11</v>
      </c>
      <c r="E10701" t="s">
        <v>18</v>
      </c>
      <c r="F10701">
        <v>1465</v>
      </c>
      <c r="G10701" t="s">
        <v>10</v>
      </c>
    </row>
    <row r="10702" spans="1:7" x14ac:dyDescent="0.3">
      <c r="A10702" t="s">
        <v>10731</v>
      </c>
      <c r="B10702" t="s">
        <v>10707</v>
      </c>
      <c r="C10702">
        <v>2007</v>
      </c>
      <c r="D10702">
        <v>11</v>
      </c>
      <c r="E10702" t="s">
        <v>18</v>
      </c>
      <c r="F10702">
        <v>592</v>
      </c>
      <c r="G10702" t="s">
        <v>10</v>
      </c>
    </row>
    <row r="10703" spans="1:7" x14ac:dyDescent="0.3">
      <c r="A10703" t="s">
        <v>10732</v>
      </c>
      <c r="B10703" t="s">
        <v>10707</v>
      </c>
      <c r="C10703">
        <v>2008</v>
      </c>
      <c r="D10703">
        <v>2</v>
      </c>
      <c r="E10703" t="s">
        <v>18</v>
      </c>
      <c r="F10703">
        <v>682</v>
      </c>
      <c r="G10703" t="s">
        <v>10</v>
      </c>
    </row>
    <row r="10704" spans="1:7" x14ac:dyDescent="0.3">
      <c r="A10704" t="s">
        <v>10733</v>
      </c>
      <c r="B10704" t="s">
        <v>10707</v>
      </c>
      <c r="C10704">
        <v>2008</v>
      </c>
      <c r="D10704">
        <v>2</v>
      </c>
      <c r="E10704" t="s">
        <v>9</v>
      </c>
      <c r="F10704">
        <v>155</v>
      </c>
      <c r="G10704" t="s">
        <v>10</v>
      </c>
    </row>
    <row r="10705" spans="1:7" x14ac:dyDescent="0.3">
      <c r="A10705" t="s">
        <v>10734</v>
      </c>
      <c r="B10705" t="s">
        <v>10707</v>
      </c>
      <c r="C10705">
        <v>2008</v>
      </c>
      <c r="D10705">
        <v>2</v>
      </c>
      <c r="E10705" t="s">
        <v>18</v>
      </c>
      <c r="F10705">
        <v>2301</v>
      </c>
      <c r="G10705" t="s">
        <v>10</v>
      </c>
    </row>
    <row r="10706" spans="1:7" x14ac:dyDescent="0.3">
      <c r="A10706" t="s">
        <v>10735</v>
      </c>
      <c r="B10706" t="s">
        <v>10707</v>
      </c>
      <c r="C10706">
        <v>2007</v>
      </c>
      <c r="D10706">
        <v>7</v>
      </c>
      <c r="E10706" t="s">
        <v>14</v>
      </c>
      <c r="F10706">
        <v>138</v>
      </c>
      <c r="G10706" t="s">
        <v>10</v>
      </c>
    </row>
    <row r="10707" spans="1:7" x14ac:dyDescent="0.3">
      <c r="A10707" t="s">
        <v>10736</v>
      </c>
      <c r="B10707" t="s">
        <v>10707</v>
      </c>
      <c r="C10707">
        <v>2008</v>
      </c>
      <c r="D10707">
        <v>3</v>
      </c>
      <c r="E10707" t="s">
        <v>9</v>
      </c>
      <c r="F10707">
        <v>160</v>
      </c>
      <c r="G10707" t="s">
        <v>10</v>
      </c>
    </row>
    <row r="10708" spans="1:7" x14ac:dyDescent="0.3">
      <c r="A10708" t="s">
        <v>10737</v>
      </c>
      <c r="B10708" t="s">
        <v>10707</v>
      </c>
      <c r="C10708">
        <v>2008</v>
      </c>
      <c r="D10708">
        <v>3</v>
      </c>
      <c r="E10708" t="s">
        <v>9</v>
      </c>
      <c r="F10708">
        <v>121</v>
      </c>
      <c r="G10708" t="s">
        <v>10</v>
      </c>
    </row>
    <row r="10709" spans="1:7" x14ac:dyDescent="0.3">
      <c r="A10709" t="s">
        <v>10738</v>
      </c>
      <c r="B10709" t="s">
        <v>10707</v>
      </c>
      <c r="C10709">
        <v>2008</v>
      </c>
      <c r="D10709">
        <v>7</v>
      </c>
      <c r="E10709" t="s">
        <v>9</v>
      </c>
      <c r="F10709">
        <v>10</v>
      </c>
      <c r="G10709" t="s">
        <v>10</v>
      </c>
    </row>
    <row r="10710" spans="1:7" x14ac:dyDescent="0.3">
      <c r="A10710" t="s">
        <v>10739</v>
      </c>
      <c r="B10710" t="s">
        <v>10707</v>
      </c>
      <c r="C10710">
        <v>2003</v>
      </c>
      <c r="D10710">
        <v>11</v>
      </c>
      <c r="E10710" t="s">
        <v>71</v>
      </c>
      <c r="F10710">
        <v>207</v>
      </c>
      <c r="G10710" t="s">
        <v>10</v>
      </c>
    </row>
    <row r="10711" spans="1:7" x14ac:dyDescent="0.3">
      <c r="A10711" t="s">
        <v>10740</v>
      </c>
      <c r="B10711" t="s">
        <v>10707</v>
      </c>
      <c r="C10711">
        <v>2008</v>
      </c>
      <c r="D10711">
        <v>3</v>
      </c>
      <c r="E10711" t="s">
        <v>80</v>
      </c>
      <c r="F10711">
        <v>80</v>
      </c>
      <c r="G10711" t="s">
        <v>10</v>
      </c>
    </row>
    <row r="10712" spans="1:7" x14ac:dyDescent="0.3">
      <c r="A10712" t="s">
        <v>10741</v>
      </c>
      <c r="B10712" t="s">
        <v>10707</v>
      </c>
      <c r="C10712">
        <v>2007</v>
      </c>
      <c r="D10712">
        <v>6</v>
      </c>
      <c r="E10712" t="s">
        <v>80</v>
      </c>
      <c r="F10712">
        <v>24</v>
      </c>
      <c r="G10712" t="s">
        <v>10</v>
      </c>
    </row>
    <row r="10713" spans="1:7" x14ac:dyDescent="0.3">
      <c r="A10713" t="s">
        <v>10742</v>
      </c>
      <c r="B10713" t="s">
        <v>10707</v>
      </c>
      <c r="C10713">
        <v>2007</v>
      </c>
      <c r="D10713">
        <v>12</v>
      </c>
      <c r="E10713" t="s">
        <v>80</v>
      </c>
      <c r="F10713">
        <v>33</v>
      </c>
      <c r="G10713" t="s">
        <v>10</v>
      </c>
    </row>
    <row r="10714" spans="1:7" x14ac:dyDescent="0.3">
      <c r="A10714" t="s">
        <v>10743</v>
      </c>
      <c r="B10714" t="s">
        <v>10707</v>
      </c>
      <c r="C10714">
        <v>2009</v>
      </c>
      <c r="D10714">
        <v>12</v>
      </c>
      <c r="E10714" t="s">
        <v>18</v>
      </c>
      <c r="F10714">
        <v>35</v>
      </c>
      <c r="G10714" t="s">
        <v>10</v>
      </c>
    </row>
    <row r="10715" spans="1:7" x14ac:dyDescent="0.3">
      <c r="A10715" t="s">
        <v>10744</v>
      </c>
      <c r="B10715" t="s">
        <v>10707</v>
      </c>
      <c r="C10715">
        <v>2009</v>
      </c>
      <c r="D10715">
        <v>11</v>
      </c>
      <c r="E10715" t="s">
        <v>18</v>
      </c>
      <c r="F10715">
        <v>262</v>
      </c>
      <c r="G10715" t="s">
        <v>473</v>
      </c>
    </row>
    <row r="10716" spans="1:7" x14ac:dyDescent="0.3">
      <c r="A10716" t="s">
        <v>10745</v>
      </c>
      <c r="B10716" t="s">
        <v>10707</v>
      </c>
      <c r="C10716">
        <v>2008</v>
      </c>
      <c r="D10716">
        <v>12</v>
      </c>
      <c r="E10716" t="s">
        <v>18</v>
      </c>
      <c r="F10716">
        <v>72</v>
      </c>
      <c r="G10716" t="s">
        <v>10</v>
      </c>
    </row>
    <row r="10717" spans="1:7" x14ac:dyDescent="0.3">
      <c r="A10717" t="s">
        <v>10746</v>
      </c>
      <c r="B10717" t="s">
        <v>10707</v>
      </c>
      <c r="C10717">
        <v>2008</v>
      </c>
      <c r="D10717">
        <v>4</v>
      </c>
      <c r="E10717" t="s">
        <v>18</v>
      </c>
      <c r="F10717">
        <v>317</v>
      </c>
      <c r="G10717" t="s">
        <v>10</v>
      </c>
    </row>
    <row r="10718" spans="1:7" x14ac:dyDescent="0.3">
      <c r="A10718" t="s">
        <v>10747</v>
      </c>
      <c r="B10718" t="s">
        <v>10707</v>
      </c>
      <c r="C10718">
        <v>2008</v>
      </c>
      <c r="D10718">
        <v>5</v>
      </c>
      <c r="E10718" t="s">
        <v>18</v>
      </c>
      <c r="F10718">
        <v>100</v>
      </c>
      <c r="G10718" t="s">
        <v>10</v>
      </c>
    </row>
    <row r="10719" spans="1:7" x14ac:dyDescent="0.3">
      <c r="A10719" t="s">
        <v>10748</v>
      </c>
      <c r="B10719" t="s">
        <v>10707</v>
      </c>
      <c r="C10719">
        <v>2008</v>
      </c>
      <c r="D10719">
        <v>5</v>
      </c>
      <c r="E10719" t="s">
        <v>9</v>
      </c>
      <c r="F10719">
        <v>117</v>
      </c>
      <c r="G10719" t="s">
        <v>10</v>
      </c>
    </row>
    <row r="10720" spans="1:7" x14ac:dyDescent="0.3">
      <c r="A10720" t="s">
        <v>10749</v>
      </c>
      <c r="B10720" t="s">
        <v>10707</v>
      </c>
      <c r="C10720">
        <v>2008</v>
      </c>
      <c r="D10720">
        <v>5</v>
      </c>
      <c r="E10720" t="s">
        <v>18</v>
      </c>
      <c r="F10720">
        <v>347</v>
      </c>
      <c r="G10720" t="s">
        <v>10</v>
      </c>
    </row>
    <row r="10721" spans="1:7" x14ac:dyDescent="0.3">
      <c r="A10721" t="s">
        <v>10750</v>
      </c>
      <c r="B10721" t="s">
        <v>10707</v>
      </c>
      <c r="C10721">
        <v>2008</v>
      </c>
      <c r="D10721">
        <v>10</v>
      </c>
      <c r="E10721" t="s">
        <v>9</v>
      </c>
      <c r="F10721">
        <v>159</v>
      </c>
      <c r="G10721" t="s">
        <v>10</v>
      </c>
    </row>
    <row r="10722" spans="1:7" x14ac:dyDescent="0.3">
      <c r="A10722" t="s">
        <v>10751</v>
      </c>
      <c r="B10722" t="s">
        <v>10707</v>
      </c>
      <c r="C10722">
        <v>2008</v>
      </c>
      <c r="D10722">
        <v>7</v>
      </c>
      <c r="E10722" t="s">
        <v>18</v>
      </c>
      <c r="F10722">
        <v>350</v>
      </c>
      <c r="G10722" t="s">
        <v>10</v>
      </c>
    </row>
    <row r="10723" spans="1:7" x14ac:dyDescent="0.3">
      <c r="A10723" t="s">
        <v>10752</v>
      </c>
      <c r="B10723" t="s">
        <v>10707</v>
      </c>
      <c r="C10723">
        <v>2008</v>
      </c>
      <c r="D10723">
        <v>6</v>
      </c>
      <c r="E10723" t="s">
        <v>9</v>
      </c>
      <c r="F10723">
        <v>145</v>
      </c>
      <c r="G10723" t="s">
        <v>10</v>
      </c>
    </row>
    <row r="10724" spans="1:7" x14ac:dyDescent="0.3">
      <c r="A10724" t="s">
        <v>10753</v>
      </c>
      <c r="B10724" t="s">
        <v>10707</v>
      </c>
      <c r="C10724">
        <v>2008</v>
      </c>
      <c r="D10724">
        <v>8</v>
      </c>
      <c r="E10724" t="s">
        <v>9</v>
      </c>
      <c r="F10724">
        <v>101</v>
      </c>
      <c r="G10724" t="s">
        <v>10</v>
      </c>
    </row>
    <row r="10725" spans="1:7" x14ac:dyDescent="0.3">
      <c r="A10725" t="s">
        <v>10754</v>
      </c>
      <c r="B10725" t="s">
        <v>10707</v>
      </c>
      <c r="C10725">
        <v>2008</v>
      </c>
      <c r="D10725">
        <v>9</v>
      </c>
      <c r="E10725" t="s">
        <v>18</v>
      </c>
      <c r="F10725">
        <v>308</v>
      </c>
      <c r="G10725" t="s">
        <v>10</v>
      </c>
    </row>
    <row r="10726" spans="1:7" x14ac:dyDescent="0.3">
      <c r="A10726" t="s">
        <v>10755</v>
      </c>
      <c r="B10726" t="s">
        <v>10707</v>
      </c>
      <c r="C10726">
        <v>2008</v>
      </c>
      <c r="D10726">
        <v>9</v>
      </c>
      <c r="E10726" t="s">
        <v>18</v>
      </c>
      <c r="F10726">
        <v>287</v>
      </c>
      <c r="G10726" t="s">
        <v>10</v>
      </c>
    </row>
    <row r="10727" spans="1:7" x14ac:dyDescent="0.3">
      <c r="A10727" t="s">
        <v>10756</v>
      </c>
      <c r="B10727" t="s">
        <v>10707</v>
      </c>
      <c r="C10727">
        <v>2009</v>
      </c>
      <c r="D10727">
        <v>3</v>
      </c>
      <c r="E10727" t="s">
        <v>18</v>
      </c>
      <c r="F10727">
        <v>32</v>
      </c>
      <c r="G10727" t="s">
        <v>10</v>
      </c>
    </row>
    <row r="10728" spans="1:7" x14ac:dyDescent="0.3">
      <c r="A10728" t="s">
        <v>10757</v>
      </c>
      <c r="B10728" t="s">
        <v>10707</v>
      </c>
      <c r="C10728">
        <v>2009</v>
      </c>
      <c r="D10728">
        <v>8</v>
      </c>
      <c r="E10728" t="s">
        <v>80</v>
      </c>
      <c r="F10728">
        <v>29</v>
      </c>
      <c r="G10728" t="s">
        <v>473</v>
      </c>
    </row>
    <row r="10729" spans="1:7" x14ac:dyDescent="0.3">
      <c r="A10729" t="s">
        <v>10758</v>
      </c>
      <c r="B10729" t="s">
        <v>10707</v>
      </c>
      <c r="C10729">
        <v>2008</v>
      </c>
      <c r="D10729">
        <v>11</v>
      </c>
      <c r="E10729" t="s">
        <v>9</v>
      </c>
      <c r="F10729">
        <v>174</v>
      </c>
      <c r="G10729" t="s">
        <v>10</v>
      </c>
    </row>
    <row r="10730" spans="1:7" x14ac:dyDescent="0.3">
      <c r="A10730" t="s">
        <v>10759</v>
      </c>
      <c r="B10730" t="s">
        <v>10707</v>
      </c>
      <c r="C10730">
        <v>2009</v>
      </c>
      <c r="D10730">
        <v>2</v>
      </c>
      <c r="E10730" t="s">
        <v>9</v>
      </c>
      <c r="F10730">
        <v>346</v>
      </c>
      <c r="G10730" t="s">
        <v>10</v>
      </c>
    </row>
    <row r="10731" spans="1:7" x14ac:dyDescent="0.3">
      <c r="A10731" t="s">
        <v>10760</v>
      </c>
      <c r="B10731" t="s">
        <v>10707</v>
      </c>
      <c r="C10731">
        <v>2009</v>
      </c>
      <c r="D10731">
        <v>1</v>
      </c>
      <c r="E10731" t="s">
        <v>71</v>
      </c>
      <c r="F10731">
        <v>33</v>
      </c>
      <c r="G10731" t="s">
        <v>10</v>
      </c>
    </row>
    <row r="10732" spans="1:7" x14ac:dyDescent="0.3">
      <c r="A10732" t="s">
        <v>10761</v>
      </c>
      <c r="B10732" t="s">
        <v>10707</v>
      </c>
      <c r="C10732">
        <v>2009</v>
      </c>
      <c r="D10732">
        <v>3</v>
      </c>
      <c r="E10732" t="s">
        <v>9</v>
      </c>
      <c r="F10732">
        <v>30</v>
      </c>
      <c r="G10732" t="s">
        <v>10</v>
      </c>
    </row>
    <row r="10733" spans="1:7" x14ac:dyDescent="0.3">
      <c r="A10733" t="s">
        <v>10762</v>
      </c>
      <c r="B10733" t="s">
        <v>10707</v>
      </c>
      <c r="C10733">
        <v>2009</v>
      </c>
      <c r="D10733">
        <v>2</v>
      </c>
      <c r="E10733" t="s">
        <v>18</v>
      </c>
      <c r="F10733">
        <v>274</v>
      </c>
      <c r="G10733" t="s">
        <v>10</v>
      </c>
    </row>
    <row r="10734" spans="1:7" x14ac:dyDescent="0.3">
      <c r="A10734" t="s">
        <v>10763</v>
      </c>
      <c r="B10734" t="s">
        <v>10707</v>
      </c>
      <c r="C10734">
        <v>2009</v>
      </c>
      <c r="D10734">
        <v>11</v>
      </c>
      <c r="E10734" t="s">
        <v>80</v>
      </c>
      <c r="F10734">
        <v>32</v>
      </c>
      <c r="G10734" t="s">
        <v>10</v>
      </c>
    </row>
    <row r="10735" spans="1:7" x14ac:dyDescent="0.3">
      <c r="A10735" t="s">
        <v>10764</v>
      </c>
      <c r="B10735" t="s">
        <v>10707</v>
      </c>
      <c r="C10735">
        <v>2009</v>
      </c>
      <c r="D10735">
        <v>4</v>
      </c>
      <c r="E10735" t="s">
        <v>9</v>
      </c>
      <c r="F10735">
        <v>5</v>
      </c>
      <c r="G10735" t="s">
        <v>10</v>
      </c>
    </row>
    <row r="10736" spans="1:7" x14ac:dyDescent="0.3">
      <c r="A10736" t="s">
        <v>10765</v>
      </c>
      <c r="B10736" t="s">
        <v>10707</v>
      </c>
      <c r="C10736">
        <v>2008</v>
      </c>
      <c r="D10736">
        <v>11</v>
      </c>
      <c r="E10736" t="s">
        <v>80</v>
      </c>
      <c r="F10736">
        <v>81</v>
      </c>
      <c r="G10736" t="s">
        <v>10</v>
      </c>
    </row>
    <row r="10737" spans="1:7" x14ac:dyDescent="0.3">
      <c r="A10737" t="s">
        <v>10766</v>
      </c>
      <c r="B10737" t="s">
        <v>10707</v>
      </c>
      <c r="C10737">
        <v>2009</v>
      </c>
      <c r="D10737">
        <v>6</v>
      </c>
      <c r="E10737" t="s">
        <v>9</v>
      </c>
      <c r="F10737">
        <v>92</v>
      </c>
      <c r="G10737" t="s">
        <v>10</v>
      </c>
    </row>
    <row r="10738" spans="1:7" x14ac:dyDescent="0.3">
      <c r="A10738" t="s">
        <v>10767</v>
      </c>
      <c r="B10738" t="s">
        <v>10707</v>
      </c>
      <c r="C10738">
        <v>2009</v>
      </c>
      <c r="D10738">
        <v>6</v>
      </c>
      <c r="E10738" t="s">
        <v>9</v>
      </c>
      <c r="F10738">
        <v>122</v>
      </c>
      <c r="G10738" t="s">
        <v>10</v>
      </c>
    </row>
    <row r="10739" spans="1:7" x14ac:dyDescent="0.3">
      <c r="A10739" t="s">
        <v>10768</v>
      </c>
      <c r="B10739" t="s">
        <v>10707</v>
      </c>
      <c r="C10739">
        <v>2009</v>
      </c>
      <c r="D10739">
        <v>7</v>
      </c>
      <c r="E10739" t="s">
        <v>18</v>
      </c>
      <c r="F10739">
        <v>192</v>
      </c>
      <c r="G10739" t="s">
        <v>10</v>
      </c>
    </row>
    <row r="10740" spans="1:7" x14ac:dyDescent="0.3">
      <c r="A10740" t="s">
        <v>10769</v>
      </c>
      <c r="B10740" t="s">
        <v>10707</v>
      </c>
      <c r="C10740">
        <v>2009</v>
      </c>
      <c r="D10740">
        <v>10</v>
      </c>
      <c r="E10740" t="s">
        <v>9</v>
      </c>
      <c r="F10740">
        <v>274</v>
      </c>
      <c r="G10740" t="s">
        <v>10</v>
      </c>
    </row>
    <row r="10741" spans="1:7" x14ac:dyDescent="0.3">
      <c r="A10741" t="s">
        <v>10770</v>
      </c>
      <c r="B10741" t="s">
        <v>10707</v>
      </c>
      <c r="C10741">
        <v>2009</v>
      </c>
      <c r="D10741">
        <v>10</v>
      </c>
      <c r="E10741" t="s">
        <v>9</v>
      </c>
      <c r="F10741">
        <v>137</v>
      </c>
      <c r="G10741" t="s">
        <v>10</v>
      </c>
    </row>
    <row r="10742" spans="1:7" x14ac:dyDescent="0.3">
      <c r="A10742" t="s">
        <v>10771</v>
      </c>
      <c r="B10742" t="s">
        <v>10707</v>
      </c>
      <c r="C10742">
        <v>2009</v>
      </c>
      <c r="D10742">
        <v>10</v>
      </c>
      <c r="E10742" t="s">
        <v>80</v>
      </c>
      <c r="F10742">
        <v>47</v>
      </c>
      <c r="G10742" t="s">
        <v>10</v>
      </c>
    </row>
    <row r="10743" spans="1:7" x14ac:dyDescent="0.3">
      <c r="A10743" t="s">
        <v>10772</v>
      </c>
      <c r="B10743" t="s">
        <v>10707</v>
      </c>
      <c r="C10743">
        <v>2009</v>
      </c>
      <c r="D10743">
        <v>12</v>
      </c>
      <c r="E10743" t="s">
        <v>9</v>
      </c>
      <c r="F10743">
        <v>242</v>
      </c>
      <c r="G10743" t="s">
        <v>10</v>
      </c>
    </row>
    <row r="10744" spans="1:7" x14ac:dyDescent="0.3">
      <c r="A10744" t="s">
        <v>10773</v>
      </c>
      <c r="B10744" t="s">
        <v>10707</v>
      </c>
      <c r="C10744">
        <v>2010</v>
      </c>
      <c r="D10744">
        <v>2</v>
      </c>
      <c r="E10744" t="s">
        <v>18</v>
      </c>
      <c r="F10744">
        <v>47</v>
      </c>
      <c r="G10744" t="s">
        <v>10</v>
      </c>
    </row>
    <row r="10745" spans="1:7" x14ac:dyDescent="0.3">
      <c r="A10745" t="s">
        <v>10774</v>
      </c>
      <c r="B10745" t="s">
        <v>10707</v>
      </c>
      <c r="C10745">
        <v>2009</v>
      </c>
      <c r="D10745">
        <v>12</v>
      </c>
      <c r="E10745" t="s">
        <v>9</v>
      </c>
      <c r="F10745">
        <v>250</v>
      </c>
      <c r="G10745" t="s">
        <v>10</v>
      </c>
    </row>
    <row r="10746" spans="1:7" x14ac:dyDescent="0.3">
      <c r="A10746" t="s">
        <v>10775</v>
      </c>
      <c r="B10746" t="s">
        <v>10707</v>
      </c>
      <c r="C10746">
        <v>2010</v>
      </c>
      <c r="D10746">
        <v>2</v>
      </c>
      <c r="E10746" t="s">
        <v>18</v>
      </c>
      <c r="F10746">
        <v>165</v>
      </c>
      <c r="G10746" t="s">
        <v>10</v>
      </c>
    </row>
    <row r="10747" spans="1:7" x14ac:dyDescent="0.3">
      <c r="A10747" t="s">
        <v>10776</v>
      </c>
      <c r="B10747" t="s">
        <v>10707</v>
      </c>
      <c r="C10747">
        <v>2010</v>
      </c>
      <c r="D10747">
        <v>3</v>
      </c>
      <c r="E10747" t="s">
        <v>9</v>
      </c>
      <c r="F10747">
        <v>74</v>
      </c>
      <c r="G10747" t="s">
        <v>10</v>
      </c>
    </row>
    <row r="10748" spans="1:7" x14ac:dyDescent="0.3">
      <c r="A10748" t="s">
        <v>10777</v>
      </c>
      <c r="B10748" t="s">
        <v>10707</v>
      </c>
      <c r="C10748">
        <v>2010</v>
      </c>
      <c r="D10748">
        <v>3</v>
      </c>
      <c r="E10748" t="s">
        <v>9</v>
      </c>
      <c r="F10748">
        <v>214</v>
      </c>
      <c r="G10748" t="s">
        <v>10</v>
      </c>
    </row>
    <row r="10749" spans="1:7" x14ac:dyDescent="0.3">
      <c r="A10749" t="s">
        <v>10778</v>
      </c>
      <c r="B10749" t="s">
        <v>10707</v>
      </c>
      <c r="C10749">
        <v>2010</v>
      </c>
      <c r="D10749">
        <v>4</v>
      </c>
      <c r="E10749" t="s">
        <v>80</v>
      </c>
      <c r="F10749">
        <v>35</v>
      </c>
      <c r="G10749" t="s">
        <v>10</v>
      </c>
    </row>
    <row r="10750" spans="1:7" x14ac:dyDescent="0.3">
      <c r="A10750" t="s">
        <v>10779</v>
      </c>
      <c r="B10750" t="s">
        <v>10707</v>
      </c>
      <c r="C10750">
        <v>2010</v>
      </c>
      <c r="D10750">
        <v>3</v>
      </c>
      <c r="E10750" t="s">
        <v>9</v>
      </c>
      <c r="F10750">
        <v>207</v>
      </c>
      <c r="G10750" t="s">
        <v>10</v>
      </c>
    </row>
    <row r="10751" spans="1:7" x14ac:dyDescent="0.3">
      <c r="A10751" t="s">
        <v>10780</v>
      </c>
      <c r="B10751" t="s">
        <v>10707</v>
      </c>
      <c r="C10751">
        <v>2010</v>
      </c>
      <c r="D10751">
        <v>4</v>
      </c>
      <c r="E10751" t="s">
        <v>80</v>
      </c>
      <c r="F10751">
        <v>52</v>
      </c>
      <c r="G10751" t="s">
        <v>10</v>
      </c>
    </row>
    <row r="10752" spans="1:7" x14ac:dyDescent="0.3">
      <c r="A10752" t="s">
        <v>10781</v>
      </c>
      <c r="B10752" t="s">
        <v>10707</v>
      </c>
      <c r="C10752">
        <v>2010</v>
      </c>
      <c r="D10752">
        <v>3</v>
      </c>
      <c r="E10752" t="s">
        <v>9</v>
      </c>
      <c r="F10752">
        <v>168</v>
      </c>
      <c r="G10752" t="s">
        <v>10</v>
      </c>
    </row>
    <row r="10753" spans="1:7" x14ac:dyDescent="0.3">
      <c r="A10753" t="s">
        <v>10782</v>
      </c>
      <c r="B10753" t="s">
        <v>10707</v>
      </c>
      <c r="C10753">
        <v>2010</v>
      </c>
      <c r="D10753">
        <v>5</v>
      </c>
      <c r="E10753" t="s">
        <v>80</v>
      </c>
      <c r="F10753">
        <v>12</v>
      </c>
      <c r="G10753" t="s">
        <v>10</v>
      </c>
    </row>
    <row r="10754" spans="1:7" x14ac:dyDescent="0.3">
      <c r="A10754" t="s">
        <v>10783</v>
      </c>
      <c r="B10754" t="s">
        <v>10707</v>
      </c>
      <c r="C10754">
        <v>2010</v>
      </c>
      <c r="D10754">
        <v>3</v>
      </c>
      <c r="E10754" t="s">
        <v>80</v>
      </c>
      <c r="F10754">
        <v>60</v>
      </c>
      <c r="G10754" t="s">
        <v>10</v>
      </c>
    </row>
    <row r="10755" spans="1:7" x14ac:dyDescent="0.3">
      <c r="A10755" t="s">
        <v>10784</v>
      </c>
      <c r="B10755" t="s">
        <v>10707</v>
      </c>
      <c r="C10755">
        <v>2010</v>
      </c>
      <c r="D10755">
        <v>8</v>
      </c>
      <c r="E10755" t="s">
        <v>18</v>
      </c>
      <c r="F10755">
        <v>261</v>
      </c>
      <c r="G10755" t="s">
        <v>10</v>
      </c>
    </row>
    <row r="10756" spans="1:7" x14ac:dyDescent="0.3">
      <c r="A10756" t="s">
        <v>10785</v>
      </c>
      <c r="B10756" t="s">
        <v>10707</v>
      </c>
      <c r="C10756">
        <v>2010</v>
      </c>
      <c r="D10756">
        <v>5</v>
      </c>
      <c r="E10756" t="s">
        <v>80</v>
      </c>
      <c r="F10756">
        <v>62</v>
      </c>
      <c r="G10756" t="s">
        <v>10</v>
      </c>
    </row>
    <row r="10757" spans="1:7" x14ac:dyDescent="0.3">
      <c r="A10757" t="s">
        <v>10786</v>
      </c>
      <c r="B10757" t="s">
        <v>10707</v>
      </c>
      <c r="C10757">
        <v>2010</v>
      </c>
      <c r="D10757">
        <v>5</v>
      </c>
      <c r="E10757" t="s">
        <v>9</v>
      </c>
      <c r="F10757">
        <v>267</v>
      </c>
      <c r="G10757" t="s">
        <v>10</v>
      </c>
    </row>
    <row r="10758" spans="1:7" x14ac:dyDescent="0.3">
      <c r="A10758" t="s">
        <v>10787</v>
      </c>
      <c r="B10758" t="s">
        <v>10707</v>
      </c>
      <c r="C10758">
        <v>2010</v>
      </c>
      <c r="D10758">
        <v>8</v>
      </c>
      <c r="E10758" t="s">
        <v>18</v>
      </c>
      <c r="F10758">
        <v>239</v>
      </c>
      <c r="G10758" t="s">
        <v>10</v>
      </c>
    </row>
    <row r="10759" spans="1:7" x14ac:dyDescent="0.3">
      <c r="A10759" t="s">
        <v>10788</v>
      </c>
      <c r="B10759" t="s">
        <v>10707</v>
      </c>
      <c r="C10759">
        <v>2010</v>
      </c>
      <c r="D10759">
        <v>11</v>
      </c>
      <c r="E10759" t="s">
        <v>18</v>
      </c>
      <c r="F10759">
        <v>424</v>
      </c>
      <c r="G10759" t="s">
        <v>10</v>
      </c>
    </row>
    <row r="10760" spans="1:7" x14ac:dyDescent="0.3">
      <c r="A10760" t="s">
        <v>10789</v>
      </c>
      <c r="B10760" t="s">
        <v>10707</v>
      </c>
      <c r="C10760">
        <v>2010</v>
      </c>
      <c r="D10760">
        <v>9</v>
      </c>
      <c r="E10760" t="s">
        <v>71</v>
      </c>
      <c r="F10760">
        <v>77</v>
      </c>
      <c r="G10760" t="s">
        <v>10</v>
      </c>
    </row>
    <row r="10761" spans="1:7" x14ac:dyDescent="0.3">
      <c r="A10761" t="s">
        <v>10790</v>
      </c>
      <c r="B10761" t="s">
        <v>10707</v>
      </c>
      <c r="C10761">
        <v>2010</v>
      </c>
      <c r="D10761">
        <v>5</v>
      </c>
      <c r="E10761" t="s">
        <v>9</v>
      </c>
      <c r="F10761">
        <v>85</v>
      </c>
      <c r="G10761" t="s">
        <v>10</v>
      </c>
    </row>
    <row r="10762" spans="1:7" x14ac:dyDescent="0.3">
      <c r="A10762" t="s">
        <v>10791</v>
      </c>
      <c r="B10762" t="s">
        <v>10707</v>
      </c>
      <c r="C10762">
        <v>2010</v>
      </c>
      <c r="D10762">
        <v>9</v>
      </c>
      <c r="E10762" t="s">
        <v>18</v>
      </c>
      <c r="F10762">
        <v>46</v>
      </c>
      <c r="G10762" t="s">
        <v>10</v>
      </c>
    </row>
    <row r="10763" spans="1:7" x14ac:dyDescent="0.3">
      <c r="A10763" t="s">
        <v>10792</v>
      </c>
      <c r="B10763" t="s">
        <v>10707</v>
      </c>
      <c r="C10763">
        <v>2010</v>
      </c>
      <c r="D10763">
        <v>9</v>
      </c>
      <c r="E10763" t="s">
        <v>71</v>
      </c>
      <c r="F10763">
        <v>309</v>
      </c>
      <c r="G10763" t="s">
        <v>10</v>
      </c>
    </row>
    <row r="10764" spans="1:7" x14ac:dyDescent="0.3">
      <c r="A10764" t="s">
        <v>10793</v>
      </c>
      <c r="B10764" t="s">
        <v>10707</v>
      </c>
      <c r="C10764">
        <v>2010</v>
      </c>
      <c r="D10764">
        <v>10</v>
      </c>
      <c r="E10764" t="s">
        <v>18</v>
      </c>
      <c r="F10764">
        <v>395</v>
      </c>
      <c r="G10764" t="s">
        <v>10</v>
      </c>
    </row>
    <row r="10765" spans="1:7" x14ac:dyDescent="0.3">
      <c r="A10765" t="s">
        <v>10794</v>
      </c>
      <c r="B10765" t="s">
        <v>10707</v>
      </c>
      <c r="C10765">
        <v>2010</v>
      </c>
      <c r="D10765">
        <v>9</v>
      </c>
      <c r="E10765" t="s">
        <v>9</v>
      </c>
      <c r="F10765">
        <v>322</v>
      </c>
      <c r="G10765" t="s">
        <v>10</v>
      </c>
    </row>
    <row r="10766" spans="1:7" x14ac:dyDescent="0.3">
      <c r="A10766" t="s">
        <v>10795</v>
      </c>
      <c r="B10766" t="s">
        <v>10707</v>
      </c>
      <c r="C10766">
        <v>2010</v>
      </c>
      <c r="D10766">
        <v>10</v>
      </c>
      <c r="E10766" t="s">
        <v>9</v>
      </c>
      <c r="F10766">
        <v>11</v>
      </c>
      <c r="G10766" t="s">
        <v>10</v>
      </c>
    </row>
    <row r="10767" spans="1:7" x14ac:dyDescent="0.3">
      <c r="A10767" t="s">
        <v>10796</v>
      </c>
      <c r="B10767" t="s">
        <v>10707</v>
      </c>
      <c r="C10767">
        <v>2010</v>
      </c>
      <c r="D10767">
        <v>9</v>
      </c>
      <c r="E10767" t="s">
        <v>80</v>
      </c>
      <c r="F10767">
        <v>12</v>
      </c>
      <c r="G10767" t="s">
        <v>10</v>
      </c>
    </row>
    <row r="10768" spans="1:7" x14ac:dyDescent="0.3">
      <c r="A10768" t="s">
        <v>10797</v>
      </c>
      <c r="B10768" t="s">
        <v>10707</v>
      </c>
      <c r="C10768">
        <v>2011</v>
      </c>
      <c r="D10768">
        <v>2</v>
      </c>
      <c r="E10768" t="s">
        <v>18</v>
      </c>
      <c r="F10768">
        <v>252</v>
      </c>
      <c r="G10768" t="s">
        <v>10</v>
      </c>
    </row>
    <row r="10769" spans="1:7" x14ac:dyDescent="0.3">
      <c r="A10769" t="s">
        <v>10798</v>
      </c>
      <c r="B10769" t="s">
        <v>10707</v>
      </c>
      <c r="C10769">
        <v>2010</v>
      </c>
      <c r="D10769">
        <v>10</v>
      </c>
      <c r="E10769" t="s">
        <v>18</v>
      </c>
      <c r="F10769">
        <v>20</v>
      </c>
      <c r="G10769" t="s">
        <v>10</v>
      </c>
    </row>
    <row r="10770" spans="1:7" x14ac:dyDescent="0.3">
      <c r="A10770" t="s">
        <v>10799</v>
      </c>
      <c r="B10770" t="s">
        <v>10707</v>
      </c>
      <c r="C10770">
        <v>2010</v>
      </c>
      <c r="D10770">
        <v>12</v>
      </c>
      <c r="E10770" t="s">
        <v>18</v>
      </c>
      <c r="F10770">
        <v>114</v>
      </c>
      <c r="G10770" t="s">
        <v>10</v>
      </c>
    </row>
    <row r="10771" spans="1:7" x14ac:dyDescent="0.3">
      <c r="A10771" t="s">
        <v>10800</v>
      </c>
      <c r="B10771" t="s">
        <v>10707</v>
      </c>
      <c r="C10771">
        <v>2010</v>
      </c>
      <c r="D10771">
        <v>10</v>
      </c>
      <c r="E10771" t="s">
        <v>71</v>
      </c>
      <c r="F10771">
        <v>150</v>
      </c>
      <c r="G10771" t="s">
        <v>10</v>
      </c>
    </row>
    <row r="10772" spans="1:7" x14ac:dyDescent="0.3">
      <c r="A10772" t="s">
        <v>10801</v>
      </c>
      <c r="B10772" t="s">
        <v>10707</v>
      </c>
      <c r="C10772">
        <v>2011</v>
      </c>
      <c r="D10772">
        <v>2</v>
      </c>
      <c r="E10772" t="s">
        <v>9</v>
      </c>
      <c r="F10772">
        <v>50</v>
      </c>
      <c r="G10772" t="s">
        <v>10</v>
      </c>
    </row>
    <row r="10773" spans="1:7" x14ac:dyDescent="0.3">
      <c r="A10773" t="s">
        <v>10802</v>
      </c>
      <c r="B10773" t="s">
        <v>10707</v>
      </c>
      <c r="C10773">
        <v>2011</v>
      </c>
      <c r="D10773">
        <v>3</v>
      </c>
      <c r="E10773" t="s">
        <v>9</v>
      </c>
      <c r="F10773">
        <v>37</v>
      </c>
      <c r="G10773" t="s">
        <v>10</v>
      </c>
    </row>
    <row r="10774" spans="1:7" x14ac:dyDescent="0.3">
      <c r="A10774" t="s">
        <v>10803</v>
      </c>
      <c r="B10774" t="s">
        <v>10707</v>
      </c>
      <c r="C10774">
        <v>2011</v>
      </c>
      <c r="D10774">
        <v>6</v>
      </c>
      <c r="E10774" t="s">
        <v>80</v>
      </c>
      <c r="F10774">
        <v>222</v>
      </c>
      <c r="G10774" t="s">
        <v>473</v>
      </c>
    </row>
    <row r="10775" spans="1:7" x14ac:dyDescent="0.3">
      <c r="A10775" t="s">
        <v>10804</v>
      </c>
      <c r="B10775" t="s">
        <v>10707</v>
      </c>
      <c r="C10775">
        <v>2011</v>
      </c>
      <c r="D10775">
        <v>4</v>
      </c>
      <c r="E10775" t="s">
        <v>9</v>
      </c>
      <c r="F10775">
        <v>100</v>
      </c>
      <c r="G10775" t="s">
        <v>10</v>
      </c>
    </row>
    <row r="10776" spans="1:7" x14ac:dyDescent="0.3">
      <c r="A10776" t="s">
        <v>10805</v>
      </c>
      <c r="B10776" t="s">
        <v>10707</v>
      </c>
      <c r="C10776">
        <v>2011</v>
      </c>
      <c r="D10776">
        <v>5</v>
      </c>
      <c r="E10776" t="s">
        <v>80</v>
      </c>
      <c r="F10776">
        <v>93</v>
      </c>
      <c r="G10776" t="s">
        <v>10</v>
      </c>
    </row>
    <row r="10777" spans="1:7" x14ac:dyDescent="0.3">
      <c r="A10777" t="s">
        <v>10806</v>
      </c>
      <c r="B10777" t="s">
        <v>10707</v>
      </c>
      <c r="C10777">
        <v>2011</v>
      </c>
      <c r="D10777">
        <v>5</v>
      </c>
      <c r="E10777" t="s">
        <v>18</v>
      </c>
      <c r="F10777">
        <v>255</v>
      </c>
      <c r="G10777" t="s">
        <v>10</v>
      </c>
    </row>
    <row r="10778" spans="1:7" x14ac:dyDescent="0.3">
      <c r="A10778" t="s">
        <v>10807</v>
      </c>
      <c r="B10778" t="s">
        <v>10707</v>
      </c>
      <c r="C10778">
        <v>2011</v>
      </c>
      <c r="D10778">
        <v>4</v>
      </c>
      <c r="E10778" t="s">
        <v>9</v>
      </c>
      <c r="F10778">
        <v>193</v>
      </c>
      <c r="G10778" t="s">
        <v>10</v>
      </c>
    </row>
    <row r="10779" spans="1:7" x14ac:dyDescent="0.3">
      <c r="A10779" t="s">
        <v>10808</v>
      </c>
      <c r="B10779" t="s">
        <v>10707</v>
      </c>
      <c r="C10779">
        <v>2011</v>
      </c>
      <c r="D10779">
        <v>4</v>
      </c>
      <c r="E10779" t="s">
        <v>9</v>
      </c>
      <c r="F10779">
        <v>149</v>
      </c>
      <c r="G10779" t="s">
        <v>10</v>
      </c>
    </row>
    <row r="10780" spans="1:7" x14ac:dyDescent="0.3">
      <c r="A10780" t="s">
        <v>10809</v>
      </c>
      <c r="B10780" t="s">
        <v>10707</v>
      </c>
      <c r="C10780">
        <v>2011</v>
      </c>
      <c r="D10780">
        <v>6</v>
      </c>
      <c r="E10780" t="s">
        <v>9</v>
      </c>
      <c r="F10780">
        <v>168</v>
      </c>
      <c r="G10780" t="s">
        <v>10</v>
      </c>
    </row>
    <row r="10781" spans="1:7" x14ac:dyDescent="0.3">
      <c r="A10781" t="s">
        <v>10810</v>
      </c>
      <c r="B10781" t="s">
        <v>10707</v>
      </c>
      <c r="C10781">
        <v>2011</v>
      </c>
      <c r="D10781">
        <v>6</v>
      </c>
      <c r="E10781" t="s">
        <v>80</v>
      </c>
      <c r="F10781">
        <v>51</v>
      </c>
      <c r="G10781" t="s">
        <v>10</v>
      </c>
    </row>
    <row r="10782" spans="1:7" x14ac:dyDescent="0.3">
      <c r="A10782" t="s">
        <v>10811</v>
      </c>
      <c r="B10782" t="s">
        <v>10707</v>
      </c>
      <c r="C10782">
        <v>2011</v>
      </c>
      <c r="D10782">
        <v>10</v>
      </c>
      <c r="E10782" t="s">
        <v>18</v>
      </c>
      <c r="F10782">
        <v>13</v>
      </c>
      <c r="G10782" t="s">
        <v>10</v>
      </c>
    </row>
    <row r="10783" spans="1:7" x14ac:dyDescent="0.3">
      <c r="A10783" t="s">
        <v>10812</v>
      </c>
      <c r="B10783" t="s">
        <v>10707</v>
      </c>
      <c r="C10783">
        <v>2011</v>
      </c>
      <c r="D10783">
        <v>8</v>
      </c>
      <c r="E10783" t="s">
        <v>9</v>
      </c>
      <c r="F10783">
        <v>48</v>
      </c>
      <c r="G10783" t="s">
        <v>10</v>
      </c>
    </row>
    <row r="10784" spans="1:7" x14ac:dyDescent="0.3">
      <c r="A10784" t="s">
        <v>10813</v>
      </c>
      <c r="B10784" t="s">
        <v>10707</v>
      </c>
      <c r="C10784">
        <v>2011</v>
      </c>
      <c r="D10784">
        <v>8</v>
      </c>
      <c r="E10784" t="s">
        <v>9</v>
      </c>
      <c r="F10784">
        <v>58</v>
      </c>
      <c r="G10784" t="s">
        <v>10</v>
      </c>
    </row>
    <row r="10785" spans="1:7" x14ac:dyDescent="0.3">
      <c r="A10785" t="s">
        <v>10814</v>
      </c>
      <c r="B10785" t="s">
        <v>10707</v>
      </c>
      <c r="C10785">
        <v>2011</v>
      </c>
      <c r="D10785">
        <v>9</v>
      </c>
      <c r="E10785" t="s">
        <v>9</v>
      </c>
      <c r="F10785">
        <v>271</v>
      </c>
      <c r="G10785" t="s">
        <v>10</v>
      </c>
    </row>
    <row r="10786" spans="1:7" x14ac:dyDescent="0.3">
      <c r="A10786" t="s">
        <v>10815</v>
      </c>
      <c r="B10786" t="s">
        <v>10707</v>
      </c>
      <c r="C10786">
        <v>2011</v>
      </c>
      <c r="D10786">
        <v>10</v>
      </c>
      <c r="E10786" t="s">
        <v>9</v>
      </c>
      <c r="F10786">
        <v>202</v>
      </c>
      <c r="G10786" t="s">
        <v>10</v>
      </c>
    </row>
    <row r="10787" spans="1:7" x14ac:dyDescent="0.3">
      <c r="A10787" t="s">
        <v>10816</v>
      </c>
      <c r="B10787" t="s">
        <v>10707</v>
      </c>
      <c r="C10787">
        <v>2011</v>
      </c>
      <c r="D10787">
        <v>9</v>
      </c>
      <c r="E10787" t="s">
        <v>9</v>
      </c>
      <c r="F10787">
        <v>61</v>
      </c>
      <c r="G10787" t="s">
        <v>10</v>
      </c>
    </row>
    <row r="10788" spans="1:7" x14ac:dyDescent="0.3">
      <c r="A10788" t="s">
        <v>10817</v>
      </c>
      <c r="B10788" t="s">
        <v>10707</v>
      </c>
      <c r="C10788">
        <v>2011</v>
      </c>
      <c r="D10788">
        <v>10</v>
      </c>
      <c r="E10788" t="s">
        <v>9</v>
      </c>
      <c r="F10788">
        <v>580</v>
      </c>
      <c r="G10788" t="s">
        <v>10</v>
      </c>
    </row>
    <row r="10789" spans="1:7" x14ac:dyDescent="0.3">
      <c r="A10789" t="s">
        <v>10818</v>
      </c>
      <c r="B10789" t="s">
        <v>10707</v>
      </c>
      <c r="C10789">
        <v>2011</v>
      </c>
      <c r="D10789">
        <v>8</v>
      </c>
      <c r="E10789" t="s">
        <v>18</v>
      </c>
      <c r="F10789">
        <v>28</v>
      </c>
      <c r="G10789" t="s">
        <v>10</v>
      </c>
    </row>
    <row r="10790" spans="1:7" x14ac:dyDescent="0.3">
      <c r="A10790" t="s">
        <v>10819</v>
      </c>
      <c r="B10790" t="s">
        <v>10707</v>
      </c>
      <c r="C10790">
        <v>2011</v>
      </c>
      <c r="D10790">
        <v>11</v>
      </c>
      <c r="E10790" t="s">
        <v>18</v>
      </c>
      <c r="F10790">
        <v>307</v>
      </c>
      <c r="G10790" t="s">
        <v>10</v>
      </c>
    </row>
    <row r="10791" spans="1:7" x14ac:dyDescent="0.3">
      <c r="A10791" t="s">
        <v>10820</v>
      </c>
      <c r="B10791" t="s">
        <v>10707</v>
      </c>
      <c r="C10791">
        <v>2011</v>
      </c>
      <c r="D10791">
        <v>11</v>
      </c>
      <c r="E10791" t="s">
        <v>18</v>
      </c>
      <c r="F10791">
        <v>326</v>
      </c>
      <c r="G10791" t="s">
        <v>10</v>
      </c>
    </row>
    <row r="10792" spans="1:7" x14ac:dyDescent="0.3">
      <c r="A10792" t="s">
        <v>10821</v>
      </c>
      <c r="B10792" t="s">
        <v>10707</v>
      </c>
      <c r="C10792">
        <v>2011</v>
      </c>
      <c r="D10792">
        <v>10</v>
      </c>
      <c r="E10792" t="s">
        <v>9</v>
      </c>
      <c r="F10792">
        <v>8</v>
      </c>
      <c r="G10792" t="s">
        <v>10</v>
      </c>
    </row>
    <row r="10793" spans="1:7" x14ac:dyDescent="0.3">
      <c r="A10793" t="s">
        <v>10822</v>
      </c>
      <c r="B10793" t="s">
        <v>10707</v>
      </c>
      <c r="C10793">
        <v>2010</v>
      </c>
      <c r="D10793">
        <v>4</v>
      </c>
      <c r="E10793" t="s">
        <v>80</v>
      </c>
      <c r="F10793">
        <v>19</v>
      </c>
      <c r="G10793" t="s">
        <v>10</v>
      </c>
    </row>
    <row r="10794" spans="1:7" x14ac:dyDescent="0.3">
      <c r="A10794" t="s">
        <v>10823</v>
      </c>
      <c r="B10794" t="s">
        <v>10707</v>
      </c>
      <c r="C10794">
        <v>2012</v>
      </c>
      <c r="D10794">
        <v>1</v>
      </c>
      <c r="E10794" t="s">
        <v>9</v>
      </c>
      <c r="F10794">
        <v>61</v>
      </c>
      <c r="G10794" t="s">
        <v>10</v>
      </c>
    </row>
    <row r="10795" spans="1:7" x14ac:dyDescent="0.3">
      <c r="A10795" t="s">
        <v>10824</v>
      </c>
      <c r="B10795" t="s">
        <v>10707</v>
      </c>
      <c r="C10795">
        <v>2012</v>
      </c>
      <c r="D10795">
        <v>1</v>
      </c>
      <c r="E10795" t="s">
        <v>9</v>
      </c>
      <c r="F10795">
        <v>294</v>
      </c>
      <c r="G10795" t="s">
        <v>473</v>
      </c>
    </row>
    <row r="10796" spans="1:7" x14ac:dyDescent="0.3">
      <c r="A10796" t="s">
        <v>10825</v>
      </c>
      <c r="B10796" t="s">
        <v>10707</v>
      </c>
      <c r="C10796">
        <v>2012</v>
      </c>
      <c r="D10796">
        <v>5</v>
      </c>
      <c r="E10796" t="s">
        <v>71</v>
      </c>
      <c r="F10796">
        <v>65</v>
      </c>
      <c r="G10796" t="s">
        <v>10</v>
      </c>
    </row>
    <row r="10797" spans="1:7" x14ac:dyDescent="0.3">
      <c r="A10797" t="s">
        <v>10826</v>
      </c>
      <c r="B10797" t="s">
        <v>10707</v>
      </c>
      <c r="C10797">
        <v>2012</v>
      </c>
      <c r="D10797">
        <v>2</v>
      </c>
      <c r="E10797" t="s">
        <v>9</v>
      </c>
      <c r="F10797">
        <v>438</v>
      </c>
      <c r="G10797" t="s">
        <v>10</v>
      </c>
    </row>
    <row r="10798" spans="1:7" x14ac:dyDescent="0.3">
      <c r="A10798" t="s">
        <v>10827</v>
      </c>
      <c r="B10798" t="s">
        <v>10707</v>
      </c>
      <c r="C10798">
        <v>2012</v>
      </c>
      <c r="D10798">
        <v>3</v>
      </c>
      <c r="E10798" t="s">
        <v>9</v>
      </c>
      <c r="F10798">
        <v>434</v>
      </c>
      <c r="G10798" t="s">
        <v>10</v>
      </c>
    </row>
    <row r="10799" spans="1:7" x14ac:dyDescent="0.3">
      <c r="A10799" t="s">
        <v>10828</v>
      </c>
      <c r="B10799" t="s">
        <v>10707</v>
      </c>
      <c r="C10799">
        <v>2012</v>
      </c>
      <c r="D10799">
        <v>5</v>
      </c>
      <c r="E10799" t="s">
        <v>18</v>
      </c>
      <c r="F10799">
        <v>463</v>
      </c>
      <c r="G10799" t="s">
        <v>10</v>
      </c>
    </row>
    <row r="10800" spans="1:7" x14ac:dyDescent="0.3">
      <c r="A10800" t="s">
        <v>10829</v>
      </c>
      <c r="B10800" t="s">
        <v>10707</v>
      </c>
      <c r="C10800">
        <v>2012</v>
      </c>
      <c r="D10800">
        <v>6</v>
      </c>
      <c r="E10800" t="s">
        <v>9</v>
      </c>
      <c r="F10800">
        <v>17</v>
      </c>
      <c r="G10800" t="s">
        <v>10</v>
      </c>
    </row>
    <row r="10801" spans="1:7" x14ac:dyDescent="0.3">
      <c r="A10801" t="s">
        <v>10830</v>
      </c>
      <c r="B10801" t="s">
        <v>10707</v>
      </c>
      <c r="C10801">
        <v>2012</v>
      </c>
      <c r="D10801">
        <v>2</v>
      </c>
      <c r="E10801" t="s">
        <v>9</v>
      </c>
      <c r="F10801">
        <v>160</v>
      </c>
      <c r="G10801" t="s">
        <v>10</v>
      </c>
    </row>
    <row r="10802" spans="1:7" x14ac:dyDescent="0.3">
      <c r="A10802" t="s">
        <v>10831</v>
      </c>
      <c r="B10802" t="s">
        <v>10707</v>
      </c>
      <c r="C10802">
        <v>2012</v>
      </c>
      <c r="D10802">
        <v>3</v>
      </c>
      <c r="E10802" t="s">
        <v>9</v>
      </c>
      <c r="F10802">
        <v>64</v>
      </c>
      <c r="G10802" t="s">
        <v>10</v>
      </c>
    </row>
    <row r="10803" spans="1:7" x14ac:dyDescent="0.3">
      <c r="A10803" t="s">
        <v>10832</v>
      </c>
      <c r="B10803" t="s">
        <v>10707</v>
      </c>
      <c r="C10803">
        <v>2012</v>
      </c>
      <c r="D10803">
        <v>2</v>
      </c>
      <c r="E10803" t="s">
        <v>9</v>
      </c>
      <c r="F10803">
        <v>12</v>
      </c>
      <c r="G10803" t="s">
        <v>10</v>
      </c>
    </row>
    <row r="10804" spans="1:7" x14ac:dyDescent="0.3">
      <c r="A10804" t="s">
        <v>10833</v>
      </c>
      <c r="B10804" t="s">
        <v>10707</v>
      </c>
      <c r="C10804">
        <v>2012</v>
      </c>
      <c r="D10804">
        <v>4</v>
      </c>
      <c r="E10804" t="s">
        <v>80</v>
      </c>
      <c r="F10804">
        <v>39</v>
      </c>
      <c r="G10804" t="s">
        <v>10</v>
      </c>
    </row>
    <row r="10805" spans="1:7" x14ac:dyDescent="0.3">
      <c r="A10805" t="s">
        <v>10834</v>
      </c>
      <c r="B10805" t="s">
        <v>10707</v>
      </c>
      <c r="C10805">
        <v>2012</v>
      </c>
      <c r="D10805">
        <v>4</v>
      </c>
      <c r="E10805" t="s">
        <v>9</v>
      </c>
      <c r="F10805">
        <v>1</v>
      </c>
      <c r="G10805" t="s">
        <v>50</v>
      </c>
    </row>
    <row r="10806" spans="1:7" x14ac:dyDescent="0.3">
      <c r="A10806" t="s">
        <v>10835</v>
      </c>
      <c r="B10806" t="s">
        <v>10707</v>
      </c>
      <c r="C10806">
        <v>2012</v>
      </c>
      <c r="D10806">
        <v>6</v>
      </c>
      <c r="E10806" t="s">
        <v>80</v>
      </c>
      <c r="F10806">
        <v>32</v>
      </c>
      <c r="G10806" t="s">
        <v>10</v>
      </c>
    </row>
    <row r="10807" spans="1:7" x14ac:dyDescent="0.3">
      <c r="A10807" t="s">
        <v>10836</v>
      </c>
      <c r="B10807" t="s">
        <v>10707</v>
      </c>
      <c r="C10807">
        <v>2012</v>
      </c>
      <c r="D10807">
        <v>4</v>
      </c>
      <c r="E10807" t="s">
        <v>9</v>
      </c>
      <c r="F10807">
        <v>39</v>
      </c>
      <c r="G10807" t="s">
        <v>10</v>
      </c>
    </row>
    <row r="10808" spans="1:7" x14ac:dyDescent="0.3">
      <c r="A10808" t="s">
        <v>10837</v>
      </c>
      <c r="B10808" t="s">
        <v>10707</v>
      </c>
      <c r="C10808">
        <v>2012</v>
      </c>
      <c r="D10808">
        <v>5</v>
      </c>
      <c r="E10808" t="s">
        <v>80</v>
      </c>
      <c r="F10808">
        <v>60</v>
      </c>
      <c r="G10808" t="s">
        <v>473</v>
      </c>
    </row>
    <row r="10809" spans="1:7" x14ac:dyDescent="0.3">
      <c r="A10809" t="s">
        <v>10838</v>
      </c>
      <c r="B10809" t="s">
        <v>10707</v>
      </c>
      <c r="C10809">
        <v>2012</v>
      </c>
      <c r="D10809">
        <v>12</v>
      </c>
      <c r="E10809" t="s">
        <v>9</v>
      </c>
      <c r="F10809">
        <v>32</v>
      </c>
      <c r="G10809" t="s">
        <v>10</v>
      </c>
    </row>
    <row r="10810" spans="1:7" x14ac:dyDescent="0.3">
      <c r="A10810" t="s">
        <v>10839</v>
      </c>
      <c r="B10810" t="s">
        <v>10707</v>
      </c>
      <c r="C10810">
        <v>2012</v>
      </c>
      <c r="D10810">
        <v>5</v>
      </c>
      <c r="E10810" t="s">
        <v>18</v>
      </c>
      <c r="F10810">
        <v>872</v>
      </c>
      <c r="G10810" t="s">
        <v>10</v>
      </c>
    </row>
    <row r="10811" spans="1:7" x14ac:dyDescent="0.3">
      <c r="A10811" t="s">
        <v>10840</v>
      </c>
      <c r="B10811" t="s">
        <v>10707</v>
      </c>
      <c r="C10811">
        <v>2012</v>
      </c>
      <c r="D10811">
        <v>4</v>
      </c>
      <c r="E10811" t="s">
        <v>18</v>
      </c>
      <c r="F10811">
        <v>508</v>
      </c>
      <c r="G10811" t="s">
        <v>10</v>
      </c>
    </row>
    <row r="10812" spans="1:7" x14ac:dyDescent="0.3">
      <c r="A10812" t="s">
        <v>10841</v>
      </c>
      <c r="B10812" t="s">
        <v>10707</v>
      </c>
      <c r="C10812">
        <v>2012</v>
      </c>
      <c r="D10812">
        <v>5</v>
      </c>
      <c r="E10812" t="s">
        <v>71</v>
      </c>
      <c r="F10812">
        <v>50</v>
      </c>
      <c r="G10812" t="s">
        <v>10</v>
      </c>
    </row>
    <row r="10813" spans="1:7" x14ac:dyDescent="0.3">
      <c r="A10813" t="s">
        <v>10842</v>
      </c>
      <c r="B10813" t="s">
        <v>10707</v>
      </c>
      <c r="C10813">
        <v>2012</v>
      </c>
      <c r="D10813">
        <v>8</v>
      </c>
      <c r="E10813" t="s">
        <v>18</v>
      </c>
      <c r="F10813">
        <v>425</v>
      </c>
      <c r="G10813" t="s">
        <v>10</v>
      </c>
    </row>
    <row r="10814" spans="1:7" x14ac:dyDescent="0.3">
      <c r="A10814" t="s">
        <v>10843</v>
      </c>
      <c r="B10814" t="s">
        <v>10707</v>
      </c>
      <c r="C10814">
        <v>2012</v>
      </c>
      <c r="D10814">
        <v>5</v>
      </c>
      <c r="E10814" t="s">
        <v>9</v>
      </c>
      <c r="F10814">
        <v>432</v>
      </c>
      <c r="G10814" t="s">
        <v>10</v>
      </c>
    </row>
    <row r="10815" spans="1:7" x14ac:dyDescent="0.3">
      <c r="A10815" t="s">
        <v>10844</v>
      </c>
      <c r="B10815" t="s">
        <v>10707</v>
      </c>
      <c r="C10815">
        <v>2012</v>
      </c>
      <c r="D10815">
        <v>10</v>
      </c>
      <c r="E10815" t="s">
        <v>9</v>
      </c>
      <c r="F10815">
        <v>307</v>
      </c>
      <c r="G10815" t="s">
        <v>10</v>
      </c>
    </row>
    <row r="10816" spans="1:7" x14ac:dyDescent="0.3">
      <c r="A10816" t="s">
        <v>10845</v>
      </c>
      <c r="B10816" t="s">
        <v>10707</v>
      </c>
      <c r="C10816">
        <v>2012</v>
      </c>
      <c r="D10816">
        <v>9</v>
      </c>
      <c r="E10816" t="s">
        <v>80</v>
      </c>
      <c r="F10816">
        <v>36</v>
      </c>
      <c r="G10816" t="s">
        <v>10</v>
      </c>
    </row>
    <row r="10817" spans="1:7" x14ac:dyDescent="0.3">
      <c r="A10817" t="s">
        <v>10846</v>
      </c>
      <c r="B10817" t="s">
        <v>10707</v>
      </c>
      <c r="C10817">
        <v>2012</v>
      </c>
      <c r="D10817">
        <v>7</v>
      </c>
      <c r="E10817" t="s">
        <v>9</v>
      </c>
      <c r="F10817">
        <v>110</v>
      </c>
      <c r="G10817" t="s">
        <v>10</v>
      </c>
    </row>
    <row r="10818" spans="1:7" x14ac:dyDescent="0.3">
      <c r="A10818" t="s">
        <v>10847</v>
      </c>
      <c r="B10818" t="s">
        <v>10707</v>
      </c>
      <c r="C10818">
        <v>2012</v>
      </c>
      <c r="D10818">
        <v>8</v>
      </c>
      <c r="E10818" t="s">
        <v>18</v>
      </c>
      <c r="F10818">
        <v>187</v>
      </c>
      <c r="G10818" t="s">
        <v>10</v>
      </c>
    </row>
    <row r="10819" spans="1:7" x14ac:dyDescent="0.3">
      <c r="A10819" t="s">
        <v>10848</v>
      </c>
      <c r="B10819" t="s">
        <v>10707</v>
      </c>
      <c r="C10819">
        <v>2012</v>
      </c>
      <c r="D10819">
        <v>8</v>
      </c>
      <c r="E10819" t="s">
        <v>9</v>
      </c>
      <c r="F10819">
        <v>349</v>
      </c>
      <c r="G10819" t="s">
        <v>50</v>
      </c>
    </row>
    <row r="10820" spans="1:7" x14ac:dyDescent="0.3">
      <c r="A10820" t="s">
        <v>10849</v>
      </c>
      <c r="B10820" t="s">
        <v>10707</v>
      </c>
      <c r="C10820">
        <v>2012</v>
      </c>
      <c r="D10820">
        <v>8</v>
      </c>
      <c r="E10820" t="s">
        <v>9</v>
      </c>
      <c r="F10820">
        <v>157</v>
      </c>
      <c r="G10820" t="s">
        <v>10</v>
      </c>
    </row>
    <row r="10821" spans="1:7" x14ac:dyDescent="0.3">
      <c r="A10821" t="s">
        <v>10850</v>
      </c>
      <c r="B10821" t="s">
        <v>10707</v>
      </c>
      <c r="C10821">
        <v>2012</v>
      </c>
      <c r="D10821">
        <v>7</v>
      </c>
      <c r="E10821" t="s">
        <v>80</v>
      </c>
      <c r="F10821">
        <v>49</v>
      </c>
      <c r="G10821" t="s">
        <v>473</v>
      </c>
    </row>
    <row r="10822" spans="1:7" x14ac:dyDescent="0.3">
      <c r="A10822" t="s">
        <v>10851</v>
      </c>
      <c r="B10822" t="s">
        <v>10707</v>
      </c>
      <c r="C10822">
        <v>2012</v>
      </c>
      <c r="D10822">
        <v>8</v>
      </c>
      <c r="E10822" t="s">
        <v>9</v>
      </c>
      <c r="F10822">
        <v>316</v>
      </c>
      <c r="G10822" t="s">
        <v>10</v>
      </c>
    </row>
    <row r="10823" spans="1:7" x14ac:dyDescent="0.3">
      <c r="A10823" t="s">
        <v>10852</v>
      </c>
      <c r="B10823" t="s">
        <v>10707</v>
      </c>
      <c r="C10823">
        <v>2012</v>
      </c>
      <c r="D10823">
        <v>11</v>
      </c>
      <c r="E10823" t="s">
        <v>80</v>
      </c>
      <c r="F10823">
        <v>97</v>
      </c>
      <c r="G10823" t="s">
        <v>10</v>
      </c>
    </row>
    <row r="10824" spans="1:7" x14ac:dyDescent="0.3">
      <c r="A10824" t="s">
        <v>10853</v>
      </c>
      <c r="B10824" t="s">
        <v>10707</v>
      </c>
      <c r="C10824">
        <v>2012</v>
      </c>
      <c r="D10824">
        <v>9</v>
      </c>
      <c r="E10824" t="s">
        <v>9</v>
      </c>
      <c r="F10824">
        <v>343</v>
      </c>
      <c r="G10824" t="s">
        <v>50</v>
      </c>
    </row>
    <row r="10825" spans="1:7" x14ac:dyDescent="0.3">
      <c r="A10825" t="s">
        <v>10854</v>
      </c>
      <c r="B10825" t="s">
        <v>10707</v>
      </c>
      <c r="C10825">
        <v>2012</v>
      </c>
      <c r="D10825">
        <v>10</v>
      </c>
      <c r="E10825" t="s">
        <v>18</v>
      </c>
      <c r="F10825">
        <v>381</v>
      </c>
      <c r="G10825" t="s">
        <v>10</v>
      </c>
    </row>
    <row r="10826" spans="1:7" x14ac:dyDescent="0.3">
      <c r="A10826" t="s">
        <v>10855</v>
      </c>
      <c r="B10826" t="s">
        <v>10707</v>
      </c>
      <c r="C10826">
        <v>2012</v>
      </c>
      <c r="D10826">
        <v>6</v>
      </c>
      <c r="E10826" t="s">
        <v>9</v>
      </c>
      <c r="F10826">
        <v>100</v>
      </c>
      <c r="G10826" t="s">
        <v>10</v>
      </c>
    </row>
    <row r="10827" spans="1:7" x14ac:dyDescent="0.3">
      <c r="A10827" t="s">
        <v>10856</v>
      </c>
      <c r="B10827" t="s">
        <v>10707</v>
      </c>
      <c r="C10827">
        <v>2012</v>
      </c>
      <c r="D10827">
        <v>11</v>
      </c>
      <c r="E10827" t="s">
        <v>18</v>
      </c>
      <c r="F10827">
        <v>395</v>
      </c>
      <c r="G10827" t="s">
        <v>10</v>
      </c>
    </row>
    <row r="10828" spans="1:7" x14ac:dyDescent="0.3">
      <c r="A10828" t="s">
        <v>10857</v>
      </c>
      <c r="B10828" t="s">
        <v>10707</v>
      </c>
      <c r="C10828">
        <v>2012</v>
      </c>
      <c r="D10828">
        <v>11</v>
      </c>
      <c r="E10828" t="s">
        <v>18</v>
      </c>
      <c r="F10828">
        <v>636</v>
      </c>
      <c r="G10828" t="s">
        <v>10</v>
      </c>
    </row>
    <row r="10829" spans="1:7" x14ac:dyDescent="0.3">
      <c r="A10829" t="s">
        <v>10858</v>
      </c>
      <c r="B10829" t="s">
        <v>10707</v>
      </c>
      <c r="C10829">
        <v>2013</v>
      </c>
      <c r="D10829">
        <v>3</v>
      </c>
      <c r="E10829" t="s">
        <v>18</v>
      </c>
      <c r="F10829">
        <v>39</v>
      </c>
      <c r="G10829" t="s">
        <v>10</v>
      </c>
    </row>
    <row r="10830" spans="1:7" x14ac:dyDescent="0.3">
      <c r="A10830" t="s">
        <v>10859</v>
      </c>
      <c r="B10830" t="s">
        <v>10707</v>
      </c>
      <c r="C10830">
        <v>2012</v>
      </c>
      <c r="D10830">
        <v>1</v>
      </c>
      <c r="E10830" t="s">
        <v>9</v>
      </c>
      <c r="F10830">
        <v>19</v>
      </c>
      <c r="G10830" t="s">
        <v>50</v>
      </c>
    </row>
    <row r="10831" spans="1:7" x14ac:dyDescent="0.3">
      <c r="A10831" t="s">
        <v>10860</v>
      </c>
      <c r="B10831" t="s">
        <v>10707</v>
      </c>
      <c r="C10831">
        <v>2012</v>
      </c>
      <c r="D10831">
        <v>11</v>
      </c>
      <c r="E10831" t="s">
        <v>80</v>
      </c>
      <c r="F10831">
        <v>67</v>
      </c>
      <c r="G10831" t="s">
        <v>10</v>
      </c>
    </row>
    <row r="10832" spans="1:7" x14ac:dyDescent="0.3">
      <c r="A10832" t="s">
        <v>10861</v>
      </c>
      <c r="B10832" t="s">
        <v>10707</v>
      </c>
      <c r="C10832">
        <v>2012</v>
      </c>
      <c r="D10832">
        <v>10</v>
      </c>
      <c r="E10832" t="s">
        <v>80</v>
      </c>
      <c r="F10832">
        <v>57</v>
      </c>
      <c r="G10832" t="s">
        <v>10</v>
      </c>
    </row>
    <row r="10833" spans="1:7" x14ac:dyDescent="0.3">
      <c r="A10833" t="s">
        <v>10862</v>
      </c>
      <c r="B10833" t="s">
        <v>10707</v>
      </c>
      <c r="C10833">
        <v>2012</v>
      </c>
      <c r="D10833">
        <v>12</v>
      </c>
      <c r="E10833" t="s">
        <v>9</v>
      </c>
      <c r="F10833">
        <v>88</v>
      </c>
      <c r="G10833" t="s">
        <v>10</v>
      </c>
    </row>
    <row r="10834" spans="1:7" x14ac:dyDescent="0.3">
      <c r="A10834" t="s">
        <v>10863</v>
      </c>
      <c r="B10834" t="s">
        <v>10707</v>
      </c>
      <c r="C10834">
        <v>2012</v>
      </c>
      <c r="D10834">
        <v>12</v>
      </c>
      <c r="E10834" t="s">
        <v>18</v>
      </c>
      <c r="F10834">
        <v>506</v>
      </c>
      <c r="G10834" t="s">
        <v>10</v>
      </c>
    </row>
    <row r="10835" spans="1:7" x14ac:dyDescent="0.3">
      <c r="A10835" t="s">
        <v>10864</v>
      </c>
      <c r="B10835" t="s">
        <v>10707</v>
      </c>
      <c r="C10835">
        <v>2012</v>
      </c>
      <c r="D10835">
        <v>12</v>
      </c>
      <c r="E10835" t="s">
        <v>18</v>
      </c>
      <c r="F10835">
        <v>419</v>
      </c>
      <c r="G10835" t="s">
        <v>10</v>
      </c>
    </row>
    <row r="10836" spans="1:7" x14ac:dyDescent="0.3">
      <c r="A10836" t="s">
        <v>10865</v>
      </c>
      <c r="B10836" t="s">
        <v>10707</v>
      </c>
      <c r="C10836">
        <v>2013</v>
      </c>
      <c r="D10836">
        <v>6</v>
      </c>
      <c r="E10836" t="s">
        <v>18</v>
      </c>
      <c r="F10836">
        <v>478</v>
      </c>
      <c r="G10836" t="s">
        <v>10</v>
      </c>
    </row>
    <row r="10837" spans="1:7" x14ac:dyDescent="0.3">
      <c r="A10837" t="s">
        <v>10866</v>
      </c>
      <c r="B10837" t="s">
        <v>10707</v>
      </c>
      <c r="C10837">
        <v>2013</v>
      </c>
      <c r="D10837">
        <v>2</v>
      </c>
      <c r="E10837" t="s">
        <v>9</v>
      </c>
      <c r="F10837">
        <v>240</v>
      </c>
      <c r="G10837" t="s">
        <v>10</v>
      </c>
    </row>
    <row r="10838" spans="1:7" x14ac:dyDescent="0.3">
      <c r="A10838" t="s">
        <v>10867</v>
      </c>
      <c r="B10838" t="s">
        <v>10707</v>
      </c>
      <c r="C10838">
        <v>2013</v>
      </c>
      <c r="D10838">
        <v>2</v>
      </c>
      <c r="E10838" t="s">
        <v>9</v>
      </c>
      <c r="F10838">
        <v>129</v>
      </c>
      <c r="G10838" t="s">
        <v>10</v>
      </c>
    </row>
    <row r="10839" spans="1:7" x14ac:dyDescent="0.3">
      <c r="A10839" t="s">
        <v>10868</v>
      </c>
      <c r="B10839" t="s">
        <v>10707</v>
      </c>
      <c r="C10839">
        <v>2012</v>
      </c>
      <c r="D10839">
        <v>11</v>
      </c>
      <c r="E10839" t="s">
        <v>80</v>
      </c>
      <c r="F10839">
        <v>66</v>
      </c>
      <c r="G10839" t="s">
        <v>473</v>
      </c>
    </row>
    <row r="10840" spans="1:7" x14ac:dyDescent="0.3">
      <c r="A10840" t="s">
        <v>10869</v>
      </c>
      <c r="B10840" t="s">
        <v>10707</v>
      </c>
      <c r="C10840">
        <v>2012</v>
      </c>
      <c r="D10840">
        <v>10</v>
      </c>
      <c r="E10840" t="s">
        <v>14</v>
      </c>
      <c r="F10840">
        <v>186</v>
      </c>
      <c r="G10840" t="s">
        <v>179</v>
      </c>
    </row>
    <row r="10841" spans="1:7" x14ac:dyDescent="0.3">
      <c r="A10841" t="s">
        <v>10870</v>
      </c>
      <c r="B10841" t="s">
        <v>10707</v>
      </c>
      <c r="C10841">
        <v>2013</v>
      </c>
      <c r="D10841">
        <v>4</v>
      </c>
      <c r="E10841" t="s">
        <v>80</v>
      </c>
      <c r="F10841">
        <v>202</v>
      </c>
      <c r="G10841" t="s">
        <v>10</v>
      </c>
    </row>
    <row r="10842" spans="1:7" x14ac:dyDescent="0.3">
      <c r="A10842" t="s">
        <v>10871</v>
      </c>
      <c r="B10842" t="s">
        <v>10707</v>
      </c>
      <c r="C10842">
        <v>2013</v>
      </c>
      <c r="D10842">
        <v>4</v>
      </c>
      <c r="E10842" t="s">
        <v>18</v>
      </c>
      <c r="F10842">
        <v>673</v>
      </c>
      <c r="G10842" t="s">
        <v>10</v>
      </c>
    </row>
    <row r="10843" spans="1:7" x14ac:dyDescent="0.3">
      <c r="A10843" t="s">
        <v>10872</v>
      </c>
      <c r="B10843" t="s">
        <v>10707</v>
      </c>
      <c r="C10843">
        <v>2013</v>
      </c>
      <c r="D10843">
        <v>4</v>
      </c>
      <c r="E10843" t="s">
        <v>9</v>
      </c>
      <c r="F10843">
        <v>567</v>
      </c>
      <c r="G10843" t="s">
        <v>10</v>
      </c>
    </row>
    <row r="10844" spans="1:7" x14ac:dyDescent="0.3">
      <c r="A10844" t="s">
        <v>10873</v>
      </c>
      <c r="B10844" t="s">
        <v>10707</v>
      </c>
      <c r="C10844">
        <v>2013</v>
      </c>
      <c r="D10844">
        <v>3</v>
      </c>
      <c r="E10844" t="s">
        <v>18</v>
      </c>
      <c r="F10844">
        <v>305</v>
      </c>
      <c r="G10844" t="s">
        <v>10</v>
      </c>
    </row>
    <row r="10845" spans="1:7" x14ac:dyDescent="0.3">
      <c r="A10845" t="s">
        <v>10874</v>
      </c>
      <c r="B10845" t="s">
        <v>10707</v>
      </c>
      <c r="C10845">
        <v>2013</v>
      </c>
      <c r="D10845">
        <v>3</v>
      </c>
      <c r="E10845" t="s">
        <v>9</v>
      </c>
      <c r="F10845">
        <v>268</v>
      </c>
      <c r="G10845" t="s">
        <v>50</v>
      </c>
    </row>
    <row r="10846" spans="1:7" x14ac:dyDescent="0.3">
      <c r="A10846" t="s">
        <v>10875</v>
      </c>
      <c r="B10846" t="s">
        <v>10707</v>
      </c>
      <c r="C10846">
        <v>2013</v>
      </c>
      <c r="D10846">
        <v>7</v>
      </c>
      <c r="E10846" t="s">
        <v>80</v>
      </c>
      <c r="F10846">
        <v>19</v>
      </c>
      <c r="G10846" t="s">
        <v>10</v>
      </c>
    </row>
    <row r="10847" spans="1:7" x14ac:dyDescent="0.3">
      <c r="A10847" t="s">
        <v>10876</v>
      </c>
      <c r="B10847" t="s">
        <v>10707</v>
      </c>
      <c r="C10847">
        <v>2013</v>
      </c>
      <c r="D10847">
        <v>3</v>
      </c>
      <c r="E10847" t="s">
        <v>80</v>
      </c>
      <c r="F10847">
        <v>71</v>
      </c>
      <c r="G10847" t="s">
        <v>10</v>
      </c>
    </row>
    <row r="10848" spans="1:7" x14ac:dyDescent="0.3">
      <c r="A10848" t="s">
        <v>10877</v>
      </c>
      <c r="B10848" t="s">
        <v>10707</v>
      </c>
      <c r="C10848">
        <v>2013</v>
      </c>
      <c r="D10848">
        <v>6</v>
      </c>
      <c r="E10848" t="s">
        <v>18</v>
      </c>
      <c r="F10848">
        <v>148</v>
      </c>
      <c r="G10848" t="s">
        <v>10</v>
      </c>
    </row>
    <row r="10849" spans="1:7" x14ac:dyDescent="0.3">
      <c r="A10849" t="s">
        <v>10878</v>
      </c>
      <c r="B10849" t="s">
        <v>10707</v>
      </c>
      <c r="C10849">
        <v>2013</v>
      </c>
      <c r="D10849">
        <v>3</v>
      </c>
      <c r="E10849" t="s">
        <v>18</v>
      </c>
      <c r="F10849">
        <v>311</v>
      </c>
      <c r="G10849" t="s">
        <v>10</v>
      </c>
    </row>
    <row r="10850" spans="1:7" x14ac:dyDescent="0.3">
      <c r="A10850" t="s">
        <v>10879</v>
      </c>
      <c r="B10850" t="s">
        <v>10707</v>
      </c>
      <c r="C10850">
        <v>2013</v>
      </c>
      <c r="D10850">
        <v>5</v>
      </c>
      <c r="E10850" t="s">
        <v>18</v>
      </c>
      <c r="F10850">
        <v>5112</v>
      </c>
      <c r="G10850" t="s">
        <v>50</v>
      </c>
    </row>
    <row r="10851" spans="1:7" x14ac:dyDescent="0.3">
      <c r="A10851" t="s">
        <v>10880</v>
      </c>
      <c r="B10851" t="s">
        <v>10707</v>
      </c>
      <c r="C10851">
        <v>2013</v>
      </c>
      <c r="D10851">
        <v>6</v>
      </c>
      <c r="E10851" t="s">
        <v>9</v>
      </c>
      <c r="F10851">
        <v>158</v>
      </c>
      <c r="G10851" t="s">
        <v>473</v>
      </c>
    </row>
    <row r="10852" spans="1:7" x14ac:dyDescent="0.3">
      <c r="A10852" t="s">
        <v>10881</v>
      </c>
      <c r="B10852" t="s">
        <v>10707</v>
      </c>
      <c r="C10852">
        <v>2013</v>
      </c>
      <c r="D10852">
        <v>5</v>
      </c>
      <c r="E10852" t="s">
        <v>9</v>
      </c>
      <c r="F10852">
        <v>56</v>
      </c>
      <c r="G10852" t="s">
        <v>50</v>
      </c>
    </row>
    <row r="10853" spans="1:7" x14ac:dyDescent="0.3">
      <c r="A10853" t="s">
        <v>10882</v>
      </c>
      <c r="B10853" t="s">
        <v>10707</v>
      </c>
      <c r="C10853">
        <v>2013</v>
      </c>
      <c r="D10853">
        <v>7</v>
      </c>
      <c r="E10853" t="s">
        <v>80</v>
      </c>
      <c r="F10853">
        <v>20</v>
      </c>
      <c r="G10853" t="s">
        <v>10</v>
      </c>
    </row>
    <row r="10854" spans="1:7" x14ac:dyDescent="0.3">
      <c r="A10854" t="s">
        <v>10883</v>
      </c>
      <c r="B10854" t="s">
        <v>10707</v>
      </c>
      <c r="C10854">
        <v>2013</v>
      </c>
      <c r="D10854">
        <v>4</v>
      </c>
      <c r="E10854" t="s">
        <v>9</v>
      </c>
      <c r="F10854">
        <v>38</v>
      </c>
      <c r="G10854" t="s">
        <v>10</v>
      </c>
    </row>
    <row r="10855" spans="1:7" x14ac:dyDescent="0.3">
      <c r="A10855" t="s">
        <v>10884</v>
      </c>
      <c r="B10855" t="s">
        <v>10707</v>
      </c>
      <c r="C10855">
        <v>2013</v>
      </c>
      <c r="D10855">
        <v>9</v>
      </c>
      <c r="E10855" t="s">
        <v>18</v>
      </c>
      <c r="F10855">
        <v>815</v>
      </c>
      <c r="G10855" t="s">
        <v>10</v>
      </c>
    </row>
    <row r="10856" spans="1:7" x14ac:dyDescent="0.3">
      <c r="A10856" t="s">
        <v>10885</v>
      </c>
      <c r="B10856" t="s">
        <v>10707</v>
      </c>
      <c r="C10856">
        <v>2013</v>
      </c>
      <c r="D10856">
        <v>8</v>
      </c>
      <c r="E10856" t="s">
        <v>18</v>
      </c>
      <c r="F10856">
        <v>38</v>
      </c>
      <c r="G10856" t="s">
        <v>10</v>
      </c>
    </row>
    <row r="10857" spans="1:7" x14ac:dyDescent="0.3">
      <c r="A10857" t="s">
        <v>10886</v>
      </c>
      <c r="B10857" t="s">
        <v>10707</v>
      </c>
      <c r="C10857">
        <v>2013</v>
      </c>
      <c r="D10857">
        <v>8</v>
      </c>
      <c r="E10857" t="s">
        <v>55</v>
      </c>
      <c r="F10857">
        <v>318</v>
      </c>
      <c r="G10857" t="s">
        <v>10</v>
      </c>
    </row>
    <row r="10858" spans="1:7" x14ac:dyDescent="0.3">
      <c r="A10858" t="s">
        <v>10887</v>
      </c>
      <c r="B10858" t="s">
        <v>10707</v>
      </c>
      <c r="C10858">
        <v>2013</v>
      </c>
      <c r="D10858">
        <v>9</v>
      </c>
      <c r="E10858" t="s">
        <v>18</v>
      </c>
      <c r="F10858">
        <v>28</v>
      </c>
      <c r="G10858" t="s">
        <v>10</v>
      </c>
    </row>
    <row r="10859" spans="1:7" x14ac:dyDescent="0.3">
      <c r="A10859" t="s">
        <v>10888</v>
      </c>
      <c r="B10859" t="s">
        <v>10707</v>
      </c>
      <c r="C10859">
        <v>2013</v>
      </c>
      <c r="D10859">
        <v>10</v>
      </c>
      <c r="E10859" t="s">
        <v>18</v>
      </c>
      <c r="F10859">
        <v>31</v>
      </c>
      <c r="G10859" t="s">
        <v>10</v>
      </c>
    </row>
    <row r="10860" spans="1:7" x14ac:dyDescent="0.3">
      <c r="A10860" t="s">
        <v>10889</v>
      </c>
      <c r="B10860" t="s">
        <v>10707</v>
      </c>
      <c r="C10860">
        <v>2013</v>
      </c>
      <c r="D10860">
        <v>10</v>
      </c>
      <c r="E10860" t="s">
        <v>9</v>
      </c>
      <c r="F10860">
        <v>276</v>
      </c>
      <c r="G10860" t="s">
        <v>10</v>
      </c>
    </row>
    <row r="10861" spans="1:7" x14ac:dyDescent="0.3">
      <c r="A10861" t="s">
        <v>10890</v>
      </c>
      <c r="B10861" t="s">
        <v>10707</v>
      </c>
      <c r="C10861">
        <v>2013</v>
      </c>
      <c r="D10861">
        <v>12</v>
      </c>
      <c r="E10861" t="s">
        <v>80</v>
      </c>
      <c r="F10861">
        <v>12</v>
      </c>
      <c r="G10861" t="s">
        <v>10</v>
      </c>
    </row>
    <row r="10862" spans="1:7" x14ac:dyDescent="0.3">
      <c r="A10862" t="s">
        <v>10891</v>
      </c>
      <c r="B10862" t="s">
        <v>10707</v>
      </c>
      <c r="C10862">
        <v>2014</v>
      </c>
      <c r="D10862">
        <v>4</v>
      </c>
      <c r="E10862" t="s">
        <v>80</v>
      </c>
      <c r="F10862">
        <v>0</v>
      </c>
      <c r="G10862" t="s">
        <v>12</v>
      </c>
    </row>
    <row r="10863" spans="1:7" x14ac:dyDescent="0.3">
      <c r="A10863" t="s">
        <v>10892</v>
      </c>
      <c r="B10863" t="s">
        <v>10707</v>
      </c>
      <c r="C10863">
        <v>2013</v>
      </c>
      <c r="D10863">
        <v>12</v>
      </c>
      <c r="E10863" t="s">
        <v>80</v>
      </c>
      <c r="F10863">
        <v>11</v>
      </c>
      <c r="G10863" t="s">
        <v>473</v>
      </c>
    </row>
    <row r="10864" spans="1:7" x14ac:dyDescent="0.3">
      <c r="A10864" t="s">
        <v>10893</v>
      </c>
      <c r="B10864" t="s">
        <v>10707</v>
      </c>
      <c r="C10864">
        <v>2013</v>
      </c>
      <c r="D10864">
        <v>11</v>
      </c>
      <c r="E10864" t="s">
        <v>9</v>
      </c>
      <c r="F10864">
        <v>32</v>
      </c>
      <c r="G10864" t="s">
        <v>10</v>
      </c>
    </row>
    <row r="10865" spans="1:7" x14ac:dyDescent="0.3">
      <c r="A10865" t="s">
        <v>10894</v>
      </c>
      <c r="B10865" t="s">
        <v>10707</v>
      </c>
      <c r="C10865">
        <v>2013</v>
      </c>
      <c r="D10865">
        <v>11</v>
      </c>
      <c r="E10865" t="s">
        <v>9</v>
      </c>
      <c r="F10865">
        <v>89</v>
      </c>
      <c r="G10865" t="s">
        <v>10</v>
      </c>
    </row>
    <row r="10866" spans="1:7" x14ac:dyDescent="0.3">
      <c r="A10866" t="s">
        <v>10895</v>
      </c>
      <c r="B10866" t="s">
        <v>10707</v>
      </c>
      <c r="C10866">
        <v>2013</v>
      </c>
      <c r="D10866">
        <v>11</v>
      </c>
      <c r="E10866" t="s">
        <v>80</v>
      </c>
      <c r="F10866">
        <v>45</v>
      </c>
      <c r="G10866" t="s">
        <v>10</v>
      </c>
    </row>
    <row r="10867" spans="1:7" x14ac:dyDescent="0.3">
      <c r="A10867" t="s">
        <v>10896</v>
      </c>
      <c r="B10867" t="s">
        <v>10707</v>
      </c>
      <c r="C10867">
        <v>2013</v>
      </c>
      <c r="D10867">
        <v>12</v>
      </c>
      <c r="E10867" t="s">
        <v>9</v>
      </c>
      <c r="F10867">
        <v>30</v>
      </c>
      <c r="G10867" t="s">
        <v>10</v>
      </c>
    </row>
    <row r="10868" spans="1:7" x14ac:dyDescent="0.3">
      <c r="A10868" t="s">
        <v>10897</v>
      </c>
      <c r="B10868" t="s">
        <v>10707</v>
      </c>
      <c r="C10868">
        <v>2014</v>
      </c>
      <c r="D10868">
        <v>1</v>
      </c>
      <c r="E10868" t="s">
        <v>18</v>
      </c>
      <c r="F10868">
        <v>217</v>
      </c>
      <c r="G10868" t="s">
        <v>10</v>
      </c>
    </row>
    <row r="10869" spans="1:7" x14ac:dyDescent="0.3">
      <c r="A10869" t="s">
        <v>10898</v>
      </c>
      <c r="B10869" t="s">
        <v>10707</v>
      </c>
      <c r="C10869">
        <v>2013</v>
      </c>
      <c r="D10869">
        <v>12</v>
      </c>
      <c r="E10869" t="s">
        <v>18</v>
      </c>
      <c r="F10869">
        <v>363</v>
      </c>
      <c r="G10869" t="s">
        <v>10</v>
      </c>
    </row>
    <row r="10870" spans="1:7" x14ac:dyDescent="0.3">
      <c r="A10870" t="s">
        <v>10899</v>
      </c>
      <c r="B10870" t="s">
        <v>10707</v>
      </c>
      <c r="C10870">
        <v>2014</v>
      </c>
      <c r="D10870">
        <v>1</v>
      </c>
      <c r="E10870" t="s">
        <v>18</v>
      </c>
      <c r="F10870">
        <v>171</v>
      </c>
      <c r="G10870" t="s">
        <v>10</v>
      </c>
    </row>
    <row r="10871" spans="1:7" x14ac:dyDescent="0.3">
      <c r="A10871" t="s">
        <v>10900</v>
      </c>
      <c r="B10871" t="s">
        <v>10707</v>
      </c>
      <c r="C10871">
        <v>2014</v>
      </c>
      <c r="D10871">
        <v>2</v>
      </c>
      <c r="E10871" t="s">
        <v>9</v>
      </c>
      <c r="F10871">
        <v>121</v>
      </c>
      <c r="G10871" t="s">
        <v>10</v>
      </c>
    </row>
    <row r="10872" spans="1:7" x14ac:dyDescent="0.3">
      <c r="A10872" t="s">
        <v>10901</v>
      </c>
      <c r="B10872" t="s">
        <v>10707</v>
      </c>
      <c r="C10872">
        <v>2014</v>
      </c>
      <c r="D10872">
        <v>4</v>
      </c>
      <c r="E10872" t="s">
        <v>18</v>
      </c>
      <c r="F10872">
        <v>634</v>
      </c>
      <c r="G10872" t="s">
        <v>473</v>
      </c>
    </row>
    <row r="10873" spans="1:7" x14ac:dyDescent="0.3">
      <c r="A10873" t="s">
        <v>10902</v>
      </c>
      <c r="B10873" t="s">
        <v>10707</v>
      </c>
      <c r="C10873">
        <v>2013</v>
      </c>
      <c r="D10873">
        <v>12</v>
      </c>
      <c r="E10873" t="s">
        <v>80</v>
      </c>
      <c r="F10873">
        <v>47</v>
      </c>
      <c r="G10873" t="s">
        <v>10</v>
      </c>
    </row>
    <row r="10874" spans="1:7" x14ac:dyDescent="0.3">
      <c r="A10874" t="s">
        <v>10903</v>
      </c>
      <c r="B10874" t="s">
        <v>10707</v>
      </c>
      <c r="C10874">
        <v>2014</v>
      </c>
      <c r="D10874">
        <v>1</v>
      </c>
      <c r="E10874" t="s">
        <v>9</v>
      </c>
      <c r="F10874">
        <v>159</v>
      </c>
      <c r="G10874" t="s">
        <v>10</v>
      </c>
    </row>
    <row r="10875" spans="1:7" x14ac:dyDescent="0.3">
      <c r="A10875" t="s">
        <v>10904</v>
      </c>
      <c r="B10875" t="s">
        <v>10707</v>
      </c>
      <c r="C10875">
        <v>2014</v>
      </c>
      <c r="D10875">
        <v>1</v>
      </c>
      <c r="E10875" t="s">
        <v>9</v>
      </c>
      <c r="F10875">
        <v>494</v>
      </c>
      <c r="G10875" t="s">
        <v>473</v>
      </c>
    </row>
    <row r="10876" spans="1:7" x14ac:dyDescent="0.3">
      <c r="A10876" t="s">
        <v>10905</v>
      </c>
      <c r="B10876" t="s">
        <v>10707</v>
      </c>
      <c r="C10876">
        <v>2014</v>
      </c>
      <c r="D10876">
        <v>10</v>
      </c>
      <c r="E10876" t="s">
        <v>18</v>
      </c>
      <c r="F10876">
        <v>102</v>
      </c>
      <c r="G10876" t="s">
        <v>179</v>
      </c>
    </row>
    <row r="10877" spans="1:7" x14ac:dyDescent="0.3">
      <c r="A10877" t="s">
        <v>10906</v>
      </c>
      <c r="B10877" t="s">
        <v>10707</v>
      </c>
      <c r="C10877">
        <v>2014</v>
      </c>
      <c r="D10877">
        <v>4</v>
      </c>
      <c r="E10877" t="s">
        <v>18</v>
      </c>
      <c r="F10877">
        <v>514</v>
      </c>
      <c r="G10877" t="s">
        <v>473</v>
      </c>
    </row>
    <row r="10878" spans="1:7" x14ac:dyDescent="0.3">
      <c r="A10878" t="s">
        <v>10907</v>
      </c>
      <c r="B10878" t="s">
        <v>10707</v>
      </c>
      <c r="C10878">
        <v>2014</v>
      </c>
      <c r="D10878">
        <v>3</v>
      </c>
      <c r="E10878" t="s">
        <v>18</v>
      </c>
      <c r="F10878">
        <v>952</v>
      </c>
      <c r="G10878" t="s">
        <v>473</v>
      </c>
    </row>
    <row r="10879" spans="1:7" x14ac:dyDescent="0.3">
      <c r="A10879" t="s">
        <v>10908</v>
      </c>
      <c r="B10879" t="s">
        <v>10707</v>
      </c>
      <c r="C10879">
        <v>2014</v>
      </c>
      <c r="D10879">
        <v>3</v>
      </c>
      <c r="E10879" t="s">
        <v>9</v>
      </c>
      <c r="F10879">
        <v>300</v>
      </c>
      <c r="G10879" t="s">
        <v>10</v>
      </c>
    </row>
    <row r="10880" spans="1:7" x14ac:dyDescent="0.3">
      <c r="A10880" t="s">
        <v>10909</v>
      </c>
      <c r="B10880" t="s">
        <v>10707</v>
      </c>
      <c r="C10880">
        <v>2014</v>
      </c>
      <c r="D10880">
        <v>4</v>
      </c>
      <c r="E10880" t="s">
        <v>9</v>
      </c>
      <c r="F10880">
        <v>10</v>
      </c>
      <c r="G10880" t="s">
        <v>10</v>
      </c>
    </row>
    <row r="10881" spans="1:7" x14ac:dyDescent="0.3">
      <c r="A10881" t="s">
        <v>10910</v>
      </c>
      <c r="B10881" t="s">
        <v>10707</v>
      </c>
      <c r="C10881">
        <v>2014</v>
      </c>
      <c r="D10881">
        <v>3</v>
      </c>
      <c r="E10881" t="s">
        <v>18</v>
      </c>
      <c r="F10881">
        <v>0</v>
      </c>
      <c r="G10881" t="s">
        <v>12</v>
      </c>
    </row>
    <row r="10882" spans="1:7" x14ac:dyDescent="0.3">
      <c r="A10882" t="s">
        <v>10911</v>
      </c>
      <c r="B10882" t="s">
        <v>10707</v>
      </c>
      <c r="C10882">
        <v>2014</v>
      </c>
      <c r="D10882">
        <v>3</v>
      </c>
      <c r="E10882" t="s">
        <v>18</v>
      </c>
      <c r="F10882">
        <v>1</v>
      </c>
      <c r="G10882" t="s">
        <v>473</v>
      </c>
    </row>
    <row r="10883" spans="1:7" x14ac:dyDescent="0.3">
      <c r="A10883" t="s">
        <v>10912</v>
      </c>
      <c r="B10883" t="s">
        <v>10707</v>
      </c>
      <c r="C10883">
        <v>2014</v>
      </c>
      <c r="D10883">
        <v>5</v>
      </c>
      <c r="E10883" t="s">
        <v>9</v>
      </c>
      <c r="F10883">
        <v>288</v>
      </c>
      <c r="G10883" t="s">
        <v>10</v>
      </c>
    </row>
    <row r="10884" spans="1:7" x14ac:dyDescent="0.3">
      <c r="A10884" t="s">
        <v>10913</v>
      </c>
      <c r="B10884" t="s">
        <v>10707</v>
      </c>
      <c r="C10884">
        <v>2014</v>
      </c>
      <c r="D10884">
        <v>9</v>
      </c>
      <c r="E10884" t="s">
        <v>80</v>
      </c>
      <c r="F10884">
        <v>0</v>
      </c>
      <c r="G10884" t="s">
        <v>12</v>
      </c>
    </row>
    <row r="10885" spans="1:7" x14ac:dyDescent="0.3">
      <c r="A10885" t="s">
        <v>10914</v>
      </c>
      <c r="B10885" t="s">
        <v>10707</v>
      </c>
      <c r="C10885">
        <v>2014</v>
      </c>
      <c r="D10885">
        <v>4</v>
      </c>
      <c r="E10885" t="s">
        <v>18</v>
      </c>
      <c r="F10885">
        <v>970</v>
      </c>
      <c r="G10885" t="s">
        <v>473</v>
      </c>
    </row>
    <row r="10886" spans="1:7" x14ac:dyDescent="0.3">
      <c r="A10886" t="s">
        <v>10915</v>
      </c>
      <c r="B10886" t="s">
        <v>10707</v>
      </c>
      <c r="C10886">
        <v>2015</v>
      </c>
      <c r="D10886">
        <v>4</v>
      </c>
      <c r="E10886" t="s">
        <v>9</v>
      </c>
      <c r="F10886">
        <v>20</v>
      </c>
      <c r="G10886" t="s">
        <v>10</v>
      </c>
    </row>
    <row r="10887" spans="1:7" x14ac:dyDescent="0.3">
      <c r="A10887" t="s">
        <v>10916</v>
      </c>
      <c r="B10887" t="s">
        <v>10707</v>
      </c>
      <c r="C10887">
        <v>2014</v>
      </c>
      <c r="D10887">
        <v>9</v>
      </c>
      <c r="E10887" t="s">
        <v>9</v>
      </c>
      <c r="F10887">
        <v>127</v>
      </c>
      <c r="G10887" t="s">
        <v>473</v>
      </c>
    </row>
    <row r="10888" spans="1:7" x14ac:dyDescent="0.3">
      <c r="A10888" t="s">
        <v>10917</v>
      </c>
      <c r="B10888" t="s">
        <v>10707</v>
      </c>
      <c r="C10888">
        <v>2014</v>
      </c>
      <c r="D10888">
        <v>7</v>
      </c>
      <c r="E10888" t="s">
        <v>9</v>
      </c>
      <c r="F10888">
        <v>222</v>
      </c>
      <c r="G10888" t="s">
        <v>10</v>
      </c>
    </row>
    <row r="10889" spans="1:7" x14ac:dyDescent="0.3">
      <c r="A10889" t="s">
        <v>10918</v>
      </c>
      <c r="B10889" t="s">
        <v>10707</v>
      </c>
      <c r="C10889">
        <v>2014</v>
      </c>
      <c r="D10889">
        <v>5</v>
      </c>
      <c r="E10889" t="s">
        <v>18</v>
      </c>
      <c r="F10889">
        <v>496</v>
      </c>
      <c r="G10889" t="s">
        <v>10</v>
      </c>
    </row>
    <row r="10890" spans="1:7" x14ac:dyDescent="0.3">
      <c r="A10890" t="s">
        <v>10919</v>
      </c>
      <c r="B10890" t="s">
        <v>10707</v>
      </c>
      <c r="C10890">
        <v>2014</v>
      </c>
      <c r="D10890">
        <v>6</v>
      </c>
      <c r="E10890" t="s">
        <v>71</v>
      </c>
      <c r="F10890">
        <v>100</v>
      </c>
      <c r="G10890" t="s">
        <v>10</v>
      </c>
    </row>
    <row r="10891" spans="1:7" x14ac:dyDescent="0.3">
      <c r="A10891" t="s">
        <v>10920</v>
      </c>
      <c r="B10891" t="s">
        <v>10707</v>
      </c>
      <c r="C10891">
        <v>2014</v>
      </c>
      <c r="D10891">
        <v>8</v>
      </c>
      <c r="E10891" t="s">
        <v>18</v>
      </c>
      <c r="F10891">
        <v>513</v>
      </c>
      <c r="G10891" t="s">
        <v>473</v>
      </c>
    </row>
    <row r="10892" spans="1:7" x14ac:dyDescent="0.3">
      <c r="A10892" t="s">
        <v>10921</v>
      </c>
      <c r="B10892" t="s">
        <v>10707</v>
      </c>
      <c r="C10892">
        <v>2014</v>
      </c>
      <c r="D10892">
        <v>6</v>
      </c>
      <c r="E10892" t="s">
        <v>18</v>
      </c>
      <c r="F10892">
        <v>613</v>
      </c>
      <c r="G10892" t="s">
        <v>473</v>
      </c>
    </row>
    <row r="10893" spans="1:7" x14ac:dyDescent="0.3">
      <c r="A10893" t="s">
        <v>10922</v>
      </c>
      <c r="B10893" t="s">
        <v>10707</v>
      </c>
      <c r="C10893">
        <v>2014</v>
      </c>
      <c r="D10893">
        <v>8</v>
      </c>
      <c r="E10893" t="s">
        <v>18</v>
      </c>
      <c r="F10893">
        <v>252</v>
      </c>
      <c r="G10893" t="s">
        <v>10</v>
      </c>
    </row>
    <row r="10894" spans="1:7" x14ac:dyDescent="0.3">
      <c r="A10894" t="s">
        <v>10923</v>
      </c>
      <c r="B10894" t="s">
        <v>10707</v>
      </c>
      <c r="C10894">
        <v>2014</v>
      </c>
      <c r="D10894">
        <v>8</v>
      </c>
      <c r="E10894" t="s">
        <v>18</v>
      </c>
      <c r="F10894">
        <v>46</v>
      </c>
      <c r="G10894" t="s">
        <v>10</v>
      </c>
    </row>
    <row r="10895" spans="1:7" x14ac:dyDescent="0.3">
      <c r="A10895" t="s">
        <v>10924</v>
      </c>
      <c r="B10895" t="s">
        <v>10707</v>
      </c>
      <c r="C10895">
        <v>2014</v>
      </c>
      <c r="D10895">
        <v>12</v>
      </c>
      <c r="E10895" t="s">
        <v>71</v>
      </c>
      <c r="F10895">
        <v>149</v>
      </c>
      <c r="G10895" t="s">
        <v>10</v>
      </c>
    </row>
    <row r="10896" spans="1:7" x14ac:dyDescent="0.3">
      <c r="A10896" t="s">
        <v>10925</v>
      </c>
      <c r="B10896" t="s">
        <v>10707</v>
      </c>
      <c r="C10896">
        <v>2014</v>
      </c>
      <c r="D10896">
        <v>10</v>
      </c>
      <c r="E10896" t="s">
        <v>14</v>
      </c>
      <c r="F10896">
        <v>212</v>
      </c>
      <c r="G10896" t="s">
        <v>473</v>
      </c>
    </row>
    <row r="10897" spans="1:7" x14ac:dyDescent="0.3">
      <c r="A10897" t="s">
        <v>10926</v>
      </c>
      <c r="B10897" t="s">
        <v>10707</v>
      </c>
      <c r="C10897">
        <v>2014</v>
      </c>
      <c r="D10897">
        <v>11</v>
      </c>
      <c r="E10897" t="s">
        <v>9</v>
      </c>
      <c r="F10897">
        <v>110</v>
      </c>
      <c r="G10897" t="s">
        <v>10</v>
      </c>
    </row>
    <row r="10898" spans="1:7" x14ac:dyDescent="0.3">
      <c r="A10898" t="s">
        <v>10927</v>
      </c>
      <c r="B10898" t="s">
        <v>10707</v>
      </c>
      <c r="C10898">
        <v>2014</v>
      </c>
      <c r="D10898">
        <v>9</v>
      </c>
      <c r="E10898" t="s">
        <v>18</v>
      </c>
      <c r="F10898">
        <v>68</v>
      </c>
      <c r="G10898" t="s">
        <v>10</v>
      </c>
    </row>
    <row r="10899" spans="1:7" x14ac:dyDescent="0.3">
      <c r="A10899" t="s">
        <v>10928</v>
      </c>
      <c r="B10899" t="s">
        <v>10707</v>
      </c>
      <c r="C10899">
        <v>2014</v>
      </c>
      <c r="D10899">
        <v>9</v>
      </c>
      <c r="E10899" t="s">
        <v>18</v>
      </c>
      <c r="F10899">
        <v>36</v>
      </c>
      <c r="G10899" t="s">
        <v>10</v>
      </c>
    </row>
    <row r="10900" spans="1:7" x14ac:dyDescent="0.3">
      <c r="A10900" t="s">
        <v>10929</v>
      </c>
      <c r="B10900" t="s">
        <v>10707</v>
      </c>
      <c r="C10900">
        <v>2014</v>
      </c>
      <c r="D10900">
        <v>11</v>
      </c>
      <c r="E10900" t="s">
        <v>18</v>
      </c>
      <c r="F10900">
        <v>36</v>
      </c>
      <c r="G10900" t="s">
        <v>10</v>
      </c>
    </row>
    <row r="10901" spans="1:7" x14ac:dyDescent="0.3">
      <c r="A10901" t="s">
        <v>10930</v>
      </c>
      <c r="B10901" t="s">
        <v>10707</v>
      </c>
      <c r="C10901">
        <v>2014</v>
      </c>
      <c r="D10901">
        <v>10</v>
      </c>
      <c r="E10901" t="s">
        <v>18</v>
      </c>
      <c r="F10901">
        <v>1596</v>
      </c>
      <c r="G10901" t="s">
        <v>473</v>
      </c>
    </row>
    <row r="10902" spans="1:7" x14ac:dyDescent="0.3">
      <c r="A10902" t="s">
        <v>10931</v>
      </c>
      <c r="B10902" t="s">
        <v>10707</v>
      </c>
      <c r="C10902">
        <v>2014</v>
      </c>
      <c r="D10902">
        <v>9</v>
      </c>
      <c r="E10902" t="s">
        <v>18</v>
      </c>
      <c r="F10902">
        <v>60</v>
      </c>
      <c r="G10902" t="s">
        <v>10</v>
      </c>
    </row>
    <row r="10903" spans="1:7" x14ac:dyDescent="0.3">
      <c r="A10903" t="s">
        <v>10932</v>
      </c>
      <c r="B10903" t="s">
        <v>10707</v>
      </c>
      <c r="C10903">
        <v>2014</v>
      </c>
      <c r="D10903">
        <v>9</v>
      </c>
      <c r="E10903" t="s">
        <v>80</v>
      </c>
      <c r="F10903">
        <v>19</v>
      </c>
      <c r="G10903" t="s">
        <v>50</v>
      </c>
    </row>
    <row r="10904" spans="1:7" x14ac:dyDescent="0.3">
      <c r="A10904" t="s">
        <v>10933</v>
      </c>
      <c r="B10904" t="s">
        <v>10707</v>
      </c>
      <c r="C10904">
        <v>2014</v>
      </c>
      <c r="D10904">
        <v>8</v>
      </c>
      <c r="E10904" t="s">
        <v>9</v>
      </c>
      <c r="F10904">
        <v>174</v>
      </c>
      <c r="G10904" t="s">
        <v>10</v>
      </c>
    </row>
    <row r="10905" spans="1:7" x14ac:dyDescent="0.3">
      <c r="A10905" t="s">
        <v>10934</v>
      </c>
      <c r="B10905" t="s">
        <v>10707</v>
      </c>
      <c r="C10905">
        <v>2014</v>
      </c>
      <c r="D10905">
        <v>9</v>
      </c>
      <c r="E10905" t="s">
        <v>55</v>
      </c>
      <c r="F10905">
        <v>694</v>
      </c>
      <c r="G10905" t="s">
        <v>10</v>
      </c>
    </row>
    <row r="10906" spans="1:7" x14ac:dyDescent="0.3">
      <c r="A10906" t="s">
        <v>10935</v>
      </c>
      <c r="B10906" t="s">
        <v>10707</v>
      </c>
      <c r="C10906">
        <v>2014</v>
      </c>
      <c r="D10906">
        <v>11</v>
      </c>
      <c r="E10906" t="s">
        <v>18</v>
      </c>
      <c r="F10906">
        <v>160</v>
      </c>
      <c r="G10906" t="s">
        <v>10</v>
      </c>
    </row>
    <row r="10907" spans="1:7" x14ac:dyDescent="0.3">
      <c r="A10907" t="s">
        <v>10936</v>
      </c>
      <c r="B10907" t="s">
        <v>10707</v>
      </c>
      <c r="C10907">
        <v>2014</v>
      </c>
      <c r="D10907">
        <v>10</v>
      </c>
      <c r="E10907" t="s">
        <v>18</v>
      </c>
      <c r="F10907">
        <v>595</v>
      </c>
      <c r="G10907" t="s">
        <v>473</v>
      </c>
    </row>
    <row r="10908" spans="1:7" x14ac:dyDescent="0.3">
      <c r="A10908" t="s">
        <v>10937</v>
      </c>
      <c r="B10908" t="s">
        <v>10707</v>
      </c>
      <c r="C10908">
        <v>2014</v>
      </c>
      <c r="D10908">
        <v>10</v>
      </c>
      <c r="E10908" t="s">
        <v>18</v>
      </c>
      <c r="F10908">
        <v>184</v>
      </c>
      <c r="G10908" t="s">
        <v>10</v>
      </c>
    </row>
    <row r="10909" spans="1:7" x14ac:dyDescent="0.3">
      <c r="A10909" t="s">
        <v>10938</v>
      </c>
      <c r="B10909" t="s">
        <v>10707</v>
      </c>
      <c r="C10909">
        <v>2014</v>
      </c>
      <c r="D10909">
        <v>9</v>
      </c>
      <c r="E10909" t="s">
        <v>14</v>
      </c>
      <c r="F10909">
        <v>38</v>
      </c>
      <c r="G10909" t="s">
        <v>473</v>
      </c>
    </row>
    <row r="10910" spans="1:7" x14ac:dyDescent="0.3">
      <c r="A10910" t="s">
        <v>10939</v>
      </c>
      <c r="B10910" t="s">
        <v>10707</v>
      </c>
      <c r="C10910">
        <v>2014</v>
      </c>
      <c r="D10910">
        <v>12</v>
      </c>
      <c r="E10910" t="s">
        <v>14</v>
      </c>
      <c r="F10910">
        <v>94</v>
      </c>
      <c r="G10910" t="s">
        <v>473</v>
      </c>
    </row>
    <row r="10911" spans="1:7" x14ac:dyDescent="0.3">
      <c r="A10911" t="s">
        <v>10940</v>
      </c>
      <c r="B10911" t="s">
        <v>10707</v>
      </c>
      <c r="C10911">
        <v>2014</v>
      </c>
      <c r="D10911">
        <v>10</v>
      </c>
      <c r="E10911" t="s">
        <v>14</v>
      </c>
      <c r="F10911">
        <v>221</v>
      </c>
      <c r="G10911" t="s">
        <v>473</v>
      </c>
    </row>
    <row r="10912" spans="1:7" x14ac:dyDescent="0.3">
      <c r="A10912" t="s">
        <v>10941</v>
      </c>
      <c r="B10912" t="s">
        <v>10707</v>
      </c>
      <c r="C10912">
        <v>2014</v>
      </c>
      <c r="D10912">
        <v>12</v>
      </c>
      <c r="E10912" t="s">
        <v>9</v>
      </c>
      <c r="F10912">
        <v>70</v>
      </c>
      <c r="G10912" t="s">
        <v>10</v>
      </c>
    </row>
    <row r="10913" spans="1:7" x14ac:dyDescent="0.3">
      <c r="A10913" t="s">
        <v>10942</v>
      </c>
      <c r="B10913" t="s">
        <v>10707</v>
      </c>
      <c r="C10913">
        <v>2014</v>
      </c>
      <c r="D10913">
        <v>10</v>
      </c>
      <c r="E10913" t="s">
        <v>80</v>
      </c>
      <c r="F10913">
        <v>24</v>
      </c>
      <c r="G10913" t="s">
        <v>10</v>
      </c>
    </row>
    <row r="10914" spans="1:7" x14ac:dyDescent="0.3">
      <c r="A10914" t="s">
        <v>10943</v>
      </c>
      <c r="B10914" t="s">
        <v>10707</v>
      </c>
      <c r="C10914">
        <v>2014</v>
      </c>
      <c r="D10914">
        <v>12</v>
      </c>
      <c r="E10914" t="s">
        <v>9</v>
      </c>
      <c r="F10914">
        <v>130</v>
      </c>
      <c r="G10914" t="s">
        <v>10</v>
      </c>
    </row>
    <row r="10915" spans="1:7" x14ac:dyDescent="0.3">
      <c r="A10915" t="s">
        <v>10944</v>
      </c>
      <c r="B10915" t="s">
        <v>10707</v>
      </c>
      <c r="C10915">
        <v>2015</v>
      </c>
      <c r="D10915">
        <v>2</v>
      </c>
      <c r="E10915" t="s">
        <v>9</v>
      </c>
      <c r="F10915">
        <v>260</v>
      </c>
      <c r="G10915" t="s">
        <v>179</v>
      </c>
    </row>
    <row r="10916" spans="1:7" x14ac:dyDescent="0.3">
      <c r="A10916" t="s">
        <v>10945</v>
      </c>
      <c r="B10916" t="s">
        <v>10707</v>
      </c>
      <c r="C10916">
        <v>2015</v>
      </c>
      <c r="D10916">
        <v>4</v>
      </c>
      <c r="E10916" t="s">
        <v>9</v>
      </c>
      <c r="F10916">
        <v>240</v>
      </c>
      <c r="G10916" t="s">
        <v>10</v>
      </c>
    </row>
    <row r="10917" spans="1:7" x14ac:dyDescent="0.3">
      <c r="A10917" t="s">
        <v>10946</v>
      </c>
      <c r="B10917" t="s">
        <v>10707</v>
      </c>
      <c r="C10917">
        <v>2015</v>
      </c>
      <c r="D10917">
        <v>2</v>
      </c>
      <c r="E10917" t="s">
        <v>9</v>
      </c>
      <c r="F10917">
        <v>29</v>
      </c>
      <c r="G10917" t="s">
        <v>10</v>
      </c>
    </row>
    <row r="10918" spans="1:7" x14ac:dyDescent="0.3">
      <c r="A10918" t="s">
        <v>10947</v>
      </c>
      <c r="B10918" t="s">
        <v>10707</v>
      </c>
      <c r="C10918">
        <v>2015</v>
      </c>
      <c r="D10918">
        <v>3</v>
      </c>
      <c r="E10918" t="s">
        <v>9</v>
      </c>
      <c r="F10918">
        <v>219</v>
      </c>
      <c r="G10918" t="s">
        <v>10</v>
      </c>
    </row>
    <row r="10919" spans="1:7" x14ac:dyDescent="0.3">
      <c r="A10919" t="s">
        <v>10948</v>
      </c>
      <c r="B10919" t="s">
        <v>10707</v>
      </c>
      <c r="C10919">
        <v>2015</v>
      </c>
      <c r="D10919">
        <v>1</v>
      </c>
      <c r="E10919" t="s">
        <v>80</v>
      </c>
      <c r="F10919">
        <v>46</v>
      </c>
      <c r="G10919" t="s">
        <v>50</v>
      </c>
    </row>
    <row r="10920" spans="1:7" x14ac:dyDescent="0.3">
      <c r="A10920" t="s">
        <v>10949</v>
      </c>
      <c r="B10920" t="s">
        <v>10707</v>
      </c>
      <c r="C10920">
        <v>2015</v>
      </c>
      <c r="D10920">
        <v>3</v>
      </c>
      <c r="E10920" t="s">
        <v>9</v>
      </c>
      <c r="F10920">
        <v>132</v>
      </c>
      <c r="G10920" t="s">
        <v>10</v>
      </c>
    </row>
    <row r="10921" spans="1:7" x14ac:dyDescent="0.3">
      <c r="A10921" t="s">
        <v>10950</v>
      </c>
      <c r="B10921" t="s">
        <v>10707</v>
      </c>
      <c r="C10921">
        <v>2015</v>
      </c>
      <c r="D10921">
        <v>4</v>
      </c>
      <c r="E10921" t="s">
        <v>80</v>
      </c>
      <c r="F10921">
        <v>150</v>
      </c>
      <c r="G10921" t="s">
        <v>179</v>
      </c>
    </row>
    <row r="10922" spans="1:7" x14ac:dyDescent="0.3">
      <c r="A10922" t="s">
        <v>10951</v>
      </c>
      <c r="B10922" t="s">
        <v>10707</v>
      </c>
      <c r="C10922">
        <v>2015</v>
      </c>
      <c r="D10922">
        <v>3</v>
      </c>
      <c r="E10922" t="s">
        <v>18</v>
      </c>
      <c r="F10922">
        <v>10</v>
      </c>
      <c r="G10922" t="s">
        <v>10</v>
      </c>
    </row>
    <row r="10923" spans="1:7" x14ac:dyDescent="0.3">
      <c r="A10923" t="s">
        <v>10952</v>
      </c>
      <c r="B10923" t="s">
        <v>10707</v>
      </c>
      <c r="C10923">
        <v>2015</v>
      </c>
      <c r="D10923">
        <v>4</v>
      </c>
      <c r="E10923" t="s">
        <v>14</v>
      </c>
      <c r="F10923">
        <v>48</v>
      </c>
      <c r="G10923" t="s">
        <v>473</v>
      </c>
    </row>
    <row r="10924" spans="1:7" x14ac:dyDescent="0.3">
      <c r="A10924" t="s">
        <v>10953</v>
      </c>
      <c r="B10924" t="s">
        <v>10707</v>
      </c>
      <c r="C10924">
        <v>2015</v>
      </c>
      <c r="D10924">
        <v>10</v>
      </c>
      <c r="E10924" t="s">
        <v>9</v>
      </c>
      <c r="F10924">
        <v>168</v>
      </c>
      <c r="G10924" t="s">
        <v>50</v>
      </c>
    </row>
    <row r="10925" spans="1:7" x14ac:dyDescent="0.3">
      <c r="A10925" t="s">
        <v>10954</v>
      </c>
      <c r="B10925" t="s">
        <v>10707</v>
      </c>
      <c r="C10925">
        <v>2015</v>
      </c>
      <c r="D10925">
        <v>4</v>
      </c>
      <c r="E10925" t="s">
        <v>9</v>
      </c>
      <c r="F10925">
        <v>158</v>
      </c>
      <c r="G10925" t="s">
        <v>10</v>
      </c>
    </row>
    <row r="10926" spans="1:7" x14ac:dyDescent="0.3">
      <c r="A10926" t="s">
        <v>10955</v>
      </c>
      <c r="B10926" t="s">
        <v>10707</v>
      </c>
      <c r="C10926">
        <v>2015</v>
      </c>
      <c r="D10926">
        <v>6</v>
      </c>
      <c r="E10926" t="s">
        <v>9</v>
      </c>
      <c r="F10926">
        <v>384</v>
      </c>
      <c r="G10926" t="s">
        <v>473</v>
      </c>
    </row>
    <row r="10927" spans="1:7" x14ac:dyDescent="0.3">
      <c r="A10927" t="s">
        <v>10956</v>
      </c>
      <c r="B10927" t="s">
        <v>10707</v>
      </c>
      <c r="C10927">
        <v>2015</v>
      </c>
      <c r="D10927">
        <v>3</v>
      </c>
      <c r="E10927" t="s">
        <v>80</v>
      </c>
      <c r="F10927">
        <v>46</v>
      </c>
      <c r="G10927" t="s">
        <v>10</v>
      </c>
    </row>
    <row r="10928" spans="1:7" x14ac:dyDescent="0.3">
      <c r="A10928" t="s">
        <v>10957</v>
      </c>
      <c r="B10928" t="s">
        <v>10707</v>
      </c>
      <c r="C10928">
        <v>2015</v>
      </c>
      <c r="D10928">
        <v>4</v>
      </c>
      <c r="E10928" t="s">
        <v>18</v>
      </c>
      <c r="F10928">
        <v>222</v>
      </c>
      <c r="G10928" t="s">
        <v>10</v>
      </c>
    </row>
    <row r="10929" spans="1:7" x14ac:dyDescent="0.3">
      <c r="A10929" t="s">
        <v>10958</v>
      </c>
      <c r="B10929" t="s">
        <v>10707</v>
      </c>
      <c r="C10929">
        <v>2015</v>
      </c>
      <c r="D10929">
        <v>5</v>
      </c>
      <c r="E10929" t="s">
        <v>18</v>
      </c>
      <c r="F10929">
        <v>99</v>
      </c>
      <c r="G10929" t="s">
        <v>10</v>
      </c>
    </row>
    <row r="10930" spans="1:7" x14ac:dyDescent="0.3">
      <c r="A10930" t="s">
        <v>10959</v>
      </c>
      <c r="B10930" t="s">
        <v>10707</v>
      </c>
      <c r="C10930">
        <v>2015</v>
      </c>
      <c r="D10930">
        <v>6</v>
      </c>
      <c r="E10930" t="s">
        <v>9</v>
      </c>
      <c r="F10930">
        <v>214</v>
      </c>
      <c r="G10930" t="s">
        <v>10</v>
      </c>
    </row>
    <row r="10931" spans="1:7" x14ac:dyDescent="0.3">
      <c r="A10931" t="s">
        <v>10960</v>
      </c>
      <c r="B10931" t="s">
        <v>10707</v>
      </c>
      <c r="C10931">
        <v>2015</v>
      </c>
      <c r="D10931">
        <v>4</v>
      </c>
      <c r="E10931" t="s">
        <v>55</v>
      </c>
      <c r="F10931">
        <v>141</v>
      </c>
      <c r="G10931" t="s">
        <v>10</v>
      </c>
    </row>
    <row r="10932" spans="1:7" x14ac:dyDescent="0.3">
      <c r="A10932" t="s">
        <v>10961</v>
      </c>
      <c r="B10932" t="s">
        <v>10707</v>
      </c>
      <c r="C10932">
        <v>2015</v>
      </c>
      <c r="D10932">
        <v>5</v>
      </c>
      <c r="E10932" t="s">
        <v>80</v>
      </c>
      <c r="F10932">
        <v>74</v>
      </c>
      <c r="G10932" t="s">
        <v>50</v>
      </c>
    </row>
    <row r="10933" spans="1:7" x14ac:dyDescent="0.3">
      <c r="A10933" t="s">
        <v>10962</v>
      </c>
      <c r="B10933" t="s">
        <v>10707</v>
      </c>
      <c r="C10933">
        <v>2015</v>
      </c>
      <c r="D10933">
        <v>7</v>
      </c>
      <c r="E10933" t="s">
        <v>18</v>
      </c>
      <c r="F10933">
        <v>1140</v>
      </c>
      <c r="G10933" t="s">
        <v>473</v>
      </c>
    </row>
    <row r="10934" spans="1:7" x14ac:dyDescent="0.3">
      <c r="A10934" t="s">
        <v>10963</v>
      </c>
      <c r="B10934" t="s">
        <v>10707</v>
      </c>
      <c r="C10934">
        <v>2015</v>
      </c>
      <c r="D10934">
        <v>6</v>
      </c>
      <c r="E10934" t="s">
        <v>18</v>
      </c>
      <c r="F10934">
        <v>25</v>
      </c>
      <c r="G10934" t="s">
        <v>10</v>
      </c>
    </row>
    <row r="10935" spans="1:7" x14ac:dyDescent="0.3">
      <c r="A10935" t="s">
        <v>10964</v>
      </c>
      <c r="B10935" t="s">
        <v>10707</v>
      </c>
      <c r="C10935">
        <v>2015</v>
      </c>
      <c r="D10935">
        <v>7</v>
      </c>
      <c r="E10935" t="s">
        <v>80</v>
      </c>
      <c r="F10935">
        <v>9</v>
      </c>
      <c r="G10935" t="s">
        <v>10</v>
      </c>
    </row>
    <row r="10936" spans="1:7" x14ac:dyDescent="0.3">
      <c r="A10936" t="s">
        <v>10965</v>
      </c>
      <c r="B10936" t="s">
        <v>10707</v>
      </c>
      <c r="C10936">
        <v>2015</v>
      </c>
      <c r="D10936">
        <v>10</v>
      </c>
      <c r="E10936" t="s">
        <v>9</v>
      </c>
      <c r="F10936">
        <v>64</v>
      </c>
      <c r="G10936" t="s">
        <v>473</v>
      </c>
    </row>
    <row r="10937" spans="1:7" x14ac:dyDescent="0.3">
      <c r="A10937" t="s">
        <v>10966</v>
      </c>
      <c r="B10937" t="s">
        <v>10707</v>
      </c>
      <c r="C10937">
        <v>2015</v>
      </c>
      <c r="D10937">
        <v>9</v>
      </c>
      <c r="E10937" t="s">
        <v>18</v>
      </c>
      <c r="F10937">
        <v>18</v>
      </c>
      <c r="G10937" t="s">
        <v>10</v>
      </c>
    </row>
    <row r="10938" spans="1:7" x14ac:dyDescent="0.3">
      <c r="A10938" t="s">
        <v>10967</v>
      </c>
      <c r="B10938" t="s">
        <v>10707</v>
      </c>
      <c r="C10938">
        <v>2015</v>
      </c>
      <c r="D10938">
        <v>6</v>
      </c>
      <c r="E10938" t="s">
        <v>9</v>
      </c>
      <c r="F10938">
        <v>46</v>
      </c>
      <c r="G10938" t="s">
        <v>10</v>
      </c>
    </row>
    <row r="10939" spans="1:7" x14ac:dyDescent="0.3">
      <c r="A10939" t="s">
        <v>10968</v>
      </c>
      <c r="B10939" t="s">
        <v>10707</v>
      </c>
      <c r="C10939">
        <v>2015</v>
      </c>
      <c r="D10939">
        <v>7</v>
      </c>
      <c r="E10939" t="s">
        <v>18</v>
      </c>
      <c r="F10939">
        <v>205</v>
      </c>
      <c r="G10939" t="s">
        <v>10</v>
      </c>
    </row>
    <row r="10940" spans="1:7" x14ac:dyDescent="0.3">
      <c r="A10940" t="s">
        <v>10969</v>
      </c>
      <c r="B10940" t="s">
        <v>10707</v>
      </c>
      <c r="C10940">
        <v>2015</v>
      </c>
      <c r="D10940">
        <v>7</v>
      </c>
      <c r="E10940" t="s">
        <v>18</v>
      </c>
      <c r="F10940">
        <v>3</v>
      </c>
      <c r="G10940" t="s">
        <v>50</v>
      </c>
    </row>
    <row r="10941" spans="1:7" x14ac:dyDescent="0.3">
      <c r="A10941" t="s">
        <v>10970</v>
      </c>
      <c r="B10941" t="s">
        <v>10707</v>
      </c>
      <c r="C10941">
        <v>2015</v>
      </c>
      <c r="D10941">
        <v>9</v>
      </c>
      <c r="E10941" t="s">
        <v>9</v>
      </c>
      <c r="F10941">
        <v>65</v>
      </c>
      <c r="G10941" t="s">
        <v>473</v>
      </c>
    </row>
    <row r="10942" spans="1:7" x14ac:dyDescent="0.3">
      <c r="A10942" t="s">
        <v>10971</v>
      </c>
      <c r="B10942" t="s">
        <v>10707</v>
      </c>
      <c r="C10942">
        <v>2015</v>
      </c>
      <c r="D10942">
        <v>7</v>
      </c>
      <c r="E10942" t="s">
        <v>18</v>
      </c>
      <c r="F10942">
        <v>650</v>
      </c>
      <c r="G10942" t="s">
        <v>10</v>
      </c>
    </row>
    <row r="10943" spans="1:7" x14ac:dyDescent="0.3">
      <c r="A10943" t="s">
        <v>10972</v>
      </c>
      <c r="B10943" t="s">
        <v>10707</v>
      </c>
      <c r="C10943">
        <v>2015</v>
      </c>
      <c r="D10943">
        <v>7</v>
      </c>
      <c r="E10943" t="s">
        <v>18</v>
      </c>
      <c r="F10943">
        <v>104</v>
      </c>
      <c r="G10943" t="s">
        <v>10</v>
      </c>
    </row>
    <row r="10944" spans="1:7" x14ac:dyDescent="0.3">
      <c r="A10944" t="s">
        <v>10973</v>
      </c>
      <c r="B10944" t="s">
        <v>10707</v>
      </c>
      <c r="C10944">
        <v>2015</v>
      </c>
      <c r="D10944">
        <v>7</v>
      </c>
      <c r="E10944" t="s">
        <v>80</v>
      </c>
      <c r="F10944">
        <v>8</v>
      </c>
      <c r="G10944" t="s">
        <v>10</v>
      </c>
    </row>
    <row r="10945" spans="1:7" x14ac:dyDescent="0.3">
      <c r="A10945" t="s">
        <v>10974</v>
      </c>
      <c r="B10945" t="s">
        <v>10707</v>
      </c>
      <c r="C10945">
        <v>2015</v>
      </c>
      <c r="D10945">
        <v>9</v>
      </c>
      <c r="E10945" t="s">
        <v>18</v>
      </c>
      <c r="F10945">
        <v>10</v>
      </c>
      <c r="G10945" t="s">
        <v>10</v>
      </c>
    </row>
    <row r="10946" spans="1:7" x14ac:dyDescent="0.3">
      <c r="A10946" t="s">
        <v>10975</v>
      </c>
      <c r="B10946" t="s">
        <v>10707</v>
      </c>
      <c r="C10946">
        <v>2015</v>
      </c>
      <c r="D10946">
        <v>9</v>
      </c>
      <c r="E10946" t="s">
        <v>18</v>
      </c>
      <c r="F10946">
        <v>88</v>
      </c>
      <c r="G10946" t="s">
        <v>179</v>
      </c>
    </row>
    <row r="10947" spans="1:7" x14ac:dyDescent="0.3">
      <c r="A10947" t="s">
        <v>10976</v>
      </c>
      <c r="B10947" t="s">
        <v>10707</v>
      </c>
      <c r="C10947">
        <v>2015</v>
      </c>
      <c r="D10947">
        <v>9</v>
      </c>
      <c r="E10947" t="s">
        <v>80</v>
      </c>
      <c r="F10947">
        <v>85</v>
      </c>
      <c r="G10947" t="s">
        <v>473</v>
      </c>
    </row>
    <row r="10948" spans="1:7" x14ac:dyDescent="0.3">
      <c r="A10948" t="s">
        <v>10977</v>
      </c>
      <c r="B10948" t="s">
        <v>10707</v>
      </c>
      <c r="C10948">
        <v>2015</v>
      </c>
      <c r="D10948">
        <v>12</v>
      </c>
      <c r="E10948" t="s">
        <v>18</v>
      </c>
      <c r="F10948">
        <v>640</v>
      </c>
      <c r="G10948" t="s">
        <v>179</v>
      </c>
    </row>
    <row r="10949" spans="1:7" x14ac:dyDescent="0.3">
      <c r="A10949" t="s">
        <v>10978</v>
      </c>
      <c r="B10949" t="s">
        <v>10707</v>
      </c>
      <c r="C10949">
        <v>2015</v>
      </c>
      <c r="D10949">
        <v>12</v>
      </c>
      <c r="E10949" t="s">
        <v>80</v>
      </c>
      <c r="F10949">
        <v>8</v>
      </c>
      <c r="G10949" t="s">
        <v>50</v>
      </c>
    </row>
    <row r="10950" spans="1:7" x14ac:dyDescent="0.3">
      <c r="A10950" t="s">
        <v>10979</v>
      </c>
      <c r="B10950" t="s">
        <v>10707</v>
      </c>
      <c r="C10950">
        <v>2015</v>
      </c>
      <c r="D10950">
        <v>11</v>
      </c>
      <c r="E10950" t="s">
        <v>18</v>
      </c>
      <c r="F10950">
        <v>166</v>
      </c>
      <c r="G10950" t="s">
        <v>10</v>
      </c>
    </row>
    <row r="10951" spans="1:7" x14ac:dyDescent="0.3">
      <c r="A10951" t="s">
        <v>10980</v>
      </c>
      <c r="B10951" t="s">
        <v>10707</v>
      </c>
      <c r="C10951">
        <v>2015</v>
      </c>
      <c r="D10951">
        <v>8</v>
      </c>
      <c r="E10951" t="s">
        <v>14</v>
      </c>
      <c r="F10951">
        <v>105</v>
      </c>
      <c r="G10951" t="s">
        <v>179</v>
      </c>
    </row>
    <row r="10952" spans="1:7" x14ac:dyDescent="0.3">
      <c r="A10952" t="s">
        <v>10981</v>
      </c>
      <c r="B10952" t="s">
        <v>10707</v>
      </c>
      <c r="C10952">
        <v>2015</v>
      </c>
      <c r="D10952">
        <v>11</v>
      </c>
      <c r="E10952" t="s">
        <v>80</v>
      </c>
      <c r="F10952">
        <v>7</v>
      </c>
      <c r="G10952" t="s">
        <v>10</v>
      </c>
    </row>
    <row r="10953" spans="1:7" x14ac:dyDescent="0.3">
      <c r="A10953" t="s">
        <v>10982</v>
      </c>
      <c r="B10953" t="s">
        <v>10707</v>
      </c>
      <c r="C10953">
        <v>2016</v>
      </c>
      <c r="D10953">
        <v>10</v>
      </c>
      <c r="E10953" t="s">
        <v>80</v>
      </c>
      <c r="F10953">
        <v>20</v>
      </c>
      <c r="G10953" t="s">
        <v>10</v>
      </c>
    </row>
    <row r="10954" spans="1:7" x14ac:dyDescent="0.3">
      <c r="A10954" t="s">
        <v>10983</v>
      </c>
      <c r="B10954" t="s">
        <v>10707</v>
      </c>
      <c r="C10954">
        <v>2015</v>
      </c>
      <c r="D10954">
        <v>10</v>
      </c>
      <c r="E10954" t="s">
        <v>18</v>
      </c>
      <c r="F10954">
        <v>703</v>
      </c>
      <c r="G10954" t="s">
        <v>10</v>
      </c>
    </row>
    <row r="10955" spans="1:7" x14ac:dyDescent="0.3">
      <c r="A10955" t="s">
        <v>10984</v>
      </c>
      <c r="B10955" t="s">
        <v>10707</v>
      </c>
      <c r="C10955">
        <v>2015</v>
      </c>
      <c r="D10955">
        <v>10</v>
      </c>
      <c r="E10955" t="s">
        <v>80</v>
      </c>
      <c r="F10955">
        <v>4</v>
      </c>
      <c r="G10955" t="s">
        <v>50</v>
      </c>
    </row>
    <row r="10956" spans="1:7" x14ac:dyDescent="0.3">
      <c r="A10956" t="s">
        <v>10985</v>
      </c>
      <c r="B10956" t="s">
        <v>10707</v>
      </c>
      <c r="C10956">
        <v>2015</v>
      </c>
      <c r="D10956">
        <v>10</v>
      </c>
      <c r="E10956" t="s">
        <v>18</v>
      </c>
      <c r="F10956">
        <v>105</v>
      </c>
      <c r="G10956" t="s">
        <v>10</v>
      </c>
    </row>
    <row r="10957" spans="1:7" x14ac:dyDescent="0.3">
      <c r="A10957" t="s">
        <v>10986</v>
      </c>
      <c r="B10957" t="s">
        <v>10707</v>
      </c>
      <c r="C10957">
        <v>2015</v>
      </c>
      <c r="D10957">
        <v>12</v>
      </c>
      <c r="E10957" t="s">
        <v>18</v>
      </c>
      <c r="F10957">
        <v>1630</v>
      </c>
      <c r="G10957" t="s">
        <v>473</v>
      </c>
    </row>
    <row r="10958" spans="1:7" x14ac:dyDescent="0.3">
      <c r="A10958" t="s">
        <v>10987</v>
      </c>
      <c r="B10958" t="s">
        <v>10707</v>
      </c>
      <c r="C10958">
        <v>2015</v>
      </c>
      <c r="D10958">
        <v>11</v>
      </c>
      <c r="E10958" t="s">
        <v>18</v>
      </c>
      <c r="F10958">
        <v>93</v>
      </c>
      <c r="G10958" t="s">
        <v>1261</v>
      </c>
    </row>
    <row r="10959" spans="1:7" x14ac:dyDescent="0.3">
      <c r="A10959" t="s">
        <v>10988</v>
      </c>
      <c r="B10959" t="s">
        <v>10707</v>
      </c>
      <c r="C10959">
        <v>2015</v>
      </c>
      <c r="D10959">
        <v>11</v>
      </c>
      <c r="E10959" t="s">
        <v>18</v>
      </c>
      <c r="F10959">
        <v>121</v>
      </c>
      <c r="G10959" t="s">
        <v>10</v>
      </c>
    </row>
    <row r="10960" spans="1:7" x14ac:dyDescent="0.3">
      <c r="A10960" t="s">
        <v>10989</v>
      </c>
      <c r="B10960" t="s">
        <v>10707</v>
      </c>
      <c r="C10960">
        <v>2015</v>
      </c>
      <c r="D10960">
        <v>12</v>
      </c>
      <c r="E10960" t="s">
        <v>18</v>
      </c>
      <c r="F10960">
        <v>506</v>
      </c>
      <c r="G10960" t="s">
        <v>10</v>
      </c>
    </row>
    <row r="10961" spans="1:7" x14ac:dyDescent="0.3">
      <c r="A10961" t="s">
        <v>10990</v>
      </c>
      <c r="B10961" t="s">
        <v>10707</v>
      </c>
      <c r="C10961">
        <v>2015</v>
      </c>
      <c r="D10961">
        <v>11</v>
      </c>
      <c r="E10961" t="s">
        <v>18</v>
      </c>
      <c r="F10961">
        <v>304</v>
      </c>
      <c r="G10961" t="s">
        <v>10</v>
      </c>
    </row>
    <row r="10962" spans="1:7" x14ac:dyDescent="0.3">
      <c r="A10962" t="s">
        <v>10991</v>
      </c>
      <c r="B10962" t="s">
        <v>10707</v>
      </c>
      <c r="C10962">
        <v>2016</v>
      </c>
      <c r="D10962">
        <v>7</v>
      </c>
      <c r="E10962" t="s">
        <v>80</v>
      </c>
      <c r="F10962">
        <v>0</v>
      </c>
      <c r="G10962" t="s">
        <v>12</v>
      </c>
    </row>
    <row r="10963" spans="1:7" x14ac:dyDescent="0.3">
      <c r="A10963" t="s">
        <v>10992</v>
      </c>
      <c r="B10963" t="s">
        <v>10707</v>
      </c>
      <c r="C10963">
        <v>2015</v>
      </c>
      <c r="D10963">
        <v>12</v>
      </c>
      <c r="E10963" t="s">
        <v>18</v>
      </c>
      <c r="F10963">
        <v>146</v>
      </c>
      <c r="G10963" t="s">
        <v>10</v>
      </c>
    </row>
    <row r="10964" spans="1:7" x14ac:dyDescent="0.3">
      <c r="A10964" t="s">
        <v>10993</v>
      </c>
      <c r="B10964" t="s">
        <v>10707</v>
      </c>
      <c r="C10964">
        <v>2015</v>
      </c>
      <c r="D10964">
        <v>12</v>
      </c>
      <c r="E10964" t="s">
        <v>18</v>
      </c>
      <c r="F10964">
        <v>104</v>
      </c>
      <c r="G10964" t="s">
        <v>10</v>
      </c>
    </row>
    <row r="10965" spans="1:7" x14ac:dyDescent="0.3">
      <c r="A10965" t="s">
        <v>10994</v>
      </c>
      <c r="B10965" t="s">
        <v>10707</v>
      </c>
      <c r="C10965">
        <v>2015</v>
      </c>
      <c r="D10965">
        <v>12</v>
      </c>
      <c r="E10965" t="s">
        <v>18</v>
      </c>
      <c r="F10965">
        <v>412</v>
      </c>
      <c r="G10965" t="s">
        <v>473</v>
      </c>
    </row>
    <row r="10966" spans="1:7" x14ac:dyDescent="0.3">
      <c r="A10966" t="s">
        <v>10995</v>
      </c>
      <c r="B10966" t="s">
        <v>10707</v>
      </c>
      <c r="C10966">
        <v>2016</v>
      </c>
      <c r="D10966">
        <v>2</v>
      </c>
      <c r="E10966" t="s">
        <v>18</v>
      </c>
      <c r="F10966">
        <v>507</v>
      </c>
      <c r="G10966" t="s">
        <v>10</v>
      </c>
    </row>
    <row r="10967" spans="1:7" x14ac:dyDescent="0.3">
      <c r="A10967" t="s">
        <v>10996</v>
      </c>
      <c r="B10967" t="s">
        <v>10707</v>
      </c>
      <c r="C10967">
        <v>2015</v>
      </c>
      <c r="D10967">
        <v>12</v>
      </c>
      <c r="E10967" t="s">
        <v>18</v>
      </c>
      <c r="F10967">
        <v>661</v>
      </c>
      <c r="G10967" t="s">
        <v>473</v>
      </c>
    </row>
    <row r="10968" spans="1:7" x14ac:dyDescent="0.3">
      <c r="A10968" t="s">
        <v>10997</v>
      </c>
      <c r="B10968" t="s">
        <v>10707</v>
      </c>
      <c r="C10968">
        <v>2016</v>
      </c>
      <c r="D10968">
        <v>3</v>
      </c>
      <c r="E10968" t="s">
        <v>18</v>
      </c>
      <c r="F10968">
        <v>500</v>
      </c>
      <c r="G10968" t="s">
        <v>10</v>
      </c>
    </row>
    <row r="10969" spans="1:7" x14ac:dyDescent="0.3">
      <c r="A10969" t="s">
        <v>10998</v>
      </c>
      <c r="B10969" t="s">
        <v>10707</v>
      </c>
      <c r="C10969">
        <v>2016</v>
      </c>
      <c r="D10969">
        <v>2</v>
      </c>
      <c r="E10969" t="s">
        <v>18</v>
      </c>
      <c r="F10969">
        <v>500</v>
      </c>
      <c r="G10969" t="s">
        <v>10</v>
      </c>
    </row>
    <row r="10970" spans="1:7" x14ac:dyDescent="0.3">
      <c r="A10970" t="s">
        <v>10999</v>
      </c>
      <c r="B10970" t="s">
        <v>10707</v>
      </c>
      <c r="C10970">
        <v>2016</v>
      </c>
      <c r="D10970">
        <v>2</v>
      </c>
      <c r="E10970" t="s">
        <v>18</v>
      </c>
      <c r="F10970">
        <v>378</v>
      </c>
      <c r="G10970" t="s">
        <v>473</v>
      </c>
    </row>
    <row r="10971" spans="1:7" x14ac:dyDescent="0.3">
      <c r="A10971" t="s">
        <v>11000</v>
      </c>
      <c r="B10971" t="s">
        <v>10707</v>
      </c>
      <c r="C10971">
        <v>2016</v>
      </c>
      <c r="D10971">
        <v>4</v>
      </c>
      <c r="E10971" t="s">
        <v>18</v>
      </c>
      <c r="F10971">
        <v>100</v>
      </c>
      <c r="G10971" t="s">
        <v>10</v>
      </c>
    </row>
    <row r="10972" spans="1:7" x14ac:dyDescent="0.3">
      <c r="A10972" t="s">
        <v>11001</v>
      </c>
      <c r="B10972" t="s">
        <v>10707</v>
      </c>
      <c r="C10972">
        <v>2016</v>
      </c>
      <c r="D10972">
        <v>3</v>
      </c>
      <c r="E10972" t="s">
        <v>18</v>
      </c>
      <c r="F10972">
        <v>605</v>
      </c>
      <c r="G10972" t="s">
        <v>10</v>
      </c>
    </row>
    <row r="10973" spans="1:7" x14ac:dyDescent="0.3">
      <c r="A10973" t="s">
        <v>11002</v>
      </c>
      <c r="B10973" t="s">
        <v>10707</v>
      </c>
      <c r="C10973">
        <v>2016</v>
      </c>
      <c r="D10973">
        <v>3</v>
      </c>
      <c r="E10973" t="s">
        <v>18</v>
      </c>
      <c r="F10973">
        <v>499</v>
      </c>
      <c r="G10973" t="s">
        <v>473</v>
      </c>
    </row>
    <row r="10974" spans="1:7" x14ac:dyDescent="0.3">
      <c r="A10974" t="s">
        <v>11003</v>
      </c>
      <c r="B10974" t="s">
        <v>10707</v>
      </c>
      <c r="C10974">
        <v>2016</v>
      </c>
      <c r="D10974">
        <v>2</v>
      </c>
      <c r="E10974" t="s">
        <v>18</v>
      </c>
      <c r="F10974">
        <v>1002</v>
      </c>
      <c r="G10974" t="s">
        <v>473</v>
      </c>
    </row>
    <row r="10975" spans="1:7" x14ac:dyDescent="0.3">
      <c r="A10975" t="s">
        <v>11004</v>
      </c>
      <c r="B10975" t="s">
        <v>10707</v>
      </c>
      <c r="C10975">
        <v>2016</v>
      </c>
      <c r="D10975">
        <v>3</v>
      </c>
      <c r="E10975" t="s">
        <v>18</v>
      </c>
      <c r="F10975">
        <v>648</v>
      </c>
      <c r="G10975" t="s">
        <v>473</v>
      </c>
    </row>
    <row r="10976" spans="1:7" x14ac:dyDescent="0.3">
      <c r="A10976" t="s">
        <v>11005</v>
      </c>
      <c r="B10976" t="s">
        <v>10707</v>
      </c>
      <c r="C10976">
        <v>2016</v>
      </c>
      <c r="D10976">
        <v>2</v>
      </c>
      <c r="E10976" t="s">
        <v>18</v>
      </c>
      <c r="F10976">
        <v>295</v>
      </c>
      <c r="G10976" t="s">
        <v>10</v>
      </c>
    </row>
    <row r="10977" spans="1:7" x14ac:dyDescent="0.3">
      <c r="A10977" t="s">
        <v>11006</v>
      </c>
      <c r="B10977" t="s">
        <v>10707</v>
      </c>
      <c r="C10977">
        <v>2016</v>
      </c>
      <c r="D10977">
        <v>4</v>
      </c>
      <c r="E10977" t="s">
        <v>9</v>
      </c>
      <c r="F10977">
        <v>185</v>
      </c>
      <c r="G10977" t="s">
        <v>10</v>
      </c>
    </row>
    <row r="10978" spans="1:7" x14ac:dyDescent="0.3">
      <c r="A10978" t="s">
        <v>11007</v>
      </c>
      <c r="B10978" t="s">
        <v>10707</v>
      </c>
      <c r="C10978">
        <v>2016</v>
      </c>
      <c r="D10978">
        <v>3</v>
      </c>
      <c r="E10978" t="s">
        <v>9</v>
      </c>
      <c r="F10978">
        <v>197</v>
      </c>
      <c r="G10978" t="s">
        <v>473</v>
      </c>
    </row>
    <row r="10979" spans="1:7" x14ac:dyDescent="0.3">
      <c r="A10979" t="s">
        <v>11008</v>
      </c>
      <c r="B10979" t="s">
        <v>10707</v>
      </c>
      <c r="C10979">
        <v>2016</v>
      </c>
      <c r="D10979">
        <v>4</v>
      </c>
      <c r="E10979" t="s">
        <v>18</v>
      </c>
      <c r="F10979">
        <v>136</v>
      </c>
      <c r="G10979" t="s">
        <v>10</v>
      </c>
    </row>
    <row r="10980" spans="1:7" x14ac:dyDescent="0.3">
      <c r="A10980" t="s">
        <v>11009</v>
      </c>
      <c r="B10980" t="s">
        <v>10707</v>
      </c>
      <c r="C10980">
        <v>2016</v>
      </c>
      <c r="D10980">
        <v>5</v>
      </c>
      <c r="E10980" t="s">
        <v>18</v>
      </c>
      <c r="F10980">
        <v>153</v>
      </c>
      <c r="G10980" t="s">
        <v>10</v>
      </c>
    </row>
    <row r="10981" spans="1:7" x14ac:dyDescent="0.3">
      <c r="A10981" t="s">
        <v>11010</v>
      </c>
      <c r="B10981" t="s">
        <v>10707</v>
      </c>
      <c r="C10981">
        <v>2016</v>
      </c>
      <c r="D10981">
        <v>7</v>
      </c>
      <c r="E10981" t="s">
        <v>18</v>
      </c>
      <c r="F10981">
        <v>291</v>
      </c>
      <c r="G10981" t="s">
        <v>473</v>
      </c>
    </row>
    <row r="10982" spans="1:7" x14ac:dyDescent="0.3">
      <c r="A10982" t="s">
        <v>11011</v>
      </c>
      <c r="B10982" t="s">
        <v>10707</v>
      </c>
      <c r="C10982">
        <v>2016</v>
      </c>
      <c r="D10982">
        <v>6</v>
      </c>
      <c r="E10982" t="s">
        <v>18</v>
      </c>
      <c r="F10982">
        <v>257</v>
      </c>
      <c r="G10982" t="s">
        <v>473</v>
      </c>
    </row>
    <row r="10983" spans="1:7" x14ac:dyDescent="0.3">
      <c r="A10983" t="s">
        <v>11012</v>
      </c>
      <c r="B10983" t="s">
        <v>10707</v>
      </c>
      <c r="C10983">
        <v>2016</v>
      </c>
      <c r="D10983">
        <v>9</v>
      </c>
      <c r="E10983" t="s">
        <v>80</v>
      </c>
      <c r="F10983">
        <v>21</v>
      </c>
      <c r="G10983" t="s">
        <v>10</v>
      </c>
    </row>
    <row r="10984" spans="1:7" x14ac:dyDescent="0.3">
      <c r="A10984" t="s">
        <v>11013</v>
      </c>
      <c r="B10984" t="s">
        <v>10707</v>
      </c>
      <c r="C10984">
        <v>2016</v>
      </c>
      <c r="D10984">
        <v>5</v>
      </c>
      <c r="E10984" t="s">
        <v>9</v>
      </c>
      <c r="F10984">
        <v>107</v>
      </c>
      <c r="G10984" t="s">
        <v>473</v>
      </c>
    </row>
    <row r="10985" spans="1:7" x14ac:dyDescent="0.3">
      <c r="A10985" t="s">
        <v>11014</v>
      </c>
      <c r="B10985" t="s">
        <v>10707</v>
      </c>
      <c r="C10985">
        <v>2017</v>
      </c>
      <c r="D10985">
        <v>2</v>
      </c>
      <c r="E10985" t="s">
        <v>18</v>
      </c>
      <c r="F10985">
        <v>60</v>
      </c>
      <c r="G10985" t="s">
        <v>179</v>
      </c>
    </row>
    <row r="10986" spans="1:7" x14ac:dyDescent="0.3">
      <c r="A10986" t="s">
        <v>11015</v>
      </c>
      <c r="B10986" t="s">
        <v>10707</v>
      </c>
      <c r="C10986">
        <v>2016</v>
      </c>
      <c r="D10986">
        <v>9</v>
      </c>
      <c r="E10986" t="s">
        <v>18</v>
      </c>
      <c r="F10986">
        <v>0</v>
      </c>
      <c r="G10986" t="s">
        <v>12</v>
      </c>
    </row>
    <row r="10987" spans="1:7" x14ac:dyDescent="0.3">
      <c r="A10987" t="s">
        <v>11016</v>
      </c>
      <c r="B10987" t="s">
        <v>10707</v>
      </c>
      <c r="C10987">
        <v>2016</v>
      </c>
      <c r="D10987">
        <v>7</v>
      </c>
      <c r="E10987" t="s">
        <v>71</v>
      </c>
      <c r="F10987">
        <v>200</v>
      </c>
      <c r="G10987" t="s">
        <v>179</v>
      </c>
    </row>
    <row r="10988" spans="1:7" x14ac:dyDescent="0.3">
      <c r="A10988" t="s">
        <v>11017</v>
      </c>
      <c r="B10988" t="s">
        <v>10707</v>
      </c>
      <c r="C10988">
        <v>2016</v>
      </c>
      <c r="D10988">
        <v>8</v>
      </c>
      <c r="E10988" t="s">
        <v>71</v>
      </c>
      <c r="F10988">
        <v>240</v>
      </c>
      <c r="G10988" t="s">
        <v>179</v>
      </c>
    </row>
    <row r="10989" spans="1:7" x14ac:dyDescent="0.3">
      <c r="A10989" t="s">
        <v>11018</v>
      </c>
      <c r="B10989" t="s">
        <v>10707</v>
      </c>
      <c r="C10989">
        <v>2016</v>
      </c>
      <c r="D10989">
        <v>9</v>
      </c>
      <c r="E10989" t="s">
        <v>18</v>
      </c>
      <c r="F10989">
        <v>844</v>
      </c>
      <c r="G10989" t="s">
        <v>179</v>
      </c>
    </row>
    <row r="10990" spans="1:7" x14ac:dyDescent="0.3">
      <c r="A10990" t="s">
        <v>11019</v>
      </c>
      <c r="B10990" t="s">
        <v>10707</v>
      </c>
      <c r="C10990">
        <v>2016</v>
      </c>
      <c r="D10990">
        <v>10</v>
      </c>
      <c r="E10990" t="s">
        <v>9</v>
      </c>
      <c r="F10990">
        <v>400</v>
      </c>
      <c r="G10990" t="s">
        <v>179</v>
      </c>
    </row>
    <row r="10991" spans="1:7" x14ac:dyDescent="0.3">
      <c r="A10991" t="s">
        <v>11020</v>
      </c>
      <c r="B10991" t="s">
        <v>10707</v>
      </c>
      <c r="C10991">
        <v>2016</v>
      </c>
      <c r="D10991">
        <v>9</v>
      </c>
      <c r="E10991" t="s">
        <v>71</v>
      </c>
      <c r="F10991">
        <v>22</v>
      </c>
      <c r="G10991" t="s">
        <v>10</v>
      </c>
    </row>
    <row r="10992" spans="1:7" x14ac:dyDescent="0.3">
      <c r="A10992" t="s">
        <v>11021</v>
      </c>
      <c r="B10992" t="s">
        <v>10707</v>
      </c>
      <c r="C10992">
        <v>2017</v>
      </c>
      <c r="D10992">
        <v>1</v>
      </c>
      <c r="E10992" t="s">
        <v>9</v>
      </c>
      <c r="F10992">
        <v>100</v>
      </c>
      <c r="G10992" t="s">
        <v>179</v>
      </c>
    </row>
    <row r="10993" spans="1:7" x14ac:dyDescent="0.3">
      <c r="A10993" t="s">
        <v>11022</v>
      </c>
      <c r="B10993" t="s">
        <v>10707</v>
      </c>
      <c r="C10993">
        <v>2016</v>
      </c>
      <c r="D10993">
        <v>9</v>
      </c>
      <c r="E10993" t="s">
        <v>18</v>
      </c>
      <c r="F10993">
        <v>15</v>
      </c>
      <c r="G10993" t="s">
        <v>473</v>
      </c>
    </row>
    <row r="10994" spans="1:7" x14ac:dyDescent="0.3">
      <c r="A10994" t="s">
        <v>11023</v>
      </c>
      <c r="B10994" t="s">
        <v>10707</v>
      </c>
      <c r="C10994">
        <v>2016</v>
      </c>
      <c r="D10994">
        <v>10</v>
      </c>
      <c r="E10994" t="s">
        <v>9</v>
      </c>
      <c r="F10994">
        <v>166</v>
      </c>
      <c r="G10994" t="s">
        <v>473</v>
      </c>
    </row>
    <row r="10995" spans="1:7" x14ac:dyDescent="0.3">
      <c r="A10995" t="s">
        <v>11024</v>
      </c>
      <c r="B10995" t="s">
        <v>10707</v>
      </c>
      <c r="C10995">
        <v>2016</v>
      </c>
      <c r="D10995">
        <v>9</v>
      </c>
      <c r="E10995" t="s">
        <v>18</v>
      </c>
      <c r="F10995">
        <v>433</v>
      </c>
      <c r="G10995" t="s">
        <v>473</v>
      </c>
    </row>
    <row r="10996" spans="1:7" x14ac:dyDescent="0.3">
      <c r="A10996" t="s">
        <v>11025</v>
      </c>
      <c r="B10996" t="s">
        <v>10707</v>
      </c>
      <c r="C10996">
        <v>2016</v>
      </c>
      <c r="D10996">
        <v>11</v>
      </c>
      <c r="E10996" t="s">
        <v>18</v>
      </c>
      <c r="F10996">
        <v>50</v>
      </c>
      <c r="G10996" t="s">
        <v>1261</v>
      </c>
    </row>
    <row r="10997" spans="1:7" x14ac:dyDescent="0.3">
      <c r="A10997" t="s">
        <v>11026</v>
      </c>
      <c r="B10997" t="s">
        <v>10707</v>
      </c>
      <c r="C10997">
        <v>2017</v>
      </c>
      <c r="D10997">
        <v>1</v>
      </c>
      <c r="E10997" t="s">
        <v>80</v>
      </c>
      <c r="F10997">
        <v>44</v>
      </c>
      <c r="G10997" t="s">
        <v>179</v>
      </c>
    </row>
    <row r="10998" spans="1:7" x14ac:dyDescent="0.3">
      <c r="A10998" t="s">
        <v>11027</v>
      </c>
      <c r="B10998" t="s">
        <v>10707</v>
      </c>
      <c r="C10998">
        <v>2016</v>
      </c>
      <c r="D10998">
        <v>12</v>
      </c>
      <c r="E10998" t="s">
        <v>14</v>
      </c>
      <c r="F10998">
        <v>25</v>
      </c>
      <c r="G10998" t="s">
        <v>473</v>
      </c>
    </row>
    <row r="10999" spans="1:7" x14ac:dyDescent="0.3">
      <c r="A10999" t="s">
        <v>11028</v>
      </c>
      <c r="B10999" t="s">
        <v>10707</v>
      </c>
      <c r="C10999">
        <v>2017</v>
      </c>
      <c r="D10999">
        <v>8</v>
      </c>
      <c r="E10999" t="s">
        <v>80</v>
      </c>
      <c r="F10999">
        <v>0</v>
      </c>
      <c r="G10999" t="s">
        <v>12</v>
      </c>
    </row>
    <row r="11000" spans="1:7" x14ac:dyDescent="0.3">
      <c r="A11000" t="s">
        <v>11029</v>
      </c>
      <c r="B11000" t="s">
        <v>10707</v>
      </c>
      <c r="C11000">
        <v>2018</v>
      </c>
      <c r="D11000">
        <v>1</v>
      </c>
      <c r="E11000" t="s">
        <v>18</v>
      </c>
      <c r="F11000">
        <v>322</v>
      </c>
      <c r="G11000" t="s">
        <v>179</v>
      </c>
    </row>
    <row r="11001" spans="1:7" x14ac:dyDescent="0.3">
      <c r="A11001" t="s">
        <v>11030</v>
      </c>
      <c r="B11001" t="s">
        <v>10707</v>
      </c>
      <c r="C11001">
        <v>2017</v>
      </c>
      <c r="D11001">
        <v>10</v>
      </c>
      <c r="E11001" t="s">
        <v>9</v>
      </c>
      <c r="F11001">
        <v>70</v>
      </c>
      <c r="G11001" t="s">
        <v>179</v>
      </c>
    </row>
    <row r="11002" spans="1:7" x14ac:dyDescent="0.3">
      <c r="A11002" t="s">
        <v>11031</v>
      </c>
      <c r="B11002" t="s">
        <v>10707</v>
      </c>
      <c r="C11002">
        <v>2017</v>
      </c>
      <c r="D11002">
        <v>3</v>
      </c>
      <c r="E11002" t="s">
        <v>80</v>
      </c>
      <c r="F11002">
        <v>68</v>
      </c>
      <c r="G11002" t="s">
        <v>179</v>
      </c>
    </row>
    <row r="11003" spans="1:7" x14ac:dyDescent="0.3">
      <c r="A11003" t="s">
        <v>11032</v>
      </c>
      <c r="B11003" t="s">
        <v>10707</v>
      </c>
      <c r="C11003">
        <v>2017</v>
      </c>
      <c r="D11003">
        <v>1</v>
      </c>
      <c r="E11003" t="s">
        <v>18</v>
      </c>
      <c r="F11003">
        <v>84</v>
      </c>
      <c r="G11003" t="s">
        <v>10</v>
      </c>
    </row>
    <row r="11004" spans="1:7" x14ac:dyDescent="0.3">
      <c r="A11004" t="s">
        <v>11033</v>
      </c>
      <c r="B11004" t="s">
        <v>10707</v>
      </c>
      <c r="C11004">
        <v>2016</v>
      </c>
      <c r="D11004">
        <v>12</v>
      </c>
      <c r="E11004" t="s">
        <v>18</v>
      </c>
      <c r="F11004">
        <v>210</v>
      </c>
      <c r="G11004" t="s">
        <v>473</v>
      </c>
    </row>
    <row r="11005" spans="1:7" x14ac:dyDescent="0.3">
      <c r="A11005" t="s">
        <v>11034</v>
      </c>
      <c r="B11005" t="s">
        <v>10707</v>
      </c>
      <c r="C11005">
        <v>2016</v>
      </c>
      <c r="D11005">
        <v>12</v>
      </c>
      <c r="E11005" t="s">
        <v>9</v>
      </c>
      <c r="F11005">
        <v>330</v>
      </c>
      <c r="G11005" t="s">
        <v>473</v>
      </c>
    </row>
    <row r="11006" spans="1:7" x14ac:dyDescent="0.3">
      <c r="A11006" t="s">
        <v>11035</v>
      </c>
      <c r="B11006" t="s">
        <v>10707</v>
      </c>
      <c r="C11006">
        <v>2016</v>
      </c>
      <c r="D11006">
        <v>12</v>
      </c>
      <c r="E11006" t="s">
        <v>9</v>
      </c>
      <c r="F11006">
        <v>145</v>
      </c>
      <c r="G11006" t="s">
        <v>10</v>
      </c>
    </row>
    <row r="11007" spans="1:7" x14ac:dyDescent="0.3">
      <c r="A11007" t="s">
        <v>11036</v>
      </c>
      <c r="B11007" t="s">
        <v>10707</v>
      </c>
      <c r="C11007">
        <v>2017</v>
      </c>
      <c r="D11007">
        <v>2</v>
      </c>
      <c r="E11007" t="s">
        <v>18</v>
      </c>
      <c r="F11007">
        <v>400</v>
      </c>
      <c r="G11007" t="s">
        <v>179</v>
      </c>
    </row>
    <row r="11008" spans="1:7" x14ac:dyDescent="0.3">
      <c r="A11008" t="s">
        <v>11037</v>
      </c>
      <c r="B11008" t="s">
        <v>10707</v>
      </c>
      <c r="C11008">
        <v>2016</v>
      </c>
      <c r="D11008">
        <v>12</v>
      </c>
      <c r="E11008" t="s">
        <v>9</v>
      </c>
      <c r="F11008">
        <v>171</v>
      </c>
      <c r="G11008" t="s">
        <v>10</v>
      </c>
    </row>
    <row r="11009" spans="1:7" x14ac:dyDescent="0.3">
      <c r="A11009" t="s">
        <v>11038</v>
      </c>
      <c r="B11009" t="s">
        <v>10707</v>
      </c>
      <c r="C11009">
        <v>2017</v>
      </c>
      <c r="D11009">
        <v>1</v>
      </c>
      <c r="E11009" t="s">
        <v>18</v>
      </c>
      <c r="F11009">
        <v>950</v>
      </c>
      <c r="G11009" t="s">
        <v>1261</v>
      </c>
    </row>
    <row r="11010" spans="1:7" x14ac:dyDescent="0.3">
      <c r="A11010" t="s">
        <v>11039</v>
      </c>
      <c r="B11010" t="s">
        <v>10707</v>
      </c>
      <c r="C11010">
        <v>2017</v>
      </c>
      <c r="D11010">
        <v>1</v>
      </c>
      <c r="E11010" t="s">
        <v>18</v>
      </c>
      <c r="F11010">
        <v>17</v>
      </c>
      <c r="G11010" t="s">
        <v>473</v>
      </c>
    </row>
    <row r="11011" spans="1:7" x14ac:dyDescent="0.3">
      <c r="A11011" t="s">
        <v>11040</v>
      </c>
      <c r="B11011" t="s">
        <v>10707</v>
      </c>
      <c r="C11011">
        <v>2017</v>
      </c>
      <c r="D11011">
        <v>3</v>
      </c>
      <c r="E11011" t="s">
        <v>80</v>
      </c>
      <c r="F11011">
        <v>42</v>
      </c>
      <c r="G11011" t="s">
        <v>473</v>
      </c>
    </row>
    <row r="11012" spans="1:7" x14ac:dyDescent="0.3">
      <c r="A11012" t="s">
        <v>11041</v>
      </c>
      <c r="B11012" t="s">
        <v>10707</v>
      </c>
      <c r="C11012">
        <v>2017</v>
      </c>
      <c r="D11012">
        <v>5</v>
      </c>
      <c r="E11012" t="s">
        <v>80</v>
      </c>
      <c r="F11012">
        <v>30</v>
      </c>
      <c r="G11012" t="s">
        <v>179</v>
      </c>
    </row>
    <row r="11013" spans="1:7" x14ac:dyDescent="0.3">
      <c r="A11013" t="s">
        <v>11042</v>
      </c>
      <c r="B11013" t="s">
        <v>10707</v>
      </c>
      <c r="C11013">
        <v>2017</v>
      </c>
      <c r="D11013">
        <v>2</v>
      </c>
      <c r="E11013" t="s">
        <v>18</v>
      </c>
      <c r="F11013">
        <v>740</v>
      </c>
      <c r="G11013" t="s">
        <v>179</v>
      </c>
    </row>
    <row r="11014" spans="1:7" x14ac:dyDescent="0.3">
      <c r="A11014" t="s">
        <v>11043</v>
      </c>
      <c r="B11014" t="s">
        <v>10707</v>
      </c>
      <c r="C11014">
        <v>2017</v>
      </c>
      <c r="D11014">
        <v>3</v>
      </c>
      <c r="E11014" t="s">
        <v>80</v>
      </c>
      <c r="F11014">
        <v>108</v>
      </c>
      <c r="G11014" t="s">
        <v>179</v>
      </c>
    </row>
    <row r="11015" spans="1:7" x14ac:dyDescent="0.3">
      <c r="A11015" t="s">
        <v>11044</v>
      </c>
      <c r="B11015" t="s">
        <v>10707</v>
      </c>
      <c r="C11015">
        <v>2017</v>
      </c>
      <c r="D11015">
        <v>2</v>
      </c>
      <c r="E11015" t="s">
        <v>18</v>
      </c>
      <c r="F11015">
        <v>2173</v>
      </c>
      <c r="G11015" t="s">
        <v>473</v>
      </c>
    </row>
    <row r="11016" spans="1:7" x14ac:dyDescent="0.3">
      <c r="A11016" t="s">
        <v>11045</v>
      </c>
      <c r="B11016" t="s">
        <v>10707</v>
      </c>
      <c r="C11016">
        <v>2017</v>
      </c>
      <c r="D11016">
        <v>4</v>
      </c>
      <c r="E11016" t="s">
        <v>18</v>
      </c>
      <c r="F11016">
        <v>444</v>
      </c>
      <c r="G11016" t="s">
        <v>473</v>
      </c>
    </row>
    <row r="11017" spans="1:7" x14ac:dyDescent="0.3">
      <c r="A11017" t="s">
        <v>11046</v>
      </c>
      <c r="B11017" t="s">
        <v>10707</v>
      </c>
      <c r="C11017">
        <v>2017</v>
      </c>
      <c r="D11017">
        <v>3</v>
      </c>
      <c r="E11017" t="s">
        <v>18</v>
      </c>
      <c r="F11017">
        <v>110</v>
      </c>
      <c r="G11017" t="s">
        <v>179</v>
      </c>
    </row>
    <row r="11018" spans="1:7" x14ac:dyDescent="0.3">
      <c r="A11018" t="s">
        <v>11047</v>
      </c>
      <c r="B11018" t="s">
        <v>10707</v>
      </c>
      <c r="C11018">
        <v>2017</v>
      </c>
      <c r="D11018">
        <v>5</v>
      </c>
      <c r="E11018" t="s">
        <v>18</v>
      </c>
      <c r="F11018">
        <v>210</v>
      </c>
      <c r="G11018" t="s">
        <v>179</v>
      </c>
    </row>
    <row r="11019" spans="1:7" x14ac:dyDescent="0.3">
      <c r="A11019" t="s">
        <v>11048</v>
      </c>
      <c r="B11019" t="s">
        <v>10707</v>
      </c>
      <c r="C11019">
        <v>2017</v>
      </c>
      <c r="D11019">
        <v>3</v>
      </c>
      <c r="E11019" t="s">
        <v>18</v>
      </c>
      <c r="F11019">
        <v>101</v>
      </c>
      <c r="G11019" t="s">
        <v>10</v>
      </c>
    </row>
    <row r="11020" spans="1:7" x14ac:dyDescent="0.3">
      <c r="A11020" t="s">
        <v>11049</v>
      </c>
      <c r="B11020" t="s">
        <v>10707</v>
      </c>
      <c r="C11020">
        <v>2017</v>
      </c>
      <c r="D11020">
        <v>3</v>
      </c>
      <c r="E11020" t="s">
        <v>80</v>
      </c>
      <c r="F11020">
        <v>170</v>
      </c>
      <c r="G11020" t="s">
        <v>179</v>
      </c>
    </row>
    <row r="11021" spans="1:7" x14ac:dyDescent="0.3">
      <c r="A11021" t="s">
        <v>11050</v>
      </c>
      <c r="B11021" t="s">
        <v>10707</v>
      </c>
      <c r="C11021">
        <v>2017</v>
      </c>
      <c r="D11021">
        <v>4</v>
      </c>
      <c r="E11021" t="s">
        <v>80</v>
      </c>
      <c r="F11021">
        <v>155</v>
      </c>
      <c r="G11021" t="s">
        <v>179</v>
      </c>
    </row>
    <row r="11022" spans="1:7" x14ac:dyDescent="0.3">
      <c r="A11022" t="s">
        <v>11051</v>
      </c>
      <c r="B11022" t="s">
        <v>10707</v>
      </c>
      <c r="C11022">
        <v>2017</v>
      </c>
      <c r="D11022">
        <v>4</v>
      </c>
      <c r="E11022" t="s">
        <v>80</v>
      </c>
      <c r="F11022">
        <v>29</v>
      </c>
      <c r="G11022" t="s">
        <v>10</v>
      </c>
    </row>
    <row r="11023" spans="1:7" x14ac:dyDescent="0.3">
      <c r="A11023" t="s">
        <v>11052</v>
      </c>
      <c r="B11023" t="s">
        <v>10707</v>
      </c>
      <c r="C11023">
        <v>2017</v>
      </c>
      <c r="D11023">
        <v>5</v>
      </c>
      <c r="E11023" t="s">
        <v>18</v>
      </c>
      <c r="F11023">
        <v>550</v>
      </c>
      <c r="G11023" t="s">
        <v>179</v>
      </c>
    </row>
    <row r="11024" spans="1:7" x14ac:dyDescent="0.3">
      <c r="A11024" t="s">
        <v>11053</v>
      </c>
      <c r="B11024" t="s">
        <v>10707</v>
      </c>
      <c r="C11024">
        <v>2017</v>
      </c>
      <c r="D11024">
        <v>4</v>
      </c>
      <c r="E11024" t="s">
        <v>18</v>
      </c>
      <c r="F11024">
        <v>330</v>
      </c>
      <c r="G11024" t="s">
        <v>179</v>
      </c>
    </row>
    <row r="11025" spans="1:7" x14ac:dyDescent="0.3">
      <c r="A11025" t="s">
        <v>11054</v>
      </c>
      <c r="B11025" t="s">
        <v>10707</v>
      </c>
      <c r="C11025">
        <v>2017</v>
      </c>
      <c r="D11025">
        <v>4</v>
      </c>
      <c r="E11025" t="s">
        <v>18</v>
      </c>
      <c r="F11025">
        <v>630</v>
      </c>
      <c r="G11025" t="s">
        <v>179</v>
      </c>
    </row>
    <row r="11026" spans="1:7" x14ac:dyDescent="0.3">
      <c r="A11026" t="s">
        <v>11055</v>
      </c>
      <c r="B11026" t="s">
        <v>10707</v>
      </c>
      <c r="C11026">
        <v>2017</v>
      </c>
      <c r="D11026">
        <v>4</v>
      </c>
      <c r="E11026" t="s">
        <v>18</v>
      </c>
      <c r="F11026">
        <v>1640</v>
      </c>
      <c r="G11026" t="s">
        <v>179</v>
      </c>
    </row>
    <row r="11027" spans="1:7" x14ac:dyDescent="0.3">
      <c r="A11027" t="s">
        <v>11056</v>
      </c>
      <c r="B11027" t="s">
        <v>10707</v>
      </c>
      <c r="C11027">
        <v>2017</v>
      </c>
      <c r="D11027">
        <v>12</v>
      </c>
      <c r="E11027" t="s">
        <v>18</v>
      </c>
      <c r="F11027">
        <v>579</v>
      </c>
      <c r="G11027" t="s">
        <v>179</v>
      </c>
    </row>
    <row r="11028" spans="1:7" x14ac:dyDescent="0.3">
      <c r="A11028" t="s">
        <v>11057</v>
      </c>
      <c r="B11028" t="s">
        <v>10707</v>
      </c>
      <c r="C11028">
        <v>2018</v>
      </c>
      <c r="D11028">
        <v>4</v>
      </c>
      <c r="E11028" t="s">
        <v>18</v>
      </c>
      <c r="F11028">
        <v>912</v>
      </c>
      <c r="G11028" t="s">
        <v>179</v>
      </c>
    </row>
    <row r="11029" spans="1:7" x14ac:dyDescent="0.3">
      <c r="A11029" t="s">
        <v>11058</v>
      </c>
      <c r="B11029" t="s">
        <v>10707</v>
      </c>
      <c r="C11029">
        <v>2017</v>
      </c>
      <c r="D11029">
        <v>5</v>
      </c>
      <c r="E11029" t="s">
        <v>18</v>
      </c>
      <c r="F11029">
        <v>940</v>
      </c>
      <c r="G11029" t="s">
        <v>179</v>
      </c>
    </row>
    <row r="11030" spans="1:7" x14ac:dyDescent="0.3">
      <c r="A11030" t="s">
        <v>11059</v>
      </c>
      <c r="B11030" t="s">
        <v>10707</v>
      </c>
      <c r="C11030">
        <v>2017</v>
      </c>
      <c r="D11030">
        <v>6</v>
      </c>
      <c r="E11030" t="s">
        <v>80</v>
      </c>
      <c r="F11030">
        <v>174</v>
      </c>
      <c r="G11030" t="s">
        <v>179</v>
      </c>
    </row>
    <row r="11031" spans="1:7" x14ac:dyDescent="0.3">
      <c r="A11031" t="s">
        <v>11060</v>
      </c>
      <c r="B11031" t="s">
        <v>10707</v>
      </c>
      <c r="C11031">
        <v>2017</v>
      </c>
      <c r="D11031">
        <v>5</v>
      </c>
      <c r="E11031" t="s">
        <v>80</v>
      </c>
      <c r="F11031">
        <v>12</v>
      </c>
      <c r="G11031" t="s">
        <v>50</v>
      </c>
    </row>
    <row r="11032" spans="1:7" x14ac:dyDescent="0.3">
      <c r="A11032" t="s">
        <v>11061</v>
      </c>
      <c r="B11032" t="s">
        <v>10707</v>
      </c>
      <c r="C11032">
        <v>2017</v>
      </c>
      <c r="D11032">
        <v>10</v>
      </c>
      <c r="E11032" t="s">
        <v>9</v>
      </c>
      <c r="F11032">
        <v>187</v>
      </c>
      <c r="G11032" t="s">
        <v>473</v>
      </c>
    </row>
    <row r="11033" spans="1:7" x14ac:dyDescent="0.3">
      <c r="A11033" t="s">
        <v>11062</v>
      </c>
      <c r="B11033" t="s">
        <v>10707</v>
      </c>
      <c r="C11033">
        <v>2017</v>
      </c>
      <c r="D11033">
        <v>11</v>
      </c>
      <c r="E11033" t="s">
        <v>80</v>
      </c>
      <c r="F11033">
        <v>42</v>
      </c>
      <c r="G11033" t="s">
        <v>179</v>
      </c>
    </row>
    <row r="11034" spans="1:7" x14ac:dyDescent="0.3">
      <c r="A11034" t="s">
        <v>11063</v>
      </c>
      <c r="B11034" t="s">
        <v>10707</v>
      </c>
      <c r="C11034">
        <v>2017</v>
      </c>
      <c r="D11034">
        <v>8</v>
      </c>
      <c r="E11034" t="s">
        <v>71</v>
      </c>
      <c r="F11034">
        <v>230</v>
      </c>
      <c r="G11034" t="s">
        <v>10</v>
      </c>
    </row>
    <row r="11035" spans="1:7" x14ac:dyDescent="0.3">
      <c r="A11035" t="s">
        <v>11064</v>
      </c>
      <c r="B11035" t="s">
        <v>10707</v>
      </c>
      <c r="C11035">
        <v>2017</v>
      </c>
      <c r="D11035">
        <v>4</v>
      </c>
      <c r="E11035" t="s">
        <v>18</v>
      </c>
      <c r="F11035">
        <v>700</v>
      </c>
      <c r="G11035" t="s">
        <v>179</v>
      </c>
    </row>
    <row r="11036" spans="1:7" x14ac:dyDescent="0.3">
      <c r="A11036" t="s">
        <v>11065</v>
      </c>
      <c r="B11036" t="s">
        <v>10707</v>
      </c>
      <c r="C11036">
        <v>2018</v>
      </c>
      <c r="D11036">
        <v>6</v>
      </c>
      <c r="E11036" t="s">
        <v>18</v>
      </c>
      <c r="F11036">
        <v>100</v>
      </c>
      <c r="G11036" t="s">
        <v>473</v>
      </c>
    </row>
    <row r="11037" spans="1:7" x14ac:dyDescent="0.3">
      <c r="A11037" t="s">
        <v>11066</v>
      </c>
      <c r="B11037" t="s">
        <v>10707</v>
      </c>
      <c r="C11037">
        <v>2018</v>
      </c>
      <c r="D11037">
        <v>7</v>
      </c>
      <c r="E11037" t="s">
        <v>18</v>
      </c>
      <c r="F11037">
        <v>100</v>
      </c>
      <c r="G11037" t="s">
        <v>179</v>
      </c>
    </row>
    <row r="11038" spans="1:7" x14ac:dyDescent="0.3">
      <c r="A11038" t="s">
        <v>11067</v>
      </c>
      <c r="B11038" t="s">
        <v>10707</v>
      </c>
      <c r="C11038">
        <v>2017</v>
      </c>
      <c r="D11038">
        <v>10</v>
      </c>
      <c r="E11038" t="s">
        <v>18</v>
      </c>
      <c r="F11038">
        <v>545</v>
      </c>
      <c r="G11038" t="s">
        <v>473</v>
      </c>
    </row>
    <row r="11039" spans="1:7" x14ac:dyDescent="0.3">
      <c r="A11039" t="s">
        <v>11068</v>
      </c>
      <c r="B11039" t="s">
        <v>10707</v>
      </c>
      <c r="C11039">
        <v>2017</v>
      </c>
      <c r="D11039">
        <v>10</v>
      </c>
      <c r="E11039" t="s">
        <v>9</v>
      </c>
      <c r="F11039">
        <v>34</v>
      </c>
      <c r="G11039" t="s">
        <v>179</v>
      </c>
    </row>
    <row r="11040" spans="1:7" x14ac:dyDescent="0.3">
      <c r="A11040" t="s">
        <v>11069</v>
      </c>
      <c r="B11040" t="s">
        <v>10707</v>
      </c>
      <c r="C11040">
        <v>2017</v>
      </c>
      <c r="D11040">
        <v>9</v>
      </c>
      <c r="E11040" t="s">
        <v>18</v>
      </c>
      <c r="F11040">
        <v>159</v>
      </c>
      <c r="G11040" t="s">
        <v>473</v>
      </c>
    </row>
    <row r="11041" spans="1:7" x14ac:dyDescent="0.3">
      <c r="A11041" t="s">
        <v>11070</v>
      </c>
      <c r="B11041" t="s">
        <v>10707</v>
      </c>
      <c r="C11041">
        <v>2017</v>
      </c>
      <c r="D11041">
        <v>11</v>
      </c>
      <c r="E11041" t="s">
        <v>80</v>
      </c>
      <c r="F11041">
        <v>165</v>
      </c>
      <c r="G11041" t="s">
        <v>179</v>
      </c>
    </row>
    <row r="11042" spans="1:7" x14ac:dyDescent="0.3">
      <c r="A11042" t="s">
        <v>11071</v>
      </c>
      <c r="B11042" t="s">
        <v>10707</v>
      </c>
      <c r="C11042">
        <v>2017</v>
      </c>
      <c r="D11042">
        <v>9</v>
      </c>
      <c r="E11042" t="s">
        <v>80</v>
      </c>
      <c r="F11042">
        <v>7</v>
      </c>
      <c r="G11042" t="s">
        <v>50</v>
      </c>
    </row>
    <row r="11043" spans="1:7" x14ac:dyDescent="0.3">
      <c r="A11043" t="s">
        <v>11072</v>
      </c>
      <c r="B11043" t="s">
        <v>10707</v>
      </c>
      <c r="C11043">
        <v>2017</v>
      </c>
      <c r="D11043">
        <v>8</v>
      </c>
      <c r="E11043" t="s">
        <v>18</v>
      </c>
      <c r="F11043">
        <v>120</v>
      </c>
      <c r="G11043" t="s">
        <v>10</v>
      </c>
    </row>
    <row r="11044" spans="1:7" x14ac:dyDescent="0.3">
      <c r="A11044" t="s">
        <v>11073</v>
      </c>
      <c r="B11044" t="s">
        <v>10707</v>
      </c>
      <c r="C11044">
        <v>2017</v>
      </c>
      <c r="D11044">
        <v>9</v>
      </c>
      <c r="E11044" t="s">
        <v>18</v>
      </c>
      <c r="F11044">
        <v>600</v>
      </c>
      <c r="G11044" t="s">
        <v>179</v>
      </c>
    </row>
    <row r="11045" spans="1:7" x14ac:dyDescent="0.3">
      <c r="A11045" t="s">
        <v>11074</v>
      </c>
      <c r="B11045" t="s">
        <v>10707</v>
      </c>
      <c r="C11045">
        <v>2017</v>
      </c>
      <c r="D11045">
        <v>10</v>
      </c>
      <c r="E11045" t="s">
        <v>18</v>
      </c>
      <c r="F11045">
        <v>20</v>
      </c>
      <c r="G11045" t="s">
        <v>179</v>
      </c>
    </row>
    <row r="11046" spans="1:7" x14ac:dyDescent="0.3">
      <c r="A11046" t="s">
        <v>11075</v>
      </c>
      <c r="B11046" t="s">
        <v>10707</v>
      </c>
      <c r="C11046">
        <v>2017</v>
      </c>
      <c r="D11046">
        <v>11</v>
      </c>
      <c r="E11046" t="s">
        <v>80</v>
      </c>
      <c r="F11046">
        <v>9</v>
      </c>
      <c r="G11046" t="s">
        <v>473</v>
      </c>
    </row>
    <row r="11047" spans="1:7" x14ac:dyDescent="0.3">
      <c r="A11047" t="s">
        <v>11076</v>
      </c>
      <c r="B11047" t="s">
        <v>10707</v>
      </c>
      <c r="C11047">
        <v>2018</v>
      </c>
      <c r="D11047">
        <v>3</v>
      </c>
      <c r="E11047" t="s">
        <v>9</v>
      </c>
      <c r="F11047">
        <v>90</v>
      </c>
      <c r="G11047" t="s">
        <v>179</v>
      </c>
    </row>
    <row r="11048" spans="1:7" x14ac:dyDescent="0.3">
      <c r="A11048" t="s">
        <v>11077</v>
      </c>
      <c r="B11048" t="s">
        <v>10707</v>
      </c>
      <c r="C11048">
        <v>2018</v>
      </c>
      <c r="D11048">
        <v>1</v>
      </c>
      <c r="E11048" t="s">
        <v>80</v>
      </c>
      <c r="F11048">
        <v>2</v>
      </c>
      <c r="G11048" t="s">
        <v>50</v>
      </c>
    </row>
    <row r="11049" spans="1:7" x14ac:dyDescent="0.3">
      <c r="A11049" t="s">
        <v>11078</v>
      </c>
      <c r="B11049" t="s">
        <v>10707</v>
      </c>
      <c r="C11049">
        <v>2018</v>
      </c>
      <c r="D11049">
        <v>3</v>
      </c>
      <c r="E11049" t="s">
        <v>18</v>
      </c>
      <c r="F11049">
        <v>255</v>
      </c>
      <c r="G11049" t="s">
        <v>179</v>
      </c>
    </row>
    <row r="11050" spans="1:7" x14ac:dyDescent="0.3">
      <c r="A11050" t="s">
        <v>11079</v>
      </c>
      <c r="B11050" t="s">
        <v>10707</v>
      </c>
      <c r="C11050">
        <v>2017</v>
      </c>
      <c r="D11050">
        <v>12</v>
      </c>
      <c r="E11050" t="s">
        <v>18</v>
      </c>
      <c r="F11050">
        <v>11</v>
      </c>
      <c r="G11050" t="s">
        <v>50</v>
      </c>
    </row>
    <row r="11051" spans="1:7" x14ac:dyDescent="0.3">
      <c r="A11051" t="s">
        <v>11080</v>
      </c>
      <c r="B11051" t="s">
        <v>10707</v>
      </c>
      <c r="C11051">
        <v>2018</v>
      </c>
      <c r="D11051">
        <v>3</v>
      </c>
      <c r="E11051" t="s">
        <v>18</v>
      </c>
      <c r="F11051">
        <v>738</v>
      </c>
      <c r="G11051" t="s">
        <v>1261</v>
      </c>
    </row>
    <row r="11052" spans="1:7" x14ac:dyDescent="0.3">
      <c r="A11052" t="s">
        <v>11081</v>
      </c>
      <c r="B11052" t="s">
        <v>10707</v>
      </c>
      <c r="C11052">
        <v>2017</v>
      </c>
      <c r="D11052">
        <v>11</v>
      </c>
      <c r="E11052" t="s">
        <v>18</v>
      </c>
      <c r="F11052">
        <v>855</v>
      </c>
      <c r="G11052" t="s">
        <v>179</v>
      </c>
    </row>
    <row r="11053" spans="1:7" x14ac:dyDescent="0.3">
      <c r="A11053" t="s">
        <v>11082</v>
      </c>
      <c r="B11053" t="s">
        <v>10707</v>
      </c>
      <c r="C11053">
        <v>2017</v>
      </c>
      <c r="D11053">
        <v>12</v>
      </c>
      <c r="E11053" t="s">
        <v>18</v>
      </c>
      <c r="F11053">
        <v>300</v>
      </c>
      <c r="G11053" t="s">
        <v>179</v>
      </c>
    </row>
    <row r="11054" spans="1:7" x14ac:dyDescent="0.3">
      <c r="A11054" t="s">
        <v>11083</v>
      </c>
      <c r="B11054" t="s">
        <v>10707</v>
      </c>
      <c r="C11054">
        <v>2018</v>
      </c>
      <c r="D11054">
        <v>3</v>
      </c>
      <c r="E11054" t="s">
        <v>80</v>
      </c>
      <c r="F11054">
        <v>100</v>
      </c>
      <c r="G11054" t="s">
        <v>179</v>
      </c>
    </row>
    <row r="11055" spans="1:7" x14ac:dyDescent="0.3">
      <c r="A11055" t="s">
        <v>11084</v>
      </c>
      <c r="B11055" t="s">
        <v>10707</v>
      </c>
      <c r="C11055">
        <v>2018</v>
      </c>
      <c r="D11055">
        <v>2</v>
      </c>
      <c r="E11055" t="s">
        <v>9</v>
      </c>
      <c r="F11055">
        <v>100</v>
      </c>
      <c r="G11055" t="s">
        <v>179</v>
      </c>
    </row>
    <row r="11056" spans="1:7" x14ac:dyDescent="0.3">
      <c r="A11056" t="s">
        <v>11085</v>
      </c>
      <c r="B11056" t="s">
        <v>10707</v>
      </c>
      <c r="C11056">
        <v>2018</v>
      </c>
      <c r="D11056">
        <v>4</v>
      </c>
      <c r="E11056" t="s">
        <v>80</v>
      </c>
      <c r="F11056">
        <v>24</v>
      </c>
      <c r="G11056" t="s">
        <v>179</v>
      </c>
    </row>
    <row r="11057" spans="1:7" x14ac:dyDescent="0.3">
      <c r="A11057" t="s">
        <v>11086</v>
      </c>
      <c r="B11057" t="s">
        <v>10707</v>
      </c>
      <c r="C11057">
        <v>2018</v>
      </c>
      <c r="D11057">
        <v>1</v>
      </c>
      <c r="E11057" t="s">
        <v>9</v>
      </c>
      <c r="F11057">
        <v>330</v>
      </c>
      <c r="G11057" t="s">
        <v>1261</v>
      </c>
    </row>
    <row r="11058" spans="1:7" x14ac:dyDescent="0.3">
      <c r="A11058" t="s">
        <v>11087</v>
      </c>
      <c r="B11058" t="s">
        <v>10707</v>
      </c>
      <c r="C11058">
        <v>2018</v>
      </c>
      <c r="D11058">
        <v>8</v>
      </c>
      <c r="E11058" t="s">
        <v>18</v>
      </c>
      <c r="F11058">
        <v>760</v>
      </c>
      <c r="G11058" t="s">
        <v>179</v>
      </c>
    </row>
    <row r="11059" spans="1:7" x14ac:dyDescent="0.3">
      <c r="A11059" t="s">
        <v>11088</v>
      </c>
      <c r="B11059" t="s">
        <v>10707</v>
      </c>
      <c r="C11059">
        <v>2018</v>
      </c>
      <c r="D11059">
        <v>3</v>
      </c>
      <c r="E11059" t="s">
        <v>55</v>
      </c>
      <c r="F11059">
        <v>720</v>
      </c>
      <c r="G11059" t="s">
        <v>179</v>
      </c>
    </row>
    <row r="11060" spans="1:7" x14ac:dyDescent="0.3">
      <c r="A11060" t="s">
        <v>11089</v>
      </c>
      <c r="B11060" t="s">
        <v>10707</v>
      </c>
      <c r="C11060">
        <v>2020</v>
      </c>
      <c r="D11060">
        <v>5</v>
      </c>
      <c r="E11060" t="s">
        <v>80</v>
      </c>
      <c r="F11060">
        <v>54</v>
      </c>
      <c r="G11060" t="s">
        <v>1391</v>
      </c>
    </row>
    <row r="11061" spans="1:7" x14ac:dyDescent="0.3">
      <c r="A11061" t="s">
        <v>11090</v>
      </c>
      <c r="B11061" t="s">
        <v>10707</v>
      </c>
      <c r="C11061">
        <v>2018</v>
      </c>
      <c r="D11061">
        <v>8</v>
      </c>
      <c r="E11061" t="s">
        <v>18</v>
      </c>
      <c r="F11061">
        <v>100</v>
      </c>
      <c r="G11061" t="s">
        <v>179</v>
      </c>
    </row>
    <row r="11062" spans="1:7" x14ac:dyDescent="0.3">
      <c r="A11062" t="s">
        <v>11091</v>
      </c>
      <c r="B11062" t="s">
        <v>10707</v>
      </c>
      <c r="C11062">
        <v>2018</v>
      </c>
      <c r="D11062">
        <v>4</v>
      </c>
      <c r="E11062" t="s">
        <v>80</v>
      </c>
      <c r="F11062">
        <v>3</v>
      </c>
      <c r="G11062" t="s">
        <v>473</v>
      </c>
    </row>
    <row r="11063" spans="1:7" x14ac:dyDescent="0.3">
      <c r="A11063" t="s">
        <v>11092</v>
      </c>
      <c r="B11063" t="s">
        <v>10707</v>
      </c>
      <c r="C11063">
        <v>2018</v>
      </c>
      <c r="D11063">
        <v>7</v>
      </c>
      <c r="E11063" t="s">
        <v>18</v>
      </c>
      <c r="F11063">
        <v>90</v>
      </c>
      <c r="G11063" t="s">
        <v>179</v>
      </c>
    </row>
    <row r="11064" spans="1:7" x14ac:dyDescent="0.3">
      <c r="A11064" t="s">
        <v>11093</v>
      </c>
      <c r="B11064" t="s">
        <v>10707</v>
      </c>
      <c r="C11064">
        <v>2018</v>
      </c>
      <c r="D11064">
        <v>5</v>
      </c>
      <c r="E11064" t="s">
        <v>80</v>
      </c>
      <c r="F11064">
        <v>44</v>
      </c>
      <c r="G11064" t="s">
        <v>179</v>
      </c>
    </row>
    <row r="11065" spans="1:7" x14ac:dyDescent="0.3">
      <c r="A11065" t="s">
        <v>11094</v>
      </c>
      <c r="B11065" t="s">
        <v>10707</v>
      </c>
      <c r="C11065">
        <v>2018</v>
      </c>
      <c r="D11065">
        <v>5</v>
      </c>
      <c r="E11065" t="s">
        <v>18</v>
      </c>
      <c r="F11065">
        <v>281</v>
      </c>
      <c r="G11065" t="s">
        <v>473</v>
      </c>
    </row>
    <row r="11066" spans="1:7" x14ac:dyDescent="0.3">
      <c r="A11066" t="s">
        <v>11095</v>
      </c>
      <c r="B11066" t="s">
        <v>10707</v>
      </c>
      <c r="C11066">
        <v>2018</v>
      </c>
      <c r="D11066">
        <v>7</v>
      </c>
      <c r="E11066" t="s">
        <v>80</v>
      </c>
      <c r="F11066">
        <v>48</v>
      </c>
      <c r="G11066" t="s">
        <v>179</v>
      </c>
    </row>
    <row r="11067" spans="1:7" x14ac:dyDescent="0.3">
      <c r="A11067" t="s">
        <v>11096</v>
      </c>
      <c r="B11067" t="s">
        <v>10707</v>
      </c>
      <c r="C11067">
        <v>2018</v>
      </c>
      <c r="D11067">
        <v>5</v>
      </c>
      <c r="E11067" t="s">
        <v>71</v>
      </c>
      <c r="F11067">
        <v>6000</v>
      </c>
      <c r="G11067" t="s">
        <v>179</v>
      </c>
    </row>
    <row r="11068" spans="1:7" x14ac:dyDescent="0.3">
      <c r="A11068" t="s">
        <v>11097</v>
      </c>
      <c r="B11068" t="s">
        <v>10707</v>
      </c>
      <c r="C11068">
        <v>2018</v>
      </c>
      <c r="D11068">
        <v>7</v>
      </c>
      <c r="E11068" t="s">
        <v>18</v>
      </c>
      <c r="F11068">
        <v>50</v>
      </c>
      <c r="G11068" t="s">
        <v>179</v>
      </c>
    </row>
    <row r="11069" spans="1:7" x14ac:dyDescent="0.3">
      <c r="A11069" t="s">
        <v>11098</v>
      </c>
      <c r="B11069" t="s">
        <v>10707</v>
      </c>
      <c r="C11069">
        <v>2018</v>
      </c>
      <c r="D11069">
        <v>11</v>
      </c>
      <c r="E11069" t="s">
        <v>9</v>
      </c>
      <c r="F11069">
        <v>310</v>
      </c>
      <c r="G11069" t="s">
        <v>179</v>
      </c>
    </row>
    <row r="11070" spans="1:7" x14ac:dyDescent="0.3">
      <c r="A11070" t="s">
        <v>11099</v>
      </c>
      <c r="B11070" t="s">
        <v>10707</v>
      </c>
      <c r="C11070">
        <v>2018</v>
      </c>
      <c r="D11070">
        <v>10</v>
      </c>
      <c r="E11070" t="s">
        <v>18</v>
      </c>
      <c r="F11070">
        <v>244</v>
      </c>
      <c r="G11070" t="s">
        <v>179</v>
      </c>
    </row>
    <row r="11071" spans="1:7" x14ac:dyDescent="0.3">
      <c r="A11071" t="s">
        <v>11100</v>
      </c>
      <c r="B11071" t="s">
        <v>10707</v>
      </c>
      <c r="C11071">
        <v>2018</v>
      </c>
      <c r="D11071">
        <v>12</v>
      </c>
      <c r="E11071" t="s">
        <v>80</v>
      </c>
      <c r="F11071">
        <v>12</v>
      </c>
      <c r="G11071" t="s">
        <v>1391</v>
      </c>
    </row>
    <row r="11072" spans="1:7" x14ac:dyDescent="0.3">
      <c r="A11072" t="s">
        <v>11101</v>
      </c>
      <c r="B11072" t="s">
        <v>10707</v>
      </c>
      <c r="C11072">
        <v>2018</v>
      </c>
      <c r="D11072">
        <v>10</v>
      </c>
      <c r="E11072" t="s">
        <v>9</v>
      </c>
      <c r="F11072">
        <v>60</v>
      </c>
      <c r="G11072" t="s">
        <v>179</v>
      </c>
    </row>
    <row r="11073" spans="1:7" x14ac:dyDescent="0.3">
      <c r="A11073" t="s">
        <v>11102</v>
      </c>
      <c r="B11073" t="s">
        <v>10707</v>
      </c>
      <c r="C11073">
        <v>2018</v>
      </c>
      <c r="D11073">
        <v>8</v>
      </c>
      <c r="E11073" t="s">
        <v>18</v>
      </c>
      <c r="F11073">
        <v>810</v>
      </c>
      <c r="G11073" t="s">
        <v>179</v>
      </c>
    </row>
    <row r="11074" spans="1:7" x14ac:dyDescent="0.3">
      <c r="A11074" t="s">
        <v>11103</v>
      </c>
      <c r="B11074" t="s">
        <v>10707</v>
      </c>
      <c r="C11074">
        <v>2018</v>
      </c>
      <c r="D11074">
        <v>8</v>
      </c>
      <c r="E11074" t="s">
        <v>18</v>
      </c>
      <c r="F11074">
        <v>810</v>
      </c>
      <c r="G11074" t="s">
        <v>179</v>
      </c>
    </row>
    <row r="11075" spans="1:7" x14ac:dyDescent="0.3">
      <c r="A11075" t="s">
        <v>11104</v>
      </c>
      <c r="B11075" t="s">
        <v>10707</v>
      </c>
      <c r="C11075">
        <v>2018</v>
      </c>
      <c r="D11075">
        <v>7</v>
      </c>
      <c r="E11075" t="s">
        <v>80</v>
      </c>
      <c r="F11075">
        <v>125</v>
      </c>
      <c r="G11075" t="s">
        <v>3454</v>
      </c>
    </row>
    <row r="11076" spans="1:7" x14ac:dyDescent="0.3">
      <c r="A11076" t="s">
        <v>11105</v>
      </c>
      <c r="B11076" t="s">
        <v>10707</v>
      </c>
      <c r="C11076">
        <v>2018</v>
      </c>
      <c r="D11076">
        <v>7</v>
      </c>
      <c r="E11076" t="s">
        <v>18</v>
      </c>
      <c r="F11076">
        <v>810</v>
      </c>
      <c r="G11076" t="s">
        <v>179</v>
      </c>
    </row>
    <row r="11077" spans="1:7" x14ac:dyDescent="0.3">
      <c r="A11077" t="s">
        <v>11106</v>
      </c>
      <c r="B11077" t="s">
        <v>10707</v>
      </c>
      <c r="C11077">
        <v>2018</v>
      </c>
      <c r="D11077">
        <v>10</v>
      </c>
      <c r="E11077" t="s">
        <v>80</v>
      </c>
      <c r="F11077">
        <v>52</v>
      </c>
      <c r="G11077" t="s">
        <v>179</v>
      </c>
    </row>
    <row r="11078" spans="1:7" x14ac:dyDescent="0.3">
      <c r="A11078" t="s">
        <v>11107</v>
      </c>
      <c r="B11078" t="s">
        <v>10707</v>
      </c>
      <c r="C11078">
        <v>2018</v>
      </c>
      <c r="D11078">
        <v>10</v>
      </c>
      <c r="E11078" t="s">
        <v>80</v>
      </c>
      <c r="F11078">
        <v>188</v>
      </c>
      <c r="G11078" t="s">
        <v>179</v>
      </c>
    </row>
    <row r="11079" spans="1:7" x14ac:dyDescent="0.3">
      <c r="A11079" t="s">
        <v>11108</v>
      </c>
      <c r="B11079" t="s">
        <v>10707</v>
      </c>
      <c r="C11079">
        <v>2018</v>
      </c>
      <c r="D11079">
        <v>12</v>
      </c>
      <c r="E11079" t="s">
        <v>80</v>
      </c>
      <c r="F11079">
        <v>32</v>
      </c>
      <c r="G11079" t="s">
        <v>1391</v>
      </c>
    </row>
    <row r="11080" spans="1:7" x14ac:dyDescent="0.3">
      <c r="A11080" t="s">
        <v>11109</v>
      </c>
      <c r="B11080" t="s">
        <v>10707</v>
      </c>
      <c r="C11080">
        <v>2018</v>
      </c>
      <c r="D11080">
        <v>10</v>
      </c>
      <c r="E11080" t="s">
        <v>18</v>
      </c>
      <c r="F11080">
        <v>462</v>
      </c>
      <c r="G11080" t="s">
        <v>179</v>
      </c>
    </row>
    <row r="11081" spans="1:7" x14ac:dyDescent="0.3">
      <c r="A11081" t="s">
        <v>11110</v>
      </c>
      <c r="B11081" t="s">
        <v>10707</v>
      </c>
      <c r="C11081">
        <v>2018</v>
      </c>
      <c r="D11081">
        <v>10</v>
      </c>
      <c r="E11081" t="s">
        <v>18</v>
      </c>
      <c r="F11081">
        <v>264</v>
      </c>
      <c r="G11081" t="s">
        <v>179</v>
      </c>
    </row>
    <row r="11082" spans="1:7" x14ac:dyDescent="0.3">
      <c r="A11082" t="s">
        <v>11111</v>
      </c>
      <c r="B11082" t="s">
        <v>10707</v>
      </c>
      <c r="C11082">
        <v>2019</v>
      </c>
      <c r="D11082">
        <v>2</v>
      </c>
      <c r="E11082" t="s">
        <v>18</v>
      </c>
      <c r="F11082">
        <v>420</v>
      </c>
      <c r="G11082" t="s">
        <v>1391</v>
      </c>
    </row>
    <row r="11083" spans="1:7" x14ac:dyDescent="0.3">
      <c r="A11083" t="s">
        <v>11112</v>
      </c>
      <c r="B11083" t="s">
        <v>10707</v>
      </c>
      <c r="C11083">
        <v>2019</v>
      </c>
      <c r="D11083">
        <v>2</v>
      </c>
      <c r="E11083" t="s">
        <v>18</v>
      </c>
      <c r="F11083">
        <v>880</v>
      </c>
      <c r="G11083" t="s">
        <v>1391</v>
      </c>
    </row>
    <row r="11084" spans="1:7" x14ac:dyDescent="0.3">
      <c r="A11084" t="s">
        <v>11113</v>
      </c>
      <c r="B11084" t="s">
        <v>10707</v>
      </c>
      <c r="C11084">
        <v>2018</v>
      </c>
      <c r="D11084">
        <v>10</v>
      </c>
      <c r="E11084" t="s">
        <v>9</v>
      </c>
      <c r="F11084">
        <v>240</v>
      </c>
      <c r="G11084" t="s">
        <v>179</v>
      </c>
    </row>
    <row r="11085" spans="1:7" x14ac:dyDescent="0.3">
      <c r="A11085" t="s">
        <v>11114</v>
      </c>
      <c r="B11085" t="s">
        <v>10707</v>
      </c>
      <c r="C11085">
        <v>2018</v>
      </c>
      <c r="D11085">
        <v>10</v>
      </c>
      <c r="E11085" t="s">
        <v>9</v>
      </c>
      <c r="F11085">
        <v>60</v>
      </c>
      <c r="G11085" t="s">
        <v>1391</v>
      </c>
    </row>
    <row r="11086" spans="1:7" x14ac:dyDescent="0.3">
      <c r="A11086" t="s">
        <v>11115</v>
      </c>
      <c r="B11086" t="s">
        <v>10707</v>
      </c>
      <c r="C11086">
        <v>2018</v>
      </c>
      <c r="D11086">
        <v>10</v>
      </c>
      <c r="E11086" t="s">
        <v>18</v>
      </c>
      <c r="F11086">
        <v>40</v>
      </c>
      <c r="G11086" t="s">
        <v>179</v>
      </c>
    </row>
    <row r="11087" spans="1:7" x14ac:dyDescent="0.3">
      <c r="A11087" t="s">
        <v>11116</v>
      </c>
      <c r="B11087" t="s">
        <v>10707</v>
      </c>
      <c r="C11087">
        <v>2018</v>
      </c>
      <c r="D11087">
        <v>12</v>
      </c>
      <c r="E11087" t="s">
        <v>9</v>
      </c>
      <c r="F11087">
        <v>155</v>
      </c>
      <c r="G11087" t="s">
        <v>1391</v>
      </c>
    </row>
    <row r="11088" spans="1:7" x14ac:dyDescent="0.3">
      <c r="A11088" t="s">
        <v>11117</v>
      </c>
      <c r="B11088" t="s">
        <v>10707</v>
      </c>
      <c r="C11088">
        <v>2018</v>
      </c>
      <c r="D11088">
        <v>11</v>
      </c>
      <c r="E11088" t="s">
        <v>9</v>
      </c>
      <c r="F11088">
        <v>400</v>
      </c>
      <c r="G11088" t="s">
        <v>1391</v>
      </c>
    </row>
    <row r="11089" spans="1:7" x14ac:dyDescent="0.3">
      <c r="A11089" t="s">
        <v>11118</v>
      </c>
      <c r="B11089" t="s">
        <v>10707</v>
      </c>
      <c r="C11089">
        <v>2018</v>
      </c>
      <c r="D11089">
        <v>11</v>
      </c>
      <c r="E11089" t="s">
        <v>80</v>
      </c>
      <c r="F11089">
        <v>54</v>
      </c>
      <c r="G11089" t="s">
        <v>1391</v>
      </c>
    </row>
    <row r="11090" spans="1:7" x14ac:dyDescent="0.3">
      <c r="A11090" t="s">
        <v>11119</v>
      </c>
      <c r="B11090" t="s">
        <v>10707</v>
      </c>
      <c r="C11090">
        <v>2018</v>
      </c>
      <c r="D11090">
        <v>12</v>
      </c>
      <c r="E11090" t="s">
        <v>18</v>
      </c>
      <c r="F11090">
        <v>420</v>
      </c>
      <c r="G11090" t="s">
        <v>1391</v>
      </c>
    </row>
    <row r="11091" spans="1:7" x14ac:dyDescent="0.3">
      <c r="A11091" t="s">
        <v>11120</v>
      </c>
      <c r="B11091" t="s">
        <v>10707</v>
      </c>
      <c r="C11091">
        <v>2018</v>
      </c>
      <c r="D11091">
        <v>11</v>
      </c>
      <c r="E11091" t="s">
        <v>9</v>
      </c>
      <c r="F11091">
        <v>90</v>
      </c>
      <c r="G11091" t="s">
        <v>1391</v>
      </c>
    </row>
    <row r="11092" spans="1:7" x14ac:dyDescent="0.3">
      <c r="A11092" t="s">
        <v>11121</v>
      </c>
      <c r="B11092" t="s">
        <v>10707</v>
      </c>
      <c r="C11092">
        <v>2018</v>
      </c>
      <c r="D11092">
        <v>11</v>
      </c>
      <c r="E11092" t="s">
        <v>9</v>
      </c>
      <c r="F11092">
        <v>165</v>
      </c>
      <c r="G11092" t="s">
        <v>1391</v>
      </c>
    </row>
    <row r="11093" spans="1:7" x14ac:dyDescent="0.3">
      <c r="A11093" t="s">
        <v>11122</v>
      </c>
      <c r="B11093" t="s">
        <v>10707</v>
      </c>
      <c r="C11093">
        <v>2018</v>
      </c>
      <c r="D11093">
        <v>12</v>
      </c>
      <c r="E11093" t="s">
        <v>18</v>
      </c>
      <c r="F11093">
        <v>650</v>
      </c>
      <c r="G11093" t="s">
        <v>1391</v>
      </c>
    </row>
    <row r="11094" spans="1:7" x14ac:dyDescent="0.3">
      <c r="A11094" t="s">
        <v>11123</v>
      </c>
      <c r="B11094" t="s">
        <v>10707</v>
      </c>
      <c r="C11094">
        <v>2019</v>
      </c>
      <c r="D11094">
        <v>1</v>
      </c>
      <c r="E11094" t="s">
        <v>18</v>
      </c>
      <c r="F11094">
        <v>130</v>
      </c>
      <c r="G11094" t="s">
        <v>1391</v>
      </c>
    </row>
    <row r="11095" spans="1:7" x14ac:dyDescent="0.3">
      <c r="A11095" t="s">
        <v>11124</v>
      </c>
      <c r="B11095" t="s">
        <v>11125</v>
      </c>
      <c r="C11095">
        <v>1999</v>
      </c>
      <c r="D11095">
        <v>11</v>
      </c>
      <c r="E11095" t="s">
        <v>18</v>
      </c>
      <c r="F11095">
        <v>688</v>
      </c>
      <c r="G11095" t="s">
        <v>10</v>
      </c>
    </row>
    <row r="11096" spans="1:7" x14ac:dyDescent="0.3">
      <c r="A11096" t="s">
        <v>11126</v>
      </c>
      <c r="B11096" t="s">
        <v>11125</v>
      </c>
      <c r="C11096">
        <v>2001</v>
      </c>
      <c r="D11096">
        <v>9</v>
      </c>
      <c r="E11096" t="s">
        <v>9</v>
      </c>
      <c r="F11096">
        <v>375</v>
      </c>
      <c r="G11096" t="s">
        <v>50</v>
      </c>
    </row>
    <row r="11097" spans="1:7" x14ac:dyDescent="0.3">
      <c r="A11097" t="s">
        <v>11127</v>
      </c>
      <c r="B11097" t="s">
        <v>11125</v>
      </c>
      <c r="C11097">
        <v>2002</v>
      </c>
      <c r="D11097">
        <v>8</v>
      </c>
      <c r="E11097" t="s">
        <v>18</v>
      </c>
      <c r="F11097">
        <v>691</v>
      </c>
      <c r="G11097" t="s">
        <v>10</v>
      </c>
    </row>
    <row r="11098" spans="1:7" x14ac:dyDescent="0.3">
      <c r="A11098" t="s">
        <v>11128</v>
      </c>
      <c r="B11098" t="s">
        <v>11125</v>
      </c>
      <c r="C11098">
        <v>2001</v>
      </c>
      <c r="D11098">
        <v>4</v>
      </c>
      <c r="E11098" t="s">
        <v>18</v>
      </c>
      <c r="F11098">
        <v>279</v>
      </c>
      <c r="G11098" t="s">
        <v>10</v>
      </c>
    </row>
    <row r="11099" spans="1:7" x14ac:dyDescent="0.3">
      <c r="A11099" t="s">
        <v>11129</v>
      </c>
      <c r="B11099" t="s">
        <v>11125</v>
      </c>
      <c r="C11099">
        <v>2000</v>
      </c>
      <c r="D11099">
        <v>12</v>
      </c>
      <c r="E11099" t="s">
        <v>18</v>
      </c>
      <c r="F11099">
        <v>473</v>
      </c>
      <c r="G11099" t="s">
        <v>10</v>
      </c>
    </row>
    <row r="11100" spans="1:7" x14ac:dyDescent="0.3">
      <c r="A11100" t="s">
        <v>11130</v>
      </c>
      <c r="B11100" t="s">
        <v>11125</v>
      </c>
      <c r="C11100">
        <v>2001</v>
      </c>
      <c r="D11100">
        <v>8</v>
      </c>
      <c r="E11100" t="s">
        <v>18</v>
      </c>
      <c r="F11100">
        <v>141</v>
      </c>
      <c r="G11100" t="s">
        <v>10</v>
      </c>
    </row>
    <row r="11101" spans="1:7" x14ac:dyDescent="0.3">
      <c r="A11101" t="s">
        <v>11131</v>
      </c>
      <c r="B11101" t="s">
        <v>11125</v>
      </c>
      <c r="C11101">
        <v>2000</v>
      </c>
      <c r="D11101">
        <v>12</v>
      </c>
      <c r="E11101" t="s">
        <v>18</v>
      </c>
      <c r="F11101">
        <v>84</v>
      </c>
      <c r="G11101" t="s">
        <v>50</v>
      </c>
    </row>
    <row r="11102" spans="1:7" x14ac:dyDescent="0.3">
      <c r="A11102" t="s">
        <v>11132</v>
      </c>
      <c r="B11102" t="s">
        <v>11125</v>
      </c>
      <c r="C11102">
        <v>2001</v>
      </c>
      <c r="D11102">
        <v>10</v>
      </c>
      <c r="E11102" t="s">
        <v>18</v>
      </c>
      <c r="F11102">
        <v>254</v>
      </c>
      <c r="G11102" t="s">
        <v>10</v>
      </c>
    </row>
    <row r="11103" spans="1:7" x14ac:dyDescent="0.3">
      <c r="A11103" t="s">
        <v>11133</v>
      </c>
      <c r="B11103" t="s">
        <v>11125</v>
      </c>
      <c r="C11103">
        <v>2001</v>
      </c>
      <c r="D11103">
        <v>7</v>
      </c>
      <c r="E11103" t="s">
        <v>18</v>
      </c>
      <c r="F11103">
        <v>338</v>
      </c>
      <c r="G11103" t="s">
        <v>10</v>
      </c>
    </row>
    <row r="11104" spans="1:7" x14ac:dyDescent="0.3">
      <c r="A11104" t="s">
        <v>11134</v>
      </c>
      <c r="B11104" t="s">
        <v>11125</v>
      </c>
      <c r="C11104">
        <v>2002</v>
      </c>
      <c r="D11104">
        <v>1</v>
      </c>
      <c r="E11104" t="s">
        <v>18</v>
      </c>
      <c r="F11104">
        <v>13</v>
      </c>
      <c r="G11104" t="s">
        <v>10</v>
      </c>
    </row>
    <row r="11105" spans="1:7" x14ac:dyDescent="0.3">
      <c r="A11105" t="s">
        <v>11135</v>
      </c>
      <c r="B11105" t="s">
        <v>11125</v>
      </c>
      <c r="C11105">
        <v>2001</v>
      </c>
      <c r="D11105">
        <v>12</v>
      </c>
      <c r="E11105" t="s">
        <v>18</v>
      </c>
      <c r="F11105">
        <v>60</v>
      </c>
      <c r="G11105" t="s">
        <v>10</v>
      </c>
    </row>
    <row r="11106" spans="1:7" x14ac:dyDescent="0.3">
      <c r="A11106" t="s">
        <v>11136</v>
      </c>
      <c r="B11106" t="s">
        <v>11125</v>
      </c>
      <c r="C11106">
        <v>2001</v>
      </c>
      <c r="D11106">
        <v>1</v>
      </c>
      <c r="E11106" t="s">
        <v>18</v>
      </c>
      <c r="F11106">
        <v>434</v>
      </c>
      <c r="G11106" t="s">
        <v>10</v>
      </c>
    </row>
    <row r="11107" spans="1:7" x14ac:dyDescent="0.3">
      <c r="A11107" t="s">
        <v>11137</v>
      </c>
      <c r="B11107" t="s">
        <v>11125</v>
      </c>
      <c r="C11107">
        <v>2001</v>
      </c>
      <c r="D11107">
        <v>11</v>
      </c>
      <c r="E11107" t="s">
        <v>18</v>
      </c>
      <c r="F11107">
        <v>659</v>
      </c>
      <c r="G11107" t="s">
        <v>10</v>
      </c>
    </row>
    <row r="11108" spans="1:7" x14ac:dyDescent="0.3">
      <c r="A11108" t="s">
        <v>11138</v>
      </c>
      <c r="B11108" t="s">
        <v>11125</v>
      </c>
      <c r="C11108">
        <v>2002</v>
      </c>
      <c r="D11108">
        <v>11</v>
      </c>
      <c r="E11108" t="s">
        <v>18</v>
      </c>
      <c r="F11108">
        <v>206</v>
      </c>
      <c r="G11108" t="s">
        <v>10</v>
      </c>
    </row>
    <row r="11109" spans="1:7" x14ac:dyDescent="0.3">
      <c r="A11109" t="s">
        <v>11139</v>
      </c>
      <c r="B11109" t="s">
        <v>11125</v>
      </c>
      <c r="C11109">
        <v>2002</v>
      </c>
      <c r="D11109">
        <v>10</v>
      </c>
      <c r="E11109" t="s">
        <v>18</v>
      </c>
      <c r="F11109">
        <v>258</v>
      </c>
      <c r="G11109" t="s">
        <v>10</v>
      </c>
    </row>
    <row r="11110" spans="1:7" x14ac:dyDescent="0.3">
      <c r="A11110" t="s">
        <v>11140</v>
      </c>
      <c r="B11110" t="s">
        <v>11125</v>
      </c>
      <c r="C11110">
        <v>2002</v>
      </c>
      <c r="D11110">
        <v>6</v>
      </c>
      <c r="E11110" t="s">
        <v>9</v>
      </c>
      <c r="F11110">
        <v>88</v>
      </c>
      <c r="G11110" t="s">
        <v>10</v>
      </c>
    </row>
    <row r="11111" spans="1:7" x14ac:dyDescent="0.3">
      <c r="A11111" t="s">
        <v>11141</v>
      </c>
      <c r="B11111" t="s">
        <v>11125</v>
      </c>
      <c r="C11111">
        <v>2002</v>
      </c>
      <c r="D11111">
        <v>9</v>
      </c>
      <c r="E11111" t="s">
        <v>9</v>
      </c>
      <c r="F11111">
        <v>121</v>
      </c>
      <c r="G11111" t="s">
        <v>10</v>
      </c>
    </row>
    <row r="11112" spans="1:7" x14ac:dyDescent="0.3">
      <c r="A11112" t="s">
        <v>11142</v>
      </c>
      <c r="B11112" t="s">
        <v>11125</v>
      </c>
      <c r="C11112">
        <v>2002</v>
      </c>
      <c r="D11112">
        <v>7</v>
      </c>
      <c r="E11112" t="s">
        <v>9</v>
      </c>
      <c r="F11112">
        <v>82</v>
      </c>
      <c r="G11112" t="s">
        <v>10</v>
      </c>
    </row>
    <row r="11113" spans="1:7" x14ac:dyDescent="0.3">
      <c r="A11113" t="s">
        <v>11143</v>
      </c>
      <c r="B11113" t="s">
        <v>11125</v>
      </c>
      <c r="C11113">
        <v>2002</v>
      </c>
      <c r="D11113">
        <v>10</v>
      </c>
      <c r="E11113" t="s">
        <v>9</v>
      </c>
      <c r="F11113">
        <v>147</v>
      </c>
      <c r="G11113" t="s">
        <v>10</v>
      </c>
    </row>
    <row r="11114" spans="1:7" x14ac:dyDescent="0.3">
      <c r="A11114" t="s">
        <v>11144</v>
      </c>
      <c r="B11114" t="s">
        <v>11125</v>
      </c>
      <c r="C11114">
        <v>2002</v>
      </c>
      <c r="D11114">
        <v>12</v>
      </c>
      <c r="E11114" t="s">
        <v>9</v>
      </c>
      <c r="F11114">
        <v>53</v>
      </c>
      <c r="G11114" t="s">
        <v>10</v>
      </c>
    </row>
    <row r="11115" spans="1:7" x14ac:dyDescent="0.3">
      <c r="A11115" t="s">
        <v>11145</v>
      </c>
      <c r="B11115" t="s">
        <v>11125</v>
      </c>
      <c r="C11115">
        <v>2002</v>
      </c>
      <c r="D11115">
        <v>7</v>
      </c>
      <c r="E11115" t="s">
        <v>9</v>
      </c>
      <c r="F11115">
        <v>50</v>
      </c>
      <c r="G11115" t="s">
        <v>10</v>
      </c>
    </row>
    <row r="11116" spans="1:7" x14ac:dyDescent="0.3">
      <c r="A11116" t="s">
        <v>11146</v>
      </c>
      <c r="B11116" t="s">
        <v>11125</v>
      </c>
      <c r="C11116">
        <v>2002</v>
      </c>
      <c r="D11116">
        <v>11</v>
      </c>
      <c r="E11116" t="s">
        <v>18</v>
      </c>
      <c r="F11116">
        <v>1643</v>
      </c>
      <c r="G11116" t="s">
        <v>10</v>
      </c>
    </row>
    <row r="11117" spans="1:7" x14ac:dyDescent="0.3">
      <c r="A11117" t="s">
        <v>11147</v>
      </c>
      <c r="B11117" t="s">
        <v>11125</v>
      </c>
      <c r="C11117">
        <v>2003</v>
      </c>
      <c r="D11117">
        <v>5</v>
      </c>
      <c r="E11117" t="s">
        <v>9</v>
      </c>
      <c r="F11117">
        <v>271</v>
      </c>
      <c r="G11117" t="s">
        <v>10</v>
      </c>
    </row>
    <row r="11118" spans="1:7" x14ac:dyDescent="0.3">
      <c r="A11118" t="s">
        <v>11148</v>
      </c>
      <c r="B11118" t="s">
        <v>11125</v>
      </c>
      <c r="C11118">
        <v>2003</v>
      </c>
      <c r="D11118">
        <v>6</v>
      </c>
      <c r="E11118" t="s">
        <v>71</v>
      </c>
      <c r="F11118">
        <v>225</v>
      </c>
      <c r="G11118" t="s">
        <v>10</v>
      </c>
    </row>
    <row r="11119" spans="1:7" x14ac:dyDescent="0.3">
      <c r="A11119" t="s">
        <v>11149</v>
      </c>
      <c r="B11119" t="s">
        <v>11125</v>
      </c>
      <c r="C11119">
        <v>2003</v>
      </c>
      <c r="D11119">
        <v>5</v>
      </c>
      <c r="E11119" t="s">
        <v>9</v>
      </c>
      <c r="F11119">
        <v>180</v>
      </c>
      <c r="G11119" t="s">
        <v>10</v>
      </c>
    </row>
    <row r="11120" spans="1:7" x14ac:dyDescent="0.3">
      <c r="A11120" t="s">
        <v>11150</v>
      </c>
      <c r="B11120" t="s">
        <v>11125</v>
      </c>
      <c r="C11120">
        <v>2004</v>
      </c>
      <c r="D11120">
        <v>1</v>
      </c>
      <c r="E11120" t="s">
        <v>9</v>
      </c>
      <c r="F11120">
        <v>59</v>
      </c>
      <c r="G11120" t="s">
        <v>10</v>
      </c>
    </row>
    <row r="11121" spans="1:7" x14ac:dyDescent="0.3">
      <c r="A11121" t="s">
        <v>11151</v>
      </c>
      <c r="B11121" t="s">
        <v>11125</v>
      </c>
      <c r="C11121">
        <v>2003</v>
      </c>
      <c r="D11121">
        <v>8</v>
      </c>
      <c r="E11121" t="s">
        <v>18</v>
      </c>
      <c r="F11121">
        <v>88</v>
      </c>
      <c r="G11121" t="s">
        <v>10</v>
      </c>
    </row>
    <row r="11122" spans="1:7" x14ac:dyDescent="0.3">
      <c r="A11122" t="s">
        <v>11152</v>
      </c>
      <c r="B11122" t="s">
        <v>11125</v>
      </c>
      <c r="C11122">
        <v>2003</v>
      </c>
      <c r="D11122">
        <v>10</v>
      </c>
      <c r="E11122" t="s">
        <v>9</v>
      </c>
      <c r="F11122">
        <v>250</v>
      </c>
      <c r="G11122" t="s">
        <v>10</v>
      </c>
    </row>
    <row r="11123" spans="1:7" x14ac:dyDescent="0.3">
      <c r="A11123" t="s">
        <v>11153</v>
      </c>
      <c r="B11123" t="s">
        <v>11125</v>
      </c>
      <c r="C11123">
        <v>2002</v>
      </c>
      <c r="D11123">
        <v>12</v>
      </c>
      <c r="E11123" t="s">
        <v>9</v>
      </c>
      <c r="F11123">
        <v>1</v>
      </c>
      <c r="G11123" t="s">
        <v>10</v>
      </c>
    </row>
    <row r="11124" spans="1:7" x14ac:dyDescent="0.3">
      <c r="A11124" t="s">
        <v>11154</v>
      </c>
      <c r="B11124" t="s">
        <v>11125</v>
      </c>
      <c r="C11124">
        <v>2003</v>
      </c>
      <c r="D11124">
        <v>12</v>
      </c>
      <c r="E11124" t="s">
        <v>18</v>
      </c>
      <c r="F11124">
        <v>13</v>
      </c>
      <c r="G11124" t="s">
        <v>10</v>
      </c>
    </row>
    <row r="11125" spans="1:7" x14ac:dyDescent="0.3">
      <c r="A11125" t="s">
        <v>11155</v>
      </c>
      <c r="B11125" t="s">
        <v>11125</v>
      </c>
      <c r="C11125">
        <v>2004</v>
      </c>
      <c r="D11125">
        <v>1</v>
      </c>
      <c r="E11125" t="s">
        <v>18</v>
      </c>
      <c r="F11125">
        <v>12</v>
      </c>
      <c r="G11125" t="s">
        <v>10</v>
      </c>
    </row>
    <row r="11126" spans="1:7" x14ac:dyDescent="0.3">
      <c r="A11126" t="s">
        <v>11156</v>
      </c>
      <c r="B11126" t="s">
        <v>11125</v>
      </c>
      <c r="C11126">
        <v>2003</v>
      </c>
      <c r="D11126">
        <v>3</v>
      </c>
      <c r="E11126" t="s">
        <v>18</v>
      </c>
      <c r="F11126">
        <v>107</v>
      </c>
      <c r="G11126" t="s">
        <v>10</v>
      </c>
    </row>
    <row r="11127" spans="1:7" x14ac:dyDescent="0.3">
      <c r="A11127" t="s">
        <v>11157</v>
      </c>
      <c r="B11127" t="s">
        <v>11125</v>
      </c>
      <c r="C11127">
        <v>2004</v>
      </c>
      <c r="D11127">
        <v>3</v>
      </c>
      <c r="E11127" t="s">
        <v>18</v>
      </c>
      <c r="F11127">
        <v>630</v>
      </c>
      <c r="G11127" t="s">
        <v>10</v>
      </c>
    </row>
    <row r="11128" spans="1:7" x14ac:dyDescent="0.3">
      <c r="A11128" t="s">
        <v>11158</v>
      </c>
      <c r="B11128" t="s">
        <v>11125</v>
      </c>
      <c r="C11128">
        <v>2004</v>
      </c>
      <c r="D11128">
        <v>4</v>
      </c>
      <c r="E11128" t="s">
        <v>18</v>
      </c>
      <c r="F11128">
        <v>62</v>
      </c>
      <c r="G11128" t="s">
        <v>50</v>
      </c>
    </row>
    <row r="11129" spans="1:7" x14ac:dyDescent="0.3">
      <c r="A11129" t="s">
        <v>11159</v>
      </c>
      <c r="B11129" t="s">
        <v>11125</v>
      </c>
      <c r="C11129">
        <v>2004</v>
      </c>
      <c r="D11129">
        <v>5</v>
      </c>
      <c r="E11129" t="s">
        <v>18</v>
      </c>
      <c r="F11129">
        <v>83</v>
      </c>
      <c r="G11129" t="s">
        <v>10</v>
      </c>
    </row>
    <row r="11130" spans="1:7" x14ac:dyDescent="0.3">
      <c r="A11130" t="s">
        <v>11160</v>
      </c>
      <c r="B11130" t="s">
        <v>11125</v>
      </c>
      <c r="C11130">
        <v>2004</v>
      </c>
      <c r="D11130">
        <v>2</v>
      </c>
      <c r="E11130" t="s">
        <v>18</v>
      </c>
      <c r="F11130">
        <v>0</v>
      </c>
      <c r="G11130" t="s">
        <v>50</v>
      </c>
    </row>
    <row r="11131" spans="1:7" x14ac:dyDescent="0.3">
      <c r="A11131" t="s">
        <v>11161</v>
      </c>
      <c r="B11131" t="s">
        <v>11125</v>
      </c>
      <c r="C11131">
        <v>2004</v>
      </c>
      <c r="D11131">
        <v>4</v>
      </c>
      <c r="E11131" t="s">
        <v>18</v>
      </c>
      <c r="F11131">
        <v>619</v>
      </c>
      <c r="G11131" t="s">
        <v>10</v>
      </c>
    </row>
    <row r="11132" spans="1:7" x14ac:dyDescent="0.3">
      <c r="A11132" t="s">
        <v>11162</v>
      </c>
      <c r="B11132" t="s">
        <v>11125</v>
      </c>
      <c r="C11132">
        <v>2004</v>
      </c>
      <c r="D11132">
        <v>8</v>
      </c>
      <c r="E11132" t="s">
        <v>18</v>
      </c>
      <c r="F11132">
        <v>114</v>
      </c>
      <c r="G11132" t="s">
        <v>10</v>
      </c>
    </row>
    <row r="11133" spans="1:7" x14ac:dyDescent="0.3">
      <c r="A11133" t="s">
        <v>11163</v>
      </c>
      <c r="B11133" t="s">
        <v>11125</v>
      </c>
      <c r="C11133">
        <v>2004</v>
      </c>
      <c r="D11133">
        <v>3</v>
      </c>
      <c r="E11133" t="s">
        <v>18</v>
      </c>
      <c r="F11133">
        <v>111</v>
      </c>
      <c r="G11133" t="s">
        <v>10</v>
      </c>
    </row>
    <row r="11134" spans="1:7" x14ac:dyDescent="0.3">
      <c r="A11134" t="s">
        <v>11164</v>
      </c>
      <c r="B11134" t="s">
        <v>11125</v>
      </c>
      <c r="C11134">
        <v>2003</v>
      </c>
      <c r="D11134">
        <v>9</v>
      </c>
      <c r="E11134" t="s">
        <v>71</v>
      </c>
      <c r="F11134">
        <v>369</v>
      </c>
      <c r="G11134" t="s">
        <v>50</v>
      </c>
    </row>
    <row r="11135" spans="1:7" x14ac:dyDescent="0.3">
      <c r="A11135" t="s">
        <v>11165</v>
      </c>
      <c r="B11135" t="s">
        <v>11125</v>
      </c>
      <c r="C11135">
        <v>2004</v>
      </c>
      <c r="D11135">
        <v>8</v>
      </c>
      <c r="E11135" t="s">
        <v>18</v>
      </c>
      <c r="F11135">
        <v>160</v>
      </c>
      <c r="G11135" t="s">
        <v>10</v>
      </c>
    </row>
    <row r="11136" spans="1:7" x14ac:dyDescent="0.3">
      <c r="A11136" t="s">
        <v>11166</v>
      </c>
      <c r="B11136" t="s">
        <v>11125</v>
      </c>
      <c r="C11136">
        <v>2004</v>
      </c>
      <c r="D11136">
        <v>9</v>
      </c>
      <c r="E11136" t="s">
        <v>18</v>
      </c>
      <c r="F11136">
        <v>751</v>
      </c>
      <c r="G11136" t="s">
        <v>10</v>
      </c>
    </row>
    <row r="11137" spans="1:7" x14ac:dyDescent="0.3">
      <c r="A11137" t="s">
        <v>11167</v>
      </c>
      <c r="B11137" t="s">
        <v>11125</v>
      </c>
      <c r="C11137">
        <v>2003</v>
      </c>
      <c r="D11137">
        <v>9</v>
      </c>
      <c r="E11137" t="s">
        <v>18</v>
      </c>
      <c r="F11137">
        <v>1460</v>
      </c>
      <c r="G11137" t="s">
        <v>10</v>
      </c>
    </row>
    <row r="11138" spans="1:7" x14ac:dyDescent="0.3">
      <c r="A11138" t="s">
        <v>11168</v>
      </c>
      <c r="B11138" t="s">
        <v>11125</v>
      </c>
      <c r="C11138">
        <v>2004</v>
      </c>
      <c r="D11138">
        <v>1</v>
      </c>
      <c r="E11138" t="s">
        <v>18</v>
      </c>
      <c r="F11138">
        <v>457</v>
      </c>
      <c r="G11138" t="s">
        <v>10</v>
      </c>
    </row>
    <row r="11139" spans="1:7" x14ac:dyDescent="0.3">
      <c r="A11139" t="s">
        <v>11169</v>
      </c>
      <c r="B11139" t="s">
        <v>11125</v>
      </c>
      <c r="C11139">
        <v>2004</v>
      </c>
      <c r="D11139">
        <v>5</v>
      </c>
      <c r="E11139" t="s">
        <v>18</v>
      </c>
      <c r="F11139">
        <v>275</v>
      </c>
      <c r="G11139" t="s">
        <v>10</v>
      </c>
    </row>
    <row r="11140" spans="1:7" x14ac:dyDescent="0.3">
      <c r="A11140" t="s">
        <v>11170</v>
      </c>
      <c r="B11140" t="s">
        <v>11125</v>
      </c>
      <c r="C11140">
        <v>2004</v>
      </c>
      <c r="D11140">
        <v>10</v>
      </c>
      <c r="E11140" t="s">
        <v>18</v>
      </c>
      <c r="F11140">
        <v>630</v>
      </c>
      <c r="G11140" t="s">
        <v>10</v>
      </c>
    </row>
    <row r="11141" spans="1:7" x14ac:dyDescent="0.3">
      <c r="A11141" t="s">
        <v>11171</v>
      </c>
      <c r="B11141" t="s">
        <v>11125</v>
      </c>
      <c r="C11141">
        <v>2004</v>
      </c>
      <c r="D11141">
        <v>10</v>
      </c>
      <c r="E11141" t="s">
        <v>18</v>
      </c>
      <c r="F11141">
        <v>30</v>
      </c>
      <c r="G11141" t="s">
        <v>10</v>
      </c>
    </row>
    <row r="11142" spans="1:7" x14ac:dyDescent="0.3">
      <c r="A11142" t="s">
        <v>11172</v>
      </c>
      <c r="B11142" t="s">
        <v>11125</v>
      </c>
      <c r="C11142">
        <v>2005</v>
      </c>
      <c r="D11142">
        <v>1</v>
      </c>
      <c r="E11142" t="s">
        <v>18</v>
      </c>
      <c r="F11142">
        <v>225</v>
      </c>
      <c r="G11142" t="s">
        <v>10</v>
      </c>
    </row>
    <row r="11143" spans="1:7" x14ac:dyDescent="0.3">
      <c r="A11143" t="s">
        <v>11173</v>
      </c>
      <c r="B11143" t="s">
        <v>11125</v>
      </c>
      <c r="C11143">
        <v>2004</v>
      </c>
      <c r="D11143">
        <v>12</v>
      </c>
      <c r="E11143" t="s">
        <v>18</v>
      </c>
      <c r="F11143">
        <v>518</v>
      </c>
      <c r="G11143" t="s">
        <v>10</v>
      </c>
    </row>
    <row r="11144" spans="1:7" x14ac:dyDescent="0.3">
      <c r="A11144" t="s">
        <v>11174</v>
      </c>
      <c r="B11144" t="s">
        <v>11125</v>
      </c>
      <c r="C11144">
        <v>2005</v>
      </c>
      <c r="D11144">
        <v>4</v>
      </c>
      <c r="E11144" t="s">
        <v>80</v>
      </c>
      <c r="F11144">
        <v>41</v>
      </c>
      <c r="G11144" t="s">
        <v>10</v>
      </c>
    </row>
    <row r="11145" spans="1:7" x14ac:dyDescent="0.3">
      <c r="A11145" t="s">
        <v>11175</v>
      </c>
      <c r="B11145" t="s">
        <v>11125</v>
      </c>
      <c r="C11145">
        <v>2004</v>
      </c>
      <c r="D11145">
        <v>12</v>
      </c>
      <c r="E11145" t="s">
        <v>18</v>
      </c>
      <c r="F11145">
        <v>646</v>
      </c>
      <c r="G11145" t="s">
        <v>10</v>
      </c>
    </row>
    <row r="11146" spans="1:7" x14ac:dyDescent="0.3">
      <c r="A11146" t="s">
        <v>11176</v>
      </c>
      <c r="B11146" t="s">
        <v>11125</v>
      </c>
      <c r="C11146">
        <v>2005</v>
      </c>
      <c r="D11146">
        <v>2</v>
      </c>
      <c r="E11146" t="s">
        <v>9</v>
      </c>
      <c r="F11146">
        <v>5</v>
      </c>
      <c r="G11146" t="s">
        <v>10</v>
      </c>
    </row>
    <row r="11147" spans="1:7" x14ac:dyDescent="0.3">
      <c r="A11147" t="s">
        <v>11177</v>
      </c>
      <c r="B11147" t="s">
        <v>11125</v>
      </c>
      <c r="C11147">
        <v>2005</v>
      </c>
      <c r="D11147">
        <v>2</v>
      </c>
      <c r="E11147" t="s">
        <v>18</v>
      </c>
      <c r="F11147">
        <v>414</v>
      </c>
      <c r="G11147" t="s">
        <v>10</v>
      </c>
    </row>
    <row r="11148" spans="1:7" x14ac:dyDescent="0.3">
      <c r="A11148" t="s">
        <v>11178</v>
      </c>
      <c r="B11148" t="s">
        <v>11125</v>
      </c>
      <c r="C11148">
        <v>2005</v>
      </c>
      <c r="D11148">
        <v>4</v>
      </c>
      <c r="E11148" t="s">
        <v>9</v>
      </c>
      <c r="F11148">
        <v>234</v>
      </c>
      <c r="G11148" t="s">
        <v>10</v>
      </c>
    </row>
    <row r="11149" spans="1:7" x14ac:dyDescent="0.3">
      <c r="A11149" t="s">
        <v>11179</v>
      </c>
      <c r="B11149" t="s">
        <v>11125</v>
      </c>
      <c r="C11149">
        <v>2005</v>
      </c>
      <c r="D11149">
        <v>4</v>
      </c>
      <c r="E11149" t="s">
        <v>18</v>
      </c>
      <c r="F11149">
        <v>672</v>
      </c>
      <c r="G11149" t="s">
        <v>10</v>
      </c>
    </row>
    <row r="11150" spans="1:7" x14ac:dyDescent="0.3">
      <c r="A11150" t="s">
        <v>11180</v>
      </c>
      <c r="B11150" t="s">
        <v>11125</v>
      </c>
      <c r="C11150">
        <v>2005</v>
      </c>
      <c r="D11150">
        <v>5</v>
      </c>
      <c r="E11150" t="s">
        <v>18</v>
      </c>
      <c r="F11150">
        <v>118</v>
      </c>
      <c r="G11150" t="s">
        <v>10</v>
      </c>
    </row>
    <row r="11151" spans="1:7" x14ac:dyDescent="0.3">
      <c r="A11151" t="s">
        <v>11181</v>
      </c>
      <c r="B11151" t="s">
        <v>11125</v>
      </c>
      <c r="C11151">
        <v>2005</v>
      </c>
      <c r="D11151">
        <v>6</v>
      </c>
      <c r="E11151" t="s">
        <v>18</v>
      </c>
      <c r="F11151">
        <v>253</v>
      </c>
      <c r="G11151" t="s">
        <v>10</v>
      </c>
    </row>
    <row r="11152" spans="1:7" x14ac:dyDescent="0.3">
      <c r="A11152" t="s">
        <v>11182</v>
      </c>
      <c r="B11152" t="s">
        <v>11125</v>
      </c>
      <c r="C11152">
        <v>2005</v>
      </c>
      <c r="D11152">
        <v>2</v>
      </c>
      <c r="E11152" t="s">
        <v>18</v>
      </c>
      <c r="F11152">
        <v>559</v>
      </c>
      <c r="G11152" t="s">
        <v>10</v>
      </c>
    </row>
    <row r="11153" spans="1:7" x14ac:dyDescent="0.3">
      <c r="A11153" t="s">
        <v>11183</v>
      </c>
      <c r="B11153" t="s">
        <v>11125</v>
      </c>
      <c r="C11153">
        <v>2003</v>
      </c>
      <c r="D11153">
        <v>10</v>
      </c>
      <c r="E11153" t="s">
        <v>18</v>
      </c>
      <c r="F11153">
        <v>352</v>
      </c>
      <c r="G11153" t="s">
        <v>10</v>
      </c>
    </row>
    <row r="11154" spans="1:7" x14ac:dyDescent="0.3">
      <c r="A11154" t="s">
        <v>11184</v>
      </c>
      <c r="B11154" t="s">
        <v>11125</v>
      </c>
      <c r="C11154">
        <v>2003</v>
      </c>
      <c r="D11154">
        <v>7</v>
      </c>
      <c r="E11154" t="s">
        <v>18</v>
      </c>
      <c r="F11154">
        <v>866</v>
      </c>
      <c r="G11154" t="s">
        <v>10</v>
      </c>
    </row>
    <row r="11155" spans="1:7" x14ac:dyDescent="0.3">
      <c r="A11155" t="s">
        <v>11185</v>
      </c>
      <c r="B11155" t="s">
        <v>11125</v>
      </c>
      <c r="C11155">
        <v>2005</v>
      </c>
      <c r="D11155">
        <v>6</v>
      </c>
      <c r="E11155" t="s">
        <v>71</v>
      </c>
      <c r="F11155">
        <v>406</v>
      </c>
      <c r="G11155" t="s">
        <v>10</v>
      </c>
    </row>
    <row r="11156" spans="1:7" x14ac:dyDescent="0.3">
      <c r="A11156" t="s">
        <v>11186</v>
      </c>
      <c r="B11156" t="s">
        <v>11125</v>
      </c>
      <c r="C11156">
        <v>2004</v>
      </c>
      <c r="D11156">
        <v>11</v>
      </c>
      <c r="E11156" t="s">
        <v>71</v>
      </c>
      <c r="F11156">
        <v>378</v>
      </c>
      <c r="G11156" t="s">
        <v>10</v>
      </c>
    </row>
    <row r="11157" spans="1:7" x14ac:dyDescent="0.3">
      <c r="A11157" t="s">
        <v>11187</v>
      </c>
      <c r="B11157" t="s">
        <v>11125</v>
      </c>
      <c r="C11157">
        <v>2005</v>
      </c>
      <c r="D11157">
        <v>6</v>
      </c>
      <c r="E11157" t="s">
        <v>18</v>
      </c>
      <c r="F11157">
        <v>110</v>
      </c>
      <c r="G11157" t="s">
        <v>10</v>
      </c>
    </row>
    <row r="11158" spans="1:7" x14ac:dyDescent="0.3">
      <c r="A11158" t="s">
        <v>11188</v>
      </c>
      <c r="B11158" t="s">
        <v>11125</v>
      </c>
      <c r="C11158">
        <v>2005</v>
      </c>
      <c r="D11158">
        <v>4</v>
      </c>
      <c r="E11158" t="s">
        <v>18</v>
      </c>
      <c r="F11158">
        <v>366</v>
      </c>
      <c r="G11158" t="s">
        <v>10</v>
      </c>
    </row>
    <row r="11159" spans="1:7" x14ac:dyDescent="0.3">
      <c r="A11159" t="s">
        <v>11189</v>
      </c>
      <c r="B11159" t="s">
        <v>11125</v>
      </c>
      <c r="C11159">
        <v>2005</v>
      </c>
      <c r="D11159">
        <v>3</v>
      </c>
      <c r="E11159" t="s">
        <v>71</v>
      </c>
      <c r="F11159">
        <v>22</v>
      </c>
      <c r="G11159" t="s">
        <v>50</v>
      </c>
    </row>
    <row r="11160" spans="1:7" x14ac:dyDescent="0.3">
      <c r="A11160" t="s">
        <v>11190</v>
      </c>
      <c r="B11160" t="s">
        <v>11125</v>
      </c>
      <c r="C11160">
        <v>2005</v>
      </c>
      <c r="D11160">
        <v>3</v>
      </c>
      <c r="E11160" t="s">
        <v>9</v>
      </c>
      <c r="F11160">
        <v>12</v>
      </c>
      <c r="G11160" t="s">
        <v>10</v>
      </c>
    </row>
    <row r="11161" spans="1:7" x14ac:dyDescent="0.3">
      <c r="A11161" t="s">
        <v>11191</v>
      </c>
      <c r="B11161" t="s">
        <v>11125</v>
      </c>
      <c r="C11161">
        <v>2004</v>
      </c>
      <c r="D11161">
        <v>11</v>
      </c>
      <c r="E11161" t="s">
        <v>18</v>
      </c>
      <c r="F11161">
        <v>199</v>
      </c>
      <c r="G11161" t="s">
        <v>10</v>
      </c>
    </row>
    <row r="11162" spans="1:7" x14ac:dyDescent="0.3">
      <c r="A11162" t="s">
        <v>11192</v>
      </c>
      <c r="B11162" t="s">
        <v>11125</v>
      </c>
      <c r="C11162">
        <v>2005</v>
      </c>
      <c r="D11162">
        <v>8</v>
      </c>
      <c r="E11162" t="s">
        <v>9</v>
      </c>
      <c r="F11162">
        <v>192</v>
      </c>
      <c r="G11162" t="s">
        <v>50</v>
      </c>
    </row>
    <row r="11163" spans="1:7" x14ac:dyDescent="0.3">
      <c r="A11163" t="s">
        <v>11193</v>
      </c>
      <c r="B11163" t="s">
        <v>11125</v>
      </c>
      <c r="C11163">
        <v>1999</v>
      </c>
      <c r="D11163">
        <v>12</v>
      </c>
      <c r="E11163" t="s">
        <v>18</v>
      </c>
      <c r="F11163">
        <v>273</v>
      </c>
      <c r="G11163" t="s">
        <v>10</v>
      </c>
    </row>
    <row r="11164" spans="1:7" x14ac:dyDescent="0.3">
      <c r="A11164" t="s">
        <v>11194</v>
      </c>
      <c r="B11164" t="s">
        <v>11125</v>
      </c>
      <c r="C11164">
        <v>2005</v>
      </c>
      <c r="D11164">
        <v>3</v>
      </c>
      <c r="E11164" t="s">
        <v>18</v>
      </c>
      <c r="F11164">
        <v>1067</v>
      </c>
      <c r="G11164" t="s">
        <v>10</v>
      </c>
    </row>
    <row r="11165" spans="1:7" x14ac:dyDescent="0.3">
      <c r="A11165" t="s">
        <v>11195</v>
      </c>
      <c r="B11165" t="s">
        <v>11125</v>
      </c>
      <c r="C11165">
        <v>2005</v>
      </c>
      <c r="D11165">
        <v>2</v>
      </c>
      <c r="E11165" t="s">
        <v>18</v>
      </c>
      <c r="F11165">
        <v>748</v>
      </c>
      <c r="G11165" t="s">
        <v>10</v>
      </c>
    </row>
    <row r="11166" spans="1:7" x14ac:dyDescent="0.3">
      <c r="A11166" t="s">
        <v>11196</v>
      </c>
      <c r="B11166" t="s">
        <v>11125</v>
      </c>
      <c r="C11166">
        <v>2004</v>
      </c>
      <c r="D11166">
        <v>6</v>
      </c>
      <c r="E11166" t="s">
        <v>18</v>
      </c>
      <c r="F11166">
        <v>2</v>
      </c>
      <c r="G11166" t="s">
        <v>50</v>
      </c>
    </row>
    <row r="11167" spans="1:7" x14ac:dyDescent="0.3">
      <c r="A11167" t="s">
        <v>11197</v>
      </c>
      <c r="B11167" t="s">
        <v>11125</v>
      </c>
      <c r="C11167">
        <v>2004</v>
      </c>
      <c r="D11167">
        <v>5</v>
      </c>
      <c r="E11167" t="s">
        <v>9</v>
      </c>
      <c r="F11167">
        <v>67</v>
      </c>
      <c r="G11167" t="s">
        <v>10</v>
      </c>
    </row>
    <row r="11168" spans="1:7" x14ac:dyDescent="0.3">
      <c r="A11168" t="s">
        <v>11198</v>
      </c>
      <c r="B11168" t="s">
        <v>11125</v>
      </c>
      <c r="C11168">
        <v>2004</v>
      </c>
      <c r="D11168">
        <v>2</v>
      </c>
      <c r="E11168" t="s">
        <v>9</v>
      </c>
      <c r="F11168">
        <v>60</v>
      </c>
      <c r="G11168" t="s">
        <v>10</v>
      </c>
    </row>
    <row r="11169" spans="1:7" x14ac:dyDescent="0.3">
      <c r="A11169" t="s">
        <v>11199</v>
      </c>
      <c r="B11169" t="s">
        <v>11125</v>
      </c>
      <c r="C11169">
        <v>2004</v>
      </c>
      <c r="D11169">
        <v>1</v>
      </c>
      <c r="E11169" t="s">
        <v>18</v>
      </c>
      <c r="F11169">
        <v>203</v>
      </c>
      <c r="G11169" t="s">
        <v>10</v>
      </c>
    </row>
    <row r="11170" spans="1:7" x14ac:dyDescent="0.3">
      <c r="A11170" t="s">
        <v>11200</v>
      </c>
      <c r="B11170" t="s">
        <v>11125</v>
      </c>
      <c r="C11170">
        <v>2004</v>
      </c>
      <c r="D11170">
        <v>6</v>
      </c>
      <c r="E11170" t="s">
        <v>18</v>
      </c>
      <c r="F11170">
        <v>262</v>
      </c>
      <c r="G11170" t="s">
        <v>10</v>
      </c>
    </row>
    <row r="11171" spans="1:7" x14ac:dyDescent="0.3">
      <c r="A11171" t="s">
        <v>11201</v>
      </c>
      <c r="B11171" t="s">
        <v>11125</v>
      </c>
      <c r="C11171">
        <v>2004</v>
      </c>
      <c r="D11171">
        <v>6</v>
      </c>
      <c r="E11171" t="s">
        <v>9</v>
      </c>
      <c r="F11171">
        <v>12</v>
      </c>
      <c r="G11171" t="s">
        <v>50</v>
      </c>
    </row>
    <row r="11172" spans="1:7" x14ac:dyDescent="0.3">
      <c r="A11172" t="s">
        <v>11202</v>
      </c>
      <c r="B11172" t="s">
        <v>11125</v>
      </c>
      <c r="C11172">
        <v>2003</v>
      </c>
      <c r="D11172">
        <v>9</v>
      </c>
      <c r="E11172" t="s">
        <v>55</v>
      </c>
      <c r="F11172">
        <v>407</v>
      </c>
      <c r="G11172" t="s">
        <v>10</v>
      </c>
    </row>
    <row r="11173" spans="1:7" x14ac:dyDescent="0.3">
      <c r="A11173" t="s">
        <v>11203</v>
      </c>
      <c r="B11173" t="s">
        <v>11125</v>
      </c>
      <c r="C11173">
        <v>2004</v>
      </c>
      <c r="D11173">
        <v>2</v>
      </c>
      <c r="E11173" t="s">
        <v>18</v>
      </c>
      <c r="F11173">
        <v>347</v>
      </c>
      <c r="G11173" t="s">
        <v>10</v>
      </c>
    </row>
    <row r="11174" spans="1:7" x14ac:dyDescent="0.3">
      <c r="A11174" t="s">
        <v>11204</v>
      </c>
      <c r="B11174" t="s">
        <v>11125</v>
      </c>
      <c r="C11174">
        <v>2003</v>
      </c>
      <c r="D11174">
        <v>12</v>
      </c>
      <c r="E11174" t="s">
        <v>18</v>
      </c>
      <c r="F11174">
        <v>313</v>
      </c>
      <c r="G11174" t="s">
        <v>10</v>
      </c>
    </row>
    <row r="11175" spans="1:7" x14ac:dyDescent="0.3">
      <c r="A11175" t="s">
        <v>11205</v>
      </c>
      <c r="B11175" t="s">
        <v>11125</v>
      </c>
      <c r="C11175">
        <v>2004</v>
      </c>
      <c r="D11175">
        <v>9</v>
      </c>
      <c r="E11175" t="s">
        <v>18</v>
      </c>
      <c r="F11175">
        <v>142</v>
      </c>
      <c r="G11175" t="s">
        <v>10</v>
      </c>
    </row>
    <row r="11176" spans="1:7" x14ac:dyDescent="0.3">
      <c r="A11176" t="s">
        <v>11206</v>
      </c>
      <c r="B11176" t="s">
        <v>11125</v>
      </c>
      <c r="C11176">
        <v>2004</v>
      </c>
      <c r="D11176">
        <v>2</v>
      </c>
      <c r="E11176" t="s">
        <v>18</v>
      </c>
      <c r="F11176">
        <v>200</v>
      </c>
      <c r="G11176" t="s">
        <v>10</v>
      </c>
    </row>
    <row r="11177" spans="1:7" x14ac:dyDescent="0.3">
      <c r="A11177" t="s">
        <v>11207</v>
      </c>
      <c r="B11177" t="s">
        <v>11125</v>
      </c>
      <c r="C11177">
        <v>2004</v>
      </c>
      <c r="D11177">
        <v>10</v>
      </c>
      <c r="E11177" t="s">
        <v>18</v>
      </c>
      <c r="F11177">
        <v>1109</v>
      </c>
      <c r="G11177" t="s">
        <v>10</v>
      </c>
    </row>
    <row r="11178" spans="1:7" x14ac:dyDescent="0.3">
      <c r="A11178" t="s">
        <v>11208</v>
      </c>
      <c r="B11178" t="s">
        <v>11125</v>
      </c>
      <c r="C11178">
        <v>2003</v>
      </c>
      <c r="D11178">
        <v>9</v>
      </c>
      <c r="E11178" t="s">
        <v>18</v>
      </c>
      <c r="F11178">
        <v>328</v>
      </c>
      <c r="G11178" t="s">
        <v>10</v>
      </c>
    </row>
    <row r="11179" spans="1:7" x14ac:dyDescent="0.3">
      <c r="A11179" t="s">
        <v>11209</v>
      </c>
      <c r="B11179" t="s">
        <v>11125</v>
      </c>
      <c r="C11179">
        <v>2004</v>
      </c>
      <c r="D11179">
        <v>3</v>
      </c>
      <c r="E11179" t="s">
        <v>9</v>
      </c>
      <c r="F11179">
        <v>371</v>
      </c>
      <c r="G11179" t="s">
        <v>10</v>
      </c>
    </row>
    <row r="11180" spans="1:7" x14ac:dyDescent="0.3">
      <c r="A11180" t="s">
        <v>11210</v>
      </c>
      <c r="B11180" t="s">
        <v>11125</v>
      </c>
      <c r="C11180">
        <v>2004</v>
      </c>
      <c r="D11180">
        <v>3</v>
      </c>
      <c r="E11180" t="s">
        <v>18</v>
      </c>
      <c r="F11180">
        <v>478</v>
      </c>
      <c r="G11180" t="s">
        <v>10</v>
      </c>
    </row>
    <row r="11181" spans="1:7" x14ac:dyDescent="0.3">
      <c r="A11181" t="s">
        <v>11211</v>
      </c>
      <c r="B11181" t="s">
        <v>11125</v>
      </c>
      <c r="C11181">
        <v>2004</v>
      </c>
      <c r="D11181">
        <v>3</v>
      </c>
      <c r="E11181" t="s">
        <v>18</v>
      </c>
      <c r="F11181">
        <v>403</v>
      </c>
      <c r="G11181" t="s">
        <v>10</v>
      </c>
    </row>
    <row r="11182" spans="1:7" x14ac:dyDescent="0.3">
      <c r="A11182" t="s">
        <v>11212</v>
      </c>
      <c r="B11182" t="s">
        <v>11125</v>
      </c>
      <c r="C11182">
        <v>2004</v>
      </c>
      <c r="D11182">
        <v>5</v>
      </c>
      <c r="E11182" t="s">
        <v>18</v>
      </c>
      <c r="F11182">
        <v>240</v>
      </c>
      <c r="G11182" t="s">
        <v>10</v>
      </c>
    </row>
    <row r="11183" spans="1:7" x14ac:dyDescent="0.3">
      <c r="A11183" t="s">
        <v>11213</v>
      </c>
      <c r="B11183" t="s">
        <v>11125</v>
      </c>
      <c r="C11183">
        <v>2004</v>
      </c>
      <c r="D11183">
        <v>8</v>
      </c>
      <c r="E11183" t="s">
        <v>18</v>
      </c>
      <c r="F11183">
        <v>318</v>
      </c>
      <c r="G11183" t="s">
        <v>10</v>
      </c>
    </row>
    <row r="11184" spans="1:7" x14ac:dyDescent="0.3">
      <c r="A11184" t="s">
        <v>11214</v>
      </c>
      <c r="B11184" t="s">
        <v>11125</v>
      </c>
      <c r="C11184">
        <v>2002</v>
      </c>
      <c r="D11184">
        <v>3</v>
      </c>
      <c r="E11184" t="s">
        <v>71</v>
      </c>
      <c r="F11184">
        <v>1432</v>
      </c>
      <c r="G11184" t="s">
        <v>50</v>
      </c>
    </row>
    <row r="11185" spans="1:7" x14ac:dyDescent="0.3">
      <c r="A11185" t="s">
        <v>11215</v>
      </c>
      <c r="B11185" t="s">
        <v>11125</v>
      </c>
      <c r="C11185">
        <v>2000</v>
      </c>
      <c r="D11185">
        <v>6</v>
      </c>
      <c r="E11185" t="s">
        <v>18</v>
      </c>
      <c r="F11185">
        <v>939</v>
      </c>
      <c r="G11185" t="s">
        <v>10</v>
      </c>
    </row>
    <row r="11186" spans="1:7" x14ac:dyDescent="0.3">
      <c r="A11186" t="s">
        <v>11216</v>
      </c>
      <c r="B11186" t="s">
        <v>11125</v>
      </c>
      <c r="C11186">
        <v>1998</v>
      </c>
      <c r="D11186">
        <v>4</v>
      </c>
      <c r="E11186" t="s">
        <v>18</v>
      </c>
      <c r="F11186">
        <v>680</v>
      </c>
      <c r="G11186" t="s">
        <v>10</v>
      </c>
    </row>
    <row r="11187" spans="1:7" x14ac:dyDescent="0.3">
      <c r="A11187" t="s">
        <v>11217</v>
      </c>
      <c r="B11187" t="s">
        <v>11125</v>
      </c>
      <c r="C11187">
        <v>2005</v>
      </c>
      <c r="D11187">
        <v>9</v>
      </c>
      <c r="E11187" t="s">
        <v>9</v>
      </c>
      <c r="F11187">
        <v>267</v>
      </c>
      <c r="G11187" t="s">
        <v>10</v>
      </c>
    </row>
    <row r="11188" spans="1:7" x14ac:dyDescent="0.3">
      <c r="A11188" t="s">
        <v>11218</v>
      </c>
      <c r="B11188" t="s">
        <v>11125</v>
      </c>
      <c r="C11188">
        <v>2004</v>
      </c>
      <c r="D11188">
        <v>10</v>
      </c>
      <c r="E11188" t="s">
        <v>71</v>
      </c>
      <c r="F11188">
        <v>80</v>
      </c>
      <c r="G11188" t="s">
        <v>10</v>
      </c>
    </row>
    <row r="11189" spans="1:7" x14ac:dyDescent="0.3">
      <c r="A11189" t="s">
        <v>11219</v>
      </c>
      <c r="B11189" t="s">
        <v>11125</v>
      </c>
      <c r="C11189">
        <v>2004</v>
      </c>
      <c r="D11189">
        <v>10</v>
      </c>
      <c r="E11189" t="s">
        <v>18</v>
      </c>
      <c r="F11189">
        <v>753</v>
      </c>
      <c r="G11189" t="s">
        <v>10</v>
      </c>
    </row>
    <row r="11190" spans="1:7" x14ac:dyDescent="0.3">
      <c r="A11190" t="s">
        <v>11220</v>
      </c>
      <c r="B11190" t="s">
        <v>11125</v>
      </c>
      <c r="C11190">
        <v>2003</v>
      </c>
      <c r="D11190">
        <v>3</v>
      </c>
      <c r="E11190" t="s">
        <v>71</v>
      </c>
      <c r="F11190">
        <v>191</v>
      </c>
      <c r="G11190" t="s">
        <v>10</v>
      </c>
    </row>
    <row r="11191" spans="1:7" x14ac:dyDescent="0.3">
      <c r="A11191" t="s">
        <v>11221</v>
      </c>
      <c r="B11191" t="s">
        <v>11125</v>
      </c>
      <c r="C11191">
        <v>2001</v>
      </c>
      <c r="D11191">
        <v>8</v>
      </c>
      <c r="E11191" t="s">
        <v>18</v>
      </c>
      <c r="F11191">
        <v>254</v>
      </c>
      <c r="G11191" t="s">
        <v>10</v>
      </c>
    </row>
    <row r="11192" spans="1:7" x14ac:dyDescent="0.3">
      <c r="A11192" t="s">
        <v>11222</v>
      </c>
      <c r="B11192" t="s">
        <v>11125</v>
      </c>
      <c r="C11192">
        <v>2004</v>
      </c>
      <c r="D11192">
        <v>3</v>
      </c>
      <c r="E11192" t="s">
        <v>71</v>
      </c>
      <c r="F11192">
        <v>102</v>
      </c>
      <c r="G11192" t="s">
        <v>10</v>
      </c>
    </row>
    <row r="11193" spans="1:7" x14ac:dyDescent="0.3">
      <c r="A11193" t="s">
        <v>11223</v>
      </c>
      <c r="B11193" t="s">
        <v>11125</v>
      </c>
      <c r="C11193">
        <v>2005</v>
      </c>
      <c r="D11193">
        <v>7</v>
      </c>
      <c r="E11193" t="s">
        <v>71</v>
      </c>
      <c r="F11193">
        <v>527</v>
      </c>
      <c r="G11193" t="s">
        <v>10</v>
      </c>
    </row>
    <row r="11194" spans="1:7" x14ac:dyDescent="0.3">
      <c r="A11194" t="s">
        <v>11224</v>
      </c>
      <c r="B11194" t="s">
        <v>11125</v>
      </c>
      <c r="C11194">
        <v>2003</v>
      </c>
      <c r="D11194">
        <v>8</v>
      </c>
      <c r="E11194" t="s">
        <v>71</v>
      </c>
      <c r="F11194">
        <v>110</v>
      </c>
      <c r="G11194" t="s">
        <v>10</v>
      </c>
    </row>
    <row r="11195" spans="1:7" x14ac:dyDescent="0.3">
      <c r="A11195" t="s">
        <v>11225</v>
      </c>
      <c r="B11195" t="s">
        <v>11125</v>
      </c>
      <c r="C11195">
        <v>2004</v>
      </c>
      <c r="D11195">
        <v>9</v>
      </c>
      <c r="E11195" t="s">
        <v>71</v>
      </c>
      <c r="F11195">
        <v>118</v>
      </c>
      <c r="G11195" t="s">
        <v>10</v>
      </c>
    </row>
    <row r="11196" spans="1:7" x14ac:dyDescent="0.3">
      <c r="A11196" t="s">
        <v>11226</v>
      </c>
      <c r="B11196" t="s">
        <v>11125</v>
      </c>
      <c r="C11196">
        <v>2002</v>
      </c>
      <c r="D11196">
        <v>12</v>
      </c>
      <c r="E11196" t="s">
        <v>71</v>
      </c>
      <c r="F11196">
        <v>114</v>
      </c>
      <c r="G11196" t="s">
        <v>10</v>
      </c>
    </row>
    <row r="11197" spans="1:7" x14ac:dyDescent="0.3">
      <c r="A11197" t="s">
        <v>11227</v>
      </c>
      <c r="B11197" t="s">
        <v>11125</v>
      </c>
      <c r="C11197">
        <v>2004</v>
      </c>
      <c r="D11197">
        <v>2</v>
      </c>
      <c r="E11197" t="s">
        <v>18</v>
      </c>
      <c r="F11197">
        <v>50</v>
      </c>
      <c r="G11197" t="s">
        <v>10</v>
      </c>
    </row>
    <row r="11198" spans="1:7" x14ac:dyDescent="0.3">
      <c r="A11198" t="s">
        <v>11228</v>
      </c>
      <c r="B11198" t="s">
        <v>11125</v>
      </c>
      <c r="C11198">
        <v>2003</v>
      </c>
      <c r="D11198">
        <v>12</v>
      </c>
      <c r="E11198" t="s">
        <v>18</v>
      </c>
      <c r="F11198">
        <v>415</v>
      </c>
      <c r="G11198" t="s">
        <v>10</v>
      </c>
    </row>
    <row r="11199" spans="1:7" x14ac:dyDescent="0.3">
      <c r="A11199" t="s">
        <v>11229</v>
      </c>
      <c r="B11199" t="s">
        <v>11125</v>
      </c>
      <c r="C11199">
        <v>2003</v>
      </c>
      <c r="D11199">
        <v>12</v>
      </c>
      <c r="E11199" t="s">
        <v>18</v>
      </c>
      <c r="F11199">
        <v>59</v>
      </c>
      <c r="G11199" t="s">
        <v>10</v>
      </c>
    </row>
    <row r="11200" spans="1:7" x14ac:dyDescent="0.3">
      <c r="A11200" t="s">
        <v>11230</v>
      </c>
      <c r="B11200" t="s">
        <v>11125</v>
      </c>
      <c r="C11200">
        <v>2003</v>
      </c>
      <c r="D11200">
        <v>11</v>
      </c>
      <c r="E11200" t="s">
        <v>18</v>
      </c>
      <c r="F11200">
        <v>834</v>
      </c>
      <c r="G11200" t="s">
        <v>10</v>
      </c>
    </row>
    <row r="11201" spans="1:7" x14ac:dyDescent="0.3">
      <c r="A11201" t="s">
        <v>11231</v>
      </c>
      <c r="B11201" t="s">
        <v>11125</v>
      </c>
      <c r="C11201">
        <v>2005</v>
      </c>
      <c r="D11201">
        <v>3</v>
      </c>
      <c r="E11201" t="s">
        <v>71</v>
      </c>
      <c r="F11201">
        <v>99</v>
      </c>
      <c r="G11201" t="s">
        <v>10</v>
      </c>
    </row>
    <row r="11202" spans="1:7" x14ac:dyDescent="0.3">
      <c r="A11202" t="s">
        <v>11232</v>
      </c>
      <c r="B11202" t="s">
        <v>11125</v>
      </c>
      <c r="C11202">
        <v>2005</v>
      </c>
      <c r="D11202">
        <v>1</v>
      </c>
      <c r="E11202" t="s">
        <v>9</v>
      </c>
      <c r="F11202">
        <v>74</v>
      </c>
      <c r="G11202" t="s">
        <v>10</v>
      </c>
    </row>
    <row r="11203" spans="1:7" x14ac:dyDescent="0.3">
      <c r="A11203" t="s">
        <v>11233</v>
      </c>
      <c r="B11203" t="s">
        <v>11125</v>
      </c>
      <c r="C11203">
        <v>2004</v>
      </c>
      <c r="D11203">
        <v>12</v>
      </c>
      <c r="E11203" t="s">
        <v>9</v>
      </c>
      <c r="F11203">
        <v>87</v>
      </c>
      <c r="G11203" t="s">
        <v>10</v>
      </c>
    </row>
    <row r="11204" spans="1:7" x14ac:dyDescent="0.3">
      <c r="A11204" t="s">
        <v>11234</v>
      </c>
      <c r="B11204" t="s">
        <v>11125</v>
      </c>
      <c r="C11204">
        <v>2005</v>
      </c>
      <c r="D11204">
        <v>11</v>
      </c>
      <c r="E11204" t="s">
        <v>71</v>
      </c>
      <c r="F11204">
        <v>220</v>
      </c>
      <c r="G11204" t="s">
        <v>10</v>
      </c>
    </row>
    <row r="11205" spans="1:7" x14ac:dyDescent="0.3">
      <c r="A11205" t="s">
        <v>11235</v>
      </c>
      <c r="B11205" t="s">
        <v>11125</v>
      </c>
      <c r="C11205">
        <v>2005</v>
      </c>
      <c r="D11205">
        <v>5</v>
      </c>
      <c r="E11205" t="s">
        <v>18</v>
      </c>
      <c r="F11205">
        <v>139</v>
      </c>
      <c r="G11205" t="s">
        <v>10</v>
      </c>
    </row>
    <row r="11206" spans="1:7" x14ac:dyDescent="0.3">
      <c r="A11206" t="s">
        <v>11236</v>
      </c>
      <c r="B11206" t="s">
        <v>11125</v>
      </c>
      <c r="C11206">
        <v>2005</v>
      </c>
      <c r="D11206">
        <v>3</v>
      </c>
      <c r="E11206" t="s">
        <v>9</v>
      </c>
      <c r="F11206">
        <v>13</v>
      </c>
      <c r="G11206" t="s">
        <v>10</v>
      </c>
    </row>
    <row r="11207" spans="1:7" x14ac:dyDescent="0.3">
      <c r="A11207" t="s">
        <v>11237</v>
      </c>
      <c r="B11207" t="s">
        <v>11125</v>
      </c>
      <c r="C11207">
        <v>2005</v>
      </c>
      <c r="D11207">
        <v>6</v>
      </c>
      <c r="E11207" t="s">
        <v>71</v>
      </c>
      <c r="F11207">
        <v>112</v>
      </c>
      <c r="G11207" t="s">
        <v>10</v>
      </c>
    </row>
    <row r="11208" spans="1:7" x14ac:dyDescent="0.3">
      <c r="A11208" t="s">
        <v>11238</v>
      </c>
      <c r="B11208" t="s">
        <v>11125</v>
      </c>
      <c r="C11208">
        <v>2004</v>
      </c>
      <c r="D11208">
        <v>6</v>
      </c>
      <c r="E11208" t="s">
        <v>9</v>
      </c>
      <c r="F11208">
        <v>9</v>
      </c>
      <c r="G11208" t="s">
        <v>50</v>
      </c>
    </row>
    <row r="11209" spans="1:7" x14ac:dyDescent="0.3">
      <c r="A11209" t="s">
        <v>11239</v>
      </c>
      <c r="B11209" t="s">
        <v>11125</v>
      </c>
      <c r="C11209">
        <v>2003</v>
      </c>
      <c r="D11209">
        <v>12</v>
      </c>
      <c r="E11209" t="s">
        <v>18</v>
      </c>
      <c r="F11209">
        <v>741</v>
      </c>
      <c r="G11209" t="s">
        <v>10</v>
      </c>
    </row>
    <row r="11210" spans="1:7" x14ac:dyDescent="0.3">
      <c r="A11210" t="s">
        <v>11240</v>
      </c>
      <c r="B11210" t="s">
        <v>11125</v>
      </c>
      <c r="C11210">
        <v>2004</v>
      </c>
      <c r="D11210">
        <v>3</v>
      </c>
      <c r="E11210" t="s">
        <v>18</v>
      </c>
      <c r="F11210">
        <v>483</v>
      </c>
      <c r="G11210" t="s">
        <v>10</v>
      </c>
    </row>
    <row r="11211" spans="1:7" x14ac:dyDescent="0.3">
      <c r="A11211" t="s">
        <v>11241</v>
      </c>
      <c r="B11211" t="s">
        <v>11125</v>
      </c>
      <c r="C11211">
        <v>2004</v>
      </c>
      <c r="D11211">
        <v>12</v>
      </c>
      <c r="E11211" t="s">
        <v>18</v>
      </c>
      <c r="F11211">
        <v>1116</v>
      </c>
      <c r="G11211" t="s">
        <v>10</v>
      </c>
    </row>
    <row r="11212" spans="1:7" x14ac:dyDescent="0.3">
      <c r="A11212" t="s">
        <v>11242</v>
      </c>
      <c r="B11212" t="s">
        <v>11125</v>
      </c>
      <c r="C11212">
        <v>1995</v>
      </c>
      <c r="D11212">
        <v>11</v>
      </c>
      <c r="E11212" t="s">
        <v>18</v>
      </c>
      <c r="F11212">
        <v>451</v>
      </c>
      <c r="G11212" t="s">
        <v>10</v>
      </c>
    </row>
    <row r="11213" spans="1:7" x14ac:dyDescent="0.3">
      <c r="A11213" t="s">
        <v>11243</v>
      </c>
      <c r="B11213" t="s">
        <v>11125</v>
      </c>
      <c r="C11213">
        <v>2001</v>
      </c>
      <c r="D11213">
        <v>1</v>
      </c>
      <c r="E11213" t="s">
        <v>18</v>
      </c>
      <c r="F11213">
        <v>541</v>
      </c>
      <c r="G11213" t="s">
        <v>10</v>
      </c>
    </row>
    <row r="11214" spans="1:7" x14ac:dyDescent="0.3">
      <c r="A11214" t="s">
        <v>11244</v>
      </c>
      <c r="B11214" t="s">
        <v>11125</v>
      </c>
      <c r="C11214">
        <v>1999</v>
      </c>
      <c r="D11214">
        <v>7</v>
      </c>
      <c r="E11214" t="s">
        <v>18</v>
      </c>
      <c r="F11214">
        <v>750</v>
      </c>
      <c r="G11214" t="s">
        <v>10</v>
      </c>
    </row>
    <row r="11215" spans="1:7" x14ac:dyDescent="0.3">
      <c r="A11215" t="s">
        <v>11245</v>
      </c>
      <c r="B11215" t="s">
        <v>11125</v>
      </c>
      <c r="C11215">
        <v>2001</v>
      </c>
      <c r="D11215">
        <v>3</v>
      </c>
      <c r="E11215" t="s">
        <v>18</v>
      </c>
      <c r="F11215">
        <v>768</v>
      </c>
      <c r="G11215" t="s">
        <v>10</v>
      </c>
    </row>
    <row r="11216" spans="1:7" x14ac:dyDescent="0.3">
      <c r="A11216" t="s">
        <v>11246</v>
      </c>
      <c r="B11216" t="s">
        <v>11125</v>
      </c>
      <c r="C11216">
        <v>1998</v>
      </c>
      <c r="D11216">
        <v>12</v>
      </c>
      <c r="E11216" t="s">
        <v>9</v>
      </c>
      <c r="F11216">
        <v>68</v>
      </c>
      <c r="G11216" t="s">
        <v>10</v>
      </c>
    </row>
    <row r="11217" spans="1:7" x14ac:dyDescent="0.3">
      <c r="A11217" t="s">
        <v>11247</v>
      </c>
      <c r="B11217" t="s">
        <v>11125</v>
      </c>
      <c r="C11217">
        <v>2001</v>
      </c>
      <c r="D11217">
        <v>5</v>
      </c>
      <c r="E11217" t="s">
        <v>18</v>
      </c>
      <c r="F11217">
        <v>179</v>
      </c>
      <c r="G11217" t="s">
        <v>50</v>
      </c>
    </row>
    <row r="11218" spans="1:7" x14ac:dyDescent="0.3">
      <c r="A11218" t="s">
        <v>11248</v>
      </c>
      <c r="B11218" t="s">
        <v>11125</v>
      </c>
      <c r="C11218">
        <v>2001</v>
      </c>
      <c r="D11218">
        <v>5</v>
      </c>
      <c r="E11218" t="s">
        <v>18</v>
      </c>
      <c r="F11218">
        <v>31</v>
      </c>
      <c r="G11218" t="s">
        <v>50</v>
      </c>
    </row>
    <row r="11219" spans="1:7" x14ac:dyDescent="0.3">
      <c r="A11219" t="s">
        <v>11249</v>
      </c>
      <c r="B11219" t="s">
        <v>11125</v>
      </c>
      <c r="C11219">
        <v>2004</v>
      </c>
      <c r="D11219">
        <v>2</v>
      </c>
      <c r="E11219" t="s">
        <v>9</v>
      </c>
      <c r="F11219">
        <v>113</v>
      </c>
      <c r="G11219" t="s">
        <v>10</v>
      </c>
    </row>
    <row r="11220" spans="1:7" x14ac:dyDescent="0.3">
      <c r="A11220" t="s">
        <v>11250</v>
      </c>
      <c r="B11220" t="s">
        <v>11125</v>
      </c>
      <c r="C11220">
        <v>2000</v>
      </c>
      <c r="D11220">
        <v>10</v>
      </c>
      <c r="E11220" t="s">
        <v>18</v>
      </c>
      <c r="F11220">
        <v>211</v>
      </c>
      <c r="G11220" t="s">
        <v>10</v>
      </c>
    </row>
    <row r="11221" spans="1:7" x14ac:dyDescent="0.3">
      <c r="A11221" t="s">
        <v>11251</v>
      </c>
      <c r="B11221" t="s">
        <v>11125</v>
      </c>
      <c r="C11221">
        <v>2001</v>
      </c>
      <c r="D11221">
        <v>7</v>
      </c>
      <c r="E11221" t="s">
        <v>9</v>
      </c>
      <c r="F11221">
        <v>72</v>
      </c>
      <c r="G11221" t="s">
        <v>10</v>
      </c>
    </row>
    <row r="11222" spans="1:7" x14ac:dyDescent="0.3">
      <c r="A11222" t="s">
        <v>11252</v>
      </c>
      <c r="B11222" t="s">
        <v>11125</v>
      </c>
      <c r="C11222">
        <v>2005</v>
      </c>
      <c r="D11222">
        <v>6</v>
      </c>
      <c r="E11222" t="s">
        <v>80</v>
      </c>
      <c r="F11222">
        <v>16</v>
      </c>
      <c r="G11222" t="s">
        <v>10</v>
      </c>
    </row>
    <row r="11223" spans="1:7" x14ac:dyDescent="0.3">
      <c r="A11223" t="s">
        <v>11253</v>
      </c>
      <c r="B11223" t="s">
        <v>11125</v>
      </c>
      <c r="C11223">
        <v>2003</v>
      </c>
      <c r="D11223">
        <v>6</v>
      </c>
      <c r="E11223" t="s">
        <v>71</v>
      </c>
      <c r="F11223">
        <v>34</v>
      </c>
      <c r="G11223" t="s">
        <v>50</v>
      </c>
    </row>
    <row r="11224" spans="1:7" x14ac:dyDescent="0.3">
      <c r="A11224" t="s">
        <v>11254</v>
      </c>
      <c r="B11224" t="s">
        <v>11125</v>
      </c>
      <c r="C11224">
        <v>2002</v>
      </c>
      <c r="D11224">
        <v>5</v>
      </c>
      <c r="E11224" t="s">
        <v>18</v>
      </c>
      <c r="F11224">
        <v>86</v>
      </c>
      <c r="G11224" t="s">
        <v>10</v>
      </c>
    </row>
    <row r="11225" spans="1:7" x14ac:dyDescent="0.3">
      <c r="A11225" t="s">
        <v>11255</v>
      </c>
      <c r="B11225" t="s">
        <v>11125</v>
      </c>
      <c r="C11225">
        <v>2002</v>
      </c>
      <c r="D11225">
        <v>6</v>
      </c>
      <c r="E11225" t="s">
        <v>71</v>
      </c>
      <c r="F11225">
        <v>418</v>
      </c>
      <c r="G11225" t="s">
        <v>10</v>
      </c>
    </row>
    <row r="11226" spans="1:7" x14ac:dyDescent="0.3">
      <c r="A11226" t="s">
        <v>11256</v>
      </c>
      <c r="B11226" t="s">
        <v>11125</v>
      </c>
      <c r="C11226">
        <v>2001</v>
      </c>
      <c r="D11226">
        <v>10</v>
      </c>
      <c r="E11226" t="s">
        <v>18</v>
      </c>
      <c r="F11226">
        <v>422</v>
      </c>
      <c r="G11226" t="s">
        <v>10</v>
      </c>
    </row>
    <row r="11227" spans="1:7" x14ac:dyDescent="0.3">
      <c r="A11227" t="s">
        <v>11257</v>
      </c>
      <c r="B11227" t="s">
        <v>11125</v>
      </c>
      <c r="C11227">
        <v>1994</v>
      </c>
      <c r="D11227">
        <v>12</v>
      </c>
      <c r="E11227" t="s">
        <v>18</v>
      </c>
      <c r="F11227">
        <v>80</v>
      </c>
      <c r="G11227" t="s">
        <v>10</v>
      </c>
    </row>
    <row r="11228" spans="1:7" x14ac:dyDescent="0.3">
      <c r="A11228" t="s">
        <v>11258</v>
      </c>
      <c r="B11228" t="s">
        <v>11125</v>
      </c>
      <c r="C11228">
        <v>2001</v>
      </c>
      <c r="D11228">
        <v>5</v>
      </c>
      <c r="E11228" t="s">
        <v>18</v>
      </c>
      <c r="F11228">
        <v>1063</v>
      </c>
      <c r="G11228" t="s">
        <v>10</v>
      </c>
    </row>
    <row r="11229" spans="1:7" x14ac:dyDescent="0.3">
      <c r="A11229" t="s">
        <v>11259</v>
      </c>
      <c r="B11229" t="s">
        <v>11125</v>
      </c>
      <c r="C11229">
        <v>2001</v>
      </c>
      <c r="D11229">
        <v>12</v>
      </c>
      <c r="E11229" t="s">
        <v>18</v>
      </c>
      <c r="F11229">
        <v>375</v>
      </c>
      <c r="G11229" t="s">
        <v>10</v>
      </c>
    </row>
    <row r="11230" spans="1:7" x14ac:dyDescent="0.3">
      <c r="A11230" t="s">
        <v>11260</v>
      </c>
      <c r="B11230" t="s">
        <v>11125</v>
      </c>
      <c r="C11230">
        <v>2000</v>
      </c>
      <c r="D11230">
        <v>11</v>
      </c>
      <c r="E11230" t="s">
        <v>18</v>
      </c>
      <c r="F11230">
        <v>629</v>
      </c>
      <c r="G11230" t="s">
        <v>10</v>
      </c>
    </row>
    <row r="11231" spans="1:7" x14ac:dyDescent="0.3">
      <c r="A11231" t="s">
        <v>11261</v>
      </c>
      <c r="B11231" t="s">
        <v>11125</v>
      </c>
      <c r="C11231">
        <v>2002</v>
      </c>
      <c r="D11231">
        <v>1</v>
      </c>
      <c r="E11231" t="s">
        <v>18</v>
      </c>
      <c r="F11231">
        <v>232</v>
      </c>
      <c r="G11231" t="s">
        <v>10</v>
      </c>
    </row>
    <row r="11232" spans="1:7" x14ac:dyDescent="0.3">
      <c r="A11232" t="s">
        <v>11262</v>
      </c>
      <c r="B11232" t="s">
        <v>11125</v>
      </c>
      <c r="C11232">
        <v>2002</v>
      </c>
      <c r="D11232">
        <v>11</v>
      </c>
      <c r="E11232" t="s">
        <v>71</v>
      </c>
      <c r="F11232">
        <v>456</v>
      </c>
      <c r="G11232" t="s">
        <v>10</v>
      </c>
    </row>
    <row r="11233" spans="1:7" x14ac:dyDescent="0.3">
      <c r="A11233" t="s">
        <v>11263</v>
      </c>
      <c r="B11233" t="s">
        <v>11125</v>
      </c>
      <c r="C11233">
        <v>2001</v>
      </c>
      <c r="D11233">
        <v>10</v>
      </c>
      <c r="E11233" t="s">
        <v>18</v>
      </c>
      <c r="F11233">
        <v>223</v>
      </c>
      <c r="G11233" t="s">
        <v>10</v>
      </c>
    </row>
    <row r="11234" spans="1:7" x14ac:dyDescent="0.3">
      <c r="A11234" t="s">
        <v>11264</v>
      </c>
      <c r="B11234" t="s">
        <v>11125</v>
      </c>
      <c r="C11234">
        <v>2001</v>
      </c>
      <c r="D11234">
        <v>2</v>
      </c>
      <c r="E11234" t="s">
        <v>18</v>
      </c>
      <c r="F11234">
        <v>763</v>
      </c>
      <c r="G11234" t="s">
        <v>10</v>
      </c>
    </row>
    <row r="11235" spans="1:7" x14ac:dyDescent="0.3">
      <c r="A11235" t="s">
        <v>11265</v>
      </c>
      <c r="B11235" t="s">
        <v>11125</v>
      </c>
      <c r="C11235">
        <v>2002</v>
      </c>
      <c r="D11235">
        <v>10</v>
      </c>
      <c r="E11235" t="s">
        <v>18</v>
      </c>
      <c r="F11235">
        <v>784</v>
      </c>
      <c r="G11235" t="s">
        <v>10</v>
      </c>
    </row>
    <row r="11236" spans="1:7" x14ac:dyDescent="0.3">
      <c r="A11236" t="s">
        <v>11266</v>
      </c>
      <c r="B11236" t="s">
        <v>11125</v>
      </c>
      <c r="C11236">
        <v>2003</v>
      </c>
      <c r="D11236">
        <v>12</v>
      </c>
      <c r="E11236" t="s">
        <v>18</v>
      </c>
      <c r="F11236">
        <v>603</v>
      </c>
      <c r="G11236" t="s">
        <v>10</v>
      </c>
    </row>
    <row r="11237" spans="1:7" x14ac:dyDescent="0.3">
      <c r="A11237" t="s">
        <v>11267</v>
      </c>
      <c r="B11237" t="s">
        <v>11125</v>
      </c>
      <c r="C11237">
        <v>2001</v>
      </c>
      <c r="D11237">
        <v>4</v>
      </c>
      <c r="E11237" t="s">
        <v>18</v>
      </c>
      <c r="F11237">
        <v>786</v>
      </c>
      <c r="G11237" t="s">
        <v>10</v>
      </c>
    </row>
    <row r="11238" spans="1:7" x14ac:dyDescent="0.3">
      <c r="A11238" t="s">
        <v>11268</v>
      </c>
      <c r="B11238" t="s">
        <v>11125</v>
      </c>
      <c r="C11238">
        <v>2001</v>
      </c>
      <c r="D11238">
        <v>5</v>
      </c>
      <c r="E11238" t="s">
        <v>18</v>
      </c>
      <c r="F11238">
        <v>974</v>
      </c>
      <c r="G11238" t="s">
        <v>10</v>
      </c>
    </row>
    <row r="11239" spans="1:7" x14ac:dyDescent="0.3">
      <c r="A11239" t="s">
        <v>11269</v>
      </c>
      <c r="B11239" t="s">
        <v>11125</v>
      </c>
      <c r="C11239">
        <v>2001</v>
      </c>
      <c r="D11239">
        <v>11</v>
      </c>
      <c r="E11239" t="s">
        <v>18</v>
      </c>
      <c r="F11239">
        <v>100</v>
      </c>
      <c r="G11239" t="s">
        <v>10</v>
      </c>
    </row>
    <row r="11240" spans="1:7" x14ac:dyDescent="0.3">
      <c r="A11240" t="s">
        <v>11270</v>
      </c>
      <c r="B11240" t="s">
        <v>11125</v>
      </c>
      <c r="C11240">
        <v>2000</v>
      </c>
      <c r="D11240">
        <v>8</v>
      </c>
      <c r="E11240" t="s">
        <v>18</v>
      </c>
      <c r="F11240">
        <v>561</v>
      </c>
      <c r="G11240" t="s">
        <v>10</v>
      </c>
    </row>
    <row r="11241" spans="1:7" x14ac:dyDescent="0.3">
      <c r="A11241" t="s">
        <v>11271</v>
      </c>
      <c r="B11241" t="s">
        <v>11125</v>
      </c>
      <c r="C11241">
        <v>2000</v>
      </c>
      <c r="D11241">
        <v>9</v>
      </c>
      <c r="E11241" t="s">
        <v>9</v>
      </c>
      <c r="F11241">
        <v>385</v>
      </c>
      <c r="G11241" t="s">
        <v>10</v>
      </c>
    </row>
    <row r="11242" spans="1:7" x14ac:dyDescent="0.3">
      <c r="A11242" t="s">
        <v>11272</v>
      </c>
      <c r="B11242" t="s">
        <v>11125</v>
      </c>
      <c r="C11242">
        <v>2000</v>
      </c>
      <c r="D11242">
        <v>4</v>
      </c>
      <c r="E11242" t="s">
        <v>9</v>
      </c>
      <c r="F11242">
        <v>38</v>
      </c>
      <c r="G11242" t="s">
        <v>10</v>
      </c>
    </row>
    <row r="11243" spans="1:7" x14ac:dyDescent="0.3">
      <c r="A11243" t="s">
        <v>11273</v>
      </c>
      <c r="B11243" t="s">
        <v>11125</v>
      </c>
      <c r="C11243">
        <v>2000</v>
      </c>
      <c r="D11243">
        <v>7</v>
      </c>
      <c r="E11243" t="s">
        <v>18</v>
      </c>
      <c r="F11243">
        <v>1293</v>
      </c>
      <c r="G11243" t="s">
        <v>10</v>
      </c>
    </row>
    <row r="11244" spans="1:7" x14ac:dyDescent="0.3">
      <c r="A11244" t="s">
        <v>11274</v>
      </c>
      <c r="B11244" t="s">
        <v>11125</v>
      </c>
      <c r="C11244">
        <v>2003</v>
      </c>
      <c r="D11244">
        <v>11</v>
      </c>
      <c r="E11244" t="s">
        <v>18</v>
      </c>
      <c r="F11244">
        <v>18</v>
      </c>
      <c r="G11244" t="s">
        <v>10</v>
      </c>
    </row>
    <row r="11245" spans="1:7" x14ac:dyDescent="0.3">
      <c r="A11245" t="s">
        <v>11275</v>
      </c>
      <c r="B11245" t="s">
        <v>11125</v>
      </c>
      <c r="C11245">
        <v>2001</v>
      </c>
      <c r="D11245">
        <v>3</v>
      </c>
      <c r="E11245" t="s">
        <v>18</v>
      </c>
      <c r="F11245">
        <v>531</v>
      </c>
      <c r="G11245" t="s">
        <v>10</v>
      </c>
    </row>
    <row r="11246" spans="1:7" x14ac:dyDescent="0.3">
      <c r="A11246" t="s">
        <v>11276</v>
      </c>
      <c r="B11246" t="s">
        <v>11125</v>
      </c>
      <c r="C11246">
        <v>2004</v>
      </c>
      <c r="D11246">
        <v>7</v>
      </c>
      <c r="E11246" t="s">
        <v>9</v>
      </c>
      <c r="F11246">
        <v>29</v>
      </c>
      <c r="G11246" t="s">
        <v>50</v>
      </c>
    </row>
    <row r="11247" spans="1:7" x14ac:dyDescent="0.3">
      <c r="A11247" t="s">
        <v>11277</v>
      </c>
      <c r="B11247" t="s">
        <v>11125</v>
      </c>
      <c r="C11247">
        <v>1988</v>
      </c>
      <c r="D11247">
        <v>7</v>
      </c>
      <c r="E11247" t="s">
        <v>9</v>
      </c>
      <c r="F11247">
        <v>188</v>
      </c>
      <c r="G11247" t="s">
        <v>10</v>
      </c>
    </row>
    <row r="11248" spans="1:7" x14ac:dyDescent="0.3">
      <c r="A11248" t="s">
        <v>11278</v>
      </c>
      <c r="B11248" t="s">
        <v>11125</v>
      </c>
      <c r="C11248">
        <v>1994</v>
      </c>
      <c r="D11248">
        <v>3</v>
      </c>
      <c r="E11248" t="s">
        <v>18</v>
      </c>
      <c r="F11248">
        <v>80</v>
      </c>
      <c r="G11248" t="s">
        <v>10</v>
      </c>
    </row>
    <row r="11249" spans="1:7" x14ac:dyDescent="0.3">
      <c r="A11249" t="s">
        <v>11279</v>
      </c>
      <c r="B11249" t="s">
        <v>11125</v>
      </c>
      <c r="C11249">
        <v>1997</v>
      </c>
      <c r="D11249">
        <v>9</v>
      </c>
      <c r="E11249" t="s">
        <v>18</v>
      </c>
      <c r="F11249">
        <v>865</v>
      </c>
      <c r="G11249" t="s">
        <v>10</v>
      </c>
    </row>
    <row r="11250" spans="1:7" x14ac:dyDescent="0.3">
      <c r="A11250" t="s">
        <v>11280</v>
      </c>
      <c r="B11250" t="s">
        <v>11125</v>
      </c>
      <c r="C11250">
        <v>1988</v>
      </c>
      <c r="D11250">
        <v>6</v>
      </c>
      <c r="E11250" t="s">
        <v>9</v>
      </c>
      <c r="F11250">
        <v>178</v>
      </c>
      <c r="G11250" t="s">
        <v>10</v>
      </c>
    </row>
    <row r="11251" spans="1:7" x14ac:dyDescent="0.3">
      <c r="A11251" t="s">
        <v>11281</v>
      </c>
      <c r="B11251" t="s">
        <v>11125</v>
      </c>
      <c r="C11251">
        <v>1994</v>
      </c>
      <c r="D11251">
        <v>6</v>
      </c>
      <c r="E11251" t="s">
        <v>18</v>
      </c>
      <c r="F11251">
        <v>90</v>
      </c>
      <c r="G11251" t="s">
        <v>10</v>
      </c>
    </row>
    <row r="11252" spans="1:7" x14ac:dyDescent="0.3">
      <c r="A11252" t="s">
        <v>11282</v>
      </c>
      <c r="B11252" t="s">
        <v>11125</v>
      </c>
      <c r="C11252">
        <v>1993</v>
      </c>
      <c r="D11252">
        <v>8</v>
      </c>
      <c r="E11252" t="s">
        <v>18</v>
      </c>
      <c r="F11252">
        <v>100</v>
      </c>
      <c r="G11252" t="s">
        <v>10</v>
      </c>
    </row>
    <row r="11253" spans="1:7" x14ac:dyDescent="0.3">
      <c r="A11253" t="s">
        <v>11283</v>
      </c>
      <c r="B11253" t="s">
        <v>11125</v>
      </c>
      <c r="C11253">
        <v>2000</v>
      </c>
      <c r="D11253">
        <v>5</v>
      </c>
      <c r="E11253" t="s">
        <v>18</v>
      </c>
      <c r="F11253">
        <v>383</v>
      </c>
      <c r="G11253" t="s">
        <v>10</v>
      </c>
    </row>
    <row r="11254" spans="1:7" x14ac:dyDescent="0.3">
      <c r="A11254" t="s">
        <v>11284</v>
      </c>
      <c r="B11254" t="s">
        <v>11125</v>
      </c>
      <c r="C11254">
        <v>2001</v>
      </c>
      <c r="D11254">
        <v>3</v>
      </c>
      <c r="E11254" t="s">
        <v>18</v>
      </c>
      <c r="F11254">
        <v>530</v>
      </c>
      <c r="G11254" t="s">
        <v>10</v>
      </c>
    </row>
    <row r="11255" spans="1:7" x14ac:dyDescent="0.3">
      <c r="A11255" t="s">
        <v>11285</v>
      </c>
      <c r="B11255" t="s">
        <v>11125</v>
      </c>
      <c r="C11255">
        <v>1997</v>
      </c>
      <c r="D11255">
        <v>12</v>
      </c>
      <c r="E11255" t="s">
        <v>18</v>
      </c>
      <c r="F11255">
        <v>438</v>
      </c>
      <c r="G11255" t="s">
        <v>10</v>
      </c>
    </row>
    <row r="11256" spans="1:7" x14ac:dyDescent="0.3">
      <c r="A11256" t="s">
        <v>11286</v>
      </c>
      <c r="B11256" t="s">
        <v>11125</v>
      </c>
      <c r="C11256">
        <v>1989</v>
      </c>
      <c r="D11256">
        <v>12</v>
      </c>
      <c r="E11256" t="s">
        <v>9</v>
      </c>
      <c r="F11256">
        <v>60</v>
      </c>
      <c r="G11256" t="s">
        <v>10</v>
      </c>
    </row>
    <row r="11257" spans="1:7" x14ac:dyDescent="0.3">
      <c r="A11257" t="s">
        <v>11287</v>
      </c>
      <c r="B11257" t="s">
        <v>11125</v>
      </c>
      <c r="C11257">
        <v>1989</v>
      </c>
      <c r="D11257">
        <v>5</v>
      </c>
      <c r="E11257" t="s">
        <v>9</v>
      </c>
      <c r="F11257">
        <v>56</v>
      </c>
      <c r="G11257" t="s">
        <v>10</v>
      </c>
    </row>
    <row r="11258" spans="1:7" x14ac:dyDescent="0.3">
      <c r="A11258" t="s">
        <v>11288</v>
      </c>
      <c r="B11258" t="s">
        <v>11125</v>
      </c>
      <c r="C11258">
        <v>1989</v>
      </c>
      <c r="D11258">
        <v>10</v>
      </c>
      <c r="E11258" t="s">
        <v>9</v>
      </c>
      <c r="F11258">
        <v>47</v>
      </c>
      <c r="G11258" t="s">
        <v>10</v>
      </c>
    </row>
    <row r="11259" spans="1:7" x14ac:dyDescent="0.3">
      <c r="A11259" t="s">
        <v>11289</v>
      </c>
      <c r="B11259" t="s">
        <v>11125</v>
      </c>
      <c r="C11259">
        <v>1998</v>
      </c>
      <c r="D11259">
        <v>5</v>
      </c>
      <c r="E11259" t="s">
        <v>18</v>
      </c>
      <c r="F11259">
        <v>49</v>
      </c>
      <c r="G11259" t="s">
        <v>10</v>
      </c>
    </row>
    <row r="11260" spans="1:7" x14ac:dyDescent="0.3">
      <c r="A11260" t="s">
        <v>11290</v>
      </c>
      <c r="B11260" t="s">
        <v>11125</v>
      </c>
      <c r="C11260">
        <v>2003</v>
      </c>
      <c r="D11260">
        <v>7</v>
      </c>
      <c r="E11260" t="s">
        <v>71</v>
      </c>
      <c r="F11260">
        <v>139</v>
      </c>
      <c r="G11260" t="s">
        <v>50</v>
      </c>
    </row>
    <row r="11261" spans="1:7" x14ac:dyDescent="0.3">
      <c r="A11261" t="s">
        <v>11291</v>
      </c>
      <c r="B11261" t="s">
        <v>11125</v>
      </c>
      <c r="C11261">
        <v>2003</v>
      </c>
      <c r="D11261">
        <v>5</v>
      </c>
      <c r="E11261" t="s">
        <v>18</v>
      </c>
      <c r="F11261">
        <v>724</v>
      </c>
      <c r="G11261" t="s">
        <v>10</v>
      </c>
    </row>
    <row r="11262" spans="1:7" x14ac:dyDescent="0.3">
      <c r="A11262" t="s">
        <v>11292</v>
      </c>
      <c r="B11262" t="s">
        <v>11125</v>
      </c>
      <c r="C11262">
        <v>2004</v>
      </c>
      <c r="D11262">
        <v>6</v>
      </c>
      <c r="E11262" t="s">
        <v>18</v>
      </c>
      <c r="F11262">
        <v>205</v>
      </c>
      <c r="G11262" t="s">
        <v>10</v>
      </c>
    </row>
    <row r="11263" spans="1:7" x14ac:dyDescent="0.3">
      <c r="A11263" t="s">
        <v>11293</v>
      </c>
      <c r="B11263" t="s">
        <v>11125</v>
      </c>
      <c r="C11263">
        <v>2000</v>
      </c>
      <c r="D11263">
        <v>10</v>
      </c>
      <c r="E11263" t="s">
        <v>18</v>
      </c>
      <c r="F11263">
        <v>363</v>
      </c>
      <c r="G11263" t="s">
        <v>10</v>
      </c>
    </row>
    <row r="11264" spans="1:7" x14ac:dyDescent="0.3">
      <c r="A11264" t="s">
        <v>11294</v>
      </c>
      <c r="B11264" t="s">
        <v>11125</v>
      </c>
      <c r="C11264">
        <v>2005</v>
      </c>
      <c r="D11264">
        <v>3</v>
      </c>
      <c r="E11264" t="s">
        <v>9</v>
      </c>
      <c r="F11264">
        <v>11</v>
      </c>
      <c r="G11264" t="s">
        <v>50</v>
      </c>
    </row>
    <row r="11265" spans="1:7" x14ac:dyDescent="0.3">
      <c r="A11265" t="s">
        <v>11295</v>
      </c>
      <c r="B11265" t="s">
        <v>11125</v>
      </c>
      <c r="C11265">
        <v>2002</v>
      </c>
      <c r="D11265">
        <v>4</v>
      </c>
      <c r="E11265" t="s">
        <v>18</v>
      </c>
      <c r="F11265">
        <v>483</v>
      </c>
      <c r="G11265" t="s">
        <v>10</v>
      </c>
    </row>
    <row r="11266" spans="1:7" x14ac:dyDescent="0.3">
      <c r="A11266" t="s">
        <v>11296</v>
      </c>
      <c r="B11266" t="s">
        <v>11125</v>
      </c>
      <c r="C11266">
        <v>2003</v>
      </c>
      <c r="D11266">
        <v>5</v>
      </c>
      <c r="E11266" t="s">
        <v>71</v>
      </c>
      <c r="F11266">
        <v>483</v>
      </c>
      <c r="G11266" t="s">
        <v>10</v>
      </c>
    </row>
    <row r="11267" spans="1:7" x14ac:dyDescent="0.3">
      <c r="A11267" t="s">
        <v>11297</v>
      </c>
      <c r="B11267" t="s">
        <v>11125</v>
      </c>
      <c r="C11267">
        <v>2005</v>
      </c>
      <c r="D11267">
        <v>3</v>
      </c>
      <c r="E11267" t="s">
        <v>18</v>
      </c>
      <c r="F11267">
        <v>32</v>
      </c>
      <c r="G11267" t="s">
        <v>10</v>
      </c>
    </row>
    <row r="11268" spans="1:7" x14ac:dyDescent="0.3">
      <c r="A11268" t="s">
        <v>11298</v>
      </c>
      <c r="B11268" t="s">
        <v>11125</v>
      </c>
      <c r="C11268">
        <v>2005</v>
      </c>
      <c r="D11268">
        <v>3</v>
      </c>
      <c r="E11268" t="s">
        <v>18</v>
      </c>
      <c r="F11268">
        <v>402</v>
      </c>
      <c r="G11268" t="s">
        <v>10</v>
      </c>
    </row>
    <row r="11269" spans="1:7" x14ac:dyDescent="0.3">
      <c r="A11269" t="s">
        <v>11299</v>
      </c>
      <c r="B11269" t="s">
        <v>11125</v>
      </c>
      <c r="C11269">
        <v>2005</v>
      </c>
      <c r="D11269">
        <v>6</v>
      </c>
      <c r="E11269" t="s">
        <v>18</v>
      </c>
      <c r="F11269">
        <v>145</v>
      </c>
      <c r="G11269" t="s">
        <v>10</v>
      </c>
    </row>
    <row r="11270" spans="1:7" x14ac:dyDescent="0.3">
      <c r="A11270" t="s">
        <v>11300</v>
      </c>
      <c r="B11270" t="s">
        <v>11125</v>
      </c>
      <c r="C11270">
        <v>2004</v>
      </c>
      <c r="D11270">
        <v>1</v>
      </c>
      <c r="E11270" t="s">
        <v>18</v>
      </c>
      <c r="F11270">
        <v>48</v>
      </c>
      <c r="G11270" t="s">
        <v>10</v>
      </c>
    </row>
    <row r="11271" spans="1:7" x14ac:dyDescent="0.3">
      <c r="A11271" t="s">
        <v>11301</v>
      </c>
      <c r="B11271" t="s">
        <v>11125</v>
      </c>
      <c r="C11271">
        <v>2004</v>
      </c>
      <c r="D11271">
        <v>10</v>
      </c>
      <c r="E11271" t="s">
        <v>71</v>
      </c>
      <c r="F11271">
        <v>77</v>
      </c>
      <c r="G11271" t="s">
        <v>10</v>
      </c>
    </row>
    <row r="11272" spans="1:7" x14ac:dyDescent="0.3">
      <c r="A11272" t="s">
        <v>11302</v>
      </c>
      <c r="B11272" t="s">
        <v>11125</v>
      </c>
      <c r="C11272">
        <v>2004</v>
      </c>
      <c r="D11272">
        <v>10</v>
      </c>
      <c r="E11272" t="s">
        <v>18</v>
      </c>
      <c r="F11272">
        <v>82</v>
      </c>
      <c r="G11272" t="s">
        <v>10</v>
      </c>
    </row>
    <row r="11273" spans="1:7" x14ac:dyDescent="0.3">
      <c r="A11273" t="s">
        <v>11303</v>
      </c>
      <c r="B11273" t="s">
        <v>11125</v>
      </c>
      <c r="C11273">
        <v>2001</v>
      </c>
      <c r="D11273">
        <v>4</v>
      </c>
      <c r="E11273" t="s">
        <v>18</v>
      </c>
      <c r="F11273">
        <v>381</v>
      </c>
      <c r="G11273" t="s">
        <v>10</v>
      </c>
    </row>
    <row r="11274" spans="1:7" x14ac:dyDescent="0.3">
      <c r="A11274" t="s">
        <v>11304</v>
      </c>
      <c r="B11274" t="s">
        <v>11125</v>
      </c>
      <c r="C11274">
        <v>1995</v>
      </c>
      <c r="D11274">
        <v>4</v>
      </c>
      <c r="E11274" t="s">
        <v>18</v>
      </c>
      <c r="F11274">
        <v>349</v>
      </c>
      <c r="G11274" t="s">
        <v>10</v>
      </c>
    </row>
    <row r="11275" spans="1:7" x14ac:dyDescent="0.3">
      <c r="A11275" t="s">
        <v>11305</v>
      </c>
      <c r="B11275" t="s">
        <v>11125</v>
      </c>
      <c r="C11275">
        <v>1998</v>
      </c>
      <c r="D11275">
        <v>3</v>
      </c>
      <c r="E11275" t="s">
        <v>18</v>
      </c>
      <c r="F11275">
        <v>344</v>
      </c>
      <c r="G11275" t="s">
        <v>10</v>
      </c>
    </row>
    <row r="11276" spans="1:7" x14ac:dyDescent="0.3">
      <c r="A11276" t="s">
        <v>11306</v>
      </c>
      <c r="B11276" t="s">
        <v>11125</v>
      </c>
      <c r="C11276">
        <v>2001</v>
      </c>
      <c r="D11276">
        <v>6</v>
      </c>
      <c r="E11276" t="s">
        <v>71</v>
      </c>
      <c r="F11276">
        <v>226</v>
      </c>
      <c r="G11276" t="s">
        <v>10</v>
      </c>
    </row>
    <row r="11277" spans="1:7" x14ac:dyDescent="0.3">
      <c r="A11277" t="s">
        <v>11307</v>
      </c>
      <c r="B11277" t="s">
        <v>11125</v>
      </c>
      <c r="C11277">
        <v>1997</v>
      </c>
      <c r="D11277">
        <v>1</v>
      </c>
      <c r="E11277" t="s">
        <v>18</v>
      </c>
      <c r="F11277">
        <v>413</v>
      </c>
      <c r="G11277" t="s">
        <v>10</v>
      </c>
    </row>
    <row r="11278" spans="1:7" x14ac:dyDescent="0.3">
      <c r="A11278" t="s">
        <v>11308</v>
      </c>
      <c r="B11278" t="s">
        <v>11125</v>
      </c>
      <c r="C11278">
        <v>1993</v>
      </c>
      <c r="D11278">
        <v>8</v>
      </c>
      <c r="E11278" t="s">
        <v>18</v>
      </c>
      <c r="F11278">
        <v>614</v>
      </c>
      <c r="G11278" t="s">
        <v>10</v>
      </c>
    </row>
    <row r="11279" spans="1:7" x14ac:dyDescent="0.3">
      <c r="A11279" t="s">
        <v>11309</v>
      </c>
      <c r="B11279" t="s">
        <v>11125</v>
      </c>
      <c r="C11279">
        <v>2000</v>
      </c>
      <c r="D11279">
        <v>1</v>
      </c>
      <c r="E11279" t="s">
        <v>18</v>
      </c>
      <c r="F11279">
        <v>641</v>
      </c>
      <c r="G11279" t="s">
        <v>10</v>
      </c>
    </row>
    <row r="11280" spans="1:7" x14ac:dyDescent="0.3">
      <c r="A11280" t="s">
        <v>11310</v>
      </c>
      <c r="B11280" t="s">
        <v>11125</v>
      </c>
      <c r="C11280">
        <v>2001</v>
      </c>
      <c r="D11280">
        <v>3</v>
      </c>
      <c r="E11280" t="s">
        <v>18</v>
      </c>
      <c r="F11280">
        <v>291</v>
      </c>
      <c r="G11280" t="s">
        <v>10</v>
      </c>
    </row>
    <row r="11281" spans="1:7" x14ac:dyDescent="0.3">
      <c r="A11281" t="s">
        <v>11311</v>
      </c>
      <c r="B11281" t="s">
        <v>11125</v>
      </c>
      <c r="C11281">
        <v>1997</v>
      </c>
      <c r="D11281">
        <v>9</v>
      </c>
      <c r="E11281" t="s">
        <v>18</v>
      </c>
      <c r="F11281">
        <v>110</v>
      </c>
      <c r="G11281" t="s">
        <v>10</v>
      </c>
    </row>
    <row r="11282" spans="1:7" x14ac:dyDescent="0.3">
      <c r="A11282" t="s">
        <v>11312</v>
      </c>
      <c r="B11282" t="s">
        <v>11125</v>
      </c>
      <c r="C11282">
        <v>1997</v>
      </c>
      <c r="D11282">
        <v>10</v>
      </c>
      <c r="E11282" t="s">
        <v>18</v>
      </c>
      <c r="F11282">
        <v>151</v>
      </c>
      <c r="G11282" t="s">
        <v>10</v>
      </c>
    </row>
    <row r="11283" spans="1:7" x14ac:dyDescent="0.3">
      <c r="A11283" t="s">
        <v>11313</v>
      </c>
      <c r="B11283" t="s">
        <v>11125</v>
      </c>
      <c r="C11283">
        <v>1996</v>
      </c>
      <c r="D11283">
        <v>5</v>
      </c>
      <c r="E11283" t="s">
        <v>71</v>
      </c>
      <c r="F11283">
        <v>396</v>
      </c>
      <c r="G11283" t="s">
        <v>10</v>
      </c>
    </row>
    <row r="11284" spans="1:7" x14ac:dyDescent="0.3">
      <c r="A11284" t="s">
        <v>11314</v>
      </c>
      <c r="B11284" t="s">
        <v>11125</v>
      </c>
      <c r="C11284">
        <v>1999</v>
      </c>
      <c r="D11284">
        <v>11</v>
      </c>
      <c r="E11284" t="s">
        <v>18</v>
      </c>
      <c r="F11284">
        <v>458</v>
      </c>
      <c r="G11284" t="s">
        <v>10</v>
      </c>
    </row>
    <row r="11285" spans="1:7" x14ac:dyDescent="0.3">
      <c r="A11285" t="s">
        <v>11315</v>
      </c>
      <c r="B11285" t="s">
        <v>11125</v>
      </c>
      <c r="C11285">
        <v>2001</v>
      </c>
      <c r="D11285">
        <v>3</v>
      </c>
      <c r="E11285" t="s">
        <v>18</v>
      </c>
      <c r="F11285">
        <v>439</v>
      </c>
      <c r="G11285" t="s">
        <v>10</v>
      </c>
    </row>
    <row r="11286" spans="1:7" x14ac:dyDescent="0.3">
      <c r="A11286" t="s">
        <v>11316</v>
      </c>
      <c r="B11286" t="s">
        <v>11125</v>
      </c>
      <c r="C11286">
        <v>2000</v>
      </c>
      <c r="D11286">
        <v>10</v>
      </c>
      <c r="E11286" t="s">
        <v>18</v>
      </c>
      <c r="F11286">
        <v>211</v>
      </c>
      <c r="G11286" t="s">
        <v>10</v>
      </c>
    </row>
    <row r="11287" spans="1:7" x14ac:dyDescent="0.3">
      <c r="A11287" t="s">
        <v>11317</v>
      </c>
      <c r="B11287" t="s">
        <v>11125</v>
      </c>
      <c r="C11287">
        <v>1997</v>
      </c>
      <c r="D11287">
        <v>2</v>
      </c>
      <c r="E11287" t="s">
        <v>18</v>
      </c>
      <c r="F11287">
        <v>653</v>
      </c>
      <c r="G11287" t="s">
        <v>10</v>
      </c>
    </row>
    <row r="11288" spans="1:7" x14ac:dyDescent="0.3">
      <c r="A11288" t="s">
        <v>11318</v>
      </c>
      <c r="B11288" t="s">
        <v>11125</v>
      </c>
      <c r="C11288">
        <v>2001</v>
      </c>
      <c r="D11288">
        <v>3</v>
      </c>
      <c r="E11288" t="s">
        <v>18</v>
      </c>
      <c r="F11288">
        <v>973</v>
      </c>
      <c r="G11288" t="s">
        <v>10</v>
      </c>
    </row>
    <row r="11289" spans="1:7" x14ac:dyDescent="0.3">
      <c r="A11289" t="s">
        <v>11319</v>
      </c>
      <c r="B11289" t="s">
        <v>11125</v>
      </c>
      <c r="C11289">
        <v>1997</v>
      </c>
      <c r="D11289">
        <v>7</v>
      </c>
      <c r="E11289" t="s">
        <v>18</v>
      </c>
      <c r="F11289">
        <v>387</v>
      </c>
      <c r="G11289" t="s">
        <v>10</v>
      </c>
    </row>
    <row r="11290" spans="1:7" x14ac:dyDescent="0.3">
      <c r="A11290" t="s">
        <v>11320</v>
      </c>
      <c r="B11290" t="s">
        <v>11125</v>
      </c>
      <c r="C11290">
        <v>2003</v>
      </c>
      <c r="D11290">
        <v>9</v>
      </c>
      <c r="E11290" t="s">
        <v>18</v>
      </c>
      <c r="F11290">
        <v>19</v>
      </c>
      <c r="G11290" t="s">
        <v>10</v>
      </c>
    </row>
    <row r="11291" spans="1:7" x14ac:dyDescent="0.3">
      <c r="A11291" t="s">
        <v>11321</v>
      </c>
      <c r="B11291" t="s">
        <v>11125</v>
      </c>
      <c r="C11291">
        <v>2006</v>
      </c>
      <c r="D11291">
        <v>1</v>
      </c>
      <c r="E11291" t="s">
        <v>71</v>
      </c>
      <c r="F11291">
        <v>167</v>
      </c>
      <c r="G11291" t="s">
        <v>50</v>
      </c>
    </row>
    <row r="11292" spans="1:7" x14ac:dyDescent="0.3">
      <c r="A11292" t="s">
        <v>11322</v>
      </c>
      <c r="B11292" t="s">
        <v>11125</v>
      </c>
      <c r="C11292">
        <v>2005</v>
      </c>
      <c r="D11292">
        <v>12</v>
      </c>
      <c r="E11292" t="s">
        <v>18</v>
      </c>
      <c r="F11292">
        <v>447</v>
      </c>
      <c r="G11292" t="s">
        <v>10</v>
      </c>
    </row>
    <row r="11293" spans="1:7" x14ac:dyDescent="0.3">
      <c r="A11293" t="s">
        <v>11323</v>
      </c>
      <c r="B11293" t="s">
        <v>11125</v>
      </c>
      <c r="C11293">
        <v>2005</v>
      </c>
      <c r="D11293">
        <v>2</v>
      </c>
      <c r="E11293" t="s">
        <v>9</v>
      </c>
      <c r="F11293">
        <v>52</v>
      </c>
      <c r="G11293" t="s">
        <v>10</v>
      </c>
    </row>
    <row r="11294" spans="1:7" x14ac:dyDescent="0.3">
      <c r="A11294" t="s">
        <v>11324</v>
      </c>
      <c r="B11294" t="s">
        <v>11125</v>
      </c>
      <c r="C11294">
        <v>1991</v>
      </c>
      <c r="D11294">
        <v>7</v>
      </c>
      <c r="E11294" t="s">
        <v>55</v>
      </c>
      <c r="F11294">
        <v>431</v>
      </c>
      <c r="G11294" t="s">
        <v>10</v>
      </c>
    </row>
    <row r="11295" spans="1:7" x14ac:dyDescent="0.3">
      <c r="A11295" t="s">
        <v>11325</v>
      </c>
      <c r="B11295" t="s">
        <v>11125</v>
      </c>
      <c r="C11295">
        <v>1984</v>
      </c>
      <c r="D11295">
        <v>1</v>
      </c>
      <c r="E11295" t="s">
        <v>55</v>
      </c>
      <c r="F11295">
        <v>604</v>
      </c>
      <c r="G11295" t="s">
        <v>10</v>
      </c>
    </row>
    <row r="11296" spans="1:7" x14ac:dyDescent="0.3">
      <c r="A11296" t="s">
        <v>11326</v>
      </c>
      <c r="B11296" t="s">
        <v>11125</v>
      </c>
      <c r="C11296">
        <v>1993</v>
      </c>
      <c r="D11296">
        <v>1</v>
      </c>
      <c r="E11296" t="s">
        <v>18</v>
      </c>
      <c r="F11296">
        <v>361</v>
      </c>
      <c r="G11296" t="s">
        <v>10</v>
      </c>
    </row>
    <row r="11297" spans="1:7" x14ac:dyDescent="0.3">
      <c r="A11297" t="s">
        <v>11327</v>
      </c>
      <c r="B11297" t="s">
        <v>11125</v>
      </c>
      <c r="C11297">
        <v>2000</v>
      </c>
      <c r="D11297">
        <v>12</v>
      </c>
      <c r="E11297" t="s">
        <v>18</v>
      </c>
      <c r="F11297">
        <v>267</v>
      </c>
      <c r="G11297" t="s">
        <v>10</v>
      </c>
    </row>
    <row r="11298" spans="1:7" x14ac:dyDescent="0.3">
      <c r="A11298" t="s">
        <v>11328</v>
      </c>
      <c r="B11298" t="s">
        <v>11125</v>
      </c>
      <c r="C11298">
        <v>1993</v>
      </c>
      <c r="D11298">
        <v>6</v>
      </c>
      <c r="E11298" t="s">
        <v>18</v>
      </c>
      <c r="F11298">
        <v>578</v>
      </c>
      <c r="G11298" t="s">
        <v>10</v>
      </c>
    </row>
    <row r="11299" spans="1:7" x14ac:dyDescent="0.3">
      <c r="A11299" t="s">
        <v>11329</v>
      </c>
      <c r="B11299" t="s">
        <v>11125</v>
      </c>
      <c r="C11299">
        <v>1993</v>
      </c>
      <c r="D11299">
        <v>1</v>
      </c>
      <c r="E11299" t="s">
        <v>18</v>
      </c>
      <c r="F11299">
        <v>603</v>
      </c>
      <c r="G11299" t="s">
        <v>10</v>
      </c>
    </row>
    <row r="11300" spans="1:7" x14ac:dyDescent="0.3">
      <c r="A11300" t="s">
        <v>11330</v>
      </c>
      <c r="B11300" t="s">
        <v>11125</v>
      </c>
      <c r="C11300">
        <v>2003</v>
      </c>
      <c r="D11300">
        <v>4</v>
      </c>
      <c r="E11300" t="s">
        <v>9</v>
      </c>
      <c r="F11300">
        <v>38</v>
      </c>
      <c r="G11300" t="s">
        <v>10</v>
      </c>
    </row>
    <row r="11301" spans="1:7" x14ac:dyDescent="0.3">
      <c r="A11301" t="s">
        <v>11331</v>
      </c>
      <c r="B11301" t="s">
        <v>11125</v>
      </c>
      <c r="C11301">
        <v>1999</v>
      </c>
      <c r="D11301">
        <v>8</v>
      </c>
      <c r="E11301" t="s">
        <v>18</v>
      </c>
      <c r="F11301">
        <v>80</v>
      </c>
      <c r="G11301" t="s">
        <v>10</v>
      </c>
    </row>
    <row r="11302" spans="1:7" x14ac:dyDescent="0.3">
      <c r="A11302" t="s">
        <v>11332</v>
      </c>
      <c r="B11302" t="s">
        <v>11125</v>
      </c>
      <c r="C11302">
        <v>2000</v>
      </c>
      <c r="D11302">
        <v>2</v>
      </c>
      <c r="E11302" t="s">
        <v>18</v>
      </c>
      <c r="F11302">
        <v>596</v>
      </c>
      <c r="G11302" t="s">
        <v>10</v>
      </c>
    </row>
    <row r="11303" spans="1:7" x14ac:dyDescent="0.3">
      <c r="A11303" t="s">
        <v>11333</v>
      </c>
      <c r="B11303" t="s">
        <v>11125</v>
      </c>
      <c r="C11303">
        <v>1998</v>
      </c>
      <c r="D11303">
        <v>12</v>
      </c>
      <c r="E11303" t="s">
        <v>18</v>
      </c>
      <c r="F11303">
        <v>593</v>
      </c>
      <c r="G11303" t="s">
        <v>10</v>
      </c>
    </row>
    <row r="11304" spans="1:7" x14ac:dyDescent="0.3">
      <c r="A11304" t="s">
        <v>11334</v>
      </c>
      <c r="B11304" t="s">
        <v>11125</v>
      </c>
      <c r="C11304">
        <v>1992</v>
      </c>
      <c r="D11304">
        <v>10</v>
      </c>
      <c r="E11304" t="s">
        <v>18</v>
      </c>
      <c r="F11304">
        <v>51</v>
      </c>
      <c r="G11304" t="s">
        <v>10</v>
      </c>
    </row>
    <row r="11305" spans="1:7" x14ac:dyDescent="0.3">
      <c r="A11305" t="s">
        <v>11335</v>
      </c>
      <c r="B11305" t="s">
        <v>11125</v>
      </c>
      <c r="C11305">
        <v>2005</v>
      </c>
      <c r="D11305">
        <v>12</v>
      </c>
      <c r="E11305" t="s">
        <v>71</v>
      </c>
      <c r="F11305">
        <v>409</v>
      </c>
      <c r="G11305" t="s">
        <v>10</v>
      </c>
    </row>
    <row r="11306" spans="1:7" x14ac:dyDescent="0.3">
      <c r="A11306" t="s">
        <v>11336</v>
      </c>
      <c r="B11306" t="s">
        <v>11125</v>
      </c>
      <c r="C11306">
        <v>2006</v>
      </c>
      <c r="D11306">
        <v>6</v>
      </c>
      <c r="E11306" t="s">
        <v>9</v>
      </c>
      <c r="F11306">
        <v>32</v>
      </c>
      <c r="G11306" t="s">
        <v>50</v>
      </c>
    </row>
    <row r="11307" spans="1:7" x14ac:dyDescent="0.3">
      <c r="A11307" t="s">
        <v>11337</v>
      </c>
      <c r="B11307" t="s">
        <v>11125</v>
      </c>
      <c r="C11307">
        <v>2005</v>
      </c>
      <c r="D11307">
        <v>8</v>
      </c>
      <c r="E11307" t="s">
        <v>71</v>
      </c>
      <c r="F11307">
        <v>40</v>
      </c>
      <c r="G11307" t="s">
        <v>10</v>
      </c>
    </row>
    <row r="11308" spans="1:7" x14ac:dyDescent="0.3">
      <c r="A11308" t="s">
        <v>11338</v>
      </c>
      <c r="B11308" t="s">
        <v>11125</v>
      </c>
      <c r="C11308">
        <v>1993</v>
      </c>
      <c r="D11308">
        <v>8</v>
      </c>
      <c r="E11308" t="s">
        <v>18</v>
      </c>
      <c r="F11308">
        <v>485</v>
      </c>
      <c r="G11308" t="s">
        <v>10</v>
      </c>
    </row>
    <row r="11309" spans="1:7" x14ac:dyDescent="0.3">
      <c r="A11309" t="s">
        <v>11339</v>
      </c>
      <c r="B11309" t="s">
        <v>11125</v>
      </c>
      <c r="C11309">
        <v>1990</v>
      </c>
      <c r="D11309">
        <v>11</v>
      </c>
      <c r="E11309" t="s">
        <v>9</v>
      </c>
      <c r="F11309">
        <v>195</v>
      </c>
      <c r="G11309" t="s">
        <v>10</v>
      </c>
    </row>
    <row r="11310" spans="1:7" x14ac:dyDescent="0.3">
      <c r="A11310" t="s">
        <v>11340</v>
      </c>
      <c r="B11310" t="s">
        <v>11125</v>
      </c>
      <c r="C11310">
        <v>1995</v>
      </c>
      <c r="D11310">
        <v>1</v>
      </c>
      <c r="E11310" t="s">
        <v>18</v>
      </c>
      <c r="F11310">
        <v>156</v>
      </c>
      <c r="G11310" t="s">
        <v>10</v>
      </c>
    </row>
    <row r="11311" spans="1:7" x14ac:dyDescent="0.3">
      <c r="A11311" t="s">
        <v>11341</v>
      </c>
      <c r="B11311" t="s">
        <v>11125</v>
      </c>
      <c r="C11311">
        <v>1996</v>
      </c>
      <c r="D11311">
        <v>8</v>
      </c>
      <c r="E11311" t="s">
        <v>18</v>
      </c>
      <c r="F11311">
        <v>375</v>
      </c>
      <c r="G11311" t="s">
        <v>10</v>
      </c>
    </row>
    <row r="11312" spans="1:7" x14ac:dyDescent="0.3">
      <c r="A11312" t="s">
        <v>11342</v>
      </c>
      <c r="B11312" t="s">
        <v>11125</v>
      </c>
      <c r="C11312">
        <v>1995</v>
      </c>
      <c r="D11312">
        <v>2</v>
      </c>
      <c r="E11312" t="s">
        <v>18</v>
      </c>
      <c r="F11312">
        <v>201</v>
      </c>
      <c r="G11312" t="s">
        <v>10</v>
      </c>
    </row>
    <row r="11313" spans="1:7" x14ac:dyDescent="0.3">
      <c r="A11313" t="s">
        <v>11343</v>
      </c>
      <c r="B11313" t="s">
        <v>11125</v>
      </c>
      <c r="C11313">
        <v>1988</v>
      </c>
      <c r="D11313">
        <v>7</v>
      </c>
      <c r="E11313" t="s">
        <v>9</v>
      </c>
      <c r="F11313">
        <v>102</v>
      </c>
      <c r="G11313" t="s">
        <v>10</v>
      </c>
    </row>
    <row r="11314" spans="1:7" x14ac:dyDescent="0.3">
      <c r="A11314" t="s">
        <v>11344</v>
      </c>
      <c r="B11314" t="s">
        <v>11125</v>
      </c>
      <c r="C11314">
        <v>1999</v>
      </c>
      <c r="D11314">
        <v>3</v>
      </c>
      <c r="E11314" t="s">
        <v>18</v>
      </c>
      <c r="F11314">
        <v>53</v>
      </c>
      <c r="G11314" t="s">
        <v>10</v>
      </c>
    </row>
    <row r="11315" spans="1:7" x14ac:dyDescent="0.3">
      <c r="A11315" t="s">
        <v>11345</v>
      </c>
      <c r="B11315" t="s">
        <v>11125</v>
      </c>
      <c r="C11315">
        <v>1996</v>
      </c>
      <c r="D11315">
        <v>2</v>
      </c>
      <c r="E11315" t="s">
        <v>18</v>
      </c>
      <c r="F11315">
        <v>41</v>
      </c>
      <c r="G11315" t="s">
        <v>10</v>
      </c>
    </row>
    <row r="11316" spans="1:7" x14ac:dyDescent="0.3">
      <c r="A11316" t="s">
        <v>11346</v>
      </c>
      <c r="B11316" t="s">
        <v>11125</v>
      </c>
      <c r="C11316">
        <v>2000</v>
      </c>
      <c r="D11316">
        <v>2</v>
      </c>
      <c r="E11316" t="s">
        <v>18</v>
      </c>
      <c r="F11316">
        <v>199</v>
      </c>
      <c r="G11316" t="s">
        <v>10</v>
      </c>
    </row>
    <row r="11317" spans="1:7" x14ac:dyDescent="0.3">
      <c r="A11317" t="s">
        <v>11347</v>
      </c>
      <c r="B11317" t="s">
        <v>11125</v>
      </c>
      <c r="C11317">
        <v>1999</v>
      </c>
      <c r="D11317">
        <v>11</v>
      </c>
      <c r="E11317" t="s">
        <v>71</v>
      </c>
      <c r="F11317">
        <v>316</v>
      </c>
      <c r="G11317" t="s">
        <v>10</v>
      </c>
    </row>
    <row r="11318" spans="1:7" x14ac:dyDescent="0.3">
      <c r="A11318" t="s">
        <v>11348</v>
      </c>
      <c r="B11318" t="s">
        <v>11125</v>
      </c>
      <c r="C11318">
        <v>2002</v>
      </c>
      <c r="D11318">
        <v>3</v>
      </c>
      <c r="E11318" t="s">
        <v>18</v>
      </c>
      <c r="F11318">
        <v>33</v>
      </c>
      <c r="G11318" t="s">
        <v>50</v>
      </c>
    </row>
    <row r="11319" spans="1:7" x14ac:dyDescent="0.3">
      <c r="A11319" t="s">
        <v>11349</v>
      </c>
      <c r="B11319" t="s">
        <v>11125</v>
      </c>
      <c r="C11319">
        <v>2003</v>
      </c>
      <c r="D11319">
        <v>4</v>
      </c>
      <c r="E11319" t="s">
        <v>71</v>
      </c>
      <c r="F11319">
        <v>375</v>
      </c>
      <c r="G11319" t="s">
        <v>10</v>
      </c>
    </row>
    <row r="11320" spans="1:7" x14ac:dyDescent="0.3">
      <c r="A11320" t="s">
        <v>11350</v>
      </c>
      <c r="B11320" t="s">
        <v>11125</v>
      </c>
      <c r="C11320">
        <v>2006</v>
      </c>
      <c r="D11320">
        <v>2</v>
      </c>
      <c r="E11320" t="s">
        <v>71</v>
      </c>
      <c r="F11320">
        <v>355</v>
      </c>
      <c r="G11320" t="s">
        <v>10</v>
      </c>
    </row>
    <row r="11321" spans="1:7" x14ac:dyDescent="0.3">
      <c r="A11321" t="s">
        <v>11351</v>
      </c>
      <c r="B11321" t="s">
        <v>11125</v>
      </c>
      <c r="C11321">
        <v>2006</v>
      </c>
      <c r="D11321">
        <v>2</v>
      </c>
      <c r="E11321" t="s">
        <v>18</v>
      </c>
      <c r="F11321">
        <v>473</v>
      </c>
      <c r="G11321" t="s">
        <v>10</v>
      </c>
    </row>
    <row r="11322" spans="1:7" x14ac:dyDescent="0.3">
      <c r="A11322" t="s">
        <v>11352</v>
      </c>
      <c r="B11322" t="s">
        <v>11125</v>
      </c>
      <c r="C11322">
        <v>2001</v>
      </c>
      <c r="D11322">
        <v>4</v>
      </c>
      <c r="E11322" t="s">
        <v>18</v>
      </c>
      <c r="F11322">
        <v>398</v>
      </c>
      <c r="G11322" t="s">
        <v>10</v>
      </c>
    </row>
    <row r="11323" spans="1:7" x14ac:dyDescent="0.3">
      <c r="A11323" t="s">
        <v>11353</v>
      </c>
      <c r="B11323" t="s">
        <v>11125</v>
      </c>
      <c r="C11323">
        <v>2000</v>
      </c>
      <c r="D11323">
        <v>3</v>
      </c>
      <c r="E11323" t="s">
        <v>18</v>
      </c>
      <c r="F11323">
        <v>241</v>
      </c>
      <c r="G11323" t="s">
        <v>10</v>
      </c>
    </row>
    <row r="11324" spans="1:7" x14ac:dyDescent="0.3">
      <c r="A11324" t="s">
        <v>11354</v>
      </c>
      <c r="B11324" t="s">
        <v>11125</v>
      </c>
      <c r="C11324">
        <v>2006</v>
      </c>
      <c r="D11324">
        <v>3</v>
      </c>
      <c r="E11324" t="s">
        <v>9</v>
      </c>
      <c r="F11324">
        <v>61</v>
      </c>
      <c r="G11324" t="s">
        <v>50</v>
      </c>
    </row>
    <row r="11325" spans="1:7" x14ac:dyDescent="0.3">
      <c r="A11325" t="s">
        <v>11355</v>
      </c>
      <c r="B11325" t="s">
        <v>11125</v>
      </c>
      <c r="C11325">
        <v>2003</v>
      </c>
      <c r="D11325">
        <v>11</v>
      </c>
      <c r="E11325" t="s">
        <v>18</v>
      </c>
      <c r="F11325">
        <v>73</v>
      </c>
      <c r="G11325" t="s">
        <v>10</v>
      </c>
    </row>
    <row r="11326" spans="1:7" x14ac:dyDescent="0.3">
      <c r="A11326" t="s">
        <v>11356</v>
      </c>
      <c r="B11326" t="s">
        <v>11125</v>
      </c>
      <c r="C11326">
        <v>2006</v>
      </c>
      <c r="D11326">
        <v>1</v>
      </c>
      <c r="E11326" t="s">
        <v>18</v>
      </c>
      <c r="F11326">
        <v>155</v>
      </c>
      <c r="G11326" t="s">
        <v>10</v>
      </c>
    </row>
    <row r="11327" spans="1:7" x14ac:dyDescent="0.3">
      <c r="A11327" t="s">
        <v>11357</v>
      </c>
      <c r="B11327" t="s">
        <v>11125</v>
      </c>
      <c r="C11327">
        <v>2006</v>
      </c>
      <c r="D11327">
        <v>4</v>
      </c>
      <c r="E11327" t="s">
        <v>18</v>
      </c>
      <c r="F11327">
        <v>300</v>
      </c>
      <c r="G11327" t="s">
        <v>10</v>
      </c>
    </row>
    <row r="11328" spans="1:7" x14ac:dyDescent="0.3">
      <c r="A11328" t="s">
        <v>11358</v>
      </c>
      <c r="B11328" t="s">
        <v>11125</v>
      </c>
      <c r="C11328">
        <v>2006</v>
      </c>
      <c r="D11328">
        <v>4</v>
      </c>
      <c r="E11328" t="s">
        <v>18</v>
      </c>
      <c r="F11328">
        <v>493</v>
      </c>
      <c r="G11328" t="s">
        <v>10</v>
      </c>
    </row>
    <row r="11329" spans="1:7" x14ac:dyDescent="0.3">
      <c r="A11329" t="s">
        <v>11359</v>
      </c>
      <c r="B11329" t="s">
        <v>11125</v>
      </c>
      <c r="C11329">
        <v>2001</v>
      </c>
      <c r="D11329">
        <v>2</v>
      </c>
      <c r="E11329" t="s">
        <v>71</v>
      </c>
      <c r="F11329">
        <v>217</v>
      </c>
      <c r="G11329" t="s">
        <v>50</v>
      </c>
    </row>
    <row r="11330" spans="1:7" x14ac:dyDescent="0.3">
      <c r="A11330" t="s">
        <v>11360</v>
      </c>
      <c r="B11330" t="s">
        <v>11125</v>
      </c>
      <c r="C11330">
        <v>2006</v>
      </c>
      <c r="D11330">
        <v>4</v>
      </c>
      <c r="E11330" t="s">
        <v>18</v>
      </c>
      <c r="F11330">
        <v>399</v>
      </c>
      <c r="G11330" t="s">
        <v>10</v>
      </c>
    </row>
    <row r="11331" spans="1:7" x14ac:dyDescent="0.3">
      <c r="A11331" t="s">
        <v>11361</v>
      </c>
      <c r="B11331" t="s">
        <v>11125</v>
      </c>
      <c r="C11331">
        <v>2006</v>
      </c>
      <c r="D11331">
        <v>7</v>
      </c>
      <c r="E11331" t="s">
        <v>9</v>
      </c>
      <c r="F11331">
        <v>157</v>
      </c>
      <c r="G11331" t="s">
        <v>10</v>
      </c>
    </row>
    <row r="11332" spans="1:7" x14ac:dyDescent="0.3">
      <c r="A11332" t="s">
        <v>11362</v>
      </c>
      <c r="B11332" t="s">
        <v>11125</v>
      </c>
      <c r="C11332">
        <v>2003</v>
      </c>
      <c r="D11332">
        <v>2</v>
      </c>
      <c r="E11332" t="s">
        <v>9</v>
      </c>
      <c r="F11332">
        <v>129</v>
      </c>
      <c r="G11332" t="s">
        <v>10</v>
      </c>
    </row>
    <row r="11333" spans="1:7" x14ac:dyDescent="0.3">
      <c r="A11333" t="s">
        <v>11363</v>
      </c>
      <c r="B11333" t="s">
        <v>11125</v>
      </c>
      <c r="C11333">
        <v>2001</v>
      </c>
      <c r="D11333">
        <v>6</v>
      </c>
      <c r="E11333" t="s">
        <v>71</v>
      </c>
      <c r="F11333">
        <v>292</v>
      </c>
      <c r="G11333" t="s">
        <v>10</v>
      </c>
    </row>
    <row r="11334" spans="1:7" x14ac:dyDescent="0.3">
      <c r="A11334" t="s">
        <v>11364</v>
      </c>
      <c r="B11334" t="s">
        <v>11125</v>
      </c>
      <c r="C11334">
        <v>1995</v>
      </c>
      <c r="D11334">
        <v>8</v>
      </c>
      <c r="E11334" t="s">
        <v>18</v>
      </c>
      <c r="F11334">
        <v>554</v>
      </c>
      <c r="G11334" t="s">
        <v>10</v>
      </c>
    </row>
    <row r="11335" spans="1:7" x14ac:dyDescent="0.3">
      <c r="A11335" t="s">
        <v>11365</v>
      </c>
      <c r="B11335" t="s">
        <v>11125</v>
      </c>
      <c r="C11335">
        <v>2006</v>
      </c>
      <c r="D11335">
        <v>3</v>
      </c>
      <c r="E11335" t="s">
        <v>18</v>
      </c>
      <c r="F11335">
        <v>2098</v>
      </c>
      <c r="G11335" t="s">
        <v>10</v>
      </c>
    </row>
    <row r="11336" spans="1:7" x14ac:dyDescent="0.3">
      <c r="A11336" t="s">
        <v>11366</v>
      </c>
      <c r="B11336" t="s">
        <v>11125</v>
      </c>
      <c r="C11336">
        <v>2003</v>
      </c>
      <c r="D11336">
        <v>8</v>
      </c>
      <c r="E11336" t="s">
        <v>9</v>
      </c>
      <c r="F11336">
        <v>51</v>
      </c>
      <c r="G11336" t="s">
        <v>10</v>
      </c>
    </row>
    <row r="11337" spans="1:7" x14ac:dyDescent="0.3">
      <c r="A11337" t="s">
        <v>11367</v>
      </c>
      <c r="B11337" t="s">
        <v>11125</v>
      </c>
      <c r="C11337">
        <v>2003</v>
      </c>
      <c r="D11337">
        <v>6</v>
      </c>
      <c r="E11337" t="s">
        <v>18</v>
      </c>
      <c r="F11337">
        <v>69</v>
      </c>
      <c r="G11337" t="s">
        <v>10</v>
      </c>
    </row>
    <row r="11338" spans="1:7" x14ac:dyDescent="0.3">
      <c r="A11338" t="s">
        <v>11368</v>
      </c>
      <c r="B11338" t="s">
        <v>11125</v>
      </c>
      <c r="C11338">
        <v>2000</v>
      </c>
      <c r="D11338">
        <v>10</v>
      </c>
      <c r="E11338" t="s">
        <v>18</v>
      </c>
      <c r="F11338">
        <v>198</v>
      </c>
      <c r="G11338" t="s">
        <v>10</v>
      </c>
    </row>
    <row r="11339" spans="1:7" x14ac:dyDescent="0.3">
      <c r="A11339" t="s">
        <v>11369</v>
      </c>
      <c r="B11339" t="s">
        <v>11125</v>
      </c>
      <c r="C11339">
        <v>2006</v>
      </c>
      <c r="D11339">
        <v>6</v>
      </c>
      <c r="E11339" t="s">
        <v>18</v>
      </c>
      <c r="F11339">
        <v>288</v>
      </c>
      <c r="G11339" t="s">
        <v>10</v>
      </c>
    </row>
    <row r="11340" spans="1:7" x14ac:dyDescent="0.3">
      <c r="A11340" t="s">
        <v>11370</v>
      </c>
      <c r="B11340" t="s">
        <v>11125</v>
      </c>
      <c r="C11340">
        <v>2001</v>
      </c>
      <c r="D11340">
        <v>4</v>
      </c>
      <c r="E11340" t="s">
        <v>9</v>
      </c>
      <c r="F11340">
        <v>252</v>
      </c>
      <c r="G11340" t="s">
        <v>10</v>
      </c>
    </row>
    <row r="11341" spans="1:7" x14ac:dyDescent="0.3">
      <c r="A11341" t="s">
        <v>11371</v>
      </c>
      <c r="B11341" t="s">
        <v>11125</v>
      </c>
      <c r="C11341">
        <v>2006</v>
      </c>
      <c r="D11341">
        <v>11</v>
      </c>
      <c r="E11341" t="s">
        <v>18</v>
      </c>
      <c r="F11341">
        <v>1123</v>
      </c>
      <c r="G11341" t="s">
        <v>10</v>
      </c>
    </row>
    <row r="11342" spans="1:7" x14ac:dyDescent="0.3">
      <c r="A11342" t="s">
        <v>11372</v>
      </c>
      <c r="B11342" t="s">
        <v>11125</v>
      </c>
      <c r="C11342">
        <v>2006</v>
      </c>
      <c r="D11342">
        <v>10</v>
      </c>
      <c r="E11342" t="s">
        <v>18</v>
      </c>
      <c r="F11342">
        <v>669</v>
      </c>
      <c r="G11342" t="s">
        <v>10</v>
      </c>
    </row>
    <row r="11343" spans="1:7" x14ac:dyDescent="0.3">
      <c r="A11343" t="s">
        <v>11373</v>
      </c>
      <c r="B11343" t="s">
        <v>11125</v>
      </c>
      <c r="C11343">
        <v>1997</v>
      </c>
      <c r="D11343">
        <v>12</v>
      </c>
      <c r="E11343" t="s">
        <v>18</v>
      </c>
      <c r="F11343">
        <v>172</v>
      </c>
      <c r="G11343" t="s">
        <v>10</v>
      </c>
    </row>
    <row r="11344" spans="1:7" x14ac:dyDescent="0.3">
      <c r="A11344" t="s">
        <v>11374</v>
      </c>
      <c r="B11344" t="s">
        <v>11125</v>
      </c>
      <c r="C11344">
        <v>2002</v>
      </c>
      <c r="D11344">
        <v>12</v>
      </c>
      <c r="E11344" t="s">
        <v>18</v>
      </c>
      <c r="F11344">
        <v>56</v>
      </c>
      <c r="G11344" t="s">
        <v>10</v>
      </c>
    </row>
    <row r="11345" spans="1:7" x14ac:dyDescent="0.3">
      <c r="A11345" t="s">
        <v>11375</v>
      </c>
      <c r="B11345" t="s">
        <v>11125</v>
      </c>
      <c r="C11345">
        <v>2006</v>
      </c>
      <c r="D11345">
        <v>10</v>
      </c>
      <c r="E11345" t="s">
        <v>18</v>
      </c>
      <c r="F11345">
        <v>367</v>
      </c>
      <c r="G11345" t="s">
        <v>50</v>
      </c>
    </row>
    <row r="11346" spans="1:7" x14ac:dyDescent="0.3">
      <c r="A11346" t="s">
        <v>11376</v>
      </c>
      <c r="B11346" t="s">
        <v>11125</v>
      </c>
      <c r="C11346">
        <v>2006</v>
      </c>
      <c r="D11346">
        <v>7</v>
      </c>
      <c r="E11346" t="s">
        <v>18</v>
      </c>
      <c r="F11346">
        <v>877</v>
      </c>
      <c r="G11346" t="s">
        <v>10</v>
      </c>
    </row>
    <row r="11347" spans="1:7" x14ac:dyDescent="0.3">
      <c r="A11347" t="s">
        <v>11377</v>
      </c>
      <c r="B11347" t="s">
        <v>11125</v>
      </c>
      <c r="C11347">
        <v>2006</v>
      </c>
      <c r="D11347">
        <v>3</v>
      </c>
      <c r="E11347" t="s">
        <v>71</v>
      </c>
      <c r="F11347">
        <v>303</v>
      </c>
      <c r="G11347" t="s">
        <v>10</v>
      </c>
    </row>
    <row r="11348" spans="1:7" x14ac:dyDescent="0.3">
      <c r="A11348" t="s">
        <v>11378</v>
      </c>
      <c r="B11348" t="s">
        <v>11125</v>
      </c>
      <c r="C11348">
        <v>2006</v>
      </c>
      <c r="D11348">
        <v>4</v>
      </c>
      <c r="E11348" t="s">
        <v>71</v>
      </c>
      <c r="F11348">
        <v>33</v>
      </c>
      <c r="G11348" t="s">
        <v>10</v>
      </c>
    </row>
    <row r="11349" spans="1:7" x14ac:dyDescent="0.3">
      <c r="A11349" t="s">
        <v>11379</v>
      </c>
      <c r="B11349" t="s">
        <v>11125</v>
      </c>
      <c r="C11349">
        <v>2001</v>
      </c>
      <c r="D11349">
        <v>2</v>
      </c>
      <c r="E11349" t="s">
        <v>71</v>
      </c>
      <c r="F11349">
        <v>120</v>
      </c>
      <c r="G11349" t="s">
        <v>10</v>
      </c>
    </row>
    <row r="11350" spans="1:7" x14ac:dyDescent="0.3">
      <c r="A11350" t="s">
        <v>11380</v>
      </c>
      <c r="B11350" t="s">
        <v>11125</v>
      </c>
      <c r="C11350">
        <v>2006</v>
      </c>
      <c r="D11350">
        <v>11</v>
      </c>
      <c r="E11350" t="s">
        <v>9</v>
      </c>
      <c r="F11350">
        <v>235</v>
      </c>
      <c r="G11350" t="s">
        <v>50</v>
      </c>
    </row>
    <row r="11351" spans="1:7" x14ac:dyDescent="0.3">
      <c r="A11351" t="s">
        <v>11381</v>
      </c>
      <c r="B11351" t="s">
        <v>11125</v>
      </c>
      <c r="C11351">
        <v>2006</v>
      </c>
      <c r="D11351">
        <v>11</v>
      </c>
      <c r="E11351" t="s">
        <v>18</v>
      </c>
      <c r="F11351">
        <v>585</v>
      </c>
      <c r="G11351" t="s">
        <v>10</v>
      </c>
    </row>
    <row r="11352" spans="1:7" x14ac:dyDescent="0.3">
      <c r="A11352" t="s">
        <v>11382</v>
      </c>
      <c r="B11352" t="s">
        <v>11125</v>
      </c>
      <c r="C11352">
        <v>2006</v>
      </c>
      <c r="D11352">
        <v>7</v>
      </c>
      <c r="E11352" t="s">
        <v>18</v>
      </c>
      <c r="F11352">
        <v>394</v>
      </c>
      <c r="G11352" t="s">
        <v>10</v>
      </c>
    </row>
    <row r="11353" spans="1:7" x14ac:dyDescent="0.3">
      <c r="A11353" t="s">
        <v>11383</v>
      </c>
      <c r="B11353" t="s">
        <v>11125</v>
      </c>
      <c r="C11353">
        <v>2006</v>
      </c>
      <c r="D11353">
        <v>11</v>
      </c>
      <c r="E11353" t="s">
        <v>18</v>
      </c>
      <c r="F11353">
        <v>316</v>
      </c>
      <c r="G11353" t="s">
        <v>10</v>
      </c>
    </row>
    <row r="11354" spans="1:7" x14ac:dyDescent="0.3">
      <c r="A11354" t="s">
        <v>11384</v>
      </c>
      <c r="B11354" t="s">
        <v>11125</v>
      </c>
      <c r="C11354">
        <v>2006</v>
      </c>
      <c r="D11354">
        <v>11</v>
      </c>
      <c r="E11354" t="s">
        <v>9</v>
      </c>
      <c r="F11354">
        <v>311</v>
      </c>
      <c r="G11354" t="s">
        <v>473</v>
      </c>
    </row>
    <row r="11355" spans="1:7" x14ac:dyDescent="0.3">
      <c r="A11355" t="s">
        <v>11385</v>
      </c>
      <c r="B11355" t="s">
        <v>11125</v>
      </c>
      <c r="C11355">
        <v>2006</v>
      </c>
      <c r="D11355">
        <v>11</v>
      </c>
      <c r="E11355" t="s">
        <v>9</v>
      </c>
      <c r="F11355">
        <v>3490</v>
      </c>
      <c r="G11355" t="s">
        <v>10</v>
      </c>
    </row>
    <row r="11356" spans="1:7" x14ac:dyDescent="0.3">
      <c r="A11356" t="s">
        <v>11386</v>
      </c>
      <c r="B11356" t="s">
        <v>11125</v>
      </c>
      <c r="C11356">
        <v>2006</v>
      </c>
      <c r="D11356">
        <v>11</v>
      </c>
      <c r="E11356" t="s">
        <v>18</v>
      </c>
      <c r="F11356">
        <v>242</v>
      </c>
      <c r="G11356" t="s">
        <v>10</v>
      </c>
    </row>
    <row r="11357" spans="1:7" x14ac:dyDescent="0.3">
      <c r="A11357" t="s">
        <v>11387</v>
      </c>
      <c r="B11357" t="s">
        <v>11125</v>
      </c>
      <c r="C11357">
        <v>2006</v>
      </c>
      <c r="D11357">
        <v>12</v>
      </c>
      <c r="E11357" t="s">
        <v>18</v>
      </c>
      <c r="F11357">
        <v>14269</v>
      </c>
      <c r="G11357" t="s">
        <v>10</v>
      </c>
    </row>
    <row r="11358" spans="1:7" x14ac:dyDescent="0.3">
      <c r="A11358" t="s">
        <v>11388</v>
      </c>
      <c r="B11358" t="s">
        <v>11125</v>
      </c>
      <c r="C11358">
        <v>2006</v>
      </c>
      <c r="D11358">
        <v>12</v>
      </c>
      <c r="E11358" t="s">
        <v>18</v>
      </c>
      <c r="F11358">
        <v>307</v>
      </c>
      <c r="G11358" t="s">
        <v>10</v>
      </c>
    </row>
    <row r="11359" spans="1:7" x14ac:dyDescent="0.3">
      <c r="A11359" t="s">
        <v>11389</v>
      </c>
      <c r="B11359" t="s">
        <v>11125</v>
      </c>
      <c r="C11359">
        <v>2003</v>
      </c>
      <c r="D11359">
        <v>5</v>
      </c>
      <c r="E11359" t="s">
        <v>9</v>
      </c>
      <c r="F11359">
        <v>41</v>
      </c>
      <c r="G11359" t="s">
        <v>10</v>
      </c>
    </row>
    <row r="11360" spans="1:7" x14ac:dyDescent="0.3">
      <c r="A11360" t="s">
        <v>11390</v>
      </c>
      <c r="B11360" t="s">
        <v>11125</v>
      </c>
      <c r="C11360">
        <v>2006</v>
      </c>
      <c r="D11360">
        <v>10</v>
      </c>
      <c r="E11360" t="s">
        <v>18</v>
      </c>
      <c r="F11360">
        <v>154</v>
      </c>
      <c r="G11360" t="s">
        <v>10</v>
      </c>
    </row>
    <row r="11361" spans="1:7" x14ac:dyDescent="0.3">
      <c r="A11361" t="s">
        <v>11391</v>
      </c>
      <c r="B11361" t="s">
        <v>11125</v>
      </c>
      <c r="C11361">
        <v>2006</v>
      </c>
      <c r="D11361">
        <v>12</v>
      </c>
      <c r="E11361" t="s">
        <v>18</v>
      </c>
      <c r="F11361">
        <v>217</v>
      </c>
      <c r="G11361" t="s">
        <v>10</v>
      </c>
    </row>
    <row r="11362" spans="1:7" x14ac:dyDescent="0.3">
      <c r="A11362" t="s">
        <v>11392</v>
      </c>
      <c r="B11362" t="s">
        <v>11125</v>
      </c>
      <c r="C11362">
        <v>2007</v>
      </c>
      <c r="D11362">
        <v>1</v>
      </c>
      <c r="E11362" t="s">
        <v>18</v>
      </c>
      <c r="F11362">
        <v>1030</v>
      </c>
      <c r="G11362" t="s">
        <v>10</v>
      </c>
    </row>
    <row r="11363" spans="1:7" x14ac:dyDescent="0.3">
      <c r="A11363" t="s">
        <v>11393</v>
      </c>
      <c r="B11363" t="s">
        <v>11125</v>
      </c>
      <c r="C11363">
        <v>2006</v>
      </c>
      <c r="D11363">
        <v>12</v>
      </c>
      <c r="E11363" t="s">
        <v>9</v>
      </c>
      <c r="F11363">
        <v>259</v>
      </c>
      <c r="G11363" t="s">
        <v>10</v>
      </c>
    </row>
    <row r="11364" spans="1:7" x14ac:dyDescent="0.3">
      <c r="A11364" t="s">
        <v>11394</v>
      </c>
      <c r="B11364" t="s">
        <v>11125</v>
      </c>
      <c r="C11364">
        <v>2006</v>
      </c>
      <c r="D11364">
        <v>6</v>
      </c>
      <c r="E11364" t="s">
        <v>9</v>
      </c>
      <c r="F11364">
        <v>130</v>
      </c>
      <c r="G11364" t="s">
        <v>10</v>
      </c>
    </row>
    <row r="11365" spans="1:7" x14ac:dyDescent="0.3">
      <c r="A11365" t="s">
        <v>11395</v>
      </c>
      <c r="B11365" t="s">
        <v>11125</v>
      </c>
      <c r="C11365">
        <v>2007</v>
      </c>
      <c r="D11365">
        <v>7</v>
      </c>
      <c r="E11365" t="s">
        <v>18</v>
      </c>
      <c r="F11365">
        <v>430</v>
      </c>
      <c r="G11365" t="s">
        <v>10</v>
      </c>
    </row>
    <row r="11366" spans="1:7" x14ac:dyDescent="0.3">
      <c r="A11366" t="s">
        <v>11396</v>
      </c>
      <c r="B11366" t="s">
        <v>11125</v>
      </c>
      <c r="C11366">
        <v>2006</v>
      </c>
      <c r="D11366">
        <v>9</v>
      </c>
      <c r="E11366" t="s">
        <v>18</v>
      </c>
      <c r="F11366">
        <v>375</v>
      </c>
      <c r="G11366" t="s">
        <v>10</v>
      </c>
    </row>
    <row r="11367" spans="1:7" x14ac:dyDescent="0.3">
      <c r="A11367" t="s">
        <v>11397</v>
      </c>
      <c r="B11367" t="s">
        <v>11125</v>
      </c>
      <c r="C11367">
        <v>2006</v>
      </c>
      <c r="D11367">
        <v>12</v>
      </c>
      <c r="E11367" t="s">
        <v>9</v>
      </c>
      <c r="F11367">
        <v>30</v>
      </c>
      <c r="G11367" t="s">
        <v>50</v>
      </c>
    </row>
    <row r="11368" spans="1:7" x14ac:dyDescent="0.3">
      <c r="A11368" t="s">
        <v>11398</v>
      </c>
      <c r="B11368" t="s">
        <v>11125</v>
      </c>
      <c r="C11368">
        <v>1999</v>
      </c>
      <c r="D11368">
        <v>11</v>
      </c>
      <c r="E11368" t="s">
        <v>18</v>
      </c>
      <c r="F11368">
        <v>176</v>
      </c>
      <c r="G11368" t="s">
        <v>10</v>
      </c>
    </row>
    <row r="11369" spans="1:7" x14ac:dyDescent="0.3">
      <c r="A11369" t="s">
        <v>11399</v>
      </c>
      <c r="B11369" t="s">
        <v>11125</v>
      </c>
      <c r="C11369">
        <v>2007</v>
      </c>
      <c r="D11369">
        <v>2</v>
      </c>
      <c r="E11369" t="s">
        <v>18</v>
      </c>
      <c r="F11369">
        <v>981</v>
      </c>
      <c r="G11369" t="s">
        <v>10</v>
      </c>
    </row>
    <row r="11370" spans="1:7" x14ac:dyDescent="0.3">
      <c r="A11370" t="s">
        <v>11400</v>
      </c>
      <c r="B11370" t="s">
        <v>11125</v>
      </c>
      <c r="C11370">
        <v>2007</v>
      </c>
      <c r="D11370">
        <v>6</v>
      </c>
      <c r="E11370" t="s">
        <v>9</v>
      </c>
      <c r="F11370">
        <v>208</v>
      </c>
      <c r="G11370" t="s">
        <v>10</v>
      </c>
    </row>
    <row r="11371" spans="1:7" x14ac:dyDescent="0.3">
      <c r="A11371" t="s">
        <v>11401</v>
      </c>
      <c r="B11371" t="s">
        <v>11125</v>
      </c>
      <c r="C11371">
        <v>2007</v>
      </c>
      <c r="D11371">
        <v>4</v>
      </c>
      <c r="E11371" t="s">
        <v>9</v>
      </c>
      <c r="F11371">
        <v>84</v>
      </c>
      <c r="G11371" t="s">
        <v>50</v>
      </c>
    </row>
    <row r="11372" spans="1:7" x14ac:dyDescent="0.3">
      <c r="A11372" t="s">
        <v>11402</v>
      </c>
      <c r="B11372" t="s">
        <v>11125</v>
      </c>
      <c r="C11372">
        <v>2007</v>
      </c>
      <c r="D11372">
        <v>4</v>
      </c>
      <c r="E11372" t="s">
        <v>18</v>
      </c>
      <c r="F11372">
        <v>395</v>
      </c>
      <c r="G11372" t="s">
        <v>10</v>
      </c>
    </row>
    <row r="11373" spans="1:7" x14ac:dyDescent="0.3">
      <c r="A11373" t="s">
        <v>11403</v>
      </c>
      <c r="B11373" t="s">
        <v>11125</v>
      </c>
      <c r="C11373">
        <v>2007</v>
      </c>
      <c r="D11373">
        <v>6</v>
      </c>
      <c r="E11373" t="s">
        <v>18</v>
      </c>
      <c r="F11373">
        <v>256</v>
      </c>
      <c r="G11373" t="s">
        <v>10</v>
      </c>
    </row>
    <row r="11374" spans="1:7" x14ac:dyDescent="0.3">
      <c r="A11374" t="s">
        <v>11404</v>
      </c>
      <c r="B11374" t="s">
        <v>11125</v>
      </c>
      <c r="C11374">
        <v>2007</v>
      </c>
      <c r="D11374">
        <v>4</v>
      </c>
      <c r="E11374" t="s">
        <v>18</v>
      </c>
      <c r="F11374">
        <v>1813</v>
      </c>
      <c r="G11374" t="s">
        <v>473</v>
      </c>
    </row>
    <row r="11375" spans="1:7" x14ac:dyDescent="0.3">
      <c r="A11375" t="s">
        <v>11405</v>
      </c>
      <c r="B11375" t="s">
        <v>11125</v>
      </c>
      <c r="C11375">
        <v>2006</v>
      </c>
      <c r="D11375">
        <v>11</v>
      </c>
      <c r="E11375" t="s">
        <v>71</v>
      </c>
      <c r="F11375">
        <v>1392</v>
      </c>
      <c r="G11375" t="s">
        <v>10</v>
      </c>
    </row>
    <row r="11376" spans="1:7" x14ac:dyDescent="0.3">
      <c r="A11376" t="s">
        <v>11406</v>
      </c>
      <c r="B11376" t="s">
        <v>11125</v>
      </c>
      <c r="C11376">
        <v>2007</v>
      </c>
      <c r="D11376">
        <v>4</v>
      </c>
      <c r="E11376" t="s">
        <v>18</v>
      </c>
      <c r="F11376">
        <v>64</v>
      </c>
      <c r="G11376" t="s">
        <v>10</v>
      </c>
    </row>
    <row r="11377" spans="1:7" x14ac:dyDescent="0.3">
      <c r="A11377" t="s">
        <v>11407</v>
      </c>
      <c r="B11377" t="s">
        <v>11125</v>
      </c>
      <c r="C11377">
        <v>2006</v>
      </c>
      <c r="D11377">
        <v>6</v>
      </c>
      <c r="E11377" t="s">
        <v>14</v>
      </c>
      <c r="F11377">
        <v>66</v>
      </c>
      <c r="G11377" t="s">
        <v>10</v>
      </c>
    </row>
    <row r="11378" spans="1:7" x14ac:dyDescent="0.3">
      <c r="A11378" t="s">
        <v>11408</v>
      </c>
      <c r="B11378" t="s">
        <v>11125</v>
      </c>
      <c r="C11378">
        <v>2007</v>
      </c>
      <c r="D11378">
        <v>6</v>
      </c>
      <c r="E11378" t="s">
        <v>18</v>
      </c>
      <c r="F11378">
        <v>1166</v>
      </c>
      <c r="G11378" t="s">
        <v>10</v>
      </c>
    </row>
    <row r="11379" spans="1:7" x14ac:dyDescent="0.3">
      <c r="A11379" t="s">
        <v>11409</v>
      </c>
      <c r="B11379" t="s">
        <v>11125</v>
      </c>
      <c r="C11379">
        <v>2007</v>
      </c>
      <c r="D11379">
        <v>8</v>
      </c>
      <c r="E11379" t="s">
        <v>55</v>
      </c>
      <c r="F11379">
        <v>1065</v>
      </c>
      <c r="G11379" t="s">
        <v>10</v>
      </c>
    </row>
    <row r="11380" spans="1:7" x14ac:dyDescent="0.3">
      <c r="A11380" t="s">
        <v>11410</v>
      </c>
      <c r="B11380" t="s">
        <v>11125</v>
      </c>
      <c r="C11380">
        <v>2007</v>
      </c>
      <c r="D11380">
        <v>6</v>
      </c>
      <c r="E11380" t="s">
        <v>18</v>
      </c>
      <c r="F11380">
        <v>400</v>
      </c>
      <c r="G11380" t="s">
        <v>10</v>
      </c>
    </row>
    <row r="11381" spans="1:7" x14ac:dyDescent="0.3">
      <c r="A11381" t="s">
        <v>11411</v>
      </c>
      <c r="B11381" t="s">
        <v>11125</v>
      </c>
      <c r="C11381">
        <v>2007</v>
      </c>
      <c r="D11381">
        <v>9</v>
      </c>
      <c r="E11381" t="s">
        <v>18</v>
      </c>
      <c r="F11381">
        <v>1228</v>
      </c>
      <c r="G11381" t="s">
        <v>10</v>
      </c>
    </row>
    <row r="11382" spans="1:7" x14ac:dyDescent="0.3">
      <c r="A11382" t="s">
        <v>11412</v>
      </c>
      <c r="B11382" t="s">
        <v>11125</v>
      </c>
      <c r="C11382">
        <v>2007</v>
      </c>
      <c r="D11382">
        <v>8</v>
      </c>
      <c r="E11382" t="s">
        <v>55</v>
      </c>
      <c r="F11382">
        <v>291</v>
      </c>
      <c r="G11382" t="s">
        <v>50</v>
      </c>
    </row>
    <row r="11383" spans="1:7" x14ac:dyDescent="0.3">
      <c r="A11383" t="s">
        <v>11413</v>
      </c>
      <c r="B11383" t="s">
        <v>11125</v>
      </c>
      <c r="C11383">
        <v>2007</v>
      </c>
      <c r="D11383">
        <v>3</v>
      </c>
      <c r="E11383" t="s">
        <v>9</v>
      </c>
      <c r="F11383">
        <v>67</v>
      </c>
      <c r="G11383" t="s">
        <v>10</v>
      </c>
    </row>
    <row r="11384" spans="1:7" x14ac:dyDescent="0.3">
      <c r="A11384" t="s">
        <v>11414</v>
      </c>
      <c r="B11384" t="s">
        <v>11125</v>
      </c>
      <c r="C11384">
        <v>2006</v>
      </c>
      <c r="D11384">
        <v>5</v>
      </c>
      <c r="E11384" t="s">
        <v>18</v>
      </c>
      <c r="F11384">
        <v>768</v>
      </c>
      <c r="G11384" t="s">
        <v>10</v>
      </c>
    </row>
    <row r="11385" spans="1:7" x14ac:dyDescent="0.3">
      <c r="A11385" t="s">
        <v>11415</v>
      </c>
      <c r="B11385" t="s">
        <v>11125</v>
      </c>
      <c r="C11385">
        <v>2001</v>
      </c>
      <c r="D11385">
        <v>10</v>
      </c>
      <c r="E11385" t="s">
        <v>18</v>
      </c>
      <c r="F11385">
        <v>314</v>
      </c>
      <c r="G11385" t="s">
        <v>10</v>
      </c>
    </row>
    <row r="11386" spans="1:7" x14ac:dyDescent="0.3">
      <c r="A11386" t="s">
        <v>11416</v>
      </c>
      <c r="B11386" t="s">
        <v>11125</v>
      </c>
      <c r="C11386">
        <v>2007</v>
      </c>
      <c r="D11386">
        <v>10</v>
      </c>
      <c r="E11386" t="s">
        <v>9</v>
      </c>
      <c r="F11386">
        <v>146</v>
      </c>
      <c r="G11386" t="s">
        <v>10</v>
      </c>
    </row>
    <row r="11387" spans="1:7" x14ac:dyDescent="0.3">
      <c r="A11387" t="s">
        <v>11417</v>
      </c>
      <c r="B11387" t="s">
        <v>11125</v>
      </c>
      <c r="C11387">
        <v>2006</v>
      </c>
      <c r="D11387">
        <v>9</v>
      </c>
      <c r="E11387" t="s">
        <v>71</v>
      </c>
      <c r="F11387">
        <v>520</v>
      </c>
      <c r="G11387" t="s">
        <v>10</v>
      </c>
    </row>
    <row r="11388" spans="1:7" x14ac:dyDescent="0.3">
      <c r="A11388" t="s">
        <v>11418</v>
      </c>
      <c r="B11388" t="s">
        <v>11125</v>
      </c>
      <c r="C11388">
        <v>2007</v>
      </c>
      <c r="D11388">
        <v>8</v>
      </c>
      <c r="E11388" t="s">
        <v>18</v>
      </c>
      <c r="F11388">
        <v>201</v>
      </c>
      <c r="G11388" t="s">
        <v>10</v>
      </c>
    </row>
    <row r="11389" spans="1:7" x14ac:dyDescent="0.3">
      <c r="A11389" t="s">
        <v>11419</v>
      </c>
      <c r="B11389" t="s">
        <v>11125</v>
      </c>
      <c r="C11389">
        <v>2007</v>
      </c>
      <c r="D11389">
        <v>9</v>
      </c>
      <c r="E11389" t="s">
        <v>71</v>
      </c>
      <c r="F11389">
        <v>201</v>
      </c>
      <c r="G11389" t="s">
        <v>10</v>
      </c>
    </row>
    <row r="11390" spans="1:7" x14ac:dyDescent="0.3">
      <c r="A11390" t="s">
        <v>11420</v>
      </c>
      <c r="B11390" t="s">
        <v>11125</v>
      </c>
      <c r="C11390">
        <v>2001</v>
      </c>
      <c r="D11390">
        <v>7</v>
      </c>
      <c r="E11390" t="s">
        <v>71</v>
      </c>
      <c r="F11390">
        <v>264</v>
      </c>
      <c r="G11390" t="s">
        <v>10</v>
      </c>
    </row>
    <row r="11391" spans="1:7" x14ac:dyDescent="0.3">
      <c r="A11391" t="s">
        <v>11421</v>
      </c>
      <c r="B11391" t="s">
        <v>11125</v>
      </c>
      <c r="C11391">
        <v>2007</v>
      </c>
      <c r="D11391">
        <v>7</v>
      </c>
      <c r="E11391" t="s">
        <v>71</v>
      </c>
      <c r="F11391">
        <v>31</v>
      </c>
      <c r="G11391" t="s">
        <v>10</v>
      </c>
    </row>
    <row r="11392" spans="1:7" x14ac:dyDescent="0.3">
      <c r="A11392" t="s">
        <v>11422</v>
      </c>
      <c r="B11392" t="s">
        <v>11125</v>
      </c>
      <c r="C11392">
        <v>2007</v>
      </c>
      <c r="D11392">
        <v>7</v>
      </c>
      <c r="E11392" t="s">
        <v>9</v>
      </c>
      <c r="F11392">
        <v>26</v>
      </c>
      <c r="G11392" t="s">
        <v>50</v>
      </c>
    </row>
    <row r="11393" spans="1:7" x14ac:dyDescent="0.3">
      <c r="A11393" t="s">
        <v>11423</v>
      </c>
      <c r="B11393" t="s">
        <v>11125</v>
      </c>
      <c r="C11393">
        <v>2007</v>
      </c>
      <c r="D11393">
        <v>10</v>
      </c>
      <c r="E11393" t="s">
        <v>71</v>
      </c>
      <c r="F11393">
        <v>201</v>
      </c>
      <c r="G11393" t="s">
        <v>10</v>
      </c>
    </row>
    <row r="11394" spans="1:7" x14ac:dyDescent="0.3">
      <c r="A11394" t="s">
        <v>11424</v>
      </c>
      <c r="B11394" t="s">
        <v>11125</v>
      </c>
      <c r="C11394">
        <v>2007</v>
      </c>
      <c r="D11394">
        <v>10</v>
      </c>
      <c r="E11394" t="s">
        <v>71</v>
      </c>
      <c r="F11394">
        <v>121</v>
      </c>
      <c r="G11394" t="s">
        <v>10</v>
      </c>
    </row>
    <row r="11395" spans="1:7" x14ac:dyDescent="0.3">
      <c r="A11395" t="s">
        <v>11425</v>
      </c>
      <c r="B11395" t="s">
        <v>11125</v>
      </c>
      <c r="C11395">
        <v>2007</v>
      </c>
      <c r="D11395">
        <v>10</v>
      </c>
      <c r="E11395" t="s">
        <v>9</v>
      </c>
      <c r="F11395">
        <v>57</v>
      </c>
      <c r="G11395" t="s">
        <v>10</v>
      </c>
    </row>
    <row r="11396" spans="1:7" x14ac:dyDescent="0.3">
      <c r="A11396" t="s">
        <v>11426</v>
      </c>
      <c r="B11396" t="s">
        <v>11125</v>
      </c>
      <c r="C11396">
        <v>2004</v>
      </c>
      <c r="D11396">
        <v>7</v>
      </c>
      <c r="E11396" t="s">
        <v>18</v>
      </c>
      <c r="F11396">
        <v>48</v>
      </c>
      <c r="G11396" t="s">
        <v>10</v>
      </c>
    </row>
    <row r="11397" spans="1:7" x14ac:dyDescent="0.3">
      <c r="A11397" t="s">
        <v>11427</v>
      </c>
      <c r="B11397" t="s">
        <v>11125</v>
      </c>
      <c r="C11397">
        <v>2000</v>
      </c>
      <c r="D11397">
        <v>2</v>
      </c>
      <c r="E11397" t="s">
        <v>18</v>
      </c>
      <c r="F11397">
        <v>811</v>
      </c>
      <c r="G11397" t="s">
        <v>10</v>
      </c>
    </row>
    <row r="11398" spans="1:7" x14ac:dyDescent="0.3">
      <c r="A11398" t="s">
        <v>11428</v>
      </c>
      <c r="B11398" t="s">
        <v>11125</v>
      </c>
      <c r="C11398">
        <v>2005</v>
      </c>
      <c r="D11398">
        <v>11</v>
      </c>
      <c r="E11398" t="s">
        <v>9</v>
      </c>
      <c r="F11398">
        <v>50</v>
      </c>
      <c r="G11398" t="s">
        <v>10</v>
      </c>
    </row>
    <row r="11399" spans="1:7" x14ac:dyDescent="0.3">
      <c r="A11399" t="s">
        <v>11429</v>
      </c>
      <c r="B11399" t="s">
        <v>11125</v>
      </c>
      <c r="C11399">
        <v>2007</v>
      </c>
      <c r="D11399">
        <v>12</v>
      </c>
      <c r="E11399" t="s">
        <v>9</v>
      </c>
      <c r="F11399">
        <v>67</v>
      </c>
      <c r="G11399" t="s">
        <v>10</v>
      </c>
    </row>
    <row r="11400" spans="1:7" x14ac:dyDescent="0.3">
      <c r="A11400" t="s">
        <v>11430</v>
      </c>
      <c r="B11400" t="s">
        <v>11125</v>
      </c>
      <c r="C11400">
        <v>2007</v>
      </c>
      <c r="D11400">
        <v>12</v>
      </c>
      <c r="E11400" t="s">
        <v>9</v>
      </c>
      <c r="F11400">
        <v>32</v>
      </c>
      <c r="G11400" t="s">
        <v>10</v>
      </c>
    </row>
    <row r="11401" spans="1:7" x14ac:dyDescent="0.3">
      <c r="A11401" t="s">
        <v>11431</v>
      </c>
      <c r="B11401" t="s">
        <v>11125</v>
      </c>
      <c r="C11401">
        <v>2007</v>
      </c>
      <c r="D11401">
        <v>7</v>
      </c>
      <c r="E11401" t="s">
        <v>18</v>
      </c>
      <c r="F11401">
        <v>294</v>
      </c>
      <c r="G11401" t="s">
        <v>10</v>
      </c>
    </row>
    <row r="11402" spans="1:7" x14ac:dyDescent="0.3">
      <c r="A11402" t="s">
        <v>11432</v>
      </c>
      <c r="B11402" t="s">
        <v>11125</v>
      </c>
      <c r="C11402">
        <v>1999</v>
      </c>
      <c r="D11402">
        <v>10</v>
      </c>
      <c r="E11402" t="s">
        <v>18</v>
      </c>
      <c r="F11402">
        <v>403</v>
      </c>
      <c r="G11402" t="s">
        <v>10</v>
      </c>
    </row>
    <row r="11403" spans="1:7" x14ac:dyDescent="0.3">
      <c r="A11403" t="s">
        <v>11433</v>
      </c>
      <c r="B11403" t="s">
        <v>11125</v>
      </c>
      <c r="C11403">
        <v>2007</v>
      </c>
      <c r="D11403">
        <v>12</v>
      </c>
      <c r="E11403" t="s">
        <v>18</v>
      </c>
      <c r="F11403">
        <v>1331</v>
      </c>
      <c r="G11403" t="s">
        <v>10</v>
      </c>
    </row>
    <row r="11404" spans="1:7" x14ac:dyDescent="0.3">
      <c r="A11404" t="s">
        <v>11434</v>
      </c>
      <c r="B11404" t="s">
        <v>11125</v>
      </c>
      <c r="C11404">
        <v>2008</v>
      </c>
      <c r="D11404">
        <v>3</v>
      </c>
      <c r="E11404" t="s">
        <v>9</v>
      </c>
      <c r="F11404">
        <v>104</v>
      </c>
      <c r="G11404" t="s">
        <v>10</v>
      </c>
    </row>
    <row r="11405" spans="1:7" x14ac:dyDescent="0.3">
      <c r="A11405" t="s">
        <v>11435</v>
      </c>
      <c r="B11405" t="s">
        <v>11125</v>
      </c>
      <c r="C11405">
        <v>2007</v>
      </c>
      <c r="D11405">
        <v>12</v>
      </c>
      <c r="E11405" t="s">
        <v>18</v>
      </c>
      <c r="F11405">
        <v>1121</v>
      </c>
      <c r="G11405" t="s">
        <v>10</v>
      </c>
    </row>
    <row r="11406" spans="1:7" x14ac:dyDescent="0.3">
      <c r="A11406" t="s">
        <v>11436</v>
      </c>
      <c r="B11406" t="s">
        <v>11125</v>
      </c>
      <c r="C11406">
        <v>2003</v>
      </c>
      <c r="D11406">
        <v>10</v>
      </c>
      <c r="E11406" t="s">
        <v>71</v>
      </c>
      <c r="F11406">
        <v>19</v>
      </c>
      <c r="G11406" t="s">
        <v>10</v>
      </c>
    </row>
    <row r="11407" spans="1:7" x14ac:dyDescent="0.3">
      <c r="A11407" t="s">
        <v>11437</v>
      </c>
      <c r="B11407" t="s">
        <v>11125</v>
      </c>
      <c r="C11407">
        <v>2005</v>
      </c>
      <c r="D11407">
        <v>12</v>
      </c>
      <c r="E11407" t="s">
        <v>71</v>
      </c>
      <c r="F11407">
        <v>60</v>
      </c>
      <c r="G11407" t="s">
        <v>10</v>
      </c>
    </row>
    <row r="11408" spans="1:7" x14ac:dyDescent="0.3">
      <c r="A11408" t="s">
        <v>11438</v>
      </c>
      <c r="B11408" t="s">
        <v>11125</v>
      </c>
      <c r="C11408">
        <v>2007</v>
      </c>
      <c r="D11408">
        <v>12</v>
      </c>
      <c r="E11408" t="s">
        <v>71</v>
      </c>
      <c r="F11408">
        <v>96</v>
      </c>
      <c r="G11408" t="s">
        <v>10</v>
      </c>
    </row>
    <row r="11409" spans="1:7" x14ac:dyDescent="0.3">
      <c r="A11409" t="s">
        <v>11439</v>
      </c>
      <c r="B11409" t="s">
        <v>11125</v>
      </c>
      <c r="C11409">
        <v>2007</v>
      </c>
      <c r="D11409">
        <v>10</v>
      </c>
      <c r="E11409" t="s">
        <v>9</v>
      </c>
      <c r="F11409">
        <v>12</v>
      </c>
      <c r="G11409" t="s">
        <v>10</v>
      </c>
    </row>
    <row r="11410" spans="1:7" x14ac:dyDescent="0.3">
      <c r="A11410" t="s">
        <v>11440</v>
      </c>
      <c r="B11410" t="s">
        <v>11125</v>
      </c>
      <c r="C11410">
        <v>2007</v>
      </c>
      <c r="D11410">
        <v>4</v>
      </c>
      <c r="E11410" t="s">
        <v>9</v>
      </c>
      <c r="F11410">
        <v>29</v>
      </c>
      <c r="G11410" t="s">
        <v>10</v>
      </c>
    </row>
    <row r="11411" spans="1:7" x14ac:dyDescent="0.3">
      <c r="A11411" t="s">
        <v>11441</v>
      </c>
      <c r="B11411" t="s">
        <v>11125</v>
      </c>
      <c r="C11411">
        <v>2007</v>
      </c>
      <c r="D11411">
        <v>6</v>
      </c>
      <c r="E11411" t="s">
        <v>9</v>
      </c>
      <c r="F11411">
        <v>127</v>
      </c>
      <c r="G11411" t="s">
        <v>10</v>
      </c>
    </row>
    <row r="11412" spans="1:7" x14ac:dyDescent="0.3">
      <c r="A11412" t="s">
        <v>11442</v>
      </c>
      <c r="B11412" t="s">
        <v>11125</v>
      </c>
      <c r="C11412">
        <v>2007</v>
      </c>
      <c r="D11412">
        <v>11</v>
      </c>
      <c r="E11412" t="s">
        <v>60</v>
      </c>
      <c r="F11412">
        <v>14</v>
      </c>
      <c r="G11412" t="s">
        <v>10</v>
      </c>
    </row>
    <row r="11413" spans="1:7" x14ac:dyDescent="0.3">
      <c r="A11413" t="s">
        <v>11443</v>
      </c>
      <c r="B11413" t="s">
        <v>11125</v>
      </c>
      <c r="C11413">
        <v>2007</v>
      </c>
      <c r="D11413">
        <v>9</v>
      </c>
      <c r="E11413" t="s">
        <v>60</v>
      </c>
      <c r="F11413">
        <v>96</v>
      </c>
      <c r="G11413" t="s">
        <v>10</v>
      </c>
    </row>
    <row r="11414" spans="1:7" x14ac:dyDescent="0.3">
      <c r="A11414" t="s">
        <v>11444</v>
      </c>
      <c r="B11414" t="s">
        <v>11125</v>
      </c>
      <c r="C11414">
        <v>2007</v>
      </c>
      <c r="D11414">
        <v>9</v>
      </c>
      <c r="E11414" t="s">
        <v>60</v>
      </c>
      <c r="F11414">
        <v>96</v>
      </c>
      <c r="G11414" t="s">
        <v>10</v>
      </c>
    </row>
    <row r="11415" spans="1:7" x14ac:dyDescent="0.3">
      <c r="A11415" t="s">
        <v>11445</v>
      </c>
      <c r="B11415" t="s">
        <v>11125</v>
      </c>
      <c r="C11415">
        <v>2007</v>
      </c>
      <c r="D11415">
        <v>10</v>
      </c>
      <c r="E11415" t="s">
        <v>60</v>
      </c>
      <c r="F11415">
        <v>40</v>
      </c>
      <c r="G11415" t="s">
        <v>10</v>
      </c>
    </row>
    <row r="11416" spans="1:7" x14ac:dyDescent="0.3">
      <c r="A11416" t="s">
        <v>11446</v>
      </c>
      <c r="B11416" t="s">
        <v>11125</v>
      </c>
      <c r="C11416">
        <v>2008</v>
      </c>
      <c r="D11416">
        <v>4</v>
      </c>
      <c r="E11416" t="s">
        <v>18</v>
      </c>
      <c r="F11416">
        <v>274</v>
      </c>
      <c r="G11416" t="s">
        <v>50</v>
      </c>
    </row>
    <row r="11417" spans="1:7" x14ac:dyDescent="0.3">
      <c r="A11417" t="s">
        <v>11447</v>
      </c>
      <c r="B11417" t="s">
        <v>11125</v>
      </c>
      <c r="C11417">
        <v>2007</v>
      </c>
      <c r="D11417">
        <v>3</v>
      </c>
      <c r="E11417" t="s">
        <v>18</v>
      </c>
      <c r="F11417">
        <v>1221</v>
      </c>
      <c r="G11417" t="s">
        <v>10</v>
      </c>
    </row>
    <row r="11418" spans="1:7" x14ac:dyDescent="0.3">
      <c r="A11418" t="s">
        <v>11448</v>
      </c>
      <c r="B11418" t="s">
        <v>11125</v>
      </c>
      <c r="C11418">
        <v>2007</v>
      </c>
      <c r="D11418">
        <v>3</v>
      </c>
      <c r="E11418" t="s">
        <v>18</v>
      </c>
      <c r="F11418">
        <v>652</v>
      </c>
      <c r="G11418" t="s">
        <v>10</v>
      </c>
    </row>
    <row r="11419" spans="1:7" x14ac:dyDescent="0.3">
      <c r="A11419" t="s">
        <v>11449</v>
      </c>
      <c r="B11419" t="s">
        <v>11125</v>
      </c>
      <c r="C11419">
        <v>2007</v>
      </c>
      <c r="D11419">
        <v>12</v>
      </c>
      <c r="E11419" t="s">
        <v>18</v>
      </c>
      <c r="F11419">
        <v>117</v>
      </c>
      <c r="G11419" t="s">
        <v>10</v>
      </c>
    </row>
    <row r="11420" spans="1:7" x14ac:dyDescent="0.3">
      <c r="A11420" t="s">
        <v>11450</v>
      </c>
      <c r="B11420" t="s">
        <v>11125</v>
      </c>
      <c r="C11420">
        <v>2008</v>
      </c>
      <c r="D11420">
        <v>1</v>
      </c>
      <c r="E11420" t="s">
        <v>9</v>
      </c>
      <c r="F11420">
        <v>74</v>
      </c>
      <c r="G11420" t="s">
        <v>10</v>
      </c>
    </row>
    <row r="11421" spans="1:7" x14ac:dyDescent="0.3">
      <c r="A11421" t="s">
        <v>11451</v>
      </c>
      <c r="B11421" t="s">
        <v>11125</v>
      </c>
      <c r="C11421">
        <v>2008</v>
      </c>
      <c r="D11421">
        <v>1</v>
      </c>
      <c r="E11421" t="s">
        <v>18</v>
      </c>
      <c r="F11421">
        <v>452</v>
      </c>
      <c r="G11421" t="s">
        <v>10</v>
      </c>
    </row>
    <row r="11422" spans="1:7" x14ac:dyDescent="0.3">
      <c r="A11422" t="s">
        <v>11452</v>
      </c>
      <c r="B11422" t="s">
        <v>11125</v>
      </c>
      <c r="C11422">
        <v>2006</v>
      </c>
      <c r="D11422">
        <v>12</v>
      </c>
      <c r="E11422" t="s">
        <v>9</v>
      </c>
      <c r="F11422">
        <v>194</v>
      </c>
      <c r="G11422" t="s">
        <v>50</v>
      </c>
    </row>
    <row r="11423" spans="1:7" x14ac:dyDescent="0.3">
      <c r="A11423" t="s">
        <v>11453</v>
      </c>
      <c r="B11423" t="s">
        <v>11125</v>
      </c>
      <c r="C11423">
        <v>2007</v>
      </c>
      <c r="D11423">
        <v>9</v>
      </c>
      <c r="E11423" t="s">
        <v>71</v>
      </c>
      <c r="F11423">
        <v>345</v>
      </c>
      <c r="G11423" t="s">
        <v>10</v>
      </c>
    </row>
    <row r="11424" spans="1:7" x14ac:dyDescent="0.3">
      <c r="A11424" t="s">
        <v>11454</v>
      </c>
      <c r="B11424" t="s">
        <v>11125</v>
      </c>
      <c r="C11424">
        <v>2008</v>
      </c>
      <c r="D11424">
        <v>2</v>
      </c>
      <c r="E11424" t="s">
        <v>18</v>
      </c>
      <c r="F11424">
        <v>901</v>
      </c>
      <c r="G11424" t="s">
        <v>10</v>
      </c>
    </row>
    <row r="11425" spans="1:7" x14ac:dyDescent="0.3">
      <c r="A11425" t="s">
        <v>11455</v>
      </c>
      <c r="B11425" t="s">
        <v>11125</v>
      </c>
      <c r="C11425">
        <v>2007</v>
      </c>
      <c r="D11425">
        <v>11</v>
      </c>
      <c r="E11425" t="s">
        <v>9</v>
      </c>
      <c r="F11425">
        <v>321</v>
      </c>
      <c r="G11425" t="s">
        <v>10</v>
      </c>
    </row>
    <row r="11426" spans="1:7" x14ac:dyDescent="0.3">
      <c r="A11426" t="s">
        <v>11456</v>
      </c>
      <c r="B11426" t="s">
        <v>11125</v>
      </c>
      <c r="C11426">
        <v>2008</v>
      </c>
      <c r="D11426">
        <v>1</v>
      </c>
      <c r="E11426" t="s">
        <v>60</v>
      </c>
      <c r="F11426">
        <v>37</v>
      </c>
      <c r="G11426" t="s">
        <v>10</v>
      </c>
    </row>
    <row r="11427" spans="1:7" x14ac:dyDescent="0.3">
      <c r="A11427" t="s">
        <v>11457</v>
      </c>
      <c r="B11427" t="s">
        <v>11125</v>
      </c>
      <c r="C11427">
        <v>2008</v>
      </c>
      <c r="D11427">
        <v>1</v>
      </c>
      <c r="E11427" t="s">
        <v>60</v>
      </c>
      <c r="F11427">
        <v>129</v>
      </c>
      <c r="G11427" t="s">
        <v>50</v>
      </c>
    </row>
    <row r="11428" spans="1:7" x14ac:dyDescent="0.3">
      <c r="A11428" t="s">
        <v>11458</v>
      </c>
      <c r="B11428" t="s">
        <v>11125</v>
      </c>
      <c r="C11428">
        <v>2006</v>
      </c>
      <c r="D11428">
        <v>12</v>
      </c>
      <c r="E11428" t="s">
        <v>71</v>
      </c>
      <c r="F11428">
        <v>162</v>
      </c>
      <c r="G11428" t="s">
        <v>10</v>
      </c>
    </row>
    <row r="11429" spans="1:7" x14ac:dyDescent="0.3">
      <c r="A11429" t="s">
        <v>11459</v>
      </c>
      <c r="B11429" t="s">
        <v>11125</v>
      </c>
      <c r="C11429">
        <v>2007</v>
      </c>
      <c r="D11429">
        <v>5</v>
      </c>
      <c r="E11429" t="s">
        <v>71</v>
      </c>
      <c r="F11429">
        <v>143</v>
      </c>
      <c r="G11429" t="s">
        <v>10</v>
      </c>
    </row>
    <row r="11430" spans="1:7" x14ac:dyDescent="0.3">
      <c r="A11430" t="s">
        <v>11460</v>
      </c>
      <c r="B11430" t="s">
        <v>11125</v>
      </c>
      <c r="C11430">
        <v>2008</v>
      </c>
      <c r="D11430">
        <v>2</v>
      </c>
      <c r="E11430" t="s">
        <v>60</v>
      </c>
      <c r="F11430">
        <v>102</v>
      </c>
      <c r="G11430" t="s">
        <v>50</v>
      </c>
    </row>
    <row r="11431" spans="1:7" x14ac:dyDescent="0.3">
      <c r="A11431" t="s">
        <v>11461</v>
      </c>
      <c r="B11431" t="s">
        <v>11125</v>
      </c>
      <c r="C11431">
        <v>2008</v>
      </c>
      <c r="D11431">
        <v>2</v>
      </c>
      <c r="E11431" t="s">
        <v>60</v>
      </c>
      <c r="F11431">
        <v>89</v>
      </c>
      <c r="G11431" t="s">
        <v>10</v>
      </c>
    </row>
    <row r="11432" spans="1:7" x14ac:dyDescent="0.3">
      <c r="A11432" t="s">
        <v>11462</v>
      </c>
      <c r="B11432" t="s">
        <v>11125</v>
      </c>
      <c r="C11432">
        <v>2006</v>
      </c>
      <c r="D11432">
        <v>1</v>
      </c>
      <c r="E11432" t="s">
        <v>80</v>
      </c>
      <c r="F11432">
        <v>40</v>
      </c>
      <c r="G11432" t="s">
        <v>10</v>
      </c>
    </row>
    <row r="11433" spans="1:7" x14ac:dyDescent="0.3">
      <c r="A11433" t="s">
        <v>11463</v>
      </c>
      <c r="B11433" t="s">
        <v>11125</v>
      </c>
      <c r="C11433">
        <v>2008</v>
      </c>
      <c r="D11433">
        <v>1</v>
      </c>
      <c r="E11433" t="s">
        <v>18</v>
      </c>
      <c r="F11433">
        <v>66</v>
      </c>
      <c r="G11433" t="s">
        <v>10</v>
      </c>
    </row>
    <row r="11434" spans="1:7" x14ac:dyDescent="0.3">
      <c r="A11434" t="s">
        <v>11464</v>
      </c>
      <c r="B11434" t="s">
        <v>11125</v>
      </c>
      <c r="C11434">
        <v>2008</v>
      </c>
      <c r="D11434">
        <v>4</v>
      </c>
      <c r="E11434" t="s">
        <v>9</v>
      </c>
      <c r="F11434">
        <v>451</v>
      </c>
      <c r="G11434" t="s">
        <v>10</v>
      </c>
    </row>
    <row r="11435" spans="1:7" x14ac:dyDescent="0.3">
      <c r="A11435" t="s">
        <v>11465</v>
      </c>
      <c r="B11435" t="s">
        <v>11125</v>
      </c>
      <c r="C11435">
        <v>2007</v>
      </c>
      <c r="D11435">
        <v>12</v>
      </c>
      <c r="E11435" t="s">
        <v>55</v>
      </c>
      <c r="F11435">
        <v>156</v>
      </c>
      <c r="G11435" t="s">
        <v>10</v>
      </c>
    </row>
    <row r="11436" spans="1:7" x14ac:dyDescent="0.3">
      <c r="A11436" t="s">
        <v>11466</v>
      </c>
      <c r="B11436" t="s">
        <v>11125</v>
      </c>
      <c r="C11436">
        <v>2007</v>
      </c>
      <c r="D11436">
        <v>10</v>
      </c>
      <c r="E11436" t="s">
        <v>18</v>
      </c>
      <c r="F11436">
        <v>462</v>
      </c>
      <c r="G11436" t="s">
        <v>10</v>
      </c>
    </row>
    <row r="11437" spans="1:7" x14ac:dyDescent="0.3">
      <c r="A11437" t="s">
        <v>11467</v>
      </c>
      <c r="B11437" t="s">
        <v>11125</v>
      </c>
      <c r="C11437">
        <v>2004</v>
      </c>
      <c r="D11437">
        <v>3</v>
      </c>
      <c r="E11437" t="s">
        <v>18</v>
      </c>
      <c r="F11437">
        <v>215</v>
      </c>
      <c r="G11437" t="s">
        <v>10</v>
      </c>
    </row>
    <row r="11438" spans="1:7" x14ac:dyDescent="0.3">
      <c r="A11438" t="s">
        <v>11468</v>
      </c>
      <c r="B11438" t="s">
        <v>11125</v>
      </c>
      <c r="C11438">
        <v>2004</v>
      </c>
      <c r="D11438">
        <v>5</v>
      </c>
      <c r="E11438" t="s">
        <v>18</v>
      </c>
      <c r="F11438">
        <v>235</v>
      </c>
      <c r="G11438" t="s">
        <v>10</v>
      </c>
    </row>
    <row r="11439" spans="1:7" x14ac:dyDescent="0.3">
      <c r="A11439" t="s">
        <v>11469</v>
      </c>
      <c r="B11439" t="s">
        <v>11125</v>
      </c>
      <c r="C11439">
        <v>2004</v>
      </c>
      <c r="D11439">
        <v>10</v>
      </c>
      <c r="E11439" t="s">
        <v>80</v>
      </c>
      <c r="F11439">
        <v>59</v>
      </c>
      <c r="G11439" t="s">
        <v>10</v>
      </c>
    </row>
    <row r="11440" spans="1:7" x14ac:dyDescent="0.3">
      <c r="A11440" t="s">
        <v>11470</v>
      </c>
      <c r="B11440" t="s">
        <v>11125</v>
      </c>
      <c r="C11440">
        <v>2003</v>
      </c>
      <c r="D11440">
        <v>6</v>
      </c>
      <c r="E11440" t="s">
        <v>80</v>
      </c>
      <c r="F11440">
        <v>40</v>
      </c>
      <c r="G11440" t="s">
        <v>10</v>
      </c>
    </row>
    <row r="11441" spans="1:7" x14ac:dyDescent="0.3">
      <c r="A11441" t="s">
        <v>11471</v>
      </c>
      <c r="B11441" t="s">
        <v>11125</v>
      </c>
      <c r="C11441">
        <v>2006</v>
      </c>
      <c r="D11441">
        <v>11</v>
      </c>
      <c r="E11441" t="s">
        <v>71</v>
      </c>
      <c r="F11441">
        <v>1021</v>
      </c>
      <c r="G11441" t="s">
        <v>10</v>
      </c>
    </row>
    <row r="11442" spans="1:7" x14ac:dyDescent="0.3">
      <c r="A11442" t="s">
        <v>11472</v>
      </c>
      <c r="B11442" t="s">
        <v>11125</v>
      </c>
      <c r="C11442">
        <v>2004</v>
      </c>
      <c r="D11442">
        <v>3</v>
      </c>
      <c r="E11442" t="s">
        <v>18</v>
      </c>
      <c r="F11442">
        <v>473</v>
      </c>
      <c r="G11442" t="s">
        <v>10</v>
      </c>
    </row>
    <row r="11443" spans="1:7" x14ac:dyDescent="0.3">
      <c r="A11443" t="s">
        <v>11473</v>
      </c>
      <c r="B11443" t="s">
        <v>11125</v>
      </c>
      <c r="C11443">
        <v>2008</v>
      </c>
      <c r="D11443">
        <v>5</v>
      </c>
      <c r="E11443" t="s">
        <v>9</v>
      </c>
      <c r="F11443">
        <v>376</v>
      </c>
      <c r="G11443" t="s">
        <v>10</v>
      </c>
    </row>
    <row r="11444" spans="1:7" x14ac:dyDescent="0.3">
      <c r="A11444" t="s">
        <v>11474</v>
      </c>
      <c r="B11444" t="s">
        <v>11125</v>
      </c>
      <c r="C11444">
        <v>2002</v>
      </c>
      <c r="D11444">
        <v>11</v>
      </c>
      <c r="E11444" t="s">
        <v>14</v>
      </c>
      <c r="F11444">
        <v>29</v>
      </c>
      <c r="G11444" t="s">
        <v>10</v>
      </c>
    </row>
    <row r="11445" spans="1:7" x14ac:dyDescent="0.3">
      <c r="A11445" t="s">
        <v>11475</v>
      </c>
      <c r="B11445" t="s">
        <v>11125</v>
      </c>
      <c r="C11445">
        <v>1997</v>
      </c>
      <c r="D11445">
        <v>5</v>
      </c>
      <c r="E11445" t="s">
        <v>18</v>
      </c>
      <c r="F11445">
        <v>220</v>
      </c>
      <c r="G11445" t="s">
        <v>50</v>
      </c>
    </row>
    <row r="11446" spans="1:7" x14ac:dyDescent="0.3">
      <c r="A11446" t="s">
        <v>11476</v>
      </c>
      <c r="B11446" t="s">
        <v>11125</v>
      </c>
      <c r="C11446">
        <v>2008</v>
      </c>
      <c r="D11446">
        <v>8</v>
      </c>
      <c r="E11446" t="s">
        <v>18</v>
      </c>
      <c r="F11446">
        <v>40</v>
      </c>
      <c r="G11446" t="s">
        <v>10</v>
      </c>
    </row>
    <row r="11447" spans="1:7" x14ac:dyDescent="0.3">
      <c r="A11447" t="s">
        <v>11477</v>
      </c>
      <c r="B11447" t="s">
        <v>11125</v>
      </c>
      <c r="C11447">
        <v>2004</v>
      </c>
      <c r="D11447">
        <v>2</v>
      </c>
      <c r="E11447" t="s">
        <v>18</v>
      </c>
      <c r="F11447">
        <v>407</v>
      </c>
      <c r="G11447" t="s">
        <v>10</v>
      </c>
    </row>
    <row r="11448" spans="1:7" x14ac:dyDescent="0.3">
      <c r="A11448" t="s">
        <v>11478</v>
      </c>
      <c r="B11448" t="s">
        <v>11125</v>
      </c>
      <c r="C11448">
        <v>2007</v>
      </c>
      <c r="D11448">
        <v>12</v>
      </c>
      <c r="E11448" t="s">
        <v>9</v>
      </c>
      <c r="F11448">
        <v>352</v>
      </c>
      <c r="G11448" t="s">
        <v>10</v>
      </c>
    </row>
    <row r="11449" spans="1:7" x14ac:dyDescent="0.3">
      <c r="A11449" t="s">
        <v>11479</v>
      </c>
      <c r="B11449" t="s">
        <v>11125</v>
      </c>
      <c r="C11449">
        <v>2006</v>
      </c>
      <c r="D11449">
        <v>8</v>
      </c>
      <c r="E11449" t="s">
        <v>80</v>
      </c>
      <c r="F11449">
        <v>19</v>
      </c>
      <c r="G11449" t="s">
        <v>10</v>
      </c>
    </row>
    <row r="11450" spans="1:7" x14ac:dyDescent="0.3">
      <c r="A11450" t="s">
        <v>11480</v>
      </c>
      <c r="B11450" t="s">
        <v>11125</v>
      </c>
      <c r="C11450">
        <v>2008</v>
      </c>
      <c r="D11450">
        <v>7</v>
      </c>
      <c r="E11450" t="s">
        <v>80</v>
      </c>
      <c r="F11450">
        <v>13</v>
      </c>
      <c r="G11450" t="s">
        <v>10</v>
      </c>
    </row>
    <row r="11451" spans="1:7" x14ac:dyDescent="0.3">
      <c r="A11451" t="s">
        <v>11481</v>
      </c>
      <c r="B11451" t="s">
        <v>11125</v>
      </c>
      <c r="C11451">
        <v>2008</v>
      </c>
      <c r="D11451">
        <v>12</v>
      </c>
      <c r="E11451" t="s">
        <v>80</v>
      </c>
      <c r="F11451">
        <v>10</v>
      </c>
      <c r="G11451" t="s">
        <v>50</v>
      </c>
    </row>
    <row r="11452" spans="1:7" x14ac:dyDescent="0.3">
      <c r="A11452" t="s">
        <v>11482</v>
      </c>
      <c r="B11452" t="s">
        <v>11125</v>
      </c>
      <c r="C11452">
        <v>2005</v>
      </c>
      <c r="D11452">
        <v>9</v>
      </c>
      <c r="E11452" t="s">
        <v>80</v>
      </c>
      <c r="F11452">
        <v>15</v>
      </c>
      <c r="G11452" t="s">
        <v>10</v>
      </c>
    </row>
    <row r="11453" spans="1:7" x14ac:dyDescent="0.3">
      <c r="A11453" t="s">
        <v>11483</v>
      </c>
      <c r="B11453" t="s">
        <v>11125</v>
      </c>
      <c r="C11453">
        <v>2007</v>
      </c>
      <c r="D11453">
        <v>8</v>
      </c>
      <c r="E11453" t="s">
        <v>80</v>
      </c>
      <c r="F11453">
        <v>92</v>
      </c>
      <c r="G11453" t="s">
        <v>10</v>
      </c>
    </row>
    <row r="11454" spans="1:7" x14ac:dyDescent="0.3">
      <c r="A11454" t="s">
        <v>11484</v>
      </c>
      <c r="B11454" t="s">
        <v>11125</v>
      </c>
      <c r="C11454">
        <v>2008</v>
      </c>
      <c r="D11454">
        <v>6</v>
      </c>
      <c r="E11454" t="s">
        <v>18</v>
      </c>
      <c r="F11454">
        <v>2051</v>
      </c>
      <c r="G11454" t="s">
        <v>50</v>
      </c>
    </row>
    <row r="11455" spans="1:7" x14ac:dyDescent="0.3">
      <c r="A11455" t="s">
        <v>11485</v>
      </c>
      <c r="B11455" t="s">
        <v>11125</v>
      </c>
      <c r="C11455">
        <v>2008</v>
      </c>
      <c r="D11455">
        <v>10</v>
      </c>
      <c r="E11455" t="s">
        <v>71</v>
      </c>
      <c r="F11455">
        <v>45</v>
      </c>
      <c r="G11455" t="s">
        <v>10</v>
      </c>
    </row>
    <row r="11456" spans="1:7" x14ac:dyDescent="0.3">
      <c r="A11456" t="s">
        <v>11486</v>
      </c>
      <c r="B11456" t="s">
        <v>11125</v>
      </c>
      <c r="C11456">
        <v>2008</v>
      </c>
      <c r="D11456">
        <v>6</v>
      </c>
      <c r="E11456" t="s">
        <v>18</v>
      </c>
      <c r="F11456">
        <v>25</v>
      </c>
      <c r="G11456" t="s">
        <v>50</v>
      </c>
    </row>
    <row r="11457" spans="1:7" x14ac:dyDescent="0.3">
      <c r="A11457" t="s">
        <v>11487</v>
      </c>
      <c r="B11457" t="s">
        <v>11125</v>
      </c>
      <c r="C11457">
        <v>2008</v>
      </c>
      <c r="D11457">
        <v>5</v>
      </c>
      <c r="E11457" t="s">
        <v>60</v>
      </c>
      <c r="F11457">
        <v>39</v>
      </c>
      <c r="G11457" t="s">
        <v>10</v>
      </c>
    </row>
    <row r="11458" spans="1:7" x14ac:dyDescent="0.3">
      <c r="A11458" t="s">
        <v>11488</v>
      </c>
      <c r="B11458" t="s">
        <v>11125</v>
      </c>
      <c r="C11458">
        <v>2008</v>
      </c>
      <c r="D11458">
        <v>8</v>
      </c>
      <c r="E11458" t="s">
        <v>9</v>
      </c>
      <c r="F11458">
        <v>54</v>
      </c>
      <c r="G11458" t="s">
        <v>10</v>
      </c>
    </row>
    <row r="11459" spans="1:7" x14ac:dyDescent="0.3">
      <c r="A11459" t="s">
        <v>11489</v>
      </c>
      <c r="B11459" t="s">
        <v>11125</v>
      </c>
      <c r="C11459">
        <v>2008</v>
      </c>
      <c r="D11459">
        <v>5</v>
      </c>
      <c r="E11459" t="s">
        <v>60</v>
      </c>
      <c r="F11459">
        <v>40</v>
      </c>
      <c r="G11459" t="s">
        <v>10</v>
      </c>
    </row>
    <row r="11460" spans="1:7" x14ac:dyDescent="0.3">
      <c r="A11460" t="s">
        <v>11490</v>
      </c>
      <c r="B11460" t="s">
        <v>11125</v>
      </c>
      <c r="C11460">
        <v>2008</v>
      </c>
      <c r="D11460">
        <v>7</v>
      </c>
      <c r="E11460" t="s">
        <v>9</v>
      </c>
      <c r="F11460">
        <v>0</v>
      </c>
      <c r="G11460" t="s">
        <v>12</v>
      </c>
    </row>
    <row r="11461" spans="1:7" x14ac:dyDescent="0.3">
      <c r="A11461" t="s">
        <v>11491</v>
      </c>
      <c r="B11461" t="s">
        <v>11125</v>
      </c>
      <c r="C11461">
        <v>2008</v>
      </c>
      <c r="D11461">
        <v>6</v>
      </c>
      <c r="E11461" t="s">
        <v>60</v>
      </c>
      <c r="F11461">
        <v>74</v>
      </c>
      <c r="G11461" t="s">
        <v>10</v>
      </c>
    </row>
    <row r="11462" spans="1:7" x14ac:dyDescent="0.3">
      <c r="A11462" t="s">
        <v>11492</v>
      </c>
      <c r="B11462" t="s">
        <v>11125</v>
      </c>
      <c r="C11462">
        <v>2008</v>
      </c>
      <c r="D11462">
        <v>6</v>
      </c>
      <c r="E11462" t="s">
        <v>60</v>
      </c>
      <c r="F11462">
        <v>80</v>
      </c>
      <c r="G11462" t="s">
        <v>10</v>
      </c>
    </row>
    <row r="11463" spans="1:7" x14ac:dyDescent="0.3">
      <c r="A11463" t="s">
        <v>11493</v>
      </c>
      <c r="B11463" t="s">
        <v>11125</v>
      </c>
      <c r="C11463">
        <v>2008</v>
      </c>
      <c r="D11463">
        <v>2</v>
      </c>
      <c r="E11463" t="s">
        <v>18</v>
      </c>
      <c r="F11463">
        <v>279</v>
      </c>
      <c r="G11463" t="s">
        <v>10</v>
      </c>
    </row>
    <row r="11464" spans="1:7" x14ac:dyDescent="0.3">
      <c r="A11464" t="s">
        <v>11494</v>
      </c>
      <c r="B11464" t="s">
        <v>11125</v>
      </c>
      <c r="C11464">
        <v>2007</v>
      </c>
      <c r="D11464">
        <v>10</v>
      </c>
      <c r="E11464" t="s">
        <v>9</v>
      </c>
      <c r="F11464">
        <v>10</v>
      </c>
      <c r="G11464" t="s">
        <v>50</v>
      </c>
    </row>
    <row r="11465" spans="1:7" x14ac:dyDescent="0.3">
      <c r="A11465" t="s">
        <v>11495</v>
      </c>
      <c r="B11465" t="s">
        <v>11125</v>
      </c>
      <c r="C11465">
        <v>2003</v>
      </c>
      <c r="D11465">
        <v>11</v>
      </c>
      <c r="E11465" t="s">
        <v>18</v>
      </c>
      <c r="F11465">
        <v>20</v>
      </c>
      <c r="G11465" t="s">
        <v>10</v>
      </c>
    </row>
    <row r="11466" spans="1:7" x14ac:dyDescent="0.3">
      <c r="A11466" t="s">
        <v>11496</v>
      </c>
      <c r="B11466" t="s">
        <v>11125</v>
      </c>
      <c r="C11466">
        <v>2008</v>
      </c>
      <c r="D11466">
        <v>6</v>
      </c>
      <c r="E11466" t="s">
        <v>60</v>
      </c>
      <c r="F11466">
        <v>25</v>
      </c>
      <c r="G11466" t="s">
        <v>10</v>
      </c>
    </row>
    <row r="11467" spans="1:7" x14ac:dyDescent="0.3">
      <c r="A11467" t="s">
        <v>11497</v>
      </c>
      <c r="B11467" t="s">
        <v>11125</v>
      </c>
      <c r="C11467">
        <v>2008</v>
      </c>
      <c r="D11467">
        <v>3</v>
      </c>
      <c r="E11467" t="s">
        <v>18</v>
      </c>
      <c r="F11467">
        <v>158</v>
      </c>
      <c r="G11467" t="s">
        <v>10</v>
      </c>
    </row>
    <row r="11468" spans="1:7" x14ac:dyDescent="0.3">
      <c r="A11468" t="s">
        <v>11498</v>
      </c>
      <c r="B11468" t="s">
        <v>11125</v>
      </c>
      <c r="C11468">
        <v>2008</v>
      </c>
      <c r="D11468">
        <v>7</v>
      </c>
      <c r="E11468" t="s">
        <v>60</v>
      </c>
      <c r="F11468">
        <v>113</v>
      </c>
      <c r="G11468" t="s">
        <v>10</v>
      </c>
    </row>
    <row r="11469" spans="1:7" x14ac:dyDescent="0.3">
      <c r="A11469" t="s">
        <v>11499</v>
      </c>
      <c r="B11469" t="s">
        <v>11125</v>
      </c>
      <c r="C11469">
        <v>2008</v>
      </c>
      <c r="D11469">
        <v>5</v>
      </c>
      <c r="E11469" t="s">
        <v>18</v>
      </c>
      <c r="F11469">
        <v>269</v>
      </c>
      <c r="G11469" t="s">
        <v>10</v>
      </c>
    </row>
    <row r="11470" spans="1:7" x14ac:dyDescent="0.3">
      <c r="A11470" t="s">
        <v>11500</v>
      </c>
      <c r="B11470" t="s">
        <v>11125</v>
      </c>
      <c r="C11470">
        <v>2008</v>
      </c>
      <c r="D11470">
        <v>11</v>
      </c>
      <c r="E11470" t="s">
        <v>9</v>
      </c>
      <c r="F11470">
        <v>498</v>
      </c>
      <c r="G11470" t="s">
        <v>10</v>
      </c>
    </row>
    <row r="11471" spans="1:7" x14ac:dyDescent="0.3">
      <c r="A11471" t="s">
        <v>11501</v>
      </c>
      <c r="B11471" t="s">
        <v>11125</v>
      </c>
      <c r="C11471">
        <v>2008</v>
      </c>
      <c r="D11471">
        <v>6</v>
      </c>
      <c r="E11471" t="s">
        <v>18</v>
      </c>
      <c r="F11471">
        <v>321</v>
      </c>
      <c r="G11471" t="s">
        <v>10</v>
      </c>
    </row>
    <row r="11472" spans="1:7" x14ac:dyDescent="0.3">
      <c r="A11472" t="s">
        <v>11502</v>
      </c>
      <c r="B11472" t="s">
        <v>11125</v>
      </c>
      <c r="C11472">
        <v>2008</v>
      </c>
      <c r="D11472">
        <v>5</v>
      </c>
      <c r="E11472" t="s">
        <v>18</v>
      </c>
      <c r="F11472">
        <v>219</v>
      </c>
      <c r="G11472" t="s">
        <v>10</v>
      </c>
    </row>
    <row r="11473" spans="1:7" x14ac:dyDescent="0.3">
      <c r="A11473" t="s">
        <v>11503</v>
      </c>
      <c r="B11473" t="s">
        <v>11125</v>
      </c>
      <c r="C11473">
        <v>2008</v>
      </c>
      <c r="D11473">
        <v>3</v>
      </c>
      <c r="E11473" t="s">
        <v>18</v>
      </c>
      <c r="F11473">
        <v>328</v>
      </c>
      <c r="G11473" t="s">
        <v>10</v>
      </c>
    </row>
    <row r="11474" spans="1:7" x14ac:dyDescent="0.3">
      <c r="A11474" t="s">
        <v>11504</v>
      </c>
      <c r="B11474" t="s">
        <v>11125</v>
      </c>
      <c r="C11474">
        <v>2008</v>
      </c>
      <c r="D11474">
        <v>8</v>
      </c>
      <c r="E11474" t="s">
        <v>9</v>
      </c>
      <c r="F11474">
        <v>37</v>
      </c>
      <c r="G11474" t="s">
        <v>10</v>
      </c>
    </row>
    <row r="11475" spans="1:7" x14ac:dyDescent="0.3">
      <c r="A11475" t="s">
        <v>11505</v>
      </c>
      <c r="B11475" t="s">
        <v>11125</v>
      </c>
      <c r="C11475">
        <v>2004</v>
      </c>
      <c r="D11475">
        <v>7</v>
      </c>
      <c r="E11475" t="s">
        <v>9</v>
      </c>
      <c r="F11475">
        <v>670</v>
      </c>
      <c r="G11475" t="s">
        <v>10</v>
      </c>
    </row>
    <row r="11476" spans="1:7" x14ac:dyDescent="0.3">
      <c r="A11476" t="s">
        <v>11506</v>
      </c>
      <c r="B11476" t="s">
        <v>11125</v>
      </c>
      <c r="C11476">
        <v>2007</v>
      </c>
      <c r="D11476">
        <v>12</v>
      </c>
      <c r="E11476" t="s">
        <v>80</v>
      </c>
      <c r="F11476">
        <v>51</v>
      </c>
      <c r="G11476" t="s">
        <v>10</v>
      </c>
    </row>
    <row r="11477" spans="1:7" x14ac:dyDescent="0.3">
      <c r="A11477" t="s">
        <v>11507</v>
      </c>
      <c r="B11477" t="s">
        <v>11125</v>
      </c>
      <c r="C11477">
        <v>2008</v>
      </c>
      <c r="D11477">
        <v>3</v>
      </c>
      <c r="E11477" t="s">
        <v>80</v>
      </c>
      <c r="F11477">
        <v>31</v>
      </c>
      <c r="G11477" t="s">
        <v>10</v>
      </c>
    </row>
    <row r="11478" spans="1:7" x14ac:dyDescent="0.3">
      <c r="A11478" t="s">
        <v>11508</v>
      </c>
      <c r="B11478" t="s">
        <v>11125</v>
      </c>
      <c r="C11478">
        <v>2004</v>
      </c>
      <c r="D11478">
        <v>6</v>
      </c>
      <c r="E11478" t="s">
        <v>18</v>
      </c>
      <c r="F11478">
        <v>86</v>
      </c>
      <c r="G11478" t="s">
        <v>10</v>
      </c>
    </row>
    <row r="11479" spans="1:7" x14ac:dyDescent="0.3">
      <c r="A11479" t="s">
        <v>11509</v>
      </c>
      <c r="B11479" t="s">
        <v>11125</v>
      </c>
      <c r="C11479">
        <v>2003</v>
      </c>
      <c r="D11479">
        <v>3</v>
      </c>
      <c r="E11479" t="s">
        <v>80</v>
      </c>
      <c r="F11479">
        <v>75</v>
      </c>
      <c r="G11479" t="s">
        <v>10</v>
      </c>
    </row>
    <row r="11480" spans="1:7" x14ac:dyDescent="0.3">
      <c r="A11480" t="s">
        <v>11510</v>
      </c>
      <c r="B11480" t="s">
        <v>11125</v>
      </c>
      <c r="C11480">
        <v>2004</v>
      </c>
      <c r="D11480">
        <v>5</v>
      </c>
      <c r="E11480" t="s">
        <v>14</v>
      </c>
      <c r="F11480">
        <v>35</v>
      </c>
      <c r="G11480" t="s">
        <v>10</v>
      </c>
    </row>
    <row r="11481" spans="1:7" x14ac:dyDescent="0.3">
      <c r="A11481" t="s">
        <v>11511</v>
      </c>
      <c r="B11481" t="s">
        <v>11125</v>
      </c>
      <c r="C11481">
        <v>2004</v>
      </c>
      <c r="D11481">
        <v>9</v>
      </c>
      <c r="E11481" t="s">
        <v>71</v>
      </c>
      <c r="F11481">
        <v>48</v>
      </c>
      <c r="G11481" t="s">
        <v>10</v>
      </c>
    </row>
    <row r="11482" spans="1:7" x14ac:dyDescent="0.3">
      <c r="A11482" t="s">
        <v>11512</v>
      </c>
      <c r="B11482" t="s">
        <v>11125</v>
      </c>
      <c r="C11482">
        <v>2007</v>
      </c>
      <c r="D11482">
        <v>6</v>
      </c>
      <c r="E11482" t="s">
        <v>9</v>
      </c>
      <c r="F11482">
        <v>119</v>
      </c>
      <c r="G11482" t="s">
        <v>10</v>
      </c>
    </row>
    <row r="11483" spans="1:7" x14ac:dyDescent="0.3">
      <c r="A11483" t="s">
        <v>11513</v>
      </c>
      <c r="B11483" t="s">
        <v>11125</v>
      </c>
      <c r="C11483">
        <v>2008</v>
      </c>
      <c r="D11483">
        <v>3</v>
      </c>
      <c r="E11483" t="s">
        <v>71</v>
      </c>
      <c r="F11483">
        <v>299</v>
      </c>
      <c r="G11483" t="s">
        <v>10</v>
      </c>
    </row>
    <row r="11484" spans="1:7" x14ac:dyDescent="0.3">
      <c r="A11484" t="s">
        <v>11514</v>
      </c>
      <c r="B11484" t="s">
        <v>11125</v>
      </c>
      <c r="C11484">
        <v>2004</v>
      </c>
      <c r="D11484">
        <v>3</v>
      </c>
      <c r="E11484" t="s">
        <v>80</v>
      </c>
      <c r="F11484">
        <v>60</v>
      </c>
      <c r="G11484" t="s">
        <v>10</v>
      </c>
    </row>
    <row r="11485" spans="1:7" x14ac:dyDescent="0.3">
      <c r="A11485" t="s">
        <v>11515</v>
      </c>
      <c r="B11485" t="s">
        <v>11125</v>
      </c>
      <c r="C11485">
        <v>2008</v>
      </c>
      <c r="D11485">
        <v>3</v>
      </c>
      <c r="E11485" t="s">
        <v>71</v>
      </c>
      <c r="F11485">
        <v>296</v>
      </c>
      <c r="G11485" t="s">
        <v>10</v>
      </c>
    </row>
    <row r="11486" spans="1:7" x14ac:dyDescent="0.3">
      <c r="A11486" t="s">
        <v>11516</v>
      </c>
      <c r="B11486" t="s">
        <v>11125</v>
      </c>
      <c r="C11486">
        <v>2008</v>
      </c>
      <c r="D11486">
        <v>2</v>
      </c>
      <c r="E11486" t="s">
        <v>71</v>
      </c>
      <c r="F11486">
        <v>491</v>
      </c>
      <c r="G11486" t="s">
        <v>10</v>
      </c>
    </row>
    <row r="11487" spans="1:7" x14ac:dyDescent="0.3">
      <c r="A11487" t="s">
        <v>11517</v>
      </c>
      <c r="B11487" t="s">
        <v>11125</v>
      </c>
      <c r="C11487">
        <v>2008</v>
      </c>
      <c r="D11487">
        <v>4</v>
      </c>
      <c r="E11487" t="s">
        <v>71</v>
      </c>
      <c r="F11487">
        <v>190</v>
      </c>
      <c r="G11487" t="s">
        <v>10</v>
      </c>
    </row>
    <row r="11488" spans="1:7" x14ac:dyDescent="0.3">
      <c r="A11488" t="s">
        <v>11518</v>
      </c>
      <c r="B11488" t="s">
        <v>11125</v>
      </c>
      <c r="C11488">
        <v>2008</v>
      </c>
      <c r="D11488">
        <v>4</v>
      </c>
      <c r="E11488" t="s">
        <v>71</v>
      </c>
      <c r="F11488">
        <v>387</v>
      </c>
      <c r="G11488" t="s">
        <v>10</v>
      </c>
    </row>
    <row r="11489" spans="1:7" x14ac:dyDescent="0.3">
      <c r="A11489" t="s">
        <v>11519</v>
      </c>
      <c r="B11489" t="s">
        <v>11125</v>
      </c>
      <c r="C11489">
        <v>2007</v>
      </c>
      <c r="D11489">
        <v>8</v>
      </c>
      <c r="E11489" t="s">
        <v>60</v>
      </c>
      <c r="F11489">
        <v>97</v>
      </c>
      <c r="G11489" t="s">
        <v>10</v>
      </c>
    </row>
    <row r="11490" spans="1:7" x14ac:dyDescent="0.3">
      <c r="A11490" t="s">
        <v>11520</v>
      </c>
      <c r="B11490" t="s">
        <v>11125</v>
      </c>
      <c r="C11490">
        <v>2007</v>
      </c>
      <c r="D11490">
        <v>6</v>
      </c>
      <c r="E11490" t="s">
        <v>60</v>
      </c>
      <c r="F11490">
        <v>112</v>
      </c>
      <c r="G11490" t="s">
        <v>10</v>
      </c>
    </row>
    <row r="11491" spans="1:7" x14ac:dyDescent="0.3">
      <c r="A11491" t="s">
        <v>11521</v>
      </c>
      <c r="B11491" t="s">
        <v>11125</v>
      </c>
      <c r="C11491">
        <v>2008</v>
      </c>
      <c r="D11491">
        <v>9</v>
      </c>
      <c r="E11491" t="s">
        <v>80</v>
      </c>
      <c r="F11491">
        <v>36</v>
      </c>
      <c r="G11491" t="s">
        <v>10</v>
      </c>
    </row>
    <row r="11492" spans="1:7" x14ac:dyDescent="0.3">
      <c r="A11492" t="s">
        <v>11522</v>
      </c>
      <c r="B11492" t="s">
        <v>11125</v>
      </c>
      <c r="C11492">
        <v>2008</v>
      </c>
      <c r="D11492">
        <v>9</v>
      </c>
      <c r="E11492" t="s">
        <v>80</v>
      </c>
      <c r="F11492">
        <v>36</v>
      </c>
      <c r="G11492" t="s">
        <v>10</v>
      </c>
    </row>
    <row r="11493" spans="1:7" x14ac:dyDescent="0.3">
      <c r="A11493" t="s">
        <v>11523</v>
      </c>
      <c r="B11493" t="s">
        <v>11125</v>
      </c>
      <c r="C11493">
        <v>2007</v>
      </c>
      <c r="D11493">
        <v>4</v>
      </c>
      <c r="E11493" t="s">
        <v>60</v>
      </c>
      <c r="F11493">
        <v>150</v>
      </c>
      <c r="G11493" t="s">
        <v>10</v>
      </c>
    </row>
    <row r="11494" spans="1:7" x14ac:dyDescent="0.3">
      <c r="A11494" t="s">
        <v>11524</v>
      </c>
      <c r="B11494" t="s">
        <v>11125</v>
      </c>
      <c r="C11494">
        <v>2008</v>
      </c>
      <c r="D11494">
        <v>10</v>
      </c>
      <c r="E11494" t="s">
        <v>71</v>
      </c>
      <c r="F11494">
        <v>8</v>
      </c>
      <c r="G11494" t="s">
        <v>50</v>
      </c>
    </row>
    <row r="11495" spans="1:7" x14ac:dyDescent="0.3">
      <c r="A11495" t="s">
        <v>11525</v>
      </c>
      <c r="B11495" t="s">
        <v>11125</v>
      </c>
      <c r="C11495">
        <v>2008</v>
      </c>
      <c r="D11495">
        <v>5</v>
      </c>
      <c r="E11495" t="s">
        <v>71</v>
      </c>
      <c r="F11495">
        <v>108</v>
      </c>
      <c r="G11495" t="s">
        <v>50</v>
      </c>
    </row>
    <row r="11496" spans="1:7" x14ac:dyDescent="0.3">
      <c r="A11496" t="s">
        <v>11526</v>
      </c>
      <c r="B11496" t="s">
        <v>11125</v>
      </c>
      <c r="C11496">
        <v>2008</v>
      </c>
      <c r="D11496">
        <v>10</v>
      </c>
      <c r="E11496" t="s">
        <v>71</v>
      </c>
      <c r="F11496">
        <v>80</v>
      </c>
      <c r="G11496" t="s">
        <v>10</v>
      </c>
    </row>
    <row r="11497" spans="1:7" x14ac:dyDescent="0.3">
      <c r="A11497" t="s">
        <v>11527</v>
      </c>
      <c r="B11497" t="s">
        <v>11125</v>
      </c>
      <c r="C11497">
        <v>2008</v>
      </c>
      <c r="D11497">
        <v>10</v>
      </c>
      <c r="E11497" t="s">
        <v>71</v>
      </c>
      <c r="F11497">
        <v>190</v>
      </c>
      <c r="G11497" t="s">
        <v>10</v>
      </c>
    </row>
    <row r="11498" spans="1:7" x14ac:dyDescent="0.3">
      <c r="A11498" t="s">
        <v>11528</v>
      </c>
      <c r="B11498" t="s">
        <v>11125</v>
      </c>
      <c r="C11498">
        <v>2008</v>
      </c>
      <c r="D11498">
        <v>10</v>
      </c>
      <c r="E11498" t="s">
        <v>71</v>
      </c>
      <c r="F11498">
        <v>14</v>
      </c>
      <c r="G11498" t="s">
        <v>10</v>
      </c>
    </row>
    <row r="11499" spans="1:7" x14ac:dyDescent="0.3">
      <c r="A11499" t="s">
        <v>11529</v>
      </c>
      <c r="B11499" t="s">
        <v>11125</v>
      </c>
      <c r="C11499">
        <v>2008</v>
      </c>
      <c r="D11499">
        <v>5</v>
      </c>
      <c r="E11499" t="s">
        <v>18</v>
      </c>
      <c r="F11499">
        <v>311</v>
      </c>
      <c r="G11499" t="s">
        <v>10</v>
      </c>
    </row>
    <row r="11500" spans="1:7" x14ac:dyDescent="0.3">
      <c r="A11500" t="s">
        <v>11530</v>
      </c>
      <c r="B11500" t="s">
        <v>11125</v>
      </c>
      <c r="C11500">
        <v>2008</v>
      </c>
      <c r="D11500">
        <v>9</v>
      </c>
      <c r="E11500" t="s">
        <v>18</v>
      </c>
      <c r="F11500">
        <v>108</v>
      </c>
      <c r="G11500" t="s">
        <v>10</v>
      </c>
    </row>
    <row r="11501" spans="1:7" x14ac:dyDescent="0.3">
      <c r="A11501" t="s">
        <v>11531</v>
      </c>
      <c r="B11501" t="s">
        <v>11125</v>
      </c>
      <c r="C11501">
        <v>2008</v>
      </c>
      <c r="D11501">
        <v>8</v>
      </c>
      <c r="E11501" t="s">
        <v>71</v>
      </c>
      <c r="F11501">
        <v>13</v>
      </c>
      <c r="G11501" t="s">
        <v>50</v>
      </c>
    </row>
    <row r="11502" spans="1:7" x14ac:dyDescent="0.3">
      <c r="A11502" t="s">
        <v>11532</v>
      </c>
      <c r="B11502" t="s">
        <v>11125</v>
      </c>
      <c r="C11502">
        <v>2008</v>
      </c>
      <c r="D11502">
        <v>2</v>
      </c>
      <c r="E11502" t="s">
        <v>71</v>
      </c>
      <c r="F11502">
        <v>60</v>
      </c>
      <c r="G11502" t="s">
        <v>10</v>
      </c>
    </row>
    <row r="11503" spans="1:7" x14ac:dyDescent="0.3">
      <c r="A11503" t="s">
        <v>11533</v>
      </c>
      <c r="B11503" t="s">
        <v>11125</v>
      </c>
      <c r="C11503">
        <v>2008</v>
      </c>
      <c r="D11503">
        <v>4</v>
      </c>
      <c r="E11503" t="s">
        <v>71</v>
      </c>
      <c r="F11503">
        <v>289</v>
      </c>
      <c r="G11503" t="s">
        <v>10</v>
      </c>
    </row>
    <row r="11504" spans="1:7" x14ac:dyDescent="0.3">
      <c r="A11504" t="s">
        <v>11534</v>
      </c>
      <c r="B11504" t="s">
        <v>11125</v>
      </c>
      <c r="C11504">
        <v>2008</v>
      </c>
      <c r="D11504">
        <v>10</v>
      </c>
      <c r="E11504" t="s">
        <v>18</v>
      </c>
      <c r="F11504">
        <v>597</v>
      </c>
      <c r="G11504" t="s">
        <v>10</v>
      </c>
    </row>
    <row r="11505" spans="1:7" x14ac:dyDescent="0.3">
      <c r="A11505" t="s">
        <v>11535</v>
      </c>
      <c r="B11505" t="s">
        <v>11125</v>
      </c>
      <c r="C11505">
        <v>2008</v>
      </c>
      <c r="D11505">
        <v>1</v>
      </c>
      <c r="E11505" t="s">
        <v>18</v>
      </c>
      <c r="F11505">
        <v>55</v>
      </c>
      <c r="G11505" t="s">
        <v>10</v>
      </c>
    </row>
    <row r="11506" spans="1:7" x14ac:dyDescent="0.3">
      <c r="A11506" t="s">
        <v>11536</v>
      </c>
      <c r="B11506" t="s">
        <v>11125</v>
      </c>
      <c r="C11506">
        <v>2009</v>
      </c>
      <c r="D11506">
        <v>1</v>
      </c>
      <c r="E11506" t="s">
        <v>18</v>
      </c>
      <c r="F11506">
        <v>127</v>
      </c>
      <c r="G11506" t="s">
        <v>10</v>
      </c>
    </row>
    <row r="11507" spans="1:7" x14ac:dyDescent="0.3">
      <c r="A11507" t="s">
        <v>11537</v>
      </c>
      <c r="B11507" t="s">
        <v>11125</v>
      </c>
      <c r="C11507">
        <v>2008</v>
      </c>
      <c r="D11507">
        <v>11</v>
      </c>
      <c r="E11507" t="s">
        <v>18</v>
      </c>
      <c r="F11507">
        <v>142</v>
      </c>
      <c r="G11507" t="s">
        <v>10</v>
      </c>
    </row>
    <row r="11508" spans="1:7" x14ac:dyDescent="0.3">
      <c r="A11508" t="s">
        <v>11538</v>
      </c>
      <c r="B11508" t="s">
        <v>11125</v>
      </c>
      <c r="C11508">
        <v>2007</v>
      </c>
      <c r="D11508">
        <v>3</v>
      </c>
      <c r="E11508" t="s">
        <v>80</v>
      </c>
      <c r="F11508">
        <v>72</v>
      </c>
      <c r="G11508" t="s">
        <v>10</v>
      </c>
    </row>
    <row r="11509" spans="1:7" x14ac:dyDescent="0.3">
      <c r="A11509" t="s">
        <v>11539</v>
      </c>
      <c r="B11509" t="s">
        <v>11125</v>
      </c>
      <c r="C11509">
        <v>2006</v>
      </c>
      <c r="D11509">
        <v>6</v>
      </c>
      <c r="E11509" t="s">
        <v>80</v>
      </c>
      <c r="F11509">
        <v>58</v>
      </c>
      <c r="G11509" t="s">
        <v>10</v>
      </c>
    </row>
    <row r="11510" spans="1:7" x14ac:dyDescent="0.3">
      <c r="A11510" t="s">
        <v>11540</v>
      </c>
      <c r="B11510" t="s">
        <v>11125</v>
      </c>
      <c r="C11510">
        <v>2007</v>
      </c>
      <c r="D11510">
        <v>3</v>
      </c>
      <c r="E11510" t="s">
        <v>80</v>
      </c>
      <c r="F11510">
        <v>80</v>
      </c>
      <c r="G11510" t="s">
        <v>10</v>
      </c>
    </row>
    <row r="11511" spans="1:7" x14ac:dyDescent="0.3">
      <c r="A11511" t="s">
        <v>11541</v>
      </c>
      <c r="B11511" t="s">
        <v>11125</v>
      </c>
      <c r="C11511">
        <v>2003</v>
      </c>
      <c r="D11511">
        <v>3</v>
      </c>
      <c r="E11511" t="s">
        <v>80</v>
      </c>
      <c r="F11511">
        <v>113</v>
      </c>
      <c r="G11511" t="s">
        <v>10</v>
      </c>
    </row>
    <row r="11512" spans="1:7" x14ac:dyDescent="0.3">
      <c r="A11512" t="s">
        <v>11542</v>
      </c>
      <c r="B11512" t="s">
        <v>11125</v>
      </c>
      <c r="C11512">
        <v>2004</v>
      </c>
      <c r="D11512">
        <v>8</v>
      </c>
      <c r="E11512" t="s">
        <v>80</v>
      </c>
      <c r="F11512">
        <v>20</v>
      </c>
      <c r="G11512" t="s">
        <v>10</v>
      </c>
    </row>
    <row r="11513" spans="1:7" x14ac:dyDescent="0.3">
      <c r="A11513" t="s">
        <v>11543</v>
      </c>
      <c r="B11513" t="s">
        <v>11125</v>
      </c>
      <c r="C11513">
        <v>2005</v>
      </c>
      <c r="D11513">
        <v>2</v>
      </c>
      <c r="E11513" t="s">
        <v>80</v>
      </c>
      <c r="F11513">
        <v>141</v>
      </c>
      <c r="G11513" t="s">
        <v>10</v>
      </c>
    </row>
    <row r="11514" spans="1:7" x14ac:dyDescent="0.3">
      <c r="A11514" t="s">
        <v>11544</v>
      </c>
      <c r="B11514" t="s">
        <v>11125</v>
      </c>
      <c r="C11514">
        <v>2004</v>
      </c>
      <c r="D11514">
        <v>4</v>
      </c>
      <c r="E11514" t="s">
        <v>80</v>
      </c>
      <c r="F11514">
        <v>47</v>
      </c>
      <c r="G11514" t="s">
        <v>10</v>
      </c>
    </row>
    <row r="11515" spans="1:7" x14ac:dyDescent="0.3">
      <c r="A11515" t="s">
        <v>11545</v>
      </c>
      <c r="B11515" t="s">
        <v>11125</v>
      </c>
      <c r="C11515">
        <v>2006</v>
      </c>
      <c r="D11515">
        <v>1</v>
      </c>
      <c r="E11515" t="s">
        <v>80</v>
      </c>
      <c r="F11515">
        <v>110</v>
      </c>
      <c r="G11515" t="s">
        <v>10</v>
      </c>
    </row>
    <row r="11516" spans="1:7" x14ac:dyDescent="0.3">
      <c r="A11516" t="s">
        <v>11546</v>
      </c>
      <c r="B11516" t="s">
        <v>11125</v>
      </c>
      <c r="C11516">
        <v>2006</v>
      </c>
      <c r="D11516">
        <v>3</v>
      </c>
      <c r="E11516" t="s">
        <v>80</v>
      </c>
      <c r="F11516">
        <v>60</v>
      </c>
      <c r="G11516" t="s">
        <v>10</v>
      </c>
    </row>
    <row r="11517" spans="1:7" x14ac:dyDescent="0.3">
      <c r="A11517" t="s">
        <v>11547</v>
      </c>
      <c r="B11517" t="s">
        <v>11125</v>
      </c>
      <c r="C11517">
        <v>2008</v>
      </c>
      <c r="D11517">
        <v>7</v>
      </c>
      <c r="E11517" t="s">
        <v>80</v>
      </c>
      <c r="F11517">
        <v>39</v>
      </c>
      <c r="G11517" t="s">
        <v>10</v>
      </c>
    </row>
    <row r="11518" spans="1:7" x14ac:dyDescent="0.3">
      <c r="A11518" t="s">
        <v>11548</v>
      </c>
      <c r="B11518" t="s">
        <v>11125</v>
      </c>
      <c r="C11518">
        <v>2003</v>
      </c>
      <c r="D11518">
        <v>7</v>
      </c>
      <c r="E11518" t="s">
        <v>80</v>
      </c>
      <c r="F11518">
        <v>5</v>
      </c>
      <c r="G11518" t="s">
        <v>10</v>
      </c>
    </row>
    <row r="11519" spans="1:7" x14ac:dyDescent="0.3">
      <c r="A11519" t="s">
        <v>11549</v>
      </c>
      <c r="B11519" t="s">
        <v>11125</v>
      </c>
      <c r="C11519">
        <v>2006</v>
      </c>
      <c r="D11519">
        <v>1</v>
      </c>
      <c r="E11519" t="s">
        <v>80</v>
      </c>
      <c r="F11519">
        <v>25</v>
      </c>
      <c r="G11519" t="s">
        <v>10</v>
      </c>
    </row>
    <row r="11520" spans="1:7" x14ac:dyDescent="0.3">
      <c r="A11520" t="s">
        <v>11550</v>
      </c>
      <c r="B11520" t="s">
        <v>11125</v>
      </c>
      <c r="C11520">
        <v>2008</v>
      </c>
      <c r="D11520">
        <v>11</v>
      </c>
      <c r="E11520" t="s">
        <v>18</v>
      </c>
      <c r="F11520">
        <v>121</v>
      </c>
      <c r="G11520" t="s">
        <v>10</v>
      </c>
    </row>
    <row r="11521" spans="1:7" x14ac:dyDescent="0.3">
      <c r="A11521" t="s">
        <v>11551</v>
      </c>
      <c r="B11521" t="s">
        <v>11125</v>
      </c>
      <c r="C11521">
        <v>2003</v>
      </c>
      <c r="D11521">
        <v>8</v>
      </c>
      <c r="E11521" t="s">
        <v>80</v>
      </c>
      <c r="F11521">
        <v>62</v>
      </c>
      <c r="G11521" t="s">
        <v>10</v>
      </c>
    </row>
    <row r="11522" spans="1:7" x14ac:dyDescent="0.3">
      <c r="A11522" t="s">
        <v>11552</v>
      </c>
      <c r="B11522" t="s">
        <v>11125</v>
      </c>
      <c r="C11522">
        <v>2004</v>
      </c>
      <c r="D11522">
        <v>5</v>
      </c>
      <c r="E11522" t="s">
        <v>80</v>
      </c>
      <c r="F11522">
        <v>20</v>
      </c>
      <c r="G11522" t="s">
        <v>10</v>
      </c>
    </row>
    <row r="11523" spans="1:7" x14ac:dyDescent="0.3">
      <c r="A11523" t="s">
        <v>11553</v>
      </c>
      <c r="B11523" t="s">
        <v>11125</v>
      </c>
      <c r="C11523">
        <v>2003</v>
      </c>
      <c r="D11523">
        <v>3</v>
      </c>
      <c r="E11523" t="s">
        <v>80</v>
      </c>
      <c r="F11523">
        <v>4</v>
      </c>
      <c r="G11523" t="s">
        <v>10</v>
      </c>
    </row>
    <row r="11524" spans="1:7" x14ac:dyDescent="0.3">
      <c r="A11524" t="s">
        <v>11554</v>
      </c>
      <c r="B11524" t="s">
        <v>11125</v>
      </c>
      <c r="C11524">
        <v>2003</v>
      </c>
      <c r="D11524">
        <v>6</v>
      </c>
      <c r="E11524" t="s">
        <v>80</v>
      </c>
      <c r="F11524">
        <v>35</v>
      </c>
      <c r="G11524" t="s">
        <v>10</v>
      </c>
    </row>
    <row r="11525" spans="1:7" x14ac:dyDescent="0.3">
      <c r="A11525" t="s">
        <v>11555</v>
      </c>
      <c r="B11525" t="s">
        <v>11125</v>
      </c>
      <c r="C11525">
        <v>2003</v>
      </c>
      <c r="D11525">
        <v>9</v>
      </c>
      <c r="E11525" t="s">
        <v>80</v>
      </c>
      <c r="F11525">
        <v>35</v>
      </c>
      <c r="G11525" t="s">
        <v>10</v>
      </c>
    </row>
    <row r="11526" spans="1:7" x14ac:dyDescent="0.3">
      <c r="A11526" t="s">
        <v>11556</v>
      </c>
      <c r="B11526" t="s">
        <v>11125</v>
      </c>
      <c r="C11526">
        <v>2004</v>
      </c>
      <c r="D11526">
        <v>7</v>
      </c>
      <c r="E11526" t="s">
        <v>80</v>
      </c>
      <c r="F11526">
        <v>50</v>
      </c>
      <c r="G11526" t="s">
        <v>10</v>
      </c>
    </row>
    <row r="11527" spans="1:7" x14ac:dyDescent="0.3">
      <c r="A11527" t="s">
        <v>11557</v>
      </c>
      <c r="B11527" t="s">
        <v>11125</v>
      </c>
      <c r="C11527">
        <v>2008</v>
      </c>
      <c r="D11527">
        <v>12</v>
      </c>
      <c r="E11527" t="s">
        <v>71</v>
      </c>
      <c r="F11527">
        <v>78</v>
      </c>
      <c r="G11527" t="s">
        <v>10</v>
      </c>
    </row>
    <row r="11528" spans="1:7" x14ac:dyDescent="0.3">
      <c r="A11528" t="s">
        <v>11558</v>
      </c>
      <c r="B11528" t="s">
        <v>11125</v>
      </c>
      <c r="C11528">
        <v>2009</v>
      </c>
      <c r="D11528">
        <v>1</v>
      </c>
      <c r="E11528" t="s">
        <v>71</v>
      </c>
      <c r="F11528">
        <v>89</v>
      </c>
      <c r="G11528" t="s">
        <v>10</v>
      </c>
    </row>
    <row r="11529" spans="1:7" x14ac:dyDescent="0.3">
      <c r="A11529" t="s">
        <v>11559</v>
      </c>
      <c r="B11529" t="s">
        <v>11125</v>
      </c>
      <c r="C11529">
        <v>2011</v>
      </c>
      <c r="D11529">
        <v>1</v>
      </c>
      <c r="E11529" t="s">
        <v>9</v>
      </c>
      <c r="F11529">
        <v>61</v>
      </c>
      <c r="G11529" t="s">
        <v>179</v>
      </c>
    </row>
    <row r="11530" spans="1:7" x14ac:dyDescent="0.3">
      <c r="A11530" t="s">
        <v>11560</v>
      </c>
      <c r="B11530" t="s">
        <v>11125</v>
      </c>
      <c r="C11530">
        <v>2008</v>
      </c>
      <c r="D11530">
        <v>11</v>
      </c>
      <c r="E11530" t="s">
        <v>18</v>
      </c>
      <c r="F11530">
        <v>2</v>
      </c>
      <c r="G11530" t="s">
        <v>50</v>
      </c>
    </row>
    <row r="11531" spans="1:7" x14ac:dyDescent="0.3">
      <c r="A11531" t="s">
        <v>11561</v>
      </c>
      <c r="B11531" t="s">
        <v>11125</v>
      </c>
      <c r="C11531">
        <v>2008</v>
      </c>
      <c r="D11531">
        <v>11</v>
      </c>
      <c r="E11531" t="s">
        <v>9</v>
      </c>
      <c r="F11531">
        <v>53</v>
      </c>
      <c r="G11531" t="s">
        <v>10</v>
      </c>
    </row>
    <row r="11532" spans="1:7" x14ac:dyDescent="0.3">
      <c r="A11532" t="s">
        <v>11562</v>
      </c>
      <c r="B11532" t="s">
        <v>11125</v>
      </c>
      <c r="C11532">
        <v>2008</v>
      </c>
      <c r="D11532">
        <v>11</v>
      </c>
      <c r="E11532" t="s">
        <v>9</v>
      </c>
      <c r="F11532">
        <v>78</v>
      </c>
      <c r="G11532" t="s">
        <v>10</v>
      </c>
    </row>
    <row r="11533" spans="1:7" x14ac:dyDescent="0.3">
      <c r="A11533" t="s">
        <v>11563</v>
      </c>
      <c r="B11533" t="s">
        <v>11125</v>
      </c>
      <c r="C11533">
        <v>2005</v>
      </c>
      <c r="D11533">
        <v>1</v>
      </c>
      <c r="E11533" t="s">
        <v>9</v>
      </c>
      <c r="F11533">
        <v>480</v>
      </c>
      <c r="G11533" t="s">
        <v>10</v>
      </c>
    </row>
    <row r="11534" spans="1:7" x14ac:dyDescent="0.3">
      <c r="A11534" t="s">
        <v>11564</v>
      </c>
      <c r="B11534" t="s">
        <v>11125</v>
      </c>
      <c r="C11534">
        <v>2008</v>
      </c>
      <c r="D11534">
        <v>11</v>
      </c>
      <c r="E11534" t="s">
        <v>60</v>
      </c>
      <c r="F11534">
        <v>37</v>
      </c>
      <c r="G11534" t="s">
        <v>10</v>
      </c>
    </row>
    <row r="11535" spans="1:7" x14ac:dyDescent="0.3">
      <c r="A11535" t="s">
        <v>11565</v>
      </c>
      <c r="B11535" t="s">
        <v>11125</v>
      </c>
      <c r="C11535">
        <v>2008</v>
      </c>
      <c r="D11535">
        <v>11</v>
      </c>
      <c r="E11535" t="s">
        <v>18</v>
      </c>
      <c r="F11535">
        <v>15526</v>
      </c>
      <c r="G11535" t="s">
        <v>10</v>
      </c>
    </row>
    <row r="11536" spans="1:7" x14ac:dyDescent="0.3">
      <c r="A11536" t="s">
        <v>11566</v>
      </c>
      <c r="B11536" t="s">
        <v>11125</v>
      </c>
      <c r="C11536">
        <v>2009</v>
      </c>
      <c r="D11536">
        <v>1</v>
      </c>
      <c r="E11536" t="s">
        <v>18</v>
      </c>
      <c r="F11536">
        <v>96</v>
      </c>
      <c r="G11536" t="s">
        <v>10</v>
      </c>
    </row>
    <row r="11537" spans="1:7" x14ac:dyDescent="0.3">
      <c r="A11537" t="s">
        <v>11567</v>
      </c>
      <c r="B11537" t="s">
        <v>11125</v>
      </c>
      <c r="C11537">
        <v>2006</v>
      </c>
      <c r="D11537">
        <v>10</v>
      </c>
      <c r="E11537" t="s">
        <v>18</v>
      </c>
      <c r="F11537">
        <v>41</v>
      </c>
      <c r="G11537" t="s">
        <v>10</v>
      </c>
    </row>
    <row r="11538" spans="1:7" x14ac:dyDescent="0.3">
      <c r="A11538" t="s">
        <v>11568</v>
      </c>
      <c r="B11538" t="s">
        <v>11125</v>
      </c>
      <c r="C11538">
        <v>2008</v>
      </c>
      <c r="D11538">
        <v>12</v>
      </c>
      <c r="E11538" t="s">
        <v>18</v>
      </c>
      <c r="F11538">
        <v>382</v>
      </c>
      <c r="G11538" t="s">
        <v>10</v>
      </c>
    </row>
    <row r="11539" spans="1:7" x14ac:dyDescent="0.3">
      <c r="A11539" t="s">
        <v>11569</v>
      </c>
      <c r="B11539" t="s">
        <v>11125</v>
      </c>
      <c r="C11539">
        <v>2008</v>
      </c>
      <c r="D11539">
        <v>6</v>
      </c>
      <c r="E11539" t="s">
        <v>71</v>
      </c>
      <c r="F11539">
        <v>22</v>
      </c>
      <c r="G11539" t="s">
        <v>10</v>
      </c>
    </row>
    <row r="11540" spans="1:7" x14ac:dyDescent="0.3">
      <c r="A11540" t="s">
        <v>11570</v>
      </c>
      <c r="B11540" t="s">
        <v>11125</v>
      </c>
      <c r="C11540">
        <v>2007</v>
      </c>
      <c r="D11540">
        <v>2</v>
      </c>
      <c r="E11540" t="s">
        <v>18</v>
      </c>
      <c r="F11540">
        <v>580</v>
      </c>
      <c r="G11540" t="s">
        <v>10</v>
      </c>
    </row>
    <row r="11541" spans="1:7" x14ac:dyDescent="0.3">
      <c r="A11541" t="s">
        <v>11571</v>
      </c>
      <c r="B11541" t="s">
        <v>11125</v>
      </c>
      <c r="C11541">
        <v>2004</v>
      </c>
      <c r="D11541">
        <v>2</v>
      </c>
      <c r="E11541" t="s">
        <v>18</v>
      </c>
      <c r="F11541">
        <v>812</v>
      </c>
      <c r="G11541" t="s">
        <v>10</v>
      </c>
    </row>
    <row r="11542" spans="1:7" x14ac:dyDescent="0.3">
      <c r="A11542" t="s">
        <v>11572</v>
      </c>
      <c r="B11542" t="s">
        <v>11125</v>
      </c>
      <c r="C11542">
        <v>2008</v>
      </c>
      <c r="D11542">
        <v>12</v>
      </c>
      <c r="E11542" t="s">
        <v>80</v>
      </c>
      <c r="F11542">
        <v>24</v>
      </c>
      <c r="G11542" t="s">
        <v>10</v>
      </c>
    </row>
    <row r="11543" spans="1:7" x14ac:dyDescent="0.3">
      <c r="A11543" t="s">
        <v>11573</v>
      </c>
      <c r="B11543" t="s">
        <v>11125</v>
      </c>
      <c r="C11543">
        <v>2006</v>
      </c>
      <c r="D11543">
        <v>2</v>
      </c>
      <c r="E11543" t="s">
        <v>18</v>
      </c>
      <c r="F11543">
        <v>53</v>
      </c>
      <c r="G11543" t="s">
        <v>10</v>
      </c>
    </row>
    <row r="11544" spans="1:7" x14ac:dyDescent="0.3">
      <c r="A11544" t="s">
        <v>11574</v>
      </c>
      <c r="B11544" t="s">
        <v>11125</v>
      </c>
      <c r="C11544">
        <v>2006</v>
      </c>
      <c r="D11544">
        <v>3</v>
      </c>
      <c r="E11544" t="s">
        <v>9</v>
      </c>
      <c r="F11544">
        <v>401</v>
      </c>
      <c r="G11544" t="s">
        <v>10</v>
      </c>
    </row>
    <row r="11545" spans="1:7" x14ac:dyDescent="0.3">
      <c r="A11545" t="s">
        <v>11575</v>
      </c>
      <c r="B11545" t="s">
        <v>11125</v>
      </c>
      <c r="C11545">
        <v>2005</v>
      </c>
      <c r="D11545">
        <v>8</v>
      </c>
      <c r="E11545" t="s">
        <v>80</v>
      </c>
      <c r="F11545">
        <v>74</v>
      </c>
      <c r="G11545" t="s">
        <v>10</v>
      </c>
    </row>
    <row r="11546" spans="1:7" x14ac:dyDescent="0.3">
      <c r="A11546" t="s">
        <v>11576</v>
      </c>
      <c r="B11546" t="s">
        <v>11125</v>
      </c>
      <c r="C11546">
        <v>2005</v>
      </c>
      <c r="D11546">
        <v>9</v>
      </c>
      <c r="E11546" t="s">
        <v>18</v>
      </c>
      <c r="F11546">
        <v>188</v>
      </c>
      <c r="G11546" t="s">
        <v>10</v>
      </c>
    </row>
    <row r="11547" spans="1:7" x14ac:dyDescent="0.3">
      <c r="A11547" t="s">
        <v>11577</v>
      </c>
      <c r="B11547" t="s">
        <v>11125</v>
      </c>
      <c r="C11547">
        <v>2009</v>
      </c>
      <c r="D11547">
        <v>4</v>
      </c>
      <c r="E11547" t="s">
        <v>18</v>
      </c>
      <c r="F11547">
        <v>77</v>
      </c>
      <c r="G11547" t="s">
        <v>10</v>
      </c>
    </row>
    <row r="11548" spans="1:7" x14ac:dyDescent="0.3">
      <c r="A11548" t="s">
        <v>11578</v>
      </c>
      <c r="B11548" t="s">
        <v>11125</v>
      </c>
      <c r="C11548">
        <v>2009</v>
      </c>
      <c r="D11548">
        <v>7</v>
      </c>
      <c r="E11548" t="s">
        <v>80</v>
      </c>
      <c r="F11548">
        <v>69</v>
      </c>
      <c r="G11548" t="s">
        <v>10</v>
      </c>
    </row>
    <row r="11549" spans="1:7" x14ac:dyDescent="0.3">
      <c r="A11549" t="s">
        <v>11579</v>
      </c>
      <c r="B11549" t="s">
        <v>11125</v>
      </c>
      <c r="C11549">
        <v>2009</v>
      </c>
      <c r="D11549">
        <v>2</v>
      </c>
      <c r="E11549" t="s">
        <v>18</v>
      </c>
      <c r="F11549">
        <v>540</v>
      </c>
      <c r="G11549" t="s">
        <v>50</v>
      </c>
    </row>
    <row r="11550" spans="1:7" x14ac:dyDescent="0.3">
      <c r="A11550" t="s">
        <v>11580</v>
      </c>
      <c r="B11550" t="s">
        <v>11125</v>
      </c>
      <c r="C11550">
        <v>2009</v>
      </c>
      <c r="D11550">
        <v>4</v>
      </c>
      <c r="E11550" t="s">
        <v>80</v>
      </c>
      <c r="F11550">
        <v>25</v>
      </c>
      <c r="G11550" t="s">
        <v>10</v>
      </c>
    </row>
    <row r="11551" spans="1:7" x14ac:dyDescent="0.3">
      <c r="A11551" t="s">
        <v>11581</v>
      </c>
      <c r="B11551" t="s">
        <v>11125</v>
      </c>
      <c r="C11551">
        <v>2007</v>
      </c>
      <c r="D11551">
        <v>1</v>
      </c>
      <c r="E11551" t="s">
        <v>71</v>
      </c>
      <c r="F11551">
        <v>132</v>
      </c>
      <c r="G11551" t="s">
        <v>10</v>
      </c>
    </row>
    <row r="11552" spans="1:7" x14ac:dyDescent="0.3">
      <c r="A11552" t="s">
        <v>11582</v>
      </c>
      <c r="B11552" t="s">
        <v>11125</v>
      </c>
      <c r="C11552">
        <v>2009</v>
      </c>
      <c r="D11552">
        <v>1</v>
      </c>
      <c r="E11552" t="s">
        <v>9</v>
      </c>
      <c r="F11552">
        <v>107</v>
      </c>
      <c r="G11552" t="s">
        <v>10</v>
      </c>
    </row>
    <row r="11553" spans="1:7" x14ac:dyDescent="0.3">
      <c r="A11553" t="s">
        <v>11583</v>
      </c>
      <c r="B11553" t="s">
        <v>11125</v>
      </c>
      <c r="C11553">
        <v>2009</v>
      </c>
      <c r="D11553">
        <v>5</v>
      </c>
      <c r="E11553" t="s">
        <v>9</v>
      </c>
      <c r="F11553">
        <v>430</v>
      </c>
      <c r="G11553" t="s">
        <v>10</v>
      </c>
    </row>
    <row r="11554" spans="1:7" x14ac:dyDescent="0.3">
      <c r="A11554" t="s">
        <v>11584</v>
      </c>
      <c r="B11554" t="s">
        <v>11125</v>
      </c>
      <c r="C11554">
        <v>2004</v>
      </c>
      <c r="D11554">
        <v>11</v>
      </c>
      <c r="E11554" t="s">
        <v>80</v>
      </c>
      <c r="F11554">
        <v>20</v>
      </c>
      <c r="G11554" t="s">
        <v>10</v>
      </c>
    </row>
    <row r="11555" spans="1:7" x14ac:dyDescent="0.3">
      <c r="A11555" t="s">
        <v>11585</v>
      </c>
      <c r="B11555" t="s">
        <v>11125</v>
      </c>
      <c r="C11555">
        <v>2009</v>
      </c>
      <c r="D11555">
        <v>4</v>
      </c>
      <c r="E11555" t="s">
        <v>60</v>
      </c>
      <c r="F11555">
        <v>82</v>
      </c>
      <c r="G11555" t="s">
        <v>10</v>
      </c>
    </row>
    <row r="11556" spans="1:7" x14ac:dyDescent="0.3">
      <c r="A11556" t="s">
        <v>11586</v>
      </c>
      <c r="B11556" t="s">
        <v>11125</v>
      </c>
      <c r="C11556">
        <v>2009</v>
      </c>
      <c r="D11556">
        <v>4</v>
      </c>
      <c r="E11556" t="s">
        <v>18</v>
      </c>
      <c r="F11556">
        <v>1088</v>
      </c>
      <c r="G11556" t="s">
        <v>10</v>
      </c>
    </row>
    <row r="11557" spans="1:7" x14ac:dyDescent="0.3">
      <c r="A11557" t="s">
        <v>11587</v>
      </c>
      <c r="B11557" t="s">
        <v>11125</v>
      </c>
      <c r="C11557">
        <v>2009</v>
      </c>
      <c r="D11557">
        <v>5</v>
      </c>
      <c r="E11557" t="s">
        <v>80</v>
      </c>
      <c r="F11557">
        <v>18</v>
      </c>
      <c r="G11557" t="s">
        <v>10</v>
      </c>
    </row>
    <row r="11558" spans="1:7" x14ac:dyDescent="0.3">
      <c r="A11558" t="s">
        <v>11588</v>
      </c>
      <c r="B11558" t="s">
        <v>11125</v>
      </c>
      <c r="C11558">
        <v>2009</v>
      </c>
      <c r="D11558">
        <v>5</v>
      </c>
      <c r="E11558" t="s">
        <v>80</v>
      </c>
      <c r="F11558">
        <v>18</v>
      </c>
      <c r="G11558" t="s">
        <v>10</v>
      </c>
    </row>
    <row r="11559" spans="1:7" x14ac:dyDescent="0.3">
      <c r="A11559" t="s">
        <v>11589</v>
      </c>
      <c r="B11559" t="s">
        <v>11125</v>
      </c>
      <c r="C11559">
        <v>2006</v>
      </c>
      <c r="D11559">
        <v>9</v>
      </c>
      <c r="E11559" t="s">
        <v>80</v>
      </c>
      <c r="F11559">
        <v>64</v>
      </c>
      <c r="G11559" t="s">
        <v>10</v>
      </c>
    </row>
    <row r="11560" spans="1:7" x14ac:dyDescent="0.3">
      <c r="A11560" t="s">
        <v>11590</v>
      </c>
      <c r="B11560" t="s">
        <v>11125</v>
      </c>
      <c r="C11560">
        <v>2004</v>
      </c>
      <c r="D11560">
        <v>3</v>
      </c>
      <c r="E11560" t="s">
        <v>80</v>
      </c>
      <c r="F11560">
        <v>20</v>
      </c>
      <c r="G11560" t="s">
        <v>10</v>
      </c>
    </row>
    <row r="11561" spans="1:7" x14ac:dyDescent="0.3">
      <c r="A11561" t="s">
        <v>11591</v>
      </c>
      <c r="B11561" t="s">
        <v>11125</v>
      </c>
      <c r="C11561">
        <v>2004</v>
      </c>
      <c r="D11561">
        <v>7</v>
      </c>
      <c r="E11561" t="s">
        <v>80</v>
      </c>
      <c r="F11561">
        <v>80</v>
      </c>
      <c r="G11561" t="s">
        <v>10</v>
      </c>
    </row>
    <row r="11562" spans="1:7" x14ac:dyDescent="0.3">
      <c r="A11562" t="s">
        <v>11592</v>
      </c>
      <c r="B11562" t="s">
        <v>11125</v>
      </c>
      <c r="C11562">
        <v>2004</v>
      </c>
      <c r="D11562">
        <v>10</v>
      </c>
      <c r="E11562" t="s">
        <v>80</v>
      </c>
      <c r="F11562">
        <v>30</v>
      </c>
      <c r="G11562" t="s">
        <v>10</v>
      </c>
    </row>
    <row r="11563" spans="1:7" x14ac:dyDescent="0.3">
      <c r="A11563" t="s">
        <v>11593</v>
      </c>
      <c r="B11563" t="s">
        <v>11125</v>
      </c>
      <c r="C11563">
        <v>2009</v>
      </c>
      <c r="D11563">
        <v>8</v>
      </c>
      <c r="E11563" t="s">
        <v>9</v>
      </c>
      <c r="F11563">
        <v>50</v>
      </c>
      <c r="G11563" t="s">
        <v>10</v>
      </c>
    </row>
    <row r="11564" spans="1:7" x14ac:dyDescent="0.3">
      <c r="A11564" t="s">
        <v>11594</v>
      </c>
      <c r="B11564" t="s">
        <v>11125</v>
      </c>
      <c r="C11564">
        <v>2007</v>
      </c>
      <c r="D11564">
        <v>6</v>
      </c>
      <c r="E11564" t="s">
        <v>71</v>
      </c>
      <c r="F11564">
        <v>234</v>
      </c>
      <c r="G11564" t="s">
        <v>10</v>
      </c>
    </row>
    <row r="11565" spans="1:7" x14ac:dyDescent="0.3">
      <c r="A11565" t="s">
        <v>11595</v>
      </c>
      <c r="B11565" t="s">
        <v>11125</v>
      </c>
      <c r="C11565">
        <v>2009</v>
      </c>
      <c r="D11565">
        <v>6</v>
      </c>
      <c r="E11565" t="s">
        <v>9</v>
      </c>
      <c r="F11565">
        <v>157</v>
      </c>
      <c r="G11565" t="s">
        <v>10</v>
      </c>
    </row>
    <row r="11566" spans="1:7" x14ac:dyDescent="0.3">
      <c r="A11566" t="s">
        <v>11596</v>
      </c>
      <c r="B11566" t="s">
        <v>11125</v>
      </c>
      <c r="C11566">
        <v>2008</v>
      </c>
      <c r="D11566">
        <v>5</v>
      </c>
      <c r="E11566" t="s">
        <v>9</v>
      </c>
      <c r="F11566">
        <v>163</v>
      </c>
      <c r="G11566" t="s">
        <v>10</v>
      </c>
    </row>
    <row r="11567" spans="1:7" x14ac:dyDescent="0.3">
      <c r="A11567" t="s">
        <v>11597</v>
      </c>
      <c r="B11567" t="s">
        <v>11125</v>
      </c>
      <c r="C11567">
        <v>2009</v>
      </c>
      <c r="D11567">
        <v>5</v>
      </c>
      <c r="E11567" t="s">
        <v>80</v>
      </c>
      <c r="F11567">
        <v>33</v>
      </c>
      <c r="G11567" t="s">
        <v>10</v>
      </c>
    </row>
    <row r="11568" spans="1:7" x14ac:dyDescent="0.3">
      <c r="A11568" t="s">
        <v>11598</v>
      </c>
      <c r="B11568" t="s">
        <v>11125</v>
      </c>
      <c r="C11568">
        <v>2009</v>
      </c>
      <c r="D11568">
        <v>9</v>
      </c>
      <c r="E11568" t="s">
        <v>9</v>
      </c>
      <c r="F11568">
        <v>241</v>
      </c>
      <c r="G11568" t="s">
        <v>10</v>
      </c>
    </row>
    <row r="11569" spans="1:7" x14ac:dyDescent="0.3">
      <c r="A11569" t="s">
        <v>11599</v>
      </c>
      <c r="B11569" t="s">
        <v>11125</v>
      </c>
      <c r="C11569">
        <v>2008</v>
      </c>
      <c r="D11569">
        <v>11</v>
      </c>
      <c r="E11569" t="s">
        <v>80</v>
      </c>
      <c r="F11569">
        <v>37</v>
      </c>
      <c r="G11569" t="s">
        <v>10</v>
      </c>
    </row>
    <row r="11570" spans="1:7" x14ac:dyDescent="0.3">
      <c r="A11570" t="s">
        <v>11600</v>
      </c>
      <c r="B11570" t="s">
        <v>11125</v>
      </c>
      <c r="C11570">
        <v>2009</v>
      </c>
      <c r="D11570">
        <v>6</v>
      </c>
      <c r="E11570" t="s">
        <v>9</v>
      </c>
      <c r="F11570">
        <v>118</v>
      </c>
      <c r="G11570" t="s">
        <v>10</v>
      </c>
    </row>
    <row r="11571" spans="1:7" x14ac:dyDescent="0.3">
      <c r="A11571" t="s">
        <v>11601</v>
      </c>
      <c r="B11571" t="s">
        <v>11125</v>
      </c>
      <c r="C11571">
        <v>2009</v>
      </c>
      <c r="D11571">
        <v>5</v>
      </c>
      <c r="E11571" t="s">
        <v>71</v>
      </c>
      <c r="F11571">
        <v>84</v>
      </c>
      <c r="G11571" t="s">
        <v>10</v>
      </c>
    </row>
    <row r="11572" spans="1:7" x14ac:dyDescent="0.3">
      <c r="A11572" t="s">
        <v>11602</v>
      </c>
      <c r="B11572" t="s">
        <v>11125</v>
      </c>
      <c r="C11572">
        <v>2009</v>
      </c>
      <c r="D11572">
        <v>11</v>
      </c>
      <c r="E11572" t="s">
        <v>9</v>
      </c>
      <c r="F11572">
        <v>58</v>
      </c>
      <c r="G11572" t="s">
        <v>10</v>
      </c>
    </row>
    <row r="11573" spans="1:7" x14ac:dyDescent="0.3">
      <c r="A11573" t="s">
        <v>11603</v>
      </c>
      <c r="B11573" t="s">
        <v>11125</v>
      </c>
      <c r="C11573">
        <v>2009</v>
      </c>
      <c r="D11573">
        <v>6</v>
      </c>
      <c r="E11573" t="s">
        <v>80</v>
      </c>
      <c r="F11573">
        <v>65</v>
      </c>
      <c r="G11573" t="s">
        <v>10</v>
      </c>
    </row>
    <row r="11574" spans="1:7" x14ac:dyDescent="0.3">
      <c r="A11574" t="s">
        <v>11604</v>
      </c>
      <c r="B11574" t="s">
        <v>11125</v>
      </c>
      <c r="C11574">
        <v>2009</v>
      </c>
      <c r="D11574">
        <v>10</v>
      </c>
      <c r="E11574" t="s">
        <v>9</v>
      </c>
      <c r="F11574">
        <v>100</v>
      </c>
      <c r="G11574" t="s">
        <v>10</v>
      </c>
    </row>
    <row r="11575" spans="1:7" x14ac:dyDescent="0.3">
      <c r="A11575" t="s">
        <v>11605</v>
      </c>
      <c r="B11575" t="s">
        <v>11125</v>
      </c>
      <c r="C11575">
        <v>2009</v>
      </c>
      <c r="D11575">
        <v>8</v>
      </c>
      <c r="E11575" t="s">
        <v>80</v>
      </c>
      <c r="F11575">
        <v>33</v>
      </c>
      <c r="G11575" t="s">
        <v>10</v>
      </c>
    </row>
    <row r="11576" spans="1:7" x14ac:dyDescent="0.3">
      <c r="A11576" t="s">
        <v>11606</v>
      </c>
      <c r="B11576" t="s">
        <v>11125</v>
      </c>
      <c r="C11576">
        <v>2009</v>
      </c>
      <c r="D11576">
        <v>9</v>
      </c>
      <c r="E11576" t="s">
        <v>71</v>
      </c>
      <c r="F11576">
        <v>2</v>
      </c>
      <c r="G11576" t="s">
        <v>50</v>
      </c>
    </row>
    <row r="11577" spans="1:7" x14ac:dyDescent="0.3">
      <c r="A11577" t="s">
        <v>11607</v>
      </c>
      <c r="B11577" t="s">
        <v>11125</v>
      </c>
      <c r="C11577">
        <v>2009</v>
      </c>
      <c r="D11577">
        <v>7</v>
      </c>
      <c r="E11577" t="s">
        <v>71</v>
      </c>
      <c r="F11577">
        <v>357</v>
      </c>
      <c r="G11577" t="s">
        <v>10</v>
      </c>
    </row>
    <row r="11578" spans="1:7" x14ac:dyDescent="0.3">
      <c r="A11578" t="s">
        <v>11608</v>
      </c>
      <c r="B11578" t="s">
        <v>11125</v>
      </c>
      <c r="C11578">
        <v>2009</v>
      </c>
      <c r="D11578">
        <v>7</v>
      </c>
      <c r="E11578" t="s">
        <v>18</v>
      </c>
      <c r="F11578">
        <v>896</v>
      </c>
      <c r="G11578" t="s">
        <v>50</v>
      </c>
    </row>
    <row r="11579" spans="1:7" x14ac:dyDescent="0.3">
      <c r="A11579" t="s">
        <v>11609</v>
      </c>
      <c r="B11579" t="s">
        <v>11125</v>
      </c>
      <c r="C11579">
        <v>2010</v>
      </c>
      <c r="D11579">
        <v>2</v>
      </c>
      <c r="E11579" t="s">
        <v>9</v>
      </c>
      <c r="F11579">
        <v>86</v>
      </c>
      <c r="G11579" t="s">
        <v>50</v>
      </c>
    </row>
    <row r="11580" spans="1:7" x14ac:dyDescent="0.3">
      <c r="A11580" t="s">
        <v>11610</v>
      </c>
      <c r="B11580" t="s">
        <v>11125</v>
      </c>
      <c r="C11580">
        <v>2008</v>
      </c>
      <c r="D11580">
        <v>2</v>
      </c>
      <c r="E11580" t="s">
        <v>80</v>
      </c>
      <c r="F11580">
        <v>24</v>
      </c>
      <c r="G11580" t="s">
        <v>10</v>
      </c>
    </row>
    <row r="11581" spans="1:7" x14ac:dyDescent="0.3">
      <c r="A11581" t="s">
        <v>11611</v>
      </c>
      <c r="B11581" t="s">
        <v>11125</v>
      </c>
      <c r="C11581">
        <v>2009</v>
      </c>
      <c r="D11581">
        <v>8</v>
      </c>
      <c r="E11581" t="s">
        <v>9</v>
      </c>
      <c r="F11581">
        <v>116</v>
      </c>
      <c r="G11581" t="s">
        <v>10</v>
      </c>
    </row>
    <row r="11582" spans="1:7" x14ac:dyDescent="0.3">
      <c r="A11582" t="s">
        <v>11612</v>
      </c>
      <c r="B11582" t="s">
        <v>11125</v>
      </c>
      <c r="C11582">
        <v>2009</v>
      </c>
      <c r="D11582">
        <v>7</v>
      </c>
      <c r="E11582" t="s">
        <v>80</v>
      </c>
      <c r="F11582">
        <v>33</v>
      </c>
      <c r="G11582" t="s">
        <v>50</v>
      </c>
    </row>
    <row r="11583" spans="1:7" x14ac:dyDescent="0.3">
      <c r="A11583" t="s">
        <v>11613</v>
      </c>
      <c r="B11583" t="s">
        <v>11125</v>
      </c>
      <c r="C11583">
        <v>2009</v>
      </c>
      <c r="D11583">
        <v>6</v>
      </c>
      <c r="E11583" t="s">
        <v>71</v>
      </c>
      <c r="F11583">
        <v>163</v>
      </c>
      <c r="G11583" t="s">
        <v>50</v>
      </c>
    </row>
    <row r="11584" spans="1:7" x14ac:dyDescent="0.3">
      <c r="A11584" t="s">
        <v>11614</v>
      </c>
      <c r="B11584" t="s">
        <v>11125</v>
      </c>
      <c r="C11584">
        <v>2007</v>
      </c>
      <c r="D11584">
        <v>6</v>
      </c>
      <c r="E11584" t="s">
        <v>80</v>
      </c>
      <c r="F11584">
        <v>116</v>
      </c>
      <c r="G11584" t="s">
        <v>10</v>
      </c>
    </row>
    <row r="11585" spans="1:7" x14ac:dyDescent="0.3">
      <c r="A11585" t="s">
        <v>11615</v>
      </c>
      <c r="B11585" t="s">
        <v>11125</v>
      </c>
      <c r="C11585">
        <v>2009</v>
      </c>
      <c r="D11585">
        <v>9</v>
      </c>
      <c r="E11585" t="s">
        <v>9</v>
      </c>
      <c r="F11585">
        <v>112</v>
      </c>
      <c r="G11585" t="s">
        <v>50</v>
      </c>
    </row>
    <row r="11586" spans="1:7" x14ac:dyDescent="0.3">
      <c r="A11586" t="s">
        <v>11616</v>
      </c>
      <c r="B11586" t="s">
        <v>11125</v>
      </c>
      <c r="C11586">
        <v>2009</v>
      </c>
      <c r="D11586">
        <v>6</v>
      </c>
      <c r="E11586" t="s">
        <v>71</v>
      </c>
      <c r="F11586">
        <v>270</v>
      </c>
      <c r="G11586" t="s">
        <v>10</v>
      </c>
    </row>
    <row r="11587" spans="1:7" x14ac:dyDescent="0.3">
      <c r="A11587" t="s">
        <v>11617</v>
      </c>
      <c r="B11587" t="s">
        <v>11125</v>
      </c>
      <c r="C11587">
        <v>2009</v>
      </c>
      <c r="D11587">
        <v>9</v>
      </c>
      <c r="E11587" t="s">
        <v>18</v>
      </c>
      <c r="F11587">
        <v>1452</v>
      </c>
      <c r="G11587" t="s">
        <v>10</v>
      </c>
    </row>
    <row r="11588" spans="1:7" x14ac:dyDescent="0.3">
      <c r="A11588" t="s">
        <v>11618</v>
      </c>
      <c r="B11588" t="s">
        <v>11125</v>
      </c>
      <c r="C11588">
        <v>2009</v>
      </c>
      <c r="D11588">
        <v>9</v>
      </c>
      <c r="E11588" t="s">
        <v>9</v>
      </c>
      <c r="F11588">
        <v>389</v>
      </c>
      <c r="G11588" t="s">
        <v>50</v>
      </c>
    </row>
    <row r="11589" spans="1:7" x14ac:dyDescent="0.3">
      <c r="A11589" t="s">
        <v>11619</v>
      </c>
      <c r="B11589" t="s">
        <v>11125</v>
      </c>
      <c r="C11589">
        <v>2009</v>
      </c>
      <c r="D11589">
        <v>9</v>
      </c>
      <c r="E11589" t="s">
        <v>9</v>
      </c>
      <c r="F11589">
        <v>467</v>
      </c>
      <c r="G11589" t="s">
        <v>50</v>
      </c>
    </row>
    <row r="11590" spans="1:7" x14ac:dyDescent="0.3">
      <c r="A11590" t="s">
        <v>11620</v>
      </c>
      <c r="B11590" t="s">
        <v>11125</v>
      </c>
      <c r="C11590">
        <v>2009</v>
      </c>
      <c r="D11590">
        <v>12</v>
      </c>
      <c r="E11590" t="s">
        <v>18</v>
      </c>
      <c r="F11590">
        <v>67</v>
      </c>
      <c r="G11590" t="s">
        <v>179</v>
      </c>
    </row>
    <row r="11591" spans="1:7" x14ac:dyDescent="0.3">
      <c r="A11591" t="s">
        <v>11621</v>
      </c>
      <c r="B11591" t="s">
        <v>11125</v>
      </c>
      <c r="C11591">
        <v>2007</v>
      </c>
      <c r="D11591">
        <v>10</v>
      </c>
      <c r="E11591" t="s">
        <v>18</v>
      </c>
      <c r="F11591">
        <v>288</v>
      </c>
      <c r="G11591" t="s">
        <v>10</v>
      </c>
    </row>
    <row r="11592" spans="1:7" x14ac:dyDescent="0.3">
      <c r="A11592" t="s">
        <v>11622</v>
      </c>
      <c r="B11592" t="s">
        <v>11125</v>
      </c>
      <c r="C11592">
        <v>2008</v>
      </c>
      <c r="D11592">
        <v>7</v>
      </c>
      <c r="E11592" t="s">
        <v>80</v>
      </c>
      <c r="F11592">
        <v>101</v>
      </c>
      <c r="G11592" t="s">
        <v>10</v>
      </c>
    </row>
    <row r="11593" spans="1:7" x14ac:dyDescent="0.3">
      <c r="A11593" t="s">
        <v>11623</v>
      </c>
      <c r="B11593" t="s">
        <v>11125</v>
      </c>
      <c r="C11593">
        <v>2009</v>
      </c>
      <c r="D11593">
        <v>7</v>
      </c>
      <c r="E11593" t="s">
        <v>71</v>
      </c>
      <c r="F11593">
        <v>216</v>
      </c>
      <c r="G11593" t="s">
        <v>10</v>
      </c>
    </row>
    <row r="11594" spans="1:7" x14ac:dyDescent="0.3">
      <c r="A11594" t="s">
        <v>11624</v>
      </c>
      <c r="B11594" t="s">
        <v>11125</v>
      </c>
      <c r="C11594">
        <v>2001</v>
      </c>
      <c r="D11594">
        <v>3</v>
      </c>
      <c r="E11594" t="s">
        <v>80</v>
      </c>
      <c r="F11594">
        <v>32</v>
      </c>
      <c r="G11594" t="s">
        <v>10</v>
      </c>
    </row>
    <row r="11595" spans="1:7" x14ac:dyDescent="0.3">
      <c r="A11595" t="s">
        <v>11625</v>
      </c>
      <c r="B11595" t="s">
        <v>11125</v>
      </c>
      <c r="C11595">
        <v>2009</v>
      </c>
      <c r="D11595">
        <v>9</v>
      </c>
      <c r="E11595" t="s">
        <v>18</v>
      </c>
      <c r="F11595">
        <v>667</v>
      </c>
      <c r="G11595" t="s">
        <v>10</v>
      </c>
    </row>
    <row r="11596" spans="1:7" x14ac:dyDescent="0.3">
      <c r="A11596" t="s">
        <v>11626</v>
      </c>
      <c r="B11596" t="s">
        <v>11125</v>
      </c>
      <c r="C11596">
        <v>2001</v>
      </c>
      <c r="D11596">
        <v>2</v>
      </c>
      <c r="E11596" t="s">
        <v>80</v>
      </c>
      <c r="F11596">
        <v>56</v>
      </c>
      <c r="G11596" t="s">
        <v>10</v>
      </c>
    </row>
    <row r="11597" spans="1:7" x14ac:dyDescent="0.3">
      <c r="A11597" t="s">
        <v>11627</v>
      </c>
      <c r="B11597" t="s">
        <v>11125</v>
      </c>
      <c r="C11597">
        <v>2004</v>
      </c>
      <c r="D11597">
        <v>4</v>
      </c>
      <c r="E11597" t="s">
        <v>9</v>
      </c>
      <c r="F11597">
        <v>148</v>
      </c>
      <c r="G11597" t="s">
        <v>10</v>
      </c>
    </row>
    <row r="11598" spans="1:7" x14ac:dyDescent="0.3">
      <c r="A11598" t="s">
        <v>11628</v>
      </c>
      <c r="B11598" t="s">
        <v>11125</v>
      </c>
      <c r="C11598">
        <v>2007</v>
      </c>
      <c r="D11598">
        <v>12</v>
      </c>
      <c r="E11598" t="s">
        <v>71</v>
      </c>
      <c r="F11598">
        <v>75</v>
      </c>
      <c r="G11598" t="s">
        <v>10</v>
      </c>
    </row>
    <row r="11599" spans="1:7" x14ac:dyDescent="0.3">
      <c r="A11599" t="s">
        <v>11629</v>
      </c>
      <c r="B11599" t="s">
        <v>11125</v>
      </c>
      <c r="C11599">
        <v>2009</v>
      </c>
      <c r="D11599">
        <v>11</v>
      </c>
      <c r="E11599" t="s">
        <v>18</v>
      </c>
      <c r="F11599">
        <v>344</v>
      </c>
      <c r="G11599" t="s">
        <v>10</v>
      </c>
    </row>
    <row r="11600" spans="1:7" x14ac:dyDescent="0.3">
      <c r="A11600" t="s">
        <v>11630</v>
      </c>
      <c r="B11600" t="s">
        <v>11125</v>
      </c>
      <c r="C11600">
        <v>2009</v>
      </c>
      <c r="D11600">
        <v>11</v>
      </c>
      <c r="E11600" t="s">
        <v>9</v>
      </c>
      <c r="F11600">
        <v>77</v>
      </c>
      <c r="G11600" t="s">
        <v>50</v>
      </c>
    </row>
    <row r="11601" spans="1:7" x14ac:dyDescent="0.3">
      <c r="A11601" t="s">
        <v>11631</v>
      </c>
      <c r="B11601" t="s">
        <v>11125</v>
      </c>
      <c r="C11601">
        <v>2004</v>
      </c>
      <c r="D11601">
        <v>6</v>
      </c>
      <c r="E11601" t="s">
        <v>71</v>
      </c>
      <c r="F11601">
        <v>657</v>
      </c>
      <c r="G11601" t="s">
        <v>10</v>
      </c>
    </row>
    <row r="11602" spans="1:7" x14ac:dyDescent="0.3">
      <c r="A11602" t="s">
        <v>11632</v>
      </c>
      <c r="B11602" t="s">
        <v>11125</v>
      </c>
      <c r="C11602">
        <v>2009</v>
      </c>
      <c r="D11602">
        <v>7</v>
      </c>
      <c r="E11602" t="s">
        <v>9</v>
      </c>
      <c r="F11602">
        <v>92</v>
      </c>
      <c r="G11602" t="s">
        <v>10</v>
      </c>
    </row>
    <row r="11603" spans="1:7" x14ac:dyDescent="0.3">
      <c r="A11603" t="s">
        <v>11633</v>
      </c>
      <c r="B11603" t="s">
        <v>11125</v>
      </c>
      <c r="C11603">
        <v>2009</v>
      </c>
      <c r="D11603">
        <v>12</v>
      </c>
      <c r="E11603" t="s">
        <v>18</v>
      </c>
      <c r="F11603">
        <v>433</v>
      </c>
      <c r="G11603" t="s">
        <v>10</v>
      </c>
    </row>
    <row r="11604" spans="1:7" x14ac:dyDescent="0.3">
      <c r="A11604" t="s">
        <v>11634</v>
      </c>
      <c r="B11604" t="s">
        <v>11125</v>
      </c>
      <c r="C11604">
        <v>2008</v>
      </c>
      <c r="D11604">
        <v>10</v>
      </c>
      <c r="E11604" t="s">
        <v>71</v>
      </c>
      <c r="F11604">
        <v>141</v>
      </c>
      <c r="G11604" t="s">
        <v>10</v>
      </c>
    </row>
    <row r="11605" spans="1:7" x14ac:dyDescent="0.3">
      <c r="A11605" t="s">
        <v>11635</v>
      </c>
      <c r="B11605" t="s">
        <v>11125</v>
      </c>
      <c r="C11605">
        <v>2008</v>
      </c>
      <c r="D11605">
        <v>12</v>
      </c>
      <c r="E11605" t="s">
        <v>18</v>
      </c>
      <c r="F11605">
        <v>258</v>
      </c>
      <c r="G11605" t="s">
        <v>10</v>
      </c>
    </row>
    <row r="11606" spans="1:7" x14ac:dyDescent="0.3">
      <c r="A11606" t="s">
        <v>11636</v>
      </c>
      <c r="B11606" t="s">
        <v>11125</v>
      </c>
      <c r="C11606">
        <v>2009</v>
      </c>
      <c r="D11606">
        <v>1</v>
      </c>
      <c r="E11606" t="s">
        <v>18</v>
      </c>
      <c r="F11606">
        <v>218</v>
      </c>
      <c r="G11606" t="s">
        <v>10</v>
      </c>
    </row>
    <row r="11607" spans="1:7" x14ac:dyDescent="0.3">
      <c r="A11607" t="s">
        <v>11637</v>
      </c>
      <c r="B11607" t="s">
        <v>11125</v>
      </c>
      <c r="C11607">
        <v>2007</v>
      </c>
      <c r="D11607">
        <v>5</v>
      </c>
      <c r="E11607" t="s">
        <v>71</v>
      </c>
      <c r="F11607">
        <v>217</v>
      </c>
      <c r="G11607" t="s">
        <v>10</v>
      </c>
    </row>
    <row r="11608" spans="1:7" x14ac:dyDescent="0.3">
      <c r="A11608" t="s">
        <v>11638</v>
      </c>
      <c r="B11608" t="s">
        <v>11125</v>
      </c>
      <c r="C11608">
        <v>2009</v>
      </c>
      <c r="D11608">
        <v>12</v>
      </c>
      <c r="E11608" t="s">
        <v>18</v>
      </c>
      <c r="F11608">
        <v>228</v>
      </c>
      <c r="G11608" t="s">
        <v>10</v>
      </c>
    </row>
    <row r="11609" spans="1:7" x14ac:dyDescent="0.3">
      <c r="A11609" t="s">
        <v>11639</v>
      </c>
      <c r="B11609" t="s">
        <v>11125</v>
      </c>
      <c r="C11609">
        <v>2009</v>
      </c>
      <c r="D11609">
        <v>12</v>
      </c>
      <c r="E11609" t="s">
        <v>18</v>
      </c>
      <c r="F11609">
        <v>615</v>
      </c>
      <c r="G11609" t="s">
        <v>10</v>
      </c>
    </row>
    <row r="11610" spans="1:7" x14ac:dyDescent="0.3">
      <c r="A11610" t="s">
        <v>11640</v>
      </c>
      <c r="B11610" t="s">
        <v>11125</v>
      </c>
      <c r="C11610">
        <v>2008</v>
      </c>
      <c r="D11610">
        <v>2</v>
      </c>
      <c r="E11610" t="s">
        <v>71</v>
      </c>
      <c r="F11610">
        <v>223</v>
      </c>
      <c r="G11610" t="s">
        <v>10</v>
      </c>
    </row>
    <row r="11611" spans="1:7" x14ac:dyDescent="0.3">
      <c r="A11611" t="s">
        <v>11641</v>
      </c>
      <c r="B11611" t="s">
        <v>11125</v>
      </c>
      <c r="C11611">
        <v>2008</v>
      </c>
      <c r="D11611">
        <v>9</v>
      </c>
      <c r="E11611" t="s">
        <v>71</v>
      </c>
      <c r="F11611">
        <v>142</v>
      </c>
      <c r="G11611" t="s">
        <v>10</v>
      </c>
    </row>
    <row r="11612" spans="1:7" x14ac:dyDescent="0.3">
      <c r="A11612" t="s">
        <v>11642</v>
      </c>
      <c r="B11612" t="s">
        <v>11125</v>
      </c>
      <c r="C11612">
        <v>2009</v>
      </c>
      <c r="D11612">
        <v>10</v>
      </c>
      <c r="E11612" t="s">
        <v>60</v>
      </c>
      <c r="F11612">
        <v>49</v>
      </c>
      <c r="G11612" t="s">
        <v>10</v>
      </c>
    </row>
    <row r="11613" spans="1:7" x14ac:dyDescent="0.3">
      <c r="A11613" t="s">
        <v>11643</v>
      </c>
      <c r="B11613" t="s">
        <v>11125</v>
      </c>
      <c r="C11613">
        <v>2010</v>
      </c>
      <c r="D11613">
        <v>1</v>
      </c>
      <c r="E11613" t="s">
        <v>80</v>
      </c>
      <c r="F11613">
        <v>34</v>
      </c>
      <c r="G11613" t="s">
        <v>10</v>
      </c>
    </row>
    <row r="11614" spans="1:7" x14ac:dyDescent="0.3">
      <c r="A11614" t="s">
        <v>11644</v>
      </c>
      <c r="B11614" t="s">
        <v>11125</v>
      </c>
      <c r="C11614">
        <v>2010</v>
      </c>
      <c r="D11614">
        <v>3</v>
      </c>
      <c r="E11614" t="s">
        <v>9</v>
      </c>
      <c r="F11614">
        <v>79</v>
      </c>
      <c r="G11614" t="s">
        <v>10</v>
      </c>
    </row>
    <row r="11615" spans="1:7" x14ac:dyDescent="0.3">
      <c r="A11615" t="s">
        <v>11645</v>
      </c>
      <c r="B11615" t="s">
        <v>11125</v>
      </c>
      <c r="C11615">
        <v>2009</v>
      </c>
      <c r="D11615">
        <v>12</v>
      </c>
      <c r="E11615" t="s">
        <v>18</v>
      </c>
      <c r="F11615">
        <v>4330</v>
      </c>
      <c r="G11615" t="s">
        <v>10</v>
      </c>
    </row>
    <row r="11616" spans="1:7" x14ac:dyDescent="0.3">
      <c r="A11616" t="s">
        <v>11646</v>
      </c>
      <c r="B11616" t="s">
        <v>11125</v>
      </c>
      <c r="C11616">
        <v>2008</v>
      </c>
      <c r="D11616">
        <v>2</v>
      </c>
      <c r="E11616" t="s">
        <v>9</v>
      </c>
      <c r="F11616">
        <v>71</v>
      </c>
      <c r="G11616" t="s">
        <v>10</v>
      </c>
    </row>
    <row r="11617" spans="1:7" x14ac:dyDescent="0.3">
      <c r="A11617" t="s">
        <v>11647</v>
      </c>
      <c r="B11617" t="s">
        <v>11125</v>
      </c>
      <c r="C11617">
        <v>2009</v>
      </c>
      <c r="D11617">
        <v>12</v>
      </c>
      <c r="E11617" t="s">
        <v>18</v>
      </c>
      <c r="F11617">
        <v>460</v>
      </c>
      <c r="G11617" t="s">
        <v>10</v>
      </c>
    </row>
    <row r="11618" spans="1:7" x14ac:dyDescent="0.3">
      <c r="A11618" t="s">
        <v>11648</v>
      </c>
      <c r="B11618" t="s">
        <v>11125</v>
      </c>
      <c r="C11618">
        <v>2010</v>
      </c>
      <c r="D11618">
        <v>3</v>
      </c>
      <c r="E11618" t="s">
        <v>71</v>
      </c>
      <c r="F11618">
        <v>56</v>
      </c>
      <c r="G11618" t="s">
        <v>10</v>
      </c>
    </row>
    <row r="11619" spans="1:7" x14ac:dyDescent="0.3">
      <c r="A11619" t="s">
        <v>11649</v>
      </c>
      <c r="B11619" t="s">
        <v>11125</v>
      </c>
      <c r="C11619">
        <v>2009</v>
      </c>
      <c r="D11619">
        <v>10</v>
      </c>
      <c r="E11619" t="s">
        <v>71</v>
      </c>
      <c r="F11619">
        <v>244</v>
      </c>
      <c r="G11619" t="s">
        <v>10</v>
      </c>
    </row>
    <row r="11620" spans="1:7" x14ac:dyDescent="0.3">
      <c r="A11620" t="s">
        <v>11650</v>
      </c>
      <c r="B11620" t="s">
        <v>11125</v>
      </c>
      <c r="C11620">
        <v>2010</v>
      </c>
      <c r="D11620">
        <v>4</v>
      </c>
      <c r="E11620" t="s">
        <v>18</v>
      </c>
      <c r="F11620">
        <v>546</v>
      </c>
      <c r="G11620" t="s">
        <v>10</v>
      </c>
    </row>
    <row r="11621" spans="1:7" x14ac:dyDescent="0.3">
      <c r="A11621" t="s">
        <v>11651</v>
      </c>
      <c r="B11621" t="s">
        <v>11125</v>
      </c>
      <c r="C11621">
        <v>2009</v>
      </c>
      <c r="D11621">
        <v>12</v>
      </c>
      <c r="E11621" t="s">
        <v>80</v>
      </c>
      <c r="F11621">
        <v>18</v>
      </c>
      <c r="G11621" t="s">
        <v>10</v>
      </c>
    </row>
    <row r="11622" spans="1:7" x14ac:dyDescent="0.3">
      <c r="A11622" t="s">
        <v>11652</v>
      </c>
      <c r="B11622" t="s">
        <v>11125</v>
      </c>
      <c r="C11622">
        <v>2010</v>
      </c>
      <c r="D11622">
        <v>2</v>
      </c>
      <c r="E11622" t="s">
        <v>80</v>
      </c>
      <c r="F11622">
        <v>182</v>
      </c>
      <c r="G11622" t="s">
        <v>10</v>
      </c>
    </row>
    <row r="11623" spans="1:7" x14ac:dyDescent="0.3">
      <c r="A11623" t="s">
        <v>11653</v>
      </c>
      <c r="B11623" t="s">
        <v>11125</v>
      </c>
      <c r="C11623">
        <v>2010</v>
      </c>
      <c r="D11623">
        <v>4</v>
      </c>
      <c r="E11623" t="s">
        <v>18</v>
      </c>
      <c r="F11623">
        <v>90</v>
      </c>
      <c r="G11623" t="s">
        <v>10</v>
      </c>
    </row>
    <row r="11624" spans="1:7" x14ac:dyDescent="0.3">
      <c r="A11624" t="s">
        <v>11654</v>
      </c>
      <c r="B11624" t="s">
        <v>11125</v>
      </c>
      <c r="C11624">
        <v>2006</v>
      </c>
      <c r="D11624">
        <v>10</v>
      </c>
      <c r="E11624" t="s">
        <v>71</v>
      </c>
      <c r="F11624">
        <v>99</v>
      </c>
      <c r="G11624" t="s">
        <v>10</v>
      </c>
    </row>
    <row r="11625" spans="1:7" x14ac:dyDescent="0.3">
      <c r="A11625" t="s">
        <v>11655</v>
      </c>
      <c r="B11625" t="s">
        <v>11125</v>
      </c>
      <c r="C11625">
        <v>2010</v>
      </c>
      <c r="D11625">
        <v>1</v>
      </c>
      <c r="E11625" t="s">
        <v>60</v>
      </c>
      <c r="F11625">
        <v>70</v>
      </c>
      <c r="G11625" t="s">
        <v>10</v>
      </c>
    </row>
    <row r="11626" spans="1:7" x14ac:dyDescent="0.3">
      <c r="A11626" t="s">
        <v>11656</v>
      </c>
      <c r="B11626" t="s">
        <v>11125</v>
      </c>
      <c r="C11626">
        <v>2009</v>
      </c>
      <c r="D11626">
        <v>10</v>
      </c>
      <c r="E11626" t="s">
        <v>71</v>
      </c>
      <c r="F11626">
        <v>490</v>
      </c>
      <c r="G11626" t="s">
        <v>10</v>
      </c>
    </row>
    <row r="11627" spans="1:7" x14ac:dyDescent="0.3">
      <c r="A11627" t="s">
        <v>11657</v>
      </c>
      <c r="B11627" t="s">
        <v>11125</v>
      </c>
      <c r="C11627">
        <v>2006</v>
      </c>
      <c r="D11627">
        <v>7</v>
      </c>
      <c r="E11627" t="s">
        <v>71</v>
      </c>
      <c r="F11627">
        <v>250</v>
      </c>
      <c r="G11627" t="s">
        <v>10</v>
      </c>
    </row>
    <row r="11628" spans="1:7" x14ac:dyDescent="0.3">
      <c r="A11628" t="s">
        <v>11658</v>
      </c>
      <c r="B11628" t="s">
        <v>11125</v>
      </c>
      <c r="C11628">
        <v>2006</v>
      </c>
      <c r="D11628">
        <v>5</v>
      </c>
      <c r="E11628" t="s">
        <v>71</v>
      </c>
      <c r="F11628">
        <v>268</v>
      </c>
      <c r="G11628" t="s">
        <v>10</v>
      </c>
    </row>
    <row r="11629" spans="1:7" x14ac:dyDescent="0.3">
      <c r="A11629" t="s">
        <v>11659</v>
      </c>
      <c r="B11629" t="s">
        <v>11125</v>
      </c>
      <c r="C11629">
        <v>2008</v>
      </c>
      <c r="D11629">
        <v>7</v>
      </c>
      <c r="E11629" t="s">
        <v>71</v>
      </c>
      <c r="F11629">
        <v>115</v>
      </c>
      <c r="G11629" t="s">
        <v>10</v>
      </c>
    </row>
    <row r="11630" spans="1:7" x14ac:dyDescent="0.3">
      <c r="A11630" t="s">
        <v>11660</v>
      </c>
      <c r="B11630" t="s">
        <v>11125</v>
      </c>
      <c r="C11630">
        <v>2009</v>
      </c>
      <c r="D11630">
        <v>1</v>
      </c>
      <c r="E11630" t="s">
        <v>80</v>
      </c>
      <c r="F11630">
        <v>24</v>
      </c>
      <c r="G11630" t="s">
        <v>10</v>
      </c>
    </row>
    <row r="11631" spans="1:7" x14ac:dyDescent="0.3">
      <c r="A11631" t="s">
        <v>11661</v>
      </c>
      <c r="B11631" t="s">
        <v>11125</v>
      </c>
      <c r="C11631">
        <v>2010</v>
      </c>
      <c r="D11631">
        <v>4</v>
      </c>
      <c r="E11631" t="s">
        <v>9</v>
      </c>
      <c r="F11631">
        <v>31</v>
      </c>
      <c r="G11631" t="s">
        <v>50</v>
      </c>
    </row>
    <row r="11632" spans="1:7" x14ac:dyDescent="0.3">
      <c r="A11632" t="s">
        <v>11662</v>
      </c>
      <c r="B11632" t="s">
        <v>11125</v>
      </c>
      <c r="C11632">
        <v>2005</v>
      </c>
      <c r="D11632">
        <v>8</v>
      </c>
      <c r="E11632" t="s">
        <v>71</v>
      </c>
      <c r="F11632">
        <v>250</v>
      </c>
      <c r="G11632" t="s">
        <v>10</v>
      </c>
    </row>
    <row r="11633" spans="1:7" x14ac:dyDescent="0.3">
      <c r="A11633" t="s">
        <v>11663</v>
      </c>
      <c r="B11633" t="s">
        <v>11125</v>
      </c>
      <c r="C11633">
        <v>2010</v>
      </c>
      <c r="D11633">
        <v>4</v>
      </c>
      <c r="E11633" t="s">
        <v>18</v>
      </c>
      <c r="F11633">
        <v>495</v>
      </c>
      <c r="G11633" t="s">
        <v>10</v>
      </c>
    </row>
    <row r="11634" spans="1:7" x14ac:dyDescent="0.3">
      <c r="A11634" t="s">
        <v>11664</v>
      </c>
      <c r="B11634" t="s">
        <v>11125</v>
      </c>
      <c r="C11634">
        <v>2010</v>
      </c>
      <c r="D11634">
        <v>1</v>
      </c>
      <c r="E11634" t="s">
        <v>18</v>
      </c>
      <c r="F11634">
        <v>47</v>
      </c>
      <c r="G11634" t="s">
        <v>50</v>
      </c>
    </row>
    <row r="11635" spans="1:7" x14ac:dyDescent="0.3">
      <c r="A11635" t="s">
        <v>11665</v>
      </c>
      <c r="B11635" t="s">
        <v>11125</v>
      </c>
      <c r="C11635">
        <v>2010</v>
      </c>
      <c r="D11635">
        <v>5</v>
      </c>
      <c r="E11635" t="s">
        <v>18</v>
      </c>
      <c r="F11635">
        <v>285</v>
      </c>
      <c r="G11635" t="s">
        <v>10</v>
      </c>
    </row>
    <row r="11636" spans="1:7" x14ac:dyDescent="0.3">
      <c r="A11636" t="s">
        <v>11666</v>
      </c>
      <c r="B11636" t="s">
        <v>11125</v>
      </c>
      <c r="C11636">
        <v>2010</v>
      </c>
      <c r="D11636">
        <v>6</v>
      </c>
      <c r="E11636" t="s">
        <v>18</v>
      </c>
      <c r="F11636">
        <v>272</v>
      </c>
      <c r="G11636" t="s">
        <v>10</v>
      </c>
    </row>
    <row r="11637" spans="1:7" x14ac:dyDescent="0.3">
      <c r="A11637" t="s">
        <v>11667</v>
      </c>
      <c r="B11637" t="s">
        <v>11125</v>
      </c>
      <c r="C11637">
        <v>2010</v>
      </c>
      <c r="D11637">
        <v>3</v>
      </c>
      <c r="E11637" t="s">
        <v>18</v>
      </c>
      <c r="F11637">
        <v>312</v>
      </c>
      <c r="G11637" t="s">
        <v>10</v>
      </c>
    </row>
    <row r="11638" spans="1:7" x14ac:dyDescent="0.3">
      <c r="A11638" t="s">
        <v>11668</v>
      </c>
      <c r="B11638" t="s">
        <v>11125</v>
      </c>
      <c r="C11638">
        <v>2010</v>
      </c>
      <c r="D11638">
        <v>2</v>
      </c>
      <c r="E11638" t="s">
        <v>18</v>
      </c>
      <c r="F11638">
        <v>769</v>
      </c>
      <c r="G11638" t="s">
        <v>10</v>
      </c>
    </row>
    <row r="11639" spans="1:7" x14ac:dyDescent="0.3">
      <c r="A11639" t="s">
        <v>11669</v>
      </c>
      <c r="B11639" t="s">
        <v>11125</v>
      </c>
      <c r="C11639">
        <v>2007</v>
      </c>
      <c r="D11639">
        <v>4</v>
      </c>
      <c r="E11639" t="s">
        <v>9</v>
      </c>
      <c r="F11639">
        <v>387</v>
      </c>
      <c r="G11639" t="s">
        <v>10</v>
      </c>
    </row>
    <row r="11640" spans="1:7" x14ac:dyDescent="0.3">
      <c r="A11640" t="s">
        <v>11670</v>
      </c>
      <c r="B11640" t="s">
        <v>11125</v>
      </c>
      <c r="C11640">
        <v>2010</v>
      </c>
      <c r="D11640">
        <v>3</v>
      </c>
      <c r="E11640" t="s">
        <v>18</v>
      </c>
      <c r="F11640">
        <v>678</v>
      </c>
      <c r="G11640" t="s">
        <v>10</v>
      </c>
    </row>
    <row r="11641" spans="1:7" x14ac:dyDescent="0.3">
      <c r="A11641" t="s">
        <v>11671</v>
      </c>
      <c r="B11641" t="s">
        <v>11125</v>
      </c>
      <c r="C11641">
        <v>2010</v>
      </c>
      <c r="D11641">
        <v>3</v>
      </c>
      <c r="E11641" t="s">
        <v>60</v>
      </c>
      <c r="F11641">
        <v>93</v>
      </c>
      <c r="G11641" t="s">
        <v>10</v>
      </c>
    </row>
    <row r="11642" spans="1:7" x14ac:dyDescent="0.3">
      <c r="A11642" t="s">
        <v>11672</v>
      </c>
      <c r="B11642" t="s">
        <v>11125</v>
      </c>
      <c r="C11642">
        <v>2010</v>
      </c>
      <c r="D11642">
        <v>5</v>
      </c>
      <c r="E11642" t="s">
        <v>18</v>
      </c>
      <c r="F11642">
        <v>110</v>
      </c>
      <c r="G11642" t="s">
        <v>10</v>
      </c>
    </row>
    <row r="11643" spans="1:7" x14ac:dyDescent="0.3">
      <c r="A11643" t="s">
        <v>11673</v>
      </c>
      <c r="B11643" t="s">
        <v>11125</v>
      </c>
      <c r="C11643">
        <v>2009</v>
      </c>
      <c r="D11643">
        <v>2</v>
      </c>
      <c r="E11643" t="s">
        <v>80</v>
      </c>
      <c r="F11643">
        <v>9</v>
      </c>
      <c r="G11643" t="s">
        <v>10</v>
      </c>
    </row>
    <row r="11644" spans="1:7" x14ac:dyDescent="0.3">
      <c r="A11644" t="s">
        <v>11674</v>
      </c>
      <c r="B11644" t="s">
        <v>11125</v>
      </c>
      <c r="C11644">
        <v>2010</v>
      </c>
      <c r="D11644">
        <v>4</v>
      </c>
      <c r="E11644" t="s">
        <v>9</v>
      </c>
      <c r="F11644">
        <v>196</v>
      </c>
      <c r="G11644" t="s">
        <v>50</v>
      </c>
    </row>
    <row r="11645" spans="1:7" x14ac:dyDescent="0.3">
      <c r="A11645" t="s">
        <v>11675</v>
      </c>
      <c r="B11645" t="s">
        <v>11125</v>
      </c>
      <c r="C11645">
        <v>2010</v>
      </c>
      <c r="D11645">
        <v>3</v>
      </c>
      <c r="E11645" t="s">
        <v>18</v>
      </c>
      <c r="F11645">
        <v>56</v>
      </c>
      <c r="G11645" t="s">
        <v>10</v>
      </c>
    </row>
    <row r="11646" spans="1:7" x14ac:dyDescent="0.3">
      <c r="A11646" t="s">
        <v>11676</v>
      </c>
      <c r="B11646" t="s">
        <v>11125</v>
      </c>
      <c r="C11646">
        <v>2008</v>
      </c>
      <c r="D11646">
        <v>8</v>
      </c>
      <c r="E11646" t="s">
        <v>80</v>
      </c>
      <c r="F11646">
        <v>36</v>
      </c>
      <c r="G11646" t="s">
        <v>10</v>
      </c>
    </row>
    <row r="11647" spans="1:7" x14ac:dyDescent="0.3">
      <c r="A11647" t="s">
        <v>11677</v>
      </c>
      <c r="B11647" t="s">
        <v>11125</v>
      </c>
      <c r="C11647">
        <v>2010</v>
      </c>
      <c r="D11647">
        <v>2</v>
      </c>
      <c r="E11647" t="s">
        <v>80</v>
      </c>
      <c r="F11647">
        <v>40</v>
      </c>
      <c r="G11647" t="s">
        <v>10</v>
      </c>
    </row>
    <row r="11648" spans="1:7" x14ac:dyDescent="0.3">
      <c r="A11648" t="s">
        <v>11678</v>
      </c>
      <c r="B11648" t="s">
        <v>11125</v>
      </c>
      <c r="C11648">
        <v>2010</v>
      </c>
      <c r="D11648">
        <v>5</v>
      </c>
      <c r="E11648" t="s">
        <v>18</v>
      </c>
      <c r="F11648">
        <v>469</v>
      </c>
      <c r="G11648" t="s">
        <v>10</v>
      </c>
    </row>
    <row r="11649" spans="1:7" x14ac:dyDescent="0.3">
      <c r="A11649" t="s">
        <v>11679</v>
      </c>
      <c r="B11649" t="s">
        <v>11125</v>
      </c>
      <c r="C11649">
        <v>2010</v>
      </c>
      <c r="D11649">
        <v>6</v>
      </c>
      <c r="E11649" t="s">
        <v>18</v>
      </c>
      <c r="F11649">
        <v>716</v>
      </c>
      <c r="G11649" t="s">
        <v>10</v>
      </c>
    </row>
    <row r="11650" spans="1:7" x14ac:dyDescent="0.3">
      <c r="A11650" t="s">
        <v>11680</v>
      </c>
      <c r="B11650" t="s">
        <v>11125</v>
      </c>
      <c r="C11650">
        <v>2010</v>
      </c>
      <c r="D11650">
        <v>5</v>
      </c>
      <c r="E11650" t="s">
        <v>18</v>
      </c>
      <c r="F11650">
        <v>1284</v>
      </c>
      <c r="G11650" t="s">
        <v>10</v>
      </c>
    </row>
    <row r="11651" spans="1:7" x14ac:dyDescent="0.3">
      <c r="A11651" t="s">
        <v>11681</v>
      </c>
      <c r="B11651" t="s">
        <v>11125</v>
      </c>
      <c r="C11651">
        <v>2010</v>
      </c>
      <c r="D11651">
        <v>6</v>
      </c>
      <c r="E11651" t="s">
        <v>18</v>
      </c>
      <c r="F11651">
        <v>344</v>
      </c>
      <c r="G11651" t="s">
        <v>10</v>
      </c>
    </row>
    <row r="11652" spans="1:7" x14ac:dyDescent="0.3">
      <c r="A11652" t="s">
        <v>11682</v>
      </c>
      <c r="B11652" t="s">
        <v>11125</v>
      </c>
      <c r="C11652">
        <v>2005</v>
      </c>
      <c r="D11652">
        <v>7</v>
      </c>
      <c r="E11652" t="s">
        <v>80</v>
      </c>
      <c r="F11652">
        <v>49</v>
      </c>
      <c r="G11652" t="s">
        <v>10</v>
      </c>
    </row>
    <row r="11653" spans="1:7" x14ac:dyDescent="0.3">
      <c r="A11653" t="s">
        <v>11683</v>
      </c>
      <c r="B11653" t="s">
        <v>11125</v>
      </c>
      <c r="C11653">
        <v>2007</v>
      </c>
      <c r="D11653">
        <v>7</v>
      </c>
      <c r="E11653" t="s">
        <v>18</v>
      </c>
      <c r="F11653">
        <v>583</v>
      </c>
      <c r="G11653" t="s">
        <v>50</v>
      </c>
    </row>
    <row r="11654" spans="1:7" x14ac:dyDescent="0.3">
      <c r="A11654" t="s">
        <v>11684</v>
      </c>
      <c r="B11654" t="s">
        <v>11125</v>
      </c>
      <c r="C11654">
        <v>2010</v>
      </c>
      <c r="D11654">
        <v>12</v>
      </c>
      <c r="E11654" t="s">
        <v>18</v>
      </c>
      <c r="F11654">
        <v>41</v>
      </c>
      <c r="G11654" t="s">
        <v>50</v>
      </c>
    </row>
    <row r="11655" spans="1:7" x14ac:dyDescent="0.3">
      <c r="A11655" t="s">
        <v>11685</v>
      </c>
      <c r="B11655" t="s">
        <v>11125</v>
      </c>
      <c r="C11655">
        <v>2010</v>
      </c>
      <c r="D11655">
        <v>12</v>
      </c>
      <c r="E11655" t="s">
        <v>18</v>
      </c>
      <c r="F11655">
        <v>41</v>
      </c>
      <c r="G11655" t="s">
        <v>50</v>
      </c>
    </row>
    <row r="11656" spans="1:7" x14ac:dyDescent="0.3">
      <c r="A11656" t="s">
        <v>11686</v>
      </c>
      <c r="B11656" t="s">
        <v>11125</v>
      </c>
      <c r="C11656">
        <v>2010</v>
      </c>
      <c r="D11656">
        <v>12</v>
      </c>
      <c r="E11656" t="s">
        <v>18</v>
      </c>
      <c r="F11656">
        <v>7</v>
      </c>
      <c r="G11656" t="s">
        <v>50</v>
      </c>
    </row>
    <row r="11657" spans="1:7" x14ac:dyDescent="0.3">
      <c r="A11657" t="s">
        <v>11687</v>
      </c>
      <c r="B11657" t="s">
        <v>11125</v>
      </c>
      <c r="C11657">
        <v>2009</v>
      </c>
      <c r="D11657">
        <v>5</v>
      </c>
      <c r="E11657" t="s">
        <v>18</v>
      </c>
      <c r="F11657">
        <v>248</v>
      </c>
      <c r="G11657" t="s">
        <v>10</v>
      </c>
    </row>
    <row r="11658" spans="1:7" x14ac:dyDescent="0.3">
      <c r="A11658" t="s">
        <v>11688</v>
      </c>
      <c r="B11658" t="s">
        <v>11125</v>
      </c>
      <c r="C11658">
        <v>2011</v>
      </c>
      <c r="D11658">
        <v>3</v>
      </c>
      <c r="E11658" t="s">
        <v>9</v>
      </c>
      <c r="F11658">
        <v>12</v>
      </c>
      <c r="G11658" t="s">
        <v>50</v>
      </c>
    </row>
    <row r="11659" spans="1:7" x14ac:dyDescent="0.3">
      <c r="A11659" t="s">
        <v>11689</v>
      </c>
      <c r="B11659" t="s">
        <v>11125</v>
      </c>
      <c r="C11659">
        <v>2010</v>
      </c>
      <c r="D11659">
        <v>5</v>
      </c>
      <c r="E11659" t="s">
        <v>18</v>
      </c>
      <c r="F11659">
        <v>507</v>
      </c>
      <c r="G11659" t="s">
        <v>10</v>
      </c>
    </row>
    <row r="11660" spans="1:7" x14ac:dyDescent="0.3">
      <c r="A11660" t="s">
        <v>11690</v>
      </c>
      <c r="B11660" t="s">
        <v>11125</v>
      </c>
      <c r="C11660">
        <v>2010</v>
      </c>
      <c r="D11660">
        <v>6</v>
      </c>
      <c r="E11660" t="s">
        <v>9</v>
      </c>
      <c r="F11660">
        <v>62</v>
      </c>
      <c r="G11660" t="s">
        <v>10</v>
      </c>
    </row>
    <row r="11661" spans="1:7" x14ac:dyDescent="0.3">
      <c r="A11661" t="s">
        <v>11691</v>
      </c>
      <c r="B11661" t="s">
        <v>11125</v>
      </c>
      <c r="C11661">
        <v>2010</v>
      </c>
      <c r="D11661">
        <v>2</v>
      </c>
      <c r="E11661" t="s">
        <v>60</v>
      </c>
      <c r="F11661">
        <v>45</v>
      </c>
      <c r="G11661" t="s">
        <v>10</v>
      </c>
    </row>
    <row r="11662" spans="1:7" x14ac:dyDescent="0.3">
      <c r="A11662" t="s">
        <v>11692</v>
      </c>
      <c r="B11662" t="s">
        <v>11125</v>
      </c>
      <c r="C11662">
        <v>2010</v>
      </c>
      <c r="D11662">
        <v>4</v>
      </c>
      <c r="E11662" t="s">
        <v>9</v>
      </c>
      <c r="F11662">
        <v>91</v>
      </c>
      <c r="G11662" t="s">
        <v>10</v>
      </c>
    </row>
    <row r="11663" spans="1:7" x14ac:dyDescent="0.3">
      <c r="A11663" t="s">
        <v>11693</v>
      </c>
      <c r="B11663" t="s">
        <v>11125</v>
      </c>
      <c r="C11663">
        <v>2010</v>
      </c>
      <c r="D11663">
        <v>6</v>
      </c>
      <c r="E11663" t="s">
        <v>9</v>
      </c>
      <c r="F11663">
        <v>91</v>
      </c>
      <c r="G11663" t="s">
        <v>10</v>
      </c>
    </row>
    <row r="11664" spans="1:7" x14ac:dyDescent="0.3">
      <c r="A11664" t="s">
        <v>11694</v>
      </c>
      <c r="B11664" t="s">
        <v>11125</v>
      </c>
      <c r="C11664">
        <v>2010</v>
      </c>
      <c r="D11664">
        <v>6</v>
      </c>
      <c r="E11664" t="s">
        <v>9</v>
      </c>
      <c r="F11664">
        <v>8</v>
      </c>
      <c r="G11664" t="s">
        <v>50</v>
      </c>
    </row>
    <row r="11665" spans="1:7" x14ac:dyDescent="0.3">
      <c r="A11665" t="s">
        <v>11695</v>
      </c>
      <c r="B11665" t="s">
        <v>11125</v>
      </c>
      <c r="C11665">
        <v>2010</v>
      </c>
      <c r="D11665">
        <v>3</v>
      </c>
      <c r="E11665" t="s">
        <v>80</v>
      </c>
      <c r="F11665">
        <v>39</v>
      </c>
      <c r="G11665" t="s">
        <v>10</v>
      </c>
    </row>
    <row r="11666" spans="1:7" x14ac:dyDescent="0.3">
      <c r="A11666" t="s">
        <v>11696</v>
      </c>
      <c r="B11666" t="s">
        <v>11125</v>
      </c>
      <c r="C11666">
        <v>2010</v>
      </c>
      <c r="D11666">
        <v>5</v>
      </c>
      <c r="E11666" t="s">
        <v>60</v>
      </c>
      <c r="F11666">
        <v>174</v>
      </c>
      <c r="G11666" t="s">
        <v>10</v>
      </c>
    </row>
    <row r="11667" spans="1:7" x14ac:dyDescent="0.3">
      <c r="A11667" t="s">
        <v>11697</v>
      </c>
      <c r="B11667" t="s">
        <v>11125</v>
      </c>
      <c r="C11667">
        <v>2011</v>
      </c>
      <c r="D11667">
        <v>10</v>
      </c>
      <c r="E11667" t="s">
        <v>9</v>
      </c>
      <c r="F11667">
        <v>45</v>
      </c>
      <c r="G11667" t="s">
        <v>10</v>
      </c>
    </row>
    <row r="11668" spans="1:7" x14ac:dyDescent="0.3">
      <c r="A11668" t="s">
        <v>11698</v>
      </c>
      <c r="B11668" t="s">
        <v>11125</v>
      </c>
      <c r="C11668">
        <v>2009</v>
      </c>
      <c r="D11668">
        <v>8</v>
      </c>
      <c r="E11668" t="s">
        <v>80</v>
      </c>
      <c r="F11668">
        <v>47</v>
      </c>
      <c r="G11668" t="s">
        <v>50</v>
      </c>
    </row>
    <row r="11669" spans="1:7" x14ac:dyDescent="0.3">
      <c r="A11669" t="s">
        <v>11699</v>
      </c>
      <c r="B11669" t="s">
        <v>11125</v>
      </c>
      <c r="C11669">
        <v>2010</v>
      </c>
      <c r="D11669">
        <v>7</v>
      </c>
      <c r="E11669" t="s">
        <v>18</v>
      </c>
      <c r="F11669">
        <v>756</v>
      </c>
      <c r="G11669" t="s">
        <v>10</v>
      </c>
    </row>
    <row r="11670" spans="1:7" x14ac:dyDescent="0.3">
      <c r="A11670" t="s">
        <v>11700</v>
      </c>
      <c r="B11670" t="s">
        <v>11125</v>
      </c>
      <c r="C11670">
        <v>2010</v>
      </c>
      <c r="D11670">
        <v>6</v>
      </c>
      <c r="E11670" t="s">
        <v>18</v>
      </c>
      <c r="F11670">
        <v>322</v>
      </c>
      <c r="G11670" t="s">
        <v>10</v>
      </c>
    </row>
    <row r="11671" spans="1:7" x14ac:dyDescent="0.3">
      <c r="A11671" t="s">
        <v>11701</v>
      </c>
      <c r="B11671" t="s">
        <v>11125</v>
      </c>
      <c r="C11671">
        <v>2007</v>
      </c>
      <c r="D11671">
        <v>9</v>
      </c>
      <c r="E11671" t="s">
        <v>80</v>
      </c>
      <c r="F11671">
        <v>212</v>
      </c>
      <c r="G11671" t="s">
        <v>10</v>
      </c>
    </row>
    <row r="11672" spans="1:7" x14ac:dyDescent="0.3">
      <c r="A11672" t="s">
        <v>11702</v>
      </c>
      <c r="B11672" t="s">
        <v>11125</v>
      </c>
      <c r="C11672">
        <v>2010</v>
      </c>
      <c r="D11672">
        <v>6</v>
      </c>
      <c r="E11672" t="s">
        <v>60</v>
      </c>
      <c r="F11672">
        <v>80</v>
      </c>
      <c r="G11672" t="s">
        <v>10</v>
      </c>
    </row>
    <row r="11673" spans="1:7" x14ac:dyDescent="0.3">
      <c r="A11673" t="s">
        <v>11703</v>
      </c>
      <c r="B11673" t="s">
        <v>11125</v>
      </c>
      <c r="C11673">
        <v>2010</v>
      </c>
      <c r="D11673">
        <v>5</v>
      </c>
      <c r="E11673" t="s">
        <v>71</v>
      </c>
      <c r="F11673">
        <v>450</v>
      </c>
      <c r="G11673" t="s">
        <v>10</v>
      </c>
    </row>
    <row r="11674" spans="1:7" x14ac:dyDescent="0.3">
      <c r="A11674" t="s">
        <v>11704</v>
      </c>
      <c r="B11674" t="s">
        <v>11125</v>
      </c>
      <c r="C11674">
        <v>2007</v>
      </c>
      <c r="D11674">
        <v>9</v>
      </c>
      <c r="E11674" t="s">
        <v>60</v>
      </c>
      <c r="F11674">
        <v>50</v>
      </c>
      <c r="G11674" t="s">
        <v>10</v>
      </c>
    </row>
    <row r="11675" spans="1:7" x14ac:dyDescent="0.3">
      <c r="A11675" t="s">
        <v>11705</v>
      </c>
      <c r="B11675" t="s">
        <v>11125</v>
      </c>
      <c r="C11675">
        <v>2010</v>
      </c>
      <c r="D11675">
        <v>8</v>
      </c>
      <c r="E11675" t="s">
        <v>18</v>
      </c>
      <c r="F11675">
        <v>343</v>
      </c>
      <c r="G11675" t="s">
        <v>10</v>
      </c>
    </row>
    <row r="11676" spans="1:7" x14ac:dyDescent="0.3">
      <c r="A11676" t="s">
        <v>11706</v>
      </c>
      <c r="B11676" t="s">
        <v>11125</v>
      </c>
      <c r="C11676">
        <v>2009</v>
      </c>
      <c r="D11676">
        <v>10</v>
      </c>
      <c r="E11676" t="s">
        <v>80</v>
      </c>
      <c r="F11676">
        <v>24</v>
      </c>
      <c r="G11676" t="s">
        <v>10</v>
      </c>
    </row>
    <row r="11677" spans="1:7" x14ac:dyDescent="0.3">
      <c r="A11677" t="s">
        <v>11707</v>
      </c>
      <c r="B11677" t="s">
        <v>11125</v>
      </c>
      <c r="C11677">
        <v>2008</v>
      </c>
      <c r="D11677">
        <v>5</v>
      </c>
      <c r="E11677" t="s">
        <v>80</v>
      </c>
      <c r="F11677">
        <v>29</v>
      </c>
      <c r="G11677" t="s">
        <v>10</v>
      </c>
    </row>
    <row r="11678" spans="1:7" x14ac:dyDescent="0.3">
      <c r="A11678" t="s">
        <v>11708</v>
      </c>
      <c r="B11678" t="s">
        <v>11125</v>
      </c>
      <c r="C11678">
        <v>2009</v>
      </c>
      <c r="D11678">
        <v>2</v>
      </c>
      <c r="E11678" t="s">
        <v>18</v>
      </c>
      <c r="F11678">
        <v>129</v>
      </c>
      <c r="G11678" t="s">
        <v>10</v>
      </c>
    </row>
    <row r="11679" spans="1:7" x14ac:dyDescent="0.3">
      <c r="A11679" t="s">
        <v>11709</v>
      </c>
      <c r="B11679" t="s">
        <v>11125</v>
      </c>
      <c r="C11679">
        <v>2010</v>
      </c>
      <c r="D11679">
        <v>6</v>
      </c>
      <c r="E11679" t="s">
        <v>60</v>
      </c>
      <c r="F11679">
        <v>200</v>
      </c>
      <c r="G11679" t="s">
        <v>10</v>
      </c>
    </row>
    <row r="11680" spans="1:7" x14ac:dyDescent="0.3">
      <c r="A11680" t="s">
        <v>11710</v>
      </c>
      <c r="B11680" t="s">
        <v>11125</v>
      </c>
      <c r="C11680">
        <v>2010</v>
      </c>
      <c r="D11680">
        <v>8</v>
      </c>
      <c r="E11680" t="s">
        <v>9</v>
      </c>
      <c r="F11680">
        <v>63</v>
      </c>
      <c r="G11680" t="s">
        <v>10</v>
      </c>
    </row>
    <row r="11681" spans="1:7" x14ac:dyDescent="0.3">
      <c r="A11681" t="s">
        <v>11711</v>
      </c>
      <c r="B11681" t="s">
        <v>11125</v>
      </c>
      <c r="C11681">
        <v>2012</v>
      </c>
      <c r="D11681">
        <v>6</v>
      </c>
      <c r="E11681" t="s">
        <v>71</v>
      </c>
      <c r="F11681">
        <v>1</v>
      </c>
      <c r="G11681" t="s">
        <v>10</v>
      </c>
    </row>
    <row r="11682" spans="1:7" x14ac:dyDescent="0.3">
      <c r="A11682" t="s">
        <v>11712</v>
      </c>
      <c r="B11682" t="s">
        <v>11125</v>
      </c>
      <c r="C11682">
        <v>2011</v>
      </c>
      <c r="D11682">
        <v>5</v>
      </c>
      <c r="E11682" t="s">
        <v>71</v>
      </c>
      <c r="F11682">
        <v>1</v>
      </c>
      <c r="G11682" t="s">
        <v>50</v>
      </c>
    </row>
    <row r="11683" spans="1:7" x14ac:dyDescent="0.3">
      <c r="A11683" t="s">
        <v>11713</v>
      </c>
      <c r="B11683" t="s">
        <v>11125</v>
      </c>
      <c r="C11683">
        <v>2010</v>
      </c>
      <c r="D11683">
        <v>5</v>
      </c>
      <c r="E11683" t="s">
        <v>2706</v>
      </c>
      <c r="F11683">
        <v>32</v>
      </c>
      <c r="G11683" t="s">
        <v>10</v>
      </c>
    </row>
    <row r="11684" spans="1:7" x14ac:dyDescent="0.3">
      <c r="A11684" t="s">
        <v>11714</v>
      </c>
      <c r="B11684" t="s">
        <v>11125</v>
      </c>
      <c r="C11684">
        <v>2010</v>
      </c>
      <c r="D11684">
        <v>7</v>
      </c>
      <c r="E11684" t="s">
        <v>18</v>
      </c>
      <c r="F11684">
        <v>105</v>
      </c>
      <c r="G11684" t="s">
        <v>10</v>
      </c>
    </row>
    <row r="11685" spans="1:7" x14ac:dyDescent="0.3">
      <c r="A11685" t="s">
        <v>11715</v>
      </c>
      <c r="B11685" t="s">
        <v>11125</v>
      </c>
      <c r="C11685">
        <v>2010</v>
      </c>
      <c r="D11685">
        <v>7</v>
      </c>
      <c r="E11685" t="s">
        <v>71</v>
      </c>
      <c r="F11685">
        <v>626</v>
      </c>
      <c r="G11685" t="s">
        <v>10</v>
      </c>
    </row>
    <row r="11686" spans="1:7" x14ac:dyDescent="0.3">
      <c r="A11686" t="s">
        <v>11716</v>
      </c>
      <c r="B11686" t="s">
        <v>11125</v>
      </c>
      <c r="C11686">
        <v>2010</v>
      </c>
      <c r="D11686">
        <v>5</v>
      </c>
      <c r="E11686" t="s">
        <v>2706</v>
      </c>
      <c r="F11686">
        <v>32</v>
      </c>
      <c r="G11686" t="s">
        <v>10</v>
      </c>
    </row>
    <row r="11687" spans="1:7" x14ac:dyDescent="0.3">
      <c r="A11687" t="s">
        <v>11717</v>
      </c>
      <c r="B11687" t="s">
        <v>11125</v>
      </c>
      <c r="C11687">
        <v>2010</v>
      </c>
      <c r="D11687">
        <v>6</v>
      </c>
      <c r="E11687" t="s">
        <v>80</v>
      </c>
      <c r="F11687">
        <v>27</v>
      </c>
      <c r="G11687" t="s">
        <v>10</v>
      </c>
    </row>
    <row r="11688" spans="1:7" x14ac:dyDescent="0.3">
      <c r="A11688" t="s">
        <v>11718</v>
      </c>
      <c r="B11688" t="s">
        <v>11125</v>
      </c>
      <c r="C11688">
        <v>2010</v>
      </c>
      <c r="D11688">
        <v>8</v>
      </c>
      <c r="E11688" t="s">
        <v>80</v>
      </c>
      <c r="F11688">
        <v>24</v>
      </c>
      <c r="G11688" t="s">
        <v>10</v>
      </c>
    </row>
    <row r="11689" spans="1:7" x14ac:dyDescent="0.3">
      <c r="A11689" t="s">
        <v>11719</v>
      </c>
      <c r="B11689" t="s">
        <v>11125</v>
      </c>
      <c r="C11689">
        <v>2010</v>
      </c>
      <c r="D11689">
        <v>11</v>
      </c>
      <c r="E11689" t="s">
        <v>18</v>
      </c>
      <c r="F11689">
        <v>297</v>
      </c>
      <c r="G11689" t="s">
        <v>50</v>
      </c>
    </row>
    <row r="11690" spans="1:7" x14ac:dyDescent="0.3">
      <c r="A11690" t="s">
        <v>11720</v>
      </c>
      <c r="B11690" t="s">
        <v>11125</v>
      </c>
      <c r="C11690">
        <v>2010</v>
      </c>
      <c r="D11690">
        <v>9</v>
      </c>
      <c r="E11690" t="s">
        <v>18</v>
      </c>
      <c r="F11690">
        <v>667</v>
      </c>
      <c r="G11690" t="s">
        <v>10</v>
      </c>
    </row>
    <row r="11691" spans="1:7" x14ac:dyDescent="0.3">
      <c r="A11691" t="s">
        <v>11721</v>
      </c>
      <c r="B11691" t="s">
        <v>11125</v>
      </c>
      <c r="C11691">
        <v>2010</v>
      </c>
      <c r="D11691">
        <v>8</v>
      </c>
      <c r="E11691" t="s">
        <v>71</v>
      </c>
      <c r="F11691">
        <v>0</v>
      </c>
      <c r="G11691" t="s">
        <v>12</v>
      </c>
    </row>
    <row r="11692" spans="1:7" x14ac:dyDescent="0.3">
      <c r="A11692" t="s">
        <v>11722</v>
      </c>
      <c r="B11692" t="s">
        <v>11125</v>
      </c>
      <c r="C11692">
        <v>2011</v>
      </c>
      <c r="D11692">
        <v>2</v>
      </c>
      <c r="E11692" t="s">
        <v>9</v>
      </c>
      <c r="F11692">
        <v>78</v>
      </c>
      <c r="G11692" t="s">
        <v>10</v>
      </c>
    </row>
    <row r="11693" spans="1:7" x14ac:dyDescent="0.3">
      <c r="A11693" t="s">
        <v>11723</v>
      </c>
      <c r="B11693" t="s">
        <v>11125</v>
      </c>
      <c r="C11693">
        <v>2009</v>
      </c>
      <c r="D11693">
        <v>4</v>
      </c>
      <c r="E11693" t="s">
        <v>60</v>
      </c>
      <c r="F11693">
        <v>45</v>
      </c>
      <c r="G11693" t="s">
        <v>10</v>
      </c>
    </row>
    <row r="11694" spans="1:7" x14ac:dyDescent="0.3">
      <c r="A11694" t="s">
        <v>11724</v>
      </c>
      <c r="B11694" t="s">
        <v>11125</v>
      </c>
      <c r="C11694">
        <v>2010</v>
      </c>
      <c r="D11694">
        <v>10</v>
      </c>
      <c r="E11694" t="s">
        <v>80</v>
      </c>
      <c r="F11694">
        <v>30</v>
      </c>
      <c r="G11694" t="s">
        <v>10</v>
      </c>
    </row>
    <row r="11695" spans="1:7" x14ac:dyDescent="0.3">
      <c r="A11695" t="s">
        <v>11725</v>
      </c>
      <c r="B11695" t="s">
        <v>11125</v>
      </c>
      <c r="C11695">
        <v>2010</v>
      </c>
      <c r="D11695">
        <v>9</v>
      </c>
      <c r="E11695" t="s">
        <v>18</v>
      </c>
      <c r="F11695">
        <v>404</v>
      </c>
      <c r="G11695" t="s">
        <v>10</v>
      </c>
    </row>
    <row r="11696" spans="1:7" x14ac:dyDescent="0.3">
      <c r="A11696" t="s">
        <v>11726</v>
      </c>
      <c r="B11696" t="s">
        <v>11125</v>
      </c>
      <c r="C11696">
        <v>2010</v>
      </c>
      <c r="D11696">
        <v>10</v>
      </c>
      <c r="E11696" t="s">
        <v>14</v>
      </c>
      <c r="F11696">
        <v>39</v>
      </c>
      <c r="G11696" t="s">
        <v>10</v>
      </c>
    </row>
    <row r="11697" spans="1:7" x14ac:dyDescent="0.3">
      <c r="A11697" t="s">
        <v>11727</v>
      </c>
      <c r="B11697" t="s">
        <v>11125</v>
      </c>
      <c r="C11697">
        <v>2010</v>
      </c>
      <c r="D11697">
        <v>10</v>
      </c>
      <c r="E11697" t="s">
        <v>60</v>
      </c>
      <c r="F11697">
        <v>38</v>
      </c>
      <c r="G11697" t="s">
        <v>10</v>
      </c>
    </row>
    <row r="11698" spans="1:7" x14ac:dyDescent="0.3">
      <c r="A11698" t="s">
        <v>11728</v>
      </c>
      <c r="B11698" t="s">
        <v>11125</v>
      </c>
      <c r="C11698">
        <v>2007</v>
      </c>
      <c r="D11698">
        <v>9</v>
      </c>
      <c r="E11698" t="s">
        <v>60</v>
      </c>
      <c r="F11698">
        <v>40</v>
      </c>
      <c r="G11698" t="s">
        <v>10</v>
      </c>
    </row>
    <row r="11699" spans="1:7" x14ac:dyDescent="0.3">
      <c r="A11699" t="s">
        <v>11729</v>
      </c>
      <c r="B11699" t="s">
        <v>11125</v>
      </c>
      <c r="C11699">
        <v>2010</v>
      </c>
      <c r="D11699">
        <v>12</v>
      </c>
      <c r="E11699" t="s">
        <v>9</v>
      </c>
      <c r="F11699">
        <v>89</v>
      </c>
      <c r="G11699" t="s">
        <v>10</v>
      </c>
    </row>
    <row r="11700" spans="1:7" x14ac:dyDescent="0.3">
      <c r="A11700" t="s">
        <v>11730</v>
      </c>
      <c r="B11700" t="s">
        <v>11125</v>
      </c>
      <c r="C11700">
        <v>2010</v>
      </c>
      <c r="D11700">
        <v>12</v>
      </c>
      <c r="E11700" t="s">
        <v>18</v>
      </c>
      <c r="F11700">
        <v>173</v>
      </c>
      <c r="G11700" t="s">
        <v>50</v>
      </c>
    </row>
    <row r="11701" spans="1:7" x14ac:dyDescent="0.3">
      <c r="A11701" t="s">
        <v>11731</v>
      </c>
      <c r="B11701" t="s">
        <v>11125</v>
      </c>
      <c r="C11701">
        <v>2010</v>
      </c>
      <c r="D11701">
        <v>11</v>
      </c>
      <c r="E11701" t="s">
        <v>9</v>
      </c>
      <c r="F11701">
        <v>22</v>
      </c>
      <c r="G11701" t="s">
        <v>10</v>
      </c>
    </row>
    <row r="11702" spans="1:7" x14ac:dyDescent="0.3">
      <c r="A11702" t="s">
        <v>11732</v>
      </c>
      <c r="B11702" t="s">
        <v>11125</v>
      </c>
      <c r="C11702">
        <v>2010</v>
      </c>
      <c r="D11702">
        <v>12</v>
      </c>
      <c r="E11702" t="s">
        <v>18</v>
      </c>
      <c r="F11702">
        <v>744</v>
      </c>
      <c r="G11702" t="s">
        <v>10</v>
      </c>
    </row>
    <row r="11703" spans="1:7" x14ac:dyDescent="0.3">
      <c r="A11703" t="s">
        <v>11733</v>
      </c>
      <c r="B11703" t="s">
        <v>11125</v>
      </c>
      <c r="C11703">
        <v>2010</v>
      </c>
      <c r="D11703">
        <v>12</v>
      </c>
      <c r="E11703" t="s">
        <v>9</v>
      </c>
      <c r="F11703">
        <v>146</v>
      </c>
      <c r="G11703" t="s">
        <v>10</v>
      </c>
    </row>
    <row r="11704" spans="1:7" x14ac:dyDescent="0.3">
      <c r="A11704" t="s">
        <v>11734</v>
      </c>
      <c r="B11704" t="s">
        <v>11125</v>
      </c>
      <c r="C11704">
        <v>2010</v>
      </c>
      <c r="D11704">
        <v>10</v>
      </c>
      <c r="E11704" t="s">
        <v>18</v>
      </c>
      <c r="F11704">
        <v>201</v>
      </c>
      <c r="G11704" t="s">
        <v>10</v>
      </c>
    </row>
    <row r="11705" spans="1:7" x14ac:dyDescent="0.3">
      <c r="A11705" t="s">
        <v>11735</v>
      </c>
      <c r="B11705" t="s">
        <v>11125</v>
      </c>
      <c r="C11705">
        <v>2011</v>
      </c>
      <c r="D11705">
        <v>2</v>
      </c>
      <c r="E11705" t="s">
        <v>14</v>
      </c>
      <c r="F11705">
        <v>12</v>
      </c>
      <c r="G11705" t="s">
        <v>10</v>
      </c>
    </row>
    <row r="11706" spans="1:7" x14ac:dyDescent="0.3">
      <c r="A11706" t="s">
        <v>11736</v>
      </c>
      <c r="B11706" t="s">
        <v>11125</v>
      </c>
      <c r="C11706">
        <v>2011</v>
      </c>
      <c r="D11706">
        <v>8</v>
      </c>
      <c r="E11706" t="s">
        <v>9</v>
      </c>
      <c r="F11706">
        <v>25</v>
      </c>
      <c r="G11706" t="s">
        <v>10</v>
      </c>
    </row>
    <row r="11707" spans="1:7" x14ac:dyDescent="0.3">
      <c r="A11707" t="s">
        <v>11737</v>
      </c>
      <c r="B11707" t="s">
        <v>11125</v>
      </c>
      <c r="C11707">
        <v>2010</v>
      </c>
      <c r="D11707">
        <v>12</v>
      </c>
      <c r="E11707" t="s">
        <v>80</v>
      </c>
      <c r="F11707">
        <v>13</v>
      </c>
      <c r="G11707" t="s">
        <v>10</v>
      </c>
    </row>
    <row r="11708" spans="1:7" x14ac:dyDescent="0.3">
      <c r="A11708" t="s">
        <v>11738</v>
      </c>
      <c r="B11708" t="s">
        <v>11125</v>
      </c>
      <c r="C11708">
        <v>2010</v>
      </c>
      <c r="D11708">
        <v>12</v>
      </c>
      <c r="E11708" t="s">
        <v>80</v>
      </c>
      <c r="F11708">
        <v>12</v>
      </c>
      <c r="G11708" t="s">
        <v>10</v>
      </c>
    </row>
    <row r="11709" spans="1:7" x14ac:dyDescent="0.3">
      <c r="A11709" t="s">
        <v>11739</v>
      </c>
      <c r="B11709" t="s">
        <v>11125</v>
      </c>
      <c r="C11709">
        <v>2010</v>
      </c>
      <c r="D11709">
        <v>12</v>
      </c>
      <c r="E11709" t="s">
        <v>80</v>
      </c>
      <c r="F11709">
        <v>15</v>
      </c>
      <c r="G11709" t="s">
        <v>10</v>
      </c>
    </row>
    <row r="11710" spans="1:7" x14ac:dyDescent="0.3">
      <c r="A11710" t="s">
        <v>11740</v>
      </c>
      <c r="B11710" t="s">
        <v>11125</v>
      </c>
      <c r="C11710">
        <v>2011</v>
      </c>
      <c r="D11710">
        <v>1</v>
      </c>
      <c r="E11710" t="s">
        <v>80</v>
      </c>
      <c r="F11710">
        <v>28</v>
      </c>
      <c r="G11710" t="s">
        <v>10</v>
      </c>
    </row>
    <row r="11711" spans="1:7" x14ac:dyDescent="0.3">
      <c r="A11711" t="s">
        <v>11741</v>
      </c>
      <c r="B11711" t="s">
        <v>11125</v>
      </c>
      <c r="C11711">
        <v>2010</v>
      </c>
      <c r="D11711">
        <v>7</v>
      </c>
      <c r="E11711" t="s">
        <v>2706</v>
      </c>
      <c r="F11711">
        <v>328</v>
      </c>
      <c r="G11711" t="s">
        <v>10</v>
      </c>
    </row>
    <row r="11712" spans="1:7" x14ac:dyDescent="0.3">
      <c r="A11712" t="s">
        <v>11742</v>
      </c>
      <c r="B11712" t="s">
        <v>11125</v>
      </c>
      <c r="C11712">
        <v>2010</v>
      </c>
      <c r="D11712">
        <v>11</v>
      </c>
      <c r="E11712" t="s">
        <v>18</v>
      </c>
      <c r="F11712">
        <v>1044</v>
      </c>
      <c r="G11712" t="s">
        <v>10</v>
      </c>
    </row>
    <row r="11713" spans="1:7" x14ac:dyDescent="0.3">
      <c r="A11713" t="s">
        <v>11743</v>
      </c>
      <c r="B11713" t="s">
        <v>11125</v>
      </c>
      <c r="C11713">
        <v>2003</v>
      </c>
      <c r="D11713">
        <v>5</v>
      </c>
      <c r="E11713" t="s">
        <v>71</v>
      </c>
      <c r="F11713">
        <v>20</v>
      </c>
      <c r="G11713" t="s">
        <v>50</v>
      </c>
    </row>
    <row r="11714" spans="1:7" x14ac:dyDescent="0.3">
      <c r="A11714" t="s">
        <v>11744</v>
      </c>
      <c r="B11714" t="s">
        <v>11125</v>
      </c>
      <c r="C11714">
        <v>2003</v>
      </c>
      <c r="D11714">
        <v>9</v>
      </c>
      <c r="E11714" t="s">
        <v>71</v>
      </c>
      <c r="F11714">
        <v>6</v>
      </c>
      <c r="G11714" t="s">
        <v>50</v>
      </c>
    </row>
    <row r="11715" spans="1:7" x14ac:dyDescent="0.3">
      <c r="A11715" t="s">
        <v>11745</v>
      </c>
      <c r="B11715" t="s">
        <v>11125</v>
      </c>
      <c r="C11715">
        <v>2003</v>
      </c>
      <c r="D11715">
        <v>3</v>
      </c>
      <c r="E11715" t="s">
        <v>71</v>
      </c>
      <c r="F11715">
        <v>8</v>
      </c>
      <c r="G11715" t="s">
        <v>50</v>
      </c>
    </row>
    <row r="11716" spans="1:7" x14ac:dyDescent="0.3">
      <c r="A11716" t="s">
        <v>11746</v>
      </c>
      <c r="B11716" t="s">
        <v>11125</v>
      </c>
      <c r="C11716">
        <v>2011</v>
      </c>
      <c r="D11716">
        <v>2</v>
      </c>
      <c r="E11716" t="s">
        <v>18</v>
      </c>
      <c r="F11716">
        <v>394</v>
      </c>
      <c r="G11716" t="s">
        <v>10</v>
      </c>
    </row>
    <row r="11717" spans="1:7" x14ac:dyDescent="0.3">
      <c r="A11717" t="s">
        <v>11747</v>
      </c>
      <c r="B11717" t="s">
        <v>11125</v>
      </c>
      <c r="C11717">
        <v>2011</v>
      </c>
      <c r="D11717">
        <v>1</v>
      </c>
      <c r="E11717" t="s">
        <v>9</v>
      </c>
      <c r="F11717">
        <v>126</v>
      </c>
      <c r="G11717" t="s">
        <v>10</v>
      </c>
    </row>
    <row r="11718" spans="1:7" x14ac:dyDescent="0.3">
      <c r="A11718" t="s">
        <v>11748</v>
      </c>
      <c r="B11718" t="s">
        <v>11125</v>
      </c>
      <c r="C11718">
        <v>2009</v>
      </c>
      <c r="D11718">
        <v>9</v>
      </c>
      <c r="E11718" t="s">
        <v>9</v>
      </c>
      <c r="F11718">
        <v>106</v>
      </c>
      <c r="G11718" t="s">
        <v>10</v>
      </c>
    </row>
    <row r="11719" spans="1:7" x14ac:dyDescent="0.3">
      <c r="A11719" t="s">
        <v>11749</v>
      </c>
      <c r="B11719" t="s">
        <v>11125</v>
      </c>
      <c r="C11719">
        <v>2003</v>
      </c>
      <c r="D11719">
        <v>7</v>
      </c>
      <c r="E11719" t="s">
        <v>71</v>
      </c>
      <c r="F11719">
        <v>4</v>
      </c>
      <c r="G11719" t="s">
        <v>50</v>
      </c>
    </row>
    <row r="11720" spans="1:7" x14ac:dyDescent="0.3">
      <c r="A11720" t="s">
        <v>11750</v>
      </c>
      <c r="B11720" t="s">
        <v>11125</v>
      </c>
      <c r="C11720">
        <v>2011</v>
      </c>
      <c r="D11720">
        <v>2</v>
      </c>
      <c r="E11720" t="s">
        <v>18</v>
      </c>
      <c r="F11720">
        <v>106</v>
      </c>
      <c r="G11720" t="s">
        <v>10</v>
      </c>
    </row>
    <row r="11721" spans="1:7" x14ac:dyDescent="0.3">
      <c r="A11721" t="s">
        <v>11751</v>
      </c>
      <c r="B11721" t="s">
        <v>11125</v>
      </c>
      <c r="C11721">
        <v>2011</v>
      </c>
      <c r="D11721">
        <v>2</v>
      </c>
      <c r="E11721" t="s">
        <v>18</v>
      </c>
      <c r="F11721">
        <v>395</v>
      </c>
      <c r="G11721" t="s">
        <v>10</v>
      </c>
    </row>
    <row r="11722" spans="1:7" x14ac:dyDescent="0.3">
      <c r="A11722" t="s">
        <v>11752</v>
      </c>
      <c r="B11722" t="s">
        <v>11125</v>
      </c>
      <c r="C11722">
        <v>2011</v>
      </c>
      <c r="D11722">
        <v>3</v>
      </c>
      <c r="E11722" t="s">
        <v>18</v>
      </c>
      <c r="F11722">
        <v>393</v>
      </c>
      <c r="G11722" t="s">
        <v>10</v>
      </c>
    </row>
    <row r="11723" spans="1:7" x14ac:dyDescent="0.3">
      <c r="A11723" t="s">
        <v>11753</v>
      </c>
      <c r="B11723" t="s">
        <v>11125</v>
      </c>
      <c r="C11723">
        <v>2011</v>
      </c>
      <c r="D11723">
        <v>1</v>
      </c>
      <c r="E11723" t="s">
        <v>18</v>
      </c>
      <c r="F11723">
        <v>49</v>
      </c>
      <c r="G11723" t="s">
        <v>10</v>
      </c>
    </row>
    <row r="11724" spans="1:7" x14ac:dyDescent="0.3">
      <c r="A11724" t="s">
        <v>11754</v>
      </c>
      <c r="B11724" t="s">
        <v>11125</v>
      </c>
      <c r="C11724">
        <v>2011</v>
      </c>
      <c r="D11724">
        <v>2</v>
      </c>
      <c r="E11724" t="s">
        <v>18</v>
      </c>
      <c r="F11724">
        <v>183</v>
      </c>
      <c r="G11724" t="s">
        <v>10</v>
      </c>
    </row>
    <row r="11725" spans="1:7" x14ac:dyDescent="0.3">
      <c r="A11725" t="s">
        <v>11755</v>
      </c>
      <c r="B11725" t="s">
        <v>11125</v>
      </c>
      <c r="C11725">
        <v>2010</v>
      </c>
      <c r="D11725">
        <v>10</v>
      </c>
      <c r="E11725" t="s">
        <v>18</v>
      </c>
      <c r="F11725">
        <v>323</v>
      </c>
      <c r="G11725" t="s">
        <v>10</v>
      </c>
    </row>
    <row r="11726" spans="1:7" x14ac:dyDescent="0.3">
      <c r="A11726" t="s">
        <v>11756</v>
      </c>
      <c r="B11726" t="s">
        <v>11125</v>
      </c>
      <c r="C11726">
        <v>2011</v>
      </c>
      <c r="D11726">
        <v>1</v>
      </c>
      <c r="E11726" t="s">
        <v>80</v>
      </c>
      <c r="F11726">
        <v>9</v>
      </c>
      <c r="G11726" t="s">
        <v>50</v>
      </c>
    </row>
    <row r="11727" spans="1:7" x14ac:dyDescent="0.3">
      <c r="A11727" t="s">
        <v>11757</v>
      </c>
      <c r="B11727" t="s">
        <v>11125</v>
      </c>
      <c r="C11727">
        <v>2011</v>
      </c>
      <c r="D11727">
        <v>2</v>
      </c>
      <c r="E11727" t="s">
        <v>80</v>
      </c>
      <c r="F11727">
        <v>29</v>
      </c>
      <c r="G11727" t="s">
        <v>10</v>
      </c>
    </row>
    <row r="11728" spans="1:7" x14ac:dyDescent="0.3">
      <c r="A11728" t="s">
        <v>11758</v>
      </c>
      <c r="B11728" t="s">
        <v>11125</v>
      </c>
      <c r="C11728">
        <v>2011</v>
      </c>
      <c r="D11728">
        <v>5</v>
      </c>
      <c r="E11728" t="s">
        <v>9</v>
      </c>
      <c r="F11728">
        <v>131</v>
      </c>
      <c r="G11728" t="s">
        <v>473</v>
      </c>
    </row>
    <row r="11729" spans="1:7" x14ac:dyDescent="0.3">
      <c r="A11729" t="s">
        <v>11759</v>
      </c>
      <c r="B11729" t="s">
        <v>11125</v>
      </c>
      <c r="C11729">
        <v>2011</v>
      </c>
      <c r="D11729">
        <v>3</v>
      </c>
      <c r="E11729" t="s">
        <v>18</v>
      </c>
      <c r="F11729">
        <v>284</v>
      </c>
      <c r="G11729" t="s">
        <v>10</v>
      </c>
    </row>
    <row r="11730" spans="1:7" x14ac:dyDescent="0.3">
      <c r="A11730" t="s">
        <v>11760</v>
      </c>
      <c r="B11730" t="s">
        <v>11125</v>
      </c>
      <c r="C11730">
        <v>2011</v>
      </c>
      <c r="D11730">
        <v>5</v>
      </c>
      <c r="E11730" t="s">
        <v>9</v>
      </c>
      <c r="F11730">
        <v>100</v>
      </c>
      <c r="G11730" t="s">
        <v>10</v>
      </c>
    </row>
    <row r="11731" spans="1:7" x14ac:dyDescent="0.3">
      <c r="A11731" t="s">
        <v>11761</v>
      </c>
      <c r="B11731" t="s">
        <v>11125</v>
      </c>
      <c r="C11731">
        <v>2011</v>
      </c>
      <c r="D11731">
        <v>12</v>
      </c>
      <c r="E11731" t="s">
        <v>18</v>
      </c>
      <c r="F11731">
        <v>142</v>
      </c>
      <c r="G11731" t="s">
        <v>10</v>
      </c>
    </row>
    <row r="11732" spans="1:7" x14ac:dyDescent="0.3">
      <c r="A11732" t="s">
        <v>11762</v>
      </c>
      <c r="B11732" t="s">
        <v>11125</v>
      </c>
      <c r="C11732">
        <v>2011</v>
      </c>
      <c r="D11732">
        <v>3</v>
      </c>
      <c r="E11732" t="s">
        <v>60</v>
      </c>
      <c r="F11732">
        <v>90</v>
      </c>
      <c r="G11732" t="s">
        <v>10</v>
      </c>
    </row>
    <row r="11733" spans="1:7" x14ac:dyDescent="0.3">
      <c r="A11733" t="s">
        <v>11763</v>
      </c>
      <c r="B11733" t="s">
        <v>11125</v>
      </c>
      <c r="C11733">
        <v>2011</v>
      </c>
      <c r="D11733">
        <v>7</v>
      </c>
      <c r="E11733" t="s">
        <v>9</v>
      </c>
      <c r="F11733">
        <v>279</v>
      </c>
      <c r="G11733" t="s">
        <v>10</v>
      </c>
    </row>
    <row r="11734" spans="1:7" x14ac:dyDescent="0.3">
      <c r="A11734" t="s">
        <v>11764</v>
      </c>
      <c r="B11734" t="s">
        <v>11125</v>
      </c>
      <c r="C11734">
        <v>2011</v>
      </c>
      <c r="D11734">
        <v>6</v>
      </c>
      <c r="E11734" t="s">
        <v>18</v>
      </c>
      <c r="F11734">
        <v>579</v>
      </c>
      <c r="G11734" t="s">
        <v>10</v>
      </c>
    </row>
    <row r="11735" spans="1:7" x14ac:dyDescent="0.3">
      <c r="A11735" t="s">
        <v>11765</v>
      </c>
      <c r="B11735" t="s">
        <v>11125</v>
      </c>
      <c r="C11735">
        <v>2011</v>
      </c>
      <c r="D11735">
        <v>3</v>
      </c>
      <c r="E11735" t="s">
        <v>80</v>
      </c>
      <c r="F11735">
        <v>43</v>
      </c>
      <c r="G11735" t="s">
        <v>10</v>
      </c>
    </row>
    <row r="11736" spans="1:7" x14ac:dyDescent="0.3">
      <c r="A11736" t="s">
        <v>11766</v>
      </c>
      <c r="B11736" t="s">
        <v>11125</v>
      </c>
      <c r="C11736">
        <v>2011</v>
      </c>
      <c r="D11736">
        <v>4</v>
      </c>
      <c r="E11736" t="s">
        <v>60</v>
      </c>
      <c r="F11736">
        <v>226</v>
      </c>
      <c r="G11736" t="s">
        <v>10</v>
      </c>
    </row>
    <row r="11737" spans="1:7" x14ac:dyDescent="0.3">
      <c r="A11737" t="s">
        <v>11767</v>
      </c>
      <c r="B11737" t="s">
        <v>11125</v>
      </c>
      <c r="C11737">
        <v>2011</v>
      </c>
      <c r="D11737">
        <v>7</v>
      </c>
      <c r="E11737" t="s">
        <v>18</v>
      </c>
      <c r="F11737">
        <v>249</v>
      </c>
      <c r="G11737" t="s">
        <v>10</v>
      </c>
    </row>
    <row r="11738" spans="1:7" x14ac:dyDescent="0.3">
      <c r="A11738" t="s">
        <v>11768</v>
      </c>
      <c r="B11738" t="s">
        <v>11125</v>
      </c>
      <c r="C11738">
        <v>2011</v>
      </c>
      <c r="D11738">
        <v>5</v>
      </c>
      <c r="E11738" t="s">
        <v>18</v>
      </c>
      <c r="F11738">
        <v>253</v>
      </c>
      <c r="G11738" t="s">
        <v>10</v>
      </c>
    </row>
    <row r="11739" spans="1:7" x14ac:dyDescent="0.3">
      <c r="A11739" t="s">
        <v>11769</v>
      </c>
      <c r="B11739" t="s">
        <v>11125</v>
      </c>
      <c r="C11739">
        <v>2009</v>
      </c>
      <c r="D11739">
        <v>1</v>
      </c>
      <c r="E11739" t="s">
        <v>71</v>
      </c>
      <c r="F11739">
        <v>133</v>
      </c>
      <c r="G11739" t="s">
        <v>10</v>
      </c>
    </row>
    <row r="11740" spans="1:7" x14ac:dyDescent="0.3">
      <c r="A11740" t="s">
        <v>11770</v>
      </c>
      <c r="B11740" t="s">
        <v>11125</v>
      </c>
      <c r="C11740">
        <v>2011</v>
      </c>
      <c r="D11740">
        <v>8</v>
      </c>
      <c r="E11740" t="s">
        <v>9</v>
      </c>
      <c r="F11740">
        <v>0</v>
      </c>
      <c r="G11740" t="s">
        <v>12</v>
      </c>
    </row>
    <row r="11741" spans="1:7" x14ac:dyDescent="0.3">
      <c r="A11741" t="s">
        <v>11771</v>
      </c>
      <c r="B11741" t="s">
        <v>11125</v>
      </c>
      <c r="C11741">
        <v>2011</v>
      </c>
      <c r="D11741">
        <v>5</v>
      </c>
      <c r="E11741" t="s">
        <v>18</v>
      </c>
      <c r="F11741">
        <v>79</v>
      </c>
      <c r="G11741" t="s">
        <v>10</v>
      </c>
    </row>
    <row r="11742" spans="1:7" x14ac:dyDescent="0.3">
      <c r="A11742" t="s">
        <v>11772</v>
      </c>
      <c r="B11742" t="s">
        <v>11125</v>
      </c>
      <c r="C11742">
        <v>2012</v>
      </c>
      <c r="D11742">
        <v>3</v>
      </c>
      <c r="E11742" t="s">
        <v>80</v>
      </c>
      <c r="F11742">
        <v>1</v>
      </c>
      <c r="G11742" t="s">
        <v>50</v>
      </c>
    </row>
    <row r="11743" spans="1:7" x14ac:dyDescent="0.3">
      <c r="A11743" t="s">
        <v>11773</v>
      </c>
      <c r="B11743" t="s">
        <v>11125</v>
      </c>
      <c r="C11743">
        <v>2011</v>
      </c>
      <c r="D11743">
        <v>7</v>
      </c>
      <c r="E11743" t="s">
        <v>18</v>
      </c>
      <c r="F11743">
        <v>769</v>
      </c>
      <c r="G11743" t="s">
        <v>10</v>
      </c>
    </row>
    <row r="11744" spans="1:7" x14ac:dyDescent="0.3">
      <c r="A11744" t="s">
        <v>11774</v>
      </c>
      <c r="B11744" t="s">
        <v>11125</v>
      </c>
      <c r="C11744">
        <v>2011</v>
      </c>
      <c r="D11744">
        <v>7</v>
      </c>
      <c r="E11744" t="s">
        <v>18</v>
      </c>
      <c r="F11744">
        <v>640</v>
      </c>
      <c r="G11744" t="s">
        <v>10</v>
      </c>
    </row>
    <row r="11745" spans="1:7" x14ac:dyDescent="0.3">
      <c r="A11745" t="s">
        <v>11775</v>
      </c>
      <c r="B11745" t="s">
        <v>11125</v>
      </c>
      <c r="C11745">
        <v>2011</v>
      </c>
      <c r="D11745">
        <v>9</v>
      </c>
      <c r="E11745" t="s">
        <v>18</v>
      </c>
      <c r="F11745">
        <v>1282</v>
      </c>
      <c r="G11745" t="s">
        <v>473</v>
      </c>
    </row>
    <row r="11746" spans="1:7" x14ac:dyDescent="0.3">
      <c r="A11746" t="s">
        <v>11776</v>
      </c>
      <c r="B11746" t="s">
        <v>11125</v>
      </c>
      <c r="C11746">
        <v>2011</v>
      </c>
      <c r="D11746">
        <v>4</v>
      </c>
      <c r="E11746" t="s">
        <v>80</v>
      </c>
      <c r="F11746">
        <v>3</v>
      </c>
      <c r="G11746" t="s">
        <v>10</v>
      </c>
    </row>
    <row r="11747" spans="1:7" x14ac:dyDescent="0.3">
      <c r="A11747" t="s">
        <v>11777</v>
      </c>
      <c r="B11747" t="s">
        <v>11125</v>
      </c>
      <c r="C11747">
        <v>2011</v>
      </c>
      <c r="D11747">
        <v>10</v>
      </c>
      <c r="E11747" t="s">
        <v>18</v>
      </c>
      <c r="F11747">
        <v>130</v>
      </c>
      <c r="G11747" t="s">
        <v>10</v>
      </c>
    </row>
    <row r="11748" spans="1:7" x14ac:dyDescent="0.3">
      <c r="A11748" t="s">
        <v>11778</v>
      </c>
      <c r="B11748" t="s">
        <v>11125</v>
      </c>
      <c r="C11748">
        <v>2009</v>
      </c>
      <c r="D11748">
        <v>10</v>
      </c>
      <c r="E11748" t="s">
        <v>80</v>
      </c>
      <c r="F11748">
        <v>52</v>
      </c>
      <c r="G11748" t="s">
        <v>10</v>
      </c>
    </row>
    <row r="11749" spans="1:7" x14ac:dyDescent="0.3">
      <c r="A11749" t="s">
        <v>11779</v>
      </c>
      <c r="B11749" t="s">
        <v>11125</v>
      </c>
      <c r="C11749">
        <v>2011</v>
      </c>
      <c r="D11749">
        <v>8</v>
      </c>
      <c r="E11749" t="s">
        <v>9</v>
      </c>
      <c r="F11749">
        <v>297</v>
      </c>
      <c r="G11749" t="s">
        <v>10</v>
      </c>
    </row>
    <row r="11750" spans="1:7" x14ac:dyDescent="0.3">
      <c r="A11750" t="s">
        <v>11780</v>
      </c>
      <c r="B11750" t="s">
        <v>11125</v>
      </c>
      <c r="C11750">
        <v>2011</v>
      </c>
      <c r="D11750">
        <v>6</v>
      </c>
      <c r="E11750" t="s">
        <v>80</v>
      </c>
      <c r="F11750">
        <v>37</v>
      </c>
      <c r="G11750" t="s">
        <v>10</v>
      </c>
    </row>
    <row r="11751" spans="1:7" x14ac:dyDescent="0.3">
      <c r="A11751" t="s">
        <v>11781</v>
      </c>
      <c r="B11751" t="s">
        <v>11125</v>
      </c>
      <c r="C11751">
        <v>2011</v>
      </c>
      <c r="D11751">
        <v>8</v>
      </c>
      <c r="E11751" t="s">
        <v>18</v>
      </c>
      <c r="F11751">
        <v>678</v>
      </c>
      <c r="G11751" t="s">
        <v>10</v>
      </c>
    </row>
    <row r="11752" spans="1:7" x14ac:dyDescent="0.3">
      <c r="A11752" t="s">
        <v>11782</v>
      </c>
      <c r="B11752" t="s">
        <v>11125</v>
      </c>
      <c r="C11752">
        <v>2009</v>
      </c>
      <c r="D11752">
        <v>8</v>
      </c>
      <c r="E11752" t="s">
        <v>71</v>
      </c>
      <c r="F11752">
        <v>40</v>
      </c>
      <c r="G11752" t="s">
        <v>10</v>
      </c>
    </row>
    <row r="11753" spans="1:7" x14ac:dyDescent="0.3">
      <c r="A11753" t="s">
        <v>11783</v>
      </c>
      <c r="B11753" t="s">
        <v>11125</v>
      </c>
      <c r="C11753">
        <v>2011</v>
      </c>
      <c r="D11753">
        <v>9</v>
      </c>
      <c r="E11753" t="s">
        <v>9</v>
      </c>
      <c r="F11753">
        <v>20</v>
      </c>
      <c r="G11753" t="s">
        <v>10</v>
      </c>
    </row>
    <row r="11754" spans="1:7" x14ac:dyDescent="0.3">
      <c r="A11754" t="s">
        <v>11784</v>
      </c>
      <c r="B11754" t="s">
        <v>11125</v>
      </c>
      <c r="C11754">
        <v>2009</v>
      </c>
      <c r="D11754">
        <v>6</v>
      </c>
      <c r="E11754" t="s">
        <v>9</v>
      </c>
      <c r="F11754">
        <v>30</v>
      </c>
      <c r="G11754" t="s">
        <v>10</v>
      </c>
    </row>
    <row r="11755" spans="1:7" x14ac:dyDescent="0.3">
      <c r="A11755" t="s">
        <v>11785</v>
      </c>
      <c r="B11755" t="s">
        <v>11125</v>
      </c>
      <c r="C11755">
        <v>2006</v>
      </c>
      <c r="D11755">
        <v>1</v>
      </c>
      <c r="E11755" t="s">
        <v>71</v>
      </c>
      <c r="F11755">
        <v>504</v>
      </c>
      <c r="G11755" t="s">
        <v>10</v>
      </c>
    </row>
    <row r="11756" spans="1:7" x14ac:dyDescent="0.3">
      <c r="A11756" t="s">
        <v>11786</v>
      </c>
      <c r="B11756" t="s">
        <v>11125</v>
      </c>
      <c r="C11756">
        <v>2011</v>
      </c>
      <c r="D11756">
        <v>4</v>
      </c>
      <c r="E11756" t="s">
        <v>9</v>
      </c>
      <c r="F11756">
        <v>60</v>
      </c>
      <c r="G11756" t="s">
        <v>10</v>
      </c>
    </row>
    <row r="11757" spans="1:7" x14ac:dyDescent="0.3">
      <c r="A11757" t="s">
        <v>11787</v>
      </c>
      <c r="B11757" t="s">
        <v>11125</v>
      </c>
      <c r="C11757">
        <v>2011</v>
      </c>
      <c r="D11757">
        <v>9</v>
      </c>
      <c r="E11757" t="s">
        <v>71</v>
      </c>
      <c r="F11757">
        <v>211</v>
      </c>
      <c r="G11757" t="s">
        <v>10</v>
      </c>
    </row>
    <row r="11758" spans="1:7" x14ac:dyDescent="0.3">
      <c r="A11758" t="s">
        <v>11788</v>
      </c>
      <c r="B11758" t="s">
        <v>11125</v>
      </c>
      <c r="C11758">
        <v>2011</v>
      </c>
      <c r="D11758">
        <v>10</v>
      </c>
      <c r="E11758" t="s">
        <v>9</v>
      </c>
      <c r="F11758">
        <v>25</v>
      </c>
      <c r="G11758" t="s">
        <v>10</v>
      </c>
    </row>
    <row r="11759" spans="1:7" x14ac:dyDescent="0.3">
      <c r="A11759" t="s">
        <v>11789</v>
      </c>
      <c r="B11759" t="s">
        <v>11125</v>
      </c>
      <c r="C11759">
        <v>2011</v>
      </c>
      <c r="D11759">
        <v>4</v>
      </c>
      <c r="E11759" t="s">
        <v>60</v>
      </c>
      <c r="F11759">
        <v>44</v>
      </c>
      <c r="G11759" t="s">
        <v>10</v>
      </c>
    </row>
    <row r="11760" spans="1:7" x14ac:dyDescent="0.3">
      <c r="A11760" t="s">
        <v>11790</v>
      </c>
      <c r="B11760" t="s">
        <v>11125</v>
      </c>
      <c r="C11760">
        <v>2011</v>
      </c>
      <c r="D11760">
        <v>9</v>
      </c>
      <c r="E11760" t="s">
        <v>2706</v>
      </c>
      <c r="F11760">
        <v>5</v>
      </c>
      <c r="G11760" t="s">
        <v>10</v>
      </c>
    </row>
    <row r="11761" spans="1:7" x14ac:dyDescent="0.3">
      <c r="A11761" t="s">
        <v>11791</v>
      </c>
      <c r="B11761" t="s">
        <v>11125</v>
      </c>
      <c r="C11761">
        <v>2011</v>
      </c>
      <c r="D11761">
        <v>9</v>
      </c>
      <c r="E11761" t="s">
        <v>14</v>
      </c>
      <c r="F11761">
        <v>289</v>
      </c>
      <c r="G11761" t="s">
        <v>10</v>
      </c>
    </row>
    <row r="11762" spans="1:7" x14ac:dyDescent="0.3">
      <c r="A11762" t="s">
        <v>11792</v>
      </c>
      <c r="B11762" t="s">
        <v>11125</v>
      </c>
      <c r="C11762">
        <v>2011</v>
      </c>
      <c r="D11762">
        <v>8</v>
      </c>
      <c r="E11762" t="s">
        <v>80</v>
      </c>
      <c r="F11762">
        <v>21</v>
      </c>
      <c r="G11762" t="s">
        <v>10</v>
      </c>
    </row>
    <row r="11763" spans="1:7" x14ac:dyDescent="0.3">
      <c r="A11763" t="s">
        <v>11793</v>
      </c>
      <c r="B11763" t="s">
        <v>11125</v>
      </c>
      <c r="C11763">
        <v>2011</v>
      </c>
      <c r="D11763">
        <v>1</v>
      </c>
      <c r="E11763" t="s">
        <v>60</v>
      </c>
      <c r="F11763">
        <v>40</v>
      </c>
      <c r="G11763" t="s">
        <v>10</v>
      </c>
    </row>
    <row r="11764" spans="1:7" x14ac:dyDescent="0.3">
      <c r="A11764" t="s">
        <v>11794</v>
      </c>
      <c r="B11764" t="s">
        <v>11125</v>
      </c>
      <c r="C11764">
        <v>2012</v>
      </c>
      <c r="D11764">
        <v>3</v>
      </c>
      <c r="E11764" t="s">
        <v>18</v>
      </c>
      <c r="F11764">
        <v>274</v>
      </c>
      <c r="G11764" t="s">
        <v>10</v>
      </c>
    </row>
    <row r="11765" spans="1:7" x14ac:dyDescent="0.3">
      <c r="A11765" t="s">
        <v>11795</v>
      </c>
      <c r="B11765" t="s">
        <v>11125</v>
      </c>
      <c r="C11765">
        <v>2011</v>
      </c>
      <c r="D11765">
        <v>9</v>
      </c>
      <c r="E11765" t="s">
        <v>18</v>
      </c>
      <c r="F11765">
        <v>142</v>
      </c>
      <c r="G11765" t="s">
        <v>10</v>
      </c>
    </row>
    <row r="11766" spans="1:7" x14ac:dyDescent="0.3">
      <c r="A11766" t="s">
        <v>11796</v>
      </c>
      <c r="B11766" t="s">
        <v>11125</v>
      </c>
      <c r="C11766">
        <v>2011</v>
      </c>
      <c r="D11766">
        <v>6</v>
      </c>
      <c r="E11766" t="s">
        <v>80</v>
      </c>
      <c r="F11766">
        <v>20</v>
      </c>
      <c r="G11766" t="s">
        <v>10</v>
      </c>
    </row>
    <row r="11767" spans="1:7" x14ac:dyDescent="0.3">
      <c r="A11767" t="s">
        <v>11797</v>
      </c>
      <c r="B11767" t="s">
        <v>11125</v>
      </c>
      <c r="C11767">
        <v>2012</v>
      </c>
      <c r="D11767">
        <v>2</v>
      </c>
      <c r="E11767" t="s">
        <v>71</v>
      </c>
      <c r="F11767">
        <v>25</v>
      </c>
      <c r="G11767" t="s">
        <v>50</v>
      </c>
    </row>
    <row r="11768" spans="1:7" x14ac:dyDescent="0.3">
      <c r="A11768" t="s">
        <v>11798</v>
      </c>
      <c r="B11768" t="s">
        <v>11125</v>
      </c>
      <c r="C11768">
        <v>2011</v>
      </c>
      <c r="D11768">
        <v>9</v>
      </c>
      <c r="E11768" t="s">
        <v>80</v>
      </c>
      <c r="F11768">
        <v>18</v>
      </c>
      <c r="G11768" t="s">
        <v>10</v>
      </c>
    </row>
    <row r="11769" spans="1:7" x14ac:dyDescent="0.3">
      <c r="A11769" t="s">
        <v>11799</v>
      </c>
      <c r="B11769" t="s">
        <v>11125</v>
      </c>
      <c r="C11769">
        <v>2008</v>
      </c>
      <c r="D11769">
        <v>12</v>
      </c>
      <c r="E11769" t="s">
        <v>71</v>
      </c>
      <c r="F11769">
        <v>201</v>
      </c>
      <c r="G11769" t="s">
        <v>10</v>
      </c>
    </row>
    <row r="11770" spans="1:7" x14ac:dyDescent="0.3">
      <c r="A11770" t="s">
        <v>11800</v>
      </c>
      <c r="B11770" t="s">
        <v>11125</v>
      </c>
      <c r="C11770">
        <v>2012</v>
      </c>
      <c r="D11770">
        <v>1</v>
      </c>
      <c r="E11770" t="s">
        <v>9</v>
      </c>
      <c r="F11770">
        <v>168</v>
      </c>
      <c r="G11770" t="s">
        <v>10</v>
      </c>
    </row>
    <row r="11771" spans="1:7" x14ac:dyDescent="0.3">
      <c r="A11771" t="s">
        <v>11801</v>
      </c>
      <c r="B11771" t="s">
        <v>11125</v>
      </c>
      <c r="C11771">
        <v>2011</v>
      </c>
      <c r="D11771">
        <v>9</v>
      </c>
      <c r="E11771" t="s">
        <v>71</v>
      </c>
      <c r="F11771">
        <v>102</v>
      </c>
      <c r="G11771" t="s">
        <v>10</v>
      </c>
    </row>
    <row r="11772" spans="1:7" x14ac:dyDescent="0.3">
      <c r="A11772" t="s">
        <v>11802</v>
      </c>
      <c r="B11772" t="s">
        <v>11125</v>
      </c>
      <c r="C11772">
        <v>2011</v>
      </c>
      <c r="D11772">
        <v>10</v>
      </c>
      <c r="E11772" t="s">
        <v>18</v>
      </c>
      <c r="F11772">
        <v>109</v>
      </c>
      <c r="G11772" t="s">
        <v>10</v>
      </c>
    </row>
    <row r="11773" spans="1:7" x14ac:dyDescent="0.3">
      <c r="A11773" t="s">
        <v>11803</v>
      </c>
      <c r="B11773" t="s">
        <v>11125</v>
      </c>
      <c r="C11773">
        <v>2011</v>
      </c>
      <c r="D11773">
        <v>12</v>
      </c>
      <c r="E11773" t="s">
        <v>9</v>
      </c>
      <c r="F11773">
        <v>0</v>
      </c>
      <c r="G11773" t="s">
        <v>12</v>
      </c>
    </row>
    <row r="11774" spans="1:7" x14ac:dyDescent="0.3">
      <c r="A11774" t="s">
        <v>11804</v>
      </c>
      <c r="B11774" t="s">
        <v>11125</v>
      </c>
      <c r="C11774">
        <v>2011</v>
      </c>
      <c r="D11774">
        <v>11</v>
      </c>
      <c r="E11774" t="s">
        <v>80</v>
      </c>
      <c r="F11774">
        <v>35</v>
      </c>
      <c r="G11774" t="s">
        <v>10</v>
      </c>
    </row>
    <row r="11775" spans="1:7" x14ac:dyDescent="0.3">
      <c r="A11775" t="s">
        <v>11805</v>
      </c>
      <c r="B11775" t="s">
        <v>11125</v>
      </c>
      <c r="C11775">
        <v>2011</v>
      </c>
      <c r="D11775">
        <v>11</v>
      </c>
      <c r="E11775" t="s">
        <v>9</v>
      </c>
      <c r="F11775">
        <v>293</v>
      </c>
      <c r="G11775" t="s">
        <v>10</v>
      </c>
    </row>
    <row r="11776" spans="1:7" x14ac:dyDescent="0.3">
      <c r="A11776" t="s">
        <v>11806</v>
      </c>
      <c r="B11776" t="s">
        <v>11125</v>
      </c>
      <c r="C11776">
        <v>2011</v>
      </c>
      <c r="D11776">
        <v>12</v>
      </c>
      <c r="E11776" t="s">
        <v>80</v>
      </c>
      <c r="F11776">
        <v>36</v>
      </c>
      <c r="G11776" t="s">
        <v>10</v>
      </c>
    </row>
    <row r="11777" spans="1:7" x14ac:dyDescent="0.3">
      <c r="A11777" t="s">
        <v>11807</v>
      </c>
      <c r="B11777" t="s">
        <v>11125</v>
      </c>
      <c r="C11777">
        <v>2011</v>
      </c>
      <c r="D11777">
        <v>11</v>
      </c>
      <c r="E11777" t="s">
        <v>60</v>
      </c>
      <c r="F11777">
        <v>275</v>
      </c>
      <c r="G11777" t="s">
        <v>10</v>
      </c>
    </row>
    <row r="11778" spans="1:7" x14ac:dyDescent="0.3">
      <c r="A11778" t="s">
        <v>11808</v>
      </c>
      <c r="B11778" t="s">
        <v>11125</v>
      </c>
      <c r="C11778">
        <v>2011</v>
      </c>
      <c r="D11778">
        <v>11</v>
      </c>
      <c r="E11778" t="s">
        <v>60</v>
      </c>
      <c r="F11778">
        <v>103</v>
      </c>
      <c r="G11778" t="s">
        <v>10</v>
      </c>
    </row>
    <row r="11779" spans="1:7" x14ac:dyDescent="0.3">
      <c r="A11779" t="s">
        <v>11809</v>
      </c>
      <c r="B11779" t="s">
        <v>11125</v>
      </c>
      <c r="C11779">
        <v>2011</v>
      </c>
      <c r="D11779">
        <v>11</v>
      </c>
      <c r="E11779" t="s">
        <v>60</v>
      </c>
      <c r="F11779">
        <v>472</v>
      </c>
      <c r="G11779" t="s">
        <v>10</v>
      </c>
    </row>
    <row r="11780" spans="1:7" x14ac:dyDescent="0.3">
      <c r="A11780" t="s">
        <v>11810</v>
      </c>
      <c r="B11780" t="s">
        <v>11125</v>
      </c>
      <c r="C11780">
        <v>2012</v>
      </c>
      <c r="D11780">
        <v>3</v>
      </c>
      <c r="E11780" t="s">
        <v>9</v>
      </c>
      <c r="F11780">
        <v>87</v>
      </c>
      <c r="G11780" t="s">
        <v>473</v>
      </c>
    </row>
    <row r="11781" spans="1:7" x14ac:dyDescent="0.3">
      <c r="A11781" t="s">
        <v>11811</v>
      </c>
      <c r="B11781" t="s">
        <v>11125</v>
      </c>
      <c r="C11781">
        <v>2011</v>
      </c>
      <c r="D11781">
        <v>8</v>
      </c>
      <c r="E11781" t="s">
        <v>80</v>
      </c>
      <c r="F11781">
        <v>24</v>
      </c>
      <c r="G11781" t="s">
        <v>10</v>
      </c>
    </row>
    <row r="11782" spans="1:7" x14ac:dyDescent="0.3">
      <c r="A11782" t="s">
        <v>11812</v>
      </c>
      <c r="B11782" t="s">
        <v>11125</v>
      </c>
      <c r="C11782">
        <v>2012</v>
      </c>
      <c r="D11782">
        <v>2</v>
      </c>
      <c r="E11782" t="s">
        <v>18</v>
      </c>
      <c r="F11782">
        <v>771</v>
      </c>
      <c r="G11782" t="s">
        <v>10</v>
      </c>
    </row>
    <row r="11783" spans="1:7" x14ac:dyDescent="0.3">
      <c r="A11783" t="s">
        <v>11813</v>
      </c>
      <c r="B11783" t="s">
        <v>11125</v>
      </c>
      <c r="C11783">
        <v>2011</v>
      </c>
      <c r="D11783">
        <v>11</v>
      </c>
      <c r="E11783" t="s">
        <v>9</v>
      </c>
      <c r="F11783">
        <v>26</v>
      </c>
      <c r="G11783" t="s">
        <v>10</v>
      </c>
    </row>
    <row r="11784" spans="1:7" x14ac:dyDescent="0.3">
      <c r="A11784" t="s">
        <v>11814</v>
      </c>
      <c r="B11784" t="s">
        <v>11125</v>
      </c>
      <c r="C11784">
        <v>2011</v>
      </c>
      <c r="D11784">
        <v>8</v>
      </c>
      <c r="E11784" t="s">
        <v>80</v>
      </c>
      <c r="F11784">
        <v>18</v>
      </c>
      <c r="G11784" t="s">
        <v>10</v>
      </c>
    </row>
    <row r="11785" spans="1:7" x14ac:dyDescent="0.3">
      <c r="A11785" t="s">
        <v>11815</v>
      </c>
      <c r="B11785" t="s">
        <v>11125</v>
      </c>
      <c r="C11785">
        <v>2011</v>
      </c>
      <c r="D11785">
        <v>10</v>
      </c>
      <c r="E11785" t="s">
        <v>18</v>
      </c>
      <c r="F11785">
        <v>77</v>
      </c>
      <c r="G11785" t="s">
        <v>10</v>
      </c>
    </row>
    <row r="11786" spans="1:7" x14ac:dyDescent="0.3">
      <c r="A11786" t="s">
        <v>11816</v>
      </c>
      <c r="B11786" t="s">
        <v>11125</v>
      </c>
      <c r="C11786">
        <v>2012</v>
      </c>
      <c r="D11786">
        <v>3</v>
      </c>
      <c r="E11786" t="s">
        <v>9</v>
      </c>
      <c r="F11786">
        <v>0</v>
      </c>
      <c r="G11786" t="s">
        <v>12</v>
      </c>
    </row>
    <row r="11787" spans="1:7" x14ac:dyDescent="0.3">
      <c r="A11787" t="s">
        <v>11817</v>
      </c>
      <c r="B11787" t="s">
        <v>11125</v>
      </c>
      <c r="C11787">
        <v>2011</v>
      </c>
      <c r="D11787">
        <v>12</v>
      </c>
      <c r="E11787" t="s">
        <v>80</v>
      </c>
      <c r="F11787">
        <v>6</v>
      </c>
      <c r="G11787" t="s">
        <v>10</v>
      </c>
    </row>
    <row r="11788" spans="1:7" x14ac:dyDescent="0.3">
      <c r="A11788" t="s">
        <v>11818</v>
      </c>
      <c r="B11788" t="s">
        <v>11125</v>
      </c>
      <c r="C11788">
        <v>2011</v>
      </c>
      <c r="D11788">
        <v>10</v>
      </c>
      <c r="E11788" t="s">
        <v>9</v>
      </c>
      <c r="F11788">
        <v>88</v>
      </c>
      <c r="G11788" t="s">
        <v>50</v>
      </c>
    </row>
    <row r="11789" spans="1:7" x14ac:dyDescent="0.3">
      <c r="A11789" t="s">
        <v>11819</v>
      </c>
      <c r="B11789" t="s">
        <v>11125</v>
      </c>
      <c r="C11789">
        <v>2012</v>
      </c>
      <c r="D11789">
        <v>1</v>
      </c>
      <c r="E11789" t="s">
        <v>18</v>
      </c>
      <c r="F11789">
        <v>36</v>
      </c>
      <c r="G11789" t="s">
        <v>10</v>
      </c>
    </row>
    <row r="11790" spans="1:7" x14ac:dyDescent="0.3">
      <c r="A11790" t="s">
        <v>11820</v>
      </c>
      <c r="B11790" t="s">
        <v>11125</v>
      </c>
      <c r="C11790">
        <v>2012</v>
      </c>
      <c r="D11790">
        <v>6</v>
      </c>
      <c r="E11790" t="s">
        <v>18</v>
      </c>
      <c r="F11790">
        <v>122</v>
      </c>
      <c r="G11790" t="s">
        <v>10</v>
      </c>
    </row>
    <row r="11791" spans="1:7" x14ac:dyDescent="0.3">
      <c r="A11791" t="s">
        <v>11821</v>
      </c>
      <c r="B11791" t="s">
        <v>11125</v>
      </c>
      <c r="C11791">
        <v>2011</v>
      </c>
      <c r="D11791">
        <v>11</v>
      </c>
      <c r="E11791" t="s">
        <v>9</v>
      </c>
      <c r="F11791">
        <v>76</v>
      </c>
      <c r="G11791" t="s">
        <v>50</v>
      </c>
    </row>
    <row r="11792" spans="1:7" x14ac:dyDescent="0.3">
      <c r="A11792" t="s">
        <v>11822</v>
      </c>
      <c r="B11792" t="s">
        <v>11125</v>
      </c>
      <c r="C11792">
        <v>2012</v>
      </c>
      <c r="D11792">
        <v>4</v>
      </c>
      <c r="E11792" t="s">
        <v>18</v>
      </c>
      <c r="F11792">
        <v>163</v>
      </c>
      <c r="G11792" t="s">
        <v>10</v>
      </c>
    </row>
    <row r="11793" spans="1:7" x14ac:dyDescent="0.3">
      <c r="A11793" t="s">
        <v>11823</v>
      </c>
      <c r="B11793" t="s">
        <v>11125</v>
      </c>
      <c r="C11793">
        <v>2012</v>
      </c>
      <c r="D11793">
        <v>5</v>
      </c>
      <c r="E11793" t="s">
        <v>18</v>
      </c>
      <c r="F11793">
        <v>1429</v>
      </c>
      <c r="G11793" t="s">
        <v>10</v>
      </c>
    </row>
    <row r="11794" spans="1:7" x14ac:dyDescent="0.3">
      <c r="A11794" t="s">
        <v>11824</v>
      </c>
      <c r="B11794" t="s">
        <v>11125</v>
      </c>
      <c r="C11794">
        <v>2012</v>
      </c>
      <c r="D11794">
        <v>1</v>
      </c>
      <c r="E11794" t="s">
        <v>18</v>
      </c>
      <c r="F11794">
        <v>353</v>
      </c>
      <c r="G11794" t="s">
        <v>10</v>
      </c>
    </row>
    <row r="11795" spans="1:7" x14ac:dyDescent="0.3">
      <c r="A11795" t="s">
        <v>11825</v>
      </c>
      <c r="B11795" t="s">
        <v>11125</v>
      </c>
      <c r="C11795">
        <v>2012</v>
      </c>
      <c r="D11795">
        <v>1</v>
      </c>
      <c r="E11795" t="s">
        <v>80</v>
      </c>
      <c r="F11795">
        <v>16</v>
      </c>
      <c r="G11795" t="s">
        <v>10</v>
      </c>
    </row>
    <row r="11796" spans="1:7" x14ac:dyDescent="0.3">
      <c r="A11796" t="s">
        <v>11826</v>
      </c>
      <c r="B11796" t="s">
        <v>11125</v>
      </c>
      <c r="C11796">
        <v>2011</v>
      </c>
      <c r="D11796">
        <v>11</v>
      </c>
      <c r="E11796" t="s">
        <v>18</v>
      </c>
      <c r="F11796">
        <v>312</v>
      </c>
      <c r="G11796" t="s">
        <v>10</v>
      </c>
    </row>
    <row r="11797" spans="1:7" x14ac:dyDescent="0.3">
      <c r="A11797" t="s">
        <v>11827</v>
      </c>
      <c r="B11797" t="s">
        <v>11125</v>
      </c>
      <c r="C11797">
        <v>2012</v>
      </c>
      <c r="D11797">
        <v>3</v>
      </c>
      <c r="E11797" t="s">
        <v>18</v>
      </c>
      <c r="F11797">
        <v>32</v>
      </c>
      <c r="G11797" t="s">
        <v>473</v>
      </c>
    </row>
    <row r="11798" spans="1:7" x14ac:dyDescent="0.3">
      <c r="A11798" t="s">
        <v>11828</v>
      </c>
      <c r="B11798" t="s">
        <v>11125</v>
      </c>
      <c r="C11798">
        <v>2012</v>
      </c>
      <c r="D11798">
        <v>6</v>
      </c>
      <c r="E11798" t="s">
        <v>71</v>
      </c>
      <c r="F11798">
        <v>212</v>
      </c>
      <c r="G11798" t="s">
        <v>10</v>
      </c>
    </row>
    <row r="11799" spans="1:7" x14ac:dyDescent="0.3">
      <c r="A11799" t="s">
        <v>11829</v>
      </c>
      <c r="B11799" t="s">
        <v>11125</v>
      </c>
      <c r="C11799">
        <v>2011</v>
      </c>
      <c r="D11799">
        <v>12</v>
      </c>
      <c r="E11799" t="s">
        <v>60</v>
      </c>
      <c r="F11799">
        <v>24</v>
      </c>
      <c r="G11799" t="s">
        <v>10</v>
      </c>
    </row>
    <row r="11800" spans="1:7" x14ac:dyDescent="0.3">
      <c r="A11800" t="s">
        <v>11830</v>
      </c>
      <c r="B11800" t="s">
        <v>11125</v>
      </c>
      <c r="C11800">
        <v>2012</v>
      </c>
      <c r="D11800">
        <v>5</v>
      </c>
      <c r="E11800" t="s">
        <v>18</v>
      </c>
      <c r="F11800">
        <v>509</v>
      </c>
      <c r="G11800" t="s">
        <v>10</v>
      </c>
    </row>
    <row r="11801" spans="1:7" x14ac:dyDescent="0.3">
      <c r="A11801" t="s">
        <v>11831</v>
      </c>
      <c r="B11801" t="s">
        <v>11125</v>
      </c>
      <c r="C11801">
        <v>2012</v>
      </c>
      <c r="D11801">
        <v>5</v>
      </c>
      <c r="E11801" t="s">
        <v>2706</v>
      </c>
      <c r="F11801">
        <v>40</v>
      </c>
      <c r="G11801" t="s">
        <v>10</v>
      </c>
    </row>
    <row r="11802" spans="1:7" x14ac:dyDescent="0.3">
      <c r="A11802" t="s">
        <v>11832</v>
      </c>
      <c r="B11802" t="s">
        <v>11125</v>
      </c>
      <c r="C11802">
        <v>2012</v>
      </c>
      <c r="D11802">
        <v>1</v>
      </c>
      <c r="E11802" t="s">
        <v>18</v>
      </c>
      <c r="F11802">
        <v>256</v>
      </c>
      <c r="G11802" t="s">
        <v>10</v>
      </c>
    </row>
    <row r="11803" spans="1:7" x14ac:dyDescent="0.3">
      <c r="A11803" t="s">
        <v>11833</v>
      </c>
      <c r="B11803" t="s">
        <v>11125</v>
      </c>
      <c r="C11803">
        <v>2008</v>
      </c>
      <c r="D11803">
        <v>7</v>
      </c>
      <c r="E11803" t="s">
        <v>18</v>
      </c>
      <c r="F11803">
        <v>405</v>
      </c>
      <c r="G11803" t="s">
        <v>10</v>
      </c>
    </row>
    <row r="11804" spans="1:7" x14ac:dyDescent="0.3">
      <c r="A11804" t="s">
        <v>11834</v>
      </c>
      <c r="B11804" t="s">
        <v>11125</v>
      </c>
      <c r="C11804">
        <v>2012</v>
      </c>
      <c r="D11804">
        <v>3</v>
      </c>
      <c r="E11804" t="s">
        <v>18</v>
      </c>
      <c r="F11804">
        <v>478</v>
      </c>
      <c r="G11804" t="s">
        <v>10</v>
      </c>
    </row>
    <row r="11805" spans="1:7" x14ac:dyDescent="0.3">
      <c r="A11805" t="s">
        <v>11835</v>
      </c>
      <c r="B11805" t="s">
        <v>11125</v>
      </c>
      <c r="C11805">
        <v>2012</v>
      </c>
      <c r="D11805">
        <v>4</v>
      </c>
      <c r="E11805" t="s">
        <v>18</v>
      </c>
      <c r="F11805">
        <v>99</v>
      </c>
      <c r="G11805" t="s">
        <v>10</v>
      </c>
    </row>
    <row r="11806" spans="1:7" x14ac:dyDescent="0.3">
      <c r="A11806" t="s">
        <v>11836</v>
      </c>
      <c r="B11806" t="s">
        <v>11125</v>
      </c>
      <c r="C11806">
        <v>2012</v>
      </c>
      <c r="D11806">
        <v>2</v>
      </c>
      <c r="E11806" t="s">
        <v>60</v>
      </c>
      <c r="F11806">
        <v>42</v>
      </c>
      <c r="G11806" t="s">
        <v>10</v>
      </c>
    </row>
    <row r="11807" spans="1:7" x14ac:dyDescent="0.3">
      <c r="A11807" t="s">
        <v>11837</v>
      </c>
      <c r="B11807" t="s">
        <v>11125</v>
      </c>
      <c r="C11807">
        <v>2008</v>
      </c>
      <c r="D11807">
        <v>2</v>
      </c>
      <c r="E11807" t="s">
        <v>80</v>
      </c>
      <c r="F11807">
        <v>328</v>
      </c>
      <c r="G11807" t="s">
        <v>10</v>
      </c>
    </row>
    <row r="11808" spans="1:7" x14ac:dyDescent="0.3">
      <c r="A11808" t="s">
        <v>11838</v>
      </c>
      <c r="B11808" t="s">
        <v>11125</v>
      </c>
      <c r="C11808">
        <v>2006</v>
      </c>
      <c r="D11808">
        <v>6</v>
      </c>
      <c r="E11808" t="s">
        <v>18</v>
      </c>
      <c r="F11808">
        <v>228</v>
      </c>
      <c r="G11808" t="s">
        <v>10</v>
      </c>
    </row>
    <row r="11809" spans="1:7" x14ac:dyDescent="0.3">
      <c r="A11809" t="s">
        <v>11839</v>
      </c>
      <c r="B11809" t="s">
        <v>11125</v>
      </c>
      <c r="C11809">
        <v>2012</v>
      </c>
      <c r="D11809">
        <v>3</v>
      </c>
      <c r="E11809" t="s">
        <v>18</v>
      </c>
      <c r="F11809">
        <v>107</v>
      </c>
      <c r="G11809" t="s">
        <v>10</v>
      </c>
    </row>
    <row r="11810" spans="1:7" x14ac:dyDescent="0.3">
      <c r="A11810" t="s">
        <v>11840</v>
      </c>
      <c r="B11810" t="s">
        <v>11125</v>
      </c>
      <c r="C11810">
        <v>2012</v>
      </c>
      <c r="D11810">
        <v>6</v>
      </c>
      <c r="E11810" t="s">
        <v>80</v>
      </c>
      <c r="F11810">
        <v>33</v>
      </c>
      <c r="G11810" t="s">
        <v>10</v>
      </c>
    </row>
    <row r="11811" spans="1:7" x14ac:dyDescent="0.3">
      <c r="A11811" t="s">
        <v>11841</v>
      </c>
      <c r="B11811" t="s">
        <v>11125</v>
      </c>
      <c r="C11811">
        <v>2012</v>
      </c>
      <c r="D11811">
        <v>2</v>
      </c>
      <c r="E11811" t="s">
        <v>18</v>
      </c>
      <c r="F11811">
        <v>74</v>
      </c>
      <c r="G11811" t="s">
        <v>10</v>
      </c>
    </row>
    <row r="11812" spans="1:7" x14ac:dyDescent="0.3">
      <c r="A11812" t="s">
        <v>11842</v>
      </c>
      <c r="B11812" t="s">
        <v>11125</v>
      </c>
      <c r="C11812">
        <v>2012</v>
      </c>
      <c r="D11812">
        <v>7</v>
      </c>
      <c r="E11812" t="s">
        <v>80</v>
      </c>
      <c r="F11812">
        <v>21</v>
      </c>
      <c r="G11812" t="s">
        <v>10</v>
      </c>
    </row>
    <row r="11813" spans="1:7" x14ac:dyDescent="0.3">
      <c r="A11813" t="s">
        <v>11843</v>
      </c>
      <c r="B11813" t="s">
        <v>11125</v>
      </c>
      <c r="C11813">
        <v>2008</v>
      </c>
      <c r="D11813">
        <v>5</v>
      </c>
      <c r="E11813" t="s">
        <v>71</v>
      </c>
      <c r="F11813">
        <v>353</v>
      </c>
      <c r="G11813" t="s">
        <v>10</v>
      </c>
    </row>
    <row r="11814" spans="1:7" x14ac:dyDescent="0.3">
      <c r="A11814" t="s">
        <v>11844</v>
      </c>
      <c r="B11814" t="s">
        <v>11125</v>
      </c>
      <c r="C11814">
        <v>2008</v>
      </c>
      <c r="D11814">
        <v>7</v>
      </c>
      <c r="E11814" t="s">
        <v>71</v>
      </c>
      <c r="F11814">
        <v>480</v>
      </c>
      <c r="G11814" t="s">
        <v>10</v>
      </c>
    </row>
    <row r="11815" spans="1:7" x14ac:dyDescent="0.3">
      <c r="A11815" t="s">
        <v>11845</v>
      </c>
      <c r="B11815" t="s">
        <v>11125</v>
      </c>
      <c r="C11815">
        <v>2012</v>
      </c>
      <c r="D11815">
        <v>8</v>
      </c>
      <c r="E11815" t="s">
        <v>60</v>
      </c>
      <c r="F11815">
        <v>24</v>
      </c>
      <c r="G11815" t="s">
        <v>10</v>
      </c>
    </row>
    <row r="11816" spans="1:7" x14ac:dyDescent="0.3">
      <c r="A11816" t="s">
        <v>11846</v>
      </c>
      <c r="B11816" t="s">
        <v>11125</v>
      </c>
      <c r="C11816">
        <v>2012</v>
      </c>
      <c r="D11816">
        <v>4</v>
      </c>
      <c r="E11816" t="s">
        <v>80</v>
      </c>
      <c r="F11816">
        <v>7</v>
      </c>
      <c r="G11816" t="s">
        <v>10</v>
      </c>
    </row>
    <row r="11817" spans="1:7" x14ac:dyDescent="0.3">
      <c r="A11817" t="s">
        <v>11847</v>
      </c>
      <c r="B11817" t="s">
        <v>11125</v>
      </c>
      <c r="C11817">
        <v>2012</v>
      </c>
      <c r="D11817">
        <v>9</v>
      </c>
      <c r="E11817" t="s">
        <v>9</v>
      </c>
      <c r="F11817">
        <v>121</v>
      </c>
      <c r="G11817" t="s">
        <v>10</v>
      </c>
    </row>
    <row r="11818" spans="1:7" x14ac:dyDescent="0.3">
      <c r="A11818" t="s">
        <v>11848</v>
      </c>
      <c r="B11818" t="s">
        <v>11125</v>
      </c>
      <c r="C11818">
        <v>2012</v>
      </c>
      <c r="D11818">
        <v>5</v>
      </c>
      <c r="E11818" t="s">
        <v>80</v>
      </c>
      <c r="F11818">
        <v>18</v>
      </c>
      <c r="G11818" t="s">
        <v>15</v>
      </c>
    </row>
    <row r="11819" spans="1:7" x14ac:dyDescent="0.3">
      <c r="A11819" t="s">
        <v>11849</v>
      </c>
      <c r="B11819" t="s">
        <v>11125</v>
      </c>
      <c r="C11819">
        <v>2012</v>
      </c>
      <c r="D11819">
        <v>3</v>
      </c>
      <c r="E11819" t="s">
        <v>18</v>
      </c>
      <c r="F11819">
        <v>313</v>
      </c>
      <c r="G11819" t="s">
        <v>473</v>
      </c>
    </row>
    <row r="11820" spans="1:7" x14ac:dyDescent="0.3">
      <c r="A11820" t="s">
        <v>11850</v>
      </c>
      <c r="B11820" t="s">
        <v>11125</v>
      </c>
      <c r="C11820">
        <v>2012</v>
      </c>
      <c r="D11820">
        <v>7</v>
      </c>
      <c r="E11820" t="s">
        <v>71</v>
      </c>
      <c r="F11820">
        <v>13</v>
      </c>
      <c r="G11820" t="s">
        <v>50</v>
      </c>
    </row>
    <row r="11821" spans="1:7" x14ac:dyDescent="0.3">
      <c r="A11821" t="s">
        <v>11851</v>
      </c>
      <c r="B11821" t="s">
        <v>11125</v>
      </c>
      <c r="C11821">
        <v>2012</v>
      </c>
      <c r="D11821">
        <v>7</v>
      </c>
      <c r="E11821" t="s">
        <v>9</v>
      </c>
      <c r="F11821">
        <v>96</v>
      </c>
      <c r="G11821" t="s">
        <v>10</v>
      </c>
    </row>
    <row r="11822" spans="1:7" x14ac:dyDescent="0.3">
      <c r="A11822" t="s">
        <v>11852</v>
      </c>
      <c r="B11822" t="s">
        <v>11125</v>
      </c>
      <c r="C11822">
        <v>2012</v>
      </c>
      <c r="D11822">
        <v>8</v>
      </c>
      <c r="E11822" t="s">
        <v>9</v>
      </c>
      <c r="F11822">
        <v>120</v>
      </c>
      <c r="G11822" t="s">
        <v>10</v>
      </c>
    </row>
    <row r="11823" spans="1:7" x14ac:dyDescent="0.3">
      <c r="A11823" t="s">
        <v>11853</v>
      </c>
      <c r="B11823" t="s">
        <v>11125</v>
      </c>
      <c r="C11823">
        <v>2014</v>
      </c>
      <c r="D11823">
        <v>3</v>
      </c>
      <c r="E11823" t="s">
        <v>18</v>
      </c>
      <c r="F11823">
        <v>0</v>
      </c>
      <c r="G11823" t="s">
        <v>12</v>
      </c>
    </row>
    <row r="11824" spans="1:7" x14ac:dyDescent="0.3">
      <c r="A11824" t="s">
        <v>11854</v>
      </c>
      <c r="B11824" t="s">
        <v>11125</v>
      </c>
      <c r="C11824">
        <v>2012</v>
      </c>
      <c r="D11824">
        <v>6</v>
      </c>
      <c r="E11824" t="s">
        <v>80</v>
      </c>
      <c r="F11824">
        <v>24</v>
      </c>
      <c r="G11824" t="s">
        <v>10</v>
      </c>
    </row>
    <row r="11825" spans="1:7" x14ac:dyDescent="0.3">
      <c r="A11825" t="s">
        <v>11855</v>
      </c>
      <c r="B11825" t="s">
        <v>11125</v>
      </c>
      <c r="C11825">
        <v>2012</v>
      </c>
      <c r="D11825">
        <v>8</v>
      </c>
      <c r="E11825" t="s">
        <v>18</v>
      </c>
      <c r="F11825">
        <v>1670</v>
      </c>
      <c r="G11825" t="s">
        <v>10</v>
      </c>
    </row>
    <row r="11826" spans="1:7" x14ac:dyDescent="0.3">
      <c r="A11826" t="s">
        <v>11856</v>
      </c>
      <c r="B11826" t="s">
        <v>11125</v>
      </c>
      <c r="C11826">
        <v>2007</v>
      </c>
      <c r="D11826">
        <v>12</v>
      </c>
      <c r="E11826" t="s">
        <v>18</v>
      </c>
      <c r="F11826">
        <v>188</v>
      </c>
      <c r="G11826" t="s">
        <v>10</v>
      </c>
    </row>
    <row r="11827" spans="1:7" x14ac:dyDescent="0.3">
      <c r="A11827" t="s">
        <v>11857</v>
      </c>
      <c r="B11827" t="s">
        <v>11125</v>
      </c>
      <c r="C11827">
        <v>2007</v>
      </c>
      <c r="D11827">
        <v>1</v>
      </c>
      <c r="E11827" t="s">
        <v>9</v>
      </c>
      <c r="F11827">
        <v>56</v>
      </c>
      <c r="G11827" t="s">
        <v>10</v>
      </c>
    </row>
    <row r="11828" spans="1:7" x14ac:dyDescent="0.3">
      <c r="A11828" t="s">
        <v>11858</v>
      </c>
      <c r="B11828" t="s">
        <v>11125</v>
      </c>
      <c r="C11828">
        <v>2012</v>
      </c>
      <c r="D11828">
        <v>8</v>
      </c>
      <c r="E11828" t="s">
        <v>18</v>
      </c>
      <c r="F11828">
        <v>878</v>
      </c>
      <c r="G11828" t="s">
        <v>10</v>
      </c>
    </row>
    <row r="11829" spans="1:7" x14ac:dyDescent="0.3">
      <c r="A11829" t="s">
        <v>11859</v>
      </c>
      <c r="B11829" t="s">
        <v>11125</v>
      </c>
      <c r="C11829">
        <v>2012</v>
      </c>
      <c r="D11829">
        <v>9</v>
      </c>
      <c r="E11829" t="s">
        <v>18</v>
      </c>
      <c r="F11829">
        <v>578</v>
      </c>
      <c r="G11829" t="s">
        <v>473</v>
      </c>
    </row>
    <row r="11830" spans="1:7" x14ac:dyDescent="0.3">
      <c r="A11830" t="s">
        <v>11860</v>
      </c>
      <c r="B11830" t="s">
        <v>11125</v>
      </c>
      <c r="C11830">
        <v>2012</v>
      </c>
      <c r="D11830">
        <v>6</v>
      </c>
      <c r="E11830" t="s">
        <v>14</v>
      </c>
      <c r="F11830">
        <v>45</v>
      </c>
      <c r="G11830" t="s">
        <v>473</v>
      </c>
    </row>
    <row r="11831" spans="1:7" x14ac:dyDescent="0.3">
      <c r="A11831" t="s">
        <v>11861</v>
      </c>
      <c r="B11831" t="s">
        <v>11125</v>
      </c>
      <c r="C11831">
        <v>2011</v>
      </c>
      <c r="D11831">
        <v>12</v>
      </c>
      <c r="E11831" t="s">
        <v>71</v>
      </c>
      <c r="F11831">
        <v>106</v>
      </c>
      <c r="G11831" t="s">
        <v>10</v>
      </c>
    </row>
    <row r="11832" spans="1:7" x14ac:dyDescent="0.3">
      <c r="A11832" t="s">
        <v>11862</v>
      </c>
      <c r="B11832" t="s">
        <v>11125</v>
      </c>
      <c r="C11832">
        <v>2012</v>
      </c>
      <c r="D11832">
        <v>9</v>
      </c>
      <c r="E11832" t="s">
        <v>18</v>
      </c>
      <c r="F11832">
        <v>39</v>
      </c>
      <c r="G11832" t="s">
        <v>10</v>
      </c>
    </row>
    <row r="11833" spans="1:7" x14ac:dyDescent="0.3">
      <c r="A11833" t="s">
        <v>11863</v>
      </c>
      <c r="B11833" t="s">
        <v>11125</v>
      </c>
      <c r="C11833">
        <v>2012</v>
      </c>
      <c r="D11833">
        <v>8</v>
      </c>
      <c r="E11833" t="s">
        <v>9</v>
      </c>
      <c r="F11833">
        <v>68</v>
      </c>
      <c r="G11833" t="s">
        <v>10</v>
      </c>
    </row>
    <row r="11834" spans="1:7" x14ac:dyDescent="0.3">
      <c r="A11834" t="s">
        <v>11864</v>
      </c>
      <c r="B11834" t="s">
        <v>11125</v>
      </c>
      <c r="C11834">
        <v>2010</v>
      </c>
      <c r="D11834">
        <v>2</v>
      </c>
      <c r="E11834" t="s">
        <v>71</v>
      </c>
      <c r="F11834">
        <v>55</v>
      </c>
      <c r="G11834" t="s">
        <v>10</v>
      </c>
    </row>
    <row r="11835" spans="1:7" x14ac:dyDescent="0.3">
      <c r="A11835" t="s">
        <v>11865</v>
      </c>
      <c r="B11835" t="s">
        <v>11125</v>
      </c>
      <c r="C11835">
        <v>2012</v>
      </c>
      <c r="D11835">
        <v>8</v>
      </c>
      <c r="E11835" t="s">
        <v>71</v>
      </c>
      <c r="F11835">
        <v>0</v>
      </c>
      <c r="G11835" t="s">
        <v>12</v>
      </c>
    </row>
    <row r="11836" spans="1:7" x14ac:dyDescent="0.3">
      <c r="A11836" t="s">
        <v>11866</v>
      </c>
      <c r="B11836" t="s">
        <v>11125</v>
      </c>
      <c r="C11836">
        <v>2012</v>
      </c>
      <c r="D11836">
        <v>10</v>
      </c>
      <c r="E11836" t="s">
        <v>80</v>
      </c>
      <c r="F11836">
        <v>12</v>
      </c>
      <c r="G11836" t="s">
        <v>10</v>
      </c>
    </row>
    <row r="11837" spans="1:7" x14ac:dyDescent="0.3">
      <c r="A11837" t="s">
        <v>11867</v>
      </c>
      <c r="B11837" t="s">
        <v>11125</v>
      </c>
      <c r="C11837">
        <v>2012</v>
      </c>
      <c r="D11837">
        <v>6</v>
      </c>
      <c r="E11837" t="s">
        <v>9</v>
      </c>
      <c r="F11837">
        <v>30</v>
      </c>
      <c r="G11837" t="s">
        <v>10</v>
      </c>
    </row>
    <row r="11838" spans="1:7" x14ac:dyDescent="0.3">
      <c r="A11838" t="s">
        <v>11868</v>
      </c>
      <c r="B11838" t="s">
        <v>11125</v>
      </c>
      <c r="C11838">
        <v>2012</v>
      </c>
      <c r="D11838">
        <v>8</v>
      </c>
      <c r="E11838" t="s">
        <v>9</v>
      </c>
      <c r="F11838">
        <v>274</v>
      </c>
      <c r="G11838" t="s">
        <v>10</v>
      </c>
    </row>
    <row r="11839" spans="1:7" x14ac:dyDescent="0.3">
      <c r="A11839" t="s">
        <v>11869</v>
      </c>
      <c r="B11839" t="s">
        <v>11125</v>
      </c>
      <c r="C11839">
        <v>2012</v>
      </c>
      <c r="D11839">
        <v>12</v>
      </c>
      <c r="E11839" t="s">
        <v>18</v>
      </c>
      <c r="F11839">
        <v>280</v>
      </c>
      <c r="G11839" t="s">
        <v>10</v>
      </c>
    </row>
    <row r="11840" spans="1:7" x14ac:dyDescent="0.3">
      <c r="A11840" t="s">
        <v>11870</v>
      </c>
      <c r="B11840" t="s">
        <v>11125</v>
      </c>
      <c r="C11840">
        <v>2010</v>
      </c>
      <c r="D11840">
        <v>4</v>
      </c>
      <c r="E11840" t="s">
        <v>71</v>
      </c>
      <c r="F11840">
        <v>20</v>
      </c>
      <c r="G11840" t="s">
        <v>50</v>
      </c>
    </row>
    <row r="11841" spans="1:7" x14ac:dyDescent="0.3">
      <c r="A11841" t="s">
        <v>11871</v>
      </c>
      <c r="B11841" t="s">
        <v>11125</v>
      </c>
      <c r="C11841">
        <v>2012</v>
      </c>
      <c r="D11841">
        <v>8</v>
      </c>
      <c r="E11841" t="s">
        <v>80</v>
      </c>
      <c r="F11841">
        <v>11</v>
      </c>
      <c r="G11841" t="s">
        <v>50</v>
      </c>
    </row>
    <row r="11842" spans="1:7" x14ac:dyDescent="0.3">
      <c r="A11842" t="s">
        <v>11872</v>
      </c>
      <c r="B11842" t="s">
        <v>11125</v>
      </c>
      <c r="C11842">
        <v>2011</v>
      </c>
      <c r="D11842">
        <v>6</v>
      </c>
      <c r="E11842" t="s">
        <v>18</v>
      </c>
      <c r="F11842">
        <v>201</v>
      </c>
      <c r="G11842" t="s">
        <v>10</v>
      </c>
    </row>
    <row r="11843" spans="1:7" x14ac:dyDescent="0.3">
      <c r="A11843" t="s">
        <v>11873</v>
      </c>
      <c r="B11843" t="s">
        <v>11125</v>
      </c>
      <c r="C11843">
        <v>2007</v>
      </c>
      <c r="D11843">
        <v>6</v>
      </c>
      <c r="E11843" t="s">
        <v>18</v>
      </c>
      <c r="F11843">
        <v>1117</v>
      </c>
      <c r="G11843" t="s">
        <v>10</v>
      </c>
    </row>
    <row r="11844" spans="1:7" x14ac:dyDescent="0.3">
      <c r="A11844" t="s">
        <v>11874</v>
      </c>
      <c r="B11844" t="s">
        <v>11125</v>
      </c>
      <c r="C11844">
        <v>2007</v>
      </c>
      <c r="D11844">
        <v>4</v>
      </c>
      <c r="E11844" t="s">
        <v>80</v>
      </c>
      <c r="F11844">
        <v>54</v>
      </c>
      <c r="G11844" t="s">
        <v>10</v>
      </c>
    </row>
    <row r="11845" spans="1:7" x14ac:dyDescent="0.3">
      <c r="A11845" t="s">
        <v>11875</v>
      </c>
      <c r="B11845" t="s">
        <v>11125</v>
      </c>
      <c r="C11845">
        <v>2013</v>
      </c>
      <c r="D11845">
        <v>1</v>
      </c>
      <c r="E11845" t="s">
        <v>71</v>
      </c>
      <c r="F11845">
        <v>17</v>
      </c>
      <c r="G11845" t="s">
        <v>50</v>
      </c>
    </row>
    <row r="11846" spans="1:7" x14ac:dyDescent="0.3">
      <c r="A11846" t="s">
        <v>11876</v>
      </c>
      <c r="B11846" t="s">
        <v>11125</v>
      </c>
      <c r="C11846">
        <v>2012</v>
      </c>
      <c r="D11846">
        <v>10</v>
      </c>
      <c r="E11846" t="s">
        <v>9</v>
      </c>
      <c r="F11846">
        <v>272</v>
      </c>
      <c r="G11846" t="s">
        <v>50</v>
      </c>
    </row>
    <row r="11847" spans="1:7" x14ac:dyDescent="0.3">
      <c r="A11847" t="s">
        <v>11877</v>
      </c>
      <c r="B11847" t="s">
        <v>11125</v>
      </c>
      <c r="C11847">
        <v>2012</v>
      </c>
      <c r="D11847">
        <v>1</v>
      </c>
      <c r="E11847" t="s">
        <v>71</v>
      </c>
      <c r="F11847">
        <v>154</v>
      </c>
      <c r="G11847" t="s">
        <v>10</v>
      </c>
    </row>
    <row r="11848" spans="1:7" x14ac:dyDescent="0.3">
      <c r="A11848" t="s">
        <v>11878</v>
      </c>
      <c r="B11848" t="s">
        <v>11125</v>
      </c>
      <c r="C11848">
        <v>2012</v>
      </c>
      <c r="D11848">
        <v>11</v>
      </c>
      <c r="E11848" t="s">
        <v>71</v>
      </c>
      <c r="F11848">
        <v>617</v>
      </c>
      <c r="G11848" t="s">
        <v>10</v>
      </c>
    </row>
    <row r="11849" spans="1:7" x14ac:dyDescent="0.3">
      <c r="A11849" t="s">
        <v>11879</v>
      </c>
      <c r="B11849" t="s">
        <v>11125</v>
      </c>
      <c r="C11849">
        <v>2011</v>
      </c>
      <c r="D11849">
        <v>8</v>
      </c>
      <c r="E11849" t="s">
        <v>9</v>
      </c>
      <c r="F11849">
        <v>82</v>
      </c>
      <c r="G11849" t="s">
        <v>10</v>
      </c>
    </row>
    <row r="11850" spans="1:7" x14ac:dyDescent="0.3">
      <c r="A11850" t="s">
        <v>11880</v>
      </c>
      <c r="B11850" t="s">
        <v>11125</v>
      </c>
      <c r="C11850">
        <v>2012</v>
      </c>
      <c r="D11850">
        <v>11</v>
      </c>
      <c r="E11850" t="s">
        <v>18</v>
      </c>
      <c r="F11850">
        <v>122</v>
      </c>
      <c r="G11850" t="s">
        <v>10</v>
      </c>
    </row>
    <row r="11851" spans="1:7" x14ac:dyDescent="0.3">
      <c r="A11851" t="s">
        <v>11881</v>
      </c>
      <c r="B11851" t="s">
        <v>11125</v>
      </c>
      <c r="C11851">
        <v>2008</v>
      </c>
      <c r="D11851">
        <v>5</v>
      </c>
      <c r="E11851" t="s">
        <v>71</v>
      </c>
      <c r="F11851">
        <v>139</v>
      </c>
      <c r="G11851" t="s">
        <v>10</v>
      </c>
    </row>
    <row r="11852" spans="1:7" x14ac:dyDescent="0.3">
      <c r="A11852" t="s">
        <v>11882</v>
      </c>
      <c r="B11852" t="s">
        <v>11125</v>
      </c>
      <c r="C11852">
        <v>2012</v>
      </c>
      <c r="D11852">
        <v>8</v>
      </c>
      <c r="E11852" t="s">
        <v>18</v>
      </c>
      <c r="F11852">
        <v>16</v>
      </c>
      <c r="G11852" t="s">
        <v>10</v>
      </c>
    </row>
    <row r="11853" spans="1:7" x14ac:dyDescent="0.3">
      <c r="A11853" t="s">
        <v>11883</v>
      </c>
      <c r="B11853" t="s">
        <v>11125</v>
      </c>
      <c r="C11853">
        <v>2012</v>
      </c>
      <c r="D11853">
        <v>8</v>
      </c>
      <c r="E11853" t="s">
        <v>18</v>
      </c>
      <c r="F11853">
        <v>214</v>
      </c>
      <c r="G11853" t="s">
        <v>10</v>
      </c>
    </row>
    <row r="11854" spans="1:7" x14ac:dyDescent="0.3">
      <c r="A11854" t="s">
        <v>11884</v>
      </c>
      <c r="B11854" t="s">
        <v>11125</v>
      </c>
      <c r="C11854">
        <v>2012</v>
      </c>
      <c r="D11854">
        <v>6</v>
      </c>
      <c r="E11854" t="s">
        <v>80</v>
      </c>
      <c r="F11854">
        <v>188</v>
      </c>
      <c r="G11854" t="s">
        <v>10</v>
      </c>
    </row>
    <row r="11855" spans="1:7" x14ac:dyDescent="0.3">
      <c r="A11855" t="s">
        <v>11885</v>
      </c>
      <c r="B11855" t="s">
        <v>11125</v>
      </c>
      <c r="C11855">
        <v>2012</v>
      </c>
      <c r="D11855">
        <v>9</v>
      </c>
      <c r="E11855" t="s">
        <v>80</v>
      </c>
      <c r="F11855">
        <v>15</v>
      </c>
      <c r="G11855" t="s">
        <v>10</v>
      </c>
    </row>
    <row r="11856" spans="1:7" x14ac:dyDescent="0.3">
      <c r="A11856" t="s">
        <v>11886</v>
      </c>
      <c r="B11856" t="s">
        <v>11125</v>
      </c>
      <c r="C11856">
        <v>2013</v>
      </c>
      <c r="D11856">
        <v>10</v>
      </c>
      <c r="E11856" t="s">
        <v>18</v>
      </c>
      <c r="F11856">
        <v>426</v>
      </c>
      <c r="G11856" t="s">
        <v>473</v>
      </c>
    </row>
    <row r="11857" spans="1:7" x14ac:dyDescent="0.3">
      <c r="A11857" t="s">
        <v>11887</v>
      </c>
      <c r="B11857" t="s">
        <v>11125</v>
      </c>
      <c r="C11857">
        <v>2013</v>
      </c>
      <c r="D11857">
        <v>2</v>
      </c>
      <c r="E11857" t="s">
        <v>18</v>
      </c>
      <c r="F11857">
        <v>1209</v>
      </c>
      <c r="G11857" t="s">
        <v>473</v>
      </c>
    </row>
    <row r="11858" spans="1:7" x14ac:dyDescent="0.3">
      <c r="A11858" t="s">
        <v>11888</v>
      </c>
      <c r="B11858" t="s">
        <v>11125</v>
      </c>
      <c r="C11858">
        <v>2012</v>
      </c>
      <c r="D11858">
        <v>10</v>
      </c>
      <c r="E11858" t="s">
        <v>9</v>
      </c>
      <c r="F11858">
        <v>90</v>
      </c>
      <c r="G11858" t="s">
        <v>10</v>
      </c>
    </row>
    <row r="11859" spans="1:7" x14ac:dyDescent="0.3">
      <c r="A11859" t="s">
        <v>11889</v>
      </c>
      <c r="B11859" t="s">
        <v>11125</v>
      </c>
      <c r="C11859">
        <v>2008</v>
      </c>
      <c r="D11859">
        <v>2</v>
      </c>
      <c r="E11859" t="s">
        <v>71</v>
      </c>
      <c r="F11859">
        <v>95</v>
      </c>
      <c r="G11859" t="s">
        <v>10</v>
      </c>
    </row>
    <row r="11860" spans="1:7" x14ac:dyDescent="0.3">
      <c r="A11860" t="s">
        <v>11890</v>
      </c>
      <c r="B11860" t="s">
        <v>11125</v>
      </c>
      <c r="C11860">
        <v>2012</v>
      </c>
      <c r="D11860">
        <v>11</v>
      </c>
      <c r="E11860" t="s">
        <v>18</v>
      </c>
      <c r="F11860">
        <v>457</v>
      </c>
      <c r="G11860" t="s">
        <v>10</v>
      </c>
    </row>
    <row r="11861" spans="1:7" x14ac:dyDescent="0.3">
      <c r="A11861" t="s">
        <v>11891</v>
      </c>
      <c r="B11861" t="s">
        <v>11125</v>
      </c>
      <c r="C11861">
        <v>2006</v>
      </c>
      <c r="D11861">
        <v>1</v>
      </c>
      <c r="E11861" t="s">
        <v>71</v>
      </c>
      <c r="F11861">
        <v>53</v>
      </c>
      <c r="G11861" t="s">
        <v>10</v>
      </c>
    </row>
    <row r="11862" spans="1:7" x14ac:dyDescent="0.3">
      <c r="A11862" t="s">
        <v>11892</v>
      </c>
      <c r="B11862" t="s">
        <v>11125</v>
      </c>
      <c r="C11862">
        <v>2012</v>
      </c>
      <c r="D11862">
        <v>12</v>
      </c>
      <c r="E11862" t="s">
        <v>60</v>
      </c>
      <c r="F11862">
        <v>153</v>
      </c>
      <c r="G11862" t="s">
        <v>10</v>
      </c>
    </row>
    <row r="11863" spans="1:7" x14ac:dyDescent="0.3">
      <c r="A11863" t="s">
        <v>11893</v>
      </c>
      <c r="B11863" t="s">
        <v>11125</v>
      </c>
      <c r="C11863">
        <v>2007</v>
      </c>
      <c r="D11863">
        <v>10</v>
      </c>
      <c r="E11863" t="s">
        <v>71</v>
      </c>
      <c r="F11863">
        <v>473</v>
      </c>
      <c r="G11863" t="s">
        <v>10</v>
      </c>
    </row>
    <row r="11864" spans="1:7" x14ac:dyDescent="0.3">
      <c r="A11864" t="s">
        <v>11894</v>
      </c>
      <c r="B11864" t="s">
        <v>11125</v>
      </c>
      <c r="C11864">
        <v>2013</v>
      </c>
      <c r="D11864">
        <v>2</v>
      </c>
      <c r="E11864" t="s">
        <v>18</v>
      </c>
      <c r="F11864">
        <v>253</v>
      </c>
      <c r="G11864" t="s">
        <v>10</v>
      </c>
    </row>
    <row r="11865" spans="1:7" x14ac:dyDescent="0.3">
      <c r="A11865" t="s">
        <v>11895</v>
      </c>
      <c r="B11865" t="s">
        <v>11125</v>
      </c>
      <c r="C11865">
        <v>2012</v>
      </c>
      <c r="D11865">
        <v>10</v>
      </c>
      <c r="E11865" t="s">
        <v>9</v>
      </c>
      <c r="F11865">
        <v>81</v>
      </c>
      <c r="G11865" t="s">
        <v>10</v>
      </c>
    </row>
    <row r="11866" spans="1:7" x14ac:dyDescent="0.3">
      <c r="A11866" t="s">
        <v>11896</v>
      </c>
      <c r="B11866" t="s">
        <v>11125</v>
      </c>
      <c r="C11866">
        <v>2008</v>
      </c>
      <c r="D11866">
        <v>8</v>
      </c>
      <c r="E11866" t="s">
        <v>71</v>
      </c>
      <c r="F11866">
        <v>35</v>
      </c>
      <c r="G11866" t="s">
        <v>10</v>
      </c>
    </row>
    <row r="11867" spans="1:7" x14ac:dyDescent="0.3">
      <c r="A11867" t="s">
        <v>11897</v>
      </c>
      <c r="B11867" t="s">
        <v>11125</v>
      </c>
      <c r="C11867">
        <v>2009</v>
      </c>
      <c r="D11867">
        <v>8</v>
      </c>
      <c r="E11867" t="s">
        <v>18</v>
      </c>
      <c r="F11867">
        <v>135</v>
      </c>
      <c r="G11867" t="s">
        <v>10</v>
      </c>
    </row>
    <row r="11868" spans="1:7" x14ac:dyDescent="0.3">
      <c r="A11868" t="s">
        <v>11898</v>
      </c>
      <c r="B11868" t="s">
        <v>11125</v>
      </c>
      <c r="C11868">
        <v>2012</v>
      </c>
      <c r="D11868">
        <v>6</v>
      </c>
      <c r="E11868" t="s">
        <v>9</v>
      </c>
      <c r="F11868">
        <v>48</v>
      </c>
      <c r="G11868" t="s">
        <v>10</v>
      </c>
    </row>
    <row r="11869" spans="1:7" x14ac:dyDescent="0.3">
      <c r="A11869" t="s">
        <v>11899</v>
      </c>
      <c r="B11869" t="s">
        <v>11125</v>
      </c>
      <c r="C11869">
        <v>2008</v>
      </c>
      <c r="D11869">
        <v>3</v>
      </c>
      <c r="E11869" t="s">
        <v>80</v>
      </c>
      <c r="F11869">
        <v>40</v>
      </c>
      <c r="G11869" t="s">
        <v>10</v>
      </c>
    </row>
    <row r="11870" spans="1:7" x14ac:dyDescent="0.3">
      <c r="A11870" t="s">
        <v>11900</v>
      </c>
      <c r="B11870" t="s">
        <v>11125</v>
      </c>
      <c r="C11870">
        <v>2012</v>
      </c>
      <c r="D11870">
        <v>11</v>
      </c>
      <c r="E11870" t="s">
        <v>60</v>
      </c>
      <c r="F11870">
        <v>298</v>
      </c>
      <c r="G11870" t="s">
        <v>10</v>
      </c>
    </row>
    <row r="11871" spans="1:7" x14ac:dyDescent="0.3">
      <c r="A11871" t="s">
        <v>11901</v>
      </c>
      <c r="B11871" t="s">
        <v>11125</v>
      </c>
      <c r="C11871">
        <v>2012</v>
      </c>
      <c r="D11871">
        <v>12</v>
      </c>
      <c r="E11871" t="s">
        <v>80</v>
      </c>
      <c r="F11871">
        <v>30</v>
      </c>
      <c r="G11871" t="s">
        <v>10</v>
      </c>
    </row>
    <row r="11872" spans="1:7" x14ac:dyDescent="0.3">
      <c r="A11872" t="s">
        <v>11902</v>
      </c>
      <c r="B11872" t="s">
        <v>11125</v>
      </c>
      <c r="C11872">
        <v>2009</v>
      </c>
      <c r="D11872">
        <v>1</v>
      </c>
      <c r="E11872" t="s">
        <v>71</v>
      </c>
      <c r="F11872">
        <v>115</v>
      </c>
      <c r="G11872" t="s">
        <v>10</v>
      </c>
    </row>
    <row r="11873" spans="1:7" x14ac:dyDescent="0.3">
      <c r="A11873" t="s">
        <v>11903</v>
      </c>
      <c r="B11873" t="s">
        <v>11125</v>
      </c>
      <c r="C11873">
        <v>2013</v>
      </c>
      <c r="D11873">
        <v>1</v>
      </c>
      <c r="E11873" t="s">
        <v>60</v>
      </c>
      <c r="F11873">
        <v>46</v>
      </c>
      <c r="G11873" t="s">
        <v>10</v>
      </c>
    </row>
    <row r="11874" spans="1:7" x14ac:dyDescent="0.3">
      <c r="A11874" t="s">
        <v>11904</v>
      </c>
      <c r="B11874" t="s">
        <v>11125</v>
      </c>
      <c r="C11874">
        <v>2008</v>
      </c>
      <c r="D11874">
        <v>8</v>
      </c>
      <c r="E11874" t="s">
        <v>71</v>
      </c>
      <c r="F11874">
        <v>45</v>
      </c>
      <c r="G11874" t="s">
        <v>10</v>
      </c>
    </row>
    <row r="11875" spans="1:7" x14ac:dyDescent="0.3">
      <c r="A11875" t="s">
        <v>11905</v>
      </c>
      <c r="B11875" t="s">
        <v>11125</v>
      </c>
      <c r="C11875">
        <v>2008</v>
      </c>
      <c r="D11875">
        <v>10</v>
      </c>
      <c r="E11875" t="s">
        <v>71</v>
      </c>
      <c r="F11875">
        <v>35</v>
      </c>
      <c r="G11875" t="s">
        <v>10</v>
      </c>
    </row>
    <row r="11876" spans="1:7" x14ac:dyDescent="0.3">
      <c r="A11876" t="s">
        <v>11906</v>
      </c>
      <c r="B11876" t="s">
        <v>11125</v>
      </c>
      <c r="C11876">
        <v>2013</v>
      </c>
      <c r="D11876">
        <v>5</v>
      </c>
      <c r="E11876" t="s">
        <v>18</v>
      </c>
      <c r="F11876">
        <v>522</v>
      </c>
      <c r="G11876" t="s">
        <v>473</v>
      </c>
    </row>
    <row r="11877" spans="1:7" x14ac:dyDescent="0.3">
      <c r="A11877" t="s">
        <v>11907</v>
      </c>
      <c r="B11877" t="s">
        <v>11125</v>
      </c>
      <c r="C11877">
        <v>2013</v>
      </c>
      <c r="D11877">
        <v>4</v>
      </c>
      <c r="E11877" t="s">
        <v>9</v>
      </c>
      <c r="F11877">
        <v>110</v>
      </c>
      <c r="G11877" t="s">
        <v>10</v>
      </c>
    </row>
    <row r="11878" spans="1:7" x14ac:dyDescent="0.3">
      <c r="A11878" t="s">
        <v>11908</v>
      </c>
      <c r="B11878" t="s">
        <v>11125</v>
      </c>
      <c r="C11878">
        <v>2008</v>
      </c>
      <c r="D11878">
        <v>3</v>
      </c>
      <c r="E11878" t="s">
        <v>71</v>
      </c>
      <c r="F11878">
        <v>30</v>
      </c>
      <c r="G11878" t="s">
        <v>10</v>
      </c>
    </row>
    <row r="11879" spans="1:7" x14ac:dyDescent="0.3">
      <c r="A11879" t="s">
        <v>11909</v>
      </c>
      <c r="B11879" t="s">
        <v>11125</v>
      </c>
      <c r="C11879">
        <v>2007</v>
      </c>
      <c r="D11879">
        <v>4</v>
      </c>
      <c r="E11879" t="s">
        <v>60</v>
      </c>
      <c r="F11879">
        <v>221</v>
      </c>
      <c r="G11879" t="s">
        <v>10</v>
      </c>
    </row>
    <row r="11880" spans="1:7" x14ac:dyDescent="0.3">
      <c r="A11880" t="s">
        <v>11910</v>
      </c>
      <c r="B11880" t="s">
        <v>11125</v>
      </c>
      <c r="C11880">
        <v>2012</v>
      </c>
      <c r="D11880">
        <v>11</v>
      </c>
      <c r="E11880" t="s">
        <v>2706</v>
      </c>
      <c r="F11880">
        <v>51</v>
      </c>
      <c r="G11880" t="s">
        <v>10</v>
      </c>
    </row>
    <row r="11881" spans="1:7" x14ac:dyDescent="0.3">
      <c r="A11881" t="s">
        <v>11911</v>
      </c>
      <c r="B11881" t="s">
        <v>11125</v>
      </c>
      <c r="C11881">
        <v>2012</v>
      </c>
      <c r="D11881">
        <v>6</v>
      </c>
      <c r="E11881" t="s">
        <v>9</v>
      </c>
      <c r="F11881">
        <v>47</v>
      </c>
      <c r="G11881" t="s">
        <v>10</v>
      </c>
    </row>
    <row r="11882" spans="1:7" x14ac:dyDescent="0.3">
      <c r="A11882" t="s">
        <v>11912</v>
      </c>
      <c r="B11882" t="s">
        <v>11125</v>
      </c>
      <c r="C11882">
        <v>2009</v>
      </c>
      <c r="D11882">
        <v>1</v>
      </c>
      <c r="E11882" t="s">
        <v>71</v>
      </c>
      <c r="F11882">
        <v>237</v>
      </c>
      <c r="G11882" t="s">
        <v>10</v>
      </c>
    </row>
    <row r="11883" spans="1:7" x14ac:dyDescent="0.3">
      <c r="A11883" t="s">
        <v>11913</v>
      </c>
      <c r="B11883" t="s">
        <v>11125</v>
      </c>
      <c r="C11883">
        <v>2008</v>
      </c>
      <c r="D11883">
        <v>12</v>
      </c>
      <c r="E11883" t="s">
        <v>71</v>
      </c>
      <c r="F11883">
        <v>17</v>
      </c>
      <c r="G11883" t="s">
        <v>50</v>
      </c>
    </row>
    <row r="11884" spans="1:7" x14ac:dyDescent="0.3">
      <c r="A11884" t="s">
        <v>11914</v>
      </c>
      <c r="B11884" t="s">
        <v>11125</v>
      </c>
      <c r="C11884">
        <v>2014</v>
      </c>
      <c r="D11884">
        <v>11</v>
      </c>
      <c r="E11884" t="s">
        <v>9</v>
      </c>
      <c r="F11884">
        <v>0</v>
      </c>
      <c r="G11884" t="s">
        <v>12</v>
      </c>
    </row>
    <row r="11885" spans="1:7" x14ac:dyDescent="0.3">
      <c r="A11885" t="s">
        <v>11915</v>
      </c>
      <c r="B11885" t="s">
        <v>11125</v>
      </c>
      <c r="C11885">
        <v>2007</v>
      </c>
      <c r="D11885">
        <v>8</v>
      </c>
      <c r="E11885" t="s">
        <v>9</v>
      </c>
      <c r="F11885">
        <v>296</v>
      </c>
      <c r="G11885" t="s">
        <v>10</v>
      </c>
    </row>
    <row r="11886" spans="1:7" x14ac:dyDescent="0.3">
      <c r="A11886" t="s">
        <v>11916</v>
      </c>
      <c r="B11886" t="s">
        <v>11125</v>
      </c>
      <c r="C11886">
        <v>2006</v>
      </c>
      <c r="D11886">
        <v>12</v>
      </c>
      <c r="E11886" t="s">
        <v>18</v>
      </c>
      <c r="F11886">
        <v>14</v>
      </c>
      <c r="G11886" t="s">
        <v>10</v>
      </c>
    </row>
    <row r="11887" spans="1:7" x14ac:dyDescent="0.3">
      <c r="A11887" t="s">
        <v>11917</v>
      </c>
      <c r="B11887" t="s">
        <v>11125</v>
      </c>
      <c r="C11887">
        <v>2013</v>
      </c>
      <c r="D11887">
        <v>3</v>
      </c>
      <c r="E11887" t="s">
        <v>71</v>
      </c>
      <c r="F11887">
        <v>40</v>
      </c>
      <c r="G11887" t="s">
        <v>179</v>
      </c>
    </row>
    <row r="11888" spans="1:7" x14ac:dyDescent="0.3">
      <c r="A11888" t="s">
        <v>11918</v>
      </c>
      <c r="B11888" t="s">
        <v>11125</v>
      </c>
      <c r="C11888">
        <v>2008</v>
      </c>
      <c r="D11888">
        <v>3</v>
      </c>
      <c r="E11888" t="s">
        <v>71</v>
      </c>
      <c r="F11888">
        <v>174</v>
      </c>
      <c r="G11888" t="s">
        <v>50</v>
      </c>
    </row>
    <row r="11889" spans="1:7" x14ac:dyDescent="0.3">
      <c r="A11889" t="s">
        <v>11919</v>
      </c>
      <c r="B11889" t="s">
        <v>11125</v>
      </c>
      <c r="C11889">
        <v>2013</v>
      </c>
      <c r="D11889">
        <v>9</v>
      </c>
      <c r="E11889" t="s">
        <v>18</v>
      </c>
      <c r="F11889">
        <v>700</v>
      </c>
      <c r="G11889" t="s">
        <v>1261</v>
      </c>
    </row>
    <row r="11890" spans="1:7" x14ac:dyDescent="0.3">
      <c r="A11890" t="s">
        <v>11920</v>
      </c>
      <c r="B11890" t="s">
        <v>11125</v>
      </c>
      <c r="C11890">
        <v>2013</v>
      </c>
      <c r="D11890">
        <v>6</v>
      </c>
      <c r="E11890" t="s">
        <v>18</v>
      </c>
      <c r="F11890">
        <v>1186</v>
      </c>
      <c r="G11890" t="s">
        <v>10</v>
      </c>
    </row>
    <row r="11891" spans="1:7" x14ac:dyDescent="0.3">
      <c r="A11891" t="s">
        <v>11921</v>
      </c>
      <c r="B11891" t="s">
        <v>11125</v>
      </c>
      <c r="C11891">
        <v>2013</v>
      </c>
      <c r="D11891">
        <v>6</v>
      </c>
      <c r="E11891" t="s">
        <v>9</v>
      </c>
      <c r="F11891">
        <v>29</v>
      </c>
      <c r="G11891" t="s">
        <v>50</v>
      </c>
    </row>
    <row r="11892" spans="1:7" x14ac:dyDescent="0.3">
      <c r="A11892" t="s">
        <v>11922</v>
      </c>
      <c r="B11892" t="s">
        <v>11125</v>
      </c>
      <c r="C11892">
        <v>2008</v>
      </c>
      <c r="D11892">
        <v>7</v>
      </c>
      <c r="E11892" t="s">
        <v>9</v>
      </c>
      <c r="F11892">
        <v>33</v>
      </c>
      <c r="G11892" t="s">
        <v>10</v>
      </c>
    </row>
    <row r="11893" spans="1:7" x14ac:dyDescent="0.3">
      <c r="A11893" t="s">
        <v>11923</v>
      </c>
      <c r="B11893" t="s">
        <v>11125</v>
      </c>
      <c r="C11893">
        <v>2013</v>
      </c>
      <c r="D11893">
        <v>1</v>
      </c>
      <c r="E11893" t="s">
        <v>18</v>
      </c>
      <c r="F11893">
        <v>60</v>
      </c>
      <c r="G11893" t="s">
        <v>10</v>
      </c>
    </row>
    <row r="11894" spans="1:7" x14ac:dyDescent="0.3">
      <c r="A11894" t="s">
        <v>11924</v>
      </c>
      <c r="B11894" t="s">
        <v>11125</v>
      </c>
      <c r="C11894">
        <v>2010</v>
      </c>
      <c r="D11894">
        <v>2</v>
      </c>
      <c r="E11894" t="s">
        <v>71</v>
      </c>
      <c r="F11894">
        <v>225</v>
      </c>
      <c r="G11894" t="s">
        <v>10</v>
      </c>
    </row>
    <row r="11895" spans="1:7" x14ac:dyDescent="0.3">
      <c r="A11895" t="s">
        <v>11925</v>
      </c>
      <c r="B11895" t="s">
        <v>11125</v>
      </c>
      <c r="C11895">
        <v>2009</v>
      </c>
      <c r="D11895">
        <v>7</v>
      </c>
      <c r="E11895" t="s">
        <v>71</v>
      </c>
      <c r="F11895">
        <v>318</v>
      </c>
      <c r="G11895" t="s">
        <v>10</v>
      </c>
    </row>
    <row r="11896" spans="1:7" x14ac:dyDescent="0.3">
      <c r="A11896" t="s">
        <v>11926</v>
      </c>
      <c r="B11896" t="s">
        <v>11125</v>
      </c>
      <c r="C11896">
        <v>2009</v>
      </c>
      <c r="D11896">
        <v>11</v>
      </c>
      <c r="E11896" t="s">
        <v>18</v>
      </c>
      <c r="F11896">
        <v>320</v>
      </c>
      <c r="G11896" t="s">
        <v>10</v>
      </c>
    </row>
    <row r="11897" spans="1:7" x14ac:dyDescent="0.3">
      <c r="A11897" t="s">
        <v>11927</v>
      </c>
      <c r="B11897" t="s">
        <v>11125</v>
      </c>
      <c r="C11897">
        <v>2007</v>
      </c>
      <c r="D11897">
        <v>8</v>
      </c>
      <c r="E11897" t="s">
        <v>9</v>
      </c>
      <c r="F11897">
        <v>7</v>
      </c>
      <c r="G11897" t="s">
        <v>50</v>
      </c>
    </row>
    <row r="11898" spans="1:7" x14ac:dyDescent="0.3">
      <c r="A11898" t="s">
        <v>11928</v>
      </c>
      <c r="B11898" t="s">
        <v>11125</v>
      </c>
      <c r="C11898">
        <v>2013</v>
      </c>
      <c r="D11898">
        <v>5</v>
      </c>
      <c r="E11898" t="s">
        <v>80</v>
      </c>
      <c r="F11898">
        <v>54</v>
      </c>
      <c r="G11898" t="s">
        <v>10</v>
      </c>
    </row>
    <row r="11899" spans="1:7" x14ac:dyDescent="0.3">
      <c r="A11899" t="s">
        <v>11929</v>
      </c>
      <c r="B11899" t="s">
        <v>11125</v>
      </c>
      <c r="C11899">
        <v>2004</v>
      </c>
      <c r="D11899">
        <v>4</v>
      </c>
      <c r="E11899" t="s">
        <v>71</v>
      </c>
      <c r="F11899">
        <v>39</v>
      </c>
      <c r="G11899" t="s">
        <v>10</v>
      </c>
    </row>
    <row r="11900" spans="1:7" x14ac:dyDescent="0.3">
      <c r="A11900" t="s">
        <v>11930</v>
      </c>
      <c r="B11900" t="s">
        <v>11125</v>
      </c>
      <c r="C11900">
        <v>2013</v>
      </c>
      <c r="D11900">
        <v>9</v>
      </c>
      <c r="E11900" t="s">
        <v>9</v>
      </c>
      <c r="F11900">
        <v>166</v>
      </c>
      <c r="G11900" t="s">
        <v>10</v>
      </c>
    </row>
    <row r="11901" spans="1:7" x14ac:dyDescent="0.3">
      <c r="A11901" t="s">
        <v>11931</v>
      </c>
      <c r="B11901" t="s">
        <v>11125</v>
      </c>
      <c r="C11901">
        <v>2007</v>
      </c>
      <c r="D11901">
        <v>6</v>
      </c>
      <c r="E11901" t="s">
        <v>71</v>
      </c>
      <c r="F11901">
        <v>71</v>
      </c>
      <c r="G11901" t="s">
        <v>10</v>
      </c>
    </row>
    <row r="11902" spans="1:7" x14ac:dyDescent="0.3">
      <c r="A11902" t="s">
        <v>11932</v>
      </c>
      <c r="B11902" t="s">
        <v>11125</v>
      </c>
      <c r="C11902">
        <v>2013</v>
      </c>
      <c r="D11902">
        <v>8</v>
      </c>
      <c r="E11902" t="s">
        <v>80</v>
      </c>
      <c r="F11902">
        <v>43</v>
      </c>
      <c r="G11902" t="s">
        <v>10</v>
      </c>
    </row>
    <row r="11903" spans="1:7" x14ac:dyDescent="0.3">
      <c r="A11903" t="s">
        <v>11933</v>
      </c>
      <c r="B11903" t="s">
        <v>11125</v>
      </c>
      <c r="C11903">
        <v>2007</v>
      </c>
      <c r="D11903">
        <v>11</v>
      </c>
      <c r="E11903" t="s">
        <v>71</v>
      </c>
      <c r="F11903">
        <v>74</v>
      </c>
      <c r="G11903" t="s">
        <v>10</v>
      </c>
    </row>
    <row r="11904" spans="1:7" x14ac:dyDescent="0.3">
      <c r="A11904" t="s">
        <v>11934</v>
      </c>
      <c r="B11904" t="s">
        <v>11125</v>
      </c>
      <c r="C11904">
        <v>2008</v>
      </c>
      <c r="D11904">
        <v>4</v>
      </c>
      <c r="E11904" t="s">
        <v>60</v>
      </c>
      <c r="F11904">
        <v>174</v>
      </c>
      <c r="G11904" t="s">
        <v>10</v>
      </c>
    </row>
    <row r="11905" spans="1:7" x14ac:dyDescent="0.3">
      <c r="A11905" t="s">
        <v>11935</v>
      </c>
      <c r="B11905" t="s">
        <v>11125</v>
      </c>
      <c r="C11905">
        <v>2010</v>
      </c>
      <c r="D11905">
        <v>3</v>
      </c>
      <c r="E11905" t="s">
        <v>60</v>
      </c>
      <c r="F11905">
        <v>82</v>
      </c>
      <c r="G11905" t="s">
        <v>10</v>
      </c>
    </row>
    <row r="11906" spans="1:7" x14ac:dyDescent="0.3">
      <c r="A11906" t="s">
        <v>11936</v>
      </c>
      <c r="B11906" t="s">
        <v>11125</v>
      </c>
      <c r="C11906">
        <v>2013</v>
      </c>
      <c r="D11906">
        <v>5</v>
      </c>
      <c r="E11906" t="s">
        <v>18</v>
      </c>
      <c r="F11906">
        <v>2124</v>
      </c>
      <c r="G11906" t="s">
        <v>10</v>
      </c>
    </row>
    <row r="11907" spans="1:7" x14ac:dyDescent="0.3">
      <c r="A11907" t="s">
        <v>11937</v>
      </c>
      <c r="B11907" t="s">
        <v>11125</v>
      </c>
      <c r="C11907">
        <v>2013</v>
      </c>
      <c r="D11907">
        <v>6</v>
      </c>
      <c r="E11907" t="s">
        <v>18</v>
      </c>
      <c r="F11907">
        <v>32</v>
      </c>
      <c r="G11907" t="s">
        <v>50</v>
      </c>
    </row>
    <row r="11908" spans="1:7" x14ac:dyDescent="0.3">
      <c r="A11908" t="s">
        <v>11938</v>
      </c>
      <c r="B11908" t="s">
        <v>11125</v>
      </c>
      <c r="C11908">
        <v>2007</v>
      </c>
      <c r="D11908">
        <v>9</v>
      </c>
      <c r="E11908" t="s">
        <v>71</v>
      </c>
      <c r="F11908">
        <v>1059</v>
      </c>
      <c r="G11908" t="s">
        <v>10</v>
      </c>
    </row>
    <row r="11909" spans="1:7" x14ac:dyDescent="0.3">
      <c r="A11909" t="s">
        <v>11939</v>
      </c>
      <c r="B11909" t="s">
        <v>11125</v>
      </c>
      <c r="C11909">
        <v>2013</v>
      </c>
      <c r="D11909">
        <v>6</v>
      </c>
      <c r="E11909" t="s">
        <v>9</v>
      </c>
      <c r="F11909">
        <v>49</v>
      </c>
      <c r="G11909" t="s">
        <v>10</v>
      </c>
    </row>
    <row r="11910" spans="1:7" x14ac:dyDescent="0.3">
      <c r="A11910" t="s">
        <v>11940</v>
      </c>
      <c r="B11910" t="s">
        <v>11125</v>
      </c>
      <c r="C11910">
        <v>2013</v>
      </c>
      <c r="D11910">
        <v>10</v>
      </c>
      <c r="E11910" t="s">
        <v>18</v>
      </c>
      <c r="F11910">
        <v>581</v>
      </c>
      <c r="G11910" t="s">
        <v>473</v>
      </c>
    </row>
    <row r="11911" spans="1:7" x14ac:dyDescent="0.3">
      <c r="A11911" t="s">
        <v>11941</v>
      </c>
      <c r="B11911" t="s">
        <v>11125</v>
      </c>
      <c r="C11911">
        <v>2013</v>
      </c>
      <c r="D11911">
        <v>9</v>
      </c>
      <c r="E11911" t="s">
        <v>18</v>
      </c>
      <c r="F11911">
        <v>232</v>
      </c>
      <c r="G11911" t="s">
        <v>10</v>
      </c>
    </row>
    <row r="11912" spans="1:7" x14ac:dyDescent="0.3">
      <c r="A11912" t="s">
        <v>11942</v>
      </c>
      <c r="B11912" t="s">
        <v>11125</v>
      </c>
      <c r="C11912">
        <v>2013</v>
      </c>
      <c r="D11912">
        <v>10</v>
      </c>
      <c r="E11912" t="s">
        <v>9</v>
      </c>
      <c r="F11912">
        <v>17</v>
      </c>
      <c r="G11912" t="s">
        <v>10</v>
      </c>
    </row>
    <row r="11913" spans="1:7" x14ac:dyDescent="0.3">
      <c r="A11913" t="s">
        <v>11943</v>
      </c>
      <c r="B11913" t="s">
        <v>11125</v>
      </c>
      <c r="C11913">
        <v>2007</v>
      </c>
      <c r="D11913">
        <v>11</v>
      </c>
      <c r="E11913" t="s">
        <v>71</v>
      </c>
      <c r="F11913">
        <v>80</v>
      </c>
      <c r="G11913" t="s">
        <v>10</v>
      </c>
    </row>
    <row r="11914" spans="1:7" x14ac:dyDescent="0.3">
      <c r="A11914" t="s">
        <v>11944</v>
      </c>
      <c r="B11914" t="s">
        <v>11125</v>
      </c>
      <c r="C11914">
        <v>2013</v>
      </c>
      <c r="D11914">
        <v>9</v>
      </c>
      <c r="E11914" t="s">
        <v>18</v>
      </c>
      <c r="F11914">
        <v>838</v>
      </c>
      <c r="G11914" t="s">
        <v>473</v>
      </c>
    </row>
    <row r="11915" spans="1:7" x14ac:dyDescent="0.3">
      <c r="A11915" t="s">
        <v>11945</v>
      </c>
      <c r="B11915" t="s">
        <v>11125</v>
      </c>
      <c r="C11915">
        <v>2013</v>
      </c>
      <c r="D11915">
        <v>8</v>
      </c>
      <c r="E11915" t="s">
        <v>18</v>
      </c>
      <c r="F11915">
        <v>1822</v>
      </c>
      <c r="G11915" t="s">
        <v>10</v>
      </c>
    </row>
    <row r="11916" spans="1:7" x14ac:dyDescent="0.3">
      <c r="A11916" t="s">
        <v>11946</v>
      </c>
      <c r="B11916" t="s">
        <v>11125</v>
      </c>
      <c r="C11916">
        <v>2013</v>
      </c>
      <c r="D11916">
        <v>9</v>
      </c>
      <c r="E11916" t="s">
        <v>60</v>
      </c>
      <c r="F11916">
        <v>159</v>
      </c>
      <c r="G11916" t="s">
        <v>10</v>
      </c>
    </row>
    <row r="11917" spans="1:7" x14ac:dyDescent="0.3">
      <c r="A11917" t="s">
        <v>11947</v>
      </c>
      <c r="B11917" t="s">
        <v>11125</v>
      </c>
      <c r="C11917">
        <v>2013</v>
      </c>
      <c r="D11917">
        <v>7</v>
      </c>
      <c r="E11917" t="s">
        <v>9</v>
      </c>
      <c r="F11917">
        <v>21</v>
      </c>
      <c r="G11917" t="s">
        <v>50</v>
      </c>
    </row>
    <row r="11918" spans="1:7" x14ac:dyDescent="0.3">
      <c r="A11918" t="s">
        <v>11948</v>
      </c>
      <c r="B11918" t="s">
        <v>11125</v>
      </c>
      <c r="C11918">
        <v>2013</v>
      </c>
      <c r="D11918">
        <v>3</v>
      </c>
      <c r="E11918" t="s">
        <v>18</v>
      </c>
      <c r="F11918">
        <v>144</v>
      </c>
      <c r="G11918" t="s">
        <v>10</v>
      </c>
    </row>
    <row r="11919" spans="1:7" x14ac:dyDescent="0.3">
      <c r="A11919" t="s">
        <v>11949</v>
      </c>
      <c r="B11919" t="s">
        <v>11125</v>
      </c>
      <c r="C11919">
        <v>2013</v>
      </c>
      <c r="D11919">
        <v>4</v>
      </c>
      <c r="E11919" t="s">
        <v>80</v>
      </c>
      <c r="F11919">
        <v>28</v>
      </c>
      <c r="G11919" t="s">
        <v>10</v>
      </c>
    </row>
    <row r="11920" spans="1:7" x14ac:dyDescent="0.3">
      <c r="A11920" t="s">
        <v>11950</v>
      </c>
      <c r="B11920" t="s">
        <v>11125</v>
      </c>
      <c r="C11920">
        <v>2007</v>
      </c>
      <c r="D11920">
        <v>12</v>
      </c>
      <c r="E11920" t="s">
        <v>18</v>
      </c>
      <c r="F11920">
        <v>160</v>
      </c>
      <c r="G11920" t="s">
        <v>10</v>
      </c>
    </row>
    <row r="11921" spans="1:7" x14ac:dyDescent="0.3">
      <c r="A11921" t="s">
        <v>11951</v>
      </c>
      <c r="B11921" t="s">
        <v>11125</v>
      </c>
      <c r="C11921">
        <v>2013</v>
      </c>
      <c r="D11921">
        <v>7</v>
      </c>
      <c r="E11921" t="s">
        <v>9</v>
      </c>
      <c r="F11921">
        <v>164</v>
      </c>
      <c r="G11921" t="s">
        <v>10</v>
      </c>
    </row>
    <row r="11922" spans="1:7" x14ac:dyDescent="0.3">
      <c r="A11922" t="s">
        <v>11952</v>
      </c>
      <c r="B11922" t="s">
        <v>11125</v>
      </c>
      <c r="C11922">
        <v>2013</v>
      </c>
      <c r="D11922">
        <v>9</v>
      </c>
      <c r="E11922" t="s">
        <v>9</v>
      </c>
      <c r="F11922">
        <v>211</v>
      </c>
      <c r="G11922" t="s">
        <v>10</v>
      </c>
    </row>
    <row r="11923" spans="1:7" x14ac:dyDescent="0.3">
      <c r="A11923" t="s">
        <v>11953</v>
      </c>
      <c r="B11923" t="s">
        <v>11125</v>
      </c>
      <c r="C11923">
        <v>2014</v>
      </c>
      <c r="D11923">
        <v>3</v>
      </c>
      <c r="E11923" t="s">
        <v>71</v>
      </c>
      <c r="F11923">
        <v>261</v>
      </c>
      <c r="G11923" t="s">
        <v>10</v>
      </c>
    </row>
    <row r="11924" spans="1:7" x14ac:dyDescent="0.3">
      <c r="A11924" t="s">
        <v>11954</v>
      </c>
      <c r="B11924" t="s">
        <v>11125</v>
      </c>
      <c r="C11924">
        <v>2013</v>
      </c>
      <c r="D11924">
        <v>6</v>
      </c>
      <c r="E11924" t="s">
        <v>60</v>
      </c>
      <c r="F11924">
        <v>279</v>
      </c>
      <c r="G11924" t="s">
        <v>10</v>
      </c>
    </row>
    <row r="11925" spans="1:7" x14ac:dyDescent="0.3">
      <c r="A11925" t="s">
        <v>11955</v>
      </c>
      <c r="B11925" t="s">
        <v>11125</v>
      </c>
      <c r="C11925">
        <v>2013</v>
      </c>
      <c r="D11925">
        <v>9</v>
      </c>
      <c r="E11925" t="s">
        <v>18</v>
      </c>
      <c r="F11925">
        <v>5081</v>
      </c>
      <c r="G11925" t="s">
        <v>10</v>
      </c>
    </row>
    <row r="11926" spans="1:7" x14ac:dyDescent="0.3">
      <c r="A11926" t="s">
        <v>11956</v>
      </c>
      <c r="B11926" t="s">
        <v>11125</v>
      </c>
      <c r="C11926">
        <v>2006</v>
      </c>
      <c r="D11926">
        <v>12</v>
      </c>
      <c r="E11926" t="s">
        <v>71</v>
      </c>
      <c r="F11926">
        <v>123</v>
      </c>
      <c r="G11926" t="s">
        <v>10</v>
      </c>
    </row>
    <row r="11927" spans="1:7" x14ac:dyDescent="0.3">
      <c r="A11927" t="s">
        <v>11957</v>
      </c>
      <c r="B11927" t="s">
        <v>11125</v>
      </c>
      <c r="C11927">
        <v>2013</v>
      </c>
      <c r="D11927">
        <v>8</v>
      </c>
      <c r="E11927" t="s">
        <v>60</v>
      </c>
      <c r="F11927">
        <v>35</v>
      </c>
      <c r="G11927" t="s">
        <v>50</v>
      </c>
    </row>
    <row r="11928" spans="1:7" x14ac:dyDescent="0.3">
      <c r="A11928" t="s">
        <v>11958</v>
      </c>
      <c r="B11928" t="s">
        <v>11125</v>
      </c>
      <c r="C11928">
        <v>2005</v>
      </c>
      <c r="D11928">
        <v>1</v>
      </c>
      <c r="E11928" t="s">
        <v>18</v>
      </c>
      <c r="F11928">
        <v>347</v>
      </c>
      <c r="G11928" t="s">
        <v>10</v>
      </c>
    </row>
    <row r="11929" spans="1:7" x14ac:dyDescent="0.3">
      <c r="A11929" t="s">
        <v>11959</v>
      </c>
      <c r="B11929" t="s">
        <v>11125</v>
      </c>
      <c r="C11929">
        <v>2013</v>
      </c>
      <c r="D11929">
        <v>5</v>
      </c>
      <c r="E11929" t="s">
        <v>60</v>
      </c>
      <c r="F11929">
        <v>49</v>
      </c>
      <c r="G11929" t="s">
        <v>10</v>
      </c>
    </row>
    <row r="11930" spans="1:7" x14ac:dyDescent="0.3">
      <c r="A11930" t="s">
        <v>11960</v>
      </c>
      <c r="B11930" t="s">
        <v>11125</v>
      </c>
      <c r="C11930">
        <v>2013</v>
      </c>
      <c r="D11930">
        <v>8</v>
      </c>
      <c r="E11930" t="s">
        <v>80</v>
      </c>
      <c r="F11930">
        <v>35</v>
      </c>
      <c r="G11930" t="s">
        <v>473</v>
      </c>
    </row>
    <row r="11931" spans="1:7" x14ac:dyDescent="0.3">
      <c r="A11931" t="s">
        <v>11961</v>
      </c>
      <c r="B11931" t="s">
        <v>11125</v>
      </c>
      <c r="C11931">
        <v>2005</v>
      </c>
      <c r="D11931">
        <v>10</v>
      </c>
      <c r="E11931" t="s">
        <v>71</v>
      </c>
      <c r="F11931">
        <v>65</v>
      </c>
      <c r="G11931" t="s">
        <v>10</v>
      </c>
    </row>
    <row r="11932" spans="1:7" x14ac:dyDescent="0.3">
      <c r="A11932" t="s">
        <v>11962</v>
      </c>
      <c r="B11932" t="s">
        <v>11125</v>
      </c>
      <c r="C11932">
        <v>2006</v>
      </c>
      <c r="D11932">
        <v>2</v>
      </c>
      <c r="E11932" t="s">
        <v>9</v>
      </c>
      <c r="F11932">
        <v>7</v>
      </c>
      <c r="G11932" t="s">
        <v>50</v>
      </c>
    </row>
    <row r="11933" spans="1:7" x14ac:dyDescent="0.3">
      <c r="A11933" t="s">
        <v>11963</v>
      </c>
      <c r="B11933" t="s">
        <v>11125</v>
      </c>
      <c r="C11933">
        <v>2013</v>
      </c>
      <c r="D11933">
        <v>6</v>
      </c>
      <c r="E11933" t="s">
        <v>9</v>
      </c>
      <c r="F11933">
        <v>257</v>
      </c>
      <c r="G11933" t="s">
        <v>10</v>
      </c>
    </row>
    <row r="11934" spans="1:7" x14ac:dyDescent="0.3">
      <c r="A11934" t="s">
        <v>11964</v>
      </c>
      <c r="B11934" t="s">
        <v>11125</v>
      </c>
      <c r="C11934">
        <v>2013</v>
      </c>
      <c r="D11934">
        <v>4</v>
      </c>
      <c r="E11934" t="s">
        <v>18</v>
      </c>
      <c r="F11934">
        <v>80</v>
      </c>
      <c r="G11934" t="s">
        <v>10</v>
      </c>
    </row>
    <row r="11935" spans="1:7" x14ac:dyDescent="0.3">
      <c r="A11935" t="s">
        <v>11965</v>
      </c>
      <c r="B11935" t="s">
        <v>11125</v>
      </c>
      <c r="C11935">
        <v>2009</v>
      </c>
      <c r="D11935">
        <v>12</v>
      </c>
      <c r="E11935" t="s">
        <v>71</v>
      </c>
      <c r="F11935">
        <v>194</v>
      </c>
      <c r="G11935" t="s">
        <v>10</v>
      </c>
    </row>
    <row r="11936" spans="1:7" x14ac:dyDescent="0.3">
      <c r="A11936" t="s">
        <v>11966</v>
      </c>
      <c r="B11936" t="s">
        <v>11125</v>
      </c>
      <c r="C11936">
        <v>2013</v>
      </c>
      <c r="D11936">
        <v>12</v>
      </c>
      <c r="E11936" t="s">
        <v>9</v>
      </c>
      <c r="F11936">
        <v>35</v>
      </c>
      <c r="G11936" t="s">
        <v>10</v>
      </c>
    </row>
    <row r="11937" spans="1:7" x14ac:dyDescent="0.3">
      <c r="A11937" t="s">
        <v>11967</v>
      </c>
      <c r="B11937" t="s">
        <v>11125</v>
      </c>
      <c r="C11937">
        <v>2013</v>
      </c>
      <c r="D11937">
        <v>10</v>
      </c>
      <c r="E11937" t="s">
        <v>71</v>
      </c>
      <c r="F11937">
        <v>171</v>
      </c>
      <c r="G11937" t="s">
        <v>10</v>
      </c>
    </row>
    <row r="11938" spans="1:7" x14ac:dyDescent="0.3">
      <c r="A11938" t="s">
        <v>11968</v>
      </c>
      <c r="B11938" t="s">
        <v>11125</v>
      </c>
      <c r="C11938">
        <v>2009</v>
      </c>
      <c r="D11938">
        <v>4</v>
      </c>
      <c r="E11938" t="s">
        <v>80</v>
      </c>
      <c r="F11938">
        <v>76</v>
      </c>
      <c r="G11938" t="s">
        <v>10</v>
      </c>
    </row>
    <row r="11939" spans="1:7" x14ac:dyDescent="0.3">
      <c r="A11939" t="s">
        <v>11969</v>
      </c>
      <c r="B11939" t="s">
        <v>11125</v>
      </c>
      <c r="C11939">
        <v>2013</v>
      </c>
      <c r="D11939">
        <v>9</v>
      </c>
      <c r="E11939" t="s">
        <v>9</v>
      </c>
      <c r="F11939">
        <v>79</v>
      </c>
      <c r="G11939" t="s">
        <v>10</v>
      </c>
    </row>
    <row r="11940" spans="1:7" x14ac:dyDescent="0.3">
      <c r="A11940" t="s">
        <v>11970</v>
      </c>
      <c r="B11940" t="s">
        <v>11125</v>
      </c>
      <c r="C11940">
        <v>2013</v>
      </c>
      <c r="D11940">
        <v>9</v>
      </c>
      <c r="E11940" t="s">
        <v>71</v>
      </c>
      <c r="F11940">
        <v>353</v>
      </c>
      <c r="G11940" t="s">
        <v>10</v>
      </c>
    </row>
    <row r="11941" spans="1:7" x14ac:dyDescent="0.3">
      <c r="A11941" t="s">
        <v>11971</v>
      </c>
      <c r="B11941" t="s">
        <v>11125</v>
      </c>
      <c r="C11941">
        <v>2014</v>
      </c>
      <c r="D11941">
        <v>2</v>
      </c>
      <c r="E11941" t="s">
        <v>9</v>
      </c>
      <c r="F11941">
        <v>13</v>
      </c>
      <c r="G11941" t="s">
        <v>50</v>
      </c>
    </row>
    <row r="11942" spans="1:7" x14ac:dyDescent="0.3">
      <c r="A11942" t="s">
        <v>11972</v>
      </c>
      <c r="B11942" t="s">
        <v>11125</v>
      </c>
      <c r="C11942">
        <v>2013</v>
      </c>
      <c r="D11942">
        <v>11</v>
      </c>
      <c r="E11942" t="s">
        <v>9</v>
      </c>
      <c r="F11942">
        <v>219</v>
      </c>
      <c r="G11942" t="s">
        <v>10</v>
      </c>
    </row>
    <row r="11943" spans="1:7" x14ac:dyDescent="0.3">
      <c r="A11943" t="s">
        <v>11973</v>
      </c>
      <c r="B11943" t="s">
        <v>11125</v>
      </c>
      <c r="C11943">
        <v>2013</v>
      </c>
      <c r="D11943">
        <v>8</v>
      </c>
      <c r="E11943" t="s">
        <v>80</v>
      </c>
      <c r="F11943">
        <v>19</v>
      </c>
      <c r="G11943" t="s">
        <v>10</v>
      </c>
    </row>
    <row r="11944" spans="1:7" x14ac:dyDescent="0.3">
      <c r="A11944" t="s">
        <v>11974</v>
      </c>
      <c r="B11944" t="s">
        <v>11125</v>
      </c>
      <c r="C11944">
        <v>2013</v>
      </c>
      <c r="D11944">
        <v>10</v>
      </c>
      <c r="E11944" t="s">
        <v>18</v>
      </c>
      <c r="F11944">
        <v>7</v>
      </c>
      <c r="G11944" t="s">
        <v>50</v>
      </c>
    </row>
    <row r="11945" spans="1:7" x14ac:dyDescent="0.3">
      <c r="A11945" t="s">
        <v>11975</v>
      </c>
      <c r="B11945" t="s">
        <v>11125</v>
      </c>
      <c r="C11945">
        <v>2013</v>
      </c>
      <c r="D11945">
        <v>11</v>
      </c>
      <c r="E11945" t="s">
        <v>9</v>
      </c>
      <c r="F11945">
        <v>187</v>
      </c>
      <c r="G11945" t="s">
        <v>10</v>
      </c>
    </row>
    <row r="11946" spans="1:7" x14ac:dyDescent="0.3">
      <c r="A11946" t="s">
        <v>11976</v>
      </c>
      <c r="B11946" t="s">
        <v>11125</v>
      </c>
      <c r="C11946">
        <v>2004</v>
      </c>
      <c r="D11946">
        <v>7</v>
      </c>
      <c r="E11946" t="s">
        <v>71</v>
      </c>
      <c r="F11946">
        <v>35</v>
      </c>
      <c r="G11946" t="s">
        <v>10</v>
      </c>
    </row>
    <row r="11947" spans="1:7" x14ac:dyDescent="0.3">
      <c r="A11947" t="s">
        <v>11977</v>
      </c>
      <c r="B11947" t="s">
        <v>11125</v>
      </c>
      <c r="C11947">
        <v>2013</v>
      </c>
      <c r="D11947">
        <v>10</v>
      </c>
      <c r="E11947" t="s">
        <v>18</v>
      </c>
      <c r="F11947">
        <v>160</v>
      </c>
      <c r="G11947" t="s">
        <v>10</v>
      </c>
    </row>
    <row r="11948" spans="1:7" x14ac:dyDescent="0.3">
      <c r="A11948" t="s">
        <v>11978</v>
      </c>
      <c r="B11948" t="s">
        <v>11125</v>
      </c>
      <c r="C11948">
        <v>2014</v>
      </c>
      <c r="D11948">
        <v>1</v>
      </c>
      <c r="E11948" t="s">
        <v>18</v>
      </c>
      <c r="F11948">
        <v>403</v>
      </c>
      <c r="G11948" t="s">
        <v>473</v>
      </c>
    </row>
    <row r="11949" spans="1:7" x14ac:dyDescent="0.3">
      <c r="A11949" t="s">
        <v>11979</v>
      </c>
      <c r="B11949" t="s">
        <v>11125</v>
      </c>
      <c r="C11949">
        <v>2013</v>
      </c>
      <c r="D11949">
        <v>12</v>
      </c>
      <c r="E11949" t="s">
        <v>80</v>
      </c>
      <c r="F11949">
        <v>45</v>
      </c>
      <c r="G11949" t="s">
        <v>10</v>
      </c>
    </row>
    <row r="11950" spans="1:7" x14ac:dyDescent="0.3">
      <c r="A11950" t="s">
        <v>11980</v>
      </c>
      <c r="B11950" t="s">
        <v>11125</v>
      </c>
      <c r="C11950">
        <v>2013</v>
      </c>
      <c r="D11950">
        <v>9</v>
      </c>
      <c r="E11950" t="s">
        <v>9</v>
      </c>
      <c r="F11950">
        <v>124</v>
      </c>
      <c r="G11950" t="s">
        <v>10</v>
      </c>
    </row>
    <row r="11951" spans="1:7" x14ac:dyDescent="0.3">
      <c r="A11951" t="s">
        <v>11981</v>
      </c>
      <c r="B11951" t="s">
        <v>11125</v>
      </c>
      <c r="C11951">
        <v>2013</v>
      </c>
      <c r="D11951">
        <v>12</v>
      </c>
      <c r="E11951" t="s">
        <v>9</v>
      </c>
      <c r="F11951">
        <v>103</v>
      </c>
      <c r="G11951" t="s">
        <v>10</v>
      </c>
    </row>
    <row r="11952" spans="1:7" x14ac:dyDescent="0.3">
      <c r="A11952" t="s">
        <v>11982</v>
      </c>
      <c r="B11952" t="s">
        <v>11125</v>
      </c>
      <c r="C11952">
        <v>2014</v>
      </c>
      <c r="D11952">
        <v>1</v>
      </c>
      <c r="E11952" t="s">
        <v>71</v>
      </c>
      <c r="F11952">
        <v>5813</v>
      </c>
      <c r="G11952" t="s">
        <v>10</v>
      </c>
    </row>
    <row r="11953" spans="1:7" x14ac:dyDescent="0.3">
      <c r="A11953" t="s">
        <v>11983</v>
      </c>
      <c r="B11953" t="s">
        <v>11125</v>
      </c>
      <c r="C11953">
        <v>2014</v>
      </c>
      <c r="D11953">
        <v>1</v>
      </c>
      <c r="E11953" t="s">
        <v>9</v>
      </c>
      <c r="F11953">
        <v>108</v>
      </c>
      <c r="G11953" t="s">
        <v>10</v>
      </c>
    </row>
    <row r="11954" spans="1:7" x14ac:dyDescent="0.3">
      <c r="A11954" t="s">
        <v>11984</v>
      </c>
      <c r="B11954" t="s">
        <v>11125</v>
      </c>
      <c r="C11954">
        <v>2014</v>
      </c>
      <c r="D11954">
        <v>2</v>
      </c>
      <c r="E11954" t="s">
        <v>80</v>
      </c>
      <c r="F11954">
        <v>240</v>
      </c>
      <c r="G11954" t="s">
        <v>473</v>
      </c>
    </row>
    <row r="11955" spans="1:7" x14ac:dyDescent="0.3">
      <c r="A11955" t="s">
        <v>11985</v>
      </c>
      <c r="B11955" t="s">
        <v>11125</v>
      </c>
      <c r="C11955">
        <v>2014</v>
      </c>
      <c r="D11955">
        <v>3</v>
      </c>
      <c r="E11955" t="s">
        <v>80</v>
      </c>
      <c r="F11955">
        <v>17</v>
      </c>
      <c r="G11955" t="s">
        <v>10</v>
      </c>
    </row>
    <row r="11956" spans="1:7" x14ac:dyDescent="0.3">
      <c r="A11956" t="s">
        <v>11986</v>
      </c>
      <c r="B11956" t="s">
        <v>11125</v>
      </c>
      <c r="C11956">
        <v>2014</v>
      </c>
      <c r="D11956">
        <v>9</v>
      </c>
      <c r="E11956" t="s">
        <v>80</v>
      </c>
      <c r="F11956">
        <v>59</v>
      </c>
      <c r="G11956" t="s">
        <v>10</v>
      </c>
    </row>
    <row r="11957" spans="1:7" x14ac:dyDescent="0.3">
      <c r="A11957" t="s">
        <v>11987</v>
      </c>
      <c r="B11957" t="s">
        <v>11125</v>
      </c>
      <c r="C11957">
        <v>2014</v>
      </c>
      <c r="D11957">
        <v>4</v>
      </c>
      <c r="E11957" t="s">
        <v>18</v>
      </c>
      <c r="F11957">
        <v>559</v>
      </c>
      <c r="G11957" t="s">
        <v>10</v>
      </c>
    </row>
    <row r="11958" spans="1:7" x14ac:dyDescent="0.3">
      <c r="A11958" t="s">
        <v>11988</v>
      </c>
      <c r="B11958" t="s">
        <v>11125</v>
      </c>
      <c r="C11958">
        <v>2014</v>
      </c>
      <c r="D11958">
        <v>2</v>
      </c>
      <c r="E11958" t="s">
        <v>71</v>
      </c>
      <c r="F11958">
        <v>218</v>
      </c>
      <c r="G11958" t="s">
        <v>10</v>
      </c>
    </row>
    <row r="11959" spans="1:7" x14ac:dyDescent="0.3">
      <c r="A11959" t="s">
        <v>11989</v>
      </c>
      <c r="B11959" t="s">
        <v>11125</v>
      </c>
      <c r="C11959">
        <v>2014</v>
      </c>
      <c r="D11959">
        <v>12</v>
      </c>
      <c r="E11959" t="s">
        <v>18</v>
      </c>
      <c r="F11959">
        <v>295</v>
      </c>
      <c r="G11959" t="s">
        <v>10</v>
      </c>
    </row>
    <row r="11960" spans="1:7" x14ac:dyDescent="0.3">
      <c r="A11960" t="s">
        <v>11990</v>
      </c>
      <c r="B11960" t="s">
        <v>11125</v>
      </c>
      <c r="C11960">
        <v>2014</v>
      </c>
      <c r="D11960">
        <v>3</v>
      </c>
      <c r="E11960" t="s">
        <v>71</v>
      </c>
      <c r="F11960">
        <v>260</v>
      </c>
      <c r="G11960" t="s">
        <v>10</v>
      </c>
    </row>
    <row r="11961" spans="1:7" x14ac:dyDescent="0.3">
      <c r="A11961" t="s">
        <v>11991</v>
      </c>
      <c r="B11961" t="s">
        <v>11125</v>
      </c>
      <c r="C11961">
        <v>2014</v>
      </c>
      <c r="D11961">
        <v>2</v>
      </c>
      <c r="E11961" t="s">
        <v>18</v>
      </c>
      <c r="F11961">
        <v>4402</v>
      </c>
      <c r="G11961" t="s">
        <v>473</v>
      </c>
    </row>
    <row r="11962" spans="1:7" x14ac:dyDescent="0.3">
      <c r="A11962" t="s">
        <v>11992</v>
      </c>
      <c r="B11962" t="s">
        <v>11125</v>
      </c>
      <c r="C11962">
        <v>2014</v>
      </c>
      <c r="D11962">
        <v>2</v>
      </c>
      <c r="E11962" t="s">
        <v>80</v>
      </c>
      <c r="F11962">
        <v>20</v>
      </c>
      <c r="G11962" t="s">
        <v>10</v>
      </c>
    </row>
    <row r="11963" spans="1:7" x14ac:dyDescent="0.3">
      <c r="A11963" t="s">
        <v>11993</v>
      </c>
      <c r="B11963" t="s">
        <v>11125</v>
      </c>
      <c r="C11963">
        <v>2014</v>
      </c>
      <c r="D11963">
        <v>5</v>
      </c>
      <c r="E11963" t="s">
        <v>18</v>
      </c>
      <c r="F11963">
        <v>569</v>
      </c>
      <c r="G11963" t="s">
        <v>473</v>
      </c>
    </row>
    <row r="11964" spans="1:7" x14ac:dyDescent="0.3">
      <c r="A11964" t="s">
        <v>11994</v>
      </c>
      <c r="B11964" t="s">
        <v>11125</v>
      </c>
      <c r="C11964">
        <v>2014</v>
      </c>
      <c r="D11964">
        <v>8</v>
      </c>
      <c r="E11964" t="s">
        <v>80</v>
      </c>
      <c r="F11964">
        <v>35</v>
      </c>
      <c r="G11964" t="s">
        <v>10</v>
      </c>
    </row>
    <row r="11965" spans="1:7" x14ac:dyDescent="0.3">
      <c r="A11965" t="s">
        <v>11995</v>
      </c>
      <c r="B11965" t="s">
        <v>11125</v>
      </c>
      <c r="C11965">
        <v>2014</v>
      </c>
      <c r="D11965">
        <v>2</v>
      </c>
      <c r="E11965" t="s">
        <v>80</v>
      </c>
      <c r="F11965">
        <v>305</v>
      </c>
      <c r="G11965" t="s">
        <v>10</v>
      </c>
    </row>
    <row r="11966" spans="1:7" x14ac:dyDescent="0.3">
      <c r="A11966" t="s">
        <v>11996</v>
      </c>
      <c r="B11966" t="s">
        <v>11125</v>
      </c>
      <c r="C11966">
        <v>2014</v>
      </c>
      <c r="D11966">
        <v>1</v>
      </c>
      <c r="E11966" t="s">
        <v>18</v>
      </c>
      <c r="F11966">
        <v>12025</v>
      </c>
      <c r="G11966" t="s">
        <v>10</v>
      </c>
    </row>
    <row r="11967" spans="1:7" x14ac:dyDescent="0.3">
      <c r="A11967" t="s">
        <v>11997</v>
      </c>
      <c r="B11967" t="s">
        <v>11125</v>
      </c>
      <c r="C11967">
        <v>2014</v>
      </c>
      <c r="D11967">
        <v>3</v>
      </c>
      <c r="E11967" t="s">
        <v>60</v>
      </c>
      <c r="F11967">
        <v>375</v>
      </c>
      <c r="G11967" t="s">
        <v>10</v>
      </c>
    </row>
    <row r="11968" spans="1:7" x14ac:dyDescent="0.3">
      <c r="A11968" t="s">
        <v>11998</v>
      </c>
      <c r="B11968" t="s">
        <v>11125</v>
      </c>
      <c r="C11968">
        <v>2014</v>
      </c>
      <c r="D11968">
        <v>4</v>
      </c>
      <c r="E11968" t="s">
        <v>18</v>
      </c>
      <c r="F11968">
        <v>103</v>
      </c>
      <c r="G11968" t="s">
        <v>10</v>
      </c>
    </row>
    <row r="11969" spans="1:7" x14ac:dyDescent="0.3">
      <c r="A11969" t="s">
        <v>11999</v>
      </c>
      <c r="B11969" t="s">
        <v>11125</v>
      </c>
      <c r="C11969">
        <v>2014</v>
      </c>
      <c r="D11969">
        <v>4</v>
      </c>
      <c r="E11969" t="s">
        <v>18</v>
      </c>
      <c r="F11969">
        <v>310</v>
      </c>
      <c r="G11969" t="s">
        <v>10</v>
      </c>
    </row>
    <row r="11970" spans="1:7" x14ac:dyDescent="0.3">
      <c r="A11970" t="s">
        <v>12000</v>
      </c>
      <c r="B11970" t="s">
        <v>11125</v>
      </c>
      <c r="C11970">
        <v>2014</v>
      </c>
      <c r="D11970">
        <v>4</v>
      </c>
      <c r="E11970" t="s">
        <v>80</v>
      </c>
      <c r="F11970">
        <v>9</v>
      </c>
      <c r="G11970" t="s">
        <v>10</v>
      </c>
    </row>
    <row r="11971" spans="1:7" x14ac:dyDescent="0.3">
      <c r="A11971" t="s">
        <v>12001</v>
      </c>
      <c r="B11971" t="s">
        <v>11125</v>
      </c>
      <c r="C11971">
        <v>2014</v>
      </c>
      <c r="D11971">
        <v>5</v>
      </c>
      <c r="E11971" t="s">
        <v>9</v>
      </c>
      <c r="F11971">
        <v>68</v>
      </c>
      <c r="G11971" t="s">
        <v>10</v>
      </c>
    </row>
    <row r="11972" spans="1:7" x14ac:dyDescent="0.3">
      <c r="A11972" t="s">
        <v>12002</v>
      </c>
      <c r="B11972" t="s">
        <v>11125</v>
      </c>
      <c r="C11972">
        <v>2014</v>
      </c>
      <c r="D11972">
        <v>8</v>
      </c>
      <c r="E11972" t="s">
        <v>18</v>
      </c>
      <c r="F11972">
        <v>301</v>
      </c>
      <c r="G11972" t="s">
        <v>50</v>
      </c>
    </row>
    <row r="11973" spans="1:7" x14ac:dyDescent="0.3">
      <c r="A11973" t="s">
        <v>12003</v>
      </c>
      <c r="B11973" t="s">
        <v>11125</v>
      </c>
      <c r="C11973">
        <v>2014</v>
      </c>
      <c r="D11973">
        <v>8</v>
      </c>
      <c r="E11973" t="s">
        <v>18</v>
      </c>
      <c r="F11973">
        <v>499</v>
      </c>
      <c r="G11973" t="s">
        <v>473</v>
      </c>
    </row>
    <row r="11974" spans="1:7" x14ac:dyDescent="0.3">
      <c r="A11974" t="s">
        <v>12004</v>
      </c>
      <c r="B11974" t="s">
        <v>11125</v>
      </c>
      <c r="C11974">
        <v>2014</v>
      </c>
      <c r="D11974">
        <v>5</v>
      </c>
      <c r="E11974" t="s">
        <v>9</v>
      </c>
      <c r="F11974">
        <v>352</v>
      </c>
      <c r="G11974" t="s">
        <v>10</v>
      </c>
    </row>
    <row r="11975" spans="1:7" x14ac:dyDescent="0.3">
      <c r="A11975" t="s">
        <v>12005</v>
      </c>
      <c r="B11975" t="s">
        <v>11125</v>
      </c>
      <c r="C11975">
        <v>2014</v>
      </c>
      <c r="D11975">
        <v>5</v>
      </c>
      <c r="E11975" t="s">
        <v>60</v>
      </c>
      <c r="F11975">
        <v>41</v>
      </c>
      <c r="G11975" t="s">
        <v>10</v>
      </c>
    </row>
    <row r="11976" spans="1:7" x14ac:dyDescent="0.3">
      <c r="A11976" t="s">
        <v>12006</v>
      </c>
      <c r="B11976" t="s">
        <v>11125</v>
      </c>
      <c r="C11976">
        <v>2014</v>
      </c>
      <c r="D11976">
        <v>6</v>
      </c>
      <c r="E11976" t="s">
        <v>80</v>
      </c>
      <c r="F11976">
        <v>47</v>
      </c>
      <c r="G11976" t="s">
        <v>10</v>
      </c>
    </row>
    <row r="11977" spans="1:7" x14ac:dyDescent="0.3">
      <c r="A11977" t="s">
        <v>12007</v>
      </c>
      <c r="B11977" t="s">
        <v>11125</v>
      </c>
      <c r="C11977">
        <v>2014</v>
      </c>
      <c r="D11977">
        <v>6</v>
      </c>
      <c r="E11977" t="s">
        <v>80</v>
      </c>
      <c r="F11977">
        <v>6</v>
      </c>
      <c r="G11977" t="s">
        <v>473</v>
      </c>
    </row>
    <row r="11978" spans="1:7" x14ac:dyDescent="0.3">
      <c r="A11978" t="s">
        <v>12008</v>
      </c>
      <c r="B11978" t="s">
        <v>11125</v>
      </c>
      <c r="C11978">
        <v>2014</v>
      </c>
      <c r="D11978">
        <v>8</v>
      </c>
      <c r="E11978" t="s">
        <v>9</v>
      </c>
      <c r="F11978">
        <v>46</v>
      </c>
      <c r="G11978" t="s">
        <v>10</v>
      </c>
    </row>
    <row r="11979" spans="1:7" x14ac:dyDescent="0.3">
      <c r="A11979" t="s">
        <v>12009</v>
      </c>
      <c r="B11979" t="s">
        <v>11125</v>
      </c>
      <c r="C11979">
        <v>2014</v>
      </c>
      <c r="D11979">
        <v>8</v>
      </c>
      <c r="E11979" t="s">
        <v>9</v>
      </c>
      <c r="F11979">
        <v>16</v>
      </c>
      <c r="G11979" t="s">
        <v>10</v>
      </c>
    </row>
    <row r="11980" spans="1:7" x14ac:dyDescent="0.3">
      <c r="A11980" t="s">
        <v>12010</v>
      </c>
      <c r="B11980" t="s">
        <v>11125</v>
      </c>
      <c r="C11980">
        <v>2014</v>
      </c>
      <c r="D11980">
        <v>9</v>
      </c>
      <c r="E11980" t="s">
        <v>18</v>
      </c>
      <c r="F11980">
        <v>480</v>
      </c>
      <c r="G11980" t="s">
        <v>10</v>
      </c>
    </row>
    <row r="11981" spans="1:7" x14ac:dyDescent="0.3">
      <c r="A11981" t="s">
        <v>12011</v>
      </c>
      <c r="B11981" t="s">
        <v>11125</v>
      </c>
      <c r="C11981">
        <v>2014</v>
      </c>
      <c r="D11981">
        <v>9</v>
      </c>
      <c r="E11981" t="s">
        <v>18</v>
      </c>
      <c r="F11981">
        <v>208</v>
      </c>
      <c r="G11981" t="s">
        <v>10</v>
      </c>
    </row>
    <row r="11982" spans="1:7" x14ac:dyDescent="0.3">
      <c r="A11982" t="s">
        <v>12012</v>
      </c>
      <c r="B11982" t="s">
        <v>11125</v>
      </c>
      <c r="C11982">
        <v>2014</v>
      </c>
      <c r="D11982">
        <v>12</v>
      </c>
      <c r="E11982" t="s">
        <v>18</v>
      </c>
      <c r="F11982">
        <v>706</v>
      </c>
      <c r="G11982" t="s">
        <v>473</v>
      </c>
    </row>
    <row r="11983" spans="1:7" x14ac:dyDescent="0.3">
      <c r="A11983" t="s">
        <v>12013</v>
      </c>
      <c r="B11983" t="s">
        <v>11125</v>
      </c>
      <c r="C11983">
        <v>2014</v>
      </c>
      <c r="D11983">
        <v>10</v>
      </c>
      <c r="E11983" t="s">
        <v>18</v>
      </c>
      <c r="F11983">
        <v>282</v>
      </c>
      <c r="G11983" t="s">
        <v>179</v>
      </c>
    </row>
    <row r="11984" spans="1:7" x14ac:dyDescent="0.3">
      <c r="A11984" t="s">
        <v>12014</v>
      </c>
      <c r="B11984" t="s">
        <v>11125</v>
      </c>
      <c r="C11984">
        <v>2014</v>
      </c>
      <c r="D11984">
        <v>10</v>
      </c>
      <c r="E11984" t="s">
        <v>18</v>
      </c>
      <c r="F11984">
        <v>872</v>
      </c>
      <c r="G11984" t="s">
        <v>10</v>
      </c>
    </row>
    <row r="11985" spans="1:7" x14ac:dyDescent="0.3">
      <c r="A11985" t="s">
        <v>12015</v>
      </c>
      <c r="B11985" t="s">
        <v>11125</v>
      </c>
      <c r="C11985">
        <v>2014</v>
      </c>
      <c r="D11985">
        <v>9</v>
      </c>
      <c r="E11985" t="s">
        <v>18</v>
      </c>
      <c r="F11985">
        <v>60</v>
      </c>
      <c r="G11985" t="s">
        <v>473</v>
      </c>
    </row>
    <row r="11986" spans="1:7" x14ac:dyDescent="0.3">
      <c r="A11986" t="s">
        <v>12016</v>
      </c>
      <c r="B11986" t="s">
        <v>11125</v>
      </c>
      <c r="C11986">
        <v>2014</v>
      </c>
      <c r="D11986">
        <v>8</v>
      </c>
      <c r="E11986" t="s">
        <v>18</v>
      </c>
      <c r="F11986">
        <v>350</v>
      </c>
      <c r="G11986" t="s">
        <v>473</v>
      </c>
    </row>
    <row r="11987" spans="1:7" x14ac:dyDescent="0.3">
      <c r="A11987" t="s">
        <v>12017</v>
      </c>
      <c r="B11987" t="s">
        <v>11125</v>
      </c>
      <c r="C11987">
        <v>2014</v>
      </c>
      <c r="D11987">
        <v>11</v>
      </c>
      <c r="E11987" t="s">
        <v>18</v>
      </c>
      <c r="F11987">
        <v>837</v>
      </c>
      <c r="G11987" t="s">
        <v>473</v>
      </c>
    </row>
    <row r="11988" spans="1:7" x14ac:dyDescent="0.3">
      <c r="A11988" t="s">
        <v>12018</v>
      </c>
      <c r="B11988" t="s">
        <v>11125</v>
      </c>
      <c r="C11988">
        <v>2014</v>
      </c>
      <c r="D11988">
        <v>11</v>
      </c>
      <c r="E11988" t="s">
        <v>18</v>
      </c>
      <c r="F11988">
        <v>992</v>
      </c>
      <c r="G11988" t="s">
        <v>473</v>
      </c>
    </row>
    <row r="11989" spans="1:7" x14ac:dyDescent="0.3">
      <c r="A11989" t="s">
        <v>12019</v>
      </c>
      <c r="B11989" t="s">
        <v>11125</v>
      </c>
      <c r="C11989">
        <v>2014</v>
      </c>
      <c r="D11989">
        <v>9</v>
      </c>
      <c r="E11989" t="s">
        <v>9</v>
      </c>
      <c r="F11989">
        <v>46</v>
      </c>
      <c r="G11989" t="s">
        <v>10</v>
      </c>
    </row>
    <row r="11990" spans="1:7" x14ac:dyDescent="0.3">
      <c r="A11990" t="s">
        <v>12020</v>
      </c>
      <c r="B11990" t="s">
        <v>11125</v>
      </c>
      <c r="C11990">
        <v>2014</v>
      </c>
      <c r="D11990">
        <v>8</v>
      </c>
      <c r="E11990" t="s">
        <v>60</v>
      </c>
      <c r="F11990">
        <v>371</v>
      </c>
      <c r="G11990" t="s">
        <v>10</v>
      </c>
    </row>
    <row r="11991" spans="1:7" x14ac:dyDescent="0.3">
      <c r="A11991" t="s">
        <v>12021</v>
      </c>
      <c r="B11991" t="s">
        <v>11125</v>
      </c>
      <c r="C11991">
        <v>2009</v>
      </c>
      <c r="D11991">
        <v>7</v>
      </c>
      <c r="E11991" t="s">
        <v>80</v>
      </c>
      <c r="F11991">
        <v>64</v>
      </c>
      <c r="G11991" t="s">
        <v>10</v>
      </c>
    </row>
    <row r="11992" spans="1:7" x14ac:dyDescent="0.3">
      <c r="A11992" t="s">
        <v>12022</v>
      </c>
      <c r="B11992" t="s">
        <v>11125</v>
      </c>
      <c r="C11992">
        <v>2014</v>
      </c>
      <c r="D11992">
        <v>10</v>
      </c>
      <c r="E11992" t="s">
        <v>71</v>
      </c>
      <c r="F11992">
        <v>280</v>
      </c>
      <c r="G11992" t="s">
        <v>10</v>
      </c>
    </row>
    <row r="11993" spans="1:7" x14ac:dyDescent="0.3">
      <c r="A11993" t="s">
        <v>12023</v>
      </c>
      <c r="B11993" t="s">
        <v>11125</v>
      </c>
      <c r="C11993">
        <v>2014</v>
      </c>
      <c r="D11993">
        <v>8</v>
      </c>
      <c r="E11993" t="s">
        <v>60</v>
      </c>
      <c r="F11993">
        <v>158</v>
      </c>
      <c r="G11993" t="s">
        <v>10</v>
      </c>
    </row>
    <row r="11994" spans="1:7" x14ac:dyDescent="0.3">
      <c r="A11994" t="s">
        <v>12024</v>
      </c>
      <c r="B11994" t="s">
        <v>11125</v>
      </c>
      <c r="C11994">
        <v>2014</v>
      </c>
      <c r="D11994">
        <v>10</v>
      </c>
      <c r="E11994" t="s">
        <v>80</v>
      </c>
      <c r="F11994">
        <v>17</v>
      </c>
      <c r="G11994" t="s">
        <v>50</v>
      </c>
    </row>
    <row r="11995" spans="1:7" x14ac:dyDescent="0.3">
      <c r="A11995" t="s">
        <v>12025</v>
      </c>
      <c r="B11995" t="s">
        <v>11125</v>
      </c>
      <c r="C11995">
        <v>2014</v>
      </c>
      <c r="D11995">
        <v>9</v>
      </c>
      <c r="E11995" t="s">
        <v>9</v>
      </c>
      <c r="F11995">
        <v>335</v>
      </c>
      <c r="G11995" t="s">
        <v>10</v>
      </c>
    </row>
    <row r="11996" spans="1:7" x14ac:dyDescent="0.3">
      <c r="A11996" t="s">
        <v>12026</v>
      </c>
      <c r="B11996" t="s">
        <v>11125</v>
      </c>
      <c r="C11996">
        <v>2015</v>
      </c>
      <c r="D11996">
        <v>1</v>
      </c>
      <c r="E11996" t="s">
        <v>18</v>
      </c>
      <c r="F11996">
        <v>40</v>
      </c>
      <c r="G11996" t="s">
        <v>10</v>
      </c>
    </row>
    <row r="11997" spans="1:7" x14ac:dyDescent="0.3">
      <c r="A11997" t="s">
        <v>12027</v>
      </c>
      <c r="B11997" t="s">
        <v>11125</v>
      </c>
      <c r="C11997">
        <v>2015</v>
      </c>
      <c r="D11997">
        <v>2</v>
      </c>
      <c r="E11997" t="s">
        <v>18</v>
      </c>
      <c r="F11997">
        <v>745</v>
      </c>
      <c r="G11997" t="s">
        <v>473</v>
      </c>
    </row>
    <row r="11998" spans="1:7" x14ac:dyDescent="0.3">
      <c r="A11998" t="s">
        <v>12028</v>
      </c>
      <c r="B11998" t="s">
        <v>11125</v>
      </c>
      <c r="C11998">
        <v>2014</v>
      </c>
      <c r="D11998">
        <v>7</v>
      </c>
      <c r="E11998" t="s">
        <v>60</v>
      </c>
      <c r="F11998">
        <v>106</v>
      </c>
      <c r="G11998" t="s">
        <v>10</v>
      </c>
    </row>
    <row r="11999" spans="1:7" x14ac:dyDescent="0.3">
      <c r="A11999" t="s">
        <v>12029</v>
      </c>
      <c r="B11999" t="s">
        <v>11125</v>
      </c>
      <c r="C11999">
        <v>2014</v>
      </c>
      <c r="D11999">
        <v>11</v>
      </c>
      <c r="E11999" t="s">
        <v>9</v>
      </c>
      <c r="F11999">
        <v>114</v>
      </c>
      <c r="G11999" t="s">
        <v>10</v>
      </c>
    </row>
    <row r="12000" spans="1:7" x14ac:dyDescent="0.3">
      <c r="A12000" t="s">
        <v>12030</v>
      </c>
      <c r="B12000" t="s">
        <v>11125</v>
      </c>
      <c r="C12000">
        <v>2014</v>
      </c>
      <c r="D12000">
        <v>9</v>
      </c>
      <c r="E12000" t="s">
        <v>9</v>
      </c>
      <c r="F12000">
        <v>40</v>
      </c>
      <c r="G12000" t="s">
        <v>10</v>
      </c>
    </row>
    <row r="12001" spans="1:7" x14ac:dyDescent="0.3">
      <c r="A12001" t="s">
        <v>12031</v>
      </c>
      <c r="B12001" t="s">
        <v>11125</v>
      </c>
      <c r="C12001">
        <v>2015</v>
      </c>
      <c r="D12001">
        <v>1</v>
      </c>
      <c r="E12001" t="s">
        <v>9</v>
      </c>
      <c r="F12001">
        <v>106</v>
      </c>
      <c r="G12001" t="s">
        <v>10</v>
      </c>
    </row>
    <row r="12002" spans="1:7" x14ac:dyDescent="0.3">
      <c r="A12002" t="s">
        <v>12032</v>
      </c>
      <c r="B12002" t="s">
        <v>11125</v>
      </c>
      <c r="C12002">
        <v>2014</v>
      </c>
      <c r="D12002">
        <v>12</v>
      </c>
      <c r="E12002" t="s">
        <v>71</v>
      </c>
      <c r="F12002">
        <v>18</v>
      </c>
      <c r="G12002" t="s">
        <v>10</v>
      </c>
    </row>
    <row r="12003" spans="1:7" x14ac:dyDescent="0.3">
      <c r="A12003" t="s">
        <v>12033</v>
      </c>
      <c r="B12003" t="s">
        <v>11125</v>
      </c>
      <c r="C12003">
        <v>2015</v>
      </c>
      <c r="D12003">
        <v>3</v>
      </c>
      <c r="E12003" t="s">
        <v>18</v>
      </c>
      <c r="F12003">
        <v>1149</v>
      </c>
      <c r="G12003" t="s">
        <v>473</v>
      </c>
    </row>
    <row r="12004" spans="1:7" x14ac:dyDescent="0.3">
      <c r="A12004" t="s">
        <v>12034</v>
      </c>
      <c r="B12004" t="s">
        <v>11125</v>
      </c>
      <c r="C12004">
        <v>2014</v>
      </c>
      <c r="D12004">
        <v>12</v>
      </c>
      <c r="E12004" t="s">
        <v>18</v>
      </c>
      <c r="F12004">
        <v>130</v>
      </c>
      <c r="G12004" t="s">
        <v>473</v>
      </c>
    </row>
    <row r="12005" spans="1:7" x14ac:dyDescent="0.3">
      <c r="A12005" t="s">
        <v>12035</v>
      </c>
      <c r="B12005" t="s">
        <v>11125</v>
      </c>
      <c r="C12005">
        <v>2014</v>
      </c>
      <c r="D12005">
        <v>12</v>
      </c>
      <c r="E12005" t="s">
        <v>9</v>
      </c>
      <c r="F12005">
        <v>63</v>
      </c>
      <c r="G12005" t="s">
        <v>10</v>
      </c>
    </row>
    <row r="12006" spans="1:7" x14ac:dyDescent="0.3">
      <c r="A12006" t="s">
        <v>12036</v>
      </c>
      <c r="B12006" t="s">
        <v>11125</v>
      </c>
      <c r="C12006">
        <v>2015</v>
      </c>
      <c r="D12006">
        <v>1</v>
      </c>
      <c r="E12006" t="s">
        <v>80</v>
      </c>
      <c r="F12006">
        <v>16</v>
      </c>
      <c r="G12006" t="s">
        <v>10</v>
      </c>
    </row>
    <row r="12007" spans="1:7" x14ac:dyDescent="0.3">
      <c r="A12007" t="s">
        <v>12037</v>
      </c>
      <c r="B12007" t="s">
        <v>11125</v>
      </c>
      <c r="C12007">
        <v>2015</v>
      </c>
      <c r="D12007">
        <v>7</v>
      </c>
      <c r="E12007" t="s">
        <v>18</v>
      </c>
      <c r="F12007">
        <v>41</v>
      </c>
      <c r="G12007" t="s">
        <v>10</v>
      </c>
    </row>
    <row r="12008" spans="1:7" x14ac:dyDescent="0.3">
      <c r="A12008" t="s">
        <v>12038</v>
      </c>
      <c r="B12008" t="s">
        <v>11125</v>
      </c>
      <c r="C12008">
        <v>2015</v>
      </c>
      <c r="D12008">
        <v>4</v>
      </c>
      <c r="E12008" t="s">
        <v>9</v>
      </c>
      <c r="F12008">
        <v>3037</v>
      </c>
      <c r="G12008" t="s">
        <v>10</v>
      </c>
    </row>
    <row r="12009" spans="1:7" x14ac:dyDescent="0.3">
      <c r="A12009" t="s">
        <v>12039</v>
      </c>
      <c r="B12009" t="s">
        <v>11125</v>
      </c>
      <c r="C12009">
        <v>2014</v>
      </c>
      <c r="D12009">
        <v>11</v>
      </c>
      <c r="E12009" t="s">
        <v>9</v>
      </c>
      <c r="F12009">
        <v>62</v>
      </c>
      <c r="G12009" t="s">
        <v>10</v>
      </c>
    </row>
    <row r="12010" spans="1:7" x14ac:dyDescent="0.3">
      <c r="A12010" t="s">
        <v>12040</v>
      </c>
      <c r="B12010" t="s">
        <v>11125</v>
      </c>
      <c r="C12010">
        <v>2015</v>
      </c>
      <c r="D12010">
        <v>3</v>
      </c>
      <c r="E12010" t="s">
        <v>18</v>
      </c>
      <c r="F12010">
        <v>111</v>
      </c>
      <c r="G12010" t="s">
        <v>10</v>
      </c>
    </row>
    <row r="12011" spans="1:7" x14ac:dyDescent="0.3">
      <c r="A12011" t="s">
        <v>12041</v>
      </c>
      <c r="B12011" t="s">
        <v>11125</v>
      </c>
      <c r="C12011">
        <v>2014</v>
      </c>
      <c r="D12011">
        <v>11</v>
      </c>
      <c r="E12011" t="s">
        <v>60</v>
      </c>
      <c r="F12011">
        <v>195</v>
      </c>
      <c r="G12011" t="s">
        <v>10</v>
      </c>
    </row>
    <row r="12012" spans="1:7" x14ac:dyDescent="0.3">
      <c r="A12012" t="s">
        <v>12042</v>
      </c>
      <c r="B12012" t="s">
        <v>11125</v>
      </c>
      <c r="C12012">
        <v>2015</v>
      </c>
      <c r="D12012">
        <v>5</v>
      </c>
      <c r="E12012" t="s">
        <v>9</v>
      </c>
      <c r="F12012">
        <v>123</v>
      </c>
      <c r="G12012" t="s">
        <v>473</v>
      </c>
    </row>
    <row r="12013" spans="1:7" x14ac:dyDescent="0.3">
      <c r="A12013" t="s">
        <v>12043</v>
      </c>
      <c r="B12013" t="s">
        <v>11125</v>
      </c>
      <c r="C12013">
        <v>2015</v>
      </c>
      <c r="D12013">
        <v>3</v>
      </c>
      <c r="E12013" t="s">
        <v>9</v>
      </c>
      <c r="F12013">
        <v>149</v>
      </c>
      <c r="G12013" t="s">
        <v>10</v>
      </c>
    </row>
    <row r="12014" spans="1:7" x14ac:dyDescent="0.3">
      <c r="A12014" t="s">
        <v>12044</v>
      </c>
      <c r="B12014" t="s">
        <v>11125</v>
      </c>
      <c r="C12014">
        <v>2015</v>
      </c>
      <c r="D12014">
        <v>3</v>
      </c>
      <c r="E12014" t="s">
        <v>60</v>
      </c>
      <c r="F12014">
        <v>60</v>
      </c>
      <c r="G12014" t="s">
        <v>10</v>
      </c>
    </row>
    <row r="12015" spans="1:7" x14ac:dyDescent="0.3">
      <c r="A12015" t="s">
        <v>12045</v>
      </c>
      <c r="B12015" t="s">
        <v>11125</v>
      </c>
      <c r="C12015">
        <v>2014</v>
      </c>
      <c r="D12015">
        <v>12</v>
      </c>
      <c r="E12015" t="s">
        <v>9</v>
      </c>
      <c r="F12015">
        <v>240</v>
      </c>
      <c r="G12015" t="s">
        <v>10</v>
      </c>
    </row>
    <row r="12016" spans="1:7" x14ac:dyDescent="0.3">
      <c r="A12016" t="s">
        <v>12046</v>
      </c>
      <c r="B12016" t="s">
        <v>11125</v>
      </c>
      <c r="C12016">
        <v>2014</v>
      </c>
      <c r="D12016">
        <v>12</v>
      </c>
      <c r="E12016" t="s">
        <v>18</v>
      </c>
      <c r="F12016">
        <v>197</v>
      </c>
      <c r="G12016" t="s">
        <v>473</v>
      </c>
    </row>
    <row r="12017" spans="1:7" x14ac:dyDescent="0.3">
      <c r="A12017" t="s">
        <v>12047</v>
      </c>
      <c r="B12017" t="s">
        <v>11125</v>
      </c>
      <c r="C12017">
        <v>2015</v>
      </c>
      <c r="D12017">
        <v>3</v>
      </c>
      <c r="E12017" t="s">
        <v>14</v>
      </c>
      <c r="F12017">
        <v>136</v>
      </c>
      <c r="G12017" t="s">
        <v>473</v>
      </c>
    </row>
    <row r="12018" spans="1:7" x14ac:dyDescent="0.3">
      <c r="A12018" t="s">
        <v>12048</v>
      </c>
      <c r="B12018" t="s">
        <v>11125</v>
      </c>
      <c r="C12018">
        <v>2015</v>
      </c>
      <c r="D12018">
        <v>7</v>
      </c>
      <c r="E12018" t="s">
        <v>18</v>
      </c>
      <c r="F12018">
        <v>79</v>
      </c>
      <c r="G12018" t="s">
        <v>10</v>
      </c>
    </row>
    <row r="12019" spans="1:7" x14ac:dyDescent="0.3">
      <c r="A12019" t="s">
        <v>12049</v>
      </c>
      <c r="B12019" t="s">
        <v>11125</v>
      </c>
      <c r="C12019">
        <v>2015</v>
      </c>
      <c r="D12019">
        <v>7</v>
      </c>
      <c r="E12019" t="s">
        <v>18</v>
      </c>
      <c r="F12019">
        <v>18</v>
      </c>
      <c r="G12019" t="s">
        <v>10</v>
      </c>
    </row>
    <row r="12020" spans="1:7" x14ac:dyDescent="0.3">
      <c r="A12020" t="s">
        <v>12050</v>
      </c>
      <c r="B12020" t="s">
        <v>11125</v>
      </c>
      <c r="C12020">
        <v>2005</v>
      </c>
      <c r="D12020">
        <v>7</v>
      </c>
      <c r="E12020" t="s">
        <v>18</v>
      </c>
      <c r="F12020">
        <v>217</v>
      </c>
      <c r="G12020" t="s">
        <v>10</v>
      </c>
    </row>
    <row r="12021" spans="1:7" x14ac:dyDescent="0.3">
      <c r="A12021" t="s">
        <v>12051</v>
      </c>
      <c r="B12021" t="s">
        <v>11125</v>
      </c>
      <c r="C12021">
        <v>2014</v>
      </c>
      <c r="D12021">
        <v>12</v>
      </c>
      <c r="E12021" t="s">
        <v>9</v>
      </c>
      <c r="F12021">
        <v>292</v>
      </c>
      <c r="G12021" t="s">
        <v>10</v>
      </c>
    </row>
    <row r="12022" spans="1:7" x14ac:dyDescent="0.3">
      <c r="A12022" t="s">
        <v>12052</v>
      </c>
      <c r="B12022" t="s">
        <v>11125</v>
      </c>
      <c r="C12022">
        <v>2015</v>
      </c>
      <c r="D12022">
        <v>1</v>
      </c>
      <c r="E12022" t="s">
        <v>18</v>
      </c>
      <c r="F12022">
        <v>21</v>
      </c>
      <c r="G12022" t="s">
        <v>10</v>
      </c>
    </row>
    <row r="12023" spans="1:7" x14ac:dyDescent="0.3">
      <c r="A12023" t="s">
        <v>12053</v>
      </c>
      <c r="B12023" t="s">
        <v>11125</v>
      </c>
      <c r="C12023">
        <v>2015</v>
      </c>
      <c r="D12023">
        <v>1</v>
      </c>
      <c r="E12023" t="s">
        <v>2706</v>
      </c>
      <c r="F12023">
        <v>46</v>
      </c>
      <c r="G12023" t="s">
        <v>10</v>
      </c>
    </row>
    <row r="12024" spans="1:7" x14ac:dyDescent="0.3">
      <c r="A12024" t="s">
        <v>12054</v>
      </c>
      <c r="B12024" t="s">
        <v>11125</v>
      </c>
      <c r="C12024">
        <v>2014</v>
      </c>
      <c r="D12024">
        <v>8</v>
      </c>
      <c r="E12024" t="s">
        <v>80</v>
      </c>
      <c r="F12024">
        <v>108</v>
      </c>
      <c r="G12024" t="s">
        <v>10</v>
      </c>
    </row>
    <row r="12025" spans="1:7" x14ac:dyDescent="0.3">
      <c r="A12025" t="s">
        <v>12055</v>
      </c>
      <c r="B12025" t="s">
        <v>11125</v>
      </c>
      <c r="C12025">
        <v>2015</v>
      </c>
      <c r="D12025">
        <v>1</v>
      </c>
      <c r="E12025" t="s">
        <v>9</v>
      </c>
      <c r="F12025">
        <v>68</v>
      </c>
      <c r="G12025" t="s">
        <v>10</v>
      </c>
    </row>
    <row r="12026" spans="1:7" x14ac:dyDescent="0.3">
      <c r="A12026" t="s">
        <v>12056</v>
      </c>
      <c r="B12026" t="s">
        <v>11125</v>
      </c>
      <c r="C12026">
        <v>2015</v>
      </c>
      <c r="D12026">
        <v>10</v>
      </c>
      <c r="E12026" t="s">
        <v>9</v>
      </c>
      <c r="F12026">
        <v>102</v>
      </c>
      <c r="G12026" t="s">
        <v>473</v>
      </c>
    </row>
    <row r="12027" spans="1:7" x14ac:dyDescent="0.3">
      <c r="A12027" t="s">
        <v>12057</v>
      </c>
      <c r="B12027" t="s">
        <v>11125</v>
      </c>
      <c r="C12027">
        <v>2016</v>
      </c>
      <c r="D12027">
        <v>5</v>
      </c>
      <c r="E12027" t="s">
        <v>9</v>
      </c>
      <c r="F12027">
        <v>60</v>
      </c>
      <c r="G12027" t="s">
        <v>179</v>
      </c>
    </row>
    <row r="12028" spans="1:7" x14ac:dyDescent="0.3">
      <c r="A12028" t="s">
        <v>12058</v>
      </c>
      <c r="B12028" t="s">
        <v>11125</v>
      </c>
      <c r="C12028">
        <v>2015</v>
      </c>
      <c r="D12028">
        <v>1</v>
      </c>
      <c r="E12028" t="s">
        <v>60</v>
      </c>
      <c r="F12028">
        <v>41</v>
      </c>
      <c r="G12028" t="s">
        <v>10</v>
      </c>
    </row>
    <row r="12029" spans="1:7" x14ac:dyDescent="0.3">
      <c r="A12029" t="s">
        <v>12059</v>
      </c>
      <c r="B12029" t="s">
        <v>11125</v>
      </c>
      <c r="C12029">
        <v>2015</v>
      </c>
      <c r="D12029">
        <v>2</v>
      </c>
      <c r="E12029" t="s">
        <v>80</v>
      </c>
      <c r="F12029">
        <v>18</v>
      </c>
      <c r="G12029" t="s">
        <v>10</v>
      </c>
    </row>
    <row r="12030" spans="1:7" x14ac:dyDescent="0.3">
      <c r="A12030" t="s">
        <v>12060</v>
      </c>
      <c r="B12030" t="s">
        <v>11125</v>
      </c>
      <c r="C12030">
        <v>2015</v>
      </c>
      <c r="D12030">
        <v>2</v>
      </c>
      <c r="E12030" t="s">
        <v>9</v>
      </c>
      <c r="F12030">
        <v>6</v>
      </c>
      <c r="G12030" t="s">
        <v>473</v>
      </c>
    </row>
    <row r="12031" spans="1:7" x14ac:dyDescent="0.3">
      <c r="A12031" t="s">
        <v>12061</v>
      </c>
      <c r="B12031" t="s">
        <v>11125</v>
      </c>
      <c r="C12031">
        <v>2015</v>
      </c>
      <c r="D12031">
        <v>5</v>
      </c>
      <c r="E12031" t="s">
        <v>80</v>
      </c>
      <c r="F12031">
        <v>26</v>
      </c>
      <c r="G12031" t="s">
        <v>10</v>
      </c>
    </row>
    <row r="12032" spans="1:7" x14ac:dyDescent="0.3">
      <c r="A12032" t="s">
        <v>12062</v>
      </c>
      <c r="B12032" t="s">
        <v>11125</v>
      </c>
      <c r="C12032">
        <v>2005</v>
      </c>
      <c r="D12032">
        <v>10</v>
      </c>
      <c r="E12032" t="s">
        <v>71</v>
      </c>
      <c r="F12032">
        <v>100</v>
      </c>
      <c r="G12032" t="s">
        <v>10</v>
      </c>
    </row>
    <row r="12033" spans="1:7" x14ac:dyDescent="0.3">
      <c r="A12033" t="s">
        <v>12063</v>
      </c>
      <c r="B12033" t="s">
        <v>11125</v>
      </c>
      <c r="C12033">
        <v>2015</v>
      </c>
      <c r="D12033">
        <v>5</v>
      </c>
      <c r="E12033" t="s">
        <v>9</v>
      </c>
      <c r="F12033">
        <v>66</v>
      </c>
      <c r="G12033" t="s">
        <v>10</v>
      </c>
    </row>
    <row r="12034" spans="1:7" x14ac:dyDescent="0.3">
      <c r="A12034" t="s">
        <v>12064</v>
      </c>
      <c r="B12034" t="s">
        <v>11125</v>
      </c>
      <c r="C12034">
        <v>2015</v>
      </c>
      <c r="D12034">
        <v>6</v>
      </c>
      <c r="E12034" t="s">
        <v>80</v>
      </c>
      <c r="F12034">
        <v>16</v>
      </c>
      <c r="G12034" t="s">
        <v>10</v>
      </c>
    </row>
    <row r="12035" spans="1:7" x14ac:dyDescent="0.3">
      <c r="A12035" t="s">
        <v>12065</v>
      </c>
      <c r="B12035" t="s">
        <v>11125</v>
      </c>
      <c r="C12035">
        <v>2015</v>
      </c>
      <c r="D12035">
        <v>5</v>
      </c>
      <c r="E12035" t="s">
        <v>9</v>
      </c>
      <c r="F12035">
        <v>0</v>
      </c>
      <c r="G12035" t="s">
        <v>12</v>
      </c>
    </row>
    <row r="12036" spans="1:7" x14ac:dyDescent="0.3">
      <c r="A12036" t="s">
        <v>12066</v>
      </c>
      <c r="B12036" t="s">
        <v>11125</v>
      </c>
      <c r="C12036">
        <v>2015</v>
      </c>
      <c r="D12036">
        <v>6</v>
      </c>
      <c r="E12036" t="s">
        <v>60</v>
      </c>
      <c r="F12036">
        <v>160</v>
      </c>
      <c r="G12036" t="s">
        <v>10</v>
      </c>
    </row>
    <row r="12037" spans="1:7" x14ac:dyDescent="0.3">
      <c r="A12037" t="s">
        <v>12067</v>
      </c>
      <c r="B12037" t="s">
        <v>11125</v>
      </c>
      <c r="C12037">
        <v>2017</v>
      </c>
      <c r="D12037">
        <v>8</v>
      </c>
      <c r="E12037" t="s">
        <v>60</v>
      </c>
      <c r="F12037">
        <v>160</v>
      </c>
      <c r="G12037" t="s">
        <v>179</v>
      </c>
    </row>
    <row r="12038" spans="1:7" x14ac:dyDescent="0.3">
      <c r="A12038" t="s">
        <v>12068</v>
      </c>
      <c r="B12038" t="s">
        <v>11125</v>
      </c>
      <c r="C12038">
        <v>2015</v>
      </c>
      <c r="D12038">
        <v>4</v>
      </c>
      <c r="E12038" t="s">
        <v>71</v>
      </c>
      <c r="F12038">
        <v>51</v>
      </c>
      <c r="G12038" t="s">
        <v>10</v>
      </c>
    </row>
    <row r="12039" spans="1:7" x14ac:dyDescent="0.3">
      <c r="A12039" t="s">
        <v>12069</v>
      </c>
      <c r="B12039" t="s">
        <v>11125</v>
      </c>
      <c r="C12039">
        <v>2015</v>
      </c>
      <c r="D12039">
        <v>7</v>
      </c>
      <c r="E12039" t="s">
        <v>9</v>
      </c>
      <c r="F12039">
        <v>90</v>
      </c>
      <c r="G12039" t="s">
        <v>50</v>
      </c>
    </row>
    <row r="12040" spans="1:7" x14ac:dyDescent="0.3">
      <c r="A12040" t="s">
        <v>12070</v>
      </c>
      <c r="B12040" t="s">
        <v>11125</v>
      </c>
      <c r="C12040">
        <v>2015</v>
      </c>
      <c r="D12040">
        <v>7</v>
      </c>
      <c r="E12040" t="s">
        <v>18</v>
      </c>
      <c r="F12040">
        <v>356</v>
      </c>
      <c r="G12040" t="s">
        <v>50</v>
      </c>
    </row>
    <row r="12041" spans="1:7" x14ac:dyDescent="0.3">
      <c r="A12041" t="s">
        <v>12071</v>
      </c>
      <c r="B12041" t="s">
        <v>11125</v>
      </c>
      <c r="C12041">
        <v>2015</v>
      </c>
      <c r="D12041">
        <v>7</v>
      </c>
      <c r="E12041" t="s">
        <v>18</v>
      </c>
      <c r="F12041">
        <v>972</v>
      </c>
      <c r="G12041" t="s">
        <v>473</v>
      </c>
    </row>
    <row r="12042" spans="1:7" x14ac:dyDescent="0.3">
      <c r="A12042" t="s">
        <v>12072</v>
      </c>
      <c r="B12042" t="s">
        <v>11125</v>
      </c>
      <c r="C12042">
        <v>2015</v>
      </c>
      <c r="D12042">
        <v>9</v>
      </c>
      <c r="E12042" t="s">
        <v>9</v>
      </c>
      <c r="F12042">
        <v>36</v>
      </c>
      <c r="G12042" t="s">
        <v>50</v>
      </c>
    </row>
    <row r="12043" spans="1:7" x14ac:dyDescent="0.3">
      <c r="A12043" t="s">
        <v>12073</v>
      </c>
      <c r="B12043" t="s">
        <v>11125</v>
      </c>
      <c r="C12043">
        <v>2015</v>
      </c>
      <c r="D12043">
        <v>8</v>
      </c>
      <c r="E12043" t="s">
        <v>18</v>
      </c>
      <c r="F12043">
        <v>331</v>
      </c>
      <c r="G12043" t="s">
        <v>10</v>
      </c>
    </row>
    <row r="12044" spans="1:7" x14ac:dyDescent="0.3">
      <c r="A12044" t="s">
        <v>12074</v>
      </c>
      <c r="B12044" t="s">
        <v>11125</v>
      </c>
      <c r="C12044">
        <v>2015</v>
      </c>
      <c r="D12044">
        <v>8</v>
      </c>
      <c r="E12044" t="s">
        <v>18</v>
      </c>
      <c r="F12044">
        <v>236</v>
      </c>
      <c r="G12044" t="s">
        <v>10</v>
      </c>
    </row>
    <row r="12045" spans="1:7" x14ac:dyDescent="0.3">
      <c r="A12045" t="s">
        <v>12075</v>
      </c>
      <c r="B12045" t="s">
        <v>11125</v>
      </c>
      <c r="C12045">
        <v>2015</v>
      </c>
      <c r="D12045">
        <v>5</v>
      </c>
      <c r="E12045" t="s">
        <v>14</v>
      </c>
      <c r="F12045">
        <v>53</v>
      </c>
      <c r="G12045" t="s">
        <v>473</v>
      </c>
    </row>
    <row r="12046" spans="1:7" x14ac:dyDescent="0.3">
      <c r="A12046" t="s">
        <v>12076</v>
      </c>
      <c r="B12046" t="s">
        <v>11125</v>
      </c>
      <c r="C12046">
        <v>2015</v>
      </c>
      <c r="D12046">
        <v>5</v>
      </c>
      <c r="E12046" t="s">
        <v>9</v>
      </c>
      <c r="F12046">
        <v>41</v>
      </c>
      <c r="G12046" t="s">
        <v>10</v>
      </c>
    </row>
    <row r="12047" spans="1:7" x14ac:dyDescent="0.3">
      <c r="A12047" t="s">
        <v>12077</v>
      </c>
      <c r="B12047" t="s">
        <v>11125</v>
      </c>
      <c r="C12047">
        <v>2015</v>
      </c>
      <c r="D12047">
        <v>8</v>
      </c>
      <c r="E12047" t="s">
        <v>18</v>
      </c>
      <c r="F12047">
        <v>139</v>
      </c>
      <c r="G12047" t="s">
        <v>10</v>
      </c>
    </row>
    <row r="12048" spans="1:7" x14ac:dyDescent="0.3">
      <c r="A12048" t="s">
        <v>12078</v>
      </c>
      <c r="B12048" t="s">
        <v>11125</v>
      </c>
      <c r="C12048">
        <v>2015</v>
      </c>
      <c r="D12048">
        <v>6</v>
      </c>
      <c r="E12048" t="s">
        <v>9</v>
      </c>
      <c r="F12048">
        <v>107</v>
      </c>
      <c r="G12048" t="s">
        <v>473</v>
      </c>
    </row>
    <row r="12049" spans="1:7" x14ac:dyDescent="0.3">
      <c r="A12049" t="s">
        <v>12079</v>
      </c>
      <c r="B12049" t="s">
        <v>11125</v>
      </c>
      <c r="C12049">
        <v>2015</v>
      </c>
      <c r="D12049">
        <v>7</v>
      </c>
      <c r="E12049" t="s">
        <v>18</v>
      </c>
      <c r="F12049">
        <v>725</v>
      </c>
      <c r="G12049" t="s">
        <v>473</v>
      </c>
    </row>
    <row r="12050" spans="1:7" x14ac:dyDescent="0.3">
      <c r="A12050" t="s">
        <v>12080</v>
      </c>
      <c r="B12050" t="s">
        <v>11125</v>
      </c>
      <c r="C12050">
        <v>2015</v>
      </c>
      <c r="D12050">
        <v>7</v>
      </c>
      <c r="E12050" t="s">
        <v>18</v>
      </c>
      <c r="F12050">
        <v>333</v>
      </c>
      <c r="G12050" t="s">
        <v>473</v>
      </c>
    </row>
    <row r="12051" spans="1:7" x14ac:dyDescent="0.3">
      <c r="A12051" t="s">
        <v>12081</v>
      </c>
      <c r="B12051" t="s">
        <v>11125</v>
      </c>
      <c r="C12051">
        <v>2015</v>
      </c>
      <c r="D12051">
        <v>6</v>
      </c>
      <c r="E12051" t="s">
        <v>9</v>
      </c>
      <c r="F12051">
        <v>150</v>
      </c>
      <c r="G12051" t="s">
        <v>10</v>
      </c>
    </row>
    <row r="12052" spans="1:7" x14ac:dyDescent="0.3">
      <c r="A12052" t="s">
        <v>12082</v>
      </c>
      <c r="B12052" t="s">
        <v>11125</v>
      </c>
      <c r="C12052">
        <v>2015</v>
      </c>
      <c r="D12052">
        <v>9</v>
      </c>
      <c r="E12052" t="s">
        <v>18</v>
      </c>
      <c r="F12052">
        <v>347</v>
      </c>
      <c r="G12052" t="s">
        <v>50</v>
      </c>
    </row>
    <row r="12053" spans="1:7" x14ac:dyDescent="0.3">
      <c r="A12053" t="s">
        <v>12083</v>
      </c>
      <c r="B12053" t="s">
        <v>11125</v>
      </c>
      <c r="C12053">
        <v>2015</v>
      </c>
      <c r="D12053">
        <v>7</v>
      </c>
      <c r="E12053" t="s">
        <v>18</v>
      </c>
      <c r="F12053">
        <v>315</v>
      </c>
      <c r="G12053" t="s">
        <v>50</v>
      </c>
    </row>
    <row r="12054" spans="1:7" x14ac:dyDescent="0.3">
      <c r="A12054" t="s">
        <v>12084</v>
      </c>
      <c r="B12054" t="s">
        <v>11125</v>
      </c>
      <c r="C12054">
        <v>2015</v>
      </c>
      <c r="D12054">
        <v>4</v>
      </c>
      <c r="E12054" t="s">
        <v>60</v>
      </c>
      <c r="F12054">
        <v>44</v>
      </c>
      <c r="G12054" t="s">
        <v>10</v>
      </c>
    </row>
    <row r="12055" spans="1:7" x14ac:dyDescent="0.3">
      <c r="A12055" t="s">
        <v>12085</v>
      </c>
      <c r="B12055" t="s">
        <v>11125</v>
      </c>
      <c r="C12055">
        <v>2015</v>
      </c>
      <c r="D12055">
        <v>6</v>
      </c>
      <c r="E12055" t="s">
        <v>80</v>
      </c>
      <c r="F12055">
        <v>59</v>
      </c>
      <c r="G12055" t="s">
        <v>50</v>
      </c>
    </row>
    <row r="12056" spans="1:7" x14ac:dyDescent="0.3">
      <c r="A12056" t="s">
        <v>12086</v>
      </c>
      <c r="B12056" t="s">
        <v>11125</v>
      </c>
      <c r="C12056">
        <v>2015</v>
      </c>
      <c r="D12056">
        <v>5</v>
      </c>
      <c r="E12056" t="s">
        <v>9</v>
      </c>
      <c r="F12056">
        <v>9</v>
      </c>
      <c r="G12056" t="s">
        <v>50</v>
      </c>
    </row>
    <row r="12057" spans="1:7" x14ac:dyDescent="0.3">
      <c r="A12057" t="s">
        <v>12087</v>
      </c>
      <c r="B12057" t="s">
        <v>11125</v>
      </c>
      <c r="C12057">
        <v>2015</v>
      </c>
      <c r="D12057">
        <v>7</v>
      </c>
      <c r="E12057" t="s">
        <v>9</v>
      </c>
      <c r="F12057">
        <v>92</v>
      </c>
      <c r="G12057" t="s">
        <v>10</v>
      </c>
    </row>
    <row r="12058" spans="1:7" x14ac:dyDescent="0.3">
      <c r="A12058" t="s">
        <v>12088</v>
      </c>
      <c r="B12058" t="s">
        <v>11125</v>
      </c>
      <c r="C12058">
        <v>2015</v>
      </c>
      <c r="D12058">
        <v>8</v>
      </c>
      <c r="E12058" t="s">
        <v>18</v>
      </c>
      <c r="F12058">
        <v>326</v>
      </c>
      <c r="G12058" t="s">
        <v>10</v>
      </c>
    </row>
    <row r="12059" spans="1:7" x14ac:dyDescent="0.3">
      <c r="A12059" t="s">
        <v>12089</v>
      </c>
      <c r="B12059" t="s">
        <v>11125</v>
      </c>
      <c r="C12059">
        <v>2015</v>
      </c>
      <c r="D12059">
        <v>7</v>
      </c>
      <c r="E12059" t="s">
        <v>9</v>
      </c>
      <c r="F12059">
        <v>193</v>
      </c>
      <c r="G12059" t="s">
        <v>10</v>
      </c>
    </row>
    <row r="12060" spans="1:7" x14ac:dyDescent="0.3">
      <c r="A12060" t="s">
        <v>12090</v>
      </c>
      <c r="B12060" t="s">
        <v>11125</v>
      </c>
      <c r="C12060">
        <v>2015</v>
      </c>
      <c r="D12060">
        <v>6</v>
      </c>
      <c r="E12060" t="s">
        <v>80</v>
      </c>
      <c r="F12060">
        <v>109</v>
      </c>
      <c r="G12060" t="s">
        <v>10</v>
      </c>
    </row>
    <row r="12061" spans="1:7" x14ac:dyDescent="0.3">
      <c r="A12061" t="s">
        <v>12091</v>
      </c>
      <c r="B12061" t="s">
        <v>11125</v>
      </c>
      <c r="C12061">
        <v>2015</v>
      </c>
      <c r="D12061">
        <v>5</v>
      </c>
      <c r="E12061" t="s">
        <v>80</v>
      </c>
      <c r="F12061">
        <v>24</v>
      </c>
      <c r="G12061" t="s">
        <v>10</v>
      </c>
    </row>
    <row r="12062" spans="1:7" x14ac:dyDescent="0.3">
      <c r="A12062" t="s">
        <v>12092</v>
      </c>
      <c r="B12062" t="s">
        <v>11125</v>
      </c>
      <c r="C12062">
        <v>2015</v>
      </c>
      <c r="D12062">
        <v>10</v>
      </c>
      <c r="E12062" t="s">
        <v>18</v>
      </c>
      <c r="F12062">
        <v>703</v>
      </c>
      <c r="G12062" t="s">
        <v>10</v>
      </c>
    </row>
    <row r="12063" spans="1:7" x14ac:dyDescent="0.3">
      <c r="A12063" t="s">
        <v>12093</v>
      </c>
      <c r="B12063" t="s">
        <v>11125</v>
      </c>
      <c r="C12063">
        <v>2015</v>
      </c>
      <c r="D12063">
        <v>7</v>
      </c>
      <c r="E12063" t="s">
        <v>9</v>
      </c>
      <c r="F12063">
        <v>100</v>
      </c>
      <c r="G12063" t="s">
        <v>179</v>
      </c>
    </row>
    <row r="12064" spans="1:7" x14ac:dyDescent="0.3">
      <c r="A12064" t="s">
        <v>12094</v>
      </c>
      <c r="B12064" t="s">
        <v>11125</v>
      </c>
      <c r="C12064">
        <v>2015</v>
      </c>
      <c r="D12064">
        <v>9</v>
      </c>
      <c r="E12064" t="s">
        <v>18</v>
      </c>
      <c r="F12064">
        <v>794</v>
      </c>
      <c r="G12064" t="s">
        <v>10</v>
      </c>
    </row>
    <row r="12065" spans="1:7" x14ac:dyDescent="0.3">
      <c r="A12065" t="s">
        <v>12095</v>
      </c>
      <c r="B12065" t="s">
        <v>11125</v>
      </c>
      <c r="C12065">
        <v>2015</v>
      </c>
      <c r="D12065">
        <v>7</v>
      </c>
      <c r="E12065" t="s">
        <v>80</v>
      </c>
      <c r="F12065">
        <v>8</v>
      </c>
      <c r="G12065" t="s">
        <v>10</v>
      </c>
    </row>
    <row r="12066" spans="1:7" x14ac:dyDescent="0.3">
      <c r="A12066" t="s">
        <v>12096</v>
      </c>
      <c r="B12066" t="s">
        <v>11125</v>
      </c>
      <c r="C12066">
        <v>2015</v>
      </c>
      <c r="D12066">
        <v>10</v>
      </c>
      <c r="E12066" t="s">
        <v>9</v>
      </c>
      <c r="F12066">
        <v>161</v>
      </c>
      <c r="G12066" t="s">
        <v>473</v>
      </c>
    </row>
    <row r="12067" spans="1:7" x14ac:dyDescent="0.3">
      <c r="A12067" t="s">
        <v>12097</v>
      </c>
      <c r="B12067" t="s">
        <v>11125</v>
      </c>
      <c r="C12067">
        <v>2015</v>
      </c>
      <c r="D12067">
        <v>7</v>
      </c>
      <c r="E12067" t="s">
        <v>18</v>
      </c>
      <c r="F12067">
        <v>32</v>
      </c>
      <c r="G12067" t="s">
        <v>10</v>
      </c>
    </row>
    <row r="12068" spans="1:7" x14ac:dyDescent="0.3">
      <c r="A12068" t="s">
        <v>12098</v>
      </c>
      <c r="B12068" t="s">
        <v>11125</v>
      </c>
      <c r="C12068">
        <v>2015</v>
      </c>
      <c r="D12068">
        <v>7</v>
      </c>
      <c r="E12068" t="s">
        <v>60</v>
      </c>
      <c r="F12068">
        <v>224</v>
      </c>
      <c r="G12068" t="s">
        <v>10</v>
      </c>
    </row>
    <row r="12069" spans="1:7" x14ac:dyDescent="0.3">
      <c r="A12069" t="s">
        <v>12099</v>
      </c>
      <c r="B12069" t="s">
        <v>11125</v>
      </c>
      <c r="C12069">
        <v>2015</v>
      </c>
      <c r="D12069">
        <v>10</v>
      </c>
      <c r="E12069" t="s">
        <v>80</v>
      </c>
      <c r="F12069">
        <v>108</v>
      </c>
      <c r="G12069" t="s">
        <v>179</v>
      </c>
    </row>
    <row r="12070" spans="1:7" x14ac:dyDescent="0.3">
      <c r="A12070" t="s">
        <v>12100</v>
      </c>
      <c r="B12070" t="s">
        <v>11125</v>
      </c>
      <c r="C12070">
        <v>2015</v>
      </c>
      <c r="D12070">
        <v>12</v>
      </c>
      <c r="E12070" t="s">
        <v>9</v>
      </c>
      <c r="F12070">
        <v>102</v>
      </c>
      <c r="G12070" t="s">
        <v>10</v>
      </c>
    </row>
    <row r="12071" spans="1:7" x14ac:dyDescent="0.3">
      <c r="A12071" t="s">
        <v>12101</v>
      </c>
      <c r="B12071" t="s">
        <v>11125</v>
      </c>
      <c r="C12071">
        <v>2015</v>
      </c>
      <c r="D12071">
        <v>8</v>
      </c>
      <c r="E12071" t="s">
        <v>80</v>
      </c>
      <c r="F12071">
        <v>30</v>
      </c>
      <c r="G12071" t="s">
        <v>10</v>
      </c>
    </row>
    <row r="12072" spans="1:7" x14ac:dyDescent="0.3">
      <c r="A12072" t="s">
        <v>12102</v>
      </c>
      <c r="B12072" t="s">
        <v>11125</v>
      </c>
      <c r="C12072">
        <v>2015</v>
      </c>
      <c r="D12072">
        <v>6</v>
      </c>
      <c r="E12072" t="s">
        <v>60</v>
      </c>
      <c r="F12072">
        <v>171</v>
      </c>
      <c r="G12072" t="s">
        <v>10</v>
      </c>
    </row>
    <row r="12073" spans="1:7" x14ac:dyDescent="0.3">
      <c r="A12073" t="s">
        <v>12103</v>
      </c>
      <c r="B12073" t="s">
        <v>11125</v>
      </c>
      <c r="C12073">
        <v>2015</v>
      </c>
      <c r="D12073">
        <v>8</v>
      </c>
      <c r="E12073" t="s">
        <v>80</v>
      </c>
      <c r="F12073">
        <v>61</v>
      </c>
      <c r="G12073" t="s">
        <v>10</v>
      </c>
    </row>
    <row r="12074" spans="1:7" x14ac:dyDescent="0.3">
      <c r="A12074" t="s">
        <v>12104</v>
      </c>
      <c r="B12074" t="s">
        <v>11125</v>
      </c>
      <c r="C12074">
        <v>2015</v>
      </c>
      <c r="D12074">
        <v>9</v>
      </c>
      <c r="E12074" t="s">
        <v>18</v>
      </c>
      <c r="F12074">
        <v>843</v>
      </c>
      <c r="G12074" t="s">
        <v>10</v>
      </c>
    </row>
    <row r="12075" spans="1:7" x14ac:dyDescent="0.3">
      <c r="A12075" t="s">
        <v>12105</v>
      </c>
      <c r="B12075" t="s">
        <v>11125</v>
      </c>
      <c r="C12075">
        <v>2015</v>
      </c>
      <c r="D12075">
        <v>7</v>
      </c>
      <c r="E12075" t="s">
        <v>80</v>
      </c>
      <c r="F12075">
        <v>8</v>
      </c>
      <c r="G12075" t="s">
        <v>10</v>
      </c>
    </row>
    <row r="12076" spans="1:7" x14ac:dyDescent="0.3">
      <c r="A12076" t="s">
        <v>12106</v>
      </c>
      <c r="B12076" t="s">
        <v>11125</v>
      </c>
      <c r="C12076">
        <v>2015</v>
      </c>
      <c r="D12076">
        <v>11</v>
      </c>
      <c r="E12076" t="s">
        <v>9</v>
      </c>
      <c r="F12076">
        <v>1075</v>
      </c>
      <c r="G12076" t="s">
        <v>473</v>
      </c>
    </row>
    <row r="12077" spans="1:7" x14ac:dyDescent="0.3">
      <c r="A12077" t="s">
        <v>12107</v>
      </c>
      <c r="B12077" t="s">
        <v>11125</v>
      </c>
      <c r="C12077">
        <v>2015</v>
      </c>
      <c r="D12077">
        <v>11</v>
      </c>
      <c r="E12077" t="s">
        <v>71</v>
      </c>
      <c r="F12077">
        <v>130</v>
      </c>
      <c r="G12077" t="s">
        <v>179</v>
      </c>
    </row>
    <row r="12078" spans="1:7" x14ac:dyDescent="0.3">
      <c r="A12078" t="s">
        <v>12108</v>
      </c>
      <c r="B12078" t="s">
        <v>11125</v>
      </c>
      <c r="C12078">
        <v>2015</v>
      </c>
      <c r="D12078">
        <v>11</v>
      </c>
      <c r="E12078" t="s">
        <v>55</v>
      </c>
      <c r="F12078">
        <v>1650</v>
      </c>
      <c r="G12078" t="s">
        <v>473</v>
      </c>
    </row>
    <row r="12079" spans="1:7" x14ac:dyDescent="0.3">
      <c r="A12079" t="s">
        <v>12109</v>
      </c>
      <c r="B12079" t="s">
        <v>11125</v>
      </c>
      <c r="C12079">
        <v>2015</v>
      </c>
      <c r="D12079">
        <v>10</v>
      </c>
      <c r="E12079" t="s">
        <v>71</v>
      </c>
      <c r="F12079">
        <v>114</v>
      </c>
      <c r="G12079" t="s">
        <v>10</v>
      </c>
    </row>
    <row r="12080" spans="1:7" x14ac:dyDescent="0.3">
      <c r="A12080" t="s">
        <v>12110</v>
      </c>
      <c r="B12080" t="s">
        <v>11125</v>
      </c>
      <c r="C12080">
        <v>2015</v>
      </c>
      <c r="D12080">
        <v>12</v>
      </c>
      <c r="E12080" t="s">
        <v>80</v>
      </c>
      <c r="F12080">
        <v>18</v>
      </c>
      <c r="G12080" t="s">
        <v>50</v>
      </c>
    </row>
    <row r="12081" spans="1:7" x14ac:dyDescent="0.3">
      <c r="A12081" t="s">
        <v>12111</v>
      </c>
      <c r="B12081" t="s">
        <v>11125</v>
      </c>
      <c r="C12081">
        <v>2015</v>
      </c>
      <c r="D12081">
        <v>12</v>
      </c>
      <c r="E12081" t="s">
        <v>80</v>
      </c>
      <c r="F12081">
        <v>45</v>
      </c>
      <c r="G12081" t="s">
        <v>50</v>
      </c>
    </row>
    <row r="12082" spans="1:7" x14ac:dyDescent="0.3">
      <c r="A12082" t="s">
        <v>12112</v>
      </c>
      <c r="B12082" t="s">
        <v>11125</v>
      </c>
      <c r="C12082">
        <v>2015</v>
      </c>
      <c r="D12082">
        <v>9</v>
      </c>
      <c r="E12082" t="s">
        <v>60</v>
      </c>
      <c r="F12082">
        <v>286</v>
      </c>
      <c r="G12082" t="s">
        <v>10</v>
      </c>
    </row>
    <row r="12083" spans="1:7" x14ac:dyDescent="0.3">
      <c r="A12083" t="s">
        <v>12113</v>
      </c>
      <c r="B12083" t="s">
        <v>11125</v>
      </c>
      <c r="C12083">
        <v>2015</v>
      </c>
      <c r="D12083">
        <v>12</v>
      </c>
      <c r="E12083" t="s">
        <v>9</v>
      </c>
      <c r="F12083">
        <v>578</v>
      </c>
      <c r="G12083" t="s">
        <v>473</v>
      </c>
    </row>
    <row r="12084" spans="1:7" x14ac:dyDescent="0.3">
      <c r="A12084" t="s">
        <v>12114</v>
      </c>
      <c r="B12084" t="s">
        <v>11125</v>
      </c>
      <c r="C12084">
        <v>2015</v>
      </c>
      <c r="D12084">
        <v>11</v>
      </c>
      <c r="E12084" t="s">
        <v>18</v>
      </c>
      <c r="F12084">
        <v>225</v>
      </c>
      <c r="G12084" t="s">
        <v>179</v>
      </c>
    </row>
    <row r="12085" spans="1:7" x14ac:dyDescent="0.3">
      <c r="A12085" t="s">
        <v>12115</v>
      </c>
      <c r="B12085" t="s">
        <v>11125</v>
      </c>
      <c r="C12085">
        <v>2015</v>
      </c>
      <c r="D12085">
        <v>12</v>
      </c>
      <c r="E12085" t="s">
        <v>80</v>
      </c>
      <c r="F12085">
        <v>32</v>
      </c>
      <c r="G12085" t="s">
        <v>10</v>
      </c>
    </row>
    <row r="12086" spans="1:7" x14ac:dyDescent="0.3">
      <c r="A12086" t="s">
        <v>12116</v>
      </c>
      <c r="B12086" t="s">
        <v>11125</v>
      </c>
      <c r="C12086">
        <v>2016</v>
      </c>
      <c r="D12086">
        <v>5</v>
      </c>
      <c r="E12086" t="s">
        <v>80</v>
      </c>
      <c r="F12086">
        <v>345</v>
      </c>
      <c r="G12086" t="s">
        <v>179</v>
      </c>
    </row>
    <row r="12087" spans="1:7" x14ac:dyDescent="0.3">
      <c r="A12087" t="s">
        <v>12117</v>
      </c>
      <c r="B12087" t="s">
        <v>11125</v>
      </c>
      <c r="C12087">
        <v>2015</v>
      </c>
      <c r="D12087">
        <v>12</v>
      </c>
      <c r="E12087" t="s">
        <v>80</v>
      </c>
      <c r="F12087">
        <v>76</v>
      </c>
      <c r="G12087" t="s">
        <v>10</v>
      </c>
    </row>
    <row r="12088" spans="1:7" x14ac:dyDescent="0.3">
      <c r="A12088" t="s">
        <v>12118</v>
      </c>
      <c r="B12088" t="s">
        <v>11125</v>
      </c>
      <c r="C12088">
        <v>2015</v>
      </c>
      <c r="D12088">
        <v>11</v>
      </c>
      <c r="E12088" t="s">
        <v>80</v>
      </c>
      <c r="F12088">
        <v>24</v>
      </c>
      <c r="G12088" t="s">
        <v>10</v>
      </c>
    </row>
    <row r="12089" spans="1:7" x14ac:dyDescent="0.3">
      <c r="A12089" t="s">
        <v>12119</v>
      </c>
      <c r="B12089" t="s">
        <v>11125</v>
      </c>
      <c r="C12089">
        <v>2015</v>
      </c>
      <c r="D12089">
        <v>10</v>
      </c>
      <c r="E12089" t="s">
        <v>60</v>
      </c>
      <c r="F12089">
        <v>177</v>
      </c>
      <c r="G12089" t="s">
        <v>10</v>
      </c>
    </row>
    <row r="12090" spans="1:7" x14ac:dyDescent="0.3">
      <c r="A12090" t="s">
        <v>12120</v>
      </c>
      <c r="B12090" t="s">
        <v>11125</v>
      </c>
      <c r="C12090">
        <v>2015</v>
      </c>
      <c r="D12090">
        <v>10</v>
      </c>
      <c r="E12090" t="s">
        <v>60</v>
      </c>
      <c r="F12090">
        <v>105</v>
      </c>
      <c r="G12090" t="s">
        <v>10</v>
      </c>
    </row>
    <row r="12091" spans="1:7" x14ac:dyDescent="0.3">
      <c r="A12091" t="s">
        <v>12121</v>
      </c>
      <c r="B12091" t="s">
        <v>11125</v>
      </c>
      <c r="C12091">
        <v>2015</v>
      </c>
      <c r="D12091">
        <v>12</v>
      </c>
      <c r="E12091" t="s">
        <v>80</v>
      </c>
      <c r="F12091">
        <v>26</v>
      </c>
      <c r="G12091" t="s">
        <v>10</v>
      </c>
    </row>
    <row r="12092" spans="1:7" x14ac:dyDescent="0.3">
      <c r="A12092" t="s">
        <v>12122</v>
      </c>
      <c r="B12092" t="s">
        <v>11125</v>
      </c>
      <c r="C12092">
        <v>2015</v>
      </c>
      <c r="D12092">
        <v>12</v>
      </c>
      <c r="E12092" t="s">
        <v>18</v>
      </c>
      <c r="F12092">
        <v>159</v>
      </c>
      <c r="G12092" t="s">
        <v>10</v>
      </c>
    </row>
    <row r="12093" spans="1:7" x14ac:dyDescent="0.3">
      <c r="A12093" t="s">
        <v>12123</v>
      </c>
      <c r="B12093" t="s">
        <v>11125</v>
      </c>
      <c r="C12093">
        <v>2016</v>
      </c>
      <c r="D12093">
        <v>3</v>
      </c>
      <c r="E12093" t="s">
        <v>9</v>
      </c>
      <c r="F12093">
        <v>21</v>
      </c>
      <c r="G12093" t="s">
        <v>473</v>
      </c>
    </row>
    <row r="12094" spans="1:7" x14ac:dyDescent="0.3">
      <c r="A12094" t="s">
        <v>12124</v>
      </c>
      <c r="B12094" t="s">
        <v>11125</v>
      </c>
      <c r="C12094">
        <v>2016</v>
      </c>
      <c r="D12094">
        <v>2</v>
      </c>
      <c r="E12094" t="s">
        <v>18</v>
      </c>
      <c r="F12094">
        <v>210</v>
      </c>
      <c r="G12094" t="s">
        <v>10</v>
      </c>
    </row>
    <row r="12095" spans="1:7" x14ac:dyDescent="0.3">
      <c r="A12095" t="s">
        <v>12125</v>
      </c>
      <c r="B12095" t="s">
        <v>11125</v>
      </c>
      <c r="C12095">
        <v>2016</v>
      </c>
      <c r="D12095">
        <v>5</v>
      </c>
      <c r="E12095" t="s">
        <v>18</v>
      </c>
      <c r="F12095">
        <v>922</v>
      </c>
      <c r="G12095" t="s">
        <v>179</v>
      </c>
    </row>
    <row r="12096" spans="1:7" x14ac:dyDescent="0.3">
      <c r="A12096" t="s">
        <v>12126</v>
      </c>
      <c r="B12096" t="s">
        <v>11125</v>
      </c>
      <c r="C12096">
        <v>2015</v>
      </c>
      <c r="D12096">
        <v>12</v>
      </c>
      <c r="E12096" t="s">
        <v>80</v>
      </c>
      <c r="F12096">
        <v>87</v>
      </c>
      <c r="G12096" t="s">
        <v>10</v>
      </c>
    </row>
    <row r="12097" spans="1:7" x14ac:dyDescent="0.3">
      <c r="A12097" t="s">
        <v>12127</v>
      </c>
      <c r="B12097" t="s">
        <v>11125</v>
      </c>
      <c r="C12097">
        <v>2016</v>
      </c>
      <c r="D12097">
        <v>1</v>
      </c>
      <c r="E12097" t="s">
        <v>60</v>
      </c>
      <c r="F12097">
        <v>150</v>
      </c>
      <c r="G12097" t="s">
        <v>10</v>
      </c>
    </row>
    <row r="12098" spans="1:7" x14ac:dyDescent="0.3">
      <c r="A12098" t="s">
        <v>12128</v>
      </c>
      <c r="B12098" t="s">
        <v>11125</v>
      </c>
      <c r="C12098">
        <v>2016</v>
      </c>
      <c r="D12098">
        <v>1</v>
      </c>
      <c r="E12098" t="s">
        <v>80</v>
      </c>
      <c r="F12098">
        <v>12</v>
      </c>
      <c r="G12098" t="s">
        <v>50</v>
      </c>
    </row>
    <row r="12099" spans="1:7" x14ac:dyDescent="0.3">
      <c r="A12099" t="s">
        <v>12129</v>
      </c>
      <c r="B12099" t="s">
        <v>11125</v>
      </c>
      <c r="C12099">
        <v>2016</v>
      </c>
      <c r="D12099">
        <v>3</v>
      </c>
      <c r="E12099" t="s">
        <v>80</v>
      </c>
      <c r="F12099">
        <v>55</v>
      </c>
      <c r="G12099" t="s">
        <v>10</v>
      </c>
    </row>
    <row r="12100" spans="1:7" x14ac:dyDescent="0.3">
      <c r="A12100" t="s">
        <v>12130</v>
      </c>
      <c r="B12100" t="s">
        <v>11125</v>
      </c>
      <c r="C12100">
        <v>2016</v>
      </c>
      <c r="D12100">
        <v>3</v>
      </c>
      <c r="E12100" t="s">
        <v>80</v>
      </c>
      <c r="F12100">
        <v>36</v>
      </c>
      <c r="G12100" t="s">
        <v>473</v>
      </c>
    </row>
    <row r="12101" spans="1:7" x14ac:dyDescent="0.3">
      <c r="A12101" t="s">
        <v>12131</v>
      </c>
      <c r="B12101" t="s">
        <v>11125</v>
      </c>
      <c r="C12101">
        <v>2016</v>
      </c>
      <c r="D12101">
        <v>2</v>
      </c>
      <c r="E12101" t="s">
        <v>9</v>
      </c>
      <c r="F12101">
        <v>53</v>
      </c>
      <c r="G12101" t="s">
        <v>10</v>
      </c>
    </row>
    <row r="12102" spans="1:7" x14ac:dyDescent="0.3">
      <c r="A12102" t="s">
        <v>12132</v>
      </c>
      <c r="B12102" t="s">
        <v>11125</v>
      </c>
      <c r="C12102">
        <v>2016</v>
      </c>
      <c r="D12102">
        <v>3</v>
      </c>
      <c r="E12102" t="s">
        <v>60</v>
      </c>
      <c r="F12102">
        <v>103</v>
      </c>
      <c r="G12102" t="s">
        <v>10</v>
      </c>
    </row>
    <row r="12103" spans="1:7" x14ac:dyDescent="0.3">
      <c r="A12103" t="s">
        <v>12133</v>
      </c>
      <c r="B12103" t="s">
        <v>11125</v>
      </c>
      <c r="C12103">
        <v>2016</v>
      </c>
      <c r="D12103">
        <v>5</v>
      </c>
      <c r="E12103" t="s">
        <v>18</v>
      </c>
      <c r="F12103">
        <v>44</v>
      </c>
      <c r="G12103" t="s">
        <v>473</v>
      </c>
    </row>
    <row r="12104" spans="1:7" x14ac:dyDescent="0.3">
      <c r="A12104" t="s">
        <v>12134</v>
      </c>
      <c r="B12104" t="s">
        <v>11125</v>
      </c>
      <c r="C12104">
        <v>2015</v>
      </c>
      <c r="D12104">
        <v>12</v>
      </c>
      <c r="E12104" t="s">
        <v>18</v>
      </c>
      <c r="F12104">
        <v>10</v>
      </c>
      <c r="G12104" t="s">
        <v>50</v>
      </c>
    </row>
    <row r="12105" spans="1:7" x14ac:dyDescent="0.3">
      <c r="A12105" t="s">
        <v>12135</v>
      </c>
      <c r="B12105" t="s">
        <v>11125</v>
      </c>
      <c r="C12105">
        <v>2016</v>
      </c>
      <c r="D12105">
        <v>7</v>
      </c>
      <c r="E12105" t="s">
        <v>9</v>
      </c>
      <c r="F12105">
        <v>55</v>
      </c>
      <c r="G12105" t="s">
        <v>179</v>
      </c>
    </row>
    <row r="12106" spans="1:7" x14ac:dyDescent="0.3">
      <c r="A12106" t="s">
        <v>12136</v>
      </c>
      <c r="B12106" t="s">
        <v>11125</v>
      </c>
      <c r="C12106">
        <v>2016</v>
      </c>
      <c r="D12106">
        <v>7</v>
      </c>
      <c r="E12106" t="s">
        <v>18</v>
      </c>
      <c r="F12106">
        <v>93</v>
      </c>
      <c r="G12106" t="s">
        <v>179</v>
      </c>
    </row>
    <row r="12107" spans="1:7" x14ac:dyDescent="0.3">
      <c r="A12107" t="s">
        <v>12137</v>
      </c>
      <c r="B12107" t="s">
        <v>11125</v>
      </c>
      <c r="C12107">
        <v>2016</v>
      </c>
      <c r="D12107">
        <v>5</v>
      </c>
      <c r="E12107" t="s">
        <v>18</v>
      </c>
      <c r="F12107">
        <v>306</v>
      </c>
      <c r="G12107" t="s">
        <v>10</v>
      </c>
    </row>
    <row r="12108" spans="1:7" x14ac:dyDescent="0.3">
      <c r="A12108" t="s">
        <v>12138</v>
      </c>
      <c r="B12108" t="s">
        <v>11125</v>
      </c>
      <c r="C12108">
        <v>2016</v>
      </c>
      <c r="D12108">
        <v>6</v>
      </c>
      <c r="E12108" t="s">
        <v>80</v>
      </c>
      <c r="F12108">
        <v>60</v>
      </c>
      <c r="G12108" t="s">
        <v>179</v>
      </c>
    </row>
    <row r="12109" spans="1:7" x14ac:dyDescent="0.3">
      <c r="A12109" t="s">
        <v>12139</v>
      </c>
      <c r="B12109" t="s">
        <v>11125</v>
      </c>
      <c r="C12109">
        <v>2016</v>
      </c>
      <c r="D12109">
        <v>4</v>
      </c>
      <c r="E12109" t="s">
        <v>18</v>
      </c>
      <c r="F12109">
        <v>420</v>
      </c>
      <c r="G12109" t="s">
        <v>10</v>
      </c>
    </row>
    <row r="12110" spans="1:7" x14ac:dyDescent="0.3">
      <c r="A12110" t="s">
        <v>12140</v>
      </c>
      <c r="B12110" t="s">
        <v>11125</v>
      </c>
      <c r="C12110">
        <v>2016</v>
      </c>
      <c r="D12110">
        <v>7</v>
      </c>
      <c r="E12110" t="s">
        <v>80</v>
      </c>
      <c r="F12110">
        <v>0</v>
      </c>
      <c r="G12110" t="s">
        <v>12</v>
      </c>
    </row>
    <row r="12111" spans="1:7" x14ac:dyDescent="0.3">
      <c r="A12111" t="s">
        <v>12141</v>
      </c>
      <c r="B12111" t="s">
        <v>11125</v>
      </c>
      <c r="C12111">
        <v>2016</v>
      </c>
      <c r="D12111">
        <v>11</v>
      </c>
      <c r="E12111" t="s">
        <v>9</v>
      </c>
      <c r="F12111">
        <v>365</v>
      </c>
      <c r="G12111" t="s">
        <v>10</v>
      </c>
    </row>
    <row r="12112" spans="1:7" x14ac:dyDescent="0.3">
      <c r="A12112" t="s">
        <v>12142</v>
      </c>
      <c r="B12112" t="s">
        <v>11125</v>
      </c>
      <c r="C12112">
        <v>2016</v>
      </c>
      <c r="D12112">
        <v>6</v>
      </c>
      <c r="E12112" t="s">
        <v>18</v>
      </c>
      <c r="F12112">
        <v>1150</v>
      </c>
      <c r="G12112" t="s">
        <v>179</v>
      </c>
    </row>
    <row r="12113" spans="1:7" x14ac:dyDescent="0.3">
      <c r="A12113" t="s">
        <v>12143</v>
      </c>
      <c r="B12113" t="s">
        <v>11125</v>
      </c>
      <c r="C12113">
        <v>2016</v>
      </c>
      <c r="D12113">
        <v>7</v>
      </c>
      <c r="E12113" t="s">
        <v>14</v>
      </c>
      <c r="F12113">
        <v>201</v>
      </c>
      <c r="G12113" t="s">
        <v>473</v>
      </c>
    </row>
    <row r="12114" spans="1:7" x14ac:dyDescent="0.3">
      <c r="A12114" t="s">
        <v>12144</v>
      </c>
      <c r="B12114" t="s">
        <v>11125</v>
      </c>
      <c r="C12114">
        <v>2016</v>
      </c>
      <c r="D12114">
        <v>11</v>
      </c>
      <c r="E12114" t="s">
        <v>18</v>
      </c>
      <c r="F12114">
        <v>81</v>
      </c>
      <c r="G12114" t="s">
        <v>10</v>
      </c>
    </row>
    <row r="12115" spans="1:7" x14ac:dyDescent="0.3">
      <c r="A12115" t="s">
        <v>12145</v>
      </c>
      <c r="B12115" t="s">
        <v>11125</v>
      </c>
      <c r="C12115">
        <v>2016</v>
      </c>
      <c r="D12115">
        <v>11</v>
      </c>
      <c r="E12115" t="s">
        <v>18</v>
      </c>
      <c r="F12115">
        <v>100</v>
      </c>
      <c r="G12115" t="s">
        <v>179</v>
      </c>
    </row>
    <row r="12116" spans="1:7" x14ac:dyDescent="0.3">
      <c r="A12116" t="s">
        <v>12146</v>
      </c>
      <c r="B12116" t="s">
        <v>11125</v>
      </c>
      <c r="C12116">
        <v>2016</v>
      </c>
      <c r="D12116">
        <v>8</v>
      </c>
      <c r="E12116" t="s">
        <v>9</v>
      </c>
      <c r="F12116">
        <v>84</v>
      </c>
      <c r="G12116" t="s">
        <v>473</v>
      </c>
    </row>
    <row r="12117" spans="1:7" x14ac:dyDescent="0.3">
      <c r="A12117" t="s">
        <v>12147</v>
      </c>
      <c r="B12117" t="s">
        <v>11125</v>
      </c>
      <c r="C12117">
        <v>2016</v>
      </c>
      <c r="D12117">
        <v>9</v>
      </c>
      <c r="E12117" t="s">
        <v>80</v>
      </c>
      <c r="F12117">
        <v>50</v>
      </c>
      <c r="G12117" t="s">
        <v>473</v>
      </c>
    </row>
    <row r="12118" spans="1:7" x14ac:dyDescent="0.3">
      <c r="A12118" t="s">
        <v>12148</v>
      </c>
      <c r="B12118" t="s">
        <v>11125</v>
      </c>
      <c r="C12118">
        <v>2016</v>
      </c>
      <c r="D12118">
        <v>9</v>
      </c>
      <c r="E12118" t="s">
        <v>9</v>
      </c>
      <c r="F12118">
        <v>301</v>
      </c>
      <c r="G12118" t="s">
        <v>179</v>
      </c>
    </row>
    <row r="12119" spans="1:7" x14ac:dyDescent="0.3">
      <c r="A12119" t="s">
        <v>12149</v>
      </c>
      <c r="B12119" t="s">
        <v>11125</v>
      </c>
      <c r="C12119">
        <v>2016</v>
      </c>
      <c r="D12119">
        <v>7</v>
      </c>
      <c r="E12119" t="s">
        <v>80</v>
      </c>
      <c r="F12119">
        <v>24</v>
      </c>
      <c r="G12119" t="s">
        <v>50</v>
      </c>
    </row>
    <row r="12120" spans="1:7" x14ac:dyDescent="0.3">
      <c r="A12120" t="s">
        <v>12150</v>
      </c>
      <c r="B12120" t="s">
        <v>11125</v>
      </c>
      <c r="C12120">
        <v>2017</v>
      </c>
      <c r="D12120">
        <v>1</v>
      </c>
      <c r="E12120" t="s">
        <v>9</v>
      </c>
      <c r="F12120">
        <v>222</v>
      </c>
      <c r="G12120" t="s">
        <v>473</v>
      </c>
    </row>
    <row r="12121" spans="1:7" x14ac:dyDescent="0.3">
      <c r="A12121" t="s">
        <v>12151</v>
      </c>
      <c r="B12121" t="s">
        <v>11125</v>
      </c>
      <c r="C12121">
        <v>2016</v>
      </c>
      <c r="D12121">
        <v>8</v>
      </c>
      <c r="E12121" t="s">
        <v>9</v>
      </c>
      <c r="F12121">
        <v>445</v>
      </c>
      <c r="G12121" t="s">
        <v>179</v>
      </c>
    </row>
    <row r="12122" spans="1:7" x14ac:dyDescent="0.3">
      <c r="A12122" t="s">
        <v>12152</v>
      </c>
      <c r="B12122" t="s">
        <v>11125</v>
      </c>
      <c r="C12122">
        <v>2016</v>
      </c>
      <c r="D12122">
        <v>9</v>
      </c>
      <c r="E12122" t="s">
        <v>80</v>
      </c>
      <c r="F12122">
        <v>24</v>
      </c>
      <c r="G12122" t="s">
        <v>10</v>
      </c>
    </row>
    <row r="12123" spans="1:7" x14ac:dyDescent="0.3">
      <c r="A12123" t="s">
        <v>12153</v>
      </c>
      <c r="B12123" t="s">
        <v>11125</v>
      </c>
      <c r="C12123">
        <v>2016</v>
      </c>
      <c r="D12123">
        <v>11</v>
      </c>
      <c r="E12123" t="s">
        <v>71</v>
      </c>
      <c r="F12123">
        <v>61</v>
      </c>
      <c r="G12123" t="s">
        <v>50</v>
      </c>
    </row>
    <row r="12124" spans="1:7" x14ac:dyDescent="0.3">
      <c r="A12124" t="s">
        <v>12154</v>
      </c>
      <c r="B12124" t="s">
        <v>11125</v>
      </c>
      <c r="C12124">
        <v>2018</v>
      </c>
      <c r="D12124">
        <v>4</v>
      </c>
      <c r="E12124" t="s">
        <v>9</v>
      </c>
      <c r="F12124">
        <v>0</v>
      </c>
      <c r="G12124" t="s">
        <v>12</v>
      </c>
    </row>
    <row r="12125" spans="1:7" x14ac:dyDescent="0.3">
      <c r="A12125" t="s">
        <v>12155</v>
      </c>
      <c r="B12125" t="s">
        <v>11125</v>
      </c>
      <c r="C12125">
        <v>2016</v>
      </c>
      <c r="D12125">
        <v>10</v>
      </c>
      <c r="E12125" t="s">
        <v>80</v>
      </c>
      <c r="F12125">
        <v>70</v>
      </c>
      <c r="G12125" t="s">
        <v>10</v>
      </c>
    </row>
    <row r="12126" spans="1:7" x14ac:dyDescent="0.3">
      <c r="A12126" t="s">
        <v>12156</v>
      </c>
      <c r="B12126" t="s">
        <v>11125</v>
      </c>
      <c r="C12126">
        <v>2017</v>
      </c>
      <c r="D12126">
        <v>2</v>
      </c>
      <c r="E12126" t="s">
        <v>18</v>
      </c>
      <c r="F12126">
        <v>78</v>
      </c>
      <c r="G12126" t="s">
        <v>10</v>
      </c>
    </row>
    <row r="12127" spans="1:7" x14ac:dyDescent="0.3">
      <c r="A12127" t="s">
        <v>12157</v>
      </c>
      <c r="B12127" t="s">
        <v>11125</v>
      </c>
      <c r="C12127">
        <v>2016</v>
      </c>
      <c r="D12127">
        <v>10</v>
      </c>
      <c r="E12127" t="s">
        <v>9</v>
      </c>
      <c r="F12127">
        <v>0</v>
      </c>
      <c r="G12127" t="s">
        <v>12</v>
      </c>
    </row>
    <row r="12128" spans="1:7" x14ac:dyDescent="0.3">
      <c r="A12128" t="s">
        <v>12158</v>
      </c>
      <c r="B12128" t="s">
        <v>11125</v>
      </c>
      <c r="C12128">
        <v>2016</v>
      </c>
      <c r="D12128">
        <v>12</v>
      </c>
      <c r="E12128" t="s">
        <v>9</v>
      </c>
      <c r="F12128">
        <v>183</v>
      </c>
      <c r="G12128" t="s">
        <v>179</v>
      </c>
    </row>
    <row r="12129" spans="1:7" x14ac:dyDescent="0.3">
      <c r="A12129" t="s">
        <v>12159</v>
      </c>
      <c r="B12129" t="s">
        <v>11125</v>
      </c>
      <c r="C12129">
        <v>2016</v>
      </c>
      <c r="D12129">
        <v>9</v>
      </c>
      <c r="E12129" t="s">
        <v>80</v>
      </c>
      <c r="F12129">
        <v>7</v>
      </c>
      <c r="G12129" t="s">
        <v>473</v>
      </c>
    </row>
    <row r="12130" spans="1:7" x14ac:dyDescent="0.3">
      <c r="A12130" t="s">
        <v>12160</v>
      </c>
      <c r="B12130" t="s">
        <v>11125</v>
      </c>
      <c r="C12130">
        <v>2016</v>
      </c>
      <c r="D12130">
        <v>9</v>
      </c>
      <c r="E12130" t="s">
        <v>14</v>
      </c>
      <c r="F12130">
        <v>27</v>
      </c>
      <c r="G12130" t="s">
        <v>10</v>
      </c>
    </row>
    <row r="12131" spans="1:7" x14ac:dyDescent="0.3">
      <c r="A12131" t="s">
        <v>12161</v>
      </c>
      <c r="B12131" t="s">
        <v>11125</v>
      </c>
      <c r="C12131">
        <v>2016</v>
      </c>
      <c r="D12131">
        <v>10</v>
      </c>
      <c r="E12131" t="s">
        <v>80</v>
      </c>
      <c r="F12131">
        <v>27</v>
      </c>
      <c r="G12131" t="s">
        <v>10</v>
      </c>
    </row>
    <row r="12132" spans="1:7" x14ac:dyDescent="0.3">
      <c r="A12132" t="s">
        <v>12162</v>
      </c>
      <c r="B12132" t="s">
        <v>11125</v>
      </c>
      <c r="C12132">
        <v>2017</v>
      </c>
      <c r="D12132">
        <v>6</v>
      </c>
      <c r="E12132" t="s">
        <v>80</v>
      </c>
      <c r="F12132">
        <v>0</v>
      </c>
      <c r="G12132" t="s">
        <v>12</v>
      </c>
    </row>
    <row r="12133" spans="1:7" x14ac:dyDescent="0.3">
      <c r="A12133" t="s">
        <v>12163</v>
      </c>
      <c r="B12133" t="s">
        <v>11125</v>
      </c>
      <c r="C12133">
        <v>2016</v>
      </c>
      <c r="D12133">
        <v>10</v>
      </c>
      <c r="E12133" t="s">
        <v>80</v>
      </c>
      <c r="F12133">
        <v>34</v>
      </c>
      <c r="G12133" t="s">
        <v>473</v>
      </c>
    </row>
    <row r="12134" spans="1:7" x14ac:dyDescent="0.3">
      <c r="A12134" t="s">
        <v>12164</v>
      </c>
      <c r="B12134" t="s">
        <v>11125</v>
      </c>
      <c r="C12134">
        <v>2017</v>
      </c>
      <c r="D12134">
        <v>2</v>
      </c>
      <c r="E12134" t="s">
        <v>9</v>
      </c>
      <c r="F12134">
        <v>32</v>
      </c>
      <c r="G12134" t="s">
        <v>179</v>
      </c>
    </row>
    <row r="12135" spans="1:7" x14ac:dyDescent="0.3">
      <c r="A12135" t="s">
        <v>12165</v>
      </c>
      <c r="B12135" t="s">
        <v>11125</v>
      </c>
      <c r="C12135">
        <v>2001</v>
      </c>
      <c r="D12135">
        <v>3</v>
      </c>
      <c r="E12135" t="s">
        <v>71</v>
      </c>
      <c r="F12135">
        <v>683</v>
      </c>
      <c r="G12135" t="s">
        <v>10</v>
      </c>
    </row>
    <row r="12136" spans="1:7" x14ac:dyDescent="0.3">
      <c r="A12136" t="s">
        <v>12166</v>
      </c>
      <c r="B12136" t="s">
        <v>11125</v>
      </c>
      <c r="C12136">
        <v>2016</v>
      </c>
      <c r="D12136">
        <v>12</v>
      </c>
      <c r="E12136" t="s">
        <v>18</v>
      </c>
      <c r="F12136">
        <v>119</v>
      </c>
      <c r="G12136" t="s">
        <v>473</v>
      </c>
    </row>
    <row r="12137" spans="1:7" x14ac:dyDescent="0.3">
      <c r="A12137" t="s">
        <v>12167</v>
      </c>
      <c r="B12137" t="s">
        <v>11125</v>
      </c>
      <c r="C12137">
        <v>2016</v>
      </c>
      <c r="D12137">
        <v>11</v>
      </c>
      <c r="E12137" t="s">
        <v>9</v>
      </c>
      <c r="F12137">
        <v>101</v>
      </c>
      <c r="G12137" t="s">
        <v>473</v>
      </c>
    </row>
    <row r="12138" spans="1:7" x14ac:dyDescent="0.3">
      <c r="A12138" t="s">
        <v>12168</v>
      </c>
      <c r="B12138" t="s">
        <v>11125</v>
      </c>
      <c r="C12138">
        <v>2016</v>
      </c>
      <c r="D12138">
        <v>11</v>
      </c>
      <c r="E12138" t="s">
        <v>80</v>
      </c>
      <c r="F12138">
        <v>16</v>
      </c>
      <c r="G12138" t="s">
        <v>10</v>
      </c>
    </row>
    <row r="12139" spans="1:7" x14ac:dyDescent="0.3">
      <c r="A12139" t="s">
        <v>12169</v>
      </c>
      <c r="B12139" t="s">
        <v>11125</v>
      </c>
      <c r="C12139">
        <v>2017</v>
      </c>
      <c r="D12139">
        <v>1</v>
      </c>
      <c r="E12139" t="s">
        <v>80</v>
      </c>
      <c r="F12139">
        <v>45</v>
      </c>
      <c r="G12139" t="s">
        <v>473</v>
      </c>
    </row>
    <row r="12140" spans="1:7" x14ac:dyDescent="0.3">
      <c r="A12140" t="s">
        <v>12170</v>
      </c>
      <c r="B12140" t="s">
        <v>11125</v>
      </c>
      <c r="C12140">
        <v>2013</v>
      </c>
      <c r="D12140">
        <v>9</v>
      </c>
      <c r="E12140" t="s">
        <v>60</v>
      </c>
      <c r="F12140">
        <v>370</v>
      </c>
      <c r="G12140" t="s">
        <v>10</v>
      </c>
    </row>
    <row r="12141" spans="1:7" x14ac:dyDescent="0.3">
      <c r="A12141" t="s">
        <v>12171</v>
      </c>
      <c r="B12141" t="s">
        <v>11125</v>
      </c>
      <c r="C12141">
        <v>2016</v>
      </c>
      <c r="D12141">
        <v>12</v>
      </c>
      <c r="E12141" t="s">
        <v>9</v>
      </c>
      <c r="F12141">
        <v>33</v>
      </c>
      <c r="G12141" t="s">
        <v>10</v>
      </c>
    </row>
    <row r="12142" spans="1:7" x14ac:dyDescent="0.3">
      <c r="A12142" t="s">
        <v>12172</v>
      </c>
      <c r="B12142" t="s">
        <v>11125</v>
      </c>
      <c r="C12142">
        <v>2016</v>
      </c>
      <c r="D12142">
        <v>12</v>
      </c>
      <c r="E12142" t="s">
        <v>71</v>
      </c>
      <c r="F12142">
        <v>139</v>
      </c>
      <c r="G12142" t="s">
        <v>10</v>
      </c>
    </row>
    <row r="12143" spans="1:7" x14ac:dyDescent="0.3">
      <c r="A12143" t="s">
        <v>12173</v>
      </c>
      <c r="B12143" t="s">
        <v>11125</v>
      </c>
      <c r="C12143">
        <v>2017</v>
      </c>
      <c r="D12143">
        <v>2</v>
      </c>
      <c r="E12143" t="s">
        <v>9</v>
      </c>
      <c r="F12143">
        <v>34</v>
      </c>
      <c r="G12143" t="s">
        <v>473</v>
      </c>
    </row>
    <row r="12144" spans="1:7" x14ac:dyDescent="0.3">
      <c r="A12144" t="s">
        <v>12174</v>
      </c>
      <c r="B12144" t="s">
        <v>11125</v>
      </c>
      <c r="C12144">
        <v>2016</v>
      </c>
      <c r="D12144">
        <v>12</v>
      </c>
      <c r="E12144" t="s">
        <v>14</v>
      </c>
      <c r="F12144">
        <v>100</v>
      </c>
      <c r="G12144" t="s">
        <v>473</v>
      </c>
    </row>
    <row r="12145" spans="1:7" x14ac:dyDescent="0.3">
      <c r="A12145" t="s">
        <v>12175</v>
      </c>
      <c r="B12145" t="s">
        <v>11125</v>
      </c>
      <c r="C12145">
        <v>2017</v>
      </c>
      <c r="D12145">
        <v>6</v>
      </c>
      <c r="E12145" t="s">
        <v>18</v>
      </c>
      <c r="F12145">
        <v>226</v>
      </c>
      <c r="G12145" t="s">
        <v>473</v>
      </c>
    </row>
    <row r="12146" spans="1:7" x14ac:dyDescent="0.3">
      <c r="A12146" t="s">
        <v>12176</v>
      </c>
      <c r="B12146" t="s">
        <v>11125</v>
      </c>
      <c r="C12146">
        <v>2016</v>
      </c>
      <c r="D12146">
        <v>5</v>
      </c>
      <c r="E12146" t="s">
        <v>60</v>
      </c>
      <c r="F12146">
        <v>55</v>
      </c>
      <c r="G12146" t="s">
        <v>10</v>
      </c>
    </row>
    <row r="12147" spans="1:7" x14ac:dyDescent="0.3">
      <c r="A12147" t="s">
        <v>12177</v>
      </c>
      <c r="B12147" t="s">
        <v>11125</v>
      </c>
      <c r="C12147">
        <v>2017</v>
      </c>
      <c r="D12147">
        <v>11</v>
      </c>
      <c r="E12147" t="s">
        <v>9</v>
      </c>
      <c r="F12147">
        <v>2600</v>
      </c>
      <c r="G12147" t="s">
        <v>179</v>
      </c>
    </row>
    <row r="12148" spans="1:7" x14ac:dyDescent="0.3">
      <c r="A12148" t="s">
        <v>12178</v>
      </c>
      <c r="B12148" t="s">
        <v>11125</v>
      </c>
      <c r="C12148">
        <v>2017</v>
      </c>
      <c r="D12148">
        <v>5</v>
      </c>
      <c r="E12148" t="s">
        <v>80</v>
      </c>
      <c r="F12148">
        <v>23</v>
      </c>
      <c r="G12148" t="s">
        <v>179</v>
      </c>
    </row>
    <row r="12149" spans="1:7" x14ac:dyDescent="0.3">
      <c r="A12149" t="s">
        <v>12179</v>
      </c>
      <c r="B12149" t="s">
        <v>11125</v>
      </c>
      <c r="C12149">
        <v>2017</v>
      </c>
      <c r="D12149">
        <v>4</v>
      </c>
      <c r="E12149" t="s">
        <v>18</v>
      </c>
      <c r="F12149">
        <v>1048</v>
      </c>
      <c r="G12149" t="s">
        <v>10</v>
      </c>
    </row>
    <row r="12150" spans="1:7" x14ac:dyDescent="0.3">
      <c r="A12150" t="s">
        <v>12180</v>
      </c>
      <c r="B12150" t="s">
        <v>11125</v>
      </c>
      <c r="C12150">
        <v>2017</v>
      </c>
      <c r="D12150">
        <v>6</v>
      </c>
      <c r="E12150" t="s">
        <v>18</v>
      </c>
      <c r="F12150">
        <v>224</v>
      </c>
      <c r="G12150" t="s">
        <v>179</v>
      </c>
    </row>
    <row r="12151" spans="1:7" x14ac:dyDescent="0.3">
      <c r="A12151" t="s">
        <v>12181</v>
      </c>
      <c r="B12151" t="s">
        <v>11125</v>
      </c>
      <c r="C12151">
        <v>2017</v>
      </c>
      <c r="D12151">
        <v>4</v>
      </c>
      <c r="E12151" t="s">
        <v>18</v>
      </c>
      <c r="F12151">
        <v>24</v>
      </c>
      <c r="G12151" t="s">
        <v>50</v>
      </c>
    </row>
    <row r="12152" spans="1:7" x14ac:dyDescent="0.3">
      <c r="A12152" t="s">
        <v>12182</v>
      </c>
      <c r="B12152" t="s">
        <v>11125</v>
      </c>
      <c r="C12152">
        <v>2017</v>
      </c>
      <c r="D12152">
        <v>4</v>
      </c>
      <c r="E12152" t="s">
        <v>18</v>
      </c>
      <c r="F12152">
        <v>650</v>
      </c>
      <c r="G12152" t="s">
        <v>179</v>
      </c>
    </row>
    <row r="12153" spans="1:7" x14ac:dyDescent="0.3">
      <c r="A12153" t="s">
        <v>12183</v>
      </c>
      <c r="B12153" t="s">
        <v>11125</v>
      </c>
      <c r="C12153">
        <v>2017</v>
      </c>
      <c r="D12153">
        <v>4</v>
      </c>
      <c r="E12153" t="s">
        <v>60</v>
      </c>
      <c r="F12153">
        <v>126</v>
      </c>
      <c r="G12153" t="s">
        <v>10</v>
      </c>
    </row>
    <row r="12154" spans="1:7" x14ac:dyDescent="0.3">
      <c r="A12154" t="s">
        <v>12184</v>
      </c>
      <c r="B12154" t="s">
        <v>11125</v>
      </c>
      <c r="C12154">
        <v>2017</v>
      </c>
      <c r="D12154">
        <v>4</v>
      </c>
      <c r="E12154" t="s">
        <v>60</v>
      </c>
      <c r="F12154">
        <v>45</v>
      </c>
      <c r="G12154" t="s">
        <v>10</v>
      </c>
    </row>
    <row r="12155" spans="1:7" x14ac:dyDescent="0.3">
      <c r="A12155" t="s">
        <v>12185</v>
      </c>
      <c r="B12155" t="s">
        <v>11125</v>
      </c>
      <c r="C12155">
        <v>2017</v>
      </c>
      <c r="D12155">
        <v>5</v>
      </c>
      <c r="E12155" t="s">
        <v>80</v>
      </c>
      <c r="F12155">
        <v>60</v>
      </c>
      <c r="G12155" t="s">
        <v>179</v>
      </c>
    </row>
    <row r="12156" spans="1:7" x14ac:dyDescent="0.3">
      <c r="A12156" t="s">
        <v>12186</v>
      </c>
      <c r="B12156" t="s">
        <v>11125</v>
      </c>
      <c r="C12156">
        <v>2017</v>
      </c>
      <c r="D12156">
        <v>7</v>
      </c>
      <c r="E12156" t="s">
        <v>18</v>
      </c>
      <c r="F12156">
        <v>738</v>
      </c>
      <c r="G12156" t="s">
        <v>473</v>
      </c>
    </row>
    <row r="12157" spans="1:7" x14ac:dyDescent="0.3">
      <c r="A12157" t="s">
        <v>12187</v>
      </c>
      <c r="B12157" t="s">
        <v>11125</v>
      </c>
      <c r="C12157">
        <v>2017</v>
      </c>
      <c r="D12157">
        <v>8</v>
      </c>
      <c r="E12157" t="s">
        <v>18</v>
      </c>
      <c r="F12157">
        <v>383</v>
      </c>
      <c r="G12157" t="s">
        <v>473</v>
      </c>
    </row>
    <row r="12158" spans="1:7" x14ac:dyDescent="0.3">
      <c r="A12158" t="s">
        <v>12188</v>
      </c>
      <c r="B12158" t="s">
        <v>11125</v>
      </c>
      <c r="C12158">
        <v>2017</v>
      </c>
      <c r="D12158">
        <v>7</v>
      </c>
      <c r="E12158" t="s">
        <v>18</v>
      </c>
      <c r="F12158">
        <v>172</v>
      </c>
      <c r="G12158" t="s">
        <v>179</v>
      </c>
    </row>
    <row r="12159" spans="1:7" x14ac:dyDescent="0.3">
      <c r="A12159" t="s">
        <v>12189</v>
      </c>
      <c r="B12159" t="s">
        <v>11125</v>
      </c>
      <c r="C12159">
        <v>2017</v>
      </c>
      <c r="D12159">
        <v>10</v>
      </c>
      <c r="E12159" t="s">
        <v>9</v>
      </c>
      <c r="F12159">
        <v>145</v>
      </c>
      <c r="G12159" t="s">
        <v>179</v>
      </c>
    </row>
    <row r="12160" spans="1:7" x14ac:dyDescent="0.3">
      <c r="A12160" t="s">
        <v>12190</v>
      </c>
      <c r="B12160" t="s">
        <v>11125</v>
      </c>
      <c r="C12160">
        <v>2017</v>
      </c>
      <c r="D12160">
        <v>7</v>
      </c>
      <c r="E12160" t="s">
        <v>80</v>
      </c>
      <c r="F12160">
        <v>38</v>
      </c>
      <c r="G12160" t="s">
        <v>10</v>
      </c>
    </row>
    <row r="12161" spans="1:7" x14ac:dyDescent="0.3">
      <c r="A12161" t="s">
        <v>12191</v>
      </c>
      <c r="B12161" t="s">
        <v>11125</v>
      </c>
      <c r="C12161">
        <v>2019</v>
      </c>
      <c r="D12161">
        <v>1</v>
      </c>
      <c r="E12161" t="s">
        <v>71</v>
      </c>
      <c r="F12161">
        <v>40</v>
      </c>
      <c r="G12161" t="s">
        <v>1391</v>
      </c>
    </row>
    <row r="12162" spans="1:7" x14ac:dyDescent="0.3">
      <c r="A12162" t="s">
        <v>12192</v>
      </c>
      <c r="B12162" t="s">
        <v>11125</v>
      </c>
      <c r="C12162">
        <v>2017</v>
      </c>
      <c r="D12162">
        <v>10</v>
      </c>
      <c r="E12162" t="s">
        <v>18</v>
      </c>
      <c r="F12162">
        <v>370</v>
      </c>
      <c r="G12162" t="s">
        <v>179</v>
      </c>
    </row>
    <row r="12163" spans="1:7" x14ac:dyDescent="0.3">
      <c r="A12163" t="s">
        <v>12193</v>
      </c>
      <c r="B12163" t="s">
        <v>11125</v>
      </c>
      <c r="C12163">
        <v>2017</v>
      </c>
      <c r="D12163">
        <v>11</v>
      </c>
      <c r="E12163" t="s">
        <v>18</v>
      </c>
      <c r="F12163">
        <v>210</v>
      </c>
      <c r="G12163" t="s">
        <v>179</v>
      </c>
    </row>
    <row r="12164" spans="1:7" x14ac:dyDescent="0.3">
      <c r="A12164" t="s">
        <v>12194</v>
      </c>
      <c r="B12164" t="s">
        <v>11125</v>
      </c>
      <c r="C12164">
        <v>2017</v>
      </c>
      <c r="D12164">
        <v>7</v>
      </c>
      <c r="E12164" t="s">
        <v>18</v>
      </c>
      <c r="F12164">
        <v>664</v>
      </c>
      <c r="G12164" t="s">
        <v>10</v>
      </c>
    </row>
    <row r="12165" spans="1:7" x14ac:dyDescent="0.3">
      <c r="A12165" t="s">
        <v>12195</v>
      </c>
      <c r="B12165" t="s">
        <v>11125</v>
      </c>
      <c r="C12165">
        <v>2017</v>
      </c>
      <c r="D12165">
        <v>8</v>
      </c>
      <c r="E12165" t="s">
        <v>9</v>
      </c>
      <c r="F12165">
        <v>280</v>
      </c>
      <c r="G12165" t="s">
        <v>179</v>
      </c>
    </row>
    <row r="12166" spans="1:7" x14ac:dyDescent="0.3">
      <c r="A12166" t="s">
        <v>12196</v>
      </c>
      <c r="B12166" t="s">
        <v>11125</v>
      </c>
      <c r="C12166">
        <v>2017</v>
      </c>
      <c r="D12166">
        <v>7</v>
      </c>
      <c r="E12166" t="s">
        <v>18</v>
      </c>
      <c r="F12166">
        <v>109</v>
      </c>
      <c r="G12166" t="s">
        <v>473</v>
      </c>
    </row>
    <row r="12167" spans="1:7" x14ac:dyDescent="0.3">
      <c r="A12167" t="s">
        <v>12197</v>
      </c>
      <c r="B12167" t="s">
        <v>11125</v>
      </c>
      <c r="C12167">
        <v>2017</v>
      </c>
      <c r="D12167">
        <v>11</v>
      </c>
      <c r="E12167" t="s">
        <v>18</v>
      </c>
      <c r="F12167">
        <v>210</v>
      </c>
      <c r="G12167" t="s">
        <v>179</v>
      </c>
    </row>
    <row r="12168" spans="1:7" x14ac:dyDescent="0.3">
      <c r="A12168" t="s">
        <v>12198</v>
      </c>
      <c r="B12168" t="s">
        <v>11125</v>
      </c>
      <c r="C12168">
        <v>2017</v>
      </c>
      <c r="D12168">
        <v>8</v>
      </c>
      <c r="E12168" t="s">
        <v>80</v>
      </c>
      <c r="F12168">
        <v>39</v>
      </c>
      <c r="G12168" t="s">
        <v>10</v>
      </c>
    </row>
    <row r="12169" spans="1:7" x14ac:dyDescent="0.3">
      <c r="A12169" t="s">
        <v>12199</v>
      </c>
      <c r="B12169" t="s">
        <v>11125</v>
      </c>
      <c r="C12169">
        <v>2017</v>
      </c>
      <c r="D12169">
        <v>9</v>
      </c>
      <c r="E12169" t="s">
        <v>2706</v>
      </c>
      <c r="F12169">
        <v>15</v>
      </c>
      <c r="G12169" t="s">
        <v>10</v>
      </c>
    </row>
    <row r="12170" spans="1:7" x14ac:dyDescent="0.3">
      <c r="A12170" t="s">
        <v>12200</v>
      </c>
      <c r="B12170" t="s">
        <v>11125</v>
      </c>
      <c r="C12170">
        <v>2017</v>
      </c>
      <c r="D12170">
        <v>8</v>
      </c>
      <c r="E12170" t="s">
        <v>80</v>
      </c>
      <c r="F12170">
        <v>6</v>
      </c>
      <c r="G12170" t="s">
        <v>473</v>
      </c>
    </row>
    <row r="12171" spans="1:7" x14ac:dyDescent="0.3">
      <c r="A12171" t="s">
        <v>12201</v>
      </c>
      <c r="B12171" t="s">
        <v>11125</v>
      </c>
      <c r="C12171">
        <v>2017</v>
      </c>
      <c r="D12171">
        <v>10</v>
      </c>
      <c r="E12171" t="s">
        <v>71</v>
      </c>
      <c r="F12171">
        <v>64</v>
      </c>
      <c r="G12171" t="s">
        <v>10</v>
      </c>
    </row>
    <row r="12172" spans="1:7" x14ac:dyDescent="0.3">
      <c r="A12172" t="s">
        <v>12202</v>
      </c>
      <c r="B12172" t="s">
        <v>11125</v>
      </c>
      <c r="C12172">
        <v>2017</v>
      </c>
      <c r="D12172">
        <v>10</v>
      </c>
      <c r="E12172" t="s">
        <v>18</v>
      </c>
      <c r="F12172">
        <v>480</v>
      </c>
      <c r="G12172" t="s">
        <v>179</v>
      </c>
    </row>
    <row r="12173" spans="1:7" x14ac:dyDescent="0.3">
      <c r="A12173" t="s">
        <v>12203</v>
      </c>
      <c r="B12173" t="s">
        <v>11125</v>
      </c>
      <c r="C12173">
        <v>2017</v>
      </c>
      <c r="D12173">
        <v>10</v>
      </c>
      <c r="E12173" t="s">
        <v>80</v>
      </c>
      <c r="F12173">
        <v>30</v>
      </c>
      <c r="G12173" t="s">
        <v>179</v>
      </c>
    </row>
    <row r="12174" spans="1:7" x14ac:dyDescent="0.3">
      <c r="A12174" t="s">
        <v>12204</v>
      </c>
      <c r="B12174" t="s">
        <v>11125</v>
      </c>
      <c r="C12174">
        <v>2017</v>
      </c>
      <c r="D12174">
        <v>10</v>
      </c>
      <c r="E12174" t="s">
        <v>80</v>
      </c>
      <c r="F12174">
        <v>25</v>
      </c>
      <c r="G12174" t="s">
        <v>473</v>
      </c>
    </row>
    <row r="12175" spans="1:7" x14ac:dyDescent="0.3">
      <c r="A12175" t="s">
        <v>12205</v>
      </c>
      <c r="B12175" t="s">
        <v>11125</v>
      </c>
      <c r="C12175">
        <v>2017</v>
      </c>
      <c r="D12175">
        <v>11</v>
      </c>
      <c r="E12175" t="s">
        <v>18</v>
      </c>
      <c r="F12175">
        <v>360</v>
      </c>
      <c r="G12175" t="s">
        <v>179</v>
      </c>
    </row>
    <row r="12176" spans="1:7" x14ac:dyDescent="0.3">
      <c r="A12176" t="s">
        <v>12206</v>
      </c>
      <c r="B12176" t="s">
        <v>11125</v>
      </c>
      <c r="C12176">
        <v>2017</v>
      </c>
      <c r="D12176">
        <v>11</v>
      </c>
      <c r="E12176" t="s">
        <v>14</v>
      </c>
      <c r="F12176">
        <v>60</v>
      </c>
      <c r="G12176" t="s">
        <v>179</v>
      </c>
    </row>
    <row r="12177" spans="1:7" x14ac:dyDescent="0.3">
      <c r="A12177" t="s">
        <v>12207</v>
      </c>
      <c r="B12177" t="s">
        <v>11125</v>
      </c>
      <c r="C12177">
        <v>2018</v>
      </c>
      <c r="D12177">
        <v>3</v>
      </c>
      <c r="E12177" t="s">
        <v>80</v>
      </c>
      <c r="F12177">
        <v>26</v>
      </c>
      <c r="G12177" t="s">
        <v>179</v>
      </c>
    </row>
    <row r="12178" spans="1:7" x14ac:dyDescent="0.3">
      <c r="A12178" t="s">
        <v>12208</v>
      </c>
      <c r="B12178" t="s">
        <v>11125</v>
      </c>
      <c r="C12178">
        <v>2017</v>
      </c>
      <c r="D12178">
        <v>9</v>
      </c>
      <c r="E12178" t="s">
        <v>60</v>
      </c>
      <c r="F12178">
        <v>105</v>
      </c>
      <c r="G12178" t="s">
        <v>10</v>
      </c>
    </row>
    <row r="12179" spans="1:7" x14ac:dyDescent="0.3">
      <c r="A12179" t="s">
        <v>12209</v>
      </c>
      <c r="B12179" t="s">
        <v>11125</v>
      </c>
      <c r="C12179">
        <v>2017</v>
      </c>
      <c r="D12179">
        <v>12</v>
      </c>
      <c r="E12179" t="s">
        <v>9</v>
      </c>
      <c r="F12179">
        <v>100</v>
      </c>
      <c r="G12179" t="s">
        <v>179</v>
      </c>
    </row>
    <row r="12180" spans="1:7" x14ac:dyDescent="0.3">
      <c r="A12180" t="s">
        <v>12210</v>
      </c>
      <c r="B12180" t="s">
        <v>11125</v>
      </c>
      <c r="C12180">
        <v>2018</v>
      </c>
      <c r="D12180">
        <v>1</v>
      </c>
      <c r="E12180" t="s">
        <v>9</v>
      </c>
      <c r="F12180">
        <v>7</v>
      </c>
      <c r="G12180" t="s">
        <v>473</v>
      </c>
    </row>
    <row r="12181" spans="1:7" x14ac:dyDescent="0.3">
      <c r="A12181" t="s">
        <v>12211</v>
      </c>
      <c r="B12181" t="s">
        <v>11125</v>
      </c>
      <c r="C12181">
        <v>2017</v>
      </c>
      <c r="D12181">
        <v>10</v>
      </c>
      <c r="E12181" t="s">
        <v>9</v>
      </c>
      <c r="F12181">
        <v>64</v>
      </c>
      <c r="G12181" t="s">
        <v>10</v>
      </c>
    </row>
    <row r="12182" spans="1:7" x14ac:dyDescent="0.3">
      <c r="A12182" t="s">
        <v>12212</v>
      </c>
      <c r="B12182" t="s">
        <v>11125</v>
      </c>
      <c r="C12182">
        <v>2017</v>
      </c>
      <c r="D12182">
        <v>11</v>
      </c>
      <c r="E12182" t="s">
        <v>9</v>
      </c>
      <c r="F12182">
        <v>450</v>
      </c>
      <c r="G12182" t="s">
        <v>3454</v>
      </c>
    </row>
    <row r="12183" spans="1:7" x14ac:dyDescent="0.3">
      <c r="A12183" t="s">
        <v>12213</v>
      </c>
      <c r="B12183" t="s">
        <v>11125</v>
      </c>
      <c r="C12183">
        <v>2017</v>
      </c>
      <c r="D12183">
        <v>11</v>
      </c>
      <c r="E12183" t="s">
        <v>18</v>
      </c>
      <c r="F12183">
        <v>850</v>
      </c>
      <c r="G12183" t="s">
        <v>179</v>
      </c>
    </row>
    <row r="12184" spans="1:7" x14ac:dyDescent="0.3">
      <c r="A12184" t="s">
        <v>12214</v>
      </c>
      <c r="B12184" t="s">
        <v>11125</v>
      </c>
      <c r="C12184">
        <v>2017</v>
      </c>
      <c r="D12184">
        <v>11</v>
      </c>
      <c r="E12184" t="s">
        <v>55</v>
      </c>
      <c r="F12184">
        <v>10</v>
      </c>
      <c r="G12184" t="s">
        <v>473</v>
      </c>
    </row>
    <row r="12185" spans="1:7" x14ac:dyDescent="0.3">
      <c r="A12185" t="s">
        <v>12215</v>
      </c>
      <c r="B12185" t="s">
        <v>11125</v>
      </c>
      <c r="C12185">
        <v>2018</v>
      </c>
      <c r="D12185">
        <v>2</v>
      </c>
      <c r="E12185" t="s">
        <v>80</v>
      </c>
      <c r="F12185">
        <v>51</v>
      </c>
      <c r="G12185" t="s">
        <v>179</v>
      </c>
    </row>
    <row r="12186" spans="1:7" x14ac:dyDescent="0.3">
      <c r="A12186" t="s">
        <v>12216</v>
      </c>
      <c r="B12186" t="s">
        <v>11125</v>
      </c>
      <c r="C12186">
        <v>2018</v>
      </c>
      <c r="D12186">
        <v>2</v>
      </c>
      <c r="E12186" t="s">
        <v>9</v>
      </c>
      <c r="F12186">
        <v>220</v>
      </c>
      <c r="G12186" t="s">
        <v>179</v>
      </c>
    </row>
    <row r="12187" spans="1:7" x14ac:dyDescent="0.3">
      <c r="A12187" t="s">
        <v>12217</v>
      </c>
      <c r="B12187" t="s">
        <v>11125</v>
      </c>
      <c r="C12187">
        <v>2018</v>
      </c>
      <c r="D12187">
        <v>1</v>
      </c>
      <c r="E12187" t="s">
        <v>14</v>
      </c>
      <c r="F12187">
        <v>12</v>
      </c>
      <c r="G12187" t="s">
        <v>50</v>
      </c>
    </row>
    <row r="12188" spans="1:7" x14ac:dyDescent="0.3">
      <c r="A12188" t="s">
        <v>12218</v>
      </c>
      <c r="B12188" t="s">
        <v>11125</v>
      </c>
      <c r="C12188">
        <v>2018</v>
      </c>
      <c r="D12188">
        <v>1</v>
      </c>
      <c r="E12188" t="s">
        <v>80</v>
      </c>
      <c r="F12188">
        <v>138</v>
      </c>
      <c r="G12188" t="s">
        <v>179</v>
      </c>
    </row>
    <row r="12189" spans="1:7" x14ac:dyDescent="0.3">
      <c r="A12189" t="s">
        <v>12219</v>
      </c>
      <c r="B12189" t="s">
        <v>11125</v>
      </c>
      <c r="C12189">
        <v>2017</v>
      </c>
      <c r="D12189">
        <v>11</v>
      </c>
      <c r="E12189" t="s">
        <v>9</v>
      </c>
      <c r="F12189">
        <v>360</v>
      </c>
      <c r="G12189" t="s">
        <v>179</v>
      </c>
    </row>
    <row r="12190" spans="1:7" x14ac:dyDescent="0.3">
      <c r="A12190" t="s">
        <v>12220</v>
      </c>
      <c r="B12190" t="s">
        <v>11125</v>
      </c>
      <c r="C12190">
        <v>2017</v>
      </c>
      <c r="D12190">
        <v>12</v>
      </c>
      <c r="E12190" t="s">
        <v>80</v>
      </c>
      <c r="F12190">
        <v>64</v>
      </c>
      <c r="G12190" t="s">
        <v>179</v>
      </c>
    </row>
    <row r="12191" spans="1:7" x14ac:dyDescent="0.3">
      <c r="A12191" t="s">
        <v>12221</v>
      </c>
      <c r="B12191" t="s">
        <v>11125</v>
      </c>
      <c r="C12191">
        <v>2018</v>
      </c>
      <c r="D12191">
        <v>1</v>
      </c>
      <c r="E12191" t="s">
        <v>18</v>
      </c>
      <c r="F12191">
        <v>600</v>
      </c>
      <c r="G12191" t="s">
        <v>179</v>
      </c>
    </row>
    <row r="12192" spans="1:7" x14ac:dyDescent="0.3">
      <c r="A12192" t="s">
        <v>12222</v>
      </c>
      <c r="B12192" t="s">
        <v>11125</v>
      </c>
      <c r="C12192">
        <v>2018</v>
      </c>
      <c r="D12192">
        <v>2</v>
      </c>
      <c r="E12192" t="s">
        <v>9</v>
      </c>
      <c r="F12192">
        <v>75</v>
      </c>
      <c r="G12192" t="s">
        <v>179</v>
      </c>
    </row>
    <row r="12193" spans="1:7" x14ac:dyDescent="0.3">
      <c r="A12193" t="s">
        <v>12223</v>
      </c>
      <c r="B12193" t="s">
        <v>11125</v>
      </c>
      <c r="C12193">
        <v>2018</v>
      </c>
      <c r="D12193">
        <v>1</v>
      </c>
      <c r="E12193" t="s">
        <v>18</v>
      </c>
      <c r="F12193">
        <v>720</v>
      </c>
      <c r="G12193" t="s">
        <v>179</v>
      </c>
    </row>
    <row r="12194" spans="1:7" x14ac:dyDescent="0.3">
      <c r="A12194" t="s">
        <v>12224</v>
      </c>
      <c r="B12194" t="s">
        <v>11125</v>
      </c>
      <c r="C12194">
        <v>2018</v>
      </c>
      <c r="D12194">
        <v>9</v>
      </c>
      <c r="E12194" t="s">
        <v>9</v>
      </c>
      <c r="F12194">
        <v>10</v>
      </c>
      <c r="G12194" t="s">
        <v>179</v>
      </c>
    </row>
    <row r="12195" spans="1:7" x14ac:dyDescent="0.3">
      <c r="A12195" t="s">
        <v>12225</v>
      </c>
      <c r="B12195" t="s">
        <v>11125</v>
      </c>
      <c r="C12195">
        <v>2018</v>
      </c>
      <c r="D12195">
        <v>5</v>
      </c>
      <c r="E12195" t="s">
        <v>9</v>
      </c>
      <c r="F12195">
        <v>69</v>
      </c>
      <c r="G12195" t="s">
        <v>179</v>
      </c>
    </row>
    <row r="12196" spans="1:7" x14ac:dyDescent="0.3">
      <c r="A12196" t="s">
        <v>12226</v>
      </c>
      <c r="B12196" t="s">
        <v>11125</v>
      </c>
      <c r="C12196">
        <v>2017</v>
      </c>
      <c r="D12196">
        <v>12</v>
      </c>
      <c r="E12196" t="s">
        <v>80</v>
      </c>
      <c r="F12196">
        <v>87</v>
      </c>
      <c r="G12196" t="s">
        <v>179</v>
      </c>
    </row>
    <row r="12197" spans="1:7" x14ac:dyDescent="0.3">
      <c r="A12197" t="s">
        <v>12227</v>
      </c>
      <c r="B12197" t="s">
        <v>11125</v>
      </c>
      <c r="C12197">
        <v>2018</v>
      </c>
      <c r="D12197">
        <v>4</v>
      </c>
      <c r="E12197" t="s">
        <v>9</v>
      </c>
      <c r="F12197">
        <v>199</v>
      </c>
      <c r="G12197" t="s">
        <v>473</v>
      </c>
    </row>
    <row r="12198" spans="1:7" x14ac:dyDescent="0.3">
      <c r="A12198" t="s">
        <v>12228</v>
      </c>
      <c r="B12198" t="s">
        <v>11125</v>
      </c>
      <c r="C12198">
        <v>2018</v>
      </c>
      <c r="D12198">
        <v>3</v>
      </c>
      <c r="E12198" t="s">
        <v>14</v>
      </c>
      <c r="F12198">
        <v>60</v>
      </c>
      <c r="G12198" t="s">
        <v>179</v>
      </c>
    </row>
    <row r="12199" spans="1:7" x14ac:dyDescent="0.3">
      <c r="A12199" t="s">
        <v>12229</v>
      </c>
      <c r="B12199" t="s">
        <v>11125</v>
      </c>
      <c r="C12199">
        <v>2018</v>
      </c>
      <c r="D12199">
        <v>5</v>
      </c>
      <c r="E12199" t="s">
        <v>18</v>
      </c>
      <c r="F12199">
        <v>234</v>
      </c>
      <c r="G12199" t="s">
        <v>179</v>
      </c>
    </row>
    <row r="12200" spans="1:7" x14ac:dyDescent="0.3">
      <c r="A12200" t="s">
        <v>12230</v>
      </c>
      <c r="B12200" t="s">
        <v>11125</v>
      </c>
      <c r="C12200">
        <v>2018</v>
      </c>
      <c r="D12200">
        <v>7</v>
      </c>
      <c r="E12200" t="s">
        <v>18</v>
      </c>
      <c r="F12200">
        <v>125</v>
      </c>
      <c r="G12200" t="s">
        <v>179</v>
      </c>
    </row>
    <row r="12201" spans="1:7" x14ac:dyDescent="0.3">
      <c r="A12201" t="s">
        <v>12231</v>
      </c>
      <c r="B12201" t="s">
        <v>11125</v>
      </c>
      <c r="C12201">
        <v>2018</v>
      </c>
      <c r="D12201">
        <v>4</v>
      </c>
      <c r="E12201" t="s">
        <v>18</v>
      </c>
      <c r="F12201">
        <v>200</v>
      </c>
      <c r="G12201" t="s">
        <v>179</v>
      </c>
    </row>
    <row r="12202" spans="1:7" x14ac:dyDescent="0.3">
      <c r="A12202" t="s">
        <v>12232</v>
      </c>
      <c r="B12202" t="s">
        <v>11125</v>
      </c>
      <c r="C12202">
        <v>2018</v>
      </c>
      <c r="D12202">
        <v>4</v>
      </c>
      <c r="E12202" t="s">
        <v>80</v>
      </c>
      <c r="F12202">
        <v>45</v>
      </c>
      <c r="G12202" t="s">
        <v>179</v>
      </c>
    </row>
    <row r="12203" spans="1:7" x14ac:dyDescent="0.3">
      <c r="A12203" t="s">
        <v>12233</v>
      </c>
      <c r="B12203" t="s">
        <v>11125</v>
      </c>
      <c r="C12203">
        <v>2018</v>
      </c>
      <c r="D12203">
        <v>3</v>
      </c>
      <c r="E12203" t="s">
        <v>18</v>
      </c>
      <c r="F12203">
        <v>350</v>
      </c>
      <c r="G12203" t="s">
        <v>179</v>
      </c>
    </row>
    <row r="12204" spans="1:7" x14ac:dyDescent="0.3">
      <c r="A12204" t="s">
        <v>12234</v>
      </c>
      <c r="B12204" t="s">
        <v>11125</v>
      </c>
      <c r="C12204">
        <v>2018</v>
      </c>
      <c r="D12204">
        <v>4</v>
      </c>
      <c r="E12204" t="s">
        <v>18</v>
      </c>
      <c r="F12204">
        <v>2000</v>
      </c>
      <c r="G12204" t="s">
        <v>179</v>
      </c>
    </row>
    <row r="12205" spans="1:7" x14ac:dyDescent="0.3">
      <c r="A12205" t="s">
        <v>12235</v>
      </c>
      <c r="B12205" t="s">
        <v>11125</v>
      </c>
      <c r="C12205">
        <v>2018</v>
      </c>
      <c r="D12205">
        <v>4</v>
      </c>
      <c r="E12205" t="s">
        <v>14</v>
      </c>
      <c r="F12205">
        <v>102</v>
      </c>
      <c r="G12205" t="s">
        <v>179</v>
      </c>
    </row>
    <row r="12206" spans="1:7" x14ac:dyDescent="0.3">
      <c r="A12206" t="s">
        <v>12236</v>
      </c>
      <c r="B12206" t="s">
        <v>11125</v>
      </c>
      <c r="C12206">
        <v>2018</v>
      </c>
      <c r="D12206">
        <v>5</v>
      </c>
      <c r="E12206" t="s">
        <v>18</v>
      </c>
      <c r="F12206">
        <v>17</v>
      </c>
      <c r="G12206" t="s">
        <v>179</v>
      </c>
    </row>
    <row r="12207" spans="1:7" x14ac:dyDescent="0.3">
      <c r="A12207" t="s">
        <v>12237</v>
      </c>
      <c r="B12207" t="s">
        <v>11125</v>
      </c>
      <c r="C12207">
        <v>2018</v>
      </c>
      <c r="D12207">
        <v>2</v>
      </c>
      <c r="E12207" t="s">
        <v>55</v>
      </c>
      <c r="F12207">
        <v>92</v>
      </c>
      <c r="G12207" t="s">
        <v>10</v>
      </c>
    </row>
    <row r="12208" spans="1:7" x14ac:dyDescent="0.3">
      <c r="A12208" t="s">
        <v>12238</v>
      </c>
      <c r="B12208" t="s">
        <v>11125</v>
      </c>
      <c r="C12208">
        <v>2018</v>
      </c>
      <c r="D12208">
        <v>4</v>
      </c>
      <c r="E12208" t="s">
        <v>18</v>
      </c>
      <c r="F12208">
        <v>500</v>
      </c>
      <c r="G12208" t="s">
        <v>179</v>
      </c>
    </row>
    <row r="12209" spans="1:7" x14ac:dyDescent="0.3">
      <c r="A12209" t="s">
        <v>12239</v>
      </c>
      <c r="B12209" t="s">
        <v>11125</v>
      </c>
      <c r="C12209">
        <v>2018</v>
      </c>
      <c r="D12209">
        <v>8</v>
      </c>
      <c r="E12209" t="s">
        <v>80</v>
      </c>
      <c r="F12209">
        <v>17</v>
      </c>
      <c r="G12209" t="s">
        <v>179</v>
      </c>
    </row>
    <row r="12210" spans="1:7" x14ac:dyDescent="0.3">
      <c r="A12210" t="s">
        <v>12240</v>
      </c>
      <c r="B12210" t="s">
        <v>11125</v>
      </c>
      <c r="C12210">
        <v>2018</v>
      </c>
      <c r="D12210">
        <v>6</v>
      </c>
      <c r="E12210" t="s">
        <v>80</v>
      </c>
      <c r="F12210">
        <v>50</v>
      </c>
      <c r="G12210" t="s">
        <v>179</v>
      </c>
    </row>
    <row r="12211" spans="1:7" x14ac:dyDescent="0.3">
      <c r="A12211" t="s">
        <v>12241</v>
      </c>
      <c r="B12211" t="s">
        <v>11125</v>
      </c>
      <c r="C12211">
        <v>2018</v>
      </c>
      <c r="D12211">
        <v>6</v>
      </c>
      <c r="E12211" t="s">
        <v>14</v>
      </c>
      <c r="F12211">
        <v>84</v>
      </c>
      <c r="G12211" t="s">
        <v>179</v>
      </c>
    </row>
    <row r="12212" spans="1:7" x14ac:dyDescent="0.3">
      <c r="A12212" t="s">
        <v>12242</v>
      </c>
      <c r="B12212" t="s">
        <v>11125</v>
      </c>
      <c r="C12212">
        <v>2018</v>
      </c>
      <c r="D12212">
        <v>6</v>
      </c>
      <c r="E12212" t="s">
        <v>80</v>
      </c>
      <c r="F12212">
        <v>60</v>
      </c>
      <c r="G12212" t="s">
        <v>179</v>
      </c>
    </row>
    <row r="12213" spans="1:7" x14ac:dyDescent="0.3">
      <c r="A12213" t="s">
        <v>12243</v>
      </c>
      <c r="B12213" t="s">
        <v>11125</v>
      </c>
      <c r="C12213">
        <v>2018</v>
      </c>
      <c r="D12213">
        <v>5</v>
      </c>
      <c r="E12213" t="s">
        <v>60</v>
      </c>
      <c r="F12213">
        <v>62</v>
      </c>
      <c r="G12213" t="s">
        <v>10</v>
      </c>
    </row>
    <row r="12214" spans="1:7" x14ac:dyDescent="0.3">
      <c r="A12214" t="s">
        <v>12244</v>
      </c>
      <c r="B12214" t="s">
        <v>11125</v>
      </c>
      <c r="C12214">
        <v>2018</v>
      </c>
      <c r="D12214">
        <v>7</v>
      </c>
      <c r="E12214" t="s">
        <v>9</v>
      </c>
      <c r="F12214">
        <v>142</v>
      </c>
      <c r="G12214" t="s">
        <v>179</v>
      </c>
    </row>
    <row r="12215" spans="1:7" x14ac:dyDescent="0.3">
      <c r="A12215" t="s">
        <v>12245</v>
      </c>
      <c r="B12215" t="s">
        <v>11125</v>
      </c>
      <c r="C12215">
        <v>2018</v>
      </c>
      <c r="D12215">
        <v>9</v>
      </c>
      <c r="E12215" t="s">
        <v>18</v>
      </c>
      <c r="F12215">
        <v>100</v>
      </c>
      <c r="G12215" t="s">
        <v>179</v>
      </c>
    </row>
    <row r="12216" spans="1:7" x14ac:dyDescent="0.3">
      <c r="A12216" t="s">
        <v>12246</v>
      </c>
      <c r="B12216" t="s">
        <v>11125</v>
      </c>
      <c r="C12216">
        <v>2018</v>
      </c>
      <c r="D12216">
        <v>8</v>
      </c>
      <c r="E12216" t="s">
        <v>18</v>
      </c>
      <c r="F12216">
        <v>500</v>
      </c>
      <c r="G12216" t="s">
        <v>179</v>
      </c>
    </row>
    <row r="12217" spans="1:7" x14ac:dyDescent="0.3">
      <c r="A12217" t="s">
        <v>12247</v>
      </c>
      <c r="B12217" t="s">
        <v>11125</v>
      </c>
      <c r="C12217">
        <v>2017</v>
      </c>
      <c r="D12217">
        <v>1</v>
      </c>
      <c r="E12217" t="s">
        <v>60</v>
      </c>
      <c r="F12217">
        <v>50</v>
      </c>
      <c r="G12217" t="s">
        <v>179</v>
      </c>
    </row>
    <row r="12218" spans="1:7" x14ac:dyDescent="0.3">
      <c r="A12218" t="s">
        <v>12248</v>
      </c>
      <c r="B12218" t="s">
        <v>11125</v>
      </c>
      <c r="C12218">
        <v>2018</v>
      </c>
      <c r="D12218">
        <v>6</v>
      </c>
      <c r="E12218" t="s">
        <v>9</v>
      </c>
      <c r="F12218">
        <v>188</v>
      </c>
      <c r="G12218" t="s">
        <v>179</v>
      </c>
    </row>
    <row r="12219" spans="1:7" x14ac:dyDescent="0.3">
      <c r="A12219" t="s">
        <v>12249</v>
      </c>
      <c r="B12219" t="s">
        <v>11125</v>
      </c>
      <c r="C12219">
        <v>2018</v>
      </c>
      <c r="D12219">
        <v>6</v>
      </c>
      <c r="E12219" t="s">
        <v>80</v>
      </c>
      <c r="F12219">
        <v>52</v>
      </c>
      <c r="G12219" t="s">
        <v>179</v>
      </c>
    </row>
    <row r="12220" spans="1:7" x14ac:dyDescent="0.3">
      <c r="A12220" t="s">
        <v>12250</v>
      </c>
      <c r="B12220" t="s">
        <v>11125</v>
      </c>
      <c r="C12220">
        <v>2018</v>
      </c>
      <c r="D12220">
        <v>12</v>
      </c>
      <c r="E12220" t="s">
        <v>80</v>
      </c>
      <c r="F12220">
        <v>32</v>
      </c>
      <c r="G12220" t="s">
        <v>1391</v>
      </c>
    </row>
    <row r="12221" spans="1:7" x14ac:dyDescent="0.3">
      <c r="A12221" t="s">
        <v>12251</v>
      </c>
      <c r="B12221" t="s">
        <v>11125</v>
      </c>
      <c r="C12221">
        <v>2018</v>
      </c>
      <c r="D12221">
        <v>5</v>
      </c>
      <c r="E12221" t="s">
        <v>2706</v>
      </c>
      <c r="F12221">
        <v>9</v>
      </c>
      <c r="G12221" t="s">
        <v>10</v>
      </c>
    </row>
    <row r="12222" spans="1:7" x14ac:dyDescent="0.3">
      <c r="A12222" t="s">
        <v>12252</v>
      </c>
      <c r="B12222" t="s">
        <v>11125</v>
      </c>
      <c r="C12222">
        <v>2018</v>
      </c>
      <c r="D12222">
        <v>10</v>
      </c>
      <c r="E12222" t="s">
        <v>18</v>
      </c>
      <c r="F12222">
        <v>125</v>
      </c>
      <c r="G12222" t="s">
        <v>179</v>
      </c>
    </row>
    <row r="12223" spans="1:7" x14ac:dyDescent="0.3">
      <c r="A12223" t="s">
        <v>12253</v>
      </c>
      <c r="B12223" t="s">
        <v>11125</v>
      </c>
      <c r="C12223">
        <v>2018</v>
      </c>
      <c r="D12223">
        <v>9</v>
      </c>
      <c r="E12223" t="s">
        <v>14</v>
      </c>
      <c r="F12223">
        <v>66</v>
      </c>
      <c r="G12223" t="s">
        <v>179</v>
      </c>
    </row>
    <row r="12224" spans="1:7" x14ac:dyDescent="0.3">
      <c r="A12224" t="s">
        <v>12254</v>
      </c>
      <c r="B12224" t="s">
        <v>11125</v>
      </c>
      <c r="C12224">
        <v>2018</v>
      </c>
      <c r="D12224">
        <v>8</v>
      </c>
      <c r="E12224" t="s">
        <v>71</v>
      </c>
      <c r="F12224">
        <v>160</v>
      </c>
      <c r="G12224" t="s">
        <v>179</v>
      </c>
    </row>
    <row r="12225" spans="1:7" x14ac:dyDescent="0.3">
      <c r="A12225" t="s">
        <v>12255</v>
      </c>
      <c r="B12225" t="s">
        <v>11125</v>
      </c>
      <c r="C12225">
        <v>2018</v>
      </c>
      <c r="D12225">
        <v>9</v>
      </c>
      <c r="E12225" t="s">
        <v>9</v>
      </c>
      <c r="F12225">
        <v>180</v>
      </c>
      <c r="G12225" t="s">
        <v>179</v>
      </c>
    </row>
    <row r="12226" spans="1:7" x14ac:dyDescent="0.3">
      <c r="A12226" t="s">
        <v>12256</v>
      </c>
      <c r="B12226" t="s">
        <v>11125</v>
      </c>
      <c r="C12226">
        <v>2018</v>
      </c>
      <c r="D12226">
        <v>11</v>
      </c>
      <c r="E12226" t="s">
        <v>80</v>
      </c>
      <c r="F12226">
        <v>72</v>
      </c>
      <c r="G12226" t="s">
        <v>179</v>
      </c>
    </row>
    <row r="12227" spans="1:7" x14ac:dyDescent="0.3">
      <c r="A12227" t="s">
        <v>12257</v>
      </c>
      <c r="B12227" t="s">
        <v>11125</v>
      </c>
      <c r="C12227">
        <v>2018</v>
      </c>
      <c r="D12227">
        <v>11</v>
      </c>
      <c r="E12227" t="s">
        <v>18</v>
      </c>
      <c r="F12227">
        <v>360</v>
      </c>
      <c r="G12227" t="s">
        <v>179</v>
      </c>
    </row>
    <row r="12228" spans="1:7" x14ac:dyDescent="0.3">
      <c r="A12228" t="s">
        <v>12258</v>
      </c>
      <c r="B12228" t="s">
        <v>11125</v>
      </c>
      <c r="C12228">
        <v>2018</v>
      </c>
      <c r="D12228">
        <v>11</v>
      </c>
      <c r="E12228" t="s">
        <v>9</v>
      </c>
      <c r="F12228">
        <v>222</v>
      </c>
      <c r="G12228" t="s">
        <v>179</v>
      </c>
    </row>
    <row r="12229" spans="1:7" x14ac:dyDescent="0.3">
      <c r="A12229" t="s">
        <v>12259</v>
      </c>
      <c r="B12229" t="s">
        <v>11125</v>
      </c>
      <c r="C12229">
        <v>2018</v>
      </c>
      <c r="D12229">
        <v>11</v>
      </c>
      <c r="E12229" t="s">
        <v>9</v>
      </c>
      <c r="F12229">
        <v>210</v>
      </c>
      <c r="G12229" t="s">
        <v>179</v>
      </c>
    </row>
    <row r="12230" spans="1:7" x14ac:dyDescent="0.3">
      <c r="A12230" t="s">
        <v>12260</v>
      </c>
      <c r="B12230" t="s">
        <v>11125</v>
      </c>
      <c r="C12230">
        <v>2018</v>
      </c>
      <c r="D12230">
        <v>11</v>
      </c>
      <c r="E12230" t="s">
        <v>9</v>
      </c>
      <c r="F12230">
        <v>60</v>
      </c>
      <c r="G12230" t="s">
        <v>179</v>
      </c>
    </row>
    <row r="12231" spans="1:7" x14ac:dyDescent="0.3">
      <c r="A12231" t="s">
        <v>12261</v>
      </c>
      <c r="B12231" t="s">
        <v>11125</v>
      </c>
      <c r="C12231">
        <v>2018</v>
      </c>
      <c r="D12231">
        <v>10</v>
      </c>
      <c r="E12231" t="s">
        <v>60</v>
      </c>
      <c r="F12231">
        <v>140</v>
      </c>
      <c r="G12231" t="s">
        <v>179</v>
      </c>
    </row>
    <row r="12232" spans="1:7" x14ac:dyDescent="0.3">
      <c r="A12232" t="s">
        <v>12262</v>
      </c>
      <c r="B12232" t="s">
        <v>11125</v>
      </c>
      <c r="C12232">
        <v>2018</v>
      </c>
      <c r="D12232">
        <v>10</v>
      </c>
      <c r="E12232" t="s">
        <v>71</v>
      </c>
      <c r="F12232">
        <v>30</v>
      </c>
      <c r="G12232" t="s">
        <v>179</v>
      </c>
    </row>
    <row r="12233" spans="1:7" x14ac:dyDescent="0.3">
      <c r="A12233" t="s">
        <v>12263</v>
      </c>
      <c r="B12233" t="s">
        <v>11125</v>
      </c>
      <c r="C12233">
        <v>2018</v>
      </c>
      <c r="D12233">
        <v>12</v>
      </c>
      <c r="E12233" t="s">
        <v>71</v>
      </c>
      <c r="F12233">
        <v>100</v>
      </c>
      <c r="G12233" t="s">
        <v>1391</v>
      </c>
    </row>
    <row r="12234" spans="1:7" x14ac:dyDescent="0.3">
      <c r="A12234" t="s">
        <v>12264</v>
      </c>
      <c r="B12234" t="s">
        <v>11125</v>
      </c>
      <c r="C12234">
        <v>2019</v>
      </c>
      <c r="D12234">
        <v>1</v>
      </c>
      <c r="E12234" t="s">
        <v>18</v>
      </c>
      <c r="F12234">
        <v>1000</v>
      </c>
      <c r="G12234" t="s">
        <v>1391</v>
      </c>
    </row>
    <row r="12235" spans="1:7" x14ac:dyDescent="0.3">
      <c r="A12235" t="s">
        <v>12265</v>
      </c>
      <c r="B12235" t="s">
        <v>11125</v>
      </c>
      <c r="C12235">
        <v>2019</v>
      </c>
      <c r="D12235">
        <v>2</v>
      </c>
      <c r="E12235" t="s">
        <v>18</v>
      </c>
      <c r="F12235">
        <v>1500</v>
      </c>
      <c r="G12235" t="s">
        <v>1391</v>
      </c>
    </row>
    <row r="12236" spans="1:7" x14ac:dyDescent="0.3">
      <c r="A12236" t="s">
        <v>12266</v>
      </c>
      <c r="B12236" t="s">
        <v>11125</v>
      </c>
      <c r="C12236">
        <v>2019</v>
      </c>
      <c r="D12236">
        <v>1</v>
      </c>
      <c r="E12236" t="s">
        <v>71</v>
      </c>
      <c r="F12236">
        <v>150</v>
      </c>
      <c r="G12236" t="s">
        <v>1391</v>
      </c>
    </row>
    <row r="12237" spans="1:7" x14ac:dyDescent="0.3">
      <c r="A12237" t="s">
        <v>12267</v>
      </c>
      <c r="B12237" t="s">
        <v>11125</v>
      </c>
      <c r="C12237">
        <v>2018</v>
      </c>
      <c r="D12237">
        <v>12</v>
      </c>
      <c r="E12237" t="s">
        <v>18</v>
      </c>
      <c r="F12237">
        <v>200</v>
      </c>
      <c r="G12237" t="s">
        <v>1391</v>
      </c>
    </row>
    <row r="12238" spans="1:7" x14ac:dyDescent="0.3">
      <c r="A12238" t="s">
        <v>12268</v>
      </c>
      <c r="B12238" t="s">
        <v>12269</v>
      </c>
      <c r="C12238">
        <v>1999</v>
      </c>
      <c r="D12238">
        <v>12</v>
      </c>
      <c r="E12238" t="s">
        <v>60</v>
      </c>
      <c r="F12238">
        <v>300</v>
      </c>
      <c r="G12238" t="s">
        <v>10</v>
      </c>
    </row>
    <row r="12239" spans="1:7" x14ac:dyDescent="0.3">
      <c r="A12239" t="s">
        <v>12270</v>
      </c>
      <c r="B12239" t="s">
        <v>12269</v>
      </c>
      <c r="C12239">
        <v>2001</v>
      </c>
      <c r="D12239">
        <v>2</v>
      </c>
      <c r="E12239" t="s">
        <v>60</v>
      </c>
      <c r="F12239">
        <v>0</v>
      </c>
      <c r="G12239" t="s">
        <v>15</v>
      </c>
    </row>
    <row r="12240" spans="1:7" x14ac:dyDescent="0.3">
      <c r="A12240" t="s">
        <v>12271</v>
      </c>
      <c r="B12240" t="s">
        <v>12269</v>
      </c>
      <c r="C12240">
        <v>2001</v>
      </c>
      <c r="D12240">
        <v>5</v>
      </c>
      <c r="E12240" t="s">
        <v>60</v>
      </c>
      <c r="F12240">
        <v>0</v>
      </c>
      <c r="G12240" t="s">
        <v>10</v>
      </c>
    </row>
    <row r="12241" spans="1:7" x14ac:dyDescent="0.3">
      <c r="A12241" t="s">
        <v>12272</v>
      </c>
      <c r="B12241" t="s">
        <v>12269</v>
      </c>
      <c r="C12241">
        <v>2002</v>
      </c>
      <c r="D12241">
        <v>3</v>
      </c>
      <c r="E12241" t="s">
        <v>14</v>
      </c>
      <c r="F12241">
        <v>30</v>
      </c>
      <c r="G12241" t="s">
        <v>10</v>
      </c>
    </row>
    <row r="12242" spans="1:7" x14ac:dyDescent="0.3">
      <c r="A12242" t="s">
        <v>12273</v>
      </c>
      <c r="B12242" t="s">
        <v>12269</v>
      </c>
      <c r="C12242">
        <v>2002</v>
      </c>
      <c r="D12242">
        <v>9</v>
      </c>
      <c r="E12242" t="s">
        <v>9</v>
      </c>
      <c r="F12242">
        <v>60</v>
      </c>
      <c r="G12242" t="s">
        <v>10</v>
      </c>
    </row>
    <row r="12243" spans="1:7" x14ac:dyDescent="0.3">
      <c r="A12243" t="s">
        <v>12274</v>
      </c>
      <c r="B12243" t="s">
        <v>12269</v>
      </c>
      <c r="C12243">
        <v>2002</v>
      </c>
      <c r="D12243">
        <v>2</v>
      </c>
      <c r="E12243" t="s">
        <v>18</v>
      </c>
      <c r="F12243">
        <v>1800</v>
      </c>
      <c r="G12243" t="s">
        <v>50</v>
      </c>
    </row>
    <row r="12244" spans="1:7" x14ac:dyDescent="0.3">
      <c r="A12244" t="s">
        <v>12275</v>
      </c>
      <c r="B12244" t="s">
        <v>12269</v>
      </c>
      <c r="C12244">
        <v>2003</v>
      </c>
      <c r="D12244">
        <v>6</v>
      </c>
      <c r="E12244" t="s">
        <v>18</v>
      </c>
      <c r="F12244">
        <v>48</v>
      </c>
      <c r="G12244" t="s">
        <v>10</v>
      </c>
    </row>
    <row r="12245" spans="1:7" x14ac:dyDescent="0.3">
      <c r="A12245" t="s">
        <v>12276</v>
      </c>
      <c r="B12245" t="s">
        <v>12269</v>
      </c>
      <c r="C12245">
        <v>2003</v>
      </c>
      <c r="D12245">
        <v>7</v>
      </c>
      <c r="E12245" t="s">
        <v>18</v>
      </c>
      <c r="F12245">
        <v>175</v>
      </c>
      <c r="G12245" t="s">
        <v>50</v>
      </c>
    </row>
    <row r="12246" spans="1:7" x14ac:dyDescent="0.3">
      <c r="A12246" t="s">
        <v>12277</v>
      </c>
      <c r="B12246" t="s">
        <v>12269</v>
      </c>
      <c r="C12246">
        <v>2004</v>
      </c>
      <c r="D12246">
        <v>8</v>
      </c>
      <c r="E12246" t="s">
        <v>18</v>
      </c>
      <c r="F12246">
        <v>500</v>
      </c>
      <c r="G12246" t="s">
        <v>10</v>
      </c>
    </row>
    <row r="12247" spans="1:7" x14ac:dyDescent="0.3">
      <c r="A12247" t="s">
        <v>12278</v>
      </c>
      <c r="B12247" t="s">
        <v>12269</v>
      </c>
      <c r="C12247">
        <v>2004</v>
      </c>
      <c r="D12247">
        <v>1</v>
      </c>
      <c r="E12247" t="s">
        <v>18</v>
      </c>
      <c r="F12247">
        <v>372</v>
      </c>
      <c r="G12247" t="s">
        <v>10</v>
      </c>
    </row>
    <row r="12248" spans="1:7" x14ac:dyDescent="0.3">
      <c r="A12248" t="s">
        <v>12279</v>
      </c>
      <c r="B12248" t="s">
        <v>12269</v>
      </c>
      <c r="C12248">
        <v>2004</v>
      </c>
      <c r="D12248">
        <v>6</v>
      </c>
      <c r="E12248" t="s">
        <v>18</v>
      </c>
      <c r="F12248">
        <v>173</v>
      </c>
      <c r="G12248" t="s">
        <v>10</v>
      </c>
    </row>
    <row r="12249" spans="1:7" x14ac:dyDescent="0.3">
      <c r="A12249" t="s">
        <v>12280</v>
      </c>
      <c r="B12249" t="s">
        <v>12269</v>
      </c>
      <c r="C12249">
        <v>2004</v>
      </c>
      <c r="D12249">
        <v>10</v>
      </c>
      <c r="E12249" t="s">
        <v>18</v>
      </c>
      <c r="F12249">
        <v>6560</v>
      </c>
      <c r="G12249" t="s">
        <v>10</v>
      </c>
    </row>
    <row r="12250" spans="1:7" x14ac:dyDescent="0.3">
      <c r="A12250" t="s">
        <v>12281</v>
      </c>
      <c r="B12250" t="s">
        <v>12269</v>
      </c>
      <c r="C12250">
        <v>2005</v>
      </c>
      <c r="D12250">
        <v>2</v>
      </c>
      <c r="E12250" t="s">
        <v>18</v>
      </c>
      <c r="F12250">
        <v>211</v>
      </c>
      <c r="G12250" t="s">
        <v>10</v>
      </c>
    </row>
    <row r="12251" spans="1:7" x14ac:dyDescent="0.3">
      <c r="A12251" t="s">
        <v>12282</v>
      </c>
      <c r="B12251" t="s">
        <v>12269</v>
      </c>
      <c r="C12251">
        <v>2004</v>
      </c>
      <c r="D12251">
        <v>10</v>
      </c>
      <c r="E12251" t="s">
        <v>71</v>
      </c>
      <c r="F12251">
        <v>52</v>
      </c>
      <c r="G12251" t="s">
        <v>10</v>
      </c>
    </row>
    <row r="12252" spans="1:7" x14ac:dyDescent="0.3">
      <c r="A12252" t="s">
        <v>12283</v>
      </c>
      <c r="B12252" t="s">
        <v>12269</v>
      </c>
      <c r="C12252">
        <v>2003</v>
      </c>
      <c r="D12252">
        <v>7</v>
      </c>
      <c r="E12252" t="s">
        <v>18</v>
      </c>
      <c r="F12252">
        <v>517</v>
      </c>
      <c r="G12252" t="s">
        <v>10</v>
      </c>
    </row>
    <row r="12253" spans="1:7" x14ac:dyDescent="0.3">
      <c r="A12253" t="s">
        <v>12284</v>
      </c>
      <c r="B12253" t="s">
        <v>12269</v>
      </c>
      <c r="C12253">
        <v>2005</v>
      </c>
      <c r="D12253">
        <v>5</v>
      </c>
      <c r="E12253" t="s">
        <v>18</v>
      </c>
      <c r="F12253">
        <v>166</v>
      </c>
      <c r="G12253" t="s">
        <v>10</v>
      </c>
    </row>
    <row r="12254" spans="1:7" x14ac:dyDescent="0.3">
      <c r="A12254" t="s">
        <v>12285</v>
      </c>
      <c r="B12254" t="s">
        <v>12269</v>
      </c>
      <c r="C12254">
        <v>2005</v>
      </c>
      <c r="D12254">
        <v>6</v>
      </c>
      <c r="E12254" t="s">
        <v>18</v>
      </c>
      <c r="F12254">
        <v>266</v>
      </c>
      <c r="G12254" t="s">
        <v>10</v>
      </c>
    </row>
    <row r="12255" spans="1:7" x14ac:dyDescent="0.3">
      <c r="A12255" t="s">
        <v>12286</v>
      </c>
      <c r="B12255" t="s">
        <v>12269</v>
      </c>
      <c r="C12255">
        <v>2005</v>
      </c>
      <c r="D12255">
        <v>2</v>
      </c>
      <c r="E12255" t="s">
        <v>18</v>
      </c>
      <c r="F12255">
        <v>382</v>
      </c>
      <c r="G12255" t="s">
        <v>10</v>
      </c>
    </row>
    <row r="12256" spans="1:7" x14ac:dyDescent="0.3">
      <c r="A12256" t="s">
        <v>12287</v>
      </c>
      <c r="B12256" t="s">
        <v>12269</v>
      </c>
      <c r="C12256">
        <v>2005</v>
      </c>
      <c r="D12256">
        <v>8</v>
      </c>
      <c r="E12256" t="s">
        <v>18</v>
      </c>
      <c r="F12256">
        <v>274</v>
      </c>
      <c r="G12256" t="s">
        <v>10</v>
      </c>
    </row>
    <row r="12257" spans="1:7" x14ac:dyDescent="0.3">
      <c r="A12257" t="s">
        <v>12288</v>
      </c>
      <c r="B12257" t="s">
        <v>12269</v>
      </c>
      <c r="C12257">
        <v>2002</v>
      </c>
      <c r="D12257">
        <v>1</v>
      </c>
      <c r="E12257" t="s">
        <v>60</v>
      </c>
      <c r="F12257">
        <v>400</v>
      </c>
      <c r="G12257" t="s">
        <v>50</v>
      </c>
    </row>
    <row r="12258" spans="1:7" x14ac:dyDescent="0.3">
      <c r="A12258" t="s">
        <v>12289</v>
      </c>
      <c r="B12258" t="s">
        <v>12269</v>
      </c>
      <c r="C12258">
        <v>2003</v>
      </c>
      <c r="D12258">
        <v>4</v>
      </c>
      <c r="E12258" t="s">
        <v>18</v>
      </c>
      <c r="F12258">
        <v>800</v>
      </c>
      <c r="G12258" t="s">
        <v>10</v>
      </c>
    </row>
    <row r="12259" spans="1:7" x14ac:dyDescent="0.3">
      <c r="A12259" t="s">
        <v>12290</v>
      </c>
      <c r="B12259" t="s">
        <v>12269</v>
      </c>
      <c r="C12259">
        <v>2000</v>
      </c>
      <c r="D12259">
        <v>3</v>
      </c>
      <c r="E12259" t="s">
        <v>18</v>
      </c>
      <c r="F12259">
        <v>180</v>
      </c>
      <c r="G12259" t="s">
        <v>10</v>
      </c>
    </row>
    <row r="12260" spans="1:7" x14ac:dyDescent="0.3">
      <c r="A12260" t="s">
        <v>12291</v>
      </c>
      <c r="B12260" t="s">
        <v>12269</v>
      </c>
      <c r="C12260">
        <v>2003</v>
      </c>
      <c r="D12260">
        <v>10</v>
      </c>
      <c r="E12260" t="s">
        <v>18</v>
      </c>
      <c r="F12260">
        <v>1231</v>
      </c>
      <c r="G12260" t="s">
        <v>10</v>
      </c>
    </row>
    <row r="12261" spans="1:7" x14ac:dyDescent="0.3">
      <c r="A12261" t="s">
        <v>12292</v>
      </c>
      <c r="B12261" t="s">
        <v>12269</v>
      </c>
      <c r="C12261">
        <v>2004</v>
      </c>
      <c r="D12261">
        <v>4</v>
      </c>
      <c r="E12261" t="s">
        <v>18</v>
      </c>
      <c r="F12261">
        <v>787</v>
      </c>
      <c r="G12261" t="s">
        <v>10</v>
      </c>
    </row>
    <row r="12262" spans="1:7" x14ac:dyDescent="0.3">
      <c r="A12262" t="s">
        <v>12293</v>
      </c>
      <c r="B12262" t="s">
        <v>12269</v>
      </c>
      <c r="C12262">
        <v>2005</v>
      </c>
      <c r="D12262">
        <v>9</v>
      </c>
      <c r="E12262" t="s">
        <v>71</v>
      </c>
      <c r="F12262">
        <v>100</v>
      </c>
      <c r="G12262" t="s">
        <v>10</v>
      </c>
    </row>
    <row r="12263" spans="1:7" x14ac:dyDescent="0.3">
      <c r="A12263" t="s">
        <v>12294</v>
      </c>
      <c r="B12263" t="s">
        <v>12269</v>
      </c>
      <c r="C12263">
        <v>2004</v>
      </c>
      <c r="D12263">
        <v>9</v>
      </c>
      <c r="E12263" t="s">
        <v>71</v>
      </c>
      <c r="F12263">
        <v>400</v>
      </c>
      <c r="G12263" t="s">
        <v>10</v>
      </c>
    </row>
    <row r="12264" spans="1:7" x14ac:dyDescent="0.3">
      <c r="A12264" t="s">
        <v>12295</v>
      </c>
      <c r="B12264" t="s">
        <v>12269</v>
      </c>
      <c r="C12264">
        <v>2006</v>
      </c>
      <c r="D12264">
        <v>2</v>
      </c>
      <c r="E12264" t="s">
        <v>9</v>
      </c>
      <c r="F12264">
        <v>278</v>
      </c>
      <c r="G12264" t="s">
        <v>10</v>
      </c>
    </row>
    <row r="12265" spans="1:7" x14ac:dyDescent="0.3">
      <c r="A12265" t="s">
        <v>12296</v>
      </c>
      <c r="B12265" t="s">
        <v>12269</v>
      </c>
      <c r="C12265">
        <v>2006</v>
      </c>
      <c r="D12265">
        <v>4</v>
      </c>
      <c r="E12265" t="s">
        <v>9</v>
      </c>
      <c r="F12265">
        <v>112</v>
      </c>
      <c r="G12265" t="s">
        <v>10</v>
      </c>
    </row>
    <row r="12266" spans="1:7" x14ac:dyDescent="0.3">
      <c r="A12266" t="s">
        <v>12297</v>
      </c>
      <c r="B12266" t="s">
        <v>12269</v>
      </c>
      <c r="C12266">
        <v>2006</v>
      </c>
      <c r="D12266">
        <v>3</v>
      </c>
      <c r="E12266" t="s">
        <v>9</v>
      </c>
      <c r="F12266">
        <v>106</v>
      </c>
      <c r="G12266" t="s">
        <v>10</v>
      </c>
    </row>
    <row r="12267" spans="1:7" x14ac:dyDescent="0.3">
      <c r="A12267" t="s">
        <v>12298</v>
      </c>
      <c r="B12267" t="s">
        <v>12269</v>
      </c>
      <c r="C12267">
        <v>2005</v>
      </c>
      <c r="D12267">
        <v>9</v>
      </c>
      <c r="E12267" t="s">
        <v>71</v>
      </c>
      <c r="F12267">
        <v>92</v>
      </c>
      <c r="G12267" t="s">
        <v>10</v>
      </c>
    </row>
    <row r="12268" spans="1:7" x14ac:dyDescent="0.3">
      <c r="A12268" t="s">
        <v>12299</v>
      </c>
      <c r="B12268" t="s">
        <v>12269</v>
      </c>
      <c r="C12268">
        <v>2004</v>
      </c>
      <c r="D12268">
        <v>10</v>
      </c>
      <c r="E12268" t="s">
        <v>18</v>
      </c>
      <c r="F12268">
        <v>220</v>
      </c>
      <c r="G12268" t="s">
        <v>10</v>
      </c>
    </row>
    <row r="12269" spans="1:7" x14ac:dyDescent="0.3">
      <c r="A12269" t="s">
        <v>12300</v>
      </c>
      <c r="B12269" t="s">
        <v>12269</v>
      </c>
      <c r="C12269">
        <v>2003</v>
      </c>
      <c r="D12269">
        <v>3</v>
      </c>
      <c r="E12269" t="s">
        <v>71</v>
      </c>
      <c r="F12269">
        <v>60</v>
      </c>
      <c r="G12269" t="s">
        <v>10</v>
      </c>
    </row>
    <row r="12270" spans="1:7" x14ac:dyDescent="0.3">
      <c r="A12270" t="s">
        <v>12301</v>
      </c>
      <c r="B12270" t="s">
        <v>12269</v>
      </c>
      <c r="C12270">
        <v>2006</v>
      </c>
      <c r="D12270">
        <v>6</v>
      </c>
      <c r="E12270" t="s">
        <v>9</v>
      </c>
      <c r="F12270">
        <v>34</v>
      </c>
      <c r="G12270" t="s">
        <v>10</v>
      </c>
    </row>
    <row r="12271" spans="1:7" x14ac:dyDescent="0.3">
      <c r="A12271" t="s">
        <v>12302</v>
      </c>
      <c r="B12271" t="s">
        <v>12269</v>
      </c>
      <c r="C12271">
        <v>2006</v>
      </c>
      <c r="D12271">
        <v>6</v>
      </c>
      <c r="E12271" t="s">
        <v>18</v>
      </c>
      <c r="F12271">
        <v>352</v>
      </c>
      <c r="G12271" t="s">
        <v>10</v>
      </c>
    </row>
    <row r="12272" spans="1:7" x14ac:dyDescent="0.3">
      <c r="A12272" t="s">
        <v>12303</v>
      </c>
      <c r="B12272" t="s">
        <v>12269</v>
      </c>
      <c r="C12272">
        <v>2004</v>
      </c>
      <c r="D12272">
        <v>3</v>
      </c>
      <c r="E12272" t="s">
        <v>71</v>
      </c>
      <c r="F12272">
        <v>30</v>
      </c>
      <c r="G12272" t="s">
        <v>10</v>
      </c>
    </row>
    <row r="12273" spans="1:7" x14ac:dyDescent="0.3">
      <c r="A12273" t="s">
        <v>12304</v>
      </c>
      <c r="B12273" t="s">
        <v>12269</v>
      </c>
      <c r="C12273">
        <v>2006</v>
      </c>
      <c r="D12273">
        <v>6</v>
      </c>
      <c r="E12273" t="s">
        <v>18</v>
      </c>
      <c r="F12273">
        <v>87</v>
      </c>
      <c r="G12273" t="s">
        <v>10</v>
      </c>
    </row>
    <row r="12274" spans="1:7" x14ac:dyDescent="0.3">
      <c r="A12274" t="s">
        <v>12305</v>
      </c>
      <c r="B12274" t="s">
        <v>12269</v>
      </c>
      <c r="C12274">
        <v>2006</v>
      </c>
      <c r="D12274">
        <v>9</v>
      </c>
      <c r="E12274" t="s">
        <v>18</v>
      </c>
      <c r="F12274">
        <v>282</v>
      </c>
      <c r="G12274" t="s">
        <v>50</v>
      </c>
    </row>
    <row r="12275" spans="1:7" x14ac:dyDescent="0.3">
      <c r="A12275" t="s">
        <v>12306</v>
      </c>
      <c r="B12275" t="s">
        <v>12269</v>
      </c>
      <c r="C12275">
        <v>2003</v>
      </c>
      <c r="D12275">
        <v>10</v>
      </c>
      <c r="E12275" t="s">
        <v>71</v>
      </c>
      <c r="F12275">
        <v>30</v>
      </c>
      <c r="G12275" t="s">
        <v>10</v>
      </c>
    </row>
    <row r="12276" spans="1:7" x14ac:dyDescent="0.3">
      <c r="A12276" t="s">
        <v>12307</v>
      </c>
      <c r="B12276" t="s">
        <v>12269</v>
      </c>
      <c r="C12276">
        <v>2006</v>
      </c>
      <c r="D12276">
        <v>11</v>
      </c>
      <c r="E12276" t="s">
        <v>71</v>
      </c>
      <c r="F12276">
        <v>50</v>
      </c>
      <c r="G12276" t="s">
        <v>10</v>
      </c>
    </row>
    <row r="12277" spans="1:7" x14ac:dyDescent="0.3">
      <c r="A12277" t="s">
        <v>12308</v>
      </c>
      <c r="B12277" t="s">
        <v>12269</v>
      </c>
      <c r="C12277">
        <v>2004</v>
      </c>
      <c r="D12277">
        <v>6</v>
      </c>
      <c r="E12277" t="s">
        <v>9</v>
      </c>
      <c r="F12277">
        <v>0</v>
      </c>
      <c r="G12277" t="s">
        <v>10</v>
      </c>
    </row>
    <row r="12278" spans="1:7" x14ac:dyDescent="0.3">
      <c r="A12278" t="s">
        <v>12309</v>
      </c>
      <c r="B12278" t="s">
        <v>12269</v>
      </c>
      <c r="C12278">
        <v>2006</v>
      </c>
      <c r="D12278">
        <v>7</v>
      </c>
      <c r="E12278" t="s">
        <v>71</v>
      </c>
      <c r="F12278">
        <v>300</v>
      </c>
      <c r="G12278" t="s">
        <v>10</v>
      </c>
    </row>
    <row r="12279" spans="1:7" x14ac:dyDescent="0.3">
      <c r="A12279" t="s">
        <v>12310</v>
      </c>
      <c r="B12279" t="s">
        <v>12269</v>
      </c>
      <c r="C12279">
        <v>2006</v>
      </c>
      <c r="D12279">
        <v>8</v>
      </c>
      <c r="E12279" t="s">
        <v>18</v>
      </c>
      <c r="F12279">
        <v>224</v>
      </c>
      <c r="G12279" t="s">
        <v>10</v>
      </c>
    </row>
    <row r="12280" spans="1:7" x14ac:dyDescent="0.3">
      <c r="A12280" t="s">
        <v>12311</v>
      </c>
      <c r="B12280" t="s">
        <v>12269</v>
      </c>
      <c r="C12280">
        <v>2006</v>
      </c>
      <c r="D12280">
        <v>11</v>
      </c>
      <c r="E12280" t="s">
        <v>71</v>
      </c>
      <c r="F12280">
        <v>20</v>
      </c>
      <c r="G12280" t="s">
        <v>50</v>
      </c>
    </row>
    <row r="12281" spans="1:7" x14ac:dyDescent="0.3">
      <c r="A12281" t="s">
        <v>12312</v>
      </c>
      <c r="B12281" t="s">
        <v>12269</v>
      </c>
      <c r="C12281">
        <v>2007</v>
      </c>
      <c r="D12281">
        <v>5</v>
      </c>
      <c r="E12281" t="s">
        <v>18</v>
      </c>
      <c r="F12281">
        <v>661</v>
      </c>
      <c r="G12281" t="s">
        <v>50</v>
      </c>
    </row>
    <row r="12282" spans="1:7" x14ac:dyDescent="0.3">
      <c r="A12282" t="s">
        <v>12313</v>
      </c>
      <c r="B12282" t="s">
        <v>12269</v>
      </c>
      <c r="C12282">
        <v>2006</v>
      </c>
      <c r="D12282">
        <v>9</v>
      </c>
      <c r="E12282" t="s">
        <v>18</v>
      </c>
      <c r="F12282">
        <v>849</v>
      </c>
      <c r="G12282" t="s">
        <v>10</v>
      </c>
    </row>
    <row r="12283" spans="1:7" x14ac:dyDescent="0.3">
      <c r="A12283" t="s">
        <v>12314</v>
      </c>
      <c r="B12283" t="s">
        <v>12269</v>
      </c>
      <c r="C12283">
        <v>2007</v>
      </c>
      <c r="D12283">
        <v>3</v>
      </c>
      <c r="E12283" t="s">
        <v>71</v>
      </c>
      <c r="F12283">
        <v>20</v>
      </c>
      <c r="G12283" t="s">
        <v>50</v>
      </c>
    </row>
    <row r="12284" spans="1:7" x14ac:dyDescent="0.3">
      <c r="A12284" t="s">
        <v>12315</v>
      </c>
      <c r="B12284" t="s">
        <v>12269</v>
      </c>
      <c r="C12284">
        <v>2003</v>
      </c>
      <c r="D12284">
        <v>12</v>
      </c>
      <c r="E12284" t="s">
        <v>18</v>
      </c>
      <c r="F12284">
        <v>186</v>
      </c>
      <c r="G12284" t="s">
        <v>10</v>
      </c>
    </row>
    <row r="12285" spans="1:7" x14ac:dyDescent="0.3">
      <c r="A12285" t="s">
        <v>12316</v>
      </c>
      <c r="B12285" t="s">
        <v>12269</v>
      </c>
      <c r="C12285">
        <v>2005</v>
      </c>
      <c r="D12285">
        <v>5</v>
      </c>
      <c r="E12285" t="s">
        <v>9</v>
      </c>
      <c r="F12285">
        <v>36</v>
      </c>
      <c r="G12285" t="s">
        <v>10</v>
      </c>
    </row>
    <row r="12286" spans="1:7" x14ac:dyDescent="0.3">
      <c r="A12286" t="s">
        <v>12317</v>
      </c>
      <c r="B12286" t="s">
        <v>12269</v>
      </c>
      <c r="C12286">
        <v>2003</v>
      </c>
      <c r="D12286">
        <v>12</v>
      </c>
      <c r="E12286" t="s">
        <v>18</v>
      </c>
      <c r="F12286">
        <v>186</v>
      </c>
      <c r="G12286" t="s">
        <v>10</v>
      </c>
    </row>
    <row r="12287" spans="1:7" x14ac:dyDescent="0.3">
      <c r="A12287" t="s">
        <v>12318</v>
      </c>
      <c r="B12287" t="s">
        <v>12269</v>
      </c>
      <c r="C12287">
        <v>2003</v>
      </c>
      <c r="D12287">
        <v>4</v>
      </c>
      <c r="E12287" t="s">
        <v>9</v>
      </c>
      <c r="F12287">
        <v>54</v>
      </c>
      <c r="G12287" t="s">
        <v>10</v>
      </c>
    </row>
    <row r="12288" spans="1:7" x14ac:dyDescent="0.3">
      <c r="A12288" t="s">
        <v>12319</v>
      </c>
      <c r="B12288" t="s">
        <v>12269</v>
      </c>
      <c r="C12288">
        <v>2007</v>
      </c>
      <c r="D12288">
        <v>2</v>
      </c>
      <c r="E12288" t="s">
        <v>9</v>
      </c>
      <c r="F12288">
        <v>192</v>
      </c>
      <c r="G12288" t="s">
        <v>10</v>
      </c>
    </row>
    <row r="12289" spans="1:7" x14ac:dyDescent="0.3">
      <c r="A12289" t="s">
        <v>12320</v>
      </c>
      <c r="B12289" t="s">
        <v>12269</v>
      </c>
      <c r="C12289">
        <v>2007</v>
      </c>
      <c r="D12289">
        <v>7</v>
      </c>
      <c r="E12289" t="s">
        <v>14</v>
      </c>
      <c r="F12289">
        <v>32</v>
      </c>
      <c r="G12289" t="s">
        <v>50</v>
      </c>
    </row>
    <row r="12290" spans="1:7" x14ac:dyDescent="0.3">
      <c r="A12290" t="s">
        <v>12321</v>
      </c>
      <c r="B12290" t="s">
        <v>12269</v>
      </c>
      <c r="C12290">
        <v>2007</v>
      </c>
      <c r="D12290">
        <v>8</v>
      </c>
      <c r="E12290" t="s">
        <v>80</v>
      </c>
      <c r="F12290">
        <v>202</v>
      </c>
      <c r="G12290" t="s">
        <v>10</v>
      </c>
    </row>
    <row r="12291" spans="1:7" x14ac:dyDescent="0.3">
      <c r="A12291" t="s">
        <v>12322</v>
      </c>
      <c r="B12291" t="s">
        <v>12269</v>
      </c>
      <c r="C12291">
        <v>2007</v>
      </c>
      <c r="D12291">
        <v>9</v>
      </c>
      <c r="E12291" t="s">
        <v>9</v>
      </c>
      <c r="F12291">
        <v>126</v>
      </c>
      <c r="G12291" t="s">
        <v>10</v>
      </c>
    </row>
    <row r="12292" spans="1:7" x14ac:dyDescent="0.3">
      <c r="A12292" t="s">
        <v>12323</v>
      </c>
      <c r="B12292" t="s">
        <v>12269</v>
      </c>
      <c r="C12292">
        <v>2007</v>
      </c>
      <c r="D12292">
        <v>9</v>
      </c>
      <c r="E12292" t="s">
        <v>9</v>
      </c>
      <c r="F12292">
        <v>40</v>
      </c>
      <c r="G12292" t="s">
        <v>10</v>
      </c>
    </row>
    <row r="12293" spans="1:7" x14ac:dyDescent="0.3">
      <c r="A12293" t="s">
        <v>12324</v>
      </c>
      <c r="B12293" t="s">
        <v>12269</v>
      </c>
      <c r="C12293">
        <v>2006</v>
      </c>
      <c r="D12293">
        <v>12</v>
      </c>
      <c r="E12293" t="s">
        <v>18</v>
      </c>
      <c r="F12293">
        <v>97</v>
      </c>
      <c r="G12293" t="s">
        <v>10</v>
      </c>
    </row>
    <row r="12294" spans="1:7" x14ac:dyDescent="0.3">
      <c r="A12294" t="s">
        <v>12325</v>
      </c>
      <c r="B12294" t="s">
        <v>12269</v>
      </c>
      <c r="C12294">
        <v>2004</v>
      </c>
      <c r="D12294">
        <v>2</v>
      </c>
      <c r="E12294" t="s">
        <v>18</v>
      </c>
      <c r="F12294">
        <v>383</v>
      </c>
      <c r="G12294" t="s">
        <v>10</v>
      </c>
    </row>
    <row r="12295" spans="1:7" x14ac:dyDescent="0.3">
      <c r="A12295" t="s">
        <v>12326</v>
      </c>
      <c r="B12295" t="s">
        <v>12269</v>
      </c>
      <c r="C12295">
        <v>2008</v>
      </c>
      <c r="D12295">
        <v>4</v>
      </c>
      <c r="E12295" t="s">
        <v>71</v>
      </c>
      <c r="F12295">
        <v>115</v>
      </c>
      <c r="G12295" t="s">
        <v>10</v>
      </c>
    </row>
    <row r="12296" spans="1:7" x14ac:dyDescent="0.3">
      <c r="A12296" t="s">
        <v>12327</v>
      </c>
      <c r="B12296" t="s">
        <v>12269</v>
      </c>
      <c r="C12296">
        <v>2008</v>
      </c>
      <c r="D12296">
        <v>3</v>
      </c>
      <c r="E12296" t="s">
        <v>71</v>
      </c>
      <c r="F12296">
        <v>159</v>
      </c>
      <c r="G12296" t="s">
        <v>10</v>
      </c>
    </row>
    <row r="12297" spans="1:7" x14ac:dyDescent="0.3">
      <c r="A12297" t="s">
        <v>12328</v>
      </c>
      <c r="B12297" t="s">
        <v>12269</v>
      </c>
      <c r="C12297">
        <v>2008</v>
      </c>
      <c r="D12297">
        <v>4</v>
      </c>
      <c r="E12297" t="s">
        <v>71</v>
      </c>
      <c r="F12297">
        <v>38</v>
      </c>
      <c r="G12297" t="s">
        <v>10</v>
      </c>
    </row>
    <row r="12298" spans="1:7" x14ac:dyDescent="0.3">
      <c r="A12298" t="s">
        <v>12329</v>
      </c>
      <c r="B12298" t="s">
        <v>12269</v>
      </c>
      <c r="C12298">
        <v>2002</v>
      </c>
      <c r="D12298">
        <v>11</v>
      </c>
      <c r="E12298" t="s">
        <v>9</v>
      </c>
      <c r="F12298">
        <v>16</v>
      </c>
      <c r="G12298" t="s">
        <v>10</v>
      </c>
    </row>
    <row r="12299" spans="1:7" x14ac:dyDescent="0.3">
      <c r="A12299" t="s">
        <v>12330</v>
      </c>
      <c r="B12299" t="s">
        <v>12269</v>
      </c>
      <c r="C12299">
        <v>2003</v>
      </c>
      <c r="D12299">
        <v>3</v>
      </c>
      <c r="E12299" t="s">
        <v>71</v>
      </c>
      <c r="F12299">
        <v>140</v>
      </c>
      <c r="G12299" t="s">
        <v>10</v>
      </c>
    </row>
    <row r="12300" spans="1:7" x14ac:dyDescent="0.3">
      <c r="A12300" t="s">
        <v>12331</v>
      </c>
      <c r="B12300" t="s">
        <v>12269</v>
      </c>
      <c r="C12300">
        <v>2007</v>
      </c>
      <c r="D12300">
        <v>11</v>
      </c>
      <c r="E12300" t="s">
        <v>71</v>
      </c>
      <c r="F12300">
        <v>172</v>
      </c>
      <c r="G12300" t="s">
        <v>10</v>
      </c>
    </row>
    <row r="12301" spans="1:7" x14ac:dyDescent="0.3">
      <c r="A12301" t="s">
        <v>12332</v>
      </c>
      <c r="B12301" t="s">
        <v>12269</v>
      </c>
      <c r="C12301">
        <v>2004</v>
      </c>
      <c r="D12301">
        <v>2</v>
      </c>
      <c r="E12301" t="s">
        <v>9</v>
      </c>
      <c r="F12301">
        <v>16</v>
      </c>
      <c r="G12301" t="s">
        <v>10</v>
      </c>
    </row>
    <row r="12302" spans="1:7" x14ac:dyDescent="0.3">
      <c r="A12302" t="s">
        <v>12333</v>
      </c>
      <c r="B12302" t="s">
        <v>12269</v>
      </c>
      <c r="C12302">
        <v>2003</v>
      </c>
      <c r="D12302">
        <v>2</v>
      </c>
      <c r="E12302" t="s">
        <v>14</v>
      </c>
      <c r="F12302">
        <v>47</v>
      </c>
      <c r="G12302" t="s">
        <v>10</v>
      </c>
    </row>
    <row r="12303" spans="1:7" x14ac:dyDescent="0.3">
      <c r="A12303" t="s">
        <v>12334</v>
      </c>
      <c r="B12303" t="s">
        <v>12269</v>
      </c>
      <c r="C12303">
        <v>2003</v>
      </c>
      <c r="D12303">
        <v>2</v>
      </c>
      <c r="E12303" t="s">
        <v>9</v>
      </c>
      <c r="F12303">
        <v>100</v>
      </c>
      <c r="G12303" t="s">
        <v>10</v>
      </c>
    </row>
    <row r="12304" spans="1:7" x14ac:dyDescent="0.3">
      <c r="A12304" t="s">
        <v>12335</v>
      </c>
      <c r="B12304" t="s">
        <v>12269</v>
      </c>
      <c r="C12304">
        <v>2006</v>
      </c>
      <c r="D12304">
        <v>7</v>
      </c>
      <c r="E12304" t="s">
        <v>71</v>
      </c>
      <c r="F12304">
        <v>8</v>
      </c>
      <c r="G12304" t="s">
        <v>10</v>
      </c>
    </row>
    <row r="12305" spans="1:7" x14ac:dyDescent="0.3">
      <c r="A12305" t="s">
        <v>12336</v>
      </c>
      <c r="B12305" t="s">
        <v>12269</v>
      </c>
      <c r="C12305">
        <v>2009</v>
      </c>
      <c r="D12305">
        <v>11</v>
      </c>
      <c r="E12305" t="s">
        <v>14</v>
      </c>
      <c r="F12305">
        <v>20</v>
      </c>
      <c r="G12305" t="s">
        <v>50</v>
      </c>
    </row>
    <row r="12306" spans="1:7" x14ac:dyDescent="0.3">
      <c r="A12306" t="s">
        <v>12337</v>
      </c>
      <c r="B12306" t="s">
        <v>12269</v>
      </c>
      <c r="C12306">
        <v>2008</v>
      </c>
      <c r="D12306">
        <v>1</v>
      </c>
      <c r="E12306" t="s">
        <v>9</v>
      </c>
      <c r="F12306">
        <v>5</v>
      </c>
      <c r="G12306" t="s">
        <v>50</v>
      </c>
    </row>
    <row r="12307" spans="1:7" x14ac:dyDescent="0.3">
      <c r="A12307" t="s">
        <v>12338</v>
      </c>
      <c r="B12307" t="s">
        <v>12269</v>
      </c>
      <c r="C12307">
        <v>2007</v>
      </c>
      <c r="D12307">
        <v>5</v>
      </c>
      <c r="E12307" t="s">
        <v>71</v>
      </c>
      <c r="F12307">
        <v>39</v>
      </c>
      <c r="G12307" t="s">
        <v>10</v>
      </c>
    </row>
    <row r="12308" spans="1:7" x14ac:dyDescent="0.3">
      <c r="A12308" t="s">
        <v>12339</v>
      </c>
      <c r="B12308" t="s">
        <v>12269</v>
      </c>
      <c r="C12308">
        <v>2008</v>
      </c>
      <c r="D12308">
        <v>7</v>
      </c>
      <c r="E12308" t="s">
        <v>18</v>
      </c>
      <c r="F12308">
        <v>724</v>
      </c>
      <c r="G12308" t="s">
        <v>10</v>
      </c>
    </row>
    <row r="12309" spans="1:7" x14ac:dyDescent="0.3">
      <c r="A12309" t="s">
        <v>12340</v>
      </c>
      <c r="B12309" t="s">
        <v>12269</v>
      </c>
      <c r="C12309">
        <v>2008</v>
      </c>
      <c r="D12309">
        <v>6</v>
      </c>
      <c r="E12309" t="s">
        <v>80</v>
      </c>
      <c r="F12309">
        <v>192</v>
      </c>
      <c r="G12309" t="s">
        <v>10</v>
      </c>
    </row>
    <row r="12310" spans="1:7" x14ac:dyDescent="0.3">
      <c r="A12310" t="s">
        <v>12341</v>
      </c>
      <c r="B12310" t="s">
        <v>12269</v>
      </c>
      <c r="C12310">
        <v>2008</v>
      </c>
      <c r="D12310">
        <v>5</v>
      </c>
      <c r="E12310" t="s">
        <v>18</v>
      </c>
      <c r="F12310">
        <v>160</v>
      </c>
      <c r="G12310" t="s">
        <v>10</v>
      </c>
    </row>
    <row r="12311" spans="1:7" x14ac:dyDescent="0.3">
      <c r="A12311" t="s">
        <v>12342</v>
      </c>
      <c r="B12311" t="s">
        <v>12269</v>
      </c>
      <c r="C12311">
        <v>2008</v>
      </c>
      <c r="D12311">
        <v>2</v>
      </c>
      <c r="E12311" t="s">
        <v>9</v>
      </c>
      <c r="F12311">
        <v>21</v>
      </c>
      <c r="G12311" t="s">
        <v>10</v>
      </c>
    </row>
    <row r="12312" spans="1:7" x14ac:dyDescent="0.3">
      <c r="A12312" t="s">
        <v>12343</v>
      </c>
      <c r="B12312" t="s">
        <v>12269</v>
      </c>
      <c r="C12312">
        <v>2008</v>
      </c>
      <c r="D12312">
        <v>7</v>
      </c>
      <c r="E12312" t="s">
        <v>71</v>
      </c>
      <c r="F12312">
        <v>312</v>
      </c>
      <c r="G12312" t="s">
        <v>10</v>
      </c>
    </row>
    <row r="12313" spans="1:7" x14ac:dyDescent="0.3">
      <c r="A12313" t="s">
        <v>12344</v>
      </c>
      <c r="B12313" t="s">
        <v>12269</v>
      </c>
      <c r="C12313">
        <v>2008</v>
      </c>
      <c r="D12313">
        <v>12</v>
      </c>
      <c r="E12313" t="s">
        <v>18</v>
      </c>
      <c r="F12313">
        <v>106</v>
      </c>
      <c r="G12313" t="s">
        <v>10</v>
      </c>
    </row>
    <row r="12314" spans="1:7" x14ac:dyDescent="0.3">
      <c r="A12314" t="s">
        <v>12345</v>
      </c>
      <c r="B12314" t="s">
        <v>12269</v>
      </c>
      <c r="C12314">
        <v>2008</v>
      </c>
      <c r="D12314">
        <v>8</v>
      </c>
      <c r="E12314" t="s">
        <v>71</v>
      </c>
      <c r="F12314">
        <v>90</v>
      </c>
      <c r="G12314" t="s">
        <v>10</v>
      </c>
    </row>
    <row r="12315" spans="1:7" x14ac:dyDescent="0.3">
      <c r="A12315" t="s">
        <v>12346</v>
      </c>
      <c r="B12315" t="s">
        <v>12269</v>
      </c>
      <c r="C12315">
        <v>2008</v>
      </c>
      <c r="D12315">
        <v>9</v>
      </c>
      <c r="E12315" t="s">
        <v>18</v>
      </c>
      <c r="F12315">
        <v>280</v>
      </c>
      <c r="G12315" t="s">
        <v>10</v>
      </c>
    </row>
    <row r="12316" spans="1:7" x14ac:dyDescent="0.3">
      <c r="A12316" t="s">
        <v>12347</v>
      </c>
      <c r="B12316" t="s">
        <v>12269</v>
      </c>
      <c r="C12316">
        <v>2008</v>
      </c>
      <c r="D12316">
        <v>8</v>
      </c>
      <c r="E12316" t="s">
        <v>9</v>
      </c>
      <c r="F12316">
        <v>124</v>
      </c>
      <c r="G12316" t="s">
        <v>10</v>
      </c>
    </row>
    <row r="12317" spans="1:7" x14ac:dyDescent="0.3">
      <c r="A12317" t="s">
        <v>12348</v>
      </c>
      <c r="B12317" t="s">
        <v>12269</v>
      </c>
      <c r="C12317">
        <v>2008</v>
      </c>
      <c r="D12317">
        <v>10</v>
      </c>
      <c r="E12317" t="s">
        <v>9</v>
      </c>
      <c r="F12317">
        <v>252</v>
      </c>
      <c r="G12317" t="s">
        <v>10</v>
      </c>
    </row>
    <row r="12318" spans="1:7" x14ac:dyDescent="0.3">
      <c r="A12318" t="s">
        <v>12349</v>
      </c>
      <c r="B12318" t="s">
        <v>12269</v>
      </c>
      <c r="C12318">
        <v>2008</v>
      </c>
      <c r="D12318">
        <v>8</v>
      </c>
      <c r="E12318" t="s">
        <v>18</v>
      </c>
      <c r="F12318">
        <v>274</v>
      </c>
      <c r="G12318" t="s">
        <v>10</v>
      </c>
    </row>
    <row r="12319" spans="1:7" x14ac:dyDescent="0.3">
      <c r="A12319" t="s">
        <v>12350</v>
      </c>
      <c r="B12319" t="s">
        <v>12269</v>
      </c>
      <c r="C12319">
        <v>2008</v>
      </c>
      <c r="D12319">
        <v>12</v>
      </c>
      <c r="E12319" t="s">
        <v>18</v>
      </c>
      <c r="F12319">
        <v>494</v>
      </c>
      <c r="G12319" t="s">
        <v>50</v>
      </c>
    </row>
    <row r="12320" spans="1:7" x14ac:dyDescent="0.3">
      <c r="A12320" t="s">
        <v>12351</v>
      </c>
      <c r="B12320" t="s">
        <v>12269</v>
      </c>
      <c r="C12320">
        <v>2008</v>
      </c>
      <c r="D12320">
        <v>11</v>
      </c>
      <c r="E12320" t="s">
        <v>18</v>
      </c>
      <c r="F12320">
        <v>140</v>
      </c>
      <c r="G12320" t="s">
        <v>473</v>
      </c>
    </row>
    <row r="12321" spans="1:7" x14ac:dyDescent="0.3">
      <c r="A12321" t="s">
        <v>12352</v>
      </c>
      <c r="B12321" t="s">
        <v>12269</v>
      </c>
      <c r="C12321">
        <v>2008</v>
      </c>
      <c r="D12321">
        <v>11</v>
      </c>
      <c r="E12321" t="s">
        <v>9</v>
      </c>
      <c r="F12321">
        <v>120</v>
      </c>
      <c r="G12321" t="s">
        <v>10</v>
      </c>
    </row>
    <row r="12322" spans="1:7" x14ac:dyDescent="0.3">
      <c r="A12322" t="s">
        <v>12353</v>
      </c>
      <c r="B12322" t="s">
        <v>12269</v>
      </c>
      <c r="C12322">
        <v>2008</v>
      </c>
      <c r="D12322">
        <v>11</v>
      </c>
      <c r="E12322" t="s">
        <v>80</v>
      </c>
      <c r="F12322">
        <v>12</v>
      </c>
      <c r="G12322" t="s">
        <v>10</v>
      </c>
    </row>
    <row r="12323" spans="1:7" x14ac:dyDescent="0.3">
      <c r="A12323" t="s">
        <v>12354</v>
      </c>
      <c r="B12323" t="s">
        <v>12269</v>
      </c>
      <c r="C12323">
        <v>2008</v>
      </c>
      <c r="D12323">
        <v>12</v>
      </c>
      <c r="E12323" t="s">
        <v>9</v>
      </c>
      <c r="F12323">
        <v>89</v>
      </c>
      <c r="G12323" t="s">
        <v>10</v>
      </c>
    </row>
    <row r="12324" spans="1:7" x14ac:dyDescent="0.3">
      <c r="A12324" t="s">
        <v>12355</v>
      </c>
      <c r="B12324" t="s">
        <v>12269</v>
      </c>
      <c r="C12324">
        <v>2009</v>
      </c>
      <c r="D12324">
        <v>1</v>
      </c>
      <c r="E12324" t="s">
        <v>9</v>
      </c>
      <c r="F12324">
        <v>162</v>
      </c>
      <c r="G12324" t="s">
        <v>50</v>
      </c>
    </row>
    <row r="12325" spans="1:7" x14ac:dyDescent="0.3">
      <c r="A12325" t="s">
        <v>12356</v>
      </c>
      <c r="B12325" t="s">
        <v>12269</v>
      </c>
      <c r="C12325">
        <v>2009</v>
      </c>
      <c r="D12325">
        <v>1</v>
      </c>
      <c r="E12325" t="s">
        <v>71</v>
      </c>
      <c r="F12325">
        <v>5</v>
      </c>
      <c r="G12325" t="s">
        <v>50</v>
      </c>
    </row>
    <row r="12326" spans="1:7" x14ac:dyDescent="0.3">
      <c r="A12326" t="s">
        <v>12357</v>
      </c>
      <c r="B12326" t="s">
        <v>12269</v>
      </c>
      <c r="C12326">
        <v>2009</v>
      </c>
      <c r="D12326">
        <v>2</v>
      </c>
      <c r="E12326" t="s">
        <v>80</v>
      </c>
      <c r="F12326">
        <v>41</v>
      </c>
      <c r="G12326" t="s">
        <v>10</v>
      </c>
    </row>
    <row r="12327" spans="1:7" x14ac:dyDescent="0.3">
      <c r="A12327" t="s">
        <v>12358</v>
      </c>
      <c r="B12327" t="s">
        <v>12269</v>
      </c>
      <c r="C12327">
        <v>2009</v>
      </c>
      <c r="D12327">
        <v>4</v>
      </c>
      <c r="E12327" t="s">
        <v>9</v>
      </c>
      <c r="F12327">
        <v>71</v>
      </c>
      <c r="G12327" t="s">
        <v>10</v>
      </c>
    </row>
    <row r="12328" spans="1:7" x14ac:dyDescent="0.3">
      <c r="A12328" t="s">
        <v>12359</v>
      </c>
      <c r="B12328" t="s">
        <v>12269</v>
      </c>
      <c r="C12328">
        <v>2009</v>
      </c>
      <c r="D12328">
        <v>5</v>
      </c>
      <c r="E12328" t="s">
        <v>9</v>
      </c>
      <c r="F12328">
        <v>307</v>
      </c>
      <c r="G12328" t="s">
        <v>50</v>
      </c>
    </row>
    <row r="12329" spans="1:7" x14ac:dyDescent="0.3">
      <c r="A12329" t="s">
        <v>12360</v>
      </c>
      <c r="B12329" t="s">
        <v>12269</v>
      </c>
      <c r="C12329">
        <v>2009</v>
      </c>
      <c r="D12329">
        <v>7</v>
      </c>
      <c r="E12329" t="s">
        <v>18</v>
      </c>
      <c r="F12329">
        <v>40</v>
      </c>
      <c r="G12329" t="s">
        <v>50</v>
      </c>
    </row>
    <row r="12330" spans="1:7" x14ac:dyDescent="0.3">
      <c r="A12330" t="s">
        <v>12361</v>
      </c>
      <c r="B12330" t="s">
        <v>12269</v>
      </c>
      <c r="C12330">
        <v>2009</v>
      </c>
      <c r="D12330">
        <v>4</v>
      </c>
      <c r="E12330" t="s">
        <v>9</v>
      </c>
      <c r="F12330">
        <v>22</v>
      </c>
      <c r="G12330" t="s">
        <v>50</v>
      </c>
    </row>
    <row r="12331" spans="1:7" x14ac:dyDescent="0.3">
      <c r="A12331" t="s">
        <v>12362</v>
      </c>
      <c r="B12331" t="s">
        <v>12269</v>
      </c>
      <c r="C12331">
        <v>2009</v>
      </c>
      <c r="D12331">
        <v>11</v>
      </c>
      <c r="E12331" t="s">
        <v>14</v>
      </c>
      <c r="F12331">
        <v>166</v>
      </c>
      <c r="G12331" t="s">
        <v>10</v>
      </c>
    </row>
    <row r="12332" spans="1:7" x14ac:dyDescent="0.3">
      <c r="A12332" t="s">
        <v>12363</v>
      </c>
      <c r="B12332" t="s">
        <v>12269</v>
      </c>
      <c r="C12332">
        <v>2009</v>
      </c>
      <c r="D12332">
        <v>8</v>
      </c>
      <c r="E12332" t="s">
        <v>9</v>
      </c>
      <c r="F12332">
        <v>24</v>
      </c>
      <c r="G12332" t="s">
        <v>10</v>
      </c>
    </row>
    <row r="12333" spans="1:7" x14ac:dyDescent="0.3">
      <c r="A12333" t="s">
        <v>12364</v>
      </c>
      <c r="B12333" t="s">
        <v>12269</v>
      </c>
      <c r="C12333">
        <v>2009</v>
      </c>
      <c r="D12333">
        <v>9</v>
      </c>
      <c r="E12333" t="s">
        <v>80</v>
      </c>
      <c r="F12333">
        <v>15</v>
      </c>
      <c r="G12333" t="s">
        <v>10</v>
      </c>
    </row>
    <row r="12334" spans="1:7" x14ac:dyDescent="0.3">
      <c r="A12334" t="s">
        <v>12365</v>
      </c>
      <c r="B12334" t="s">
        <v>12269</v>
      </c>
      <c r="C12334">
        <v>2009</v>
      </c>
      <c r="D12334">
        <v>10</v>
      </c>
      <c r="E12334" t="s">
        <v>80</v>
      </c>
      <c r="F12334">
        <v>24</v>
      </c>
      <c r="G12334" t="s">
        <v>10</v>
      </c>
    </row>
    <row r="12335" spans="1:7" x14ac:dyDescent="0.3">
      <c r="A12335" t="s">
        <v>12366</v>
      </c>
      <c r="B12335" t="s">
        <v>12269</v>
      </c>
      <c r="C12335">
        <v>2009</v>
      </c>
      <c r="D12335">
        <v>12</v>
      </c>
      <c r="E12335" t="s">
        <v>80</v>
      </c>
      <c r="F12335">
        <v>0</v>
      </c>
      <c r="G12335" t="s">
        <v>12</v>
      </c>
    </row>
    <row r="12336" spans="1:7" x14ac:dyDescent="0.3">
      <c r="A12336" t="s">
        <v>12367</v>
      </c>
      <c r="B12336" t="s">
        <v>12269</v>
      </c>
      <c r="C12336">
        <v>2010</v>
      </c>
      <c r="D12336">
        <v>1</v>
      </c>
      <c r="E12336" t="s">
        <v>9</v>
      </c>
      <c r="F12336">
        <v>64</v>
      </c>
      <c r="G12336" t="s">
        <v>10</v>
      </c>
    </row>
    <row r="12337" spans="1:7" x14ac:dyDescent="0.3">
      <c r="A12337" t="s">
        <v>12368</v>
      </c>
      <c r="B12337" t="s">
        <v>12269</v>
      </c>
      <c r="C12337">
        <v>2003</v>
      </c>
      <c r="D12337">
        <v>6</v>
      </c>
      <c r="E12337" t="s">
        <v>9</v>
      </c>
      <c r="F12337">
        <v>105</v>
      </c>
      <c r="G12337" t="s">
        <v>10</v>
      </c>
    </row>
    <row r="12338" spans="1:7" x14ac:dyDescent="0.3">
      <c r="A12338" t="s">
        <v>12369</v>
      </c>
      <c r="B12338" t="s">
        <v>12269</v>
      </c>
      <c r="C12338">
        <v>2010</v>
      </c>
      <c r="D12338">
        <v>2</v>
      </c>
      <c r="E12338" t="s">
        <v>18</v>
      </c>
      <c r="F12338">
        <v>102</v>
      </c>
      <c r="G12338" t="s">
        <v>10</v>
      </c>
    </row>
    <row r="12339" spans="1:7" x14ac:dyDescent="0.3">
      <c r="A12339" t="s">
        <v>12370</v>
      </c>
      <c r="B12339" t="s">
        <v>12269</v>
      </c>
      <c r="C12339">
        <v>2010</v>
      </c>
      <c r="D12339">
        <v>1</v>
      </c>
      <c r="E12339" t="s">
        <v>80</v>
      </c>
      <c r="F12339">
        <v>48</v>
      </c>
      <c r="G12339" t="s">
        <v>10</v>
      </c>
    </row>
    <row r="12340" spans="1:7" x14ac:dyDescent="0.3">
      <c r="A12340" t="s">
        <v>12371</v>
      </c>
      <c r="B12340" t="s">
        <v>12269</v>
      </c>
      <c r="C12340">
        <v>2010</v>
      </c>
      <c r="D12340">
        <v>2</v>
      </c>
      <c r="E12340" t="s">
        <v>9</v>
      </c>
      <c r="F12340">
        <v>46</v>
      </c>
      <c r="G12340" t="s">
        <v>10</v>
      </c>
    </row>
    <row r="12341" spans="1:7" x14ac:dyDescent="0.3">
      <c r="A12341" t="s">
        <v>12372</v>
      </c>
      <c r="B12341" t="s">
        <v>12269</v>
      </c>
      <c r="C12341">
        <v>2010</v>
      </c>
      <c r="D12341">
        <v>4</v>
      </c>
      <c r="E12341" t="s">
        <v>80</v>
      </c>
      <c r="F12341">
        <v>241</v>
      </c>
      <c r="G12341" t="s">
        <v>10</v>
      </c>
    </row>
    <row r="12342" spans="1:7" x14ac:dyDescent="0.3">
      <c r="A12342" t="s">
        <v>12373</v>
      </c>
      <c r="B12342" t="s">
        <v>12269</v>
      </c>
      <c r="C12342">
        <v>2010</v>
      </c>
      <c r="D12342">
        <v>3</v>
      </c>
      <c r="E12342" t="s">
        <v>80</v>
      </c>
      <c r="F12342">
        <v>202</v>
      </c>
      <c r="G12342" t="s">
        <v>10</v>
      </c>
    </row>
    <row r="12343" spans="1:7" x14ac:dyDescent="0.3">
      <c r="A12343" t="s">
        <v>12374</v>
      </c>
      <c r="B12343" t="s">
        <v>12269</v>
      </c>
      <c r="C12343">
        <v>2010</v>
      </c>
      <c r="D12343">
        <v>3</v>
      </c>
      <c r="E12343" t="s">
        <v>18</v>
      </c>
      <c r="F12343">
        <v>707</v>
      </c>
      <c r="G12343" t="s">
        <v>10</v>
      </c>
    </row>
    <row r="12344" spans="1:7" x14ac:dyDescent="0.3">
      <c r="A12344" t="s">
        <v>12375</v>
      </c>
      <c r="B12344" t="s">
        <v>12269</v>
      </c>
      <c r="C12344">
        <v>2010</v>
      </c>
      <c r="D12344">
        <v>4</v>
      </c>
      <c r="E12344" t="s">
        <v>18</v>
      </c>
      <c r="F12344">
        <v>708</v>
      </c>
      <c r="G12344" t="s">
        <v>10</v>
      </c>
    </row>
    <row r="12345" spans="1:7" x14ac:dyDescent="0.3">
      <c r="A12345" t="s">
        <v>12376</v>
      </c>
      <c r="B12345" t="s">
        <v>12269</v>
      </c>
      <c r="C12345">
        <v>2010</v>
      </c>
      <c r="D12345">
        <v>4</v>
      </c>
      <c r="E12345" t="s">
        <v>18</v>
      </c>
      <c r="F12345">
        <v>698</v>
      </c>
      <c r="G12345" t="s">
        <v>10</v>
      </c>
    </row>
    <row r="12346" spans="1:7" x14ac:dyDescent="0.3">
      <c r="A12346" t="s">
        <v>12377</v>
      </c>
      <c r="B12346" t="s">
        <v>12269</v>
      </c>
      <c r="C12346">
        <v>2010</v>
      </c>
      <c r="D12346">
        <v>6</v>
      </c>
      <c r="E12346" t="s">
        <v>9</v>
      </c>
      <c r="F12346">
        <v>80</v>
      </c>
      <c r="G12346" t="s">
        <v>10</v>
      </c>
    </row>
    <row r="12347" spans="1:7" x14ac:dyDescent="0.3">
      <c r="A12347" t="s">
        <v>12378</v>
      </c>
      <c r="B12347" t="s">
        <v>12269</v>
      </c>
      <c r="C12347">
        <v>2010</v>
      </c>
      <c r="D12347">
        <v>4</v>
      </c>
      <c r="E12347" t="s">
        <v>9</v>
      </c>
      <c r="F12347">
        <v>20</v>
      </c>
      <c r="G12347" t="s">
        <v>10</v>
      </c>
    </row>
    <row r="12348" spans="1:7" x14ac:dyDescent="0.3">
      <c r="A12348" t="s">
        <v>12379</v>
      </c>
      <c r="B12348" t="s">
        <v>12269</v>
      </c>
      <c r="C12348">
        <v>2010</v>
      </c>
      <c r="D12348">
        <v>8</v>
      </c>
      <c r="E12348" t="s">
        <v>9</v>
      </c>
      <c r="F12348">
        <v>147</v>
      </c>
      <c r="G12348" t="s">
        <v>10</v>
      </c>
    </row>
    <row r="12349" spans="1:7" x14ac:dyDescent="0.3">
      <c r="A12349" t="s">
        <v>12380</v>
      </c>
      <c r="B12349" t="s">
        <v>12269</v>
      </c>
      <c r="C12349">
        <v>2010</v>
      </c>
      <c r="D12349">
        <v>8</v>
      </c>
      <c r="E12349" t="s">
        <v>80</v>
      </c>
      <c r="F12349">
        <v>71</v>
      </c>
      <c r="G12349" t="s">
        <v>10</v>
      </c>
    </row>
    <row r="12350" spans="1:7" x14ac:dyDescent="0.3">
      <c r="A12350" t="s">
        <v>12381</v>
      </c>
      <c r="B12350" t="s">
        <v>12269</v>
      </c>
      <c r="C12350">
        <v>2010</v>
      </c>
      <c r="D12350">
        <v>10</v>
      </c>
      <c r="E12350" t="s">
        <v>9</v>
      </c>
      <c r="F12350">
        <v>105</v>
      </c>
      <c r="G12350" t="s">
        <v>50</v>
      </c>
    </row>
    <row r="12351" spans="1:7" x14ac:dyDescent="0.3">
      <c r="A12351" t="s">
        <v>12382</v>
      </c>
      <c r="B12351" t="s">
        <v>12269</v>
      </c>
      <c r="C12351">
        <v>2010</v>
      </c>
      <c r="D12351">
        <v>9</v>
      </c>
      <c r="E12351" t="s">
        <v>71</v>
      </c>
      <c r="F12351">
        <v>81</v>
      </c>
      <c r="G12351" t="s">
        <v>10</v>
      </c>
    </row>
    <row r="12352" spans="1:7" x14ac:dyDescent="0.3">
      <c r="A12352" t="s">
        <v>12383</v>
      </c>
      <c r="B12352" t="s">
        <v>12269</v>
      </c>
      <c r="C12352">
        <v>2010</v>
      </c>
      <c r="D12352">
        <v>10</v>
      </c>
      <c r="E12352" t="s">
        <v>9</v>
      </c>
      <c r="F12352">
        <v>324</v>
      </c>
      <c r="G12352" t="s">
        <v>10</v>
      </c>
    </row>
    <row r="12353" spans="1:7" x14ac:dyDescent="0.3">
      <c r="A12353" t="s">
        <v>12384</v>
      </c>
      <c r="B12353" t="s">
        <v>12269</v>
      </c>
      <c r="C12353">
        <v>2010</v>
      </c>
      <c r="D12353">
        <v>11</v>
      </c>
      <c r="E12353" t="s">
        <v>9</v>
      </c>
      <c r="F12353">
        <v>120</v>
      </c>
      <c r="G12353" t="s">
        <v>10</v>
      </c>
    </row>
    <row r="12354" spans="1:7" x14ac:dyDescent="0.3">
      <c r="A12354" t="s">
        <v>12385</v>
      </c>
      <c r="B12354" t="s">
        <v>12269</v>
      </c>
      <c r="C12354">
        <v>2011</v>
      </c>
      <c r="D12354">
        <v>4</v>
      </c>
      <c r="E12354" t="s">
        <v>18</v>
      </c>
      <c r="F12354">
        <v>355</v>
      </c>
      <c r="G12354" t="s">
        <v>10</v>
      </c>
    </row>
    <row r="12355" spans="1:7" x14ac:dyDescent="0.3">
      <c r="A12355" t="s">
        <v>12386</v>
      </c>
      <c r="B12355" t="s">
        <v>12269</v>
      </c>
      <c r="C12355">
        <v>2010</v>
      </c>
      <c r="D12355">
        <v>12</v>
      </c>
      <c r="E12355" t="s">
        <v>9</v>
      </c>
      <c r="F12355">
        <v>292</v>
      </c>
      <c r="G12355" t="s">
        <v>10</v>
      </c>
    </row>
    <row r="12356" spans="1:7" x14ac:dyDescent="0.3">
      <c r="A12356" t="s">
        <v>12387</v>
      </c>
      <c r="B12356" t="s">
        <v>12269</v>
      </c>
      <c r="C12356">
        <v>2010</v>
      </c>
      <c r="D12356">
        <v>10</v>
      </c>
      <c r="E12356" t="s">
        <v>9</v>
      </c>
      <c r="F12356">
        <v>245</v>
      </c>
      <c r="G12356" t="s">
        <v>10</v>
      </c>
    </row>
    <row r="12357" spans="1:7" x14ac:dyDescent="0.3">
      <c r="A12357" t="s">
        <v>12388</v>
      </c>
      <c r="B12357" t="s">
        <v>12269</v>
      </c>
      <c r="C12357">
        <v>2011</v>
      </c>
      <c r="D12357">
        <v>4</v>
      </c>
      <c r="E12357" t="s">
        <v>71</v>
      </c>
      <c r="F12357">
        <v>751</v>
      </c>
      <c r="G12357" t="s">
        <v>10</v>
      </c>
    </row>
    <row r="12358" spans="1:7" x14ac:dyDescent="0.3">
      <c r="A12358" t="s">
        <v>12389</v>
      </c>
      <c r="B12358" t="s">
        <v>12269</v>
      </c>
      <c r="C12358">
        <v>2011</v>
      </c>
      <c r="D12358">
        <v>3</v>
      </c>
      <c r="E12358" t="s">
        <v>9</v>
      </c>
      <c r="F12358">
        <v>125</v>
      </c>
      <c r="G12358" t="s">
        <v>10</v>
      </c>
    </row>
    <row r="12359" spans="1:7" x14ac:dyDescent="0.3">
      <c r="A12359" t="s">
        <v>12390</v>
      </c>
      <c r="B12359" t="s">
        <v>12269</v>
      </c>
      <c r="C12359">
        <v>2011</v>
      </c>
      <c r="D12359">
        <v>2</v>
      </c>
      <c r="E12359" t="s">
        <v>14</v>
      </c>
      <c r="F12359">
        <v>18</v>
      </c>
      <c r="G12359" t="s">
        <v>10</v>
      </c>
    </row>
    <row r="12360" spans="1:7" x14ac:dyDescent="0.3">
      <c r="A12360" t="s">
        <v>12391</v>
      </c>
      <c r="B12360" t="s">
        <v>12269</v>
      </c>
      <c r="C12360">
        <v>2011</v>
      </c>
      <c r="D12360">
        <v>4</v>
      </c>
      <c r="E12360" t="s">
        <v>18</v>
      </c>
      <c r="F12360">
        <v>266</v>
      </c>
      <c r="G12360" t="s">
        <v>10</v>
      </c>
    </row>
    <row r="12361" spans="1:7" x14ac:dyDescent="0.3">
      <c r="A12361" t="s">
        <v>12392</v>
      </c>
      <c r="B12361" t="s">
        <v>12269</v>
      </c>
      <c r="C12361">
        <v>2011</v>
      </c>
      <c r="D12361">
        <v>4</v>
      </c>
      <c r="E12361" t="s">
        <v>18</v>
      </c>
      <c r="F12361">
        <v>274</v>
      </c>
      <c r="G12361" t="s">
        <v>10</v>
      </c>
    </row>
    <row r="12362" spans="1:7" x14ac:dyDescent="0.3">
      <c r="A12362" t="s">
        <v>12393</v>
      </c>
      <c r="B12362" t="s">
        <v>12269</v>
      </c>
      <c r="C12362">
        <v>2011</v>
      </c>
      <c r="D12362">
        <v>1</v>
      </c>
      <c r="E12362" t="s">
        <v>80</v>
      </c>
      <c r="F12362">
        <v>90</v>
      </c>
      <c r="G12362" t="s">
        <v>10</v>
      </c>
    </row>
    <row r="12363" spans="1:7" x14ac:dyDescent="0.3">
      <c r="A12363" t="s">
        <v>12394</v>
      </c>
      <c r="B12363" t="s">
        <v>12269</v>
      </c>
      <c r="C12363">
        <v>2011</v>
      </c>
      <c r="D12363">
        <v>4</v>
      </c>
      <c r="E12363" t="s">
        <v>71</v>
      </c>
      <c r="F12363">
        <v>43</v>
      </c>
      <c r="G12363" t="s">
        <v>10</v>
      </c>
    </row>
    <row r="12364" spans="1:7" x14ac:dyDescent="0.3">
      <c r="A12364" t="s">
        <v>12395</v>
      </c>
      <c r="B12364" t="s">
        <v>12269</v>
      </c>
      <c r="C12364">
        <v>2011</v>
      </c>
      <c r="D12364">
        <v>3</v>
      </c>
      <c r="E12364" t="s">
        <v>9</v>
      </c>
      <c r="F12364">
        <v>332</v>
      </c>
      <c r="G12364" t="s">
        <v>10</v>
      </c>
    </row>
    <row r="12365" spans="1:7" x14ac:dyDescent="0.3">
      <c r="A12365" t="s">
        <v>12396</v>
      </c>
      <c r="B12365" t="s">
        <v>12269</v>
      </c>
      <c r="C12365">
        <v>2011</v>
      </c>
      <c r="D12365">
        <v>5</v>
      </c>
      <c r="E12365" t="s">
        <v>71</v>
      </c>
      <c r="F12365">
        <v>0</v>
      </c>
      <c r="G12365" t="s">
        <v>12</v>
      </c>
    </row>
    <row r="12366" spans="1:7" x14ac:dyDescent="0.3">
      <c r="A12366" t="s">
        <v>12397</v>
      </c>
      <c r="B12366" t="s">
        <v>12269</v>
      </c>
      <c r="C12366">
        <v>2010</v>
      </c>
      <c r="D12366">
        <v>8</v>
      </c>
      <c r="E12366" t="s">
        <v>9</v>
      </c>
      <c r="F12366">
        <v>30</v>
      </c>
      <c r="G12366" t="s">
        <v>10</v>
      </c>
    </row>
    <row r="12367" spans="1:7" x14ac:dyDescent="0.3">
      <c r="A12367" t="s">
        <v>12398</v>
      </c>
      <c r="B12367" t="s">
        <v>12269</v>
      </c>
      <c r="C12367">
        <v>2011</v>
      </c>
      <c r="D12367">
        <v>5</v>
      </c>
      <c r="E12367" t="s">
        <v>9</v>
      </c>
      <c r="F12367">
        <v>141</v>
      </c>
      <c r="G12367" t="s">
        <v>10</v>
      </c>
    </row>
    <row r="12368" spans="1:7" x14ac:dyDescent="0.3">
      <c r="A12368" t="s">
        <v>12399</v>
      </c>
      <c r="B12368" t="s">
        <v>12269</v>
      </c>
      <c r="C12368">
        <v>2011</v>
      </c>
      <c r="D12368">
        <v>7</v>
      </c>
      <c r="E12368" t="s">
        <v>9</v>
      </c>
      <c r="F12368">
        <v>351</v>
      </c>
      <c r="G12368" t="s">
        <v>10</v>
      </c>
    </row>
    <row r="12369" spans="1:7" x14ac:dyDescent="0.3">
      <c r="A12369" t="s">
        <v>12400</v>
      </c>
      <c r="B12369" t="s">
        <v>12269</v>
      </c>
      <c r="C12369">
        <v>2010</v>
      </c>
      <c r="D12369">
        <v>12</v>
      </c>
      <c r="E12369" t="s">
        <v>80</v>
      </c>
      <c r="F12369">
        <v>48</v>
      </c>
      <c r="G12369" t="s">
        <v>10</v>
      </c>
    </row>
    <row r="12370" spans="1:7" x14ac:dyDescent="0.3">
      <c r="A12370" t="s">
        <v>12401</v>
      </c>
      <c r="B12370" t="s">
        <v>12269</v>
      </c>
      <c r="C12370">
        <v>2011</v>
      </c>
      <c r="D12370">
        <v>5</v>
      </c>
      <c r="E12370" t="s">
        <v>18</v>
      </c>
      <c r="F12370">
        <v>106</v>
      </c>
      <c r="G12370" t="s">
        <v>10</v>
      </c>
    </row>
    <row r="12371" spans="1:7" x14ac:dyDescent="0.3">
      <c r="A12371" t="s">
        <v>12402</v>
      </c>
      <c r="B12371" t="s">
        <v>12269</v>
      </c>
      <c r="C12371">
        <v>2011</v>
      </c>
      <c r="D12371">
        <v>6</v>
      </c>
      <c r="E12371" t="s">
        <v>9</v>
      </c>
      <c r="F12371">
        <v>54</v>
      </c>
      <c r="G12371" t="s">
        <v>10</v>
      </c>
    </row>
    <row r="12372" spans="1:7" x14ac:dyDescent="0.3">
      <c r="A12372" t="s">
        <v>12403</v>
      </c>
      <c r="B12372" t="s">
        <v>12269</v>
      </c>
      <c r="C12372">
        <v>2011</v>
      </c>
      <c r="D12372">
        <v>7</v>
      </c>
      <c r="E12372" t="s">
        <v>9</v>
      </c>
      <c r="F12372">
        <v>163</v>
      </c>
      <c r="G12372" t="s">
        <v>10</v>
      </c>
    </row>
    <row r="12373" spans="1:7" x14ac:dyDescent="0.3">
      <c r="A12373" t="s">
        <v>12404</v>
      </c>
      <c r="B12373" t="s">
        <v>12269</v>
      </c>
      <c r="C12373">
        <v>2011</v>
      </c>
      <c r="D12373">
        <v>8</v>
      </c>
      <c r="E12373" t="s">
        <v>9</v>
      </c>
      <c r="F12373">
        <v>105</v>
      </c>
      <c r="G12373" t="s">
        <v>10</v>
      </c>
    </row>
    <row r="12374" spans="1:7" x14ac:dyDescent="0.3">
      <c r="A12374" t="s">
        <v>12405</v>
      </c>
      <c r="B12374" t="s">
        <v>12269</v>
      </c>
      <c r="C12374">
        <v>2011</v>
      </c>
      <c r="D12374">
        <v>8</v>
      </c>
      <c r="E12374" t="s">
        <v>9</v>
      </c>
      <c r="F12374">
        <v>248</v>
      </c>
      <c r="G12374" t="s">
        <v>50</v>
      </c>
    </row>
    <row r="12375" spans="1:7" x14ac:dyDescent="0.3">
      <c r="A12375" t="s">
        <v>12406</v>
      </c>
      <c r="B12375" t="s">
        <v>12269</v>
      </c>
      <c r="C12375">
        <v>2011</v>
      </c>
      <c r="D12375">
        <v>9</v>
      </c>
      <c r="E12375" t="s">
        <v>9</v>
      </c>
      <c r="F12375">
        <v>25</v>
      </c>
      <c r="G12375" t="s">
        <v>10</v>
      </c>
    </row>
    <row r="12376" spans="1:7" x14ac:dyDescent="0.3">
      <c r="A12376" t="s">
        <v>12407</v>
      </c>
      <c r="B12376" t="s">
        <v>12269</v>
      </c>
      <c r="C12376">
        <v>2011</v>
      </c>
      <c r="D12376">
        <v>12</v>
      </c>
      <c r="E12376" t="s">
        <v>18</v>
      </c>
      <c r="F12376">
        <v>61</v>
      </c>
      <c r="G12376" t="s">
        <v>10</v>
      </c>
    </row>
    <row r="12377" spans="1:7" x14ac:dyDescent="0.3">
      <c r="A12377" t="s">
        <v>12408</v>
      </c>
      <c r="B12377" t="s">
        <v>12269</v>
      </c>
      <c r="C12377">
        <v>2011</v>
      </c>
      <c r="D12377">
        <v>8</v>
      </c>
      <c r="E12377" t="s">
        <v>14</v>
      </c>
      <c r="F12377">
        <v>61</v>
      </c>
      <c r="G12377" t="s">
        <v>10</v>
      </c>
    </row>
    <row r="12378" spans="1:7" x14ac:dyDescent="0.3">
      <c r="A12378" t="s">
        <v>12409</v>
      </c>
      <c r="B12378" t="s">
        <v>12269</v>
      </c>
      <c r="C12378">
        <v>2011</v>
      </c>
      <c r="D12378">
        <v>9</v>
      </c>
      <c r="E12378" t="s">
        <v>71</v>
      </c>
      <c r="F12378">
        <v>949</v>
      </c>
      <c r="G12378" t="s">
        <v>10</v>
      </c>
    </row>
    <row r="12379" spans="1:7" x14ac:dyDescent="0.3">
      <c r="A12379" t="s">
        <v>12410</v>
      </c>
      <c r="B12379" t="s">
        <v>12269</v>
      </c>
      <c r="C12379">
        <v>2011</v>
      </c>
      <c r="D12379">
        <v>9</v>
      </c>
      <c r="E12379" t="s">
        <v>80</v>
      </c>
      <c r="F12379">
        <v>82</v>
      </c>
      <c r="G12379" t="s">
        <v>10</v>
      </c>
    </row>
    <row r="12380" spans="1:7" x14ac:dyDescent="0.3">
      <c r="A12380" t="s">
        <v>12411</v>
      </c>
      <c r="B12380" t="s">
        <v>12269</v>
      </c>
      <c r="C12380">
        <v>2011</v>
      </c>
      <c r="D12380">
        <v>9</v>
      </c>
      <c r="E12380" t="s">
        <v>9</v>
      </c>
      <c r="F12380">
        <v>163</v>
      </c>
      <c r="G12380" t="s">
        <v>10</v>
      </c>
    </row>
    <row r="12381" spans="1:7" x14ac:dyDescent="0.3">
      <c r="A12381" t="s">
        <v>12412</v>
      </c>
      <c r="B12381" t="s">
        <v>12269</v>
      </c>
      <c r="C12381">
        <v>2011</v>
      </c>
      <c r="D12381">
        <v>9</v>
      </c>
      <c r="E12381" t="s">
        <v>9</v>
      </c>
      <c r="F12381">
        <v>239</v>
      </c>
      <c r="G12381" t="s">
        <v>10</v>
      </c>
    </row>
    <row r="12382" spans="1:7" x14ac:dyDescent="0.3">
      <c r="A12382" t="s">
        <v>12413</v>
      </c>
      <c r="B12382" t="s">
        <v>12269</v>
      </c>
      <c r="C12382">
        <v>2011</v>
      </c>
      <c r="D12382">
        <v>9</v>
      </c>
      <c r="E12382" t="s">
        <v>9</v>
      </c>
      <c r="F12382">
        <v>170</v>
      </c>
      <c r="G12382" t="s">
        <v>10</v>
      </c>
    </row>
    <row r="12383" spans="1:7" x14ac:dyDescent="0.3">
      <c r="A12383" t="s">
        <v>12414</v>
      </c>
      <c r="B12383" t="s">
        <v>12269</v>
      </c>
      <c r="C12383">
        <v>2011</v>
      </c>
      <c r="D12383">
        <v>9</v>
      </c>
      <c r="E12383" t="s">
        <v>18</v>
      </c>
      <c r="F12383">
        <v>314</v>
      </c>
      <c r="G12383" t="s">
        <v>10</v>
      </c>
    </row>
    <row r="12384" spans="1:7" x14ac:dyDescent="0.3">
      <c r="A12384" t="s">
        <v>12415</v>
      </c>
      <c r="B12384" t="s">
        <v>12269</v>
      </c>
      <c r="C12384">
        <v>2011</v>
      </c>
      <c r="D12384">
        <v>10</v>
      </c>
      <c r="E12384" t="s">
        <v>18</v>
      </c>
      <c r="F12384">
        <v>2651</v>
      </c>
      <c r="G12384" t="s">
        <v>10</v>
      </c>
    </row>
    <row r="12385" spans="1:7" x14ac:dyDescent="0.3">
      <c r="A12385" t="s">
        <v>12416</v>
      </c>
      <c r="B12385" t="s">
        <v>12269</v>
      </c>
      <c r="C12385">
        <v>2011</v>
      </c>
      <c r="D12385">
        <v>11</v>
      </c>
      <c r="E12385" t="s">
        <v>9</v>
      </c>
      <c r="F12385">
        <v>20</v>
      </c>
      <c r="G12385" t="s">
        <v>10</v>
      </c>
    </row>
    <row r="12386" spans="1:7" x14ac:dyDescent="0.3">
      <c r="A12386" t="s">
        <v>12417</v>
      </c>
      <c r="B12386" t="s">
        <v>12269</v>
      </c>
      <c r="C12386">
        <v>2011</v>
      </c>
      <c r="D12386">
        <v>11</v>
      </c>
      <c r="E12386" t="s">
        <v>18</v>
      </c>
      <c r="F12386">
        <v>465</v>
      </c>
      <c r="G12386" t="s">
        <v>10</v>
      </c>
    </row>
    <row r="12387" spans="1:7" x14ac:dyDescent="0.3">
      <c r="A12387" t="s">
        <v>12418</v>
      </c>
      <c r="B12387" t="s">
        <v>12269</v>
      </c>
      <c r="C12387">
        <v>2011</v>
      </c>
      <c r="D12387">
        <v>11</v>
      </c>
      <c r="E12387" t="s">
        <v>9</v>
      </c>
      <c r="F12387">
        <v>250</v>
      </c>
      <c r="G12387" t="s">
        <v>10</v>
      </c>
    </row>
    <row r="12388" spans="1:7" x14ac:dyDescent="0.3">
      <c r="A12388" t="s">
        <v>12419</v>
      </c>
      <c r="B12388" t="s">
        <v>12269</v>
      </c>
      <c r="C12388">
        <v>2011</v>
      </c>
      <c r="D12388">
        <v>11</v>
      </c>
      <c r="E12388" t="s">
        <v>18</v>
      </c>
      <c r="F12388">
        <v>438</v>
      </c>
      <c r="G12388" t="s">
        <v>10</v>
      </c>
    </row>
    <row r="12389" spans="1:7" x14ac:dyDescent="0.3">
      <c r="A12389" t="s">
        <v>12420</v>
      </c>
      <c r="B12389" t="s">
        <v>12269</v>
      </c>
      <c r="C12389">
        <v>2011</v>
      </c>
      <c r="D12389">
        <v>12</v>
      </c>
      <c r="E12389" t="s">
        <v>9</v>
      </c>
      <c r="F12389">
        <v>266</v>
      </c>
      <c r="G12389" t="s">
        <v>10</v>
      </c>
    </row>
    <row r="12390" spans="1:7" x14ac:dyDescent="0.3">
      <c r="A12390" t="s">
        <v>12421</v>
      </c>
      <c r="B12390" t="s">
        <v>12269</v>
      </c>
      <c r="C12390">
        <v>2012</v>
      </c>
      <c r="D12390">
        <v>1</v>
      </c>
      <c r="E12390" t="s">
        <v>18</v>
      </c>
      <c r="F12390">
        <v>431</v>
      </c>
      <c r="G12390" t="s">
        <v>10</v>
      </c>
    </row>
    <row r="12391" spans="1:7" x14ac:dyDescent="0.3">
      <c r="A12391" t="s">
        <v>12422</v>
      </c>
      <c r="B12391" t="s">
        <v>12269</v>
      </c>
      <c r="C12391">
        <v>2011</v>
      </c>
      <c r="D12391">
        <v>12</v>
      </c>
      <c r="E12391" t="s">
        <v>18</v>
      </c>
      <c r="F12391">
        <v>439</v>
      </c>
      <c r="G12391" t="s">
        <v>10</v>
      </c>
    </row>
    <row r="12392" spans="1:7" x14ac:dyDescent="0.3">
      <c r="A12392" t="s">
        <v>12423</v>
      </c>
      <c r="B12392" t="s">
        <v>12269</v>
      </c>
      <c r="C12392">
        <v>2011</v>
      </c>
      <c r="D12392">
        <v>7</v>
      </c>
      <c r="E12392" t="s">
        <v>80</v>
      </c>
      <c r="F12392">
        <v>24</v>
      </c>
      <c r="G12392" t="s">
        <v>10</v>
      </c>
    </row>
    <row r="12393" spans="1:7" x14ac:dyDescent="0.3">
      <c r="A12393" t="s">
        <v>12424</v>
      </c>
      <c r="B12393" t="s">
        <v>12269</v>
      </c>
      <c r="C12393">
        <v>2011</v>
      </c>
      <c r="D12393">
        <v>12</v>
      </c>
      <c r="E12393" t="s">
        <v>18</v>
      </c>
      <c r="F12393">
        <v>527</v>
      </c>
      <c r="G12393" t="s">
        <v>10</v>
      </c>
    </row>
    <row r="12394" spans="1:7" x14ac:dyDescent="0.3">
      <c r="A12394" t="s">
        <v>12425</v>
      </c>
      <c r="B12394" t="s">
        <v>12269</v>
      </c>
      <c r="C12394">
        <v>2011</v>
      </c>
      <c r="D12394">
        <v>12</v>
      </c>
      <c r="E12394" t="s">
        <v>9</v>
      </c>
      <c r="F12394">
        <v>279</v>
      </c>
      <c r="G12394" t="s">
        <v>10</v>
      </c>
    </row>
    <row r="12395" spans="1:7" x14ac:dyDescent="0.3">
      <c r="A12395" t="s">
        <v>12426</v>
      </c>
      <c r="B12395" t="s">
        <v>12269</v>
      </c>
      <c r="C12395">
        <v>2012</v>
      </c>
      <c r="D12395">
        <v>1</v>
      </c>
      <c r="E12395" t="s">
        <v>9</v>
      </c>
      <c r="F12395">
        <v>134</v>
      </c>
      <c r="G12395" t="s">
        <v>10</v>
      </c>
    </row>
    <row r="12396" spans="1:7" x14ac:dyDescent="0.3">
      <c r="A12396" t="s">
        <v>12427</v>
      </c>
      <c r="B12396" t="s">
        <v>12269</v>
      </c>
      <c r="C12396">
        <v>2012</v>
      </c>
      <c r="D12396">
        <v>1</v>
      </c>
      <c r="E12396" t="s">
        <v>18</v>
      </c>
      <c r="F12396">
        <v>48</v>
      </c>
      <c r="G12396" t="s">
        <v>10</v>
      </c>
    </row>
    <row r="12397" spans="1:7" x14ac:dyDescent="0.3">
      <c r="A12397" t="s">
        <v>12428</v>
      </c>
      <c r="B12397" t="s">
        <v>12269</v>
      </c>
      <c r="C12397">
        <v>2012</v>
      </c>
      <c r="D12397">
        <v>10</v>
      </c>
      <c r="E12397" t="s">
        <v>18</v>
      </c>
      <c r="F12397">
        <v>160</v>
      </c>
      <c r="G12397" t="s">
        <v>10</v>
      </c>
    </row>
    <row r="12398" spans="1:7" x14ac:dyDescent="0.3">
      <c r="A12398" t="s">
        <v>12429</v>
      </c>
      <c r="B12398" t="s">
        <v>12269</v>
      </c>
      <c r="C12398">
        <v>2012</v>
      </c>
      <c r="D12398">
        <v>4</v>
      </c>
      <c r="E12398" t="s">
        <v>18</v>
      </c>
      <c r="F12398">
        <v>220</v>
      </c>
      <c r="G12398" t="s">
        <v>10</v>
      </c>
    </row>
    <row r="12399" spans="1:7" x14ac:dyDescent="0.3">
      <c r="A12399" t="s">
        <v>12430</v>
      </c>
      <c r="B12399" t="s">
        <v>12269</v>
      </c>
      <c r="C12399">
        <v>2012</v>
      </c>
      <c r="D12399">
        <v>3</v>
      </c>
      <c r="E12399" t="s">
        <v>18</v>
      </c>
      <c r="F12399">
        <v>278</v>
      </c>
      <c r="G12399" t="s">
        <v>10</v>
      </c>
    </row>
    <row r="12400" spans="1:7" x14ac:dyDescent="0.3">
      <c r="A12400" t="s">
        <v>12431</v>
      </c>
      <c r="B12400" t="s">
        <v>12269</v>
      </c>
      <c r="C12400">
        <v>2012</v>
      </c>
      <c r="D12400">
        <v>2</v>
      </c>
      <c r="E12400" t="s">
        <v>80</v>
      </c>
      <c r="F12400">
        <v>25</v>
      </c>
      <c r="G12400" t="s">
        <v>10</v>
      </c>
    </row>
    <row r="12401" spans="1:7" x14ac:dyDescent="0.3">
      <c r="A12401" t="s">
        <v>12432</v>
      </c>
      <c r="B12401" t="s">
        <v>12269</v>
      </c>
      <c r="C12401">
        <v>2012</v>
      </c>
      <c r="D12401">
        <v>2</v>
      </c>
      <c r="E12401" t="s">
        <v>80</v>
      </c>
      <c r="F12401">
        <v>24</v>
      </c>
      <c r="G12401" t="s">
        <v>10</v>
      </c>
    </row>
    <row r="12402" spans="1:7" x14ac:dyDescent="0.3">
      <c r="A12402" t="s">
        <v>12433</v>
      </c>
      <c r="B12402" t="s">
        <v>12269</v>
      </c>
      <c r="C12402">
        <v>2012</v>
      </c>
      <c r="D12402">
        <v>6</v>
      </c>
      <c r="E12402" t="s">
        <v>18</v>
      </c>
      <c r="F12402">
        <v>442</v>
      </c>
      <c r="G12402" t="s">
        <v>10</v>
      </c>
    </row>
    <row r="12403" spans="1:7" x14ac:dyDescent="0.3">
      <c r="A12403" t="s">
        <v>12434</v>
      </c>
      <c r="B12403" t="s">
        <v>12269</v>
      </c>
      <c r="C12403">
        <v>2012</v>
      </c>
      <c r="D12403">
        <v>3</v>
      </c>
      <c r="E12403" t="s">
        <v>9</v>
      </c>
      <c r="F12403">
        <v>61</v>
      </c>
      <c r="G12403" t="s">
        <v>10</v>
      </c>
    </row>
    <row r="12404" spans="1:7" x14ac:dyDescent="0.3">
      <c r="A12404" t="s">
        <v>12435</v>
      </c>
      <c r="B12404" t="s">
        <v>12269</v>
      </c>
      <c r="C12404">
        <v>2012</v>
      </c>
      <c r="D12404">
        <v>4</v>
      </c>
      <c r="E12404" t="s">
        <v>9</v>
      </c>
      <c r="F12404">
        <v>153</v>
      </c>
      <c r="G12404" t="s">
        <v>10</v>
      </c>
    </row>
    <row r="12405" spans="1:7" x14ac:dyDescent="0.3">
      <c r="A12405" t="s">
        <v>12436</v>
      </c>
      <c r="B12405" t="s">
        <v>12269</v>
      </c>
      <c r="C12405">
        <v>2012</v>
      </c>
      <c r="D12405">
        <v>3</v>
      </c>
      <c r="E12405" t="s">
        <v>14</v>
      </c>
      <c r="F12405">
        <v>52</v>
      </c>
      <c r="G12405" t="s">
        <v>10</v>
      </c>
    </row>
    <row r="12406" spans="1:7" x14ac:dyDescent="0.3">
      <c r="A12406" t="s">
        <v>12437</v>
      </c>
      <c r="B12406" t="s">
        <v>12269</v>
      </c>
      <c r="C12406">
        <v>2012</v>
      </c>
      <c r="D12406">
        <v>6</v>
      </c>
      <c r="E12406" t="s">
        <v>18</v>
      </c>
      <c r="F12406">
        <v>416</v>
      </c>
      <c r="G12406" t="s">
        <v>473</v>
      </c>
    </row>
    <row r="12407" spans="1:7" x14ac:dyDescent="0.3">
      <c r="A12407" t="s">
        <v>12438</v>
      </c>
      <c r="B12407" t="s">
        <v>12269</v>
      </c>
      <c r="C12407">
        <v>2012</v>
      </c>
      <c r="D12407">
        <v>4</v>
      </c>
      <c r="E12407" t="s">
        <v>80</v>
      </c>
      <c r="F12407">
        <v>49</v>
      </c>
      <c r="G12407" t="s">
        <v>10</v>
      </c>
    </row>
    <row r="12408" spans="1:7" x14ac:dyDescent="0.3">
      <c r="A12408" t="s">
        <v>12439</v>
      </c>
      <c r="B12408" t="s">
        <v>12269</v>
      </c>
      <c r="C12408">
        <v>2012</v>
      </c>
      <c r="D12408">
        <v>4</v>
      </c>
      <c r="E12408" t="s">
        <v>80</v>
      </c>
      <c r="F12408">
        <v>51</v>
      </c>
      <c r="G12408" t="s">
        <v>10</v>
      </c>
    </row>
    <row r="12409" spans="1:7" x14ac:dyDescent="0.3">
      <c r="A12409" t="s">
        <v>12440</v>
      </c>
      <c r="B12409" t="s">
        <v>12269</v>
      </c>
      <c r="C12409">
        <v>2012</v>
      </c>
      <c r="D12409">
        <v>3</v>
      </c>
      <c r="E12409" t="s">
        <v>80</v>
      </c>
      <c r="F12409">
        <v>51</v>
      </c>
      <c r="G12409" t="s">
        <v>10</v>
      </c>
    </row>
    <row r="12410" spans="1:7" x14ac:dyDescent="0.3">
      <c r="A12410" t="s">
        <v>12441</v>
      </c>
      <c r="B12410" t="s">
        <v>12269</v>
      </c>
      <c r="C12410">
        <v>2012</v>
      </c>
      <c r="D12410">
        <v>6</v>
      </c>
      <c r="E12410" t="s">
        <v>18</v>
      </c>
      <c r="F12410">
        <v>202</v>
      </c>
      <c r="G12410" t="s">
        <v>10</v>
      </c>
    </row>
    <row r="12411" spans="1:7" x14ac:dyDescent="0.3">
      <c r="A12411" t="s">
        <v>12442</v>
      </c>
      <c r="B12411" t="s">
        <v>12269</v>
      </c>
      <c r="C12411">
        <v>2012</v>
      </c>
      <c r="D12411">
        <v>6</v>
      </c>
      <c r="E12411" t="s">
        <v>18</v>
      </c>
      <c r="F12411">
        <v>534</v>
      </c>
      <c r="G12411" t="s">
        <v>10</v>
      </c>
    </row>
    <row r="12412" spans="1:7" x14ac:dyDescent="0.3">
      <c r="A12412" t="s">
        <v>12443</v>
      </c>
      <c r="B12412" t="s">
        <v>12269</v>
      </c>
      <c r="C12412">
        <v>2012</v>
      </c>
      <c r="D12412">
        <v>6</v>
      </c>
      <c r="E12412" t="s">
        <v>18</v>
      </c>
      <c r="F12412">
        <v>328</v>
      </c>
      <c r="G12412" t="s">
        <v>10</v>
      </c>
    </row>
    <row r="12413" spans="1:7" x14ac:dyDescent="0.3">
      <c r="A12413" t="s">
        <v>12444</v>
      </c>
      <c r="B12413" t="s">
        <v>12269</v>
      </c>
      <c r="C12413">
        <v>2012</v>
      </c>
      <c r="D12413">
        <v>12</v>
      </c>
      <c r="E12413" t="s">
        <v>18</v>
      </c>
      <c r="F12413">
        <v>107</v>
      </c>
      <c r="G12413" t="s">
        <v>10</v>
      </c>
    </row>
    <row r="12414" spans="1:7" x14ac:dyDescent="0.3">
      <c r="A12414" t="s">
        <v>12445</v>
      </c>
      <c r="B12414" t="s">
        <v>12269</v>
      </c>
      <c r="C12414">
        <v>2012</v>
      </c>
      <c r="D12414">
        <v>12</v>
      </c>
      <c r="E12414" t="s">
        <v>18</v>
      </c>
      <c r="F12414">
        <v>90</v>
      </c>
      <c r="G12414" t="s">
        <v>473</v>
      </c>
    </row>
    <row r="12415" spans="1:7" x14ac:dyDescent="0.3">
      <c r="A12415" t="s">
        <v>12446</v>
      </c>
      <c r="B12415" t="s">
        <v>12269</v>
      </c>
      <c r="C12415">
        <v>2012</v>
      </c>
      <c r="D12415">
        <v>12</v>
      </c>
      <c r="E12415" t="s">
        <v>18</v>
      </c>
      <c r="F12415">
        <v>261</v>
      </c>
      <c r="G12415" t="s">
        <v>10</v>
      </c>
    </row>
    <row r="12416" spans="1:7" x14ac:dyDescent="0.3">
      <c r="A12416" t="s">
        <v>12447</v>
      </c>
      <c r="B12416" t="s">
        <v>12269</v>
      </c>
      <c r="C12416">
        <v>2012</v>
      </c>
      <c r="D12416">
        <v>8</v>
      </c>
      <c r="E12416" t="s">
        <v>9</v>
      </c>
      <c r="F12416">
        <v>0</v>
      </c>
      <c r="G12416" t="s">
        <v>12</v>
      </c>
    </row>
    <row r="12417" spans="1:7" x14ac:dyDescent="0.3">
      <c r="A12417" t="s">
        <v>12448</v>
      </c>
      <c r="B12417" t="s">
        <v>12269</v>
      </c>
      <c r="C12417">
        <v>2012</v>
      </c>
      <c r="D12417">
        <v>8</v>
      </c>
      <c r="E12417" t="s">
        <v>80</v>
      </c>
      <c r="F12417">
        <v>90</v>
      </c>
      <c r="G12417" t="s">
        <v>10</v>
      </c>
    </row>
    <row r="12418" spans="1:7" x14ac:dyDescent="0.3">
      <c r="A12418" t="s">
        <v>12449</v>
      </c>
      <c r="B12418" t="s">
        <v>12269</v>
      </c>
      <c r="C12418">
        <v>2012</v>
      </c>
      <c r="D12418">
        <v>7</v>
      </c>
      <c r="E12418" t="s">
        <v>18</v>
      </c>
      <c r="F12418">
        <v>224</v>
      </c>
      <c r="G12418" t="s">
        <v>10</v>
      </c>
    </row>
    <row r="12419" spans="1:7" x14ac:dyDescent="0.3">
      <c r="A12419" t="s">
        <v>12450</v>
      </c>
      <c r="B12419" t="s">
        <v>12269</v>
      </c>
      <c r="C12419">
        <v>2012</v>
      </c>
      <c r="D12419">
        <v>3</v>
      </c>
      <c r="E12419" t="s">
        <v>80</v>
      </c>
      <c r="F12419">
        <v>51</v>
      </c>
      <c r="G12419" t="s">
        <v>10</v>
      </c>
    </row>
    <row r="12420" spans="1:7" x14ac:dyDescent="0.3">
      <c r="A12420" t="s">
        <v>12451</v>
      </c>
      <c r="B12420" t="s">
        <v>12269</v>
      </c>
      <c r="C12420">
        <v>2013</v>
      </c>
      <c r="D12420">
        <v>2</v>
      </c>
      <c r="E12420" t="s">
        <v>9</v>
      </c>
      <c r="F12420">
        <v>235</v>
      </c>
      <c r="G12420" t="s">
        <v>10</v>
      </c>
    </row>
    <row r="12421" spans="1:7" x14ac:dyDescent="0.3">
      <c r="A12421" t="s">
        <v>12452</v>
      </c>
      <c r="B12421" t="s">
        <v>12269</v>
      </c>
      <c r="C12421">
        <v>2012</v>
      </c>
      <c r="D12421">
        <v>12</v>
      </c>
      <c r="E12421" t="s">
        <v>9</v>
      </c>
      <c r="F12421">
        <v>222</v>
      </c>
      <c r="G12421" t="s">
        <v>50</v>
      </c>
    </row>
    <row r="12422" spans="1:7" x14ac:dyDescent="0.3">
      <c r="A12422" t="s">
        <v>12453</v>
      </c>
      <c r="B12422" t="s">
        <v>12269</v>
      </c>
      <c r="C12422">
        <v>2012</v>
      </c>
      <c r="D12422">
        <v>10</v>
      </c>
      <c r="E12422" t="s">
        <v>9</v>
      </c>
      <c r="F12422">
        <v>259</v>
      </c>
      <c r="G12422" t="s">
        <v>50</v>
      </c>
    </row>
    <row r="12423" spans="1:7" x14ac:dyDescent="0.3">
      <c r="A12423" t="s">
        <v>12454</v>
      </c>
      <c r="B12423" t="s">
        <v>12269</v>
      </c>
      <c r="C12423">
        <v>2012</v>
      </c>
      <c r="D12423">
        <v>7</v>
      </c>
      <c r="E12423" t="s">
        <v>80</v>
      </c>
      <c r="F12423">
        <v>4</v>
      </c>
      <c r="G12423" t="s">
        <v>50</v>
      </c>
    </row>
    <row r="12424" spans="1:7" x14ac:dyDescent="0.3">
      <c r="A12424" t="s">
        <v>12455</v>
      </c>
      <c r="B12424" t="s">
        <v>12269</v>
      </c>
      <c r="C12424">
        <v>2012</v>
      </c>
      <c r="D12424">
        <v>9</v>
      </c>
      <c r="E12424" t="s">
        <v>18</v>
      </c>
      <c r="F12424">
        <v>421</v>
      </c>
      <c r="G12424" t="s">
        <v>10</v>
      </c>
    </row>
    <row r="12425" spans="1:7" x14ac:dyDescent="0.3">
      <c r="A12425" t="s">
        <v>12456</v>
      </c>
      <c r="B12425" t="s">
        <v>12269</v>
      </c>
      <c r="C12425">
        <v>2012</v>
      </c>
      <c r="D12425">
        <v>7</v>
      </c>
      <c r="E12425" t="s">
        <v>9</v>
      </c>
      <c r="F12425">
        <v>50</v>
      </c>
      <c r="G12425" t="s">
        <v>10</v>
      </c>
    </row>
    <row r="12426" spans="1:7" x14ac:dyDescent="0.3">
      <c r="A12426" t="s">
        <v>12457</v>
      </c>
      <c r="B12426" t="s">
        <v>12269</v>
      </c>
      <c r="C12426">
        <v>2012</v>
      </c>
      <c r="D12426">
        <v>11</v>
      </c>
      <c r="E12426" t="s">
        <v>9</v>
      </c>
      <c r="F12426">
        <v>40</v>
      </c>
      <c r="G12426" t="s">
        <v>10</v>
      </c>
    </row>
    <row r="12427" spans="1:7" x14ac:dyDescent="0.3">
      <c r="A12427" t="s">
        <v>12458</v>
      </c>
      <c r="B12427" t="s">
        <v>12269</v>
      </c>
      <c r="C12427">
        <v>2012</v>
      </c>
      <c r="D12427">
        <v>9</v>
      </c>
      <c r="E12427" t="s">
        <v>18</v>
      </c>
      <c r="F12427">
        <v>870</v>
      </c>
      <c r="G12427" t="s">
        <v>10</v>
      </c>
    </row>
    <row r="12428" spans="1:7" x14ac:dyDescent="0.3">
      <c r="A12428" t="s">
        <v>12459</v>
      </c>
      <c r="B12428" t="s">
        <v>12269</v>
      </c>
      <c r="C12428">
        <v>2012</v>
      </c>
      <c r="D12428">
        <v>10</v>
      </c>
      <c r="E12428" t="s">
        <v>18</v>
      </c>
      <c r="F12428">
        <v>583</v>
      </c>
      <c r="G12428" t="s">
        <v>10</v>
      </c>
    </row>
    <row r="12429" spans="1:7" x14ac:dyDescent="0.3">
      <c r="A12429" t="s">
        <v>12460</v>
      </c>
      <c r="B12429" t="s">
        <v>12269</v>
      </c>
      <c r="C12429">
        <v>2012</v>
      </c>
      <c r="D12429">
        <v>11</v>
      </c>
      <c r="E12429" t="s">
        <v>80</v>
      </c>
      <c r="F12429">
        <v>39</v>
      </c>
      <c r="G12429" t="s">
        <v>10</v>
      </c>
    </row>
    <row r="12430" spans="1:7" x14ac:dyDescent="0.3">
      <c r="A12430" t="s">
        <v>12461</v>
      </c>
      <c r="B12430" t="s">
        <v>12269</v>
      </c>
      <c r="C12430">
        <v>2012</v>
      </c>
      <c r="D12430">
        <v>8</v>
      </c>
      <c r="E12430" t="s">
        <v>9</v>
      </c>
      <c r="F12430">
        <v>18</v>
      </c>
      <c r="G12430" t="s">
        <v>10</v>
      </c>
    </row>
    <row r="12431" spans="1:7" x14ac:dyDescent="0.3">
      <c r="A12431" t="s">
        <v>12462</v>
      </c>
      <c r="B12431" t="s">
        <v>12269</v>
      </c>
      <c r="C12431">
        <v>2012</v>
      </c>
      <c r="D12431">
        <v>10</v>
      </c>
      <c r="E12431" t="s">
        <v>9</v>
      </c>
      <c r="F12431">
        <v>60</v>
      </c>
      <c r="G12431" t="s">
        <v>10</v>
      </c>
    </row>
    <row r="12432" spans="1:7" x14ac:dyDescent="0.3">
      <c r="A12432" t="s">
        <v>12463</v>
      </c>
      <c r="B12432" t="s">
        <v>12269</v>
      </c>
      <c r="C12432">
        <v>2012</v>
      </c>
      <c r="D12432">
        <v>12</v>
      </c>
      <c r="E12432" t="s">
        <v>55</v>
      </c>
      <c r="F12432">
        <v>50</v>
      </c>
      <c r="G12432" t="s">
        <v>10</v>
      </c>
    </row>
    <row r="12433" spans="1:7" x14ac:dyDescent="0.3">
      <c r="A12433" t="s">
        <v>12464</v>
      </c>
      <c r="B12433" t="s">
        <v>12269</v>
      </c>
      <c r="C12433">
        <v>2012</v>
      </c>
      <c r="D12433">
        <v>10</v>
      </c>
      <c r="E12433" t="s">
        <v>9</v>
      </c>
      <c r="F12433">
        <v>100</v>
      </c>
      <c r="G12433" t="s">
        <v>10</v>
      </c>
    </row>
    <row r="12434" spans="1:7" x14ac:dyDescent="0.3">
      <c r="A12434" t="s">
        <v>12465</v>
      </c>
      <c r="B12434" t="s">
        <v>12269</v>
      </c>
      <c r="C12434">
        <v>2013</v>
      </c>
      <c r="D12434">
        <v>1</v>
      </c>
      <c r="E12434" t="s">
        <v>18</v>
      </c>
      <c r="F12434">
        <v>295</v>
      </c>
      <c r="G12434" t="s">
        <v>50</v>
      </c>
    </row>
    <row r="12435" spans="1:7" x14ac:dyDescent="0.3">
      <c r="A12435" t="s">
        <v>12466</v>
      </c>
      <c r="B12435" t="s">
        <v>12269</v>
      </c>
      <c r="C12435">
        <v>2013</v>
      </c>
      <c r="D12435">
        <v>1</v>
      </c>
      <c r="E12435" t="s">
        <v>18</v>
      </c>
      <c r="F12435">
        <v>475</v>
      </c>
      <c r="G12435" t="s">
        <v>50</v>
      </c>
    </row>
    <row r="12436" spans="1:7" x14ac:dyDescent="0.3">
      <c r="A12436" t="s">
        <v>12467</v>
      </c>
      <c r="B12436" t="s">
        <v>12269</v>
      </c>
      <c r="C12436">
        <v>2012</v>
      </c>
      <c r="D12436">
        <v>11</v>
      </c>
      <c r="E12436" t="s">
        <v>80</v>
      </c>
      <c r="F12436">
        <v>94</v>
      </c>
      <c r="G12436" t="s">
        <v>10</v>
      </c>
    </row>
    <row r="12437" spans="1:7" x14ac:dyDescent="0.3">
      <c r="A12437" t="s">
        <v>12468</v>
      </c>
      <c r="B12437" t="s">
        <v>12269</v>
      </c>
      <c r="C12437">
        <v>2012</v>
      </c>
      <c r="D12437">
        <v>11</v>
      </c>
      <c r="E12437" t="s">
        <v>9</v>
      </c>
      <c r="F12437">
        <v>140</v>
      </c>
      <c r="G12437" t="s">
        <v>10</v>
      </c>
    </row>
    <row r="12438" spans="1:7" x14ac:dyDescent="0.3">
      <c r="A12438" t="s">
        <v>12469</v>
      </c>
      <c r="B12438" t="s">
        <v>12269</v>
      </c>
      <c r="C12438">
        <v>2012</v>
      </c>
      <c r="D12438">
        <v>10</v>
      </c>
      <c r="E12438" t="s">
        <v>9</v>
      </c>
      <c r="F12438">
        <v>34</v>
      </c>
      <c r="G12438" t="s">
        <v>50</v>
      </c>
    </row>
    <row r="12439" spans="1:7" x14ac:dyDescent="0.3">
      <c r="A12439" t="s">
        <v>12470</v>
      </c>
      <c r="B12439" t="s">
        <v>12269</v>
      </c>
      <c r="C12439">
        <v>2013</v>
      </c>
      <c r="D12439">
        <v>1</v>
      </c>
      <c r="E12439" t="s">
        <v>18</v>
      </c>
      <c r="F12439">
        <v>441</v>
      </c>
      <c r="G12439" t="s">
        <v>10</v>
      </c>
    </row>
    <row r="12440" spans="1:7" x14ac:dyDescent="0.3">
      <c r="A12440" t="s">
        <v>12471</v>
      </c>
      <c r="B12440" t="s">
        <v>12269</v>
      </c>
      <c r="C12440">
        <v>2013</v>
      </c>
      <c r="D12440">
        <v>1</v>
      </c>
      <c r="E12440" t="s">
        <v>9</v>
      </c>
      <c r="F12440">
        <v>544</v>
      </c>
      <c r="G12440" t="s">
        <v>50</v>
      </c>
    </row>
    <row r="12441" spans="1:7" x14ac:dyDescent="0.3">
      <c r="A12441" t="s">
        <v>12472</v>
      </c>
      <c r="B12441" t="s">
        <v>12269</v>
      </c>
      <c r="C12441">
        <v>2012</v>
      </c>
      <c r="D12441">
        <v>12</v>
      </c>
      <c r="E12441" t="s">
        <v>18</v>
      </c>
      <c r="F12441">
        <v>872</v>
      </c>
      <c r="G12441" t="s">
        <v>10</v>
      </c>
    </row>
    <row r="12442" spans="1:7" x14ac:dyDescent="0.3">
      <c r="A12442" t="s">
        <v>12473</v>
      </c>
      <c r="B12442" t="s">
        <v>12269</v>
      </c>
      <c r="C12442">
        <v>2013</v>
      </c>
      <c r="D12442">
        <v>1</v>
      </c>
      <c r="E12442" t="s">
        <v>18</v>
      </c>
      <c r="F12442">
        <v>275</v>
      </c>
      <c r="G12442" t="s">
        <v>10</v>
      </c>
    </row>
    <row r="12443" spans="1:7" x14ac:dyDescent="0.3">
      <c r="A12443" t="s">
        <v>12474</v>
      </c>
      <c r="B12443" t="s">
        <v>12269</v>
      </c>
      <c r="C12443">
        <v>2012</v>
      </c>
      <c r="D12443">
        <v>10</v>
      </c>
      <c r="E12443" t="s">
        <v>80</v>
      </c>
      <c r="F12443">
        <v>7</v>
      </c>
      <c r="G12443" t="s">
        <v>50</v>
      </c>
    </row>
    <row r="12444" spans="1:7" x14ac:dyDescent="0.3">
      <c r="A12444" t="s">
        <v>12475</v>
      </c>
      <c r="B12444" t="s">
        <v>12269</v>
      </c>
      <c r="C12444">
        <v>2013</v>
      </c>
      <c r="D12444">
        <v>6</v>
      </c>
      <c r="E12444" t="s">
        <v>9</v>
      </c>
      <c r="F12444">
        <v>66</v>
      </c>
      <c r="G12444" t="s">
        <v>10</v>
      </c>
    </row>
    <row r="12445" spans="1:7" x14ac:dyDescent="0.3">
      <c r="A12445" t="s">
        <v>12476</v>
      </c>
      <c r="B12445" t="s">
        <v>12269</v>
      </c>
      <c r="C12445">
        <v>2013</v>
      </c>
      <c r="D12445">
        <v>5</v>
      </c>
      <c r="E12445" t="s">
        <v>80</v>
      </c>
      <c r="F12445">
        <v>0</v>
      </c>
      <c r="G12445" t="s">
        <v>12</v>
      </c>
    </row>
    <row r="12446" spans="1:7" x14ac:dyDescent="0.3">
      <c r="A12446" t="s">
        <v>12477</v>
      </c>
      <c r="B12446" t="s">
        <v>12269</v>
      </c>
      <c r="C12446">
        <v>2013</v>
      </c>
      <c r="D12446">
        <v>3</v>
      </c>
      <c r="E12446" t="s">
        <v>18</v>
      </c>
      <c r="F12446">
        <v>872</v>
      </c>
      <c r="G12446" t="s">
        <v>10</v>
      </c>
    </row>
    <row r="12447" spans="1:7" x14ac:dyDescent="0.3">
      <c r="A12447" t="s">
        <v>12478</v>
      </c>
      <c r="B12447" t="s">
        <v>12269</v>
      </c>
      <c r="C12447">
        <v>2013</v>
      </c>
      <c r="D12447">
        <v>3</v>
      </c>
      <c r="E12447" t="s">
        <v>9</v>
      </c>
      <c r="F12447">
        <v>326</v>
      </c>
      <c r="G12447" t="s">
        <v>473</v>
      </c>
    </row>
    <row r="12448" spans="1:7" x14ac:dyDescent="0.3">
      <c r="A12448" t="s">
        <v>12479</v>
      </c>
      <c r="B12448" t="s">
        <v>12269</v>
      </c>
      <c r="C12448">
        <v>2013</v>
      </c>
      <c r="D12448">
        <v>3</v>
      </c>
      <c r="E12448" t="s">
        <v>80</v>
      </c>
      <c r="F12448">
        <v>8</v>
      </c>
      <c r="G12448" t="s">
        <v>10</v>
      </c>
    </row>
    <row r="12449" spans="1:7" x14ac:dyDescent="0.3">
      <c r="A12449" t="s">
        <v>12480</v>
      </c>
      <c r="B12449" t="s">
        <v>12269</v>
      </c>
      <c r="C12449">
        <v>2013</v>
      </c>
      <c r="D12449">
        <v>3</v>
      </c>
      <c r="E12449" t="s">
        <v>80</v>
      </c>
      <c r="F12449">
        <v>236</v>
      </c>
      <c r="G12449" t="s">
        <v>473</v>
      </c>
    </row>
    <row r="12450" spans="1:7" x14ac:dyDescent="0.3">
      <c r="A12450" t="s">
        <v>12481</v>
      </c>
      <c r="B12450" t="s">
        <v>12269</v>
      </c>
      <c r="C12450">
        <v>2013</v>
      </c>
      <c r="D12450">
        <v>2</v>
      </c>
      <c r="E12450" t="s">
        <v>9</v>
      </c>
      <c r="F12450">
        <v>47</v>
      </c>
      <c r="G12450" t="s">
        <v>10</v>
      </c>
    </row>
    <row r="12451" spans="1:7" x14ac:dyDescent="0.3">
      <c r="A12451" t="s">
        <v>12482</v>
      </c>
      <c r="B12451" t="s">
        <v>12269</v>
      </c>
      <c r="C12451">
        <v>2013</v>
      </c>
      <c r="D12451">
        <v>3</v>
      </c>
      <c r="E12451" t="s">
        <v>18</v>
      </c>
      <c r="F12451">
        <v>1443</v>
      </c>
      <c r="G12451" t="s">
        <v>473</v>
      </c>
    </row>
    <row r="12452" spans="1:7" x14ac:dyDescent="0.3">
      <c r="A12452" t="s">
        <v>12483</v>
      </c>
      <c r="B12452" t="s">
        <v>12269</v>
      </c>
      <c r="C12452">
        <v>2013</v>
      </c>
      <c r="D12452">
        <v>3</v>
      </c>
      <c r="E12452" t="s">
        <v>80</v>
      </c>
      <c r="F12452">
        <v>33</v>
      </c>
      <c r="G12452" t="s">
        <v>10</v>
      </c>
    </row>
    <row r="12453" spans="1:7" x14ac:dyDescent="0.3">
      <c r="A12453" t="s">
        <v>12484</v>
      </c>
      <c r="B12453" t="s">
        <v>12269</v>
      </c>
      <c r="C12453">
        <v>2013</v>
      </c>
      <c r="D12453">
        <v>4</v>
      </c>
      <c r="E12453" t="s">
        <v>18</v>
      </c>
      <c r="F12453">
        <v>252</v>
      </c>
      <c r="G12453" t="s">
        <v>10</v>
      </c>
    </row>
    <row r="12454" spans="1:7" x14ac:dyDescent="0.3">
      <c r="A12454" t="s">
        <v>12485</v>
      </c>
      <c r="B12454" t="s">
        <v>12269</v>
      </c>
      <c r="C12454">
        <v>2013</v>
      </c>
      <c r="D12454">
        <v>4</v>
      </c>
      <c r="E12454" t="s">
        <v>9</v>
      </c>
      <c r="F12454">
        <v>359</v>
      </c>
      <c r="G12454" t="s">
        <v>10</v>
      </c>
    </row>
    <row r="12455" spans="1:7" x14ac:dyDescent="0.3">
      <c r="A12455" t="s">
        <v>12486</v>
      </c>
      <c r="B12455" t="s">
        <v>12269</v>
      </c>
      <c r="C12455">
        <v>2013</v>
      </c>
      <c r="D12455">
        <v>3</v>
      </c>
      <c r="E12455" t="s">
        <v>80</v>
      </c>
      <c r="F12455">
        <v>74</v>
      </c>
      <c r="G12455" t="s">
        <v>10</v>
      </c>
    </row>
    <row r="12456" spans="1:7" x14ac:dyDescent="0.3">
      <c r="A12456" t="s">
        <v>12487</v>
      </c>
      <c r="B12456" t="s">
        <v>12269</v>
      </c>
      <c r="C12456">
        <v>2013</v>
      </c>
      <c r="D12456">
        <v>3</v>
      </c>
      <c r="E12456" t="s">
        <v>18</v>
      </c>
      <c r="F12456">
        <v>103</v>
      </c>
      <c r="G12456" t="s">
        <v>10</v>
      </c>
    </row>
    <row r="12457" spans="1:7" x14ac:dyDescent="0.3">
      <c r="A12457" t="s">
        <v>12488</v>
      </c>
      <c r="B12457" t="s">
        <v>12269</v>
      </c>
      <c r="C12457">
        <v>2013</v>
      </c>
      <c r="D12457">
        <v>5</v>
      </c>
      <c r="E12457" t="s">
        <v>80</v>
      </c>
      <c r="F12457">
        <v>8</v>
      </c>
      <c r="G12457" t="s">
        <v>10</v>
      </c>
    </row>
    <row r="12458" spans="1:7" x14ac:dyDescent="0.3">
      <c r="A12458" t="s">
        <v>12489</v>
      </c>
      <c r="B12458" t="s">
        <v>12269</v>
      </c>
      <c r="C12458">
        <v>2013</v>
      </c>
      <c r="D12458">
        <v>5</v>
      </c>
      <c r="E12458" t="s">
        <v>80</v>
      </c>
      <c r="F12458">
        <v>56</v>
      </c>
      <c r="G12458" t="s">
        <v>10</v>
      </c>
    </row>
    <row r="12459" spans="1:7" x14ac:dyDescent="0.3">
      <c r="A12459" t="s">
        <v>12490</v>
      </c>
      <c r="B12459" t="s">
        <v>12269</v>
      </c>
      <c r="C12459">
        <v>2013</v>
      </c>
      <c r="D12459">
        <v>4</v>
      </c>
      <c r="E12459" t="s">
        <v>80</v>
      </c>
      <c r="F12459">
        <v>24</v>
      </c>
      <c r="G12459" t="s">
        <v>10</v>
      </c>
    </row>
    <row r="12460" spans="1:7" x14ac:dyDescent="0.3">
      <c r="A12460" t="s">
        <v>12491</v>
      </c>
      <c r="B12460" t="s">
        <v>12269</v>
      </c>
      <c r="C12460">
        <v>2013</v>
      </c>
      <c r="D12460">
        <v>5</v>
      </c>
      <c r="E12460" t="s">
        <v>80</v>
      </c>
      <c r="F12460">
        <v>36</v>
      </c>
      <c r="G12460" t="s">
        <v>10</v>
      </c>
    </row>
    <row r="12461" spans="1:7" x14ac:dyDescent="0.3">
      <c r="A12461" t="s">
        <v>12492</v>
      </c>
      <c r="B12461" t="s">
        <v>12269</v>
      </c>
      <c r="C12461">
        <v>2013</v>
      </c>
      <c r="D12461">
        <v>5</v>
      </c>
      <c r="E12461" t="s">
        <v>80</v>
      </c>
      <c r="F12461">
        <v>24</v>
      </c>
      <c r="G12461" t="s">
        <v>10</v>
      </c>
    </row>
    <row r="12462" spans="1:7" x14ac:dyDescent="0.3">
      <c r="A12462" t="s">
        <v>12493</v>
      </c>
      <c r="B12462" t="s">
        <v>12269</v>
      </c>
      <c r="C12462">
        <v>2013</v>
      </c>
      <c r="D12462">
        <v>5</v>
      </c>
      <c r="E12462" t="s">
        <v>18</v>
      </c>
      <c r="F12462">
        <v>647</v>
      </c>
      <c r="G12462" t="s">
        <v>10</v>
      </c>
    </row>
    <row r="12463" spans="1:7" x14ac:dyDescent="0.3">
      <c r="A12463" t="s">
        <v>12494</v>
      </c>
      <c r="B12463" t="s">
        <v>12269</v>
      </c>
      <c r="C12463">
        <v>2013</v>
      </c>
      <c r="D12463">
        <v>5</v>
      </c>
      <c r="E12463" t="s">
        <v>55</v>
      </c>
      <c r="F12463">
        <v>125</v>
      </c>
      <c r="G12463" t="s">
        <v>179</v>
      </c>
    </row>
    <row r="12464" spans="1:7" x14ac:dyDescent="0.3">
      <c r="A12464" t="s">
        <v>12495</v>
      </c>
      <c r="B12464" t="s">
        <v>12269</v>
      </c>
      <c r="C12464">
        <v>2013</v>
      </c>
      <c r="D12464">
        <v>4</v>
      </c>
      <c r="E12464" t="s">
        <v>9</v>
      </c>
      <c r="F12464">
        <v>379</v>
      </c>
      <c r="G12464" t="s">
        <v>10</v>
      </c>
    </row>
    <row r="12465" spans="1:7" x14ac:dyDescent="0.3">
      <c r="A12465" t="s">
        <v>12496</v>
      </c>
      <c r="B12465" t="s">
        <v>12269</v>
      </c>
      <c r="C12465">
        <v>2013</v>
      </c>
      <c r="D12465">
        <v>6</v>
      </c>
      <c r="E12465" t="s">
        <v>18</v>
      </c>
      <c r="F12465">
        <v>127</v>
      </c>
      <c r="G12465" t="s">
        <v>10</v>
      </c>
    </row>
    <row r="12466" spans="1:7" x14ac:dyDescent="0.3">
      <c r="A12466" t="s">
        <v>12497</v>
      </c>
      <c r="B12466" t="s">
        <v>12269</v>
      </c>
      <c r="C12466">
        <v>2013</v>
      </c>
      <c r="D12466">
        <v>6</v>
      </c>
      <c r="E12466" t="s">
        <v>9</v>
      </c>
      <c r="F12466">
        <v>323</v>
      </c>
      <c r="G12466" t="s">
        <v>10</v>
      </c>
    </row>
    <row r="12467" spans="1:7" x14ac:dyDescent="0.3">
      <c r="A12467" t="s">
        <v>12498</v>
      </c>
      <c r="B12467" t="s">
        <v>12269</v>
      </c>
      <c r="C12467">
        <v>2013</v>
      </c>
      <c r="D12467">
        <v>2</v>
      </c>
      <c r="E12467" t="s">
        <v>18</v>
      </c>
      <c r="F12467">
        <v>153</v>
      </c>
      <c r="G12467" t="s">
        <v>10</v>
      </c>
    </row>
    <row r="12468" spans="1:7" x14ac:dyDescent="0.3">
      <c r="A12468" t="s">
        <v>12499</v>
      </c>
      <c r="B12468" t="s">
        <v>12269</v>
      </c>
      <c r="C12468">
        <v>2013</v>
      </c>
      <c r="D12468">
        <v>8</v>
      </c>
      <c r="E12468" t="s">
        <v>55</v>
      </c>
      <c r="F12468">
        <v>31</v>
      </c>
      <c r="G12468" t="s">
        <v>50</v>
      </c>
    </row>
    <row r="12469" spans="1:7" x14ac:dyDescent="0.3">
      <c r="A12469" t="s">
        <v>12500</v>
      </c>
      <c r="B12469" t="s">
        <v>12269</v>
      </c>
      <c r="C12469">
        <v>2013</v>
      </c>
      <c r="D12469">
        <v>7</v>
      </c>
      <c r="E12469" t="s">
        <v>9</v>
      </c>
      <c r="F12469">
        <v>5</v>
      </c>
      <c r="G12469" t="s">
        <v>10</v>
      </c>
    </row>
    <row r="12470" spans="1:7" x14ac:dyDescent="0.3">
      <c r="A12470" t="s">
        <v>12501</v>
      </c>
      <c r="B12470" t="s">
        <v>12269</v>
      </c>
      <c r="C12470">
        <v>2013</v>
      </c>
      <c r="D12470">
        <v>9</v>
      </c>
      <c r="E12470" t="s">
        <v>9</v>
      </c>
      <c r="F12470">
        <v>339</v>
      </c>
      <c r="G12470" t="s">
        <v>10</v>
      </c>
    </row>
    <row r="12471" spans="1:7" x14ac:dyDescent="0.3">
      <c r="A12471" t="s">
        <v>12502</v>
      </c>
      <c r="B12471" t="s">
        <v>12269</v>
      </c>
      <c r="C12471">
        <v>2013</v>
      </c>
      <c r="D12471">
        <v>9</v>
      </c>
      <c r="E12471" t="s">
        <v>18</v>
      </c>
      <c r="F12471">
        <v>426</v>
      </c>
      <c r="G12471" t="s">
        <v>473</v>
      </c>
    </row>
    <row r="12472" spans="1:7" x14ac:dyDescent="0.3">
      <c r="A12472" t="s">
        <v>12503</v>
      </c>
      <c r="B12472" t="s">
        <v>12269</v>
      </c>
      <c r="C12472">
        <v>2013</v>
      </c>
      <c r="D12472">
        <v>8</v>
      </c>
      <c r="E12472" t="s">
        <v>18</v>
      </c>
      <c r="F12472">
        <v>875</v>
      </c>
      <c r="G12472" t="s">
        <v>473</v>
      </c>
    </row>
    <row r="12473" spans="1:7" x14ac:dyDescent="0.3">
      <c r="A12473" t="s">
        <v>12504</v>
      </c>
      <c r="B12473" t="s">
        <v>12269</v>
      </c>
      <c r="C12473">
        <v>2013</v>
      </c>
      <c r="D12473">
        <v>9</v>
      </c>
      <c r="E12473" t="s">
        <v>9</v>
      </c>
      <c r="F12473">
        <v>178</v>
      </c>
      <c r="G12473" t="s">
        <v>10</v>
      </c>
    </row>
    <row r="12474" spans="1:7" x14ac:dyDescent="0.3">
      <c r="A12474" t="s">
        <v>12505</v>
      </c>
      <c r="B12474" t="s">
        <v>12269</v>
      </c>
      <c r="C12474">
        <v>2013</v>
      </c>
      <c r="D12474">
        <v>10</v>
      </c>
      <c r="E12474" t="s">
        <v>9</v>
      </c>
      <c r="F12474">
        <v>38</v>
      </c>
      <c r="G12474" t="s">
        <v>10</v>
      </c>
    </row>
    <row r="12475" spans="1:7" x14ac:dyDescent="0.3">
      <c r="A12475" t="s">
        <v>12506</v>
      </c>
      <c r="B12475" t="s">
        <v>12269</v>
      </c>
      <c r="C12475">
        <v>2013</v>
      </c>
      <c r="D12475">
        <v>9</v>
      </c>
      <c r="E12475" t="s">
        <v>18</v>
      </c>
      <c r="F12475">
        <v>601</v>
      </c>
      <c r="G12475" t="s">
        <v>10</v>
      </c>
    </row>
    <row r="12476" spans="1:7" x14ac:dyDescent="0.3">
      <c r="A12476" t="s">
        <v>12507</v>
      </c>
      <c r="B12476" t="s">
        <v>12269</v>
      </c>
      <c r="C12476">
        <v>2013</v>
      </c>
      <c r="D12476">
        <v>10</v>
      </c>
      <c r="E12476" t="s">
        <v>9</v>
      </c>
      <c r="F12476">
        <v>155</v>
      </c>
      <c r="G12476" t="s">
        <v>10</v>
      </c>
    </row>
    <row r="12477" spans="1:7" x14ac:dyDescent="0.3">
      <c r="A12477" t="s">
        <v>12508</v>
      </c>
      <c r="B12477" t="s">
        <v>12269</v>
      </c>
      <c r="C12477">
        <v>2013</v>
      </c>
      <c r="D12477">
        <v>10</v>
      </c>
      <c r="E12477" t="s">
        <v>18</v>
      </c>
      <c r="F12477">
        <v>55</v>
      </c>
      <c r="G12477" t="s">
        <v>10</v>
      </c>
    </row>
    <row r="12478" spans="1:7" x14ac:dyDescent="0.3">
      <c r="A12478" t="s">
        <v>12509</v>
      </c>
      <c r="B12478" t="s">
        <v>12269</v>
      </c>
      <c r="C12478">
        <v>2013</v>
      </c>
      <c r="D12478">
        <v>9</v>
      </c>
      <c r="E12478" t="s">
        <v>18</v>
      </c>
      <c r="F12478">
        <v>158</v>
      </c>
      <c r="G12478" t="s">
        <v>10</v>
      </c>
    </row>
    <row r="12479" spans="1:7" x14ac:dyDescent="0.3">
      <c r="A12479" t="s">
        <v>12510</v>
      </c>
      <c r="B12479" t="s">
        <v>12269</v>
      </c>
      <c r="C12479">
        <v>2013</v>
      </c>
      <c r="D12479">
        <v>12</v>
      </c>
      <c r="E12479" t="s">
        <v>18</v>
      </c>
      <c r="F12479">
        <v>432</v>
      </c>
      <c r="G12479" t="s">
        <v>473</v>
      </c>
    </row>
    <row r="12480" spans="1:7" x14ac:dyDescent="0.3">
      <c r="A12480" t="s">
        <v>12511</v>
      </c>
      <c r="B12480" t="s">
        <v>12269</v>
      </c>
      <c r="C12480">
        <v>2013</v>
      </c>
      <c r="D12480">
        <v>10</v>
      </c>
      <c r="E12480" t="s">
        <v>18</v>
      </c>
      <c r="F12480">
        <v>341</v>
      </c>
      <c r="G12480" t="s">
        <v>10</v>
      </c>
    </row>
    <row r="12481" spans="1:7" x14ac:dyDescent="0.3">
      <c r="A12481" t="s">
        <v>12512</v>
      </c>
      <c r="B12481" t="s">
        <v>12269</v>
      </c>
      <c r="C12481">
        <v>2015</v>
      </c>
      <c r="D12481">
        <v>4</v>
      </c>
      <c r="E12481" t="s">
        <v>18</v>
      </c>
      <c r="F12481">
        <v>57</v>
      </c>
      <c r="G12481" t="s">
        <v>50</v>
      </c>
    </row>
    <row r="12482" spans="1:7" x14ac:dyDescent="0.3">
      <c r="A12482" t="s">
        <v>12513</v>
      </c>
      <c r="B12482" t="s">
        <v>12269</v>
      </c>
      <c r="C12482">
        <v>2014</v>
      </c>
      <c r="D12482">
        <v>2</v>
      </c>
      <c r="E12482" t="s">
        <v>18</v>
      </c>
      <c r="F12482">
        <v>311</v>
      </c>
      <c r="G12482" t="s">
        <v>50</v>
      </c>
    </row>
    <row r="12483" spans="1:7" x14ac:dyDescent="0.3">
      <c r="A12483" t="s">
        <v>12514</v>
      </c>
      <c r="B12483" t="s">
        <v>12269</v>
      </c>
      <c r="C12483">
        <v>2013</v>
      </c>
      <c r="D12483">
        <v>10</v>
      </c>
      <c r="E12483" t="s">
        <v>9</v>
      </c>
      <c r="F12483">
        <v>101</v>
      </c>
      <c r="G12483" t="s">
        <v>10</v>
      </c>
    </row>
    <row r="12484" spans="1:7" x14ac:dyDescent="0.3">
      <c r="A12484" t="s">
        <v>12515</v>
      </c>
      <c r="B12484" t="s">
        <v>12269</v>
      </c>
      <c r="C12484">
        <v>2014</v>
      </c>
      <c r="D12484">
        <v>2</v>
      </c>
      <c r="E12484" t="s">
        <v>9</v>
      </c>
      <c r="F12484">
        <v>39</v>
      </c>
      <c r="G12484" t="s">
        <v>50</v>
      </c>
    </row>
    <row r="12485" spans="1:7" x14ac:dyDescent="0.3">
      <c r="A12485" t="s">
        <v>12516</v>
      </c>
      <c r="B12485" t="s">
        <v>12269</v>
      </c>
      <c r="C12485">
        <v>2013</v>
      </c>
      <c r="D12485">
        <v>12</v>
      </c>
      <c r="E12485" t="s">
        <v>80</v>
      </c>
      <c r="F12485">
        <v>19</v>
      </c>
      <c r="G12485" t="s">
        <v>10</v>
      </c>
    </row>
    <row r="12486" spans="1:7" x14ac:dyDescent="0.3">
      <c r="A12486" t="s">
        <v>12517</v>
      </c>
      <c r="B12486" t="s">
        <v>12269</v>
      </c>
      <c r="C12486">
        <v>2014</v>
      </c>
      <c r="D12486">
        <v>1</v>
      </c>
      <c r="E12486" t="s">
        <v>9</v>
      </c>
      <c r="F12486">
        <v>334</v>
      </c>
      <c r="G12486" t="s">
        <v>10</v>
      </c>
    </row>
    <row r="12487" spans="1:7" x14ac:dyDescent="0.3">
      <c r="A12487" t="s">
        <v>12518</v>
      </c>
      <c r="B12487" t="s">
        <v>12269</v>
      </c>
      <c r="C12487">
        <v>2014</v>
      </c>
      <c r="D12487">
        <v>1</v>
      </c>
      <c r="E12487" t="s">
        <v>55</v>
      </c>
      <c r="F12487">
        <v>100</v>
      </c>
      <c r="G12487" t="s">
        <v>179</v>
      </c>
    </row>
    <row r="12488" spans="1:7" x14ac:dyDescent="0.3">
      <c r="A12488" t="s">
        <v>12519</v>
      </c>
      <c r="B12488" t="s">
        <v>12269</v>
      </c>
      <c r="C12488">
        <v>2013</v>
      </c>
      <c r="D12488">
        <v>12</v>
      </c>
      <c r="E12488" t="s">
        <v>18</v>
      </c>
      <c r="F12488">
        <v>687</v>
      </c>
      <c r="G12488" t="s">
        <v>10</v>
      </c>
    </row>
    <row r="12489" spans="1:7" x14ac:dyDescent="0.3">
      <c r="A12489" t="s">
        <v>12520</v>
      </c>
      <c r="B12489" t="s">
        <v>12269</v>
      </c>
      <c r="C12489">
        <v>2013</v>
      </c>
      <c r="D12489">
        <v>12</v>
      </c>
      <c r="E12489" t="s">
        <v>18</v>
      </c>
      <c r="F12489">
        <v>384</v>
      </c>
      <c r="G12489" t="s">
        <v>10</v>
      </c>
    </row>
    <row r="12490" spans="1:7" x14ac:dyDescent="0.3">
      <c r="A12490" t="s">
        <v>12521</v>
      </c>
      <c r="B12490" t="s">
        <v>12269</v>
      </c>
      <c r="C12490">
        <v>2014</v>
      </c>
      <c r="D12490">
        <v>8</v>
      </c>
      <c r="E12490" t="s">
        <v>9</v>
      </c>
      <c r="F12490">
        <v>102</v>
      </c>
      <c r="G12490" t="s">
        <v>50</v>
      </c>
    </row>
    <row r="12491" spans="1:7" x14ac:dyDescent="0.3">
      <c r="A12491" t="s">
        <v>12522</v>
      </c>
      <c r="B12491" t="s">
        <v>12269</v>
      </c>
      <c r="C12491">
        <v>2014</v>
      </c>
      <c r="D12491">
        <v>2</v>
      </c>
      <c r="E12491" t="s">
        <v>9</v>
      </c>
      <c r="F12491">
        <v>739</v>
      </c>
      <c r="G12491" t="s">
        <v>473</v>
      </c>
    </row>
    <row r="12492" spans="1:7" x14ac:dyDescent="0.3">
      <c r="A12492" t="s">
        <v>12523</v>
      </c>
      <c r="B12492" t="s">
        <v>12269</v>
      </c>
      <c r="C12492">
        <v>2014</v>
      </c>
      <c r="D12492">
        <v>2</v>
      </c>
      <c r="E12492" t="s">
        <v>18</v>
      </c>
      <c r="F12492">
        <v>79</v>
      </c>
      <c r="G12492" t="s">
        <v>10</v>
      </c>
    </row>
    <row r="12493" spans="1:7" x14ac:dyDescent="0.3">
      <c r="A12493" t="s">
        <v>12524</v>
      </c>
      <c r="B12493" t="s">
        <v>12269</v>
      </c>
      <c r="C12493">
        <v>2014</v>
      </c>
      <c r="D12493">
        <v>2</v>
      </c>
      <c r="E12493" t="s">
        <v>18</v>
      </c>
      <c r="F12493">
        <v>335</v>
      </c>
      <c r="G12493" t="s">
        <v>10</v>
      </c>
    </row>
    <row r="12494" spans="1:7" x14ac:dyDescent="0.3">
      <c r="A12494" t="s">
        <v>12525</v>
      </c>
      <c r="B12494" t="s">
        <v>12269</v>
      </c>
      <c r="C12494">
        <v>2014</v>
      </c>
      <c r="D12494">
        <v>3</v>
      </c>
      <c r="E12494" t="s">
        <v>18</v>
      </c>
      <c r="F12494">
        <v>117</v>
      </c>
      <c r="G12494" t="s">
        <v>10</v>
      </c>
    </row>
    <row r="12495" spans="1:7" x14ac:dyDescent="0.3">
      <c r="A12495" t="s">
        <v>12526</v>
      </c>
      <c r="B12495" t="s">
        <v>12269</v>
      </c>
      <c r="C12495">
        <v>2014</v>
      </c>
      <c r="D12495">
        <v>3</v>
      </c>
      <c r="E12495" t="s">
        <v>80</v>
      </c>
      <c r="F12495">
        <v>11</v>
      </c>
      <c r="G12495" t="s">
        <v>10</v>
      </c>
    </row>
    <row r="12496" spans="1:7" x14ac:dyDescent="0.3">
      <c r="A12496" t="s">
        <v>12527</v>
      </c>
      <c r="B12496" t="s">
        <v>12269</v>
      </c>
      <c r="C12496">
        <v>2014</v>
      </c>
      <c r="D12496">
        <v>6</v>
      </c>
      <c r="E12496" t="s">
        <v>18</v>
      </c>
      <c r="F12496">
        <v>25</v>
      </c>
      <c r="G12496" t="s">
        <v>50</v>
      </c>
    </row>
    <row r="12497" spans="1:7" x14ac:dyDescent="0.3">
      <c r="A12497" t="s">
        <v>12528</v>
      </c>
      <c r="B12497" t="s">
        <v>12269</v>
      </c>
      <c r="C12497">
        <v>2014</v>
      </c>
      <c r="D12497">
        <v>6</v>
      </c>
      <c r="E12497" t="s">
        <v>18</v>
      </c>
      <c r="F12497">
        <v>156</v>
      </c>
      <c r="G12497" t="s">
        <v>473</v>
      </c>
    </row>
    <row r="12498" spans="1:7" x14ac:dyDescent="0.3">
      <c r="A12498" t="s">
        <v>12529</v>
      </c>
      <c r="B12498" t="s">
        <v>12269</v>
      </c>
      <c r="C12498">
        <v>2014</v>
      </c>
      <c r="D12498">
        <v>4</v>
      </c>
      <c r="E12498" t="s">
        <v>9</v>
      </c>
      <c r="F12498">
        <v>122</v>
      </c>
      <c r="G12498" t="s">
        <v>10</v>
      </c>
    </row>
    <row r="12499" spans="1:7" x14ac:dyDescent="0.3">
      <c r="A12499" t="s">
        <v>12530</v>
      </c>
      <c r="B12499" t="s">
        <v>12269</v>
      </c>
      <c r="C12499">
        <v>2014</v>
      </c>
      <c r="D12499">
        <v>4</v>
      </c>
      <c r="E12499" t="s">
        <v>9</v>
      </c>
      <c r="F12499">
        <v>87</v>
      </c>
      <c r="G12499" t="s">
        <v>10</v>
      </c>
    </row>
    <row r="12500" spans="1:7" x14ac:dyDescent="0.3">
      <c r="A12500" t="s">
        <v>12531</v>
      </c>
      <c r="B12500" t="s">
        <v>12269</v>
      </c>
      <c r="C12500">
        <v>2014</v>
      </c>
      <c r="D12500">
        <v>6</v>
      </c>
      <c r="E12500" t="s">
        <v>71</v>
      </c>
      <c r="F12500">
        <v>66</v>
      </c>
      <c r="G12500" t="s">
        <v>10</v>
      </c>
    </row>
    <row r="12501" spans="1:7" x14ac:dyDescent="0.3">
      <c r="A12501" t="s">
        <v>12532</v>
      </c>
      <c r="B12501" t="s">
        <v>12269</v>
      </c>
      <c r="C12501">
        <v>2014</v>
      </c>
      <c r="D12501">
        <v>6</v>
      </c>
      <c r="E12501" t="s">
        <v>9</v>
      </c>
      <c r="F12501">
        <v>189</v>
      </c>
      <c r="G12501" t="s">
        <v>10</v>
      </c>
    </row>
    <row r="12502" spans="1:7" x14ac:dyDescent="0.3">
      <c r="A12502" t="s">
        <v>12533</v>
      </c>
      <c r="B12502" t="s">
        <v>12269</v>
      </c>
      <c r="C12502">
        <v>2014</v>
      </c>
      <c r="D12502">
        <v>6</v>
      </c>
      <c r="E12502" t="s">
        <v>9</v>
      </c>
      <c r="F12502">
        <v>162</v>
      </c>
      <c r="G12502" t="s">
        <v>10</v>
      </c>
    </row>
    <row r="12503" spans="1:7" x14ac:dyDescent="0.3">
      <c r="A12503" t="s">
        <v>12534</v>
      </c>
      <c r="B12503" t="s">
        <v>12269</v>
      </c>
      <c r="C12503">
        <v>2014</v>
      </c>
      <c r="D12503">
        <v>7</v>
      </c>
      <c r="E12503" t="s">
        <v>9</v>
      </c>
      <c r="F12503">
        <v>195</v>
      </c>
      <c r="G12503" t="s">
        <v>10</v>
      </c>
    </row>
    <row r="12504" spans="1:7" x14ac:dyDescent="0.3">
      <c r="A12504" t="s">
        <v>12535</v>
      </c>
      <c r="B12504" t="s">
        <v>12269</v>
      </c>
      <c r="C12504">
        <v>2014</v>
      </c>
      <c r="D12504">
        <v>7</v>
      </c>
      <c r="E12504" t="s">
        <v>9</v>
      </c>
      <c r="F12504">
        <v>104</v>
      </c>
      <c r="G12504" t="s">
        <v>10</v>
      </c>
    </row>
    <row r="12505" spans="1:7" x14ac:dyDescent="0.3">
      <c r="A12505" t="s">
        <v>12536</v>
      </c>
      <c r="B12505" t="s">
        <v>12269</v>
      </c>
      <c r="C12505">
        <v>2014</v>
      </c>
      <c r="D12505">
        <v>8</v>
      </c>
      <c r="E12505" t="s">
        <v>80</v>
      </c>
      <c r="F12505">
        <v>18</v>
      </c>
      <c r="G12505" t="s">
        <v>10</v>
      </c>
    </row>
    <row r="12506" spans="1:7" x14ac:dyDescent="0.3">
      <c r="A12506" t="s">
        <v>12537</v>
      </c>
      <c r="B12506" t="s">
        <v>12269</v>
      </c>
      <c r="C12506">
        <v>2014</v>
      </c>
      <c r="D12506">
        <v>6</v>
      </c>
      <c r="E12506" t="s">
        <v>9</v>
      </c>
      <c r="F12506">
        <v>334</v>
      </c>
      <c r="G12506" t="s">
        <v>10</v>
      </c>
    </row>
    <row r="12507" spans="1:7" x14ac:dyDescent="0.3">
      <c r="A12507" t="s">
        <v>12538</v>
      </c>
      <c r="B12507" t="s">
        <v>12269</v>
      </c>
      <c r="C12507">
        <v>2014</v>
      </c>
      <c r="D12507">
        <v>6</v>
      </c>
      <c r="E12507" t="s">
        <v>80</v>
      </c>
      <c r="F12507">
        <v>100</v>
      </c>
      <c r="G12507" t="s">
        <v>10</v>
      </c>
    </row>
    <row r="12508" spans="1:7" x14ac:dyDescent="0.3">
      <c r="A12508" t="s">
        <v>12539</v>
      </c>
      <c r="B12508" t="s">
        <v>12269</v>
      </c>
      <c r="C12508">
        <v>2014</v>
      </c>
      <c r="D12508">
        <v>7</v>
      </c>
      <c r="E12508" t="s">
        <v>18</v>
      </c>
      <c r="F12508">
        <v>268</v>
      </c>
      <c r="G12508" t="s">
        <v>10</v>
      </c>
    </row>
    <row r="12509" spans="1:7" x14ac:dyDescent="0.3">
      <c r="A12509" t="s">
        <v>12540</v>
      </c>
      <c r="B12509" t="s">
        <v>12269</v>
      </c>
      <c r="C12509">
        <v>2014</v>
      </c>
      <c r="D12509">
        <v>7</v>
      </c>
      <c r="E12509" t="s">
        <v>18</v>
      </c>
      <c r="F12509">
        <v>741</v>
      </c>
      <c r="G12509" t="s">
        <v>10</v>
      </c>
    </row>
    <row r="12510" spans="1:7" x14ac:dyDescent="0.3">
      <c r="A12510" t="s">
        <v>12541</v>
      </c>
      <c r="B12510" t="s">
        <v>12269</v>
      </c>
      <c r="C12510">
        <v>2014</v>
      </c>
      <c r="D12510">
        <v>7</v>
      </c>
      <c r="E12510" t="s">
        <v>18</v>
      </c>
      <c r="F12510">
        <v>558</v>
      </c>
      <c r="G12510" t="s">
        <v>10</v>
      </c>
    </row>
    <row r="12511" spans="1:7" x14ac:dyDescent="0.3">
      <c r="A12511" t="s">
        <v>12542</v>
      </c>
      <c r="B12511" t="s">
        <v>12269</v>
      </c>
      <c r="C12511">
        <v>2014</v>
      </c>
      <c r="D12511">
        <v>8</v>
      </c>
      <c r="E12511" t="s">
        <v>9</v>
      </c>
      <c r="F12511">
        <v>273</v>
      </c>
      <c r="G12511" t="s">
        <v>10</v>
      </c>
    </row>
    <row r="12512" spans="1:7" x14ac:dyDescent="0.3">
      <c r="A12512" t="s">
        <v>12543</v>
      </c>
      <c r="B12512" t="s">
        <v>12269</v>
      </c>
      <c r="C12512">
        <v>2014</v>
      </c>
      <c r="D12512">
        <v>10</v>
      </c>
      <c r="E12512" t="s">
        <v>80</v>
      </c>
      <c r="F12512">
        <v>11</v>
      </c>
      <c r="G12512" t="s">
        <v>50</v>
      </c>
    </row>
    <row r="12513" spans="1:7" x14ac:dyDescent="0.3">
      <c r="A12513" t="s">
        <v>12544</v>
      </c>
      <c r="B12513" t="s">
        <v>12269</v>
      </c>
      <c r="C12513">
        <v>2014</v>
      </c>
      <c r="D12513">
        <v>8</v>
      </c>
      <c r="E12513" t="s">
        <v>80</v>
      </c>
      <c r="F12513">
        <v>28</v>
      </c>
      <c r="G12513" t="s">
        <v>10</v>
      </c>
    </row>
    <row r="12514" spans="1:7" x14ac:dyDescent="0.3">
      <c r="A12514" t="s">
        <v>12545</v>
      </c>
      <c r="B12514" t="s">
        <v>12269</v>
      </c>
      <c r="C12514">
        <v>2014</v>
      </c>
      <c r="D12514">
        <v>8</v>
      </c>
      <c r="E12514" t="s">
        <v>9</v>
      </c>
      <c r="F12514">
        <v>40</v>
      </c>
      <c r="G12514" t="s">
        <v>10</v>
      </c>
    </row>
    <row r="12515" spans="1:7" x14ac:dyDescent="0.3">
      <c r="A12515" t="s">
        <v>12546</v>
      </c>
      <c r="B12515" t="s">
        <v>12269</v>
      </c>
      <c r="C12515">
        <v>2014</v>
      </c>
      <c r="D12515">
        <v>9</v>
      </c>
      <c r="E12515" t="s">
        <v>18</v>
      </c>
      <c r="F12515">
        <v>269</v>
      </c>
      <c r="G12515" t="s">
        <v>10</v>
      </c>
    </row>
    <row r="12516" spans="1:7" x14ac:dyDescent="0.3">
      <c r="A12516" t="s">
        <v>12547</v>
      </c>
      <c r="B12516" t="s">
        <v>12269</v>
      </c>
      <c r="C12516">
        <v>2014</v>
      </c>
      <c r="D12516">
        <v>7</v>
      </c>
      <c r="E12516" t="s">
        <v>9</v>
      </c>
      <c r="F12516">
        <v>47</v>
      </c>
      <c r="G12516" t="s">
        <v>10</v>
      </c>
    </row>
    <row r="12517" spans="1:7" x14ac:dyDescent="0.3">
      <c r="A12517" t="s">
        <v>12548</v>
      </c>
      <c r="B12517" t="s">
        <v>12269</v>
      </c>
      <c r="C12517">
        <v>2014</v>
      </c>
      <c r="D12517">
        <v>11</v>
      </c>
      <c r="E12517" t="s">
        <v>9</v>
      </c>
      <c r="F12517">
        <v>151</v>
      </c>
      <c r="G12517" t="s">
        <v>10</v>
      </c>
    </row>
    <row r="12518" spans="1:7" x14ac:dyDescent="0.3">
      <c r="A12518" t="s">
        <v>12549</v>
      </c>
      <c r="B12518" t="s">
        <v>12269</v>
      </c>
      <c r="C12518">
        <v>2014</v>
      </c>
      <c r="D12518">
        <v>10</v>
      </c>
      <c r="E12518" t="s">
        <v>80</v>
      </c>
      <c r="F12518">
        <v>6</v>
      </c>
      <c r="G12518" t="s">
        <v>10</v>
      </c>
    </row>
    <row r="12519" spans="1:7" x14ac:dyDescent="0.3">
      <c r="A12519" t="s">
        <v>12550</v>
      </c>
      <c r="B12519" t="s">
        <v>12269</v>
      </c>
      <c r="C12519">
        <v>2014</v>
      </c>
      <c r="D12519">
        <v>11</v>
      </c>
      <c r="E12519" t="s">
        <v>80</v>
      </c>
      <c r="F12519">
        <v>16</v>
      </c>
      <c r="G12519" t="s">
        <v>50</v>
      </c>
    </row>
    <row r="12520" spans="1:7" x14ac:dyDescent="0.3">
      <c r="A12520" t="s">
        <v>12551</v>
      </c>
      <c r="B12520" t="s">
        <v>12269</v>
      </c>
      <c r="C12520">
        <v>2014</v>
      </c>
      <c r="D12520">
        <v>11</v>
      </c>
      <c r="E12520" t="s">
        <v>9</v>
      </c>
      <c r="F12520">
        <v>226</v>
      </c>
      <c r="G12520" t="s">
        <v>10</v>
      </c>
    </row>
    <row r="12521" spans="1:7" x14ac:dyDescent="0.3">
      <c r="A12521" t="s">
        <v>12552</v>
      </c>
      <c r="B12521" t="s">
        <v>12269</v>
      </c>
      <c r="C12521">
        <v>2014</v>
      </c>
      <c r="D12521">
        <v>10</v>
      </c>
      <c r="E12521" t="s">
        <v>9</v>
      </c>
      <c r="F12521">
        <v>114</v>
      </c>
      <c r="G12521" t="s">
        <v>10</v>
      </c>
    </row>
    <row r="12522" spans="1:7" x14ac:dyDescent="0.3">
      <c r="A12522" t="s">
        <v>12553</v>
      </c>
      <c r="B12522" t="s">
        <v>12269</v>
      </c>
      <c r="C12522">
        <v>2015</v>
      </c>
      <c r="D12522">
        <v>1</v>
      </c>
      <c r="E12522" t="s">
        <v>9</v>
      </c>
      <c r="F12522">
        <v>189</v>
      </c>
      <c r="G12522" t="s">
        <v>10</v>
      </c>
    </row>
    <row r="12523" spans="1:7" x14ac:dyDescent="0.3">
      <c r="A12523" t="s">
        <v>12554</v>
      </c>
      <c r="B12523" t="s">
        <v>12269</v>
      </c>
      <c r="C12523">
        <v>2015</v>
      </c>
      <c r="D12523">
        <v>1</v>
      </c>
      <c r="E12523" t="s">
        <v>9</v>
      </c>
      <c r="F12523">
        <v>60</v>
      </c>
      <c r="G12523" t="s">
        <v>10</v>
      </c>
    </row>
    <row r="12524" spans="1:7" x14ac:dyDescent="0.3">
      <c r="A12524" t="s">
        <v>12555</v>
      </c>
      <c r="B12524" t="s">
        <v>12269</v>
      </c>
      <c r="C12524">
        <v>2015</v>
      </c>
      <c r="D12524">
        <v>9</v>
      </c>
      <c r="E12524" t="s">
        <v>9</v>
      </c>
      <c r="F12524">
        <v>10</v>
      </c>
      <c r="G12524" t="s">
        <v>50</v>
      </c>
    </row>
    <row r="12525" spans="1:7" x14ac:dyDescent="0.3">
      <c r="A12525" t="s">
        <v>12556</v>
      </c>
      <c r="B12525" t="s">
        <v>12269</v>
      </c>
      <c r="C12525">
        <v>2015</v>
      </c>
      <c r="D12525">
        <v>1</v>
      </c>
      <c r="E12525" t="s">
        <v>80</v>
      </c>
      <c r="F12525">
        <v>7</v>
      </c>
      <c r="G12525" t="s">
        <v>50</v>
      </c>
    </row>
    <row r="12526" spans="1:7" x14ac:dyDescent="0.3">
      <c r="A12526" t="s">
        <v>12557</v>
      </c>
      <c r="B12526" t="s">
        <v>12269</v>
      </c>
      <c r="C12526">
        <v>2015</v>
      </c>
      <c r="D12526">
        <v>3</v>
      </c>
      <c r="E12526" t="s">
        <v>80</v>
      </c>
      <c r="F12526">
        <v>21</v>
      </c>
      <c r="G12526" t="s">
        <v>50</v>
      </c>
    </row>
    <row r="12527" spans="1:7" x14ac:dyDescent="0.3">
      <c r="A12527" t="s">
        <v>12558</v>
      </c>
      <c r="B12527" t="s">
        <v>12269</v>
      </c>
      <c r="C12527">
        <v>2015</v>
      </c>
      <c r="D12527">
        <v>2</v>
      </c>
      <c r="E12527" t="s">
        <v>55</v>
      </c>
      <c r="F12527">
        <v>172</v>
      </c>
      <c r="G12527" t="s">
        <v>50</v>
      </c>
    </row>
    <row r="12528" spans="1:7" x14ac:dyDescent="0.3">
      <c r="A12528" t="s">
        <v>12559</v>
      </c>
      <c r="B12528" t="s">
        <v>12269</v>
      </c>
      <c r="C12528">
        <v>2014</v>
      </c>
      <c r="D12528">
        <v>12</v>
      </c>
      <c r="E12528" t="s">
        <v>80</v>
      </c>
      <c r="F12528">
        <v>20</v>
      </c>
      <c r="G12528" t="s">
        <v>10</v>
      </c>
    </row>
    <row r="12529" spans="1:7" x14ac:dyDescent="0.3">
      <c r="A12529" t="s">
        <v>12560</v>
      </c>
      <c r="B12529" t="s">
        <v>12269</v>
      </c>
      <c r="C12529">
        <v>2014</v>
      </c>
      <c r="D12529">
        <v>12</v>
      </c>
      <c r="E12529" t="s">
        <v>9</v>
      </c>
      <c r="F12529">
        <v>69</v>
      </c>
      <c r="G12529" t="s">
        <v>10</v>
      </c>
    </row>
    <row r="12530" spans="1:7" x14ac:dyDescent="0.3">
      <c r="A12530" t="s">
        <v>12561</v>
      </c>
      <c r="B12530" t="s">
        <v>12269</v>
      </c>
      <c r="C12530">
        <v>2014</v>
      </c>
      <c r="D12530">
        <v>12</v>
      </c>
      <c r="E12530" t="s">
        <v>18</v>
      </c>
      <c r="F12530">
        <v>41</v>
      </c>
      <c r="G12530" t="s">
        <v>50</v>
      </c>
    </row>
    <row r="12531" spans="1:7" x14ac:dyDescent="0.3">
      <c r="A12531" t="s">
        <v>12562</v>
      </c>
      <c r="B12531" t="s">
        <v>12269</v>
      </c>
      <c r="C12531">
        <v>2015</v>
      </c>
      <c r="D12531">
        <v>3</v>
      </c>
      <c r="E12531" t="s">
        <v>9</v>
      </c>
      <c r="F12531">
        <v>10</v>
      </c>
      <c r="G12531" t="s">
        <v>10</v>
      </c>
    </row>
    <row r="12532" spans="1:7" x14ac:dyDescent="0.3">
      <c r="A12532" t="s">
        <v>12563</v>
      </c>
      <c r="B12532" t="s">
        <v>12269</v>
      </c>
      <c r="C12532">
        <v>2015</v>
      </c>
      <c r="D12532">
        <v>7</v>
      </c>
      <c r="E12532" t="s">
        <v>14</v>
      </c>
      <c r="F12532">
        <v>156</v>
      </c>
      <c r="G12532" t="s">
        <v>473</v>
      </c>
    </row>
    <row r="12533" spans="1:7" x14ac:dyDescent="0.3">
      <c r="A12533" t="s">
        <v>12564</v>
      </c>
      <c r="B12533" t="s">
        <v>12269</v>
      </c>
      <c r="C12533">
        <v>2015</v>
      </c>
      <c r="D12533">
        <v>2</v>
      </c>
      <c r="E12533" t="s">
        <v>18</v>
      </c>
      <c r="F12533">
        <v>111</v>
      </c>
      <c r="G12533" t="s">
        <v>10</v>
      </c>
    </row>
    <row r="12534" spans="1:7" x14ac:dyDescent="0.3">
      <c r="A12534" t="s">
        <v>12565</v>
      </c>
      <c r="B12534" t="s">
        <v>12269</v>
      </c>
      <c r="C12534">
        <v>2015</v>
      </c>
      <c r="D12534">
        <v>1</v>
      </c>
      <c r="E12534" t="s">
        <v>14</v>
      </c>
      <c r="F12534">
        <v>250</v>
      </c>
      <c r="G12534" t="s">
        <v>179</v>
      </c>
    </row>
    <row r="12535" spans="1:7" x14ac:dyDescent="0.3">
      <c r="A12535" t="s">
        <v>12566</v>
      </c>
      <c r="B12535" t="s">
        <v>12269</v>
      </c>
      <c r="C12535">
        <v>2015</v>
      </c>
      <c r="D12535">
        <v>5</v>
      </c>
      <c r="E12535" t="s">
        <v>9</v>
      </c>
      <c r="F12535">
        <v>17</v>
      </c>
      <c r="G12535" t="s">
        <v>10</v>
      </c>
    </row>
    <row r="12536" spans="1:7" x14ac:dyDescent="0.3">
      <c r="A12536" t="s">
        <v>12567</v>
      </c>
      <c r="B12536" t="s">
        <v>12269</v>
      </c>
      <c r="C12536">
        <v>2015</v>
      </c>
      <c r="D12536">
        <v>7</v>
      </c>
      <c r="E12536" t="s">
        <v>80</v>
      </c>
      <c r="F12536">
        <v>13</v>
      </c>
      <c r="G12536" t="s">
        <v>10</v>
      </c>
    </row>
    <row r="12537" spans="1:7" x14ac:dyDescent="0.3">
      <c r="A12537" t="s">
        <v>12568</v>
      </c>
      <c r="B12537" t="s">
        <v>12269</v>
      </c>
      <c r="C12537">
        <v>2015</v>
      </c>
      <c r="D12537">
        <v>2</v>
      </c>
      <c r="E12537" t="s">
        <v>80</v>
      </c>
      <c r="F12537">
        <v>60</v>
      </c>
      <c r="G12537" t="s">
        <v>10</v>
      </c>
    </row>
    <row r="12538" spans="1:7" x14ac:dyDescent="0.3">
      <c r="A12538" t="s">
        <v>12569</v>
      </c>
      <c r="B12538" t="s">
        <v>12269</v>
      </c>
      <c r="C12538">
        <v>2015</v>
      </c>
      <c r="D12538">
        <v>5</v>
      </c>
      <c r="E12538" t="s">
        <v>9</v>
      </c>
      <c r="F12538">
        <v>0</v>
      </c>
      <c r="G12538" t="s">
        <v>12</v>
      </c>
    </row>
    <row r="12539" spans="1:7" x14ac:dyDescent="0.3">
      <c r="A12539" t="s">
        <v>12570</v>
      </c>
      <c r="B12539" t="s">
        <v>12269</v>
      </c>
      <c r="C12539">
        <v>2015</v>
      </c>
      <c r="D12539">
        <v>2</v>
      </c>
      <c r="E12539" t="s">
        <v>9</v>
      </c>
      <c r="F12539">
        <v>205</v>
      </c>
      <c r="G12539" t="s">
        <v>10</v>
      </c>
    </row>
    <row r="12540" spans="1:7" x14ac:dyDescent="0.3">
      <c r="A12540" t="s">
        <v>12571</v>
      </c>
      <c r="B12540" t="s">
        <v>12269</v>
      </c>
      <c r="C12540">
        <v>2015</v>
      </c>
      <c r="D12540">
        <v>2</v>
      </c>
      <c r="E12540" t="s">
        <v>9</v>
      </c>
      <c r="F12540">
        <v>128</v>
      </c>
      <c r="G12540" t="s">
        <v>10</v>
      </c>
    </row>
    <row r="12541" spans="1:7" x14ac:dyDescent="0.3">
      <c r="A12541" t="s">
        <v>12572</v>
      </c>
      <c r="B12541" t="s">
        <v>12269</v>
      </c>
      <c r="C12541">
        <v>2015</v>
      </c>
      <c r="D12541">
        <v>3</v>
      </c>
      <c r="E12541" t="s">
        <v>80</v>
      </c>
      <c r="F12541">
        <v>33</v>
      </c>
      <c r="G12541" t="s">
        <v>10</v>
      </c>
    </row>
    <row r="12542" spans="1:7" x14ac:dyDescent="0.3">
      <c r="A12542" t="s">
        <v>12573</v>
      </c>
      <c r="B12542" t="s">
        <v>12269</v>
      </c>
      <c r="C12542">
        <v>2015</v>
      </c>
      <c r="D12542">
        <v>4</v>
      </c>
      <c r="E12542" t="s">
        <v>80</v>
      </c>
      <c r="F12542">
        <v>18</v>
      </c>
      <c r="G12542" t="s">
        <v>10</v>
      </c>
    </row>
    <row r="12543" spans="1:7" x14ac:dyDescent="0.3">
      <c r="A12543" t="s">
        <v>12574</v>
      </c>
      <c r="B12543" t="s">
        <v>12269</v>
      </c>
      <c r="C12543">
        <v>2015</v>
      </c>
      <c r="D12543">
        <v>5</v>
      </c>
      <c r="E12543" t="s">
        <v>80</v>
      </c>
      <c r="F12543">
        <v>20</v>
      </c>
      <c r="G12543" t="s">
        <v>10</v>
      </c>
    </row>
    <row r="12544" spans="1:7" x14ac:dyDescent="0.3">
      <c r="A12544" t="s">
        <v>12575</v>
      </c>
      <c r="B12544" t="s">
        <v>12269</v>
      </c>
      <c r="C12544">
        <v>2015</v>
      </c>
      <c r="D12544">
        <v>5</v>
      </c>
      <c r="E12544" t="s">
        <v>14</v>
      </c>
      <c r="F12544">
        <v>30</v>
      </c>
      <c r="G12544" t="s">
        <v>473</v>
      </c>
    </row>
    <row r="12545" spans="1:7" x14ac:dyDescent="0.3">
      <c r="A12545" t="s">
        <v>12576</v>
      </c>
      <c r="B12545" t="s">
        <v>12269</v>
      </c>
      <c r="C12545">
        <v>2015</v>
      </c>
      <c r="D12545">
        <v>4</v>
      </c>
      <c r="E12545" t="s">
        <v>9</v>
      </c>
      <c r="F12545">
        <v>187</v>
      </c>
      <c r="G12545" t="s">
        <v>50</v>
      </c>
    </row>
    <row r="12546" spans="1:7" x14ac:dyDescent="0.3">
      <c r="A12546" t="s">
        <v>12577</v>
      </c>
      <c r="B12546" t="s">
        <v>12269</v>
      </c>
      <c r="C12546">
        <v>2015</v>
      </c>
      <c r="D12546">
        <v>3</v>
      </c>
      <c r="E12546" t="s">
        <v>80</v>
      </c>
      <c r="F12546">
        <v>49</v>
      </c>
      <c r="G12546" t="s">
        <v>10</v>
      </c>
    </row>
    <row r="12547" spans="1:7" x14ac:dyDescent="0.3">
      <c r="A12547" t="s">
        <v>12578</v>
      </c>
      <c r="B12547" t="s">
        <v>12269</v>
      </c>
      <c r="C12547">
        <v>2015</v>
      </c>
      <c r="D12547">
        <v>4</v>
      </c>
      <c r="E12547" t="s">
        <v>9</v>
      </c>
      <c r="F12547">
        <v>111</v>
      </c>
      <c r="G12547" t="s">
        <v>10</v>
      </c>
    </row>
    <row r="12548" spans="1:7" x14ac:dyDescent="0.3">
      <c r="A12548" t="s">
        <v>12579</v>
      </c>
      <c r="B12548" t="s">
        <v>12269</v>
      </c>
      <c r="C12548">
        <v>2015</v>
      </c>
      <c r="D12548">
        <v>6</v>
      </c>
      <c r="E12548" t="s">
        <v>80</v>
      </c>
      <c r="F12548">
        <v>10</v>
      </c>
      <c r="G12548" t="s">
        <v>10</v>
      </c>
    </row>
    <row r="12549" spans="1:7" x14ac:dyDescent="0.3">
      <c r="A12549" t="s">
        <v>12580</v>
      </c>
      <c r="B12549" t="s">
        <v>12269</v>
      </c>
      <c r="C12549">
        <v>2015</v>
      </c>
      <c r="D12549">
        <v>5</v>
      </c>
      <c r="E12549" t="s">
        <v>80</v>
      </c>
      <c r="F12549">
        <v>55</v>
      </c>
      <c r="G12549" t="s">
        <v>10</v>
      </c>
    </row>
    <row r="12550" spans="1:7" x14ac:dyDescent="0.3">
      <c r="A12550" t="s">
        <v>12581</v>
      </c>
      <c r="B12550" t="s">
        <v>12269</v>
      </c>
      <c r="C12550">
        <v>2015</v>
      </c>
      <c r="D12550">
        <v>11</v>
      </c>
      <c r="E12550" t="s">
        <v>80</v>
      </c>
      <c r="F12550">
        <v>29</v>
      </c>
      <c r="G12550" t="s">
        <v>473</v>
      </c>
    </row>
    <row r="12551" spans="1:7" x14ac:dyDescent="0.3">
      <c r="A12551" t="s">
        <v>12582</v>
      </c>
      <c r="B12551" t="s">
        <v>12269</v>
      </c>
      <c r="C12551">
        <v>2015</v>
      </c>
      <c r="D12551">
        <v>6</v>
      </c>
      <c r="E12551" t="s">
        <v>80</v>
      </c>
      <c r="F12551">
        <v>197</v>
      </c>
      <c r="G12551" t="s">
        <v>473</v>
      </c>
    </row>
    <row r="12552" spans="1:7" x14ac:dyDescent="0.3">
      <c r="A12552" t="s">
        <v>12583</v>
      </c>
      <c r="B12552" t="s">
        <v>12269</v>
      </c>
      <c r="C12552">
        <v>2015</v>
      </c>
      <c r="D12552">
        <v>6</v>
      </c>
      <c r="E12552" t="s">
        <v>9</v>
      </c>
      <c r="F12552">
        <v>26</v>
      </c>
      <c r="G12552" t="s">
        <v>10</v>
      </c>
    </row>
    <row r="12553" spans="1:7" x14ac:dyDescent="0.3">
      <c r="A12553" t="s">
        <v>12584</v>
      </c>
      <c r="B12553" t="s">
        <v>12269</v>
      </c>
      <c r="C12553">
        <v>2015</v>
      </c>
      <c r="D12553">
        <v>6</v>
      </c>
      <c r="E12553" t="s">
        <v>9</v>
      </c>
      <c r="F12553">
        <v>72</v>
      </c>
      <c r="G12553" t="s">
        <v>10</v>
      </c>
    </row>
    <row r="12554" spans="1:7" x14ac:dyDescent="0.3">
      <c r="A12554" t="s">
        <v>12585</v>
      </c>
      <c r="B12554" t="s">
        <v>12269</v>
      </c>
      <c r="C12554">
        <v>2015</v>
      </c>
      <c r="D12554">
        <v>7</v>
      </c>
      <c r="E12554" t="s">
        <v>80</v>
      </c>
      <c r="F12554">
        <v>16</v>
      </c>
      <c r="G12554" t="s">
        <v>50</v>
      </c>
    </row>
    <row r="12555" spans="1:7" x14ac:dyDescent="0.3">
      <c r="A12555" t="s">
        <v>12586</v>
      </c>
      <c r="B12555" t="s">
        <v>12269</v>
      </c>
      <c r="C12555">
        <v>2015</v>
      </c>
      <c r="D12555">
        <v>6</v>
      </c>
      <c r="E12555" t="s">
        <v>18</v>
      </c>
      <c r="F12555">
        <v>153</v>
      </c>
      <c r="G12555" t="s">
        <v>10</v>
      </c>
    </row>
    <row r="12556" spans="1:7" x14ac:dyDescent="0.3">
      <c r="A12556" t="s">
        <v>12587</v>
      </c>
      <c r="B12556" t="s">
        <v>12269</v>
      </c>
      <c r="C12556">
        <v>2015</v>
      </c>
      <c r="D12556">
        <v>7</v>
      </c>
      <c r="E12556" t="s">
        <v>71</v>
      </c>
      <c r="F12556">
        <v>30</v>
      </c>
      <c r="G12556" t="s">
        <v>10</v>
      </c>
    </row>
    <row r="12557" spans="1:7" x14ac:dyDescent="0.3">
      <c r="A12557" t="s">
        <v>12588</v>
      </c>
      <c r="B12557" t="s">
        <v>12269</v>
      </c>
      <c r="C12557">
        <v>2015</v>
      </c>
      <c r="D12557">
        <v>7</v>
      </c>
      <c r="E12557" t="s">
        <v>18</v>
      </c>
      <c r="F12557">
        <v>107</v>
      </c>
      <c r="G12557" t="s">
        <v>10</v>
      </c>
    </row>
    <row r="12558" spans="1:7" x14ac:dyDescent="0.3">
      <c r="A12558" t="s">
        <v>12589</v>
      </c>
      <c r="B12558" t="s">
        <v>12269</v>
      </c>
      <c r="C12558">
        <v>2015</v>
      </c>
      <c r="D12558">
        <v>9</v>
      </c>
      <c r="E12558" t="s">
        <v>18</v>
      </c>
      <c r="F12558">
        <v>255</v>
      </c>
      <c r="G12558" t="s">
        <v>10</v>
      </c>
    </row>
    <row r="12559" spans="1:7" x14ac:dyDescent="0.3">
      <c r="A12559" t="s">
        <v>12590</v>
      </c>
      <c r="B12559" t="s">
        <v>12269</v>
      </c>
      <c r="C12559">
        <v>2015</v>
      </c>
      <c r="D12559">
        <v>8</v>
      </c>
      <c r="E12559" t="s">
        <v>80</v>
      </c>
      <c r="F12559">
        <v>60</v>
      </c>
      <c r="G12559" t="s">
        <v>10</v>
      </c>
    </row>
    <row r="12560" spans="1:7" x14ac:dyDescent="0.3">
      <c r="A12560" t="s">
        <v>12591</v>
      </c>
      <c r="B12560" t="s">
        <v>12269</v>
      </c>
      <c r="C12560">
        <v>2016</v>
      </c>
      <c r="D12560">
        <v>1</v>
      </c>
      <c r="E12560" t="s">
        <v>9</v>
      </c>
      <c r="F12560">
        <v>41</v>
      </c>
      <c r="G12560" t="s">
        <v>10</v>
      </c>
    </row>
    <row r="12561" spans="1:7" x14ac:dyDescent="0.3">
      <c r="A12561" t="s">
        <v>12592</v>
      </c>
      <c r="B12561" t="s">
        <v>12269</v>
      </c>
      <c r="C12561">
        <v>2015</v>
      </c>
      <c r="D12561">
        <v>9</v>
      </c>
      <c r="E12561" t="s">
        <v>55</v>
      </c>
      <c r="F12561">
        <v>165</v>
      </c>
      <c r="G12561" t="s">
        <v>50</v>
      </c>
    </row>
    <row r="12562" spans="1:7" x14ac:dyDescent="0.3">
      <c r="A12562" t="s">
        <v>12593</v>
      </c>
      <c r="B12562" t="s">
        <v>12269</v>
      </c>
      <c r="C12562">
        <v>2016</v>
      </c>
      <c r="D12562">
        <v>1</v>
      </c>
      <c r="E12562" t="s">
        <v>18</v>
      </c>
      <c r="F12562">
        <v>240</v>
      </c>
      <c r="G12562" t="s">
        <v>179</v>
      </c>
    </row>
    <row r="12563" spans="1:7" x14ac:dyDescent="0.3">
      <c r="A12563" t="s">
        <v>12594</v>
      </c>
      <c r="B12563" t="s">
        <v>12269</v>
      </c>
      <c r="C12563">
        <v>2015</v>
      </c>
      <c r="D12563">
        <v>7</v>
      </c>
      <c r="E12563" t="s">
        <v>9</v>
      </c>
      <c r="F12563">
        <v>49</v>
      </c>
      <c r="G12563" t="s">
        <v>10</v>
      </c>
    </row>
    <row r="12564" spans="1:7" x14ac:dyDescent="0.3">
      <c r="A12564" t="s">
        <v>12595</v>
      </c>
      <c r="B12564" t="s">
        <v>12269</v>
      </c>
      <c r="C12564">
        <v>2015</v>
      </c>
      <c r="D12564">
        <v>12</v>
      </c>
      <c r="E12564" t="s">
        <v>80</v>
      </c>
      <c r="F12564">
        <v>2</v>
      </c>
      <c r="G12564" t="s">
        <v>50</v>
      </c>
    </row>
    <row r="12565" spans="1:7" x14ac:dyDescent="0.3">
      <c r="A12565" t="s">
        <v>12596</v>
      </c>
      <c r="B12565" t="s">
        <v>12269</v>
      </c>
      <c r="C12565">
        <v>2015</v>
      </c>
      <c r="D12565">
        <v>10</v>
      </c>
      <c r="E12565" t="s">
        <v>18</v>
      </c>
      <c r="F12565">
        <v>432</v>
      </c>
      <c r="G12565" t="s">
        <v>473</v>
      </c>
    </row>
    <row r="12566" spans="1:7" x14ac:dyDescent="0.3">
      <c r="A12566" t="s">
        <v>12597</v>
      </c>
      <c r="B12566" t="s">
        <v>12269</v>
      </c>
      <c r="C12566">
        <v>2016</v>
      </c>
      <c r="D12566">
        <v>2</v>
      </c>
      <c r="E12566" t="s">
        <v>14</v>
      </c>
      <c r="F12566">
        <v>10</v>
      </c>
      <c r="G12566" t="s">
        <v>10</v>
      </c>
    </row>
    <row r="12567" spans="1:7" x14ac:dyDescent="0.3">
      <c r="A12567" t="s">
        <v>12598</v>
      </c>
      <c r="B12567" t="s">
        <v>12269</v>
      </c>
      <c r="C12567">
        <v>2015</v>
      </c>
      <c r="D12567">
        <v>11</v>
      </c>
      <c r="E12567" t="s">
        <v>9</v>
      </c>
      <c r="F12567">
        <v>173</v>
      </c>
      <c r="G12567" t="s">
        <v>473</v>
      </c>
    </row>
    <row r="12568" spans="1:7" x14ac:dyDescent="0.3">
      <c r="A12568" t="s">
        <v>12599</v>
      </c>
      <c r="B12568" t="s">
        <v>12269</v>
      </c>
      <c r="C12568">
        <v>2015</v>
      </c>
      <c r="D12568">
        <v>11</v>
      </c>
      <c r="E12568" t="s">
        <v>18</v>
      </c>
      <c r="F12568">
        <v>87</v>
      </c>
      <c r="G12568" t="s">
        <v>50</v>
      </c>
    </row>
    <row r="12569" spans="1:7" x14ac:dyDescent="0.3">
      <c r="A12569" t="s">
        <v>12600</v>
      </c>
      <c r="B12569" t="s">
        <v>12269</v>
      </c>
      <c r="C12569">
        <v>2015</v>
      </c>
      <c r="D12569">
        <v>11</v>
      </c>
      <c r="E12569" t="s">
        <v>9</v>
      </c>
      <c r="F12569">
        <v>130</v>
      </c>
      <c r="G12569" t="s">
        <v>179</v>
      </c>
    </row>
    <row r="12570" spans="1:7" x14ac:dyDescent="0.3">
      <c r="A12570" t="s">
        <v>12601</v>
      </c>
      <c r="B12570" t="s">
        <v>12269</v>
      </c>
      <c r="C12570">
        <v>2015</v>
      </c>
      <c r="D12570">
        <v>12</v>
      </c>
      <c r="E12570" t="s">
        <v>14</v>
      </c>
      <c r="F12570">
        <v>31</v>
      </c>
      <c r="G12570" t="s">
        <v>473</v>
      </c>
    </row>
    <row r="12571" spans="1:7" x14ac:dyDescent="0.3">
      <c r="A12571" t="s">
        <v>12602</v>
      </c>
      <c r="B12571" t="s">
        <v>12269</v>
      </c>
      <c r="C12571">
        <v>2015</v>
      </c>
      <c r="D12571">
        <v>11</v>
      </c>
      <c r="E12571" t="s">
        <v>18</v>
      </c>
      <c r="F12571">
        <v>416</v>
      </c>
      <c r="G12571" t="s">
        <v>10</v>
      </c>
    </row>
    <row r="12572" spans="1:7" x14ac:dyDescent="0.3">
      <c r="A12572" t="s">
        <v>12603</v>
      </c>
      <c r="B12572" t="s">
        <v>12269</v>
      </c>
      <c r="C12572">
        <v>2015</v>
      </c>
      <c r="D12572">
        <v>11</v>
      </c>
      <c r="E12572" t="s">
        <v>18</v>
      </c>
      <c r="F12572">
        <v>943</v>
      </c>
      <c r="G12572" t="s">
        <v>10</v>
      </c>
    </row>
    <row r="12573" spans="1:7" x14ac:dyDescent="0.3">
      <c r="A12573" t="s">
        <v>12604</v>
      </c>
      <c r="B12573" t="s">
        <v>12269</v>
      </c>
      <c r="C12573">
        <v>2015</v>
      </c>
      <c r="D12573">
        <v>12</v>
      </c>
      <c r="E12573" t="s">
        <v>18</v>
      </c>
      <c r="F12573">
        <v>111</v>
      </c>
      <c r="G12573" t="s">
        <v>10</v>
      </c>
    </row>
    <row r="12574" spans="1:7" x14ac:dyDescent="0.3">
      <c r="A12574" t="s">
        <v>12605</v>
      </c>
      <c r="B12574" t="s">
        <v>12269</v>
      </c>
      <c r="C12574">
        <v>2016</v>
      </c>
      <c r="D12574">
        <v>3</v>
      </c>
      <c r="E12574" t="s">
        <v>14</v>
      </c>
      <c r="F12574">
        <v>100</v>
      </c>
      <c r="G12574" t="s">
        <v>179</v>
      </c>
    </row>
    <row r="12575" spans="1:7" x14ac:dyDescent="0.3">
      <c r="A12575" t="s">
        <v>12606</v>
      </c>
      <c r="B12575" t="s">
        <v>12269</v>
      </c>
      <c r="C12575">
        <v>2016</v>
      </c>
      <c r="D12575">
        <v>2</v>
      </c>
      <c r="E12575" t="s">
        <v>14</v>
      </c>
      <c r="F12575">
        <v>100</v>
      </c>
      <c r="G12575" t="s">
        <v>179</v>
      </c>
    </row>
    <row r="12576" spans="1:7" x14ac:dyDescent="0.3">
      <c r="A12576" t="s">
        <v>12607</v>
      </c>
      <c r="B12576" t="s">
        <v>12269</v>
      </c>
      <c r="C12576">
        <v>2016</v>
      </c>
      <c r="D12576">
        <v>1</v>
      </c>
      <c r="E12576" t="s">
        <v>80</v>
      </c>
      <c r="F12576">
        <v>42</v>
      </c>
      <c r="G12576" t="s">
        <v>10</v>
      </c>
    </row>
    <row r="12577" spans="1:7" x14ac:dyDescent="0.3">
      <c r="A12577" t="s">
        <v>12608</v>
      </c>
      <c r="B12577" t="s">
        <v>12269</v>
      </c>
      <c r="C12577">
        <v>2015</v>
      </c>
      <c r="D12577">
        <v>12</v>
      </c>
      <c r="E12577" t="s">
        <v>18</v>
      </c>
      <c r="F12577">
        <v>333</v>
      </c>
      <c r="G12577" t="s">
        <v>10</v>
      </c>
    </row>
    <row r="12578" spans="1:7" x14ac:dyDescent="0.3">
      <c r="A12578" t="s">
        <v>12609</v>
      </c>
      <c r="B12578" t="s">
        <v>12269</v>
      </c>
      <c r="C12578">
        <v>2015</v>
      </c>
      <c r="D12578">
        <v>12</v>
      </c>
      <c r="E12578" t="s">
        <v>18</v>
      </c>
      <c r="F12578">
        <v>220</v>
      </c>
      <c r="G12578" t="s">
        <v>10</v>
      </c>
    </row>
    <row r="12579" spans="1:7" x14ac:dyDescent="0.3">
      <c r="A12579" t="s">
        <v>12610</v>
      </c>
      <c r="B12579" t="s">
        <v>12269</v>
      </c>
      <c r="C12579">
        <v>2016</v>
      </c>
      <c r="D12579">
        <v>1</v>
      </c>
      <c r="E12579" t="s">
        <v>80</v>
      </c>
      <c r="F12579">
        <v>120</v>
      </c>
      <c r="G12579" t="s">
        <v>10</v>
      </c>
    </row>
    <row r="12580" spans="1:7" x14ac:dyDescent="0.3">
      <c r="A12580" t="s">
        <v>12611</v>
      </c>
      <c r="B12580" t="s">
        <v>12269</v>
      </c>
      <c r="C12580">
        <v>2016</v>
      </c>
      <c r="D12580">
        <v>4</v>
      </c>
      <c r="E12580" t="s">
        <v>18</v>
      </c>
      <c r="F12580">
        <v>375</v>
      </c>
      <c r="G12580" t="s">
        <v>10</v>
      </c>
    </row>
    <row r="12581" spans="1:7" x14ac:dyDescent="0.3">
      <c r="A12581" t="s">
        <v>12612</v>
      </c>
      <c r="B12581" t="s">
        <v>12269</v>
      </c>
      <c r="C12581">
        <v>2016</v>
      </c>
      <c r="D12581">
        <v>5</v>
      </c>
      <c r="E12581" t="s">
        <v>9</v>
      </c>
      <c r="F12581">
        <v>65</v>
      </c>
      <c r="G12581" t="s">
        <v>50</v>
      </c>
    </row>
    <row r="12582" spans="1:7" x14ac:dyDescent="0.3">
      <c r="A12582" t="s">
        <v>12613</v>
      </c>
      <c r="B12582" t="s">
        <v>12269</v>
      </c>
      <c r="C12582">
        <v>2016</v>
      </c>
      <c r="D12582">
        <v>4</v>
      </c>
      <c r="E12582" t="s">
        <v>18</v>
      </c>
      <c r="F12582">
        <v>150</v>
      </c>
      <c r="G12582" t="s">
        <v>10</v>
      </c>
    </row>
    <row r="12583" spans="1:7" x14ac:dyDescent="0.3">
      <c r="A12583" t="s">
        <v>12614</v>
      </c>
      <c r="B12583" t="s">
        <v>12269</v>
      </c>
      <c r="C12583">
        <v>2016</v>
      </c>
      <c r="D12583">
        <v>4</v>
      </c>
      <c r="E12583" t="s">
        <v>18</v>
      </c>
      <c r="F12583">
        <v>119</v>
      </c>
      <c r="G12583" t="s">
        <v>10</v>
      </c>
    </row>
    <row r="12584" spans="1:7" x14ac:dyDescent="0.3">
      <c r="A12584" t="s">
        <v>12615</v>
      </c>
      <c r="B12584" t="s">
        <v>12269</v>
      </c>
      <c r="C12584">
        <v>2016</v>
      </c>
      <c r="D12584">
        <v>6</v>
      </c>
      <c r="E12584" t="s">
        <v>9</v>
      </c>
      <c r="F12584">
        <v>9</v>
      </c>
      <c r="G12584" t="s">
        <v>10</v>
      </c>
    </row>
    <row r="12585" spans="1:7" x14ac:dyDescent="0.3">
      <c r="A12585" t="s">
        <v>12616</v>
      </c>
      <c r="B12585" t="s">
        <v>12269</v>
      </c>
      <c r="C12585">
        <v>2016</v>
      </c>
      <c r="D12585">
        <v>4</v>
      </c>
      <c r="E12585" t="s">
        <v>18</v>
      </c>
      <c r="F12585">
        <v>239</v>
      </c>
      <c r="G12585" t="s">
        <v>10</v>
      </c>
    </row>
    <row r="12586" spans="1:7" x14ac:dyDescent="0.3">
      <c r="A12586" t="s">
        <v>12617</v>
      </c>
      <c r="B12586" t="s">
        <v>12269</v>
      </c>
      <c r="C12586">
        <v>2016</v>
      </c>
      <c r="D12586">
        <v>11</v>
      </c>
      <c r="E12586" t="s">
        <v>9</v>
      </c>
      <c r="F12586">
        <v>6</v>
      </c>
      <c r="G12586" t="s">
        <v>50</v>
      </c>
    </row>
    <row r="12587" spans="1:7" x14ac:dyDescent="0.3">
      <c r="A12587" t="s">
        <v>12618</v>
      </c>
      <c r="B12587" t="s">
        <v>12269</v>
      </c>
      <c r="C12587">
        <v>2016</v>
      </c>
      <c r="D12587">
        <v>7</v>
      </c>
      <c r="E12587" t="s">
        <v>9</v>
      </c>
      <c r="F12587">
        <v>204</v>
      </c>
      <c r="G12587" t="s">
        <v>10</v>
      </c>
    </row>
    <row r="12588" spans="1:7" x14ac:dyDescent="0.3">
      <c r="A12588" t="s">
        <v>12619</v>
      </c>
      <c r="B12588" t="s">
        <v>12269</v>
      </c>
      <c r="C12588">
        <v>2016</v>
      </c>
      <c r="D12588">
        <v>7</v>
      </c>
      <c r="E12588" t="s">
        <v>9</v>
      </c>
      <c r="F12588">
        <v>79</v>
      </c>
      <c r="G12588" t="s">
        <v>10</v>
      </c>
    </row>
    <row r="12589" spans="1:7" x14ac:dyDescent="0.3">
      <c r="A12589" t="s">
        <v>12620</v>
      </c>
      <c r="B12589" t="s">
        <v>12269</v>
      </c>
      <c r="C12589">
        <v>2016</v>
      </c>
      <c r="D12589">
        <v>7</v>
      </c>
      <c r="E12589" t="s">
        <v>9</v>
      </c>
      <c r="F12589">
        <v>150</v>
      </c>
      <c r="G12589" t="s">
        <v>179</v>
      </c>
    </row>
    <row r="12590" spans="1:7" x14ac:dyDescent="0.3">
      <c r="A12590" t="s">
        <v>12621</v>
      </c>
      <c r="B12590" t="s">
        <v>12269</v>
      </c>
      <c r="C12590">
        <v>2016</v>
      </c>
      <c r="D12590">
        <v>7</v>
      </c>
      <c r="E12590" t="s">
        <v>80</v>
      </c>
      <c r="F12590">
        <v>57</v>
      </c>
      <c r="G12590" t="s">
        <v>10</v>
      </c>
    </row>
    <row r="12591" spans="1:7" x14ac:dyDescent="0.3">
      <c r="A12591" t="s">
        <v>12622</v>
      </c>
      <c r="B12591" t="s">
        <v>12269</v>
      </c>
      <c r="C12591">
        <v>2016</v>
      </c>
      <c r="D12591">
        <v>7</v>
      </c>
      <c r="E12591" t="s">
        <v>18</v>
      </c>
      <c r="F12591">
        <v>117</v>
      </c>
      <c r="G12591" t="s">
        <v>10</v>
      </c>
    </row>
    <row r="12592" spans="1:7" x14ac:dyDescent="0.3">
      <c r="A12592" t="s">
        <v>12623</v>
      </c>
      <c r="B12592" t="s">
        <v>12269</v>
      </c>
      <c r="C12592">
        <v>2015</v>
      </c>
      <c r="D12592">
        <v>6</v>
      </c>
      <c r="E12592" t="s">
        <v>18</v>
      </c>
      <c r="F12592">
        <v>155</v>
      </c>
      <c r="G12592" t="s">
        <v>473</v>
      </c>
    </row>
    <row r="12593" spans="1:7" x14ac:dyDescent="0.3">
      <c r="A12593" t="s">
        <v>12624</v>
      </c>
      <c r="B12593" t="s">
        <v>12269</v>
      </c>
      <c r="C12593">
        <v>2015</v>
      </c>
      <c r="D12593">
        <v>6</v>
      </c>
      <c r="E12593" t="s">
        <v>18</v>
      </c>
      <c r="F12593">
        <v>181</v>
      </c>
      <c r="G12593" t="s">
        <v>473</v>
      </c>
    </row>
    <row r="12594" spans="1:7" x14ac:dyDescent="0.3">
      <c r="A12594" t="s">
        <v>12625</v>
      </c>
      <c r="B12594" t="s">
        <v>12269</v>
      </c>
      <c r="C12594">
        <v>2016</v>
      </c>
      <c r="D12594">
        <v>9</v>
      </c>
      <c r="E12594" t="s">
        <v>18</v>
      </c>
      <c r="F12594">
        <v>5400</v>
      </c>
      <c r="G12594" t="s">
        <v>473</v>
      </c>
    </row>
    <row r="12595" spans="1:7" x14ac:dyDescent="0.3">
      <c r="A12595" t="s">
        <v>12626</v>
      </c>
      <c r="B12595" t="s">
        <v>12269</v>
      </c>
      <c r="C12595">
        <v>2016</v>
      </c>
      <c r="D12595">
        <v>10</v>
      </c>
      <c r="E12595" t="s">
        <v>9</v>
      </c>
      <c r="F12595">
        <v>140</v>
      </c>
      <c r="G12595" t="s">
        <v>10</v>
      </c>
    </row>
    <row r="12596" spans="1:7" x14ac:dyDescent="0.3">
      <c r="A12596" t="s">
        <v>12627</v>
      </c>
      <c r="B12596" t="s">
        <v>12269</v>
      </c>
      <c r="C12596">
        <v>2016</v>
      </c>
      <c r="D12596">
        <v>8</v>
      </c>
      <c r="E12596" t="s">
        <v>9</v>
      </c>
      <c r="F12596">
        <v>103</v>
      </c>
      <c r="G12596" t="s">
        <v>10</v>
      </c>
    </row>
    <row r="12597" spans="1:7" x14ac:dyDescent="0.3">
      <c r="A12597" t="s">
        <v>12628</v>
      </c>
      <c r="B12597" t="s">
        <v>12269</v>
      </c>
      <c r="C12597">
        <v>2016</v>
      </c>
      <c r="D12597">
        <v>8</v>
      </c>
      <c r="E12597" t="s">
        <v>9</v>
      </c>
      <c r="F12597">
        <v>127</v>
      </c>
      <c r="G12597" t="s">
        <v>10</v>
      </c>
    </row>
    <row r="12598" spans="1:7" x14ac:dyDescent="0.3">
      <c r="A12598" t="s">
        <v>12629</v>
      </c>
      <c r="B12598" t="s">
        <v>12269</v>
      </c>
      <c r="C12598">
        <v>2016</v>
      </c>
      <c r="D12598">
        <v>9</v>
      </c>
      <c r="E12598" t="s">
        <v>80</v>
      </c>
      <c r="F12598">
        <v>36</v>
      </c>
      <c r="G12598" t="s">
        <v>473</v>
      </c>
    </row>
    <row r="12599" spans="1:7" x14ac:dyDescent="0.3">
      <c r="A12599" t="s">
        <v>12630</v>
      </c>
      <c r="B12599" t="s">
        <v>12269</v>
      </c>
      <c r="C12599">
        <v>2016</v>
      </c>
      <c r="D12599">
        <v>9</v>
      </c>
      <c r="E12599" t="s">
        <v>9</v>
      </c>
      <c r="F12599">
        <v>51</v>
      </c>
      <c r="G12599" t="s">
        <v>473</v>
      </c>
    </row>
    <row r="12600" spans="1:7" x14ac:dyDescent="0.3">
      <c r="A12600" t="s">
        <v>12631</v>
      </c>
      <c r="B12600" t="s">
        <v>12269</v>
      </c>
      <c r="C12600">
        <v>2016</v>
      </c>
      <c r="D12600">
        <v>12</v>
      </c>
      <c r="E12600" t="s">
        <v>9</v>
      </c>
      <c r="F12600">
        <v>15</v>
      </c>
      <c r="G12600" t="s">
        <v>50</v>
      </c>
    </row>
    <row r="12601" spans="1:7" x14ac:dyDescent="0.3">
      <c r="A12601" t="s">
        <v>12632</v>
      </c>
      <c r="B12601" t="s">
        <v>12269</v>
      </c>
      <c r="C12601">
        <v>2016</v>
      </c>
      <c r="D12601">
        <v>9</v>
      </c>
      <c r="E12601" t="s">
        <v>9</v>
      </c>
      <c r="F12601">
        <v>144</v>
      </c>
      <c r="G12601" t="s">
        <v>473</v>
      </c>
    </row>
    <row r="12602" spans="1:7" x14ac:dyDescent="0.3">
      <c r="A12602" t="s">
        <v>12633</v>
      </c>
      <c r="B12602" t="s">
        <v>12269</v>
      </c>
      <c r="C12602">
        <v>2016</v>
      </c>
      <c r="D12602">
        <v>8</v>
      </c>
      <c r="E12602" t="s">
        <v>9</v>
      </c>
      <c r="F12602">
        <v>19</v>
      </c>
      <c r="G12602" t="s">
        <v>473</v>
      </c>
    </row>
    <row r="12603" spans="1:7" x14ac:dyDescent="0.3">
      <c r="A12603" t="s">
        <v>12634</v>
      </c>
      <c r="B12603" t="s">
        <v>12269</v>
      </c>
      <c r="C12603">
        <v>2016</v>
      </c>
      <c r="D12603">
        <v>7</v>
      </c>
      <c r="E12603" t="s">
        <v>18</v>
      </c>
      <c r="F12603">
        <v>449</v>
      </c>
      <c r="G12603" t="s">
        <v>10</v>
      </c>
    </row>
    <row r="12604" spans="1:7" x14ac:dyDescent="0.3">
      <c r="A12604" t="s">
        <v>12635</v>
      </c>
      <c r="B12604" t="s">
        <v>12269</v>
      </c>
      <c r="C12604">
        <v>2016</v>
      </c>
      <c r="D12604">
        <v>9</v>
      </c>
      <c r="E12604" t="s">
        <v>9</v>
      </c>
      <c r="F12604">
        <v>83</v>
      </c>
      <c r="G12604" t="s">
        <v>10</v>
      </c>
    </row>
    <row r="12605" spans="1:7" x14ac:dyDescent="0.3">
      <c r="A12605" t="s">
        <v>12636</v>
      </c>
      <c r="B12605" t="s">
        <v>12269</v>
      </c>
      <c r="C12605">
        <v>2016</v>
      </c>
      <c r="D12605">
        <v>8</v>
      </c>
      <c r="E12605" t="s">
        <v>18</v>
      </c>
      <c r="F12605">
        <v>1252</v>
      </c>
      <c r="G12605" t="s">
        <v>473</v>
      </c>
    </row>
    <row r="12606" spans="1:7" x14ac:dyDescent="0.3">
      <c r="A12606" t="s">
        <v>12637</v>
      </c>
      <c r="B12606" t="s">
        <v>12269</v>
      </c>
      <c r="C12606">
        <v>2016</v>
      </c>
      <c r="D12606">
        <v>8</v>
      </c>
      <c r="E12606" t="s">
        <v>18</v>
      </c>
      <c r="F12606">
        <v>1759</v>
      </c>
      <c r="G12606" t="s">
        <v>473</v>
      </c>
    </row>
    <row r="12607" spans="1:7" x14ac:dyDescent="0.3">
      <c r="A12607" t="s">
        <v>12638</v>
      </c>
      <c r="B12607" t="s">
        <v>12269</v>
      </c>
      <c r="C12607">
        <v>2016</v>
      </c>
      <c r="D12607">
        <v>9</v>
      </c>
      <c r="E12607" t="s">
        <v>80</v>
      </c>
      <c r="F12607">
        <v>60</v>
      </c>
      <c r="G12607" t="s">
        <v>473</v>
      </c>
    </row>
    <row r="12608" spans="1:7" x14ac:dyDescent="0.3">
      <c r="A12608" t="s">
        <v>12639</v>
      </c>
      <c r="B12608" t="s">
        <v>12269</v>
      </c>
      <c r="C12608">
        <v>2016</v>
      </c>
      <c r="D12608">
        <v>11</v>
      </c>
      <c r="E12608" t="s">
        <v>18</v>
      </c>
      <c r="F12608">
        <v>1300</v>
      </c>
      <c r="G12608" t="s">
        <v>179</v>
      </c>
    </row>
    <row r="12609" spans="1:7" x14ac:dyDescent="0.3">
      <c r="A12609" t="s">
        <v>12640</v>
      </c>
      <c r="B12609" t="s">
        <v>12269</v>
      </c>
      <c r="C12609">
        <v>2017</v>
      </c>
      <c r="D12609">
        <v>2</v>
      </c>
      <c r="E12609" t="s">
        <v>18</v>
      </c>
      <c r="F12609">
        <v>1000</v>
      </c>
      <c r="G12609" t="s">
        <v>1261</v>
      </c>
    </row>
    <row r="12610" spans="1:7" x14ac:dyDescent="0.3">
      <c r="A12610" t="s">
        <v>12641</v>
      </c>
      <c r="B12610" t="s">
        <v>12269</v>
      </c>
      <c r="C12610">
        <v>2016</v>
      </c>
      <c r="D12610">
        <v>10</v>
      </c>
      <c r="E12610" t="s">
        <v>18</v>
      </c>
      <c r="F12610">
        <v>1320</v>
      </c>
      <c r="G12610" t="s">
        <v>179</v>
      </c>
    </row>
    <row r="12611" spans="1:7" x14ac:dyDescent="0.3">
      <c r="A12611" t="s">
        <v>12642</v>
      </c>
      <c r="B12611" t="s">
        <v>12269</v>
      </c>
      <c r="C12611">
        <v>2017</v>
      </c>
      <c r="D12611">
        <v>3</v>
      </c>
      <c r="E12611" t="s">
        <v>18</v>
      </c>
      <c r="F12611">
        <v>1000</v>
      </c>
      <c r="G12611" t="s">
        <v>1261</v>
      </c>
    </row>
    <row r="12612" spans="1:7" x14ac:dyDescent="0.3">
      <c r="A12612" t="s">
        <v>12643</v>
      </c>
      <c r="B12612" t="s">
        <v>12269</v>
      </c>
      <c r="C12612">
        <v>2016</v>
      </c>
      <c r="D12612">
        <v>9</v>
      </c>
      <c r="E12612" t="s">
        <v>14</v>
      </c>
      <c r="F12612">
        <v>31</v>
      </c>
      <c r="G12612" t="s">
        <v>179</v>
      </c>
    </row>
    <row r="12613" spans="1:7" x14ac:dyDescent="0.3">
      <c r="A12613" t="s">
        <v>12644</v>
      </c>
      <c r="B12613" t="s">
        <v>12269</v>
      </c>
      <c r="C12613">
        <v>2016</v>
      </c>
      <c r="D12613">
        <v>11</v>
      </c>
      <c r="E12613" t="s">
        <v>9</v>
      </c>
      <c r="F12613">
        <v>150</v>
      </c>
      <c r="G12613" t="s">
        <v>179</v>
      </c>
    </row>
    <row r="12614" spans="1:7" x14ac:dyDescent="0.3">
      <c r="A12614" t="s">
        <v>12645</v>
      </c>
      <c r="B12614" t="s">
        <v>12269</v>
      </c>
      <c r="C12614">
        <v>2016</v>
      </c>
      <c r="D12614">
        <v>12</v>
      </c>
      <c r="E12614" t="s">
        <v>9</v>
      </c>
      <c r="F12614">
        <v>71</v>
      </c>
      <c r="G12614" t="s">
        <v>473</v>
      </c>
    </row>
    <row r="12615" spans="1:7" x14ac:dyDescent="0.3">
      <c r="A12615" t="s">
        <v>12646</v>
      </c>
      <c r="B12615" t="s">
        <v>12269</v>
      </c>
      <c r="C12615">
        <v>2016</v>
      </c>
      <c r="D12615">
        <v>11</v>
      </c>
      <c r="E12615" t="s">
        <v>9</v>
      </c>
      <c r="F12615">
        <v>52</v>
      </c>
      <c r="G12615" t="s">
        <v>473</v>
      </c>
    </row>
    <row r="12616" spans="1:7" x14ac:dyDescent="0.3">
      <c r="A12616" t="s">
        <v>12647</v>
      </c>
      <c r="B12616" t="s">
        <v>12269</v>
      </c>
      <c r="C12616">
        <v>2016</v>
      </c>
      <c r="D12616">
        <v>11</v>
      </c>
      <c r="E12616" t="s">
        <v>80</v>
      </c>
      <c r="F12616">
        <v>35</v>
      </c>
      <c r="G12616" t="s">
        <v>10</v>
      </c>
    </row>
    <row r="12617" spans="1:7" x14ac:dyDescent="0.3">
      <c r="A12617" t="s">
        <v>12648</v>
      </c>
      <c r="B12617" t="s">
        <v>12269</v>
      </c>
      <c r="C12617">
        <v>2016</v>
      </c>
      <c r="D12617">
        <v>12</v>
      </c>
      <c r="E12617" t="s">
        <v>9</v>
      </c>
      <c r="F12617">
        <v>35</v>
      </c>
      <c r="G12617" t="s">
        <v>179</v>
      </c>
    </row>
    <row r="12618" spans="1:7" x14ac:dyDescent="0.3">
      <c r="A12618" t="s">
        <v>12649</v>
      </c>
      <c r="B12618" t="s">
        <v>12269</v>
      </c>
      <c r="C12618">
        <v>2016</v>
      </c>
      <c r="D12618">
        <v>12</v>
      </c>
      <c r="E12618" t="s">
        <v>18</v>
      </c>
      <c r="F12618">
        <v>490</v>
      </c>
      <c r="G12618" t="s">
        <v>473</v>
      </c>
    </row>
    <row r="12619" spans="1:7" x14ac:dyDescent="0.3">
      <c r="A12619" t="s">
        <v>12650</v>
      </c>
      <c r="B12619" t="s">
        <v>12269</v>
      </c>
      <c r="C12619">
        <v>2017</v>
      </c>
      <c r="D12619">
        <v>1</v>
      </c>
      <c r="E12619" t="s">
        <v>80</v>
      </c>
      <c r="F12619">
        <v>11</v>
      </c>
      <c r="G12619" t="s">
        <v>50</v>
      </c>
    </row>
    <row r="12620" spans="1:7" x14ac:dyDescent="0.3">
      <c r="A12620" t="s">
        <v>12651</v>
      </c>
      <c r="B12620" t="s">
        <v>12269</v>
      </c>
      <c r="C12620">
        <v>2017</v>
      </c>
      <c r="D12620">
        <v>4</v>
      </c>
      <c r="E12620" t="s">
        <v>9</v>
      </c>
      <c r="F12620">
        <v>36</v>
      </c>
      <c r="G12620" t="s">
        <v>473</v>
      </c>
    </row>
    <row r="12621" spans="1:7" x14ac:dyDescent="0.3">
      <c r="A12621" t="s">
        <v>12652</v>
      </c>
      <c r="B12621" t="s">
        <v>12269</v>
      </c>
      <c r="C12621">
        <v>2017</v>
      </c>
      <c r="D12621">
        <v>1</v>
      </c>
      <c r="E12621" t="s">
        <v>9</v>
      </c>
      <c r="F12621">
        <v>32</v>
      </c>
      <c r="G12621" t="s">
        <v>10</v>
      </c>
    </row>
    <row r="12622" spans="1:7" x14ac:dyDescent="0.3">
      <c r="A12622" t="s">
        <v>12653</v>
      </c>
      <c r="B12622" t="s">
        <v>12269</v>
      </c>
      <c r="C12622">
        <v>2016</v>
      </c>
      <c r="D12622">
        <v>12</v>
      </c>
      <c r="E12622" t="s">
        <v>18</v>
      </c>
      <c r="F12622">
        <v>102</v>
      </c>
      <c r="G12622" t="s">
        <v>10</v>
      </c>
    </row>
    <row r="12623" spans="1:7" x14ac:dyDescent="0.3">
      <c r="A12623" t="s">
        <v>12654</v>
      </c>
      <c r="B12623" t="s">
        <v>12269</v>
      </c>
      <c r="C12623">
        <v>2017</v>
      </c>
      <c r="D12623">
        <v>1</v>
      </c>
      <c r="E12623" t="s">
        <v>9</v>
      </c>
      <c r="F12623">
        <v>200</v>
      </c>
      <c r="G12623" t="s">
        <v>179</v>
      </c>
    </row>
    <row r="12624" spans="1:7" x14ac:dyDescent="0.3">
      <c r="A12624" t="s">
        <v>12655</v>
      </c>
      <c r="B12624" t="s">
        <v>12269</v>
      </c>
      <c r="C12624">
        <v>2017</v>
      </c>
      <c r="D12624">
        <v>2</v>
      </c>
      <c r="E12624" t="s">
        <v>18</v>
      </c>
      <c r="F12624">
        <v>2800</v>
      </c>
      <c r="G12624" t="s">
        <v>1261</v>
      </c>
    </row>
    <row r="12625" spans="1:7" x14ac:dyDescent="0.3">
      <c r="A12625" t="s">
        <v>12656</v>
      </c>
      <c r="B12625" t="s">
        <v>12269</v>
      </c>
      <c r="C12625">
        <v>2017</v>
      </c>
      <c r="D12625">
        <v>6</v>
      </c>
      <c r="E12625" t="s">
        <v>9</v>
      </c>
      <c r="F12625">
        <v>95</v>
      </c>
      <c r="G12625" t="s">
        <v>473</v>
      </c>
    </row>
    <row r="12626" spans="1:7" x14ac:dyDescent="0.3">
      <c r="A12626" t="s">
        <v>12657</v>
      </c>
      <c r="B12626" t="s">
        <v>12269</v>
      </c>
      <c r="C12626">
        <v>2017</v>
      </c>
      <c r="D12626">
        <v>3</v>
      </c>
      <c r="E12626" t="s">
        <v>9</v>
      </c>
      <c r="F12626">
        <v>59</v>
      </c>
      <c r="G12626" t="s">
        <v>10</v>
      </c>
    </row>
    <row r="12627" spans="1:7" x14ac:dyDescent="0.3">
      <c r="A12627" t="s">
        <v>12658</v>
      </c>
      <c r="B12627" t="s">
        <v>12269</v>
      </c>
      <c r="C12627">
        <v>2017</v>
      </c>
      <c r="D12627">
        <v>4</v>
      </c>
      <c r="E12627" t="s">
        <v>9</v>
      </c>
      <c r="F12627">
        <v>100</v>
      </c>
      <c r="G12627" t="s">
        <v>179</v>
      </c>
    </row>
    <row r="12628" spans="1:7" x14ac:dyDescent="0.3">
      <c r="A12628" t="s">
        <v>12659</v>
      </c>
      <c r="B12628" t="s">
        <v>12269</v>
      </c>
      <c r="C12628">
        <v>2017</v>
      </c>
      <c r="D12628">
        <v>2</v>
      </c>
      <c r="E12628" t="s">
        <v>18</v>
      </c>
      <c r="F12628">
        <v>808</v>
      </c>
      <c r="G12628" t="s">
        <v>473</v>
      </c>
    </row>
    <row r="12629" spans="1:7" x14ac:dyDescent="0.3">
      <c r="A12629" t="s">
        <v>12660</v>
      </c>
      <c r="B12629" t="s">
        <v>12269</v>
      </c>
      <c r="C12629">
        <v>2017</v>
      </c>
      <c r="D12629">
        <v>1</v>
      </c>
      <c r="E12629" t="s">
        <v>18</v>
      </c>
      <c r="F12629">
        <v>883</v>
      </c>
      <c r="G12629" t="s">
        <v>473</v>
      </c>
    </row>
    <row r="12630" spans="1:7" x14ac:dyDescent="0.3">
      <c r="A12630" t="s">
        <v>12661</v>
      </c>
      <c r="B12630" t="s">
        <v>12269</v>
      </c>
      <c r="C12630">
        <v>2017</v>
      </c>
      <c r="D12630">
        <v>3</v>
      </c>
      <c r="E12630" t="s">
        <v>18</v>
      </c>
      <c r="F12630">
        <v>130</v>
      </c>
      <c r="G12630" t="s">
        <v>10</v>
      </c>
    </row>
    <row r="12631" spans="1:7" x14ac:dyDescent="0.3">
      <c r="A12631" t="s">
        <v>12662</v>
      </c>
      <c r="B12631" t="s">
        <v>12269</v>
      </c>
      <c r="C12631">
        <v>2017</v>
      </c>
      <c r="D12631">
        <v>4</v>
      </c>
      <c r="E12631" t="s">
        <v>9</v>
      </c>
      <c r="F12631">
        <v>75</v>
      </c>
      <c r="G12631" t="s">
        <v>179</v>
      </c>
    </row>
    <row r="12632" spans="1:7" x14ac:dyDescent="0.3">
      <c r="A12632" t="s">
        <v>12663</v>
      </c>
      <c r="B12632" t="s">
        <v>12269</v>
      </c>
      <c r="C12632">
        <v>2017</v>
      </c>
      <c r="D12632">
        <v>5</v>
      </c>
      <c r="E12632" t="s">
        <v>9</v>
      </c>
      <c r="F12632">
        <v>152</v>
      </c>
      <c r="G12632" t="s">
        <v>473</v>
      </c>
    </row>
    <row r="12633" spans="1:7" x14ac:dyDescent="0.3">
      <c r="A12633" t="s">
        <v>12664</v>
      </c>
      <c r="B12633" t="s">
        <v>12269</v>
      </c>
      <c r="C12633">
        <v>2017</v>
      </c>
      <c r="D12633">
        <v>6</v>
      </c>
      <c r="E12633" t="s">
        <v>9</v>
      </c>
      <c r="F12633">
        <v>80</v>
      </c>
      <c r="G12633" t="s">
        <v>179</v>
      </c>
    </row>
    <row r="12634" spans="1:7" x14ac:dyDescent="0.3">
      <c r="A12634" t="s">
        <v>12665</v>
      </c>
      <c r="B12634" t="s">
        <v>12269</v>
      </c>
      <c r="C12634">
        <v>2017</v>
      </c>
      <c r="D12634">
        <v>4</v>
      </c>
      <c r="E12634" t="s">
        <v>18</v>
      </c>
      <c r="F12634">
        <v>31</v>
      </c>
      <c r="G12634" t="s">
        <v>10</v>
      </c>
    </row>
    <row r="12635" spans="1:7" x14ac:dyDescent="0.3">
      <c r="A12635" t="s">
        <v>12666</v>
      </c>
      <c r="B12635" t="s">
        <v>12269</v>
      </c>
      <c r="C12635">
        <v>2017</v>
      </c>
      <c r="D12635">
        <v>5</v>
      </c>
      <c r="E12635" t="s">
        <v>9</v>
      </c>
      <c r="F12635">
        <v>50</v>
      </c>
      <c r="G12635" t="s">
        <v>179</v>
      </c>
    </row>
    <row r="12636" spans="1:7" x14ac:dyDescent="0.3">
      <c r="A12636" t="s">
        <v>12667</v>
      </c>
      <c r="B12636" t="s">
        <v>12269</v>
      </c>
      <c r="C12636">
        <v>2017</v>
      </c>
      <c r="D12636">
        <v>5</v>
      </c>
      <c r="E12636" t="s">
        <v>80</v>
      </c>
      <c r="F12636">
        <v>9</v>
      </c>
      <c r="G12636" t="s">
        <v>473</v>
      </c>
    </row>
    <row r="12637" spans="1:7" x14ac:dyDescent="0.3">
      <c r="A12637" t="s">
        <v>12668</v>
      </c>
      <c r="B12637" t="s">
        <v>12269</v>
      </c>
      <c r="C12637">
        <v>2017</v>
      </c>
      <c r="D12637">
        <v>6</v>
      </c>
      <c r="E12637" t="s">
        <v>9</v>
      </c>
      <c r="F12637">
        <v>124</v>
      </c>
      <c r="G12637" t="s">
        <v>473</v>
      </c>
    </row>
    <row r="12638" spans="1:7" x14ac:dyDescent="0.3">
      <c r="A12638" t="s">
        <v>12669</v>
      </c>
      <c r="B12638" t="s">
        <v>12269</v>
      </c>
      <c r="C12638">
        <v>2017</v>
      </c>
      <c r="D12638">
        <v>7</v>
      </c>
      <c r="E12638" t="s">
        <v>9</v>
      </c>
      <c r="F12638">
        <v>250</v>
      </c>
      <c r="G12638" t="s">
        <v>179</v>
      </c>
    </row>
    <row r="12639" spans="1:7" x14ac:dyDescent="0.3">
      <c r="A12639" t="s">
        <v>12670</v>
      </c>
      <c r="B12639" t="s">
        <v>12269</v>
      </c>
      <c r="C12639">
        <v>2017</v>
      </c>
      <c r="D12639">
        <v>7</v>
      </c>
      <c r="E12639" t="s">
        <v>9</v>
      </c>
      <c r="F12639">
        <v>110</v>
      </c>
      <c r="G12639" t="s">
        <v>179</v>
      </c>
    </row>
    <row r="12640" spans="1:7" x14ac:dyDescent="0.3">
      <c r="A12640" t="s">
        <v>12671</v>
      </c>
      <c r="B12640" t="s">
        <v>12269</v>
      </c>
      <c r="C12640">
        <v>2017</v>
      </c>
      <c r="D12640">
        <v>11</v>
      </c>
      <c r="E12640" t="s">
        <v>18</v>
      </c>
      <c r="F12640">
        <v>140</v>
      </c>
      <c r="G12640" t="s">
        <v>179</v>
      </c>
    </row>
    <row r="12641" spans="1:7" x14ac:dyDescent="0.3">
      <c r="A12641" t="s">
        <v>12672</v>
      </c>
      <c r="B12641" t="s">
        <v>12269</v>
      </c>
      <c r="C12641">
        <v>2017</v>
      </c>
      <c r="D12641">
        <v>10</v>
      </c>
      <c r="E12641" t="s">
        <v>9</v>
      </c>
      <c r="F12641">
        <v>32</v>
      </c>
      <c r="G12641" t="s">
        <v>179</v>
      </c>
    </row>
    <row r="12642" spans="1:7" x14ac:dyDescent="0.3">
      <c r="A12642" t="s">
        <v>12673</v>
      </c>
      <c r="B12642" t="s">
        <v>12269</v>
      </c>
      <c r="C12642">
        <v>2017</v>
      </c>
      <c r="D12642">
        <v>10</v>
      </c>
      <c r="E12642" t="s">
        <v>80</v>
      </c>
      <c r="F12642">
        <v>64</v>
      </c>
      <c r="G12642" t="s">
        <v>179</v>
      </c>
    </row>
    <row r="12643" spans="1:7" x14ac:dyDescent="0.3">
      <c r="A12643" t="s">
        <v>12674</v>
      </c>
      <c r="B12643" t="s">
        <v>12269</v>
      </c>
      <c r="C12643">
        <v>2019</v>
      </c>
      <c r="D12643">
        <v>6</v>
      </c>
      <c r="E12643" t="s">
        <v>80</v>
      </c>
      <c r="F12643">
        <v>0</v>
      </c>
      <c r="G12643" t="s">
        <v>12</v>
      </c>
    </row>
    <row r="12644" spans="1:7" x14ac:dyDescent="0.3">
      <c r="A12644" t="s">
        <v>12675</v>
      </c>
      <c r="B12644" t="s">
        <v>12269</v>
      </c>
      <c r="C12644">
        <v>2017</v>
      </c>
      <c r="D12644">
        <v>12</v>
      </c>
      <c r="E12644" t="s">
        <v>18</v>
      </c>
      <c r="F12644">
        <v>350</v>
      </c>
      <c r="G12644" t="s">
        <v>179</v>
      </c>
    </row>
    <row r="12645" spans="1:7" x14ac:dyDescent="0.3">
      <c r="A12645" t="s">
        <v>12676</v>
      </c>
      <c r="B12645" t="s">
        <v>12269</v>
      </c>
      <c r="C12645">
        <v>2018</v>
      </c>
      <c r="D12645">
        <v>4</v>
      </c>
      <c r="E12645" t="s">
        <v>80</v>
      </c>
      <c r="F12645">
        <v>20</v>
      </c>
      <c r="G12645" t="s">
        <v>10</v>
      </c>
    </row>
    <row r="12646" spans="1:7" x14ac:dyDescent="0.3">
      <c r="A12646" t="s">
        <v>12677</v>
      </c>
      <c r="B12646" t="s">
        <v>12269</v>
      </c>
      <c r="C12646">
        <v>2018</v>
      </c>
      <c r="D12646">
        <v>2</v>
      </c>
      <c r="E12646" t="s">
        <v>9</v>
      </c>
      <c r="F12646">
        <v>90</v>
      </c>
      <c r="G12646" t="s">
        <v>179</v>
      </c>
    </row>
    <row r="12647" spans="1:7" x14ac:dyDescent="0.3">
      <c r="A12647" t="s">
        <v>12678</v>
      </c>
      <c r="B12647" t="s">
        <v>12269</v>
      </c>
      <c r="C12647">
        <v>2018</v>
      </c>
      <c r="D12647">
        <v>5</v>
      </c>
      <c r="E12647" t="s">
        <v>9</v>
      </c>
      <c r="F12647">
        <v>200</v>
      </c>
      <c r="G12647" t="s">
        <v>1261</v>
      </c>
    </row>
    <row r="12648" spans="1:7" x14ac:dyDescent="0.3">
      <c r="A12648" t="s">
        <v>12679</v>
      </c>
      <c r="B12648" t="s">
        <v>12269</v>
      </c>
      <c r="C12648">
        <v>2018</v>
      </c>
      <c r="D12648">
        <v>3</v>
      </c>
      <c r="E12648" t="s">
        <v>9</v>
      </c>
      <c r="F12648">
        <v>395</v>
      </c>
      <c r="G12648" t="s">
        <v>473</v>
      </c>
    </row>
    <row r="12649" spans="1:7" x14ac:dyDescent="0.3">
      <c r="A12649" t="s">
        <v>12680</v>
      </c>
      <c r="B12649" t="s">
        <v>12269</v>
      </c>
      <c r="C12649">
        <v>2018</v>
      </c>
      <c r="D12649">
        <v>4</v>
      </c>
      <c r="E12649" t="s">
        <v>9</v>
      </c>
      <c r="F12649">
        <v>48</v>
      </c>
      <c r="G12649" t="s">
        <v>473</v>
      </c>
    </row>
    <row r="12650" spans="1:7" x14ac:dyDescent="0.3">
      <c r="A12650" t="s">
        <v>12681</v>
      </c>
      <c r="B12650" t="s">
        <v>12269</v>
      </c>
      <c r="C12650">
        <v>2018</v>
      </c>
      <c r="D12650">
        <v>5</v>
      </c>
      <c r="E12650" t="s">
        <v>18</v>
      </c>
      <c r="F12650">
        <v>240</v>
      </c>
      <c r="G12650" t="s">
        <v>179</v>
      </c>
    </row>
    <row r="12651" spans="1:7" x14ac:dyDescent="0.3">
      <c r="A12651" t="s">
        <v>12682</v>
      </c>
      <c r="B12651" t="s">
        <v>12269</v>
      </c>
      <c r="C12651">
        <v>2018</v>
      </c>
      <c r="D12651">
        <v>8</v>
      </c>
      <c r="E12651" t="s">
        <v>9</v>
      </c>
      <c r="F12651">
        <v>65</v>
      </c>
      <c r="G12651" t="s">
        <v>179</v>
      </c>
    </row>
    <row r="12652" spans="1:7" x14ac:dyDescent="0.3">
      <c r="A12652" t="s">
        <v>12683</v>
      </c>
      <c r="B12652" t="s">
        <v>12269</v>
      </c>
      <c r="C12652">
        <v>2018</v>
      </c>
      <c r="D12652">
        <v>11</v>
      </c>
      <c r="E12652" t="s">
        <v>14</v>
      </c>
      <c r="F12652">
        <v>108</v>
      </c>
      <c r="G12652" t="s">
        <v>179</v>
      </c>
    </row>
    <row r="12653" spans="1:7" x14ac:dyDescent="0.3">
      <c r="A12653" t="s">
        <v>12684</v>
      </c>
      <c r="B12653" t="s">
        <v>12269</v>
      </c>
      <c r="C12653">
        <v>2018</v>
      </c>
      <c r="D12653">
        <v>11</v>
      </c>
      <c r="E12653" t="s">
        <v>14</v>
      </c>
      <c r="F12653">
        <v>48</v>
      </c>
      <c r="G12653" t="s">
        <v>179</v>
      </c>
    </row>
    <row r="12654" spans="1:7" x14ac:dyDescent="0.3">
      <c r="A12654" t="s">
        <v>12685</v>
      </c>
      <c r="B12654" t="s">
        <v>12269</v>
      </c>
      <c r="C12654">
        <v>2018</v>
      </c>
      <c r="D12654">
        <v>12</v>
      </c>
      <c r="E12654" t="s">
        <v>9</v>
      </c>
      <c r="F12654">
        <v>40</v>
      </c>
      <c r="G12654" t="s">
        <v>179</v>
      </c>
    </row>
    <row r="12655" spans="1:7" x14ac:dyDescent="0.3">
      <c r="A12655" t="s">
        <v>12686</v>
      </c>
      <c r="B12655" t="s">
        <v>12687</v>
      </c>
      <c r="C12655">
        <v>1999</v>
      </c>
      <c r="D12655">
        <v>5</v>
      </c>
      <c r="E12655" t="s">
        <v>9</v>
      </c>
      <c r="F12655">
        <v>68</v>
      </c>
      <c r="G12655" t="s">
        <v>10</v>
      </c>
    </row>
    <row r="12656" spans="1:7" x14ac:dyDescent="0.3">
      <c r="A12656" t="s">
        <v>12688</v>
      </c>
      <c r="B12656" t="s">
        <v>12687</v>
      </c>
      <c r="C12656">
        <v>1997</v>
      </c>
      <c r="D12656">
        <v>1</v>
      </c>
      <c r="E12656" t="s">
        <v>18</v>
      </c>
      <c r="F12656">
        <v>0</v>
      </c>
      <c r="G12656" t="s">
        <v>10</v>
      </c>
    </row>
    <row r="12657" spans="1:7" x14ac:dyDescent="0.3">
      <c r="A12657" t="s">
        <v>12689</v>
      </c>
      <c r="B12657" t="s">
        <v>12687</v>
      </c>
      <c r="C12657">
        <v>1999</v>
      </c>
      <c r="D12657">
        <v>10</v>
      </c>
      <c r="E12657" t="s">
        <v>18</v>
      </c>
      <c r="F12657">
        <v>146</v>
      </c>
      <c r="G12657" t="s">
        <v>10</v>
      </c>
    </row>
    <row r="12658" spans="1:7" x14ac:dyDescent="0.3">
      <c r="A12658" t="s">
        <v>12690</v>
      </c>
      <c r="B12658" t="s">
        <v>12687</v>
      </c>
      <c r="C12658">
        <v>1999</v>
      </c>
      <c r="D12658">
        <v>10</v>
      </c>
      <c r="E12658" t="s">
        <v>18</v>
      </c>
      <c r="F12658">
        <v>40</v>
      </c>
      <c r="G12658" t="s">
        <v>10</v>
      </c>
    </row>
    <row r="12659" spans="1:7" x14ac:dyDescent="0.3">
      <c r="A12659" t="s">
        <v>12691</v>
      </c>
      <c r="B12659" t="s">
        <v>12687</v>
      </c>
      <c r="C12659">
        <v>1998</v>
      </c>
      <c r="D12659">
        <v>7</v>
      </c>
      <c r="E12659" t="s">
        <v>9</v>
      </c>
      <c r="F12659">
        <v>0</v>
      </c>
      <c r="G12659" t="s">
        <v>10</v>
      </c>
    </row>
    <row r="12660" spans="1:7" x14ac:dyDescent="0.3">
      <c r="A12660" t="s">
        <v>12692</v>
      </c>
      <c r="B12660" t="s">
        <v>12687</v>
      </c>
      <c r="C12660">
        <v>1998</v>
      </c>
      <c r="D12660">
        <v>11</v>
      </c>
      <c r="E12660" t="s">
        <v>18</v>
      </c>
      <c r="F12660">
        <v>1987</v>
      </c>
      <c r="G12660" t="s">
        <v>10</v>
      </c>
    </row>
    <row r="12661" spans="1:7" x14ac:dyDescent="0.3">
      <c r="A12661" t="s">
        <v>12693</v>
      </c>
      <c r="B12661" t="s">
        <v>12687</v>
      </c>
      <c r="C12661">
        <v>2001</v>
      </c>
      <c r="D12661">
        <v>1</v>
      </c>
      <c r="E12661" t="s">
        <v>18</v>
      </c>
      <c r="F12661">
        <v>208</v>
      </c>
      <c r="G12661" t="s">
        <v>10</v>
      </c>
    </row>
    <row r="12662" spans="1:7" x14ac:dyDescent="0.3">
      <c r="A12662" t="s">
        <v>12694</v>
      </c>
      <c r="B12662" t="s">
        <v>12687</v>
      </c>
      <c r="C12662">
        <v>2001</v>
      </c>
      <c r="D12662">
        <v>5</v>
      </c>
      <c r="E12662" t="s">
        <v>9</v>
      </c>
      <c r="F12662">
        <v>67</v>
      </c>
      <c r="G12662" t="s">
        <v>10</v>
      </c>
    </row>
    <row r="12663" spans="1:7" x14ac:dyDescent="0.3">
      <c r="A12663" t="s">
        <v>12695</v>
      </c>
      <c r="B12663" t="s">
        <v>12687</v>
      </c>
      <c r="C12663">
        <v>2001</v>
      </c>
      <c r="D12663">
        <v>8</v>
      </c>
      <c r="E12663" t="s">
        <v>9</v>
      </c>
      <c r="F12663">
        <v>52</v>
      </c>
      <c r="G12663" t="s">
        <v>10</v>
      </c>
    </row>
    <row r="12664" spans="1:7" x14ac:dyDescent="0.3">
      <c r="A12664" t="s">
        <v>12696</v>
      </c>
      <c r="B12664" t="s">
        <v>12687</v>
      </c>
      <c r="C12664">
        <v>2001</v>
      </c>
      <c r="D12664">
        <v>11</v>
      </c>
      <c r="E12664" t="s">
        <v>18</v>
      </c>
      <c r="F12664">
        <v>5099</v>
      </c>
      <c r="G12664" t="s">
        <v>10</v>
      </c>
    </row>
    <row r="12665" spans="1:7" x14ac:dyDescent="0.3">
      <c r="A12665" t="s">
        <v>12697</v>
      </c>
      <c r="B12665" t="s">
        <v>12687</v>
      </c>
      <c r="C12665">
        <v>2002</v>
      </c>
      <c r="D12665">
        <v>10</v>
      </c>
      <c r="E12665" t="s">
        <v>9</v>
      </c>
      <c r="F12665">
        <v>0</v>
      </c>
      <c r="G12665" t="s">
        <v>10</v>
      </c>
    </row>
    <row r="12666" spans="1:7" x14ac:dyDescent="0.3">
      <c r="A12666" t="s">
        <v>12698</v>
      </c>
      <c r="B12666" t="s">
        <v>12687</v>
      </c>
      <c r="C12666">
        <v>2002</v>
      </c>
      <c r="D12666">
        <v>3</v>
      </c>
      <c r="E12666" t="s">
        <v>9</v>
      </c>
      <c r="F12666">
        <v>91</v>
      </c>
      <c r="G12666" t="s">
        <v>10</v>
      </c>
    </row>
    <row r="12667" spans="1:7" x14ac:dyDescent="0.3">
      <c r="A12667" t="s">
        <v>12699</v>
      </c>
      <c r="B12667" t="s">
        <v>12687</v>
      </c>
      <c r="C12667">
        <v>2002</v>
      </c>
      <c r="D12667">
        <v>3</v>
      </c>
      <c r="E12667" t="s">
        <v>9</v>
      </c>
      <c r="F12667">
        <v>65</v>
      </c>
      <c r="G12667" t="s">
        <v>10</v>
      </c>
    </row>
    <row r="12668" spans="1:7" x14ac:dyDescent="0.3">
      <c r="A12668" t="s">
        <v>12700</v>
      </c>
      <c r="B12668" t="s">
        <v>12687</v>
      </c>
      <c r="C12668">
        <v>2002</v>
      </c>
      <c r="D12668">
        <v>4</v>
      </c>
      <c r="E12668" t="s">
        <v>18</v>
      </c>
      <c r="F12668">
        <v>1609</v>
      </c>
      <c r="G12668" t="s">
        <v>10</v>
      </c>
    </row>
    <row r="12669" spans="1:7" x14ac:dyDescent="0.3">
      <c r="A12669" t="s">
        <v>12701</v>
      </c>
      <c r="B12669" t="s">
        <v>12687</v>
      </c>
      <c r="C12669">
        <v>2002</v>
      </c>
      <c r="D12669">
        <v>6</v>
      </c>
      <c r="E12669" t="s">
        <v>18</v>
      </c>
      <c r="F12669">
        <v>1395</v>
      </c>
      <c r="G12669" t="s">
        <v>10</v>
      </c>
    </row>
    <row r="12670" spans="1:7" x14ac:dyDescent="0.3">
      <c r="A12670" t="s">
        <v>12702</v>
      </c>
      <c r="B12670" t="s">
        <v>12687</v>
      </c>
      <c r="C12670">
        <v>2001</v>
      </c>
      <c r="D12670">
        <v>7</v>
      </c>
      <c r="E12670" t="s">
        <v>9</v>
      </c>
      <c r="F12670">
        <v>57</v>
      </c>
      <c r="G12670" t="s">
        <v>10</v>
      </c>
    </row>
    <row r="12671" spans="1:7" x14ac:dyDescent="0.3">
      <c r="A12671" t="s">
        <v>12703</v>
      </c>
      <c r="B12671" t="s">
        <v>12687</v>
      </c>
      <c r="C12671">
        <v>2001</v>
      </c>
      <c r="D12671">
        <v>10</v>
      </c>
      <c r="E12671" t="s">
        <v>9</v>
      </c>
      <c r="F12671">
        <v>52</v>
      </c>
      <c r="G12671" t="s">
        <v>10</v>
      </c>
    </row>
    <row r="12672" spans="1:7" x14ac:dyDescent="0.3">
      <c r="A12672" t="s">
        <v>12704</v>
      </c>
      <c r="B12672" t="s">
        <v>12687</v>
      </c>
      <c r="C12672">
        <v>2002</v>
      </c>
      <c r="D12672">
        <v>1</v>
      </c>
      <c r="E12672" t="s">
        <v>18</v>
      </c>
      <c r="F12672">
        <v>820</v>
      </c>
      <c r="G12672" t="s">
        <v>10</v>
      </c>
    </row>
    <row r="12673" spans="1:7" x14ac:dyDescent="0.3">
      <c r="A12673" t="s">
        <v>12705</v>
      </c>
      <c r="B12673" t="s">
        <v>12687</v>
      </c>
      <c r="C12673">
        <v>2003</v>
      </c>
      <c r="D12673">
        <v>4</v>
      </c>
      <c r="E12673" t="s">
        <v>9</v>
      </c>
      <c r="F12673">
        <v>0</v>
      </c>
      <c r="G12673" t="s">
        <v>10</v>
      </c>
    </row>
    <row r="12674" spans="1:7" x14ac:dyDescent="0.3">
      <c r="A12674" t="s">
        <v>12706</v>
      </c>
      <c r="B12674" t="s">
        <v>12687</v>
      </c>
      <c r="C12674">
        <v>2001</v>
      </c>
      <c r="D12674">
        <v>12</v>
      </c>
      <c r="E12674" t="s">
        <v>9</v>
      </c>
      <c r="F12674">
        <v>0</v>
      </c>
      <c r="G12674" t="s">
        <v>10</v>
      </c>
    </row>
    <row r="12675" spans="1:7" x14ac:dyDescent="0.3">
      <c r="A12675" t="s">
        <v>12707</v>
      </c>
      <c r="B12675" t="s">
        <v>12687</v>
      </c>
      <c r="C12675">
        <v>2003</v>
      </c>
      <c r="D12675">
        <v>7</v>
      </c>
      <c r="E12675" t="s">
        <v>18</v>
      </c>
      <c r="F12675">
        <v>2035</v>
      </c>
      <c r="G12675" t="s">
        <v>10</v>
      </c>
    </row>
    <row r="12676" spans="1:7" x14ac:dyDescent="0.3">
      <c r="A12676" t="s">
        <v>12708</v>
      </c>
      <c r="B12676" t="s">
        <v>12687</v>
      </c>
      <c r="C12676">
        <v>2003</v>
      </c>
      <c r="D12676">
        <v>7</v>
      </c>
      <c r="E12676" t="s">
        <v>18</v>
      </c>
      <c r="F12676">
        <v>627</v>
      </c>
      <c r="G12676" t="s">
        <v>10</v>
      </c>
    </row>
    <row r="12677" spans="1:7" x14ac:dyDescent="0.3">
      <c r="A12677" t="s">
        <v>12709</v>
      </c>
      <c r="B12677" t="s">
        <v>12687</v>
      </c>
      <c r="C12677">
        <v>2003</v>
      </c>
      <c r="D12677">
        <v>1</v>
      </c>
      <c r="E12677" t="s">
        <v>18</v>
      </c>
      <c r="F12677">
        <v>1886</v>
      </c>
      <c r="G12677" t="s">
        <v>10</v>
      </c>
    </row>
    <row r="12678" spans="1:7" x14ac:dyDescent="0.3">
      <c r="A12678" t="s">
        <v>12710</v>
      </c>
      <c r="B12678" t="s">
        <v>12687</v>
      </c>
      <c r="C12678">
        <v>2004</v>
      </c>
      <c r="D12678">
        <v>2</v>
      </c>
      <c r="E12678" t="s">
        <v>18</v>
      </c>
      <c r="F12678">
        <v>182</v>
      </c>
      <c r="G12678" t="s">
        <v>10</v>
      </c>
    </row>
    <row r="12679" spans="1:7" x14ac:dyDescent="0.3">
      <c r="A12679" t="s">
        <v>12711</v>
      </c>
      <c r="B12679" t="s">
        <v>12687</v>
      </c>
      <c r="C12679">
        <v>2004</v>
      </c>
      <c r="D12679">
        <v>2</v>
      </c>
      <c r="E12679" t="s">
        <v>18</v>
      </c>
      <c r="F12679">
        <v>673</v>
      </c>
      <c r="G12679" t="s">
        <v>10</v>
      </c>
    </row>
    <row r="12680" spans="1:7" x14ac:dyDescent="0.3">
      <c r="A12680" t="s">
        <v>12712</v>
      </c>
      <c r="B12680" t="s">
        <v>12687</v>
      </c>
      <c r="C12680">
        <v>2004</v>
      </c>
      <c r="D12680">
        <v>3</v>
      </c>
      <c r="E12680" t="s">
        <v>18</v>
      </c>
      <c r="F12680">
        <v>572</v>
      </c>
      <c r="G12680" t="s">
        <v>10</v>
      </c>
    </row>
    <row r="12681" spans="1:7" x14ac:dyDescent="0.3">
      <c r="A12681" t="s">
        <v>12713</v>
      </c>
      <c r="B12681" t="s">
        <v>12687</v>
      </c>
      <c r="C12681">
        <v>2003</v>
      </c>
      <c r="D12681">
        <v>12</v>
      </c>
      <c r="E12681" t="s">
        <v>71</v>
      </c>
      <c r="F12681">
        <v>1469</v>
      </c>
      <c r="G12681" t="s">
        <v>10</v>
      </c>
    </row>
    <row r="12682" spans="1:7" x14ac:dyDescent="0.3">
      <c r="A12682" t="s">
        <v>12714</v>
      </c>
      <c r="B12682" t="s">
        <v>12687</v>
      </c>
      <c r="C12682">
        <v>2004</v>
      </c>
      <c r="D12682">
        <v>1</v>
      </c>
      <c r="E12682" t="s">
        <v>71</v>
      </c>
      <c r="F12682">
        <v>188</v>
      </c>
      <c r="G12682" t="s">
        <v>10</v>
      </c>
    </row>
    <row r="12683" spans="1:7" x14ac:dyDescent="0.3">
      <c r="A12683" t="s">
        <v>12715</v>
      </c>
      <c r="B12683" t="s">
        <v>12687</v>
      </c>
      <c r="C12683">
        <v>2004</v>
      </c>
      <c r="D12683">
        <v>3</v>
      </c>
      <c r="E12683" t="s">
        <v>18</v>
      </c>
      <c r="F12683">
        <v>313</v>
      </c>
      <c r="G12683" t="s">
        <v>10</v>
      </c>
    </row>
    <row r="12684" spans="1:7" x14ac:dyDescent="0.3">
      <c r="A12684" t="s">
        <v>12716</v>
      </c>
      <c r="B12684" t="s">
        <v>12687</v>
      </c>
      <c r="C12684">
        <v>2003</v>
      </c>
      <c r="D12684">
        <v>7</v>
      </c>
      <c r="E12684" t="s">
        <v>9</v>
      </c>
      <c r="F12684">
        <v>470</v>
      </c>
      <c r="G12684" t="s">
        <v>10</v>
      </c>
    </row>
    <row r="12685" spans="1:7" x14ac:dyDescent="0.3">
      <c r="A12685" t="s">
        <v>12717</v>
      </c>
      <c r="B12685" t="s">
        <v>12687</v>
      </c>
      <c r="C12685">
        <v>2004</v>
      </c>
      <c r="D12685">
        <v>6</v>
      </c>
      <c r="E12685" t="s">
        <v>18</v>
      </c>
      <c r="F12685">
        <v>324</v>
      </c>
      <c r="G12685" t="s">
        <v>10</v>
      </c>
    </row>
    <row r="12686" spans="1:7" x14ac:dyDescent="0.3">
      <c r="A12686" t="s">
        <v>12718</v>
      </c>
      <c r="B12686" t="s">
        <v>12687</v>
      </c>
      <c r="C12686">
        <v>2004</v>
      </c>
      <c r="D12686">
        <v>6</v>
      </c>
      <c r="E12686" t="s">
        <v>18</v>
      </c>
      <c r="F12686">
        <v>336</v>
      </c>
      <c r="G12686" t="s">
        <v>10</v>
      </c>
    </row>
    <row r="12687" spans="1:7" x14ac:dyDescent="0.3">
      <c r="A12687" t="s">
        <v>12719</v>
      </c>
      <c r="B12687" t="s">
        <v>12687</v>
      </c>
      <c r="C12687">
        <v>2004</v>
      </c>
      <c r="D12687">
        <v>5</v>
      </c>
      <c r="E12687" t="s">
        <v>71</v>
      </c>
      <c r="F12687">
        <v>719</v>
      </c>
      <c r="G12687" t="s">
        <v>10</v>
      </c>
    </row>
    <row r="12688" spans="1:7" x14ac:dyDescent="0.3">
      <c r="A12688" t="s">
        <v>12720</v>
      </c>
      <c r="B12688" t="s">
        <v>12687</v>
      </c>
      <c r="C12688">
        <v>2003</v>
      </c>
      <c r="D12688">
        <v>1</v>
      </c>
      <c r="E12688" t="s">
        <v>71</v>
      </c>
      <c r="F12688">
        <v>57</v>
      </c>
      <c r="G12688" t="s">
        <v>10</v>
      </c>
    </row>
    <row r="12689" spans="1:7" x14ac:dyDescent="0.3">
      <c r="A12689" t="s">
        <v>12721</v>
      </c>
      <c r="B12689" t="s">
        <v>12687</v>
      </c>
      <c r="C12689">
        <v>2003</v>
      </c>
      <c r="D12689">
        <v>11</v>
      </c>
      <c r="E12689" t="s">
        <v>71</v>
      </c>
      <c r="F12689">
        <v>48</v>
      </c>
      <c r="G12689" t="s">
        <v>10</v>
      </c>
    </row>
    <row r="12690" spans="1:7" x14ac:dyDescent="0.3">
      <c r="A12690" t="s">
        <v>12722</v>
      </c>
      <c r="B12690" t="s">
        <v>12687</v>
      </c>
      <c r="C12690">
        <v>2004</v>
      </c>
      <c r="D12690">
        <v>1</v>
      </c>
      <c r="E12690" t="s">
        <v>71</v>
      </c>
      <c r="F12690">
        <v>385</v>
      </c>
      <c r="G12690" t="s">
        <v>10</v>
      </c>
    </row>
    <row r="12691" spans="1:7" x14ac:dyDescent="0.3">
      <c r="A12691" t="s">
        <v>12723</v>
      </c>
      <c r="B12691" t="s">
        <v>12687</v>
      </c>
      <c r="C12691">
        <v>2004</v>
      </c>
      <c r="D12691">
        <v>9</v>
      </c>
      <c r="E12691" t="s">
        <v>71</v>
      </c>
      <c r="F12691">
        <v>0</v>
      </c>
      <c r="G12691" t="s">
        <v>50</v>
      </c>
    </row>
    <row r="12692" spans="1:7" x14ac:dyDescent="0.3">
      <c r="A12692" t="s">
        <v>12724</v>
      </c>
      <c r="B12692" t="s">
        <v>12687</v>
      </c>
      <c r="C12692">
        <v>2004</v>
      </c>
      <c r="D12692">
        <v>10</v>
      </c>
      <c r="E12692" t="s">
        <v>71</v>
      </c>
      <c r="F12692">
        <v>115</v>
      </c>
      <c r="G12692" t="s">
        <v>10</v>
      </c>
    </row>
    <row r="12693" spans="1:7" x14ac:dyDescent="0.3">
      <c r="A12693" t="s">
        <v>12725</v>
      </c>
      <c r="B12693" t="s">
        <v>12687</v>
      </c>
      <c r="C12693">
        <v>2003</v>
      </c>
      <c r="D12693">
        <v>9</v>
      </c>
      <c r="E12693" t="s">
        <v>71</v>
      </c>
      <c r="F12693">
        <v>948</v>
      </c>
      <c r="G12693" t="s">
        <v>10</v>
      </c>
    </row>
    <row r="12694" spans="1:7" x14ac:dyDescent="0.3">
      <c r="A12694" t="s">
        <v>12726</v>
      </c>
      <c r="B12694" t="s">
        <v>12687</v>
      </c>
      <c r="C12694">
        <v>2002</v>
      </c>
      <c r="D12694">
        <v>8</v>
      </c>
      <c r="E12694" t="s">
        <v>18</v>
      </c>
      <c r="F12694">
        <v>2611</v>
      </c>
      <c r="G12694" t="s">
        <v>10</v>
      </c>
    </row>
    <row r="12695" spans="1:7" x14ac:dyDescent="0.3">
      <c r="A12695" t="s">
        <v>12727</v>
      </c>
      <c r="B12695" t="s">
        <v>12687</v>
      </c>
      <c r="C12695">
        <v>2004</v>
      </c>
      <c r="D12695">
        <v>7</v>
      </c>
      <c r="E12695" t="s">
        <v>9</v>
      </c>
      <c r="F12695">
        <v>64</v>
      </c>
      <c r="G12695" t="s">
        <v>10</v>
      </c>
    </row>
    <row r="12696" spans="1:7" x14ac:dyDescent="0.3">
      <c r="A12696" t="s">
        <v>12728</v>
      </c>
      <c r="B12696" t="s">
        <v>12687</v>
      </c>
      <c r="C12696">
        <v>2003</v>
      </c>
      <c r="D12696">
        <v>7</v>
      </c>
      <c r="E12696" t="s">
        <v>18</v>
      </c>
      <c r="F12696">
        <v>552</v>
      </c>
      <c r="G12696" t="s">
        <v>10</v>
      </c>
    </row>
    <row r="12697" spans="1:7" x14ac:dyDescent="0.3">
      <c r="A12697" t="s">
        <v>12729</v>
      </c>
      <c r="B12697" t="s">
        <v>12687</v>
      </c>
      <c r="C12697">
        <v>2004</v>
      </c>
      <c r="D12697">
        <v>10</v>
      </c>
      <c r="E12697" t="s">
        <v>18</v>
      </c>
      <c r="F12697">
        <v>1228</v>
      </c>
      <c r="G12697" t="s">
        <v>10</v>
      </c>
    </row>
    <row r="12698" spans="1:7" x14ac:dyDescent="0.3">
      <c r="A12698" t="s">
        <v>12730</v>
      </c>
      <c r="B12698" t="s">
        <v>12687</v>
      </c>
      <c r="C12698">
        <v>2004</v>
      </c>
      <c r="D12698">
        <v>5</v>
      </c>
      <c r="E12698" t="s">
        <v>55</v>
      </c>
      <c r="F12698">
        <v>63</v>
      </c>
      <c r="G12698" t="s">
        <v>10</v>
      </c>
    </row>
    <row r="12699" spans="1:7" x14ac:dyDescent="0.3">
      <c r="A12699" t="s">
        <v>12731</v>
      </c>
      <c r="B12699" t="s">
        <v>12687</v>
      </c>
      <c r="C12699">
        <v>2005</v>
      </c>
      <c r="D12699">
        <v>8</v>
      </c>
      <c r="E12699" t="s">
        <v>18</v>
      </c>
      <c r="F12699">
        <v>96</v>
      </c>
      <c r="G12699" t="s">
        <v>50</v>
      </c>
    </row>
    <row r="12700" spans="1:7" x14ac:dyDescent="0.3">
      <c r="A12700" t="s">
        <v>12732</v>
      </c>
      <c r="B12700" t="s">
        <v>12687</v>
      </c>
      <c r="C12700">
        <v>2005</v>
      </c>
      <c r="D12700">
        <v>7</v>
      </c>
      <c r="E12700" t="s">
        <v>18</v>
      </c>
      <c r="F12700">
        <v>163</v>
      </c>
      <c r="G12700" t="s">
        <v>50</v>
      </c>
    </row>
    <row r="12701" spans="1:7" x14ac:dyDescent="0.3">
      <c r="A12701" t="s">
        <v>12733</v>
      </c>
      <c r="B12701" t="s">
        <v>12687</v>
      </c>
      <c r="C12701">
        <v>2004</v>
      </c>
      <c r="D12701">
        <v>7</v>
      </c>
      <c r="E12701" t="s">
        <v>71</v>
      </c>
      <c r="F12701">
        <v>8</v>
      </c>
      <c r="G12701" t="s">
        <v>50</v>
      </c>
    </row>
    <row r="12702" spans="1:7" x14ac:dyDescent="0.3">
      <c r="A12702" t="s">
        <v>12734</v>
      </c>
      <c r="B12702" t="s">
        <v>12687</v>
      </c>
      <c r="C12702">
        <v>2007</v>
      </c>
      <c r="D12702">
        <v>10</v>
      </c>
      <c r="E12702" t="s">
        <v>9</v>
      </c>
      <c r="F12702">
        <v>0</v>
      </c>
      <c r="G12702" t="s">
        <v>12</v>
      </c>
    </row>
    <row r="12703" spans="1:7" x14ac:dyDescent="0.3">
      <c r="A12703" t="s">
        <v>12735</v>
      </c>
      <c r="B12703" t="s">
        <v>12687</v>
      </c>
      <c r="C12703">
        <v>2005</v>
      </c>
      <c r="D12703">
        <v>4</v>
      </c>
      <c r="E12703" t="s">
        <v>18</v>
      </c>
      <c r="F12703">
        <v>337</v>
      </c>
      <c r="G12703" t="s">
        <v>10</v>
      </c>
    </row>
    <row r="12704" spans="1:7" x14ac:dyDescent="0.3">
      <c r="A12704" t="s">
        <v>12736</v>
      </c>
      <c r="B12704" t="s">
        <v>12687</v>
      </c>
      <c r="C12704">
        <v>2005</v>
      </c>
      <c r="D12704">
        <v>5</v>
      </c>
      <c r="E12704" t="s">
        <v>18</v>
      </c>
      <c r="F12704">
        <v>499</v>
      </c>
      <c r="G12704" t="s">
        <v>10</v>
      </c>
    </row>
    <row r="12705" spans="1:7" x14ac:dyDescent="0.3">
      <c r="A12705" t="s">
        <v>12737</v>
      </c>
      <c r="B12705" t="s">
        <v>12687</v>
      </c>
      <c r="C12705">
        <v>2005</v>
      </c>
      <c r="D12705">
        <v>1</v>
      </c>
      <c r="E12705" t="s">
        <v>18</v>
      </c>
      <c r="F12705">
        <v>1196</v>
      </c>
      <c r="G12705" t="s">
        <v>10</v>
      </c>
    </row>
    <row r="12706" spans="1:7" x14ac:dyDescent="0.3">
      <c r="A12706" t="s">
        <v>12738</v>
      </c>
      <c r="B12706" t="s">
        <v>12687</v>
      </c>
      <c r="C12706">
        <v>2005</v>
      </c>
      <c r="D12706">
        <v>4</v>
      </c>
      <c r="E12706" t="s">
        <v>18</v>
      </c>
      <c r="F12706">
        <v>1220</v>
      </c>
      <c r="G12706" t="s">
        <v>10</v>
      </c>
    </row>
    <row r="12707" spans="1:7" x14ac:dyDescent="0.3">
      <c r="A12707" t="s">
        <v>12739</v>
      </c>
      <c r="B12707" t="s">
        <v>12687</v>
      </c>
      <c r="C12707">
        <v>2004</v>
      </c>
      <c r="D12707">
        <v>10</v>
      </c>
      <c r="E12707" t="s">
        <v>71</v>
      </c>
      <c r="F12707">
        <v>569</v>
      </c>
      <c r="G12707" t="s">
        <v>10</v>
      </c>
    </row>
    <row r="12708" spans="1:7" x14ac:dyDescent="0.3">
      <c r="A12708" t="s">
        <v>12740</v>
      </c>
      <c r="B12708" t="s">
        <v>12687</v>
      </c>
      <c r="C12708">
        <v>2005</v>
      </c>
      <c r="D12708">
        <v>7</v>
      </c>
      <c r="E12708" t="s">
        <v>18</v>
      </c>
      <c r="F12708">
        <v>673</v>
      </c>
      <c r="G12708" t="s">
        <v>10</v>
      </c>
    </row>
    <row r="12709" spans="1:7" x14ac:dyDescent="0.3">
      <c r="A12709" t="s">
        <v>12741</v>
      </c>
      <c r="B12709" t="s">
        <v>12687</v>
      </c>
      <c r="C12709">
        <v>2005</v>
      </c>
      <c r="D12709">
        <v>5</v>
      </c>
      <c r="E12709" t="s">
        <v>9</v>
      </c>
      <c r="F12709">
        <v>218</v>
      </c>
      <c r="G12709" t="s">
        <v>10</v>
      </c>
    </row>
    <row r="12710" spans="1:7" x14ac:dyDescent="0.3">
      <c r="A12710" t="s">
        <v>12742</v>
      </c>
      <c r="B12710" t="s">
        <v>12687</v>
      </c>
      <c r="C12710">
        <v>2005</v>
      </c>
      <c r="D12710">
        <v>3</v>
      </c>
      <c r="E12710" t="s">
        <v>9</v>
      </c>
      <c r="F12710">
        <v>302</v>
      </c>
      <c r="G12710" t="s">
        <v>10</v>
      </c>
    </row>
    <row r="12711" spans="1:7" x14ac:dyDescent="0.3">
      <c r="A12711" t="s">
        <v>12743</v>
      </c>
      <c r="B12711" t="s">
        <v>12687</v>
      </c>
      <c r="C12711">
        <v>2005</v>
      </c>
      <c r="D12711">
        <v>6</v>
      </c>
      <c r="E12711" t="s">
        <v>9</v>
      </c>
      <c r="F12711">
        <v>291</v>
      </c>
      <c r="G12711" t="s">
        <v>10</v>
      </c>
    </row>
    <row r="12712" spans="1:7" x14ac:dyDescent="0.3">
      <c r="A12712" t="s">
        <v>12744</v>
      </c>
      <c r="B12712" t="s">
        <v>12687</v>
      </c>
      <c r="C12712">
        <v>2004</v>
      </c>
      <c r="D12712">
        <v>12</v>
      </c>
      <c r="E12712" t="s">
        <v>18</v>
      </c>
      <c r="F12712">
        <v>3451</v>
      </c>
      <c r="G12712" t="s">
        <v>10</v>
      </c>
    </row>
    <row r="12713" spans="1:7" x14ac:dyDescent="0.3">
      <c r="A12713" t="s">
        <v>12745</v>
      </c>
      <c r="B12713" t="s">
        <v>12687</v>
      </c>
      <c r="C12713">
        <v>2005</v>
      </c>
      <c r="D12713">
        <v>7</v>
      </c>
      <c r="E12713" t="s">
        <v>9</v>
      </c>
      <c r="F12713">
        <v>435</v>
      </c>
      <c r="G12713" t="s">
        <v>10</v>
      </c>
    </row>
    <row r="12714" spans="1:7" x14ac:dyDescent="0.3">
      <c r="A12714" t="s">
        <v>12746</v>
      </c>
      <c r="B12714" t="s">
        <v>12687</v>
      </c>
      <c r="C12714">
        <v>2005</v>
      </c>
      <c r="D12714">
        <v>6</v>
      </c>
      <c r="E12714" t="s">
        <v>71</v>
      </c>
      <c r="F12714">
        <v>109</v>
      </c>
      <c r="G12714" t="s">
        <v>10</v>
      </c>
    </row>
    <row r="12715" spans="1:7" x14ac:dyDescent="0.3">
      <c r="A12715" t="s">
        <v>12747</v>
      </c>
      <c r="B12715" t="s">
        <v>12687</v>
      </c>
      <c r="C12715">
        <v>2005</v>
      </c>
      <c r="D12715">
        <v>8</v>
      </c>
      <c r="E12715" t="s">
        <v>71</v>
      </c>
      <c r="F12715">
        <v>157</v>
      </c>
      <c r="G12715" t="s">
        <v>10</v>
      </c>
    </row>
    <row r="12716" spans="1:7" x14ac:dyDescent="0.3">
      <c r="A12716" t="s">
        <v>12748</v>
      </c>
      <c r="B12716" t="s">
        <v>12687</v>
      </c>
      <c r="C12716">
        <v>2005</v>
      </c>
      <c r="D12716">
        <v>12</v>
      </c>
      <c r="E12716" t="s">
        <v>71</v>
      </c>
      <c r="F12716">
        <v>160</v>
      </c>
      <c r="G12716" t="s">
        <v>10</v>
      </c>
    </row>
    <row r="12717" spans="1:7" x14ac:dyDescent="0.3">
      <c r="A12717" t="s">
        <v>12749</v>
      </c>
      <c r="B12717" t="s">
        <v>12687</v>
      </c>
      <c r="C12717">
        <v>2005</v>
      </c>
      <c r="D12717">
        <v>8</v>
      </c>
      <c r="E12717" t="s">
        <v>71</v>
      </c>
      <c r="F12717">
        <v>98</v>
      </c>
      <c r="G12717" t="s">
        <v>10</v>
      </c>
    </row>
    <row r="12718" spans="1:7" x14ac:dyDescent="0.3">
      <c r="A12718" t="s">
        <v>12750</v>
      </c>
      <c r="B12718" t="s">
        <v>12687</v>
      </c>
      <c r="C12718">
        <v>2004</v>
      </c>
      <c r="D12718">
        <v>8</v>
      </c>
      <c r="E12718" t="s">
        <v>71</v>
      </c>
      <c r="F12718">
        <v>896</v>
      </c>
      <c r="G12718" t="s">
        <v>10</v>
      </c>
    </row>
    <row r="12719" spans="1:7" x14ac:dyDescent="0.3">
      <c r="A12719" t="s">
        <v>12751</v>
      </c>
      <c r="B12719" t="s">
        <v>12687</v>
      </c>
      <c r="C12719">
        <v>2007</v>
      </c>
      <c r="D12719">
        <v>4</v>
      </c>
      <c r="E12719" t="s">
        <v>71</v>
      </c>
      <c r="F12719">
        <v>171</v>
      </c>
      <c r="G12719" t="s">
        <v>10</v>
      </c>
    </row>
    <row r="12720" spans="1:7" x14ac:dyDescent="0.3">
      <c r="A12720" t="s">
        <v>12752</v>
      </c>
      <c r="B12720" t="s">
        <v>12687</v>
      </c>
      <c r="C12720">
        <v>2004</v>
      </c>
      <c r="D12720">
        <v>6</v>
      </c>
      <c r="E12720" t="s">
        <v>71</v>
      </c>
      <c r="F12720">
        <v>361</v>
      </c>
      <c r="G12720" t="s">
        <v>10</v>
      </c>
    </row>
    <row r="12721" spans="1:7" x14ac:dyDescent="0.3">
      <c r="A12721" t="s">
        <v>12753</v>
      </c>
      <c r="B12721" t="s">
        <v>12687</v>
      </c>
      <c r="C12721">
        <v>2005</v>
      </c>
      <c r="D12721">
        <v>8</v>
      </c>
      <c r="E12721" t="s">
        <v>71</v>
      </c>
      <c r="F12721">
        <v>58</v>
      </c>
      <c r="G12721" t="s">
        <v>10</v>
      </c>
    </row>
    <row r="12722" spans="1:7" x14ac:dyDescent="0.3">
      <c r="A12722" t="s">
        <v>12754</v>
      </c>
      <c r="B12722" t="s">
        <v>12687</v>
      </c>
      <c r="C12722">
        <v>2005</v>
      </c>
      <c r="D12722">
        <v>11</v>
      </c>
      <c r="E12722" t="s">
        <v>9</v>
      </c>
      <c r="F12722">
        <v>267</v>
      </c>
      <c r="G12722" t="s">
        <v>10</v>
      </c>
    </row>
    <row r="12723" spans="1:7" x14ac:dyDescent="0.3">
      <c r="A12723" t="s">
        <v>12755</v>
      </c>
      <c r="B12723" t="s">
        <v>12687</v>
      </c>
      <c r="C12723">
        <v>2005</v>
      </c>
      <c r="D12723">
        <v>11</v>
      </c>
      <c r="E12723" t="s">
        <v>9</v>
      </c>
      <c r="F12723">
        <v>220</v>
      </c>
      <c r="G12723" t="s">
        <v>10</v>
      </c>
    </row>
    <row r="12724" spans="1:7" x14ac:dyDescent="0.3">
      <c r="A12724" t="s">
        <v>12756</v>
      </c>
      <c r="B12724" t="s">
        <v>12687</v>
      </c>
      <c r="C12724">
        <v>1998</v>
      </c>
      <c r="D12724">
        <v>9</v>
      </c>
      <c r="E12724" t="s">
        <v>18</v>
      </c>
      <c r="F12724">
        <v>360</v>
      </c>
      <c r="G12724" t="s">
        <v>10</v>
      </c>
    </row>
    <row r="12725" spans="1:7" x14ac:dyDescent="0.3">
      <c r="A12725" t="s">
        <v>12757</v>
      </c>
      <c r="B12725" t="s">
        <v>12687</v>
      </c>
      <c r="C12725">
        <v>2003</v>
      </c>
      <c r="D12725">
        <v>7</v>
      </c>
      <c r="E12725" t="s">
        <v>18</v>
      </c>
      <c r="F12725">
        <v>817</v>
      </c>
      <c r="G12725" t="s">
        <v>10</v>
      </c>
    </row>
    <row r="12726" spans="1:7" x14ac:dyDescent="0.3">
      <c r="A12726" t="s">
        <v>12758</v>
      </c>
      <c r="B12726" t="s">
        <v>12687</v>
      </c>
      <c r="C12726">
        <v>2006</v>
      </c>
      <c r="D12726">
        <v>3</v>
      </c>
      <c r="E12726" t="s">
        <v>18</v>
      </c>
      <c r="F12726">
        <v>326</v>
      </c>
      <c r="G12726" t="s">
        <v>10</v>
      </c>
    </row>
    <row r="12727" spans="1:7" x14ac:dyDescent="0.3">
      <c r="A12727" t="s">
        <v>12759</v>
      </c>
      <c r="B12727" t="s">
        <v>12687</v>
      </c>
      <c r="C12727">
        <v>2006</v>
      </c>
      <c r="D12727">
        <v>2</v>
      </c>
      <c r="E12727" t="s">
        <v>71</v>
      </c>
      <c r="F12727">
        <v>67</v>
      </c>
      <c r="G12727" t="s">
        <v>10</v>
      </c>
    </row>
    <row r="12728" spans="1:7" x14ac:dyDescent="0.3">
      <c r="A12728" t="s">
        <v>12760</v>
      </c>
      <c r="B12728" t="s">
        <v>12687</v>
      </c>
      <c r="C12728">
        <v>2006</v>
      </c>
      <c r="D12728">
        <v>4</v>
      </c>
      <c r="E12728" t="s">
        <v>9</v>
      </c>
      <c r="F12728">
        <v>204</v>
      </c>
      <c r="G12728" t="s">
        <v>10</v>
      </c>
    </row>
    <row r="12729" spans="1:7" x14ac:dyDescent="0.3">
      <c r="A12729" t="s">
        <v>12761</v>
      </c>
      <c r="B12729" t="s">
        <v>12687</v>
      </c>
      <c r="C12729">
        <v>2005</v>
      </c>
      <c r="D12729">
        <v>12</v>
      </c>
      <c r="E12729" t="s">
        <v>9</v>
      </c>
      <c r="F12729">
        <v>313</v>
      </c>
      <c r="G12729" t="s">
        <v>10</v>
      </c>
    </row>
    <row r="12730" spans="1:7" x14ac:dyDescent="0.3">
      <c r="A12730" t="s">
        <v>12762</v>
      </c>
      <c r="B12730" t="s">
        <v>12687</v>
      </c>
      <c r="C12730">
        <v>2006</v>
      </c>
      <c r="D12730">
        <v>2</v>
      </c>
      <c r="E12730" t="s">
        <v>9</v>
      </c>
      <c r="F12730">
        <v>259</v>
      </c>
      <c r="G12730" t="s">
        <v>10</v>
      </c>
    </row>
    <row r="12731" spans="1:7" x14ac:dyDescent="0.3">
      <c r="A12731" t="s">
        <v>12763</v>
      </c>
      <c r="B12731" t="s">
        <v>12687</v>
      </c>
      <c r="C12731">
        <v>2005</v>
      </c>
      <c r="D12731">
        <v>11</v>
      </c>
      <c r="E12731" t="s">
        <v>9</v>
      </c>
      <c r="F12731">
        <v>374</v>
      </c>
      <c r="G12731" t="s">
        <v>10</v>
      </c>
    </row>
    <row r="12732" spans="1:7" x14ac:dyDescent="0.3">
      <c r="A12732" t="s">
        <v>12764</v>
      </c>
      <c r="B12732" t="s">
        <v>12687</v>
      </c>
      <c r="C12732">
        <v>2000</v>
      </c>
      <c r="D12732">
        <v>7</v>
      </c>
      <c r="E12732" t="s">
        <v>18</v>
      </c>
      <c r="F12732">
        <v>605</v>
      </c>
      <c r="G12732" t="s">
        <v>10</v>
      </c>
    </row>
    <row r="12733" spans="1:7" x14ac:dyDescent="0.3">
      <c r="A12733" t="s">
        <v>12765</v>
      </c>
      <c r="B12733" t="s">
        <v>12687</v>
      </c>
      <c r="C12733">
        <v>2006</v>
      </c>
      <c r="D12733">
        <v>3</v>
      </c>
      <c r="E12733" t="s">
        <v>71</v>
      </c>
      <c r="F12733">
        <v>142</v>
      </c>
      <c r="G12733" t="s">
        <v>10</v>
      </c>
    </row>
    <row r="12734" spans="1:7" x14ac:dyDescent="0.3">
      <c r="A12734" t="s">
        <v>12766</v>
      </c>
      <c r="B12734" t="s">
        <v>12687</v>
      </c>
      <c r="C12734">
        <v>2006</v>
      </c>
      <c r="D12734">
        <v>5</v>
      </c>
      <c r="E12734" t="s">
        <v>9</v>
      </c>
      <c r="F12734">
        <v>153</v>
      </c>
      <c r="G12734" t="s">
        <v>10</v>
      </c>
    </row>
    <row r="12735" spans="1:7" x14ac:dyDescent="0.3">
      <c r="A12735" t="s">
        <v>12767</v>
      </c>
      <c r="B12735" t="s">
        <v>12687</v>
      </c>
      <c r="C12735">
        <v>2006</v>
      </c>
      <c r="D12735">
        <v>3</v>
      </c>
      <c r="E12735" t="s">
        <v>18</v>
      </c>
      <c r="F12735">
        <v>736</v>
      </c>
      <c r="G12735" t="s">
        <v>10</v>
      </c>
    </row>
    <row r="12736" spans="1:7" x14ac:dyDescent="0.3">
      <c r="A12736" t="s">
        <v>12768</v>
      </c>
      <c r="B12736" t="s">
        <v>12687</v>
      </c>
      <c r="C12736">
        <v>2004</v>
      </c>
      <c r="D12736">
        <v>5</v>
      </c>
      <c r="E12736" t="s">
        <v>9</v>
      </c>
      <c r="F12736">
        <v>27</v>
      </c>
      <c r="G12736" t="s">
        <v>10</v>
      </c>
    </row>
    <row r="12737" spans="1:7" x14ac:dyDescent="0.3">
      <c r="A12737" t="s">
        <v>12769</v>
      </c>
      <c r="B12737" t="s">
        <v>12687</v>
      </c>
      <c r="C12737">
        <v>2006</v>
      </c>
      <c r="D12737">
        <v>6</v>
      </c>
      <c r="E12737" t="s">
        <v>71</v>
      </c>
      <c r="F12737">
        <v>326</v>
      </c>
      <c r="G12737" t="s">
        <v>10</v>
      </c>
    </row>
    <row r="12738" spans="1:7" x14ac:dyDescent="0.3">
      <c r="A12738" t="s">
        <v>12770</v>
      </c>
      <c r="B12738" t="s">
        <v>12687</v>
      </c>
      <c r="C12738">
        <v>2006</v>
      </c>
      <c r="D12738">
        <v>8</v>
      </c>
      <c r="E12738" t="s">
        <v>18</v>
      </c>
      <c r="F12738">
        <v>64</v>
      </c>
      <c r="G12738" t="s">
        <v>10</v>
      </c>
    </row>
    <row r="12739" spans="1:7" x14ac:dyDescent="0.3">
      <c r="A12739" t="s">
        <v>12771</v>
      </c>
      <c r="B12739" t="s">
        <v>12687</v>
      </c>
      <c r="C12739">
        <v>2005</v>
      </c>
      <c r="D12739">
        <v>7</v>
      </c>
      <c r="E12739" t="s">
        <v>80</v>
      </c>
      <c r="F12739">
        <v>36</v>
      </c>
      <c r="G12739" t="s">
        <v>10</v>
      </c>
    </row>
    <row r="12740" spans="1:7" x14ac:dyDescent="0.3">
      <c r="A12740" t="s">
        <v>12772</v>
      </c>
      <c r="B12740" t="s">
        <v>12687</v>
      </c>
      <c r="C12740">
        <v>2006</v>
      </c>
      <c r="D12740">
        <v>6</v>
      </c>
      <c r="E12740" t="s">
        <v>71</v>
      </c>
      <c r="F12740">
        <v>415</v>
      </c>
      <c r="G12740" t="s">
        <v>10</v>
      </c>
    </row>
    <row r="12741" spans="1:7" x14ac:dyDescent="0.3">
      <c r="A12741" t="s">
        <v>12773</v>
      </c>
      <c r="B12741" t="s">
        <v>12687</v>
      </c>
      <c r="C12741">
        <v>2006</v>
      </c>
      <c r="D12741">
        <v>7</v>
      </c>
      <c r="E12741" t="s">
        <v>9</v>
      </c>
      <c r="F12741">
        <v>135</v>
      </c>
      <c r="G12741" t="s">
        <v>10</v>
      </c>
    </row>
    <row r="12742" spans="1:7" x14ac:dyDescent="0.3">
      <c r="A12742" t="s">
        <v>12774</v>
      </c>
      <c r="B12742" t="s">
        <v>12687</v>
      </c>
      <c r="C12742">
        <v>2002</v>
      </c>
      <c r="D12742">
        <v>9</v>
      </c>
      <c r="E12742" t="s">
        <v>18</v>
      </c>
      <c r="F12742">
        <v>170</v>
      </c>
      <c r="G12742" t="s">
        <v>10</v>
      </c>
    </row>
    <row r="12743" spans="1:7" x14ac:dyDescent="0.3">
      <c r="A12743" t="s">
        <v>12775</v>
      </c>
      <c r="B12743" t="s">
        <v>12687</v>
      </c>
      <c r="C12743">
        <v>2001</v>
      </c>
      <c r="D12743">
        <v>11</v>
      </c>
      <c r="E12743" t="s">
        <v>14</v>
      </c>
      <c r="F12743">
        <v>0</v>
      </c>
      <c r="G12743" t="s">
        <v>10</v>
      </c>
    </row>
    <row r="12744" spans="1:7" x14ac:dyDescent="0.3">
      <c r="A12744" t="s">
        <v>12776</v>
      </c>
      <c r="B12744" t="s">
        <v>12687</v>
      </c>
      <c r="C12744">
        <v>2001</v>
      </c>
      <c r="D12744">
        <v>10</v>
      </c>
      <c r="E12744" t="s">
        <v>9</v>
      </c>
      <c r="F12744">
        <v>137</v>
      </c>
      <c r="G12744" t="s">
        <v>10</v>
      </c>
    </row>
    <row r="12745" spans="1:7" x14ac:dyDescent="0.3">
      <c r="A12745" t="s">
        <v>12777</v>
      </c>
      <c r="B12745" t="s">
        <v>12687</v>
      </c>
      <c r="C12745">
        <v>2006</v>
      </c>
      <c r="D12745">
        <v>7</v>
      </c>
      <c r="E12745" t="s">
        <v>9</v>
      </c>
      <c r="F12745">
        <v>127</v>
      </c>
      <c r="G12745" t="s">
        <v>10</v>
      </c>
    </row>
    <row r="12746" spans="1:7" x14ac:dyDescent="0.3">
      <c r="A12746" t="s">
        <v>12778</v>
      </c>
      <c r="B12746" t="s">
        <v>12687</v>
      </c>
      <c r="C12746">
        <v>2006</v>
      </c>
      <c r="D12746">
        <v>1</v>
      </c>
      <c r="E12746" t="s">
        <v>80</v>
      </c>
      <c r="F12746">
        <v>5</v>
      </c>
      <c r="G12746" t="s">
        <v>10</v>
      </c>
    </row>
    <row r="12747" spans="1:7" x14ac:dyDescent="0.3">
      <c r="A12747" t="s">
        <v>12779</v>
      </c>
      <c r="B12747" t="s">
        <v>12687</v>
      </c>
      <c r="C12747">
        <v>2006</v>
      </c>
      <c r="D12747">
        <v>5</v>
      </c>
      <c r="E12747" t="s">
        <v>18</v>
      </c>
      <c r="F12747">
        <v>301</v>
      </c>
      <c r="G12747" t="s">
        <v>10</v>
      </c>
    </row>
    <row r="12748" spans="1:7" x14ac:dyDescent="0.3">
      <c r="A12748" t="s">
        <v>12780</v>
      </c>
      <c r="B12748" t="s">
        <v>12687</v>
      </c>
      <c r="C12748">
        <v>2006</v>
      </c>
      <c r="D12748">
        <v>9</v>
      </c>
      <c r="E12748" t="s">
        <v>9</v>
      </c>
      <c r="F12748">
        <v>107</v>
      </c>
      <c r="G12748" t="s">
        <v>10</v>
      </c>
    </row>
    <row r="12749" spans="1:7" x14ac:dyDescent="0.3">
      <c r="A12749" t="s">
        <v>12781</v>
      </c>
      <c r="B12749" t="s">
        <v>12687</v>
      </c>
      <c r="C12749">
        <v>2006</v>
      </c>
      <c r="D12749">
        <v>5</v>
      </c>
      <c r="E12749" t="s">
        <v>71</v>
      </c>
      <c r="F12749">
        <v>356</v>
      </c>
      <c r="G12749" t="s">
        <v>10</v>
      </c>
    </row>
    <row r="12750" spans="1:7" x14ac:dyDescent="0.3">
      <c r="A12750" t="s">
        <v>12782</v>
      </c>
      <c r="B12750" t="s">
        <v>12687</v>
      </c>
      <c r="C12750">
        <v>2006</v>
      </c>
      <c r="D12750">
        <v>8</v>
      </c>
      <c r="E12750" t="s">
        <v>80</v>
      </c>
      <c r="F12750">
        <v>33</v>
      </c>
      <c r="G12750" t="s">
        <v>10</v>
      </c>
    </row>
    <row r="12751" spans="1:7" x14ac:dyDescent="0.3">
      <c r="A12751" t="s">
        <v>12783</v>
      </c>
      <c r="B12751" t="s">
        <v>12687</v>
      </c>
      <c r="C12751">
        <v>2006</v>
      </c>
      <c r="D12751">
        <v>9</v>
      </c>
      <c r="E12751" t="s">
        <v>71</v>
      </c>
      <c r="F12751">
        <v>48</v>
      </c>
      <c r="G12751" t="s">
        <v>10</v>
      </c>
    </row>
    <row r="12752" spans="1:7" x14ac:dyDescent="0.3">
      <c r="A12752" t="s">
        <v>12784</v>
      </c>
      <c r="B12752" t="s">
        <v>12687</v>
      </c>
      <c r="C12752">
        <v>2005</v>
      </c>
      <c r="D12752">
        <v>7</v>
      </c>
      <c r="E12752" t="s">
        <v>18</v>
      </c>
      <c r="F12752">
        <v>370</v>
      </c>
      <c r="G12752" t="s">
        <v>10</v>
      </c>
    </row>
    <row r="12753" spans="1:7" x14ac:dyDescent="0.3">
      <c r="A12753" t="s">
        <v>12785</v>
      </c>
      <c r="B12753" t="s">
        <v>12687</v>
      </c>
      <c r="C12753">
        <v>2004</v>
      </c>
      <c r="D12753">
        <v>12</v>
      </c>
      <c r="E12753" t="s">
        <v>80</v>
      </c>
      <c r="F12753">
        <v>31</v>
      </c>
      <c r="G12753" t="s">
        <v>10</v>
      </c>
    </row>
    <row r="12754" spans="1:7" x14ac:dyDescent="0.3">
      <c r="A12754" t="s">
        <v>12786</v>
      </c>
      <c r="B12754" t="s">
        <v>12687</v>
      </c>
      <c r="C12754">
        <v>2006</v>
      </c>
      <c r="D12754">
        <v>11</v>
      </c>
      <c r="E12754" t="s">
        <v>9</v>
      </c>
      <c r="F12754">
        <v>332</v>
      </c>
      <c r="G12754" t="s">
        <v>10</v>
      </c>
    </row>
    <row r="12755" spans="1:7" x14ac:dyDescent="0.3">
      <c r="A12755" t="s">
        <v>12787</v>
      </c>
      <c r="B12755" t="s">
        <v>12687</v>
      </c>
      <c r="C12755">
        <v>2006</v>
      </c>
      <c r="D12755">
        <v>10</v>
      </c>
      <c r="E12755" t="s">
        <v>80</v>
      </c>
      <c r="F12755">
        <v>18</v>
      </c>
      <c r="G12755" t="s">
        <v>10</v>
      </c>
    </row>
    <row r="12756" spans="1:7" x14ac:dyDescent="0.3">
      <c r="A12756" t="s">
        <v>12788</v>
      </c>
      <c r="B12756" t="s">
        <v>12687</v>
      </c>
      <c r="C12756">
        <v>2006</v>
      </c>
      <c r="D12756">
        <v>9</v>
      </c>
      <c r="E12756" t="s">
        <v>18</v>
      </c>
      <c r="F12756">
        <v>424</v>
      </c>
      <c r="G12756" t="s">
        <v>10</v>
      </c>
    </row>
    <row r="12757" spans="1:7" x14ac:dyDescent="0.3">
      <c r="A12757" t="s">
        <v>12789</v>
      </c>
      <c r="B12757" t="s">
        <v>12687</v>
      </c>
      <c r="C12757">
        <v>2007</v>
      </c>
      <c r="D12757">
        <v>2</v>
      </c>
      <c r="E12757" t="s">
        <v>71</v>
      </c>
      <c r="F12757">
        <v>1175</v>
      </c>
      <c r="G12757" t="s">
        <v>10</v>
      </c>
    </row>
    <row r="12758" spans="1:7" x14ac:dyDescent="0.3">
      <c r="A12758" t="s">
        <v>12790</v>
      </c>
      <c r="B12758" t="s">
        <v>12687</v>
      </c>
      <c r="C12758">
        <v>2006</v>
      </c>
      <c r="D12758">
        <v>12</v>
      </c>
      <c r="E12758" t="s">
        <v>18</v>
      </c>
      <c r="F12758">
        <v>490</v>
      </c>
      <c r="G12758" t="s">
        <v>10</v>
      </c>
    </row>
    <row r="12759" spans="1:7" x14ac:dyDescent="0.3">
      <c r="A12759" t="s">
        <v>12791</v>
      </c>
      <c r="B12759" t="s">
        <v>12687</v>
      </c>
      <c r="C12759">
        <v>2007</v>
      </c>
      <c r="D12759">
        <v>1</v>
      </c>
      <c r="E12759" t="s">
        <v>18</v>
      </c>
      <c r="F12759">
        <v>135</v>
      </c>
      <c r="G12759" t="s">
        <v>10</v>
      </c>
    </row>
    <row r="12760" spans="1:7" x14ac:dyDescent="0.3">
      <c r="A12760" t="s">
        <v>12792</v>
      </c>
      <c r="B12760" t="s">
        <v>12687</v>
      </c>
      <c r="C12760">
        <v>2007</v>
      </c>
      <c r="D12760">
        <v>1</v>
      </c>
      <c r="E12760" t="s">
        <v>9</v>
      </c>
      <c r="F12760">
        <v>77</v>
      </c>
      <c r="G12760" t="s">
        <v>10</v>
      </c>
    </row>
    <row r="12761" spans="1:7" x14ac:dyDescent="0.3">
      <c r="A12761" t="s">
        <v>12793</v>
      </c>
      <c r="B12761" t="s">
        <v>12687</v>
      </c>
      <c r="C12761">
        <v>2006</v>
      </c>
      <c r="D12761">
        <v>8</v>
      </c>
      <c r="E12761" t="s">
        <v>9</v>
      </c>
      <c r="F12761">
        <v>37</v>
      </c>
      <c r="G12761" t="s">
        <v>50</v>
      </c>
    </row>
    <row r="12762" spans="1:7" x14ac:dyDescent="0.3">
      <c r="A12762" t="s">
        <v>12794</v>
      </c>
      <c r="B12762" t="s">
        <v>12687</v>
      </c>
      <c r="C12762">
        <v>2004</v>
      </c>
      <c r="D12762">
        <v>6</v>
      </c>
      <c r="E12762" t="s">
        <v>18</v>
      </c>
      <c r="F12762">
        <v>136</v>
      </c>
      <c r="G12762" t="s">
        <v>10</v>
      </c>
    </row>
    <row r="12763" spans="1:7" x14ac:dyDescent="0.3">
      <c r="A12763" t="s">
        <v>12795</v>
      </c>
      <c r="B12763" t="s">
        <v>12687</v>
      </c>
      <c r="C12763">
        <v>2006</v>
      </c>
      <c r="D12763">
        <v>11</v>
      </c>
      <c r="E12763" t="s">
        <v>18</v>
      </c>
      <c r="F12763">
        <v>94</v>
      </c>
      <c r="G12763" t="s">
        <v>50</v>
      </c>
    </row>
    <row r="12764" spans="1:7" x14ac:dyDescent="0.3">
      <c r="A12764" t="s">
        <v>12796</v>
      </c>
      <c r="B12764" t="s">
        <v>12687</v>
      </c>
      <c r="C12764">
        <v>2007</v>
      </c>
      <c r="D12764">
        <v>1</v>
      </c>
      <c r="E12764" t="s">
        <v>71</v>
      </c>
      <c r="F12764">
        <v>104</v>
      </c>
      <c r="G12764" t="s">
        <v>10</v>
      </c>
    </row>
    <row r="12765" spans="1:7" x14ac:dyDescent="0.3">
      <c r="A12765" t="s">
        <v>12797</v>
      </c>
      <c r="B12765" t="s">
        <v>12687</v>
      </c>
      <c r="C12765">
        <v>2006</v>
      </c>
      <c r="D12765">
        <v>12</v>
      </c>
      <c r="E12765" t="s">
        <v>71</v>
      </c>
      <c r="F12765">
        <v>52</v>
      </c>
      <c r="G12765" t="s">
        <v>10</v>
      </c>
    </row>
    <row r="12766" spans="1:7" x14ac:dyDescent="0.3">
      <c r="A12766" t="s">
        <v>12798</v>
      </c>
      <c r="B12766" t="s">
        <v>12687</v>
      </c>
      <c r="C12766">
        <v>2007</v>
      </c>
      <c r="D12766">
        <v>1</v>
      </c>
      <c r="E12766" t="s">
        <v>71</v>
      </c>
      <c r="F12766">
        <v>477</v>
      </c>
      <c r="G12766" t="s">
        <v>10</v>
      </c>
    </row>
    <row r="12767" spans="1:7" x14ac:dyDescent="0.3">
      <c r="A12767" t="s">
        <v>12799</v>
      </c>
      <c r="B12767" t="s">
        <v>12687</v>
      </c>
      <c r="C12767">
        <v>2007</v>
      </c>
      <c r="D12767">
        <v>1</v>
      </c>
      <c r="E12767" t="s">
        <v>9</v>
      </c>
      <c r="F12767">
        <v>491</v>
      </c>
      <c r="G12767" t="s">
        <v>10</v>
      </c>
    </row>
    <row r="12768" spans="1:7" x14ac:dyDescent="0.3">
      <c r="A12768" t="s">
        <v>12800</v>
      </c>
      <c r="B12768" t="s">
        <v>12687</v>
      </c>
      <c r="C12768">
        <v>2007</v>
      </c>
      <c r="D12768">
        <v>3</v>
      </c>
      <c r="E12768" t="s">
        <v>18</v>
      </c>
      <c r="F12768">
        <v>424</v>
      </c>
      <c r="G12768" t="s">
        <v>10</v>
      </c>
    </row>
    <row r="12769" spans="1:7" x14ac:dyDescent="0.3">
      <c r="A12769" t="s">
        <v>12801</v>
      </c>
      <c r="B12769" t="s">
        <v>12687</v>
      </c>
      <c r="C12769">
        <v>2006</v>
      </c>
      <c r="D12769">
        <v>2</v>
      </c>
      <c r="E12769" t="s">
        <v>18</v>
      </c>
      <c r="F12769">
        <v>378</v>
      </c>
      <c r="G12769" t="s">
        <v>10</v>
      </c>
    </row>
    <row r="12770" spans="1:7" x14ac:dyDescent="0.3">
      <c r="A12770" t="s">
        <v>12802</v>
      </c>
      <c r="B12770" t="s">
        <v>12687</v>
      </c>
      <c r="C12770">
        <v>2007</v>
      </c>
      <c r="D12770">
        <v>3</v>
      </c>
      <c r="E12770" t="s">
        <v>18</v>
      </c>
      <c r="F12770">
        <v>260</v>
      </c>
      <c r="G12770" t="s">
        <v>50</v>
      </c>
    </row>
    <row r="12771" spans="1:7" x14ac:dyDescent="0.3">
      <c r="A12771" t="s">
        <v>12803</v>
      </c>
      <c r="B12771" t="s">
        <v>12687</v>
      </c>
      <c r="C12771">
        <v>2006</v>
      </c>
      <c r="D12771">
        <v>1</v>
      </c>
      <c r="E12771" t="s">
        <v>9</v>
      </c>
      <c r="F12771">
        <v>3</v>
      </c>
      <c r="G12771" t="s">
        <v>50</v>
      </c>
    </row>
    <row r="12772" spans="1:7" x14ac:dyDescent="0.3">
      <c r="A12772" t="s">
        <v>12804</v>
      </c>
      <c r="B12772" t="s">
        <v>12687</v>
      </c>
      <c r="C12772">
        <v>2007</v>
      </c>
      <c r="D12772">
        <v>2</v>
      </c>
      <c r="E12772" t="s">
        <v>9</v>
      </c>
      <c r="F12772">
        <v>306</v>
      </c>
      <c r="G12772" t="s">
        <v>10</v>
      </c>
    </row>
    <row r="12773" spans="1:7" x14ac:dyDescent="0.3">
      <c r="A12773" t="s">
        <v>12805</v>
      </c>
      <c r="B12773" t="s">
        <v>12687</v>
      </c>
      <c r="C12773">
        <v>2007</v>
      </c>
      <c r="D12773">
        <v>1</v>
      </c>
      <c r="E12773" t="s">
        <v>71</v>
      </c>
      <c r="F12773">
        <v>20</v>
      </c>
      <c r="G12773" t="s">
        <v>10</v>
      </c>
    </row>
    <row r="12774" spans="1:7" x14ac:dyDescent="0.3">
      <c r="A12774" t="s">
        <v>12806</v>
      </c>
      <c r="B12774" t="s">
        <v>12687</v>
      </c>
      <c r="C12774">
        <v>2007</v>
      </c>
      <c r="D12774">
        <v>3</v>
      </c>
      <c r="E12774" t="s">
        <v>18</v>
      </c>
      <c r="F12774">
        <v>52</v>
      </c>
      <c r="G12774" t="s">
        <v>50</v>
      </c>
    </row>
    <row r="12775" spans="1:7" x14ac:dyDescent="0.3">
      <c r="A12775" t="s">
        <v>12807</v>
      </c>
      <c r="B12775" t="s">
        <v>12687</v>
      </c>
      <c r="C12775">
        <v>2006</v>
      </c>
      <c r="D12775">
        <v>9</v>
      </c>
      <c r="E12775" t="s">
        <v>71</v>
      </c>
      <c r="F12775">
        <v>545</v>
      </c>
      <c r="G12775" t="s">
        <v>10</v>
      </c>
    </row>
    <row r="12776" spans="1:7" x14ac:dyDescent="0.3">
      <c r="A12776" t="s">
        <v>12808</v>
      </c>
      <c r="B12776" t="s">
        <v>12687</v>
      </c>
      <c r="C12776">
        <v>2004</v>
      </c>
      <c r="D12776">
        <v>4</v>
      </c>
      <c r="E12776" t="s">
        <v>71</v>
      </c>
      <c r="F12776">
        <v>325</v>
      </c>
      <c r="G12776" t="s">
        <v>10</v>
      </c>
    </row>
    <row r="12777" spans="1:7" x14ac:dyDescent="0.3">
      <c r="A12777" t="s">
        <v>12809</v>
      </c>
      <c r="B12777" t="s">
        <v>12687</v>
      </c>
      <c r="C12777">
        <v>2007</v>
      </c>
      <c r="D12777">
        <v>3</v>
      </c>
      <c r="E12777" t="s">
        <v>71</v>
      </c>
      <c r="F12777">
        <v>551</v>
      </c>
      <c r="G12777" t="s">
        <v>10</v>
      </c>
    </row>
    <row r="12778" spans="1:7" x14ac:dyDescent="0.3">
      <c r="A12778" t="s">
        <v>12810</v>
      </c>
      <c r="B12778" t="s">
        <v>12687</v>
      </c>
      <c r="C12778">
        <v>2006</v>
      </c>
      <c r="D12778">
        <v>9</v>
      </c>
      <c r="E12778" t="s">
        <v>80</v>
      </c>
      <c r="F12778">
        <v>16</v>
      </c>
      <c r="G12778" t="s">
        <v>10</v>
      </c>
    </row>
    <row r="12779" spans="1:7" x14ac:dyDescent="0.3">
      <c r="A12779" t="s">
        <v>12811</v>
      </c>
      <c r="B12779" t="s">
        <v>12687</v>
      </c>
      <c r="C12779">
        <v>2007</v>
      </c>
      <c r="D12779">
        <v>1</v>
      </c>
      <c r="E12779" t="s">
        <v>71</v>
      </c>
      <c r="F12779">
        <v>0</v>
      </c>
      <c r="G12779" t="s">
        <v>50</v>
      </c>
    </row>
    <row r="12780" spans="1:7" x14ac:dyDescent="0.3">
      <c r="A12780" t="s">
        <v>12812</v>
      </c>
      <c r="B12780" t="s">
        <v>12687</v>
      </c>
      <c r="C12780">
        <v>2007</v>
      </c>
      <c r="D12780">
        <v>3</v>
      </c>
      <c r="E12780" t="s">
        <v>71</v>
      </c>
      <c r="F12780">
        <v>39</v>
      </c>
      <c r="G12780" t="s">
        <v>10</v>
      </c>
    </row>
    <row r="12781" spans="1:7" x14ac:dyDescent="0.3">
      <c r="A12781" t="s">
        <v>12813</v>
      </c>
      <c r="B12781" t="s">
        <v>12687</v>
      </c>
      <c r="C12781">
        <v>2007</v>
      </c>
      <c r="D12781">
        <v>3</v>
      </c>
      <c r="E12781" t="s">
        <v>9</v>
      </c>
      <c r="F12781">
        <v>45</v>
      </c>
      <c r="G12781" t="s">
        <v>10</v>
      </c>
    </row>
    <row r="12782" spans="1:7" x14ac:dyDescent="0.3">
      <c r="A12782" t="s">
        <v>12814</v>
      </c>
      <c r="B12782" t="s">
        <v>12687</v>
      </c>
      <c r="C12782">
        <v>2007</v>
      </c>
      <c r="D12782">
        <v>3</v>
      </c>
      <c r="E12782" t="s">
        <v>80</v>
      </c>
      <c r="F12782">
        <v>2</v>
      </c>
      <c r="G12782" t="s">
        <v>50</v>
      </c>
    </row>
    <row r="12783" spans="1:7" x14ac:dyDescent="0.3">
      <c r="A12783" t="s">
        <v>12815</v>
      </c>
      <c r="B12783" t="s">
        <v>12687</v>
      </c>
      <c r="C12783">
        <v>2007</v>
      </c>
      <c r="D12783">
        <v>2</v>
      </c>
      <c r="E12783" t="s">
        <v>71</v>
      </c>
      <c r="F12783">
        <v>200</v>
      </c>
      <c r="G12783" t="s">
        <v>10</v>
      </c>
    </row>
    <row r="12784" spans="1:7" x14ac:dyDescent="0.3">
      <c r="A12784" t="s">
        <v>12816</v>
      </c>
      <c r="B12784" t="s">
        <v>12687</v>
      </c>
      <c r="C12784">
        <v>2007</v>
      </c>
      <c r="D12784">
        <v>4</v>
      </c>
      <c r="E12784" t="s">
        <v>9</v>
      </c>
      <c r="F12784">
        <v>25</v>
      </c>
      <c r="G12784" t="s">
        <v>10</v>
      </c>
    </row>
    <row r="12785" spans="1:7" x14ac:dyDescent="0.3">
      <c r="A12785" t="s">
        <v>12817</v>
      </c>
      <c r="B12785" t="s">
        <v>12687</v>
      </c>
      <c r="C12785">
        <v>2007</v>
      </c>
      <c r="D12785">
        <v>2</v>
      </c>
      <c r="E12785" t="s">
        <v>18</v>
      </c>
      <c r="F12785">
        <v>80</v>
      </c>
      <c r="G12785" t="s">
        <v>50</v>
      </c>
    </row>
    <row r="12786" spans="1:7" x14ac:dyDescent="0.3">
      <c r="A12786" t="s">
        <v>12818</v>
      </c>
      <c r="B12786" t="s">
        <v>12687</v>
      </c>
      <c r="C12786">
        <v>2006</v>
      </c>
      <c r="D12786">
        <v>7</v>
      </c>
      <c r="E12786" t="s">
        <v>9</v>
      </c>
      <c r="F12786">
        <v>21</v>
      </c>
      <c r="G12786" t="s">
        <v>10</v>
      </c>
    </row>
    <row r="12787" spans="1:7" x14ac:dyDescent="0.3">
      <c r="A12787" t="s">
        <v>12819</v>
      </c>
      <c r="B12787" t="s">
        <v>12687</v>
      </c>
      <c r="C12787">
        <v>2007</v>
      </c>
      <c r="D12787">
        <v>9</v>
      </c>
      <c r="E12787" t="s">
        <v>18</v>
      </c>
      <c r="F12787">
        <v>228</v>
      </c>
      <c r="G12787" t="s">
        <v>10</v>
      </c>
    </row>
    <row r="12788" spans="1:7" x14ac:dyDescent="0.3">
      <c r="A12788" t="s">
        <v>12820</v>
      </c>
      <c r="B12788" t="s">
        <v>12687</v>
      </c>
      <c r="C12788">
        <v>2007</v>
      </c>
      <c r="D12788">
        <v>5</v>
      </c>
      <c r="E12788" t="s">
        <v>18</v>
      </c>
      <c r="F12788">
        <v>265</v>
      </c>
      <c r="G12788" t="s">
        <v>10</v>
      </c>
    </row>
    <row r="12789" spans="1:7" x14ac:dyDescent="0.3">
      <c r="A12789" t="s">
        <v>12821</v>
      </c>
      <c r="B12789" t="s">
        <v>12687</v>
      </c>
      <c r="C12789">
        <v>2007</v>
      </c>
      <c r="D12789">
        <v>3</v>
      </c>
      <c r="E12789" t="s">
        <v>9</v>
      </c>
      <c r="F12789">
        <v>114</v>
      </c>
      <c r="G12789" t="s">
        <v>10</v>
      </c>
    </row>
    <row r="12790" spans="1:7" x14ac:dyDescent="0.3">
      <c r="A12790" t="s">
        <v>12822</v>
      </c>
      <c r="B12790" t="s">
        <v>12687</v>
      </c>
      <c r="C12790">
        <v>2007</v>
      </c>
      <c r="D12790">
        <v>7</v>
      </c>
      <c r="E12790" t="s">
        <v>9</v>
      </c>
      <c r="F12790">
        <v>83</v>
      </c>
      <c r="G12790" t="s">
        <v>10</v>
      </c>
    </row>
    <row r="12791" spans="1:7" x14ac:dyDescent="0.3">
      <c r="A12791" t="s">
        <v>12823</v>
      </c>
      <c r="B12791" t="s">
        <v>12687</v>
      </c>
      <c r="C12791">
        <v>2007</v>
      </c>
      <c r="D12791">
        <v>4</v>
      </c>
      <c r="E12791" t="s">
        <v>18</v>
      </c>
      <c r="F12791">
        <v>58</v>
      </c>
      <c r="G12791" t="s">
        <v>10</v>
      </c>
    </row>
    <row r="12792" spans="1:7" x14ac:dyDescent="0.3">
      <c r="A12792" t="s">
        <v>12824</v>
      </c>
      <c r="B12792" t="s">
        <v>12687</v>
      </c>
      <c r="C12792">
        <v>2006</v>
      </c>
      <c r="D12792">
        <v>9</v>
      </c>
      <c r="E12792" t="s">
        <v>18</v>
      </c>
      <c r="F12792">
        <v>2296</v>
      </c>
      <c r="G12792" t="s">
        <v>10</v>
      </c>
    </row>
    <row r="12793" spans="1:7" x14ac:dyDescent="0.3">
      <c r="A12793" t="s">
        <v>12825</v>
      </c>
      <c r="B12793" t="s">
        <v>12687</v>
      </c>
      <c r="C12793">
        <v>2006</v>
      </c>
      <c r="D12793">
        <v>8</v>
      </c>
      <c r="E12793" t="s">
        <v>71</v>
      </c>
      <c r="F12793">
        <v>2252</v>
      </c>
      <c r="G12793" t="s">
        <v>10</v>
      </c>
    </row>
    <row r="12794" spans="1:7" x14ac:dyDescent="0.3">
      <c r="A12794" t="s">
        <v>12826</v>
      </c>
      <c r="B12794" t="s">
        <v>12687</v>
      </c>
      <c r="C12794">
        <v>2007</v>
      </c>
      <c r="D12794">
        <v>3</v>
      </c>
      <c r="E12794" t="s">
        <v>9</v>
      </c>
      <c r="F12794">
        <v>158</v>
      </c>
      <c r="G12794" t="s">
        <v>10</v>
      </c>
    </row>
    <row r="12795" spans="1:7" x14ac:dyDescent="0.3">
      <c r="A12795" t="s">
        <v>12827</v>
      </c>
      <c r="B12795" t="s">
        <v>12687</v>
      </c>
      <c r="C12795">
        <v>2007</v>
      </c>
      <c r="D12795">
        <v>9</v>
      </c>
      <c r="E12795" t="s">
        <v>71</v>
      </c>
      <c r="F12795">
        <v>60</v>
      </c>
      <c r="G12795" t="s">
        <v>50</v>
      </c>
    </row>
    <row r="12796" spans="1:7" x14ac:dyDescent="0.3">
      <c r="A12796" t="s">
        <v>12828</v>
      </c>
      <c r="B12796" t="s">
        <v>12687</v>
      </c>
      <c r="C12796">
        <v>2007</v>
      </c>
      <c r="D12796">
        <v>4</v>
      </c>
      <c r="E12796" t="s">
        <v>9</v>
      </c>
      <c r="F12796">
        <v>133</v>
      </c>
      <c r="G12796" t="s">
        <v>10</v>
      </c>
    </row>
    <row r="12797" spans="1:7" x14ac:dyDescent="0.3">
      <c r="A12797" t="s">
        <v>12829</v>
      </c>
      <c r="B12797" t="s">
        <v>12687</v>
      </c>
      <c r="C12797">
        <v>2007</v>
      </c>
      <c r="D12797">
        <v>6</v>
      </c>
      <c r="E12797" t="s">
        <v>9</v>
      </c>
      <c r="F12797">
        <v>176</v>
      </c>
      <c r="G12797" t="s">
        <v>10</v>
      </c>
    </row>
    <row r="12798" spans="1:7" x14ac:dyDescent="0.3">
      <c r="A12798" t="s">
        <v>12830</v>
      </c>
      <c r="B12798" t="s">
        <v>12687</v>
      </c>
      <c r="C12798">
        <v>2007</v>
      </c>
      <c r="D12798">
        <v>5</v>
      </c>
      <c r="E12798" t="s">
        <v>9</v>
      </c>
      <c r="F12798">
        <v>14</v>
      </c>
      <c r="G12798" t="s">
        <v>10</v>
      </c>
    </row>
    <row r="12799" spans="1:7" x14ac:dyDescent="0.3">
      <c r="A12799" t="s">
        <v>12831</v>
      </c>
      <c r="B12799" t="s">
        <v>12687</v>
      </c>
      <c r="C12799">
        <v>2007</v>
      </c>
      <c r="D12799">
        <v>4</v>
      </c>
      <c r="E12799" t="s">
        <v>71</v>
      </c>
      <c r="F12799">
        <v>0</v>
      </c>
      <c r="G12799" t="s">
        <v>12</v>
      </c>
    </row>
    <row r="12800" spans="1:7" x14ac:dyDescent="0.3">
      <c r="A12800" t="s">
        <v>12832</v>
      </c>
      <c r="B12800" t="s">
        <v>12687</v>
      </c>
      <c r="C12800">
        <v>2007</v>
      </c>
      <c r="D12800">
        <v>5</v>
      </c>
      <c r="E12800" t="s">
        <v>9</v>
      </c>
      <c r="F12800">
        <v>153</v>
      </c>
      <c r="G12800" t="s">
        <v>10</v>
      </c>
    </row>
    <row r="12801" spans="1:7" x14ac:dyDescent="0.3">
      <c r="A12801" t="s">
        <v>12833</v>
      </c>
      <c r="B12801" t="s">
        <v>12687</v>
      </c>
      <c r="C12801">
        <v>2007</v>
      </c>
      <c r="D12801">
        <v>6</v>
      </c>
      <c r="E12801" t="s">
        <v>71</v>
      </c>
      <c r="F12801">
        <v>40</v>
      </c>
      <c r="G12801" t="s">
        <v>10</v>
      </c>
    </row>
    <row r="12802" spans="1:7" x14ac:dyDescent="0.3">
      <c r="A12802" t="s">
        <v>12834</v>
      </c>
      <c r="B12802" t="s">
        <v>12687</v>
      </c>
      <c r="C12802">
        <v>2008</v>
      </c>
      <c r="D12802">
        <v>2</v>
      </c>
      <c r="E12802" t="s">
        <v>18</v>
      </c>
      <c r="F12802">
        <v>39</v>
      </c>
      <c r="G12802" t="s">
        <v>50</v>
      </c>
    </row>
    <row r="12803" spans="1:7" x14ac:dyDescent="0.3">
      <c r="A12803" t="s">
        <v>12835</v>
      </c>
      <c r="B12803" t="s">
        <v>12687</v>
      </c>
      <c r="C12803">
        <v>2003</v>
      </c>
      <c r="D12803">
        <v>5</v>
      </c>
      <c r="E12803" t="s">
        <v>18</v>
      </c>
      <c r="F12803">
        <v>520</v>
      </c>
      <c r="G12803" t="s">
        <v>10</v>
      </c>
    </row>
    <row r="12804" spans="1:7" x14ac:dyDescent="0.3">
      <c r="A12804" t="s">
        <v>12836</v>
      </c>
      <c r="B12804" t="s">
        <v>12687</v>
      </c>
      <c r="C12804">
        <v>2007</v>
      </c>
      <c r="D12804">
        <v>9</v>
      </c>
      <c r="E12804" t="s">
        <v>60</v>
      </c>
      <c r="F12804">
        <v>0</v>
      </c>
      <c r="G12804" t="s">
        <v>12</v>
      </c>
    </row>
    <row r="12805" spans="1:7" x14ac:dyDescent="0.3">
      <c r="A12805" t="s">
        <v>12837</v>
      </c>
      <c r="B12805" t="s">
        <v>12687</v>
      </c>
      <c r="C12805">
        <v>2003</v>
      </c>
      <c r="D12805">
        <v>7</v>
      </c>
      <c r="E12805" t="s">
        <v>60</v>
      </c>
      <c r="F12805">
        <v>50</v>
      </c>
      <c r="G12805" t="s">
        <v>10</v>
      </c>
    </row>
    <row r="12806" spans="1:7" x14ac:dyDescent="0.3">
      <c r="A12806" t="s">
        <v>12838</v>
      </c>
      <c r="B12806" t="s">
        <v>12687</v>
      </c>
      <c r="C12806">
        <v>2007</v>
      </c>
      <c r="D12806">
        <v>6</v>
      </c>
      <c r="E12806" t="s">
        <v>9</v>
      </c>
      <c r="F12806">
        <v>48</v>
      </c>
      <c r="G12806" t="s">
        <v>10</v>
      </c>
    </row>
    <row r="12807" spans="1:7" x14ac:dyDescent="0.3">
      <c r="A12807" t="s">
        <v>12839</v>
      </c>
      <c r="B12807" t="s">
        <v>12687</v>
      </c>
      <c r="C12807">
        <v>2007</v>
      </c>
      <c r="D12807">
        <v>7</v>
      </c>
      <c r="E12807" t="s">
        <v>71</v>
      </c>
      <c r="F12807">
        <v>27</v>
      </c>
      <c r="G12807" t="s">
        <v>10</v>
      </c>
    </row>
    <row r="12808" spans="1:7" x14ac:dyDescent="0.3">
      <c r="A12808" t="s">
        <v>12840</v>
      </c>
      <c r="B12808" t="s">
        <v>12687</v>
      </c>
      <c r="C12808">
        <v>2003</v>
      </c>
      <c r="D12808">
        <v>6</v>
      </c>
      <c r="E12808" t="s">
        <v>71</v>
      </c>
      <c r="F12808">
        <v>14</v>
      </c>
      <c r="G12808" t="s">
        <v>10</v>
      </c>
    </row>
    <row r="12809" spans="1:7" x14ac:dyDescent="0.3">
      <c r="A12809" t="s">
        <v>12841</v>
      </c>
      <c r="B12809" t="s">
        <v>12687</v>
      </c>
      <c r="C12809">
        <v>2007</v>
      </c>
      <c r="D12809">
        <v>5</v>
      </c>
      <c r="E12809" t="s">
        <v>9</v>
      </c>
      <c r="F12809">
        <v>122</v>
      </c>
      <c r="G12809" t="s">
        <v>10</v>
      </c>
    </row>
    <row r="12810" spans="1:7" x14ac:dyDescent="0.3">
      <c r="A12810" t="s">
        <v>12842</v>
      </c>
      <c r="B12810" t="s">
        <v>12687</v>
      </c>
      <c r="C12810">
        <v>2005</v>
      </c>
      <c r="D12810">
        <v>10</v>
      </c>
      <c r="E12810" t="s">
        <v>9</v>
      </c>
      <c r="F12810">
        <v>44</v>
      </c>
      <c r="G12810" t="s">
        <v>10</v>
      </c>
    </row>
    <row r="12811" spans="1:7" x14ac:dyDescent="0.3">
      <c r="A12811" t="s">
        <v>12843</v>
      </c>
      <c r="B12811" t="s">
        <v>12687</v>
      </c>
      <c r="C12811">
        <v>2007</v>
      </c>
      <c r="D12811">
        <v>6</v>
      </c>
      <c r="E12811" t="s">
        <v>9</v>
      </c>
      <c r="F12811">
        <v>0</v>
      </c>
      <c r="G12811" t="s">
        <v>12</v>
      </c>
    </row>
    <row r="12812" spans="1:7" x14ac:dyDescent="0.3">
      <c r="A12812" t="s">
        <v>12844</v>
      </c>
      <c r="B12812" t="s">
        <v>12687</v>
      </c>
      <c r="C12812">
        <v>2007</v>
      </c>
      <c r="D12812">
        <v>6</v>
      </c>
      <c r="E12812" t="s">
        <v>18</v>
      </c>
      <c r="F12812">
        <v>236</v>
      </c>
      <c r="G12812" t="s">
        <v>10</v>
      </c>
    </row>
    <row r="12813" spans="1:7" x14ac:dyDescent="0.3">
      <c r="A12813" t="s">
        <v>12845</v>
      </c>
      <c r="B12813" t="s">
        <v>12687</v>
      </c>
      <c r="C12813">
        <v>2007</v>
      </c>
      <c r="D12813">
        <v>7</v>
      </c>
      <c r="E12813" t="s">
        <v>18</v>
      </c>
      <c r="F12813">
        <v>280</v>
      </c>
      <c r="G12813" t="s">
        <v>10</v>
      </c>
    </row>
    <row r="12814" spans="1:7" x14ac:dyDescent="0.3">
      <c r="A12814" t="s">
        <v>12846</v>
      </c>
      <c r="B12814" t="s">
        <v>12687</v>
      </c>
      <c r="C12814">
        <v>2007</v>
      </c>
      <c r="D12814">
        <v>7</v>
      </c>
      <c r="E12814" t="s">
        <v>18</v>
      </c>
      <c r="F12814">
        <v>787</v>
      </c>
      <c r="G12814" t="s">
        <v>50</v>
      </c>
    </row>
    <row r="12815" spans="1:7" x14ac:dyDescent="0.3">
      <c r="A12815" t="s">
        <v>12847</v>
      </c>
      <c r="B12815" t="s">
        <v>12687</v>
      </c>
      <c r="C12815">
        <v>2005</v>
      </c>
      <c r="D12815">
        <v>11</v>
      </c>
      <c r="E12815" t="s">
        <v>71</v>
      </c>
      <c r="F12815">
        <v>47</v>
      </c>
      <c r="G12815" t="s">
        <v>10</v>
      </c>
    </row>
    <row r="12816" spans="1:7" x14ac:dyDescent="0.3">
      <c r="A12816" t="s">
        <v>12848</v>
      </c>
      <c r="B12816" t="s">
        <v>12687</v>
      </c>
      <c r="C12816">
        <v>2006</v>
      </c>
      <c r="D12816">
        <v>8</v>
      </c>
      <c r="E12816" t="s">
        <v>71</v>
      </c>
      <c r="F12816">
        <v>18</v>
      </c>
      <c r="G12816" t="s">
        <v>10</v>
      </c>
    </row>
    <row r="12817" spans="1:7" x14ac:dyDescent="0.3">
      <c r="A12817" t="s">
        <v>12849</v>
      </c>
      <c r="B12817" t="s">
        <v>12687</v>
      </c>
      <c r="C12817">
        <v>2007</v>
      </c>
      <c r="D12817">
        <v>6</v>
      </c>
      <c r="E12817" t="s">
        <v>71</v>
      </c>
      <c r="F12817">
        <v>29</v>
      </c>
      <c r="G12817" t="s">
        <v>50</v>
      </c>
    </row>
    <row r="12818" spans="1:7" x14ac:dyDescent="0.3">
      <c r="A12818" t="s">
        <v>12850</v>
      </c>
      <c r="B12818" t="s">
        <v>12687</v>
      </c>
      <c r="C12818">
        <v>2007</v>
      </c>
      <c r="D12818">
        <v>6</v>
      </c>
      <c r="E12818" t="s">
        <v>18</v>
      </c>
      <c r="F12818">
        <v>68</v>
      </c>
      <c r="G12818" t="s">
        <v>10</v>
      </c>
    </row>
    <row r="12819" spans="1:7" x14ac:dyDescent="0.3">
      <c r="A12819" t="s">
        <v>12851</v>
      </c>
      <c r="B12819" t="s">
        <v>12687</v>
      </c>
      <c r="C12819">
        <v>2007</v>
      </c>
      <c r="D12819">
        <v>5</v>
      </c>
      <c r="E12819" t="s">
        <v>9</v>
      </c>
      <c r="F12819">
        <v>159</v>
      </c>
      <c r="G12819" t="s">
        <v>10</v>
      </c>
    </row>
    <row r="12820" spans="1:7" x14ac:dyDescent="0.3">
      <c r="A12820" t="s">
        <v>12852</v>
      </c>
      <c r="B12820" t="s">
        <v>12687</v>
      </c>
      <c r="C12820">
        <v>2007</v>
      </c>
      <c r="D12820">
        <v>7</v>
      </c>
      <c r="E12820" t="s">
        <v>71</v>
      </c>
      <c r="F12820">
        <v>228</v>
      </c>
      <c r="G12820" t="s">
        <v>10</v>
      </c>
    </row>
    <row r="12821" spans="1:7" x14ac:dyDescent="0.3">
      <c r="A12821" t="s">
        <v>12853</v>
      </c>
      <c r="B12821" t="s">
        <v>12687</v>
      </c>
      <c r="C12821">
        <v>2007</v>
      </c>
      <c r="D12821">
        <v>7</v>
      </c>
      <c r="E12821" t="s">
        <v>9</v>
      </c>
      <c r="F12821">
        <v>289</v>
      </c>
      <c r="G12821" t="s">
        <v>10</v>
      </c>
    </row>
    <row r="12822" spans="1:7" x14ac:dyDescent="0.3">
      <c r="A12822" t="s">
        <v>12854</v>
      </c>
      <c r="B12822" t="s">
        <v>12687</v>
      </c>
      <c r="C12822">
        <v>2008</v>
      </c>
      <c r="D12822">
        <v>1</v>
      </c>
      <c r="E12822" t="s">
        <v>9</v>
      </c>
      <c r="F12822">
        <v>13</v>
      </c>
      <c r="G12822" t="s">
        <v>10</v>
      </c>
    </row>
    <row r="12823" spans="1:7" x14ac:dyDescent="0.3">
      <c r="A12823" t="s">
        <v>12855</v>
      </c>
      <c r="B12823" t="s">
        <v>12687</v>
      </c>
      <c r="C12823">
        <v>2007</v>
      </c>
      <c r="D12823">
        <v>7</v>
      </c>
      <c r="E12823" t="s">
        <v>18</v>
      </c>
      <c r="F12823">
        <v>193</v>
      </c>
      <c r="G12823" t="s">
        <v>10</v>
      </c>
    </row>
    <row r="12824" spans="1:7" x14ac:dyDescent="0.3">
      <c r="A12824" t="s">
        <v>12856</v>
      </c>
      <c r="B12824" t="s">
        <v>12687</v>
      </c>
      <c r="C12824">
        <v>2007</v>
      </c>
      <c r="D12824">
        <v>10</v>
      </c>
      <c r="E12824" t="s">
        <v>71</v>
      </c>
      <c r="F12824">
        <v>10</v>
      </c>
      <c r="G12824" t="s">
        <v>10</v>
      </c>
    </row>
    <row r="12825" spans="1:7" x14ac:dyDescent="0.3">
      <c r="A12825" t="s">
        <v>12857</v>
      </c>
      <c r="B12825" t="s">
        <v>12687</v>
      </c>
      <c r="C12825">
        <v>2006</v>
      </c>
      <c r="D12825">
        <v>2</v>
      </c>
      <c r="E12825" t="s">
        <v>18</v>
      </c>
      <c r="F12825">
        <v>246</v>
      </c>
      <c r="G12825" t="s">
        <v>10</v>
      </c>
    </row>
    <row r="12826" spans="1:7" x14ac:dyDescent="0.3">
      <c r="A12826" t="s">
        <v>12858</v>
      </c>
      <c r="B12826" t="s">
        <v>12687</v>
      </c>
      <c r="C12826">
        <v>2007</v>
      </c>
      <c r="D12826">
        <v>7</v>
      </c>
      <c r="E12826" t="s">
        <v>71</v>
      </c>
      <c r="F12826">
        <v>801</v>
      </c>
      <c r="G12826" t="s">
        <v>10</v>
      </c>
    </row>
    <row r="12827" spans="1:7" x14ac:dyDescent="0.3">
      <c r="A12827" t="s">
        <v>12859</v>
      </c>
      <c r="B12827" t="s">
        <v>12687</v>
      </c>
      <c r="C12827">
        <v>2005</v>
      </c>
      <c r="D12827">
        <v>6</v>
      </c>
      <c r="E12827" t="s">
        <v>18</v>
      </c>
      <c r="F12827">
        <v>215</v>
      </c>
      <c r="G12827" t="s">
        <v>10</v>
      </c>
    </row>
    <row r="12828" spans="1:7" x14ac:dyDescent="0.3">
      <c r="A12828" t="s">
        <v>12860</v>
      </c>
      <c r="B12828" t="s">
        <v>12687</v>
      </c>
      <c r="C12828">
        <v>2007</v>
      </c>
      <c r="D12828">
        <v>7</v>
      </c>
      <c r="E12828" t="s">
        <v>9</v>
      </c>
      <c r="F12828">
        <v>66</v>
      </c>
      <c r="G12828" t="s">
        <v>10</v>
      </c>
    </row>
    <row r="12829" spans="1:7" x14ac:dyDescent="0.3">
      <c r="A12829" t="s">
        <v>12861</v>
      </c>
      <c r="B12829" t="s">
        <v>12687</v>
      </c>
      <c r="C12829">
        <v>2007</v>
      </c>
      <c r="D12829">
        <v>7</v>
      </c>
      <c r="E12829" t="s">
        <v>71</v>
      </c>
      <c r="F12829">
        <v>36</v>
      </c>
      <c r="G12829" t="s">
        <v>10</v>
      </c>
    </row>
    <row r="12830" spans="1:7" x14ac:dyDescent="0.3">
      <c r="A12830" t="s">
        <v>12862</v>
      </c>
      <c r="B12830" t="s">
        <v>12687</v>
      </c>
      <c r="C12830">
        <v>2007</v>
      </c>
      <c r="D12830">
        <v>10</v>
      </c>
      <c r="E12830" t="s">
        <v>18</v>
      </c>
      <c r="F12830">
        <v>163</v>
      </c>
      <c r="G12830" t="s">
        <v>10</v>
      </c>
    </row>
    <row r="12831" spans="1:7" x14ac:dyDescent="0.3">
      <c r="A12831" t="s">
        <v>12863</v>
      </c>
      <c r="B12831" t="s">
        <v>12687</v>
      </c>
      <c r="C12831">
        <v>2007</v>
      </c>
      <c r="D12831">
        <v>12</v>
      </c>
      <c r="E12831" t="s">
        <v>9</v>
      </c>
      <c r="F12831">
        <v>516</v>
      </c>
      <c r="G12831" t="s">
        <v>10</v>
      </c>
    </row>
    <row r="12832" spans="1:7" x14ac:dyDescent="0.3">
      <c r="A12832" t="s">
        <v>12864</v>
      </c>
      <c r="B12832" t="s">
        <v>12687</v>
      </c>
      <c r="C12832">
        <v>2007</v>
      </c>
      <c r="D12832">
        <v>9</v>
      </c>
      <c r="E12832" t="s">
        <v>80</v>
      </c>
      <c r="F12832">
        <v>41</v>
      </c>
      <c r="G12832" t="s">
        <v>10</v>
      </c>
    </row>
    <row r="12833" spans="1:7" x14ac:dyDescent="0.3">
      <c r="A12833" t="s">
        <v>12865</v>
      </c>
      <c r="B12833" t="s">
        <v>12687</v>
      </c>
      <c r="C12833">
        <v>2007</v>
      </c>
      <c r="D12833">
        <v>9</v>
      </c>
      <c r="E12833" t="s">
        <v>9</v>
      </c>
      <c r="F12833">
        <v>5</v>
      </c>
      <c r="G12833" t="s">
        <v>50</v>
      </c>
    </row>
    <row r="12834" spans="1:7" x14ac:dyDescent="0.3">
      <c r="A12834" t="s">
        <v>12866</v>
      </c>
      <c r="B12834" t="s">
        <v>12687</v>
      </c>
      <c r="C12834">
        <v>2007</v>
      </c>
      <c r="D12834">
        <v>10</v>
      </c>
      <c r="E12834" t="s">
        <v>80</v>
      </c>
      <c r="F12834">
        <v>43</v>
      </c>
      <c r="G12834" t="s">
        <v>10</v>
      </c>
    </row>
    <row r="12835" spans="1:7" x14ac:dyDescent="0.3">
      <c r="A12835" t="s">
        <v>12867</v>
      </c>
      <c r="B12835" t="s">
        <v>12687</v>
      </c>
      <c r="C12835">
        <v>2007</v>
      </c>
      <c r="D12835">
        <v>6</v>
      </c>
      <c r="E12835" t="s">
        <v>18</v>
      </c>
      <c r="F12835">
        <v>29</v>
      </c>
      <c r="G12835" t="s">
        <v>50</v>
      </c>
    </row>
    <row r="12836" spans="1:7" x14ac:dyDescent="0.3">
      <c r="A12836" t="s">
        <v>12868</v>
      </c>
      <c r="B12836" t="s">
        <v>12687</v>
      </c>
      <c r="C12836">
        <v>2007</v>
      </c>
      <c r="D12836">
        <v>8</v>
      </c>
      <c r="E12836" t="s">
        <v>9</v>
      </c>
      <c r="F12836">
        <v>17</v>
      </c>
      <c r="G12836" t="s">
        <v>10</v>
      </c>
    </row>
    <row r="12837" spans="1:7" x14ac:dyDescent="0.3">
      <c r="A12837" t="s">
        <v>12869</v>
      </c>
      <c r="B12837" t="s">
        <v>12687</v>
      </c>
      <c r="C12837">
        <v>2007</v>
      </c>
      <c r="D12837">
        <v>2</v>
      </c>
      <c r="E12837" t="s">
        <v>60</v>
      </c>
      <c r="F12837">
        <v>1800</v>
      </c>
      <c r="G12837" t="s">
        <v>15</v>
      </c>
    </row>
    <row r="12838" spans="1:7" x14ac:dyDescent="0.3">
      <c r="A12838" t="s">
        <v>12870</v>
      </c>
      <c r="B12838" t="s">
        <v>12687</v>
      </c>
      <c r="C12838">
        <v>2007</v>
      </c>
      <c r="D12838">
        <v>9</v>
      </c>
      <c r="E12838" t="s">
        <v>9</v>
      </c>
      <c r="F12838">
        <v>25</v>
      </c>
      <c r="G12838" t="s">
        <v>10</v>
      </c>
    </row>
    <row r="12839" spans="1:7" x14ac:dyDescent="0.3">
      <c r="A12839" t="s">
        <v>12871</v>
      </c>
      <c r="B12839" t="s">
        <v>12687</v>
      </c>
      <c r="C12839">
        <v>2007</v>
      </c>
      <c r="D12839">
        <v>12</v>
      </c>
      <c r="E12839" t="s">
        <v>18</v>
      </c>
      <c r="F12839">
        <v>2591</v>
      </c>
      <c r="G12839" t="s">
        <v>10</v>
      </c>
    </row>
    <row r="12840" spans="1:7" x14ac:dyDescent="0.3">
      <c r="A12840" t="s">
        <v>12872</v>
      </c>
      <c r="B12840" t="s">
        <v>12687</v>
      </c>
      <c r="C12840">
        <v>2006</v>
      </c>
      <c r="D12840">
        <v>12</v>
      </c>
      <c r="E12840" t="s">
        <v>80</v>
      </c>
      <c r="F12840">
        <v>60</v>
      </c>
      <c r="G12840" t="s">
        <v>10</v>
      </c>
    </row>
    <row r="12841" spans="1:7" x14ac:dyDescent="0.3">
      <c r="A12841" t="s">
        <v>12873</v>
      </c>
      <c r="B12841" t="s">
        <v>12687</v>
      </c>
      <c r="C12841">
        <v>2007</v>
      </c>
      <c r="D12841">
        <v>10</v>
      </c>
      <c r="E12841" t="s">
        <v>18</v>
      </c>
      <c r="F12841">
        <v>619</v>
      </c>
      <c r="G12841" t="s">
        <v>10</v>
      </c>
    </row>
    <row r="12842" spans="1:7" x14ac:dyDescent="0.3">
      <c r="A12842" t="s">
        <v>12874</v>
      </c>
      <c r="B12842" t="s">
        <v>12687</v>
      </c>
      <c r="C12842">
        <v>2007</v>
      </c>
      <c r="D12842">
        <v>10</v>
      </c>
      <c r="E12842" t="s">
        <v>9</v>
      </c>
      <c r="F12842">
        <v>147</v>
      </c>
      <c r="G12842" t="s">
        <v>10</v>
      </c>
    </row>
    <row r="12843" spans="1:7" x14ac:dyDescent="0.3">
      <c r="A12843" t="s">
        <v>12875</v>
      </c>
      <c r="B12843" t="s">
        <v>12687</v>
      </c>
      <c r="C12843">
        <v>2008</v>
      </c>
      <c r="D12843">
        <v>1</v>
      </c>
      <c r="E12843" t="s">
        <v>9</v>
      </c>
      <c r="F12843">
        <v>124</v>
      </c>
      <c r="G12843" t="s">
        <v>10</v>
      </c>
    </row>
    <row r="12844" spans="1:7" x14ac:dyDescent="0.3">
      <c r="A12844" t="s">
        <v>12876</v>
      </c>
      <c r="B12844" t="s">
        <v>12687</v>
      </c>
      <c r="C12844">
        <v>2007</v>
      </c>
      <c r="D12844">
        <v>11</v>
      </c>
      <c r="E12844" t="s">
        <v>9</v>
      </c>
      <c r="F12844">
        <v>100</v>
      </c>
      <c r="G12844" t="s">
        <v>10</v>
      </c>
    </row>
    <row r="12845" spans="1:7" x14ac:dyDescent="0.3">
      <c r="A12845" t="s">
        <v>12877</v>
      </c>
      <c r="B12845" t="s">
        <v>12687</v>
      </c>
      <c r="C12845">
        <v>2007</v>
      </c>
      <c r="D12845">
        <v>5</v>
      </c>
      <c r="E12845" t="s">
        <v>80</v>
      </c>
      <c r="F12845">
        <v>24</v>
      </c>
      <c r="G12845" t="s">
        <v>10</v>
      </c>
    </row>
    <row r="12846" spans="1:7" x14ac:dyDescent="0.3">
      <c r="A12846" t="s">
        <v>12878</v>
      </c>
      <c r="B12846" t="s">
        <v>12687</v>
      </c>
      <c r="C12846">
        <v>2007</v>
      </c>
      <c r="D12846">
        <v>10</v>
      </c>
      <c r="E12846" t="s">
        <v>18</v>
      </c>
      <c r="F12846">
        <v>132</v>
      </c>
      <c r="G12846" t="s">
        <v>10</v>
      </c>
    </row>
    <row r="12847" spans="1:7" x14ac:dyDescent="0.3">
      <c r="A12847" t="s">
        <v>12879</v>
      </c>
      <c r="B12847" t="s">
        <v>12687</v>
      </c>
      <c r="C12847">
        <v>2006</v>
      </c>
      <c r="D12847">
        <v>5</v>
      </c>
      <c r="E12847" t="s">
        <v>71</v>
      </c>
      <c r="F12847">
        <v>140</v>
      </c>
      <c r="G12847" t="s">
        <v>10</v>
      </c>
    </row>
    <row r="12848" spans="1:7" x14ac:dyDescent="0.3">
      <c r="A12848" t="s">
        <v>12880</v>
      </c>
      <c r="B12848" t="s">
        <v>12687</v>
      </c>
      <c r="C12848">
        <v>2006</v>
      </c>
      <c r="D12848">
        <v>8</v>
      </c>
      <c r="E12848" t="s">
        <v>71</v>
      </c>
      <c r="F12848">
        <v>561</v>
      </c>
      <c r="G12848" t="s">
        <v>10</v>
      </c>
    </row>
    <row r="12849" spans="1:7" x14ac:dyDescent="0.3">
      <c r="A12849" t="s">
        <v>12881</v>
      </c>
      <c r="B12849" t="s">
        <v>12687</v>
      </c>
      <c r="C12849">
        <v>2008</v>
      </c>
      <c r="D12849">
        <v>1</v>
      </c>
      <c r="E12849" t="s">
        <v>71</v>
      </c>
      <c r="F12849">
        <v>155</v>
      </c>
      <c r="G12849" t="s">
        <v>10</v>
      </c>
    </row>
    <row r="12850" spans="1:7" x14ac:dyDescent="0.3">
      <c r="A12850" t="s">
        <v>12882</v>
      </c>
      <c r="B12850" t="s">
        <v>12687</v>
      </c>
      <c r="C12850">
        <v>2006</v>
      </c>
      <c r="D12850">
        <v>4</v>
      </c>
      <c r="E12850" t="s">
        <v>71</v>
      </c>
      <c r="F12850">
        <v>716</v>
      </c>
      <c r="G12850" t="s">
        <v>10</v>
      </c>
    </row>
    <row r="12851" spans="1:7" x14ac:dyDescent="0.3">
      <c r="A12851" t="s">
        <v>12883</v>
      </c>
      <c r="B12851" t="s">
        <v>12687</v>
      </c>
      <c r="C12851">
        <v>2006</v>
      </c>
      <c r="D12851">
        <v>7</v>
      </c>
      <c r="E12851" t="s">
        <v>71</v>
      </c>
      <c r="F12851">
        <v>596</v>
      </c>
      <c r="G12851" t="s">
        <v>10</v>
      </c>
    </row>
    <row r="12852" spans="1:7" x14ac:dyDescent="0.3">
      <c r="A12852" t="s">
        <v>12884</v>
      </c>
      <c r="B12852" t="s">
        <v>12687</v>
      </c>
      <c r="C12852">
        <v>2008</v>
      </c>
      <c r="D12852">
        <v>2</v>
      </c>
      <c r="E12852" t="s">
        <v>18</v>
      </c>
      <c r="F12852">
        <v>228</v>
      </c>
      <c r="G12852" t="s">
        <v>10</v>
      </c>
    </row>
    <row r="12853" spans="1:7" x14ac:dyDescent="0.3">
      <c r="A12853" t="s">
        <v>12885</v>
      </c>
      <c r="B12853" t="s">
        <v>12687</v>
      </c>
      <c r="C12853">
        <v>2007</v>
      </c>
      <c r="D12853">
        <v>10</v>
      </c>
      <c r="E12853" t="s">
        <v>18</v>
      </c>
      <c r="F12853">
        <v>120</v>
      </c>
      <c r="G12853" t="s">
        <v>10</v>
      </c>
    </row>
    <row r="12854" spans="1:7" x14ac:dyDescent="0.3">
      <c r="A12854" t="s">
        <v>12886</v>
      </c>
      <c r="B12854" t="s">
        <v>12687</v>
      </c>
      <c r="C12854">
        <v>2006</v>
      </c>
      <c r="D12854">
        <v>6</v>
      </c>
      <c r="E12854" t="s">
        <v>9</v>
      </c>
      <c r="F12854">
        <v>417</v>
      </c>
      <c r="G12854" t="s">
        <v>10</v>
      </c>
    </row>
    <row r="12855" spans="1:7" x14ac:dyDescent="0.3">
      <c r="A12855" t="s">
        <v>12887</v>
      </c>
      <c r="B12855" t="s">
        <v>12687</v>
      </c>
      <c r="C12855">
        <v>2007</v>
      </c>
      <c r="D12855">
        <v>11</v>
      </c>
      <c r="E12855" t="s">
        <v>9</v>
      </c>
      <c r="F12855">
        <v>90</v>
      </c>
      <c r="G12855" t="s">
        <v>10</v>
      </c>
    </row>
    <row r="12856" spans="1:7" x14ac:dyDescent="0.3">
      <c r="A12856" t="s">
        <v>12888</v>
      </c>
      <c r="B12856" t="s">
        <v>12687</v>
      </c>
      <c r="C12856">
        <v>2006</v>
      </c>
      <c r="D12856">
        <v>12</v>
      </c>
      <c r="E12856" t="s">
        <v>18</v>
      </c>
      <c r="F12856">
        <v>677</v>
      </c>
      <c r="G12856" t="s">
        <v>10</v>
      </c>
    </row>
    <row r="12857" spans="1:7" x14ac:dyDescent="0.3">
      <c r="A12857" t="s">
        <v>12889</v>
      </c>
      <c r="B12857" t="s">
        <v>12687</v>
      </c>
      <c r="C12857">
        <v>2006</v>
      </c>
      <c r="D12857">
        <v>3</v>
      </c>
      <c r="E12857" t="s">
        <v>71</v>
      </c>
      <c r="F12857">
        <v>585</v>
      </c>
      <c r="G12857" t="s">
        <v>10</v>
      </c>
    </row>
    <row r="12858" spans="1:7" x14ac:dyDescent="0.3">
      <c r="A12858" t="s">
        <v>12890</v>
      </c>
      <c r="B12858" t="s">
        <v>12687</v>
      </c>
      <c r="C12858">
        <v>2007</v>
      </c>
      <c r="D12858">
        <v>11</v>
      </c>
      <c r="E12858" t="s">
        <v>18</v>
      </c>
      <c r="F12858">
        <v>80</v>
      </c>
      <c r="G12858" t="s">
        <v>10</v>
      </c>
    </row>
    <row r="12859" spans="1:7" x14ac:dyDescent="0.3">
      <c r="A12859" t="s">
        <v>12891</v>
      </c>
      <c r="B12859" t="s">
        <v>12687</v>
      </c>
      <c r="C12859">
        <v>2008</v>
      </c>
      <c r="D12859">
        <v>1</v>
      </c>
      <c r="E12859" t="s">
        <v>18</v>
      </c>
      <c r="F12859">
        <v>208</v>
      </c>
      <c r="G12859" t="s">
        <v>10</v>
      </c>
    </row>
    <row r="12860" spans="1:7" x14ac:dyDescent="0.3">
      <c r="A12860" t="s">
        <v>12892</v>
      </c>
      <c r="B12860" t="s">
        <v>12687</v>
      </c>
      <c r="C12860">
        <v>2004</v>
      </c>
      <c r="D12860">
        <v>10</v>
      </c>
      <c r="E12860" t="s">
        <v>71</v>
      </c>
      <c r="F12860">
        <v>781</v>
      </c>
      <c r="G12860" t="s">
        <v>10</v>
      </c>
    </row>
    <row r="12861" spans="1:7" x14ac:dyDescent="0.3">
      <c r="A12861" t="s">
        <v>12893</v>
      </c>
      <c r="B12861" t="s">
        <v>12687</v>
      </c>
      <c r="C12861">
        <v>2007</v>
      </c>
      <c r="D12861">
        <v>8</v>
      </c>
      <c r="E12861" t="s">
        <v>9</v>
      </c>
      <c r="F12861">
        <v>10</v>
      </c>
      <c r="G12861" t="s">
        <v>10</v>
      </c>
    </row>
    <row r="12862" spans="1:7" x14ac:dyDescent="0.3">
      <c r="A12862" t="s">
        <v>12894</v>
      </c>
      <c r="B12862" t="s">
        <v>12687</v>
      </c>
      <c r="C12862">
        <v>2006</v>
      </c>
      <c r="D12862">
        <v>3</v>
      </c>
      <c r="E12862" t="s">
        <v>18</v>
      </c>
      <c r="F12862">
        <v>424</v>
      </c>
      <c r="G12862" t="s">
        <v>10</v>
      </c>
    </row>
    <row r="12863" spans="1:7" x14ac:dyDescent="0.3">
      <c r="A12863" t="s">
        <v>12895</v>
      </c>
      <c r="B12863" t="s">
        <v>12687</v>
      </c>
      <c r="C12863">
        <v>2006</v>
      </c>
      <c r="D12863">
        <v>1</v>
      </c>
      <c r="E12863" t="s">
        <v>18</v>
      </c>
      <c r="F12863">
        <v>889</v>
      </c>
      <c r="G12863" t="s">
        <v>10</v>
      </c>
    </row>
    <row r="12864" spans="1:7" x14ac:dyDescent="0.3">
      <c r="A12864" t="s">
        <v>12896</v>
      </c>
      <c r="B12864" t="s">
        <v>12687</v>
      </c>
      <c r="C12864">
        <v>2007</v>
      </c>
      <c r="D12864">
        <v>12</v>
      </c>
      <c r="E12864" t="s">
        <v>18</v>
      </c>
      <c r="F12864">
        <v>307</v>
      </c>
      <c r="G12864" t="s">
        <v>10</v>
      </c>
    </row>
    <row r="12865" spans="1:7" x14ac:dyDescent="0.3">
      <c r="A12865" t="s">
        <v>12897</v>
      </c>
      <c r="B12865" t="s">
        <v>12687</v>
      </c>
      <c r="C12865">
        <v>2008</v>
      </c>
      <c r="D12865">
        <v>1</v>
      </c>
      <c r="E12865" t="s">
        <v>18</v>
      </c>
      <c r="F12865">
        <v>184</v>
      </c>
      <c r="G12865" t="s">
        <v>10</v>
      </c>
    </row>
    <row r="12866" spans="1:7" x14ac:dyDescent="0.3">
      <c r="A12866" t="s">
        <v>12898</v>
      </c>
      <c r="B12866" t="s">
        <v>12687</v>
      </c>
      <c r="C12866">
        <v>2007</v>
      </c>
      <c r="D12866">
        <v>12</v>
      </c>
      <c r="E12866" t="s">
        <v>9</v>
      </c>
      <c r="F12866">
        <v>72</v>
      </c>
      <c r="G12866" t="s">
        <v>10</v>
      </c>
    </row>
    <row r="12867" spans="1:7" x14ac:dyDescent="0.3">
      <c r="A12867" t="s">
        <v>12899</v>
      </c>
      <c r="B12867" t="s">
        <v>12687</v>
      </c>
      <c r="C12867">
        <v>2008</v>
      </c>
      <c r="D12867">
        <v>2</v>
      </c>
      <c r="E12867" t="s">
        <v>9</v>
      </c>
      <c r="F12867">
        <v>56</v>
      </c>
      <c r="G12867" t="s">
        <v>10</v>
      </c>
    </row>
    <row r="12868" spans="1:7" x14ac:dyDescent="0.3">
      <c r="A12868" t="s">
        <v>12900</v>
      </c>
      <c r="B12868" t="s">
        <v>12687</v>
      </c>
      <c r="C12868">
        <v>2008</v>
      </c>
      <c r="D12868">
        <v>3</v>
      </c>
      <c r="E12868" t="s">
        <v>71</v>
      </c>
      <c r="F12868">
        <v>190</v>
      </c>
      <c r="G12868" t="s">
        <v>10</v>
      </c>
    </row>
    <row r="12869" spans="1:7" x14ac:dyDescent="0.3">
      <c r="A12869" t="s">
        <v>12901</v>
      </c>
      <c r="B12869" t="s">
        <v>12687</v>
      </c>
      <c r="C12869">
        <v>2008</v>
      </c>
      <c r="D12869">
        <v>4</v>
      </c>
      <c r="E12869" t="s">
        <v>18</v>
      </c>
      <c r="F12869">
        <v>233</v>
      </c>
      <c r="G12869" t="s">
        <v>10</v>
      </c>
    </row>
    <row r="12870" spans="1:7" x14ac:dyDescent="0.3">
      <c r="A12870" t="s">
        <v>12902</v>
      </c>
      <c r="B12870" t="s">
        <v>12687</v>
      </c>
      <c r="C12870">
        <v>2007</v>
      </c>
      <c r="D12870">
        <v>10</v>
      </c>
      <c r="E12870" t="s">
        <v>18</v>
      </c>
      <c r="F12870">
        <v>0</v>
      </c>
      <c r="G12870" t="s">
        <v>12</v>
      </c>
    </row>
    <row r="12871" spans="1:7" x14ac:dyDescent="0.3">
      <c r="A12871" t="s">
        <v>12903</v>
      </c>
      <c r="B12871" t="s">
        <v>12687</v>
      </c>
      <c r="C12871">
        <v>2006</v>
      </c>
      <c r="D12871">
        <v>1</v>
      </c>
      <c r="E12871" t="s">
        <v>60</v>
      </c>
      <c r="F12871">
        <v>12</v>
      </c>
      <c r="G12871" t="s">
        <v>10</v>
      </c>
    </row>
    <row r="12872" spans="1:7" x14ac:dyDescent="0.3">
      <c r="A12872" t="s">
        <v>12904</v>
      </c>
      <c r="B12872" t="s">
        <v>12687</v>
      </c>
      <c r="C12872">
        <v>2008</v>
      </c>
      <c r="D12872">
        <v>2</v>
      </c>
      <c r="E12872" t="s">
        <v>9</v>
      </c>
      <c r="F12872">
        <v>30</v>
      </c>
      <c r="G12872" t="s">
        <v>10</v>
      </c>
    </row>
    <row r="12873" spans="1:7" x14ac:dyDescent="0.3">
      <c r="A12873" t="s">
        <v>12905</v>
      </c>
      <c r="B12873" t="s">
        <v>12687</v>
      </c>
      <c r="C12873">
        <v>2008</v>
      </c>
      <c r="D12873">
        <v>4</v>
      </c>
      <c r="E12873" t="s">
        <v>18</v>
      </c>
      <c r="F12873">
        <v>200</v>
      </c>
      <c r="G12873" t="s">
        <v>10</v>
      </c>
    </row>
    <row r="12874" spans="1:7" x14ac:dyDescent="0.3">
      <c r="A12874" t="s">
        <v>12906</v>
      </c>
      <c r="B12874" t="s">
        <v>12687</v>
      </c>
      <c r="C12874">
        <v>2007</v>
      </c>
      <c r="D12874">
        <v>12</v>
      </c>
      <c r="E12874" t="s">
        <v>71</v>
      </c>
      <c r="F12874">
        <v>60</v>
      </c>
      <c r="G12874" t="s">
        <v>10</v>
      </c>
    </row>
    <row r="12875" spans="1:7" x14ac:dyDescent="0.3">
      <c r="A12875" t="s">
        <v>12907</v>
      </c>
      <c r="B12875" t="s">
        <v>12687</v>
      </c>
      <c r="C12875">
        <v>2007</v>
      </c>
      <c r="D12875">
        <v>12</v>
      </c>
      <c r="E12875" t="s">
        <v>71</v>
      </c>
      <c r="F12875">
        <v>1</v>
      </c>
      <c r="G12875" t="s">
        <v>50</v>
      </c>
    </row>
    <row r="12876" spans="1:7" x14ac:dyDescent="0.3">
      <c r="A12876" t="s">
        <v>12908</v>
      </c>
      <c r="B12876" t="s">
        <v>12687</v>
      </c>
      <c r="C12876">
        <v>2008</v>
      </c>
      <c r="D12876">
        <v>5</v>
      </c>
      <c r="E12876" t="s">
        <v>18</v>
      </c>
      <c r="F12876">
        <v>133</v>
      </c>
      <c r="G12876" t="s">
        <v>10</v>
      </c>
    </row>
    <row r="12877" spans="1:7" x14ac:dyDescent="0.3">
      <c r="A12877" t="s">
        <v>12909</v>
      </c>
      <c r="B12877" t="s">
        <v>12687</v>
      </c>
      <c r="C12877">
        <v>2008</v>
      </c>
      <c r="D12877">
        <v>1</v>
      </c>
      <c r="E12877" t="s">
        <v>9</v>
      </c>
      <c r="F12877">
        <v>175</v>
      </c>
      <c r="G12877" t="s">
        <v>10</v>
      </c>
    </row>
    <row r="12878" spans="1:7" x14ac:dyDescent="0.3">
      <c r="A12878" t="s">
        <v>12910</v>
      </c>
      <c r="B12878" t="s">
        <v>12687</v>
      </c>
      <c r="C12878">
        <v>2007</v>
      </c>
      <c r="D12878">
        <v>11</v>
      </c>
      <c r="E12878" t="s">
        <v>9</v>
      </c>
      <c r="F12878">
        <v>23</v>
      </c>
      <c r="G12878" t="s">
        <v>50</v>
      </c>
    </row>
    <row r="12879" spans="1:7" x14ac:dyDescent="0.3">
      <c r="A12879" t="s">
        <v>12911</v>
      </c>
      <c r="B12879" t="s">
        <v>12687</v>
      </c>
      <c r="C12879">
        <v>2008</v>
      </c>
      <c r="D12879">
        <v>2</v>
      </c>
      <c r="E12879" t="s">
        <v>71</v>
      </c>
      <c r="F12879">
        <v>205</v>
      </c>
      <c r="G12879" t="s">
        <v>10</v>
      </c>
    </row>
    <row r="12880" spans="1:7" x14ac:dyDescent="0.3">
      <c r="A12880" t="s">
        <v>12912</v>
      </c>
      <c r="B12880" t="s">
        <v>12687</v>
      </c>
      <c r="C12880">
        <v>2007</v>
      </c>
      <c r="D12880">
        <v>12</v>
      </c>
      <c r="E12880" t="s">
        <v>9</v>
      </c>
      <c r="F12880">
        <v>0</v>
      </c>
      <c r="G12880" t="s">
        <v>12</v>
      </c>
    </row>
    <row r="12881" spans="1:7" x14ac:dyDescent="0.3">
      <c r="A12881" t="s">
        <v>12913</v>
      </c>
      <c r="B12881" t="s">
        <v>12687</v>
      </c>
      <c r="C12881">
        <v>2007</v>
      </c>
      <c r="D12881">
        <v>11</v>
      </c>
      <c r="E12881" t="s">
        <v>18</v>
      </c>
      <c r="F12881">
        <v>185</v>
      </c>
      <c r="G12881" t="s">
        <v>10</v>
      </c>
    </row>
    <row r="12882" spans="1:7" x14ac:dyDescent="0.3">
      <c r="A12882" t="s">
        <v>12914</v>
      </c>
      <c r="B12882" t="s">
        <v>12687</v>
      </c>
      <c r="C12882">
        <v>2008</v>
      </c>
      <c r="D12882">
        <v>1</v>
      </c>
      <c r="E12882" t="s">
        <v>18</v>
      </c>
      <c r="F12882">
        <v>101</v>
      </c>
      <c r="G12882" t="s">
        <v>10</v>
      </c>
    </row>
    <row r="12883" spans="1:7" x14ac:dyDescent="0.3">
      <c r="A12883" t="s">
        <v>12915</v>
      </c>
      <c r="B12883" t="s">
        <v>12687</v>
      </c>
      <c r="C12883">
        <v>2007</v>
      </c>
      <c r="D12883">
        <v>12</v>
      </c>
      <c r="E12883" t="s">
        <v>18</v>
      </c>
      <c r="F12883">
        <v>71</v>
      </c>
      <c r="G12883" t="s">
        <v>10</v>
      </c>
    </row>
    <row r="12884" spans="1:7" x14ac:dyDescent="0.3">
      <c r="A12884" t="s">
        <v>12916</v>
      </c>
      <c r="B12884" t="s">
        <v>12687</v>
      </c>
      <c r="C12884">
        <v>2008</v>
      </c>
      <c r="D12884">
        <v>3</v>
      </c>
      <c r="E12884" t="s">
        <v>9</v>
      </c>
      <c r="F12884">
        <v>51</v>
      </c>
      <c r="G12884" t="s">
        <v>10</v>
      </c>
    </row>
    <row r="12885" spans="1:7" x14ac:dyDescent="0.3">
      <c r="A12885" t="s">
        <v>12917</v>
      </c>
      <c r="B12885" t="s">
        <v>12687</v>
      </c>
      <c r="C12885">
        <v>2007</v>
      </c>
      <c r="D12885">
        <v>8</v>
      </c>
      <c r="E12885" t="s">
        <v>71</v>
      </c>
      <c r="F12885">
        <v>219</v>
      </c>
      <c r="G12885" t="s">
        <v>10</v>
      </c>
    </row>
    <row r="12886" spans="1:7" x14ac:dyDescent="0.3">
      <c r="A12886" t="s">
        <v>12918</v>
      </c>
      <c r="B12886" t="s">
        <v>12687</v>
      </c>
      <c r="C12886">
        <v>2008</v>
      </c>
      <c r="D12886">
        <v>1</v>
      </c>
      <c r="E12886" t="s">
        <v>9</v>
      </c>
      <c r="F12886">
        <v>29</v>
      </c>
      <c r="G12886" t="s">
        <v>10</v>
      </c>
    </row>
    <row r="12887" spans="1:7" x14ac:dyDescent="0.3">
      <c r="A12887" t="s">
        <v>12919</v>
      </c>
      <c r="B12887" t="s">
        <v>12687</v>
      </c>
      <c r="C12887">
        <v>2008</v>
      </c>
      <c r="D12887">
        <v>3</v>
      </c>
      <c r="E12887" t="s">
        <v>9</v>
      </c>
      <c r="F12887">
        <v>323</v>
      </c>
      <c r="G12887" t="s">
        <v>10</v>
      </c>
    </row>
    <row r="12888" spans="1:7" x14ac:dyDescent="0.3">
      <c r="A12888" t="s">
        <v>12920</v>
      </c>
      <c r="B12888" t="s">
        <v>12687</v>
      </c>
      <c r="C12888">
        <v>2008</v>
      </c>
      <c r="D12888">
        <v>6</v>
      </c>
      <c r="E12888" t="s">
        <v>18</v>
      </c>
      <c r="F12888">
        <v>235</v>
      </c>
      <c r="G12888" t="s">
        <v>10</v>
      </c>
    </row>
    <row r="12889" spans="1:7" x14ac:dyDescent="0.3">
      <c r="A12889" t="s">
        <v>12921</v>
      </c>
      <c r="B12889" t="s">
        <v>12687</v>
      </c>
      <c r="C12889">
        <v>2008</v>
      </c>
      <c r="D12889">
        <v>6</v>
      </c>
      <c r="E12889" t="s">
        <v>9</v>
      </c>
      <c r="F12889">
        <v>18</v>
      </c>
      <c r="G12889" t="s">
        <v>10</v>
      </c>
    </row>
    <row r="12890" spans="1:7" x14ac:dyDescent="0.3">
      <c r="A12890" t="s">
        <v>12922</v>
      </c>
      <c r="B12890" t="s">
        <v>12687</v>
      </c>
      <c r="C12890">
        <v>2008</v>
      </c>
      <c r="D12890">
        <v>3</v>
      </c>
      <c r="E12890" t="s">
        <v>18</v>
      </c>
      <c r="F12890">
        <v>123</v>
      </c>
      <c r="G12890" t="s">
        <v>10</v>
      </c>
    </row>
    <row r="12891" spans="1:7" x14ac:dyDescent="0.3">
      <c r="A12891" t="s">
        <v>12923</v>
      </c>
      <c r="B12891" t="s">
        <v>12687</v>
      </c>
      <c r="C12891">
        <v>2008</v>
      </c>
      <c r="D12891">
        <v>5</v>
      </c>
      <c r="E12891" t="s">
        <v>80</v>
      </c>
      <c r="F12891">
        <v>116</v>
      </c>
      <c r="G12891" t="s">
        <v>10</v>
      </c>
    </row>
    <row r="12892" spans="1:7" x14ac:dyDescent="0.3">
      <c r="A12892" t="s">
        <v>12924</v>
      </c>
      <c r="B12892" t="s">
        <v>12687</v>
      </c>
      <c r="C12892">
        <v>2008</v>
      </c>
      <c r="D12892">
        <v>3</v>
      </c>
      <c r="E12892" t="s">
        <v>18</v>
      </c>
      <c r="F12892">
        <v>20</v>
      </c>
      <c r="G12892" t="s">
        <v>10</v>
      </c>
    </row>
    <row r="12893" spans="1:7" x14ac:dyDescent="0.3">
      <c r="A12893" t="s">
        <v>12925</v>
      </c>
      <c r="B12893" t="s">
        <v>12687</v>
      </c>
      <c r="C12893">
        <v>2008</v>
      </c>
      <c r="D12893">
        <v>5</v>
      </c>
      <c r="E12893" t="s">
        <v>18</v>
      </c>
      <c r="F12893">
        <v>112</v>
      </c>
      <c r="G12893" t="s">
        <v>10</v>
      </c>
    </row>
    <row r="12894" spans="1:7" x14ac:dyDescent="0.3">
      <c r="A12894" t="s">
        <v>12926</v>
      </c>
      <c r="B12894" t="s">
        <v>12687</v>
      </c>
      <c r="C12894">
        <v>2008</v>
      </c>
      <c r="D12894">
        <v>2</v>
      </c>
      <c r="E12894" t="s">
        <v>9</v>
      </c>
      <c r="F12894">
        <v>34</v>
      </c>
      <c r="G12894" t="s">
        <v>10</v>
      </c>
    </row>
    <row r="12895" spans="1:7" x14ac:dyDescent="0.3">
      <c r="A12895" t="s">
        <v>12927</v>
      </c>
      <c r="B12895" t="s">
        <v>12687</v>
      </c>
      <c r="C12895">
        <v>2007</v>
      </c>
      <c r="D12895">
        <v>7</v>
      </c>
      <c r="E12895" t="s">
        <v>18</v>
      </c>
      <c r="F12895">
        <v>214</v>
      </c>
      <c r="G12895" t="s">
        <v>10</v>
      </c>
    </row>
    <row r="12896" spans="1:7" x14ac:dyDescent="0.3">
      <c r="A12896" t="s">
        <v>12928</v>
      </c>
      <c r="B12896" t="s">
        <v>12687</v>
      </c>
      <c r="C12896">
        <v>2008</v>
      </c>
      <c r="D12896">
        <v>5</v>
      </c>
      <c r="E12896" t="s">
        <v>9</v>
      </c>
      <c r="F12896">
        <v>41</v>
      </c>
      <c r="G12896" t="s">
        <v>50</v>
      </c>
    </row>
    <row r="12897" spans="1:7" x14ac:dyDescent="0.3">
      <c r="A12897" t="s">
        <v>12929</v>
      </c>
      <c r="B12897" t="s">
        <v>12687</v>
      </c>
      <c r="C12897">
        <v>2008</v>
      </c>
      <c r="D12897">
        <v>6</v>
      </c>
      <c r="E12897" t="s">
        <v>71</v>
      </c>
      <c r="F12897">
        <v>35</v>
      </c>
      <c r="G12897" t="s">
        <v>10</v>
      </c>
    </row>
    <row r="12898" spans="1:7" x14ac:dyDescent="0.3">
      <c r="A12898" t="s">
        <v>12930</v>
      </c>
      <c r="B12898" t="s">
        <v>12687</v>
      </c>
      <c r="C12898">
        <v>2007</v>
      </c>
      <c r="D12898">
        <v>8</v>
      </c>
      <c r="E12898" t="s">
        <v>71</v>
      </c>
      <c r="F12898">
        <v>6</v>
      </c>
      <c r="G12898" t="s">
        <v>50</v>
      </c>
    </row>
    <row r="12899" spans="1:7" x14ac:dyDescent="0.3">
      <c r="A12899" t="s">
        <v>12931</v>
      </c>
      <c r="B12899" t="s">
        <v>12687</v>
      </c>
      <c r="C12899">
        <v>2007</v>
      </c>
      <c r="D12899">
        <v>5</v>
      </c>
      <c r="E12899" t="s">
        <v>9</v>
      </c>
      <c r="F12899">
        <v>3</v>
      </c>
      <c r="G12899" t="s">
        <v>50</v>
      </c>
    </row>
    <row r="12900" spans="1:7" x14ac:dyDescent="0.3">
      <c r="A12900" t="s">
        <v>12932</v>
      </c>
      <c r="B12900" t="s">
        <v>12687</v>
      </c>
      <c r="C12900">
        <v>2007</v>
      </c>
      <c r="D12900">
        <v>11</v>
      </c>
      <c r="E12900" t="s">
        <v>18</v>
      </c>
      <c r="F12900">
        <v>188</v>
      </c>
      <c r="G12900" t="s">
        <v>10</v>
      </c>
    </row>
    <row r="12901" spans="1:7" x14ac:dyDescent="0.3">
      <c r="A12901" t="s">
        <v>12933</v>
      </c>
      <c r="B12901" t="s">
        <v>12687</v>
      </c>
      <c r="C12901">
        <v>2007</v>
      </c>
      <c r="D12901">
        <v>12</v>
      </c>
      <c r="E12901" t="s">
        <v>9</v>
      </c>
      <c r="F12901">
        <v>317</v>
      </c>
      <c r="G12901" t="s">
        <v>10</v>
      </c>
    </row>
    <row r="12902" spans="1:7" x14ac:dyDescent="0.3">
      <c r="A12902" t="s">
        <v>12934</v>
      </c>
      <c r="B12902" t="s">
        <v>12687</v>
      </c>
      <c r="C12902">
        <v>2008</v>
      </c>
      <c r="D12902">
        <v>5</v>
      </c>
      <c r="E12902" t="s">
        <v>18</v>
      </c>
      <c r="F12902">
        <v>127</v>
      </c>
      <c r="G12902" t="s">
        <v>10</v>
      </c>
    </row>
    <row r="12903" spans="1:7" x14ac:dyDescent="0.3">
      <c r="A12903" t="s">
        <v>12935</v>
      </c>
      <c r="B12903" t="s">
        <v>12687</v>
      </c>
      <c r="C12903">
        <v>2008</v>
      </c>
      <c r="D12903">
        <v>3</v>
      </c>
      <c r="E12903" t="s">
        <v>60</v>
      </c>
      <c r="F12903">
        <v>1000</v>
      </c>
      <c r="G12903" t="s">
        <v>10</v>
      </c>
    </row>
    <row r="12904" spans="1:7" x14ac:dyDescent="0.3">
      <c r="A12904" t="s">
        <v>12936</v>
      </c>
      <c r="B12904" t="s">
        <v>12687</v>
      </c>
      <c r="C12904">
        <v>2008</v>
      </c>
      <c r="D12904">
        <v>7</v>
      </c>
      <c r="E12904" t="s">
        <v>9</v>
      </c>
      <c r="F12904">
        <v>154</v>
      </c>
      <c r="G12904" t="s">
        <v>473</v>
      </c>
    </row>
    <row r="12905" spans="1:7" x14ac:dyDescent="0.3">
      <c r="A12905" t="s">
        <v>12937</v>
      </c>
      <c r="B12905" t="s">
        <v>12687</v>
      </c>
      <c r="C12905">
        <v>2008</v>
      </c>
      <c r="D12905">
        <v>5</v>
      </c>
      <c r="E12905" t="s">
        <v>9</v>
      </c>
      <c r="F12905">
        <v>467</v>
      </c>
      <c r="G12905" t="s">
        <v>10</v>
      </c>
    </row>
    <row r="12906" spans="1:7" x14ac:dyDescent="0.3">
      <c r="A12906" t="s">
        <v>12938</v>
      </c>
      <c r="B12906" t="s">
        <v>12687</v>
      </c>
      <c r="C12906">
        <v>2008</v>
      </c>
      <c r="D12906">
        <v>3</v>
      </c>
      <c r="E12906" t="s">
        <v>9</v>
      </c>
      <c r="F12906">
        <v>130</v>
      </c>
      <c r="G12906" t="s">
        <v>10</v>
      </c>
    </row>
    <row r="12907" spans="1:7" x14ac:dyDescent="0.3">
      <c r="A12907" t="s">
        <v>12939</v>
      </c>
      <c r="B12907" t="s">
        <v>12687</v>
      </c>
      <c r="C12907">
        <v>2008</v>
      </c>
      <c r="D12907">
        <v>2</v>
      </c>
      <c r="E12907" t="s">
        <v>9</v>
      </c>
      <c r="F12907">
        <v>476</v>
      </c>
      <c r="G12907" t="s">
        <v>10</v>
      </c>
    </row>
    <row r="12908" spans="1:7" x14ac:dyDescent="0.3">
      <c r="A12908" t="s">
        <v>12940</v>
      </c>
      <c r="B12908" t="s">
        <v>12687</v>
      </c>
      <c r="C12908">
        <v>2008</v>
      </c>
      <c r="D12908">
        <v>4</v>
      </c>
      <c r="E12908" t="s">
        <v>18</v>
      </c>
      <c r="F12908">
        <v>15865</v>
      </c>
      <c r="G12908" t="s">
        <v>10</v>
      </c>
    </row>
    <row r="12909" spans="1:7" x14ac:dyDescent="0.3">
      <c r="A12909" t="s">
        <v>12941</v>
      </c>
      <c r="B12909" t="s">
        <v>12687</v>
      </c>
      <c r="C12909">
        <v>2008</v>
      </c>
      <c r="D12909">
        <v>8</v>
      </c>
      <c r="E12909" t="s">
        <v>18</v>
      </c>
      <c r="F12909">
        <v>124</v>
      </c>
      <c r="G12909" t="s">
        <v>10</v>
      </c>
    </row>
    <row r="12910" spans="1:7" x14ac:dyDescent="0.3">
      <c r="A12910" t="s">
        <v>12942</v>
      </c>
      <c r="B12910" t="s">
        <v>12687</v>
      </c>
      <c r="C12910">
        <v>2008</v>
      </c>
      <c r="D12910">
        <v>8</v>
      </c>
      <c r="E12910" t="s">
        <v>18</v>
      </c>
      <c r="F12910">
        <v>10</v>
      </c>
      <c r="G12910" t="s">
        <v>10</v>
      </c>
    </row>
    <row r="12911" spans="1:7" x14ac:dyDescent="0.3">
      <c r="A12911" t="s">
        <v>12943</v>
      </c>
      <c r="B12911" t="s">
        <v>12687</v>
      </c>
      <c r="C12911">
        <v>2008</v>
      </c>
      <c r="D12911">
        <v>12</v>
      </c>
      <c r="E12911" t="s">
        <v>18</v>
      </c>
      <c r="F12911">
        <v>598</v>
      </c>
      <c r="G12911" t="s">
        <v>10</v>
      </c>
    </row>
    <row r="12912" spans="1:7" x14ac:dyDescent="0.3">
      <c r="A12912" t="s">
        <v>12944</v>
      </c>
      <c r="B12912" t="s">
        <v>12687</v>
      </c>
      <c r="C12912">
        <v>2008</v>
      </c>
      <c r="D12912">
        <v>8</v>
      </c>
      <c r="E12912" t="s">
        <v>18</v>
      </c>
      <c r="F12912">
        <v>75</v>
      </c>
      <c r="G12912" t="s">
        <v>10</v>
      </c>
    </row>
    <row r="12913" spans="1:7" x14ac:dyDescent="0.3">
      <c r="A12913" t="s">
        <v>12945</v>
      </c>
      <c r="B12913" t="s">
        <v>12687</v>
      </c>
      <c r="C12913">
        <v>2008</v>
      </c>
      <c r="D12913">
        <v>5</v>
      </c>
      <c r="E12913" t="s">
        <v>18</v>
      </c>
      <c r="F12913">
        <v>132</v>
      </c>
      <c r="G12913" t="s">
        <v>10</v>
      </c>
    </row>
    <row r="12914" spans="1:7" x14ac:dyDescent="0.3">
      <c r="A12914" t="s">
        <v>12946</v>
      </c>
      <c r="B12914" t="s">
        <v>12687</v>
      </c>
      <c r="C12914">
        <v>2007</v>
      </c>
      <c r="D12914">
        <v>7</v>
      </c>
      <c r="E12914" t="s">
        <v>9</v>
      </c>
      <c r="F12914">
        <v>50</v>
      </c>
      <c r="G12914" t="s">
        <v>10</v>
      </c>
    </row>
    <row r="12915" spans="1:7" x14ac:dyDescent="0.3">
      <c r="A12915" t="s">
        <v>12947</v>
      </c>
      <c r="B12915" t="s">
        <v>12687</v>
      </c>
      <c r="C12915">
        <v>2008</v>
      </c>
      <c r="D12915">
        <v>4</v>
      </c>
      <c r="E12915" t="s">
        <v>9</v>
      </c>
      <c r="F12915">
        <v>35</v>
      </c>
      <c r="G12915" t="s">
        <v>10</v>
      </c>
    </row>
    <row r="12916" spans="1:7" x14ac:dyDescent="0.3">
      <c r="A12916" t="s">
        <v>12948</v>
      </c>
      <c r="B12916" t="s">
        <v>12687</v>
      </c>
      <c r="C12916">
        <v>2008</v>
      </c>
      <c r="D12916">
        <v>6</v>
      </c>
      <c r="E12916" t="s">
        <v>9</v>
      </c>
      <c r="F12916">
        <v>207</v>
      </c>
      <c r="G12916" t="s">
        <v>10</v>
      </c>
    </row>
    <row r="12917" spans="1:7" x14ac:dyDescent="0.3">
      <c r="A12917" t="s">
        <v>12949</v>
      </c>
      <c r="B12917" t="s">
        <v>12687</v>
      </c>
      <c r="C12917">
        <v>2008</v>
      </c>
      <c r="D12917">
        <v>3</v>
      </c>
      <c r="E12917" t="s">
        <v>60</v>
      </c>
      <c r="F12917">
        <v>522</v>
      </c>
      <c r="G12917" t="s">
        <v>10</v>
      </c>
    </row>
    <row r="12918" spans="1:7" x14ac:dyDescent="0.3">
      <c r="A12918" t="s">
        <v>12950</v>
      </c>
      <c r="B12918" t="s">
        <v>12687</v>
      </c>
      <c r="C12918">
        <v>2008</v>
      </c>
      <c r="D12918">
        <v>9</v>
      </c>
      <c r="E12918" t="s">
        <v>9</v>
      </c>
      <c r="F12918">
        <v>137</v>
      </c>
      <c r="G12918" t="s">
        <v>10</v>
      </c>
    </row>
    <row r="12919" spans="1:7" x14ac:dyDescent="0.3">
      <c r="A12919" t="s">
        <v>12951</v>
      </c>
      <c r="B12919" t="s">
        <v>12687</v>
      </c>
      <c r="C12919">
        <v>2009</v>
      </c>
      <c r="D12919">
        <v>4</v>
      </c>
      <c r="E12919" t="s">
        <v>18</v>
      </c>
      <c r="F12919">
        <v>4</v>
      </c>
      <c r="G12919" t="s">
        <v>50</v>
      </c>
    </row>
    <row r="12920" spans="1:7" x14ac:dyDescent="0.3">
      <c r="A12920" t="s">
        <v>12952</v>
      </c>
      <c r="B12920" t="s">
        <v>12687</v>
      </c>
      <c r="C12920">
        <v>2008</v>
      </c>
      <c r="D12920">
        <v>5</v>
      </c>
      <c r="E12920" t="s">
        <v>80</v>
      </c>
      <c r="F12920">
        <v>55</v>
      </c>
      <c r="G12920" t="s">
        <v>10</v>
      </c>
    </row>
    <row r="12921" spans="1:7" x14ac:dyDescent="0.3">
      <c r="A12921" t="s">
        <v>12953</v>
      </c>
      <c r="B12921" t="s">
        <v>12687</v>
      </c>
      <c r="C12921">
        <v>2004</v>
      </c>
      <c r="D12921">
        <v>5</v>
      </c>
      <c r="E12921" t="s">
        <v>18</v>
      </c>
      <c r="F12921">
        <v>96</v>
      </c>
      <c r="G12921" t="s">
        <v>10</v>
      </c>
    </row>
    <row r="12922" spans="1:7" x14ac:dyDescent="0.3">
      <c r="A12922" t="s">
        <v>12954</v>
      </c>
      <c r="B12922" t="s">
        <v>12687</v>
      </c>
      <c r="C12922">
        <v>2004</v>
      </c>
      <c r="D12922">
        <v>8</v>
      </c>
      <c r="E12922" t="s">
        <v>18</v>
      </c>
      <c r="F12922">
        <v>136</v>
      </c>
      <c r="G12922" t="s">
        <v>10</v>
      </c>
    </row>
    <row r="12923" spans="1:7" x14ac:dyDescent="0.3">
      <c r="A12923" t="s">
        <v>12955</v>
      </c>
      <c r="B12923" t="s">
        <v>12687</v>
      </c>
      <c r="C12923">
        <v>2005</v>
      </c>
      <c r="D12923">
        <v>7</v>
      </c>
      <c r="E12923" t="s">
        <v>9</v>
      </c>
      <c r="F12923">
        <v>292</v>
      </c>
      <c r="G12923" t="s">
        <v>10</v>
      </c>
    </row>
    <row r="12924" spans="1:7" x14ac:dyDescent="0.3">
      <c r="A12924" t="s">
        <v>12956</v>
      </c>
      <c r="B12924" t="s">
        <v>12687</v>
      </c>
      <c r="C12924">
        <v>2008</v>
      </c>
      <c r="D12924">
        <v>7</v>
      </c>
      <c r="E12924" t="s">
        <v>18</v>
      </c>
      <c r="F12924">
        <v>351</v>
      </c>
      <c r="G12924" t="s">
        <v>10</v>
      </c>
    </row>
    <row r="12925" spans="1:7" x14ac:dyDescent="0.3">
      <c r="A12925" t="s">
        <v>12957</v>
      </c>
      <c r="B12925" t="s">
        <v>12687</v>
      </c>
      <c r="C12925">
        <v>2006</v>
      </c>
      <c r="D12925">
        <v>2</v>
      </c>
      <c r="E12925" t="s">
        <v>18</v>
      </c>
      <c r="F12925">
        <v>820</v>
      </c>
      <c r="G12925" t="s">
        <v>10</v>
      </c>
    </row>
    <row r="12926" spans="1:7" x14ac:dyDescent="0.3">
      <c r="A12926" t="s">
        <v>12958</v>
      </c>
      <c r="B12926" t="s">
        <v>12687</v>
      </c>
      <c r="C12926">
        <v>2008</v>
      </c>
      <c r="D12926">
        <v>9</v>
      </c>
      <c r="E12926" t="s">
        <v>9</v>
      </c>
      <c r="F12926">
        <v>303</v>
      </c>
      <c r="G12926" t="s">
        <v>10</v>
      </c>
    </row>
    <row r="12927" spans="1:7" x14ac:dyDescent="0.3">
      <c r="A12927" t="s">
        <v>12959</v>
      </c>
      <c r="B12927" t="s">
        <v>12687</v>
      </c>
      <c r="C12927">
        <v>2008</v>
      </c>
      <c r="D12927">
        <v>8</v>
      </c>
      <c r="E12927" t="s">
        <v>9</v>
      </c>
      <c r="F12927">
        <v>45</v>
      </c>
      <c r="G12927" t="s">
        <v>10</v>
      </c>
    </row>
    <row r="12928" spans="1:7" x14ac:dyDescent="0.3">
      <c r="A12928" t="s">
        <v>12960</v>
      </c>
      <c r="B12928" t="s">
        <v>12687</v>
      </c>
      <c r="C12928">
        <v>2008</v>
      </c>
      <c r="D12928">
        <v>8</v>
      </c>
      <c r="E12928" t="s">
        <v>9</v>
      </c>
      <c r="F12928">
        <v>20</v>
      </c>
      <c r="G12928" t="s">
        <v>10</v>
      </c>
    </row>
    <row r="12929" spans="1:7" x14ac:dyDescent="0.3">
      <c r="A12929" t="s">
        <v>12961</v>
      </c>
      <c r="B12929" t="s">
        <v>12687</v>
      </c>
      <c r="C12929">
        <v>2008</v>
      </c>
      <c r="D12929">
        <v>5</v>
      </c>
      <c r="E12929" t="s">
        <v>60</v>
      </c>
      <c r="F12929">
        <v>47208</v>
      </c>
      <c r="G12929" t="s">
        <v>10</v>
      </c>
    </row>
    <row r="12930" spans="1:7" x14ac:dyDescent="0.3">
      <c r="A12930" t="s">
        <v>12962</v>
      </c>
      <c r="B12930" t="s">
        <v>12687</v>
      </c>
      <c r="C12930">
        <v>2008</v>
      </c>
      <c r="D12930">
        <v>6</v>
      </c>
      <c r="E12930" t="s">
        <v>80</v>
      </c>
      <c r="F12930">
        <v>22</v>
      </c>
      <c r="G12930" t="s">
        <v>10</v>
      </c>
    </row>
    <row r="12931" spans="1:7" x14ac:dyDescent="0.3">
      <c r="A12931" t="s">
        <v>12963</v>
      </c>
      <c r="B12931" t="s">
        <v>12687</v>
      </c>
      <c r="C12931">
        <v>2008</v>
      </c>
      <c r="D12931">
        <v>7</v>
      </c>
      <c r="E12931" t="s">
        <v>9</v>
      </c>
      <c r="F12931">
        <v>64</v>
      </c>
      <c r="G12931" t="s">
        <v>10</v>
      </c>
    </row>
    <row r="12932" spans="1:7" x14ac:dyDescent="0.3">
      <c r="A12932" t="s">
        <v>12964</v>
      </c>
      <c r="B12932" t="s">
        <v>12687</v>
      </c>
      <c r="C12932">
        <v>2008</v>
      </c>
      <c r="D12932">
        <v>10</v>
      </c>
      <c r="E12932" t="s">
        <v>9</v>
      </c>
      <c r="F12932">
        <v>52</v>
      </c>
      <c r="G12932" t="s">
        <v>10</v>
      </c>
    </row>
    <row r="12933" spans="1:7" x14ac:dyDescent="0.3">
      <c r="A12933" t="s">
        <v>12965</v>
      </c>
      <c r="B12933" t="s">
        <v>12687</v>
      </c>
      <c r="C12933">
        <v>2008</v>
      </c>
      <c r="D12933">
        <v>7</v>
      </c>
      <c r="E12933" t="s">
        <v>18</v>
      </c>
      <c r="F12933">
        <v>1189</v>
      </c>
      <c r="G12933" t="s">
        <v>10</v>
      </c>
    </row>
    <row r="12934" spans="1:7" x14ac:dyDescent="0.3">
      <c r="A12934" t="s">
        <v>12966</v>
      </c>
      <c r="B12934" t="s">
        <v>12687</v>
      </c>
      <c r="C12934">
        <v>2008</v>
      </c>
      <c r="D12934">
        <v>10</v>
      </c>
      <c r="E12934" t="s">
        <v>18</v>
      </c>
      <c r="F12934">
        <v>421</v>
      </c>
      <c r="G12934" t="s">
        <v>10</v>
      </c>
    </row>
    <row r="12935" spans="1:7" x14ac:dyDescent="0.3">
      <c r="A12935" t="s">
        <v>12967</v>
      </c>
      <c r="B12935" t="s">
        <v>12687</v>
      </c>
      <c r="C12935">
        <v>2009</v>
      </c>
      <c r="D12935">
        <v>4</v>
      </c>
      <c r="E12935" t="s">
        <v>18</v>
      </c>
      <c r="F12935">
        <v>201</v>
      </c>
      <c r="G12935" t="s">
        <v>10</v>
      </c>
    </row>
    <row r="12936" spans="1:7" x14ac:dyDescent="0.3">
      <c r="A12936" t="s">
        <v>12968</v>
      </c>
      <c r="B12936" t="s">
        <v>12687</v>
      </c>
      <c r="C12936">
        <v>2009</v>
      </c>
      <c r="D12936">
        <v>7</v>
      </c>
      <c r="E12936" t="s">
        <v>18</v>
      </c>
      <c r="F12936">
        <v>128</v>
      </c>
      <c r="G12936" t="s">
        <v>10</v>
      </c>
    </row>
    <row r="12937" spans="1:7" x14ac:dyDescent="0.3">
      <c r="A12937" t="s">
        <v>12969</v>
      </c>
      <c r="B12937" t="s">
        <v>12687</v>
      </c>
      <c r="C12937">
        <v>2005</v>
      </c>
      <c r="D12937">
        <v>9</v>
      </c>
      <c r="E12937" t="s">
        <v>18</v>
      </c>
      <c r="F12937">
        <v>2067</v>
      </c>
      <c r="G12937" t="s">
        <v>10</v>
      </c>
    </row>
    <row r="12938" spans="1:7" x14ac:dyDescent="0.3">
      <c r="A12938" t="s">
        <v>12970</v>
      </c>
      <c r="B12938" t="s">
        <v>12687</v>
      </c>
      <c r="C12938">
        <v>2005</v>
      </c>
      <c r="D12938">
        <v>8</v>
      </c>
      <c r="E12938" t="s">
        <v>18</v>
      </c>
      <c r="F12938">
        <v>538</v>
      </c>
      <c r="G12938" t="s">
        <v>10</v>
      </c>
    </row>
    <row r="12939" spans="1:7" x14ac:dyDescent="0.3">
      <c r="A12939" t="s">
        <v>12971</v>
      </c>
      <c r="B12939" t="s">
        <v>12687</v>
      </c>
      <c r="C12939">
        <v>2008</v>
      </c>
      <c r="D12939">
        <v>8</v>
      </c>
      <c r="E12939" t="s">
        <v>71</v>
      </c>
      <c r="F12939">
        <v>132</v>
      </c>
      <c r="G12939" t="s">
        <v>10</v>
      </c>
    </row>
    <row r="12940" spans="1:7" x14ac:dyDescent="0.3">
      <c r="A12940" t="s">
        <v>12972</v>
      </c>
      <c r="B12940" t="s">
        <v>12687</v>
      </c>
      <c r="C12940">
        <v>2008</v>
      </c>
      <c r="D12940">
        <v>9</v>
      </c>
      <c r="E12940" t="s">
        <v>18</v>
      </c>
      <c r="F12940">
        <v>96</v>
      </c>
      <c r="G12940" t="s">
        <v>10</v>
      </c>
    </row>
    <row r="12941" spans="1:7" x14ac:dyDescent="0.3">
      <c r="A12941" t="s">
        <v>12973</v>
      </c>
      <c r="B12941" t="s">
        <v>12687</v>
      </c>
      <c r="C12941">
        <v>2008</v>
      </c>
      <c r="D12941">
        <v>7</v>
      </c>
      <c r="E12941" t="s">
        <v>71</v>
      </c>
      <c r="F12941">
        <v>189</v>
      </c>
      <c r="G12941" t="s">
        <v>10</v>
      </c>
    </row>
    <row r="12942" spans="1:7" x14ac:dyDescent="0.3">
      <c r="A12942" t="s">
        <v>12974</v>
      </c>
      <c r="B12942" t="s">
        <v>12687</v>
      </c>
      <c r="C12942">
        <v>2008</v>
      </c>
      <c r="D12942">
        <v>11</v>
      </c>
      <c r="E12942" t="s">
        <v>9</v>
      </c>
      <c r="F12942">
        <v>97</v>
      </c>
      <c r="G12942" t="s">
        <v>10</v>
      </c>
    </row>
    <row r="12943" spans="1:7" x14ac:dyDescent="0.3">
      <c r="A12943" t="s">
        <v>12975</v>
      </c>
      <c r="B12943" t="s">
        <v>12687</v>
      </c>
      <c r="C12943">
        <v>2004</v>
      </c>
      <c r="D12943">
        <v>6</v>
      </c>
      <c r="E12943" t="s">
        <v>18</v>
      </c>
      <c r="F12943">
        <v>649</v>
      </c>
      <c r="G12943" t="s">
        <v>10</v>
      </c>
    </row>
    <row r="12944" spans="1:7" x14ac:dyDescent="0.3">
      <c r="A12944" t="s">
        <v>12976</v>
      </c>
      <c r="B12944" t="s">
        <v>12687</v>
      </c>
      <c r="C12944">
        <v>2008</v>
      </c>
      <c r="D12944">
        <v>10</v>
      </c>
      <c r="E12944" t="s">
        <v>18</v>
      </c>
      <c r="F12944">
        <v>326</v>
      </c>
      <c r="G12944" t="s">
        <v>10</v>
      </c>
    </row>
    <row r="12945" spans="1:7" x14ac:dyDescent="0.3">
      <c r="A12945" t="s">
        <v>12977</v>
      </c>
      <c r="B12945" t="s">
        <v>12687</v>
      </c>
      <c r="C12945">
        <v>2008</v>
      </c>
      <c r="D12945">
        <v>8</v>
      </c>
      <c r="E12945" t="s">
        <v>18</v>
      </c>
      <c r="F12945">
        <v>373</v>
      </c>
      <c r="G12945" t="s">
        <v>10</v>
      </c>
    </row>
    <row r="12946" spans="1:7" x14ac:dyDescent="0.3">
      <c r="A12946" t="s">
        <v>12978</v>
      </c>
      <c r="B12946" t="s">
        <v>12687</v>
      </c>
      <c r="C12946">
        <v>2008</v>
      </c>
      <c r="D12946">
        <v>9</v>
      </c>
      <c r="E12946" t="s">
        <v>18</v>
      </c>
      <c r="F12946">
        <v>1681</v>
      </c>
      <c r="G12946" t="s">
        <v>10</v>
      </c>
    </row>
    <row r="12947" spans="1:7" x14ac:dyDescent="0.3">
      <c r="A12947" t="s">
        <v>12979</v>
      </c>
      <c r="B12947" t="s">
        <v>12687</v>
      </c>
      <c r="C12947">
        <v>2008</v>
      </c>
      <c r="D12947">
        <v>8</v>
      </c>
      <c r="E12947" t="s">
        <v>18</v>
      </c>
      <c r="F12947">
        <v>286</v>
      </c>
      <c r="G12947" t="s">
        <v>10</v>
      </c>
    </row>
    <row r="12948" spans="1:7" x14ac:dyDescent="0.3">
      <c r="A12948" t="s">
        <v>12980</v>
      </c>
      <c r="B12948" t="s">
        <v>12687</v>
      </c>
      <c r="C12948">
        <v>2009</v>
      </c>
      <c r="D12948">
        <v>2</v>
      </c>
      <c r="E12948" t="s">
        <v>18</v>
      </c>
      <c r="F12948">
        <v>418</v>
      </c>
      <c r="G12948" t="s">
        <v>10</v>
      </c>
    </row>
    <row r="12949" spans="1:7" x14ac:dyDescent="0.3">
      <c r="A12949" t="s">
        <v>12981</v>
      </c>
      <c r="B12949" t="s">
        <v>12687</v>
      </c>
      <c r="C12949">
        <v>2008</v>
      </c>
      <c r="D12949">
        <v>9</v>
      </c>
      <c r="E12949" t="s">
        <v>9</v>
      </c>
      <c r="F12949">
        <v>2</v>
      </c>
      <c r="G12949" t="s">
        <v>10</v>
      </c>
    </row>
    <row r="12950" spans="1:7" x14ac:dyDescent="0.3">
      <c r="A12950" t="s">
        <v>12982</v>
      </c>
      <c r="B12950" t="s">
        <v>12687</v>
      </c>
      <c r="C12950">
        <v>2008</v>
      </c>
      <c r="D12950">
        <v>10</v>
      </c>
      <c r="E12950" t="s">
        <v>18</v>
      </c>
      <c r="F12950">
        <v>666</v>
      </c>
      <c r="G12950" t="s">
        <v>10</v>
      </c>
    </row>
    <row r="12951" spans="1:7" x14ac:dyDescent="0.3">
      <c r="A12951" t="s">
        <v>12983</v>
      </c>
      <c r="B12951" t="s">
        <v>12687</v>
      </c>
      <c r="C12951">
        <v>2008</v>
      </c>
      <c r="D12951">
        <v>11</v>
      </c>
      <c r="E12951" t="s">
        <v>18</v>
      </c>
      <c r="F12951">
        <v>1072</v>
      </c>
      <c r="G12951" t="s">
        <v>10</v>
      </c>
    </row>
    <row r="12952" spans="1:7" x14ac:dyDescent="0.3">
      <c r="A12952" t="s">
        <v>12984</v>
      </c>
      <c r="B12952" t="s">
        <v>12687</v>
      </c>
      <c r="C12952">
        <v>2008</v>
      </c>
      <c r="D12952">
        <v>9</v>
      </c>
      <c r="E12952" t="s">
        <v>80</v>
      </c>
      <c r="F12952">
        <v>72</v>
      </c>
      <c r="G12952" t="s">
        <v>10</v>
      </c>
    </row>
    <row r="12953" spans="1:7" x14ac:dyDescent="0.3">
      <c r="A12953" t="s">
        <v>12985</v>
      </c>
      <c r="B12953" t="s">
        <v>12687</v>
      </c>
      <c r="C12953">
        <v>2008</v>
      </c>
      <c r="D12953">
        <v>11</v>
      </c>
      <c r="E12953" t="s">
        <v>9</v>
      </c>
      <c r="F12953">
        <v>167</v>
      </c>
      <c r="G12953" t="s">
        <v>10</v>
      </c>
    </row>
    <row r="12954" spans="1:7" x14ac:dyDescent="0.3">
      <c r="A12954" t="s">
        <v>12986</v>
      </c>
      <c r="B12954" t="s">
        <v>12687</v>
      </c>
      <c r="C12954">
        <v>2005</v>
      </c>
      <c r="D12954">
        <v>7</v>
      </c>
      <c r="E12954" t="s">
        <v>18</v>
      </c>
      <c r="F12954">
        <v>103</v>
      </c>
      <c r="G12954" t="s">
        <v>10</v>
      </c>
    </row>
    <row r="12955" spans="1:7" x14ac:dyDescent="0.3">
      <c r="A12955" t="s">
        <v>12987</v>
      </c>
      <c r="B12955" t="s">
        <v>12687</v>
      </c>
      <c r="C12955">
        <v>2008</v>
      </c>
      <c r="D12955">
        <v>1</v>
      </c>
      <c r="E12955" t="s">
        <v>60</v>
      </c>
      <c r="F12955">
        <v>14</v>
      </c>
      <c r="G12955" t="s">
        <v>10</v>
      </c>
    </row>
    <row r="12956" spans="1:7" x14ac:dyDescent="0.3">
      <c r="A12956" t="s">
        <v>12988</v>
      </c>
      <c r="B12956" t="s">
        <v>12687</v>
      </c>
      <c r="C12956">
        <v>2008</v>
      </c>
      <c r="D12956">
        <v>12</v>
      </c>
      <c r="E12956" t="s">
        <v>80</v>
      </c>
      <c r="F12956">
        <v>6</v>
      </c>
      <c r="G12956" t="s">
        <v>10</v>
      </c>
    </row>
    <row r="12957" spans="1:7" x14ac:dyDescent="0.3">
      <c r="A12957" t="s">
        <v>12989</v>
      </c>
      <c r="B12957" t="s">
        <v>12687</v>
      </c>
      <c r="C12957">
        <v>2009</v>
      </c>
      <c r="D12957">
        <v>7</v>
      </c>
      <c r="E12957" t="s">
        <v>18</v>
      </c>
      <c r="F12957">
        <v>281</v>
      </c>
      <c r="G12957" t="s">
        <v>10</v>
      </c>
    </row>
    <row r="12958" spans="1:7" x14ac:dyDescent="0.3">
      <c r="A12958" t="s">
        <v>12990</v>
      </c>
      <c r="B12958" t="s">
        <v>12687</v>
      </c>
      <c r="C12958">
        <v>2008</v>
      </c>
      <c r="D12958">
        <v>11</v>
      </c>
      <c r="E12958" t="s">
        <v>9</v>
      </c>
      <c r="F12958">
        <v>35</v>
      </c>
      <c r="G12958" t="s">
        <v>50</v>
      </c>
    </row>
    <row r="12959" spans="1:7" x14ac:dyDescent="0.3">
      <c r="A12959" t="s">
        <v>12991</v>
      </c>
      <c r="B12959" t="s">
        <v>12687</v>
      </c>
      <c r="C12959">
        <v>2008</v>
      </c>
      <c r="D12959">
        <v>10</v>
      </c>
      <c r="E12959" t="s">
        <v>18</v>
      </c>
      <c r="F12959">
        <v>209</v>
      </c>
      <c r="G12959" t="s">
        <v>10</v>
      </c>
    </row>
    <row r="12960" spans="1:7" x14ac:dyDescent="0.3">
      <c r="A12960" t="s">
        <v>12992</v>
      </c>
      <c r="B12960" t="s">
        <v>12687</v>
      </c>
      <c r="C12960">
        <v>2008</v>
      </c>
      <c r="D12960">
        <v>12</v>
      </c>
      <c r="E12960" t="s">
        <v>71</v>
      </c>
      <c r="F12960">
        <v>2825</v>
      </c>
      <c r="G12960" t="s">
        <v>10</v>
      </c>
    </row>
    <row r="12961" spans="1:7" x14ac:dyDescent="0.3">
      <c r="A12961" t="s">
        <v>12993</v>
      </c>
      <c r="B12961" t="s">
        <v>12687</v>
      </c>
      <c r="C12961">
        <v>2008</v>
      </c>
      <c r="D12961">
        <v>11</v>
      </c>
      <c r="E12961" t="s">
        <v>9</v>
      </c>
      <c r="F12961">
        <v>150</v>
      </c>
      <c r="G12961" t="s">
        <v>473</v>
      </c>
    </row>
    <row r="12962" spans="1:7" x14ac:dyDescent="0.3">
      <c r="A12962" t="s">
        <v>12994</v>
      </c>
      <c r="B12962" t="s">
        <v>12687</v>
      </c>
      <c r="C12962">
        <v>2008</v>
      </c>
      <c r="D12962">
        <v>9</v>
      </c>
      <c r="E12962" t="s">
        <v>18</v>
      </c>
      <c r="F12962">
        <v>140</v>
      </c>
      <c r="G12962" t="s">
        <v>10</v>
      </c>
    </row>
    <row r="12963" spans="1:7" x14ac:dyDescent="0.3">
      <c r="A12963" t="s">
        <v>12995</v>
      </c>
      <c r="B12963" t="s">
        <v>12687</v>
      </c>
      <c r="C12963">
        <v>2010</v>
      </c>
      <c r="D12963">
        <v>1</v>
      </c>
      <c r="E12963" t="s">
        <v>71</v>
      </c>
      <c r="F12963">
        <v>0</v>
      </c>
      <c r="G12963" t="s">
        <v>12</v>
      </c>
    </row>
    <row r="12964" spans="1:7" x14ac:dyDescent="0.3">
      <c r="A12964" t="s">
        <v>12996</v>
      </c>
      <c r="B12964" t="s">
        <v>12687</v>
      </c>
      <c r="C12964">
        <v>2007</v>
      </c>
      <c r="D12964">
        <v>1</v>
      </c>
      <c r="E12964" t="s">
        <v>71</v>
      </c>
      <c r="F12964">
        <v>117</v>
      </c>
      <c r="G12964" t="s">
        <v>10</v>
      </c>
    </row>
    <row r="12965" spans="1:7" x14ac:dyDescent="0.3">
      <c r="A12965" t="s">
        <v>12997</v>
      </c>
      <c r="B12965" t="s">
        <v>12687</v>
      </c>
      <c r="C12965">
        <v>2009</v>
      </c>
      <c r="D12965">
        <v>4</v>
      </c>
      <c r="E12965" t="s">
        <v>80</v>
      </c>
      <c r="F12965">
        <v>1</v>
      </c>
      <c r="G12965" t="s">
        <v>10</v>
      </c>
    </row>
    <row r="12966" spans="1:7" x14ac:dyDescent="0.3">
      <c r="A12966" t="s">
        <v>12998</v>
      </c>
      <c r="B12966" t="s">
        <v>12687</v>
      </c>
      <c r="C12966">
        <v>2008</v>
      </c>
      <c r="D12966">
        <v>10</v>
      </c>
      <c r="E12966" t="s">
        <v>9</v>
      </c>
      <c r="F12966">
        <v>80</v>
      </c>
      <c r="G12966" t="s">
        <v>10</v>
      </c>
    </row>
    <row r="12967" spans="1:7" x14ac:dyDescent="0.3">
      <c r="A12967" t="s">
        <v>12999</v>
      </c>
      <c r="B12967" t="s">
        <v>12687</v>
      </c>
      <c r="C12967">
        <v>2008</v>
      </c>
      <c r="D12967">
        <v>10</v>
      </c>
      <c r="E12967" t="s">
        <v>80</v>
      </c>
      <c r="F12967">
        <v>35</v>
      </c>
      <c r="G12967" t="s">
        <v>10</v>
      </c>
    </row>
    <row r="12968" spans="1:7" x14ac:dyDescent="0.3">
      <c r="A12968" t="s">
        <v>13000</v>
      </c>
      <c r="B12968" t="s">
        <v>12687</v>
      </c>
      <c r="C12968">
        <v>2009</v>
      </c>
      <c r="D12968">
        <v>1</v>
      </c>
      <c r="E12968" t="s">
        <v>9</v>
      </c>
      <c r="F12968">
        <v>6</v>
      </c>
      <c r="G12968" t="s">
        <v>10</v>
      </c>
    </row>
    <row r="12969" spans="1:7" x14ac:dyDescent="0.3">
      <c r="A12969" t="s">
        <v>13001</v>
      </c>
      <c r="B12969" t="s">
        <v>12687</v>
      </c>
      <c r="C12969">
        <v>2008</v>
      </c>
      <c r="D12969">
        <v>10</v>
      </c>
      <c r="E12969" t="s">
        <v>9</v>
      </c>
      <c r="F12969">
        <v>62</v>
      </c>
      <c r="G12969" t="s">
        <v>10</v>
      </c>
    </row>
    <row r="12970" spans="1:7" x14ac:dyDescent="0.3">
      <c r="A12970" t="s">
        <v>13002</v>
      </c>
      <c r="B12970" t="s">
        <v>12687</v>
      </c>
      <c r="C12970">
        <v>2008</v>
      </c>
      <c r="D12970">
        <v>12</v>
      </c>
      <c r="E12970" t="s">
        <v>9</v>
      </c>
      <c r="F12970">
        <v>146</v>
      </c>
      <c r="G12970" t="s">
        <v>10</v>
      </c>
    </row>
    <row r="12971" spans="1:7" x14ac:dyDescent="0.3">
      <c r="A12971" t="s">
        <v>13003</v>
      </c>
      <c r="B12971" t="s">
        <v>12687</v>
      </c>
      <c r="C12971">
        <v>2009</v>
      </c>
      <c r="D12971">
        <v>1</v>
      </c>
      <c r="E12971" t="s">
        <v>9</v>
      </c>
      <c r="F12971">
        <v>405</v>
      </c>
      <c r="G12971" t="s">
        <v>10</v>
      </c>
    </row>
    <row r="12972" spans="1:7" x14ac:dyDescent="0.3">
      <c r="A12972" t="s">
        <v>13004</v>
      </c>
      <c r="B12972" t="s">
        <v>12687</v>
      </c>
      <c r="C12972">
        <v>2009</v>
      </c>
      <c r="D12972">
        <v>4</v>
      </c>
      <c r="E12972" t="s">
        <v>9</v>
      </c>
      <c r="F12972">
        <v>91</v>
      </c>
      <c r="G12972" t="s">
        <v>10</v>
      </c>
    </row>
    <row r="12973" spans="1:7" x14ac:dyDescent="0.3">
      <c r="A12973" t="s">
        <v>13005</v>
      </c>
      <c r="B12973" t="s">
        <v>12687</v>
      </c>
      <c r="C12973">
        <v>2009</v>
      </c>
      <c r="D12973">
        <v>4</v>
      </c>
      <c r="E12973" t="s">
        <v>18</v>
      </c>
      <c r="F12973">
        <v>30</v>
      </c>
      <c r="G12973" t="s">
        <v>10</v>
      </c>
    </row>
    <row r="12974" spans="1:7" x14ac:dyDescent="0.3">
      <c r="A12974" t="s">
        <v>13006</v>
      </c>
      <c r="B12974" t="s">
        <v>12687</v>
      </c>
      <c r="C12974">
        <v>2006</v>
      </c>
      <c r="D12974">
        <v>2</v>
      </c>
      <c r="E12974" t="s">
        <v>71</v>
      </c>
      <c r="F12974">
        <v>372</v>
      </c>
      <c r="G12974" t="s">
        <v>10</v>
      </c>
    </row>
    <row r="12975" spans="1:7" x14ac:dyDescent="0.3">
      <c r="A12975" t="s">
        <v>13007</v>
      </c>
      <c r="B12975" t="s">
        <v>12687</v>
      </c>
      <c r="C12975">
        <v>2008</v>
      </c>
      <c r="D12975">
        <v>11</v>
      </c>
      <c r="E12975" t="s">
        <v>80</v>
      </c>
      <c r="F12975">
        <v>88</v>
      </c>
      <c r="G12975" t="s">
        <v>10</v>
      </c>
    </row>
    <row r="12976" spans="1:7" x14ac:dyDescent="0.3">
      <c r="A12976" t="s">
        <v>13008</v>
      </c>
      <c r="B12976" t="s">
        <v>12687</v>
      </c>
      <c r="C12976">
        <v>2005</v>
      </c>
      <c r="D12976">
        <v>2</v>
      </c>
      <c r="E12976" t="s">
        <v>18</v>
      </c>
      <c r="F12976">
        <v>1044</v>
      </c>
      <c r="G12976" t="s">
        <v>10</v>
      </c>
    </row>
    <row r="12977" spans="1:7" x14ac:dyDescent="0.3">
      <c r="A12977" t="s">
        <v>13009</v>
      </c>
      <c r="B12977" t="s">
        <v>12687</v>
      </c>
      <c r="C12977">
        <v>2009</v>
      </c>
      <c r="D12977">
        <v>3</v>
      </c>
      <c r="E12977" t="s">
        <v>9</v>
      </c>
      <c r="F12977">
        <v>46</v>
      </c>
      <c r="G12977" t="s">
        <v>10</v>
      </c>
    </row>
    <row r="12978" spans="1:7" x14ac:dyDescent="0.3">
      <c r="A12978" t="s">
        <v>13010</v>
      </c>
      <c r="B12978" t="s">
        <v>12687</v>
      </c>
      <c r="C12978">
        <v>2008</v>
      </c>
      <c r="D12978">
        <v>12</v>
      </c>
      <c r="E12978" t="s">
        <v>18</v>
      </c>
      <c r="F12978">
        <v>60</v>
      </c>
      <c r="G12978" t="s">
        <v>10</v>
      </c>
    </row>
    <row r="12979" spans="1:7" x14ac:dyDescent="0.3">
      <c r="A12979" t="s">
        <v>13011</v>
      </c>
      <c r="B12979" t="s">
        <v>12687</v>
      </c>
      <c r="C12979">
        <v>2009</v>
      </c>
      <c r="D12979">
        <v>3</v>
      </c>
      <c r="E12979" t="s">
        <v>18</v>
      </c>
      <c r="F12979">
        <v>556</v>
      </c>
      <c r="G12979" t="s">
        <v>10</v>
      </c>
    </row>
    <row r="12980" spans="1:7" x14ac:dyDescent="0.3">
      <c r="A12980" t="s">
        <v>13012</v>
      </c>
      <c r="B12980" t="s">
        <v>12687</v>
      </c>
      <c r="C12980">
        <v>2008</v>
      </c>
      <c r="D12980">
        <v>11</v>
      </c>
      <c r="E12980" t="s">
        <v>18</v>
      </c>
      <c r="F12980">
        <v>14</v>
      </c>
      <c r="G12980" t="s">
        <v>10</v>
      </c>
    </row>
    <row r="12981" spans="1:7" x14ac:dyDescent="0.3">
      <c r="A12981" t="s">
        <v>13013</v>
      </c>
      <c r="B12981" t="s">
        <v>12687</v>
      </c>
      <c r="C12981">
        <v>2008</v>
      </c>
      <c r="D12981">
        <v>12</v>
      </c>
      <c r="E12981" t="s">
        <v>9</v>
      </c>
      <c r="F12981">
        <v>88</v>
      </c>
      <c r="G12981" t="s">
        <v>10</v>
      </c>
    </row>
    <row r="12982" spans="1:7" x14ac:dyDescent="0.3">
      <c r="A12982" t="s">
        <v>13014</v>
      </c>
      <c r="B12982" t="s">
        <v>12687</v>
      </c>
      <c r="C12982">
        <v>2008</v>
      </c>
      <c r="D12982">
        <v>11</v>
      </c>
      <c r="E12982" t="s">
        <v>80</v>
      </c>
      <c r="F12982">
        <v>18</v>
      </c>
      <c r="G12982" t="s">
        <v>10</v>
      </c>
    </row>
    <row r="12983" spans="1:7" x14ac:dyDescent="0.3">
      <c r="A12983" t="s">
        <v>13015</v>
      </c>
      <c r="B12983" t="s">
        <v>12687</v>
      </c>
      <c r="C12983">
        <v>2009</v>
      </c>
      <c r="D12983">
        <v>4</v>
      </c>
      <c r="E12983" t="s">
        <v>9</v>
      </c>
      <c r="F12983">
        <v>110</v>
      </c>
      <c r="G12983" t="s">
        <v>10</v>
      </c>
    </row>
    <row r="12984" spans="1:7" x14ac:dyDescent="0.3">
      <c r="A12984" t="s">
        <v>13016</v>
      </c>
      <c r="B12984" t="s">
        <v>12687</v>
      </c>
      <c r="C12984">
        <v>2009</v>
      </c>
      <c r="D12984">
        <v>1</v>
      </c>
      <c r="E12984" t="s">
        <v>18</v>
      </c>
      <c r="F12984">
        <v>305</v>
      </c>
      <c r="G12984" t="s">
        <v>10</v>
      </c>
    </row>
    <row r="12985" spans="1:7" x14ac:dyDescent="0.3">
      <c r="A12985" t="s">
        <v>13017</v>
      </c>
      <c r="B12985" t="s">
        <v>12687</v>
      </c>
      <c r="C12985">
        <v>2009</v>
      </c>
      <c r="D12985">
        <v>2</v>
      </c>
      <c r="E12985" t="s">
        <v>80</v>
      </c>
      <c r="F12985">
        <v>137</v>
      </c>
      <c r="G12985" t="s">
        <v>10</v>
      </c>
    </row>
    <row r="12986" spans="1:7" x14ac:dyDescent="0.3">
      <c r="A12986" t="s">
        <v>13018</v>
      </c>
      <c r="B12986" t="s">
        <v>12687</v>
      </c>
      <c r="C12986">
        <v>2009</v>
      </c>
      <c r="D12986">
        <v>2</v>
      </c>
      <c r="E12986" t="s">
        <v>18</v>
      </c>
      <c r="F12986">
        <v>991</v>
      </c>
      <c r="G12986" t="s">
        <v>10</v>
      </c>
    </row>
    <row r="12987" spans="1:7" x14ac:dyDescent="0.3">
      <c r="A12987" t="s">
        <v>13019</v>
      </c>
      <c r="B12987" t="s">
        <v>12687</v>
      </c>
      <c r="C12987">
        <v>2009</v>
      </c>
      <c r="D12987">
        <v>3</v>
      </c>
      <c r="E12987" t="s">
        <v>9</v>
      </c>
      <c r="F12987">
        <v>24</v>
      </c>
      <c r="G12987" t="s">
        <v>50</v>
      </c>
    </row>
    <row r="12988" spans="1:7" x14ac:dyDescent="0.3">
      <c r="A12988" t="s">
        <v>13020</v>
      </c>
      <c r="B12988" t="s">
        <v>12687</v>
      </c>
      <c r="C12988">
        <v>2009</v>
      </c>
      <c r="D12988">
        <v>5</v>
      </c>
      <c r="E12988" t="s">
        <v>9</v>
      </c>
      <c r="F12988">
        <v>22</v>
      </c>
      <c r="G12988" t="s">
        <v>50</v>
      </c>
    </row>
    <row r="12989" spans="1:7" x14ac:dyDescent="0.3">
      <c r="A12989" t="s">
        <v>13021</v>
      </c>
      <c r="B12989" t="s">
        <v>12687</v>
      </c>
      <c r="C12989">
        <v>2009</v>
      </c>
      <c r="D12989">
        <v>1</v>
      </c>
      <c r="E12989" t="s">
        <v>9</v>
      </c>
      <c r="F12989">
        <v>90</v>
      </c>
      <c r="G12989" t="s">
        <v>10</v>
      </c>
    </row>
    <row r="12990" spans="1:7" x14ac:dyDescent="0.3">
      <c r="A12990" t="s">
        <v>13022</v>
      </c>
      <c r="B12990" t="s">
        <v>12687</v>
      </c>
      <c r="C12990">
        <v>2008</v>
      </c>
      <c r="D12990">
        <v>12</v>
      </c>
      <c r="E12990" t="s">
        <v>18</v>
      </c>
      <c r="F12990">
        <v>29</v>
      </c>
      <c r="G12990" t="s">
        <v>10</v>
      </c>
    </row>
    <row r="12991" spans="1:7" x14ac:dyDescent="0.3">
      <c r="A12991" t="s">
        <v>13023</v>
      </c>
      <c r="B12991" t="s">
        <v>12687</v>
      </c>
      <c r="C12991">
        <v>2007</v>
      </c>
      <c r="D12991">
        <v>10</v>
      </c>
      <c r="E12991" t="s">
        <v>9</v>
      </c>
      <c r="F12991">
        <v>91</v>
      </c>
      <c r="G12991" t="s">
        <v>10</v>
      </c>
    </row>
    <row r="12992" spans="1:7" x14ac:dyDescent="0.3">
      <c r="A12992" t="s">
        <v>13024</v>
      </c>
      <c r="B12992" t="s">
        <v>12687</v>
      </c>
      <c r="C12992">
        <v>2001</v>
      </c>
      <c r="D12992">
        <v>2</v>
      </c>
      <c r="E12992" t="s">
        <v>9</v>
      </c>
      <c r="F12992">
        <v>413</v>
      </c>
      <c r="G12992" t="s">
        <v>10</v>
      </c>
    </row>
    <row r="12993" spans="1:7" x14ac:dyDescent="0.3">
      <c r="A12993" t="s">
        <v>13025</v>
      </c>
      <c r="B12993" t="s">
        <v>12687</v>
      </c>
      <c r="C12993">
        <v>2009</v>
      </c>
      <c r="D12993">
        <v>5</v>
      </c>
      <c r="E12993" t="s">
        <v>14</v>
      </c>
      <c r="F12993">
        <v>67</v>
      </c>
      <c r="G12993" t="s">
        <v>10</v>
      </c>
    </row>
    <row r="12994" spans="1:7" x14ac:dyDescent="0.3">
      <c r="A12994" t="s">
        <v>13026</v>
      </c>
      <c r="B12994" t="s">
        <v>12687</v>
      </c>
      <c r="C12994">
        <v>2009</v>
      </c>
      <c r="D12994">
        <v>3</v>
      </c>
      <c r="E12994" t="s">
        <v>9</v>
      </c>
      <c r="F12994">
        <v>17</v>
      </c>
      <c r="G12994" t="s">
        <v>10</v>
      </c>
    </row>
    <row r="12995" spans="1:7" x14ac:dyDescent="0.3">
      <c r="A12995" t="s">
        <v>13027</v>
      </c>
      <c r="B12995" t="s">
        <v>12687</v>
      </c>
      <c r="C12995">
        <v>2009</v>
      </c>
      <c r="D12995">
        <v>7</v>
      </c>
      <c r="E12995" t="s">
        <v>80</v>
      </c>
      <c r="F12995">
        <v>8</v>
      </c>
      <c r="G12995" t="s">
        <v>10</v>
      </c>
    </row>
    <row r="12996" spans="1:7" x14ac:dyDescent="0.3">
      <c r="A12996" t="s">
        <v>13028</v>
      </c>
      <c r="B12996" t="s">
        <v>12687</v>
      </c>
      <c r="C12996">
        <v>2009</v>
      </c>
      <c r="D12996">
        <v>2</v>
      </c>
      <c r="E12996" t="s">
        <v>18</v>
      </c>
      <c r="F12996">
        <v>202</v>
      </c>
      <c r="G12996" t="s">
        <v>10</v>
      </c>
    </row>
    <row r="12997" spans="1:7" x14ac:dyDescent="0.3">
      <c r="A12997" t="s">
        <v>13029</v>
      </c>
      <c r="B12997" t="s">
        <v>12687</v>
      </c>
      <c r="C12997">
        <v>2009</v>
      </c>
      <c r="D12997">
        <v>3</v>
      </c>
      <c r="E12997" t="s">
        <v>18</v>
      </c>
      <c r="F12997">
        <v>934</v>
      </c>
      <c r="G12997" t="s">
        <v>10</v>
      </c>
    </row>
    <row r="12998" spans="1:7" x14ac:dyDescent="0.3">
      <c r="A12998" t="s">
        <v>13030</v>
      </c>
      <c r="B12998" t="s">
        <v>12687</v>
      </c>
      <c r="C12998">
        <v>2009</v>
      </c>
      <c r="D12998">
        <v>4</v>
      </c>
      <c r="E12998" t="s">
        <v>18</v>
      </c>
      <c r="F12998">
        <v>451</v>
      </c>
      <c r="G12998" t="s">
        <v>10</v>
      </c>
    </row>
    <row r="12999" spans="1:7" x14ac:dyDescent="0.3">
      <c r="A12999" t="s">
        <v>13031</v>
      </c>
      <c r="B12999" t="s">
        <v>12687</v>
      </c>
      <c r="C12999">
        <v>2009</v>
      </c>
      <c r="D12999">
        <v>5</v>
      </c>
      <c r="E12999" t="s">
        <v>9</v>
      </c>
      <c r="F12999">
        <v>389</v>
      </c>
      <c r="G12999" t="s">
        <v>10</v>
      </c>
    </row>
    <row r="13000" spans="1:7" x14ac:dyDescent="0.3">
      <c r="A13000" t="s">
        <v>13032</v>
      </c>
      <c r="B13000" t="s">
        <v>12687</v>
      </c>
      <c r="C13000">
        <v>2009</v>
      </c>
      <c r="D13000">
        <v>8</v>
      </c>
      <c r="E13000" t="s">
        <v>9</v>
      </c>
      <c r="F13000">
        <v>33</v>
      </c>
      <c r="G13000" t="s">
        <v>10</v>
      </c>
    </row>
    <row r="13001" spans="1:7" x14ac:dyDescent="0.3">
      <c r="A13001" t="s">
        <v>13033</v>
      </c>
      <c r="B13001" t="s">
        <v>12687</v>
      </c>
      <c r="C13001">
        <v>2009</v>
      </c>
      <c r="D13001">
        <v>5</v>
      </c>
      <c r="E13001" t="s">
        <v>9</v>
      </c>
      <c r="F13001">
        <v>76</v>
      </c>
      <c r="G13001" t="s">
        <v>10</v>
      </c>
    </row>
    <row r="13002" spans="1:7" x14ac:dyDescent="0.3">
      <c r="A13002" t="s">
        <v>13034</v>
      </c>
      <c r="B13002" t="s">
        <v>12687</v>
      </c>
      <c r="C13002">
        <v>2009</v>
      </c>
      <c r="D13002">
        <v>3</v>
      </c>
      <c r="E13002" t="s">
        <v>18</v>
      </c>
      <c r="F13002">
        <v>202</v>
      </c>
      <c r="G13002" t="s">
        <v>10</v>
      </c>
    </row>
    <row r="13003" spans="1:7" x14ac:dyDescent="0.3">
      <c r="A13003" t="s">
        <v>13035</v>
      </c>
      <c r="B13003" t="s">
        <v>12687</v>
      </c>
      <c r="C13003">
        <v>2009</v>
      </c>
      <c r="D13003">
        <v>5</v>
      </c>
      <c r="E13003" t="s">
        <v>18</v>
      </c>
      <c r="F13003">
        <v>886</v>
      </c>
      <c r="G13003" t="s">
        <v>10</v>
      </c>
    </row>
    <row r="13004" spans="1:7" x14ac:dyDescent="0.3">
      <c r="A13004" t="s">
        <v>13036</v>
      </c>
      <c r="B13004" t="s">
        <v>12687</v>
      </c>
      <c r="C13004">
        <v>2009</v>
      </c>
      <c r="D13004">
        <v>5</v>
      </c>
      <c r="E13004" t="s">
        <v>18</v>
      </c>
      <c r="F13004">
        <v>756</v>
      </c>
      <c r="G13004" t="s">
        <v>10</v>
      </c>
    </row>
    <row r="13005" spans="1:7" x14ac:dyDescent="0.3">
      <c r="A13005" t="s">
        <v>13037</v>
      </c>
      <c r="B13005" t="s">
        <v>12687</v>
      </c>
      <c r="C13005">
        <v>2009</v>
      </c>
      <c r="D13005">
        <v>4</v>
      </c>
      <c r="E13005" t="s">
        <v>71</v>
      </c>
      <c r="F13005">
        <v>191</v>
      </c>
      <c r="G13005" t="s">
        <v>10</v>
      </c>
    </row>
    <row r="13006" spans="1:7" x14ac:dyDescent="0.3">
      <c r="A13006" t="s">
        <v>13038</v>
      </c>
      <c r="B13006" t="s">
        <v>12687</v>
      </c>
      <c r="C13006">
        <v>2010</v>
      </c>
      <c r="D13006">
        <v>5</v>
      </c>
      <c r="E13006" t="s">
        <v>71</v>
      </c>
      <c r="F13006">
        <v>280</v>
      </c>
      <c r="G13006" t="s">
        <v>10</v>
      </c>
    </row>
    <row r="13007" spans="1:7" x14ac:dyDescent="0.3">
      <c r="A13007" t="s">
        <v>13039</v>
      </c>
      <c r="B13007" t="s">
        <v>12687</v>
      </c>
      <c r="C13007">
        <v>2009</v>
      </c>
      <c r="D13007">
        <v>2</v>
      </c>
      <c r="E13007" t="s">
        <v>71</v>
      </c>
      <c r="F13007">
        <v>28</v>
      </c>
      <c r="G13007" t="s">
        <v>10</v>
      </c>
    </row>
    <row r="13008" spans="1:7" x14ac:dyDescent="0.3">
      <c r="A13008" t="s">
        <v>13040</v>
      </c>
      <c r="B13008" t="s">
        <v>12687</v>
      </c>
      <c r="C13008">
        <v>2002</v>
      </c>
      <c r="D13008">
        <v>6</v>
      </c>
      <c r="E13008" t="s">
        <v>71</v>
      </c>
      <c r="F13008">
        <v>6661</v>
      </c>
      <c r="G13008" t="s">
        <v>10</v>
      </c>
    </row>
    <row r="13009" spans="1:7" x14ac:dyDescent="0.3">
      <c r="A13009" t="s">
        <v>13041</v>
      </c>
      <c r="B13009" t="s">
        <v>12687</v>
      </c>
      <c r="C13009">
        <v>2009</v>
      </c>
      <c r="D13009">
        <v>1</v>
      </c>
      <c r="E13009" t="s">
        <v>80</v>
      </c>
      <c r="F13009">
        <v>32</v>
      </c>
      <c r="G13009" t="s">
        <v>10</v>
      </c>
    </row>
    <row r="13010" spans="1:7" x14ac:dyDescent="0.3">
      <c r="A13010" t="s">
        <v>13042</v>
      </c>
      <c r="B13010" t="s">
        <v>12687</v>
      </c>
      <c r="C13010">
        <v>2009</v>
      </c>
      <c r="D13010">
        <v>4</v>
      </c>
      <c r="E13010" t="s">
        <v>71</v>
      </c>
      <c r="F13010">
        <v>383</v>
      </c>
      <c r="G13010" t="s">
        <v>10</v>
      </c>
    </row>
    <row r="13011" spans="1:7" x14ac:dyDescent="0.3">
      <c r="A13011" t="s">
        <v>13043</v>
      </c>
      <c r="B13011" t="s">
        <v>12687</v>
      </c>
      <c r="C13011">
        <v>2009</v>
      </c>
      <c r="D13011">
        <v>7</v>
      </c>
      <c r="E13011" t="s">
        <v>18</v>
      </c>
      <c r="F13011">
        <v>287</v>
      </c>
      <c r="G13011" t="s">
        <v>10</v>
      </c>
    </row>
    <row r="13012" spans="1:7" x14ac:dyDescent="0.3">
      <c r="A13012" t="s">
        <v>13044</v>
      </c>
      <c r="B13012" t="s">
        <v>12687</v>
      </c>
      <c r="C13012">
        <v>2009</v>
      </c>
      <c r="D13012">
        <v>9</v>
      </c>
      <c r="E13012" t="s">
        <v>80</v>
      </c>
      <c r="F13012">
        <v>281</v>
      </c>
      <c r="G13012" t="s">
        <v>10</v>
      </c>
    </row>
    <row r="13013" spans="1:7" x14ac:dyDescent="0.3">
      <c r="A13013" t="s">
        <v>13045</v>
      </c>
      <c r="B13013" t="s">
        <v>12687</v>
      </c>
      <c r="C13013">
        <v>2009</v>
      </c>
      <c r="D13013">
        <v>6</v>
      </c>
      <c r="E13013" t="s">
        <v>80</v>
      </c>
      <c r="F13013">
        <v>36</v>
      </c>
      <c r="G13013" t="s">
        <v>10</v>
      </c>
    </row>
    <row r="13014" spans="1:7" x14ac:dyDescent="0.3">
      <c r="A13014" t="s">
        <v>13046</v>
      </c>
      <c r="B13014" t="s">
        <v>12687</v>
      </c>
      <c r="C13014">
        <v>2007</v>
      </c>
      <c r="D13014">
        <v>10</v>
      </c>
      <c r="E13014" t="s">
        <v>71</v>
      </c>
      <c r="F13014">
        <v>15</v>
      </c>
      <c r="G13014" t="s">
        <v>10</v>
      </c>
    </row>
    <row r="13015" spans="1:7" x14ac:dyDescent="0.3">
      <c r="A13015" t="s">
        <v>13047</v>
      </c>
      <c r="B13015" t="s">
        <v>12687</v>
      </c>
      <c r="C13015">
        <v>2009</v>
      </c>
      <c r="D13015">
        <v>7</v>
      </c>
      <c r="E13015" t="s">
        <v>14</v>
      </c>
      <c r="F13015">
        <v>98</v>
      </c>
      <c r="G13015" t="s">
        <v>10</v>
      </c>
    </row>
    <row r="13016" spans="1:7" x14ac:dyDescent="0.3">
      <c r="A13016" t="s">
        <v>13048</v>
      </c>
      <c r="B13016" t="s">
        <v>12687</v>
      </c>
      <c r="C13016">
        <v>2009</v>
      </c>
      <c r="D13016">
        <v>6</v>
      </c>
      <c r="E13016" t="s">
        <v>9</v>
      </c>
      <c r="F13016">
        <v>190</v>
      </c>
      <c r="G13016" t="s">
        <v>10</v>
      </c>
    </row>
    <row r="13017" spans="1:7" x14ac:dyDescent="0.3">
      <c r="A13017" t="s">
        <v>13049</v>
      </c>
      <c r="B13017" t="s">
        <v>12687</v>
      </c>
      <c r="C13017">
        <v>2009</v>
      </c>
      <c r="D13017">
        <v>6</v>
      </c>
      <c r="E13017" t="s">
        <v>9</v>
      </c>
      <c r="F13017">
        <v>97</v>
      </c>
      <c r="G13017" t="s">
        <v>10</v>
      </c>
    </row>
    <row r="13018" spans="1:7" x14ac:dyDescent="0.3">
      <c r="A13018" t="s">
        <v>13050</v>
      </c>
      <c r="B13018" t="s">
        <v>12687</v>
      </c>
      <c r="C13018">
        <v>2002</v>
      </c>
      <c r="D13018">
        <v>10</v>
      </c>
      <c r="E13018" t="s">
        <v>71</v>
      </c>
      <c r="F13018">
        <v>2695</v>
      </c>
      <c r="G13018" t="s">
        <v>10</v>
      </c>
    </row>
    <row r="13019" spans="1:7" x14ac:dyDescent="0.3">
      <c r="A13019" t="s">
        <v>13051</v>
      </c>
      <c r="B13019" t="s">
        <v>12687</v>
      </c>
      <c r="C13019">
        <v>2009</v>
      </c>
      <c r="D13019">
        <v>4</v>
      </c>
      <c r="E13019" t="s">
        <v>71</v>
      </c>
      <c r="F13019">
        <v>200</v>
      </c>
      <c r="G13019" t="s">
        <v>10</v>
      </c>
    </row>
    <row r="13020" spans="1:7" x14ac:dyDescent="0.3">
      <c r="A13020" t="s">
        <v>13052</v>
      </c>
      <c r="B13020" t="s">
        <v>12687</v>
      </c>
      <c r="C13020">
        <v>2008</v>
      </c>
      <c r="D13020">
        <v>4</v>
      </c>
      <c r="E13020" t="s">
        <v>18</v>
      </c>
      <c r="F13020">
        <v>60</v>
      </c>
      <c r="G13020" t="s">
        <v>10</v>
      </c>
    </row>
    <row r="13021" spans="1:7" x14ac:dyDescent="0.3">
      <c r="A13021" t="s">
        <v>13053</v>
      </c>
      <c r="B13021" t="s">
        <v>12687</v>
      </c>
      <c r="C13021">
        <v>2009</v>
      </c>
      <c r="D13021">
        <v>6</v>
      </c>
      <c r="E13021" t="s">
        <v>9</v>
      </c>
      <c r="F13021">
        <v>54</v>
      </c>
      <c r="G13021" t="s">
        <v>50</v>
      </c>
    </row>
    <row r="13022" spans="1:7" x14ac:dyDescent="0.3">
      <c r="A13022" t="s">
        <v>13054</v>
      </c>
      <c r="B13022" t="s">
        <v>12687</v>
      </c>
      <c r="C13022">
        <v>2009</v>
      </c>
      <c r="D13022">
        <v>6</v>
      </c>
      <c r="E13022" t="s">
        <v>18</v>
      </c>
      <c r="F13022">
        <v>921</v>
      </c>
      <c r="G13022" t="s">
        <v>10</v>
      </c>
    </row>
    <row r="13023" spans="1:7" x14ac:dyDescent="0.3">
      <c r="A13023" t="s">
        <v>13055</v>
      </c>
      <c r="B13023" t="s">
        <v>12687</v>
      </c>
      <c r="C13023">
        <v>2009</v>
      </c>
      <c r="D13023">
        <v>8</v>
      </c>
      <c r="E13023" t="s">
        <v>18</v>
      </c>
      <c r="F13023">
        <v>37</v>
      </c>
      <c r="G13023" t="s">
        <v>10</v>
      </c>
    </row>
    <row r="13024" spans="1:7" x14ac:dyDescent="0.3">
      <c r="A13024" t="s">
        <v>13056</v>
      </c>
      <c r="B13024" t="s">
        <v>12687</v>
      </c>
      <c r="C13024">
        <v>2009</v>
      </c>
      <c r="D13024">
        <v>9</v>
      </c>
      <c r="E13024" t="s">
        <v>9</v>
      </c>
      <c r="F13024">
        <v>132</v>
      </c>
      <c r="G13024" t="s">
        <v>10</v>
      </c>
    </row>
    <row r="13025" spans="1:7" x14ac:dyDescent="0.3">
      <c r="A13025" t="s">
        <v>13057</v>
      </c>
      <c r="B13025" t="s">
        <v>12687</v>
      </c>
      <c r="C13025">
        <v>2004</v>
      </c>
      <c r="D13025">
        <v>11</v>
      </c>
      <c r="E13025" t="s">
        <v>71</v>
      </c>
      <c r="F13025">
        <v>6586</v>
      </c>
      <c r="G13025" t="s">
        <v>10</v>
      </c>
    </row>
    <row r="13026" spans="1:7" x14ac:dyDescent="0.3">
      <c r="A13026" t="s">
        <v>13058</v>
      </c>
      <c r="B13026" t="s">
        <v>12687</v>
      </c>
      <c r="C13026">
        <v>2009</v>
      </c>
      <c r="D13026">
        <v>10</v>
      </c>
      <c r="E13026" t="s">
        <v>18</v>
      </c>
      <c r="F13026">
        <v>596</v>
      </c>
      <c r="G13026" t="s">
        <v>10</v>
      </c>
    </row>
    <row r="13027" spans="1:7" x14ac:dyDescent="0.3">
      <c r="A13027" t="s">
        <v>13059</v>
      </c>
      <c r="B13027" t="s">
        <v>12687</v>
      </c>
      <c r="C13027">
        <v>2009</v>
      </c>
      <c r="D13027">
        <v>10</v>
      </c>
      <c r="E13027" t="s">
        <v>18</v>
      </c>
      <c r="F13027">
        <v>105</v>
      </c>
      <c r="G13027" t="s">
        <v>10</v>
      </c>
    </row>
    <row r="13028" spans="1:7" x14ac:dyDescent="0.3">
      <c r="A13028" t="s">
        <v>13060</v>
      </c>
      <c r="B13028" t="s">
        <v>12687</v>
      </c>
      <c r="C13028">
        <v>2009</v>
      </c>
      <c r="D13028">
        <v>8</v>
      </c>
      <c r="E13028" t="s">
        <v>18</v>
      </c>
      <c r="F13028">
        <v>376</v>
      </c>
      <c r="G13028" t="s">
        <v>10</v>
      </c>
    </row>
    <row r="13029" spans="1:7" x14ac:dyDescent="0.3">
      <c r="A13029" t="s">
        <v>13061</v>
      </c>
      <c r="B13029" t="s">
        <v>12687</v>
      </c>
      <c r="C13029">
        <v>2009</v>
      </c>
      <c r="D13029">
        <v>6</v>
      </c>
      <c r="E13029" t="s">
        <v>80</v>
      </c>
      <c r="F13029">
        <v>122</v>
      </c>
      <c r="G13029" t="s">
        <v>10</v>
      </c>
    </row>
    <row r="13030" spans="1:7" x14ac:dyDescent="0.3">
      <c r="A13030" t="s">
        <v>13062</v>
      </c>
      <c r="B13030" t="s">
        <v>12687</v>
      </c>
      <c r="C13030">
        <v>2009</v>
      </c>
      <c r="D13030">
        <v>8</v>
      </c>
      <c r="E13030" t="s">
        <v>80</v>
      </c>
      <c r="F13030">
        <v>30</v>
      </c>
      <c r="G13030" t="s">
        <v>10</v>
      </c>
    </row>
    <row r="13031" spans="1:7" x14ac:dyDescent="0.3">
      <c r="A13031" t="s">
        <v>13063</v>
      </c>
      <c r="B13031" t="s">
        <v>12687</v>
      </c>
      <c r="C13031">
        <v>2009</v>
      </c>
      <c r="D13031">
        <v>9</v>
      </c>
      <c r="E13031" t="s">
        <v>80</v>
      </c>
      <c r="F13031">
        <v>29</v>
      </c>
      <c r="G13031" t="s">
        <v>10</v>
      </c>
    </row>
    <row r="13032" spans="1:7" x14ac:dyDescent="0.3">
      <c r="A13032" t="s">
        <v>13064</v>
      </c>
      <c r="B13032" t="s">
        <v>12687</v>
      </c>
      <c r="C13032">
        <v>2009</v>
      </c>
      <c r="D13032">
        <v>8</v>
      </c>
      <c r="E13032" t="s">
        <v>9</v>
      </c>
      <c r="F13032">
        <v>229</v>
      </c>
      <c r="G13032" t="s">
        <v>10</v>
      </c>
    </row>
    <row r="13033" spans="1:7" x14ac:dyDescent="0.3">
      <c r="A13033" t="s">
        <v>13065</v>
      </c>
      <c r="B13033" t="s">
        <v>12687</v>
      </c>
      <c r="C13033">
        <v>2011</v>
      </c>
      <c r="D13033">
        <v>3</v>
      </c>
      <c r="E13033" t="s">
        <v>9</v>
      </c>
      <c r="F13033">
        <v>0</v>
      </c>
      <c r="G13033" t="s">
        <v>12</v>
      </c>
    </row>
    <row r="13034" spans="1:7" x14ac:dyDescent="0.3">
      <c r="A13034" t="s">
        <v>13066</v>
      </c>
      <c r="B13034" t="s">
        <v>12687</v>
      </c>
      <c r="C13034">
        <v>2009</v>
      </c>
      <c r="D13034">
        <v>8</v>
      </c>
      <c r="E13034" t="s">
        <v>80</v>
      </c>
      <c r="F13034">
        <v>29</v>
      </c>
      <c r="G13034" t="s">
        <v>10</v>
      </c>
    </row>
    <row r="13035" spans="1:7" x14ac:dyDescent="0.3">
      <c r="A13035" t="s">
        <v>13067</v>
      </c>
      <c r="B13035" t="s">
        <v>12687</v>
      </c>
      <c r="C13035">
        <v>2010</v>
      </c>
      <c r="D13035">
        <v>6</v>
      </c>
      <c r="E13035" t="s">
        <v>9</v>
      </c>
      <c r="F13035">
        <v>182</v>
      </c>
      <c r="G13035" t="s">
        <v>10</v>
      </c>
    </row>
    <row r="13036" spans="1:7" x14ac:dyDescent="0.3">
      <c r="A13036" t="s">
        <v>13068</v>
      </c>
      <c r="B13036" t="s">
        <v>12687</v>
      </c>
      <c r="C13036">
        <v>2009</v>
      </c>
      <c r="D13036">
        <v>9</v>
      </c>
      <c r="E13036" t="s">
        <v>9</v>
      </c>
      <c r="F13036">
        <v>0</v>
      </c>
      <c r="G13036" t="s">
        <v>12</v>
      </c>
    </row>
    <row r="13037" spans="1:7" x14ac:dyDescent="0.3">
      <c r="A13037" t="s">
        <v>13069</v>
      </c>
      <c r="B13037" t="s">
        <v>12687</v>
      </c>
      <c r="C13037">
        <v>2009</v>
      </c>
      <c r="D13037">
        <v>10</v>
      </c>
      <c r="E13037" t="s">
        <v>18</v>
      </c>
      <c r="F13037">
        <v>361</v>
      </c>
      <c r="G13037" t="s">
        <v>10</v>
      </c>
    </row>
    <row r="13038" spans="1:7" x14ac:dyDescent="0.3">
      <c r="A13038" t="s">
        <v>13070</v>
      </c>
      <c r="B13038" t="s">
        <v>12687</v>
      </c>
      <c r="C13038">
        <v>2009</v>
      </c>
      <c r="D13038">
        <v>11</v>
      </c>
      <c r="E13038" t="s">
        <v>9</v>
      </c>
      <c r="F13038">
        <v>225</v>
      </c>
      <c r="G13038" t="s">
        <v>10</v>
      </c>
    </row>
    <row r="13039" spans="1:7" x14ac:dyDescent="0.3">
      <c r="A13039" t="s">
        <v>13071</v>
      </c>
      <c r="B13039" t="s">
        <v>12687</v>
      </c>
      <c r="C13039">
        <v>2009</v>
      </c>
      <c r="D13039">
        <v>6</v>
      </c>
      <c r="E13039" t="s">
        <v>18</v>
      </c>
      <c r="F13039">
        <v>103</v>
      </c>
      <c r="G13039" t="s">
        <v>10</v>
      </c>
    </row>
    <row r="13040" spans="1:7" x14ac:dyDescent="0.3">
      <c r="A13040" t="s">
        <v>13072</v>
      </c>
      <c r="B13040" t="s">
        <v>12687</v>
      </c>
      <c r="C13040">
        <v>2009</v>
      </c>
      <c r="D13040">
        <v>8</v>
      </c>
      <c r="E13040" t="s">
        <v>9</v>
      </c>
      <c r="F13040">
        <v>24</v>
      </c>
      <c r="G13040" t="s">
        <v>50</v>
      </c>
    </row>
    <row r="13041" spans="1:7" x14ac:dyDescent="0.3">
      <c r="A13041" t="s">
        <v>13073</v>
      </c>
      <c r="B13041" t="s">
        <v>12687</v>
      </c>
      <c r="C13041">
        <v>2009</v>
      </c>
      <c r="D13041">
        <v>9</v>
      </c>
      <c r="E13041" t="s">
        <v>9</v>
      </c>
      <c r="F13041">
        <v>97</v>
      </c>
      <c r="G13041" t="s">
        <v>10</v>
      </c>
    </row>
    <row r="13042" spans="1:7" x14ac:dyDescent="0.3">
      <c r="A13042" t="s">
        <v>13074</v>
      </c>
      <c r="B13042" t="s">
        <v>12687</v>
      </c>
      <c r="C13042">
        <v>2009</v>
      </c>
      <c r="D13042">
        <v>11</v>
      </c>
      <c r="E13042" t="s">
        <v>18</v>
      </c>
      <c r="F13042">
        <v>188</v>
      </c>
      <c r="G13042" t="s">
        <v>10</v>
      </c>
    </row>
    <row r="13043" spans="1:7" x14ac:dyDescent="0.3">
      <c r="A13043" t="s">
        <v>13075</v>
      </c>
      <c r="B13043" t="s">
        <v>12687</v>
      </c>
      <c r="C13043">
        <v>2011</v>
      </c>
      <c r="D13043">
        <v>1</v>
      </c>
      <c r="E13043" t="s">
        <v>80</v>
      </c>
      <c r="F13043">
        <v>65</v>
      </c>
      <c r="G13043" t="s">
        <v>10</v>
      </c>
    </row>
    <row r="13044" spans="1:7" x14ac:dyDescent="0.3">
      <c r="A13044" t="s">
        <v>13076</v>
      </c>
      <c r="B13044" t="s">
        <v>12687</v>
      </c>
      <c r="C13044">
        <v>2009</v>
      </c>
      <c r="D13044">
        <v>10</v>
      </c>
      <c r="E13044" t="s">
        <v>71</v>
      </c>
      <c r="F13044">
        <v>201</v>
      </c>
      <c r="G13044" t="s">
        <v>10</v>
      </c>
    </row>
    <row r="13045" spans="1:7" x14ac:dyDescent="0.3">
      <c r="A13045" t="s">
        <v>13077</v>
      </c>
      <c r="B13045" t="s">
        <v>12687</v>
      </c>
      <c r="C13045">
        <v>2009</v>
      </c>
      <c r="D13045">
        <v>10</v>
      </c>
      <c r="E13045" t="s">
        <v>18</v>
      </c>
      <c r="F13045">
        <v>58</v>
      </c>
      <c r="G13045" t="s">
        <v>10</v>
      </c>
    </row>
    <row r="13046" spans="1:7" x14ac:dyDescent="0.3">
      <c r="A13046" t="s">
        <v>13078</v>
      </c>
      <c r="B13046" t="s">
        <v>12687</v>
      </c>
      <c r="C13046">
        <v>2008</v>
      </c>
      <c r="D13046">
        <v>3</v>
      </c>
      <c r="E13046" t="s">
        <v>71</v>
      </c>
      <c r="F13046">
        <v>18</v>
      </c>
      <c r="G13046" t="s">
        <v>10</v>
      </c>
    </row>
    <row r="13047" spans="1:7" x14ac:dyDescent="0.3">
      <c r="A13047" t="s">
        <v>13079</v>
      </c>
      <c r="B13047" t="s">
        <v>12687</v>
      </c>
      <c r="C13047">
        <v>2009</v>
      </c>
      <c r="D13047">
        <v>11</v>
      </c>
      <c r="E13047" t="s">
        <v>80</v>
      </c>
      <c r="F13047">
        <v>25</v>
      </c>
      <c r="G13047" t="s">
        <v>10</v>
      </c>
    </row>
    <row r="13048" spans="1:7" x14ac:dyDescent="0.3">
      <c r="A13048" t="s">
        <v>13080</v>
      </c>
      <c r="B13048" t="s">
        <v>12687</v>
      </c>
      <c r="C13048">
        <v>2010</v>
      </c>
      <c r="D13048">
        <v>1</v>
      </c>
      <c r="E13048" t="s">
        <v>18</v>
      </c>
      <c r="F13048">
        <v>675</v>
      </c>
      <c r="G13048" t="s">
        <v>10</v>
      </c>
    </row>
    <row r="13049" spans="1:7" x14ac:dyDescent="0.3">
      <c r="A13049" t="s">
        <v>13081</v>
      </c>
      <c r="B13049" t="s">
        <v>12687</v>
      </c>
      <c r="C13049">
        <v>2009</v>
      </c>
      <c r="D13049">
        <v>10</v>
      </c>
      <c r="E13049" t="s">
        <v>18</v>
      </c>
      <c r="F13049">
        <v>1162</v>
      </c>
      <c r="G13049" t="s">
        <v>10</v>
      </c>
    </row>
    <row r="13050" spans="1:7" x14ac:dyDescent="0.3">
      <c r="A13050" t="s">
        <v>13082</v>
      </c>
      <c r="B13050" t="s">
        <v>12687</v>
      </c>
      <c r="C13050">
        <v>2009</v>
      </c>
      <c r="D13050">
        <v>10</v>
      </c>
      <c r="E13050" t="s">
        <v>80</v>
      </c>
      <c r="F13050">
        <v>0</v>
      </c>
      <c r="G13050" t="s">
        <v>12</v>
      </c>
    </row>
    <row r="13051" spans="1:7" x14ac:dyDescent="0.3">
      <c r="A13051" t="s">
        <v>13083</v>
      </c>
      <c r="B13051" t="s">
        <v>12687</v>
      </c>
      <c r="C13051">
        <v>2009</v>
      </c>
      <c r="D13051">
        <v>12</v>
      </c>
      <c r="E13051" t="s">
        <v>18</v>
      </c>
      <c r="F13051">
        <v>787</v>
      </c>
      <c r="G13051" t="s">
        <v>10</v>
      </c>
    </row>
    <row r="13052" spans="1:7" x14ac:dyDescent="0.3">
      <c r="A13052" t="s">
        <v>13084</v>
      </c>
      <c r="B13052" t="s">
        <v>12687</v>
      </c>
      <c r="C13052">
        <v>2009</v>
      </c>
      <c r="D13052">
        <v>6</v>
      </c>
      <c r="E13052" t="s">
        <v>71</v>
      </c>
      <c r="F13052">
        <v>32</v>
      </c>
      <c r="G13052" t="s">
        <v>10</v>
      </c>
    </row>
    <row r="13053" spans="1:7" x14ac:dyDescent="0.3">
      <c r="A13053" t="s">
        <v>13085</v>
      </c>
      <c r="B13053" t="s">
        <v>12687</v>
      </c>
      <c r="C13053">
        <v>2009</v>
      </c>
      <c r="D13053">
        <v>11</v>
      </c>
      <c r="E13053" t="s">
        <v>9</v>
      </c>
      <c r="F13053">
        <v>40</v>
      </c>
      <c r="G13053" t="s">
        <v>10</v>
      </c>
    </row>
    <row r="13054" spans="1:7" x14ac:dyDescent="0.3">
      <c r="A13054" t="s">
        <v>13086</v>
      </c>
      <c r="B13054" t="s">
        <v>12687</v>
      </c>
      <c r="C13054">
        <v>2009</v>
      </c>
      <c r="D13054">
        <v>12</v>
      </c>
      <c r="E13054" t="s">
        <v>80</v>
      </c>
      <c r="F13054">
        <v>32</v>
      </c>
      <c r="G13054" t="s">
        <v>10</v>
      </c>
    </row>
    <row r="13055" spans="1:7" x14ac:dyDescent="0.3">
      <c r="A13055" t="s">
        <v>13087</v>
      </c>
      <c r="B13055" t="s">
        <v>12687</v>
      </c>
      <c r="C13055">
        <v>2010</v>
      </c>
      <c r="D13055">
        <v>1</v>
      </c>
      <c r="E13055" t="s">
        <v>18</v>
      </c>
      <c r="F13055">
        <v>2118</v>
      </c>
      <c r="G13055" t="s">
        <v>10</v>
      </c>
    </row>
    <row r="13056" spans="1:7" x14ac:dyDescent="0.3">
      <c r="A13056" t="s">
        <v>13088</v>
      </c>
      <c r="B13056" t="s">
        <v>12687</v>
      </c>
      <c r="C13056">
        <v>2009</v>
      </c>
      <c r="D13056">
        <v>8</v>
      </c>
      <c r="E13056" t="s">
        <v>9</v>
      </c>
      <c r="F13056">
        <v>206</v>
      </c>
      <c r="G13056" t="s">
        <v>10</v>
      </c>
    </row>
    <row r="13057" spans="1:7" x14ac:dyDescent="0.3">
      <c r="A13057" t="s">
        <v>13089</v>
      </c>
      <c r="B13057" t="s">
        <v>12687</v>
      </c>
      <c r="C13057">
        <v>2010</v>
      </c>
      <c r="D13057">
        <v>1</v>
      </c>
      <c r="E13057" t="s">
        <v>18</v>
      </c>
      <c r="F13057">
        <v>452</v>
      </c>
      <c r="G13057" t="s">
        <v>10</v>
      </c>
    </row>
    <row r="13058" spans="1:7" x14ac:dyDescent="0.3">
      <c r="A13058" t="s">
        <v>13090</v>
      </c>
      <c r="B13058" t="s">
        <v>12687</v>
      </c>
      <c r="C13058">
        <v>2009</v>
      </c>
      <c r="D13058">
        <v>11</v>
      </c>
      <c r="E13058" t="s">
        <v>71</v>
      </c>
      <c r="F13058">
        <v>102</v>
      </c>
      <c r="G13058" t="s">
        <v>50</v>
      </c>
    </row>
    <row r="13059" spans="1:7" x14ac:dyDescent="0.3">
      <c r="A13059" t="s">
        <v>13091</v>
      </c>
      <c r="B13059" t="s">
        <v>12687</v>
      </c>
      <c r="C13059">
        <v>2009</v>
      </c>
      <c r="D13059">
        <v>12</v>
      </c>
      <c r="E13059" t="s">
        <v>71</v>
      </c>
      <c r="F13059">
        <v>59</v>
      </c>
      <c r="G13059" t="s">
        <v>10</v>
      </c>
    </row>
    <row r="13060" spans="1:7" x14ac:dyDescent="0.3">
      <c r="A13060" t="s">
        <v>13092</v>
      </c>
      <c r="B13060" t="s">
        <v>12687</v>
      </c>
      <c r="C13060">
        <v>2010</v>
      </c>
      <c r="D13060">
        <v>12</v>
      </c>
      <c r="E13060" t="s">
        <v>80</v>
      </c>
      <c r="F13060">
        <v>8</v>
      </c>
      <c r="G13060" t="s">
        <v>10</v>
      </c>
    </row>
    <row r="13061" spans="1:7" x14ac:dyDescent="0.3">
      <c r="A13061" t="s">
        <v>13093</v>
      </c>
      <c r="B13061" t="s">
        <v>12687</v>
      </c>
      <c r="C13061">
        <v>2010</v>
      </c>
      <c r="D13061">
        <v>1</v>
      </c>
      <c r="E13061" t="s">
        <v>18</v>
      </c>
      <c r="F13061">
        <v>317</v>
      </c>
      <c r="G13061" t="s">
        <v>10</v>
      </c>
    </row>
    <row r="13062" spans="1:7" x14ac:dyDescent="0.3">
      <c r="A13062" t="s">
        <v>13094</v>
      </c>
      <c r="B13062" t="s">
        <v>12687</v>
      </c>
      <c r="C13062">
        <v>2010</v>
      </c>
      <c r="D13062">
        <v>3</v>
      </c>
      <c r="E13062" t="s">
        <v>71</v>
      </c>
      <c r="F13062">
        <v>54</v>
      </c>
      <c r="G13062" t="s">
        <v>10</v>
      </c>
    </row>
    <row r="13063" spans="1:7" x14ac:dyDescent="0.3">
      <c r="A13063" t="s">
        <v>13095</v>
      </c>
      <c r="B13063" t="s">
        <v>12687</v>
      </c>
      <c r="C13063">
        <v>2005</v>
      </c>
      <c r="D13063">
        <v>9</v>
      </c>
      <c r="E13063" t="s">
        <v>18</v>
      </c>
      <c r="F13063">
        <v>584</v>
      </c>
      <c r="G13063" t="s">
        <v>10</v>
      </c>
    </row>
    <row r="13064" spans="1:7" x14ac:dyDescent="0.3">
      <c r="A13064" t="s">
        <v>13096</v>
      </c>
      <c r="B13064" t="s">
        <v>12687</v>
      </c>
      <c r="C13064">
        <v>2010</v>
      </c>
      <c r="D13064">
        <v>2</v>
      </c>
      <c r="E13064" t="s">
        <v>18</v>
      </c>
      <c r="F13064">
        <v>7226</v>
      </c>
      <c r="G13064" t="s">
        <v>10</v>
      </c>
    </row>
    <row r="13065" spans="1:7" x14ac:dyDescent="0.3">
      <c r="A13065" t="s">
        <v>13097</v>
      </c>
      <c r="B13065" t="s">
        <v>12687</v>
      </c>
      <c r="C13065">
        <v>2010</v>
      </c>
      <c r="D13065">
        <v>5</v>
      </c>
      <c r="E13065" t="s">
        <v>9</v>
      </c>
      <c r="F13065">
        <v>302</v>
      </c>
      <c r="G13065" t="s">
        <v>10</v>
      </c>
    </row>
    <row r="13066" spans="1:7" x14ac:dyDescent="0.3">
      <c r="A13066" t="s">
        <v>13098</v>
      </c>
      <c r="B13066" t="s">
        <v>12687</v>
      </c>
      <c r="C13066">
        <v>2009</v>
      </c>
      <c r="D13066">
        <v>12</v>
      </c>
      <c r="E13066" t="s">
        <v>80</v>
      </c>
      <c r="F13066">
        <v>22</v>
      </c>
      <c r="G13066" t="s">
        <v>10</v>
      </c>
    </row>
    <row r="13067" spans="1:7" x14ac:dyDescent="0.3">
      <c r="A13067" t="s">
        <v>13099</v>
      </c>
      <c r="B13067" t="s">
        <v>12687</v>
      </c>
      <c r="C13067">
        <v>2009</v>
      </c>
      <c r="D13067">
        <v>12</v>
      </c>
      <c r="E13067" t="s">
        <v>18</v>
      </c>
      <c r="F13067">
        <v>46</v>
      </c>
      <c r="G13067" t="s">
        <v>10</v>
      </c>
    </row>
    <row r="13068" spans="1:7" x14ac:dyDescent="0.3">
      <c r="A13068" t="s">
        <v>13100</v>
      </c>
      <c r="B13068" t="s">
        <v>12687</v>
      </c>
      <c r="C13068">
        <v>2009</v>
      </c>
      <c r="D13068">
        <v>11</v>
      </c>
      <c r="E13068" t="s">
        <v>80</v>
      </c>
      <c r="F13068">
        <v>62</v>
      </c>
      <c r="G13068" t="s">
        <v>10</v>
      </c>
    </row>
    <row r="13069" spans="1:7" x14ac:dyDescent="0.3">
      <c r="A13069" t="s">
        <v>13101</v>
      </c>
      <c r="B13069" t="s">
        <v>12687</v>
      </c>
      <c r="C13069">
        <v>2010</v>
      </c>
      <c r="D13069">
        <v>1</v>
      </c>
      <c r="E13069" t="s">
        <v>18</v>
      </c>
      <c r="F13069">
        <v>118</v>
      </c>
      <c r="G13069" t="s">
        <v>10</v>
      </c>
    </row>
    <row r="13070" spans="1:7" x14ac:dyDescent="0.3">
      <c r="A13070" t="s">
        <v>13102</v>
      </c>
      <c r="B13070" t="s">
        <v>12687</v>
      </c>
      <c r="C13070">
        <v>2009</v>
      </c>
      <c r="D13070">
        <v>6</v>
      </c>
      <c r="E13070" t="s">
        <v>60</v>
      </c>
      <c r="F13070">
        <v>24</v>
      </c>
      <c r="G13070" t="s">
        <v>10</v>
      </c>
    </row>
    <row r="13071" spans="1:7" x14ac:dyDescent="0.3">
      <c r="A13071" t="s">
        <v>13103</v>
      </c>
      <c r="B13071" t="s">
        <v>12687</v>
      </c>
      <c r="C13071">
        <v>2010</v>
      </c>
      <c r="D13071">
        <v>1</v>
      </c>
      <c r="E13071" t="s">
        <v>18</v>
      </c>
      <c r="F13071">
        <v>370</v>
      </c>
      <c r="G13071" t="s">
        <v>50</v>
      </c>
    </row>
    <row r="13072" spans="1:7" x14ac:dyDescent="0.3">
      <c r="A13072" t="s">
        <v>13104</v>
      </c>
      <c r="B13072" t="s">
        <v>12687</v>
      </c>
      <c r="C13072">
        <v>2011</v>
      </c>
      <c r="D13072">
        <v>1</v>
      </c>
      <c r="E13072" t="s">
        <v>80</v>
      </c>
      <c r="F13072">
        <v>9</v>
      </c>
      <c r="G13072" t="s">
        <v>50</v>
      </c>
    </row>
    <row r="13073" spans="1:7" x14ac:dyDescent="0.3">
      <c r="A13073" t="s">
        <v>13105</v>
      </c>
      <c r="B13073" t="s">
        <v>12687</v>
      </c>
      <c r="C13073">
        <v>2010</v>
      </c>
      <c r="D13073">
        <v>3</v>
      </c>
      <c r="E13073" t="s">
        <v>71</v>
      </c>
      <c r="F13073">
        <v>357</v>
      </c>
      <c r="G13073" t="s">
        <v>10</v>
      </c>
    </row>
    <row r="13074" spans="1:7" x14ac:dyDescent="0.3">
      <c r="A13074" t="s">
        <v>13106</v>
      </c>
      <c r="B13074" t="s">
        <v>12687</v>
      </c>
      <c r="C13074">
        <v>2010</v>
      </c>
      <c r="D13074">
        <v>2</v>
      </c>
      <c r="E13074" t="s">
        <v>9</v>
      </c>
      <c r="F13074">
        <v>168</v>
      </c>
      <c r="G13074" t="s">
        <v>10</v>
      </c>
    </row>
    <row r="13075" spans="1:7" x14ac:dyDescent="0.3">
      <c r="A13075" t="s">
        <v>13107</v>
      </c>
      <c r="B13075" t="s">
        <v>12687</v>
      </c>
      <c r="C13075">
        <v>2010</v>
      </c>
      <c r="D13075">
        <v>1</v>
      </c>
      <c r="E13075" t="s">
        <v>18</v>
      </c>
      <c r="F13075">
        <v>936</v>
      </c>
      <c r="G13075" t="s">
        <v>50</v>
      </c>
    </row>
    <row r="13076" spans="1:7" x14ac:dyDescent="0.3">
      <c r="A13076" t="s">
        <v>13108</v>
      </c>
      <c r="B13076" t="s">
        <v>12687</v>
      </c>
      <c r="C13076">
        <v>2010</v>
      </c>
      <c r="D13076">
        <v>2</v>
      </c>
      <c r="E13076" t="s">
        <v>18</v>
      </c>
      <c r="F13076">
        <v>107</v>
      </c>
      <c r="G13076" t="s">
        <v>10</v>
      </c>
    </row>
    <row r="13077" spans="1:7" x14ac:dyDescent="0.3">
      <c r="A13077" t="s">
        <v>13109</v>
      </c>
      <c r="B13077" t="s">
        <v>12687</v>
      </c>
      <c r="C13077">
        <v>2009</v>
      </c>
      <c r="D13077">
        <v>10</v>
      </c>
      <c r="E13077" t="s">
        <v>71</v>
      </c>
      <c r="F13077">
        <v>33</v>
      </c>
      <c r="G13077" t="s">
        <v>50</v>
      </c>
    </row>
    <row r="13078" spans="1:7" x14ac:dyDescent="0.3">
      <c r="A13078" t="s">
        <v>13110</v>
      </c>
      <c r="B13078" t="s">
        <v>12687</v>
      </c>
      <c r="C13078">
        <v>2009</v>
      </c>
      <c r="D13078">
        <v>4</v>
      </c>
      <c r="E13078" t="s">
        <v>71</v>
      </c>
      <c r="F13078">
        <v>5</v>
      </c>
      <c r="G13078" t="s">
        <v>10</v>
      </c>
    </row>
    <row r="13079" spans="1:7" x14ac:dyDescent="0.3">
      <c r="A13079" t="s">
        <v>13111</v>
      </c>
      <c r="B13079" t="s">
        <v>12687</v>
      </c>
      <c r="C13079">
        <v>2006</v>
      </c>
      <c r="D13079">
        <v>12</v>
      </c>
      <c r="E13079" t="s">
        <v>9</v>
      </c>
      <c r="F13079">
        <v>20</v>
      </c>
      <c r="G13079" t="s">
        <v>10</v>
      </c>
    </row>
    <row r="13080" spans="1:7" x14ac:dyDescent="0.3">
      <c r="A13080" t="s">
        <v>13112</v>
      </c>
      <c r="B13080" t="s">
        <v>12687</v>
      </c>
      <c r="C13080">
        <v>2010</v>
      </c>
      <c r="D13080">
        <v>1</v>
      </c>
      <c r="E13080" t="s">
        <v>9</v>
      </c>
      <c r="F13080">
        <v>7</v>
      </c>
      <c r="G13080" t="s">
        <v>10</v>
      </c>
    </row>
    <row r="13081" spans="1:7" x14ac:dyDescent="0.3">
      <c r="A13081" t="s">
        <v>13113</v>
      </c>
      <c r="B13081" t="s">
        <v>12687</v>
      </c>
      <c r="C13081">
        <v>2010</v>
      </c>
      <c r="D13081">
        <v>2</v>
      </c>
      <c r="E13081" t="s">
        <v>9</v>
      </c>
      <c r="F13081">
        <v>86</v>
      </c>
      <c r="G13081" t="s">
        <v>10</v>
      </c>
    </row>
    <row r="13082" spans="1:7" x14ac:dyDescent="0.3">
      <c r="A13082" t="s">
        <v>13114</v>
      </c>
      <c r="B13082" t="s">
        <v>12687</v>
      </c>
      <c r="C13082">
        <v>2010</v>
      </c>
      <c r="D13082">
        <v>1</v>
      </c>
      <c r="E13082" t="s">
        <v>9</v>
      </c>
      <c r="F13082">
        <v>3</v>
      </c>
      <c r="G13082" t="s">
        <v>10</v>
      </c>
    </row>
    <row r="13083" spans="1:7" x14ac:dyDescent="0.3">
      <c r="A13083" t="s">
        <v>13115</v>
      </c>
      <c r="B13083" t="s">
        <v>12687</v>
      </c>
      <c r="C13083">
        <v>2009</v>
      </c>
      <c r="D13083">
        <v>7</v>
      </c>
      <c r="E13083" t="s">
        <v>9</v>
      </c>
      <c r="F13083">
        <v>75</v>
      </c>
      <c r="G13083" t="s">
        <v>10</v>
      </c>
    </row>
    <row r="13084" spans="1:7" x14ac:dyDescent="0.3">
      <c r="A13084" t="s">
        <v>13116</v>
      </c>
      <c r="B13084" t="s">
        <v>12687</v>
      </c>
      <c r="C13084">
        <v>2010</v>
      </c>
      <c r="D13084">
        <v>4</v>
      </c>
      <c r="E13084" t="s">
        <v>71</v>
      </c>
      <c r="F13084">
        <v>265</v>
      </c>
      <c r="G13084" t="s">
        <v>10</v>
      </c>
    </row>
    <row r="13085" spans="1:7" x14ac:dyDescent="0.3">
      <c r="A13085" t="s">
        <v>13117</v>
      </c>
      <c r="B13085" t="s">
        <v>12687</v>
      </c>
      <c r="C13085">
        <v>2010</v>
      </c>
      <c r="D13085">
        <v>3</v>
      </c>
      <c r="E13085" t="s">
        <v>80</v>
      </c>
      <c r="F13085">
        <v>60</v>
      </c>
      <c r="G13085" t="s">
        <v>10</v>
      </c>
    </row>
    <row r="13086" spans="1:7" x14ac:dyDescent="0.3">
      <c r="A13086" t="s">
        <v>13118</v>
      </c>
      <c r="B13086" t="s">
        <v>12687</v>
      </c>
      <c r="C13086">
        <v>2010</v>
      </c>
      <c r="D13086">
        <v>2</v>
      </c>
      <c r="E13086" t="s">
        <v>18</v>
      </c>
      <c r="F13086">
        <v>50</v>
      </c>
      <c r="G13086" t="s">
        <v>10</v>
      </c>
    </row>
    <row r="13087" spans="1:7" x14ac:dyDescent="0.3">
      <c r="A13087" t="s">
        <v>13119</v>
      </c>
      <c r="B13087" t="s">
        <v>12687</v>
      </c>
      <c r="C13087">
        <v>2010</v>
      </c>
      <c r="D13087">
        <v>1</v>
      </c>
      <c r="E13087" t="s">
        <v>71</v>
      </c>
      <c r="F13087">
        <v>95</v>
      </c>
      <c r="G13087" t="s">
        <v>10</v>
      </c>
    </row>
    <row r="13088" spans="1:7" x14ac:dyDescent="0.3">
      <c r="A13088" t="s">
        <v>13120</v>
      </c>
      <c r="B13088" t="s">
        <v>12687</v>
      </c>
      <c r="C13088">
        <v>2010</v>
      </c>
      <c r="D13088">
        <v>3</v>
      </c>
      <c r="E13088" t="s">
        <v>71</v>
      </c>
      <c r="F13088">
        <v>49</v>
      </c>
      <c r="G13088" t="s">
        <v>10</v>
      </c>
    </row>
    <row r="13089" spans="1:7" x14ac:dyDescent="0.3">
      <c r="A13089" t="s">
        <v>13121</v>
      </c>
      <c r="B13089" t="s">
        <v>12687</v>
      </c>
      <c r="C13089">
        <v>2005</v>
      </c>
      <c r="D13089">
        <v>2</v>
      </c>
      <c r="E13089" t="s">
        <v>18</v>
      </c>
      <c r="F13089">
        <v>131</v>
      </c>
      <c r="G13089" t="s">
        <v>10</v>
      </c>
    </row>
    <row r="13090" spans="1:7" x14ac:dyDescent="0.3">
      <c r="A13090" t="s">
        <v>13122</v>
      </c>
      <c r="B13090" t="s">
        <v>12687</v>
      </c>
      <c r="C13090">
        <v>2010</v>
      </c>
      <c r="D13090">
        <v>7</v>
      </c>
      <c r="E13090" t="s">
        <v>80</v>
      </c>
      <c r="F13090">
        <v>64</v>
      </c>
      <c r="G13090" t="s">
        <v>10</v>
      </c>
    </row>
    <row r="13091" spans="1:7" x14ac:dyDescent="0.3">
      <c r="A13091" t="s">
        <v>13123</v>
      </c>
      <c r="B13091" t="s">
        <v>12687</v>
      </c>
      <c r="C13091">
        <v>2010</v>
      </c>
      <c r="D13091">
        <v>5</v>
      </c>
      <c r="E13091" t="s">
        <v>80</v>
      </c>
      <c r="F13091">
        <v>52</v>
      </c>
      <c r="G13091" t="s">
        <v>10</v>
      </c>
    </row>
    <row r="13092" spans="1:7" x14ac:dyDescent="0.3">
      <c r="A13092" t="s">
        <v>13124</v>
      </c>
      <c r="B13092" t="s">
        <v>12687</v>
      </c>
      <c r="C13092">
        <v>2010</v>
      </c>
      <c r="D13092">
        <v>6</v>
      </c>
      <c r="E13092" t="s">
        <v>9</v>
      </c>
      <c r="F13092">
        <v>32</v>
      </c>
      <c r="G13092" t="s">
        <v>10</v>
      </c>
    </row>
    <row r="13093" spans="1:7" x14ac:dyDescent="0.3">
      <c r="A13093" t="s">
        <v>13125</v>
      </c>
      <c r="B13093" t="s">
        <v>12687</v>
      </c>
      <c r="C13093">
        <v>2010</v>
      </c>
      <c r="D13093">
        <v>11</v>
      </c>
      <c r="E13093" t="s">
        <v>80</v>
      </c>
      <c r="F13093">
        <v>29</v>
      </c>
      <c r="G13093" t="s">
        <v>10</v>
      </c>
    </row>
    <row r="13094" spans="1:7" x14ac:dyDescent="0.3">
      <c r="A13094" t="s">
        <v>13126</v>
      </c>
      <c r="B13094" t="s">
        <v>12687</v>
      </c>
      <c r="C13094">
        <v>2010</v>
      </c>
      <c r="D13094">
        <v>4</v>
      </c>
      <c r="E13094" t="s">
        <v>71</v>
      </c>
      <c r="F13094">
        <v>2</v>
      </c>
      <c r="G13094" t="s">
        <v>50</v>
      </c>
    </row>
    <row r="13095" spans="1:7" x14ac:dyDescent="0.3">
      <c r="A13095" t="s">
        <v>13127</v>
      </c>
      <c r="B13095" t="s">
        <v>12687</v>
      </c>
      <c r="C13095">
        <v>2007</v>
      </c>
      <c r="D13095">
        <v>5</v>
      </c>
      <c r="E13095" t="s">
        <v>9</v>
      </c>
      <c r="F13095">
        <v>45</v>
      </c>
      <c r="G13095" t="s">
        <v>10</v>
      </c>
    </row>
    <row r="13096" spans="1:7" x14ac:dyDescent="0.3">
      <c r="A13096" t="s">
        <v>13128</v>
      </c>
      <c r="B13096" t="s">
        <v>12687</v>
      </c>
      <c r="C13096">
        <v>2010</v>
      </c>
      <c r="D13096">
        <v>5</v>
      </c>
      <c r="E13096" t="s">
        <v>71</v>
      </c>
      <c r="F13096">
        <v>326</v>
      </c>
      <c r="G13096" t="s">
        <v>10</v>
      </c>
    </row>
    <row r="13097" spans="1:7" x14ac:dyDescent="0.3">
      <c r="A13097" t="s">
        <v>13129</v>
      </c>
      <c r="B13097" t="s">
        <v>12687</v>
      </c>
      <c r="C13097">
        <v>2010</v>
      </c>
      <c r="D13097">
        <v>7</v>
      </c>
      <c r="E13097" t="s">
        <v>18</v>
      </c>
      <c r="F13097">
        <v>1095</v>
      </c>
      <c r="G13097" t="s">
        <v>10</v>
      </c>
    </row>
    <row r="13098" spans="1:7" x14ac:dyDescent="0.3">
      <c r="A13098" t="s">
        <v>13130</v>
      </c>
      <c r="B13098" t="s">
        <v>12687</v>
      </c>
      <c r="C13098">
        <v>2006</v>
      </c>
      <c r="D13098">
        <v>9</v>
      </c>
      <c r="E13098" t="s">
        <v>18</v>
      </c>
      <c r="F13098">
        <v>224</v>
      </c>
      <c r="G13098" t="s">
        <v>10</v>
      </c>
    </row>
    <row r="13099" spans="1:7" x14ac:dyDescent="0.3">
      <c r="A13099" t="s">
        <v>13131</v>
      </c>
      <c r="B13099" t="s">
        <v>12687</v>
      </c>
      <c r="C13099">
        <v>2010</v>
      </c>
      <c r="D13099">
        <v>7</v>
      </c>
      <c r="E13099" t="s">
        <v>9</v>
      </c>
      <c r="F13099">
        <v>36</v>
      </c>
      <c r="G13099" t="s">
        <v>10</v>
      </c>
    </row>
    <row r="13100" spans="1:7" x14ac:dyDescent="0.3">
      <c r="A13100" t="s">
        <v>13132</v>
      </c>
      <c r="B13100" t="s">
        <v>12687</v>
      </c>
      <c r="C13100">
        <v>2010</v>
      </c>
      <c r="D13100">
        <v>5</v>
      </c>
      <c r="E13100" t="s">
        <v>60</v>
      </c>
      <c r="F13100">
        <v>833</v>
      </c>
      <c r="G13100" t="s">
        <v>10</v>
      </c>
    </row>
    <row r="13101" spans="1:7" x14ac:dyDescent="0.3">
      <c r="A13101" t="s">
        <v>13133</v>
      </c>
      <c r="B13101" t="s">
        <v>12687</v>
      </c>
      <c r="C13101">
        <v>2005</v>
      </c>
      <c r="D13101">
        <v>6</v>
      </c>
      <c r="E13101" t="s">
        <v>9</v>
      </c>
      <c r="F13101">
        <v>306</v>
      </c>
      <c r="G13101" t="s">
        <v>10</v>
      </c>
    </row>
    <row r="13102" spans="1:7" x14ac:dyDescent="0.3">
      <c r="A13102" t="s">
        <v>13134</v>
      </c>
      <c r="B13102" t="s">
        <v>12687</v>
      </c>
      <c r="C13102">
        <v>2006</v>
      </c>
      <c r="D13102">
        <v>11</v>
      </c>
      <c r="E13102" t="s">
        <v>9</v>
      </c>
      <c r="F13102">
        <v>90</v>
      </c>
      <c r="G13102" t="s">
        <v>10</v>
      </c>
    </row>
    <row r="13103" spans="1:7" x14ac:dyDescent="0.3">
      <c r="A13103" t="s">
        <v>13135</v>
      </c>
      <c r="B13103" t="s">
        <v>12687</v>
      </c>
      <c r="C13103">
        <v>2010</v>
      </c>
      <c r="D13103">
        <v>5</v>
      </c>
      <c r="E13103" t="s">
        <v>9</v>
      </c>
      <c r="F13103">
        <v>152</v>
      </c>
      <c r="G13103" t="s">
        <v>10</v>
      </c>
    </row>
    <row r="13104" spans="1:7" x14ac:dyDescent="0.3">
      <c r="A13104" t="s">
        <v>13136</v>
      </c>
      <c r="B13104" t="s">
        <v>12687</v>
      </c>
      <c r="C13104">
        <v>2010</v>
      </c>
      <c r="D13104">
        <v>6</v>
      </c>
      <c r="E13104" t="s">
        <v>80</v>
      </c>
      <c r="F13104">
        <v>20</v>
      </c>
      <c r="G13104" t="s">
        <v>10</v>
      </c>
    </row>
    <row r="13105" spans="1:7" x14ac:dyDescent="0.3">
      <c r="A13105" t="s">
        <v>13137</v>
      </c>
      <c r="B13105" t="s">
        <v>12687</v>
      </c>
      <c r="C13105">
        <v>2004</v>
      </c>
      <c r="D13105">
        <v>1</v>
      </c>
      <c r="E13105" t="s">
        <v>18</v>
      </c>
      <c r="F13105">
        <v>234</v>
      </c>
      <c r="G13105" t="s">
        <v>10</v>
      </c>
    </row>
    <row r="13106" spans="1:7" x14ac:dyDescent="0.3">
      <c r="A13106" t="s">
        <v>13138</v>
      </c>
      <c r="B13106" t="s">
        <v>12687</v>
      </c>
      <c r="C13106">
        <v>2010</v>
      </c>
      <c r="D13106">
        <v>6</v>
      </c>
      <c r="E13106" t="s">
        <v>9</v>
      </c>
      <c r="F13106">
        <v>8</v>
      </c>
      <c r="G13106" t="s">
        <v>50</v>
      </c>
    </row>
    <row r="13107" spans="1:7" x14ac:dyDescent="0.3">
      <c r="A13107" t="s">
        <v>13139</v>
      </c>
      <c r="B13107" t="s">
        <v>12687</v>
      </c>
      <c r="C13107">
        <v>2010</v>
      </c>
      <c r="D13107">
        <v>5</v>
      </c>
      <c r="E13107" t="s">
        <v>80</v>
      </c>
      <c r="F13107">
        <v>7</v>
      </c>
      <c r="G13107" t="s">
        <v>10</v>
      </c>
    </row>
    <row r="13108" spans="1:7" x14ac:dyDescent="0.3">
      <c r="A13108" t="s">
        <v>13140</v>
      </c>
      <c r="B13108" t="s">
        <v>12687</v>
      </c>
      <c r="C13108">
        <v>2010</v>
      </c>
      <c r="D13108">
        <v>10</v>
      </c>
      <c r="E13108" t="s">
        <v>71</v>
      </c>
      <c r="F13108">
        <v>145</v>
      </c>
      <c r="G13108" t="s">
        <v>10</v>
      </c>
    </row>
    <row r="13109" spans="1:7" x14ac:dyDescent="0.3">
      <c r="A13109" t="s">
        <v>13141</v>
      </c>
      <c r="B13109" t="s">
        <v>12687</v>
      </c>
      <c r="C13109">
        <v>2010</v>
      </c>
      <c r="D13109">
        <v>7</v>
      </c>
      <c r="E13109" t="s">
        <v>80</v>
      </c>
      <c r="F13109">
        <v>24</v>
      </c>
      <c r="G13109" t="s">
        <v>10</v>
      </c>
    </row>
    <row r="13110" spans="1:7" x14ac:dyDescent="0.3">
      <c r="A13110" t="s">
        <v>13142</v>
      </c>
      <c r="B13110" t="s">
        <v>12687</v>
      </c>
      <c r="C13110">
        <v>2005</v>
      </c>
      <c r="D13110">
        <v>7</v>
      </c>
      <c r="E13110" t="s">
        <v>9</v>
      </c>
      <c r="F13110">
        <v>47</v>
      </c>
      <c r="G13110" t="s">
        <v>10</v>
      </c>
    </row>
    <row r="13111" spans="1:7" x14ac:dyDescent="0.3">
      <c r="A13111" t="s">
        <v>13143</v>
      </c>
      <c r="B13111" t="s">
        <v>12687</v>
      </c>
      <c r="C13111">
        <v>2011</v>
      </c>
      <c r="D13111">
        <v>6</v>
      </c>
      <c r="E13111" t="s">
        <v>9</v>
      </c>
      <c r="F13111">
        <v>23</v>
      </c>
      <c r="G13111" t="s">
        <v>10</v>
      </c>
    </row>
    <row r="13112" spans="1:7" x14ac:dyDescent="0.3">
      <c r="A13112" t="s">
        <v>13144</v>
      </c>
      <c r="B13112" t="s">
        <v>12687</v>
      </c>
      <c r="C13112">
        <v>2010</v>
      </c>
      <c r="D13112">
        <v>10</v>
      </c>
      <c r="E13112" t="s">
        <v>71</v>
      </c>
      <c r="F13112">
        <v>86</v>
      </c>
      <c r="G13112" t="s">
        <v>10</v>
      </c>
    </row>
    <row r="13113" spans="1:7" x14ac:dyDescent="0.3">
      <c r="A13113" t="s">
        <v>13145</v>
      </c>
      <c r="B13113" t="s">
        <v>12687</v>
      </c>
      <c r="C13113">
        <v>2010</v>
      </c>
      <c r="D13113">
        <v>10</v>
      </c>
      <c r="E13113" t="s">
        <v>71</v>
      </c>
      <c r="F13113">
        <v>0</v>
      </c>
      <c r="G13113" t="s">
        <v>12</v>
      </c>
    </row>
    <row r="13114" spans="1:7" x14ac:dyDescent="0.3">
      <c r="A13114" t="s">
        <v>13146</v>
      </c>
      <c r="B13114" t="s">
        <v>12687</v>
      </c>
      <c r="C13114">
        <v>2006</v>
      </c>
      <c r="D13114">
        <v>1</v>
      </c>
      <c r="E13114" t="s">
        <v>9</v>
      </c>
      <c r="F13114">
        <v>50</v>
      </c>
      <c r="G13114" t="s">
        <v>10</v>
      </c>
    </row>
    <row r="13115" spans="1:7" x14ac:dyDescent="0.3">
      <c r="A13115" t="s">
        <v>13147</v>
      </c>
      <c r="B13115" t="s">
        <v>12687</v>
      </c>
      <c r="C13115">
        <v>2006</v>
      </c>
      <c r="D13115">
        <v>6</v>
      </c>
      <c r="E13115" t="s">
        <v>9</v>
      </c>
      <c r="F13115">
        <v>40</v>
      </c>
      <c r="G13115" t="s">
        <v>10</v>
      </c>
    </row>
    <row r="13116" spans="1:7" x14ac:dyDescent="0.3">
      <c r="A13116" t="s">
        <v>13148</v>
      </c>
      <c r="B13116" t="s">
        <v>12687</v>
      </c>
      <c r="C13116">
        <v>2010</v>
      </c>
      <c r="D13116">
        <v>7</v>
      </c>
      <c r="E13116" t="s">
        <v>80</v>
      </c>
      <c r="F13116">
        <v>7</v>
      </c>
      <c r="G13116" t="s">
        <v>10</v>
      </c>
    </row>
    <row r="13117" spans="1:7" x14ac:dyDescent="0.3">
      <c r="A13117" t="s">
        <v>13149</v>
      </c>
      <c r="B13117" t="s">
        <v>12687</v>
      </c>
      <c r="C13117">
        <v>2011</v>
      </c>
      <c r="D13117">
        <v>5</v>
      </c>
      <c r="E13117" t="s">
        <v>80</v>
      </c>
      <c r="F13117">
        <v>17</v>
      </c>
      <c r="G13117" t="s">
        <v>10</v>
      </c>
    </row>
    <row r="13118" spans="1:7" x14ac:dyDescent="0.3">
      <c r="A13118" t="s">
        <v>13150</v>
      </c>
      <c r="B13118" t="s">
        <v>12687</v>
      </c>
      <c r="C13118">
        <v>2006</v>
      </c>
      <c r="D13118">
        <v>5</v>
      </c>
      <c r="E13118" t="s">
        <v>18</v>
      </c>
      <c r="F13118">
        <v>168</v>
      </c>
      <c r="G13118" t="s">
        <v>10</v>
      </c>
    </row>
    <row r="13119" spans="1:7" x14ac:dyDescent="0.3">
      <c r="A13119" t="s">
        <v>13151</v>
      </c>
      <c r="B13119" t="s">
        <v>12687</v>
      </c>
      <c r="C13119">
        <v>2011</v>
      </c>
      <c r="D13119">
        <v>5</v>
      </c>
      <c r="E13119" t="s">
        <v>9</v>
      </c>
      <c r="F13119">
        <v>60</v>
      </c>
      <c r="G13119" t="s">
        <v>10</v>
      </c>
    </row>
    <row r="13120" spans="1:7" x14ac:dyDescent="0.3">
      <c r="A13120" t="s">
        <v>13152</v>
      </c>
      <c r="B13120" t="s">
        <v>12687</v>
      </c>
      <c r="C13120">
        <v>2010</v>
      </c>
      <c r="D13120">
        <v>9</v>
      </c>
      <c r="E13120" t="s">
        <v>71</v>
      </c>
      <c r="F13120">
        <v>0</v>
      </c>
      <c r="G13120" t="s">
        <v>12</v>
      </c>
    </row>
    <row r="13121" spans="1:7" x14ac:dyDescent="0.3">
      <c r="A13121" t="s">
        <v>13153</v>
      </c>
      <c r="B13121" t="s">
        <v>12687</v>
      </c>
      <c r="C13121">
        <v>2010</v>
      </c>
      <c r="D13121">
        <v>4</v>
      </c>
      <c r="E13121" t="s">
        <v>80</v>
      </c>
      <c r="F13121">
        <v>82</v>
      </c>
      <c r="G13121" t="s">
        <v>10</v>
      </c>
    </row>
    <row r="13122" spans="1:7" x14ac:dyDescent="0.3">
      <c r="A13122" t="s">
        <v>13154</v>
      </c>
      <c r="B13122" t="s">
        <v>12687</v>
      </c>
      <c r="C13122">
        <v>2005</v>
      </c>
      <c r="D13122">
        <v>6</v>
      </c>
      <c r="E13122" t="s">
        <v>9</v>
      </c>
      <c r="F13122">
        <v>54</v>
      </c>
      <c r="G13122" t="s">
        <v>10</v>
      </c>
    </row>
    <row r="13123" spans="1:7" x14ac:dyDescent="0.3">
      <c r="A13123" t="s">
        <v>13155</v>
      </c>
      <c r="B13123" t="s">
        <v>12687</v>
      </c>
      <c r="C13123">
        <v>2006</v>
      </c>
      <c r="D13123">
        <v>8</v>
      </c>
      <c r="E13123" t="s">
        <v>80</v>
      </c>
      <c r="F13123">
        <v>3</v>
      </c>
      <c r="G13123" t="s">
        <v>10</v>
      </c>
    </row>
    <row r="13124" spans="1:7" x14ac:dyDescent="0.3">
      <c r="A13124" t="s">
        <v>13156</v>
      </c>
      <c r="B13124" t="s">
        <v>12687</v>
      </c>
      <c r="C13124">
        <v>2010</v>
      </c>
      <c r="D13124">
        <v>10</v>
      </c>
      <c r="E13124" t="s">
        <v>18</v>
      </c>
      <c r="F13124">
        <v>315</v>
      </c>
      <c r="G13124" t="s">
        <v>10</v>
      </c>
    </row>
    <row r="13125" spans="1:7" x14ac:dyDescent="0.3">
      <c r="A13125" t="s">
        <v>13157</v>
      </c>
      <c r="B13125" t="s">
        <v>12687</v>
      </c>
      <c r="C13125">
        <v>2010</v>
      </c>
      <c r="D13125">
        <v>11</v>
      </c>
      <c r="E13125" t="s">
        <v>9</v>
      </c>
      <c r="F13125">
        <v>90</v>
      </c>
      <c r="G13125" t="s">
        <v>10</v>
      </c>
    </row>
    <row r="13126" spans="1:7" x14ac:dyDescent="0.3">
      <c r="A13126" t="s">
        <v>13158</v>
      </c>
      <c r="B13126" t="s">
        <v>12687</v>
      </c>
      <c r="C13126">
        <v>2009</v>
      </c>
      <c r="D13126">
        <v>8</v>
      </c>
      <c r="E13126" t="s">
        <v>80</v>
      </c>
      <c r="F13126">
        <v>59</v>
      </c>
      <c r="G13126" t="s">
        <v>10</v>
      </c>
    </row>
    <row r="13127" spans="1:7" x14ac:dyDescent="0.3">
      <c r="A13127" t="s">
        <v>13159</v>
      </c>
      <c r="B13127" t="s">
        <v>12687</v>
      </c>
      <c r="C13127">
        <v>2010</v>
      </c>
      <c r="D13127">
        <v>8</v>
      </c>
      <c r="E13127" t="s">
        <v>71</v>
      </c>
      <c r="F13127">
        <v>102</v>
      </c>
      <c r="G13127" t="s">
        <v>10</v>
      </c>
    </row>
    <row r="13128" spans="1:7" x14ac:dyDescent="0.3">
      <c r="A13128" t="s">
        <v>13160</v>
      </c>
      <c r="B13128" t="s">
        <v>12687</v>
      </c>
      <c r="C13128">
        <v>2010</v>
      </c>
      <c r="D13128">
        <v>12</v>
      </c>
      <c r="E13128" t="s">
        <v>18</v>
      </c>
      <c r="F13128">
        <v>629</v>
      </c>
      <c r="G13128" t="s">
        <v>10</v>
      </c>
    </row>
    <row r="13129" spans="1:7" x14ac:dyDescent="0.3">
      <c r="A13129" t="s">
        <v>13161</v>
      </c>
      <c r="B13129" t="s">
        <v>12687</v>
      </c>
      <c r="C13129">
        <v>2010</v>
      </c>
      <c r="D13129">
        <v>11</v>
      </c>
      <c r="E13129" t="s">
        <v>18</v>
      </c>
      <c r="F13129">
        <v>625</v>
      </c>
      <c r="G13129" t="s">
        <v>10</v>
      </c>
    </row>
    <row r="13130" spans="1:7" x14ac:dyDescent="0.3">
      <c r="A13130" t="s">
        <v>13162</v>
      </c>
      <c r="B13130" t="s">
        <v>12687</v>
      </c>
      <c r="C13130">
        <v>2010</v>
      </c>
      <c r="D13130">
        <v>12</v>
      </c>
      <c r="E13130" t="s">
        <v>18</v>
      </c>
      <c r="F13130">
        <v>624</v>
      </c>
      <c r="G13130" t="s">
        <v>10</v>
      </c>
    </row>
    <row r="13131" spans="1:7" x14ac:dyDescent="0.3">
      <c r="A13131" t="s">
        <v>13163</v>
      </c>
      <c r="B13131" t="s">
        <v>12687</v>
      </c>
      <c r="C13131">
        <v>2010</v>
      </c>
      <c r="D13131">
        <v>9</v>
      </c>
      <c r="E13131" t="s">
        <v>9</v>
      </c>
      <c r="F13131">
        <v>241</v>
      </c>
      <c r="G13131" t="s">
        <v>10</v>
      </c>
    </row>
    <row r="13132" spans="1:7" x14ac:dyDescent="0.3">
      <c r="A13132" t="s">
        <v>13164</v>
      </c>
      <c r="B13132" t="s">
        <v>12687</v>
      </c>
      <c r="C13132">
        <v>2010</v>
      </c>
      <c r="D13132">
        <v>9</v>
      </c>
      <c r="E13132" t="s">
        <v>18</v>
      </c>
      <c r="F13132">
        <v>1262</v>
      </c>
      <c r="G13132" t="s">
        <v>10</v>
      </c>
    </row>
    <row r="13133" spans="1:7" x14ac:dyDescent="0.3">
      <c r="A13133" t="s">
        <v>13165</v>
      </c>
      <c r="B13133" t="s">
        <v>12687</v>
      </c>
      <c r="C13133">
        <v>2011</v>
      </c>
      <c r="D13133">
        <v>3</v>
      </c>
      <c r="E13133" t="s">
        <v>18</v>
      </c>
      <c r="F13133">
        <v>732</v>
      </c>
      <c r="G13133" t="s">
        <v>473</v>
      </c>
    </row>
    <row r="13134" spans="1:7" x14ac:dyDescent="0.3">
      <c r="A13134" t="s">
        <v>13166</v>
      </c>
      <c r="B13134" t="s">
        <v>12687</v>
      </c>
      <c r="C13134">
        <v>2010</v>
      </c>
      <c r="D13134">
        <v>8</v>
      </c>
      <c r="E13134" t="s">
        <v>71</v>
      </c>
      <c r="F13134">
        <v>21</v>
      </c>
      <c r="G13134" t="s">
        <v>10</v>
      </c>
    </row>
    <row r="13135" spans="1:7" x14ac:dyDescent="0.3">
      <c r="A13135" t="s">
        <v>13167</v>
      </c>
      <c r="B13135" t="s">
        <v>12687</v>
      </c>
      <c r="C13135">
        <v>2010</v>
      </c>
      <c r="D13135">
        <v>10</v>
      </c>
      <c r="E13135" t="s">
        <v>9</v>
      </c>
      <c r="F13135">
        <v>153</v>
      </c>
      <c r="G13135" t="s">
        <v>10</v>
      </c>
    </row>
    <row r="13136" spans="1:7" x14ac:dyDescent="0.3">
      <c r="A13136" t="s">
        <v>13168</v>
      </c>
      <c r="B13136" t="s">
        <v>12687</v>
      </c>
      <c r="C13136">
        <v>2007</v>
      </c>
      <c r="D13136">
        <v>2</v>
      </c>
      <c r="E13136" t="s">
        <v>71</v>
      </c>
      <c r="F13136">
        <v>114</v>
      </c>
      <c r="G13136" t="s">
        <v>10</v>
      </c>
    </row>
    <row r="13137" spans="1:7" x14ac:dyDescent="0.3">
      <c r="A13137" t="s">
        <v>13169</v>
      </c>
      <c r="B13137" t="s">
        <v>12687</v>
      </c>
      <c r="C13137">
        <v>2011</v>
      </c>
      <c r="D13137">
        <v>2</v>
      </c>
      <c r="E13137" t="s">
        <v>80</v>
      </c>
      <c r="F13137">
        <v>19</v>
      </c>
      <c r="G13137" t="s">
        <v>10</v>
      </c>
    </row>
    <row r="13138" spans="1:7" x14ac:dyDescent="0.3">
      <c r="A13138" t="s">
        <v>13170</v>
      </c>
      <c r="B13138" t="s">
        <v>12687</v>
      </c>
      <c r="C13138">
        <v>2011</v>
      </c>
      <c r="D13138">
        <v>2</v>
      </c>
      <c r="E13138" t="s">
        <v>18</v>
      </c>
      <c r="F13138">
        <v>410</v>
      </c>
      <c r="G13138" t="s">
        <v>10</v>
      </c>
    </row>
    <row r="13139" spans="1:7" x14ac:dyDescent="0.3">
      <c r="A13139" t="s">
        <v>13171</v>
      </c>
      <c r="B13139" t="s">
        <v>12687</v>
      </c>
      <c r="C13139">
        <v>2011</v>
      </c>
      <c r="D13139">
        <v>2</v>
      </c>
      <c r="E13139" t="s">
        <v>9</v>
      </c>
      <c r="F13139">
        <v>40</v>
      </c>
      <c r="G13139" t="s">
        <v>10</v>
      </c>
    </row>
    <row r="13140" spans="1:7" x14ac:dyDescent="0.3">
      <c r="A13140" t="s">
        <v>13172</v>
      </c>
      <c r="B13140" t="s">
        <v>12687</v>
      </c>
      <c r="C13140">
        <v>2010</v>
      </c>
      <c r="D13140">
        <v>11</v>
      </c>
      <c r="E13140" t="s">
        <v>9</v>
      </c>
      <c r="F13140">
        <v>74</v>
      </c>
      <c r="G13140" t="s">
        <v>10</v>
      </c>
    </row>
    <row r="13141" spans="1:7" x14ac:dyDescent="0.3">
      <c r="A13141" t="s">
        <v>13173</v>
      </c>
      <c r="B13141" t="s">
        <v>12687</v>
      </c>
      <c r="C13141">
        <v>2010</v>
      </c>
      <c r="D13141">
        <v>10</v>
      </c>
      <c r="E13141" t="s">
        <v>18</v>
      </c>
      <c r="F13141">
        <v>113</v>
      </c>
      <c r="G13141" t="s">
        <v>50</v>
      </c>
    </row>
    <row r="13142" spans="1:7" x14ac:dyDescent="0.3">
      <c r="A13142" t="s">
        <v>13174</v>
      </c>
      <c r="B13142" t="s">
        <v>12687</v>
      </c>
      <c r="C13142">
        <v>2010</v>
      </c>
      <c r="D13142">
        <v>9</v>
      </c>
      <c r="E13142" t="s">
        <v>18</v>
      </c>
      <c r="F13142">
        <v>306</v>
      </c>
      <c r="G13142" t="s">
        <v>50</v>
      </c>
    </row>
    <row r="13143" spans="1:7" x14ac:dyDescent="0.3">
      <c r="A13143" t="s">
        <v>13175</v>
      </c>
      <c r="B13143" t="s">
        <v>12687</v>
      </c>
      <c r="C13143">
        <v>2008</v>
      </c>
      <c r="D13143">
        <v>6</v>
      </c>
      <c r="E13143" t="s">
        <v>80</v>
      </c>
      <c r="F13143">
        <v>75</v>
      </c>
      <c r="G13143" t="s">
        <v>10</v>
      </c>
    </row>
    <row r="13144" spans="1:7" x14ac:dyDescent="0.3">
      <c r="A13144" t="s">
        <v>13176</v>
      </c>
      <c r="B13144" t="s">
        <v>12687</v>
      </c>
      <c r="C13144">
        <v>2005</v>
      </c>
      <c r="D13144">
        <v>7</v>
      </c>
      <c r="E13144" t="s">
        <v>18</v>
      </c>
      <c r="F13144">
        <v>607</v>
      </c>
      <c r="G13144" t="s">
        <v>10</v>
      </c>
    </row>
    <row r="13145" spans="1:7" x14ac:dyDescent="0.3">
      <c r="A13145" t="s">
        <v>13177</v>
      </c>
      <c r="B13145" t="s">
        <v>12687</v>
      </c>
      <c r="C13145">
        <v>2010</v>
      </c>
      <c r="D13145">
        <v>10</v>
      </c>
      <c r="E13145" t="s">
        <v>18</v>
      </c>
      <c r="F13145">
        <v>30</v>
      </c>
      <c r="G13145" t="s">
        <v>10</v>
      </c>
    </row>
    <row r="13146" spans="1:7" x14ac:dyDescent="0.3">
      <c r="A13146" t="s">
        <v>13178</v>
      </c>
      <c r="B13146" t="s">
        <v>12687</v>
      </c>
      <c r="C13146">
        <v>2011</v>
      </c>
      <c r="D13146">
        <v>1</v>
      </c>
      <c r="E13146" t="s">
        <v>71</v>
      </c>
      <c r="F13146">
        <v>68</v>
      </c>
      <c r="G13146" t="s">
        <v>10</v>
      </c>
    </row>
    <row r="13147" spans="1:7" x14ac:dyDescent="0.3">
      <c r="A13147" t="s">
        <v>13179</v>
      </c>
      <c r="B13147" t="s">
        <v>12687</v>
      </c>
      <c r="C13147">
        <v>2010</v>
      </c>
      <c r="D13147">
        <v>11</v>
      </c>
      <c r="E13147" t="s">
        <v>9</v>
      </c>
      <c r="F13147">
        <v>421</v>
      </c>
      <c r="G13147" t="s">
        <v>10</v>
      </c>
    </row>
    <row r="13148" spans="1:7" x14ac:dyDescent="0.3">
      <c r="A13148" t="s">
        <v>13180</v>
      </c>
      <c r="B13148" t="s">
        <v>12687</v>
      </c>
      <c r="C13148">
        <v>2010</v>
      </c>
      <c r="D13148">
        <v>11</v>
      </c>
      <c r="E13148" t="s">
        <v>18</v>
      </c>
      <c r="F13148">
        <v>799</v>
      </c>
      <c r="G13148" t="s">
        <v>473</v>
      </c>
    </row>
    <row r="13149" spans="1:7" x14ac:dyDescent="0.3">
      <c r="A13149" t="s">
        <v>13181</v>
      </c>
      <c r="B13149" t="s">
        <v>12687</v>
      </c>
      <c r="C13149">
        <v>2005</v>
      </c>
      <c r="D13149">
        <v>11</v>
      </c>
      <c r="E13149" t="s">
        <v>9</v>
      </c>
      <c r="F13149">
        <v>43</v>
      </c>
      <c r="G13149" t="s">
        <v>10</v>
      </c>
    </row>
    <row r="13150" spans="1:7" x14ac:dyDescent="0.3">
      <c r="A13150" t="s">
        <v>13182</v>
      </c>
      <c r="B13150" t="s">
        <v>12687</v>
      </c>
      <c r="C13150">
        <v>2011</v>
      </c>
      <c r="D13150">
        <v>3</v>
      </c>
      <c r="E13150" t="s">
        <v>71</v>
      </c>
      <c r="F13150">
        <v>51</v>
      </c>
      <c r="G13150" t="s">
        <v>10</v>
      </c>
    </row>
    <row r="13151" spans="1:7" x14ac:dyDescent="0.3">
      <c r="A13151" t="s">
        <v>13183</v>
      </c>
      <c r="B13151" t="s">
        <v>12687</v>
      </c>
      <c r="C13151">
        <v>2011</v>
      </c>
      <c r="D13151">
        <v>3</v>
      </c>
      <c r="E13151" t="s">
        <v>18</v>
      </c>
      <c r="F13151">
        <v>656</v>
      </c>
      <c r="G13151" t="s">
        <v>10</v>
      </c>
    </row>
    <row r="13152" spans="1:7" x14ac:dyDescent="0.3">
      <c r="A13152" t="s">
        <v>13184</v>
      </c>
      <c r="B13152" t="s">
        <v>12687</v>
      </c>
      <c r="C13152">
        <v>2011</v>
      </c>
      <c r="D13152">
        <v>2</v>
      </c>
      <c r="E13152" t="s">
        <v>9</v>
      </c>
      <c r="F13152">
        <v>301</v>
      </c>
      <c r="G13152" t="s">
        <v>10</v>
      </c>
    </row>
    <row r="13153" spans="1:7" x14ac:dyDescent="0.3">
      <c r="A13153" t="s">
        <v>13185</v>
      </c>
      <c r="B13153" t="s">
        <v>12687</v>
      </c>
      <c r="C13153">
        <v>2011</v>
      </c>
      <c r="D13153">
        <v>2</v>
      </c>
      <c r="E13153" t="s">
        <v>18</v>
      </c>
      <c r="F13153">
        <v>71</v>
      </c>
      <c r="G13153" t="s">
        <v>10</v>
      </c>
    </row>
    <row r="13154" spans="1:7" x14ac:dyDescent="0.3">
      <c r="A13154" t="s">
        <v>13186</v>
      </c>
      <c r="B13154" t="s">
        <v>12687</v>
      </c>
      <c r="C13154">
        <v>2011</v>
      </c>
      <c r="D13154">
        <v>1</v>
      </c>
      <c r="E13154" t="s">
        <v>18</v>
      </c>
      <c r="F13154">
        <v>595</v>
      </c>
      <c r="G13154" t="s">
        <v>10</v>
      </c>
    </row>
    <row r="13155" spans="1:7" x14ac:dyDescent="0.3">
      <c r="A13155" t="s">
        <v>13187</v>
      </c>
      <c r="B13155" t="s">
        <v>12687</v>
      </c>
      <c r="C13155">
        <v>2010</v>
      </c>
      <c r="D13155">
        <v>12</v>
      </c>
      <c r="E13155" t="s">
        <v>18</v>
      </c>
      <c r="F13155">
        <v>604</v>
      </c>
      <c r="G13155" t="s">
        <v>10</v>
      </c>
    </row>
    <row r="13156" spans="1:7" x14ac:dyDescent="0.3">
      <c r="A13156" t="s">
        <v>13188</v>
      </c>
      <c r="B13156" t="s">
        <v>12687</v>
      </c>
      <c r="C13156">
        <v>2010</v>
      </c>
      <c r="D13156">
        <v>12</v>
      </c>
      <c r="E13156" t="s">
        <v>18</v>
      </c>
      <c r="F13156">
        <v>597</v>
      </c>
      <c r="G13156" t="s">
        <v>10</v>
      </c>
    </row>
    <row r="13157" spans="1:7" x14ac:dyDescent="0.3">
      <c r="A13157" t="s">
        <v>13189</v>
      </c>
      <c r="B13157" t="s">
        <v>12687</v>
      </c>
      <c r="C13157">
        <v>2005</v>
      </c>
      <c r="D13157">
        <v>7</v>
      </c>
      <c r="E13157" t="s">
        <v>18</v>
      </c>
      <c r="F13157">
        <v>17</v>
      </c>
      <c r="G13157" t="s">
        <v>10</v>
      </c>
    </row>
    <row r="13158" spans="1:7" x14ac:dyDescent="0.3">
      <c r="A13158" t="s">
        <v>13190</v>
      </c>
      <c r="B13158" t="s">
        <v>12687</v>
      </c>
      <c r="C13158">
        <v>2010</v>
      </c>
      <c r="D13158">
        <v>12</v>
      </c>
      <c r="E13158" t="s">
        <v>18</v>
      </c>
      <c r="F13158">
        <v>1021</v>
      </c>
      <c r="G13158" t="s">
        <v>10</v>
      </c>
    </row>
    <row r="13159" spans="1:7" x14ac:dyDescent="0.3">
      <c r="A13159" t="s">
        <v>13191</v>
      </c>
      <c r="B13159" t="s">
        <v>12687</v>
      </c>
      <c r="C13159">
        <v>2011</v>
      </c>
      <c r="D13159">
        <v>9</v>
      </c>
      <c r="E13159" t="s">
        <v>18</v>
      </c>
      <c r="F13159">
        <v>65</v>
      </c>
      <c r="G13159" t="s">
        <v>10</v>
      </c>
    </row>
    <row r="13160" spans="1:7" x14ac:dyDescent="0.3">
      <c r="A13160" t="s">
        <v>13192</v>
      </c>
      <c r="B13160" t="s">
        <v>12687</v>
      </c>
      <c r="C13160">
        <v>2010</v>
      </c>
      <c r="D13160">
        <v>12</v>
      </c>
      <c r="E13160" t="s">
        <v>9</v>
      </c>
      <c r="F13160">
        <v>384</v>
      </c>
      <c r="G13160" t="s">
        <v>10</v>
      </c>
    </row>
    <row r="13161" spans="1:7" x14ac:dyDescent="0.3">
      <c r="A13161" t="s">
        <v>13193</v>
      </c>
      <c r="B13161" t="s">
        <v>12687</v>
      </c>
      <c r="C13161">
        <v>2011</v>
      </c>
      <c r="D13161">
        <v>8</v>
      </c>
      <c r="E13161" t="s">
        <v>18</v>
      </c>
      <c r="F13161">
        <v>821</v>
      </c>
      <c r="G13161" t="s">
        <v>473</v>
      </c>
    </row>
    <row r="13162" spans="1:7" x14ac:dyDescent="0.3">
      <c r="A13162" t="s">
        <v>13194</v>
      </c>
      <c r="B13162" t="s">
        <v>12687</v>
      </c>
      <c r="C13162">
        <v>2010</v>
      </c>
      <c r="D13162">
        <v>12</v>
      </c>
      <c r="E13162" t="s">
        <v>9</v>
      </c>
      <c r="F13162">
        <v>374</v>
      </c>
      <c r="G13162" t="s">
        <v>10</v>
      </c>
    </row>
    <row r="13163" spans="1:7" x14ac:dyDescent="0.3">
      <c r="A13163" t="s">
        <v>13195</v>
      </c>
      <c r="B13163" t="s">
        <v>12687</v>
      </c>
      <c r="C13163">
        <v>2011</v>
      </c>
      <c r="D13163">
        <v>3</v>
      </c>
      <c r="E13163" t="s">
        <v>9</v>
      </c>
      <c r="F13163">
        <v>688</v>
      </c>
      <c r="G13163" t="s">
        <v>10</v>
      </c>
    </row>
    <row r="13164" spans="1:7" x14ac:dyDescent="0.3">
      <c r="A13164" t="s">
        <v>13196</v>
      </c>
      <c r="B13164" t="s">
        <v>12687</v>
      </c>
      <c r="C13164">
        <v>2011</v>
      </c>
      <c r="D13164">
        <v>2</v>
      </c>
      <c r="E13164" t="s">
        <v>18</v>
      </c>
      <c r="F13164">
        <v>494</v>
      </c>
      <c r="G13164" t="s">
        <v>10</v>
      </c>
    </row>
    <row r="13165" spans="1:7" x14ac:dyDescent="0.3">
      <c r="A13165" t="s">
        <v>13197</v>
      </c>
      <c r="B13165" t="s">
        <v>12687</v>
      </c>
      <c r="C13165">
        <v>2011</v>
      </c>
      <c r="D13165">
        <v>11</v>
      </c>
      <c r="E13165" t="s">
        <v>71</v>
      </c>
      <c r="F13165">
        <v>2</v>
      </c>
      <c r="G13165" t="s">
        <v>50</v>
      </c>
    </row>
    <row r="13166" spans="1:7" x14ac:dyDescent="0.3">
      <c r="A13166" t="s">
        <v>13198</v>
      </c>
      <c r="B13166" t="s">
        <v>12687</v>
      </c>
      <c r="C13166">
        <v>2010</v>
      </c>
      <c r="D13166">
        <v>11</v>
      </c>
      <c r="E13166" t="s">
        <v>9</v>
      </c>
      <c r="F13166">
        <v>24</v>
      </c>
      <c r="G13166" t="s">
        <v>10</v>
      </c>
    </row>
    <row r="13167" spans="1:7" x14ac:dyDescent="0.3">
      <c r="A13167" t="s">
        <v>13199</v>
      </c>
      <c r="B13167" t="s">
        <v>12687</v>
      </c>
      <c r="C13167">
        <v>2011</v>
      </c>
      <c r="D13167">
        <v>2</v>
      </c>
      <c r="E13167" t="s">
        <v>18</v>
      </c>
      <c r="F13167">
        <v>51</v>
      </c>
      <c r="G13167" t="s">
        <v>10</v>
      </c>
    </row>
    <row r="13168" spans="1:7" x14ac:dyDescent="0.3">
      <c r="A13168" t="s">
        <v>13200</v>
      </c>
      <c r="B13168" t="s">
        <v>12687</v>
      </c>
      <c r="C13168">
        <v>2003</v>
      </c>
      <c r="D13168">
        <v>5</v>
      </c>
      <c r="E13168" t="s">
        <v>71</v>
      </c>
      <c r="F13168">
        <v>395</v>
      </c>
      <c r="G13168" t="s">
        <v>10</v>
      </c>
    </row>
    <row r="13169" spans="1:7" x14ac:dyDescent="0.3">
      <c r="A13169" t="s">
        <v>13201</v>
      </c>
      <c r="B13169" t="s">
        <v>12687</v>
      </c>
      <c r="C13169">
        <v>2011</v>
      </c>
      <c r="D13169">
        <v>3</v>
      </c>
      <c r="E13169" t="s">
        <v>9</v>
      </c>
      <c r="F13169">
        <v>30</v>
      </c>
      <c r="G13169" t="s">
        <v>10</v>
      </c>
    </row>
    <row r="13170" spans="1:7" x14ac:dyDescent="0.3">
      <c r="A13170" t="s">
        <v>13202</v>
      </c>
      <c r="B13170" t="s">
        <v>12687</v>
      </c>
      <c r="C13170">
        <v>2011</v>
      </c>
      <c r="D13170">
        <v>6</v>
      </c>
      <c r="E13170" t="s">
        <v>71</v>
      </c>
      <c r="F13170">
        <v>4</v>
      </c>
      <c r="G13170" t="s">
        <v>50</v>
      </c>
    </row>
    <row r="13171" spans="1:7" x14ac:dyDescent="0.3">
      <c r="A13171" t="s">
        <v>13203</v>
      </c>
      <c r="B13171" t="s">
        <v>12687</v>
      </c>
      <c r="C13171">
        <v>2011</v>
      </c>
      <c r="D13171">
        <v>7</v>
      </c>
      <c r="E13171" t="s">
        <v>9</v>
      </c>
      <c r="F13171">
        <v>42</v>
      </c>
      <c r="G13171" t="s">
        <v>10</v>
      </c>
    </row>
    <row r="13172" spans="1:7" x14ac:dyDescent="0.3">
      <c r="A13172" t="s">
        <v>13204</v>
      </c>
      <c r="B13172" t="s">
        <v>12687</v>
      </c>
      <c r="C13172">
        <v>2011</v>
      </c>
      <c r="D13172">
        <v>1</v>
      </c>
      <c r="E13172" t="s">
        <v>80</v>
      </c>
      <c r="F13172">
        <v>16</v>
      </c>
      <c r="G13172" t="s">
        <v>10</v>
      </c>
    </row>
    <row r="13173" spans="1:7" x14ac:dyDescent="0.3">
      <c r="A13173" t="s">
        <v>13205</v>
      </c>
      <c r="B13173" t="s">
        <v>12687</v>
      </c>
      <c r="C13173">
        <v>2011</v>
      </c>
      <c r="D13173">
        <v>6</v>
      </c>
      <c r="E13173" t="s">
        <v>71</v>
      </c>
      <c r="F13173">
        <v>89</v>
      </c>
      <c r="G13173" t="s">
        <v>50</v>
      </c>
    </row>
    <row r="13174" spans="1:7" x14ac:dyDescent="0.3">
      <c r="A13174" t="s">
        <v>13206</v>
      </c>
      <c r="B13174" t="s">
        <v>12687</v>
      </c>
      <c r="C13174">
        <v>2011</v>
      </c>
      <c r="D13174">
        <v>2</v>
      </c>
      <c r="E13174" t="s">
        <v>80</v>
      </c>
      <c r="F13174">
        <v>131</v>
      </c>
      <c r="G13174" t="s">
        <v>10</v>
      </c>
    </row>
    <row r="13175" spans="1:7" x14ac:dyDescent="0.3">
      <c r="A13175" t="s">
        <v>13207</v>
      </c>
      <c r="B13175" t="s">
        <v>12687</v>
      </c>
      <c r="C13175">
        <v>2006</v>
      </c>
      <c r="D13175">
        <v>7</v>
      </c>
      <c r="E13175" t="s">
        <v>18</v>
      </c>
      <c r="F13175">
        <v>120</v>
      </c>
      <c r="G13175" t="s">
        <v>10</v>
      </c>
    </row>
    <row r="13176" spans="1:7" x14ac:dyDescent="0.3">
      <c r="A13176" t="s">
        <v>13208</v>
      </c>
      <c r="B13176" t="s">
        <v>12687</v>
      </c>
      <c r="C13176">
        <v>2011</v>
      </c>
      <c r="D13176">
        <v>4</v>
      </c>
      <c r="E13176" t="s">
        <v>80</v>
      </c>
      <c r="F13176">
        <v>82</v>
      </c>
      <c r="G13176" t="s">
        <v>10</v>
      </c>
    </row>
    <row r="13177" spans="1:7" x14ac:dyDescent="0.3">
      <c r="A13177" t="s">
        <v>13209</v>
      </c>
      <c r="B13177" t="s">
        <v>12687</v>
      </c>
      <c r="C13177">
        <v>2011</v>
      </c>
      <c r="D13177">
        <v>2</v>
      </c>
      <c r="E13177" t="s">
        <v>9</v>
      </c>
      <c r="F13177">
        <v>170</v>
      </c>
      <c r="G13177" t="s">
        <v>10</v>
      </c>
    </row>
    <row r="13178" spans="1:7" x14ac:dyDescent="0.3">
      <c r="A13178" t="s">
        <v>13210</v>
      </c>
      <c r="B13178" t="s">
        <v>12687</v>
      </c>
      <c r="C13178">
        <v>2011</v>
      </c>
      <c r="D13178">
        <v>4</v>
      </c>
      <c r="E13178" t="s">
        <v>71</v>
      </c>
      <c r="F13178">
        <v>18</v>
      </c>
      <c r="G13178" t="s">
        <v>10</v>
      </c>
    </row>
    <row r="13179" spans="1:7" x14ac:dyDescent="0.3">
      <c r="A13179" t="s">
        <v>13211</v>
      </c>
      <c r="B13179" t="s">
        <v>12687</v>
      </c>
      <c r="C13179">
        <v>2011</v>
      </c>
      <c r="D13179">
        <v>5</v>
      </c>
      <c r="E13179" t="s">
        <v>71</v>
      </c>
      <c r="F13179">
        <v>96</v>
      </c>
      <c r="G13179" t="s">
        <v>50</v>
      </c>
    </row>
    <row r="13180" spans="1:7" x14ac:dyDescent="0.3">
      <c r="A13180" t="s">
        <v>13212</v>
      </c>
      <c r="B13180" t="s">
        <v>12687</v>
      </c>
      <c r="C13180">
        <v>2010</v>
      </c>
      <c r="D13180">
        <v>10</v>
      </c>
      <c r="E13180" t="s">
        <v>55</v>
      </c>
      <c r="F13180">
        <v>271</v>
      </c>
      <c r="G13180" t="s">
        <v>10</v>
      </c>
    </row>
    <row r="13181" spans="1:7" x14ac:dyDescent="0.3">
      <c r="A13181" t="s">
        <v>13213</v>
      </c>
      <c r="B13181" t="s">
        <v>12687</v>
      </c>
      <c r="C13181">
        <v>2011</v>
      </c>
      <c r="D13181">
        <v>6</v>
      </c>
      <c r="E13181" t="s">
        <v>9</v>
      </c>
      <c r="F13181">
        <v>51</v>
      </c>
      <c r="G13181" t="s">
        <v>10</v>
      </c>
    </row>
    <row r="13182" spans="1:7" x14ac:dyDescent="0.3">
      <c r="A13182" t="s">
        <v>13214</v>
      </c>
      <c r="B13182" t="s">
        <v>12687</v>
      </c>
      <c r="C13182">
        <v>2011</v>
      </c>
      <c r="D13182">
        <v>7</v>
      </c>
      <c r="E13182" t="s">
        <v>18</v>
      </c>
      <c r="F13182">
        <v>1418</v>
      </c>
      <c r="G13182" t="s">
        <v>10</v>
      </c>
    </row>
    <row r="13183" spans="1:7" x14ac:dyDescent="0.3">
      <c r="A13183" t="s">
        <v>13215</v>
      </c>
      <c r="B13183" t="s">
        <v>12687</v>
      </c>
      <c r="C13183">
        <v>2011</v>
      </c>
      <c r="D13183">
        <v>10</v>
      </c>
      <c r="E13183" t="s">
        <v>71</v>
      </c>
      <c r="F13183">
        <v>24</v>
      </c>
      <c r="G13183" t="s">
        <v>10</v>
      </c>
    </row>
    <row r="13184" spans="1:7" x14ac:dyDescent="0.3">
      <c r="A13184" t="s">
        <v>13216</v>
      </c>
      <c r="B13184" t="s">
        <v>12687</v>
      </c>
      <c r="C13184">
        <v>2011</v>
      </c>
      <c r="D13184">
        <v>4</v>
      </c>
      <c r="E13184" t="s">
        <v>18</v>
      </c>
      <c r="F13184">
        <v>41</v>
      </c>
      <c r="G13184" t="s">
        <v>10</v>
      </c>
    </row>
    <row r="13185" spans="1:7" x14ac:dyDescent="0.3">
      <c r="A13185" t="s">
        <v>13217</v>
      </c>
      <c r="B13185" t="s">
        <v>12687</v>
      </c>
      <c r="C13185">
        <v>2011</v>
      </c>
      <c r="D13185">
        <v>12</v>
      </c>
      <c r="E13185" t="s">
        <v>9</v>
      </c>
      <c r="F13185">
        <v>4</v>
      </c>
      <c r="G13185" t="s">
        <v>50</v>
      </c>
    </row>
    <row r="13186" spans="1:7" x14ac:dyDescent="0.3">
      <c r="A13186" t="s">
        <v>13218</v>
      </c>
      <c r="B13186" t="s">
        <v>12687</v>
      </c>
      <c r="C13186">
        <v>2011</v>
      </c>
      <c r="D13186">
        <v>4</v>
      </c>
      <c r="E13186" t="s">
        <v>80</v>
      </c>
      <c r="F13186">
        <v>240</v>
      </c>
      <c r="G13186" t="s">
        <v>10</v>
      </c>
    </row>
    <row r="13187" spans="1:7" x14ac:dyDescent="0.3">
      <c r="A13187" t="s">
        <v>13219</v>
      </c>
      <c r="B13187" t="s">
        <v>12687</v>
      </c>
      <c r="C13187">
        <v>2009</v>
      </c>
      <c r="D13187">
        <v>12</v>
      </c>
      <c r="E13187" t="s">
        <v>18</v>
      </c>
      <c r="F13187">
        <v>0</v>
      </c>
      <c r="G13187" t="s">
        <v>12</v>
      </c>
    </row>
    <row r="13188" spans="1:7" x14ac:dyDescent="0.3">
      <c r="A13188" t="s">
        <v>13220</v>
      </c>
      <c r="B13188" t="s">
        <v>12687</v>
      </c>
      <c r="C13188">
        <v>2011</v>
      </c>
      <c r="D13188">
        <v>3</v>
      </c>
      <c r="E13188" t="s">
        <v>71</v>
      </c>
      <c r="F13188">
        <v>32</v>
      </c>
      <c r="G13188" t="s">
        <v>10</v>
      </c>
    </row>
    <row r="13189" spans="1:7" x14ac:dyDescent="0.3">
      <c r="A13189" t="s">
        <v>13221</v>
      </c>
      <c r="B13189" t="s">
        <v>12687</v>
      </c>
      <c r="C13189">
        <v>2010</v>
      </c>
      <c r="D13189">
        <v>11</v>
      </c>
      <c r="E13189" t="s">
        <v>9</v>
      </c>
      <c r="F13189">
        <v>165</v>
      </c>
      <c r="G13189" t="s">
        <v>10</v>
      </c>
    </row>
    <row r="13190" spans="1:7" x14ac:dyDescent="0.3">
      <c r="A13190" t="s">
        <v>13222</v>
      </c>
      <c r="B13190" t="s">
        <v>12687</v>
      </c>
      <c r="C13190">
        <v>2011</v>
      </c>
      <c r="D13190">
        <v>3</v>
      </c>
      <c r="E13190" t="s">
        <v>18</v>
      </c>
      <c r="F13190">
        <v>3219</v>
      </c>
      <c r="G13190" t="s">
        <v>10</v>
      </c>
    </row>
    <row r="13191" spans="1:7" x14ac:dyDescent="0.3">
      <c r="A13191" t="s">
        <v>13223</v>
      </c>
      <c r="B13191" t="s">
        <v>12687</v>
      </c>
      <c r="C13191">
        <v>2011</v>
      </c>
      <c r="D13191">
        <v>5</v>
      </c>
      <c r="E13191" t="s">
        <v>80</v>
      </c>
      <c r="F13191">
        <v>22</v>
      </c>
      <c r="G13191" t="s">
        <v>10</v>
      </c>
    </row>
    <row r="13192" spans="1:7" x14ac:dyDescent="0.3">
      <c r="A13192" t="s">
        <v>13224</v>
      </c>
      <c r="B13192" t="s">
        <v>12687</v>
      </c>
      <c r="C13192">
        <v>2011</v>
      </c>
      <c r="D13192">
        <v>3</v>
      </c>
      <c r="E13192" t="s">
        <v>80</v>
      </c>
      <c r="F13192">
        <v>6</v>
      </c>
      <c r="G13192" t="s">
        <v>10</v>
      </c>
    </row>
    <row r="13193" spans="1:7" x14ac:dyDescent="0.3">
      <c r="A13193" t="s">
        <v>13225</v>
      </c>
      <c r="B13193" t="s">
        <v>12687</v>
      </c>
      <c r="C13193">
        <v>2011</v>
      </c>
      <c r="D13193">
        <v>4</v>
      </c>
      <c r="E13193" t="s">
        <v>9</v>
      </c>
      <c r="F13193">
        <v>208</v>
      </c>
      <c r="G13193" t="s">
        <v>10</v>
      </c>
    </row>
    <row r="13194" spans="1:7" x14ac:dyDescent="0.3">
      <c r="A13194" t="s">
        <v>13226</v>
      </c>
      <c r="B13194" t="s">
        <v>12687</v>
      </c>
      <c r="C13194">
        <v>2011</v>
      </c>
      <c r="D13194">
        <v>3</v>
      </c>
      <c r="E13194" t="s">
        <v>18</v>
      </c>
      <c r="F13194">
        <v>300</v>
      </c>
      <c r="G13194" t="s">
        <v>10</v>
      </c>
    </row>
    <row r="13195" spans="1:7" x14ac:dyDescent="0.3">
      <c r="A13195" t="s">
        <v>13227</v>
      </c>
      <c r="B13195" t="s">
        <v>12687</v>
      </c>
      <c r="C13195">
        <v>2011</v>
      </c>
      <c r="D13195">
        <v>4</v>
      </c>
      <c r="E13195" t="s">
        <v>9</v>
      </c>
      <c r="F13195">
        <v>169</v>
      </c>
      <c r="G13195" t="s">
        <v>10</v>
      </c>
    </row>
    <row r="13196" spans="1:7" x14ac:dyDescent="0.3">
      <c r="A13196" t="s">
        <v>13228</v>
      </c>
      <c r="B13196" t="s">
        <v>12687</v>
      </c>
      <c r="C13196">
        <v>2011</v>
      </c>
      <c r="D13196">
        <v>11</v>
      </c>
      <c r="E13196" t="s">
        <v>18</v>
      </c>
      <c r="F13196">
        <v>28</v>
      </c>
      <c r="G13196" t="s">
        <v>10</v>
      </c>
    </row>
    <row r="13197" spans="1:7" x14ac:dyDescent="0.3">
      <c r="A13197" t="s">
        <v>13229</v>
      </c>
      <c r="B13197" t="s">
        <v>12687</v>
      </c>
      <c r="C13197">
        <v>2011</v>
      </c>
      <c r="D13197">
        <v>5</v>
      </c>
      <c r="E13197" t="s">
        <v>9</v>
      </c>
      <c r="F13197">
        <v>532</v>
      </c>
      <c r="G13197" t="s">
        <v>10</v>
      </c>
    </row>
    <row r="13198" spans="1:7" x14ac:dyDescent="0.3">
      <c r="A13198" t="s">
        <v>13230</v>
      </c>
      <c r="B13198" t="s">
        <v>12687</v>
      </c>
      <c r="C13198">
        <v>2011</v>
      </c>
      <c r="D13198">
        <v>9</v>
      </c>
      <c r="E13198" t="s">
        <v>18</v>
      </c>
      <c r="F13198">
        <v>643</v>
      </c>
      <c r="G13198" t="s">
        <v>10</v>
      </c>
    </row>
    <row r="13199" spans="1:7" x14ac:dyDescent="0.3">
      <c r="A13199" t="s">
        <v>13231</v>
      </c>
      <c r="B13199" t="s">
        <v>12687</v>
      </c>
      <c r="C13199">
        <v>2011</v>
      </c>
      <c r="D13199">
        <v>8</v>
      </c>
      <c r="E13199" t="s">
        <v>71</v>
      </c>
      <c r="F13199">
        <v>3080</v>
      </c>
      <c r="G13199" t="s">
        <v>10</v>
      </c>
    </row>
    <row r="13200" spans="1:7" x14ac:dyDescent="0.3">
      <c r="A13200" t="s">
        <v>13232</v>
      </c>
      <c r="B13200" t="s">
        <v>12687</v>
      </c>
      <c r="C13200">
        <v>2011</v>
      </c>
      <c r="D13200">
        <v>5</v>
      </c>
      <c r="E13200" t="s">
        <v>9</v>
      </c>
      <c r="F13200">
        <v>381</v>
      </c>
      <c r="G13200" t="s">
        <v>10</v>
      </c>
    </row>
    <row r="13201" spans="1:7" x14ac:dyDescent="0.3">
      <c r="A13201" t="s">
        <v>13233</v>
      </c>
      <c r="B13201" t="s">
        <v>12687</v>
      </c>
      <c r="C13201">
        <v>2011</v>
      </c>
      <c r="D13201">
        <v>7</v>
      </c>
      <c r="E13201" t="s">
        <v>18</v>
      </c>
      <c r="F13201">
        <v>1401</v>
      </c>
      <c r="G13201" t="s">
        <v>473</v>
      </c>
    </row>
    <row r="13202" spans="1:7" x14ac:dyDescent="0.3">
      <c r="A13202" t="s">
        <v>13234</v>
      </c>
      <c r="B13202" t="s">
        <v>12687</v>
      </c>
      <c r="C13202">
        <v>2011</v>
      </c>
      <c r="D13202">
        <v>3</v>
      </c>
      <c r="E13202" t="s">
        <v>18</v>
      </c>
      <c r="F13202">
        <v>519</v>
      </c>
      <c r="G13202" t="s">
        <v>10</v>
      </c>
    </row>
    <row r="13203" spans="1:7" x14ac:dyDescent="0.3">
      <c r="A13203" t="s">
        <v>13235</v>
      </c>
      <c r="B13203" t="s">
        <v>12687</v>
      </c>
      <c r="C13203">
        <v>2011</v>
      </c>
      <c r="D13203">
        <v>3</v>
      </c>
      <c r="E13203" t="s">
        <v>80</v>
      </c>
      <c r="F13203">
        <v>31</v>
      </c>
      <c r="G13203" t="s">
        <v>10</v>
      </c>
    </row>
    <row r="13204" spans="1:7" x14ac:dyDescent="0.3">
      <c r="A13204" t="s">
        <v>13236</v>
      </c>
      <c r="B13204" t="s">
        <v>12687</v>
      </c>
      <c r="C13204">
        <v>2011</v>
      </c>
      <c r="D13204">
        <v>6</v>
      </c>
      <c r="E13204" t="s">
        <v>18</v>
      </c>
      <c r="F13204">
        <v>0</v>
      </c>
      <c r="G13204" t="s">
        <v>12</v>
      </c>
    </row>
    <row r="13205" spans="1:7" x14ac:dyDescent="0.3">
      <c r="A13205" t="s">
        <v>13237</v>
      </c>
      <c r="B13205" t="s">
        <v>12687</v>
      </c>
      <c r="C13205">
        <v>2011</v>
      </c>
      <c r="D13205">
        <v>7</v>
      </c>
      <c r="E13205" t="s">
        <v>71</v>
      </c>
      <c r="F13205">
        <v>70</v>
      </c>
      <c r="G13205" t="s">
        <v>10</v>
      </c>
    </row>
    <row r="13206" spans="1:7" x14ac:dyDescent="0.3">
      <c r="A13206" t="s">
        <v>13238</v>
      </c>
      <c r="B13206" t="s">
        <v>12687</v>
      </c>
      <c r="C13206">
        <v>2011</v>
      </c>
      <c r="D13206">
        <v>3</v>
      </c>
      <c r="E13206" t="s">
        <v>18</v>
      </c>
      <c r="F13206">
        <v>217</v>
      </c>
      <c r="G13206" t="s">
        <v>10</v>
      </c>
    </row>
    <row r="13207" spans="1:7" x14ac:dyDescent="0.3">
      <c r="A13207" t="s">
        <v>13239</v>
      </c>
      <c r="B13207" t="s">
        <v>12687</v>
      </c>
      <c r="C13207">
        <v>2011</v>
      </c>
      <c r="D13207">
        <v>6</v>
      </c>
      <c r="E13207" t="s">
        <v>18</v>
      </c>
      <c r="F13207">
        <v>485</v>
      </c>
      <c r="G13207" t="s">
        <v>10</v>
      </c>
    </row>
    <row r="13208" spans="1:7" x14ac:dyDescent="0.3">
      <c r="A13208" t="s">
        <v>13240</v>
      </c>
      <c r="B13208" t="s">
        <v>12687</v>
      </c>
      <c r="C13208">
        <v>2011</v>
      </c>
      <c r="D13208">
        <v>3</v>
      </c>
      <c r="E13208" t="s">
        <v>18</v>
      </c>
      <c r="F13208">
        <v>39</v>
      </c>
      <c r="G13208" t="s">
        <v>10</v>
      </c>
    </row>
    <row r="13209" spans="1:7" x14ac:dyDescent="0.3">
      <c r="A13209" t="s">
        <v>13241</v>
      </c>
      <c r="B13209" t="s">
        <v>12687</v>
      </c>
      <c r="C13209">
        <v>2011</v>
      </c>
      <c r="D13209">
        <v>11</v>
      </c>
      <c r="E13209" t="s">
        <v>18</v>
      </c>
      <c r="F13209">
        <v>4804</v>
      </c>
      <c r="G13209" t="s">
        <v>473</v>
      </c>
    </row>
    <row r="13210" spans="1:7" x14ac:dyDescent="0.3">
      <c r="A13210" t="s">
        <v>13242</v>
      </c>
      <c r="B13210" t="s">
        <v>12687</v>
      </c>
      <c r="C13210">
        <v>2011</v>
      </c>
      <c r="D13210">
        <v>4</v>
      </c>
      <c r="E13210" t="s">
        <v>80</v>
      </c>
      <c r="F13210">
        <v>45</v>
      </c>
      <c r="G13210" t="s">
        <v>10</v>
      </c>
    </row>
    <row r="13211" spans="1:7" x14ac:dyDescent="0.3">
      <c r="A13211" t="s">
        <v>13243</v>
      </c>
      <c r="B13211" t="s">
        <v>12687</v>
      </c>
      <c r="C13211">
        <v>2011</v>
      </c>
      <c r="D13211">
        <v>9</v>
      </c>
      <c r="E13211" t="s">
        <v>9</v>
      </c>
      <c r="F13211">
        <v>3</v>
      </c>
      <c r="G13211" t="s">
        <v>50</v>
      </c>
    </row>
    <row r="13212" spans="1:7" x14ac:dyDescent="0.3">
      <c r="A13212" t="s">
        <v>13244</v>
      </c>
      <c r="B13212" t="s">
        <v>12687</v>
      </c>
      <c r="C13212">
        <v>2011</v>
      </c>
      <c r="D13212">
        <v>5</v>
      </c>
      <c r="E13212" t="s">
        <v>18</v>
      </c>
      <c r="F13212">
        <v>276</v>
      </c>
      <c r="G13212" t="s">
        <v>10</v>
      </c>
    </row>
    <row r="13213" spans="1:7" x14ac:dyDescent="0.3">
      <c r="A13213" t="s">
        <v>13245</v>
      </c>
      <c r="B13213" t="s">
        <v>12687</v>
      </c>
      <c r="C13213">
        <v>2011</v>
      </c>
      <c r="D13213">
        <v>7</v>
      </c>
      <c r="E13213" t="s">
        <v>9</v>
      </c>
      <c r="F13213">
        <v>1226</v>
      </c>
      <c r="G13213" t="s">
        <v>10</v>
      </c>
    </row>
    <row r="13214" spans="1:7" x14ac:dyDescent="0.3">
      <c r="A13214" t="s">
        <v>13246</v>
      </c>
      <c r="B13214" t="s">
        <v>12687</v>
      </c>
      <c r="C13214">
        <v>2011</v>
      </c>
      <c r="D13214">
        <v>6</v>
      </c>
      <c r="E13214" t="s">
        <v>80</v>
      </c>
      <c r="F13214">
        <v>42</v>
      </c>
      <c r="G13214" t="s">
        <v>10</v>
      </c>
    </row>
    <row r="13215" spans="1:7" x14ac:dyDescent="0.3">
      <c r="A13215" t="s">
        <v>13247</v>
      </c>
      <c r="B13215" t="s">
        <v>12687</v>
      </c>
      <c r="C13215">
        <v>2012</v>
      </c>
      <c r="D13215">
        <v>1</v>
      </c>
      <c r="E13215" t="s">
        <v>9</v>
      </c>
      <c r="F13215">
        <v>6</v>
      </c>
      <c r="G13215" t="s">
        <v>10</v>
      </c>
    </row>
    <row r="13216" spans="1:7" x14ac:dyDescent="0.3">
      <c r="A13216" t="s">
        <v>13248</v>
      </c>
      <c r="B13216" t="s">
        <v>12687</v>
      </c>
      <c r="C13216">
        <v>2011</v>
      </c>
      <c r="D13216">
        <v>10</v>
      </c>
      <c r="E13216" t="s">
        <v>9</v>
      </c>
      <c r="F13216">
        <v>168</v>
      </c>
      <c r="G13216" t="s">
        <v>10</v>
      </c>
    </row>
    <row r="13217" spans="1:7" x14ac:dyDescent="0.3">
      <c r="A13217" t="s">
        <v>13249</v>
      </c>
      <c r="B13217" t="s">
        <v>12687</v>
      </c>
      <c r="C13217">
        <v>2011</v>
      </c>
      <c r="D13217">
        <v>7</v>
      </c>
      <c r="E13217" t="s">
        <v>71</v>
      </c>
      <c r="F13217">
        <v>57</v>
      </c>
      <c r="G13217" t="s">
        <v>10</v>
      </c>
    </row>
    <row r="13218" spans="1:7" x14ac:dyDescent="0.3">
      <c r="A13218" t="s">
        <v>13250</v>
      </c>
      <c r="B13218" t="s">
        <v>12687</v>
      </c>
      <c r="C13218">
        <v>2011</v>
      </c>
      <c r="D13218">
        <v>3</v>
      </c>
      <c r="E13218" t="s">
        <v>9</v>
      </c>
      <c r="F13218">
        <v>50</v>
      </c>
      <c r="G13218" t="s">
        <v>10</v>
      </c>
    </row>
    <row r="13219" spans="1:7" x14ac:dyDescent="0.3">
      <c r="A13219" t="s">
        <v>13251</v>
      </c>
      <c r="B13219" t="s">
        <v>12687</v>
      </c>
      <c r="C13219">
        <v>2011</v>
      </c>
      <c r="D13219">
        <v>7</v>
      </c>
      <c r="E13219" t="s">
        <v>9</v>
      </c>
      <c r="F13219">
        <v>146</v>
      </c>
      <c r="G13219" t="s">
        <v>10</v>
      </c>
    </row>
    <row r="13220" spans="1:7" x14ac:dyDescent="0.3">
      <c r="A13220" t="s">
        <v>13252</v>
      </c>
      <c r="B13220" t="s">
        <v>12687</v>
      </c>
      <c r="C13220">
        <v>2011</v>
      </c>
      <c r="D13220">
        <v>7</v>
      </c>
      <c r="E13220" t="s">
        <v>71</v>
      </c>
      <c r="F13220">
        <v>351</v>
      </c>
      <c r="G13220" t="s">
        <v>10</v>
      </c>
    </row>
    <row r="13221" spans="1:7" x14ac:dyDescent="0.3">
      <c r="A13221" t="s">
        <v>13253</v>
      </c>
      <c r="B13221" t="s">
        <v>12687</v>
      </c>
      <c r="C13221">
        <v>2011</v>
      </c>
      <c r="D13221">
        <v>8</v>
      </c>
      <c r="E13221" t="s">
        <v>9</v>
      </c>
      <c r="F13221">
        <v>77</v>
      </c>
      <c r="G13221" t="s">
        <v>10</v>
      </c>
    </row>
    <row r="13222" spans="1:7" x14ac:dyDescent="0.3">
      <c r="A13222" t="s">
        <v>13254</v>
      </c>
      <c r="B13222" t="s">
        <v>12687</v>
      </c>
      <c r="C13222">
        <v>1998</v>
      </c>
      <c r="D13222">
        <v>11</v>
      </c>
      <c r="E13222" t="s">
        <v>9</v>
      </c>
      <c r="F13222">
        <v>40</v>
      </c>
      <c r="G13222" t="s">
        <v>10</v>
      </c>
    </row>
    <row r="13223" spans="1:7" x14ac:dyDescent="0.3">
      <c r="A13223" t="s">
        <v>13255</v>
      </c>
      <c r="B13223" t="s">
        <v>12687</v>
      </c>
      <c r="C13223">
        <v>2011</v>
      </c>
      <c r="D13223">
        <v>10</v>
      </c>
      <c r="E13223" t="s">
        <v>9</v>
      </c>
      <c r="F13223">
        <v>124</v>
      </c>
      <c r="G13223" t="s">
        <v>473</v>
      </c>
    </row>
    <row r="13224" spans="1:7" x14ac:dyDescent="0.3">
      <c r="A13224" t="s">
        <v>13256</v>
      </c>
      <c r="B13224" t="s">
        <v>12687</v>
      </c>
      <c r="C13224">
        <v>1997</v>
      </c>
      <c r="D13224">
        <v>10</v>
      </c>
      <c r="E13224" t="s">
        <v>9</v>
      </c>
      <c r="F13224">
        <v>48</v>
      </c>
      <c r="G13224" t="s">
        <v>10</v>
      </c>
    </row>
    <row r="13225" spans="1:7" x14ac:dyDescent="0.3">
      <c r="A13225" t="s">
        <v>13257</v>
      </c>
      <c r="B13225" t="s">
        <v>12687</v>
      </c>
      <c r="C13225">
        <v>2011</v>
      </c>
      <c r="D13225">
        <v>8</v>
      </c>
      <c r="E13225" t="s">
        <v>80</v>
      </c>
      <c r="F13225">
        <v>55</v>
      </c>
      <c r="G13225" t="s">
        <v>10</v>
      </c>
    </row>
    <row r="13226" spans="1:7" x14ac:dyDescent="0.3">
      <c r="A13226" t="s">
        <v>13258</v>
      </c>
      <c r="B13226" t="s">
        <v>12687</v>
      </c>
      <c r="C13226">
        <v>2011</v>
      </c>
      <c r="D13226">
        <v>9</v>
      </c>
      <c r="E13226" t="s">
        <v>71</v>
      </c>
      <c r="F13226">
        <v>261</v>
      </c>
      <c r="G13226" t="s">
        <v>10</v>
      </c>
    </row>
    <row r="13227" spans="1:7" x14ac:dyDescent="0.3">
      <c r="A13227" t="s">
        <v>13259</v>
      </c>
      <c r="B13227" t="s">
        <v>12687</v>
      </c>
      <c r="C13227">
        <v>2011</v>
      </c>
      <c r="D13227">
        <v>10</v>
      </c>
      <c r="E13227" t="s">
        <v>9</v>
      </c>
      <c r="F13227">
        <v>488</v>
      </c>
      <c r="G13227" t="s">
        <v>10</v>
      </c>
    </row>
    <row r="13228" spans="1:7" x14ac:dyDescent="0.3">
      <c r="A13228" t="s">
        <v>13260</v>
      </c>
      <c r="B13228" t="s">
        <v>12687</v>
      </c>
      <c r="C13228">
        <v>2011</v>
      </c>
      <c r="D13228">
        <v>9</v>
      </c>
      <c r="E13228" t="s">
        <v>18</v>
      </c>
      <c r="F13228">
        <v>835</v>
      </c>
      <c r="G13228" t="s">
        <v>473</v>
      </c>
    </row>
    <row r="13229" spans="1:7" x14ac:dyDescent="0.3">
      <c r="A13229" t="s">
        <v>13261</v>
      </c>
      <c r="B13229" t="s">
        <v>12687</v>
      </c>
      <c r="C13229">
        <v>2011</v>
      </c>
      <c r="D13229">
        <v>9</v>
      </c>
      <c r="E13229" t="s">
        <v>18</v>
      </c>
      <c r="F13229">
        <v>602</v>
      </c>
      <c r="G13229" t="s">
        <v>10</v>
      </c>
    </row>
    <row r="13230" spans="1:7" x14ac:dyDescent="0.3">
      <c r="A13230" t="s">
        <v>13262</v>
      </c>
      <c r="B13230" t="s">
        <v>12687</v>
      </c>
      <c r="C13230">
        <v>2008</v>
      </c>
      <c r="D13230">
        <v>9</v>
      </c>
      <c r="E13230" t="s">
        <v>71</v>
      </c>
      <c r="F13230">
        <v>1013</v>
      </c>
      <c r="G13230" t="s">
        <v>10</v>
      </c>
    </row>
    <row r="13231" spans="1:7" x14ac:dyDescent="0.3">
      <c r="A13231" t="s">
        <v>13263</v>
      </c>
      <c r="B13231" t="s">
        <v>12687</v>
      </c>
      <c r="C13231">
        <v>2011</v>
      </c>
      <c r="D13231">
        <v>11</v>
      </c>
      <c r="E13231" t="s">
        <v>80</v>
      </c>
      <c r="F13231">
        <v>35</v>
      </c>
      <c r="G13231" t="s">
        <v>10</v>
      </c>
    </row>
    <row r="13232" spans="1:7" x14ac:dyDescent="0.3">
      <c r="A13232" t="s">
        <v>13264</v>
      </c>
      <c r="B13232" t="s">
        <v>12687</v>
      </c>
      <c r="C13232">
        <v>2011</v>
      </c>
      <c r="D13232">
        <v>10</v>
      </c>
      <c r="E13232" t="s">
        <v>9</v>
      </c>
      <c r="F13232">
        <v>319</v>
      </c>
      <c r="G13232" t="s">
        <v>10</v>
      </c>
    </row>
    <row r="13233" spans="1:7" x14ac:dyDescent="0.3">
      <c r="A13233" t="s">
        <v>13265</v>
      </c>
      <c r="B13233" t="s">
        <v>12687</v>
      </c>
      <c r="C13233">
        <v>2011</v>
      </c>
      <c r="D13233">
        <v>2</v>
      </c>
      <c r="E13233" t="s">
        <v>71</v>
      </c>
      <c r="F13233">
        <v>129</v>
      </c>
      <c r="G13233" t="s">
        <v>10</v>
      </c>
    </row>
    <row r="13234" spans="1:7" x14ac:dyDescent="0.3">
      <c r="A13234" t="s">
        <v>13266</v>
      </c>
      <c r="B13234" t="s">
        <v>12687</v>
      </c>
      <c r="C13234">
        <v>2011</v>
      </c>
      <c r="D13234">
        <v>12</v>
      </c>
      <c r="E13234" t="s">
        <v>18</v>
      </c>
      <c r="F13234">
        <v>296</v>
      </c>
      <c r="G13234" t="s">
        <v>50</v>
      </c>
    </row>
    <row r="13235" spans="1:7" x14ac:dyDescent="0.3">
      <c r="A13235" t="s">
        <v>13267</v>
      </c>
      <c r="B13235" t="s">
        <v>12687</v>
      </c>
      <c r="C13235">
        <v>2012</v>
      </c>
      <c r="D13235">
        <v>10</v>
      </c>
      <c r="E13235" t="s">
        <v>80</v>
      </c>
      <c r="F13235">
        <v>11</v>
      </c>
      <c r="G13235" t="s">
        <v>10</v>
      </c>
    </row>
    <row r="13236" spans="1:7" x14ac:dyDescent="0.3">
      <c r="A13236" t="s">
        <v>13268</v>
      </c>
      <c r="B13236" t="s">
        <v>12687</v>
      </c>
      <c r="C13236">
        <v>2011</v>
      </c>
      <c r="D13236">
        <v>12</v>
      </c>
      <c r="E13236" t="s">
        <v>9</v>
      </c>
      <c r="F13236">
        <v>357</v>
      </c>
      <c r="G13236" t="s">
        <v>10</v>
      </c>
    </row>
    <row r="13237" spans="1:7" x14ac:dyDescent="0.3">
      <c r="A13237" t="s">
        <v>13269</v>
      </c>
      <c r="B13237" t="s">
        <v>12687</v>
      </c>
      <c r="C13237">
        <v>2011</v>
      </c>
      <c r="D13237">
        <v>10</v>
      </c>
      <c r="E13237" t="s">
        <v>60</v>
      </c>
      <c r="F13237">
        <v>218</v>
      </c>
      <c r="G13237" t="s">
        <v>10</v>
      </c>
    </row>
    <row r="13238" spans="1:7" x14ac:dyDescent="0.3">
      <c r="A13238" t="s">
        <v>13270</v>
      </c>
      <c r="B13238" t="s">
        <v>12687</v>
      </c>
      <c r="C13238">
        <v>2011</v>
      </c>
      <c r="D13238">
        <v>12</v>
      </c>
      <c r="E13238" t="s">
        <v>9</v>
      </c>
      <c r="F13238">
        <v>30</v>
      </c>
      <c r="G13238" t="s">
        <v>10</v>
      </c>
    </row>
    <row r="13239" spans="1:7" x14ac:dyDescent="0.3">
      <c r="A13239" t="s">
        <v>13271</v>
      </c>
      <c r="B13239" t="s">
        <v>12687</v>
      </c>
      <c r="C13239">
        <v>2011</v>
      </c>
      <c r="D13239">
        <v>12</v>
      </c>
      <c r="E13239" t="s">
        <v>18</v>
      </c>
      <c r="F13239">
        <v>694</v>
      </c>
      <c r="G13239" t="s">
        <v>10</v>
      </c>
    </row>
    <row r="13240" spans="1:7" x14ac:dyDescent="0.3">
      <c r="A13240" t="s">
        <v>13272</v>
      </c>
      <c r="B13240" t="s">
        <v>12687</v>
      </c>
      <c r="C13240">
        <v>2011</v>
      </c>
      <c r="D13240">
        <v>11</v>
      </c>
      <c r="E13240" t="s">
        <v>9</v>
      </c>
      <c r="F13240">
        <v>47</v>
      </c>
      <c r="G13240" t="s">
        <v>10</v>
      </c>
    </row>
    <row r="13241" spans="1:7" x14ac:dyDescent="0.3">
      <c r="A13241" t="s">
        <v>13273</v>
      </c>
      <c r="B13241" t="s">
        <v>12687</v>
      </c>
      <c r="C13241">
        <v>2011</v>
      </c>
      <c r="D13241">
        <v>11</v>
      </c>
      <c r="E13241" t="s">
        <v>9</v>
      </c>
      <c r="F13241">
        <v>91</v>
      </c>
      <c r="G13241" t="s">
        <v>10</v>
      </c>
    </row>
    <row r="13242" spans="1:7" x14ac:dyDescent="0.3">
      <c r="A13242" t="s">
        <v>13274</v>
      </c>
      <c r="B13242" t="s">
        <v>12687</v>
      </c>
      <c r="C13242">
        <v>2011</v>
      </c>
      <c r="D13242">
        <v>12</v>
      </c>
      <c r="E13242" t="s">
        <v>80</v>
      </c>
      <c r="F13242">
        <v>19</v>
      </c>
      <c r="G13242" t="s">
        <v>10</v>
      </c>
    </row>
    <row r="13243" spans="1:7" x14ac:dyDescent="0.3">
      <c r="A13243" t="s">
        <v>13275</v>
      </c>
      <c r="B13243" t="s">
        <v>12687</v>
      </c>
      <c r="C13243">
        <v>2011</v>
      </c>
      <c r="D13243">
        <v>11</v>
      </c>
      <c r="E13243" t="s">
        <v>9</v>
      </c>
      <c r="F13243">
        <v>80</v>
      </c>
      <c r="G13243" t="s">
        <v>10</v>
      </c>
    </row>
    <row r="13244" spans="1:7" x14ac:dyDescent="0.3">
      <c r="A13244" t="s">
        <v>13276</v>
      </c>
      <c r="B13244" t="s">
        <v>12687</v>
      </c>
      <c r="C13244">
        <v>2011</v>
      </c>
      <c r="D13244">
        <v>11</v>
      </c>
      <c r="E13244" t="s">
        <v>9</v>
      </c>
      <c r="F13244">
        <v>58</v>
      </c>
      <c r="G13244" t="s">
        <v>10</v>
      </c>
    </row>
    <row r="13245" spans="1:7" x14ac:dyDescent="0.3">
      <c r="A13245" t="s">
        <v>13277</v>
      </c>
      <c r="B13245" t="s">
        <v>12687</v>
      </c>
      <c r="C13245">
        <v>2011</v>
      </c>
      <c r="D13245">
        <v>11</v>
      </c>
      <c r="E13245" t="s">
        <v>60</v>
      </c>
      <c r="F13245">
        <v>12</v>
      </c>
      <c r="G13245" t="s">
        <v>10</v>
      </c>
    </row>
    <row r="13246" spans="1:7" x14ac:dyDescent="0.3">
      <c r="A13246" t="s">
        <v>13278</v>
      </c>
      <c r="B13246" t="s">
        <v>12687</v>
      </c>
      <c r="C13246">
        <v>2012</v>
      </c>
      <c r="D13246">
        <v>4</v>
      </c>
      <c r="E13246" t="s">
        <v>9</v>
      </c>
      <c r="F13246">
        <v>43</v>
      </c>
      <c r="G13246" t="s">
        <v>10</v>
      </c>
    </row>
    <row r="13247" spans="1:7" x14ac:dyDescent="0.3">
      <c r="A13247" t="s">
        <v>13279</v>
      </c>
      <c r="B13247" t="s">
        <v>12687</v>
      </c>
      <c r="C13247">
        <v>2012</v>
      </c>
      <c r="D13247">
        <v>2</v>
      </c>
      <c r="E13247" t="s">
        <v>9</v>
      </c>
      <c r="F13247">
        <v>258</v>
      </c>
      <c r="G13247" t="s">
        <v>473</v>
      </c>
    </row>
    <row r="13248" spans="1:7" x14ac:dyDescent="0.3">
      <c r="A13248" t="s">
        <v>13280</v>
      </c>
      <c r="B13248" t="s">
        <v>12687</v>
      </c>
      <c r="C13248">
        <v>2011</v>
      </c>
      <c r="D13248">
        <v>12</v>
      </c>
      <c r="E13248" t="s">
        <v>9</v>
      </c>
      <c r="F13248">
        <v>31</v>
      </c>
      <c r="G13248" t="s">
        <v>10</v>
      </c>
    </row>
    <row r="13249" spans="1:7" x14ac:dyDescent="0.3">
      <c r="A13249" t="s">
        <v>13281</v>
      </c>
      <c r="B13249" t="s">
        <v>12687</v>
      </c>
      <c r="C13249">
        <v>2012</v>
      </c>
      <c r="D13249">
        <v>5</v>
      </c>
      <c r="E13249" t="s">
        <v>80</v>
      </c>
      <c r="F13249">
        <v>37</v>
      </c>
      <c r="G13249" t="s">
        <v>10</v>
      </c>
    </row>
    <row r="13250" spans="1:7" x14ac:dyDescent="0.3">
      <c r="A13250" t="s">
        <v>13282</v>
      </c>
      <c r="B13250" t="s">
        <v>12687</v>
      </c>
      <c r="C13250">
        <v>2012</v>
      </c>
      <c r="D13250">
        <v>2</v>
      </c>
      <c r="E13250" t="s">
        <v>9</v>
      </c>
      <c r="F13250">
        <v>186</v>
      </c>
      <c r="G13250" t="s">
        <v>10</v>
      </c>
    </row>
    <row r="13251" spans="1:7" x14ac:dyDescent="0.3">
      <c r="A13251" t="s">
        <v>13283</v>
      </c>
      <c r="B13251" t="s">
        <v>12687</v>
      </c>
      <c r="C13251">
        <v>2011</v>
      </c>
      <c r="D13251">
        <v>10</v>
      </c>
      <c r="E13251" t="s">
        <v>80</v>
      </c>
      <c r="F13251">
        <v>12</v>
      </c>
      <c r="G13251" t="s">
        <v>10</v>
      </c>
    </row>
    <row r="13252" spans="1:7" x14ac:dyDescent="0.3">
      <c r="A13252" t="s">
        <v>13284</v>
      </c>
      <c r="B13252" t="s">
        <v>12687</v>
      </c>
      <c r="C13252">
        <v>2012</v>
      </c>
      <c r="D13252">
        <v>2</v>
      </c>
      <c r="E13252" t="s">
        <v>80</v>
      </c>
      <c r="F13252">
        <v>28</v>
      </c>
      <c r="G13252" t="s">
        <v>10</v>
      </c>
    </row>
    <row r="13253" spans="1:7" x14ac:dyDescent="0.3">
      <c r="A13253" t="s">
        <v>13285</v>
      </c>
      <c r="B13253" t="s">
        <v>12687</v>
      </c>
      <c r="C13253">
        <v>2011</v>
      </c>
      <c r="D13253">
        <v>11</v>
      </c>
      <c r="E13253" t="s">
        <v>9</v>
      </c>
      <c r="F13253">
        <v>2</v>
      </c>
      <c r="G13253" t="s">
        <v>50</v>
      </c>
    </row>
    <row r="13254" spans="1:7" x14ac:dyDescent="0.3">
      <c r="A13254" t="s">
        <v>13286</v>
      </c>
      <c r="B13254" t="s">
        <v>12687</v>
      </c>
      <c r="C13254">
        <v>2012</v>
      </c>
      <c r="D13254">
        <v>1</v>
      </c>
      <c r="E13254" t="s">
        <v>18</v>
      </c>
      <c r="F13254">
        <v>2220</v>
      </c>
      <c r="G13254" t="s">
        <v>10</v>
      </c>
    </row>
    <row r="13255" spans="1:7" x14ac:dyDescent="0.3">
      <c r="A13255" t="s">
        <v>13287</v>
      </c>
      <c r="B13255" t="s">
        <v>12687</v>
      </c>
      <c r="C13255">
        <v>2012</v>
      </c>
      <c r="D13255">
        <v>5</v>
      </c>
      <c r="E13255" t="s">
        <v>9</v>
      </c>
      <c r="F13255">
        <v>185</v>
      </c>
      <c r="G13255" t="s">
        <v>10</v>
      </c>
    </row>
    <row r="13256" spans="1:7" x14ac:dyDescent="0.3">
      <c r="A13256" t="s">
        <v>13288</v>
      </c>
      <c r="B13256" t="s">
        <v>12687</v>
      </c>
      <c r="C13256">
        <v>2013</v>
      </c>
      <c r="D13256">
        <v>1</v>
      </c>
      <c r="E13256" t="s">
        <v>80</v>
      </c>
      <c r="F13256">
        <v>6</v>
      </c>
      <c r="G13256" t="s">
        <v>50</v>
      </c>
    </row>
    <row r="13257" spans="1:7" x14ac:dyDescent="0.3">
      <c r="A13257" t="s">
        <v>13289</v>
      </c>
      <c r="B13257" t="s">
        <v>12687</v>
      </c>
      <c r="C13257">
        <v>2005</v>
      </c>
      <c r="D13257">
        <v>10</v>
      </c>
      <c r="E13257" t="s">
        <v>71</v>
      </c>
      <c r="F13257">
        <v>150</v>
      </c>
      <c r="G13257" t="s">
        <v>10</v>
      </c>
    </row>
    <row r="13258" spans="1:7" x14ac:dyDescent="0.3">
      <c r="A13258" t="s">
        <v>13290</v>
      </c>
      <c r="B13258" t="s">
        <v>12687</v>
      </c>
      <c r="C13258">
        <v>2012</v>
      </c>
      <c r="D13258">
        <v>5</v>
      </c>
      <c r="E13258" t="s">
        <v>71</v>
      </c>
      <c r="F13258">
        <v>86</v>
      </c>
      <c r="G13258" t="s">
        <v>10</v>
      </c>
    </row>
    <row r="13259" spans="1:7" x14ac:dyDescent="0.3">
      <c r="A13259" t="s">
        <v>13291</v>
      </c>
      <c r="B13259" t="s">
        <v>12687</v>
      </c>
      <c r="C13259">
        <v>2012</v>
      </c>
      <c r="D13259">
        <v>7</v>
      </c>
      <c r="E13259" t="s">
        <v>18</v>
      </c>
      <c r="F13259">
        <v>165</v>
      </c>
      <c r="G13259" t="s">
        <v>473</v>
      </c>
    </row>
    <row r="13260" spans="1:7" x14ac:dyDescent="0.3">
      <c r="A13260" t="s">
        <v>13292</v>
      </c>
      <c r="B13260" t="s">
        <v>12687</v>
      </c>
      <c r="C13260">
        <v>2012</v>
      </c>
      <c r="D13260">
        <v>4</v>
      </c>
      <c r="E13260" t="s">
        <v>9</v>
      </c>
      <c r="F13260">
        <v>208</v>
      </c>
      <c r="G13260" t="s">
        <v>10</v>
      </c>
    </row>
    <row r="13261" spans="1:7" x14ac:dyDescent="0.3">
      <c r="A13261" t="s">
        <v>13293</v>
      </c>
      <c r="B13261" t="s">
        <v>12687</v>
      </c>
      <c r="C13261">
        <v>2012</v>
      </c>
      <c r="D13261">
        <v>3</v>
      </c>
      <c r="E13261" t="s">
        <v>18</v>
      </c>
      <c r="F13261">
        <v>87</v>
      </c>
      <c r="G13261" t="s">
        <v>10</v>
      </c>
    </row>
    <row r="13262" spans="1:7" x14ac:dyDescent="0.3">
      <c r="A13262" t="s">
        <v>13294</v>
      </c>
      <c r="B13262" t="s">
        <v>12687</v>
      </c>
      <c r="C13262">
        <v>2012</v>
      </c>
      <c r="D13262">
        <v>4</v>
      </c>
      <c r="E13262" t="s">
        <v>9</v>
      </c>
      <c r="F13262">
        <v>213</v>
      </c>
      <c r="G13262" t="s">
        <v>10</v>
      </c>
    </row>
    <row r="13263" spans="1:7" x14ac:dyDescent="0.3">
      <c r="A13263" t="s">
        <v>13295</v>
      </c>
      <c r="B13263" t="s">
        <v>12687</v>
      </c>
      <c r="C13263">
        <v>2012</v>
      </c>
      <c r="D13263">
        <v>5</v>
      </c>
      <c r="E13263" t="s">
        <v>18</v>
      </c>
      <c r="F13263">
        <v>2577</v>
      </c>
      <c r="G13263" t="s">
        <v>473</v>
      </c>
    </row>
    <row r="13264" spans="1:7" x14ac:dyDescent="0.3">
      <c r="A13264" t="s">
        <v>13296</v>
      </c>
      <c r="B13264" t="s">
        <v>12687</v>
      </c>
      <c r="C13264">
        <v>2012</v>
      </c>
      <c r="D13264">
        <v>6</v>
      </c>
      <c r="E13264" t="s">
        <v>18</v>
      </c>
      <c r="F13264">
        <v>1436</v>
      </c>
      <c r="G13264" t="s">
        <v>473</v>
      </c>
    </row>
    <row r="13265" spans="1:7" x14ac:dyDescent="0.3">
      <c r="A13265" t="s">
        <v>13297</v>
      </c>
      <c r="B13265" t="s">
        <v>12687</v>
      </c>
      <c r="C13265">
        <v>2012</v>
      </c>
      <c r="D13265">
        <v>1</v>
      </c>
      <c r="E13265" t="s">
        <v>18</v>
      </c>
      <c r="F13265">
        <v>41</v>
      </c>
      <c r="G13265" t="s">
        <v>50</v>
      </c>
    </row>
    <row r="13266" spans="1:7" x14ac:dyDescent="0.3">
      <c r="A13266" t="s">
        <v>13298</v>
      </c>
      <c r="B13266" t="s">
        <v>12687</v>
      </c>
      <c r="C13266">
        <v>2012</v>
      </c>
      <c r="D13266">
        <v>7</v>
      </c>
      <c r="E13266" t="s">
        <v>9</v>
      </c>
      <c r="F13266">
        <v>0</v>
      </c>
      <c r="G13266" t="s">
        <v>12</v>
      </c>
    </row>
    <row r="13267" spans="1:7" x14ac:dyDescent="0.3">
      <c r="A13267" t="s">
        <v>13299</v>
      </c>
      <c r="B13267" t="s">
        <v>12687</v>
      </c>
      <c r="C13267">
        <v>2012</v>
      </c>
      <c r="D13267">
        <v>1</v>
      </c>
      <c r="E13267" t="s">
        <v>71</v>
      </c>
      <c r="F13267">
        <v>30</v>
      </c>
      <c r="G13267" t="s">
        <v>10</v>
      </c>
    </row>
    <row r="13268" spans="1:7" x14ac:dyDescent="0.3">
      <c r="A13268" t="s">
        <v>13300</v>
      </c>
      <c r="B13268" t="s">
        <v>12687</v>
      </c>
      <c r="C13268">
        <v>2012</v>
      </c>
      <c r="D13268">
        <v>2</v>
      </c>
      <c r="E13268" t="s">
        <v>18</v>
      </c>
      <c r="F13268">
        <v>77</v>
      </c>
      <c r="G13268" t="s">
        <v>10</v>
      </c>
    </row>
    <row r="13269" spans="1:7" x14ac:dyDescent="0.3">
      <c r="A13269" t="s">
        <v>13301</v>
      </c>
      <c r="B13269" t="s">
        <v>12687</v>
      </c>
      <c r="C13269">
        <v>2012</v>
      </c>
      <c r="D13269">
        <v>6</v>
      </c>
      <c r="E13269" t="s">
        <v>71</v>
      </c>
      <c r="F13269">
        <v>128</v>
      </c>
      <c r="G13269" t="s">
        <v>10</v>
      </c>
    </row>
    <row r="13270" spans="1:7" x14ac:dyDescent="0.3">
      <c r="A13270" t="s">
        <v>13302</v>
      </c>
      <c r="B13270" t="s">
        <v>12687</v>
      </c>
      <c r="C13270">
        <v>2012</v>
      </c>
      <c r="D13270">
        <v>7</v>
      </c>
      <c r="E13270" t="s">
        <v>9</v>
      </c>
      <c r="F13270">
        <v>123</v>
      </c>
      <c r="G13270" t="s">
        <v>10</v>
      </c>
    </row>
    <row r="13271" spans="1:7" x14ac:dyDescent="0.3">
      <c r="A13271" t="s">
        <v>13303</v>
      </c>
      <c r="B13271" t="s">
        <v>12687</v>
      </c>
      <c r="C13271">
        <v>2012</v>
      </c>
      <c r="D13271">
        <v>8</v>
      </c>
      <c r="E13271" t="s">
        <v>71</v>
      </c>
      <c r="F13271">
        <v>165</v>
      </c>
      <c r="G13271" t="s">
        <v>10</v>
      </c>
    </row>
    <row r="13272" spans="1:7" x14ac:dyDescent="0.3">
      <c r="A13272" t="s">
        <v>13304</v>
      </c>
      <c r="B13272" t="s">
        <v>12687</v>
      </c>
      <c r="C13272">
        <v>2012</v>
      </c>
      <c r="D13272">
        <v>5</v>
      </c>
      <c r="E13272" t="s">
        <v>80</v>
      </c>
      <c r="F13272">
        <v>23</v>
      </c>
      <c r="G13272" t="s">
        <v>10</v>
      </c>
    </row>
    <row r="13273" spans="1:7" x14ac:dyDescent="0.3">
      <c r="A13273" t="s">
        <v>13305</v>
      </c>
      <c r="B13273" t="s">
        <v>12687</v>
      </c>
      <c r="C13273">
        <v>2002</v>
      </c>
      <c r="D13273">
        <v>10</v>
      </c>
      <c r="E13273" t="s">
        <v>18</v>
      </c>
      <c r="F13273">
        <v>313</v>
      </c>
      <c r="G13273" t="s">
        <v>10</v>
      </c>
    </row>
    <row r="13274" spans="1:7" x14ac:dyDescent="0.3">
      <c r="A13274" t="s">
        <v>13306</v>
      </c>
      <c r="B13274" t="s">
        <v>12687</v>
      </c>
      <c r="C13274">
        <v>2012</v>
      </c>
      <c r="D13274">
        <v>5</v>
      </c>
      <c r="E13274" t="s">
        <v>71</v>
      </c>
      <c r="F13274">
        <v>62</v>
      </c>
      <c r="G13274" t="s">
        <v>10</v>
      </c>
    </row>
    <row r="13275" spans="1:7" x14ac:dyDescent="0.3">
      <c r="A13275" t="s">
        <v>13307</v>
      </c>
      <c r="B13275" t="s">
        <v>12687</v>
      </c>
      <c r="C13275">
        <v>2010</v>
      </c>
      <c r="D13275">
        <v>3</v>
      </c>
      <c r="E13275" t="s">
        <v>18</v>
      </c>
      <c r="F13275">
        <v>121</v>
      </c>
      <c r="G13275" t="s">
        <v>10</v>
      </c>
    </row>
    <row r="13276" spans="1:7" x14ac:dyDescent="0.3">
      <c r="A13276" t="s">
        <v>13308</v>
      </c>
      <c r="B13276" t="s">
        <v>12687</v>
      </c>
      <c r="C13276">
        <v>2012</v>
      </c>
      <c r="D13276">
        <v>6</v>
      </c>
      <c r="E13276" t="s">
        <v>9</v>
      </c>
      <c r="F13276">
        <v>110</v>
      </c>
      <c r="G13276" t="s">
        <v>10</v>
      </c>
    </row>
    <row r="13277" spans="1:7" x14ac:dyDescent="0.3">
      <c r="A13277" t="s">
        <v>13309</v>
      </c>
      <c r="B13277" t="s">
        <v>12687</v>
      </c>
      <c r="C13277">
        <v>2012</v>
      </c>
      <c r="D13277">
        <v>6</v>
      </c>
      <c r="E13277" t="s">
        <v>9</v>
      </c>
      <c r="F13277">
        <v>135</v>
      </c>
      <c r="G13277" t="s">
        <v>10</v>
      </c>
    </row>
    <row r="13278" spans="1:7" x14ac:dyDescent="0.3">
      <c r="A13278" t="s">
        <v>13310</v>
      </c>
      <c r="B13278" t="s">
        <v>12687</v>
      </c>
      <c r="C13278">
        <v>2012</v>
      </c>
      <c r="D13278">
        <v>7</v>
      </c>
      <c r="E13278" t="s">
        <v>80</v>
      </c>
      <c r="F13278">
        <v>43</v>
      </c>
      <c r="G13278" t="s">
        <v>10</v>
      </c>
    </row>
    <row r="13279" spans="1:7" x14ac:dyDescent="0.3">
      <c r="A13279" t="s">
        <v>13311</v>
      </c>
      <c r="B13279" t="s">
        <v>12687</v>
      </c>
      <c r="C13279">
        <v>2012</v>
      </c>
      <c r="D13279">
        <v>1</v>
      </c>
      <c r="E13279" t="s">
        <v>80</v>
      </c>
      <c r="F13279">
        <v>23</v>
      </c>
      <c r="G13279" t="s">
        <v>10</v>
      </c>
    </row>
    <row r="13280" spans="1:7" x14ac:dyDescent="0.3">
      <c r="A13280" t="s">
        <v>13312</v>
      </c>
      <c r="B13280" t="s">
        <v>12687</v>
      </c>
      <c r="C13280">
        <v>2012</v>
      </c>
      <c r="D13280">
        <v>8</v>
      </c>
      <c r="E13280" t="s">
        <v>80</v>
      </c>
      <c r="F13280">
        <v>44</v>
      </c>
      <c r="G13280" t="s">
        <v>10</v>
      </c>
    </row>
    <row r="13281" spans="1:7" x14ac:dyDescent="0.3">
      <c r="A13281" t="s">
        <v>13313</v>
      </c>
      <c r="B13281" t="s">
        <v>12687</v>
      </c>
      <c r="C13281">
        <v>2012</v>
      </c>
      <c r="D13281">
        <v>9</v>
      </c>
      <c r="E13281" t="s">
        <v>55</v>
      </c>
      <c r="F13281">
        <v>415</v>
      </c>
      <c r="G13281" t="s">
        <v>50</v>
      </c>
    </row>
    <row r="13282" spans="1:7" x14ac:dyDescent="0.3">
      <c r="A13282" t="s">
        <v>13314</v>
      </c>
      <c r="B13282" t="s">
        <v>12687</v>
      </c>
      <c r="C13282">
        <v>2012</v>
      </c>
      <c r="D13282">
        <v>7</v>
      </c>
      <c r="E13282" t="s">
        <v>18</v>
      </c>
      <c r="F13282">
        <v>12</v>
      </c>
      <c r="G13282" t="s">
        <v>10</v>
      </c>
    </row>
    <row r="13283" spans="1:7" x14ac:dyDescent="0.3">
      <c r="A13283" t="s">
        <v>13315</v>
      </c>
      <c r="B13283" t="s">
        <v>12687</v>
      </c>
      <c r="C13283">
        <v>2012</v>
      </c>
      <c r="D13283">
        <v>8</v>
      </c>
      <c r="E13283" t="s">
        <v>18</v>
      </c>
      <c r="F13283">
        <v>572</v>
      </c>
      <c r="G13283" t="s">
        <v>10</v>
      </c>
    </row>
    <row r="13284" spans="1:7" x14ac:dyDescent="0.3">
      <c r="A13284" t="s">
        <v>13316</v>
      </c>
      <c r="B13284" t="s">
        <v>12687</v>
      </c>
      <c r="C13284">
        <v>2012</v>
      </c>
      <c r="D13284">
        <v>4</v>
      </c>
      <c r="E13284" t="s">
        <v>18</v>
      </c>
      <c r="F13284">
        <v>15</v>
      </c>
      <c r="G13284" t="s">
        <v>10</v>
      </c>
    </row>
    <row r="13285" spans="1:7" x14ac:dyDescent="0.3">
      <c r="A13285" t="s">
        <v>13317</v>
      </c>
      <c r="B13285" t="s">
        <v>12687</v>
      </c>
      <c r="C13285">
        <v>2012</v>
      </c>
      <c r="D13285">
        <v>9</v>
      </c>
      <c r="E13285" t="s">
        <v>71</v>
      </c>
      <c r="F13285">
        <v>427</v>
      </c>
      <c r="G13285" t="s">
        <v>50</v>
      </c>
    </row>
    <row r="13286" spans="1:7" x14ac:dyDescent="0.3">
      <c r="A13286" t="s">
        <v>13318</v>
      </c>
      <c r="B13286" t="s">
        <v>12687</v>
      </c>
      <c r="C13286">
        <v>2012</v>
      </c>
      <c r="D13286">
        <v>11</v>
      </c>
      <c r="E13286" t="s">
        <v>18</v>
      </c>
      <c r="F13286">
        <v>564</v>
      </c>
      <c r="G13286" t="s">
        <v>10</v>
      </c>
    </row>
    <row r="13287" spans="1:7" x14ac:dyDescent="0.3">
      <c r="A13287" t="s">
        <v>13319</v>
      </c>
      <c r="B13287" t="s">
        <v>12687</v>
      </c>
      <c r="C13287">
        <v>2012</v>
      </c>
      <c r="D13287">
        <v>8</v>
      </c>
      <c r="E13287" t="s">
        <v>18</v>
      </c>
      <c r="F13287">
        <v>481</v>
      </c>
      <c r="G13287" t="s">
        <v>10</v>
      </c>
    </row>
    <row r="13288" spans="1:7" x14ac:dyDescent="0.3">
      <c r="A13288" t="s">
        <v>13320</v>
      </c>
      <c r="B13288" t="s">
        <v>12687</v>
      </c>
      <c r="C13288">
        <v>2012</v>
      </c>
      <c r="D13288">
        <v>1</v>
      </c>
      <c r="E13288" t="s">
        <v>71</v>
      </c>
      <c r="F13288">
        <v>59</v>
      </c>
      <c r="G13288" t="s">
        <v>10</v>
      </c>
    </row>
    <row r="13289" spans="1:7" x14ac:dyDescent="0.3">
      <c r="A13289" t="s">
        <v>13321</v>
      </c>
      <c r="B13289" t="s">
        <v>12687</v>
      </c>
      <c r="C13289">
        <v>2012</v>
      </c>
      <c r="D13289">
        <v>5</v>
      </c>
      <c r="E13289" t="s">
        <v>18</v>
      </c>
      <c r="F13289">
        <v>49</v>
      </c>
      <c r="G13289" t="s">
        <v>10</v>
      </c>
    </row>
    <row r="13290" spans="1:7" x14ac:dyDescent="0.3">
      <c r="A13290" t="s">
        <v>13322</v>
      </c>
      <c r="B13290" t="s">
        <v>12687</v>
      </c>
      <c r="C13290">
        <v>2012</v>
      </c>
      <c r="D13290">
        <v>7</v>
      </c>
      <c r="E13290" t="s">
        <v>18</v>
      </c>
      <c r="F13290">
        <v>38</v>
      </c>
      <c r="G13290" t="s">
        <v>50</v>
      </c>
    </row>
    <row r="13291" spans="1:7" x14ac:dyDescent="0.3">
      <c r="A13291" t="s">
        <v>13323</v>
      </c>
      <c r="B13291" t="s">
        <v>12687</v>
      </c>
      <c r="C13291">
        <v>2012</v>
      </c>
      <c r="D13291">
        <v>8</v>
      </c>
      <c r="E13291" t="s">
        <v>80</v>
      </c>
      <c r="F13291">
        <v>13</v>
      </c>
      <c r="G13291" t="s">
        <v>10</v>
      </c>
    </row>
    <row r="13292" spans="1:7" x14ac:dyDescent="0.3">
      <c r="A13292" t="s">
        <v>13324</v>
      </c>
      <c r="B13292" t="s">
        <v>12687</v>
      </c>
      <c r="C13292">
        <v>2012</v>
      </c>
      <c r="D13292">
        <v>9</v>
      </c>
      <c r="E13292" t="s">
        <v>18</v>
      </c>
      <c r="F13292">
        <v>498</v>
      </c>
      <c r="G13292" t="s">
        <v>473</v>
      </c>
    </row>
    <row r="13293" spans="1:7" x14ac:dyDescent="0.3">
      <c r="A13293" t="s">
        <v>13325</v>
      </c>
      <c r="B13293" t="s">
        <v>12687</v>
      </c>
      <c r="C13293">
        <v>2012</v>
      </c>
      <c r="D13293">
        <v>1</v>
      </c>
      <c r="E13293" t="s">
        <v>18</v>
      </c>
      <c r="F13293">
        <v>6</v>
      </c>
      <c r="G13293" t="s">
        <v>10</v>
      </c>
    </row>
    <row r="13294" spans="1:7" x14ac:dyDescent="0.3">
      <c r="A13294" t="s">
        <v>13326</v>
      </c>
      <c r="B13294" t="s">
        <v>12687</v>
      </c>
      <c r="C13294">
        <v>2012</v>
      </c>
      <c r="D13294">
        <v>1</v>
      </c>
      <c r="E13294" t="s">
        <v>18</v>
      </c>
      <c r="F13294">
        <v>30</v>
      </c>
      <c r="G13294" t="s">
        <v>10</v>
      </c>
    </row>
    <row r="13295" spans="1:7" x14ac:dyDescent="0.3">
      <c r="A13295" t="s">
        <v>13327</v>
      </c>
      <c r="B13295" t="s">
        <v>12687</v>
      </c>
      <c r="C13295">
        <v>2013</v>
      </c>
      <c r="D13295">
        <v>12</v>
      </c>
      <c r="E13295" t="s">
        <v>18</v>
      </c>
      <c r="F13295">
        <v>24</v>
      </c>
      <c r="G13295" t="s">
        <v>10</v>
      </c>
    </row>
    <row r="13296" spans="1:7" x14ac:dyDescent="0.3">
      <c r="A13296" t="s">
        <v>13328</v>
      </c>
      <c r="B13296" t="s">
        <v>12687</v>
      </c>
      <c r="C13296">
        <v>2012</v>
      </c>
      <c r="D13296">
        <v>2</v>
      </c>
      <c r="E13296" t="s">
        <v>18</v>
      </c>
      <c r="F13296">
        <v>7</v>
      </c>
      <c r="G13296" t="s">
        <v>10</v>
      </c>
    </row>
    <row r="13297" spans="1:7" x14ac:dyDescent="0.3">
      <c r="A13297" t="s">
        <v>13329</v>
      </c>
      <c r="B13297" t="s">
        <v>12687</v>
      </c>
      <c r="C13297">
        <v>2006</v>
      </c>
      <c r="D13297">
        <v>5</v>
      </c>
      <c r="E13297" t="s">
        <v>9</v>
      </c>
      <c r="F13297">
        <v>95</v>
      </c>
      <c r="G13297" t="s">
        <v>10</v>
      </c>
    </row>
    <row r="13298" spans="1:7" x14ac:dyDescent="0.3">
      <c r="A13298" t="s">
        <v>13330</v>
      </c>
      <c r="B13298" t="s">
        <v>12687</v>
      </c>
      <c r="C13298">
        <v>2012</v>
      </c>
      <c r="D13298">
        <v>12</v>
      </c>
      <c r="E13298" t="s">
        <v>9</v>
      </c>
      <c r="F13298">
        <v>99</v>
      </c>
      <c r="G13298" t="s">
        <v>10</v>
      </c>
    </row>
    <row r="13299" spans="1:7" x14ac:dyDescent="0.3">
      <c r="A13299" t="s">
        <v>13331</v>
      </c>
      <c r="B13299" t="s">
        <v>12687</v>
      </c>
      <c r="C13299">
        <v>2011</v>
      </c>
      <c r="D13299">
        <v>8</v>
      </c>
      <c r="E13299" t="s">
        <v>71</v>
      </c>
      <c r="F13299">
        <v>4766</v>
      </c>
      <c r="G13299" t="s">
        <v>10</v>
      </c>
    </row>
    <row r="13300" spans="1:7" x14ac:dyDescent="0.3">
      <c r="A13300" t="s">
        <v>13332</v>
      </c>
      <c r="B13300" t="s">
        <v>12687</v>
      </c>
      <c r="C13300">
        <v>2012</v>
      </c>
      <c r="D13300">
        <v>10</v>
      </c>
      <c r="E13300" t="s">
        <v>9</v>
      </c>
      <c r="F13300">
        <v>542</v>
      </c>
      <c r="G13300" t="s">
        <v>10</v>
      </c>
    </row>
    <row r="13301" spans="1:7" x14ac:dyDescent="0.3">
      <c r="A13301" t="s">
        <v>13333</v>
      </c>
      <c r="B13301" t="s">
        <v>12687</v>
      </c>
      <c r="C13301">
        <v>2012</v>
      </c>
      <c r="D13301">
        <v>11</v>
      </c>
      <c r="E13301" t="s">
        <v>80</v>
      </c>
      <c r="F13301">
        <v>11</v>
      </c>
      <c r="G13301" t="s">
        <v>10</v>
      </c>
    </row>
    <row r="13302" spans="1:7" x14ac:dyDescent="0.3">
      <c r="A13302" t="s">
        <v>13334</v>
      </c>
      <c r="B13302" t="s">
        <v>12687</v>
      </c>
      <c r="C13302">
        <v>2012</v>
      </c>
      <c r="D13302">
        <v>10</v>
      </c>
      <c r="E13302" t="s">
        <v>9</v>
      </c>
      <c r="F13302">
        <v>18</v>
      </c>
      <c r="G13302" t="s">
        <v>10</v>
      </c>
    </row>
    <row r="13303" spans="1:7" x14ac:dyDescent="0.3">
      <c r="A13303" t="s">
        <v>13335</v>
      </c>
      <c r="B13303" t="s">
        <v>12687</v>
      </c>
      <c r="C13303">
        <v>2012</v>
      </c>
      <c r="D13303">
        <v>9</v>
      </c>
      <c r="E13303" t="s">
        <v>80</v>
      </c>
      <c r="F13303">
        <v>48</v>
      </c>
      <c r="G13303" t="s">
        <v>10</v>
      </c>
    </row>
    <row r="13304" spans="1:7" x14ac:dyDescent="0.3">
      <c r="A13304" t="s">
        <v>13336</v>
      </c>
      <c r="B13304" t="s">
        <v>12687</v>
      </c>
      <c r="C13304">
        <v>2012</v>
      </c>
      <c r="D13304">
        <v>10</v>
      </c>
      <c r="E13304" t="s">
        <v>18</v>
      </c>
      <c r="F13304">
        <v>208</v>
      </c>
      <c r="G13304" t="s">
        <v>10</v>
      </c>
    </row>
    <row r="13305" spans="1:7" x14ac:dyDescent="0.3">
      <c r="A13305" t="s">
        <v>13337</v>
      </c>
      <c r="B13305" t="s">
        <v>12687</v>
      </c>
      <c r="C13305">
        <v>2013</v>
      </c>
      <c r="D13305">
        <v>1</v>
      </c>
      <c r="E13305" t="s">
        <v>18</v>
      </c>
      <c r="F13305">
        <v>495</v>
      </c>
      <c r="G13305" t="s">
        <v>473</v>
      </c>
    </row>
    <row r="13306" spans="1:7" x14ac:dyDescent="0.3">
      <c r="A13306" t="s">
        <v>13338</v>
      </c>
      <c r="B13306" t="s">
        <v>12687</v>
      </c>
      <c r="C13306">
        <v>2012</v>
      </c>
      <c r="D13306">
        <v>11</v>
      </c>
      <c r="E13306" t="s">
        <v>18</v>
      </c>
      <c r="F13306">
        <v>196</v>
      </c>
      <c r="G13306" t="s">
        <v>10</v>
      </c>
    </row>
    <row r="13307" spans="1:7" x14ac:dyDescent="0.3">
      <c r="A13307" t="s">
        <v>13339</v>
      </c>
      <c r="B13307" t="s">
        <v>12687</v>
      </c>
      <c r="C13307">
        <v>2012</v>
      </c>
      <c r="D13307">
        <v>10</v>
      </c>
      <c r="E13307" t="s">
        <v>18</v>
      </c>
      <c r="F13307">
        <v>200</v>
      </c>
      <c r="G13307" t="s">
        <v>10</v>
      </c>
    </row>
    <row r="13308" spans="1:7" x14ac:dyDescent="0.3">
      <c r="A13308" t="s">
        <v>13340</v>
      </c>
      <c r="B13308" t="s">
        <v>12687</v>
      </c>
      <c r="C13308">
        <v>2012</v>
      </c>
      <c r="D13308">
        <v>12</v>
      </c>
      <c r="E13308" t="s">
        <v>18</v>
      </c>
      <c r="F13308">
        <v>197</v>
      </c>
      <c r="G13308" t="s">
        <v>10</v>
      </c>
    </row>
    <row r="13309" spans="1:7" x14ac:dyDescent="0.3">
      <c r="A13309" t="s">
        <v>13341</v>
      </c>
      <c r="B13309" t="s">
        <v>12687</v>
      </c>
      <c r="C13309">
        <v>2012</v>
      </c>
      <c r="D13309">
        <v>10</v>
      </c>
      <c r="E13309" t="s">
        <v>71</v>
      </c>
      <c r="F13309">
        <v>50</v>
      </c>
      <c r="G13309" t="s">
        <v>10</v>
      </c>
    </row>
    <row r="13310" spans="1:7" x14ac:dyDescent="0.3">
      <c r="A13310" t="s">
        <v>13342</v>
      </c>
      <c r="B13310" t="s">
        <v>12687</v>
      </c>
      <c r="C13310">
        <v>2012</v>
      </c>
      <c r="D13310">
        <v>11</v>
      </c>
      <c r="E13310" t="s">
        <v>18</v>
      </c>
      <c r="F13310">
        <v>88</v>
      </c>
      <c r="G13310" t="s">
        <v>10</v>
      </c>
    </row>
    <row r="13311" spans="1:7" x14ac:dyDescent="0.3">
      <c r="A13311" t="s">
        <v>13343</v>
      </c>
      <c r="B13311" t="s">
        <v>12687</v>
      </c>
      <c r="C13311">
        <v>2012</v>
      </c>
      <c r="D13311">
        <v>9</v>
      </c>
      <c r="E13311" t="s">
        <v>80</v>
      </c>
      <c r="F13311">
        <v>17</v>
      </c>
      <c r="G13311" t="s">
        <v>10</v>
      </c>
    </row>
    <row r="13312" spans="1:7" x14ac:dyDescent="0.3">
      <c r="A13312" t="s">
        <v>13344</v>
      </c>
      <c r="B13312" t="s">
        <v>12687</v>
      </c>
      <c r="C13312">
        <v>2014</v>
      </c>
      <c r="D13312">
        <v>12</v>
      </c>
      <c r="E13312" t="s">
        <v>9</v>
      </c>
      <c r="F13312">
        <v>181</v>
      </c>
      <c r="G13312" t="s">
        <v>10</v>
      </c>
    </row>
    <row r="13313" spans="1:7" x14ac:dyDescent="0.3">
      <c r="A13313" t="s">
        <v>13345</v>
      </c>
      <c r="B13313" t="s">
        <v>12687</v>
      </c>
      <c r="C13313">
        <v>2012</v>
      </c>
      <c r="D13313">
        <v>11</v>
      </c>
      <c r="E13313" t="s">
        <v>18</v>
      </c>
      <c r="F13313">
        <v>2003</v>
      </c>
      <c r="G13313" t="s">
        <v>473</v>
      </c>
    </row>
    <row r="13314" spans="1:7" x14ac:dyDescent="0.3">
      <c r="A13314" t="s">
        <v>13346</v>
      </c>
      <c r="B13314" t="s">
        <v>12687</v>
      </c>
      <c r="C13314">
        <v>2014</v>
      </c>
      <c r="D13314">
        <v>7</v>
      </c>
      <c r="E13314" t="s">
        <v>80</v>
      </c>
      <c r="F13314">
        <v>0</v>
      </c>
      <c r="G13314" t="s">
        <v>12</v>
      </c>
    </row>
    <row r="13315" spans="1:7" x14ac:dyDescent="0.3">
      <c r="A13315" t="s">
        <v>13347</v>
      </c>
      <c r="B13315" t="s">
        <v>12687</v>
      </c>
      <c r="C13315">
        <v>2013</v>
      </c>
      <c r="D13315">
        <v>1</v>
      </c>
      <c r="E13315" t="s">
        <v>9</v>
      </c>
      <c r="F13315">
        <v>76</v>
      </c>
      <c r="G13315" t="s">
        <v>10</v>
      </c>
    </row>
    <row r="13316" spans="1:7" x14ac:dyDescent="0.3">
      <c r="A13316" t="s">
        <v>13348</v>
      </c>
      <c r="B13316" t="s">
        <v>12687</v>
      </c>
      <c r="C13316">
        <v>2012</v>
      </c>
      <c r="D13316">
        <v>12</v>
      </c>
      <c r="E13316" t="s">
        <v>18</v>
      </c>
      <c r="F13316">
        <v>1999</v>
      </c>
      <c r="G13316" t="s">
        <v>10</v>
      </c>
    </row>
    <row r="13317" spans="1:7" x14ac:dyDescent="0.3">
      <c r="A13317" t="s">
        <v>13349</v>
      </c>
      <c r="B13317" t="s">
        <v>12687</v>
      </c>
      <c r="C13317">
        <v>2013</v>
      </c>
      <c r="D13317">
        <v>1</v>
      </c>
      <c r="E13317" t="s">
        <v>71</v>
      </c>
      <c r="F13317">
        <v>26</v>
      </c>
      <c r="G13317" t="s">
        <v>10</v>
      </c>
    </row>
    <row r="13318" spans="1:7" x14ac:dyDescent="0.3">
      <c r="A13318" t="s">
        <v>13350</v>
      </c>
      <c r="B13318" t="s">
        <v>12687</v>
      </c>
      <c r="C13318">
        <v>2014</v>
      </c>
      <c r="D13318">
        <v>1</v>
      </c>
      <c r="E13318" t="s">
        <v>80</v>
      </c>
      <c r="F13318">
        <v>20</v>
      </c>
      <c r="G13318" t="s">
        <v>10</v>
      </c>
    </row>
    <row r="13319" spans="1:7" x14ac:dyDescent="0.3">
      <c r="A13319" t="s">
        <v>13351</v>
      </c>
      <c r="B13319" t="s">
        <v>12687</v>
      </c>
      <c r="C13319">
        <v>2012</v>
      </c>
      <c r="D13319">
        <v>12</v>
      </c>
      <c r="E13319" t="s">
        <v>18</v>
      </c>
      <c r="F13319">
        <v>743</v>
      </c>
      <c r="G13319" t="s">
        <v>10</v>
      </c>
    </row>
    <row r="13320" spans="1:7" x14ac:dyDescent="0.3">
      <c r="A13320" t="s">
        <v>13352</v>
      </c>
      <c r="B13320" t="s">
        <v>12687</v>
      </c>
      <c r="C13320">
        <v>2013</v>
      </c>
      <c r="D13320">
        <v>3</v>
      </c>
      <c r="E13320" t="s">
        <v>18</v>
      </c>
      <c r="F13320">
        <v>11</v>
      </c>
      <c r="G13320" t="s">
        <v>10</v>
      </c>
    </row>
    <row r="13321" spans="1:7" x14ac:dyDescent="0.3">
      <c r="A13321" t="s">
        <v>13353</v>
      </c>
      <c r="B13321" t="s">
        <v>12687</v>
      </c>
      <c r="C13321">
        <v>2012</v>
      </c>
      <c r="D13321">
        <v>12</v>
      </c>
      <c r="E13321" t="s">
        <v>9</v>
      </c>
      <c r="F13321">
        <v>57</v>
      </c>
      <c r="G13321" t="s">
        <v>10</v>
      </c>
    </row>
    <row r="13322" spans="1:7" x14ac:dyDescent="0.3">
      <c r="A13322" t="s">
        <v>13354</v>
      </c>
      <c r="B13322" t="s">
        <v>12687</v>
      </c>
      <c r="C13322">
        <v>2012</v>
      </c>
      <c r="D13322">
        <v>10</v>
      </c>
      <c r="E13322" t="s">
        <v>18</v>
      </c>
      <c r="F13322">
        <v>13</v>
      </c>
      <c r="G13322" t="s">
        <v>10</v>
      </c>
    </row>
    <row r="13323" spans="1:7" x14ac:dyDescent="0.3">
      <c r="A13323" t="s">
        <v>13355</v>
      </c>
      <c r="B13323" t="s">
        <v>12687</v>
      </c>
      <c r="C13323">
        <v>2013</v>
      </c>
      <c r="D13323">
        <v>6</v>
      </c>
      <c r="E13323" t="s">
        <v>71</v>
      </c>
      <c r="F13323">
        <v>40</v>
      </c>
      <c r="G13323" t="s">
        <v>473</v>
      </c>
    </row>
    <row r="13324" spans="1:7" x14ac:dyDescent="0.3">
      <c r="A13324" t="s">
        <v>13356</v>
      </c>
      <c r="B13324" t="s">
        <v>12687</v>
      </c>
      <c r="C13324">
        <v>2012</v>
      </c>
      <c r="D13324">
        <v>10</v>
      </c>
      <c r="E13324" t="s">
        <v>18</v>
      </c>
      <c r="F13324">
        <v>11</v>
      </c>
      <c r="G13324" t="s">
        <v>10</v>
      </c>
    </row>
    <row r="13325" spans="1:7" x14ac:dyDescent="0.3">
      <c r="A13325" t="s">
        <v>13357</v>
      </c>
      <c r="B13325" t="s">
        <v>12687</v>
      </c>
      <c r="C13325">
        <v>2013</v>
      </c>
      <c r="D13325">
        <v>1</v>
      </c>
      <c r="E13325" t="s">
        <v>9</v>
      </c>
      <c r="F13325">
        <v>35</v>
      </c>
      <c r="G13325" t="s">
        <v>10</v>
      </c>
    </row>
    <row r="13326" spans="1:7" x14ac:dyDescent="0.3">
      <c r="A13326" t="s">
        <v>13358</v>
      </c>
      <c r="B13326" t="s">
        <v>12687</v>
      </c>
      <c r="C13326">
        <v>2013</v>
      </c>
      <c r="D13326">
        <v>4</v>
      </c>
      <c r="E13326" t="s">
        <v>9</v>
      </c>
      <c r="F13326">
        <v>61</v>
      </c>
      <c r="G13326" t="s">
        <v>10</v>
      </c>
    </row>
    <row r="13327" spans="1:7" x14ac:dyDescent="0.3">
      <c r="A13327" t="s">
        <v>13359</v>
      </c>
      <c r="B13327" t="s">
        <v>12687</v>
      </c>
      <c r="C13327">
        <v>2013</v>
      </c>
      <c r="D13327">
        <v>5</v>
      </c>
      <c r="E13327" t="s">
        <v>9</v>
      </c>
      <c r="F13327">
        <v>25</v>
      </c>
      <c r="G13327" t="s">
        <v>10</v>
      </c>
    </row>
    <row r="13328" spans="1:7" x14ac:dyDescent="0.3">
      <c r="A13328" t="s">
        <v>13360</v>
      </c>
      <c r="B13328" t="s">
        <v>12687</v>
      </c>
      <c r="C13328">
        <v>2013</v>
      </c>
      <c r="D13328">
        <v>2</v>
      </c>
      <c r="E13328" t="s">
        <v>9</v>
      </c>
      <c r="F13328">
        <v>47</v>
      </c>
      <c r="G13328" t="s">
        <v>10</v>
      </c>
    </row>
    <row r="13329" spans="1:7" x14ac:dyDescent="0.3">
      <c r="A13329" t="s">
        <v>13361</v>
      </c>
      <c r="B13329" t="s">
        <v>12687</v>
      </c>
      <c r="C13329">
        <v>2013</v>
      </c>
      <c r="D13329">
        <v>7</v>
      </c>
      <c r="E13329" t="s">
        <v>80</v>
      </c>
      <c r="F13329">
        <v>27</v>
      </c>
      <c r="G13329" t="s">
        <v>10</v>
      </c>
    </row>
    <row r="13330" spans="1:7" x14ac:dyDescent="0.3">
      <c r="A13330" t="s">
        <v>13362</v>
      </c>
      <c r="B13330" t="s">
        <v>12687</v>
      </c>
      <c r="C13330">
        <v>2013</v>
      </c>
      <c r="D13330">
        <v>10</v>
      </c>
      <c r="E13330" t="s">
        <v>80</v>
      </c>
      <c r="F13330">
        <v>0</v>
      </c>
      <c r="G13330" t="s">
        <v>12</v>
      </c>
    </row>
    <row r="13331" spans="1:7" x14ac:dyDescent="0.3">
      <c r="A13331" t="s">
        <v>13363</v>
      </c>
      <c r="B13331" t="s">
        <v>12687</v>
      </c>
      <c r="C13331">
        <v>2013</v>
      </c>
      <c r="D13331">
        <v>7</v>
      </c>
      <c r="E13331" t="s">
        <v>80</v>
      </c>
      <c r="F13331">
        <v>29</v>
      </c>
      <c r="G13331" t="s">
        <v>10</v>
      </c>
    </row>
    <row r="13332" spans="1:7" x14ac:dyDescent="0.3">
      <c r="A13332" t="s">
        <v>13364</v>
      </c>
      <c r="B13332" t="s">
        <v>12687</v>
      </c>
      <c r="C13332">
        <v>2013</v>
      </c>
      <c r="D13332">
        <v>1</v>
      </c>
      <c r="E13332" t="s">
        <v>9</v>
      </c>
      <c r="F13332">
        <v>280</v>
      </c>
      <c r="G13332" t="s">
        <v>50</v>
      </c>
    </row>
    <row r="13333" spans="1:7" x14ac:dyDescent="0.3">
      <c r="A13333" t="s">
        <v>13365</v>
      </c>
      <c r="B13333" t="s">
        <v>12687</v>
      </c>
      <c r="C13333">
        <v>2012</v>
      </c>
      <c r="D13333">
        <v>12</v>
      </c>
      <c r="E13333" t="s">
        <v>18</v>
      </c>
      <c r="F13333">
        <v>47</v>
      </c>
      <c r="G13333" t="s">
        <v>10</v>
      </c>
    </row>
    <row r="13334" spans="1:7" x14ac:dyDescent="0.3">
      <c r="A13334" t="s">
        <v>13366</v>
      </c>
      <c r="B13334" t="s">
        <v>12687</v>
      </c>
      <c r="C13334">
        <v>2013</v>
      </c>
      <c r="D13334">
        <v>4</v>
      </c>
      <c r="E13334" t="s">
        <v>18</v>
      </c>
      <c r="F13334">
        <v>1487</v>
      </c>
      <c r="G13334" t="s">
        <v>473</v>
      </c>
    </row>
    <row r="13335" spans="1:7" x14ac:dyDescent="0.3">
      <c r="A13335" t="s">
        <v>13367</v>
      </c>
      <c r="B13335" t="s">
        <v>12687</v>
      </c>
      <c r="C13335">
        <v>2013</v>
      </c>
      <c r="D13335">
        <v>2</v>
      </c>
      <c r="E13335" t="s">
        <v>80</v>
      </c>
      <c r="F13335">
        <v>122</v>
      </c>
      <c r="G13335" t="s">
        <v>10</v>
      </c>
    </row>
    <row r="13336" spans="1:7" x14ac:dyDescent="0.3">
      <c r="A13336" t="s">
        <v>13368</v>
      </c>
      <c r="B13336" t="s">
        <v>12687</v>
      </c>
      <c r="C13336">
        <v>2013</v>
      </c>
      <c r="D13336">
        <v>6</v>
      </c>
      <c r="E13336" t="s">
        <v>18</v>
      </c>
      <c r="F13336">
        <v>780</v>
      </c>
      <c r="G13336" t="s">
        <v>473</v>
      </c>
    </row>
    <row r="13337" spans="1:7" x14ac:dyDescent="0.3">
      <c r="A13337" t="s">
        <v>13369</v>
      </c>
      <c r="B13337" t="s">
        <v>12687</v>
      </c>
      <c r="C13337">
        <v>2006</v>
      </c>
      <c r="D13337">
        <v>1</v>
      </c>
      <c r="E13337" t="s">
        <v>71</v>
      </c>
      <c r="F13337">
        <v>59</v>
      </c>
      <c r="G13337" t="s">
        <v>10</v>
      </c>
    </row>
    <row r="13338" spans="1:7" x14ac:dyDescent="0.3">
      <c r="A13338" t="s">
        <v>13370</v>
      </c>
      <c r="B13338" t="s">
        <v>12687</v>
      </c>
      <c r="C13338">
        <v>2013</v>
      </c>
      <c r="D13338">
        <v>3</v>
      </c>
      <c r="E13338" t="s">
        <v>80</v>
      </c>
      <c r="F13338">
        <v>56</v>
      </c>
      <c r="G13338" t="s">
        <v>10</v>
      </c>
    </row>
    <row r="13339" spans="1:7" x14ac:dyDescent="0.3">
      <c r="A13339" t="s">
        <v>13371</v>
      </c>
      <c r="B13339" t="s">
        <v>12687</v>
      </c>
      <c r="C13339">
        <v>2013</v>
      </c>
      <c r="D13339">
        <v>7</v>
      </c>
      <c r="E13339" t="s">
        <v>18</v>
      </c>
      <c r="F13339">
        <v>251</v>
      </c>
      <c r="G13339" t="s">
        <v>473</v>
      </c>
    </row>
    <row r="13340" spans="1:7" x14ac:dyDescent="0.3">
      <c r="A13340" t="s">
        <v>13372</v>
      </c>
      <c r="B13340" t="s">
        <v>12687</v>
      </c>
      <c r="C13340">
        <v>2013</v>
      </c>
      <c r="D13340">
        <v>9</v>
      </c>
      <c r="E13340" t="s">
        <v>9</v>
      </c>
      <c r="F13340">
        <v>223</v>
      </c>
      <c r="G13340" t="s">
        <v>10</v>
      </c>
    </row>
    <row r="13341" spans="1:7" x14ac:dyDescent="0.3">
      <c r="A13341" t="s">
        <v>13373</v>
      </c>
      <c r="B13341" t="s">
        <v>12687</v>
      </c>
      <c r="C13341">
        <v>2013</v>
      </c>
      <c r="D13341">
        <v>6</v>
      </c>
      <c r="E13341" t="s">
        <v>14</v>
      </c>
      <c r="F13341">
        <v>138</v>
      </c>
      <c r="G13341" t="s">
        <v>10</v>
      </c>
    </row>
    <row r="13342" spans="1:7" x14ac:dyDescent="0.3">
      <c r="A13342" t="s">
        <v>13374</v>
      </c>
      <c r="B13342" t="s">
        <v>12687</v>
      </c>
      <c r="C13342">
        <v>2013</v>
      </c>
      <c r="D13342">
        <v>4</v>
      </c>
      <c r="E13342" t="s">
        <v>80</v>
      </c>
      <c r="F13342">
        <v>44</v>
      </c>
      <c r="G13342" t="s">
        <v>10</v>
      </c>
    </row>
    <row r="13343" spans="1:7" x14ac:dyDescent="0.3">
      <c r="A13343" t="s">
        <v>13375</v>
      </c>
      <c r="B13343" t="s">
        <v>12687</v>
      </c>
      <c r="C13343">
        <v>2013</v>
      </c>
      <c r="D13343">
        <v>6</v>
      </c>
      <c r="E13343" t="s">
        <v>18</v>
      </c>
      <c r="F13343">
        <v>114</v>
      </c>
      <c r="G13343" t="s">
        <v>473</v>
      </c>
    </row>
    <row r="13344" spans="1:7" x14ac:dyDescent="0.3">
      <c r="A13344" t="s">
        <v>13376</v>
      </c>
      <c r="B13344" t="s">
        <v>12687</v>
      </c>
      <c r="C13344">
        <v>2013</v>
      </c>
      <c r="D13344">
        <v>4</v>
      </c>
      <c r="E13344" t="s">
        <v>9</v>
      </c>
      <c r="F13344">
        <v>229</v>
      </c>
      <c r="G13344" t="s">
        <v>10</v>
      </c>
    </row>
    <row r="13345" spans="1:7" x14ac:dyDescent="0.3">
      <c r="A13345" t="s">
        <v>13377</v>
      </c>
      <c r="B13345" t="s">
        <v>12687</v>
      </c>
      <c r="C13345">
        <v>2013</v>
      </c>
      <c r="D13345">
        <v>4</v>
      </c>
      <c r="E13345" t="s">
        <v>60</v>
      </c>
      <c r="F13345">
        <v>2</v>
      </c>
      <c r="G13345" t="s">
        <v>50</v>
      </c>
    </row>
    <row r="13346" spans="1:7" x14ac:dyDescent="0.3">
      <c r="A13346" t="s">
        <v>13378</v>
      </c>
      <c r="B13346" t="s">
        <v>12687</v>
      </c>
      <c r="C13346">
        <v>2013</v>
      </c>
      <c r="D13346">
        <v>9</v>
      </c>
      <c r="E13346" t="s">
        <v>80</v>
      </c>
      <c r="F13346">
        <v>18</v>
      </c>
      <c r="G13346" t="s">
        <v>10</v>
      </c>
    </row>
    <row r="13347" spans="1:7" x14ac:dyDescent="0.3">
      <c r="A13347" t="s">
        <v>13379</v>
      </c>
      <c r="B13347" t="s">
        <v>12687</v>
      </c>
      <c r="C13347">
        <v>2013</v>
      </c>
      <c r="D13347">
        <v>9</v>
      </c>
      <c r="E13347" t="s">
        <v>80</v>
      </c>
      <c r="F13347">
        <v>2</v>
      </c>
      <c r="G13347" t="s">
        <v>10</v>
      </c>
    </row>
    <row r="13348" spans="1:7" x14ac:dyDescent="0.3">
      <c r="A13348" t="s">
        <v>13380</v>
      </c>
      <c r="B13348" t="s">
        <v>12687</v>
      </c>
      <c r="C13348">
        <v>2013</v>
      </c>
      <c r="D13348">
        <v>8</v>
      </c>
      <c r="E13348" t="s">
        <v>80</v>
      </c>
      <c r="F13348">
        <v>9</v>
      </c>
      <c r="G13348" t="s">
        <v>10</v>
      </c>
    </row>
    <row r="13349" spans="1:7" x14ac:dyDescent="0.3">
      <c r="A13349" t="s">
        <v>13381</v>
      </c>
      <c r="B13349" t="s">
        <v>12687</v>
      </c>
      <c r="C13349">
        <v>2003</v>
      </c>
      <c r="D13349">
        <v>9</v>
      </c>
      <c r="E13349" t="s">
        <v>18</v>
      </c>
      <c r="F13349">
        <v>272</v>
      </c>
      <c r="G13349" t="s">
        <v>10</v>
      </c>
    </row>
    <row r="13350" spans="1:7" x14ac:dyDescent="0.3">
      <c r="A13350" t="s">
        <v>13382</v>
      </c>
      <c r="B13350" t="s">
        <v>12687</v>
      </c>
      <c r="C13350">
        <v>2013</v>
      </c>
      <c r="D13350">
        <v>11</v>
      </c>
      <c r="E13350" t="s">
        <v>18</v>
      </c>
      <c r="F13350">
        <v>718</v>
      </c>
      <c r="G13350" t="s">
        <v>10</v>
      </c>
    </row>
    <row r="13351" spans="1:7" x14ac:dyDescent="0.3">
      <c r="A13351" t="s">
        <v>13383</v>
      </c>
      <c r="B13351" t="s">
        <v>12687</v>
      </c>
      <c r="C13351">
        <v>2013</v>
      </c>
      <c r="D13351">
        <v>8</v>
      </c>
      <c r="E13351" t="s">
        <v>9</v>
      </c>
      <c r="F13351">
        <v>296</v>
      </c>
      <c r="G13351" t="s">
        <v>10</v>
      </c>
    </row>
    <row r="13352" spans="1:7" x14ac:dyDescent="0.3">
      <c r="A13352" t="s">
        <v>13384</v>
      </c>
      <c r="B13352" t="s">
        <v>12687</v>
      </c>
      <c r="C13352">
        <v>2013</v>
      </c>
      <c r="D13352">
        <v>7</v>
      </c>
      <c r="E13352" t="s">
        <v>18</v>
      </c>
      <c r="F13352">
        <v>1081</v>
      </c>
      <c r="G13352" t="s">
        <v>10</v>
      </c>
    </row>
    <row r="13353" spans="1:7" x14ac:dyDescent="0.3">
      <c r="A13353" t="s">
        <v>13385</v>
      </c>
      <c r="B13353" t="s">
        <v>12687</v>
      </c>
      <c r="C13353">
        <v>2013</v>
      </c>
      <c r="D13353">
        <v>7</v>
      </c>
      <c r="E13353" t="s">
        <v>18</v>
      </c>
      <c r="F13353">
        <v>1068</v>
      </c>
      <c r="G13353" t="s">
        <v>10</v>
      </c>
    </row>
    <row r="13354" spans="1:7" x14ac:dyDescent="0.3">
      <c r="A13354" t="s">
        <v>13386</v>
      </c>
      <c r="B13354" t="s">
        <v>12687</v>
      </c>
      <c r="C13354">
        <v>2013</v>
      </c>
      <c r="D13354">
        <v>5</v>
      </c>
      <c r="E13354" t="s">
        <v>18</v>
      </c>
      <c r="F13354">
        <v>7</v>
      </c>
      <c r="G13354" t="s">
        <v>10</v>
      </c>
    </row>
    <row r="13355" spans="1:7" x14ac:dyDescent="0.3">
      <c r="A13355" t="s">
        <v>13387</v>
      </c>
      <c r="B13355" t="s">
        <v>12687</v>
      </c>
      <c r="C13355">
        <v>2013</v>
      </c>
      <c r="D13355">
        <v>6</v>
      </c>
      <c r="E13355" t="s">
        <v>18</v>
      </c>
      <c r="F13355">
        <v>13</v>
      </c>
      <c r="G13355" t="s">
        <v>10</v>
      </c>
    </row>
    <row r="13356" spans="1:7" x14ac:dyDescent="0.3">
      <c r="A13356" t="s">
        <v>13388</v>
      </c>
      <c r="B13356" t="s">
        <v>12687</v>
      </c>
      <c r="C13356">
        <v>2013</v>
      </c>
      <c r="D13356">
        <v>9</v>
      </c>
      <c r="E13356" t="s">
        <v>14</v>
      </c>
      <c r="F13356">
        <v>134</v>
      </c>
      <c r="G13356" t="s">
        <v>10</v>
      </c>
    </row>
    <row r="13357" spans="1:7" x14ac:dyDescent="0.3">
      <c r="A13357" t="s">
        <v>13389</v>
      </c>
      <c r="B13357" t="s">
        <v>12687</v>
      </c>
      <c r="C13357">
        <v>2013</v>
      </c>
      <c r="D13357">
        <v>10</v>
      </c>
      <c r="E13357" t="s">
        <v>9</v>
      </c>
      <c r="F13357">
        <v>505</v>
      </c>
      <c r="G13357" t="s">
        <v>10</v>
      </c>
    </row>
    <row r="13358" spans="1:7" x14ac:dyDescent="0.3">
      <c r="A13358" t="s">
        <v>13390</v>
      </c>
      <c r="B13358" t="s">
        <v>12687</v>
      </c>
      <c r="C13358">
        <v>2013</v>
      </c>
      <c r="D13358">
        <v>8</v>
      </c>
      <c r="E13358" t="s">
        <v>18</v>
      </c>
      <c r="F13358">
        <v>348</v>
      </c>
      <c r="G13358" t="s">
        <v>10</v>
      </c>
    </row>
    <row r="13359" spans="1:7" x14ac:dyDescent="0.3">
      <c r="A13359" t="s">
        <v>13391</v>
      </c>
      <c r="B13359" t="s">
        <v>12687</v>
      </c>
      <c r="C13359">
        <v>2013</v>
      </c>
      <c r="D13359">
        <v>6</v>
      </c>
      <c r="E13359" t="s">
        <v>71</v>
      </c>
      <c r="F13359">
        <v>0</v>
      </c>
      <c r="G13359" t="s">
        <v>12</v>
      </c>
    </row>
    <row r="13360" spans="1:7" x14ac:dyDescent="0.3">
      <c r="A13360" t="s">
        <v>13392</v>
      </c>
      <c r="B13360" t="s">
        <v>12687</v>
      </c>
      <c r="C13360">
        <v>2013</v>
      </c>
      <c r="D13360">
        <v>9</v>
      </c>
      <c r="E13360" t="s">
        <v>9</v>
      </c>
      <c r="F13360">
        <v>38</v>
      </c>
      <c r="G13360" t="s">
        <v>50</v>
      </c>
    </row>
    <row r="13361" spans="1:7" x14ac:dyDescent="0.3">
      <c r="A13361" t="s">
        <v>13393</v>
      </c>
      <c r="B13361" t="s">
        <v>12687</v>
      </c>
      <c r="C13361">
        <v>2013</v>
      </c>
      <c r="D13361">
        <v>12</v>
      </c>
      <c r="E13361" t="s">
        <v>18</v>
      </c>
      <c r="F13361">
        <v>10</v>
      </c>
      <c r="G13361" t="s">
        <v>10</v>
      </c>
    </row>
    <row r="13362" spans="1:7" x14ac:dyDescent="0.3">
      <c r="A13362" t="s">
        <v>13394</v>
      </c>
      <c r="B13362" t="s">
        <v>12687</v>
      </c>
      <c r="C13362">
        <v>2013</v>
      </c>
      <c r="D13362">
        <v>7</v>
      </c>
      <c r="E13362" t="s">
        <v>18</v>
      </c>
      <c r="F13362">
        <v>161</v>
      </c>
      <c r="G13362" t="s">
        <v>473</v>
      </c>
    </row>
    <row r="13363" spans="1:7" x14ac:dyDescent="0.3">
      <c r="A13363" t="s">
        <v>13395</v>
      </c>
      <c r="B13363" t="s">
        <v>12687</v>
      </c>
      <c r="C13363">
        <v>2013</v>
      </c>
      <c r="D13363">
        <v>12</v>
      </c>
      <c r="E13363" t="s">
        <v>18</v>
      </c>
      <c r="F13363">
        <v>0</v>
      </c>
      <c r="G13363" t="s">
        <v>12</v>
      </c>
    </row>
    <row r="13364" spans="1:7" x14ac:dyDescent="0.3">
      <c r="A13364" t="s">
        <v>13396</v>
      </c>
      <c r="B13364" t="s">
        <v>12687</v>
      </c>
      <c r="C13364">
        <v>2013</v>
      </c>
      <c r="D13364">
        <v>9</v>
      </c>
      <c r="E13364" t="s">
        <v>80</v>
      </c>
      <c r="F13364">
        <v>9</v>
      </c>
      <c r="G13364" t="s">
        <v>10</v>
      </c>
    </row>
    <row r="13365" spans="1:7" x14ac:dyDescent="0.3">
      <c r="A13365" t="s">
        <v>13397</v>
      </c>
      <c r="B13365" t="s">
        <v>12687</v>
      </c>
      <c r="C13365">
        <v>2013</v>
      </c>
      <c r="D13365">
        <v>10</v>
      </c>
      <c r="E13365" t="s">
        <v>71</v>
      </c>
      <c r="F13365">
        <v>60</v>
      </c>
      <c r="G13365" t="s">
        <v>473</v>
      </c>
    </row>
    <row r="13366" spans="1:7" x14ac:dyDescent="0.3">
      <c r="A13366" t="s">
        <v>13398</v>
      </c>
      <c r="B13366" t="s">
        <v>12687</v>
      </c>
      <c r="C13366">
        <v>2014</v>
      </c>
      <c r="D13366">
        <v>1</v>
      </c>
      <c r="E13366" t="s">
        <v>9</v>
      </c>
      <c r="F13366">
        <v>18</v>
      </c>
      <c r="G13366" t="s">
        <v>50</v>
      </c>
    </row>
    <row r="13367" spans="1:7" x14ac:dyDescent="0.3">
      <c r="A13367" t="s">
        <v>13399</v>
      </c>
      <c r="B13367" t="s">
        <v>12687</v>
      </c>
      <c r="C13367">
        <v>2011</v>
      </c>
      <c r="D13367">
        <v>1</v>
      </c>
      <c r="E13367" t="s">
        <v>9</v>
      </c>
      <c r="F13367">
        <v>283</v>
      </c>
      <c r="G13367" t="s">
        <v>10</v>
      </c>
    </row>
    <row r="13368" spans="1:7" x14ac:dyDescent="0.3">
      <c r="A13368" t="s">
        <v>13400</v>
      </c>
      <c r="B13368" t="s">
        <v>12687</v>
      </c>
      <c r="C13368">
        <v>2013</v>
      </c>
      <c r="D13368">
        <v>8</v>
      </c>
      <c r="E13368" t="s">
        <v>9</v>
      </c>
      <c r="F13368">
        <v>287</v>
      </c>
      <c r="G13368" t="s">
        <v>10</v>
      </c>
    </row>
    <row r="13369" spans="1:7" x14ac:dyDescent="0.3">
      <c r="A13369" t="s">
        <v>13401</v>
      </c>
      <c r="B13369" t="s">
        <v>12687</v>
      </c>
      <c r="C13369">
        <v>2013</v>
      </c>
      <c r="D13369">
        <v>7</v>
      </c>
      <c r="E13369" t="s">
        <v>80</v>
      </c>
      <c r="F13369">
        <v>52</v>
      </c>
      <c r="G13369" t="s">
        <v>10</v>
      </c>
    </row>
    <row r="13370" spans="1:7" x14ac:dyDescent="0.3">
      <c r="A13370" t="s">
        <v>13402</v>
      </c>
      <c r="B13370" t="s">
        <v>12687</v>
      </c>
      <c r="C13370">
        <v>2013</v>
      </c>
      <c r="D13370">
        <v>8</v>
      </c>
      <c r="E13370" t="s">
        <v>80</v>
      </c>
      <c r="F13370">
        <v>52</v>
      </c>
      <c r="G13370" t="s">
        <v>10</v>
      </c>
    </row>
    <row r="13371" spans="1:7" x14ac:dyDescent="0.3">
      <c r="A13371" t="s">
        <v>13403</v>
      </c>
      <c r="B13371" t="s">
        <v>12687</v>
      </c>
      <c r="C13371">
        <v>2013</v>
      </c>
      <c r="D13371">
        <v>11</v>
      </c>
      <c r="E13371" t="s">
        <v>18</v>
      </c>
      <c r="F13371">
        <v>979</v>
      </c>
      <c r="G13371" t="s">
        <v>10</v>
      </c>
    </row>
    <row r="13372" spans="1:7" x14ac:dyDescent="0.3">
      <c r="A13372" t="s">
        <v>13404</v>
      </c>
      <c r="B13372" t="s">
        <v>12687</v>
      </c>
      <c r="C13372">
        <v>2013</v>
      </c>
      <c r="D13372">
        <v>8</v>
      </c>
      <c r="E13372" t="s">
        <v>80</v>
      </c>
      <c r="F13372">
        <v>46</v>
      </c>
      <c r="G13372" t="s">
        <v>10</v>
      </c>
    </row>
    <row r="13373" spans="1:7" x14ac:dyDescent="0.3">
      <c r="A13373" t="s">
        <v>13405</v>
      </c>
      <c r="B13373" t="s">
        <v>12687</v>
      </c>
      <c r="C13373">
        <v>2013</v>
      </c>
      <c r="D13373">
        <v>8</v>
      </c>
      <c r="E13373" t="s">
        <v>80</v>
      </c>
      <c r="F13373">
        <v>66</v>
      </c>
      <c r="G13373" t="s">
        <v>10</v>
      </c>
    </row>
    <row r="13374" spans="1:7" x14ac:dyDescent="0.3">
      <c r="A13374" t="s">
        <v>13406</v>
      </c>
      <c r="B13374" t="s">
        <v>12687</v>
      </c>
      <c r="C13374">
        <v>2013</v>
      </c>
      <c r="D13374">
        <v>6</v>
      </c>
      <c r="E13374" t="s">
        <v>71</v>
      </c>
      <c r="F13374">
        <v>806</v>
      </c>
      <c r="G13374" t="s">
        <v>10</v>
      </c>
    </row>
    <row r="13375" spans="1:7" x14ac:dyDescent="0.3">
      <c r="A13375" t="s">
        <v>13407</v>
      </c>
      <c r="B13375" t="s">
        <v>12687</v>
      </c>
      <c r="C13375">
        <v>2013</v>
      </c>
      <c r="D13375">
        <v>8</v>
      </c>
      <c r="E13375" t="s">
        <v>80</v>
      </c>
      <c r="F13375">
        <v>9</v>
      </c>
      <c r="G13375" t="s">
        <v>10</v>
      </c>
    </row>
    <row r="13376" spans="1:7" x14ac:dyDescent="0.3">
      <c r="A13376" t="s">
        <v>13408</v>
      </c>
      <c r="B13376" t="s">
        <v>12687</v>
      </c>
      <c r="C13376">
        <v>2013</v>
      </c>
      <c r="D13376">
        <v>11</v>
      </c>
      <c r="E13376" t="s">
        <v>18</v>
      </c>
      <c r="F13376">
        <v>102</v>
      </c>
      <c r="G13376" t="s">
        <v>15</v>
      </c>
    </row>
    <row r="13377" spans="1:7" x14ac:dyDescent="0.3">
      <c r="A13377" t="s">
        <v>13409</v>
      </c>
      <c r="B13377" t="s">
        <v>12687</v>
      </c>
      <c r="C13377">
        <v>2013</v>
      </c>
      <c r="D13377">
        <v>9</v>
      </c>
      <c r="E13377" t="s">
        <v>9</v>
      </c>
      <c r="F13377">
        <v>2</v>
      </c>
      <c r="G13377" t="s">
        <v>50</v>
      </c>
    </row>
    <row r="13378" spans="1:7" x14ac:dyDescent="0.3">
      <c r="A13378" t="s">
        <v>13410</v>
      </c>
      <c r="B13378" t="s">
        <v>12687</v>
      </c>
      <c r="C13378">
        <v>2013</v>
      </c>
      <c r="D13378">
        <v>11</v>
      </c>
      <c r="E13378" t="s">
        <v>18</v>
      </c>
      <c r="F13378">
        <v>240</v>
      </c>
      <c r="G13378" t="s">
        <v>10</v>
      </c>
    </row>
    <row r="13379" spans="1:7" x14ac:dyDescent="0.3">
      <c r="A13379" t="s">
        <v>13411</v>
      </c>
      <c r="B13379" t="s">
        <v>12687</v>
      </c>
      <c r="C13379">
        <v>2013</v>
      </c>
      <c r="D13379">
        <v>12</v>
      </c>
      <c r="E13379" t="s">
        <v>80</v>
      </c>
      <c r="F13379">
        <v>24</v>
      </c>
      <c r="G13379" t="s">
        <v>10</v>
      </c>
    </row>
    <row r="13380" spans="1:7" x14ac:dyDescent="0.3">
      <c r="A13380" t="s">
        <v>13412</v>
      </c>
      <c r="B13380" t="s">
        <v>12687</v>
      </c>
      <c r="C13380">
        <v>2013</v>
      </c>
      <c r="D13380">
        <v>11</v>
      </c>
      <c r="E13380" t="s">
        <v>18</v>
      </c>
      <c r="F13380">
        <v>100</v>
      </c>
      <c r="G13380" t="s">
        <v>10</v>
      </c>
    </row>
    <row r="13381" spans="1:7" x14ac:dyDescent="0.3">
      <c r="A13381" t="s">
        <v>13413</v>
      </c>
      <c r="B13381" t="s">
        <v>12687</v>
      </c>
      <c r="C13381">
        <v>2013</v>
      </c>
      <c r="D13381">
        <v>9</v>
      </c>
      <c r="E13381" t="s">
        <v>18</v>
      </c>
      <c r="F13381">
        <v>227</v>
      </c>
      <c r="G13381" t="s">
        <v>10</v>
      </c>
    </row>
    <row r="13382" spans="1:7" x14ac:dyDescent="0.3">
      <c r="A13382" t="s">
        <v>13414</v>
      </c>
      <c r="B13382" t="s">
        <v>12687</v>
      </c>
      <c r="C13382">
        <v>2013</v>
      </c>
      <c r="D13382">
        <v>7</v>
      </c>
      <c r="E13382" t="s">
        <v>9</v>
      </c>
      <c r="F13382">
        <v>54</v>
      </c>
      <c r="G13382" t="s">
        <v>10</v>
      </c>
    </row>
    <row r="13383" spans="1:7" x14ac:dyDescent="0.3">
      <c r="A13383" t="s">
        <v>13415</v>
      </c>
      <c r="B13383" t="s">
        <v>12687</v>
      </c>
      <c r="C13383">
        <v>2013</v>
      </c>
      <c r="D13383">
        <v>11</v>
      </c>
      <c r="E13383" t="s">
        <v>18</v>
      </c>
      <c r="F13383">
        <v>52</v>
      </c>
      <c r="G13383" t="s">
        <v>10</v>
      </c>
    </row>
    <row r="13384" spans="1:7" x14ac:dyDescent="0.3">
      <c r="A13384" t="s">
        <v>13416</v>
      </c>
      <c r="B13384" t="s">
        <v>12687</v>
      </c>
      <c r="C13384">
        <v>2013</v>
      </c>
      <c r="D13384">
        <v>12</v>
      </c>
      <c r="E13384" t="s">
        <v>9</v>
      </c>
      <c r="F13384">
        <v>0</v>
      </c>
      <c r="G13384" t="s">
        <v>12</v>
      </c>
    </row>
    <row r="13385" spans="1:7" x14ac:dyDescent="0.3">
      <c r="A13385" t="s">
        <v>13417</v>
      </c>
      <c r="B13385" t="s">
        <v>12687</v>
      </c>
      <c r="C13385">
        <v>2014</v>
      </c>
      <c r="D13385">
        <v>2</v>
      </c>
      <c r="E13385" t="s">
        <v>18</v>
      </c>
      <c r="F13385">
        <v>174</v>
      </c>
      <c r="G13385" t="s">
        <v>473</v>
      </c>
    </row>
    <row r="13386" spans="1:7" x14ac:dyDescent="0.3">
      <c r="A13386" t="s">
        <v>13418</v>
      </c>
      <c r="B13386" t="s">
        <v>12687</v>
      </c>
      <c r="C13386">
        <v>2014</v>
      </c>
      <c r="D13386">
        <v>1</v>
      </c>
      <c r="E13386" t="s">
        <v>18</v>
      </c>
      <c r="F13386">
        <v>1846</v>
      </c>
      <c r="G13386" t="s">
        <v>473</v>
      </c>
    </row>
    <row r="13387" spans="1:7" x14ac:dyDescent="0.3">
      <c r="A13387" t="s">
        <v>13419</v>
      </c>
      <c r="B13387" t="s">
        <v>12687</v>
      </c>
      <c r="C13387">
        <v>2014</v>
      </c>
      <c r="D13387">
        <v>1</v>
      </c>
      <c r="E13387" t="s">
        <v>9</v>
      </c>
      <c r="F13387">
        <v>305</v>
      </c>
      <c r="G13387" t="s">
        <v>473</v>
      </c>
    </row>
    <row r="13388" spans="1:7" x14ac:dyDescent="0.3">
      <c r="A13388" t="s">
        <v>13420</v>
      </c>
      <c r="B13388" t="s">
        <v>12687</v>
      </c>
      <c r="C13388">
        <v>2014</v>
      </c>
      <c r="D13388">
        <v>1</v>
      </c>
      <c r="E13388" t="s">
        <v>18</v>
      </c>
      <c r="F13388">
        <v>150</v>
      </c>
      <c r="G13388" t="s">
        <v>10</v>
      </c>
    </row>
    <row r="13389" spans="1:7" x14ac:dyDescent="0.3">
      <c r="A13389" t="s">
        <v>13421</v>
      </c>
      <c r="B13389" t="s">
        <v>12687</v>
      </c>
      <c r="C13389">
        <v>2014</v>
      </c>
      <c r="D13389">
        <v>2</v>
      </c>
      <c r="E13389" t="s">
        <v>9</v>
      </c>
      <c r="F13389">
        <v>230</v>
      </c>
      <c r="G13389" t="s">
        <v>10</v>
      </c>
    </row>
    <row r="13390" spans="1:7" x14ac:dyDescent="0.3">
      <c r="A13390" t="s">
        <v>13422</v>
      </c>
      <c r="B13390" t="s">
        <v>12687</v>
      </c>
      <c r="C13390">
        <v>2013</v>
      </c>
      <c r="D13390">
        <v>11</v>
      </c>
      <c r="E13390" t="s">
        <v>18</v>
      </c>
      <c r="F13390">
        <v>140</v>
      </c>
      <c r="G13390" t="s">
        <v>10</v>
      </c>
    </row>
    <row r="13391" spans="1:7" x14ac:dyDescent="0.3">
      <c r="A13391" t="s">
        <v>13423</v>
      </c>
      <c r="B13391" t="s">
        <v>12687</v>
      </c>
      <c r="C13391">
        <v>2014</v>
      </c>
      <c r="D13391">
        <v>1</v>
      </c>
      <c r="E13391" t="s">
        <v>18</v>
      </c>
      <c r="F13391">
        <v>100</v>
      </c>
      <c r="G13391" t="s">
        <v>10</v>
      </c>
    </row>
    <row r="13392" spans="1:7" x14ac:dyDescent="0.3">
      <c r="A13392" t="s">
        <v>13424</v>
      </c>
      <c r="B13392" t="s">
        <v>12687</v>
      </c>
      <c r="C13392">
        <v>2013</v>
      </c>
      <c r="D13392">
        <v>9</v>
      </c>
      <c r="E13392" t="s">
        <v>18</v>
      </c>
      <c r="F13392">
        <v>401</v>
      </c>
      <c r="G13392" t="s">
        <v>10</v>
      </c>
    </row>
    <row r="13393" spans="1:7" x14ac:dyDescent="0.3">
      <c r="A13393" t="s">
        <v>13425</v>
      </c>
      <c r="B13393" t="s">
        <v>12687</v>
      </c>
      <c r="C13393">
        <v>2013</v>
      </c>
      <c r="D13393">
        <v>11</v>
      </c>
      <c r="E13393" t="s">
        <v>80</v>
      </c>
      <c r="F13393">
        <v>88</v>
      </c>
      <c r="G13393" t="s">
        <v>10</v>
      </c>
    </row>
    <row r="13394" spans="1:7" x14ac:dyDescent="0.3">
      <c r="A13394" t="s">
        <v>13426</v>
      </c>
      <c r="B13394" t="s">
        <v>12687</v>
      </c>
      <c r="C13394">
        <v>2004</v>
      </c>
      <c r="D13394">
        <v>4</v>
      </c>
      <c r="E13394" t="s">
        <v>9</v>
      </c>
      <c r="F13394">
        <v>1805</v>
      </c>
      <c r="G13394" t="s">
        <v>10</v>
      </c>
    </row>
    <row r="13395" spans="1:7" x14ac:dyDescent="0.3">
      <c r="A13395" t="s">
        <v>13427</v>
      </c>
      <c r="B13395" t="s">
        <v>12687</v>
      </c>
      <c r="C13395">
        <v>2009</v>
      </c>
      <c r="D13395">
        <v>12</v>
      </c>
      <c r="E13395" t="s">
        <v>18</v>
      </c>
      <c r="F13395">
        <v>787</v>
      </c>
      <c r="G13395" t="s">
        <v>10</v>
      </c>
    </row>
    <row r="13396" spans="1:7" x14ac:dyDescent="0.3">
      <c r="A13396" t="s">
        <v>13428</v>
      </c>
      <c r="B13396" t="s">
        <v>12687</v>
      </c>
      <c r="C13396">
        <v>1997</v>
      </c>
      <c r="D13396">
        <v>1</v>
      </c>
      <c r="E13396" t="s">
        <v>9</v>
      </c>
      <c r="F13396">
        <v>38</v>
      </c>
      <c r="G13396" t="s">
        <v>10</v>
      </c>
    </row>
    <row r="13397" spans="1:7" x14ac:dyDescent="0.3">
      <c r="A13397" t="s">
        <v>13429</v>
      </c>
      <c r="B13397" t="s">
        <v>12687</v>
      </c>
      <c r="C13397">
        <v>2002</v>
      </c>
      <c r="D13397">
        <v>5</v>
      </c>
      <c r="E13397" t="s">
        <v>18</v>
      </c>
      <c r="F13397">
        <v>330</v>
      </c>
      <c r="G13397" t="s">
        <v>10</v>
      </c>
    </row>
    <row r="13398" spans="1:7" x14ac:dyDescent="0.3">
      <c r="A13398" t="s">
        <v>13430</v>
      </c>
      <c r="B13398" t="s">
        <v>12687</v>
      </c>
      <c r="C13398">
        <v>2006</v>
      </c>
      <c r="D13398">
        <v>8</v>
      </c>
      <c r="E13398" t="s">
        <v>9</v>
      </c>
      <c r="F13398">
        <v>154</v>
      </c>
      <c r="G13398" t="s">
        <v>10</v>
      </c>
    </row>
    <row r="13399" spans="1:7" x14ac:dyDescent="0.3">
      <c r="A13399" t="s">
        <v>13431</v>
      </c>
      <c r="B13399" t="s">
        <v>12687</v>
      </c>
      <c r="C13399">
        <v>2014</v>
      </c>
      <c r="D13399">
        <v>1</v>
      </c>
      <c r="E13399" t="s">
        <v>71</v>
      </c>
      <c r="F13399">
        <v>45</v>
      </c>
      <c r="G13399" t="s">
        <v>10</v>
      </c>
    </row>
    <row r="13400" spans="1:7" x14ac:dyDescent="0.3">
      <c r="A13400" t="s">
        <v>13432</v>
      </c>
      <c r="B13400" t="s">
        <v>12687</v>
      </c>
      <c r="C13400">
        <v>2014</v>
      </c>
      <c r="D13400">
        <v>1</v>
      </c>
      <c r="E13400" t="s">
        <v>18</v>
      </c>
      <c r="F13400">
        <v>139</v>
      </c>
      <c r="G13400" t="s">
        <v>10</v>
      </c>
    </row>
    <row r="13401" spans="1:7" x14ac:dyDescent="0.3">
      <c r="A13401" t="s">
        <v>13433</v>
      </c>
      <c r="B13401" t="s">
        <v>12687</v>
      </c>
      <c r="C13401">
        <v>2005</v>
      </c>
      <c r="D13401">
        <v>12</v>
      </c>
      <c r="E13401" t="s">
        <v>9</v>
      </c>
      <c r="F13401">
        <v>149</v>
      </c>
      <c r="G13401" t="s">
        <v>10</v>
      </c>
    </row>
    <row r="13402" spans="1:7" x14ac:dyDescent="0.3">
      <c r="A13402" t="s">
        <v>13434</v>
      </c>
      <c r="B13402" t="s">
        <v>12687</v>
      </c>
      <c r="C13402">
        <v>2014</v>
      </c>
      <c r="D13402">
        <v>3</v>
      </c>
      <c r="E13402" t="s">
        <v>18</v>
      </c>
      <c r="F13402">
        <v>389</v>
      </c>
      <c r="G13402" t="s">
        <v>473</v>
      </c>
    </row>
    <row r="13403" spans="1:7" x14ac:dyDescent="0.3">
      <c r="A13403" t="s">
        <v>13435</v>
      </c>
      <c r="B13403" t="s">
        <v>12687</v>
      </c>
      <c r="C13403">
        <v>2004</v>
      </c>
      <c r="D13403">
        <v>1</v>
      </c>
      <c r="E13403" t="s">
        <v>9</v>
      </c>
      <c r="F13403">
        <v>6</v>
      </c>
      <c r="G13403" t="s">
        <v>50</v>
      </c>
    </row>
    <row r="13404" spans="1:7" x14ac:dyDescent="0.3">
      <c r="A13404" t="s">
        <v>13436</v>
      </c>
      <c r="B13404" t="s">
        <v>12687</v>
      </c>
      <c r="C13404">
        <v>2006</v>
      </c>
      <c r="D13404">
        <v>2</v>
      </c>
      <c r="E13404" t="s">
        <v>9</v>
      </c>
      <c r="F13404">
        <v>18</v>
      </c>
      <c r="G13404" t="s">
        <v>10</v>
      </c>
    </row>
    <row r="13405" spans="1:7" x14ac:dyDescent="0.3">
      <c r="A13405" t="s">
        <v>13437</v>
      </c>
      <c r="B13405" t="s">
        <v>12687</v>
      </c>
      <c r="C13405">
        <v>2001</v>
      </c>
      <c r="D13405">
        <v>1</v>
      </c>
      <c r="E13405" t="s">
        <v>9</v>
      </c>
      <c r="F13405">
        <v>13</v>
      </c>
      <c r="G13405" t="s">
        <v>10</v>
      </c>
    </row>
    <row r="13406" spans="1:7" x14ac:dyDescent="0.3">
      <c r="A13406" t="s">
        <v>13438</v>
      </c>
      <c r="B13406" t="s">
        <v>12687</v>
      </c>
      <c r="C13406">
        <v>2006</v>
      </c>
      <c r="D13406">
        <v>8</v>
      </c>
      <c r="E13406" t="s">
        <v>18</v>
      </c>
      <c r="F13406">
        <v>15</v>
      </c>
      <c r="G13406" t="s">
        <v>10</v>
      </c>
    </row>
    <row r="13407" spans="1:7" x14ac:dyDescent="0.3">
      <c r="A13407" t="s">
        <v>13439</v>
      </c>
      <c r="B13407" t="s">
        <v>12687</v>
      </c>
      <c r="C13407">
        <v>2014</v>
      </c>
      <c r="D13407">
        <v>3</v>
      </c>
      <c r="E13407" t="s">
        <v>18</v>
      </c>
      <c r="F13407">
        <v>1225</v>
      </c>
      <c r="G13407" t="s">
        <v>473</v>
      </c>
    </row>
    <row r="13408" spans="1:7" x14ac:dyDescent="0.3">
      <c r="A13408" t="s">
        <v>13440</v>
      </c>
      <c r="B13408" t="s">
        <v>12687</v>
      </c>
      <c r="C13408">
        <v>2010</v>
      </c>
      <c r="D13408">
        <v>3</v>
      </c>
      <c r="E13408" t="s">
        <v>71</v>
      </c>
      <c r="F13408">
        <v>23</v>
      </c>
      <c r="G13408" t="s">
        <v>10</v>
      </c>
    </row>
    <row r="13409" spans="1:7" x14ac:dyDescent="0.3">
      <c r="A13409" t="s">
        <v>13441</v>
      </c>
      <c r="B13409" t="s">
        <v>12687</v>
      </c>
      <c r="C13409">
        <v>2014</v>
      </c>
      <c r="D13409">
        <v>7</v>
      </c>
      <c r="E13409" t="s">
        <v>18</v>
      </c>
      <c r="F13409">
        <v>285</v>
      </c>
      <c r="G13409" t="s">
        <v>10</v>
      </c>
    </row>
    <row r="13410" spans="1:7" x14ac:dyDescent="0.3">
      <c r="A13410" t="s">
        <v>13442</v>
      </c>
      <c r="B13410" t="s">
        <v>12687</v>
      </c>
      <c r="C13410">
        <v>2006</v>
      </c>
      <c r="D13410">
        <v>9</v>
      </c>
      <c r="E13410" t="s">
        <v>9</v>
      </c>
      <c r="F13410">
        <v>52</v>
      </c>
      <c r="G13410" t="s">
        <v>10</v>
      </c>
    </row>
    <row r="13411" spans="1:7" x14ac:dyDescent="0.3">
      <c r="A13411" t="s">
        <v>13443</v>
      </c>
      <c r="B13411" t="s">
        <v>12687</v>
      </c>
      <c r="C13411">
        <v>2014</v>
      </c>
      <c r="D13411">
        <v>4</v>
      </c>
      <c r="E13411" t="s">
        <v>80</v>
      </c>
      <c r="F13411">
        <v>52</v>
      </c>
      <c r="G13411" t="s">
        <v>473</v>
      </c>
    </row>
    <row r="13412" spans="1:7" x14ac:dyDescent="0.3">
      <c r="A13412" t="s">
        <v>13444</v>
      </c>
      <c r="B13412" t="s">
        <v>12687</v>
      </c>
      <c r="C13412">
        <v>2001</v>
      </c>
      <c r="D13412">
        <v>1</v>
      </c>
      <c r="E13412" t="s">
        <v>9</v>
      </c>
      <c r="F13412">
        <v>5</v>
      </c>
      <c r="G13412" t="s">
        <v>50</v>
      </c>
    </row>
    <row r="13413" spans="1:7" x14ac:dyDescent="0.3">
      <c r="A13413" t="s">
        <v>13445</v>
      </c>
      <c r="B13413" t="s">
        <v>12687</v>
      </c>
      <c r="C13413">
        <v>2005</v>
      </c>
      <c r="D13413">
        <v>10</v>
      </c>
      <c r="E13413" t="s">
        <v>9</v>
      </c>
      <c r="F13413">
        <v>43</v>
      </c>
      <c r="G13413" t="s">
        <v>10</v>
      </c>
    </row>
    <row r="13414" spans="1:7" x14ac:dyDescent="0.3">
      <c r="A13414" t="s">
        <v>13446</v>
      </c>
      <c r="B13414" t="s">
        <v>12687</v>
      </c>
      <c r="C13414">
        <v>2005</v>
      </c>
      <c r="D13414">
        <v>5</v>
      </c>
      <c r="E13414" t="s">
        <v>9</v>
      </c>
      <c r="F13414">
        <v>45</v>
      </c>
      <c r="G13414" t="s">
        <v>10</v>
      </c>
    </row>
    <row r="13415" spans="1:7" x14ac:dyDescent="0.3">
      <c r="A13415" t="s">
        <v>13447</v>
      </c>
      <c r="B13415" t="s">
        <v>12687</v>
      </c>
      <c r="C13415">
        <v>2001</v>
      </c>
      <c r="D13415">
        <v>7</v>
      </c>
      <c r="E13415" t="s">
        <v>14</v>
      </c>
      <c r="F13415">
        <v>69</v>
      </c>
      <c r="G13415" t="s">
        <v>10</v>
      </c>
    </row>
    <row r="13416" spans="1:7" x14ac:dyDescent="0.3">
      <c r="A13416" t="s">
        <v>13448</v>
      </c>
      <c r="B13416" t="s">
        <v>12687</v>
      </c>
      <c r="C13416">
        <v>2013</v>
      </c>
      <c r="D13416">
        <v>12</v>
      </c>
      <c r="E13416" t="s">
        <v>18</v>
      </c>
      <c r="F13416">
        <v>50</v>
      </c>
      <c r="G13416" t="s">
        <v>10</v>
      </c>
    </row>
    <row r="13417" spans="1:7" x14ac:dyDescent="0.3">
      <c r="A13417" t="s">
        <v>13449</v>
      </c>
      <c r="B13417" t="s">
        <v>12687</v>
      </c>
      <c r="C13417">
        <v>2014</v>
      </c>
      <c r="D13417">
        <v>1</v>
      </c>
      <c r="E13417" t="s">
        <v>80</v>
      </c>
      <c r="F13417">
        <v>32</v>
      </c>
      <c r="G13417" t="s">
        <v>10</v>
      </c>
    </row>
    <row r="13418" spans="1:7" x14ac:dyDescent="0.3">
      <c r="A13418" t="s">
        <v>13450</v>
      </c>
      <c r="B13418" t="s">
        <v>12687</v>
      </c>
      <c r="C13418">
        <v>2014</v>
      </c>
      <c r="D13418">
        <v>5</v>
      </c>
      <c r="E13418" t="s">
        <v>9</v>
      </c>
      <c r="F13418">
        <v>173</v>
      </c>
      <c r="G13418" t="s">
        <v>10</v>
      </c>
    </row>
    <row r="13419" spans="1:7" x14ac:dyDescent="0.3">
      <c r="A13419" t="s">
        <v>13451</v>
      </c>
      <c r="B13419" t="s">
        <v>12687</v>
      </c>
      <c r="C13419">
        <v>2014</v>
      </c>
      <c r="D13419">
        <v>1</v>
      </c>
      <c r="E13419" t="s">
        <v>9</v>
      </c>
      <c r="F13419">
        <v>667</v>
      </c>
      <c r="G13419" t="s">
        <v>473</v>
      </c>
    </row>
    <row r="13420" spans="1:7" x14ac:dyDescent="0.3">
      <c r="A13420" t="s">
        <v>13452</v>
      </c>
      <c r="B13420" t="s">
        <v>12687</v>
      </c>
      <c r="C13420">
        <v>2014</v>
      </c>
      <c r="D13420">
        <v>1</v>
      </c>
      <c r="E13420" t="s">
        <v>18</v>
      </c>
      <c r="F13420">
        <v>57</v>
      </c>
      <c r="G13420" t="s">
        <v>10</v>
      </c>
    </row>
    <row r="13421" spans="1:7" x14ac:dyDescent="0.3">
      <c r="A13421" t="s">
        <v>13453</v>
      </c>
      <c r="B13421" t="s">
        <v>12687</v>
      </c>
      <c r="C13421">
        <v>2014</v>
      </c>
      <c r="D13421">
        <v>1</v>
      </c>
      <c r="E13421" t="s">
        <v>18</v>
      </c>
      <c r="F13421">
        <v>530</v>
      </c>
      <c r="G13421" t="s">
        <v>10</v>
      </c>
    </row>
    <row r="13422" spans="1:7" x14ac:dyDescent="0.3">
      <c r="A13422" t="s">
        <v>13454</v>
      </c>
      <c r="B13422" t="s">
        <v>12687</v>
      </c>
      <c r="C13422">
        <v>2014</v>
      </c>
      <c r="D13422">
        <v>2</v>
      </c>
      <c r="E13422" t="s">
        <v>18</v>
      </c>
      <c r="F13422">
        <v>128</v>
      </c>
      <c r="G13422" t="s">
        <v>10</v>
      </c>
    </row>
    <row r="13423" spans="1:7" x14ac:dyDescent="0.3">
      <c r="A13423" t="s">
        <v>13455</v>
      </c>
      <c r="B13423" t="s">
        <v>12687</v>
      </c>
      <c r="C13423">
        <v>2014</v>
      </c>
      <c r="D13423">
        <v>3</v>
      </c>
      <c r="E13423" t="s">
        <v>18</v>
      </c>
      <c r="F13423">
        <v>162</v>
      </c>
      <c r="G13423" t="s">
        <v>10</v>
      </c>
    </row>
    <row r="13424" spans="1:7" x14ac:dyDescent="0.3">
      <c r="A13424" t="s">
        <v>13456</v>
      </c>
      <c r="B13424" t="s">
        <v>12687</v>
      </c>
      <c r="C13424">
        <v>2014</v>
      </c>
      <c r="D13424">
        <v>5</v>
      </c>
      <c r="E13424" t="s">
        <v>18</v>
      </c>
      <c r="F13424">
        <v>133</v>
      </c>
      <c r="G13424" t="s">
        <v>10</v>
      </c>
    </row>
    <row r="13425" spans="1:7" x14ac:dyDescent="0.3">
      <c r="A13425" t="s">
        <v>13457</v>
      </c>
      <c r="B13425" t="s">
        <v>12687</v>
      </c>
      <c r="C13425">
        <v>2014</v>
      </c>
      <c r="D13425">
        <v>3</v>
      </c>
      <c r="E13425" t="s">
        <v>18</v>
      </c>
      <c r="F13425">
        <v>389</v>
      </c>
      <c r="G13425" t="s">
        <v>473</v>
      </c>
    </row>
    <row r="13426" spans="1:7" x14ac:dyDescent="0.3">
      <c r="A13426" t="s">
        <v>13458</v>
      </c>
      <c r="B13426" t="s">
        <v>12687</v>
      </c>
      <c r="C13426">
        <v>2009</v>
      </c>
      <c r="D13426">
        <v>12</v>
      </c>
      <c r="E13426" t="s">
        <v>18</v>
      </c>
      <c r="F13426">
        <v>787</v>
      </c>
      <c r="G13426" t="s">
        <v>10</v>
      </c>
    </row>
    <row r="13427" spans="1:7" x14ac:dyDescent="0.3">
      <c r="A13427" t="s">
        <v>13459</v>
      </c>
      <c r="B13427" t="s">
        <v>12687</v>
      </c>
      <c r="C13427">
        <v>2013</v>
      </c>
      <c r="D13427">
        <v>11</v>
      </c>
      <c r="E13427" t="s">
        <v>14</v>
      </c>
      <c r="F13427">
        <v>267</v>
      </c>
      <c r="G13427" t="s">
        <v>473</v>
      </c>
    </row>
    <row r="13428" spans="1:7" x14ac:dyDescent="0.3">
      <c r="A13428" t="s">
        <v>13460</v>
      </c>
      <c r="B13428" t="s">
        <v>12687</v>
      </c>
      <c r="C13428">
        <v>2014</v>
      </c>
      <c r="D13428">
        <v>4</v>
      </c>
      <c r="E13428" t="s">
        <v>9</v>
      </c>
      <c r="F13428">
        <v>72</v>
      </c>
      <c r="G13428" t="s">
        <v>473</v>
      </c>
    </row>
    <row r="13429" spans="1:7" x14ac:dyDescent="0.3">
      <c r="A13429" t="s">
        <v>13461</v>
      </c>
      <c r="B13429" t="s">
        <v>12687</v>
      </c>
      <c r="C13429">
        <v>2014</v>
      </c>
      <c r="D13429">
        <v>8</v>
      </c>
      <c r="E13429" t="s">
        <v>18</v>
      </c>
      <c r="F13429">
        <v>303</v>
      </c>
      <c r="G13429" t="s">
        <v>473</v>
      </c>
    </row>
    <row r="13430" spans="1:7" x14ac:dyDescent="0.3">
      <c r="A13430" t="s">
        <v>13462</v>
      </c>
      <c r="B13430" t="s">
        <v>12687</v>
      </c>
      <c r="C13430">
        <v>2006</v>
      </c>
      <c r="D13430">
        <v>5</v>
      </c>
      <c r="E13430" t="s">
        <v>9</v>
      </c>
      <c r="F13430">
        <v>10</v>
      </c>
      <c r="G13430" t="s">
        <v>50</v>
      </c>
    </row>
    <row r="13431" spans="1:7" x14ac:dyDescent="0.3">
      <c r="A13431" t="s">
        <v>13463</v>
      </c>
      <c r="B13431" t="s">
        <v>12687</v>
      </c>
      <c r="C13431">
        <v>2006</v>
      </c>
      <c r="D13431">
        <v>11</v>
      </c>
      <c r="E13431" t="s">
        <v>18</v>
      </c>
      <c r="F13431">
        <v>302</v>
      </c>
      <c r="G13431" t="s">
        <v>10</v>
      </c>
    </row>
    <row r="13432" spans="1:7" x14ac:dyDescent="0.3">
      <c r="A13432" t="s">
        <v>13464</v>
      </c>
      <c r="B13432" t="s">
        <v>12687</v>
      </c>
      <c r="C13432">
        <v>2006</v>
      </c>
      <c r="D13432">
        <v>3</v>
      </c>
      <c r="E13432" t="s">
        <v>18</v>
      </c>
      <c r="F13432">
        <v>16</v>
      </c>
      <c r="G13432" t="s">
        <v>50</v>
      </c>
    </row>
    <row r="13433" spans="1:7" x14ac:dyDescent="0.3">
      <c r="A13433" t="s">
        <v>13465</v>
      </c>
      <c r="B13433" t="s">
        <v>12687</v>
      </c>
      <c r="C13433">
        <v>2002</v>
      </c>
      <c r="D13433">
        <v>8</v>
      </c>
      <c r="E13433" t="s">
        <v>9</v>
      </c>
      <c r="F13433">
        <v>465</v>
      </c>
      <c r="G13433" t="s">
        <v>10</v>
      </c>
    </row>
    <row r="13434" spans="1:7" x14ac:dyDescent="0.3">
      <c r="A13434" t="s">
        <v>13466</v>
      </c>
      <c r="B13434" t="s">
        <v>12687</v>
      </c>
      <c r="C13434">
        <v>2004</v>
      </c>
      <c r="D13434">
        <v>6</v>
      </c>
      <c r="E13434" t="s">
        <v>18</v>
      </c>
      <c r="F13434">
        <v>341</v>
      </c>
      <c r="G13434" t="s">
        <v>10</v>
      </c>
    </row>
    <row r="13435" spans="1:7" x14ac:dyDescent="0.3">
      <c r="A13435" t="s">
        <v>13467</v>
      </c>
      <c r="B13435" t="s">
        <v>12687</v>
      </c>
      <c r="C13435">
        <v>2014</v>
      </c>
      <c r="D13435">
        <v>7</v>
      </c>
      <c r="E13435" t="s">
        <v>80</v>
      </c>
      <c r="F13435">
        <v>125</v>
      </c>
      <c r="G13435" t="s">
        <v>473</v>
      </c>
    </row>
    <row r="13436" spans="1:7" x14ac:dyDescent="0.3">
      <c r="A13436" t="s">
        <v>13468</v>
      </c>
      <c r="B13436" t="s">
        <v>12687</v>
      </c>
      <c r="C13436">
        <v>2014</v>
      </c>
      <c r="D13436">
        <v>4</v>
      </c>
      <c r="E13436" t="s">
        <v>80</v>
      </c>
      <c r="F13436">
        <v>68</v>
      </c>
      <c r="G13436" t="s">
        <v>10</v>
      </c>
    </row>
    <row r="13437" spans="1:7" x14ac:dyDescent="0.3">
      <c r="A13437" t="s">
        <v>13469</v>
      </c>
      <c r="B13437" t="s">
        <v>12687</v>
      </c>
      <c r="C13437">
        <v>2014</v>
      </c>
      <c r="D13437">
        <v>11</v>
      </c>
      <c r="E13437" t="s">
        <v>9</v>
      </c>
      <c r="F13437">
        <v>64</v>
      </c>
      <c r="G13437" t="s">
        <v>10</v>
      </c>
    </row>
    <row r="13438" spans="1:7" x14ac:dyDescent="0.3">
      <c r="A13438" t="s">
        <v>13470</v>
      </c>
      <c r="B13438" t="s">
        <v>12687</v>
      </c>
      <c r="C13438">
        <v>2014</v>
      </c>
      <c r="D13438">
        <v>5</v>
      </c>
      <c r="E13438" t="s">
        <v>18</v>
      </c>
      <c r="F13438">
        <v>800</v>
      </c>
      <c r="G13438" t="s">
        <v>179</v>
      </c>
    </row>
    <row r="13439" spans="1:7" x14ac:dyDescent="0.3">
      <c r="A13439" t="s">
        <v>13471</v>
      </c>
      <c r="B13439" t="s">
        <v>12687</v>
      </c>
      <c r="C13439">
        <v>2013</v>
      </c>
      <c r="D13439">
        <v>11</v>
      </c>
      <c r="E13439" t="s">
        <v>60</v>
      </c>
      <c r="F13439">
        <v>80</v>
      </c>
      <c r="G13439" t="s">
        <v>10</v>
      </c>
    </row>
    <row r="13440" spans="1:7" x14ac:dyDescent="0.3">
      <c r="A13440" t="s">
        <v>13472</v>
      </c>
      <c r="B13440" t="s">
        <v>12687</v>
      </c>
      <c r="C13440">
        <v>2014</v>
      </c>
      <c r="D13440">
        <v>6</v>
      </c>
      <c r="E13440" t="s">
        <v>18</v>
      </c>
      <c r="F13440">
        <v>313</v>
      </c>
      <c r="G13440" t="s">
        <v>10</v>
      </c>
    </row>
    <row r="13441" spans="1:7" x14ac:dyDescent="0.3">
      <c r="A13441" t="s">
        <v>13473</v>
      </c>
      <c r="B13441" t="s">
        <v>12687</v>
      </c>
      <c r="C13441">
        <v>2013</v>
      </c>
      <c r="D13441">
        <v>10</v>
      </c>
      <c r="E13441" t="s">
        <v>60</v>
      </c>
      <c r="F13441">
        <v>80</v>
      </c>
      <c r="G13441" t="s">
        <v>10</v>
      </c>
    </row>
    <row r="13442" spans="1:7" x14ac:dyDescent="0.3">
      <c r="A13442" t="s">
        <v>13474</v>
      </c>
      <c r="B13442" t="s">
        <v>12687</v>
      </c>
      <c r="C13442">
        <v>2014</v>
      </c>
      <c r="D13442">
        <v>5</v>
      </c>
      <c r="E13442" t="s">
        <v>9</v>
      </c>
      <c r="F13442">
        <v>310</v>
      </c>
      <c r="G13442" t="s">
        <v>473</v>
      </c>
    </row>
    <row r="13443" spans="1:7" x14ac:dyDescent="0.3">
      <c r="A13443" t="s">
        <v>13475</v>
      </c>
      <c r="B13443" t="s">
        <v>12687</v>
      </c>
      <c r="C13443">
        <v>2015</v>
      </c>
      <c r="D13443">
        <v>7</v>
      </c>
      <c r="E13443" t="s">
        <v>71</v>
      </c>
      <c r="F13443">
        <v>30</v>
      </c>
      <c r="G13443" t="s">
        <v>3454</v>
      </c>
    </row>
    <row r="13444" spans="1:7" x14ac:dyDescent="0.3">
      <c r="A13444" t="s">
        <v>13476</v>
      </c>
      <c r="B13444" t="s">
        <v>12687</v>
      </c>
      <c r="C13444">
        <v>2014</v>
      </c>
      <c r="D13444">
        <v>9</v>
      </c>
      <c r="E13444" t="s">
        <v>18</v>
      </c>
      <c r="F13444">
        <v>2625</v>
      </c>
      <c r="G13444" t="s">
        <v>179</v>
      </c>
    </row>
    <row r="13445" spans="1:7" x14ac:dyDescent="0.3">
      <c r="A13445" t="s">
        <v>13477</v>
      </c>
      <c r="B13445" t="s">
        <v>12687</v>
      </c>
      <c r="C13445">
        <v>2014</v>
      </c>
      <c r="D13445">
        <v>6</v>
      </c>
      <c r="E13445" t="s">
        <v>18</v>
      </c>
      <c r="F13445">
        <v>444</v>
      </c>
      <c r="G13445" t="s">
        <v>10</v>
      </c>
    </row>
    <row r="13446" spans="1:7" x14ac:dyDescent="0.3">
      <c r="A13446" t="s">
        <v>13478</v>
      </c>
      <c r="B13446" t="s">
        <v>12687</v>
      </c>
      <c r="C13446">
        <v>2014</v>
      </c>
      <c r="D13446">
        <v>7</v>
      </c>
      <c r="E13446" t="s">
        <v>9</v>
      </c>
      <c r="F13446">
        <v>401</v>
      </c>
      <c r="G13446" t="s">
        <v>473</v>
      </c>
    </row>
    <row r="13447" spans="1:7" x14ac:dyDescent="0.3">
      <c r="A13447" t="s">
        <v>13479</v>
      </c>
      <c r="B13447" t="s">
        <v>12687</v>
      </c>
      <c r="C13447">
        <v>2014</v>
      </c>
      <c r="D13447">
        <v>12</v>
      </c>
      <c r="E13447" t="s">
        <v>18</v>
      </c>
      <c r="F13447">
        <v>600</v>
      </c>
      <c r="G13447" t="s">
        <v>179</v>
      </c>
    </row>
    <row r="13448" spans="1:7" x14ac:dyDescent="0.3">
      <c r="A13448" t="s">
        <v>13480</v>
      </c>
      <c r="B13448" t="s">
        <v>12687</v>
      </c>
      <c r="C13448">
        <v>2014</v>
      </c>
      <c r="D13448">
        <v>6</v>
      </c>
      <c r="E13448" t="s">
        <v>9</v>
      </c>
      <c r="F13448">
        <v>200</v>
      </c>
      <c r="G13448" t="s">
        <v>10</v>
      </c>
    </row>
    <row r="13449" spans="1:7" x14ac:dyDescent="0.3">
      <c r="A13449" t="s">
        <v>13481</v>
      </c>
      <c r="B13449" t="s">
        <v>12687</v>
      </c>
      <c r="C13449">
        <v>2014</v>
      </c>
      <c r="D13449">
        <v>6</v>
      </c>
      <c r="E13449" t="s">
        <v>18</v>
      </c>
      <c r="F13449">
        <v>49</v>
      </c>
      <c r="G13449" t="s">
        <v>50</v>
      </c>
    </row>
    <row r="13450" spans="1:7" x14ac:dyDescent="0.3">
      <c r="A13450" t="s">
        <v>13482</v>
      </c>
      <c r="B13450" t="s">
        <v>12687</v>
      </c>
      <c r="C13450">
        <v>2014</v>
      </c>
      <c r="D13450">
        <v>8</v>
      </c>
      <c r="E13450" t="s">
        <v>71</v>
      </c>
      <c r="F13450">
        <v>120</v>
      </c>
      <c r="G13450" t="s">
        <v>179</v>
      </c>
    </row>
    <row r="13451" spans="1:7" x14ac:dyDescent="0.3">
      <c r="A13451" t="s">
        <v>13483</v>
      </c>
      <c r="B13451" t="s">
        <v>12687</v>
      </c>
      <c r="C13451">
        <v>2014</v>
      </c>
      <c r="D13451">
        <v>5</v>
      </c>
      <c r="E13451" t="s">
        <v>60</v>
      </c>
      <c r="F13451">
        <v>558</v>
      </c>
      <c r="G13451" t="s">
        <v>10</v>
      </c>
    </row>
    <row r="13452" spans="1:7" x14ac:dyDescent="0.3">
      <c r="A13452" t="s">
        <v>13484</v>
      </c>
      <c r="B13452" t="s">
        <v>12687</v>
      </c>
      <c r="C13452">
        <v>2014</v>
      </c>
      <c r="D13452">
        <v>11</v>
      </c>
      <c r="E13452" t="s">
        <v>18</v>
      </c>
      <c r="F13452">
        <v>350</v>
      </c>
      <c r="G13452" t="s">
        <v>179</v>
      </c>
    </row>
    <row r="13453" spans="1:7" x14ac:dyDescent="0.3">
      <c r="A13453" t="s">
        <v>13485</v>
      </c>
      <c r="B13453" t="s">
        <v>12687</v>
      </c>
      <c r="C13453">
        <v>2014</v>
      </c>
      <c r="D13453">
        <v>6</v>
      </c>
      <c r="E13453" t="s">
        <v>80</v>
      </c>
      <c r="F13453">
        <v>40</v>
      </c>
      <c r="G13453" t="s">
        <v>10</v>
      </c>
    </row>
    <row r="13454" spans="1:7" x14ac:dyDescent="0.3">
      <c r="A13454" t="s">
        <v>13486</v>
      </c>
      <c r="B13454" t="s">
        <v>12687</v>
      </c>
      <c r="C13454">
        <v>2014</v>
      </c>
      <c r="D13454">
        <v>8</v>
      </c>
      <c r="E13454" t="s">
        <v>18</v>
      </c>
      <c r="F13454">
        <v>350</v>
      </c>
      <c r="G13454" t="s">
        <v>179</v>
      </c>
    </row>
    <row r="13455" spans="1:7" x14ac:dyDescent="0.3">
      <c r="A13455" t="s">
        <v>13487</v>
      </c>
      <c r="B13455" t="s">
        <v>12687</v>
      </c>
      <c r="C13455">
        <v>2014</v>
      </c>
      <c r="D13455">
        <v>7</v>
      </c>
      <c r="E13455" t="s">
        <v>80</v>
      </c>
      <c r="F13455">
        <v>82</v>
      </c>
      <c r="G13455" t="s">
        <v>473</v>
      </c>
    </row>
    <row r="13456" spans="1:7" x14ac:dyDescent="0.3">
      <c r="A13456" t="s">
        <v>13488</v>
      </c>
      <c r="B13456" t="s">
        <v>12687</v>
      </c>
      <c r="C13456">
        <v>2014</v>
      </c>
      <c r="D13456">
        <v>10</v>
      </c>
      <c r="E13456" t="s">
        <v>9</v>
      </c>
      <c r="F13456">
        <v>0</v>
      </c>
      <c r="G13456" t="s">
        <v>12</v>
      </c>
    </row>
    <row r="13457" spans="1:7" x14ac:dyDescent="0.3">
      <c r="A13457" t="s">
        <v>13489</v>
      </c>
      <c r="B13457" t="s">
        <v>12687</v>
      </c>
      <c r="C13457">
        <v>2014</v>
      </c>
      <c r="D13457">
        <v>11</v>
      </c>
      <c r="E13457" t="s">
        <v>18</v>
      </c>
      <c r="F13457">
        <v>350</v>
      </c>
      <c r="G13457" t="s">
        <v>179</v>
      </c>
    </row>
    <row r="13458" spans="1:7" x14ac:dyDescent="0.3">
      <c r="A13458" t="s">
        <v>13490</v>
      </c>
      <c r="B13458" t="s">
        <v>12687</v>
      </c>
      <c r="C13458">
        <v>2014</v>
      </c>
      <c r="D13458">
        <v>8</v>
      </c>
      <c r="E13458" t="s">
        <v>80</v>
      </c>
      <c r="F13458">
        <v>52</v>
      </c>
      <c r="G13458" t="s">
        <v>10</v>
      </c>
    </row>
    <row r="13459" spans="1:7" x14ac:dyDescent="0.3">
      <c r="A13459" t="s">
        <v>13491</v>
      </c>
      <c r="B13459" t="s">
        <v>12687</v>
      </c>
      <c r="C13459">
        <v>2014</v>
      </c>
      <c r="D13459">
        <v>12</v>
      </c>
      <c r="E13459" t="s">
        <v>9</v>
      </c>
      <c r="F13459">
        <v>164</v>
      </c>
      <c r="G13459" t="s">
        <v>10</v>
      </c>
    </row>
    <row r="13460" spans="1:7" x14ac:dyDescent="0.3">
      <c r="A13460" t="s">
        <v>13492</v>
      </c>
      <c r="B13460" t="s">
        <v>12687</v>
      </c>
      <c r="C13460">
        <v>2014</v>
      </c>
      <c r="D13460">
        <v>7</v>
      </c>
      <c r="E13460" t="s">
        <v>18</v>
      </c>
      <c r="F13460">
        <v>90</v>
      </c>
      <c r="G13460" t="s">
        <v>10</v>
      </c>
    </row>
    <row r="13461" spans="1:7" x14ac:dyDescent="0.3">
      <c r="A13461" t="s">
        <v>13493</v>
      </c>
      <c r="B13461" t="s">
        <v>12687</v>
      </c>
      <c r="C13461">
        <v>2014</v>
      </c>
      <c r="D13461">
        <v>10</v>
      </c>
      <c r="E13461" t="s">
        <v>14</v>
      </c>
      <c r="F13461">
        <v>12</v>
      </c>
      <c r="G13461" t="s">
        <v>50</v>
      </c>
    </row>
    <row r="13462" spans="1:7" x14ac:dyDescent="0.3">
      <c r="A13462" t="s">
        <v>13494</v>
      </c>
      <c r="B13462" t="s">
        <v>12687</v>
      </c>
      <c r="C13462">
        <v>2014</v>
      </c>
      <c r="D13462">
        <v>12</v>
      </c>
      <c r="E13462" t="s">
        <v>80</v>
      </c>
      <c r="F13462">
        <v>92</v>
      </c>
      <c r="G13462" t="s">
        <v>473</v>
      </c>
    </row>
    <row r="13463" spans="1:7" x14ac:dyDescent="0.3">
      <c r="A13463" t="s">
        <v>13495</v>
      </c>
      <c r="B13463" t="s">
        <v>12687</v>
      </c>
      <c r="C13463">
        <v>2014</v>
      </c>
      <c r="D13463">
        <v>11</v>
      </c>
      <c r="E13463" t="s">
        <v>80</v>
      </c>
      <c r="F13463">
        <v>9</v>
      </c>
      <c r="G13463" t="s">
        <v>50</v>
      </c>
    </row>
    <row r="13464" spans="1:7" x14ac:dyDescent="0.3">
      <c r="A13464" t="s">
        <v>13496</v>
      </c>
      <c r="B13464" t="s">
        <v>12687</v>
      </c>
      <c r="C13464">
        <v>2014</v>
      </c>
      <c r="D13464">
        <v>12</v>
      </c>
      <c r="E13464" t="s">
        <v>18</v>
      </c>
      <c r="F13464">
        <v>445</v>
      </c>
      <c r="G13464" t="s">
        <v>473</v>
      </c>
    </row>
    <row r="13465" spans="1:7" x14ac:dyDescent="0.3">
      <c r="A13465" t="s">
        <v>13497</v>
      </c>
      <c r="B13465" t="s">
        <v>12687</v>
      </c>
      <c r="C13465">
        <v>2014</v>
      </c>
      <c r="D13465">
        <v>9</v>
      </c>
      <c r="E13465" t="s">
        <v>18</v>
      </c>
      <c r="F13465">
        <v>906</v>
      </c>
      <c r="G13465" t="s">
        <v>10</v>
      </c>
    </row>
    <row r="13466" spans="1:7" x14ac:dyDescent="0.3">
      <c r="A13466" t="s">
        <v>13498</v>
      </c>
      <c r="B13466" t="s">
        <v>12687</v>
      </c>
      <c r="C13466">
        <v>2014</v>
      </c>
      <c r="D13466">
        <v>10</v>
      </c>
      <c r="E13466" t="s">
        <v>18</v>
      </c>
      <c r="F13466">
        <v>975</v>
      </c>
      <c r="G13466" t="s">
        <v>50</v>
      </c>
    </row>
    <row r="13467" spans="1:7" x14ac:dyDescent="0.3">
      <c r="A13467" t="s">
        <v>13499</v>
      </c>
      <c r="B13467" t="s">
        <v>12687</v>
      </c>
      <c r="C13467">
        <v>2014</v>
      </c>
      <c r="D13467">
        <v>10</v>
      </c>
      <c r="E13467" t="s">
        <v>14</v>
      </c>
      <c r="F13467">
        <v>314</v>
      </c>
      <c r="G13467" t="s">
        <v>179</v>
      </c>
    </row>
    <row r="13468" spans="1:7" x14ac:dyDescent="0.3">
      <c r="A13468" t="s">
        <v>13500</v>
      </c>
      <c r="B13468" t="s">
        <v>12687</v>
      </c>
      <c r="C13468">
        <v>2014</v>
      </c>
      <c r="D13468">
        <v>6</v>
      </c>
      <c r="E13468" t="s">
        <v>18</v>
      </c>
      <c r="F13468">
        <v>114</v>
      </c>
      <c r="G13468" t="s">
        <v>473</v>
      </c>
    </row>
    <row r="13469" spans="1:7" x14ac:dyDescent="0.3">
      <c r="A13469" t="s">
        <v>13501</v>
      </c>
      <c r="B13469" t="s">
        <v>12687</v>
      </c>
      <c r="C13469">
        <v>2014</v>
      </c>
      <c r="D13469">
        <v>10</v>
      </c>
      <c r="E13469" t="s">
        <v>60</v>
      </c>
      <c r="F13469">
        <v>414</v>
      </c>
      <c r="G13469" t="s">
        <v>10</v>
      </c>
    </row>
    <row r="13470" spans="1:7" x14ac:dyDescent="0.3">
      <c r="A13470" t="s">
        <v>13502</v>
      </c>
      <c r="B13470" t="s">
        <v>12687</v>
      </c>
      <c r="C13470">
        <v>2014</v>
      </c>
      <c r="D13470">
        <v>12</v>
      </c>
      <c r="E13470" t="s">
        <v>9</v>
      </c>
      <c r="F13470">
        <v>49</v>
      </c>
      <c r="G13470" t="s">
        <v>10</v>
      </c>
    </row>
    <row r="13471" spans="1:7" x14ac:dyDescent="0.3">
      <c r="A13471" t="s">
        <v>13503</v>
      </c>
      <c r="B13471" t="s">
        <v>12687</v>
      </c>
      <c r="C13471">
        <v>2015</v>
      </c>
      <c r="D13471">
        <v>4</v>
      </c>
      <c r="E13471" t="s">
        <v>9</v>
      </c>
      <c r="F13471">
        <v>1400</v>
      </c>
      <c r="G13471" t="s">
        <v>3454</v>
      </c>
    </row>
    <row r="13472" spans="1:7" x14ac:dyDescent="0.3">
      <c r="A13472" t="s">
        <v>13504</v>
      </c>
      <c r="B13472" t="s">
        <v>12687</v>
      </c>
      <c r="C13472">
        <v>2015</v>
      </c>
      <c r="D13472">
        <v>1</v>
      </c>
      <c r="E13472" t="s">
        <v>18</v>
      </c>
      <c r="F13472">
        <v>931</v>
      </c>
      <c r="G13472" t="s">
        <v>473</v>
      </c>
    </row>
    <row r="13473" spans="1:7" x14ac:dyDescent="0.3">
      <c r="A13473" t="s">
        <v>13505</v>
      </c>
      <c r="B13473" t="s">
        <v>12687</v>
      </c>
      <c r="C13473">
        <v>2014</v>
      </c>
      <c r="D13473">
        <v>11</v>
      </c>
      <c r="E13473" t="s">
        <v>80</v>
      </c>
      <c r="F13473">
        <v>26</v>
      </c>
      <c r="G13473" t="s">
        <v>10</v>
      </c>
    </row>
    <row r="13474" spans="1:7" x14ac:dyDescent="0.3">
      <c r="A13474" t="s">
        <v>13506</v>
      </c>
      <c r="B13474" t="s">
        <v>12687</v>
      </c>
      <c r="C13474">
        <v>2014</v>
      </c>
      <c r="D13474">
        <v>11</v>
      </c>
      <c r="E13474" t="s">
        <v>9</v>
      </c>
      <c r="F13474">
        <v>169</v>
      </c>
      <c r="G13474" t="s">
        <v>473</v>
      </c>
    </row>
    <row r="13475" spans="1:7" x14ac:dyDescent="0.3">
      <c r="A13475" t="s">
        <v>13507</v>
      </c>
      <c r="B13475" t="s">
        <v>12687</v>
      </c>
      <c r="C13475">
        <v>2015</v>
      </c>
      <c r="D13475">
        <v>6</v>
      </c>
      <c r="E13475" t="s">
        <v>80</v>
      </c>
      <c r="F13475">
        <v>38</v>
      </c>
      <c r="G13475" t="s">
        <v>10</v>
      </c>
    </row>
    <row r="13476" spans="1:7" x14ac:dyDescent="0.3">
      <c r="A13476" t="s">
        <v>13508</v>
      </c>
      <c r="B13476" t="s">
        <v>12687</v>
      </c>
      <c r="C13476">
        <v>2015</v>
      </c>
      <c r="D13476">
        <v>4</v>
      </c>
      <c r="E13476" t="s">
        <v>18</v>
      </c>
      <c r="F13476">
        <v>631</v>
      </c>
      <c r="G13476" t="s">
        <v>473</v>
      </c>
    </row>
    <row r="13477" spans="1:7" x14ac:dyDescent="0.3">
      <c r="A13477" t="s">
        <v>13509</v>
      </c>
      <c r="B13477" t="s">
        <v>12687</v>
      </c>
      <c r="C13477">
        <v>2015</v>
      </c>
      <c r="D13477">
        <v>5</v>
      </c>
      <c r="E13477" t="s">
        <v>9</v>
      </c>
      <c r="F13477">
        <v>212</v>
      </c>
      <c r="G13477" t="s">
        <v>10</v>
      </c>
    </row>
    <row r="13478" spans="1:7" x14ac:dyDescent="0.3">
      <c r="A13478" t="s">
        <v>13510</v>
      </c>
      <c r="B13478" t="s">
        <v>12687</v>
      </c>
      <c r="C13478">
        <v>2015</v>
      </c>
      <c r="D13478">
        <v>3</v>
      </c>
      <c r="E13478" t="s">
        <v>18</v>
      </c>
      <c r="F13478">
        <v>1202</v>
      </c>
      <c r="G13478" t="s">
        <v>473</v>
      </c>
    </row>
    <row r="13479" spans="1:7" x14ac:dyDescent="0.3">
      <c r="A13479" t="s">
        <v>13511</v>
      </c>
      <c r="B13479" t="s">
        <v>12687</v>
      </c>
      <c r="C13479">
        <v>2015</v>
      </c>
      <c r="D13479">
        <v>4</v>
      </c>
      <c r="E13479" t="s">
        <v>18</v>
      </c>
      <c r="F13479">
        <v>724</v>
      </c>
      <c r="G13479" t="s">
        <v>473</v>
      </c>
    </row>
    <row r="13480" spans="1:7" x14ac:dyDescent="0.3">
      <c r="A13480" t="s">
        <v>13512</v>
      </c>
      <c r="B13480" t="s">
        <v>12687</v>
      </c>
      <c r="C13480">
        <v>2015</v>
      </c>
      <c r="D13480">
        <v>6</v>
      </c>
      <c r="E13480" t="s">
        <v>18</v>
      </c>
      <c r="F13480">
        <v>1021</v>
      </c>
      <c r="G13480" t="s">
        <v>473</v>
      </c>
    </row>
    <row r="13481" spans="1:7" x14ac:dyDescent="0.3">
      <c r="A13481" t="s">
        <v>13513</v>
      </c>
      <c r="B13481" t="s">
        <v>12687</v>
      </c>
      <c r="C13481">
        <v>2015</v>
      </c>
      <c r="D13481">
        <v>5</v>
      </c>
      <c r="E13481" t="s">
        <v>18</v>
      </c>
      <c r="F13481">
        <v>135</v>
      </c>
      <c r="G13481" t="s">
        <v>473</v>
      </c>
    </row>
    <row r="13482" spans="1:7" x14ac:dyDescent="0.3">
      <c r="A13482" t="s">
        <v>13514</v>
      </c>
      <c r="B13482" t="s">
        <v>12687</v>
      </c>
      <c r="C13482">
        <v>2015</v>
      </c>
      <c r="D13482">
        <v>5</v>
      </c>
      <c r="E13482" t="s">
        <v>9</v>
      </c>
      <c r="F13482">
        <v>31</v>
      </c>
      <c r="G13482" t="s">
        <v>10</v>
      </c>
    </row>
    <row r="13483" spans="1:7" x14ac:dyDescent="0.3">
      <c r="A13483" t="s">
        <v>13515</v>
      </c>
      <c r="B13483" t="s">
        <v>12687</v>
      </c>
      <c r="C13483">
        <v>2015</v>
      </c>
      <c r="D13483">
        <v>3</v>
      </c>
      <c r="E13483" t="s">
        <v>18</v>
      </c>
      <c r="F13483">
        <v>1150</v>
      </c>
      <c r="G13483" t="s">
        <v>179</v>
      </c>
    </row>
    <row r="13484" spans="1:7" x14ac:dyDescent="0.3">
      <c r="A13484" t="s">
        <v>13516</v>
      </c>
      <c r="B13484" t="s">
        <v>12687</v>
      </c>
      <c r="C13484">
        <v>2015</v>
      </c>
      <c r="D13484">
        <v>3</v>
      </c>
      <c r="E13484" t="s">
        <v>60</v>
      </c>
      <c r="F13484">
        <v>202</v>
      </c>
      <c r="G13484" t="s">
        <v>50</v>
      </c>
    </row>
    <row r="13485" spans="1:7" x14ac:dyDescent="0.3">
      <c r="A13485" t="s">
        <v>13517</v>
      </c>
      <c r="B13485" t="s">
        <v>12687</v>
      </c>
      <c r="C13485">
        <v>2015</v>
      </c>
      <c r="D13485">
        <v>5</v>
      </c>
      <c r="E13485" t="s">
        <v>18</v>
      </c>
      <c r="F13485">
        <v>418</v>
      </c>
      <c r="G13485" t="s">
        <v>473</v>
      </c>
    </row>
    <row r="13486" spans="1:7" x14ac:dyDescent="0.3">
      <c r="A13486" t="s">
        <v>13518</v>
      </c>
      <c r="B13486" t="s">
        <v>12687</v>
      </c>
      <c r="C13486">
        <v>2015</v>
      </c>
      <c r="D13486">
        <v>6</v>
      </c>
      <c r="E13486" t="s">
        <v>18</v>
      </c>
      <c r="F13486">
        <v>900</v>
      </c>
      <c r="G13486" t="s">
        <v>179</v>
      </c>
    </row>
    <row r="13487" spans="1:7" x14ac:dyDescent="0.3">
      <c r="A13487" t="s">
        <v>13519</v>
      </c>
      <c r="B13487" t="s">
        <v>12687</v>
      </c>
      <c r="C13487">
        <v>2015</v>
      </c>
      <c r="D13487">
        <v>5</v>
      </c>
      <c r="E13487" t="s">
        <v>60</v>
      </c>
      <c r="F13487">
        <v>43</v>
      </c>
      <c r="G13487" t="s">
        <v>10</v>
      </c>
    </row>
    <row r="13488" spans="1:7" x14ac:dyDescent="0.3">
      <c r="A13488" t="s">
        <v>13520</v>
      </c>
      <c r="B13488" t="s">
        <v>12687</v>
      </c>
      <c r="C13488">
        <v>2015</v>
      </c>
      <c r="D13488">
        <v>10</v>
      </c>
      <c r="E13488" t="s">
        <v>18</v>
      </c>
      <c r="F13488">
        <v>122</v>
      </c>
      <c r="G13488" t="s">
        <v>473</v>
      </c>
    </row>
    <row r="13489" spans="1:7" x14ac:dyDescent="0.3">
      <c r="A13489" t="s">
        <v>13521</v>
      </c>
      <c r="B13489" t="s">
        <v>12687</v>
      </c>
      <c r="C13489">
        <v>2015</v>
      </c>
      <c r="D13489">
        <v>7</v>
      </c>
      <c r="E13489" t="s">
        <v>18</v>
      </c>
      <c r="F13489">
        <v>572</v>
      </c>
      <c r="G13489" t="s">
        <v>473</v>
      </c>
    </row>
    <row r="13490" spans="1:7" x14ac:dyDescent="0.3">
      <c r="A13490" t="s">
        <v>13522</v>
      </c>
      <c r="B13490" t="s">
        <v>12687</v>
      </c>
      <c r="C13490">
        <v>2015</v>
      </c>
      <c r="D13490">
        <v>5</v>
      </c>
      <c r="E13490" t="s">
        <v>18</v>
      </c>
      <c r="F13490">
        <v>8</v>
      </c>
      <c r="G13490" t="s">
        <v>50</v>
      </c>
    </row>
    <row r="13491" spans="1:7" x14ac:dyDescent="0.3">
      <c r="A13491" t="s">
        <v>13523</v>
      </c>
      <c r="B13491" t="s">
        <v>12687</v>
      </c>
      <c r="C13491">
        <v>2015</v>
      </c>
      <c r="D13491">
        <v>8</v>
      </c>
      <c r="E13491" t="s">
        <v>71</v>
      </c>
      <c r="F13491">
        <v>109</v>
      </c>
      <c r="G13491" t="s">
        <v>179</v>
      </c>
    </row>
    <row r="13492" spans="1:7" x14ac:dyDescent="0.3">
      <c r="A13492" t="s">
        <v>13524</v>
      </c>
      <c r="B13492" t="s">
        <v>12687</v>
      </c>
      <c r="C13492">
        <v>2015</v>
      </c>
      <c r="D13492">
        <v>5</v>
      </c>
      <c r="E13492" t="s">
        <v>18</v>
      </c>
      <c r="F13492">
        <v>915</v>
      </c>
      <c r="G13492" t="s">
        <v>473</v>
      </c>
    </row>
    <row r="13493" spans="1:7" x14ac:dyDescent="0.3">
      <c r="A13493" t="s">
        <v>13525</v>
      </c>
      <c r="B13493" t="s">
        <v>12687</v>
      </c>
      <c r="C13493">
        <v>2015</v>
      </c>
      <c r="D13493">
        <v>6</v>
      </c>
      <c r="E13493" t="s">
        <v>18</v>
      </c>
      <c r="F13493">
        <v>900</v>
      </c>
      <c r="G13493" t="s">
        <v>473</v>
      </c>
    </row>
    <row r="13494" spans="1:7" x14ac:dyDescent="0.3">
      <c r="A13494" t="s">
        <v>13526</v>
      </c>
      <c r="B13494" t="s">
        <v>12687</v>
      </c>
      <c r="C13494">
        <v>2015</v>
      </c>
      <c r="D13494">
        <v>7</v>
      </c>
      <c r="E13494" t="s">
        <v>80</v>
      </c>
      <c r="F13494">
        <v>300</v>
      </c>
      <c r="G13494" t="s">
        <v>179</v>
      </c>
    </row>
    <row r="13495" spans="1:7" x14ac:dyDescent="0.3">
      <c r="A13495" t="s">
        <v>13527</v>
      </c>
      <c r="B13495" t="s">
        <v>12687</v>
      </c>
      <c r="C13495">
        <v>2015</v>
      </c>
      <c r="D13495">
        <v>4</v>
      </c>
      <c r="E13495" t="s">
        <v>80</v>
      </c>
      <c r="F13495">
        <v>56</v>
      </c>
      <c r="G13495" t="s">
        <v>10</v>
      </c>
    </row>
    <row r="13496" spans="1:7" x14ac:dyDescent="0.3">
      <c r="A13496" t="s">
        <v>13528</v>
      </c>
      <c r="B13496" t="s">
        <v>12687</v>
      </c>
      <c r="C13496">
        <v>2015</v>
      </c>
      <c r="D13496">
        <v>8</v>
      </c>
      <c r="E13496" t="s">
        <v>80</v>
      </c>
      <c r="F13496">
        <v>6</v>
      </c>
      <c r="G13496" t="s">
        <v>10</v>
      </c>
    </row>
    <row r="13497" spans="1:7" x14ac:dyDescent="0.3">
      <c r="A13497" t="s">
        <v>13529</v>
      </c>
      <c r="B13497" t="s">
        <v>12687</v>
      </c>
      <c r="C13497">
        <v>2015</v>
      </c>
      <c r="D13497">
        <v>8</v>
      </c>
      <c r="E13497" t="s">
        <v>71</v>
      </c>
      <c r="F13497">
        <v>52</v>
      </c>
      <c r="G13497" t="s">
        <v>10</v>
      </c>
    </row>
    <row r="13498" spans="1:7" x14ac:dyDescent="0.3">
      <c r="A13498" t="s">
        <v>13530</v>
      </c>
      <c r="B13498" t="s">
        <v>12687</v>
      </c>
      <c r="C13498">
        <v>2015</v>
      </c>
      <c r="D13498">
        <v>10</v>
      </c>
      <c r="E13498" t="s">
        <v>18</v>
      </c>
      <c r="F13498">
        <v>811</v>
      </c>
      <c r="G13498" t="s">
        <v>473</v>
      </c>
    </row>
    <row r="13499" spans="1:7" x14ac:dyDescent="0.3">
      <c r="A13499" t="s">
        <v>13531</v>
      </c>
      <c r="B13499" t="s">
        <v>12687</v>
      </c>
      <c r="C13499">
        <v>2015</v>
      </c>
      <c r="D13499">
        <v>8</v>
      </c>
      <c r="E13499" t="s">
        <v>80</v>
      </c>
      <c r="F13499">
        <v>66</v>
      </c>
      <c r="G13499" t="s">
        <v>473</v>
      </c>
    </row>
    <row r="13500" spans="1:7" x14ac:dyDescent="0.3">
      <c r="A13500" t="s">
        <v>13532</v>
      </c>
      <c r="B13500" t="s">
        <v>12687</v>
      </c>
      <c r="C13500">
        <v>2015</v>
      </c>
      <c r="D13500">
        <v>11</v>
      </c>
      <c r="E13500" t="s">
        <v>18</v>
      </c>
      <c r="F13500">
        <v>212</v>
      </c>
      <c r="G13500" t="s">
        <v>473</v>
      </c>
    </row>
    <row r="13501" spans="1:7" x14ac:dyDescent="0.3">
      <c r="A13501" t="s">
        <v>13533</v>
      </c>
      <c r="B13501" t="s">
        <v>12687</v>
      </c>
      <c r="C13501">
        <v>2015</v>
      </c>
      <c r="D13501">
        <v>7</v>
      </c>
      <c r="E13501" t="s">
        <v>9</v>
      </c>
      <c r="F13501">
        <v>55</v>
      </c>
      <c r="G13501" t="s">
        <v>10</v>
      </c>
    </row>
    <row r="13502" spans="1:7" x14ac:dyDescent="0.3">
      <c r="A13502" t="s">
        <v>13534</v>
      </c>
      <c r="B13502" t="s">
        <v>12687</v>
      </c>
      <c r="C13502">
        <v>2015</v>
      </c>
      <c r="D13502">
        <v>7</v>
      </c>
      <c r="E13502" t="s">
        <v>9</v>
      </c>
      <c r="F13502">
        <v>152</v>
      </c>
      <c r="G13502" t="s">
        <v>473</v>
      </c>
    </row>
    <row r="13503" spans="1:7" x14ac:dyDescent="0.3">
      <c r="A13503" t="s">
        <v>13535</v>
      </c>
      <c r="B13503" t="s">
        <v>12687</v>
      </c>
      <c r="C13503">
        <v>2015</v>
      </c>
      <c r="D13503">
        <v>6</v>
      </c>
      <c r="E13503" t="s">
        <v>60</v>
      </c>
      <c r="F13503">
        <v>296</v>
      </c>
      <c r="G13503" t="s">
        <v>50</v>
      </c>
    </row>
    <row r="13504" spans="1:7" x14ac:dyDescent="0.3">
      <c r="A13504" t="s">
        <v>13536</v>
      </c>
      <c r="B13504" t="s">
        <v>12687</v>
      </c>
      <c r="C13504">
        <v>2003</v>
      </c>
      <c r="D13504">
        <v>9</v>
      </c>
      <c r="E13504" t="s">
        <v>9</v>
      </c>
      <c r="F13504">
        <v>68</v>
      </c>
      <c r="G13504" t="s">
        <v>50</v>
      </c>
    </row>
    <row r="13505" spans="1:7" x14ac:dyDescent="0.3">
      <c r="A13505" t="s">
        <v>13537</v>
      </c>
      <c r="B13505" t="s">
        <v>12687</v>
      </c>
      <c r="C13505">
        <v>2015</v>
      </c>
      <c r="D13505">
        <v>8</v>
      </c>
      <c r="E13505" t="s">
        <v>9</v>
      </c>
      <c r="F13505">
        <v>273</v>
      </c>
      <c r="G13505" t="s">
        <v>10</v>
      </c>
    </row>
    <row r="13506" spans="1:7" x14ac:dyDescent="0.3">
      <c r="A13506" t="s">
        <v>13538</v>
      </c>
      <c r="B13506" t="s">
        <v>12687</v>
      </c>
      <c r="C13506">
        <v>2015</v>
      </c>
      <c r="D13506">
        <v>10</v>
      </c>
      <c r="E13506" t="s">
        <v>9</v>
      </c>
      <c r="F13506">
        <v>45</v>
      </c>
      <c r="G13506" t="s">
        <v>50</v>
      </c>
    </row>
    <row r="13507" spans="1:7" x14ac:dyDescent="0.3">
      <c r="A13507" t="s">
        <v>13539</v>
      </c>
      <c r="B13507" t="s">
        <v>12687</v>
      </c>
      <c r="C13507">
        <v>2015</v>
      </c>
      <c r="D13507">
        <v>10</v>
      </c>
      <c r="E13507" t="s">
        <v>18</v>
      </c>
      <c r="F13507">
        <v>1127</v>
      </c>
      <c r="G13507" t="s">
        <v>473</v>
      </c>
    </row>
    <row r="13508" spans="1:7" x14ac:dyDescent="0.3">
      <c r="A13508" t="s">
        <v>13540</v>
      </c>
      <c r="B13508" t="s">
        <v>12687</v>
      </c>
      <c r="C13508">
        <v>2003</v>
      </c>
      <c r="D13508">
        <v>2</v>
      </c>
      <c r="E13508" t="s">
        <v>9</v>
      </c>
      <c r="F13508">
        <v>79</v>
      </c>
      <c r="G13508" t="s">
        <v>10</v>
      </c>
    </row>
    <row r="13509" spans="1:7" x14ac:dyDescent="0.3">
      <c r="A13509" t="s">
        <v>13541</v>
      </c>
      <c r="B13509" t="s">
        <v>12687</v>
      </c>
      <c r="C13509">
        <v>2006</v>
      </c>
      <c r="D13509">
        <v>9</v>
      </c>
      <c r="E13509" t="s">
        <v>80</v>
      </c>
      <c r="F13509">
        <v>17</v>
      </c>
      <c r="G13509" t="s">
        <v>10</v>
      </c>
    </row>
    <row r="13510" spans="1:7" x14ac:dyDescent="0.3">
      <c r="A13510" t="s">
        <v>13542</v>
      </c>
      <c r="B13510" t="s">
        <v>12687</v>
      </c>
      <c r="C13510">
        <v>2015</v>
      </c>
      <c r="D13510">
        <v>9</v>
      </c>
      <c r="E13510" t="s">
        <v>80</v>
      </c>
      <c r="F13510">
        <v>100</v>
      </c>
      <c r="G13510" t="s">
        <v>3454</v>
      </c>
    </row>
    <row r="13511" spans="1:7" x14ac:dyDescent="0.3">
      <c r="A13511" t="s">
        <v>13543</v>
      </c>
      <c r="B13511" t="s">
        <v>12687</v>
      </c>
      <c r="C13511">
        <v>2015</v>
      </c>
      <c r="D13511">
        <v>12</v>
      </c>
      <c r="E13511" t="s">
        <v>14</v>
      </c>
      <c r="F13511">
        <v>43</v>
      </c>
      <c r="G13511" t="s">
        <v>473</v>
      </c>
    </row>
    <row r="13512" spans="1:7" x14ac:dyDescent="0.3">
      <c r="A13512" t="s">
        <v>13544</v>
      </c>
      <c r="B13512" t="s">
        <v>12687</v>
      </c>
      <c r="C13512">
        <v>2006</v>
      </c>
      <c r="D13512">
        <v>2</v>
      </c>
      <c r="E13512" t="s">
        <v>9</v>
      </c>
      <c r="F13512">
        <v>34</v>
      </c>
      <c r="G13512" t="s">
        <v>10</v>
      </c>
    </row>
    <row r="13513" spans="1:7" x14ac:dyDescent="0.3">
      <c r="A13513" t="s">
        <v>13545</v>
      </c>
      <c r="B13513" t="s">
        <v>12687</v>
      </c>
      <c r="C13513">
        <v>2015</v>
      </c>
      <c r="D13513">
        <v>8</v>
      </c>
      <c r="E13513" t="s">
        <v>71</v>
      </c>
      <c r="F13513">
        <v>483</v>
      </c>
      <c r="G13513" t="s">
        <v>10</v>
      </c>
    </row>
    <row r="13514" spans="1:7" x14ac:dyDescent="0.3">
      <c r="A13514" t="s">
        <v>13546</v>
      </c>
      <c r="B13514" t="s">
        <v>12687</v>
      </c>
      <c r="C13514">
        <v>2015</v>
      </c>
      <c r="D13514">
        <v>12</v>
      </c>
      <c r="E13514" t="s">
        <v>18</v>
      </c>
      <c r="F13514">
        <v>440</v>
      </c>
      <c r="G13514" t="s">
        <v>179</v>
      </c>
    </row>
    <row r="13515" spans="1:7" x14ac:dyDescent="0.3">
      <c r="A13515" t="s">
        <v>13547</v>
      </c>
      <c r="B13515" t="s">
        <v>12687</v>
      </c>
      <c r="C13515">
        <v>2015</v>
      </c>
      <c r="D13515">
        <v>10</v>
      </c>
      <c r="E13515" t="s">
        <v>18</v>
      </c>
      <c r="F13515">
        <v>102</v>
      </c>
      <c r="G13515" t="s">
        <v>473</v>
      </c>
    </row>
    <row r="13516" spans="1:7" x14ac:dyDescent="0.3">
      <c r="A13516" t="s">
        <v>13548</v>
      </c>
      <c r="B13516" t="s">
        <v>12687</v>
      </c>
      <c r="C13516">
        <v>2015</v>
      </c>
      <c r="D13516">
        <v>9</v>
      </c>
      <c r="E13516" t="s">
        <v>9</v>
      </c>
      <c r="F13516">
        <v>309</v>
      </c>
      <c r="G13516" t="s">
        <v>10</v>
      </c>
    </row>
    <row r="13517" spans="1:7" x14ac:dyDescent="0.3">
      <c r="A13517" t="s">
        <v>13549</v>
      </c>
      <c r="B13517" t="s">
        <v>12687</v>
      </c>
      <c r="C13517">
        <v>2015</v>
      </c>
      <c r="D13517">
        <v>11</v>
      </c>
      <c r="E13517" t="s">
        <v>9</v>
      </c>
      <c r="F13517">
        <v>127</v>
      </c>
      <c r="G13517" t="s">
        <v>473</v>
      </c>
    </row>
    <row r="13518" spans="1:7" x14ac:dyDescent="0.3">
      <c r="A13518" t="s">
        <v>13550</v>
      </c>
      <c r="B13518" t="s">
        <v>12687</v>
      </c>
      <c r="C13518">
        <v>2006</v>
      </c>
      <c r="D13518">
        <v>7</v>
      </c>
      <c r="E13518" t="s">
        <v>71</v>
      </c>
      <c r="F13518">
        <v>182</v>
      </c>
      <c r="G13518" t="s">
        <v>10</v>
      </c>
    </row>
    <row r="13519" spans="1:7" x14ac:dyDescent="0.3">
      <c r="A13519" t="s">
        <v>13551</v>
      </c>
      <c r="B13519" t="s">
        <v>12687</v>
      </c>
      <c r="C13519">
        <v>2004</v>
      </c>
      <c r="D13519">
        <v>6</v>
      </c>
      <c r="E13519" t="s">
        <v>71</v>
      </c>
      <c r="F13519">
        <v>28</v>
      </c>
      <c r="G13519" t="s">
        <v>10</v>
      </c>
    </row>
    <row r="13520" spans="1:7" x14ac:dyDescent="0.3">
      <c r="A13520" t="s">
        <v>13552</v>
      </c>
      <c r="B13520" t="s">
        <v>12687</v>
      </c>
      <c r="C13520">
        <v>2006</v>
      </c>
      <c r="D13520">
        <v>6</v>
      </c>
      <c r="E13520" t="s">
        <v>18</v>
      </c>
      <c r="F13520">
        <v>1035</v>
      </c>
      <c r="G13520" t="s">
        <v>10</v>
      </c>
    </row>
    <row r="13521" spans="1:7" x14ac:dyDescent="0.3">
      <c r="A13521" t="s">
        <v>13553</v>
      </c>
      <c r="B13521" t="s">
        <v>12687</v>
      </c>
      <c r="C13521">
        <v>2006</v>
      </c>
      <c r="D13521">
        <v>12</v>
      </c>
      <c r="E13521" t="s">
        <v>18</v>
      </c>
      <c r="F13521">
        <v>97</v>
      </c>
      <c r="G13521" t="s">
        <v>10</v>
      </c>
    </row>
    <row r="13522" spans="1:7" x14ac:dyDescent="0.3">
      <c r="A13522" t="s">
        <v>13554</v>
      </c>
      <c r="B13522" t="s">
        <v>12687</v>
      </c>
      <c r="C13522">
        <v>2003</v>
      </c>
      <c r="D13522">
        <v>4</v>
      </c>
      <c r="E13522" t="s">
        <v>18</v>
      </c>
      <c r="F13522">
        <v>316</v>
      </c>
      <c r="G13522" t="s">
        <v>10</v>
      </c>
    </row>
    <row r="13523" spans="1:7" x14ac:dyDescent="0.3">
      <c r="A13523" t="s">
        <v>13555</v>
      </c>
      <c r="B13523" t="s">
        <v>12687</v>
      </c>
      <c r="C13523">
        <v>2005</v>
      </c>
      <c r="D13523">
        <v>2</v>
      </c>
      <c r="E13523" t="s">
        <v>71</v>
      </c>
      <c r="F13523">
        <v>54</v>
      </c>
      <c r="G13523" t="s">
        <v>10</v>
      </c>
    </row>
    <row r="13524" spans="1:7" x14ac:dyDescent="0.3">
      <c r="A13524" t="s">
        <v>13556</v>
      </c>
      <c r="B13524" t="s">
        <v>12687</v>
      </c>
      <c r="C13524">
        <v>2004</v>
      </c>
      <c r="D13524">
        <v>11</v>
      </c>
      <c r="E13524" t="s">
        <v>71</v>
      </c>
      <c r="F13524">
        <v>48</v>
      </c>
      <c r="G13524" t="s">
        <v>10</v>
      </c>
    </row>
    <row r="13525" spans="1:7" x14ac:dyDescent="0.3">
      <c r="A13525" t="s">
        <v>13557</v>
      </c>
      <c r="B13525" t="s">
        <v>12687</v>
      </c>
      <c r="C13525">
        <v>2016</v>
      </c>
      <c r="D13525">
        <v>5</v>
      </c>
      <c r="E13525" t="s">
        <v>80</v>
      </c>
      <c r="F13525">
        <v>9</v>
      </c>
      <c r="G13525" t="s">
        <v>10</v>
      </c>
    </row>
    <row r="13526" spans="1:7" x14ac:dyDescent="0.3">
      <c r="A13526" t="s">
        <v>13558</v>
      </c>
      <c r="B13526" t="s">
        <v>12687</v>
      </c>
      <c r="C13526">
        <v>2003</v>
      </c>
      <c r="D13526">
        <v>3</v>
      </c>
      <c r="E13526" t="s">
        <v>9</v>
      </c>
      <c r="F13526">
        <v>63</v>
      </c>
      <c r="G13526" t="s">
        <v>10</v>
      </c>
    </row>
    <row r="13527" spans="1:7" x14ac:dyDescent="0.3">
      <c r="A13527" t="s">
        <v>13559</v>
      </c>
      <c r="B13527" t="s">
        <v>12687</v>
      </c>
      <c r="C13527">
        <v>2004</v>
      </c>
      <c r="D13527">
        <v>10</v>
      </c>
      <c r="E13527" t="s">
        <v>71</v>
      </c>
      <c r="F13527">
        <v>28</v>
      </c>
      <c r="G13527" t="s">
        <v>10</v>
      </c>
    </row>
    <row r="13528" spans="1:7" x14ac:dyDescent="0.3">
      <c r="A13528" t="s">
        <v>13560</v>
      </c>
      <c r="B13528" t="s">
        <v>12687</v>
      </c>
      <c r="C13528">
        <v>2015</v>
      </c>
      <c r="D13528">
        <v>11</v>
      </c>
      <c r="E13528" t="s">
        <v>9</v>
      </c>
      <c r="F13528">
        <v>300</v>
      </c>
      <c r="G13528" t="s">
        <v>179</v>
      </c>
    </row>
    <row r="13529" spans="1:7" x14ac:dyDescent="0.3">
      <c r="A13529" t="s">
        <v>13561</v>
      </c>
      <c r="B13529" t="s">
        <v>12687</v>
      </c>
      <c r="C13529">
        <v>2005</v>
      </c>
      <c r="D13529">
        <v>4</v>
      </c>
      <c r="E13529" t="s">
        <v>71</v>
      </c>
      <c r="F13529">
        <v>6</v>
      </c>
      <c r="G13529" t="s">
        <v>10</v>
      </c>
    </row>
    <row r="13530" spans="1:7" x14ac:dyDescent="0.3">
      <c r="A13530" t="s">
        <v>13562</v>
      </c>
      <c r="B13530" t="s">
        <v>12687</v>
      </c>
      <c r="C13530">
        <v>2004</v>
      </c>
      <c r="D13530">
        <v>10</v>
      </c>
      <c r="E13530" t="s">
        <v>71</v>
      </c>
      <c r="F13530">
        <v>58</v>
      </c>
      <c r="G13530" t="s">
        <v>10</v>
      </c>
    </row>
    <row r="13531" spans="1:7" x14ac:dyDescent="0.3">
      <c r="A13531" t="s">
        <v>13563</v>
      </c>
      <c r="B13531" t="s">
        <v>12687</v>
      </c>
      <c r="C13531">
        <v>2005</v>
      </c>
      <c r="D13531">
        <v>7</v>
      </c>
      <c r="E13531" t="s">
        <v>18</v>
      </c>
      <c r="F13531">
        <v>124</v>
      </c>
      <c r="G13531" t="s">
        <v>10</v>
      </c>
    </row>
    <row r="13532" spans="1:7" x14ac:dyDescent="0.3">
      <c r="A13532" t="s">
        <v>13564</v>
      </c>
      <c r="B13532" t="s">
        <v>12687</v>
      </c>
      <c r="C13532">
        <v>2004</v>
      </c>
      <c r="D13532">
        <v>11</v>
      </c>
      <c r="E13532" t="s">
        <v>71</v>
      </c>
      <c r="F13532">
        <v>60</v>
      </c>
      <c r="G13532" t="s">
        <v>10</v>
      </c>
    </row>
    <row r="13533" spans="1:7" x14ac:dyDescent="0.3">
      <c r="A13533" t="s">
        <v>13565</v>
      </c>
      <c r="B13533" t="s">
        <v>12687</v>
      </c>
      <c r="C13533">
        <v>2016</v>
      </c>
      <c r="D13533">
        <v>3</v>
      </c>
      <c r="E13533" t="s">
        <v>71</v>
      </c>
      <c r="F13533">
        <v>261</v>
      </c>
      <c r="G13533" t="s">
        <v>10</v>
      </c>
    </row>
    <row r="13534" spans="1:7" x14ac:dyDescent="0.3">
      <c r="A13534" t="s">
        <v>13566</v>
      </c>
      <c r="B13534" t="s">
        <v>12687</v>
      </c>
      <c r="C13534">
        <v>2005</v>
      </c>
      <c r="D13534">
        <v>1</v>
      </c>
      <c r="E13534" t="s">
        <v>9</v>
      </c>
      <c r="F13534">
        <v>16</v>
      </c>
      <c r="G13534" t="s">
        <v>10</v>
      </c>
    </row>
    <row r="13535" spans="1:7" x14ac:dyDescent="0.3">
      <c r="A13535" t="s">
        <v>13567</v>
      </c>
      <c r="B13535" t="s">
        <v>12687</v>
      </c>
      <c r="C13535">
        <v>2005</v>
      </c>
      <c r="D13535">
        <v>8</v>
      </c>
      <c r="E13535" t="s">
        <v>71</v>
      </c>
      <c r="F13535">
        <v>63</v>
      </c>
      <c r="G13535" t="s">
        <v>10</v>
      </c>
    </row>
    <row r="13536" spans="1:7" x14ac:dyDescent="0.3">
      <c r="A13536" t="s">
        <v>13568</v>
      </c>
      <c r="B13536" t="s">
        <v>12687</v>
      </c>
      <c r="C13536">
        <v>2005</v>
      </c>
      <c r="D13536">
        <v>5</v>
      </c>
      <c r="E13536" t="s">
        <v>71</v>
      </c>
      <c r="F13536">
        <v>40</v>
      </c>
      <c r="G13536" t="s">
        <v>10</v>
      </c>
    </row>
    <row r="13537" spans="1:7" x14ac:dyDescent="0.3">
      <c r="A13537" t="s">
        <v>13569</v>
      </c>
      <c r="B13537" t="s">
        <v>12687</v>
      </c>
      <c r="C13537">
        <v>2004</v>
      </c>
      <c r="D13537">
        <v>2</v>
      </c>
      <c r="E13537" t="s">
        <v>71</v>
      </c>
      <c r="F13537">
        <v>23</v>
      </c>
      <c r="G13537" t="s">
        <v>10</v>
      </c>
    </row>
    <row r="13538" spans="1:7" x14ac:dyDescent="0.3">
      <c r="A13538" t="s">
        <v>13570</v>
      </c>
      <c r="B13538" t="s">
        <v>12687</v>
      </c>
      <c r="C13538">
        <v>2016</v>
      </c>
      <c r="D13538">
        <v>3</v>
      </c>
      <c r="E13538" t="s">
        <v>18</v>
      </c>
      <c r="F13538">
        <v>329</v>
      </c>
      <c r="G13538" t="s">
        <v>473</v>
      </c>
    </row>
    <row r="13539" spans="1:7" x14ac:dyDescent="0.3">
      <c r="A13539" t="s">
        <v>13571</v>
      </c>
      <c r="B13539" t="s">
        <v>12687</v>
      </c>
      <c r="C13539">
        <v>2015</v>
      </c>
      <c r="D13539">
        <v>11</v>
      </c>
      <c r="E13539" t="s">
        <v>80</v>
      </c>
      <c r="F13539">
        <v>24</v>
      </c>
      <c r="G13539" t="s">
        <v>473</v>
      </c>
    </row>
    <row r="13540" spans="1:7" x14ac:dyDescent="0.3">
      <c r="A13540" t="s">
        <v>13572</v>
      </c>
      <c r="B13540" t="s">
        <v>12687</v>
      </c>
      <c r="C13540">
        <v>2016</v>
      </c>
      <c r="D13540">
        <v>1</v>
      </c>
      <c r="E13540" t="s">
        <v>80</v>
      </c>
      <c r="F13540">
        <v>10</v>
      </c>
      <c r="G13540" t="s">
        <v>10</v>
      </c>
    </row>
    <row r="13541" spans="1:7" x14ac:dyDescent="0.3">
      <c r="A13541" t="s">
        <v>13573</v>
      </c>
      <c r="B13541" t="s">
        <v>12687</v>
      </c>
      <c r="C13541">
        <v>2015</v>
      </c>
      <c r="D13541">
        <v>12</v>
      </c>
      <c r="E13541" t="s">
        <v>14</v>
      </c>
      <c r="F13541">
        <v>91</v>
      </c>
      <c r="G13541" t="s">
        <v>473</v>
      </c>
    </row>
    <row r="13542" spans="1:7" x14ac:dyDescent="0.3">
      <c r="A13542" t="s">
        <v>13574</v>
      </c>
      <c r="B13542" t="s">
        <v>12687</v>
      </c>
      <c r="C13542">
        <v>2005</v>
      </c>
      <c r="D13542">
        <v>10</v>
      </c>
      <c r="E13542" t="s">
        <v>71</v>
      </c>
      <c r="F13542">
        <v>255</v>
      </c>
      <c r="G13542" t="s">
        <v>10</v>
      </c>
    </row>
    <row r="13543" spans="1:7" x14ac:dyDescent="0.3">
      <c r="A13543" t="s">
        <v>13575</v>
      </c>
      <c r="B13543" t="s">
        <v>12687</v>
      </c>
      <c r="C13543">
        <v>2016</v>
      </c>
      <c r="D13543">
        <v>1</v>
      </c>
      <c r="E13543" t="s">
        <v>71</v>
      </c>
      <c r="F13543">
        <v>89</v>
      </c>
      <c r="G13543" t="s">
        <v>10</v>
      </c>
    </row>
    <row r="13544" spans="1:7" x14ac:dyDescent="0.3">
      <c r="A13544" t="s">
        <v>13576</v>
      </c>
      <c r="B13544" t="s">
        <v>12687</v>
      </c>
      <c r="C13544">
        <v>2004</v>
      </c>
      <c r="D13544">
        <v>3</v>
      </c>
      <c r="E13544" t="s">
        <v>71</v>
      </c>
      <c r="F13544">
        <v>341</v>
      </c>
      <c r="G13544" t="s">
        <v>10</v>
      </c>
    </row>
    <row r="13545" spans="1:7" x14ac:dyDescent="0.3">
      <c r="A13545" t="s">
        <v>13577</v>
      </c>
      <c r="B13545" t="s">
        <v>12687</v>
      </c>
      <c r="C13545">
        <v>2005</v>
      </c>
      <c r="D13545">
        <v>1</v>
      </c>
      <c r="E13545" t="s">
        <v>71</v>
      </c>
      <c r="F13545">
        <v>545</v>
      </c>
      <c r="G13545" t="s">
        <v>10</v>
      </c>
    </row>
    <row r="13546" spans="1:7" x14ac:dyDescent="0.3">
      <c r="A13546" t="s">
        <v>13578</v>
      </c>
      <c r="B13546" t="s">
        <v>12687</v>
      </c>
      <c r="C13546">
        <v>2004</v>
      </c>
      <c r="D13546">
        <v>8</v>
      </c>
      <c r="E13546" t="s">
        <v>71</v>
      </c>
      <c r="F13546">
        <v>308</v>
      </c>
      <c r="G13546" t="s">
        <v>10</v>
      </c>
    </row>
    <row r="13547" spans="1:7" x14ac:dyDescent="0.3">
      <c r="A13547" t="s">
        <v>13579</v>
      </c>
      <c r="B13547" t="s">
        <v>12687</v>
      </c>
      <c r="C13547">
        <v>2015</v>
      </c>
      <c r="D13547">
        <v>12</v>
      </c>
      <c r="E13547" t="s">
        <v>60</v>
      </c>
      <c r="F13547">
        <v>122</v>
      </c>
      <c r="G13547" t="s">
        <v>10</v>
      </c>
    </row>
    <row r="13548" spans="1:7" x14ac:dyDescent="0.3">
      <c r="A13548" t="s">
        <v>13580</v>
      </c>
      <c r="B13548" t="s">
        <v>12687</v>
      </c>
      <c r="C13548">
        <v>2016</v>
      </c>
      <c r="D13548">
        <v>3</v>
      </c>
      <c r="E13548" t="s">
        <v>80</v>
      </c>
      <c r="F13548">
        <v>128</v>
      </c>
      <c r="G13548" t="s">
        <v>179</v>
      </c>
    </row>
    <row r="13549" spans="1:7" x14ac:dyDescent="0.3">
      <c r="A13549" t="s">
        <v>13581</v>
      </c>
      <c r="B13549" t="s">
        <v>12687</v>
      </c>
      <c r="C13549">
        <v>2015</v>
      </c>
      <c r="D13549">
        <v>11</v>
      </c>
      <c r="E13549" t="s">
        <v>18</v>
      </c>
      <c r="F13549">
        <v>107</v>
      </c>
      <c r="G13549" t="s">
        <v>10</v>
      </c>
    </row>
    <row r="13550" spans="1:7" x14ac:dyDescent="0.3">
      <c r="A13550" t="s">
        <v>13582</v>
      </c>
      <c r="B13550" t="s">
        <v>12687</v>
      </c>
      <c r="C13550">
        <v>2015</v>
      </c>
      <c r="D13550">
        <v>11</v>
      </c>
      <c r="E13550" t="s">
        <v>80</v>
      </c>
      <c r="F13550">
        <v>49</v>
      </c>
      <c r="G13550" t="s">
        <v>50</v>
      </c>
    </row>
    <row r="13551" spans="1:7" x14ac:dyDescent="0.3">
      <c r="A13551" t="s">
        <v>13583</v>
      </c>
      <c r="B13551" t="s">
        <v>12687</v>
      </c>
      <c r="C13551">
        <v>2003</v>
      </c>
      <c r="D13551">
        <v>11</v>
      </c>
      <c r="E13551" t="s">
        <v>71</v>
      </c>
      <c r="F13551">
        <v>307</v>
      </c>
      <c r="G13551" t="s">
        <v>10</v>
      </c>
    </row>
    <row r="13552" spans="1:7" x14ac:dyDescent="0.3">
      <c r="A13552" t="s">
        <v>13584</v>
      </c>
      <c r="B13552" t="s">
        <v>12687</v>
      </c>
      <c r="C13552">
        <v>2004</v>
      </c>
      <c r="D13552">
        <v>6</v>
      </c>
      <c r="E13552" t="s">
        <v>71</v>
      </c>
      <c r="F13552">
        <v>1711</v>
      </c>
      <c r="G13552" t="s">
        <v>10</v>
      </c>
    </row>
    <row r="13553" spans="1:7" x14ac:dyDescent="0.3">
      <c r="A13553" t="s">
        <v>13585</v>
      </c>
      <c r="B13553" t="s">
        <v>12687</v>
      </c>
      <c r="C13553">
        <v>2015</v>
      </c>
      <c r="D13553">
        <v>12</v>
      </c>
      <c r="E13553" t="s">
        <v>80</v>
      </c>
      <c r="F13553">
        <v>98</v>
      </c>
      <c r="G13553" t="s">
        <v>473</v>
      </c>
    </row>
    <row r="13554" spans="1:7" x14ac:dyDescent="0.3">
      <c r="A13554" t="s">
        <v>13586</v>
      </c>
      <c r="B13554" t="s">
        <v>12687</v>
      </c>
      <c r="C13554">
        <v>2006</v>
      </c>
      <c r="D13554">
        <v>9</v>
      </c>
      <c r="E13554" t="s">
        <v>71</v>
      </c>
      <c r="F13554">
        <v>4</v>
      </c>
      <c r="G13554" t="s">
        <v>50</v>
      </c>
    </row>
    <row r="13555" spans="1:7" x14ac:dyDescent="0.3">
      <c r="A13555" t="s">
        <v>13587</v>
      </c>
      <c r="B13555" t="s">
        <v>12687</v>
      </c>
      <c r="C13555">
        <v>2004</v>
      </c>
      <c r="D13555">
        <v>11</v>
      </c>
      <c r="E13555" t="s">
        <v>9</v>
      </c>
      <c r="F13555">
        <v>45</v>
      </c>
      <c r="G13555" t="s">
        <v>10</v>
      </c>
    </row>
    <row r="13556" spans="1:7" x14ac:dyDescent="0.3">
      <c r="A13556" t="s">
        <v>13588</v>
      </c>
      <c r="B13556" t="s">
        <v>12687</v>
      </c>
      <c r="C13556">
        <v>2015</v>
      </c>
      <c r="D13556">
        <v>12</v>
      </c>
      <c r="E13556" t="s">
        <v>60</v>
      </c>
      <c r="F13556">
        <v>196</v>
      </c>
      <c r="G13556" t="s">
        <v>10</v>
      </c>
    </row>
    <row r="13557" spans="1:7" x14ac:dyDescent="0.3">
      <c r="A13557" t="s">
        <v>13589</v>
      </c>
      <c r="B13557" t="s">
        <v>12687</v>
      </c>
      <c r="C13557">
        <v>2016</v>
      </c>
      <c r="D13557">
        <v>3</v>
      </c>
      <c r="E13557" t="s">
        <v>80</v>
      </c>
      <c r="F13557">
        <v>134</v>
      </c>
      <c r="G13557" t="s">
        <v>179</v>
      </c>
    </row>
    <row r="13558" spans="1:7" x14ac:dyDescent="0.3">
      <c r="A13558" t="s">
        <v>13590</v>
      </c>
      <c r="B13558" t="s">
        <v>12687</v>
      </c>
      <c r="C13558">
        <v>2001</v>
      </c>
      <c r="D13558">
        <v>10</v>
      </c>
      <c r="E13558" t="s">
        <v>80</v>
      </c>
      <c r="F13558">
        <v>24</v>
      </c>
      <c r="G13558" t="s">
        <v>10</v>
      </c>
    </row>
    <row r="13559" spans="1:7" x14ac:dyDescent="0.3">
      <c r="A13559" t="s">
        <v>13591</v>
      </c>
      <c r="B13559" t="s">
        <v>12687</v>
      </c>
      <c r="C13559">
        <v>2015</v>
      </c>
      <c r="D13559">
        <v>12</v>
      </c>
      <c r="E13559" t="s">
        <v>80</v>
      </c>
      <c r="F13559">
        <v>28</v>
      </c>
      <c r="G13559" t="s">
        <v>10</v>
      </c>
    </row>
    <row r="13560" spans="1:7" x14ac:dyDescent="0.3">
      <c r="A13560" t="s">
        <v>13592</v>
      </c>
      <c r="B13560" t="s">
        <v>12687</v>
      </c>
      <c r="C13560">
        <v>2015</v>
      </c>
      <c r="D13560">
        <v>11</v>
      </c>
      <c r="E13560" t="s">
        <v>18</v>
      </c>
      <c r="F13560">
        <v>109</v>
      </c>
      <c r="G13560" t="s">
        <v>473</v>
      </c>
    </row>
    <row r="13561" spans="1:7" x14ac:dyDescent="0.3">
      <c r="A13561" t="s">
        <v>13593</v>
      </c>
      <c r="B13561" t="s">
        <v>12687</v>
      </c>
      <c r="C13561">
        <v>2015</v>
      </c>
      <c r="D13561">
        <v>12</v>
      </c>
      <c r="E13561" t="s">
        <v>80</v>
      </c>
      <c r="F13561">
        <v>45</v>
      </c>
      <c r="G13561" t="s">
        <v>10</v>
      </c>
    </row>
    <row r="13562" spans="1:7" x14ac:dyDescent="0.3">
      <c r="A13562" t="s">
        <v>13594</v>
      </c>
      <c r="B13562" t="s">
        <v>12687</v>
      </c>
      <c r="C13562">
        <v>2006</v>
      </c>
      <c r="D13562">
        <v>4</v>
      </c>
      <c r="E13562" t="s">
        <v>71</v>
      </c>
      <c r="F13562">
        <v>10</v>
      </c>
      <c r="G13562" t="s">
        <v>50</v>
      </c>
    </row>
    <row r="13563" spans="1:7" x14ac:dyDescent="0.3">
      <c r="A13563" t="s">
        <v>13595</v>
      </c>
      <c r="B13563" t="s">
        <v>12687</v>
      </c>
      <c r="C13563">
        <v>2015</v>
      </c>
      <c r="D13563">
        <v>12</v>
      </c>
      <c r="E13563" t="s">
        <v>14</v>
      </c>
      <c r="F13563">
        <v>25</v>
      </c>
      <c r="G13563" t="s">
        <v>473</v>
      </c>
    </row>
    <row r="13564" spans="1:7" x14ac:dyDescent="0.3">
      <c r="A13564" t="s">
        <v>13596</v>
      </c>
      <c r="B13564" t="s">
        <v>12687</v>
      </c>
      <c r="C13564">
        <v>2015</v>
      </c>
      <c r="D13564">
        <v>12</v>
      </c>
      <c r="E13564" t="s">
        <v>80</v>
      </c>
      <c r="F13564">
        <v>180</v>
      </c>
      <c r="G13564" t="s">
        <v>179</v>
      </c>
    </row>
    <row r="13565" spans="1:7" x14ac:dyDescent="0.3">
      <c r="A13565" t="s">
        <v>13597</v>
      </c>
      <c r="B13565" t="s">
        <v>12687</v>
      </c>
      <c r="C13565">
        <v>2016</v>
      </c>
      <c r="D13565">
        <v>1</v>
      </c>
      <c r="E13565" t="s">
        <v>9</v>
      </c>
      <c r="F13565">
        <v>131</v>
      </c>
      <c r="G13565" t="s">
        <v>473</v>
      </c>
    </row>
    <row r="13566" spans="1:7" x14ac:dyDescent="0.3">
      <c r="A13566" t="s">
        <v>13598</v>
      </c>
      <c r="B13566" t="s">
        <v>12687</v>
      </c>
      <c r="C13566">
        <v>2015</v>
      </c>
      <c r="D13566">
        <v>12</v>
      </c>
      <c r="E13566" t="s">
        <v>14</v>
      </c>
      <c r="F13566">
        <v>38</v>
      </c>
      <c r="G13566" t="s">
        <v>473</v>
      </c>
    </row>
    <row r="13567" spans="1:7" x14ac:dyDescent="0.3">
      <c r="A13567" t="s">
        <v>13599</v>
      </c>
      <c r="B13567" t="s">
        <v>12687</v>
      </c>
      <c r="C13567">
        <v>2016</v>
      </c>
      <c r="D13567">
        <v>1</v>
      </c>
      <c r="E13567" t="s">
        <v>80</v>
      </c>
      <c r="F13567">
        <v>33</v>
      </c>
      <c r="G13567" t="s">
        <v>10</v>
      </c>
    </row>
    <row r="13568" spans="1:7" x14ac:dyDescent="0.3">
      <c r="A13568" t="s">
        <v>13600</v>
      </c>
      <c r="B13568" t="s">
        <v>12687</v>
      </c>
      <c r="C13568">
        <v>2003</v>
      </c>
      <c r="D13568">
        <v>5</v>
      </c>
      <c r="E13568" t="s">
        <v>71</v>
      </c>
      <c r="F13568">
        <v>737</v>
      </c>
      <c r="G13568" t="s">
        <v>10</v>
      </c>
    </row>
    <row r="13569" spans="1:7" x14ac:dyDescent="0.3">
      <c r="A13569" t="s">
        <v>13601</v>
      </c>
      <c r="B13569" t="s">
        <v>12687</v>
      </c>
      <c r="C13569">
        <v>2016</v>
      </c>
      <c r="D13569">
        <v>1</v>
      </c>
      <c r="E13569" t="s">
        <v>80</v>
      </c>
      <c r="F13569">
        <v>21</v>
      </c>
      <c r="G13569" t="s">
        <v>10</v>
      </c>
    </row>
    <row r="13570" spans="1:7" x14ac:dyDescent="0.3">
      <c r="A13570" t="s">
        <v>13602</v>
      </c>
      <c r="B13570" t="s">
        <v>12687</v>
      </c>
      <c r="C13570">
        <v>2016</v>
      </c>
      <c r="D13570">
        <v>5</v>
      </c>
      <c r="E13570" t="s">
        <v>80</v>
      </c>
      <c r="F13570">
        <v>190</v>
      </c>
      <c r="G13570" t="s">
        <v>179</v>
      </c>
    </row>
    <row r="13571" spans="1:7" x14ac:dyDescent="0.3">
      <c r="A13571" t="s">
        <v>13603</v>
      </c>
      <c r="B13571" t="s">
        <v>12687</v>
      </c>
      <c r="C13571">
        <v>2016</v>
      </c>
      <c r="D13571">
        <v>4</v>
      </c>
      <c r="E13571" t="s">
        <v>18</v>
      </c>
      <c r="F13571">
        <v>568</v>
      </c>
      <c r="G13571" t="s">
        <v>179</v>
      </c>
    </row>
    <row r="13572" spans="1:7" x14ac:dyDescent="0.3">
      <c r="A13572" t="s">
        <v>13604</v>
      </c>
      <c r="B13572" t="s">
        <v>12687</v>
      </c>
      <c r="C13572">
        <v>2016</v>
      </c>
      <c r="D13572">
        <v>11</v>
      </c>
      <c r="E13572" t="s">
        <v>71</v>
      </c>
      <c r="F13572">
        <v>70</v>
      </c>
      <c r="G13572" t="s">
        <v>179</v>
      </c>
    </row>
    <row r="13573" spans="1:7" x14ac:dyDescent="0.3">
      <c r="A13573" t="s">
        <v>13605</v>
      </c>
      <c r="B13573" t="s">
        <v>12687</v>
      </c>
      <c r="C13573">
        <v>2016</v>
      </c>
      <c r="D13573">
        <v>3</v>
      </c>
      <c r="E13573" t="s">
        <v>14</v>
      </c>
      <c r="F13573">
        <v>140</v>
      </c>
      <c r="G13573" t="s">
        <v>179</v>
      </c>
    </row>
    <row r="13574" spans="1:7" x14ac:dyDescent="0.3">
      <c r="A13574" t="s">
        <v>13606</v>
      </c>
      <c r="B13574" t="s">
        <v>12687</v>
      </c>
      <c r="C13574">
        <v>2016</v>
      </c>
      <c r="D13574">
        <v>3</v>
      </c>
      <c r="E13574" t="s">
        <v>18</v>
      </c>
      <c r="F13574">
        <v>813</v>
      </c>
      <c r="G13574" t="s">
        <v>473</v>
      </c>
    </row>
    <row r="13575" spans="1:7" x14ac:dyDescent="0.3">
      <c r="A13575" t="s">
        <v>13607</v>
      </c>
      <c r="B13575" t="s">
        <v>12687</v>
      </c>
      <c r="C13575">
        <v>2016</v>
      </c>
      <c r="D13575">
        <v>3</v>
      </c>
      <c r="E13575" t="s">
        <v>80</v>
      </c>
      <c r="F13575">
        <v>19</v>
      </c>
      <c r="G13575" t="s">
        <v>10</v>
      </c>
    </row>
    <row r="13576" spans="1:7" x14ac:dyDescent="0.3">
      <c r="A13576" t="s">
        <v>13608</v>
      </c>
      <c r="B13576" t="s">
        <v>12687</v>
      </c>
      <c r="C13576">
        <v>2016</v>
      </c>
      <c r="D13576">
        <v>3</v>
      </c>
      <c r="E13576" t="s">
        <v>71</v>
      </c>
      <c r="F13576">
        <v>91</v>
      </c>
      <c r="G13576" t="s">
        <v>10</v>
      </c>
    </row>
    <row r="13577" spans="1:7" x14ac:dyDescent="0.3">
      <c r="A13577" t="s">
        <v>13609</v>
      </c>
      <c r="B13577" t="s">
        <v>12687</v>
      </c>
      <c r="C13577">
        <v>2001</v>
      </c>
      <c r="D13577">
        <v>2</v>
      </c>
      <c r="E13577" t="s">
        <v>9</v>
      </c>
      <c r="F13577">
        <v>161</v>
      </c>
      <c r="G13577" t="s">
        <v>10</v>
      </c>
    </row>
    <row r="13578" spans="1:7" x14ac:dyDescent="0.3">
      <c r="A13578" t="s">
        <v>13610</v>
      </c>
      <c r="B13578" t="s">
        <v>12687</v>
      </c>
      <c r="C13578">
        <v>2006</v>
      </c>
      <c r="D13578">
        <v>8</v>
      </c>
      <c r="E13578" t="s">
        <v>18</v>
      </c>
      <c r="F13578">
        <v>80</v>
      </c>
      <c r="G13578" t="s">
        <v>10</v>
      </c>
    </row>
    <row r="13579" spans="1:7" x14ac:dyDescent="0.3">
      <c r="A13579" t="s">
        <v>13611</v>
      </c>
      <c r="B13579" t="s">
        <v>12687</v>
      </c>
      <c r="C13579">
        <v>2005</v>
      </c>
      <c r="D13579">
        <v>3</v>
      </c>
      <c r="E13579" t="s">
        <v>9</v>
      </c>
      <c r="F13579">
        <v>60</v>
      </c>
      <c r="G13579" t="s">
        <v>10</v>
      </c>
    </row>
    <row r="13580" spans="1:7" x14ac:dyDescent="0.3">
      <c r="A13580" t="s">
        <v>13612</v>
      </c>
      <c r="B13580" t="s">
        <v>12687</v>
      </c>
      <c r="C13580">
        <v>2016</v>
      </c>
      <c r="D13580">
        <v>4</v>
      </c>
      <c r="E13580" t="s">
        <v>9</v>
      </c>
      <c r="F13580">
        <v>230</v>
      </c>
      <c r="G13580" t="s">
        <v>10</v>
      </c>
    </row>
    <row r="13581" spans="1:7" x14ac:dyDescent="0.3">
      <c r="A13581" t="s">
        <v>13613</v>
      </c>
      <c r="B13581" t="s">
        <v>12687</v>
      </c>
      <c r="C13581">
        <v>2016</v>
      </c>
      <c r="D13581">
        <v>7</v>
      </c>
      <c r="E13581" t="s">
        <v>9</v>
      </c>
      <c r="F13581">
        <v>75</v>
      </c>
      <c r="G13581" t="s">
        <v>10</v>
      </c>
    </row>
    <row r="13582" spans="1:7" x14ac:dyDescent="0.3">
      <c r="A13582" t="s">
        <v>13614</v>
      </c>
      <c r="B13582" t="s">
        <v>12687</v>
      </c>
      <c r="C13582">
        <v>2002</v>
      </c>
      <c r="D13582">
        <v>7</v>
      </c>
      <c r="E13582" t="s">
        <v>71</v>
      </c>
      <c r="F13582">
        <v>50</v>
      </c>
      <c r="G13582" t="s">
        <v>10</v>
      </c>
    </row>
    <row r="13583" spans="1:7" x14ac:dyDescent="0.3">
      <c r="A13583" t="s">
        <v>13615</v>
      </c>
      <c r="B13583" t="s">
        <v>12687</v>
      </c>
      <c r="C13583">
        <v>2013</v>
      </c>
      <c r="D13583">
        <v>8</v>
      </c>
      <c r="E13583" t="s">
        <v>9</v>
      </c>
      <c r="F13583">
        <v>123</v>
      </c>
      <c r="G13583" t="s">
        <v>10</v>
      </c>
    </row>
    <row r="13584" spans="1:7" x14ac:dyDescent="0.3">
      <c r="A13584" t="s">
        <v>13616</v>
      </c>
      <c r="B13584" t="s">
        <v>12687</v>
      </c>
      <c r="C13584">
        <v>2007</v>
      </c>
      <c r="D13584">
        <v>4</v>
      </c>
      <c r="E13584" t="s">
        <v>9</v>
      </c>
      <c r="F13584">
        <v>68</v>
      </c>
      <c r="G13584" t="s">
        <v>10</v>
      </c>
    </row>
    <row r="13585" spans="1:7" x14ac:dyDescent="0.3">
      <c r="A13585" t="s">
        <v>13617</v>
      </c>
      <c r="B13585" t="s">
        <v>12687</v>
      </c>
      <c r="C13585">
        <v>2006</v>
      </c>
      <c r="D13585">
        <v>1</v>
      </c>
      <c r="E13585" t="s">
        <v>18</v>
      </c>
      <c r="F13585">
        <v>334</v>
      </c>
      <c r="G13585" t="s">
        <v>10</v>
      </c>
    </row>
    <row r="13586" spans="1:7" x14ac:dyDescent="0.3">
      <c r="A13586" t="s">
        <v>13618</v>
      </c>
      <c r="B13586" t="s">
        <v>12687</v>
      </c>
      <c r="C13586">
        <v>2005</v>
      </c>
      <c r="D13586">
        <v>10</v>
      </c>
      <c r="E13586" t="s">
        <v>14</v>
      </c>
      <c r="F13586">
        <v>175</v>
      </c>
      <c r="G13586" t="s">
        <v>50</v>
      </c>
    </row>
    <row r="13587" spans="1:7" x14ac:dyDescent="0.3">
      <c r="A13587" t="s">
        <v>13619</v>
      </c>
      <c r="B13587" t="s">
        <v>12687</v>
      </c>
      <c r="C13587">
        <v>2005</v>
      </c>
      <c r="D13587">
        <v>5</v>
      </c>
      <c r="E13587" t="s">
        <v>14</v>
      </c>
      <c r="F13587">
        <v>48</v>
      </c>
      <c r="G13587" t="s">
        <v>10</v>
      </c>
    </row>
    <row r="13588" spans="1:7" x14ac:dyDescent="0.3">
      <c r="A13588" t="s">
        <v>13620</v>
      </c>
      <c r="B13588" t="s">
        <v>12687</v>
      </c>
      <c r="C13588">
        <v>2016</v>
      </c>
      <c r="D13588">
        <v>11</v>
      </c>
      <c r="E13588" t="s">
        <v>14</v>
      </c>
      <c r="F13588">
        <v>36</v>
      </c>
      <c r="G13588" t="s">
        <v>473</v>
      </c>
    </row>
    <row r="13589" spans="1:7" x14ac:dyDescent="0.3">
      <c r="A13589" t="s">
        <v>13621</v>
      </c>
      <c r="B13589" t="s">
        <v>12687</v>
      </c>
      <c r="C13589">
        <v>2004</v>
      </c>
      <c r="D13589">
        <v>9</v>
      </c>
      <c r="E13589" t="s">
        <v>9</v>
      </c>
      <c r="F13589">
        <v>12</v>
      </c>
      <c r="G13589" t="s">
        <v>10</v>
      </c>
    </row>
    <row r="13590" spans="1:7" x14ac:dyDescent="0.3">
      <c r="A13590" t="s">
        <v>13622</v>
      </c>
      <c r="B13590" t="s">
        <v>12687</v>
      </c>
      <c r="C13590">
        <v>2005</v>
      </c>
      <c r="D13590">
        <v>10</v>
      </c>
      <c r="E13590" t="s">
        <v>18</v>
      </c>
      <c r="F13590">
        <v>31</v>
      </c>
      <c r="G13590" t="s">
        <v>10</v>
      </c>
    </row>
    <row r="13591" spans="1:7" x14ac:dyDescent="0.3">
      <c r="A13591" t="s">
        <v>13623</v>
      </c>
      <c r="B13591" t="s">
        <v>12687</v>
      </c>
      <c r="C13591">
        <v>2004</v>
      </c>
      <c r="D13591">
        <v>12</v>
      </c>
      <c r="E13591" t="s">
        <v>18</v>
      </c>
      <c r="F13591">
        <v>84</v>
      </c>
      <c r="G13591" t="s">
        <v>10</v>
      </c>
    </row>
    <row r="13592" spans="1:7" x14ac:dyDescent="0.3">
      <c r="A13592" t="s">
        <v>13624</v>
      </c>
      <c r="B13592" t="s">
        <v>12687</v>
      </c>
      <c r="C13592">
        <v>2003</v>
      </c>
      <c r="D13592">
        <v>9</v>
      </c>
      <c r="E13592" t="s">
        <v>18</v>
      </c>
      <c r="F13592">
        <v>41</v>
      </c>
      <c r="G13592" t="s">
        <v>10</v>
      </c>
    </row>
    <row r="13593" spans="1:7" x14ac:dyDescent="0.3">
      <c r="A13593" t="s">
        <v>13625</v>
      </c>
      <c r="B13593" t="s">
        <v>12687</v>
      </c>
      <c r="C13593">
        <v>2016</v>
      </c>
      <c r="D13593">
        <v>6</v>
      </c>
      <c r="E13593" t="s">
        <v>80</v>
      </c>
      <c r="F13593">
        <v>88</v>
      </c>
      <c r="G13593" t="s">
        <v>10</v>
      </c>
    </row>
    <row r="13594" spans="1:7" x14ac:dyDescent="0.3">
      <c r="A13594" t="s">
        <v>13626</v>
      </c>
      <c r="B13594" t="s">
        <v>12687</v>
      </c>
      <c r="C13594">
        <v>2006</v>
      </c>
      <c r="D13594">
        <v>2</v>
      </c>
      <c r="E13594" t="s">
        <v>18</v>
      </c>
      <c r="F13594">
        <v>89</v>
      </c>
      <c r="G13594" t="s">
        <v>50</v>
      </c>
    </row>
    <row r="13595" spans="1:7" x14ac:dyDescent="0.3">
      <c r="A13595" t="s">
        <v>13627</v>
      </c>
      <c r="B13595" t="s">
        <v>12687</v>
      </c>
      <c r="C13595">
        <v>2016</v>
      </c>
      <c r="D13595">
        <v>7</v>
      </c>
      <c r="E13595" t="s">
        <v>18</v>
      </c>
      <c r="F13595">
        <v>994</v>
      </c>
      <c r="G13595" t="s">
        <v>50</v>
      </c>
    </row>
    <row r="13596" spans="1:7" x14ac:dyDescent="0.3">
      <c r="A13596" t="s">
        <v>13628</v>
      </c>
      <c r="B13596" t="s">
        <v>12687</v>
      </c>
      <c r="C13596">
        <v>2002</v>
      </c>
      <c r="D13596">
        <v>2</v>
      </c>
      <c r="E13596" t="s">
        <v>9</v>
      </c>
      <c r="F13596">
        <v>225</v>
      </c>
      <c r="G13596" t="s">
        <v>10</v>
      </c>
    </row>
    <row r="13597" spans="1:7" x14ac:dyDescent="0.3">
      <c r="A13597" t="s">
        <v>13629</v>
      </c>
      <c r="B13597" t="s">
        <v>12687</v>
      </c>
      <c r="C13597">
        <v>2005</v>
      </c>
      <c r="D13597">
        <v>4</v>
      </c>
      <c r="E13597" t="s">
        <v>71</v>
      </c>
      <c r="F13597">
        <v>180</v>
      </c>
      <c r="G13597" t="s">
        <v>10</v>
      </c>
    </row>
    <row r="13598" spans="1:7" x14ac:dyDescent="0.3">
      <c r="A13598" t="s">
        <v>13630</v>
      </c>
      <c r="B13598" t="s">
        <v>12687</v>
      </c>
      <c r="C13598">
        <v>2005</v>
      </c>
      <c r="D13598">
        <v>3</v>
      </c>
      <c r="E13598" t="s">
        <v>18</v>
      </c>
      <c r="F13598">
        <v>19</v>
      </c>
      <c r="G13598" t="s">
        <v>50</v>
      </c>
    </row>
    <row r="13599" spans="1:7" x14ac:dyDescent="0.3">
      <c r="A13599" t="s">
        <v>13631</v>
      </c>
      <c r="B13599" t="s">
        <v>12687</v>
      </c>
      <c r="C13599">
        <v>2016</v>
      </c>
      <c r="D13599">
        <v>6</v>
      </c>
      <c r="E13599" t="s">
        <v>18</v>
      </c>
      <c r="F13599">
        <v>500</v>
      </c>
      <c r="G13599" t="s">
        <v>473</v>
      </c>
    </row>
    <row r="13600" spans="1:7" x14ac:dyDescent="0.3">
      <c r="A13600" t="s">
        <v>13632</v>
      </c>
      <c r="B13600" t="s">
        <v>12687</v>
      </c>
      <c r="C13600">
        <v>2016</v>
      </c>
      <c r="D13600">
        <v>5</v>
      </c>
      <c r="E13600" t="s">
        <v>9</v>
      </c>
      <c r="F13600">
        <v>40</v>
      </c>
      <c r="G13600" t="s">
        <v>473</v>
      </c>
    </row>
    <row r="13601" spans="1:7" x14ac:dyDescent="0.3">
      <c r="A13601" t="s">
        <v>13633</v>
      </c>
      <c r="B13601" t="s">
        <v>12687</v>
      </c>
      <c r="C13601">
        <v>2005</v>
      </c>
      <c r="D13601">
        <v>7</v>
      </c>
      <c r="E13601" t="s">
        <v>9</v>
      </c>
      <c r="F13601">
        <v>264</v>
      </c>
      <c r="G13601" t="s">
        <v>10</v>
      </c>
    </row>
    <row r="13602" spans="1:7" x14ac:dyDescent="0.3">
      <c r="A13602" t="s">
        <v>13634</v>
      </c>
      <c r="B13602" t="s">
        <v>12687</v>
      </c>
      <c r="C13602">
        <v>2006</v>
      </c>
      <c r="D13602">
        <v>6</v>
      </c>
      <c r="E13602" t="s">
        <v>71</v>
      </c>
      <c r="F13602">
        <v>53</v>
      </c>
      <c r="G13602" t="s">
        <v>10</v>
      </c>
    </row>
    <row r="13603" spans="1:7" x14ac:dyDescent="0.3">
      <c r="A13603" t="s">
        <v>13635</v>
      </c>
      <c r="B13603" t="s">
        <v>12687</v>
      </c>
      <c r="C13603">
        <v>2016</v>
      </c>
      <c r="D13603">
        <v>7</v>
      </c>
      <c r="E13603" t="s">
        <v>18</v>
      </c>
      <c r="F13603">
        <v>363</v>
      </c>
      <c r="G13603" t="s">
        <v>473</v>
      </c>
    </row>
    <row r="13604" spans="1:7" x14ac:dyDescent="0.3">
      <c r="A13604" t="s">
        <v>13636</v>
      </c>
      <c r="B13604" t="s">
        <v>12687</v>
      </c>
      <c r="C13604">
        <v>2005</v>
      </c>
      <c r="D13604">
        <v>6</v>
      </c>
      <c r="E13604" t="s">
        <v>18</v>
      </c>
      <c r="F13604">
        <v>23</v>
      </c>
      <c r="G13604" t="s">
        <v>50</v>
      </c>
    </row>
    <row r="13605" spans="1:7" x14ac:dyDescent="0.3">
      <c r="A13605" t="s">
        <v>13637</v>
      </c>
      <c r="B13605" t="s">
        <v>12687</v>
      </c>
      <c r="C13605">
        <v>2006</v>
      </c>
      <c r="D13605">
        <v>1</v>
      </c>
      <c r="E13605" t="s">
        <v>71</v>
      </c>
      <c r="F13605">
        <v>24</v>
      </c>
      <c r="G13605" t="s">
        <v>10</v>
      </c>
    </row>
    <row r="13606" spans="1:7" x14ac:dyDescent="0.3">
      <c r="A13606" t="s">
        <v>13638</v>
      </c>
      <c r="B13606" t="s">
        <v>12687</v>
      </c>
      <c r="C13606">
        <v>2016</v>
      </c>
      <c r="D13606">
        <v>7</v>
      </c>
      <c r="E13606" t="s">
        <v>80</v>
      </c>
      <c r="F13606">
        <v>4</v>
      </c>
      <c r="G13606" t="s">
        <v>10</v>
      </c>
    </row>
    <row r="13607" spans="1:7" x14ac:dyDescent="0.3">
      <c r="A13607" t="s">
        <v>13639</v>
      </c>
      <c r="B13607" t="s">
        <v>12687</v>
      </c>
      <c r="C13607">
        <v>2016</v>
      </c>
      <c r="D13607">
        <v>6</v>
      </c>
      <c r="E13607" t="s">
        <v>14</v>
      </c>
      <c r="F13607">
        <v>24</v>
      </c>
      <c r="G13607" t="s">
        <v>473</v>
      </c>
    </row>
    <row r="13608" spans="1:7" x14ac:dyDescent="0.3">
      <c r="A13608" t="s">
        <v>13640</v>
      </c>
      <c r="B13608" t="s">
        <v>12687</v>
      </c>
      <c r="C13608">
        <v>2016</v>
      </c>
      <c r="D13608">
        <v>7</v>
      </c>
      <c r="E13608" t="s">
        <v>18</v>
      </c>
      <c r="F13608">
        <v>88</v>
      </c>
      <c r="G13608" t="s">
        <v>473</v>
      </c>
    </row>
    <row r="13609" spans="1:7" x14ac:dyDescent="0.3">
      <c r="A13609" t="s">
        <v>13641</v>
      </c>
      <c r="B13609" t="s">
        <v>12687</v>
      </c>
      <c r="C13609">
        <v>2004</v>
      </c>
      <c r="D13609">
        <v>6</v>
      </c>
      <c r="E13609" t="s">
        <v>18</v>
      </c>
      <c r="F13609">
        <v>81</v>
      </c>
      <c r="G13609" t="s">
        <v>10</v>
      </c>
    </row>
    <row r="13610" spans="1:7" x14ac:dyDescent="0.3">
      <c r="A13610" t="s">
        <v>13642</v>
      </c>
      <c r="B13610" t="s">
        <v>12687</v>
      </c>
      <c r="C13610">
        <v>2016</v>
      </c>
      <c r="D13610">
        <v>6</v>
      </c>
      <c r="E13610" t="s">
        <v>18</v>
      </c>
      <c r="F13610">
        <v>1200</v>
      </c>
      <c r="G13610" t="s">
        <v>473</v>
      </c>
    </row>
    <row r="13611" spans="1:7" x14ac:dyDescent="0.3">
      <c r="A13611" t="s">
        <v>13643</v>
      </c>
      <c r="B13611" t="s">
        <v>12687</v>
      </c>
      <c r="C13611">
        <v>2016</v>
      </c>
      <c r="D13611">
        <v>7</v>
      </c>
      <c r="E13611" t="s">
        <v>18</v>
      </c>
      <c r="F13611">
        <v>565</v>
      </c>
      <c r="G13611" t="s">
        <v>473</v>
      </c>
    </row>
    <row r="13612" spans="1:7" x14ac:dyDescent="0.3">
      <c r="A13612" t="s">
        <v>13644</v>
      </c>
      <c r="B13612" t="s">
        <v>12687</v>
      </c>
      <c r="C13612">
        <v>2016</v>
      </c>
      <c r="D13612">
        <v>9</v>
      </c>
      <c r="E13612" t="s">
        <v>80</v>
      </c>
      <c r="F13612">
        <v>45</v>
      </c>
      <c r="G13612" t="s">
        <v>473</v>
      </c>
    </row>
    <row r="13613" spans="1:7" x14ac:dyDescent="0.3">
      <c r="A13613" t="s">
        <v>13645</v>
      </c>
      <c r="B13613" t="s">
        <v>12687</v>
      </c>
      <c r="C13613">
        <v>2016</v>
      </c>
      <c r="D13613">
        <v>6</v>
      </c>
      <c r="E13613" t="s">
        <v>80</v>
      </c>
      <c r="F13613">
        <v>33</v>
      </c>
      <c r="G13613" t="s">
        <v>10</v>
      </c>
    </row>
    <row r="13614" spans="1:7" x14ac:dyDescent="0.3">
      <c r="A13614" t="s">
        <v>13646</v>
      </c>
      <c r="B13614" t="s">
        <v>12687</v>
      </c>
      <c r="C13614">
        <v>2004</v>
      </c>
      <c r="D13614">
        <v>1</v>
      </c>
      <c r="E13614" t="s">
        <v>55</v>
      </c>
      <c r="F13614">
        <v>9</v>
      </c>
      <c r="G13614" t="s">
        <v>10</v>
      </c>
    </row>
    <row r="13615" spans="1:7" x14ac:dyDescent="0.3">
      <c r="A13615" t="s">
        <v>13647</v>
      </c>
      <c r="B13615" t="s">
        <v>12687</v>
      </c>
      <c r="C13615">
        <v>2016</v>
      </c>
      <c r="D13615">
        <v>8</v>
      </c>
      <c r="E13615" t="s">
        <v>18</v>
      </c>
      <c r="F13615">
        <v>187</v>
      </c>
      <c r="G13615" t="s">
        <v>473</v>
      </c>
    </row>
    <row r="13616" spans="1:7" x14ac:dyDescent="0.3">
      <c r="A13616" t="s">
        <v>13648</v>
      </c>
      <c r="B13616" t="s">
        <v>12687</v>
      </c>
      <c r="C13616">
        <v>2004</v>
      </c>
      <c r="D13616">
        <v>3</v>
      </c>
      <c r="E13616" t="s">
        <v>9</v>
      </c>
      <c r="F13616">
        <v>182</v>
      </c>
      <c r="G13616" t="s">
        <v>10</v>
      </c>
    </row>
    <row r="13617" spans="1:7" x14ac:dyDescent="0.3">
      <c r="A13617" t="s">
        <v>13649</v>
      </c>
      <c r="B13617" t="s">
        <v>12687</v>
      </c>
      <c r="C13617">
        <v>2016</v>
      </c>
      <c r="D13617">
        <v>9</v>
      </c>
      <c r="E13617" t="s">
        <v>18</v>
      </c>
      <c r="F13617">
        <v>152</v>
      </c>
      <c r="G13617" t="s">
        <v>473</v>
      </c>
    </row>
    <row r="13618" spans="1:7" x14ac:dyDescent="0.3">
      <c r="A13618" t="s">
        <v>13650</v>
      </c>
      <c r="B13618" t="s">
        <v>12687</v>
      </c>
      <c r="C13618">
        <v>2016</v>
      </c>
      <c r="D13618">
        <v>9</v>
      </c>
      <c r="E13618" t="s">
        <v>18</v>
      </c>
      <c r="F13618">
        <v>681</v>
      </c>
      <c r="G13618" t="s">
        <v>473</v>
      </c>
    </row>
    <row r="13619" spans="1:7" x14ac:dyDescent="0.3">
      <c r="A13619" t="s">
        <v>13651</v>
      </c>
      <c r="B13619" t="s">
        <v>12687</v>
      </c>
      <c r="C13619">
        <v>2004</v>
      </c>
      <c r="D13619">
        <v>2</v>
      </c>
      <c r="E13619" t="s">
        <v>71</v>
      </c>
      <c r="F13619">
        <v>63</v>
      </c>
      <c r="G13619" t="s">
        <v>10</v>
      </c>
    </row>
    <row r="13620" spans="1:7" x14ac:dyDescent="0.3">
      <c r="A13620" t="s">
        <v>13652</v>
      </c>
      <c r="B13620" t="s">
        <v>12687</v>
      </c>
      <c r="C13620">
        <v>2016</v>
      </c>
      <c r="D13620">
        <v>9</v>
      </c>
      <c r="E13620" t="s">
        <v>80</v>
      </c>
      <c r="F13620">
        <v>51</v>
      </c>
      <c r="G13620" t="s">
        <v>473</v>
      </c>
    </row>
    <row r="13621" spans="1:7" x14ac:dyDescent="0.3">
      <c r="A13621" t="s">
        <v>13653</v>
      </c>
      <c r="B13621" t="s">
        <v>12687</v>
      </c>
      <c r="C13621">
        <v>2016</v>
      </c>
      <c r="D13621">
        <v>10</v>
      </c>
      <c r="E13621" t="s">
        <v>80</v>
      </c>
      <c r="F13621">
        <v>40</v>
      </c>
      <c r="G13621" t="s">
        <v>3454</v>
      </c>
    </row>
    <row r="13622" spans="1:7" x14ac:dyDescent="0.3">
      <c r="A13622" t="s">
        <v>13654</v>
      </c>
      <c r="B13622" t="s">
        <v>12687</v>
      </c>
      <c r="C13622">
        <v>2016</v>
      </c>
      <c r="D13622">
        <v>9</v>
      </c>
      <c r="E13622" t="s">
        <v>18</v>
      </c>
      <c r="F13622">
        <v>243</v>
      </c>
      <c r="G13622" t="s">
        <v>473</v>
      </c>
    </row>
    <row r="13623" spans="1:7" x14ac:dyDescent="0.3">
      <c r="A13623" t="s">
        <v>13655</v>
      </c>
      <c r="B13623" t="s">
        <v>12687</v>
      </c>
      <c r="C13623">
        <v>2016</v>
      </c>
      <c r="D13623">
        <v>11</v>
      </c>
      <c r="E13623" t="s">
        <v>9</v>
      </c>
      <c r="F13623">
        <v>300</v>
      </c>
      <c r="G13623" t="s">
        <v>179</v>
      </c>
    </row>
    <row r="13624" spans="1:7" x14ac:dyDescent="0.3">
      <c r="A13624" t="s">
        <v>13656</v>
      </c>
      <c r="B13624" t="s">
        <v>12687</v>
      </c>
      <c r="C13624">
        <v>2017</v>
      </c>
      <c r="D13624">
        <v>1</v>
      </c>
      <c r="E13624" t="s">
        <v>18</v>
      </c>
      <c r="F13624">
        <v>513</v>
      </c>
      <c r="G13624" t="s">
        <v>473</v>
      </c>
    </row>
    <row r="13625" spans="1:7" x14ac:dyDescent="0.3">
      <c r="A13625" t="s">
        <v>13657</v>
      </c>
      <c r="B13625" t="s">
        <v>12687</v>
      </c>
      <c r="C13625">
        <v>2016</v>
      </c>
      <c r="D13625">
        <v>10</v>
      </c>
      <c r="E13625" t="s">
        <v>55</v>
      </c>
      <c r="F13625">
        <v>219</v>
      </c>
      <c r="G13625" t="s">
        <v>473</v>
      </c>
    </row>
    <row r="13626" spans="1:7" x14ac:dyDescent="0.3">
      <c r="A13626" t="s">
        <v>13658</v>
      </c>
      <c r="B13626" t="s">
        <v>12687</v>
      </c>
      <c r="C13626">
        <v>2016</v>
      </c>
      <c r="D13626">
        <v>12</v>
      </c>
      <c r="E13626" t="s">
        <v>80</v>
      </c>
      <c r="F13626">
        <v>18</v>
      </c>
      <c r="G13626" t="s">
        <v>10</v>
      </c>
    </row>
    <row r="13627" spans="1:7" x14ac:dyDescent="0.3">
      <c r="A13627" t="s">
        <v>13659</v>
      </c>
      <c r="B13627" t="s">
        <v>12687</v>
      </c>
      <c r="C13627">
        <v>2016</v>
      </c>
      <c r="D13627">
        <v>12</v>
      </c>
      <c r="E13627" t="s">
        <v>55</v>
      </c>
      <c r="F13627">
        <v>48</v>
      </c>
      <c r="G13627" t="s">
        <v>473</v>
      </c>
    </row>
    <row r="13628" spans="1:7" x14ac:dyDescent="0.3">
      <c r="A13628" t="s">
        <v>13660</v>
      </c>
      <c r="B13628" t="s">
        <v>12687</v>
      </c>
      <c r="C13628">
        <v>2016</v>
      </c>
      <c r="D13628">
        <v>9</v>
      </c>
      <c r="E13628" t="s">
        <v>9</v>
      </c>
      <c r="F13628">
        <v>500</v>
      </c>
      <c r="G13628" t="s">
        <v>473</v>
      </c>
    </row>
    <row r="13629" spans="1:7" x14ac:dyDescent="0.3">
      <c r="A13629" t="s">
        <v>13661</v>
      </c>
      <c r="B13629" t="s">
        <v>12687</v>
      </c>
      <c r="C13629">
        <v>2016</v>
      </c>
      <c r="D13629">
        <v>9</v>
      </c>
      <c r="E13629" t="s">
        <v>9</v>
      </c>
      <c r="F13629">
        <v>202</v>
      </c>
      <c r="G13629" t="s">
        <v>473</v>
      </c>
    </row>
    <row r="13630" spans="1:7" x14ac:dyDescent="0.3">
      <c r="A13630" t="s">
        <v>13662</v>
      </c>
      <c r="B13630" t="s">
        <v>12687</v>
      </c>
      <c r="C13630">
        <v>2017</v>
      </c>
      <c r="D13630">
        <v>2</v>
      </c>
      <c r="E13630" t="s">
        <v>9</v>
      </c>
      <c r="F13630">
        <v>5</v>
      </c>
      <c r="G13630" t="s">
        <v>50</v>
      </c>
    </row>
    <row r="13631" spans="1:7" x14ac:dyDescent="0.3">
      <c r="A13631" t="s">
        <v>13663</v>
      </c>
      <c r="B13631" t="s">
        <v>12687</v>
      </c>
      <c r="C13631">
        <v>2016</v>
      </c>
      <c r="D13631">
        <v>11</v>
      </c>
      <c r="E13631" t="s">
        <v>18</v>
      </c>
      <c r="F13631">
        <v>1000</v>
      </c>
      <c r="G13631" t="s">
        <v>473</v>
      </c>
    </row>
    <row r="13632" spans="1:7" x14ac:dyDescent="0.3">
      <c r="A13632" t="s">
        <v>13664</v>
      </c>
      <c r="B13632" t="s">
        <v>12687</v>
      </c>
      <c r="C13632">
        <v>2017</v>
      </c>
      <c r="D13632">
        <v>1</v>
      </c>
      <c r="E13632" t="s">
        <v>9</v>
      </c>
      <c r="F13632">
        <v>176</v>
      </c>
      <c r="G13632" t="s">
        <v>473</v>
      </c>
    </row>
    <row r="13633" spans="1:7" x14ac:dyDescent="0.3">
      <c r="A13633" t="s">
        <v>13665</v>
      </c>
      <c r="B13633" t="s">
        <v>12687</v>
      </c>
      <c r="C13633">
        <v>2014</v>
      </c>
      <c r="D13633">
        <v>7</v>
      </c>
      <c r="E13633" t="s">
        <v>9</v>
      </c>
      <c r="F13633">
        <v>119</v>
      </c>
      <c r="G13633" t="s">
        <v>473</v>
      </c>
    </row>
    <row r="13634" spans="1:7" x14ac:dyDescent="0.3">
      <c r="A13634" t="s">
        <v>13666</v>
      </c>
      <c r="B13634" t="s">
        <v>12687</v>
      </c>
      <c r="C13634">
        <v>2016</v>
      </c>
      <c r="D13634">
        <v>11</v>
      </c>
      <c r="E13634" t="s">
        <v>60</v>
      </c>
      <c r="F13634">
        <v>100</v>
      </c>
      <c r="G13634" t="s">
        <v>10</v>
      </c>
    </row>
    <row r="13635" spans="1:7" x14ac:dyDescent="0.3">
      <c r="A13635" t="s">
        <v>13667</v>
      </c>
      <c r="B13635" t="s">
        <v>12687</v>
      </c>
      <c r="C13635">
        <v>2016</v>
      </c>
      <c r="D13635">
        <v>12</v>
      </c>
      <c r="E13635" t="s">
        <v>80</v>
      </c>
      <c r="F13635">
        <v>128</v>
      </c>
      <c r="G13635" t="s">
        <v>179</v>
      </c>
    </row>
    <row r="13636" spans="1:7" x14ac:dyDescent="0.3">
      <c r="A13636" t="s">
        <v>13668</v>
      </c>
      <c r="B13636" t="s">
        <v>12687</v>
      </c>
      <c r="C13636">
        <v>2016</v>
      </c>
      <c r="D13636">
        <v>11</v>
      </c>
      <c r="E13636" t="s">
        <v>9</v>
      </c>
      <c r="F13636">
        <v>240</v>
      </c>
      <c r="G13636" t="s">
        <v>179</v>
      </c>
    </row>
    <row r="13637" spans="1:7" x14ac:dyDescent="0.3">
      <c r="A13637" t="s">
        <v>13669</v>
      </c>
      <c r="B13637" t="s">
        <v>12687</v>
      </c>
      <c r="C13637">
        <v>2016</v>
      </c>
      <c r="D13637">
        <v>12</v>
      </c>
      <c r="E13637" t="s">
        <v>80</v>
      </c>
      <c r="F13637">
        <v>140</v>
      </c>
      <c r="G13637" t="s">
        <v>179</v>
      </c>
    </row>
    <row r="13638" spans="1:7" x14ac:dyDescent="0.3">
      <c r="A13638" t="s">
        <v>13670</v>
      </c>
      <c r="B13638" t="s">
        <v>12687</v>
      </c>
      <c r="C13638">
        <v>2016</v>
      </c>
      <c r="D13638">
        <v>12</v>
      </c>
      <c r="E13638" t="s">
        <v>80</v>
      </c>
      <c r="F13638">
        <v>29</v>
      </c>
      <c r="G13638" t="s">
        <v>10</v>
      </c>
    </row>
    <row r="13639" spans="1:7" x14ac:dyDescent="0.3">
      <c r="A13639" t="s">
        <v>13671</v>
      </c>
      <c r="B13639" t="s">
        <v>12687</v>
      </c>
      <c r="C13639">
        <v>2016</v>
      </c>
      <c r="D13639">
        <v>12</v>
      </c>
      <c r="E13639" t="s">
        <v>9</v>
      </c>
      <c r="F13639">
        <v>20</v>
      </c>
      <c r="G13639" t="s">
        <v>10</v>
      </c>
    </row>
    <row r="13640" spans="1:7" x14ac:dyDescent="0.3">
      <c r="A13640" t="s">
        <v>13672</v>
      </c>
      <c r="B13640" t="s">
        <v>12687</v>
      </c>
      <c r="C13640">
        <v>2016</v>
      </c>
      <c r="D13640">
        <v>12</v>
      </c>
      <c r="E13640" t="s">
        <v>9</v>
      </c>
      <c r="F13640">
        <v>119</v>
      </c>
      <c r="G13640" t="s">
        <v>10</v>
      </c>
    </row>
    <row r="13641" spans="1:7" x14ac:dyDescent="0.3">
      <c r="A13641" t="s">
        <v>13673</v>
      </c>
      <c r="B13641" t="s">
        <v>12687</v>
      </c>
      <c r="C13641">
        <v>2017</v>
      </c>
      <c r="D13641">
        <v>1</v>
      </c>
      <c r="E13641" t="s">
        <v>18</v>
      </c>
      <c r="F13641">
        <v>730</v>
      </c>
      <c r="G13641" t="s">
        <v>473</v>
      </c>
    </row>
    <row r="13642" spans="1:7" x14ac:dyDescent="0.3">
      <c r="A13642" t="s">
        <v>13674</v>
      </c>
      <c r="B13642" t="s">
        <v>12687</v>
      </c>
      <c r="C13642">
        <v>2017</v>
      </c>
      <c r="D13642">
        <v>1</v>
      </c>
      <c r="E13642" t="s">
        <v>18</v>
      </c>
      <c r="F13642">
        <v>48</v>
      </c>
      <c r="G13642" t="s">
        <v>473</v>
      </c>
    </row>
    <row r="13643" spans="1:7" x14ac:dyDescent="0.3">
      <c r="A13643" t="s">
        <v>13675</v>
      </c>
      <c r="B13643" t="s">
        <v>12687</v>
      </c>
      <c r="C13643">
        <v>2017</v>
      </c>
      <c r="D13643">
        <v>1</v>
      </c>
      <c r="E13643" t="s">
        <v>18</v>
      </c>
      <c r="F13643">
        <v>664</v>
      </c>
      <c r="G13643" t="s">
        <v>179</v>
      </c>
    </row>
    <row r="13644" spans="1:7" x14ac:dyDescent="0.3">
      <c r="A13644" t="s">
        <v>13676</v>
      </c>
      <c r="B13644" t="s">
        <v>12687</v>
      </c>
      <c r="C13644">
        <v>2017</v>
      </c>
      <c r="D13644">
        <v>3</v>
      </c>
      <c r="E13644" t="s">
        <v>9</v>
      </c>
      <c r="F13644">
        <v>125</v>
      </c>
      <c r="G13644" t="s">
        <v>179</v>
      </c>
    </row>
    <row r="13645" spans="1:7" x14ac:dyDescent="0.3">
      <c r="A13645" t="s">
        <v>13677</v>
      </c>
      <c r="B13645" t="s">
        <v>12687</v>
      </c>
      <c r="C13645">
        <v>2017</v>
      </c>
      <c r="D13645">
        <v>3</v>
      </c>
      <c r="E13645" t="s">
        <v>18</v>
      </c>
      <c r="F13645">
        <v>1300</v>
      </c>
      <c r="G13645" t="s">
        <v>179</v>
      </c>
    </row>
    <row r="13646" spans="1:7" x14ac:dyDescent="0.3">
      <c r="A13646" t="s">
        <v>13678</v>
      </c>
      <c r="B13646" t="s">
        <v>12687</v>
      </c>
      <c r="C13646">
        <v>2017</v>
      </c>
      <c r="D13646">
        <v>2</v>
      </c>
      <c r="E13646" t="s">
        <v>80</v>
      </c>
      <c r="F13646">
        <v>160</v>
      </c>
      <c r="G13646" t="s">
        <v>179</v>
      </c>
    </row>
    <row r="13647" spans="1:7" x14ac:dyDescent="0.3">
      <c r="A13647" t="s">
        <v>13679</v>
      </c>
      <c r="B13647" t="s">
        <v>12687</v>
      </c>
      <c r="C13647">
        <v>2017</v>
      </c>
      <c r="D13647">
        <v>1</v>
      </c>
      <c r="E13647" t="s">
        <v>9</v>
      </c>
      <c r="F13647">
        <v>76</v>
      </c>
      <c r="G13647" t="s">
        <v>10</v>
      </c>
    </row>
    <row r="13648" spans="1:7" x14ac:dyDescent="0.3">
      <c r="A13648" t="s">
        <v>13680</v>
      </c>
      <c r="B13648" t="s">
        <v>12687</v>
      </c>
      <c r="C13648">
        <v>2017</v>
      </c>
      <c r="D13648">
        <v>7</v>
      </c>
      <c r="E13648" t="s">
        <v>55</v>
      </c>
      <c r="F13648">
        <v>159</v>
      </c>
      <c r="G13648" t="s">
        <v>179</v>
      </c>
    </row>
    <row r="13649" spans="1:7" x14ac:dyDescent="0.3">
      <c r="A13649" t="s">
        <v>13681</v>
      </c>
      <c r="B13649" t="s">
        <v>12687</v>
      </c>
      <c r="C13649">
        <v>2017</v>
      </c>
      <c r="D13649">
        <v>3</v>
      </c>
      <c r="E13649" t="s">
        <v>80</v>
      </c>
      <c r="F13649">
        <v>270</v>
      </c>
      <c r="G13649" t="s">
        <v>179</v>
      </c>
    </row>
    <row r="13650" spans="1:7" x14ac:dyDescent="0.3">
      <c r="A13650" t="s">
        <v>13682</v>
      </c>
      <c r="B13650" t="s">
        <v>12687</v>
      </c>
      <c r="C13650">
        <v>2017</v>
      </c>
      <c r="D13650">
        <v>6</v>
      </c>
      <c r="E13650" t="s">
        <v>80</v>
      </c>
      <c r="F13650">
        <v>86</v>
      </c>
      <c r="G13650" t="s">
        <v>179</v>
      </c>
    </row>
    <row r="13651" spans="1:7" x14ac:dyDescent="0.3">
      <c r="A13651" t="s">
        <v>13683</v>
      </c>
      <c r="B13651" t="s">
        <v>12687</v>
      </c>
      <c r="C13651">
        <v>2017</v>
      </c>
      <c r="D13651">
        <v>6</v>
      </c>
      <c r="E13651" t="s">
        <v>18</v>
      </c>
      <c r="F13651">
        <v>1100</v>
      </c>
      <c r="G13651" t="s">
        <v>179</v>
      </c>
    </row>
    <row r="13652" spans="1:7" x14ac:dyDescent="0.3">
      <c r="A13652" t="s">
        <v>13684</v>
      </c>
      <c r="B13652" t="s">
        <v>12687</v>
      </c>
      <c r="C13652">
        <v>2017</v>
      </c>
      <c r="D13652">
        <v>2</v>
      </c>
      <c r="E13652" t="s">
        <v>80</v>
      </c>
      <c r="F13652">
        <v>260</v>
      </c>
      <c r="G13652" t="s">
        <v>179</v>
      </c>
    </row>
    <row r="13653" spans="1:7" x14ac:dyDescent="0.3">
      <c r="A13653" t="s">
        <v>13685</v>
      </c>
      <c r="B13653" t="s">
        <v>12687</v>
      </c>
      <c r="C13653">
        <v>2017</v>
      </c>
      <c r="D13653">
        <v>4</v>
      </c>
      <c r="E13653" t="s">
        <v>18</v>
      </c>
      <c r="F13653">
        <v>351</v>
      </c>
      <c r="G13653" t="s">
        <v>473</v>
      </c>
    </row>
    <row r="13654" spans="1:7" x14ac:dyDescent="0.3">
      <c r="A13654" t="s">
        <v>13686</v>
      </c>
      <c r="B13654" t="s">
        <v>12687</v>
      </c>
      <c r="C13654">
        <v>2017</v>
      </c>
      <c r="D13654">
        <v>4</v>
      </c>
      <c r="E13654" t="s">
        <v>18</v>
      </c>
      <c r="F13654">
        <v>600</v>
      </c>
      <c r="G13654" t="s">
        <v>179</v>
      </c>
    </row>
    <row r="13655" spans="1:7" x14ac:dyDescent="0.3">
      <c r="A13655" t="s">
        <v>13687</v>
      </c>
      <c r="B13655" t="s">
        <v>12687</v>
      </c>
      <c r="C13655">
        <v>2017</v>
      </c>
      <c r="D13655">
        <v>5</v>
      </c>
      <c r="E13655" t="s">
        <v>9</v>
      </c>
      <c r="F13655">
        <v>252</v>
      </c>
      <c r="G13655" t="s">
        <v>473</v>
      </c>
    </row>
    <row r="13656" spans="1:7" x14ac:dyDescent="0.3">
      <c r="A13656" t="s">
        <v>13688</v>
      </c>
      <c r="B13656" t="s">
        <v>12687</v>
      </c>
      <c r="C13656">
        <v>2017</v>
      </c>
      <c r="D13656">
        <v>6</v>
      </c>
      <c r="E13656" t="s">
        <v>9</v>
      </c>
      <c r="F13656">
        <v>316</v>
      </c>
      <c r="G13656" t="s">
        <v>473</v>
      </c>
    </row>
    <row r="13657" spans="1:7" x14ac:dyDescent="0.3">
      <c r="A13657" t="s">
        <v>13689</v>
      </c>
      <c r="B13657" t="s">
        <v>12687</v>
      </c>
      <c r="C13657">
        <v>2017</v>
      </c>
      <c r="D13657">
        <v>5</v>
      </c>
      <c r="E13657" t="s">
        <v>80</v>
      </c>
      <c r="F13657">
        <v>48</v>
      </c>
      <c r="G13657" t="s">
        <v>179</v>
      </c>
    </row>
    <row r="13658" spans="1:7" x14ac:dyDescent="0.3">
      <c r="A13658" t="s">
        <v>13690</v>
      </c>
      <c r="B13658" t="s">
        <v>12687</v>
      </c>
      <c r="C13658">
        <v>2017</v>
      </c>
      <c r="D13658">
        <v>3</v>
      </c>
      <c r="E13658" t="s">
        <v>18</v>
      </c>
      <c r="F13658">
        <v>750</v>
      </c>
      <c r="G13658" t="s">
        <v>179</v>
      </c>
    </row>
    <row r="13659" spans="1:7" x14ac:dyDescent="0.3">
      <c r="A13659" t="s">
        <v>13691</v>
      </c>
      <c r="B13659" t="s">
        <v>12687</v>
      </c>
      <c r="C13659">
        <v>2017</v>
      </c>
      <c r="D13659">
        <v>8</v>
      </c>
      <c r="E13659" t="s">
        <v>18</v>
      </c>
      <c r="F13659">
        <v>540</v>
      </c>
      <c r="G13659" t="s">
        <v>179</v>
      </c>
    </row>
    <row r="13660" spans="1:7" x14ac:dyDescent="0.3">
      <c r="A13660" t="s">
        <v>13692</v>
      </c>
      <c r="B13660" t="s">
        <v>12687</v>
      </c>
      <c r="C13660">
        <v>2017</v>
      </c>
      <c r="D13660">
        <v>6</v>
      </c>
      <c r="E13660" t="s">
        <v>14</v>
      </c>
      <c r="F13660">
        <v>140</v>
      </c>
      <c r="G13660" t="s">
        <v>179</v>
      </c>
    </row>
    <row r="13661" spans="1:7" x14ac:dyDescent="0.3">
      <c r="A13661" t="s">
        <v>13693</v>
      </c>
      <c r="B13661" t="s">
        <v>12687</v>
      </c>
      <c r="C13661">
        <v>2017</v>
      </c>
      <c r="D13661">
        <v>6</v>
      </c>
      <c r="E13661" t="s">
        <v>80</v>
      </c>
      <c r="F13661">
        <v>11</v>
      </c>
      <c r="G13661" t="s">
        <v>10</v>
      </c>
    </row>
    <row r="13662" spans="1:7" x14ac:dyDescent="0.3">
      <c r="A13662" t="s">
        <v>13694</v>
      </c>
      <c r="B13662" t="s">
        <v>12687</v>
      </c>
      <c r="C13662">
        <v>2017</v>
      </c>
      <c r="D13662">
        <v>7</v>
      </c>
      <c r="E13662" t="s">
        <v>9</v>
      </c>
      <c r="F13662">
        <v>73</v>
      </c>
      <c r="G13662" t="s">
        <v>473</v>
      </c>
    </row>
    <row r="13663" spans="1:7" x14ac:dyDescent="0.3">
      <c r="A13663" t="s">
        <v>13695</v>
      </c>
      <c r="B13663" t="s">
        <v>12687</v>
      </c>
      <c r="C13663">
        <v>2017</v>
      </c>
      <c r="D13663">
        <v>8</v>
      </c>
      <c r="E13663" t="s">
        <v>18</v>
      </c>
      <c r="F13663">
        <v>300</v>
      </c>
      <c r="G13663" t="s">
        <v>179</v>
      </c>
    </row>
    <row r="13664" spans="1:7" x14ac:dyDescent="0.3">
      <c r="A13664" t="s">
        <v>13696</v>
      </c>
      <c r="B13664" t="s">
        <v>12687</v>
      </c>
      <c r="C13664">
        <v>2016</v>
      </c>
      <c r="D13664">
        <v>11</v>
      </c>
      <c r="E13664" t="s">
        <v>14</v>
      </c>
      <c r="F13664">
        <v>49</v>
      </c>
      <c r="G13664" t="s">
        <v>179</v>
      </c>
    </row>
    <row r="13665" spans="1:7" x14ac:dyDescent="0.3">
      <c r="A13665" t="s">
        <v>13697</v>
      </c>
      <c r="B13665" t="s">
        <v>12687</v>
      </c>
      <c r="C13665">
        <v>2017</v>
      </c>
      <c r="D13665">
        <v>7</v>
      </c>
      <c r="E13665" t="s">
        <v>80</v>
      </c>
      <c r="F13665">
        <v>20</v>
      </c>
      <c r="G13665" t="s">
        <v>10</v>
      </c>
    </row>
    <row r="13666" spans="1:7" x14ac:dyDescent="0.3">
      <c r="A13666" t="s">
        <v>13698</v>
      </c>
      <c r="B13666" t="s">
        <v>12687</v>
      </c>
      <c r="C13666">
        <v>2017</v>
      </c>
      <c r="D13666">
        <v>9</v>
      </c>
      <c r="E13666" t="s">
        <v>55</v>
      </c>
      <c r="F13666">
        <v>580</v>
      </c>
      <c r="G13666" t="s">
        <v>179</v>
      </c>
    </row>
    <row r="13667" spans="1:7" x14ac:dyDescent="0.3">
      <c r="A13667" t="s">
        <v>13699</v>
      </c>
      <c r="B13667" t="s">
        <v>12687</v>
      </c>
      <c r="C13667">
        <v>2017</v>
      </c>
      <c r="D13667">
        <v>6</v>
      </c>
      <c r="E13667" t="s">
        <v>80</v>
      </c>
      <c r="F13667">
        <v>152</v>
      </c>
      <c r="G13667" t="s">
        <v>179</v>
      </c>
    </row>
    <row r="13668" spans="1:7" x14ac:dyDescent="0.3">
      <c r="A13668" t="s">
        <v>13700</v>
      </c>
      <c r="B13668" t="s">
        <v>12687</v>
      </c>
      <c r="C13668">
        <v>2017</v>
      </c>
      <c r="D13668">
        <v>6</v>
      </c>
      <c r="E13668" t="s">
        <v>80</v>
      </c>
      <c r="F13668">
        <v>21</v>
      </c>
      <c r="G13668" t="s">
        <v>10</v>
      </c>
    </row>
    <row r="13669" spans="1:7" x14ac:dyDescent="0.3">
      <c r="A13669" t="s">
        <v>13701</v>
      </c>
      <c r="B13669" t="s">
        <v>12687</v>
      </c>
      <c r="C13669">
        <v>2017</v>
      </c>
      <c r="D13669">
        <v>9</v>
      </c>
      <c r="E13669" t="s">
        <v>18</v>
      </c>
      <c r="F13669">
        <v>441</v>
      </c>
      <c r="G13669" t="s">
        <v>179</v>
      </c>
    </row>
    <row r="13670" spans="1:7" x14ac:dyDescent="0.3">
      <c r="A13670" t="s">
        <v>13702</v>
      </c>
      <c r="B13670" t="s">
        <v>12687</v>
      </c>
      <c r="C13670">
        <v>2017</v>
      </c>
      <c r="D13670">
        <v>9</v>
      </c>
      <c r="E13670" t="s">
        <v>18</v>
      </c>
      <c r="F13670">
        <v>195</v>
      </c>
      <c r="G13670" t="s">
        <v>473</v>
      </c>
    </row>
    <row r="13671" spans="1:7" x14ac:dyDescent="0.3">
      <c r="A13671" t="s">
        <v>13703</v>
      </c>
      <c r="B13671" t="s">
        <v>12687</v>
      </c>
      <c r="C13671">
        <v>2017</v>
      </c>
      <c r="D13671">
        <v>7</v>
      </c>
      <c r="E13671" t="s">
        <v>14</v>
      </c>
      <c r="F13671">
        <v>205</v>
      </c>
      <c r="G13671" t="s">
        <v>179</v>
      </c>
    </row>
    <row r="13672" spans="1:7" x14ac:dyDescent="0.3">
      <c r="A13672" t="s">
        <v>13704</v>
      </c>
      <c r="B13672" t="s">
        <v>12687</v>
      </c>
      <c r="C13672">
        <v>2017</v>
      </c>
      <c r="D13672">
        <v>7</v>
      </c>
      <c r="E13672" t="s">
        <v>18</v>
      </c>
      <c r="F13672">
        <v>200</v>
      </c>
      <c r="G13672" t="s">
        <v>179</v>
      </c>
    </row>
    <row r="13673" spans="1:7" x14ac:dyDescent="0.3">
      <c r="A13673" t="s">
        <v>13705</v>
      </c>
      <c r="B13673" t="s">
        <v>12687</v>
      </c>
      <c r="C13673">
        <v>2017</v>
      </c>
      <c r="D13673">
        <v>7</v>
      </c>
      <c r="E13673" t="s">
        <v>18</v>
      </c>
      <c r="F13673">
        <v>204</v>
      </c>
      <c r="G13673" t="s">
        <v>473</v>
      </c>
    </row>
    <row r="13674" spans="1:7" x14ac:dyDescent="0.3">
      <c r="A13674" t="s">
        <v>13706</v>
      </c>
      <c r="B13674" t="s">
        <v>12687</v>
      </c>
      <c r="C13674">
        <v>2017</v>
      </c>
      <c r="D13674">
        <v>10</v>
      </c>
      <c r="E13674" t="s">
        <v>18</v>
      </c>
      <c r="F13674">
        <v>11</v>
      </c>
      <c r="G13674" t="s">
        <v>179</v>
      </c>
    </row>
    <row r="13675" spans="1:7" x14ac:dyDescent="0.3">
      <c r="A13675" t="s">
        <v>13707</v>
      </c>
      <c r="B13675" t="s">
        <v>12687</v>
      </c>
      <c r="C13675">
        <v>2017</v>
      </c>
      <c r="D13675">
        <v>10</v>
      </c>
      <c r="E13675" t="s">
        <v>18</v>
      </c>
      <c r="F13675">
        <v>60</v>
      </c>
      <c r="G13675" t="s">
        <v>473</v>
      </c>
    </row>
    <row r="13676" spans="1:7" x14ac:dyDescent="0.3">
      <c r="A13676" t="s">
        <v>13708</v>
      </c>
      <c r="B13676" t="s">
        <v>12687</v>
      </c>
      <c r="C13676">
        <v>2017</v>
      </c>
      <c r="D13676">
        <v>8</v>
      </c>
      <c r="E13676" t="s">
        <v>80</v>
      </c>
      <c r="F13676">
        <v>94</v>
      </c>
      <c r="G13676" t="s">
        <v>179</v>
      </c>
    </row>
    <row r="13677" spans="1:7" x14ac:dyDescent="0.3">
      <c r="A13677" t="s">
        <v>13709</v>
      </c>
      <c r="B13677" t="s">
        <v>12687</v>
      </c>
      <c r="C13677">
        <v>2017</v>
      </c>
      <c r="D13677">
        <v>12</v>
      </c>
      <c r="E13677" t="s">
        <v>60</v>
      </c>
      <c r="F13677">
        <v>180</v>
      </c>
      <c r="G13677" t="s">
        <v>179</v>
      </c>
    </row>
    <row r="13678" spans="1:7" x14ac:dyDescent="0.3">
      <c r="A13678" t="s">
        <v>13710</v>
      </c>
      <c r="B13678" t="s">
        <v>12687</v>
      </c>
      <c r="C13678">
        <v>2017</v>
      </c>
      <c r="D13678">
        <v>10</v>
      </c>
      <c r="E13678" t="s">
        <v>9</v>
      </c>
      <c r="F13678">
        <v>12</v>
      </c>
      <c r="G13678" t="s">
        <v>10</v>
      </c>
    </row>
    <row r="13679" spans="1:7" x14ac:dyDescent="0.3">
      <c r="A13679" t="s">
        <v>13711</v>
      </c>
      <c r="B13679" t="s">
        <v>12687</v>
      </c>
      <c r="C13679">
        <v>2017</v>
      </c>
      <c r="D13679">
        <v>12</v>
      </c>
      <c r="E13679" t="s">
        <v>18</v>
      </c>
      <c r="F13679">
        <v>450</v>
      </c>
      <c r="G13679" t="s">
        <v>179</v>
      </c>
    </row>
    <row r="13680" spans="1:7" x14ac:dyDescent="0.3">
      <c r="A13680" t="s">
        <v>13712</v>
      </c>
      <c r="B13680" t="s">
        <v>12687</v>
      </c>
      <c r="C13680">
        <v>2017</v>
      </c>
      <c r="D13680">
        <v>11</v>
      </c>
      <c r="E13680" t="s">
        <v>18</v>
      </c>
      <c r="F13680">
        <v>875</v>
      </c>
      <c r="G13680" t="s">
        <v>179</v>
      </c>
    </row>
    <row r="13681" spans="1:7" x14ac:dyDescent="0.3">
      <c r="A13681" t="s">
        <v>13713</v>
      </c>
      <c r="B13681" t="s">
        <v>12687</v>
      </c>
      <c r="C13681">
        <v>2017</v>
      </c>
      <c r="D13681">
        <v>11</v>
      </c>
      <c r="E13681" t="s">
        <v>18</v>
      </c>
      <c r="F13681">
        <v>127</v>
      </c>
      <c r="G13681" t="s">
        <v>473</v>
      </c>
    </row>
    <row r="13682" spans="1:7" x14ac:dyDescent="0.3">
      <c r="A13682" t="s">
        <v>13714</v>
      </c>
      <c r="B13682" t="s">
        <v>12687</v>
      </c>
      <c r="C13682">
        <v>2017</v>
      </c>
      <c r="D13682">
        <v>11</v>
      </c>
      <c r="E13682" t="s">
        <v>18</v>
      </c>
      <c r="F13682">
        <v>138</v>
      </c>
      <c r="G13682" t="s">
        <v>473</v>
      </c>
    </row>
    <row r="13683" spans="1:7" x14ac:dyDescent="0.3">
      <c r="A13683" t="s">
        <v>13715</v>
      </c>
      <c r="B13683" t="s">
        <v>12687</v>
      </c>
      <c r="C13683">
        <v>2017</v>
      </c>
      <c r="D13683">
        <v>9</v>
      </c>
      <c r="E13683" t="s">
        <v>14</v>
      </c>
      <c r="F13683">
        <v>111</v>
      </c>
      <c r="G13683" t="s">
        <v>179</v>
      </c>
    </row>
    <row r="13684" spans="1:7" x14ac:dyDescent="0.3">
      <c r="A13684" t="s">
        <v>13716</v>
      </c>
      <c r="B13684" t="s">
        <v>12687</v>
      </c>
      <c r="C13684">
        <v>2017</v>
      </c>
      <c r="D13684">
        <v>10</v>
      </c>
      <c r="E13684" t="s">
        <v>14</v>
      </c>
      <c r="F13684">
        <v>357</v>
      </c>
      <c r="G13684" t="s">
        <v>179</v>
      </c>
    </row>
    <row r="13685" spans="1:7" x14ac:dyDescent="0.3">
      <c r="A13685" t="s">
        <v>13717</v>
      </c>
      <c r="B13685" t="s">
        <v>12687</v>
      </c>
      <c r="C13685">
        <v>2017</v>
      </c>
      <c r="D13685">
        <v>10</v>
      </c>
      <c r="E13685" t="s">
        <v>71</v>
      </c>
      <c r="F13685">
        <v>600</v>
      </c>
      <c r="G13685" t="s">
        <v>179</v>
      </c>
    </row>
    <row r="13686" spans="1:7" x14ac:dyDescent="0.3">
      <c r="A13686" t="s">
        <v>13718</v>
      </c>
      <c r="B13686" t="s">
        <v>12687</v>
      </c>
      <c r="C13686">
        <v>2018</v>
      </c>
      <c r="D13686">
        <v>2</v>
      </c>
      <c r="E13686" t="s">
        <v>9</v>
      </c>
      <c r="F13686">
        <v>20</v>
      </c>
      <c r="G13686" t="s">
        <v>179</v>
      </c>
    </row>
    <row r="13687" spans="1:7" x14ac:dyDescent="0.3">
      <c r="A13687" t="s">
        <v>13719</v>
      </c>
      <c r="B13687" t="s">
        <v>12687</v>
      </c>
      <c r="C13687">
        <v>2017</v>
      </c>
      <c r="D13687">
        <v>11</v>
      </c>
      <c r="E13687" t="s">
        <v>80</v>
      </c>
      <c r="F13687">
        <v>116</v>
      </c>
      <c r="G13687" t="s">
        <v>179</v>
      </c>
    </row>
    <row r="13688" spans="1:7" x14ac:dyDescent="0.3">
      <c r="A13688" t="s">
        <v>13720</v>
      </c>
      <c r="B13688" t="s">
        <v>12687</v>
      </c>
      <c r="C13688">
        <v>2017</v>
      </c>
      <c r="D13688">
        <v>10</v>
      </c>
      <c r="E13688" t="s">
        <v>80</v>
      </c>
      <c r="F13688">
        <v>27</v>
      </c>
      <c r="G13688" t="s">
        <v>10</v>
      </c>
    </row>
    <row r="13689" spans="1:7" x14ac:dyDescent="0.3">
      <c r="A13689" t="s">
        <v>13721</v>
      </c>
      <c r="B13689" t="s">
        <v>12687</v>
      </c>
      <c r="C13689">
        <v>2018</v>
      </c>
      <c r="D13689">
        <v>4</v>
      </c>
      <c r="E13689" t="s">
        <v>71</v>
      </c>
      <c r="F13689">
        <v>65</v>
      </c>
      <c r="G13689" t="s">
        <v>179</v>
      </c>
    </row>
    <row r="13690" spans="1:7" x14ac:dyDescent="0.3">
      <c r="A13690" t="s">
        <v>13722</v>
      </c>
      <c r="B13690" t="s">
        <v>12687</v>
      </c>
      <c r="C13690">
        <v>2017</v>
      </c>
      <c r="D13690">
        <v>11</v>
      </c>
      <c r="E13690" t="s">
        <v>14</v>
      </c>
      <c r="F13690">
        <v>72</v>
      </c>
      <c r="G13690" t="s">
        <v>179</v>
      </c>
    </row>
    <row r="13691" spans="1:7" x14ac:dyDescent="0.3">
      <c r="A13691" t="s">
        <v>13723</v>
      </c>
      <c r="B13691" t="s">
        <v>12687</v>
      </c>
      <c r="C13691">
        <v>2018</v>
      </c>
      <c r="D13691">
        <v>4</v>
      </c>
      <c r="E13691" t="s">
        <v>18</v>
      </c>
      <c r="F13691">
        <v>70</v>
      </c>
      <c r="G13691" t="s">
        <v>179</v>
      </c>
    </row>
    <row r="13692" spans="1:7" x14ac:dyDescent="0.3">
      <c r="A13692" t="s">
        <v>13724</v>
      </c>
      <c r="B13692" t="s">
        <v>12687</v>
      </c>
      <c r="C13692">
        <v>2018</v>
      </c>
      <c r="D13692">
        <v>2</v>
      </c>
      <c r="E13692" t="s">
        <v>71</v>
      </c>
      <c r="F13692">
        <v>100</v>
      </c>
      <c r="G13692" t="s">
        <v>179</v>
      </c>
    </row>
    <row r="13693" spans="1:7" x14ac:dyDescent="0.3">
      <c r="A13693" t="s">
        <v>13725</v>
      </c>
      <c r="B13693" t="s">
        <v>12687</v>
      </c>
      <c r="C13693">
        <v>2017</v>
      </c>
      <c r="D13693">
        <v>12</v>
      </c>
      <c r="E13693" t="s">
        <v>14</v>
      </c>
      <c r="F13693">
        <v>292</v>
      </c>
      <c r="G13693" t="s">
        <v>179</v>
      </c>
    </row>
    <row r="13694" spans="1:7" x14ac:dyDescent="0.3">
      <c r="A13694" t="s">
        <v>13726</v>
      </c>
      <c r="B13694" t="s">
        <v>12687</v>
      </c>
      <c r="C13694">
        <v>2018</v>
      </c>
      <c r="D13694">
        <v>1</v>
      </c>
      <c r="E13694" t="s">
        <v>55</v>
      </c>
      <c r="F13694">
        <v>450</v>
      </c>
      <c r="G13694" t="s">
        <v>179</v>
      </c>
    </row>
    <row r="13695" spans="1:7" x14ac:dyDescent="0.3">
      <c r="A13695" t="s">
        <v>13727</v>
      </c>
      <c r="B13695" t="s">
        <v>12687</v>
      </c>
      <c r="C13695">
        <v>2017</v>
      </c>
      <c r="D13695">
        <v>11</v>
      </c>
      <c r="E13695" t="s">
        <v>9</v>
      </c>
      <c r="F13695">
        <v>46</v>
      </c>
      <c r="G13695" t="s">
        <v>473</v>
      </c>
    </row>
    <row r="13696" spans="1:7" x14ac:dyDescent="0.3">
      <c r="A13696" t="s">
        <v>13728</v>
      </c>
      <c r="B13696" t="s">
        <v>12687</v>
      </c>
      <c r="C13696">
        <v>2018</v>
      </c>
      <c r="D13696">
        <v>3</v>
      </c>
      <c r="E13696" t="s">
        <v>80</v>
      </c>
      <c r="F13696">
        <v>0</v>
      </c>
      <c r="G13696" t="s">
        <v>12</v>
      </c>
    </row>
    <row r="13697" spans="1:7" x14ac:dyDescent="0.3">
      <c r="A13697" t="s">
        <v>13729</v>
      </c>
      <c r="B13697" t="s">
        <v>12687</v>
      </c>
      <c r="C13697">
        <v>2018</v>
      </c>
      <c r="D13697">
        <v>1</v>
      </c>
      <c r="E13697" t="s">
        <v>18</v>
      </c>
      <c r="F13697">
        <v>350</v>
      </c>
      <c r="G13697" t="s">
        <v>179</v>
      </c>
    </row>
    <row r="13698" spans="1:7" x14ac:dyDescent="0.3">
      <c r="A13698" t="s">
        <v>13730</v>
      </c>
      <c r="B13698" t="s">
        <v>12687</v>
      </c>
      <c r="C13698">
        <v>2018</v>
      </c>
      <c r="D13698">
        <v>3</v>
      </c>
      <c r="E13698" t="s">
        <v>80</v>
      </c>
      <c r="F13698">
        <v>16</v>
      </c>
      <c r="G13698" t="s">
        <v>10</v>
      </c>
    </row>
    <row r="13699" spans="1:7" x14ac:dyDescent="0.3">
      <c r="A13699" t="s">
        <v>13731</v>
      </c>
      <c r="B13699" t="s">
        <v>12687</v>
      </c>
      <c r="C13699">
        <v>2018</v>
      </c>
      <c r="D13699">
        <v>3</v>
      </c>
      <c r="E13699" t="s">
        <v>14</v>
      </c>
      <c r="F13699">
        <v>260</v>
      </c>
      <c r="G13699" t="s">
        <v>179</v>
      </c>
    </row>
    <row r="13700" spans="1:7" x14ac:dyDescent="0.3">
      <c r="A13700" t="s">
        <v>13732</v>
      </c>
      <c r="B13700" t="s">
        <v>12687</v>
      </c>
      <c r="C13700">
        <v>2018</v>
      </c>
      <c r="D13700">
        <v>3</v>
      </c>
      <c r="E13700" t="s">
        <v>18</v>
      </c>
      <c r="F13700">
        <v>480</v>
      </c>
      <c r="G13700" t="s">
        <v>179</v>
      </c>
    </row>
    <row r="13701" spans="1:7" x14ac:dyDescent="0.3">
      <c r="A13701" t="s">
        <v>13733</v>
      </c>
      <c r="B13701" t="s">
        <v>12687</v>
      </c>
      <c r="C13701">
        <v>2018</v>
      </c>
      <c r="D13701">
        <v>6</v>
      </c>
      <c r="E13701" t="s">
        <v>18</v>
      </c>
      <c r="F13701">
        <v>760</v>
      </c>
      <c r="G13701" t="s">
        <v>179</v>
      </c>
    </row>
    <row r="13702" spans="1:7" x14ac:dyDescent="0.3">
      <c r="A13702" t="s">
        <v>13734</v>
      </c>
      <c r="B13702" t="s">
        <v>12687</v>
      </c>
      <c r="C13702">
        <v>2018</v>
      </c>
      <c r="D13702">
        <v>6</v>
      </c>
      <c r="E13702" t="s">
        <v>18</v>
      </c>
      <c r="F13702">
        <v>760</v>
      </c>
      <c r="G13702" t="s">
        <v>179</v>
      </c>
    </row>
    <row r="13703" spans="1:7" x14ac:dyDescent="0.3">
      <c r="A13703" t="s">
        <v>13735</v>
      </c>
      <c r="B13703" t="s">
        <v>12687</v>
      </c>
      <c r="C13703">
        <v>2018</v>
      </c>
      <c r="D13703">
        <v>2</v>
      </c>
      <c r="E13703" t="s">
        <v>60</v>
      </c>
      <c r="F13703">
        <v>324</v>
      </c>
      <c r="G13703" t="s">
        <v>179</v>
      </c>
    </row>
    <row r="13704" spans="1:7" x14ac:dyDescent="0.3">
      <c r="A13704" t="s">
        <v>13736</v>
      </c>
      <c r="B13704" t="s">
        <v>12687</v>
      </c>
      <c r="C13704">
        <v>2018</v>
      </c>
      <c r="D13704">
        <v>4</v>
      </c>
      <c r="E13704" t="s">
        <v>18</v>
      </c>
      <c r="F13704">
        <v>400</v>
      </c>
      <c r="G13704" t="s">
        <v>179</v>
      </c>
    </row>
    <row r="13705" spans="1:7" x14ac:dyDescent="0.3">
      <c r="A13705" t="s">
        <v>13737</v>
      </c>
      <c r="B13705" t="s">
        <v>12687</v>
      </c>
      <c r="C13705">
        <v>2018</v>
      </c>
      <c r="D13705">
        <v>4</v>
      </c>
      <c r="E13705" t="s">
        <v>18</v>
      </c>
      <c r="F13705">
        <v>302</v>
      </c>
      <c r="G13705" t="s">
        <v>179</v>
      </c>
    </row>
    <row r="13706" spans="1:7" x14ac:dyDescent="0.3">
      <c r="A13706" t="s">
        <v>13738</v>
      </c>
      <c r="B13706" t="s">
        <v>12687</v>
      </c>
      <c r="C13706">
        <v>2018</v>
      </c>
      <c r="D13706">
        <v>8</v>
      </c>
      <c r="E13706" t="s">
        <v>18</v>
      </c>
      <c r="F13706">
        <v>255</v>
      </c>
      <c r="G13706" t="s">
        <v>179</v>
      </c>
    </row>
    <row r="13707" spans="1:7" x14ac:dyDescent="0.3">
      <c r="A13707" t="s">
        <v>13739</v>
      </c>
      <c r="B13707" t="s">
        <v>12687</v>
      </c>
      <c r="C13707">
        <v>2018</v>
      </c>
      <c r="D13707">
        <v>3</v>
      </c>
      <c r="E13707" t="s">
        <v>80</v>
      </c>
      <c r="F13707">
        <v>172</v>
      </c>
      <c r="G13707" t="s">
        <v>179</v>
      </c>
    </row>
    <row r="13708" spans="1:7" x14ac:dyDescent="0.3">
      <c r="A13708" t="s">
        <v>13740</v>
      </c>
      <c r="B13708" t="s">
        <v>12687</v>
      </c>
      <c r="C13708">
        <v>2018</v>
      </c>
      <c r="D13708">
        <v>5</v>
      </c>
      <c r="E13708" t="s">
        <v>18</v>
      </c>
      <c r="F13708">
        <v>240</v>
      </c>
      <c r="G13708" t="s">
        <v>179</v>
      </c>
    </row>
    <row r="13709" spans="1:7" x14ac:dyDescent="0.3">
      <c r="A13709" t="s">
        <v>13741</v>
      </c>
      <c r="B13709" t="s">
        <v>12687</v>
      </c>
      <c r="C13709">
        <v>2018</v>
      </c>
      <c r="D13709">
        <v>3</v>
      </c>
      <c r="E13709" t="s">
        <v>80</v>
      </c>
      <c r="F13709">
        <v>12</v>
      </c>
      <c r="G13709" t="s">
        <v>179</v>
      </c>
    </row>
    <row r="13710" spans="1:7" x14ac:dyDescent="0.3">
      <c r="A13710" t="s">
        <v>13742</v>
      </c>
      <c r="B13710" t="s">
        <v>12687</v>
      </c>
      <c r="C13710">
        <v>2018</v>
      </c>
      <c r="D13710">
        <v>5</v>
      </c>
      <c r="E13710" t="s">
        <v>60</v>
      </c>
      <c r="F13710">
        <v>180</v>
      </c>
      <c r="G13710" t="s">
        <v>179</v>
      </c>
    </row>
    <row r="13711" spans="1:7" x14ac:dyDescent="0.3">
      <c r="A13711" t="s">
        <v>13743</v>
      </c>
      <c r="B13711" t="s">
        <v>12687</v>
      </c>
      <c r="C13711">
        <v>2018</v>
      </c>
      <c r="D13711">
        <v>4</v>
      </c>
      <c r="E13711" t="s">
        <v>18</v>
      </c>
      <c r="F13711">
        <v>1500</v>
      </c>
      <c r="G13711" t="s">
        <v>179</v>
      </c>
    </row>
    <row r="13712" spans="1:7" x14ac:dyDescent="0.3">
      <c r="A13712" t="s">
        <v>13744</v>
      </c>
      <c r="B13712" t="s">
        <v>12687</v>
      </c>
      <c r="C13712">
        <v>2018</v>
      </c>
      <c r="D13712">
        <v>6</v>
      </c>
      <c r="E13712" t="s">
        <v>18</v>
      </c>
      <c r="F13712">
        <v>500</v>
      </c>
      <c r="G13712" t="s">
        <v>179</v>
      </c>
    </row>
    <row r="13713" spans="1:7" x14ac:dyDescent="0.3">
      <c r="A13713" t="s">
        <v>13745</v>
      </c>
      <c r="B13713" t="s">
        <v>12687</v>
      </c>
      <c r="C13713">
        <v>2018</v>
      </c>
      <c r="D13713">
        <v>7</v>
      </c>
      <c r="E13713" t="s">
        <v>9</v>
      </c>
      <c r="F13713">
        <v>790</v>
      </c>
      <c r="G13713" t="s">
        <v>179</v>
      </c>
    </row>
    <row r="13714" spans="1:7" x14ac:dyDescent="0.3">
      <c r="A13714" t="s">
        <v>13746</v>
      </c>
      <c r="B13714" t="s">
        <v>12687</v>
      </c>
      <c r="C13714">
        <v>2018</v>
      </c>
      <c r="D13714">
        <v>8</v>
      </c>
      <c r="E13714" t="s">
        <v>18</v>
      </c>
      <c r="F13714">
        <v>2300</v>
      </c>
      <c r="G13714" t="s">
        <v>179</v>
      </c>
    </row>
    <row r="13715" spans="1:7" x14ac:dyDescent="0.3">
      <c r="A13715" t="s">
        <v>13747</v>
      </c>
      <c r="B13715" t="s">
        <v>12687</v>
      </c>
      <c r="C13715">
        <v>2018</v>
      </c>
      <c r="D13715">
        <v>8</v>
      </c>
      <c r="E13715" t="s">
        <v>18</v>
      </c>
      <c r="F13715">
        <v>350</v>
      </c>
      <c r="G13715" t="s">
        <v>179</v>
      </c>
    </row>
    <row r="13716" spans="1:7" x14ac:dyDescent="0.3">
      <c r="A13716" t="s">
        <v>13748</v>
      </c>
      <c r="B13716" t="s">
        <v>12687</v>
      </c>
      <c r="C13716">
        <v>2018</v>
      </c>
      <c r="D13716">
        <v>4</v>
      </c>
      <c r="E13716" t="s">
        <v>80</v>
      </c>
      <c r="F13716">
        <v>15</v>
      </c>
      <c r="G13716" t="s">
        <v>10</v>
      </c>
    </row>
    <row r="13717" spans="1:7" x14ac:dyDescent="0.3">
      <c r="A13717" t="s">
        <v>13749</v>
      </c>
      <c r="B13717" t="s">
        <v>12687</v>
      </c>
      <c r="C13717">
        <v>2018</v>
      </c>
      <c r="D13717">
        <v>5</v>
      </c>
      <c r="E13717" t="s">
        <v>18</v>
      </c>
      <c r="F13717">
        <v>600</v>
      </c>
      <c r="G13717" t="s">
        <v>179</v>
      </c>
    </row>
    <row r="13718" spans="1:7" x14ac:dyDescent="0.3">
      <c r="A13718" t="s">
        <v>13750</v>
      </c>
      <c r="B13718" t="s">
        <v>12687</v>
      </c>
      <c r="C13718">
        <v>2018</v>
      </c>
      <c r="D13718">
        <v>5</v>
      </c>
      <c r="E13718" t="s">
        <v>60</v>
      </c>
      <c r="F13718">
        <v>140</v>
      </c>
      <c r="G13718" t="s">
        <v>179</v>
      </c>
    </row>
    <row r="13719" spans="1:7" x14ac:dyDescent="0.3">
      <c r="A13719" t="s">
        <v>13751</v>
      </c>
      <c r="B13719" t="s">
        <v>12687</v>
      </c>
      <c r="C13719">
        <v>2018</v>
      </c>
      <c r="D13719">
        <v>5</v>
      </c>
      <c r="E13719" t="s">
        <v>9</v>
      </c>
      <c r="F13719">
        <v>40</v>
      </c>
      <c r="G13719" t="s">
        <v>179</v>
      </c>
    </row>
    <row r="13720" spans="1:7" x14ac:dyDescent="0.3">
      <c r="A13720" t="s">
        <v>13752</v>
      </c>
      <c r="B13720" t="s">
        <v>12687</v>
      </c>
      <c r="C13720">
        <v>2018</v>
      </c>
      <c r="D13720">
        <v>9</v>
      </c>
      <c r="E13720" t="s">
        <v>14</v>
      </c>
      <c r="F13720">
        <v>120</v>
      </c>
      <c r="G13720" t="s">
        <v>179</v>
      </c>
    </row>
    <row r="13721" spans="1:7" x14ac:dyDescent="0.3">
      <c r="A13721" t="s">
        <v>13753</v>
      </c>
      <c r="B13721" t="s">
        <v>12687</v>
      </c>
      <c r="C13721">
        <v>2018</v>
      </c>
      <c r="D13721">
        <v>6</v>
      </c>
      <c r="E13721" t="s">
        <v>9</v>
      </c>
      <c r="F13721">
        <v>53</v>
      </c>
      <c r="G13721" t="s">
        <v>179</v>
      </c>
    </row>
    <row r="13722" spans="1:7" x14ac:dyDescent="0.3">
      <c r="A13722" t="s">
        <v>13754</v>
      </c>
      <c r="B13722" t="s">
        <v>12687</v>
      </c>
      <c r="C13722">
        <v>2018</v>
      </c>
      <c r="D13722">
        <v>8</v>
      </c>
      <c r="E13722" t="s">
        <v>80</v>
      </c>
      <c r="F13722">
        <v>76</v>
      </c>
      <c r="G13722" t="s">
        <v>179</v>
      </c>
    </row>
    <row r="13723" spans="1:7" x14ac:dyDescent="0.3">
      <c r="A13723" t="s">
        <v>13755</v>
      </c>
      <c r="B13723" t="s">
        <v>12687</v>
      </c>
      <c r="C13723">
        <v>2018</v>
      </c>
      <c r="D13723">
        <v>9</v>
      </c>
      <c r="E13723" t="s">
        <v>9</v>
      </c>
      <c r="F13723">
        <v>100</v>
      </c>
      <c r="G13723" t="s">
        <v>179</v>
      </c>
    </row>
    <row r="13724" spans="1:7" x14ac:dyDescent="0.3">
      <c r="A13724" t="s">
        <v>13756</v>
      </c>
      <c r="B13724" t="s">
        <v>12687</v>
      </c>
      <c r="C13724">
        <v>2018</v>
      </c>
      <c r="D13724">
        <v>8</v>
      </c>
      <c r="E13724" t="s">
        <v>71</v>
      </c>
      <c r="F13724">
        <v>570</v>
      </c>
      <c r="G13724" t="s">
        <v>179</v>
      </c>
    </row>
    <row r="13725" spans="1:7" x14ac:dyDescent="0.3">
      <c r="A13725" t="s">
        <v>13757</v>
      </c>
      <c r="B13725" t="s">
        <v>12687</v>
      </c>
      <c r="C13725">
        <v>2018</v>
      </c>
      <c r="D13725">
        <v>7</v>
      </c>
      <c r="E13725" t="s">
        <v>18</v>
      </c>
      <c r="F13725">
        <v>1500</v>
      </c>
      <c r="G13725" t="s">
        <v>179</v>
      </c>
    </row>
    <row r="13726" spans="1:7" x14ac:dyDescent="0.3">
      <c r="A13726" t="s">
        <v>13758</v>
      </c>
      <c r="B13726" t="s">
        <v>12687</v>
      </c>
      <c r="C13726">
        <v>2018</v>
      </c>
      <c r="D13726">
        <v>8</v>
      </c>
      <c r="E13726" t="s">
        <v>80</v>
      </c>
      <c r="F13726">
        <v>105</v>
      </c>
      <c r="G13726" t="s">
        <v>179</v>
      </c>
    </row>
    <row r="13727" spans="1:7" x14ac:dyDescent="0.3">
      <c r="A13727" t="s">
        <v>13759</v>
      </c>
      <c r="B13727" t="s">
        <v>12687</v>
      </c>
      <c r="C13727">
        <v>2018</v>
      </c>
      <c r="D13727">
        <v>9</v>
      </c>
      <c r="E13727" t="s">
        <v>18</v>
      </c>
      <c r="F13727">
        <v>900</v>
      </c>
      <c r="G13727" t="s">
        <v>179</v>
      </c>
    </row>
    <row r="13728" spans="1:7" x14ac:dyDescent="0.3">
      <c r="A13728" t="s">
        <v>13760</v>
      </c>
      <c r="B13728" t="s">
        <v>12687</v>
      </c>
      <c r="C13728">
        <v>2018</v>
      </c>
      <c r="D13728">
        <v>10</v>
      </c>
      <c r="E13728" t="s">
        <v>18</v>
      </c>
      <c r="F13728">
        <v>900</v>
      </c>
      <c r="G13728" t="s">
        <v>179</v>
      </c>
    </row>
    <row r="13729" spans="1:7" x14ac:dyDescent="0.3">
      <c r="A13729" t="s">
        <v>13761</v>
      </c>
      <c r="B13729" t="s">
        <v>12687</v>
      </c>
      <c r="C13729">
        <v>2018</v>
      </c>
      <c r="D13729">
        <v>9</v>
      </c>
      <c r="E13729" t="s">
        <v>9</v>
      </c>
      <c r="F13729">
        <v>120</v>
      </c>
      <c r="G13729" t="s">
        <v>1391</v>
      </c>
    </row>
    <row r="13730" spans="1:7" x14ac:dyDescent="0.3">
      <c r="A13730" t="s">
        <v>13762</v>
      </c>
      <c r="B13730" t="s">
        <v>12687</v>
      </c>
      <c r="C13730">
        <v>2018</v>
      </c>
      <c r="D13730">
        <v>12</v>
      </c>
      <c r="E13730" t="s">
        <v>18</v>
      </c>
      <c r="F13730">
        <v>120</v>
      </c>
      <c r="G13730" t="s">
        <v>179</v>
      </c>
    </row>
    <row r="13731" spans="1:7" x14ac:dyDescent="0.3">
      <c r="A13731" t="s">
        <v>13763</v>
      </c>
      <c r="B13731" t="s">
        <v>12687</v>
      </c>
      <c r="C13731">
        <v>2018</v>
      </c>
      <c r="D13731">
        <v>8</v>
      </c>
      <c r="E13731" t="s">
        <v>18</v>
      </c>
      <c r="F13731">
        <v>100</v>
      </c>
      <c r="G13731" t="s">
        <v>179</v>
      </c>
    </row>
    <row r="13732" spans="1:7" x14ac:dyDescent="0.3">
      <c r="A13732" t="s">
        <v>13764</v>
      </c>
      <c r="B13732" t="s">
        <v>12687</v>
      </c>
      <c r="C13732">
        <v>2018</v>
      </c>
      <c r="D13732">
        <v>12</v>
      </c>
      <c r="E13732" t="s">
        <v>18</v>
      </c>
      <c r="F13732">
        <v>30</v>
      </c>
      <c r="G13732" t="s">
        <v>179</v>
      </c>
    </row>
    <row r="13733" spans="1:7" x14ac:dyDescent="0.3">
      <c r="A13733" t="s">
        <v>13765</v>
      </c>
      <c r="B13733" t="s">
        <v>12687</v>
      </c>
      <c r="C13733">
        <v>2018</v>
      </c>
      <c r="D13733">
        <v>12</v>
      </c>
      <c r="E13733" t="s">
        <v>80</v>
      </c>
      <c r="F13733">
        <v>100</v>
      </c>
      <c r="G13733" t="s">
        <v>179</v>
      </c>
    </row>
    <row r="13734" spans="1:7" x14ac:dyDescent="0.3">
      <c r="A13734" t="s">
        <v>13766</v>
      </c>
      <c r="B13734" t="s">
        <v>12687</v>
      </c>
      <c r="C13734">
        <v>2018</v>
      </c>
      <c r="D13734">
        <v>12</v>
      </c>
      <c r="E13734" t="s">
        <v>9</v>
      </c>
      <c r="F13734">
        <v>500</v>
      </c>
      <c r="G13734" t="s">
        <v>179</v>
      </c>
    </row>
    <row r="13735" spans="1:7" x14ac:dyDescent="0.3">
      <c r="A13735" t="s">
        <v>13767</v>
      </c>
      <c r="B13735" t="s">
        <v>12687</v>
      </c>
      <c r="C13735">
        <v>2018</v>
      </c>
      <c r="D13735">
        <v>9</v>
      </c>
      <c r="E13735" t="s">
        <v>80</v>
      </c>
      <c r="F13735">
        <v>276</v>
      </c>
      <c r="G13735" t="s">
        <v>179</v>
      </c>
    </row>
    <row r="13736" spans="1:7" x14ac:dyDescent="0.3">
      <c r="A13736" t="s">
        <v>13768</v>
      </c>
      <c r="B13736" t="s">
        <v>12687</v>
      </c>
      <c r="C13736">
        <v>2019</v>
      </c>
      <c r="D13736">
        <v>1</v>
      </c>
      <c r="E13736" t="s">
        <v>9</v>
      </c>
      <c r="F13736">
        <v>140</v>
      </c>
      <c r="G13736" t="s">
        <v>1391</v>
      </c>
    </row>
    <row r="13737" spans="1:7" x14ac:dyDescent="0.3">
      <c r="A13737" t="s">
        <v>13769</v>
      </c>
      <c r="B13737" t="s">
        <v>12687</v>
      </c>
      <c r="C13737">
        <v>2018</v>
      </c>
      <c r="D13737">
        <v>12</v>
      </c>
      <c r="E13737" t="s">
        <v>14</v>
      </c>
      <c r="F13737">
        <v>160</v>
      </c>
      <c r="G13737" t="s">
        <v>179</v>
      </c>
    </row>
    <row r="13738" spans="1:7" x14ac:dyDescent="0.3">
      <c r="A13738" t="s">
        <v>13770</v>
      </c>
      <c r="B13738" t="s">
        <v>12687</v>
      </c>
      <c r="C13738">
        <v>2018</v>
      </c>
      <c r="D13738">
        <v>12</v>
      </c>
      <c r="E13738" t="s">
        <v>14</v>
      </c>
      <c r="F13738">
        <v>40</v>
      </c>
      <c r="G13738" t="s">
        <v>179</v>
      </c>
    </row>
    <row r="13739" spans="1:7" x14ac:dyDescent="0.3">
      <c r="A13739" t="s">
        <v>13771</v>
      </c>
      <c r="B13739" t="s">
        <v>12687</v>
      </c>
      <c r="C13739">
        <v>2018</v>
      </c>
      <c r="D13739">
        <v>9</v>
      </c>
      <c r="E13739" t="s">
        <v>18</v>
      </c>
      <c r="F13739">
        <v>360</v>
      </c>
      <c r="G13739" t="s">
        <v>179</v>
      </c>
    </row>
    <row r="13740" spans="1:7" x14ac:dyDescent="0.3">
      <c r="A13740" t="s">
        <v>13772</v>
      </c>
      <c r="B13740" t="s">
        <v>12687</v>
      </c>
      <c r="C13740">
        <v>2018</v>
      </c>
      <c r="D13740">
        <v>9</v>
      </c>
      <c r="E13740" t="s">
        <v>18</v>
      </c>
      <c r="F13740">
        <v>500</v>
      </c>
      <c r="G13740" t="s">
        <v>179</v>
      </c>
    </row>
    <row r="13741" spans="1:7" x14ac:dyDescent="0.3">
      <c r="A13741" t="s">
        <v>13773</v>
      </c>
      <c r="B13741" t="s">
        <v>12687</v>
      </c>
      <c r="C13741">
        <v>2018</v>
      </c>
      <c r="D13741">
        <v>11</v>
      </c>
      <c r="E13741" t="s">
        <v>18</v>
      </c>
      <c r="F13741">
        <v>240</v>
      </c>
      <c r="G13741" t="s">
        <v>179</v>
      </c>
    </row>
    <row r="13742" spans="1:7" x14ac:dyDescent="0.3">
      <c r="A13742" t="s">
        <v>13774</v>
      </c>
      <c r="B13742" t="s">
        <v>12687</v>
      </c>
      <c r="C13742">
        <v>2019</v>
      </c>
      <c r="D13742">
        <v>1</v>
      </c>
      <c r="E13742" t="s">
        <v>18</v>
      </c>
      <c r="F13742">
        <v>0</v>
      </c>
      <c r="G13742" t="s">
        <v>12</v>
      </c>
    </row>
    <row r="13743" spans="1:7" x14ac:dyDescent="0.3">
      <c r="A13743" t="s">
        <v>13775</v>
      </c>
      <c r="B13743" t="s">
        <v>12687</v>
      </c>
      <c r="C13743">
        <v>2018</v>
      </c>
      <c r="D13743">
        <v>12</v>
      </c>
      <c r="E13743" t="s">
        <v>80</v>
      </c>
      <c r="F13743">
        <v>70</v>
      </c>
      <c r="G13743" t="s">
        <v>1391</v>
      </c>
    </row>
    <row r="13744" spans="1:7" x14ac:dyDescent="0.3">
      <c r="A13744" t="s">
        <v>13776</v>
      </c>
      <c r="B13744" t="s">
        <v>12687</v>
      </c>
      <c r="C13744">
        <v>2018</v>
      </c>
      <c r="D13744">
        <v>10</v>
      </c>
      <c r="E13744" t="s">
        <v>80</v>
      </c>
      <c r="F13744">
        <v>280</v>
      </c>
      <c r="G13744" t="s">
        <v>179</v>
      </c>
    </row>
    <row r="13745" spans="1:7" x14ac:dyDescent="0.3">
      <c r="A13745" t="s">
        <v>13777</v>
      </c>
      <c r="B13745" t="s">
        <v>12687</v>
      </c>
      <c r="C13745">
        <v>2018</v>
      </c>
      <c r="D13745">
        <v>12</v>
      </c>
      <c r="E13745" t="s">
        <v>18</v>
      </c>
      <c r="F13745">
        <v>224</v>
      </c>
      <c r="G13745" t="s">
        <v>179</v>
      </c>
    </row>
    <row r="13746" spans="1:7" x14ac:dyDescent="0.3">
      <c r="A13746" t="s">
        <v>13778</v>
      </c>
      <c r="B13746" t="s">
        <v>12687</v>
      </c>
      <c r="C13746">
        <v>2018</v>
      </c>
      <c r="D13746">
        <v>12</v>
      </c>
      <c r="E13746" t="s">
        <v>80</v>
      </c>
      <c r="F13746">
        <v>245</v>
      </c>
      <c r="G13746" t="s">
        <v>179</v>
      </c>
    </row>
    <row r="13747" spans="1:7" x14ac:dyDescent="0.3">
      <c r="A13747" t="s">
        <v>13779</v>
      </c>
      <c r="B13747" t="s">
        <v>12687</v>
      </c>
      <c r="C13747">
        <v>2018</v>
      </c>
      <c r="D13747">
        <v>12</v>
      </c>
      <c r="E13747" t="s">
        <v>18</v>
      </c>
      <c r="F13747">
        <v>660</v>
      </c>
      <c r="G13747" t="s">
        <v>1391</v>
      </c>
    </row>
    <row r="13748" spans="1:7" x14ac:dyDescent="0.3">
      <c r="A13748" t="s">
        <v>13780</v>
      </c>
      <c r="B13748" t="s">
        <v>12687</v>
      </c>
      <c r="C13748">
        <v>2018</v>
      </c>
      <c r="D13748">
        <v>12</v>
      </c>
      <c r="E13748" t="s">
        <v>80</v>
      </c>
      <c r="F13748">
        <v>75</v>
      </c>
      <c r="G13748" t="s">
        <v>1391</v>
      </c>
    </row>
    <row r="13749" spans="1:7" x14ac:dyDescent="0.3">
      <c r="A13749" t="s">
        <v>13781</v>
      </c>
      <c r="B13749" t="s">
        <v>12687</v>
      </c>
      <c r="C13749">
        <v>2019</v>
      </c>
      <c r="D13749">
        <v>2</v>
      </c>
      <c r="E13749" t="s">
        <v>9</v>
      </c>
      <c r="F13749">
        <v>25</v>
      </c>
      <c r="G13749" t="s">
        <v>1391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3749"/>
  <sheetViews>
    <sheetView workbookViewId="0">
      <selection activeCell="G3" sqref="G3"/>
    </sheetView>
  </sheetViews>
  <sheetFormatPr defaultRowHeight="14.4" x14ac:dyDescent="0.3"/>
  <cols>
    <col min="1" max="1" width="12.44140625" bestFit="1" customWidth="1"/>
    <col min="2" max="2" width="10.109375" bestFit="1" customWidth="1"/>
    <col min="3" max="3" width="11.88671875" bestFit="1" customWidth="1"/>
    <col min="4" max="4" width="14" bestFit="1" customWidth="1"/>
    <col min="5" max="5" width="14.33203125" bestFit="1" customWidth="1"/>
    <col min="6" max="6" width="12.44140625" bestFit="1" customWidth="1"/>
    <col min="7" max="7" width="18.6640625" bestFit="1" customWidth="1"/>
    <col min="8" max="8" width="9.5546875" customWidth="1"/>
    <col min="9" max="9" width="12.33203125" style="1" customWidth="1"/>
    <col min="10" max="10" width="11.332031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5</v>
      </c>
    </row>
    <row r="2" spans="1:11" x14ac:dyDescent="0.3">
      <c r="A2" t="s">
        <v>7</v>
      </c>
      <c r="B2" t="s">
        <v>8</v>
      </c>
      <c r="C2">
        <v>1997</v>
      </c>
      <c r="D2">
        <v>7</v>
      </c>
      <c r="E2" t="s">
        <v>9</v>
      </c>
      <c r="F2">
        <v>75</v>
      </c>
      <c r="G2" t="s">
        <v>10</v>
      </c>
      <c r="I2" s="1" t="s">
        <v>13801</v>
      </c>
      <c r="J2" s="3">
        <f>_xlfn.VAR.P(Clinical_Trials3[Enrollment])</f>
        <v>3780924.8718837108</v>
      </c>
    </row>
    <row r="3" spans="1:11" x14ac:dyDescent="0.3">
      <c r="A3" t="s">
        <v>11</v>
      </c>
      <c r="B3" t="s">
        <v>8</v>
      </c>
      <c r="C3">
        <v>1998</v>
      </c>
      <c r="D3">
        <v>1</v>
      </c>
      <c r="E3" t="s">
        <v>9</v>
      </c>
      <c r="F3">
        <v>0</v>
      </c>
      <c r="G3" t="s">
        <v>12</v>
      </c>
      <c r="I3" s="1" t="s">
        <v>13802</v>
      </c>
      <c r="J3" s="3">
        <f>_xlfn.VAR.S(Clinical_Trials3[Enrollment])</f>
        <v>3781199.908245963</v>
      </c>
    </row>
    <row r="4" spans="1:11" x14ac:dyDescent="0.3">
      <c r="A4" t="s">
        <v>13</v>
      </c>
      <c r="B4" t="s">
        <v>8</v>
      </c>
      <c r="C4">
        <v>1999</v>
      </c>
      <c r="D4">
        <v>3</v>
      </c>
      <c r="E4" t="s">
        <v>14</v>
      </c>
      <c r="F4">
        <v>36</v>
      </c>
      <c r="G4" t="s">
        <v>15</v>
      </c>
      <c r="I4" s="1" t="s">
        <v>13803</v>
      </c>
      <c r="J4" s="3">
        <f>_xlfn.STDEV.P(Clinical_Trials3[Enrollment])</f>
        <v>1944.4600463582972</v>
      </c>
    </row>
    <row r="5" spans="1:11" x14ac:dyDescent="0.3">
      <c r="A5" t="s">
        <v>16</v>
      </c>
      <c r="B5" t="s">
        <v>8</v>
      </c>
      <c r="C5">
        <v>1999</v>
      </c>
      <c r="D5">
        <v>5</v>
      </c>
      <c r="E5" t="s">
        <v>9</v>
      </c>
      <c r="F5">
        <v>0</v>
      </c>
      <c r="G5" t="s">
        <v>12</v>
      </c>
      <c r="I5" s="1" t="s">
        <v>13804</v>
      </c>
      <c r="J5" s="3">
        <f>_xlfn.STDEV.S(Clinical_Trials3[Enrollment])</f>
        <v>1944.5307681407262</v>
      </c>
    </row>
    <row r="6" spans="1:11" x14ac:dyDescent="0.3">
      <c r="A6" t="s">
        <v>17</v>
      </c>
      <c r="B6" t="s">
        <v>8</v>
      </c>
      <c r="C6">
        <v>2000</v>
      </c>
      <c r="D6">
        <v>10</v>
      </c>
      <c r="E6" t="s">
        <v>18</v>
      </c>
      <c r="F6">
        <v>0</v>
      </c>
      <c r="G6" t="s">
        <v>15</v>
      </c>
      <c r="I6" s="1" t="s">
        <v>13791</v>
      </c>
      <c r="J6" s="3">
        <f>MAX(Clinical_Trials3[Enrollment])-MIN(Clinical_Trials3[Enrollment])</f>
        <v>84496</v>
      </c>
      <c r="K6" t="s">
        <v>13810</v>
      </c>
    </row>
    <row r="7" spans="1:11" x14ac:dyDescent="0.3">
      <c r="A7" t="s">
        <v>19</v>
      </c>
      <c r="B7" t="s">
        <v>8</v>
      </c>
      <c r="C7">
        <v>2000</v>
      </c>
      <c r="D7">
        <v>11</v>
      </c>
      <c r="E7" t="s">
        <v>14</v>
      </c>
      <c r="F7">
        <v>0</v>
      </c>
      <c r="G7" t="s">
        <v>15</v>
      </c>
      <c r="I7" s="1" t="s">
        <v>13812</v>
      </c>
      <c r="J7" s="3">
        <f>_xlfn.QUARTILE.INC(Clinical_Trials3[Enrollment],3)-_xlfn.QUARTILE.INC(Clinical_Trials3[Enrollment],1)</f>
        <v>325</v>
      </c>
      <c r="K7" t="s">
        <v>13811</v>
      </c>
    </row>
    <row r="8" spans="1:11" x14ac:dyDescent="0.3">
      <c r="A8" t="s">
        <v>20</v>
      </c>
      <c r="B8" t="s">
        <v>8</v>
      </c>
      <c r="C8">
        <v>2000</v>
      </c>
      <c r="D8">
        <v>12</v>
      </c>
      <c r="E8" t="s">
        <v>18</v>
      </c>
      <c r="F8">
        <v>0</v>
      </c>
      <c r="G8" t="s">
        <v>10</v>
      </c>
    </row>
    <row r="9" spans="1:11" x14ac:dyDescent="0.3">
      <c r="A9" t="s">
        <v>21</v>
      </c>
      <c r="B9" t="s">
        <v>8</v>
      </c>
      <c r="C9">
        <v>2000</v>
      </c>
      <c r="D9">
        <v>7</v>
      </c>
      <c r="E9" t="s">
        <v>18</v>
      </c>
      <c r="F9">
        <v>0</v>
      </c>
      <c r="G9" t="s">
        <v>10</v>
      </c>
      <c r="J9" t="s">
        <v>13789</v>
      </c>
    </row>
    <row r="10" spans="1:11" x14ac:dyDescent="0.3">
      <c r="A10" t="s">
        <v>22</v>
      </c>
      <c r="B10" t="s">
        <v>8</v>
      </c>
      <c r="C10">
        <v>2001</v>
      </c>
      <c r="D10">
        <v>4</v>
      </c>
      <c r="E10" t="s">
        <v>18</v>
      </c>
      <c r="F10">
        <v>3222</v>
      </c>
      <c r="G10" t="s">
        <v>10</v>
      </c>
      <c r="I10" s="1" t="s">
        <v>13801</v>
      </c>
    </row>
    <row r="11" spans="1:11" x14ac:dyDescent="0.3">
      <c r="A11" t="s">
        <v>23</v>
      </c>
      <c r="B11" t="s">
        <v>8</v>
      </c>
      <c r="C11">
        <v>2001</v>
      </c>
      <c r="D11">
        <v>5</v>
      </c>
      <c r="E11" t="s">
        <v>9</v>
      </c>
      <c r="F11">
        <v>8</v>
      </c>
      <c r="G11" t="s">
        <v>10</v>
      </c>
      <c r="I11" s="1" t="s">
        <v>13802</v>
      </c>
    </row>
    <row r="12" spans="1:11" x14ac:dyDescent="0.3">
      <c r="A12" t="s">
        <v>24</v>
      </c>
      <c r="B12" t="s">
        <v>8</v>
      </c>
      <c r="C12">
        <v>2001</v>
      </c>
      <c r="D12">
        <v>5</v>
      </c>
      <c r="E12" t="s">
        <v>18</v>
      </c>
      <c r="F12">
        <v>1522</v>
      </c>
      <c r="G12" t="s">
        <v>10</v>
      </c>
      <c r="I12" s="1" t="s">
        <v>13803</v>
      </c>
    </row>
    <row r="13" spans="1:11" x14ac:dyDescent="0.3">
      <c r="A13" t="s">
        <v>25</v>
      </c>
      <c r="B13" t="s">
        <v>8</v>
      </c>
      <c r="C13">
        <v>2001</v>
      </c>
      <c r="D13">
        <v>9</v>
      </c>
      <c r="E13" t="s">
        <v>18</v>
      </c>
      <c r="F13">
        <v>1033</v>
      </c>
      <c r="G13" t="s">
        <v>10</v>
      </c>
      <c r="I13" s="1" t="s">
        <v>13804</v>
      </c>
    </row>
    <row r="14" spans="1:11" x14ac:dyDescent="0.3">
      <c r="A14" t="s">
        <v>26</v>
      </c>
      <c r="B14" t="s">
        <v>8</v>
      </c>
      <c r="C14">
        <v>2001</v>
      </c>
      <c r="D14">
        <v>10</v>
      </c>
      <c r="E14" t="s">
        <v>18</v>
      </c>
      <c r="F14">
        <v>1045</v>
      </c>
      <c r="G14" t="s">
        <v>10</v>
      </c>
      <c r="I14" s="1" t="s">
        <v>13791</v>
      </c>
    </row>
    <row r="15" spans="1:11" x14ac:dyDescent="0.3">
      <c r="A15" t="s">
        <v>27</v>
      </c>
      <c r="B15" t="s">
        <v>8</v>
      </c>
      <c r="C15">
        <v>2001</v>
      </c>
      <c r="D15">
        <v>8</v>
      </c>
      <c r="E15" t="s">
        <v>18</v>
      </c>
      <c r="F15">
        <v>3045</v>
      </c>
      <c r="G15" t="s">
        <v>10</v>
      </c>
      <c r="I15" s="1" t="s">
        <v>13812</v>
      </c>
    </row>
    <row r="16" spans="1:11" x14ac:dyDescent="0.3">
      <c r="A16" t="s">
        <v>28</v>
      </c>
      <c r="B16" t="s">
        <v>8</v>
      </c>
      <c r="C16">
        <v>2001</v>
      </c>
      <c r="D16">
        <v>6</v>
      </c>
      <c r="E16" t="s">
        <v>9</v>
      </c>
      <c r="F16">
        <v>35</v>
      </c>
      <c r="G16" t="s">
        <v>10</v>
      </c>
    </row>
    <row r="17" spans="1:7" x14ac:dyDescent="0.3">
      <c r="A17" t="s">
        <v>29</v>
      </c>
      <c r="B17" t="s">
        <v>8</v>
      </c>
      <c r="C17">
        <v>2001</v>
      </c>
      <c r="D17">
        <v>8</v>
      </c>
      <c r="E17" t="s">
        <v>9</v>
      </c>
      <c r="F17">
        <v>338</v>
      </c>
      <c r="G17" t="s">
        <v>10</v>
      </c>
    </row>
    <row r="18" spans="1:7" x14ac:dyDescent="0.3">
      <c r="A18" t="s">
        <v>30</v>
      </c>
      <c r="B18" t="s">
        <v>8</v>
      </c>
      <c r="C18">
        <v>2002</v>
      </c>
      <c r="D18">
        <v>2</v>
      </c>
      <c r="E18" t="s">
        <v>9</v>
      </c>
      <c r="F18">
        <v>300</v>
      </c>
      <c r="G18" t="s">
        <v>10</v>
      </c>
    </row>
    <row r="19" spans="1:7" x14ac:dyDescent="0.3">
      <c r="A19" t="s">
        <v>31</v>
      </c>
      <c r="B19" t="s">
        <v>8</v>
      </c>
      <c r="C19">
        <v>2002</v>
      </c>
      <c r="D19">
        <v>5</v>
      </c>
      <c r="E19" t="s">
        <v>9</v>
      </c>
      <c r="F19">
        <v>44</v>
      </c>
      <c r="G19" t="s">
        <v>10</v>
      </c>
    </row>
    <row r="20" spans="1:7" x14ac:dyDescent="0.3">
      <c r="A20" t="s">
        <v>32</v>
      </c>
      <c r="B20" t="s">
        <v>8</v>
      </c>
      <c r="C20">
        <v>2002</v>
      </c>
      <c r="D20">
        <v>5</v>
      </c>
      <c r="E20" t="s">
        <v>9</v>
      </c>
      <c r="F20">
        <v>60</v>
      </c>
      <c r="G20" t="s">
        <v>10</v>
      </c>
    </row>
    <row r="21" spans="1:7" x14ac:dyDescent="0.3">
      <c r="A21" t="s">
        <v>33</v>
      </c>
      <c r="B21" t="s">
        <v>8</v>
      </c>
      <c r="C21">
        <v>2002</v>
      </c>
      <c r="D21">
        <v>5</v>
      </c>
      <c r="E21" t="s">
        <v>9</v>
      </c>
      <c r="F21">
        <v>40</v>
      </c>
      <c r="G21" t="s">
        <v>10</v>
      </c>
    </row>
    <row r="22" spans="1:7" x14ac:dyDescent="0.3">
      <c r="A22" t="s">
        <v>34</v>
      </c>
      <c r="B22" t="s">
        <v>8</v>
      </c>
      <c r="C22">
        <v>2001</v>
      </c>
      <c r="D22">
        <v>8</v>
      </c>
      <c r="E22" t="s">
        <v>18</v>
      </c>
      <c r="F22">
        <v>8000</v>
      </c>
      <c r="G22" t="s">
        <v>10</v>
      </c>
    </row>
    <row r="23" spans="1:7" x14ac:dyDescent="0.3">
      <c r="A23" t="s">
        <v>35</v>
      </c>
      <c r="B23" t="s">
        <v>8</v>
      </c>
      <c r="C23">
        <v>2001</v>
      </c>
      <c r="D23">
        <v>5</v>
      </c>
      <c r="E23" t="s">
        <v>18</v>
      </c>
      <c r="F23">
        <v>170</v>
      </c>
      <c r="G23" t="s">
        <v>10</v>
      </c>
    </row>
    <row r="24" spans="1:7" x14ac:dyDescent="0.3">
      <c r="A24" t="s">
        <v>36</v>
      </c>
      <c r="B24" t="s">
        <v>8</v>
      </c>
      <c r="C24">
        <v>2002</v>
      </c>
      <c r="D24">
        <v>3</v>
      </c>
      <c r="E24" t="s">
        <v>18</v>
      </c>
      <c r="F24">
        <v>1000</v>
      </c>
      <c r="G24" t="s">
        <v>10</v>
      </c>
    </row>
    <row r="25" spans="1:7" x14ac:dyDescent="0.3">
      <c r="A25" t="s">
        <v>37</v>
      </c>
      <c r="B25" t="s">
        <v>8</v>
      </c>
      <c r="C25">
        <v>2002</v>
      </c>
      <c r="D25">
        <v>2</v>
      </c>
      <c r="E25" t="s">
        <v>18</v>
      </c>
      <c r="F25">
        <v>1000</v>
      </c>
      <c r="G25" t="s">
        <v>10</v>
      </c>
    </row>
    <row r="26" spans="1:7" x14ac:dyDescent="0.3">
      <c r="A26" t="s">
        <v>38</v>
      </c>
      <c r="B26" t="s">
        <v>8</v>
      </c>
      <c r="C26">
        <v>2002</v>
      </c>
      <c r="D26">
        <v>5</v>
      </c>
      <c r="E26" t="s">
        <v>9</v>
      </c>
      <c r="F26">
        <v>40</v>
      </c>
      <c r="G26" t="s">
        <v>10</v>
      </c>
    </row>
    <row r="27" spans="1:7" x14ac:dyDescent="0.3">
      <c r="A27" t="s">
        <v>39</v>
      </c>
      <c r="B27" t="s">
        <v>8</v>
      </c>
      <c r="C27">
        <v>2002</v>
      </c>
      <c r="D27">
        <v>2</v>
      </c>
      <c r="E27" t="s">
        <v>18</v>
      </c>
      <c r="F27">
        <v>1200</v>
      </c>
      <c r="G27" t="s">
        <v>10</v>
      </c>
    </row>
    <row r="28" spans="1:7" x14ac:dyDescent="0.3">
      <c r="A28" t="s">
        <v>40</v>
      </c>
      <c r="B28" t="s">
        <v>8</v>
      </c>
      <c r="C28">
        <v>2002</v>
      </c>
      <c r="D28">
        <v>5</v>
      </c>
      <c r="E28" t="s">
        <v>18</v>
      </c>
      <c r="F28">
        <v>59</v>
      </c>
      <c r="G28" t="s">
        <v>10</v>
      </c>
    </row>
    <row r="29" spans="1:7" x14ac:dyDescent="0.3">
      <c r="A29" t="s">
        <v>41</v>
      </c>
      <c r="B29" t="s">
        <v>8</v>
      </c>
      <c r="C29">
        <v>2001</v>
      </c>
      <c r="D29">
        <v>11</v>
      </c>
      <c r="E29" t="s">
        <v>18</v>
      </c>
      <c r="F29">
        <v>240</v>
      </c>
      <c r="G29" t="s">
        <v>10</v>
      </c>
    </row>
    <row r="30" spans="1:7" x14ac:dyDescent="0.3">
      <c r="A30" t="s">
        <v>42</v>
      </c>
      <c r="B30" t="s">
        <v>8</v>
      </c>
      <c r="C30">
        <v>2002</v>
      </c>
      <c r="D30">
        <v>11</v>
      </c>
      <c r="E30" t="s">
        <v>18</v>
      </c>
      <c r="F30">
        <v>250</v>
      </c>
      <c r="G30" t="s">
        <v>10</v>
      </c>
    </row>
    <row r="31" spans="1:7" x14ac:dyDescent="0.3">
      <c r="A31" t="s">
        <v>43</v>
      </c>
      <c r="B31" t="s">
        <v>8</v>
      </c>
      <c r="C31">
        <v>2001</v>
      </c>
      <c r="D31">
        <v>7</v>
      </c>
      <c r="E31" t="s">
        <v>18</v>
      </c>
      <c r="F31">
        <v>284</v>
      </c>
      <c r="G31" t="s">
        <v>10</v>
      </c>
    </row>
    <row r="32" spans="1:7" x14ac:dyDescent="0.3">
      <c r="A32" t="s">
        <v>44</v>
      </c>
      <c r="B32" t="s">
        <v>8</v>
      </c>
      <c r="C32">
        <v>2002</v>
      </c>
      <c r="D32">
        <v>10</v>
      </c>
      <c r="E32" t="s">
        <v>9</v>
      </c>
      <c r="F32">
        <v>30</v>
      </c>
      <c r="G32" t="s">
        <v>10</v>
      </c>
    </row>
    <row r="33" spans="1:7" x14ac:dyDescent="0.3">
      <c r="A33" t="s">
        <v>45</v>
      </c>
      <c r="B33" t="s">
        <v>8</v>
      </c>
      <c r="C33">
        <v>2002</v>
      </c>
      <c r="D33">
        <v>10</v>
      </c>
      <c r="E33" t="s">
        <v>9</v>
      </c>
      <c r="F33">
        <v>129</v>
      </c>
      <c r="G33" t="s">
        <v>10</v>
      </c>
    </row>
    <row r="34" spans="1:7" x14ac:dyDescent="0.3">
      <c r="A34" t="s">
        <v>46</v>
      </c>
      <c r="B34" t="s">
        <v>8</v>
      </c>
      <c r="C34">
        <v>2002</v>
      </c>
      <c r="D34">
        <v>11</v>
      </c>
      <c r="E34" t="s">
        <v>14</v>
      </c>
      <c r="F34">
        <v>30</v>
      </c>
      <c r="G34" t="s">
        <v>10</v>
      </c>
    </row>
    <row r="35" spans="1:7" x14ac:dyDescent="0.3">
      <c r="A35" t="s">
        <v>47</v>
      </c>
      <c r="B35" t="s">
        <v>8</v>
      </c>
      <c r="C35">
        <v>2002</v>
      </c>
      <c r="D35">
        <v>12</v>
      </c>
      <c r="E35" t="s">
        <v>9</v>
      </c>
      <c r="F35">
        <v>334</v>
      </c>
      <c r="G35" t="s">
        <v>10</v>
      </c>
    </row>
    <row r="36" spans="1:7" x14ac:dyDescent="0.3">
      <c r="A36" t="s">
        <v>48</v>
      </c>
      <c r="B36" t="s">
        <v>8</v>
      </c>
      <c r="C36">
        <v>2002</v>
      </c>
      <c r="D36">
        <v>10</v>
      </c>
      <c r="E36" t="s">
        <v>18</v>
      </c>
      <c r="F36">
        <v>15603</v>
      </c>
      <c r="G36" t="s">
        <v>10</v>
      </c>
    </row>
    <row r="37" spans="1:7" x14ac:dyDescent="0.3">
      <c r="A37" t="s">
        <v>49</v>
      </c>
      <c r="B37" t="s">
        <v>8</v>
      </c>
      <c r="C37">
        <v>2002</v>
      </c>
      <c r="D37">
        <v>12</v>
      </c>
      <c r="E37" t="s">
        <v>14</v>
      </c>
      <c r="F37">
        <v>61</v>
      </c>
      <c r="G37" t="s">
        <v>50</v>
      </c>
    </row>
    <row r="38" spans="1:7" x14ac:dyDescent="0.3">
      <c r="A38" t="s">
        <v>51</v>
      </c>
      <c r="B38" t="s">
        <v>8</v>
      </c>
      <c r="C38">
        <v>2003</v>
      </c>
      <c r="D38">
        <v>1</v>
      </c>
      <c r="E38" t="s">
        <v>9</v>
      </c>
      <c r="F38">
        <v>2</v>
      </c>
      <c r="G38" t="s">
        <v>10</v>
      </c>
    </row>
    <row r="39" spans="1:7" x14ac:dyDescent="0.3">
      <c r="A39" t="s">
        <v>52</v>
      </c>
      <c r="B39" t="s">
        <v>8</v>
      </c>
      <c r="C39">
        <v>2002</v>
      </c>
      <c r="D39">
        <v>9</v>
      </c>
      <c r="E39" t="s">
        <v>9</v>
      </c>
      <c r="F39">
        <v>274</v>
      </c>
      <c r="G39" t="s">
        <v>50</v>
      </c>
    </row>
    <row r="40" spans="1:7" x14ac:dyDescent="0.3">
      <c r="A40" t="s">
        <v>53</v>
      </c>
      <c r="B40" t="s">
        <v>8</v>
      </c>
      <c r="C40">
        <v>2003</v>
      </c>
      <c r="D40">
        <v>2</v>
      </c>
      <c r="E40" t="s">
        <v>14</v>
      </c>
      <c r="F40">
        <v>20</v>
      </c>
      <c r="G40" t="s">
        <v>10</v>
      </c>
    </row>
    <row r="41" spans="1:7" x14ac:dyDescent="0.3">
      <c r="A41" t="s">
        <v>54</v>
      </c>
      <c r="B41" t="s">
        <v>8</v>
      </c>
      <c r="C41">
        <v>2003</v>
      </c>
      <c r="D41">
        <v>4</v>
      </c>
      <c r="E41" t="s">
        <v>55</v>
      </c>
      <c r="F41">
        <v>16</v>
      </c>
      <c r="G41" t="s">
        <v>10</v>
      </c>
    </row>
    <row r="42" spans="1:7" x14ac:dyDescent="0.3">
      <c r="A42" t="s">
        <v>56</v>
      </c>
      <c r="B42" t="s">
        <v>8</v>
      </c>
      <c r="C42">
        <v>2003</v>
      </c>
      <c r="D42">
        <v>5</v>
      </c>
      <c r="E42" t="s">
        <v>9</v>
      </c>
      <c r="F42">
        <v>160</v>
      </c>
      <c r="G42" t="s">
        <v>10</v>
      </c>
    </row>
    <row r="43" spans="1:7" x14ac:dyDescent="0.3">
      <c r="A43" t="s">
        <v>57</v>
      </c>
      <c r="B43" t="s">
        <v>8</v>
      </c>
      <c r="C43">
        <v>2003</v>
      </c>
      <c r="D43">
        <v>6</v>
      </c>
      <c r="E43" t="s">
        <v>18</v>
      </c>
      <c r="F43">
        <v>0</v>
      </c>
      <c r="G43" t="s">
        <v>10</v>
      </c>
    </row>
    <row r="44" spans="1:7" x14ac:dyDescent="0.3">
      <c r="A44" t="s">
        <v>58</v>
      </c>
      <c r="B44" t="s">
        <v>8</v>
      </c>
      <c r="C44">
        <v>2003</v>
      </c>
      <c r="D44">
        <v>5</v>
      </c>
      <c r="E44" t="s">
        <v>9</v>
      </c>
      <c r="F44">
        <v>0</v>
      </c>
      <c r="G44" t="s">
        <v>10</v>
      </c>
    </row>
    <row r="45" spans="1:7" x14ac:dyDescent="0.3">
      <c r="A45" t="s">
        <v>59</v>
      </c>
      <c r="B45" t="s">
        <v>8</v>
      </c>
      <c r="C45">
        <v>2003</v>
      </c>
      <c r="D45">
        <v>5</v>
      </c>
      <c r="E45" t="s">
        <v>18</v>
      </c>
      <c r="F45">
        <v>1452</v>
      </c>
      <c r="G45" t="s">
        <v>10</v>
      </c>
    </row>
    <row r="46" spans="1:7" x14ac:dyDescent="0.3">
      <c r="A46" t="s">
        <v>61</v>
      </c>
      <c r="B46" t="s">
        <v>8</v>
      </c>
      <c r="C46">
        <v>2003</v>
      </c>
      <c r="D46">
        <v>8</v>
      </c>
      <c r="E46" t="s">
        <v>9</v>
      </c>
      <c r="F46">
        <v>0</v>
      </c>
      <c r="G46" t="s">
        <v>10</v>
      </c>
    </row>
    <row r="47" spans="1:7" x14ac:dyDescent="0.3">
      <c r="A47" t="s">
        <v>62</v>
      </c>
      <c r="B47" t="s">
        <v>8</v>
      </c>
      <c r="C47">
        <v>2003</v>
      </c>
      <c r="D47">
        <v>8</v>
      </c>
      <c r="E47" t="s">
        <v>18</v>
      </c>
      <c r="F47">
        <v>12537</v>
      </c>
      <c r="G47" t="s">
        <v>10</v>
      </c>
    </row>
    <row r="48" spans="1:7" x14ac:dyDescent="0.3">
      <c r="A48" t="s">
        <v>63</v>
      </c>
      <c r="B48" t="s">
        <v>8</v>
      </c>
      <c r="C48">
        <v>2003</v>
      </c>
      <c r="D48">
        <v>9</v>
      </c>
      <c r="E48" t="s">
        <v>14</v>
      </c>
      <c r="F48">
        <v>25</v>
      </c>
      <c r="G48" t="s">
        <v>10</v>
      </c>
    </row>
    <row r="49" spans="1:7" x14ac:dyDescent="0.3">
      <c r="A49" t="s">
        <v>64</v>
      </c>
      <c r="B49" t="s">
        <v>8</v>
      </c>
      <c r="C49">
        <v>2003</v>
      </c>
      <c r="D49">
        <v>9</v>
      </c>
      <c r="E49" t="s">
        <v>18</v>
      </c>
      <c r="F49">
        <v>4673</v>
      </c>
      <c r="G49" t="s">
        <v>10</v>
      </c>
    </row>
    <row r="50" spans="1:7" x14ac:dyDescent="0.3">
      <c r="A50" t="s">
        <v>65</v>
      </c>
      <c r="B50" t="s">
        <v>8</v>
      </c>
      <c r="C50">
        <v>2004</v>
      </c>
      <c r="D50">
        <v>2</v>
      </c>
      <c r="E50" t="s">
        <v>9</v>
      </c>
      <c r="F50">
        <v>0</v>
      </c>
      <c r="G50" t="s">
        <v>10</v>
      </c>
    </row>
    <row r="51" spans="1:7" x14ac:dyDescent="0.3">
      <c r="A51" t="s">
        <v>66</v>
      </c>
      <c r="B51" t="s">
        <v>8</v>
      </c>
      <c r="C51">
        <v>2003</v>
      </c>
      <c r="D51">
        <v>11</v>
      </c>
      <c r="E51" t="s">
        <v>18</v>
      </c>
      <c r="F51">
        <v>1215</v>
      </c>
      <c r="G51" t="s">
        <v>10</v>
      </c>
    </row>
    <row r="52" spans="1:7" x14ac:dyDescent="0.3">
      <c r="A52" t="s">
        <v>67</v>
      </c>
      <c r="B52" t="s">
        <v>8</v>
      </c>
      <c r="C52">
        <v>2004</v>
      </c>
      <c r="D52">
        <v>11</v>
      </c>
      <c r="E52" t="s">
        <v>60</v>
      </c>
      <c r="F52">
        <v>9</v>
      </c>
      <c r="G52" t="s">
        <v>10</v>
      </c>
    </row>
    <row r="53" spans="1:7" x14ac:dyDescent="0.3">
      <c r="A53" t="s">
        <v>68</v>
      </c>
      <c r="B53" t="s">
        <v>8</v>
      </c>
      <c r="C53">
        <v>2002</v>
      </c>
      <c r="D53">
        <v>10</v>
      </c>
      <c r="E53" t="s">
        <v>9</v>
      </c>
      <c r="F53">
        <v>16</v>
      </c>
      <c r="G53" t="s">
        <v>10</v>
      </c>
    </row>
    <row r="54" spans="1:7" x14ac:dyDescent="0.3">
      <c r="A54" t="s">
        <v>69</v>
      </c>
      <c r="B54" t="s">
        <v>8</v>
      </c>
      <c r="C54">
        <v>1999</v>
      </c>
      <c r="D54">
        <v>10</v>
      </c>
      <c r="E54" t="s">
        <v>18</v>
      </c>
      <c r="F54">
        <v>58</v>
      </c>
      <c r="G54" t="s">
        <v>10</v>
      </c>
    </row>
    <row r="55" spans="1:7" x14ac:dyDescent="0.3">
      <c r="A55" t="s">
        <v>70</v>
      </c>
      <c r="B55" t="s">
        <v>8</v>
      </c>
      <c r="C55">
        <v>2001</v>
      </c>
      <c r="D55">
        <v>2</v>
      </c>
      <c r="E55" t="s">
        <v>71</v>
      </c>
      <c r="F55">
        <v>82</v>
      </c>
      <c r="G55" t="s">
        <v>10</v>
      </c>
    </row>
    <row r="56" spans="1:7" x14ac:dyDescent="0.3">
      <c r="A56" t="s">
        <v>72</v>
      </c>
      <c r="B56" t="s">
        <v>8</v>
      </c>
      <c r="C56">
        <v>2002</v>
      </c>
      <c r="D56">
        <v>2</v>
      </c>
      <c r="E56" t="s">
        <v>71</v>
      </c>
      <c r="F56">
        <v>4726</v>
      </c>
      <c r="G56" t="s">
        <v>10</v>
      </c>
    </row>
    <row r="57" spans="1:7" x14ac:dyDescent="0.3">
      <c r="A57" t="s">
        <v>73</v>
      </c>
      <c r="B57" t="s">
        <v>8</v>
      </c>
      <c r="C57">
        <v>2002</v>
      </c>
      <c r="D57">
        <v>10</v>
      </c>
      <c r="E57" t="s">
        <v>18</v>
      </c>
      <c r="F57">
        <v>20506</v>
      </c>
      <c r="G57" t="s">
        <v>10</v>
      </c>
    </row>
    <row r="58" spans="1:7" x14ac:dyDescent="0.3">
      <c r="A58" t="s">
        <v>74</v>
      </c>
      <c r="B58" t="s">
        <v>8</v>
      </c>
      <c r="C58">
        <v>2003</v>
      </c>
      <c r="D58">
        <v>8</v>
      </c>
      <c r="E58" t="s">
        <v>71</v>
      </c>
      <c r="F58">
        <v>0</v>
      </c>
      <c r="G58" t="s">
        <v>10</v>
      </c>
    </row>
    <row r="59" spans="1:7" x14ac:dyDescent="0.3">
      <c r="A59" t="s">
        <v>75</v>
      </c>
      <c r="B59" t="s">
        <v>8</v>
      </c>
      <c r="C59">
        <v>2002</v>
      </c>
      <c r="D59">
        <v>6</v>
      </c>
      <c r="E59" t="s">
        <v>71</v>
      </c>
      <c r="F59">
        <v>0</v>
      </c>
      <c r="G59" t="s">
        <v>10</v>
      </c>
    </row>
    <row r="60" spans="1:7" x14ac:dyDescent="0.3">
      <c r="A60" t="s">
        <v>76</v>
      </c>
      <c r="B60" t="s">
        <v>8</v>
      </c>
      <c r="C60">
        <v>2003</v>
      </c>
      <c r="D60">
        <v>12</v>
      </c>
      <c r="E60" t="s">
        <v>14</v>
      </c>
      <c r="F60">
        <v>49</v>
      </c>
      <c r="G60" t="s">
        <v>50</v>
      </c>
    </row>
    <row r="61" spans="1:7" x14ac:dyDescent="0.3">
      <c r="A61" t="s">
        <v>77</v>
      </c>
      <c r="B61" t="s">
        <v>8</v>
      </c>
      <c r="C61">
        <v>2003</v>
      </c>
      <c r="D61">
        <v>8</v>
      </c>
      <c r="E61" t="s">
        <v>14</v>
      </c>
      <c r="F61">
        <v>60</v>
      </c>
      <c r="G61" t="s">
        <v>50</v>
      </c>
    </row>
    <row r="62" spans="1:7" x14ac:dyDescent="0.3">
      <c r="A62" t="s">
        <v>78</v>
      </c>
      <c r="B62" t="s">
        <v>8</v>
      </c>
      <c r="C62">
        <v>2003</v>
      </c>
      <c r="D62">
        <v>12</v>
      </c>
      <c r="E62" t="s">
        <v>9</v>
      </c>
      <c r="F62">
        <v>0</v>
      </c>
      <c r="G62" t="s">
        <v>10</v>
      </c>
    </row>
    <row r="63" spans="1:7" x14ac:dyDescent="0.3">
      <c r="A63" t="s">
        <v>79</v>
      </c>
      <c r="B63" t="s">
        <v>8</v>
      </c>
      <c r="C63">
        <v>2004</v>
      </c>
      <c r="D63">
        <v>4</v>
      </c>
      <c r="E63" t="s">
        <v>80</v>
      </c>
      <c r="F63">
        <v>110</v>
      </c>
      <c r="G63" t="s">
        <v>10</v>
      </c>
    </row>
    <row r="64" spans="1:7" x14ac:dyDescent="0.3">
      <c r="A64" t="s">
        <v>81</v>
      </c>
      <c r="B64" t="s">
        <v>8</v>
      </c>
      <c r="C64">
        <v>2004</v>
      </c>
      <c r="D64">
        <v>1</v>
      </c>
      <c r="E64" t="s">
        <v>71</v>
      </c>
      <c r="F64">
        <v>67</v>
      </c>
      <c r="G64" t="s">
        <v>10</v>
      </c>
    </row>
    <row r="65" spans="1:7" x14ac:dyDescent="0.3">
      <c r="A65" t="s">
        <v>82</v>
      </c>
      <c r="B65" t="s">
        <v>8</v>
      </c>
      <c r="C65">
        <v>2004</v>
      </c>
      <c r="D65">
        <v>4</v>
      </c>
      <c r="E65" t="s">
        <v>18</v>
      </c>
      <c r="F65">
        <v>438</v>
      </c>
      <c r="G65" t="s">
        <v>10</v>
      </c>
    </row>
    <row r="66" spans="1:7" x14ac:dyDescent="0.3">
      <c r="A66" t="s">
        <v>83</v>
      </c>
      <c r="B66" t="s">
        <v>8</v>
      </c>
      <c r="C66">
        <v>2004</v>
      </c>
      <c r="D66">
        <v>3</v>
      </c>
      <c r="E66" t="s">
        <v>14</v>
      </c>
      <c r="F66">
        <v>38</v>
      </c>
      <c r="G66" t="s">
        <v>50</v>
      </c>
    </row>
    <row r="67" spans="1:7" x14ac:dyDescent="0.3">
      <c r="A67" t="s">
        <v>84</v>
      </c>
      <c r="B67" t="s">
        <v>8</v>
      </c>
      <c r="C67">
        <v>2004</v>
      </c>
      <c r="D67">
        <v>7</v>
      </c>
      <c r="E67" t="s">
        <v>18</v>
      </c>
      <c r="F67">
        <v>335</v>
      </c>
      <c r="G67" t="s">
        <v>10</v>
      </c>
    </row>
    <row r="68" spans="1:7" x14ac:dyDescent="0.3">
      <c r="A68" t="s">
        <v>85</v>
      </c>
      <c r="B68" t="s">
        <v>8</v>
      </c>
      <c r="C68">
        <v>2004</v>
      </c>
      <c r="D68">
        <v>3</v>
      </c>
      <c r="E68" t="s">
        <v>18</v>
      </c>
      <c r="F68">
        <v>383</v>
      </c>
      <c r="G68" t="s">
        <v>10</v>
      </c>
    </row>
    <row r="69" spans="1:7" x14ac:dyDescent="0.3">
      <c r="A69" t="s">
        <v>86</v>
      </c>
      <c r="B69" t="s">
        <v>8</v>
      </c>
      <c r="C69">
        <v>2004</v>
      </c>
      <c r="D69">
        <v>8</v>
      </c>
      <c r="E69" t="s">
        <v>9</v>
      </c>
      <c r="F69">
        <v>168</v>
      </c>
      <c r="G69" t="s">
        <v>10</v>
      </c>
    </row>
    <row r="70" spans="1:7" x14ac:dyDescent="0.3">
      <c r="A70" t="s">
        <v>87</v>
      </c>
      <c r="B70" t="s">
        <v>8</v>
      </c>
      <c r="C70">
        <v>2004</v>
      </c>
      <c r="D70">
        <v>3</v>
      </c>
      <c r="E70" t="s">
        <v>60</v>
      </c>
      <c r="F70">
        <v>60</v>
      </c>
      <c r="G70" t="s">
        <v>10</v>
      </c>
    </row>
    <row r="71" spans="1:7" x14ac:dyDescent="0.3">
      <c r="A71" t="s">
        <v>88</v>
      </c>
      <c r="B71" t="s">
        <v>8</v>
      </c>
      <c r="C71">
        <v>2004</v>
      </c>
      <c r="D71">
        <v>10</v>
      </c>
      <c r="E71" t="s">
        <v>9</v>
      </c>
      <c r="F71">
        <v>262</v>
      </c>
      <c r="G71" t="s">
        <v>10</v>
      </c>
    </row>
    <row r="72" spans="1:7" x14ac:dyDescent="0.3">
      <c r="A72" t="s">
        <v>89</v>
      </c>
      <c r="B72" t="s">
        <v>8</v>
      </c>
      <c r="C72">
        <v>2002</v>
      </c>
      <c r="D72">
        <v>10</v>
      </c>
      <c r="E72" t="s">
        <v>18</v>
      </c>
      <c r="F72">
        <v>861</v>
      </c>
      <c r="G72" t="s">
        <v>10</v>
      </c>
    </row>
    <row r="73" spans="1:7" x14ac:dyDescent="0.3">
      <c r="A73" t="s">
        <v>90</v>
      </c>
      <c r="B73" t="s">
        <v>8</v>
      </c>
      <c r="C73">
        <v>2004</v>
      </c>
      <c r="D73">
        <v>9</v>
      </c>
      <c r="E73" t="s">
        <v>9</v>
      </c>
      <c r="F73">
        <v>43</v>
      </c>
      <c r="G73" t="s">
        <v>10</v>
      </c>
    </row>
    <row r="74" spans="1:7" x14ac:dyDescent="0.3">
      <c r="A74" t="s">
        <v>91</v>
      </c>
      <c r="B74" t="s">
        <v>8</v>
      </c>
      <c r="C74">
        <v>2004</v>
      </c>
      <c r="D74">
        <v>11</v>
      </c>
      <c r="E74" t="s">
        <v>9</v>
      </c>
      <c r="F74">
        <v>40</v>
      </c>
      <c r="G74" t="s">
        <v>10</v>
      </c>
    </row>
    <row r="75" spans="1:7" x14ac:dyDescent="0.3">
      <c r="A75" t="s">
        <v>92</v>
      </c>
      <c r="B75" t="s">
        <v>8</v>
      </c>
      <c r="C75">
        <v>2002</v>
      </c>
      <c r="D75">
        <v>11</v>
      </c>
      <c r="E75" t="s">
        <v>9</v>
      </c>
      <c r="F75">
        <v>0</v>
      </c>
      <c r="G75" t="s">
        <v>50</v>
      </c>
    </row>
    <row r="76" spans="1:7" x14ac:dyDescent="0.3">
      <c r="A76" t="s">
        <v>93</v>
      </c>
      <c r="B76" t="s">
        <v>8</v>
      </c>
      <c r="C76">
        <v>2005</v>
      </c>
      <c r="D76">
        <v>1</v>
      </c>
      <c r="E76" t="s">
        <v>18</v>
      </c>
      <c r="F76">
        <v>298</v>
      </c>
      <c r="G76" t="s">
        <v>10</v>
      </c>
    </row>
    <row r="77" spans="1:7" x14ac:dyDescent="0.3">
      <c r="A77" t="s">
        <v>94</v>
      </c>
      <c r="B77" t="s">
        <v>8</v>
      </c>
      <c r="C77">
        <v>2003</v>
      </c>
      <c r="D77">
        <v>11</v>
      </c>
      <c r="E77" t="s">
        <v>18</v>
      </c>
      <c r="F77">
        <v>1306</v>
      </c>
      <c r="G77" t="s">
        <v>10</v>
      </c>
    </row>
    <row r="78" spans="1:7" x14ac:dyDescent="0.3">
      <c r="A78" t="s">
        <v>95</v>
      </c>
      <c r="B78" t="s">
        <v>8</v>
      </c>
      <c r="C78">
        <v>2005</v>
      </c>
      <c r="D78">
        <v>1</v>
      </c>
      <c r="E78" t="s">
        <v>18</v>
      </c>
      <c r="F78">
        <v>302</v>
      </c>
      <c r="G78" t="s">
        <v>10</v>
      </c>
    </row>
    <row r="79" spans="1:7" x14ac:dyDescent="0.3">
      <c r="A79" t="s">
        <v>96</v>
      </c>
      <c r="B79" t="s">
        <v>8</v>
      </c>
      <c r="C79">
        <v>2003</v>
      </c>
      <c r="D79">
        <v>11</v>
      </c>
      <c r="E79" t="s">
        <v>18</v>
      </c>
      <c r="F79">
        <v>1455</v>
      </c>
      <c r="G79" t="s">
        <v>10</v>
      </c>
    </row>
    <row r="80" spans="1:7" x14ac:dyDescent="0.3">
      <c r="A80" t="s">
        <v>97</v>
      </c>
      <c r="B80" t="s">
        <v>8</v>
      </c>
      <c r="C80">
        <v>2005</v>
      </c>
      <c r="D80">
        <v>3</v>
      </c>
      <c r="E80" t="s">
        <v>18</v>
      </c>
      <c r="F80">
        <v>520</v>
      </c>
      <c r="G80" t="s">
        <v>10</v>
      </c>
    </row>
    <row r="81" spans="1:7" x14ac:dyDescent="0.3">
      <c r="A81" t="s">
        <v>98</v>
      </c>
      <c r="B81" t="s">
        <v>8</v>
      </c>
      <c r="C81">
        <v>2003</v>
      </c>
      <c r="D81">
        <v>12</v>
      </c>
      <c r="E81" t="s">
        <v>80</v>
      </c>
      <c r="F81">
        <v>24</v>
      </c>
      <c r="G81" t="s">
        <v>50</v>
      </c>
    </row>
    <row r="82" spans="1:7" x14ac:dyDescent="0.3">
      <c r="A82" t="s">
        <v>99</v>
      </c>
      <c r="B82" t="s">
        <v>8</v>
      </c>
      <c r="C82">
        <v>2004</v>
      </c>
      <c r="D82">
        <v>1</v>
      </c>
      <c r="E82" t="s">
        <v>9</v>
      </c>
      <c r="F82">
        <v>92</v>
      </c>
      <c r="G82" t="s">
        <v>10</v>
      </c>
    </row>
    <row r="83" spans="1:7" x14ac:dyDescent="0.3">
      <c r="A83" t="s">
        <v>100</v>
      </c>
      <c r="B83" t="s">
        <v>8</v>
      </c>
      <c r="C83">
        <v>2005</v>
      </c>
      <c r="D83">
        <v>4</v>
      </c>
      <c r="E83" t="s">
        <v>18</v>
      </c>
      <c r="F83">
        <v>572</v>
      </c>
      <c r="G83" t="s">
        <v>10</v>
      </c>
    </row>
    <row r="84" spans="1:7" x14ac:dyDescent="0.3">
      <c r="A84" t="s">
        <v>101</v>
      </c>
      <c r="B84" t="s">
        <v>8</v>
      </c>
      <c r="C84">
        <v>2005</v>
      </c>
      <c r="D84">
        <v>2</v>
      </c>
      <c r="E84" t="s">
        <v>9</v>
      </c>
      <c r="F84">
        <v>289</v>
      </c>
      <c r="G84" t="s">
        <v>10</v>
      </c>
    </row>
    <row r="85" spans="1:7" x14ac:dyDescent="0.3">
      <c r="A85" t="s">
        <v>102</v>
      </c>
      <c r="B85" t="s">
        <v>8</v>
      </c>
      <c r="C85">
        <v>2005</v>
      </c>
      <c r="D85">
        <v>4</v>
      </c>
      <c r="E85" t="s">
        <v>9</v>
      </c>
      <c r="F85">
        <v>75</v>
      </c>
      <c r="G85" t="s">
        <v>10</v>
      </c>
    </row>
    <row r="86" spans="1:7" x14ac:dyDescent="0.3">
      <c r="A86" t="s">
        <v>103</v>
      </c>
      <c r="B86" t="s">
        <v>8</v>
      </c>
      <c r="C86">
        <v>2005</v>
      </c>
      <c r="D86">
        <v>7</v>
      </c>
      <c r="E86" t="s">
        <v>71</v>
      </c>
      <c r="F86">
        <v>70</v>
      </c>
      <c r="G86" t="s">
        <v>10</v>
      </c>
    </row>
    <row r="87" spans="1:7" x14ac:dyDescent="0.3">
      <c r="A87" t="s">
        <v>104</v>
      </c>
      <c r="B87" t="s">
        <v>8</v>
      </c>
      <c r="C87">
        <v>2004</v>
      </c>
      <c r="D87">
        <v>12</v>
      </c>
      <c r="E87" t="s">
        <v>9</v>
      </c>
      <c r="F87">
        <v>1257</v>
      </c>
      <c r="G87" t="s">
        <v>10</v>
      </c>
    </row>
    <row r="88" spans="1:7" x14ac:dyDescent="0.3">
      <c r="A88" t="s">
        <v>105</v>
      </c>
      <c r="B88" t="s">
        <v>8</v>
      </c>
      <c r="C88">
        <v>2005</v>
      </c>
      <c r="D88">
        <v>1</v>
      </c>
      <c r="E88" t="s">
        <v>18</v>
      </c>
      <c r="F88">
        <v>839</v>
      </c>
      <c r="G88" t="s">
        <v>10</v>
      </c>
    </row>
    <row r="89" spans="1:7" x14ac:dyDescent="0.3">
      <c r="A89" t="s">
        <v>106</v>
      </c>
      <c r="B89" t="s">
        <v>8</v>
      </c>
      <c r="C89">
        <v>2005</v>
      </c>
      <c r="D89">
        <v>7</v>
      </c>
      <c r="E89" t="s">
        <v>80</v>
      </c>
      <c r="F89">
        <v>25</v>
      </c>
      <c r="G89" t="s">
        <v>10</v>
      </c>
    </row>
    <row r="90" spans="1:7" x14ac:dyDescent="0.3">
      <c r="A90" t="s">
        <v>107</v>
      </c>
      <c r="B90" t="s">
        <v>8</v>
      </c>
      <c r="C90">
        <v>2002</v>
      </c>
      <c r="D90">
        <v>8</v>
      </c>
      <c r="E90" t="s">
        <v>80</v>
      </c>
      <c r="F90">
        <v>0</v>
      </c>
      <c r="G90" t="s">
        <v>10</v>
      </c>
    </row>
    <row r="91" spans="1:7" x14ac:dyDescent="0.3">
      <c r="A91" t="s">
        <v>108</v>
      </c>
      <c r="B91" t="s">
        <v>8</v>
      </c>
      <c r="C91">
        <v>2005</v>
      </c>
      <c r="D91">
        <v>6</v>
      </c>
      <c r="E91" t="s">
        <v>55</v>
      </c>
      <c r="F91">
        <v>16</v>
      </c>
      <c r="G91" t="s">
        <v>10</v>
      </c>
    </row>
    <row r="92" spans="1:7" x14ac:dyDescent="0.3">
      <c r="A92" t="s">
        <v>109</v>
      </c>
      <c r="B92" t="s">
        <v>8</v>
      </c>
      <c r="C92">
        <v>2004</v>
      </c>
      <c r="D92">
        <v>5</v>
      </c>
      <c r="E92" t="s">
        <v>9</v>
      </c>
      <c r="F92">
        <v>120</v>
      </c>
      <c r="G92" t="s">
        <v>10</v>
      </c>
    </row>
    <row r="93" spans="1:7" x14ac:dyDescent="0.3">
      <c r="A93" t="s">
        <v>110</v>
      </c>
      <c r="B93" t="s">
        <v>8</v>
      </c>
      <c r="C93">
        <v>2005</v>
      </c>
      <c r="D93">
        <v>7</v>
      </c>
      <c r="E93" t="s">
        <v>80</v>
      </c>
      <c r="F93">
        <v>50</v>
      </c>
      <c r="G93" t="s">
        <v>10</v>
      </c>
    </row>
    <row r="94" spans="1:7" x14ac:dyDescent="0.3">
      <c r="A94" t="s">
        <v>111</v>
      </c>
      <c r="B94" t="s">
        <v>8</v>
      </c>
      <c r="C94">
        <v>2005</v>
      </c>
      <c r="D94">
        <v>2</v>
      </c>
      <c r="E94" t="s">
        <v>71</v>
      </c>
      <c r="F94">
        <v>180</v>
      </c>
      <c r="G94" t="s">
        <v>50</v>
      </c>
    </row>
    <row r="95" spans="1:7" x14ac:dyDescent="0.3">
      <c r="A95" t="s">
        <v>112</v>
      </c>
      <c r="B95" t="s">
        <v>8</v>
      </c>
      <c r="C95">
        <v>2004</v>
      </c>
      <c r="D95">
        <v>3</v>
      </c>
      <c r="E95" t="s">
        <v>71</v>
      </c>
      <c r="F95">
        <v>290</v>
      </c>
      <c r="G95" t="s">
        <v>10</v>
      </c>
    </row>
    <row r="96" spans="1:7" x14ac:dyDescent="0.3">
      <c r="A96" t="s">
        <v>113</v>
      </c>
      <c r="B96" t="s">
        <v>8</v>
      </c>
      <c r="C96">
        <v>2004</v>
      </c>
      <c r="D96">
        <v>11</v>
      </c>
      <c r="E96" t="s">
        <v>71</v>
      </c>
      <c r="F96">
        <v>150</v>
      </c>
      <c r="G96" t="s">
        <v>10</v>
      </c>
    </row>
    <row r="97" spans="1:7" x14ac:dyDescent="0.3">
      <c r="A97" t="s">
        <v>114</v>
      </c>
      <c r="B97" t="s">
        <v>8</v>
      </c>
      <c r="C97">
        <v>1998</v>
      </c>
      <c r="D97">
        <v>6</v>
      </c>
      <c r="E97" t="s">
        <v>60</v>
      </c>
      <c r="F97">
        <v>0</v>
      </c>
      <c r="G97" t="s">
        <v>10</v>
      </c>
    </row>
    <row r="98" spans="1:7" x14ac:dyDescent="0.3">
      <c r="A98" t="s">
        <v>115</v>
      </c>
      <c r="B98" t="s">
        <v>8</v>
      </c>
      <c r="C98">
        <v>2004</v>
      </c>
      <c r="D98">
        <v>4</v>
      </c>
      <c r="E98" t="s">
        <v>18</v>
      </c>
      <c r="F98">
        <v>0</v>
      </c>
      <c r="G98" t="s">
        <v>10</v>
      </c>
    </row>
    <row r="99" spans="1:7" x14ac:dyDescent="0.3">
      <c r="A99" t="s">
        <v>116</v>
      </c>
      <c r="B99" t="s">
        <v>8</v>
      </c>
      <c r="C99">
        <v>2003</v>
      </c>
      <c r="D99">
        <v>11</v>
      </c>
      <c r="E99" t="s">
        <v>18</v>
      </c>
      <c r="F99">
        <v>0</v>
      </c>
      <c r="G99" t="s">
        <v>10</v>
      </c>
    </row>
    <row r="100" spans="1:7" x14ac:dyDescent="0.3">
      <c r="A100" t="s">
        <v>117</v>
      </c>
      <c r="B100" t="s">
        <v>8</v>
      </c>
      <c r="C100">
        <v>2005</v>
      </c>
      <c r="D100">
        <v>5</v>
      </c>
      <c r="E100" t="s">
        <v>18</v>
      </c>
      <c r="F100">
        <v>253</v>
      </c>
      <c r="G100" t="s">
        <v>10</v>
      </c>
    </row>
    <row r="101" spans="1:7" x14ac:dyDescent="0.3">
      <c r="A101" t="s">
        <v>118</v>
      </c>
      <c r="B101" t="s">
        <v>8</v>
      </c>
      <c r="C101">
        <v>2003</v>
      </c>
      <c r="D101">
        <v>11</v>
      </c>
      <c r="E101" t="s">
        <v>18</v>
      </c>
      <c r="F101">
        <v>0</v>
      </c>
      <c r="G101" t="s">
        <v>10</v>
      </c>
    </row>
    <row r="102" spans="1:7" x14ac:dyDescent="0.3">
      <c r="A102" t="s">
        <v>119</v>
      </c>
      <c r="B102" t="s">
        <v>8</v>
      </c>
      <c r="C102">
        <v>2003</v>
      </c>
      <c r="D102">
        <v>11</v>
      </c>
      <c r="E102" t="s">
        <v>18</v>
      </c>
      <c r="F102">
        <v>460</v>
      </c>
      <c r="G102" t="s">
        <v>10</v>
      </c>
    </row>
    <row r="103" spans="1:7" x14ac:dyDescent="0.3">
      <c r="A103" t="s">
        <v>120</v>
      </c>
      <c r="B103" t="s">
        <v>8</v>
      </c>
      <c r="C103">
        <v>2004</v>
      </c>
      <c r="D103">
        <v>1</v>
      </c>
      <c r="E103" t="s">
        <v>71</v>
      </c>
      <c r="F103">
        <v>5660</v>
      </c>
      <c r="G103" t="s">
        <v>10</v>
      </c>
    </row>
    <row r="104" spans="1:7" x14ac:dyDescent="0.3">
      <c r="A104" t="s">
        <v>121</v>
      </c>
      <c r="B104" t="s">
        <v>8</v>
      </c>
      <c r="C104">
        <v>2004</v>
      </c>
      <c r="D104">
        <v>10</v>
      </c>
      <c r="E104" t="s">
        <v>71</v>
      </c>
      <c r="F104">
        <v>2051</v>
      </c>
      <c r="G104" t="s">
        <v>50</v>
      </c>
    </row>
    <row r="105" spans="1:7" x14ac:dyDescent="0.3">
      <c r="A105" t="s">
        <v>122</v>
      </c>
      <c r="B105" t="s">
        <v>8</v>
      </c>
      <c r="C105">
        <v>2004</v>
      </c>
      <c r="D105">
        <v>9</v>
      </c>
      <c r="E105" t="s">
        <v>18</v>
      </c>
      <c r="F105">
        <v>1088</v>
      </c>
      <c r="G105" t="s">
        <v>10</v>
      </c>
    </row>
    <row r="106" spans="1:7" x14ac:dyDescent="0.3">
      <c r="A106" t="s">
        <v>123</v>
      </c>
      <c r="B106" t="s">
        <v>8</v>
      </c>
      <c r="C106">
        <v>2004</v>
      </c>
      <c r="D106">
        <v>4</v>
      </c>
      <c r="E106" t="s">
        <v>18</v>
      </c>
      <c r="F106">
        <v>281</v>
      </c>
      <c r="G106" t="s">
        <v>10</v>
      </c>
    </row>
    <row r="107" spans="1:7" x14ac:dyDescent="0.3">
      <c r="A107" t="s">
        <v>124</v>
      </c>
      <c r="B107" t="s">
        <v>8</v>
      </c>
      <c r="C107">
        <v>2004</v>
      </c>
      <c r="D107">
        <v>8</v>
      </c>
      <c r="E107" t="s">
        <v>18</v>
      </c>
      <c r="F107">
        <v>347</v>
      </c>
      <c r="G107" t="s">
        <v>10</v>
      </c>
    </row>
    <row r="108" spans="1:7" x14ac:dyDescent="0.3">
      <c r="A108" t="s">
        <v>125</v>
      </c>
      <c r="B108" t="s">
        <v>8</v>
      </c>
      <c r="C108">
        <v>2004</v>
      </c>
      <c r="D108">
        <v>8</v>
      </c>
      <c r="E108" t="s">
        <v>18</v>
      </c>
      <c r="F108">
        <v>345</v>
      </c>
      <c r="G108" t="s">
        <v>10</v>
      </c>
    </row>
    <row r="109" spans="1:7" x14ac:dyDescent="0.3">
      <c r="A109" t="s">
        <v>126</v>
      </c>
      <c r="B109" t="s">
        <v>8</v>
      </c>
      <c r="C109">
        <v>2005</v>
      </c>
      <c r="D109">
        <v>8</v>
      </c>
      <c r="E109" t="s">
        <v>18</v>
      </c>
      <c r="F109">
        <v>582</v>
      </c>
      <c r="G109" t="s">
        <v>10</v>
      </c>
    </row>
    <row r="110" spans="1:7" x14ac:dyDescent="0.3">
      <c r="A110" t="s">
        <v>127</v>
      </c>
      <c r="B110" t="s">
        <v>8</v>
      </c>
      <c r="C110">
        <v>2004</v>
      </c>
      <c r="D110">
        <v>10</v>
      </c>
      <c r="E110" t="s">
        <v>18</v>
      </c>
      <c r="F110">
        <v>0</v>
      </c>
      <c r="G110" t="s">
        <v>10</v>
      </c>
    </row>
    <row r="111" spans="1:7" x14ac:dyDescent="0.3">
      <c r="A111" t="s">
        <v>128</v>
      </c>
      <c r="B111" t="s">
        <v>8</v>
      </c>
      <c r="C111">
        <v>2003</v>
      </c>
      <c r="D111">
        <v>6</v>
      </c>
      <c r="E111" t="s">
        <v>60</v>
      </c>
      <c r="F111">
        <v>0</v>
      </c>
      <c r="G111" t="s">
        <v>50</v>
      </c>
    </row>
    <row r="112" spans="1:7" x14ac:dyDescent="0.3">
      <c r="A112" t="s">
        <v>129</v>
      </c>
      <c r="B112" t="s">
        <v>8</v>
      </c>
      <c r="C112">
        <v>2005</v>
      </c>
      <c r="D112">
        <v>7</v>
      </c>
      <c r="E112" t="s">
        <v>71</v>
      </c>
      <c r="F112">
        <v>6</v>
      </c>
      <c r="G112" t="s">
        <v>10</v>
      </c>
    </row>
    <row r="113" spans="1:7" x14ac:dyDescent="0.3">
      <c r="A113" t="s">
        <v>130</v>
      </c>
      <c r="B113" t="s">
        <v>8</v>
      </c>
      <c r="C113">
        <v>2004</v>
      </c>
      <c r="D113">
        <v>7</v>
      </c>
      <c r="E113" t="s">
        <v>71</v>
      </c>
      <c r="F113">
        <v>25</v>
      </c>
      <c r="G113" t="s">
        <v>10</v>
      </c>
    </row>
    <row r="114" spans="1:7" x14ac:dyDescent="0.3">
      <c r="A114" t="s">
        <v>131</v>
      </c>
      <c r="B114" t="s">
        <v>8</v>
      </c>
      <c r="C114">
        <v>2004</v>
      </c>
      <c r="D114">
        <v>12</v>
      </c>
      <c r="E114" t="s">
        <v>71</v>
      </c>
      <c r="F114">
        <v>34</v>
      </c>
      <c r="G114" t="s">
        <v>10</v>
      </c>
    </row>
    <row r="115" spans="1:7" x14ac:dyDescent="0.3">
      <c r="A115" t="s">
        <v>132</v>
      </c>
      <c r="B115" t="s">
        <v>8</v>
      </c>
      <c r="C115">
        <v>2002</v>
      </c>
      <c r="D115">
        <v>10</v>
      </c>
      <c r="E115" t="s">
        <v>9</v>
      </c>
      <c r="F115">
        <v>20</v>
      </c>
      <c r="G115" t="s">
        <v>10</v>
      </c>
    </row>
    <row r="116" spans="1:7" x14ac:dyDescent="0.3">
      <c r="A116" t="s">
        <v>133</v>
      </c>
      <c r="B116" t="s">
        <v>8</v>
      </c>
      <c r="C116">
        <v>2001</v>
      </c>
      <c r="D116">
        <v>5</v>
      </c>
      <c r="E116" t="s">
        <v>18</v>
      </c>
      <c r="F116">
        <v>45</v>
      </c>
      <c r="G116" t="s">
        <v>10</v>
      </c>
    </row>
    <row r="117" spans="1:7" x14ac:dyDescent="0.3">
      <c r="A117" t="s">
        <v>134</v>
      </c>
      <c r="B117" t="s">
        <v>8</v>
      </c>
      <c r="C117">
        <v>2005</v>
      </c>
      <c r="D117">
        <v>9</v>
      </c>
      <c r="E117" t="s">
        <v>18</v>
      </c>
      <c r="F117">
        <v>90</v>
      </c>
      <c r="G117" t="s">
        <v>10</v>
      </c>
    </row>
    <row r="118" spans="1:7" x14ac:dyDescent="0.3">
      <c r="A118" t="s">
        <v>135</v>
      </c>
      <c r="B118" t="s">
        <v>8</v>
      </c>
      <c r="C118">
        <v>2004</v>
      </c>
      <c r="D118">
        <v>9</v>
      </c>
      <c r="E118" t="s">
        <v>9</v>
      </c>
      <c r="F118">
        <v>97</v>
      </c>
      <c r="G118" t="s">
        <v>10</v>
      </c>
    </row>
    <row r="119" spans="1:7" x14ac:dyDescent="0.3">
      <c r="A119" t="s">
        <v>136</v>
      </c>
      <c r="B119" t="s">
        <v>8</v>
      </c>
      <c r="C119">
        <v>2003</v>
      </c>
      <c r="D119">
        <v>4</v>
      </c>
      <c r="E119" t="s">
        <v>9</v>
      </c>
      <c r="F119">
        <v>67</v>
      </c>
      <c r="G119" t="s">
        <v>10</v>
      </c>
    </row>
    <row r="120" spans="1:7" x14ac:dyDescent="0.3">
      <c r="A120" t="s">
        <v>137</v>
      </c>
      <c r="B120" t="s">
        <v>8</v>
      </c>
      <c r="C120">
        <v>2003</v>
      </c>
      <c r="D120">
        <v>7</v>
      </c>
      <c r="E120" t="s">
        <v>9</v>
      </c>
      <c r="F120">
        <v>87</v>
      </c>
      <c r="G120" t="s">
        <v>10</v>
      </c>
    </row>
    <row r="121" spans="1:7" x14ac:dyDescent="0.3">
      <c r="A121" t="s">
        <v>138</v>
      </c>
      <c r="B121" t="s">
        <v>8</v>
      </c>
      <c r="C121">
        <v>2001</v>
      </c>
      <c r="D121">
        <v>6</v>
      </c>
      <c r="E121" t="s">
        <v>18</v>
      </c>
      <c r="F121">
        <v>449</v>
      </c>
      <c r="G121" t="s">
        <v>10</v>
      </c>
    </row>
    <row r="122" spans="1:7" x14ac:dyDescent="0.3">
      <c r="A122" t="s">
        <v>139</v>
      </c>
      <c r="B122" t="s">
        <v>8</v>
      </c>
      <c r="C122">
        <v>2004</v>
      </c>
      <c r="D122">
        <v>12</v>
      </c>
      <c r="E122" t="s">
        <v>18</v>
      </c>
      <c r="F122">
        <v>811</v>
      </c>
      <c r="G122" t="s">
        <v>10</v>
      </c>
    </row>
    <row r="123" spans="1:7" x14ac:dyDescent="0.3">
      <c r="A123" t="s">
        <v>140</v>
      </c>
      <c r="B123" t="s">
        <v>8</v>
      </c>
      <c r="C123">
        <v>1998</v>
      </c>
      <c r="D123">
        <v>6</v>
      </c>
      <c r="E123" t="s">
        <v>18</v>
      </c>
      <c r="F123">
        <v>2887</v>
      </c>
      <c r="G123" t="s">
        <v>10</v>
      </c>
    </row>
    <row r="124" spans="1:7" x14ac:dyDescent="0.3">
      <c r="A124" t="s">
        <v>141</v>
      </c>
      <c r="B124" t="s">
        <v>8</v>
      </c>
      <c r="C124">
        <v>2004</v>
      </c>
      <c r="D124">
        <v>11</v>
      </c>
      <c r="E124" t="s">
        <v>18</v>
      </c>
      <c r="F124">
        <v>311</v>
      </c>
      <c r="G124" t="s">
        <v>10</v>
      </c>
    </row>
    <row r="125" spans="1:7" x14ac:dyDescent="0.3">
      <c r="A125" t="s">
        <v>142</v>
      </c>
      <c r="B125" t="s">
        <v>8</v>
      </c>
      <c r="C125">
        <v>2003</v>
      </c>
      <c r="D125">
        <v>4</v>
      </c>
      <c r="E125" t="s">
        <v>71</v>
      </c>
      <c r="F125">
        <v>390</v>
      </c>
      <c r="G125" t="s">
        <v>10</v>
      </c>
    </row>
    <row r="126" spans="1:7" x14ac:dyDescent="0.3">
      <c r="A126" t="s">
        <v>143</v>
      </c>
      <c r="B126" t="s">
        <v>8</v>
      </c>
      <c r="C126">
        <v>2004</v>
      </c>
      <c r="D126">
        <v>11</v>
      </c>
      <c r="E126" t="s">
        <v>71</v>
      </c>
      <c r="F126">
        <v>298</v>
      </c>
      <c r="G126" t="s">
        <v>10</v>
      </c>
    </row>
    <row r="127" spans="1:7" x14ac:dyDescent="0.3">
      <c r="A127" t="s">
        <v>144</v>
      </c>
      <c r="B127" t="s">
        <v>8</v>
      </c>
      <c r="C127">
        <v>1997</v>
      </c>
      <c r="D127">
        <v>12</v>
      </c>
      <c r="E127" t="s">
        <v>18</v>
      </c>
      <c r="F127">
        <v>998</v>
      </c>
      <c r="G127" t="s">
        <v>10</v>
      </c>
    </row>
    <row r="128" spans="1:7" x14ac:dyDescent="0.3">
      <c r="A128" t="s">
        <v>145</v>
      </c>
      <c r="B128" t="s">
        <v>8</v>
      </c>
      <c r="C128">
        <v>2005</v>
      </c>
      <c r="D128">
        <v>9</v>
      </c>
      <c r="E128" t="s">
        <v>18</v>
      </c>
      <c r="F128">
        <v>708</v>
      </c>
      <c r="G128" t="s">
        <v>10</v>
      </c>
    </row>
    <row r="129" spans="1:7" x14ac:dyDescent="0.3">
      <c r="A129" t="s">
        <v>146</v>
      </c>
      <c r="B129" t="s">
        <v>8</v>
      </c>
      <c r="C129">
        <v>2005</v>
      </c>
      <c r="D129">
        <v>7</v>
      </c>
      <c r="E129" t="s">
        <v>18</v>
      </c>
      <c r="F129">
        <v>456</v>
      </c>
      <c r="G129" t="s">
        <v>10</v>
      </c>
    </row>
    <row r="130" spans="1:7" x14ac:dyDescent="0.3">
      <c r="A130" t="s">
        <v>147</v>
      </c>
      <c r="B130" t="s">
        <v>8</v>
      </c>
      <c r="C130">
        <v>2005</v>
      </c>
      <c r="D130">
        <v>3</v>
      </c>
      <c r="E130" t="s">
        <v>9</v>
      </c>
      <c r="F130">
        <v>1145</v>
      </c>
      <c r="G130" t="s">
        <v>10</v>
      </c>
    </row>
    <row r="131" spans="1:7" x14ac:dyDescent="0.3">
      <c r="A131" t="s">
        <v>148</v>
      </c>
      <c r="B131" t="s">
        <v>8</v>
      </c>
      <c r="C131">
        <v>2004</v>
      </c>
      <c r="D131">
        <v>9</v>
      </c>
      <c r="E131" t="s">
        <v>18</v>
      </c>
      <c r="F131">
        <v>1460</v>
      </c>
      <c r="G131" t="s">
        <v>10</v>
      </c>
    </row>
    <row r="132" spans="1:7" x14ac:dyDescent="0.3">
      <c r="A132" t="s">
        <v>149</v>
      </c>
      <c r="B132" t="s">
        <v>8</v>
      </c>
      <c r="C132">
        <v>2004</v>
      </c>
      <c r="D132">
        <v>3</v>
      </c>
      <c r="E132" t="s">
        <v>9</v>
      </c>
      <c r="F132">
        <v>72</v>
      </c>
      <c r="G132" t="s">
        <v>10</v>
      </c>
    </row>
    <row r="133" spans="1:7" x14ac:dyDescent="0.3">
      <c r="A133" t="s">
        <v>150</v>
      </c>
      <c r="B133" t="s">
        <v>8</v>
      </c>
      <c r="C133">
        <v>2005</v>
      </c>
      <c r="D133">
        <v>6</v>
      </c>
      <c r="E133" t="s">
        <v>18</v>
      </c>
      <c r="F133">
        <v>4628</v>
      </c>
      <c r="G133" t="s">
        <v>10</v>
      </c>
    </row>
    <row r="134" spans="1:7" x14ac:dyDescent="0.3">
      <c r="A134" t="s">
        <v>151</v>
      </c>
      <c r="B134" t="s">
        <v>8</v>
      </c>
      <c r="C134">
        <v>2005</v>
      </c>
      <c r="D134">
        <v>5</v>
      </c>
      <c r="E134" t="s">
        <v>9</v>
      </c>
      <c r="F134">
        <v>118</v>
      </c>
      <c r="G134" t="s">
        <v>10</v>
      </c>
    </row>
    <row r="135" spans="1:7" x14ac:dyDescent="0.3">
      <c r="A135" t="s">
        <v>152</v>
      </c>
      <c r="B135" t="s">
        <v>8</v>
      </c>
      <c r="C135">
        <v>2005</v>
      </c>
      <c r="D135">
        <v>6</v>
      </c>
      <c r="E135" t="s">
        <v>18</v>
      </c>
      <c r="F135">
        <v>639</v>
      </c>
      <c r="G135" t="s">
        <v>50</v>
      </c>
    </row>
    <row r="136" spans="1:7" x14ac:dyDescent="0.3">
      <c r="A136" t="s">
        <v>153</v>
      </c>
      <c r="B136" t="s">
        <v>8</v>
      </c>
      <c r="C136">
        <v>2001</v>
      </c>
      <c r="D136">
        <v>6</v>
      </c>
      <c r="E136" t="s">
        <v>71</v>
      </c>
      <c r="F136">
        <v>1024</v>
      </c>
      <c r="G136" t="s">
        <v>10</v>
      </c>
    </row>
    <row r="137" spans="1:7" x14ac:dyDescent="0.3">
      <c r="A137" t="s">
        <v>154</v>
      </c>
      <c r="B137" t="s">
        <v>8</v>
      </c>
      <c r="C137">
        <v>2005</v>
      </c>
      <c r="D137">
        <v>4</v>
      </c>
      <c r="E137" t="s">
        <v>18</v>
      </c>
      <c r="F137">
        <v>317</v>
      </c>
      <c r="G137" t="s">
        <v>10</v>
      </c>
    </row>
    <row r="138" spans="1:7" x14ac:dyDescent="0.3">
      <c r="A138" t="s">
        <v>155</v>
      </c>
      <c r="B138" t="s">
        <v>8</v>
      </c>
      <c r="C138">
        <v>2003</v>
      </c>
      <c r="D138">
        <v>10</v>
      </c>
      <c r="E138" t="s">
        <v>9</v>
      </c>
      <c r="F138">
        <v>232</v>
      </c>
      <c r="G138" t="s">
        <v>10</v>
      </c>
    </row>
    <row r="139" spans="1:7" x14ac:dyDescent="0.3">
      <c r="A139" t="s">
        <v>156</v>
      </c>
      <c r="B139" t="s">
        <v>8</v>
      </c>
      <c r="C139">
        <v>2004</v>
      </c>
      <c r="D139">
        <v>3</v>
      </c>
      <c r="E139" t="s">
        <v>9</v>
      </c>
      <c r="F139">
        <v>24</v>
      </c>
      <c r="G139" t="s">
        <v>10</v>
      </c>
    </row>
    <row r="140" spans="1:7" x14ac:dyDescent="0.3">
      <c r="A140" t="s">
        <v>157</v>
      </c>
      <c r="B140" t="s">
        <v>8</v>
      </c>
      <c r="C140">
        <v>2004</v>
      </c>
      <c r="D140">
        <v>6</v>
      </c>
      <c r="E140" t="s">
        <v>9</v>
      </c>
      <c r="F140">
        <v>62</v>
      </c>
      <c r="G140" t="s">
        <v>10</v>
      </c>
    </row>
    <row r="141" spans="1:7" x14ac:dyDescent="0.3">
      <c r="A141" t="s">
        <v>158</v>
      </c>
      <c r="B141" t="s">
        <v>8</v>
      </c>
      <c r="C141">
        <v>2003</v>
      </c>
      <c r="D141">
        <v>6</v>
      </c>
      <c r="E141" t="s">
        <v>9</v>
      </c>
      <c r="F141">
        <v>21</v>
      </c>
      <c r="G141" t="s">
        <v>10</v>
      </c>
    </row>
    <row r="142" spans="1:7" x14ac:dyDescent="0.3">
      <c r="A142" t="s">
        <v>159</v>
      </c>
      <c r="B142" t="s">
        <v>8</v>
      </c>
      <c r="C142">
        <v>2001</v>
      </c>
      <c r="D142">
        <v>12</v>
      </c>
      <c r="E142" t="s">
        <v>18</v>
      </c>
      <c r="F142">
        <v>63</v>
      </c>
      <c r="G142" t="s">
        <v>10</v>
      </c>
    </row>
    <row r="143" spans="1:7" x14ac:dyDescent="0.3">
      <c r="A143" t="s">
        <v>160</v>
      </c>
      <c r="B143" t="s">
        <v>8</v>
      </c>
      <c r="C143">
        <v>2004</v>
      </c>
      <c r="D143">
        <v>12</v>
      </c>
      <c r="E143" t="s">
        <v>18</v>
      </c>
      <c r="F143">
        <v>138</v>
      </c>
      <c r="G143" t="s">
        <v>10</v>
      </c>
    </row>
    <row r="144" spans="1:7" x14ac:dyDescent="0.3">
      <c r="A144" t="s">
        <v>161</v>
      </c>
      <c r="B144" t="s">
        <v>8</v>
      </c>
      <c r="C144">
        <v>2005</v>
      </c>
      <c r="D144">
        <v>4</v>
      </c>
      <c r="E144" t="s">
        <v>18</v>
      </c>
      <c r="F144">
        <v>520</v>
      </c>
      <c r="G144" t="s">
        <v>10</v>
      </c>
    </row>
    <row r="145" spans="1:7" x14ac:dyDescent="0.3">
      <c r="A145" t="s">
        <v>162</v>
      </c>
      <c r="B145" t="s">
        <v>8</v>
      </c>
      <c r="C145">
        <v>2003</v>
      </c>
      <c r="D145">
        <v>7</v>
      </c>
      <c r="E145" t="s">
        <v>9</v>
      </c>
      <c r="F145">
        <v>127</v>
      </c>
      <c r="G145" t="s">
        <v>10</v>
      </c>
    </row>
    <row r="146" spans="1:7" x14ac:dyDescent="0.3">
      <c r="A146" t="s">
        <v>163</v>
      </c>
      <c r="B146" t="s">
        <v>8</v>
      </c>
      <c r="C146">
        <v>2004</v>
      </c>
      <c r="D146">
        <v>12</v>
      </c>
      <c r="E146" t="s">
        <v>14</v>
      </c>
      <c r="F146">
        <v>22</v>
      </c>
      <c r="G146" t="s">
        <v>50</v>
      </c>
    </row>
    <row r="147" spans="1:7" x14ac:dyDescent="0.3">
      <c r="A147" t="s">
        <v>164</v>
      </c>
      <c r="B147" t="s">
        <v>8</v>
      </c>
      <c r="C147">
        <v>2004</v>
      </c>
      <c r="D147">
        <v>9</v>
      </c>
      <c r="E147" t="s">
        <v>18</v>
      </c>
      <c r="F147">
        <v>286</v>
      </c>
      <c r="G147" t="s">
        <v>10</v>
      </c>
    </row>
    <row r="148" spans="1:7" x14ac:dyDescent="0.3">
      <c r="A148" t="s">
        <v>165</v>
      </c>
      <c r="B148" t="s">
        <v>8</v>
      </c>
      <c r="C148">
        <v>2003</v>
      </c>
      <c r="D148">
        <v>2</v>
      </c>
      <c r="E148" t="s">
        <v>9</v>
      </c>
      <c r="F148">
        <v>378</v>
      </c>
      <c r="G148" t="s">
        <v>50</v>
      </c>
    </row>
    <row r="149" spans="1:7" x14ac:dyDescent="0.3">
      <c r="A149" t="s">
        <v>166</v>
      </c>
      <c r="B149" t="s">
        <v>8</v>
      </c>
      <c r="C149">
        <v>2004</v>
      </c>
      <c r="D149">
        <v>7</v>
      </c>
      <c r="E149" t="s">
        <v>18</v>
      </c>
      <c r="F149">
        <v>264</v>
      </c>
      <c r="G149" t="s">
        <v>50</v>
      </c>
    </row>
    <row r="150" spans="1:7" x14ac:dyDescent="0.3">
      <c r="A150" t="s">
        <v>167</v>
      </c>
      <c r="B150" t="s">
        <v>8</v>
      </c>
      <c r="C150">
        <v>2005</v>
      </c>
      <c r="D150">
        <v>5</v>
      </c>
      <c r="E150" t="s">
        <v>9</v>
      </c>
      <c r="F150">
        <v>60</v>
      </c>
      <c r="G150" t="s">
        <v>10</v>
      </c>
    </row>
    <row r="151" spans="1:7" x14ac:dyDescent="0.3">
      <c r="A151" t="s">
        <v>168</v>
      </c>
      <c r="B151" t="s">
        <v>8</v>
      </c>
      <c r="C151">
        <v>2005</v>
      </c>
      <c r="D151">
        <v>11</v>
      </c>
      <c r="E151" t="s">
        <v>80</v>
      </c>
      <c r="F151">
        <v>48</v>
      </c>
      <c r="G151" t="s">
        <v>10</v>
      </c>
    </row>
    <row r="152" spans="1:7" x14ac:dyDescent="0.3">
      <c r="A152" t="s">
        <v>169</v>
      </c>
      <c r="B152" t="s">
        <v>8</v>
      </c>
      <c r="C152">
        <v>2004</v>
      </c>
      <c r="D152">
        <v>1</v>
      </c>
      <c r="E152" t="s">
        <v>9</v>
      </c>
      <c r="F152">
        <v>183</v>
      </c>
      <c r="G152" t="s">
        <v>10</v>
      </c>
    </row>
    <row r="153" spans="1:7" x14ac:dyDescent="0.3">
      <c r="A153" t="s">
        <v>170</v>
      </c>
      <c r="B153" t="s">
        <v>8</v>
      </c>
      <c r="C153">
        <v>2000</v>
      </c>
      <c r="D153">
        <v>11</v>
      </c>
      <c r="E153" t="s">
        <v>71</v>
      </c>
      <c r="F153">
        <v>10</v>
      </c>
      <c r="G153" t="s">
        <v>10</v>
      </c>
    </row>
    <row r="154" spans="1:7" x14ac:dyDescent="0.3">
      <c r="A154" t="s">
        <v>171</v>
      </c>
      <c r="B154" t="s">
        <v>8</v>
      </c>
      <c r="C154">
        <v>1997</v>
      </c>
      <c r="D154">
        <v>8</v>
      </c>
      <c r="E154" t="s">
        <v>9</v>
      </c>
      <c r="F154">
        <v>0</v>
      </c>
      <c r="G154" t="s">
        <v>10</v>
      </c>
    </row>
    <row r="155" spans="1:7" x14ac:dyDescent="0.3">
      <c r="A155" t="s">
        <v>172</v>
      </c>
      <c r="B155" t="s">
        <v>8</v>
      </c>
      <c r="C155">
        <v>2003</v>
      </c>
      <c r="D155">
        <v>7</v>
      </c>
      <c r="E155" t="s">
        <v>9</v>
      </c>
      <c r="F155">
        <v>564</v>
      </c>
      <c r="G155" t="s">
        <v>10</v>
      </c>
    </row>
    <row r="156" spans="1:7" x14ac:dyDescent="0.3">
      <c r="A156" t="s">
        <v>173</v>
      </c>
      <c r="B156" t="s">
        <v>8</v>
      </c>
      <c r="C156">
        <v>2002</v>
      </c>
      <c r="D156">
        <v>1</v>
      </c>
      <c r="E156" t="s">
        <v>9</v>
      </c>
      <c r="F156">
        <v>147</v>
      </c>
      <c r="G156" t="s">
        <v>10</v>
      </c>
    </row>
    <row r="157" spans="1:7" x14ac:dyDescent="0.3">
      <c r="A157" t="s">
        <v>174</v>
      </c>
      <c r="B157" t="s">
        <v>8</v>
      </c>
      <c r="C157">
        <v>2005</v>
      </c>
      <c r="D157">
        <v>8</v>
      </c>
      <c r="E157" t="s">
        <v>18</v>
      </c>
      <c r="F157">
        <v>661</v>
      </c>
      <c r="G157" t="s">
        <v>50</v>
      </c>
    </row>
    <row r="158" spans="1:7" x14ac:dyDescent="0.3">
      <c r="A158" t="s">
        <v>175</v>
      </c>
      <c r="B158" t="s">
        <v>8</v>
      </c>
      <c r="C158">
        <v>2004</v>
      </c>
      <c r="D158">
        <v>11</v>
      </c>
      <c r="E158" t="s">
        <v>80</v>
      </c>
      <c r="F158">
        <v>10</v>
      </c>
      <c r="G158" t="s">
        <v>10</v>
      </c>
    </row>
    <row r="159" spans="1:7" x14ac:dyDescent="0.3">
      <c r="A159" t="s">
        <v>176</v>
      </c>
      <c r="B159" t="s">
        <v>8</v>
      </c>
      <c r="C159">
        <v>2004</v>
      </c>
      <c r="D159">
        <v>4</v>
      </c>
      <c r="E159" t="s">
        <v>18</v>
      </c>
      <c r="F159">
        <v>280</v>
      </c>
      <c r="G159" t="s">
        <v>10</v>
      </c>
    </row>
    <row r="160" spans="1:7" x14ac:dyDescent="0.3">
      <c r="A160" t="s">
        <v>177</v>
      </c>
      <c r="B160" t="s">
        <v>8</v>
      </c>
      <c r="C160">
        <v>2004</v>
      </c>
      <c r="D160">
        <v>3</v>
      </c>
      <c r="E160" t="s">
        <v>71</v>
      </c>
      <c r="F160">
        <v>94</v>
      </c>
      <c r="G160" t="s">
        <v>10</v>
      </c>
    </row>
    <row r="161" spans="1:7" x14ac:dyDescent="0.3">
      <c r="A161" t="s">
        <v>178</v>
      </c>
      <c r="B161" t="s">
        <v>8</v>
      </c>
      <c r="C161">
        <v>2006</v>
      </c>
      <c r="D161">
        <v>5</v>
      </c>
      <c r="E161" t="s">
        <v>71</v>
      </c>
      <c r="F161">
        <v>20</v>
      </c>
      <c r="G161" t="s">
        <v>179</v>
      </c>
    </row>
    <row r="162" spans="1:7" x14ac:dyDescent="0.3">
      <c r="A162" t="s">
        <v>180</v>
      </c>
      <c r="B162" t="s">
        <v>8</v>
      </c>
      <c r="C162">
        <v>2005</v>
      </c>
      <c r="D162">
        <v>4</v>
      </c>
      <c r="E162" t="s">
        <v>9</v>
      </c>
      <c r="F162">
        <v>307</v>
      </c>
      <c r="G162" t="s">
        <v>10</v>
      </c>
    </row>
    <row r="163" spans="1:7" x14ac:dyDescent="0.3">
      <c r="A163" t="s">
        <v>181</v>
      </c>
      <c r="B163" t="s">
        <v>8</v>
      </c>
      <c r="C163">
        <v>2005</v>
      </c>
      <c r="D163">
        <v>6</v>
      </c>
      <c r="E163" t="s">
        <v>9</v>
      </c>
      <c r="F163">
        <v>153</v>
      </c>
      <c r="G163" t="s">
        <v>10</v>
      </c>
    </row>
    <row r="164" spans="1:7" x14ac:dyDescent="0.3">
      <c r="A164" t="s">
        <v>182</v>
      </c>
      <c r="B164" t="s">
        <v>8</v>
      </c>
      <c r="C164">
        <v>2005</v>
      </c>
      <c r="D164">
        <v>10</v>
      </c>
      <c r="E164" t="s">
        <v>9</v>
      </c>
      <c r="F164">
        <v>150</v>
      </c>
      <c r="G164" t="s">
        <v>10</v>
      </c>
    </row>
    <row r="165" spans="1:7" x14ac:dyDescent="0.3">
      <c r="A165" t="s">
        <v>183</v>
      </c>
      <c r="B165" t="s">
        <v>8</v>
      </c>
      <c r="C165">
        <v>2004</v>
      </c>
      <c r="D165">
        <v>12</v>
      </c>
      <c r="E165" t="s">
        <v>55</v>
      </c>
      <c r="F165">
        <v>673</v>
      </c>
      <c r="G165" t="s">
        <v>10</v>
      </c>
    </row>
    <row r="166" spans="1:7" x14ac:dyDescent="0.3">
      <c r="A166" t="s">
        <v>184</v>
      </c>
      <c r="B166" t="s">
        <v>8</v>
      </c>
      <c r="C166">
        <v>2000</v>
      </c>
      <c r="D166">
        <v>5</v>
      </c>
      <c r="E166" t="s">
        <v>9</v>
      </c>
      <c r="F166">
        <v>240</v>
      </c>
      <c r="G166" t="s">
        <v>10</v>
      </c>
    </row>
    <row r="167" spans="1:7" x14ac:dyDescent="0.3">
      <c r="A167" t="s">
        <v>185</v>
      </c>
      <c r="B167" t="s">
        <v>8</v>
      </c>
      <c r="C167">
        <v>2005</v>
      </c>
      <c r="D167">
        <v>11</v>
      </c>
      <c r="E167" t="s">
        <v>71</v>
      </c>
      <c r="F167">
        <v>110</v>
      </c>
      <c r="G167" t="s">
        <v>50</v>
      </c>
    </row>
    <row r="168" spans="1:7" x14ac:dyDescent="0.3">
      <c r="A168" t="s">
        <v>186</v>
      </c>
      <c r="B168" t="s">
        <v>8</v>
      </c>
      <c r="C168">
        <v>2005</v>
      </c>
      <c r="D168">
        <v>5</v>
      </c>
      <c r="E168" t="s">
        <v>18</v>
      </c>
      <c r="F168">
        <v>803</v>
      </c>
      <c r="G168" t="s">
        <v>10</v>
      </c>
    </row>
    <row r="169" spans="1:7" x14ac:dyDescent="0.3">
      <c r="A169" t="s">
        <v>187</v>
      </c>
      <c r="B169" t="s">
        <v>8</v>
      </c>
      <c r="C169">
        <v>2003</v>
      </c>
      <c r="D169">
        <v>7</v>
      </c>
      <c r="E169" t="s">
        <v>18</v>
      </c>
      <c r="F169">
        <v>6706</v>
      </c>
      <c r="G169" t="s">
        <v>50</v>
      </c>
    </row>
    <row r="170" spans="1:7" x14ac:dyDescent="0.3">
      <c r="A170" t="s">
        <v>188</v>
      </c>
      <c r="B170" t="s">
        <v>8</v>
      </c>
      <c r="C170">
        <v>2005</v>
      </c>
      <c r="D170">
        <v>8</v>
      </c>
      <c r="E170" t="s">
        <v>80</v>
      </c>
      <c r="F170">
        <v>10</v>
      </c>
      <c r="G170" t="s">
        <v>50</v>
      </c>
    </row>
    <row r="171" spans="1:7" x14ac:dyDescent="0.3">
      <c r="A171" t="s">
        <v>189</v>
      </c>
      <c r="B171" t="s">
        <v>8</v>
      </c>
      <c r="C171">
        <v>2005</v>
      </c>
      <c r="D171">
        <v>6</v>
      </c>
      <c r="E171" t="s">
        <v>71</v>
      </c>
      <c r="F171">
        <v>300</v>
      </c>
      <c r="G171" t="s">
        <v>10</v>
      </c>
    </row>
    <row r="172" spans="1:7" x14ac:dyDescent="0.3">
      <c r="A172" t="s">
        <v>190</v>
      </c>
      <c r="B172" t="s">
        <v>8</v>
      </c>
      <c r="C172">
        <v>2003</v>
      </c>
      <c r="D172">
        <v>6</v>
      </c>
      <c r="E172" t="s">
        <v>18</v>
      </c>
      <c r="F172">
        <v>9016</v>
      </c>
      <c r="G172" t="s">
        <v>10</v>
      </c>
    </row>
    <row r="173" spans="1:7" x14ac:dyDescent="0.3">
      <c r="A173" t="s">
        <v>191</v>
      </c>
      <c r="B173" t="s">
        <v>8</v>
      </c>
      <c r="C173">
        <v>2003</v>
      </c>
      <c r="D173">
        <v>6</v>
      </c>
      <c r="E173" t="s">
        <v>18</v>
      </c>
      <c r="F173">
        <v>7554</v>
      </c>
      <c r="G173" t="s">
        <v>10</v>
      </c>
    </row>
    <row r="174" spans="1:7" x14ac:dyDescent="0.3">
      <c r="A174" t="s">
        <v>192</v>
      </c>
      <c r="B174" t="s">
        <v>8</v>
      </c>
      <c r="C174">
        <v>2005</v>
      </c>
      <c r="D174">
        <v>4</v>
      </c>
      <c r="E174" t="s">
        <v>18</v>
      </c>
      <c r="F174">
        <v>460</v>
      </c>
      <c r="G174" t="s">
        <v>10</v>
      </c>
    </row>
    <row r="175" spans="1:7" x14ac:dyDescent="0.3">
      <c r="A175" t="s">
        <v>193</v>
      </c>
      <c r="B175" t="s">
        <v>8</v>
      </c>
      <c r="C175">
        <v>2005</v>
      </c>
      <c r="D175">
        <v>4</v>
      </c>
      <c r="E175" t="s">
        <v>18</v>
      </c>
      <c r="F175">
        <v>452</v>
      </c>
      <c r="G175" t="s">
        <v>10</v>
      </c>
    </row>
    <row r="176" spans="1:7" x14ac:dyDescent="0.3">
      <c r="A176" t="s">
        <v>194</v>
      </c>
      <c r="B176" t="s">
        <v>8</v>
      </c>
      <c r="C176">
        <v>2004</v>
      </c>
      <c r="D176">
        <v>12</v>
      </c>
      <c r="E176" t="s">
        <v>18</v>
      </c>
      <c r="F176">
        <v>465</v>
      </c>
      <c r="G176" t="s">
        <v>10</v>
      </c>
    </row>
    <row r="177" spans="1:7" x14ac:dyDescent="0.3">
      <c r="A177" t="s">
        <v>195</v>
      </c>
      <c r="B177" t="s">
        <v>8</v>
      </c>
      <c r="C177">
        <v>2005</v>
      </c>
      <c r="D177">
        <v>5</v>
      </c>
      <c r="E177" t="s">
        <v>18</v>
      </c>
      <c r="F177">
        <v>365</v>
      </c>
      <c r="G177" t="s">
        <v>10</v>
      </c>
    </row>
    <row r="178" spans="1:7" x14ac:dyDescent="0.3">
      <c r="A178" t="s">
        <v>196</v>
      </c>
      <c r="B178" t="s">
        <v>8</v>
      </c>
      <c r="C178">
        <v>2005</v>
      </c>
      <c r="D178">
        <v>2</v>
      </c>
      <c r="E178" t="s">
        <v>9</v>
      </c>
      <c r="F178">
        <v>5</v>
      </c>
      <c r="G178" t="s">
        <v>10</v>
      </c>
    </row>
    <row r="179" spans="1:7" x14ac:dyDescent="0.3">
      <c r="A179" t="s">
        <v>197</v>
      </c>
      <c r="B179" t="s">
        <v>8</v>
      </c>
      <c r="C179">
        <v>2005</v>
      </c>
      <c r="D179">
        <v>9</v>
      </c>
      <c r="E179" t="s">
        <v>18</v>
      </c>
      <c r="F179">
        <v>476</v>
      </c>
      <c r="G179" t="s">
        <v>10</v>
      </c>
    </row>
    <row r="180" spans="1:7" x14ac:dyDescent="0.3">
      <c r="A180" t="s">
        <v>198</v>
      </c>
      <c r="B180" t="s">
        <v>8</v>
      </c>
      <c r="C180">
        <v>2005</v>
      </c>
      <c r="D180">
        <v>9</v>
      </c>
      <c r="E180" t="s">
        <v>18</v>
      </c>
      <c r="F180">
        <v>360</v>
      </c>
      <c r="G180" t="s">
        <v>10</v>
      </c>
    </row>
    <row r="181" spans="1:7" x14ac:dyDescent="0.3">
      <c r="A181" t="s">
        <v>199</v>
      </c>
      <c r="B181" t="s">
        <v>8</v>
      </c>
      <c r="C181">
        <v>2005</v>
      </c>
      <c r="D181">
        <v>9</v>
      </c>
      <c r="E181" t="s">
        <v>18</v>
      </c>
      <c r="F181">
        <v>468</v>
      </c>
      <c r="G181" t="s">
        <v>10</v>
      </c>
    </row>
    <row r="182" spans="1:7" x14ac:dyDescent="0.3">
      <c r="A182" t="s">
        <v>200</v>
      </c>
      <c r="B182" t="s">
        <v>8</v>
      </c>
      <c r="C182">
        <v>2004</v>
      </c>
      <c r="D182">
        <v>12</v>
      </c>
      <c r="E182" t="s">
        <v>9</v>
      </c>
      <c r="F182">
        <v>53</v>
      </c>
      <c r="G182" t="s">
        <v>10</v>
      </c>
    </row>
    <row r="183" spans="1:7" x14ac:dyDescent="0.3">
      <c r="A183" t="s">
        <v>201</v>
      </c>
      <c r="B183" t="s">
        <v>8</v>
      </c>
      <c r="C183">
        <v>2005</v>
      </c>
      <c r="D183">
        <v>11</v>
      </c>
      <c r="E183" t="s">
        <v>18</v>
      </c>
      <c r="F183">
        <v>1155</v>
      </c>
      <c r="G183" t="s">
        <v>10</v>
      </c>
    </row>
    <row r="184" spans="1:7" x14ac:dyDescent="0.3">
      <c r="A184" t="s">
        <v>202</v>
      </c>
      <c r="B184" t="s">
        <v>8</v>
      </c>
      <c r="C184">
        <v>2003</v>
      </c>
      <c r="D184">
        <v>6</v>
      </c>
      <c r="E184" t="s">
        <v>18</v>
      </c>
      <c r="F184">
        <v>460</v>
      </c>
      <c r="G184" t="s">
        <v>10</v>
      </c>
    </row>
    <row r="185" spans="1:7" x14ac:dyDescent="0.3">
      <c r="A185" t="s">
        <v>203</v>
      </c>
      <c r="B185" t="s">
        <v>8</v>
      </c>
      <c r="C185">
        <v>2005</v>
      </c>
      <c r="D185">
        <v>11</v>
      </c>
      <c r="E185" t="s">
        <v>18</v>
      </c>
      <c r="F185">
        <v>967</v>
      </c>
      <c r="G185" t="s">
        <v>10</v>
      </c>
    </row>
    <row r="186" spans="1:7" x14ac:dyDescent="0.3">
      <c r="A186" t="s">
        <v>204</v>
      </c>
      <c r="B186" t="s">
        <v>8</v>
      </c>
      <c r="C186">
        <v>2003</v>
      </c>
      <c r="D186">
        <v>10</v>
      </c>
      <c r="E186" t="s">
        <v>71</v>
      </c>
      <c r="F186">
        <v>387</v>
      </c>
      <c r="G186" t="s">
        <v>10</v>
      </c>
    </row>
    <row r="187" spans="1:7" x14ac:dyDescent="0.3">
      <c r="A187" t="s">
        <v>205</v>
      </c>
      <c r="B187" t="s">
        <v>8</v>
      </c>
      <c r="C187">
        <v>2004</v>
      </c>
      <c r="D187">
        <v>1</v>
      </c>
      <c r="E187" t="s">
        <v>18</v>
      </c>
      <c r="F187">
        <v>1568</v>
      </c>
      <c r="G187" t="s">
        <v>10</v>
      </c>
    </row>
    <row r="188" spans="1:7" x14ac:dyDescent="0.3">
      <c r="A188" t="s">
        <v>206</v>
      </c>
      <c r="B188" t="s">
        <v>8</v>
      </c>
      <c r="C188">
        <v>2005</v>
      </c>
      <c r="D188">
        <v>10</v>
      </c>
      <c r="E188" t="s">
        <v>18</v>
      </c>
      <c r="F188">
        <v>212</v>
      </c>
      <c r="G188" t="s">
        <v>10</v>
      </c>
    </row>
    <row r="189" spans="1:7" x14ac:dyDescent="0.3">
      <c r="A189" t="s">
        <v>207</v>
      </c>
      <c r="B189" t="s">
        <v>8</v>
      </c>
      <c r="C189">
        <v>2005</v>
      </c>
      <c r="D189">
        <v>12</v>
      </c>
      <c r="E189" t="s">
        <v>71</v>
      </c>
      <c r="F189">
        <v>186</v>
      </c>
      <c r="G189" t="s">
        <v>10</v>
      </c>
    </row>
    <row r="190" spans="1:7" x14ac:dyDescent="0.3">
      <c r="A190" t="s">
        <v>208</v>
      </c>
      <c r="B190" t="s">
        <v>8</v>
      </c>
      <c r="C190">
        <v>2005</v>
      </c>
      <c r="D190">
        <v>11</v>
      </c>
      <c r="E190" t="s">
        <v>18</v>
      </c>
      <c r="F190">
        <v>2167</v>
      </c>
      <c r="G190" t="s">
        <v>10</v>
      </c>
    </row>
    <row r="191" spans="1:7" x14ac:dyDescent="0.3">
      <c r="A191" t="s">
        <v>209</v>
      </c>
      <c r="B191" t="s">
        <v>8</v>
      </c>
      <c r="C191">
        <v>2004</v>
      </c>
      <c r="D191">
        <v>12</v>
      </c>
      <c r="E191" t="s">
        <v>18</v>
      </c>
      <c r="F191">
        <v>467</v>
      </c>
      <c r="G191" t="s">
        <v>10</v>
      </c>
    </row>
    <row r="192" spans="1:7" x14ac:dyDescent="0.3">
      <c r="A192" t="s">
        <v>210</v>
      </c>
      <c r="B192" t="s">
        <v>8</v>
      </c>
      <c r="C192">
        <v>2005</v>
      </c>
      <c r="D192">
        <v>3</v>
      </c>
      <c r="E192" t="s">
        <v>18</v>
      </c>
      <c r="F192">
        <v>281</v>
      </c>
      <c r="G192" t="s">
        <v>10</v>
      </c>
    </row>
    <row r="193" spans="1:7" x14ac:dyDescent="0.3">
      <c r="A193" t="s">
        <v>211</v>
      </c>
      <c r="B193" t="s">
        <v>8</v>
      </c>
      <c r="C193">
        <v>2005</v>
      </c>
      <c r="D193">
        <v>12</v>
      </c>
      <c r="E193" t="s">
        <v>18</v>
      </c>
      <c r="F193">
        <v>3</v>
      </c>
      <c r="G193" t="s">
        <v>10</v>
      </c>
    </row>
    <row r="194" spans="1:7" x14ac:dyDescent="0.3">
      <c r="A194" t="s">
        <v>212</v>
      </c>
      <c r="B194" t="s">
        <v>8</v>
      </c>
      <c r="C194">
        <v>2001</v>
      </c>
      <c r="D194">
        <v>10</v>
      </c>
      <c r="E194" t="s">
        <v>9</v>
      </c>
      <c r="F194">
        <v>140</v>
      </c>
      <c r="G194" t="s">
        <v>10</v>
      </c>
    </row>
    <row r="195" spans="1:7" x14ac:dyDescent="0.3">
      <c r="A195" t="s">
        <v>213</v>
      </c>
      <c r="B195" t="s">
        <v>8</v>
      </c>
      <c r="C195">
        <v>2005</v>
      </c>
      <c r="D195">
        <v>5</v>
      </c>
      <c r="E195" t="s">
        <v>71</v>
      </c>
      <c r="F195">
        <v>450</v>
      </c>
      <c r="G195" t="s">
        <v>10</v>
      </c>
    </row>
    <row r="196" spans="1:7" x14ac:dyDescent="0.3">
      <c r="A196" t="s">
        <v>214</v>
      </c>
      <c r="B196" t="s">
        <v>8</v>
      </c>
      <c r="C196">
        <v>2005</v>
      </c>
      <c r="D196">
        <v>10</v>
      </c>
      <c r="E196" t="s">
        <v>71</v>
      </c>
      <c r="F196">
        <v>30</v>
      </c>
      <c r="G196" t="s">
        <v>10</v>
      </c>
    </row>
    <row r="197" spans="1:7" x14ac:dyDescent="0.3">
      <c r="A197" t="s">
        <v>215</v>
      </c>
      <c r="B197" t="s">
        <v>8</v>
      </c>
      <c r="C197">
        <v>2005</v>
      </c>
      <c r="D197">
        <v>9</v>
      </c>
      <c r="E197" t="s">
        <v>71</v>
      </c>
      <c r="F197">
        <v>120</v>
      </c>
      <c r="G197" t="s">
        <v>10</v>
      </c>
    </row>
    <row r="198" spans="1:7" x14ac:dyDescent="0.3">
      <c r="A198" t="s">
        <v>216</v>
      </c>
      <c r="B198" t="s">
        <v>8</v>
      </c>
      <c r="C198">
        <v>2005</v>
      </c>
      <c r="D198">
        <v>11</v>
      </c>
      <c r="E198" t="s">
        <v>18</v>
      </c>
      <c r="F198">
        <v>40</v>
      </c>
      <c r="G198" t="s">
        <v>10</v>
      </c>
    </row>
    <row r="199" spans="1:7" x14ac:dyDescent="0.3">
      <c r="A199" t="s">
        <v>217</v>
      </c>
      <c r="B199" t="s">
        <v>8</v>
      </c>
      <c r="C199">
        <v>2006</v>
      </c>
      <c r="D199">
        <v>1</v>
      </c>
      <c r="E199" t="s">
        <v>9</v>
      </c>
      <c r="F199">
        <v>234</v>
      </c>
      <c r="G199" t="s">
        <v>10</v>
      </c>
    </row>
    <row r="200" spans="1:7" x14ac:dyDescent="0.3">
      <c r="A200" t="s">
        <v>218</v>
      </c>
      <c r="B200" t="s">
        <v>8</v>
      </c>
      <c r="C200">
        <v>2005</v>
      </c>
      <c r="D200">
        <v>3</v>
      </c>
      <c r="E200" t="s">
        <v>18</v>
      </c>
      <c r="F200">
        <v>649</v>
      </c>
      <c r="G200" t="s">
        <v>10</v>
      </c>
    </row>
    <row r="201" spans="1:7" x14ac:dyDescent="0.3">
      <c r="A201" t="s">
        <v>219</v>
      </c>
      <c r="B201" t="s">
        <v>8</v>
      </c>
      <c r="C201">
        <v>2005</v>
      </c>
      <c r="D201">
        <v>11</v>
      </c>
      <c r="E201" t="s">
        <v>18</v>
      </c>
      <c r="F201">
        <v>115</v>
      </c>
      <c r="G201" t="s">
        <v>10</v>
      </c>
    </row>
    <row r="202" spans="1:7" x14ac:dyDescent="0.3">
      <c r="A202" t="s">
        <v>220</v>
      </c>
      <c r="B202" t="s">
        <v>8</v>
      </c>
      <c r="C202">
        <v>2005</v>
      </c>
      <c r="D202">
        <v>9</v>
      </c>
      <c r="E202" t="s">
        <v>9</v>
      </c>
      <c r="F202">
        <v>978</v>
      </c>
      <c r="G202" t="s">
        <v>10</v>
      </c>
    </row>
    <row r="203" spans="1:7" x14ac:dyDescent="0.3">
      <c r="A203" t="s">
        <v>221</v>
      </c>
      <c r="B203" t="s">
        <v>8</v>
      </c>
      <c r="C203">
        <v>2005</v>
      </c>
      <c r="D203">
        <v>9</v>
      </c>
      <c r="E203" t="s">
        <v>9</v>
      </c>
      <c r="F203">
        <v>230</v>
      </c>
      <c r="G203" t="s">
        <v>10</v>
      </c>
    </row>
    <row r="204" spans="1:7" x14ac:dyDescent="0.3">
      <c r="A204" t="s">
        <v>222</v>
      </c>
      <c r="B204" t="s">
        <v>8</v>
      </c>
      <c r="C204">
        <v>2006</v>
      </c>
      <c r="D204">
        <v>2</v>
      </c>
      <c r="E204" t="s">
        <v>18</v>
      </c>
      <c r="F204">
        <v>226</v>
      </c>
      <c r="G204" t="s">
        <v>10</v>
      </c>
    </row>
    <row r="205" spans="1:7" x14ac:dyDescent="0.3">
      <c r="A205" t="s">
        <v>223</v>
      </c>
      <c r="B205" t="s">
        <v>8</v>
      </c>
      <c r="C205">
        <v>2002</v>
      </c>
      <c r="D205">
        <v>10</v>
      </c>
      <c r="E205" t="s">
        <v>14</v>
      </c>
      <c r="F205">
        <v>46</v>
      </c>
      <c r="G205" t="s">
        <v>50</v>
      </c>
    </row>
    <row r="206" spans="1:7" x14ac:dyDescent="0.3">
      <c r="A206" t="s">
        <v>224</v>
      </c>
      <c r="B206" t="s">
        <v>8</v>
      </c>
      <c r="C206">
        <v>2001</v>
      </c>
      <c r="D206">
        <v>11</v>
      </c>
      <c r="E206" t="s">
        <v>18</v>
      </c>
      <c r="F206">
        <v>629</v>
      </c>
      <c r="G206" t="s">
        <v>10</v>
      </c>
    </row>
    <row r="207" spans="1:7" x14ac:dyDescent="0.3">
      <c r="A207" t="s">
        <v>225</v>
      </c>
      <c r="B207" t="s">
        <v>8</v>
      </c>
      <c r="C207">
        <v>2000</v>
      </c>
      <c r="D207">
        <v>2</v>
      </c>
      <c r="E207" t="s">
        <v>9</v>
      </c>
      <c r="F207">
        <v>41</v>
      </c>
      <c r="G207" t="s">
        <v>10</v>
      </c>
    </row>
    <row r="208" spans="1:7" x14ac:dyDescent="0.3">
      <c r="A208" t="s">
        <v>226</v>
      </c>
      <c r="B208" t="s">
        <v>8</v>
      </c>
      <c r="C208">
        <v>2001</v>
      </c>
      <c r="D208">
        <v>11</v>
      </c>
      <c r="E208" t="s">
        <v>18</v>
      </c>
      <c r="F208">
        <v>615</v>
      </c>
      <c r="G208" t="s">
        <v>10</v>
      </c>
    </row>
    <row r="209" spans="1:7" x14ac:dyDescent="0.3">
      <c r="A209" t="s">
        <v>227</v>
      </c>
      <c r="B209" t="s">
        <v>8</v>
      </c>
      <c r="C209">
        <v>2004</v>
      </c>
      <c r="D209">
        <v>12</v>
      </c>
      <c r="E209" t="s">
        <v>71</v>
      </c>
      <c r="F209">
        <v>405</v>
      </c>
      <c r="G209" t="s">
        <v>10</v>
      </c>
    </row>
    <row r="210" spans="1:7" x14ac:dyDescent="0.3">
      <c r="A210" t="s">
        <v>228</v>
      </c>
      <c r="B210" t="s">
        <v>8</v>
      </c>
      <c r="C210">
        <v>2005</v>
      </c>
      <c r="D210">
        <v>10</v>
      </c>
      <c r="E210" t="s">
        <v>9</v>
      </c>
      <c r="F210">
        <v>48</v>
      </c>
      <c r="G210" t="s">
        <v>10</v>
      </c>
    </row>
    <row r="211" spans="1:7" x14ac:dyDescent="0.3">
      <c r="A211" t="s">
        <v>229</v>
      </c>
      <c r="B211" t="s">
        <v>8</v>
      </c>
      <c r="C211">
        <v>2005</v>
      </c>
      <c r="D211">
        <v>2</v>
      </c>
      <c r="E211" t="s">
        <v>71</v>
      </c>
      <c r="F211">
        <v>0</v>
      </c>
      <c r="G211" t="s">
        <v>10</v>
      </c>
    </row>
    <row r="212" spans="1:7" x14ac:dyDescent="0.3">
      <c r="A212" t="s">
        <v>230</v>
      </c>
      <c r="B212" t="s">
        <v>8</v>
      </c>
      <c r="C212">
        <v>2002</v>
      </c>
      <c r="D212">
        <v>12</v>
      </c>
      <c r="E212" t="s">
        <v>55</v>
      </c>
      <c r="F212">
        <v>439</v>
      </c>
      <c r="G212" t="s">
        <v>10</v>
      </c>
    </row>
    <row r="213" spans="1:7" x14ac:dyDescent="0.3">
      <c r="A213" t="s">
        <v>231</v>
      </c>
      <c r="B213" t="s">
        <v>8</v>
      </c>
      <c r="C213">
        <v>2005</v>
      </c>
      <c r="D213">
        <v>6</v>
      </c>
      <c r="E213" t="s">
        <v>18</v>
      </c>
      <c r="F213">
        <v>40</v>
      </c>
      <c r="G213" t="s">
        <v>10</v>
      </c>
    </row>
    <row r="214" spans="1:7" x14ac:dyDescent="0.3">
      <c r="A214" t="s">
        <v>232</v>
      </c>
      <c r="B214" t="s">
        <v>8</v>
      </c>
      <c r="C214">
        <v>2005</v>
      </c>
      <c r="D214">
        <v>5</v>
      </c>
      <c r="E214" t="s">
        <v>9</v>
      </c>
      <c r="F214">
        <v>50</v>
      </c>
      <c r="G214" t="s">
        <v>50</v>
      </c>
    </row>
    <row r="215" spans="1:7" x14ac:dyDescent="0.3">
      <c r="A215" t="s">
        <v>233</v>
      </c>
      <c r="B215" t="s">
        <v>8</v>
      </c>
      <c r="C215">
        <v>2002</v>
      </c>
      <c r="D215">
        <v>6</v>
      </c>
      <c r="E215" t="s">
        <v>9</v>
      </c>
      <c r="F215">
        <v>18</v>
      </c>
      <c r="G215" t="s">
        <v>10</v>
      </c>
    </row>
    <row r="216" spans="1:7" x14ac:dyDescent="0.3">
      <c r="A216" t="s">
        <v>234</v>
      </c>
      <c r="B216" t="s">
        <v>8</v>
      </c>
      <c r="C216">
        <v>2005</v>
      </c>
      <c r="D216">
        <v>12</v>
      </c>
      <c r="E216" t="s">
        <v>18</v>
      </c>
      <c r="F216">
        <v>18695</v>
      </c>
      <c r="G216" t="s">
        <v>50</v>
      </c>
    </row>
    <row r="217" spans="1:7" x14ac:dyDescent="0.3">
      <c r="A217" t="s">
        <v>235</v>
      </c>
      <c r="B217" t="s">
        <v>8</v>
      </c>
      <c r="C217">
        <v>2004</v>
      </c>
      <c r="D217">
        <v>8</v>
      </c>
      <c r="E217" t="s">
        <v>71</v>
      </c>
      <c r="F217">
        <v>0</v>
      </c>
      <c r="G217" t="s">
        <v>10</v>
      </c>
    </row>
    <row r="218" spans="1:7" x14ac:dyDescent="0.3">
      <c r="A218" t="s">
        <v>236</v>
      </c>
      <c r="B218" t="s">
        <v>8</v>
      </c>
      <c r="C218">
        <v>2003</v>
      </c>
      <c r="D218">
        <v>10</v>
      </c>
      <c r="E218" t="s">
        <v>9</v>
      </c>
      <c r="F218">
        <v>20</v>
      </c>
      <c r="G218" t="s">
        <v>10</v>
      </c>
    </row>
    <row r="219" spans="1:7" x14ac:dyDescent="0.3">
      <c r="A219" t="s">
        <v>237</v>
      </c>
      <c r="B219" t="s">
        <v>8</v>
      </c>
      <c r="C219">
        <v>2004</v>
      </c>
      <c r="D219">
        <v>2</v>
      </c>
      <c r="E219" t="s">
        <v>71</v>
      </c>
      <c r="F219">
        <v>270</v>
      </c>
      <c r="G219" t="s">
        <v>10</v>
      </c>
    </row>
    <row r="220" spans="1:7" x14ac:dyDescent="0.3">
      <c r="A220" t="s">
        <v>238</v>
      </c>
      <c r="B220" t="s">
        <v>8</v>
      </c>
      <c r="C220">
        <v>2004</v>
      </c>
      <c r="D220">
        <v>8</v>
      </c>
      <c r="E220" t="s">
        <v>71</v>
      </c>
      <c r="F220">
        <v>436</v>
      </c>
      <c r="G220" t="s">
        <v>10</v>
      </c>
    </row>
    <row r="221" spans="1:7" x14ac:dyDescent="0.3">
      <c r="A221" t="s">
        <v>239</v>
      </c>
      <c r="B221" t="s">
        <v>8</v>
      </c>
      <c r="C221">
        <v>2005</v>
      </c>
      <c r="D221">
        <v>7</v>
      </c>
      <c r="E221" t="s">
        <v>18</v>
      </c>
      <c r="F221">
        <v>57</v>
      </c>
      <c r="G221" t="s">
        <v>10</v>
      </c>
    </row>
    <row r="222" spans="1:7" x14ac:dyDescent="0.3">
      <c r="A222" t="s">
        <v>240</v>
      </c>
      <c r="B222" t="s">
        <v>8</v>
      </c>
      <c r="C222">
        <v>2004</v>
      </c>
      <c r="D222">
        <v>5</v>
      </c>
      <c r="E222" t="s">
        <v>18</v>
      </c>
      <c r="F222">
        <v>77</v>
      </c>
      <c r="G222" t="s">
        <v>10</v>
      </c>
    </row>
    <row r="223" spans="1:7" x14ac:dyDescent="0.3">
      <c r="A223" t="s">
        <v>241</v>
      </c>
      <c r="B223" t="s">
        <v>8</v>
      </c>
      <c r="C223">
        <v>2004</v>
      </c>
      <c r="D223">
        <v>5</v>
      </c>
      <c r="E223" t="s">
        <v>18</v>
      </c>
      <c r="F223">
        <v>420</v>
      </c>
      <c r="G223" t="s">
        <v>10</v>
      </c>
    </row>
    <row r="224" spans="1:7" x14ac:dyDescent="0.3">
      <c r="A224" t="s">
        <v>242</v>
      </c>
      <c r="B224" t="s">
        <v>8</v>
      </c>
      <c r="C224">
        <v>2005</v>
      </c>
      <c r="D224">
        <v>9</v>
      </c>
      <c r="E224" t="s">
        <v>71</v>
      </c>
      <c r="F224">
        <v>88</v>
      </c>
      <c r="G224" t="s">
        <v>10</v>
      </c>
    </row>
    <row r="225" spans="1:7" x14ac:dyDescent="0.3">
      <c r="A225" t="s">
        <v>243</v>
      </c>
      <c r="B225" t="s">
        <v>8</v>
      </c>
      <c r="C225">
        <v>2004</v>
      </c>
      <c r="D225">
        <v>12</v>
      </c>
      <c r="E225" t="s">
        <v>71</v>
      </c>
      <c r="F225">
        <v>251</v>
      </c>
      <c r="G225" t="s">
        <v>10</v>
      </c>
    </row>
    <row r="226" spans="1:7" x14ac:dyDescent="0.3">
      <c r="A226" t="s">
        <v>244</v>
      </c>
      <c r="B226" t="s">
        <v>8</v>
      </c>
      <c r="C226">
        <v>2005</v>
      </c>
      <c r="D226">
        <v>12</v>
      </c>
      <c r="E226" t="s">
        <v>18</v>
      </c>
      <c r="F226">
        <v>366</v>
      </c>
      <c r="G226" t="s">
        <v>10</v>
      </c>
    </row>
    <row r="227" spans="1:7" x14ac:dyDescent="0.3">
      <c r="A227" t="s">
        <v>245</v>
      </c>
      <c r="B227" t="s">
        <v>8</v>
      </c>
      <c r="C227">
        <v>2003</v>
      </c>
      <c r="D227">
        <v>6</v>
      </c>
      <c r="E227" t="s">
        <v>71</v>
      </c>
      <c r="F227">
        <v>111</v>
      </c>
      <c r="G227" t="s">
        <v>10</v>
      </c>
    </row>
    <row r="228" spans="1:7" x14ac:dyDescent="0.3">
      <c r="A228" t="s">
        <v>246</v>
      </c>
      <c r="B228" t="s">
        <v>8</v>
      </c>
      <c r="C228">
        <v>2006</v>
      </c>
      <c r="D228">
        <v>1</v>
      </c>
      <c r="E228" t="s">
        <v>18</v>
      </c>
      <c r="F228">
        <v>31</v>
      </c>
      <c r="G228" t="s">
        <v>10</v>
      </c>
    </row>
    <row r="229" spans="1:7" x14ac:dyDescent="0.3">
      <c r="A229" t="s">
        <v>247</v>
      </c>
      <c r="B229" t="s">
        <v>8</v>
      </c>
      <c r="C229">
        <v>2004</v>
      </c>
      <c r="D229">
        <v>6</v>
      </c>
      <c r="E229" t="s">
        <v>18</v>
      </c>
      <c r="F229">
        <v>0</v>
      </c>
      <c r="G229" t="s">
        <v>10</v>
      </c>
    </row>
    <row r="230" spans="1:7" x14ac:dyDescent="0.3">
      <c r="A230" t="s">
        <v>248</v>
      </c>
      <c r="B230" t="s">
        <v>8</v>
      </c>
      <c r="C230">
        <v>1999</v>
      </c>
      <c r="D230">
        <v>8</v>
      </c>
      <c r="E230" t="s">
        <v>18</v>
      </c>
      <c r="F230">
        <v>0</v>
      </c>
      <c r="G230" t="s">
        <v>10</v>
      </c>
    </row>
    <row r="231" spans="1:7" x14ac:dyDescent="0.3">
      <c r="A231" t="s">
        <v>249</v>
      </c>
      <c r="B231" t="s">
        <v>8</v>
      </c>
      <c r="C231">
        <v>2004</v>
      </c>
      <c r="D231">
        <v>9</v>
      </c>
      <c r="E231" t="s">
        <v>71</v>
      </c>
      <c r="F231">
        <v>534</v>
      </c>
      <c r="G231" t="s">
        <v>10</v>
      </c>
    </row>
    <row r="232" spans="1:7" x14ac:dyDescent="0.3">
      <c r="A232" t="s">
        <v>250</v>
      </c>
      <c r="B232" t="s">
        <v>8</v>
      </c>
      <c r="C232">
        <v>2003</v>
      </c>
      <c r="D232">
        <v>8</v>
      </c>
      <c r="E232" t="s">
        <v>14</v>
      </c>
      <c r="F232">
        <v>45</v>
      </c>
      <c r="G232" t="s">
        <v>10</v>
      </c>
    </row>
    <row r="233" spans="1:7" x14ac:dyDescent="0.3">
      <c r="A233" t="s">
        <v>251</v>
      </c>
      <c r="B233" t="s">
        <v>8</v>
      </c>
      <c r="C233">
        <v>2004</v>
      </c>
      <c r="D233">
        <v>2</v>
      </c>
      <c r="E233" t="s">
        <v>9</v>
      </c>
      <c r="F233">
        <v>0</v>
      </c>
      <c r="G233" t="s">
        <v>10</v>
      </c>
    </row>
    <row r="234" spans="1:7" x14ac:dyDescent="0.3">
      <c r="A234" t="s">
        <v>252</v>
      </c>
      <c r="B234" t="s">
        <v>8</v>
      </c>
      <c r="C234">
        <v>2005</v>
      </c>
      <c r="D234">
        <v>12</v>
      </c>
      <c r="E234" t="s">
        <v>18</v>
      </c>
      <c r="F234">
        <v>5</v>
      </c>
      <c r="G234" t="s">
        <v>10</v>
      </c>
    </row>
    <row r="235" spans="1:7" x14ac:dyDescent="0.3">
      <c r="A235" t="s">
        <v>253</v>
      </c>
      <c r="B235" t="s">
        <v>8</v>
      </c>
      <c r="C235">
        <v>2006</v>
      </c>
      <c r="D235">
        <v>1</v>
      </c>
      <c r="E235" t="s">
        <v>18</v>
      </c>
      <c r="F235">
        <v>217</v>
      </c>
      <c r="G235" t="s">
        <v>10</v>
      </c>
    </row>
    <row r="236" spans="1:7" x14ac:dyDescent="0.3">
      <c r="A236" t="s">
        <v>254</v>
      </c>
      <c r="B236" t="s">
        <v>8</v>
      </c>
      <c r="C236">
        <v>2005</v>
      </c>
      <c r="D236">
        <v>12</v>
      </c>
      <c r="E236" t="s">
        <v>9</v>
      </c>
      <c r="F236">
        <v>145</v>
      </c>
      <c r="G236" t="s">
        <v>10</v>
      </c>
    </row>
    <row r="237" spans="1:7" x14ac:dyDescent="0.3">
      <c r="A237" t="s">
        <v>255</v>
      </c>
      <c r="B237" t="s">
        <v>8</v>
      </c>
      <c r="C237">
        <v>2000</v>
      </c>
      <c r="D237">
        <v>12</v>
      </c>
      <c r="E237" t="s">
        <v>18</v>
      </c>
      <c r="F237">
        <v>450</v>
      </c>
      <c r="G237" t="s">
        <v>10</v>
      </c>
    </row>
    <row r="238" spans="1:7" x14ac:dyDescent="0.3">
      <c r="A238" t="s">
        <v>256</v>
      </c>
      <c r="B238" t="s">
        <v>8</v>
      </c>
      <c r="C238">
        <v>2005</v>
      </c>
      <c r="D238">
        <v>1</v>
      </c>
      <c r="E238" t="s">
        <v>18</v>
      </c>
      <c r="F238">
        <v>200</v>
      </c>
      <c r="G238" t="s">
        <v>10</v>
      </c>
    </row>
    <row r="239" spans="1:7" x14ac:dyDescent="0.3">
      <c r="A239" t="s">
        <v>257</v>
      </c>
      <c r="B239" t="s">
        <v>8</v>
      </c>
      <c r="C239">
        <v>2003</v>
      </c>
      <c r="D239">
        <v>6</v>
      </c>
      <c r="E239" t="s">
        <v>9</v>
      </c>
      <c r="F239">
        <v>40</v>
      </c>
      <c r="G239" t="s">
        <v>10</v>
      </c>
    </row>
    <row r="240" spans="1:7" x14ac:dyDescent="0.3">
      <c r="A240" t="s">
        <v>258</v>
      </c>
      <c r="B240" t="s">
        <v>8</v>
      </c>
      <c r="C240">
        <v>2005</v>
      </c>
      <c r="D240">
        <v>10</v>
      </c>
      <c r="E240" t="s">
        <v>18</v>
      </c>
      <c r="F240">
        <v>88</v>
      </c>
      <c r="G240" t="s">
        <v>10</v>
      </c>
    </row>
    <row r="241" spans="1:7" x14ac:dyDescent="0.3">
      <c r="A241" t="s">
        <v>259</v>
      </c>
      <c r="B241" t="s">
        <v>8</v>
      </c>
      <c r="C241">
        <v>2005</v>
      </c>
      <c r="D241">
        <v>5</v>
      </c>
      <c r="E241" t="s">
        <v>9</v>
      </c>
      <c r="F241">
        <v>14</v>
      </c>
      <c r="G241" t="s">
        <v>50</v>
      </c>
    </row>
    <row r="242" spans="1:7" x14ac:dyDescent="0.3">
      <c r="A242" t="s">
        <v>260</v>
      </c>
      <c r="B242" t="s">
        <v>8</v>
      </c>
      <c r="C242">
        <v>2004</v>
      </c>
      <c r="D242">
        <v>7</v>
      </c>
      <c r="E242" t="s">
        <v>18</v>
      </c>
      <c r="F242">
        <v>396</v>
      </c>
      <c r="G242" t="s">
        <v>10</v>
      </c>
    </row>
    <row r="243" spans="1:7" x14ac:dyDescent="0.3">
      <c r="A243" t="s">
        <v>261</v>
      </c>
      <c r="B243" t="s">
        <v>8</v>
      </c>
      <c r="C243">
        <v>2002</v>
      </c>
      <c r="D243">
        <v>7</v>
      </c>
      <c r="E243" t="s">
        <v>18</v>
      </c>
      <c r="F243">
        <v>620</v>
      </c>
      <c r="G243" t="s">
        <v>10</v>
      </c>
    </row>
    <row r="244" spans="1:7" x14ac:dyDescent="0.3">
      <c r="A244" t="s">
        <v>262</v>
      </c>
      <c r="B244" t="s">
        <v>8</v>
      </c>
      <c r="C244">
        <v>2005</v>
      </c>
      <c r="D244">
        <v>10</v>
      </c>
      <c r="E244" t="s">
        <v>18</v>
      </c>
      <c r="F244">
        <v>352</v>
      </c>
      <c r="G244" t="s">
        <v>10</v>
      </c>
    </row>
    <row r="245" spans="1:7" x14ac:dyDescent="0.3">
      <c r="A245" t="s">
        <v>263</v>
      </c>
      <c r="B245" t="s">
        <v>8</v>
      </c>
      <c r="C245">
        <v>2005</v>
      </c>
      <c r="D245">
        <v>4</v>
      </c>
      <c r="E245" t="s">
        <v>71</v>
      </c>
      <c r="F245">
        <v>0</v>
      </c>
      <c r="G245" t="s">
        <v>10</v>
      </c>
    </row>
    <row r="246" spans="1:7" x14ac:dyDescent="0.3">
      <c r="A246" t="s">
        <v>264</v>
      </c>
      <c r="B246" t="s">
        <v>8</v>
      </c>
      <c r="C246">
        <v>2002</v>
      </c>
      <c r="D246">
        <v>11</v>
      </c>
      <c r="E246" t="s">
        <v>18</v>
      </c>
      <c r="F246">
        <v>489</v>
      </c>
      <c r="G246" t="s">
        <v>10</v>
      </c>
    </row>
    <row r="247" spans="1:7" x14ac:dyDescent="0.3">
      <c r="A247" t="s">
        <v>265</v>
      </c>
      <c r="B247" t="s">
        <v>8</v>
      </c>
      <c r="C247">
        <v>2005</v>
      </c>
      <c r="D247">
        <v>4</v>
      </c>
      <c r="E247" t="s">
        <v>71</v>
      </c>
      <c r="F247">
        <v>65</v>
      </c>
      <c r="G247" t="s">
        <v>10</v>
      </c>
    </row>
    <row r="248" spans="1:7" x14ac:dyDescent="0.3">
      <c r="A248" t="s">
        <v>266</v>
      </c>
      <c r="B248" t="s">
        <v>8</v>
      </c>
      <c r="C248">
        <v>2003</v>
      </c>
      <c r="D248">
        <v>1</v>
      </c>
      <c r="E248" t="s">
        <v>18</v>
      </c>
      <c r="F248">
        <v>0</v>
      </c>
      <c r="G248" t="s">
        <v>10</v>
      </c>
    </row>
    <row r="249" spans="1:7" x14ac:dyDescent="0.3">
      <c r="A249" t="s">
        <v>267</v>
      </c>
      <c r="B249" t="s">
        <v>8</v>
      </c>
      <c r="C249">
        <v>1999</v>
      </c>
      <c r="D249">
        <v>5</v>
      </c>
      <c r="E249" t="s">
        <v>18</v>
      </c>
      <c r="F249">
        <v>500</v>
      </c>
      <c r="G249" t="s">
        <v>10</v>
      </c>
    </row>
    <row r="250" spans="1:7" x14ac:dyDescent="0.3">
      <c r="A250" t="s">
        <v>268</v>
      </c>
      <c r="B250" t="s">
        <v>8</v>
      </c>
      <c r="C250">
        <v>2005</v>
      </c>
      <c r="D250">
        <v>5</v>
      </c>
      <c r="E250" t="s">
        <v>18</v>
      </c>
      <c r="F250">
        <v>150</v>
      </c>
      <c r="G250" t="s">
        <v>10</v>
      </c>
    </row>
    <row r="251" spans="1:7" x14ac:dyDescent="0.3">
      <c r="A251" t="s">
        <v>269</v>
      </c>
      <c r="B251" t="s">
        <v>8</v>
      </c>
      <c r="C251">
        <v>1998</v>
      </c>
      <c r="D251">
        <v>10</v>
      </c>
      <c r="E251" t="s">
        <v>18</v>
      </c>
      <c r="F251">
        <v>2246</v>
      </c>
      <c r="G251" t="s">
        <v>10</v>
      </c>
    </row>
    <row r="252" spans="1:7" x14ac:dyDescent="0.3">
      <c r="A252" t="s">
        <v>270</v>
      </c>
      <c r="B252" t="s">
        <v>8</v>
      </c>
      <c r="C252">
        <v>2003</v>
      </c>
      <c r="D252">
        <v>3</v>
      </c>
      <c r="E252" t="s">
        <v>18</v>
      </c>
      <c r="F252">
        <v>120</v>
      </c>
      <c r="G252" t="s">
        <v>10</v>
      </c>
    </row>
    <row r="253" spans="1:7" x14ac:dyDescent="0.3">
      <c r="A253" t="s">
        <v>271</v>
      </c>
      <c r="B253" t="s">
        <v>8</v>
      </c>
      <c r="C253">
        <v>2004</v>
      </c>
      <c r="D253">
        <v>5</v>
      </c>
      <c r="E253" t="s">
        <v>71</v>
      </c>
      <c r="F253">
        <v>1024</v>
      </c>
      <c r="G253" t="s">
        <v>10</v>
      </c>
    </row>
    <row r="254" spans="1:7" x14ac:dyDescent="0.3">
      <c r="A254" t="s">
        <v>272</v>
      </c>
      <c r="B254" t="s">
        <v>8</v>
      </c>
      <c r="C254">
        <v>1999</v>
      </c>
      <c r="D254">
        <v>11</v>
      </c>
      <c r="E254" t="s">
        <v>18</v>
      </c>
      <c r="F254">
        <v>537</v>
      </c>
      <c r="G254" t="s">
        <v>10</v>
      </c>
    </row>
    <row r="255" spans="1:7" x14ac:dyDescent="0.3">
      <c r="A255" t="s">
        <v>273</v>
      </c>
      <c r="B255" t="s">
        <v>8</v>
      </c>
      <c r="C255">
        <v>2006</v>
      </c>
      <c r="D255">
        <v>1</v>
      </c>
      <c r="E255" t="s">
        <v>71</v>
      </c>
      <c r="F255">
        <v>30</v>
      </c>
      <c r="G255" t="s">
        <v>10</v>
      </c>
    </row>
    <row r="256" spans="1:7" x14ac:dyDescent="0.3">
      <c r="A256" t="s">
        <v>274</v>
      </c>
      <c r="B256" t="s">
        <v>8</v>
      </c>
      <c r="C256">
        <v>2005</v>
      </c>
      <c r="D256">
        <v>8</v>
      </c>
      <c r="E256" t="s">
        <v>71</v>
      </c>
      <c r="F256">
        <v>200</v>
      </c>
      <c r="G256" t="s">
        <v>10</v>
      </c>
    </row>
    <row r="257" spans="1:7" x14ac:dyDescent="0.3">
      <c r="A257" t="s">
        <v>275</v>
      </c>
      <c r="B257" t="s">
        <v>8</v>
      </c>
      <c r="C257">
        <v>2004</v>
      </c>
      <c r="D257">
        <v>7</v>
      </c>
      <c r="E257" t="s">
        <v>9</v>
      </c>
      <c r="F257">
        <v>0</v>
      </c>
      <c r="G257" t="s">
        <v>10</v>
      </c>
    </row>
    <row r="258" spans="1:7" x14ac:dyDescent="0.3">
      <c r="A258" t="s">
        <v>276</v>
      </c>
      <c r="B258" t="s">
        <v>8</v>
      </c>
      <c r="C258">
        <v>2004</v>
      </c>
      <c r="D258">
        <v>4</v>
      </c>
      <c r="E258" t="s">
        <v>71</v>
      </c>
      <c r="F258">
        <v>60</v>
      </c>
      <c r="G258" t="s">
        <v>10</v>
      </c>
    </row>
    <row r="259" spans="1:7" x14ac:dyDescent="0.3">
      <c r="A259" t="s">
        <v>277</v>
      </c>
      <c r="B259" t="s">
        <v>8</v>
      </c>
      <c r="C259">
        <v>2006</v>
      </c>
      <c r="D259">
        <v>10</v>
      </c>
      <c r="E259" t="s">
        <v>80</v>
      </c>
      <c r="F259">
        <v>2</v>
      </c>
      <c r="G259" t="s">
        <v>50</v>
      </c>
    </row>
    <row r="260" spans="1:7" x14ac:dyDescent="0.3">
      <c r="A260" t="s">
        <v>278</v>
      </c>
      <c r="B260" t="s">
        <v>8</v>
      </c>
      <c r="C260">
        <v>2005</v>
      </c>
      <c r="D260">
        <v>4</v>
      </c>
      <c r="E260" t="s">
        <v>71</v>
      </c>
      <c r="F260">
        <v>200</v>
      </c>
      <c r="G260" t="s">
        <v>10</v>
      </c>
    </row>
    <row r="261" spans="1:7" x14ac:dyDescent="0.3">
      <c r="A261" t="s">
        <v>279</v>
      </c>
      <c r="B261" t="s">
        <v>8</v>
      </c>
      <c r="C261">
        <v>2006</v>
      </c>
      <c r="D261">
        <v>2</v>
      </c>
      <c r="E261" t="s">
        <v>71</v>
      </c>
      <c r="F261">
        <v>390</v>
      </c>
      <c r="G261" t="s">
        <v>50</v>
      </c>
    </row>
    <row r="262" spans="1:7" x14ac:dyDescent="0.3">
      <c r="A262" t="s">
        <v>280</v>
      </c>
      <c r="B262" t="s">
        <v>8</v>
      </c>
      <c r="C262">
        <v>2005</v>
      </c>
      <c r="D262">
        <v>12</v>
      </c>
      <c r="E262" t="s">
        <v>18</v>
      </c>
      <c r="F262">
        <v>228</v>
      </c>
      <c r="G262" t="s">
        <v>10</v>
      </c>
    </row>
    <row r="263" spans="1:7" x14ac:dyDescent="0.3">
      <c r="A263" t="s">
        <v>281</v>
      </c>
      <c r="B263" t="s">
        <v>8</v>
      </c>
      <c r="C263">
        <v>2005</v>
      </c>
      <c r="D263">
        <v>12</v>
      </c>
      <c r="E263" t="s">
        <v>55</v>
      </c>
      <c r="F263">
        <v>1940</v>
      </c>
      <c r="G263" t="s">
        <v>10</v>
      </c>
    </row>
    <row r="264" spans="1:7" x14ac:dyDescent="0.3">
      <c r="A264" t="s">
        <v>282</v>
      </c>
      <c r="B264" t="s">
        <v>8</v>
      </c>
      <c r="C264">
        <v>2006</v>
      </c>
      <c r="D264">
        <v>1</v>
      </c>
      <c r="E264" t="s">
        <v>9</v>
      </c>
      <c r="F264">
        <v>98</v>
      </c>
      <c r="G264" t="s">
        <v>10</v>
      </c>
    </row>
    <row r="265" spans="1:7" x14ac:dyDescent="0.3">
      <c r="A265" t="s">
        <v>283</v>
      </c>
      <c r="B265" t="s">
        <v>8</v>
      </c>
      <c r="C265">
        <v>2005</v>
      </c>
      <c r="D265">
        <v>3</v>
      </c>
      <c r="E265" t="s">
        <v>9</v>
      </c>
      <c r="F265">
        <v>500</v>
      </c>
      <c r="G265" t="s">
        <v>10</v>
      </c>
    </row>
    <row r="266" spans="1:7" x14ac:dyDescent="0.3">
      <c r="A266" t="s">
        <v>284</v>
      </c>
      <c r="B266" t="s">
        <v>8</v>
      </c>
      <c r="C266">
        <v>2004</v>
      </c>
      <c r="D266">
        <v>3</v>
      </c>
      <c r="E266" t="s">
        <v>9</v>
      </c>
      <c r="F266">
        <v>390</v>
      </c>
      <c r="G266" t="s">
        <v>10</v>
      </c>
    </row>
    <row r="267" spans="1:7" x14ac:dyDescent="0.3">
      <c r="A267" t="s">
        <v>285</v>
      </c>
      <c r="B267" t="s">
        <v>8</v>
      </c>
      <c r="C267">
        <v>2006</v>
      </c>
      <c r="D267">
        <v>2</v>
      </c>
      <c r="E267" t="s">
        <v>18</v>
      </c>
      <c r="F267">
        <v>807</v>
      </c>
      <c r="G267" t="s">
        <v>10</v>
      </c>
    </row>
    <row r="268" spans="1:7" x14ac:dyDescent="0.3">
      <c r="A268" t="s">
        <v>286</v>
      </c>
      <c r="B268" t="s">
        <v>8</v>
      </c>
      <c r="C268">
        <v>2006</v>
      </c>
      <c r="D268">
        <v>1</v>
      </c>
      <c r="E268" t="s">
        <v>71</v>
      </c>
      <c r="F268">
        <v>54</v>
      </c>
      <c r="G268" t="s">
        <v>50</v>
      </c>
    </row>
    <row r="269" spans="1:7" x14ac:dyDescent="0.3">
      <c r="A269" t="s">
        <v>287</v>
      </c>
      <c r="B269" t="s">
        <v>8</v>
      </c>
      <c r="C269">
        <v>2006</v>
      </c>
      <c r="D269">
        <v>1</v>
      </c>
      <c r="E269" t="s">
        <v>18</v>
      </c>
      <c r="F269">
        <v>368</v>
      </c>
      <c r="G269" t="s">
        <v>10</v>
      </c>
    </row>
    <row r="270" spans="1:7" x14ac:dyDescent="0.3">
      <c r="A270" t="s">
        <v>288</v>
      </c>
      <c r="B270" t="s">
        <v>8</v>
      </c>
      <c r="C270">
        <v>2001</v>
      </c>
      <c r="D270">
        <v>5</v>
      </c>
      <c r="E270" t="s">
        <v>18</v>
      </c>
      <c r="F270">
        <v>800</v>
      </c>
      <c r="G270" t="s">
        <v>10</v>
      </c>
    </row>
    <row r="271" spans="1:7" x14ac:dyDescent="0.3">
      <c r="A271" t="s">
        <v>289</v>
      </c>
      <c r="B271" t="s">
        <v>8</v>
      </c>
      <c r="C271">
        <v>2001</v>
      </c>
      <c r="D271">
        <v>12</v>
      </c>
      <c r="E271" t="s">
        <v>80</v>
      </c>
      <c r="F271">
        <v>20</v>
      </c>
      <c r="G271" t="s">
        <v>10</v>
      </c>
    </row>
    <row r="272" spans="1:7" x14ac:dyDescent="0.3">
      <c r="A272" t="s">
        <v>290</v>
      </c>
      <c r="B272" t="s">
        <v>8</v>
      </c>
      <c r="C272">
        <v>2003</v>
      </c>
      <c r="D272">
        <v>12</v>
      </c>
      <c r="E272" t="s">
        <v>18</v>
      </c>
      <c r="F272">
        <v>390</v>
      </c>
      <c r="G272" t="s">
        <v>10</v>
      </c>
    </row>
    <row r="273" spans="1:7" x14ac:dyDescent="0.3">
      <c r="A273" t="s">
        <v>291</v>
      </c>
      <c r="B273" t="s">
        <v>8</v>
      </c>
      <c r="C273">
        <v>2002</v>
      </c>
      <c r="D273">
        <v>10</v>
      </c>
      <c r="E273" t="s">
        <v>55</v>
      </c>
      <c r="F273">
        <v>432</v>
      </c>
      <c r="G273" t="s">
        <v>10</v>
      </c>
    </row>
    <row r="274" spans="1:7" x14ac:dyDescent="0.3">
      <c r="A274" t="s">
        <v>292</v>
      </c>
      <c r="B274" t="s">
        <v>8</v>
      </c>
      <c r="C274">
        <v>1998</v>
      </c>
      <c r="D274">
        <v>10</v>
      </c>
      <c r="E274" t="s">
        <v>55</v>
      </c>
      <c r="F274">
        <v>610</v>
      </c>
      <c r="G274" t="s">
        <v>10</v>
      </c>
    </row>
    <row r="275" spans="1:7" x14ac:dyDescent="0.3">
      <c r="A275" t="s">
        <v>293</v>
      </c>
      <c r="B275" t="s">
        <v>8</v>
      </c>
      <c r="C275">
        <v>2004</v>
      </c>
      <c r="D275">
        <v>12</v>
      </c>
      <c r="E275" t="s">
        <v>18</v>
      </c>
      <c r="F275">
        <v>250</v>
      </c>
      <c r="G275" t="s">
        <v>10</v>
      </c>
    </row>
    <row r="276" spans="1:7" x14ac:dyDescent="0.3">
      <c r="A276" t="s">
        <v>294</v>
      </c>
      <c r="B276" t="s">
        <v>8</v>
      </c>
      <c r="C276">
        <v>2005</v>
      </c>
      <c r="D276">
        <v>6</v>
      </c>
      <c r="E276" t="s">
        <v>9</v>
      </c>
      <c r="F276">
        <v>30</v>
      </c>
      <c r="G276" t="s">
        <v>10</v>
      </c>
    </row>
    <row r="277" spans="1:7" x14ac:dyDescent="0.3">
      <c r="A277" t="s">
        <v>295</v>
      </c>
      <c r="B277" t="s">
        <v>8</v>
      </c>
      <c r="C277">
        <v>2004</v>
      </c>
      <c r="D277">
        <v>8</v>
      </c>
      <c r="E277" t="s">
        <v>9</v>
      </c>
      <c r="F277">
        <v>42</v>
      </c>
      <c r="G277" t="s">
        <v>10</v>
      </c>
    </row>
    <row r="278" spans="1:7" x14ac:dyDescent="0.3">
      <c r="A278" t="s">
        <v>296</v>
      </c>
      <c r="B278" t="s">
        <v>8</v>
      </c>
      <c r="C278">
        <v>2005</v>
      </c>
      <c r="D278">
        <v>1</v>
      </c>
      <c r="E278" t="s">
        <v>71</v>
      </c>
      <c r="F278">
        <v>120</v>
      </c>
      <c r="G278" t="s">
        <v>10</v>
      </c>
    </row>
    <row r="279" spans="1:7" x14ac:dyDescent="0.3">
      <c r="A279" t="s">
        <v>297</v>
      </c>
      <c r="B279" t="s">
        <v>8</v>
      </c>
      <c r="C279">
        <v>2005</v>
      </c>
      <c r="D279">
        <v>5</v>
      </c>
      <c r="E279" t="s">
        <v>71</v>
      </c>
      <c r="F279">
        <v>480</v>
      </c>
      <c r="G279" t="s">
        <v>50</v>
      </c>
    </row>
    <row r="280" spans="1:7" x14ac:dyDescent="0.3">
      <c r="A280" t="s">
        <v>298</v>
      </c>
      <c r="B280" t="s">
        <v>8</v>
      </c>
      <c r="C280">
        <v>2006</v>
      </c>
      <c r="D280">
        <v>1</v>
      </c>
      <c r="E280" t="s">
        <v>18</v>
      </c>
      <c r="F280">
        <v>33</v>
      </c>
      <c r="G280" t="s">
        <v>50</v>
      </c>
    </row>
    <row r="281" spans="1:7" x14ac:dyDescent="0.3">
      <c r="A281" t="s">
        <v>299</v>
      </c>
      <c r="B281" t="s">
        <v>8</v>
      </c>
      <c r="C281">
        <v>2006</v>
      </c>
      <c r="D281">
        <v>5</v>
      </c>
      <c r="E281" t="s">
        <v>18</v>
      </c>
      <c r="F281">
        <v>61</v>
      </c>
      <c r="G281" t="s">
        <v>10</v>
      </c>
    </row>
    <row r="282" spans="1:7" x14ac:dyDescent="0.3">
      <c r="A282" t="s">
        <v>300</v>
      </c>
      <c r="B282" t="s">
        <v>8</v>
      </c>
      <c r="C282">
        <v>2006</v>
      </c>
      <c r="D282">
        <v>2</v>
      </c>
      <c r="E282" t="s">
        <v>71</v>
      </c>
      <c r="F282">
        <v>372</v>
      </c>
      <c r="G282" t="s">
        <v>10</v>
      </c>
    </row>
    <row r="283" spans="1:7" x14ac:dyDescent="0.3">
      <c r="A283" t="s">
        <v>301</v>
      </c>
      <c r="B283" t="s">
        <v>8</v>
      </c>
      <c r="C283">
        <v>2006</v>
      </c>
      <c r="D283">
        <v>2</v>
      </c>
      <c r="E283" t="s">
        <v>18</v>
      </c>
      <c r="F283">
        <v>440</v>
      </c>
      <c r="G283" t="s">
        <v>10</v>
      </c>
    </row>
    <row r="284" spans="1:7" x14ac:dyDescent="0.3">
      <c r="A284" t="s">
        <v>302</v>
      </c>
      <c r="B284" t="s">
        <v>8</v>
      </c>
      <c r="C284">
        <v>2006</v>
      </c>
      <c r="D284">
        <v>2</v>
      </c>
      <c r="E284" t="s">
        <v>71</v>
      </c>
      <c r="F284">
        <v>372</v>
      </c>
      <c r="G284" t="s">
        <v>10</v>
      </c>
    </row>
    <row r="285" spans="1:7" x14ac:dyDescent="0.3">
      <c r="A285" t="s">
        <v>303</v>
      </c>
      <c r="B285" t="s">
        <v>8</v>
      </c>
      <c r="C285">
        <v>2005</v>
      </c>
      <c r="D285">
        <v>11</v>
      </c>
      <c r="E285" t="s">
        <v>71</v>
      </c>
      <c r="F285">
        <v>216</v>
      </c>
      <c r="G285" t="s">
        <v>10</v>
      </c>
    </row>
    <row r="286" spans="1:7" x14ac:dyDescent="0.3">
      <c r="A286" t="s">
        <v>304</v>
      </c>
      <c r="B286" t="s">
        <v>8</v>
      </c>
      <c r="C286">
        <v>2006</v>
      </c>
      <c r="D286">
        <v>1</v>
      </c>
      <c r="E286" t="s">
        <v>9</v>
      </c>
      <c r="F286">
        <v>1080</v>
      </c>
      <c r="G286" t="s">
        <v>10</v>
      </c>
    </row>
    <row r="287" spans="1:7" x14ac:dyDescent="0.3">
      <c r="A287" t="s">
        <v>305</v>
      </c>
      <c r="B287" t="s">
        <v>8</v>
      </c>
      <c r="C287">
        <v>2004</v>
      </c>
      <c r="D287">
        <v>4</v>
      </c>
      <c r="E287" t="s">
        <v>80</v>
      </c>
      <c r="F287">
        <v>0</v>
      </c>
      <c r="G287" t="s">
        <v>10</v>
      </c>
    </row>
    <row r="288" spans="1:7" x14ac:dyDescent="0.3">
      <c r="A288" t="s">
        <v>306</v>
      </c>
      <c r="B288" t="s">
        <v>8</v>
      </c>
      <c r="C288">
        <v>2006</v>
      </c>
      <c r="D288">
        <v>2</v>
      </c>
      <c r="E288" t="s">
        <v>18</v>
      </c>
      <c r="F288">
        <v>254</v>
      </c>
      <c r="G288" t="s">
        <v>10</v>
      </c>
    </row>
    <row r="289" spans="1:7" x14ac:dyDescent="0.3">
      <c r="A289" t="s">
        <v>307</v>
      </c>
      <c r="B289" t="s">
        <v>8</v>
      </c>
      <c r="C289">
        <v>2006</v>
      </c>
      <c r="D289">
        <v>2</v>
      </c>
      <c r="E289" t="s">
        <v>9</v>
      </c>
      <c r="F289">
        <v>542</v>
      </c>
      <c r="G289" t="s">
        <v>10</v>
      </c>
    </row>
    <row r="290" spans="1:7" x14ac:dyDescent="0.3">
      <c r="A290" t="s">
        <v>308</v>
      </c>
      <c r="B290" t="s">
        <v>8</v>
      </c>
      <c r="C290">
        <v>2006</v>
      </c>
      <c r="D290">
        <v>2</v>
      </c>
      <c r="E290" t="s">
        <v>9</v>
      </c>
      <c r="F290">
        <v>599</v>
      </c>
      <c r="G290" t="s">
        <v>10</v>
      </c>
    </row>
    <row r="291" spans="1:7" x14ac:dyDescent="0.3">
      <c r="A291" t="s">
        <v>309</v>
      </c>
      <c r="B291" t="s">
        <v>8</v>
      </c>
      <c r="C291">
        <v>2006</v>
      </c>
      <c r="D291">
        <v>2</v>
      </c>
      <c r="E291" t="s">
        <v>71</v>
      </c>
      <c r="F291">
        <v>33</v>
      </c>
      <c r="G291" t="s">
        <v>10</v>
      </c>
    </row>
    <row r="292" spans="1:7" x14ac:dyDescent="0.3">
      <c r="A292" t="s">
        <v>310</v>
      </c>
      <c r="B292" t="s">
        <v>8</v>
      </c>
      <c r="C292">
        <v>2006</v>
      </c>
      <c r="D292">
        <v>2</v>
      </c>
      <c r="E292" t="s">
        <v>9</v>
      </c>
      <c r="F292">
        <v>590</v>
      </c>
      <c r="G292" t="s">
        <v>10</v>
      </c>
    </row>
    <row r="293" spans="1:7" x14ac:dyDescent="0.3">
      <c r="A293" t="s">
        <v>311</v>
      </c>
      <c r="B293" t="s">
        <v>8</v>
      </c>
      <c r="C293">
        <v>2006</v>
      </c>
      <c r="D293">
        <v>2</v>
      </c>
      <c r="E293" t="s">
        <v>18</v>
      </c>
      <c r="F293">
        <v>458</v>
      </c>
      <c r="G293" t="s">
        <v>10</v>
      </c>
    </row>
    <row r="294" spans="1:7" x14ac:dyDescent="0.3">
      <c r="A294" t="s">
        <v>312</v>
      </c>
      <c r="B294" t="s">
        <v>8</v>
      </c>
      <c r="C294">
        <v>2006</v>
      </c>
      <c r="D294">
        <v>3</v>
      </c>
      <c r="E294" t="s">
        <v>71</v>
      </c>
      <c r="F294">
        <v>215</v>
      </c>
      <c r="G294" t="s">
        <v>10</v>
      </c>
    </row>
    <row r="295" spans="1:7" x14ac:dyDescent="0.3">
      <c r="A295" t="s">
        <v>313</v>
      </c>
      <c r="B295" t="s">
        <v>8</v>
      </c>
      <c r="C295">
        <v>2005</v>
      </c>
      <c r="D295">
        <v>12</v>
      </c>
      <c r="E295" t="s">
        <v>18</v>
      </c>
      <c r="F295">
        <v>879</v>
      </c>
      <c r="G295" t="s">
        <v>10</v>
      </c>
    </row>
    <row r="296" spans="1:7" x14ac:dyDescent="0.3">
      <c r="A296" t="s">
        <v>314</v>
      </c>
      <c r="B296" t="s">
        <v>8</v>
      </c>
      <c r="C296">
        <v>2006</v>
      </c>
      <c r="D296">
        <v>5</v>
      </c>
      <c r="E296" t="s">
        <v>9</v>
      </c>
      <c r="F296">
        <v>75</v>
      </c>
      <c r="G296" t="s">
        <v>50</v>
      </c>
    </row>
    <row r="297" spans="1:7" x14ac:dyDescent="0.3">
      <c r="A297" t="s">
        <v>315</v>
      </c>
      <c r="B297" t="s">
        <v>8</v>
      </c>
      <c r="C297">
        <v>2006</v>
      </c>
      <c r="D297">
        <v>2</v>
      </c>
      <c r="E297" t="s">
        <v>18</v>
      </c>
      <c r="F297">
        <v>608</v>
      </c>
      <c r="G297" t="s">
        <v>10</v>
      </c>
    </row>
    <row r="298" spans="1:7" x14ac:dyDescent="0.3">
      <c r="A298" t="s">
        <v>316</v>
      </c>
      <c r="B298" t="s">
        <v>8</v>
      </c>
      <c r="C298">
        <v>2004</v>
      </c>
      <c r="D298">
        <v>11</v>
      </c>
      <c r="E298" t="s">
        <v>80</v>
      </c>
      <c r="F298">
        <v>0</v>
      </c>
      <c r="G298" t="s">
        <v>10</v>
      </c>
    </row>
    <row r="299" spans="1:7" x14ac:dyDescent="0.3">
      <c r="A299" t="s">
        <v>317</v>
      </c>
      <c r="B299" t="s">
        <v>8</v>
      </c>
      <c r="C299">
        <v>2004</v>
      </c>
      <c r="D299">
        <v>4</v>
      </c>
      <c r="E299" t="s">
        <v>80</v>
      </c>
      <c r="F299">
        <v>0</v>
      </c>
      <c r="G299" t="s">
        <v>10</v>
      </c>
    </row>
    <row r="300" spans="1:7" x14ac:dyDescent="0.3">
      <c r="A300" t="s">
        <v>318</v>
      </c>
      <c r="B300" t="s">
        <v>8</v>
      </c>
      <c r="C300">
        <v>2006</v>
      </c>
      <c r="D300">
        <v>4</v>
      </c>
      <c r="E300" t="s">
        <v>18</v>
      </c>
      <c r="F300">
        <v>757</v>
      </c>
      <c r="G300" t="s">
        <v>10</v>
      </c>
    </row>
    <row r="301" spans="1:7" x14ac:dyDescent="0.3">
      <c r="A301" t="s">
        <v>319</v>
      </c>
      <c r="B301" t="s">
        <v>8</v>
      </c>
      <c r="C301">
        <v>2005</v>
      </c>
      <c r="D301">
        <v>12</v>
      </c>
      <c r="E301" t="s">
        <v>9</v>
      </c>
      <c r="F301">
        <v>41</v>
      </c>
      <c r="G301" t="s">
        <v>10</v>
      </c>
    </row>
    <row r="302" spans="1:7" x14ac:dyDescent="0.3">
      <c r="A302" t="s">
        <v>320</v>
      </c>
      <c r="B302" t="s">
        <v>8</v>
      </c>
      <c r="C302">
        <v>2003</v>
      </c>
      <c r="D302">
        <v>6</v>
      </c>
      <c r="E302" t="s">
        <v>71</v>
      </c>
      <c r="F302">
        <v>0</v>
      </c>
      <c r="G302" t="s">
        <v>10</v>
      </c>
    </row>
    <row r="303" spans="1:7" x14ac:dyDescent="0.3">
      <c r="A303" t="s">
        <v>321</v>
      </c>
      <c r="B303" t="s">
        <v>8</v>
      </c>
      <c r="C303">
        <v>2001</v>
      </c>
      <c r="D303">
        <v>11</v>
      </c>
      <c r="E303" t="s">
        <v>18</v>
      </c>
      <c r="F303">
        <v>3299</v>
      </c>
      <c r="G303" t="s">
        <v>10</v>
      </c>
    </row>
    <row r="304" spans="1:7" x14ac:dyDescent="0.3">
      <c r="A304" t="s">
        <v>322</v>
      </c>
      <c r="B304" t="s">
        <v>8</v>
      </c>
      <c r="C304">
        <v>2006</v>
      </c>
      <c r="D304">
        <v>5</v>
      </c>
      <c r="E304" t="s">
        <v>18</v>
      </c>
      <c r="F304">
        <v>1690</v>
      </c>
      <c r="G304" t="s">
        <v>10</v>
      </c>
    </row>
    <row r="305" spans="1:7" x14ac:dyDescent="0.3">
      <c r="A305" t="s">
        <v>323</v>
      </c>
      <c r="B305" t="s">
        <v>8</v>
      </c>
      <c r="C305">
        <v>2006</v>
      </c>
      <c r="D305">
        <v>4</v>
      </c>
      <c r="E305" t="s">
        <v>71</v>
      </c>
      <c r="F305">
        <v>0</v>
      </c>
      <c r="G305" t="s">
        <v>12</v>
      </c>
    </row>
    <row r="306" spans="1:7" x14ac:dyDescent="0.3">
      <c r="A306" t="s">
        <v>324</v>
      </c>
      <c r="B306" t="s">
        <v>8</v>
      </c>
      <c r="C306">
        <v>2004</v>
      </c>
      <c r="D306">
        <v>4</v>
      </c>
      <c r="E306" t="s">
        <v>9</v>
      </c>
      <c r="F306">
        <v>205</v>
      </c>
      <c r="G306" t="s">
        <v>10</v>
      </c>
    </row>
    <row r="307" spans="1:7" x14ac:dyDescent="0.3">
      <c r="A307" t="s">
        <v>325</v>
      </c>
      <c r="B307" t="s">
        <v>8</v>
      </c>
      <c r="C307">
        <v>2006</v>
      </c>
      <c r="D307">
        <v>7</v>
      </c>
      <c r="E307" t="s">
        <v>18</v>
      </c>
      <c r="F307">
        <v>2133</v>
      </c>
      <c r="G307" t="s">
        <v>10</v>
      </c>
    </row>
    <row r="308" spans="1:7" x14ac:dyDescent="0.3">
      <c r="A308" t="s">
        <v>326</v>
      </c>
      <c r="B308" t="s">
        <v>8</v>
      </c>
      <c r="C308">
        <v>2001</v>
      </c>
      <c r="D308">
        <v>11</v>
      </c>
      <c r="E308" t="s">
        <v>71</v>
      </c>
      <c r="F308">
        <v>91</v>
      </c>
      <c r="G308" t="s">
        <v>10</v>
      </c>
    </row>
    <row r="309" spans="1:7" x14ac:dyDescent="0.3">
      <c r="A309" t="s">
        <v>327</v>
      </c>
      <c r="B309" t="s">
        <v>8</v>
      </c>
      <c r="C309">
        <v>2006</v>
      </c>
      <c r="D309">
        <v>9</v>
      </c>
      <c r="E309" t="s">
        <v>71</v>
      </c>
      <c r="F309">
        <v>470</v>
      </c>
      <c r="G309" t="s">
        <v>10</v>
      </c>
    </row>
    <row r="310" spans="1:7" x14ac:dyDescent="0.3">
      <c r="A310" t="s">
        <v>328</v>
      </c>
      <c r="B310" t="s">
        <v>8</v>
      </c>
      <c r="C310">
        <v>2005</v>
      </c>
      <c r="D310">
        <v>10</v>
      </c>
      <c r="E310" t="s">
        <v>18</v>
      </c>
      <c r="F310">
        <v>2004</v>
      </c>
      <c r="G310" t="s">
        <v>10</v>
      </c>
    </row>
    <row r="311" spans="1:7" x14ac:dyDescent="0.3">
      <c r="A311" t="s">
        <v>329</v>
      </c>
      <c r="B311" t="s">
        <v>8</v>
      </c>
      <c r="C311">
        <v>2005</v>
      </c>
      <c r="D311">
        <v>11</v>
      </c>
      <c r="E311" t="s">
        <v>18</v>
      </c>
      <c r="F311">
        <v>820</v>
      </c>
      <c r="G311" t="s">
        <v>10</v>
      </c>
    </row>
    <row r="312" spans="1:7" x14ac:dyDescent="0.3">
      <c r="A312" t="s">
        <v>330</v>
      </c>
      <c r="B312" t="s">
        <v>8</v>
      </c>
      <c r="C312">
        <v>2006</v>
      </c>
      <c r="D312">
        <v>1</v>
      </c>
      <c r="E312" t="s">
        <v>18</v>
      </c>
      <c r="F312">
        <v>1500</v>
      </c>
      <c r="G312" t="s">
        <v>50</v>
      </c>
    </row>
    <row r="313" spans="1:7" x14ac:dyDescent="0.3">
      <c r="A313" t="s">
        <v>331</v>
      </c>
      <c r="B313" t="s">
        <v>8</v>
      </c>
      <c r="C313">
        <v>2006</v>
      </c>
      <c r="D313">
        <v>3</v>
      </c>
      <c r="E313" t="s">
        <v>18</v>
      </c>
      <c r="F313">
        <v>314</v>
      </c>
      <c r="G313" t="s">
        <v>50</v>
      </c>
    </row>
    <row r="314" spans="1:7" x14ac:dyDescent="0.3">
      <c r="A314" t="s">
        <v>332</v>
      </c>
      <c r="B314" t="s">
        <v>8</v>
      </c>
      <c r="C314">
        <v>2006</v>
      </c>
      <c r="D314">
        <v>7</v>
      </c>
      <c r="E314" t="s">
        <v>18</v>
      </c>
      <c r="F314">
        <v>310</v>
      </c>
      <c r="G314" t="s">
        <v>10</v>
      </c>
    </row>
    <row r="315" spans="1:7" x14ac:dyDescent="0.3">
      <c r="A315" t="s">
        <v>333</v>
      </c>
      <c r="B315" t="s">
        <v>8</v>
      </c>
      <c r="C315">
        <v>2006</v>
      </c>
      <c r="D315">
        <v>2</v>
      </c>
      <c r="E315" t="s">
        <v>18</v>
      </c>
      <c r="F315">
        <v>233</v>
      </c>
      <c r="G315" t="s">
        <v>50</v>
      </c>
    </row>
    <row r="316" spans="1:7" x14ac:dyDescent="0.3">
      <c r="A316" t="s">
        <v>334</v>
      </c>
      <c r="B316" t="s">
        <v>8</v>
      </c>
      <c r="C316">
        <v>2006</v>
      </c>
      <c r="D316">
        <v>3</v>
      </c>
      <c r="E316" t="s">
        <v>14</v>
      </c>
      <c r="F316">
        <v>50</v>
      </c>
      <c r="G316" t="s">
        <v>10</v>
      </c>
    </row>
    <row r="317" spans="1:7" x14ac:dyDescent="0.3">
      <c r="A317" t="s">
        <v>335</v>
      </c>
      <c r="B317" t="s">
        <v>8</v>
      </c>
      <c r="C317">
        <v>2006</v>
      </c>
      <c r="D317">
        <v>3</v>
      </c>
      <c r="E317" t="s">
        <v>18</v>
      </c>
      <c r="F317">
        <v>1032</v>
      </c>
      <c r="G317" t="s">
        <v>10</v>
      </c>
    </row>
    <row r="318" spans="1:7" x14ac:dyDescent="0.3">
      <c r="A318" t="s">
        <v>336</v>
      </c>
      <c r="B318" t="s">
        <v>8</v>
      </c>
      <c r="C318">
        <v>2006</v>
      </c>
      <c r="D318">
        <v>6</v>
      </c>
      <c r="E318" t="s">
        <v>9</v>
      </c>
      <c r="F318">
        <v>3241</v>
      </c>
      <c r="G318" t="s">
        <v>10</v>
      </c>
    </row>
    <row r="319" spans="1:7" x14ac:dyDescent="0.3">
      <c r="A319" t="s">
        <v>337</v>
      </c>
      <c r="B319" t="s">
        <v>8</v>
      </c>
      <c r="C319">
        <v>2006</v>
      </c>
      <c r="D319">
        <v>8</v>
      </c>
      <c r="E319" t="s">
        <v>18</v>
      </c>
      <c r="F319">
        <v>326</v>
      </c>
      <c r="G319" t="s">
        <v>10</v>
      </c>
    </row>
    <row r="320" spans="1:7" x14ac:dyDescent="0.3">
      <c r="A320" t="s">
        <v>338</v>
      </c>
      <c r="B320" t="s">
        <v>8</v>
      </c>
      <c r="C320">
        <v>2006</v>
      </c>
      <c r="D320">
        <v>4</v>
      </c>
      <c r="E320" t="s">
        <v>18</v>
      </c>
      <c r="F320">
        <v>201</v>
      </c>
      <c r="G320" t="s">
        <v>10</v>
      </c>
    </row>
    <row r="321" spans="1:7" x14ac:dyDescent="0.3">
      <c r="A321" t="s">
        <v>339</v>
      </c>
      <c r="B321" t="s">
        <v>8</v>
      </c>
      <c r="C321">
        <v>2006</v>
      </c>
      <c r="D321">
        <v>5</v>
      </c>
      <c r="E321" t="s">
        <v>71</v>
      </c>
      <c r="F321">
        <v>647</v>
      </c>
      <c r="G321" t="s">
        <v>10</v>
      </c>
    </row>
    <row r="322" spans="1:7" x14ac:dyDescent="0.3">
      <c r="A322" t="s">
        <v>340</v>
      </c>
      <c r="B322" t="s">
        <v>8</v>
      </c>
      <c r="C322">
        <v>2005</v>
      </c>
      <c r="D322">
        <v>5</v>
      </c>
      <c r="E322" t="s">
        <v>9</v>
      </c>
      <c r="F322">
        <v>60</v>
      </c>
      <c r="G322" t="s">
        <v>10</v>
      </c>
    </row>
    <row r="323" spans="1:7" x14ac:dyDescent="0.3">
      <c r="A323" t="s">
        <v>341</v>
      </c>
      <c r="B323" t="s">
        <v>8</v>
      </c>
      <c r="C323">
        <v>2006</v>
      </c>
      <c r="D323">
        <v>4</v>
      </c>
      <c r="E323" t="s">
        <v>18</v>
      </c>
      <c r="F323">
        <v>288</v>
      </c>
      <c r="G323" t="s">
        <v>10</v>
      </c>
    </row>
    <row r="324" spans="1:7" x14ac:dyDescent="0.3">
      <c r="A324" t="s">
        <v>342</v>
      </c>
      <c r="B324" t="s">
        <v>8</v>
      </c>
      <c r="C324">
        <v>2006</v>
      </c>
      <c r="D324">
        <v>4</v>
      </c>
      <c r="E324" t="s">
        <v>18</v>
      </c>
      <c r="F324">
        <v>442</v>
      </c>
      <c r="G324" t="s">
        <v>10</v>
      </c>
    </row>
    <row r="325" spans="1:7" x14ac:dyDescent="0.3">
      <c r="A325" t="s">
        <v>343</v>
      </c>
      <c r="B325" t="s">
        <v>8</v>
      </c>
      <c r="C325">
        <v>2006</v>
      </c>
      <c r="D325">
        <v>4</v>
      </c>
      <c r="E325" t="s">
        <v>71</v>
      </c>
      <c r="F325">
        <v>35</v>
      </c>
      <c r="G325" t="s">
        <v>10</v>
      </c>
    </row>
    <row r="326" spans="1:7" x14ac:dyDescent="0.3">
      <c r="A326" t="s">
        <v>344</v>
      </c>
      <c r="B326" t="s">
        <v>8</v>
      </c>
      <c r="C326">
        <v>2004</v>
      </c>
      <c r="D326">
        <v>4</v>
      </c>
      <c r="E326" t="s">
        <v>9</v>
      </c>
      <c r="F326">
        <v>40</v>
      </c>
      <c r="G326" t="s">
        <v>10</v>
      </c>
    </row>
    <row r="327" spans="1:7" x14ac:dyDescent="0.3">
      <c r="A327" t="s">
        <v>345</v>
      </c>
      <c r="B327" t="s">
        <v>8</v>
      </c>
      <c r="C327">
        <v>2004</v>
      </c>
      <c r="D327">
        <v>3</v>
      </c>
      <c r="E327" t="s">
        <v>9</v>
      </c>
      <c r="F327">
        <v>49</v>
      </c>
      <c r="G327" t="s">
        <v>10</v>
      </c>
    </row>
    <row r="328" spans="1:7" x14ac:dyDescent="0.3">
      <c r="A328" t="s">
        <v>346</v>
      </c>
      <c r="B328" t="s">
        <v>8</v>
      </c>
      <c r="C328">
        <v>2004</v>
      </c>
      <c r="D328">
        <v>9</v>
      </c>
      <c r="E328" t="s">
        <v>9</v>
      </c>
      <c r="F328">
        <v>35</v>
      </c>
      <c r="G328" t="s">
        <v>10</v>
      </c>
    </row>
    <row r="329" spans="1:7" x14ac:dyDescent="0.3">
      <c r="A329" t="s">
        <v>347</v>
      </c>
      <c r="B329" t="s">
        <v>8</v>
      </c>
      <c r="C329">
        <v>2003</v>
      </c>
      <c r="D329">
        <v>3</v>
      </c>
      <c r="E329" t="s">
        <v>9</v>
      </c>
      <c r="F329">
        <v>24</v>
      </c>
      <c r="G329" t="s">
        <v>10</v>
      </c>
    </row>
    <row r="330" spans="1:7" x14ac:dyDescent="0.3">
      <c r="A330" t="s">
        <v>348</v>
      </c>
      <c r="B330" t="s">
        <v>8</v>
      </c>
      <c r="C330">
        <v>2001</v>
      </c>
      <c r="D330">
        <v>3</v>
      </c>
      <c r="E330" t="s">
        <v>71</v>
      </c>
      <c r="F330">
        <v>2000</v>
      </c>
      <c r="G330" t="s">
        <v>10</v>
      </c>
    </row>
    <row r="331" spans="1:7" x14ac:dyDescent="0.3">
      <c r="A331" t="s">
        <v>349</v>
      </c>
      <c r="B331" t="s">
        <v>8</v>
      </c>
      <c r="C331">
        <v>2004</v>
      </c>
      <c r="D331">
        <v>7</v>
      </c>
      <c r="E331" t="s">
        <v>18</v>
      </c>
      <c r="F331">
        <v>800</v>
      </c>
      <c r="G331" t="s">
        <v>10</v>
      </c>
    </row>
    <row r="332" spans="1:7" x14ac:dyDescent="0.3">
      <c r="A332" t="s">
        <v>350</v>
      </c>
      <c r="B332" t="s">
        <v>8</v>
      </c>
      <c r="C332">
        <v>2006</v>
      </c>
      <c r="D332">
        <v>4</v>
      </c>
      <c r="E332" t="s">
        <v>18</v>
      </c>
      <c r="F332">
        <v>643</v>
      </c>
      <c r="G332" t="s">
        <v>10</v>
      </c>
    </row>
    <row r="333" spans="1:7" x14ac:dyDescent="0.3">
      <c r="A333" t="s">
        <v>351</v>
      </c>
      <c r="B333" t="s">
        <v>8</v>
      </c>
      <c r="C333">
        <v>2006</v>
      </c>
      <c r="D333">
        <v>5</v>
      </c>
      <c r="E333" t="s">
        <v>18</v>
      </c>
      <c r="F333">
        <v>2420</v>
      </c>
      <c r="G333" t="s">
        <v>50</v>
      </c>
    </row>
    <row r="334" spans="1:7" x14ac:dyDescent="0.3">
      <c r="A334" t="s">
        <v>352</v>
      </c>
      <c r="B334" t="s">
        <v>8</v>
      </c>
      <c r="C334">
        <v>2000</v>
      </c>
      <c r="D334">
        <v>5</v>
      </c>
      <c r="E334" t="s">
        <v>71</v>
      </c>
      <c r="F334">
        <v>1008</v>
      </c>
      <c r="G334" t="s">
        <v>10</v>
      </c>
    </row>
    <row r="335" spans="1:7" x14ac:dyDescent="0.3">
      <c r="A335" t="s">
        <v>353</v>
      </c>
      <c r="B335" t="s">
        <v>8</v>
      </c>
      <c r="C335">
        <v>2006</v>
      </c>
      <c r="D335">
        <v>5</v>
      </c>
      <c r="E335" t="s">
        <v>9</v>
      </c>
      <c r="F335">
        <v>218</v>
      </c>
      <c r="G335" t="s">
        <v>10</v>
      </c>
    </row>
    <row r="336" spans="1:7" x14ac:dyDescent="0.3">
      <c r="A336" t="s">
        <v>354</v>
      </c>
      <c r="B336" t="s">
        <v>8</v>
      </c>
      <c r="C336">
        <v>2006</v>
      </c>
      <c r="D336">
        <v>7</v>
      </c>
      <c r="E336" t="s">
        <v>55</v>
      </c>
      <c r="F336">
        <v>58</v>
      </c>
      <c r="G336" t="s">
        <v>10</v>
      </c>
    </row>
    <row r="337" spans="1:7" x14ac:dyDescent="0.3">
      <c r="A337" t="s">
        <v>355</v>
      </c>
      <c r="B337" t="s">
        <v>8</v>
      </c>
      <c r="C337">
        <v>2006</v>
      </c>
      <c r="D337">
        <v>8</v>
      </c>
      <c r="E337" t="s">
        <v>14</v>
      </c>
      <c r="F337">
        <v>34</v>
      </c>
      <c r="G337" t="s">
        <v>10</v>
      </c>
    </row>
    <row r="338" spans="1:7" x14ac:dyDescent="0.3">
      <c r="A338" t="s">
        <v>356</v>
      </c>
      <c r="B338" t="s">
        <v>8</v>
      </c>
      <c r="C338">
        <v>2006</v>
      </c>
      <c r="D338">
        <v>5</v>
      </c>
      <c r="E338" t="s">
        <v>9</v>
      </c>
      <c r="F338">
        <v>86</v>
      </c>
      <c r="G338" t="s">
        <v>10</v>
      </c>
    </row>
    <row r="339" spans="1:7" x14ac:dyDescent="0.3">
      <c r="A339" t="s">
        <v>357</v>
      </c>
      <c r="B339" t="s">
        <v>8</v>
      </c>
      <c r="C339">
        <v>2006</v>
      </c>
      <c r="D339">
        <v>6</v>
      </c>
      <c r="E339" t="s">
        <v>9</v>
      </c>
      <c r="F339">
        <v>11</v>
      </c>
      <c r="G339" t="s">
        <v>50</v>
      </c>
    </row>
    <row r="340" spans="1:7" x14ac:dyDescent="0.3">
      <c r="A340" t="s">
        <v>358</v>
      </c>
      <c r="B340" t="s">
        <v>8</v>
      </c>
      <c r="C340">
        <v>2006</v>
      </c>
      <c r="D340">
        <v>5</v>
      </c>
      <c r="E340" t="s">
        <v>9</v>
      </c>
      <c r="F340">
        <v>705</v>
      </c>
      <c r="G340" t="s">
        <v>10</v>
      </c>
    </row>
    <row r="341" spans="1:7" x14ac:dyDescent="0.3">
      <c r="A341" t="s">
        <v>359</v>
      </c>
      <c r="B341" t="s">
        <v>8</v>
      </c>
      <c r="C341">
        <v>2004</v>
      </c>
      <c r="D341">
        <v>2</v>
      </c>
      <c r="E341" t="s">
        <v>71</v>
      </c>
      <c r="F341">
        <v>138</v>
      </c>
      <c r="G341" t="s">
        <v>10</v>
      </c>
    </row>
    <row r="342" spans="1:7" x14ac:dyDescent="0.3">
      <c r="A342" t="s">
        <v>360</v>
      </c>
      <c r="B342" t="s">
        <v>8</v>
      </c>
      <c r="C342">
        <v>2006</v>
      </c>
      <c r="D342">
        <v>4</v>
      </c>
      <c r="E342" t="s">
        <v>71</v>
      </c>
      <c r="F342">
        <v>250</v>
      </c>
      <c r="G342" t="s">
        <v>10</v>
      </c>
    </row>
    <row r="343" spans="1:7" x14ac:dyDescent="0.3">
      <c r="A343" t="s">
        <v>361</v>
      </c>
      <c r="B343" t="s">
        <v>8</v>
      </c>
      <c r="C343">
        <v>2006</v>
      </c>
      <c r="D343">
        <v>3</v>
      </c>
      <c r="E343" t="s">
        <v>18</v>
      </c>
      <c r="F343">
        <v>508</v>
      </c>
      <c r="G343" t="s">
        <v>10</v>
      </c>
    </row>
    <row r="344" spans="1:7" x14ac:dyDescent="0.3">
      <c r="A344" t="s">
        <v>362</v>
      </c>
      <c r="B344" t="s">
        <v>8</v>
      </c>
      <c r="C344">
        <v>2006</v>
      </c>
      <c r="D344">
        <v>6</v>
      </c>
      <c r="E344" t="s">
        <v>18</v>
      </c>
      <c r="F344">
        <v>25086</v>
      </c>
      <c r="G344" t="s">
        <v>10</v>
      </c>
    </row>
    <row r="345" spans="1:7" x14ac:dyDescent="0.3">
      <c r="A345" t="s">
        <v>363</v>
      </c>
      <c r="B345" t="s">
        <v>8</v>
      </c>
      <c r="C345">
        <v>2005</v>
      </c>
      <c r="D345">
        <v>9</v>
      </c>
      <c r="E345" t="s">
        <v>71</v>
      </c>
      <c r="F345">
        <v>15</v>
      </c>
      <c r="G345" t="s">
        <v>10</v>
      </c>
    </row>
    <row r="346" spans="1:7" x14ac:dyDescent="0.3">
      <c r="A346" t="s">
        <v>364</v>
      </c>
      <c r="B346" t="s">
        <v>8</v>
      </c>
      <c r="C346">
        <v>2006</v>
      </c>
      <c r="D346">
        <v>5</v>
      </c>
      <c r="E346" t="s">
        <v>18</v>
      </c>
      <c r="F346">
        <v>430</v>
      </c>
      <c r="G346" t="s">
        <v>10</v>
      </c>
    </row>
    <row r="347" spans="1:7" x14ac:dyDescent="0.3">
      <c r="A347" t="s">
        <v>365</v>
      </c>
      <c r="B347" t="s">
        <v>8</v>
      </c>
      <c r="C347">
        <v>2006</v>
      </c>
      <c r="D347">
        <v>2</v>
      </c>
      <c r="E347" t="s">
        <v>9</v>
      </c>
      <c r="F347">
        <v>156</v>
      </c>
      <c r="G347" t="s">
        <v>10</v>
      </c>
    </row>
    <row r="348" spans="1:7" x14ac:dyDescent="0.3">
      <c r="A348" t="s">
        <v>366</v>
      </c>
      <c r="B348" t="s">
        <v>8</v>
      </c>
      <c r="C348">
        <v>2006</v>
      </c>
      <c r="D348">
        <v>5</v>
      </c>
      <c r="E348" t="s">
        <v>55</v>
      </c>
      <c r="F348">
        <v>1090</v>
      </c>
      <c r="G348" t="s">
        <v>10</v>
      </c>
    </row>
    <row r="349" spans="1:7" x14ac:dyDescent="0.3">
      <c r="A349" t="s">
        <v>367</v>
      </c>
      <c r="B349" t="s">
        <v>8</v>
      </c>
      <c r="C349">
        <v>2006</v>
      </c>
      <c r="D349">
        <v>6</v>
      </c>
      <c r="E349" t="s">
        <v>9</v>
      </c>
      <c r="F349">
        <v>59</v>
      </c>
      <c r="G349" t="s">
        <v>10</v>
      </c>
    </row>
    <row r="350" spans="1:7" x14ac:dyDescent="0.3">
      <c r="A350" t="s">
        <v>368</v>
      </c>
      <c r="B350" t="s">
        <v>8</v>
      </c>
      <c r="C350">
        <v>2006</v>
      </c>
      <c r="D350">
        <v>7</v>
      </c>
      <c r="E350" t="s">
        <v>18</v>
      </c>
      <c r="F350">
        <v>588</v>
      </c>
      <c r="G350" t="s">
        <v>10</v>
      </c>
    </row>
    <row r="351" spans="1:7" x14ac:dyDescent="0.3">
      <c r="A351" t="s">
        <v>369</v>
      </c>
      <c r="B351" t="s">
        <v>8</v>
      </c>
      <c r="C351">
        <v>2006</v>
      </c>
      <c r="D351">
        <v>7</v>
      </c>
      <c r="E351" t="s">
        <v>9</v>
      </c>
      <c r="F351">
        <v>120</v>
      </c>
      <c r="G351" t="s">
        <v>10</v>
      </c>
    </row>
    <row r="352" spans="1:7" x14ac:dyDescent="0.3">
      <c r="A352" t="s">
        <v>370</v>
      </c>
      <c r="B352" t="s">
        <v>8</v>
      </c>
      <c r="C352">
        <v>2006</v>
      </c>
      <c r="D352">
        <v>8</v>
      </c>
      <c r="E352" t="s">
        <v>18</v>
      </c>
      <c r="F352">
        <v>379</v>
      </c>
      <c r="G352" t="s">
        <v>10</v>
      </c>
    </row>
    <row r="353" spans="1:7" x14ac:dyDescent="0.3">
      <c r="A353" t="s">
        <v>371</v>
      </c>
      <c r="B353" t="s">
        <v>8</v>
      </c>
      <c r="C353">
        <v>2006</v>
      </c>
      <c r="D353">
        <v>4</v>
      </c>
      <c r="E353" t="s">
        <v>18</v>
      </c>
      <c r="F353">
        <v>77</v>
      </c>
      <c r="G353" t="s">
        <v>50</v>
      </c>
    </row>
    <row r="354" spans="1:7" x14ac:dyDescent="0.3">
      <c r="A354" t="s">
        <v>372</v>
      </c>
      <c r="B354" t="s">
        <v>8</v>
      </c>
      <c r="C354">
        <v>2006</v>
      </c>
      <c r="D354">
        <v>5</v>
      </c>
      <c r="E354" t="s">
        <v>18</v>
      </c>
      <c r="F354">
        <v>704</v>
      </c>
      <c r="G354" t="s">
        <v>10</v>
      </c>
    </row>
    <row r="355" spans="1:7" x14ac:dyDescent="0.3">
      <c r="A355" t="s">
        <v>373</v>
      </c>
      <c r="B355" t="s">
        <v>8</v>
      </c>
      <c r="C355">
        <v>2006</v>
      </c>
      <c r="D355">
        <v>6</v>
      </c>
      <c r="E355" t="s">
        <v>9</v>
      </c>
      <c r="F355">
        <v>345</v>
      </c>
      <c r="G355" t="s">
        <v>10</v>
      </c>
    </row>
    <row r="356" spans="1:7" x14ac:dyDescent="0.3">
      <c r="A356" t="s">
        <v>374</v>
      </c>
      <c r="B356" t="s">
        <v>8</v>
      </c>
      <c r="C356">
        <v>2006</v>
      </c>
      <c r="D356">
        <v>6</v>
      </c>
      <c r="E356" t="s">
        <v>18</v>
      </c>
      <c r="F356">
        <v>3202</v>
      </c>
      <c r="G356" t="s">
        <v>10</v>
      </c>
    </row>
    <row r="357" spans="1:7" x14ac:dyDescent="0.3">
      <c r="A357" t="s">
        <v>375</v>
      </c>
      <c r="B357" t="s">
        <v>8</v>
      </c>
      <c r="C357">
        <v>2006</v>
      </c>
      <c r="D357">
        <v>3</v>
      </c>
      <c r="E357" t="s">
        <v>18</v>
      </c>
      <c r="F357">
        <v>156</v>
      </c>
      <c r="G357" t="s">
        <v>10</v>
      </c>
    </row>
    <row r="358" spans="1:7" x14ac:dyDescent="0.3">
      <c r="A358" t="s">
        <v>376</v>
      </c>
      <c r="B358" t="s">
        <v>8</v>
      </c>
      <c r="C358">
        <v>2006</v>
      </c>
      <c r="D358">
        <v>5</v>
      </c>
      <c r="E358" t="s">
        <v>18</v>
      </c>
      <c r="F358">
        <v>148</v>
      </c>
      <c r="G358" t="s">
        <v>10</v>
      </c>
    </row>
    <row r="359" spans="1:7" x14ac:dyDescent="0.3">
      <c r="A359" t="s">
        <v>377</v>
      </c>
      <c r="B359" t="s">
        <v>8</v>
      </c>
      <c r="C359">
        <v>2006</v>
      </c>
      <c r="D359">
        <v>6</v>
      </c>
      <c r="E359" t="s">
        <v>71</v>
      </c>
      <c r="F359">
        <v>387</v>
      </c>
      <c r="G359" t="s">
        <v>10</v>
      </c>
    </row>
    <row r="360" spans="1:7" x14ac:dyDescent="0.3">
      <c r="A360" t="s">
        <v>378</v>
      </c>
      <c r="B360" t="s">
        <v>8</v>
      </c>
      <c r="C360">
        <v>2006</v>
      </c>
      <c r="D360">
        <v>8</v>
      </c>
      <c r="E360" t="s">
        <v>71</v>
      </c>
      <c r="F360">
        <v>545</v>
      </c>
      <c r="G360" t="s">
        <v>10</v>
      </c>
    </row>
    <row r="361" spans="1:7" x14ac:dyDescent="0.3">
      <c r="A361" t="s">
        <v>379</v>
      </c>
      <c r="B361" t="s">
        <v>8</v>
      </c>
      <c r="C361">
        <v>2006</v>
      </c>
      <c r="D361">
        <v>6</v>
      </c>
      <c r="E361" t="s">
        <v>18</v>
      </c>
      <c r="F361">
        <v>600</v>
      </c>
      <c r="G361" t="s">
        <v>10</v>
      </c>
    </row>
    <row r="362" spans="1:7" x14ac:dyDescent="0.3">
      <c r="A362" t="s">
        <v>380</v>
      </c>
      <c r="B362" t="s">
        <v>8</v>
      </c>
      <c r="C362">
        <v>2006</v>
      </c>
      <c r="D362">
        <v>6</v>
      </c>
      <c r="E362" t="s">
        <v>18</v>
      </c>
      <c r="F362">
        <v>2133</v>
      </c>
      <c r="G362" t="s">
        <v>10</v>
      </c>
    </row>
    <row r="363" spans="1:7" x14ac:dyDescent="0.3">
      <c r="A363" t="s">
        <v>381</v>
      </c>
      <c r="B363" t="s">
        <v>8</v>
      </c>
      <c r="C363">
        <v>2002</v>
      </c>
      <c r="D363">
        <v>2</v>
      </c>
      <c r="E363" t="s">
        <v>80</v>
      </c>
      <c r="F363">
        <v>20</v>
      </c>
      <c r="G363" t="s">
        <v>10</v>
      </c>
    </row>
    <row r="364" spans="1:7" x14ac:dyDescent="0.3">
      <c r="A364" t="s">
        <v>382</v>
      </c>
      <c r="B364" t="s">
        <v>8</v>
      </c>
      <c r="C364">
        <v>2006</v>
      </c>
      <c r="D364">
        <v>9</v>
      </c>
      <c r="E364" t="s">
        <v>71</v>
      </c>
      <c r="F364">
        <v>4</v>
      </c>
      <c r="G364" t="s">
        <v>50</v>
      </c>
    </row>
    <row r="365" spans="1:7" x14ac:dyDescent="0.3">
      <c r="A365" t="s">
        <v>383</v>
      </c>
      <c r="B365" t="s">
        <v>8</v>
      </c>
      <c r="C365">
        <v>2005</v>
      </c>
      <c r="D365">
        <v>2</v>
      </c>
      <c r="E365" t="s">
        <v>71</v>
      </c>
      <c r="F365">
        <v>60</v>
      </c>
      <c r="G365" t="s">
        <v>10</v>
      </c>
    </row>
    <row r="366" spans="1:7" x14ac:dyDescent="0.3">
      <c r="A366" t="s">
        <v>384</v>
      </c>
      <c r="B366" t="s">
        <v>8</v>
      </c>
      <c r="C366">
        <v>2002</v>
      </c>
      <c r="D366">
        <v>11</v>
      </c>
      <c r="E366" t="s">
        <v>9</v>
      </c>
      <c r="F366">
        <v>150</v>
      </c>
      <c r="G366" t="s">
        <v>10</v>
      </c>
    </row>
    <row r="367" spans="1:7" x14ac:dyDescent="0.3">
      <c r="A367" t="s">
        <v>385</v>
      </c>
      <c r="B367" t="s">
        <v>8</v>
      </c>
      <c r="C367">
        <v>2002</v>
      </c>
      <c r="D367">
        <v>12</v>
      </c>
      <c r="E367" t="s">
        <v>18</v>
      </c>
      <c r="F367">
        <v>171</v>
      </c>
      <c r="G367" t="s">
        <v>10</v>
      </c>
    </row>
    <row r="368" spans="1:7" x14ac:dyDescent="0.3">
      <c r="A368" t="s">
        <v>386</v>
      </c>
      <c r="B368" t="s">
        <v>8</v>
      </c>
      <c r="C368">
        <v>2002</v>
      </c>
      <c r="D368">
        <v>10</v>
      </c>
      <c r="E368" t="s">
        <v>18</v>
      </c>
      <c r="F368">
        <v>100</v>
      </c>
      <c r="G368" t="s">
        <v>10</v>
      </c>
    </row>
    <row r="369" spans="1:7" x14ac:dyDescent="0.3">
      <c r="A369" t="s">
        <v>387</v>
      </c>
      <c r="B369" t="s">
        <v>8</v>
      </c>
      <c r="C369">
        <v>2003</v>
      </c>
      <c r="D369">
        <v>10</v>
      </c>
      <c r="E369" t="s">
        <v>71</v>
      </c>
      <c r="F369">
        <v>480</v>
      </c>
      <c r="G369" t="s">
        <v>10</v>
      </c>
    </row>
    <row r="370" spans="1:7" x14ac:dyDescent="0.3">
      <c r="A370" t="s">
        <v>388</v>
      </c>
      <c r="B370" t="s">
        <v>8</v>
      </c>
      <c r="C370">
        <v>2006</v>
      </c>
      <c r="D370">
        <v>10</v>
      </c>
      <c r="E370" t="s">
        <v>9</v>
      </c>
      <c r="F370">
        <v>882</v>
      </c>
      <c r="G370" t="s">
        <v>10</v>
      </c>
    </row>
    <row r="371" spans="1:7" x14ac:dyDescent="0.3">
      <c r="A371" t="s">
        <v>389</v>
      </c>
      <c r="B371" t="s">
        <v>8</v>
      </c>
      <c r="C371">
        <v>2006</v>
      </c>
      <c r="D371">
        <v>9</v>
      </c>
      <c r="E371" t="s">
        <v>18</v>
      </c>
      <c r="F371">
        <v>847</v>
      </c>
      <c r="G371" t="s">
        <v>10</v>
      </c>
    </row>
    <row r="372" spans="1:7" x14ac:dyDescent="0.3">
      <c r="A372" t="s">
        <v>390</v>
      </c>
      <c r="B372" t="s">
        <v>8</v>
      </c>
      <c r="C372">
        <v>2006</v>
      </c>
      <c r="D372">
        <v>7</v>
      </c>
      <c r="E372" t="s">
        <v>9</v>
      </c>
      <c r="F372">
        <v>53</v>
      </c>
      <c r="G372" t="s">
        <v>10</v>
      </c>
    </row>
    <row r="373" spans="1:7" x14ac:dyDescent="0.3">
      <c r="A373" t="s">
        <v>391</v>
      </c>
      <c r="B373" t="s">
        <v>8</v>
      </c>
      <c r="C373">
        <v>2006</v>
      </c>
      <c r="D373">
        <v>9</v>
      </c>
      <c r="E373" t="s">
        <v>80</v>
      </c>
      <c r="F373">
        <v>29</v>
      </c>
      <c r="G373" t="s">
        <v>10</v>
      </c>
    </row>
    <row r="374" spans="1:7" x14ac:dyDescent="0.3">
      <c r="A374" t="s">
        <v>392</v>
      </c>
      <c r="B374" t="s">
        <v>8</v>
      </c>
      <c r="C374">
        <v>2003</v>
      </c>
      <c r="D374">
        <v>1</v>
      </c>
      <c r="E374" t="s">
        <v>9</v>
      </c>
      <c r="F374">
        <v>101</v>
      </c>
      <c r="G374" t="s">
        <v>10</v>
      </c>
    </row>
    <row r="375" spans="1:7" x14ac:dyDescent="0.3">
      <c r="A375" t="s">
        <v>393</v>
      </c>
      <c r="B375" t="s">
        <v>8</v>
      </c>
      <c r="C375">
        <v>2001</v>
      </c>
      <c r="D375">
        <v>1</v>
      </c>
      <c r="E375" t="s">
        <v>71</v>
      </c>
      <c r="F375">
        <v>220</v>
      </c>
      <c r="G375" t="s">
        <v>10</v>
      </c>
    </row>
    <row r="376" spans="1:7" x14ac:dyDescent="0.3">
      <c r="A376" t="s">
        <v>394</v>
      </c>
      <c r="B376" t="s">
        <v>8</v>
      </c>
      <c r="C376">
        <v>2006</v>
      </c>
      <c r="D376">
        <v>6</v>
      </c>
      <c r="E376" t="s">
        <v>9</v>
      </c>
      <c r="F376">
        <v>26</v>
      </c>
      <c r="G376" t="s">
        <v>10</v>
      </c>
    </row>
    <row r="377" spans="1:7" x14ac:dyDescent="0.3">
      <c r="A377" t="s">
        <v>395</v>
      </c>
      <c r="B377" t="s">
        <v>8</v>
      </c>
      <c r="C377">
        <v>2004</v>
      </c>
      <c r="D377">
        <v>7</v>
      </c>
      <c r="E377" t="s">
        <v>18</v>
      </c>
      <c r="F377">
        <v>1231</v>
      </c>
      <c r="G377" t="s">
        <v>10</v>
      </c>
    </row>
    <row r="378" spans="1:7" x14ac:dyDescent="0.3">
      <c r="A378" t="s">
        <v>396</v>
      </c>
      <c r="B378" t="s">
        <v>8</v>
      </c>
      <c r="C378">
        <v>2006</v>
      </c>
      <c r="D378">
        <v>7</v>
      </c>
      <c r="E378" t="s">
        <v>9</v>
      </c>
      <c r="F378">
        <v>319</v>
      </c>
      <c r="G378" t="s">
        <v>10</v>
      </c>
    </row>
    <row r="379" spans="1:7" x14ac:dyDescent="0.3">
      <c r="A379" t="s">
        <v>397</v>
      </c>
      <c r="B379" t="s">
        <v>8</v>
      </c>
      <c r="C379">
        <v>2006</v>
      </c>
      <c r="D379">
        <v>7</v>
      </c>
      <c r="E379" t="s">
        <v>18</v>
      </c>
      <c r="F379">
        <v>463</v>
      </c>
      <c r="G379" t="s">
        <v>10</v>
      </c>
    </row>
    <row r="380" spans="1:7" x14ac:dyDescent="0.3">
      <c r="A380" t="s">
        <v>398</v>
      </c>
      <c r="B380" t="s">
        <v>8</v>
      </c>
      <c r="C380">
        <v>2006</v>
      </c>
      <c r="D380">
        <v>8</v>
      </c>
      <c r="E380" t="s">
        <v>9</v>
      </c>
      <c r="F380">
        <v>19</v>
      </c>
      <c r="G380" t="s">
        <v>10</v>
      </c>
    </row>
    <row r="381" spans="1:7" x14ac:dyDescent="0.3">
      <c r="A381" t="s">
        <v>399</v>
      </c>
      <c r="B381" t="s">
        <v>8</v>
      </c>
      <c r="C381">
        <v>2006</v>
      </c>
      <c r="D381">
        <v>7</v>
      </c>
      <c r="E381" t="s">
        <v>71</v>
      </c>
      <c r="F381">
        <v>115</v>
      </c>
      <c r="G381" t="s">
        <v>10</v>
      </c>
    </row>
    <row r="382" spans="1:7" x14ac:dyDescent="0.3">
      <c r="A382" t="s">
        <v>400</v>
      </c>
      <c r="B382" t="s">
        <v>8</v>
      </c>
      <c r="C382">
        <v>2006</v>
      </c>
      <c r="D382">
        <v>7</v>
      </c>
      <c r="E382" t="s">
        <v>18</v>
      </c>
      <c r="F382">
        <v>501</v>
      </c>
      <c r="G382" t="s">
        <v>50</v>
      </c>
    </row>
    <row r="383" spans="1:7" x14ac:dyDescent="0.3">
      <c r="A383" t="s">
        <v>401</v>
      </c>
      <c r="B383" t="s">
        <v>8</v>
      </c>
      <c r="C383">
        <v>2004</v>
      </c>
      <c r="D383">
        <v>3</v>
      </c>
      <c r="E383" t="s">
        <v>9</v>
      </c>
      <c r="F383">
        <v>110</v>
      </c>
      <c r="G383" t="s">
        <v>10</v>
      </c>
    </row>
    <row r="384" spans="1:7" x14ac:dyDescent="0.3">
      <c r="A384" t="s">
        <v>402</v>
      </c>
      <c r="B384" t="s">
        <v>8</v>
      </c>
      <c r="C384">
        <v>2006</v>
      </c>
      <c r="D384">
        <v>7</v>
      </c>
      <c r="E384" t="s">
        <v>71</v>
      </c>
      <c r="F384">
        <v>106</v>
      </c>
      <c r="G384" t="s">
        <v>10</v>
      </c>
    </row>
    <row r="385" spans="1:7" x14ac:dyDescent="0.3">
      <c r="A385" t="s">
        <v>403</v>
      </c>
      <c r="B385" t="s">
        <v>8</v>
      </c>
      <c r="C385">
        <v>2005</v>
      </c>
      <c r="D385">
        <v>10</v>
      </c>
      <c r="E385" t="s">
        <v>71</v>
      </c>
      <c r="F385">
        <v>290</v>
      </c>
      <c r="G385" t="s">
        <v>10</v>
      </c>
    </row>
    <row r="386" spans="1:7" x14ac:dyDescent="0.3">
      <c r="A386" t="s">
        <v>404</v>
      </c>
      <c r="B386" t="s">
        <v>8</v>
      </c>
      <c r="C386">
        <v>2005</v>
      </c>
      <c r="D386">
        <v>10</v>
      </c>
      <c r="E386" t="s">
        <v>80</v>
      </c>
      <c r="F386">
        <v>10</v>
      </c>
      <c r="G386" t="s">
        <v>10</v>
      </c>
    </row>
    <row r="387" spans="1:7" x14ac:dyDescent="0.3">
      <c r="A387" t="s">
        <v>405</v>
      </c>
      <c r="B387" t="s">
        <v>8</v>
      </c>
      <c r="C387">
        <v>2006</v>
      </c>
      <c r="D387">
        <v>8</v>
      </c>
      <c r="E387" t="s">
        <v>9</v>
      </c>
      <c r="F387">
        <v>324</v>
      </c>
      <c r="G387" t="s">
        <v>10</v>
      </c>
    </row>
    <row r="388" spans="1:7" x14ac:dyDescent="0.3">
      <c r="A388" t="s">
        <v>406</v>
      </c>
      <c r="B388" t="s">
        <v>8</v>
      </c>
      <c r="C388">
        <v>2006</v>
      </c>
      <c r="D388">
        <v>7</v>
      </c>
      <c r="E388" t="s">
        <v>9</v>
      </c>
      <c r="F388">
        <v>317</v>
      </c>
      <c r="G388" t="s">
        <v>10</v>
      </c>
    </row>
    <row r="389" spans="1:7" x14ac:dyDescent="0.3">
      <c r="A389" t="s">
        <v>407</v>
      </c>
      <c r="B389" t="s">
        <v>8</v>
      </c>
      <c r="C389">
        <v>2006</v>
      </c>
      <c r="D389">
        <v>3</v>
      </c>
      <c r="E389" t="s">
        <v>71</v>
      </c>
      <c r="F389">
        <v>281</v>
      </c>
      <c r="G389" t="s">
        <v>10</v>
      </c>
    </row>
    <row r="390" spans="1:7" x14ac:dyDescent="0.3">
      <c r="A390" t="s">
        <v>408</v>
      </c>
      <c r="B390" t="s">
        <v>8</v>
      </c>
      <c r="C390">
        <v>2006</v>
      </c>
      <c r="D390">
        <v>8</v>
      </c>
      <c r="E390" t="s">
        <v>18</v>
      </c>
      <c r="F390">
        <v>622</v>
      </c>
      <c r="G390" t="s">
        <v>10</v>
      </c>
    </row>
    <row r="391" spans="1:7" x14ac:dyDescent="0.3">
      <c r="A391" t="s">
        <v>409</v>
      </c>
      <c r="B391" t="s">
        <v>8</v>
      </c>
      <c r="C391">
        <v>2006</v>
      </c>
      <c r="D391">
        <v>8</v>
      </c>
      <c r="E391" t="s">
        <v>9</v>
      </c>
      <c r="F391">
        <v>460</v>
      </c>
      <c r="G391" t="s">
        <v>10</v>
      </c>
    </row>
    <row r="392" spans="1:7" x14ac:dyDescent="0.3">
      <c r="A392" t="s">
        <v>410</v>
      </c>
      <c r="B392" t="s">
        <v>8</v>
      </c>
      <c r="C392">
        <v>2006</v>
      </c>
      <c r="D392">
        <v>8</v>
      </c>
      <c r="E392" t="s">
        <v>18</v>
      </c>
      <c r="F392">
        <v>1574</v>
      </c>
      <c r="G392" t="s">
        <v>10</v>
      </c>
    </row>
    <row r="393" spans="1:7" x14ac:dyDescent="0.3">
      <c r="A393" t="s">
        <v>411</v>
      </c>
      <c r="B393" t="s">
        <v>8</v>
      </c>
      <c r="C393">
        <v>2006</v>
      </c>
      <c r="D393">
        <v>8</v>
      </c>
      <c r="E393" t="s">
        <v>9</v>
      </c>
      <c r="F393">
        <v>73</v>
      </c>
      <c r="G393" t="s">
        <v>10</v>
      </c>
    </row>
    <row r="394" spans="1:7" x14ac:dyDescent="0.3">
      <c r="A394" t="s">
        <v>412</v>
      </c>
      <c r="B394" t="s">
        <v>8</v>
      </c>
      <c r="C394">
        <v>2001</v>
      </c>
      <c r="D394">
        <v>12</v>
      </c>
      <c r="E394" t="s">
        <v>71</v>
      </c>
      <c r="F394">
        <v>95</v>
      </c>
      <c r="G394" t="s">
        <v>10</v>
      </c>
    </row>
    <row r="395" spans="1:7" x14ac:dyDescent="0.3">
      <c r="A395" t="s">
        <v>413</v>
      </c>
      <c r="B395" t="s">
        <v>8</v>
      </c>
      <c r="C395">
        <v>1997</v>
      </c>
      <c r="D395">
        <v>12</v>
      </c>
      <c r="E395" t="s">
        <v>71</v>
      </c>
      <c r="F395">
        <v>40</v>
      </c>
      <c r="G395" t="s">
        <v>10</v>
      </c>
    </row>
    <row r="396" spans="1:7" x14ac:dyDescent="0.3">
      <c r="A396" t="s">
        <v>414</v>
      </c>
      <c r="B396" t="s">
        <v>8</v>
      </c>
      <c r="C396">
        <v>2006</v>
      </c>
      <c r="D396">
        <v>8</v>
      </c>
      <c r="E396" t="s">
        <v>9</v>
      </c>
      <c r="F396">
        <v>214</v>
      </c>
      <c r="G396" t="s">
        <v>10</v>
      </c>
    </row>
    <row r="397" spans="1:7" x14ac:dyDescent="0.3">
      <c r="A397" t="s">
        <v>415</v>
      </c>
      <c r="B397" t="s">
        <v>8</v>
      </c>
      <c r="C397">
        <v>2006</v>
      </c>
      <c r="D397">
        <v>8</v>
      </c>
      <c r="E397" t="s">
        <v>18</v>
      </c>
      <c r="F397">
        <v>241</v>
      </c>
      <c r="G397" t="s">
        <v>50</v>
      </c>
    </row>
    <row r="398" spans="1:7" x14ac:dyDescent="0.3">
      <c r="A398" t="s">
        <v>416</v>
      </c>
      <c r="B398" t="s">
        <v>8</v>
      </c>
      <c r="C398">
        <v>2004</v>
      </c>
      <c r="D398">
        <v>1</v>
      </c>
      <c r="E398" t="s">
        <v>80</v>
      </c>
      <c r="F398">
        <v>18</v>
      </c>
      <c r="G398" t="s">
        <v>10</v>
      </c>
    </row>
    <row r="399" spans="1:7" x14ac:dyDescent="0.3">
      <c r="A399" t="s">
        <v>417</v>
      </c>
      <c r="B399" t="s">
        <v>8</v>
      </c>
      <c r="C399">
        <v>2002</v>
      </c>
      <c r="D399">
        <v>3</v>
      </c>
      <c r="E399" t="s">
        <v>9</v>
      </c>
      <c r="F399">
        <v>125</v>
      </c>
      <c r="G399" t="s">
        <v>10</v>
      </c>
    </row>
    <row r="400" spans="1:7" x14ac:dyDescent="0.3">
      <c r="A400" t="s">
        <v>418</v>
      </c>
      <c r="B400" t="s">
        <v>8</v>
      </c>
      <c r="C400">
        <v>2006</v>
      </c>
      <c r="D400">
        <v>10</v>
      </c>
      <c r="E400" t="s">
        <v>9</v>
      </c>
      <c r="F400">
        <v>116</v>
      </c>
      <c r="G400" t="s">
        <v>10</v>
      </c>
    </row>
    <row r="401" spans="1:7" x14ac:dyDescent="0.3">
      <c r="A401" t="s">
        <v>419</v>
      </c>
      <c r="B401" t="s">
        <v>8</v>
      </c>
      <c r="C401">
        <v>2006</v>
      </c>
      <c r="D401">
        <v>8</v>
      </c>
      <c r="E401" t="s">
        <v>9</v>
      </c>
      <c r="F401">
        <v>325</v>
      </c>
      <c r="G401" t="s">
        <v>10</v>
      </c>
    </row>
    <row r="402" spans="1:7" x14ac:dyDescent="0.3">
      <c r="A402" t="s">
        <v>420</v>
      </c>
      <c r="B402" t="s">
        <v>8</v>
      </c>
      <c r="C402">
        <v>2005</v>
      </c>
      <c r="D402">
        <v>11</v>
      </c>
      <c r="E402" t="s">
        <v>71</v>
      </c>
      <c r="F402">
        <v>60</v>
      </c>
      <c r="G402" t="s">
        <v>10</v>
      </c>
    </row>
    <row r="403" spans="1:7" x14ac:dyDescent="0.3">
      <c r="A403" t="s">
        <v>421</v>
      </c>
      <c r="B403" t="s">
        <v>8</v>
      </c>
      <c r="C403">
        <v>2003</v>
      </c>
      <c r="D403">
        <v>11</v>
      </c>
      <c r="E403" t="s">
        <v>71</v>
      </c>
      <c r="F403">
        <v>250</v>
      </c>
      <c r="G403" t="s">
        <v>10</v>
      </c>
    </row>
    <row r="404" spans="1:7" x14ac:dyDescent="0.3">
      <c r="A404" t="s">
        <v>422</v>
      </c>
      <c r="B404" t="s">
        <v>8</v>
      </c>
      <c r="C404">
        <v>2002</v>
      </c>
      <c r="D404">
        <v>1</v>
      </c>
      <c r="E404" t="s">
        <v>18</v>
      </c>
      <c r="F404">
        <v>602</v>
      </c>
      <c r="G404" t="s">
        <v>10</v>
      </c>
    </row>
    <row r="405" spans="1:7" x14ac:dyDescent="0.3">
      <c r="A405" t="s">
        <v>423</v>
      </c>
      <c r="B405" t="s">
        <v>8</v>
      </c>
      <c r="C405">
        <v>2007</v>
      </c>
      <c r="D405">
        <v>1</v>
      </c>
      <c r="E405" t="s">
        <v>9</v>
      </c>
      <c r="F405">
        <v>17</v>
      </c>
      <c r="G405" t="s">
        <v>50</v>
      </c>
    </row>
    <row r="406" spans="1:7" x14ac:dyDescent="0.3">
      <c r="A406" t="s">
        <v>424</v>
      </c>
      <c r="B406" t="s">
        <v>8</v>
      </c>
      <c r="C406">
        <v>2006</v>
      </c>
      <c r="D406">
        <v>9</v>
      </c>
      <c r="E406" t="s">
        <v>14</v>
      </c>
      <c r="F406">
        <v>162</v>
      </c>
      <c r="G406" t="s">
        <v>10</v>
      </c>
    </row>
    <row r="407" spans="1:7" x14ac:dyDescent="0.3">
      <c r="A407" t="s">
        <v>425</v>
      </c>
      <c r="B407" t="s">
        <v>8</v>
      </c>
      <c r="C407">
        <v>2006</v>
      </c>
      <c r="D407">
        <v>9</v>
      </c>
      <c r="E407" t="s">
        <v>9</v>
      </c>
      <c r="F407">
        <v>24</v>
      </c>
      <c r="G407" t="s">
        <v>10</v>
      </c>
    </row>
    <row r="408" spans="1:7" x14ac:dyDescent="0.3">
      <c r="A408" t="s">
        <v>426</v>
      </c>
      <c r="B408" t="s">
        <v>8</v>
      </c>
      <c r="C408">
        <v>2006</v>
      </c>
      <c r="D408">
        <v>9</v>
      </c>
      <c r="E408" t="s">
        <v>9</v>
      </c>
      <c r="F408">
        <v>275</v>
      </c>
      <c r="G408" t="s">
        <v>10</v>
      </c>
    </row>
    <row r="409" spans="1:7" x14ac:dyDescent="0.3">
      <c r="A409" t="s">
        <v>427</v>
      </c>
      <c r="B409" t="s">
        <v>8</v>
      </c>
      <c r="C409">
        <v>2006</v>
      </c>
      <c r="D409">
        <v>9</v>
      </c>
      <c r="E409" t="s">
        <v>18</v>
      </c>
      <c r="F409">
        <v>3707</v>
      </c>
      <c r="G409" t="s">
        <v>10</v>
      </c>
    </row>
    <row r="410" spans="1:7" x14ac:dyDescent="0.3">
      <c r="A410" t="s">
        <v>428</v>
      </c>
      <c r="B410" t="s">
        <v>8</v>
      </c>
      <c r="C410">
        <v>2006</v>
      </c>
      <c r="D410">
        <v>9</v>
      </c>
      <c r="E410" t="s">
        <v>18</v>
      </c>
      <c r="F410">
        <v>2256</v>
      </c>
      <c r="G410" t="s">
        <v>10</v>
      </c>
    </row>
    <row r="411" spans="1:7" x14ac:dyDescent="0.3">
      <c r="A411" t="s">
        <v>429</v>
      </c>
      <c r="B411" t="s">
        <v>8</v>
      </c>
      <c r="C411">
        <v>2006</v>
      </c>
      <c r="D411">
        <v>5</v>
      </c>
      <c r="E411" t="s">
        <v>71</v>
      </c>
      <c r="F411">
        <v>588</v>
      </c>
      <c r="G411" t="s">
        <v>10</v>
      </c>
    </row>
    <row r="412" spans="1:7" x14ac:dyDescent="0.3">
      <c r="A412" t="s">
        <v>430</v>
      </c>
      <c r="B412" t="s">
        <v>8</v>
      </c>
      <c r="C412">
        <v>2001</v>
      </c>
      <c r="D412">
        <v>12</v>
      </c>
      <c r="E412" t="s">
        <v>71</v>
      </c>
      <c r="F412">
        <v>352</v>
      </c>
      <c r="G412" t="s">
        <v>10</v>
      </c>
    </row>
    <row r="413" spans="1:7" x14ac:dyDescent="0.3">
      <c r="A413" t="s">
        <v>431</v>
      </c>
      <c r="B413" t="s">
        <v>8</v>
      </c>
      <c r="C413">
        <v>2006</v>
      </c>
      <c r="D413">
        <v>9</v>
      </c>
      <c r="E413" t="s">
        <v>18</v>
      </c>
      <c r="F413">
        <v>1128</v>
      </c>
      <c r="G413" t="s">
        <v>10</v>
      </c>
    </row>
    <row r="414" spans="1:7" x14ac:dyDescent="0.3">
      <c r="A414" t="s">
        <v>432</v>
      </c>
      <c r="B414" t="s">
        <v>8</v>
      </c>
      <c r="C414">
        <v>2006</v>
      </c>
      <c r="D414">
        <v>9</v>
      </c>
      <c r="E414" t="s">
        <v>18</v>
      </c>
      <c r="F414">
        <v>680</v>
      </c>
      <c r="G414" t="s">
        <v>10</v>
      </c>
    </row>
    <row r="415" spans="1:7" x14ac:dyDescent="0.3">
      <c r="A415" t="s">
        <v>433</v>
      </c>
      <c r="B415" t="s">
        <v>8</v>
      </c>
      <c r="C415">
        <v>2006</v>
      </c>
      <c r="D415">
        <v>3</v>
      </c>
      <c r="E415" t="s">
        <v>71</v>
      </c>
      <c r="F415">
        <v>81</v>
      </c>
      <c r="G415" t="s">
        <v>10</v>
      </c>
    </row>
    <row r="416" spans="1:7" x14ac:dyDescent="0.3">
      <c r="A416" t="s">
        <v>434</v>
      </c>
      <c r="B416" t="s">
        <v>8</v>
      </c>
      <c r="C416">
        <v>2001</v>
      </c>
      <c r="D416">
        <v>10</v>
      </c>
      <c r="E416" t="s">
        <v>18</v>
      </c>
      <c r="F416">
        <v>1507</v>
      </c>
      <c r="G416" t="s">
        <v>10</v>
      </c>
    </row>
    <row r="417" spans="1:7" x14ac:dyDescent="0.3">
      <c r="A417" t="s">
        <v>435</v>
      </c>
      <c r="B417" t="s">
        <v>8</v>
      </c>
      <c r="C417">
        <v>2006</v>
      </c>
      <c r="D417">
        <v>9</v>
      </c>
      <c r="E417" t="s">
        <v>71</v>
      </c>
      <c r="F417">
        <v>1110</v>
      </c>
      <c r="G417" t="s">
        <v>10</v>
      </c>
    </row>
    <row r="418" spans="1:7" x14ac:dyDescent="0.3">
      <c r="A418" t="s">
        <v>436</v>
      </c>
      <c r="B418" t="s">
        <v>8</v>
      </c>
      <c r="C418">
        <v>2006</v>
      </c>
      <c r="D418">
        <v>7</v>
      </c>
      <c r="E418" t="s">
        <v>9</v>
      </c>
      <c r="F418">
        <v>51</v>
      </c>
      <c r="G418" t="s">
        <v>10</v>
      </c>
    </row>
    <row r="419" spans="1:7" x14ac:dyDescent="0.3">
      <c r="A419" t="s">
        <v>437</v>
      </c>
      <c r="B419" t="s">
        <v>8</v>
      </c>
      <c r="C419">
        <v>2006</v>
      </c>
      <c r="D419">
        <v>10</v>
      </c>
      <c r="E419" t="s">
        <v>9</v>
      </c>
      <c r="F419">
        <v>6</v>
      </c>
      <c r="G419" t="s">
        <v>10</v>
      </c>
    </row>
    <row r="420" spans="1:7" x14ac:dyDescent="0.3">
      <c r="A420" t="s">
        <v>438</v>
      </c>
      <c r="B420" t="s">
        <v>8</v>
      </c>
      <c r="C420">
        <v>2006</v>
      </c>
      <c r="D420">
        <v>9</v>
      </c>
      <c r="E420" t="s">
        <v>9</v>
      </c>
      <c r="F420">
        <v>817</v>
      </c>
      <c r="G420" t="s">
        <v>10</v>
      </c>
    </row>
    <row r="421" spans="1:7" x14ac:dyDescent="0.3">
      <c r="A421" t="s">
        <v>439</v>
      </c>
      <c r="B421" t="s">
        <v>8</v>
      </c>
      <c r="C421">
        <v>2006</v>
      </c>
      <c r="D421">
        <v>10</v>
      </c>
      <c r="E421" t="s">
        <v>80</v>
      </c>
      <c r="F421">
        <v>0</v>
      </c>
      <c r="G421" t="s">
        <v>12</v>
      </c>
    </row>
    <row r="422" spans="1:7" x14ac:dyDescent="0.3">
      <c r="A422" t="s">
        <v>440</v>
      </c>
      <c r="B422" t="s">
        <v>8</v>
      </c>
      <c r="C422">
        <v>2006</v>
      </c>
      <c r="D422">
        <v>10</v>
      </c>
      <c r="E422" t="s">
        <v>71</v>
      </c>
      <c r="F422">
        <v>116</v>
      </c>
      <c r="G422" t="s">
        <v>10</v>
      </c>
    </row>
    <row r="423" spans="1:7" x14ac:dyDescent="0.3">
      <c r="A423" t="s">
        <v>441</v>
      </c>
      <c r="B423" t="s">
        <v>8</v>
      </c>
      <c r="C423">
        <v>2006</v>
      </c>
      <c r="D423">
        <v>10</v>
      </c>
      <c r="E423" t="s">
        <v>71</v>
      </c>
      <c r="F423">
        <v>31</v>
      </c>
      <c r="G423" t="s">
        <v>10</v>
      </c>
    </row>
    <row r="424" spans="1:7" x14ac:dyDescent="0.3">
      <c r="A424" t="s">
        <v>442</v>
      </c>
      <c r="B424" t="s">
        <v>8</v>
      </c>
      <c r="C424">
        <v>2006</v>
      </c>
      <c r="D424">
        <v>9</v>
      </c>
      <c r="E424" t="s">
        <v>18</v>
      </c>
      <c r="F424">
        <v>428</v>
      </c>
      <c r="G424" t="s">
        <v>10</v>
      </c>
    </row>
    <row r="425" spans="1:7" x14ac:dyDescent="0.3">
      <c r="A425" t="s">
        <v>443</v>
      </c>
      <c r="B425" t="s">
        <v>8</v>
      </c>
      <c r="C425">
        <v>2006</v>
      </c>
      <c r="D425">
        <v>10</v>
      </c>
      <c r="E425" t="s">
        <v>18</v>
      </c>
      <c r="F425">
        <v>366</v>
      </c>
      <c r="G425" t="s">
        <v>10</v>
      </c>
    </row>
    <row r="426" spans="1:7" x14ac:dyDescent="0.3">
      <c r="A426" t="s">
        <v>444</v>
      </c>
      <c r="B426" t="s">
        <v>8</v>
      </c>
      <c r="C426">
        <v>2002</v>
      </c>
      <c r="D426">
        <v>4</v>
      </c>
      <c r="E426" t="s">
        <v>71</v>
      </c>
      <c r="F426">
        <v>2346</v>
      </c>
      <c r="G426" t="s">
        <v>10</v>
      </c>
    </row>
    <row r="427" spans="1:7" x14ac:dyDescent="0.3">
      <c r="A427" t="s">
        <v>445</v>
      </c>
      <c r="B427" t="s">
        <v>8</v>
      </c>
      <c r="C427">
        <v>2006</v>
      </c>
      <c r="D427">
        <v>10</v>
      </c>
      <c r="E427" t="s">
        <v>71</v>
      </c>
      <c r="F427">
        <v>173</v>
      </c>
      <c r="G427" t="s">
        <v>10</v>
      </c>
    </row>
    <row r="428" spans="1:7" x14ac:dyDescent="0.3">
      <c r="A428" t="s">
        <v>446</v>
      </c>
      <c r="B428" t="s">
        <v>8</v>
      </c>
      <c r="C428">
        <v>2006</v>
      </c>
      <c r="D428">
        <v>10</v>
      </c>
      <c r="E428" t="s">
        <v>18</v>
      </c>
      <c r="F428">
        <v>3851</v>
      </c>
      <c r="G428" t="s">
        <v>10</v>
      </c>
    </row>
    <row r="429" spans="1:7" x14ac:dyDescent="0.3">
      <c r="A429" t="s">
        <v>447</v>
      </c>
      <c r="B429" t="s">
        <v>8</v>
      </c>
      <c r="C429">
        <v>2006</v>
      </c>
      <c r="D429">
        <v>10</v>
      </c>
      <c r="E429" t="s">
        <v>9</v>
      </c>
      <c r="F429">
        <v>520</v>
      </c>
      <c r="G429" t="s">
        <v>10</v>
      </c>
    </row>
    <row r="430" spans="1:7" x14ac:dyDescent="0.3">
      <c r="A430" t="s">
        <v>448</v>
      </c>
      <c r="B430" t="s">
        <v>8</v>
      </c>
      <c r="C430">
        <v>2006</v>
      </c>
      <c r="D430">
        <v>10</v>
      </c>
      <c r="E430" t="s">
        <v>18</v>
      </c>
      <c r="F430">
        <v>395</v>
      </c>
      <c r="G430" t="s">
        <v>10</v>
      </c>
    </row>
    <row r="431" spans="1:7" x14ac:dyDescent="0.3">
      <c r="A431" t="s">
        <v>449</v>
      </c>
      <c r="B431" t="s">
        <v>8</v>
      </c>
      <c r="C431">
        <v>2005</v>
      </c>
      <c r="D431">
        <v>4</v>
      </c>
      <c r="E431" t="s">
        <v>9</v>
      </c>
      <c r="F431">
        <v>5</v>
      </c>
      <c r="G431" t="s">
        <v>50</v>
      </c>
    </row>
    <row r="432" spans="1:7" x14ac:dyDescent="0.3">
      <c r="A432" t="s">
        <v>450</v>
      </c>
      <c r="B432" t="s">
        <v>8</v>
      </c>
      <c r="C432">
        <v>2004</v>
      </c>
      <c r="D432">
        <v>11</v>
      </c>
      <c r="E432" t="s">
        <v>9</v>
      </c>
      <c r="F432">
        <v>22</v>
      </c>
      <c r="G432" t="s">
        <v>10</v>
      </c>
    </row>
    <row r="433" spans="1:7" x14ac:dyDescent="0.3">
      <c r="A433" t="s">
        <v>451</v>
      </c>
      <c r="B433" t="s">
        <v>8</v>
      </c>
      <c r="C433">
        <v>2005</v>
      </c>
      <c r="D433">
        <v>1</v>
      </c>
      <c r="E433" t="s">
        <v>9</v>
      </c>
      <c r="F433">
        <v>22</v>
      </c>
      <c r="G433" t="s">
        <v>10</v>
      </c>
    </row>
    <row r="434" spans="1:7" x14ac:dyDescent="0.3">
      <c r="A434" t="s">
        <v>452</v>
      </c>
      <c r="B434" t="s">
        <v>8</v>
      </c>
      <c r="C434">
        <v>2004</v>
      </c>
      <c r="D434">
        <v>11</v>
      </c>
      <c r="E434" t="s">
        <v>9</v>
      </c>
      <c r="F434">
        <v>9</v>
      </c>
      <c r="G434" t="s">
        <v>50</v>
      </c>
    </row>
    <row r="435" spans="1:7" x14ac:dyDescent="0.3">
      <c r="A435" t="s">
        <v>453</v>
      </c>
      <c r="B435" t="s">
        <v>8</v>
      </c>
      <c r="C435">
        <v>2006</v>
      </c>
      <c r="D435">
        <v>10</v>
      </c>
      <c r="E435" t="s">
        <v>9</v>
      </c>
      <c r="F435">
        <v>16</v>
      </c>
      <c r="G435" t="s">
        <v>10</v>
      </c>
    </row>
    <row r="436" spans="1:7" x14ac:dyDescent="0.3">
      <c r="A436" t="s">
        <v>454</v>
      </c>
      <c r="B436" t="s">
        <v>8</v>
      </c>
      <c r="C436">
        <v>2006</v>
      </c>
      <c r="D436">
        <v>11</v>
      </c>
      <c r="E436" t="s">
        <v>18</v>
      </c>
      <c r="F436">
        <v>906</v>
      </c>
      <c r="G436" t="s">
        <v>10</v>
      </c>
    </row>
    <row r="437" spans="1:7" x14ac:dyDescent="0.3">
      <c r="A437" t="s">
        <v>455</v>
      </c>
      <c r="B437" t="s">
        <v>8</v>
      </c>
      <c r="C437">
        <v>2006</v>
      </c>
      <c r="D437">
        <v>11</v>
      </c>
      <c r="E437" t="s">
        <v>18</v>
      </c>
      <c r="F437">
        <v>257</v>
      </c>
      <c r="G437" t="s">
        <v>50</v>
      </c>
    </row>
    <row r="438" spans="1:7" x14ac:dyDescent="0.3">
      <c r="A438" t="s">
        <v>456</v>
      </c>
      <c r="B438" t="s">
        <v>8</v>
      </c>
      <c r="C438">
        <v>2005</v>
      </c>
      <c r="D438">
        <v>1</v>
      </c>
      <c r="E438" t="s">
        <v>18</v>
      </c>
      <c r="F438">
        <v>104</v>
      </c>
      <c r="G438" t="s">
        <v>10</v>
      </c>
    </row>
    <row r="439" spans="1:7" x14ac:dyDescent="0.3">
      <c r="A439" t="s">
        <v>457</v>
      </c>
      <c r="B439" t="s">
        <v>8</v>
      </c>
      <c r="C439">
        <v>2006</v>
      </c>
      <c r="D439">
        <v>11</v>
      </c>
      <c r="E439" t="s">
        <v>18</v>
      </c>
      <c r="F439">
        <v>1177</v>
      </c>
      <c r="G439" t="s">
        <v>10</v>
      </c>
    </row>
    <row r="440" spans="1:7" x14ac:dyDescent="0.3">
      <c r="A440" t="s">
        <v>458</v>
      </c>
      <c r="B440" t="s">
        <v>8</v>
      </c>
      <c r="C440">
        <v>2002</v>
      </c>
      <c r="D440">
        <v>3</v>
      </c>
      <c r="E440" t="s">
        <v>71</v>
      </c>
      <c r="F440">
        <v>7376</v>
      </c>
      <c r="G440" t="s">
        <v>10</v>
      </c>
    </row>
    <row r="441" spans="1:7" x14ac:dyDescent="0.3">
      <c r="A441" t="s">
        <v>459</v>
      </c>
      <c r="B441" t="s">
        <v>8</v>
      </c>
      <c r="C441">
        <v>2002</v>
      </c>
      <c r="D441">
        <v>11</v>
      </c>
      <c r="E441" t="s">
        <v>9</v>
      </c>
      <c r="F441">
        <v>373</v>
      </c>
      <c r="G441" t="s">
        <v>10</v>
      </c>
    </row>
    <row r="442" spans="1:7" x14ac:dyDescent="0.3">
      <c r="A442" t="s">
        <v>460</v>
      </c>
      <c r="B442" t="s">
        <v>8</v>
      </c>
      <c r="C442">
        <v>1998</v>
      </c>
      <c r="D442">
        <v>1</v>
      </c>
      <c r="E442" t="s">
        <v>55</v>
      </c>
      <c r="F442">
        <v>568</v>
      </c>
      <c r="G442" t="s">
        <v>10</v>
      </c>
    </row>
    <row r="443" spans="1:7" x14ac:dyDescent="0.3">
      <c r="A443" t="s">
        <v>461</v>
      </c>
      <c r="B443" t="s">
        <v>8</v>
      </c>
      <c r="C443">
        <v>2006</v>
      </c>
      <c r="D443">
        <v>10</v>
      </c>
      <c r="E443" t="s">
        <v>18</v>
      </c>
      <c r="F443">
        <v>412</v>
      </c>
      <c r="G443" t="s">
        <v>10</v>
      </c>
    </row>
    <row r="444" spans="1:7" x14ac:dyDescent="0.3">
      <c r="A444" t="s">
        <v>462</v>
      </c>
      <c r="B444" t="s">
        <v>8</v>
      </c>
      <c r="C444">
        <v>2006</v>
      </c>
      <c r="D444">
        <v>6</v>
      </c>
      <c r="E444" t="s">
        <v>71</v>
      </c>
      <c r="F444">
        <v>110</v>
      </c>
      <c r="G444" t="s">
        <v>10</v>
      </c>
    </row>
    <row r="445" spans="1:7" x14ac:dyDescent="0.3">
      <c r="A445" t="s">
        <v>463</v>
      </c>
      <c r="B445" t="s">
        <v>8</v>
      </c>
      <c r="C445">
        <v>2002</v>
      </c>
      <c r="D445">
        <v>9</v>
      </c>
      <c r="E445" t="s">
        <v>71</v>
      </c>
      <c r="F445">
        <v>260</v>
      </c>
      <c r="G445" t="s">
        <v>10</v>
      </c>
    </row>
    <row r="446" spans="1:7" x14ac:dyDescent="0.3">
      <c r="A446" t="s">
        <v>464</v>
      </c>
      <c r="B446" t="s">
        <v>8</v>
      </c>
      <c r="C446">
        <v>2001</v>
      </c>
      <c r="D446">
        <v>7</v>
      </c>
      <c r="E446" t="s">
        <v>14</v>
      </c>
      <c r="F446">
        <v>38</v>
      </c>
      <c r="G446" t="s">
        <v>10</v>
      </c>
    </row>
    <row r="447" spans="1:7" x14ac:dyDescent="0.3">
      <c r="A447" t="s">
        <v>465</v>
      </c>
      <c r="B447" t="s">
        <v>8</v>
      </c>
      <c r="C447">
        <v>2006</v>
      </c>
      <c r="D447">
        <v>11</v>
      </c>
      <c r="E447" t="s">
        <v>18</v>
      </c>
      <c r="F447">
        <v>1189</v>
      </c>
      <c r="G447" t="s">
        <v>10</v>
      </c>
    </row>
    <row r="448" spans="1:7" x14ac:dyDescent="0.3">
      <c r="A448" t="s">
        <v>466</v>
      </c>
      <c r="B448" t="s">
        <v>8</v>
      </c>
      <c r="C448">
        <v>2006</v>
      </c>
      <c r="D448">
        <v>11</v>
      </c>
      <c r="E448" t="s">
        <v>18</v>
      </c>
      <c r="F448">
        <v>1140</v>
      </c>
      <c r="G448" t="s">
        <v>10</v>
      </c>
    </row>
    <row r="449" spans="1:7" x14ac:dyDescent="0.3">
      <c r="A449" t="s">
        <v>467</v>
      </c>
      <c r="B449" t="s">
        <v>8</v>
      </c>
      <c r="C449">
        <v>2006</v>
      </c>
      <c r="D449">
        <v>11</v>
      </c>
      <c r="E449" t="s">
        <v>71</v>
      </c>
      <c r="F449">
        <v>973</v>
      </c>
      <c r="G449" t="s">
        <v>10</v>
      </c>
    </row>
    <row r="450" spans="1:7" x14ac:dyDescent="0.3">
      <c r="A450" t="s">
        <v>468</v>
      </c>
      <c r="B450" t="s">
        <v>8</v>
      </c>
      <c r="C450">
        <v>2004</v>
      </c>
      <c r="D450">
        <v>8</v>
      </c>
      <c r="E450" t="s">
        <v>18</v>
      </c>
      <c r="F450">
        <v>111</v>
      </c>
      <c r="G450" t="s">
        <v>10</v>
      </c>
    </row>
    <row r="451" spans="1:7" x14ac:dyDescent="0.3">
      <c r="A451" t="s">
        <v>469</v>
      </c>
      <c r="B451" t="s">
        <v>8</v>
      </c>
      <c r="C451">
        <v>2006</v>
      </c>
      <c r="D451">
        <v>10</v>
      </c>
      <c r="E451" t="s">
        <v>18</v>
      </c>
      <c r="F451">
        <v>64</v>
      </c>
      <c r="G451" t="s">
        <v>50</v>
      </c>
    </row>
    <row r="452" spans="1:7" x14ac:dyDescent="0.3">
      <c r="A452" t="s">
        <v>470</v>
      </c>
      <c r="B452" t="s">
        <v>8</v>
      </c>
      <c r="C452">
        <v>2004</v>
      </c>
      <c r="D452">
        <v>11</v>
      </c>
      <c r="E452" t="s">
        <v>9</v>
      </c>
      <c r="F452">
        <v>473</v>
      </c>
      <c r="G452" t="s">
        <v>10</v>
      </c>
    </row>
    <row r="453" spans="1:7" x14ac:dyDescent="0.3">
      <c r="A453" t="s">
        <v>471</v>
      </c>
      <c r="B453" t="s">
        <v>8</v>
      </c>
      <c r="C453">
        <v>2006</v>
      </c>
      <c r="D453">
        <v>12</v>
      </c>
      <c r="E453" t="s">
        <v>80</v>
      </c>
      <c r="F453">
        <v>11</v>
      </c>
      <c r="G453" t="s">
        <v>50</v>
      </c>
    </row>
    <row r="454" spans="1:7" x14ac:dyDescent="0.3">
      <c r="A454" t="s">
        <v>472</v>
      </c>
      <c r="B454" t="s">
        <v>8</v>
      </c>
      <c r="C454">
        <v>2006</v>
      </c>
      <c r="D454">
        <v>11</v>
      </c>
      <c r="E454" t="s">
        <v>18</v>
      </c>
      <c r="F454">
        <v>437</v>
      </c>
      <c r="G454" t="s">
        <v>473</v>
      </c>
    </row>
    <row r="455" spans="1:7" x14ac:dyDescent="0.3">
      <c r="A455" t="s">
        <v>474</v>
      </c>
      <c r="B455" t="s">
        <v>8</v>
      </c>
      <c r="C455">
        <v>2006</v>
      </c>
      <c r="D455">
        <v>6</v>
      </c>
      <c r="E455" t="s">
        <v>18</v>
      </c>
      <c r="F455">
        <v>1035</v>
      </c>
      <c r="G455" t="s">
        <v>10</v>
      </c>
    </row>
    <row r="456" spans="1:7" x14ac:dyDescent="0.3">
      <c r="A456" t="s">
        <v>475</v>
      </c>
      <c r="B456" t="s">
        <v>8</v>
      </c>
      <c r="C456">
        <v>2006</v>
      </c>
      <c r="D456">
        <v>12</v>
      </c>
      <c r="E456" t="s">
        <v>18</v>
      </c>
      <c r="F456">
        <v>645</v>
      </c>
      <c r="G456" t="s">
        <v>50</v>
      </c>
    </row>
    <row r="457" spans="1:7" x14ac:dyDescent="0.3">
      <c r="A457" t="s">
        <v>476</v>
      </c>
      <c r="B457" t="s">
        <v>8</v>
      </c>
      <c r="C457">
        <v>2006</v>
      </c>
      <c r="D457">
        <v>6</v>
      </c>
      <c r="E457" t="s">
        <v>9</v>
      </c>
      <c r="F457">
        <v>600</v>
      </c>
      <c r="G457" t="s">
        <v>10</v>
      </c>
    </row>
    <row r="458" spans="1:7" x14ac:dyDescent="0.3">
      <c r="A458" t="s">
        <v>477</v>
      </c>
      <c r="B458" t="s">
        <v>8</v>
      </c>
      <c r="C458">
        <v>2006</v>
      </c>
      <c r="D458">
        <v>12</v>
      </c>
      <c r="E458" t="s">
        <v>18</v>
      </c>
      <c r="F458">
        <v>393</v>
      </c>
      <c r="G458" t="s">
        <v>10</v>
      </c>
    </row>
    <row r="459" spans="1:7" x14ac:dyDescent="0.3">
      <c r="A459" t="s">
        <v>478</v>
      </c>
      <c r="B459" t="s">
        <v>8</v>
      </c>
      <c r="C459">
        <v>2007</v>
      </c>
      <c r="D459">
        <v>1</v>
      </c>
      <c r="E459" t="s">
        <v>18</v>
      </c>
      <c r="F459">
        <v>755</v>
      </c>
      <c r="G459" t="s">
        <v>10</v>
      </c>
    </row>
    <row r="460" spans="1:7" x14ac:dyDescent="0.3">
      <c r="A460" t="s">
        <v>479</v>
      </c>
      <c r="B460" t="s">
        <v>8</v>
      </c>
      <c r="C460">
        <v>2006</v>
      </c>
      <c r="D460">
        <v>12</v>
      </c>
      <c r="E460" t="s">
        <v>18</v>
      </c>
      <c r="F460">
        <v>365</v>
      </c>
      <c r="G460" t="s">
        <v>10</v>
      </c>
    </row>
    <row r="461" spans="1:7" x14ac:dyDescent="0.3">
      <c r="A461" t="s">
        <v>480</v>
      </c>
      <c r="B461" t="s">
        <v>8</v>
      </c>
      <c r="C461">
        <v>2006</v>
      </c>
      <c r="D461">
        <v>12</v>
      </c>
      <c r="E461" t="s">
        <v>18</v>
      </c>
      <c r="F461">
        <v>408</v>
      </c>
      <c r="G461" t="s">
        <v>10</v>
      </c>
    </row>
    <row r="462" spans="1:7" x14ac:dyDescent="0.3">
      <c r="A462" t="s">
        <v>481</v>
      </c>
      <c r="B462" t="s">
        <v>8</v>
      </c>
      <c r="C462">
        <v>2006</v>
      </c>
      <c r="D462">
        <v>11</v>
      </c>
      <c r="E462" t="s">
        <v>71</v>
      </c>
      <c r="F462">
        <v>36</v>
      </c>
      <c r="G462" t="s">
        <v>10</v>
      </c>
    </row>
    <row r="463" spans="1:7" x14ac:dyDescent="0.3">
      <c r="A463" t="s">
        <v>482</v>
      </c>
      <c r="B463" t="s">
        <v>8</v>
      </c>
      <c r="C463">
        <v>2010</v>
      </c>
      <c r="D463">
        <v>10</v>
      </c>
      <c r="E463" t="s">
        <v>71</v>
      </c>
      <c r="F463">
        <v>10</v>
      </c>
      <c r="G463" t="s">
        <v>179</v>
      </c>
    </row>
    <row r="464" spans="1:7" x14ac:dyDescent="0.3">
      <c r="A464" t="s">
        <v>483</v>
      </c>
      <c r="B464" t="s">
        <v>8</v>
      </c>
      <c r="C464">
        <v>2007</v>
      </c>
      <c r="D464">
        <v>1</v>
      </c>
      <c r="E464" t="s">
        <v>18</v>
      </c>
      <c r="F464">
        <v>698</v>
      </c>
      <c r="G464" t="s">
        <v>473</v>
      </c>
    </row>
    <row r="465" spans="1:7" x14ac:dyDescent="0.3">
      <c r="A465" t="s">
        <v>484</v>
      </c>
      <c r="B465" t="s">
        <v>8</v>
      </c>
      <c r="C465">
        <v>2006</v>
      </c>
      <c r="D465">
        <v>5</v>
      </c>
      <c r="E465" t="s">
        <v>9</v>
      </c>
      <c r="F465">
        <v>108</v>
      </c>
      <c r="G465" t="s">
        <v>10</v>
      </c>
    </row>
    <row r="466" spans="1:7" x14ac:dyDescent="0.3">
      <c r="A466" t="s">
        <v>485</v>
      </c>
      <c r="B466" t="s">
        <v>8</v>
      </c>
      <c r="C466">
        <v>2006</v>
      </c>
      <c r="D466">
        <v>12</v>
      </c>
      <c r="E466" t="s">
        <v>18</v>
      </c>
      <c r="F466">
        <v>1664</v>
      </c>
      <c r="G466" t="s">
        <v>10</v>
      </c>
    </row>
    <row r="467" spans="1:7" x14ac:dyDescent="0.3">
      <c r="A467" t="s">
        <v>486</v>
      </c>
      <c r="B467" t="s">
        <v>8</v>
      </c>
      <c r="C467">
        <v>2005</v>
      </c>
      <c r="D467">
        <v>5</v>
      </c>
      <c r="E467" t="s">
        <v>9</v>
      </c>
      <c r="F467">
        <v>88</v>
      </c>
      <c r="G467" t="s">
        <v>10</v>
      </c>
    </row>
    <row r="468" spans="1:7" x14ac:dyDescent="0.3">
      <c r="A468" t="s">
        <v>487</v>
      </c>
      <c r="B468" t="s">
        <v>8</v>
      </c>
      <c r="C468">
        <v>2006</v>
      </c>
      <c r="D468">
        <v>12</v>
      </c>
      <c r="E468" t="s">
        <v>71</v>
      </c>
      <c r="F468">
        <v>60</v>
      </c>
      <c r="G468" t="s">
        <v>10</v>
      </c>
    </row>
    <row r="469" spans="1:7" x14ac:dyDescent="0.3">
      <c r="A469" t="s">
        <v>488</v>
      </c>
      <c r="B469" t="s">
        <v>8</v>
      </c>
      <c r="C469">
        <v>2002</v>
      </c>
      <c r="D469">
        <v>7</v>
      </c>
      <c r="E469" t="s">
        <v>9</v>
      </c>
      <c r="F469">
        <v>165</v>
      </c>
      <c r="G469" t="s">
        <v>10</v>
      </c>
    </row>
    <row r="470" spans="1:7" x14ac:dyDescent="0.3">
      <c r="A470" t="s">
        <v>489</v>
      </c>
      <c r="B470" t="s">
        <v>8</v>
      </c>
      <c r="C470">
        <v>2004</v>
      </c>
      <c r="D470">
        <v>8</v>
      </c>
      <c r="E470" t="s">
        <v>18</v>
      </c>
      <c r="F470">
        <v>1025</v>
      </c>
      <c r="G470" t="s">
        <v>10</v>
      </c>
    </row>
    <row r="471" spans="1:7" x14ac:dyDescent="0.3">
      <c r="A471" t="s">
        <v>490</v>
      </c>
      <c r="B471" t="s">
        <v>8</v>
      </c>
      <c r="C471">
        <v>2007</v>
      </c>
      <c r="D471">
        <v>1</v>
      </c>
      <c r="E471" t="s">
        <v>18</v>
      </c>
      <c r="F471">
        <v>125</v>
      </c>
      <c r="G471" t="s">
        <v>10</v>
      </c>
    </row>
    <row r="472" spans="1:7" x14ac:dyDescent="0.3">
      <c r="A472" t="s">
        <v>491</v>
      </c>
      <c r="B472" t="s">
        <v>8</v>
      </c>
      <c r="C472">
        <v>2004</v>
      </c>
      <c r="D472">
        <v>12</v>
      </c>
      <c r="E472" t="s">
        <v>71</v>
      </c>
      <c r="F472">
        <v>58</v>
      </c>
      <c r="G472" t="s">
        <v>10</v>
      </c>
    </row>
    <row r="473" spans="1:7" x14ac:dyDescent="0.3">
      <c r="A473" t="s">
        <v>492</v>
      </c>
      <c r="B473" t="s">
        <v>8</v>
      </c>
      <c r="C473">
        <v>2001</v>
      </c>
      <c r="D473">
        <v>5</v>
      </c>
      <c r="E473" t="s">
        <v>9</v>
      </c>
      <c r="F473">
        <v>80</v>
      </c>
      <c r="G473" t="s">
        <v>10</v>
      </c>
    </row>
    <row r="474" spans="1:7" x14ac:dyDescent="0.3">
      <c r="A474" t="s">
        <v>493</v>
      </c>
      <c r="B474" t="s">
        <v>8</v>
      </c>
      <c r="C474">
        <v>2007</v>
      </c>
      <c r="D474">
        <v>1</v>
      </c>
      <c r="E474" t="s">
        <v>18</v>
      </c>
      <c r="F474">
        <v>510</v>
      </c>
      <c r="G474" t="s">
        <v>10</v>
      </c>
    </row>
    <row r="475" spans="1:7" x14ac:dyDescent="0.3">
      <c r="A475" t="s">
        <v>494</v>
      </c>
      <c r="B475" t="s">
        <v>8</v>
      </c>
      <c r="C475">
        <v>2007</v>
      </c>
      <c r="D475">
        <v>2</v>
      </c>
      <c r="E475" t="s">
        <v>18</v>
      </c>
      <c r="F475">
        <v>915</v>
      </c>
      <c r="G475" t="s">
        <v>50</v>
      </c>
    </row>
    <row r="476" spans="1:7" x14ac:dyDescent="0.3">
      <c r="A476" t="s">
        <v>495</v>
      </c>
      <c r="B476" t="s">
        <v>8</v>
      </c>
      <c r="C476">
        <v>2002</v>
      </c>
      <c r="D476">
        <v>12</v>
      </c>
      <c r="E476" t="s">
        <v>9</v>
      </c>
      <c r="F476">
        <v>61</v>
      </c>
      <c r="G476" t="s">
        <v>10</v>
      </c>
    </row>
    <row r="477" spans="1:7" x14ac:dyDescent="0.3">
      <c r="A477" t="s">
        <v>496</v>
      </c>
      <c r="B477" t="s">
        <v>8</v>
      </c>
      <c r="C477">
        <v>2005</v>
      </c>
      <c r="D477">
        <v>5</v>
      </c>
      <c r="E477" t="s">
        <v>71</v>
      </c>
      <c r="F477">
        <v>50</v>
      </c>
      <c r="G477" t="s">
        <v>10</v>
      </c>
    </row>
    <row r="478" spans="1:7" x14ac:dyDescent="0.3">
      <c r="A478" t="s">
        <v>497</v>
      </c>
      <c r="B478" t="s">
        <v>8</v>
      </c>
      <c r="C478">
        <v>2005</v>
      </c>
      <c r="D478">
        <v>3</v>
      </c>
      <c r="E478" t="s">
        <v>9</v>
      </c>
      <c r="F478">
        <v>41</v>
      </c>
      <c r="G478" t="s">
        <v>10</v>
      </c>
    </row>
    <row r="479" spans="1:7" x14ac:dyDescent="0.3">
      <c r="A479" t="s">
        <v>498</v>
      </c>
      <c r="B479" t="s">
        <v>8</v>
      </c>
      <c r="C479">
        <v>2007</v>
      </c>
      <c r="D479">
        <v>1</v>
      </c>
      <c r="E479" t="s">
        <v>18</v>
      </c>
      <c r="F479">
        <v>228</v>
      </c>
      <c r="G479" t="s">
        <v>10</v>
      </c>
    </row>
    <row r="480" spans="1:7" x14ac:dyDescent="0.3">
      <c r="A480" t="s">
        <v>499</v>
      </c>
      <c r="B480" t="s">
        <v>8</v>
      </c>
      <c r="C480">
        <v>2004</v>
      </c>
      <c r="D480">
        <v>7</v>
      </c>
      <c r="E480" t="s">
        <v>18</v>
      </c>
      <c r="F480">
        <v>60</v>
      </c>
      <c r="G480" t="s">
        <v>10</v>
      </c>
    </row>
    <row r="481" spans="1:7" x14ac:dyDescent="0.3">
      <c r="A481" t="s">
        <v>500</v>
      </c>
      <c r="B481" t="s">
        <v>8</v>
      </c>
      <c r="C481">
        <v>2007</v>
      </c>
      <c r="D481">
        <v>2</v>
      </c>
      <c r="E481" t="s">
        <v>9</v>
      </c>
      <c r="F481">
        <v>873</v>
      </c>
      <c r="G481" t="s">
        <v>50</v>
      </c>
    </row>
    <row r="482" spans="1:7" x14ac:dyDescent="0.3">
      <c r="A482" t="s">
        <v>501</v>
      </c>
      <c r="B482" t="s">
        <v>8</v>
      </c>
      <c r="C482">
        <v>2007</v>
      </c>
      <c r="D482">
        <v>2</v>
      </c>
      <c r="E482" t="s">
        <v>9</v>
      </c>
      <c r="F482">
        <v>206</v>
      </c>
      <c r="G482" t="s">
        <v>10</v>
      </c>
    </row>
    <row r="483" spans="1:7" x14ac:dyDescent="0.3">
      <c r="A483" t="s">
        <v>502</v>
      </c>
      <c r="B483" t="s">
        <v>8</v>
      </c>
      <c r="C483">
        <v>2005</v>
      </c>
      <c r="D483">
        <v>3</v>
      </c>
      <c r="E483" t="s">
        <v>9</v>
      </c>
      <c r="F483">
        <v>80</v>
      </c>
      <c r="G483" t="s">
        <v>10</v>
      </c>
    </row>
    <row r="484" spans="1:7" x14ac:dyDescent="0.3">
      <c r="A484" t="s">
        <v>503</v>
      </c>
      <c r="B484" t="s">
        <v>8</v>
      </c>
      <c r="C484">
        <v>2007</v>
      </c>
      <c r="D484">
        <v>1</v>
      </c>
      <c r="E484" t="s">
        <v>9</v>
      </c>
      <c r="F484">
        <v>96</v>
      </c>
      <c r="G484" t="s">
        <v>10</v>
      </c>
    </row>
    <row r="485" spans="1:7" x14ac:dyDescent="0.3">
      <c r="A485" t="s">
        <v>504</v>
      </c>
      <c r="B485" t="s">
        <v>8</v>
      </c>
      <c r="C485">
        <v>2005</v>
      </c>
      <c r="D485">
        <v>12</v>
      </c>
      <c r="E485" t="s">
        <v>9</v>
      </c>
      <c r="F485">
        <v>208</v>
      </c>
      <c r="G485" t="s">
        <v>10</v>
      </c>
    </row>
    <row r="486" spans="1:7" x14ac:dyDescent="0.3">
      <c r="A486" t="s">
        <v>505</v>
      </c>
      <c r="B486" t="s">
        <v>8</v>
      </c>
      <c r="C486">
        <v>2007</v>
      </c>
      <c r="D486">
        <v>2</v>
      </c>
      <c r="E486" t="s">
        <v>9</v>
      </c>
      <c r="F486">
        <v>553</v>
      </c>
      <c r="G486" t="s">
        <v>10</v>
      </c>
    </row>
    <row r="487" spans="1:7" x14ac:dyDescent="0.3">
      <c r="A487" t="s">
        <v>506</v>
      </c>
      <c r="B487" t="s">
        <v>8</v>
      </c>
      <c r="C487">
        <v>2006</v>
      </c>
      <c r="D487">
        <v>9</v>
      </c>
      <c r="E487" t="s">
        <v>71</v>
      </c>
      <c r="F487">
        <v>60</v>
      </c>
      <c r="G487" t="s">
        <v>10</v>
      </c>
    </row>
    <row r="488" spans="1:7" x14ac:dyDescent="0.3">
      <c r="A488" t="s">
        <v>507</v>
      </c>
      <c r="B488" t="s">
        <v>8</v>
      </c>
      <c r="C488">
        <v>2006</v>
      </c>
      <c r="D488">
        <v>2</v>
      </c>
      <c r="E488" t="s">
        <v>9</v>
      </c>
      <c r="F488">
        <v>30</v>
      </c>
      <c r="G488" t="s">
        <v>10</v>
      </c>
    </row>
    <row r="489" spans="1:7" x14ac:dyDescent="0.3">
      <c r="A489" t="s">
        <v>508</v>
      </c>
      <c r="B489" t="s">
        <v>8</v>
      </c>
      <c r="C489">
        <v>2007</v>
      </c>
      <c r="D489">
        <v>2</v>
      </c>
      <c r="E489" t="s">
        <v>18</v>
      </c>
      <c r="F489">
        <v>450</v>
      </c>
      <c r="G489" t="s">
        <v>10</v>
      </c>
    </row>
    <row r="490" spans="1:7" x14ac:dyDescent="0.3">
      <c r="A490" t="s">
        <v>509</v>
      </c>
      <c r="B490" t="s">
        <v>8</v>
      </c>
      <c r="C490">
        <v>2006</v>
      </c>
      <c r="D490">
        <v>1</v>
      </c>
      <c r="E490" t="s">
        <v>80</v>
      </c>
      <c r="F490">
        <v>23</v>
      </c>
      <c r="G490" t="s">
        <v>10</v>
      </c>
    </row>
    <row r="491" spans="1:7" x14ac:dyDescent="0.3">
      <c r="A491" t="s">
        <v>510</v>
      </c>
      <c r="B491" t="s">
        <v>8</v>
      </c>
      <c r="C491">
        <v>2005</v>
      </c>
      <c r="D491">
        <v>6</v>
      </c>
      <c r="E491" t="s">
        <v>71</v>
      </c>
      <c r="F491">
        <v>300</v>
      </c>
      <c r="G491" t="s">
        <v>10</v>
      </c>
    </row>
    <row r="492" spans="1:7" x14ac:dyDescent="0.3">
      <c r="A492" t="s">
        <v>511</v>
      </c>
      <c r="B492" t="s">
        <v>8</v>
      </c>
      <c r="C492">
        <v>2007</v>
      </c>
      <c r="D492">
        <v>3</v>
      </c>
      <c r="E492" t="s">
        <v>9</v>
      </c>
      <c r="F492">
        <v>127</v>
      </c>
      <c r="G492" t="s">
        <v>10</v>
      </c>
    </row>
    <row r="493" spans="1:7" x14ac:dyDescent="0.3">
      <c r="A493" t="s">
        <v>512</v>
      </c>
      <c r="B493" t="s">
        <v>8</v>
      </c>
      <c r="C493">
        <v>2006</v>
      </c>
      <c r="D493">
        <v>7</v>
      </c>
      <c r="E493" t="s">
        <v>71</v>
      </c>
      <c r="F493">
        <v>323</v>
      </c>
      <c r="G493" t="s">
        <v>10</v>
      </c>
    </row>
    <row r="494" spans="1:7" x14ac:dyDescent="0.3">
      <c r="A494" t="s">
        <v>513</v>
      </c>
      <c r="B494" t="s">
        <v>8</v>
      </c>
      <c r="C494">
        <v>2007</v>
      </c>
      <c r="D494">
        <v>2</v>
      </c>
      <c r="E494" t="s">
        <v>18</v>
      </c>
      <c r="F494">
        <v>760</v>
      </c>
      <c r="G494" t="s">
        <v>10</v>
      </c>
    </row>
    <row r="495" spans="1:7" x14ac:dyDescent="0.3">
      <c r="A495" t="s">
        <v>514</v>
      </c>
      <c r="B495" t="s">
        <v>8</v>
      </c>
      <c r="C495">
        <v>2007</v>
      </c>
      <c r="D495">
        <v>3</v>
      </c>
      <c r="E495" t="s">
        <v>71</v>
      </c>
      <c r="F495">
        <v>299</v>
      </c>
      <c r="G495" t="s">
        <v>10</v>
      </c>
    </row>
    <row r="496" spans="1:7" x14ac:dyDescent="0.3">
      <c r="A496" t="s">
        <v>515</v>
      </c>
      <c r="B496" t="s">
        <v>8</v>
      </c>
      <c r="C496">
        <v>2007</v>
      </c>
      <c r="D496">
        <v>3</v>
      </c>
      <c r="E496" t="s">
        <v>18</v>
      </c>
      <c r="F496">
        <v>508</v>
      </c>
      <c r="G496" t="s">
        <v>50</v>
      </c>
    </row>
    <row r="497" spans="1:7" x14ac:dyDescent="0.3">
      <c r="A497" t="s">
        <v>516</v>
      </c>
      <c r="B497" t="s">
        <v>8</v>
      </c>
      <c r="C497">
        <v>2006</v>
      </c>
      <c r="D497">
        <v>12</v>
      </c>
      <c r="E497" t="s">
        <v>80</v>
      </c>
      <c r="F497">
        <v>48</v>
      </c>
      <c r="G497" t="s">
        <v>10</v>
      </c>
    </row>
    <row r="498" spans="1:7" x14ac:dyDescent="0.3">
      <c r="A498" t="s">
        <v>517</v>
      </c>
      <c r="B498" t="s">
        <v>8</v>
      </c>
      <c r="C498">
        <v>2002</v>
      </c>
      <c r="D498">
        <v>3</v>
      </c>
      <c r="E498" t="s">
        <v>71</v>
      </c>
      <c r="F498">
        <v>249</v>
      </c>
      <c r="G498" t="s">
        <v>10</v>
      </c>
    </row>
    <row r="499" spans="1:7" x14ac:dyDescent="0.3">
      <c r="A499" t="s">
        <v>518</v>
      </c>
      <c r="B499" t="s">
        <v>8</v>
      </c>
      <c r="C499">
        <v>1993</v>
      </c>
      <c r="D499">
        <v>5</v>
      </c>
      <c r="E499" t="s">
        <v>18</v>
      </c>
      <c r="F499">
        <v>306</v>
      </c>
      <c r="G499" t="s">
        <v>10</v>
      </c>
    </row>
    <row r="500" spans="1:7" x14ac:dyDescent="0.3">
      <c r="A500" t="s">
        <v>519</v>
      </c>
      <c r="B500" t="s">
        <v>8</v>
      </c>
      <c r="C500">
        <v>1997</v>
      </c>
      <c r="D500">
        <v>10</v>
      </c>
      <c r="E500" t="s">
        <v>18</v>
      </c>
      <c r="F500">
        <v>36</v>
      </c>
      <c r="G500" t="s">
        <v>10</v>
      </c>
    </row>
    <row r="501" spans="1:7" x14ac:dyDescent="0.3">
      <c r="A501" t="s">
        <v>520</v>
      </c>
      <c r="B501" t="s">
        <v>8</v>
      </c>
      <c r="C501">
        <v>2005</v>
      </c>
      <c r="D501">
        <v>7</v>
      </c>
      <c r="E501" t="s">
        <v>71</v>
      </c>
      <c r="F501">
        <v>780</v>
      </c>
      <c r="G501" t="s">
        <v>10</v>
      </c>
    </row>
    <row r="502" spans="1:7" x14ac:dyDescent="0.3">
      <c r="A502" t="s">
        <v>521</v>
      </c>
      <c r="B502" t="s">
        <v>8</v>
      </c>
      <c r="C502">
        <v>2004</v>
      </c>
      <c r="D502">
        <v>1</v>
      </c>
      <c r="E502" t="s">
        <v>71</v>
      </c>
      <c r="F502">
        <v>246</v>
      </c>
      <c r="G502" t="s">
        <v>10</v>
      </c>
    </row>
    <row r="503" spans="1:7" x14ac:dyDescent="0.3">
      <c r="A503" t="s">
        <v>522</v>
      </c>
      <c r="B503" t="s">
        <v>8</v>
      </c>
      <c r="C503">
        <v>2007</v>
      </c>
      <c r="D503">
        <v>3</v>
      </c>
      <c r="E503" t="s">
        <v>18</v>
      </c>
      <c r="F503">
        <v>792</v>
      </c>
      <c r="G503" t="s">
        <v>10</v>
      </c>
    </row>
    <row r="504" spans="1:7" x14ac:dyDescent="0.3">
      <c r="A504" t="s">
        <v>523</v>
      </c>
      <c r="B504" t="s">
        <v>8</v>
      </c>
      <c r="C504">
        <v>2004</v>
      </c>
      <c r="D504">
        <v>5</v>
      </c>
      <c r="E504" t="s">
        <v>18</v>
      </c>
      <c r="F504">
        <v>160</v>
      </c>
      <c r="G504" t="s">
        <v>50</v>
      </c>
    </row>
    <row r="505" spans="1:7" x14ac:dyDescent="0.3">
      <c r="A505" t="s">
        <v>524</v>
      </c>
      <c r="B505" t="s">
        <v>8</v>
      </c>
      <c r="C505">
        <v>2007</v>
      </c>
      <c r="D505">
        <v>3</v>
      </c>
      <c r="E505" t="s">
        <v>9</v>
      </c>
      <c r="F505">
        <v>106</v>
      </c>
      <c r="G505" t="s">
        <v>10</v>
      </c>
    </row>
    <row r="506" spans="1:7" x14ac:dyDescent="0.3">
      <c r="A506" t="s">
        <v>525</v>
      </c>
      <c r="B506" t="s">
        <v>8</v>
      </c>
      <c r="C506">
        <v>2007</v>
      </c>
      <c r="D506">
        <v>7</v>
      </c>
      <c r="E506" t="s">
        <v>9</v>
      </c>
      <c r="F506">
        <v>96</v>
      </c>
      <c r="G506" t="s">
        <v>10</v>
      </c>
    </row>
    <row r="507" spans="1:7" x14ac:dyDescent="0.3">
      <c r="A507" t="s">
        <v>526</v>
      </c>
      <c r="B507" t="s">
        <v>8</v>
      </c>
      <c r="C507">
        <v>2005</v>
      </c>
      <c r="D507">
        <v>1</v>
      </c>
      <c r="E507" t="s">
        <v>71</v>
      </c>
      <c r="F507">
        <v>197</v>
      </c>
      <c r="G507" t="s">
        <v>10</v>
      </c>
    </row>
    <row r="508" spans="1:7" x14ac:dyDescent="0.3">
      <c r="A508" t="s">
        <v>527</v>
      </c>
      <c r="B508" t="s">
        <v>8</v>
      </c>
      <c r="C508">
        <v>2007</v>
      </c>
      <c r="D508">
        <v>2</v>
      </c>
      <c r="E508" t="s">
        <v>71</v>
      </c>
      <c r="F508">
        <v>12</v>
      </c>
      <c r="G508" t="s">
        <v>10</v>
      </c>
    </row>
    <row r="509" spans="1:7" x14ac:dyDescent="0.3">
      <c r="A509" t="s">
        <v>528</v>
      </c>
      <c r="B509" t="s">
        <v>8</v>
      </c>
      <c r="C509">
        <v>2006</v>
      </c>
      <c r="D509">
        <v>8</v>
      </c>
      <c r="E509" t="s">
        <v>18</v>
      </c>
      <c r="F509">
        <v>220</v>
      </c>
      <c r="G509" t="s">
        <v>50</v>
      </c>
    </row>
    <row r="510" spans="1:7" x14ac:dyDescent="0.3">
      <c r="A510" t="s">
        <v>529</v>
      </c>
      <c r="B510" t="s">
        <v>8</v>
      </c>
      <c r="C510">
        <v>2007</v>
      </c>
      <c r="D510">
        <v>3</v>
      </c>
      <c r="E510" t="s">
        <v>71</v>
      </c>
      <c r="F510">
        <v>81</v>
      </c>
      <c r="G510" t="s">
        <v>10</v>
      </c>
    </row>
    <row r="511" spans="1:7" x14ac:dyDescent="0.3">
      <c r="A511" t="s">
        <v>530</v>
      </c>
      <c r="B511" t="s">
        <v>8</v>
      </c>
      <c r="C511">
        <v>2007</v>
      </c>
      <c r="D511">
        <v>3</v>
      </c>
      <c r="E511" t="s">
        <v>71</v>
      </c>
      <c r="F511">
        <v>1564</v>
      </c>
      <c r="G511" t="s">
        <v>10</v>
      </c>
    </row>
    <row r="512" spans="1:7" x14ac:dyDescent="0.3">
      <c r="A512" t="s">
        <v>531</v>
      </c>
      <c r="B512" t="s">
        <v>8</v>
      </c>
      <c r="C512">
        <v>2007</v>
      </c>
      <c r="D512">
        <v>3</v>
      </c>
      <c r="E512" t="s">
        <v>18</v>
      </c>
      <c r="F512">
        <v>264</v>
      </c>
      <c r="G512" t="s">
        <v>10</v>
      </c>
    </row>
    <row r="513" spans="1:7" x14ac:dyDescent="0.3">
      <c r="A513" t="s">
        <v>532</v>
      </c>
      <c r="B513" t="s">
        <v>8</v>
      </c>
      <c r="C513">
        <v>2007</v>
      </c>
      <c r="D513">
        <v>1</v>
      </c>
      <c r="E513" t="s">
        <v>80</v>
      </c>
      <c r="F513">
        <v>251</v>
      </c>
      <c r="G513" t="s">
        <v>10</v>
      </c>
    </row>
    <row r="514" spans="1:7" x14ac:dyDescent="0.3">
      <c r="A514" t="s">
        <v>533</v>
      </c>
      <c r="B514" t="s">
        <v>8</v>
      </c>
      <c r="C514">
        <v>2007</v>
      </c>
      <c r="D514">
        <v>3</v>
      </c>
      <c r="E514" t="s">
        <v>18</v>
      </c>
      <c r="F514">
        <v>174</v>
      </c>
      <c r="G514" t="s">
        <v>50</v>
      </c>
    </row>
    <row r="515" spans="1:7" x14ac:dyDescent="0.3">
      <c r="A515" t="s">
        <v>534</v>
      </c>
      <c r="B515" t="s">
        <v>8</v>
      </c>
      <c r="C515">
        <v>2007</v>
      </c>
      <c r="D515">
        <v>3</v>
      </c>
      <c r="E515" t="s">
        <v>71</v>
      </c>
      <c r="F515">
        <v>141</v>
      </c>
      <c r="G515" t="s">
        <v>10</v>
      </c>
    </row>
    <row r="516" spans="1:7" x14ac:dyDescent="0.3">
      <c r="A516" t="s">
        <v>535</v>
      </c>
      <c r="B516" t="s">
        <v>8</v>
      </c>
      <c r="C516">
        <v>2004</v>
      </c>
      <c r="D516">
        <v>7</v>
      </c>
      <c r="E516" t="s">
        <v>9</v>
      </c>
      <c r="F516">
        <v>20</v>
      </c>
      <c r="G516" t="s">
        <v>50</v>
      </c>
    </row>
    <row r="517" spans="1:7" x14ac:dyDescent="0.3">
      <c r="A517" t="s">
        <v>536</v>
      </c>
      <c r="B517" t="s">
        <v>8</v>
      </c>
      <c r="C517">
        <v>2007</v>
      </c>
      <c r="D517">
        <v>4</v>
      </c>
      <c r="E517" t="s">
        <v>71</v>
      </c>
      <c r="F517">
        <v>36</v>
      </c>
      <c r="G517" t="s">
        <v>10</v>
      </c>
    </row>
    <row r="518" spans="1:7" x14ac:dyDescent="0.3">
      <c r="A518" t="s">
        <v>537</v>
      </c>
      <c r="B518" t="s">
        <v>8</v>
      </c>
      <c r="C518">
        <v>2007</v>
      </c>
      <c r="D518">
        <v>4</v>
      </c>
      <c r="E518" t="s">
        <v>18</v>
      </c>
      <c r="F518">
        <v>1847</v>
      </c>
      <c r="G518" t="s">
        <v>50</v>
      </c>
    </row>
    <row r="519" spans="1:7" x14ac:dyDescent="0.3">
      <c r="A519" t="s">
        <v>538</v>
      </c>
      <c r="B519" t="s">
        <v>8</v>
      </c>
      <c r="C519">
        <v>2007</v>
      </c>
      <c r="D519">
        <v>4</v>
      </c>
      <c r="E519" t="s">
        <v>18</v>
      </c>
      <c r="F519">
        <v>604</v>
      </c>
      <c r="G519" t="s">
        <v>10</v>
      </c>
    </row>
    <row r="520" spans="1:7" x14ac:dyDescent="0.3">
      <c r="A520" t="s">
        <v>539</v>
      </c>
      <c r="B520" t="s">
        <v>8</v>
      </c>
      <c r="C520">
        <v>2007</v>
      </c>
      <c r="D520">
        <v>5</v>
      </c>
      <c r="E520" t="s">
        <v>80</v>
      </c>
      <c r="F520">
        <v>16</v>
      </c>
      <c r="G520" t="s">
        <v>10</v>
      </c>
    </row>
    <row r="521" spans="1:7" x14ac:dyDescent="0.3">
      <c r="A521" t="s">
        <v>540</v>
      </c>
      <c r="B521" t="s">
        <v>8</v>
      </c>
      <c r="C521">
        <v>2007</v>
      </c>
      <c r="D521">
        <v>3</v>
      </c>
      <c r="E521" t="s">
        <v>9</v>
      </c>
      <c r="F521">
        <v>165</v>
      </c>
      <c r="G521" t="s">
        <v>10</v>
      </c>
    </row>
    <row r="522" spans="1:7" x14ac:dyDescent="0.3">
      <c r="A522" t="s">
        <v>541</v>
      </c>
      <c r="B522" t="s">
        <v>8</v>
      </c>
      <c r="C522">
        <v>2005</v>
      </c>
      <c r="D522">
        <v>7</v>
      </c>
      <c r="E522" t="s">
        <v>9</v>
      </c>
      <c r="F522">
        <v>590</v>
      </c>
      <c r="G522" t="s">
        <v>10</v>
      </c>
    </row>
    <row r="523" spans="1:7" x14ac:dyDescent="0.3">
      <c r="A523" t="s">
        <v>542</v>
      </c>
      <c r="B523" t="s">
        <v>8</v>
      </c>
      <c r="C523">
        <v>2007</v>
      </c>
      <c r="D523">
        <v>4</v>
      </c>
      <c r="E523" t="s">
        <v>18</v>
      </c>
      <c r="F523">
        <v>65</v>
      </c>
      <c r="G523" t="s">
        <v>50</v>
      </c>
    </row>
    <row r="524" spans="1:7" x14ac:dyDescent="0.3">
      <c r="A524" t="s">
        <v>543</v>
      </c>
      <c r="B524" t="s">
        <v>8</v>
      </c>
      <c r="C524">
        <v>2007</v>
      </c>
      <c r="D524">
        <v>1</v>
      </c>
      <c r="E524" t="s">
        <v>18</v>
      </c>
      <c r="F524">
        <v>485</v>
      </c>
      <c r="G524" t="s">
        <v>10</v>
      </c>
    </row>
    <row r="525" spans="1:7" x14ac:dyDescent="0.3">
      <c r="A525" t="s">
        <v>544</v>
      </c>
      <c r="B525" t="s">
        <v>8</v>
      </c>
      <c r="C525">
        <v>2007</v>
      </c>
      <c r="D525">
        <v>4</v>
      </c>
      <c r="E525" t="s">
        <v>18</v>
      </c>
      <c r="F525">
        <v>1045</v>
      </c>
      <c r="G525" t="s">
        <v>10</v>
      </c>
    </row>
    <row r="526" spans="1:7" x14ac:dyDescent="0.3">
      <c r="A526" t="s">
        <v>545</v>
      </c>
      <c r="B526" t="s">
        <v>8</v>
      </c>
      <c r="C526">
        <v>2007</v>
      </c>
      <c r="D526">
        <v>3</v>
      </c>
      <c r="E526" t="s">
        <v>18</v>
      </c>
      <c r="F526">
        <v>371</v>
      </c>
      <c r="G526" t="s">
        <v>10</v>
      </c>
    </row>
    <row r="527" spans="1:7" x14ac:dyDescent="0.3">
      <c r="A527" t="s">
        <v>546</v>
      </c>
      <c r="B527" t="s">
        <v>8</v>
      </c>
      <c r="C527">
        <v>2007</v>
      </c>
      <c r="D527">
        <v>4</v>
      </c>
      <c r="E527" t="s">
        <v>9</v>
      </c>
      <c r="F527">
        <v>123</v>
      </c>
      <c r="G527" t="s">
        <v>10</v>
      </c>
    </row>
    <row r="528" spans="1:7" x14ac:dyDescent="0.3">
      <c r="A528" t="s">
        <v>547</v>
      </c>
      <c r="B528" t="s">
        <v>8</v>
      </c>
      <c r="C528">
        <v>2003</v>
      </c>
      <c r="D528">
        <v>6</v>
      </c>
      <c r="E528" t="s">
        <v>18</v>
      </c>
      <c r="F528">
        <v>12</v>
      </c>
      <c r="G528" t="s">
        <v>10</v>
      </c>
    </row>
    <row r="529" spans="1:7" x14ac:dyDescent="0.3">
      <c r="A529" t="s">
        <v>548</v>
      </c>
      <c r="B529" t="s">
        <v>8</v>
      </c>
      <c r="C529">
        <v>2006</v>
      </c>
      <c r="D529">
        <v>12</v>
      </c>
      <c r="E529" t="s">
        <v>71</v>
      </c>
      <c r="F529">
        <v>70</v>
      </c>
      <c r="G529" t="s">
        <v>10</v>
      </c>
    </row>
    <row r="530" spans="1:7" x14ac:dyDescent="0.3">
      <c r="A530" t="s">
        <v>549</v>
      </c>
      <c r="B530" t="s">
        <v>8</v>
      </c>
      <c r="C530">
        <v>2007</v>
      </c>
      <c r="D530">
        <v>4</v>
      </c>
      <c r="E530" t="s">
        <v>18</v>
      </c>
      <c r="F530">
        <v>458</v>
      </c>
      <c r="G530" t="s">
        <v>50</v>
      </c>
    </row>
    <row r="531" spans="1:7" x14ac:dyDescent="0.3">
      <c r="A531" t="s">
        <v>550</v>
      </c>
      <c r="B531" t="s">
        <v>8</v>
      </c>
      <c r="C531">
        <v>2007</v>
      </c>
      <c r="D531">
        <v>4</v>
      </c>
      <c r="E531" t="s">
        <v>18</v>
      </c>
      <c r="F531">
        <v>321</v>
      </c>
      <c r="G531" t="s">
        <v>50</v>
      </c>
    </row>
    <row r="532" spans="1:7" x14ac:dyDescent="0.3">
      <c r="A532" t="s">
        <v>551</v>
      </c>
      <c r="B532" t="s">
        <v>8</v>
      </c>
      <c r="C532">
        <v>2004</v>
      </c>
      <c r="D532">
        <v>8</v>
      </c>
      <c r="E532" t="s">
        <v>18</v>
      </c>
      <c r="F532">
        <v>289</v>
      </c>
      <c r="G532" t="s">
        <v>10</v>
      </c>
    </row>
    <row r="533" spans="1:7" x14ac:dyDescent="0.3">
      <c r="A533" t="s">
        <v>552</v>
      </c>
      <c r="B533" t="s">
        <v>8</v>
      </c>
      <c r="C533">
        <v>2007</v>
      </c>
      <c r="D533">
        <v>5</v>
      </c>
      <c r="E533" t="s">
        <v>71</v>
      </c>
      <c r="F533">
        <v>13</v>
      </c>
      <c r="G533" t="s">
        <v>10</v>
      </c>
    </row>
    <row r="534" spans="1:7" x14ac:dyDescent="0.3">
      <c r="A534" t="s">
        <v>553</v>
      </c>
      <c r="B534" t="s">
        <v>8</v>
      </c>
      <c r="C534">
        <v>2007</v>
      </c>
      <c r="D534">
        <v>6</v>
      </c>
      <c r="E534" t="s">
        <v>18</v>
      </c>
      <c r="F534">
        <v>720</v>
      </c>
      <c r="G534" t="s">
        <v>10</v>
      </c>
    </row>
    <row r="535" spans="1:7" x14ac:dyDescent="0.3">
      <c r="A535" t="s">
        <v>554</v>
      </c>
      <c r="B535" t="s">
        <v>8</v>
      </c>
      <c r="C535">
        <v>2007</v>
      </c>
      <c r="D535">
        <v>5</v>
      </c>
      <c r="E535" t="s">
        <v>18</v>
      </c>
      <c r="F535">
        <v>1378</v>
      </c>
      <c r="G535" t="s">
        <v>10</v>
      </c>
    </row>
    <row r="536" spans="1:7" x14ac:dyDescent="0.3">
      <c r="A536" t="s">
        <v>555</v>
      </c>
      <c r="B536" t="s">
        <v>8</v>
      </c>
      <c r="C536">
        <v>2007</v>
      </c>
      <c r="D536">
        <v>6</v>
      </c>
      <c r="E536" t="s">
        <v>9</v>
      </c>
      <c r="F536">
        <v>330</v>
      </c>
      <c r="G536" t="s">
        <v>10</v>
      </c>
    </row>
    <row r="537" spans="1:7" x14ac:dyDescent="0.3">
      <c r="A537" t="s">
        <v>556</v>
      </c>
      <c r="B537" t="s">
        <v>8</v>
      </c>
      <c r="C537">
        <v>2007</v>
      </c>
      <c r="D537">
        <v>6</v>
      </c>
      <c r="E537" t="s">
        <v>80</v>
      </c>
      <c r="F537">
        <v>118</v>
      </c>
      <c r="G537" t="s">
        <v>10</v>
      </c>
    </row>
    <row r="538" spans="1:7" x14ac:dyDescent="0.3">
      <c r="A538" t="s">
        <v>557</v>
      </c>
      <c r="B538" t="s">
        <v>8</v>
      </c>
      <c r="C538">
        <v>2006</v>
      </c>
      <c r="D538">
        <v>4</v>
      </c>
      <c r="E538" t="s">
        <v>71</v>
      </c>
      <c r="F538">
        <v>431</v>
      </c>
      <c r="G538" t="s">
        <v>10</v>
      </c>
    </row>
    <row r="539" spans="1:7" x14ac:dyDescent="0.3">
      <c r="A539" t="s">
        <v>558</v>
      </c>
      <c r="B539" t="s">
        <v>8</v>
      </c>
      <c r="C539">
        <v>2008</v>
      </c>
      <c r="D539">
        <v>8</v>
      </c>
      <c r="E539" t="s">
        <v>71</v>
      </c>
      <c r="F539">
        <v>30</v>
      </c>
      <c r="G539" t="s">
        <v>473</v>
      </c>
    </row>
    <row r="540" spans="1:7" x14ac:dyDescent="0.3">
      <c r="A540" t="s">
        <v>559</v>
      </c>
      <c r="B540" t="s">
        <v>8</v>
      </c>
      <c r="C540">
        <v>2007</v>
      </c>
      <c r="D540">
        <v>4</v>
      </c>
      <c r="E540" t="s">
        <v>71</v>
      </c>
      <c r="F540">
        <v>371</v>
      </c>
      <c r="G540" t="s">
        <v>10</v>
      </c>
    </row>
    <row r="541" spans="1:7" x14ac:dyDescent="0.3">
      <c r="A541" t="s">
        <v>560</v>
      </c>
      <c r="B541" t="s">
        <v>8</v>
      </c>
      <c r="C541">
        <v>2005</v>
      </c>
      <c r="D541">
        <v>8</v>
      </c>
      <c r="E541" t="s">
        <v>71</v>
      </c>
      <c r="F541">
        <v>45</v>
      </c>
      <c r="G541" t="s">
        <v>10</v>
      </c>
    </row>
    <row r="542" spans="1:7" x14ac:dyDescent="0.3">
      <c r="A542" t="s">
        <v>561</v>
      </c>
      <c r="B542" t="s">
        <v>8</v>
      </c>
      <c r="C542">
        <v>2007</v>
      </c>
      <c r="D542">
        <v>5</v>
      </c>
      <c r="E542" t="s">
        <v>9</v>
      </c>
      <c r="F542">
        <v>118</v>
      </c>
      <c r="G542" t="s">
        <v>10</v>
      </c>
    </row>
    <row r="543" spans="1:7" x14ac:dyDescent="0.3">
      <c r="A543" t="s">
        <v>562</v>
      </c>
      <c r="B543" t="s">
        <v>8</v>
      </c>
      <c r="C543">
        <v>2007</v>
      </c>
      <c r="D543">
        <v>6</v>
      </c>
      <c r="E543" t="s">
        <v>18</v>
      </c>
      <c r="F543">
        <v>504</v>
      </c>
      <c r="G543" t="s">
        <v>10</v>
      </c>
    </row>
    <row r="544" spans="1:7" x14ac:dyDescent="0.3">
      <c r="A544" t="s">
        <v>563</v>
      </c>
      <c r="B544" t="s">
        <v>8</v>
      </c>
      <c r="C544">
        <v>2007</v>
      </c>
      <c r="D544">
        <v>6</v>
      </c>
      <c r="E544" t="s">
        <v>9</v>
      </c>
      <c r="F544">
        <v>130</v>
      </c>
      <c r="G544" t="s">
        <v>10</v>
      </c>
    </row>
    <row r="545" spans="1:7" x14ac:dyDescent="0.3">
      <c r="A545" t="s">
        <v>564</v>
      </c>
      <c r="B545" t="s">
        <v>8</v>
      </c>
      <c r="C545">
        <v>2007</v>
      </c>
      <c r="D545">
        <v>6</v>
      </c>
      <c r="E545" t="s">
        <v>9</v>
      </c>
      <c r="F545">
        <v>240</v>
      </c>
      <c r="G545" t="s">
        <v>10</v>
      </c>
    </row>
    <row r="546" spans="1:7" x14ac:dyDescent="0.3">
      <c r="A546" t="s">
        <v>565</v>
      </c>
      <c r="B546" t="s">
        <v>8</v>
      </c>
      <c r="C546">
        <v>2004</v>
      </c>
      <c r="D546">
        <v>11</v>
      </c>
      <c r="E546" t="s">
        <v>9</v>
      </c>
      <c r="F546">
        <v>6</v>
      </c>
      <c r="G546" t="s">
        <v>50</v>
      </c>
    </row>
    <row r="547" spans="1:7" x14ac:dyDescent="0.3">
      <c r="A547" t="s">
        <v>566</v>
      </c>
      <c r="B547" t="s">
        <v>8</v>
      </c>
      <c r="C547">
        <v>2006</v>
      </c>
      <c r="D547">
        <v>1</v>
      </c>
      <c r="E547" t="s">
        <v>9</v>
      </c>
      <c r="F547">
        <v>64</v>
      </c>
      <c r="G547" t="s">
        <v>10</v>
      </c>
    </row>
    <row r="548" spans="1:7" x14ac:dyDescent="0.3">
      <c r="A548" t="s">
        <v>567</v>
      </c>
      <c r="B548" t="s">
        <v>8</v>
      </c>
      <c r="C548">
        <v>2007</v>
      </c>
      <c r="D548">
        <v>6</v>
      </c>
      <c r="E548" t="s">
        <v>71</v>
      </c>
      <c r="F548">
        <v>100</v>
      </c>
      <c r="G548" t="s">
        <v>10</v>
      </c>
    </row>
    <row r="549" spans="1:7" x14ac:dyDescent="0.3">
      <c r="A549" t="s">
        <v>568</v>
      </c>
      <c r="B549" t="s">
        <v>8</v>
      </c>
      <c r="C549">
        <v>2007</v>
      </c>
      <c r="D549">
        <v>6</v>
      </c>
      <c r="E549" t="s">
        <v>18</v>
      </c>
      <c r="F549">
        <v>848</v>
      </c>
      <c r="G549" t="s">
        <v>10</v>
      </c>
    </row>
    <row r="550" spans="1:7" x14ac:dyDescent="0.3">
      <c r="A550" t="s">
        <v>569</v>
      </c>
      <c r="B550" t="s">
        <v>8</v>
      </c>
      <c r="C550">
        <v>2006</v>
      </c>
      <c r="D550">
        <v>8</v>
      </c>
      <c r="E550" t="s">
        <v>80</v>
      </c>
      <c r="F550">
        <v>17</v>
      </c>
      <c r="G550" t="s">
        <v>10</v>
      </c>
    </row>
    <row r="551" spans="1:7" x14ac:dyDescent="0.3">
      <c r="A551" t="s">
        <v>570</v>
      </c>
      <c r="B551" t="s">
        <v>8</v>
      </c>
      <c r="C551">
        <v>2006</v>
      </c>
      <c r="D551">
        <v>8</v>
      </c>
      <c r="E551" t="s">
        <v>80</v>
      </c>
      <c r="F551">
        <v>24</v>
      </c>
      <c r="G551" t="s">
        <v>10</v>
      </c>
    </row>
    <row r="552" spans="1:7" x14ac:dyDescent="0.3">
      <c r="A552" t="s">
        <v>571</v>
      </c>
      <c r="B552" t="s">
        <v>8</v>
      </c>
      <c r="C552">
        <v>2005</v>
      </c>
      <c r="D552">
        <v>12</v>
      </c>
      <c r="E552" t="s">
        <v>9</v>
      </c>
      <c r="F552">
        <v>86</v>
      </c>
      <c r="G552" t="s">
        <v>10</v>
      </c>
    </row>
    <row r="553" spans="1:7" x14ac:dyDescent="0.3">
      <c r="A553" t="s">
        <v>572</v>
      </c>
      <c r="B553" t="s">
        <v>8</v>
      </c>
      <c r="C553">
        <v>2005</v>
      </c>
      <c r="D553">
        <v>8</v>
      </c>
      <c r="E553" t="s">
        <v>80</v>
      </c>
      <c r="F553">
        <v>18</v>
      </c>
      <c r="G553" t="s">
        <v>10</v>
      </c>
    </row>
    <row r="554" spans="1:7" x14ac:dyDescent="0.3">
      <c r="A554" t="s">
        <v>573</v>
      </c>
      <c r="B554" t="s">
        <v>8</v>
      </c>
      <c r="C554">
        <v>2007</v>
      </c>
      <c r="D554">
        <v>3</v>
      </c>
      <c r="E554" t="s">
        <v>9</v>
      </c>
      <c r="F554">
        <v>109</v>
      </c>
      <c r="G554" t="s">
        <v>10</v>
      </c>
    </row>
    <row r="555" spans="1:7" x14ac:dyDescent="0.3">
      <c r="A555" t="s">
        <v>574</v>
      </c>
      <c r="B555" t="s">
        <v>8</v>
      </c>
      <c r="C555">
        <v>2007</v>
      </c>
      <c r="D555">
        <v>7</v>
      </c>
      <c r="E555" t="s">
        <v>71</v>
      </c>
      <c r="F555">
        <v>1617</v>
      </c>
      <c r="G555" t="s">
        <v>10</v>
      </c>
    </row>
    <row r="556" spans="1:7" x14ac:dyDescent="0.3">
      <c r="A556" t="s">
        <v>575</v>
      </c>
      <c r="B556" t="s">
        <v>8</v>
      </c>
      <c r="C556">
        <v>2004</v>
      </c>
      <c r="D556">
        <v>4</v>
      </c>
      <c r="E556" t="s">
        <v>9</v>
      </c>
      <c r="F556">
        <v>151</v>
      </c>
      <c r="G556" t="s">
        <v>10</v>
      </c>
    </row>
    <row r="557" spans="1:7" x14ac:dyDescent="0.3">
      <c r="A557" t="s">
        <v>576</v>
      </c>
      <c r="B557" t="s">
        <v>8</v>
      </c>
      <c r="C557">
        <v>2004</v>
      </c>
      <c r="D557">
        <v>4</v>
      </c>
      <c r="E557" t="s">
        <v>9</v>
      </c>
      <c r="F557">
        <v>148</v>
      </c>
      <c r="G557" t="s">
        <v>10</v>
      </c>
    </row>
    <row r="558" spans="1:7" x14ac:dyDescent="0.3">
      <c r="A558" t="s">
        <v>577</v>
      </c>
      <c r="B558" t="s">
        <v>8</v>
      </c>
      <c r="C558">
        <v>2004</v>
      </c>
      <c r="D558">
        <v>4</v>
      </c>
      <c r="E558" t="s">
        <v>9</v>
      </c>
      <c r="F558">
        <v>110</v>
      </c>
      <c r="G558" t="s">
        <v>10</v>
      </c>
    </row>
    <row r="559" spans="1:7" x14ac:dyDescent="0.3">
      <c r="A559" t="s">
        <v>578</v>
      </c>
      <c r="B559" t="s">
        <v>8</v>
      </c>
      <c r="C559">
        <v>2007</v>
      </c>
      <c r="D559">
        <v>7</v>
      </c>
      <c r="E559" t="s">
        <v>9</v>
      </c>
      <c r="F559">
        <v>309</v>
      </c>
      <c r="G559" t="s">
        <v>10</v>
      </c>
    </row>
    <row r="560" spans="1:7" x14ac:dyDescent="0.3">
      <c r="A560" t="s">
        <v>579</v>
      </c>
      <c r="B560" t="s">
        <v>8</v>
      </c>
      <c r="C560">
        <v>2006</v>
      </c>
      <c r="D560">
        <v>9</v>
      </c>
      <c r="E560" t="s">
        <v>80</v>
      </c>
      <c r="F560">
        <v>36</v>
      </c>
      <c r="G560" t="s">
        <v>10</v>
      </c>
    </row>
    <row r="561" spans="1:7" x14ac:dyDescent="0.3">
      <c r="A561" t="s">
        <v>580</v>
      </c>
      <c r="B561" t="s">
        <v>8</v>
      </c>
      <c r="C561">
        <v>2005</v>
      </c>
      <c r="D561">
        <v>7</v>
      </c>
      <c r="E561" t="s">
        <v>80</v>
      </c>
      <c r="F561">
        <v>21</v>
      </c>
      <c r="G561" t="s">
        <v>10</v>
      </c>
    </row>
    <row r="562" spans="1:7" x14ac:dyDescent="0.3">
      <c r="A562" t="s">
        <v>581</v>
      </c>
      <c r="B562" t="s">
        <v>8</v>
      </c>
      <c r="C562">
        <v>2005</v>
      </c>
      <c r="D562">
        <v>8</v>
      </c>
      <c r="E562" t="s">
        <v>80</v>
      </c>
      <c r="F562">
        <v>24</v>
      </c>
      <c r="G562" t="s">
        <v>10</v>
      </c>
    </row>
    <row r="563" spans="1:7" x14ac:dyDescent="0.3">
      <c r="A563" t="s">
        <v>582</v>
      </c>
      <c r="B563" t="s">
        <v>8</v>
      </c>
      <c r="C563">
        <v>2007</v>
      </c>
      <c r="D563">
        <v>6</v>
      </c>
      <c r="E563" t="s">
        <v>71</v>
      </c>
      <c r="F563">
        <v>271</v>
      </c>
      <c r="G563" t="s">
        <v>10</v>
      </c>
    </row>
    <row r="564" spans="1:7" x14ac:dyDescent="0.3">
      <c r="A564" t="s">
        <v>583</v>
      </c>
      <c r="B564" t="s">
        <v>8</v>
      </c>
      <c r="C564">
        <v>2007</v>
      </c>
      <c r="D564">
        <v>7</v>
      </c>
      <c r="E564" t="s">
        <v>9</v>
      </c>
      <c r="F564">
        <v>67</v>
      </c>
      <c r="G564" t="s">
        <v>10</v>
      </c>
    </row>
    <row r="565" spans="1:7" x14ac:dyDescent="0.3">
      <c r="A565" t="s">
        <v>584</v>
      </c>
      <c r="B565" t="s">
        <v>8</v>
      </c>
      <c r="C565">
        <v>2007</v>
      </c>
      <c r="D565">
        <v>9</v>
      </c>
      <c r="E565" t="s">
        <v>18</v>
      </c>
      <c r="F565">
        <v>1843</v>
      </c>
      <c r="G565" t="s">
        <v>10</v>
      </c>
    </row>
    <row r="566" spans="1:7" x14ac:dyDescent="0.3">
      <c r="A566" t="s">
        <v>585</v>
      </c>
      <c r="B566" t="s">
        <v>8</v>
      </c>
      <c r="C566">
        <v>2007</v>
      </c>
      <c r="D566">
        <v>7</v>
      </c>
      <c r="E566" t="s">
        <v>18</v>
      </c>
      <c r="F566">
        <v>413</v>
      </c>
      <c r="G566" t="s">
        <v>50</v>
      </c>
    </row>
    <row r="567" spans="1:7" x14ac:dyDescent="0.3">
      <c r="A567" t="s">
        <v>586</v>
      </c>
      <c r="B567" t="s">
        <v>8</v>
      </c>
      <c r="C567">
        <v>2005</v>
      </c>
      <c r="D567">
        <v>10</v>
      </c>
      <c r="E567" t="s">
        <v>71</v>
      </c>
      <c r="F567">
        <v>26</v>
      </c>
      <c r="G567" t="s">
        <v>10</v>
      </c>
    </row>
    <row r="568" spans="1:7" x14ac:dyDescent="0.3">
      <c r="A568" t="s">
        <v>587</v>
      </c>
      <c r="B568" t="s">
        <v>8</v>
      </c>
      <c r="C568">
        <v>2007</v>
      </c>
      <c r="D568">
        <v>8</v>
      </c>
      <c r="E568" t="s">
        <v>18</v>
      </c>
      <c r="F568">
        <v>1224</v>
      </c>
      <c r="G568" t="s">
        <v>10</v>
      </c>
    </row>
    <row r="569" spans="1:7" x14ac:dyDescent="0.3">
      <c r="A569" t="s">
        <v>588</v>
      </c>
      <c r="B569" t="s">
        <v>8</v>
      </c>
      <c r="C569">
        <v>2001</v>
      </c>
      <c r="D569">
        <v>7</v>
      </c>
      <c r="E569" t="s">
        <v>9</v>
      </c>
      <c r="F569">
        <v>86</v>
      </c>
      <c r="G569" t="s">
        <v>10</v>
      </c>
    </row>
    <row r="570" spans="1:7" x14ac:dyDescent="0.3">
      <c r="A570" t="s">
        <v>589</v>
      </c>
      <c r="B570" t="s">
        <v>8</v>
      </c>
      <c r="C570">
        <v>2007</v>
      </c>
      <c r="D570">
        <v>8</v>
      </c>
      <c r="E570" t="s">
        <v>9</v>
      </c>
      <c r="F570">
        <v>124</v>
      </c>
      <c r="G570" t="s">
        <v>10</v>
      </c>
    </row>
    <row r="571" spans="1:7" x14ac:dyDescent="0.3">
      <c r="A571" t="s">
        <v>590</v>
      </c>
      <c r="B571" t="s">
        <v>8</v>
      </c>
      <c r="C571">
        <v>2007</v>
      </c>
      <c r="D571">
        <v>7</v>
      </c>
      <c r="E571" t="s">
        <v>71</v>
      </c>
      <c r="F571">
        <v>188</v>
      </c>
      <c r="G571" t="s">
        <v>10</v>
      </c>
    </row>
    <row r="572" spans="1:7" x14ac:dyDescent="0.3">
      <c r="A572" t="s">
        <v>591</v>
      </c>
      <c r="B572" t="s">
        <v>8</v>
      </c>
      <c r="C572">
        <v>2002</v>
      </c>
      <c r="D572">
        <v>7</v>
      </c>
      <c r="E572" t="s">
        <v>71</v>
      </c>
      <c r="F572">
        <v>108</v>
      </c>
      <c r="G572" t="s">
        <v>10</v>
      </c>
    </row>
    <row r="573" spans="1:7" x14ac:dyDescent="0.3">
      <c r="A573" t="s">
        <v>592</v>
      </c>
      <c r="B573" t="s">
        <v>8</v>
      </c>
      <c r="C573">
        <v>2007</v>
      </c>
      <c r="D573">
        <v>8</v>
      </c>
      <c r="E573" t="s">
        <v>18</v>
      </c>
      <c r="F573">
        <v>581</v>
      </c>
      <c r="G573" t="s">
        <v>10</v>
      </c>
    </row>
    <row r="574" spans="1:7" x14ac:dyDescent="0.3">
      <c r="A574" t="s">
        <v>593</v>
      </c>
      <c r="B574" t="s">
        <v>8</v>
      </c>
      <c r="C574">
        <v>2003</v>
      </c>
      <c r="D574">
        <v>3</v>
      </c>
      <c r="E574" t="s">
        <v>71</v>
      </c>
      <c r="F574">
        <v>170</v>
      </c>
      <c r="G574" t="s">
        <v>10</v>
      </c>
    </row>
    <row r="575" spans="1:7" x14ac:dyDescent="0.3">
      <c r="A575" t="s">
        <v>594</v>
      </c>
      <c r="B575" t="s">
        <v>8</v>
      </c>
      <c r="C575">
        <v>2007</v>
      </c>
      <c r="D575">
        <v>9</v>
      </c>
      <c r="E575" t="s">
        <v>9</v>
      </c>
      <c r="F575">
        <v>36</v>
      </c>
      <c r="G575" t="s">
        <v>10</v>
      </c>
    </row>
    <row r="576" spans="1:7" x14ac:dyDescent="0.3">
      <c r="A576" t="s">
        <v>595</v>
      </c>
      <c r="B576" t="s">
        <v>8</v>
      </c>
      <c r="C576">
        <v>2007</v>
      </c>
      <c r="D576">
        <v>9</v>
      </c>
      <c r="E576" t="s">
        <v>18</v>
      </c>
      <c r="F576">
        <v>643</v>
      </c>
      <c r="G576" t="s">
        <v>10</v>
      </c>
    </row>
    <row r="577" spans="1:7" x14ac:dyDescent="0.3">
      <c r="A577" t="s">
        <v>596</v>
      </c>
      <c r="B577" t="s">
        <v>8</v>
      </c>
      <c r="C577">
        <v>2007</v>
      </c>
      <c r="D577">
        <v>9</v>
      </c>
      <c r="E577" t="s">
        <v>18</v>
      </c>
      <c r="F577">
        <v>913</v>
      </c>
      <c r="G577" t="s">
        <v>10</v>
      </c>
    </row>
    <row r="578" spans="1:7" x14ac:dyDescent="0.3">
      <c r="A578" t="s">
        <v>597</v>
      </c>
      <c r="B578" t="s">
        <v>8</v>
      </c>
      <c r="C578">
        <v>2007</v>
      </c>
      <c r="D578">
        <v>9</v>
      </c>
      <c r="E578" t="s">
        <v>18</v>
      </c>
      <c r="F578">
        <v>362</v>
      </c>
      <c r="G578" t="s">
        <v>10</v>
      </c>
    </row>
    <row r="579" spans="1:7" x14ac:dyDescent="0.3">
      <c r="A579" t="s">
        <v>598</v>
      </c>
      <c r="B579" t="s">
        <v>8</v>
      </c>
      <c r="C579">
        <v>2007</v>
      </c>
      <c r="D579">
        <v>3</v>
      </c>
      <c r="E579" t="s">
        <v>18</v>
      </c>
      <c r="F579">
        <v>55</v>
      </c>
      <c r="G579" t="s">
        <v>50</v>
      </c>
    </row>
    <row r="580" spans="1:7" x14ac:dyDescent="0.3">
      <c r="A580" t="s">
        <v>599</v>
      </c>
      <c r="B580" t="s">
        <v>8</v>
      </c>
      <c r="C580">
        <v>2007</v>
      </c>
      <c r="D580">
        <v>9</v>
      </c>
      <c r="E580" t="s">
        <v>9</v>
      </c>
      <c r="F580">
        <v>165</v>
      </c>
      <c r="G580" t="s">
        <v>473</v>
      </c>
    </row>
    <row r="581" spans="1:7" x14ac:dyDescent="0.3">
      <c r="A581" t="s">
        <v>600</v>
      </c>
      <c r="B581" t="s">
        <v>8</v>
      </c>
      <c r="C581">
        <v>2001</v>
      </c>
      <c r="D581">
        <v>11</v>
      </c>
      <c r="E581" t="s">
        <v>18</v>
      </c>
      <c r="F581">
        <v>80</v>
      </c>
      <c r="G581" t="s">
        <v>10</v>
      </c>
    </row>
    <row r="582" spans="1:7" x14ac:dyDescent="0.3">
      <c r="A582" t="s">
        <v>601</v>
      </c>
      <c r="B582" t="s">
        <v>8</v>
      </c>
      <c r="C582">
        <v>2002</v>
      </c>
      <c r="D582">
        <v>12</v>
      </c>
      <c r="E582" t="s">
        <v>18</v>
      </c>
      <c r="F582">
        <v>351</v>
      </c>
      <c r="G582" t="s">
        <v>10</v>
      </c>
    </row>
    <row r="583" spans="1:7" x14ac:dyDescent="0.3">
      <c r="A583" t="s">
        <v>602</v>
      </c>
      <c r="B583" t="s">
        <v>8</v>
      </c>
      <c r="C583">
        <v>2003</v>
      </c>
      <c r="D583">
        <v>1</v>
      </c>
      <c r="E583" t="s">
        <v>71</v>
      </c>
      <c r="F583">
        <v>978</v>
      </c>
      <c r="G583" t="s">
        <v>10</v>
      </c>
    </row>
    <row r="584" spans="1:7" x14ac:dyDescent="0.3">
      <c r="A584" t="s">
        <v>603</v>
      </c>
      <c r="B584" t="s">
        <v>8</v>
      </c>
      <c r="C584">
        <v>2002</v>
      </c>
      <c r="D584">
        <v>11</v>
      </c>
      <c r="E584" t="s">
        <v>71</v>
      </c>
      <c r="F584">
        <v>668</v>
      </c>
      <c r="G584" t="s">
        <v>10</v>
      </c>
    </row>
    <row r="585" spans="1:7" x14ac:dyDescent="0.3">
      <c r="A585" t="s">
        <v>604</v>
      </c>
      <c r="B585" t="s">
        <v>8</v>
      </c>
      <c r="C585">
        <v>2007</v>
      </c>
      <c r="D585">
        <v>9</v>
      </c>
      <c r="E585" t="s">
        <v>18</v>
      </c>
      <c r="F585">
        <v>238</v>
      </c>
      <c r="G585" t="s">
        <v>10</v>
      </c>
    </row>
    <row r="586" spans="1:7" x14ac:dyDescent="0.3">
      <c r="A586" t="s">
        <v>605</v>
      </c>
      <c r="B586" t="s">
        <v>8</v>
      </c>
      <c r="C586">
        <v>2007</v>
      </c>
      <c r="D586">
        <v>4</v>
      </c>
      <c r="E586" t="s">
        <v>71</v>
      </c>
      <c r="F586">
        <v>98</v>
      </c>
      <c r="G586" t="s">
        <v>10</v>
      </c>
    </row>
    <row r="587" spans="1:7" x14ac:dyDescent="0.3">
      <c r="A587" t="s">
        <v>606</v>
      </c>
      <c r="B587" t="s">
        <v>8</v>
      </c>
      <c r="C587">
        <v>2002</v>
      </c>
      <c r="D587">
        <v>11</v>
      </c>
      <c r="E587" t="s">
        <v>18</v>
      </c>
      <c r="F587">
        <v>86</v>
      </c>
      <c r="G587" t="s">
        <v>10</v>
      </c>
    </row>
    <row r="588" spans="1:7" x14ac:dyDescent="0.3">
      <c r="A588" t="s">
        <v>607</v>
      </c>
      <c r="B588" t="s">
        <v>8</v>
      </c>
      <c r="C588">
        <v>2003</v>
      </c>
      <c r="D588">
        <v>3</v>
      </c>
      <c r="E588" t="s">
        <v>9</v>
      </c>
      <c r="F588">
        <v>47</v>
      </c>
      <c r="G588" t="s">
        <v>10</v>
      </c>
    </row>
    <row r="589" spans="1:7" x14ac:dyDescent="0.3">
      <c r="A589" t="s">
        <v>608</v>
      </c>
      <c r="B589" t="s">
        <v>8</v>
      </c>
      <c r="C589">
        <v>2007</v>
      </c>
      <c r="D589">
        <v>10</v>
      </c>
      <c r="E589" t="s">
        <v>9</v>
      </c>
      <c r="F589">
        <v>123</v>
      </c>
      <c r="G589" t="s">
        <v>10</v>
      </c>
    </row>
    <row r="590" spans="1:7" x14ac:dyDescent="0.3">
      <c r="A590" t="s">
        <v>609</v>
      </c>
      <c r="B590" t="s">
        <v>8</v>
      </c>
      <c r="C590">
        <v>2007</v>
      </c>
      <c r="D590">
        <v>9</v>
      </c>
      <c r="E590" t="s">
        <v>71</v>
      </c>
      <c r="F590">
        <v>366</v>
      </c>
      <c r="G590" t="s">
        <v>10</v>
      </c>
    </row>
    <row r="591" spans="1:7" x14ac:dyDescent="0.3">
      <c r="A591" t="s">
        <v>610</v>
      </c>
      <c r="B591" t="s">
        <v>8</v>
      </c>
      <c r="C591">
        <v>2002</v>
      </c>
      <c r="D591">
        <v>11</v>
      </c>
      <c r="E591" t="s">
        <v>71</v>
      </c>
      <c r="F591">
        <v>58</v>
      </c>
      <c r="G591" t="s">
        <v>10</v>
      </c>
    </row>
    <row r="592" spans="1:7" x14ac:dyDescent="0.3">
      <c r="A592" t="s">
        <v>611</v>
      </c>
      <c r="B592" t="s">
        <v>8</v>
      </c>
      <c r="C592">
        <v>2003</v>
      </c>
      <c r="D592">
        <v>2</v>
      </c>
      <c r="E592" t="s">
        <v>18</v>
      </c>
      <c r="F592">
        <v>372</v>
      </c>
      <c r="G592" t="s">
        <v>10</v>
      </c>
    </row>
    <row r="593" spans="1:7" x14ac:dyDescent="0.3">
      <c r="A593" t="s">
        <v>612</v>
      </c>
      <c r="B593" t="s">
        <v>8</v>
      </c>
      <c r="C593">
        <v>2004</v>
      </c>
      <c r="D593">
        <v>3</v>
      </c>
      <c r="E593" t="s">
        <v>71</v>
      </c>
      <c r="F593">
        <v>166</v>
      </c>
      <c r="G593" t="s">
        <v>10</v>
      </c>
    </row>
    <row r="594" spans="1:7" x14ac:dyDescent="0.3">
      <c r="A594" t="s">
        <v>613</v>
      </c>
      <c r="B594" t="s">
        <v>8</v>
      </c>
      <c r="C594">
        <v>2001</v>
      </c>
      <c r="D594">
        <v>1</v>
      </c>
      <c r="E594" t="s">
        <v>71</v>
      </c>
      <c r="F594">
        <v>414</v>
      </c>
      <c r="G594" t="s">
        <v>10</v>
      </c>
    </row>
    <row r="595" spans="1:7" x14ac:dyDescent="0.3">
      <c r="A595" t="s">
        <v>614</v>
      </c>
      <c r="B595" t="s">
        <v>8</v>
      </c>
      <c r="C595">
        <v>2007</v>
      </c>
      <c r="D595">
        <v>10</v>
      </c>
      <c r="E595" t="s">
        <v>9</v>
      </c>
      <c r="F595">
        <v>16</v>
      </c>
      <c r="G595" t="s">
        <v>50</v>
      </c>
    </row>
    <row r="596" spans="1:7" x14ac:dyDescent="0.3">
      <c r="A596" t="s">
        <v>615</v>
      </c>
      <c r="B596" t="s">
        <v>8</v>
      </c>
      <c r="C596">
        <v>2007</v>
      </c>
      <c r="D596">
        <v>9</v>
      </c>
      <c r="E596" t="s">
        <v>80</v>
      </c>
      <c r="F596">
        <v>12</v>
      </c>
      <c r="G596" t="s">
        <v>50</v>
      </c>
    </row>
    <row r="597" spans="1:7" x14ac:dyDescent="0.3">
      <c r="A597" t="s">
        <v>616</v>
      </c>
      <c r="B597" t="s">
        <v>8</v>
      </c>
      <c r="C597">
        <v>2005</v>
      </c>
      <c r="D597">
        <v>5</v>
      </c>
      <c r="E597" t="s">
        <v>71</v>
      </c>
      <c r="F597">
        <v>7</v>
      </c>
      <c r="G597" t="s">
        <v>50</v>
      </c>
    </row>
    <row r="598" spans="1:7" x14ac:dyDescent="0.3">
      <c r="A598" t="s">
        <v>617</v>
      </c>
      <c r="B598" t="s">
        <v>8</v>
      </c>
      <c r="C598">
        <v>2004</v>
      </c>
      <c r="D598">
        <v>9</v>
      </c>
      <c r="E598" t="s">
        <v>18</v>
      </c>
      <c r="F598">
        <v>60</v>
      </c>
      <c r="G598" t="s">
        <v>10</v>
      </c>
    </row>
    <row r="599" spans="1:7" x14ac:dyDescent="0.3">
      <c r="A599" t="s">
        <v>618</v>
      </c>
      <c r="B599" t="s">
        <v>8</v>
      </c>
      <c r="C599">
        <v>2007</v>
      </c>
      <c r="D599">
        <v>10</v>
      </c>
      <c r="E599" t="s">
        <v>9</v>
      </c>
      <c r="F599">
        <v>79</v>
      </c>
      <c r="G599" t="s">
        <v>10</v>
      </c>
    </row>
    <row r="600" spans="1:7" x14ac:dyDescent="0.3">
      <c r="A600" t="s">
        <v>619</v>
      </c>
      <c r="B600" t="s">
        <v>8</v>
      </c>
      <c r="C600">
        <v>2007</v>
      </c>
      <c r="D600">
        <v>10</v>
      </c>
      <c r="E600" t="s">
        <v>9</v>
      </c>
      <c r="F600">
        <v>100</v>
      </c>
      <c r="G600" t="s">
        <v>10</v>
      </c>
    </row>
    <row r="601" spans="1:7" x14ac:dyDescent="0.3">
      <c r="A601" t="s">
        <v>620</v>
      </c>
      <c r="B601" t="s">
        <v>8</v>
      </c>
      <c r="C601">
        <v>2007</v>
      </c>
      <c r="D601">
        <v>10</v>
      </c>
      <c r="E601" t="s">
        <v>18</v>
      </c>
      <c r="F601">
        <v>358</v>
      </c>
      <c r="G601" t="s">
        <v>10</v>
      </c>
    </row>
    <row r="602" spans="1:7" x14ac:dyDescent="0.3">
      <c r="A602" t="s">
        <v>621</v>
      </c>
      <c r="B602" t="s">
        <v>8</v>
      </c>
      <c r="C602">
        <v>2004</v>
      </c>
      <c r="D602">
        <v>5</v>
      </c>
      <c r="E602" t="s">
        <v>71</v>
      </c>
      <c r="F602">
        <v>174</v>
      </c>
      <c r="G602" t="s">
        <v>10</v>
      </c>
    </row>
    <row r="603" spans="1:7" x14ac:dyDescent="0.3">
      <c r="A603" t="s">
        <v>622</v>
      </c>
      <c r="B603" t="s">
        <v>8</v>
      </c>
      <c r="C603">
        <v>2004</v>
      </c>
      <c r="D603">
        <v>9</v>
      </c>
      <c r="E603" t="s">
        <v>18</v>
      </c>
      <c r="F603">
        <v>142</v>
      </c>
      <c r="G603" t="s">
        <v>10</v>
      </c>
    </row>
    <row r="604" spans="1:7" x14ac:dyDescent="0.3">
      <c r="A604" t="s">
        <v>623</v>
      </c>
      <c r="B604" t="s">
        <v>8</v>
      </c>
      <c r="C604">
        <v>2007</v>
      </c>
      <c r="D604">
        <v>10</v>
      </c>
      <c r="E604" t="s">
        <v>18</v>
      </c>
      <c r="F604">
        <v>840</v>
      </c>
      <c r="G604" t="s">
        <v>10</v>
      </c>
    </row>
    <row r="605" spans="1:7" x14ac:dyDescent="0.3">
      <c r="A605" t="s">
        <v>624</v>
      </c>
      <c r="B605" t="s">
        <v>8</v>
      </c>
      <c r="C605">
        <v>2003</v>
      </c>
      <c r="D605">
        <v>2</v>
      </c>
      <c r="E605" t="s">
        <v>71</v>
      </c>
      <c r="F605">
        <v>2433</v>
      </c>
      <c r="G605" t="s">
        <v>10</v>
      </c>
    </row>
    <row r="606" spans="1:7" x14ac:dyDescent="0.3">
      <c r="A606" t="s">
        <v>625</v>
      </c>
      <c r="B606" t="s">
        <v>8</v>
      </c>
      <c r="C606">
        <v>2003</v>
      </c>
      <c r="D606">
        <v>10</v>
      </c>
      <c r="E606" t="s">
        <v>71</v>
      </c>
      <c r="F606">
        <v>44</v>
      </c>
      <c r="G606" t="s">
        <v>10</v>
      </c>
    </row>
    <row r="607" spans="1:7" x14ac:dyDescent="0.3">
      <c r="A607" t="s">
        <v>626</v>
      </c>
      <c r="B607" t="s">
        <v>8</v>
      </c>
      <c r="C607">
        <v>2007</v>
      </c>
      <c r="D607">
        <v>10</v>
      </c>
      <c r="E607" t="s">
        <v>80</v>
      </c>
      <c r="F607">
        <v>39</v>
      </c>
      <c r="G607" t="s">
        <v>10</v>
      </c>
    </row>
    <row r="608" spans="1:7" x14ac:dyDescent="0.3">
      <c r="A608" t="s">
        <v>627</v>
      </c>
      <c r="B608" t="s">
        <v>8</v>
      </c>
      <c r="C608">
        <v>2007</v>
      </c>
      <c r="D608">
        <v>10</v>
      </c>
      <c r="E608" t="s">
        <v>18</v>
      </c>
      <c r="F608">
        <v>172</v>
      </c>
      <c r="G608" t="s">
        <v>10</v>
      </c>
    </row>
    <row r="609" spans="1:7" x14ac:dyDescent="0.3">
      <c r="A609" t="s">
        <v>628</v>
      </c>
      <c r="B609" t="s">
        <v>8</v>
      </c>
      <c r="C609">
        <v>2003</v>
      </c>
      <c r="D609">
        <v>10</v>
      </c>
      <c r="E609" t="s">
        <v>71</v>
      </c>
      <c r="F609">
        <v>202</v>
      </c>
      <c r="G609" t="s">
        <v>10</v>
      </c>
    </row>
    <row r="610" spans="1:7" x14ac:dyDescent="0.3">
      <c r="A610" t="s">
        <v>629</v>
      </c>
      <c r="B610" t="s">
        <v>8</v>
      </c>
      <c r="C610">
        <v>2007</v>
      </c>
      <c r="D610">
        <v>10</v>
      </c>
      <c r="E610" t="s">
        <v>9</v>
      </c>
      <c r="F610">
        <v>2098</v>
      </c>
      <c r="G610" t="s">
        <v>10</v>
      </c>
    </row>
    <row r="611" spans="1:7" x14ac:dyDescent="0.3">
      <c r="A611" t="s">
        <v>630</v>
      </c>
      <c r="B611" t="s">
        <v>8</v>
      </c>
      <c r="C611">
        <v>2003</v>
      </c>
      <c r="D611">
        <v>3</v>
      </c>
      <c r="E611" t="s">
        <v>71</v>
      </c>
      <c r="F611">
        <v>5062</v>
      </c>
      <c r="G611" t="s">
        <v>10</v>
      </c>
    </row>
    <row r="612" spans="1:7" x14ac:dyDescent="0.3">
      <c r="A612" t="s">
        <v>631</v>
      </c>
      <c r="B612" t="s">
        <v>8</v>
      </c>
      <c r="C612">
        <v>2004</v>
      </c>
      <c r="D612">
        <v>4</v>
      </c>
      <c r="E612" t="s">
        <v>71</v>
      </c>
      <c r="F612">
        <v>16</v>
      </c>
      <c r="G612" t="s">
        <v>10</v>
      </c>
    </row>
    <row r="613" spans="1:7" x14ac:dyDescent="0.3">
      <c r="A613" t="s">
        <v>632</v>
      </c>
      <c r="B613" t="s">
        <v>8</v>
      </c>
      <c r="C613">
        <v>2007</v>
      </c>
      <c r="D613">
        <v>10</v>
      </c>
      <c r="E613" t="s">
        <v>18</v>
      </c>
      <c r="F613">
        <v>795</v>
      </c>
      <c r="G613" t="s">
        <v>10</v>
      </c>
    </row>
    <row r="614" spans="1:7" x14ac:dyDescent="0.3">
      <c r="A614" t="s">
        <v>633</v>
      </c>
      <c r="B614" t="s">
        <v>8</v>
      </c>
      <c r="C614">
        <v>2007</v>
      </c>
      <c r="D614">
        <v>9</v>
      </c>
      <c r="E614" t="s">
        <v>71</v>
      </c>
      <c r="F614">
        <v>122</v>
      </c>
      <c r="G614" t="s">
        <v>10</v>
      </c>
    </row>
    <row r="615" spans="1:7" x14ac:dyDescent="0.3">
      <c r="A615" t="s">
        <v>634</v>
      </c>
      <c r="B615" t="s">
        <v>8</v>
      </c>
      <c r="C615">
        <v>2007</v>
      </c>
      <c r="D615">
        <v>9</v>
      </c>
      <c r="E615" t="s">
        <v>9</v>
      </c>
      <c r="F615">
        <v>38</v>
      </c>
      <c r="G615" t="s">
        <v>10</v>
      </c>
    </row>
    <row r="616" spans="1:7" x14ac:dyDescent="0.3">
      <c r="A616" t="s">
        <v>635</v>
      </c>
      <c r="B616" t="s">
        <v>8</v>
      </c>
      <c r="C616">
        <v>2007</v>
      </c>
      <c r="D616">
        <v>10</v>
      </c>
      <c r="E616" t="s">
        <v>71</v>
      </c>
      <c r="F616">
        <v>34</v>
      </c>
      <c r="G616" t="s">
        <v>10</v>
      </c>
    </row>
    <row r="617" spans="1:7" x14ac:dyDescent="0.3">
      <c r="A617" t="s">
        <v>636</v>
      </c>
      <c r="B617" t="s">
        <v>8</v>
      </c>
      <c r="C617">
        <v>2007</v>
      </c>
      <c r="D617">
        <v>11</v>
      </c>
      <c r="E617" t="s">
        <v>18</v>
      </c>
      <c r="F617">
        <v>1226</v>
      </c>
      <c r="G617" t="s">
        <v>10</v>
      </c>
    </row>
    <row r="618" spans="1:7" x14ac:dyDescent="0.3">
      <c r="A618" t="s">
        <v>637</v>
      </c>
      <c r="B618" t="s">
        <v>8</v>
      </c>
      <c r="C618">
        <v>2007</v>
      </c>
      <c r="D618">
        <v>9</v>
      </c>
      <c r="E618" t="s">
        <v>71</v>
      </c>
      <c r="F618">
        <v>75</v>
      </c>
      <c r="G618" t="s">
        <v>10</v>
      </c>
    </row>
    <row r="619" spans="1:7" x14ac:dyDescent="0.3">
      <c r="A619" t="s">
        <v>638</v>
      </c>
      <c r="B619" t="s">
        <v>8</v>
      </c>
      <c r="C619">
        <v>2003</v>
      </c>
      <c r="D619">
        <v>7</v>
      </c>
      <c r="E619" t="s">
        <v>71</v>
      </c>
      <c r="F619">
        <v>1005</v>
      </c>
      <c r="G619" t="s">
        <v>10</v>
      </c>
    </row>
    <row r="620" spans="1:7" x14ac:dyDescent="0.3">
      <c r="A620" t="s">
        <v>639</v>
      </c>
      <c r="B620" t="s">
        <v>8</v>
      </c>
      <c r="C620">
        <v>2002</v>
      </c>
      <c r="D620">
        <v>10</v>
      </c>
      <c r="E620" t="s">
        <v>18</v>
      </c>
      <c r="F620">
        <v>90</v>
      </c>
      <c r="G620" t="s">
        <v>10</v>
      </c>
    </row>
    <row r="621" spans="1:7" x14ac:dyDescent="0.3">
      <c r="A621" t="s">
        <v>640</v>
      </c>
      <c r="B621" t="s">
        <v>8</v>
      </c>
      <c r="C621">
        <v>2003</v>
      </c>
      <c r="D621">
        <v>3</v>
      </c>
      <c r="E621" t="s">
        <v>71</v>
      </c>
      <c r="F621">
        <v>38</v>
      </c>
      <c r="G621" t="s">
        <v>10</v>
      </c>
    </row>
    <row r="622" spans="1:7" x14ac:dyDescent="0.3">
      <c r="A622" t="s">
        <v>641</v>
      </c>
      <c r="B622" t="s">
        <v>8</v>
      </c>
      <c r="C622">
        <v>2003</v>
      </c>
      <c r="D622">
        <v>5</v>
      </c>
      <c r="E622" t="s">
        <v>71</v>
      </c>
      <c r="F622">
        <v>74</v>
      </c>
      <c r="G622" t="s">
        <v>10</v>
      </c>
    </row>
    <row r="623" spans="1:7" x14ac:dyDescent="0.3">
      <c r="A623" t="s">
        <v>642</v>
      </c>
      <c r="B623" t="s">
        <v>8</v>
      </c>
      <c r="C623">
        <v>2007</v>
      </c>
      <c r="D623">
        <v>10</v>
      </c>
      <c r="E623" t="s">
        <v>14</v>
      </c>
      <c r="F623">
        <v>72</v>
      </c>
      <c r="G623" t="s">
        <v>10</v>
      </c>
    </row>
    <row r="624" spans="1:7" x14ac:dyDescent="0.3">
      <c r="A624" t="s">
        <v>643</v>
      </c>
      <c r="B624" t="s">
        <v>8</v>
      </c>
      <c r="C624">
        <v>2007</v>
      </c>
      <c r="D624">
        <v>11</v>
      </c>
      <c r="E624" t="s">
        <v>9</v>
      </c>
      <c r="F624">
        <v>345</v>
      </c>
      <c r="G624" t="s">
        <v>10</v>
      </c>
    </row>
    <row r="625" spans="1:7" x14ac:dyDescent="0.3">
      <c r="A625" t="s">
        <v>644</v>
      </c>
      <c r="B625" t="s">
        <v>8</v>
      </c>
      <c r="C625">
        <v>2003</v>
      </c>
      <c r="D625">
        <v>11</v>
      </c>
      <c r="E625" t="s">
        <v>71</v>
      </c>
      <c r="F625">
        <v>124</v>
      </c>
      <c r="G625" t="s">
        <v>10</v>
      </c>
    </row>
    <row r="626" spans="1:7" x14ac:dyDescent="0.3">
      <c r="A626" t="s">
        <v>645</v>
      </c>
      <c r="B626" t="s">
        <v>8</v>
      </c>
      <c r="C626">
        <v>2007</v>
      </c>
      <c r="D626">
        <v>11</v>
      </c>
      <c r="E626" t="s">
        <v>9</v>
      </c>
      <c r="F626">
        <v>75</v>
      </c>
      <c r="G626" t="s">
        <v>10</v>
      </c>
    </row>
    <row r="627" spans="1:7" x14ac:dyDescent="0.3">
      <c r="A627" t="s">
        <v>646</v>
      </c>
      <c r="B627" t="s">
        <v>8</v>
      </c>
      <c r="C627">
        <v>2007</v>
      </c>
      <c r="D627">
        <v>11</v>
      </c>
      <c r="E627" t="s">
        <v>18</v>
      </c>
      <c r="F627">
        <v>525</v>
      </c>
      <c r="G627" t="s">
        <v>10</v>
      </c>
    </row>
    <row r="628" spans="1:7" x14ac:dyDescent="0.3">
      <c r="A628" t="s">
        <v>647</v>
      </c>
      <c r="B628" t="s">
        <v>8</v>
      </c>
      <c r="C628">
        <v>2007</v>
      </c>
      <c r="D628">
        <v>12</v>
      </c>
      <c r="E628" t="s">
        <v>18</v>
      </c>
      <c r="F628">
        <v>546</v>
      </c>
      <c r="G628" t="s">
        <v>50</v>
      </c>
    </row>
    <row r="629" spans="1:7" x14ac:dyDescent="0.3">
      <c r="A629" t="s">
        <v>648</v>
      </c>
      <c r="B629" t="s">
        <v>8</v>
      </c>
      <c r="C629">
        <v>2003</v>
      </c>
      <c r="D629">
        <v>9</v>
      </c>
      <c r="E629" t="s">
        <v>71</v>
      </c>
      <c r="F629">
        <v>118</v>
      </c>
      <c r="G629" t="s">
        <v>10</v>
      </c>
    </row>
    <row r="630" spans="1:7" x14ac:dyDescent="0.3">
      <c r="A630" t="s">
        <v>649</v>
      </c>
      <c r="B630" t="s">
        <v>8</v>
      </c>
      <c r="C630">
        <v>2003</v>
      </c>
      <c r="D630">
        <v>6</v>
      </c>
      <c r="E630" t="s">
        <v>71</v>
      </c>
      <c r="F630">
        <v>4464</v>
      </c>
      <c r="G630" t="s">
        <v>10</v>
      </c>
    </row>
    <row r="631" spans="1:7" x14ac:dyDescent="0.3">
      <c r="A631" t="s">
        <v>650</v>
      </c>
      <c r="B631" t="s">
        <v>8</v>
      </c>
      <c r="C631">
        <v>2008</v>
      </c>
      <c r="D631">
        <v>1</v>
      </c>
      <c r="E631" t="s">
        <v>18</v>
      </c>
      <c r="F631">
        <v>165</v>
      </c>
      <c r="G631" t="s">
        <v>50</v>
      </c>
    </row>
    <row r="632" spans="1:7" x14ac:dyDescent="0.3">
      <c r="A632" t="s">
        <v>651</v>
      </c>
      <c r="B632" t="s">
        <v>8</v>
      </c>
      <c r="C632">
        <v>2007</v>
      </c>
      <c r="D632">
        <v>12</v>
      </c>
      <c r="E632" t="s">
        <v>18</v>
      </c>
      <c r="F632">
        <v>25</v>
      </c>
      <c r="G632" t="s">
        <v>10</v>
      </c>
    </row>
    <row r="633" spans="1:7" x14ac:dyDescent="0.3">
      <c r="A633" t="s">
        <v>652</v>
      </c>
      <c r="B633" t="s">
        <v>8</v>
      </c>
      <c r="C633">
        <v>2002</v>
      </c>
      <c r="D633">
        <v>11</v>
      </c>
      <c r="E633" t="s">
        <v>71</v>
      </c>
      <c r="F633">
        <v>32</v>
      </c>
      <c r="G633" t="s">
        <v>10</v>
      </c>
    </row>
    <row r="634" spans="1:7" x14ac:dyDescent="0.3">
      <c r="A634" t="s">
        <v>653</v>
      </c>
      <c r="B634" t="s">
        <v>8</v>
      </c>
      <c r="C634">
        <v>2008</v>
      </c>
      <c r="D634">
        <v>2</v>
      </c>
      <c r="E634" t="s">
        <v>18</v>
      </c>
      <c r="F634">
        <v>89</v>
      </c>
      <c r="G634" t="s">
        <v>50</v>
      </c>
    </row>
    <row r="635" spans="1:7" x14ac:dyDescent="0.3">
      <c r="A635" t="s">
        <v>654</v>
      </c>
      <c r="B635" t="s">
        <v>8</v>
      </c>
      <c r="C635">
        <v>2007</v>
      </c>
      <c r="D635">
        <v>12</v>
      </c>
      <c r="E635" t="s">
        <v>18</v>
      </c>
      <c r="F635">
        <v>3773</v>
      </c>
      <c r="G635" t="s">
        <v>50</v>
      </c>
    </row>
    <row r="636" spans="1:7" x14ac:dyDescent="0.3">
      <c r="A636" t="s">
        <v>655</v>
      </c>
      <c r="B636" t="s">
        <v>8</v>
      </c>
      <c r="C636">
        <v>2007</v>
      </c>
      <c r="D636">
        <v>11</v>
      </c>
      <c r="E636" t="s">
        <v>18</v>
      </c>
      <c r="F636">
        <v>339</v>
      </c>
      <c r="G636" t="s">
        <v>10</v>
      </c>
    </row>
    <row r="637" spans="1:7" x14ac:dyDescent="0.3">
      <c r="A637" t="s">
        <v>656</v>
      </c>
      <c r="B637" t="s">
        <v>8</v>
      </c>
      <c r="C637">
        <v>2007</v>
      </c>
      <c r="D637">
        <v>12</v>
      </c>
      <c r="E637" t="s">
        <v>18</v>
      </c>
      <c r="F637">
        <v>124</v>
      </c>
      <c r="G637" t="s">
        <v>10</v>
      </c>
    </row>
    <row r="638" spans="1:7" x14ac:dyDescent="0.3">
      <c r="A638" t="s">
        <v>657</v>
      </c>
      <c r="B638" t="s">
        <v>8</v>
      </c>
      <c r="C638">
        <v>2007</v>
      </c>
      <c r="D638">
        <v>12</v>
      </c>
      <c r="E638" t="s">
        <v>9</v>
      </c>
      <c r="F638">
        <v>25</v>
      </c>
      <c r="G638" t="s">
        <v>50</v>
      </c>
    </row>
    <row r="639" spans="1:7" x14ac:dyDescent="0.3">
      <c r="A639" t="s">
        <v>658</v>
      </c>
      <c r="B639" t="s">
        <v>8</v>
      </c>
      <c r="C639">
        <v>2007</v>
      </c>
      <c r="D639">
        <v>12</v>
      </c>
      <c r="E639" t="s">
        <v>71</v>
      </c>
      <c r="F639">
        <v>80</v>
      </c>
      <c r="G639" t="s">
        <v>10</v>
      </c>
    </row>
    <row r="640" spans="1:7" x14ac:dyDescent="0.3">
      <c r="A640" t="s">
        <v>659</v>
      </c>
      <c r="B640" t="s">
        <v>8</v>
      </c>
      <c r="C640">
        <v>2008</v>
      </c>
      <c r="D640">
        <v>4</v>
      </c>
      <c r="E640" t="s">
        <v>9</v>
      </c>
      <c r="F640">
        <v>111</v>
      </c>
      <c r="G640" t="s">
        <v>10</v>
      </c>
    </row>
    <row r="641" spans="1:7" x14ac:dyDescent="0.3">
      <c r="A641" t="s">
        <v>660</v>
      </c>
      <c r="B641" t="s">
        <v>8</v>
      </c>
      <c r="C641">
        <v>2004</v>
      </c>
      <c r="D641">
        <v>5</v>
      </c>
      <c r="E641" t="s">
        <v>71</v>
      </c>
      <c r="F641">
        <v>3651</v>
      </c>
      <c r="G641" t="s">
        <v>10</v>
      </c>
    </row>
    <row r="642" spans="1:7" x14ac:dyDescent="0.3">
      <c r="A642" t="s">
        <v>661</v>
      </c>
      <c r="B642" t="s">
        <v>8</v>
      </c>
      <c r="C642">
        <v>2008</v>
      </c>
      <c r="D642">
        <v>1</v>
      </c>
      <c r="E642" t="s">
        <v>9</v>
      </c>
      <c r="F642">
        <v>1</v>
      </c>
      <c r="G642" t="s">
        <v>50</v>
      </c>
    </row>
    <row r="643" spans="1:7" x14ac:dyDescent="0.3">
      <c r="A643" t="s">
        <v>662</v>
      </c>
      <c r="B643" t="s">
        <v>8</v>
      </c>
      <c r="C643">
        <v>2008</v>
      </c>
      <c r="D643">
        <v>2</v>
      </c>
      <c r="E643" t="s">
        <v>18</v>
      </c>
      <c r="F643">
        <v>61</v>
      </c>
      <c r="G643" t="s">
        <v>50</v>
      </c>
    </row>
    <row r="644" spans="1:7" x14ac:dyDescent="0.3">
      <c r="A644" t="s">
        <v>663</v>
      </c>
      <c r="B644" t="s">
        <v>8</v>
      </c>
      <c r="C644">
        <v>2008</v>
      </c>
      <c r="D644">
        <v>1</v>
      </c>
      <c r="E644" t="s">
        <v>18</v>
      </c>
      <c r="F644">
        <v>102</v>
      </c>
      <c r="G644" t="s">
        <v>50</v>
      </c>
    </row>
    <row r="645" spans="1:7" x14ac:dyDescent="0.3">
      <c r="A645" t="s">
        <v>664</v>
      </c>
      <c r="B645" t="s">
        <v>8</v>
      </c>
      <c r="C645">
        <v>2008</v>
      </c>
      <c r="D645">
        <v>1</v>
      </c>
      <c r="E645" t="s">
        <v>9</v>
      </c>
      <c r="F645">
        <v>236</v>
      </c>
      <c r="G645" t="s">
        <v>10</v>
      </c>
    </row>
    <row r="646" spans="1:7" x14ac:dyDescent="0.3">
      <c r="A646" t="s">
        <v>665</v>
      </c>
      <c r="B646" t="s">
        <v>8</v>
      </c>
      <c r="C646">
        <v>2007</v>
      </c>
      <c r="D646">
        <v>11</v>
      </c>
      <c r="E646" t="s">
        <v>9</v>
      </c>
      <c r="F646">
        <v>62</v>
      </c>
      <c r="G646" t="s">
        <v>10</v>
      </c>
    </row>
    <row r="647" spans="1:7" x14ac:dyDescent="0.3">
      <c r="A647" t="s">
        <v>666</v>
      </c>
      <c r="B647" t="s">
        <v>8</v>
      </c>
      <c r="C647">
        <v>2008</v>
      </c>
      <c r="D647">
        <v>1</v>
      </c>
      <c r="E647" t="s">
        <v>71</v>
      </c>
      <c r="F647">
        <v>289</v>
      </c>
      <c r="G647" t="s">
        <v>10</v>
      </c>
    </row>
    <row r="648" spans="1:7" x14ac:dyDescent="0.3">
      <c r="A648" t="s">
        <v>667</v>
      </c>
      <c r="B648" t="s">
        <v>8</v>
      </c>
      <c r="C648">
        <v>2007</v>
      </c>
      <c r="D648">
        <v>10</v>
      </c>
      <c r="E648" t="s">
        <v>18</v>
      </c>
      <c r="F648">
        <v>10</v>
      </c>
      <c r="G648" t="s">
        <v>50</v>
      </c>
    </row>
    <row r="649" spans="1:7" x14ac:dyDescent="0.3">
      <c r="A649" t="s">
        <v>668</v>
      </c>
      <c r="B649" t="s">
        <v>8</v>
      </c>
      <c r="C649">
        <v>2004</v>
      </c>
      <c r="D649">
        <v>1</v>
      </c>
      <c r="E649" t="s">
        <v>71</v>
      </c>
      <c r="F649">
        <v>22</v>
      </c>
      <c r="G649" t="s">
        <v>10</v>
      </c>
    </row>
    <row r="650" spans="1:7" x14ac:dyDescent="0.3">
      <c r="A650" t="s">
        <v>669</v>
      </c>
      <c r="B650" t="s">
        <v>8</v>
      </c>
      <c r="C650">
        <v>2002</v>
      </c>
      <c r="D650">
        <v>11</v>
      </c>
      <c r="E650" t="s">
        <v>9</v>
      </c>
      <c r="F650">
        <v>21</v>
      </c>
      <c r="G650" t="s">
        <v>10</v>
      </c>
    </row>
    <row r="651" spans="1:7" x14ac:dyDescent="0.3">
      <c r="A651" t="s">
        <v>670</v>
      </c>
      <c r="B651" t="s">
        <v>8</v>
      </c>
      <c r="C651">
        <v>2000</v>
      </c>
      <c r="D651">
        <v>5</v>
      </c>
      <c r="E651" t="s">
        <v>9</v>
      </c>
      <c r="F651">
        <v>15</v>
      </c>
      <c r="G651" t="s">
        <v>10</v>
      </c>
    </row>
    <row r="652" spans="1:7" x14ac:dyDescent="0.3">
      <c r="A652" t="s">
        <v>671</v>
      </c>
      <c r="B652" t="s">
        <v>8</v>
      </c>
      <c r="C652">
        <v>2000</v>
      </c>
      <c r="D652">
        <v>12</v>
      </c>
      <c r="E652" t="s">
        <v>9</v>
      </c>
      <c r="F652">
        <v>27</v>
      </c>
      <c r="G652" t="s">
        <v>10</v>
      </c>
    </row>
    <row r="653" spans="1:7" x14ac:dyDescent="0.3">
      <c r="A653" t="s">
        <v>672</v>
      </c>
      <c r="B653" t="s">
        <v>8</v>
      </c>
      <c r="C653">
        <v>2001</v>
      </c>
      <c r="D653">
        <v>1</v>
      </c>
      <c r="E653" t="s">
        <v>9</v>
      </c>
      <c r="F653">
        <v>31</v>
      </c>
      <c r="G653" t="s">
        <v>10</v>
      </c>
    </row>
    <row r="654" spans="1:7" x14ac:dyDescent="0.3">
      <c r="A654" t="s">
        <v>673</v>
      </c>
      <c r="B654" t="s">
        <v>8</v>
      </c>
      <c r="C654">
        <v>2008</v>
      </c>
      <c r="D654">
        <v>6</v>
      </c>
      <c r="E654" t="s">
        <v>9</v>
      </c>
      <c r="F654">
        <v>23</v>
      </c>
      <c r="G654" t="s">
        <v>50</v>
      </c>
    </row>
    <row r="655" spans="1:7" x14ac:dyDescent="0.3">
      <c r="A655" t="s">
        <v>674</v>
      </c>
      <c r="B655" t="s">
        <v>8</v>
      </c>
      <c r="C655">
        <v>2008</v>
      </c>
      <c r="D655">
        <v>1</v>
      </c>
      <c r="E655" t="s">
        <v>9</v>
      </c>
      <c r="F655">
        <v>38</v>
      </c>
      <c r="G655" t="s">
        <v>10</v>
      </c>
    </row>
    <row r="656" spans="1:7" x14ac:dyDescent="0.3">
      <c r="A656" t="s">
        <v>675</v>
      </c>
      <c r="B656" t="s">
        <v>8</v>
      </c>
      <c r="C656">
        <v>2002</v>
      </c>
      <c r="D656">
        <v>7</v>
      </c>
      <c r="E656" t="s">
        <v>71</v>
      </c>
      <c r="F656">
        <v>248</v>
      </c>
      <c r="G656" t="s">
        <v>10</v>
      </c>
    </row>
    <row r="657" spans="1:7" x14ac:dyDescent="0.3">
      <c r="A657" t="s">
        <v>676</v>
      </c>
      <c r="B657" t="s">
        <v>8</v>
      </c>
      <c r="C657">
        <v>2008</v>
      </c>
      <c r="D657">
        <v>4</v>
      </c>
      <c r="E657" t="s">
        <v>9</v>
      </c>
      <c r="F657">
        <v>260</v>
      </c>
      <c r="G657" t="s">
        <v>10</v>
      </c>
    </row>
    <row r="658" spans="1:7" x14ac:dyDescent="0.3">
      <c r="A658" t="s">
        <v>677</v>
      </c>
      <c r="B658" t="s">
        <v>8</v>
      </c>
      <c r="C658">
        <v>2003</v>
      </c>
      <c r="D658">
        <v>10</v>
      </c>
      <c r="E658" t="s">
        <v>9</v>
      </c>
      <c r="F658">
        <v>5</v>
      </c>
      <c r="G658" t="s">
        <v>10</v>
      </c>
    </row>
    <row r="659" spans="1:7" x14ac:dyDescent="0.3">
      <c r="A659" t="s">
        <v>678</v>
      </c>
      <c r="B659" t="s">
        <v>8</v>
      </c>
      <c r="C659">
        <v>2007</v>
      </c>
      <c r="D659">
        <v>12</v>
      </c>
      <c r="E659" t="s">
        <v>18</v>
      </c>
      <c r="F659">
        <v>254</v>
      </c>
      <c r="G659" t="s">
        <v>10</v>
      </c>
    </row>
    <row r="660" spans="1:7" x14ac:dyDescent="0.3">
      <c r="A660" t="s">
        <v>679</v>
      </c>
      <c r="B660" t="s">
        <v>8</v>
      </c>
      <c r="C660">
        <v>2004</v>
      </c>
      <c r="D660">
        <v>9</v>
      </c>
      <c r="E660" t="s">
        <v>9</v>
      </c>
      <c r="F660">
        <v>2</v>
      </c>
      <c r="G660" t="s">
        <v>50</v>
      </c>
    </row>
    <row r="661" spans="1:7" x14ac:dyDescent="0.3">
      <c r="A661" t="s">
        <v>680</v>
      </c>
      <c r="B661" t="s">
        <v>8</v>
      </c>
      <c r="C661">
        <v>2008</v>
      </c>
      <c r="D661">
        <v>3</v>
      </c>
      <c r="E661" t="s">
        <v>9</v>
      </c>
      <c r="F661">
        <v>300</v>
      </c>
      <c r="G661" t="s">
        <v>10</v>
      </c>
    </row>
    <row r="662" spans="1:7" x14ac:dyDescent="0.3">
      <c r="A662" t="s">
        <v>681</v>
      </c>
      <c r="B662" t="s">
        <v>8</v>
      </c>
      <c r="C662">
        <v>2007</v>
      </c>
      <c r="D662">
        <v>7</v>
      </c>
      <c r="E662" t="s">
        <v>80</v>
      </c>
      <c r="F662">
        <v>72</v>
      </c>
      <c r="G662" t="s">
        <v>10</v>
      </c>
    </row>
    <row r="663" spans="1:7" x14ac:dyDescent="0.3">
      <c r="A663" t="s">
        <v>682</v>
      </c>
      <c r="B663" t="s">
        <v>8</v>
      </c>
      <c r="C663">
        <v>2008</v>
      </c>
      <c r="D663">
        <v>2</v>
      </c>
      <c r="E663" t="s">
        <v>18</v>
      </c>
      <c r="F663">
        <v>618</v>
      </c>
      <c r="G663" t="s">
        <v>10</v>
      </c>
    </row>
    <row r="664" spans="1:7" x14ac:dyDescent="0.3">
      <c r="A664" t="s">
        <v>683</v>
      </c>
      <c r="B664" t="s">
        <v>8</v>
      </c>
      <c r="C664">
        <v>2008</v>
      </c>
      <c r="D664">
        <v>1</v>
      </c>
      <c r="E664" t="s">
        <v>9</v>
      </c>
      <c r="F664">
        <v>110</v>
      </c>
      <c r="G664" t="s">
        <v>10</v>
      </c>
    </row>
    <row r="665" spans="1:7" x14ac:dyDescent="0.3">
      <c r="A665" t="s">
        <v>684</v>
      </c>
      <c r="B665" t="s">
        <v>8</v>
      </c>
      <c r="C665">
        <v>2008</v>
      </c>
      <c r="D665">
        <v>2</v>
      </c>
      <c r="E665" t="s">
        <v>18</v>
      </c>
      <c r="F665">
        <v>337</v>
      </c>
      <c r="G665" t="s">
        <v>10</v>
      </c>
    </row>
    <row r="666" spans="1:7" x14ac:dyDescent="0.3">
      <c r="A666" t="s">
        <v>685</v>
      </c>
      <c r="B666" t="s">
        <v>8</v>
      </c>
      <c r="C666">
        <v>2008</v>
      </c>
      <c r="D666">
        <v>1</v>
      </c>
      <c r="E666" t="s">
        <v>71</v>
      </c>
      <c r="F666">
        <v>9</v>
      </c>
      <c r="G666" t="s">
        <v>50</v>
      </c>
    </row>
    <row r="667" spans="1:7" x14ac:dyDescent="0.3">
      <c r="A667" t="s">
        <v>686</v>
      </c>
      <c r="B667" t="s">
        <v>8</v>
      </c>
      <c r="C667">
        <v>2008</v>
      </c>
      <c r="D667">
        <v>2</v>
      </c>
      <c r="E667" t="s">
        <v>18</v>
      </c>
      <c r="F667">
        <v>825</v>
      </c>
      <c r="G667" t="s">
        <v>10</v>
      </c>
    </row>
    <row r="668" spans="1:7" x14ac:dyDescent="0.3">
      <c r="A668" t="s">
        <v>687</v>
      </c>
      <c r="B668" t="s">
        <v>8</v>
      </c>
      <c r="C668">
        <v>2006</v>
      </c>
      <c r="D668">
        <v>7</v>
      </c>
      <c r="E668" t="s">
        <v>18</v>
      </c>
      <c r="F668">
        <v>29</v>
      </c>
      <c r="G668" t="s">
        <v>10</v>
      </c>
    </row>
    <row r="669" spans="1:7" x14ac:dyDescent="0.3">
      <c r="A669" t="s">
        <v>688</v>
      </c>
      <c r="B669" t="s">
        <v>8</v>
      </c>
      <c r="C669">
        <v>2003</v>
      </c>
      <c r="D669">
        <v>9</v>
      </c>
      <c r="E669" t="s">
        <v>18</v>
      </c>
      <c r="F669">
        <v>113</v>
      </c>
      <c r="G669" t="s">
        <v>10</v>
      </c>
    </row>
    <row r="670" spans="1:7" x14ac:dyDescent="0.3">
      <c r="A670" t="s">
        <v>689</v>
      </c>
      <c r="B670" t="s">
        <v>8</v>
      </c>
      <c r="C670">
        <v>2003</v>
      </c>
      <c r="D670">
        <v>4</v>
      </c>
      <c r="E670" t="s">
        <v>9</v>
      </c>
      <c r="F670">
        <v>50</v>
      </c>
      <c r="G670" t="s">
        <v>10</v>
      </c>
    </row>
    <row r="671" spans="1:7" x14ac:dyDescent="0.3">
      <c r="A671" t="s">
        <v>690</v>
      </c>
      <c r="B671" t="s">
        <v>8</v>
      </c>
      <c r="C671">
        <v>2008</v>
      </c>
      <c r="D671">
        <v>4</v>
      </c>
      <c r="E671" t="s">
        <v>80</v>
      </c>
      <c r="F671">
        <v>360</v>
      </c>
      <c r="G671" t="s">
        <v>10</v>
      </c>
    </row>
    <row r="672" spans="1:7" x14ac:dyDescent="0.3">
      <c r="A672" t="s">
        <v>691</v>
      </c>
      <c r="B672" t="s">
        <v>8</v>
      </c>
      <c r="C672">
        <v>2004</v>
      </c>
      <c r="D672">
        <v>5</v>
      </c>
      <c r="E672" t="s">
        <v>71</v>
      </c>
      <c r="F672">
        <v>464</v>
      </c>
      <c r="G672" t="s">
        <v>10</v>
      </c>
    </row>
    <row r="673" spans="1:7" x14ac:dyDescent="0.3">
      <c r="A673" t="s">
        <v>692</v>
      </c>
      <c r="B673" t="s">
        <v>8</v>
      </c>
      <c r="C673">
        <v>2002</v>
      </c>
      <c r="D673">
        <v>10</v>
      </c>
      <c r="E673" t="s">
        <v>71</v>
      </c>
      <c r="F673">
        <v>43</v>
      </c>
      <c r="G673" t="s">
        <v>10</v>
      </c>
    </row>
    <row r="674" spans="1:7" x14ac:dyDescent="0.3">
      <c r="A674" t="s">
        <v>693</v>
      </c>
      <c r="B674" t="s">
        <v>8</v>
      </c>
      <c r="C674">
        <v>2003</v>
      </c>
      <c r="D674">
        <v>2</v>
      </c>
      <c r="E674" t="s">
        <v>71</v>
      </c>
      <c r="F674">
        <v>220</v>
      </c>
      <c r="G674" t="s">
        <v>10</v>
      </c>
    </row>
    <row r="675" spans="1:7" x14ac:dyDescent="0.3">
      <c r="A675" t="s">
        <v>694</v>
      </c>
      <c r="B675" t="s">
        <v>8</v>
      </c>
      <c r="C675">
        <v>2003</v>
      </c>
      <c r="D675">
        <v>9</v>
      </c>
      <c r="E675" t="s">
        <v>71</v>
      </c>
      <c r="F675">
        <v>72</v>
      </c>
      <c r="G675" t="s">
        <v>10</v>
      </c>
    </row>
    <row r="676" spans="1:7" x14ac:dyDescent="0.3">
      <c r="A676" t="s">
        <v>695</v>
      </c>
      <c r="B676" t="s">
        <v>8</v>
      </c>
      <c r="C676">
        <v>2002</v>
      </c>
      <c r="D676">
        <v>12</v>
      </c>
      <c r="E676" t="s">
        <v>71</v>
      </c>
      <c r="F676">
        <v>42</v>
      </c>
      <c r="G676" t="s">
        <v>10</v>
      </c>
    </row>
    <row r="677" spans="1:7" x14ac:dyDescent="0.3">
      <c r="A677" t="s">
        <v>696</v>
      </c>
      <c r="B677" t="s">
        <v>8</v>
      </c>
      <c r="C677">
        <v>2003</v>
      </c>
      <c r="D677">
        <v>2</v>
      </c>
      <c r="E677" t="s">
        <v>71</v>
      </c>
      <c r="F677">
        <v>1010</v>
      </c>
      <c r="G677" t="s">
        <v>10</v>
      </c>
    </row>
    <row r="678" spans="1:7" x14ac:dyDescent="0.3">
      <c r="A678" t="s">
        <v>697</v>
      </c>
      <c r="B678" t="s">
        <v>8</v>
      </c>
      <c r="C678">
        <v>2003</v>
      </c>
      <c r="D678">
        <v>10</v>
      </c>
      <c r="E678" t="s">
        <v>71</v>
      </c>
      <c r="F678">
        <v>60</v>
      </c>
      <c r="G678" t="s">
        <v>10</v>
      </c>
    </row>
    <row r="679" spans="1:7" x14ac:dyDescent="0.3">
      <c r="A679" t="s">
        <v>698</v>
      </c>
      <c r="B679" t="s">
        <v>8</v>
      </c>
      <c r="C679">
        <v>2003</v>
      </c>
      <c r="D679">
        <v>1</v>
      </c>
      <c r="E679" t="s">
        <v>9</v>
      </c>
      <c r="F679">
        <v>27</v>
      </c>
      <c r="G679" t="s">
        <v>10</v>
      </c>
    </row>
    <row r="680" spans="1:7" x14ac:dyDescent="0.3">
      <c r="A680" t="s">
        <v>699</v>
      </c>
      <c r="B680" t="s">
        <v>8</v>
      </c>
      <c r="C680">
        <v>2003</v>
      </c>
      <c r="D680">
        <v>11</v>
      </c>
      <c r="E680" t="s">
        <v>71</v>
      </c>
      <c r="F680">
        <v>70</v>
      </c>
      <c r="G680" t="s">
        <v>10</v>
      </c>
    </row>
    <row r="681" spans="1:7" x14ac:dyDescent="0.3">
      <c r="A681" t="s">
        <v>700</v>
      </c>
      <c r="B681" t="s">
        <v>8</v>
      </c>
      <c r="C681">
        <v>2003</v>
      </c>
      <c r="D681">
        <v>2</v>
      </c>
      <c r="E681" t="s">
        <v>71</v>
      </c>
      <c r="F681">
        <v>48</v>
      </c>
      <c r="G681" t="s">
        <v>10</v>
      </c>
    </row>
    <row r="682" spans="1:7" x14ac:dyDescent="0.3">
      <c r="A682" t="s">
        <v>701</v>
      </c>
      <c r="B682" t="s">
        <v>8</v>
      </c>
      <c r="C682">
        <v>2004</v>
      </c>
      <c r="D682">
        <v>2</v>
      </c>
      <c r="E682" t="s">
        <v>18</v>
      </c>
      <c r="F682">
        <v>56</v>
      </c>
      <c r="G682" t="s">
        <v>10</v>
      </c>
    </row>
    <row r="683" spans="1:7" x14ac:dyDescent="0.3">
      <c r="A683" t="s">
        <v>702</v>
      </c>
      <c r="B683" t="s">
        <v>8</v>
      </c>
      <c r="C683">
        <v>2004</v>
      </c>
      <c r="D683">
        <v>3</v>
      </c>
      <c r="E683" t="s">
        <v>18</v>
      </c>
      <c r="F683">
        <v>56</v>
      </c>
      <c r="G683" t="s">
        <v>10</v>
      </c>
    </row>
    <row r="684" spans="1:7" x14ac:dyDescent="0.3">
      <c r="A684" t="s">
        <v>703</v>
      </c>
      <c r="B684" t="s">
        <v>8</v>
      </c>
      <c r="C684">
        <v>2003</v>
      </c>
      <c r="D684">
        <v>6</v>
      </c>
      <c r="E684" t="s">
        <v>71</v>
      </c>
      <c r="F684">
        <v>100</v>
      </c>
      <c r="G684" t="s">
        <v>10</v>
      </c>
    </row>
    <row r="685" spans="1:7" x14ac:dyDescent="0.3">
      <c r="A685" t="s">
        <v>704</v>
      </c>
      <c r="B685" t="s">
        <v>8</v>
      </c>
      <c r="C685">
        <v>2004</v>
      </c>
      <c r="D685">
        <v>12</v>
      </c>
      <c r="E685" t="s">
        <v>9</v>
      </c>
      <c r="F685">
        <v>378</v>
      </c>
      <c r="G685" t="s">
        <v>10</v>
      </c>
    </row>
    <row r="686" spans="1:7" x14ac:dyDescent="0.3">
      <c r="A686" t="s">
        <v>705</v>
      </c>
      <c r="B686" t="s">
        <v>8</v>
      </c>
      <c r="C686">
        <v>2008</v>
      </c>
      <c r="D686">
        <v>3</v>
      </c>
      <c r="E686" t="s">
        <v>80</v>
      </c>
      <c r="F686">
        <v>25</v>
      </c>
      <c r="G686" t="s">
        <v>10</v>
      </c>
    </row>
    <row r="687" spans="1:7" x14ac:dyDescent="0.3">
      <c r="A687" t="s">
        <v>706</v>
      </c>
      <c r="B687" t="s">
        <v>8</v>
      </c>
      <c r="C687">
        <v>2002</v>
      </c>
      <c r="D687">
        <v>12</v>
      </c>
      <c r="E687" t="s">
        <v>71</v>
      </c>
      <c r="F687">
        <v>39</v>
      </c>
      <c r="G687" t="s">
        <v>10</v>
      </c>
    </row>
    <row r="688" spans="1:7" x14ac:dyDescent="0.3">
      <c r="A688" t="s">
        <v>707</v>
      </c>
      <c r="B688" t="s">
        <v>8</v>
      </c>
      <c r="C688">
        <v>2003</v>
      </c>
      <c r="D688">
        <v>7</v>
      </c>
      <c r="E688" t="s">
        <v>71</v>
      </c>
      <c r="F688">
        <v>45</v>
      </c>
      <c r="G688" t="s">
        <v>10</v>
      </c>
    </row>
    <row r="689" spans="1:7" x14ac:dyDescent="0.3">
      <c r="A689" t="s">
        <v>708</v>
      </c>
      <c r="B689" t="s">
        <v>8</v>
      </c>
      <c r="C689">
        <v>2000</v>
      </c>
      <c r="D689">
        <v>1</v>
      </c>
      <c r="E689" t="s">
        <v>18</v>
      </c>
      <c r="F689">
        <v>764</v>
      </c>
      <c r="G689" t="s">
        <v>10</v>
      </c>
    </row>
    <row r="690" spans="1:7" x14ac:dyDescent="0.3">
      <c r="A690" t="s">
        <v>709</v>
      </c>
      <c r="B690" t="s">
        <v>8</v>
      </c>
      <c r="C690">
        <v>2008</v>
      </c>
      <c r="D690">
        <v>3</v>
      </c>
      <c r="E690" t="s">
        <v>18</v>
      </c>
      <c r="F690">
        <v>881</v>
      </c>
      <c r="G690" t="s">
        <v>10</v>
      </c>
    </row>
    <row r="691" spans="1:7" x14ac:dyDescent="0.3">
      <c r="A691" t="s">
        <v>710</v>
      </c>
      <c r="B691" t="s">
        <v>8</v>
      </c>
      <c r="C691">
        <v>2007</v>
      </c>
      <c r="D691">
        <v>8</v>
      </c>
      <c r="E691" t="s">
        <v>71</v>
      </c>
      <c r="F691">
        <v>86</v>
      </c>
      <c r="G691" t="s">
        <v>10</v>
      </c>
    </row>
    <row r="692" spans="1:7" x14ac:dyDescent="0.3">
      <c r="A692" t="s">
        <v>711</v>
      </c>
      <c r="B692" t="s">
        <v>8</v>
      </c>
      <c r="C692">
        <v>2008</v>
      </c>
      <c r="D692">
        <v>2</v>
      </c>
      <c r="E692" t="s">
        <v>9</v>
      </c>
      <c r="F692">
        <v>95</v>
      </c>
      <c r="G692" t="s">
        <v>10</v>
      </c>
    </row>
    <row r="693" spans="1:7" x14ac:dyDescent="0.3">
      <c r="A693" t="s">
        <v>712</v>
      </c>
      <c r="B693" t="s">
        <v>8</v>
      </c>
      <c r="C693">
        <v>2008</v>
      </c>
      <c r="D693">
        <v>3</v>
      </c>
      <c r="E693" t="s">
        <v>71</v>
      </c>
      <c r="F693">
        <v>117</v>
      </c>
      <c r="G693" t="s">
        <v>10</v>
      </c>
    </row>
    <row r="694" spans="1:7" x14ac:dyDescent="0.3">
      <c r="A694" t="s">
        <v>713</v>
      </c>
      <c r="B694" t="s">
        <v>8</v>
      </c>
      <c r="C694">
        <v>2001</v>
      </c>
      <c r="D694">
        <v>5</v>
      </c>
      <c r="E694" t="s">
        <v>18</v>
      </c>
      <c r="F694">
        <v>1941</v>
      </c>
      <c r="G694" t="s">
        <v>10</v>
      </c>
    </row>
    <row r="695" spans="1:7" x14ac:dyDescent="0.3">
      <c r="A695" t="s">
        <v>714</v>
      </c>
      <c r="B695" t="s">
        <v>8</v>
      </c>
      <c r="C695">
        <v>2002</v>
      </c>
      <c r="D695">
        <v>7</v>
      </c>
      <c r="E695" t="s">
        <v>9</v>
      </c>
      <c r="F695">
        <v>33</v>
      </c>
      <c r="G695" t="s">
        <v>50</v>
      </c>
    </row>
    <row r="696" spans="1:7" x14ac:dyDescent="0.3">
      <c r="A696" t="s">
        <v>715</v>
      </c>
      <c r="B696" t="s">
        <v>8</v>
      </c>
      <c r="C696">
        <v>2008</v>
      </c>
      <c r="D696">
        <v>4</v>
      </c>
      <c r="E696" t="s">
        <v>80</v>
      </c>
      <c r="F696">
        <v>375</v>
      </c>
      <c r="G696" t="s">
        <v>10</v>
      </c>
    </row>
    <row r="697" spans="1:7" x14ac:dyDescent="0.3">
      <c r="A697" t="s">
        <v>716</v>
      </c>
      <c r="B697" t="s">
        <v>8</v>
      </c>
      <c r="C697">
        <v>2007</v>
      </c>
      <c r="D697">
        <v>11</v>
      </c>
      <c r="E697" t="s">
        <v>9</v>
      </c>
      <c r="F697">
        <v>5</v>
      </c>
      <c r="G697" t="s">
        <v>10</v>
      </c>
    </row>
    <row r="698" spans="1:7" x14ac:dyDescent="0.3">
      <c r="A698" t="s">
        <v>717</v>
      </c>
      <c r="B698" t="s">
        <v>8</v>
      </c>
      <c r="C698">
        <v>2007</v>
      </c>
      <c r="D698">
        <v>7</v>
      </c>
      <c r="E698" t="s">
        <v>60</v>
      </c>
      <c r="F698">
        <v>5</v>
      </c>
      <c r="G698" t="s">
        <v>50</v>
      </c>
    </row>
    <row r="699" spans="1:7" x14ac:dyDescent="0.3">
      <c r="A699" t="s">
        <v>718</v>
      </c>
      <c r="B699" t="s">
        <v>8</v>
      </c>
      <c r="C699">
        <v>2008</v>
      </c>
      <c r="D699">
        <v>4</v>
      </c>
      <c r="E699" t="s">
        <v>18</v>
      </c>
      <c r="F699">
        <v>34</v>
      </c>
      <c r="G699" t="s">
        <v>50</v>
      </c>
    </row>
    <row r="700" spans="1:7" x14ac:dyDescent="0.3">
      <c r="A700" t="s">
        <v>719</v>
      </c>
      <c r="B700" t="s">
        <v>8</v>
      </c>
      <c r="C700">
        <v>2008</v>
      </c>
      <c r="D700">
        <v>4</v>
      </c>
      <c r="E700" t="s">
        <v>71</v>
      </c>
      <c r="F700">
        <v>503</v>
      </c>
      <c r="G700" t="s">
        <v>10</v>
      </c>
    </row>
    <row r="701" spans="1:7" x14ac:dyDescent="0.3">
      <c r="A701" t="s">
        <v>720</v>
      </c>
      <c r="B701" t="s">
        <v>8</v>
      </c>
      <c r="C701">
        <v>2008</v>
      </c>
      <c r="D701">
        <v>6</v>
      </c>
      <c r="E701" t="s">
        <v>9</v>
      </c>
      <c r="F701">
        <v>12</v>
      </c>
      <c r="G701" t="s">
        <v>10</v>
      </c>
    </row>
    <row r="702" spans="1:7" x14ac:dyDescent="0.3">
      <c r="A702" t="s">
        <v>721</v>
      </c>
      <c r="B702" t="s">
        <v>8</v>
      </c>
      <c r="C702">
        <v>2008</v>
      </c>
      <c r="D702">
        <v>4</v>
      </c>
      <c r="E702" t="s">
        <v>18</v>
      </c>
      <c r="F702">
        <v>331</v>
      </c>
      <c r="G702" t="s">
        <v>50</v>
      </c>
    </row>
    <row r="703" spans="1:7" x14ac:dyDescent="0.3">
      <c r="A703" t="s">
        <v>722</v>
      </c>
      <c r="B703" t="s">
        <v>8</v>
      </c>
      <c r="C703">
        <v>2008</v>
      </c>
      <c r="D703">
        <v>4</v>
      </c>
      <c r="E703" t="s">
        <v>18</v>
      </c>
      <c r="F703">
        <v>334</v>
      </c>
      <c r="G703" t="s">
        <v>10</v>
      </c>
    </row>
    <row r="704" spans="1:7" x14ac:dyDescent="0.3">
      <c r="A704" t="s">
        <v>723</v>
      </c>
      <c r="B704" t="s">
        <v>8</v>
      </c>
      <c r="C704">
        <v>2008</v>
      </c>
      <c r="D704">
        <v>4</v>
      </c>
      <c r="E704" t="s">
        <v>18</v>
      </c>
      <c r="F704">
        <v>4413</v>
      </c>
      <c r="G704" t="s">
        <v>10</v>
      </c>
    </row>
    <row r="705" spans="1:7" x14ac:dyDescent="0.3">
      <c r="A705" t="s">
        <v>724</v>
      </c>
      <c r="B705" t="s">
        <v>8</v>
      </c>
      <c r="C705">
        <v>2008</v>
      </c>
      <c r="D705">
        <v>4</v>
      </c>
      <c r="E705" t="s">
        <v>18</v>
      </c>
      <c r="F705">
        <v>283</v>
      </c>
      <c r="G705" t="s">
        <v>10</v>
      </c>
    </row>
    <row r="706" spans="1:7" x14ac:dyDescent="0.3">
      <c r="A706" t="s">
        <v>725</v>
      </c>
      <c r="B706" t="s">
        <v>8</v>
      </c>
      <c r="C706">
        <v>2006</v>
      </c>
      <c r="D706">
        <v>7</v>
      </c>
      <c r="E706" t="s">
        <v>80</v>
      </c>
      <c r="F706">
        <v>8</v>
      </c>
      <c r="G706" t="s">
        <v>10</v>
      </c>
    </row>
    <row r="707" spans="1:7" x14ac:dyDescent="0.3">
      <c r="A707" t="s">
        <v>726</v>
      </c>
      <c r="B707" t="s">
        <v>8</v>
      </c>
      <c r="C707">
        <v>2006</v>
      </c>
      <c r="D707">
        <v>1</v>
      </c>
      <c r="E707" t="s">
        <v>18</v>
      </c>
      <c r="F707">
        <v>49</v>
      </c>
      <c r="G707" t="s">
        <v>10</v>
      </c>
    </row>
    <row r="708" spans="1:7" x14ac:dyDescent="0.3">
      <c r="A708" t="s">
        <v>727</v>
      </c>
      <c r="B708" t="s">
        <v>8</v>
      </c>
      <c r="C708">
        <v>2006</v>
      </c>
      <c r="D708">
        <v>7</v>
      </c>
      <c r="E708" t="s">
        <v>18</v>
      </c>
      <c r="F708">
        <v>54</v>
      </c>
      <c r="G708" t="s">
        <v>10</v>
      </c>
    </row>
    <row r="709" spans="1:7" x14ac:dyDescent="0.3">
      <c r="A709" t="s">
        <v>728</v>
      </c>
      <c r="B709" t="s">
        <v>8</v>
      </c>
      <c r="C709">
        <v>2008</v>
      </c>
      <c r="D709">
        <v>5</v>
      </c>
      <c r="E709" t="s">
        <v>9</v>
      </c>
      <c r="F709">
        <v>17</v>
      </c>
      <c r="G709" t="s">
        <v>50</v>
      </c>
    </row>
    <row r="710" spans="1:7" x14ac:dyDescent="0.3">
      <c r="A710" t="s">
        <v>729</v>
      </c>
      <c r="B710" t="s">
        <v>8</v>
      </c>
      <c r="C710">
        <v>2008</v>
      </c>
      <c r="D710">
        <v>5</v>
      </c>
      <c r="E710" t="s">
        <v>9</v>
      </c>
      <c r="F710">
        <v>22</v>
      </c>
      <c r="G710" t="s">
        <v>10</v>
      </c>
    </row>
    <row r="711" spans="1:7" x14ac:dyDescent="0.3">
      <c r="A711" t="s">
        <v>730</v>
      </c>
      <c r="B711" t="s">
        <v>8</v>
      </c>
      <c r="C711">
        <v>2008</v>
      </c>
      <c r="D711">
        <v>7</v>
      </c>
      <c r="E711" t="s">
        <v>14</v>
      </c>
      <c r="F711">
        <v>126</v>
      </c>
      <c r="G711" t="s">
        <v>10</v>
      </c>
    </row>
    <row r="712" spans="1:7" x14ac:dyDescent="0.3">
      <c r="A712" t="s">
        <v>731</v>
      </c>
      <c r="B712" t="s">
        <v>8</v>
      </c>
      <c r="C712">
        <v>2008</v>
      </c>
      <c r="D712">
        <v>5</v>
      </c>
      <c r="E712" t="s">
        <v>18</v>
      </c>
      <c r="F712">
        <v>361</v>
      </c>
      <c r="G712" t="s">
        <v>10</v>
      </c>
    </row>
    <row r="713" spans="1:7" x14ac:dyDescent="0.3">
      <c r="A713" t="s">
        <v>732</v>
      </c>
      <c r="B713" t="s">
        <v>8</v>
      </c>
      <c r="C713">
        <v>1997</v>
      </c>
      <c r="D713">
        <v>6</v>
      </c>
      <c r="E713" t="s">
        <v>18</v>
      </c>
      <c r="F713">
        <v>1491</v>
      </c>
      <c r="G713" t="s">
        <v>10</v>
      </c>
    </row>
    <row r="714" spans="1:7" x14ac:dyDescent="0.3">
      <c r="A714" t="s">
        <v>733</v>
      </c>
      <c r="B714" t="s">
        <v>8</v>
      </c>
      <c r="C714">
        <v>2003</v>
      </c>
      <c r="D714">
        <v>2</v>
      </c>
      <c r="E714" t="s">
        <v>9</v>
      </c>
      <c r="F714">
        <v>52</v>
      </c>
      <c r="G714" t="s">
        <v>10</v>
      </c>
    </row>
    <row r="715" spans="1:7" x14ac:dyDescent="0.3">
      <c r="A715" t="s">
        <v>734</v>
      </c>
      <c r="B715" t="s">
        <v>8</v>
      </c>
      <c r="C715">
        <v>2008</v>
      </c>
      <c r="D715">
        <v>5</v>
      </c>
      <c r="E715" t="s">
        <v>18</v>
      </c>
      <c r="F715">
        <v>403</v>
      </c>
      <c r="G715" t="s">
        <v>50</v>
      </c>
    </row>
    <row r="716" spans="1:7" x14ac:dyDescent="0.3">
      <c r="A716" t="s">
        <v>735</v>
      </c>
      <c r="B716" t="s">
        <v>8</v>
      </c>
      <c r="C716">
        <v>2008</v>
      </c>
      <c r="D716">
        <v>2</v>
      </c>
      <c r="E716" t="s">
        <v>9</v>
      </c>
      <c r="F716">
        <v>120</v>
      </c>
      <c r="G716" t="s">
        <v>10</v>
      </c>
    </row>
    <row r="717" spans="1:7" x14ac:dyDescent="0.3">
      <c r="A717" t="s">
        <v>736</v>
      </c>
      <c r="B717" t="s">
        <v>8</v>
      </c>
      <c r="C717">
        <v>2008</v>
      </c>
      <c r="D717">
        <v>5</v>
      </c>
      <c r="E717" t="s">
        <v>80</v>
      </c>
      <c r="F717">
        <v>35</v>
      </c>
      <c r="G717" t="s">
        <v>10</v>
      </c>
    </row>
    <row r="718" spans="1:7" x14ac:dyDescent="0.3">
      <c r="A718" t="s">
        <v>737</v>
      </c>
      <c r="B718" t="s">
        <v>8</v>
      </c>
      <c r="C718">
        <v>2008</v>
      </c>
      <c r="D718">
        <v>10</v>
      </c>
      <c r="E718" t="s">
        <v>18</v>
      </c>
      <c r="F718">
        <v>410</v>
      </c>
      <c r="G718" t="s">
        <v>10</v>
      </c>
    </row>
    <row r="719" spans="1:7" x14ac:dyDescent="0.3">
      <c r="A719" t="s">
        <v>738</v>
      </c>
      <c r="B719" t="s">
        <v>8</v>
      </c>
      <c r="C719">
        <v>2008</v>
      </c>
      <c r="D719">
        <v>4</v>
      </c>
      <c r="E719" t="s">
        <v>71</v>
      </c>
      <c r="F719">
        <v>313</v>
      </c>
      <c r="G719" t="s">
        <v>10</v>
      </c>
    </row>
    <row r="720" spans="1:7" x14ac:dyDescent="0.3">
      <c r="A720" t="s">
        <v>739</v>
      </c>
      <c r="B720" t="s">
        <v>8</v>
      </c>
      <c r="C720">
        <v>2008</v>
      </c>
      <c r="D720">
        <v>6</v>
      </c>
      <c r="E720" t="s">
        <v>18</v>
      </c>
      <c r="F720">
        <v>3212</v>
      </c>
      <c r="G720" t="s">
        <v>10</v>
      </c>
    </row>
    <row r="721" spans="1:7" x14ac:dyDescent="0.3">
      <c r="A721" t="s">
        <v>740</v>
      </c>
      <c r="B721" t="s">
        <v>8</v>
      </c>
      <c r="C721">
        <v>2008</v>
      </c>
      <c r="D721">
        <v>6</v>
      </c>
      <c r="E721" t="s">
        <v>80</v>
      </c>
      <c r="F721">
        <v>24</v>
      </c>
      <c r="G721" t="s">
        <v>10</v>
      </c>
    </row>
    <row r="722" spans="1:7" x14ac:dyDescent="0.3">
      <c r="A722" t="s">
        <v>741</v>
      </c>
      <c r="B722" t="s">
        <v>8</v>
      </c>
      <c r="C722">
        <v>2008</v>
      </c>
      <c r="D722">
        <v>6</v>
      </c>
      <c r="E722" t="s">
        <v>9</v>
      </c>
      <c r="F722">
        <v>8</v>
      </c>
      <c r="G722" t="s">
        <v>50</v>
      </c>
    </row>
    <row r="723" spans="1:7" x14ac:dyDescent="0.3">
      <c r="A723" t="s">
        <v>742</v>
      </c>
      <c r="B723" t="s">
        <v>8</v>
      </c>
      <c r="C723">
        <v>2002</v>
      </c>
      <c r="D723">
        <v>6</v>
      </c>
      <c r="E723" t="s">
        <v>18</v>
      </c>
      <c r="F723">
        <v>653</v>
      </c>
      <c r="G723" t="s">
        <v>50</v>
      </c>
    </row>
    <row r="724" spans="1:7" x14ac:dyDescent="0.3">
      <c r="A724" t="s">
        <v>743</v>
      </c>
      <c r="B724" t="s">
        <v>8</v>
      </c>
      <c r="C724">
        <v>2002</v>
      </c>
      <c r="D724">
        <v>8</v>
      </c>
      <c r="E724" t="s">
        <v>18</v>
      </c>
      <c r="F724">
        <v>174</v>
      </c>
      <c r="G724" t="s">
        <v>10</v>
      </c>
    </row>
    <row r="725" spans="1:7" x14ac:dyDescent="0.3">
      <c r="A725" t="s">
        <v>744</v>
      </c>
      <c r="B725" t="s">
        <v>8</v>
      </c>
      <c r="C725">
        <v>2008</v>
      </c>
      <c r="D725">
        <v>6</v>
      </c>
      <c r="E725" t="s">
        <v>18</v>
      </c>
      <c r="F725">
        <v>2326</v>
      </c>
      <c r="G725" t="s">
        <v>10</v>
      </c>
    </row>
    <row r="726" spans="1:7" x14ac:dyDescent="0.3">
      <c r="A726" t="s">
        <v>745</v>
      </c>
      <c r="B726" t="s">
        <v>8</v>
      </c>
      <c r="C726">
        <v>2008</v>
      </c>
      <c r="D726">
        <v>6</v>
      </c>
      <c r="E726" t="s">
        <v>18</v>
      </c>
      <c r="F726">
        <v>355</v>
      </c>
      <c r="G726" t="s">
        <v>10</v>
      </c>
    </row>
    <row r="727" spans="1:7" x14ac:dyDescent="0.3">
      <c r="A727" t="s">
        <v>746</v>
      </c>
      <c r="B727" t="s">
        <v>8</v>
      </c>
      <c r="C727">
        <v>2008</v>
      </c>
      <c r="D727">
        <v>6</v>
      </c>
      <c r="E727" t="s">
        <v>71</v>
      </c>
      <c r="F727">
        <v>413</v>
      </c>
      <c r="G727" t="s">
        <v>10</v>
      </c>
    </row>
    <row r="728" spans="1:7" x14ac:dyDescent="0.3">
      <c r="A728" t="s">
        <v>747</v>
      </c>
      <c r="B728" t="s">
        <v>8</v>
      </c>
      <c r="C728">
        <v>2008</v>
      </c>
      <c r="D728">
        <v>6</v>
      </c>
      <c r="E728" t="s">
        <v>9</v>
      </c>
      <c r="F728">
        <v>333</v>
      </c>
      <c r="G728" t="s">
        <v>10</v>
      </c>
    </row>
    <row r="729" spans="1:7" x14ac:dyDescent="0.3">
      <c r="A729" t="s">
        <v>748</v>
      </c>
      <c r="B729" t="s">
        <v>8</v>
      </c>
      <c r="C729">
        <v>2008</v>
      </c>
      <c r="D729">
        <v>6</v>
      </c>
      <c r="E729" t="s">
        <v>9</v>
      </c>
      <c r="F729">
        <v>181</v>
      </c>
      <c r="G729" t="s">
        <v>10</v>
      </c>
    </row>
    <row r="730" spans="1:7" x14ac:dyDescent="0.3">
      <c r="A730" t="s">
        <v>749</v>
      </c>
      <c r="B730" t="s">
        <v>8</v>
      </c>
      <c r="C730">
        <v>2009</v>
      </c>
      <c r="D730">
        <v>10</v>
      </c>
      <c r="E730" t="s">
        <v>71</v>
      </c>
      <c r="F730">
        <v>4</v>
      </c>
      <c r="G730" t="s">
        <v>10</v>
      </c>
    </row>
    <row r="731" spans="1:7" x14ac:dyDescent="0.3">
      <c r="A731" t="s">
        <v>750</v>
      </c>
      <c r="B731" t="s">
        <v>8</v>
      </c>
      <c r="C731">
        <v>2008</v>
      </c>
      <c r="D731">
        <v>9</v>
      </c>
      <c r="E731" t="s">
        <v>18</v>
      </c>
      <c r="F731">
        <v>31</v>
      </c>
      <c r="G731" t="s">
        <v>10</v>
      </c>
    </row>
    <row r="732" spans="1:7" x14ac:dyDescent="0.3">
      <c r="A732" t="s">
        <v>751</v>
      </c>
      <c r="B732" t="s">
        <v>8</v>
      </c>
      <c r="C732">
        <v>2008</v>
      </c>
      <c r="D732">
        <v>12</v>
      </c>
      <c r="E732" t="s">
        <v>71</v>
      </c>
      <c r="F732">
        <v>4</v>
      </c>
      <c r="G732" t="s">
        <v>473</v>
      </c>
    </row>
    <row r="733" spans="1:7" x14ac:dyDescent="0.3">
      <c r="A733" t="s">
        <v>752</v>
      </c>
      <c r="B733" t="s">
        <v>8</v>
      </c>
      <c r="C733">
        <v>2008</v>
      </c>
      <c r="D733">
        <v>5</v>
      </c>
      <c r="E733" t="s">
        <v>71</v>
      </c>
      <c r="F733">
        <v>241</v>
      </c>
      <c r="G733" t="s">
        <v>10</v>
      </c>
    </row>
    <row r="734" spans="1:7" x14ac:dyDescent="0.3">
      <c r="A734" t="s">
        <v>753</v>
      </c>
      <c r="B734" t="s">
        <v>8</v>
      </c>
      <c r="C734">
        <v>2003</v>
      </c>
      <c r="D734">
        <v>9</v>
      </c>
      <c r="E734" t="s">
        <v>9</v>
      </c>
      <c r="F734">
        <v>1150</v>
      </c>
      <c r="G734" t="s">
        <v>10</v>
      </c>
    </row>
    <row r="735" spans="1:7" x14ac:dyDescent="0.3">
      <c r="A735" t="s">
        <v>754</v>
      </c>
      <c r="B735" t="s">
        <v>8</v>
      </c>
      <c r="C735">
        <v>2008</v>
      </c>
      <c r="D735">
        <v>8</v>
      </c>
      <c r="E735" t="s">
        <v>80</v>
      </c>
      <c r="F735">
        <v>54</v>
      </c>
      <c r="G735" t="s">
        <v>10</v>
      </c>
    </row>
    <row r="736" spans="1:7" x14ac:dyDescent="0.3">
      <c r="A736" t="s">
        <v>755</v>
      </c>
      <c r="B736" t="s">
        <v>8</v>
      </c>
      <c r="C736">
        <v>2006</v>
      </c>
      <c r="D736">
        <v>8</v>
      </c>
      <c r="E736" t="s">
        <v>18</v>
      </c>
      <c r="F736">
        <v>54</v>
      </c>
      <c r="G736" t="s">
        <v>50</v>
      </c>
    </row>
    <row r="737" spans="1:7" x14ac:dyDescent="0.3">
      <c r="A737" t="s">
        <v>756</v>
      </c>
      <c r="B737" t="s">
        <v>8</v>
      </c>
      <c r="C737">
        <v>2008</v>
      </c>
      <c r="D737">
        <v>6</v>
      </c>
      <c r="E737" t="s">
        <v>18</v>
      </c>
      <c r="F737">
        <v>639</v>
      </c>
      <c r="G737" t="s">
        <v>10</v>
      </c>
    </row>
    <row r="738" spans="1:7" x14ac:dyDescent="0.3">
      <c r="A738" t="s">
        <v>757</v>
      </c>
      <c r="B738" t="s">
        <v>8</v>
      </c>
      <c r="C738">
        <v>2008</v>
      </c>
      <c r="D738">
        <v>5</v>
      </c>
      <c r="E738" t="s">
        <v>71</v>
      </c>
      <c r="F738">
        <v>99</v>
      </c>
      <c r="G738" t="s">
        <v>10</v>
      </c>
    </row>
    <row r="739" spans="1:7" x14ac:dyDescent="0.3">
      <c r="A739" t="s">
        <v>758</v>
      </c>
      <c r="B739" t="s">
        <v>8</v>
      </c>
      <c r="C739">
        <v>2008</v>
      </c>
      <c r="D739">
        <v>6</v>
      </c>
      <c r="E739" t="s">
        <v>18</v>
      </c>
      <c r="F739">
        <v>469</v>
      </c>
      <c r="G739" t="s">
        <v>10</v>
      </c>
    </row>
    <row r="740" spans="1:7" x14ac:dyDescent="0.3">
      <c r="A740" t="s">
        <v>759</v>
      </c>
      <c r="B740" t="s">
        <v>8</v>
      </c>
      <c r="C740">
        <v>2008</v>
      </c>
      <c r="D740">
        <v>6</v>
      </c>
      <c r="E740" t="s">
        <v>18</v>
      </c>
      <c r="F740">
        <v>680</v>
      </c>
      <c r="G740" t="s">
        <v>10</v>
      </c>
    </row>
    <row r="741" spans="1:7" x14ac:dyDescent="0.3">
      <c r="A741" t="s">
        <v>760</v>
      </c>
      <c r="B741" t="s">
        <v>8</v>
      </c>
      <c r="C741">
        <v>2008</v>
      </c>
      <c r="D741">
        <v>6</v>
      </c>
      <c r="E741" t="s">
        <v>71</v>
      </c>
      <c r="F741">
        <v>769</v>
      </c>
      <c r="G741" t="s">
        <v>10</v>
      </c>
    </row>
    <row r="742" spans="1:7" x14ac:dyDescent="0.3">
      <c r="A742" t="s">
        <v>761</v>
      </c>
      <c r="B742" t="s">
        <v>8</v>
      </c>
      <c r="C742">
        <v>2008</v>
      </c>
      <c r="D742">
        <v>7</v>
      </c>
      <c r="E742" t="s">
        <v>18</v>
      </c>
      <c r="F742">
        <v>859</v>
      </c>
      <c r="G742" t="s">
        <v>10</v>
      </c>
    </row>
    <row r="743" spans="1:7" x14ac:dyDescent="0.3">
      <c r="A743" t="s">
        <v>762</v>
      </c>
      <c r="B743" t="s">
        <v>8</v>
      </c>
      <c r="C743">
        <v>2008</v>
      </c>
      <c r="D743">
        <v>7</v>
      </c>
      <c r="E743" t="s">
        <v>18</v>
      </c>
      <c r="F743">
        <v>421</v>
      </c>
      <c r="G743" t="s">
        <v>50</v>
      </c>
    </row>
    <row r="744" spans="1:7" x14ac:dyDescent="0.3">
      <c r="A744" t="s">
        <v>763</v>
      </c>
      <c r="B744" t="s">
        <v>8</v>
      </c>
      <c r="C744">
        <v>2003</v>
      </c>
      <c r="D744">
        <v>2</v>
      </c>
      <c r="E744" t="s">
        <v>18</v>
      </c>
      <c r="F744">
        <v>3491</v>
      </c>
      <c r="G744" t="s">
        <v>10</v>
      </c>
    </row>
    <row r="745" spans="1:7" x14ac:dyDescent="0.3">
      <c r="A745" t="s">
        <v>764</v>
      </c>
      <c r="B745" t="s">
        <v>8</v>
      </c>
      <c r="C745">
        <v>2008</v>
      </c>
      <c r="D745">
        <v>7</v>
      </c>
      <c r="E745" t="s">
        <v>18</v>
      </c>
      <c r="F745">
        <v>496</v>
      </c>
      <c r="G745" t="s">
        <v>10</v>
      </c>
    </row>
    <row r="746" spans="1:7" x14ac:dyDescent="0.3">
      <c r="A746" t="s">
        <v>765</v>
      </c>
      <c r="B746" t="s">
        <v>8</v>
      </c>
      <c r="C746">
        <v>2004</v>
      </c>
      <c r="D746">
        <v>5</v>
      </c>
      <c r="E746" t="s">
        <v>18</v>
      </c>
      <c r="F746">
        <v>155</v>
      </c>
      <c r="G746" t="s">
        <v>10</v>
      </c>
    </row>
    <row r="747" spans="1:7" x14ac:dyDescent="0.3">
      <c r="A747" t="s">
        <v>766</v>
      </c>
      <c r="B747" t="s">
        <v>8</v>
      </c>
      <c r="C747">
        <v>2008</v>
      </c>
      <c r="D747">
        <v>6</v>
      </c>
      <c r="E747" t="s">
        <v>9</v>
      </c>
      <c r="F747">
        <v>130</v>
      </c>
      <c r="G747" t="s">
        <v>10</v>
      </c>
    </row>
    <row r="748" spans="1:7" x14ac:dyDescent="0.3">
      <c r="A748" t="s">
        <v>767</v>
      </c>
      <c r="B748" t="s">
        <v>8</v>
      </c>
      <c r="C748">
        <v>2008</v>
      </c>
      <c r="D748">
        <v>7</v>
      </c>
      <c r="E748" t="s">
        <v>18</v>
      </c>
      <c r="F748">
        <v>1150</v>
      </c>
      <c r="G748" t="s">
        <v>10</v>
      </c>
    </row>
    <row r="749" spans="1:7" x14ac:dyDescent="0.3">
      <c r="A749" t="s">
        <v>768</v>
      </c>
      <c r="B749" t="s">
        <v>8</v>
      </c>
      <c r="C749">
        <v>2008</v>
      </c>
      <c r="D749">
        <v>7</v>
      </c>
      <c r="E749" t="s">
        <v>18</v>
      </c>
      <c r="F749">
        <v>826</v>
      </c>
      <c r="G749" t="s">
        <v>50</v>
      </c>
    </row>
    <row r="750" spans="1:7" x14ac:dyDescent="0.3">
      <c r="A750" t="s">
        <v>769</v>
      </c>
      <c r="B750" t="s">
        <v>8</v>
      </c>
      <c r="C750">
        <v>2008</v>
      </c>
      <c r="D750">
        <v>7</v>
      </c>
      <c r="E750" t="s">
        <v>18</v>
      </c>
      <c r="F750">
        <v>1003</v>
      </c>
      <c r="G750" t="s">
        <v>10</v>
      </c>
    </row>
    <row r="751" spans="1:7" x14ac:dyDescent="0.3">
      <c r="A751" t="s">
        <v>770</v>
      </c>
      <c r="B751" t="s">
        <v>8</v>
      </c>
      <c r="C751">
        <v>2005</v>
      </c>
      <c r="D751">
        <v>5</v>
      </c>
      <c r="E751" t="s">
        <v>9</v>
      </c>
      <c r="F751">
        <v>16</v>
      </c>
      <c r="G751" t="s">
        <v>10</v>
      </c>
    </row>
    <row r="752" spans="1:7" x14ac:dyDescent="0.3">
      <c r="A752" t="s">
        <v>771</v>
      </c>
      <c r="B752" t="s">
        <v>8</v>
      </c>
      <c r="C752">
        <v>2007</v>
      </c>
      <c r="D752">
        <v>3</v>
      </c>
      <c r="E752" t="s">
        <v>18</v>
      </c>
      <c r="F752">
        <v>151</v>
      </c>
      <c r="G752" t="s">
        <v>10</v>
      </c>
    </row>
    <row r="753" spans="1:7" x14ac:dyDescent="0.3">
      <c r="A753" t="s">
        <v>772</v>
      </c>
      <c r="B753" t="s">
        <v>8</v>
      </c>
      <c r="C753">
        <v>2008</v>
      </c>
      <c r="D753">
        <v>7</v>
      </c>
      <c r="E753" t="s">
        <v>14</v>
      </c>
      <c r="F753">
        <v>42</v>
      </c>
      <c r="G753" t="s">
        <v>10</v>
      </c>
    </row>
    <row r="754" spans="1:7" x14ac:dyDescent="0.3">
      <c r="A754" t="s">
        <v>773</v>
      </c>
      <c r="B754" t="s">
        <v>8</v>
      </c>
      <c r="C754">
        <v>2008</v>
      </c>
      <c r="D754">
        <v>7</v>
      </c>
      <c r="E754" t="s">
        <v>18</v>
      </c>
      <c r="F754">
        <v>2</v>
      </c>
      <c r="G754" t="s">
        <v>50</v>
      </c>
    </row>
    <row r="755" spans="1:7" x14ac:dyDescent="0.3">
      <c r="A755" t="s">
        <v>774</v>
      </c>
      <c r="B755" t="s">
        <v>8</v>
      </c>
      <c r="C755">
        <v>2008</v>
      </c>
      <c r="D755">
        <v>7</v>
      </c>
      <c r="E755" t="s">
        <v>18</v>
      </c>
      <c r="F755">
        <v>1015</v>
      </c>
      <c r="G755" t="s">
        <v>50</v>
      </c>
    </row>
    <row r="756" spans="1:7" x14ac:dyDescent="0.3">
      <c r="A756" t="s">
        <v>775</v>
      </c>
      <c r="B756" t="s">
        <v>8</v>
      </c>
      <c r="C756">
        <v>2006</v>
      </c>
      <c r="D756">
        <v>8</v>
      </c>
      <c r="E756" t="s">
        <v>9</v>
      </c>
      <c r="F756">
        <v>35</v>
      </c>
      <c r="G756" t="s">
        <v>10</v>
      </c>
    </row>
    <row r="757" spans="1:7" x14ac:dyDescent="0.3">
      <c r="A757" t="s">
        <v>776</v>
      </c>
      <c r="B757" t="s">
        <v>8</v>
      </c>
      <c r="C757">
        <v>2008</v>
      </c>
      <c r="D757">
        <v>8</v>
      </c>
      <c r="E757" t="s">
        <v>18</v>
      </c>
      <c r="F757">
        <v>1200</v>
      </c>
      <c r="G757" t="s">
        <v>10</v>
      </c>
    </row>
    <row r="758" spans="1:7" x14ac:dyDescent="0.3">
      <c r="A758" t="s">
        <v>777</v>
      </c>
      <c r="B758" t="s">
        <v>8</v>
      </c>
      <c r="C758">
        <v>2008</v>
      </c>
      <c r="D758">
        <v>8</v>
      </c>
      <c r="E758" t="s">
        <v>9</v>
      </c>
      <c r="F758">
        <v>113</v>
      </c>
      <c r="G758" t="s">
        <v>50</v>
      </c>
    </row>
    <row r="759" spans="1:7" x14ac:dyDescent="0.3">
      <c r="A759" t="s">
        <v>778</v>
      </c>
      <c r="B759" t="s">
        <v>8</v>
      </c>
      <c r="C759">
        <v>2008</v>
      </c>
      <c r="D759">
        <v>8</v>
      </c>
      <c r="E759" t="s">
        <v>9</v>
      </c>
      <c r="F759">
        <v>154</v>
      </c>
      <c r="G759" t="s">
        <v>10</v>
      </c>
    </row>
    <row r="760" spans="1:7" x14ac:dyDescent="0.3">
      <c r="A760" t="s">
        <v>779</v>
      </c>
      <c r="B760" t="s">
        <v>8</v>
      </c>
      <c r="C760">
        <v>2008</v>
      </c>
      <c r="D760">
        <v>9</v>
      </c>
      <c r="E760" t="s">
        <v>14</v>
      </c>
      <c r="F760">
        <v>7</v>
      </c>
      <c r="G760" t="s">
        <v>10</v>
      </c>
    </row>
    <row r="761" spans="1:7" x14ac:dyDescent="0.3">
      <c r="A761" t="s">
        <v>780</v>
      </c>
      <c r="B761" t="s">
        <v>8</v>
      </c>
      <c r="C761">
        <v>2008</v>
      </c>
      <c r="D761">
        <v>8</v>
      </c>
      <c r="E761" t="s">
        <v>18</v>
      </c>
      <c r="F761">
        <v>1736</v>
      </c>
      <c r="G761" t="s">
        <v>50</v>
      </c>
    </row>
    <row r="762" spans="1:7" x14ac:dyDescent="0.3">
      <c r="A762" t="s">
        <v>781</v>
      </c>
      <c r="B762" t="s">
        <v>8</v>
      </c>
      <c r="C762">
        <v>2002</v>
      </c>
      <c r="D762">
        <v>3</v>
      </c>
      <c r="E762" t="s">
        <v>71</v>
      </c>
      <c r="F762">
        <v>264</v>
      </c>
      <c r="G762" t="s">
        <v>10</v>
      </c>
    </row>
    <row r="763" spans="1:7" x14ac:dyDescent="0.3">
      <c r="A763" t="s">
        <v>782</v>
      </c>
      <c r="B763" t="s">
        <v>8</v>
      </c>
      <c r="C763">
        <v>2008</v>
      </c>
      <c r="D763">
        <v>8</v>
      </c>
      <c r="E763" t="s">
        <v>71</v>
      </c>
      <c r="F763">
        <v>120</v>
      </c>
      <c r="G763" t="s">
        <v>10</v>
      </c>
    </row>
    <row r="764" spans="1:7" x14ac:dyDescent="0.3">
      <c r="A764" t="s">
        <v>783</v>
      </c>
      <c r="B764" t="s">
        <v>8</v>
      </c>
      <c r="C764">
        <v>2008</v>
      </c>
      <c r="D764">
        <v>10</v>
      </c>
      <c r="E764" t="s">
        <v>9</v>
      </c>
      <c r="F764">
        <v>479</v>
      </c>
      <c r="G764" t="s">
        <v>10</v>
      </c>
    </row>
    <row r="765" spans="1:7" x14ac:dyDescent="0.3">
      <c r="A765" t="s">
        <v>784</v>
      </c>
      <c r="B765" t="s">
        <v>8</v>
      </c>
      <c r="C765">
        <v>2008</v>
      </c>
      <c r="D765">
        <v>9</v>
      </c>
      <c r="E765" t="s">
        <v>80</v>
      </c>
      <c r="F765">
        <v>2</v>
      </c>
      <c r="G765" t="s">
        <v>50</v>
      </c>
    </row>
    <row r="766" spans="1:7" x14ac:dyDescent="0.3">
      <c r="A766" t="s">
        <v>785</v>
      </c>
      <c r="B766" t="s">
        <v>8</v>
      </c>
      <c r="C766">
        <v>2008</v>
      </c>
      <c r="D766">
        <v>11</v>
      </c>
      <c r="E766" t="s">
        <v>71</v>
      </c>
      <c r="F766">
        <v>515</v>
      </c>
      <c r="G766" t="s">
        <v>10</v>
      </c>
    </row>
    <row r="767" spans="1:7" x14ac:dyDescent="0.3">
      <c r="A767" t="s">
        <v>786</v>
      </c>
      <c r="B767" t="s">
        <v>8</v>
      </c>
      <c r="C767">
        <v>2008</v>
      </c>
      <c r="D767">
        <v>8</v>
      </c>
      <c r="E767" t="s">
        <v>18</v>
      </c>
      <c r="F767">
        <v>1169</v>
      </c>
      <c r="G767" t="s">
        <v>10</v>
      </c>
    </row>
    <row r="768" spans="1:7" x14ac:dyDescent="0.3">
      <c r="A768" t="s">
        <v>787</v>
      </c>
      <c r="B768" t="s">
        <v>8</v>
      </c>
      <c r="C768">
        <v>2008</v>
      </c>
      <c r="D768">
        <v>12</v>
      </c>
      <c r="E768" t="s">
        <v>9</v>
      </c>
      <c r="F768">
        <v>39</v>
      </c>
      <c r="G768" t="s">
        <v>50</v>
      </c>
    </row>
    <row r="769" spans="1:7" x14ac:dyDescent="0.3">
      <c r="A769" t="s">
        <v>788</v>
      </c>
      <c r="B769" t="s">
        <v>8</v>
      </c>
      <c r="C769">
        <v>2008</v>
      </c>
      <c r="D769">
        <v>10</v>
      </c>
      <c r="E769" t="s">
        <v>9</v>
      </c>
      <c r="F769">
        <v>174</v>
      </c>
      <c r="G769" t="s">
        <v>10</v>
      </c>
    </row>
    <row r="770" spans="1:7" x14ac:dyDescent="0.3">
      <c r="A770" t="s">
        <v>789</v>
      </c>
      <c r="B770" t="s">
        <v>8</v>
      </c>
      <c r="C770">
        <v>2008</v>
      </c>
      <c r="D770">
        <v>10</v>
      </c>
      <c r="E770" t="s">
        <v>9</v>
      </c>
      <c r="F770">
        <v>124</v>
      </c>
      <c r="G770" t="s">
        <v>10</v>
      </c>
    </row>
    <row r="771" spans="1:7" x14ac:dyDescent="0.3">
      <c r="A771" t="s">
        <v>790</v>
      </c>
      <c r="B771" t="s">
        <v>8</v>
      </c>
      <c r="C771">
        <v>2008</v>
      </c>
      <c r="D771">
        <v>9</v>
      </c>
      <c r="E771" t="s">
        <v>18</v>
      </c>
      <c r="F771">
        <v>0</v>
      </c>
      <c r="G771" t="s">
        <v>12</v>
      </c>
    </row>
    <row r="772" spans="1:7" x14ac:dyDescent="0.3">
      <c r="A772" t="s">
        <v>791</v>
      </c>
      <c r="B772" t="s">
        <v>8</v>
      </c>
      <c r="C772">
        <v>2008</v>
      </c>
      <c r="D772">
        <v>9</v>
      </c>
      <c r="E772" t="s">
        <v>71</v>
      </c>
      <c r="F772">
        <v>32</v>
      </c>
      <c r="G772" t="s">
        <v>10</v>
      </c>
    </row>
    <row r="773" spans="1:7" x14ac:dyDescent="0.3">
      <c r="A773" t="s">
        <v>792</v>
      </c>
      <c r="B773" t="s">
        <v>8</v>
      </c>
      <c r="C773">
        <v>2008</v>
      </c>
      <c r="D773">
        <v>9</v>
      </c>
      <c r="E773" t="s">
        <v>80</v>
      </c>
      <c r="F773">
        <v>52</v>
      </c>
      <c r="G773" t="s">
        <v>10</v>
      </c>
    </row>
    <row r="774" spans="1:7" x14ac:dyDescent="0.3">
      <c r="A774" t="s">
        <v>793</v>
      </c>
      <c r="B774" t="s">
        <v>8</v>
      </c>
      <c r="C774">
        <v>2008</v>
      </c>
      <c r="D774">
        <v>9</v>
      </c>
      <c r="E774" t="s">
        <v>71</v>
      </c>
      <c r="F774">
        <v>37</v>
      </c>
      <c r="G774" t="s">
        <v>10</v>
      </c>
    </row>
    <row r="775" spans="1:7" x14ac:dyDescent="0.3">
      <c r="A775" t="s">
        <v>794</v>
      </c>
      <c r="B775" t="s">
        <v>8</v>
      </c>
      <c r="C775">
        <v>2008</v>
      </c>
      <c r="D775">
        <v>9</v>
      </c>
      <c r="E775" t="s">
        <v>18</v>
      </c>
      <c r="F775">
        <v>484</v>
      </c>
      <c r="G775" t="s">
        <v>10</v>
      </c>
    </row>
    <row r="776" spans="1:7" x14ac:dyDescent="0.3">
      <c r="A776" t="s">
        <v>795</v>
      </c>
      <c r="B776" t="s">
        <v>8</v>
      </c>
      <c r="C776">
        <v>2008</v>
      </c>
      <c r="D776">
        <v>9</v>
      </c>
      <c r="E776" t="s">
        <v>18</v>
      </c>
      <c r="F776">
        <v>484</v>
      </c>
      <c r="G776" t="s">
        <v>10</v>
      </c>
    </row>
    <row r="777" spans="1:7" x14ac:dyDescent="0.3">
      <c r="A777" t="s">
        <v>796</v>
      </c>
      <c r="B777" t="s">
        <v>8</v>
      </c>
      <c r="C777">
        <v>2003</v>
      </c>
      <c r="D777">
        <v>4</v>
      </c>
      <c r="E777" t="s">
        <v>9</v>
      </c>
      <c r="F777">
        <v>7</v>
      </c>
      <c r="G777" t="s">
        <v>10</v>
      </c>
    </row>
    <row r="778" spans="1:7" x14ac:dyDescent="0.3">
      <c r="A778" t="s">
        <v>797</v>
      </c>
      <c r="B778" t="s">
        <v>8</v>
      </c>
      <c r="C778">
        <v>2003</v>
      </c>
      <c r="D778">
        <v>4</v>
      </c>
      <c r="E778" t="s">
        <v>9</v>
      </c>
      <c r="F778">
        <v>1</v>
      </c>
      <c r="G778" t="s">
        <v>10</v>
      </c>
    </row>
    <row r="779" spans="1:7" x14ac:dyDescent="0.3">
      <c r="A779" t="s">
        <v>798</v>
      </c>
      <c r="B779" t="s">
        <v>8</v>
      </c>
      <c r="C779">
        <v>2008</v>
      </c>
      <c r="D779">
        <v>10</v>
      </c>
      <c r="E779" t="s">
        <v>18</v>
      </c>
      <c r="F779">
        <v>643</v>
      </c>
      <c r="G779" t="s">
        <v>50</v>
      </c>
    </row>
    <row r="780" spans="1:7" x14ac:dyDescent="0.3">
      <c r="A780" t="s">
        <v>799</v>
      </c>
      <c r="B780" t="s">
        <v>8</v>
      </c>
      <c r="C780">
        <v>2003</v>
      </c>
      <c r="D780">
        <v>8</v>
      </c>
      <c r="E780" t="s">
        <v>9</v>
      </c>
      <c r="F780">
        <v>103</v>
      </c>
      <c r="G780" t="s">
        <v>10</v>
      </c>
    </row>
    <row r="781" spans="1:7" x14ac:dyDescent="0.3">
      <c r="A781" t="s">
        <v>800</v>
      </c>
      <c r="B781" t="s">
        <v>8</v>
      </c>
      <c r="C781">
        <v>2003</v>
      </c>
      <c r="D781">
        <v>3</v>
      </c>
      <c r="E781" t="s">
        <v>9</v>
      </c>
      <c r="F781">
        <v>173</v>
      </c>
      <c r="G781" t="s">
        <v>10</v>
      </c>
    </row>
    <row r="782" spans="1:7" x14ac:dyDescent="0.3">
      <c r="A782" t="s">
        <v>801</v>
      </c>
      <c r="B782" t="s">
        <v>8</v>
      </c>
      <c r="C782">
        <v>2008</v>
      </c>
      <c r="D782">
        <v>10</v>
      </c>
      <c r="E782" t="s">
        <v>18</v>
      </c>
      <c r="F782">
        <v>4292</v>
      </c>
      <c r="G782" t="s">
        <v>10</v>
      </c>
    </row>
    <row r="783" spans="1:7" x14ac:dyDescent="0.3">
      <c r="A783" t="s">
        <v>802</v>
      </c>
      <c r="B783" t="s">
        <v>8</v>
      </c>
      <c r="C783">
        <v>2009</v>
      </c>
      <c r="D783">
        <v>2</v>
      </c>
      <c r="E783" t="s">
        <v>9</v>
      </c>
      <c r="F783">
        <v>116</v>
      </c>
      <c r="G783" t="s">
        <v>10</v>
      </c>
    </row>
    <row r="784" spans="1:7" x14ac:dyDescent="0.3">
      <c r="A784" t="s">
        <v>803</v>
      </c>
      <c r="B784" t="s">
        <v>8</v>
      </c>
      <c r="C784">
        <v>2008</v>
      </c>
      <c r="D784">
        <v>9</v>
      </c>
      <c r="E784" t="s">
        <v>9</v>
      </c>
      <c r="F784">
        <v>31</v>
      </c>
      <c r="G784" t="s">
        <v>10</v>
      </c>
    </row>
    <row r="785" spans="1:7" x14ac:dyDescent="0.3">
      <c r="A785" t="s">
        <v>804</v>
      </c>
      <c r="B785" t="s">
        <v>8</v>
      </c>
      <c r="C785">
        <v>2004</v>
      </c>
      <c r="D785">
        <v>1</v>
      </c>
      <c r="E785" t="s">
        <v>9</v>
      </c>
      <c r="F785">
        <v>18</v>
      </c>
      <c r="G785" t="s">
        <v>50</v>
      </c>
    </row>
    <row r="786" spans="1:7" x14ac:dyDescent="0.3">
      <c r="A786" t="s">
        <v>805</v>
      </c>
      <c r="B786" t="s">
        <v>8</v>
      </c>
      <c r="C786">
        <v>2004</v>
      </c>
      <c r="D786">
        <v>10</v>
      </c>
      <c r="E786" t="s">
        <v>71</v>
      </c>
      <c r="F786">
        <v>57</v>
      </c>
      <c r="G786" t="s">
        <v>10</v>
      </c>
    </row>
    <row r="787" spans="1:7" x14ac:dyDescent="0.3">
      <c r="A787" t="s">
        <v>806</v>
      </c>
      <c r="B787" t="s">
        <v>8</v>
      </c>
      <c r="C787">
        <v>2003</v>
      </c>
      <c r="D787">
        <v>9</v>
      </c>
      <c r="E787" t="s">
        <v>9</v>
      </c>
      <c r="F787">
        <v>37</v>
      </c>
      <c r="G787" t="s">
        <v>10</v>
      </c>
    </row>
    <row r="788" spans="1:7" x14ac:dyDescent="0.3">
      <c r="A788" t="s">
        <v>807</v>
      </c>
      <c r="B788" t="s">
        <v>8</v>
      </c>
      <c r="C788">
        <v>2003</v>
      </c>
      <c r="D788">
        <v>10</v>
      </c>
      <c r="E788" t="s">
        <v>18</v>
      </c>
      <c r="F788">
        <v>1167</v>
      </c>
      <c r="G788" t="s">
        <v>10</v>
      </c>
    </row>
    <row r="789" spans="1:7" x14ac:dyDescent="0.3">
      <c r="A789" t="s">
        <v>808</v>
      </c>
      <c r="B789" t="s">
        <v>8</v>
      </c>
      <c r="C789">
        <v>2006</v>
      </c>
      <c r="D789">
        <v>3</v>
      </c>
      <c r="E789" t="s">
        <v>80</v>
      </c>
      <c r="F789">
        <v>36</v>
      </c>
      <c r="G789" t="s">
        <v>50</v>
      </c>
    </row>
    <row r="790" spans="1:7" x14ac:dyDescent="0.3">
      <c r="A790" t="s">
        <v>809</v>
      </c>
      <c r="B790" t="s">
        <v>8</v>
      </c>
      <c r="C790">
        <v>2008</v>
      </c>
      <c r="D790">
        <v>10</v>
      </c>
      <c r="E790" t="s">
        <v>9</v>
      </c>
      <c r="F790">
        <v>18</v>
      </c>
      <c r="G790" t="s">
        <v>50</v>
      </c>
    </row>
    <row r="791" spans="1:7" x14ac:dyDescent="0.3">
      <c r="A791" t="s">
        <v>810</v>
      </c>
      <c r="B791" t="s">
        <v>8</v>
      </c>
      <c r="C791">
        <v>2008</v>
      </c>
      <c r="D791">
        <v>10</v>
      </c>
      <c r="E791" t="s">
        <v>9</v>
      </c>
      <c r="F791">
        <v>807</v>
      </c>
      <c r="G791" t="s">
        <v>10</v>
      </c>
    </row>
    <row r="792" spans="1:7" x14ac:dyDescent="0.3">
      <c r="A792" t="s">
        <v>811</v>
      </c>
      <c r="B792" t="s">
        <v>8</v>
      </c>
      <c r="C792">
        <v>2007</v>
      </c>
      <c r="D792">
        <v>9</v>
      </c>
      <c r="E792" t="s">
        <v>9</v>
      </c>
      <c r="F792">
        <v>160</v>
      </c>
      <c r="G792" t="s">
        <v>10</v>
      </c>
    </row>
    <row r="793" spans="1:7" x14ac:dyDescent="0.3">
      <c r="A793" t="s">
        <v>812</v>
      </c>
      <c r="B793" t="s">
        <v>8</v>
      </c>
      <c r="C793">
        <v>2008</v>
      </c>
      <c r="D793">
        <v>10</v>
      </c>
      <c r="E793" t="s">
        <v>9</v>
      </c>
      <c r="F793">
        <v>117</v>
      </c>
      <c r="G793" t="s">
        <v>10</v>
      </c>
    </row>
    <row r="794" spans="1:7" x14ac:dyDescent="0.3">
      <c r="A794" t="s">
        <v>813</v>
      </c>
      <c r="B794" t="s">
        <v>8</v>
      </c>
      <c r="C794">
        <v>2005</v>
      </c>
      <c r="D794">
        <v>4</v>
      </c>
      <c r="E794" t="s">
        <v>71</v>
      </c>
      <c r="F794">
        <v>1345</v>
      </c>
      <c r="G794" t="s">
        <v>10</v>
      </c>
    </row>
    <row r="795" spans="1:7" x14ac:dyDescent="0.3">
      <c r="A795" t="s">
        <v>814</v>
      </c>
      <c r="B795" t="s">
        <v>8</v>
      </c>
      <c r="C795">
        <v>2008</v>
      </c>
      <c r="D795">
        <v>8</v>
      </c>
      <c r="E795" t="s">
        <v>80</v>
      </c>
      <c r="F795">
        <v>80</v>
      </c>
      <c r="G795" t="s">
        <v>10</v>
      </c>
    </row>
    <row r="796" spans="1:7" x14ac:dyDescent="0.3">
      <c r="A796" t="s">
        <v>815</v>
      </c>
      <c r="B796" t="s">
        <v>8</v>
      </c>
      <c r="C796">
        <v>2004</v>
      </c>
      <c r="D796">
        <v>2</v>
      </c>
      <c r="E796" t="s">
        <v>9</v>
      </c>
      <c r="F796">
        <v>241</v>
      </c>
      <c r="G796" t="s">
        <v>10</v>
      </c>
    </row>
    <row r="797" spans="1:7" x14ac:dyDescent="0.3">
      <c r="A797" t="s">
        <v>816</v>
      </c>
      <c r="B797" t="s">
        <v>8</v>
      </c>
      <c r="C797">
        <v>2003</v>
      </c>
      <c r="D797">
        <v>1</v>
      </c>
      <c r="E797" t="s">
        <v>9</v>
      </c>
      <c r="F797">
        <v>11</v>
      </c>
      <c r="G797" t="s">
        <v>50</v>
      </c>
    </row>
    <row r="798" spans="1:7" x14ac:dyDescent="0.3">
      <c r="A798" t="s">
        <v>817</v>
      </c>
      <c r="B798" t="s">
        <v>8</v>
      </c>
      <c r="C798">
        <v>2001</v>
      </c>
      <c r="D798">
        <v>12</v>
      </c>
      <c r="E798" t="s">
        <v>18</v>
      </c>
      <c r="F798">
        <v>375</v>
      </c>
      <c r="G798" t="s">
        <v>10</v>
      </c>
    </row>
    <row r="799" spans="1:7" x14ac:dyDescent="0.3">
      <c r="A799" t="s">
        <v>818</v>
      </c>
      <c r="B799" t="s">
        <v>8</v>
      </c>
      <c r="C799">
        <v>2008</v>
      </c>
      <c r="D799">
        <v>10</v>
      </c>
      <c r="E799" t="s">
        <v>71</v>
      </c>
      <c r="F799">
        <v>36</v>
      </c>
      <c r="G799" t="s">
        <v>50</v>
      </c>
    </row>
    <row r="800" spans="1:7" x14ac:dyDescent="0.3">
      <c r="A800" t="s">
        <v>819</v>
      </c>
      <c r="B800" t="s">
        <v>8</v>
      </c>
      <c r="C800">
        <v>2008</v>
      </c>
      <c r="D800">
        <v>10</v>
      </c>
      <c r="E800" t="s">
        <v>9</v>
      </c>
      <c r="F800">
        <v>300</v>
      </c>
      <c r="G800" t="s">
        <v>10</v>
      </c>
    </row>
    <row r="801" spans="1:7" x14ac:dyDescent="0.3">
      <c r="A801" t="s">
        <v>820</v>
      </c>
      <c r="B801" t="s">
        <v>8</v>
      </c>
      <c r="C801">
        <v>2008</v>
      </c>
      <c r="D801">
        <v>11</v>
      </c>
      <c r="E801" t="s">
        <v>18</v>
      </c>
      <c r="F801">
        <v>33</v>
      </c>
      <c r="G801" t="s">
        <v>50</v>
      </c>
    </row>
    <row r="802" spans="1:7" x14ac:dyDescent="0.3">
      <c r="A802" t="s">
        <v>821</v>
      </c>
      <c r="B802" t="s">
        <v>8</v>
      </c>
      <c r="C802">
        <v>2004</v>
      </c>
      <c r="D802">
        <v>6</v>
      </c>
      <c r="E802" t="s">
        <v>71</v>
      </c>
      <c r="F802">
        <v>6</v>
      </c>
      <c r="G802" t="s">
        <v>50</v>
      </c>
    </row>
    <row r="803" spans="1:7" x14ac:dyDescent="0.3">
      <c r="A803" t="s">
        <v>822</v>
      </c>
      <c r="B803" t="s">
        <v>8</v>
      </c>
      <c r="C803">
        <v>2008</v>
      </c>
      <c r="D803">
        <v>11</v>
      </c>
      <c r="E803" t="s">
        <v>14</v>
      </c>
      <c r="F803">
        <v>13</v>
      </c>
      <c r="G803" t="s">
        <v>50</v>
      </c>
    </row>
    <row r="804" spans="1:7" x14ac:dyDescent="0.3">
      <c r="A804" t="s">
        <v>823</v>
      </c>
      <c r="B804" t="s">
        <v>8</v>
      </c>
      <c r="C804">
        <v>2008</v>
      </c>
      <c r="D804">
        <v>10</v>
      </c>
      <c r="E804" t="s">
        <v>71</v>
      </c>
      <c r="F804">
        <v>22</v>
      </c>
      <c r="G804" t="s">
        <v>10</v>
      </c>
    </row>
    <row r="805" spans="1:7" x14ac:dyDescent="0.3">
      <c r="A805" t="s">
        <v>824</v>
      </c>
      <c r="B805" t="s">
        <v>8</v>
      </c>
      <c r="C805">
        <v>2008</v>
      </c>
      <c r="D805">
        <v>10</v>
      </c>
      <c r="E805" t="s">
        <v>80</v>
      </c>
      <c r="F805">
        <v>77</v>
      </c>
      <c r="G805" t="s">
        <v>10</v>
      </c>
    </row>
    <row r="806" spans="1:7" x14ac:dyDescent="0.3">
      <c r="A806" t="s">
        <v>825</v>
      </c>
      <c r="B806" t="s">
        <v>8</v>
      </c>
      <c r="C806">
        <v>2008</v>
      </c>
      <c r="D806">
        <v>11</v>
      </c>
      <c r="E806" t="s">
        <v>18</v>
      </c>
      <c r="F806">
        <v>132</v>
      </c>
      <c r="G806" t="s">
        <v>10</v>
      </c>
    </row>
    <row r="807" spans="1:7" x14ac:dyDescent="0.3">
      <c r="A807" t="s">
        <v>826</v>
      </c>
      <c r="B807" t="s">
        <v>8</v>
      </c>
      <c r="C807">
        <v>2002</v>
      </c>
      <c r="D807">
        <v>6</v>
      </c>
      <c r="E807" t="s">
        <v>9</v>
      </c>
      <c r="F807">
        <v>71</v>
      </c>
      <c r="G807" t="s">
        <v>10</v>
      </c>
    </row>
    <row r="808" spans="1:7" x14ac:dyDescent="0.3">
      <c r="A808" t="s">
        <v>827</v>
      </c>
      <c r="B808" t="s">
        <v>8</v>
      </c>
      <c r="C808">
        <v>2008</v>
      </c>
      <c r="D808">
        <v>11</v>
      </c>
      <c r="E808" t="s">
        <v>9</v>
      </c>
      <c r="F808">
        <v>62</v>
      </c>
      <c r="G808" t="s">
        <v>10</v>
      </c>
    </row>
    <row r="809" spans="1:7" x14ac:dyDescent="0.3">
      <c r="A809" t="s">
        <v>828</v>
      </c>
      <c r="B809" t="s">
        <v>8</v>
      </c>
      <c r="C809">
        <v>2004</v>
      </c>
      <c r="D809">
        <v>2</v>
      </c>
      <c r="E809" t="s">
        <v>71</v>
      </c>
      <c r="F809">
        <v>989</v>
      </c>
      <c r="G809" t="s">
        <v>10</v>
      </c>
    </row>
    <row r="810" spans="1:7" x14ac:dyDescent="0.3">
      <c r="A810" t="s">
        <v>829</v>
      </c>
      <c r="B810" t="s">
        <v>8</v>
      </c>
      <c r="C810">
        <v>2006</v>
      </c>
      <c r="D810">
        <v>10</v>
      </c>
      <c r="E810" t="s">
        <v>18</v>
      </c>
      <c r="F810">
        <v>742</v>
      </c>
      <c r="G810" t="s">
        <v>10</v>
      </c>
    </row>
    <row r="811" spans="1:7" x14ac:dyDescent="0.3">
      <c r="A811" t="s">
        <v>830</v>
      </c>
      <c r="B811" t="s">
        <v>8</v>
      </c>
      <c r="C811">
        <v>2008</v>
      </c>
      <c r="D811">
        <v>12</v>
      </c>
      <c r="E811" t="s">
        <v>18</v>
      </c>
      <c r="F811">
        <v>637</v>
      </c>
      <c r="G811" t="s">
        <v>10</v>
      </c>
    </row>
    <row r="812" spans="1:7" x14ac:dyDescent="0.3">
      <c r="A812" t="s">
        <v>831</v>
      </c>
      <c r="B812" t="s">
        <v>8</v>
      </c>
      <c r="C812">
        <v>2009</v>
      </c>
      <c r="D812">
        <v>5</v>
      </c>
      <c r="E812" t="s">
        <v>80</v>
      </c>
      <c r="F812">
        <v>5</v>
      </c>
      <c r="G812" t="s">
        <v>50</v>
      </c>
    </row>
    <row r="813" spans="1:7" x14ac:dyDescent="0.3">
      <c r="A813" t="s">
        <v>832</v>
      </c>
      <c r="B813" t="s">
        <v>8</v>
      </c>
      <c r="C813">
        <v>2007</v>
      </c>
      <c r="D813">
        <v>10</v>
      </c>
      <c r="E813" t="s">
        <v>9</v>
      </c>
      <c r="F813">
        <v>182</v>
      </c>
      <c r="G813" t="s">
        <v>10</v>
      </c>
    </row>
    <row r="814" spans="1:7" x14ac:dyDescent="0.3">
      <c r="A814" t="s">
        <v>833</v>
      </c>
      <c r="B814" t="s">
        <v>8</v>
      </c>
      <c r="C814">
        <v>2008</v>
      </c>
      <c r="D814">
        <v>11</v>
      </c>
      <c r="E814" t="s">
        <v>18</v>
      </c>
      <c r="F814">
        <v>243</v>
      </c>
      <c r="G814" t="s">
        <v>10</v>
      </c>
    </row>
    <row r="815" spans="1:7" x14ac:dyDescent="0.3">
      <c r="A815" t="s">
        <v>834</v>
      </c>
      <c r="B815" t="s">
        <v>8</v>
      </c>
      <c r="C815">
        <v>2008</v>
      </c>
      <c r="D815">
        <v>12</v>
      </c>
      <c r="E815" t="s">
        <v>9</v>
      </c>
      <c r="F815">
        <v>405</v>
      </c>
      <c r="G815" t="s">
        <v>10</v>
      </c>
    </row>
    <row r="816" spans="1:7" x14ac:dyDescent="0.3">
      <c r="A816" t="s">
        <v>835</v>
      </c>
      <c r="B816" t="s">
        <v>8</v>
      </c>
      <c r="C816">
        <v>2008</v>
      </c>
      <c r="D816">
        <v>9</v>
      </c>
      <c r="E816" t="s">
        <v>60</v>
      </c>
      <c r="F816">
        <v>210</v>
      </c>
      <c r="G816" t="s">
        <v>10</v>
      </c>
    </row>
    <row r="817" spans="1:7" x14ac:dyDescent="0.3">
      <c r="A817" t="s">
        <v>836</v>
      </c>
      <c r="B817" t="s">
        <v>8</v>
      </c>
      <c r="C817">
        <v>2008</v>
      </c>
      <c r="D817">
        <v>12</v>
      </c>
      <c r="E817" t="s">
        <v>9</v>
      </c>
      <c r="F817">
        <v>80</v>
      </c>
      <c r="G817" t="s">
        <v>10</v>
      </c>
    </row>
    <row r="818" spans="1:7" x14ac:dyDescent="0.3">
      <c r="A818" t="s">
        <v>837</v>
      </c>
      <c r="B818" t="s">
        <v>8</v>
      </c>
      <c r="C818">
        <v>2008</v>
      </c>
      <c r="D818">
        <v>12</v>
      </c>
      <c r="E818" t="s">
        <v>71</v>
      </c>
      <c r="F818">
        <v>358</v>
      </c>
      <c r="G818" t="s">
        <v>10</v>
      </c>
    </row>
    <row r="819" spans="1:7" x14ac:dyDescent="0.3">
      <c r="A819" t="s">
        <v>838</v>
      </c>
      <c r="B819" t="s">
        <v>8</v>
      </c>
      <c r="C819">
        <v>2008</v>
      </c>
      <c r="D819">
        <v>12</v>
      </c>
      <c r="E819" t="s">
        <v>9</v>
      </c>
      <c r="F819">
        <v>41</v>
      </c>
      <c r="G819" t="s">
        <v>10</v>
      </c>
    </row>
    <row r="820" spans="1:7" x14ac:dyDescent="0.3">
      <c r="A820" t="s">
        <v>839</v>
      </c>
      <c r="B820" t="s">
        <v>8</v>
      </c>
      <c r="C820">
        <v>2007</v>
      </c>
      <c r="D820">
        <v>7</v>
      </c>
      <c r="E820" t="s">
        <v>80</v>
      </c>
      <c r="F820">
        <v>87</v>
      </c>
      <c r="G820" t="s">
        <v>10</v>
      </c>
    </row>
    <row r="821" spans="1:7" x14ac:dyDescent="0.3">
      <c r="A821" t="s">
        <v>840</v>
      </c>
      <c r="B821" t="s">
        <v>8</v>
      </c>
      <c r="C821">
        <v>2000</v>
      </c>
      <c r="D821">
        <v>6</v>
      </c>
      <c r="E821" t="s">
        <v>9</v>
      </c>
      <c r="F821">
        <v>35</v>
      </c>
      <c r="G821" t="s">
        <v>10</v>
      </c>
    </row>
    <row r="822" spans="1:7" x14ac:dyDescent="0.3">
      <c r="A822" t="s">
        <v>841</v>
      </c>
      <c r="B822" t="s">
        <v>8</v>
      </c>
      <c r="C822">
        <v>2008</v>
      </c>
      <c r="D822">
        <v>12</v>
      </c>
      <c r="E822" t="s">
        <v>18</v>
      </c>
      <c r="F822">
        <v>1003</v>
      </c>
      <c r="G822" t="s">
        <v>10</v>
      </c>
    </row>
    <row r="823" spans="1:7" x14ac:dyDescent="0.3">
      <c r="A823" t="s">
        <v>842</v>
      </c>
      <c r="B823" t="s">
        <v>8</v>
      </c>
      <c r="C823">
        <v>2008</v>
      </c>
      <c r="D823">
        <v>12</v>
      </c>
      <c r="E823" t="s">
        <v>9</v>
      </c>
      <c r="F823">
        <v>527</v>
      </c>
      <c r="G823" t="s">
        <v>10</v>
      </c>
    </row>
    <row r="824" spans="1:7" x14ac:dyDescent="0.3">
      <c r="A824" t="s">
        <v>843</v>
      </c>
      <c r="B824" t="s">
        <v>8</v>
      </c>
      <c r="C824">
        <v>2003</v>
      </c>
      <c r="D824">
        <v>9</v>
      </c>
      <c r="E824" t="s">
        <v>18</v>
      </c>
      <c r="F824">
        <v>306</v>
      </c>
      <c r="G824" t="s">
        <v>10</v>
      </c>
    </row>
    <row r="825" spans="1:7" x14ac:dyDescent="0.3">
      <c r="A825" t="s">
        <v>844</v>
      </c>
      <c r="B825" t="s">
        <v>8</v>
      </c>
      <c r="C825">
        <v>2003</v>
      </c>
      <c r="D825">
        <v>11</v>
      </c>
      <c r="E825" t="s">
        <v>18</v>
      </c>
      <c r="F825">
        <v>317</v>
      </c>
      <c r="G825" t="s">
        <v>10</v>
      </c>
    </row>
    <row r="826" spans="1:7" x14ac:dyDescent="0.3">
      <c r="A826" t="s">
        <v>845</v>
      </c>
      <c r="B826" t="s">
        <v>8</v>
      </c>
      <c r="C826">
        <v>2003</v>
      </c>
      <c r="D826">
        <v>10</v>
      </c>
      <c r="E826" t="s">
        <v>9</v>
      </c>
      <c r="F826">
        <v>49</v>
      </c>
      <c r="G826" t="s">
        <v>10</v>
      </c>
    </row>
    <row r="827" spans="1:7" x14ac:dyDescent="0.3">
      <c r="A827" t="s">
        <v>846</v>
      </c>
      <c r="B827" t="s">
        <v>8</v>
      </c>
      <c r="C827">
        <v>2009</v>
      </c>
      <c r="D827">
        <v>1</v>
      </c>
      <c r="E827" t="s">
        <v>71</v>
      </c>
      <c r="F827">
        <v>122</v>
      </c>
      <c r="G827" t="s">
        <v>10</v>
      </c>
    </row>
    <row r="828" spans="1:7" x14ac:dyDescent="0.3">
      <c r="A828" t="s">
        <v>847</v>
      </c>
      <c r="B828" t="s">
        <v>8</v>
      </c>
      <c r="C828">
        <v>2005</v>
      </c>
      <c r="D828">
        <v>12</v>
      </c>
      <c r="E828" t="s">
        <v>71</v>
      </c>
      <c r="F828">
        <v>40</v>
      </c>
      <c r="G828" t="s">
        <v>10</v>
      </c>
    </row>
    <row r="829" spans="1:7" x14ac:dyDescent="0.3">
      <c r="A829" t="s">
        <v>848</v>
      </c>
      <c r="B829" t="s">
        <v>8</v>
      </c>
      <c r="C829">
        <v>2004</v>
      </c>
      <c r="D829">
        <v>10</v>
      </c>
      <c r="E829" t="s">
        <v>9</v>
      </c>
      <c r="F829">
        <v>624</v>
      </c>
      <c r="G829" t="s">
        <v>10</v>
      </c>
    </row>
    <row r="830" spans="1:7" x14ac:dyDescent="0.3">
      <c r="A830" t="s">
        <v>849</v>
      </c>
      <c r="B830" t="s">
        <v>8</v>
      </c>
      <c r="C830">
        <v>2004</v>
      </c>
      <c r="D830">
        <v>9</v>
      </c>
      <c r="E830" t="s">
        <v>71</v>
      </c>
      <c r="F830">
        <v>30</v>
      </c>
      <c r="G830" t="s">
        <v>10</v>
      </c>
    </row>
    <row r="831" spans="1:7" x14ac:dyDescent="0.3">
      <c r="A831" t="s">
        <v>850</v>
      </c>
      <c r="B831" t="s">
        <v>8</v>
      </c>
      <c r="C831">
        <v>2008</v>
      </c>
      <c r="D831">
        <v>5</v>
      </c>
      <c r="E831" t="s">
        <v>18</v>
      </c>
      <c r="F831">
        <v>263</v>
      </c>
      <c r="G831" t="s">
        <v>10</v>
      </c>
    </row>
    <row r="832" spans="1:7" x14ac:dyDescent="0.3">
      <c r="A832" t="s">
        <v>851</v>
      </c>
      <c r="B832" t="s">
        <v>8</v>
      </c>
      <c r="C832">
        <v>2004</v>
      </c>
      <c r="D832">
        <v>8</v>
      </c>
      <c r="E832" t="s">
        <v>71</v>
      </c>
      <c r="F832">
        <v>120</v>
      </c>
      <c r="G832" t="s">
        <v>10</v>
      </c>
    </row>
    <row r="833" spans="1:7" x14ac:dyDescent="0.3">
      <c r="A833" t="s">
        <v>852</v>
      </c>
      <c r="B833" t="s">
        <v>8</v>
      </c>
      <c r="C833">
        <v>2009</v>
      </c>
      <c r="D833">
        <v>1</v>
      </c>
      <c r="E833" t="s">
        <v>18</v>
      </c>
      <c r="F833">
        <v>49</v>
      </c>
      <c r="G833" t="s">
        <v>10</v>
      </c>
    </row>
    <row r="834" spans="1:7" x14ac:dyDescent="0.3">
      <c r="A834" t="s">
        <v>853</v>
      </c>
      <c r="B834" t="s">
        <v>8</v>
      </c>
      <c r="C834">
        <v>2009</v>
      </c>
      <c r="D834">
        <v>1</v>
      </c>
      <c r="E834" t="s">
        <v>18</v>
      </c>
      <c r="F834">
        <v>5</v>
      </c>
      <c r="G834" t="s">
        <v>50</v>
      </c>
    </row>
    <row r="835" spans="1:7" x14ac:dyDescent="0.3">
      <c r="A835" t="s">
        <v>854</v>
      </c>
      <c r="B835" t="s">
        <v>8</v>
      </c>
      <c r="C835">
        <v>2003</v>
      </c>
      <c r="D835">
        <v>7</v>
      </c>
      <c r="E835" t="s">
        <v>71</v>
      </c>
      <c r="F835">
        <v>121</v>
      </c>
      <c r="G835" t="s">
        <v>10</v>
      </c>
    </row>
    <row r="836" spans="1:7" x14ac:dyDescent="0.3">
      <c r="A836" t="s">
        <v>855</v>
      </c>
      <c r="B836" t="s">
        <v>8</v>
      </c>
      <c r="C836">
        <v>2003</v>
      </c>
      <c r="D836">
        <v>9</v>
      </c>
      <c r="E836" t="s">
        <v>71</v>
      </c>
      <c r="F836">
        <v>33</v>
      </c>
      <c r="G836" t="s">
        <v>10</v>
      </c>
    </row>
    <row r="837" spans="1:7" x14ac:dyDescent="0.3">
      <c r="A837" t="s">
        <v>856</v>
      </c>
      <c r="B837" t="s">
        <v>8</v>
      </c>
      <c r="C837">
        <v>2002</v>
      </c>
      <c r="D837">
        <v>12</v>
      </c>
      <c r="E837" t="s">
        <v>9</v>
      </c>
      <c r="F837">
        <v>20</v>
      </c>
      <c r="G837" t="s">
        <v>50</v>
      </c>
    </row>
    <row r="838" spans="1:7" x14ac:dyDescent="0.3">
      <c r="A838" t="s">
        <v>857</v>
      </c>
      <c r="B838" t="s">
        <v>8</v>
      </c>
      <c r="C838">
        <v>2008</v>
      </c>
      <c r="D838">
        <v>9</v>
      </c>
      <c r="E838" t="s">
        <v>18</v>
      </c>
      <c r="F838">
        <v>118</v>
      </c>
      <c r="G838" t="s">
        <v>10</v>
      </c>
    </row>
    <row r="839" spans="1:7" x14ac:dyDescent="0.3">
      <c r="A839" t="s">
        <v>858</v>
      </c>
      <c r="B839" t="s">
        <v>8</v>
      </c>
      <c r="C839">
        <v>2009</v>
      </c>
      <c r="D839">
        <v>2</v>
      </c>
      <c r="E839" t="s">
        <v>9</v>
      </c>
      <c r="F839">
        <v>4002</v>
      </c>
      <c r="G839" t="s">
        <v>10</v>
      </c>
    </row>
    <row r="840" spans="1:7" x14ac:dyDescent="0.3">
      <c r="A840" t="s">
        <v>859</v>
      </c>
      <c r="B840" t="s">
        <v>8</v>
      </c>
      <c r="C840">
        <v>2007</v>
      </c>
      <c r="D840">
        <v>10</v>
      </c>
      <c r="E840" t="s">
        <v>9</v>
      </c>
      <c r="F840">
        <v>729</v>
      </c>
      <c r="G840" t="s">
        <v>10</v>
      </c>
    </row>
    <row r="841" spans="1:7" x14ac:dyDescent="0.3">
      <c r="A841" t="s">
        <v>860</v>
      </c>
      <c r="B841" t="s">
        <v>8</v>
      </c>
      <c r="C841">
        <v>2003</v>
      </c>
      <c r="D841">
        <v>12</v>
      </c>
      <c r="E841" t="s">
        <v>71</v>
      </c>
      <c r="F841">
        <v>968</v>
      </c>
      <c r="G841" t="s">
        <v>10</v>
      </c>
    </row>
    <row r="842" spans="1:7" x14ac:dyDescent="0.3">
      <c r="A842" t="s">
        <v>861</v>
      </c>
      <c r="B842" t="s">
        <v>8</v>
      </c>
      <c r="C842">
        <v>2002</v>
      </c>
      <c r="D842">
        <v>10</v>
      </c>
      <c r="E842" t="s">
        <v>71</v>
      </c>
      <c r="F842">
        <v>170</v>
      </c>
      <c r="G842" t="s">
        <v>10</v>
      </c>
    </row>
    <row r="843" spans="1:7" x14ac:dyDescent="0.3">
      <c r="A843" t="s">
        <v>862</v>
      </c>
      <c r="B843" t="s">
        <v>8</v>
      </c>
      <c r="C843">
        <v>2009</v>
      </c>
      <c r="D843">
        <v>2</v>
      </c>
      <c r="E843" t="s">
        <v>9</v>
      </c>
      <c r="F843">
        <v>268</v>
      </c>
      <c r="G843" t="s">
        <v>10</v>
      </c>
    </row>
    <row r="844" spans="1:7" x14ac:dyDescent="0.3">
      <c r="A844" t="s">
        <v>863</v>
      </c>
      <c r="B844" t="s">
        <v>8</v>
      </c>
      <c r="C844">
        <v>2009</v>
      </c>
      <c r="D844">
        <v>6</v>
      </c>
      <c r="E844" t="s">
        <v>18</v>
      </c>
      <c r="F844">
        <v>112</v>
      </c>
      <c r="G844" t="s">
        <v>10</v>
      </c>
    </row>
    <row r="845" spans="1:7" x14ac:dyDescent="0.3">
      <c r="A845" t="s">
        <v>864</v>
      </c>
      <c r="B845" t="s">
        <v>8</v>
      </c>
      <c r="C845">
        <v>2009</v>
      </c>
      <c r="D845">
        <v>2</v>
      </c>
      <c r="E845" t="s">
        <v>9</v>
      </c>
      <c r="F845">
        <v>349</v>
      </c>
      <c r="G845" t="s">
        <v>10</v>
      </c>
    </row>
    <row r="846" spans="1:7" x14ac:dyDescent="0.3">
      <c r="A846" t="s">
        <v>865</v>
      </c>
      <c r="B846" t="s">
        <v>8</v>
      </c>
      <c r="C846">
        <v>2005</v>
      </c>
      <c r="D846">
        <v>9</v>
      </c>
      <c r="E846" t="s">
        <v>18</v>
      </c>
      <c r="F846">
        <v>527</v>
      </c>
      <c r="G846" t="s">
        <v>10</v>
      </c>
    </row>
    <row r="847" spans="1:7" x14ac:dyDescent="0.3">
      <c r="A847" t="s">
        <v>866</v>
      </c>
      <c r="B847" t="s">
        <v>8</v>
      </c>
      <c r="C847">
        <v>2005</v>
      </c>
      <c r="D847">
        <v>4</v>
      </c>
      <c r="E847" t="s">
        <v>14</v>
      </c>
      <c r="F847">
        <v>394</v>
      </c>
      <c r="G847" t="s">
        <v>10</v>
      </c>
    </row>
    <row r="848" spans="1:7" x14ac:dyDescent="0.3">
      <c r="A848" t="s">
        <v>867</v>
      </c>
      <c r="B848" t="s">
        <v>8</v>
      </c>
      <c r="C848">
        <v>2009</v>
      </c>
      <c r="D848">
        <v>2</v>
      </c>
      <c r="E848" t="s">
        <v>18</v>
      </c>
      <c r="F848">
        <v>431</v>
      </c>
      <c r="G848" t="s">
        <v>10</v>
      </c>
    </row>
    <row r="849" spans="1:7" x14ac:dyDescent="0.3">
      <c r="A849" t="s">
        <v>868</v>
      </c>
      <c r="B849" t="s">
        <v>8</v>
      </c>
      <c r="C849">
        <v>2009</v>
      </c>
      <c r="D849">
        <v>4</v>
      </c>
      <c r="E849" t="s">
        <v>14</v>
      </c>
      <c r="F849">
        <v>15</v>
      </c>
      <c r="G849" t="s">
        <v>50</v>
      </c>
    </row>
    <row r="850" spans="1:7" x14ac:dyDescent="0.3">
      <c r="A850" t="s">
        <v>869</v>
      </c>
      <c r="B850" t="s">
        <v>8</v>
      </c>
      <c r="C850">
        <v>2009</v>
      </c>
      <c r="D850">
        <v>3</v>
      </c>
      <c r="E850" t="s">
        <v>18</v>
      </c>
      <c r="F850">
        <v>311</v>
      </c>
      <c r="G850" t="s">
        <v>10</v>
      </c>
    </row>
    <row r="851" spans="1:7" x14ac:dyDescent="0.3">
      <c r="A851" t="s">
        <v>870</v>
      </c>
      <c r="B851" t="s">
        <v>8</v>
      </c>
      <c r="C851">
        <v>2007</v>
      </c>
      <c r="D851">
        <v>10</v>
      </c>
      <c r="E851" t="s">
        <v>14</v>
      </c>
      <c r="F851">
        <v>216</v>
      </c>
      <c r="G851" t="s">
        <v>10</v>
      </c>
    </row>
    <row r="852" spans="1:7" x14ac:dyDescent="0.3">
      <c r="A852" t="s">
        <v>871</v>
      </c>
      <c r="B852" t="s">
        <v>8</v>
      </c>
      <c r="C852">
        <v>2009</v>
      </c>
      <c r="D852">
        <v>3</v>
      </c>
      <c r="E852" t="s">
        <v>9</v>
      </c>
      <c r="F852">
        <v>180</v>
      </c>
      <c r="G852" t="s">
        <v>10</v>
      </c>
    </row>
    <row r="853" spans="1:7" x14ac:dyDescent="0.3">
      <c r="A853" t="s">
        <v>872</v>
      </c>
      <c r="B853" t="s">
        <v>8</v>
      </c>
      <c r="C853">
        <v>2009</v>
      </c>
      <c r="D853">
        <v>4</v>
      </c>
      <c r="E853" t="s">
        <v>9</v>
      </c>
      <c r="F853">
        <v>1198</v>
      </c>
      <c r="G853" t="s">
        <v>10</v>
      </c>
    </row>
    <row r="854" spans="1:7" x14ac:dyDescent="0.3">
      <c r="A854" t="s">
        <v>873</v>
      </c>
      <c r="B854" t="s">
        <v>8</v>
      </c>
      <c r="C854">
        <v>2009</v>
      </c>
      <c r="D854">
        <v>4</v>
      </c>
      <c r="E854" t="s">
        <v>18</v>
      </c>
      <c r="F854">
        <v>324</v>
      </c>
      <c r="G854" t="s">
        <v>10</v>
      </c>
    </row>
    <row r="855" spans="1:7" x14ac:dyDescent="0.3">
      <c r="A855" t="s">
        <v>874</v>
      </c>
      <c r="B855" t="s">
        <v>8</v>
      </c>
      <c r="C855">
        <v>2009</v>
      </c>
      <c r="D855">
        <v>4</v>
      </c>
      <c r="E855" t="s">
        <v>9</v>
      </c>
      <c r="F855">
        <v>350</v>
      </c>
      <c r="G855" t="s">
        <v>10</v>
      </c>
    </row>
    <row r="856" spans="1:7" x14ac:dyDescent="0.3">
      <c r="A856" t="s">
        <v>875</v>
      </c>
      <c r="B856" t="s">
        <v>8</v>
      </c>
      <c r="C856">
        <v>2009</v>
      </c>
      <c r="D856">
        <v>4</v>
      </c>
      <c r="E856" t="s">
        <v>9</v>
      </c>
      <c r="F856">
        <v>225</v>
      </c>
      <c r="G856" t="s">
        <v>10</v>
      </c>
    </row>
    <row r="857" spans="1:7" x14ac:dyDescent="0.3">
      <c r="A857" t="s">
        <v>876</v>
      </c>
      <c r="B857" t="s">
        <v>8</v>
      </c>
      <c r="C857">
        <v>2009</v>
      </c>
      <c r="D857">
        <v>11</v>
      </c>
      <c r="E857" t="s">
        <v>18</v>
      </c>
      <c r="F857">
        <v>40</v>
      </c>
      <c r="G857" t="s">
        <v>10</v>
      </c>
    </row>
    <row r="858" spans="1:7" x14ac:dyDescent="0.3">
      <c r="A858" t="s">
        <v>877</v>
      </c>
      <c r="B858" t="s">
        <v>8</v>
      </c>
      <c r="C858">
        <v>2009</v>
      </c>
      <c r="D858">
        <v>5</v>
      </c>
      <c r="E858" t="s">
        <v>18</v>
      </c>
      <c r="F858">
        <v>69</v>
      </c>
      <c r="G858" t="s">
        <v>10</v>
      </c>
    </row>
    <row r="859" spans="1:7" x14ac:dyDescent="0.3">
      <c r="A859" t="s">
        <v>878</v>
      </c>
      <c r="B859" t="s">
        <v>8</v>
      </c>
      <c r="C859">
        <v>2009</v>
      </c>
      <c r="D859">
        <v>4</v>
      </c>
      <c r="E859" t="s">
        <v>18</v>
      </c>
      <c r="F859">
        <v>10</v>
      </c>
      <c r="G859" t="s">
        <v>50</v>
      </c>
    </row>
    <row r="860" spans="1:7" x14ac:dyDescent="0.3">
      <c r="A860" t="s">
        <v>879</v>
      </c>
      <c r="B860" t="s">
        <v>8</v>
      </c>
      <c r="C860">
        <v>2009</v>
      </c>
      <c r="D860">
        <v>4</v>
      </c>
      <c r="E860" t="s">
        <v>71</v>
      </c>
      <c r="F860">
        <v>391</v>
      </c>
      <c r="G860" t="s">
        <v>10</v>
      </c>
    </row>
    <row r="861" spans="1:7" x14ac:dyDescent="0.3">
      <c r="A861" t="s">
        <v>880</v>
      </c>
      <c r="B861" t="s">
        <v>8</v>
      </c>
      <c r="C861">
        <v>2000</v>
      </c>
      <c r="D861">
        <v>12</v>
      </c>
      <c r="E861" t="s">
        <v>18</v>
      </c>
      <c r="F861">
        <v>45</v>
      </c>
      <c r="G861" t="s">
        <v>10</v>
      </c>
    </row>
    <row r="862" spans="1:7" x14ac:dyDescent="0.3">
      <c r="A862" t="s">
        <v>881</v>
      </c>
      <c r="B862" t="s">
        <v>8</v>
      </c>
      <c r="C862">
        <v>2009</v>
      </c>
      <c r="D862">
        <v>6</v>
      </c>
      <c r="E862" t="s">
        <v>80</v>
      </c>
      <c r="F862">
        <v>41</v>
      </c>
      <c r="G862" t="s">
        <v>10</v>
      </c>
    </row>
    <row r="863" spans="1:7" x14ac:dyDescent="0.3">
      <c r="A863" t="s">
        <v>882</v>
      </c>
      <c r="B863" t="s">
        <v>8</v>
      </c>
      <c r="C863">
        <v>2009</v>
      </c>
      <c r="D863">
        <v>5</v>
      </c>
      <c r="E863" t="s">
        <v>9</v>
      </c>
      <c r="F863">
        <v>24</v>
      </c>
      <c r="G863" t="s">
        <v>10</v>
      </c>
    </row>
    <row r="864" spans="1:7" x14ac:dyDescent="0.3">
      <c r="A864" t="s">
        <v>883</v>
      </c>
      <c r="B864" t="s">
        <v>8</v>
      </c>
      <c r="C864">
        <v>2002</v>
      </c>
      <c r="D864">
        <v>7</v>
      </c>
      <c r="E864" t="s">
        <v>9</v>
      </c>
      <c r="F864">
        <v>66</v>
      </c>
      <c r="G864" t="s">
        <v>10</v>
      </c>
    </row>
    <row r="865" spans="1:7" x14ac:dyDescent="0.3">
      <c r="A865" t="s">
        <v>884</v>
      </c>
      <c r="B865" t="s">
        <v>8</v>
      </c>
      <c r="C865">
        <v>2004</v>
      </c>
      <c r="D865">
        <v>12</v>
      </c>
      <c r="E865" t="s">
        <v>71</v>
      </c>
      <c r="F865">
        <v>183</v>
      </c>
      <c r="G865" t="s">
        <v>10</v>
      </c>
    </row>
    <row r="866" spans="1:7" x14ac:dyDescent="0.3">
      <c r="A866" t="s">
        <v>885</v>
      </c>
      <c r="B866" t="s">
        <v>8</v>
      </c>
      <c r="C866">
        <v>2009</v>
      </c>
      <c r="D866">
        <v>6</v>
      </c>
      <c r="E866" t="s">
        <v>18</v>
      </c>
      <c r="F866">
        <v>84</v>
      </c>
      <c r="G866" t="s">
        <v>10</v>
      </c>
    </row>
    <row r="867" spans="1:7" x14ac:dyDescent="0.3">
      <c r="A867" t="s">
        <v>886</v>
      </c>
      <c r="B867" t="s">
        <v>8</v>
      </c>
      <c r="C867">
        <v>2009</v>
      </c>
      <c r="D867">
        <v>6</v>
      </c>
      <c r="E867" t="s">
        <v>80</v>
      </c>
      <c r="F867">
        <v>16</v>
      </c>
      <c r="G867" t="s">
        <v>10</v>
      </c>
    </row>
    <row r="868" spans="1:7" x14ac:dyDescent="0.3">
      <c r="A868" t="s">
        <v>887</v>
      </c>
      <c r="B868" t="s">
        <v>8</v>
      </c>
      <c r="C868">
        <v>2010</v>
      </c>
      <c r="D868">
        <v>2</v>
      </c>
      <c r="E868" t="s">
        <v>80</v>
      </c>
      <c r="F868">
        <v>6</v>
      </c>
      <c r="G868" t="s">
        <v>10</v>
      </c>
    </row>
    <row r="869" spans="1:7" x14ac:dyDescent="0.3">
      <c r="A869" t="s">
        <v>888</v>
      </c>
      <c r="B869" t="s">
        <v>8</v>
      </c>
      <c r="C869">
        <v>2004</v>
      </c>
      <c r="D869">
        <v>6</v>
      </c>
      <c r="E869" t="s">
        <v>9</v>
      </c>
      <c r="F869">
        <v>69</v>
      </c>
      <c r="G869" t="s">
        <v>10</v>
      </c>
    </row>
    <row r="870" spans="1:7" x14ac:dyDescent="0.3">
      <c r="A870" t="s">
        <v>889</v>
      </c>
      <c r="B870" t="s">
        <v>8</v>
      </c>
      <c r="C870">
        <v>2009</v>
      </c>
      <c r="D870">
        <v>5</v>
      </c>
      <c r="E870" t="s">
        <v>18</v>
      </c>
      <c r="F870">
        <v>189</v>
      </c>
      <c r="G870" t="s">
        <v>10</v>
      </c>
    </row>
    <row r="871" spans="1:7" x14ac:dyDescent="0.3">
      <c r="A871" t="s">
        <v>890</v>
      </c>
      <c r="B871" t="s">
        <v>8</v>
      </c>
      <c r="C871">
        <v>2009</v>
      </c>
      <c r="D871">
        <v>7</v>
      </c>
      <c r="E871" t="s">
        <v>18</v>
      </c>
      <c r="F871">
        <v>52</v>
      </c>
      <c r="G871" t="s">
        <v>10</v>
      </c>
    </row>
    <row r="872" spans="1:7" x14ac:dyDescent="0.3">
      <c r="A872" t="s">
        <v>891</v>
      </c>
      <c r="B872" t="s">
        <v>8</v>
      </c>
      <c r="C872">
        <v>2009</v>
      </c>
      <c r="D872">
        <v>6</v>
      </c>
      <c r="E872" t="s">
        <v>18</v>
      </c>
      <c r="F872">
        <v>801</v>
      </c>
      <c r="G872" t="s">
        <v>10</v>
      </c>
    </row>
    <row r="873" spans="1:7" x14ac:dyDescent="0.3">
      <c r="A873" t="s">
        <v>892</v>
      </c>
      <c r="B873" t="s">
        <v>8</v>
      </c>
      <c r="C873">
        <v>2003</v>
      </c>
      <c r="D873">
        <v>12</v>
      </c>
      <c r="E873" t="s">
        <v>9</v>
      </c>
      <c r="F873">
        <v>74</v>
      </c>
      <c r="G873" t="s">
        <v>10</v>
      </c>
    </row>
    <row r="874" spans="1:7" x14ac:dyDescent="0.3">
      <c r="A874" t="s">
        <v>893</v>
      </c>
      <c r="B874" t="s">
        <v>8</v>
      </c>
      <c r="C874">
        <v>2009</v>
      </c>
      <c r="D874">
        <v>8</v>
      </c>
      <c r="E874" t="s">
        <v>18</v>
      </c>
      <c r="F874">
        <v>1314</v>
      </c>
      <c r="G874" t="s">
        <v>10</v>
      </c>
    </row>
    <row r="875" spans="1:7" x14ac:dyDescent="0.3">
      <c r="A875" t="s">
        <v>894</v>
      </c>
      <c r="B875" t="s">
        <v>8</v>
      </c>
      <c r="C875">
        <v>2009</v>
      </c>
      <c r="D875">
        <v>6</v>
      </c>
      <c r="E875" t="s">
        <v>80</v>
      </c>
      <c r="F875">
        <v>22</v>
      </c>
      <c r="G875" t="s">
        <v>10</v>
      </c>
    </row>
    <row r="876" spans="1:7" x14ac:dyDescent="0.3">
      <c r="A876" t="s">
        <v>895</v>
      </c>
      <c r="B876" t="s">
        <v>8</v>
      </c>
      <c r="C876">
        <v>2010</v>
      </c>
      <c r="D876">
        <v>9</v>
      </c>
      <c r="E876" t="s">
        <v>18</v>
      </c>
      <c r="F876">
        <v>117</v>
      </c>
      <c r="G876" t="s">
        <v>10</v>
      </c>
    </row>
    <row r="877" spans="1:7" x14ac:dyDescent="0.3">
      <c r="A877" t="s">
        <v>896</v>
      </c>
      <c r="B877" t="s">
        <v>8</v>
      </c>
      <c r="C877">
        <v>2009</v>
      </c>
      <c r="D877">
        <v>7</v>
      </c>
      <c r="E877" t="s">
        <v>18</v>
      </c>
      <c r="F877">
        <v>519</v>
      </c>
      <c r="G877" t="s">
        <v>10</v>
      </c>
    </row>
    <row r="878" spans="1:7" x14ac:dyDescent="0.3">
      <c r="A878" t="s">
        <v>897</v>
      </c>
      <c r="B878" t="s">
        <v>8</v>
      </c>
      <c r="C878">
        <v>2006</v>
      </c>
      <c r="D878">
        <v>9</v>
      </c>
      <c r="E878" t="s">
        <v>60</v>
      </c>
      <c r="F878">
        <v>362</v>
      </c>
      <c r="G878" t="s">
        <v>10</v>
      </c>
    </row>
    <row r="879" spans="1:7" x14ac:dyDescent="0.3">
      <c r="A879" t="s">
        <v>898</v>
      </c>
      <c r="B879" t="s">
        <v>8</v>
      </c>
      <c r="C879">
        <v>2009</v>
      </c>
      <c r="D879">
        <v>6</v>
      </c>
      <c r="E879" t="s">
        <v>71</v>
      </c>
      <c r="F879">
        <v>345</v>
      </c>
      <c r="G879" t="s">
        <v>10</v>
      </c>
    </row>
    <row r="880" spans="1:7" x14ac:dyDescent="0.3">
      <c r="A880" t="s">
        <v>899</v>
      </c>
      <c r="B880" t="s">
        <v>8</v>
      </c>
      <c r="C880">
        <v>2009</v>
      </c>
      <c r="D880">
        <v>9</v>
      </c>
      <c r="E880" t="s">
        <v>18</v>
      </c>
      <c r="F880">
        <v>160</v>
      </c>
      <c r="G880" t="s">
        <v>10</v>
      </c>
    </row>
    <row r="881" spans="1:7" x14ac:dyDescent="0.3">
      <c r="A881" t="s">
        <v>900</v>
      </c>
      <c r="B881" t="s">
        <v>8</v>
      </c>
      <c r="C881">
        <v>2009</v>
      </c>
      <c r="D881">
        <v>5</v>
      </c>
      <c r="E881" t="s">
        <v>9</v>
      </c>
      <c r="F881">
        <v>131</v>
      </c>
      <c r="G881" t="s">
        <v>10</v>
      </c>
    </row>
    <row r="882" spans="1:7" x14ac:dyDescent="0.3">
      <c r="A882" t="s">
        <v>901</v>
      </c>
      <c r="B882" t="s">
        <v>8</v>
      </c>
      <c r="C882">
        <v>2009</v>
      </c>
      <c r="D882">
        <v>5</v>
      </c>
      <c r="E882" t="s">
        <v>9</v>
      </c>
      <c r="F882">
        <v>130</v>
      </c>
      <c r="G882" t="s">
        <v>10</v>
      </c>
    </row>
    <row r="883" spans="1:7" x14ac:dyDescent="0.3">
      <c r="A883" t="s">
        <v>902</v>
      </c>
      <c r="B883" t="s">
        <v>8</v>
      </c>
      <c r="C883">
        <v>2009</v>
      </c>
      <c r="D883">
        <v>7</v>
      </c>
      <c r="E883" t="s">
        <v>9</v>
      </c>
      <c r="F883">
        <v>384</v>
      </c>
      <c r="G883" t="s">
        <v>10</v>
      </c>
    </row>
    <row r="884" spans="1:7" x14ac:dyDescent="0.3">
      <c r="A884" t="s">
        <v>903</v>
      </c>
      <c r="B884" t="s">
        <v>8</v>
      </c>
      <c r="C884">
        <v>2009</v>
      </c>
      <c r="D884">
        <v>7</v>
      </c>
      <c r="E884" t="s">
        <v>71</v>
      </c>
      <c r="F884">
        <v>708</v>
      </c>
      <c r="G884" t="s">
        <v>10</v>
      </c>
    </row>
    <row r="885" spans="1:7" x14ac:dyDescent="0.3">
      <c r="A885" t="s">
        <v>904</v>
      </c>
      <c r="B885" t="s">
        <v>8</v>
      </c>
      <c r="C885">
        <v>2009</v>
      </c>
      <c r="D885">
        <v>7</v>
      </c>
      <c r="E885" t="s">
        <v>9</v>
      </c>
      <c r="F885">
        <v>270</v>
      </c>
      <c r="G885" t="s">
        <v>10</v>
      </c>
    </row>
    <row r="886" spans="1:7" x14ac:dyDescent="0.3">
      <c r="A886" t="s">
        <v>905</v>
      </c>
      <c r="B886" t="s">
        <v>8</v>
      </c>
      <c r="C886">
        <v>2009</v>
      </c>
      <c r="D886">
        <v>7</v>
      </c>
      <c r="E886" t="s">
        <v>71</v>
      </c>
      <c r="F886">
        <v>25</v>
      </c>
      <c r="G886" t="s">
        <v>50</v>
      </c>
    </row>
    <row r="887" spans="1:7" x14ac:dyDescent="0.3">
      <c r="A887" t="s">
        <v>906</v>
      </c>
      <c r="B887" t="s">
        <v>8</v>
      </c>
      <c r="C887">
        <v>2009</v>
      </c>
      <c r="D887">
        <v>10</v>
      </c>
      <c r="E887" t="s">
        <v>9</v>
      </c>
      <c r="F887">
        <v>548</v>
      </c>
      <c r="G887" t="s">
        <v>10</v>
      </c>
    </row>
    <row r="888" spans="1:7" x14ac:dyDescent="0.3">
      <c r="A888" t="s">
        <v>907</v>
      </c>
      <c r="B888" t="s">
        <v>8</v>
      </c>
      <c r="C888">
        <v>2009</v>
      </c>
      <c r="D888">
        <v>8</v>
      </c>
      <c r="E888" t="s">
        <v>9</v>
      </c>
      <c r="F888">
        <v>474</v>
      </c>
      <c r="G888" t="s">
        <v>10</v>
      </c>
    </row>
    <row r="889" spans="1:7" x14ac:dyDescent="0.3">
      <c r="A889" t="s">
        <v>908</v>
      </c>
      <c r="B889" t="s">
        <v>8</v>
      </c>
      <c r="C889">
        <v>2009</v>
      </c>
      <c r="D889">
        <v>8</v>
      </c>
      <c r="E889" t="s">
        <v>9</v>
      </c>
      <c r="F889">
        <v>849</v>
      </c>
      <c r="G889" t="s">
        <v>10</v>
      </c>
    </row>
    <row r="890" spans="1:7" x14ac:dyDescent="0.3">
      <c r="A890" t="s">
        <v>909</v>
      </c>
      <c r="B890" t="s">
        <v>8</v>
      </c>
      <c r="C890">
        <v>2009</v>
      </c>
      <c r="D890">
        <v>8</v>
      </c>
      <c r="E890" t="s">
        <v>9</v>
      </c>
      <c r="F890">
        <v>450</v>
      </c>
      <c r="G890" t="s">
        <v>10</v>
      </c>
    </row>
    <row r="891" spans="1:7" x14ac:dyDescent="0.3">
      <c r="A891" t="s">
        <v>910</v>
      </c>
      <c r="B891" t="s">
        <v>8</v>
      </c>
      <c r="C891">
        <v>2009</v>
      </c>
      <c r="D891">
        <v>9</v>
      </c>
      <c r="E891" t="s">
        <v>9</v>
      </c>
      <c r="F891">
        <v>401</v>
      </c>
      <c r="G891" t="s">
        <v>10</v>
      </c>
    </row>
    <row r="892" spans="1:7" x14ac:dyDescent="0.3">
      <c r="A892" t="s">
        <v>911</v>
      </c>
      <c r="B892" t="s">
        <v>8</v>
      </c>
      <c r="C892">
        <v>2009</v>
      </c>
      <c r="D892">
        <v>8</v>
      </c>
      <c r="E892" t="s">
        <v>9</v>
      </c>
      <c r="F892">
        <v>303</v>
      </c>
      <c r="G892" t="s">
        <v>10</v>
      </c>
    </row>
    <row r="893" spans="1:7" x14ac:dyDescent="0.3">
      <c r="A893" t="s">
        <v>912</v>
      </c>
      <c r="B893" t="s">
        <v>8</v>
      </c>
      <c r="C893">
        <v>2009</v>
      </c>
      <c r="D893">
        <v>7</v>
      </c>
      <c r="E893" t="s">
        <v>71</v>
      </c>
      <c r="F893">
        <v>400</v>
      </c>
      <c r="G893" t="s">
        <v>10</v>
      </c>
    </row>
    <row r="894" spans="1:7" x14ac:dyDescent="0.3">
      <c r="A894" t="s">
        <v>913</v>
      </c>
      <c r="B894" t="s">
        <v>8</v>
      </c>
      <c r="C894">
        <v>2009</v>
      </c>
      <c r="D894">
        <v>7</v>
      </c>
      <c r="E894" t="s">
        <v>71</v>
      </c>
      <c r="F894">
        <v>68</v>
      </c>
      <c r="G894" t="s">
        <v>10</v>
      </c>
    </row>
    <row r="895" spans="1:7" x14ac:dyDescent="0.3">
      <c r="A895" t="s">
        <v>914</v>
      </c>
      <c r="B895" t="s">
        <v>8</v>
      </c>
      <c r="C895">
        <v>2009</v>
      </c>
      <c r="D895">
        <v>7</v>
      </c>
      <c r="E895" t="s">
        <v>71</v>
      </c>
      <c r="F895">
        <v>463</v>
      </c>
      <c r="G895" t="s">
        <v>10</v>
      </c>
    </row>
    <row r="896" spans="1:7" x14ac:dyDescent="0.3">
      <c r="A896" t="s">
        <v>915</v>
      </c>
      <c r="B896" t="s">
        <v>8</v>
      </c>
      <c r="C896">
        <v>2009</v>
      </c>
      <c r="D896">
        <v>10</v>
      </c>
      <c r="E896" t="s">
        <v>18</v>
      </c>
      <c r="F896">
        <v>446</v>
      </c>
      <c r="G896" t="s">
        <v>10</v>
      </c>
    </row>
    <row r="897" spans="1:7" x14ac:dyDescent="0.3">
      <c r="A897" t="s">
        <v>916</v>
      </c>
      <c r="B897" t="s">
        <v>8</v>
      </c>
      <c r="C897">
        <v>2009</v>
      </c>
      <c r="D897">
        <v>9</v>
      </c>
      <c r="E897" t="s">
        <v>18</v>
      </c>
      <c r="F897">
        <v>9172</v>
      </c>
      <c r="G897" t="s">
        <v>50</v>
      </c>
    </row>
    <row r="898" spans="1:7" x14ac:dyDescent="0.3">
      <c r="A898" t="s">
        <v>917</v>
      </c>
      <c r="B898" t="s">
        <v>8</v>
      </c>
      <c r="C898">
        <v>2009</v>
      </c>
      <c r="D898">
        <v>8</v>
      </c>
      <c r="E898" t="s">
        <v>18</v>
      </c>
      <c r="F898">
        <v>319</v>
      </c>
      <c r="G898" t="s">
        <v>10</v>
      </c>
    </row>
    <row r="899" spans="1:7" x14ac:dyDescent="0.3">
      <c r="A899" t="s">
        <v>918</v>
      </c>
      <c r="B899" t="s">
        <v>8</v>
      </c>
      <c r="C899">
        <v>2003</v>
      </c>
      <c r="D899">
        <v>4</v>
      </c>
      <c r="E899" t="s">
        <v>9</v>
      </c>
      <c r="F899">
        <v>202</v>
      </c>
      <c r="G899" t="s">
        <v>10</v>
      </c>
    </row>
    <row r="900" spans="1:7" x14ac:dyDescent="0.3">
      <c r="A900" t="s">
        <v>919</v>
      </c>
      <c r="B900" t="s">
        <v>8</v>
      </c>
      <c r="C900">
        <v>2009</v>
      </c>
      <c r="D900">
        <v>9</v>
      </c>
      <c r="E900" t="s">
        <v>80</v>
      </c>
      <c r="F900">
        <v>30</v>
      </c>
      <c r="G900" t="s">
        <v>10</v>
      </c>
    </row>
    <row r="901" spans="1:7" x14ac:dyDescent="0.3">
      <c r="A901" t="s">
        <v>920</v>
      </c>
      <c r="B901" t="s">
        <v>8</v>
      </c>
      <c r="C901">
        <v>2004</v>
      </c>
      <c r="D901">
        <v>11</v>
      </c>
      <c r="E901" t="s">
        <v>9</v>
      </c>
      <c r="F901">
        <v>128</v>
      </c>
      <c r="G901" t="s">
        <v>10</v>
      </c>
    </row>
    <row r="902" spans="1:7" x14ac:dyDescent="0.3">
      <c r="A902" t="s">
        <v>921</v>
      </c>
      <c r="B902" t="s">
        <v>8</v>
      </c>
      <c r="C902">
        <v>2004</v>
      </c>
      <c r="D902">
        <v>7</v>
      </c>
      <c r="E902" t="s">
        <v>9</v>
      </c>
      <c r="F902">
        <v>108</v>
      </c>
      <c r="G902" t="s">
        <v>10</v>
      </c>
    </row>
    <row r="903" spans="1:7" x14ac:dyDescent="0.3">
      <c r="A903" t="s">
        <v>922</v>
      </c>
      <c r="B903" t="s">
        <v>8</v>
      </c>
      <c r="C903">
        <v>2009</v>
      </c>
      <c r="D903">
        <v>10</v>
      </c>
      <c r="E903" t="s">
        <v>9</v>
      </c>
      <c r="F903">
        <v>600</v>
      </c>
      <c r="G903" t="s">
        <v>10</v>
      </c>
    </row>
    <row r="904" spans="1:7" x14ac:dyDescent="0.3">
      <c r="A904" t="s">
        <v>923</v>
      </c>
      <c r="B904" t="s">
        <v>8</v>
      </c>
      <c r="C904">
        <v>2009</v>
      </c>
      <c r="D904">
        <v>10</v>
      </c>
      <c r="E904" t="s">
        <v>9</v>
      </c>
      <c r="F904">
        <v>440</v>
      </c>
      <c r="G904" t="s">
        <v>50</v>
      </c>
    </row>
    <row r="905" spans="1:7" x14ac:dyDescent="0.3">
      <c r="A905" t="s">
        <v>924</v>
      </c>
      <c r="B905" t="s">
        <v>8</v>
      </c>
      <c r="C905">
        <v>2009</v>
      </c>
      <c r="D905">
        <v>10</v>
      </c>
      <c r="E905" t="s">
        <v>9</v>
      </c>
      <c r="F905">
        <v>0</v>
      </c>
      <c r="G905" t="s">
        <v>12</v>
      </c>
    </row>
    <row r="906" spans="1:7" x14ac:dyDescent="0.3">
      <c r="A906" t="s">
        <v>925</v>
      </c>
      <c r="B906" t="s">
        <v>8</v>
      </c>
      <c r="C906">
        <v>2009</v>
      </c>
      <c r="D906">
        <v>12</v>
      </c>
      <c r="E906" t="s">
        <v>80</v>
      </c>
      <c r="F906">
        <v>36</v>
      </c>
      <c r="G906" t="s">
        <v>10</v>
      </c>
    </row>
    <row r="907" spans="1:7" x14ac:dyDescent="0.3">
      <c r="A907" t="s">
        <v>926</v>
      </c>
      <c r="B907" t="s">
        <v>8</v>
      </c>
      <c r="C907">
        <v>2009</v>
      </c>
      <c r="D907">
        <v>10</v>
      </c>
      <c r="E907" t="s">
        <v>80</v>
      </c>
      <c r="F907">
        <v>8</v>
      </c>
      <c r="G907" t="s">
        <v>10</v>
      </c>
    </row>
    <row r="908" spans="1:7" x14ac:dyDescent="0.3">
      <c r="A908" t="s">
        <v>927</v>
      </c>
      <c r="B908" t="s">
        <v>8</v>
      </c>
      <c r="C908">
        <v>2009</v>
      </c>
      <c r="D908">
        <v>10</v>
      </c>
      <c r="E908" t="s">
        <v>9</v>
      </c>
      <c r="F908">
        <v>600</v>
      </c>
      <c r="G908" t="s">
        <v>10</v>
      </c>
    </row>
    <row r="909" spans="1:7" x14ac:dyDescent="0.3">
      <c r="A909" t="s">
        <v>928</v>
      </c>
      <c r="B909" t="s">
        <v>8</v>
      </c>
      <c r="C909">
        <v>2009</v>
      </c>
      <c r="D909">
        <v>10</v>
      </c>
      <c r="E909" t="s">
        <v>18</v>
      </c>
      <c r="F909">
        <v>125</v>
      </c>
      <c r="G909" t="s">
        <v>10</v>
      </c>
    </row>
    <row r="910" spans="1:7" x14ac:dyDescent="0.3">
      <c r="A910" t="s">
        <v>929</v>
      </c>
      <c r="B910" t="s">
        <v>8</v>
      </c>
      <c r="C910">
        <v>2009</v>
      </c>
      <c r="D910">
        <v>9</v>
      </c>
      <c r="E910" t="s">
        <v>18</v>
      </c>
      <c r="F910">
        <v>96</v>
      </c>
      <c r="G910" t="s">
        <v>10</v>
      </c>
    </row>
    <row r="911" spans="1:7" x14ac:dyDescent="0.3">
      <c r="A911" t="s">
        <v>930</v>
      </c>
      <c r="B911" t="s">
        <v>8</v>
      </c>
      <c r="C911">
        <v>2009</v>
      </c>
      <c r="D911">
        <v>8</v>
      </c>
      <c r="E911" t="s">
        <v>18</v>
      </c>
      <c r="F911">
        <v>240</v>
      </c>
      <c r="G911" t="s">
        <v>10</v>
      </c>
    </row>
    <row r="912" spans="1:7" x14ac:dyDescent="0.3">
      <c r="A912" t="s">
        <v>931</v>
      </c>
      <c r="B912" t="s">
        <v>8</v>
      </c>
      <c r="C912">
        <v>2009</v>
      </c>
      <c r="D912">
        <v>11</v>
      </c>
      <c r="E912" t="s">
        <v>14</v>
      </c>
      <c r="F912">
        <v>19</v>
      </c>
      <c r="G912" t="s">
        <v>50</v>
      </c>
    </row>
    <row r="913" spans="1:7" x14ac:dyDescent="0.3">
      <c r="A913" t="s">
        <v>932</v>
      </c>
      <c r="B913" t="s">
        <v>8</v>
      </c>
      <c r="C913">
        <v>2009</v>
      </c>
      <c r="D913">
        <v>8</v>
      </c>
      <c r="E913" t="s">
        <v>18</v>
      </c>
      <c r="F913">
        <v>596</v>
      </c>
      <c r="G913" t="s">
        <v>10</v>
      </c>
    </row>
    <row r="914" spans="1:7" x14ac:dyDescent="0.3">
      <c r="A914" t="s">
        <v>933</v>
      </c>
      <c r="B914" t="s">
        <v>8</v>
      </c>
      <c r="C914">
        <v>2009</v>
      </c>
      <c r="D914">
        <v>7</v>
      </c>
      <c r="E914" t="s">
        <v>60</v>
      </c>
      <c r="F914">
        <v>239</v>
      </c>
      <c r="G914" t="s">
        <v>10</v>
      </c>
    </row>
    <row r="915" spans="1:7" x14ac:dyDescent="0.3">
      <c r="A915" t="s">
        <v>934</v>
      </c>
      <c r="B915" t="s">
        <v>8</v>
      </c>
      <c r="C915">
        <v>2009</v>
      </c>
      <c r="D915">
        <v>9</v>
      </c>
      <c r="E915" t="s">
        <v>9</v>
      </c>
      <c r="F915">
        <v>1250</v>
      </c>
      <c r="G915" t="s">
        <v>10</v>
      </c>
    </row>
    <row r="916" spans="1:7" x14ac:dyDescent="0.3">
      <c r="A916" t="s">
        <v>935</v>
      </c>
      <c r="B916" t="s">
        <v>8</v>
      </c>
      <c r="C916">
        <v>2010</v>
      </c>
      <c r="D916">
        <v>1</v>
      </c>
      <c r="E916" t="s">
        <v>9</v>
      </c>
      <c r="F916">
        <v>67</v>
      </c>
      <c r="G916" t="s">
        <v>10</v>
      </c>
    </row>
    <row r="917" spans="1:7" x14ac:dyDescent="0.3">
      <c r="A917" t="s">
        <v>936</v>
      </c>
      <c r="B917" t="s">
        <v>8</v>
      </c>
      <c r="C917">
        <v>2009</v>
      </c>
      <c r="D917">
        <v>10</v>
      </c>
      <c r="E917" t="s">
        <v>71</v>
      </c>
      <c r="F917">
        <v>493</v>
      </c>
      <c r="G917" t="s">
        <v>10</v>
      </c>
    </row>
    <row r="918" spans="1:7" x14ac:dyDescent="0.3">
      <c r="A918" t="s">
        <v>937</v>
      </c>
      <c r="B918" t="s">
        <v>8</v>
      </c>
      <c r="C918">
        <v>2010</v>
      </c>
      <c r="D918">
        <v>3</v>
      </c>
      <c r="E918" t="s">
        <v>80</v>
      </c>
      <c r="F918">
        <v>12</v>
      </c>
      <c r="G918" t="s">
        <v>10</v>
      </c>
    </row>
    <row r="919" spans="1:7" x14ac:dyDescent="0.3">
      <c r="A919" t="s">
        <v>938</v>
      </c>
      <c r="B919" t="s">
        <v>8</v>
      </c>
      <c r="C919">
        <v>2009</v>
      </c>
      <c r="D919">
        <v>11</v>
      </c>
      <c r="E919" t="s">
        <v>71</v>
      </c>
      <c r="F919">
        <v>580</v>
      </c>
      <c r="G919" t="s">
        <v>10</v>
      </c>
    </row>
    <row r="920" spans="1:7" x14ac:dyDescent="0.3">
      <c r="A920" t="s">
        <v>939</v>
      </c>
      <c r="B920" t="s">
        <v>8</v>
      </c>
      <c r="C920">
        <v>2009</v>
      </c>
      <c r="D920">
        <v>11</v>
      </c>
      <c r="E920" t="s">
        <v>71</v>
      </c>
      <c r="F920">
        <v>135</v>
      </c>
      <c r="G920" t="s">
        <v>10</v>
      </c>
    </row>
    <row r="921" spans="1:7" x14ac:dyDescent="0.3">
      <c r="A921" t="s">
        <v>940</v>
      </c>
      <c r="B921" t="s">
        <v>8</v>
      </c>
      <c r="C921">
        <v>2010</v>
      </c>
      <c r="D921">
        <v>1</v>
      </c>
      <c r="E921" t="s">
        <v>80</v>
      </c>
      <c r="F921">
        <v>19</v>
      </c>
      <c r="G921" t="s">
        <v>10</v>
      </c>
    </row>
    <row r="922" spans="1:7" x14ac:dyDescent="0.3">
      <c r="A922" t="s">
        <v>941</v>
      </c>
      <c r="B922" t="s">
        <v>8</v>
      </c>
      <c r="C922">
        <v>2009</v>
      </c>
      <c r="D922">
        <v>11</v>
      </c>
      <c r="E922" t="s">
        <v>71</v>
      </c>
      <c r="F922">
        <v>292</v>
      </c>
      <c r="G922" t="s">
        <v>50</v>
      </c>
    </row>
    <row r="923" spans="1:7" x14ac:dyDescent="0.3">
      <c r="A923" t="s">
        <v>942</v>
      </c>
      <c r="B923" t="s">
        <v>8</v>
      </c>
      <c r="C923">
        <v>2009</v>
      </c>
      <c r="D923">
        <v>12</v>
      </c>
      <c r="E923" t="s">
        <v>71</v>
      </c>
      <c r="F923">
        <v>123</v>
      </c>
      <c r="G923" t="s">
        <v>10</v>
      </c>
    </row>
    <row r="924" spans="1:7" x14ac:dyDescent="0.3">
      <c r="A924" t="s">
        <v>943</v>
      </c>
      <c r="B924" t="s">
        <v>8</v>
      </c>
      <c r="C924">
        <v>2009</v>
      </c>
      <c r="D924">
        <v>12</v>
      </c>
      <c r="E924" t="s">
        <v>9</v>
      </c>
      <c r="F924">
        <v>41</v>
      </c>
      <c r="G924" t="s">
        <v>10</v>
      </c>
    </row>
    <row r="925" spans="1:7" x14ac:dyDescent="0.3">
      <c r="A925" t="s">
        <v>944</v>
      </c>
      <c r="B925" t="s">
        <v>8</v>
      </c>
      <c r="C925">
        <v>2009</v>
      </c>
      <c r="D925">
        <v>12</v>
      </c>
      <c r="E925" t="s">
        <v>9</v>
      </c>
      <c r="F925">
        <v>43</v>
      </c>
      <c r="G925" t="s">
        <v>10</v>
      </c>
    </row>
    <row r="926" spans="1:7" x14ac:dyDescent="0.3">
      <c r="A926" t="s">
        <v>945</v>
      </c>
      <c r="B926" t="s">
        <v>8</v>
      </c>
      <c r="C926">
        <v>2010</v>
      </c>
      <c r="D926">
        <v>2</v>
      </c>
      <c r="E926" t="s">
        <v>9</v>
      </c>
      <c r="F926">
        <v>580</v>
      </c>
      <c r="G926" t="s">
        <v>10</v>
      </c>
    </row>
    <row r="927" spans="1:7" x14ac:dyDescent="0.3">
      <c r="A927" t="s">
        <v>946</v>
      </c>
      <c r="B927" t="s">
        <v>8</v>
      </c>
      <c r="C927">
        <v>2009</v>
      </c>
      <c r="D927">
        <v>11</v>
      </c>
      <c r="E927" t="s">
        <v>18</v>
      </c>
      <c r="F927">
        <v>375</v>
      </c>
      <c r="G927" t="s">
        <v>10</v>
      </c>
    </row>
    <row r="928" spans="1:7" x14ac:dyDescent="0.3">
      <c r="A928" t="s">
        <v>947</v>
      </c>
      <c r="B928" t="s">
        <v>8</v>
      </c>
      <c r="C928">
        <v>2009</v>
      </c>
      <c r="D928">
        <v>12</v>
      </c>
      <c r="E928" t="s">
        <v>18</v>
      </c>
      <c r="F928">
        <v>30</v>
      </c>
      <c r="G928" t="s">
        <v>10</v>
      </c>
    </row>
    <row r="929" spans="1:7" x14ac:dyDescent="0.3">
      <c r="A929" t="s">
        <v>948</v>
      </c>
      <c r="B929" t="s">
        <v>8</v>
      </c>
      <c r="C929">
        <v>2010</v>
      </c>
      <c r="D929">
        <v>2</v>
      </c>
      <c r="E929" t="s">
        <v>14</v>
      </c>
      <c r="F929">
        <v>42</v>
      </c>
      <c r="G929" t="s">
        <v>10</v>
      </c>
    </row>
    <row r="930" spans="1:7" x14ac:dyDescent="0.3">
      <c r="A930" t="s">
        <v>949</v>
      </c>
      <c r="B930" t="s">
        <v>8</v>
      </c>
      <c r="C930">
        <v>2010</v>
      </c>
      <c r="D930">
        <v>2</v>
      </c>
      <c r="E930" t="s">
        <v>9</v>
      </c>
      <c r="F930">
        <v>163</v>
      </c>
      <c r="G930" t="s">
        <v>10</v>
      </c>
    </row>
    <row r="931" spans="1:7" x14ac:dyDescent="0.3">
      <c r="A931" t="s">
        <v>950</v>
      </c>
      <c r="B931" t="s">
        <v>8</v>
      </c>
      <c r="C931">
        <v>2010</v>
      </c>
      <c r="D931">
        <v>4</v>
      </c>
      <c r="E931" t="s">
        <v>71</v>
      </c>
      <c r="F931">
        <v>183</v>
      </c>
      <c r="G931" t="s">
        <v>10</v>
      </c>
    </row>
    <row r="932" spans="1:7" x14ac:dyDescent="0.3">
      <c r="A932" t="s">
        <v>951</v>
      </c>
      <c r="B932" t="s">
        <v>8</v>
      </c>
      <c r="C932">
        <v>2009</v>
      </c>
      <c r="D932">
        <v>12</v>
      </c>
      <c r="E932" t="s">
        <v>9</v>
      </c>
      <c r="F932">
        <v>580</v>
      </c>
      <c r="G932" t="s">
        <v>10</v>
      </c>
    </row>
    <row r="933" spans="1:7" x14ac:dyDescent="0.3">
      <c r="A933" t="s">
        <v>952</v>
      </c>
      <c r="B933" t="s">
        <v>8</v>
      </c>
      <c r="C933">
        <v>2010</v>
      </c>
      <c r="D933">
        <v>1</v>
      </c>
      <c r="E933" t="s">
        <v>18</v>
      </c>
      <c r="F933">
        <v>100</v>
      </c>
      <c r="G933" t="s">
        <v>10</v>
      </c>
    </row>
    <row r="934" spans="1:7" x14ac:dyDescent="0.3">
      <c r="A934" t="s">
        <v>953</v>
      </c>
      <c r="B934" t="s">
        <v>8</v>
      </c>
      <c r="C934">
        <v>2010</v>
      </c>
      <c r="D934">
        <v>2</v>
      </c>
      <c r="E934" t="s">
        <v>14</v>
      </c>
      <c r="F934">
        <v>46</v>
      </c>
      <c r="G934" t="s">
        <v>10</v>
      </c>
    </row>
    <row r="935" spans="1:7" x14ac:dyDescent="0.3">
      <c r="A935" t="s">
        <v>954</v>
      </c>
      <c r="B935" t="s">
        <v>8</v>
      </c>
      <c r="C935">
        <v>2003</v>
      </c>
      <c r="D935">
        <v>10</v>
      </c>
      <c r="E935" t="s">
        <v>71</v>
      </c>
      <c r="F935">
        <v>1012</v>
      </c>
      <c r="G935" t="s">
        <v>10</v>
      </c>
    </row>
    <row r="936" spans="1:7" x14ac:dyDescent="0.3">
      <c r="A936" t="s">
        <v>955</v>
      </c>
      <c r="B936" t="s">
        <v>8</v>
      </c>
      <c r="C936">
        <v>2010</v>
      </c>
      <c r="D936">
        <v>2</v>
      </c>
      <c r="E936" t="s">
        <v>9</v>
      </c>
      <c r="F936">
        <v>301</v>
      </c>
      <c r="G936" t="s">
        <v>10</v>
      </c>
    </row>
    <row r="937" spans="1:7" x14ac:dyDescent="0.3">
      <c r="A937" t="s">
        <v>956</v>
      </c>
      <c r="B937" t="s">
        <v>8</v>
      </c>
      <c r="C937">
        <v>2010</v>
      </c>
      <c r="D937">
        <v>3</v>
      </c>
      <c r="E937" t="s">
        <v>55</v>
      </c>
      <c r="F937">
        <v>1675</v>
      </c>
      <c r="G937" t="s">
        <v>10</v>
      </c>
    </row>
    <row r="938" spans="1:7" x14ac:dyDescent="0.3">
      <c r="A938" t="s">
        <v>957</v>
      </c>
      <c r="B938" t="s">
        <v>8</v>
      </c>
      <c r="C938">
        <v>2010</v>
      </c>
      <c r="D938">
        <v>1</v>
      </c>
      <c r="E938" t="s">
        <v>18</v>
      </c>
      <c r="F938">
        <v>1056</v>
      </c>
      <c r="G938" t="s">
        <v>10</v>
      </c>
    </row>
    <row r="939" spans="1:7" x14ac:dyDescent="0.3">
      <c r="A939" t="s">
        <v>958</v>
      </c>
      <c r="B939" t="s">
        <v>8</v>
      </c>
      <c r="C939">
        <v>2010</v>
      </c>
      <c r="D939">
        <v>1</v>
      </c>
      <c r="E939" t="s">
        <v>80</v>
      </c>
      <c r="F939">
        <v>3</v>
      </c>
      <c r="G939" t="s">
        <v>10</v>
      </c>
    </row>
    <row r="940" spans="1:7" x14ac:dyDescent="0.3">
      <c r="A940" t="s">
        <v>959</v>
      </c>
      <c r="B940" t="s">
        <v>8</v>
      </c>
      <c r="C940">
        <v>2010</v>
      </c>
      <c r="D940">
        <v>1</v>
      </c>
      <c r="E940" t="s">
        <v>9</v>
      </c>
      <c r="F940">
        <v>210</v>
      </c>
      <c r="G940" t="s">
        <v>10</v>
      </c>
    </row>
    <row r="941" spans="1:7" x14ac:dyDescent="0.3">
      <c r="A941" t="s">
        <v>960</v>
      </c>
      <c r="B941" t="s">
        <v>8</v>
      </c>
      <c r="C941">
        <v>2010</v>
      </c>
      <c r="D941">
        <v>6</v>
      </c>
      <c r="E941" t="s">
        <v>18</v>
      </c>
      <c r="F941">
        <v>170</v>
      </c>
      <c r="G941" t="s">
        <v>10</v>
      </c>
    </row>
    <row r="942" spans="1:7" x14ac:dyDescent="0.3">
      <c r="A942" t="s">
        <v>961</v>
      </c>
      <c r="B942" t="s">
        <v>8</v>
      </c>
      <c r="C942">
        <v>2010</v>
      </c>
      <c r="D942">
        <v>4</v>
      </c>
      <c r="E942" t="s">
        <v>18</v>
      </c>
      <c r="F942">
        <v>13220</v>
      </c>
      <c r="G942" t="s">
        <v>10</v>
      </c>
    </row>
    <row r="943" spans="1:7" x14ac:dyDescent="0.3">
      <c r="A943" t="s">
        <v>962</v>
      </c>
      <c r="B943" t="s">
        <v>8</v>
      </c>
      <c r="C943">
        <v>2010</v>
      </c>
      <c r="D943">
        <v>1</v>
      </c>
      <c r="E943" t="s">
        <v>71</v>
      </c>
      <c r="F943">
        <v>52</v>
      </c>
      <c r="G943" t="s">
        <v>50</v>
      </c>
    </row>
    <row r="944" spans="1:7" x14ac:dyDescent="0.3">
      <c r="A944" t="s">
        <v>963</v>
      </c>
      <c r="B944" t="s">
        <v>8</v>
      </c>
      <c r="C944">
        <v>2010</v>
      </c>
      <c r="D944">
        <v>2</v>
      </c>
      <c r="E944" t="s">
        <v>71</v>
      </c>
      <c r="F944">
        <v>15</v>
      </c>
      <c r="G944" t="s">
        <v>50</v>
      </c>
    </row>
    <row r="945" spans="1:7" x14ac:dyDescent="0.3">
      <c r="A945" t="s">
        <v>964</v>
      </c>
      <c r="B945" t="s">
        <v>8</v>
      </c>
      <c r="C945">
        <v>2010</v>
      </c>
      <c r="D945">
        <v>6</v>
      </c>
      <c r="E945" t="s">
        <v>14</v>
      </c>
      <c r="F945">
        <v>72</v>
      </c>
      <c r="G945" t="s">
        <v>10</v>
      </c>
    </row>
    <row r="946" spans="1:7" x14ac:dyDescent="0.3">
      <c r="A946" t="s">
        <v>965</v>
      </c>
      <c r="B946" t="s">
        <v>8</v>
      </c>
      <c r="C946">
        <v>2010</v>
      </c>
      <c r="D946">
        <v>3</v>
      </c>
      <c r="E946" t="s">
        <v>18</v>
      </c>
      <c r="F946">
        <v>780</v>
      </c>
      <c r="G946" t="s">
        <v>10</v>
      </c>
    </row>
    <row r="947" spans="1:7" x14ac:dyDescent="0.3">
      <c r="A947" t="s">
        <v>966</v>
      </c>
      <c r="B947" t="s">
        <v>8</v>
      </c>
      <c r="C947">
        <v>2010</v>
      </c>
      <c r="D947">
        <v>5</v>
      </c>
      <c r="E947" t="s">
        <v>14</v>
      </c>
      <c r="F947">
        <v>341</v>
      </c>
      <c r="G947" t="s">
        <v>473</v>
      </c>
    </row>
    <row r="948" spans="1:7" x14ac:dyDescent="0.3">
      <c r="A948" t="s">
        <v>967</v>
      </c>
      <c r="B948" t="s">
        <v>8</v>
      </c>
      <c r="C948">
        <v>2010</v>
      </c>
      <c r="D948">
        <v>5</v>
      </c>
      <c r="E948" t="s">
        <v>9</v>
      </c>
      <c r="F948">
        <v>119</v>
      </c>
      <c r="G948" t="s">
        <v>10</v>
      </c>
    </row>
    <row r="949" spans="1:7" x14ac:dyDescent="0.3">
      <c r="A949" t="s">
        <v>968</v>
      </c>
      <c r="B949" t="s">
        <v>8</v>
      </c>
      <c r="C949">
        <v>2010</v>
      </c>
      <c r="D949">
        <v>6</v>
      </c>
      <c r="E949" t="s">
        <v>18</v>
      </c>
      <c r="F949">
        <v>300</v>
      </c>
      <c r="G949" t="s">
        <v>10</v>
      </c>
    </row>
    <row r="950" spans="1:7" x14ac:dyDescent="0.3">
      <c r="A950" t="s">
        <v>969</v>
      </c>
      <c r="B950" t="s">
        <v>8</v>
      </c>
      <c r="C950">
        <v>2010</v>
      </c>
      <c r="D950">
        <v>3</v>
      </c>
      <c r="E950" t="s">
        <v>80</v>
      </c>
      <c r="F950">
        <v>45</v>
      </c>
      <c r="G950" t="s">
        <v>10</v>
      </c>
    </row>
    <row r="951" spans="1:7" x14ac:dyDescent="0.3">
      <c r="A951" t="s">
        <v>970</v>
      </c>
      <c r="B951" t="s">
        <v>8</v>
      </c>
      <c r="C951">
        <v>2010</v>
      </c>
      <c r="D951">
        <v>2</v>
      </c>
      <c r="E951" t="s">
        <v>18</v>
      </c>
      <c r="F951">
        <v>200</v>
      </c>
      <c r="G951" t="s">
        <v>10</v>
      </c>
    </row>
    <row r="952" spans="1:7" x14ac:dyDescent="0.3">
      <c r="A952" t="s">
        <v>971</v>
      </c>
      <c r="B952" t="s">
        <v>8</v>
      </c>
      <c r="C952">
        <v>2010</v>
      </c>
      <c r="D952">
        <v>3</v>
      </c>
      <c r="E952" t="s">
        <v>9</v>
      </c>
      <c r="F952">
        <v>202</v>
      </c>
      <c r="G952" t="s">
        <v>10</v>
      </c>
    </row>
    <row r="953" spans="1:7" x14ac:dyDescent="0.3">
      <c r="A953" t="s">
        <v>972</v>
      </c>
      <c r="B953" t="s">
        <v>8</v>
      </c>
      <c r="C953">
        <v>2010</v>
      </c>
      <c r="D953">
        <v>2</v>
      </c>
      <c r="E953" t="s">
        <v>80</v>
      </c>
      <c r="F953">
        <v>14</v>
      </c>
      <c r="G953" t="s">
        <v>10</v>
      </c>
    </row>
    <row r="954" spans="1:7" x14ac:dyDescent="0.3">
      <c r="A954" t="s">
        <v>973</v>
      </c>
      <c r="B954" t="s">
        <v>8</v>
      </c>
      <c r="C954">
        <v>2010</v>
      </c>
      <c r="D954">
        <v>3</v>
      </c>
      <c r="E954" t="s">
        <v>18</v>
      </c>
      <c r="F954">
        <v>300</v>
      </c>
      <c r="G954" t="s">
        <v>10</v>
      </c>
    </row>
    <row r="955" spans="1:7" x14ac:dyDescent="0.3">
      <c r="A955" t="s">
        <v>974</v>
      </c>
      <c r="B955" t="s">
        <v>8</v>
      </c>
      <c r="C955">
        <v>2010</v>
      </c>
      <c r="D955">
        <v>5</v>
      </c>
      <c r="E955" t="s">
        <v>80</v>
      </c>
      <c r="F955">
        <v>11</v>
      </c>
      <c r="G955" t="s">
        <v>10</v>
      </c>
    </row>
    <row r="956" spans="1:7" x14ac:dyDescent="0.3">
      <c r="A956" t="s">
        <v>975</v>
      </c>
      <c r="B956" t="s">
        <v>8</v>
      </c>
      <c r="C956">
        <v>2010</v>
      </c>
      <c r="D956">
        <v>3</v>
      </c>
      <c r="E956" t="s">
        <v>71</v>
      </c>
      <c r="F956">
        <v>30</v>
      </c>
      <c r="G956" t="s">
        <v>10</v>
      </c>
    </row>
    <row r="957" spans="1:7" x14ac:dyDescent="0.3">
      <c r="A957" t="s">
        <v>976</v>
      </c>
      <c r="B957" t="s">
        <v>8</v>
      </c>
      <c r="C957">
        <v>2010</v>
      </c>
      <c r="D957">
        <v>3</v>
      </c>
      <c r="E957" t="s">
        <v>71</v>
      </c>
      <c r="F957">
        <v>403</v>
      </c>
      <c r="G957" t="s">
        <v>10</v>
      </c>
    </row>
    <row r="958" spans="1:7" x14ac:dyDescent="0.3">
      <c r="A958" t="s">
        <v>977</v>
      </c>
      <c r="B958" t="s">
        <v>8</v>
      </c>
      <c r="C958">
        <v>2010</v>
      </c>
      <c r="D958">
        <v>4</v>
      </c>
      <c r="E958" t="s">
        <v>80</v>
      </c>
      <c r="F958">
        <v>40</v>
      </c>
      <c r="G958" t="s">
        <v>10</v>
      </c>
    </row>
    <row r="959" spans="1:7" x14ac:dyDescent="0.3">
      <c r="A959" t="s">
        <v>978</v>
      </c>
      <c r="B959" t="s">
        <v>8</v>
      </c>
      <c r="C959">
        <v>2010</v>
      </c>
      <c r="D959">
        <v>7</v>
      </c>
      <c r="E959" t="s">
        <v>71</v>
      </c>
      <c r="F959">
        <v>978</v>
      </c>
      <c r="G959" t="s">
        <v>10</v>
      </c>
    </row>
    <row r="960" spans="1:7" x14ac:dyDescent="0.3">
      <c r="A960" t="s">
        <v>979</v>
      </c>
      <c r="B960" t="s">
        <v>8</v>
      </c>
      <c r="C960">
        <v>2010</v>
      </c>
      <c r="D960">
        <v>6</v>
      </c>
      <c r="E960" t="s">
        <v>9</v>
      </c>
      <c r="F960">
        <v>223</v>
      </c>
      <c r="G960" t="s">
        <v>50</v>
      </c>
    </row>
    <row r="961" spans="1:7" x14ac:dyDescent="0.3">
      <c r="A961" t="s">
        <v>980</v>
      </c>
      <c r="B961" t="s">
        <v>8</v>
      </c>
      <c r="C961">
        <v>2010</v>
      </c>
      <c r="D961">
        <v>4</v>
      </c>
      <c r="E961" t="s">
        <v>80</v>
      </c>
      <c r="F961">
        <v>48</v>
      </c>
      <c r="G961" t="s">
        <v>10</v>
      </c>
    </row>
    <row r="962" spans="1:7" x14ac:dyDescent="0.3">
      <c r="A962" t="s">
        <v>981</v>
      </c>
      <c r="B962" t="s">
        <v>8</v>
      </c>
      <c r="C962">
        <v>2010</v>
      </c>
      <c r="D962">
        <v>5</v>
      </c>
      <c r="E962" t="s">
        <v>18</v>
      </c>
      <c r="F962">
        <v>129</v>
      </c>
      <c r="G962" t="s">
        <v>10</v>
      </c>
    </row>
    <row r="963" spans="1:7" x14ac:dyDescent="0.3">
      <c r="A963" t="s">
        <v>982</v>
      </c>
      <c r="B963" t="s">
        <v>8</v>
      </c>
      <c r="C963">
        <v>2010</v>
      </c>
      <c r="D963">
        <v>2</v>
      </c>
      <c r="E963" t="s">
        <v>71</v>
      </c>
      <c r="F963">
        <v>934</v>
      </c>
      <c r="G963" t="s">
        <v>10</v>
      </c>
    </row>
    <row r="964" spans="1:7" x14ac:dyDescent="0.3">
      <c r="A964" t="s">
        <v>983</v>
      </c>
      <c r="B964" t="s">
        <v>8</v>
      </c>
      <c r="C964">
        <v>2010</v>
      </c>
      <c r="D964">
        <v>7</v>
      </c>
      <c r="E964" t="s">
        <v>18</v>
      </c>
      <c r="F964">
        <v>108</v>
      </c>
      <c r="G964" t="s">
        <v>10</v>
      </c>
    </row>
    <row r="965" spans="1:7" x14ac:dyDescent="0.3">
      <c r="A965" t="s">
        <v>984</v>
      </c>
      <c r="B965" t="s">
        <v>8</v>
      </c>
      <c r="C965">
        <v>2010</v>
      </c>
      <c r="D965">
        <v>7</v>
      </c>
      <c r="E965" t="s">
        <v>71</v>
      </c>
      <c r="F965">
        <v>72</v>
      </c>
      <c r="G965" t="s">
        <v>10</v>
      </c>
    </row>
    <row r="966" spans="1:7" x14ac:dyDescent="0.3">
      <c r="A966" t="s">
        <v>985</v>
      </c>
      <c r="B966" t="s">
        <v>8</v>
      </c>
      <c r="C966">
        <v>2010</v>
      </c>
      <c r="D966">
        <v>5</v>
      </c>
      <c r="E966" t="s">
        <v>80</v>
      </c>
      <c r="F966">
        <v>25</v>
      </c>
      <c r="G966" t="s">
        <v>10</v>
      </c>
    </row>
    <row r="967" spans="1:7" x14ac:dyDescent="0.3">
      <c r="A967" t="s">
        <v>986</v>
      </c>
      <c r="B967" t="s">
        <v>8</v>
      </c>
      <c r="C967">
        <v>2010</v>
      </c>
      <c r="D967">
        <v>5</v>
      </c>
      <c r="E967" t="s">
        <v>71</v>
      </c>
      <c r="F967">
        <v>178</v>
      </c>
      <c r="G967" t="s">
        <v>10</v>
      </c>
    </row>
    <row r="968" spans="1:7" x14ac:dyDescent="0.3">
      <c r="A968" t="s">
        <v>987</v>
      </c>
      <c r="B968" t="s">
        <v>8</v>
      </c>
      <c r="C968">
        <v>2010</v>
      </c>
      <c r="D968">
        <v>10</v>
      </c>
      <c r="E968" t="s">
        <v>18</v>
      </c>
      <c r="F968">
        <v>712</v>
      </c>
      <c r="G968" t="s">
        <v>10</v>
      </c>
    </row>
    <row r="969" spans="1:7" x14ac:dyDescent="0.3">
      <c r="A969" t="s">
        <v>988</v>
      </c>
      <c r="B969" t="s">
        <v>8</v>
      </c>
      <c r="C969">
        <v>2010</v>
      </c>
      <c r="D969">
        <v>7</v>
      </c>
      <c r="E969" t="s">
        <v>71</v>
      </c>
      <c r="F969">
        <v>112</v>
      </c>
      <c r="G969" t="s">
        <v>50</v>
      </c>
    </row>
    <row r="970" spans="1:7" x14ac:dyDescent="0.3">
      <c r="A970" t="s">
        <v>989</v>
      </c>
      <c r="B970" t="s">
        <v>8</v>
      </c>
      <c r="C970">
        <v>2010</v>
      </c>
      <c r="D970">
        <v>6</v>
      </c>
      <c r="E970" t="s">
        <v>71</v>
      </c>
      <c r="F970">
        <v>659</v>
      </c>
      <c r="G970" t="s">
        <v>10</v>
      </c>
    </row>
    <row r="971" spans="1:7" x14ac:dyDescent="0.3">
      <c r="A971" t="s">
        <v>990</v>
      </c>
      <c r="B971" t="s">
        <v>8</v>
      </c>
      <c r="C971">
        <v>2010</v>
      </c>
      <c r="D971">
        <v>6</v>
      </c>
      <c r="E971" t="s">
        <v>18</v>
      </c>
      <c r="F971">
        <v>129</v>
      </c>
      <c r="G971" t="s">
        <v>10</v>
      </c>
    </row>
    <row r="972" spans="1:7" x14ac:dyDescent="0.3">
      <c r="A972" t="s">
        <v>991</v>
      </c>
      <c r="B972" t="s">
        <v>8</v>
      </c>
      <c r="C972">
        <v>2010</v>
      </c>
      <c r="D972">
        <v>9</v>
      </c>
      <c r="E972" t="s">
        <v>71</v>
      </c>
      <c r="F972">
        <v>402</v>
      </c>
      <c r="G972" t="s">
        <v>10</v>
      </c>
    </row>
    <row r="973" spans="1:7" x14ac:dyDescent="0.3">
      <c r="A973" t="s">
        <v>992</v>
      </c>
      <c r="B973" t="s">
        <v>8</v>
      </c>
      <c r="C973">
        <v>2010</v>
      </c>
      <c r="D973">
        <v>5</v>
      </c>
      <c r="E973" t="s">
        <v>80</v>
      </c>
      <c r="F973">
        <v>56</v>
      </c>
      <c r="G973" t="s">
        <v>10</v>
      </c>
    </row>
    <row r="974" spans="1:7" x14ac:dyDescent="0.3">
      <c r="A974" t="s">
        <v>993</v>
      </c>
      <c r="B974" t="s">
        <v>8</v>
      </c>
      <c r="C974">
        <v>2010</v>
      </c>
      <c r="D974">
        <v>5</v>
      </c>
      <c r="E974" t="s">
        <v>71</v>
      </c>
      <c r="F974">
        <v>172</v>
      </c>
      <c r="G974" t="s">
        <v>10</v>
      </c>
    </row>
    <row r="975" spans="1:7" x14ac:dyDescent="0.3">
      <c r="A975" t="s">
        <v>994</v>
      </c>
      <c r="B975" t="s">
        <v>8</v>
      </c>
      <c r="C975">
        <v>2010</v>
      </c>
      <c r="D975">
        <v>6</v>
      </c>
      <c r="E975" t="s">
        <v>18</v>
      </c>
      <c r="F975">
        <v>2000</v>
      </c>
      <c r="G975" t="s">
        <v>473</v>
      </c>
    </row>
    <row r="976" spans="1:7" x14ac:dyDescent="0.3">
      <c r="A976" t="s">
        <v>995</v>
      </c>
      <c r="B976" t="s">
        <v>8</v>
      </c>
      <c r="C976">
        <v>2010</v>
      </c>
      <c r="D976">
        <v>6</v>
      </c>
      <c r="E976" t="s">
        <v>80</v>
      </c>
      <c r="F976">
        <v>22</v>
      </c>
      <c r="G976" t="s">
        <v>10</v>
      </c>
    </row>
    <row r="977" spans="1:7" x14ac:dyDescent="0.3">
      <c r="A977" t="s">
        <v>996</v>
      </c>
      <c r="B977" t="s">
        <v>8</v>
      </c>
      <c r="C977">
        <v>2010</v>
      </c>
      <c r="D977">
        <v>6</v>
      </c>
      <c r="E977" t="s">
        <v>18</v>
      </c>
      <c r="F977">
        <v>6068</v>
      </c>
      <c r="G977" t="s">
        <v>10</v>
      </c>
    </row>
    <row r="978" spans="1:7" x14ac:dyDescent="0.3">
      <c r="A978" t="s">
        <v>997</v>
      </c>
      <c r="B978" t="s">
        <v>8</v>
      </c>
      <c r="C978">
        <v>2010</v>
      </c>
      <c r="D978">
        <v>7</v>
      </c>
      <c r="E978" t="s">
        <v>80</v>
      </c>
      <c r="F978">
        <v>20</v>
      </c>
      <c r="G978" t="s">
        <v>10</v>
      </c>
    </row>
    <row r="979" spans="1:7" x14ac:dyDescent="0.3">
      <c r="A979" t="s">
        <v>998</v>
      </c>
      <c r="B979" t="s">
        <v>8</v>
      </c>
      <c r="C979">
        <v>2010</v>
      </c>
      <c r="D979">
        <v>7</v>
      </c>
      <c r="E979" t="s">
        <v>18</v>
      </c>
      <c r="F979">
        <v>3236</v>
      </c>
      <c r="G979" t="s">
        <v>50</v>
      </c>
    </row>
    <row r="980" spans="1:7" x14ac:dyDescent="0.3">
      <c r="A980" t="s">
        <v>999</v>
      </c>
      <c r="B980" t="s">
        <v>8</v>
      </c>
      <c r="C980">
        <v>2010</v>
      </c>
      <c r="D980">
        <v>6</v>
      </c>
      <c r="E980" t="s">
        <v>71</v>
      </c>
      <c r="F980">
        <v>140</v>
      </c>
      <c r="G980" t="s">
        <v>10</v>
      </c>
    </row>
    <row r="981" spans="1:7" x14ac:dyDescent="0.3">
      <c r="A981" t="s">
        <v>1000</v>
      </c>
      <c r="B981" t="s">
        <v>8</v>
      </c>
      <c r="C981">
        <v>2010</v>
      </c>
      <c r="D981">
        <v>9</v>
      </c>
      <c r="E981" t="s">
        <v>80</v>
      </c>
      <c r="F981">
        <v>114</v>
      </c>
      <c r="G981" t="s">
        <v>10</v>
      </c>
    </row>
    <row r="982" spans="1:7" x14ac:dyDescent="0.3">
      <c r="A982" t="s">
        <v>1001</v>
      </c>
      <c r="B982" t="s">
        <v>8</v>
      </c>
      <c r="C982">
        <v>2002</v>
      </c>
      <c r="D982">
        <v>1</v>
      </c>
      <c r="E982" t="s">
        <v>80</v>
      </c>
      <c r="F982">
        <v>6</v>
      </c>
      <c r="G982" t="s">
        <v>10</v>
      </c>
    </row>
    <row r="983" spans="1:7" x14ac:dyDescent="0.3">
      <c r="A983" t="s">
        <v>1002</v>
      </c>
      <c r="B983" t="s">
        <v>8</v>
      </c>
      <c r="C983">
        <v>1999</v>
      </c>
      <c r="D983">
        <v>6</v>
      </c>
      <c r="E983" t="s">
        <v>80</v>
      </c>
      <c r="F983">
        <v>51</v>
      </c>
      <c r="G983" t="s">
        <v>10</v>
      </c>
    </row>
    <row r="984" spans="1:7" x14ac:dyDescent="0.3">
      <c r="A984" t="s">
        <v>1003</v>
      </c>
      <c r="B984" t="s">
        <v>8</v>
      </c>
      <c r="C984">
        <v>2004</v>
      </c>
      <c r="D984">
        <v>6</v>
      </c>
      <c r="E984" t="s">
        <v>9</v>
      </c>
      <c r="F984">
        <v>36</v>
      </c>
      <c r="G984" t="s">
        <v>10</v>
      </c>
    </row>
    <row r="985" spans="1:7" x14ac:dyDescent="0.3">
      <c r="A985" t="s">
        <v>1004</v>
      </c>
      <c r="B985" t="s">
        <v>8</v>
      </c>
      <c r="C985">
        <v>2007</v>
      </c>
      <c r="D985">
        <v>9</v>
      </c>
      <c r="E985" t="s">
        <v>80</v>
      </c>
      <c r="F985">
        <v>37</v>
      </c>
      <c r="G985" t="s">
        <v>10</v>
      </c>
    </row>
    <row r="986" spans="1:7" x14ac:dyDescent="0.3">
      <c r="A986" t="s">
        <v>1005</v>
      </c>
      <c r="B986" t="s">
        <v>8</v>
      </c>
      <c r="C986">
        <v>2010</v>
      </c>
      <c r="D986">
        <v>10</v>
      </c>
      <c r="E986" t="s">
        <v>71</v>
      </c>
      <c r="F986">
        <v>61</v>
      </c>
      <c r="G986" t="s">
        <v>10</v>
      </c>
    </row>
    <row r="987" spans="1:7" x14ac:dyDescent="0.3">
      <c r="A987" t="s">
        <v>1006</v>
      </c>
      <c r="B987" t="s">
        <v>8</v>
      </c>
      <c r="C987">
        <v>2010</v>
      </c>
      <c r="D987">
        <v>7</v>
      </c>
      <c r="E987" t="s">
        <v>18</v>
      </c>
      <c r="F987">
        <v>391</v>
      </c>
      <c r="G987" t="s">
        <v>10</v>
      </c>
    </row>
    <row r="988" spans="1:7" x14ac:dyDescent="0.3">
      <c r="A988" t="s">
        <v>1007</v>
      </c>
      <c r="B988" t="s">
        <v>8</v>
      </c>
      <c r="C988">
        <v>2010</v>
      </c>
      <c r="D988">
        <v>8</v>
      </c>
      <c r="E988" t="s">
        <v>71</v>
      </c>
      <c r="F988">
        <v>555</v>
      </c>
      <c r="G988" t="s">
        <v>10</v>
      </c>
    </row>
    <row r="989" spans="1:7" x14ac:dyDescent="0.3">
      <c r="A989" t="s">
        <v>1008</v>
      </c>
      <c r="B989" t="s">
        <v>8</v>
      </c>
      <c r="C989">
        <v>2010</v>
      </c>
      <c r="D989">
        <v>7</v>
      </c>
      <c r="E989" t="s">
        <v>9</v>
      </c>
      <c r="F989">
        <v>44</v>
      </c>
      <c r="G989" t="s">
        <v>10</v>
      </c>
    </row>
    <row r="990" spans="1:7" x14ac:dyDescent="0.3">
      <c r="A990" t="s">
        <v>1009</v>
      </c>
      <c r="B990" t="s">
        <v>8</v>
      </c>
      <c r="C990">
        <v>2010</v>
      </c>
      <c r="D990">
        <v>8</v>
      </c>
      <c r="E990" t="s">
        <v>9</v>
      </c>
      <c r="F990">
        <v>148</v>
      </c>
      <c r="G990" t="s">
        <v>10</v>
      </c>
    </row>
    <row r="991" spans="1:7" x14ac:dyDescent="0.3">
      <c r="A991" t="s">
        <v>1010</v>
      </c>
      <c r="B991" t="s">
        <v>8</v>
      </c>
      <c r="C991">
        <v>2010</v>
      </c>
      <c r="D991">
        <v>8</v>
      </c>
      <c r="E991" t="s">
        <v>18</v>
      </c>
      <c r="F991">
        <v>1375</v>
      </c>
      <c r="G991" t="s">
        <v>10</v>
      </c>
    </row>
    <row r="992" spans="1:7" x14ac:dyDescent="0.3">
      <c r="A992" t="s">
        <v>1011</v>
      </c>
      <c r="B992" t="s">
        <v>8</v>
      </c>
      <c r="C992">
        <v>2010</v>
      </c>
      <c r="D992">
        <v>8</v>
      </c>
      <c r="E992" t="s">
        <v>9</v>
      </c>
      <c r="F992">
        <v>150</v>
      </c>
      <c r="G992" t="s">
        <v>10</v>
      </c>
    </row>
    <row r="993" spans="1:7" x14ac:dyDescent="0.3">
      <c r="A993" t="s">
        <v>1012</v>
      </c>
      <c r="B993" t="s">
        <v>8</v>
      </c>
      <c r="C993">
        <v>2010</v>
      </c>
      <c r="D993">
        <v>8</v>
      </c>
      <c r="E993" t="s">
        <v>18</v>
      </c>
      <c r="F993">
        <v>542</v>
      </c>
      <c r="G993" t="s">
        <v>10</v>
      </c>
    </row>
    <row r="994" spans="1:7" x14ac:dyDescent="0.3">
      <c r="A994" t="s">
        <v>1013</v>
      </c>
      <c r="B994" t="s">
        <v>8</v>
      </c>
      <c r="C994">
        <v>2010</v>
      </c>
      <c r="D994">
        <v>8</v>
      </c>
      <c r="E994" t="s">
        <v>18</v>
      </c>
      <c r="F994">
        <v>454</v>
      </c>
      <c r="G994" t="s">
        <v>10</v>
      </c>
    </row>
    <row r="995" spans="1:7" x14ac:dyDescent="0.3">
      <c r="A995" t="s">
        <v>1014</v>
      </c>
      <c r="B995" t="s">
        <v>8</v>
      </c>
      <c r="C995">
        <v>2010</v>
      </c>
      <c r="D995">
        <v>9</v>
      </c>
      <c r="E995" t="s">
        <v>80</v>
      </c>
      <c r="F995">
        <v>39</v>
      </c>
      <c r="G995" t="s">
        <v>10</v>
      </c>
    </row>
    <row r="996" spans="1:7" x14ac:dyDescent="0.3">
      <c r="A996" t="s">
        <v>1015</v>
      </c>
      <c r="B996" t="s">
        <v>8</v>
      </c>
      <c r="C996">
        <v>2010</v>
      </c>
      <c r="D996">
        <v>11</v>
      </c>
      <c r="E996" t="s">
        <v>18</v>
      </c>
      <c r="F996">
        <v>479</v>
      </c>
      <c r="G996" t="s">
        <v>10</v>
      </c>
    </row>
    <row r="997" spans="1:7" x14ac:dyDescent="0.3">
      <c r="A997" t="s">
        <v>1016</v>
      </c>
      <c r="B997" t="s">
        <v>8</v>
      </c>
      <c r="C997">
        <v>2010</v>
      </c>
      <c r="D997">
        <v>8</v>
      </c>
      <c r="E997" t="s">
        <v>80</v>
      </c>
      <c r="F997">
        <v>24</v>
      </c>
      <c r="G997" t="s">
        <v>10</v>
      </c>
    </row>
    <row r="998" spans="1:7" x14ac:dyDescent="0.3">
      <c r="A998" t="s">
        <v>1017</v>
      </c>
      <c r="B998" t="s">
        <v>8</v>
      </c>
      <c r="C998">
        <v>2010</v>
      </c>
      <c r="D998">
        <v>8</v>
      </c>
      <c r="E998" t="s">
        <v>80</v>
      </c>
      <c r="F998">
        <v>7</v>
      </c>
      <c r="G998" t="s">
        <v>10</v>
      </c>
    </row>
    <row r="999" spans="1:7" x14ac:dyDescent="0.3">
      <c r="A999" t="s">
        <v>1018</v>
      </c>
      <c r="B999" t="s">
        <v>8</v>
      </c>
      <c r="C999">
        <v>2010</v>
      </c>
      <c r="D999">
        <v>9</v>
      </c>
      <c r="E999" t="s">
        <v>71</v>
      </c>
      <c r="F999">
        <v>76</v>
      </c>
      <c r="G999" t="s">
        <v>50</v>
      </c>
    </row>
    <row r="1000" spans="1:7" x14ac:dyDescent="0.3">
      <c r="A1000" t="s">
        <v>1019</v>
      </c>
      <c r="B1000" t="s">
        <v>8</v>
      </c>
      <c r="C1000">
        <v>2010</v>
      </c>
      <c r="D1000">
        <v>10</v>
      </c>
      <c r="E1000" t="s">
        <v>71</v>
      </c>
      <c r="F1000">
        <v>154</v>
      </c>
      <c r="G1000" t="s">
        <v>10</v>
      </c>
    </row>
    <row r="1001" spans="1:7" x14ac:dyDescent="0.3">
      <c r="A1001" t="s">
        <v>1020</v>
      </c>
      <c r="B1001" t="s">
        <v>8</v>
      </c>
      <c r="C1001">
        <v>2011</v>
      </c>
      <c r="D1001">
        <v>5</v>
      </c>
      <c r="E1001" t="s">
        <v>71</v>
      </c>
      <c r="F1001">
        <v>100</v>
      </c>
      <c r="G1001" t="s">
        <v>10</v>
      </c>
    </row>
    <row r="1002" spans="1:7" x14ac:dyDescent="0.3">
      <c r="A1002" t="s">
        <v>1021</v>
      </c>
      <c r="B1002" t="s">
        <v>8</v>
      </c>
      <c r="C1002">
        <v>2010</v>
      </c>
      <c r="D1002">
        <v>12</v>
      </c>
      <c r="E1002" t="s">
        <v>71</v>
      </c>
      <c r="F1002">
        <v>207</v>
      </c>
      <c r="G1002" t="s">
        <v>10</v>
      </c>
    </row>
    <row r="1003" spans="1:7" x14ac:dyDescent="0.3">
      <c r="A1003" t="s">
        <v>1022</v>
      </c>
      <c r="B1003" t="s">
        <v>8</v>
      </c>
      <c r="C1003">
        <v>2010</v>
      </c>
      <c r="D1003">
        <v>9</v>
      </c>
      <c r="E1003" t="s">
        <v>9</v>
      </c>
      <c r="F1003">
        <v>141</v>
      </c>
      <c r="G1003" t="s">
        <v>10</v>
      </c>
    </row>
    <row r="1004" spans="1:7" x14ac:dyDescent="0.3">
      <c r="A1004" t="s">
        <v>1023</v>
      </c>
      <c r="B1004" t="s">
        <v>8</v>
      </c>
      <c r="C1004">
        <v>2010</v>
      </c>
      <c r="D1004">
        <v>12</v>
      </c>
      <c r="E1004" t="s">
        <v>71</v>
      </c>
      <c r="F1004">
        <v>40</v>
      </c>
      <c r="G1004" t="s">
        <v>10</v>
      </c>
    </row>
    <row r="1005" spans="1:7" x14ac:dyDescent="0.3">
      <c r="A1005" t="s">
        <v>1024</v>
      </c>
      <c r="B1005" t="s">
        <v>8</v>
      </c>
      <c r="C1005">
        <v>2010</v>
      </c>
      <c r="D1005">
        <v>11</v>
      </c>
      <c r="E1005" t="s">
        <v>71</v>
      </c>
      <c r="F1005">
        <v>206</v>
      </c>
      <c r="G1005" t="s">
        <v>10</v>
      </c>
    </row>
    <row r="1006" spans="1:7" x14ac:dyDescent="0.3">
      <c r="A1006" t="s">
        <v>1025</v>
      </c>
      <c r="B1006" t="s">
        <v>8</v>
      </c>
      <c r="C1006">
        <v>2010</v>
      </c>
      <c r="D1006">
        <v>8</v>
      </c>
      <c r="E1006" t="s">
        <v>71</v>
      </c>
      <c r="F1006">
        <v>161</v>
      </c>
      <c r="G1006" t="s">
        <v>10</v>
      </c>
    </row>
    <row r="1007" spans="1:7" x14ac:dyDescent="0.3">
      <c r="A1007" t="s">
        <v>1026</v>
      </c>
      <c r="B1007" t="s">
        <v>8</v>
      </c>
      <c r="C1007">
        <v>2010</v>
      </c>
      <c r="D1007">
        <v>9</v>
      </c>
      <c r="E1007" t="s">
        <v>9</v>
      </c>
      <c r="F1007">
        <v>181</v>
      </c>
      <c r="G1007" t="s">
        <v>10</v>
      </c>
    </row>
    <row r="1008" spans="1:7" x14ac:dyDescent="0.3">
      <c r="A1008" t="s">
        <v>1027</v>
      </c>
      <c r="B1008" t="s">
        <v>8</v>
      </c>
      <c r="C1008">
        <v>2010</v>
      </c>
      <c r="D1008">
        <v>9</v>
      </c>
      <c r="E1008" t="s">
        <v>18</v>
      </c>
      <c r="F1008">
        <v>370</v>
      </c>
      <c r="G1008" t="s">
        <v>10</v>
      </c>
    </row>
    <row r="1009" spans="1:7" x14ac:dyDescent="0.3">
      <c r="A1009" t="s">
        <v>1028</v>
      </c>
      <c r="B1009" t="s">
        <v>8</v>
      </c>
      <c r="C1009">
        <v>2010</v>
      </c>
      <c r="D1009">
        <v>10</v>
      </c>
      <c r="E1009" t="s">
        <v>71</v>
      </c>
      <c r="F1009">
        <v>240</v>
      </c>
      <c r="G1009" t="s">
        <v>10</v>
      </c>
    </row>
    <row r="1010" spans="1:7" x14ac:dyDescent="0.3">
      <c r="A1010" t="s">
        <v>1029</v>
      </c>
      <c r="B1010" t="s">
        <v>8</v>
      </c>
      <c r="C1010">
        <v>2010</v>
      </c>
      <c r="D1010">
        <v>11</v>
      </c>
      <c r="E1010" t="s">
        <v>9</v>
      </c>
      <c r="F1010">
        <v>16</v>
      </c>
      <c r="G1010" t="s">
        <v>50</v>
      </c>
    </row>
    <row r="1011" spans="1:7" x14ac:dyDescent="0.3">
      <c r="A1011" t="s">
        <v>1030</v>
      </c>
      <c r="B1011" t="s">
        <v>8</v>
      </c>
      <c r="C1011">
        <v>2010</v>
      </c>
      <c r="D1011">
        <v>10</v>
      </c>
      <c r="E1011" t="s">
        <v>18</v>
      </c>
      <c r="F1011">
        <v>739</v>
      </c>
      <c r="G1011" t="s">
        <v>10</v>
      </c>
    </row>
    <row r="1012" spans="1:7" x14ac:dyDescent="0.3">
      <c r="A1012" t="s">
        <v>1031</v>
      </c>
      <c r="B1012" t="s">
        <v>8</v>
      </c>
      <c r="C1012">
        <v>2011</v>
      </c>
      <c r="D1012">
        <v>2</v>
      </c>
      <c r="E1012" t="s">
        <v>18</v>
      </c>
      <c r="F1012">
        <v>162</v>
      </c>
      <c r="G1012" t="s">
        <v>10</v>
      </c>
    </row>
    <row r="1013" spans="1:7" x14ac:dyDescent="0.3">
      <c r="A1013" t="s">
        <v>1032</v>
      </c>
      <c r="B1013" t="s">
        <v>8</v>
      </c>
      <c r="C1013">
        <v>2010</v>
      </c>
      <c r="D1013">
        <v>10</v>
      </c>
      <c r="E1013" t="s">
        <v>71</v>
      </c>
      <c r="F1013">
        <v>405</v>
      </c>
      <c r="G1013" t="s">
        <v>10</v>
      </c>
    </row>
    <row r="1014" spans="1:7" x14ac:dyDescent="0.3">
      <c r="A1014" t="s">
        <v>1033</v>
      </c>
      <c r="B1014" t="s">
        <v>8</v>
      </c>
      <c r="C1014">
        <v>2010</v>
      </c>
      <c r="D1014">
        <v>10</v>
      </c>
      <c r="E1014" t="s">
        <v>9</v>
      </c>
      <c r="F1014">
        <v>650</v>
      </c>
      <c r="G1014" t="s">
        <v>10</v>
      </c>
    </row>
    <row r="1015" spans="1:7" x14ac:dyDescent="0.3">
      <c r="A1015" t="s">
        <v>1034</v>
      </c>
      <c r="B1015" t="s">
        <v>8</v>
      </c>
      <c r="C1015">
        <v>2006</v>
      </c>
      <c r="D1015">
        <v>9</v>
      </c>
      <c r="E1015" t="s">
        <v>80</v>
      </c>
      <c r="F1015">
        <v>26</v>
      </c>
      <c r="G1015" t="s">
        <v>10</v>
      </c>
    </row>
    <row r="1016" spans="1:7" x14ac:dyDescent="0.3">
      <c r="A1016" t="s">
        <v>1035</v>
      </c>
      <c r="B1016" t="s">
        <v>8</v>
      </c>
      <c r="C1016">
        <v>2012</v>
      </c>
      <c r="D1016">
        <v>12</v>
      </c>
      <c r="E1016" t="s">
        <v>71</v>
      </c>
      <c r="F1016">
        <v>219</v>
      </c>
      <c r="G1016" t="s">
        <v>10</v>
      </c>
    </row>
    <row r="1017" spans="1:7" x14ac:dyDescent="0.3">
      <c r="A1017" t="s">
        <v>1036</v>
      </c>
      <c r="B1017" t="s">
        <v>8</v>
      </c>
      <c r="C1017">
        <v>2010</v>
      </c>
      <c r="D1017">
        <v>11</v>
      </c>
      <c r="E1017" t="s">
        <v>9</v>
      </c>
      <c r="F1017">
        <v>139</v>
      </c>
      <c r="G1017" t="s">
        <v>10</v>
      </c>
    </row>
    <row r="1018" spans="1:7" x14ac:dyDescent="0.3">
      <c r="A1018" t="s">
        <v>1037</v>
      </c>
      <c r="B1018" t="s">
        <v>8</v>
      </c>
      <c r="C1018">
        <v>2010</v>
      </c>
      <c r="D1018">
        <v>11</v>
      </c>
      <c r="E1018" t="s">
        <v>80</v>
      </c>
      <c r="F1018">
        <v>16</v>
      </c>
      <c r="G1018" t="s">
        <v>10</v>
      </c>
    </row>
    <row r="1019" spans="1:7" x14ac:dyDescent="0.3">
      <c r="A1019" t="s">
        <v>1038</v>
      </c>
      <c r="B1019" t="s">
        <v>8</v>
      </c>
      <c r="C1019">
        <v>2011</v>
      </c>
      <c r="D1019">
        <v>1</v>
      </c>
      <c r="E1019" t="s">
        <v>80</v>
      </c>
      <c r="F1019">
        <v>40</v>
      </c>
      <c r="G1019" t="s">
        <v>10</v>
      </c>
    </row>
    <row r="1020" spans="1:7" x14ac:dyDescent="0.3">
      <c r="A1020" t="s">
        <v>1039</v>
      </c>
      <c r="B1020" t="s">
        <v>8</v>
      </c>
      <c r="C1020">
        <v>2010</v>
      </c>
      <c r="D1020">
        <v>11</v>
      </c>
      <c r="E1020" t="s">
        <v>18</v>
      </c>
      <c r="F1020">
        <v>4363</v>
      </c>
      <c r="G1020" t="s">
        <v>10</v>
      </c>
    </row>
    <row r="1021" spans="1:7" x14ac:dyDescent="0.3">
      <c r="A1021" t="s">
        <v>1040</v>
      </c>
      <c r="B1021" t="s">
        <v>8</v>
      </c>
      <c r="C1021">
        <v>2010</v>
      </c>
      <c r="D1021">
        <v>10</v>
      </c>
      <c r="E1021" t="s">
        <v>55</v>
      </c>
      <c r="F1021">
        <v>100</v>
      </c>
      <c r="G1021" t="s">
        <v>10</v>
      </c>
    </row>
    <row r="1022" spans="1:7" x14ac:dyDescent="0.3">
      <c r="A1022" t="s">
        <v>1041</v>
      </c>
      <c r="B1022" t="s">
        <v>8</v>
      </c>
      <c r="C1022">
        <v>2010</v>
      </c>
      <c r="D1022">
        <v>11</v>
      </c>
      <c r="E1022" t="s">
        <v>55</v>
      </c>
      <c r="F1022">
        <v>100</v>
      </c>
      <c r="G1022" t="s">
        <v>10</v>
      </c>
    </row>
    <row r="1023" spans="1:7" x14ac:dyDescent="0.3">
      <c r="A1023" t="s">
        <v>1042</v>
      </c>
      <c r="B1023" t="s">
        <v>8</v>
      </c>
      <c r="C1023">
        <v>2010</v>
      </c>
      <c r="D1023">
        <v>11</v>
      </c>
      <c r="E1023" t="s">
        <v>71</v>
      </c>
      <c r="F1023">
        <v>800</v>
      </c>
      <c r="G1023" t="s">
        <v>10</v>
      </c>
    </row>
    <row r="1024" spans="1:7" x14ac:dyDescent="0.3">
      <c r="A1024" t="s">
        <v>1043</v>
      </c>
      <c r="B1024" t="s">
        <v>8</v>
      </c>
      <c r="C1024">
        <v>2011</v>
      </c>
      <c r="D1024">
        <v>7</v>
      </c>
      <c r="E1024" t="s">
        <v>18</v>
      </c>
      <c r="F1024">
        <v>0</v>
      </c>
      <c r="G1024" t="s">
        <v>12</v>
      </c>
    </row>
    <row r="1025" spans="1:7" x14ac:dyDescent="0.3">
      <c r="A1025" t="s">
        <v>1044</v>
      </c>
      <c r="B1025" t="s">
        <v>8</v>
      </c>
      <c r="C1025">
        <v>2010</v>
      </c>
      <c r="D1025">
        <v>10</v>
      </c>
      <c r="E1025" t="s">
        <v>18</v>
      </c>
      <c r="F1025">
        <v>954</v>
      </c>
      <c r="G1025" t="s">
        <v>10</v>
      </c>
    </row>
    <row r="1026" spans="1:7" x14ac:dyDescent="0.3">
      <c r="A1026" t="s">
        <v>1045</v>
      </c>
      <c r="B1026" t="s">
        <v>8</v>
      </c>
      <c r="C1026">
        <v>2011</v>
      </c>
      <c r="D1026">
        <v>1</v>
      </c>
      <c r="E1026" t="s">
        <v>18</v>
      </c>
      <c r="F1026">
        <v>534</v>
      </c>
      <c r="G1026" t="s">
        <v>50</v>
      </c>
    </row>
    <row r="1027" spans="1:7" x14ac:dyDescent="0.3">
      <c r="A1027" t="s">
        <v>1046</v>
      </c>
      <c r="B1027" t="s">
        <v>8</v>
      </c>
      <c r="C1027">
        <v>2010</v>
      </c>
      <c r="D1027">
        <v>12</v>
      </c>
      <c r="E1027" t="s">
        <v>18</v>
      </c>
      <c r="F1027">
        <v>984</v>
      </c>
      <c r="G1027" t="s">
        <v>10</v>
      </c>
    </row>
    <row r="1028" spans="1:7" x14ac:dyDescent="0.3">
      <c r="A1028" t="s">
        <v>1047</v>
      </c>
      <c r="B1028" t="s">
        <v>8</v>
      </c>
      <c r="C1028">
        <v>2010</v>
      </c>
      <c r="D1028">
        <v>12</v>
      </c>
      <c r="E1028" t="s">
        <v>18</v>
      </c>
      <c r="F1028">
        <v>250</v>
      </c>
      <c r="G1028" t="s">
        <v>10</v>
      </c>
    </row>
    <row r="1029" spans="1:7" x14ac:dyDescent="0.3">
      <c r="A1029" t="s">
        <v>1048</v>
      </c>
      <c r="B1029" t="s">
        <v>8</v>
      </c>
      <c r="C1029">
        <v>2010</v>
      </c>
      <c r="D1029">
        <v>11</v>
      </c>
      <c r="E1029" t="s">
        <v>9</v>
      </c>
      <c r="F1029">
        <v>300</v>
      </c>
      <c r="G1029" t="s">
        <v>10</v>
      </c>
    </row>
    <row r="1030" spans="1:7" x14ac:dyDescent="0.3">
      <c r="A1030" t="s">
        <v>1049</v>
      </c>
      <c r="B1030" t="s">
        <v>8</v>
      </c>
      <c r="C1030">
        <v>2011</v>
      </c>
      <c r="D1030">
        <v>2</v>
      </c>
      <c r="E1030" t="s">
        <v>9</v>
      </c>
      <c r="F1030">
        <v>176</v>
      </c>
      <c r="G1030" t="s">
        <v>10</v>
      </c>
    </row>
    <row r="1031" spans="1:7" x14ac:dyDescent="0.3">
      <c r="A1031" t="s">
        <v>1050</v>
      </c>
      <c r="B1031" t="s">
        <v>8</v>
      </c>
      <c r="C1031">
        <v>2011</v>
      </c>
      <c r="D1031">
        <v>1</v>
      </c>
      <c r="E1031" t="s">
        <v>9</v>
      </c>
      <c r="F1031">
        <v>34</v>
      </c>
      <c r="G1031" t="s">
        <v>10</v>
      </c>
    </row>
    <row r="1032" spans="1:7" x14ac:dyDescent="0.3">
      <c r="A1032" t="s">
        <v>1051</v>
      </c>
      <c r="B1032" t="s">
        <v>8</v>
      </c>
      <c r="C1032">
        <v>2011</v>
      </c>
      <c r="D1032">
        <v>2</v>
      </c>
      <c r="E1032" t="s">
        <v>9</v>
      </c>
      <c r="F1032">
        <v>291</v>
      </c>
      <c r="G1032" t="s">
        <v>10</v>
      </c>
    </row>
    <row r="1033" spans="1:7" x14ac:dyDescent="0.3">
      <c r="A1033" t="s">
        <v>1052</v>
      </c>
      <c r="B1033" t="s">
        <v>8</v>
      </c>
      <c r="C1033">
        <v>2010</v>
      </c>
      <c r="D1033">
        <v>12</v>
      </c>
      <c r="E1033" t="s">
        <v>71</v>
      </c>
      <c r="F1033">
        <v>538</v>
      </c>
      <c r="G1033" t="s">
        <v>10</v>
      </c>
    </row>
    <row r="1034" spans="1:7" x14ac:dyDescent="0.3">
      <c r="A1034" t="s">
        <v>1053</v>
      </c>
      <c r="B1034" t="s">
        <v>8</v>
      </c>
      <c r="C1034">
        <v>2010</v>
      </c>
      <c r="D1034">
        <v>12</v>
      </c>
      <c r="E1034" t="s">
        <v>71</v>
      </c>
      <c r="F1034">
        <v>5007</v>
      </c>
      <c r="G1034" t="s">
        <v>10</v>
      </c>
    </row>
    <row r="1035" spans="1:7" x14ac:dyDescent="0.3">
      <c r="A1035" t="s">
        <v>1054</v>
      </c>
      <c r="B1035" t="s">
        <v>8</v>
      </c>
      <c r="C1035">
        <v>2011</v>
      </c>
      <c r="D1035">
        <v>1</v>
      </c>
      <c r="E1035" t="s">
        <v>18</v>
      </c>
      <c r="F1035">
        <v>342</v>
      </c>
      <c r="G1035" t="s">
        <v>10</v>
      </c>
    </row>
    <row r="1036" spans="1:7" x14ac:dyDescent="0.3">
      <c r="A1036" t="s">
        <v>1055</v>
      </c>
      <c r="B1036" t="s">
        <v>8</v>
      </c>
      <c r="C1036">
        <v>2011</v>
      </c>
      <c r="D1036">
        <v>6</v>
      </c>
      <c r="E1036" t="s">
        <v>71</v>
      </c>
      <c r="F1036">
        <v>16</v>
      </c>
      <c r="G1036" t="s">
        <v>10</v>
      </c>
    </row>
    <row r="1037" spans="1:7" x14ac:dyDescent="0.3">
      <c r="A1037" t="s">
        <v>1056</v>
      </c>
      <c r="B1037" t="s">
        <v>8</v>
      </c>
      <c r="C1037">
        <v>2011</v>
      </c>
      <c r="D1037">
        <v>1</v>
      </c>
      <c r="E1037" t="s">
        <v>9</v>
      </c>
      <c r="F1037">
        <v>183</v>
      </c>
      <c r="G1037" t="s">
        <v>10</v>
      </c>
    </row>
    <row r="1038" spans="1:7" x14ac:dyDescent="0.3">
      <c r="A1038" t="s">
        <v>1057</v>
      </c>
      <c r="B1038" t="s">
        <v>8</v>
      </c>
      <c r="C1038">
        <v>2011</v>
      </c>
      <c r="D1038">
        <v>1</v>
      </c>
      <c r="E1038" t="s">
        <v>9</v>
      </c>
      <c r="F1038">
        <v>92</v>
      </c>
      <c r="G1038" t="s">
        <v>10</v>
      </c>
    </row>
    <row r="1039" spans="1:7" x14ac:dyDescent="0.3">
      <c r="A1039" t="s">
        <v>1058</v>
      </c>
      <c r="B1039" t="s">
        <v>8</v>
      </c>
      <c r="C1039">
        <v>2014</v>
      </c>
      <c r="D1039">
        <v>3</v>
      </c>
      <c r="E1039" t="s">
        <v>14</v>
      </c>
      <c r="F1039">
        <v>46</v>
      </c>
      <c r="G1039" t="s">
        <v>10</v>
      </c>
    </row>
    <row r="1040" spans="1:7" x14ac:dyDescent="0.3">
      <c r="A1040" t="s">
        <v>1059</v>
      </c>
      <c r="B1040" t="s">
        <v>8</v>
      </c>
      <c r="C1040">
        <v>2011</v>
      </c>
      <c r="D1040">
        <v>2</v>
      </c>
      <c r="E1040" t="s">
        <v>18</v>
      </c>
      <c r="F1040">
        <v>205</v>
      </c>
      <c r="G1040" t="s">
        <v>473</v>
      </c>
    </row>
    <row r="1041" spans="1:7" x14ac:dyDescent="0.3">
      <c r="A1041" t="s">
        <v>1060</v>
      </c>
      <c r="B1041" t="s">
        <v>8</v>
      </c>
      <c r="C1041">
        <v>2011</v>
      </c>
      <c r="D1041">
        <v>2</v>
      </c>
      <c r="E1041" t="s">
        <v>18</v>
      </c>
      <c r="F1041">
        <v>520</v>
      </c>
      <c r="G1041" t="s">
        <v>10</v>
      </c>
    </row>
    <row r="1042" spans="1:7" x14ac:dyDescent="0.3">
      <c r="A1042" t="s">
        <v>1061</v>
      </c>
      <c r="B1042" t="s">
        <v>8</v>
      </c>
      <c r="C1042">
        <v>2011</v>
      </c>
      <c r="D1042">
        <v>5</v>
      </c>
      <c r="E1042" t="s">
        <v>18</v>
      </c>
      <c r="F1042">
        <v>1170</v>
      </c>
      <c r="G1042" t="s">
        <v>10</v>
      </c>
    </row>
    <row r="1043" spans="1:7" x14ac:dyDescent="0.3">
      <c r="A1043" t="s">
        <v>1062</v>
      </c>
      <c r="B1043" t="s">
        <v>8</v>
      </c>
      <c r="C1043">
        <v>2011</v>
      </c>
      <c r="D1043">
        <v>4</v>
      </c>
      <c r="E1043" t="s">
        <v>18</v>
      </c>
      <c r="F1043">
        <v>1200</v>
      </c>
      <c r="G1043" t="s">
        <v>10</v>
      </c>
    </row>
    <row r="1044" spans="1:7" x14ac:dyDescent="0.3">
      <c r="A1044" t="s">
        <v>1063</v>
      </c>
      <c r="B1044" t="s">
        <v>8</v>
      </c>
      <c r="C1044">
        <v>2011</v>
      </c>
      <c r="D1044">
        <v>3</v>
      </c>
      <c r="E1044" t="s">
        <v>71</v>
      </c>
      <c r="F1044">
        <v>1302</v>
      </c>
      <c r="G1044" t="s">
        <v>10</v>
      </c>
    </row>
    <row r="1045" spans="1:7" x14ac:dyDescent="0.3">
      <c r="A1045" t="s">
        <v>1064</v>
      </c>
      <c r="B1045" t="s">
        <v>8</v>
      </c>
      <c r="C1045">
        <v>2011</v>
      </c>
      <c r="D1045">
        <v>3</v>
      </c>
      <c r="E1045" t="s">
        <v>9</v>
      </c>
      <c r="F1045">
        <v>104</v>
      </c>
      <c r="G1045" t="s">
        <v>10</v>
      </c>
    </row>
    <row r="1046" spans="1:7" x14ac:dyDescent="0.3">
      <c r="A1046" t="s">
        <v>1065</v>
      </c>
      <c r="B1046" t="s">
        <v>8</v>
      </c>
      <c r="C1046">
        <v>2011</v>
      </c>
      <c r="D1046">
        <v>1</v>
      </c>
      <c r="E1046" t="s">
        <v>80</v>
      </c>
      <c r="F1046">
        <v>48</v>
      </c>
      <c r="G1046" t="s">
        <v>10</v>
      </c>
    </row>
    <row r="1047" spans="1:7" x14ac:dyDescent="0.3">
      <c r="A1047" t="s">
        <v>1066</v>
      </c>
      <c r="B1047" t="s">
        <v>8</v>
      </c>
      <c r="C1047">
        <v>2011</v>
      </c>
      <c r="D1047">
        <v>5</v>
      </c>
      <c r="E1047" t="s">
        <v>80</v>
      </c>
      <c r="F1047">
        <v>32</v>
      </c>
      <c r="G1047" t="s">
        <v>10</v>
      </c>
    </row>
    <row r="1048" spans="1:7" x14ac:dyDescent="0.3">
      <c r="A1048" t="s">
        <v>1067</v>
      </c>
      <c r="B1048" t="s">
        <v>8</v>
      </c>
      <c r="C1048">
        <v>2011</v>
      </c>
      <c r="D1048">
        <v>5</v>
      </c>
      <c r="E1048" t="s">
        <v>9</v>
      </c>
      <c r="F1048">
        <v>154</v>
      </c>
      <c r="G1048" t="s">
        <v>10</v>
      </c>
    </row>
    <row r="1049" spans="1:7" x14ac:dyDescent="0.3">
      <c r="A1049" t="s">
        <v>1068</v>
      </c>
      <c r="B1049" t="s">
        <v>8</v>
      </c>
      <c r="C1049">
        <v>2001</v>
      </c>
      <c r="D1049">
        <v>7</v>
      </c>
      <c r="E1049" t="s">
        <v>18</v>
      </c>
      <c r="F1049">
        <v>212</v>
      </c>
      <c r="G1049" t="s">
        <v>10</v>
      </c>
    </row>
    <row r="1050" spans="1:7" x14ac:dyDescent="0.3">
      <c r="A1050" t="s">
        <v>1069</v>
      </c>
      <c r="B1050" t="s">
        <v>8</v>
      </c>
      <c r="C1050">
        <v>2011</v>
      </c>
      <c r="D1050">
        <v>4</v>
      </c>
      <c r="E1050" t="s">
        <v>18</v>
      </c>
      <c r="F1050">
        <v>816</v>
      </c>
      <c r="G1050" t="s">
        <v>10</v>
      </c>
    </row>
    <row r="1051" spans="1:7" x14ac:dyDescent="0.3">
      <c r="A1051" t="s">
        <v>1070</v>
      </c>
      <c r="B1051" t="s">
        <v>8</v>
      </c>
      <c r="C1051">
        <v>2011</v>
      </c>
      <c r="D1051">
        <v>4</v>
      </c>
      <c r="E1051" t="s">
        <v>18</v>
      </c>
      <c r="F1051">
        <v>3372</v>
      </c>
      <c r="G1051" t="s">
        <v>10</v>
      </c>
    </row>
    <row r="1052" spans="1:7" x14ac:dyDescent="0.3">
      <c r="A1052" t="s">
        <v>1071</v>
      </c>
      <c r="B1052" t="s">
        <v>8</v>
      </c>
      <c r="C1052">
        <v>2011</v>
      </c>
      <c r="D1052">
        <v>3</v>
      </c>
      <c r="E1052" t="s">
        <v>80</v>
      </c>
      <c r="F1052">
        <v>30</v>
      </c>
      <c r="G1052" t="s">
        <v>10</v>
      </c>
    </row>
    <row r="1053" spans="1:7" x14ac:dyDescent="0.3">
      <c r="A1053" t="s">
        <v>1072</v>
      </c>
      <c r="B1053" t="s">
        <v>8</v>
      </c>
      <c r="C1053">
        <v>2011</v>
      </c>
      <c r="D1053">
        <v>5</v>
      </c>
      <c r="E1053" t="s">
        <v>18</v>
      </c>
      <c r="F1053">
        <v>485</v>
      </c>
      <c r="G1053" t="s">
        <v>10</v>
      </c>
    </row>
    <row r="1054" spans="1:7" x14ac:dyDescent="0.3">
      <c r="A1054" t="s">
        <v>1073</v>
      </c>
      <c r="B1054" t="s">
        <v>8</v>
      </c>
      <c r="C1054">
        <v>2011</v>
      </c>
      <c r="D1054">
        <v>5</v>
      </c>
      <c r="E1054" t="s">
        <v>18</v>
      </c>
      <c r="F1054">
        <v>123</v>
      </c>
      <c r="G1054" t="s">
        <v>10</v>
      </c>
    </row>
    <row r="1055" spans="1:7" x14ac:dyDescent="0.3">
      <c r="A1055" t="s">
        <v>1074</v>
      </c>
      <c r="B1055" t="s">
        <v>8</v>
      </c>
      <c r="C1055">
        <v>2011</v>
      </c>
      <c r="D1055">
        <v>6</v>
      </c>
      <c r="E1055" t="s">
        <v>14</v>
      </c>
      <c r="F1055">
        <v>46</v>
      </c>
      <c r="G1055" t="s">
        <v>179</v>
      </c>
    </row>
    <row r="1056" spans="1:7" x14ac:dyDescent="0.3">
      <c r="A1056" t="s">
        <v>1075</v>
      </c>
      <c r="B1056" t="s">
        <v>8</v>
      </c>
      <c r="C1056">
        <v>2011</v>
      </c>
      <c r="D1056">
        <v>6</v>
      </c>
      <c r="E1056" t="s">
        <v>18</v>
      </c>
      <c r="F1056">
        <v>10275</v>
      </c>
      <c r="G1056" t="s">
        <v>10</v>
      </c>
    </row>
    <row r="1057" spans="1:7" x14ac:dyDescent="0.3">
      <c r="A1057" t="s">
        <v>1076</v>
      </c>
      <c r="B1057" t="s">
        <v>8</v>
      </c>
      <c r="C1057">
        <v>2011</v>
      </c>
      <c r="D1057">
        <v>6</v>
      </c>
      <c r="E1057" t="s">
        <v>18</v>
      </c>
      <c r="F1057">
        <v>20869</v>
      </c>
      <c r="G1057" t="s">
        <v>15</v>
      </c>
    </row>
    <row r="1058" spans="1:7" x14ac:dyDescent="0.3">
      <c r="A1058" t="s">
        <v>1077</v>
      </c>
      <c r="B1058" t="s">
        <v>8</v>
      </c>
      <c r="C1058">
        <v>2012</v>
      </c>
      <c r="D1058">
        <v>1</v>
      </c>
      <c r="E1058" t="s">
        <v>18</v>
      </c>
      <c r="F1058">
        <v>380</v>
      </c>
      <c r="G1058" t="s">
        <v>10</v>
      </c>
    </row>
    <row r="1059" spans="1:7" x14ac:dyDescent="0.3">
      <c r="A1059" t="s">
        <v>1078</v>
      </c>
      <c r="B1059" t="s">
        <v>8</v>
      </c>
      <c r="C1059">
        <v>2011</v>
      </c>
      <c r="D1059">
        <v>7</v>
      </c>
      <c r="E1059" t="s">
        <v>18</v>
      </c>
      <c r="F1059">
        <v>74</v>
      </c>
      <c r="G1059" t="s">
        <v>10</v>
      </c>
    </row>
    <row r="1060" spans="1:7" x14ac:dyDescent="0.3">
      <c r="A1060" t="s">
        <v>1079</v>
      </c>
      <c r="B1060" t="s">
        <v>8</v>
      </c>
      <c r="C1060">
        <v>2011</v>
      </c>
      <c r="D1060">
        <v>7</v>
      </c>
      <c r="E1060" t="s">
        <v>80</v>
      </c>
      <c r="F1060">
        <v>72</v>
      </c>
      <c r="G1060" t="s">
        <v>10</v>
      </c>
    </row>
    <row r="1061" spans="1:7" x14ac:dyDescent="0.3">
      <c r="A1061" t="s">
        <v>1080</v>
      </c>
      <c r="B1061" t="s">
        <v>8</v>
      </c>
      <c r="C1061">
        <v>2011</v>
      </c>
      <c r="D1061">
        <v>8</v>
      </c>
      <c r="E1061" t="s">
        <v>80</v>
      </c>
      <c r="F1061">
        <v>10</v>
      </c>
      <c r="G1061" t="s">
        <v>10</v>
      </c>
    </row>
    <row r="1062" spans="1:7" x14ac:dyDescent="0.3">
      <c r="A1062" t="s">
        <v>1081</v>
      </c>
      <c r="B1062" t="s">
        <v>8</v>
      </c>
      <c r="C1062">
        <v>2011</v>
      </c>
      <c r="D1062">
        <v>7</v>
      </c>
      <c r="E1062" t="s">
        <v>18</v>
      </c>
      <c r="F1062">
        <v>274</v>
      </c>
      <c r="G1062" t="s">
        <v>10</v>
      </c>
    </row>
    <row r="1063" spans="1:7" x14ac:dyDescent="0.3">
      <c r="A1063" t="s">
        <v>1082</v>
      </c>
      <c r="B1063" t="s">
        <v>8</v>
      </c>
      <c r="C1063">
        <v>2011</v>
      </c>
      <c r="D1063">
        <v>9</v>
      </c>
      <c r="E1063" t="s">
        <v>9</v>
      </c>
      <c r="F1063">
        <v>128</v>
      </c>
      <c r="G1063" t="s">
        <v>10</v>
      </c>
    </row>
    <row r="1064" spans="1:7" x14ac:dyDescent="0.3">
      <c r="A1064" t="s">
        <v>1083</v>
      </c>
      <c r="B1064" t="s">
        <v>8</v>
      </c>
      <c r="C1064">
        <v>2011</v>
      </c>
      <c r="D1064">
        <v>10</v>
      </c>
      <c r="E1064" t="s">
        <v>9</v>
      </c>
      <c r="F1064">
        <v>167</v>
      </c>
      <c r="G1064" t="s">
        <v>10</v>
      </c>
    </row>
    <row r="1065" spans="1:7" x14ac:dyDescent="0.3">
      <c r="A1065" t="s">
        <v>1084</v>
      </c>
      <c r="B1065" t="s">
        <v>8</v>
      </c>
      <c r="C1065">
        <v>2011</v>
      </c>
      <c r="D1065">
        <v>12</v>
      </c>
      <c r="E1065" t="s">
        <v>80</v>
      </c>
      <c r="F1065">
        <v>37</v>
      </c>
      <c r="G1065" t="s">
        <v>10</v>
      </c>
    </row>
    <row r="1066" spans="1:7" x14ac:dyDescent="0.3">
      <c r="A1066" t="s">
        <v>1085</v>
      </c>
      <c r="B1066" t="s">
        <v>8</v>
      </c>
      <c r="C1066">
        <v>2014</v>
      </c>
      <c r="D1066">
        <v>11</v>
      </c>
      <c r="E1066" t="s">
        <v>71</v>
      </c>
      <c r="F1066">
        <v>20</v>
      </c>
      <c r="G1066" t="s">
        <v>179</v>
      </c>
    </row>
    <row r="1067" spans="1:7" x14ac:dyDescent="0.3">
      <c r="A1067" t="s">
        <v>1086</v>
      </c>
      <c r="B1067" t="s">
        <v>8</v>
      </c>
      <c r="C1067">
        <v>2011</v>
      </c>
      <c r="D1067">
        <v>7</v>
      </c>
      <c r="E1067" t="s">
        <v>18</v>
      </c>
      <c r="F1067">
        <v>720</v>
      </c>
      <c r="G1067" t="s">
        <v>10</v>
      </c>
    </row>
    <row r="1068" spans="1:7" x14ac:dyDescent="0.3">
      <c r="A1068" t="s">
        <v>1087</v>
      </c>
      <c r="B1068" t="s">
        <v>8</v>
      </c>
      <c r="C1068">
        <v>2011</v>
      </c>
      <c r="D1068">
        <v>8</v>
      </c>
      <c r="E1068" t="s">
        <v>9</v>
      </c>
      <c r="F1068">
        <v>30</v>
      </c>
      <c r="G1068" t="s">
        <v>10</v>
      </c>
    </row>
    <row r="1069" spans="1:7" x14ac:dyDescent="0.3">
      <c r="A1069" t="s">
        <v>1088</v>
      </c>
      <c r="B1069" t="s">
        <v>8</v>
      </c>
      <c r="C1069">
        <v>2011</v>
      </c>
      <c r="D1069">
        <v>10</v>
      </c>
      <c r="E1069" t="s">
        <v>9</v>
      </c>
      <c r="F1069">
        <v>81</v>
      </c>
      <c r="G1069" t="s">
        <v>10</v>
      </c>
    </row>
    <row r="1070" spans="1:7" x14ac:dyDescent="0.3">
      <c r="A1070" t="s">
        <v>1089</v>
      </c>
      <c r="B1070" t="s">
        <v>8</v>
      </c>
      <c r="C1070">
        <v>2012</v>
      </c>
      <c r="D1070">
        <v>12</v>
      </c>
      <c r="E1070" t="s">
        <v>18</v>
      </c>
      <c r="F1070">
        <v>0</v>
      </c>
      <c r="G1070" t="s">
        <v>12</v>
      </c>
    </row>
    <row r="1071" spans="1:7" x14ac:dyDescent="0.3">
      <c r="A1071" t="s">
        <v>1090</v>
      </c>
      <c r="B1071" t="s">
        <v>8</v>
      </c>
      <c r="C1071">
        <v>2011</v>
      </c>
      <c r="D1071">
        <v>9</v>
      </c>
      <c r="E1071" t="s">
        <v>71</v>
      </c>
      <c r="F1071">
        <v>31989</v>
      </c>
      <c r="G1071" t="s">
        <v>10</v>
      </c>
    </row>
    <row r="1072" spans="1:7" x14ac:dyDescent="0.3">
      <c r="A1072" t="s">
        <v>1091</v>
      </c>
      <c r="B1072" t="s">
        <v>8</v>
      </c>
      <c r="C1072">
        <v>2011</v>
      </c>
      <c r="D1072">
        <v>8</v>
      </c>
      <c r="E1072" t="s">
        <v>71</v>
      </c>
      <c r="F1072">
        <v>666</v>
      </c>
      <c r="G1072" t="s">
        <v>10</v>
      </c>
    </row>
    <row r="1073" spans="1:7" x14ac:dyDescent="0.3">
      <c r="A1073" t="s">
        <v>1092</v>
      </c>
      <c r="B1073" t="s">
        <v>8</v>
      </c>
      <c r="C1073">
        <v>2011</v>
      </c>
      <c r="D1073">
        <v>9</v>
      </c>
      <c r="E1073" t="s">
        <v>71</v>
      </c>
      <c r="F1073">
        <v>300</v>
      </c>
      <c r="G1073" t="s">
        <v>10</v>
      </c>
    </row>
    <row r="1074" spans="1:7" x14ac:dyDescent="0.3">
      <c r="A1074" t="s">
        <v>1093</v>
      </c>
      <c r="B1074" t="s">
        <v>8</v>
      </c>
      <c r="C1074">
        <v>2011</v>
      </c>
      <c r="D1074">
        <v>9</v>
      </c>
      <c r="E1074" t="s">
        <v>18</v>
      </c>
      <c r="F1074">
        <v>792</v>
      </c>
      <c r="G1074" t="s">
        <v>10</v>
      </c>
    </row>
    <row r="1075" spans="1:7" x14ac:dyDescent="0.3">
      <c r="A1075" t="s">
        <v>1094</v>
      </c>
      <c r="B1075" t="s">
        <v>8</v>
      </c>
      <c r="C1075">
        <v>2011</v>
      </c>
      <c r="D1075">
        <v>6</v>
      </c>
      <c r="E1075" t="s">
        <v>71</v>
      </c>
      <c r="F1075">
        <v>600</v>
      </c>
      <c r="G1075" t="s">
        <v>10</v>
      </c>
    </row>
    <row r="1076" spans="1:7" x14ac:dyDescent="0.3">
      <c r="A1076" t="s">
        <v>1095</v>
      </c>
      <c r="B1076" t="s">
        <v>8</v>
      </c>
      <c r="C1076">
        <v>2011</v>
      </c>
      <c r="D1076">
        <v>12</v>
      </c>
      <c r="E1076" t="s">
        <v>18</v>
      </c>
      <c r="F1076">
        <v>289</v>
      </c>
      <c r="G1076" t="s">
        <v>10</v>
      </c>
    </row>
    <row r="1077" spans="1:7" x14ac:dyDescent="0.3">
      <c r="A1077" t="s">
        <v>1096</v>
      </c>
      <c r="B1077" t="s">
        <v>8</v>
      </c>
      <c r="C1077">
        <v>2011</v>
      </c>
      <c r="D1077">
        <v>11</v>
      </c>
      <c r="E1077" t="s">
        <v>71</v>
      </c>
      <c r="F1077">
        <v>1330</v>
      </c>
      <c r="G1077" t="s">
        <v>10</v>
      </c>
    </row>
    <row r="1078" spans="1:7" x14ac:dyDescent="0.3">
      <c r="A1078" t="s">
        <v>1097</v>
      </c>
      <c r="B1078" t="s">
        <v>8</v>
      </c>
      <c r="C1078">
        <v>2012</v>
      </c>
      <c r="D1078">
        <v>1</v>
      </c>
      <c r="E1078" t="s">
        <v>9</v>
      </c>
      <c r="F1078">
        <v>5</v>
      </c>
      <c r="G1078" t="s">
        <v>50</v>
      </c>
    </row>
    <row r="1079" spans="1:7" x14ac:dyDescent="0.3">
      <c r="A1079" t="s">
        <v>1098</v>
      </c>
      <c r="B1079" t="s">
        <v>8</v>
      </c>
      <c r="C1079">
        <v>2011</v>
      </c>
      <c r="D1079">
        <v>10</v>
      </c>
      <c r="E1079" t="s">
        <v>9</v>
      </c>
      <c r="F1079">
        <v>100</v>
      </c>
      <c r="G1079" t="s">
        <v>50</v>
      </c>
    </row>
    <row r="1080" spans="1:7" x14ac:dyDescent="0.3">
      <c r="A1080" t="s">
        <v>1099</v>
      </c>
      <c r="B1080" t="s">
        <v>8</v>
      </c>
      <c r="C1080">
        <v>2011</v>
      </c>
      <c r="D1080">
        <v>9</v>
      </c>
      <c r="E1080" t="s">
        <v>9</v>
      </c>
      <c r="F1080">
        <v>834</v>
      </c>
      <c r="G1080" t="s">
        <v>10</v>
      </c>
    </row>
    <row r="1081" spans="1:7" x14ac:dyDescent="0.3">
      <c r="A1081" t="s">
        <v>1100</v>
      </c>
      <c r="B1081" t="s">
        <v>8</v>
      </c>
      <c r="C1081">
        <v>2011</v>
      </c>
      <c r="D1081">
        <v>7</v>
      </c>
      <c r="E1081" t="s">
        <v>80</v>
      </c>
      <c r="F1081">
        <v>36</v>
      </c>
      <c r="G1081" t="s">
        <v>10</v>
      </c>
    </row>
    <row r="1082" spans="1:7" x14ac:dyDescent="0.3">
      <c r="A1082" t="s">
        <v>1101</v>
      </c>
      <c r="B1082" t="s">
        <v>8</v>
      </c>
      <c r="C1082">
        <v>2007</v>
      </c>
      <c r="D1082">
        <v>2</v>
      </c>
      <c r="E1082" t="s">
        <v>80</v>
      </c>
      <c r="F1082">
        <v>63</v>
      </c>
      <c r="G1082" t="s">
        <v>10</v>
      </c>
    </row>
    <row r="1083" spans="1:7" x14ac:dyDescent="0.3">
      <c r="A1083" t="s">
        <v>1102</v>
      </c>
      <c r="B1083" t="s">
        <v>8</v>
      </c>
      <c r="C1083">
        <v>2010</v>
      </c>
      <c r="D1083">
        <v>2</v>
      </c>
      <c r="E1083" t="s">
        <v>80</v>
      </c>
      <c r="F1083">
        <v>131</v>
      </c>
      <c r="G1083" t="s">
        <v>10</v>
      </c>
    </row>
    <row r="1084" spans="1:7" x14ac:dyDescent="0.3">
      <c r="A1084" t="s">
        <v>1103</v>
      </c>
      <c r="B1084" t="s">
        <v>8</v>
      </c>
      <c r="C1084">
        <v>2010</v>
      </c>
      <c r="D1084">
        <v>6</v>
      </c>
      <c r="E1084" t="s">
        <v>80</v>
      </c>
      <c r="F1084">
        <v>100</v>
      </c>
      <c r="G1084" t="s">
        <v>10</v>
      </c>
    </row>
    <row r="1085" spans="1:7" x14ac:dyDescent="0.3">
      <c r="A1085" t="s">
        <v>1104</v>
      </c>
      <c r="B1085" t="s">
        <v>8</v>
      </c>
      <c r="C1085">
        <v>2011</v>
      </c>
      <c r="D1085">
        <v>9</v>
      </c>
      <c r="E1085" t="s">
        <v>18</v>
      </c>
      <c r="F1085">
        <v>1106</v>
      </c>
      <c r="G1085" t="s">
        <v>10</v>
      </c>
    </row>
    <row r="1086" spans="1:7" x14ac:dyDescent="0.3">
      <c r="A1086" t="s">
        <v>1105</v>
      </c>
      <c r="B1086" t="s">
        <v>8</v>
      </c>
      <c r="C1086">
        <v>2011</v>
      </c>
      <c r="D1086">
        <v>10</v>
      </c>
      <c r="E1086" t="s">
        <v>9</v>
      </c>
      <c r="F1086">
        <v>20</v>
      </c>
      <c r="G1086" t="s">
        <v>50</v>
      </c>
    </row>
    <row r="1087" spans="1:7" x14ac:dyDescent="0.3">
      <c r="A1087" t="s">
        <v>1106</v>
      </c>
      <c r="B1087" t="s">
        <v>8</v>
      </c>
      <c r="C1087">
        <v>2011</v>
      </c>
      <c r="D1087">
        <v>9</v>
      </c>
      <c r="E1087" t="s">
        <v>80</v>
      </c>
      <c r="F1087">
        <v>280</v>
      </c>
      <c r="G1087" t="s">
        <v>10</v>
      </c>
    </row>
    <row r="1088" spans="1:7" x14ac:dyDescent="0.3">
      <c r="A1088" t="s">
        <v>1107</v>
      </c>
      <c r="B1088" t="s">
        <v>8</v>
      </c>
      <c r="C1088">
        <v>2011</v>
      </c>
      <c r="D1088">
        <v>2</v>
      </c>
      <c r="E1088" t="s">
        <v>80</v>
      </c>
      <c r="F1088">
        <v>24</v>
      </c>
      <c r="G1088" t="s">
        <v>10</v>
      </c>
    </row>
    <row r="1089" spans="1:7" x14ac:dyDescent="0.3">
      <c r="A1089" t="s">
        <v>1108</v>
      </c>
      <c r="B1089" t="s">
        <v>8</v>
      </c>
      <c r="C1089">
        <v>2011</v>
      </c>
      <c r="D1089">
        <v>6</v>
      </c>
      <c r="E1089" t="s">
        <v>80</v>
      </c>
      <c r="F1089">
        <v>24</v>
      </c>
      <c r="G1089" t="s">
        <v>10</v>
      </c>
    </row>
    <row r="1090" spans="1:7" x14ac:dyDescent="0.3">
      <c r="A1090" t="s">
        <v>1109</v>
      </c>
      <c r="B1090" t="s">
        <v>8</v>
      </c>
      <c r="C1090">
        <v>2011</v>
      </c>
      <c r="D1090">
        <v>5</v>
      </c>
      <c r="E1090" t="s">
        <v>80</v>
      </c>
      <c r="F1090">
        <v>32</v>
      </c>
      <c r="G1090" t="s">
        <v>10</v>
      </c>
    </row>
    <row r="1091" spans="1:7" x14ac:dyDescent="0.3">
      <c r="A1091" t="s">
        <v>1110</v>
      </c>
      <c r="B1091" t="s">
        <v>8</v>
      </c>
      <c r="C1091">
        <v>2011</v>
      </c>
      <c r="D1091">
        <v>11</v>
      </c>
      <c r="E1091" t="s">
        <v>80</v>
      </c>
      <c r="F1091">
        <v>59</v>
      </c>
      <c r="G1091" t="s">
        <v>10</v>
      </c>
    </row>
    <row r="1092" spans="1:7" x14ac:dyDescent="0.3">
      <c r="A1092" t="s">
        <v>1111</v>
      </c>
      <c r="B1092" t="s">
        <v>8</v>
      </c>
      <c r="C1092">
        <v>2011</v>
      </c>
      <c r="D1092">
        <v>10</v>
      </c>
      <c r="E1092" t="s">
        <v>18</v>
      </c>
      <c r="F1092">
        <v>244</v>
      </c>
      <c r="G1092" t="s">
        <v>10</v>
      </c>
    </row>
    <row r="1093" spans="1:7" x14ac:dyDescent="0.3">
      <c r="A1093" t="s">
        <v>1112</v>
      </c>
      <c r="B1093" t="s">
        <v>8</v>
      </c>
      <c r="C1093">
        <v>2012</v>
      </c>
      <c r="D1093">
        <v>2</v>
      </c>
      <c r="E1093" t="s">
        <v>18</v>
      </c>
      <c r="F1093">
        <v>538</v>
      </c>
      <c r="G1093" t="s">
        <v>10</v>
      </c>
    </row>
    <row r="1094" spans="1:7" x14ac:dyDescent="0.3">
      <c r="A1094" t="s">
        <v>1113</v>
      </c>
      <c r="B1094" t="s">
        <v>8</v>
      </c>
      <c r="C1094">
        <v>2011</v>
      </c>
      <c r="D1094">
        <v>11</v>
      </c>
      <c r="E1094" t="s">
        <v>71</v>
      </c>
      <c r="F1094">
        <v>89</v>
      </c>
      <c r="G1094" t="s">
        <v>10</v>
      </c>
    </row>
    <row r="1095" spans="1:7" x14ac:dyDescent="0.3">
      <c r="A1095" t="s">
        <v>1114</v>
      </c>
      <c r="B1095" t="s">
        <v>8</v>
      </c>
      <c r="C1095">
        <v>2012</v>
      </c>
      <c r="D1095">
        <v>3</v>
      </c>
      <c r="E1095" t="s">
        <v>9</v>
      </c>
      <c r="F1095">
        <v>191</v>
      </c>
      <c r="G1095" t="s">
        <v>10</v>
      </c>
    </row>
    <row r="1096" spans="1:7" x14ac:dyDescent="0.3">
      <c r="A1096" t="s">
        <v>1115</v>
      </c>
      <c r="B1096" t="s">
        <v>8</v>
      </c>
      <c r="C1096">
        <v>2011</v>
      </c>
      <c r="D1096">
        <v>11</v>
      </c>
      <c r="E1096" t="s">
        <v>80</v>
      </c>
      <c r="F1096">
        <v>24</v>
      </c>
      <c r="G1096" t="s">
        <v>10</v>
      </c>
    </row>
    <row r="1097" spans="1:7" x14ac:dyDescent="0.3">
      <c r="A1097" t="s">
        <v>1116</v>
      </c>
      <c r="B1097" t="s">
        <v>8</v>
      </c>
      <c r="C1097">
        <v>2011</v>
      </c>
      <c r="D1097">
        <v>11</v>
      </c>
      <c r="E1097" t="s">
        <v>9</v>
      </c>
      <c r="F1097">
        <v>50</v>
      </c>
      <c r="G1097" t="s">
        <v>10</v>
      </c>
    </row>
    <row r="1098" spans="1:7" x14ac:dyDescent="0.3">
      <c r="A1098" t="s">
        <v>1117</v>
      </c>
      <c r="B1098" t="s">
        <v>8</v>
      </c>
      <c r="C1098">
        <v>2012</v>
      </c>
      <c r="D1098">
        <v>1</v>
      </c>
      <c r="E1098" t="s">
        <v>9</v>
      </c>
      <c r="F1098">
        <v>61</v>
      </c>
      <c r="G1098" t="s">
        <v>10</v>
      </c>
    </row>
    <row r="1099" spans="1:7" x14ac:dyDescent="0.3">
      <c r="A1099" t="s">
        <v>1118</v>
      </c>
      <c r="B1099" t="s">
        <v>8</v>
      </c>
      <c r="C1099">
        <v>2011</v>
      </c>
      <c r="D1099">
        <v>11</v>
      </c>
      <c r="E1099" t="s">
        <v>71</v>
      </c>
      <c r="F1099">
        <v>456</v>
      </c>
      <c r="G1099" t="s">
        <v>10</v>
      </c>
    </row>
    <row r="1100" spans="1:7" x14ac:dyDescent="0.3">
      <c r="A1100" t="s">
        <v>1119</v>
      </c>
      <c r="B1100" t="s">
        <v>8</v>
      </c>
      <c r="C1100">
        <v>2011</v>
      </c>
      <c r="D1100">
        <v>11</v>
      </c>
      <c r="E1100" t="s">
        <v>9</v>
      </c>
      <c r="F1100">
        <v>323</v>
      </c>
      <c r="G1100" t="s">
        <v>10</v>
      </c>
    </row>
    <row r="1101" spans="1:7" x14ac:dyDescent="0.3">
      <c r="A1101" t="s">
        <v>1120</v>
      </c>
      <c r="B1101" t="s">
        <v>8</v>
      </c>
      <c r="C1101">
        <v>2012</v>
      </c>
      <c r="D1101">
        <v>3</v>
      </c>
      <c r="E1101" t="s">
        <v>18</v>
      </c>
      <c r="F1101">
        <v>1701</v>
      </c>
      <c r="G1101" t="s">
        <v>10</v>
      </c>
    </row>
    <row r="1102" spans="1:7" x14ac:dyDescent="0.3">
      <c r="A1102" t="s">
        <v>1121</v>
      </c>
      <c r="B1102" t="s">
        <v>8</v>
      </c>
      <c r="C1102">
        <v>2012</v>
      </c>
      <c r="D1102">
        <v>1</v>
      </c>
      <c r="E1102" t="s">
        <v>80</v>
      </c>
      <c r="F1102">
        <v>48</v>
      </c>
      <c r="G1102" t="s">
        <v>10</v>
      </c>
    </row>
    <row r="1103" spans="1:7" x14ac:dyDescent="0.3">
      <c r="A1103" t="s">
        <v>1122</v>
      </c>
      <c r="B1103" t="s">
        <v>8</v>
      </c>
      <c r="C1103">
        <v>2011</v>
      </c>
      <c r="D1103">
        <v>11</v>
      </c>
      <c r="E1103" t="s">
        <v>80</v>
      </c>
      <c r="F1103">
        <v>20</v>
      </c>
      <c r="G1103" t="s">
        <v>10</v>
      </c>
    </row>
    <row r="1104" spans="1:7" x14ac:dyDescent="0.3">
      <c r="A1104" t="s">
        <v>1123</v>
      </c>
      <c r="B1104" t="s">
        <v>8</v>
      </c>
      <c r="C1104">
        <v>2001</v>
      </c>
      <c r="D1104">
        <v>4</v>
      </c>
      <c r="E1104" t="s">
        <v>9</v>
      </c>
      <c r="F1104">
        <v>179</v>
      </c>
      <c r="G1104" t="s">
        <v>10</v>
      </c>
    </row>
    <row r="1105" spans="1:7" x14ac:dyDescent="0.3">
      <c r="A1105" t="s">
        <v>1124</v>
      </c>
      <c r="B1105" t="s">
        <v>8</v>
      </c>
      <c r="C1105">
        <v>2011</v>
      </c>
      <c r="D1105">
        <v>12</v>
      </c>
      <c r="E1105" t="s">
        <v>9</v>
      </c>
      <c r="F1105">
        <v>390</v>
      </c>
      <c r="G1105" t="s">
        <v>10</v>
      </c>
    </row>
    <row r="1106" spans="1:7" x14ac:dyDescent="0.3">
      <c r="A1106" t="s">
        <v>1125</v>
      </c>
      <c r="B1106" t="s">
        <v>8</v>
      </c>
      <c r="C1106">
        <v>2011</v>
      </c>
      <c r="D1106">
        <v>12</v>
      </c>
      <c r="E1106" t="s">
        <v>71</v>
      </c>
      <c r="F1106">
        <v>900</v>
      </c>
      <c r="G1106" t="s">
        <v>10</v>
      </c>
    </row>
    <row r="1107" spans="1:7" x14ac:dyDescent="0.3">
      <c r="A1107" t="s">
        <v>1126</v>
      </c>
      <c r="B1107" t="s">
        <v>8</v>
      </c>
      <c r="C1107">
        <v>2011</v>
      </c>
      <c r="D1107">
        <v>11</v>
      </c>
      <c r="E1107" t="s">
        <v>80</v>
      </c>
      <c r="F1107">
        <v>18</v>
      </c>
      <c r="G1107" t="s">
        <v>10</v>
      </c>
    </row>
    <row r="1108" spans="1:7" x14ac:dyDescent="0.3">
      <c r="A1108" t="s">
        <v>1127</v>
      </c>
      <c r="B1108" t="s">
        <v>8</v>
      </c>
      <c r="C1108">
        <v>2012</v>
      </c>
      <c r="D1108">
        <v>6</v>
      </c>
      <c r="E1108" t="s">
        <v>71</v>
      </c>
      <c r="F1108">
        <v>81</v>
      </c>
      <c r="G1108" t="s">
        <v>473</v>
      </c>
    </row>
    <row r="1109" spans="1:7" x14ac:dyDescent="0.3">
      <c r="A1109" t="s">
        <v>1128</v>
      </c>
      <c r="B1109" t="s">
        <v>8</v>
      </c>
      <c r="C1109">
        <v>2011</v>
      </c>
      <c r="D1109">
        <v>12</v>
      </c>
      <c r="E1109" t="s">
        <v>14</v>
      </c>
      <c r="F1109">
        <v>16</v>
      </c>
      <c r="G1109" t="s">
        <v>10</v>
      </c>
    </row>
    <row r="1110" spans="1:7" x14ac:dyDescent="0.3">
      <c r="A1110" t="s">
        <v>1129</v>
      </c>
      <c r="B1110" t="s">
        <v>8</v>
      </c>
      <c r="C1110">
        <v>2011</v>
      </c>
      <c r="D1110">
        <v>12</v>
      </c>
      <c r="E1110" t="s">
        <v>18</v>
      </c>
      <c r="F1110">
        <v>807</v>
      </c>
      <c r="G1110" t="s">
        <v>10</v>
      </c>
    </row>
    <row r="1111" spans="1:7" x14ac:dyDescent="0.3">
      <c r="A1111" t="s">
        <v>1130</v>
      </c>
      <c r="B1111" t="s">
        <v>8</v>
      </c>
      <c r="C1111">
        <v>2011</v>
      </c>
      <c r="D1111">
        <v>12</v>
      </c>
      <c r="E1111" t="s">
        <v>18</v>
      </c>
      <c r="F1111">
        <v>811</v>
      </c>
      <c r="G1111" t="s">
        <v>10</v>
      </c>
    </row>
    <row r="1112" spans="1:7" x14ac:dyDescent="0.3">
      <c r="A1112" t="s">
        <v>1131</v>
      </c>
      <c r="B1112" t="s">
        <v>8</v>
      </c>
      <c r="C1112">
        <v>2012</v>
      </c>
      <c r="D1112">
        <v>3</v>
      </c>
      <c r="E1112" t="s">
        <v>9</v>
      </c>
      <c r="F1112">
        <v>179</v>
      </c>
      <c r="G1112" t="s">
        <v>10</v>
      </c>
    </row>
    <row r="1113" spans="1:7" x14ac:dyDescent="0.3">
      <c r="A1113" t="s">
        <v>1132</v>
      </c>
      <c r="B1113" t="s">
        <v>8</v>
      </c>
      <c r="C1113">
        <v>2012</v>
      </c>
      <c r="D1113">
        <v>3</v>
      </c>
      <c r="E1113" t="s">
        <v>14</v>
      </c>
      <c r="F1113">
        <v>18</v>
      </c>
      <c r="G1113" t="s">
        <v>179</v>
      </c>
    </row>
    <row r="1114" spans="1:7" x14ac:dyDescent="0.3">
      <c r="A1114" t="s">
        <v>1133</v>
      </c>
      <c r="B1114" t="s">
        <v>8</v>
      </c>
      <c r="C1114">
        <v>2012</v>
      </c>
      <c r="D1114">
        <v>1</v>
      </c>
      <c r="E1114" t="s">
        <v>18</v>
      </c>
      <c r="F1114">
        <v>2341</v>
      </c>
      <c r="G1114" t="s">
        <v>10</v>
      </c>
    </row>
    <row r="1115" spans="1:7" x14ac:dyDescent="0.3">
      <c r="A1115" t="s">
        <v>1134</v>
      </c>
      <c r="B1115" t="s">
        <v>8</v>
      </c>
      <c r="C1115">
        <v>2012</v>
      </c>
      <c r="D1115">
        <v>3</v>
      </c>
      <c r="E1115" t="s">
        <v>14</v>
      </c>
      <c r="F1115">
        <v>38</v>
      </c>
      <c r="G1115" t="s">
        <v>10</v>
      </c>
    </row>
    <row r="1116" spans="1:7" x14ac:dyDescent="0.3">
      <c r="A1116" t="s">
        <v>1135</v>
      </c>
      <c r="B1116" t="s">
        <v>8</v>
      </c>
      <c r="C1116">
        <v>2012</v>
      </c>
      <c r="D1116">
        <v>1</v>
      </c>
      <c r="E1116" t="s">
        <v>80</v>
      </c>
      <c r="F1116">
        <v>24</v>
      </c>
      <c r="G1116" t="s">
        <v>10</v>
      </c>
    </row>
    <row r="1117" spans="1:7" x14ac:dyDescent="0.3">
      <c r="A1117" t="s">
        <v>1136</v>
      </c>
      <c r="B1117" t="s">
        <v>8</v>
      </c>
      <c r="C1117">
        <v>2011</v>
      </c>
      <c r="D1117">
        <v>12</v>
      </c>
      <c r="E1117" t="s">
        <v>18</v>
      </c>
      <c r="F1117">
        <v>640</v>
      </c>
      <c r="G1117" t="s">
        <v>473</v>
      </c>
    </row>
    <row r="1118" spans="1:7" x14ac:dyDescent="0.3">
      <c r="A1118" t="s">
        <v>1137</v>
      </c>
      <c r="B1118" t="s">
        <v>8</v>
      </c>
      <c r="C1118">
        <v>2012</v>
      </c>
      <c r="D1118">
        <v>2</v>
      </c>
      <c r="E1118" t="s">
        <v>18</v>
      </c>
      <c r="F1118">
        <v>451</v>
      </c>
      <c r="G1118" t="s">
        <v>10</v>
      </c>
    </row>
    <row r="1119" spans="1:7" x14ac:dyDescent="0.3">
      <c r="A1119" t="s">
        <v>1138</v>
      </c>
      <c r="B1119" t="s">
        <v>8</v>
      </c>
      <c r="C1119">
        <v>2012</v>
      </c>
      <c r="D1119">
        <v>1</v>
      </c>
      <c r="E1119" t="s">
        <v>18</v>
      </c>
      <c r="F1119">
        <v>200</v>
      </c>
      <c r="G1119" t="s">
        <v>10</v>
      </c>
    </row>
    <row r="1120" spans="1:7" x14ac:dyDescent="0.3">
      <c r="A1120" t="s">
        <v>1139</v>
      </c>
      <c r="B1120" t="s">
        <v>8</v>
      </c>
      <c r="C1120">
        <v>2012</v>
      </c>
      <c r="D1120">
        <v>4</v>
      </c>
      <c r="E1120" t="s">
        <v>9</v>
      </c>
      <c r="F1120">
        <v>97</v>
      </c>
      <c r="G1120" t="s">
        <v>10</v>
      </c>
    </row>
    <row r="1121" spans="1:7" x14ac:dyDescent="0.3">
      <c r="A1121" t="s">
        <v>1140</v>
      </c>
      <c r="B1121" t="s">
        <v>8</v>
      </c>
      <c r="C1121">
        <v>2012</v>
      </c>
      <c r="D1121">
        <v>3</v>
      </c>
      <c r="E1121" t="s">
        <v>71</v>
      </c>
      <c r="F1121">
        <v>113</v>
      </c>
      <c r="G1121" t="s">
        <v>50</v>
      </c>
    </row>
    <row r="1122" spans="1:7" x14ac:dyDescent="0.3">
      <c r="A1122" t="s">
        <v>1141</v>
      </c>
      <c r="B1122" t="s">
        <v>8</v>
      </c>
      <c r="C1122">
        <v>2012</v>
      </c>
      <c r="D1122">
        <v>4</v>
      </c>
      <c r="E1122" t="s">
        <v>80</v>
      </c>
      <c r="F1122">
        <v>25</v>
      </c>
      <c r="G1122" t="s">
        <v>10</v>
      </c>
    </row>
    <row r="1123" spans="1:7" x14ac:dyDescent="0.3">
      <c r="A1123" t="s">
        <v>1142</v>
      </c>
      <c r="B1123" t="s">
        <v>8</v>
      </c>
      <c r="C1123">
        <v>2012</v>
      </c>
      <c r="D1123">
        <v>1</v>
      </c>
      <c r="E1123" t="s">
        <v>14</v>
      </c>
      <c r="F1123">
        <v>24</v>
      </c>
      <c r="G1123" t="s">
        <v>10</v>
      </c>
    </row>
    <row r="1124" spans="1:7" x14ac:dyDescent="0.3">
      <c r="A1124" t="s">
        <v>1143</v>
      </c>
      <c r="B1124" t="s">
        <v>8</v>
      </c>
      <c r="C1124">
        <v>2012</v>
      </c>
      <c r="D1124">
        <v>2</v>
      </c>
      <c r="E1124" t="s">
        <v>80</v>
      </c>
      <c r="F1124">
        <v>34</v>
      </c>
      <c r="G1124" t="s">
        <v>10</v>
      </c>
    </row>
    <row r="1125" spans="1:7" x14ac:dyDescent="0.3">
      <c r="A1125" t="s">
        <v>1144</v>
      </c>
      <c r="B1125" t="s">
        <v>8</v>
      </c>
      <c r="C1125">
        <v>2012</v>
      </c>
      <c r="D1125">
        <v>2</v>
      </c>
      <c r="E1125" t="s">
        <v>71</v>
      </c>
      <c r="F1125">
        <v>278</v>
      </c>
      <c r="G1125" t="s">
        <v>10</v>
      </c>
    </row>
    <row r="1126" spans="1:7" x14ac:dyDescent="0.3">
      <c r="A1126" t="s">
        <v>1145</v>
      </c>
      <c r="B1126" t="s">
        <v>8</v>
      </c>
      <c r="C1126">
        <v>2012</v>
      </c>
      <c r="D1126">
        <v>3</v>
      </c>
      <c r="E1126" t="s">
        <v>9</v>
      </c>
      <c r="F1126">
        <v>189</v>
      </c>
      <c r="G1126" t="s">
        <v>10</v>
      </c>
    </row>
    <row r="1127" spans="1:7" x14ac:dyDescent="0.3">
      <c r="A1127" t="s">
        <v>1146</v>
      </c>
      <c r="B1127" t="s">
        <v>8</v>
      </c>
      <c r="C1127">
        <v>2012</v>
      </c>
      <c r="D1127">
        <v>3</v>
      </c>
      <c r="E1127" t="s">
        <v>18</v>
      </c>
      <c r="F1127">
        <v>103</v>
      </c>
      <c r="G1127" t="s">
        <v>10</v>
      </c>
    </row>
    <row r="1128" spans="1:7" x14ac:dyDescent="0.3">
      <c r="A1128" t="s">
        <v>1147</v>
      </c>
      <c r="B1128" t="s">
        <v>8</v>
      </c>
      <c r="C1128">
        <v>2012</v>
      </c>
      <c r="D1128">
        <v>5</v>
      </c>
      <c r="E1128" t="s">
        <v>9</v>
      </c>
      <c r="F1128">
        <v>2</v>
      </c>
      <c r="G1128" t="s">
        <v>50</v>
      </c>
    </row>
    <row r="1129" spans="1:7" x14ac:dyDescent="0.3">
      <c r="A1129" t="s">
        <v>1148</v>
      </c>
      <c r="B1129" t="s">
        <v>8</v>
      </c>
      <c r="C1129">
        <v>2012</v>
      </c>
      <c r="D1129">
        <v>5</v>
      </c>
      <c r="E1129" t="s">
        <v>18</v>
      </c>
      <c r="F1129">
        <v>781</v>
      </c>
      <c r="G1129" t="s">
        <v>10</v>
      </c>
    </row>
    <row r="1130" spans="1:7" x14ac:dyDescent="0.3">
      <c r="A1130" t="s">
        <v>1149</v>
      </c>
      <c r="B1130" t="s">
        <v>8</v>
      </c>
      <c r="C1130">
        <v>2012</v>
      </c>
      <c r="D1130">
        <v>5</v>
      </c>
      <c r="E1130" t="s">
        <v>80</v>
      </c>
      <c r="F1130">
        <v>24</v>
      </c>
      <c r="G1130" t="s">
        <v>10</v>
      </c>
    </row>
    <row r="1131" spans="1:7" x14ac:dyDescent="0.3">
      <c r="A1131" t="s">
        <v>1150</v>
      </c>
      <c r="B1131" t="s">
        <v>8</v>
      </c>
      <c r="C1131">
        <v>2012</v>
      </c>
      <c r="D1131">
        <v>5</v>
      </c>
      <c r="E1131" t="s">
        <v>9</v>
      </c>
      <c r="F1131">
        <v>101</v>
      </c>
      <c r="G1131" t="s">
        <v>10</v>
      </c>
    </row>
    <row r="1132" spans="1:7" x14ac:dyDescent="0.3">
      <c r="A1132" t="s">
        <v>1151</v>
      </c>
      <c r="B1132" t="s">
        <v>8</v>
      </c>
      <c r="C1132">
        <v>2012</v>
      </c>
      <c r="D1132">
        <v>8</v>
      </c>
      <c r="E1132" t="s">
        <v>9</v>
      </c>
      <c r="F1132">
        <v>2</v>
      </c>
      <c r="G1132" t="s">
        <v>10</v>
      </c>
    </row>
    <row r="1133" spans="1:7" x14ac:dyDescent="0.3">
      <c r="A1133" t="s">
        <v>1152</v>
      </c>
      <c r="B1133" t="s">
        <v>8</v>
      </c>
      <c r="C1133">
        <v>2012</v>
      </c>
      <c r="D1133">
        <v>3</v>
      </c>
      <c r="E1133" t="s">
        <v>71</v>
      </c>
      <c r="F1133">
        <v>237</v>
      </c>
      <c r="G1133" t="s">
        <v>10</v>
      </c>
    </row>
    <row r="1134" spans="1:7" x14ac:dyDescent="0.3">
      <c r="A1134" t="s">
        <v>1153</v>
      </c>
      <c r="B1134" t="s">
        <v>8</v>
      </c>
      <c r="C1134">
        <v>2012</v>
      </c>
      <c r="D1134">
        <v>7</v>
      </c>
      <c r="E1134" t="s">
        <v>14</v>
      </c>
      <c r="F1134">
        <v>61</v>
      </c>
      <c r="G1134" t="s">
        <v>10</v>
      </c>
    </row>
    <row r="1135" spans="1:7" x14ac:dyDescent="0.3">
      <c r="A1135" t="s">
        <v>1154</v>
      </c>
      <c r="B1135" t="s">
        <v>8</v>
      </c>
      <c r="C1135">
        <v>2012</v>
      </c>
      <c r="D1135">
        <v>6</v>
      </c>
      <c r="E1135" t="s">
        <v>80</v>
      </c>
      <c r="F1135">
        <v>49</v>
      </c>
      <c r="G1135" t="s">
        <v>10</v>
      </c>
    </row>
    <row r="1136" spans="1:7" x14ac:dyDescent="0.3">
      <c r="A1136" t="s">
        <v>1155</v>
      </c>
      <c r="B1136" t="s">
        <v>8</v>
      </c>
      <c r="C1136">
        <v>2012</v>
      </c>
      <c r="D1136">
        <v>5</v>
      </c>
      <c r="E1136" t="s">
        <v>9</v>
      </c>
      <c r="F1136">
        <v>142</v>
      </c>
      <c r="G1136" t="s">
        <v>10</v>
      </c>
    </row>
    <row r="1137" spans="1:7" x14ac:dyDescent="0.3">
      <c r="A1137" t="s">
        <v>1156</v>
      </c>
      <c r="B1137" t="s">
        <v>8</v>
      </c>
      <c r="C1137">
        <v>2012</v>
      </c>
      <c r="D1137">
        <v>8</v>
      </c>
      <c r="E1137" t="s">
        <v>71</v>
      </c>
      <c r="F1137">
        <v>4</v>
      </c>
      <c r="G1137" t="s">
        <v>50</v>
      </c>
    </row>
    <row r="1138" spans="1:7" x14ac:dyDescent="0.3">
      <c r="A1138" t="s">
        <v>1157</v>
      </c>
      <c r="B1138" t="s">
        <v>8</v>
      </c>
      <c r="C1138">
        <v>2012</v>
      </c>
      <c r="D1138">
        <v>4</v>
      </c>
      <c r="E1138" t="s">
        <v>9</v>
      </c>
      <c r="F1138">
        <v>130</v>
      </c>
      <c r="G1138" t="s">
        <v>10</v>
      </c>
    </row>
    <row r="1139" spans="1:7" x14ac:dyDescent="0.3">
      <c r="A1139" t="s">
        <v>1158</v>
      </c>
      <c r="B1139" t="s">
        <v>8</v>
      </c>
      <c r="C1139">
        <v>2006</v>
      </c>
      <c r="D1139">
        <v>12</v>
      </c>
      <c r="E1139" t="s">
        <v>9</v>
      </c>
      <c r="F1139">
        <v>100</v>
      </c>
      <c r="G1139" t="s">
        <v>10</v>
      </c>
    </row>
    <row r="1140" spans="1:7" x14ac:dyDescent="0.3">
      <c r="A1140" t="s">
        <v>1159</v>
      </c>
      <c r="B1140" t="s">
        <v>8</v>
      </c>
      <c r="C1140">
        <v>2012</v>
      </c>
      <c r="D1140">
        <v>5</v>
      </c>
      <c r="E1140" t="s">
        <v>18</v>
      </c>
      <c r="F1140">
        <v>200</v>
      </c>
      <c r="G1140" t="s">
        <v>10</v>
      </c>
    </row>
    <row r="1141" spans="1:7" x14ac:dyDescent="0.3">
      <c r="A1141" t="s">
        <v>1160</v>
      </c>
      <c r="B1141" t="s">
        <v>8</v>
      </c>
      <c r="C1141">
        <v>2012</v>
      </c>
      <c r="D1141">
        <v>6</v>
      </c>
      <c r="E1141" t="s">
        <v>18</v>
      </c>
      <c r="F1141">
        <v>107</v>
      </c>
      <c r="G1141" t="s">
        <v>10</v>
      </c>
    </row>
    <row r="1142" spans="1:7" x14ac:dyDescent="0.3">
      <c r="A1142" t="s">
        <v>1161</v>
      </c>
      <c r="B1142" t="s">
        <v>8</v>
      </c>
      <c r="C1142">
        <v>2012</v>
      </c>
      <c r="D1142">
        <v>9</v>
      </c>
      <c r="E1142" t="s">
        <v>60</v>
      </c>
      <c r="F1142">
        <v>357</v>
      </c>
      <c r="G1142" t="s">
        <v>10</v>
      </c>
    </row>
    <row r="1143" spans="1:7" x14ac:dyDescent="0.3">
      <c r="A1143" t="s">
        <v>1162</v>
      </c>
      <c r="B1143" t="s">
        <v>8</v>
      </c>
      <c r="C1143">
        <v>2012</v>
      </c>
      <c r="D1143">
        <v>6</v>
      </c>
      <c r="E1143" t="s">
        <v>18</v>
      </c>
      <c r="F1143">
        <v>600</v>
      </c>
      <c r="G1143" t="s">
        <v>473</v>
      </c>
    </row>
    <row r="1144" spans="1:7" x14ac:dyDescent="0.3">
      <c r="A1144" t="s">
        <v>1163</v>
      </c>
      <c r="B1144" t="s">
        <v>8</v>
      </c>
      <c r="C1144">
        <v>2012</v>
      </c>
      <c r="D1144">
        <v>7</v>
      </c>
      <c r="E1144" t="s">
        <v>18</v>
      </c>
      <c r="F1144">
        <v>486</v>
      </c>
      <c r="G1144" t="s">
        <v>10</v>
      </c>
    </row>
    <row r="1145" spans="1:7" x14ac:dyDescent="0.3">
      <c r="A1145" t="s">
        <v>1164</v>
      </c>
      <c r="B1145" t="s">
        <v>8</v>
      </c>
      <c r="C1145">
        <v>2012</v>
      </c>
      <c r="D1145">
        <v>6</v>
      </c>
      <c r="E1145" t="s">
        <v>71</v>
      </c>
      <c r="F1145">
        <v>423</v>
      </c>
      <c r="G1145" t="s">
        <v>10</v>
      </c>
    </row>
    <row r="1146" spans="1:7" x14ac:dyDescent="0.3">
      <c r="A1146" t="s">
        <v>1165</v>
      </c>
      <c r="B1146" t="s">
        <v>8</v>
      </c>
      <c r="C1146">
        <v>2012</v>
      </c>
      <c r="D1146">
        <v>2</v>
      </c>
      <c r="E1146" t="s">
        <v>71</v>
      </c>
      <c r="F1146">
        <v>552</v>
      </c>
      <c r="G1146" t="s">
        <v>10</v>
      </c>
    </row>
    <row r="1147" spans="1:7" x14ac:dyDescent="0.3">
      <c r="A1147" t="s">
        <v>1166</v>
      </c>
      <c r="B1147" t="s">
        <v>8</v>
      </c>
      <c r="C1147">
        <v>2012</v>
      </c>
      <c r="D1147">
        <v>10</v>
      </c>
      <c r="E1147" t="s">
        <v>18</v>
      </c>
      <c r="F1147">
        <v>447</v>
      </c>
      <c r="G1147" t="s">
        <v>10</v>
      </c>
    </row>
    <row r="1148" spans="1:7" x14ac:dyDescent="0.3">
      <c r="A1148" t="s">
        <v>1167</v>
      </c>
      <c r="B1148" t="s">
        <v>8</v>
      </c>
      <c r="C1148">
        <v>2012</v>
      </c>
      <c r="D1148">
        <v>7</v>
      </c>
      <c r="E1148" t="s">
        <v>80</v>
      </c>
      <c r="F1148">
        <v>77</v>
      </c>
      <c r="G1148" t="s">
        <v>10</v>
      </c>
    </row>
    <row r="1149" spans="1:7" x14ac:dyDescent="0.3">
      <c r="A1149" t="s">
        <v>1168</v>
      </c>
      <c r="B1149" t="s">
        <v>8</v>
      </c>
      <c r="C1149">
        <v>2012</v>
      </c>
      <c r="D1149">
        <v>7</v>
      </c>
      <c r="E1149" t="s">
        <v>18</v>
      </c>
      <c r="F1149">
        <v>300</v>
      </c>
      <c r="G1149" t="s">
        <v>10</v>
      </c>
    </row>
    <row r="1150" spans="1:7" x14ac:dyDescent="0.3">
      <c r="A1150" t="s">
        <v>1169</v>
      </c>
      <c r="B1150" t="s">
        <v>8</v>
      </c>
      <c r="C1150">
        <v>2012</v>
      </c>
      <c r="D1150">
        <v>7</v>
      </c>
      <c r="E1150" t="s">
        <v>18</v>
      </c>
      <c r="F1150">
        <v>316</v>
      </c>
      <c r="G1150" t="s">
        <v>10</v>
      </c>
    </row>
    <row r="1151" spans="1:7" x14ac:dyDescent="0.3">
      <c r="A1151" t="s">
        <v>1170</v>
      </c>
      <c r="B1151" t="s">
        <v>8</v>
      </c>
      <c r="C1151">
        <v>2012</v>
      </c>
      <c r="D1151">
        <v>8</v>
      </c>
      <c r="E1151" t="s">
        <v>18</v>
      </c>
      <c r="F1151">
        <v>720</v>
      </c>
      <c r="G1151" t="s">
        <v>10</v>
      </c>
    </row>
    <row r="1152" spans="1:7" x14ac:dyDescent="0.3">
      <c r="A1152" t="s">
        <v>1171</v>
      </c>
      <c r="B1152" t="s">
        <v>8</v>
      </c>
      <c r="C1152">
        <v>2012</v>
      </c>
      <c r="D1152">
        <v>7</v>
      </c>
      <c r="E1152" t="s">
        <v>18</v>
      </c>
      <c r="F1152">
        <v>103</v>
      </c>
      <c r="G1152" t="s">
        <v>10</v>
      </c>
    </row>
    <row r="1153" spans="1:7" x14ac:dyDescent="0.3">
      <c r="A1153" t="s">
        <v>1172</v>
      </c>
      <c r="B1153" t="s">
        <v>8</v>
      </c>
      <c r="C1153">
        <v>2012</v>
      </c>
      <c r="D1153">
        <v>7</v>
      </c>
      <c r="E1153" t="s">
        <v>71</v>
      </c>
      <c r="F1153">
        <v>45</v>
      </c>
      <c r="G1153" t="s">
        <v>10</v>
      </c>
    </row>
    <row r="1154" spans="1:7" x14ac:dyDescent="0.3">
      <c r="A1154" t="s">
        <v>1173</v>
      </c>
      <c r="B1154" t="s">
        <v>8</v>
      </c>
      <c r="C1154">
        <v>2012</v>
      </c>
      <c r="D1154">
        <v>4</v>
      </c>
      <c r="E1154" t="s">
        <v>71</v>
      </c>
      <c r="F1154">
        <v>15</v>
      </c>
      <c r="G1154" t="s">
        <v>10</v>
      </c>
    </row>
    <row r="1155" spans="1:7" x14ac:dyDescent="0.3">
      <c r="A1155" t="s">
        <v>1174</v>
      </c>
      <c r="B1155" t="s">
        <v>8</v>
      </c>
      <c r="C1155">
        <v>2013</v>
      </c>
      <c r="D1155">
        <v>1</v>
      </c>
      <c r="E1155" t="s">
        <v>9</v>
      </c>
      <c r="F1155">
        <v>32</v>
      </c>
      <c r="G1155" t="s">
        <v>10</v>
      </c>
    </row>
    <row r="1156" spans="1:7" x14ac:dyDescent="0.3">
      <c r="A1156" t="s">
        <v>1175</v>
      </c>
      <c r="B1156" t="s">
        <v>8</v>
      </c>
      <c r="C1156">
        <v>2012</v>
      </c>
      <c r="D1156">
        <v>9</v>
      </c>
      <c r="E1156" t="s">
        <v>80</v>
      </c>
      <c r="F1156">
        <v>70</v>
      </c>
      <c r="G1156" t="s">
        <v>10</v>
      </c>
    </row>
    <row r="1157" spans="1:7" x14ac:dyDescent="0.3">
      <c r="A1157" t="s">
        <v>1176</v>
      </c>
      <c r="B1157" t="s">
        <v>8</v>
      </c>
      <c r="C1157">
        <v>2012</v>
      </c>
      <c r="D1157">
        <v>8</v>
      </c>
      <c r="E1157" t="s">
        <v>9</v>
      </c>
      <c r="F1157">
        <v>59</v>
      </c>
      <c r="G1157" t="s">
        <v>10</v>
      </c>
    </row>
    <row r="1158" spans="1:7" x14ac:dyDescent="0.3">
      <c r="A1158" t="s">
        <v>1177</v>
      </c>
      <c r="B1158" t="s">
        <v>8</v>
      </c>
      <c r="C1158">
        <v>2012</v>
      </c>
      <c r="D1158">
        <v>8</v>
      </c>
      <c r="E1158" t="s">
        <v>9</v>
      </c>
      <c r="F1158">
        <v>28</v>
      </c>
      <c r="G1158" t="s">
        <v>50</v>
      </c>
    </row>
    <row r="1159" spans="1:7" x14ac:dyDescent="0.3">
      <c r="A1159" t="s">
        <v>1178</v>
      </c>
      <c r="B1159" t="s">
        <v>8</v>
      </c>
      <c r="C1159">
        <v>2012</v>
      </c>
      <c r="D1159">
        <v>7</v>
      </c>
      <c r="E1159" t="s">
        <v>71</v>
      </c>
      <c r="F1159">
        <v>1394</v>
      </c>
      <c r="G1159" t="s">
        <v>10</v>
      </c>
    </row>
    <row r="1160" spans="1:7" x14ac:dyDescent="0.3">
      <c r="A1160" t="s">
        <v>1179</v>
      </c>
      <c r="B1160" t="s">
        <v>8</v>
      </c>
      <c r="C1160">
        <v>2012</v>
      </c>
      <c r="D1160">
        <v>11</v>
      </c>
      <c r="E1160" t="s">
        <v>14</v>
      </c>
      <c r="F1160">
        <v>14</v>
      </c>
      <c r="G1160" t="s">
        <v>10</v>
      </c>
    </row>
    <row r="1161" spans="1:7" x14ac:dyDescent="0.3">
      <c r="A1161" t="s">
        <v>1180</v>
      </c>
      <c r="B1161" t="s">
        <v>8</v>
      </c>
      <c r="C1161">
        <v>2012</v>
      </c>
      <c r="D1161">
        <v>7</v>
      </c>
      <c r="E1161" t="s">
        <v>18</v>
      </c>
      <c r="F1161">
        <v>332</v>
      </c>
      <c r="G1161" t="s">
        <v>10</v>
      </c>
    </row>
    <row r="1162" spans="1:7" x14ac:dyDescent="0.3">
      <c r="A1162" t="s">
        <v>1181</v>
      </c>
      <c r="B1162" t="s">
        <v>8</v>
      </c>
      <c r="C1162">
        <v>2012</v>
      </c>
      <c r="D1162">
        <v>10</v>
      </c>
      <c r="E1162" t="s">
        <v>18</v>
      </c>
      <c r="F1162">
        <v>18600</v>
      </c>
      <c r="G1162" t="s">
        <v>10</v>
      </c>
    </row>
    <row r="1163" spans="1:7" x14ac:dyDescent="0.3">
      <c r="A1163" t="s">
        <v>1182</v>
      </c>
      <c r="B1163" t="s">
        <v>8</v>
      </c>
      <c r="C1163">
        <v>2012</v>
      </c>
      <c r="D1163">
        <v>8</v>
      </c>
      <c r="E1163" t="s">
        <v>9</v>
      </c>
      <c r="F1163">
        <v>36</v>
      </c>
      <c r="G1163" t="s">
        <v>10</v>
      </c>
    </row>
    <row r="1164" spans="1:7" x14ac:dyDescent="0.3">
      <c r="A1164" t="s">
        <v>1183</v>
      </c>
      <c r="B1164" t="s">
        <v>8</v>
      </c>
      <c r="C1164">
        <v>2012</v>
      </c>
      <c r="D1164">
        <v>8</v>
      </c>
      <c r="E1164" t="s">
        <v>18</v>
      </c>
      <c r="F1164">
        <v>175</v>
      </c>
      <c r="G1164" t="s">
        <v>10</v>
      </c>
    </row>
    <row r="1165" spans="1:7" x14ac:dyDescent="0.3">
      <c r="A1165" t="s">
        <v>1184</v>
      </c>
      <c r="B1165" t="s">
        <v>8</v>
      </c>
      <c r="C1165">
        <v>2012</v>
      </c>
      <c r="D1165">
        <v>9</v>
      </c>
      <c r="E1165" t="s">
        <v>80</v>
      </c>
      <c r="F1165">
        <v>25</v>
      </c>
      <c r="G1165" t="s">
        <v>10</v>
      </c>
    </row>
    <row r="1166" spans="1:7" x14ac:dyDescent="0.3">
      <c r="A1166" t="s">
        <v>1185</v>
      </c>
      <c r="B1166" t="s">
        <v>8</v>
      </c>
      <c r="C1166">
        <v>2012</v>
      </c>
      <c r="D1166">
        <v>8</v>
      </c>
      <c r="E1166" t="s">
        <v>80</v>
      </c>
      <c r="F1166">
        <v>75</v>
      </c>
      <c r="G1166" t="s">
        <v>10</v>
      </c>
    </row>
    <row r="1167" spans="1:7" x14ac:dyDescent="0.3">
      <c r="A1167" t="s">
        <v>1186</v>
      </c>
      <c r="B1167" t="s">
        <v>8</v>
      </c>
      <c r="C1167">
        <v>2012</v>
      </c>
      <c r="D1167">
        <v>8</v>
      </c>
      <c r="E1167" t="s">
        <v>18</v>
      </c>
      <c r="F1167">
        <v>878</v>
      </c>
      <c r="G1167" t="s">
        <v>10</v>
      </c>
    </row>
    <row r="1168" spans="1:7" x14ac:dyDescent="0.3">
      <c r="A1168" t="s">
        <v>1187</v>
      </c>
      <c r="B1168" t="s">
        <v>8</v>
      </c>
      <c r="C1168">
        <v>2012</v>
      </c>
      <c r="D1168">
        <v>9</v>
      </c>
      <c r="E1168" t="s">
        <v>80</v>
      </c>
      <c r="F1168">
        <v>20</v>
      </c>
      <c r="G1168" t="s">
        <v>10</v>
      </c>
    </row>
    <row r="1169" spans="1:7" x14ac:dyDescent="0.3">
      <c r="A1169" t="s">
        <v>1188</v>
      </c>
      <c r="B1169" t="s">
        <v>8</v>
      </c>
      <c r="C1169">
        <v>2012</v>
      </c>
      <c r="D1169">
        <v>9</v>
      </c>
      <c r="E1169" t="s">
        <v>18</v>
      </c>
      <c r="F1169">
        <v>549</v>
      </c>
      <c r="G1169" t="s">
        <v>10</v>
      </c>
    </row>
    <row r="1170" spans="1:7" x14ac:dyDescent="0.3">
      <c r="A1170" t="s">
        <v>1189</v>
      </c>
      <c r="B1170" t="s">
        <v>8</v>
      </c>
      <c r="C1170">
        <v>2012</v>
      </c>
      <c r="D1170">
        <v>9</v>
      </c>
      <c r="E1170" t="s">
        <v>18</v>
      </c>
      <c r="F1170">
        <v>243</v>
      </c>
      <c r="G1170" t="s">
        <v>10</v>
      </c>
    </row>
    <row r="1171" spans="1:7" x14ac:dyDescent="0.3">
      <c r="A1171" t="s">
        <v>1190</v>
      </c>
      <c r="B1171" t="s">
        <v>8</v>
      </c>
      <c r="C1171">
        <v>2012</v>
      </c>
      <c r="D1171">
        <v>9</v>
      </c>
      <c r="E1171" t="s">
        <v>18</v>
      </c>
      <c r="F1171">
        <v>240</v>
      </c>
      <c r="G1171" t="s">
        <v>10</v>
      </c>
    </row>
    <row r="1172" spans="1:7" x14ac:dyDescent="0.3">
      <c r="A1172" t="s">
        <v>1191</v>
      </c>
      <c r="B1172" t="s">
        <v>8</v>
      </c>
      <c r="C1172">
        <v>2012</v>
      </c>
      <c r="D1172">
        <v>9</v>
      </c>
      <c r="E1172" t="s">
        <v>14</v>
      </c>
      <c r="F1172">
        <v>43</v>
      </c>
      <c r="G1172" t="s">
        <v>10</v>
      </c>
    </row>
    <row r="1173" spans="1:7" x14ac:dyDescent="0.3">
      <c r="A1173" t="s">
        <v>1192</v>
      </c>
      <c r="B1173" t="s">
        <v>8</v>
      </c>
      <c r="C1173">
        <v>2012</v>
      </c>
      <c r="D1173">
        <v>12</v>
      </c>
      <c r="E1173" t="s">
        <v>80</v>
      </c>
      <c r="F1173">
        <v>25</v>
      </c>
      <c r="G1173" t="s">
        <v>10</v>
      </c>
    </row>
    <row r="1174" spans="1:7" x14ac:dyDescent="0.3">
      <c r="A1174" t="s">
        <v>1193</v>
      </c>
      <c r="B1174" t="s">
        <v>8</v>
      </c>
      <c r="C1174">
        <v>2012</v>
      </c>
      <c r="D1174">
        <v>9</v>
      </c>
      <c r="E1174" t="s">
        <v>71</v>
      </c>
      <c r="F1174">
        <v>60</v>
      </c>
      <c r="G1174" t="s">
        <v>10</v>
      </c>
    </row>
    <row r="1175" spans="1:7" x14ac:dyDescent="0.3">
      <c r="A1175" t="s">
        <v>1194</v>
      </c>
      <c r="B1175" t="s">
        <v>8</v>
      </c>
      <c r="C1175">
        <v>2012</v>
      </c>
      <c r="D1175">
        <v>9</v>
      </c>
      <c r="E1175" t="s">
        <v>71</v>
      </c>
      <c r="F1175">
        <v>200</v>
      </c>
      <c r="G1175" t="s">
        <v>10</v>
      </c>
    </row>
    <row r="1176" spans="1:7" x14ac:dyDescent="0.3">
      <c r="A1176" t="s">
        <v>1195</v>
      </c>
      <c r="B1176" t="s">
        <v>8</v>
      </c>
      <c r="C1176">
        <v>2012</v>
      </c>
      <c r="D1176">
        <v>11</v>
      </c>
      <c r="E1176" t="s">
        <v>9</v>
      </c>
      <c r="F1176">
        <v>8</v>
      </c>
      <c r="G1176" t="s">
        <v>10</v>
      </c>
    </row>
    <row r="1177" spans="1:7" x14ac:dyDescent="0.3">
      <c r="A1177" t="s">
        <v>1196</v>
      </c>
      <c r="B1177" t="s">
        <v>8</v>
      </c>
      <c r="C1177">
        <v>2012</v>
      </c>
      <c r="D1177">
        <v>9</v>
      </c>
      <c r="E1177" t="s">
        <v>18</v>
      </c>
      <c r="F1177">
        <v>167</v>
      </c>
      <c r="G1177" t="s">
        <v>10</v>
      </c>
    </row>
    <row r="1178" spans="1:7" x14ac:dyDescent="0.3">
      <c r="A1178" t="s">
        <v>1197</v>
      </c>
      <c r="B1178" t="s">
        <v>8</v>
      </c>
      <c r="C1178">
        <v>2012</v>
      </c>
      <c r="D1178">
        <v>10</v>
      </c>
      <c r="E1178" t="s">
        <v>18</v>
      </c>
      <c r="F1178">
        <v>546</v>
      </c>
      <c r="G1178" t="s">
        <v>10</v>
      </c>
    </row>
    <row r="1179" spans="1:7" x14ac:dyDescent="0.3">
      <c r="A1179" t="s">
        <v>1198</v>
      </c>
      <c r="B1179" t="s">
        <v>8</v>
      </c>
      <c r="C1179">
        <v>2012</v>
      </c>
      <c r="D1179">
        <v>10</v>
      </c>
      <c r="E1179" t="s">
        <v>18</v>
      </c>
      <c r="F1179">
        <v>3360</v>
      </c>
      <c r="G1179" t="s">
        <v>10</v>
      </c>
    </row>
    <row r="1180" spans="1:7" x14ac:dyDescent="0.3">
      <c r="A1180" t="s">
        <v>1199</v>
      </c>
      <c r="B1180" t="s">
        <v>8</v>
      </c>
      <c r="C1180">
        <v>2013</v>
      </c>
      <c r="D1180">
        <v>3</v>
      </c>
      <c r="E1180" t="s">
        <v>9</v>
      </c>
      <c r="F1180">
        <v>63</v>
      </c>
      <c r="G1180" t="s">
        <v>10</v>
      </c>
    </row>
    <row r="1181" spans="1:7" x14ac:dyDescent="0.3">
      <c r="A1181" t="s">
        <v>1200</v>
      </c>
      <c r="B1181" t="s">
        <v>8</v>
      </c>
      <c r="C1181">
        <v>2013</v>
      </c>
      <c r="D1181">
        <v>3</v>
      </c>
      <c r="E1181" t="s">
        <v>80</v>
      </c>
      <c r="F1181">
        <v>5</v>
      </c>
      <c r="G1181" t="s">
        <v>10</v>
      </c>
    </row>
    <row r="1182" spans="1:7" x14ac:dyDescent="0.3">
      <c r="A1182" t="s">
        <v>1201</v>
      </c>
      <c r="B1182" t="s">
        <v>8</v>
      </c>
      <c r="C1182">
        <v>2012</v>
      </c>
      <c r="D1182">
        <v>11</v>
      </c>
      <c r="E1182" t="s">
        <v>80</v>
      </c>
      <c r="F1182">
        <v>79</v>
      </c>
      <c r="G1182" t="s">
        <v>10</v>
      </c>
    </row>
    <row r="1183" spans="1:7" x14ac:dyDescent="0.3">
      <c r="A1183" t="s">
        <v>1202</v>
      </c>
      <c r="B1183" t="s">
        <v>8</v>
      </c>
      <c r="C1183">
        <v>2012</v>
      </c>
      <c r="D1183">
        <v>11</v>
      </c>
      <c r="E1183" t="s">
        <v>80</v>
      </c>
      <c r="F1183">
        <v>12</v>
      </c>
      <c r="G1183" t="s">
        <v>10</v>
      </c>
    </row>
    <row r="1184" spans="1:7" x14ac:dyDescent="0.3">
      <c r="A1184" t="s">
        <v>1203</v>
      </c>
      <c r="B1184" t="s">
        <v>8</v>
      </c>
      <c r="C1184">
        <v>2012</v>
      </c>
      <c r="D1184">
        <v>11</v>
      </c>
      <c r="E1184" t="s">
        <v>9</v>
      </c>
      <c r="F1184">
        <v>300</v>
      </c>
      <c r="G1184" t="s">
        <v>10</v>
      </c>
    </row>
    <row r="1185" spans="1:7" x14ac:dyDescent="0.3">
      <c r="A1185" t="s">
        <v>1204</v>
      </c>
      <c r="B1185" t="s">
        <v>8</v>
      </c>
      <c r="C1185">
        <v>2010</v>
      </c>
      <c r="D1185">
        <v>3</v>
      </c>
      <c r="E1185" t="s">
        <v>18</v>
      </c>
      <c r="F1185">
        <v>205</v>
      </c>
      <c r="G1185" t="s">
        <v>10</v>
      </c>
    </row>
    <row r="1186" spans="1:7" x14ac:dyDescent="0.3">
      <c r="A1186" t="s">
        <v>1205</v>
      </c>
      <c r="B1186" t="s">
        <v>8</v>
      </c>
      <c r="C1186">
        <v>2012</v>
      </c>
      <c r="D1186">
        <v>12</v>
      </c>
      <c r="E1186" t="s">
        <v>14</v>
      </c>
      <c r="F1186">
        <v>46</v>
      </c>
      <c r="G1186" t="s">
        <v>179</v>
      </c>
    </row>
    <row r="1187" spans="1:7" x14ac:dyDescent="0.3">
      <c r="A1187" t="s">
        <v>1206</v>
      </c>
      <c r="B1187" t="s">
        <v>8</v>
      </c>
      <c r="C1187">
        <v>2013</v>
      </c>
      <c r="D1187">
        <v>2</v>
      </c>
      <c r="E1187" t="s">
        <v>9</v>
      </c>
      <c r="F1187">
        <v>36</v>
      </c>
      <c r="G1187" t="s">
        <v>10</v>
      </c>
    </row>
    <row r="1188" spans="1:7" x14ac:dyDescent="0.3">
      <c r="A1188" t="s">
        <v>1207</v>
      </c>
      <c r="B1188" t="s">
        <v>8</v>
      </c>
      <c r="C1188">
        <v>2013</v>
      </c>
      <c r="D1188">
        <v>2</v>
      </c>
      <c r="E1188" t="s">
        <v>80</v>
      </c>
      <c r="F1188">
        <v>60</v>
      </c>
      <c r="G1188" t="s">
        <v>473</v>
      </c>
    </row>
    <row r="1189" spans="1:7" x14ac:dyDescent="0.3">
      <c r="A1189" t="s">
        <v>1208</v>
      </c>
      <c r="B1189" t="s">
        <v>8</v>
      </c>
      <c r="C1189">
        <v>2013</v>
      </c>
      <c r="D1189">
        <v>2</v>
      </c>
      <c r="E1189" t="s">
        <v>14</v>
      </c>
      <c r="F1189">
        <v>39</v>
      </c>
      <c r="G1189" t="s">
        <v>10</v>
      </c>
    </row>
    <row r="1190" spans="1:7" x14ac:dyDescent="0.3">
      <c r="A1190" t="s">
        <v>1209</v>
      </c>
      <c r="B1190" t="s">
        <v>8</v>
      </c>
      <c r="C1190">
        <v>2013</v>
      </c>
      <c r="D1190">
        <v>6</v>
      </c>
      <c r="E1190" t="s">
        <v>9</v>
      </c>
      <c r="F1190">
        <v>23</v>
      </c>
      <c r="G1190" t="s">
        <v>10</v>
      </c>
    </row>
    <row r="1191" spans="1:7" x14ac:dyDescent="0.3">
      <c r="A1191" t="s">
        <v>1210</v>
      </c>
      <c r="B1191" t="s">
        <v>8</v>
      </c>
      <c r="C1191">
        <v>2012</v>
      </c>
      <c r="D1191">
        <v>12</v>
      </c>
      <c r="E1191" t="s">
        <v>80</v>
      </c>
      <c r="F1191">
        <v>17</v>
      </c>
      <c r="G1191" t="s">
        <v>10</v>
      </c>
    </row>
    <row r="1192" spans="1:7" x14ac:dyDescent="0.3">
      <c r="A1192" t="s">
        <v>1211</v>
      </c>
      <c r="B1192" t="s">
        <v>8</v>
      </c>
      <c r="C1192">
        <v>2012</v>
      </c>
      <c r="D1192">
        <v>11</v>
      </c>
      <c r="E1192" t="s">
        <v>80</v>
      </c>
      <c r="F1192">
        <v>36</v>
      </c>
      <c r="G1192" t="s">
        <v>10</v>
      </c>
    </row>
    <row r="1193" spans="1:7" x14ac:dyDescent="0.3">
      <c r="A1193" t="s">
        <v>1212</v>
      </c>
      <c r="B1193" t="s">
        <v>8</v>
      </c>
      <c r="C1193">
        <v>2013</v>
      </c>
      <c r="D1193">
        <v>4</v>
      </c>
      <c r="E1193" t="s">
        <v>18</v>
      </c>
      <c r="F1193">
        <v>776</v>
      </c>
      <c r="G1193" t="s">
        <v>50</v>
      </c>
    </row>
    <row r="1194" spans="1:7" x14ac:dyDescent="0.3">
      <c r="A1194" t="s">
        <v>1213</v>
      </c>
      <c r="B1194" t="s">
        <v>8</v>
      </c>
      <c r="C1194">
        <v>2013</v>
      </c>
      <c r="D1194">
        <v>4</v>
      </c>
      <c r="E1194" t="s">
        <v>18</v>
      </c>
      <c r="F1194">
        <v>100</v>
      </c>
      <c r="G1194" t="s">
        <v>10</v>
      </c>
    </row>
    <row r="1195" spans="1:7" x14ac:dyDescent="0.3">
      <c r="A1195" t="s">
        <v>1214</v>
      </c>
      <c r="B1195" t="s">
        <v>8</v>
      </c>
      <c r="C1195">
        <v>2013</v>
      </c>
      <c r="D1195">
        <v>1</v>
      </c>
      <c r="E1195" t="s">
        <v>18</v>
      </c>
      <c r="F1195">
        <v>894</v>
      </c>
      <c r="G1195" t="s">
        <v>10</v>
      </c>
    </row>
    <row r="1196" spans="1:7" x14ac:dyDescent="0.3">
      <c r="A1196" t="s">
        <v>1215</v>
      </c>
      <c r="B1196" t="s">
        <v>8</v>
      </c>
      <c r="C1196">
        <v>2013</v>
      </c>
      <c r="D1196">
        <v>3</v>
      </c>
      <c r="E1196" t="s">
        <v>18</v>
      </c>
      <c r="F1196">
        <v>202</v>
      </c>
      <c r="G1196" t="s">
        <v>10</v>
      </c>
    </row>
    <row r="1197" spans="1:7" x14ac:dyDescent="0.3">
      <c r="A1197" t="s">
        <v>1216</v>
      </c>
      <c r="B1197" t="s">
        <v>8</v>
      </c>
      <c r="C1197">
        <v>2013</v>
      </c>
      <c r="D1197">
        <v>2</v>
      </c>
      <c r="E1197" t="s">
        <v>9</v>
      </c>
      <c r="F1197">
        <v>408</v>
      </c>
      <c r="G1197" t="s">
        <v>10</v>
      </c>
    </row>
    <row r="1198" spans="1:7" x14ac:dyDescent="0.3">
      <c r="A1198" t="s">
        <v>1217</v>
      </c>
      <c r="B1198" t="s">
        <v>8</v>
      </c>
      <c r="C1198">
        <v>2013</v>
      </c>
      <c r="D1198">
        <v>2</v>
      </c>
      <c r="E1198" t="s">
        <v>80</v>
      </c>
      <c r="F1198">
        <v>60</v>
      </c>
      <c r="G1198" t="s">
        <v>10</v>
      </c>
    </row>
    <row r="1199" spans="1:7" x14ac:dyDescent="0.3">
      <c r="A1199" t="s">
        <v>1218</v>
      </c>
      <c r="B1199" t="s">
        <v>8</v>
      </c>
      <c r="C1199">
        <v>2012</v>
      </c>
      <c r="D1199">
        <v>11</v>
      </c>
      <c r="E1199" t="s">
        <v>71</v>
      </c>
      <c r="F1199">
        <v>316</v>
      </c>
      <c r="G1199" t="s">
        <v>10</v>
      </c>
    </row>
    <row r="1200" spans="1:7" x14ac:dyDescent="0.3">
      <c r="A1200" t="s">
        <v>1219</v>
      </c>
      <c r="B1200" t="s">
        <v>8</v>
      </c>
      <c r="C1200">
        <v>2013</v>
      </c>
      <c r="D1200">
        <v>6</v>
      </c>
      <c r="E1200" t="s">
        <v>18</v>
      </c>
      <c r="F1200">
        <v>350</v>
      </c>
      <c r="G1200" t="s">
        <v>10</v>
      </c>
    </row>
    <row r="1201" spans="1:7" x14ac:dyDescent="0.3">
      <c r="A1201" t="s">
        <v>1220</v>
      </c>
      <c r="B1201" t="s">
        <v>8</v>
      </c>
      <c r="C1201">
        <v>2013</v>
      </c>
      <c r="D1201">
        <v>3</v>
      </c>
      <c r="E1201" t="s">
        <v>9</v>
      </c>
      <c r="F1201">
        <v>100</v>
      </c>
      <c r="G1201" t="s">
        <v>10</v>
      </c>
    </row>
    <row r="1202" spans="1:7" x14ac:dyDescent="0.3">
      <c r="A1202" t="s">
        <v>1221</v>
      </c>
      <c r="B1202" t="s">
        <v>8</v>
      </c>
      <c r="C1202">
        <v>2013</v>
      </c>
      <c r="D1202">
        <v>5</v>
      </c>
      <c r="E1202" t="s">
        <v>80</v>
      </c>
      <c r="F1202">
        <v>60</v>
      </c>
      <c r="G1202" t="s">
        <v>10</v>
      </c>
    </row>
    <row r="1203" spans="1:7" x14ac:dyDescent="0.3">
      <c r="A1203" t="s">
        <v>1222</v>
      </c>
      <c r="B1203" t="s">
        <v>8</v>
      </c>
      <c r="C1203">
        <v>2013</v>
      </c>
      <c r="D1203">
        <v>4</v>
      </c>
      <c r="E1203" t="s">
        <v>80</v>
      </c>
      <c r="F1203">
        <v>50</v>
      </c>
      <c r="G1203" t="s">
        <v>10</v>
      </c>
    </row>
    <row r="1204" spans="1:7" x14ac:dyDescent="0.3">
      <c r="A1204" t="s">
        <v>1223</v>
      </c>
      <c r="B1204" t="s">
        <v>8</v>
      </c>
      <c r="C1204">
        <v>2013</v>
      </c>
      <c r="D1204">
        <v>4</v>
      </c>
      <c r="E1204" t="s">
        <v>18</v>
      </c>
      <c r="F1204">
        <v>350</v>
      </c>
      <c r="G1204" t="s">
        <v>10</v>
      </c>
    </row>
    <row r="1205" spans="1:7" x14ac:dyDescent="0.3">
      <c r="A1205" t="s">
        <v>1224</v>
      </c>
      <c r="B1205" t="s">
        <v>8</v>
      </c>
      <c r="C1205">
        <v>2013</v>
      </c>
      <c r="D1205">
        <v>5</v>
      </c>
      <c r="E1205" t="s">
        <v>60</v>
      </c>
      <c r="F1205">
        <v>39</v>
      </c>
      <c r="G1205" t="s">
        <v>50</v>
      </c>
    </row>
    <row r="1206" spans="1:7" x14ac:dyDescent="0.3">
      <c r="A1206" t="s">
        <v>1225</v>
      </c>
      <c r="B1206" t="s">
        <v>8</v>
      </c>
      <c r="C1206">
        <v>2013</v>
      </c>
      <c r="D1206">
        <v>4</v>
      </c>
      <c r="E1206" t="s">
        <v>80</v>
      </c>
      <c r="F1206">
        <v>61</v>
      </c>
      <c r="G1206" t="s">
        <v>10</v>
      </c>
    </row>
    <row r="1207" spans="1:7" x14ac:dyDescent="0.3">
      <c r="A1207" t="s">
        <v>1226</v>
      </c>
      <c r="B1207" t="s">
        <v>8</v>
      </c>
      <c r="C1207">
        <v>2013</v>
      </c>
      <c r="D1207">
        <v>6</v>
      </c>
      <c r="E1207" t="s">
        <v>9</v>
      </c>
      <c r="F1207">
        <v>776</v>
      </c>
      <c r="G1207" t="s">
        <v>10</v>
      </c>
    </row>
    <row r="1208" spans="1:7" x14ac:dyDescent="0.3">
      <c r="A1208" t="s">
        <v>1227</v>
      </c>
      <c r="B1208" t="s">
        <v>8</v>
      </c>
      <c r="C1208">
        <v>2013</v>
      </c>
      <c r="D1208">
        <v>7</v>
      </c>
      <c r="E1208" t="s">
        <v>9</v>
      </c>
      <c r="F1208">
        <v>6</v>
      </c>
      <c r="G1208" t="s">
        <v>50</v>
      </c>
    </row>
    <row r="1209" spans="1:7" x14ac:dyDescent="0.3">
      <c r="A1209" t="s">
        <v>1228</v>
      </c>
      <c r="B1209" t="s">
        <v>8</v>
      </c>
      <c r="C1209">
        <v>2013</v>
      </c>
      <c r="D1209">
        <v>10</v>
      </c>
      <c r="E1209" t="s">
        <v>18</v>
      </c>
      <c r="F1209">
        <v>70</v>
      </c>
      <c r="G1209" t="s">
        <v>10</v>
      </c>
    </row>
    <row r="1210" spans="1:7" x14ac:dyDescent="0.3">
      <c r="A1210" t="s">
        <v>1229</v>
      </c>
      <c r="B1210" t="s">
        <v>8</v>
      </c>
      <c r="C1210">
        <v>2013</v>
      </c>
      <c r="D1210">
        <v>9</v>
      </c>
      <c r="E1210" t="s">
        <v>18</v>
      </c>
      <c r="F1210">
        <v>243</v>
      </c>
      <c r="G1210" t="s">
        <v>473</v>
      </c>
    </row>
    <row r="1211" spans="1:7" x14ac:dyDescent="0.3">
      <c r="A1211" t="s">
        <v>1230</v>
      </c>
      <c r="B1211" t="s">
        <v>8</v>
      </c>
      <c r="C1211">
        <v>2013</v>
      </c>
      <c r="D1211">
        <v>6</v>
      </c>
      <c r="E1211" t="s">
        <v>9</v>
      </c>
      <c r="F1211">
        <v>342</v>
      </c>
      <c r="G1211" t="s">
        <v>10</v>
      </c>
    </row>
    <row r="1212" spans="1:7" x14ac:dyDescent="0.3">
      <c r="A1212" t="s">
        <v>1231</v>
      </c>
      <c r="B1212" t="s">
        <v>8</v>
      </c>
      <c r="C1212">
        <v>2013</v>
      </c>
      <c r="D1212">
        <v>7</v>
      </c>
      <c r="E1212" t="s">
        <v>9</v>
      </c>
      <c r="F1212">
        <v>62</v>
      </c>
      <c r="G1212" t="s">
        <v>10</v>
      </c>
    </row>
    <row r="1213" spans="1:7" x14ac:dyDescent="0.3">
      <c r="A1213" t="s">
        <v>1232</v>
      </c>
      <c r="B1213" t="s">
        <v>8</v>
      </c>
      <c r="C1213">
        <v>2013</v>
      </c>
      <c r="D1213">
        <v>7</v>
      </c>
      <c r="E1213" t="s">
        <v>18</v>
      </c>
      <c r="F1213">
        <v>9102</v>
      </c>
      <c r="G1213" t="s">
        <v>50</v>
      </c>
    </row>
    <row r="1214" spans="1:7" x14ac:dyDescent="0.3">
      <c r="A1214" t="s">
        <v>1233</v>
      </c>
      <c r="B1214" t="s">
        <v>8</v>
      </c>
      <c r="C1214">
        <v>2013</v>
      </c>
      <c r="D1214">
        <v>6</v>
      </c>
      <c r="E1214" t="s">
        <v>18</v>
      </c>
      <c r="F1214">
        <v>300</v>
      </c>
      <c r="G1214" t="s">
        <v>10</v>
      </c>
    </row>
    <row r="1215" spans="1:7" x14ac:dyDescent="0.3">
      <c r="A1215" t="s">
        <v>1234</v>
      </c>
      <c r="B1215" t="s">
        <v>8</v>
      </c>
      <c r="C1215">
        <v>2013</v>
      </c>
      <c r="D1215">
        <v>6</v>
      </c>
      <c r="E1215" t="s">
        <v>71</v>
      </c>
      <c r="F1215">
        <v>1001</v>
      </c>
      <c r="G1215" t="s">
        <v>10</v>
      </c>
    </row>
    <row r="1216" spans="1:7" x14ac:dyDescent="0.3">
      <c r="A1216" t="s">
        <v>1235</v>
      </c>
      <c r="B1216" t="s">
        <v>8</v>
      </c>
      <c r="C1216">
        <v>2013</v>
      </c>
      <c r="D1216">
        <v>7</v>
      </c>
      <c r="E1216" t="s">
        <v>80</v>
      </c>
      <c r="F1216">
        <v>24</v>
      </c>
      <c r="G1216" t="s">
        <v>10</v>
      </c>
    </row>
    <row r="1217" spans="1:7" x14ac:dyDescent="0.3">
      <c r="A1217" t="s">
        <v>1236</v>
      </c>
      <c r="B1217" t="s">
        <v>8</v>
      </c>
      <c r="C1217">
        <v>2013</v>
      </c>
      <c r="D1217">
        <v>10</v>
      </c>
      <c r="E1217" t="s">
        <v>9</v>
      </c>
      <c r="F1217">
        <v>58</v>
      </c>
      <c r="G1217" t="s">
        <v>10</v>
      </c>
    </row>
    <row r="1218" spans="1:7" x14ac:dyDescent="0.3">
      <c r="A1218" t="s">
        <v>1237</v>
      </c>
      <c r="B1218" t="s">
        <v>8</v>
      </c>
      <c r="C1218">
        <v>2013</v>
      </c>
      <c r="D1218">
        <v>7</v>
      </c>
      <c r="E1218" t="s">
        <v>18</v>
      </c>
      <c r="F1218">
        <v>119</v>
      </c>
      <c r="G1218" t="s">
        <v>10</v>
      </c>
    </row>
    <row r="1219" spans="1:7" x14ac:dyDescent="0.3">
      <c r="A1219" t="s">
        <v>1238</v>
      </c>
      <c r="B1219" t="s">
        <v>8</v>
      </c>
      <c r="C1219">
        <v>2006</v>
      </c>
      <c r="D1219">
        <v>6</v>
      </c>
      <c r="E1219" t="s">
        <v>80</v>
      </c>
      <c r="F1219">
        <v>58</v>
      </c>
      <c r="G1219" t="s">
        <v>10</v>
      </c>
    </row>
    <row r="1220" spans="1:7" x14ac:dyDescent="0.3">
      <c r="A1220" t="s">
        <v>1239</v>
      </c>
      <c r="B1220" t="s">
        <v>8</v>
      </c>
      <c r="C1220">
        <v>2013</v>
      </c>
      <c r="D1220">
        <v>8</v>
      </c>
      <c r="E1220" t="s">
        <v>9</v>
      </c>
      <c r="F1220">
        <v>60</v>
      </c>
      <c r="G1220" t="s">
        <v>10</v>
      </c>
    </row>
    <row r="1221" spans="1:7" x14ac:dyDescent="0.3">
      <c r="A1221" t="s">
        <v>1240</v>
      </c>
      <c r="B1221" t="s">
        <v>8</v>
      </c>
      <c r="C1221">
        <v>2013</v>
      </c>
      <c r="D1221">
        <v>9</v>
      </c>
      <c r="E1221" t="s">
        <v>9</v>
      </c>
      <c r="F1221">
        <v>342</v>
      </c>
      <c r="G1221" t="s">
        <v>10</v>
      </c>
    </row>
    <row r="1222" spans="1:7" x14ac:dyDescent="0.3">
      <c r="A1222" t="s">
        <v>1241</v>
      </c>
      <c r="B1222" t="s">
        <v>8</v>
      </c>
      <c r="C1222">
        <v>2013</v>
      </c>
      <c r="D1222">
        <v>9</v>
      </c>
      <c r="E1222" t="s">
        <v>80</v>
      </c>
      <c r="F1222">
        <v>20</v>
      </c>
      <c r="G1222" t="s">
        <v>10</v>
      </c>
    </row>
    <row r="1223" spans="1:7" x14ac:dyDescent="0.3">
      <c r="A1223" t="s">
        <v>1242</v>
      </c>
      <c r="B1223" t="s">
        <v>8</v>
      </c>
      <c r="C1223">
        <v>2013</v>
      </c>
      <c r="D1223">
        <v>8</v>
      </c>
      <c r="E1223" t="s">
        <v>80</v>
      </c>
      <c r="F1223">
        <v>40</v>
      </c>
      <c r="G1223" t="s">
        <v>10</v>
      </c>
    </row>
    <row r="1224" spans="1:7" x14ac:dyDescent="0.3">
      <c r="A1224" t="s">
        <v>1243</v>
      </c>
      <c r="B1224" t="s">
        <v>8</v>
      </c>
      <c r="C1224">
        <v>2013</v>
      </c>
      <c r="D1224">
        <v>9</v>
      </c>
      <c r="E1224" t="s">
        <v>18</v>
      </c>
      <c r="F1224">
        <v>294</v>
      </c>
      <c r="G1224" t="s">
        <v>10</v>
      </c>
    </row>
    <row r="1225" spans="1:7" x14ac:dyDescent="0.3">
      <c r="A1225" t="s">
        <v>1244</v>
      </c>
      <c r="B1225" t="s">
        <v>8</v>
      </c>
      <c r="C1225">
        <v>2013</v>
      </c>
      <c r="D1225">
        <v>9</v>
      </c>
      <c r="E1225" t="s">
        <v>9</v>
      </c>
      <c r="F1225">
        <v>90</v>
      </c>
      <c r="G1225" t="s">
        <v>10</v>
      </c>
    </row>
    <row r="1226" spans="1:7" x14ac:dyDescent="0.3">
      <c r="A1226" t="s">
        <v>1245</v>
      </c>
      <c r="B1226" t="s">
        <v>8</v>
      </c>
      <c r="C1226">
        <v>2013</v>
      </c>
      <c r="D1226">
        <v>10</v>
      </c>
      <c r="E1226" t="s">
        <v>80</v>
      </c>
      <c r="F1226">
        <v>18</v>
      </c>
      <c r="G1226" t="s">
        <v>10</v>
      </c>
    </row>
    <row r="1227" spans="1:7" x14ac:dyDescent="0.3">
      <c r="A1227" t="s">
        <v>1246</v>
      </c>
      <c r="B1227" t="s">
        <v>8</v>
      </c>
      <c r="C1227">
        <v>2013</v>
      </c>
      <c r="D1227">
        <v>9</v>
      </c>
      <c r="E1227" t="s">
        <v>71</v>
      </c>
      <c r="F1227">
        <v>60</v>
      </c>
      <c r="G1227" t="s">
        <v>10</v>
      </c>
    </row>
    <row r="1228" spans="1:7" x14ac:dyDescent="0.3">
      <c r="A1228" t="s">
        <v>1247</v>
      </c>
      <c r="B1228" t="s">
        <v>8</v>
      </c>
      <c r="C1228">
        <v>2013</v>
      </c>
      <c r="D1228">
        <v>9</v>
      </c>
      <c r="E1228" t="s">
        <v>71</v>
      </c>
      <c r="F1228">
        <v>208</v>
      </c>
      <c r="G1228" t="s">
        <v>10</v>
      </c>
    </row>
    <row r="1229" spans="1:7" x14ac:dyDescent="0.3">
      <c r="A1229" t="s">
        <v>1248</v>
      </c>
      <c r="B1229" t="s">
        <v>8</v>
      </c>
      <c r="C1229">
        <v>2014</v>
      </c>
      <c r="D1229">
        <v>2</v>
      </c>
      <c r="E1229" t="s">
        <v>18</v>
      </c>
      <c r="F1229">
        <v>177</v>
      </c>
      <c r="G1229" t="s">
        <v>10</v>
      </c>
    </row>
    <row r="1230" spans="1:7" x14ac:dyDescent="0.3">
      <c r="A1230" t="s">
        <v>1249</v>
      </c>
      <c r="B1230" t="s">
        <v>8</v>
      </c>
      <c r="C1230">
        <v>2014</v>
      </c>
      <c r="D1230">
        <v>3</v>
      </c>
      <c r="E1230" t="s">
        <v>71</v>
      </c>
      <c r="F1230">
        <v>336</v>
      </c>
      <c r="G1230" t="s">
        <v>10</v>
      </c>
    </row>
    <row r="1231" spans="1:7" x14ac:dyDescent="0.3">
      <c r="A1231" t="s">
        <v>1250</v>
      </c>
      <c r="B1231" t="s">
        <v>8</v>
      </c>
      <c r="C1231">
        <v>2013</v>
      </c>
      <c r="D1231">
        <v>12</v>
      </c>
      <c r="E1231" t="s">
        <v>18</v>
      </c>
      <c r="F1231">
        <v>986</v>
      </c>
      <c r="G1231" t="s">
        <v>10</v>
      </c>
    </row>
    <row r="1232" spans="1:7" x14ac:dyDescent="0.3">
      <c r="A1232" t="s">
        <v>1251</v>
      </c>
      <c r="B1232" t="s">
        <v>8</v>
      </c>
      <c r="C1232">
        <v>2013</v>
      </c>
      <c r="D1232">
        <v>12</v>
      </c>
      <c r="E1232" t="s">
        <v>14</v>
      </c>
      <c r="F1232">
        <v>4</v>
      </c>
      <c r="G1232" t="s">
        <v>50</v>
      </c>
    </row>
    <row r="1233" spans="1:7" x14ac:dyDescent="0.3">
      <c r="A1233" t="s">
        <v>1252</v>
      </c>
      <c r="B1233" t="s">
        <v>8</v>
      </c>
      <c r="C1233">
        <v>2013</v>
      </c>
      <c r="D1233">
        <v>12</v>
      </c>
      <c r="E1233" t="s">
        <v>80</v>
      </c>
      <c r="F1233">
        <v>20</v>
      </c>
      <c r="G1233" t="s">
        <v>10</v>
      </c>
    </row>
    <row r="1234" spans="1:7" x14ac:dyDescent="0.3">
      <c r="A1234" t="s">
        <v>1253</v>
      </c>
      <c r="B1234" t="s">
        <v>8</v>
      </c>
      <c r="C1234">
        <v>2013</v>
      </c>
      <c r="D1234">
        <v>11</v>
      </c>
      <c r="E1234" t="s">
        <v>18</v>
      </c>
      <c r="F1234">
        <v>361</v>
      </c>
      <c r="G1234" t="s">
        <v>10</v>
      </c>
    </row>
    <row r="1235" spans="1:7" x14ac:dyDescent="0.3">
      <c r="A1235" t="s">
        <v>1254</v>
      </c>
      <c r="B1235" t="s">
        <v>8</v>
      </c>
      <c r="C1235">
        <v>2013</v>
      </c>
      <c r="D1235">
        <v>10</v>
      </c>
      <c r="E1235" t="s">
        <v>18</v>
      </c>
      <c r="F1235">
        <v>100</v>
      </c>
      <c r="G1235" t="s">
        <v>10</v>
      </c>
    </row>
    <row r="1236" spans="1:7" x14ac:dyDescent="0.3">
      <c r="A1236" t="s">
        <v>1255</v>
      </c>
      <c r="B1236" t="s">
        <v>8</v>
      </c>
      <c r="C1236">
        <v>2013</v>
      </c>
      <c r="D1236">
        <v>11</v>
      </c>
      <c r="E1236" t="s">
        <v>71</v>
      </c>
      <c r="F1236">
        <v>10000</v>
      </c>
      <c r="G1236" t="s">
        <v>10</v>
      </c>
    </row>
    <row r="1237" spans="1:7" x14ac:dyDescent="0.3">
      <c r="A1237" t="s">
        <v>1256</v>
      </c>
      <c r="B1237" t="s">
        <v>8</v>
      </c>
      <c r="C1237">
        <v>2013</v>
      </c>
      <c r="D1237">
        <v>10</v>
      </c>
      <c r="E1237" t="s">
        <v>18</v>
      </c>
      <c r="F1237">
        <v>558</v>
      </c>
      <c r="G1237" t="s">
        <v>10</v>
      </c>
    </row>
    <row r="1238" spans="1:7" x14ac:dyDescent="0.3">
      <c r="A1238" t="s">
        <v>1257</v>
      </c>
      <c r="B1238" t="s">
        <v>8</v>
      </c>
      <c r="C1238">
        <v>2013</v>
      </c>
      <c r="D1238">
        <v>11</v>
      </c>
      <c r="E1238" t="s">
        <v>80</v>
      </c>
      <c r="F1238">
        <v>26</v>
      </c>
      <c r="G1238" t="s">
        <v>10</v>
      </c>
    </row>
    <row r="1239" spans="1:7" x14ac:dyDescent="0.3">
      <c r="A1239" t="s">
        <v>1258</v>
      </c>
      <c r="B1239" t="s">
        <v>8</v>
      </c>
      <c r="C1239">
        <v>2013</v>
      </c>
      <c r="D1239">
        <v>11</v>
      </c>
      <c r="E1239" t="s">
        <v>18</v>
      </c>
      <c r="F1239">
        <v>1440</v>
      </c>
      <c r="G1239" t="s">
        <v>10</v>
      </c>
    </row>
    <row r="1240" spans="1:7" x14ac:dyDescent="0.3">
      <c r="A1240" t="s">
        <v>1259</v>
      </c>
      <c r="B1240" t="s">
        <v>8</v>
      </c>
      <c r="C1240">
        <v>2015</v>
      </c>
      <c r="D1240">
        <v>12</v>
      </c>
      <c r="E1240" t="s">
        <v>55</v>
      </c>
      <c r="F1240">
        <v>36</v>
      </c>
      <c r="G1240" t="s">
        <v>179</v>
      </c>
    </row>
    <row r="1241" spans="1:7" x14ac:dyDescent="0.3">
      <c r="A1241" t="s">
        <v>1260</v>
      </c>
      <c r="B1241" t="s">
        <v>8</v>
      </c>
      <c r="C1241">
        <v>2013</v>
      </c>
      <c r="D1241">
        <v>12</v>
      </c>
      <c r="E1241" t="s">
        <v>9</v>
      </c>
      <c r="F1241">
        <v>25</v>
      </c>
      <c r="G1241" t="s">
        <v>1261</v>
      </c>
    </row>
    <row r="1242" spans="1:7" x14ac:dyDescent="0.3">
      <c r="A1242" t="s">
        <v>1262</v>
      </c>
      <c r="B1242" t="s">
        <v>8</v>
      </c>
      <c r="C1242">
        <v>2013</v>
      </c>
      <c r="D1242">
        <v>12</v>
      </c>
      <c r="E1242" t="s">
        <v>71</v>
      </c>
      <c r="F1242">
        <v>60</v>
      </c>
      <c r="G1242" t="s">
        <v>10</v>
      </c>
    </row>
    <row r="1243" spans="1:7" x14ac:dyDescent="0.3">
      <c r="A1243" t="s">
        <v>1263</v>
      </c>
      <c r="B1243" t="s">
        <v>8</v>
      </c>
      <c r="C1243">
        <v>2013</v>
      </c>
      <c r="D1243">
        <v>12</v>
      </c>
      <c r="E1243" t="s">
        <v>71</v>
      </c>
      <c r="F1243">
        <v>355</v>
      </c>
      <c r="G1243" t="s">
        <v>10</v>
      </c>
    </row>
    <row r="1244" spans="1:7" x14ac:dyDescent="0.3">
      <c r="A1244" t="s">
        <v>1264</v>
      </c>
      <c r="B1244" t="s">
        <v>8</v>
      </c>
      <c r="C1244">
        <v>2014</v>
      </c>
      <c r="D1244">
        <v>1</v>
      </c>
      <c r="E1244" t="s">
        <v>18</v>
      </c>
      <c r="F1244">
        <v>751</v>
      </c>
      <c r="G1244" t="s">
        <v>10</v>
      </c>
    </row>
    <row r="1245" spans="1:7" x14ac:dyDescent="0.3">
      <c r="A1245" t="s">
        <v>1265</v>
      </c>
      <c r="B1245" t="s">
        <v>8</v>
      </c>
      <c r="C1245">
        <v>2014</v>
      </c>
      <c r="D1245">
        <v>1</v>
      </c>
      <c r="E1245" t="s">
        <v>80</v>
      </c>
      <c r="F1245">
        <v>19</v>
      </c>
      <c r="G1245" t="s">
        <v>10</v>
      </c>
    </row>
    <row r="1246" spans="1:7" x14ac:dyDescent="0.3">
      <c r="A1246" t="s">
        <v>1266</v>
      </c>
      <c r="B1246" t="s">
        <v>8</v>
      </c>
      <c r="C1246">
        <v>2013</v>
      </c>
      <c r="D1246">
        <v>12</v>
      </c>
      <c r="E1246" t="s">
        <v>18</v>
      </c>
      <c r="F1246">
        <v>233</v>
      </c>
      <c r="G1246" t="s">
        <v>10</v>
      </c>
    </row>
    <row r="1247" spans="1:7" x14ac:dyDescent="0.3">
      <c r="A1247" t="s">
        <v>1267</v>
      </c>
      <c r="B1247" t="s">
        <v>8</v>
      </c>
      <c r="C1247">
        <v>2013</v>
      </c>
      <c r="D1247">
        <v>12</v>
      </c>
      <c r="E1247" t="s">
        <v>71</v>
      </c>
      <c r="F1247">
        <v>109</v>
      </c>
      <c r="G1247" t="s">
        <v>10</v>
      </c>
    </row>
    <row r="1248" spans="1:7" x14ac:dyDescent="0.3">
      <c r="A1248" t="s">
        <v>1268</v>
      </c>
      <c r="B1248" t="s">
        <v>8</v>
      </c>
      <c r="C1248">
        <v>2014</v>
      </c>
      <c r="D1248">
        <v>2</v>
      </c>
      <c r="E1248" t="s">
        <v>55</v>
      </c>
      <c r="F1248">
        <v>21</v>
      </c>
      <c r="G1248" t="s">
        <v>1261</v>
      </c>
    </row>
    <row r="1249" spans="1:7" x14ac:dyDescent="0.3">
      <c r="A1249" t="s">
        <v>1269</v>
      </c>
      <c r="B1249" t="s">
        <v>8</v>
      </c>
      <c r="C1249">
        <v>1999</v>
      </c>
      <c r="D1249">
        <v>1</v>
      </c>
      <c r="E1249" t="s">
        <v>9</v>
      </c>
      <c r="F1249">
        <v>277</v>
      </c>
      <c r="G1249" t="s">
        <v>10</v>
      </c>
    </row>
    <row r="1250" spans="1:7" x14ac:dyDescent="0.3">
      <c r="A1250" t="s">
        <v>1270</v>
      </c>
      <c r="B1250" t="s">
        <v>8</v>
      </c>
      <c r="C1250">
        <v>2014</v>
      </c>
      <c r="D1250">
        <v>5</v>
      </c>
      <c r="E1250" t="s">
        <v>80</v>
      </c>
      <c r="F1250">
        <v>12</v>
      </c>
      <c r="G1250" t="s">
        <v>10</v>
      </c>
    </row>
    <row r="1251" spans="1:7" x14ac:dyDescent="0.3">
      <c r="A1251" t="s">
        <v>1271</v>
      </c>
      <c r="B1251" t="s">
        <v>8</v>
      </c>
      <c r="C1251">
        <v>2014</v>
      </c>
      <c r="D1251">
        <v>3</v>
      </c>
      <c r="E1251" t="s">
        <v>18</v>
      </c>
      <c r="F1251">
        <v>217</v>
      </c>
      <c r="G1251" t="s">
        <v>10</v>
      </c>
    </row>
    <row r="1252" spans="1:7" x14ac:dyDescent="0.3">
      <c r="A1252" t="s">
        <v>1272</v>
      </c>
      <c r="B1252" t="s">
        <v>8</v>
      </c>
      <c r="C1252">
        <v>2014</v>
      </c>
      <c r="D1252">
        <v>2</v>
      </c>
      <c r="E1252" t="s">
        <v>18</v>
      </c>
      <c r="F1252">
        <v>1170</v>
      </c>
      <c r="G1252" t="s">
        <v>10</v>
      </c>
    </row>
    <row r="1253" spans="1:7" x14ac:dyDescent="0.3">
      <c r="A1253" t="s">
        <v>1273</v>
      </c>
      <c r="B1253" t="s">
        <v>8</v>
      </c>
      <c r="C1253">
        <v>2014</v>
      </c>
      <c r="D1253">
        <v>1</v>
      </c>
      <c r="E1253" t="s">
        <v>18</v>
      </c>
      <c r="F1253">
        <v>736</v>
      </c>
      <c r="G1253" t="s">
        <v>10</v>
      </c>
    </row>
    <row r="1254" spans="1:7" x14ac:dyDescent="0.3">
      <c r="A1254" t="s">
        <v>1274</v>
      </c>
      <c r="B1254" t="s">
        <v>8</v>
      </c>
      <c r="C1254">
        <v>2014</v>
      </c>
      <c r="D1254">
        <v>5</v>
      </c>
      <c r="E1254" t="s">
        <v>9</v>
      </c>
      <c r="F1254">
        <v>35</v>
      </c>
      <c r="G1254" t="s">
        <v>10</v>
      </c>
    </row>
    <row r="1255" spans="1:7" x14ac:dyDescent="0.3">
      <c r="A1255" t="s">
        <v>1275</v>
      </c>
      <c r="B1255" t="s">
        <v>8</v>
      </c>
      <c r="C1255">
        <v>2013</v>
      </c>
      <c r="D1255">
        <v>9</v>
      </c>
      <c r="E1255" t="s">
        <v>14</v>
      </c>
      <c r="F1255">
        <v>18</v>
      </c>
      <c r="G1255" t="s">
        <v>1261</v>
      </c>
    </row>
    <row r="1256" spans="1:7" x14ac:dyDescent="0.3">
      <c r="A1256" t="s">
        <v>1276</v>
      </c>
      <c r="B1256" t="s">
        <v>8</v>
      </c>
      <c r="C1256">
        <v>2012</v>
      </c>
      <c r="D1256">
        <v>6</v>
      </c>
      <c r="E1256" t="s">
        <v>18</v>
      </c>
      <c r="F1256">
        <v>186</v>
      </c>
      <c r="G1256" t="s">
        <v>10</v>
      </c>
    </row>
    <row r="1257" spans="1:7" x14ac:dyDescent="0.3">
      <c r="A1257" t="s">
        <v>1277</v>
      </c>
      <c r="B1257" t="s">
        <v>8</v>
      </c>
      <c r="C1257">
        <v>2014</v>
      </c>
      <c r="D1257">
        <v>7</v>
      </c>
      <c r="E1257" t="s">
        <v>71</v>
      </c>
      <c r="F1257">
        <v>10</v>
      </c>
      <c r="G1257" t="s">
        <v>10</v>
      </c>
    </row>
    <row r="1258" spans="1:7" x14ac:dyDescent="0.3">
      <c r="A1258" t="s">
        <v>1278</v>
      </c>
      <c r="B1258" t="s">
        <v>8</v>
      </c>
      <c r="C1258">
        <v>2012</v>
      </c>
      <c r="D1258">
        <v>6</v>
      </c>
      <c r="E1258" t="s">
        <v>60</v>
      </c>
      <c r="F1258">
        <v>241</v>
      </c>
      <c r="G1258" t="s">
        <v>10</v>
      </c>
    </row>
    <row r="1259" spans="1:7" x14ac:dyDescent="0.3">
      <c r="A1259" t="s">
        <v>1279</v>
      </c>
      <c r="B1259" t="s">
        <v>8</v>
      </c>
      <c r="C1259">
        <v>2014</v>
      </c>
      <c r="D1259">
        <v>3</v>
      </c>
      <c r="E1259" t="s">
        <v>9</v>
      </c>
      <c r="F1259">
        <v>0</v>
      </c>
      <c r="G1259" t="s">
        <v>12</v>
      </c>
    </row>
    <row r="1260" spans="1:7" x14ac:dyDescent="0.3">
      <c r="A1260" t="s">
        <v>1280</v>
      </c>
      <c r="B1260" t="s">
        <v>8</v>
      </c>
      <c r="C1260">
        <v>2014</v>
      </c>
      <c r="D1260">
        <v>3</v>
      </c>
      <c r="E1260" t="s">
        <v>18</v>
      </c>
      <c r="F1260">
        <v>534</v>
      </c>
      <c r="G1260" t="s">
        <v>10</v>
      </c>
    </row>
    <row r="1261" spans="1:7" x14ac:dyDescent="0.3">
      <c r="A1261" t="s">
        <v>1281</v>
      </c>
      <c r="B1261" t="s">
        <v>8</v>
      </c>
      <c r="C1261">
        <v>2014</v>
      </c>
      <c r="D1261">
        <v>3</v>
      </c>
      <c r="E1261" t="s">
        <v>18</v>
      </c>
      <c r="F1261">
        <v>310</v>
      </c>
      <c r="G1261" t="s">
        <v>10</v>
      </c>
    </row>
    <row r="1262" spans="1:7" x14ac:dyDescent="0.3">
      <c r="A1262" t="s">
        <v>1282</v>
      </c>
      <c r="B1262" t="s">
        <v>8</v>
      </c>
      <c r="C1262">
        <v>2014</v>
      </c>
      <c r="D1262">
        <v>3</v>
      </c>
      <c r="E1262" t="s">
        <v>18</v>
      </c>
      <c r="F1262">
        <v>216</v>
      </c>
      <c r="G1262" t="s">
        <v>10</v>
      </c>
    </row>
    <row r="1263" spans="1:7" x14ac:dyDescent="0.3">
      <c r="A1263" t="s">
        <v>1283</v>
      </c>
      <c r="B1263" t="s">
        <v>8</v>
      </c>
      <c r="C1263">
        <v>2014</v>
      </c>
      <c r="D1263">
        <v>6</v>
      </c>
      <c r="E1263" t="s">
        <v>18</v>
      </c>
      <c r="F1263">
        <v>132</v>
      </c>
      <c r="G1263" t="s">
        <v>10</v>
      </c>
    </row>
    <row r="1264" spans="1:7" x14ac:dyDescent="0.3">
      <c r="A1264" t="s">
        <v>1284</v>
      </c>
      <c r="B1264" t="s">
        <v>8</v>
      </c>
      <c r="C1264">
        <v>2014</v>
      </c>
      <c r="D1264">
        <v>7</v>
      </c>
      <c r="E1264" t="s">
        <v>55</v>
      </c>
      <c r="F1264">
        <v>2206</v>
      </c>
      <c r="G1264" t="s">
        <v>473</v>
      </c>
    </row>
    <row r="1265" spans="1:7" x14ac:dyDescent="0.3">
      <c r="A1265" t="s">
        <v>1285</v>
      </c>
      <c r="B1265" t="s">
        <v>8</v>
      </c>
      <c r="C1265">
        <v>2014</v>
      </c>
      <c r="D1265">
        <v>7</v>
      </c>
      <c r="E1265" t="s">
        <v>71</v>
      </c>
      <c r="F1265">
        <v>629</v>
      </c>
      <c r="G1265" t="s">
        <v>10</v>
      </c>
    </row>
    <row r="1266" spans="1:7" x14ac:dyDescent="0.3">
      <c r="A1266" t="s">
        <v>1286</v>
      </c>
      <c r="B1266" t="s">
        <v>8</v>
      </c>
      <c r="C1266">
        <v>2014</v>
      </c>
      <c r="D1266">
        <v>6</v>
      </c>
      <c r="E1266" t="s">
        <v>71</v>
      </c>
      <c r="F1266">
        <v>24</v>
      </c>
      <c r="G1266" t="s">
        <v>10</v>
      </c>
    </row>
    <row r="1267" spans="1:7" x14ac:dyDescent="0.3">
      <c r="A1267" t="s">
        <v>1287</v>
      </c>
      <c r="B1267" t="s">
        <v>8</v>
      </c>
      <c r="C1267">
        <v>2014</v>
      </c>
      <c r="D1267">
        <v>7</v>
      </c>
      <c r="E1267" t="s">
        <v>14</v>
      </c>
      <c r="F1267">
        <v>313</v>
      </c>
      <c r="G1267" t="s">
        <v>179</v>
      </c>
    </row>
    <row r="1268" spans="1:7" x14ac:dyDescent="0.3">
      <c r="A1268" t="s">
        <v>1288</v>
      </c>
      <c r="B1268" t="s">
        <v>8</v>
      </c>
      <c r="C1268">
        <v>2014</v>
      </c>
      <c r="D1268">
        <v>7</v>
      </c>
      <c r="E1268" t="s">
        <v>9</v>
      </c>
      <c r="F1268">
        <v>1715</v>
      </c>
      <c r="G1268" t="s">
        <v>10</v>
      </c>
    </row>
    <row r="1269" spans="1:7" x14ac:dyDescent="0.3">
      <c r="A1269" t="s">
        <v>1289</v>
      </c>
      <c r="B1269" t="s">
        <v>8</v>
      </c>
      <c r="C1269">
        <v>2014</v>
      </c>
      <c r="D1269">
        <v>8</v>
      </c>
      <c r="E1269" t="s">
        <v>71</v>
      </c>
      <c r="F1269">
        <v>136</v>
      </c>
      <c r="G1269" t="s">
        <v>10</v>
      </c>
    </row>
    <row r="1270" spans="1:7" x14ac:dyDescent="0.3">
      <c r="A1270" t="s">
        <v>1290</v>
      </c>
      <c r="B1270" t="s">
        <v>8</v>
      </c>
      <c r="C1270">
        <v>2014</v>
      </c>
      <c r="D1270">
        <v>6</v>
      </c>
      <c r="E1270" t="s">
        <v>71</v>
      </c>
      <c r="F1270">
        <v>211</v>
      </c>
      <c r="G1270" t="s">
        <v>10</v>
      </c>
    </row>
    <row r="1271" spans="1:7" x14ac:dyDescent="0.3">
      <c r="A1271" t="s">
        <v>1291</v>
      </c>
      <c r="B1271" t="s">
        <v>8</v>
      </c>
      <c r="C1271">
        <v>2014</v>
      </c>
      <c r="D1271">
        <v>7</v>
      </c>
      <c r="E1271" t="s">
        <v>18</v>
      </c>
      <c r="F1271">
        <v>165</v>
      </c>
      <c r="G1271" t="s">
        <v>473</v>
      </c>
    </row>
    <row r="1272" spans="1:7" x14ac:dyDescent="0.3">
      <c r="A1272" t="s">
        <v>1292</v>
      </c>
      <c r="B1272" t="s">
        <v>8</v>
      </c>
      <c r="C1272">
        <v>2014</v>
      </c>
      <c r="D1272">
        <v>8</v>
      </c>
      <c r="E1272" t="s">
        <v>80</v>
      </c>
      <c r="F1272">
        <v>36</v>
      </c>
      <c r="G1272" t="s">
        <v>10</v>
      </c>
    </row>
    <row r="1273" spans="1:7" x14ac:dyDescent="0.3">
      <c r="A1273" t="s">
        <v>1293</v>
      </c>
      <c r="B1273" t="s">
        <v>8</v>
      </c>
      <c r="C1273">
        <v>2014</v>
      </c>
      <c r="D1273">
        <v>10</v>
      </c>
      <c r="E1273" t="s">
        <v>71</v>
      </c>
      <c r="F1273">
        <v>58</v>
      </c>
      <c r="G1273" t="s">
        <v>10</v>
      </c>
    </row>
    <row r="1274" spans="1:7" x14ac:dyDescent="0.3">
      <c r="A1274" t="s">
        <v>1294</v>
      </c>
      <c r="B1274" t="s">
        <v>8</v>
      </c>
      <c r="C1274">
        <v>2014</v>
      </c>
      <c r="D1274">
        <v>10</v>
      </c>
      <c r="E1274" t="s">
        <v>9</v>
      </c>
      <c r="F1274">
        <v>14</v>
      </c>
      <c r="G1274" t="s">
        <v>10</v>
      </c>
    </row>
    <row r="1275" spans="1:7" x14ac:dyDescent="0.3">
      <c r="A1275" t="s">
        <v>1295</v>
      </c>
      <c r="B1275" t="s">
        <v>8</v>
      </c>
      <c r="C1275">
        <v>2014</v>
      </c>
      <c r="D1275">
        <v>11</v>
      </c>
      <c r="E1275" t="s">
        <v>9</v>
      </c>
      <c r="F1275">
        <v>32</v>
      </c>
      <c r="G1275" t="s">
        <v>10</v>
      </c>
    </row>
    <row r="1276" spans="1:7" x14ac:dyDescent="0.3">
      <c r="A1276" t="s">
        <v>1296</v>
      </c>
      <c r="B1276" t="s">
        <v>8</v>
      </c>
      <c r="C1276">
        <v>2014</v>
      </c>
      <c r="D1276">
        <v>8</v>
      </c>
      <c r="E1276" t="s">
        <v>71</v>
      </c>
      <c r="F1276">
        <v>60</v>
      </c>
      <c r="G1276" t="s">
        <v>10</v>
      </c>
    </row>
    <row r="1277" spans="1:7" x14ac:dyDescent="0.3">
      <c r="A1277" t="s">
        <v>1297</v>
      </c>
      <c r="B1277" t="s">
        <v>8</v>
      </c>
      <c r="C1277">
        <v>2014</v>
      </c>
      <c r="D1277">
        <v>9</v>
      </c>
      <c r="E1277" t="s">
        <v>9</v>
      </c>
      <c r="F1277">
        <v>112</v>
      </c>
      <c r="G1277" t="s">
        <v>50</v>
      </c>
    </row>
    <row r="1278" spans="1:7" x14ac:dyDescent="0.3">
      <c r="A1278" t="s">
        <v>1298</v>
      </c>
      <c r="B1278" t="s">
        <v>8</v>
      </c>
      <c r="C1278">
        <v>2014</v>
      </c>
      <c r="D1278">
        <v>8</v>
      </c>
      <c r="E1278" t="s">
        <v>18</v>
      </c>
      <c r="F1278">
        <v>40</v>
      </c>
      <c r="G1278" t="s">
        <v>10</v>
      </c>
    </row>
    <row r="1279" spans="1:7" x14ac:dyDescent="0.3">
      <c r="A1279" t="s">
        <v>1299</v>
      </c>
      <c r="B1279" t="s">
        <v>8</v>
      </c>
      <c r="C1279">
        <v>2014</v>
      </c>
      <c r="D1279">
        <v>11</v>
      </c>
      <c r="E1279" t="s">
        <v>9</v>
      </c>
      <c r="F1279">
        <v>11</v>
      </c>
      <c r="G1279" t="s">
        <v>10</v>
      </c>
    </row>
    <row r="1280" spans="1:7" x14ac:dyDescent="0.3">
      <c r="A1280" t="s">
        <v>1300</v>
      </c>
      <c r="B1280" t="s">
        <v>8</v>
      </c>
      <c r="C1280">
        <v>2014</v>
      </c>
      <c r="D1280">
        <v>9</v>
      </c>
      <c r="E1280" t="s">
        <v>71</v>
      </c>
      <c r="F1280">
        <v>602</v>
      </c>
      <c r="G1280" t="s">
        <v>10</v>
      </c>
    </row>
    <row r="1281" spans="1:7" x14ac:dyDescent="0.3">
      <c r="A1281" t="s">
        <v>1301</v>
      </c>
      <c r="B1281" t="s">
        <v>8</v>
      </c>
      <c r="C1281">
        <v>2015</v>
      </c>
      <c r="D1281">
        <v>1</v>
      </c>
      <c r="E1281" t="s">
        <v>71</v>
      </c>
      <c r="F1281">
        <v>812</v>
      </c>
      <c r="G1281" t="s">
        <v>473</v>
      </c>
    </row>
    <row r="1282" spans="1:7" x14ac:dyDescent="0.3">
      <c r="A1282" t="s">
        <v>1302</v>
      </c>
      <c r="B1282" t="s">
        <v>8</v>
      </c>
      <c r="C1282">
        <v>2014</v>
      </c>
      <c r="D1282">
        <v>10</v>
      </c>
      <c r="E1282" t="s">
        <v>71</v>
      </c>
      <c r="F1282">
        <v>208</v>
      </c>
      <c r="G1282" t="s">
        <v>10</v>
      </c>
    </row>
    <row r="1283" spans="1:7" x14ac:dyDescent="0.3">
      <c r="A1283" t="s">
        <v>1303</v>
      </c>
      <c r="B1283" t="s">
        <v>8</v>
      </c>
      <c r="C1283">
        <v>2014</v>
      </c>
      <c r="D1283">
        <v>10</v>
      </c>
      <c r="E1283" t="s">
        <v>18</v>
      </c>
      <c r="F1283">
        <v>507</v>
      </c>
      <c r="G1283" t="s">
        <v>10</v>
      </c>
    </row>
    <row r="1284" spans="1:7" x14ac:dyDescent="0.3">
      <c r="A1284" t="s">
        <v>1304</v>
      </c>
      <c r="B1284" t="s">
        <v>8</v>
      </c>
      <c r="C1284">
        <v>2013</v>
      </c>
      <c r="D1284">
        <v>3</v>
      </c>
      <c r="E1284" t="s">
        <v>80</v>
      </c>
      <c r="F1284">
        <v>30</v>
      </c>
      <c r="G1284" t="s">
        <v>10</v>
      </c>
    </row>
    <row r="1285" spans="1:7" x14ac:dyDescent="0.3">
      <c r="A1285" t="s">
        <v>1305</v>
      </c>
      <c r="B1285" t="s">
        <v>8</v>
      </c>
      <c r="C1285">
        <v>2014</v>
      </c>
      <c r="D1285">
        <v>10</v>
      </c>
      <c r="E1285" t="s">
        <v>18</v>
      </c>
      <c r="F1285">
        <v>424</v>
      </c>
      <c r="G1285" t="s">
        <v>10</v>
      </c>
    </row>
    <row r="1286" spans="1:7" x14ac:dyDescent="0.3">
      <c r="A1286" t="s">
        <v>1306</v>
      </c>
      <c r="B1286" t="s">
        <v>8</v>
      </c>
      <c r="C1286">
        <v>2015</v>
      </c>
      <c r="D1286">
        <v>4</v>
      </c>
      <c r="E1286" t="s">
        <v>9</v>
      </c>
      <c r="F1286">
        <v>2</v>
      </c>
      <c r="G1286" t="s">
        <v>50</v>
      </c>
    </row>
    <row r="1287" spans="1:7" x14ac:dyDescent="0.3">
      <c r="A1287" t="s">
        <v>1307</v>
      </c>
      <c r="B1287" t="s">
        <v>8</v>
      </c>
      <c r="C1287">
        <v>2014</v>
      </c>
      <c r="D1287">
        <v>10</v>
      </c>
      <c r="E1287" t="s">
        <v>80</v>
      </c>
      <c r="F1287">
        <v>48</v>
      </c>
      <c r="G1287" t="s">
        <v>10</v>
      </c>
    </row>
    <row r="1288" spans="1:7" x14ac:dyDescent="0.3">
      <c r="A1288" t="s">
        <v>1308</v>
      </c>
      <c r="B1288" t="s">
        <v>8</v>
      </c>
      <c r="C1288">
        <v>2015</v>
      </c>
      <c r="D1288">
        <v>5</v>
      </c>
      <c r="E1288" t="s">
        <v>80</v>
      </c>
      <c r="F1288">
        <v>89</v>
      </c>
      <c r="G1288" t="s">
        <v>179</v>
      </c>
    </row>
    <row r="1289" spans="1:7" x14ac:dyDescent="0.3">
      <c r="A1289" t="s">
        <v>1309</v>
      </c>
      <c r="B1289" t="s">
        <v>8</v>
      </c>
      <c r="C1289">
        <v>2015</v>
      </c>
      <c r="D1289">
        <v>1</v>
      </c>
      <c r="E1289" t="s">
        <v>18</v>
      </c>
      <c r="F1289">
        <v>199</v>
      </c>
      <c r="G1289" t="s">
        <v>10</v>
      </c>
    </row>
    <row r="1290" spans="1:7" x14ac:dyDescent="0.3">
      <c r="A1290" t="s">
        <v>1310</v>
      </c>
      <c r="B1290" t="s">
        <v>8</v>
      </c>
      <c r="C1290">
        <v>2015</v>
      </c>
      <c r="D1290">
        <v>5</v>
      </c>
      <c r="E1290" t="s">
        <v>14</v>
      </c>
      <c r="F1290">
        <v>20</v>
      </c>
      <c r="G1290" t="s">
        <v>473</v>
      </c>
    </row>
    <row r="1291" spans="1:7" x14ac:dyDescent="0.3">
      <c r="A1291" t="s">
        <v>1311</v>
      </c>
      <c r="B1291" t="s">
        <v>8</v>
      </c>
      <c r="C1291">
        <v>2014</v>
      </c>
      <c r="D1291">
        <v>11</v>
      </c>
      <c r="E1291" t="s">
        <v>18</v>
      </c>
      <c r="F1291">
        <v>243</v>
      </c>
      <c r="G1291" t="s">
        <v>10</v>
      </c>
    </row>
    <row r="1292" spans="1:7" x14ac:dyDescent="0.3">
      <c r="A1292" t="s">
        <v>1312</v>
      </c>
      <c r="B1292" t="s">
        <v>8</v>
      </c>
      <c r="C1292">
        <v>2015</v>
      </c>
      <c r="D1292">
        <v>1</v>
      </c>
      <c r="E1292" t="s">
        <v>18</v>
      </c>
      <c r="F1292">
        <v>505</v>
      </c>
      <c r="G1292" t="s">
        <v>10</v>
      </c>
    </row>
    <row r="1293" spans="1:7" x14ac:dyDescent="0.3">
      <c r="A1293" t="s">
        <v>1313</v>
      </c>
      <c r="B1293" t="s">
        <v>8</v>
      </c>
      <c r="C1293">
        <v>2015</v>
      </c>
      <c r="D1293">
        <v>2</v>
      </c>
      <c r="E1293" t="s">
        <v>9</v>
      </c>
      <c r="F1293">
        <v>62</v>
      </c>
      <c r="G1293" t="s">
        <v>50</v>
      </c>
    </row>
    <row r="1294" spans="1:7" x14ac:dyDescent="0.3">
      <c r="A1294" t="s">
        <v>1314</v>
      </c>
      <c r="B1294" t="s">
        <v>8</v>
      </c>
      <c r="C1294">
        <v>2015</v>
      </c>
      <c r="D1294">
        <v>1</v>
      </c>
      <c r="E1294" t="s">
        <v>18</v>
      </c>
      <c r="F1294">
        <v>1014</v>
      </c>
      <c r="G1294" t="s">
        <v>10</v>
      </c>
    </row>
    <row r="1295" spans="1:7" x14ac:dyDescent="0.3">
      <c r="A1295" t="s">
        <v>1315</v>
      </c>
      <c r="B1295" t="s">
        <v>8</v>
      </c>
      <c r="C1295">
        <v>2014</v>
      </c>
      <c r="D1295">
        <v>11</v>
      </c>
      <c r="E1295" t="s">
        <v>80</v>
      </c>
      <c r="F1295">
        <v>21</v>
      </c>
      <c r="G1295" t="s">
        <v>10</v>
      </c>
    </row>
    <row r="1296" spans="1:7" x14ac:dyDescent="0.3">
      <c r="A1296" t="s">
        <v>1316</v>
      </c>
      <c r="B1296" t="s">
        <v>8</v>
      </c>
      <c r="C1296">
        <v>2016</v>
      </c>
      <c r="D1296">
        <v>4</v>
      </c>
      <c r="E1296" t="s">
        <v>80</v>
      </c>
      <c r="F1296">
        <v>0</v>
      </c>
      <c r="G1296" t="s">
        <v>12</v>
      </c>
    </row>
    <row r="1297" spans="1:7" x14ac:dyDescent="0.3">
      <c r="A1297" t="s">
        <v>1317</v>
      </c>
      <c r="B1297" t="s">
        <v>8</v>
      </c>
      <c r="C1297">
        <v>2015</v>
      </c>
      <c r="D1297">
        <v>4</v>
      </c>
      <c r="E1297" t="s">
        <v>71</v>
      </c>
      <c r="F1297">
        <v>500</v>
      </c>
      <c r="G1297" t="s">
        <v>179</v>
      </c>
    </row>
    <row r="1298" spans="1:7" x14ac:dyDescent="0.3">
      <c r="A1298" t="s">
        <v>1318</v>
      </c>
      <c r="B1298" t="s">
        <v>8</v>
      </c>
      <c r="C1298">
        <v>2015</v>
      </c>
      <c r="D1298">
        <v>2</v>
      </c>
      <c r="E1298" t="s">
        <v>18</v>
      </c>
      <c r="F1298">
        <v>369</v>
      </c>
      <c r="G1298" t="s">
        <v>473</v>
      </c>
    </row>
    <row r="1299" spans="1:7" x14ac:dyDescent="0.3">
      <c r="A1299" t="s">
        <v>1319</v>
      </c>
      <c r="B1299" t="s">
        <v>8</v>
      </c>
      <c r="C1299">
        <v>2013</v>
      </c>
      <c r="D1299">
        <v>10</v>
      </c>
      <c r="E1299" t="s">
        <v>18</v>
      </c>
      <c r="F1299">
        <v>96</v>
      </c>
      <c r="G1299" t="s">
        <v>10</v>
      </c>
    </row>
    <row r="1300" spans="1:7" x14ac:dyDescent="0.3">
      <c r="A1300" t="s">
        <v>1320</v>
      </c>
      <c r="B1300" t="s">
        <v>8</v>
      </c>
      <c r="C1300">
        <v>2014</v>
      </c>
      <c r="D1300">
        <v>12</v>
      </c>
      <c r="E1300" t="s">
        <v>18</v>
      </c>
      <c r="F1300">
        <v>443</v>
      </c>
      <c r="G1300" t="s">
        <v>10</v>
      </c>
    </row>
    <row r="1301" spans="1:7" x14ac:dyDescent="0.3">
      <c r="A1301" t="s">
        <v>1321</v>
      </c>
      <c r="B1301" t="s">
        <v>8</v>
      </c>
      <c r="C1301">
        <v>2015</v>
      </c>
      <c r="D1301">
        <v>5</v>
      </c>
      <c r="E1301" t="s">
        <v>9</v>
      </c>
      <c r="F1301">
        <v>327</v>
      </c>
      <c r="G1301" t="s">
        <v>10</v>
      </c>
    </row>
    <row r="1302" spans="1:7" x14ac:dyDescent="0.3">
      <c r="A1302" t="s">
        <v>1322</v>
      </c>
      <c r="B1302" t="s">
        <v>8</v>
      </c>
      <c r="C1302">
        <v>2015</v>
      </c>
      <c r="D1302">
        <v>2</v>
      </c>
      <c r="E1302" t="s">
        <v>18</v>
      </c>
      <c r="F1302">
        <v>91</v>
      </c>
      <c r="G1302" t="s">
        <v>10</v>
      </c>
    </row>
    <row r="1303" spans="1:7" x14ac:dyDescent="0.3">
      <c r="A1303" t="s">
        <v>1323</v>
      </c>
      <c r="B1303" t="s">
        <v>8</v>
      </c>
      <c r="C1303">
        <v>2015</v>
      </c>
      <c r="D1303">
        <v>6</v>
      </c>
      <c r="E1303" t="s">
        <v>9</v>
      </c>
      <c r="F1303">
        <v>8</v>
      </c>
      <c r="G1303" t="s">
        <v>10</v>
      </c>
    </row>
    <row r="1304" spans="1:7" x14ac:dyDescent="0.3">
      <c r="A1304" t="s">
        <v>1324</v>
      </c>
      <c r="B1304" t="s">
        <v>8</v>
      </c>
      <c r="C1304">
        <v>2015</v>
      </c>
      <c r="D1304">
        <v>4</v>
      </c>
      <c r="E1304" t="s">
        <v>9</v>
      </c>
      <c r="F1304">
        <v>87</v>
      </c>
      <c r="G1304" t="s">
        <v>10</v>
      </c>
    </row>
    <row r="1305" spans="1:7" x14ac:dyDescent="0.3">
      <c r="A1305" t="s">
        <v>1325</v>
      </c>
      <c r="B1305" t="s">
        <v>8</v>
      </c>
      <c r="C1305">
        <v>2015</v>
      </c>
      <c r="D1305">
        <v>3</v>
      </c>
      <c r="E1305" t="s">
        <v>18</v>
      </c>
      <c r="F1305">
        <v>793</v>
      </c>
      <c r="G1305" t="s">
        <v>10</v>
      </c>
    </row>
    <row r="1306" spans="1:7" x14ac:dyDescent="0.3">
      <c r="A1306" t="s">
        <v>1326</v>
      </c>
      <c r="B1306" t="s">
        <v>8</v>
      </c>
      <c r="C1306">
        <v>2010</v>
      </c>
      <c r="D1306">
        <v>2</v>
      </c>
      <c r="E1306" t="s">
        <v>71</v>
      </c>
      <c r="F1306">
        <v>394</v>
      </c>
      <c r="G1306" t="s">
        <v>10</v>
      </c>
    </row>
    <row r="1307" spans="1:7" x14ac:dyDescent="0.3">
      <c r="A1307" t="s">
        <v>1327</v>
      </c>
      <c r="B1307" t="s">
        <v>8</v>
      </c>
      <c r="C1307">
        <v>2015</v>
      </c>
      <c r="D1307">
        <v>3</v>
      </c>
      <c r="E1307" t="s">
        <v>18</v>
      </c>
      <c r="F1307">
        <v>105</v>
      </c>
      <c r="G1307" t="s">
        <v>10</v>
      </c>
    </row>
    <row r="1308" spans="1:7" x14ac:dyDescent="0.3">
      <c r="A1308" t="s">
        <v>1328</v>
      </c>
      <c r="B1308" t="s">
        <v>8</v>
      </c>
      <c r="C1308">
        <v>2015</v>
      </c>
      <c r="D1308">
        <v>3</v>
      </c>
      <c r="E1308" t="s">
        <v>18</v>
      </c>
      <c r="F1308">
        <v>253</v>
      </c>
      <c r="G1308" t="s">
        <v>10</v>
      </c>
    </row>
    <row r="1309" spans="1:7" x14ac:dyDescent="0.3">
      <c r="A1309" t="s">
        <v>1329</v>
      </c>
      <c r="B1309" t="s">
        <v>8</v>
      </c>
      <c r="C1309">
        <v>2015</v>
      </c>
      <c r="D1309">
        <v>5</v>
      </c>
      <c r="E1309" t="s">
        <v>80</v>
      </c>
      <c r="F1309">
        <v>30</v>
      </c>
      <c r="G1309" t="s">
        <v>10</v>
      </c>
    </row>
    <row r="1310" spans="1:7" x14ac:dyDescent="0.3">
      <c r="A1310" t="s">
        <v>1330</v>
      </c>
      <c r="B1310" t="s">
        <v>8</v>
      </c>
      <c r="C1310">
        <v>2015</v>
      </c>
      <c r="D1310">
        <v>3</v>
      </c>
      <c r="E1310" t="s">
        <v>80</v>
      </c>
      <c r="F1310">
        <v>76</v>
      </c>
      <c r="G1310" t="s">
        <v>10</v>
      </c>
    </row>
    <row r="1311" spans="1:7" x14ac:dyDescent="0.3">
      <c r="A1311" t="s">
        <v>1331</v>
      </c>
      <c r="B1311" t="s">
        <v>8</v>
      </c>
      <c r="C1311">
        <v>2015</v>
      </c>
      <c r="D1311">
        <v>4</v>
      </c>
      <c r="E1311" t="s">
        <v>18</v>
      </c>
      <c r="F1311">
        <v>1902</v>
      </c>
      <c r="G1311" t="s">
        <v>10</v>
      </c>
    </row>
    <row r="1312" spans="1:7" x14ac:dyDescent="0.3">
      <c r="A1312" t="s">
        <v>1332</v>
      </c>
      <c r="B1312" t="s">
        <v>8</v>
      </c>
      <c r="C1312">
        <v>2015</v>
      </c>
      <c r="D1312">
        <v>5</v>
      </c>
      <c r="E1312" t="s">
        <v>18</v>
      </c>
      <c r="F1312">
        <v>782</v>
      </c>
      <c r="G1312" t="s">
        <v>10</v>
      </c>
    </row>
    <row r="1313" spans="1:7" x14ac:dyDescent="0.3">
      <c r="A1313" t="s">
        <v>1333</v>
      </c>
      <c r="B1313" t="s">
        <v>8</v>
      </c>
      <c r="C1313">
        <v>2015</v>
      </c>
      <c r="D1313">
        <v>4</v>
      </c>
      <c r="E1313" t="s">
        <v>80</v>
      </c>
      <c r="F1313">
        <v>8</v>
      </c>
      <c r="G1313" t="s">
        <v>10</v>
      </c>
    </row>
    <row r="1314" spans="1:7" x14ac:dyDescent="0.3">
      <c r="A1314" t="s">
        <v>1334</v>
      </c>
      <c r="B1314" t="s">
        <v>8</v>
      </c>
      <c r="C1314">
        <v>2015</v>
      </c>
      <c r="D1314">
        <v>4</v>
      </c>
      <c r="E1314" t="s">
        <v>80</v>
      </c>
      <c r="F1314">
        <v>28</v>
      </c>
      <c r="G1314" t="s">
        <v>10</v>
      </c>
    </row>
    <row r="1315" spans="1:7" x14ac:dyDescent="0.3">
      <c r="A1315" t="s">
        <v>1335</v>
      </c>
      <c r="B1315" t="s">
        <v>8</v>
      </c>
      <c r="C1315">
        <v>2015</v>
      </c>
      <c r="D1315">
        <v>4</v>
      </c>
      <c r="E1315" t="s">
        <v>18</v>
      </c>
      <c r="F1315">
        <v>354</v>
      </c>
      <c r="G1315" t="s">
        <v>10</v>
      </c>
    </row>
    <row r="1316" spans="1:7" x14ac:dyDescent="0.3">
      <c r="A1316" t="s">
        <v>1336</v>
      </c>
      <c r="B1316" t="s">
        <v>8</v>
      </c>
      <c r="C1316">
        <v>2015</v>
      </c>
      <c r="D1316">
        <v>4</v>
      </c>
      <c r="E1316" t="s">
        <v>18</v>
      </c>
      <c r="F1316">
        <v>336</v>
      </c>
      <c r="G1316" t="s">
        <v>10</v>
      </c>
    </row>
    <row r="1317" spans="1:7" x14ac:dyDescent="0.3">
      <c r="A1317" t="s">
        <v>1337</v>
      </c>
      <c r="B1317" t="s">
        <v>8</v>
      </c>
      <c r="C1317">
        <v>2015</v>
      </c>
      <c r="D1317">
        <v>11</v>
      </c>
      <c r="E1317" t="s">
        <v>9</v>
      </c>
      <c r="F1317">
        <v>1</v>
      </c>
      <c r="G1317" t="s">
        <v>10</v>
      </c>
    </row>
    <row r="1318" spans="1:7" x14ac:dyDescent="0.3">
      <c r="A1318" t="s">
        <v>1338</v>
      </c>
      <c r="B1318" t="s">
        <v>8</v>
      </c>
      <c r="C1318">
        <v>2015</v>
      </c>
      <c r="D1318">
        <v>4</v>
      </c>
      <c r="E1318" t="s">
        <v>71</v>
      </c>
      <c r="F1318">
        <v>21</v>
      </c>
      <c r="G1318" t="s">
        <v>10</v>
      </c>
    </row>
    <row r="1319" spans="1:7" x14ac:dyDescent="0.3">
      <c r="A1319" t="s">
        <v>1339</v>
      </c>
      <c r="B1319" t="s">
        <v>8</v>
      </c>
      <c r="C1319">
        <v>2015</v>
      </c>
      <c r="D1319">
        <v>6</v>
      </c>
      <c r="E1319" t="s">
        <v>71</v>
      </c>
      <c r="F1319">
        <v>3311</v>
      </c>
      <c r="G1319" t="s">
        <v>10</v>
      </c>
    </row>
    <row r="1320" spans="1:7" x14ac:dyDescent="0.3">
      <c r="A1320" t="s">
        <v>1340</v>
      </c>
      <c r="B1320" t="s">
        <v>8</v>
      </c>
      <c r="C1320">
        <v>2015</v>
      </c>
      <c r="D1320">
        <v>7</v>
      </c>
      <c r="E1320" t="s">
        <v>18</v>
      </c>
      <c r="F1320">
        <v>400</v>
      </c>
      <c r="G1320" t="s">
        <v>10</v>
      </c>
    </row>
    <row r="1321" spans="1:7" x14ac:dyDescent="0.3">
      <c r="A1321" t="s">
        <v>1341</v>
      </c>
      <c r="B1321" t="s">
        <v>8</v>
      </c>
      <c r="C1321">
        <v>2015</v>
      </c>
      <c r="D1321">
        <v>7</v>
      </c>
      <c r="E1321" t="s">
        <v>9</v>
      </c>
      <c r="F1321">
        <v>141</v>
      </c>
      <c r="G1321" t="s">
        <v>10</v>
      </c>
    </row>
    <row r="1322" spans="1:7" x14ac:dyDescent="0.3">
      <c r="A1322" t="s">
        <v>1342</v>
      </c>
      <c r="B1322" t="s">
        <v>8</v>
      </c>
      <c r="C1322">
        <v>2015</v>
      </c>
      <c r="D1322">
        <v>6</v>
      </c>
      <c r="E1322" t="s">
        <v>18</v>
      </c>
      <c r="F1322">
        <v>1300</v>
      </c>
      <c r="G1322" t="s">
        <v>473</v>
      </c>
    </row>
    <row r="1323" spans="1:7" x14ac:dyDescent="0.3">
      <c r="A1323" t="s">
        <v>1343</v>
      </c>
      <c r="B1323" t="s">
        <v>8</v>
      </c>
      <c r="C1323">
        <v>2015</v>
      </c>
      <c r="D1323">
        <v>11</v>
      </c>
      <c r="E1323" t="s">
        <v>71</v>
      </c>
      <c r="F1323">
        <v>234</v>
      </c>
      <c r="G1323" t="s">
        <v>179</v>
      </c>
    </row>
    <row r="1324" spans="1:7" x14ac:dyDescent="0.3">
      <c r="A1324" t="s">
        <v>1344</v>
      </c>
      <c r="B1324" t="s">
        <v>8</v>
      </c>
      <c r="C1324">
        <v>2015</v>
      </c>
      <c r="D1324">
        <v>7</v>
      </c>
      <c r="E1324" t="s">
        <v>9</v>
      </c>
      <c r="F1324">
        <v>8</v>
      </c>
      <c r="G1324" t="s">
        <v>473</v>
      </c>
    </row>
    <row r="1325" spans="1:7" x14ac:dyDescent="0.3">
      <c r="A1325" t="s">
        <v>1345</v>
      </c>
      <c r="B1325" t="s">
        <v>8</v>
      </c>
      <c r="C1325">
        <v>2015</v>
      </c>
      <c r="D1325">
        <v>6</v>
      </c>
      <c r="E1325" t="s">
        <v>18</v>
      </c>
      <c r="F1325">
        <v>250</v>
      </c>
      <c r="G1325" t="s">
        <v>10</v>
      </c>
    </row>
    <row r="1326" spans="1:7" x14ac:dyDescent="0.3">
      <c r="A1326" t="s">
        <v>1346</v>
      </c>
      <c r="B1326" t="s">
        <v>8</v>
      </c>
      <c r="C1326">
        <v>2015</v>
      </c>
      <c r="D1326">
        <v>7</v>
      </c>
      <c r="E1326" t="s">
        <v>9</v>
      </c>
      <c r="F1326">
        <v>662</v>
      </c>
      <c r="G1326" t="s">
        <v>179</v>
      </c>
    </row>
    <row r="1327" spans="1:7" x14ac:dyDescent="0.3">
      <c r="A1327" t="s">
        <v>1347</v>
      </c>
      <c r="B1327" t="s">
        <v>8</v>
      </c>
      <c r="C1327">
        <v>2015</v>
      </c>
      <c r="D1327">
        <v>7</v>
      </c>
      <c r="E1327" t="s">
        <v>18</v>
      </c>
      <c r="F1327">
        <v>189</v>
      </c>
      <c r="G1327" t="s">
        <v>10</v>
      </c>
    </row>
    <row r="1328" spans="1:7" x14ac:dyDescent="0.3">
      <c r="A1328" t="s">
        <v>1348</v>
      </c>
      <c r="B1328" t="s">
        <v>8</v>
      </c>
      <c r="C1328">
        <v>2015</v>
      </c>
      <c r="D1328">
        <v>9</v>
      </c>
      <c r="E1328" t="s">
        <v>80</v>
      </c>
      <c r="F1328">
        <v>44</v>
      </c>
      <c r="G1328" t="s">
        <v>179</v>
      </c>
    </row>
    <row r="1329" spans="1:7" x14ac:dyDescent="0.3">
      <c r="A1329" t="s">
        <v>1349</v>
      </c>
      <c r="B1329" t="s">
        <v>8</v>
      </c>
      <c r="C1329">
        <v>2015</v>
      </c>
      <c r="D1329">
        <v>9</v>
      </c>
      <c r="E1329" t="s">
        <v>80</v>
      </c>
      <c r="F1329">
        <v>64</v>
      </c>
      <c r="G1329" t="s">
        <v>179</v>
      </c>
    </row>
    <row r="1330" spans="1:7" x14ac:dyDescent="0.3">
      <c r="A1330" t="s">
        <v>1350</v>
      </c>
      <c r="B1330" t="s">
        <v>8</v>
      </c>
      <c r="C1330">
        <v>2015</v>
      </c>
      <c r="D1330">
        <v>8</v>
      </c>
      <c r="E1330" t="s">
        <v>18</v>
      </c>
      <c r="F1330">
        <v>147</v>
      </c>
      <c r="G1330" t="s">
        <v>10</v>
      </c>
    </row>
    <row r="1331" spans="1:7" x14ac:dyDescent="0.3">
      <c r="A1331" t="s">
        <v>1351</v>
      </c>
      <c r="B1331" t="s">
        <v>8</v>
      </c>
      <c r="C1331">
        <v>2017</v>
      </c>
      <c r="D1331">
        <v>2</v>
      </c>
      <c r="E1331" t="s">
        <v>9</v>
      </c>
      <c r="F1331">
        <v>0</v>
      </c>
      <c r="G1331" t="s">
        <v>12</v>
      </c>
    </row>
    <row r="1332" spans="1:7" x14ac:dyDescent="0.3">
      <c r="A1332" t="s">
        <v>1352</v>
      </c>
      <c r="B1332" t="s">
        <v>8</v>
      </c>
      <c r="C1332">
        <v>2015</v>
      </c>
      <c r="D1332">
        <v>10</v>
      </c>
      <c r="E1332" t="s">
        <v>18</v>
      </c>
      <c r="F1332">
        <v>210</v>
      </c>
      <c r="G1332" t="s">
        <v>10</v>
      </c>
    </row>
    <row r="1333" spans="1:7" x14ac:dyDescent="0.3">
      <c r="A1333" t="s">
        <v>1353</v>
      </c>
      <c r="B1333" t="s">
        <v>8</v>
      </c>
      <c r="C1333">
        <v>2015</v>
      </c>
      <c r="D1333">
        <v>9</v>
      </c>
      <c r="E1333" t="s">
        <v>18</v>
      </c>
      <c r="F1333">
        <v>1405</v>
      </c>
      <c r="G1333" t="s">
        <v>10</v>
      </c>
    </row>
    <row r="1334" spans="1:7" x14ac:dyDescent="0.3">
      <c r="A1334" t="s">
        <v>1354</v>
      </c>
      <c r="B1334" t="s">
        <v>8</v>
      </c>
      <c r="C1334">
        <v>2015</v>
      </c>
      <c r="D1334">
        <v>9</v>
      </c>
      <c r="E1334" t="s">
        <v>80</v>
      </c>
      <c r="F1334">
        <v>54</v>
      </c>
      <c r="G1334" t="s">
        <v>10</v>
      </c>
    </row>
    <row r="1335" spans="1:7" x14ac:dyDescent="0.3">
      <c r="A1335" t="s">
        <v>1355</v>
      </c>
      <c r="B1335" t="s">
        <v>8</v>
      </c>
      <c r="C1335">
        <v>2015</v>
      </c>
      <c r="D1335">
        <v>10</v>
      </c>
      <c r="E1335" t="s">
        <v>18</v>
      </c>
      <c r="F1335">
        <v>32</v>
      </c>
      <c r="G1335" t="s">
        <v>1261</v>
      </c>
    </row>
    <row r="1336" spans="1:7" x14ac:dyDescent="0.3">
      <c r="A1336" t="s">
        <v>1356</v>
      </c>
      <c r="B1336" t="s">
        <v>8</v>
      </c>
      <c r="C1336">
        <v>2015</v>
      </c>
      <c r="D1336">
        <v>9</v>
      </c>
      <c r="E1336" t="s">
        <v>80</v>
      </c>
      <c r="F1336">
        <v>24</v>
      </c>
      <c r="G1336" t="s">
        <v>10</v>
      </c>
    </row>
    <row r="1337" spans="1:7" x14ac:dyDescent="0.3">
      <c r="A1337" t="s">
        <v>1357</v>
      </c>
      <c r="B1337" t="s">
        <v>8</v>
      </c>
      <c r="C1337">
        <v>2015</v>
      </c>
      <c r="D1337">
        <v>9</v>
      </c>
      <c r="E1337" t="s">
        <v>80</v>
      </c>
      <c r="F1337">
        <v>32</v>
      </c>
      <c r="G1337" t="s">
        <v>10</v>
      </c>
    </row>
    <row r="1338" spans="1:7" x14ac:dyDescent="0.3">
      <c r="A1338" t="s">
        <v>1358</v>
      </c>
      <c r="B1338" t="s">
        <v>8</v>
      </c>
      <c r="C1338">
        <v>2015</v>
      </c>
      <c r="D1338">
        <v>8</v>
      </c>
      <c r="E1338" t="s">
        <v>71</v>
      </c>
      <c r="F1338">
        <v>60</v>
      </c>
      <c r="G1338" t="s">
        <v>10</v>
      </c>
    </row>
    <row r="1339" spans="1:7" x14ac:dyDescent="0.3">
      <c r="A1339" t="s">
        <v>1359</v>
      </c>
      <c r="B1339" t="s">
        <v>8</v>
      </c>
      <c r="C1339">
        <v>2015</v>
      </c>
      <c r="D1339">
        <v>9</v>
      </c>
      <c r="E1339" t="s">
        <v>71</v>
      </c>
      <c r="F1339">
        <v>947</v>
      </c>
      <c r="G1339" t="s">
        <v>10</v>
      </c>
    </row>
    <row r="1340" spans="1:7" x14ac:dyDescent="0.3">
      <c r="A1340" t="s">
        <v>1360</v>
      </c>
      <c r="B1340" t="s">
        <v>8</v>
      </c>
      <c r="C1340">
        <v>2015</v>
      </c>
      <c r="D1340">
        <v>9</v>
      </c>
      <c r="E1340" t="s">
        <v>18</v>
      </c>
      <c r="F1340">
        <v>300</v>
      </c>
      <c r="G1340" t="s">
        <v>10</v>
      </c>
    </row>
    <row r="1341" spans="1:7" x14ac:dyDescent="0.3">
      <c r="A1341" t="s">
        <v>1361</v>
      </c>
      <c r="B1341" t="s">
        <v>8</v>
      </c>
      <c r="C1341">
        <v>2015</v>
      </c>
      <c r="D1341">
        <v>9</v>
      </c>
      <c r="E1341" t="s">
        <v>9</v>
      </c>
      <c r="F1341">
        <v>792</v>
      </c>
      <c r="G1341" t="s">
        <v>10</v>
      </c>
    </row>
    <row r="1342" spans="1:7" x14ac:dyDescent="0.3">
      <c r="A1342" t="s">
        <v>1362</v>
      </c>
      <c r="B1342" t="s">
        <v>8</v>
      </c>
      <c r="C1342">
        <v>2015</v>
      </c>
      <c r="D1342">
        <v>9</v>
      </c>
      <c r="E1342" t="s">
        <v>14</v>
      </c>
      <c r="F1342">
        <v>37</v>
      </c>
      <c r="G1342" t="s">
        <v>473</v>
      </c>
    </row>
    <row r="1343" spans="1:7" x14ac:dyDescent="0.3">
      <c r="A1343" t="s">
        <v>1363</v>
      </c>
      <c r="B1343" t="s">
        <v>8</v>
      </c>
      <c r="C1343">
        <v>2015</v>
      </c>
      <c r="D1343">
        <v>9</v>
      </c>
      <c r="E1343" t="s">
        <v>71</v>
      </c>
      <c r="F1343">
        <v>208</v>
      </c>
      <c r="G1343" t="s">
        <v>10</v>
      </c>
    </row>
    <row r="1344" spans="1:7" x14ac:dyDescent="0.3">
      <c r="A1344" t="s">
        <v>1364</v>
      </c>
      <c r="B1344" t="s">
        <v>8</v>
      </c>
      <c r="C1344">
        <v>2016</v>
      </c>
      <c r="D1344">
        <v>1</v>
      </c>
      <c r="E1344" t="s">
        <v>9</v>
      </c>
      <c r="F1344">
        <v>42</v>
      </c>
      <c r="G1344" t="s">
        <v>10</v>
      </c>
    </row>
    <row r="1345" spans="1:7" x14ac:dyDescent="0.3">
      <c r="A1345" t="s">
        <v>1365</v>
      </c>
      <c r="B1345" t="s">
        <v>8</v>
      </c>
      <c r="C1345">
        <v>2015</v>
      </c>
      <c r="D1345">
        <v>10</v>
      </c>
      <c r="E1345" t="s">
        <v>80</v>
      </c>
      <c r="F1345">
        <v>34</v>
      </c>
      <c r="G1345" t="s">
        <v>10</v>
      </c>
    </row>
    <row r="1346" spans="1:7" x14ac:dyDescent="0.3">
      <c r="A1346" t="s">
        <v>1366</v>
      </c>
      <c r="B1346" t="s">
        <v>8</v>
      </c>
      <c r="C1346">
        <v>2015</v>
      </c>
      <c r="D1346">
        <v>12</v>
      </c>
      <c r="E1346" t="s">
        <v>80</v>
      </c>
      <c r="F1346">
        <v>24</v>
      </c>
      <c r="G1346" t="s">
        <v>473</v>
      </c>
    </row>
    <row r="1347" spans="1:7" x14ac:dyDescent="0.3">
      <c r="A1347" t="s">
        <v>1367</v>
      </c>
      <c r="B1347" t="s">
        <v>8</v>
      </c>
      <c r="C1347">
        <v>2015</v>
      </c>
      <c r="D1347">
        <v>11</v>
      </c>
      <c r="E1347" t="s">
        <v>18</v>
      </c>
      <c r="F1347">
        <v>163</v>
      </c>
      <c r="G1347" t="s">
        <v>10</v>
      </c>
    </row>
    <row r="1348" spans="1:7" x14ac:dyDescent="0.3">
      <c r="A1348" t="s">
        <v>1368</v>
      </c>
      <c r="B1348" t="s">
        <v>8</v>
      </c>
      <c r="C1348">
        <v>2015</v>
      </c>
      <c r="D1348">
        <v>12</v>
      </c>
      <c r="E1348" t="s">
        <v>18</v>
      </c>
      <c r="F1348">
        <v>151</v>
      </c>
      <c r="G1348" t="s">
        <v>10</v>
      </c>
    </row>
    <row r="1349" spans="1:7" x14ac:dyDescent="0.3">
      <c r="A1349" t="s">
        <v>1369</v>
      </c>
      <c r="B1349" t="s">
        <v>8</v>
      </c>
      <c r="C1349">
        <v>2015</v>
      </c>
      <c r="D1349">
        <v>10</v>
      </c>
      <c r="E1349" t="s">
        <v>18</v>
      </c>
      <c r="F1349">
        <v>517</v>
      </c>
      <c r="G1349" t="s">
        <v>10</v>
      </c>
    </row>
    <row r="1350" spans="1:7" x14ac:dyDescent="0.3">
      <c r="A1350" t="s">
        <v>1370</v>
      </c>
      <c r="B1350" t="s">
        <v>8</v>
      </c>
      <c r="C1350">
        <v>2016</v>
      </c>
      <c r="D1350">
        <v>4</v>
      </c>
      <c r="E1350" t="s">
        <v>14</v>
      </c>
      <c r="F1350">
        <v>1365</v>
      </c>
      <c r="G1350" t="s">
        <v>10</v>
      </c>
    </row>
    <row r="1351" spans="1:7" x14ac:dyDescent="0.3">
      <c r="A1351" t="s">
        <v>1371</v>
      </c>
      <c r="B1351" t="s">
        <v>8</v>
      </c>
      <c r="C1351">
        <v>2015</v>
      </c>
      <c r="D1351">
        <v>10</v>
      </c>
      <c r="E1351" t="s">
        <v>71</v>
      </c>
      <c r="F1351">
        <v>60</v>
      </c>
      <c r="G1351" t="s">
        <v>10</v>
      </c>
    </row>
    <row r="1352" spans="1:7" x14ac:dyDescent="0.3">
      <c r="A1352" t="s">
        <v>1372</v>
      </c>
      <c r="B1352" t="s">
        <v>8</v>
      </c>
      <c r="C1352">
        <v>2015</v>
      </c>
      <c r="D1352">
        <v>11</v>
      </c>
      <c r="E1352" t="s">
        <v>80</v>
      </c>
      <c r="F1352">
        <v>27</v>
      </c>
      <c r="G1352" t="s">
        <v>10</v>
      </c>
    </row>
    <row r="1353" spans="1:7" x14ac:dyDescent="0.3">
      <c r="A1353" t="s">
        <v>1373</v>
      </c>
      <c r="B1353" t="s">
        <v>8</v>
      </c>
      <c r="C1353">
        <v>2015</v>
      </c>
      <c r="D1353">
        <v>11</v>
      </c>
      <c r="E1353" t="s">
        <v>71</v>
      </c>
      <c r="F1353">
        <v>242</v>
      </c>
      <c r="G1353" t="s">
        <v>10</v>
      </c>
    </row>
    <row r="1354" spans="1:7" x14ac:dyDescent="0.3">
      <c r="A1354" t="s">
        <v>1374</v>
      </c>
      <c r="B1354" t="s">
        <v>8</v>
      </c>
      <c r="C1354">
        <v>2015</v>
      </c>
      <c r="D1354">
        <v>11</v>
      </c>
      <c r="E1354" t="s">
        <v>60</v>
      </c>
      <c r="F1354">
        <v>122</v>
      </c>
      <c r="G1354" t="s">
        <v>10</v>
      </c>
    </row>
    <row r="1355" spans="1:7" x14ac:dyDescent="0.3">
      <c r="A1355" t="s">
        <v>1375</v>
      </c>
      <c r="B1355" t="s">
        <v>8</v>
      </c>
      <c r="C1355">
        <v>2016</v>
      </c>
      <c r="D1355">
        <v>4</v>
      </c>
      <c r="E1355" t="s">
        <v>9</v>
      </c>
      <c r="F1355">
        <v>252</v>
      </c>
      <c r="G1355" t="s">
        <v>473</v>
      </c>
    </row>
    <row r="1356" spans="1:7" x14ac:dyDescent="0.3">
      <c r="A1356" t="s">
        <v>1376</v>
      </c>
      <c r="B1356" t="s">
        <v>8</v>
      </c>
      <c r="C1356">
        <v>2015</v>
      </c>
      <c r="D1356">
        <v>12</v>
      </c>
      <c r="E1356" t="s">
        <v>80</v>
      </c>
      <c r="F1356">
        <v>20</v>
      </c>
      <c r="G1356" t="s">
        <v>10</v>
      </c>
    </row>
    <row r="1357" spans="1:7" x14ac:dyDescent="0.3">
      <c r="A1357" t="s">
        <v>1377</v>
      </c>
      <c r="B1357" t="s">
        <v>8</v>
      </c>
      <c r="C1357">
        <v>2016</v>
      </c>
      <c r="D1357">
        <v>5</v>
      </c>
      <c r="E1357" t="s">
        <v>9</v>
      </c>
      <c r="F1357">
        <v>1050</v>
      </c>
      <c r="G1357" t="s">
        <v>473</v>
      </c>
    </row>
    <row r="1358" spans="1:7" x14ac:dyDescent="0.3">
      <c r="A1358" t="s">
        <v>1378</v>
      </c>
      <c r="B1358" t="s">
        <v>8</v>
      </c>
      <c r="C1358">
        <v>2015</v>
      </c>
      <c r="D1358">
        <v>12</v>
      </c>
      <c r="E1358" t="s">
        <v>71</v>
      </c>
      <c r="F1358">
        <v>110</v>
      </c>
      <c r="G1358" t="s">
        <v>10</v>
      </c>
    </row>
    <row r="1359" spans="1:7" x14ac:dyDescent="0.3">
      <c r="A1359" t="s">
        <v>1379</v>
      </c>
      <c r="B1359" t="s">
        <v>8</v>
      </c>
      <c r="C1359">
        <v>2016</v>
      </c>
      <c r="D1359">
        <v>4</v>
      </c>
      <c r="E1359" t="s">
        <v>80</v>
      </c>
      <c r="F1359">
        <v>0</v>
      </c>
      <c r="G1359" t="s">
        <v>12</v>
      </c>
    </row>
    <row r="1360" spans="1:7" x14ac:dyDescent="0.3">
      <c r="A1360" t="s">
        <v>1380</v>
      </c>
      <c r="B1360" t="s">
        <v>8</v>
      </c>
      <c r="C1360">
        <v>2016</v>
      </c>
      <c r="D1360">
        <v>6</v>
      </c>
      <c r="E1360" t="s">
        <v>9</v>
      </c>
      <c r="F1360">
        <v>224</v>
      </c>
      <c r="G1360" t="s">
        <v>10</v>
      </c>
    </row>
    <row r="1361" spans="1:7" x14ac:dyDescent="0.3">
      <c r="A1361" t="s">
        <v>1381</v>
      </c>
      <c r="B1361" t="s">
        <v>8</v>
      </c>
      <c r="C1361">
        <v>2016</v>
      </c>
      <c r="D1361">
        <v>3</v>
      </c>
      <c r="E1361" t="s">
        <v>71</v>
      </c>
      <c r="F1361">
        <v>413</v>
      </c>
      <c r="G1361" t="s">
        <v>10</v>
      </c>
    </row>
    <row r="1362" spans="1:7" x14ac:dyDescent="0.3">
      <c r="A1362" t="s">
        <v>1382</v>
      </c>
      <c r="B1362" t="s">
        <v>8</v>
      </c>
      <c r="C1362">
        <v>2016</v>
      </c>
      <c r="D1362">
        <v>1</v>
      </c>
      <c r="E1362" t="s">
        <v>9</v>
      </c>
      <c r="F1362">
        <v>2</v>
      </c>
      <c r="G1362" t="s">
        <v>10</v>
      </c>
    </row>
    <row r="1363" spans="1:7" x14ac:dyDescent="0.3">
      <c r="A1363" t="s">
        <v>1383</v>
      </c>
      <c r="B1363" t="s">
        <v>8</v>
      </c>
      <c r="C1363">
        <v>2016</v>
      </c>
      <c r="D1363">
        <v>11</v>
      </c>
      <c r="E1363" t="s">
        <v>9</v>
      </c>
      <c r="F1363">
        <v>0</v>
      </c>
      <c r="G1363" t="s">
        <v>12</v>
      </c>
    </row>
    <row r="1364" spans="1:7" x14ac:dyDescent="0.3">
      <c r="A1364" t="s">
        <v>1384</v>
      </c>
      <c r="B1364" t="s">
        <v>8</v>
      </c>
      <c r="C1364">
        <v>2016</v>
      </c>
      <c r="D1364">
        <v>5</v>
      </c>
      <c r="E1364" t="s">
        <v>71</v>
      </c>
      <c r="F1364">
        <v>638</v>
      </c>
      <c r="G1364" t="s">
        <v>10</v>
      </c>
    </row>
    <row r="1365" spans="1:7" x14ac:dyDescent="0.3">
      <c r="A1365" t="s">
        <v>1385</v>
      </c>
      <c r="B1365" t="s">
        <v>8</v>
      </c>
      <c r="C1365">
        <v>2016</v>
      </c>
      <c r="D1365">
        <v>2</v>
      </c>
      <c r="E1365" t="s">
        <v>18</v>
      </c>
      <c r="F1365">
        <v>150</v>
      </c>
      <c r="G1365" t="s">
        <v>10</v>
      </c>
    </row>
    <row r="1366" spans="1:7" x14ac:dyDescent="0.3">
      <c r="A1366" t="s">
        <v>1386</v>
      </c>
      <c r="B1366" t="s">
        <v>8</v>
      </c>
      <c r="C1366">
        <v>2016</v>
      </c>
      <c r="D1366">
        <v>4</v>
      </c>
      <c r="E1366" t="s">
        <v>80</v>
      </c>
      <c r="F1366">
        <v>20</v>
      </c>
      <c r="G1366" t="s">
        <v>10</v>
      </c>
    </row>
    <row r="1367" spans="1:7" x14ac:dyDescent="0.3">
      <c r="A1367" t="s">
        <v>1387</v>
      </c>
      <c r="B1367" t="s">
        <v>8</v>
      </c>
      <c r="C1367">
        <v>2016</v>
      </c>
      <c r="D1367">
        <v>7</v>
      </c>
      <c r="E1367" t="s">
        <v>18</v>
      </c>
      <c r="F1367">
        <v>615</v>
      </c>
      <c r="G1367" t="s">
        <v>10</v>
      </c>
    </row>
    <row r="1368" spans="1:7" x14ac:dyDescent="0.3">
      <c r="A1368" t="s">
        <v>1388</v>
      </c>
      <c r="B1368" t="s">
        <v>8</v>
      </c>
      <c r="C1368">
        <v>2016</v>
      </c>
      <c r="D1368">
        <v>4</v>
      </c>
      <c r="E1368" t="s">
        <v>18</v>
      </c>
      <c r="F1368">
        <v>450</v>
      </c>
      <c r="G1368" t="s">
        <v>473</v>
      </c>
    </row>
    <row r="1369" spans="1:7" x14ac:dyDescent="0.3">
      <c r="A1369" t="s">
        <v>1389</v>
      </c>
      <c r="B1369" t="s">
        <v>8</v>
      </c>
      <c r="C1369">
        <v>2016</v>
      </c>
      <c r="D1369">
        <v>5</v>
      </c>
      <c r="E1369" t="s">
        <v>71</v>
      </c>
      <c r="F1369">
        <v>929</v>
      </c>
      <c r="G1369" t="s">
        <v>10</v>
      </c>
    </row>
    <row r="1370" spans="1:7" x14ac:dyDescent="0.3">
      <c r="A1370" t="s">
        <v>1390</v>
      </c>
      <c r="B1370" t="s">
        <v>8</v>
      </c>
      <c r="C1370">
        <v>2019</v>
      </c>
      <c r="D1370">
        <v>6</v>
      </c>
      <c r="E1370" t="s">
        <v>9</v>
      </c>
      <c r="F1370">
        <v>150</v>
      </c>
      <c r="G1370" t="s">
        <v>1391</v>
      </c>
    </row>
    <row r="1371" spans="1:7" x14ac:dyDescent="0.3">
      <c r="A1371" t="s">
        <v>1392</v>
      </c>
      <c r="B1371" t="s">
        <v>8</v>
      </c>
      <c r="C1371">
        <v>2016</v>
      </c>
      <c r="D1371">
        <v>5</v>
      </c>
      <c r="E1371" t="s">
        <v>18</v>
      </c>
      <c r="F1371">
        <v>321</v>
      </c>
      <c r="G1371" t="s">
        <v>10</v>
      </c>
    </row>
    <row r="1372" spans="1:7" x14ac:dyDescent="0.3">
      <c r="A1372" t="s">
        <v>1393</v>
      </c>
      <c r="B1372" t="s">
        <v>8</v>
      </c>
      <c r="C1372">
        <v>2016</v>
      </c>
      <c r="D1372">
        <v>5</v>
      </c>
      <c r="E1372" t="s">
        <v>18</v>
      </c>
      <c r="F1372">
        <v>513</v>
      </c>
      <c r="G1372" t="s">
        <v>10</v>
      </c>
    </row>
    <row r="1373" spans="1:7" x14ac:dyDescent="0.3">
      <c r="A1373" t="s">
        <v>1394</v>
      </c>
      <c r="B1373" t="s">
        <v>8</v>
      </c>
      <c r="C1373">
        <v>2016</v>
      </c>
      <c r="D1373">
        <v>5</v>
      </c>
      <c r="E1373" t="s">
        <v>18</v>
      </c>
      <c r="F1373">
        <v>521</v>
      </c>
      <c r="G1373" t="s">
        <v>10</v>
      </c>
    </row>
    <row r="1374" spans="1:7" x14ac:dyDescent="0.3">
      <c r="A1374" t="s">
        <v>1395</v>
      </c>
      <c r="B1374" t="s">
        <v>8</v>
      </c>
      <c r="C1374">
        <v>2016</v>
      </c>
      <c r="D1374">
        <v>4</v>
      </c>
      <c r="E1374" t="s">
        <v>18</v>
      </c>
      <c r="F1374">
        <v>810</v>
      </c>
      <c r="G1374" t="s">
        <v>10</v>
      </c>
    </row>
    <row r="1375" spans="1:7" x14ac:dyDescent="0.3">
      <c r="A1375" t="s">
        <v>1396</v>
      </c>
      <c r="B1375" t="s">
        <v>8</v>
      </c>
      <c r="C1375">
        <v>2016</v>
      </c>
      <c r="D1375">
        <v>9</v>
      </c>
      <c r="E1375" t="s">
        <v>9</v>
      </c>
      <c r="F1375">
        <v>72</v>
      </c>
      <c r="G1375" t="s">
        <v>179</v>
      </c>
    </row>
    <row r="1376" spans="1:7" x14ac:dyDescent="0.3">
      <c r="A1376" t="s">
        <v>1397</v>
      </c>
      <c r="B1376" t="s">
        <v>8</v>
      </c>
      <c r="C1376">
        <v>2016</v>
      </c>
      <c r="D1376">
        <v>10</v>
      </c>
      <c r="E1376" t="s">
        <v>18</v>
      </c>
      <c r="F1376">
        <v>96</v>
      </c>
      <c r="G1376" t="s">
        <v>179</v>
      </c>
    </row>
    <row r="1377" spans="1:7" x14ac:dyDescent="0.3">
      <c r="A1377" t="s">
        <v>1398</v>
      </c>
      <c r="B1377" t="s">
        <v>8</v>
      </c>
      <c r="C1377">
        <v>2016</v>
      </c>
      <c r="D1377">
        <v>7</v>
      </c>
      <c r="E1377" t="s">
        <v>18</v>
      </c>
      <c r="F1377">
        <v>515</v>
      </c>
      <c r="G1377" t="s">
        <v>473</v>
      </c>
    </row>
    <row r="1378" spans="1:7" x14ac:dyDescent="0.3">
      <c r="A1378" t="s">
        <v>1399</v>
      </c>
      <c r="B1378" t="s">
        <v>8</v>
      </c>
      <c r="C1378">
        <v>2017</v>
      </c>
      <c r="D1378">
        <v>5</v>
      </c>
      <c r="E1378" t="s">
        <v>80</v>
      </c>
      <c r="F1378">
        <v>24</v>
      </c>
      <c r="G1378" t="s">
        <v>179</v>
      </c>
    </row>
    <row r="1379" spans="1:7" x14ac:dyDescent="0.3">
      <c r="A1379" t="s">
        <v>1400</v>
      </c>
      <c r="B1379" t="s">
        <v>8</v>
      </c>
      <c r="C1379">
        <v>2016</v>
      </c>
      <c r="D1379">
        <v>9</v>
      </c>
      <c r="E1379" t="s">
        <v>14</v>
      </c>
      <c r="F1379">
        <v>42</v>
      </c>
      <c r="G1379" t="s">
        <v>473</v>
      </c>
    </row>
    <row r="1380" spans="1:7" x14ac:dyDescent="0.3">
      <c r="A1380" t="s">
        <v>1401</v>
      </c>
      <c r="B1380" t="s">
        <v>8</v>
      </c>
      <c r="C1380">
        <v>2016</v>
      </c>
      <c r="D1380">
        <v>7</v>
      </c>
      <c r="E1380" t="s">
        <v>18</v>
      </c>
      <c r="F1380">
        <v>100</v>
      </c>
      <c r="G1380" t="s">
        <v>473</v>
      </c>
    </row>
    <row r="1381" spans="1:7" x14ac:dyDescent="0.3">
      <c r="A1381" t="s">
        <v>1402</v>
      </c>
      <c r="B1381" t="s">
        <v>8</v>
      </c>
      <c r="C1381">
        <v>2016</v>
      </c>
      <c r="D1381">
        <v>7</v>
      </c>
      <c r="E1381" t="s">
        <v>9</v>
      </c>
      <c r="F1381">
        <v>260</v>
      </c>
      <c r="G1381" t="s">
        <v>473</v>
      </c>
    </row>
    <row r="1382" spans="1:7" x14ac:dyDescent="0.3">
      <c r="A1382" t="s">
        <v>1403</v>
      </c>
      <c r="B1382" t="s">
        <v>8</v>
      </c>
      <c r="C1382">
        <v>2016</v>
      </c>
      <c r="D1382">
        <v>9</v>
      </c>
      <c r="E1382" t="s">
        <v>71</v>
      </c>
      <c r="F1382">
        <v>893</v>
      </c>
      <c r="G1382" t="s">
        <v>10</v>
      </c>
    </row>
    <row r="1383" spans="1:7" x14ac:dyDescent="0.3">
      <c r="A1383" t="s">
        <v>1404</v>
      </c>
      <c r="B1383" t="s">
        <v>8</v>
      </c>
      <c r="C1383">
        <v>2016</v>
      </c>
      <c r="D1383">
        <v>8</v>
      </c>
      <c r="E1383" t="s">
        <v>71</v>
      </c>
      <c r="F1383">
        <v>11</v>
      </c>
      <c r="G1383" t="s">
        <v>10</v>
      </c>
    </row>
    <row r="1384" spans="1:7" x14ac:dyDescent="0.3">
      <c r="A1384" t="s">
        <v>1405</v>
      </c>
      <c r="B1384" t="s">
        <v>8</v>
      </c>
      <c r="C1384">
        <v>2016</v>
      </c>
      <c r="D1384">
        <v>7</v>
      </c>
      <c r="E1384" t="s">
        <v>18</v>
      </c>
      <c r="F1384">
        <v>3344</v>
      </c>
      <c r="G1384" t="s">
        <v>10</v>
      </c>
    </row>
    <row r="1385" spans="1:7" x14ac:dyDescent="0.3">
      <c r="A1385" t="s">
        <v>1406</v>
      </c>
      <c r="B1385" t="s">
        <v>8</v>
      </c>
      <c r="C1385">
        <v>2016</v>
      </c>
      <c r="D1385">
        <v>7</v>
      </c>
      <c r="E1385" t="s">
        <v>18</v>
      </c>
      <c r="F1385">
        <v>910</v>
      </c>
      <c r="G1385" t="s">
        <v>10</v>
      </c>
    </row>
    <row r="1386" spans="1:7" x14ac:dyDescent="0.3">
      <c r="A1386" t="s">
        <v>1407</v>
      </c>
      <c r="B1386" t="s">
        <v>8</v>
      </c>
      <c r="C1386">
        <v>2017</v>
      </c>
      <c r="D1386">
        <v>1</v>
      </c>
      <c r="E1386" t="s">
        <v>9</v>
      </c>
      <c r="F1386">
        <v>10</v>
      </c>
      <c r="G1386" t="s">
        <v>179</v>
      </c>
    </row>
    <row r="1387" spans="1:7" x14ac:dyDescent="0.3">
      <c r="A1387" t="s">
        <v>1408</v>
      </c>
      <c r="B1387" t="s">
        <v>8</v>
      </c>
      <c r="C1387">
        <v>2016</v>
      </c>
      <c r="D1387">
        <v>7</v>
      </c>
      <c r="E1387" t="s">
        <v>9</v>
      </c>
      <c r="F1387">
        <v>104</v>
      </c>
      <c r="G1387" t="s">
        <v>10</v>
      </c>
    </row>
    <row r="1388" spans="1:7" x14ac:dyDescent="0.3">
      <c r="A1388" t="s">
        <v>1409</v>
      </c>
      <c r="B1388" t="s">
        <v>8</v>
      </c>
      <c r="C1388">
        <v>2016</v>
      </c>
      <c r="D1388">
        <v>8</v>
      </c>
      <c r="E1388" t="s">
        <v>18</v>
      </c>
      <c r="F1388">
        <v>604</v>
      </c>
      <c r="G1388" t="s">
        <v>10</v>
      </c>
    </row>
    <row r="1389" spans="1:7" x14ac:dyDescent="0.3">
      <c r="A1389" t="s">
        <v>1410</v>
      </c>
      <c r="B1389" t="s">
        <v>8</v>
      </c>
      <c r="C1389">
        <v>2017</v>
      </c>
      <c r="D1389">
        <v>1</v>
      </c>
      <c r="E1389" t="s">
        <v>18</v>
      </c>
      <c r="F1389">
        <v>84</v>
      </c>
      <c r="G1389" t="s">
        <v>179</v>
      </c>
    </row>
    <row r="1390" spans="1:7" x14ac:dyDescent="0.3">
      <c r="A1390" t="s">
        <v>1411</v>
      </c>
      <c r="B1390" t="s">
        <v>8</v>
      </c>
      <c r="C1390">
        <v>2016</v>
      </c>
      <c r="D1390">
        <v>7</v>
      </c>
      <c r="E1390" t="s">
        <v>71</v>
      </c>
      <c r="F1390">
        <v>1264</v>
      </c>
      <c r="G1390" t="s">
        <v>473</v>
      </c>
    </row>
    <row r="1391" spans="1:7" x14ac:dyDescent="0.3">
      <c r="A1391" t="s">
        <v>1412</v>
      </c>
      <c r="B1391" t="s">
        <v>8</v>
      </c>
      <c r="C1391">
        <v>2016</v>
      </c>
      <c r="D1391">
        <v>9</v>
      </c>
      <c r="E1391" t="s">
        <v>9</v>
      </c>
      <c r="F1391">
        <v>42</v>
      </c>
      <c r="G1391" t="s">
        <v>473</v>
      </c>
    </row>
    <row r="1392" spans="1:7" x14ac:dyDescent="0.3">
      <c r="A1392" t="s">
        <v>1413</v>
      </c>
      <c r="B1392" t="s">
        <v>8</v>
      </c>
      <c r="C1392">
        <v>2016</v>
      </c>
      <c r="D1392">
        <v>11</v>
      </c>
      <c r="E1392" t="s">
        <v>18</v>
      </c>
      <c r="F1392">
        <v>448</v>
      </c>
      <c r="G1392" t="s">
        <v>10</v>
      </c>
    </row>
    <row r="1393" spans="1:7" x14ac:dyDescent="0.3">
      <c r="A1393" t="s">
        <v>1414</v>
      </c>
      <c r="B1393" t="s">
        <v>8</v>
      </c>
      <c r="C1393">
        <v>2016</v>
      </c>
      <c r="D1393">
        <v>12</v>
      </c>
      <c r="E1393" t="s">
        <v>9</v>
      </c>
      <c r="F1393">
        <v>243</v>
      </c>
      <c r="G1393" t="s">
        <v>179</v>
      </c>
    </row>
    <row r="1394" spans="1:7" x14ac:dyDescent="0.3">
      <c r="A1394" t="s">
        <v>1415</v>
      </c>
      <c r="B1394" t="s">
        <v>8</v>
      </c>
      <c r="C1394">
        <v>2016</v>
      </c>
      <c r="D1394">
        <v>9</v>
      </c>
      <c r="E1394" t="s">
        <v>71</v>
      </c>
      <c r="F1394">
        <v>180</v>
      </c>
      <c r="G1394" t="s">
        <v>10</v>
      </c>
    </row>
    <row r="1395" spans="1:7" x14ac:dyDescent="0.3">
      <c r="A1395" t="s">
        <v>1416</v>
      </c>
      <c r="B1395" t="s">
        <v>8</v>
      </c>
      <c r="C1395">
        <v>2017</v>
      </c>
      <c r="D1395">
        <v>2</v>
      </c>
      <c r="E1395" t="s">
        <v>80</v>
      </c>
      <c r="F1395">
        <v>44</v>
      </c>
      <c r="G1395" t="s">
        <v>10</v>
      </c>
    </row>
    <row r="1396" spans="1:7" x14ac:dyDescent="0.3">
      <c r="A1396" t="s">
        <v>1417</v>
      </c>
      <c r="B1396" t="s">
        <v>8</v>
      </c>
      <c r="C1396">
        <v>2016</v>
      </c>
      <c r="D1396">
        <v>12</v>
      </c>
      <c r="E1396" t="s">
        <v>18</v>
      </c>
      <c r="F1396">
        <v>276</v>
      </c>
      <c r="G1396" t="s">
        <v>10</v>
      </c>
    </row>
    <row r="1397" spans="1:7" x14ac:dyDescent="0.3">
      <c r="A1397" t="s">
        <v>1418</v>
      </c>
      <c r="B1397" t="s">
        <v>8</v>
      </c>
      <c r="C1397">
        <v>2016</v>
      </c>
      <c r="D1397">
        <v>9</v>
      </c>
      <c r="E1397" t="s">
        <v>71</v>
      </c>
      <c r="F1397">
        <v>1950</v>
      </c>
      <c r="G1397" t="s">
        <v>10</v>
      </c>
    </row>
    <row r="1398" spans="1:7" x14ac:dyDescent="0.3">
      <c r="A1398" t="s">
        <v>1419</v>
      </c>
      <c r="B1398" t="s">
        <v>8</v>
      </c>
      <c r="C1398">
        <v>2016</v>
      </c>
      <c r="D1398">
        <v>11</v>
      </c>
      <c r="E1398" t="s">
        <v>9</v>
      </c>
      <c r="F1398">
        <v>94</v>
      </c>
      <c r="G1398" t="s">
        <v>473</v>
      </c>
    </row>
    <row r="1399" spans="1:7" x14ac:dyDescent="0.3">
      <c r="A1399" t="s">
        <v>1420</v>
      </c>
      <c r="B1399" t="s">
        <v>8</v>
      </c>
      <c r="C1399">
        <v>2016</v>
      </c>
      <c r="D1399">
        <v>11</v>
      </c>
      <c r="E1399" t="s">
        <v>18</v>
      </c>
      <c r="F1399">
        <v>400</v>
      </c>
      <c r="G1399" t="s">
        <v>473</v>
      </c>
    </row>
    <row r="1400" spans="1:7" x14ac:dyDescent="0.3">
      <c r="A1400" t="s">
        <v>1421</v>
      </c>
      <c r="B1400" t="s">
        <v>8</v>
      </c>
      <c r="C1400">
        <v>2016</v>
      </c>
      <c r="D1400">
        <v>11</v>
      </c>
      <c r="E1400" t="s">
        <v>18</v>
      </c>
      <c r="F1400">
        <v>500</v>
      </c>
      <c r="G1400" t="s">
        <v>473</v>
      </c>
    </row>
    <row r="1401" spans="1:7" x14ac:dyDescent="0.3">
      <c r="A1401" t="s">
        <v>1422</v>
      </c>
      <c r="B1401" t="s">
        <v>8</v>
      </c>
      <c r="C1401">
        <v>2016</v>
      </c>
      <c r="D1401">
        <v>10</v>
      </c>
      <c r="E1401" t="s">
        <v>80</v>
      </c>
      <c r="F1401">
        <v>24</v>
      </c>
      <c r="G1401" t="s">
        <v>10</v>
      </c>
    </row>
    <row r="1402" spans="1:7" x14ac:dyDescent="0.3">
      <c r="A1402" t="s">
        <v>1423</v>
      </c>
      <c r="B1402" t="s">
        <v>8</v>
      </c>
      <c r="C1402">
        <v>2017</v>
      </c>
      <c r="D1402">
        <v>2</v>
      </c>
      <c r="E1402" t="s">
        <v>71</v>
      </c>
      <c r="F1402">
        <v>184</v>
      </c>
      <c r="G1402" t="s">
        <v>10</v>
      </c>
    </row>
    <row r="1403" spans="1:7" x14ac:dyDescent="0.3">
      <c r="A1403" t="s">
        <v>1424</v>
      </c>
      <c r="B1403" t="s">
        <v>8</v>
      </c>
      <c r="C1403">
        <v>2017</v>
      </c>
      <c r="D1403">
        <v>4</v>
      </c>
      <c r="E1403" t="s">
        <v>18</v>
      </c>
      <c r="F1403">
        <v>471</v>
      </c>
      <c r="G1403" t="s">
        <v>179</v>
      </c>
    </row>
    <row r="1404" spans="1:7" x14ac:dyDescent="0.3">
      <c r="A1404" t="s">
        <v>1425</v>
      </c>
      <c r="B1404" t="s">
        <v>8</v>
      </c>
      <c r="C1404">
        <v>2016</v>
      </c>
      <c r="D1404">
        <v>11</v>
      </c>
      <c r="E1404" t="s">
        <v>71</v>
      </c>
      <c r="F1404">
        <v>111</v>
      </c>
      <c r="G1404" t="s">
        <v>10</v>
      </c>
    </row>
    <row r="1405" spans="1:7" x14ac:dyDescent="0.3">
      <c r="A1405" t="s">
        <v>1426</v>
      </c>
      <c r="B1405" t="s">
        <v>8</v>
      </c>
      <c r="C1405">
        <v>2017</v>
      </c>
      <c r="D1405">
        <v>2</v>
      </c>
      <c r="E1405" t="s">
        <v>18</v>
      </c>
      <c r="F1405">
        <v>918</v>
      </c>
      <c r="G1405" t="s">
        <v>10</v>
      </c>
    </row>
    <row r="1406" spans="1:7" x14ac:dyDescent="0.3">
      <c r="A1406" t="s">
        <v>1427</v>
      </c>
      <c r="B1406" t="s">
        <v>8</v>
      </c>
      <c r="C1406">
        <v>2015</v>
      </c>
      <c r="D1406">
        <v>12</v>
      </c>
      <c r="E1406" t="s">
        <v>71</v>
      </c>
      <c r="F1406">
        <v>609</v>
      </c>
      <c r="G1406" t="s">
        <v>10</v>
      </c>
    </row>
    <row r="1407" spans="1:7" x14ac:dyDescent="0.3">
      <c r="A1407" t="s">
        <v>1428</v>
      </c>
      <c r="B1407" t="s">
        <v>8</v>
      </c>
      <c r="C1407">
        <v>2015</v>
      </c>
      <c r="D1407">
        <v>11</v>
      </c>
      <c r="E1407" t="s">
        <v>71</v>
      </c>
      <c r="F1407">
        <v>705</v>
      </c>
      <c r="G1407" t="s">
        <v>10</v>
      </c>
    </row>
    <row r="1408" spans="1:7" x14ac:dyDescent="0.3">
      <c r="A1408" t="s">
        <v>1429</v>
      </c>
      <c r="B1408" t="s">
        <v>8</v>
      </c>
      <c r="C1408">
        <v>2016</v>
      </c>
      <c r="D1408">
        <v>1</v>
      </c>
      <c r="E1408" t="s">
        <v>71</v>
      </c>
      <c r="F1408">
        <v>136</v>
      </c>
      <c r="G1408" t="s">
        <v>10</v>
      </c>
    </row>
    <row r="1409" spans="1:7" x14ac:dyDescent="0.3">
      <c r="A1409" t="s">
        <v>1430</v>
      </c>
      <c r="B1409" t="s">
        <v>8</v>
      </c>
      <c r="C1409">
        <v>2016</v>
      </c>
      <c r="D1409">
        <v>12</v>
      </c>
      <c r="E1409" t="s">
        <v>9</v>
      </c>
      <c r="F1409">
        <v>296</v>
      </c>
      <c r="G1409" t="s">
        <v>10</v>
      </c>
    </row>
    <row r="1410" spans="1:7" x14ac:dyDescent="0.3">
      <c r="A1410" t="s">
        <v>1431</v>
      </c>
      <c r="B1410" t="s">
        <v>8</v>
      </c>
      <c r="C1410">
        <v>2016</v>
      </c>
      <c r="D1410">
        <v>12</v>
      </c>
      <c r="E1410" t="s">
        <v>80</v>
      </c>
      <c r="F1410">
        <v>20</v>
      </c>
      <c r="G1410" t="s">
        <v>10</v>
      </c>
    </row>
    <row r="1411" spans="1:7" x14ac:dyDescent="0.3">
      <c r="A1411" t="s">
        <v>1432</v>
      </c>
      <c r="B1411" t="s">
        <v>8</v>
      </c>
      <c r="C1411">
        <v>2016</v>
      </c>
      <c r="D1411">
        <v>11</v>
      </c>
      <c r="E1411" t="s">
        <v>80</v>
      </c>
      <c r="F1411">
        <v>35</v>
      </c>
      <c r="G1411" t="s">
        <v>10</v>
      </c>
    </row>
    <row r="1412" spans="1:7" x14ac:dyDescent="0.3">
      <c r="A1412" t="s">
        <v>1433</v>
      </c>
      <c r="B1412" t="s">
        <v>8</v>
      </c>
      <c r="C1412">
        <v>2016</v>
      </c>
      <c r="D1412">
        <v>11</v>
      </c>
      <c r="E1412" t="s">
        <v>18</v>
      </c>
      <c r="F1412">
        <v>480</v>
      </c>
      <c r="G1412" t="s">
        <v>473</v>
      </c>
    </row>
    <row r="1413" spans="1:7" x14ac:dyDescent="0.3">
      <c r="A1413" t="s">
        <v>1434</v>
      </c>
      <c r="B1413" t="s">
        <v>8</v>
      </c>
      <c r="C1413">
        <v>2017</v>
      </c>
      <c r="D1413">
        <v>3</v>
      </c>
      <c r="E1413" t="s">
        <v>9</v>
      </c>
      <c r="F1413">
        <v>23</v>
      </c>
      <c r="G1413" t="s">
        <v>10</v>
      </c>
    </row>
    <row r="1414" spans="1:7" x14ac:dyDescent="0.3">
      <c r="A1414" t="s">
        <v>1435</v>
      </c>
      <c r="B1414" t="s">
        <v>8</v>
      </c>
      <c r="C1414">
        <v>2016</v>
      </c>
      <c r="D1414">
        <v>11</v>
      </c>
      <c r="E1414" t="s">
        <v>71</v>
      </c>
      <c r="F1414">
        <v>205</v>
      </c>
      <c r="G1414" t="s">
        <v>10</v>
      </c>
    </row>
    <row r="1415" spans="1:7" x14ac:dyDescent="0.3">
      <c r="A1415" t="s">
        <v>1436</v>
      </c>
      <c r="B1415" t="s">
        <v>8</v>
      </c>
      <c r="C1415">
        <v>2016</v>
      </c>
      <c r="D1415">
        <v>12</v>
      </c>
      <c r="E1415" t="s">
        <v>18</v>
      </c>
      <c r="F1415">
        <v>300</v>
      </c>
      <c r="G1415" t="s">
        <v>473</v>
      </c>
    </row>
    <row r="1416" spans="1:7" x14ac:dyDescent="0.3">
      <c r="A1416" t="s">
        <v>1437</v>
      </c>
      <c r="B1416" t="s">
        <v>8</v>
      </c>
      <c r="C1416">
        <v>2018</v>
      </c>
      <c r="D1416">
        <v>8</v>
      </c>
      <c r="E1416" t="s">
        <v>9</v>
      </c>
      <c r="F1416">
        <v>72</v>
      </c>
      <c r="G1416" t="s">
        <v>179</v>
      </c>
    </row>
    <row r="1417" spans="1:7" x14ac:dyDescent="0.3">
      <c r="A1417" t="s">
        <v>1438</v>
      </c>
      <c r="B1417" t="s">
        <v>8</v>
      </c>
      <c r="C1417">
        <v>2016</v>
      </c>
      <c r="D1417">
        <v>12</v>
      </c>
      <c r="E1417" t="s">
        <v>18</v>
      </c>
      <c r="F1417">
        <v>688</v>
      </c>
      <c r="G1417" t="s">
        <v>473</v>
      </c>
    </row>
    <row r="1418" spans="1:7" x14ac:dyDescent="0.3">
      <c r="A1418" t="s">
        <v>1439</v>
      </c>
      <c r="B1418" t="s">
        <v>8</v>
      </c>
      <c r="C1418">
        <v>2016</v>
      </c>
      <c r="D1418">
        <v>12</v>
      </c>
      <c r="E1418" t="s">
        <v>18</v>
      </c>
      <c r="F1418">
        <v>528</v>
      </c>
      <c r="G1418" t="s">
        <v>473</v>
      </c>
    </row>
    <row r="1419" spans="1:7" x14ac:dyDescent="0.3">
      <c r="A1419" t="s">
        <v>1440</v>
      </c>
      <c r="B1419" t="s">
        <v>8</v>
      </c>
      <c r="C1419">
        <v>2017</v>
      </c>
      <c r="D1419">
        <v>3</v>
      </c>
      <c r="E1419" t="s">
        <v>9</v>
      </c>
      <c r="F1419">
        <v>14</v>
      </c>
      <c r="G1419" t="s">
        <v>50</v>
      </c>
    </row>
    <row r="1420" spans="1:7" x14ac:dyDescent="0.3">
      <c r="A1420" t="s">
        <v>1441</v>
      </c>
      <c r="B1420" t="s">
        <v>8</v>
      </c>
      <c r="C1420">
        <v>2017</v>
      </c>
      <c r="D1420">
        <v>6</v>
      </c>
      <c r="E1420" t="s">
        <v>18</v>
      </c>
      <c r="F1420">
        <v>202</v>
      </c>
      <c r="G1420" t="s">
        <v>179</v>
      </c>
    </row>
    <row r="1421" spans="1:7" x14ac:dyDescent="0.3">
      <c r="A1421" t="s">
        <v>1442</v>
      </c>
      <c r="B1421" t="s">
        <v>8</v>
      </c>
      <c r="C1421">
        <v>2017</v>
      </c>
      <c r="D1421">
        <v>10</v>
      </c>
      <c r="E1421" t="s">
        <v>9</v>
      </c>
      <c r="F1421">
        <v>20</v>
      </c>
      <c r="G1421" t="s">
        <v>179</v>
      </c>
    </row>
    <row r="1422" spans="1:7" x14ac:dyDescent="0.3">
      <c r="A1422" t="s">
        <v>1443</v>
      </c>
      <c r="B1422" t="s">
        <v>8</v>
      </c>
      <c r="C1422">
        <v>2017</v>
      </c>
      <c r="D1422">
        <v>2</v>
      </c>
      <c r="E1422" t="s">
        <v>80</v>
      </c>
      <c r="F1422">
        <v>16</v>
      </c>
      <c r="G1422" t="s">
        <v>10</v>
      </c>
    </row>
    <row r="1423" spans="1:7" x14ac:dyDescent="0.3">
      <c r="A1423" t="s">
        <v>1444</v>
      </c>
      <c r="B1423" t="s">
        <v>8</v>
      </c>
      <c r="C1423">
        <v>2017</v>
      </c>
      <c r="D1423">
        <v>2</v>
      </c>
      <c r="E1423" t="s">
        <v>80</v>
      </c>
      <c r="F1423">
        <v>34</v>
      </c>
      <c r="G1423" t="s">
        <v>10</v>
      </c>
    </row>
    <row r="1424" spans="1:7" x14ac:dyDescent="0.3">
      <c r="A1424" t="s">
        <v>1445</v>
      </c>
      <c r="B1424" t="s">
        <v>8</v>
      </c>
      <c r="C1424">
        <v>2017</v>
      </c>
      <c r="D1424">
        <v>2</v>
      </c>
      <c r="E1424" t="s">
        <v>18</v>
      </c>
      <c r="F1424">
        <v>500</v>
      </c>
      <c r="G1424" t="s">
        <v>473</v>
      </c>
    </row>
    <row r="1425" spans="1:7" x14ac:dyDescent="0.3">
      <c r="A1425" t="s">
        <v>1446</v>
      </c>
      <c r="B1425" t="s">
        <v>8</v>
      </c>
      <c r="C1425">
        <v>2017</v>
      </c>
      <c r="D1425">
        <v>2</v>
      </c>
      <c r="E1425" t="s">
        <v>80</v>
      </c>
      <c r="F1425">
        <v>24</v>
      </c>
      <c r="G1425" t="s">
        <v>10</v>
      </c>
    </row>
    <row r="1426" spans="1:7" x14ac:dyDescent="0.3">
      <c r="A1426" t="s">
        <v>1447</v>
      </c>
      <c r="B1426" t="s">
        <v>8</v>
      </c>
      <c r="C1426">
        <v>2017</v>
      </c>
      <c r="D1426">
        <v>3</v>
      </c>
      <c r="E1426" t="s">
        <v>80</v>
      </c>
      <c r="F1426">
        <v>16</v>
      </c>
      <c r="G1426" t="s">
        <v>10</v>
      </c>
    </row>
    <row r="1427" spans="1:7" x14ac:dyDescent="0.3">
      <c r="A1427" t="s">
        <v>1448</v>
      </c>
      <c r="B1427" t="s">
        <v>8</v>
      </c>
      <c r="C1427">
        <v>2017</v>
      </c>
      <c r="D1427">
        <v>2</v>
      </c>
      <c r="E1427" t="s">
        <v>18</v>
      </c>
      <c r="F1427">
        <v>999</v>
      </c>
      <c r="G1427" t="s">
        <v>10</v>
      </c>
    </row>
    <row r="1428" spans="1:7" x14ac:dyDescent="0.3">
      <c r="A1428" t="s">
        <v>1449</v>
      </c>
      <c r="B1428" t="s">
        <v>8</v>
      </c>
      <c r="C1428">
        <v>2017</v>
      </c>
      <c r="D1428">
        <v>8</v>
      </c>
      <c r="E1428" t="s">
        <v>71</v>
      </c>
      <c r="F1428">
        <v>200</v>
      </c>
      <c r="G1428" t="s">
        <v>179</v>
      </c>
    </row>
    <row r="1429" spans="1:7" x14ac:dyDescent="0.3">
      <c r="A1429" t="s">
        <v>1450</v>
      </c>
      <c r="B1429" t="s">
        <v>8</v>
      </c>
      <c r="C1429">
        <v>2008</v>
      </c>
      <c r="D1429">
        <v>11</v>
      </c>
      <c r="E1429" t="s">
        <v>71</v>
      </c>
      <c r="F1429">
        <v>179</v>
      </c>
      <c r="G1429" t="s">
        <v>10</v>
      </c>
    </row>
    <row r="1430" spans="1:7" x14ac:dyDescent="0.3">
      <c r="A1430" t="s">
        <v>1451</v>
      </c>
      <c r="B1430" t="s">
        <v>8</v>
      </c>
      <c r="C1430">
        <v>2017</v>
      </c>
      <c r="D1430">
        <v>4</v>
      </c>
      <c r="E1430" t="s">
        <v>9</v>
      </c>
      <c r="F1430">
        <v>320</v>
      </c>
      <c r="G1430" t="s">
        <v>10</v>
      </c>
    </row>
    <row r="1431" spans="1:7" x14ac:dyDescent="0.3">
      <c r="A1431" t="s">
        <v>1452</v>
      </c>
      <c r="B1431" t="s">
        <v>8</v>
      </c>
      <c r="C1431">
        <v>2017</v>
      </c>
      <c r="D1431">
        <v>6</v>
      </c>
      <c r="E1431" t="s">
        <v>80</v>
      </c>
      <c r="F1431">
        <v>14</v>
      </c>
      <c r="G1431" t="s">
        <v>10</v>
      </c>
    </row>
    <row r="1432" spans="1:7" x14ac:dyDescent="0.3">
      <c r="A1432" t="s">
        <v>1453</v>
      </c>
      <c r="B1432" t="s">
        <v>8</v>
      </c>
      <c r="C1432">
        <v>2017</v>
      </c>
      <c r="D1432">
        <v>8</v>
      </c>
      <c r="E1432" t="s">
        <v>18</v>
      </c>
      <c r="F1432">
        <v>422</v>
      </c>
      <c r="G1432" t="s">
        <v>179</v>
      </c>
    </row>
    <row r="1433" spans="1:7" x14ac:dyDescent="0.3">
      <c r="A1433" t="s">
        <v>1454</v>
      </c>
      <c r="B1433" t="s">
        <v>8</v>
      </c>
      <c r="C1433">
        <v>2018</v>
      </c>
      <c r="D1433">
        <v>2</v>
      </c>
      <c r="E1433" t="s">
        <v>14</v>
      </c>
      <c r="F1433">
        <v>105</v>
      </c>
      <c r="G1433" t="s">
        <v>179</v>
      </c>
    </row>
    <row r="1434" spans="1:7" x14ac:dyDescent="0.3">
      <c r="A1434" t="s">
        <v>1455</v>
      </c>
      <c r="B1434" t="s">
        <v>8</v>
      </c>
      <c r="C1434">
        <v>2012</v>
      </c>
      <c r="D1434">
        <v>11</v>
      </c>
      <c r="E1434" t="s">
        <v>80</v>
      </c>
      <c r="F1434">
        <v>30</v>
      </c>
      <c r="G1434" t="s">
        <v>10</v>
      </c>
    </row>
    <row r="1435" spans="1:7" x14ac:dyDescent="0.3">
      <c r="A1435" t="s">
        <v>1456</v>
      </c>
      <c r="B1435" t="s">
        <v>8</v>
      </c>
      <c r="C1435">
        <v>2015</v>
      </c>
      <c r="D1435">
        <v>3</v>
      </c>
      <c r="E1435" t="s">
        <v>9</v>
      </c>
      <c r="F1435">
        <v>200</v>
      </c>
      <c r="G1435" t="s">
        <v>10</v>
      </c>
    </row>
    <row r="1436" spans="1:7" x14ac:dyDescent="0.3">
      <c r="A1436" t="s">
        <v>1457</v>
      </c>
      <c r="B1436" t="s">
        <v>8</v>
      </c>
      <c r="C1436">
        <v>2016</v>
      </c>
      <c r="D1436">
        <v>11</v>
      </c>
      <c r="E1436" t="s">
        <v>18</v>
      </c>
      <c r="F1436">
        <v>1162</v>
      </c>
      <c r="G1436" t="s">
        <v>10</v>
      </c>
    </row>
    <row r="1437" spans="1:7" x14ac:dyDescent="0.3">
      <c r="A1437" t="s">
        <v>1458</v>
      </c>
      <c r="B1437" t="s">
        <v>8</v>
      </c>
      <c r="C1437">
        <v>2017</v>
      </c>
      <c r="D1437">
        <v>6</v>
      </c>
      <c r="E1437" t="s">
        <v>80</v>
      </c>
      <c r="F1437">
        <v>76</v>
      </c>
      <c r="G1437" t="s">
        <v>10</v>
      </c>
    </row>
    <row r="1438" spans="1:7" x14ac:dyDescent="0.3">
      <c r="A1438" t="s">
        <v>1459</v>
      </c>
      <c r="B1438" t="s">
        <v>8</v>
      </c>
      <c r="C1438">
        <v>2017</v>
      </c>
      <c r="D1438">
        <v>8</v>
      </c>
      <c r="E1438" t="s">
        <v>18</v>
      </c>
      <c r="F1438">
        <v>597</v>
      </c>
      <c r="G1438" t="s">
        <v>473</v>
      </c>
    </row>
    <row r="1439" spans="1:7" x14ac:dyDescent="0.3">
      <c r="A1439" t="s">
        <v>1460</v>
      </c>
      <c r="B1439" t="s">
        <v>8</v>
      </c>
      <c r="C1439">
        <v>2017</v>
      </c>
      <c r="D1439">
        <v>9</v>
      </c>
      <c r="E1439" t="s">
        <v>14</v>
      </c>
      <c r="F1439">
        <v>175</v>
      </c>
      <c r="G1439" t="s">
        <v>10</v>
      </c>
    </row>
    <row r="1440" spans="1:7" x14ac:dyDescent="0.3">
      <c r="A1440" t="s">
        <v>1461</v>
      </c>
      <c r="B1440" t="s">
        <v>8</v>
      </c>
      <c r="C1440">
        <v>2017</v>
      </c>
      <c r="D1440">
        <v>10</v>
      </c>
      <c r="E1440" t="s">
        <v>9</v>
      </c>
      <c r="F1440">
        <v>10</v>
      </c>
      <c r="G1440" t="s">
        <v>50</v>
      </c>
    </row>
    <row r="1441" spans="1:7" x14ac:dyDescent="0.3">
      <c r="A1441" t="s">
        <v>1462</v>
      </c>
      <c r="B1441" t="s">
        <v>8</v>
      </c>
      <c r="C1441">
        <v>2017</v>
      </c>
      <c r="D1441">
        <v>8</v>
      </c>
      <c r="E1441" t="s">
        <v>18</v>
      </c>
      <c r="F1441">
        <v>276</v>
      </c>
      <c r="G1441" t="s">
        <v>473</v>
      </c>
    </row>
    <row r="1442" spans="1:7" x14ac:dyDescent="0.3">
      <c r="A1442" t="s">
        <v>1463</v>
      </c>
      <c r="B1442" t="s">
        <v>8</v>
      </c>
      <c r="C1442">
        <v>2017</v>
      </c>
      <c r="D1442">
        <v>8</v>
      </c>
      <c r="E1442" t="s">
        <v>18</v>
      </c>
      <c r="F1442">
        <v>780</v>
      </c>
      <c r="G1442" t="s">
        <v>473</v>
      </c>
    </row>
    <row r="1443" spans="1:7" x14ac:dyDescent="0.3">
      <c r="A1443" t="s">
        <v>1464</v>
      </c>
      <c r="B1443" t="s">
        <v>8</v>
      </c>
      <c r="C1443">
        <v>2017</v>
      </c>
      <c r="D1443">
        <v>9</v>
      </c>
      <c r="E1443" t="s">
        <v>71</v>
      </c>
      <c r="F1443">
        <v>15</v>
      </c>
      <c r="G1443" t="s">
        <v>50</v>
      </c>
    </row>
    <row r="1444" spans="1:7" x14ac:dyDescent="0.3">
      <c r="A1444" t="s">
        <v>1465</v>
      </c>
      <c r="B1444" t="s">
        <v>8</v>
      </c>
      <c r="C1444">
        <v>2017</v>
      </c>
      <c r="D1444">
        <v>10</v>
      </c>
      <c r="E1444" t="s">
        <v>18</v>
      </c>
      <c r="F1444">
        <v>300</v>
      </c>
      <c r="G1444" t="s">
        <v>179</v>
      </c>
    </row>
    <row r="1445" spans="1:7" x14ac:dyDescent="0.3">
      <c r="A1445" t="s">
        <v>1466</v>
      </c>
      <c r="B1445" t="s">
        <v>8</v>
      </c>
      <c r="C1445">
        <v>2017</v>
      </c>
      <c r="D1445">
        <v>8</v>
      </c>
      <c r="E1445" t="s">
        <v>80</v>
      </c>
      <c r="F1445">
        <v>16</v>
      </c>
      <c r="G1445" t="s">
        <v>179</v>
      </c>
    </row>
    <row r="1446" spans="1:7" x14ac:dyDescent="0.3">
      <c r="A1446" t="s">
        <v>1467</v>
      </c>
      <c r="B1446" t="s">
        <v>8</v>
      </c>
      <c r="C1446">
        <v>2017</v>
      </c>
      <c r="D1446">
        <v>9</v>
      </c>
      <c r="E1446" t="s">
        <v>18</v>
      </c>
      <c r="F1446">
        <v>2670</v>
      </c>
      <c r="G1446" t="s">
        <v>10</v>
      </c>
    </row>
    <row r="1447" spans="1:7" x14ac:dyDescent="0.3">
      <c r="A1447" t="s">
        <v>1468</v>
      </c>
      <c r="B1447" t="s">
        <v>8</v>
      </c>
      <c r="C1447">
        <v>2017</v>
      </c>
      <c r="D1447">
        <v>9</v>
      </c>
      <c r="E1447" t="s">
        <v>14</v>
      </c>
      <c r="F1447">
        <v>156</v>
      </c>
      <c r="G1447" t="s">
        <v>179</v>
      </c>
    </row>
    <row r="1448" spans="1:7" x14ac:dyDescent="0.3">
      <c r="A1448" t="s">
        <v>1469</v>
      </c>
      <c r="B1448" t="s">
        <v>8</v>
      </c>
      <c r="C1448">
        <v>2017</v>
      </c>
      <c r="D1448">
        <v>9</v>
      </c>
      <c r="E1448" t="s">
        <v>18</v>
      </c>
      <c r="F1448">
        <v>560</v>
      </c>
      <c r="G1448" t="s">
        <v>473</v>
      </c>
    </row>
    <row r="1449" spans="1:7" x14ac:dyDescent="0.3">
      <c r="A1449" t="s">
        <v>1470</v>
      </c>
      <c r="B1449" t="s">
        <v>8</v>
      </c>
      <c r="C1449">
        <v>2017</v>
      </c>
      <c r="D1449">
        <v>12</v>
      </c>
      <c r="E1449" t="s">
        <v>9</v>
      </c>
      <c r="F1449">
        <v>81</v>
      </c>
      <c r="G1449" t="s">
        <v>179</v>
      </c>
    </row>
    <row r="1450" spans="1:7" x14ac:dyDescent="0.3">
      <c r="A1450" t="s">
        <v>1471</v>
      </c>
      <c r="B1450" t="s">
        <v>8</v>
      </c>
      <c r="C1450">
        <v>2017</v>
      </c>
      <c r="D1450">
        <v>9</v>
      </c>
      <c r="E1450" t="s">
        <v>71</v>
      </c>
      <c r="F1450">
        <v>240</v>
      </c>
      <c r="G1450" t="s">
        <v>10</v>
      </c>
    </row>
    <row r="1451" spans="1:7" x14ac:dyDescent="0.3">
      <c r="A1451" t="s">
        <v>1472</v>
      </c>
      <c r="B1451" t="s">
        <v>8</v>
      </c>
      <c r="C1451">
        <v>2017</v>
      </c>
      <c r="D1451">
        <v>10</v>
      </c>
      <c r="E1451" t="s">
        <v>80</v>
      </c>
      <c r="F1451">
        <v>12</v>
      </c>
      <c r="G1451" t="s">
        <v>10</v>
      </c>
    </row>
    <row r="1452" spans="1:7" x14ac:dyDescent="0.3">
      <c r="A1452" t="s">
        <v>1473</v>
      </c>
      <c r="B1452" t="s">
        <v>8</v>
      </c>
      <c r="C1452">
        <v>2017</v>
      </c>
      <c r="D1452">
        <v>10</v>
      </c>
      <c r="E1452" t="s">
        <v>71</v>
      </c>
      <c r="F1452">
        <v>375</v>
      </c>
      <c r="G1452" t="s">
        <v>10</v>
      </c>
    </row>
    <row r="1453" spans="1:7" x14ac:dyDescent="0.3">
      <c r="A1453" t="s">
        <v>1474</v>
      </c>
      <c r="B1453" t="s">
        <v>8</v>
      </c>
      <c r="C1453">
        <v>2017</v>
      </c>
      <c r="D1453">
        <v>11</v>
      </c>
      <c r="E1453" t="s">
        <v>18</v>
      </c>
      <c r="F1453">
        <v>10500</v>
      </c>
      <c r="G1453" t="s">
        <v>179</v>
      </c>
    </row>
    <row r="1454" spans="1:7" x14ac:dyDescent="0.3">
      <c r="A1454" t="s">
        <v>1475</v>
      </c>
      <c r="B1454" t="s">
        <v>8</v>
      </c>
      <c r="C1454">
        <v>2016</v>
      </c>
      <c r="D1454">
        <v>11</v>
      </c>
      <c r="E1454" t="s">
        <v>18</v>
      </c>
      <c r="F1454">
        <v>260</v>
      </c>
      <c r="G1454" t="s">
        <v>10</v>
      </c>
    </row>
    <row r="1455" spans="1:7" x14ac:dyDescent="0.3">
      <c r="A1455" t="s">
        <v>1476</v>
      </c>
      <c r="B1455" t="s">
        <v>8</v>
      </c>
      <c r="C1455">
        <v>2017</v>
      </c>
      <c r="D1455">
        <v>12</v>
      </c>
      <c r="E1455" t="s">
        <v>18</v>
      </c>
      <c r="F1455">
        <v>440</v>
      </c>
      <c r="G1455" t="s">
        <v>179</v>
      </c>
    </row>
    <row r="1456" spans="1:7" x14ac:dyDescent="0.3">
      <c r="A1456" t="s">
        <v>1477</v>
      </c>
      <c r="B1456" t="s">
        <v>8</v>
      </c>
      <c r="C1456">
        <v>2017</v>
      </c>
      <c r="D1456">
        <v>10</v>
      </c>
      <c r="E1456" t="s">
        <v>80</v>
      </c>
      <c r="F1456">
        <v>27</v>
      </c>
      <c r="G1456" t="s">
        <v>473</v>
      </c>
    </row>
    <row r="1457" spans="1:7" x14ac:dyDescent="0.3">
      <c r="A1457" t="s">
        <v>1478</v>
      </c>
      <c r="B1457" t="s">
        <v>8</v>
      </c>
      <c r="C1457">
        <v>2017</v>
      </c>
      <c r="D1457">
        <v>12</v>
      </c>
      <c r="E1457" t="s">
        <v>18</v>
      </c>
      <c r="F1457">
        <v>930</v>
      </c>
      <c r="G1457" t="s">
        <v>473</v>
      </c>
    </row>
    <row r="1458" spans="1:7" x14ac:dyDescent="0.3">
      <c r="A1458" t="s">
        <v>1479</v>
      </c>
      <c r="B1458" t="s">
        <v>8</v>
      </c>
      <c r="C1458">
        <v>2017</v>
      </c>
      <c r="D1458">
        <v>11</v>
      </c>
      <c r="E1458" t="s">
        <v>71</v>
      </c>
      <c r="F1458">
        <v>1600</v>
      </c>
      <c r="G1458" t="s">
        <v>10</v>
      </c>
    </row>
    <row r="1459" spans="1:7" x14ac:dyDescent="0.3">
      <c r="A1459" t="s">
        <v>1480</v>
      </c>
      <c r="B1459" t="s">
        <v>8</v>
      </c>
      <c r="C1459">
        <v>2017</v>
      </c>
      <c r="D1459">
        <v>12</v>
      </c>
      <c r="E1459" t="s">
        <v>80</v>
      </c>
      <c r="F1459">
        <v>13</v>
      </c>
      <c r="G1459" t="s">
        <v>10</v>
      </c>
    </row>
    <row r="1460" spans="1:7" x14ac:dyDescent="0.3">
      <c r="A1460" t="s">
        <v>1481</v>
      </c>
      <c r="B1460" t="s">
        <v>8</v>
      </c>
      <c r="C1460">
        <v>2017</v>
      </c>
      <c r="D1460">
        <v>11</v>
      </c>
      <c r="E1460" t="s">
        <v>18</v>
      </c>
      <c r="F1460">
        <v>700</v>
      </c>
      <c r="G1460" t="s">
        <v>473</v>
      </c>
    </row>
    <row r="1461" spans="1:7" x14ac:dyDescent="0.3">
      <c r="A1461" t="s">
        <v>1482</v>
      </c>
      <c r="B1461" t="s">
        <v>8</v>
      </c>
      <c r="C1461">
        <v>2017</v>
      </c>
      <c r="D1461">
        <v>12</v>
      </c>
      <c r="E1461" t="s">
        <v>18</v>
      </c>
      <c r="F1461">
        <v>400</v>
      </c>
      <c r="G1461" t="s">
        <v>179</v>
      </c>
    </row>
    <row r="1462" spans="1:7" x14ac:dyDescent="0.3">
      <c r="A1462" t="s">
        <v>1483</v>
      </c>
      <c r="B1462" t="s">
        <v>8</v>
      </c>
      <c r="C1462">
        <v>2018</v>
      </c>
      <c r="D1462">
        <v>1</v>
      </c>
      <c r="E1462" t="s">
        <v>71</v>
      </c>
      <c r="F1462">
        <v>400</v>
      </c>
      <c r="G1462" t="s">
        <v>179</v>
      </c>
    </row>
    <row r="1463" spans="1:7" x14ac:dyDescent="0.3">
      <c r="A1463" t="s">
        <v>1484</v>
      </c>
      <c r="B1463" t="s">
        <v>8</v>
      </c>
      <c r="C1463">
        <v>2018</v>
      </c>
      <c r="D1463">
        <v>1</v>
      </c>
      <c r="E1463" t="s">
        <v>14</v>
      </c>
      <c r="F1463">
        <v>134</v>
      </c>
      <c r="G1463" t="s">
        <v>179</v>
      </c>
    </row>
    <row r="1464" spans="1:7" x14ac:dyDescent="0.3">
      <c r="A1464" t="s">
        <v>1485</v>
      </c>
      <c r="B1464" t="s">
        <v>8</v>
      </c>
      <c r="C1464">
        <v>2017</v>
      </c>
      <c r="D1464">
        <v>10</v>
      </c>
      <c r="E1464" t="s">
        <v>18</v>
      </c>
      <c r="F1464">
        <v>50</v>
      </c>
      <c r="G1464" t="s">
        <v>179</v>
      </c>
    </row>
    <row r="1465" spans="1:7" x14ac:dyDescent="0.3">
      <c r="A1465" t="s">
        <v>1486</v>
      </c>
      <c r="B1465" t="s">
        <v>8</v>
      </c>
      <c r="C1465">
        <v>2018</v>
      </c>
      <c r="D1465">
        <v>5</v>
      </c>
      <c r="E1465" t="s">
        <v>80</v>
      </c>
      <c r="F1465">
        <v>30</v>
      </c>
      <c r="G1465" t="s">
        <v>179</v>
      </c>
    </row>
    <row r="1466" spans="1:7" x14ac:dyDescent="0.3">
      <c r="A1466" t="s">
        <v>1487</v>
      </c>
      <c r="B1466" t="s">
        <v>8</v>
      </c>
      <c r="C1466">
        <v>2018</v>
      </c>
      <c r="D1466">
        <v>2</v>
      </c>
      <c r="E1466" t="s">
        <v>18</v>
      </c>
      <c r="F1466">
        <v>360</v>
      </c>
      <c r="G1466" t="s">
        <v>473</v>
      </c>
    </row>
    <row r="1467" spans="1:7" x14ac:dyDescent="0.3">
      <c r="A1467" t="s">
        <v>1488</v>
      </c>
      <c r="B1467" t="s">
        <v>8</v>
      </c>
      <c r="C1467">
        <v>2018</v>
      </c>
      <c r="D1467">
        <v>1</v>
      </c>
      <c r="E1467" t="s">
        <v>80</v>
      </c>
      <c r="F1467">
        <v>16</v>
      </c>
      <c r="G1467" t="s">
        <v>10</v>
      </c>
    </row>
    <row r="1468" spans="1:7" x14ac:dyDescent="0.3">
      <c r="A1468" t="s">
        <v>1489</v>
      </c>
      <c r="B1468" t="s">
        <v>8</v>
      </c>
      <c r="C1468">
        <v>2018</v>
      </c>
      <c r="D1468">
        <v>3</v>
      </c>
      <c r="E1468" t="s">
        <v>9</v>
      </c>
      <c r="F1468">
        <v>240</v>
      </c>
      <c r="G1468" t="s">
        <v>179</v>
      </c>
    </row>
    <row r="1469" spans="1:7" x14ac:dyDescent="0.3">
      <c r="A1469" t="s">
        <v>1490</v>
      </c>
      <c r="B1469" t="s">
        <v>8</v>
      </c>
      <c r="C1469">
        <v>2017</v>
      </c>
      <c r="D1469">
        <v>12</v>
      </c>
      <c r="E1469" t="s">
        <v>18</v>
      </c>
      <c r="F1469">
        <v>301</v>
      </c>
      <c r="G1469" t="s">
        <v>473</v>
      </c>
    </row>
    <row r="1470" spans="1:7" x14ac:dyDescent="0.3">
      <c r="A1470" t="s">
        <v>1491</v>
      </c>
      <c r="B1470" t="s">
        <v>8</v>
      </c>
      <c r="C1470">
        <v>2018</v>
      </c>
      <c r="D1470">
        <v>1</v>
      </c>
      <c r="E1470" t="s">
        <v>71</v>
      </c>
      <c r="F1470">
        <v>123</v>
      </c>
      <c r="G1470" t="s">
        <v>473</v>
      </c>
    </row>
    <row r="1471" spans="1:7" x14ac:dyDescent="0.3">
      <c r="A1471" t="s">
        <v>1492</v>
      </c>
      <c r="B1471" t="s">
        <v>8</v>
      </c>
      <c r="C1471">
        <v>2018</v>
      </c>
      <c r="D1471">
        <v>1</v>
      </c>
      <c r="E1471" t="s">
        <v>80</v>
      </c>
      <c r="F1471">
        <v>1</v>
      </c>
      <c r="G1471" t="s">
        <v>10</v>
      </c>
    </row>
    <row r="1472" spans="1:7" x14ac:dyDescent="0.3">
      <c r="A1472" t="s">
        <v>1493</v>
      </c>
      <c r="B1472" t="s">
        <v>8</v>
      </c>
      <c r="C1472">
        <v>2018</v>
      </c>
      <c r="D1472">
        <v>1</v>
      </c>
      <c r="E1472" t="s">
        <v>80</v>
      </c>
      <c r="F1472">
        <v>60</v>
      </c>
      <c r="G1472" t="s">
        <v>10</v>
      </c>
    </row>
    <row r="1473" spans="1:7" x14ac:dyDescent="0.3">
      <c r="A1473" t="s">
        <v>1494</v>
      </c>
      <c r="B1473" t="s">
        <v>8</v>
      </c>
      <c r="C1473">
        <v>2018</v>
      </c>
      <c r="D1473">
        <v>3</v>
      </c>
      <c r="E1473" t="s">
        <v>18</v>
      </c>
      <c r="F1473">
        <v>69</v>
      </c>
      <c r="G1473" t="s">
        <v>10</v>
      </c>
    </row>
    <row r="1474" spans="1:7" x14ac:dyDescent="0.3">
      <c r="A1474" t="s">
        <v>1495</v>
      </c>
      <c r="B1474" t="s">
        <v>8</v>
      </c>
      <c r="C1474">
        <v>2018</v>
      </c>
      <c r="D1474">
        <v>3</v>
      </c>
      <c r="E1474" t="s">
        <v>18</v>
      </c>
      <c r="F1474">
        <v>54</v>
      </c>
      <c r="G1474" t="s">
        <v>179</v>
      </c>
    </row>
    <row r="1475" spans="1:7" x14ac:dyDescent="0.3">
      <c r="A1475" t="s">
        <v>1496</v>
      </c>
      <c r="B1475" t="s">
        <v>8</v>
      </c>
      <c r="C1475">
        <v>2018</v>
      </c>
      <c r="D1475">
        <v>7</v>
      </c>
      <c r="E1475" t="s">
        <v>18</v>
      </c>
      <c r="F1475">
        <v>120</v>
      </c>
      <c r="G1475" t="s">
        <v>179</v>
      </c>
    </row>
    <row r="1476" spans="1:7" x14ac:dyDescent="0.3">
      <c r="A1476" t="s">
        <v>1497</v>
      </c>
      <c r="B1476" t="s">
        <v>8</v>
      </c>
      <c r="C1476">
        <v>2018</v>
      </c>
      <c r="D1476">
        <v>12</v>
      </c>
      <c r="E1476" t="s">
        <v>80</v>
      </c>
      <c r="F1476">
        <v>100</v>
      </c>
      <c r="G1476" t="s">
        <v>1391</v>
      </c>
    </row>
    <row r="1477" spans="1:7" x14ac:dyDescent="0.3">
      <c r="A1477" t="s">
        <v>1498</v>
      </c>
      <c r="B1477" t="s">
        <v>8</v>
      </c>
      <c r="C1477">
        <v>2018</v>
      </c>
      <c r="D1477">
        <v>2</v>
      </c>
      <c r="E1477" t="s">
        <v>18</v>
      </c>
      <c r="F1477">
        <v>238</v>
      </c>
      <c r="G1477" t="s">
        <v>50</v>
      </c>
    </row>
    <row r="1478" spans="1:7" x14ac:dyDescent="0.3">
      <c r="A1478" t="s">
        <v>1499</v>
      </c>
      <c r="B1478" t="s">
        <v>8</v>
      </c>
      <c r="C1478">
        <v>2018</v>
      </c>
      <c r="D1478">
        <v>5</v>
      </c>
      <c r="E1478" t="s">
        <v>80</v>
      </c>
      <c r="F1478">
        <v>45</v>
      </c>
      <c r="G1478" t="s">
        <v>10</v>
      </c>
    </row>
    <row r="1479" spans="1:7" x14ac:dyDescent="0.3">
      <c r="A1479" t="s">
        <v>1500</v>
      </c>
      <c r="B1479" t="s">
        <v>8</v>
      </c>
      <c r="C1479">
        <v>2019</v>
      </c>
      <c r="D1479">
        <v>5</v>
      </c>
      <c r="E1479" t="s">
        <v>9</v>
      </c>
      <c r="F1479">
        <v>126</v>
      </c>
      <c r="G1479" t="s">
        <v>1391</v>
      </c>
    </row>
    <row r="1480" spans="1:7" x14ac:dyDescent="0.3">
      <c r="A1480" t="s">
        <v>1501</v>
      </c>
      <c r="B1480" t="s">
        <v>8</v>
      </c>
      <c r="C1480">
        <v>2018</v>
      </c>
      <c r="D1480">
        <v>3</v>
      </c>
      <c r="E1480" t="s">
        <v>71</v>
      </c>
      <c r="F1480">
        <v>140</v>
      </c>
      <c r="G1480" t="s">
        <v>179</v>
      </c>
    </row>
    <row r="1481" spans="1:7" x14ac:dyDescent="0.3">
      <c r="A1481" t="s">
        <v>1502</v>
      </c>
      <c r="B1481" t="s">
        <v>8</v>
      </c>
      <c r="C1481">
        <v>2018</v>
      </c>
      <c r="D1481">
        <v>3</v>
      </c>
      <c r="E1481" t="s">
        <v>80</v>
      </c>
      <c r="F1481">
        <v>108</v>
      </c>
      <c r="G1481" t="s">
        <v>179</v>
      </c>
    </row>
    <row r="1482" spans="1:7" x14ac:dyDescent="0.3">
      <c r="A1482" t="s">
        <v>1503</v>
      </c>
      <c r="B1482" t="s">
        <v>8</v>
      </c>
      <c r="C1482">
        <v>2018</v>
      </c>
      <c r="D1482">
        <v>3</v>
      </c>
      <c r="E1482" t="s">
        <v>9</v>
      </c>
      <c r="F1482">
        <v>40</v>
      </c>
      <c r="G1482" t="s">
        <v>179</v>
      </c>
    </row>
    <row r="1483" spans="1:7" x14ac:dyDescent="0.3">
      <c r="A1483" t="s">
        <v>1504</v>
      </c>
      <c r="B1483" t="s">
        <v>8</v>
      </c>
      <c r="C1483">
        <v>2018</v>
      </c>
      <c r="D1483">
        <v>5</v>
      </c>
      <c r="E1483" t="s">
        <v>80</v>
      </c>
      <c r="F1483">
        <v>44</v>
      </c>
      <c r="G1483" t="s">
        <v>179</v>
      </c>
    </row>
    <row r="1484" spans="1:7" x14ac:dyDescent="0.3">
      <c r="A1484" t="s">
        <v>1505</v>
      </c>
      <c r="B1484" t="s">
        <v>8</v>
      </c>
      <c r="C1484">
        <v>2018</v>
      </c>
      <c r="D1484">
        <v>2</v>
      </c>
      <c r="E1484" t="s">
        <v>18</v>
      </c>
      <c r="F1484">
        <v>91</v>
      </c>
      <c r="G1484" t="s">
        <v>10</v>
      </c>
    </row>
    <row r="1485" spans="1:7" x14ac:dyDescent="0.3">
      <c r="A1485" t="s">
        <v>1506</v>
      </c>
      <c r="B1485" t="s">
        <v>8</v>
      </c>
      <c r="C1485">
        <v>2018</v>
      </c>
      <c r="D1485">
        <v>4</v>
      </c>
      <c r="E1485" t="s">
        <v>18</v>
      </c>
      <c r="F1485">
        <v>60</v>
      </c>
      <c r="G1485" t="s">
        <v>179</v>
      </c>
    </row>
    <row r="1486" spans="1:7" x14ac:dyDescent="0.3">
      <c r="A1486" t="s">
        <v>1507</v>
      </c>
      <c r="B1486" t="s">
        <v>8</v>
      </c>
      <c r="C1486">
        <v>2018</v>
      </c>
      <c r="D1486">
        <v>4</v>
      </c>
      <c r="E1486" t="s">
        <v>18</v>
      </c>
      <c r="F1486">
        <v>4000</v>
      </c>
      <c r="G1486" t="s">
        <v>179</v>
      </c>
    </row>
    <row r="1487" spans="1:7" x14ac:dyDescent="0.3">
      <c r="A1487" t="s">
        <v>1508</v>
      </c>
      <c r="B1487" t="s">
        <v>8</v>
      </c>
      <c r="C1487">
        <v>2018</v>
      </c>
      <c r="D1487">
        <v>9</v>
      </c>
      <c r="E1487" t="s">
        <v>18</v>
      </c>
      <c r="F1487">
        <v>18</v>
      </c>
      <c r="G1487" t="s">
        <v>179</v>
      </c>
    </row>
    <row r="1488" spans="1:7" x14ac:dyDescent="0.3">
      <c r="A1488" t="s">
        <v>1509</v>
      </c>
      <c r="B1488" t="s">
        <v>8</v>
      </c>
      <c r="C1488">
        <v>2018</v>
      </c>
      <c r="D1488">
        <v>5</v>
      </c>
      <c r="E1488" t="s">
        <v>18</v>
      </c>
      <c r="F1488">
        <v>150</v>
      </c>
      <c r="G1488" t="s">
        <v>179</v>
      </c>
    </row>
    <row r="1489" spans="1:7" x14ac:dyDescent="0.3">
      <c r="A1489" t="s">
        <v>1510</v>
      </c>
      <c r="B1489" t="s">
        <v>8</v>
      </c>
      <c r="C1489">
        <v>2017</v>
      </c>
      <c r="D1489">
        <v>3</v>
      </c>
      <c r="E1489" t="s">
        <v>80</v>
      </c>
      <c r="F1489">
        <v>40</v>
      </c>
      <c r="G1489" t="s">
        <v>10</v>
      </c>
    </row>
    <row r="1490" spans="1:7" x14ac:dyDescent="0.3">
      <c r="A1490" t="s">
        <v>1511</v>
      </c>
      <c r="B1490" t="s">
        <v>8</v>
      </c>
      <c r="C1490">
        <v>2018</v>
      </c>
      <c r="D1490">
        <v>6</v>
      </c>
      <c r="E1490" t="s">
        <v>18</v>
      </c>
      <c r="F1490">
        <v>4000</v>
      </c>
      <c r="G1490" t="s">
        <v>179</v>
      </c>
    </row>
    <row r="1491" spans="1:7" x14ac:dyDescent="0.3">
      <c r="A1491" t="s">
        <v>1512</v>
      </c>
      <c r="B1491" t="s">
        <v>8</v>
      </c>
      <c r="C1491">
        <v>2018</v>
      </c>
      <c r="D1491">
        <v>10</v>
      </c>
      <c r="E1491" t="s">
        <v>55</v>
      </c>
      <c r="F1491">
        <v>560</v>
      </c>
      <c r="G1491" t="s">
        <v>179</v>
      </c>
    </row>
    <row r="1492" spans="1:7" x14ac:dyDescent="0.3">
      <c r="A1492" t="s">
        <v>1513</v>
      </c>
      <c r="B1492" t="s">
        <v>8</v>
      </c>
      <c r="C1492">
        <v>2018</v>
      </c>
      <c r="D1492">
        <v>6</v>
      </c>
      <c r="E1492" t="s">
        <v>18</v>
      </c>
      <c r="F1492">
        <v>254</v>
      </c>
      <c r="G1492" t="s">
        <v>179</v>
      </c>
    </row>
    <row r="1493" spans="1:7" x14ac:dyDescent="0.3">
      <c r="A1493" t="s">
        <v>1514</v>
      </c>
      <c r="B1493" t="s">
        <v>8</v>
      </c>
      <c r="C1493">
        <v>2018</v>
      </c>
      <c r="D1493">
        <v>4</v>
      </c>
      <c r="E1493" t="s">
        <v>18</v>
      </c>
      <c r="F1493">
        <v>2475</v>
      </c>
      <c r="G1493" t="s">
        <v>179</v>
      </c>
    </row>
    <row r="1494" spans="1:7" x14ac:dyDescent="0.3">
      <c r="A1494" t="s">
        <v>1515</v>
      </c>
      <c r="B1494" t="s">
        <v>8</v>
      </c>
      <c r="C1494">
        <v>2015</v>
      </c>
      <c r="D1494">
        <v>6</v>
      </c>
      <c r="E1494" t="s">
        <v>71</v>
      </c>
      <c r="F1494">
        <v>120</v>
      </c>
      <c r="G1494" t="s">
        <v>10</v>
      </c>
    </row>
    <row r="1495" spans="1:7" x14ac:dyDescent="0.3">
      <c r="A1495" t="s">
        <v>1516</v>
      </c>
      <c r="B1495" t="s">
        <v>8</v>
      </c>
      <c r="C1495">
        <v>2018</v>
      </c>
      <c r="D1495">
        <v>7</v>
      </c>
      <c r="E1495" t="s">
        <v>9</v>
      </c>
      <c r="F1495">
        <v>340</v>
      </c>
      <c r="G1495" t="s">
        <v>179</v>
      </c>
    </row>
    <row r="1496" spans="1:7" x14ac:dyDescent="0.3">
      <c r="A1496" t="s">
        <v>1517</v>
      </c>
      <c r="B1496" t="s">
        <v>8</v>
      </c>
      <c r="C1496">
        <v>2018</v>
      </c>
      <c r="D1496">
        <v>11</v>
      </c>
      <c r="E1496" t="s">
        <v>18</v>
      </c>
      <c r="F1496">
        <v>1540</v>
      </c>
      <c r="G1496" t="s">
        <v>1391</v>
      </c>
    </row>
    <row r="1497" spans="1:7" x14ac:dyDescent="0.3">
      <c r="A1497" t="s">
        <v>1518</v>
      </c>
      <c r="B1497" t="s">
        <v>8</v>
      </c>
      <c r="C1497">
        <v>2018</v>
      </c>
      <c r="D1497">
        <v>9</v>
      </c>
      <c r="E1497" t="s">
        <v>18</v>
      </c>
      <c r="F1497">
        <v>70</v>
      </c>
      <c r="G1497" t="s">
        <v>179</v>
      </c>
    </row>
    <row r="1498" spans="1:7" x14ac:dyDescent="0.3">
      <c r="A1498" t="s">
        <v>1519</v>
      </c>
      <c r="B1498" t="s">
        <v>8</v>
      </c>
      <c r="C1498">
        <v>2018</v>
      </c>
      <c r="D1498">
        <v>6</v>
      </c>
      <c r="E1498" t="s">
        <v>18</v>
      </c>
      <c r="F1498">
        <v>377</v>
      </c>
      <c r="G1498" t="s">
        <v>179</v>
      </c>
    </row>
    <row r="1499" spans="1:7" x14ac:dyDescent="0.3">
      <c r="A1499" t="s">
        <v>1520</v>
      </c>
      <c r="B1499" t="s">
        <v>8</v>
      </c>
      <c r="C1499">
        <v>2018</v>
      </c>
      <c r="D1499">
        <v>6</v>
      </c>
      <c r="E1499" t="s">
        <v>18</v>
      </c>
      <c r="F1499">
        <v>390</v>
      </c>
      <c r="G1499" t="s">
        <v>10</v>
      </c>
    </row>
    <row r="1500" spans="1:7" x14ac:dyDescent="0.3">
      <c r="A1500" t="s">
        <v>1521</v>
      </c>
      <c r="B1500" t="s">
        <v>8</v>
      </c>
      <c r="C1500">
        <v>2018</v>
      </c>
      <c r="D1500">
        <v>10</v>
      </c>
      <c r="E1500" t="s">
        <v>14</v>
      </c>
      <c r="F1500">
        <v>77</v>
      </c>
      <c r="G1500" t="s">
        <v>179</v>
      </c>
    </row>
    <row r="1501" spans="1:7" x14ac:dyDescent="0.3">
      <c r="A1501" t="s">
        <v>1522</v>
      </c>
      <c r="B1501" t="s">
        <v>8</v>
      </c>
      <c r="C1501">
        <v>2018</v>
      </c>
      <c r="D1501">
        <v>11</v>
      </c>
      <c r="E1501" t="s">
        <v>18</v>
      </c>
      <c r="F1501">
        <v>360</v>
      </c>
      <c r="G1501" t="s">
        <v>179</v>
      </c>
    </row>
    <row r="1502" spans="1:7" x14ac:dyDescent="0.3">
      <c r="A1502" t="s">
        <v>1523</v>
      </c>
      <c r="B1502" t="s">
        <v>8</v>
      </c>
      <c r="C1502">
        <v>2018</v>
      </c>
      <c r="D1502">
        <v>10</v>
      </c>
      <c r="E1502" t="s">
        <v>18</v>
      </c>
      <c r="F1502">
        <v>280</v>
      </c>
      <c r="G1502" t="s">
        <v>179</v>
      </c>
    </row>
    <row r="1503" spans="1:7" x14ac:dyDescent="0.3">
      <c r="A1503" t="s">
        <v>1524</v>
      </c>
      <c r="B1503" t="s">
        <v>8</v>
      </c>
      <c r="C1503">
        <v>2018</v>
      </c>
      <c r="D1503">
        <v>8</v>
      </c>
      <c r="E1503" t="s">
        <v>71</v>
      </c>
      <c r="F1503">
        <v>120</v>
      </c>
      <c r="G1503" t="s">
        <v>179</v>
      </c>
    </row>
    <row r="1504" spans="1:7" x14ac:dyDescent="0.3">
      <c r="A1504" t="s">
        <v>1525</v>
      </c>
      <c r="B1504" t="s">
        <v>8</v>
      </c>
      <c r="C1504">
        <v>2018</v>
      </c>
      <c r="D1504">
        <v>8</v>
      </c>
      <c r="E1504" t="s">
        <v>18</v>
      </c>
      <c r="F1504">
        <v>750</v>
      </c>
      <c r="G1504" t="s">
        <v>179</v>
      </c>
    </row>
    <row r="1505" spans="1:7" x14ac:dyDescent="0.3">
      <c r="A1505" t="s">
        <v>1526</v>
      </c>
      <c r="B1505" t="s">
        <v>8</v>
      </c>
      <c r="C1505">
        <v>2018</v>
      </c>
      <c r="D1505">
        <v>10</v>
      </c>
      <c r="E1505" t="s">
        <v>18</v>
      </c>
      <c r="F1505">
        <v>825</v>
      </c>
      <c r="G1505" t="s">
        <v>1391</v>
      </c>
    </row>
    <row r="1506" spans="1:7" x14ac:dyDescent="0.3">
      <c r="A1506" t="s">
        <v>1527</v>
      </c>
      <c r="B1506" t="s">
        <v>8</v>
      </c>
      <c r="C1506">
        <v>2018</v>
      </c>
      <c r="D1506">
        <v>10</v>
      </c>
      <c r="E1506" t="s">
        <v>18</v>
      </c>
      <c r="F1506">
        <v>700</v>
      </c>
      <c r="G1506" t="s">
        <v>179</v>
      </c>
    </row>
    <row r="1507" spans="1:7" x14ac:dyDescent="0.3">
      <c r="A1507" t="s">
        <v>1528</v>
      </c>
      <c r="B1507" t="s">
        <v>8</v>
      </c>
      <c r="C1507">
        <v>2018</v>
      </c>
      <c r="D1507">
        <v>12</v>
      </c>
      <c r="E1507" t="s">
        <v>14</v>
      </c>
      <c r="F1507">
        <v>8</v>
      </c>
      <c r="G1507" t="s">
        <v>1391</v>
      </c>
    </row>
    <row r="1508" spans="1:7" x14ac:dyDescent="0.3">
      <c r="A1508" t="s">
        <v>1529</v>
      </c>
      <c r="B1508" t="s">
        <v>8</v>
      </c>
      <c r="C1508">
        <v>2018</v>
      </c>
      <c r="D1508">
        <v>9</v>
      </c>
      <c r="E1508" t="s">
        <v>9</v>
      </c>
      <c r="F1508">
        <v>140</v>
      </c>
      <c r="G1508" t="s">
        <v>179</v>
      </c>
    </row>
    <row r="1509" spans="1:7" x14ac:dyDescent="0.3">
      <c r="A1509" t="s">
        <v>1530</v>
      </c>
      <c r="B1509" t="s">
        <v>8</v>
      </c>
      <c r="C1509">
        <v>2018</v>
      </c>
      <c r="D1509">
        <v>9</v>
      </c>
      <c r="E1509" t="s">
        <v>18</v>
      </c>
      <c r="F1509">
        <v>240</v>
      </c>
      <c r="G1509" t="s">
        <v>179</v>
      </c>
    </row>
    <row r="1510" spans="1:7" x14ac:dyDescent="0.3">
      <c r="A1510" t="s">
        <v>1531</v>
      </c>
      <c r="B1510" t="s">
        <v>8</v>
      </c>
      <c r="C1510">
        <v>2018</v>
      </c>
      <c r="D1510">
        <v>9</v>
      </c>
      <c r="E1510" t="s">
        <v>18</v>
      </c>
      <c r="F1510">
        <v>3080</v>
      </c>
      <c r="G1510" t="s">
        <v>179</v>
      </c>
    </row>
    <row r="1511" spans="1:7" x14ac:dyDescent="0.3">
      <c r="A1511" t="s">
        <v>1532</v>
      </c>
      <c r="B1511" t="s">
        <v>8</v>
      </c>
      <c r="C1511">
        <v>2018</v>
      </c>
      <c r="D1511">
        <v>10</v>
      </c>
      <c r="E1511" t="s">
        <v>18</v>
      </c>
      <c r="F1511">
        <v>900</v>
      </c>
      <c r="G1511" t="s">
        <v>179</v>
      </c>
    </row>
    <row r="1512" spans="1:7" x14ac:dyDescent="0.3">
      <c r="A1512" t="s">
        <v>1533</v>
      </c>
      <c r="B1512" t="s">
        <v>8</v>
      </c>
      <c r="C1512">
        <v>2018</v>
      </c>
      <c r="D1512">
        <v>12</v>
      </c>
      <c r="E1512" t="s">
        <v>71</v>
      </c>
      <c r="F1512">
        <v>10</v>
      </c>
      <c r="G1512" t="s">
        <v>1391</v>
      </c>
    </row>
    <row r="1513" spans="1:7" x14ac:dyDescent="0.3">
      <c r="A1513" t="s">
        <v>1534</v>
      </c>
      <c r="B1513" t="s">
        <v>8</v>
      </c>
      <c r="C1513">
        <v>2018</v>
      </c>
      <c r="D1513">
        <v>10</v>
      </c>
      <c r="E1513" t="s">
        <v>80</v>
      </c>
      <c r="F1513">
        <v>24</v>
      </c>
      <c r="G1513" t="s">
        <v>179</v>
      </c>
    </row>
    <row r="1514" spans="1:7" x14ac:dyDescent="0.3">
      <c r="A1514" t="s">
        <v>1535</v>
      </c>
      <c r="B1514" t="s">
        <v>8</v>
      </c>
      <c r="C1514">
        <v>2018</v>
      </c>
      <c r="D1514">
        <v>10</v>
      </c>
      <c r="E1514" t="s">
        <v>18</v>
      </c>
      <c r="F1514">
        <v>940</v>
      </c>
      <c r="G1514" t="s">
        <v>179</v>
      </c>
    </row>
    <row r="1515" spans="1:7" x14ac:dyDescent="0.3">
      <c r="A1515" t="s">
        <v>1536</v>
      </c>
      <c r="B1515" t="s">
        <v>8</v>
      </c>
      <c r="C1515">
        <v>2018</v>
      </c>
      <c r="D1515">
        <v>10</v>
      </c>
      <c r="E1515" t="s">
        <v>9</v>
      </c>
      <c r="F1515">
        <v>700</v>
      </c>
      <c r="G1515" t="s">
        <v>179</v>
      </c>
    </row>
    <row r="1516" spans="1:7" x14ac:dyDescent="0.3">
      <c r="A1516" t="s">
        <v>1537</v>
      </c>
      <c r="B1516" t="s">
        <v>8</v>
      </c>
      <c r="C1516">
        <v>2018</v>
      </c>
      <c r="D1516">
        <v>9</v>
      </c>
      <c r="E1516" t="s">
        <v>18</v>
      </c>
      <c r="F1516">
        <v>570</v>
      </c>
      <c r="G1516" t="s">
        <v>179</v>
      </c>
    </row>
    <row r="1517" spans="1:7" x14ac:dyDescent="0.3">
      <c r="A1517" t="s">
        <v>1538</v>
      </c>
      <c r="B1517" t="s">
        <v>8</v>
      </c>
      <c r="C1517">
        <v>2018</v>
      </c>
      <c r="D1517">
        <v>12</v>
      </c>
      <c r="E1517" t="s">
        <v>18</v>
      </c>
      <c r="F1517">
        <v>400</v>
      </c>
      <c r="G1517" t="s">
        <v>1391</v>
      </c>
    </row>
    <row r="1518" spans="1:7" x14ac:dyDescent="0.3">
      <c r="A1518" t="s">
        <v>1539</v>
      </c>
      <c r="B1518" t="s">
        <v>8</v>
      </c>
      <c r="C1518">
        <v>2018</v>
      </c>
      <c r="D1518">
        <v>10</v>
      </c>
      <c r="E1518" t="s">
        <v>80</v>
      </c>
      <c r="F1518">
        <v>20</v>
      </c>
      <c r="G1518" t="s">
        <v>179</v>
      </c>
    </row>
    <row r="1519" spans="1:7" x14ac:dyDescent="0.3">
      <c r="A1519" t="s">
        <v>1540</v>
      </c>
      <c r="B1519" t="s">
        <v>8</v>
      </c>
      <c r="C1519">
        <v>2019</v>
      </c>
      <c r="D1519">
        <v>1</v>
      </c>
      <c r="E1519" t="s">
        <v>18</v>
      </c>
      <c r="F1519">
        <v>244</v>
      </c>
      <c r="G1519" t="s">
        <v>1391</v>
      </c>
    </row>
    <row r="1520" spans="1:7" x14ac:dyDescent="0.3">
      <c r="A1520" t="s">
        <v>1541</v>
      </c>
      <c r="B1520" t="s">
        <v>8</v>
      </c>
      <c r="C1520">
        <v>2018</v>
      </c>
      <c r="D1520">
        <v>11</v>
      </c>
      <c r="E1520" t="s">
        <v>18</v>
      </c>
      <c r="F1520">
        <v>369</v>
      </c>
      <c r="G1520" t="s">
        <v>179</v>
      </c>
    </row>
    <row r="1521" spans="1:7" x14ac:dyDescent="0.3">
      <c r="A1521" t="s">
        <v>1542</v>
      </c>
      <c r="B1521" t="s">
        <v>8</v>
      </c>
      <c r="C1521">
        <v>2018</v>
      </c>
      <c r="D1521">
        <v>12</v>
      </c>
      <c r="E1521" t="s">
        <v>71</v>
      </c>
      <c r="F1521">
        <v>430</v>
      </c>
      <c r="G1521" t="s">
        <v>1391</v>
      </c>
    </row>
    <row r="1522" spans="1:7" x14ac:dyDescent="0.3">
      <c r="A1522" t="s">
        <v>1543</v>
      </c>
      <c r="B1522" t="s">
        <v>8</v>
      </c>
      <c r="C1522">
        <v>2018</v>
      </c>
      <c r="D1522">
        <v>11</v>
      </c>
      <c r="E1522" t="s">
        <v>18</v>
      </c>
      <c r="F1522">
        <v>369</v>
      </c>
      <c r="G1522" t="s">
        <v>179</v>
      </c>
    </row>
    <row r="1523" spans="1:7" x14ac:dyDescent="0.3">
      <c r="A1523" t="s">
        <v>1544</v>
      </c>
      <c r="B1523" t="s">
        <v>8</v>
      </c>
      <c r="C1523">
        <v>2018</v>
      </c>
      <c r="D1523">
        <v>12</v>
      </c>
      <c r="E1523" t="s">
        <v>18</v>
      </c>
      <c r="F1523">
        <v>230</v>
      </c>
      <c r="G1523" t="s">
        <v>1391</v>
      </c>
    </row>
    <row r="1524" spans="1:7" x14ac:dyDescent="0.3">
      <c r="A1524" t="s">
        <v>1545</v>
      </c>
      <c r="B1524" t="s">
        <v>8</v>
      </c>
      <c r="C1524">
        <v>2018</v>
      </c>
      <c r="D1524">
        <v>12</v>
      </c>
      <c r="E1524" t="s">
        <v>18</v>
      </c>
      <c r="F1524">
        <v>264</v>
      </c>
      <c r="G1524" t="s">
        <v>1391</v>
      </c>
    </row>
    <row r="1525" spans="1:7" x14ac:dyDescent="0.3">
      <c r="A1525" t="s">
        <v>1546</v>
      </c>
      <c r="B1525" t="s">
        <v>8</v>
      </c>
      <c r="C1525">
        <v>2018</v>
      </c>
      <c r="D1525">
        <v>12</v>
      </c>
      <c r="E1525" t="s">
        <v>14</v>
      </c>
      <c r="F1525">
        <v>130</v>
      </c>
      <c r="G1525" t="s">
        <v>1391</v>
      </c>
    </row>
    <row r="1526" spans="1:7" x14ac:dyDescent="0.3">
      <c r="A1526" t="s">
        <v>1547</v>
      </c>
      <c r="B1526" t="s">
        <v>1548</v>
      </c>
      <c r="C1526">
        <v>1997</v>
      </c>
      <c r="D1526">
        <v>2</v>
      </c>
      <c r="E1526" t="s">
        <v>9</v>
      </c>
      <c r="F1526">
        <v>55</v>
      </c>
      <c r="G1526" t="s">
        <v>10</v>
      </c>
    </row>
    <row r="1527" spans="1:7" x14ac:dyDescent="0.3">
      <c r="A1527" t="s">
        <v>1549</v>
      </c>
      <c r="B1527" t="s">
        <v>1548</v>
      </c>
      <c r="C1527">
        <v>1998</v>
      </c>
      <c r="D1527">
        <v>2</v>
      </c>
      <c r="E1527" t="s">
        <v>18</v>
      </c>
      <c r="F1527">
        <v>0</v>
      </c>
      <c r="G1527" t="s">
        <v>10</v>
      </c>
    </row>
    <row r="1528" spans="1:7" x14ac:dyDescent="0.3">
      <c r="A1528" t="s">
        <v>1550</v>
      </c>
      <c r="B1528" t="s">
        <v>1548</v>
      </c>
      <c r="C1528">
        <v>1998</v>
      </c>
      <c r="D1528">
        <v>3</v>
      </c>
      <c r="E1528" t="s">
        <v>18</v>
      </c>
      <c r="F1528">
        <v>525</v>
      </c>
      <c r="G1528" t="s">
        <v>10</v>
      </c>
    </row>
    <row r="1529" spans="1:7" x14ac:dyDescent="0.3">
      <c r="A1529" t="s">
        <v>1551</v>
      </c>
      <c r="B1529" t="s">
        <v>1548</v>
      </c>
      <c r="C1529">
        <v>1998</v>
      </c>
      <c r="D1529">
        <v>3</v>
      </c>
      <c r="E1529" t="s">
        <v>9</v>
      </c>
      <c r="F1529">
        <v>55</v>
      </c>
      <c r="G1529" t="s">
        <v>10</v>
      </c>
    </row>
    <row r="1530" spans="1:7" x14ac:dyDescent="0.3">
      <c r="A1530" t="s">
        <v>1552</v>
      </c>
      <c r="B1530" t="s">
        <v>1548</v>
      </c>
      <c r="C1530">
        <v>1998</v>
      </c>
      <c r="D1530">
        <v>7</v>
      </c>
      <c r="E1530" t="s">
        <v>80</v>
      </c>
      <c r="F1530">
        <v>0</v>
      </c>
      <c r="G1530" t="s">
        <v>10</v>
      </c>
    </row>
    <row r="1531" spans="1:7" x14ac:dyDescent="0.3">
      <c r="A1531" t="s">
        <v>1553</v>
      </c>
      <c r="B1531" t="s">
        <v>1548</v>
      </c>
      <c r="C1531">
        <v>1998</v>
      </c>
      <c r="D1531">
        <v>12</v>
      </c>
      <c r="E1531" t="s">
        <v>9</v>
      </c>
      <c r="F1531">
        <v>60</v>
      </c>
      <c r="G1531" t="s">
        <v>10</v>
      </c>
    </row>
    <row r="1532" spans="1:7" x14ac:dyDescent="0.3">
      <c r="A1532" t="s">
        <v>1554</v>
      </c>
      <c r="B1532" t="s">
        <v>1548</v>
      </c>
      <c r="C1532">
        <v>1999</v>
      </c>
      <c r="D1532">
        <v>8</v>
      </c>
      <c r="E1532" t="s">
        <v>55</v>
      </c>
      <c r="F1532">
        <v>0</v>
      </c>
      <c r="G1532" t="s">
        <v>10</v>
      </c>
    </row>
    <row r="1533" spans="1:7" x14ac:dyDescent="0.3">
      <c r="A1533" t="s">
        <v>1555</v>
      </c>
      <c r="B1533" t="s">
        <v>1548</v>
      </c>
      <c r="C1533">
        <v>1999</v>
      </c>
      <c r="D1533">
        <v>3</v>
      </c>
      <c r="E1533" t="s">
        <v>18</v>
      </c>
      <c r="F1533">
        <v>0</v>
      </c>
      <c r="G1533" t="s">
        <v>10</v>
      </c>
    </row>
    <row r="1534" spans="1:7" x14ac:dyDescent="0.3">
      <c r="A1534" t="s">
        <v>1556</v>
      </c>
      <c r="B1534" t="s">
        <v>1548</v>
      </c>
      <c r="C1534">
        <v>1999</v>
      </c>
      <c r="D1534">
        <v>10</v>
      </c>
      <c r="E1534" t="s">
        <v>9</v>
      </c>
      <c r="F1534">
        <v>0</v>
      </c>
      <c r="G1534" t="s">
        <v>10</v>
      </c>
    </row>
    <row r="1535" spans="1:7" x14ac:dyDescent="0.3">
      <c r="A1535" t="s">
        <v>1557</v>
      </c>
      <c r="B1535" t="s">
        <v>1548</v>
      </c>
      <c r="C1535">
        <v>1999</v>
      </c>
      <c r="D1535">
        <v>11</v>
      </c>
      <c r="E1535" t="s">
        <v>18</v>
      </c>
      <c r="F1535">
        <v>0</v>
      </c>
      <c r="G1535" t="s">
        <v>10</v>
      </c>
    </row>
    <row r="1536" spans="1:7" x14ac:dyDescent="0.3">
      <c r="A1536" t="s">
        <v>1558</v>
      </c>
      <c r="B1536" t="s">
        <v>1548</v>
      </c>
      <c r="C1536">
        <v>1999</v>
      </c>
      <c r="D1536">
        <v>10</v>
      </c>
      <c r="E1536" t="s">
        <v>9</v>
      </c>
      <c r="F1536">
        <v>0</v>
      </c>
      <c r="G1536" t="s">
        <v>10</v>
      </c>
    </row>
    <row r="1537" spans="1:7" x14ac:dyDescent="0.3">
      <c r="A1537" t="s">
        <v>1559</v>
      </c>
      <c r="B1537" t="s">
        <v>1548</v>
      </c>
      <c r="C1537">
        <v>1999</v>
      </c>
      <c r="D1537">
        <v>12</v>
      </c>
      <c r="E1537" t="s">
        <v>18</v>
      </c>
      <c r="F1537">
        <v>0</v>
      </c>
      <c r="G1537" t="s">
        <v>10</v>
      </c>
    </row>
    <row r="1538" spans="1:7" x14ac:dyDescent="0.3">
      <c r="A1538" t="s">
        <v>1560</v>
      </c>
      <c r="B1538" t="s">
        <v>1548</v>
      </c>
      <c r="C1538">
        <v>2001</v>
      </c>
      <c r="D1538">
        <v>1</v>
      </c>
      <c r="E1538" t="s">
        <v>18</v>
      </c>
      <c r="F1538">
        <v>0</v>
      </c>
      <c r="G1538" t="s">
        <v>10</v>
      </c>
    </row>
    <row r="1539" spans="1:7" x14ac:dyDescent="0.3">
      <c r="A1539" t="s">
        <v>1561</v>
      </c>
      <c r="B1539" t="s">
        <v>1548</v>
      </c>
      <c r="C1539">
        <v>2002</v>
      </c>
      <c r="D1539">
        <v>1</v>
      </c>
      <c r="E1539" t="s">
        <v>9</v>
      </c>
      <c r="F1539">
        <v>172</v>
      </c>
      <c r="G1539" t="s">
        <v>10</v>
      </c>
    </row>
    <row r="1540" spans="1:7" x14ac:dyDescent="0.3">
      <c r="A1540" t="s">
        <v>1562</v>
      </c>
      <c r="B1540" t="s">
        <v>1548</v>
      </c>
      <c r="C1540">
        <v>2001</v>
      </c>
      <c r="D1540">
        <v>12</v>
      </c>
      <c r="E1540" t="s">
        <v>18</v>
      </c>
      <c r="F1540">
        <v>230</v>
      </c>
      <c r="G1540" t="s">
        <v>10</v>
      </c>
    </row>
    <row r="1541" spans="1:7" x14ac:dyDescent="0.3">
      <c r="A1541" t="s">
        <v>1563</v>
      </c>
      <c r="B1541" t="s">
        <v>1548</v>
      </c>
      <c r="C1541">
        <v>2001</v>
      </c>
      <c r="D1541">
        <v>1</v>
      </c>
      <c r="E1541" t="s">
        <v>71</v>
      </c>
      <c r="F1541">
        <v>219</v>
      </c>
      <c r="G1541" t="s">
        <v>10</v>
      </c>
    </row>
    <row r="1542" spans="1:7" x14ac:dyDescent="0.3">
      <c r="A1542" t="s">
        <v>1564</v>
      </c>
      <c r="B1542" t="s">
        <v>1548</v>
      </c>
      <c r="C1542">
        <v>2001</v>
      </c>
      <c r="D1542">
        <v>11</v>
      </c>
      <c r="E1542" t="s">
        <v>18</v>
      </c>
      <c r="F1542">
        <v>120</v>
      </c>
      <c r="G1542" t="s">
        <v>10</v>
      </c>
    </row>
    <row r="1543" spans="1:7" x14ac:dyDescent="0.3">
      <c r="A1543" t="s">
        <v>1565</v>
      </c>
      <c r="B1543" t="s">
        <v>1548</v>
      </c>
      <c r="C1543">
        <v>2002</v>
      </c>
      <c r="D1543">
        <v>2</v>
      </c>
      <c r="E1543" t="s">
        <v>18</v>
      </c>
      <c r="F1543">
        <v>13</v>
      </c>
      <c r="G1543" t="s">
        <v>10</v>
      </c>
    </row>
    <row r="1544" spans="1:7" x14ac:dyDescent="0.3">
      <c r="A1544" t="s">
        <v>1566</v>
      </c>
      <c r="B1544" t="s">
        <v>1548</v>
      </c>
      <c r="C1544">
        <v>2000</v>
      </c>
      <c r="D1544">
        <v>8</v>
      </c>
      <c r="E1544" t="s">
        <v>18</v>
      </c>
      <c r="F1544">
        <v>984</v>
      </c>
      <c r="G1544" t="s">
        <v>50</v>
      </c>
    </row>
    <row r="1545" spans="1:7" x14ac:dyDescent="0.3">
      <c r="A1545" t="s">
        <v>1567</v>
      </c>
      <c r="B1545" t="s">
        <v>1548</v>
      </c>
      <c r="C1545">
        <v>2001</v>
      </c>
      <c r="D1545">
        <v>12</v>
      </c>
      <c r="E1545" t="s">
        <v>18</v>
      </c>
      <c r="F1545">
        <v>600</v>
      </c>
      <c r="G1545" t="s">
        <v>10</v>
      </c>
    </row>
    <row r="1546" spans="1:7" x14ac:dyDescent="0.3">
      <c r="A1546" t="s">
        <v>1568</v>
      </c>
      <c r="B1546" t="s">
        <v>1548</v>
      </c>
      <c r="C1546">
        <v>2001</v>
      </c>
      <c r="D1546">
        <v>8</v>
      </c>
      <c r="E1546" t="s">
        <v>18</v>
      </c>
      <c r="F1546">
        <v>9779</v>
      </c>
      <c r="G1546" t="s">
        <v>10</v>
      </c>
    </row>
    <row r="1547" spans="1:7" x14ac:dyDescent="0.3">
      <c r="A1547" t="s">
        <v>1569</v>
      </c>
      <c r="B1547" t="s">
        <v>1548</v>
      </c>
      <c r="C1547">
        <v>2000</v>
      </c>
      <c r="D1547">
        <v>11</v>
      </c>
      <c r="E1547" t="s">
        <v>9</v>
      </c>
      <c r="F1547">
        <v>42</v>
      </c>
      <c r="G1547" t="s">
        <v>10</v>
      </c>
    </row>
    <row r="1548" spans="1:7" x14ac:dyDescent="0.3">
      <c r="A1548" t="s">
        <v>1570</v>
      </c>
      <c r="B1548" t="s">
        <v>1548</v>
      </c>
      <c r="C1548">
        <v>2002</v>
      </c>
      <c r="D1548">
        <v>4</v>
      </c>
      <c r="E1548" t="s">
        <v>18</v>
      </c>
      <c r="F1548">
        <v>739</v>
      </c>
      <c r="G1548" t="s">
        <v>10</v>
      </c>
    </row>
    <row r="1549" spans="1:7" x14ac:dyDescent="0.3">
      <c r="A1549" t="s">
        <v>1571</v>
      </c>
      <c r="B1549" t="s">
        <v>1548</v>
      </c>
      <c r="C1549">
        <v>2002</v>
      </c>
      <c r="D1549">
        <v>4</v>
      </c>
      <c r="E1549" t="s">
        <v>9</v>
      </c>
      <c r="F1549">
        <v>212</v>
      </c>
      <c r="G1549" t="s">
        <v>50</v>
      </c>
    </row>
    <row r="1550" spans="1:7" x14ac:dyDescent="0.3">
      <c r="A1550" t="s">
        <v>1572</v>
      </c>
      <c r="B1550" t="s">
        <v>1548</v>
      </c>
      <c r="C1550">
        <v>2002</v>
      </c>
      <c r="D1550">
        <v>5</v>
      </c>
      <c r="E1550" t="s">
        <v>55</v>
      </c>
      <c r="F1550">
        <v>30</v>
      </c>
      <c r="G1550" t="s">
        <v>10</v>
      </c>
    </row>
    <row r="1551" spans="1:7" x14ac:dyDescent="0.3">
      <c r="A1551" t="s">
        <v>1573</v>
      </c>
      <c r="B1551" t="s">
        <v>1548</v>
      </c>
      <c r="C1551">
        <v>2001</v>
      </c>
      <c r="D1551">
        <v>8</v>
      </c>
      <c r="E1551" t="s">
        <v>9</v>
      </c>
      <c r="F1551">
        <v>120</v>
      </c>
      <c r="G1551" t="s">
        <v>10</v>
      </c>
    </row>
    <row r="1552" spans="1:7" x14ac:dyDescent="0.3">
      <c r="A1552" t="s">
        <v>1574</v>
      </c>
      <c r="B1552" t="s">
        <v>1548</v>
      </c>
      <c r="C1552">
        <v>2002</v>
      </c>
      <c r="D1552">
        <v>9</v>
      </c>
      <c r="E1552" t="s">
        <v>18</v>
      </c>
      <c r="F1552">
        <v>20</v>
      </c>
      <c r="G1552" t="s">
        <v>10</v>
      </c>
    </row>
    <row r="1553" spans="1:7" x14ac:dyDescent="0.3">
      <c r="A1553" t="s">
        <v>1575</v>
      </c>
      <c r="B1553" t="s">
        <v>1548</v>
      </c>
      <c r="C1553">
        <v>2000</v>
      </c>
      <c r="D1553">
        <v>11</v>
      </c>
      <c r="E1553" t="s">
        <v>9</v>
      </c>
      <c r="F1553">
        <v>12</v>
      </c>
      <c r="G1553" t="s">
        <v>10</v>
      </c>
    </row>
    <row r="1554" spans="1:7" x14ac:dyDescent="0.3">
      <c r="A1554" t="s">
        <v>1576</v>
      </c>
      <c r="B1554" t="s">
        <v>1548</v>
      </c>
      <c r="C1554">
        <v>2000</v>
      </c>
      <c r="D1554">
        <v>8</v>
      </c>
      <c r="E1554" t="s">
        <v>9</v>
      </c>
      <c r="F1554">
        <v>0</v>
      </c>
      <c r="G1554" t="s">
        <v>10</v>
      </c>
    </row>
    <row r="1555" spans="1:7" x14ac:dyDescent="0.3">
      <c r="A1555" t="s">
        <v>1577</v>
      </c>
      <c r="B1555" t="s">
        <v>1548</v>
      </c>
      <c r="C1555">
        <v>1999</v>
      </c>
      <c r="D1555">
        <v>12</v>
      </c>
      <c r="E1555" t="s">
        <v>18</v>
      </c>
      <c r="F1555">
        <v>180</v>
      </c>
      <c r="G1555" t="s">
        <v>10</v>
      </c>
    </row>
    <row r="1556" spans="1:7" x14ac:dyDescent="0.3">
      <c r="A1556" t="s">
        <v>1578</v>
      </c>
      <c r="B1556" t="s">
        <v>1548</v>
      </c>
      <c r="C1556">
        <v>2002</v>
      </c>
      <c r="D1556">
        <v>1</v>
      </c>
      <c r="E1556" t="s">
        <v>9</v>
      </c>
      <c r="F1556">
        <v>111</v>
      </c>
      <c r="G1556" t="s">
        <v>10</v>
      </c>
    </row>
    <row r="1557" spans="1:7" x14ac:dyDescent="0.3">
      <c r="A1557" t="s">
        <v>1579</v>
      </c>
      <c r="B1557" t="s">
        <v>1548</v>
      </c>
      <c r="C1557">
        <v>2000</v>
      </c>
      <c r="D1557">
        <v>9</v>
      </c>
      <c r="E1557" t="s">
        <v>18</v>
      </c>
      <c r="F1557">
        <v>120</v>
      </c>
      <c r="G1557" t="s">
        <v>10</v>
      </c>
    </row>
    <row r="1558" spans="1:7" x14ac:dyDescent="0.3">
      <c r="A1558" t="s">
        <v>1580</v>
      </c>
      <c r="B1558" t="s">
        <v>1548</v>
      </c>
      <c r="C1558">
        <v>1998</v>
      </c>
      <c r="D1558">
        <v>2</v>
      </c>
      <c r="E1558" t="s">
        <v>18</v>
      </c>
      <c r="F1558">
        <v>4740</v>
      </c>
      <c r="G1558" t="s">
        <v>10</v>
      </c>
    </row>
    <row r="1559" spans="1:7" x14ac:dyDescent="0.3">
      <c r="A1559" t="s">
        <v>1581</v>
      </c>
      <c r="B1559" t="s">
        <v>1548</v>
      </c>
      <c r="C1559">
        <v>2001</v>
      </c>
      <c r="D1559">
        <v>4</v>
      </c>
      <c r="E1559" t="s">
        <v>18</v>
      </c>
      <c r="F1559">
        <v>343</v>
      </c>
      <c r="G1559" t="s">
        <v>10</v>
      </c>
    </row>
    <row r="1560" spans="1:7" x14ac:dyDescent="0.3">
      <c r="A1560" t="s">
        <v>1582</v>
      </c>
      <c r="B1560" t="s">
        <v>1548</v>
      </c>
      <c r="C1560">
        <v>1994</v>
      </c>
      <c r="D1560">
        <v>9</v>
      </c>
      <c r="E1560" t="s">
        <v>60</v>
      </c>
      <c r="F1560">
        <v>103</v>
      </c>
      <c r="G1560" t="s">
        <v>10</v>
      </c>
    </row>
    <row r="1561" spans="1:7" x14ac:dyDescent="0.3">
      <c r="A1561" t="s">
        <v>1583</v>
      </c>
      <c r="B1561" t="s">
        <v>1548</v>
      </c>
      <c r="C1561">
        <v>2000</v>
      </c>
      <c r="D1561">
        <v>7</v>
      </c>
      <c r="E1561" t="s">
        <v>18</v>
      </c>
      <c r="F1561">
        <v>240</v>
      </c>
      <c r="G1561" t="s">
        <v>10</v>
      </c>
    </row>
    <row r="1562" spans="1:7" x14ac:dyDescent="0.3">
      <c r="A1562" t="s">
        <v>1584</v>
      </c>
      <c r="B1562" t="s">
        <v>1548</v>
      </c>
      <c r="C1562">
        <v>2002</v>
      </c>
      <c r="D1562">
        <v>6</v>
      </c>
      <c r="E1562" t="s">
        <v>9</v>
      </c>
      <c r="F1562">
        <v>100</v>
      </c>
      <c r="G1562" t="s">
        <v>50</v>
      </c>
    </row>
    <row r="1563" spans="1:7" x14ac:dyDescent="0.3">
      <c r="A1563" t="s">
        <v>1585</v>
      </c>
      <c r="B1563" t="s">
        <v>1548</v>
      </c>
      <c r="C1563">
        <v>2001</v>
      </c>
      <c r="D1563">
        <v>4</v>
      </c>
      <c r="E1563" t="s">
        <v>18</v>
      </c>
      <c r="F1563">
        <v>149</v>
      </c>
      <c r="G1563" t="s">
        <v>10</v>
      </c>
    </row>
    <row r="1564" spans="1:7" x14ac:dyDescent="0.3">
      <c r="A1564" t="s">
        <v>1586</v>
      </c>
      <c r="B1564" t="s">
        <v>1548</v>
      </c>
      <c r="C1564">
        <v>2002</v>
      </c>
      <c r="D1564">
        <v>4</v>
      </c>
      <c r="E1564" t="s">
        <v>9</v>
      </c>
      <c r="F1564">
        <v>0</v>
      </c>
      <c r="G1564" t="s">
        <v>10</v>
      </c>
    </row>
    <row r="1565" spans="1:7" x14ac:dyDescent="0.3">
      <c r="A1565" t="s">
        <v>1587</v>
      </c>
      <c r="B1565" t="s">
        <v>1548</v>
      </c>
      <c r="C1565">
        <v>2002</v>
      </c>
      <c r="D1565">
        <v>8</v>
      </c>
      <c r="E1565" t="s">
        <v>9</v>
      </c>
      <c r="F1565">
        <v>19</v>
      </c>
      <c r="G1565" t="s">
        <v>10</v>
      </c>
    </row>
    <row r="1566" spans="1:7" x14ac:dyDescent="0.3">
      <c r="A1566" t="s">
        <v>1588</v>
      </c>
      <c r="B1566" t="s">
        <v>1548</v>
      </c>
      <c r="C1566">
        <v>2002</v>
      </c>
      <c r="D1566">
        <v>9</v>
      </c>
      <c r="E1566" t="s">
        <v>9</v>
      </c>
      <c r="F1566">
        <v>31</v>
      </c>
      <c r="G1566" t="s">
        <v>10</v>
      </c>
    </row>
    <row r="1567" spans="1:7" x14ac:dyDescent="0.3">
      <c r="A1567" t="s">
        <v>1589</v>
      </c>
      <c r="B1567" t="s">
        <v>1548</v>
      </c>
      <c r="C1567">
        <v>2002</v>
      </c>
      <c r="D1567">
        <v>9</v>
      </c>
      <c r="E1567" t="s">
        <v>9</v>
      </c>
      <c r="F1567">
        <v>16</v>
      </c>
      <c r="G1567" t="s">
        <v>10</v>
      </c>
    </row>
    <row r="1568" spans="1:7" x14ac:dyDescent="0.3">
      <c r="A1568" t="s">
        <v>1590</v>
      </c>
      <c r="B1568" t="s">
        <v>1548</v>
      </c>
      <c r="C1568">
        <v>2002</v>
      </c>
      <c r="D1568">
        <v>3</v>
      </c>
      <c r="E1568" t="s">
        <v>14</v>
      </c>
      <c r="F1568">
        <v>42</v>
      </c>
      <c r="G1568" t="s">
        <v>10</v>
      </c>
    </row>
    <row r="1569" spans="1:7" x14ac:dyDescent="0.3">
      <c r="A1569" t="s">
        <v>1591</v>
      </c>
      <c r="B1569" t="s">
        <v>1548</v>
      </c>
      <c r="C1569">
        <v>2003</v>
      </c>
      <c r="D1569">
        <v>1</v>
      </c>
      <c r="E1569" t="s">
        <v>14</v>
      </c>
      <c r="F1569">
        <v>42</v>
      </c>
      <c r="G1569" t="s">
        <v>10</v>
      </c>
    </row>
    <row r="1570" spans="1:7" x14ac:dyDescent="0.3">
      <c r="A1570" t="s">
        <v>1592</v>
      </c>
      <c r="B1570" t="s">
        <v>1548</v>
      </c>
      <c r="C1570">
        <v>2002</v>
      </c>
      <c r="D1570">
        <v>7</v>
      </c>
      <c r="E1570" t="s">
        <v>71</v>
      </c>
      <c r="F1570">
        <v>310</v>
      </c>
      <c r="G1570" t="s">
        <v>10</v>
      </c>
    </row>
    <row r="1571" spans="1:7" x14ac:dyDescent="0.3">
      <c r="A1571" t="s">
        <v>1593</v>
      </c>
      <c r="B1571" t="s">
        <v>1548</v>
      </c>
      <c r="C1571">
        <v>2000</v>
      </c>
      <c r="D1571">
        <v>3</v>
      </c>
      <c r="E1571" t="s">
        <v>9</v>
      </c>
      <c r="F1571">
        <v>38</v>
      </c>
      <c r="G1571" t="s">
        <v>10</v>
      </c>
    </row>
    <row r="1572" spans="1:7" x14ac:dyDescent="0.3">
      <c r="A1572" t="s">
        <v>1594</v>
      </c>
      <c r="B1572" t="s">
        <v>1548</v>
      </c>
      <c r="C1572">
        <v>2000</v>
      </c>
      <c r="D1572">
        <v>10</v>
      </c>
      <c r="E1572" t="s">
        <v>71</v>
      </c>
      <c r="F1572">
        <v>314</v>
      </c>
      <c r="G1572" t="s">
        <v>10</v>
      </c>
    </row>
    <row r="1573" spans="1:7" x14ac:dyDescent="0.3">
      <c r="A1573" t="s">
        <v>1595</v>
      </c>
      <c r="B1573" t="s">
        <v>1548</v>
      </c>
      <c r="C1573">
        <v>2001</v>
      </c>
      <c r="D1573">
        <v>11</v>
      </c>
      <c r="E1573" t="s">
        <v>18</v>
      </c>
      <c r="F1573">
        <v>653</v>
      </c>
      <c r="G1573" t="s">
        <v>10</v>
      </c>
    </row>
    <row r="1574" spans="1:7" x14ac:dyDescent="0.3">
      <c r="A1574" t="s">
        <v>1596</v>
      </c>
      <c r="B1574" t="s">
        <v>1548</v>
      </c>
      <c r="C1574">
        <v>2002</v>
      </c>
      <c r="D1574">
        <v>7</v>
      </c>
      <c r="E1574" t="s">
        <v>71</v>
      </c>
      <c r="F1574">
        <v>262</v>
      </c>
      <c r="G1574" t="s">
        <v>10</v>
      </c>
    </row>
    <row r="1575" spans="1:7" x14ac:dyDescent="0.3">
      <c r="A1575" t="s">
        <v>1597</v>
      </c>
      <c r="B1575" t="s">
        <v>1548</v>
      </c>
      <c r="C1575">
        <v>2000</v>
      </c>
      <c r="D1575">
        <v>8</v>
      </c>
      <c r="E1575" t="s">
        <v>71</v>
      </c>
      <c r="F1575">
        <v>1096</v>
      </c>
      <c r="G1575" t="s">
        <v>10</v>
      </c>
    </row>
    <row r="1576" spans="1:7" x14ac:dyDescent="0.3">
      <c r="A1576" t="s">
        <v>1598</v>
      </c>
      <c r="B1576" t="s">
        <v>1548</v>
      </c>
      <c r="C1576">
        <v>2002</v>
      </c>
      <c r="D1576">
        <v>7</v>
      </c>
      <c r="E1576" t="s">
        <v>18</v>
      </c>
      <c r="F1576">
        <v>500</v>
      </c>
      <c r="G1576" t="s">
        <v>10</v>
      </c>
    </row>
    <row r="1577" spans="1:7" x14ac:dyDescent="0.3">
      <c r="A1577" t="s">
        <v>1599</v>
      </c>
      <c r="B1577" t="s">
        <v>1548</v>
      </c>
      <c r="C1577">
        <v>2003</v>
      </c>
      <c r="D1577">
        <v>1</v>
      </c>
      <c r="E1577" t="s">
        <v>9</v>
      </c>
      <c r="F1577">
        <v>163</v>
      </c>
      <c r="G1577" t="s">
        <v>10</v>
      </c>
    </row>
    <row r="1578" spans="1:7" x14ac:dyDescent="0.3">
      <c r="A1578" t="s">
        <v>1600</v>
      </c>
      <c r="B1578" t="s">
        <v>1548</v>
      </c>
      <c r="C1578">
        <v>2002</v>
      </c>
      <c r="D1578">
        <v>12</v>
      </c>
      <c r="E1578" t="s">
        <v>9</v>
      </c>
      <c r="F1578">
        <v>168</v>
      </c>
      <c r="G1578" t="s">
        <v>10</v>
      </c>
    </row>
    <row r="1579" spans="1:7" x14ac:dyDescent="0.3">
      <c r="A1579" t="s">
        <v>1601</v>
      </c>
      <c r="B1579" t="s">
        <v>1548</v>
      </c>
      <c r="C1579">
        <v>2002</v>
      </c>
      <c r="D1579">
        <v>8</v>
      </c>
      <c r="E1579" t="s">
        <v>9</v>
      </c>
      <c r="F1579">
        <v>179</v>
      </c>
      <c r="G1579" t="s">
        <v>10</v>
      </c>
    </row>
    <row r="1580" spans="1:7" x14ac:dyDescent="0.3">
      <c r="A1580" t="s">
        <v>1602</v>
      </c>
      <c r="B1580" t="s">
        <v>1548</v>
      </c>
      <c r="C1580">
        <v>2003</v>
      </c>
      <c r="D1580">
        <v>1</v>
      </c>
      <c r="E1580" t="s">
        <v>9</v>
      </c>
      <c r="F1580">
        <v>300</v>
      </c>
      <c r="G1580" t="s">
        <v>10</v>
      </c>
    </row>
    <row r="1581" spans="1:7" x14ac:dyDescent="0.3">
      <c r="A1581" t="s">
        <v>1603</v>
      </c>
      <c r="B1581" t="s">
        <v>1548</v>
      </c>
      <c r="C1581">
        <v>2003</v>
      </c>
      <c r="D1581">
        <v>1</v>
      </c>
      <c r="E1581" t="s">
        <v>9</v>
      </c>
      <c r="F1581">
        <v>63</v>
      </c>
      <c r="G1581" t="s">
        <v>10</v>
      </c>
    </row>
    <row r="1582" spans="1:7" x14ac:dyDescent="0.3">
      <c r="A1582" t="s">
        <v>1604</v>
      </c>
      <c r="B1582" t="s">
        <v>1548</v>
      </c>
      <c r="C1582">
        <v>2003</v>
      </c>
      <c r="D1582">
        <v>3</v>
      </c>
      <c r="E1582" t="s">
        <v>18</v>
      </c>
      <c r="F1582">
        <v>256</v>
      </c>
      <c r="G1582" t="s">
        <v>10</v>
      </c>
    </row>
    <row r="1583" spans="1:7" x14ac:dyDescent="0.3">
      <c r="A1583" t="s">
        <v>1605</v>
      </c>
      <c r="B1583" t="s">
        <v>1548</v>
      </c>
      <c r="C1583">
        <v>2003</v>
      </c>
      <c r="D1583">
        <v>7</v>
      </c>
      <c r="E1583" t="s">
        <v>14</v>
      </c>
      <c r="F1583">
        <v>25</v>
      </c>
      <c r="G1583" t="s">
        <v>10</v>
      </c>
    </row>
    <row r="1584" spans="1:7" x14ac:dyDescent="0.3">
      <c r="A1584" t="s">
        <v>1606</v>
      </c>
      <c r="B1584" t="s">
        <v>1548</v>
      </c>
      <c r="C1584">
        <v>2003</v>
      </c>
      <c r="D1584">
        <v>4</v>
      </c>
      <c r="E1584" t="s">
        <v>9</v>
      </c>
      <c r="F1584">
        <v>107</v>
      </c>
      <c r="G1584" t="s">
        <v>10</v>
      </c>
    </row>
    <row r="1585" spans="1:7" x14ac:dyDescent="0.3">
      <c r="A1585" t="s">
        <v>1607</v>
      </c>
      <c r="B1585" t="s">
        <v>1548</v>
      </c>
      <c r="C1585">
        <v>2003</v>
      </c>
      <c r="D1585">
        <v>4</v>
      </c>
      <c r="E1585" t="s">
        <v>18</v>
      </c>
      <c r="F1585">
        <v>854</v>
      </c>
      <c r="G1585" t="s">
        <v>10</v>
      </c>
    </row>
    <row r="1586" spans="1:7" x14ac:dyDescent="0.3">
      <c r="A1586" t="s">
        <v>1608</v>
      </c>
      <c r="B1586" t="s">
        <v>1548</v>
      </c>
      <c r="C1586">
        <v>2003</v>
      </c>
      <c r="D1586">
        <v>2</v>
      </c>
      <c r="E1586" t="s">
        <v>71</v>
      </c>
      <c r="F1586">
        <v>240</v>
      </c>
      <c r="G1586" t="s">
        <v>10</v>
      </c>
    </row>
    <row r="1587" spans="1:7" x14ac:dyDescent="0.3">
      <c r="A1587" t="s">
        <v>1609</v>
      </c>
      <c r="B1587" t="s">
        <v>1548</v>
      </c>
      <c r="C1587">
        <v>2002</v>
      </c>
      <c r="D1587">
        <v>12</v>
      </c>
      <c r="E1587" t="s">
        <v>9</v>
      </c>
      <c r="F1587">
        <v>108</v>
      </c>
      <c r="G1587" t="s">
        <v>10</v>
      </c>
    </row>
    <row r="1588" spans="1:7" x14ac:dyDescent="0.3">
      <c r="A1588" t="s">
        <v>1610</v>
      </c>
      <c r="B1588" t="s">
        <v>1548</v>
      </c>
      <c r="C1588">
        <v>2003</v>
      </c>
      <c r="D1588">
        <v>7</v>
      </c>
      <c r="E1588" t="s">
        <v>18</v>
      </c>
      <c r="F1588">
        <v>626</v>
      </c>
      <c r="G1588" t="s">
        <v>10</v>
      </c>
    </row>
    <row r="1589" spans="1:7" x14ac:dyDescent="0.3">
      <c r="A1589" t="s">
        <v>1611</v>
      </c>
      <c r="B1589" t="s">
        <v>1548</v>
      </c>
      <c r="C1589">
        <v>2003</v>
      </c>
      <c r="D1589">
        <v>6</v>
      </c>
      <c r="E1589" t="s">
        <v>9</v>
      </c>
      <c r="F1589">
        <v>65</v>
      </c>
      <c r="G1589" t="s">
        <v>10</v>
      </c>
    </row>
    <row r="1590" spans="1:7" x14ac:dyDescent="0.3">
      <c r="A1590" t="s">
        <v>1612</v>
      </c>
      <c r="B1590" t="s">
        <v>1548</v>
      </c>
      <c r="C1590">
        <v>2003</v>
      </c>
      <c r="D1590">
        <v>10</v>
      </c>
      <c r="E1590" t="s">
        <v>71</v>
      </c>
      <c r="F1590">
        <v>75</v>
      </c>
      <c r="G1590" t="s">
        <v>10</v>
      </c>
    </row>
    <row r="1591" spans="1:7" x14ac:dyDescent="0.3">
      <c r="A1591" t="s">
        <v>1613</v>
      </c>
      <c r="B1591" t="s">
        <v>1548</v>
      </c>
      <c r="C1591">
        <v>2003</v>
      </c>
      <c r="D1591">
        <v>4</v>
      </c>
      <c r="E1591" t="s">
        <v>71</v>
      </c>
      <c r="F1591">
        <v>100</v>
      </c>
      <c r="G1591" t="s">
        <v>10</v>
      </c>
    </row>
    <row r="1592" spans="1:7" x14ac:dyDescent="0.3">
      <c r="A1592" t="s">
        <v>1614</v>
      </c>
      <c r="B1592" t="s">
        <v>1548</v>
      </c>
      <c r="C1592">
        <v>2003</v>
      </c>
      <c r="D1592">
        <v>8</v>
      </c>
      <c r="E1592" t="s">
        <v>18</v>
      </c>
      <c r="F1592">
        <v>118</v>
      </c>
      <c r="G1592" t="s">
        <v>10</v>
      </c>
    </row>
    <row r="1593" spans="1:7" x14ac:dyDescent="0.3">
      <c r="A1593" t="s">
        <v>1615</v>
      </c>
      <c r="B1593" t="s">
        <v>1548</v>
      </c>
      <c r="C1593">
        <v>2003</v>
      </c>
      <c r="D1593">
        <v>5</v>
      </c>
      <c r="E1593" t="s">
        <v>9</v>
      </c>
      <c r="F1593">
        <v>116</v>
      </c>
      <c r="G1593" t="s">
        <v>10</v>
      </c>
    </row>
    <row r="1594" spans="1:7" x14ac:dyDescent="0.3">
      <c r="A1594" t="s">
        <v>1616</v>
      </c>
      <c r="B1594" t="s">
        <v>1548</v>
      </c>
      <c r="C1594">
        <v>2003</v>
      </c>
      <c r="D1594">
        <v>12</v>
      </c>
      <c r="E1594" t="s">
        <v>9</v>
      </c>
      <c r="F1594">
        <v>184</v>
      </c>
      <c r="G1594" t="s">
        <v>10</v>
      </c>
    </row>
    <row r="1595" spans="1:7" x14ac:dyDescent="0.3">
      <c r="A1595" t="s">
        <v>1617</v>
      </c>
      <c r="B1595" t="s">
        <v>1548</v>
      </c>
      <c r="C1595">
        <v>2003</v>
      </c>
      <c r="D1595">
        <v>9</v>
      </c>
      <c r="E1595" t="s">
        <v>9</v>
      </c>
      <c r="F1595">
        <v>12</v>
      </c>
      <c r="G1595" t="s">
        <v>10</v>
      </c>
    </row>
    <row r="1596" spans="1:7" x14ac:dyDescent="0.3">
      <c r="A1596" t="s">
        <v>1618</v>
      </c>
      <c r="B1596" t="s">
        <v>1548</v>
      </c>
      <c r="C1596">
        <v>2003</v>
      </c>
      <c r="D1596">
        <v>11</v>
      </c>
      <c r="E1596" t="s">
        <v>9</v>
      </c>
      <c r="F1596">
        <v>134</v>
      </c>
      <c r="G1596" t="s">
        <v>10</v>
      </c>
    </row>
    <row r="1597" spans="1:7" x14ac:dyDescent="0.3">
      <c r="A1597" t="s">
        <v>1619</v>
      </c>
      <c r="B1597" t="s">
        <v>1548</v>
      </c>
      <c r="C1597">
        <v>2004</v>
      </c>
      <c r="D1597">
        <v>1</v>
      </c>
      <c r="E1597" t="s">
        <v>9</v>
      </c>
      <c r="F1597">
        <v>0</v>
      </c>
      <c r="G1597" t="s">
        <v>50</v>
      </c>
    </row>
    <row r="1598" spans="1:7" x14ac:dyDescent="0.3">
      <c r="A1598" t="s">
        <v>1620</v>
      </c>
      <c r="B1598" t="s">
        <v>1548</v>
      </c>
      <c r="C1598">
        <v>2003</v>
      </c>
      <c r="D1598">
        <v>9</v>
      </c>
      <c r="E1598" t="s">
        <v>9</v>
      </c>
      <c r="F1598">
        <v>300</v>
      </c>
      <c r="G1598" t="s">
        <v>50</v>
      </c>
    </row>
    <row r="1599" spans="1:7" x14ac:dyDescent="0.3">
      <c r="A1599" t="s">
        <v>1621</v>
      </c>
      <c r="B1599" t="s">
        <v>1548</v>
      </c>
      <c r="C1599">
        <v>2003</v>
      </c>
      <c r="D1599">
        <v>8</v>
      </c>
      <c r="E1599" t="s">
        <v>80</v>
      </c>
      <c r="F1599">
        <v>79</v>
      </c>
      <c r="G1599" t="s">
        <v>10</v>
      </c>
    </row>
    <row r="1600" spans="1:7" x14ac:dyDescent="0.3">
      <c r="A1600" t="s">
        <v>1622</v>
      </c>
      <c r="B1600" t="s">
        <v>1548</v>
      </c>
      <c r="C1600">
        <v>2003</v>
      </c>
      <c r="D1600">
        <v>9</v>
      </c>
      <c r="E1600" t="s">
        <v>55</v>
      </c>
      <c r="F1600">
        <v>230</v>
      </c>
      <c r="G1600" t="s">
        <v>10</v>
      </c>
    </row>
    <row r="1601" spans="1:7" x14ac:dyDescent="0.3">
      <c r="A1601" t="s">
        <v>1623</v>
      </c>
      <c r="B1601" t="s">
        <v>1548</v>
      </c>
      <c r="C1601">
        <v>2002</v>
      </c>
      <c r="D1601">
        <v>5</v>
      </c>
      <c r="E1601" t="s">
        <v>14</v>
      </c>
      <c r="F1601">
        <v>87</v>
      </c>
      <c r="G1601" t="s">
        <v>10</v>
      </c>
    </row>
    <row r="1602" spans="1:7" x14ac:dyDescent="0.3">
      <c r="A1602" t="s">
        <v>1624</v>
      </c>
      <c r="B1602" t="s">
        <v>1548</v>
      </c>
      <c r="C1602">
        <v>2003</v>
      </c>
      <c r="D1602">
        <v>10</v>
      </c>
      <c r="E1602" t="s">
        <v>9</v>
      </c>
      <c r="F1602">
        <v>29</v>
      </c>
      <c r="G1602" t="s">
        <v>10</v>
      </c>
    </row>
    <row r="1603" spans="1:7" x14ac:dyDescent="0.3">
      <c r="A1603" t="s">
        <v>1625</v>
      </c>
      <c r="B1603" t="s">
        <v>1548</v>
      </c>
      <c r="C1603">
        <v>2003</v>
      </c>
      <c r="D1603">
        <v>12</v>
      </c>
      <c r="E1603" t="s">
        <v>18</v>
      </c>
      <c r="F1603">
        <v>361</v>
      </c>
      <c r="G1603" t="s">
        <v>10</v>
      </c>
    </row>
    <row r="1604" spans="1:7" x14ac:dyDescent="0.3">
      <c r="A1604" t="s">
        <v>1626</v>
      </c>
      <c r="B1604" t="s">
        <v>1548</v>
      </c>
      <c r="C1604">
        <v>2003</v>
      </c>
      <c r="D1604">
        <v>10</v>
      </c>
      <c r="E1604" t="s">
        <v>9</v>
      </c>
      <c r="F1604">
        <v>52</v>
      </c>
      <c r="G1604" t="s">
        <v>10</v>
      </c>
    </row>
    <row r="1605" spans="1:7" x14ac:dyDescent="0.3">
      <c r="A1605" t="s">
        <v>1627</v>
      </c>
      <c r="B1605" t="s">
        <v>1548</v>
      </c>
      <c r="C1605">
        <v>2004</v>
      </c>
      <c r="D1605">
        <v>2</v>
      </c>
      <c r="E1605" t="s">
        <v>14</v>
      </c>
      <c r="F1605">
        <v>174</v>
      </c>
      <c r="G1605" t="s">
        <v>10</v>
      </c>
    </row>
    <row r="1606" spans="1:7" x14ac:dyDescent="0.3">
      <c r="A1606" t="s">
        <v>1628</v>
      </c>
      <c r="B1606" t="s">
        <v>1548</v>
      </c>
      <c r="C1606">
        <v>2003</v>
      </c>
      <c r="D1606">
        <v>12</v>
      </c>
      <c r="E1606" t="s">
        <v>9</v>
      </c>
      <c r="F1606">
        <v>0</v>
      </c>
      <c r="G1606" t="s">
        <v>50</v>
      </c>
    </row>
    <row r="1607" spans="1:7" x14ac:dyDescent="0.3">
      <c r="A1607" t="s">
        <v>1629</v>
      </c>
      <c r="B1607" t="s">
        <v>1548</v>
      </c>
      <c r="C1607">
        <v>2004</v>
      </c>
      <c r="D1607">
        <v>2</v>
      </c>
      <c r="E1607" t="s">
        <v>9</v>
      </c>
      <c r="F1607">
        <v>106</v>
      </c>
      <c r="G1607" t="s">
        <v>10</v>
      </c>
    </row>
    <row r="1608" spans="1:7" x14ac:dyDescent="0.3">
      <c r="A1608" t="s">
        <v>1630</v>
      </c>
      <c r="B1608" t="s">
        <v>1548</v>
      </c>
      <c r="C1608">
        <v>2003</v>
      </c>
      <c r="D1608">
        <v>12</v>
      </c>
      <c r="E1608" t="s">
        <v>9</v>
      </c>
      <c r="F1608">
        <v>84</v>
      </c>
      <c r="G1608" t="s">
        <v>10</v>
      </c>
    </row>
    <row r="1609" spans="1:7" x14ac:dyDescent="0.3">
      <c r="A1609" t="s">
        <v>1631</v>
      </c>
      <c r="B1609" t="s">
        <v>1548</v>
      </c>
      <c r="C1609">
        <v>2004</v>
      </c>
      <c r="D1609">
        <v>3</v>
      </c>
      <c r="E1609" t="s">
        <v>9</v>
      </c>
      <c r="F1609">
        <v>64</v>
      </c>
      <c r="G1609" t="s">
        <v>10</v>
      </c>
    </row>
    <row r="1610" spans="1:7" x14ac:dyDescent="0.3">
      <c r="A1610" t="s">
        <v>1632</v>
      </c>
      <c r="B1610" t="s">
        <v>1548</v>
      </c>
      <c r="C1610">
        <v>2003</v>
      </c>
      <c r="D1610">
        <v>12</v>
      </c>
      <c r="E1610" t="s">
        <v>9</v>
      </c>
      <c r="F1610">
        <v>56</v>
      </c>
      <c r="G1610" t="s">
        <v>10</v>
      </c>
    </row>
    <row r="1611" spans="1:7" x14ac:dyDescent="0.3">
      <c r="A1611" t="s">
        <v>1633</v>
      </c>
      <c r="B1611" t="s">
        <v>1548</v>
      </c>
      <c r="C1611">
        <v>2003</v>
      </c>
      <c r="D1611">
        <v>11</v>
      </c>
      <c r="E1611" t="s">
        <v>18</v>
      </c>
      <c r="F1611">
        <v>430</v>
      </c>
      <c r="G1611" t="s">
        <v>10</v>
      </c>
    </row>
    <row r="1612" spans="1:7" x14ac:dyDescent="0.3">
      <c r="A1612" t="s">
        <v>1634</v>
      </c>
      <c r="B1612" t="s">
        <v>1548</v>
      </c>
      <c r="C1612">
        <v>2003</v>
      </c>
      <c r="D1612">
        <v>10</v>
      </c>
      <c r="E1612" t="s">
        <v>18</v>
      </c>
      <c r="F1612">
        <v>174</v>
      </c>
      <c r="G1612" t="s">
        <v>10</v>
      </c>
    </row>
    <row r="1613" spans="1:7" x14ac:dyDescent="0.3">
      <c r="A1613" t="s">
        <v>1635</v>
      </c>
      <c r="B1613" t="s">
        <v>1548</v>
      </c>
      <c r="C1613">
        <v>2003</v>
      </c>
      <c r="D1613">
        <v>12</v>
      </c>
      <c r="E1613" t="s">
        <v>18</v>
      </c>
      <c r="F1613">
        <v>115</v>
      </c>
      <c r="G1613" t="s">
        <v>10</v>
      </c>
    </row>
    <row r="1614" spans="1:7" x14ac:dyDescent="0.3">
      <c r="A1614" t="s">
        <v>1636</v>
      </c>
      <c r="B1614" t="s">
        <v>1548</v>
      </c>
      <c r="C1614">
        <v>2003</v>
      </c>
      <c r="D1614">
        <v>7</v>
      </c>
      <c r="E1614" t="s">
        <v>18</v>
      </c>
      <c r="F1614">
        <v>430</v>
      </c>
      <c r="G1614" t="s">
        <v>10</v>
      </c>
    </row>
    <row r="1615" spans="1:7" x14ac:dyDescent="0.3">
      <c r="A1615" t="s">
        <v>1637</v>
      </c>
      <c r="B1615" t="s">
        <v>1548</v>
      </c>
      <c r="C1615">
        <v>2004</v>
      </c>
      <c r="D1615">
        <v>1</v>
      </c>
      <c r="E1615" t="s">
        <v>18</v>
      </c>
      <c r="F1615">
        <v>434</v>
      </c>
      <c r="G1615" t="s">
        <v>10</v>
      </c>
    </row>
    <row r="1616" spans="1:7" x14ac:dyDescent="0.3">
      <c r="A1616" t="s">
        <v>1638</v>
      </c>
      <c r="B1616" t="s">
        <v>1548</v>
      </c>
      <c r="C1616">
        <v>2002</v>
      </c>
      <c r="D1616">
        <v>11</v>
      </c>
      <c r="E1616" t="s">
        <v>18</v>
      </c>
      <c r="F1616">
        <v>850</v>
      </c>
      <c r="G1616" t="s">
        <v>10</v>
      </c>
    </row>
    <row r="1617" spans="1:7" x14ac:dyDescent="0.3">
      <c r="A1617" t="s">
        <v>1639</v>
      </c>
      <c r="B1617" t="s">
        <v>1548</v>
      </c>
      <c r="C1617">
        <v>2004</v>
      </c>
      <c r="D1617">
        <v>8</v>
      </c>
      <c r="E1617" t="s">
        <v>9</v>
      </c>
      <c r="F1617">
        <v>14</v>
      </c>
      <c r="G1617" t="s">
        <v>50</v>
      </c>
    </row>
    <row r="1618" spans="1:7" x14ac:dyDescent="0.3">
      <c r="A1618" t="s">
        <v>1640</v>
      </c>
      <c r="B1618" t="s">
        <v>1548</v>
      </c>
      <c r="C1618">
        <v>2004</v>
      </c>
      <c r="D1618">
        <v>6</v>
      </c>
      <c r="E1618" t="s">
        <v>55</v>
      </c>
      <c r="F1618">
        <v>238</v>
      </c>
      <c r="G1618" t="s">
        <v>10</v>
      </c>
    </row>
    <row r="1619" spans="1:7" x14ac:dyDescent="0.3">
      <c r="A1619" t="s">
        <v>1641</v>
      </c>
      <c r="B1619" t="s">
        <v>1548</v>
      </c>
      <c r="C1619">
        <v>2004</v>
      </c>
      <c r="D1619">
        <v>4</v>
      </c>
      <c r="E1619" t="s">
        <v>71</v>
      </c>
      <c r="F1619">
        <v>250</v>
      </c>
      <c r="G1619" t="s">
        <v>10</v>
      </c>
    </row>
    <row r="1620" spans="1:7" x14ac:dyDescent="0.3">
      <c r="A1620" t="s">
        <v>1642</v>
      </c>
      <c r="B1620" t="s">
        <v>1548</v>
      </c>
      <c r="C1620">
        <v>2004</v>
      </c>
      <c r="D1620">
        <v>8</v>
      </c>
      <c r="E1620" t="s">
        <v>18</v>
      </c>
      <c r="F1620">
        <v>750</v>
      </c>
      <c r="G1620" t="s">
        <v>10</v>
      </c>
    </row>
    <row r="1621" spans="1:7" x14ac:dyDescent="0.3">
      <c r="A1621" t="s">
        <v>1643</v>
      </c>
      <c r="B1621" t="s">
        <v>1548</v>
      </c>
      <c r="C1621">
        <v>2004</v>
      </c>
      <c r="D1621">
        <v>5</v>
      </c>
      <c r="E1621" t="s">
        <v>18</v>
      </c>
      <c r="F1621">
        <v>1236</v>
      </c>
      <c r="G1621" t="s">
        <v>50</v>
      </c>
    </row>
    <row r="1622" spans="1:7" x14ac:dyDescent="0.3">
      <c r="A1622" t="s">
        <v>1644</v>
      </c>
      <c r="B1622" t="s">
        <v>1548</v>
      </c>
      <c r="C1622">
        <v>2004</v>
      </c>
      <c r="D1622">
        <v>7</v>
      </c>
      <c r="E1622" t="s">
        <v>55</v>
      </c>
      <c r="F1622">
        <v>244</v>
      </c>
      <c r="G1622" t="s">
        <v>10</v>
      </c>
    </row>
    <row r="1623" spans="1:7" x14ac:dyDescent="0.3">
      <c r="A1623" t="s">
        <v>1645</v>
      </c>
      <c r="B1623" t="s">
        <v>1548</v>
      </c>
      <c r="C1623">
        <v>2004</v>
      </c>
      <c r="D1623">
        <v>3</v>
      </c>
      <c r="E1623" t="s">
        <v>55</v>
      </c>
      <c r="F1623">
        <v>32</v>
      </c>
      <c r="G1623" t="s">
        <v>50</v>
      </c>
    </row>
    <row r="1624" spans="1:7" x14ac:dyDescent="0.3">
      <c r="A1624" t="s">
        <v>1646</v>
      </c>
      <c r="B1624" t="s">
        <v>1548</v>
      </c>
      <c r="C1624">
        <v>2004</v>
      </c>
      <c r="D1624">
        <v>10</v>
      </c>
      <c r="E1624" t="s">
        <v>71</v>
      </c>
      <c r="F1624">
        <v>1225</v>
      </c>
      <c r="G1624" t="s">
        <v>10</v>
      </c>
    </row>
    <row r="1625" spans="1:7" x14ac:dyDescent="0.3">
      <c r="A1625" t="s">
        <v>1647</v>
      </c>
      <c r="B1625" t="s">
        <v>1548</v>
      </c>
      <c r="C1625">
        <v>2004</v>
      </c>
      <c r="D1625">
        <v>10</v>
      </c>
      <c r="E1625" t="s">
        <v>71</v>
      </c>
      <c r="F1625">
        <v>1077</v>
      </c>
      <c r="G1625" t="s">
        <v>10</v>
      </c>
    </row>
    <row r="1626" spans="1:7" x14ac:dyDescent="0.3">
      <c r="A1626" t="s">
        <v>1648</v>
      </c>
      <c r="B1626" t="s">
        <v>1548</v>
      </c>
      <c r="C1626">
        <v>2004</v>
      </c>
      <c r="D1626">
        <v>4</v>
      </c>
      <c r="E1626" t="s">
        <v>9</v>
      </c>
      <c r="F1626">
        <v>28</v>
      </c>
      <c r="G1626" t="s">
        <v>10</v>
      </c>
    </row>
    <row r="1627" spans="1:7" x14ac:dyDescent="0.3">
      <c r="A1627" t="s">
        <v>1649</v>
      </c>
      <c r="B1627" t="s">
        <v>1548</v>
      </c>
      <c r="C1627">
        <v>2004</v>
      </c>
      <c r="D1627">
        <v>12</v>
      </c>
      <c r="E1627" t="s">
        <v>9</v>
      </c>
      <c r="F1627">
        <v>61</v>
      </c>
      <c r="G1627" t="s">
        <v>10</v>
      </c>
    </row>
    <row r="1628" spans="1:7" x14ac:dyDescent="0.3">
      <c r="A1628" t="s">
        <v>1650</v>
      </c>
      <c r="B1628" t="s">
        <v>1548</v>
      </c>
      <c r="C1628">
        <v>2004</v>
      </c>
      <c r="D1628">
        <v>1</v>
      </c>
      <c r="E1628" t="s">
        <v>14</v>
      </c>
      <c r="F1628">
        <v>155</v>
      </c>
      <c r="G1628" t="s">
        <v>50</v>
      </c>
    </row>
    <row r="1629" spans="1:7" x14ac:dyDescent="0.3">
      <c r="A1629" t="s">
        <v>1651</v>
      </c>
      <c r="B1629" t="s">
        <v>1548</v>
      </c>
      <c r="C1629">
        <v>2004</v>
      </c>
      <c r="D1629">
        <v>9</v>
      </c>
      <c r="E1629" t="s">
        <v>9</v>
      </c>
      <c r="F1629">
        <v>0</v>
      </c>
      <c r="G1629" t="s">
        <v>12</v>
      </c>
    </row>
    <row r="1630" spans="1:7" x14ac:dyDescent="0.3">
      <c r="A1630" t="s">
        <v>1652</v>
      </c>
      <c r="B1630" t="s">
        <v>1548</v>
      </c>
      <c r="C1630">
        <v>2004</v>
      </c>
      <c r="D1630">
        <v>9</v>
      </c>
      <c r="E1630" t="s">
        <v>80</v>
      </c>
      <c r="F1630">
        <v>0</v>
      </c>
      <c r="G1630" t="s">
        <v>10</v>
      </c>
    </row>
    <row r="1631" spans="1:7" x14ac:dyDescent="0.3">
      <c r="A1631" t="s">
        <v>1653</v>
      </c>
      <c r="B1631" t="s">
        <v>1548</v>
      </c>
      <c r="C1631">
        <v>2005</v>
      </c>
      <c r="D1631">
        <v>1</v>
      </c>
      <c r="E1631" t="s">
        <v>9</v>
      </c>
      <c r="F1631">
        <v>111</v>
      </c>
      <c r="G1631" t="s">
        <v>10</v>
      </c>
    </row>
    <row r="1632" spans="1:7" x14ac:dyDescent="0.3">
      <c r="A1632" t="s">
        <v>1654</v>
      </c>
      <c r="B1632" t="s">
        <v>1548</v>
      </c>
      <c r="C1632">
        <v>2003</v>
      </c>
      <c r="D1632">
        <v>2</v>
      </c>
      <c r="E1632" t="s">
        <v>71</v>
      </c>
      <c r="F1632">
        <v>15</v>
      </c>
      <c r="G1632" t="s">
        <v>10</v>
      </c>
    </row>
    <row r="1633" spans="1:7" x14ac:dyDescent="0.3">
      <c r="A1633" t="s">
        <v>1655</v>
      </c>
      <c r="B1633" t="s">
        <v>1548</v>
      </c>
      <c r="C1633">
        <v>2004</v>
      </c>
      <c r="D1633">
        <v>9</v>
      </c>
      <c r="E1633" t="s">
        <v>9</v>
      </c>
      <c r="F1633">
        <v>60</v>
      </c>
      <c r="G1633" t="s">
        <v>10</v>
      </c>
    </row>
    <row r="1634" spans="1:7" x14ac:dyDescent="0.3">
      <c r="A1634" t="s">
        <v>1656</v>
      </c>
      <c r="B1634" t="s">
        <v>1548</v>
      </c>
      <c r="C1634">
        <v>2005</v>
      </c>
      <c r="D1634">
        <v>2</v>
      </c>
      <c r="E1634" t="s">
        <v>9</v>
      </c>
      <c r="F1634">
        <v>32</v>
      </c>
      <c r="G1634" t="s">
        <v>10</v>
      </c>
    </row>
    <row r="1635" spans="1:7" x14ac:dyDescent="0.3">
      <c r="A1635" t="s">
        <v>1657</v>
      </c>
      <c r="B1635" t="s">
        <v>1548</v>
      </c>
      <c r="C1635">
        <v>2004</v>
      </c>
      <c r="D1635">
        <v>12</v>
      </c>
      <c r="E1635" t="s">
        <v>9</v>
      </c>
      <c r="F1635">
        <v>32</v>
      </c>
      <c r="G1635" t="s">
        <v>10</v>
      </c>
    </row>
    <row r="1636" spans="1:7" x14ac:dyDescent="0.3">
      <c r="A1636" t="s">
        <v>1658</v>
      </c>
      <c r="B1636" t="s">
        <v>1548</v>
      </c>
      <c r="C1636">
        <v>2003</v>
      </c>
      <c r="D1636">
        <v>2</v>
      </c>
      <c r="E1636" t="s">
        <v>18</v>
      </c>
      <c r="F1636">
        <v>547</v>
      </c>
      <c r="G1636" t="s">
        <v>10</v>
      </c>
    </row>
    <row r="1637" spans="1:7" x14ac:dyDescent="0.3">
      <c r="A1637" t="s">
        <v>1659</v>
      </c>
      <c r="B1637" t="s">
        <v>1548</v>
      </c>
      <c r="C1637">
        <v>2005</v>
      </c>
      <c r="D1637">
        <v>4</v>
      </c>
      <c r="E1637" t="s">
        <v>9</v>
      </c>
      <c r="F1637">
        <v>25</v>
      </c>
      <c r="G1637" t="s">
        <v>50</v>
      </c>
    </row>
    <row r="1638" spans="1:7" x14ac:dyDescent="0.3">
      <c r="A1638" t="s">
        <v>1660</v>
      </c>
      <c r="B1638" t="s">
        <v>1548</v>
      </c>
      <c r="C1638">
        <v>2005</v>
      </c>
      <c r="D1638">
        <v>2</v>
      </c>
      <c r="E1638" t="s">
        <v>14</v>
      </c>
      <c r="F1638">
        <v>108</v>
      </c>
      <c r="G1638" t="s">
        <v>10</v>
      </c>
    </row>
    <row r="1639" spans="1:7" x14ac:dyDescent="0.3">
      <c r="A1639" t="s">
        <v>1661</v>
      </c>
      <c r="B1639" t="s">
        <v>1548</v>
      </c>
      <c r="C1639">
        <v>2006</v>
      </c>
      <c r="D1639">
        <v>1</v>
      </c>
      <c r="E1639" t="s">
        <v>9</v>
      </c>
      <c r="F1639">
        <v>2</v>
      </c>
      <c r="G1639" t="s">
        <v>50</v>
      </c>
    </row>
    <row r="1640" spans="1:7" x14ac:dyDescent="0.3">
      <c r="A1640" t="s">
        <v>1662</v>
      </c>
      <c r="B1640" t="s">
        <v>1548</v>
      </c>
      <c r="C1640">
        <v>2005</v>
      </c>
      <c r="D1640">
        <v>3</v>
      </c>
      <c r="E1640" t="s">
        <v>14</v>
      </c>
      <c r="F1640">
        <v>71</v>
      </c>
      <c r="G1640" t="s">
        <v>10</v>
      </c>
    </row>
    <row r="1641" spans="1:7" x14ac:dyDescent="0.3">
      <c r="A1641" t="s">
        <v>1663</v>
      </c>
      <c r="B1641" t="s">
        <v>1548</v>
      </c>
      <c r="C1641">
        <v>2005</v>
      </c>
      <c r="D1641">
        <v>9</v>
      </c>
      <c r="E1641" t="s">
        <v>18</v>
      </c>
      <c r="F1641">
        <v>61</v>
      </c>
      <c r="G1641" t="s">
        <v>50</v>
      </c>
    </row>
    <row r="1642" spans="1:7" x14ac:dyDescent="0.3">
      <c r="A1642" t="s">
        <v>1664</v>
      </c>
      <c r="B1642" t="s">
        <v>1548</v>
      </c>
      <c r="C1642">
        <v>2005</v>
      </c>
      <c r="D1642">
        <v>1</v>
      </c>
      <c r="E1642" t="s">
        <v>9</v>
      </c>
      <c r="F1642">
        <v>200</v>
      </c>
      <c r="G1642" t="s">
        <v>10</v>
      </c>
    </row>
    <row r="1643" spans="1:7" x14ac:dyDescent="0.3">
      <c r="A1643" t="s">
        <v>1665</v>
      </c>
      <c r="B1643" t="s">
        <v>1548</v>
      </c>
      <c r="C1643">
        <v>2005</v>
      </c>
      <c r="D1643">
        <v>9</v>
      </c>
      <c r="E1643" t="s">
        <v>9</v>
      </c>
      <c r="F1643">
        <v>84</v>
      </c>
      <c r="G1643" t="s">
        <v>10</v>
      </c>
    </row>
    <row r="1644" spans="1:7" x14ac:dyDescent="0.3">
      <c r="A1644" t="s">
        <v>1666</v>
      </c>
      <c r="B1644" t="s">
        <v>1548</v>
      </c>
      <c r="C1644">
        <v>2004</v>
      </c>
      <c r="D1644">
        <v>10</v>
      </c>
      <c r="E1644" t="s">
        <v>14</v>
      </c>
      <c r="F1644">
        <v>42</v>
      </c>
      <c r="G1644" t="s">
        <v>10</v>
      </c>
    </row>
    <row r="1645" spans="1:7" x14ac:dyDescent="0.3">
      <c r="A1645" t="s">
        <v>1667</v>
      </c>
      <c r="B1645" t="s">
        <v>1548</v>
      </c>
      <c r="C1645">
        <v>2005</v>
      </c>
      <c r="D1645">
        <v>5</v>
      </c>
      <c r="E1645" t="s">
        <v>18</v>
      </c>
      <c r="F1645">
        <v>169</v>
      </c>
      <c r="G1645" t="s">
        <v>10</v>
      </c>
    </row>
    <row r="1646" spans="1:7" x14ac:dyDescent="0.3">
      <c r="A1646" t="s">
        <v>1668</v>
      </c>
      <c r="B1646" t="s">
        <v>1548</v>
      </c>
      <c r="C1646">
        <v>2005</v>
      </c>
      <c r="D1646">
        <v>6</v>
      </c>
      <c r="E1646" t="s">
        <v>9</v>
      </c>
      <c r="F1646">
        <v>500</v>
      </c>
      <c r="G1646" t="s">
        <v>50</v>
      </c>
    </row>
    <row r="1647" spans="1:7" x14ac:dyDescent="0.3">
      <c r="A1647" t="s">
        <v>1669</v>
      </c>
      <c r="B1647" t="s">
        <v>1548</v>
      </c>
      <c r="C1647">
        <v>2005</v>
      </c>
      <c r="D1647">
        <v>8</v>
      </c>
      <c r="E1647" t="s">
        <v>18</v>
      </c>
      <c r="F1647">
        <v>744</v>
      </c>
      <c r="G1647" t="s">
        <v>10</v>
      </c>
    </row>
    <row r="1648" spans="1:7" x14ac:dyDescent="0.3">
      <c r="A1648" t="s">
        <v>1670</v>
      </c>
      <c r="B1648" t="s">
        <v>1548</v>
      </c>
      <c r="C1648">
        <v>2005</v>
      </c>
      <c r="D1648">
        <v>8</v>
      </c>
      <c r="E1648" t="s">
        <v>71</v>
      </c>
      <c r="F1648">
        <v>86</v>
      </c>
      <c r="G1648" t="s">
        <v>10</v>
      </c>
    </row>
    <row r="1649" spans="1:7" x14ac:dyDescent="0.3">
      <c r="A1649" t="s">
        <v>1671</v>
      </c>
      <c r="B1649" t="s">
        <v>1548</v>
      </c>
      <c r="C1649">
        <v>2005</v>
      </c>
      <c r="D1649">
        <v>4</v>
      </c>
      <c r="E1649" t="s">
        <v>18</v>
      </c>
      <c r="F1649">
        <v>1100</v>
      </c>
      <c r="G1649" t="s">
        <v>10</v>
      </c>
    </row>
    <row r="1650" spans="1:7" x14ac:dyDescent="0.3">
      <c r="A1650" t="s">
        <v>1672</v>
      </c>
      <c r="B1650" t="s">
        <v>1548</v>
      </c>
      <c r="C1650">
        <v>2003</v>
      </c>
      <c r="D1650">
        <v>10</v>
      </c>
      <c r="E1650" t="s">
        <v>18</v>
      </c>
      <c r="F1650">
        <v>1100</v>
      </c>
      <c r="G1650" t="s">
        <v>10</v>
      </c>
    </row>
    <row r="1651" spans="1:7" x14ac:dyDescent="0.3">
      <c r="A1651" t="s">
        <v>1673</v>
      </c>
      <c r="B1651" t="s">
        <v>1548</v>
      </c>
      <c r="C1651">
        <v>2005</v>
      </c>
      <c r="D1651">
        <v>3</v>
      </c>
      <c r="E1651" t="s">
        <v>55</v>
      </c>
      <c r="F1651">
        <v>282</v>
      </c>
      <c r="G1651" t="s">
        <v>10</v>
      </c>
    </row>
    <row r="1652" spans="1:7" x14ac:dyDescent="0.3">
      <c r="A1652" t="s">
        <v>1674</v>
      </c>
      <c r="B1652" t="s">
        <v>1548</v>
      </c>
      <c r="C1652">
        <v>2003</v>
      </c>
      <c r="D1652">
        <v>11</v>
      </c>
      <c r="E1652" t="s">
        <v>18</v>
      </c>
      <c r="F1652">
        <v>755</v>
      </c>
      <c r="G1652" t="s">
        <v>50</v>
      </c>
    </row>
    <row r="1653" spans="1:7" x14ac:dyDescent="0.3">
      <c r="A1653" t="s">
        <v>1675</v>
      </c>
      <c r="B1653" t="s">
        <v>1548</v>
      </c>
      <c r="C1653">
        <v>2004</v>
      </c>
      <c r="D1653">
        <v>7</v>
      </c>
      <c r="E1653" t="s">
        <v>18</v>
      </c>
      <c r="F1653">
        <v>15067</v>
      </c>
      <c r="G1653" t="s">
        <v>50</v>
      </c>
    </row>
    <row r="1654" spans="1:7" x14ac:dyDescent="0.3">
      <c r="A1654" t="s">
        <v>1676</v>
      </c>
      <c r="B1654" t="s">
        <v>1548</v>
      </c>
      <c r="C1654">
        <v>2005</v>
      </c>
      <c r="D1654">
        <v>6</v>
      </c>
      <c r="E1654" t="s">
        <v>18</v>
      </c>
      <c r="F1654">
        <v>434</v>
      </c>
      <c r="G1654" t="s">
        <v>10</v>
      </c>
    </row>
    <row r="1655" spans="1:7" x14ac:dyDescent="0.3">
      <c r="A1655" t="s">
        <v>1677</v>
      </c>
      <c r="B1655" t="s">
        <v>1548</v>
      </c>
      <c r="C1655">
        <v>2005</v>
      </c>
      <c r="D1655">
        <v>3</v>
      </c>
      <c r="E1655" t="s">
        <v>18</v>
      </c>
      <c r="F1655">
        <v>400</v>
      </c>
      <c r="G1655" t="s">
        <v>10</v>
      </c>
    </row>
    <row r="1656" spans="1:7" x14ac:dyDescent="0.3">
      <c r="A1656" t="s">
        <v>1678</v>
      </c>
      <c r="B1656" t="s">
        <v>1548</v>
      </c>
      <c r="C1656">
        <v>2005</v>
      </c>
      <c r="D1656">
        <v>2</v>
      </c>
      <c r="E1656" t="s">
        <v>18</v>
      </c>
      <c r="F1656">
        <v>160</v>
      </c>
      <c r="G1656" t="s">
        <v>10</v>
      </c>
    </row>
    <row r="1657" spans="1:7" x14ac:dyDescent="0.3">
      <c r="A1657" t="s">
        <v>1679</v>
      </c>
      <c r="B1657" t="s">
        <v>1548</v>
      </c>
      <c r="C1657">
        <v>2005</v>
      </c>
      <c r="D1657">
        <v>3</v>
      </c>
      <c r="E1657" t="s">
        <v>18</v>
      </c>
      <c r="F1657">
        <v>30</v>
      </c>
      <c r="G1657" t="s">
        <v>10</v>
      </c>
    </row>
    <row r="1658" spans="1:7" x14ac:dyDescent="0.3">
      <c r="A1658" t="s">
        <v>1680</v>
      </c>
      <c r="B1658" t="s">
        <v>1548</v>
      </c>
      <c r="C1658">
        <v>2005</v>
      </c>
      <c r="D1658">
        <v>11</v>
      </c>
      <c r="E1658" t="s">
        <v>18</v>
      </c>
      <c r="F1658">
        <v>200</v>
      </c>
      <c r="G1658" t="s">
        <v>10</v>
      </c>
    </row>
    <row r="1659" spans="1:7" x14ac:dyDescent="0.3">
      <c r="A1659" t="s">
        <v>1681</v>
      </c>
      <c r="B1659" t="s">
        <v>1548</v>
      </c>
      <c r="C1659">
        <v>2002</v>
      </c>
      <c r="D1659">
        <v>6</v>
      </c>
      <c r="E1659" t="s">
        <v>18</v>
      </c>
      <c r="F1659">
        <v>635</v>
      </c>
      <c r="G1659" t="s">
        <v>50</v>
      </c>
    </row>
    <row r="1660" spans="1:7" x14ac:dyDescent="0.3">
      <c r="A1660" t="s">
        <v>1682</v>
      </c>
      <c r="B1660" t="s">
        <v>1548</v>
      </c>
      <c r="C1660">
        <v>2005</v>
      </c>
      <c r="D1660">
        <v>4</v>
      </c>
      <c r="E1660" t="s">
        <v>18</v>
      </c>
      <c r="F1660">
        <v>370</v>
      </c>
      <c r="G1660" t="s">
        <v>10</v>
      </c>
    </row>
    <row r="1661" spans="1:7" x14ac:dyDescent="0.3">
      <c r="A1661" t="s">
        <v>1683</v>
      </c>
      <c r="B1661" t="s">
        <v>1548</v>
      </c>
      <c r="C1661">
        <v>2004</v>
      </c>
      <c r="D1661">
        <v>6</v>
      </c>
      <c r="E1661" t="s">
        <v>9</v>
      </c>
      <c r="F1661">
        <v>41</v>
      </c>
      <c r="G1661" t="s">
        <v>10</v>
      </c>
    </row>
    <row r="1662" spans="1:7" x14ac:dyDescent="0.3">
      <c r="A1662" t="s">
        <v>1684</v>
      </c>
      <c r="B1662" t="s">
        <v>1548</v>
      </c>
      <c r="C1662">
        <v>2005</v>
      </c>
      <c r="D1662">
        <v>4</v>
      </c>
      <c r="E1662" t="s">
        <v>80</v>
      </c>
      <c r="F1662">
        <v>12</v>
      </c>
      <c r="G1662" t="s">
        <v>10</v>
      </c>
    </row>
    <row r="1663" spans="1:7" x14ac:dyDescent="0.3">
      <c r="A1663" t="s">
        <v>1685</v>
      </c>
      <c r="B1663" t="s">
        <v>1548</v>
      </c>
      <c r="C1663">
        <v>2003</v>
      </c>
      <c r="D1663">
        <v>12</v>
      </c>
      <c r="E1663" t="s">
        <v>18</v>
      </c>
      <c r="F1663">
        <v>800</v>
      </c>
      <c r="G1663" t="s">
        <v>10</v>
      </c>
    </row>
    <row r="1664" spans="1:7" x14ac:dyDescent="0.3">
      <c r="A1664" t="s">
        <v>1686</v>
      </c>
      <c r="B1664" t="s">
        <v>1548</v>
      </c>
      <c r="C1664">
        <v>2003</v>
      </c>
      <c r="D1664">
        <v>3</v>
      </c>
      <c r="E1664" t="s">
        <v>18</v>
      </c>
      <c r="F1664">
        <v>160</v>
      </c>
      <c r="G1664" t="s">
        <v>10</v>
      </c>
    </row>
    <row r="1665" spans="1:7" x14ac:dyDescent="0.3">
      <c r="A1665" t="s">
        <v>1687</v>
      </c>
      <c r="B1665" t="s">
        <v>1548</v>
      </c>
      <c r="C1665">
        <v>2003</v>
      </c>
      <c r="D1665">
        <v>11</v>
      </c>
      <c r="E1665" t="s">
        <v>71</v>
      </c>
      <c r="F1665">
        <v>151</v>
      </c>
      <c r="G1665" t="s">
        <v>10</v>
      </c>
    </row>
    <row r="1666" spans="1:7" x14ac:dyDescent="0.3">
      <c r="A1666" t="s">
        <v>1688</v>
      </c>
      <c r="B1666" t="s">
        <v>1548</v>
      </c>
      <c r="C1666">
        <v>2004</v>
      </c>
      <c r="D1666">
        <v>11</v>
      </c>
      <c r="E1666" t="s">
        <v>71</v>
      </c>
      <c r="F1666">
        <v>294</v>
      </c>
      <c r="G1666" t="s">
        <v>10</v>
      </c>
    </row>
    <row r="1667" spans="1:7" x14ac:dyDescent="0.3">
      <c r="A1667" t="s">
        <v>1689</v>
      </c>
      <c r="B1667" t="s">
        <v>1548</v>
      </c>
      <c r="C1667">
        <v>2004</v>
      </c>
      <c r="D1667">
        <v>9</v>
      </c>
      <c r="E1667" t="s">
        <v>71</v>
      </c>
      <c r="F1667">
        <v>605</v>
      </c>
      <c r="G1667" t="s">
        <v>10</v>
      </c>
    </row>
    <row r="1668" spans="1:7" x14ac:dyDescent="0.3">
      <c r="A1668" t="s">
        <v>1690</v>
      </c>
      <c r="B1668" t="s">
        <v>1548</v>
      </c>
      <c r="C1668">
        <v>2002</v>
      </c>
      <c r="D1668">
        <v>5</v>
      </c>
      <c r="E1668" t="s">
        <v>18</v>
      </c>
      <c r="F1668">
        <v>582</v>
      </c>
      <c r="G1668" t="s">
        <v>50</v>
      </c>
    </row>
    <row r="1669" spans="1:7" x14ac:dyDescent="0.3">
      <c r="A1669" t="s">
        <v>1691</v>
      </c>
      <c r="B1669" t="s">
        <v>1548</v>
      </c>
      <c r="C1669">
        <v>2005</v>
      </c>
      <c r="D1669">
        <v>4</v>
      </c>
      <c r="E1669" t="s">
        <v>71</v>
      </c>
      <c r="F1669">
        <v>355</v>
      </c>
      <c r="G1669" t="s">
        <v>10</v>
      </c>
    </row>
    <row r="1670" spans="1:7" x14ac:dyDescent="0.3">
      <c r="A1670" t="s">
        <v>1692</v>
      </c>
      <c r="B1670" t="s">
        <v>1548</v>
      </c>
      <c r="C1670">
        <v>2005</v>
      </c>
      <c r="D1670">
        <v>8</v>
      </c>
      <c r="E1670" t="s">
        <v>18</v>
      </c>
      <c r="F1670">
        <v>480</v>
      </c>
      <c r="G1670" t="s">
        <v>10</v>
      </c>
    </row>
    <row r="1671" spans="1:7" x14ac:dyDescent="0.3">
      <c r="A1671" t="s">
        <v>1693</v>
      </c>
      <c r="B1671" t="s">
        <v>1548</v>
      </c>
      <c r="C1671">
        <v>2004</v>
      </c>
      <c r="D1671">
        <v>11</v>
      </c>
      <c r="E1671" t="s">
        <v>71</v>
      </c>
      <c r="F1671">
        <v>80</v>
      </c>
      <c r="G1671" t="s">
        <v>10</v>
      </c>
    </row>
    <row r="1672" spans="1:7" x14ac:dyDescent="0.3">
      <c r="A1672" t="s">
        <v>1694</v>
      </c>
      <c r="B1672" t="s">
        <v>1548</v>
      </c>
      <c r="C1672">
        <v>2002</v>
      </c>
      <c r="D1672">
        <v>11</v>
      </c>
      <c r="E1672" t="s">
        <v>18</v>
      </c>
      <c r="F1672">
        <v>200</v>
      </c>
      <c r="G1672" t="s">
        <v>10</v>
      </c>
    </row>
    <row r="1673" spans="1:7" x14ac:dyDescent="0.3">
      <c r="A1673" t="s">
        <v>1695</v>
      </c>
      <c r="B1673" t="s">
        <v>1548</v>
      </c>
      <c r="C1673">
        <v>2005</v>
      </c>
      <c r="D1673">
        <v>5</v>
      </c>
      <c r="E1673" t="s">
        <v>9</v>
      </c>
      <c r="F1673">
        <v>107</v>
      </c>
      <c r="G1673" t="s">
        <v>10</v>
      </c>
    </row>
    <row r="1674" spans="1:7" x14ac:dyDescent="0.3">
      <c r="A1674" t="s">
        <v>1696</v>
      </c>
      <c r="B1674" t="s">
        <v>1548</v>
      </c>
      <c r="C1674">
        <v>2005</v>
      </c>
      <c r="D1674">
        <v>10</v>
      </c>
      <c r="E1674" t="s">
        <v>14</v>
      </c>
      <c r="F1674">
        <v>93</v>
      </c>
      <c r="G1674" t="s">
        <v>10</v>
      </c>
    </row>
    <row r="1675" spans="1:7" x14ac:dyDescent="0.3">
      <c r="A1675" t="s">
        <v>1697</v>
      </c>
      <c r="B1675" t="s">
        <v>1548</v>
      </c>
      <c r="C1675">
        <v>2005</v>
      </c>
      <c r="D1675">
        <v>9</v>
      </c>
      <c r="E1675" t="s">
        <v>9</v>
      </c>
      <c r="F1675">
        <v>60</v>
      </c>
      <c r="G1675" t="s">
        <v>10</v>
      </c>
    </row>
    <row r="1676" spans="1:7" x14ac:dyDescent="0.3">
      <c r="A1676" t="s">
        <v>1698</v>
      </c>
      <c r="B1676" t="s">
        <v>1548</v>
      </c>
      <c r="C1676">
        <v>2004</v>
      </c>
      <c r="D1676">
        <v>11</v>
      </c>
      <c r="E1676" t="s">
        <v>18</v>
      </c>
      <c r="F1676">
        <v>900</v>
      </c>
      <c r="G1676" t="s">
        <v>10</v>
      </c>
    </row>
    <row r="1677" spans="1:7" x14ac:dyDescent="0.3">
      <c r="A1677" t="s">
        <v>1699</v>
      </c>
      <c r="B1677" t="s">
        <v>1548</v>
      </c>
      <c r="C1677">
        <v>2003</v>
      </c>
      <c r="D1677">
        <v>1</v>
      </c>
      <c r="E1677" t="s">
        <v>18</v>
      </c>
      <c r="F1677">
        <v>105</v>
      </c>
      <c r="G1677" t="s">
        <v>50</v>
      </c>
    </row>
    <row r="1678" spans="1:7" x14ac:dyDescent="0.3">
      <c r="A1678" t="s">
        <v>1700</v>
      </c>
      <c r="B1678" t="s">
        <v>1548</v>
      </c>
      <c r="C1678">
        <v>2003</v>
      </c>
      <c r="D1678">
        <v>10</v>
      </c>
      <c r="E1678" t="s">
        <v>18</v>
      </c>
      <c r="F1678">
        <v>0</v>
      </c>
      <c r="G1678" t="s">
        <v>10</v>
      </c>
    </row>
    <row r="1679" spans="1:7" x14ac:dyDescent="0.3">
      <c r="A1679" t="s">
        <v>1701</v>
      </c>
      <c r="B1679" t="s">
        <v>1548</v>
      </c>
      <c r="C1679">
        <v>2004</v>
      </c>
      <c r="D1679">
        <v>11</v>
      </c>
      <c r="E1679" t="s">
        <v>9</v>
      </c>
      <c r="F1679">
        <v>402</v>
      </c>
      <c r="G1679" t="s">
        <v>10</v>
      </c>
    </row>
    <row r="1680" spans="1:7" x14ac:dyDescent="0.3">
      <c r="A1680" t="s">
        <v>1702</v>
      </c>
      <c r="B1680" t="s">
        <v>1548</v>
      </c>
      <c r="C1680">
        <v>2004</v>
      </c>
      <c r="D1680">
        <v>7</v>
      </c>
      <c r="E1680" t="s">
        <v>18</v>
      </c>
      <c r="F1680">
        <v>3800</v>
      </c>
      <c r="G1680" t="s">
        <v>10</v>
      </c>
    </row>
    <row r="1681" spans="1:7" x14ac:dyDescent="0.3">
      <c r="A1681" t="s">
        <v>1703</v>
      </c>
      <c r="B1681" t="s">
        <v>1548</v>
      </c>
      <c r="C1681">
        <v>2005</v>
      </c>
      <c r="D1681">
        <v>3</v>
      </c>
      <c r="E1681" t="s">
        <v>18</v>
      </c>
      <c r="F1681">
        <v>128</v>
      </c>
      <c r="G1681" t="s">
        <v>10</v>
      </c>
    </row>
    <row r="1682" spans="1:7" x14ac:dyDescent="0.3">
      <c r="A1682" t="s">
        <v>1704</v>
      </c>
      <c r="B1682" t="s">
        <v>1548</v>
      </c>
      <c r="C1682">
        <v>2002</v>
      </c>
      <c r="D1682">
        <v>4</v>
      </c>
      <c r="E1682" t="s">
        <v>18</v>
      </c>
      <c r="F1682">
        <v>50</v>
      </c>
      <c r="G1682" t="s">
        <v>50</v>
      </c>
    </row>
    <row r="1683" spans="1:7" x14ac:dyDescent="0.3">
      <c r="A1683" t="s">
        <v>1705</v>
      </c>
      <c r="B1683" t="s">
        <v>1548</v>
      </c>
      <c r="C1683">
        <v>2003</v>
      </c>
      <c r="D1683">
        <v>1</v>
      </c>
      <c r="E1683" t="s">
        <v>18</v>
      </c>
      <c r="F1683">
        <v>288</v>
      </c>
      <c r="G1683" t="s">
        <v>10</v>
      </c>
    </row>
    <row r="1684" spans="1:7" x14ac:dyDescent="0.3">
      <c r="A1684" t="s">
        <v>1706</v>
      </c>
      <c r="B1684" t="s">
        <v>1548</v>
      </c>
      <c r="C1684">
        <v>2004</v>
      </c>
      <c r="D1684">
        <v>1</v>
      </c>
      <c r="E1684" t="s">
        <v>9</v>
      </c>
      <c r="F1684">
        <v>330</v>
      </c>
      <c r="G1684" t="s">
        <v>10</v>
      </c>
    </row>
    <row r="1685" spans="1:7" x14ac:dyDescent="0.3">
      <c r="A1685" t="s">
        <v>1707</v>
      </c>
      <c r="B1685" t="s">
        <v>1548</v>
      </c>
      <c r="C1685">
        <v>2005</v>
      </c>
      <c r="D1685">
        <v>9</v>
      </c>
      <c r="E1685" t="s">
        <v>18</v>
      </c>
      <c r="F1685">
        <v>410</v>
      </c>
      <c r="G1685" t="s">
        <v>10</v>
      </c>
    </row>
    <row r="1686" spans="1:7" x14ac:dyDescent="0.3">
      <c r="A1686" t="s">
        <v>1708</v>
      </c>
      <c r="B1686" t="s">
        <v>1548</v>
      </c>
      <c r="C1686">
        <v>2003</v>
      </c>
      <c r="D1686">
        <v>3</v>
      </c>
      <c r="E1686" t="s">
        <v>9</v>
      </c>
      <c r="F1686">
        <v>138</v>
      </c>
      <c r="G1686" t="s">
        <v>10</v>
      </c>
    </row>
    <row r="1687" spans="1:7" x14ac:dyDescent="0.3">
      <c r="A1687" t="s">
        <v>1709</v>
      </c>
      <c r="B1687" t="s">
        <v>1548</v>
      </c>
      <c r="C1687">
        <v>2005</v>
      </c>
      <c r="D1687">
        <v>5</v>
      </c>
      <c r="E1687" t="s">
        <v>18</v>
      </c>
      <c r="F1687">
        <v>260</v>
      </c>
      <c r="G1687" t="s">
        <v>10</v>
      </c>
    </row>
    <row r="1688" spans="1:7" x14ac:dyDescent="0.3">
      <c r="A1688" t="s">
        <v>1710</v>
      </c>
      <c r="B1688" t="s">
        <v>1548</v>
      </c>
      <c r="C1688">
        <v>2002</v>
      </c>
      <c r="D1688">
        <v>3</v>
      </c>
      <c r="E1688" t="s">
        <v>18</v>
      </c>
      <c r="F1688">
        <v>344</v>
      </c>
      <c r="G1688" t="s">
        <v>10</v>
      </c>
    </row>
    <row r="1689" spans="1:7" x14ac:dyDescent="0.3">
      <c r="A1689" t="s">
        <v>1711</v>
      </c>
      <c r="B1689" t="s">
        <v>1548</v>
      </c>
      <c r="C1689">
        <v>2005</v>
      </c>
      <c r="D1689">
        <v>7</v>
      </c>
      <c r="E1689" t="s">
        <v>18</v>
      </c>
      <c r="F1689">
        <v>740</v>
      </c>
      <c r="G1689" t="s">
        <v>10</v>
      </c>
    </row>
    <row r="1690" spans="1:7" x14ac:dyDescent="0.3">
      <c r="A1690" t="s">
        <v>1712</v>
      </c>
      <c r="B1690" t="s">
        <v>1548</v>
      </c>
      <c r="C1690">
        <v>2005</v>
      </c>
      <c r="D1690">
        <v>7</v>
      </c>
      <c r="E1690" t="s">
        <v>71</v>
      </c>
      <c r="F1690">
        <v>875</v>
      </c>
      <c r="G1690" t="s">
        <v>10</v>
      </c>
    </row>
    <row r="1691" spans="1:7" x14ac:dyDescent="0.3">
      <c r="A1691" t="s">
        <v>1713</v>
      </c>
      <c r="B1691" t="s">
        <v>1548</v>
      </c>
      <c r="C1691">
        <v>2005</v>
      </c>
      <c r="D1691">
        <v>9</v>
      </c>
      <c r="E1691" t="s">
        <v>18</v>
      </c>
      <c r="F1691">
        <v>47</v>
      </c>
      <c r="G1691" t="s">
        <v>10</v>
      </c>
    </row>
    <row r="1692" spans="1:7" x14ac:dyDescent="0.3">
      <c r="A1692" t="s">
        <v>1714</v>
      </c>
      <c r="B1692" t="s">
        <v>1548</v>
      </c>
      <c r="C1692">
        <v>2002</v>
      </c>
      <c r="D1692">
        <v>9</v>
      </c>
      <c r="E1692" t="s">
        <v>71</v>
      </c>
      <c r="F1692">
        <v>137</v>
      </c>
      <c r="G1692" t="s">
        <v>10</v>
      </c>
    </row>
    <row r="1693" spans="1:7" x14ac:dyDescent="0.3">
      <c r="A1693" t="s">
        <v>1715</v>
      </c>
      <c r="B1693" t="s">
        <v>1548</v>
      </c>
      <c r="C1693">
        <v>2005</v>
      </c>
      <c r="D1693">
        <v>7</v>
      </c>
      <c r="E1693" t="s">
        <v>71</v>
      </c>
      <c r="F1693">
        <v>238</v>
      </c>
      <c r="G1693" t="s">
        <v>10</v>
      </c>
    </row>
    <row r="1694" spans="1:7" x14ac:dyDescent="0.3">
      <c r="A1694" t="s">
        <v>1716</v>
      </c>
      <c r="B1694" t="s">
        <v>1548</v>
      </c>
      <c r="C1694">
        <v>2002</v>
      </c>
      <c r="D1694">
        <v>2</v>
      </c>
      <c r="E1694" t="s">
        <v>71</v>
      </c>
      <c r="F1694">
        <v>329</v>
      </c>
      <c r="G1694" t="s">
        <v>10</v>
      </c>
    </row>
    <row r="1695" spans="1:7" x14ac:dyDescent="0.3">
      <c r="A1695" t="s">
        <v>1717</v>
      </c>
      <c r="B1695" t="s">
        <v>1548</v>
      </c>
      <c r="C1695">
        <v>2000</v>
      </c>
      <c r="D1695">
        <v>11</v>
      </c>
      <c r="E1695" t="s">
        <v>18</v>
      </c>
      <c r="F1695">
        <v>606</v>
      </c>
      <c r="G1695" t="s">
        <v>10</v>
      </c>
    </row>
    <row r="1696" spans="1:7" x14ac:dyDescent="0.3">
      <c r="A1696" t="s">
        <v>1718</v>
      </c>
      <c r="B1696" t="s">
        <v>1548</v>
      </c>
      <c r="C1696">
        <v>2005</v>
      </c>
      <c r="D1696">
        <v>10</v>
      </c>
      <c r="E1696" t="s">
        <v>71</v>
      </c>
      <c r="F1696">
        <v>4484</v>
      </c>
      <c r="G1696" t="s">
        <v>10</v>
      </c>
    </row>
    <row r="1697" spans="1:7" x14ac:dyDescent="0.3">
      <c r="A1697" t="s">
        <v>1719</v>
      </c>
      <c r="B1697" t="s">
        <v>1548</v>
      </c>
      <c r="C1697">
        <v>2005</v>
      </c>
      <c r="D1697">
        <v>12</v>
      </c>
      <c r="E1697" t="s">
        <v>9</v>
      </c>
      <c r="F1697">
        <v>18</v>
      </c>
      <c r="G1697" t="s">
        <v>10</v>
      </c>
    </row>
    <row r="1698" spans="1:7" x14ac:dyDescent="0.3">
      <c r="A1698" t="s">
        <v>1720</v>
      </c>
      <c r="B1698" t="s">
        <v>1548</v>
      </c>
      <c r="C1698">
        <v>2004</v>
      </c>
      <c r="D1698">
        <v>1</v>
      </c>
      <c r="E1698" t="s">
        <v>71</v>
      </c>
      <c r="F1698">
        <v>383</v>
      </c>
      <c r="G1698" t="s">
        <v>10</v>
      </c>
    </row>
    <row r="1699" spans="1:7" x14ac:dyDescent="0.3">
      <c r="A1699" t="s">
        <v>1721</v>
      </c>
      <c r="B1699" t="s">
        <v>1548</v>
      </c>
      <c r="C1699">
        <v>2004</v>
      </c>
      <c r="D1699">
        <v>10</v>
      </c>
      <c r="E1699" t="s">
        <v>18</v>
      </c>
      <c r="F1699">
        <v>1234</v>
      </c>
      <c r="G1699" t="s">
        <v>10</v>
      </c>
    </row>
    <row r="1700" spans="1:7" x14ac:dyDescent="0.3">
      <c r="A1700" t="s">
        <v>1722</v>
      </c>
      <c r="B1700" t="s">
        <v>1548</v>
      </c>
      <c r="C1700">
        <v>2003</v>
      </c>
      <c r="D1700">
        <v>9</v>
      </c>
      <c r="E1700" t="s">
        <v>80</v>
      </c>
      <c r="F1700">
        <v>48</v>
      </c>
      <c r="G1700" t="s">
        <v>10</v>
      </c>
    </row>
    <row r="1701" spans="1:7" x14ac:dyDescent="0.3">
      <c r="A1701" t="s">
        <v>1723</v>
      </c>
      <c r="B1701" t="s">
        <v>1548</v>
      </c>
      <c r="C1701">
        <v>2001</v>
      </c>
      <c r="D1701">
        <v>2</v>
      </c>
      <c r="E1701" t="s">
        <v>18</v>
      </c>
      <c r="F1701">
        <v>1561</v>
      </c>
      <c r="G1701" t="s">
        <v>10</v>
      </c>
    </row>
    <row r="1702" spans="1:7" x14ac:dyDescent="0.3">
      <c r="A1702" t="s">
        <v>1724</v>
      </c>
      <c r="B1702" t="s">
        <v>1548</v>
      </c>
      <c r="C1702">
        <v>2005</v>
      </c>
      <c r="D1702">
        <v>12</v>
      </c>
      <c r="E1702" t="s">
        <v>18</v>
      </c>
      <c r="F1702">
        <v>241</v>
      </c>
      <c r="G1702" t="s">
        <v>10</v>
      </c>
    </row>
    <row r="1703" spans="1:7" x14ac:dyDescent="0.3">
      <c r="A1703" t="s">
        <v>1725</v>
      </c>
      <c r="B1703" t="s">
        <v>1548</v>
      </c>
      <c r="C1703">
        <v>2004</v>
      </c>
      <c r="D1703">
        <v>11</v>
      </c>
      <c r="E1703" t="s">
        <v>71</v>
      </c>
      <c r="F1703">
        <v>810</v>
      </c>
      <c r="G1703" t="s">
        <v>10</v>
      </c>
    </row>
    <row r="1704" spans="1:7" x14ac:dyDescent="0.3">
      <c r="A1704" t="s">
        <v>1726</v>
      </c>
      <c r="B1704" t="s">
        <v>1548</v>
      </c>
      <c r="C1704">
        <v>1998</v>
      </c>
      <c r="D1704">
        <v>10</v>
      </c>
      <c r="E1704" t="s">
        <v>18</v>
      </c>
      <c r="F1704">
        <v>325</v>
      </c>
      <c r="G1704" t="s">
        <v>10</v>
      </c>
    </row>
    <row r="1705" spans="1:7" x14ac:dyDescent="0.3">
      <c r="A1705" t="s">
        <v>1727</v>
      </c>
      <c r="B1705" t="s">
        <v>1548</v>
      </c>
      <c r="C1705">
        <v>2005</v>
      </c>
      <c r="D1705">
        <v>10</v>
      </c>
      <c r="E1705" t="s">
        <v>18</v>
      </c>
      <c r="F1705">
        <v>178</v>
      </c>
      <c r="G1705" t="s">
        <v>10</v>
      </c>
    </row>
    <row r="1706" spans="1:7" x14ac:dyDescent="0.3">
      <c r="A1706" t="s">
        <v>1728</v>
      </c>
      <c r="B1706" t="s">
        <v>1548</v>
      </c>
      <c r="C1706">
        <v>2005</v>
      </c>
      <c r="D1706">
        <v>7</v>
      </c>
      <c r="E1706" t="s">
        <v>18</v>
      </c>
      <c r="F1706">
        <v>536</v>
      </c>
      <c r="G1706" t="s">
        <v>10</v>
      </c>
    </row>
    <row r="1707" spans="1:7" x14ac:dyDescent="0.3">
      <c r="A1707" t="s">
        <v>1729</v>
      </c>
      <c r="B1707" t="s">
        <v>1548</v>
      </c>
      <c r="C1707">
        <v>2005</v>
      </c>
      <c r="D1707">
        <v>10</v>
      </c>
      <c r="E1707" t="s">
        <v>71</v>
      </c>
      <c r="F1707">
        <v>12</v>
      </c>
      <c r="G1707" t="s">
        <v>10</v>
      </c>
    </row>
    <row r="1708" spans="1:7" x14ac:dyDescent="0.3">
      <c r="A1708" t="s">
        <v>1730</v>
      </c>
      <c r="B1708" t="s">
        <v>1548</v>
      </c>
      <c r="C1708">
        <v>2004</v>
      </c>
      <c r="D1708">
        <v>9</v>
      </c>
      <c r="E1708" t="s">
        <v>80</v>
      </c>
      <c r="F1708">
        <v>74</v>
      </c>
      <c r="G1708" t="s">
        <v>10</v>
      </c>
    </row>
    <row r="1709" spans="1:7" x14ac:dyDescent="0.3">
      <c r="A1709" t="s">
        <v>1731</v>
      </c>
      <c r="B1709" t="s">
        <v>1548</v>
      </c>
      <c r="C1709">
        <v>2004</v>
      </c>
      <c r="D1709">
        <v>9</v>
      </c>
      <c r="E1709" t="s">
        <v>9</v>
      </c>
      <c r="F1709">
        <v>76</v>
      </c>
      <c r="G1709" t="s">
        <v>50</v>
      </c>
    </row>
    <row r="1710" spans="1:7" x14ac:dyDescent="0.3">
      <c r="A1710" t="s">
        <v>1732</v>
      </c>
      <c r="B1710" t="s">
        <v>1548</v>
      </c>
      <c r="C1710">
        <v>1999</v>
      </c>
      <c r="D1710">
        <v>11</v>
      </c>
      <c r="E1710" t="s">
        <v>18</v>
      </c>
      <c r="F1710">
        <v>750</v>
      </c>
      <c r="G1710" t="s">
        <v>10</v>
      </c>
    </row>
    <row r="1711" spans="1:7" x14ac:dyDescent="0.3">
      <c r="A1711" t="s">
        <v>1733</v>
      </c>
      <c r="B1711" t="s">
        <v>1548</v>
      </c>
      <c r="C1711">
        <v>2005</v>
      </c>
      <c r="D1711">
        <v>2</v>
      </c>
      <c r="E1711" t="s">
        <v>9</v>
      </c>
      <c r="F1711">
        <v>300</v>
      </c>
      <c r="G1711" t="s">
        <v>10</v>
      </c>
    </row>
    <row r="1712" spans="1:7" x14ac:dyDescent="0.3">
      <c r="A1712" t="s">
        <v>1734</v>
      </c>
      <c r="B1712" t="s">
        <v>1548</v>
      </c>
      <c r="C1712">
        <v>2001</v>
      </c>
      <c r="D1712">
        <v>10</v>
      </c>
      <c r="E1712" t="s">
        <v>18</v>
      </c>
      <c r="F1712">
        <v>325</v>
      </c>
      <c r="G1712" t="s">
        <v>10</v>
      </c>
    </row>
    <row r="1713" spans="1:7" x14ac:dyDescent="0.3">
      <c r="A1713" t="s">
        <v>1735</v>
      </c>
      <c r="B1713" t="s">
        <v>1548</v>
      </c>
      <c r="C1713">
        <v>2002</v>
      </c>
      <c r="D1713">
        <v>8</v>
      </c>
      <c r="E1713" t="s">
        <v>18</v>
      </c>
      <c r="F1713">
        <v>132</v>
      </c>
      <c r="G1713" t="s">
        <v>10</v>
      </c>
    </row>
    <row r="1714" spans="1:7" x14ac:dyDescent="0.3">
      <c r="A1714" t="s">
        <v>1736</v>
      </c>
      <c r="B1714" t="s">
        <v>1548</v>
      </c>
      <c r="C1714">
        <v>1998</v>
      </c>
      <c r="D1714">
        <v>7</v>
      </c>
      <c r="E1714" t="s">
        <v>18</v>
      </c>
      <c r="F1714">
        <v>455</v>
      </c>
      <c r="G1714" t="s">
        <v>10</v>
      </c>
    </row>
    <row r="1715" spans="1:7" x14ac:dyDescent="0.3">
      <c r="A1715" t="s">
        <v>1737</v>
      </c>
      <c r="B1715" t="s">
        <v>1548</v>
      </c>
      <c r="C1715">
        <v>1999</v>
      </c>
      <c r="D1715">
        <v>9</v>
      </c>
      <c r="E1715" t="s">
        <v>18</v>
      </c>
      <c r="F1715">
        <v>240</v>
      </c>
      <c r="G1715" t="s">
        <v>10</v>
      </c>
    </row>
    <row r="1716" spans="1:7" x14ac:dyDescent="0.3">
      <c r="A1716" t="s">
        <v>1738</v>
      </c>
      <c r="B1716" t="s">
        <v>1548</v>
      </c>
      <c r="C1716">
        <v>1997</v>
      </c>
      <c r="D1716">
        <v>11</v>
      </c>
      <c r="E1716" t="s">
        <v>9</v>
      </c>
      <c r="F1716">
        <v>82</v>
      </c>
      <c r="G1716" t="s">
        <v>10</v>
      </c>
    </row>
    <row r="1717" spans="1:7" x14ac:dyDescent="0.3">
      <c r="A1717" t="s">
        <v>1739</v>
      </c>
      <c r="B1717" t="s">
        <v>1548</v>
      </c>
      <c r="C1717">
        <v>2004</v>
      </c>
      <c r="D1717">
        <v>11</v>
      </c>
      <c r="E1717" t="s">
        <v>71</v>
      </c>
      <c r="F1717">
        <v>540</v>
      </c>
      <c r="G1717" t="s">
        <v>10</v>
      </c>
    </row>
    <row r="1718" spans="1:7" x14ac:dyDescent="0.3">
      <c r="A1718" t="s">
        <v>1740</v>
      </c>
      <c r="B1718" t="s">
        <v>1548</v>
      </c>
      <c r="C1718">
        <v>2005</v>
      </c>
      <c r="D1718">
        <v>10</v>
      </c>
      <c r="E1718" t="s">
        <v>9</v>
      </c>
      <c r="F1718">
        <v>67</v>
      </c>
      <c r="G1718" t="s">
        <v>10</v>
      </c>
    </row>
    <row r="1719" spans="1:7" x14ac:dyDescent="0.3">
      <c r="A1719" t="s">
        <v>1741</v>
      </c>
      <c r="B1719" t="s">
        <v>1548</v>
      </c>
      <c r="C1719">
        <v>2005</v>
      </c>
      <c r="D1719">
        <v>5</v>
      </c>
      <c r="E1719" t="s">
        <v>9</v>
      </c>
      <c r="F1719">
        <v>120</v>
      </c>
      <c r="G1719" t="s">
        <v>10</v>
      </c>
    </row>
    <row r="1720" spans="1:7" x14ac:dyDescent="0.3">
      <c r="A1720" t="s">
        <v>1742</v>
      </c>
      <c r="B1720" t="s">
        <v>1548</v>
      </c>
      <c r="C1720">
        <v>2005</v>
      </c>
      <c r="D1720">
        <v>8</v>
      </c>
      <c r="E1720" t="s">
        <v>18</v>
      </c>
      <c r="F1720">
        <v>41</v>
      </c>
      <c r="G1720" t="s">
        <v>10</v>
      </c>
    </row>
    <row r="1721" spans="1:7" x14ac:dyDescent="0.3">
      <c r="A1721" t="s">
        <v>1743</v>
      </c>
      <c r="B1721" t="s">
        <v>1548</v>
      </c>
      <c r="C1721">
        <v>2005</v>
      </c>
      <c r="D1721">
        <v>8</v>
      </c>
      <c r="E1721" t="s">
        <v>9</v>
      </c>
      <c r="F1721">
        <v>159</v>
      </c>
      <c r="G1721" t="s">
        <v>10</v>
      </c>
    </row>
    <row r="1722" spans="1:7" x14ac:dyDescent="0.3">
      <c r="A1722" t="s">
        <v>1744</v>
      </c>
      <c r="B1722" t="s">
        <v>1548</v>
      </c>
      <c r="C1722">
        <v>2005</v>
      </c>
      <c r="D1722">
        <v>7</v>
      </c>
      <c r="E1722" t="s">
        <v>18</v>
      </c>
      <c r="F1722">
        <v>100</v>
      </c>
      <c r="G1722" t="s">
        <v>10</v>
      </c>
    </row>
    <row r="1723" spans="1:7" x14ac:dyDescent="0.3">
      <c r="A1723" t="s">
        <v>1745</v>
      </c>
      <c r="B1723" t="s">
        <v>1548</v>
      </c>
      <c r="C1723">
        <v>2005</v>
      </c>
      <c r="D1723">
        <v>9</v>
      </c>
      <c r="E1723" t="s">
        <v>80</v>
      </c>
      <c r="F1723">
        <v>91</v>
      </c>
      <c r="G1723" t="s">
        <v>10</v>
      </c>
    </row>
    <row r="1724" spans="1:7" x14ac:dyDescent="0.3">
      <c r="A1724" t="s">
        <v>1746</v>
      </c>
      <c r="B1724" t="s">
        <v>1548</v>
      </c>
      <c r="C1724">
        <v>2005</v>
      </c>
      <c r="D1724">
        <v>4</v>
      </c>
      <c r="E1724" t="s">
        <v>9</v>
      </c>
      <c r="F1724">
        <v>200</v>
      </c>
      <c r="G1724" t="s">
        <v>50</v>
      </c>
    </row>
    <row r="1725" spans="1:7" x14ac:dyDescent="0.3">
      <c r="A1725" t="s">
        <v>1747</v>
      </c>
      <c r="B1725" t="s">
        <v>1548</v>
      </c>
      <c r="C1725">
        <v>2004</v>
      </c>
      <c r="D1725">
        <v>12</v>
      </c>
      <c r="E1725" t="s">
        <v>9</v>
      </c>
      <c r="F1725">
        <v>20</v>
      </c>
      <c r="G1725" t="s">
        <v>10</v>
      </c>
    </row>
    <row r="1726" spans="1:7" x14ac:dyDescent="0.3">
      <c r="A1726" t="s">
        <v>1748</v>
      </c>
      <c r="B1726" t="s">
        <v>1548</v>
      </c>
      <c r="C1726">
        <v>2004</v>
      </c>
      <c r="D1726">
        <v>8</v>
      </c>
      <c r="E1726" t="s">
        <v>55</v>
      </c>
      <c r="F1726">
        <v>460</v>
      </c>
      <c r="G1726" t="s">
        <v>10</v>
      </c>
    </row>
    <row r="1727" spans="1:7" x14ac:dyDescent="0.3">
      <c r="A1727" t="s">
        <v>1749</v>
      </c>
      <c r="B1727" t="s">
        <v>1548</v>
      </c>
      <c r="C1727">
        <v>2005</v>
      </c>
      <c r="D1727">
        <v>4</v>
      </c>
      <c r="E1727" t="s">
        <v>18</v>
      </c>
      <c r="F1727">
        <v>227</v>
      </c>
      <c r="G1727" t="s">
        <v>10</v>
      </c>
    </row>
    <row r="1728" spans="1:7" x14ac:dyDescent="0.3">
      <c r="A1728" t="s">
        <v>1750</v>
      </c>
      <c r="B1728" t="s">
        <v>1548</v>
      </c>
      <c r="C1728">
        <v>2001</v>
      </c>
      <c r="D1728">
        <v>9</v>
      </c>
      <c r="E1728" t="s">
        <v>18</v>
      </c>
      <c r="F1728">
        <v>300</v>
      </c>
      <c r="G1728" t="s">
        <v>10</v>
      </c>
    </row>
    <row r="1729" spans="1:7" x14ac:dyDescent="0.3">
      <c r="A1729" t="s">
        <v>1751</v>
      </c>
      <c r="B1729" t="s">
        <v>1548</v>
      </c>
      <c r="C1729">
        <v>2005</v>
      </c>
      <c r="D1729">
        <v>3</v>
      </c>
      <c r="E1729" t="s">
        <v>18</v>
      </c>
      <c r="F1729">
        <v>450</v>
      </c>
      <c r="G1729" t="s">
        <v>10</v>
      </c>
    </row>
    <row r="1730" spans="1:7" x14ac:dyDescent="0.3">
      <c r="A1730" t="s">
        <v>1752</v>
      </c>
      <c r="B1730" t="s">
        <v>1548</v>
      </c>
      <c r="C1730">
        <v>2004</v>
      </c>
      <c r="D1730">
        <v>9</v>
      </c>
      <c r="E1730" t="s">
        <v>18</v>
      </c>
      <c r="F1730">
        <v>220</v>
      </c>
      <c r="G1730" t="s">
        <v>10</v>
      </c>
    </row>
    <row r="1731" spans="1:7" x14ac:dyDescent="0.3">
      <c r="A1731" t="s">
        <v>1753</v>
      </c>
      <c r="B1731" t="s">
        <v>1548</v>
      </c>
      <c r="C1731">
        <v>2001</v>
      </c>
      <c r="D1731">
        <v>4</v>
      </c>
      <c r="E1731" t="s">
        <v>71</v>
      </c>
      <c r="F1731">
        <v>200</v>
      </c>
      <c r="G1731" t="s">
        <v>10</v>
      </c>
    </row>
    <row r="1732" spans="1:7" x14ac:dyDescent="0.3">
      <c r="A1732" t="s">
        <v>1754</v>
      </c>
      <c r="B1732" t="s">
        <v>1548</v>
      </c>
      <c r="C1732">
        <v>2003</v>
      </c>
      <c r="D1732">
        <v>5</v>
      </c>
      <c r="E1732" t="s">
        <v>71</v>
      </c>
      <c r="F1732">
        <v>250</v>
      </c>
      <c r="G1732" t="s">
        <v>10</v>
      </c>
    </row>
    <row r="1733" spans="1:7" x14ac:dyDescent="0.3">
      <c r="A1733" t="s">
        <v>1755</v>
      </c>
      <c r="B1733" t="s">
        <v>1548</v>
      </c>
      <c r="C1733">
        <v>2004</v>
      </c>
      <c r="D1733">
        <v>3</v>
      </c>
      <c r="E1733" t="s">
        <v>71</v>
      </c>
      <c r="F1733">
        <v>350</v>
      </c>
      <c r="G1733" t="s">
        <v>10</v>
      </c>
    </row>
    <row r="1734" spans="1:7" x14ac:dyDescent="0.3">
      <c r="A1734" t="s">
        <v>1756</v>
      </c>
      <c r="B1734" t="s">
        <v>1548</v>
      </c>
      <c r="C1734">
        <v>2004</v>
      </c>
      <c r="D1734">
        <v>5</v>
      </c>
      <c r="E1734" t="s">
        <v>18</v>
      </c>
      <c r="F1734">
        <v>1825</v>
      </c>
      <c r="G1734" t="s">
        <v>10</v>
      </c>
    </row>
    <row r="1735" spans="1:7" x14ac:dyDescent="0.3">
      <c r="A1735" t="s">
        <v>1757</v>
      </c>
      <c r="B1735" t="s">
        <v>1548</v>
      </c>
      <c r="C1735">
        <v>2003</v>
      </c>
      <c r="D1735">
        <v>3</v>
      </c>
      <c r="E1735" t="s">
        <v>9</v>
      </c>
      <c r="F1735">
        <v>173</v>
      </c>
      <c r="G1735" t="s">
        <v>50</v>
      </c>
    </row>
    <row r="1736" spans="1:7" x14ac:dyDescent="0.3">
      <c r="A1736" t="s">
        <v>1758</v>
      </c>
      <c r="B1736" t="s">
        <v>1548</v>
      </c>
      <c r="C1736">
        <v>2005</v>
      </c>
      <c r="D1736">
        <v>8</v>
      </c>
      <c r="E1736" t="s">
        <v>71</v>
      </c>
      <c r="F1736">
        <v>250</v>
      </c>
      <c r="G1736" t="s">
        <v>10</v>
      </c>
    </row>
    <row r="1737" spans="1:7" x14ac:dyDescent="0.3">
      <c r="A1737" t="s">
        <v>1759</v>
      </c>
      <c r="B1737" t="s">
        <v>1548</v>
      </c>
      <c r="C1737">
        <v>2005</v>
      </c>
      <c r="D1737">
        <v>2</v>
      </c>
      <c r="E1737" t="s">
        <v>71</v>
      </c>
      <c r="F1737">
        <v>45</v>
      </c>
      <c r="G1737" t="s">
        <v>10</v>
      </c>
    </row>
    <row r="1738" spans="1:7" x14ac:dyDescent="0.3">
      <c r="A1738" t="s">
        <v>1760</v>
      </c>
      <c r="B1738" t="s">
        <v>1548</v>
      </c>
      <c r="C1738">
        <v>2004</v>
      </c>
      <c r="D1738">
        <v>11</v>
      </c>
      <c r="E1738" t="s">
        <v>9</v>
      </c>
      <c r="F1738">
        <v>20</v>
      </c>
      <c r="G1738" t="s">
        <v>10</v>
      </c>
    </row>
    <row r="1739" spans="1:7" x14ac:dyDescent="0.3">
      <c r="A1739" t="s">
        <v>1761</v>
      </c>
      <c r="B1739" t="s">
        <v>1548</v>
      </c>
      <c r="C1739">
        <v>2003</v>
      </c>
      <c r="D1739">
        <v>6</v>
      </c>
      <c r="E1739" t="s">
        <v>18</v>
      </c>
      <c r="F1739">
        <v>75</v>
      </c>
      <c r="G1739" t="s">
        <v>10</v>
      </c>
    </row>
    <row r="1740" spans="1:7" x14ac:dyDescent="0.3">
      <c r="A1740" t="s">
        <v>1762</v>
      </c>
      <c r="B1740" t="s">
        <v>1548</v>
      </c>
      <c r="C1740">
        <v>2004</v>
      </c>
      <c r="D1740">
        <v>9</v>
      </c>
      <c r="E1740" t="s">
        <v>71</v>
      </c>
      <c r="F1740">
        <v>600</v>
      </c>
      <c r="G1740" t="s">
        <v>10</v>
      </c>
    </row>
    <row r="1741" spans="1:7" x14ac:dyDescent="0.3">
      <c r="A1741" t="s">
        <v>1763</v>
      </c>
      <c r="B1741" t="s">
        <v>1548</v>
      </c>
      <c r="C1741">
        <v>2005</v>
      </c>
      <c r="D1741">
        <v>4</v>
      </c>
      <c r="E1741" t="s">
        <v>18</v>
      </c>
      <c r="F1741">
        <v>298</v>
      </c>
      <c r="G1741" t="s">
        <v>10</v>
      </c>
    </row>
    <row r="1742" spans="1:7" x14ac:dyDescent="0.3">
      <c r="A1742" t="s">
        <v>1764</v>
      </c>
      <c r="B1742" t="s">
        <v>1548</v>
      </c>
      <c r="C1742">
        <v>2001</v>
      </c>
      <c r="D1742">
        <v>12</v>
      </c>
      <c r="E1742" t="s">
        <v>18</v>
      </c>
      <c r="F1742">
        <v>321</v>
      </c>
      <c r="G1742" t="s">
        <v>10</v>
      </c>
    </row>
    <row r="1743" spans="1:7" x14ac:dyDescent="0.3">
      <c r="A1743" t="s">
        <v>1765</v>
      </c>
      <c r="B1743" t="s">
        <v>1548</v>
      </c>
      <c r="C1743">
        <v>2004</v>
      </c>
      <c r="D1743">
        <v>4</v>
      </c>
      <c r="E1743" t="s">
        <v>18</v>
      </c>
      <c r="F1743">
        <v>16</v>
      </c>
      <c r="G1743" t="s">
        <v>10</v>
      </c>
    </row>
    <row r="1744" spans="1:7" x14ac:dyDescent="0.3">
      <c r="A1744" t="s">
        <v>1766</v>
      </c>
      <c r="B1744" t="s">
        <v>1548</v>
      </c>
      <c r="C1744">
        <v>2003</v>
      </c>
      <c r="D1744">
        <v>12</v>
      </c>
      <c r="E1744" t="s">
        <v>9</v>
      </c>
      <c r="F1744">
        <v>184</v>
      </c>
      <c r="G1744" t="s">
        <v>10</v>
      </c>
    </row>
    <row r="1745" spans="1:7" x14ac:dyDescent="0.3">
      <c r="A1745" t="s">
        <v>1767</v>
      </c>
      <c r="B1745" t="s">
        <v>1548</v>
      </c>
      <c r="C1745">
        <v>2002</v>
      </c>
      <c r="D1745">
        <v>6</v>
      </c>
      <c r="E1745" t="s">
        <v>18</v>
      </c>
      <c r="F1745">
        <v>485</v>
      </c>
      <c r="G1745" t="s">
        <v>10</v>
      </c>
    </row>
    <row r="1746" spans="1:7" x14ac:dyDescent="0.3">
      <c r="A1746" t="s">
        <v>1768</v>
      </c>
      <c r="B1746" t="s">
        <v>1548</v>
      </c>
      <c r="C1746">
        <v>2005</v>
      </c>
      <c r="D1746">
        <v>3</v>
      </c>
      <c r="E1746" t="s">
        <v>71</v>
      </c>
      <c r="F1746">
        <v>400</v>
      </c>
      <c r="G1746" t="s">
        <v>10</v>
      </c>
    </row>
    <row r="1747" spans="1:7" x14ac:dyDescent="0.3">
      <c r="A1747" t="s">
        <v>1769</v>
      </c>
      <c r="B1747" t="s">
        <v>1548</v>
      </c>
      <c r="C1747">
        <v>2005</v>
      </c>
      <c r="D1747">
        <v>3</v>
      </c>
      <c r="E1747" t="s">
        <v>18</v>
      </c>
      <c r="F1747">
        <v>41</v>
      </c>
      <c r="G1747" t="s">
        <v>50</v>
      </c>
    </row>
    <row r="1748" spans="1:7" x14ac:dyDescent="0.3">
      <c r="A1748" t="s">
        <v>1770</v>
      </c>
      <c r="B1748" t="s">
        <v>1548</v>
      </c>
      <c r="C1748">
        <v>2003</v>
      </c>
      <c r="D1748">
        <v>3</v>
      </c>
      <c r="E1748" t="s">
        <v>18</v>
      </c>
      <c r="F1748">
        <v>100</v>
      </c>
      <c r="G1748" t="s">
        <v>10</v>
      </c>
    </row>
    <row r="1749" spans="1:7" x14ac:dyDescent="0.3">
      <c r="A1749" t="s">
        <v>1771</v>
      </c>
      <c r="B1749" t="s">
        <v>1548</v>
      </c>
      <c r="C1749">
        <v>2001</v>
      </c>
      <c r="D1749">
        <v>4</v>
      </c>
      <c r="E1749" t="s">
        <v>71</v>
      </c>
      <c r="F1749">
        <v>82</v>
      </c>
      <c r="G1749" t="s">
        <v>10</v>
      </c>
    </row>
    <row r="1750" spans="1:7" x14ac:dyDescent="0.3">
      <c r="A1750" t="s">
        <v>1772</v>
      </c>
      <c r="B1750" t="s">
        <v>1548</v>
      </c>
      <c r="C1750">
        <v>2002</v>
      </c>
      <c r="D1750">
        <v>6</v>
      </c>
      <c r="E1750" t="s">
        <v>71</v>
      </c>
      <c r="F1750">
        <v>163</v>
      </c>
      <c r="G1750" t="s">
        <v>10</v>
      </c>
    </row>
    <row r="1751" spans="1:7" x14ac:dyDescent="0.3">
      <c r="A1751" t="s">
        <v>1773</v>
      </c>
      <c r="B1751" t="s">
        <v>1548</v>
      </c>
      <c r="C1751">
        <v>2005</v>
      </c>
      <c r="D1751">
        <v>3</v>
      </c>
      <c r="E1751" t="s">
        <v>18</v>
      </c>
      <c r="F1751">
        <v>336</v>
      </c>
      <c r="G1751" t="s">
        <v>50</v>
      </c>
    </row>
    <row r="1752" spans="1:7" x14ac:dyDescent="0.3">
      <c r="A1752" t="s">
        <v>1774</v>
      </c>
      <c r="B1752" t="s">
        <v>1548</v>
      </c>
      <c r="C1752">
        <v>2004</v>
      </c>
      <c r="D1752">
        <v>12</v>
      </c>
      <c r="E1752" t="s">
        <v>80</v>
      </c>
      <c r="F1752">
        <v>37</v>
      </c>
      <c r="G1752" t="s">
        <v>50</v>
      </c>
    </row>
    <row r="1753" spans="1:7" x14ac:dyDescent="0.3">
      <c r="A1753" t="s">
        <v>1775</v>
      </c>
      <c r="B1753" t="s">
        <v>1548</v>
      </c>
      <c r="C1753">
        <v>2005</v>
      </c>
      <c r="D1753">
        <v>1</v>
      </c>
      <c r="E1753" t="s">
        <v>9</v>
      </c>
      <c r="F1753">
        <v>264</v>
      </c>
      <c r="G1753" t="s">
        <v>10</v>
      </c>
    </row>
    <row r="1754" spans="1:7" x14ac:dyDescent="0.3">
      <c r="A1754" t="s">
        <v>1776</v>
      </c>
      <c r="B1754" t="s">
        <v>1548</v>
      </c>
      <c r="C1754">
        <v>2003</v>
      </c>
      <c r="D1754">
        <v>6</v>
      </c>
      <c r="E1754" t="s">
        <v>71</v>
      </c>
      <c r="F1754">
        <v>118</v>
      </c>
      <c r="G1754" t="s">
        <v>10</v>
      </c>
    </row>
    <row r="1755" spans="1:7" x14ac:dyDescent="0.3">
      <c r="A1755" t="s">
        <v>1777</v>
      </c>
      <c r="B1755" t="s">
        <v>1548</v>
      </c>
      <c r="C1755">
        <v>2003</v>
      </c>
      <c r="D1755">
        <v>10</v>
      </c>
      <c r="E1755" t="s">
        <v>71</v>
      </c>
      <c r="F1755">
        <v>70</v>
      </c>
      <c r="G1755" t="s">
        <v>10</v>
      </c>
    </row>
    <row r="1756" spans="1:7" x14ac:dyDescent="0.3">
      <c r="A1756" t="s">
        <v>1778</v>
      </c>
      <c r="B1756" t="s">
        <v>1548</v>
      </c>
      <c r="C1756">
        <v>2005</v>
      </c>
      <c r="D1756">
        <v>2</v>
      </c>
      <c r="E1756" t="s">
        <v>14</v>
      </c>
      <c r="F1756">
        <v>282</v>
      </c>
      <c r="G1756" t="s">
        <v>10</v>
      </c>
    </row>
    <row r="1757" spans="1:7" x14ac:dyDescent="0.3">
      <c r="A1757" t="s">
        <v>1779</v>
      </c>
      <c r="B1757" t="s">
        <v>1548</v>
      </c>
      <c r="C1757">
        <v>2004</v>
      </c>
      <c r="D1757">
        <v>2</v>
      </c>
      <c r="E1757" t="s">
        <v>14</v>
      </c>
      <c r="F1757">
        <v>79</v>
      </c>
      <c r="G1757" t="s">
        <v>50</v>
      </c>
    </row>
    <row r="1758" spans="1:7" x14ac:dyDescent="0.3">
      <c r="A1758" t="s">
        <v>1780</v>
      </c>
      <c r="B1758" t="s">
        <v>1548</v>
      </c>
      <c r="C1758">
        <v>2003</v>
      </c>
      <c r="D1758">
        <v>10</v>
      </c>
      <c r="E1758" t="s">
        <v>71</v>
      </c>
      <c r="F1758">
        <v>34</v>
      </c>
      <c r="G1758" t="s">
        <v>10</v>
      </c>
    </row>
    <row r="1759" spans="1:7" x14ac:dyDescent="0.3">
      <c r="A1759" t="s">
        <v>1781</v>
      </c>
      <c r="B1759" t="s">
        <v>1548</v>
      </c>
      <c r="C1759">
        <v>2003</v>
      </c>
      <c r="D1759">
        <v>12</v>
      </c>
      <c r="E1759" t="s">
        <v>9</v>
      </c>
      <c r="F1759">
        <v>88</v>
      </c>
      <c r="G1759" t="s">
        <v>10</v>
      </c>
    </row>
    <row r="1760" spans="1:7" x14ac:dyDescent="0.3">
      <c r="A1760" t="s">
        <v>1782</v>
      </c>
      <c r="B1760" t="s">
        <v>1548</v>
      </c>
      <c r="C1760">
        <v>2004</v>
      </c>
      <c r="D1760">
        <v>9</v>
      </c>
      <c r="E1760" t="s">
        <v>18</v>
      </c>
      <c r="F1760">
        <v>320</v>
      </c>
      <c r="G1760" t="s">
        <v>10</v>
      </c>
    </row>
    <row r="1761" spans="1:7" x14ac:dyDescent="0.3">
      <c r="A1761" t="s">
        <v>1783</v>
      </c>
      <c r="B1761" t="s">
        <v>1548</v>
      </c>
      <c r="C1761">
        <v>1998</v>
      </c>
      <c r="D1761">
        <v>11</v>
      </c>
      <c r="E1761" t="s">
        <v>71</v>
      </c>
      <c r="F1761">
        <v>4732</v>
      </c>
      <c r="G1761" t="s">
        <v>10</v>
      </c>
    </row>
    <row r="1762" spans="1:7" x14ac:dyDescent="0.3">
      <c r="A1762" t="s">
        <v>1784</v>
      </c>
      <c r="B1762" t="s">
        <v>1548</v>
      </c>
      <c r="C1762">
        <v>2004</v>
      </c>
      <c r="D1762">
        <v>10</v>
      </c>
      <c r="E1762" t="s">
        <v>18</v>
      </c>
      <c r="F1762">
        <v>140</v>
      </c>
      <c r="G1762" t="s">
        <v>10</v>
      </c>
    </row>
    <row r="1763" spans="1:7" x14ac:dyDescent="0.3">
      <c r="A1763" t="s">
        <v>1785</v>
      </c>
      <c r="B1763" t="s">
        <v>1548</v>
      </c>
      <c r="C1763">
        <v>2005</v>
      </c>
      <c r="D1763">
        <v>11</v>
      </c>
      <c r="E1763" t="s">
        <v>71</v>
      </c>
      <c r="F1763">
        <v>209</v>
      </c>
      <c r="G1763" t="s">
        <v>10</v>
      </c>
    </row>
    <row r="1764" spans="1:7" x14ac:dyDescent="0.3">
      <c r="A1764" t="s">
        <v>1786</v>
      </c>
      <c r="B1764" t="s">
        <v>1548</v>
      </c>
      <c r="C1764">
        <v>2004</v>
      </c>
      <c r="D1764">
        <v>11</v>
      </c>
      <c r="E1764" t="s">
        <v>71</v>
      </c>
      <c r="F1764">
        <v>830</v>
      </c>
      <c r="G1764" t="s">
        <v>10</v>
      </c>
    </row>
    <row r="1765" spans="1:7" x14ac:dyDescent="0.3">
      <c r="A1765" t="s">
        <v>1787</v>
      </c>
      <c r="B1765" t="s">
        <v>1548</v>
      </c>
      <c r="C1765">
        <v>2004</v>
      </c>
      <c r="D1765">
        <v>7</v>
      </c>
      <c r="E1765" t="s">
        <v>18</v>
      </c>
      <c r="F1765">
        <v>90</v>
      </c>
      <c r="G1765" t="s">
        <v>10</v>
      </c>
    </row>
    <row r="1766" spans="1:7" x14ac:dyDescent="0.3">
      <c r="A1766" t="s">
        <v>1788</v>
      </c>
      <c r="B1766" t="s">
        <v>1548</v>
      </c>
      <c r="C1766">
        <v>2005</v>
      </c>
      <c r="D1766">
        <v>7</v>
      </c>
      <c r="E1766" t="s">
        <v>80</v>
      </c>
      <c r="F1766">
        <v>18</v>
      </c>
      <c r="G1766" t="s">
        <v>10</v>
      </c>
    </row>
    <row r="1767" spans="1:7" x14ac:dyDescent="0.3">
      <c r="A1767" t="s">
        <v>1789</v>
      </c>
      <c r="B1767" t="s">
        <v>1548</v>
      </c>
      <c r="C1767">
        <v>2002</v>
      </c>
      <c r="D1767">
        <v>2</v>
      </c>
      <c r="E1767" t="s">
        <v>18</v>
      </c>
      <c r="F1767">
        <v>976</v>
      </c>
      <c r="G1767" t="s">
        <v>10</v>
      </c>
    </row>
    <row r="1768" spans="1:7" x14ac:dyDescent="0.3">
      <c r="A1768" t="s">
        <v>1790</v>
      </c>
      <c r="B1768" t="s">
        <v>1548</v>
      </c>
      <c r="C1768">
        <v>2004</v>
      </c>
      <c r="D1768">
        <v>10</v>
      </c>
      <c r="E1768" t="s">
        <v>18</v>
      </c>
      <c r="F1768">
        <v>132</v>
      </c>
      <c r="G1768" t="s">
        <v>10</v>
      </c>
    </row>
    <row r="1769" spans="1:7" x14ac:dyDescent="0.3">
      <c r="A1769" t="s">
        <v>1791</v>
      </c>
      <c r="B1769" t="s">
        <v>1548</v>
      </c>
      <c r="C1769">
        <v>2002</v>
      </c>
      <c r="D1769">
        <v>3</v>
      </c>
      <c r="E1769" t="s">
        <v>18</v>
      </c>
      <c r="F1769">
        <v>337</v>
      </c>
      <c r="G1769" t="s">
        <v>10</v>
      </c>
    </row>
    <row r="1770" spans="1:7" x14ac:dyDescent="0.3">
      <c r="A1770" t="s">
        <v>1792</v>
      </c>
      <c r="B1770" t="s">
        <v>1548</v>
      </c>
      <c r="C1770">
        <v>2002</v>
      </c>
      <c r="D1770">
        <v>11</v>
      </c>
      <c r="E1770" t="s">
        <v>18</v>
      </c>
      <c r="F1770">
        <v>160</v>
      </c>
      <c r="G1770" t="s">
        <v>50</v>
      </c>
    </row>
    <row r="1771" spans="1:7" x14ac:dyDescent="0.3">
      <c r="A1771" t="s">
        <v>1793</v>
      </c>
      <c r="B1771" t="s">
        <v>1548</v>
      </c>
      <c r="C1771">
        <v>2005</v>
      </c>
      <c r="D1771">
        <v>6</v>
      </c>
      <c r="E1771" t="s">
        <v>14</v>
      </c>
      <c r="F1771">
        <v>1</v>
      </c>
      <c r="G1771" t="s">
        <v>50</v>
      </c>
    </row>
    <row r="1772" spans="1:7" x14ac:dyDescent="0.3">
      <c r="A1772" t="s">
        <v>1794</v>
      </c>
      <c r="B1772" t="s">
        <v>1548</v>
      </c>
      <c r="C1772">
        <v>2003</v>
      </c>
      <c r="D1772">
        <v>1</v>
      </c>
      <c r="E1772" t="s">
        <v>18</v>
      </c>
      <c r="F1772">
        <v>24</v>
      </c>
      <c r="G1772" t="s">
        <v>10</v>
      </c>
    </row>
    <row r="1773" spans="1:7" x14ac:dyDescent="0.3">
      <c r="A1773" t="s">
        <v>1795</v>
      </c>
      <c r="B1773" t="s">
        <v>1548</v>
      </c>
      <c r="C1773">
        <v>2005</v>
      </c>
      <c r="D1773">
        <v>1</v>
      </c>
      <c r="E1773" t="s">
        <v>18</v>
      </c>
      <c r="F1773">
        <v>147</v>
      </c>
      <c r="G1773" t="s">
        <v>10</v>
      </c>
    </row>
    <row r="1774" spans="1:7" x14ac:dyDescent="0.3">
      <c r="A1774" t="s">
        <v>1796</v>
      </c>
      <c r="B1774" t="s">
        <v>1548</v>
      </c>
      <c r="C1774">
        <v>2005</v>
      </c>
      <c r="D1774">
        <v>3</v>
      </c>
      <c r="E1774" t="s">
        <v>71</v>
      </c>
      <c r="F1774">
        <v>253</v>
      </c>
      <c r="G1774" t="s">
        <v>10</v>
      </c>
    </row>
    <row r="1775" spans="1:7" x14ac:dyDescent="0.3">
      <c r="A1775" t="s">
        <v>1797</v>
      </c>
      <c r="B1775" t="s">
        <v>1548</v>
      </c>
      <c r="C1775">
        <v>2004</v>
      </c>
      <c r="D1775">
        <v>6</v>
      </c>
      <c r="E1775" t="s">
        <v>18</v>
      </c>
      <c r="F1775">
        <v>1100</v>
      </c>
      <c r="G1775" t="s">
        <v>10</v>
      </c>
    </row>
    <row r="1776" spans="1:7" x14ac:dyDescent="0.3">
      <c r="A1776" t="s">
        <v>1798</v>
      </c>
      <c r="B1776" t="s">
        <v>1548</v>
      </c>
      <c r="C1776">
        <v>2004</v>
      </c>
      <c r="D1776">
        <v>7</v>
      </c>
      <c r="E1776" t="s">
        <v>71</v>
      </c>
      <c r="F1776">
        <v>500</v>
      </c>
      <c r="G1776" t="s">
        <v>10</v>
      </c>
    </row>
    <row r="1777" spans="1:7" x14ac:dyDescent="0.3">
      <c r="A1777" t="s">
        <v>1799</v>
      </c>
      <c r="B1777" t="s">
        <v>1548</v>
      </c>
      <c r="C1777">
        <v>2005</v>
      </c>
      <c r="D1777">
        <v>3</v>
      </c>
      <c r="E1777" t="s">
        <v>9</v>
      </c>
      <c r="F1777">
        <v>112</v>
      </c>
      <c r="G1777" t="s">
        <v>10</v>
      </c>
    </row>
    <row r="1778" spans="1:7" x14ac:dyDescent="0.3">
      <c r="A1778" t="s">
        <v>1800</v>
      </c>
      <c r="B1778" t="s">
        <v>1548</v>
      </c>
      <c r="C1778">
        <v>2003</v>
      </c>
      <c r="D1778">
        <v>1</v>
      </c>
      <c r="E1778" t="s">
        <v>18</v>
      </c>
      <c r="F1778">
        <v>626</v>
      </c>
      <c r="G1778" t="s">
        <v>10</v>
      </c>
    </row>
    <row r="1779" spans="1:7" x14ac:dyDescent="0.3">
      <c r="A1779" t="s">
        <v>1801</v>
      </c>
      <c r="B1779" t="s">
        <v>1548</v>
      </c>
      <c r="C1779">
        <v>2001</v>
      </c>
      <c r="D1779">
        <v>1</v>
      </c>
      <c r="E1779" t="s">
        <v>18</v>
      </c>
      <c r="F1779">
        <v>384</v>
      </c>
      <c r="G1779" t="s">
        <v>10</v>
      </c>
    </row>
    <row r="1780" spans="1:7" x14ac:dyDescent="0.3">
      <c r="A1780" t="s">
        <v>1802</v>
      </c>
      <c r="B1780" t="s">
        <v>1548</v>
      </c>
      <c r="C1780">
        <v>2002</v>
      </c>
      <c r="D1780">
        <v>2</v>
      </c>
      <c r="E1780" t="s">
        <v>18</v>
      </c>
      <c r="F1780">
        <v>276</v>
      </c>
      <c r="G1780" t="s">
        <v>10</v>
      </c>
    </row>
    <row r="1781" spans="1:7" x14ac:dyDescent="0.3">
      <c r="A1781" t="s">
        <v>1803</v>
      </c>
      <c r="B1781" t="s">
        <v>1548</v>
      </c>
      <c r="C1781">
        <v>2001</v>
      </c>
      <c r="D1781">
        <v>1</v>
      </c>
      <c r="E1781" t="s">
        <v>18</v>
      </c>
      <c r="F1781">
        <v>511</v>
      </c>
      <c r="G1781" t="s">
        <v>10</v>
      </c>
    </row>
    <row r="1782" spans="1:7" x14ac:dyDescent="0.3">
      <c r="A1782" t="s">
        <v>1804</v>
      </c>
      <c r="B1782" t="s">
        <v>1548</v>
      </c>
      <c r="C1782">
        <v>2005</v>
      </c>
      <c r="D1782">
        <v>2</v>
      </c>
      <c r="E1782" t="s">
        <v>9</v>
      </c>
      <c r="F1782">
        <v>16</v>
      </c>
      <c r="G1782" t="s">
        <v>10</v>
      </c>
    </row>
    <row r="1783" spans="1:7" x14ac:dyDescent="0.3">
      <c r="A1783" t="s">
        <v>1805</v>
      </c>
      <c r="B1783" t="s">
        <v>1548</v>
      </c>
      <c r="C1783">
        <v>2005</v>
      </c>
      <c r="D1783">
        <v>11</v>
      </c>
      <c r="E1783" t="s">
        <v>71</v>
      </c>
      <c r="F1783">
        <v>0</v>
      </c>
      <c r="G1783" t="s">
        <v>12</v>
      </c>
    </row>
    <row r="1784" spans="1:7" x14ac:dyDescent="0.3">
      <c r="A1784" t="s">
        <v>1806</v>
      </c>
      <c r="B1784" t="s">
        <v>1548</v>
      </c>
      <c r="C1784">
        <v>2005</v>
      </c>
      <c r="D1784">
        <v>9</v>
      </c>
      <c r="E1784" t="s">
        <v>9</v>
      </c>
      <c r="F1784">
        <v>229</v>
      </c>
      <c r="G1784" t="s">
        <v>10</v>
      </c>
    </row>
    <row r="1785" spans="1:7" x14ac:dyDescent="0.3">
      <c r="A1785" t="s">
        <v>1807</v>
      </c>
      <c r="B1785" t="s">
        <v>1548</v>
      </c>
      <c r="C1785">
        <v>2004</v>
      </c>
      <c r="D1785">
        <v>11</v>
      </c>
      <c r="E1785" t="s">
        <v>71</v>
      </c>
      <c r="F1785">
        <v>30</v>
      </c>
      <c r="G1785" t="s">
        <v>10</v>
      </c>
    </row>
    <row r="1786" spans="1:7" x14ac:dyDescent="0.3">
      <c r="A1786" t="s">
        <v>1808</v>
      </c>
      <c r="B1786" t="s">
        <v>1548</v>
      </c>
      <c r="C1786">
        <v>2005</v>
      </c>
      <c r="D1786">
        <v>3</v>
      </c>
      <c r="E1786" t="s">
        <v>18</v>
      </c>
      <c r="F1786">
        <v>390</v>
      </c>
      <c r="G1786" t="s">
        <v>10</v>
      </c>
    </row>
    <row r="1787" spans="1:7" x14ac:dyDescent="0.3">
      <c r="A1787" t="s">
        <v>1809</v>
      </c>
      <c r="B1787" t="s">
        <v>1548</v>
      </c>
      <c r="C1787">
        <v>2005</v>
      </c>
      <c r="D1787">
        <v>1</v>
      </c>
      <c r="E1787" t="s">
        <v>71</v>
      </c>
      <c r="F1787">
        <v>100</v>
      </c>
      <c r="G1787" t="s">
        <v>10</v>
      </c>
    </row>
    <row r="1788" spans="1:7" x14ac:dyDescent="0.3">
      <c r="A1788" t="s">
        <v>1810</v>
      </c>
      <c r="B1788" t="s">
        <v>1548</v>
      </c>
      <c r="C1788">
        <v>2005</v>
      </c>
      <c r="D1788">
        <v>4</v>
      </c>
      <c r="E1788" t="s">
        <v>18</v>
      </c>
      <c r="F1788">
        <v>1020</v>
      </c>
      <c r="G1788" t="s">
        <v>10</v>
      </c>
    </row>
    <row r="1789" spans="1:7" x14ac:dyDescent="0.3">
      <c r="A1789" t="s">
        <v>1811</v>
      </c>
      <c r="B1789" t="s">
        <v>1548</v>
      </c>
      <c r="C1789">
        <v>2002</v>
      </c>
      <c r="D1789">
        <v>11</v>
      </c>
      <c r="E1789" t="s">
        <v>18</v>
      </c>
      <c r="F1789">
        <v>600</v>
      </c>
      <c r="G1789" t="s">
        <v>10</v>
      </c>
    </row>
    <row r="1790" spans="1:7" x14ac:dyDescent="0.3">
      <c r="A1790" t="s">
        <v>1812</v>
      </c>
      <c r="B1790" t="s">
        <v>1548</v>
      </c>
      <c r="C1790">
        <v>2005</v>
      </c>
      <c r="D1790">
        <v>1</v>
      </c>
      <c r="E1790" t="s">
        <v>18</v>
      </c>
      <c r="F1790">
        <v>428</v>
      </c>
      <c r="G1790" t="s">
        <v>10</v>
      </c>
    </row>
    <row r="1791" spans="1:7" x14ac:dyDescent="0.3">
      <c r="A1791" t="s">
        <v>1813</v>
      </c>
      <c r="B1791" t="s">
        <v>1548</v>
      </c>
      <c r="C1791">
        <v>2005</v>
      </c>
      <c r="D1791">
        <v>1</v>
      </c>
      <c r="E1791" t="s">
        <v>71</v>
      </c>
      <c r="F1791">
        <v>450</v>
      </c>
      <c r="G1791" t="s">
        <v>10</v>
      </c>
    </row>
    <row r="1792" spans="1:7" x14ac:dyDescent="0.3">
      <c r="A1792" t="s">
        <v>1814</v>
      </c>
      <c r="B1792" t="s">
        <v>1548</v>
      </c>
      <c r="C1792">
        <v>2002</v>
      </c>
      <c r="D1792">
        <v>4</v>
      </c>
      <c r="E1792" t="s">
        <v>18</v>
      </c>
      <c r="F1792">
        <v>90</v>
      </c>
      <c r="G1792" t="s">
        <v>10</v>
      </c>
    </row>
    <row r="1793" spans="1:7" x14ac:dyDescent="0.3">
      <c r="A1793" t="s">
        <v>1815</v>
      </c>
      <c r="B1793" t="s">
        <v>1548</v>
      </c>
      <c r="C1793">
        <v>2004</v>
      </c>
      <c r="D1793">
        <v>2</v>
      </c>
      <c r="E1793" t="s">
        <v>9</v>
      </c>
      <c r="F1793">
        <v>315</v>
      </c>
      <c r="G1793" t="s">
        <v>50</v>
      </c>
    </row>
    <row r="1794" spans="1:7" x14ac:dyDescent="0.3">
      <c r="A1794" t="s">
        <v>1816</v>
      </c>
      <c r="B1794" t="s">
        <v>1548</v>
      </c>
      <c r="C1794">
        <v>2005</v>
      </c>
      <c r="D1794">
        <v>7</v>
      </c>
      <c r="E1794" t="s">
        <v>18</v>
      </c>
      <c r="F1794">
        <v>500</v>
      </c>
      <c r="G1794" t="s">
        <v>10</v>
      </c>
    </row>
    <row r="1795" spans="1:7" x14ac:dyDescent="0.3">
      <c r="A1795" t="s">
        <v>1817</v>
      </c>
      <c r="B1795" t="s">
        <v>1548</v>
      </c>
      <c r="C1795">
        <v>2004</v>
      </c>
      <c r="D1795">
        <v>10</v>
      </c>
      <c r="E1795" t="s">
        <v>71</v>
      </c>
      <c r="F1795">
        <v>255</v>
      </c>
      <c r="G1795" t="s">
        <v>10</v>
      </c>
    </row>
    <row r="1796" spans="1:7" x14ac:dyDescent="0.3">
      <c r="A1796" t="s">
        <v>1818</v>
      </c>
      <c r="B1796" t="s">
        <v>1548</v>
      </c>
      <c r="C1796">
        <v>2004</v>
      </c>
      <c r="D1796">
        <v>9</v>
      </c>
      <c r="E1796" t="s">
        <v>71</v>
      </c>
      <c r="F1796">
        <v>167</v>
      </c>
      <c r="G1796" t="s">
        <v>10</v>
      </c>
    </row>
    <row r="1797" spans="1:7" x14ac:dyDescent="0.3">
      <c r="A1797" t="s">
        <v>1819</v>
      </c>
      <c r="B1797" t="s">
        <v>1548</v>
      </c>
      <c r="C1797">
        <v>2003</v>
      </c>
      <c r="D1797">
        <v>3</v>
      </c>
      <c r="E1797" t="s">
        <v>71</v>
      </c>
      <c r="F1797">
        <v>739</v>
      </c>
      <c r="G1797" t="s">
        <v>10</v>
      </c>
    </row>
    <row r="1798" spans="1:7" x14ac:dyDescent="0.3">
      <c r="A1798" t="s">
        <v>1820</v>
      </c>
      <c r="B1798" t="s">
        <v>1548</v>
      </c>
      <c r="C1798">
        <v>2005</v>
      </c>
      <c r="D1798">
        <v>4</v>
      </c>
      <c r="E1798" t="s">
        <v>18</v>
      </c>
      <c r="F1798">
        <v>276</v>
      </c>
      <c r="G1798" t="s">
        <v>10</v>
      </c>
    </row>
    <row r="1799" spans="1:7" x14ac:dyDescent="0.3">
      <c r="A1799" t="s">
        <v>1821</v>
      </c>
      <c r="B1799" t="s">
        <v>1548</v>
      </c>
      <c r="C1799">
        <v>2005</v>
      </c>
      <c r="D1799">
        <v>1</v>
      </c>
      <c r="E1799" t="s">
        <v>71</v>
      </c>
      <c r="F1799">
        <v>160</v>
      </c>
      <c r="G1799" t="s">
        <v>10</v>
      </c>
    </row>
    <row r="1800" spans="1:7" x14ac:dyDescent="0.3">
      <c r="A1800" t="s">
        <v>1822</v>
      </c>
      <c r="B1800" t="s">
        <v>1548</v>
      </c>
      <c r="C1800">
        <v>2003</v>
      </c>
      <c r="D1800">
        <v>11</v>
      </c>
      <c r="E1800" t="s">
        <v>71</v>
      </c>
      <c r="F1800">
        <v>150</v>
      </c>
      <c r="G1800" t="s">
        <v>50</v>
      </c>
    </row>
    <row r="1801" spans="1:7" x14ac:dyDescent="0.3">
      <c r="A1801" t="s">
        <v>1823</v>
      </c>
      <c r="B1801" t="s">
        <v>1548</v>
      </c>
      <c r="C1801">
        <v>2001</v>
      </c>
      <c r="D1801">
        <v>11</v>
      </c>
      <c r="E1801" t="s">
        <v>18</v>
      </c>
      <c r="F1801">
        <v>290</v>
      </c>
      <c r="G1801" t="s">
        <v>10</v>
      </c>
    </row>
    <row r="1802" spans="1:7" x14ac:dyDescent="0.3">
      <c r="A1802" t="s">
        <v>1824</v>
      </c>
      <c r="B1802" t="s">
        <v>1548</v>
      </c>
      <c r="C1802">
        <v>2004</v>
      </c>
      <c r="D1802">
        <v>3</v>
      </c>
      <c r="E1802" t="s">
        <v>71</v>
      </c>
      <c r="F1802">
        <v>140</v>
      </c>
      <c r="G1802" t="s">
        <v>10</v>
      </c>
    </row>
    <row r="1803" spans="1:7" x14ac:dyDescent="0.3">
      <c r="A1803" t="s">
        <v>1825</v>
      </c>
      <c r="B1803" t="s">
        <v>1548</v>
      </c>
      <c r="C1803">
        <v>2005</v>
      </c>
      <c r="D1803">
        <v>7</v>
      </c>
      <c r="E1803" t="s">
        <v>55</v>
      </c>
      <c r="F1803">
        <v>48</v>
      </c>
      <c r="G1803" t="s">
        <v>10</v>
      </c>
    </row>
    <row r="1804" spans="1:7" x14ac:dyDescent="0.3">
      <c r="A1804" t="s">
        <v>1826</v>
      </c>
      <c r="B1804" t="s">
        <v>1548</v>
      </c>
      <c r="C1804">
        <v>1999</v>
      </c>
      <c r="D1804">
        <v>2</v>
      </c>
      <c r="E1804" t="s">
        <v>71</v>
      </c>
      <c r="F1804">
        <v>8600</v>
      </c>
      <c r="G1804" t="s">
        <v>10</v>
      </c>
    </row>
    <row r="1805" spans="1:7" x14ac:dyDescent="0.3">
      <c r="A1805" t="s">
        <v>1827</v>
      </c>
      <c r="B1805" t="s">
        <v>1548</v>
      </c>
      <c r="C1805">
        <v>2003</v>
      </c>
      <c r="D1805">
        <v>9</v>
      </c>
      <c r="E1805" t="s">
        <v>71</v>
      </c>
      <c r="F1805">
        <v>8000</v>
      </c>
      <c r="G1805" t="s">
        <v>10</v>
      </c>
    </row>
    <row r="1806" spans="1:7" x14ac:dyDescent="0.3">
      <c r="A1806" t="s">
        <v>1828</v>
      </c>
      <c r="B1806" t="s">
        <v>1548</v>
      </c>
      <c r="C1806">
        <v>2003</v>
      </c>
      <c r="D1806">
        <v>7</v>
      </c>
      <c r="E1806" t="s">
        <v>18</v>
      </c>
      <c r="F1806">
        <v>267</v>
      </c>
      <c r="G1806" t="s">
        <v>10</v>
      </c>
    </row>
    <row r="1807" spans="1:7" x14ac:dyDescent="0.3">
      <c r="A1807" t="s">
        <v>1829</v>
      </c>
      <c r="B1807" t="s">
        <v>1548</v>
      </c>
      <c r="C1807">
        <v>2004</v>
      </c>
      <c r="D1807">
        <v>1</v>
      </c>
      <c r="E1807" t="s">
        <v>18</v>
      </c>
      <c r="F1807">
        <v>234</v>
      </c>
      <c r="G1807" t="s">
        <v>10</v>
      </c>
    </row>
    <row r="1808" spans="1:7" x14ac:dyDescent="0.3">
      <c r="A1808" t="s">
        <v>1830</v>
      </c>
      <c r="B1808" t="s">
        <v>1548</v>
      </c>
      <c r="C1808">
        <v>2002</v>
      </c>
      <c r="D1808">
        <v>12</v>
      </c>
      <c r="E1808" t="s">
        <v>18</v>
      </c>
      <c r="F1808">
        <v>260</v>
      </c>
      <c r="G1808" t="s">
        <v>10</v>
      </c>
    </row>
    <row r="1809" spans="1:7" x14ac:dyDescent="0.3">
      <c r="A1809" t="s">
        <v>1831</v>
      </c>
      <c r="B1809" t="s">
        <v>1548</v>
      </c>
      <c r="C1809">
        <v>2005</v>
      </c>
      <c r="D1809">
        <v>5</v>
      </c>
      <c r="E1809" t="s">
        <v>71</v>
      </c>
      <c r="F1809">
        <v>300</v>
      </c>
      <c r="G1809" t="s">
        <v>10</v>
      </c>
    </row>
    <row r="1810" spans="1:7" x14ac:dyDescent="0.3">
      <c r="A1810" t="s">
        <v>1832</v>
      </c>
      <c r="B1810" t="s">
        <v>1548</v>
      </c>
      <c r="C1810">
        <v>2003</v>
      </c>
      <c r="D1810">
        <v>8</v>
      </c>
      <c r="E1810" t="s">
        <v>18</v>
      </c>
      <c r="F1810">
        <v>235</v>
      </c>
      <c r="G1810" t="s">
        <v>10</v>
      </c>
    </row>
    <row r="1811" spans="1:7" x14ac:dyDescent="0.3">
      <c r="A1811" t="s">
        <v>1833</v>
      </c>
      <c r="B1811" t="s">
        <v>1548</v>
      </c>
      <c r="C1811">
        <v>2003</v>
      </c>
      <c r="D1811">
        <v>9</v>
      </c>
      <c r="E1811" t="s">
        <v>71</v>
      </c>
      <c r="F1811">
        <v>277</v>
      </c>
      <c r="G1811" t="s">
        <v>10</v>
      </c>
    </row>
    <row r="1812" spans="1:7" x14ac:dyDescent="0.3">
      <c r="A1812" t="s">
        <v>1834</v>
      </c>
      <c r="B1812" t="s">
        <v>1548</v>
      </c>
      <c r="C1812">
        <v>2005</v>
      </c>
      <c r="D1812">
        <v>9</v>
      </c>
      <c r="E1812" t="s">
        <v>80</v>
      </c>
      <c r="F1812">
        <v>40</v>
      </c>
      <c r="G1812" t="s">
        <v>10</v>
      </c>
    </row>
    <row r="1813" spans="1:7" x14ac:dyDescent="0.3">
      <c r="A1813" t="s">
        <v>1835</v>
      </c>
      <c r="B1813" t="s">
        <v>1548</v>
      </c>
      <c r="C1813">
        <v>2005</v>
      </c>
      <c r="D1813">
        <v>4</v>
      </c>
      <c r="E1813" t="s">
        <v>71</v>
      </c>
      <c r="F1813">
        <v>60</v>
      </c>
      <c r="G1813" t="s">
        <v>10</v>
      </c>
    </row>
    <row r="1814" spans="1:7" x14ac:dyDescent="0.3">
      <c r="A1814" t="s">
        <v>1836</v>
      </c>
      <c r="B1814" t="s">
        <v>1548</v>
      </c>
      <c r="C1814">
        <v>2005</v>
      </c>
      <c r="D1814">
        <v>7</v>
      </c>
      <c r="E1814" t="s">
        <v>18</v>
      </c>
      <c r="F1814">
        <v>200</v>
      </c>
      <c r="G1814" t="s">
        <v>10</v>
      </c>
    </row>
    <row r="1815" spans="1:7" x14ac:dyDescent="0.3">
      <c r="A1815" t="s">
        <v>1837</v>
      </c>
      <c r="B1815" t="s">
        <v>1548</v>
      </c>
      <c r="C1815">
        <v>1998</v>
      </c>
      <c r="D1815">
        <v>4</v>
      </c>
      <c r="E1815" t="s">
        <v>55</v>
      </c>
      <c r="F1815">
        <v>0</v>
      </c>
      <c r="G1815" t="s">
        <v>10</v>
      </c>
    </row>
    <row r="1816" spans="1:7" x14ac:dyDescent="0.3">
      <c r="A1816" t="s">
        <v>1838</v>
      </c>
      <c r="B1816" t="s">
        <v>1548</v>
      </c>
      <c r="C1816">
        <v>2002</v>
      </c>
      <c r="D1816">
        <v>3</v>
      </c>
      <c r="E1816" t="s">
        <v>9</v>
      </c>
      <c r="F1816">
        <v>0</v>
      </c>
      <c r="G1816" t="s">
        <v>10</v>
      </c>
    </row>
    <row r="1817" spans="1:7" x14ac:dyDescent="0.3">
      <c r="A1817" t="s">
        <v>1839</v>
      </c>
      <c r="B1817" t="s">
        <v>1548</v>
      </c>
      <c r="C1817">
        <v>2004</v>
      </c>
      <c r="D1817">
        <v>6</v>
      </c>
      <c r="E1817" t="s">
        <v>71</v>
      </c>
      <c r="F1817">
        <v>340</v>
      </c>
      <c r="G1817" t="s">
        <v>10</v>
      </c>
    </row>
    <row r="1818" spans="1:7" x14ac:dyDescent="0.3">
      <c r="A1818" t="s">
        <v>1840</v>
      </c>
      <c r="B1818" t="s">
        <v>1548</v>
      </c>
      <c r="C1818">
        <v>2001</v>
      </c>
      <c r="D1818">
        <v>9</v>
      </c>
      <c r="E1818" t="s">
        <v>9</v>
      </c>
      <c r="F1818">
        <v>0</v>
      </c>
      <c r="G1818" t="s">
        <v>10</v>
      </c>
    </row>
    <row r="1819" spans="1:7" x14ac:dyDescent="0.3">
      <c r="A1819" t="s">
        <v>1841</v>
      </c>
      <c r="B1819" t="s">
        <v>1548</v>
      </c>
      <c r="C1819">
        <v>2001</v>
      </c>
      <c r="D1819">
        <v>10</v>
      </c>
      <c r="E1819" t="s">
        <v>18</v>
      </c>
      <c r="F1819">
        <v>3800</v>
      </c>
      <c r="G1819" t="s">
        <v>10</v>
      </c>
    </row>
    <row r="1820" spans="1:7" x14ac:dyDescent="0.3">
      <c r="A1820" t="s">
        <v>1842</v>
      </c>
      <c r="B1820" t="s">
        <v>1548</v>
      </c>
      <c r="C1820">
        <v>2002</v>
      </c>
      <c r="D1820">
        <v>2</v>
      </c>
      <c r="E1820" t="s">
        <v>9</v>
      </c>
      <c r="F1820">
        <v>615</v>
      </c>
      <c r="G1820" t="s">
        <v>10</v>
      </c>
    </row>
    <row r="1821" spans="1:7" x14ac:dyDescent="0.3">
      <c r="A1821" t="s">
        <v>1843</v>
      </c>
      <c r="B1821" t="s">
        <v>1548</v>
      </c>
      <c r="C1821">
        <v>2002</v>
      </c>
      <c r="D1821">
        <v>9</v>
      </c>
      <c r="E1821" t="s">
        <v>18</v>
      </c>
      <c r="F1821">
        <v>0</v>
      </c>
      <c r="G1821" t="s">
        <v>10</v>
      </c>
    </row>
    <row r="1822" spans="1:7" x14ac:dyDescent="0.3">
      <c r="A1822" t="s">
        <v>1844</v>
      </c>
      <c r="B1822" t="s">
        <v>1548</v>
      </c>
      <c r="C1822">
        <v>2002</v>
      </c>
      <c r="D1822">
        <v>5</v>
      </c>
      <c r="E1822" t="s">
        <v>18</v>
      </c>
      <c r="F1822">
        <v>3973</v>
      </c>
      <c r="G1822" t="s">
        <v>10</v>
      </c>
    </row>
    <row r="1823" spans="1:7" x14ac:dyDescent="0.3">
      <c r="A1823" t="s">
        <v>1845</v>
      </c>
      <c r="B1823" t="s">
        <v>1548</v>
      </c>
      <c r="C1823">
        <v>2002</v>
      </c>
      <c r="D1823">
        <v>2</v>
      </c>
      <c r="E1823" t="s">
        <v>9</v>
      </c>
      <c r="F1823">
        <v>615</v>
      </c>
      <c r="G1823" t="s">
        <v>10</v>
      </c>
    </row>
    <row r="1824" spans="1:7" x14ac:dyDescent="0.3">
      <c r="A1824" t="s">
        <v>1846</v>
      </c>
      <c r="B1824" t="s">
        <v>1548</v>
      </c>
      <c r="C1824">
        <v>2002</v>
      </c>
      <c r="D1824">
        <v>4</v>
      </c>
      <c r="E1824" t="s">
        <v>18</v>
      </c>
      <c r="F1824">
        <v>330</v>
      </c>
      <c r="G1824" t="s">
        <v>10</v>
      </c>
    </row>
    <row r="1825" spans="1:7" x14ac:dyDescent="0.3">
      <c r="A1825" t="s">
        <v>1847</v>
      </c>
      <c r="B1825" t="s">
        <v>1548</v>
      </c>
      <c r="C1825">
        <v>2004</v>
      </c>
      <c r="D1825">
        <v>3</v>
      </c>
      <c r="E1825" t="s">
        <v>71</v>
      </c>
      <c r="F1825">
        <v>0</v>
      </c>
      <c r="G1825" t="s">
        <v>10</v>
      </c>
    </row>
    <row r="1826" spans="1:7" x14ac:dyDescent="0.3">
      <c r="A1826" t="s">
        <v>1848</v>
      </c>
      <c r="B1826" t="s">
        <v>1548</v>
      </c>
      <c r="C1826">
        <v>2005</v>
      </c>
      <c r="D1826">
        <v>5</v>
      </c>
      <c r="E1826" t="s">
        <v>71</v>
      </c>
      <c r="F1826">
        <v>375</v>
      </c>
      <c r="G1826" t="s">
        <v>10</v>
      </c>
    </row>
    <row r="1827" spans="1:7" x14ac:dyDescent="0.3">
      <c r="A1827" t="s">
        <v>1849</v>
      </c>
      <c r="B1827" t="s">
        <v>1548</v>
      </c>
      <c r="C1827">
        <v>2005</v>
      </c>
      <c r="D1827">
        <v>10</v>
      </c>
      <c r="E1827" t="s">
        <v>18</v>
      </c>
      <c r="F1827">
        <v>256</v>
      </c>
      <c r="G1827" t="s">
        <v>10</v>
      </c>
    </row>
    <row r="1828" spans="1:7" x14ac:dyDescent="0.3">
      <c r="A1828" t="s">
        <v>1850</v>
      </c>
      <c r="B1828" t="s">
        <v>1548</v>
      </c>
      <c r="C1828">
        <v>2004</v>
      </c>
      <c r="D1828">
        <v>5</v>
      </c>
      <c r="E1828" t="s">
        <v>9</v>
      </c>
      <c r="F1828">
        <v>30</v>
      </c>
      <c r="G1828" t="s">
        <v>10</v>
      </c>
    </row>
    <row r="1829" spans="1:7" x14ac:dyDescent="0.3">
      <c r="A1829" t="s">
        <v>1851</v>
      </c>
      <c r="B1829" t="s">
        <v>1548</v>
      </c>
      <c r="C1829">
        <v>2005</v>
      </c>
      <c r="D1829">
        <v>5</v>
      </c>
      <c r="E1829" t="s">
        <v>9</v>
      </c>
      <c r="F1829">
        <v>12</v>
      </c>
      <c r="G1829" t="s">
        <v>10</v>
      </c>
    </row>
    <row r="1830" spans="1:7" x14ac:dyDescent="0.3">
      <c r="A1830" t="s">
        <v>1852</v>
      </c>
      <c r="B1830" t="s">
        <v>1548</v>
      </c>
      <c r="C1830">
        <v>2004</v>
      </c>
      <c r="D1830">
        <v>12</v>
      </c>
      <c r="E1830" t="s">
        <v>14</v>
      </c>
      <c r="F1830">
        <v>136</v>
      </c>
      <c r="G1830" t="s">
        <v>10</v>
      </c>
    </row>
    <row r="1831" spans="1:7" x14ac:dyDescent="0.3">
      <c r="A1831" t="s">
        <v>1853</v>
      </c>
      <c r="B1831" t="s">
        <v>1548</v>
      </c>
      <c r="C1831">
        <v>1998</v>
      </c>
      <c r="D1831">
        <v>9</v>
      </c>
      <c r="E1831" t="s">
        <v>18</v>
      </c>
      <c r="F1831">
        <v>412</v>
      </c>
      <c r="G1831" t="s">
        <v>10</v>
      </c>
    </row>
    <row r="1832" spans="1:7" x14ac:dyDescent="0.3">
      <c r="A1832" t="s">
        <v>1854</v>
      </c>
      <c r="B1832" t="s">
        <v>1548</v>
      </c>
      <c r="C1832">
        <v>2003</v>
      </c>
      <c r="D1832">
        <v>6</v>
      </c>
      <c r="E1832" t="s">
        <v>71</v>
      </c>
      <c r="F1832">
        <v>128</v>
      </c>
      <c r="G1832" t="s">
        <v>10</v>
      </c>
    </row>
    <row r="1833" spans="1:7" x14ac:dyDescent="0.3">
      <c r="A1833" t="s">
        <v>1855</v>
      </c>
      <c r="B1833" t="s">
        <v>1548</v>
      </c>
      <c r="C1833">
        <v>2003</v>
      </c>
      <c r="D1833">
        <v>1</v>
      </c>
      <c r="E1833" t="s">
        <v>18</v>
      </c>
      <c r="F1833">
        <v>400</v>
      </c>
      <c r="G1833" t="s">
        <v>10</v>
      </c>
    </row>
    <row r="1834" spans="1:7" x14ac:dyDescent="0.3">
      <c r="A1834" t="s">
        <v>1856</v>
      </c>
      <c r="B1834" t="s">
        <v>1548</v>
      </c>
      <c r="C1834">
        <v>2005</v>
      </c>
      <c r="D1834">
        <v>1</v>
      </c>
      <c r="E1834" t="s">
        <v>18</v>
      </c>
      <c r="F1834">
        <v>98</v>
      </c>
      <c r="G1834" t="s">
        <v>10</v>
      </c>
    </row>
    <row r="1835" spans="1:7" x14ac:dyDescent="0.3">
      <c r="A1835" t="s">
        <v>1857</v>
      </c>
      <c r="B1835" t="s">
        <v>1548</v>
      </c>
      <c r="C1835">
        <v>2002</v>
      </c>
      <c r="D1835">
        <v>6</v>
      </c>
      <c r="E1835" t="s">
        <v>71</v>
      </c>
      <c r="F1835">
        <v>330</v>
      </c>
      <c r="G1835" t="s">
        <v>10</v>
      </c>
    </row>
    <row r="1836" spans="1:7" x14ac:dyDescent="0.3">
      <c r="A1836" t="s">
        <v>1858</v>
      </c>
      <c r="B1836" t="s">
        <v>1548</v>
      </c>
      <c r="C1836">
        <v>2005</v>
      </c>
      <c r="D1836">
        <v>1</v>
      </c>
      <c r="E1836" t="s">
        <v>18</v>
      </c>
      <c r="F1836">
        <v>46</v>
      </c>
      <c r="G1836" t="s">
        <v>10</v>
      </c>
    </row>
    <row r="1837" spans="1:7" x14ac:dyDescent="0.3">
      <c r="A1837" t="s">
        <v>1859</v>
      </c>
      <c r="B1837" t="s">
        <v>1548</v>
      </c>
      <c r="C1837">
        <v>2004</v>
      </c>
      <c r="D1837">
        <v>6</v>
      </c>
      <c r="E1837" t="s">
        <v>18</v>
      </c>
      <c r="F1837">
        <v>666</v>
      </c>
      <c r="G1837" t="s">
        <v>50</v>
      </c>
    </row>
    <row r="1838" spans="1:7" x14ac:dyDescent="0.3">
      <c r="A1838" t="s">
        <v>1860</v>
      </c>
      <c r="B1838" t="s">
        <v>1548</v>
      </c>
      <c r="C1838">
        <v>2005</v>
      </c>
      <c r="D1838">
        <v>5</v>
      </c>
      <c r="E1838" t="s">
        <v>71</v>
      </c>
      <c r="F1838">
        <v>0</v>
      </c>
      <c r="G1838" t="s">
        <v>10</v>
      </c>
    </row>
    <row r="1839" spans="1:7" x14ac:dyDescent="0.3">
      <c r="A1839" t="s">
        <v>1861</v>
      </c>
      <c r="B1839" t="s">
        <v>1548</v>
      </c>
      <c r="C1839">
        <v>2005</v>
      </c>
      <c r="D1839">
        <v>10</v>
      </c>
      <c r="E1839" t="s">
        <v>80</v>
      </c>
      <c r="F1839">
        <v>24</v>
      </c>
      <c r="G1839" t="s">
        <v>10</v>
      </c>
    </row>
    <row r="1840" spans="1:7" x14ac:dyDescent="0.3">
      <c r="A1840" t="s">
        <v>1862</v>
      </c>
      <c r="B1840" t="s">
        <v>1548</v>
      </c>
      <c r="C1840">
        <v>2005</v>
      </c>
      <c r="D1840">
        <v>1</v>
      </c>
      <c r="E1840" t="s">
        <v>18</v>
      </c>
      <c r="F1840">
        <v>150</v>
      </c>
      <c r="G1840" t="s">
        <v>10</v>
      </c>
    </row>
    <row r="1841" spans="1:7" x14ac:dyDescent="0.3">
      <c r="A1841" t="s">
        <v>1863</v>
      </c>
      <c r="B1841" t="s">
        <v>1548</v>
      </c>
      <c r="C1841">
        <v>2005</v>
      </c>
      <c r="D1841">
        <v>4</v>
      </c>
      <c r="E1841" t="s">
        <v>71</v>
      </c>
      <c r="F1841">
        <v>0</v>
      </c>
      <c r="G1841" t="s">
        <v>12</v>
      </c>
    </row>
    <row r="1842" spans="1:7" x14ac:dyDescent="0.3">
      <c r="A1842" t="s">
        <v>1864</v>
      </c>
      <c r="B1842" t="s">
        <v>1548</v>
      </c>
      <c r="C1842">
        <v>2000</v>
      </c>
      <c r="D1842">
        <v>9</v>
      </c>
      <c r="E1842" t="s">
        <v>18</v>
      </c>
      <c r="F1842">
        <v>30</v>
      </c>
      <c r="G1842" t="s">
        <v>50</v>
      </c>
    </row>
    <row r="1843" spans="1:7" x14ac:dyDescent="0.3">
      <c r="A1843" t="s">
        <v>1865</v>
      </c>
      <c r="B1843" t="s">
        <v>1548</v>
      </c>
      <c r="C1843">
        <v>2004</v>
      </c>
      <c r="D1843">
        <v>12</v>
      </c>
      <c r="E1843" t="s">
        <v>60</v>
      </c>
      <c r="F1843">
        <v>20</v>
      </c>
      <c r="G1843" t="s">
        <v>10</v>
      </c>
    </row>
    <row r="1844" spans="1:7" x14ac:dyDescent="0.3">
      <c r="A1844" t="s">
        <v>1866</v>
      </c>
      <c r="B1844" t="s">
        <v>1548</v>
      </c>
      <c r="C1844">
        <v>2004</v>
      </c>
      <c r="D1844">
        <v>11</v>
      </c>
      <c r="E1844" t="s">
        <v>9</v>
      </c>
      <c r="F1844">
        <v>241</v>
      </c>
      <c r="G1844" t="s">
        <v>10</v>
      </c>
    </row>
    <row r="1845" spans="1:7" x14ac:dyDescent="0.3">
      <c r="A1845" t="s">
        <v>1867</v>
      </c>
      <c r="B1845" t="s">
        <v>1548</v>
      </c>
      <c r="C1845">
        <v>2004</v>
      </c>
      <c r="D1845">
        <v>7</v>
      </c>
      <c r="E1845" t="s">
        <v>71</v>
      </c>
      <c r="F1845">
        <v>220</v>
      </c>
      <c r="G1845" t="s">
        <v>50</v>
      </c>
    </row>
    <row r="1846" spans="1:7" x14ac:dyDescent="0.3">
      <c r="A1846" t="s">
        <v>1868</v>
      </c>
      <c r="B1846" t="s">
        <v>1548</v>
      </c>
      <c r="C1846">
        <v>2005</v>
      </c>
      <c r="D1846">
        <v>2</v>
      </c>
      <c r="E1846" t="s">
        <v>18</v>
      </c>
      <c r="F1846">
        <v>57</v>
      </c>
      <c r="G1846" t="s">
        <v>10</v>
      </c>
    </row>
    <row r="1847" spans="1:7" x14ac:dyDescent="0.3">
      <c r="A1847" t="s">
        <v>1869</v>
      </c>
      <c r="B1847" t="s">
        <v>1548</v>
      </c>
      <c r="C1847">
        <v>1997</v>
      </c>
      <c r="D1847">
        <v>2</v>
      </c>
      <c r="E1847" t="s">
        <v>18</v>
      </c>
      <c r="F1847">
        <v>14</v>
      </c>
      <c r="G1847" t="s">
        <v>10</v>
      </c>
    </row>
    <row r="1848" spans="1:7" x14ac:dyDescent="0.3">
      <c r="A1848" t="s">
        <v>1870</v>
      </c>
      <c r="B1848" t="s">
        <v>1548</v>
      </c>
      <c r="C1848">
        <v>2002</v>
      </c>
      <c r="D1848">
        <v>3</v>
      </c>
      <c r="E1848" t="s">
        <v>18</v>
      </c>
      <c r="F1848">
        <v>21</v>
      </c>
      <c r="G1848" t="s">
        <v>50</v>
      </c>
    </row>
    <row r="1849" spans="1:7" x14ac:dyDescent="0.3">
      <c r="A1849" t="s">
        <v>1871</v>
      </c>
      <c r="B1849" t="s">
        <v>1548</v>
      </c>
      <c r="C1849">
        <v>2004</v>
      </c>
      <c r="D1849">
        <v>10</v>
      </c>
      <c r="E1849" t="s">
        <v>71</v>
      </c>
      <c r="F1849">
        <v>1120</v>
      </c>
      <c r="G1849" t="s">
        <v>10</v>
      </c>
    </row>
    <row r="1850" spans="1:7" x14ac:dyDescent="0.3">
      <c r="A1850" t="s">
        <v>1872</v>
      </c>
      <c r="B1850" t="s">
        <v>1548</v>
      </c>
      <c r="C1850">
        <v>2003</v>
      </c>
      <c r="D1850">
        <v>8</v>
      </c>
      <c r="E1850" t="s">
        <v>71</v>
      </c>
      <c r="F1850">
        <v>250</v>
      </c>
      <c r="G1850" t="s">
        <v>10</v>
      </c>
    </row>
    <row r="1851" spans="1:7" x14ac:dyDescent="0.3">
      <c r="A1851" t="s">
        <v>1873</v>
      </c>
      <c r="B1851" t="s">
        <v>1548</v>
      </c>
      <c r="C1851">
        <v>2005</v>
      </c>
      <c r="D1851">
        <v>5</v>
      </c>
      <c r="E1851" t="s">
        <v>71</v>
      </c>
      <c r="F1851">
        <v>330</v>
      </c>
      <c r="G1851" t="s">
        <v>10</v>
      </c>
    </row>
    <row r="1852" spans="1:7" x14ac:dyDescent="0.3">
      <c r="A1852" t="s">
        <v>1874</v>
      </c>
      <c r="B1852" t="s">
        <v>1548</v>
      </c>
      <c r="C1852">
        <v>2001</v>
      </c>
      <c r="D1852">
        <v>11</v>
      </c>
      <c r="E1852" t="s">
        <v>9</v>
      </c>
      <c r="F1852">
        <v>46</v>
      </c>
      <c r="G1852" t="s">
        <v>10</v>
      </c>
    </row>
    <row r="1853" spans="1:7" x14ac:dyDescent="0.3">
      <c r="A1853" t="s">
        <v>1875</v>
      </c>
      <c r="B1853" t="s">
        <v>1548</v>
      </c>
      <c r="C1853">
        <v>2002</v>
      </c>
      <c r="D1853">
        <v>12</v>
      </c>
      <c r="E1853" t="s">
        <v>80</v>
      </c>
      <c r="F1853">
        <v>39</v>
      </c>
      <c r="G1853" t="s">
        <v>10</v>
      </c>
    </row>
    <row r="1854" spans="1:7" x14ac:dyDescent="0.3">
      <c r="A1854" t="s">
        <v>1876</v>
      </c>
      <c r="B1854" t="s">
        <v>1548</v>
      </c>
      <c r="C1854">
        <v>2005</v>
      </c>
      <c r="D1854">
        <v>11</v>
      </c>
      <c r="E1854" t="s">
        <v>9</v>
      </c>
      <c r="F1854">
        <v>34</v>
      </c>
      <c r="G1854" t="s">
        <v>50</v>
      </c>
    </row>
    <row r="1855" spans="1:7" x14ac:dyDescent="0.3">
      <c r="A1855" t="s">
        <v>1877</v>
      </c>
      <c r="B1855" t="s">
        <v>1548</v>
      </c>
      <c r="C1855">
        <v>2005</v>
      </c>
      <c r="D1855">
        <v>6</v>
      </c>
      <c r="E1855" t="s">
        <v>18</v>
      </c>
      <c r="F1855">
        <v>149</v>
      </c>
      <c r="G1855" t="s">
        <v>50</v>
      </c>
    </row>
    <row r="1856" spans="1:7" x14ac:dyDescent="0.3">
      <c r="A1856" t="s">
        <v>1878</v>
      </c>
      <c r="B1856" t="s">
        <v>1548</v>
      </c>
      <c r="C1856">
        <v>2005</v>
      </c>
      <c r="D1856">
        <v>3</v>
      </c>
      <c r="E1856" t="s">
        <v>71</v>
      </c>
      <c r="F1856">
        <v>220</v>
      </c>
      <c r="G1856" t="s">
        <v>10</v>
      </c>
    </row>
    <row r="1857" spans="1:7" x14ac:dyDescent="0.3">
      <c r="A1857" t="s">
        <v>1879</v>
      </c>
      <c r="B1857" t="s">
        <v>1548</v>
      </c>
      <c r="C1857">
        <v>1990</v>
      </c>
      <c r="D1857">
        <v>3</v>
      </c>
      <c r="E1857" t="s">
        <v>18</v>
      </c>
      <c r="F1857">
        <v>110</v>
      </c>
      <c r="G1857" t="s">
        <v>10</v>
      </c>
    </row>
    <row r="1858" spans="1:7" x14ac:dyDescent="0.3">
      <c r="A1858" t="s">
        <v>1880</v>
      </c>
      <c r="B1858" t="s">
        <v>1548</v>
      </c>
      <c r="C1858">
        <v>2001</v>
      </c>
      <c r="D1858">
        <v>4</v>
      </c>
      <c r="E1858" t="s">
        <v>18</v>
      </c>
      <c r="F1858">
        <v>36</v>
      </c>
      <c r="G1858" t="s">
        <v>10</v>
      </c>
    </row>
    <row r="1859" spans="1:7" x14ac:dyDescent="0.3">
      <c r="A1859" t="s">
        <v>1881</v>
      </c>
      <c r="B1859" t="s">
        <v>1548</v>
      </c>
      <c r="C1859">
        <v>2005</v>
      </c>
      <c r="D1859">
        <v>9</v>
      </c>
      <c r="E1859" t="s">
        <v>80</v>
      </c>
      <c r="F1859">
        <v>22</v>
      </c>
      <c r="G1859" t="s">
        <v>10</v>
      </c>
    </row>
    <row r="1860" spans="1:7" x14ac:dyDescent="0.3">
      <c r="A1860" t="s">
        <v>1882</v>
      </c>
      <c r="B1860" t="s">
        <v>1548</v>
      </c>
      <c r="C1860">
        <v>2001</v>
      </c>
      <c r="D1860">
        <v>10</v>
      </c>
      <c r="E1860" t="s">
        <v>18</v>
      </c>
      <c r="F1860">
        <v>43</v>
      </c>
      <c r="G1860" t="s">
        <v>10</v>
      </c>
    </row>
    <row r="1861" spans="1:7" x14ac:dyDescent="0.3">
      <c r="A1861" t="s">
        <v>1883</v>
      </c>
      <c r="B1861" t="s">
        <v>1548</v>
      </c>
      <c r="C1861">
        <v>2005</v>
      </c>
      <c r="D1861">
        <v>8</v>
      </c>
      <c r="E1861" t="s">
        <v>9</v>
      </c>
      <c r="F1861">
        <v>33</v>
      </c>
      <c r="G1861" t="s">
        <v>10</v>
      </c>
    </row>
    <row r="1862" spans="1:7" x14ac:dyDescent="0.3">
      <c r="A1862" t="s">
        <v>1884</v>
      </c>
      <c r="B1862" t="s">
        <v>1548</v>
      </c>
      <c r="C1862">
        <v>2003</v>
      </c>
      <c r="D1862">
        <v>6</v>
      </c>
      <c r="E1862" t="s">
        <v>14</v>
      </c>
      <c r="F1862">
        <v>49</v>
      </c>
      <c r="G1862" t="s">
        <v>10</v>
      </c>
    </row>
    <row r="1863" spans="1:7" x14ac:dyDescent="0.3">
      <c r="A1863" t="s">
        <v>1885</v>
      </c>
      <c r="B1863" t="s">
        <v>1548</v>
      </c>
      <c r="C1863">
        <v>2005</v>
      </c>
      <c r="D1863">
        <v>2</v>
      </c>
      <c r="E1863" t="s">
        <v>9</v>
      </c>
      <c r="F1863">
        <v>300</v>
      </c>
      <c r="G1863" t="s">
        <v>10</v>
      </c>
    </row>
    <row r="1864" spans="1:7" x14ac:dyDescent="0.3">
      <c r="A1864" t="s">
        <v>1886</v>
      </c>
      <c r="B1864" t="s">
        <v>1548</v>
      </c>
      <c r="C1864">
        <v>2005</v>
      </c>
      <c r="D1864">
        <v>3</v>
      </c>
      <c r="E1864" t="s">
        <v>80</v>
      </c>
      <c r="F1864">
        <v>36</v>
      </c>
      <c r="G1864" t="s">
        <v>10</v>
      </c>
    </row>
    <row r="1865" spans="1:7" x14ac:dyDescent="0.3">
      <c r="A1865" t="s">
        <v>1887</v>
      </c>
      <c r="B1865" t="s">
        <v>1548</v>
      </c>
      <c r="C1865">
        <v>2005</v>
      </c>
      <c r="D1865">
        <v>2</v>
      </c>
      <c r="E1865" t="s">
        <v>71</v>
      </c>
      <c r="F1865">
        <v>30</v>
      </c>
      <c r="G1865" t="s">
        <v>10</v>
      </c>
    </row>
    <row r="1866" spans="1:7" x14ac:dyDescent="0.3">
      <c r="A1866" t="s">
        <v>1888</v>
      </c>
      <c r="B1866" t="s">
        <v>1548</v>
      </c>
      <c r="C1866">
        <v>2005</v>
      </c>
      <c r="D1866">
        <v>2</v>
      </c>
      <c r="E1866" t="s">
        <v>9</v>
      </c>
      <c r="F1866">
        <v>28</v>
      </c>
      <c r="G1866" t="s">
        <v>10</v>
      </c>
    </row>
    <row r="1867" spans="1:7" x14ac:dyDescent="0.3">
      <c r="A1867" t="s">
        <v>1889</v>
      </c>
      <c r="B1867" t="s">
        <v>1548</v>
      </c>
      <c r="C1867">
        <v>2005</v>
      </c>
      <c r="D1867">
        <v>6</v>
      </c>
      <c r="E1867" t="s">
        <v>18</v>
      </c>
      <c r="F1867">
        <v>97</v>
      </c>
      <c r="G1867" t="s">
        <v>10</v>
      </c>
    </row>
    <row r="1868" spans="1:7" x14ac:dyDescent="0.3">
      <c r="A1868" t="s">
        <v>1890</v>
      </c>
      <c r="B1868" t="s">
        <v>1548</v>
      </c>
      <c r="C1868">
        <v>2004</v>
      </c>
      <c r="D1868">
        <v>12</v>
      </c>
      <c r="E1868" t="s">
        <v>80</v>
      </c>
      <c r="F1868">
        <v>60</v>
      </c>
      <c r="G1868" t="s">
        <v>10</v>
      </c>
    </row>
    <row r="1869" spans="1:7" x14ac:dyDescent="0.3">
      <c r="A1869" t="s">
        <v>1891</v>
      </c>
      <c r="B1869" t="s">
        <v>1548</v>
      </c>
      <c r="C1869">
        <v>2005</v>
      </c>
      <c r="D1869">
        <v>5</v>
      </c>
      <c r="E1869" t="s">
        <v>80</v>
      </c>
      <c r="F1869">
        <v>45</v>
      </c>
      <c r="G1869" t="s">
        <v>50</v>
      </c>
    </row>
    <row r="1870" spans="1:7" x14ac:dyDescent="0.3">
      <c r="A1870" t="s">
        <v>1892</v>
      </c>
      <c r="B1870" t="s">
        <v>1548</v>
      </c>
      <c r="C1870">
        <v>2004</v>
      </c>
      <c r="D1870">
        <v>11</v>
      </c>
      <c r="E1870" t="s">
        <v>18</v>
      </c>
      <c r="F1870">
        <v>61</v>
      </c>
      <c r="G1870" t="s">
        <v>10</v>
      </c>
    </row>
    <row r="1871" spans="1:7" x14ac:dyDescent="0.3">
      <c r="A1871" t="s">
        <v>1893</v>
      </c>
      <c r="B1871" t="s">
        <v>1548</v>
      </c>
      <c r="C1871">
        <v>2005</v>
      </c>
      <c r="D1871">
        <v>8</v>
      </c>
      <c r="E1871" t="s">
        <v>80</v>
      </c>
      <c r="F1871">
        <v>91</v>
      </c>
      <c r="G1871" t="s">
        <v>50</v>
      </c>
    </row>
    <row r="1872" spans="1:7" x14ac:dyDescent="0.3">
      <c r="A1872" t="s">
        <v>1894</v>
      </c>
      <c r="B1872" t="s">
        <v>1548</v>
      </c>
      <c r="C1872">
        <v>2005</v>
      </c>
      <c r="D1872">
        <v>8</v>
      </c>
      <c r="E1872" t="s">
        <v>80</v>
      </c>
      <c r="F1872">
        <v>45</v>
      </c>
      <c r="G1872" t="s">
        <v>50</v>
      </c>
    </row>
    <row r="1873" spans="1:7" x14ac:dyDescent="0.3">
      <c r="A1873" t="s">
        <v>1895</v>
      </c>
      <c r="B1873" t="s">
        <v>1548</v>
      </c>
      <c r="C1873">
        <v>2005</v>
      </c>
      <c r="D1873">
        <v>9</v>
      </c>
      <c r="E1873" t="s">
        <v>71</v>
      </c>
      <c r="F1873">
        <v>467</v>
      </c>
      <c r="G1873" t="s">
        <v>10</v>
      </c>
    </row>
    <row r="1874" spans="1:7" x14ac:dyDescent="0.3">
      <c r="A1874" t="s">
        <v>1896</v>
      </c>
      <c r="B1874" t="s">
        <v>1548</v>
      </c>
      <c r="C1874">
        <v>2005</v>
      </c>
      <c r="D1874">
        <v>8</v>
      </c>
      <c r="E1874" t="s">
        <v>71</v>
      </c>
      <c r="F1874">
        <v>47</v>
      </c>
      <c r="G1874" t="s">
        <v>10</v>
      </c>
    </row>
    <row r="1875" spans="1:7" x14ac:dyDescent="0.3">
      <c r="A1875" t="s">
        <v>1897</v>
      </c>
      <c r="B1875" t="s">
        <v>1548</v>
      </c>
      <c r="C1875">
        <v>2004</v>
      </c>
      <c r="D1875">
        <v>3</v>
      </c>
      <c r="E1875" t="s">
        <v>71</v>
      </c>
      <c r="F1875">
        <v>280</v>
      </c>
      <c r="G1875" t="s">
        <v>10</v>
      </c>
    </row>
    <row r="1876" spans="1:7" x14ac:dyDescent="0.3">
      <c r="A1876" t="s">
        <v>1898</v>
      </c>
      <c r="B1876" t="s">
        <v>1548</v>
      </c>
      <c r="C1876">
        <v>2004</v>
      </c>
      <c r="D1876">
        <v>4</v>
      </c>
      <c r="E1876" t="s">
        <v>71</v>
      </c>
      <c r="F1876">
        <v>100</v>
      </c>
      <c r="G1876" t="s">
        <v>10</v>
      </c>
    </row>
    <row r="1877" spans="1:7" x14ac:dyDescent="0.3">
      <c r="A1877" t="s">
        <v>1899</v>
      </c>
      <c r="B1877" t="s">
        <v>1548</v>
      </c>
      <c r="C1877">
        <v>2004</v>
      </c>
      <c r="D1877">
        <v>11</v>
      </c>
      <c r="E1877" t="s">
        <v>71</v>
      </c>
      <c r="F1877">
        <v>542</v>
      </c>
      <c r="G1877" t="s">
        <v>10</v>
      </c>
    </row>
    <row r="1878" spans="1:7" x14ac:dyDescent="0.3">
      <c r="A1878" t="s">
        <v>1900</v>
      </c>
      <c r="B1878" t="s">
        <v>1548</v>
      </c>
      <c r="C1878">
        <v>2004</v>
      </c>
      <c r="D1878">
        <v>12</v>
      </c>
      <c r="E1878" t="s">
        <v>71</v>
      </c>
      <c r="F1878">
        <v>720</v>
      </c>
      <c r="G1878" t="s">
        <v>10</v>
      </c>
    </row>
    <row r="1879" spans="1:7" x14ac:dyDescent="0.3">
      <c r="A1879" t="s">
        <v>1901</v>
      </c>
      <c r="B1879" t="s">
        <v>1548</v>
      </c>
      <c r="C1879">
        <v>2004</v>
      </c>
      <c r="D1879">
        <v>12</v>
      </c>
      <c r="E1879" t="s">
        <v>71</v>
      </c>
      <c r="F1879">
        <v>100</v>
      </c>
      <c r="G1879" t="s">
        <v>10</v>
      </c>
    </row>
    <row r="1880" spans="1:7" x14ac:dyDescent="0.3">
      <c r="A1880" t="s">
        <v>1902</v>
      </c>
      <c r="B1880" t="s">
        <v>1548</v>
      </c>
      <c r="C1880">
        <v>2005</v>
      </c>
      <c r="D1880">
        <v>9</v>
      </c>
      <c r="E1880" t="s">
        <v>18</v>
      </c>
      <c r="F1880">
        <v>526</v>
      </c>
      <c r="G1880" t="s">
        <v>10</v>
      </c>
    </row>
    <row r="1881" spans="1:7" x14ac:dyDescent="0.3">
      <c r="A1881" t="s">
        <v>1903</v>
      </c>
      <c r="B1881" t="s">
        <v>1548</v>
      </c>
      <c r="C1881">
        <v>2002</v>
      </c>
      <c r="D1881">
        <v>5</v>
      </c>
      <c r="E1881" t="s">
        <v>18</v>
      </c>
      <c r="F1881">
        <v>200</v>
      </c>
      <c r="G1881" t="s">
        <v>10</v>
      </c>
    </row>
    <row r="1882" spans="1:7" x14ac:dyDescent="0.3">
      <c r="A1882" t="s">
        <v>1904</v>
      </c>
      <c r="B1882" t="s">
        <v>1548</v>
      </c>
      <c r="C1882">
        <v>2002</v>
      </c>
      <c r="D1882">
        <v>10</v>
      </c>
      <c r="E1882" t="s">
        <v>18</v>
      </c>
      <c r="F1882">
        <v>650</v>
      </c>
      <c r="G1882" t="s">
        <v>10</v>
      </c>
    </row>
    <row r="1883" spans="1:7" x14ac:dyDescent="0.3">
      <c r="A1883" t="s">
        <v>1905</v>
      </c>
      <c r="B1883" t="s">
        <v>1548</v>
      </c>
      <c r="C1883">
        <v>2005</v>
      </c>
      <c r="D1883">
        <v>1</v>
      </c>
      <c r="E1883" t="s">
        <v>18</v>
      </c>
      <c r="F1883">
        <v>70</v>
      </c>
      <c r="G1883" t="s">
        <v>10</v>
      </c>
    </row>
    <row r="1884" spans="1:7" x14ac:dyDescent="0.3">
      <c r="A1884" t="s">
        <v>1906</v>
      </c>
      <c r="B1884" t="s">
        <v>1548</v>
      </c>
      <c r="C1884">
        <v>2001</v>
      </c>
      <c r="D1884">
        <v>12</v>
      </c>
      <c r="E1884" t="s">
        <v>18</v>
      </c>
      <c r="F1884">
        <v>7609</v>
      </c>
      <c r="G1884" t="s">
        <v>10</v>
      </c>
    </row>
    <row r="1885" spans="1:7" x14ac:dyDescent="0.3">
      <c r="A1885" t="s">
        <v>1907</v>
      </c>
      <c r="B1885" t="s">
        <v>1548</v>
      </c>
      <c r="C1885">
        <v>2004</v>
      </c>
      <c r="D1885">
        <v>9</v>
      </c>
      <c r="E1885" t="s">
        <v>14</v>
      </c>
      <c r="F1885">
        <v>249</v>
      </c>
      <c r="G1885" t="s">
        <v>10</v>
      </c>
    </row>
    <row r="1886" spans="1:7" x14ac:dyDescent="0.3">
      <c r="A1886" t="s">
        <v>1908</v>
      </c>
      <c r="B1886" t="s">
        <v>1548</v>
      </c>
      <c r="C1886">
        <v>2004</v>
      </c>
      <c r="D1886">
        <v>1</v>
      </c>
      <c r="E1886" t="s">
        <v>18</v>
      </c>
      <c r="F1886">
        <v>26</v>
      </c>
      <c r="G1886" t="s">
        <v>10</v>
      </c>
    </row>
    <row r="1887" spans="1:7" x14ac:dyDescent="0.3">
      <c r="A1887" t="s">
        <v>1909</v>
      </c>
      <c r="B1887" t="s">
        <v>1548</v>
      </c>
      <c r="C1887">
        <v>2005</v>
      </c>
      <c r="D1887">
        <v>11</v>
      </c>
      <c r="E1887" t="s">
        <v>18</v>
      </c>
      <c r="F1887">
        <v>158</v>
      </c>
      <c r="G1887" t="s">
        <v>10</v>
      </c>
    </row>
    <row r="1888" spans="1:7" x14ac:dyDescent="0.3">
      <c r="A1888" t="s">
        <v>1910</v>
      </c>
      <c r="B1888" t="s">
        <v>1548</v>
      </c>
      <c r="C1888">
        <v>2005</v>
      </c>
      <c r="D1888">
        <v>7</v>
      </c>
      <c r="E1888" t="s">
        <v>9</v>
      </c>
      <c r="F1888">
        <v>111</v>
      </c>
      <c r="G1888" t="s">
        <v>10</v>
      </c>
    </row>
    <row r="1889" spans="1:7" x14ac:dyDescent="0.3">
      <c r="A1889" t="s">
        <v>1911</v>
      </c>
      <c r="B1889" t="s">
        <v>1548</v>
      </c>
      <c r="C1889">
        <v>2005</v>
      </c>
      <c r="D1889">
        <v>1</v>
      </c>
      <c r="E1889" t="s">
        <v>71</v>
      </c>
      <c r="F1889">
        <v>134</v>
      </c>
      <c r="G1889" t="s">
        <v>10</v>
      </c>
    </row>
    <row r="1890" spans="1:7" x14ac:dyDescent="0.3">
      <c r="A1890" t="s">
        <v>1912</v>
      </c>
      <c r="B1890" t="s">
        <v>1548</v>
      </c>
      <c r="C1890">
        <v>2004</v>
      </c>
      <c r="D1890">
        <v>8</v>
      </c>
      <c r="E1890" t="s">
        <v>55</v>
      </c>
      <c r="F1890">
        <v>460</v>
      </c>
      <c r="G1890" t="s">
        <v>10</v>
      </c>
    </row>
    <row r="1891" spans="1:7" x14ac:dyDescent="0.3">
      <c r="A1891" t="s">
        <v>1913</v>
      </c>
      <c r="B1891" t="s">
        <v>1548</v>
      </c>
      <c r="C1891">
        <v>2005</v>
      </c>
      <c r="D1891">
        <v>6</v>
      </c>
      <c r="E1891" t="s">
        <v>18</v>
      </c>
      <c r="F1891">
        <v>240</v>
      </c>
      <c r="G1891" t="s">
        <v>10</v>
      </c>
    </row>
    <row r="1892" spans="1:7" x14ac:dyDescent="0.3">
      <c r="A1892" t="s">
        <v>1914</v>
      </c>
      <c r="B1892" t="s">
        <v>1548</v>
      </c>
      <c r="C1892">
        <v>2004</v>
      </c>
      <c r="D1892">
        <v>5</v>
      </c>
      <c r="E1892" t="s">
        <v>9</v>
      </c>
      <c r="F1892">
        <v>300</v>
      </c>
      <c r="G1892" t="s">
        <v>10</v>
      </c>
    </row>
    <row r="1893" spans="1:7" x14ac:dyDescent="0.3">
      <c r="A1893" t="s">
        <v>1915</v>
      </c>
      <c r="B1893" t="s">
        <v>1548</v>
      </c>
      <c r="C1893">
        <v>2005</v>
      </c>
      <c r="D1893">
        <v>1</v>
      </c>
      <c r="E1893" t="s">
        <v>55</v>
      </c>
      <c r="F1893">
        <v>138</v>
      </c>
      <c r="G1893" t="s">
        <v>10</v>
      </c>
    </row>
    <row r="1894" spans="1:7" x14ac:dyDescent="0.3">
      <c r="A1894" t="s">
        <v>1916</v>
      </c>
      <c r="B1894" t="s">
        <v>1548</v>
      </c>
      <c r="C1894">
        <v>2004</v>
      </c>
      <c r="D1894">
        <v>1</v>
      </c>
      <c r="E1894" t="s">
        <v>18</v>
      </c>
      <c r="F1894">
        <v>0</v>
      </c>
      <c r="G1894" t="s">
        <v>10</v>
      </c>
    </row>
    <row r="1895" spans="1:7" x14ac:dyDescent="0.3">
      <c r="A1895" t="s">
        <v>1917</v>
      </c>
      <c r="B1895" t="s">
        <v>1548</v>
      </c>
      <c r="C1895">
        <v>2004</v>
      </c>
      <c r="D1895">
        <v>4</v>
      </c>
      <c r="E1895" t="s">
        <v>18</v>
      </c>
      <c r="F1895">
        <v>0</v>
      </c>
      <c r="G1895" t="s">
        <v>10</v>
      </c>
    </row>
    <row r="1896" spans="1:7" x14ac:dyDescent="0.3">
      <c r="A1896" t="s">
        <v>1918</v>
      </c>
      <c r="B1896" t="s">
        <v>1548</v>
      </c>
      <c r="C1896">
        <v>2003</v>
      </c>
      <c r="D1896">
        <v>6</v>
      </c>
      <c r="E1896" t="s">
        <v>9</v>
      </c>
      <c r="F1896">
        <v>0</v>
      </c>
      <c r="G1896" t="s">
        <v>10</v>
      </c>
    </row>
    <row r="1897" spans="1:7" x14ac:dyDescent="0.3">
      <c r="A1897" t="s">
        <v>1919</v>
      </c>
      <c r="B1897" t="s">
        <v>1548</v>
      </c>
      <c r="C1897">
        <v>2004</v>
      </c>
      <c r="D1897">
        <v>7</v>
      </c>
      <c r="E1897" t="s">
        <v>18</v>
      </c>
      <c r="F1897">
        <v>0</v>
      </c>
      <c r="G1897" t="s">
        <v>10</v>
      </c>
    </row>
    <row r="1898" spans="1:7" x14ac:dyDescent="0.3">
      <c r="A1898" t="s">
        <v>1920</v>
      </c>
      <c r="B1898" t="s">
        <v>1548</v>
      </c>
      <c r="C1898">
        <v>2003</v>
      </c>
      <c r="D1898">
        <v>12</v>
      </c>
      <c r="E1898" t="s">
        <v>18</v>
      </c>
      <c r="F1898">
        <v>100</v>
      </c>
      <c r="G1898" t="s">
        <v>10</v>
      </c>
    </row>
    <row r="1899" spans="1:7" x14ac:dyDescent="0.3">
      <c r="A1899" t="s">
        <v>1921</v>
      </c>
      <c r="B1899" t="s">
        <v>1548</v>
      </c>
      <c r="C1899">
        <v>2004</v>
      </c>
      <c r="D1899">
        <v>6</v>
      </c>
      <c r="E1899" t="s">
        <v>18</v>
      </c>
      <c r="F1899">
        <v>590</v>
      </c>
      <c r="G1899" t="s">
        <v>10</v>
      </c>
    </row>
    <row r="1900" spans="1:7" x14ac:dyDescent="0.3">
      <c r="A1900" t="s">
        <v>1922</v>
      </c>
      <c r="B1900" t="s">
        <v>1548</v>
      </c>
      <c r="C1900">
        <v>2004</v>
      </c>
      <c r="D1900">
        <v>9</v>
      </c>
      <c r="E1900" t="s">
        <v>18</v>
      </c>
      <c r="F1900">
        <v>150</v>
      </c>
      <c r="G1900" t="s">
        <v>10</v>
      </c>
    </row>
    <row r="1901" spans="1:7" x14ac:dyDescent="0.3">
      <c r="A1901" t="s">
        <v>1923</v>
      </c>
      <c r="B1901" t="s">
        <v>1548</v>
      </c>
      <c r="C1901">
        <v>2006</v>
      </c>
      <c r="D1901">
        <v>1</v>
      </c>
      <c r="E1901" t="s">
        <v>9</v>
      </c>
      <c r="F1901">
        <v>78</v>
      </c>
      <c r="G1901" t="s">
        <v>10</v>
      </c>
    </row>
    <row r="1902" spans="1:7" x14ac:dyDescent="0.3">
      <c r="A1902" t="s">
        <v>1924</v>
      </c>
      <c r="B1902" t="s">
        <v>1548</v>
      </c>
      <c r="C1902">
        <v>2003</v>
      </c>
      <c r="D1902">
        <v>11</v>
      </c>
      <c r="E1902" t="s">
        <v>9</v>
      </c>
      <c r="F1902">
        <v>221</v>
      </c>
      <c r="G1902" t="s">
        <v>10</v>
      </c>
    </row>
    <row r="1903" spans="1:7" x14ac:dyDescent="0.3">
      <c r="A1903" t="s">
        <v>1925</v>
      </c>
      <c r="B1903" t="s">
        <v>1548</v>
      </c>
      <c r="C1903">
        <v>2002</v>
      </c>
      <c r="D1903">
        <v>11</v>
      </c>
      <c r="E1903" t="s">
        <v>18</v>
      </c>
      <c r="F1903">
        <v>503</v>
      </c>
      <c r="G1903" t="s">
        <v>10</v>
      </c>
    </row>
    <row r="1904" spans="1:7" x14ac:dyDescent="0.3">
      <c r="A1904" t="s">
        <v>1926</v>
      </c>
      <c r="B1904" t="s">
        <v>1548</v>
      </c>
      <c r="C1904">
        <v>2005</v>
      </c>
      <c r="D1904">
        <v>9</v>
      </c>
      <c r="E1904" t="s">
        <v>18</v>
      </c>
      <c r="F1904">
        <v>396</v>
      </c>
      <c r="G1904" t="s">
        <v>10</v>
      </c>
    </row>
    <row r="1905" spans="1:7" x14ac:dyDescent="0.3">
      <c r="A1905" t="s">
        <v>1927</v>
      </c>
      <c r="B1905" t="s">
        <v>1548</v>
      </c>
      <c r="C1905">
        <v>2005</v>
      </c>
      <c r="D1905">
        <v>10</v>
      </c>
      <c r="E1905" t="s">
        <v>18</v>
      </c>
      <c r="F1905">
        <v>740</v>
      </c>
      <c r="G1905" t="s">
        <v>10</v>
      </c>
    </row>
    <row r="1906" spans="1:7" x14ac:dyDescent="0.3">
      <c r="A1906" t="s">
        <v>1928</v>
      </c>
      <c r="B1906" t="s">
        <v>1548</v>
      </c>
      <c r="C1906">
        <v>2005</v>
      </c>
      <c r="D1906">
        <v>10</v>
      </c>
      <c r="E1906" t="s">
        <v>71</v>
      </c>
      <c r="F1906">
        <v>417</v>
      </c>
      <c r="G1906" t="s">
        <v>10</v>
      </c>
    </row>
    <row r="1907" spans="1:7" x14ac:dyDescent="0.3">
      <c r="A1907" t="s">
        <v>1929</v>
      </c>
      <c r="B1907" t="s">
        <v>1548</v>
      </c>
      <c r="C1907">
        <v>2005</v>
      </c>
      <c r="D1907">
        <v>10</v>
      </c>
      <c r="E1907" t="s">
        <v>71</v>
      </c>
      <c r="F1907">
        <v>473</v>
      </c>
      <c r="G1907" t="s">
        <v>10</v>
      </c>
    </row>
    <row r="1908" spans="1:7" x14ac:dyDescent="0.3">
      <c r="A1908" t="s">
        <v>1930</v>
      </c>
      <c r="B1908" t="s">
        <v>1548</v>
      </c>
      <c r="C1908">
        <v>2005</v>
      </c>
      <c r="D1908">
        <v>10</v>
      </c>
      <c r="E1908" t="s">
        <v>18</v>
      </c>
      <c r="F1908">
        <v>302</v>
      </c>
      <c r="G1908" t="s">
        <v>10</v>
      </c>
    </row>
    <row r="1909" spans="1:7" x14ac:dyDescent="0.3">
      <c r="A1909" t="s">
        <v>1931</v>
      </c>
      <c r="B1909" t="s">
        <v>1548</v>
      </c>
      <c r="C1909">
        <v>2005</v>
      </c>
      <c r="D1909">
        <v>11</v>
      </c>
      <c r="E1909" t="s">
        <v>9</v>
      </c>
      <c r="F1909">
        <v>72</v>
      </c>
      <c r="G1909" t="s">
        <v>10</v>
      </c>
    </row>
    <row r="1910" spans="1:7" x14ac:dyDescent="0.3">
      <c r="A1910" t="s">
        <v>1932</v>
      </c>
      <c r="B1910" t="s">
        <v>1548</v>
      </c>
      <c r="C1910">
        <v>2006</v>
      </c>
      <c r="D1910">
        <v>3</v>
      </c>
      <c r="E1910" t="s">
        <v>18</v>
      </c>
      <c r="F1910">
        <v>2743</v>
      </c>
      <c r="G1910" t="s">
        <v>10</v>
      </c>
    </row>
    <row r="1911" spans="1:7" x14ac:dyDescent="0.3">
      <c r="A1911" t="s">
        <v>1933</v>
      </c>
      <c r="B1911" t="s">
        <v>1548</v>
      </c>
      <c r="C1911">
        <v>2004</v>
      </c>
      <c r="D1911">
        <v>1</v>
      </c>
      <c r="E1911" t="s">
        <v>60</v>
      </c>
      <c r="F1911">
        <v>50</v>
      </c>
      <c r="G1911" t="s">
        <v>10</v>
      </c>
    </row>
    <row r="1912" spans="1:7" x14ac:dyDescent="0.3">
      <c r="A1912" t="s">
        <v>1934</v>
      </c>
      <c r="B1912" t="s">
        <v>1548</v>
      </c>
      <c r="C1912">
        <v>1999</v>
      </c>
      <c r="D1912">
        <v>12</v>
      </c>
      <c r="E1912" t="s">
        <v>18</v>
      </c>
      <c r="F1912">
        <v>293</v>
      </c>
      <c r="G1912" t="s">
        <v>10</v>
      </c>
    </row>
    <row r="1913" spans="1:7" x14ac:dyDescent="0.3">
      <c r="A1913" t="s">
        <v>1935</v>
      </c>
      <c r="B1913" t="s">
        <v>1548</v>
      </c>
      <c r="C1913">
        <v>2005</v>
      </c>
      <c r="D1913">
        <v>10</v>
      </c>
      <c r="E1913" t="s">
        <v>18</v>
      </c>
      <c r="F1913">
        <v>650</v>
      </c>
      <c r="G1913" t="s">
        <v>10</v>
      </c>
    </row>
    <row r="1914" spans="1:7" x14ac:dyDescent="0.3">
      <c r="A1914" t="s">
        <v>1936</v>
      </c>
      <c r="B1914" t="s">
        <v>1548</v>
      </c>
      <c r="C1914">
        <v>2003</v>
      </c>
      <c r="D1914">
        <v>8</v>
      </c>
      <c r="E1914" t="s">
        <v>9</v>
      </c>
      <c r="F1914">
        <v>375</v>
      </c>
      <c r="G1914" t="s">
        <v>10</v>
      </c>
    </row>
    <row r="1915" spans="1:7" x14ac:dyDescent="0.3">
      <c r="A1915" t="s">
        <v>1937</v>
      </c>
      <c r="B1915" t="s">
        <v>1548</v>
      </c>
      <c r="C1915">
        <v>2003</v>
      </c>
      <c r="D1915">
        <v>4</v>
      </c>
      <c r="E1915" t="s">
        <v>71</v>
      </c>
      <c r="F1915">
        <v>112</v>
      </c>
      <c r="G1915" t="s">
        <v>10</v>
      </c>
    </row>
    <row r="1916" spans="1:7" x14ac:dyDescent="0.3">
      <c r="A1916" t="s">
        <v>1938</v>
      </c>
      <c r="B1916" t="s">
        <v>1548</v>
      </c>
      <c r="C1916">
        <v>2005</v>
      </c>
      <c r="D1916">
        <v>9</v>
      </c>
      <c r="E1916" t="s">
        <v>9</v>
      </c>
      <c r="F1916">
        <v>61</v>
      </c>
      <c r="G1916" t="s">
        <v>10</v>
      </c>
    </row>
    <row r="1917" spans="1:7" x14ac:dyDescent="0.3">
      <c r="A1917" t="s">
        <v>1939</v>
      </c>
      <c r="B1917" t="s">
        <v>1548</v>
      </c>
      <c r="C1917">
        <v>2000</v>
      </c>
      <c r="D1917">
        <v>6</v>
      </c>
      <c r="E1917" t="s">
        <v>18</v>
      </c>
      <c r="F1917">
        <v>0</v>
      </c>
      <c r="G1917" t="s">
        <v>50</v>
      </c>
    </row>
    <row r="1918" spans="1:7" x14ac:dyDescent="0.3">
      <c r="A1918" t="s">
        <v>1940</v>
      </c>
      <c r="B1918" t="s">
        <v>1548</v>
      </c>
      <c r="C1918">
        <v>2004</v>
      </c>
      <c r="D1918">
        <v>10</v>
      </c>
      <c r="E1918" t="s">
        <v>60</v>
      </c>
      <c r="F1918">
        <v>52</v>
      </c>
      <c r="G1918" t="s">
        <v>10</v>
      </c>
    </row>
    <row r="1919" spans="1:7" x14ac:dyDescent="0.3">
      <c r="A1919" t="s">
        <v>1941</v>
      </c>
      <c r="B1919" t="s">
        <v>1548</v>
      </c>
      <c r="C1919">
        <v>2005</v>
      </c>
      <c r="D1919">
        <v>9</v>
      </c>
      <c r="E1919" t="s">
        <v>18</v>
      </c>
      <c r="F1919">
        <v>1083</v>
      </c>
      <c r="G1919" t="s">
        <v>10</v>
      </c>
    </row>
    <row r="1920" spans="1:7" x14ac:dyDescent="0.3">
      <c r="A1920" t="s">
        <v>1942</v>
      </c>
      <c r="B1920" t="s">
        <v>1548</v>
      </c>
      <c r="C1920">
        <v>2003</v>
      </c>
      <c r="D1920">
        <v>11</v>
      </c>
      <c r="E1920" t="s">
        <v>80</v>
      </c>
      <c r="F1920">
        <v>6</v>
      </c>
      <c r="G1920" t="s">
        <v>10</v>
      </c>
    </row>
    <row r="1921" spans="1:7" x14ac:dyDescent="0.3">
      <c r="A1921" t="s">
        <v>1943</v>
      </c>
      <c r="B1921" t="s">
        <v>1548</v>
      </c>
      <c r="C1921">
        <v>2006</v>
      </c>
      <c r="D1921">
        <v>2</v>
      </c>
      <c r="E1921" t="s">
        <v>9</v>
      </c>
      <c r="F1921">
        <v>60</v>
      </c>
      <c r="G1921" t="s">
        <v>10</v>
      </c>
    </row>
    <row r="1922" spans="1:7" x14ac:dyDescent="0.3">
      <c r="A1922" t="s">
        <v>1944</v>
      </c>
      <c r="B1922" t="s">
        <v>1548</v>
      </c>
      <c r="C1922">
        <v>2006</v>
      </c>
      <c r="D1922">
        <v>4</v>
      </c>
      <c r="E1922" t="s">
        <v>18</v>
      </c>
      <c r="F1922">
        <v>30</v>
      </c>
      <c r="G1922" t="s">
        <v>10</v>
      </c>
    </row>
    <row r="1923" spans="1:7" x14ac:dyDescent="0.3">
      <c r="A1923" t="s">
        <v>1945</v>
      </c>
      <c r="B1923" t="s">
        <v>1548</v>
      </c>
      <c r="C1923">
        <v>2000</v>
      </c>
      <c r="D1923">
        <v>12</v>
      </c>
      <c r="E1923" t="s">
        <v>18</v>
      </c>
      <c r="F1923">
        <v>1372</v>
      </c>
      <c r="G1923" t="s">
        <v>10</v>
      </c>
    </row>
    <row r="1924" spans="1:7" x14ac:dyDescent="0.3">
      <c r="A1924" t="s">
        <v>1946</v>
      </c>
      <c r="B1924" t="s">
        <v>1548</v>
      </c>
      <c r="C1924">
        <v>2003</v>
      </c>
      <c r="D1924">
        <v>3</v>
      </c>
      <c r="E1924" t="s">
        <v>71</v>
      </c>
      <c r="F1924">
        <v>300</v>
      </c>
      <c r="G1924" t="s">
        <v>10</v>
      </c>
    </row>
    <row r="1925" spans="1:7" x14ac:dyDescent="0.3">
      <c r="A1925" t="s">
        <v>1947</v>
      </c>
      <c r="B1925" t="s">
        <v>1548</v>
      </c>
      <c r="C1925">
        <v>2005</v>
      </c>
      <c r="D1925">
        <v>11</v>
      </c>
      <c r="E1925" t="s">
        <v>71</v>
      </c>
      <c r="F1925">
        <v>312</v>
      </c>
      <c r="G1925" t="s">
        <v>10</v>
      </c>
    </row>
    <row r="1926" spans="1:7" x14ac:dyDescent="0.3">
      <c r="A1926" t="s">
        <v>1948</v>
      </c>
      <c r="B1926" t="s">
        <v>1548</v>
      </c>
      <c r="C1926">
        <v>2005</v>
      </c>
      <c r="D1926">
        <v>10</v>
      </c>
      <c r="E1926" t="s">
        <v>71</v>
      </c>
      <c r="F1926">
        <v>120</v>
      </c>
      <c r="G1926" t="s">
        <v>10</v>
      </c>
    </row>
    <row r="1927" spans="1:7" x14ac:dyDescent="0.3">
      <c r="A1927" t="s">
        <v>1949</v>
      </c>
      <c r="B1927" t="s">
        <v>1548</v>
      </c>
      <c r="C1927">
        <v>2006</v>
      </c>
      <c r="D1927">
        <v>1</v>
      </c>
      <c r="E1927" t="s">
        <v>9</v>
      </c>
      <c r="F1927">
        <v>90</v>
      </c>
      <c r="G1927" t="s">
        <v>10</v>
      </c>
    </row>
    <row r="1928" spans="1:7" x14ac:dyDescent="0.3">
      <c r="A1928" t="s">
        <v>1950</v>
      </c>
      <c r="B1928" t="s">
        <v>1548</v>
      </c>
      <c r="C1928">
        <v>2004</v>
      </c>
      <c r="D1928">
        <v>4</v>
      </c>
      <c r="E1928" t="s">
        <v>80</v>
      </c>
      <c r="F1928">
        <v>22</v>
      </c>
      <c r="G1928" t="s">
        <v>10</v>
      </c>
    </row>
    <row r="1929" spans="1:7" x14ac:dyDescent="0.3">
      <c r="A1929" t="s">
        <v>1951</v>
      </c>
      <c r="B1929" t="s">
        <v>1548</v>
      </c>
      <c r="C1929">
        <v>2005</v>
      </c>
      <c r="D1929">
        <v>12</v>
      </c>
      <c r="E1929" t="s">
        <v>71</v>
      </c>
      <c r="F1929">
        <v>752</v>
      </c>
      <c r="G1929" t="s">
        <v>10</v>
      </c>
    </row>
    <row r="1930" spans="1:7" x14ac:dyDescent="0.3">
      <c r="A1930" t="s">
        <v>1952</v>
      </c>
      <c r="B1930" t="s">
        <v>1548</v>
      </c>
      <c r="C1930">
        <v>2005</v>
      </c>
      <c r="D1930">
        <v>6</v>
      </c>
      <c r="E1930" t="s">
        <v>18</v>
      </c>
      <c r="F1930">
        <v>380</v>
      </c>
      <c r="G1930" t="s">
        <v>10</v>
      </c>
    </row>
    <row r="1931" spans="1:7" x14ac:dyDescent="0.3">
      <c r="A1931" t="s">
        <v>1953</v>
      </c>
      <c r="B1931" t="s">
        <v>1548</v>
      </c>
      <c r="C1931">
        <v>2006</v>
      </c>
      <c r="D1931">
        <v>1</v>
      </c>
      <c r="E1931" t="s">
        <v>9</v>
      </c>
      <c r="F1931">
        <v>217</v>
      </c>
      <c r="G1931" t="s">
        <v>10</v>
      </c>
    </row>
    <row r="1932" spans="1:7" x14ac:dyDescent="0.3">
      <c r="A1932" t="s">
        <v>1954</v>
      </c>
      <c r="B1932" t="s">
        <v>1548</v>
      </c>
      <c r="C1932">
        <v>2006</v>
      </c>
      <c r="D1932">
        <v>3</v>
      </c>
      <c r="E1932" t="s">
        <v>71</v>
      </c>
      <c r="F1932">
        <v>16</v>
      </c>
      <c r="G1932" t="s">
        <v>10</v>
      </c>
    </row>
    <row r="1933" spans="1:7" x14ac:dyDescent="0.3">
      <c r="A1933" t="s">
        <v>1955</v>
      </c>
      <c r="B1933" t="s">
        <v>1548</v>
      </c>
      <c r="C1933">
        <v>2005</v>
      </c>
      <c r="D1933">
        <v>11</v>
      </c>
      <c r="E1933" t="s">
        <v>18</v>
      </c>
      <c r="F1933">
        <v>120</v>
      </c>
      <c r="G1933" t="s">
        <v>10</v>
      </c>
    </row>
    <row r="1934" spans="1:7" x14ac:dyDescent="0.3">
      <c r="A1934" t="s">
        <v>1956</v>
      </c>
      <c r="B1934" t="s">
        <v>1548</v>
      </c>
      <c r="C1934">
        <v>2006</v>
      </c>
      <c r="D1934">
        <v>2</v>
      </c>
      <c r="E1934" t="s">
        <v>9</v>
      </c>
      <c r="F1934">
        <v>37</v>
      </c>
      <c r="G1934" t="s">
        <v>10</v>
      </c>
    </row>
    <row r="1935" spans="1:7" x14ac:dyDescent="0.3">
      <c r="A1935" t="s">
        <v>1957</v>
      </c>
      <c r="B1935" t="s">
        <v>1548</v>
      </c>
      <c r="C1935">
        <v>2005</v>
      </c>
      <c r="D1935">
        <v>12</v>
      </c>
      <c r="E1935" t="s">
        <v>71</v>
      </c>
      <c r="F1935">
        <v>566</v>
      </c>
      <c r="G1935" t="s">
        <v>10</v>
      </c>
    </row>
    <row r="1936" spans="1:7" x14ac:dyDescent="0.3">
      <c r="A1936" t="s">
        <v>1958</v>
      </c>
      <c r="B1936" t="s">
        <v>1548</v>
      </c>
      <c r="C1936">
        <v>2000</v>
      </c>
      <c r="D1936">
        <v>7</v>
      </c>
      <c r="E1936" t="s">
        <v>18</v>
      </c>
      <c r="F1936">
        <v>470</v>
      </c>
      <c r="G1936" t="s">
        <v>10</v>
      </c>
    </row>
    <row r="1937" spans="1:7" x14ac:dyDescent="0.3">
      <c r="A1937" t="s">
        <v>1959</v>
      </c>
      <c r="B1937" t="s">
        <v>1548</v>
      </c>
      <c r="C1937">
        <v>2005</v>
      </c>
      <c r="D1937">
        <v>10</v>
      </c>
      <c r="E1937" t="s">
        <v>71</v>
      </c>
      <c r="F1937">
        <v>510</v>
      </c>
      <c r="G1937" t="s">
        <v>10</v>
      </c>
    </row>
    <row r="1938" spans="1:7" x14ac:dyDescent="0.3">
      <c r="A1938" t="s">
        <v>1960</v>
      </c>
      <c r="B1938" t="s">
        <v>1548</v>
      </c>
      <c r="C1938">
        <v>2004</v>
      </c>
      <c r="D1938">
        <v>6</v>
      </c>
      <c r="E1938" t="s">
        <v>71</v>
      </c>
      <c r="F1938">
        <v>300</v>
      </c>
      <c r="G1938" t="s">
        <v>10</v>
      </c>
    </row>
    <row r="1939" spans="1:7" x14ac:dyDescent="0.3">
      <c r="A1939" t="s">
        <v>1961</v>
      </c>
      <c r="B1939" t="s">
        <v>1548</v>
      </c>
      <c r="C1939">
        <v>2005</v>
      </c>
      <c r="D1939">
        <v>12</v>
      </c>
      <c r="E1939" t="s">
        <v>9</v>
      </c>
      <c r="F1939">
        <v>51</v>
      </c>
      <c r="G1939" t="s">
        <v>10</v>
      </c>
    </row>
    <row r="1940" spans="1:7" x14ac:dyDescent="0.3">
      <c r="A1940" t="s">
        <v>1962</v>
      </c>
      <c r="B1940" t="s">
        <v>1548</v>
      </c>
      <c r="C1940">
        <v>2006</v>
      </c>
      <c r="D1940">
        <v>2</v>
      </c>
      <c r="E1940" t="s">
        <v>18</v>
      </c>
      <c r="F1940">
        <v>398</v>
      </c>
      <c r="G1940" t="s">
        <v>10</v>
      </c>
    </row>
    <row r="1941" spans="1:7" x14ac:dyDescent="0.3">
      <c r="A1941" t="s">
        <v>1963</v>
      </c>
      <c r="B1941" t="s">
        <v>1548</v>
      </c>
      <c r="C1941">
        <v>2004</v>
      </c>
      <c r="D1941">
        <v>6</v>
      </c>
      <c r="E1941" t="s">
        <v>71</v>
      </c>
      <c r="F1941">
        <v>710</v>
      </c>
      <c r="G1941" t="s">
        <v>10</v>
      </c>
    </row>
    <row r="1942" spans="1:7" x14ac:dyDescent="0.3">
      <c r="A1942" t="s">
        <v>1964</v>
      </c>
      <c r="B1942" t="s">
        <v>1548</v>
      </c>
      <c r="C1942">
        <v>2002</v>
      </c>
      <c r="D1942">
        <v>10</v>
      </c>
      <c r="E1942" t="s">
        <v>71</v>
      </c>
      <c r="F1942">
        <v>66</v>
      </c>
      <c r="G1942" t="s">
        <v>10</v>
      </c>
    </row>
    <row r="1943" spans="1:7" x14ac:dyDescent="0.3">
      <c r="A1943" t="s">
        <v>1965</v>
      </c>
      <c r="B1943" t="s">
        <v>1548</v>
      </c>
      <c r="C1943">
        <v>2005</v>
      </c>
      <c r="D1943">
        <v>11</v>
      </c>
      <c r="E1943" t="s">
        <v>18</v>
      </c>
      <c r="F1943">
        <v>828</v>
      </c>
      <c r="G1943" t="s">
        <v>50</v>
      </c>
    </row>
    <row r="1944" spans="1:7" x14ac:dyDescent="0.3">
      <c r="A1944" t="s">
        <v>1966</v>
      </c>
      <c r="B1944" t="s">
        <v>1548</v>
      </c>
      <c r="C1944">
        <v>2005</v>
      </c>
      <c r="D1944">
        <v>11</v>
      </c>
      <c r="E1944" t="s">
        <v>18</v>
      </c>
      <c r="F1944">
        <v>839</v>
      </c>
      <c r="G1944" t="s">
        <v>50</v>
      </c>
    </row>
    <row r="1945" spans="1:7" x14ac:dyDescent="0.3">
      <c r="A1945" t="s">
        <v>1967</v>
      </c>
      <c r="B1945" t="s">
        <v>1548</v>
      </c>
      <c r="C1945">
        <v>2004</v>
      </c>
      <c r="D1945">
        <v>9</v>
      </c>
      <c r="E1945" t="s">
        <v>18</v>
      </c>
      <c r="F1945">
        <v>568</v>
      </c>
      <c r="G1945" t="s">
        <v>10</v>
      </c>
    </row>
    <row r="1946" spans="1:7" x14ac:dyDescent="0.3">
      <c r="A1946" t="s">
        <v>1968</v>
      </c>
      <c r="B1946" t="s">
        <v>1548</v>
      </c>
      <c r="C1946">
        <v>2006</v>
      </c>
      <c r="D1946">
        <v>1</v>
      </c>
      <c r="E1946" t="s">
        <v>18</v>
      </c>
      <c r="F1946">
        <v>238</v>
      </c>
      <c r="G1946" t="s">
        <v>10</v>
      </c>
    </row>
    <row r="1947" spans="1:7" x14ac:dyDescent="0.3">
      <c r="A1947" t="s">
        <v>1969</v>
      </c>
      <c r="B1947" t="s">
        <v>1548</v>
      </c>
      <c r="C1947">
        <v>2006</v>
      </c>
      <c r="D1947">
        <v>4</v>
      </c>
      <c r="E1947" t="s">
        <v>18</v>
      </c>
      <c r="F1947">
        <v>284</v>
      </c>
      <c r="G1947" t="s">
        <v>50</v>
      </c>
    </row>
    <row r="1948" spans="1:7" x14ac:dyDescent="0.3">
      <c r="A1948" t="s">
        <v>1970</v>
      </c>
      <c r="B1948" t="s">
        <v>1548</v>
      </c>
      <c r="C1948">
        <v>2005</v>
      </c>
      <c r="D1948">
        <v>11</v>
      </c>
      <c r="E1948" t="s">
        <v>18</v>
      </c>
      <c r="F1948">
        <v>67</v>
      </c>
      <c r="G1948" t="s">
        <v>10</v>
      </c>
    </row>
    <row r="1949" spans="1:7" x14ac:dyDescent="0.3">
      <c r="A1949" t="s">
        <v>1971</v>
      </c>
      <c r="B1949" t="s">
        <v>1548</v>
      </c>
      <c r="C1949">
        <v>2006</v>
      </c>
      <c r="D1949">
        <v>1</v>
      </c>
      <c r="E1949" t="s">
        <v>9</v>
      </c>
      <c r="F1949">
        <v>571</v>
      </c>
      <c r="G1949" t="s">
        <v>10</v>
      </c>
    </row>
    <row r="1950" spans="1:7" x14ac:dyDescent="0.3">
      <c r="A1950" t="s">
        <v>1972</v>
      </c>
      <c r="B1950" t="s">
        <v>1548</v>
      </c>
      <c r="C1950">
        <v>2005</v>
      </c>
      <c r="D1950">
        <v>11</v>
      </c>
      <c r="E1950" t="s">
        <v>9</v>
      </c>
      <c r="F1950">
        <v>324</v>
      </c>
      <c r="G1950" t="s">
        <v>50</v>
      </c>
    </row>
    <row r="1951" spans="1:7" x14ac:dyDescent="0.3">
      <c r="A1951" t="s">
        <v>1973</v>
      </c>
      <c r="B1951" t="s">
        <v>1548</v>
      </c>
      <c r="C1951">
        <v>2006</v>
      </c>
      <c r="D1951">
        <v>2</v>
      </c>
      <c r="E1951" t="s">
        <v>18</v>
      </c>
      <c r="F1951">
        <v>220</v>
      </c>
      <c r="G1951" t="s">
        <v>10</v>
      </c>
    </row>
    <row r="1952" spans="1:7" x14ac:dyDescent="0.3">
      <c r="A1952" t="s">
        <v>1974</v>
      </c>
      <c r="B1952" t="s">
        <v>1548</v>
      </c>
      <c r="C1952">
        <v>2006</v>
      </c>
      <c r="D1952">
        <v>6</v>
      </c>
      <c r="E1952" t="s">
        <v>9</v>
      </c>
      <c r="F1952">
        <v>162</v>
      </c>
      <c r="G1952" t="s">
        <v>10</v>
      </c>
    </row>
    <row r="1953" spans="1:7" x14ac:dyDescent="0.3">
      <c r="A1953" t="s">
        <v>1975</v>
      </c>
      <c r="B1953" t="s">
        <v>1548</v>
      </c>
      <c r="C1953">
        <v>2006</v>
      </c>
      <c r="D1953">
        <v>3</v>
      </c>
      <c r="E1953" t="s">
        <v>18</v>
      </c>
      <c r="F1953">
        <v>169</v>
      </c>
      <c r="G1953" t="s">
        <v>10</v>
      </c>
    </row>
    <row r="1954" spans="1:7" x14ac:dyDescent="0.3">
      <c r="A1954" t="s">
        <v>1976</v>
      </c>
      <c r="B1954" t="s">
        <v>1548</v>
      </c>
      <c r="C1954">
        <v>2006</v>
      </c>
      <c r="D1954">
        <v>6</v>
      </c>
      <c r="E1954" t="s">
        <v>18</v>
      </c>
      <c r="F1954">
        <v>221</v>
      </c>
      <c r="G1954" t="s">
        <v>50</v>
      </c>
    </row>
    <row r="1955" spans="1:7" x14ac:dyDescent="0.3">
      <c r="A1955" t="s">
        <v>1977</v>
      </c>
      <c r="B1955" t="s">
        <v>1548</v>
      </c>
      <c r="C1955">
        <v>2006</v>
      </c>
      <c r="D1955">
        <v>1</v>
      </c>
      <c r="E1955" t="s">
        <v>9</v>
      </c>
      <c r="F1955">
        <v>300</v>
      </c>
      <c r="G1955" t="s">
        <v>10</v>
      </c>
    </row>
    <row r="1956" spans="1:7" x14ac:dyDescent="0.3">
      <c r="A1956" t="s">
        <v>1978</v>
      </c>
      <c r="B1956" t="s">
        <v>1548</v>
      </c>
      <c r="C1956">
        <v>2004</v>
      </c>
      <c r="D1956">
        <v>3</v>
      </c>
      <c r="E1956" t="s">
        <v>71</v>
      </c>
      <c r="F1956">
        <v>420</v>
      </c>
      <c r="G1956" t="s">
        <v>10</v>
      </c>
    </row>
    <row r="1957" spans="1:7" x14ac:dyDescent="0.3">
      <c r="A1957" t="s">
        <v>1979</v>
      </c>
      <c r="B1957" t="s">
        <v>1548</v>
      </c>
      <c r="C1957">
        <v>2006</v>
      </c>
      <c r="D1957">
        <v>1</v>
      </c>
      <c r="E1957" t="s">
        <v>18</v>
      </c>
      <c r="F1957">
        <v>640</v>
      </c>
      <c r="G1957" t="s">
        <v>10</v>
      </c>
    </row>
    <row r="1958" spans="1:7" x14ac:dyDescent="0.3">
      <c r="A1958" t="s">
        <v>1980</v>
      </c>
      <c r="B1958" t="s">
        <v>1548</v>
      </c>
      <c r="C1958">
        <v>2006</v>
      </c>
      <c r="D1958">
        <v>1</v>
      </c>
      <c r="E1958" t="s">
        <v>18</v>
      </c>
      <c r="F1958">
        <v>1784</v>
      </c>
      <c r="G1958" t="s">
        <v>50</v>
      </c>
    </row>
    <row r="1959" spans="1:7" x14ac:dyDescent="0.3">
      <c r="A1959" t="s">
        <v>1981</v>
      </c>
      <c r="B1959" t="s">
        <v>1548</v>
      </c>
      <c r="C1959">
        <v>2006</v>
      </c>
      <c r="D1959">
        <v>1</v>
      </c>
      <c r="E1959" t="s">
        <v>18</v>
      </c>
      <c r="F1959">
        <v>640</v>
      </c>
      <c r="G1959" t="s">
        <v>50</v>
      </c>
    </row>
    <row r="1960" spans="1:7" x14ac:dyDescent="0.3">
      <c r="A1960" t="s">
        <v>1982</v>
      </c>
      <c r="B1960" t="s">
        <v>1548</v>
      </c>
      <c r="C1960">
        <v>2005</v>
      </c>
      <c r="D1960">
        <v>12</v>
      </c>
      <c r="E1960" t="s">
        <v>9</v>
      </c>
      <c r="F1960">
        <v>317</v>
      </c>
      <c r="G1960" t="s">
        <v>10</v>
      </c>
    </row>
    <row r="1961" spans="1:7" x14ac:dyDescent="0.3">
      <c r="A1961" t="s">
        <v>1983</v>
      </c>
      <c r="B1961" t="s">
        <v>1548</v>
      </c>
      <c r="C1961">
        <v>2006</v>
      </c>
      <c r="D1961">
        <v>1</v>
      </c>
      <c r="E1961" t="s">
        <v>9</v>
      </c>
      <c r="F1961">
        <v>60</v>
      </c>
      <c r="G1961" t="s">
        <v>50</v>
      </c>
    </row>
    <row r="1962" spans="1:7" x14ac:dyDescent="0.3">
      <c r="A1962" t="s">
        <v>1984</v>
      </c>
      <c r="B1962" t="s">
        <v>1548</v>
      </c>
      <c r="C1962">
        <v>2006</v>
      </c>
      <c r="D1962">
        <v>1</v>
      </c>
      <c r="E1962" t="s">
        <v>9</v>
      </c>
      <c r="F1962">
        <v>32</v>
      </c>
      <c r="G1962" t="s">
        <v>10</v>
      </c>
    </row>
    <row r="1963" spans="1:7" x14ac:dyDescent="0.3">
      <c r="A1963" t="s">
        <v>1985</v>
      </c>
      <c r="B1963" t="s">
        <v>1548</v>
      </c>
      <c r="C1963">
        <v>2002</v>
      </c>
      <c r="D1963">
        <v>1</v>
      </c>
      <c r="E1963" t="s">
        <v>18</v>
      </c>
      <c r="F1963">
        <v>190</v>
      </c>
      <c r="G1963" t="s">
        <v>10</v>
      </c>
    </row>
    <row r="1964" spans="1:7" x14ac:dyDescent="0.3">
      <c r="A1964" t="s">
        <v>1986</v>
      </c>
      <c r="B1964" t="s">
        <v>1548</v>
      </c>
      <c r="C1964">
        <v>2005</v>
      </c>
      <c r="D1964">
        <v>12</v>
      </c>
      <c r="E1964" t="s">
        <v>9</v>
      </c>
      <c r="F1964">
        <v>262</v>
      </c>
      <c r="G1964" t="s">
        <v>10</v>
      </c>
    </row>
    <row r="1965" spans="1:7" x14ac:dyDescent="0.3">
      <c r="A1965" t="s">
        <v>1987</v>
      </c>
      <c r="B1965" t="s">
        <v>1548</v>
      </c>
      <c r="C1965">
        <v>2006</v>
      </c>
      <c r="D1965">
        <v>8</v>
      </c>
      <c r="E1965" t="s">
        <v>60</v>
      </c>
      <c r="F1965">
        <v>60</v>
      </c>
      <c r="G1965" t="s">
        <v>50</v>
      </c>
    </row>
    <row r="1966" spans="1:7" x14ac:dyDescent="0.3">
      <c r="A1966" t="s">
        <v>1988</v>
      </c>
      <c r="B1966" t="s">
        <v>1548</v>
      </c>
      <c r="C1966">
        <v>2004</v>
      </c>
      <c r="D1966">
        <v>12</v>
      </c>
      <c r="E1966" t="s">
        <v>71</v>
      </c>
      <c r="F1966">
        <v>200</v>
      </c>
      <c r="G1966" t="s">
        <v>10</v>
      </c>
    </row>
    <row r="1967" spans="1:7" x14ac:dyDescent="0.3">
      <c r="A1967" t="s">
        <v>1989</v>
      </c>
      <c r="B1967" t="s">
        <v>1548</v>
      </c>
      <c r="C1967">
        <v>2006</v>
      </c>
      <c r="D1967">
        <v>2</v>
      </c>
      <c r="E1967" t="s">
        <v>9</v>
      </c>
      <c r="F1967">
        <v>113</v>
      </c>
      <c r="G1967" t="s">
        <v>10</v>
      </c>
    </row>
    <row r="1968" spans="1:7" x14ac:dyDescent="0.3">
      <c r="A1968" t="s">
        <v>1990</v>
      </c>
      <c r="B1968" t="s">
        <v>1548</v>
      </c>
      <c r="C1968">
        <v>2005</v>
      </c>
      <c r="D1968">
        <v>12</v>
      </c>
      <c r="E1968" t="s">
        <v>18</v>
      </c>
      <c r="F1968">
        <v>528</v>
      </c>
      <c r="G1968" t="s">
        <v>10</v>
      </c>
    </row>
    <row r="1969" spans="1:7" x14ac:dyDescent="0.3">
      <c r="A1969" t="s">
        <v>1991</v>
      </c>
      <c r="B1969" t="s">
        <v>1548</v>
      </c>
      <c r="C1969">
        <v>2006</v>
      </c>
      <c r="D1969">
        <v>3</v>
      </c>
      <c r="E1969" t="s">
        <v>55</v>
      </c>
      <c r="F1969">
        <v>250</v>
      </c>
      <c r="G1969" t="s">
        <v>10</v>
      </c>
    </row>
    <row r="1970" spans="1:7" x14ac:dyDescent="0.3">
      <c r="A1970" t="s">
        <v>1992</v>
      </c>
      <c r="B1970" t="s">
        <v>1548</v>
      </c>
      <c r="C1970">
        <v>2006</v>
      </c>
      <c r="D1970">
        <v>2</v>
      </c>
      <c r="E1970" t="s">
        <v>18</v>
      </c>
      <c r="F1970">
        <v>480</v>
      </c>
      <c r="G1970" t="s">
        <v>10</v>
      </c>
    </row>
    <row r="1971" spans="1:7" x14ac:dyDescent="0.3">
      <c r="A1971" t="s">
        <v>1993</v>
      </c>
      <c r="B1971" t="s">
        <v>1548</v>
      </c>
      <c r="C1971">
        <v>2002</v>
      </c>
      <c r="D1971">
        <v>1</v>
      </c>
      <c r="E1971" t="s">
        <v>18</v>
      </c>
      <c r="F1971">
        <v>9779</v>
      </c>
      <c r="G1971" t="s">
        <v>10</v>
      </c>
    </row>
    <row r="1972" spans="1:7" x14ac:dyDescent="0.3">
      <c r="A1972" t="s">
        <v>1994</v>
      </c>
      <c r="B1972" t="s">
        <v>1548</v>
      </c>
      <c r="C1972">
        <v>2006</v>
      </c>
      <c r="D1972">
        <v>8</v>
      </c>
      <c r="E1972" t="s">
        <v>18</v>
      </c>
      <c r="F1972">
        <v>660</v>
      </c>
      <c r="G1972" t="s">
        <v>10</v>
      </c>
    </row>
    <row r="1973" spans="1:7" x14ac:dyDescent="0.3">
      <c r="A1973" t="s">
        <v>1995</v>
      </c>
      <c r="B1973" t="s">
        <v>1548</v>
      </c>
      <c r="C1973">
        <v>2005</v>
      </c>
      <c r="D1973">
        <v>12</v>
      </c>
      <c r="E1973" t="s">
        <v>60</v>
      </c>
      <c r="F1973">
        <v>29</v>
      </c>
      <c r="G1973" t="s">
        <v>50</v>
      </c>
    </row>
    <row r="1974" spans="1:7" x14ac:dyDescent="0.3">
      <c r="A1974" t="s">
        <v>1996</v>
      </c>
      <c r="B1974" t="s">
        <v>1548</v>
      </c>
      <c r="C1974">
        <v>2005</v>
      </c>
      <c r="D1974">
        <v>12</v>
      </c>
      <c r="E1974" t="s">
        <v>18</v>
      </c>
      <c r="F1974">
        <v>584</v>
      </c>
      <c r="G1974" t="s">
        <v>10</v>
      </c>
    </row>
    <row r="1975" spans="1:7" x14ac:dyDescent="0.3">
      <c r="A1975" t="s">
        <v>1997</v>
      </c>
      <c r="B1975" t="s">
        <v>1548</v>
      </c>
      <c r="C1975">
        <v>2006</v>
      </c>
      <c r="D1975">
        <v>3</v>
      </c>
      <c r="E1975" t="s">
        <v>9</v>
      </c>
      <c r="F1975">
        <v>62</v>
      </c>
      <c r="G1975" t="s">
        <v>10</v>
      </c>
    </row>
    <row r="1976" spans="1:7" x14ac:dyDescent="0.3">
      <c r="A1976" t="s">
        <v>1998</v>
      </c>
      <c r="B1976" t="s">
        <v>1548</v>
      </c>
      <c r="C1976">
        <v>2006</v>
      </c>
      <c r="D1976">
        <v>8</v>
      </c>
      <c r="E1976" t="s">
        <v>71</v>
      </c>
      <c r="F1976">
        <v>100</v>
      </c>
      <c r="G1976" t="s">
        <v>10</v>
      </c>
    </row>
    <row r="1977" spans="1:7" x14ac:dyDescent="0.3">
      <c r="A1977" t="s">
        <v>1999</v>
      </c>
      <c r="B1977" t="s">
        <v>1548</v>
      </c>
      <c r="C1977">
        <v>2006</v>
      </c>
      <c r="D1977">
        <v>2</v>
      </c>
      <c r="E1977" t="s">
        <v>18</v>
      </c>
      <c r="F1977">
        <v>392</v>
      </c>
      <c r="G1977" t="s">
        <v>10</v>
      </c>
    </row>
    <row r="1978" spans="1:7" x14ac:dyDescent="0.3">
      <c r="A1978" t="s">
        <v>2000</v>
      </c>
      <c r="B1978" t="s">
        <v>1548</v>
      </c>
      <c r="C1978">
        <v>2006</v>
      </c>
      <c r="D1978">
        <v>3</v>
      </c>
      <c r="E1978" t="s">
        <v>9</v>
      </c>
      <c r="F1978">
        <v>110</v>
      </c>
      <c r="G1978" t="s">
        <v>10</v>
      </c>
    </row>
    <row r="1979" spans="1:7" x14ac:dyDescent="0.3">
      <c r="A1979" t="s">
        <v>2001</v>
      </c>
      <c r="B1979" t="s">
        <v>1548</v>
      </c>
      <c r="C1979">
        <v>2006</v>
      </c>
      <c r="D1979">
        <v>1</v>
      </c>
      <c r="E1979" t="s">
        <v>71</v>
      </c>
      <c r="F1979">
        <v>600</v>
      </c>
      <c r="G1979" t="s">
        <v>10</v>
      </c>
    </row>
    <row r="1980" spans="1:7" x14ac:dyDescent="0.3">
      <c r="A1980" t="s">
        <v>2002</v>
      </c>
      <c r="B1980" t="s">
        <v>1548</v>
      </c>
      <c r="C1980">
        <v>2006</v>
      </c>
      <c r="D1980">
        <v>1</v>
      </c>
      <c r="E1980" t="s">
        <v>60</v>
      </c>
      <c r="F1980">
        <v>29</v>
      </c>
      <c r="G1980" t="s">
        <v>50</v>
      </c>
    </row>
    <row r="1981" spans="1:7" x14ac:dyDescent="0.3">
      <c r="A1981" t="s">
        <v>2003</v>
      </c>
      <c r="B1981" t="s">
        <v>1548</v>
      </c>
      <c r="C1981">
        <v>2006</v>
      </c>
      <c r="D1981">
        <v>3</v>
      </c>
      <c r="E1981" t="s">
        <v>18</v>
      </c>
      <c r="F1981">
        <v>354</v>
      </c>
      <c r="G1981" t="s">
        <v>50</v>
      </c>
    </row>
    <row r="1982" spans="1:7" x14ac:dyDescent="0.3">
      <c r="A1982" t="s">
        <v>2004</v>
      </c>
      <c r="B1982" t="s">
        <v>1548</v>
      </c>
      <c r="C1982">
        <v>2006</v>
      </c>
      <c r="D1982">
        <v>2</v>
      </c>
      <c r="E1982" t="s">
        <v>18</v>
      </c>
      <c r="F1982">
        <v>714</v>
      </c>
      <c r="G1982" t="s">
        <v>10</v>
      </c>
    </row>
    <row r="1983" spans="1:7" x14ac:dyDescent="0.3">
      <c r="A1983" t="s">
        <v>2005</v>
      </c>
      <c r="B1983" t="s">
        <v>1548</v>
      </c>
      <c r="C1983">
        <v>2006</v>
      </c>
      <c r="D1983">
        <v>2</v>
      </c>
      <c r="E1983" t="s">
        <v>18</v>
      </c>
      <c r="F1983">
        <v>500</v>
      </c>
      <c r="G1983" t="s">
        <v>10</v>
      </c>
    </row>
    <row r="1984" spans="1:7" x14ac:dyDescent="0.3">
      <c r="A1984" t="s">
        <v>2006</v>
      </c>
      <c r="B1984" t="s">
        <v>1548</v>
      </c>
      <c r="C1984">
        <v>2006</v>
      </c>
      <c r="D1984">
        <v>3</v>
      </c>
      <c r="E1984" t="s">
        <v>18</v>
      </c>
      <c r="F1984">
        <v>408</v>
      </c>
      <c r="G1984" t="s">
        <v>50</v>
      </c>
    </row>
    <row r="1985" spans="1:7" x14ac:dyDescent="0.3">
      <c r="A1985" t="s">
        <v>2007</v>
      </c>
      <c r="B1985" t="s">
        <v>1548</v>
      </c>
      <c r="C1985">
        <v>2006</v>
      </c>
      <c r="D1985">
        <v>5</v>
      </c>
      <c r="E1985" t="s">
        <v>18</v>
      </c>
      <c r="F1985">
        <v>504</v>
      </c>
      <c r="G1985" t="s">
        <v>10</v>
      </c>
    </row>
    <row r="1986" spans="1:7" x14ac:dyDescent="0.3">
      <c r="A1986" t="s">
        <v>2008</v>
      </c>
      <c r="B1986" t="s">
        <v>1548</v>
      </c>
      <c r="C1986">
        <v>2006</v>
      </c>
      <c r="D1986">
        <v>2</v>
      </c>
      <c r="E1986" t="s">
        <v>18</v>
      </c>
      <c r="F1986">
        <v>22</v>
      </c>
      <c r="G1986" t="s">
        <v>50</v>
      </c>
    </row>
    <row r="1987" spans="1:7" x14ac:dyDescent="0.3">
      <c r="A1987" t="s">
        <v>2009</v>
      </c>
      <c r="B1987" t="s">
        <v>1548</v>
      </c>
      <c r="C1987">
        <v>2006</v>
      </c>
      <c r="D1987">
        <v>2</v>
      </c>
      <c r="E1987" t="s">
        <v>9</v>
      </c>
      <c r="F1987">
        <v>110</v>
      </c>
      <c r="G1987" t="s">
        <v>10</v>
      </c>
    </row>
    <row r="1988" spans="1:7" x14ac:dyDescent="0.3">
      <c r="A1988" t="s">
        <v>2010</v>
      </c>
      <c r="B1988" t="s">
        <v>1548</v>
      </c>
      <c r="C1988">
        <v>2006</v>
      </c>
      <c r="D1988">
        <v>1</v>
      </c>
      <c r="E1988" t="s">
        <v>71</v>
      </c>
      <c r="F1988">
        <v>77</v>
      </c>
      <c r="G1988" t="s">
        <v>10</v>
      </c>
    </row>
    <row r="1989" spans="1:7" x14ac:dyDescent="0.3">
      <c r="A1989" t="s">
        <v>2011</v>
      </c>
      <c r="B1989" t="s">
        <v>1548</v>
      </c>
      <c r="C1989">
        <v>2005</v>
      </c>
      <c r="D1989">
        <v>12</v>
      </c>
      <c r="E1989" t="s">
        <v>71</v>
      </c>
      <c r="F1989">
        <v>98</v>
      </c>
      <c r="G1989" t="s">
        <v>10</v>
      </c>
    </row>
    <row r="1990" spans="1:7" x14ac:dyDescent="0.3">
      <c r="A1990" t="s">
        <v>2012</v>
      </c>
      <c r="B1990" t="s">
        <v>1548</v>
      </c>
      <c r="C1990">
        <v>2006</v>
      </c>
      <c r="D1990">
        <v>3</v>
      </c>
      <c r="E1990" t="s">
        <v>18</v>
      </c>
      <c r="F1990">
        <v>489</v>
      </c>
      <c r="G1990" t="s">
        <v>10</v>
      </c>
    </row>
    <row r="1991" spans="1:7" x14ac:dyDescent="0.3">
      <c r="A1991" t="s">
        <v>2013</v>
      </c>
      <c r="B1991" t="s">
        <v>1548</v>
      </c>
      <c r="C1991">
        <v>2006</v>
      </c>
      <c r="D1991">
        <v>3</v>
      </c>
      <c r="E1991" t="s">
        <v>71</v>
      </c>
      <c r="F1991">
        <v>754</v>
      </c>
      <c r="G1991" t="s">
        <v>10</v>
      </c>
    </row>
    <row r="1992" spans="1:7" x14ac:dyDescent="0.3">
      <c r="A1992" t="s">
        <v>2014</v>
      </c>
      <c r="B1992" t="s">
        <v>1548</v>
      </c>
      <c r="C1992">
        <v>2006</v>
      </c>
      <c r="D1992">
        <v>7</v>
      </c>
      <c r="E1992" t="s">
        <v>80</v>
      </c>
      <c r="F1992">
        <v>22</v>
      </c>
      <c r="G1992" t="s">
        <v>10</v>
      </c>
    </row>
    <row r="1993" spans="1:7" x14ac:dyDescent="0.3">
      <c r="A1993" t="s">
        <v>2015</v>
      </c>
      <c r="B1993" t="s">
        <v>1548</v>
      </c>
      <c r="C1993">
        <v>2006</v>
      </c>
      <c r="D1993">
        <v>1</v>
      </c>
      <c r="E1993" t="s">
        <v>71</v>
      </c>
      <c r="F1993">
        <v>255</v>
      </c>
      <c r="G1993" t="s">
        <v>10</v>
      </c>
    </row>
    <row r="1994" spans="1:7" x14ac:dyDescent="0.3">
      <c r="A1994" t="s">
        <v>2016</v>
      </c>
      <c r="B1994" t="s">
        <v>1548</v>
      </c>
      <c r="C1994">
        <v>2005</v>
      </c>
      <c r="D1994">
        <v>5</v>
      </c>
      <c r="E1994" t="s">
        <v>71</v>
      </c>
      <c r="F1994">
        <v>300</v>
      </c>
      <c r="G1994" t="s">
        <v>10</v>
      </c>
    </row>
    <row r="1995" spans="1:7" x14ac:dyDescent="0.3">
      <c r="A1995" t="s">
        <v>2017</v>
      </c>
      <c r="B1995" t="s">
        <v>1548</v>
      </c>
      <c r="C1995">
        <v>2006</v>
      </c>
      <c r="D1995">
        <v>3</v>
      </c>
      <c r="E1995" t="s">
        <v>80</v>
      </c>
      <c r="F1995">
        <v>108</v>
      </c>
      <c r="G1995" t="s">
        <v>10</v>
      </c>
    </row>
    <row r="1996" spans="1:7" x14ac:dyDescent="0.3">
      <c r="A1996" t="s">
        <v>2018</v>
      </c>
      <c r="B1996" t="s">
        <v>1548</v>
      </c>
      <c r="C1996">
        <v>2006</v>
      </c>
      <c r="D1996">
        <v>2</v>
      </c>
      <c r="E1996" t="s">
        <v>71</v>
      </c>
      <c r="F1996">
        <v>1442</v>
      </c>
      <c r="G1996" t="s">
        <v>10</v>
      </c>
    </row>
    <row r="1997" spans="1:7" x14ac:dyDescent="0.3">
      <c r="A1997" t="s">
        <v>2019</v>
      </c>
      <c r="B1997" t="s">
        <v>1548</v>
      </c>
      <c r="C1997">
        <v>2006</v>
      </c>
      <c r="D1997">
        <v>5</v>
      </c>
      <c r="E1997" t="s">
        <v>14</v>
      </c>
      <c r="F1997">
        <v>119</v>
      </c>
      <c r="G1997" t="s">
        <v>10</v>
      </c>
    </row>
    <row r="1998" spans="1:7" x14ac:dyDescent="0.3">
      <c r="A1998" t="s">
        <v>2020</v>
      </c>
      <c r="B1998" t="s">
        <v>1548</v>
      </c>
      <c r="C1998">
        <v>2006</v>
      </c>
      <c r="D1998">
        <v>3</v>
      </c>
      <c r="E1998" t="s">
        <v>18</v>
      </c>
      <c r="F1998">
        <v>480</v>
      </c>
      <c r="G1998" t="s">
        <v>10</v>
      </c>
    </row>
    <row r="1999" spans="1:7" x14ac:dyDescent="0.3">
      <c r="A1999" t="s">
        <v>2021</v>
      </c>
      <c r="B1999" t="s">
        <v>1548</v>
      </c>
      <c r="C1999">
        <v>2007</v>
      </c>
      <c r="D1999">
        <v>3</v>
      </c>
      <c r="E1999" t="s">
        <v>71</v>
      </c>
      <c r="F1999">
        <v>12</v>
      </c>
      <c r="G1999" t="s">
        <v>10</v>
      </c>
    </row>
    <row r="2000" spans="1:7" x14ac:dyDescent="0.3">
      <c r="A2000" t="s">
        <v>2022</v>
      </c>
      <c r="B2000" t="s">
        <v>1548</v>
      </c>
      <c r="C2000">
        <v>2006</v>
      </c>
      <c r="D2000">
        <v>5</v>
      </c>
      <c r="E2000" t="s">
        <v>18</v>
      </c>
      <c r="F2000">
        <v>60</v>
      </c>
      <c r="G2000" t="s">
        <v>10</v>
      </c>
    </row>
    <row r="2001" spans="1:7" x14ac:dyDescent="0.3">
      <c r="A2001" t="s">
        <v>2023</v>
      </c>
      <c r="B2001" t="s">
        <v>1548</v>
      </c>
      <c r="C2001">
        <v>2006</v>
      </c>
      <c r="D2001">
        <v>2</v>
      </c>
      <c r="E2001" t="s">
        <v>18</v>
      </c>
      <c r="F2001">
        <v>309</v>
      </c>
      <c r="G2001" t="s">
        <v>10</v>
      </c>
    </row>
    <row r="2002" spans="1:7" x14ac:dyDescent="0.3">
      <c r="A2002" t="s">
        <v>2024</v>
      </c>
      <c r="B2002" t="s">
        <v>1548</v>
      </c>
      <c r="C2002">
        <v>2005</v>
      </c>
      <c r="D2002">
        <v>11</v>
      </c>
      <c r="E2002" t="s">
        <v>71</v>
      </c>
      <c r="F2002">
        <v>183</v>
      </c>
      <c r="G2002" t="s">
        <v>10</v>
      </c>
    </row>
    <row r="2003" spans="1:7" x14ac:dyDescent="0.3">
      <c r="A2003" t="s">
        <v>2025</v>
      </c>
      <c r="B2003" t="s">
        <v>1548</v>
      </c>
      <c r="C2003">
        <v>2006</v>
      </c>
      <c r="D2003">
        <v>8</v>
      </c>
      <c r="E2003" t="s">
        <v>55</v>
      </c>
      <c r="F2003">
        <v>1050</v>
      </c>
      <c r="G2003" t="s">
        <v>50</v>
      </c>
    </row>
    <row r="2004" spans="1:7" x14ac:dyDescent="0.3">
      <c r="A2004" t="s">
        <v>2026</v>
      </c>
      <c r="B2004" t="s">
        <v>1548</v>
      </c>
      <c r="C2004">
        <v>2006</v>
      </c>
      <c r="D2004">
        <v>3</v>
      </c>
      <c r="E2004" t="s">
        <v>9</v>
      </c>
      <c r="F2004">
        <v>192</v>
      </c>
      <c r="G2004" t="s">
        <v>10</v>
      </c>
    </row>
    <row r="2005" spans="1:7" x14ac:dyDescent="0.3">
      <c r="A2005" t="s">
        <v>2027</v>
      </c>
      <c r="B2005" t="s">
        <v>1548</v>
      </c>
      <c r="C2005">
        <v>2002</v>
      </c>
      <c r="D2005">
        <v>4</v>
      </c>
      <c r="E2005" t="s">
        <v>71</v>
      </c>
      <c r="F2005">
        <v>30</v>
      </c>
      <c r="G2005" t="s">
        <v>10</v>
      </c>
    </row>
    <row r="2006" spans="1:7" x14ac:dyDescent="0.3">
      <c r="A2006" t="s">
        <v>2028</v>
      </c>
      <c r="B2006" t="s">
        <v>1548</v>
      </c>
      <c r="C2006">
        <v>2006</v>
      </c>
      <c r="D2006">
        <v>3</v>
      </c>
      <c r="E2006" t="s">
        <v>9</v>
      </c>
      <c r="F2006">
        <v>1225</v>
      </c>
      <c r="G2006" t="s">
        <v>10</v>
      </c>
    </row>
    <row r="2007" spans="1:7" x14ac:dyDescent="0.3">
      <c r="A2007" t="s">
        <v>2029</v>
      </c>
      <c r="B2007" t="s">
        <v>1548</v>
      </c>
      <c r="C2007">
        <v>2006</v>
      </c>
      <c r="D2007">
        <v>7</v>
      </c>
      <c r="E2007" t="s">
        <v>9</v>
      </c>
      <c r="F2007">
        <v>136</v>
      </c>
      <c r="G2007" t="s">
        <v>50</v>
      </c>
    </row>
    <row r="2008" spans="1:7" x14ac:dyDescent="0.3">
      <c r="A2008" t="s">
        <v>2030</v>
      </c>
      <c r="B2008" t="s">
        <v>1548</v>
      </c>
      <c r="C2008">
        <v>2006</v>
      </c>
      <c r="D2008">
        <v>4</v>
      </c>
      <c r="E2008" t="s">
        <v>18</v>
      </c>
      <c r="F2008">
        <v>72</v>
      </c>
      <c r="G2008" t="s">
        <v>50</v>
      </c>
    </row>
    <row r="2009" spans="1:7" x14ac:dyDescent="0.3">
      <c r="A2009" t="s">
        <v>2031</v>
      </c>
      <c r="B2009" t="s">
        <v>1548</v>
      </c>
      <c r="C2009">
        <v>2005</v>
      </c>
      <c r="D2009">
        <v>12</v>
      </c>
      <c r="E2009" t="s">
        <v>9</v>
      </c>
      <c r="F2009">
        <v>322</v>
      </c>
      <c r="G2009" t="s">
        <v>10</v>
      </c>
    </row>
    <row r="2010" spans="1:7" x14ac:dyDescent="0.3">
      <c r="A2010" t="s">
        <v>2032</v>
      </c>
      <c r="B2010" t="s">
        <v>1548</v>
      </c>
      <c r="C2010">
        <v>2006</v>
      </c>
      <c r="D2010">
        <v>4</v>
      </c>
      <c r="E2010" t="s">
        <v>18</v>
      </c>
      <c r="F2010">
        <v>680</v>
      </c>
      <c r="G2010" t="s">
        <v>10</v>
      </c>
    </row>
    <row r="2011" spans="1:7" x14ac:dyDescent="0.3">
      <c r="A2011" t="s">
        <v>2033</v>
      </c>
      <c r="B2011" t="s">
        <v>1548</v>
      </c>
      <c r="C2011">
        <v>2005</v>
      </c>
      <c r="D2011">
        <v>12</v>
      </c>
      <c r="E2011" t="s">
        <v>9</v>
      </c>
      <c r="F2011">
        <v>23</v>
      </c>
      <c r="G2011" t="s">
        <v>50</v>
      </c>
    </row>
    <row r="2012" spans="1:7" x14ac:dyDescent="0.3">
      <c r="A2012" t="s">
        <v>2034</v>
      </c>
      <c r="B2012" t="s">
        <v>1548</v>
      </c>
      <c r="C2012">
        <v>2006</v>
      </c>
      <c r="D2012">
        <v>5</v>
      </c>
      <c r="E2012" t="s">
        <v>9</v>
      </c>
      <c r="F2012">
        <v>204</v>
      </c>
      <c r="G2012" t="s">
        <v>10</v>
      </c>
    </row>
    <row r="2013" spans="1:7" x14ac:dyDescent="0.3">
      <c r="A2013" t="s">
        <v>2035</v>
      </c>
      <c r="B2013" t="s">
        <v>1548</v>
      </c>
      <c r="C2013">
        <v>2006</v>
      </c>
      <c r="D2013">
        <v>8</v>
      </c>
      <c r="E2013" t="s">
        <v>71</v>
      </c>
      <c r="F2013">
        <v>220</v>
      </c>
      <c r="G2013" t="s">
        <v>10</v>
      </c>
    </row>
    <row r="2014" spans="1:7" x14ac:dyDescent="0.3">
      <c r="A2014" t="s">
        <v>2036</v>
      </c>
      <c r="B2014" t="s">
        <v>1548</v>
      </c>
      <c r="C2014">
        <v>1997</v>
      </c>
      <c r="D2014">
        <v>6</v>
      </c>
      <c r="E2014" t="s">
        <v>9</v>
      </c>
      <c r="F2014">
        <v>240</v>
      </c>
      <c r="G2014" t="s">
        <v>10</v>
      </c>
    </row>
    <row r="2015" spans="1:7" x14ac:dyDescent="0.3">
      <c r="A2015" t="s">
        <v>2037</v>
      </c>
      <c r="B2015" t="s">
        <v>1548</v>
      </c>
      <c r="C2015">
        <v>2006</v>
      </c>
      <c r="D2015">
        <v>5</v>
      </c>
      <c r="E2015" t="s">
        <v>80</v>
      </c>
      <c r="F2015">
        <v>27</v>
      </c>
      <c r="G2015" t="s">
        <v>10</v>
      </c>
    </row>
    <row r="2016" spans="1:7" x14ac:dyDescent="0.3">
      <c r="A2016" t="s">
        <v>2038</v>
      </c>
      <c r="B2016" t="s">
        <v>1548</v>
      </c>
      <c r="C2016">
        <v>2006</v>
      </c>
      <c r="D2016">
        <v>4</v>
      </c>
      <c r="E2016" t="s">
        <v>9</v>
      </c>
      <c r="F2016">
        <v>32</v>
      </c>
      <c r="G2016" t="s">
        <v>50</v>
      </c>
    </row>
    <row r="2017" spans="1:7" x14ac:dyDescent="0.3">
      <c r="A2017" t="s">
        <v>2039</v>
      </c>
      <c r="B2017" t="s">
        <v>1548</v>
      </c>
      <c r="C2017">
        <v>2006</v>
      </c>
      <c r="D2017">
        <v>8</v>
      </c>
      <c r="E2017" t="s">
        <v>9</v>
      </c>
      <c r="F2017">
        <v>527</v>
      </c>
      <c r="G2017" t="s">
        <v>10</v>
      </c>
    </row>
    <row r="2018" spans="1:7" x14ac:dyDescent="0.3">
      <c r="A2018" t="s">
        <v>2040</v>
      </c>
      <c r="B2018" t="s">
        <v>1548</v>
      </c>
      <c r="C2018">
        <v>2006</v>
      </c>
      <c r="D2018">
        <v>5</v>
      </c>
      <c r="E2018" t="s">
        <v>80</v>
      </c>
      <c r="F2018">
        <v>64</v>
      </c>
      <c r="G2018" t="s">
        <v>10</v>
      </c>
    </row>
    <row r="2019" spans="1:7" x14ac:dyDescent="0.3">
      <c r="A2019" t="s">
        <v>2041</v>
      </c>
      <c r="B2019" t="s">
        <v>1548</v>
      </c>
      <c r="C2019">
        <v>2006</v>
      </c>
      <c r="D2019">
        <v>6</v>
      </c>
      <c r="E2019" t="s">
        <v>9</v>
      </c>
      <c r="F2019">
        <v>16</v>
      </c>
      <c r="G2019" t="s">
        <v>50</v>
      </c>
    </row>
    <row r="2020" spans="1:7" x14ac:dyDescent="0.3">
      <c r="A2020" t="s">
        <v>2042</v>
      </c>
      <c r="B2020" t="s">
        <v>1548</v>
      </c>
      <c r="C2020">
        <v>2006</v>
      </c>
      <c r="D2020">
        <v>5</v>
      </c>
      <c r="E2020" t="s">
        <v>9</v>
      </c>
      <c r="F2020">
        <v>150</v>
      </c>
      <c r="G2020" t="s">
        <v>10</v>
      </c>
    </row>
    <row r="2021" spans="1:7" x14ac:dyDescent="0.3">
      <c r="A2021" t="s">
        <v>2043</v>
      </c>
      <c r="B2021" t="s">
        <v>1548</v>
      </c>
      <c r="C2021">
        <v>2002</v>
      </c>
      <c r="D2021">
        <v>1</v>
      </c>
      <c r="E2021" t="s">
        <v>71</v>
      </c>
      <c r="F2021">
        <v>160</v>
      </c>
      <c r="G2021" t="s">
        <v>10</v>
      </c>
    </row>
    <row r="2022" spans="1:7" x14ac:dyDescent="0.3">
      <c r="A2022" t="s">
        <v>2044</v>
      </c>
      <c r="B2022" t="s">
        <v>1548</v>
      </c>
      <c r="C2022">
        <v>2002</v>
      </c>
      <c r="D2022">
        <v>2</v>
      </c>
      <c r="E2022" t="s">
        <v>71</v>
      </c>
      <c r="F2022">
        <v>6</v>
      </c>
      <c r="G2022" t="s">
        <v>10</v>
      </c>
    </row>
    <row r="2023" spans="1:7" x14ac:dyDescent="0.3">
      <c r="A2023" t="s">
        <v>2045</v>
      </c>
      <c r="B2023" t="s">
        <v>1548</v>
      </c>
      <c r="C2023">
        <v>2006</v>
      </c>
      <c r="D2023">
        <v>5</v>
      </c>
      <c r="E2023" t="s">
        <v>9</v>
      </c>
      <c r="F2023">
        <v>75</v>
      </c>
      <c r="G2023" t="s">
        <v>10</v>
      </c>
    </row>
    <row r="2024" spans="1:7" x14ac:dyDescent="0.3">
      <c r="A2024" t="s">
        <v>2046</v>
      </c>
      <c r="B2024" t="s">
        <v>1548</v>
      </c>
      <c r="C2024">
        <v>2006</v>
      </c>
      <c r="D2024">
        <v>1</v>
      </c>
      <c r="E2024" t="s">
        <v>18</v>
      </c>
      <c r="F2024">
        <v>234</v>
      </c>
      <c r="G2024" t="s">
        <v>10</v>
      </c>
    </row>
    <row r="2025" spans="1:7" x14ac:dyDescent="0.3">
      <c r="A2025" t="s">
        <v>2047</v>
      </c>
      <c r="B2025" t="s">
        <v>1548</v>
      </c>
      <c r="C2025">
        <v>2006</v>
      </c>
      <c r="D2025">
        <v>9</v>
      </c>
      <c r="E2025" t="s">
        <v>9</v>
      </c>
      <c r="F2025">
        <v>36</v>
      </c>
      <c r="G2025" t="s">
        <v>50</v>
      </c>
    </row>
    <row r="2026" spans="1:7" x14ac:dyDescent="0.3">
      <c r="A2026" t="s">
        <v>2048</v>
      </c>
      <c r="B2026" t="s">
        <v>1548</v>
      </c>
      <c r="C2026">
        <v>2006</v>
      </c>
      <c r="D2026">
        <v>8</v>
      </c>
      <c r="E2026" t="s">
        <v>9</v>
      </c>
      <c r="F2026">
        <v>43</v>
      </c>
      <c r="G2026" t="s">
        <v>10</v>
      </c>
    </row>
    <row r="2027" spans="1:7" x14ac:dyDescent="0.3">
      <c r="A2027" t="s">
        <v>2049</v>
      </c>
      <c r="B2027" t="s">
        <v>1548</v>
      </c>
      <c r="C2027">
        <v>2006</v>
      </c>
      <c r="D2027">
        <v>4</v>
      </c>
      <c r="E2027" t="s">
        <v>9</v>
      </c>
      <c r="F2027">
        <v>90</v>
      </c>
      <c r="G2027" t="s">
        <v>10</v>
      </c>
    </row>
    <row r="2028" spans="1:7" x14ac:dyDescent="0.3">
      <c r="A2028" t="s">
        <v>2050</v>
      </c>
      <c r="B2028" t="s">
        <v>1548</v>
      </c>
      <c r="C2028">
        <v>2006</v>
      </c>
      <c r="D2028">
        <v>9</v>
      </c>
      <c r="E2028" t="s">
        <v>71</v>
      </c>
      <c r="F2028">
        <v>105</v>
      </c>
      <c r="G2028" t="s">
        <v>10</v>
      </c>
    </row>
    <row r="2029" spans="1:7" x14ac:dyDescent="0.3">
      <c r="A2029" t="s">
        <v>2051</v>
      </c>
      <c r="B2029" t="s">
        <v>1548</v>
      </c>
      <c r="C2029">
        <v>2006</v>
      </c>
      <c r="D2029">
        <v>7</v>
      </c>
      <c r="E2029" t="s">
        <v>71</v>
      </c>
      <c r="F2029">
        <v>81</v>
      </c>
      <c r="G2029" t="s">
        <v>10</v>
      </c>
    </row>
    <row r="2030" spans="1:7" x14ac:dyDescent="0.3">
      <c r="A2030" t="s">
        <v>2052</v>
      </c>
      <c r="B2030" t="s">
        <v>1548</v>
      </c>
      <c r="C2030">
        <v>2006</v>
      </c>
      <c r="D2030">
        <v>7</v>
      </c>
      <c r="E2030" t="s">
        <v>9</v>
      </c>
      <c r="F2030">
        <v>84</v>
      </c>
      <c r="G2030" t="s">
        <v>10</v>
      </c>
    </row>
    <row r="2031" spans="1:7" x14ac:dyDescent="0.3">
      <c r="A2031" t="s">
        <v>2053</v>
      </c>
      <c r="B2031" t="s">
        <v>1548</v>
      </c>
      <c r="C2031">
        <v>1997</v>
      </c>
      <c r="D2031">
        <v>1</v>
      </c>
      <c r="E2031" t="s">
        <v>71</v>
      </c>
      <c r="F2031">
        <v>2800</v>
      </c>
      <c r="G2031" t="s">
        <v>10</v>
      </c>
    </row>
    <row r="2032" spans="1:7" x14ac:dyDescent="0.3">
      <c r="A2032" t="s">
        <v>2054</v>
      </c>
      <c r="B2032" t="s">
        <v>1548</v>
      </c>
      <c r="C2032">
        <v>2006</v>
      </c>
      <c r="D2032">
        <v>7</v>
      </c>
      <c r="E2032" t="s">
        <v>71</v>
      </c>
      <c r="F2032">
        <v>288</v>
      </c>
      <c r="G2032" t="s">
        <v>50</v>
      </c>
    </row>
    <row r="2033" spans="1:7" x14ac:dyDescent="0.3">
      <c r="A2033" t="s">
        <v>2055</v>
      </c>
      <c r="B2033" t="s">
        <v>1548</v>
      </c>
      <c r="C2033">
        <v>1998</v>
      </c>
      <c r="D2033">
        <v>4</v>
      </c>
      <c r="E2033" t="s">
        <v>71</v>
      </c>
      <c r="F2033">
        <v>8600</v>
      </c>
      <c r="G2033" t="s">
        <v>10</v>
      </c>
    </row>
    <row r="2034" spans="1:7" x14ac:dyDescent="0.3">
      <c r="A2034" t="s">
        <v>2056</v>
      </c>
      <c r="B2034" t="s">
        <v>1548</v>
      </c>
      <c r="C2034">
        <v>2006</v>
      </c>
      <c r="D2034">
        <v>11</v>
      </c>
      <c r="E2034" t="s">
        <v>71</v>
      </c>
      <c r="F2034">
        <v>29</v>
      </c>
      <c r="G2034" t="s">
        <v>50</v>
      </c>
    </row>
    <row r="2035" spans="1:7" x14ac:dyDescent="0.3">
      <c r="A2035" t="s">
        <v>2057</v>
      </c>
      <c r="B2035" t="s">
        <v>1548</v>
      </c>
      <c r="C2035">
        <v>2006</v>
      </c>
      <c r="D2035">
        <v>5</v>
      </c>
      <c r="E2035" t="s">
        <v>18</v>
      </c>
      <c r="F2035">
        <v>20</v>
      </c>
      <c r="G2035" t="s">
        <v>10</v>
      </c>
    </row>
    <row r="2036" spans="1:7" x14ac:dyDescent="0.3">
      <c r="A2036" t="s">
        <v>2058</v>
      </c>
      <c r="B2036" t="s">
        <v>1548</v>
      </c>
      <c r="C2036">
        <v>2004</v>
      </c>
      <c r="D2036">
        <v>10</v>
      </c>
      <c r="E2036" t="s">
        <v>18</v>
      </c>
      <c r="F2036">
        <v>1250</v>
      </c>
      <c r="G2036" t="s">
        <v>10</v>
      </c>
    </row>
    <row r="2037" spans="1:7" x14ac:dyDescent="0.3">
      <c r="A2037" t="s">
        <v>2059</v>
      </c>
      <c r="B2037" t="s">
        <v>1548</v>
      </c>
      <c r="C2037">
        <v>2006</v>
      </c>
      <c r="D2037">
        <v>7</v>
      </c>
      <c r="E2037" t="s">
        <v>80</v>
      </c>
      <c r="F2037">
        <v>31</v>
      </c>
      <c r="G2037" t="s">
        <v>10</v>
      </c>
    </row>
    <row r="2038" spans="1:7" x14ac:dyDescent="0.3">
      <c r="A2038" t="s">
        <v>2060</v>
      </c>
      <c r="B2038" t="s">
        <v>1548</v>
      </c>
      <c r="C2038">
        <v>2006</v>
      </c>
      <c r="D2038">
        <v>6</v>
      </c>
      <c r="E2038" t="s">
        <v>71</v>
      </c>
      <c r="F2038">
        <v>220</v>
      </c>
      <c r="G2038" t="s">
        <v>10</v>
      </c>
    </row>
    <row r="2039" spans="1:7" x14ac:dyDescent="0.3">
      <c r="A2039" t="s">
        <v>2061</v>
      </c>
      <c r="B2039" t="s">
        <v>1548</v>
      </c>
      <c r="C2039">
        <v>2006</v>
      </c>
      <c r="D2039">
        <v>6</v>
      </c>
      <c r="E2039" t="s">
        <v>18</v>
      </c>
      <c r="F2039">
        <v>120</v>
      </c>
      <c r="G2039" t="s">
        <v>10</v>
      </c>
    </row>
    <row r="2040" spans="1:7" x14ac:dyDescent="0.3">
      <c r="A2040" t="s">
        <v>2062</v>
      </c>
      <c r="B2040" t="s">
        <v>1548</v>
      </c>
      <c r="C2040">
        <v>2006</v>
      </c>
      <c r="D2040">
        <v>7</v>
      </c>
      <c r="E2040" t="s">
        <v>18</v>
      </c>
      <c r="F2040">
        <v>747</v>
      </c>
      <c r="G2040" t="s">
        <v>10</v>
      </c>
    </row>
    <row r="2041" spans="1:7" x14ac:dyDescent="0.3">
      <c r="A2041" t="s">
        <v>2063</v>
      </c>
      <c r="B2041" t="s">
        <v>1548</v>
      </c>
      <c r="C2041">
        <v>2006</v>
      </c>
      <c r="D2041">
        <v>9</v>
      </c>
      <c r="E2041" t="s">
        <v>9</v>
      </c>
      <c r="F2041">
        <v>120</v>
      </c>
      <c r="G2041" t="s">
        <v>10</v>
      </c>
    </row>
    <row r="2042" spans="1:7" x14ac:dyDescent="0.3">
      <c r="A2042" t="s">
        <v>2064</v>
      </c>
      <c r="B2042" t="s">
        <v>1548</v>
      </c>
      <c r="C2042">
        <v>2006</v>
      </c>
      <c r="D2042">
        <v>2</v>
      </c>
      <c r="E2042" t="s">
        <v>80</v>
      </c>
      <c r="F2042">
        <v>0</v>
      </c>
      <c r="G2042" t="s">
        <v>10</v>
      </c>
    </row>
    <row r="2043" spans="1:7" x14ac:dyDescent="0.3">
      <c r="A2043" t="s">
        <v>2065</v>
      </c>
      <c r="B2043" t="s">
        <v>1548</v>
      </c>
      <c r="C2043">
        <v>2006</v>
      </c>
      <c r="D2043">
        <v>7</v>
      </c>
      <c r="E2043" t="s">
        <v>71</v>
      </c>
      <c r="F2043">
        <v>371</v>
      </c>
      <c r="G2043" t="s">
        <v>10</v>
      </c>
    </row>
    <row r="2044" spans="1:7" x14ac:dyDescent="0.3">
      <c r="A2044" t="s">
        <v>2066</v>
      </c>
      <c r="B2044" t="s">
        <v>1548</v>
      </c>
      <c r="C2044">
        <v>2007</v>
      </c>
      <c r="D2044">
        <v>1</v>
      </c>
      <c r="E2044" t="s">
        <v>18</v>
      </c>
      <c r="F2044">
        <v>160</v>
      </c>
      <c r="G2044" t="s">
        <v>50</v>
      </c>
    </row>
    <row r="2045" spans="1:7" x14ac:dyDescent="0.3">
      <c r="A2045" t="s">
        <v>2067</v>
      </c>
      <c r="B2045" t="s">
        <v>1548</v>
      </c>
      <c r="C2045">
        <v>2006</v>
      </c>
      <c r="D2045">
        <v>12</v>
      </c>
      <c r="E2045" t="s">
        <v>18</v>
      </c>
      <c r="F2045">
        <v>357</v>
      </c>
      <c r="G2045" t="s">
        <v>10</v>
      </c>
    </row>
    <row r="2046" spans="1:7" x14ac:dyDescent="0.3">
      <c r="A2046" t="s">
        <v>2068</v>
      </c>
      <c r="B2046" t="s">
        <v>1548</v>
      </c>
      <c r="C2046">
        <v>2006</v>
      </c>
      <c r="D2046">
        <v>10</v>
      </c>
      <c r="E2046" t="s">
        <v>71</v>
      </c>
      <c r="F2046">
        <v>24081</v>
      </c>
      <c r="G2046" t="s">
        <v>10</v>
      </c>
    </row>
    <row r="2047" spans="1:7" x14ac:dyDescent="0.3">
      <c r="A2047" t="s">
        <v>2069</v>
      </c>
      <c r="B2047" t="s">
        <v>1548</v>
      </c>
      <c r="C2047">
        <v>2006</v>
      </c>
      <c r="D2047">
        <v>12</v>
      </c>
      <c r="E2047" t="s">
        <v>71</v>
      </c>
      <c r="F2047">
        <v>105</v>
      </c>
      <c r="G2047" t="s">
        <v>50</v>
      </c>
    </row>
    <row r="2048" spans="1:7" x14ac:dyDescent="0.3">
      <c r="A2048" t="s">
        <v>2070</v>
      </c>
      <c r="B2048" t="s">
        <v>1548</v>
      </c>
      <c r="C2048">
        <v>2006</v>
      </c>
      <c r="D2048">
        <v>6</v>
      </c>
      <c r="E2048" t="s">
        <v>18</v>
      </c>
      <c r="F2048">
        <v>191</v>
      </c>
      <c r="G2048" t="s">
        <v>10</v>
      </c>
    </row>
    <row r="2049" spans="1:7" x14ac:dyDescent="0.3">
      <c r="A2049" t="s">
        <v>2071</v>
      </c>
      <c r="B2049" t="s">
        <v>1548</v>
      </c>
      <c r="C2049">
        <v>2006</v>
      </c>
      <c r="D2049">
        <v>7</v>
      </c>
      <c r="E2049" t="s">
        <v>9</v>
      </c>
      <c r="F2049">
        <v>136</v>
      </c>
      <c r="G2049" t="s">
        <v>50</v>
      </c>
    </row>
    <row r="2050" spans="1:7" x14ac:dyDescent="0.3">
      <c r="A2050" t="s">
        <v>2072</v>
      </c>
      <c r="B2050" t="s">
        <v>1548</v>
      </c>
      <c r="C2050">
        <v>2006</v>
      </c>
      <c r="D2050">
        <v>7</v>
      </c>
      <c r="E2050" t="s">
        <v>71</v>
      </c>
      <c r="F2050">
        <v>284</v>
      </c>
      <c r="G2050" t="s">
        <v>179</v>
      </c>
    </row>
    <row r="2051" spans="1:7" x14ac:dyDescent="0.3">
      <c r="A2051" t="s">
        <v>2073</v>
      </c>
      <c r="B2051" t="s">
        <v>1548</v>
      </c>
      <c r="C2051">
        <v>2006</v>
      </c>
      <c r="D2051">
        <v>7</v>
      </c>
      <c r="E2051" t="s">
        <v>18</v>
      </c>
      <c r="F2051">
        <v>0</v>
      </c>
      <c r="G2051" t="s">
        <v>10</v>
      </c>
    </row>
    <row r="2052" spans="1:7" x14ac:dyDescent="0.3">
      <c r="A2052" t="s">
        <v>2074</v>
      </c>
      <c r="B2052" t="s">
        <v>1548</v>
      </c>
      <c r="C2052">
        <v>2006</v>
      </c>
      <c r="D2052">
        <v>11</v>
      </c>
      <c r="E2052" t="s">
        <v>71</v>
      </c>
      <c r="F2052">
        <v>58</v>
      </c>
      <c r="G2052" t="s">
        <v>50</v>
      </c>
    </row>
    <row r="2053" spans="1:7" x14ac:dyDescent="0.3">
      <c r="A2053" t="s">
        <v>2075</v>
      </c>
      <c r="B2053" t="s">
        <v>1548</v>
      </c>
      <c r="C2053">
        <v>2006</v>
      </c>
      <c r="D2053">
        <v>8</v>
      </c>
      <c r="E2053" t="s">
        <v>9</v>
      </c>
      <c r="F2053">
        <v>246</v>
      </c>
      <c r="G2053" t="s">
        <v>10</v>
      </c>
    </row>
    <row r="2054" spans="1:7" x14ac:dyDescent="0.3">
      <c r="A2054" t="s">
        <v>2076</v>
      </c>
      <c r="B2054" t="s">
        <v>1548</v>
      </c>
      <c r="C2054">
        <v>2006</v>
      </c>
      <c r="D2054">
        <v>11</v>
      </c>
      <c r="E2054" t="s">
        <v>71</v>
      </c>
      <c r="F2054">
        <v>22</v>
      </c>
      <c r="G2054" t="s">
        <v>50</v>
      </c>
    </row>
    <row r="2055" spans="1:7" x14ac:dyDescent="0.3">
      <c r="A2055" t="s">
        <v>2077</v>
      </c>
      <c r="B2055" t="s">
        <v>1548</v>
      </c>
      <c r="C2055">
        <v>2008</v>
      </c>
      <c r="D2055">
        <v>11</v>
      </c>
      <c r="E2055" t="s">
        <v>18</v>
      </c>
      <c r="F2055">
        <v>34</v>
      </c>
      <c r="G2055" t="s">
        <v>50</v>
      </c>
    </row>
    <row r="2056" spans="1:7" x14ac:dyDescent="0.3">
      <c r="A2056" t="s">
        <v>2078</v>
      </c>
      <c r="B2056" t="s">
        <v>1548</v>
      </c>
      <c r="C2056">
        <v>2006</v>
      </c>
      <c r="D2056">
        <v>7</v>
      </c>
      <c r="E2056" t="s">
        <v>71</v>
      </c>
      <c r="F2056">
        <v>1976</v>
      </c>
      <c r="G2056" t="s">
        <v>10</v>
      </c>
    </row>
    <row r="2057" spans="1:7" x14ac:dyDescent="0.3">
      <c r="A2057" t="s">
        <v>2079</v>
      </c>
      <c r="B2057" t="s">
        <v>1548</v>
      </c>
      <c r="C2057">
        <v>2006</v>
      </c>
      <c r="D2057">
        <v>8</v>
      </c>
      <c r="E2057" t="s">
        <v>18</v>
      </c>
      <c r="F2057">
        <v>120</v>
      </c>
      <c r="G2057" t="s">
        <v>10</v>
      </c>
    </row>
    <row r="2058" spans="1:7" x14ac:dyDescent="0.3">
      <c r="A2058" t="s">
        <v>2080</v>
      </c>
      <c r="B2058" t="s">
        <v>1548</v>
      </c>
      <c r="C2058">
        <v>2006</v>
      </c>
      <c r="D2058">
        <v>9</v>
      </c>
      <c r="E2058" t="s">
        <v>18</v>
      </c>
      <c r="F2058">
        <v>153</v>
      </c>
      <c r="G2058" t="s">
        <v>10</v>
      </c>
    </row>
    <row r="2059" spans="1:7" x14ac:dyDescent="0.3">
      <c r="A2059" t="s">
        <v>2081</v>
      </c>
      <c r="B2059" t="s">
        <v>1548</v>
      </c>
      <c r="C2059">
        <v>2006</v>
      </c>
      <c r="D2059">
        <v>10</v>
      </c>
      <c r="E2059" t="s">
        <v>18</v>
      </c>
      <c r="F2059">
        <v>64</v>
      </c>
      <c r="G2059" t="s">
        <v>10</v>
      </c>
    </row>
    <row r="2060" spans="1:7" x14ac:dyDescent="0.3">
      <c r="A2060" t="s">
        <v>2082</v>
      </c>
      <c r="B2060" t="s">
        <v>1548</v>
      </c>
      <c r="C2060">
        <v>2004</v>
      </c>
      <c r="D2060">
        <v>7</v>
      </c>
      <c r="E2060" t="s">
        <v>71</v>
      </c>
      <c r="F2060">
        <v>307</v>
      </c>
      <c r="G2060" t="s">
        <v>10</v>
      </c>
    </row>
    <row r="2061" spans="1:7" x14ac:dyDescent="0.3">
      <c r="A2061" t="s">
        <v>2083</v>
      </c>
      <c r="B2061" t="s">
        <v>1548</v>
      </c>
      <c r="C2061">
        <v>2006</v>
      </c>
      <c r="D2061">
        <v>7</v>
      </c>
      <c r="E2061" t="s">
        <v>18</v>
      </c>
      <c r="F2061">
        <v>59</v>
      </c>
      <c r="G2061" t="s">
        <v>10</v>
      </c>
    </row>
    <row r="2062" spans="1:7" x14ac:dyDescent="0.3">
      <c r="A2062" t="s">
        <v>2084</v>
      </c>
      <c r="B2062" t="s">
        <v>1548</v>
      </c>
      <c r="C2062">
        <v>2007</v>
      </c>
      <c r="D2062">
        <v>5</v>
      </c>
      <c r="E2062" t="s">
        <v>18</v>
      </c>
      <c r="F2062">
        <v>50</v>
      </c>
      <c r="G2062" t="s">
        <v>10</v>
      </c>
    </row>
    <row r="2063" spans="1:7" x14ac:dyDescent="0.3">
      <c r="A2063" t="s">
        <v>2085</v>
      </c>
      <c r="B2063" t="s">
        <v>1548</v>
      </c>
      <c r="C2063">
        <v>2006</v>
      </c>
      <c r="D2063">
        <v>9</v>
      </c>
      <c r="E2063" t="s">
        <v>18</v>
      </c>
      <c r="F2063">
        <v>129</v>
      </c>
      <c r="G2063" t="s">
        <v>10</v>
      </c>
    </row>
    <row r="2064" spans="1:7" x14ac:dyDescent="0.3">
      <c r="A2064" t="s">
        <v>2086</v>
      </c>
      <c r="B2064" t="s">
        <v>1548</v>
      </c>
      <c r="C2064">
        <v>2006</v>
      </c>
      <c r="D2064">
        <v>12</v>
      </c>
      <c r="E2064" t="s">
        <v>60</v>
      </c>
      <c r="F2064">
        <v>20</v>
      </c>
      <c r="G2064" t="s">
        <v>10</v>
      </c>
    </row>
    <row r="2065" spans="1:7" x14ac:dyDescent="0.3">
      <c r="A2065" t="s">
        <v>2087</v>
      </c>
      <c r="B2065" t="s">
        <v>1548</v>
      </c>
      <c r="C2065">
        <v>2006</v>
      </c>
      <c r="D2065">
        <v>11</v>
      </c>
      <c r="E2065" t="s">
        <v>18</v>
      </c>
      <c r="F2065">
        <v>120</v>
      </c>
      <c r="G2065" t="s">
        <v>10</v>
      </c>
    </row>
    <row r="2066" spans="1:7" x14ac:dyDescent="0.3">
      <c r="A2066" t="s">
        <v>2088</v>
      </c>
      <c r="B2066" t="s">
        <v>1548</v>
      </c>
      <c r="C2066">
        <v>2007</v>
      </c>
      <c r="D2066">
        <v>1</v>
      </c>
      <c r="E2066" t="s">
        <v>18</v>
      </c>
      <c r="F2066">
        <v>1061</v>
      </c>
      <c r="G2066" t="s">
        <v>10</v>
      </c>
    </row>
    <row r="2067" spans="1:7" x14ac:dyDescent="0.3">
      <c r="A2067" t="s">
        <v>2089</v>
      </c>
      <c r="B2067" t="s">
        <v>1548</v>
      </c>
      <c r="C2067">
        <v>2007</v>
      </c>
      <c r="D2067">
        <v>1</v>
      </c>
      <c r="E2067" t="s">
        <v>18</v>
      </c>
      <c r="F2067">
        <v>400</v>
      </c>
      <c r="G2067" t="s">
        <v>50</v>
      </c>
    </row>
    <row r="2068" spans="1:7" x14ac:dyDescent="0.3">
      <c r="A2068" t="s">
        <v>2090</v>
      </c>
      <c r="B2068" t="s">
        <v>1548</v>
      </c>
      <c r="C2068">
        <v>2006</v>
      </c>
      <c r="D2068">
        <v>5</v>
      </c>
      <c r="E2068" t="s">
        <v>80</v>
      </c>
      <c r="F2068">
        <v>40</v>
      </c>
      <c r="G2068" t="s">
        <v>10</v>
      </c>
    </row>
    <row r="2069" spans="1:7" x14ac:dyDescent="0.3">
      <c r="A2069" t="s">
        <v>2091</v>
      </c>
      <c r="B2069" t="s">
        <v>1548</v>
      </c>
      <c r="C2069">
        <v>2006</v>
      </c>
      <c r="D2069">
        <v>9</v>
      </c>
      <c r="E2069" t="s">
        <v>18</v>
      </c>
      <c r="F2069">
        <v>20</v>
      </c>
      <c r="G2069" t="s">
        <v>10</v>
      </c>
    </row>
    <row r="2070" spans="1:7" x14ac:dyDescent="0.3">
      <c r="A2070" t="s">
        <v>2092</v>
      </c>
      <c r="B2070" t="s">
        <v>1548</v>
      </c>
      <c r="C2070">
        <v>2006</v>
      </c>
      <c r="D2070">
        <v>11</v>
      </c>
      <c r="E2070" t="s">
        <v>18</v>
      </c>
      <c r="F2070">
        <v>400</v>
      </c>
      <c r="G2070" t="s">
        <v>50</v>
      </c>
    </row>
    <row r="2071" spans="1:7" x14ac:dyDescent="0.3">
      <c r="A2071" t="s">
        <v>2093</v>
      </c>
      <c r="B2071" t="s">
        <v>1548</v>
      </c>
      <c r="C2071">
        <v>2006</v>
      </c>
      <c r="D2071">
        <v>6</v>
      </c>
      <c r="E2071" t="s">
        <v>71</v>
      </c>
      <c r="F2071">
        <v>762</v>
      </c>
      <c r="G2071" t="s">
        <v>10</v>
      </c>
    </row>
    <row r="2072" spans="1:7" x14ac:dyDescent="0.3">
      <c r="A2072" t="s">
        <v>2094</v>
      </c>
      <c r="B2072" t="s">
        <v>1548</v>
      </c>
      <c r="C2072">
        <v>2006</v>
      </c>
      <c r="D2072">
        <v>9</v>
      </c>
      <c r="E2072" t="s">
        <v>71</v>
      </c>
      <c r="F2072">
        <v>30</v>
      </c>
      <c r="G2072" t="s">
        <v>10</v>
      </c>
    </row>
    <row r="2073" spans="1:7" x14ac:dyDescent="0.3">
      <c r="A2073" t="s">
        <v>2095</v>
      </c>
      <c r="B2073" t="s">
        <v>1548</v>
      </c>
      <c r="C2073">
        <v>2007</v>
      </c>
      <c r="D2073">
        <v>1</v>
      </c>
      <c r="E2073" t="s">
        <v>18</v>
      </c>
      <c r="F2073">
        <v>20</v>
      </c>
      <c r="G2073" t="s">
        <v>10</v>
      </c>
    </row>
    <row r="2074" spans="1:7" x14ac:dyDescent="0.3">
      <c r="A2074" t="s">
        <v>2096</v>
      </c>
      <c r="B2074" t="s">
        <v>1548</v>
      </c>
      <c r="C2074">
        <v>2006</v>
      </c>
      <c r="D2074">
        <v>11</v>
      </c>
      <c r="E2074" t="s">
        <v>18</v>
      </c>
      <c r="F2074">
        <v>397</v>
      </c>
      <c r="G2074" t="s">
        <v>10</v>
      </c>
    </row>
    <row r="2075" spans="1:7" x14ac:dyDescent="0.3">
      <c r="A2075" t="s">
        <v>2097</v>
      </c>
      <c r="B2075" t="s">
        <v>1548</v>
      </c>
      <c r="C2075">
        <v>2006</v>
      </c>
      <c r="D2075">
        <v>9</v>
      </c>
      <c r="E2075" t="s">
        <v>80</v>
      </c>
      <c r="F2075">
        <v>12</v>
      </c>
      <c r="G2075" t="s">
        <v>50</v>
      </c>
    </row>
    <row r="2076" spans="1:7" x14ac:dyDescent="0.3">
      <c r="A2076" t="s">
        <v>2098</v>
      </c>
      <c r="B2076" t="s">
        <v>1548</v>
      </c>
      <c r="C2076">
        <v>2006</v>
      </c>
      <c r="D2076">
        <v>6</v>
      </c>
      <c r="E2076" t="s">
        <v>9</v>
      </c>
      <c r="F2076">
        <v>100</v>
      </c>
      <c r="G2076" t="s">
        <v>50</v>
      </c>
    </row>
    <row r="2077" spans="1:7" x14ac:dyDescent="0.3">
      <c r="A2077" t="s">
        <v>2099</v>
      </c>
      <c r="B2077" t="s">
        <v>1548</v>
      </c>
      <c r="C2077">
        <v>2006</v>
      </c>
      <c r="D2077">
        <v>10</v>
      </c>
      <c r="E2077" t="s">
        <v>9</v>
      </c>
      <c r="F2077">
        <v>246</v>
      </c>
      <c r="G2077" t="s">
        <v>10</v>
      </c>
    </row>
    <row r="2078" spans="1:7" x14ac:dyDescent="0.3">
      <c r="A2078" t="s">
        <v>2100</v>
      </c>
      <c r="B2078" t="s">
        <v>1548</v>
      </c>
      <c r="C2078">
        <v>2001</v>
      </c>
      <c r="D2078">
        <v>5</v>
      </c>
      <c r="E2078" t="s">
        <v>71</v>
      </c>
      <c r="F2078">
        <v>51</v>
      </c>
      <c r="G2078" t="s">
        <v>50</v>
      </c>
    </row>
    <row r="2079" spans="1:7" x14ac:dyDescent="0.3">
      <c r="A2079" t="s">
        <v>2101</v>
      </c>
      <c r="B2079" t="s">
        <v>1548</v>
      </c>
      <c r="C2079">
        <v>2006</v>
      </c>
      <c r="D2079">
        <v>9</v>
      </c>
      <c r="E2079" t="s">
        <v>71</v>
      </c>
      <c r="F2079">
        <v>550</v>
      </c>
      <c r="G2079" t="s">
        <v>10</v>
      </c>
    </row>
    <row r="2080" spans="1:7" x14ac:dyDescent="0.3">
      <c r="A2080" t="s">
        <v>2102</v>
      </c>
      <c r="B2080" t="s">
        <v>1548</v>
      </c>
      <c r="C2080">
        <v>2006</v>
      </c>
      <c r="D2080">
        <v>9</v>
      </c>
      <c r="E2080" t="s">
        <v>18</v>
      </c>
      <c r="F2080">
        <v>108</v>
      </c>
      <c r="G2080" t="s">
        <v>10</v>
      </c>
    </row>
    <row r="2081" spans="1:7" x14ac:dyDescent="0.3">
      <c r="A2081" t="s">
        <v>2103</v>
      </c>
      <c r="B2081" t="s">
        <v>1548</v>
      </c>
      <c r="C2081">
        <v>2006</v>
      </c>
      <c r="D2081">
        <v>9</v>
      </c>
      <c r="E2081" t="s">
        <v>18</v>
      </c>
      <c r="F2081">
        <v>381</v>
      </c>
      <c r="G2081" t="s">
        <v>10</v>
      </c>
    </row>
    <row r="2082" spans="1:7" x14ac:dyDescent="0.3">
      <c r="A2082" t="s">
        <v>2104</v>
      </c>
      <c r="B2082" t="s">
        <v>1548</v>
      </c>
      <c r="C2082">
        <v>2006</v>
      </c>
      <c r="D2082">
        <v>9</v>
      </c>
      <c r="E2082" t="s">
        <v>71</v>
      </c>
      <c r="F2082">
        <v>121</v>
      </c>
      <c r="G2082" t="s">
        <v>10</v>
      </c>
    </row>
    <row r="2083" spans="1:7" x14ac:dyDescent="0.3">
      <c r="A2083" t="s">
        <v>2105</v>
      </c>
      <c r="B2083" t="s">
        <v>1548</v>
      </c>
      <c r="C2083">
        <v>1999</v>
      </c>
      <c r="D2083">
        <v>6</v>
      </c>
      <c r="E2083" t="s">
        <v>18</v>
      </c>
      <c r="F2083">
        <v>345</v>
      </c>
      <c r="G2083" t="s">
        <v>10</v>
      </c>
    </row>
    <row r="2084" spans="1:7" x14ac:dyDescent="0.3">
      <c r="A2084" t="s">
        <v>2106</v>
      </c>
      <c r="B2084" t="s">
        <v>1548</v>
      </c>
      <c r="C2084">
        <v>2006</v>
      </c>
      <c r="D2084">
        <v>12</v>
      </c>
      <c r="E2084" t="s">
        <v>80</v>
      </c>
      <c r="F2084">
        <v>26</v>
      </c>
      <c r="G2084" t="s">
        <v>10</v>
      </c>
    </row>
    <row r="2085" spans="1:7" x14ac:dyDescent="0.3">
      <c r="A2085" t="s">
        <v>2107</v>
      </c>
      <c r="B2085" t="s">
        <v>1548</v>
      </c>
      <c r="C2085">
        <v>2007</v>
      </c>
      <c r="D2085">
        <v>3</v>
      </c>
      <c r="E2085" t="s">
        <v>18</v>
      </c>
      <c r="F2085">
        <v>21</v>
      </c>
      <c r="G2085" t="s">
        <v>50</v>
      </c>
    </row>
    <row r="2086" spans="1:7" x14ac:dyDescent="0.3">
      <c r="A2086" t="s">
        <v>2108</v>
      </c>
      <c r="B2086" t="s">
        <v>1548</v>
      </c>
      <c r="C2086">
        <v>2007</v>
      </c>
      <c r="D2086">
        <v>6</v>
      </c>
      <c r="E2086" t="s">
        <v>18</v>
      </c>
      <c r="F2086">
        <v>69</v>
      </c>
      <c r="G2086" t="s">
        <v>50</v>
      </c>
    </row>
    <row r="2087" spans="1:7" x14ac:dyDescent="0.3">
      <c r="A2087" t="s">
        <v>2109</v>
      </c>
      <c r="B2087" t="s">
        <v>1548</v>
      </c>
      <c r="C2087">
        <v>2007</v>
      </c>
      <c r="D2087">
        <v>3</v>
      </c>
      <c r="E2087" t="s">
        <v>9</v>
      </c>
      <c r="F2087">
        <v>66</v>
      </c>
      <c r="G2087" t="s">
        <v>10</v>
      </c>
    </row>
    <row r="2088" spans="1:7" x14ac:dyDescent="0.3">
      <c r="A2088" t="s">
        <v>2110</v>
      </c>
      <c r="B2088" t="s">
        <v>1548</v>
      </c>
      <c r="C2088">
        <v>2007</v>
      </c>
      <c r="D2088">
        <v>2</v>
      </c>
      <c r="E2088" t="s">
        <v>9</v>
      </c>
      <c r="F2088">
        <v>219</v>
      </c>
      <c r="G2088" t="s">
        <v>50</v>
      </c>
    </row>
    <row r="2089" spans="1:7" x14ac:dyDescent="0.3">
      <c r="A2089" t="s">
        <v>2111</v>
      </c>
      <c r="B2089" t="s">
        <v>1548</v>
      </c>
      <c r="C2089">
        <v>2006</v>
      </c>
      <c r="D2089">
        <v>11</v>
      </c>
      <c r="E2089" t="s">
        <v>18</v>
      </c>
      <c r="F2089">
        <v>482</v>
      </c>
      <c r="G2089" t="s">
        <v>50</v>
      </c>
    </row>
    <row r="2090" spans="1:7" x14ac:dyDescent="0.3">
      <c r="A2090" t="s">
        <v>2112</v>
      </c>
      <c r="B2090" t="s">
        <v>1548</v>
      </c>
      <c r="C2090">
        <v>2006</v>
      </c>
      <c r="D2090">
        <v>11</v>
      </c>
      <c r="E2090" t="s">
        <v>18</v>
      </c>
      <c r="F2090">
        <v>488</v>
      </c>
      <c r="G2090" t="s">
        <v>10</v>
      </c>
    </row>
    <row r="2091" spans="1:7" x14ac:dyDescent="0.3">
      <c r="A2091" t="s">
        <v>2113</v>
      </c>
      <c r="B2091" t="s">
        <v>1548</v>
      </c>
      <c r="C2091">
        <v>2006</v>
      </c>
      <c r="D2091">
        <v>10</v>
      </c>
      <c r="E2091" t="s">
        <v>71</v>
      </c>
      <c r="F2091">
        <v>8067</v>
      </c>
      <c r="G2091" t="s">
        <v>10</v>
      </c>
    </row>
    <row r="2092" spans="1:7" x14ac:dyDescent="0.3">
      <c r="A2092" t="s">
        <v>2114</v>
      </c>
      <c r="B2092" t="s">
        <v>1548</v>
      </c>
      <c r="C2092">
        <v>2007</v>
      </c>
      <c r="D2092">
        <v>8</v>
      </c>
      <c r="E2092" t="s">
        <v>18</v>
      </c>
      <c r="F2092">
        <v>674</v>
      </c>
      <c r="G2092" t="s">
        <v>10</v>
      </c>
    </row>
    <row r="2093" spans="1:7" x14ac:dyDescent="0.3">
      <c r="A2093" t="s">
        <v>2115</v>
      </c>
      <c r="B2093" t="s">
        <v>1548</v>
      </c>
      <c r="C2093">
        <v>2007</v>
      </c>
      <c r="D2093">
        <v>8</v>
      </c>
      <c r="E2093" t="s">
        <v>18</v>
      </c>
      <c r="F2093">
        <v>32</v>
      </c>
      <c r="G2093" t="s">
        <v>10</v>
      </c>
    </row>
    <row r="2094" spans="1:7" x14ac:dyDescent="0.3">
      <c r="A2094" t="s">
        <v>2116</v>
      </c>
      <c r="B2094" t="s">
        <v>1548</v>
      </c>
      <c r="C2094">
        <v>2006</v>
      </c>
      <c r="D2094">
        <v>7</v>
      </c>
      <c r="E2094" t="s">
        <v>18</v>
      </c>
      <c r="F2094">
        <v>120</v>
      </c>
      <c r="G2094" t="s">
        <v>10</v>
      </c>
    </row>
    <row r="2095" spans="1:7" x14ac:dyDescent="0.3">
      <c r="A2095" t="s">
        <v>2117</v>
      </c>
      <c r="B2095" t="s">
        <v>1548</v>
      </c>
      <c r="C2095">
        <v>2007</v>
      </c>
      <c r="D2095">
        <v>1</v>
      </c>
      <c r="E2095" t="s">
        <v>71</v>
      </c>
      <c r="F2095">
        <v>64</v>
      </c>
      <c r="G2095" t="s">
        <v>50</v>
      </c>
    </row>
    <row r="2096" spans="1:7" x14ac:dyDescent="0.3">
      <c r="A2096" t="s">
        <v>2118</v>
      </c>
      <c r="B2096" t="s">
        <v>1548</v>
      </c>
      <c r="C2096">
        <v>2006</v>
      </c>
      <c r="D2096">
        <v>7</v>
      </c>
      <c r="E2096" t="s">
        <v>80</v>
      </c>
      <c r="F2096">
        <v>0</v>
      </c>
      <c r="G2096" t="s">
        <v>10</v>
      </c>
    </row>
    <row r="2097" spans="1:7" x14ac:dyDescent="0.3">
      <c r="A2097" t="s">
        <v>2119</v>
      </c>
      <c r="B2097" t="s">
        <v>1548</v>
      </c>
      <c r="C2097">
        <v>1999</v>
      </c>
      <c r="D2097">
        <v>4</v>
      </c>
      <c r="E2097" t="s">
        <v>71</v>
      </c>
      <c r="F2097">
        <v>600</v>
      </c>
      <c r="G2097" t="s">
        <v>10</v>
      </c>
    </row>
    <row r="2098" spans="1:7" x14ac:dyDescent="0.3">
      <c r="A2098" t="s">
        <v>2120</v>
      </c>
      <c r="B2098" t="s">
        <v>1548</v>
      </c>
      <c r="C2098">
        <v>2006</v>
      </c>
      <c r="D2098">
        <v>12</v>
      </c>
      <c r="E2098" t="s">
        <v>71</v>
      </c>
      <c r="F2098">
        <v>152</v>
      </c>
      <c r="G2098" t="s">
        <v>50</v>
      </c>
    </row>
    <row r="2099" spans="1:7" x14ac:dyDescent="0.3">
      <c r="A2099" t="s">
        <v>2121</v>
      </c>
      <c r="B2099" t="s">
        <v>1548</v>
      </c>
      <c r="C2099">
        <v>2006</v>
      </c>
      <c r="D2099">
        <v>9</v>
      </c>
      <c r="E2099" t="s">
        <v>80</v>
      </c>
      <c r="F2099">
        <v>0</v>
      </c>
      <c r="G2099" t="s">
        <v>10</v>
      </c>
    </row>
    <row r="2100" spans="1:7" x14ac:dyDescent="0.3">
      <c r="A2100" t="s">
        <v>2122</v>
      </c>
      <c r="B2100" t="s">
        <v>1548</v>
      </c>
      <c r="C2100">
        <v>2006</v>
      </c>
      <c r="D2100">
        <v>11</v>
      </c>
      <c r="E2100" t="s">
        <v>18</v>
      </c>
      <c r="F2100">
        <v>289</v>
      </c>
      <c r="G2100" t="s">
        <v>10</v>
      </c>
    </row>
    <row r="2101" spans="1:7" x14ac:dyDescent="0.3">
      <c r="A2101" t="s">
        <v>2123</v>
      </c>
      <c r="B2101" t="s">
        <v>1548</v>
      </c>
      <c r="C2101">
        <v>2006</v>
      </c>
      <c r="D2101">
        <v>12</v>
      </c>
      <c r="E2101" t="s">
        <v>9</v>
      </c>
      <c r="F2101">
        <v>305</v>
      </c>
      <c r="G2101" t="s">
        <v>10</v>
      </c>
    </row>
    <row r="2102" spans="1:7" x14ac:dyDescent="0.3">
      <c r="A2102" t="s">
        <v>2124</v>
      </c>
      <c r="B2102" t="s">
        <v>1548</v>
      </c>
      <c r="C2102">
        <v>2006</v>
      </c>
      <c r="D2102">
        <v>10</v>
      </c>
      <c r="E2102" t="s">
        <v>60</v>
      </c>
      <c r="F2102">
        <v>57</v>
      </c>
      <c r="G2102" t="s">
        <v>10</v>
      </c>
    </row>
    <row r="2103" spans="1:7" x14ac:dyDescent="0.3">
      <c r="A2103" t="s">
        <v>2125</v>
      </c>
      <c r="B2103" t="s">
        <v>1548</v>
      </c>
      <c r="C2103">
        <v>2006</v>
      </c>
      <c r="D2103">
        <v>9</v>
      </c>
      <c r="E2103" t="s">
        <v>18</v>
      </c>
      <c r="F2103">
        <v>638</v>
      </c>
      <c r="G2103" t="s">
        <v>10</v>
      </c>
    </row>
    <row r="2104" spans="1:7" x14ac:dyDescent="0.3">
      <c r="A2104" t="s">
        <v>2126</v>
      </c>
      <c r="B2104" t="s">
        <v>1548</v>
      </c>
      <c r="C2104">
        <v>2006</v>
      </c>
      <c r="D2104">
        <v>5</v>
      </c>
      <c r="E2104" t="s">
        <v>18</v>
      </c>
      <c r="F2104">
        <v>500</v>
      </c>
      <c r="G2104" t="s">
        <v>10</v>
      </c>
    </row>
    <row r="2105" spans="1:7" x14ac:dyDescent="0.3">
      <c r="A2105" t="s">
        <v>2127</v>
      </c>
      <c r="B2105" t="s">
        <v>1548</v>
      </c>
      <c r="C2105">
        <v>2006</v>
      </c>
      <c r="D2105">
        <v>12</v>
      </c>
      <c r="E2105" t="s">
        <v>9</v>
      </c>
      <c r="F2105">
        <v>108</v>
      </c>
      <c r="G2105" t="s">
        <v>10</v>
      </c>
    </row>
    <row r="2106" spans="1:7" x14ac:dyDescent="0.3">
      <c r="A2106" t="s">
        <v>2128</v>
      </c>
      <c r="B2106" t="s">
        <v>1548</v>
      </c>
      <c r="C2106">
        <v>2007</v>
      </c>
      <c r="D2106">
        <v>1</v>
      </c>
      <c r="E2106" t="s">
        <v>9</v>
      </c>
      <c r="F2106">
        <v>139</v>
      </c>
      <c r="G2106" t="s">
        <v>10</v>
      </c>
    </row>
    <row r="2107" spans="1:7" x14ac:dyDescent="0.3">
      <c r="A2107" t="s">
        <v>2129</v>
      </c>
      <c r="B2107" t="s">
        <v>1548</v>
      </c>
      <c r="C2107">
        <v>2006</v>
      </c>
      <c r="D2107">
        <v>11</v>
      </c>
      <c r="E2107" t="s">
        <v>55</v>
      </c>
      <c r="F2107">
        <v>367</v>
      </c>
      <c r="G2107" t="s">
        <v>50</v>
      </c>
    </row>
    <row r="2108" spans="1:7" x14ac:dyDescent="0.3">
      <c r="A2108" t="s">
        <v>2130</v>
      </c>
      <c r="B2108" t="s">
        <v>1548</v>
      </c>
      <c r="C2108">
        <v>2006</v>
      </c>
      <c r="D2108">
        <v>12</v>
      </c>
      <c r="E2108" t="s">
        <v>9</v>
      </c>
      <c r="F2108">
        <v>52</v>
      </c>
      <c r="G2108" t="s">
        <v>10</v>
      </c>
    </row>
    <row r="2109" spans="1:7" x14ac:dyDescent="0.3">
      <c r="A2109" t="s">
        <v>2131</v>
      </c>
      <c r="B2109" t="s">
        <v>1548</v>
      </c>
      <c r="C2109">
        <v>2006</v>
      </c>
      <c r="D2109">
        <v>10</v>
      </c>
      <c r="E2109" t="s">
        <v>18</v>
      </c>
      <c r="F2109">
        <v>422</v>
      </c>
      <c r="G2109" t="s">
        <v>50</v>
      </c>
    </row>
    <row r="2110" spans="1:7" x14ac:dyDescent="0.3">
      <c r="A2110" t="s">
        <v>2132</v>
      </c>
      <c r="B2110" t="s">
        <v>1548</v>
      </c>
      <c r="C2110">
        <v>2006</v>
      </c>
      <c r="D2110">
        <v>12</v>
      </c>
      <c r="E2110" t="s">
        <v>71</v>
      </c>
      <c r="F2110">
        <v>261</v>
      </c>
      <c r="G2110" t="s">
        <v>10</v>
      </c>
    </row>
    <row r="2111" spans="1:7" x14ac:dyDescent="0.3">
      <c r="A2111" t="s">
        <v>2133</v>
      </c>
      <c r="B2111" t="s">
        <v>1548</v>
      </c>
      <c r="C2111">
        <v>2006</v>
      </c>
      <c r="D2111">
        <v>11</v>
      </c>
      <c r="E2111" t="s">
        <v>18</v>
      </c>
      <c r="F2111">
        <v>975</v>
      </c>
      <c r="G2111" t="s">
        <v>50</v>
      </c>
    </row>
    <row r="2112" spans="1:7" x14ac:dyDescent="0.3">
      <c r="A2112" t="s">
        <v>2134</v>
      </c>
      <c r="B2112" t="s">
        <v>1548</v>
      </c>
      <c r="C2112">
        <v>2006</v>
      </c>
      <c r="D2112">
        <v>11</v>
      </c>
      <c r="E2112" t="s">
        <v>80</v>
      </c>
      <c r="F2112">
        <v>340</v>
      </c>
      <c r="G2112" t="s">
        <v>10</v>
      </c>
    </row>
    <row r="2113" spans="1:7" x14ac:dyDescent="0.3">
      <c r="A2113" t="s">
        <v>2135</v>
      </c>
      <c r="B2113" t="s">
        <v>1548</v>
      </c>
      <c r="C2113">
        <v>2007</v>
      </c>
      <c r="D2113">
        <v>10</v>
      </c>
      <c r="E2113" t="s">
        <v>18</v>
      </c>
      <c r="F2113">
        <v>118</v>
      </c>
      <c r="G2113" t="s">
        <v>50</v>
      </c>
    </row>
    <row r="2114" spans="1:7" x14ac:dyDescent="0.3">
      <c r="A2114" t="s">
        <v>2136</v>
      </c>
      <c r="B2114" t="s">
        <v>1548</v>
      </c>
      <c r="C2114">
        <v>2000</v>
      </c>
      <c r="D2114">
        <v>10</v>
      </c>
      <c r="E2114" t="s">
        <v>18</v>
      </c>
      <c r="F2114">
        <v>615</v>
      </c>
      <c r="G2114" t="s">
        <v>10</v>
      </c>
    </row>
    <row r="2115" spans="1:7" x14ac:dyDescent="0.3">
      <c r="A2115" t="s">
        <v>2137</v>
      </c>
      <c r="B2115" t="s">
        <v>1548</v>
      </c>
      <c r="C2115">
        <v>2006</v>
      </c>
      <c r="D2115">
        <v>11</v>
      </c>
      <c r="E2115" t="s">
        <v>18</v>
      </c>
      <c r="F2115">
        <v>99</v>
      </c>
      <c r="G2115" t="s">
        <v>10</v>
      </c>
    </row>
    <row r="2116" spans="1:7" x14ac:dyDescent="0.3">
      <c r="A2116" t="s">
        <v>2138</v>
      </c>
      <c r="B2116" t="s">
        <v>1548</v>
      </c>
      <c r="C2116">
        <v>2007</v>
      </c>
      <c r="D2116">
        <v>2</v>
      </c>
      <c r="E2116" t="s">
        <v>18</v>
      </c>
      <c r="F2116">
        <v>594</v>
      </c>
      <c r="G2116" t="s">
        <v>10</v>
      </c>
    </row>
    <row r="2117" spans="1:7" x14ac:dyDescent="0.3">
      <c r="A2117" t="s">
        <v>2139</v>
      </c>
      <c r="B2117" t="s">
        <v>1548</v>
      </c>
      <c r="C2117">
        <v>2006</v>
      </c>
      <c r="D2117">
        <v>3</v>
      </c>
      <c r="E2117" t="s">
        <v>9</v>
      </c>
      <c r="F2117">
        <v>450</v>
      </c>
      <c r="G2117" t="s">
        <v>10</v>
      </c>
    </row>
    <row r="2118" spans="1:7" x14ac:dyDescent="0.3">
      <c r="A2118" t="s">
        <v>2140</v>
      </c>
      <c r="B2118" t="s">
        <v>1548</v>
      </c>
      <c r="C2118">
        <v>2006</v>
      </c>
      <c r="D2118">
        <v>9</v>
      </c>
      <c r="E2118" t="s">
        <v>18</v>
      </c>
      <c r="F2118">
        <v>372</v>
      </c>
      <c r="G2118" t="s">
        <v>10</v>
      </c>
    </row>
    <row r="2119" spans="1:7" x14ac:dyDescent="0.3">
      <c r="A2119" t="s">
        <v>2141</v>
      </c>
      <c r="B2119" t="s">
        <v>1548</v>
      </c>
      <c r="C2119">
        <v>2006</v>
      </c>
      <c r="D2119">
        <v>12</v>
      </c>
      <c r="E2119" t="s">
        <v>18</v>
      </c>
      <c r="F2119">
        <v>316</v>
      </c>
      <c r="G2119" t="s">
        <v>10</v>
      </c>
    </row>
    <row r="2120" spans="1:7" x14ac:dyDescent="0.3">
      <c r="A2120" t="s">
        <v>2142</v>
      </c>
      <c r="B2120" t="s">
        <v>1548</v>
      </c>
      <c r="C2120">
        <v>2006</v>
      </c>
      <c r="D2120">
        <v>11</v>
      </c>
      <c r="E2120" t="s">
        <v>9</v>
      </c>
      <c r="F2120">
        <v>560</v>
      </c>
      <c r="G2120" t="s">
        <v>50</v>
      </c>
    </row>
    <row r="2121" spans="1:7" x14ac:dyDescent="0.3">
      <c r="A2121" t="s">
        <v>2143</v>
      </c>
      <c r="B2121" t="s">
        <v>1548</v>
      </c>
      <c r="C2121">
        <v>2006</v>
      </c>
      <c r="D2121">
        <v>10</v>
      </c>
      <c r="E2121" t="s">
        <v>80</v>
      </c>
      <c r="F2121">
        <v>80</v>
      </c>
      <c r="G2121" t="s">
        <v>10</v>
      </c>
    </row>
    <row r="2122" spans="1:7" x14ac:dyDescent="0.3">
      <c r="A2122" t="s">
        <v>2144</v>
      </c>
      <c r="B2122" t="s">
        <v>1548</v>
      </c>
      <c r="C2122">
        <v>2006</v>
      </c>
      <c r="D2122">
        <v>9</v>
      </c>
      <c r="E2122" t="s">
        <v>9</v>
      </c>
      <c r="F2122">
        <v>281</v>
      </c>
      <c r="G2122" t="s">
        <v>10</v>
      </c>
    </row>
    <row r="2123" spans="1:7" x14ac:dyDescent="0.3">
      <c r="A2123" t="s">
        <v>2145</v>
      </c>
      <c r="B2123" t="s">
        <v>1548</v>
      </c>
      <c r="C2123">
        <v>2006</v>
      </c>
      <c r="D2123">
        <v>6</v>
      </c>
      <c r="E2123" t="s">
        <v>71</v>
      </c>
      <c r="F2123">
        <v>537</v>
      </c>
      <c r="G2123" t="s">
        <v>10</v>
      </c>
    </row>
    <row r="2124" spans="1:7" x14ac:dyDescent="0.3">
      <c r="A2124" t="s">
        <v>2146</v>
      </c>
      <c r="B2124" t="s">
        <v>1548</v>
      </c>
      <c r="C2124">
        <v>2006</v>
      </c>
      <c r="D2124">
        <v>11</v>
      </c>
      <c r="E2124" t="s">
        <v>18</v>
      </c>
      <c r="F2124">
        <v>269</v>
      </c>
      <c r="G2124" t="s">
        <v>10</v>
      </c>
    </row>
    <row r="2125" spans="1:7" x14ac:dyDescent="0.3">
      <c r="A2125" t="s">
        <v>2147</v>
      </c>
      <c r="B2125" t="s">
        <v>1548</v>
      </c>
      <c r="C2125">
        <v>2007</v>
      </c>
      <c r="D2125">
        <v>4</v>
      </c>
      <c r="E2125" t="s">
        <v>9</v>
      </c>
      <c r="F2125">
        <v>83</v>
      </c>
      <c r="G2125" t="s">
        <v>10</v>
      </c>
    </row>
    <row r="2126" spans="1:7" x14ac:dyDescent="0.3">
      <c r="A2126" t="s">
        <v>2148</v>
      </c>
      <c r="B2126" t="s">
        <v>1548</v>
      </c>
      <c r="C2126">
        <v>2006</v>
      </c>
      <c r="D2126">
        <v>12</v>
      </c>
      <c r="E2126" t="s">
        <v>80</v>
      </c>
      <c r="F2126">
        <v>8</v>
      </c>
      <c r="G2126" t="s">
        <v>10</v>
      </c>
    </row>
    <row r="2127" spans="1:7" x14ac:dyDescent="0.3">
      <c r="A2127" t="s">
        <v>2149</v>
      </c>
      <c r="B2127" t="s">
        <v>1548</v>
      </c>
      <c r="C2127">
        <v>2006</v>
      </c>
      <c r="D2127">
        <v>11</v>
      </c>
      <c r="E2127" t="s">
        <v>71</v>
      </c>
      <c r="F2127">
        <v>255</v>
      </c>
      <c r="G2127" t="s">
        <v>10</v>
      </c>
    </row>
    <row r="2128" spans="1:7" x14ac:dyDescent="0.3">
      <c r="A2128" t="s">
        <v>2150</v>
      </c>
      <c r="B2128" t="s">
        <v>1548</v>
      </c>
      <c r="C2128">
        <v>2006</v>
      </c>
      <c r="D2128">
        <v>12</v>
      </c>
      <c r="E2128" t="s">
        <v>18</v>
      </c>
      <c r="F2128">
        <v>595</v>
      </c>
      <c r="G2128" t="s">
        <v>10</v>
      </c>
    </row>
    <row r="2129" spans="1:7" x14ac:dyDescent="0.3">
      <c r="A2129" t="s">
        <v>2151</v>
      </c>
      <c r="B2129" t="s">
        <v>1548</v>
      </c>
      <c r="C2129">
        <v>2006</v>
      </c>
      <c r="D2129">
        <v>11</v>
      </c>
      <c r="E2129" t="s">
        <v>60</v>
      </c>
      <c r="F2129">
        <v>165</v>
      </c>
      <c r="G2129" t="s">
        <v>10</v>
      </c>
    </row>
    <row r="2130" spans="1:7" x14ac:dyDescent="0.3">
      <c r="A2130" t="s">
        <v>2152</v>
      </c>
      <c r="B2130" t="s">
        <v>1548</v>
      </c>
      <c r="C2130">
        <v>2007</v>
      </c>
      <c r="D2130">
        <v>1</v>
      </c>
      <c r="E2130" t="s">
        <v>71</v>
      </c>
      <c r="F2130">
        <v>121</v>
      </c>
      <c r="G2130" t="s">
        <v>10</v>
      </c>
    </row>
    <row r="2131" spans="1:7" x14ac:dyDescent="0.3">
      <c r="A2131" t="s">
        <v>2153</v>
      </c>
      <c r="B2131" t="s">
        <v>1548</v>
      </c>
      <c r="C2131">
        <v>2007</v>
      </c>
      <c r="D2131">
        <v>3</v>
      </c>
      <c r="E2131" t="s">
        <v>71</v>
      </c>
      <c r="F2131">
        <v>1531</v>
      </c>
      <c r="G2131" t="s">
        <v>10</v>
      </c>
    </row>
    <row r="2132" spans="1:7" x14ac:dyDescent="0.3">
      <c r="A2132" t="s">
        <v>2154</v>
      </c>
      <c r="B2132" t="s">
        <v>1548</v>
      </c>
      <c r="C2132">
        <v>2007</v>
      </c>
      <c r="D2132">
        <v>1</v>
      </c>
      <c r="E2132" t="s">
        <v>18</v>
      </c>
      <c r="F2132">
        <v>220</v>
      </c>
      <c r="G2132" t="s">
        <v>10</v>
      </c>
    </row>
    <row r="2133" spans="1:7" x14ac:dyDescent="0.3">
      <c r="A2133" t="s">
        <v>2155</v>
      </c>
      <c r="B2133" t="s">
        <v>1548</v>
      </c>
      <c r="C2133">
        <v>2007</v>
      </c>
      <c r="D2133">
        <v>3</v>
      </c>
      <c r="E2133" t="s">
        <v>71</v>
      </c>
      <c r="F2133">
        <v>136</v>
      </c>
      <c r="G2133" t="s">
        <v>50</v>
      </c>
    </row>
    <row r="2134" spans="1:7" x14ac:dyDescent="0.3">
      <c r="A2134" t="s">
        <v>2156</v>
      </c>
      <c r="B2134" t="s">
        <v>1548</v>
      </c>
      <c r="C2134">
        <v>2007</v>
      </c>
      <c r="D2134">
        <v>3</v>
      </c>
      <c r="E2134" t="s">
        <v>9</v>
      </c>
      <c r="F2134">
        <v>27</v>
      </c>
      <c r="G2134" t="s">
        <v>10</v>
      </c>
    </row>
    <row r="2135" spans="1:7" x14ac:dyDescent="0.3">
      <c r="A2135" t="s">
        <v>2157</v>
      </c>
      <c r="B2135" t="s">
        <v>1548</v>
      </c>
      <c r="C2135">
        <v>2007</v>
      </c>
      <c r="D2135">
        <v>1</v>
      </c>
      <c r="E2135" t="s">
        <v>55</v>
      </c>
      <c r="F2135">
        <v>128</v>
      </c>
      <c r="G2135" t="s">
        <v>10</v>
      </c>
    </row>
    <row r="2136" spans="1:7" x14ac:dyDescent="0.3">
      <c r="A2136" t="s">
        <v>2158</v>
      </c>
      <c r="B2136" t="s">
        <v>1548</v>
      </c>
      <c r="C2136">
        <v>2006</v>
      </c>
      <c r="D2136">
        <v>12</v>
      </c>
      <c r="E2136" t="s">
        <v>71</v>
      </c>
      <c r="F2136">
        <v>84</v>
      </c>
      <c r="G2136" t="s">
        <v>10</v>
      </c>
    </row>
    <row r="2137" spans="1:7" x14ac:dyDescent="0.3">
      <c r="A2137" t="s">
        <v>2159</v>
      </c>
      <c r="B2137" t="s">
        <v>1548</v>
      </c>
      <c r="C2137">
        <v>2007</v>
      </c>
      <c r="D2137">
        <v>3</v>
      </c>
      <c r="E2137" t="s">
        <v>9</v>
      </c>
      <c r="F2137">
        <v>30</v>
      </c>
      <c r="G2137" t="s">
        <v>10</v>
      </c>
    </row>
    <row r="2138" spans="1:7" x14ac:dyDescent="0.3">
      <c r="A2138" t="s">
        <v>2160</v>
      </c>
      <c r="B2138" t="s">
        <v>1548</v>
      </c>
      <c r="C2138">
        <v>2007</v>
      </c>
      <c r="D2138">
        <v>1</v>
      </c>
      <c r="E2138" t="s">
        <v>71</v>
      </c>
      <c r="F2138">
        <v>245</v>
      </c>
      <c r="G2138" t="s">
        <v>10</v>
      </c>
    </row>
    <row r="2139" spans="1:7" x14ac:dyDescent="0.3">
      <c r="A2139" t="s">
        <v>2161</v>
      </c>
      <c r="B2139" t="s">
        <v>1548</v>
      </c>
      <c r="C2139">
        <v>2006</v>
      </c>
      <c r="D2139">
        <v>12</v>
      </c>
      <c r="E2139" t="s">
        <v>18</v>
      </c>
      <c r="F2139">
        <v>356</v>
      </c>
      <c r="G2139" t="s">
        <v>10</v>
      </c>
    </row>
    <row r="2140" spans="1:7" x14ac:dyDescent="0.3">
      <c r="A2140" t="s">
        <v>2162</v>
      </c>
      <c r="B2140" t="s">
        <v>1548</v>
      </c>
      <c r="C2140">
        <v>2007</v>
      </c>
      <c r="D2140">
        <v>1</v>
      </c>
      <c r="E2140" t="s">
        <v>9</v>
      </c>
      <c r="F2140">
        <v>509</v>
      </c>
      <c r="G2140" t="s">
        <v>10</v>
      </c>
    </row>
    <row r="2141" spans="1:7" x14ac:dyDescent="0.3">
      <c r="A2141" t="s">
        <v>2163</v>
      </c>
      <c r="B2141" t="s">
        <v>1548</v>
      </c>
      <c r="C2141">
        <v>2007</v>
      </c>
      <c r="D2141">
        <v>2</v>
      </c>
      <c r="E2141" t="s">
        <v>18</v>
      </c>
      <c r="F2141">
        <v>4488</v>
      </c>
      <c r="G2141" t="s">
        <v>10</v>
      </c>
    </row>
    <row r="2142" spans="1:7" x14ac:dyDescent="0.3">
      <c r="A2142" t="s">
        <v>2164</v>
      </c>
      <c r="B2142" t="s">
        <v>1548</v>
      </c>
      <c r="C2142">
        <v>2007</v>
      </c>
      <c r="D2142">
        <v>1</v>
      </c>
      <c r="E2142" t="s">
        <v>18</v>
      </c>
      <c r="F2142">
        <v>305</v>
      </c>
      <c r="G2142" t="s">
        <v>10</v>
      </c>
    </row>
    <row r="2143" spans="1:7" x14ac:dyDescent="0.3">
      <c r="A2143" t="s">
        <v>2165</v>
      </c>
      <c r="B2143" t="s">
        <v>1548</v>
      </c>
      <c r="C2143">
        <v>2007</v>
      </c>
      <c r="D2143">
        <v>3</v>
      </c>
      <c r="E2143" t="s">
        <v>14</v>
      </c>
      <c r="F2143">
        <v>124</v>
      </c>
      <c r="G2143" t="s">
        <v>50</v>
      </c>
    </row>
    <row r="2144" spans="1:7" x14ac:dyDescent="0.3">
      <c r="A2144" t="s">
        <v>2166</v>
      </c>
      <c r="B2144" t="s">
        <v>1548</v>
      </c>
      <c r="C2144">
        <v>2007</v>
      </c>
      <c r="D2144">
        <v>6</v>
      </c>
      <c r="E2144" t="s">
        <v>14</v>
      </c>
      <c r="F2144">
        <v>6</v>
      </c>
      <c r="G2144" t="s">
        <v>50</v>
      </c>
    </row>
    <row r="2145" spans="1:7" x14ac:dyDescent="0.3">
      <c r="A2145" t="s">
        <v>2167</v>
      </c>
      <c r="B2145" t="s">
        <v>1548</v>
      </c>
      <c r="C2145">
        <v>2002</v>
      </c>
      <c r="D2145">
        <v>2</v>
      </c>
      <c r="E2145" t="s">
        <v>71</v>
      </c>
      <c r="F2145">
        <v>18239</v>
      </c>
      <c r="G2145" t="s">
        <v>10</v>
      </c>
    </row>
    <row r="2146" spans="1:7" x14ac:dyDescent="0.3">
      <c r="A2146" t="s">
        <v>2168</v>
      </c>
      <c r="B2146" t="s">
        <v>1548</v>
      </c>
      <c r="C2146">
        <v>2007</v>
      </c>
      <c r="D2146">
        <v>3</v>
      </c>
      <c r="E2146" t="s">
        <v>71</v>
      </c>
      <c r="F2146">
        <v>413</v>
      </c>
      <c r="G2146" t="s">
        <v>10</v>
      </c>
    </row>
    <row r="2147" spans="1:7" x14ac:dyDescent="0.3">
      <c r="A2147" t="s">
        <v>2169</v>
      </c>
      <c r="B2147" t="s">
        <v>1548</v>
      </c>
      <c r="C2147">
        <v>2004</v>
      </c>
      <c r="D2147">
        <v>6</v>
      </c>
      <c r="E2147" t="s">
        <v>18</v>
      </c>
      <c r="F2147">
        <v>350</v>
      </c>
      <c r="G2147" t="s">
        <v>10</v>
      </c>
    </row>
    <row r="2148" spans="1:7" x14ac:dyDescent="0.3">
      <c r="A2148" t="s">
        <v>2170</v>
      </c>
      <c r="B2148" t="s">
        <v>1548</v>
      </c>
      <c r="C2148">
        <v>2007</v>
      </c>
      <c r="D2148">
        <v>2</v>
      </c>
      <c r="E2148" t="s">
        <v>18</v>
      </c>
      <c r="F2148">
        <v>42</v>
      </c>
      <c r="G2148" t="s">
        <v>10</v>
      </c>
    </row>
    <row r="2149" spans="1:7" x14ac:dyDescent="0.3">
      <c r="A2149" t="s">
        <v>2171</v>
      </c>
      <c r="B2149" t="s">
        <v>1548</v>
      </c>
      <c r="C2149">
        <v>2007</v>
      </c>
      <c r="D2149">
        <v>1</v>
      </c>
      <c r="E2149" t="s">
        <v>9</v>
      </c>
      <c r="F2149">
        <v>212</v>
      </c>
      <c r="G2149" t="s">
        <v>50</v>
      </c>
    </row>
    <row r="2150" spans="1:7" x14ac:dyDescent="0.3">
      <c r="A2150" t="s">
        <v>2172</v>
      </c>
      <c r="B2150" t="s">
        <v>1548</v>
      </c>
      <c r="C2150">
        <v>2007</v>
      </c>
      <c r="D2150">
        <v>5</v>
      </c>
      <c r="E2150" t="s">
        <v>80</v>
      </c>
      <c r="F2150">
        <v>17</v>
      </c>
      <c r="G2150" t="s">
        <v>10</v>
      </c>
    </row>
    <row r="2151" spans="1:7" x14ac:dyDescent="0.3">
      <c r="A2151" t="s">
        <v>2173</v>
      </c>
      <c r="B2151" t="s">
        <v>1548</v>
      </c>
      <c r="C2151">
        <v>2007</v>
      </c>
      <c r="D2151">
        <v>1</v>
      </c>
      <c r="E2151" t="s">
        <v>71</v>
      </c>
      <c r="F2151">
        <v>82</v>
      </c>
      <c r="G2151" t="s">
        <v>10</v>
      </c>
    </row>
    <row r="2152" spans="1:7" x14ac:dyDescent="0.3">
      <c r="A2152" t="s">
        <v>2174</v>
      </c>
      <c r="B2152" t="s">
        <v>1548</v>
      </c>
      <c r="C2152">
        <v>2007</v>
      </c>
      <c r="D2152">
        <v>1</v>
      </c>
      <c r="E2152" t="s">
        <v>71</v>
      </c>
      <c r="F2152">
        <v>24</v>
      </c>
      <c r="G2152" t="s">
        <v>10</v>
      </c>
    </row>
    <row r="2153" spans="1:7" x14ac:dyDescent="0.3">
      <c r="A2153" t="s">
        <v>2175</v>
      </c>
      <c r="B2153" t="s">
        <v>1548</v>
      </c>
      <c r="C2153">
        <v>2006</v>
      </c>
      <c r="D2153">
        <v>12</v>
      </c>
      <c r="E2153" t="s">
        <v>18</v>
      </c>
      <c r="F2153">
        <v>547</v>
      </c>
      <c r="G2153" t="s">
        <v>10</v>
      </c>
    </row>
    <row r="2154" spans="1:7" x14ac:dyDescent="0.3">
      <c r="A2154" t="s">
        <v>2176</v>
      </c>
      <c r="B2154" t="s">
        <v>1548</v>
      </c>
      <c r="C2154">
        <v>2002</v>
      </c>
      <c r="D2154">
        <v>3</v>
      </c>
      <c r="E2154" t="s">
        <v>18</v>
      </c>
      <c r="F2154">
        <v>84</v>
      </c>
      <c r="G2154" t="s">
        <v>10</v>
      </c>
    </row>
    <row r="2155" spans="1:7" x14ac:dyDescent="0.3">
      <c r="A2155" t="s">
        <v>2177</v>
      </c>
      <c r="B2155" t="s">
        <v>1548</v>
      </c>
      <c r="C2155">
        <v>2002</v>
      </c>
      <c r="D2155">
        <v>6</v>
      </c>
      <c r="E2155" t="s">
        <v>18</v>
      </c>
      <c r="F2155">
        <v>84</v>
      </c>
      <c r="G2155" t="s">
        <v>10</v>
      </c>
    </row>
    <row r="2156" spans="1:7" x14ac:dyDescent="0.3">
      <c r="A2156" t="s">
        <v>2178</v>
      </c>
      <c r="B2156" t="s">
        <v>1548</v>
      </c>
      <c r="C2156">
        <v>2007</v>
      </c>
      <c r="D2156">
        <v>6</v>
      </c>
      <c r="E2156" t="s">
        <v>71</v>
      </c>
      <c r="F2156">
        <v>300</v>
      </c>
      <c r="G2156" t="s">
        <v>10</v>
      </c>
    </row>
    <row r="2157" spans="1:7" x14ac:dyDescent="0.3">
      <c r="A2157" t="s">
        <v>2179</v>
      </c>
      <c r="B2157" t="s">
        <v>1548</v>
      </c>
      <c r="C2157">
        <v>2007</v>
      </c>
      <c r="D2157">
        <v>2</v>
      </c>
      <c r="E2157" t="s">
        <v>9</v>
      </c>
      <c r="F2157">
        <v>140</v>
      </c>
      <c r="G2157" t="s">
        <v>10</v>
      </c>
    </row>
    <row r="2158" spans="1:7" x14ac:dyDescent="0.3">
      <c r="A2158" t="s">
        <v>2180</v>
      </c>
      <c r="B2158" t="s">
        <v>1548</v>
      </c>
      <c r="C2158">
        <v>2006</v>
      </c>
      <c r="D2158">
        <v>6</v>
      </c>
      <c r="E2158" t="s">
        <v>9</v>
      </c>
      <c r="F2158">
        <v>70</v>
      </c>
      <c r="G2158" t="s">
        <v>50</v>
      </c>
    </row>
    <row r="2159" spans="1:7" x14ac:dyDescent="0.3">
      <c r="A2159" t="s">
        <v>2181</v>
      </c>
      <c r="B2159" t="s">
        <v>1548</v>
      </c>
      <c r="C2159">
        <v>1999</v>
      </c>
      <c r="D2159">
        <v>5</v>
      </c>
      <c r="E2159" t="s">
        <v>18</v>
      </c>
      <c r="F2159">
        <v>320</v>
      </c>
      <c r="G2159" t="s">
        <v>10</v>
      </c>
    </row>
    <row r="2160" spans="1:7" x14ac:dyDescent="0.3">
      <c r="A2160" t="s">
        <v>2182</v>
      </c>
      <c r="B2160" t="s">
        <v>1548</v>
      </c>
      <c r="C2160">
        <v>2007</v>
      </c>
      <c r="D2160">
        <v>1</v>
      </c>
      <c r="E2160" t="s">
        <v>18</v>
      </c>
      <c r="F2160">
        <v>126</v>
      </c>
      <c r="G2160" t="s">
        <v>10</v>
      </c>
    </row>
    <row r="2161" spans="1:7" x14ac:dyDescent="0.3">
      <c r="A2161" t="s">
        <v>2183</v>
      </c>
      <c r="B2161" t="s">
        <v>1548</v>
      </c>
      <c r="C2161">
        <v>1999</v>
      </c>
      <c r="D2161">
        <v>9</v>
      </c>
      <c r="E2161" t="s">
        <v>18</v>
      </c>
      <c r="F2161">
        <v>300</v>
      </c>
      <c r="G2161" t="s">
        <v>10</v>
      </c>
    </row>
    <row r="2162" spans="1:7" x14ac:dyDescent="0.3">
      <c r="A2162" t="s">
        <v>2184</v>
      </c>
      <c r="B2162" t="s">
        <v>1548</v>
      </c>
      <c r="C2162">
        <v>1999</v>
      </c>
      <c r="D2162">
        <v>9</v>
      </c>
      <c r="E2162" t="s">
        <v>18</v>
      </c>
      <c r="F2162">
        <v>320</v>
      </c>
      <c r="G2162" t="s">
        <v>10</v>
      </c>
    </row>
    <row r="2163" spans="1:7" x14ac:dyDescent="0.3">
      <c r="A2163" t="s">
        <v>2185</v>
      </c>
      <c r="B2163" t="s">
        <v>1548</v>
      </c>
      <c r="C2163">
        <v>2007</v>
      </c>
      <c r="D2163">
        <v>2</v>
      </c>
      <c r="E2163" t="s">
        <v>9</v>
      </c>
      <c r="F2163">
        <v>159</v>
      </c>
      <c r="G2163" t="s">
        <v>10</v>
      </c>
    </row>
    <row r="2164" spans="1:7" x14ac:dyDescent="0.3">
      <c r="A2164" t="s">
        <v>2186</v>
      </c>
      <c r="B2164" t="s">
        <v>1548</v>
      </c>
      <c r="C2164">
        <v>2007</v>
      </c>
      <c r="D2164">
        <v>1</v>
      </c>
      <c r="E2164" t="s">
        <v>18</v>
      </c>
      <c r="F2164">
        <v>516</v>
      </c>
      <c r="G2164" t="s">
        <v>10</v>
      </c>
    </row>
    <row r="2165" spans="1:7" x14ac:dyDescent="0.3">
      <c r="A2165" t="s">
        <v>2187</v>
      </c>
      <c r="B2165" t="s">
        <v>1548</v>
      </c>
      <c r="C2165">
        <v>2007</v>
      </c>
      <c r="D2165">
        <v>1</v>
      </c>
      <c r="E2165" t="s">
        <v>9</v>
      </c>
      <c r="F2165">
        <v>500</v>
      </c>
      <c r="G2165" t="s">
        <v>50</v>
      </c>
    </row>
    <row r="2166" spans="1:7" x14ac:dyDescent="0.3">
      <c r="A2166" t="s">
        <v>2188</v>
      </c>
      <c r="B2166" t="s">
        <v>1548</v>
      </c>
      <c r="C2166">
        <v>2007</v>
      </c>
      <c r="D2166">
        <v>2</v>
      </c>
      <c r="E2166" t="s">
        <v>9</v>
      </c>
      <c r="F2166">
        <v>40</v>
      </c>
      <c r="G2166" t="s">
        <v>50</v>
      </c>
    </row>
    <row r="2167" spans="1:7" x14ac:dyDescent="0.3">
      <c r="A2167" t="s">
        <v>2189</v>
      </c>
      <c r="B2167" t="s">
        <v>1548</v>
      </c>
      <c r="C2167">
        <v>2007</v>
      </c>
      <c r="D2167">
        <v>2</v>
      </c>
      <c r="E2167" t="s">
        <v>80</v>
      </c>
      <c r="F2167">
        <v>0</v>
      </c>
      <c r="G2167" t="s">
        <v>10</v>
      </c>
    </row>
    <row r="2168" spans="1:7" x14ac:dyDescent="0.3">
      <c r="A2168" t="s">
        <v>2190</v>
      </c>
      <c r="B2168" t="s">
        <v>1548</v>
      </c>
      <c r="C2168">
        <v>2007</v>
      </c>
      <c r="D2168">
        <v>2</v>
      </c>
      <c r="E2168" t="s">
        <v>80</v>
      </c>
      <c r="F2168">
        <v>0</v>
      </c>
      <c r="G2168" t="s">
        <v>10</v>
      </c>
    </row>
    <row r="2169" spans="1:7" x14ac:dyDescent="0.3">
      <c r="A2169" t="s">
        <v>2191</v>
      </c>
      <c r="B2169" t="s">
        <v>1548</v>
      </c>
      <c r="C2169">
        <v>2007</v>
      </c>
      <c r="D2169">
        <v>3</v>
      </c>
      <c r="E2169" t="s">
        <v>18</v>
      </c>
      <c r="F2169">
        <v>2141</v>
      </c>
      <c r="G2169" t="s">
        <v>10</v>
      </c>
    </row>
    <row r="2170" spans="1:7" x14ac:dyDescent="0.3">
      <c r="A2170" t="s">
        <v>2192</v>
      </c>
      <c r="B2170" t="s">
        <v>1548</v>
      </c>
      <c r="C2170">
        <v>2007</v>
      </c>
      <c r="D2170">
        <v>2</v>
      </c>
      <c r="E2170" t="s">
        <v>9</v>
      </c>
      <c r="F2170">
        <v>128</v>
      </c>
      <c r="G2170" t="s">
        <v>50</v>
      </c>
    </row>
    <row r="2171" spans="1:7" x14ac:dyDescent="0.3">
      <c r="A2171" t="s">
        <v>2193</v>
      </c>
      <c r="B2171" t="s">
        <v>1548</v>
      </c>
      <c r="C2171">
        <v>2007</v>
      </c>
      <c r="D2171">
        <v>7</v>
      </c>
      <c r="E2171" t="s">
        <v>60</v>
      </c>
      <c r="F2171">
        <v>226</v>
      </c>
      <c r="G2171" t="s">
        <v>10</v>
      </c>
    </row>
    <row r="2172" spans="1:7" x14ac:dyDescent="0.3">
      <c r="A2172" t="s">
        <v>2194</v>
      </c>
      <c r="B2172" t="s">
        <v>1548</v>
      </c>
      <c r="C2172">
        <v>2007</v>
      </c>
      <c r="D2172">
        <v>6</v>
      </c>
      <c r="E2172" t="s">
        <v>18</v>
      </c>
      <c r="F2172">
        <v>171</v>
      </c>
      <c r="G2172" t="s">
        <v>50</v>
      </c>
    </row>
    <row r="2173" spans="1:7" x14ac:dyDescent="0.3">
      <c r="A2173" t="s">
        <v>2195</v>
      </c>
      <c r="B2173" t="s">
        <v>1548</v>
      </c>
      <c r="C2173">
        <v>2007</v>
      </c>
      <c r="D2173">
        <v>1</v>
      </c>
      <c r="E2173" t="s">
        <v>9</v>
      </c>
      <c r="F2173">
        <v>87</v>
      </c>
      <c r="G2173" t="s">
        <v>50</v>
      </c>
    </row>
    <row r="2174" spans="1:7" x14ac:dyDescent="0.3">
      <c r="A2174" t="s">
        <v>2196</v>
      </c>
      <c r="B2174" t="s">
        <v>1548</v>
      </c>
      <c r="C2174">
        <v>2008</v>
      </c>
      <c r="D2174">
        <v>4</v>
      </c>
      <c r="E2174" t="s">
        <v>71</v>
      </c>
      <c r="F2174">
        <v>130</v>
      </c>
      <c r="G2174" t="s">
        <v>50</v>
      </c>
    </row>
    <row r="2175" spans="1:7" x14ac:dyDescent="0.3">
      <c r="A2175" t="s">
        <v>2197</v>
      </c>
      <c r="B2175" t="s">
        <v>1548</v>
      </c>
      <c r="C2175">
        <v>2007</v>
      </c>
      <c r="D2175">
        <v>4</v>
      </c>
      <c r="E2175" t="s">
        <v>71</v>
      </c>
      <c r="F2175">
        <v>0</v>
      </c>
      <c r="G2175" t="s">
        <v>12</v>
      </c>
    </row>
    <row r="2176" spans="1:7" x14ac:dyDescent="0.3">
      <c r="A2176" t="s">
        <v>2198</v>
      </c>
      <c r="B2176" t="s">
        <v>1548</v>
      </c>
      <c r="C2176">
        <v>2007</v>
      </c>
      <c r="D2176">
        <v>2</v>
      </c>
      <c r="E2176" t="s">
        <v>18</v>
      </c>
      <c r="F2176">
        <v>150</v>
      </c>
      <c r="G2176" t="s">
        <v>10</v>
      </c>
    </row>
    <row r="2177" spans="1:7" x14ac:dyDescent="0.3">
      <c r="A2177" t="s">
        <v>2199</v>
      </c>
      <c r="B2177" t="s">
        <v>1548</v>
      </c>
      <c r="C2177">
        <v>2007</v>
      </c>
      <c r="D2177">
        <v>2</v>
      </c>
      <c r="E2177" t="s">
        <v>18</v>
      </c>
      <c r="F2177">
        <v>442</v>
      </c>
      <c r="G2177" t="s">
        <v>10</v>
      </c>
    </row>
    <row r="2178" spans="1:7" x14ac:dyDescent="0.3">
      <c r="A2178" t="s">
        <v>2200</v>
      </c>
      <c r="B2178" t="s">
        <v>1548</v>
      </c>
      <c r="C2178">
        <v>2007</v>
      </c>
      <c r="D2178">
        <v>6</v>
      </c>
      <c r="E2178" t="s">
        <v>71</v>
      </c>
      <c r="F2178">
        <v>173</v>
      </c>
      <c r="G2178" t="s">
        <v>50</v>
      </c>
    </row>
    <row r="2179" spans="1:7" x14ac:dyDescent="0.3">
      <c r="A2179" t="s">
        <v>2201</v>
      </c>
      <c r="B2179" t="s">
        <v>1548</v>
      </c>
      <c r="C2179">
        <v>2007</v>
      </c>
      <c r="D2179">
        <v>4</v>
      </c>
      <c r="E2179" t="s">
        <v>14</v>
      </c>
      <c r="F2179">
        <v>65</v>
      </c>
      <c r="G2179" t="s">
        <v>10</v>
      </c>
    </row>
    <row r="2180" spans="1:7" x14ac:dyDescent="0.3">
      <c r="A2180" t="s">
        <v>2202</v>
      </c>
      <c r="B2180" t="s">
        <v>1548</v>
      </c>
      <c r="C2180">
        <v>2007</v>
      </c>
      <c r="D2180">
        <v>6</v>
      </c>
      <c r="E2180" t="s">
        <v>71</v>
      </c>
      <c r="F2180">
        <v>49</v>
      </c>
      <c r="G2180" t="s">
        <v>50</v>
      </c>
    </row>
    <row r="2181" spans="1:7" x14ac:dyDescent="0.3">
      <c r="A2181" t="s">
        <v>2203</v>
      </c>
      <c r="B2181" t="s">
        <v>1548</v>
      </c>
      <c r="C2181">
        <v>2007</v>
      </c>
      <c r="D2181">
        <v>2</v>
      </c>
      <c r="E2181" t="s">
        <v>80</v>
      </c>
      <c r="F2181">
        <v>12</v>
      </c>
      <c r="G2181" t="s">
        <v>10</v>
      </c>
    </row>
    <row r="2182" spans="1:7" x14ac:dyDescent="0.3">
      <c r="A2182" t="s">
        <v>2204</v>
      </c>
      <c r="B2182" t="s">
        <v>1548</v>
      </c>
      <c r="C2182">
        <v>2006</v>
      </c>
      <c r="D2182">
        <v>12</v>
      </c>
      <c r="E2182" t="s">
        <v>80</v>
      </c>
      <c r="F2182">
        <v>0</v>
      </c>
      <c r="G2182" t="s">
        <v>10</v>
      </c>
    </row>
    <row r="2183" spans="1:7" x14ac:dyDescent="0.3">
      <c r="A2183" t="s">
        <v>2205</v>
      </c>
      <c r="B2183" t="s">
        <v>1548</v>
      </c>
      <c r="C2183">
        <v>2007</v>
      </c>
      <c r="D2183">
        <v>2</v>
      </c>
      <c r="E2183" t="s">
        <v>80</v>
      </c>
      <c r="F2183">
        <v>96</v>
      </c>
      <c r="G2183" t="s">
        <v>10</v>
      </c>
    </row>
    <row r="2184" spans="1:7" x14ac:dyDescent="0.3">
      <c r="A2184" t="s">
        <v>2206</v>
      </c>
      <c r="B2184" t="s">
        <v>1548</v>
      </c>
      <c r="C2184">
        <v>2003</v>
      </c>
      <c r="D2184">
        <v>1</v>
      </c>
      <c r="E2184" t="s">
        <v>71</v>
      </c>
      <c r="F2184">
        <v>595</v>
      </c>
      <c r="G2184" t="s">
        <v>10</v>
      </c>
    </row>
    <row r="2185" spans="1:7" x14ac:dyDescent="0.3">
      <c r="A2185" t="s">
        <v>2207</v>
      </c>
      <c r="B2185" t="s">
        <v>1548</v>
      </c>
      <c r="C2185">
        <v>2007</v>
      </c>
      <c r="D2185">
        <v>5</v>
      </c>
      <c r="E2185" t="s">
        <v>18</v>
      </c>
      <c r="F2185">
        <v>307</v>
      </c>
      <c r="G2185" t="s">
        <v>10</v>
      </c>
    </row>
    <row r="2186" spans="1:7" x14ac:dyDescent="0.3">
      <c r="A2186" t="s">
        <v>2208</v>
      </c>
      <c r="B2186" t="s">
        <v>1548</v>
      </c>
      <c r="C2186">
        <v>2003</v>
      </c>
      <c r="D2186">
        <v>1</v>
      </c>
      <c r="E2186" t="s">
        <v>71</v>
      </c>
      <c r="F2186">
        <v>2080</v>
      </c>
      <c r="G2186" t="s">
        <v>10</v>
      </c>
    </row>
    <row r="2187" spans="1:7" x14ac:dyDescent="0.3">
      <c r="A2187" t="s">
        <v>2209</v>
      </c>
      <c r="B2187" t="s">
        <v>1548</v>
      </c>
      <c r="C2187">
        <v>2007</v>
      </c>
      <c r="D2187">
        <v>3</v>
      </c>
      <c r="E2187" t="s">
        <v>80</v>
      </c>
      <c r="F2187">
        <v>12</v>
      </c>
      <c r="G2187" t="s">
        <v>10</v>
      </c>
    </row>
    <row r="2188" spans="1:7" x14ac:dyDescent="0.3">
      <c r="A2188" t="s">
        <v>2210</v>
      </c>
      <c r="B2188" t="s">
        <v>1548</v>
      </c>
      <c r="C2188">
        <v>2007</v>
      </c>
      <c r="D2188">
        <v>3</v>
      </c>
      <c r="E2188" t="s">
        <v>80</v>
      </c>
      <c r="F2188">
        <v>64</v>
      </c>
      <c r="G2188" t="s">
        <v>10</v>
      </c>
    </row>
    <row r="2189" spans="1:7" x14ac:dyDescent="0.3">
      <c r="A2189" t="s">
        <v>2211</v>
      </c>
      <c r="B2189" t="s">
        <v>1548</v>
      </c>
      <c r="C2189">
        <v>2007</v>
      </c>
      <c r="D2189">
        <v>5</v>
      </c>
      <c r="E2189" t="s">
        <v>18</v>
      </c>
      <c r="F2189">
        <v>134</v>
      </c>
      <c r="G2189" t="s">
        <v>10</v>
      </c>
    </row>
    <row r="2190" spans="1:7" x14ac:dyDescent="0.3">
      <c r="A2190" t="s">
        <v>2212</v>
      </c>
      <c r="B2190" t="s">
        <v>1548</v>
      </c>
      <c r="C2190">
        <v>2006</v>
      </c>
      <c r="D2190">
        <v>6</v>
      </c>
      <c r="E2190" t="s">
        <v>18</v>
      </c>
      <c r="F2190">
        <v>150</v>
      </c>
      <c r="G2190" t="s">
        <v>10</v>
      </c>
    </row>
    <row r="2191" spans="1:7" x14ac:dyDescent="0.3">
      <c r="A2191" t="s">
        <v>2213</v>
      </c>
      <c r="B2191" t="s">
        <v>1548</v>
      </c>
      <c r="C2191">
        <v>2004</v>
      </c>
      <c r="D2191">
        <v>4</v>
      </c>
      <c r="E2191" t="s">
        <v>71</v>
      </c>
      <c r="F2191">
        <v>70</v>
      </c>
      <c r="G2191" t="s">
        <v>10</v>
      </c>
    </row>
    <row r="2192" spans="1:7" x14ac:dyDescent="0.3">
      <c r="A2192" t="s">
        <v>2214</v>
      </c>
      <c r="B2192" t="s">
        <v>1548</v>
      </c>
      <c r="C2192">
        <v>2007</v>
      </c>
      <c r="D2192">
        <v>3</v>
      </c>
      <c r="E2192" t="s">
        <v>80</v>
      </c>
      <c r="F2192">
        <v>0</v>
      </c>
      <c r="G2192" t="s">
        <v>10</v>
      </c>
    </row>
    <row r="2193" spans="1:7" x14ac:dyDescent="0.3">
      <c r="A2193" t="s">
        <v>2215</v>
      </c>
      <c r="B2193" t="s">
        <v>1548</v>
      </c>
      <c r="C2193">
        <v>2007</v>
      </c>
      <c r="D2193">
        <v>4</v>
      </c>
      <c r="E2193" t="s">
        <v>18</v>
      </c>
      <c r="F2193">
        <v>1712</v>
      </c>
      <c r="G2193" t="s">
        <v>10</v>
      </c>
    </row>
    <row r="2194" spans="1:7" x14ac:dyDescent="0.3">
      <c r="A2194" t="s">
        <v>2216</v>
      </c>
      <c r="B2194" t="s">
        <v>1548</v>
      </c>
      <c r="C2194">
        <v>2007</v>
      </c>
      <c r="D2194">
        <v>1</v>
      </c>
      <c r="E2194" t="s">
        <v>80</v>
      </c>
      <c r="F2194">
        <v>32</v>
      </c>
      <c r="G2194" t="s">
        <v>10</v>
      </c>
    </row>
    <row r="2195" spans="1:7" x14ac:dyDescent="0.3">
      <c r="A2195" t="s">
        <v>2217</v>
      </c>
      <c r="B2195" t="s">
        <v>1548</v>
      </c>
      <c r="C2195">
        <v>2007</v>
      </c>
      <c r="D2195">
        <v>6</v>
      </c>
      <c r="E2195" t="s">
        <v>71</v>
      </c>
      <c r="F2195">
        <v>84</v>
      </c>
      <c r="G2195" t="s">
        <v>50</v>
      </c>
    </row>
    <row r="2196" spans="1:7" x14ac:dyDescent="0.3">
      <c r="A2196" t="s">
        <v>2218</v>
      </c>
      <c r="B2196" t="s">
        <v>1548</v>
      </c>
      <c r="C2196">
        <v>2007</v>
      </c>
      <c r="D2196">
        <v>7</v>
      </c>
      <c r="E2196" t="s">
        <v>18</v>
      </c>
      <c r="F2196">
        <v>807</v>
      </c>
      <c r="G2196" t="s">
        <v>10</v>
      </c>
    </row>
    <row r="2197" spans="1:7" x14ac:dyDescent="0.3">
      <c r="A2197" t="s">
        <v>2219</v>
      </c>
      <c r="B2197" t="s">
        <v>1548</v>
      </c>
      <c r="C2197">
        <v>2006</v>
      </c>
      <c r="D2197">
        <v>7</v>
      </c>
      <c r="E2197" t="s">
        <v>18</v>
      </c>
      <c r="F2197">
        <v>550</v>
      </c>
      <c r="G2197" t="s">
        <v>10</v>
      </c>
    </row>
    <row r="2198" spans="1:7" x14ac:dyDescent="0.3">
      <c r="A2198" t="s">
        <v>2220</v>
      </c>
      <c r="B2198" t="s">
        <v>1548</v>
      </c>
      <c r="C2198">
        <v>2007</v>
      </c>
      <c r="D2198">
        <v>4</v>
      </c>
      <c r="E2198" t="s">
        <v>80</v>
      </c>
      <c r="F2198">
        <v>20</v>
      </c>
      <c r="G2198" t="s">
        <v>10</v>
      </c>
    </row>
    <row r="2199" spans="1:7" x14ac:dyDescent="0.3">
      <c r="A2199" t="s">
        <v>2221</v>
      </c>
      <c r="B2199" t="s">
        <v>1548</v>
      </c>
      <c r="C2199">
        <v>2007</v>
      </c>
      <c r="D2199">
        <v>5</v>
      </c>
      <c r="E2199" t="s">
        <v>71</v>
      </c>
      <c r="F2199">
        <v>278</v>
      </c>
      <c r="G2199" t="s">
        <v>10</v>
      </c>
    </row>
    <row r="2200" spans="1:7" x14ac:dyDescent="0.3">
      <c r="A2200" t="s">
        <v>2222</v>
      </c>
      <c r="B2200" t="s">
        <v>1548</v>
      </c>
      <c r="C2200">
        <v>2007</v>
      </c>
      <c r="D2200">
        <v>1</v>
      </c>
      <c r="E2200" t="s">
        <v>80</v>
      </c>
      <c r="F2200">
        <v>0</v>
      </c>
      <c r="G2200" t="s">
        <v>10</v>
      </c>
    </row>
    <row r="2201" spans="1:7" x14ac:dyDescent="0.3">
      <c r="A2201" t="s">
        <v>2223</v>
      </c>
      <c r="B2201" t="s">
        <v>1548</v>
      </c>
      <c r="C2201">
        <v>2006</v>
      </c>
      <c r="D2201">
        <v>6</v>
      </c>
      <c r="E2201" t="s">
        <v>80</v>
      </c>
      <c r="F2201">
        <v>24</v>
      </c>
      <c r="G2201" t="s">
        <v>10</v>
      </c>
    </row>
    <row r="2202" spans="1:7" x14ac:dyDescent="0.3">
      <c r="A2202" t="s">
        <v>2224</v>
      </c>
      <c r="B2202" t="s">
        <v>1548</v>
      </c>
      <c r="C2202">
        <v>2006</v>
      </c>
      <c r="D2202">
        <v>11</v>
      </c>
      <c r="E2202" t="s">
        <v>80</v>
      </c>
      <c r="F2202">
        <v>0</v>
      </c>
      <c r="G2202" t="s">
        <v>10</v>
      </c>
    </row>
    <row r="2203" spans="1:7" x14ac:dyDescent="0.3">
      <c r="A2203" t="s">
        <v>2225</v>
      </c>
      <c r="B2203" t="s">
        <v>1548</v>
      </c>
      <c r="C2203">
        <v>2007</v>
      </c>
      <c r="D2203">
        <v>5</v>
      </c>
      <c r="E2203" t="s">
        <v>18</v>
      </c>
      <c r="F2203">
        <v>54</v>
      </c>
      <c r="G2203" t="s">
        <v>10</v>
      </c>
    </row>
    <row r="2204" spans="1:7" x14ac:dyDescent="0.3">
      <c r="A2204" t="s">
        <v>2226</v>
      </c>
      <c r="B2204" t="s">
        <v>1548</v>
      </c>
      <c r="C2204">
        <v>2007</v>
      </c>
      <c r="D2204">
        <v>7</v>
      </c>
      <c r="E2204" t="s">
        <v>18</v>
      </c>
      <c r="F2204">
        <v>355</v>
      </c>
      <c r="G2204" t="s">
        <v>10</v>
      </c>
    </row>
    <row r="2205" spans="1:7" x14ac:dyDescent="0.3">
      <c r="A2205" t="s">
        <v>2227</v>
      </c>
      <c r="B2205" t="s">
        <v>1548</v>
      </c>
      <c r="C2205">
        <v>2007</v>
      </c>
      <c r="D2205">
        <v>2</v>
      </c>
      <c r="E2205" t="s">
        <v>80</v>
      </c>
      <c r="F2205">
        <v>64</v>
      </c>
      <c r="G2205" t="s">
        <v>10</v>
      </c>
    </row>
    <row r="2206" spans="1:7" x14ac:dyDescent="0.3">
      <c r="A2206" t="s">
        <v>2228</v>
      </c>
      <c r="B2206" t="s">
        <v>1548</v>
      </c>
      <c r="C2206">
        <v>2004</v>
      </c>
      <c r="D2206">
        <v>1</v>
      </c>
      <c r="E2206" t="s">
        <v>18</v>
      </c>
      <c r="F2206">
        <v>0</v>
      </c>
      <c r="G2206" t="s">
        <v>10</v>
      </c>
    </row>
    <row r="2207" spans="1:7" x14ac:dyDescent="0.3">
      <c r="A2207" t="s">
        <v>2229</v>
      </c>
      <c r="B2207" t="s">
        <v>1548</v>
      </c>
      <c r="C2207">
        <v>2007</v>
      </c>
      <c r="D2207">
        <v>6</v>
      </c>
      <c r="E2207" t="s">
        <v>18</v>
      </c>
      <c r="F2207">
        <v>708</v>
      </c>
      <c r="G2207" t="s">
        <v>10</v>
      </c>
    </row>
    <row r="2208" spans="1:7" x14ac:dyDescent="0.3">
      <c r="A2208" t="s">
        <v>2230</v>
      </c>
      <c r="B2208" t="s">
        <v>1548</v>
      </c>
      <c r="C2208">
        <v>2007</v>
      </c>
      <c r="D2208">
        <v>4</v>
      </c>
      <c r="E2208" t="s">
        <v>18</v>
      </c>
      <c r="F2208">
        <v>44</v>
      </c>
      <c r="G2208" t="s">
        <v>10</v>
      </c>
    </row>
    <row r="2209" spans="1:7" x14ac:dyDescent="0.3">
      <c r="A2209" t="s">
        <v>2231</v>
      </c>
      <c r="B2209" t="s">
        <v>1548</v>
      </c>
      <c r="C2209">
        <v>2007</v>
      </c>
      <c r="D2209">
        <v>5</v>
      </c>
      <c r="E2209" t="s">
        <v>80</v>
      </c>
      <c r="F2209">
        <v>2</v>
      </c>
      <c r="G2209" t="s">
        <v>10</v>
      </c>
    </row>
    <row r="2210" spans="1:7" x14ac:dyDescent="0.3">
      <c r="A2210" t="s">
        <v>2232</v>
      </c>
      <c r="B2210" t="s">
        <v>1548</v>
      </c>
      <c r="C2210">
        <v>2007</v>
      </c>
      <c r="D2210">
        <v>3</v>
      </c>
      <c r="E2210" t="s">
        <v>80</v>
      </c>
      <c r="F2210">
        <v>37</v>
      </c>
      <c r="G2210" t="s">
        <v>10</v>
      </c>
    </row>
    <row r="2211" spans="1:7" x14ac:dyDescent="0.3">
      <c r="A2211" t="s">
        <v>2233</v>
      </c>
      <c r="B2211" t="s">
        <v>1548</v>
      </c>
      <c r="C2211">
        <v>2007</v>
      </c>
      <c r="D2211">
        <v>1</v>
      </c>
      <c r="E2211" t="s">
        <v>80</v>
      </c>
      <c r="F2211">
        <v>40</v>
      </c>
      <c r="G2211" t="s">
        <v>10</v>
      </c>
    </row>
    <row r="2212" spans="1:7" x14ac:dyDescent="0.3">
      <c r="A2212" t="s">
        <v>2234</v>
      </c>
      <c r="B2212" t="s">
        <v>1548</v>
      </c>
      <c r="C2212">
        <v>2007</v>
      </c>
      <c r="D2212">
        <v>7</v>
      </c>
      <c r="E2212" t="s">
        <v>18</v>
      </c>
      <c r="F2212">
        <v>960</v>
      </c>
      <c r="G2212" t="s">
        <v>10</v>
      </c>
    </row>
    <row r="2213" spans="1:7" x14ac:dyDescent="0.3">
      <c r="A2213" t="s">
        <v>2235</v>
      </c>
      <c r="B2213" t="s">
        <v>1548</v>
      </c>
      <c r="C2213">
        <v>2007</v>
      </c>
      <c r="D2213">
        <v>5</v>
      </c>
      <c r="E2213" t="s">
        <v>9</v>
      </c>
      <c r="F2213">
        <v>609</v>
      </c>
      <c r="G2213" t="s">
        <v>10</v>
      </c>
    </row>
    <row r="2214" spans="1:7" x14ac:dyDescent="0.3">
      <c r="A2214" t="s">
        <v>2236</v>
      </c>
      <c r="B2214" t="s">
        <v>1548</v>
      </c>
      <c r="C2214">
        <v>2007</v>
      </c>
      <c r="D2214">
        <v>6</v>
      </c>
      <c r="E2214" t="s">
        <v>9</v>
      </c>
      <c r="F2214">
        <v>0</v>
      </c>
      <c r="G2214" t="s">
        <v>12</v>
      </c>
    </row>
    <row r="2215" spans="1:7" x14ac:dyDescent="0.3">
      <c r="A2215" t="s">
        <v>2237</v>
      </c>
      <c r="B2215" t="s">
        <v>1548</v>
      </c>
      <c r="C2215">
        <v>2007</v>
      </c>
      <c r="D2215">
        <v>6</v>
      </c>
      <c r="E2215" t="s">
        <v>18</v>
      </c>
      <c r="F2215">
        <v>768</v>
      </c>
      <c r="G2215" t="s">
        <v>10</v>
      </c>
    </row>
    <row r="2216" spans="1:7" x14ac:dyDescent="0.3">
      <c r="A2216" t="s">
        <v>2238</v>
      </c>
      <c r="B2216" t="s">
        <v>1548</v>
      </c>
      <c r="C2216">
        <v>2005</v>
      </c>
      <c r="D2216">
        <v>1</v>
      </c>
      <c r="E2216" t="s">
        <v>14</v>
      </c>
      <c r="F2216">
        <v>36</v>
      </c>
      <c r="G2216" t="s">
        <v>10</v>
      </c>
    </row>
    <row r="2217" spans="1:7" x14ac:dyDescent="0.3">
      <c r="A2217" t="s">
        <v>2239</v>
      </c>
      <c r="B2217" t="s">
        <v>1548</v>
      </c>
      <c r="C2217">
        <v>2007</v>
      </c>
      <c r="D2217">
        <v>4</v>
      </c>
      <c r="E2217" t="s">
        <v>80</v>
      </c>
      <c r="F2217">
        <v>64</v>
      </c>
      <c r="G2217" t="s">
        <v>10</v>
      </c>
    </row>
    <row r="2218" spans="1:7" x14ac:dyDescent="0.3">
      <c r="A2218" t="s">
        <v>2240</v>
      </c>
      <c r="B2218" t="s">
        <v>1548</v>
      </c>
      <c r="C2218">
        <v>2006</v>
      </c>
      <c r="D2218">
        <v>8</v>
      </c>
      <c r="E2218" t="s">
        <v>71</v>
      </c>
      <c r="F2218">
        <v>40</v>
      </c>
      <c r="G2218" t="s">
        <v>10</v>
      </c>
    </row>
    <row r="2219" spans="1:7" x14ac:dyDescent="0.3">
      <c r="A2219" t="s">
        <v>2241</v>
      </c>
      <c r="B2219" t="s">
        <v>1548</v>
      </c>
      <c r="C2219">
        <v>2007</v>
      </c>
      <c r="D2219">
        <v>9</v>
      </c>
      <c r="E2219" t="s">
        <v>18</v>
      </c>
      <c r="F2219">
        <v>640</v>
      </c>
      <c r="G2219" t="s">
        <v>10</v>
      </c>
    </row>
    <row r="2220" spans="1:7" x14ac:dyDescent="0.3">
      <c r="A2220" t="s">
        <v>2242</v>
      </c>
      <c r="B2220" t="s">
        <v>1548</v>
      </c>
      <c r="C2220">
        <v>2007</v>
      </c>
      <c r="D2220">
        <v>4</v>
      </c>
      <c r="E2220" t="s">
        <v>18</v>
      </c>
      <c r="F2220">
        <v>52</v>
      </c>
      <c r="G2220" t="s">
        <v>50</v>
      </c>
    </row>
    <row r="2221" spans="1:7" x14ac:dyDescent="0.3">
      <c r="A2221" t="s">
        <v>2243</v>
      </c>
      <c r="B2221" t="s">
        <v>1548</v>
      </c>
      <c r="C2221">
        <v>2006</v>
      </c>
      <c r="D2221">
        <v>9</v>
      </c>
      <c r="E2221" t="s">
        <v>18</v>
      </c>
      <c r="F2221">
        <v>330</v>
      </c>
      <c r="G2221" t="s">
        <v>10</v>
      </c>
    </row>
    <row r="2222" spans="1:7" x14ac:dyDescent="0.3">
      <c r="A2222" t="s">
        <v>2244</v>
      </c>
      <c r="B2222" t="s">
        <v>1548</v>
      </c>
      <c r="C2222">
        <v>2006</v>
      </c>
      <c r="D2222">
        <v>1</v>
      </c>
      <c r="E2222" t="s">
        <v>14</v>
      </c>
      <c r="F2222">
        <v>187</v>
      </c>
      <c r="G2222" t="s">
        <v>10</v>
      </c>
    </row>
    <row r="2223" spans="1:7" x14ac:dyDescent="0.3">
      <c r="A2223" t="s">
        <v>2245</v>
      </c>
      <c r="B2223" t="s">
        <v>1548</v>
      </c>
      <c r="C2223">
        <v>2006</v>
      </c>
      <c r="D2223">
        <v>10</v>
      </c>
      <c r="E2223" t="s">
        <v>80</v>
      </c>
      <c r="F2223">
        <v>40</v>
      </c>
      <c r="G2223" t="s">
        <v>10</v>
      </c>
    </row>
    <row r="2224" spans="1:7" x14ac:dyDescent="0.3">
      <c r="A2224" t="s">
        <v>2246</v>
      </c>
      <c r="B2224" t="s">
        <v>1548</v>
      </c>
      <c r="C2224">
        <v>2007</v>
      </c>
      <c r="D2224">
        <v>4</v>
      </c>
      <c r="E2224" t="s">
        <v>18</v>
      </c>
      <c r="F2224">
        <v>0</v>
      </c>
      <c r="G2224" t="s">
        <v>12</v>
      </c>
    </row>
    <row r="2225" spans="1:7" x14ac:dyDescent="0.3">
      <c r="A2225" t="s">
        <v>2247</v>
      </c>
      <c r="B2225" t="s">
        <v>1548</v>
      </c>
      <c r="C2225">
        <v>1999</v>
      </c>
      <c r="D2225">
        <v>7</v>
      </c>
      <c r="E2225" t="s">
        <v>60</v>
      </c>
      <c r="F2225">
        <v>300</v>
      </c>
      <c r="G2225" t="s">
        <v>10</v>
      </c>
    </row>
    <row r="2226" spans="1:7" x14ac:dyDescent="0.3">
      <c r="A2226" t="s">
        <v>2248</v>
      </c>
      <c r="B2226" t="s">
        <v>1548</v>
      </c>
      <c r="C2226">
        <v>2007</v>
      </c>
      <c r="D2226">
        <v>6</v>
      </c>
      <c r="E2226" t="s">
        <v>71</v>
      </c>
      <c r="F2226">
        <v>117</v>
      </c>
      <c r="G2226" t="s">
        <v>10</v>
      </c>
    </row>
    <row r="2227" spans="1:7" x14ac:dyDescent="0.3">
      <c r="A2227" t="s">
        <v>2249</v>
      </c>
      <c r="B2227" t="s">
        <v>1548</v>
      </c>
      <c r="C2227">
        <v>2007</v>
      </c>
      <c r="D2227">
        <v>6</v>
      </c>
      <c r="E2227" t="s">
        <v>18</v>
      </c>
      <c r="F2227">
        <v>501</v>
      </c>
      <c r="G2227" t="s">
        <v>10</v>
      </c>
    </row>
    <row r="2228" spans="1:7" x14ac:dyDescent="0.3">
      <c r="A2228" t="s">
        <v>2250</v>
      </c>
      <c r="B2228" t="s">
        <v>1548</v>
      </c>
      <c r="C2228">
        <v>2007</v>
      </c>
      <c r="D2228">
        <v>7</v>
      </c>
      <c r="E2228" t="s">
        <v>18</v>
      </c>
      <c r="F2228">
        <v>630</v>
      </c>
      <c r="G2228" t="s">
        <v>10</v>
      </c>
    </row>
    <row r="2229" spans="1:7" x14ac:dyDescent="0.3">
      <c r="A2229" t="s">
        <v>2251</v>
      </c>
      <c r="B2229" t="s">
        <v>1548</v>
      </c>
      <c r="C2229">
        <v>2007</v>
      </c>
      <c r="D2229">
        <v>8</v>
      </c>
      <c r="E2229" t="s">
        <v>9</v>
      </c>
      <c r="F2229">
        <v>0</v>
      </c>
      <c r="G2229" t="s">
        <v>12</v>
      </c>
    </row>
    <row r="2230" spans="1:7" x14ac:dyDescent="0.3">
      <c r="A2230" t="s">
        <v>2252</v>
      </c>
      <c r="B2230" t="s">
        <v>1548</v>
      </c>
      <c r="C2230">
        <v>2004</v>
      </c>
      <c r="D2230">
        <v>8</v>
      </c>
      <c r="E2230" t="s">
        <v>60</v>
      </c>
      <c r="F2230">
        <v>350</v>
      </c>
      <c r="G2230" t="s">
        <v>10</v>
      </c>
    </row>
    <row r="2231" spans="1:7" x14ac:dyDescent="0.3">
      <c r="A2231" t="s">
        <v>2253</v>
      </c>
      <c r="B2231" t="s">
        <v>1548</v>
      </c>
      <c r="C2231">
        <v>2007</v>
      </c>
      <c r="D2231">
        <v>8</v>
      </c>
      <c r="E2231" t="s">
        <v>9</v>
      </c>
      <c r="F2231">
        <v>83</v>
      </c>
      <c r="G2231" t="s">
        <v>10</v>
      </c>
    </row>
    <row r="2232" spans="1:7" x14ac:dyDescent="0.3">
      <c r="A2232" t="s">
        <v>2254</v>
      </c>
      <c r="B2232" t="s">
        <v>1548</v>
      </c>
      <c r="C2232">
        <v>2007</v>
      </c>
      <c r="D2232">
        <v>7</v>
      </c>
      <c r="E2232" t="s">
        <v>9</v>
      </c>
      <c r="F2232">
        <v>303</v>
      </c>
      <c r="G2232" t="s">
        <v>10</v>
      </c>
    </row>
    <row r="2233" spans="1:7" x14ac:dyDescent="0.3">
      <c r="A2233" t="s">
        <v>2255</v>
      </c>
      <c r="B2233" t="s">
        <v>1548</v>
      </c>
      <c r="C2233">
        <v>2007</v>
      </c>
      <c r="D2233">
        <v>5</v>
      </c>
      <c r="E2233" t="s">
        <v>71</v>
      </c>
      <c r="F2233">
        <v>577</v>
      </c>
      <c r="G2233" t="s">
        <v>10</v>
      </c>
    </row>
    <row r="2234" spans="1:7" x14ac:dyDescent="0.3">
      <c r="A2234" t="s">
        <v>2256</v>
      </c>
      <c r="B2234" t="s">
        <v>1548</v>
      </c>
      <c r="C2234">
        <v>2007</v>
      </c>
      <c r="D2234">
        <v>6</v>
      </c>
      <c r="E2234" t="s">
        <v>80</v>
      </c>
      <c r="F2234">
        <v>56</v>
      </c>
      <c r="G2234" t="s">
        <v>50</v>
      </c>
    </row>
    <row r="2235" spans="1:7" x14ac:dyDescent="0.3">
      <c r="A2235" t="s">
        <v>2257</v>
      </c>
      <c r="B2235" t="s">
        <v>1548</v>
      </c>
      <c r="C2235">
        <v>2007</v>
      </c>
      <c r="D2235">
        <v>4</v>
      </c>
      <c r="E2235" t="s">
        <v>71</v>
      </c>
      <c r="F2235">
        <v>1151</v>
      </c>
      <c r="G2235" t="s">
        <v>10</v>
      </c>
    </row>
    <row r="2236" spans="1:7" x14ac:dyDescent="0.3">
      <c r="A2236" t="s">
        <v>2258</v>
      </c>
      <c r="B2236" t="s">
        <v>1548</v>
      </c>
      <c r="C2236">
        <v>2005</v>
      </c>
      <c r="D2236">
        <v>8</v>
      </c>
      <c r="E2236" t="s">
        <v>80</v>
      </c>
      <c r="F2236">
        <v>65</v>
      </c>
      <c r="G2236" t="s">
        <v>10</v>
      </c>
    </row>
    <row r="2237" spans="1:7" x14ac:dyDescent="0.3">
      <c r="A2237" t="s">
        <v>2259</v>
      </c>
      <c r="B2237" t="s">
        <v>1548</v>
      </c>
      <c r="C2237">
        <v>2007</v>
      </c>
      <c r="D2237">
        <v>9</v>
      </c>
      <c r="E2237" t="s">
        <v>18</v>
      </c>
      <c r="F2237">
        <v>512</v>
      </c>
      <c r="G2237" t="s">
        <v>10</v>
      </c>
    </row>
    <row r="2238" spans="1:7" x14ac:dyDescent="0.3">
      <c r="A2238" t="s">
        <v>2260</v>
      </c>
      <c r="B2238" t="s">
        <v>1548</v>
      </c>
      <c r="C2238">
        <v>2006</v>
      </c>
      <c r="D2238">
        <v>9</v>
      </c>
      <c r="E2238" t="s">
        <v>71</v>
      </c>
      <c r="F2238">
        <v>500</v>
      </c>
      <c r="G2238" t="s">
        <v>10</v>
      </c>
    </row>
    <row r="2239" spans="1:7" x14ac:dyDescent="0.3">
      <c r="A2239" t="s">
        <v>2261</v>
      </c>
      <c r="B2239" t="s">
        <v>1548</v>
      </c>
      <c r="C2239">
        <v>2007</v>
      </c>
      <c r="D2239">
        <v>5</v>
      </c>
      <c r="E2239" t="s">
        <v>80</v>
      </c>
      <c r="F2239">
        <v>17</v>
      </c>
      <c r="G2239" t="s">
        <v>10</v>
      </c>
    </row>
    <row r="2240" spans="1:7" x14ac:dyDescent="0.3">
      <c r="A2240" t="s">
        <v>2262</v>
      </c>
      <c r="B2240" t="s">
        <v>1548</v>
      </c>
      <c r="C2240">
        <v>2007</v>
      </c>
      <c r="D2240">
        <v>10</v>
      </c>
      <c r="E2240" t="s">
        <v>18</v>
      </c>
      <c r="F2240">
        <v>2</v>
      </c>
      <c r="G2240" t="s">
        <v>50</v>
      </c>
    </row>
    <row r="2241" spans="1:7" x14ac:dyDescent="0.3">
      <c r="A2241" t="s">
        <v>2263</v>
      </c>
      <c r="B2241" t="s">
        <v>1548</v>
      </c>
      <c r="C2241">
        <v>2006</v>
      </c>
      <c r="D2241">
        <v>5</v>
      </c>
      <c r="E2241" t="s">
        <v>80</v>
      </c>
      <c r="F2241">
        <v>72</v>
      </c>
      <c r="G2241" t="s">
        <v>10</v>
      </c>
    </row>
    <row r="2242" spans="1:7" x14ac:dyDescent="0.3">
      <c r="A2242" t="s">
        <v>2264</v>
      </c>
      <c r="B2242" t="s">
        <v>1548</v>
      </c>
      <c r="C2242">
        <v>2007</v>
      </c>
      <c r="D2242">
        <v>5</v>
      </c>
      <c r="E2242" t="s">
        <v>80</v>
      </c>
      <c r="F2242">
        <v>32</v>
      </c>
      <c r="G2242" t="s">
        <v>10</v>
      </c>
    </row>
    <row r="2243" spans="1:7" x14ac:dyDescent="0.3">
      <c r="A2243" t="s">
        <v>2265</v>
      </c>
      <c r="B2243" t="s">
        <v>1548</v>
      </c>
      <c r="C2243">
        <v>2006</v>
      </c>
      <c r="D2243">
        <v>8</v>
      </c>
      <c r="E2243" t="s">
        <v>80</v>
      </c>
      <c r="F2243">
        <v>56</v>
      </c>
      <c r="G2243" t="s">
        <v>10</v>
      </c>
    </row>
    <row r="2244" spans="1:7" x14ac:dyDescent="0.3">
      <c r="A2244" t="s">
        <v>2266</v>
      </c>
      <c r="B2244" t="s">
        <v>1548</v>
      </c>
      <c r="C2244">
        <v>2007</v>
      </c>
      <c r="D2244">
        <v>6</v>
      </c>
      <c r="E2244" t="s">
        <v>9</v>
      </c>
      <c r="F2244">
        <v>94</v>
      </c>
      <c r="G2244" t="s">
        <v>10</v>
      </c>
    </row>
    <row r="2245" spans="1:7" x14ac:dyDescent="0.3">
      <c r="A2245" t="s">
        <v>2267</v>
      </c>
      <c r="B2245" t="s">
        <v>1548</v>
      </c>
      <c r="C2245">
        <v>2007</v>
      </c>
      <c r="D2245">
        <v>6</v>
      </c>
      <c r="E2245" t="s">
        <v>9</v>
      </c>
      <c r="F2245">
        <v>275</v>
      </c>
      <c r="G2245" t="s">
        <v>10</v>
      </c>
    </row>
    <row r="2246" spans="1:7" x14ac:dyDescent="0.3">
      <c r="A2246" t="s">
        <v>2268</v>
      </c>
      <c r="B2246" t="s">
        <v>1548</v>
      </c>
      <c r="C2246">
        <v>2007</v>
      </c>
      <c r="D2246">
        <v>5</v>
      </c>
      <c r="E2246" t="s">
        <v>9</v>
      </c>
      <c r="F2246">
        <v>86</v>
      </c>
      <c r="G2246" t="s">
        <v>10</v>
      </c>
    </row>
    <row r="2247" spans="1:7" x14ac:dyDescent="0.3">
      <c r="A2247" t="s">
        <v>2269</v>
      </c>
      <c r="B2247" t="s">
        <v>1548</v>
      </c>
      <c r="C2247">
        <v>2007</v>
      </c>
      <c r="D2247">
        <v>8</v>
      </c>
      <c r="E2247" t="s">
        <v>80</v>
      </c>
      <c r="F2247">
        <v>20</v>
      </c>
      <c r="G2247" t="s">
        <v>50</v>
      </c>
    </row>
    <row r="2248" spans="1:7" x14ac:dyDescent="0.3">
      <c r="A2248" t="s">
        <v>2270</v>
      </c>
      <c r="B2248" t="s">
        <v>1548</v>
      </c>
      <c r="C2248">
        <v>2006</v>
      </c>
      <c r="D2248">
        <v>5</v>
      </c>
      <c r="E2248" t="s">
        <v>80</v>
      </c>
      <c r="F2248">
        <v>80</v>
      </c>
      <c r="G2248" t="s">
        <v>10</v>
      </c>
    </row>
    <row r="2249" spans="1:7" x14ac:dyDescent="0.3">
      <c r="A2249" t="s">
        <v>2271</v>
      </c>
      <c r="B2249" t="s">
        <v>1548</v>
      </c>
      <c r="C2249">
        <v>2006</v>
      </c>
      <c r="D2249">
        <v>9</v>
      </c>
      <c r="E2249" t="s">
        <v>80</v>
      </c>
      <c r="F2249">
        <v>32</v>
      </c>
      <c r="G2249" t="s">
        <v>10</v>
      </c>
    </row>
    <row r="2250" spans="1:7" x14ac:dyDescent="0.3">
      <c r="A2250" t="s">
        <v>2272</v>
      </c>
      <c r="B2250" t="s">
        <v>1548</v>
      </c>
      <c r="C2250">
        <v>2006</v>
      </c>
      <c r="D2250">
        <v>9</v>
      </c>
      <c r="E2250" t="s">
        <v>80</v>
      </c>
      <c r="F2250">
        <v>80</v>
      </c>
      <c r="G2250" t="s">
        <v>10</v>
      </c>
    </row>
    <row r="2251" spans="1:7" x14ac:dyDescent="0.3">
      <c r="A2251" t="s">
        <v>2273</v>
      </c>
      <c r="B2251" t="s">
        <v>1548</v>
      </c>
      <c r="C2251">
        <v>2001</v>
      </c>
      <c r="D2251">
        <v>7</v>
      </c>
      <c r="E2251" t="s">
        <v>18</v>
      </c>
      <c r="F2251">
        <v>1742</v>
      </c>
      <c r="G2251" t="s">
        <v>10</v>
      </c>
    </row>
    <row r="2252" spans="1:7" x14ac:dyDescent="0.3">
      <c r="A2252" t="s">
        <v>2274</v>
      </c>
      <c r="B2252" t="s">
        <v>1548</v>
      </c>
      <c r="C2252">
        <v>2007</v>
      </c>
      <c r="D2252">
        <v>6</v>
      </c>
      <c r="E2252" t="s">
        <v>9</v>
      </c>
      <c r="F2252">
        <v>72</v>
      </c>
      <c r="G2252" t="s">
        <v>10</v>
      </c>
    </row>
    <row r="2253" spans="1:7" x14ac:dyDescent="0.3">
      <c r="A2253" t="s">
        <v>2275</v>
      </c>
      <c r="B2253" t="s">
        <v>1548</v>
      </c>
      <c r="C2253">
        <v>2007</v>
      </c>
      <c r="D2253">
        <v>6</v>
      </c>
      <c r="E2253" t="s">
        <v>80</v>
      </c>
      <c r="F2253">
        <v>28</v>
      </c>
      <c r="G2253" t="s">
        <v>10</v>
      </c>
    </row>
    <row r="2254" spans="1:7" x14ac:dyDescent="0.3">
      <c r="A2254" t="s">
        <v>2276</v>
      </c>
      <c r="B2254" t="s">
        <v>1548</v>
      </c>
      <c r="C2254">
        <v>2007</v>
      </c>
      <c r="D2254">
        <v>9</v>
      </c>
      <c r="E2254" t="s">
        <v>18</v>
      </c>
      <c r="F2254">
        <v>421</v>
      </c>
      <c r="G2254" t="s">
        <v>10</v>
      </c>
    </row>
    <row r="2255" spans="1:7" x14ac:dyDescent="0.3">
      <c r="A2255" t="s">
        <v>2277</v>
      </c>
      <c r="B2255" t="s">
        <v>1548</v>
      </c>
      <c r="C2255">
        <v>2007</v>
      </c>
      <c r="D2255">
        <v>7</v>
      </c>
      <c r="E2255" t="s">
        <v>9</v>
      </c>
      <c r="F2255">
        <v>84</v>
      </c>
      <c r="G2255" t="s">
        <v>10</v>
      </c>
    </row>
    <row r="2256" spans="1:7" x14ac:dyDescent="0.3">
      <c r="A2256" t="s">
        <v>2278</v>
      </c>
      <c r="B2256" t="s">
        <v>1548</v>
      </c>
      <c r="C2256">
        <v>2004</v>
      </c>
      <c r="D2256">
        <v>6</v>
      </c>
      <c r="E2256" t="s">
        <v>60</v>
      </c>
      <c r="F2256">
        <v>38</v>
      </c>
      <c r="G2256" t="s">
        <v>10</v>
      </c>
    </row>
    <row r="2257" spans="1:7" x14ac:dyDescent="0.3">
      <c r="A2257" t="s">
        <v>2279</v>
      </c>
      <c r="B2257" t="s">
        <v>1548</v>
      </c>
      <c r="C2257">
        <v>2007</v>
      </c>
      <c r="D2257">
        <v>7</v>
      </c>
      <c r="E2257" t="s">
        <v>80</v>
      </c>
      <c r="F2257">
        <v>6</v>
      </c>
      <c r="G2257" t="s">
        <v>10</v>
      </c>
    </row>
    <row r="2258" spans="1:7" x14ac:dyDescent="0.3">
      <c r="A2258" t="s">
        <v>2280</v>
      </c>
      <c r="B2258" t="s">
        <v>1548</v>
      </c>
      <c r="C2258">
        <v>2007</v>
      </c>
      <c r="D2258">
        <v>10</v>
      </c>
      <c r="E2258" t="s">
        <v>18</v>
      </c>
      <c r="F2258">
        <v>298</v>
      </c>
      <c r="G2258" t="s">
        <v>10</v>
      </c>
    </row>
    <row r="2259" spans="1:7" x14ac:dyDescent="0.3">
      <c r="A2259" t="s">
        <v>2281</v>
      </c>
      <c r="B2259" t="s">
        <v>1548</v>
      </c>
      <c r="C2259">
        <v>2007</v>
      </c>
      <c r="D2259">
        <v>6</v>
      </c>
      <c r="E2259" t="s">
        <v>9</v>
      </c>
      <c r="F2259">
        <v>113</v>
      </c>
      <c r="G2259" t="s">
        <v>50</v>
      </c>
    </row>
    <row r="2260" spans="1:7" x14ac:dyDescent="0.3">
      <c r="A2260" t="s">
        <v>2282</v>
      </c>
      <c r="B2260" t="s">
        <v>1548</v>
      </c>
      <c r="C2260">
        <v>2007</v>
      </c>
      <c r="D2260">
        <v>4</v>
      </c>
      <c r="E2260" t="s">
        <v>18</v>
      </c>
      <c r="F2260">
        <v>80</v>
      </c>
      <c r="G2260" t="s">
        <v>10</v>
      </c>
    </row>
    <row r="2261" spans="1:7" x14ac:dyDescent="0.3">
      <c r="A2261" t="s">
        <v>2283</v>
      </c>
      <c r="B2261" t="s">
        <v>1548</v>
      </c>
      <c r="C2261">
        <v>2008</v>
      </c>
      <c r="D2261">
        <v>2</v>
      </c>
      <c r="E2261" t="s">
        <v>60</v>
      </c>
      <c r="F2261">
        <v>6</v>
      </c>
      <c r="G2261" t="s">
        <v>50</v>
      </c>
    </row>
    <row r="2262" spans="1:7" x14ac:dyDescent="0.3">
      <c r="A2262" t="s">
        <v>2284</v>
      </c>
      <c r="B2262" t="s">
        <v>1548</v>
      </c>
      <c r="C2262">
        <v>2007</v>
      </c>
      <c r="D2262">
        <v>5</v>
      </c>
      <c r="E2262" t="s">
        <v>71</v>
      </c>
      <c r="F2262">
        <v>134</v>
      </c>
      <c r="G2262" t="s">
        <v>10</v>
      </c>
    </row>
    <row r="2263" spans="1:7" x14ac:dyDescent="0.3">
      <c r="A2263" t="s">
        <v>2285</v>
      </c>
      <c r="B2263" t="s">
        <v>1548</v>
      </c>
      <c r="C2263">
        <v>2006</v>
      </c>
      <c r="D2263">
        <v>8</v>
      </c>
      <c r="E2263" t="s">
        <v>71</v>
      </c>
      <c r="F2263">
        <v>50</v>
      </c>
      <c r="G2263" t="s">
        <v>10</v>
      </c>
    </row>
    <row r="2264" spans="1:7" x14ac:dyDescent="0.3">
      <c r="A2264" t="s">
        <v>2286</v>
      </c>
      <c r="B2264" t="s">
        <v>1548</v>
      </c>
      <c r="C2264">
        <v>2007</v>
      </c>
      <c r="D2264">
        <v>12</v>
      </c>
      <c r="E2264" t="s">
        <v>9</v>
      </c>
      <c r="F2264">
        <v>59</v>
      </c>
      <c r="G2264" t="s">
        <v>10</v>
      </c>
    </row>
    <row r="2265" spans="1:7" x14ac:dyDescent="0.3">
      <c r="A2265" t="s">
        <v>2287</v>
      </c>
      <c r="B2265" t="s">
        <v>1548</v>
      </c>
      <c r="C2265">
        <v>2006</v>
      </c>
      <c r="D2265">
        <v>7</v>
      </c>
      <c r="E2265" t="s">
        <v>71</v>
      </c>
      <c r="F2265">
        <v>50</v>
      </c>
      <c r="G2265" t="s">
        <v>10</v>
      </c>
    </row>
    <row r="2266" spans="1:7" x14ac:dyDescent="0.3">
      <c r="A2266" t="s">
        <v>2288</v>
      </c>
      <c r="B2266" t="s">
        <v>1548</v>
      </c>
      <c r="C2266">
        <v>2005</v>
      </c>
      <c r="D2266">
        <v>10</v>
      </c>
      <c r="E2266" t="s">
        <v>80</v>
      </c>
      <c r="F2266">
        <v>800</v>
      </c>
      <c r="G2266" t="s">
        <v>10</v>
      </c>
    </row>
    <row r="2267" spans="1:7" x14ac:dyDescent="0.3">
      <c r="A2267" t="s">
        <v>2289</v>
      </c>
      <c r="B2267" t="s">
        <v>1548</v>
      </c>
      <c r="C2267">
        <v>2007</v>
      </c>
      <c r="D2267">
        <v>7</v>
      </c>
      <c r="E2267" t="s">
        <v>9</v>
      </c>
      <c r="F2267">
        <v>0</v>
      </c>
      <c r="G2267" t="s">
        <v>12</v>
      </c>
    </row>
    <row r="2268" spans="1:7" x14ac:dyDescent="0.3">
      <c r="A2268" t="s">
        <v>2290</v>
      </c>
      <c r="B2268" t="s">
        <v>1548</v>
      </c>
      <c r="C2268">
        <v>2007</v>
      </c>
      <c r="D2268">
        <v>6</v>
      </c>
      <c r="E2268" t="s">
        <v>18</v>
      </c>
      <c r="F2268">
        <v>2</v>
      </c>
      <c r="G2268" t="s">
        <v>50</v>
      </c>
    </row>
    <row r="2269" spans="1:7" x14ac:dyDescent="0.3">
      <c r="A2269" t="s">
        <v>2291</v>
      </c>
      <c r="B2269" t="s">
        <v>1548</v>
      </c>
      <c r="C2269">
        <v>2007</v>
      </c>
      <c r="D2269">
        <v>9</v>
      </c>
      <c r="E2269" t="s">
        <v>18</v>
      </c>
      <c r="F2269">
        <v>1185</v>
      </c>
      <c r="G2269" t="s">
        <v>10</v>
      </c>
    </row>
    <row r="2270" spans="1:7" x14ac:dyDescent="0.3">
      <c r="A2270" t="s">
        <v>2292</v>
      </c>
      <c r="B2270" t="s">
        <v>1548</v>
      </c>
      <c r="C2270">
        <v>2007</v>
      </c>
      <c r="D2270">
        <v>2</v>
      </c>
      <c r="E2270" t="s">
        <v>9</v>
      </c>
      <c r="F2270">
        <v>82</v>
      </c>
      <c r="G2270" t="s">
        <v>10</v>
      </c>
    </row>
    <row r="2271" spans="1:7" x14ac:dyDescent="0.3">
      <c r="A2271" t="s">
        <v>2293</v>
      </c>
      <c r="B2271" t="s">
        <v>1548</v>
      </c>
      <c r="C2271">
        <v>2007</v>
      </c>
      <c r="D2271">
        <v>6</v>
      </c>
      <c r="E2271" t="s">
        <v>80</v>
      </c>
      <c r="F2271">
        <v>40</v>
      </c>
      <c r="G2271" t="s">
        <v>10</v>
      </c>
    </row>
    <row r="2272" spans="1:7" x14ac:dyDescent="0.3">
      <c r="A2272" t="s">
        <v>2294</v>
      </c>
      <c r="B2272" t="s">
        <v>1548</v>
      </c>
      <c r="C2272">
        <v>2007</v>
      </c>
      <c r="D2272">
        <v>7</v>
      </c>
      <c r="E2272" t="s">
        <v>71</v>
      </c>
      <c r="F2272">
        <v>282</v>
      </c>
      <c r="G2272" t="s">
        <v>10</v>
      </c>
    </row>
    <row r="2273" spans="1:7" x14ac:dyDescent="0.3">
      <c r="A2273" t="s">
        <v>2295</v>
      </c>
      <c r="B2273" t="s">
        <v>1548</v>
      </c>
      <c r="C2273">
        <v>2007</v>
      </c>
      <c r="D2273">
        <v>11</v>
      </c>
      <c r="E2273" t="s">
        <v>9</v>
      </c>
      <c r="F2273">
        <v>160</v>
      </c>
      <c r="G2273" t="s">
        <v>10</v>
      </c>
    </row>
    <row r="2274" spans="1:7" x14ac:dyDescent="0.3">
      <c r="A2274" t="s">
        <v>2296</v>
      </c>
      <c r="B2274" t="s">
        <v>1548</v>
      </c>
      <c r="C2274">
        <v>2007</v>
      </c>
      <c r="D2274">
        <v>10</v>
      </c>
      <c r="E2274" t="s">
        <v>80</v>
      </c>
      <c r="F2274">
        <v>42</v>
      </c>
      <c r="G2274" t="s">
        <v>10</v>
      </c>
    </row>
    <row r="2275" spans="1:7" x14ac:dyDescent="0.3">
      <c r="A2275" t="s">
        <v>2297</v>
      </c>
      <c r="B2275" t="s">
        <v>1548</v>
      </c>
      <c r="C2275">
        <v>2007</v>
      </c>
      <c r="D2275">
        <v>6</v>
      </c>
      <c r="E2275" t="s">
        <v>80</v>
      </c>
      <c r="F2275">
        <v>0</v>
      </c>
      <c r="G2275" t="s">
        <v>10</v>
      </c>
    </row>
    <row r="2276" spans="1:7" x14ac:dyDescent="0.3">
      <c r="A2276" t="s">
        <v>2298</v>
      </c>
      <c r="B2276" t="s">
        <v>1548</v>
      </c>
      <c r="C2276">
        <v>2008</v>
      </c>
      <c r="D2276">
        <v>5</v>
      </c>
      <c r="E2276" t="s">
        <v>18</v>
      </c>
      <c r="F2276">
        <v>1053</v>
      </c>
      <c r="G2276" t="s">
        <v>10</v>
      </c>
    </row>
    <row r="2277" spans="1:7" x14ac:dyDescent="0.3">
      <c r="A2277" t="s">
        <v>2299</v>
      </c>
      <c r="B2277" t="s">
        <v>1548</v>
      </c>
      <c r="C2277">
        <v>2007</v>
      </c>
      <c r="D2277">
        <v>7</v>
      </c>
      <c r="E2277" t="s">
        <v>71</v>
      </c>
      <c r="F2277">
        <v>314</v>
      </c>
      <c r="G2277" t="s">
        <v>10</v>
      </c>
    </row>
    <row r="2278" spans="1:7" x14ac:dyDescent="0.3">
      <c r="A2278" t="s">
        <v>2300</v>
      </c>
      <c r="B2278" t="s">
        <v>1548</v>
      </c>
      <c r="C2278">
        <v>2007</v>
      </c>
      <c r="D2278">
        <v>7</v>
      </c>
      <c r="E2278" t="s">
        <v>80</v>
      </c>
      <c r="F2278">
        <v>24</v>
      </c>
      <c r="G2278" t="s">
        <v>10</v>
      </c>
    </row>
    <row r="2279" spans="1:7" x14ac:dyDescent="0.3">
      <c r="A2279" t="s">
        <v>2301</v>
      </c>
      <c r="B2279" t="s">
        <v>1548</v>
      </c>
      <c r="C2279">
        <v>2007</v>
      </c>
      <c r="D2279">
        <v>12</v>
      </c>
      <c r="E2279" t="s">
        <v>18</v>
      </c>
      <c r="F2279">
        <v>1866</v>
      </c>
      <c r="G2279" t="s">
        <v>10</v>
      </c>
    </row>
    <row r="2280" spans="1:7" x14ac:dyDescent="0.3">
      <c r="A2280" t="s">
        <v>2302</v>
      </c>
      <c r="B2280" t="s">
        <v>1548</v>
      </c>
      <c r="C2280">
        <v>2007</v>
      </c>
      <c r="D2280">
        <v>7</v>
      </c>
      <c r="E2280" t="s">
        <v>18</v>
      </c>
      <c r="F2280">
        <v>73</v>
      </c>
      <c r="G2280" t="s">
        <v>10</v>
      </c>
    </row>
    <row r="2281" spans="1:7" x14ac:dyDescent="0.3">
      <c r="A2281" t="s">
        <v>2303</v>
      </c>
      <c r="B2281" t="s">
        <v>1548</v>
      </c>
      <c r="C2281">
        <v>2007</v>
      </c>
      <c r="D2281">
        <v>7</v>
      </c>
      <c r="E2281" t="s">
        <v>80</v>
      </c>
      <c r="F2281">
        <v>140</v>
      </c>
      <c r="G2281" t="s">
        <v>10</v>
      </c>
    </row>
    <row r="2282" spans="1:7" x14ac:dyDescent="0.3">
      <c r="A2282" t="s">
        <v>2304</v>
      </c>
      <c r="B2282" t="s">
        <v>1548</v>
      </c>
      <c r="C2282">
        <v>2007</v>
      </c>
      <c r="D2282">
        <v>9</v>
      </c>
      <c r="E2282" t="s">
        <v>18</v>
      </c>
      <c r="F2282">
        <v>1116</v>
      </c>
      <c r="G2282" t="s">
        <v>10</v>
      </c>
    </row>
    <row r="2283" spans="1:7" x14ac:dyDescent="0.3">
      <c r="A2283" t="s">
        <v>2305</v>
      </c>
      <c r="B2283" t="s">
        <v>1548</v>
      </c>
      <c r="C2283">
        <v>2007</v>
      </c>
      <c r="D2283">
        <v>9</v>
      </c>
      <c r="E2283" t="s">
        <v>14</v>
      </c>
      <c r="F2283">
        <v>120</v>
      </c>
      <c r="G2283" t="s">
        <v>50</v>
      </c>
    </row>
    <row r="2284" spans="1:7" x14ac:dyDescent="0.3">
      <c r="A2284" t="s">
        <v>2306</v>
      </c>
      <c r="B2284" t="s">
        <v>1548</v>
      </c>
      <c r="C2284">
        <v>2007</v>
      </c>
      <c r="D2284">
        <v>9</v>
      </c>
      <c r="E2284" t="s">
        <v>18</v>
      </c>
      <c r="F2284">
        <v>161</v>
      </c>
      <c r="G2284" t="s">
        <v>50</v>
      </c>
    </row>
    <row r="2285" spans="1:7" x14ac:dyDescent="0.3">
      <c r="A2285" t="s">
        <v>2307</v>
      </c>
      <c r="B2285" t="s">
        <v>1548</v>
      </c>
      <c r="C2285">
        <v>2007</v>
      </c>
      <c r="D2285">
        <v>8</v>
      </c>
      <c r="E2285" t="s">
        <v>18</v>
      </c>
      <c r="F2285">
        <v>24</v>
      </c>
      <c r="G2285" t="s">
        <v>50</v>
      </c>
    </row>
    <row r="2286" spans="1:7" x14ac:dyDescent="0.3">
      <c r="A2286" t="s">
        <v>2308</v>
      </c>
      <c r="B2286" t="s">
        <v>1548</v>
      </c>
      <c r="C2286">
        <v>2007</v>
      </c>
      <c r="D2286">
        <v>9</v>
      </c>
      <c r="E2286" t="s">
        <v>18</v>
      </c>
      <c r="F2286">
        <v>165</v>
      </c>
      <c r="G2286" t="s">
        <v>10</v>
      </c>
    </row>
    <row r="2287" spans="1:7" x14ac:dyDescent="0.3">
      <c r="A2287" t="s">
        <v>2309</v>
      </c>
      <c r="B2287" t="s">
        <v>1548</v>
      </c>
      <c r="C2287">
        <v>2008</v>
      </c>
      <c r="D2287">
        <v>7</v>
      </c>
      <c r="E2287" t="s">
        <v>18</v>
      </c>
      <c r="F2287">
        <v>459</v>
      </c>
      <c r="G2287" t="s">
        <v>10</v>
      </c>
    </row>
    <row r="2288" spans="1:7" x14ac:dyDescent="0.3">
      <c r="A2288" t="s">
        <v>2310</v>
      </c>
      <c r="B2288" t="s">
        <v>1548</v>
      </c>
      <c r="C2288">
        <v>2007</v>
      </c>
      <c r="D2288">
        <v>12</v>
      </c>
      <c r="E2288" t="s">
        <v>9</v>
      </c>
      <c r="F2288">
        <v>66</v>
      </c>
      <c r="G2288" t="s">
        <v>10</v>
      </c>
    </row>
    <row r="2289" spans="1:7" x14ac:dyDescent="0.3">
      <c r="A2289" t="s">
        <v>2311</v>
      </c>
      <c r="B2289" t="s">
        <v>1548</v>
      </c>
      <c r="C2289">
        <v>2008</v>
      </c>
      <c r="D2289">
        <v>1</v>
      </c>
      <c r="E2289" t="s">
        <v>9</v>
      </c>
      <c r="F2289">
        <v>276</v>
      </c>
      <c r="G2289" t="s">
        <v>10</v>
      </c>
    </row>
    <row r="2290" spans="1:7" x14ac:dyDescent="0.3">
      <c r="A2290" t="s">
        <v>2312</v>
      </c>
      <c r="B2290" t="s">
        <v>1548</v>
      </c>
      <c r="C2290">
        <v>2007</v>
      </c>
      <c r="D2290">
        <v>8</v>
      </c>
      <c r="E2290" t="s">
        <v>18</v>
      </c>
      <c r="F2290">
        <v>896</v>
      </c>
      <c r="G2290" t="s">
        <v>10</v>
      </c>
    </row>
    <row r="2291" spans="1:7" x14ac:dyDescent="0.3">
      <c r="A2291" t="s">
        <v>2313</v>
      </c>
      <c r="B2291" t="s">
        <v>1548</v>
      </c>
      <c r="C2291">
        <v>2007</v>
      </c>
      <c r="D2291">
        <v>10</v>
      </c>
      <c r="E2291" t="s">
        <v>18</v>
      </c>
      <c r="F2291">
        <v>509</v>
      </c>
      <c r="G2291" t="s">
        <v>10</v>
      </c>
    </row>
    <row r="2292" spans="1:7" x14ac:dyDescent="0.3">
      <c r="A2292" t="s">
        <v>2314</v>
      </c>
      <c r="B2292" t="s">
        <v>1548</v>
      </c>
      <c r="C2292">
        <v>2008</v>
      </c>
      <c r="D2292">
        <v>1</v>
      </c>
      <c r="E2292" t="s">
        <v>18</v>
      </c>
      <c r="F2292">
        <v>43</v>
      </c>
      <c r="G2292" t="s">
        <v>10</v>
      </c>
    </row>
    <row r="2293" spans="1:7" x14ac:dyDescent="0.3">
      <c r="A2293" t="s">
        <v>2315</v>
      </c>
      <c r="B2293" t="s">
        <v>1548</v>
      </c>
      <c r="C2293">
        <v>2007</v>
      </c>
      <c r="D2293">
        <v>9</v>
      </c>
      <c r="E2293" t="s">
        <v>80</v>
      </c>
      <c r="F2293">
        <v>6</v>
      </c>
      <c r="G2293" t="s">
        <v>10</v>
      </c>
    </row>
    <row r="2294" spans="1:7" x14ac:dyDescent="0.3">
      <c r="A2294" t="s">
        <v>2316</v>
      </c>
      <c r="B2294" t="s">
        <v>1548</v>
      </c>
      <c r="C2294">
        <v>2008</v>
      </c>
      <c r="D2294">
        <v>2</v>
      </c>
      <c r="E2294" t="s">
        <v>71</v>
      </c>
      <c r="F2294">
        <v>482</v>
      </c>
      <c r="G2294" t="s">
        <v>10</v>
      </c>
    </row>
    <row r="2295" spans="1:7" x14ac:dyDescent="0.3">
      <c r="A2295" t="s">
        <v>2317</v>
      </c>
      <c r="B2295" t="s">
        <v>1548</v>
      </c>
      <c r="C2295">
        <v>2007</v>
      </c>
      <c r="D2295">
        <v>10</v>
      </c>
      <c r="E2295" t="s">
        <v>71</v>
      </c>
      <c r="F2295">
        <v>425</v>
      </c>
      <c r="G2295" t="s">
        <v>10</v>
      </c>
    </row>
    <row r="2296" spans="1:7" x14ac:dyDescent="0.3">
      <c r="A2296" t="s">
        <v>2318</v>
      </c>
      <c r="B2296" t="s">
        <v>1548</v>
      </c>
      <c r="C2296">
        <v>2007</v>
      </c>
      <c r="D2296">
        <v>8</v>
      </c>
      <c r="E2296" t="s">
        <v>80</v>
      </c>
      <c r="F2296">
        <v>0</v>
      </c>
      <c r="G2296" t="s">
        <v>10</v>
      </c>
    </row>
    <row r="2297" spans="1:7" x14ac:dyDescent="0.3">
      <c r="A2297" t="s">
        <v>2319</v>
      </c>
      <c r="B2297" t="s">
        <v>1548</v>
      </c>
      <c r="C2297">
        <v>2007</v>
      </c>
      <c r="D2297">
        <v>12</v>
      </c>
      <c r="E2297" t="s">
        <v>9</v>
      </c>
      <c r="F2297">
        <v>252</v>
      </c>
      <c r="G2297" t="s">
        <v>10</v>
      </c>
    </row>
    <row r="2298" spans="1:7" x14ac:dyDescent="0.3">
      <c r="A2298" t="s">
        <v>2320</v>
      </c>
      <c r="B2298" t="s">
        <v>1548</v>
      </c>
      <c r="C2298">
        <v>2007</v>
      </c>
      <c r="D2298">
        <v>10</v>
      </c>
      <c r="E2298" t="s">
        <v>18</v>
      </c>
      <c r="F2298">
        <v>551</v>
      </c>
      <c r="G2298" t="s">
        <v>10</v>
      </c>
    </row>
    <row r="2299" spans="1:7" x14ac:dyDescent="0.3">
      <c r="A2299" t="s">
        <v>2321</v>
      </c>
      <c r="B2299" t="s">
        <v>1548</v>
      </c>
      <c r="C2299">
        <v>2007</v>
      </c>
      <c r="D2299">
        <v>12</v>
      </c>
      <c r="E2299" t="s">
        <v>18</v>
      </c>
      <c r="F2299">
        <v>66</v>
      </c>
      <c r="G2299" t="s">
        <v>10</v>
      </c>
    </row>
    <row r="2300" spans="1:7" x14ac:dyDescent="0.3">
      <c r="A2300" t="s">
        <v>2322</v>
      </c>
      <c r="B2300" t="s">
        <v>1548</v>
      </c>
      <c r="C2300">
        <v>2007</v>
      </c>
      <c r="D2300">
        <v>11</v>
      </c>
      <c r="E2300" t="s">
        <v>80</v>
      </c>
      <c r="F2300">
        <v>48</v>
      </c>
      <c r="G2300" t="s">
        <v>10</v>
      </c>
    </row>
    <row r="2301" spans="1:7" x14ac:dyDescent="0.3">
      <c r="A2301" t="s">
        <v>2323</v>
      </c>
      <c r="B2301" t="s">
        <v>1548</v>
      </c>
      <c r="C2301">
        <v>2009</v>
      </c>
      <c r="D2301">
        <v>4</v>
      </c>
      <c r="E2301" t="s">
        <v>9</v>
      </c>
      <c r="F2301">
        <v>59</v>
      </c>
      <c r="G2301" t="s">
        <v>10</v>
      </c>
    </row>
    <row r="2302" spans="1:7" x14ac:dyDescent="0.3">
      <c r="A2302" t="s">
        <v>2324</v>
      </c>
      <c r="B2302" t="s">
        <v>1548</v>
      </c>
      <c r="C2302">
        <v>2004</v>
      </c>
      <c r="D2302">
        <v>2</v>
      </c>
      <c r="E2302" t="s">
        <v>71</v>
      </c>
      <c r="F2302">
        <v>350</v>
      </c>
      <c r="G2302" t="s">
        <v>10</v>
      </c>
    </row>
    <row r="2303" spans="1:7" x14ac:dyDescent="0.3">
      <c r="A2303" t="s">
        <v>2325</v>
      </c>
      <c r="B2303" t="s">
        <v>1548</v>
      </c>
      <c r="C2303">
        <v>2003</v>
      </c>
      <c r="D2303">
        <v>1</v>
      </c>
      <c r="E2303" t="s">
        <v>71</v>
      </c>
      <c r="F2303">
        <v>40</v>
      </c>
      <c r="G2303" t="s">
        <v>10</v>
      </c>
    </row>
    <row r="2304" spans="1:7" x14ac:dyDescent="0.3">
      <c r="A2304" t="s">
        <v>2326</v>
      </c>
      <c r="B2304" t="s">
        <v>1548</v>
      </c>
      <c r="C2304">
        <v>2007</v>
      </c>
      <c r="D2304">
        <v>11</v>
      </c>
      <c r="E2304" t="s">
        <v>18</v>
      </c>
      <c r="F2304">
        <v>938</v>
      </c>
      <c r="G2304" t="s">
        <v>10</v>
      </c>
    </row>
    <row r="2305" spans="1:7" x14ac:dyDescent="0.3">
      <c r="A2305" t="s">
        <v>2327</v>
      </c>
      <c r="B2305" t="s">
        <v>1548</v>
      </c>
      <c r="C2305">
        <v>2007</v>
      </c>
      <c r="D2305">
        <v>11</v>
      </c>
      <c r="E2305" t="s">
        <v>18</v>
      </c>
      <c r="F2305">
        <v>947</v>
      </c>
      <c r="G2305" t="s">
        <v>10</v>
      </c>
    </row>
    <row r="2306" spans="1:7" x14ac:dyDescent="0.3">
      <c r="A2306" t="s">
        <v>2328</v>
      </c>
      <c r="B2306" t="s">
        <v>1548</v>
      </c>
      <c r="C2306">
        <v>2004</v>
      </c>
      <c r="D2306">
        <v>8</v>
      </c>
      <c r="E2306" t="s">
        <v>71</v>
      </c>
      <c r="F2306">
        <v>210</v>
      </c>
      <c r="G2306" t="s">
        <v>10</v>
      </c>
    </row>
    <row r="2307" spans="1:7" x14ac:dyDescent="0.3">
      <c r="A2307" t="s">
        <v>2329</v>
      </c>
      <c r="B2307" t="s">
        <v>1548</v>
      </c>
      <c r="C2307">
        <v>2008</v>
      </c>
      <c r="D2307">
        <v>4</v>
      </c>
      <c r="E2307" t="s">
        <v>9</v>
      </c>
      <c r="F2307">
        <v>66</v>
      </c>
      <c r="G2307" t="s">
        <v>10</v>
      </c>
    </row>
    <row r="2308" spans="1:7" x14ac:dyDescent="0.3">
      <c r="A2308" t="s">
        <v>2330</v>
      </c>
      <c r="B2308" t="s">
        <v>1548</v>
      </c>
      <c r="C2308">
        <v>2008</v>
      </c>
      <c r="D2308">
        <v>2</v>
      </c>
      <c r="E2308" t="s">
        <v>71</v>
      </c>
      <c r="F2308">
        <v>54</v>
      </c>
      <c r="G2308" t="s">
        <v>10</v>
      </c>
    </row>
    <row r="2309" spans="1:7" x14ac:dyDescent="0.3">
      <c r="A2309" t="s">
        <v>2331</v>
      </c>
      <c r="B2309" t="s">
        <v>1548</v>
      </c>
      <c r="C2309">
        <v>2008</v>
      </c>
      <c r="D2309">
        <v>2</v>
      </c>
      <c r="E2309" t="s">
        <v>18</v>
      </c>
      <c r="F2309">
        <v>402</v>
      </c>
      <c r="G2309" t="s">
        <v>10</v>
      </c>
    </row>
    <row r="2310" spans="1:7" x14ac:dyDescent="0.3">
      <c r="A2310" t="s">
        <v>2332</v>
      </c>
      <c r="B2310" t="s">
        <v>1548</v>
      </c>
      <c r="C2310">
        <v>2007</v>
      </c>
      <c r="D2310">
        <v>8</v>
      </c>
      <c r="E2310" t="s">
        <v>80</v>
      </c>
      <c r="F2310">
        <v>78</v>
      </c>
      <c r="G2310" t="s">
        <v>10</v>
      </c>
    </row>
    <row r="2311" spans="1:7" x14ac:dyDescent="0.3">
      <c r="A2311" t="s">
        <v>2333</v>
      </c>
      <c r="B2311" t="s">
        <v>1548</v>
      </c>
      <c r="C2311">
        <v>2007</v>
      </c>
      <c r="D2311">
        <v>9</v>
      </c>
      <c r="E2311" t="s">
        <v>9</v>
      </c>
      <c r="F2311">
        <v>386</v>
      </c>
      <c r="G2311" t="s">
        <v>10</v>
      </c>
    </row>
    <row r="2312" spans="1:7" x14ac:dyDescent="0.3">
      <c r="A2312" t="s">
        <v>2334</v>
      </c>
      <c r="B2312" t="s">
        <v>1548</v>
      </c>
      <c r="C2312">
        <v>2008</v>
      </c>
      <c r="D2312">
        <v>1</v>
      </c>
      <c r="E2312" t="s">
        <v>18</v>
      </c>
      <c r="F2312">
        <v>425</v>
      </c>
      <c r="G2312" t="s">
        <v>10</v>
      </c>
    </row>
    <row r="2313" spans="1:7" x14ac:dyDescent="0.3">
      <c r="A2313" t="s">
        <v>2335</v>
      </c>
      <c r="B2313" t="s">
        <v>1548</v>
      </c>
      <c r="C2313">
        <v>2007</v>
      </c>
      <c r="D2313">
        <v>10</v>
      </c>
      <c r="E2313" t="s">
        <v>9</v>
      </c>
      <c r="F2313">
        <v>92</v>
      </c>
      <c r="G2313" t="s">
        <v>10</v>
      </c>
    </row>
    <row r="2314" spans="1:7" x14ac:dyDescent="0.3">
      <c r="A2314" t="s">
        <v>2336</v>
      </c>
      <c r="B2314" t="s">
        <v>1548</v>
      </c>
      <c r="C2314">
        <v>2008</v>
      </c>
      <c r="D2314">
        <v>2</v>
      </c>
      <c r="E2314" t="s">
        <v>14</v>
      </c>
      <c r="F2314">
        <v>55</v>
      </c>
      <c r="G2314" t="s">
        <v>10</v>
      </c>
    </row>
    <row r="2315" spans="1:7" x14ac:dyDescent="0.3">
      <c r="A2315" t="s">
        <v>2337</v>
      </c>
      <c r="B2315" t="s">
        <v>1548</v>
      </c>
      <c r="C2315">
        <v>2008</v>
      </c>
      <c r="D2315">
        <v>2</v>
      </c>
      <c r="E2315" t="s">
        <v>18</v>
      </c>
      <c r="F2315">
        <v>123</v>
      </c>
      <c r="G2315" t="s">
        <v>10</v>
      </c>
    </row>
    <row r="2316" spans="1:7" x14ac:dyDescent="0.3">
      <c r="A2316" t="s">
        <v>2338</v>
      </c>
      <c r="B2316" t="s">
        <v>1548</v>
      </c>
      <c r="C2316">
        <v>2007</v>
      </c>
      <c r="D2316">
        <v>10</v>
      </c>
      <c r="E2316" t="s">
        <v>18</v>
      </c>
      <c r="F2316">
        <v>314</v>
      </c>
      <c r="G2316" t="s">
        <v>10</v>
      </c>
    </row>
    <row r="2317" spans="1:7" x14ac:dyDescent="0.3">
      <c r="A2317" t="s">
        <v>2339</v>
      </c>
      <c r="B2317" t="s">
        <v>1548</v>
      </c>
      <c r="C2317">
        <v>2007</v>
      </c>
      <c r="D2317">
        <v>6</v>
      </c>
      <c r="E2317" t="s">
        <v>71</v>
      </c>
      <c r="F2317">
        <v>340</v>
      </c>
      <c r="G2317" t="s">
        <v>10</v>
      </c>
    </row>
    <row r="2318" spans="1:7" x14ac:dyDescent="0.3">
      <c r="A2318" t="s">
        <v>2340</v>
      </c>
      <c r="B2318" t="s">
        <v>1548</v>
      </c>
      <c r="C2318">
        <v>2007</v>
      </c>
      <c r="D2318">
        <v>11</v>
      </c>
      <c r="E2318" t="s">
        <v>80</v>
      </c>
      <c r="F2318">
        <v>27</v>
      </c>
      <c r="G2318" t="s">
        <v>10</v>
      </c>
    </row>
    <row r="2319" spans="1:7" x14ac:dyDescent="0.3">
      <c r="A2319" t="s">
        <v>2341</v>
      </c>
      <c r="B2319" t="s">
        <v>1548</v>
      </c>
      <c r="C2319">
        <v>2008</v>
      </c>
      <c r="D2319">
        <v>3</v>
      </c>
      <c r="E2319" t="s">
        <v>71</v>
      </c>
      <c r="F2319">
        <v>10</v>
      </c>
      <c r="G2319" t="s">
        <v>50</v>
      </c>
    </row>
    <row r="2320" spans="1:7" x14ac:dyDescent="0.3">
      <c r="A2320" t="s">
        <v>2342</v>
      </c>
      <c r="B2320" t="s">
        <v>1548</v>
      </c>
      <c r="C2320">
        <v>2008</v>
      </c>
      <c r="D2320">
        <v>5</v>
      </c>
      <c r="E2320" t="s">
        <v>80</v>
      </c>
      <c r="F2320">
        <v>76</v>
      </c>
      <c r="G2320" t="s">
        <v>10</v>
      </c>
    </row>
    <row r="2321" spans="1:7" x14ac:dyDescent="0.3">
      <c r="A2321" t="s">
        <v>2343</v>
      </c>
      <c r="B2321" t="s">
        <v>1548</v>
      </c>
      <c r="C2321">
        <v>2008</v>
      </c>
      <c r="D2321">
        <v>8</v>
      </c>
      <c r="E2321" t="s">
        <v>80</v>
      </c>
      <c r="F2321">
        <v>34</v>
      </c>
      <c r="G2321" t="s">
        <v>10</v>
      </c>
    </row>
    <row r="2322" spans="1:7" x14ac:dyDescent="0.3">
      <c r="A2322" t="s">
        <v>2344</v>
      </c>
      <c r="B2322" t="s">
        <v>1548</v>
      </c>
      <c r="C2322">
        <v>2008</v>
      </c>
      <c r="D2322">
        <v>1</v>
      </c>
      <c r="E2322" t="s">
        <v>9</v>
      </c>
      <c r="F2322">
        <v>53</v>
      </c>
      <c r="G2322" t="s">
        <v>10</v>
      </c>
    </row>
    <row r="2323" spans="1:7" x14ac:dyDescent="0.3">
      <c r="A2323" t="s">
        <v>2345</v>
      </c>
      <c r="B2323" t="s">
        <v>1548</v>
      </c>
      <c r="C2323">
        <v>2008</v>
      </c>
      <c r="D2323">
        <v>2</v>
      </c>
      <c r="E2323" t="s">
        <v>9</v>
      </c>
      <c r="F2323">
        <v>230</v>
      </c>
      <c r="G2323" t="s">
        <v>10</v>
      </c>
    </row>
    <row r="2324" spans="1:7" x14ac:dyDescent="0.3">
      <c r="A2324" t="s">
        <v>2346</v>
      </c>
      <c r="B2324" t="s">
        <v>1548</v>
      </c>
      <c r="C2324">
        <v>2008</v>
      </c>
      <c r="D2324">
        <v>3</v>
      </c>
      <c r="E2324" t="s">
        <v>14</v>
      </c>
      <c r="F2324">
        <v>138</v>
      </c>
      <c r="G2324" t="s">
        <v>10</v>
      </c>
    </row>
    <row r="2325" spans="1:7" x14ac:dyDescent="0.3">
      <c r="A2325" t="s">
        <v>2347</v>
      </c>
      <c r="B2325" t="s">
        <v>1548</v>
      </c>
      <c r="C2325">
        <v>2007</v>
      </c>
      <c r="D2325">
        <v>12</v>
      </c>
      <c r="E2325" t="s">
        <v>9</v>
      </c>
      <c r="F2325">
        <v>168</v>
      </c>
      <c r="G2325" t="s">
        <v>10</v>
      </c>
    </row>
    <row r="2326" spans="1:7" x14ac:dyDescent="0.3">
      <c r="A2326" t="s">
        <v>2348</v>
      </c>
      <c r="B2326" t="s">
        <v>1548</v>
      </c>
      <c r="C2326">
        <v>2007</v>
      </c>
      <c r="D2326">
        <v>11</v>
      </c>
      <c r="E2326" t="s">
        <v>80</v>
      </c>
      <c r="F2326">
        <v>46</v>
      </c>
      <c r="G2326" t="s">
        <v>10</v>
      </c>
    </row>
    <row r="2327" spans="1:7" x14ac:dyDescent="0.3">
      <c r="A2327" t="s">
        <v>2349</v>
      </c>
      <c r="B2327" t="s">
        <v>1548</v>
      </c>
      <c r="C2327">
        <v>2007</v>
      </c>
      <c r="D2327">
        <v>11</v>
      </c>
      <c r="E2327" t="s">
        <v>9</v>
      </c>
      <c r="F2327">
        <v>951</v>
      </c>
      <c r="G2327" t="s">
        <v>10</v>
      </c>
    </row>
    <row r="2328" spans="1:7" x14ac:dyDescent="0.3">
      <c r="A2328" t="s">
        <v>2350</v>
      </c>
      <c r="B2328" t="s">
        <v>1548</v>
      </c>
      <c r="C2328">
        <v>2007</v>
      </c>
      <c r="D2328">
        <v>11</v>
      </c>
      <c r="E2328" t="s">
        <v>9</v>
      </c>
      <c r="F2328">
        <v>96</v>
      </c>
      <c r="G2328" t="s">
        <v>12</v>
      </c>
    </row>
    <row r="2329" spans="1:7" x14ac:dyDescent="0.3">
      <c r="A2329" t="s">
        <v>2351</v>
      </c>
      <c r="B2329" t="s">
        <v>1548</v>
      </c>
      <c r="C2329">
        <v>2007</v>
      </c>
      <c r="D2329">
        <v>12</v>
      </c>
      <c r="E2329" t="s">
        <v>9</v>
      </c>
      <c r="F2329">
        <v>21</v>
      </c>
      <c r="G2329" t="s">
        <v>10</v>
      </c>
    </row>
    <row r="2330" spans="1:7" x14ac:dyDescent="0.3">
      <c r="A2330" t="s">
        <v>2352</v>
      </c>
      <c r="B2330" t="s">
        <v>1548</v>
      </c>
      <c r="C2330">
        <v>2007</v>
      </c>
      <c r="D2330">
        <v>11</v>
      </c>
      <c r="E2330" t="s">
        <v>18</v>
      </c>
      <c r="F2330">
        <v>29</v>
      </c>
      <c r="G2330" t="s">
        <v>50</v>
      </c>
    </row>
    <row r="2331" spans="1:7" x14ac:dyDescent="0.3">
      <c r="A2331" t="s">
        <v>2353</v>
      </c>
      <c r="B2331" t="s">
        <v>1548</v>
      </c>
      <c r="C2331">
        <v>2007</v>
      </c>
      <c r="D2331">
        <v>12</v>
      </c>
      <c r="E2331" t="s">
        <v>80</v>
      </c>
      <c r="F2331">
        <v>76</v>
      </c>
      <c r="G2331" t="s">
        <v>10</v>
      </c>
    </row>
    <row r="2332" spans="1:7" x14ac:dyDescent="0.3">
      <c r="A2332" t="s">
        <v>2354</v>
      </c>
      <c r="B2332" t="s">
        <v>1548</v>
      </c>
      <c r="C2332">
        <v>2007</v>
      </c>
      <c r="D2332">
        <v>12</v>
      </c>
      <c r="E2332" t="s">
        <v>9</v>
      </c>
      <c r="F2332">
        <v>199</v>
      </c>
      <c r="G2332" t="s">
        <v>10</v>
      </c>
    </row>
    <row r="2333" spans="1:7" x14ac:dyDescent="0.3">
      <c r="A2333" t="s">
        <v>2355</v>
      </c>
      <c r="B2333" t="s">
        <v>1548</v>
      </c>
      <c r="C2333">
        <v>2007</v>
      </c>
      <c r="D2333">
        <v>12</v>
      </c>
      <c r="E2333" t="s">
        <v>80</v>
      </c>
      <c r="F2333">
        <v>0</v>
      </c>
      <c r="G2333" t="s">
        <v>10</v>
      </c>
    </row>
    <row r="2334" spans="1:7" x14ac:dyDescent="0.3">
      <c r="A2334" t="s">
        <v>2356</v>
      </c>
      <c r="B2334" t="s">
        <v>1548</v>
      </c>
      <c r="C2334">
        <v>2008</v>
      </c>
      <c r="D2334">
        <v>3</v>
      </c>
      <c r="E2334" t="s">
        <v>71</v>
      </c>
      <c r="F2334">
        <v>834</v>
      </c>
      <c r="G2334" t="s">
        <v>10</v>
      </c>
    </row>
    <row r="2335" spans="1:7" x14ac:dyDescent="0.3">
      <c r="A2335" t="s">
        <v>2357</v>
      </c>
      <c r="B2335" t="s">
        <v>1548</v>
      </c>
      <c r="C2335">
        <v>2007</v>
      </c>
      <c r="D2335">
        <v>11</v>
      </c>
      <c r="E2335" t="s">
        <v>9</v>
      </c>
      <c r="F2335">
        <v>1457</v>
      </c>
      <c r="G2335" t="s">
        <v>10</v>
      </c>
    </row>
    <row r="2336" spans="1:7" x14ac:dyDescent="0.3">
      <c r="A2336" t="s">
        <v>2358</v>
      </c>
      <c r="B2336" t="s">
        <v>1548</v>
      </c>
      <c r="C2336">
        <v>2007</v>
      </c>
      <c r="D2336">
        <v>12</v>
      </c>
      <c r="E2336" t="s">
        <v>9</v>
      </c>
      <c r="F2336">
        <v>402</v>
      </c>
      <c r="G2336" t="s">
        <v>10</v>
      </c>
    </row>
    <row r="2337" spans="1:7" x14ac:dyDescent="0.3">
      <c r="A2337" t="s">
        <v>2359</v>
      </c>
      <c r="B2337" t="s">
        <v>1548</v>
      </c>
      <c r="C2337">
        <v>2007</v>
      </c>
      <c r="D2337">
        <v>11</v>
      </c>
      <c r="E2337" t="s">
        <v>80</v>
      </c>
      <c r="F2337">
        <v>36</v>
      </c>
      <c r="G2337" t="s">
        <v>10</v>
      </c>
    </row>
    <row r="2338" spans="1:7" x14ac:dyDescent="0.3">
      <c r="A2338" t="s">
        <v>2360</v>
      </c>
      <c r="B2338" t="s">
        <v>1548</v>
      </c>
      <c r="C2338">
        <v>2007</v>
      </c>
      <c r="D2338">
        <v>11</v>
      </c>
      <c r="E2338" t="s">
        <v>9</v>
      </c>
      <c r="F2338">
        <v>99</v>
      </c>
      <c r="G2338" t="s">
        <v>10</v>
      </c>
    </row>
    <row r="2339" spans="1:7" x14ac:dyDescent="0.3">
      <c r="A2339" t="s">
        <v>2361</v>
      </c>
      <c r="B2339" t="s">
        <v>1548</v>
      </c>
      <c r="C2339">
        <v>2007</v>
      </c>
      <c r="D2339">
        <v>12</v>
      </c>
      <c r="E2339" t="s">
        <v>9</v>
      </c>
      <c r="F2339">
        <v>64</v>
      </c>
      <c r="G2339" t="s">
        <v>10</v>
      </c>
    </row>
    <row r="2340" spans="1:7" x14ac:dyDescent="0.3">
      <c r="A2340" t="s">
        <v>2362</v>
      </c>
      <c r="B2340" t="s">
        <v>1548</v>
      </c>
      <c r="C2340">
        <v>2007</v>
      </c>
      <c r="D2340">
        <v>10</v>
      </c>
      <c r="E2340" t="s">
        <v>9</v>
      </c>
      <c r="F2340">
        <v>682</v>
      </c>
      <c r="G2340" t="s">
        <v>10</v>
      </c>
    </row>
    <row r="2341" spans="1:7" x14ac:dyDescent="0.3">
      <c r="A2341" t="s">
        <v>2363</v>
      </c>
      <c r="B2341" t="s">
        <v>1548</v>
      </c>
      <c r="C2341">
        <v>2007</v>
      </c>
      <c r="D2341">
        <v>11</v>
      </c>
      <c r="E2341" t="s">
        <v>9</v>
      </c>
      <c r="F2341">
        <v>35</v>
      </c>
      <c r="G2341" t="s">
        <v>50</v>
      </c>
    </row>
    <row r="2342" spans="1:7" x14ac:dyDescent="0.3">
      <c r="A2342" t="s">
        <v>2364</v>
      </c>
      <c r="B2342" t="s">
        <v>1548</v>
      </c>
      <c r="C2342">
        <v>2007</v>
      </c>
      <c r="D2342">
        <v>12</v>
      </c>
      <c r="E2342" t="s">
        <v>9</v>
      </c>
      <c r="F2342">
        <v>317</v>
      </c>
      <c r="G2342" t="s">
        <v>10</v>
      </c>
    </row>
    <row r="2343" spans="1:7" x14ac:dyDescent="0.3">
      <c r="A2343" t="s">
        <v>2365</v>
      </c>
      <c r="B2343" t="s">
        <v>1548</v>
      </c>
      <c r="C2343">
        <v>2002</v>
      </c>
      <c r="D2343">
        <v>11</v>
      </c>
      <c r="E2343" t="s">
        <v>71</v>
      </c>
      <c r="F2343">
        <v>149</v>
      </c>
      <c r="G2343" t="s">
        <v>10</v>
      </c>
    </row>
    <row r="2344" spans="1:7" x14ac:dyDescent="0.3">
      <c r="A2344" t="s">
        <v>2366</v>
      </c>
      <c r="B2344" t="s">
        <v>1548</v>
      </c>
      <c r="C2344">
        <v>2008</v>
      </c>
      <c r="D2344">
        <v>2</v>
      </c>
      <c r="E2344" t="s">
        <v>18</v>
      </c>
      <c r="F2344">
        <v>502</v>
      </c>
      <c r="G2344" t="s">
        <v>10</v>
      </c>
    </row>
    <row r="2345" spans="1:7" x14ac:dyDescent="0.3">
      <c r="A2345" t="s">
        <v>2367</v>
      </c>
      <c r="B2345" t="s">
        <v>1548</v>
      </c>
      <c r="C2345">
        <v>2007</v>
      </c>
      <c r="D2345">
        <v>11</v>
      </c>
      <c r="E2345" t="s">
        <v>18</v>
      </c>
      <c r="F2345">
        <v>9</v>
      </c>
      <c r="G2345" t="s">
        <v>10</v>
      </c>
    </row>
    <row r="2346" spans="1:7" x14ac:dyDescent="0.3">
      <c r="A2346" t="s">
        <v>2368</v>
      </c>
      <c r="B2346" t="s">
        <v>1548</v>
      </c>
      <c r="C2346">
        <v>2008</v>
      </c>
      <c r="D2346">
        <v>1</v>
      </c>
      <c r="E2346" t="s">
        <v>80</v>
      </c>
      <c r="F2346">
        <v>41</v>
      </c>
      <c r="G2346" t="s">
        <v>10</v>
      </c>
    </row>
    <row r="2347" spans="1:7" x14ac:dyDescent="0.3">
      <c r="A2347" t="s">
        <v>2369</v>
      </c>
      <c r="B2347" t="s">
        <v>1548</v>
      </c>
      <c r="C2347">
        <v>2007</v>
      </c>
      <c r="D2347">
        <v>11</v>
      </c>
      <c r="E2347" t="s">
        <v>9</v>
      </c>
      <c r="F2347">
        <v>164</v>
      </c>
      <c r="G2347" t="s">
        <v>10</v>
      </c>
    </row>
    <row r="2348" spans="1:7" x14ac:dyDescent="0.3">
      <c r="A2348" t="s">
        <v>2370</v>
      </c>
      <c r="B2348" t="s">
        <v>1548</v>
      </c>
      <c r="C2348">
        <v>2007</v>
      </c>
      <c r="D2348">
        <v>9</v>
      </c>
      <c r="E2348" t="s">
        <v>71</v>
      </c>
      <c r="F2348">
        <v>136</v>
      </c>
      <c r="G2348" t="s">
        <v>10</v>
      </c>
    </row>
    <row r="2349" spans="1:7" x14ac:dyDescent="0.3">
      <c r="A2349" t="s">
        <v>2371</v>
      </c>
      <c r="B2349" t="s">
        <v>1548</v>
      </c>
      <c r="C2349">
        <v>2001</v>
      </c>
      <c r="D2349">
        <v>12</v>
      </c>
      <c r="E2349" t="s">
        <v>71</v>
      </c>
      <c r="F2349">
        <v>14</v>
      </c>
      <c r="G2349" t="s">
        <v>10</v>
      </c>
    </row>
    <row r="2350" spans="1:7" x14ac:dyDescent="0.3">
      <c r="A2350" t="s">
        <v>2372</v>
      </c>
      <c r="B2350" t="s">
        <v>1548</v>
      </c>
      <c r="C2350">
        <v>2006</v>
      </c>
      <c r="D2350">
        <v>2</v>
      </c>
      <c r="E2350" t="s">
        <v>71</v>
      </c>
      <c r="F2350">
        <v>500</v>
      </c>
      <c r="G2350" t="s">
        <v>10</v>
      </c>
    </row>
    <row r="2351" spans="1:7" x14ac:dyDescent="0.3">
      <c r="A2351" t="s">
        <v>2373</v>
      </c>
      <c r="B2351" t="s">
        <v>1548</v>
      </c>
      <c r="C2351">
        <v>2008</v>
      </c>
      <c r="D2351">
        <v>1</v>
      </c>
      <c r="E2351" t="s">
        <v>80</v>
      </c>
      <c r="F2351">
        <v>32</v>
      </c>
      <c r="G2351" t="s">
        <v>50</v>
      </c>
    </row>
    <row r="2352" spans="1:7" x14ac:dyDescent="0.3">
      <c r="A2352" t="s">
        <v>2374</v>
      </c>
      <c r="B2352" t="s">
        <v>1548</v>
      </c>
      <c r="C2352">
        <v>2007</v>
      </c>
      <c r="D2352">
        <v>10</v>
      </c>
      <c r="E2352" t="s">
        <v>71</v>
      </c>
      <c r="F2352">
        <v>120</v>
      </c>
      <c r="G2352" t="s">
        <v>10</v>
      </c>
    </row>
    <row r="2353" spans="1:7" x14ac:dyDescent="0.3">
      <c r="A2353" t="s">
        <v>2375</v>
      </c>
      <c r="B2353" t="s">
        <v>1548</v>
      </c>
      <c r="C2353">
        <v>2007</v>
      </c>
      <c r="D2353">
        <v>10</v>
      </c>
      <c r="E2353" t="s">
        <v>71</v>
      </c>
      <c r="F2353">
        <v>8</v>
      </c>
      <c r="G2353" t="s">
        <v>50</v>
      </c>
    </row>
    <row r="2354" spans="1:7" x14ac:dyDescent="0.3">
      <c r="A2354" t="s">
        <v>2376</v>
      </c>
      <c r="B2354" t="s">
        <v>1548</v>
      </c>
      <c r="C2354">
        <v>2007</v>
      </c>
      <c r="D2354">
        <v>7</v>
      </c>
      <c r="E2354" t="s">
        <v>9</v>
      </c>
      <c r="F2354">
        <v>225</v>
      </c>
      <c r="G2354" t="s">
        <v>10</v>
      </c>
    </row>
    <row r="2355" spans="1:7" x14ac:dyDescent="0.3">
      <c r="A2355" t="s">
        <v>2377</v>
      </c>
      <c r="B2355" t="s">
        <v>1548</v>
      </c>
      <c r="C2355">
        <v>2006</v>
      </c>
      <c r="D2355">
        <v>4</v>
      </c>
      <c r="E2355" t="s">
        <v>80</v>
      </c>
      <c r="F2355">
        <v>600</v>
      </c>
      <c r="G2355" t="s">
        <v>179</v>
      </c>
    </row>
    <row r="2356" spans="1:7" x14ac:dyDescent="0.3">
      <c r="A2356" t="s">
        <v>2378</v>
      </c>
      <c r="B2356" t="s">
        <v>1548</v>
      </c>
      <c r="C2356">
        <v>2006</v>
      </c>
      <c r="D2356">
        <v>9</v>
      </c>
      <c r="E2356" t="s">
        <v>18</v>
      </c>
      <c r="F2356">
        <v>106</v>
      </c>
      <c r="G2356" t="s">
        <v>50</v>
      </c>
    </row>
    <row r="2357" spans="1:7" x14ac:dyDescent="0.3">
      <c r="A2357" t="s">
        <v>2379</v>
      </c>
      <c r="B2357" t="s">
        <v>1548</v>
      </c>
      <c r="C2357">
        <v>2008</v>
      </c>
      <c r="D2357">
        <v>4</v>
      </c>
      <c r="E2357" t="s">
        <v>18</v>
      </c>
      <c r="F2357">
        <v>75</v>
      </c>
      <c r="G2357" t="s">
        <v>10</v>
      </c>
    </row>
    <row r="2358" spans="1:7" x14ac:dyDescent="0.3">
      <c r="A2358" t="s">
        <v>2380</v>
      </c>
      <c r="B2358" t="s">
        <v>1548</v>
      </c>
      <c r="C2358">
        <v>2007</v>
      </c>
      <c r="D2358">
        <v>10</v>
      </c>
      <c r="E2358" t="s">
        <v>80</v>
      </c>
      <c r="F2358">
        <v>30</v>
      </c>
      <c r="G2358" t="s">
        <v>10</v>
      </c>
    </row>
    <row r="2359" spans="1:7" x14ac:dyDescent="0.3">
      <c r="A2359" t="s">
        <v>2381</v>
      </c>
      <c r="B2359" t="s">
        <v>1548</v>
      </c>
      <c r="C2359">
        <v>2008</v>
      </c>
      <c r="D2359">
        <v>4</v>
      </c>
      <c r="E2359" t="s">
        <v>18</v>
      </c>
      <c r="F2359">
        <v>681</v>
      </c>
      <c r="G2359" t="s">
        <v>50</v>
      </c>
    </row>
    <row r="2360" spans="1:7" x14ac:dyDescent="0.3">
      <c r="A2360" t="s">
        <v>2382</v>
      </c>
      <c r="B2360" t="s">
        <v>1548</v>
      </c>
      <c r="C2360">
        <v>2008</v>
      </c>
      <c r="D2360">
        <v>3</v>
      </c>
      <c r="E2360" t="s">
        <v>9</v>
      </c>
      <c r="F2360">
        <v>130</v>
      </c>
      <c r="G2360" t="s">
        <v>10</v>
      </c>
    </row>
    <row r="2361" spans="1:7" x14ac:dyDescent="0.3">
      <c r="A2361" t="s">
        <v>2383</v>
      </c>
      <c r="B2361" t="s">
        <v>1548</v>
      </c>
      <c r="C2361">
        <v>2005</v>
      </c>
      <c r="D2361">
        <v>9</v>
      </c>
      <c r="E2361" t="s">
        <v>80</v>
      </c>
      <c r="F2361">
        <v>53</v>
      </c>
      <c r="G2361" t="s">
        <v>10</v>
      </c>
    </row>
    <row r="2362" spans="1:7" x14ac:dyDescent="0.3">
      <c r="A2362" t="s">
        <v>2384</v>
      </c>
      <c r="B2362" t="s">
        <v>1548</v>
      </c>
      <c r="C2362">
        <v>2008</v>
      </c>
      <c r="D2362">
        <v>4</v>
      </c>
      <c r="E2362" t="s">
        <v>9</v>
      </c>
      <c r="F2362">
        <v>118</v>
      </c>
      <c r="G2362" t="s">
        <v>10</v>
      </c>
    </row>
    <row r="2363" spans="1:7" x14ac:dyDescent="0.3">
      <c r="A2363" t="s">
        <v>2385</v>
      </c>
      <c r="B2363" t="s">
        <v>1548</v>
      </c>
      <c r="C2363">
        <v>2008</v>
      </c>
      <c r="D2363">
        <v>3</v>
      </c>
      <c r="E2363" t="s">
        <v>9</v>
      </c>
      <c r="F2363">
        <v>65</v>
      </c>
      <c r="G2363" t="s">
        <v>10</v>
      </c>
    </row>
    <row r="2364" spans="1:7" x14ac:dyDescent="0.3">
      <c r="A2364" t="s">
        <v>2386</v>
      </c>
      <c r="B2364" t="s">
        <v>1548</v>
      </c>
      <c r="C2364">
        <v>2008</v>
      </c>
      <c r="D2364">
        <v>1</v>
      </c>
      <c r="E2364" t="s">
        <v>18</v>
      </c>
      <c r="F2364">
        <v>92</v>
      </c>
      <c r="G2364" t="s">
        <v>10</v>
      </c>
    </row>
    <row r="2365" spans="1:7" x14ac:dyDescent="0.3">
      <c r="A2365" t="s">
        <v>2387</v>
      </c>
      <c r="B2365" t="s">
        <v>1548</v>
      </c>
      <c r="C2365">
        <v>2008</v>
      </c>
      <c r="D2365">
        <v>1</v>
      </c>
      <c r="E2365" t="s">
        <v>9</v>
      </c>
      <c r="F2365">
        <v>140</v>
      </c>
      <c r="G2365" t="s">
        <v>10</v>
      </c>
    </row>
    <row r="2366" spans="1:7" x14ac:dyDescent="0.3">
      <c r="A2366" t="s">
        <v>2388</v>
      </c>
      <c r="B2366" t="s">
        <v>1548</v>
      </c>
      <c r="C2366">
        <v>2008</v>
      </c>
      <c r="D2366">
        <v>1</v>
      </c>
      <c r="E2366" t="s">
        <v>80</v>
      </c>
      <c r="F2366">
        <v>19</v>
      </c>
      <c r="G2366" t="s">
        <v>10</v>
      </c>
    </row>
    <row r="2367" spans="1:7" x14ac:dyDescent="0.3">
      <c r="A2367" t="s">
        <v>2389</v>
      </c>
      <c r="B2367" t="s">
        <v>1548</v>
      </c>
      <c r="C2367">
        <v>2005</v>
      </c>
      <c r="D2367">
        <v>9</v>
      </c>
      <c r="E2367" t="s">
        <v>55</v>
      </c>
      <c r="F2367">
        <v>317</v>
      </c>
      <c r="G2367" t="s">
        <v>10</v>
      </c>
    </row>
    <row r="2368" spans="1:7" x14ac:dyDescent="0.3">
      <c r="A2368" t="s">
        <v>2390</v>
      </c>
      <c r="B2368" t="s">
        <v>1548</v>
      </c>
      <c r="C2368">
        <v>2007</v>
      </c>
      <c r="D2368">
        <v>10</v>
      </c>
      <c r="E2368" t="s">
        <v>18</v>
      </c>
      <c r="F2368">
        <v>500</v>
      </c>
      <c r="G2368" t="s">
        <v>50</v>
      </c>
    </row>
    <row r="2369" spans="1:7" x14ac:dyDescent="0.3">
      <c r="A2369" t="s">
        <v>2391</v>
      </c>
      <c r="B2369" t="s">
        <v>1548</v>
      </c>
      <c r="C2369">
        <v>2008</v>
      </c>
      <c r="D2369">
        <v>2</v>
      </c>
      <c r="E2369" t="s">
        <v>80</v>
      </c>
      <c r="F2369">
        <v>20</v>
      </c>
      <c r="G2369" t="s">
        <v>10</v>
      </c>
    </row>
    <row r="2370" spans="1:7" x14ac:dyDescent="0.3">
      <c r="A2370" t="s">
        <v>2392</v>
      </c>
      <c r="B2370" t="s">
        <v>1548</v>
      </c>
      <c r="C2370">
        <v>2008</v>
      </c>
      <c r="D2370">
        <v>4</v>
      </c>
      <c r="E2370" t="s">
        <v>9</v>
      </c>
      <c r="F2370">
        <v>191</v>
      </c>
      <c r="G2370" t="s">
        <v>50</v>
      </c>
    </row>
    <row r="2371" spans="1:7" x14ac:dyDescent="0.3">
      <c r="A2371" t="s">
        <v>2393</v>
      </c>
      <c r="B2371" t="s">
        <v>1548</v>
      </c>
      <c r="C2371">
        <v>2008</v>
      </c>
      <c r="D2371">
        <v>9</v>
      </c>
      <c r="E2371" t="s">
        <v>60</v>
      </c>
      <c r="F2371">
        <v>18</v>
      </c>
      <c r="G2371" t="s">
        <v>10</v>
      </c>
    </row>
    <row r="2372" spans="1:7" x14ac:dyDescent="0.3">
      <c r="A2372" t="s">
        <v>2394</v>
      </c>
      <c r="B2372" t="s">
        <v>1548</v>
      </c>
      <c r="C2372">
        <v>2008</v>
      </c>
      <c r="D2372">
        <v>2</v>
      </c>
      <c r="E2372" t="s">
        <v>18</v>
      </c>
      <c r="F2372">
        <v>2417</v>
      </c>
      <c r="G2372" t="s">
        <v>10</v>
      </c>
    </row>
    <row r="2373" spans="1:7" x14ac:dyDescent="0.3">
      <c r="A2373" t="s">
        <v>2395</v>
      </c>
      <c r="B2373" t="s">
        <v>1548</v>
      </c>
      <c r="C2373">
        <v>2007</v>
      </c>
      <c r="D2373">
        <v>12</v>
      </c>
      <c r="E2373" t="s">
        <v>18</v>
      </c>
      <c r="F2373">
        <v>1129</v>
      </c>
      <c r="G2373" t="s">
        <v>10</v>
      </c>
    </row>
    <row r="2374" spans="1:7" x14ac:dyDescent="0.3">
      <c r="A2374" t="s">
        <v>2396</v>
      </c>
      <c r="B2374" t="s">
        <v>1548</v>
      </c>
      <c r="C2374">
        <v>2008</v>
      </c>
      <c r="D2374">
        <v>4</v>
      </c>
      <c r="E2374" t="s">
        <v>9</v>
      </c>
      <c r="F2374">
        <v>80</v>
      </c>
      <c r="G2374" t="s">
        <v>10</v>
      </c>
    </row>
    <row r="2375" spans="1:7" x14ac:dyDescent="0.3">
      <c r="A2375" t="s">
        <v>2397</v>
      </c>
      <c r="B2375" t="s">
        <v>1548</v>
      </c>
      <c r="C2375">
        <v>2008</v>
      </c>
      <c r="D2375">
        <v>3</v>
      </c>
      <c r="E2375" t="s">
        <v>9</v>
      </c>
      <c r="F2375">
        <v>171</v>
      </c>
      <c r="G2375" t="s">
        <v>10</v>
      </c>
    </row>
    <row r="2376" spans="1:7" x14ac:dyDescent="0.3">
      <c r="A2376" t="s">
        <v>2398</v>
      </c>
      <c r="B2376" t="s">
        <v>1548</v>
      </c>
      <c r="C2376">
        <v>2008</v>
      </c>
      <c r="D2376">
        <v>1</v>
      </c>
      <c r="E2376" t="s">
        <v>9</v>
      </c>
      <c r="F2376">
        <v>139</v>
      </c>
      <c r="G2376" t="s">
        <v>10</v>
      </c>
    </row>
    <row r="2377" spans="1:7" x14ac:dyDescent="0.3">
      <c r="A2377" t="s">
        <v>2399</v>
      </c>
      <c r="B2377" t="s">
        <v>1548</v>
      </c>
      <c r="C2377">
        <v>2008</v>
      </c>
      <c r="D2377">
        <v>3</v>
      </c>
      <c r="E2377" t="s">
        <v>18</v>
      </c>
      <c r="F2377">
        <v>330</v>
      </c>
      <c r="G2377" t="s">
        <v>10</v>
      </c>
    </row>
    <row r="2378" spans="1:7" x14ac:dyDescent="0.3">
      <c r="A2378" t="s">
        <v>2400</v>
      </c>
      <c r="B2378" t="s">
        <v>1548</v>
      </c>
      <c r="C2378">
        <v>2008</v>
      </c>
      <c r="D2378">
        <v>2</v>
      </c>
      <c r="E2378" t="s">
        <v>9</v>
      </c>
      <c r="F2378">
        <v>289</v>
      </c>
      <c r="G2378" t="s">
        <v>10</v>
      </c>
    </row>
    <row r="2379" spans="1:7" x14ac:dyDescent="0.3">
      <c r="A2379" t="s">
        <v>2401</v>
      </c>
      <c r="B2379" t="s">
        <v>1548</v>
      </c>
      <c r="C2379">
        <v>2008</v>
      </c>
      <c r="D2379">
        <v>2</v>
      </c>
      <c r="E2379" t="s">
        <v>9</v>
      </c>
      <c r="F2379">
        <v>59</v>
      </c>
      <c r="G2379" t="s">
        <v>10</v>
      </c>
    </row>
    <row r="2380" spans="1:7" x14ac:dyDescent="0.3">
      <c r="A2380" t="s">
        <v>2402</v>
      </c>
      <c r="B2380" t="s">
        <v>1548</v>
      </c>
      <c r="C2380">
        <v>2001</v>
      </c>
      <c r="D2380">
        <v>2</v>
      </c>
      <c r="E2380" t="s">
        <v>18</v>
      </c>
      <c r="F2380">
        <v>1000</v>
      </c>
      <c r="G2380" t="s">
        <v>10</v>
      </c>
    </row>
    <row r="2381" spans="1:7" x14ac:dyDescent="0.3">
      <c r="A2381" t="s">
        <v>2403</v>
      </c>
      <c r="B2381" t="s">
        <v>1548</v>
      </c>
      <c r="C2381">
        <v>2008</v>
      </c>
      <c r="D2381">
        <v>8</v>
      </c>
      <c r="E2381" t="s">
        <v>71</v>
      </c>
      <c r="F2381">
        <v>6</v>
      </c>
      <c r="G2381" t="s">
        <v>50</v>
      </c>
    </row>
    <row r="2382" spans="1:7" x14ac:dyDescent="0.3">
      <c r="A2382" t="s">
        <v>2404</v>
      </c>
      <c r="B2382" t="s">
        <v>1548</v>
      </c>
      <c r="C2382">
        <v>2008</v>
      </c>
      <c r="D2382">
        <v>5</v>
      </c>
      <c r="E2382" t="s">
        <v>18</v>
      </c>
      <c r="F2382">
        <v>65</v>
      </c>
      <c r="G2382" t="s">
        <v>10</v>
      </c>
    </row>
    <row r="2383" spans="1:7" x14ac:dyDescent="0.3">
      <c r="A2383" t="s">
        <v>2405</v>
      </c>
      <c r="B2383" t="s">
        <v>1548</v>
      </c>
      <c r="C2383">
        <v>2008</v>
      </c>
      <c r="D2383">
        <v>2</v>
      </c>
      <c r="E2383" t="s">
        <v>80</v>
      </c>
      <c r="F2383">
        <v>32</v>
      </c>
      <c r="G2383" t="s">
        <v>50</v>
      </c>
    </row>
    <row r="2384" spans="1:7" x14ac:dyDescent="0.3">
      <c r="A2384" t="s">
        <v>2406</v>
      </c>
      <c r="B2384" t="s">
        <v>1548</v>
      </c>
      <c r="C2384">
        <v>2008</v>
      </c>
      <c r="D2384">
        <v>3</v>
      </c>
      <c r="E2384" t="s">
        <v>9</v>
      </c>
      <c r="F2384">
        <v>27</v>
      </c>
      <c r="G2384" t="s">
        <v>10</v>
      </c>
    </row>
    <row r="2385" spans="1:7" x14ac:dyDescent="0.3">
      <c r="A2385" t="s">
        <v>2407</v>
      </c>
      <c r="B2385" t="s">
        <v>1548</v>
      </c>
      <c r="C2385">
        <v>2002</v>
      </c>
      <c r="D2385">
        <v>10</v>
      </c>
      <c r="E2385" t="s">
        <v>71</v>
      </c>
      <c r="F2385">
        <v>393</v>
      </c>
      <c r="G2385" t="s">
        <v>10</v>
      </c>
    </row>
    <row r="2386" spans="1:7" x14ac:dyDescent="0.3">
      <c r="A2386" t="s">
        <v>2408</v>
      </c>
      <c r="B2386" t="s">
        <v>1548</v>
      </c>
      <c r="C2386">
        <v>2009</v>
      </c>
      <c r="D2386">
        <v>5</v>
      </c>
      <c r="E2386" t="s">
        <v>71</v>
      </c>
      <c r="F2386">
        <v>615</v>
      </c>
      <c r="G2386" t="s">
        <v>10</v>
      </c>
    </row>
    <row r="2387" spans="1:7" x14ac:dyDescent="0.3">
      <c r="A2387" t="s">
        <v>2409</v>
      </c>
      <c r="B2387" t="s">
        <v>1548</v>
      </c>
      <c r="C2387">
        <v>2003</v>
      </c>
      <c r="D2387">
        <v>1</v>
      </c>
      <c r="E2387" t="s">
        <v>18</v>
      </c>
      <c r="F2387">
        <v>361</v>
      </c>
      <c r="G2387" t="s">
        <v>10</v>
      </c>
    </row>
    <row r="2388" spans="1:7" x14ac:dyDescent="0.3">
      <c r="A2388" t="s">
        <v>2410</v>
      </c>
      <c r="B2388" t="s">
        <v>1548</v>
      </c>
      <c r="C2388">
        <v>2007</v>
      </c>
      <c r="D2388">
        <v>12</v>
      </c>
      <c r="E2388" t="s">
        <v>9</v>
      </c>
      <c r="F2388">
        <v>330</v>
      </c>
      <c r="G2388" t="s">
        <v>50</v>
      </c>
    </row>
    <row r="2389" spans="1:7" x14ac:dyDescent="0.3">
      <c r="A2389" t="s">
        <v>2411</v>
      </c>
      <c r="B2389" t="s">
        <v>1548</v>
      </c>
      <c r="C2389">
        <v>2002</v>
      </c>
      <c r="D2389">
        <v>11</v>
      </c>
      <c r="E2389" t="s">
        <v>18</v>
      </c>
      <c r="F2389">
        <v>43</v>
      </c>
      <c r="G2389" t="s">
        <v>10</v>
      </c>
    </row>
    <row r="2390" spans="1:7" x14ac:dyDescent="0.3">
      <c r="A2390" t="s">
        <v>2412</v>
      </c>
      <c r="B2390" t="s">
        <v>1548</v>
      </c>
      <c r="C2390">
        <v>2008</v>
      </c>
      <c r="D2390">
        <v>3</v>
      </c>
      <c r="E2390" t="s">
        <v>55</v>
      </c>
      <c r="F2390">
        <v>100</v>
      </c>
      <c r="G2390" t="s">
        <v>10</v>
      </c>
    </row>
    <row r="2391" spans="1:7" x14ac:dyDescent="0.3">
      <c r="A2391" t="s">
        <v>2413</v>
      </c>
      <c r="B2391" t="s">
        <v>1548</v>
      </c>
      <c r="C2391">
        <v>2004</v>
      </c>
      <c r="D2391">
        <v>11</v>
      </c>
      <c r="E2391" t="s">
        <v>71</v>
      </c>
      <c r="F2391">
        <v>217</v>
      </c>
      <c r="G2391" t="s">
        <v>10</v>
      </c>
    </row>
    <row r="2392" spans="1:7" x14ac:dyDescent="0.3">
      <c r="A2392" t="s">
        <v>2414</v>
      </c>
      <c r="B2392" t="s">
        <v>1548</v>
      </c>
      <c r="C2392">
        <v>2008</v>
      </c>
      <c r="D2392">
        <v>5</v>
      </c>
      <c r="E2392" t="s">
        <v>18</v>
      </c>
      <c r="F2392">
        <v>9</v>
      </c>
      <c r="G2392" t="s">
        <v>50</v>
      </c>
    </row>
    <row r="2393" spans="1:7" x14ac:dyDescent="0.3">
      <c r="A2393" t="s">
        <v>2415</v>
      </c>
      <c r="B2393" t="s">
        <v>1548</v>
      </c>
      <c r="C2393">
        <v>2002</v>
      </c>
      <c r="D2393">
        <v>10</v>
      </c>
      <c r="E2393" t="s">
        <v>18</v>
      </c>
      <c r="F2393">
        <v>249</v>
      </c>
      <c r="G2393" t="s">
        <v>10</v>
      </c>
    </row>
    <row r="2394" spans="1:7" x14ac:dyDescent="0.3">
      <c r="A2394" t="s">
        <v>2416</v>
      </c>
      <c r="B2394" t="s">
        <v>1548</v>
      </c>
      <c r="C2394">
        <v>2008</v>
      </c>
      <c r="D2394">
        <v>6</v>
      </c>
      <c r="E2394" t="s">
        <v>9</v>
      </c>
      <c r="F2394">
        <v>21</v>
      </c>
      <c r="G2394" t="s">
        <v>10</v>
      </c>
    </row>
    <row r="2395" spans="1:7" x14ac:dyDescent="0.3">
      <c r="A2395" t="s">
        <v>2417</v>
      </c>
      <c r="B2395" t="s">
        <v>1548</v>
      </c>
      <c r="C2395">
        <v>2003</v>
      </c>
      <c r="D2395">
        <v>1</v>
      </c>
      <c r="E2395" t="s">
        <v>71</v>
      </c>
      <c r="F2395">
        <v>388</v>
      </c>
      <c r="G2395" t="s">
        <v>10</v>
      </c>
    </row>
    <row r="2396" spans="1:7" x14ac:dyDescent="0.3">
      <c r="A2396" t="s">
        <v>2418</v>
      </c>
      <c r="B2396" t="s">
        <v>1548</v>
      </c>
      <c r="C2396">
        <v>2007</v>
      </c>
      <c r="D2396">
        <v>11</v>
      </c>
      <c r="E2396" t="s">
        <v>18</v>
      </c>
      <c r="F2396">
        <v>270</v>
      </c>
      <c r="G2396" t="s">
        <v>10</v>
      </c>
    </row>
    <row r="2397" spans="1:7" x14ac:dyDescent="0.3">
      <c r="A2397" t="s">
        <v>2419</v>
      </c>
      <c r="B2397" t="s">
        <v>1548</v>
      </c>
      <c r="C2397">
        <v>2008</v>
      </c>
      <c r="D2397">
        <v>4</v>
      </c>
      <c r="E2397" t="s">
        <v>18</v>
      </c>
      <c r="F2397">
        <v>791</v>
      </c>
      <c r="G2397" t="s">
        <v>10</v>
      </c>
    </row>
    <row r="2398" spans="1:7" x14ac:dyDescent="0.3">
      <c r="A2398" t="s">
        <v>2420</v>
      </c>
      <c r="B2398" t="s">
        <v>1548</v>
      </c>
      <c r="C2398">
        <v>2008</v>
      </c>
      <c r="D2398">
        <v>1</v>
      </c>
      <c r="E2398" t="s">
        <v>80</v>
      </c>
      <c r="F2398">
        <v>12</v>
      </c>
      <c r="G2398" t="s">
        <v>10</v>
      </c>
    </row>
    <row r="2399" spans="1:7" x14ac:dyDescent="0.3">
      <c r="A2399" t="s">
        <v>2421</v>
      </c>
      <c r="B2399" t="s">
        <v>1548</v>
      </c>
      <c r="C2399">
        <v>2004</v>
      </c>
      <c r="D2399">
        <v>11</v>
      </c>
      <c r="E2399" t="s">
        <v>18</v>
      </c>
      <c r="F2399">
        <v>112</v>
      </c>
      <c r="G2399" t="s">
        <v>10</v>
      </c>
    </row>
    <row r="2400" spans="1:7" x14ac:dyDescent="0.3">
      <c r="A2400" t="s">
        <v>2422</v>
      </c>
      <c r="B2400" t="s">
        <v>1548</v>
      </c>
      <c r="C2400">
        <v>2003</v>
      </c>
      <c r="D2400">
        <v>1</v>
      </c>
      <c r="E2400" t="s">
        <v>71</v>
      </c>
      <c r="F2400">
        <v>127</v>
      </c>
      <c r="G2400" t="s">
        <v>10</v>
      </c>
    </row>
    <row r="2401" spans="1:7" x14ac:dyDescent="0.3">
      <c r="A2401" t="s">
        <v>2423</v>
      </c>
      <c r="B2401" t="s">
        <v>1548</v>
      </c>
      <c r="C2401">
        <v>2004</v>
      </c>
      <c r="D2401">
        <v>4</v>
      </c>
      <c r="E2401" t="s">
        <v>71</v>
      </c>
      <c r="F2401">
        <v>256</v>
      </c>
      <c r="G2401" t="s">
        <v>10</v>
      </c>
    </row>
    <row r="2402" spans="1:7" x14ac:dyDescent="0.3">
      <c r="A2402" t="s">
        <v>2424</v>
      </c>
      <c r="B2402" t="s">
        <v>1548</v>
      </c>
      <c r="C2402">
        <v>2004</v>
      </c>
      <c r="D2402">
        <v>5</v>
      </c>
      <c r="E2402" t="s">
        <v>71</v>
      </c>
      <c r="F2402">
        <v>49</v>
      </c>
      <c r="G2402" t="s">
        <v>50</v>
      </c>
    </row>
    <row r="2403" spans="1:7" x14ac:dyDescent="0.3">
      <c r="A2403" t="s">
        <v>2425</v>
      </c>
      <c r="B2403" t="s">
        <v>1548</v>
      </c>
      <c r="C2403">
        <v>2008</v>
      </c>
      <c r="D2403">
        <v>3</v>
      </c>
      <c r="E2403" t="s">
        <v>9</v>
      </c>
      <c r="F2403">
        <v>222</v>
      </c>
      <c r="G2403" t="s">
        <v>50</v>
      </c>
    </row>
    <row r="2404" spans="1:7" x14ac:dyDescent="0.3">
      <c r="A2404" t="s">
        <v>2426</v>
      </c>
      <c r="B2404" t="s">
        <v>1548</v>
      </c>
      <c r="C2404">
        <v>2002</v>
      </c>
      <c r="D2404">
        <v>11</v>
      </c>
      <c r="E2404" t="s">
        <v>71</v>
      </c>
      <c r="F2404">
        <v>120</v>
      </c>
      <c r="G2404" t="s">
        <v>10</v>
      </c>
    </row>
    <row r="2405" spans="1:7" x14ac:dyDescent="0.3">
      <c r="A2405" t="s">
        <v>2427</v>
      </c>
      <c r="B2405" t="s">
        <v>1548</v>
      </c>
      <c r="C2405">
        <v>2004</v>
      </c>
      <c r="D2405">
        <v>7</v>
      </c>
      <c r="E2405" t="s">
        <v>71</v>
      </c>
      <c r="F2405">
        <v>3</v>
      </c>
      <c r="G2405" t="s">
        <v>50</v>
      </c>
    </row>
    <row r="2406" spans="1:7" x14ac:dyDescent="0.3">
      <c r="A2406" t="s">
        <v>2428</v>
      </c>
      <c r="B2406" t="s">
        <v>1548</v>
      </c>
      <c r="C2406">
        <v>2002</v>
      </c>
      <c r="D2406">
        <v>11</v>
      </c>
      <c r="E2406" t="s">
        <v>9</v>
      </c>
      <c r="F2406">
        <v>73</v>
      </c>
      <c r="G2406" t="s">
        <v>10</v>
      </c>
    </row>
    <row r="2407" spans="1:7" x14ac:dyDescent="0.3">
      <c r="A2407" t="s">
        <v>2429</v>
      </c>
      <c r="B2407" t="s">
        <v>1548</v>
      </c>
      <c r="C2407">
        <v>2004</v>
      </c>
      <c r="D2407">
        <v>4</v>
      </c>
      <c r="E2407" t="s">
        <v>71</v>
      </c>
      <c r="F2407">
        <v>16</v>
      </c>
      <c r="G2407" t="s">
        <v>50</v>
      </c>
    </row>
    <row r="2408" spans="1:7" x14ac:dyDescent="0.3">
      <c r="A2408" t="s">
        <v>2430</v>
      </c>
      <c r="B2408" t="s">
        <v>1548</v>
      </c>
      <c r="C2408">
        <v>2004</v>
      </c>
      <c r="D2408">
        <v>6</v>
      </c>
      <c r="E2408" t="s">
        <v>9</v>
      </c>
      <c r="F2408">
        <v>510</v>
      </c>
      <c r="G2408" t="s">
        <v>10</v>
      </c>
    </row>
    <row r="2409" spans="1:7" x14ac:dyDescent="0.3">
      <c r="A2409" t="s">
        <v>2431</v>
      </c>
      <c r="B2409" t="s">
        <v>1548</v>
      </c>
      <c r="C2409">
        <v>2008</v>
      </c>
      <c r="D2409">
        <v>4</v>
      </c>
      <c r="E2409" t="s">
        <v>80</v>
      </c>
      <c r="F2409">
        <v>42</v>
      </c>
      <c r="G2409" t="s">
        <v>50</v>
      </c>
    </row>
    <row r="2410" spans="1:7" x14ac:dyDescent="0.3">
      <c r="A2410" t="s">
        <v>2432</v>
      </c>
      <c r="B2410" t="s">
        <v>1548</v>
      </c>
      <c r="C2410">
        <v>2010</v>
      </c>
      <c r="D2410">
        <v>6</v>
      </c>
      <c r="E2410" t="s">
        <v>71</v>
      </c>
      <c r="F2410">
        <v>2</v>
      </c>
      <c r="G2410" t="s">
        <v>50</v>
      </c>
    </row>
    <row r="2411" spans="1:7" x14ac:dyDescent="0.3">
      <c r="A2411" t="s">
        <v>2433</v>
      </c>
      <c r="B2411" t="s">
        <v>1548</v>
      </c>
      <c r="C2411">
        <v>2002</v>
      </c>
      <c r="D2411">
        <v>11</v>
      </c>
      <c r="E2411" t="s">
        <v>71</v>
      </c>
      <c r="F2411">
        <v>100</v>
      </c>
      <c r="G2411" t="s">
        <v>50</v>
      </c>
    </row>
    <row r="2412" spans="1:7" x14ac:dyDescent="0.3">
      <c r="A2412" t="s">
        <v>2434</v>
      </c>
      <c r="B2412" t="s">
        <v>1548</v>
      </c>
      <c r="C2412">
        <v>2007</v>
      </c>
      <c r="D2412">
        <v>8</v>
      </c>
      <c r="E2412" t="s">
        <v>80</v>
      </c>
      <c r="F2412">
        <v>71</v>
      </c>
      <c r="G2412" t="s">
        <v>10</v>
      </c>
    </row>
    <row r="2413" spans="1:7" x14ac:dyDescent="0.3">
      <c r="A2413" t="s">
        <v>2435</v>
      </c>
      <c r="B2413" t="s">
        <v>1548</v>
      </c>
      <c r="C2413">
        <v>2008</v>
      </c>
      <c r="D2413">
        <v>5</v>
      </c>
      <c r="E2413" t="s">
        <v>80</v>
      </c>
      <c r="F2413">
        <v>47</v>
      </c>
      <c r="G2413" t="s">
        <v>10</v>
      </c>
    </row>
    <row r="2414" spans="1:7" x14ac:dyDescent="0.3">
      <c r="A2414" t="s">
        <v>2436</v>
      </c>
      <c r="B2414" t="s">
        <v>1548</v>
      </c>
      <c r="C2414">
        <v>2003</v>
      </c>
      <c r="D2414">
        <v>12</v>
      </c>
      <c r="E2414" t="s">
        <v>71</v>
      </c>
      <c r="F2414">
        <v>388</v>
      </c>
      <c r="G2414" t="s">
        <v>10</v>
      </c>
    </row>
    <row r="2415" spans="1:7" x14ac:dyDescent="0.3">
      <c r="A2415" t="s">
        <v>2437</v>
      </c>
      <c r="B2415" t="s">
        <v>1548</v>
      </c>
      <c r="C2415">
        <v>2003</v>
      </c>
      <c r="D2415">
        <v>3</v>
      </c>
      <c r="E2415" t="s">
        <v>9</v>
      </c>
      <c r="F2415">
        <v>270</v>
      </c>
      <c r="G2415" t="s">
        <v>10</v>
      </c>
    </row>
    <row r="2416" spans="1:7" x14ac:dyDescent="0.3">
      <c r="A2416" t="s">
        <v>2438</v>
      </c>
      <c r="B2416" t="s">
        <v>1548</v>
      </c>
      <c r="C2416">
        <v>2008</v>
      </c>
      <c r="D2416">
        <v>3</v>
      </c>
      <c r="E2416" t="s">
        <v>71</v>
      </c>
      <c r="F2416">
        <v>1570</v>
      </c>
      <c r="G2416" t="s">
        <v>10</v>
      </c>
    </row>
    <row r="2417" spans="1:7" x14ac:dyDescent="0.3">
      <c r="A2417" t="s">
        <v>2439</v>
      </c>
      <c r="B2417" t="s">
        <v>1548</v>
      </c>
      <c r="C2417">
        <v>2003</v>
      </c>
      <c r="D2417">
        <v>10</v>
      </c>
      <c r="E2417" t="s">
        <v>71</v>
      </c>
      <c r="F2417">
        <v>244</v>
      </c>
      <c r="G2417" t="s">
        <v>10</v>
      </c>
    </row>
    <row r="2418" spans="1:7" x14ac:dyDescent="0.3">
      <c r="A2418" t="s">
        <v>2440</v>
      </c>
      <c r="B2418" t="s">
        <v>1548</v>
      </c>
      <c r="C2418">
        <v>2004</v>
      </c>
      <c r="D2418">
        <v>4</v>
      </c>
      <c r="E2418" t="s">
        <v>9</v>
      </c>
      <c r="F2418">
        <v>20</v>
      </c>
      <c r="G2418" t="s">
        <v>10</v>
      </c>
    </row>
    <row r="2419" spans="1:7" x14ac:dyDescent="0.3">
      <c r="A2419" t="s">
        <v>2441</v>
      </c>
      <c r="B2419" t="s">
        <v>1548</v>
      </c>
      <c r="C2419">
        <v>2003</v>
      </c>
      <c r="D2419">
        <v>3</v>
      </c>
      <c r="E2419" t="s">
        <v>71</v>
      </c>
      <c r="F2419">
        <v>41</v>
      </c>
      <c r="G2419" t="s">
        <v>50</v>
      </c>
    </row>
    <row r="2420" spans="1:7" x14ac:dyDescent="0.3">
      <c r="A2420" t="s">
        <v>2442</v>
      </c>
      <c r="B2420" t="s">
        <v>1548</v>
      </c>
      <c r="C2420">
        <v>2003</v>
      </c>
      <c r="D2420">
        <v>12</v>
      </c>
      <c r="E2420" t="s">
        <v>71</v>
      </c>
      <c r="F2420">
        <v>380</v>
      </c>
      <c r="G2420" t="s">
        <v>10</v>
      </c>
    </row>
    <row r="2421" spans="1:7" x14ac:dyDescent="0.3">
      <c r="A2421" t="s">
        <v>2443</v>
      </c>
      <c r="B2421" t="s">
        <v>1548</v>
      </c>
      <c r="C2421">
        <v>2003</v>
      </c>
      <c r="D2421">
        <v>10</v>
      </c>
      <c r="E2421" t="s">
        <v>71</v>
      </c>
      <c r="F2421">
        <v>408</v>
      </c>
      <c r="G2421" t="s">
        <v>10</v>
      </c>
    </row>
    <row r="2422" spans="1:7" x14ac:dyDescent="0.3">
      <c r="A2422" t="s">
        <v>2444</v>
      </c>
      <c r="B2422" t="s">
        <v>1548</v>
      </c>
      <c r="C2422">
        <v>2008</v>
      </c>
      <c r="D2422">
        <v>3</v>
      </c>
      <c r="E2422" t="s">
        <v>80</v>
      </c>
      <c r="F2422">
        <v>62</v>
      </c>
      <c r="G2422" t="s">
        <v>10</v>
      </c>
    </row>
    <row r="2423" spans="1:7" x14ac:dyDescent="0.3">
      <c r="A2423" t="s">
        <v>2445</v>
      </c>
      <c r="B2423" t="s">
        <v>1548</v>
      </c>
      <c r="C2423">
        <v>2002</v>
      </c>
      <c r="D2423">
        <v>11</v>
      </c>
      <c r="E2423" t="s">
        <v>18</v>
      </c>
      <c r="F2423">
        <v>17</v>
      </c>
      <c r="G2423" t="s">
        <v>10</v>
      </c>
    </row>
    <row r="2424" spans="1:7" x14ac:dyDescent="0.3">
      <c r="A2424" t="s">
        <v>2446</v>
      </c>
      <c r="B2424" t="s">
        <v>1548</v>
      </c>
      <c r="C2424">
        <v>2003</v>
      </c>
      <c r="D2424">
        <v>5</v>
      </c>
      <c r="E2424" t="s">
        <v>18</v>
      </c>
      <c r="F2424">
        <v>693</v>
      </c>
      <c r="G2424" t="s">
        <v>10</v>
      </c>
    </row>
    <row r="2425" spans="1:7" x14ac:dyDescent="0.3">
      <c r="A2425" t="s">
        <v>2447</v>
      </c>
      <c r="B2425" t="s">
        <v>1548</v>
      </c>
      <c r="C2425">
        <v>2003</v>
      </c>
      <c r="D2425">
        <v>1</v>
      </c>
      <c r="E2425" t="s">
        <v>18</v>
      </c>
      <c r="F2425">
        <v>504</v>
      </c>
      <c r="G2425" t="s">
        <v>10</v>
      </c>
    </row>
    <row r="2426" spans="1:7" x14ac:dyDescent="0.3">
      <c r="A2426" t="s">
        <v>2448</v>
      </c>
      <c r="B2426" t="s">
        <v>1548</v>
      </c>
      <c r="C2426">
        <v>2003</v>
      </c>
      <c r="D2426">
        <v>1</v>
      </c>
      <c r="E2426" t="s">
        <v>18</v>
      </c>
      <c r="F2426">
        <v>902</v>
      </c>
      <c r="G2426" t="s">
        <v>10</v>
      </c>
    </row>
    <row r="2427" spans="1:7" x14ac:dyDescent="0.3">
      <c r="A2427" t="s">
        <v>2449</v>
      </c>
      <c r="B2427" t="s">
        <v>1548</v>
      </c>
      <c r="C2427">
        <v>2003</v>
      </c>
      <c r="D2427">
        <v>1</v>
      </c>
      <c r="E2427" t="s">
        <v>18</v>
      </c>
      <c r="F2427">
        <v>541</v>
      </c>
      <c r="G2427" t="s">
        <v>10</v>
      </c>
    </row>
    <row r="2428" spans="1:7" x14ac:dyDescent="0.3">
      <c r="A2428" t="s">
        <v>2450</v>
      </c>
      <c r="B2428" t="s">
        <v>1548</v>
      </c>
      <c r="C2428">
        <v>2002</v>
      </c>
      <c r="D2428">
        <v>12</v>
      </c>
      <c r="E2428" t="s">
        <v>71</v>
      </c>
      <c r="F2428">
        <v>360</v>
      </c>
      <c r="G2428" t="s">
        <v>10</v>
      </c>
    </row>
    <row r="2429" spans="1:7" x14ac:dyDescent="0.3">
      <c r="A2429" t="s">
        <v>2451</v>
      </c>
      <c r="B2429" t="s">
        <v>1548</v>
      </c>
      <c r="C2429">
        <v>2003</v>
      </c>
      <c r="D2429">
        <v>4</v>
      </c>
      <c r="E2429" t="s">
        <v>18</v>
      </c>
      <c r="F2429">
        <v>468</v>
      </c>
      <c r="G2429" t="s">
        <v>10</v>
      </c>
    </row>
    <row r="2430" spans="1:7" x14ac:dyDescent="0.3">
      <c r="A2430" t="s">
        <v>2452</v>
      </c>
      <c r="B2430" t="s">
        <v>1548</v>
      </c>
      <c r="C2430">
        <v>2004</v>
      </c>
      <c r="D2430">
        <v>3</v>
      </c>
      <c r="E2430" t="s">
        <v>71</v>
      </c>
      <c r="F2430">
        <v>586</v>
      </c>
      <c r="G2430" t="s">
        <v>10</v>
      </c>
    </row>
    <row r="2431" spans="1:7" x14ac:dyDescent="0.3">
      <c r="A2431" t="s">
        <v>2453</v>
      </c>
      <c r="B2431" t="s">
        <v>1548</v>
      </c>
      <c r="C2431">
        <v>2003</v>
      </c>
      <c r="D2431">
        <v>1</v>
      </c>
      <c r="E2431" t="s">
        <v>18</v>
      </c>
      <c r="F2431">
        <v>598</v>
      </c>
      <c r="G2431" t="s">
        <v>10</v>
      </c>
    </row>
    <row r="2432" spans="1:7" x14ac:dyDescent="0.3">
      <c r="A2432" t="s">
        <v>2454</v>
      </c>
      <c r="B2432" t="s">
        <v>1548</v>
      </c>
      <c r="C2432">
        <v>2003</v>
      </c>
      <c r="D2432">
        <v>1</v>
      </c>
      <c r="E2432" t="s">
        <v>18</v>
      </c>
      <c r="F2432">
        <v>551</v>
      </c>
      <c r="G2432" t="s">
        <v>10</v>
      </c>
    </row>
    <row r="2433" spans="1:7" x14ac:dyDescent="0.3">
      <c r="A2433" t="s">
        <v>2455</v>
      </c>
      <c r="B2433" t="s">
        <v>1548</v>
      </c>
      <c r="C2433">
        <v>2002</v>
      </c>
      <c r="D2433">
        <v>10</v>
      </c>
      <c r="E2433" t="s">
        <v>18</v>
      </c>
      <c r="F2433">
        <v>275</v>
      </c>
      <c r="G2433" t="s">
        <v>10</v>
      </c>
    </row>
    <row r="2434" spans="1:7" x14ac:dyDescent="0.3">
      <c r="A2434" t="s">
        <v>2456</v>
      </c>
      <c r="B2434" t="s">
        <v>1548</v>
      </c>
      <c r="C2434">
        <v>2003</v>
      </c>
      <c r="D2434">
        <v>6</v>
      </c>
      <c r="E2434" t="s">
        <v>71</v>
      </c>
      <c r="F2434">
        <v>300</v>
      </c>
      <c r="G2434" t="s">
        <v>10</v>
      </c>
    </row>
    <row r="2435" spans="1:7" x14ac:dyDescent="0.3">
      <c r="A2435" t="s">
        <v>2457</v>
      </c>
      <c r="B2435" t="s">
        <v>1548</v>
      </c>
      <c r="C2435">
        <v>2003</v>
      </c>
      <c r="D2435">
        <v>6</v>
      </c>
      <c r="E2435" t="s">
        <v>71</v>
      </c>
      <c r="F2435">
        <v>232</v>
      </c>
      <c r="G2435" t="s">
        <v>10</v>
      </c>
    </row>
    <row r="2436" spans="1:7" x14ac:dyDescent="0.3">
      <c r="A2436" t="s">
        <v>2458</v>
      </c>
      <c r="B2436" t="s">
        <v>1548</v>
      </c>
      <c r="C2436">
        <v>2003</v>
      </c>
      <c r="D2436">
        <v>9</v>
      </c>
      <c r="E2436" t="s">
        <v>71</v>
      </c>
      <c r="F2436">
        <v>196</v>
      </c>
      <c r="G2436" t="s">
        <v>10</v>
      </c>
    </row>
    <row r="2437" spans="1:7" x14ac:dyDescent="0.3">
      <c r="A2437" t="s">
        <v>2459</v>
      </c>
      <c r="B2437" t="s">
        <v>1548</v>
      </c>
      <c r="C2437">
        <v>2003</v>
      </c>
      <c r="D2437">
        <v>5</v>
      </c>
      <c r="E2437" t="s">
        <v>71</v>
      </c>
      <c r="F2437">
        <v>95</v>
      </c>
      <c r="G2437" t="s">
        <v>10</v>
      </c>
    </row>
    <row r="2438" spans="1:7" x14ac:dyDescent="0.3">
      <c r="A2438" t="s">
        <v>2460</v>
      </c>
      <c r="B2438" t="s">
        <v>1548</v>
      </c>
      <c r="C2438">
        <v>2003</v>
      </c>
      <c r="D2438">
        <v>7</v>
      </c>
      <c r="E2438" t="s">
        <v>71</v>
      </c>
      <c r="F2438">
        <v>89</v>
      </c>
      <c r="G2438" t="s">
        <v>10</v>
      </c>
    </row>
    <row r="2439" spans="1:7" x14ac:dyDescent="0.3">
      <c r="A2439" t="s">
        <v>2461</v>
      </c>
      <c r="B2439" t="s">
        <v>1548</v>
      </c>
      <c r="C2439">
        <v>2003</v>
      </c>
      <c r="D2439">
        <v>6</v>
      </c>
      <c r="E2439" t="s">
        <v>71</v>
      </c>
      <c r="F2439">
        <v>56</v>
      </c>
      <c r="G2439" t="s">
        <v>10</v>
      </c>
    </row>
    <row r="2440" spans="1:7" x14ac:dyDescent="0.3">
      <c r="A2440" t="s">
        <v>2462</v>
      </c>
      <c r="B2440" t="s">
        <v>1548</v>
      </c>
      <c r="C2440">
        <v>2008</v>
      </c>
      <c r="D2440">
        <v>5</v>
      </c>
      <c r="E2440" t="s">
        <v>18</v>
      </c>
      <c r="F2440">
        <v>128</v>
      </c>
      <c r="G2440" t="s">
        <v>10</v>
      </c>
    </row>
    <row r="2441" spans="1:7" x14ac:dyDescent="0.3">
      <c r="A2441" t="s">
        <v>2463</v>
      </c>
      <c r="B2441" t="s">
        <v>1548</v>
      </c>
      <c r="C2441">
        <v>2002</v>
      </c>
      <c r="D2441">
        <v>10</v>
      </c>
      <c r="E2441" t="s">
        <v>71</v>
      </c>
      <c r="F2441">
        <v>163</v>
      </c>
      <c r="G2441" t="s">
        <v>10</v>
      </c>
    </row>
    <row r="2442" spans="1:7" x14ac:dyDescent="0.3">
      <c r="A2442" t="s">
        <v>2464</v>
      </c>
      <c r="B2442" t="s">
        <v>1548</v>
      </c>
      <c r="C2442">
        <v>2008</v>
      </c>
      <c r="D2442">
        <v>4</v>
      </c>
      <c r="E2442" t="s">
        <v>80</v>
      </c>
      <c r="F2442">
        <v>24</v>
      </c>
      <c r="G2442" t="s">
        <v>10</v>
      </c>
    </row>
    <row r="2443" spans="1:7" x14ac:dyDescent="0.3">
      <c r="A2443" t="s">
        <v>2465</v>
      </c>
      <c r="B2443" t="s">
        <v>1548</v>
      </c>
      <c r="C2443">
        <v>2002</v>
      </c>
      <c r="D2443">
        <v>11</v>
      </c>
      <c r="E2443" t="s">
        <v>9</v>
      </c>
      <c r="F2443">
        <v>20</v>
      </c>
      <c r="G2443" t="s">
        <v>10</v>
      </c>
    </row>
    <row r="2444" spans="1:7" x14ac:dyDescent="0.3">
      <c r="A2444" t="s">
        <v>2466</v>
      </c>
      <c r="B2444" t="s">
        <v>1548</v>
      </c>
      <c r="C2444">
        <v>2004</v>
      </c>
      <c r="D2444">
        <v>4</v>
      </c>
      <c r="E2444" t="s">
        <v>71</v>
      </c>
      <c r="F2444">
        <v>512</v>
      </c>
      <c r="G2444" t="s">
        <v>10</v>
      </c>
    </row>
    <row r="2445" spans="1:7" x14ac:dyDescent="0.3">
      <c r="A2445" t="s">
        <v>2467</v>
      </c>
      <c r="B2445" t="s">
        <v>1548</v>
      </c>
      <c r="C2445">
        <v>2004</v>
      </c>
      <c r="D2445">
        <v>9</v>
      </c>
      <c r="E2445" t="s">
        <v>18</v>
      </c>
      <c r="F2445">
        <v>1</v>
      </c>
      <c r="G2445" t="s">
        <v>50</v>
      </c>
    </row>
    <row r="2446" spans="1:7" x14ac:dyDescent="0.3">
      <c r="A2446" t="s">
        <v>2468</v>
      </c>
      <c r="B2446" t="s">
        <v>1548</v>
      </c>
      <c r="C2446">
        <v>2002</v>
      </c>
      <c r="D2446">
        <v>11</v>
      </c>
      <c r="E2446" t="s">
        <v>18</v>
      </c>
      <c r="F2446">
        <v>185</v>
      </c>
      <c r="G2446" t="s">
        <v>10</v>
      </c>
    </row>
    <row r="2447" spans="1:7" x14ac:dyDescent="0.3">
      <c r="A2447" t="s">
        <v>2469</v>
      </c>
      <c r="B2447" t="s">
        <v>1548</v>
      </c>
      <c r="C2447">
        <v>2002</v>
      </c>
      <c r="D2447">
        <v>12</v>
      </c>
      <c r="E2447" t="s">
        <v>71</v>
      </c>
      <c r="F2447">
        <v>300</v>
      </c>
      <c r="G2447" t="s">
        <v>10</v>
      </c>
    </row>
    <row r="2448" spans="1:7" x14ac:dyDescent="0.3">
      <c r="A2448" t="s">
        <v>2470</v>
      </c>
      <c r="B2448" t="s">
        <v>1548</v>
      </c>
      <c r="C2448">
        <v>2004</v>
      </c>
      <c r="D2448">
        <v>3</v>
      </c>
      <c r="E2448" t="s">
        <v>71</v>
      </c>
      <c r="F2448">
        <v>896</v>
      </c>
      <c r="G2448" t="s">
        <v>10</v>
      </c>
    </row>
    <row r="2449" spans="1:7" x14ac:dyDescent="0.3">
      <c r="A2449" t="s">
        <v>2471</v>
      </c>
      <c r="B2449" t="s">
        <v>1548</v>
      </c>
      <c r="C2449">
        <v>2004</v>
      </c>
      <c r="D2449">
        <v>7</v>
      </c>
      <c r="E2449" t="s">
        <v>18</v>
      </c>
      <c r="F2449">
        <v>242</v>
      </c>
      <c r="G2449" t="s">
        <v>10</v>
      </c>
    </row>
    <row r="2450" spans="1:7" x14ac:dyDescent="0.3">
      <c r="A2450" t="s">
        <v>2472</v>
      </c>
      <c r="B2450" t="s">
        <v>1548</v>
      </c>
      <c r="C2450">
        <v>2004</v>
      </c>
      <c r="D2450">
        <v>9</v>
      </c>
      <c r="E2450" t="s">
        <v>18</v>
      </c>
      <c r="F2450">
        <v>751</v>
      </c>
      <c r="G2450" t="s">
        <v>10</v>
      </c>
    </row>
    <row r="2451" spans="1:7" x14ac:dyDescent="0.3">
      <c r="A2451" t="s">
        <v>2473</v>
      </c>
      <c r="B2451" t="s">
        <v>1548</v>
      </c>
      <c r="C2451">
        <v>2003</v>
      </c>
      <c r="D2451">
        <v>12</v>
      </c>
      <c r="E2451" t="s">
        <v>71</v>
      </c>
      <c r="F2451">
        <v>155</v>
      </c>
      <c r="G2451" t="s">
        <v>10</v>
      </c>
    </row>
    <row r="2452" spans="1:7" x14ac:dyDescent="0.3">
      <c r="A2452" t="s">
        <v>2474</v>
      </c>
      <c r="B2452" t="s">
        <v>1548</v>
      </c>
      <c r="C2452">
        <v>2003</v>
      </c>
      <c r="D2452">
        <v>6</v>
      </c>
      <c r="E2452" t="s">
        <v>18</v>
      </c>
      <c r="F2452">
        <v>240</v>
      </c>
      <c r="G2452" t="s">
        <v>50</v>
      </c>
    </row>
    <row r="2453" spans="1:7" x14ac:dyDescent="0.3">
      <c r="A2453" t="s">
        <v>2475</v>
      </c>
      <c r="B2453" t="s">
        <v>1548</v>
      </c>
      <c r="C2453">
        <v>2003</v>
      </c>
      <c r="D2453">
        <v>2</v>
      </c>
      <c r="E2453" t="s">
        <v>71</v>
      </c>
      <c r="F2453">
        <v>89</v>
      </c>
      <c r="G2453" t="s">
        <v>10</v>
      </c>
    </row>
    <row r="2454" spans="1:7" x14ac:dyDescent="0.3">
      <c r="A2454" t="s">
        <v>2476</v>
      </c>
      <c r="B2454" t="s">
        <v>1548</v>
      </c>
      <c r="C2454">
        <v>2003</v>
      </c>
      <c r="D2454">
        <v>3</v>
      </c>
      <c r="E2454" t="s">
        <v>18</v>
      </c>
      <c r="F2454">
        <v>41</v>
      </c>
      <c r="G2454" t="s">
        <v>10</v>
      </c>
    </row>
    <row r="2455" spans="1:7" x14ac:dyDescent="0.3">
      <c r="A2455" t="s">
        <v>2477</v>
      </c>
      <c r="B2455" t="s">
        <v>1548</v>
      </c>
      <c r="C2455">
        <v>2003</v>
      </c>
      <c r="D2455">
        <v>12</v>
      </c>
      <c r="E2455" t="s">
        <v>71</v>
      </c>
      <c r="F2455">
        <v>600</v>
      </c>
      <c r="G2455" t="s">
        <v>10</v>
      </c>
    </row>
    <row r="2456" spans="1:7" x14ac:dyDescent="0.3">
      <c r="A2456" t="s">
        <v>2478</v>
      </c>
      <c r="B2456" t="s">
        <v>1548</v>
      </c>
      <c r="C2456">
        <v>2003</v>
      </c>
      <c r="D2456">
        <v>8</v>
      </c>
      <c r="E2456" t="s">
        <v>71</v>
      </c>
      <c r="F2456">
        <v>242</v>
      </c>
      <c r="G2456" t="s">
        <v>10</v>
      </c>
    </row>
    <row r="2457" spans="1:7" x14ac:dyDescent="0.3">
      <c r="A2457" t="s">
        <v>2479</v>
      </c>
      <c r="B2457" t="s">
        <v>1548</v>
      </c>
      <c r="C2457">
        <v>2003</v>
      </c>
      <c r="D2457">
        <v>2</v>
      </c>
      <c r="E2457" t="s">
        <v>18</v>
      </c>
      <c r="F2457">
        <v>197</v>
      </c>
      <c r="G2457" t="s">
        <v>10</v>
      </c>
    </row>
    <row r="2458" spans="1:7" x14ac:dyDescent="0.3">
      <c r="A2458" t="s">
        <v>2480</v>
      </c>
      <c r="B2458" t="s">
        <v>1548</v>
      </c>
      <c r="C2458">
        <v>2003</v>
      </c>
      <c r="D2458">
        <v>4</v>
      </c>
      <c r="E2458" t="s">
        <v>71</v>
      </c>
      <c r="F2458">
        <v>7</v>
      </c>
      <c r="G2458" t="s">
        <v>10</v>
      </c>
    </row>
    <row r="2459" spans="1:7" x14ac:dyDescent="0.3">
      <c r="A2459" t="s">
        <v>2481</v>
      </c>
      <c r="B2459" t="s">
        <v>1548</v>
      </c>
      <c r="C2459">
        <v>2003</v>
      </c>
      <c r="D2459">
        <v>1</v>
      </c>
      <c r="E2459" t="s">
        <v>18</v>
      </c>
      <c r="F2459">
        <v>458</v>
      </c>
      <c r="G2459" t="s">
        <v>10</v>
      </c>
    </row>
    <row r="2460" spans="1:7" x14ac:dyDescent="0.3">
      <c r="A2460" t="s">
        <v>2482</v>
      </c>
      <c r="B2460" t="s">
        <v>1548</v>
      </c>
      <c r="C2460">
        <v>2003</v>
      </c>
      <c r="D2460">
        <v>7</v>
      </c>
      <c r="E2460" t="s">
        <v>18</v>
      </c>
      <c r="F2460">
        <v>130</v>
      </c>
      <c r="G2460" t="s">
        <v>10</v>
      </c>
    </row>
    <row r="2461" spans="1:7" x14ac:dyDescent="0.3">
      <c r="A2461" t="s">
        <v>2483</v>
      </c>
      <c r="B2461" t="s">
        <v>1548</v>
      </c>
      <c r="C2461">
        <v>2003</v>
      </c>
      <c r="D2461">
        <v>11</v>
      </c>
      <c r="E2461" t="s">
        <v>71</v>
      </c>
      <c r="F2461">
        <v>80</v>
      </c>
      <c r="G2461" t="s">
        <v>10</v>
      </c>
    </row>
    <row r="2462" spans="1:7" x14ac:dyDescent="0.3">
      <c r="A2462" t="s">
        <v>2484</v>
      </c>
      <c r="B2462" t="s">
        <v>1548</v>
      </c>
      <c r="C2462">
        <v>2003</v>
      </c>
      <c r="D2462">
        <v>5</v>
      </c>
      <c r="E2462" t="s">
        <v>71</v>
      </c>
      <c r="F2462">
        <v>780</v>
      </c>
      <c r="G2462" t="s">
        <v>10</v>
      </c>
    </row>
    <row r="2463" spans="1:7" x14ac:dyDescent="0.3">
      <c r="A2463" t="s">
        <v>2485</v>
      </c>
      <c r="B2463" t="s">
        <v>1548</v>
      </c>
      <c r="C2463">
        <v>2003</v>
      </c>
      <c r="D2463">
        <v>1</v>
      </c>
      <c r="E2463" t="s">
        <v>18</v>
      </c>
      <c r="F2463">
        <v>139</v>
      </c>
      <c r="G2463" t="s">
        <v>10</v>
      </c>
    </row>
    <row r="2464" spans="1:7" x14ac:dyDescent="0.3">
      <c r="A2464" t="s">
        <v>2486</v>
      </c>
      <c r="B2464" t="s">
        <v>1548</v>
      </c>
      <c r="C2464">
        <v>2003</v>
      </c>
      <c r="D2464">
        <v>12</v>
      </c>
      <c r="E2464" t="s">
        <v>71</v>
      </c>
      <c r="F2464">
        <v>46</v>
      </c>
      <c r="G2464" t="s">
        <v>10</v>
      </c>
    </row>
    <row r="2465" spans="1:7" x14ac:dyDescent="0.3">
      <c r="A2465" t="s">
        <v>2487</v>
      </c>
      <c r="B2465" t="s">
        <v>1548</v>
      </c>
      <c r="C2465">
        <v>2005</v>
      </c>
      <c r="D2465">
        <v>3</v>
      </c>
      <c r="E2465" t="s">
        <v>71</v>
      </c>
      <c r="F2465">
        <v>1549</v>
      </c>
      <c r="G2465" t="s">
        <v>10</v>
      </c>
    </row>
    <row r="2466" spans="1:7" x14ac:dyDescent="0.3">
      <c r="A2466" t="s">
        <v>2488</v>
      </c>
      <c r="B2466" t="s">
        <v>1548</v>
      </c>
      <c r="C2466">
        <v>2003</v>
      </c>
      <c r="D2466">
        <v>4</v>
      </c>
      <c r="E2466" t="s">
        <v>9</v>
      </c>
      <c r="F2466">
        <v>248</v>
      </c>
      <c r="G2466" t="s">
        <v>50</v>
      </c>
    </row>
    <row r="2467" spans="1:7" x14ac:dyDescent="0.3">
      <c r="A2467" t="s">
        <v>2489</v>
      </c>
      <c r="B2467" t="s">
        <v>1548</v>
      </c>
      <c r="C2467">
        <v>2003</v>
      </c>
      <c r="D2467">
        <v>1</v>
      </c>
      <c r="E2467" t="s">
        <v>71</v>
      </c>
      <c r="F2467">
        <v>154</v>
      </c>
      <c r="G2467" t="s">
        <v>10</v>
      </c>
    </row>
    <row r="2468" spans="1:7" x14ac:dyDescent="0.3">
      <c r="A2468" t="s">
        <v>2490</v>
      </c>
      <c r="B2468" t="s">
        <v>1548</v>
      </c>
      <c r="C2468">
        <v>2002</v>
      </c>
      <c r="D2468">
        <v>11</v>
      </c>
      <c r="E2468" t="s">
        <v>71</v>
      </c>
      <c r="F2468">
        <v>340</v>
      </c>
      <c r="G2468" t="s">
        <v>10</v>
      </c>
    </row>
    <row r="2469" spans="1:7" x14ac:dyDescent="0.3">
      <c r="A2469" t="s">
        <v>2491</v>
      </c>
      <c r="B2469" t="s">
        <v>1548</v>
      </c>
      <c r="C2469">
        <v>2002</v>
      </c>
      <c r="D2469">
        <v>10</v>
      </c>
      <c r="E2469" t="s">
        <v>18</v>
      </c>
      <c r="F2469">
        <v>250</v>
      </c>
      <c r="G2469" t="s">
        <v>10</v>
      </c>
    </row>
    <row r="2470" spans="1:7" x14ac:dyDescent="0.3">
      <c r="A2470" t="s">
        <v>2492</v>
      </c>
      <c r="B2470" t="s">
        <v>1548</v>
      </c>
      <c r="C2470">
        <v>2003</v>
      </c>
      <c r="D2470">
        <v>1</v>
      </c>
      <c r="E2470" t="s">
        <v>18</v>
      </c>
      <c r="F2470">
        <v>147</v>
      </c>
      <c r="G2470" t="s">
        <v>10</v>
      </c>
    </row>
    <row r="2471" spans="1:7" x14ac:dyDescent="0.3">
      <c r="A2471" t="s">
        <v>2493</v>
      </c>
      <c r="B2471" t="s">
        <v>1548</v>
      </c>
      <c r="C2471">
        <v>2003</v>
      </c>
      <c r="D2471">
        <v>10</v>
      </c>
      <c r="E2471" t="s">
        <v>71</v>
      </c>
      <c r="F2471">
        <v>28</v>
      </c>
      <c r="G2471" t="s">
        <v>10</v>
      </c>
    </row>
    <row r="2472" spans="1:7" x14ac:dyDescent="0.3">
      <c r="A2472" t="s">
        <v>2494</v>
      </c>
      <c r="B2472" t="s">
        <v>1548</v>
      </c>
      <c r="C2472">
        <v>2003</v>
      </c>
      <c r="D2472">
        <v>2</v>
      </c>
      <c r="E2472" t="s">
        <v>71</v>
      </c>
      <c r="F2472">
        <v>489</v>
      </c>
      <c r="G2472" t="s">
        <v>10</v>
      </c>
    </row>
    <row r="2473" spans="1:7" x14ac:dyDescent="0.3">
      <c r="A2473" t="s">
        <v>2495</v>
      </c>
      <c r="B2473" t="s">
        <v>1548</v>
      </c>
      <c r="C2473">
        <v>2004</v>
      </c>
      <c r="D2473">
        <v>3</v>
      </c>
      <c r="E2473" t="s">
        <v>71</v>
      </c>
      <c r="F2473">
        <v>328</v>
      </c>
      <c r="G2473" t="s">
        <v>10</v>
      </c>
    </row>
    <row r="2474" spans="1:7" x14ac:dyDescent="0.3">
      <c r="A2474" t="s">
        <v>2496</v>
      </c>
      <c r="B2474" t="s">
        <v>1548</v>
      </c>
      <c r="C2474">
        <v>2003</v>
      </c>
      <c r="D2474">
        <v>12</v>
      </c>
      <c r="E2474" t="s">
        <v>9</v>
      </c>
      <c r="F2474">
        <v>63</v>
      </c>
      <c r="G2474" t="s">
        <v>10</v>
      </c>
    </row>
    <row r="2475" spans="1:7" x14ac:dyDescent="0.3">
      <c r="A2475" t="s">
        <v>2497</v>
      </c>
      <c r="B2475" t="s">
        <v>1548</v>
      </c>
      <c r="C2475">
        <v>2003</v>
      </c>
      <c r="D2475">
        <v>6</v>
      </c>
      <c r="E2475" t="s">
        <v>9</v>
      </c>
      <c r="F2475">
        <v>416</v>
      </c>
      <c r="G2475" t="s">
        <v>10</v>
      </c>
    </row>
    <row r="2476" spans="1:7" x14ac:dyDescent="0.3">
      <c r="A2476" t="s">
        <v>2498</v>
      </c>
      <c r="B2476" t="s">
        <v>1548</v>
      </c>
      <c r="C2476">
        <v>2003</v>
      </c>
      <c r="D2476">
        <v>1</v>
      </c>
      <c r="E2476" t="s">
        <v>18</v>
      </c>
      <c r="F2476">
        <v>17</v>
      </c>
      <c r="G2476" t="s">
        <v>50</v>
      </c>
    </row>
    <row r="2477" spans="1:7" x14ac:dyDescent="0.3">
      <c r="A2477" t="s">
        <v>2499</v>
      </c>
      <c r="B2477" t="s">
        <v>1548</v>
      </c>
      <c r="C2477">
        <v>2008</v>
      </c>
      <c r="D2477">
        <v>2</v>
      </c>
      <c r="E2477" t="s">
        <v>80</v>
      </c>
      <c r="F2477">
        <v>24</v>
      </c>
      <c r="G2477" t="s">
        <v>10</v>
      </c>
    </row>
    <row r="2478" spans="1:7" x14ac:dyDescent="0.3">
      <c r="A2478" t="s">
        <v>2500</v>
      </c>
      <c r="B2478" t="s">
        <v>1548</v>
      </c>
      <c r="C2478">
        <v>2002</v>
      </c>
      <c r="D2478">
        <v>12</v>
      </c>
      <c r="E2478" t="s">
        <v>71</v>
      </c>
      <c r="F2478">
        <v>200</v>
      </c>
      <c r="G2478" t="s">
        <v>10</v>
      </c>
    </row>
    <row r="2479" spans="1:7" x14ac:dyDescent="0.3">
      <c r="A2479" t="s">
        <v>2501</v>
      </c>
      <c r="B2479" t="s">
        <v>1548</v>
      </c>
      <c r="C2479">
        <v>2004</v>
      </c>
      <c r="D2479">
        <v>5</v>
      </c>
      <c r="E2479" t="s">
        <v>18</v>
      </c>
      <c r="F2479">
        <v>265</v>
      </c>
      <c r="G2479" t="s">
        <v>10</v>
      </c>
    </row>
    <row r="2480" spans="1:7" x14ac:dyDescent="0.3">
      <c r="A2480" t="s">
        <v>2502</v>
      </c>
      <c r="B2480" t="s">
        <v>1548</v>
      </c>
      <c r="C2480">
        <v>2002</v>
      </c>
      <c r="D2480">
        <v>10</v>
      </c>
      <c r="E2480" t="s">
        <v>18</v>
      </c>
      <c r="F2480">
        <v>225</v>
      </c>
      <c r="G2480" t="s">
        <v>10</v>
      </c>
    </row>
    <row r="2481" spans="1:7" x14ac:dyDescent="0.3">
      <c r="A2481" t="s">
        <v>2503</v>
      </c>
      <c r="B2481" t="s">
        <v>1548</v>
      </c>
      <c r="C2481">
        <v>2002</v>
      </c>
      <c r="D2481">
        <v>10</v>
      </c>
      <c r="E2481" t="s">
        <v>71</v>
      </c>
      <c r="F2481">
        <v>100</v>
      </c>
      <c r="G2481" t="s">
        <v>10</v>
      </c>
    </row>
    <row r="2482" spans="1:7" x14ac:dyDescent="0.3">
      <c r="A2482" t="s">
        <v>2504</v>
      </c>
      <c r="B2482" t="s">
        <v>1548</v>
      </c>
      <c r="C2482">
        <v>2002</v>
      </c>
      <c r="D2482">
        <v>9</v>
      </c>
      <c r="E2482" t="s">
        <v>71</v>
      </c>
      <c r="F2482">
        <v>88</v>
      </c>
      <c r="G2482" t="s">
        <v>10</v>
      </c>
    </row>
    <row r="2483" spans="1:7" x14ac:dyDescent="0.3">
      <c r="A2483" t="s">
        <v>2505</v>
      </c>
      <c r="B2483" t="s">
        <v>1548</v>
      </c>
      <c r="C2483">
        <v>2008</v>
      </c>
      <c r="D2483">
        <v>5</v>
      </c>
      <c r="E2483" t="s">
        <v>80</v>
      </c>
      <c r="F2483">
        <v>25</v>
      </c>
      <c r="G2483" t="s">
        <v>10</v>
      </c>
    </row>
    <row r="2484" spans="1:7" x14ac:dyDescent="0.3">
      <c r="A2484" t="s">
        <v>2506</v>
      </c>
      <c r="B2484" t="s">
        <v>1548</v>
      </c>
      <c r="C2484">
        <v>2003</v>
      </c>
      <c r="D2484">
        <v>4</v>
      </c>
      <c r="E2484" t="s">
        <v>71</v>
      </c>
      <c r="F2484">
        <v>8</v>
      </c>
      <c r="G2484" t="s">
        <v>50</v>
      </c>
    </row>
    <row r="2485" spans="1:7" x14ac:dyDescent="0.3">
      <c r="A2485" t="s">
        <v>2507</v>
      </c>
      <c r="B2485" t="s">
        <v>1548</v>
      </c>
      <c r="C2485">
        <v>2003</v>
      </c>
      <c r="D2485">
        <v>6</v>
      </c>
      <c r="E2485" t="s">
        <v>71</v>
      </c>
      <c r="F2485">
        <v>45</v>
      </c>
      <c r="G2485" t="s">
        <v>50</v>
      </c>
    </row>
    <row r="2486" spans="1:7" x14ac:dyDescent="0.3">
      <c r="A2486" t="s">
        <v>2508</v>
      </c>
      <c r="B2486" t="s">
        <v>1548</v>
      </c>
      <c r="C2486">
        <v>2008</v>
      </c>
      <c r="D2486">
        <v>4</v>
      </c>
      <c r="E2486" t="s">
        <v>18</v>
      </c>
      <c r="F2486">
        <v>501</v>
      </c>
      <c r="G2486" t="s">
        <v>50</v>
      </c>
    </row>
    <row r="2487" spans="1:7" x14ac:dyDescent="0.3">
      <c r="A2487" t="s">
        <v>2509</v>
      </c>
      <c r="B2487" t="s">
        <v>1548</v>
      </c>
      <c r="C2487">
        <v>2008</v>
      </c>
      <c r="D2487">
        <v>5</v>
      </c>
      <c r="E2487" t="s">
        <v>18</v>
      </c>
      <c r="F2487">
        <v>360</v>
      </c>
      <c r="G2487" t="s">
        <v>50</v>
      </c>
    </row>
    <row r="2488" spans="1:7" x14ac:dyDescent="0.3">
      <c r="A2488" t="s">
        <v>2510</v>
      </c>
      <c r="B2488" t="s">
        <v>1548</v>
      </c>
      <c r="C2488">
        <v>2008</v>
      </c>
      <c r="D2488">
        <v>2</v>
      </c>
      <c r="E2488" t="s">
        <v>18</v>
      </c>
      <c r="F2488">
        <v>153</v>
      </c>
      <c r="G2488" t="s">
        <v>10</v>
      </c>
    </row>
    <row r="2489" spans="1:7" x14ac:dyDescent="0.3">
      <c r="A2489" t="s">
        <v>2511</v>
      </c>
      <c r="B2489" t="s">
        <v>1548</v>
      </c>
      <c r="C2489">
        <v>2008</v>
      </c>
      <c r="D2489">
        <v>5</v>
      </c>
      <c r="E2489" t="s">
        <v>18</v>
      </c>
      <c r="F2489">
        <v>286</v>
      </c>
      <c r="G2489" t="s">
        <v>50</v>
      </c>
    </row>
    <row r="2490" spans="1:7" x14ac:dyDescent="0.3">
      <c r="A2490" t="s">
        <v>2512</v>
      </c>
      <c r="B2490" t="s">
        <v>1548</v>
      </c>
      <c r="C2490">
        <v>2006</v>
      </c>
      <c r="D2490">
        <v>8</v>
      </c>
      <c r="E2490" t="s">
        <v>18</v>
      </c>
      <c r="F2490">
        <v>1254</v>
      </c>
      <c r="G2490" t="s">
        <v>10</v>
      </c>
    </row>
    <row r="2491" spans="1:7" x14ac:dyDescent="0.3">
      <c r="A2491" t="s">
        <v>2513</v>
      </c>
      <c r="B2491" t="s">
        <v>1548</v>
      </c>
      <c r="C2491">
        <v>2008</v>
      </c>
      <c r="D2491">
        <v>4</v>
      </c>
      <c r="E2491" t="s">
        <v>18</v>
      </c>
      <c r="F2491">
        <v>487</v>
      </c>
      <c r="G2491" t="s">
        <v>10</v>
      </c>
    </row>
    <row r="2492" spans="1:7" x14ac:dyDescent="0.3">
      <c r="A2492" t="s">
        <v>2514</v>
      </c>
      <c r="B2492" t="s">
        <v>1548</v>
      </c>
      <c r="C2492">
        <v>2008</v>
      </c>
      <c r="D2492">
        <v>4</v>
      </c>
      <c r="E2492" t="s">
        <v>9</v>
      </c>
      <c r="F2492">
        <v>63</v>
      </c>
      <c r="G2492" t="s">
        <v>10</v>
      </c>
    </row>
    <row r="2493" spans="1:7" x14ac:dyDescent="0.3">
      <c r="A2493" t="s">
        <v>2515</v>
      </c>
      <c r="B2493" t="s">
        <v>1548</v>
      </c>
      <c r="C2493">
        <v>2008</v>
      </c>
      <c r="D2493">
        <v>1</v>
      </c>
      <c r="E2493" t="s">
        <v>18</v>
      </c>
      <c r="F2493">
        <v>802</v>
      </c>
      <c r="G2493" t="s">
        <v>10</v>
      </c>
    </row>
    <row r="2494" spans="1:7" x14ac:dyDescent="0.3">
      <c r="A2494" t="s">
        <v>2516</v>
      </c>
      <c r="B2494" t="s">
        <v>1548</v>
      </c>
      <c r="C2494">
        <v>2008</v>
      </c>
      <c r="D2494">
        <v>4</v>
      </c>
      <c r="E2494" t="s">
        <v>55</v>
      </c>
      <c r="F2494">
        <v>276</v>
      </c>
      <c r="G2494" t="s">
        <v>10</v>
      </c>
    </row>
    <row r="2495" spans="1:7" x14ac:dyDescent="0.3">
      <c r="A2495" t="s">
        <v>2517</v>
      </c>
      <c r="B2495" t="s">
        <v>1548</v>
      </c>
      <c r="C2495">
        <v>2008</v>
      </c>
      <c r="D2495">
        <v>11</v>
      </c>
      <c r="E2495" t="s">
        <v>9</v>
      </c>
      <c r="F2495">
        <v>79</v>
      </c>
      <c r="G2495" t="s">
        <v>10</v>
      </c>
    </row>
    <row r="2496" spans="1:7" x14ac:dyDescent="0.3">
      <c r="A2496" t="s">
        <v>2518</v>
      </c>
      <c r="B2496" t="s">
        <v>1548</v>
      </c>
      <c r="C2496">
        <v>2008</v>
      </c>
      <c r="D2496">
        <v>6</v>
      </c>
      <c r="E2496" t="s">
        <v>71</v>
      </c>
      <c r="F2496">
        <v>273</v>
      </c>
      <c r="G2496" t="s">
        <v>10</v>
      </c>
    </row>
    <row r="2497" spans="1:7" x14ac:dyDescent="0.3">
      <c r="A2497" t="s">
        <v>2519</v>
      </c>
      <c r="B2497" t="s">
        <v>1548</v>
      </c>
      <c r="C2497">
        <v>2004</v>
      </c>
      <c r="D2497">
        <v>12</v>
      </c>
      <c r="E2497" t="s">
        <v>18</v>
      </c>
      <c r="F2497">
        <v>2105</v>
      </c>
      <c r="G2497" t="s">
        <v>10</v>
      </c>
    </row>
    <row r="2498" spans="1:7" x14ac:dyDescent="0.3">
      <c r="A2498" t="s">
        <v>2520</v>
      </c>
      <c r="B2498" t="s">
        <v>1548</v>
      </c>
      <c r="C2498">
        <v>2004</v>
      </c>
      <c r="D2498">
        <v>10</v>
      </c>
      <c r="E2498" t="s">
        <v>18</v>
      </c>
      <c r="F2498">
        <v>309</v>
      </c>
      <c r="G2498" t="s">
        <v>10</v>
      </c>
    </row>
    <row r="2499" spans="1:7" x14ac:dyDescent="0.3">
      <c r="A2499" t="s">
        <v>2521</v>
      </c>
      <c r="B2499" t="s">
        <v>1548</v>
      </c>
      <c r="C2499">
        <v>2004</v>
      </c>
      <c r="D2499">
        <v>10</v>
      </c>
      <c r="E2499" t="s">
        <v>18</v>
      </c>
      <c r="F2499">
        <v>773</v>
      </c>
      <c r="G2499" t="s">
        <v>10</v>
      </c>
    </row>
    <row r="2500" spans="1:7" x14ac:dyDescent="0.3">
      <c r="A2500" t="s">
        <v>2522</v>
      </c>
      <c r="B2500" t="s">
        <v>1548</v>
      </c>
      <c r="C2500">
        <v>2004</v>
      </c>
      <c r="D2500">
        <v>10</v>
      </c>
      <c r="E2500" t="s">
        <v>18</v>
      </c>
      <c r="F2500">
        <v>784</v>
      </c>
      <c r="G2500" t="s">
        <v>10</v>
      </c>
    </row>
    <row r="2501" spans="1:7" x14ac:dyDescent="0.3">
      <c r="A2501" t="s">
        <v>2523</v>
      </c>
      <c r="B2501" t="s">
        <v>1548</v>
      </c>
      <c r="C2501">
        <v>2008</v>
      </c>
      <c r="D2501">
        <v>6</v>
      </c>
      <c r="E2501" t="s">
        <v>18</v>
      </c>
      <c r="F2501">
        <v>901</v>
      </c>
      <c r="G2501" t="s">
        <v>50</v>
      </c>
    </row>
    <row r="2502" spans="1:7" x14ac:dyDescent="0.3">
      <c r="A2502" t="s">
        <v>2524</v>
      </c>
      <c r="B2502" t="s">
        <v>1548</v>
      </c>
      <c r="C2502">
        <v>2008</v>
      </c>
      <c r="D2502">
        <v>5</v>
      </c>
      <c r="E2502" t="s">
        <v>9</v>
      </c>
      <c r="F2502">
        <v>71</v>
      </c>
      <c r="G2502" t="s">
        <v>10</v>
      </c>
    </row>
    <row r="2503" spans="1:7" x14ac:dyDescent="0.3">
      <c r="A2503" t="s">
        <v>2525</v>
      </c>
      <c r="B2503" t="s">
        <v>1548</v>
      </c>
      <c r="C2503">
        <v>2008</v>
      </c>
      <c r="D2503">
        <v>5</v>
      </c>
      <c r="E2503" t="s">
        <v>9</v>
      </c>
      <c r="F2503">
        <v>40</v>
      </c>
      <c r="G2503" t="s">
        <v>10</v>
      </c>
    </row>
    <row r="2504" spans="1:7" x14ac:dyDescent="0.3">
      <c r="A2504" t="s">
        <v>2526</v>
      </c>
      <c r="B2504" t="s">
        <v>1548</v>
      </c>
      <c r="C2504">
        <v>2008</v>
      </c>
      <c r="D2504">
        <v>6</v>
      </c>
      <c r="E2504" t="s">
        <v>14</v>
      </c>
      <c r="F2504">
        <v>83</v>
      </c>
      <c r="G2504" t="s">
        <v>10</v>
      </c>
    </row>
    <row r="2505" spans="1:7" x14ac:dyDescent="0.3">
      <c r="A2505" t="s">
        <v>2527</v>
      </c>
      <c r="B2505" t="s">
        <v>1548</v>
      </c>
      <c r="C2505">
        <v>2002</v>
      </c>
      <c r="D2505">
        <v>12</v>
      </c>
      <c r="E2505" t="s">
        <v>71</v>
      </c>
      <c r="F2505">
        <v>202</v>
      </c>
      <c r="G2505" t="s">
        <v>10</v>
      </c>
    </row>
    <row r="2506" spans="1:7" x14ac:dyDescent="0.3">
      <c r="A2506" t="s">
        <v>2528</v>
      </c>
      <c r="B2506" t="s">
        <v>1548</v>
      </c>
      <c r="C2506">
        <v>2008</v>
      </c>
      <c r="D2506">
        <v>4</v>
      </c>
      <c r="E2506" t="s">
        <v>80</v>
      </c>
      <c r="F2506">
        <v>20</v>
      </c>
      <c r="G2506" t="s">
        <v>10</v>
      </c>
    </row>
    <row r="2507" spans="1:7" x14ac:dyDescent="0.3">
      <c r="A2507" t="s">
        <v>2529</v>
      </c>
      <c r="B2507" t="s">
        <v>1548</v>
      </c>
      <c r="C2507">
        <v>2008</v>
      </c>
      <c r="D2507">
        <v>5</v>
      </c>
      <c r="E2507" t="s">
        <v>18</v>
      </c>
      <c r="F2507">
        <v>583</v>
      </c>
      <c r="G2507" t="s">
        <v>50</v>
      </c>
    </row>
    <row r="2508" spans="1:7" x14ac:dyDescent="0.3">
      <c r="A2508" t="s">
        <v>2530</v>
      </c>
      <c r="B2508" t="s">
        <v>1548</v>
      </c>
      <c r="C2508">
        <v>2004</v>
      </c>
      <c r="D2508">
        <v>7</v>
      </c>
      <c r="E2508" t="s">
        <v>60</v>
      </c>
      <c r="F2508">
        <v>23</v>
      </c>
      <c r="G2508" t="s">
        <v>10</v>
      </c>
    </row>
    <row r="2509" spans="1:7" x14ac:dyDescent="0.3">
      <c r="A2509" t="s">
        <v>2531</v>
      </c>
      <c r="B2509" t="s">
        <v>1548</v>
      </c>
      <c r="C2509">
        <v>2006</v>
      </c>
      <c r="D2509">
        <v>3</v>
      </c>
      <c r="E2509" t="s">
        <v>18</v>
      </c>
      <c r="F2509">
        <v>377</v>
      </c>
      <c r="G2509" t="s">
        <v>10</v>
      </c>
    </row>
    <row r="2510" spans="1:7" x14ac:dyDescent="0.3">
      <c r="A2510" t="s">
        <v>2532</v>
      </c>
      <c r="B2510" t="s">
        <v>1548</v>
      </c>
      <c r="C2510">
        <v>2002</v>
      </c>
      <c r="D2510">
        <v>4</v>
      </c>
      <c r="E2510" t="s">
        <v>18</v>
      </c>
      <c r="F2510">
        <v>3544</v>
      </c>
      <c r="G2510" t="s">
        <v>10</v>
      </c>
    </row>
    <row r="2511" spans="1:7" x14ac:dyDescent="0.3">
      <c r="A2511" t="s">
        <v>2533</v>
      </c>
      <c r="B2511" t="s">
        <v>1548</v>
      </c>
      <c r="C2511">
        <v>2008</v>
      </c>
      <c r="D2511">
        <v>1</v>
      </c>
      <c r="E2511" t="s">
        <v>18</v>
      </c>
      <c r="F2511">
        <v>1100</v>
      </c>
      <c r="G2511" t="s">
        <v>50</v>
      </c>
    </row>
    <row r="2512" spans="1:7" x14ac:dyDescent="0.3">
      <c r="A2512" t="s">
        <v>2534</v>
      </c>
      <c r="B2512" t="s">
        <v>1548</v>
      </c>
      <c r="C2512">
        <v>2008</v>
      </c>
      <c r="D2512">
        <v>4</v>
      </c>
      <c r="E2512" t="s">
        <v>9</v>
      </c>
      <c r="F2512">
        <v>137</v>
      </c>
      <c r="G2512" t="s">
        <v>10</v>
      </c>
    </row>
    <row r="2513" spans="1:7" x14ac:dyDescent="0.3">
      <c r="A2513" t="s">
        <v>2535</v>
      </c>
      <c r="B2513" t="s">
        <v>1548</v>
      </c>
      <c r="C2513">
        <v>2008</v>
      </c>
      <c r="D2513">
        <v>7</v>
      </c>
      <c r="E2513" t="s">
        <v>18</v>
      </c>
      <c r="F2513">
        <v>873</v>
      </c>
      <c r="G2513" t="s">
        <v>50</v>
      </c>
    </row>
    <row r="2514" spans="1:7" x14ac:dyDescent="0.3">
      <c r="A2514" t="s">
        <v>2536</v>
      </c>
      <c r="B2514" t="s">
        <v>1548</v>
      </c>
      <c r="C2514">
        <v>2008</v>
      </c>
      <c r="D2514">
        <v>5</v>
      </c>
      <c r="E2514" t="s">
        <v>71</v>
      </c>
      <c r="F2514">
        <v>321</v>
      </c>
      <c r="G2514" t="s">
        <v>10</v>
      </c>
    </row>
    <row r="2515" spans="1:7" x14ac:dyDescent="0.3">
      <c r="A2515" t="s">
        <v>2537</v>
      </c>
      <c r="B2515" t="s">
        <v>1548</v>
      </c>
      <c r="C2515">
        <v>2008</v>
      </c>
      <c r="D2515">
        <v>6</v>
      </c>
      <c r="E2515" t="s">
        <v>55</v>
      </c>
      <c r="F2515">
        <v>361</v>
      </c>
      <c r="G2515" t="s">
        <v>10</v>
      </c>
    </row>
    <row r="2516" spans="1:7" x14ac:dyDescent="0.3">
      <c r="A2516" t="s">
        <v>2538</v>
      </c>
      <c r="B2516" t="s">
        <v>1548</v>
      </c>
      <c r="C2516">
        <v>2008</v>
      </c>
      <c r="D2516">
        <v>9</v>
      </c>
      <c r="E2516" t="s">
        <v>80</v>
      </c>
      <c r="F2516">
        <v>10</v>
      </c>
      <c r="G2516" t="s">
        <v>10</v>
      </c>
    </row>
    <row r="2517" spans="1:7" x14ac:dyDescent="0.3">
      <c r="A2517" t="s">
        <v>2539</v>
      </c>
      <c r="B2517" t="s">
        <v>1548</v>
      </c>
      <c r="C2517">
        <v>2008</v>
      </c>
      <c r="D2517">
        <v>7</v>
      </c>
      <c r="E2517" t="s">
        <v>9</v>
      </c>
      <c r="F2517">
        <v>197</v>
      </c>
      <c r="G2517" t="s">
        <v>10</v>
      </c>
    </row>
    <row r="2518" spans="1:7" x14ac:dyDescent="0.3">
      <c r="A2518" t="s">
        <v>2540</v>
      </c>
      <c r="B2518" t="s">
        <v>1548</v>
      </c>
      <c r="C2518">
        <v>2008</v>
      </c>
      <c r="D2518">
        <v>9</v>
      </c>
      <c r="E2518" t="s">
        <v>18</v>
      </c>
      <c r="F2518">
        <v>723</v>
      </c>
      <c r="G2518" t="s">
        <v>10</v>
      </c>
    </row>
    <row r="2519" spans="1:7" x14ac:dyDescent="0.3">
      <c r="A2519" t="s">
        <v>2541</v>
      </c>
      <c r="B2519" t="s">
        <v>1548</v>
      </c>
      <c r="C2519">
        <v>2008</v>
      </c>
      <c r="D2519">
        <v>10</v>
      </c>
      <c r="E2519" t="s">
        <v>9</v>
      </c>
      <c r="F2519">
        <v>81</v>
      </c>
      <c r="G2519" t="s">
        <v>10</v>
      </c>
    </row>
    <row r="2520" spans="1:7" x14ac:dyDescent="0.3">
      <c r="A2520" t="s">
        <v>2542</v>
      </c>
      <c r="B2520" t="s">
        <v>1548</v>
      </c>
      <c r="C2520">
        <v>2009</v>
      </c>
      <c r="D2520">
        <v>4</v>
      </c>
      <c r="E2520" t="s">
        <v>9</v>
      </c>
      <c r="F2520">
        <v>0</v>
      </c>
      <c r="G2520" t="s">
        <v>12</v>
      </c>
    </row>
    <row r="2521" spans="1:7" x14ac:dyDescent="0.3">
      <c r="A2521" t="s">
        <v>2543</v>
      </c>
      <c r="B2521" t="s">
        <v>1548</v>
      </c>
      <c r="C2521">
        <v>2005</v>
      </c>
      <c r="D2521">
        <v>11</v>
      </c>
      <c r="E2521" t="s">
        <v>9</v>
      </c>
      <c r="F2521">
        <v>60</v>
      </c>
      <c r="G2521" t="s">
        <v>10</v>
      </c>
    </row>
    <row r="2522" spans="1:7" x14ac:dyDescent="0.3">
      <c r="A2522" t="s">
        <v>2544</v>
      </c>
      <c r="B2522" t="s">
        <v>1548</v>
      </c>
      <c r="C2522">
        <v>2007</v>
      </c>
      <c r="D2522">
        <v>3</v>
      </c>
      <c r="E2522" t="s">
        <v>9</v>
      </c>
      <c r="F2522">
        <v>20</v>
      </c>
      <c r="G2522" t="s">
        <v>10</v>
      </c>
    </row>
    <row r="2523" spans="1:7" x14ac:dyDescent="0.3">
      <c r="A2523" t="s">
        <v>2545</v>
      </c>
      <c r="B2523" t="s">
        <v>1548</v>
      </c>
      <c r="C2523">
        <v>2006</v>
      </c>
      <c r="D2523">
        <v>6</v>
      </c>
      <c r="E2523" t="s">
        <v>9</v>
      </c>
      <c r="F2523">
        <v>28</v>
      </c>
      <c r="G2523" t="s">
        <v>10</v>
      </c>
    </row>
    <row r="2524" spans="1:7" x14ac:dyDescent="0.3">
      <c r="A2524" t="s">
        <v>2546</v>
      </c>
      <c r="B2524" t="s">
        <v>1548</v>
      </c>
      <c r="C2524">
        <v>2006</v>
      </c>
      <c r="D2524">
        <v>2</v>
      </c>
      <c r="E2524" t="s">
        <v>9</v>
      </c>
      <c r="F2524">
        <v>159</v>
      </c>
      <c r="G2524" t="s">
        <v>10</v>
      </c>
    </row>
    <row r="2525" spans="1:7" x14ac:dyDescent="0.3">
      <c r="A2525" t="s">
        <v>2547</v>
      </c>
      <c r="B2525" t="s">
        <v>1548</v>
      </c>
      <c r="C2525">
        <v>2007</v>
      </c>
      <c r="D2525">
        <v>1</v>
      </c>
      <c r="E2525" t="s">
        <v>80</v>
      </c>
      <c r="F2525">
        <v>37</v>
      </c>
      <c r="G2525" t="s">
        <v>10</v>
      </c>
    </row>
    <row r="2526" spans="1:7" x14ac:dyDescent="0.3">
      <c r="A2526" t="s">
        <v>2548</v>
      </c>
      <c r="B2526" t="s">
        <v>1548</v>
      </c>
      <c r="C2526">
        <v>2006</v>
      </c>
      <c r="D2526">
        <v>6</v>
      </c>
      <c r="E2526" t="s">
        <v>9</v>
      </c>
      <c r="F2526">
        <v>60</v>
      </c>
      <c r="G2526" t="s">
        <v>10</v>
      </c>
    </row>
    <row r="2527" spans="1:7" x14ac:dyDescent="0.3">
      <c r="A2527" t="s">
        <v>2549</v>
      </c>
      <c r="B2527" t="s">
        <v>1548</v>
      </c>
      <c r="C2527">
        <v>2006</v>
      </c>
      <c r="D2527">
        <v>4</v>
      </c>
      <c r="E2527" t="s">
        <v>9</v>
      </c>
      <c r="F2527">
        <v>15</v>
      </c>
      <c r="G2527" t="s">
        <v>10</v>
      </c>
    </row>
    <row r="2528" spans="1:7" x14ac:dyDescent="0.3">
      <c r="A2528" t="s">
        <v>2550</v>
      </c>
      <c r="B2528" t="s">
        <v>1548</v>
      </c>
      <c r="C2528">
        <v>2002</v>
      </c>
      <c r="D2528">
        <v>10</v>
      </c>
      <c r="E2528" t="s">
        <v>18</v>
      </c>
      <c r="F2528">
        <v>450</v>
      </c>
      <c r="G2528" t="s">
        <v>10</v>
      </c>
    </row>
    <row r="2529" spans="1:7" x14ac:dyDescent="0.3">
      <c r="A2529" t="s">
        <v>2551</v>
      </c>
      <c r="B2529" t="s">
        <v>1548</v>
      </c>
      <c r="C2529">
        <v>2008</v>
      </c>
      <c r="D2529">
        <v>4</v>
      </c>
      <c r="E2529" t="s">
        <v>80</v>
      </c>
      <c r="F2529">
        <v>56</v>
      </c>
      <c r="G2529" t="s">
        <v>10</v>
      </c>
    </row>
    <row r="2530" spans="1:7" x14ac:dyDescent="0.3">
      <c r="A2530" t="s">
        <v>2552</v>
      </c>
      <c r="B2530" t="s">
        <v>1548</v>
      </c>
      <c r="C2530">
        <v>2009</v>
      </c>
      <c r="D2530">
        <v>3</v>
      </c>
      <c r="E2530" t="s">
        <v>9</v>
      </c>
      <c r="F2530">
        <v>318</v>
      </c>
      <c r="G2530" t="s">
        <v>10</v>
      </c>
    </row>
    <row r="2531" spans="1:7" x14ac:dyDescent="0.3">
      <c r="A2531" t="s">
        <v>2553</v>
      </c>
      <c r="B2531" t="s">
        <v>1548</v>
      </c>
      <c r="C2531">
        <v>2008</v>
      </c>
      <c r="D2531">
        <v>8</v>
      </c>
      <c r="E2531" t="s">
        <v>9</v>
      </c>
      <c r="F2531">
        <v>157</v>
      </c>
      <c r="G2531" t="s">
        <v>10</v>
      </c>
    </row>
    <row r="2532" spans="1:7" x14ac:dyDescent="0.3">
      <c r="A2532" t="s">
        <v>2554</v>
      </c>
      <c r="B2532" t="s">
        <v>1548</v>
      </c>
      <c r="C2532">
        <v>2008</v>
      </c>
      <c r="D2532">
        <v>7</v>
      </c>
      <c r="E2532" t="s">
        <v>18</v>
      </c>
      <c r="F2532">
        <v>216</v>
      </c>
      <c r="G2532" t="s">
        <v>10</v>
      </c>
    </row>
    <row r="2533" spans="1:7" x14ac:dyDescent="0.3">
      <c r="A2533" t="s">
        <v>2555</v>
      </c>
      <c r="B2533" t="s">
        <v>1548</v>
      </c>
      <c r="C2533">
        <v>2008</v>
      </c>
      <c r="D2533">
        <v>11</v>
      </c>
      <c r="E2533" t="s">
        <v>9</v>
      </c>
      <c r="F2533">
        <v>137</v>
      </c>
      <c r="G2533" t="s">
        <v>10</v>
      </c>
    </row>
    <row r="2534" spans="1:7" x14ac:dyDescent="0.3">
      <c r="A2534" t="s">
        <v>2556</v>
      </c>
      <c r="B2534" t="s">
        <v>1548</v>
      </c>
      <c r="C2534">
        <v>2008</v>
      </c>
      <c r="D2534">
        <v>5</v>
      </c>
      <c r="E2534" t="s">
        <v>80</v>
      </c>
      <c r="F2534">
        <v>24</v>
      </c>
      <c r="G2534" t="s">
        <v>10</v>
      </c>
    </row>
    <row r="2535" spans="1:7" x14ac:dyDescent="0.3">
      <c r="A2535" t="s">
        <v>2557</v>
      </c>
      <c r="B2535" t="s">
        <v>1548</v>
      </c>
      <c r="C2535">
        <v>2008</v>
      </c>
      <c r="D2535">
        <v>8</v>
      </c>
      <c r="E2535" t="s">
        <v>9</v>
      </c>
      <c r="F2535">
        <v>35</v>
      </c>
      <c r="G2535" t="s">
        <v>10</v>
      </c>
    </row>
    <row r="2536" spans="1:7" x14ac:dyDescent="0.3">
      <c r="A2536" t="s">
        <v>2558</v>
      </c>
      <c r="B2536" t="s">
        <v>1548</v>
      </c>
      <c r="C2536">
        <v>2008</v>
      </c>
      <c r="D2536">
        <v>6</v>
      </c>
      <c r="E2536" t="s">
        <v>9</v>
      </c>
      <c r="F2536">
        <v>125</v>
      </c>
      <c r="G2536" t="s">
        <v>50</v>
      </c>
    </row>
    <row r="2537" spans="1:7" x14ac:dyDescent="0.3">
      <c r="A2537" t="s">
        <v>2559</v>
      </c>
      <c r="B2537" t="s">
        <v>1548</v>
      </c>
      <c r="C2537">
        <v>2008</v>
      </c>
      <c r="D2537">
        <v>7</v>
      </c>
      <c r="E2537" t="s">
        <v>18</v>
      </c>
      <c r="F2537">
        <v>1075</v>
      </c>
      <c r="G2537" t="s">
        <v>50</v>
      </c>
    </row>
    <row r="2538" spans="1:7" x14ac:dyDescent="0.3">
      <c r="A2538" t="s">
        <v>2560</v>
      </c>
      <c r="B2538" t="s">
        <v>1548</v>
      </c>
      <c r="C2538">
        <v>2008</v>
      </c>
      <c r="D2538">
        <v>6</v>
      </c>
      <c r="E2538" t="s">
        <v>18</v>
      </c>
      <c r="F2538">
        <v>45</v>
      </c>
      <c r="G2538" t="s">
        <v>10</v>
      </c>
    </row>
    <row r="2539" spans="1:7" x14ac:dyDescent="0.3">
      <c r="A2539" t="s">
        <v>2561</v>
      </c>
      <c r="B2539" t="s">
        <v>1548</v>
      </c>
      <c r="C2539">
        <v>2008</v>
      </c>
      <c r="D2539">
        <v>7</v>
      </c>
      <c r="E2539" t="s">
        <v>80</v>
      </c>
      <c r="F2539">
        <v>9</v>
      </c>
      <c r="G2539" t="s">
        <v>10</v>
      </c>
    </row>
    <row r="2540" spans="1:7" x14ac:dyDescent="0.3">
      <c r="A2540" t="s">
        <v>2562</v>
      </c>
      <c r="B2540" t="s">
        <v>1548</v>
      </c>
      <c r="C2540">
        <v>2008</v>
      </c>
      <c r="D2540">
        <v>7</v>
      </c>
      <c r="E2540" t="s">
        <v>71</v>
      </c>
      <c r="F2540">
        <v>105</v>
      </c>
      <c r="G2540" t="s">
        <v>10</v>
      </c>
    </row>
    <row r="2541" spans="1:7" x14ac:dyDescent="0.3">
      <c r="A2541" t="s">
        <v>2563</v>
      </c>
      <c r="B2541" t="s">
        <v>1548</v>
      </c>
      <c r="C2541">
        <v>2008</v>
      </c>
      <c r="D2541">
        <v>9</v>
      </c>
      <c r="E2541" t="s">
        <v>71</v>
      </c>
      <c r="F2541">
        <v>141</v>
      </c>
      <c r="G2541" t="s">
        <v>50</v>
      </c>
    </row>
    <row r="2542" spans="1:7" x14ac:dyDescent="0.3">
      <c r="A2542" t="s">
        <v>2564</v>
      </c>
      <c r="B2542" t="s">
        <v>1548</v>
      </c>
      <c r="C2542">
        <v>2008</v>
      </c>
      <c r="D2542">
        <v>12</v>
      </c>
      <c r="E2542" t="s">
        <v>9</v>
      </c>
      <c r="F2542">
        <v>108</v>
      </c>
      <c r="G2542" t="s">
        <v>50</v>
      </c>
    </row>
    <row r="2543" spans="1:7" x14ac:dyDescent="0.3">
      <c r="A2543" t="s">
        <v>2565</v>
      </c>
      <c r="B2543" t="s">
        <v>1548</v>
      </c>
      <c r="C2543">
        <v>2008</v>
      </c>
      <c r="D2543">
        <v>8</v>
      </c>
      <c r="E2543" t="s">
        <v>71</v>
      </c>
      <c r="F2543">
        <v>297</v>
      </c>
      <c r="G2543" t="s">
        <v>10</v>
      </c>
    </row>
    <row r="2544" spans="1:7" x14ac:dyDescent="0.3">
      <c r="A2544" t="s">
        <v>2566</v>
      </c>
      <c r="B2544" t="s">
        <v>1548</v>
      </c>
      <c r="C2544">
        <v>2008</v>
      </c>
      <c r="D2544">
        <v>6</v>
      </c>
      <c r="E2544" t="s">
        <v>18</v>
      </c>
      <c r="F2544">
        <v>250</v>
      </c>
      <c r="G2544" t="s">
        <v>10</v>
      </c>
    </row>
    <row r="2545" spans="1:7" x14ac:dyDescent="0.3">
      <c r="A2545" t="s">
        <v>2567</v>
      </c>
      <c r="B2545" t="s">
        <v>1548</v>
      </c>
      <c r="C2545">
        <v>2008</v>
      </c>
      <c r="D2545">
        <v>12</v>
      </c>
      <c r="E2545" t="s">
        <v>18</v>
      </c>
      <c r="F2545">
        <v>31</v>
      </c>
      <c r="G2545" t="s">
        <v>10</v>
      </c>
    </row>
    <row r="2546" spans="1:7" x14ac:dyDescent="0.3">
      <c r="A2546" t="s">
        <v>2568</v>
      </c>
      <c r="B2546" t="s">
        <v>1548</v>
      </c>
      <c r="C2546">
        <v>2004</v>
      </c>
      <c r="D2546">
        <v>7</v>
      </c>
      <c r="E2546" t="s">
        <v>80</v>
      </c>
      <c r="F2546">
        <v>49</v>
      </c>
      <c r="G2546" t="s">
        <v>10</v>
      </c>
    </row>
    <row r="2547" spans="1:7" x14ac:dyDescent="0.3">
      <c r="A2547" t="s">
        <v>2569</v>
      </c>
      <c r="B2547" t="s">
        <v>1548</v>
      </c>
      <c r="C2547">
        <v>2009</v>
      </c>
      <c r="D2547">
        <v>3</v>
      </c>
      <c r="E2547" t="s">
        <v>80</v>
      </c>
      <c r="F2547">
        <v>30</v>
      </c>
      <c r="G2547" t="s">
        <v>10</v>
      </c>
    </row>
    <row r="2548" spans="1:7" x14ac:dyDescent="0.3">
      <c r="A2548" t="s">
        <v>2570</v>
      </c>
      <c r="B2548" t="s">
        <v>1548</v>
      </c>
      <c r="C2548">
        <v>2003</v>
      </c>
      <c r="D2548">
        <v>10</v>
      </c>
      <c r="E2548" t="s">
        <v>60</v>
      </c>
      <c r="F2548">
        <v>169</v>
      </c>
      <c r="G2548" t="s">
        <v>10</v>
      </c>
    </row>
    <row r="2549" spans="1:7" x14ac:dyDescent="0.3">
      <c r="A2549" t="s">
        <v>2571</v>
      </c>
      <c r="B2549" t="s">
        <v>1548</v>
      </c>
      <c r="C2549">
        <v>2008</v>
      </c>
      <c r="D2549">
        <v>7</v>
      </c>
      <c r="E2549" t="s">
        <v>18</v>
      </c>
      <c r="F2549">
        <v>139</v>
      </c>
      <c r="G2549" t="s">
        <v>10</v>
      </c>
    </row>
    <row r="2550" spans="1:7" x14ac:dyDescent="0.3">
      <c r="A2550" t="s">
        <v>2572</v>
      </c>
      <c r="B2550" t="s">
        <v>1548</v>
      </c>
      <c r="C2550">
        <v>2007</v>
      </c>
      <c r="D2550">
        <v>3</v>
      </c>
      <c r="E2550" t="s">
        <v>80</v>
      </c>
      <c r="F2550">
        <v>13</v>
      </c>
      <c r="G2550" t="s">
        <v>10</v>
      </c>
    </row>
    <row r="2551" spans="1:7" x14ac:dyDescent="0.3">
      <c r="A2551" t="s">
        <v>2573</v>
      </c>
      <c r="B2551" t="s">
        <v>1548</v>
      </c>
      <c r="C2551">
        <v>2008</v>
      </c>
      <c r="D2551">
        <v>3</v>
      </c>
      <c r="E2551" t="s">
        <v>80</v>
      </c>
      <c r="F2551">
        <v>80</v>
      </c>
      <c r="G2551" t="s">
        <v>10</v>
      </c>
    </row>
    <row r="2552" spans="1:7" x14ac:dyDescent="0.3">
      <c r="A2552" t="s">
        <v>2574</v>
      </c>
      <c r="B2552" t="s">
        <v>1548</v>
      </c>
      <c r="C2552">
        <v>2008</v>
      </c>
      <c r="D2552">
        <v>3</v>
      </c>
      <c r="E2552" t="s">
        <v>80</v>
      </c>
      <c r="F2552">
        <v>72</v>
      </c>
      <c r="G2552" t="s">
        <v>10</v>
      </c>
    </row>
    <row r="2553" spans="1:7" x14ac:dyDescent="0.3">
      <c r="A2553" t="s">
        <v>2575</v>
      </c>
      <c r="B2553" t="s">
        <v>1548</v>
      </c>
      <c r="C2553">
        <v>2008</v>
      </c>
      <c r="D2553">
        <v>8</v>
      </c>
      <c r="E2553" t="s">
        <v>9</v>
      </c>
      <c r="F2553">
        <v>35</v>
      </c>
      <c r="G2553" t="s">
        <v>10</v>
      </c>
    </row>
    <row r="2554" spans="1:7" x14ac:dyDescent="0.3">
      <c r="A2554" t="s">
        <v>2576</v>
      </c>
      <c r="B2554" t="s">
        <v>1548</v>
      </c>
      <c r="C2554">
        <v>2008</v>
      </c>
      <c r="D2554">
        <v>9</v>
      </c>
      <c r="E2554" t="s">
        <v>9</v>
      </c>
      <c r="F2554">
        <v>177</v>
      </c>
      <c r="G2554" t="s">
        <v>10</v>
      </c>
    </row>
    <row r="2555" spans="1:7" x14ac:dyDescent="0.3">
      <c r="A2555" t="s">
        <v>2577</v>
      </c>
      <c r="B2555" t="s">
        <v>1548</v>
      </c>
      <c r="C2555">
        <v>2008</v>
      </c>
      <c r="D2555">
        <v>8</v>
      </c>
      <c r="E2555" t="s">
        <v>80</v>
      </c>
      <c r="F2555">
        <v>16</v>
      </c>
      <c r="G2555" t="s">
        <v>50</v>
      </c>
    </row>
    <row r="2556" spans="1:7" x14ac:dyDescent="0.3">
      <c r="A2556" t="s">
        <v>2578</v>
      </c>
      <c r="B2556" t="s">
        <v>1548</v>
      </c>
      <c r="C2556">
        <v>2008</v>
      </c>
      <c r="D2556">
        <v>12</v>
      </c>
      <c r="E2556" t="s">
        <v>9</v>
      </c>
      <c r="F2556">
        <v>198</v>
      </c>
      <c r="G2556" t="s">
        <v>10</v>
      </c>
    </row>
    <row r="2557" spans="1:7" x14ac:dyDescent="0.3">
      <c r="A2557" t="s">
        <v>2579</v>
      </c>
      <c r="B2557" t="s">
        <v>1548</v>
      </c>
      <c r="C2557">
        <v>2008</v>
      </c>
      <c r="D2557">
        <v>7</v>
      </c>
      <c r="E2557" t="s">
        <v>9</v>
      </c>
      <c r="F2557">
        <v>15</v>
      </c>
      <c r="G2557" t="s">
        <v>10</v>
      </c>
    </row>
    <row r="2558" spans="1:7" x14ac:dyDescent="0.3">
      <c r="A2558" t="s">
        <v>2580</v>
      </c>
      <c r="B2558" t="s">
        <v>1548</v>
      </c>
      <c r="C2558">
        <v>2008</v>
      </c>
      <c r="D2558">
        <v>9</v>
      </c>
      <c r="E2558" t="s">
        <v>18</v>
      </c>
      <c r="F2558">
        <v>376</v>
      </c>
      <c r="G2558" t="s">
        <v>10</v>
      </c>
    </row>
    <row r="2559" spans="1:7" x14ac:dyDescent="0.3">
      <c r="A2559" t="s">
        <v>2581</v>
      </c>
      <c r="B2559" t="s">
        <v>1548</v>
      </c>
      <c r="C2559">
        <v>2008</v>
      </c>
      <c r="D2559">
        <v>7</v>
      </c>
      <c r="E2559" t="s">
        <v>80</v>
      </c>
      <c r="F2559">
        <v>10</v>
      </c>
      <c r="G2559" t="s">
        <v>10</v>
      </c>
    </row>
    <row r="2560" spans="1:7" x14ac:dyDescent="0.3">
      <c r="A2560" t="s">
        <v>2582</v>
      </c>
      <c r="B2560" t="s">
        <v>1548</v>
      </c>
      <c r="C2560">
        <v>2008</v>
      </c>
      <c r="D2560">
        <v>9</v>
      </c>
      <c r="E2560" t="s">
        <v>80</v>
      </c>
      <c r="F2560">
        <v>24</v>
      </c>
      <c r="G2560" t="s">
        <v>10</v>
      </c>
    </row>
    <row r="2561" spans="1:7" x14ac:dyDescent="0.3">
      <c r="A2561" t="s">
        <v>2583</v>
      </c>
      <c r="B2561" t="s">
        <v>1548</v>
      </c>
      <c r="C2561">
        <v>2008</v>
      </c>
      <c r="D2561">
        <v>8</v>
      </c>
      <c r="E2561" t="s">
        <v>80</v>
      </c>
      <c r="F2561">
        <v>56</v>
      </c>
      <c r="G2561" t="s">
        <v>10</v>
      </c>
    </row>
    <row r="2562" spans="1:7" x14ac:dyDescent="0.3">
      <c r="A2562" t="s">
        <v>2584</v>
      </c>
      <c r="B2562" t="s">
        <v>1548</v>
      </c>
      <c r="C2562">
        <v>2008</v>
      </c>
      <c r="D2562">
        <v>7</v>
      </c>
      <c r="E2562" t="s">
        <v>80</v>
      </c>
      <c r="F2562">
        <v>74</v>
      </c>
      <c r="G2562" t="s">
        <v>10</v>
      </c>
    </row>
    <row r="2563" spans="1:7" x14ac:dyDescent="0.3">
      <c r="A2563" t="s">
        <v>2585</v>
      </c>
      <c r="B2563" t="s">
        <v>1548</v>
      </c>
      <c r="C2563">
        <v>2008</v>
      </c>
      <c r="D2563">
        <v>9</v>
      </c>
      <c r="E2563" t="s">
        <v>80</v>
      </c>
      <c r="F2563">
        <v>16</v>
      </c>
      <c r="G2563" t="s">
        <v>10</v>
      </c>
    </row>
    <row r="2564" spans="1:7" x14ac:dyDescent="0.3">
      <c r="A2564" t="s">
        <v>2586</v>
      </c>
      <c r="B2564" t="s">
        <v>1548</v>
      </c>
      <c r="C2564">
        <v>2008</v>
      </c>
      <c r="D2564">
        <v>9</v>
      </c>
      <c r="E2564" t="s">
        <v>71</v>
      </c>
      <c r="F2564">
        <v>499</v>
      </c>
      <c r="G2564" t="s">
        <v>10</v>
      </c>
    </row>
    <row r="2565" spans="1:7" x14ac:dyDescent="0.3">
      <c r="A2565" t="s">
        <v>2587</v>
      </c>
      <c r="B2565" t="s">
        <v>1548</v>
      </c>
      <c r="C2565">
        <v>2008</v>
      </c>
      <c r="D2565">
        <v>1</v>
      </c>
      <c r="E2565" t="s">
        <v>9</v>
      </c>
      <c r="F2565">
        <v>81</v>
      </c>
      <c r="G2565" t="s">
        <v>50</v>
      </c>
    </row>
    <row r="2566" spans="1:7" x14ac:dyDescent="0.3">
      <c r="A2566" t="s">
        <v>2588</v>
      </c>
      <c r="B2566" t="s">
        <v>1548</v>
      </c>
      <c r="C2566">
        <v>2008</v>
      </c>
      <c r="D2566">
        <v>8</v>
      </c>
      <c r="E2566" t="s">
        <v>80</v>
      </c>
      <c r="F2566">
        <v>12</v>
      </c>
      <c r="G2566" t="s">
        <v>10</v>
      </c>
    </row>
    <row r="2567" spans="1:7" x14ac:dyDescent="0.3">
      <c r="A2567" t="s">
        <v>2589</v>
      </c>
      <c r="B2567" t="s">
        <v>1548</v>
      </c>
      <c r="C2567">
        <v>2008</v>
      </c>
      <c r="D2567">
        <v>8</v>
      </c>
      <c r="E2567" t="s">
        <v>80</v>
      </c>
      <c r="F2567">
        <v>15</v>
      </c>
      <c r="G2567" t="s">
        <v>10</v>
      </c>
    </row>
    <row r="2568" spans="1:7" x14ac:dyDescent="0.3">
      <c r="A2568" t="s">
        <v>2590</v>
      </c>
      <c r="B2568" t="s">
        <v>1548</v>
      </c>
      <c r="C2568">
        <v>2008</v>
      </c>
      <c r="D2568">
        <v>9</v>
      </c>
      <c r="E2568" t="s">
        <v>18</v>
      </c>
      <c r="F2568">
        <v>697</v>
      </c>
      <c r="G2568" t="s">
        <v>10</v>
      </c>
    </row>
    <row r="2569" spans="1:7" x14ac:dyDescent="0.3">
      <c r="A2569" t="s">
        <v>2591</v>
      </c>
      <c r="B2569" t="s">
        <v>1548</v>
      </c>
      <c r="C2569">
        <v>2008</v>
      </c>
      <c r="D2569">
        <v>10</v>
      </c>
      <c r="E2569" t="s">
        <v>18</v>
      </c>
      <c r="F2569">
        <v>468</v>
      </c>
      <c r="G2569" t="s">
        <v>50</v>
      </c>
    </row>
    <row r="2570" spans="1:7" x14ac:dyDescent="0.3">
      <c r="A2570" t="s">
        <v>2592</v>
      </c>
      <c r="B2570" t="s">
        <v>1548</v>
      </c>
      <c r="C2570">
        <v>2008</v>
      </c>
      <c r="D2570">
        <v>12</v>
      </c>
      <c r="E2570" t="s">
        <v>9</v>
      </c>
      <c r="F2570">
        <v>38</v>
      </c>
      <c r="G2570" t="s">
        <v>10</v>
      </c>
    </row>
    <row r="2571" spans="1:7" x14ac:dyDescent="0.3">
      <c r="A2571" t="s">
        <v>2593</v>
      </c>
      <c r="B2571" t="s">
        <v>1548</v>
      </c>
      <c r="C2571">
        <v>2009</v>
      </c>
      <c r="D2571">
        <v>1</v>
      </c>
      <c r="E2571" t="s">
        <v>18</v>
      </c>
      <c r="F2571">
        <v>0</v>
      </c>
      <c r="G2571" t="s">
        <v>12</v>
      </c>
    </row>
    <row r="2572" spans="1:7" x14ac:dyDescent="0.3">
      <c r="A2572" t="s">
        <v>2594</v>
      </c>
      <c r="B2572" t="s">
        <v>1548</v>
      </c>
      <c r="C2572">
        <v>2008</v>
      </c>
      <c r="D2572">
        <v>8</v>
      </c>
      <c r="E2572" t="s">
        <v>80</v>
      </c>
      <c r="F2572">
        <v>10</v>
      </c>
      <c r="G2572" t="s">
        <v>50</v>
      </c>
    </row>
    <row r="2573" spans="1:7" x14ac:dyDescent="0.3">
      <c r="A2573" t="s">
        <v>2595</v>
      </c>
      <c r="B2573" t="s">
        <v>1548</v>
      </c>
      <c r="C2573">
        <v>2008</v>
      </c>
      <c r="D2573">
        <v>8</v>
      </c>
      <c r="E2573" t="s">
        <v>9</v>
      </c>
      <c r="F2573">
        <v>161</v>
      </c>
      <c r="G2573" t="s">
        <v>10</v>
      </c>
    </row>
    <row r="2574" spans="1:7" x14ac:dyDescent="0.3">
      <c r="A2574" t="s">
        <v>2596</v>
      </c>
      <c r="B2574" t="s">
        <v>1548</v>
      </c>
      <c r="C2574">
        <v>2008</v>
      </c>
      <c r="D2574">
        <v>12</v>
      </c>
      <c r="E2574" t="s">
        <v>9</v>
      </c>
      <c r="F2574">
        <v>40</v>
      </c>
      <c r="G2574" t="s">
        <v>10</v>
      </c>
    </row>
    <row r="2575" spans="1:7" x14ac:dyDescent="0.3">
      <c r="A2575" t="s">
        <v>2597</v>
      </c>
      <c r="B2575" t="s">
        <v>1548</v>
      </c>
      <c r="C2575">
        <v>2008</v>
      </c>
      <c r="D2575">
        <v>12</v>
      </c>
      <c r="E2575" t="s">
        <v>80</v>
      </c>
      <c r="F2575">
        <v>39</v>
      </c>
      <c r="G2575" t="s">
        <v>10</v>
      </c>
    </row>
    <row r="2576" spans="1:7" x14ac:dyDescent="0.3">
      <c r="A2576" t="s">
        <v>2598</v>
      </c>
      <c r="B2576" t="s">
        <v>1548</v>
      </c>
      <c r="C2576">
        <v>2008</v>
      </c>
      <c r="D2576">
        <v>9</v>
      </c>
      <c r="E2576" t="s">
        <v>80</v>
      </c>
      <c r="F2576">
        <v>36</v>
      </c>
      <c r="G2576" t="s">
        <v>10</v>
      </c>
    </row>
    <row r="2577" spans="1:7" x14ac:dyDescent="0.3">
      <c r="A2577" t="s">
        <v>2599</v>
      </c>
      <c r="B2577" t="s">
        <v>1548</v>
      </c>
      <c r="C2577">
        <v>2009</v>
      </c>
      <c r="D2577">
        <v>1</v>
      </c>
      <c r="E2577" t="s">
        <v>18</v>
      </c>
      <c r="F2577">
        <v>373</v>
      </c>
      <c r="G2577" t="s">
        <v>10</v>
      </c>
    </row>
    <row r="2578" spans="1:7" x14ac:dyDescent="0.3">
      <c r="A2578" t="s">
        <v>2600</v>
      </c>
      <c r="B2578" t="s">
        <v>1548</v>
      </c>
      <c r="C2578">
        <v>2009</v>
      </c>
      <c r="D2578">
        <v>3</v>
      </c>
      <c r="E2578" t="s">
        <v>9</v>
      </c>
      <c r="F2578">
        <v>0</v>
      </c>
      <c r="G2578" t="s">
        <v>12</v>
      </c>
    </row>
    <row r="2579" spans="1:7" x14ac:dyDescent="0.3">
      <c r="A2579" t="s">
        <v>2601</v>
      </c>
      <c r="B2579" t="s">
        <v>1548</v>
      </c>
      <c r="C2579">
        <v>2008</v>
      </c>
      <c r="D2579">
        <v>9</v>
      </c>
      <c r="E2579" t="s">
        <v>71</v>
      </c>
      <c r="F2579">
        <v>84496</v>
      </c>
      <c r="G2579" t="s">
        <v>10</v>
      </c>
    </row>
    <row r="2580" spans="1:7" x14ac:dyDescent="0.3">
      <c r="A2580" t="s">
        <v>2602</v>
      </c>
      <c r="B2580" t="s">
        <v>1548</v>
      </c>
      <c r="C2580">
        <v>2008</v>
      </c>
      <c r="D2580">
        <v>11</v>
      </c>
      <c r="E2580" t="s">
        <v>18</v>
      </c>
      <c r="F2580">
        <v>627</v>
      </c>
      <c r="G2580" t="s">
        <v>10</v>
      </c>
    </row>
    <row r="2581" spans="1:7" x14ac:dyDescent="0.3">
      <c r="A2581" t="s">
        <v>2603</v>
      </c>
      <c r="B2581" t="s">
        <v>1548</v>
      </c>
      <c r="C2581">
        <v>2009</v>
      </c>
      <c r="D2581">
        <v>7</v>
      </c>
      <c r="E2581" t="s">
        <v>9</v>
      </c>
      <c r="F2581">
        <v>66</v>
      </c>
      <c r="G2581" t="s">
        <v>10</v>
      </c>
    </row>
    <row r="2582" spans="1:7" x14ac:dyDescent="0.3">
      <c r="A2582" t="s">
        <v>2604</v>
      </c>
      <c r="B2582" t="s">
        <v>1548</v>
      </c>
      <c r="C2582">
        <v>2007</v>
      </c>
      <c r="D2582">
        <v>8</v>
      </c>
      <c r="E2582" t="s">
        <v>80</v>
      </c>
      <c r="F2582">
        <v>28</v>
      </c>
      <c r="G2582" t="s">
        <v>10</v>
      </c>
    </row>
    <row r="2583" spans="1:7" x14ac:dyDescent="0.3">
      <c r="A2583" t="s">
        <v>2605</v>
      </c>
      <c r="B2583" t="s">
        <v>1548</v>
      </c>
      <c r="C2583">
        <v>2008</v>
      </c>
      <c r="D2583">
        <v>10</v>
      </c>
      <c r="E2583" t="s">
        <v>80</v>
      </c>
      <c r="F2583">
        <v>14</v>
      </c>
      <c r="G2583" t="s">
        <v>10</v>
      </c>
    </row>
    <row r="2584" spans="1:7" x14ac:dyDescent="0.3">
      <c r="A2584" t="s">
        <v>2606</v>
      </c>
      <c r="B2584" t="s">
        <v>1548</v>
      </c>
      <c r="C2584">
        <v>2005</v>
      </c>
      <c r="D2584">
        <v>12</v>
      </c>
      <c r="E2584" t="s">
        <v>9</v>
      </c>
      <c r="F2584">
        <v>188</v>
      </c>
      <c r="G2584" t="s">
        <v>10</v>
      </c>
    </row>
    <row r="2585" spans="1:7" x14ac:dyDescent="0.3">
      <c r="A2585" t="s">
        <v>2607</v>
      </c>
      <c r="B2585" t="s">
        <v>1548</v>
      </c>
      <c r="C2585">
        <v>2003</v>
      </c>
      <c r="D2585">
        <v>1</v>
      </c>
      <c r="E2585" t="s">
        <v>9</v>
      </c>
      <c r="F2585">
        <v>267</v>
      </c>
      <c r="G2585" t="s">
        <v>10</v>
      </c>
    </row>
    <row r="2586" spans="1:7" x14ac:dyDescent="0.3">
      <c r="A2586" t="s">
        <v>2608</v>
      </c>
      <c r="B2586" t="s">
        <v>1548</v>
      </c>
      <c r="C2586">
        <v>2008</v>
      </c>
      <c r="D2586">
        <v>12</v>
      </c>
      <c r="E2586" t="s">
        <v>71</v>
      </c>
      <c r="F2586">
        <v>172</v>
      </c>
      <c r="G2586" t="s">
        <v>50</v>
      </c>
    </row>
    <row r="2587" spans="1:7" x14ac:dyDescent="0.3">
      <c r="A2587" t="s">
        <v>2609</v>
      </c>
      <c r="B2587" t="s">
        <v>1548</v>
      </c>
      <c r="C2587">
        <v>2009</v>
      </c>
      <c r="D2587">
        <v>1</v>
      </c>
      <c r="E2587" t="s">
        <v>9</v>
      </c>
      <c r="F2587">
        <v>0</v>
      </c>
      <c r="G2587" t="s">
        <v>12</v>
      </c>
    </row>
    <row r="2588" spans="1:7" x14ac:dyDescent="0.3">
      <c r="A2588" t="s">
        <v>2610</v>
      </c>
      <c r="B2588" t="s">
        <v>1548</v>
      </c>
      <c r="C2588">
        <v>2008</v>
      </c>
      <c r="D2588">
        <v>4</v>
      </c>
      <c r="E2588" t="s">
        <v>71</v>
      </c>
      <c r="F2588">
        <v>1</v>
      </c>
      <c r="G2588" t="s">
        <v>10</v>
      </c>
    </row>
    <row r="2589" spans="1:7" x14ac:dyDescent="0.3">
      <c r="A2589" t="s">
        <v>2611</v>
      </c>
      <c r="B2589" t="s">
        <v>1548</v>
      </c>
      <c r="C2589">
        <v>1992</v>
      </c>
      <c r="D2589">
        <v>12</v>
      </c>
      <c r="E2589" t="s">
        <v>18</v>
      </c>
      <c r="F2589">
        <v>294</v>
      </c>
      <c r="G2589" t="s">
        <v>10</v>
      </c>
    </row>
    <row r="2590" spans="1:7" x14ac:dyDescent="0.3">
      <c r="A2590" t="s">
        <v>2612</v>
      </c>
      <c r="B2590" t="s">
        <v>1548</v>
      </c>
      <c r="C2590">
        <v>1992</v>
      </c>
      <c r="D2590">
        <v>11</v>
      </c>
      <c r="E2590" t="s">
        <v>18</v>
      </c>
      <c r="F2590">
        <v>267</v>
      </c>
      <c r="G2590" t="s">
        <v>10</v>
      </c>
    </row>
    <row r="2591" spans="1:7" x14ac:dyDescent="0.3">
      <c r="A2591" t="s">
        <v>2613</v>
      </c>
      <c r="B2591" t="s">
        <v>1548</v>
      </c>
      <c r="C2591">
        <v>1993</v>
      </c>
      <c r="D2591">
        <v>1</v>
      </c>
      <c r="E2591" t="s">
        <v>18</v>
      </c>
      <c r="F2591">
        <v>268</v>
      </c>
      <c r="G2591" t="s">
        <v>10</v>
      </c>
    </row>
    <row r="2592" spans="1:7" x14ac:dyDescent="0.3">
      <c r="A2592" t="s">
        <v>2614</v>
      </c>
      <c r="B2592" t="s">
        <v>1548</v>
      </c>
      <c r="C2592">
        <v>2007</v>
      </c>
      <c r="D2592">
        <v>3</v>
      </c>
      <c r="E2592" t="s">
        <v>14</v>
      </c>
      <c r="F2592">
        <v>32</v>
      </c>
      <c r="G2592" t="s">
        <v>10</v>
      </c>
    </row>
    <row r="2593" spans="1:7" x14ac:dyDescent="0.3">
      <c r="A2593" t="s">
        <v>2615</v>
      </c>
      <c r="B2593" t="s">
        <v>1548</v>
      </c>
      <c r="C2593">
        <v>2009</v>
      </c>
      <c r="D2593">
        <v>3</v>
      </c>
      <c r="E2593" t="s">
        <v>9</v>
      </c>
      <c r="F2593">
        <v>204</v>
      </c>
      <c r="G2593" t="s">
        <v>10</v>
      </c>
    </row>
    <row r="2594" spans="1:7" x14ac:dyDescent="0.3">
      <c r="A2594" t="s">
        <v>2616</v>
      </c>
      <c r="B2594" t="s">
        <v>1548</v>
      </c>
      <c r="C2594">
        <v>2008</v>
      </c>
      <c r="D2594">
        <v>12</v>
      </c>
      <c r="E2594" t="s">
        <v>9</v>
      </c>
      <c r="F2594">
        <v>40</v>
      </c>
      <c r="G2594" t="s">
        <v>10</v>
      </c>
    </row>
    <row r="2595" spans="1:7" x14ac:dyDescent="0.3">
      <c r="A2595" t="s">
        <v>2617</v>
      </c>
      <c r="B2595" t="s">
        <v>1548</v>
      </c>
      <c r="C2595">
        <v>2008</v>
      </c>
      <c r="D2595">
        <v>8</v>
      </c>
      <c r="E2595" t="s">
        <v>9</v>
      </c>
      <c r="F2595">
        <v>89</v>
      </c>
      <c r="G2595" t="s">
        <v>10</v>
      </c>
    </row>
    <row r="2596" spans="1:7" x14ac:dyDescent="0.3">
      <c r="A2596" t="s">
        <v>2618</v>
      </c>
      <c r="B2596" t="s">
        <v>1548</v>
      </c>
      <c r="C2596">
        <v>2008</v>
      </c>
      <c r="D2596">
        <v>12</v>
      </c>
      <c r="E2596" t="s">
        <v>9</v>
      </c>
      <c r="F2596">
        <v>50</v>
      </c>
      <c r="G2596" t="s">
        <v>10</v>
      </c>
    </row>
    <row r="2597" spans="1:7" x14ac:dyDescent="0.3">
      <c r="A2597" t="s">
        <v>2619</v>
      </c>
      <c r="B2597" t="s">
        <v>1548</v>
      </c>
      <c r="C2597">
        <v>2008</v>
      </c>
      <c r="D2597">
        <v>5</v>
      </c>
      <c r="E2597" t="s">
        <v>18</v>
      </c>
      <c r="F2597">
        <v>390</v>
      </c>
      <c r="G2597" t="s">
        <v>50</v>
      </c>
    </row>
    <row r="2598" spans="1:7" x14ac:dyDescent="0.3">
      <c r="A2598" t="s">
        <v>2620</v>
      </c>
      <c r="B2598" t="s">
        <v>1548</v>
      </c>
      <c r="C2598">
        <v>2008</v>
      </c>
      <c r="D2598">
        <v>9</v>
      </c>
      <c r="E2598" t="s">
        <v>9</v>
      </c>
      <c r="F2598">
        <v>30</v>
      </c>
      <c r="G2598" t="s">
        <v>10</v>
      </c>
    </row>
    <row r="2599" spans="1:7" x14ac:dyDescent="0.3">
      <c r="A2599" t="s">
        <v>2621</v>
      </c>
      <c r="B2599" t="s">
        <v>1548</v>
      </c>
      <c r="C2599">
        <v>2008</v>
      </c>
      <c r="D2599">
        <v>10</v>
      </c>
      <c r="E2599" t="s">
        <v>80</v>
      </c>
      <c r="F2599">
        <v>76</v>
      </c>
      <c r="G2599" t="s">
        <v>10</v>
      </c>
    </row>
    <row r="2600" spans="1:7" x14ac:dyDescent="0.3">
      <c r="A2600" t="s">
        <v>2622</v>
      </c>
      <c r="B2600" t="s">
        <v>1548</v>
      </c>
      <c r="C2600">
        <v>2007</v>
      </c>
      <c r="D2600">
        <v>11</v>
      </c>
      <c r="E2600" t="s">
        <v>9</v>
      </c>
      <c r="F2600">
        <v>35</v>
      </c>
      <c r="G2600" t="s">
        <v>10</v>
      </c>
    </row>
    <row r="2601" spans="1:7" x14ac:dyDescent="0.3">
      <c r="A2601" t="s">
        <v>2623</v>
      </c>
      <c r="B2601" t="s">
        <v>1548</v>
      </c>
      <c r="C2601">
        <v>2008</v>
      </c>
      <c r="D2601">
        <v>11</v>
      </c>
      <c r="E2601" t="s">
        <v>80</v>
      </c>
      <c r="F2601">
        <v>29</v>
      </c>
      <c r="G2601" t="s">
        <v>10</v>
      </c>
    </row>
    <row r="2602" spans="1:7" x14ac:dyDescent="0.3">
      <c r="A2602" t="s">
        <v>2624</v>
      </c>
      <c r="B2602" t="s">
        <v>1548</v>
      </c>
      <c r="C2602">
        <v>2009</v>
      </c>
      <c r="D2602">
        <v>6</v>
      </c>
      <c r="E2602" t="s">
        <v>18</v>
      </c>
      <c r="F2602">
        <v>1</v>
      </c>
      <c r="G2602" t="s">
        <v>50</v>
      </c>
    </row>
    <row r="2603" spans="1:7" x14ac:dyDescent="0.3">
      <c r="A2603" t="s">
        <v>2625</v>
      </c>
      <c r="B2603" t="s">
        <v>1548</v>
      </c>
      <c r="C2603">
        <v>2008</v>
      </c>
      <c r="D2603">
        <v>10</v>
      </c>
      <c r="E2603" t="s">
        <v>80</v>
      </c>
      <c r="F2603">
        <v>27</v>
      </c>
      <c r="G2603" t="s">
        <v>10</v>
      </c>
    </row>
    <row r="2604" spans="1:7" x14ac:dyDescent="0.3">
      <c r="A2604" t="s">
        <v>2626</v>
      </c>
      <c r="B2604" t="s">
        <v>1548</v>
      </c>
      <c r="C2604">
        <v>2009</v>
      </c>
      <c r="D2604">
        <v>1</v>
      </c>
      <c r="E2604" t="s">
        <v>80</v>
      </c>
      <c r="F2604">
        <v>27</v>
      </c>
      <c r="G2604" t="s">
        <v>10</v>
      </c>
    </row>
    <row r="2605" spans="1:7" x14ac:dyDescent="0.3">
      <c r="A2605" t="s">
        <v>2627</v>
      </c>
      <c r="B2605" t="s">
        <v>1548</v>
      </c>
      <c r="C2605">
        <v>2009</v>
      </c>
      <c r="D2605">
        <v>2</v>
      </c>
      <c r="E2605" t="s">
        <v>18</v>
      </c>
      <c r="F2605">
        <v>70</v>
      </c>
      <c r="G2605" t="s">
        <v>10</v>
      </c>
    </row>
    <row r="2606" spans="1:7" x14ac:dyDescent="0.3">
      <c r="A2606" t="s">
        <v>2628</v>
      </c>
      <c r="B2606" t="s">
        <v>1548</v>
      </c>
      <c r="C2606">
        <v>2007</v>
      </c>
      <c r="D2606">
        <v>11</v>
      </c>
      <c r="E2606" t="s">
        <v>80</v>
      </c>
      <c r="F2606">
        <v>18</v>
      </c>
      <c r="G2606" t="s">
        <v>10</v>
      </c>
    </row>
    <row r="2607" spans="1:7" x14ac:dyDescent="0.3">
      <c r="A2607" t="s">
        <v>2629</v>
      </c>
      <c r="B2607" t="s">
        <v>1548</v>
      </c>
      <c r="C2607">
        <v>2009</v>
      </c>
      <c r="D2607">
        <v>7</v>
      </c>
      <c r="E2607" t="s">
        <v>18</v>
      </c>
      <c r="F2607">
        <v>240</v>
      </c>
      <c r="G2607" t="s">
        <v>10</v>
      </c>
    </row>
    <row r="2608" spans="1:7" x14ac:dyDescent="0.3">
      <c r="A2608" t="s">
        <v>2630</v>
      </c>
      <c r="B2608" t="s">
        <v>1548</v>
      </c>
      <c r="C2608">
        <v>2007</v>
      </c>
      <c r="D2608">
        <v>11</v>
      </c>
      <c r="E2608" t="s">
        <v>80</v>
      </c>
      <c r="F2608">
        <v>12</v>
      </c>
      <c r="G2608" t="s">
        <v>10</v>
      </c>
    </row>
    <row r="2609" spans="1:7" x14ac:dyDescent="0.3">
      <c r="A2609" t="s">
        <v>2631</v>
      </c>
      <c r="B2609" t="s">
        <v>1548</v>
      </c>
      <c r="C2609">
        <v>2008</v>
      </c>
      <c r="D2609">
        <v>2</v>
      </c>
      <c r="E2609" t="s">
        <v>80</v>
      </c>
      <c r="F2609">
        <v>12</v>
      </c>
      <c r="G2609" t="s">
        <v>10</v>
      </c>
    </row>
    <row r="2610" spans="1:7" x14ac:dyDescent="0.3">
      <c r="A2610" t="s">
        <v>2632</v>
      </c>
      <c r="B2610" t="s">
        <v>1548</v>
      </c>
      <c r="C2610">
        <v>2008</v>
      </c>
      <c r="D2610">
        <v>10</v>
      </c>
      <c r="E2610" t="s">
        <v>55</v>
      </c>
      <c r="F2610">
        <v>62</v>
      </c>
      <c r="G2610" t="s">
        <v>10</v>
      </c>
    </row>
    <row r="2611" spans="1:7" x14ac:dyDescent="0.3">
      <c r="A2611" t="s">
        <v>2633</v>
      </c>
      <c r="B2611" t="s">
        <v>1548</v>
      </c>
      <c r="C2611">
        <v>2009</v>
      </c>
      <c r="D2611">
        <v>2</v>
      </c>
      <c r="E2611" t="s">
        <v>71</v>
      </c>
      <c r="F2611">
        <v>12</v>
      </c>
      <c r="G2611" t="s">
        <v>50</v>
      </c>
    </row>
    <row r="2612" spans="1:7" x14ac:dyDescent="0.3">
      <c r="A2612" t="s">
        <v>2634</v>
      </c>
      <c r="B2612" t="s">
        <v>1548</v>
      </c>
      <c r="C2612">
        <v>2008</v>
      </c>
      <c r="D2612">
        <v>10</v>
      </c>
      <c r="E2612" t="s">
        <v>71</v>
      </c>
      <c r="F2612">
        <v>108</v>
      </c>
      <c r="G2612" t="s">
        <v>10</v>
      </c>
    </row>
    <row r="2613" spans="1:7" x14ac:dyDescent="0.3">
      <c r="A2613" t="s">
        <v>2635</v>
      </c>
      <c r="B2613" t="s">
        <v>1548</v>
      </c>
      <c r="C2613">
        <v>2008</v>
      </c>
      <c r="D2613">
        <v>11</v>
      </c>
      <c r="E2613" t="s">
        <v>9</v>
      </c>
      <c r="F2613">
        <v>0</v>
      </c>
      <c r="G2613" t="s">
        <v>12</v>
      </c>
    </row>
    <row r="2614" spans="1:7" x14ac:dyDescent="0.3">
      <c r="A2614" t="s">
        <v>2636</v>
      </c>
      <c r="B2614" t="s">
        <v>1548</v>
      </c>
      <c r="C2614">
        <v>2008</v>
      </c>
      <c r="D2614">
        <v>11</v>
      </c>
      <c r="E2614" t="s">
        <v>9</v>
      </c>
      <c r="F2614">
        <v>69</v>
      </c>
      <c r="G2614" t="s">
        <v>10</v>
      </c>
    </row>
    <row r="2615" spans="1:7" x14ac:dyDescent="0.3">
      <c r="A2615" t="s">
        <v>2637</v>
      </c>
      <c r="B2615" t="s">
        <v>1548</v>
      </c>
      <c r="C2615">
        <v>2009</v>
      </c>
      <c r="D2615">
        <v>1</v>
      </c>
      <c r="E2615" t="s">
        <v>14</v>
      </c>
      <c r="F2615">
        <v>180</v>
      </c>
      <c r="G2615" t="s">
        <v>10</v>
      </c>
    </row>
    <row r="2616" spans="1:7" x14ac:dyDescent="0.3">
      <c r="A2616" t="s">
        <v>2638</v>
      </c>
      <c r="B2616" t="s">
        <v>1548</v>
      </c>
      <c r="C2616">
        <v>2008</v>
      </c>
      <c r="D2616">
        <v>11</v>
      </c>
      <c r="E2616" t="s">
        <v>9</v>
      </c>
      <c r="F2616">
        <v>188</v>
      </c>
      <c r="G2616" t="s">
        <v>10</v>
      </c>
    </row>
    <row r="2617" spans="1:7" x14ac:dyDescent="0.3">
      <c r="A2617" t="s">
        <v>2639</v>
      </c>
      <c r="B2617" t="s">
        <v>1548</v>
      </c>
      <c r="C2617">
        <v>2008</v>
      </c>
      <c r="D2617">
        <v>11</v>
      </c>
      <c r="E2617" t="s">
        <v>80</v>
      </c>
      <c r="F2617">
        <v>76</v>
      </c>
      <c r="G2617" t="s">
        <v>10</v>
      </c>
    </row>
    <row r="2618" spans="1:7" x14ac:dyDescent="0.3">
      <c r="A2618" t="s">
        <v>2640</v>
      </c>
      <c r="B2618" t="s">
        <v>1548</v>
      </c>
      <c r="C2618">
        <v>2008</v>
      </c>
      <c r="D2618">
        <v>10</v>
      </c>
      <c r="E2618" t="s">
        <v>14</v>
      </c>
      <c r="F2618">
        <v>60</v>
      </c>
      <c r="G2618" t="s">
        <v>10</v>
      </c>
    </row>
    <row r="2619" spans="1:7" x14ac:dyDescent="0.3">
      <c r="A2619" t="s">
        <v>2641</v>
      </c>
      <c r="B2619" t="s">
        <v>1548</v>
      </c>
      <c r="C2619">
        <v>2008</v>
      </c>
      <c r="D2619">
        <v>10</v>
      </c>
      <c r="E2619" t="s">
        <v>80</v>
      </c>
      <c r="F2619">
        <v>44</v>
      </c>
      <c r="G2619" t="s">
        <v>10</v>
      </c>
    </row>
    <row r="2620" spans="1:7" x14ac:dyDescent="0.3">
      <c r="A2620" t="s">
        <v>2642</v>
      </c>
      <c r="B2620" t="s">
        <v>1548</v>
      </c>
      <c r="C2620">
        <v>2009</v>
      </c>
      <c r="D2620">
        <v>1</v>
      </c>
      <c r="E2620" t="s">
        <v>80</v>
      </c>
      <c r="F2620">
        <v>30</v>
      </c>
      <c r="G2620" t="s">
        <v>50</v>
      </c>
    </row>
    <row r="2621" spans="1:7" x14ac:dyDescent="0.3">
      <c r="A2621" t="s">
        <v>2643</v>
      </c>
      <c r="B2621" t="s">
        <v>1548</v>
      </c>
      <c r="C2621">
        <v>2008</v>
      </c>
      <c r="D2621">
        <v>7</v>
      </c>
      <c r="E2621" t="s">
        <v>80</v>
      </c>
      <c r="F2621">
        <v>16</v>
      </c>
      <c r="G2621" t="s">
        <v>10</v>
      </c>
    </row>
    <row r="2622" spans="1:7" x14ac:dyDescent="0.3">
      <c r="A2622" t="s">
        <v>2644</v>
      </c>
      <c r="B2622" t="s">
        <v>1548</v>
      </c>
      <c r="C2622">
        <v>2008</v>
      </c>
      <c r="D2622">
        <v>10</v>
      </c>
      <c r="E2622" t="s">
        <v>9</v>
      </c>
      <c r="F2622">
        <v>20</v>
      </c>
      <c r="G2622" t="s">
        <v>10</v>
      </c>
    </row>
    <row r="2623" spans="1:7" x14ac:dyDescent="0.3">
      <c r="A2623" t="s">
        <v>2645</v>
      </c>
      <c r="B2623" t="s">
        <v>1548</v>
      </c>
      <c r="C2623">
        <v>2008</v>
      </c>
      <c r="D2623">
        <v>11</v>
      </c>
      <c r="E2623" t="s">
        <v>71</v>
      </c>
      <c r="F2623">
        <v>402</v>
      </c>
      <c r="G2623" t="s">
        <v>12</v>
      </c>
    </row>
    <row r="2624" spans="1:7" x14ac:dyDescent="0.3">
      <c r="A2624" t="s">
        <v>2646</v>
      </c>
      <c r="B2624" t="s">
        <v>1548</v>
      </c>
      <c r="C2624">
        <v>2008</v>
      </c>
      <c r="D2624">
        <v>12</v>
      </c>
      <c r="E2624" t="s">
        <v>9</v>
      </c>
      <c r="F2624">
        <v>48</v>
      </c>
      <c r="G2624" t="s">
        <v>50</v>
      </c>
    </row>
    <row r="2625" spans="1:7" x14ac:dyDescent="0.3">
      <c r="A2625" t="s">
        <v>2647</v>
      </c>
      <c r="B2625" t="s">
        <v>1548</v>
      </c>
      <c r="C2625">
        <v>2008</v>
      </c>
      <c r="D2625">
        <v>11</v>
      </c>
      <c r="E2625" t="s">
        <v>14</v>
      </c>
      <c r="F2625">
        <v>327</v>
      </c>
      <c r="G2625" t="s">
        <v>10</v>
      </c>
    </row>
    <row r="2626" spans="1:7" x14ac:dyDescent="0.3">
      <c r="A2626" t="s">
        <v>2648</v>
      </c>
      <c r="B2626" t="s">
        <v>1548</v>
      </c>
      <c r="C2626">
        <v>2010</v>
      </c>
      <c r="D2626">
        <v>3</v>
      </c>
      <c r="E2626" t="s">
        <v>71</v>
      </c>
      <c r="F2626">
        <v>1</v>
      </c>
      <c r="G2626" t="s">
        <v>50</v>
      </c>
    </row>
    <row r="2627" spans="1:7" x14ac:dyDescent="0.3">
      <c r="A2627" t="s">
        <v>2649</v>
      </c>
      <c r="B2627" t="s">
        <v>1548</v>
      </c>
      <c r="C2627">
        <v>2008</v>
      </c>
      <c r="D2627">
        <v>6</v>
      </c>
      <c r="E2627" t="s">
        <v>9</v>
      </c>
      <c r="F2627">
        <v>222</v>
      </c>
      <c r="G2627" t="s">
        <v>10</v>
      </c>
    </row>
    <row r="2628" spans="1:7" x14ac:dyDescent="0.3">
      <c r="A2628" t="s">
        <v>2650</v>
      </c>
      <c r="B2628" t="s">
        <v>1548</v>
      </c>
      <c r="C2628">
        <v>2008</v>
      </c>
      <c r="D2628">
        <v>12</v>
      </c>
      <c r="E2628" t="s">
        <v>9</v>
      </c>
      <c r="F2628">
        <v>195</v>
      </c>
      <c r="G2628" t="s">
        <v>10</v>
      </c>
    </row>
    <row r="2629" spans="1:7" x14ac:dyDescent="0.3">
      <c r="A2629" t="s">
        <v>2651</v>
      </c>
      <c r="B2629" t="s">
        <v>1548</v>
      </c>
      <c r="C2629">
        <v>2008</v>
      </c>
      <c r="D2629">
        <v>11</v>
      </c>
      <c r="E2629" t="s">
        <v>80</v>
      </c>
      <c r="F2629">
        <v>14</v>
      </c>
      <c r="G2629" t="s">
        <v>10</v>
      </c>
    </row>
    <row r="2630" spans="1:7" x14ac:dyDescent="0.3">
      <c r="A2630" t="s">
        <v>2652</v>
      </c>
      <c r="B2630" t="s">
        <v>1548</v>
      </c>
      <c r="C2630">
        <v>2008</v>
      </c>
      <c r="D2630">
        <v>10</v>
      </c>
      <c r="E2630" t="s">
        <v>71</v>
      </c>
      <c r="F2630">
        <v>971</v>
      </c>
      <c r="G2630" t="s">
        <v>10</v>
      </c>
    </row>
    <row r="2631" spans="1:7" x14ac:dyDescent="0.3">
      <c r="A2631" t="s">
        <v>2653</v>
      </c>
      <c r="B2631" t="s">
        <v>1548</v>
      </c>
      <c r="C2631">
        <v>2008</v>
      </c>
      <c r="D2631">
        <v>7</v>
      </c>
      <c r="E2631" t="s">
        <v>55</v>
      </c>
      <c r="F2631">
        <v>86</v>
      </c>
      <c r="G2631" t="s">
        <v>10</v>
      </c>
    </row>
    <row r="2632" spans="1:7" x14ac:dyDescent="0.3">
      <c r="A2632" t="s">
        <v>2654</v>
      </c>
      <c r="B2632" t="s">
        <v>1548</v>
      </c>
      <c r="C2632">
        <v>2008</v>
      </c>
      <c r="D2632">
        <v>11</v>
      </c>
      <c r="E2632" t="s">
        <v>80</v>
      </c>
      <c r="F2632">
        <v>80</v>
      </c>
      <c r="G2632" t="s">
        <v>10</v>
      </c>
    </row>
    <row r="2633" spans="1:7" x14ac:dyDescent="0.3">
      <c r="A2633" t="s">
        <v>2655</v>
      </c>
      <c r="B2633" t="s">
        <v>1548</v>
      </c>
      <c r="C2633">
        <v>2009</v>
      </c>
      <c r="D2633">
        <v>2</v>
      </c>
      <c r="E2633" t="s">
        <v>9</v>
      </c>
      <c r="F2633">
        <v>42</v>
      </c>
      <c r="G2633" t="s">
        <v>50</v>
      </c>
    </row>
    <row r="2634" spans="1:7" x14ac:dyDescent="0.3">
      <c r="A2634" t="s">
        <v>2656</v>
      </c>
      <c r="B2634" t="s">
        <v>1548</v>
      </c>
      <c r="C2634">
        <v>2008</v>
      </c>
      <c r="D2634">
        <v>11</v>
      </c>
      <c r="E2634" t="s">
        <v>71</v>
      </c>
      <c r="F2634">
        <v>60</v>
      </c>
      <c r="G2634" t="s">
        <v>10</v>
      </c>
    </row>
    <row r="2635" spans="1:7" x14ac:dyDescent="0.3">
      <c r="A2635" t="s">
        <v>2657</v>
      </c>
      <c r="B2635" t="s">
        <v>1548</v>
      </c>
      <c r="C2635">
        <v>2008</v>
      </c>
      <c r="D2635">
        <v>12</v>
      </c>
      <c r="E2635" t="s">
        <v>80</v>
      </c>
      <c r="F2635">
        <v>49</v>
      </c>
      <c r="G2635" t="s">
        <v>10</v>
      </c>
    </row>
    <row r="2636" spans="1:7" x14ac:dyDescent="0.3">
      <c r="A2636" t="s">
        <v>2658</v>
      </c>
      <c r="B2636" t="s">
        <v>1548</v>
      </c>
      <c r="C2636">
        <v>2008</v>
      </c>
      <c r="D2636">
        <v>12</v>
      </c>
      <c r="E2636" t="s">
        <v>18</v>
      </c>
      <c r="F2636">
        <v>183</v>
      </c>
      <c r="G2636" t="s">
        <v>50</v>
      </c>
    </row>
    <row r="2637" spans="1:7" x14ac:dyDescent="0.3">
      <c r="A2637" t="s">
        <v>2659</v>
      </c>
      <c r="B2637" t="s">
        <v>1548</v>
      </c>
      <c r="C2637">
        <v>2009</v>
      </c>
      <c r="D2637">
        <v>1</v>
      </c>
      <c r="E2637" t="s">
        <v>80</v>
      </c>
      <c r="F2637">
        <v>56</v>
      </c>
      <c r="G2637" t="s">
        <v>50</v>
      </c>
    </row>
    <row r="2638" spans="1:7" x14ac:dyDescent="0.3">
      <c r="A2638" t="s">
        <v>2660</v>
      </c>
      <c r="B2638" t="s">
        <v>1548</v>
      </c>
      <c r="C2638">
        <v>2008</v>
      </c>
      <c r="D2638">
        <v>10</v>
      </c>
      <c r="E2638" t="s">
        <v>80</v>
      </c>
      <c r="F2638">
        <v>18</v>
      </c>
      <c r="G2638" t="s">
        <v>10</v>
      </c>
    </row>
    <row r="2639" spans="1:7" x14ac:dyDescent="0.3">
      <c r="A2639" t="s">
        <v>2661</v>
      </c>
      <c r="B2639" t="s">
        <v>1548</v>
      </c>
      <c r="C2639">
        <v>2008</v>
      </c>
      <c r="D2639">
        <v>12</v>
      </c>
      <c r="E2639" t="s">
        <v>9</v>
      </c>
      <c r="F2639">
        <v>38</v>
      </c>
      <c r="G2639" t="s">
        <v>10</v>
      </c>
    </row>
    <row r="2640" spans="1:7" x14ac:dyDescent="0.3">
      <c r="A2640" t="s">
        <v>2662</v>
      </c>
      <c r="B2640" t="s">
        <v>1548</v>
      </c>
      <c r="C2640">
        <v>2010</v>
      </c>
      <c r="D2640">
        <v>7</v>
      </c>
      <c r="E2640" t="s">
        <v>18</v>
      </c>
      <c r="F2640">
        <v>3</v>
      </c>
      <c r="G2640" t="s">
        <v>50</v>
      </c>
    </row>
    <row r="2641" spans="1:7" x14ac:dyDescent="0.3">
      <c r="A2641" t="s">
        <v>2663</v>
      </c>
      <c r="B2641" t="s">
        <v>1548</v>
      </c>
      <c r="C2641">
        <v>2009</v>
      </c>
      <c r="D2641">
        <v>5</v>
      </c>
      <c r="E2641" t="s">
        <v>18</v>
      </c>
      <c r="F2641">
        <v>0</v>
      </c>
      <c r="G2641" t="s">
        <v>12</v>
      </c>
    </row>
    <row r="2642" spans="1:7" x14ac:dyDescent="0.3">
      <c r="A2642" t="s">
        <v>2664</v>
      </c>
      <c r="B2642" t="s">
        <v>1548</v>
      </c>
      <c r="C2642">
        <v>2009</v>
      </c>
      <c r="D2642">
        <v>5</v>
      </c>
      <c r="E2642" t="s">
        <v>18</v>
      </c>
      <c r="F2642">
        <v>131</v>
      </c>
      <c r="G2642" t="s">
        <v>50</v>
      </c>
    </row>
    <row r="2643" spans="1:7" x14ac:dyDescent="0.3">
      <c r="A2643" t="s">
        <v>2665</v>
      </c>
      <c r="B2643" t="s">
        <v>1548</v>
      </c>
      <c r="C2643">
        <v>2009</v>
      </c>
      <c r="D2643">
        <v>1</v>
      </c>
      <c r="E2643" t="s">
        <v>9</v>
      </c>
      <c r="F2643">
        <v>35</v>
      </c>
      <c r="G2643" t="s">
        <v>10</v>
      </c>
    </row>
    <row r="2644" spans="1:7" x14ac:dyDescent="0.3">
      <c r="A2644" t="s">
        <v>2666</v>
      </c>
      <c r="B2644" t="s">
        <v>1548</v>
      </c>
      <c r="C2644">
        <v>2009</v>
      </c>
      <c r="D2644">
        <v>1</v>
      </c>
      <c r="E2644" t="s">
        <v>9</v>
      </c>
      <c r="F2644">
        <v>46</v>
      </c>
      <c r="G2644" t="s">
        <v>50</v>
      </c>
    </row>
    <row r="2645" spans="1:7" x14ac:dyDescent="0.3">
      <c r="A2645" t="s">
        <v>2667</v>
      </c>
      <c r="B2645" t="s">
        <v>1548</v>
      </c>
      <c r="C2645">
        <v>2008</v>
      </c>
      <c r="D2645">
        <v>6</v>
      </c>
      <c r="E2645" t="s">
        <v>71</v>
      </c>
      <c r="F2645">
        <v>794</v>
      </c>
      <c r="G2645" t="s">
        <v>10</v>
      </c>
    </row>
    <row r="2646" spans="1:7" x14ac:dyDescent="0.3">
      <c r="A2646" t="s">
        <v>2668</v>
      </c>
      <c r="B2646" t="s">
        <v>1548</v>
      </c>
      <c r="C2646">
        <v>2008</v>
      </c>
      <c r="D2646">
        <v>12</v>
      </c>
      <c r="E2646" t="s">
        <v>18</v>
      </c>
      <c r="F2646">
        <v>709</v>
      </c>
      <c r="G2646" t="s">
        <v>10</v>
      </c>
    </row>
    <row r="2647" spans="1:7" x14ac:dyDescent="0.3">
      <c r="A2647" t="s">
        <v>2669</v>
      </c>
      <c r="B2647" t="s">
        <v>1548</v>
      </c>
      <c r="C2647">
        <v>2008</v>
      </c>
      <c r="D2647">
        <v>11</v>
      </c>
      <c r="E2647" t="s">
        <v>80</v>
      </c>
      <c r="F2647">
        <v>27</v>
      </c>
      <c r="G2647" t="s">
        <v>10</v>
      </c>
    </row>
    <row r="2648" spans="1:7" x14ac:dyDescent="0.3">
      <c r="A2648" t="s">
        <v>2670</v>
      </c>
      <c r="B2648" t="s">
        <v>1548</v>
      </c>
      <c r="C2648">
        <v>1997</v>
      </c>
      <c r="D2648">
        <v>7</v>
      </c>
      <c r="E2648" t="s">
        <v>18</v>
      </c>
      <c r="F2648">
        <v>418</v>
      </c>
      <c r="G2648" t="s">
        <v>10</v>
      </c>
    </row>
    <row r="2649" spans="1:7" x14ac:dyDescent="0.3">
      <c r="A2649" t="s">
        <v>2671</v>
      </c>
      <c r="B2649" t="s">
        <v>1548</v>
      </c>
      <c r="C2649">
        <v>2009</v>
      </c>
      <c r="D2649">
        <v>1</v>
      </c>
      <c r="E2649" t="s">
        <v>80</v>
      </c>
      <c r="F2649">
        <v>12</v>
      </c>
      <c r="G2649" t="s">
        <v>50</v>
      </c>
    </row>
    <row r="2650" spans="1:7" x14ac:dyDescent="0.3">
      <c r="A2650" t="s">
        <v>2672</v>
      </c>
      <c r="B2650" t="s">
        <v>1548</v>
      </c>
      <c r="C2650">
        <v>2008</v>
      </c>
      <c r="D2650">
        <v>10</v>
      </c>
      <c r="E2650" t="s">
        <v>80</v>
      </c>
      <c r="F2650">
        <v>12</v>
      </c>
      <c r="G2650" t="s">
        <v>10</v>
      </c>
    </row>
    <row r="2651" spans="1:7" x14ac:dyDescent="0.3">
      <c r="A2651" t="s">
        <v>2673</v>
      </c>
      <c r="B2651" t="s">
        <v>1548</v>
      </c>
      <c r="C2651">
        <v>2008</v>
      </c>
      <c r="D2651">
        <v>11</v>
      </c>
      <c r="E2651" t="s">
        <v>80</v>
      </c>
      <c r="F2651">
        <v>42</v>
      </c>
      <c r="G2651" t="s">
        <v>10</v>
      </c>
    </row>
    <row r="2652" spans="1:7" x14ac:dyDescent="0.3">
      <c r="A2652" t="s">
        <v>2674</v>
      </c>
      <c r="B2652" t="s">
        <v>1548</v>
      </c>
      <c r="C2652">
        <v>2009</v>
      </c>
      <c r="D2652">
        <v>4</v>
      </c>
      <c r="E2652" t="s">
        <v>18</v>
      </c>
      <c r="F2652">
        <v>41</v>
      </c>
      <c r="G2652" t="s">
        <v>50</v>
      </c>
    </row>
    <row r="2653" spans="1:7" x14ac:dyDescent="0.3">
      <c r="A2653" t="s">
        <v>2675</v>
      </c>
      <c r="B2653" t="s">
        <v>1548</v>
      </c>
      <c r="C2653">
        <v>2008</v>
      </c>
      <c r="D2653">
        <v>12</v>
      </c>
      <c r="E2653" t="s">
        <v>18</v>
      </c>
      <c r="F2653">
        <v>731</v>
      </c>
      <c r="G2653" t="s">
        <v>10</v>
      </c>
    </row>
    <row r="2654" spans="1:7" x14ac:dyDescent="0.3">
      <c r="A2654" t="s">
        <v>2676</v>
      </c>
      <c r="B2654" t="s">
        <v>1548</v>
      </c>
      <c r="C2654">
        <v>2009</v>
      </c>
      <c r="D2654">
        <v>8</v>
      </c>
      <c r="E2654" t="s">
        <v>18</v>
      </c>
      <c r="F2654">
        <v>21</v>
      </c>
      <c r="G2654" t="s">
        <v>50</v>
      </c>
    </row>
    <row r="2655" spans="1:7" x14ac:dyDescent="0.3">
      <c r="A2655" t="s">
        <v>2677</v>
      </c>
      <c r="B2655" t="s">
        <v>1548</v>
      </c>
      <c r="C2655">
        <v>2009</v>
      </c>
      <c r="D2655">
        <v>2</v>
      </c>
      <c r="E2655" t="s">
        <v>71</v>
      </c>
      <c r="F2655">
        <v>331</v>
      </c>
      <c r="G2655" t="s">
        <v>10</v>
      </c>
    </row>
    <row r="2656" spans="1:7" x14ac:dyDescent="0.3">
      <c r="A2656" t="s">
        <v>2678</v>
      </c>
      <c r="B2656" t="s">
        <v>1548</v>
      </c>
      <c r="C2656">
        <v>2009</v>
      </c>
      <c r="D2656">
        <v>9</v>
      </c>
      <c r="E2656" t="s">
        <v>71</v>
      </c>
      <c r="F2656">
        <v>201</v>
      </c>
      <c r="G2656" t="s">
        <v>10</v>
      </c>
    </row>
    <row r="2657" spans="1:7" x14ac:dyDescent="0.3">
      <c r="A2657" t="s">
        <v>2679</v>
      </c>
      <c r="B2657" t="s">
        <v>1548</v>
      </c>
      <c r="C2657">
        <v>2009</v>
      </c>
      <c r="D2657">
        <v>2</v>
      </c>
      <c r="E2657" t="s">
        <v>9</v>
      </c>
      <c r="F2657">
        <v>538</v>
      </c>
      <c r="G2657" t="s">
        <v>10</v>
      </c>
    </row>
    <row r="2658" spans="1:7" x14ac:dyDescent="0.3">
      <c r="A2658" t="s">
        <v>2680</v>
      </c>
      <c r="B2658" t="s">
        <v>1548</v>
      </c>
      <c r="C2658">
        <v>2009</v>
      </c>
      <c r="D2658">
        <v>1</v>
      </c>
      <c r="E2658" t="s">
        <v>18</v>
      </c>
      <c r="F2658">
        <v>1886</v>
      </c>
      <c r="G2658" t="s">
        <v>10</v>
      </c>
    </row>
    <row r="2659" spans="1:7" x14ac:dyDescent="0.3">
      <c r="A2659" t="s">
        <v>2681</v>
      </c>
      <c r="B2659" t="s">
        <v>1548</v>
      </c>
      <c r="C2659">
        <v>2010</v>
      </c>
      <c r="D2659">
        <v>3</v>
      </c>
      <c r="E2659" t="s">
        <v>9</v>
      </c>
      <c r="F2659">
        <v>405</v>
      </c>
      <c r="G2659" t="s">
        <v>10</v>
      </c>
    </row>
    <row r="2660" spans="1:7" x14ac:dyDescent="0.3">
      <c r="A2660" t="s">
        <v>2682</v>
      </c>
      <c r="B2660" t="s">
        <v>1548</v>
      </c>
      <c r="C2660">
        <v>2008</v>
      </c>
      <c r="D2660">
        <v>12</v>
      </c>
      <c r="E2660" t="s">
        <v>80</v>
      </c>
      <c r="F2660">
        <v>40</v>
      </c>
      <c r="G2660" t="s">
        <v>10</v>
      </c>
    </row>
    <row r="2661" spans="1:7" x14ac:dyDescent="0.3">
      <c r="A2661" t="s">
        <v>2683</v>
      </c>
      <c r="B2661" t="s">
        <v>1548</v>
      </c>
      <c r="C2661">
        <v>2009</v>
      </c>
      <c r="D2661">
        <v>2</v>
      </c>
      <c r="E2661" t="s">
        <v>18</v>
      </c>
      <c r="F2661">
        <v>102</v>
      </c>
      <c r="G2661" t="s">
        <v>10</v>
      </c>
    </row>
    <row r="2662" spans="1:7" x14ac:dyDescent="0.3">
      <c r="A2662" t="s">
        <v>2684</v>
      </c>
      <c r="B2662" t="s">
        <v>1548</v>
      </c>
      <c r="C2662">
        <v>2009</v>
      </c>
      <c r="D2662">
        <v>2</v>
      </c>
      <c r="E2662" t="s">
        <v>18</v>
      </c>
      <c r="F2662">
        <v>2720</v>
      </c>
      <c r="G2662" t="s">
        <v>50</v>
      </c>
    </row>
    <row r="2663" spans="1:7" x14ac:dyDescent="0.3">
      <c r="A2663" t="s">
        <v>2685</v>
      </c>
      <c r="B2663" t="s">
        <v>1548</v>
      </c>
      <c r="C2663">
        <v>2009</v>
      </c>
      <c r="D2663">
        <v>1</v>
      </c>
      <c r="E2663" t="s">
        <v>80</v>
      </c>
      <c r="F2663">
        <v>24</v>
      </c>
      <c r="G2663" t="s">
        <v>50</v>
      </c>
    </row>
    <row r="2664" spans="1:7" x14ac:dyDescent="0.3">
      <c r="A2664" t="s">
        <v>2686</v>
      </c>
      <c r="B2664" t="s">
        <v>1548</v>
      </c>
      <c r="C2664">
        <v>2008</v>
      </c>
      <c r="D2664">
        <v>12</v>
      </c>
      <c r="E2664" t="s">
        <v>9</v>
      </c>
      <c r="F2664">
        <v>19</v>
      </c>
      <c r="G2664" t="s">
        <v>50</v>
      </c>
    </row>
    <row r="2665" spans="1:7" x14ac:dyDescent="0.3">
      <c r="A2665" t="s">
        <v>2687</v>
      </c>
      <c r="B2665" t="s">
        <v>1548</v>
      </c>
      <c r="C2665">
        <v>2009</v>
      </c>
      <c r="D2665">
        <v>2</v>
      </c>
      <c r="E2665" t="s">
        <v>18</v>
      </c>
      <c r="F2665">
        <v>2147</v>
      </c>
      <c r="G2665" t="s">
        <v>50</v>
      </c>
    </row>
    <row r="2666" spans="1:7" x14ac:dyDescent="0.3">
      <c r="A2666" t="s">
        <v>2688</v>
      </c>
      <c r="B2666" t="s">
        <v>1548</v>
      </c>
      <c r="C2666">
        <v>2007</v>
      </c>
      <c r="D2666">
        <v>5</v>
      </c>
      <c r="E2666" t="s">
        <v>9</v>
      </c>
      <c r="F2666">
        <v>27</v>
      </c>
      <c r="G2666" t="s">
        <v>10</v>
      </c>
    </row>
    <row r="2667" spans="1:7" x14ac:dyDescent="0.3">
      <c r="A2667" t="s">
        <v>2689</v>
      </c>
      <c r="B2667" t="s">
        <v>1548</v>
      </c>
      <c r="C2667">
        <v>2009</v>
      </c>
      <c r="D2667">
        <v>1</v>
      </c>
      <c r="E2667" t="s">
        <v>80</v>
      </c>
      <c r="F2667">
        <v>24</v>
      </c>
      <c r="G2667" t="s">
        <v>10</v>
      </c>
    </row>
    <row r="2668" spans="1:7" x14ac:dyDescent="0.3">
      <c r="A2668" t="s">
        <v>2690</v>
      </c>
      <c r="B2668" t="s">
        <v>1548</v>
      </c>
      <c r="C2668">
        <v>2003</v>
      </c>
      <c r="D2668">
        <v>3</v>
      </c>
      <c r="E2668" t="s">
        <v>18</v>
      </c>
      <c r="F2668">
        <v>1192</v>
      </c>
      <c r="G2668" t="s">
        <v>50</v>
      </c>
    </row>
    <row r="2669" spans="1:7" x14ac:dyDescent="0.3">
      <c r="A2669" t="s">
        <v>2691</v>
      </c>
      <c r="B2669" t="s">
        <v>1548</v>
      </c>
      <c r="C2669">
        <v>2007</v>
      </c>
      <c r="D2669">
        <v>12</v>
      </c>
      <c r="E2669" t="s">
        <v>9</v>
      </c>
      <c r="F2669">
        <v>63</v>
      </c>
      <c r="G2669" t="s">
        <v>10</v>
      </c>
    </row>
    <row r="2670" spans="1:7" x14ac:dyDescent="0.3">
      <c r="A2670" t="s">
        <v>2692</v>
      </c>
      <c r="B2670" t="s">
        <v>1548</v>
      </c>
      <c r="C2670">
        <v>2009</v>
      </c>
      <c r="D2670">
        <v>2</v>
      </c>
      <c r="E2670" t="s">
        <v>18</v>
      </c>
      <c r="F2670">
        <v>611</v>
      </c>
      <c r="G2670" t="s">
        <v>10</v>
      </c>
    </row>
    <row r="2671" spans="1:7" x14ac:dyDescent="0.3">
      <c r="A2671" t="s">
        <v>2693</v>
      </c>
      <c r="B2671" t="s">
        <v>1548</v>
      </c>
      <c r="C2671">
        <v>2008</v>
      </c>
      <c r="D2671">
        <v>8</v>
      </c>
      <c r="E2671" t="s">
        <v>80</v>
      </c>
      <c r="F2671">
        <v>22</v>
      </c>
      <c r="G2671" t="s">
        <v>10</v>
      </c>
    </row>
    <row r="2672" spans="1:7" x14ac:dyDescent="0.3">
      <c r="A2672" t="s">
        <v>2694</v>
      </c>
      <c r="B2672" t="s">
        <v>1548</v>
      </c>
      <c r="C2672">
        <v>2008</v>
      </c>
      <c r="D2672">
        <v>12</v>
      </c>
      <c r="E2672" t="s">
        <v>80</v>
      </c>
      <c r="F2672">
        <v>20</v>
      </c>
      <c r="G2672" t="s">
        <v>10</v>
      </c>
    </row>
    <row r="2673" spans="1:7" x14ac:dyDescent="0.3">
      <c r="A2673" t="s">
        <v>2695</v>
      </c>
      <c r="B2673" t="s">
        <v>1548</v>
      </c>
      <c r="C2673">
        <v>2009</v>
      </c>
      <c r="D2673">
        <v>3</v>
      </c>
      <c r="E2673" t="s">
        <v>9</v>
      </c>
      <c r="F2673">
        <v>119</v>
      </c>
      <c r="G2673" t="s">
        <v>10</v>
      </c>
    </row>
    <row r="2674" spans="1:7" x14ac:dyDescent="0.3">
      <c r="A2674" t="s">
        <v>2696</v>
      </c>
      <c r="B2674" t="s">
        <v>1548</v>
      </c>
      <c r="C2674">
        <v>2009</v>
      </c>
      <c r="D2674">
        <v>1</v>
      </c>
      <c r="E2674" t="s">
        <v>60</v>
      </c>
      <c r="F2674">
        <v>185</v>
      </c>
      <c r="G2674" t="s">
        <v>10</v>
      </c>
    </row>
    <row r="2675" spans="1:7" x14ac:dyDescent="0.3">
      <c r="A2675" t="s">
        <v>2697</v>
      </c>
      <c r="B2675" t="s">
        <v>1548</v>
      </c>
      <c r="C2675">
        <v>2009</v>
      </c>
      <c r="D2675">
        <v>2</v>
      </c>
      <c r="E2675" t="s">
        <v>18</v>
      </c>
      <c r="F2675">
        <v>437</v>
      </c>
      <c r="G2675" t="s">
        <v>10</v>
      </c>
    </row>
    <row r="2676" spans="1:7" x14ac:dyDescent="0.3">
      <c r="A2676" t="s">
        <v>2698</v>
      </c>
      <c r="B2676" t="s">
        <v>1548</v>
      </c>
      <c r="C2676">
        <v>2009</v>
      </c>
      <c r="D2676">
        <v>4</v>
      </c>
      <c r="E2676" t="s">
        <v>71</v>
      </c>
      <c r="F2676">
        <v>82</v>
      </c>
      <c r="G2676" t="s">
        <v>10</v>
      </c>
    </row>
    <row r="2677" spans="1:7" x14ac:dyDescent="0.3">
      <c r="A2677" t="s">
        <v>2699</v>
      </c>
      <c r="B2677" t="s">
        <v>1548</v>
      </c>
      <c r="C2677">
        <v>2009</v>
      </c>
      <c r="D2677">
        <v>2</v>
      </c>
      <c r="E2677" t="s">
        <v>80</v>
      </c>
      <c r="F2677">
        <v>20</v>
      </c>
      <c r="G2677" t="s">
        <v>10</v>
      </c>
    </row>
    <row r="2678" spans="1:7" x14ac:dyDescent="0.3">
      <c r="A2678" t="s">
        <v>2700</v>
      </c>
      <c r="B2678" t="s">
        <v>1548</v>
      </c>
      <c r="C2678">
        <v>2009</v>
      </c>
      <c r="D2678">
        <v>2</v>
      </c>
      <c r="E2678" t="s">
        <v>80</v>
      </c>
      <c r="F2678">
        <v>45</v>
      </c>
      <c r="G2678" t="s">
        <v>10</v>
      </c>
    </row>
    <row r="2679" spans="1:7" x14ac:dyDescent="0.3">
      <c r="A2679" t="s">
        <v>2701</v>
      </c>
      <c r="B2679" t="s">
        <v>1548</v>
      </c>
      <c r="C2679">
        <v>2009</v>
      </c>
      <c r="D2679">
        <v>3</v>
      </c>
      <c r="E2679" t="s">
        <v>9</v>
      </c>
      <c r="F2679">
        <v>62</v>
      </c>
      <c r="G2679" t="s">
        <v>10</v>
      </c>
    </row>
    <row r="2680" spans="1:7" x14ac:dyDescent="0.3">
      <c r="A2680" t="s">
        <v>2702</v>
      </c>
      <c r="B2680" t="s">
        <v>1548</v>
      </c>
      <c r="C2680">
        <v>2009</v>
      </c>
      <c r="D2680">
        <v>2</v>
      </c>
      <c r="E2680" t="s">
        <v>80</v>
      </c>
      <c r="F2680">
        <v>14</v>
      </c>
      <c r="G2680" t="s">
        <v>10</v>
      </c>
    </row>
    <row r="2681" spans="1:7" x14ac:dyDescent="0.3">
      <c r="A2681" t="s">
        <v>2703</v>
      </c>
      <c r="B2681" t="s">
        <v>1548</v>
      </c>
      <c r="C2681">
        <v>2009</v>
      </c>
      <c r="D2681">
        <v>3</v>
      </c>
      <c r="E2681" t="s">
        <v>18</v>
      </c>
      <c r="F2681">
        <v>272</v>
      </c>
      <c r="G2681" t="s">
        <v>10</v>
      </c>
    </row>
    <row r="2682" spans="1:7" x14ac:dyDescent="0.3">
      <c r="A2682" t="s">
        <v>2704</v>
      </c>
      <c r="B2682" t="s">
        <v>1548</v>
      </c>
      <c r="C2682">
        <v>2009</v>
      </c>
      <c r="D2682">
        <v>9</v>
      </c>
      <c r="E2682" t="s">
        <v>71</v>
      </c>
      <c r="F2682">
        <v>94</v>
      </c>
      <c r="G2682" t="s">
        <v>10</v>
      </c>
    </row>
    <row r="2683" spans="1:7" x14ac:dyDescent="0.3">
      <c r="A2683" t="s">
        <v>2705</v>
      </c>
      <c r="B2683" t="s">
        <v>1548</v>
      </c>
      <c r="C2683">
        <v>2010</v>
      </c>
      <c r="D2683">
        <v>7</v>
      </c>
      <c r="E2683" t="s">
        <v>2706</v>
      </c>
      <c r="F2683">
        <v>24</v>
      </c>
      <c r="G2683" t="s">
        <v>10</v>
      </c>
    </row>
    <row r="2684" spans="1:7" x14ac:dyDescent="0.3">
      <c r="A2684" t="s">
        <v>2707</v>
      </c>
      <c r="B2684" t="s">
        <v>1548</v>
      </c>
      <c r="C2684">
        <v>2009</v>
      </c>
      <c r="D2684">
        <v>5</v>
      </c>
      <c r="E2684" t="s">
        <v>18</v>
      </c>
      <c r="F2684">
        <v>848</v>
      </c>
      <c r="G2684" t="s">
        <v>10</v>
      </c>
    </row>
    <row r="2685" spans="1:7" x14ac:dyDescent="0.3">
      <c r="A2685" t="s">
        <v>2708</v>
      </c>
      <c r="B2685" t="s">
        <v>1548</v>
      </c>
      <c r="C2685">
        <v>2009</v>
      </c>
      <c r="D2685">
        <v>7</v>
      </c>
      <c r="E2685" t="s">
        <v>18</v>
      </c>
      <c r="F2685">
        <v>106</v>
      </c>
      <c r="G2685" t="s">
        <v>10</v>
      </c>
    </row>
    <row r="2686" spans="1:7" x14ac:dyDescent="0.3">
      <c r="A2686" t="s">
        <v>2709</v>
      </c>
      <c r="B2686" t="s">
        <v>1548</v>
      </c>
      <c r="C2686">
        <v>2009</v>
      </c>
      <c r="D2686">
        <v>3</v>
      </c>
      <c r="E2686" t="s">
        <v>18</v>
      </c>
      <c r="F2686">
        <v>498</v>
      </c>
      <c r="G2686" t="s">
        <v>10</v>
      </c>
    </row>
    <row r="2687" spans="1:7" x14ac:dyDescent="0.3">
      <c r="A2687" t="s">
        <v>2710</v>
      </c>
      <c r="B2687" t="s">
        <v>1548</v>
      </c>
      <c r="C2687">
        <v>2009</v>
      </c>
      <c r="D2687">
        <v>10</v>
      </c>
      <c r="E2687" t="s">
        <v>9</v>
      </c>
      <c r="F2687">
        <v>41</v>
      </c>
      <c r="G2687" t="s">
        <v>10</v>
      </c>
    </row>
    <row r="2688" spans="1:7" x14ac:dyDescent="0.3">
      <c r="A2688" t="s">
        <v>2711</v>
      </c>
      <c r="B2688" t="s">
        <v>1548</v>
      </c>
      <c r="C2688">
        <v>2009</v>
      </c>
      <c r="D2688">
        <v>7</v>
      </c>
      <c r="E2688" t="s">
        <v>9</v>
      </c>
      <c r="F2688">
        <v>350</v>
      </c>
      <c r="G2688" t="s">
        <v>12</v>
      </c>
    </row>
    <row r="2689" spans="1:7" x14ac:dyDescent="0.3">
      <c r="A2689" t="s">
        <v>2712</v>
      </c>
      <c r="B2689" t="s">
        <v>1548</v>
      </c>
      <c r="C2689">
        <v>2009</v>
      </c>
      <c r="D2689">
        <v>3</v>
      </c>
      <c r="E2689" t="s">
        <v>18</v>
      </c>
      <c r="F2689">
        <v>304</v>
      </c>
      <c r="G2689" t="s">
        <v>10</v>
      </c>
    </row>
    <row r="2690" spans="1:7" x14ac:dyDescent="0.3">
      <c r="A2690" t="s">
        <v>2713</v>
      </c>
      <c r="B2690" t="s">
        <v>1548</v>
      </c>
      <c r="C2690">
        <v>2009</v>
      </c>
      <c r="D2690">
        <v>2</v>
      </c>
      <c r="E2690" t="s">
        <v>80</v>
      </c>
      <c r="F2690">
        <v>12</v>
      </c>
      <c r="G2690" t="s">
        <v>10</v>
      </c>
    </row>
    <row r="2691" spans="1:7" x14ac:dyDescent="0.3">
      <c r="A2691" t="s">
        <v>2714</v>
      </c>
      <c r="B2691" t="s">
        <v>1548</v>
      </c>
      <c r="C2691">
        <v>2009</v>
      </c>
      <c r="D2691">
        <v>2</v>
      </c>
      <c r="E2691" t="s">
        <v>80</v>
      </c>
      <c r="F2691">
        <v>23</v>
      </c>
      <c r="G2691" t="s">
        <v>10</v>
      </c>
    </row>
    <row r="2692" spans="1:7" x14ac:dyDescent="0.3">
      <c r="A2692" t="s">
        <v>2715</v>
      </c>
      <c r="B2692" t="s">
        <v>1548</v>
      </c>
      <c r="C2692">
        <v>2009</v>
      </c>
      <c r="D2692">
        <v>8</v>
      </c>
      <c r="E2692" t="s">
        <v>9</v>
      </c>
      <c r="F2692">
        <v>213</v>
      </c>
      <c r="G2692" t="s">
        <v>10</v>
      </c>
    </row>
    <row r="2693" spans="1:7" x14ac:dyDescent="0.3">
      <c r="A2693" t="s">
        <v>2716</v>
      </c>
      <c r="B2693" t="s">
        <v>1548</v>
      </c>
      <c r="C2693">
        <v>2009</v>
      </c>
      <c r="D2693">
        <v>2</v>
      </c>
      <c r="E2693" t="s">
        <v>80</v>
      </c>
      <c r="F2693">
        <v>41</v>
      </c>
      <c r="G2693" t="s">
        <v>10</v>
      </c>
    </row>
    <row r="2694" spans="1:7" x14ac:dyDescent="0.3">
      <c r="A2694" t="s">
        <v>2717</v>
      </c>
      <c r="B2694" t="s">
        <v>1548</v>
      </c>
      <c r="C2694">
        <v>2009</v>
      </c>
      <c r="D2694">
        <v>5</v>
      </c>
      <c r="E2694" t="s">
        <v>18</v>
      </c>
      <c r="F2694">
        <v>31</v>
      </c>
      <c r="G2694" t="s">
        <v>50</v>
      </c>
    </row>
    <row r="2695" spans="1:7" x14ac:dyDescent="0.3">
      <c r="A2695" t="s">
        <v>2718</v>
      </c>
      <c r="B2695" t="s">
        <v>1548</v>
      </c>
      <c r="C2695">
        <v>2008</v>
      </c>
      <c r="D2695">
        <v>12</v>
      </c>
      <c r="E2695" t="s">
        <v>9</v>
      </c>
      <c r="F2695">
        <v>36</v>
      </c>
      <c r="G2695" t="s">
        <v>10</v>
      </c>
    </row>
    <row r="2696" spans="1:7" x14ac:dyDescent="0.3">
      <c r="A2696" t="s">
        <v>2719</v>
      </c>
      <c r="B2696" t="s">
        <v>1548</v>
      </c>
      <c r="C2696">
        <v>2009</v>
      </c>
      <c r="D2696">
        <v>1</v>
      </c>
      <c r="E2696" t="s">
        <v>80</v>
      </c>
      <c r="F2696">
        <v>11</v>
      </c>
      <c r="G2696" t="s">
        <v>10</v>
      </c>
    </row>
    <row r="2697" spans="1:7" x14ac:dyDescent="0.3">
      <c r="A2697" t="s">
        <v>2720</v>
      </c>
      <c r="B2697" t="s">
        <v>1548</v>
      </c>
      <c r="C2697">
        <v>2009</v>
      </c>
      <c r="D2697">
        <v>2</v>
      </c>
      <c r="E2697" t="s">
        <v>18</v>
      </c>
      <c r="F2697">
        <v>742</v>
      </c>
      <c r="G2697" t="s">
        <v>10</v>
      </c>
    </row>
    <row r="2698" spans="1:7" x14ac:dyDescent="0.3">
      <c r="A2698" t="s">
        <v>2721</v>
      </c>
      <c r="B2698" t="s">
        <v>1548</v>
      </c>
      <c r="C2698">
        <v>2009</v>
      </c>
      <c r="D2698">
        <v>5</v>
      </c>
      <c r="E2698" t="s">
        <v>80</v>
      </c>
      <c r="F2698">
        <v>41</v>
      </c>
      <c r="G2698" t="s">
        <v>10</v>
      </c>
    </row>
    <row r="2699" spans="1:7" x14ac:dyDescent="0.3">
      <c r="A2699" t="s">
        <v>2722</v>
      </c>
      <c r="B2699" t="s">
        <v>1548</v>
      </c>
      <c r="C2699">
        <v>2009</v>
      </c>
      <c r="D2699">
        <v>2</v>
      </c>
      <c r="E2699" t="s">
        <v>18</v>
      </c>
      <c r="F2699">
        <v>302</v>
      </c>
      <c r="G2699" t="s">
        <v>10</v>
      </c>
    </row>
    <row r="2700" spans="1:7" x14ac:dyDescent="0.3">
      <c r="A2700" t="s">
        <v>2723</v>
      </c>
      <c r="B2700" t="s">
        <v>1548</v>
      </c>
      <c r="C2700">
        <v>2009</v>
      </c>
      <c r="D2700">
        <v>4</v>
      </c>
      <c r="E2700" t="s">
        <v>80</v>
      </c>
      <c r="F2700">
        <v>22</v>
      </c>
      <c r="G2700" t="s">
        <v>10</v>
      </c>
    </row>
    <row r="2701" spans="1:7" x14ac:dyDescent="0.3">
      <c r="A2701" t="s">
        <v>2724</v>
      </c>
      <c r="B2701" t="s">
        <v>1548</v>
      </c>
      <c r="C2701">
        <v>2008</v>
      </c>
      <c r="D2701">
        <v>2</v>
      </c>
      <c r="E2701" t="s">
        <v>71</v>
      </c>
      <c r="F2701">
        <v>12</v>
      </c>
      <c r="G2701" t="s">
        <v>10</v>
      </c>
    </row>
    <row r="2702" spans="1:7" x14ac:dyDescent="0.3">
      <c r="A2702" t="s">
        <v>2725</v>
      </c>
      <c r="B2702" t="s">
        <v>1548</v>
      </c>
      <c r="C2702">
        <v>2002</v>
      </c>
      <c r="D2702">
        <v>1</v>
      </c>
      <c r="E2702" t="s">
        <v>71</v>
      </c>
      <c r="F2702">
        <v>375</v>
      </c>
      <c r="G2702" t="s">
        <v>10</v>
      </c>
    </row>
    <row r="2703" spans="1:7" x14ac:dyDescent="0.3">
      <c r="A2703" t="s">
        <v>2726</v>
      </c>
      <c r="B2703" t="s">
        <v>1548</v>
      </c>
      <c r="C2703">
        <v>2009</v>
      </c>
      <c r="D2703">
        <v>3</v>
      </c>
      <c r="E2703" t="s">
        <v>18</v>
      </c>
      <c r="F2703">
        <v>800</v>
      </c>
      <c r="G2703" t="s">
        <v>10</v>
      </c>
    </row>
    <row r="2704" spans="1:7" x14ac:dyDescent="0.3">
      <c r="A2704" t="s">
        <v>2727</v>
      </c>
      <c r="B2704" t="s">
        <v>1548</v>
      </c>
      <c r="C2704">
        <v>2009</v>
      </c>
      <c r="D2704">
        <v>6</v>
      </c>
      <c r="E2704" t="s">
        <v>71</v>
      </c>
      <c r="F2704">
        <v>429</v>
      </c>
      <c r="G2704" t="s">
        <v>10</v>
      </c>
    </row>
    <row r="2705" spans="1:7" x14ac:dyDescent="0.3">
      <c r="A2705" t="s">
        <v>2728</v>
      </c>
      <c r="B2705" t="s">
        <v>1548</v>
      </c>
      <c r="C2705">
        <v>2009</v>
      </c>
      <c r="D2705">
        <v>4</v>
      </c>
      <c r="E2705" t="s">
        <v>9</v>
      </c>
      <c r="F2705">
        <v>151</v>
      </c>
      <c r="G2705" t="s">
        <v>50</v>
      </c>
    </row>
    <row r="2706" spans="1:7" x14ac:dyDescent="0.3">
      <c r="A2706" t="s">
        <v>2729</v>
      </c>
      <c r="B2706" t="s">
        <v>1548</v>
      </c>
      <c r="C2706">
        <v>2009</v>
      </c>
      <c r="D2706">
        <v>4</v>
      </c>
      <c r="E2706" t="s">
        <v>9</v>
      </c>
      <c r="F2706">
        <v>48</v>
      </c>
      <c r="G2706" t="s">
        <v>50</v>
      </c>
    </row>
    <row r="2707" spans="1:7" x14ac:dyDescent="0.3">
      <c r="A2707" t="s">
        <v>2730</v>
      </c>
      <c r="B2707" t="s">
        <v>1548</v>
      </c>
      <c r="C2707">
        <v>2009</v>
      </c>
      <c r="D2707">
        <v>5</v>
      </c>
      <c r="E2707" t="s">
        <v>18</v>
      </c>
      <c r="F2707">
        <v>717</v>
      </c>
      <c r="G2707" t="s">
        <v>10</v>
      </c>
    </row>
    <row r="2708" spans="1:7" x14ac:dyDescent="0.3">
      <c r="A2708" t="s">
        <v>2731</v>
      </c>
      <c r="B2708" t="s">
        <v>1548</v>
      </c>
      <c r="C2708">
        <v>2009</v>
      </c>
      <c r="D2708">
        <v>5</v>
      </c>
      <c r="E2708" t="s">
        <v>18</v>
      </c>
      <c r="F2708">
        <v>89</v>
      </c>
      <c r="G2708" t="s">
        <v>10</v>
      </c>
    </row>
    <row r="2709" spans="1:7" x14ac:dyDescent="0.3">
      <c r="A2709" t="s">
        <v>2732</v>
      </c>
      <c r="B2709" t="s">
        <v>1548</v>
      </c>
      <c r="C2709">
        <v>2007</v>
      </c>
      <c r="D2709">
        <v>5</v>
      </c>
      <c r="E2709" t="s">
        <v>71</v>
      </c>
      <c r="F2709">
        <v>111</v>
      </c>
      <c r="G2709" t="s">
        <v>10</v>
      </c>
    </row>
    <row r="2710" spans="1:7" x14ac:dyDescent="0.3">
      <c r="A2710" t="s">
        <v>2733</v>
      </c>
      <c r="B2710" t="s">
        <v>1548</v>
      </c>
      <c r="C2710">
        <v>2009</v>
      </c>
      <c r="D2710">
        <v>5</v>
      </c>
      <c r="E2710" t="s">
        <v>18</v>
      </c>
      <c r="F2710">
        <v>795</v>
      </c>
      <c r="G2710" t="s">
        <v>10</v>
      </c>
    </row>
    <row r="2711" spans="1:7" x14ac:dyDescent="0.3">
      <c r="A2711" t="s">
        <v>2734</v>
      </c>
      <c r="B2711" t="s">
        <v>1548</v>
      </c>
      <c r="C2711">
        <v>1997</v>
      </c>
      <c r="D2711">
        <v>8</v>
      </c>
      <c r="E2711" t="s">
        <v>18</v>
      </c>
      <c r="F2711">
        <v>436</v>
      </c>
      <c r="G2711" t="s">
        <v>10</v>
      </c>
    </row>
    <row r="2712" spans="1:7" x14ac:dyDescent="0.3">
      <c r="A2712" t="s">
        <v>2735</v>
      </c>
      <c r="B2712" t="s">
        <v>1548</v>
      </c>
      <c r="C2712">
        <v>2009</v>
      </c>
      <c r="D2712">
        <v>3</v>
      </c>
      <c r="E2712" t="s">
        <v>9</v>
      </c>
      <c r="F2712">
        <v>21</v>
      </c>
      <c r="G2712" t="s">
        <v>10</v>
      </c>
    </row>
    <row r="2713" spans="1:7" x14ac:dyDescent="0.3">
      <c r="A2713" t="s">
        <v>2736</v>
      </c>
      <c r="B2713" t="s">
        <v>1548</v>
      </c>
      <c r="C2713">
        <v>2009</v>
      </c>
      <c r="D2713">
        <v>1</v>
      </c>
      <c r="E2713" t="s">
        <v>71</v>
      </c>
      <c r="F2713">
        <v>91</v>
      </c>
      <c r="G2713" t="s">
        <v>10</v>
      </c>
    </row>
    <row r="2714" spans="1:7" x14ac:dyDescent="0.3">
      <c r="A2714" t="s">
        <v>2737</v>
      </c>
      <c r="B2714" t="s">
        <v>1548</v>
      </c>
      <c r="C2714">
        <v>2009</v>
      </c>
      <c r="D2714">
        <v>5</v>
      </c>
      <c r="E2714" t="s">
        <v>71</v>
      </c>
      <c r="F2714">
        <v>38</v>
      </c>
      <c r="G2714" t="s">
        <v>10</v>
      </c>
    </row>
    <row r="2715" spans="1:7" x14ac:dyDescent="0.3">
      <c r="A2715" t="s">
        <v>2738</v>
      </c>
      <c r="B2715" t="s">
        <v>1548</v>
      </c>
      <c r="C2715">
        <v>2009</v>
      </c>
      <c r="D2715">
        <v>4</v>
      </c>
      <c r="E2715" t="s">
        <v>80</v>
      </c>
      <c r="F2715">
        <v>14</v>
      </c>
      <c r="G2715" t="s">
        <v>10</v>
      </c>
    </row>
    <row r="2716" spans="1:7" x14ac:dyDescent="0.3">
      <c r="A2716" t="s">
        <v>2739</v>
      </c>
      <c r="B2716" t="s">
        <v>1548</v>
      </c>
      <c r="C2716">
        <v>2007</v>
      </c>
      <c r="D2716">
        <v>7</v>
      </c>
      <c r="E2716" t="s">
        <v>9</v>
      </c>
      <c r="F2716">
        <v>39</v>
      </c>
      <c r="G2716" t="s">
        <v>10</v>
      </c>
    </row>
    <row r="2717" spans="1:7" x14ac:dyDescent="0.3">
      <c r="A2717" t="s">
        <v>2740</v>
      </c>
      <c r="B2717" t="s">
        <v>1548</v>
      </c>
      <c r="C2717">
        <v>2009</v>
      </c>
      <c r="D2717">
        <v>5</v>
      </c>
      <c r="E2717" t="s">
        <v>18</v>
      </c>
      <c r="F2717">
        <v>849</v>
      </c>
      <c r="G2717" t="s">
        <v>10</v>
      </c>
    </row>
    <row r="2718" spans="1:7" x14ac:dyDescent="0.3">
      <c r="A2718" t="s">
        <v>2741</v>
      </c>
      <c r="B2718" t="s">
        <v>1548</v>
      </c>
      <c r="C2718">
        <v>2009</v>
      </c>
      <c r="D2718">
        <v>5</v>
      </c>
      <c r="E2718" t="s">
        <v>18</v>
      </c>
      <c r="F2718">
        <v>220</v>
      </c>
      <c r="G2718" t="s">
        <v>50</v>
      </c>
    </row>
    <row r="2719" spans="1:7" x14ac:dyDescent="0.3">
      <c r="A2719" t="s">
        <v>2742</v>
      </c>
      <c r="B2719" t="s">
        <v>1548</v>
      </c>
      <c r="C2719">
        <v>2009</v>
      </c>
      <c r="D2719">
        <v>4</v>
      </c>
      <c r="E2719" t="s">
        <v>18</v>
      </c>
      <c r="F2719">
        <v>682</v>
      </c>
      <c r="G2719" t="s">
        <v>10</v>
      </c>
    </row>
    <row r="2720" spans="1:7" x14ac:dyDescent="0.3">
      <c r="A2720" t="s">
        <v>2743</v>
      </c>
      <c r="B2720" t="s">
        <v>1548</v>
      </c>
      <c r="C2720">
        <v>2009</v>
      </c>
      <c r="D2720">
        <v>8</v>
      </c>
      <c r="E2720" t="s">
        <v>18</v>
      </c>
      <c r="F2720">
        <v>607</v>
      </c>
      <c r="G2720" t="s">
        <v>50</v>
      </c>
    </row>
    <row r="2721" spans="1:7" x14ac:dyDescent="0.3">
      <c r="A2721" t="s">
        <v>2744</v>
      </c>
      <c r="B2721" t="s">
        <v>1548</v>
      </c>
      <c r="C2721">
        <v>2008</v>
      </c>
      <c r="D2721">
        <v>9</v>
      </c>
      <c r="E2721" t="s">
        <v>80</v>
      </c>
      <c r="F2721">
        <v>50</v>
      </c>
      <c r="G2721" t="s">
        <v>10</v>
      </c>
    </row>
    <row r="2722" spans="1:7" x14ac:dyDescent="0.3">
      <c r="A2722" t="s">
        <v>2745</v>
      </c>
      <c r="B2722" t="s">
        <v>1548</v>
      </c>
      <c r="C2722">
        <v>2008</v>
      </c>
      <c r="D2722">
        <v>10</v>
      </c>
      <c r="E2722" t="s">
        <v>80</v>
      </c>
      <c r="F2722">
        <v>18</v>
      </c>
      <c r="G2722" t="s">
        <v>10</v>
      </c>
    </row>
    <row r="2723" spans="1:7" x14ac:dyDescent="0.3">
      <c r="A2723" t="s">
        <v>2746</v>
      </c>
      <c r="B2723" t="s">
        <v>1548</v>
      </c>
      <c r="C2723">
        <v>2009</v>
      </c>
      <c r="D2723">
        <v>2</v>
      </c>
      <c r="E2723" t="s">
        <v>18</v>
      </c>
      <c r="F2723">
        <v>35</v>
      </c>
      <c r="G2723" t="s">
        <v>10</v>
      </c>
    </row>
    <row r="2724" spans="1:7" x14ac:dyDescent="0.3">
      <c r="A2724" t="s">
        <v>2747</v>
      </c>
      <c r="B2724" t="s">
        <v>1548</v>
      </c>
      <c r="C2724">
        <v>2009</v>
      </c>
      <c r="D2724">
        <v>6</v>
      </c>
      <c r="E2724" t="s">
        <v>9</v>
      </c>
      <c r="F2724">
        <v>64</v>
      </c>
      <c r="G2724" t="s">
        <v>10</v>
      </c>
    </row>
    <row r="2725" spans="1:7" x14ac:dyDescent="0.3">
      <c r="A2725" t="s">
        <v>2748</v>
      </c>
      <c r="B2725" t="s">
        <v>1548</v>
      </c>
      <c r="C2725">
        <v>2006</v>
      </c>
      <c r="D2725">
        <v>3</v>
      </c>
      <c r="E2725" t="s">
        <v>18</v>
      </c>
      <c r="F2725">
        <v>58</v>
      </c>
      <c r="G2725" t="s">
        <v>10</v>
      </c>
    </row>
    <row r="2726" spans="1:7" x14ac:dyDescent="0.3">
      <c r="A2726" t="s">
        <v>2749</v>
      </c>
      <c r="B2726" t="s">
        <v>1548</v>
      </c>
      <c r="C2726">
        <v>2008</v>
      </c>
      <c r="D2726">
        <v>9</v>
      </c>
      <c r="E2726" t="s">
        <v>18</v>
      </c>
      <c r="F2726">
        <v>53</v>
      </c>
      <c r="G2726" t="s">
        <v>10</v>
      </c>
    </row>
    <row r="2727" spans="1:7" x14ac:dyDescent="0.3">
      <c r="A2727" t="s">
        <v>2750</v>
      </c>
      <c r="B2727" t="s">
        <v>1548</v>
      </c>
      <c r="C2727">
        <v>2009</v>
      </c>
      <c r="D2727">
        <v>7</v>
      </c>
      <c r="E2727" t="s">
        <v>9</v>
      </c>
      <c r="F2727">
        <v>81</v>
      </c>
      <c r="G2727" t="s">
        <v>10</v>
      </c>
    </row>
    <row r="2728" spans="1:7" x14ac:dyDescent="0.3">
      <c r="A2728" t="s">
        <v>2751</v>
      </c>
      <c r="B2728" t="s">
        <v>1548</v>
      </c>
      <c r="C2728">
        <v>2009</v>
      </c>
      <c r="D2728">
        <v>5</v>
      </c>
      <c r="E2728" t="s">
        <v>18</v>
      </c>
      <c r="F2728">
        <v>76</v>
      </c>
      <c r="G2728" t="s">
        <v>10</v>
      </c>
    </row>
    <row r="2729" spans="1:7" x14ac:dyDescent="0.3">
      <c r="A2729" t="s">
        <v>2752</v>
      </c>
      <c r="B2729" t="s">
        <v>1548</v>
      </c>
      <c r="C2729">
        <v>2006</v>
      </c>
      <c r="D2729">
        <v>12</v>
      </c>
      <c r="E2729" t="s">
        <v>71</v>
      </c>
      <c r="F2729">
        <v>108</v>
      </c>
      <c r="G2729" t="s">
        <v>10</v>
      </c>
    </row>
    <row r="2730" spans="1:7" x14ac:dyDescent="0.3">
      <c r="A2730" t="s">
        <v>2753</v>
      </c>
      <c r="B2730" t="s">
        <v>1548</v>
      </c>
      <c r="C2730">
        <v>2009</v>
      </c>
      <c r="D2730">
        <v>6</v>
      </c>
      <c r="E2730" t="s">
        <v>9</v>
      </c>
      <c r="F2730">
        <v>1359</v>
      </c>
      <c r="G2730" t="s">
        <v>10</v>
      </c>
    </row>
    <row r="2731" spans="1:7" x14ac:dyDescent="0.3">
      <c r="A2731" t="s">
        <v>2754</v>
      </c>
      <c r="B2731" t="s">
        <v>1548</v>
      </c>
      <c r="C2731">
        <v>2009</v>
      </c>
      <c r="D2731">
        <v>4</v>
      </c>
      <c r="E2731" t="s">
        <v>80</v>
      </c>
      <c r="F2731">
        <v>57</v>
      </c>
      <c r="G2731" t="s">
        <v>10</v>
      </c>
    </row>
    <row r="2732" spans="1:7" x14ac:dyDescent="0.3">
      <c r="A2732" t="s">
        <v>2755</v>
      </c>
      <c r="B2732" t="s">
        <v>1548</v>
      </c>
      <c r="C2732">
        <v>2009</v>
      </c>
      <c r="D2732">
        <v>6</v>
      </c>
      <c r="E2732" t="s">
        <v>80</v>
      </c>
      <c r="F2732">
        <v>72</v>
      </c>
      <c r="G2732" t="s">
        <v>10</v>
      </c>
    </row>
    <row r="2733" spans="1:7" x14ac:dyDescent="0.3">
      <c r="A2733" t="s">
        <v>2756</v>
      </c>
      <c r="B2733" t="s">
        <v>1548</v>
      </c>
      <c r="C2733">
        <v>2009</v>
      </c>
      <c r="D2733">
        <v>4</v>
      </c>
      <c r="E2733" t="s">
        <v>71</v>
      </c>
      <c r="F2733">
        <v>0</v>
      </c>
      <c r="G2733" t="s">
        <v>12</v>
      </c>
    </row>
    <row r="2734" spans="1:7" x14ac:dyDescent="0.3">
      <c r="A2734" t="s">
        <v>2757</v>
      </c>
      <c r="B2734" t="s">
        <v>1548</v>
      </c>
      <c r="C2734">
        <v>2009</v>
      </c>
      <c r="D2734">
        <v>4</v>
      </c>
      <c r="E2734" t="s">
        <v>80</v>
      </c>
      <c r="F2734">
        <v>48</v>
      </c>
      <c r="G2734" t="s">
        <v>10</v>
      </c>
    </row>
    <row r="2735" spans="1:7" x14ac:dyDescent="0.3">
      <c r="A2735" t="s">
        <v>2758</v>
      </c>
      <c r="B2735" t="s">
        <v>1548</v>
      </c>
      <c r="C2735">
        <v>2009</v>
      </c>
      <c r="D2735">
        <v>7</v>
      </c>
      <c r="E2735" t="s">
        <v>9</v>
      </c>
      <c r="F2735">
        <v>16</v>
      </c>
      <c r="G2735" t="s">
        <v>50</v>
      </c>
    </row>
    <row r="2736" spans="1:7" x14ac:dyDescent="0.3">
      <c r="A2736" t="s">
        <v>2759</v>
      </c>
      <c r="B2736" t="s">
        <v>1548</v>
      </c>
      <c r="C2736">
        <v>2009</v>
      </c>
      <c r="D2736">
        <v>6</v>
      </c>
      <c r="E2736" t="s">
        <v>18</v>
      </c>
      <c r="F2736">
        <v>119</v>
      </c>
      <c r="G2736" t="s">
        <v>10</v>
      </c>
    </row>
    <row r="2737" spans="1:7" x14ac:dyDescent="0.3">
      <c r="A2737" t="s">
        <v>2760</v>
      </c>
      <c r="B2737" t="s">
        <v>1548</v>
      </c>
      <c r="C2737">
        <v>2009</v>
      </c>
      <c r="D2737">
        <v>6</v>
      </c>
      <c r="E2737" t="s">
        <v>9</v>
      </c>
      <c r="F2737">
        <v>195</v>
      </c>
      <c r="G2737" t="s">
        <v>10</v>
      </c>
    </row>
    <row r="2738" spans="1:7" x14ac:dyDescent="0.3">
      <c r="A2738" t="s">
        <v>2761</v>
      </c>
      <c r="B2738" t="s">
        <v>1548</v>
      </c>
      <c r="C2738">
        <v>2009</v>
      </c>
      <c r="D2738">
        <v>5</v>
      </c>
      <c r="E2738" t="s">
        <v>71</v>
      </c>
      <c r="F2738">
        <v>208</v>
      </c>
      <c r="G2738" t="s">
        <v>50</v>
      </c>
    </row>
    <row r="2739" spans="1:7" x14ac:dyDescent="0.3">
      <c r="A2739" t="s">
        <v>2762</v>
      </c>
      <c r="B2739" t="s">
        <v>1548</v>
      </c>
      <c r="C2739">
        <v>2009</v>
      </c>
      <c r="D2739">
        <v>9</v>
      </c>
      <c r="E2739" t="s">
        <v>9</v>
      </c>
      <c r="F2739">
        <v>19</v>
      </c>
      <c r="G2739" t="s">
        <v>50</v>
      </c>
    </row>
    <row r="2740" spans="1:7" x14ac:dyDescent="0.3">
      <c r="A2740" t="s">
        <v>2763</v>
      </c>
      <c r="B2740" t="s">
        <v>1548</v>
      </c>
      <c r="C2740">
        <v>2008</v>
      </c>
      <c r="D2740">
        <v>10</v>
      </c>
      <c r="E2740" t="s">
        <v>80</v>
      </c>
      <c r="F2740">
        <v>114</v>
      </c>
      <c r="G2740" t="s">
        <v>10</v>
      </c>
    </row>
    <row r="2741" spans="1:7" x14ac:dyDescent="0.3">
      <c r="A2741" t="s">
        <v>2764</v>
      </c>
      <c r="B2741" t="s">
        <v>1548</v>
      </c>
      <c r="C2741">
        <v>2009</v>
      </c>
      <c r="D2741">
        <v>6</v>
      </c>
      <c r="E2741" t="s">
        <v>18</v>
      </c>
      <c r="F2741">
        <v>874</v>
      </c>
      <c r="G2741" t="s">
        <v>10</v>
      </c>
    </row>
    <row r="2742" spans="1:7" x14ac:dyDescent="0.3">
      <c r="A2742" t="s">
        <v>2765</v>
      </c>
      <c r="B2742" t="s">
        <v>1548</v>
      </c>
      <c r="C2742">
        <v>2009</v>
      </c>
      <c r="D2742">
        <v>5</v>
      </c>
      <c r="E2742" t="s">
        <v>80</v>
      </c>
      <c r="F2742">
        <v>24</v>
      </c>
      <c r="G2742" t="s">
        <v>50</v>
      </c>
    </row>
    <row r="2743" spans="1:7" x14ac:dyDescent="0.3">
      <c r="A2743" t="s">
        <v>2766</v>
      </c>
      <c r="B2743" t="s">
        <v>1548</v>
      </c>
      <c r="C2743">
        <v>2009</v>
      </c>
      <c r="D2743">
        <v>6</v>
      </c>
      <c r="E2743" t="s">
        <v>80</v>
      </c>
      <c r="F2743">
        <v>40</v>
      </c>
      <c r="G2743" t="s">
        <v>10</v>
      </c>
    </row>
    <row r="2744" spans="1:7" x14ac:dyDescent="0.3">
      <c r="A2744" t="s">
        <v>2767</v>
      </c>
      <c r="B2744" t="s">
        <v>1548</v>
      </c>
      <c r="C2744">
        <v>2009</v>
      </c>
      <c r="D2744">
        <v>3</v>
      </c>
      <c r="E2744" t="s">
        <v>60</v>
      </c>
      <c r="F2744">
        <v>30</v>
      </c>
      <c r="G2744" t="s">
        <v>10</v>
      </c>
    </row>
    <row r="2745" spans="1:7" x14ac:dyDescent="0.3">
      <c r="A2745" t="s">
        <v>2768</v>
      </c>
      <c r="B2745" t="s">
        <v>1548</v>
      </c>
      <c r="C2745">
        <v>2009</v>
      </c>
      <c r="D2745">
        <v>6</v>
      </c>
      <c r="E2745" t="s">
        <v>80</v>
      </c>
      <c r="F2745">
        <v>38</v>
      </c>
      <c r="G2745" t="s">
        <v>10</v>
      </c>
    </row>
    <row r="2746" spans="1:7" x14ac:dyDescent="0.3">
      <c r="A2746" t="s">
        <v>2769</v>
      </c>
      <c r="B2746" t="s">
        <v>1548</v>
      </c>
      <c r="C2746">
        <v>2009</v>
      </c>
      <c r="D2746">
        <v>4</v>
      </c>
      <c r="E2746" t="s">
        <v>71</v>
      </c>
      <c r="F2746">
        <v>179</v>
      </c>
      <c r="G2746" t="s">
        <v>10</v>
      </c>
    </row>
    <row r="2747" spans="1:7" x14ac:dyDescent="0.3">
      <c r="A2747" t="s">
        <v>2770</v>
      </c>
      <c r="B2747" t="s">
        <v>1548</v>
      </c>
      <c r="C2747">
        <v>2009</v>
      </c>
      <c r="D2747">
        <v>11</v>
      </c>
      <c r="E2747" t="s">
        <v>71</v>
      </c>
      <c r="F2747">
        <v>8</v>
      </c>
      <c r="G2747" t="s">
        <v>50</v>
      </c>
    </row>
    <row r="2748" spans="1:7" x14ac:dyDescent="0.3">
      <c r="A2748" t="s">
        <v>2771</v>
      </c>
      <c r="B2748" t="s">
        <v>1548</v>
      </c>
      <c r="C2748">
        <v>2009</v>
      </c>
      <c r="D2748">
        <v>5</v>
      </c>
      <c r="E2748" t="s">
        <v>9</v>
      </c>
      <c r="F2748">
        <v>526</v>
      </c>
      <c r="G2748" t="s">
        <v>50</v>
      </c>
    </row>
    <row r="2749" spans="1:7" x14ac:dyDescent="0.3">
      <c r="A2749" t="s">
        <v>2772</v>
      </c>
      <c r="B2749" t="s">
        <v>1548</v>
      </c>
      <c r="C2749">
        <v>2009</v>
      </c>
      <c r="D2749">
        <v>5</v>
      </c>
      <c r="E2749" t="s">
        <v>80</v>
      </c>
      <c r="F2749">
        <v>36</v>
      </c>
      <c r="G2749" t="s">
        <v>10</v>
      </c>
    </row>
    <row r="2750" spans="1:7" x14ac:dyDescent="0.3">
      <c r="A2750" t="s">
        <v>2773</v>
      </c>
      <c r="B2750" t="s">
        <v>1548</v>
      </c>
      <c r="C2750">
        <v>2009</v>
      </c>
      <c r="D2750">
        <v>6</v>
      </c>
      <c r="E2750" t="s">
        <v>80</v>
      </c>
      <c r="F2750">
        <v>36</v>
      </c>
      <c r="G2750" t="s">
        <v>10</v>
      </c>
    </row>
    <row r="2751" spans="1:7" x14ac:dyDescent="0.3">
      <c r="A2751" t="s">
        <v>2774</v>
      </c>
      <c r="B2751" t="s">
        <v>1548</v>
      </c>
      <c r="C2751">
        <v>2009</v>
      </c>
      <c r="D2751">
        <v>4</v>
      </c>
      <c r="E2751" t="s">
        <v>18</v>
      </c>
      <c r="F2751">
        <v>45</v>
      </c>
      <c r="G2751" t="s">
        <v>10</v>
      </c>
    </row>
    <row r="2752" spans="1:7" x14ac:dyDescent="0.3">
      <c r="A2752" t="s">
        <v>2775</v>
      </c>
      <c r="B2752" t="s">
        <v>1548</v>
      </c>
      <c r="C2752">
        <v>2010</v>
      </c>
      <c r="D2752">
        <v>1</v>
      </c>
      <c r="E2752" t="s">
        <v>80</v>
      </c>
      <c r="F2752">
        <v>47</v>
      </c>
      <c r="G2752" t="s">
        <v>10</v>
      </c>
    </row>
    <row r="2753" spans="1:7" x14ac:dyDescent="0.3">
      <c r="A2753" t="s">
        <v>2776</v>
      </c>
      <c r="B2753" t="s">
        <v>1548</v>
      </c>
      <c r="C2753">
        <v>2009</v>
      </c>
      <c r="D2753">
        <v>5</v>
      </c>
      <c r="E2753" t="s">
        <v>80</v>
      </c>
      <c r="F2753">
        <v>6</v>
      </c>
      <c r="G2753" t="s">
        <v>10</v>
      </c>
    </row>
    <row r="2754" spans="1:7" x14ac:dyDescent="0.3">
      <c r="A2754" t="s">
        <v>2777</v>
      </c>
      <c r="B2754" t="s">
        <v>1548</v>
      </c>
      <c r="C2754">
        <v>2010</v>
      </c>
      <c r="D2754">
        <v>7</v>
      </c>
      <c r="E2754" t="s">
        <v>18</v>
      </c>
      <c r="F2754">
        <v>0</v>
      </c>
      <c r="G2754" t="s">
        <v>12</v>
      </c>
    </row>
    <row r="2755" spans="1:7" x14ac:dyDescent="0.3">
      <c r="A2755" t="s">
        <v>2778</v>
      </c>
      <c r="B2755" t="s">
        <v>1548</v>
      </c>
      <c r="C2755">
        <v>2009</v>
      </c>
      <c r="D2755">
        <v>7</v>
      </c>
      <c r="E2755" t="s">
        <v>71</v>
      </c>
      <c r="F2755">
        <v>34</v>
      </c>
      <c r="G2755" t="s">
        <v>50</v>
      </c>
    </row>
    <row r="2756" spans="1:7" x14ac:dyDescent="0.3">
      <c r="A2756" t="s">
        <v>2779</v>
      </c>
      <c r="B2756" t="s">
        <v>1548</v>
      </c>
      <c r="C2756">
        <v>2009</v>
      </c>
      <c r="D2756">
        <v>5</v>
      </c>
      <c r="E2756" t="s">
        <v>80</v>
      </c>
      <c r="F2756">
        <v>28</v>
      </c>
      <c r="G2756" t="s">
        <v>10</v>
      </c>
    </row>
    <row r="2757" spans="1:7" x14ac:dyDescent="0.3">
      <c r="A2757" t="s">
        <v>2780</v>
      </c>
      <c r="B2757" t="s">
        <v>1548</v>
      </c>
      <c r="C2757">
        <v>2009</v>
      </c>
      <c r="D2757">
        <v>5</v>
      </c>
      <c r="E2757" t="s">
        <v>14</v>
      </c>
      <c r="F2757">
        <v>15</v>
      </c>
      <c r="G2757" t="s">
        <v>10</v>
      </c>
    </row>
    <row r="2758" spans="1:7" x14ac:dyDescent="0.3">
      <c r="A2758" t="s">
        <v>2781</v>
      </c>
      <c r="B2758" t="s">
        <v>1548</v>
      </c>
      <c r="C2758">
        <v>2011</v>
      </c>
      <c r="D2758">
        <v>8</v>
      </c>
      <c r="E2758" t="s">
        <v>18</v>
      </c>
      <c r="F2758">
        <v>0</v>
      </c>
      <c r="G2758" t="s">
        <v>12</v>
      </c>
    </row>
    <row r="2759" spans="1:7" x14ac:dyDescent="0.3">
      <c r="A2759" t="s">
        <v>2782</v>
      </c>
      <c r="B2759" t="s">
        <v>1548</v>
      </c>
      <c r="C2759">
        <v>2009</v>
      </c>
      <c r="D2759">
        <v>8</v>
      </c>
      <c r="E2759" t="s">
        <v>71</v>
      </c>
      <c r="F2759">
        <v>963</v>
      </c>
      <c r="G2759" t="s">
        <v>10</v>
      </c>
    </row>
    <row r="2760" spans="1:7" x14ac:dyDescent="0.3">
      <c r="A2760" t="s">
        <v>2783</v>
      </c>
      <c r="B2760" t="s">
        <v>1548</v>
      </c>
      <c r="C2760">
        <v>2009</v>
      </c>
      <c r="D2760">
        <v>9</v>
      </c>
      <c r="E2760" t="s">
        <v>18</v>
      </c>
      <c r="F2760">
        <v>86</v>
      </c>
      <c r="G2760" t="s">
        <v>50</v>
      </c>
    </row>
    <row r="2761" spans="1:7" x14ac:dyDescent="0.3">
      <c r="A2761" t="s">
        <v>2784</v>
      </c>
      <c r="B2761" t="s">
        <v>1548</v>
      </c>
      <c r="C2761">
        <v>2009</v>
      </c>
      <c r="D2761">
        <v>9</v>
      </c>
      <c r="E2761" t="s">
        <v>71</v>
      </c>
      <c r="F2761">
        <v>306</v>
      </c>
      <c r="G2761" t="s">
        <v>10</v>
      </c>
    </row>
    <row r="2762" spans="1:7" x14ac:dyDescent="0.3">
      <c r="A2762" t="s">
        <v>2785</v>
      </c>
      <c r="B2762" t="s">
        <v>1548</v>
      </c>
      <c r="C2762">
        <v>2009</v>
      </c>
      <c r="D2762">
        <v>5</v>
      </c>
      <c r="E2762" t="s">
        <v>9</v>
      </c>
      <c r="F2762">
        <v>196</v>
      </c>
      <c r="G2762" t="s">
        <v>10</v>
      </c>
    </row>
    <row r="2763" spans="1:7" x14ac:dyDescent="0.3">
      <c r="A2763" t="s">
        <v>2786</v>
      </c>
      <c r="B2763" t="s">
        <v>1548</v>
      </c>
      <c r="C2763">
        <v>2009</v>
      </c>
      <c r="D2763">
        <v>12</v>
      </c>
      <c r="E2763" t="s">
        <v>71</v>
      </c>
      <c r="F2763">
        <v>37</v>
      </c>
      <c r="G2763" t="s">
        <v>10</v>
      </c>
    </row>
    <row r="2764" spans="1:7" x14ac:dyDescent="0.3">
      <c r="A2764" t="s">
        <v>2787</v>
      </c>
      <c r="B2764" t="s">
        <v>1548</v>
      </c>
      <c r="C2764">
        <v>2009</v>
      </c>
      <c r="D2764">
        <v>6</v>
      </c>
      <c r="E2764" t="s">
        <v>80</v>
      </c>
      <c r="F2764">
        <v>16</v>
      </c>
      <c r="G2764" t="s">
        <v>10</v>
      </c>
    </row>
    <row r="2765" spans="1:7" x14ac:dyDescent="0.3">
      <c r="A2765" t="s">
        <v>2788</v>
      </c>
      <c r="B2765" t="s">
        <v>1548</v>
      </c>
      <c r="C2765">
        <v>2009</v>
      </c>
      <c r="D2765">
        <v>7</v>
      </c>
      <c r="E2765" t="s">
        <v>80</v>
      </c>
      <c r="F2765">
        <v>14</v>
      </c>
      <c r="G2765" t="s">
        <v>10</v>
      </c>
    </row>
    <row r="2766" spans="1:7" x14ac:dyDescent="0.3">
      <c r="A2766" t="s">
        <v>2789</v>
      </c>
      <c r="B2766" t="s">
        <v>1548</v>
      </c>
      <c r="C2766">
        <v>2011</v>
      </c>
      <c r="D2766">
        <v>1</v>
      </c>
      <c r="E2766" t="s">
        <v>18</v>
      </c>
      <c r="F2766">
        <v>0</v>
      </c>
      <c r="G2766" t="s">
        <v>12</v>
      </c>
    </row>
    <row r="2767" spans="1:7" x14ac:dyDescent="0.3">
      <c r="A2767" t="s">
        <v>2790</v>
      </c>
      <c r="B2767" t="s">
        <v>1548</v>
      </c>
      <c r="C2767">
        <v>2009</v>
      </c>
      <c r="D2767">
        <v>6</v>
      </c>
      <c r="E2767" t="s">
        <v>9</v>
      </c>
      <c r="F2767">
        <v>62</v>
      </c>
      <c r="G2767" t="s">
        <v>50</v>
      </c>
    </row>
    <row r="2768" spans="1:7" x14ac:dyDescent="0.3">
      <c r="A2768" t="s">
        <v>2791</v>
      </c>
      <c r="B2768" t="s">
        <v>1548</v>
      </c>
      <c r="C2768">
        <v>2008</v>
      </c>
      <c r="D2768">
        <v>7</v>
      </c>
      <c r="E2768" t="s">
        <v>71</v>
      </c>
      <c r="F2768">
        <v>76</v>
      </c>
      <c r="G2768" t="s">
        <v>10</v>
      </c>
    </row>
    <row r="2769" spans="1:7" x14ac:dyDescent="0.3">
      <c r="A2769" t="s">
        <v>2792</v>
      </c>
      <c r="B2769" t="s">
        <v>1548</v>
      </c>
      <c r="C2769">
        <v>2008</v>
      </c>
      <c r="D2769">
        <v>7</v>
      </c>
      <c r="E2769" t="s">
        <v>71</v>
      </c>
      <c r="F2769">
        <v>76</v>
      </c>
      <c r="G2769" t="s">
        <v>10</v>
      </c>
    </row>
    <row r="2770" spans="1:7" x14ac:dyDescent="0.3">
      <c r="A2770" t="s">
        <v>2793</v>
      </c>
      <c r="B2770" t="s">
        <v>1548</v>
      </c>
      <c r="C2770">
        <v>2010</v>
      </c>
      <c r="D2770">
        <v>6</v>
      </c>
      <c r="E2770" t="s">
        <v>80</v>
      </c>
      <c r="F2770">
        <v>14</v>
      </c>
      <c r="G2770" t="s">
        <v>10</v>
      </c>
    </row>
    <row r="2771" spans="1:7" x14ac:dyDescent="0.3">
      <c r="A2771" t="s">
        <v>2794</v>
      </c>
      <c r="B2771" t="s">
        <v>1548</v>
      </c>
      <c r="C2771">
        <v>2009</v>
      </c>
      <c r="D2771">
        <v>11</v>
      </c>
      <c r="E2771" t="s">
        <v>18</v>
      </c>
      <c r="F2771">
        <v>158</v>
      </c>
      <c r="G2771" t="s">
        <v>10</v>
      </c>
    </row>
    <row r="2772" spans="1:7" x14ac:dyDescent="0.3">
      <c r="A2772" t="s">
        <v>2795</v>
      </c>
      <c r="B2772" t="s">
        <v>1548</v>
      </c>
      <c r="C2772">
        <v>2009</v>
      </c>
      <c r="D2772">
        <v>8</v>
      </c>
      <c r="E2772" t="s">
        <v>18</v>
      </c>
      <c r="F2772">
        <v>492</v>
      </c>
      <c r="G2772" t="s">
        <v>473</v>
      </c>
    </row>
    <row r="2773" spans="1:7" x14ac:dyDescent="0.3">
      <c r="A2773" t="s">
        <v>2796</v>
      </c>
      <c r="B2773" t="s">
        <v>1548</v>
      </c>
      <c r="C2773">
        <v>2005</v>
      </c>
      <c r="D2773">
        <v>11</v>
      </c>
      <c r="E2773" t="s">
        <v>9</v>
      </c>
      <c r="F2773">
        <v>222</v>
      </c>
      <c r="G2773" t="s">
        <v>10</v>
      </c>
    </row>
    <row r="2774" spans="1:7" x14ac:dyDescent="0.3">
      <c r="A2774" t="s">
        <v>2797</v>
      </c>
      <c r="B2774" t="s">
        <v>1548</v>
      </c>
      <c r="C2774">
        <v>2009</v>
      </c>
      <c r="D2774">
        <v>8</v>
      </c>
      <c r="E2774" t="s">
        <v>55</v>
      </c>
      <c r="F2774">
        <v>849</v>
      </c>
      <c r="G2774" t="s">
        <v>50</v>
      </c>
    </row>
    <row r="2775" spans="1:7" x14ac:dyDescent="0.3">
      <c r="A2775" t="s">
        <v>2798</v>
      </c>
      <c r="B2775" t="s">
        <v>1548</v>
      </c>
      <c r="C2775">
        <v>2009</v>
      </c>
      <c r="D2775">
        <v>8</v>
      </c>
      <c r="E2775" t="s">
        <v>18</v>
      </c>
      <c r="F2775">
        <v>93</v>
      </c>
      <c r="G2775" t="s">
        <v>473</v>
      </c>
    </row>
    <row r="2776" spans="1:7" x14ac:dyDescent="0.3">
      <c r="A2776" t="s">
        <v>2799</v>
      </c>
      <c r="B2776" t="s">
        <v>1548</v>
      </c>
      <c r="C2776">
        <v>2009</v>
      </c>
      <c r="D2776">
        <v>9</v>
      </c>
      <c r="E2776" t="s">
        <v>71</v>
      </c>
      <c r="F2776">
        <v>566</v>
      </c>
      <c r="G2776" t="s">
        <v>10</v>
      </c>
    </row>
    <row r="2777" spans="1:7" x14ac:dyDescent="0.3">
      <c r="A2777" t="s">
        <v>2800</v>
      </c>
      <c r="B2777" t="s">
        <v>1548</v>
      </c>
      <c r="C2777">
        <v>2005</v>
      </c>
      <c r="D2777">
        <v>9</v>
      </c>
      <c r="E2777" t="s">
        <v>80</v>
      </c>
      <c r="F2777">
        <v>80</v>
      </c>
      <c r="G2777" t="s">
        <v>10</v>
      </c>
    </row>
    <row r="2778" spans="1:7" x14ac:dyDescent="0.3">
      <c r="A2778" t="s">
        <v>2801</v>
      </c>
      <c r="B2778" t="s">
        <v>1548</v>
      </c>
      <c r="C2778">
        <v>2009</v>
      </c>
      <c r="D2778">
        <v>12</v>
      </c>
      <c r="E2778" t="s">
        <v>60</v>
      </c>
      <c r="F2778">
        <v>5172</v>
      </c>
      <c r="G2778" t="s">
        <v>10</v>
      </c>
    </row>
    <row r="2779" spans="1:7" x14ac:dyDescent="0.3">
      <c r="A2779" t="s">
        <v>2802</v>
      </c>
      <c r="B2779" t="s">
        <v>1548</v>
      </c>
      <c r="C2779">
        <v>2009</v>
      </c>
      <c r="D2779">
        <v>9</v>
      </c>
      <c r="E2779" t="s">
        <v>9</v>
      </c>
      <c r="F2779">
        <v>198</v>
      </c>
      <c r="G2779" t="s">
        <v>10</v>
      </c>
    </row>
    <row r="2780" spans="1:7" x14ac:dyDescent="0.3">
      <c r="A2780" t="s">
        <v>2803</v>
      </c>
      <c r="B2780" t="s">
        <v>1548</v>
      </c>
      <c r="C2780">
        <v>2009</v>
      </c>
      <c r="D2780">
        <v>7</v>
      </c>
      <c r="E2780" t="s">
        <v>80</v>
      </c>
      <c r="F2780">
        <v>24</v>
      </c>
      <c r="G2780" t="s">
        <v>10</v>
      </c>
    </row>
    <row r="2781" spans="1:7" x14ac:dyDescent="0.3">
      <c r="A2781" t="s">
        <v>2804</v>
      </c>
      <c r="B2781" t="s">
        <v>1548</v>
      </c>
      <c r="C2781">
        <v>2010</v>
      </c>
      <c r="D2781">
        <v>1</v>
      </c>
      <c r="E2781" t="s">
        <v>9</v>
      </c>
      <c r="F2781">
        <v>1069</v>
      </c>
      <c r="G2781" t="s">
        <v>10</v>
      </c>
    </row>
    <row r="2782" spans="1:7" x14ac:dyDescent="0.3">
      <c r="A2782" t="s">
        <v>2805</v>
      </c>
      <c r="B2782" t="s">
        <v>1548</v>
      </c>
      <c r="C2782">
        <v>2009</v>
      </c>
      <c r="D2782">
        <v>9</v>
      </c>
      <c r="E2782" t="s">
        <v>18</v>
      </c>
      <c r="F2782">
        <v>347</v>
      </c>
      <c r="G2782" t="s">
        <v>10</v>
      </c>
    </row>
    <row r="2783" spans="1:7" x14ac:dyDescent="0.3">
      <c r="A2783" t="s">
        <v>2806</v>
      </c>
      <c r="B2783" t="s">
        <v>1548</v>
      </c>
      <c r="C2783">
        <v>2010</v>
      </c>
      <c r="D2783">
        <v>1</v>
      </c>
      <c r="E2783" t="s">
        <v>9</v>
      </c>
      <c r="F2783">
        <v>31</v>
      </c>
      <c r="G2783" t="s">
        <v>10</v>
      </c>
    </row>
    <row r="2784" spans="1:7" x14ac:dyDescent="0.3">
      <c r="A2784" t="s">
        <v>2807</v>
      </c>
      <c r="B2784" t="s">
        <v>1548</v>
      </c>
      <c r="C2784">
        <v>2009</v>
      </c>
      <c r="D2784">
        <v>9</v>
      </c>
      <c r="E2784" t="s">
        <v>18</v>
      </c>
      <c r="F2784">
        <v>32</v>
      </c>
      <c r="G2784" t="s">
        <v>473</v>
      </c>
    </row>
    <row r="2785" spans="1:7" x14ac:dyDescent="0.3">
      <c r="A2785" t="s">
        <v>2808</v>
      </c>
      <c r="B2785" t="s">
        <v>1548</v>
      </c>
      <c r="C2785">
        <v>2009</v>
      </c>
      <c r="D2785">
        <v>7</v>
      </c>
      <c r="E2785" t="s">
        <v>71</v>
      </c>
      <c r="F2785">
        <v>60</v>
      </c>
      <c r="G2785" t="s">
        <v>10</v>
      </c>
    </row>
    <row r="2786" spans="1:7" x14ac:dyDescent="0.3">
      <c r="A2786" t="s">
        <v>2809</v>
      </c>
      <c r="B2786" t="s">
        <v>1548</v>
      </c>
      <c r="C2786">
        <v>2010</v>
      </c>
      <c r="D2786">
        <v>9</v>
      </c>
      <c r="E2786" t="s">
        <v>80</v>
      </c>
      <c r="F2786">
        <v>13</v>
      </c>
      <c r="G2786" t="s">
        <v>50</v>
      </c>
    </row>
    <row r="2787" spans="1:7" x14ac:dyDescent="0.3">
      <c r="A2787" t="s">
        <v>2810</v>
      </c>
      <c r="B2787" t="s">
        <v>1548</v>
      </c>
      <c r="C2787">
        <v>2009</v>
      </c>
      <c r="D2787">
        <v>4</v>
      </c>
      <c r="E2787" t="s">
        <v>80</v>
      </c>
      <c r="F2787">
        <v>18</v>
      </c>
      <c r="G2787" t="s">
        <v>10</v>
      </c>
    </row>
    <row r="2788" spans="1:7" x14ac:dyDescent="0.3">
      <c r="A2788" t="s">
        <v>2811</v>
      </c>
      <c r="B2788" t="s">
        <v>1548</v>
      </c>
      <c r="C2788">
        <v>2009</v>
      </c>
      <c r="D2788">
        <v>10</v>
      </c>
      <c r="E2788" t="s">
        <v>9</v>
      </c>
      <c r="F2788">
        <v>86</v>
      </c>
      <c r="G2788" t="s">
        <v>10</v>
      </c>
    </row>
    <row r="2789" spans="1:7" x14ac:dyDescent="0.3">
      <c r="A2789" t="s">
        <v>2812</v>
      </c>
      <c r="B2789" t="s">
        <v>1548</v>
      </c>
      <c r="C2789">
        <v>2008</v>
      </c>
      <c r="D2789">
        <v>11</v>
      </c>
      <c r="E2789" t="s">
        <v>71</v>
      </c>
      <c r="F2789">
        <v>24</v>
      </c>
      <c r="G2789" t="s">
        <v>10</v>
      </c>
    </row>
    <row r="2790" spans="1:7" x14ac:dyDescent="0.3">
      <c r="A2790" t="s">
        <v>2813</v>
      </c>
      <c r="B2790" t="s">
        <v>1548</v>
      </c>
      <c r="C2790">
        <v>2009</v>
      </c>
      <c r="D2790">
        <v>9</v>
      </c>
      <c r="E2790" t="s">
        <v>18</v>
      </c>
      <c r="F2790">
        <v>649</v>
      </c>
      <c r="G2790" t="s">
        <v>50</v>
      </c>
    </row>
    <row r="2791" spans="1:7" x14ac:dyDescent="0.3">
      <c r="A2791" t="s">
        <v>2814</v>
      </c>
      <c r="B2791" t="s">
        <v>1548</v>
      </c>
      <c r="C2791">
        <v>2009</v>
      </c>
      <c r="D2791">
        <v>9</v>
      </c>
      <c r="E2791" t="s">
        <v>80</v>
      </c>
      <c r="F2791">
        <v>12</v>
      </c>
      <c r="G2791" t="s">
        <v>50</v>
      </c>
    </row>
    <row r="2792" spans="1:7" x14ac:dyDescent="0.3">
      <c r="A2792" t="s">
        <v>2815</v>
      </c>
      <c r="B2792" t="s">
        <v>1548</v>
      </c>
      <c r="C2792">
        <v>2008</v>
      </c>
      <c r="D2792">
        <v>9</v>
      </c>
      <c r="E2792" t="s">
        <v>71</v>
      </c>
      <c r="F2792">
        <v>24</v>
      </c>
      <c r="G2792" t="s">
        <v>10</v>
      </c>
    </row>
    <row r="2793" spans="1:7" x14ac:dyDescent="0.3">
      <c r="A2793" t="s">
        <v>2816</v>
      </c>
      <c r="B2793" t="s">
        <v>1548</v>
      </c>
      <c r="C2793">
        <v>2004</v>
      </c>
      <c r="D2793">
        <v>2</v>
      </c>
      <c r="E2793" t="s">
        <v>18</v>
      </c>
      <c r="F2793">
        <v>419</v>
      </c>
      <c r="G2793" t="s">
        <v>10</v>
      </c>
    </row>
    <row r="2794" spans="1:7" x14ac:dyDescent="0.3">
      <c r="A2794" t="s">
        <v>2817</v>
      </c>
      <c r="B2794" t="s">
        <v>1548</v>
      </c>
      <c r="C2794">
        <v>2005</v>
      </c>
      <c r="D2794">
        <v>10</v>
      </c>
      <c r="E2794" t="s">
        <v>18</v>
      </c>
      <c r="F2794">
        <v>578</v>
      </c>
      <c r="G2794" t="s">
        <v>10</v>
      </c>
    </row>
    <row r="2795" spans="1:7" x14ac:dyDescent="0.3">
      <c r="A2795" t="s">
        <v>2818</v>
      </c>
      <c r="B2795" t="s">
        <v>1548</v>
      </c>
      <c r="C2795">
        <v>2009</v>
      </c>
      <c r="D2795">
        <v>8</v>
      </c>
      <c r="E2795" t="s">
        <v>9</v>
      </c>
      <c r="F2795">
        <v>36</v>
      </c>
      <c r="G2795" t="s">
        <v>10</v>
      </c>
    </row>
    <row r="2796" spans="1:7" x14ac:dyDescent="0.3">
      <c r="A2796" t="s">
        <v>2819</v>
      </c>
      <c r="B2796" t="s">
        <v>1548</v>
      </c>
      <c r="C2796">
        <v>2010</v>
      </c>
      <c r="D2796">
        <v>2</v>
      </c>
      <c r="E2796" t="s">
        <v>71</v>
      </c>
      <c r="F2796">
        <v>23</v>
      </c>
      <c r="G2796" t="s">
        <v>10</v>
      </c>
    </row>
    <row r="2797" spans="1:7" x14ac:dyDescent="0.3">
      <c r="A2797" t="s">
        <v>2820</v>
      </c>
      <c r="B2797" t="s">
        <v>1548</v>
      </c>
      <c r="C2797">
        <v>2009</v>
      </c>
      <c r="D2797">
        <v>8</v>
      </c>
      <c r="E2797" t="s">
        <v>9</v>
      </c>
      <c r="F2797">
        <v>38</v>
      </c>
      <c r="G2797" t="s">
        <v>10</v>
      </c>
    </row>
    <row r="2798" spans="1:7" x14ac:dyDescent="0.3">
      <c r="A2798" t="s">
        <v>2821</v>
      </c>
      <c r="B2798" t="s">
        <v>1548</v>
      </c>
      <c r="C2798">
        <v>2010</v>
      </c>
      <c r="D2798">
        <v>6</v>
      </c>
      <c r="E2798" t="s">
        <v>71</v>
      </c>
      <c r="F2798">
        <v>28</v>
      </c>
      <c r="G2798" t="s">
        <v>10</v>
      </c>
    </row>
    <row r="2799" spans="1:7" x14ac:dyDescent="0.3">
      <c r="A2799" t="s">
        <v>2822</v>
      </c>
      <c r="B2799" t="s">
        <v>1548</v>
      </c>
      <c r="C2799">
        <v>2010</v>
      </c>
      <c r="D2799">
        <v>3</v>
      </c>
      <c r="E2799" t="s">
        <v>80</v>
      </c>
      <c r="F2799">
        <v>47</v>
      </c>
      <c r="G2799" t="s">
        <v>10</v>
      </c>
    </row>
    <row r="2800" spans="1:7" x14ac:dyDescent="0.3">
      <c r="A2800" t="s">
        <v>2823</v>
      </c>
      <c r="B2800" t="s">
        <v>1548</v>
      </c>
      <c r="C2800">
        <v>2009</v>
      </c>
      <c r="D2800">
        <v>11</v>
      </c>
      <c r="E2800" t="s">
        <v>9</v>
      </c>
      <c r="F2800">
        <v>50</v>
      </c>
      <c r="G2800" t="s">
        <v>10</v>
      </c>
    </row>
    <row r="2801" spans="1:7" x14ac:dyDescent="0.3">
      <c r="A2801" t="s">
        <v>2824</v>
      </c>
      <c r="B2801" t="s">
        <v>1548</v>
      </c>
      <c r="C2801">
        <v>2009</v>
      </c>
      <c r="D2801">
        <v>8</v>
      </c>
      <c r="E2801" t="s">
        <v>9</v>
      </c>
      <c r="F2801">
        <v>32</v>
      </c>
      <c r="G2801" t="s">
        <v>10</v>
      </c>
    </row>
    <row r="2802" spans="1:7" x14ac:dyDescent="0.3">
      <c r="A2802" t="s">
        <v>2825</v>
      </c>
      <c r="B2802" t="s">
        <v>1548</v>
      </c>
      <c r="C2802">
        <v>2009</v>
      </c>
      <c r="D2802">
        <v>8</v>
      </c>
      <c r="E2802" t="s">
        <v>80</v>
      </c>
      <c r="F2802">
        <v>71</v>
      </c>
      <c r="G2802" t="s">
        <v>10</v>
      </c>
    </row>
    <row r="2803" spans="1:7" x14ac:dyDescent="0.3">
      <c r="A2803" t="s">
        <v>2826</v>
      </c>
      <c r="B2803" t="s">
        <v>1548</v>
      </c>
      <c r="C2803">
        <v>2009</v>
      </c>
      <c r="D2803">
        <v>9</v>
      </c>
      <c r="E2803" t="s">
        <v>14</v>
      </c>
      <c r="F2803">
        <v>32</v>
      </c>
      <c r="G2803" t="s">
        <v>50</v>
      </c>
    </row>
    <row r="2804" spans="1:7" x14ac:dyDescent="0.3">
      <c r="A2804" t="s">
        <v>2827</v>
      </c>
      <c r="B2804" t="s">
        <v>1548</v>
      </c>
      <c r="C2804">
        <v>2009</v>
      </c>
      <c r="D2804">
        <v>10</v>
      </c>
      <c r="E2804" t="s">
        <v>18</v>
      </c>
      <c r="F2804">
        <v>399</v>
      </c>
      <c r="G2804" t="s">
        <v>10</v>
      </c>
    </row>
    <row r="2805" spans="1:7" x14ac:dyDescent="0.3">
      <c r="A2805" t="s">
        <v>2828</v>
      </c>
      <c r="B2805" t="s">
        <v>1548</v>
      </c>
      <c r="C2805">
        <v>2009</v>
      </c>
      <c r="D2805">
        <v>7</v>
      </c>
      <c r="E2805" t="s">
        <v>9</v>
      </c>
      <c r="F2805">
        <v>160</v>
      </c>
      <c r="G2805" t="s">
        <v>50</v>
      </c>
    </row>
    <row r="2806" spans="1:7" x14ac:dyDescent="0.3">
      <c r="A2806" t="s">
        <v>2829</v>
      </c>
      <c r="B2806" t="s">
        <v>1548</v>
      </c>
      <c r="C2806">
        <v>2010</v>
      </c>
      <c r="D2806">
        <v>2</v>
      </c>
      <c r="E2806" t="s">
        <v>18</v>
      </c>
      <c r="F2806">
        <v>21</v>
      </c>
      <c r="G2806" t="s">
        <v>50</v>
      </c>
    </row>
    <row r="2807" spans="1:7" x14ac:dyDescent="0.3">
      <c r="A2807" t="s">
        <v>2830</v>
      </c>
      <c r="B2807" t="s">
        <v>1548</v>
      </c>
      <c r="C2807">
        <v>2009</v>
      </c>
      <c r="D2807">
        <v>9</v>
      </c>
      <c r="E2807" t="s">
        <v>18</v>
      </c>
      <c r="F2807">
        <v>127</v>
      </c>
      <c r="G2807" t="s">
        <v>10</v>
      </c>
    </row>
    <row r="2808" spans="1:7" x14ac:dyDescent="0.3">
      <c r="A2808" t="s">
        <v>2831</v>
      </c>
      <c r="B2808" t="s">
        <v>1548</v>
      </c>
      <c r="C2808">
        <v>2002</v>
      </c>
      <c r="D2808">
        <v>5</v>
      </c>
      <c r="E2808" t="s">
        <v>18</v>
      </c>
      <c r="F2808">
        <v>168</v>
      </c>
      <c r="G2808" t="s">
        <v>10</v>
      </c>
    </row>
    <row r="2809" spans="1:7" x14ac:dyDescent="0.3">
      <c r="A2809" t="s">
        <v>2832</v>
      </c>
      <c r="B2809" t="s">
        <v>1548</v>
      </c>
      <c r="C2809">
        <v>2010</v>
      </c>
      <c r="D2809">
        <v>3</v>
      </c>
      <c r="E2809" t="s">
        <v>18</v>
      </c>
      <c r="F2809">
        <v>303</v>
      </c>
      <c r="G2809" t="s">
        <v>10</v>
      </c>
    </row>
    <row r="2810" spans="1:7" x14ac:dyDescent="0.3">
      <c r="A2810" t="s">
        <v>2833</v>
      </c>
      <c r="B2810" t="s">
        <v>1548</v>
      </c>
      <c r="C2810">
        <v>2009</v>
      </c>
      <c r="D2810">
        <v>11</v>
      </c>
      <c r="E2810" t="s">
        <v>18</v>
      </c>
      <c r="F2810">
        <v>331</v>
      </c>
      <c r="G2810" t="s">
        <v>10</v>
      </c>
    </row>
    <row r="2811" spans="1:7" x14ac:dyDescent="0.3">
      <c r="A2811" t="s">
        <v>2834</v>
      </c>
      <c r="B2811" t="s">
        <v>1548</v>
      </c>
      <c r="C2811">
        <v>2009</v>
      </c>
      <c r="D2811">
        <v>10</v>
      </c>
      <c r="E2811" t="s">
        <v>18</v>
      </c>
      <c r="F2811">
        <v>136</v>
      </c>
      <c r="G2811" t="s">
        <v>10</v>
      </c>
    </row>
    <row r="2812" spans="1:7" x14ac:dyDescent="0.3">
      <c r="A2812" t="s">
        <v>2835</v>
      </c>
      <c r="B2812" t="s">
        <v>1548</v>
      </c>
      <c r="C2812">
        <v>2010</v>
      </c>
      <c r="D2812">
        <v>1</v>
      </c>
      <c r="E2812" t="s">
        <v>80</v>
      </c>
      <c r="F2812">
        <v>27</v>
      </c>
      <c r="G2812" t="s">
        <v>10</v>
      </c>
    </row>
    <row r="2813" spans="1:7" x14ac:dyDescent="0.3">
      <c r="A2813" t="s">
        <v>2836</v>
      </c>
      <c r="B2813" t="s">
        <v>1548</v>
      </c>
      <c r="C2813">
        <v>2009</v>
      </c>
      <c r="D2813">
        <v>11</v>
      </c>
      <c r="E2813" t="s">
        <v>80</v>
      </c>
      <c r="F2813">
        <v>18</v>
      </c>
      <c r="G2813" t="s">
        <v>10</v>
      </c>
    </row>
    <row r="2814" spans="1:7" x14ac:dyDescent="0.3">
      <c r="A2814" t="s">
        <v>2837</v>
      </c>
      <c r="B2814" t="s">
        <v>1548</v>
      </c>
      <c r="C2814">
        <v>2009</v>
      </c>
      <c r="D2814">
        <v>9</v>
      </c>
      <c r="E2814" t="s">
        <v>80</v>
      </c>
      <c r="F2814">
        <v>88</v>
      </c>
      <c r="G2814" t="s">
        <v>10</v>
      </c>
    </row>
    <row r="2815" spans="1:7" x14ac:dyDescent="0.3">
      <c r="A2815" t="s">
        <v>2838</v>
      </c>
      <c r="B2815" t="s">
        <v>1548</v>
      </c>
      <c r="C2815">
        <v>2010</v>
      </c>
      <c r="D2815">
        <v>2</v>
      </c>
      <c r="E2815" t="s">
        <v>80</v>
      </c>
      <c r="F2815">
        <v>22</v>
      </c>
      <c r="G2815" t="s">
        <v>50</v>
      </c>
    </row>
    <row r="2816" spans="1:7" x14ac:dyDescent="0.3">
      <c r="A2816" t="s">
        <v>2839</v>
      </c>
      <c r="B2816" t="s">
        <v>1548</v>
      </c>
      <c r="C2816">
        <v>2009</v>
      </c>
      <c r="D2816">
        <v>9</v>
      </c>
      <c r="E2816" t="s">
        <v>18</v>
      </c>
      <c r="F2816">
        <v>1199</v>
      </c>
      <c r="G2816" t="s">
        <v>10</v>
      </c>
    </row>
    <row r="2817" spans="1:7" x14ac:dyDescent="0.3">
      <c r="A2817" t="s">
        <v>2840</v>
      </c>
      <c r="B2817" t="s">
        <v>1548</v>
      </c>
      <c r="C2817">
        <v>2009</v>
      </c>
      <c r="D2817">
        <v>10</v>
      </c>
      <c r="E2817" t="s">
        <v>80</v>
      </c>
      <c r="F2817">
        <v>36</v>
      </c>
      <c r="G2817" t="s">
        <v>10</v>
      </c>
    </row>
    <row r="2818" spans="1:7" x14ac:dyDescent="0.3">
      <c r="A2818" t="s">
        <v>2841</v>
      </c>
      <c r="B2818" t="s">
        <v>1548</v>
      </c>
      <c r="C2818">
        <v>2009</v>
      </c>
      <c r="D2818">
        <v>11</v>
      </c>
      <c r="E2818" t="s">
        <v>80</v>
      </c>
      <c r="F2818">
        <v>24</v>
      </c>
      <c r="G2818" t="s">
        <v>50</v>
      </c>
    </row>
    <row r="2819" spans="1:7" x14ac:dyDescent="0.3">
      <c r="A2819" t="s">
        <v>2842</v>
      </c>
      <c r="B2819" t="s">
        <v>1548</v>
      </c>
      <c r="C2819">
        <v>2009</v>
      </c>
      <c r="D2819">
        <v>11</v>
      </c>
      <c r="E2819" t="s">
        <v>9</v>
      </c>
      <c r="F2819">
        <v>29</v>
      </c>
      <c r="G2819" t="s">
        <v>10</v>
      </c>
    </row>
    <row r="2820" spans="1:7" x14ac:dyDescent="0.3">
      <c r="A2820" t="s">
        <v>2843</v>
      </c>
      <c r="B2820" t="s">
        <v>1548</v>
      </c>
      <c r="C2820">
        <v>2009</v>
      </c>
      <c r="D2820">
        <v>11</v>
      </c>
      <c r="E2820" t="s">
        <v>9</v>
      </c>
      <c r="F2820">
        <v>207</v>
      </c>
      <c r="G2820" t="s">
        <v>50</v>
      </c>
    </row>
    <row r="2821" spans="1:7" x14ac:dyDescent="0.3">
      <c r="A2821" t="s">
        <v>2844</v>
      </c>
      <c r="B2821" t="s">
        <v>1548</v>
      </c>
      <c r="C2821">
        <v>2010</v>
      </c>
      <c r="D2821">
        <v>4</v>
      </c>
      <c r="E2821" t="s">
        <v>9</v>
      </c>
      <c r="F2821">
        <v>9</v>
      </c>
      <c r="G2821" t="s">
        <v>50</v>
      </c>
    </row>
    <row r="2822" spans="1:7" x14ac:dyDescent="0.3">
      <c r="A2822" t="s">
        <v>2845</v>
      </c>
      <c r="B2822" t="s">
        <v>1548</v>
      </c>
      <c r="C2822">
        <v>2007</v>
      </c>
      <c r="D2822">
        <v>2</v>
      </c>
      <c r="E2822" t="s">
        <v>60</v>
      </c>
      <c r="F2822">
        <v>15</v>
      </c>
      <c r="G2822" t="s">
        <v>50</v>
      </c>
    </row>
    <row r="2823" spans="1:7" x14ac:dyDescent="0.3">
      <c r="A2823" t="s">
        <v>2846</v>
      </c>
      <c r="B2823" t="s">
        <v>1548</v>
      </c>
      <c r="C2823">
        <v>2009</v>
      </c>
      <c r="D2823">
        <v>9</v>
      </c>
      <c r="E2823" t="s">
        <v>9</v>
      </c>
      <c r="F2823">
        <v>13</v>
      </c>
      <c r="G2823" t="s">
        <v>50</v>
      </c>
    </row>
    <row r="2824" spans="1:7" x14ac:dyDescent="0.3">
      <c r="A2824" t="s">
        <v>2847</v>
      </c>
      <c r="B2824" t="s">
        <v>1548</v>
      </c>
      <c r="C2824">
        <v>2009</v>
      </c>
      <c r="D2824">
        <v>11</v>
      </c>
      <c r="E2824" t="s">
        <v>9</v>
      </c>
      <c r="F2824">
        <v>76</v>
      </c>
      <c r="G2824" t="s">
        <v>10</v>
      </c>
    </row>
    <row r="2825" spans="1:7" x14ac:dyDescent="0.3">
      <c r="A2825" t="s">
        <v>2848</v>
      </c>
      <c r="B2825" t="s">
        <v>1548</v>
      </c>
      <c r="C2825">
        <v>2009</v>
      </c>
      <c r="D2825">
        <v>9</v>
      </c>
      <c r="E2825" t="s">
        <v>9</v>
      </c>
      <c r="F2825">
        <v>34</v>
      </c>
      <c r="G2825" t="s">
        <v>50</v>
      </c>
    </row>
    <row r="2826" spans="1:7" x14ac:dyDescent="0.3">
      <c r="A2826" t="s">
        <v>2849</v>
      </c>
      <c r="B2826" t="s">
        <v>1548</v>
      </c>
      <c r="C2826">
        <v>2009</v>
      </c>
      <c r="D2826">
        <v>10</v>
      </c>
      <c r="E2826" t="s">
        <v>18</v>
      </c>
      <c r="F2826">
        <v>600</v>
      </c>
      <c r="G2826" t="s">
        <v>50</v>
      </c>
    </row>
    <row r="2827" spans="1:7" x14ac:dyDescent="0.3">
      <c r="A2827" t="s">
        <v>2850</v>
      </c>
      <c r="B2827" t="s">
        <v>1548</v>
      </c>
      <c r="C2827">
        <v>2009</v>
      </c>
      <c r="D2827">
        <v>11</v>
      </c>
      <c r="E2827" t="s">
        <v>9</v>
      </c>
      <c r="F2827">
        <v>288</v>
      </c>
      <c r="G2827" t="s">
        <v>10</v>
      </c>
    </row>
    <row r="2828" spans="1:7" x14ac:dyDescent="0.3">
      <c r="A2828" t="s">
        <v>2851</v>
      </c>
      <c r="B2828" t="s">
        <v>1548</v>
      </c>
      <c r="C2828">
        <v>2009</v>
      </c>
      <c r="D2828">
        <v>10</v>
      </c>
      <c r="E2828" t="s">
        <v>80</v>
      </c>
      <c r="F2828">
        <v>15</v>
      </c>
      <c r="G2828" t="s">
        <v>10</v>
      </c>
    </row>
    <row r="2829" spans="1:7" x14ac:dyDescent="0.3">
      <c r="A2829" t="s">
        <v>2852</v>
      </c>
      <c r="B2829" t="s">
        <v>1548</v>
      </c>
      <c r="C2829">
        <v>2009</v>
      </c>
      <c r="D2829">
        <v>10</v>
      </c>
      <c r="E2829" t="s">
        <v>80</v>
      </c>
      <c r="F2829">
        <v>20</v>
      </c>
      <c r="G2829" t="s">
        <v>10</v>
      </c>
    </row>
    <row r="2830" spans="1:7" x14ac:dyDescent="0.3">
      <c r="A2830" t="s">
        <v>2853</v>
      </c>
      <c r="B2830" t="s">
        <v>1548</v>
      </c>
      <c r="C2830">
        <v>2009</v>
      </c>
      <c r="D2830">
        <v>11</v>
      </c>
      <c r="E2830" t="s">
        <v>80</v>
      </c>
      <c r="F2830">
        <v>24</v>
      </c>
      <c r="G2830" t="s">
        <v>10</v>
      </c>
    </row>
    <row r="2831" spans="1:7" x14ac:dyDescent="0.3">
      <c r="A2831" t="s">
        <v>2854</v>
      </c>
      <c r="B2831" t="s">
        <v>1548</v>
      </c>
      <c r="C2831">
        <v>2009</v>
      </c>
      <c r="D2831">
        <v>10</v>
      </c>
      <c r="E2831" t="s">
        <v>80</v>
      </c>
      <c r="F2831">
        <v>19</v>
      </c>
      <c r="G2831" t="s">
        <v>10</v>
      </c>
    </row>
    <row r="2832" spans="1:7" x14ac:dyDescent="0.3">
      <c r="A2832" t="s">
        <v>2855</v>
      </c>
      <c r="B2832" t="s">
        <v>1548</v>
      </c>
      <c r="C2832">
        <v>2009</v>
      </c>
      <c r="D2832">
        <v>12</v>
      </c>
      <c r="E2832" t="s">
        <v>18</v>
      </c>
      <c r="F2832">
        <v>85</v>
      </c>
      <c r="G2832" t="s">
        <v>10</v>
      </c>
    </row>
    <row r="2833" spans="1:7" x14ac:dyDescent="0.3">
      <c r="A2833" t="s">
        <v>2856</v>
      </c>
      <c r="B2833" t="s">
        <v>1548</v>
      </c>
      <c r="C2833">
        <v>2010</v>
      </c>
      <c r="D2833">
        <v>1</v>
      </c>
      <c r="E2833" t="s">
        <v>71</v>
      </c>
      <c r="F2833">
        <v>174</v>
      </c>
      <c r="G2833" t="s">
        <v>10</v>
      </c>
    </row>
    <row r="2834" spans="1:7" x14ac:dyDescent="0.3">
      <c r="A2834" t="s">
        <v>2857</v>
      </c>
      <c r="B2834" t="s">
        <v>1548</v>
      </c>
      <c r="C2834">
        <v>2009</v>
      </c>
      <c r="D2834">
        <v>11</v>
      </c>
      <c r="E2834" t="s">
        <v>9</v>
      </c>
      <c r="F2834">
        <v>679</v>
      </c>
      <c r="G2834" t="s">
        <v>50</v>
      </c>
    </row>
    <row r="2835" spans="1:7" x14ac:dyDescent="0.3">
      <c r="A2835" t="s">
        <v>2858</v>
      </c>
      <c r="B2835" t="s">
        <v>1548</v>
      </c>
      <c r="C2835">
        <v>2009</v>
      </c>
      <c r="D2835">
        <v>12</v>
      </c>
      <c r="E2835" t="s">
        <v>18</v>
      </c>
      <c r="F2835">
        <v>198</v>
      </c>
      <c r="G2835" t="s">
        <v>50</v>
      </c>
    </row>
    <row r="2836" spans="1:7" x14ac:dyDescent="0.3">
      <c r="A2836" t="s">
        <v>2859</v>
      </c>
      <c r="B2836" t="s">
        <v>1548</v>
      </c>
      <c r="C2836">
        <v>2009</v>
      </c>
      <c r="D2836">
        <v>12</v>
      </c>
      <c r="E2836" t="s">
        <v>18</v>
      </c>
      <c r="F2836">
        <v>494</v>
      </c>
      <c r="G2836" t="s">
        <v>50</v>
      </c>
    </row>
    <row r="2837" spans="1:7" x14ac:dyDescent="0.3">
      <c r="A2837" t="s">
        <v>2860</v>
      </c>
      <c r="B2837" t="s">
        <v>1548</v>
      </c>
      <c r="C2837">
        <v>2010</v>
      </c>
      <c r="D2837">
        <v>1</v>
      </c>
      <c r="E2837" t="s">
        <v>9</v>
      </c>
      <c r="F2837">
        <v>222</v>
      </c>
      <c r="G2837" t="s">
        <v>50</v>
      </c>
    </row>
    <row r="2838" spans="1:7" x14ac:dyDescent="0.3">
      <c r="A2838" t="s">
        <v>2861</v>
      </c>
      <c r="B2838" t="s">
        <v>1548</v>
      </c>
      <c r="C2838">
        <v>2010</v>
      </c>
      <c r="D2838">
        <v>8</v>
      </c>
      <c r="E2838" t="s">
        <v>80</v>
      </c>
      <c r="F2838">
        <v>24</v>
      </c>
      <c r="G2838" t="s">
        <v>10</v>
      </c>
    </row>
    <row r="2839" spans="1:7" x14ac:dyDescent="0.3">
      <c r="A2839" t="s">
        <v>2862</v>
      </c>
      <c r="B2839" t="s">
        <v>1548</v>
      </c>
      <c r="C2839">
        <v>2010</v>
      </c>
      <c r="D2839">
        <v>3</v>
      </c>
      <c r="E2839" t="s">
        <v>80</v>
      </c>
      <c r="F2839">
        <v>17</v>
      </c>
      <c r="G2839" t="s">
        <v>10</v>
      </c>
    </row>
    <row r="2840" spans="1:7" x14ac:dyDescent="0.3">
      <c r="A2840" t="s">
        <v>2863</v>
      </c>
      <c r="B2840" t="s">
        <v>1548</v>
      </c>
      <c r="C2840">
        <v>2009</v>
      </c>
      <c r="D2840">
        <v>11</v>
      </c>
      <c r="E2840" t="s">
        <v>9</v>
      </c>
      <c r="F2840">
        <v>95</v>
      </c>
      <c r="G2840" t="s">
        <v>10</v>
      </c>
    </row>
    <row r="2841" spans="1:7" x14ac:dyDescent="0.3">
      <c r="A2841" t="s">
        <v>2864</v>
      </c>
      <c r="B2841" t="s">
        <v>1548</v>
      </c>
      <c r="C2841">
        <v>2011</v>
      </c>
      <c r="D2841">
        <v>2</v>
      </c>
      <c r="E2841" t="s">
        <v>18</v>
      </c>
      <c r="F2841">
        <v>48</v>
      </c>
      <c r="G2841" t="s">
        <v>10</v>
      </c>
    </row>
    <row r="2842" spans="1:7" x14ac:dyDescent="0.3">
      <c r="A2842" t="s">
        <v>2865</v>
      </c>
      <c r="B2842" t="s">
        <v>1548</v>
      </c>
      <c r="C2842">
        <v>2009</v>
      </c>
      <c r="D2842">
        <v>12</v>
      </c>
      <c r="E2842" t="s">
        <v>9</v>
      </c>
      <c r="F2842">
        <v>210</v>
      </c>
      <c r="G2842" t="s">
        <v>10</v>
      </c>
    </row>
    <row r="2843" spans="1:7" x14ac:dyDescent="0.3">
      <c r="A2843" t="s">
        <v>2866</v>
      </c>
      <c r="B2843" t="s">
        <v>1548</v>
      </c>
      <c r="C2843">
        <v>2009</v>
      </c>
      <c r="D2843">
        <v>12</v>
      </c>
      <c r="E2843" t="s">
        <v>80</v>
      </c>
      <c r="F2843">
        <v>39</v>
      </c>
      <c r="G2843" t="s">
        <v>50</v>
      </c>
    </row>
    <row r="2844" spans="1:7" x14ac:dyDescent="0.3">
      <c r="A2844" t="s">
        <v>2867</v>
      </c>
      <c r="B2844" t="s">
        <v>1548</v>
      </c>
      <c r="C2844">
        <v>2009</v>
      </c>
      <c r="D2844">
        <v>11</v>
      </c>
      <c r="E2844" t="s">
        <v>80</v>
      </c>
      <c r="F2844">
        <v>64</v>
      </c>
      <c r="G2844" t="s">
        <v>10</v>
      </c>
    </row>
    <row r="2845" spans="1:7" x14ac:dyDescent="0.3">
      <c r="A2845" t="s">
        <v>2868</v>
      </c>
      <c r="B2845" t="s">
        <v>1548</v>
      </c>
      <c r="C2845">
        <v>2010</v>
      </c>
      <c r="D2845">
        <v>1</v>
      </c>
      <c r="E2845" t="s">
        <v>80</v>
      </c>
      <c r="F2845">
        <v>449</v>
      </c>
      <c r="G2845" t="s">
        <v>10</v>
      </c>
    </row>
    <row r="2846" spans="1:7" x14ac:dyDescent="0.3">
      <c r="A2846" t="s">
        <v>2869</v>
      </c>
      <c r="B2846" t="s">
        <v>1548</v>
      </c>
      <c r="C2846">
        <v>2010</v>
      </c>
      <c r="D2846">
        <v>5</v>
      </c>
      <c r="E2846" t="s">
        <v>71</v>
      </c>
      <c r="F2846">
        <v>107</v>
      </c>
      <c r="G2846" t="s">
        <v>10</v>
      </c>
    </row>
    <row r="2847" spans="1:7" x14ac:dyDescent="0.3">
      <c r="A2847" t="s">
        <v>2870</v>
      </c>
      <c r="B2847" t="s">
        <v>1548</v>
      </c>
      <c r="C2847">
        <v>2010</v>
      </c>
      <c r="D2847">
        <v>9</v>
      </c>
      <c r="E2847" t="s">
        <v>71</v>
      </c>
      <c r="F2847">
        <v>63</v>
      </c>
      <c r="G2847" t="s">
        <v>10</v>
      </c>
    </row>
    <row r="2848" spans="1:7" x14ac:dyDescent="0.3">
      <c r="A2848" t="s">
        <v>2871</v>
      </c>
      <c r="B2848" t="s">
        <v>1548</v>
      </c>
      <c r="C2848">
        <v>2010</v>
      </c>
      <c r="D2848">
        <v>3</v>
      </c>
      <c r="E2848" t="s">
        <v>80</v>
      </c>
      <c r="F2848">
        <v>5</v>
      </c>
      <c r="G2848" t="s">
        <v>10</v>
      </c>
    </row>
    <row r="2849" spans="1:7" x14ac:dyDescent="0.3">
      <c r="A2849" t="s">
        <v>2872</v>
      </c>
      <c r="B2849" t="s">
        <v>1548</v>
      </c>
      <c r="C2849">
        <v>2009</v>
      </c>
      <c r="D2849">
        <v>12</v>
      </c>
      <c r="E2849" t="s">
        <v>80</v>
      </c>
      <c r="F2849">
        <v>39</v>
      </c>
      <c r="G2849" t="s">
        <v>10</v>
      </c>
    </row>
    <row r="2850" spans="1:7" x14ac:dyDescent="0.3">
      <c r="A2850" t="s">
        <v>2873</v>
      </c>
      <c r="B2850" t="s">
        <v>1548</v>
      </c>
      <c r="C2850">
        <v>2009</v>
      </c>
      <c r="D2850">
        <v>12</v>
      </c>
      <c r="E2850" t="s">
        <v>80</v>
      </c>
      <c r="F2850">
        <v>9</v>
      </c>
      <c r="G2850" t="s">
        <v>50</v>
      </c>
    </row>
    <row r="2851" spans="1:7" x14ac:dyDescent="0.3">
      <c r="A2851" t="s">
        <v>2874</v>
      </c>
      <c r="B2851" t="s">
        <v>1548</v>
      </c>
      <c r="C2851">
        <v>2009</v>
      </c>
      <c r="D2851">
        <v>11</v>
      </c>
      <c r="E2851" t="s">
        <v>9</v>
      </c>
      <c r="F2851">
        <v>145</v>
      </c>
      <c r="G2851" t="s">
        <v>10</v>
      </c>
    </row>
    <row r="2852" spans="1:7" x14ac:dyDescent="0.3">
      <c r="A2852" t="s">
        <v>2875</v>
      </c>
      <c r="B2852" t="s">
        <v>1548</v>
      </c>
      <c r="C2852">
        <v>2009</v>
      </c>
      <c r="D2852">
        <v>12</v>
      </c>
      <c r="E2852" t="s">
        <v>80</v>
      </c>
      <c r="F2852">
        <v>28</v>
      </c>
      <c r="G2852" t="s">
        <v>10</v>
      </c>
    </row>
    <row r="2853" spans="1:7" x14ac:dyDescent="0.3">
      <c r="A2853" t="s">
        <v>2876</v>
      </c>
      <c r="B2853" t="s">
        <v>1548</v>
      </c>
      <c r="C2853">
        <v>2010</v>
      </c>
      <c r="D2853">
        <v>1</v>
      </c>
      <c r="E2853" t="s">
        <v>9</v>
      </c>
      <c r="F2853">
        <v>64</v>
      </c>
      <c r="G2853" t="s">
        <v>10</v>
      </c>
    </row>
    <row r="2854" spans="1:7" x14ac:dyDescent="0.3">
      <c r="A2854" t="s">
        <v>2877</v>
      </c>
      <c r="B2854" t="s">
        <v>1548</v>
      </c>
      <c r="C2854">
        <v>2010</v>
      </c>
      <c r="D2854">
        <v>1</v>
      </c>
      <c r="E2854" t="s">
        <v>9</v>
      </c>
      <c r="F2854">
        <v>22</v>
      </c>
      <c r="G2854" t="s">
        <v>10</v>
      </c>
    </row>
    <row r="2855" spans="1:7" x14ac:dyDescent="0.3">
      <c r="A2855" t="s">
        <v>2878</v>
      </c>
      <c r="B2855" t="s">
        <v>1548</v>
      </c>
      <c r="C2855">
        <v>2010</v>
      </c>
      <c r="D2855">
        <v>1</v>
      </c>
      <c r="E2855" t="s">
        <v>80</v>
      </c>
      <c r="F2855">
        <v>6</v>
      </c>
      <c r="G2855" t="s">
        <v>10</v>
      </c>
    </row>
    <row r="2856" spans="1:7" x14ac:dyDescent="0.3">
      <c r="A2856" t="s">
        <v>2879</v>
      </c>
      <c r="B2856" t="s">
        <v>1548</v>
      </c>
      <c r="C2856">
        <v>2010</v>
      </c>
      <c r="D2856">
        <v>1</v>
      </c>
      <c r="E2856" t="s">
        <v>18</v>
      </c>
      <c r="F2856">
        <v>16</v>
      </c>
      <c r="G2856" t="s">
        <v>50</v>
      </c>
    </row>
    <row r="2857" spans="1:7" x14ac:dyDescent="0.3">
      <c r="A2857" t="s">
        <v>2880</v>
      </c>
      <c r="B2857" t="s">
        <v>1548</v>
      </c>
      <c r="C2857">
        <v>2011</v>
      </c>
      <c r="D2857">
        <v>4</v>
      </c>
      <c r="E2857" t="s">
        <v>9</v>
      </c>
      <c r="F2857">
        <v>0</v>
      </c>
      <c r="G2857" t="s">
        <v>12</v>
      </c>
    </row>
    <row r="2858" spans="1:7" x14ac:dyDescent="0.3">
      <c r="A2858" t="s">
        <v>2881</v>
      </c>
      <c r="B2858" t="s">
        <v>1548</v>
      </c>
      <c r="C2858">
        <v>2010</v>
      </c>
      <c r="D2858">
        <v>1</v>
      </c>
      <c r="E2858" t="s">
        <v>18</v>
      </c>
      <c r="F2858">
        <v>956</v>
      </c>
      <c r="G2858" t="s">
        <v>10</v>
      </c>
    </row>
    <row r="2859" spans="1:7" x14ac:dyDescent="0.3">
      <c r="A2859" t="s">
        <v>2882</v>
      </c>
      <c r="B2859" t="s">
        <v>1548</v>
      </c>
      <c r="C2859">
        <v>2009</v>
      </c>
      <c r="D2859">
        <v>1</v>
      </c>
      <c r="E2859" t="s">
        <v>9</v>
      </c>
      <c r="F2859">
        <v>22</v>
      </c>
      <c r="G2859" t="s">
        <v>10</v>
      </c>
    </row>
    <row r="2860" spans="1:7" x14ac:dyDescent="0.3">
      <c r="A2860" t="s">
        <v>2883</v>
      </c>
      <c r="B2860" t="s">
        <v>1548</v>
      </c>
      <c r="C2860">
        <v>2010</v>
      </c>
      <c r="D2860">
        <v>2</v>
      </c>
      <c r="E2860" t="s">
        <v>80</v>
      </c>
      <c r="F2860">
        <v>50</v>
      </c>
      <c r="G2860" t="s">
        <v>10</v>
      </c>
    </row>
    <row r="2861" spans="1:7" x14ac:dyDescent="0.3">
      <c r="A2861" t="s">
        <v>2884</v>
      </c>
      <c r="B2861" t="s">
        <v>1548</v>
      </c>
      <c r="C2861">
        <v>2010</v>
      </c>
      <c r="D2861">
        <v>1</v>
      </c>
      <c r="E2861" t="s">
        <v>80</v>
      </c>
      <c r="F2861">
        <v>10</v>
      </c>
      <c r="G2861" t="s">
        <v>10</v>
      </c>
    </row>
    <row r="2862" spans="1:7" x14ac:dyDescent="0.3">
      <c r="A2862" t="s">
        <v>2885</v>
      </c>
      <c r="B2862" t="s">
        <v>1548</v>
      </c>
      <c r="C2862">
        <v>2010</v>
      </c>
      <c r="D2862">
        <v>2</v>
      </c>
      <c r="E2862" t="s">
        <v>60</v>
      </c>
      <c r="F2862">
        <v>61</v>
      </c>
      <c r="G2862" t="s">
        <v>10</v>
      </c>
    </row>
    <row r="2863" spans="1:7" x14ac:dyDescent="0.3">
      <c r="A2863" t="s">
        <v>2886</v>
      </c>
      <c r="B2863" t="s">
        <v>1548</v>
      </c>
      <c r="C2863">
        <v>2010</v>
      </c>
      <c r="D2863">
        <v>4</v>
      </c>
      <c r="E2863" t="s">
        <v>18</v>
      </c>
      <c r="F2863">
        <v>377</v>
      </c>
      <c r="G2863" t="s">
        <v>50</v>
      </c>
    </row>
    <row r="2864" spans="1:7" x14ac:dyDescent="0.3">
      <c r="A2864" t="s">
        <v>2887</v>
      </c>
      <c r="B2864" t="s">
        <v>1548</v>
      </c>
      <c r="C2864">
        <v>2006</v>
      </c>
      <c r="D2864">
        <v>7</v>
      </c>
      <c r="E2864" t="s">
        <v>18</v>
      </c>
      <c r="F2864">
        <v>237</v>
      </c>
      <c r="G2864" t="s">
        <v>50</v>
      </c>
    </row>
    <row r="2865" spans="1:7" x14ac:dyDescent="0.3">
      <c r="A2865" t="s">
        <v>2888</v>
      </c>
      <c r="B2865" t="s">
        <v>1548</v>
      </c>
      <c r="C2865">
        <v>2010</v>
      </c>
      <c r="D2865">
        <v>5</v>
      </c>
      <c r="E2865" t="s">
        <v>71</v>
      </c>
      <c r="F2865">
        <v>31</v>
      </c>
      <c r="G2865" t="s">
        <v>10</v>
      </c>
    </row>
    <row r="2866" spans="1:7" x14ac:dyDescent="0.3">
      <c r="A2866" t="s">
        <v>2889</v>
      </c>
      <c r="B2866" t="s">
        <v>1548</v>
      </c>
      <c r="C2866">
        <v>2010</v>
      </c>
      <c r="D2866">
        <v>1</v>
      </c>
      <c r="E2866" t="s">
        <v>71</v>
      </c>
      <c r="F2866">
        <v>123</v>
      </c>
      <c r="G2866" t="s">
        <v>10</v>
      </c>
    </row>
    <row r="2867" spans="1:7" x14ac:dyDescent="0.3">
      <c r="A2867" t="s">
        <v>2890</v>
      </c>
      <c r="B2867" t="s">
        <v>1548</v>
      </c>
      <c r="C2867">
        <v>2010</v>
      </c>
      <c r="D2867">
        <v>3</v>
      </c>
      <c r="E2867" t="s">
        <v>80</v>
      </c>
      <c r="F2867">
        <v>104</v>
      </c>
      <c r="G2867" t="s">
        <v>10</v>
      </c>
    </row>
    <row r="2868" spans="1:7" x14ac:dyDescent="0.3">
      <c r="A2868" t="s">
        <v>2891</v>
      </c>
      <c r="B2868" t="s">
        <v>1548</v>
      </c>
      <c r="C2868">
        <v>2010</v>
      </c>
      <c r="D2868">
        <v>3</v>
      </c>
      <c r="E2868" t="s">
        <v>71</v>
      </c>
      <c r="F2868">
        <v>480</v>
      </c>
      <c r="G2868" t="s">
        <v>10</v>
      </c>
    </row>
    <row r="2869" spans="1:7" x14ac:dyDescent="0.3">
      <c r="A2869" t="s">
        <v>2892</v>
      </c>
      <c r="B2869" t="s">
        <v>1548</v>
      </c>
      <c r="C2869">
        <v>2010</v>
      </c>
      <c r="D2869">
        <v>3</v>
      </c>
      <c r="E2869" t="s">
        <v>18</v>
      </c>
      <c r="F2869">
        <v>665</v>
      </c>
      <c r="G2869" t="s">
        <v>10</v>
      </c>
    </row>
    <row r="2870" spans="1:7" x14ac:dyDescent="0.3">
      <c r="A2870" t="s">
        <v>2893</v>
      </c>
      <c r="B2870" t="s">
        <v>1548</v>
      </c>
      <c r="C2870">
        <v>2009</v>
      </c>
      <c r="D2870">
        <v>4</v>
      </c>
      <c r="E2870" t="s">
        <v>80</v>
      </c>
      <c r="F2870">
        <v>36</v>
      </c>
      <c r="G2870" t="s">
        <v>10</v>
      </c>
    </row>
    <row r="2871" spans="1:7" x14ac:dyDescent="0.3">
      <c r="A2871" t="s">
        <v>2894</v>
      </c>
      <c r="B2871" t="s">
        <v>1548</v>
      </c>
      <c r="C2871">
        <v>2010</v>
      </c>
      <c r="D2871">
        <v>2</v>
      </c>
      <c r="E2871" t="s">
        <v>9</v>
      </c>
      <c r="F2871">
        <v>111</v>
      </c>
      <c r="G2871" t="s">
        <v>10</v>
      </c>
    </row>
    <row r="2872" spans="1:7" x14ac:dyDescent="0.3">
      <c r="A2872" t="s">
        <v>2895</v>
      </c>
      <c r="B2872" t="s">
        <v>1548</v>
      </c>
      <c r="C2872">
        <v>2010</v>
      </c>
      <c r="D2872">
        <v>5</v>
      </c>
      <c r="E2872" t="s">
        <v>18</v>
      </c>
      <c r="F2872">
        <v>0</v>
      </c>
      <c r="G2872" t="s">
        <v>12</v>
      </c>
    </row>
    <row r="2873" spans="1:7" x14ac:dyDescent="0.3">
      <c r="A2873" t="s">
        <v>2896</v>
      </c>
      <c r="B2873" t="s">
        <v>1548</v>
      </c>
      <c r="C2873">
        <v>2010</v>
      </c>
      <c r="D2873">
        <v>1</v>
      </c>
      <c r="E2873" t="s">
        <v>60</v>
      </c>
      <c r="F2873">
        <v>265</v>
      </c>
      <c r="G2873" t="s">
        <v>10</v>
      </c>
    </row>
    <row r="2874" spans="1:7" x14ac:dyDescent="0.3">
      <c r="A2874" t="s">
        <v>2897</v>
      </c>
      <c r="B2874" t="s">
        <v>1548</v>
      </c>
      <c r="C2874">
        <v>2009</v>
      </c>
      <c r="D2874">
        <v>10</v>
      </c>
      <c r="E2874" t="s">
        <v>80</v>
      </c>
      <c r="F2874">
        <v>18</v>
      </c>
      <c r="G2874" t="s">
        <v>10</v>
      </c>
    </row>
    <row r="2875" spans="1:7" x14ac:dyDescent="0.3">
      <c r="A2875" t="s">
        <v>2898</v>
      </c>
      <c r="B2875" t="s">
        <v>1548</v>
      </c>
      <c r="C2875">
        <v>2010</v>
      </c>
      <c r="D2875">
        <v>4</v>
      </c>
      <c r="E2875" t="s">
        <v>9</v>
      </c>
      <c r="F2875">
        <v>0</v>
      </c>
      <c r="G2875" t="s">
        <v>12</v>
      </c>
    </row>
    <row r="2876" spans="1:7" x14ac:dyDescent="0.3">
      <c r="A2876" t="s">
        <v>2899</v>
      </c>
      <c r="B2876" t="s">
        <v>1548</v>
      </c>
      <c r="C2876">
        <v>2010</v>
      </c>
      <c r="D2876">
        <v>4</v>
      </c>
      <c r="E2876" t="s">
        <v>18</v>
      </c>
      <c r="F2876">
        <v>5</v>
      </c>
      <c r="G2876" t="s">
        <v>50</v>
      </c>
    </row>
    <row r="2877" spans="1:7" x14ac:dyDescent="0.3">
      <c r="A2877" t="s">
        <v>2900</v>
      </c>
      <c r="B2877" t="s">
        <v>1548</v>
      </c>
      <c r="C2877">
        <v>2010</v>
      </c>
      <c r="D2877">
        <v>12</v>
      </c>
      <c r="E2877" t="s">
        <v>9</v>
      </c>
      <c r="F2877">
        <v>4</v>
      </c>
      <c r="G2877" t="s">
        <v>50</v>
      </c>
    </row>
    <row r="2878" spans="1:7" x14ac:dyDescent="0.3">
      <c r="A2878" t="s">
        <v>2901</v>
      </c>
      <c r="B2878" t="s">
        <v>1548</v>
      </c>
      <c r="C2878">
        <v>1993</v>
      </c>
      <c r="D2878">
        <v>7</v>
      </c>
      <c r="E2878" t="s">
        <v>18</v>
      </c>
      <c r="F2878">
        <v>208</v>
      </c>
      <c r="G2878" t="s">
        <v>10</v>
      </c>
    </row>
    <row r="2879" spans="1:7" x14ac:dyDescent="0.3">
      <c r="A2879" t="s">
        <v>2902</v>
      </c>
      <c r="B2879" t="s">
        <v>1548</v>
      </c>
      <c r="C2879">
        <v>2010</v>
      </c>
      <c r="D2879">
        <v>3</v>
      </c>
      <c r="E2879" t="s">
        <v>18</v>
      </c>
      <c r="F2879">
        <v>200</v>
      </c>
      <c r="G2879" t="s">
        <v>10</v>
      </c>
    </row>
    <row r="2880" spans="1:7" x14ac:dyDescent="0.3">
      <c r="A2880" t="s">
        <v>2903</v>
      </c>
      <c r="B2880" t="s">
        <v>1548</v>
      </c>
      <c r="C2880">
        <v>2010</v>
      </c>
      <c r="D2880">
        <v>3</v>
      </c>
      <c r="E2880" t="s">
        <v>71</v>
      </c>
      <c r="F2880">
        <v>525</v>
      </c>
      <c r="G2880" t="s">
        <v>10</v>
      </c>
    </row>
    <row r="2881" spans="1:7" x14ac:dyDescent="0.3">
      <c r="A2881" t="s">
        <v>2904</v>
      </c>
      <c r="B2881" t="s">
        <v>1548</v>
      </c>
      <c r="C2881">
        <v>2010</v>
      </c>
      <c r="D2881">
        <v>7</v>
      </c>
      <c r="E2881" t="s">
        <v>60</v>
      </c>
      <c r="F2881">
        <v>18</v>
      </c>
      <c r="G2881" t="s">
        <v>50</v>
      </c>
    </row>
    <row r="2882" spans="1:7" x14ac:dyDescent="0.3">
      <c r="A2882" t="s">
        <v>2905</v>
      </c>
      <c r="B2882" t="s">
        <v>1548</v>
      </c>
      <c r="C2882">
        <v>2010</v>
      </c>
      <c r="D2882">
        <v>3</v>
      </c>
      <c r="E2882" t="s">
        <v>9</v>
      </c>
      <c r="F2882">
        <v>73</v>
      </c>
      <c r="G2882" t="s">
        <v>50</v>
      </c>
    </row>
    <row r="2883" spans="1:7" x14ac:dyDescent="0.3">
      <c r="A2883" t="s">
        <v>2906</v>
      </c>
      <c r="B2883" t="s">
        <v>1548</v>
      </c>
      <c r="C2883">
        <v>2010</v>
      </c>
      <c r="D2883">
        <v>3</v>
      </c>
      <c r="E2883" t="s">
        <v>18</v>
      </c>
      <c r="F2883">
        <v>385</v>
      </c>
      <c r="G2883" t="s">
        <v>50</v>
      </c>
    </row>
    <row r="2884" spans="1:7" x14ac:dyDescent="0.3">
      <c r="A2884" t="s">
        <v>2907</v>
      </c>
      <c r="B2884" t="s">
        <v>1548</v>
      </c>
      <c r="C2884">
        <v>2010</v>
      </c>
      <c r="D2884">
        <v>8</v>
      </c>
      <c r="E2884" t="s">
        <v>9</v>
      </c>
      <c r="F2884">
        <v>243</v>
      </c>
      <c r="G2884" t="s">
        <v>10</v>
      </c>
    </row>
    <row r="2885" spans="1:7" x14ac:dyDescent="0.3">
      <c r="A2885" t="s">
        <v>2908</v>
      </c>
      <c r="B2885" t="s">
        <v>1548</v>
      </c>
      <c r="C2885">
        <v>2010</v>
      </c>
      <c r="D2885">
        <v>2</v>
      </c>
      <c r="E2885" t="s">
        <v>9</v>
      </c>
      <c r="F2885">
        <v>60</v>
      </c>
      <c r="G2885" t="s">
        <v>10</v>
      </c>
    </row>
    <row r="2886" spans="1:7" x14ac:dyDescent="0.3">
      <c r="A2886" t="s">
        <v>2909</v>
      </c>
      <c r="B2886" t="s">
        <v>1548</v>
      </c>
      <c r="C2886">
        <v>2010</v>
      </c>
      <c r="D2886">
        <v>10</v>
      </c>
      <c r="E2886" t="s">
        <v>18</v>
      </c>
      <c r="F2886">
        <v>23</v>
      </c>
      <c r="G2886" t="s">
        <v>50</v>
      </c>
    </row>
    <row r="2887" spans="1:7" x14ac:dyDescent="0.3">
      <c r="A2887" t="s">
        <v>2910</v>
      </c>
      <c r="B2887" t="s">
        <v>1548</v>
      </c>
      <c r="C2887">
        <v>2010</v>
      </c>
      <c r="D2887">
        <v>3</v>
      </c>
      <c r="E2887" t="s">
        <v>9</v>
      </c>
      <c r="F2887">
        <v>263</v>
      </c>
      <c r="G2887" t="s">
        <v>10</v>
      </c>
    </row>
    <row r="2888" spans="1:7" x14ac:dyDescent="0.3">
      <c r="A2888" t="s">
        <v>2911</v>
      </c>
      <c r="B2888" t="s">
        <v>1548</v>
      </c>
      <c r="C2888">
        <v>2010</v>
      </c>
      <c r="D2888">
        <v>6</v>
      </c>
      <c r="E2888" t="s">
        <v>9</v>
      </c>
      <c r="F2888">
        <v>297</v>
      </c>
      <c r="G2888" t="s">
        <v>50</v>
      </c>
    </row>
    <row r="2889" spans="1:7" x14ac:dyDescent="0.3">
      <c r="A2889" t="s">
        <v>2912</v>
      </c>
      <c r="B2889" t="s">
        <v>1548</v>
      </c>
      <c r="C2889">
        <v>2010</v>
      </c>
      <c r="D2889">
        <v>4</v>
      </c>
      <c r="E2889" t="s">
        <v>18</v>
      </c>
      <c r="F2889">
        <v>335</v>
      </c>
      <c r="G2889" t="s">
        <v>10</v>
      </c>
    </row>
    <row r="2890" spans="1:7" x14ac:dyDescent="0.3">
      <c r="A2890" t="s">
        <v>2913</v>
      </c>
      <c r="B2890" t="s">
        <v>1548</v>
      </c>
      <c r="C2890">
        <v>2010</v>
      </c>
      <c r="D2890">
        <v>5</v>
      </c>
      <c r="E2890" t="s">
        <v>18</v>
      </c>
      <c r="F2890">
        <v>243</v>
      </c>
      <c r="G2890" t="s">
        <v>10</v>
      </c>
    </row>
    <row r="2891" spans="1:7" x14ac:dyDescent="0.3">
      <c r="A2891" t="s">
        <v>2914</v>
      </c>
      <c r="B2891" t="s">
        <v>1548</v>
      </c>
      <c r="C2891">
        <v>2010</v>
      </c>
      <c r="D2891">
        <v>4</v>
      </c>
      <c r="E2891" t="s">
        <v>71</v>
      </c>
      <c r="F2891">
        <v>14</v>
      </c>
      <c r="G2891" t="s">
        <v>50</v>
      </c>
    </row>
    <row r="2892" spans="1:7" x14ac:dyDescent="0.3">
      <c r="A2892" t="s">
        <v>2915</v>
      </c>
      <c r="B2892" t="s">
        <v>1548</v>
      </c>
      <c r="C2892">
        <v>2010</v>
      </c>
      <c r="D2892">
        <v>5</v>
      </c>
      <c r="E2892" t="s">
        <v>9</v>
      </c>
      <c r="F2892">
        <v>172</v>
      </c>
      <c r="G2892" t="s">
        <v>10</v>
      </c>
    </row>
    <row r="2893" spans="1:7" x14ac:dyDescent="0.3">
      <c r="A2893" t="s">
        <v>2916</v>
      </c>
      <c r="B2893" t="s">
        <v>1548</v>
      </c>
      <c r="C2893">
        <v>2010</v>
      </c>
      <c r="D2893">
        <v>4</v>
      </c>
      <c r="E2893" t="s">
        <v>80</v>
      </c>
      <c r="F2893">
        <v>18</v>
      </c>
      <c r="G2893" t="s">
        <v>10</v>
      </c>
    </row>
    <row r="2894" spans="1:7" x14ac:dyDescent="0.3">
      <c r="A2894" t="s">
        <v>2917</v>
      </c>
      <c r="B2894" t="s">
        <v>1548</v>
      </c>
      <c r="C2894">
        <v>2010</v>
      </c>
      <c r="D2894">
        <v>10</v>
      </c>
      <c r="E2894" t="s">
        <v>18</v>
      </c>
      <c r="F2894">
        <v>2891</v>
      </c>
      <c r="G2894" t="s">
        <v>50</v>
      </c>
    </row>
    <row r="2895" spans="1:7" x14ac:dyDescent="0.3">
      <c r="A2895" t="s">
        <v>2918</v>
      </c>
      <c r="B2895" t="s">
        <v>1548</v>
      </c>
      <c r="C2895">
        <v>2011</v>
      </c>
      <c r="D2895">
        <v>3</v>
      </c>
      <c r="E2895" t="s">
        <v>18</v>
      </c>
      <c r="F2895">
        <v>168</v>
      </c>
      <c r="G2895" t="s">
        <v>50</v>
      </c>
    </row>
    <row r="2896" spans="1:7" x14ac:dyDescent="0.3">
      <c r="A2896" t="s">
        <v>2919</v>
      </c>
      <c r="B2896" t="s">
        <v>1548</v>
      </c>
      <c r="C2896">
        <v>2010</v>
      </c>
      <c r="D2896">
        <v>3</v>
      </c>
      <c r="E2896" t="s">
        <v>80</v>
      </c>
      <c r="F2896">
        <v>24</v>
      </c>
      <c r="G2896" t="s">
        <v>10</v>
      </c>
    </row>
    <row r="2897" spans="1:7" x14ac:dyDescent="0.3">
      <c r="A2897" t="s">
        <v>2920</v>
      </c>
      <c r="B2897" t="s">
        <v>1548</v>
      </c>
      <c r="C2897">
        <v>2010</v>
      </c>
      <c r="D2897">
        <v>6</v>
      </c>
      <c r="E2897" t="s">
        <v>80</v>
      </c>
      <c r="F2897">
        <v>48</v>
      </c>
      <c r="G2897" t="s">
        <v>10</v>
      </c>
    </row>
    <row r="2898" spans="1:7" x14ac:dyDescent="0.3">
      <c r="A2898" t="s">
        <v>2921</v>
      </c>
      <c r="B2898" t="s">
        <v>1548</v>
      </c>
      <c r="C2898">
        <v>2010</v>
      </c>
      <c r="D2898">
        <v>8</v>
      </c>
      <c r="E2898" t="s">
        <v>18</v>
      </c>
      <c r="F2898">
        <v>120</v>
      </c>
      <c r="G2898" t="s">
        <v>10</v>
      </c>
    </row>
    <row r="2899" spans="1:7" x14ac:dyDescent="0.3">
      <c r="A2899" t="s">
        <v>2922</v>
      </c>
      <c r="B2899" t="s">
        <v>1548</v>
      </c>
      <c r="C2899">
        <v>2010</v>
      </c>
      <c r="D2899">
        <v>7</v>
      </c>
      <c r="E2899" t="s">
        <v>18</v>
      </c>
      <c r="F2899">
        <v>13</v>
      </c>
      <c r="G2899" t="s">
        <v>50</v>
      </c>
    </row>
    <row r="2900" spans="1:7" x14ac:dyDescent="0.3">
      <c r="A2900" t="s">
        <v>2923</v>
      </c>
      <c r="B2900" t="s">
        <v>1548</v>
      </c>
      <c r="C2900">
        <v>2010</v>
      </c>
      <c r="D2900">
        <v>7</v>
      </c>
      <c r="E2900" t="s">
        <v>18</v>
      </c>
      <c r="F2900">
        <v>221</v>
      </c>
      <c r="G2900" t="s">
        <v>10</v>
      </c>
    </row>
    <row r="2901" spans="1:7" x14ac:dyDescent="0.3">
      <c r="A2901" t="s">
        <v>2924</v>
      </c>
      <c r="B2901" t="s">
        <v>1548</v>
      </c>
      <c r="C2901">
        <v>2010</v>
      </c>
      <c r="D2901">
        <v>6</v>
      </c>
      <c r="E2901" t="s">
        <v>18</v>
      </c>
      <c r="F2901">
        <v>0</v>
      </c>
      <c r="G2901" t="s">
        <v>12</v>
      </c>
    </row>
    <row r="2902" spans="1:7" x14ac:dyDescent="0.3">
      <c r="A2902" t="s">
        <v>2925</v>
      </c>
      <c r="B2902" t="s">
        <v>1548</v>
      </c>
      <c r="C2902">
        <v>2006</v>
      </c>
      <c r="D2902">
        <v>12</v>
      </c>
      <c r="E2902" t="s">
        <v>60</v>
      </c>
      <c r="F2902">
        <v>31</v>
      </c>
      <c r="G2902" t="s">
        <v>10</v>
      </c>
    </row>
    <row r="2903" spans="1:7" x14ac:dyDescent="0.3">
      <c r="A2903" t="s">
        <v>2926</v>
      </c>
      <c r="B2903" t="s">
        <v>1548</v>
      </c>
      <c r="C2903">
        <v>2010</v>
      </c>
      <c r="D2903">
        <v>5</v>
      </c>
      <c r="E2903" t="s">
        <v>80</v>
      </c>
      <c r="F2903">
        <v>24</v>
      </c>
      <c r="G2903" t="s">
        <v>10</v>
      </c>
    </row>
    <row r="2904" spans="1:7" x14ac:dyDescent="0.3">
      <c r="A2904" t="s">
        <v>2927</v>
      </c>
      <c r="B2904" t="s">
        <v>1548</v>
      </c>
      <c r="C2904">
        <v>2010</v>
      </c>
      <c r="D2904">
        <v>5</v>
      </c>
      <c r="E2904" t="s">
        <v>9</v>
      </c>
      <c r="F2904">
        <v>81</v>
      </c>
      <c r="G2904" t="s">
        <v>10</v>
      </c>
    </row>
    <row r="2905" spans="1:7" x14ac:dyDescent="0.3">
      <c r="A2905" t="s">
        <v>2928</v>
      </c>
      <c r="B2905" t="s">
        <v>1548</v>
      </c>
      <c r="C2905">
        <v>2010</v>
      </c>
      <c r="D2905">
        <v>6</v>
      </c>
      <c r="E2905" t="s">
        <v>71</v>
      </c>
      <c r="F2905">
        <v>439</v>
      </c>
      <c r="G2905" t="s">
        <v>10</v>
      </c>
    </row>
    <row r="2906" spans="1:7" x14ac:dyDescent="0.3">
      <c r="A2906" t="s">
        <v>2929</v>
      </c>
      <c r="B2906" t="s">
        <v>1548</v>
      </c>
      <c r="C2906">
        <v>2010</v>
      </c>
      <c r="D2906">
        <v>7</v>
      </c>
      <c r="E2906" t="s">
        <v>9</v>
      </c>
      <c r="F2906">
        <v>12</v>
      </c>
      <c r="G2906" t="s">
        <v>10</v>
      </c>
    </row>
    <row r="2907" spans="1:7" x14ac:dyDescent="0.3">
      <c r="A2907" t="s">
        <v>2930</v>
      </c>
      <c r="B2907" t="s">
        <v>1548</v>
      </c>
      <c r="C2907">
        <v>2010</v>
      </c>
      <c r="D2907">
        <v>8</v>
      </c>
      <c r="E2907" t="s">
        <v>80</v>
      </c>
      <c r="F2907">
        <v>70</v>
      </c>
      <c r="G2907" t="s">
        <v>10</v>
      </c>
    </row>
    <row r="2908" spans="1:7" x14ac:dyDescent="0.3">
      <c r="A2908" t="s">
        <v>2931</v>
      </c>
      <c r="B2908" t="s">
        <v>1548</v>
      </c>
      <c r="C2908">
        <v>2011</v>
      </c>
      <c r="D2908">
        <v>3</v>
      </c>
      <c r="E2908" t="s">
        <v>80</v>
      </c>
      <c r="F2908">
        <v>44</v>
      </c>
      <c r="G2908" t="s">
        <v>473</v>
      </c>
    </row>
    <row r="2909" spans="1:7" x14ac:dyDescent="0.3">
      <c r="A2909" t="s">
        <v>2932</v>
      </c>
      <c r="B2909" t="s">
        <v>1548</v>
      </c>
      <c r="C2909">
        <v>2010</v>
      </c>
      <c r="D2909">
        <v>6</v>
      </c>
      <c r="E2909" t="s">
        <v>80</v>
      </c>
      <c r="F2909">
        <v>23</v>
      </c>
      <c r="G2909" t="s">
        <v>50</v>
      </c>
    </row>
    <row r="2910" spans="1:7" x14ac:dyDescent="0.3">
      <c r="A2910" t="s">
        <v>2933</v>
      </c>
      <c r="B2910" t="s">
        <v>1548</v>
      </c>
      <c r="C2910">
        <v>2010</v>
      </c>
      <c r="D2910">
        <v>7</v>
      </c>
      <c r="E2910" t="s">
        <v>18</v>
      </c>
      <c r="F2910">
        <v>0</v>
      </c>
      <c r="G2910" t="s">
        <v>12</v>
      </c>
    </row>
    <row r="2911" spans="1:7" x14ac:dyDescent="0.3">
      <c r="A2911" t="s">
        <v>2934</v>
      </c>
      <c r="B2911" t="s">
        <v>1548</v>
      </c>
      <c r="C2911">
        <v>2010</v>
      </c>
      <c r="D2911">
        <v>5</v>
      </c>
      <c r="E2911" t="s">
        <v>80</v>
      </c>
      <c r="F2911">
        <v>8</v>
      </c>
      <c r="G2911" t="s">
        <v>10</v>
      </c>
    </row>
    <row r="2912" spans="1:7" x14ac:dyDescent="0.3">
      <c r="A2912" t="s">
        <v>2935</v>
      </c>
      <c r="B2912" t="s">
        <v>1548</v>
      </c>
      <c r="C2912">
        <v>2010</v>
      </c>
      <c r="D2912">
        <v>6</v>
      </c>
      <c r="E2912" t="s">
        <v>18</v>
      </c>
      <c r="F2912">
        <v>1</v>
      </c>
      <c r="G2912" t="s">
        <v>50</v>
      </c>
    </row>
    <row r="2913" spans="1:7" x14ac:dyDescent="0.3">
      <c r="A2913" t="s">
        <v>2936</v>
      </c>
      <c r="B2913" t="s">
        <v>1548</v>
      </c>
      <c r="C2913">
        <v>2010</v>
      </c>
      <c r="D2913">
        <v>6</v>
      </c>
      <c r="E2913" t="s">
        <v>80</v>
      </c>
      <c r="F2913">
        <v>110</v>
      </c>
      <c r="G2913" t="s">
        <v>10</v>
      </c>
    </row>
    <row r="2914" spans="1:7" x14ac:dyDescent="0.3">
      <c r="A2914" t="s">
        <v>2937</v>
      </c>
      <c r="B2914" t="s">
        <v>1548</v>
      </c>
      <c r="C2914">
        <v>2010</v>
      </c>
      <c r="D2914">
        <v>8</v>
      </c>
      <c r="E2914" t="s">
        <v>71</v>
      </c>
      <c r="F2914">
        <v>11</v>
      </c>
      <c r="G2914" t="s">
        <v>10</v>
      </c>
    </row>
    <row r="2915" spans="1:7" x14ac:dyDescent="0.3">
      <c r="A2915" t="s">
        <v>2938</v>
      </c>
      <c r="B2915" t="s">
        <v>1548</v>
      </c>
      <c r="C2915">
        <v>2010</v>
      </c>
      <c r="D2915">
        <v>7</v>
      </c>
      <c r="E2915" t="s">
        <v>9</v>
      </c>
      <c r="F2915">
        <v>285</v>
      </c>
      <c r="G2915" t="s">
        <v>10</v>
      </c>
    </row>
    <row r="2916" spans="1:7" x14ac:dyDescent="0.3">
      <c r="A2916" t="s">
        <v>2939</v>
      </c>
      <c r="B2916" t="s">
        <v>1548</v>
      </c>
      <c r="C2916">
        <v>2010</v>
      </c>
      <c r="D2916">
        <v>7</v>
      </c>
      <c r="E2916" t="s">
        <v>18</v>
      </c>
      <c r="F2916">
        <v>217</v>
      </c>
      <c r="G2916" t="s">
        <v>50</v>
      </c>
    </row>
    <row r="2917" spans="1:7" x14ac:dyDescent="0.3">
      <c r="A2917" t="s">
        <v>2940</v>
      </c>
      <c r="B2917" t="s">
        <v>1548</v>
      </c>
      <c r="C2917">
        <v>2010</v>
      </c>
      <c r="D2917">
        <v>6</v>
      </c>
      <c r="E2917" t="s">
        <v>80</v>
      </c>
      <c r="F2917">
        <v>60</v>
      </c>
      <c r="G2917" t="s">
        <v>10</v>
      </c>
    </row>
    <row r="2918" spans="1:7" x14ac:dyDescent="0.3">
      <c r="A2918" t="s">
        <v>2941</v>
      </c>
      <c r="B2918" t="s">
        <v>1548</v>
      </c>
      <c r="C2918">
        <v>2010</v>
      </c>
      <c r="D2918">
        <v>10</v>
      </c>
      <c r="E2918" t="s">
        <v>9</v>
      </c>
      <c r="F2918">
        <v>2</v>
      </c>
      <c r="G2918" t="s">
        <v>50</v>
      </c>
    </row>
    <row r="2919" spans="1:7" x14ac:dyDescent="0.3">
      <c r="A2919" t="s">
        <v>2942</v>
      </c>
      <c r="B2919" t="s">
        <v>1548</v>
      </c>
      <c r="C2919">
        <v>2010</v>
      </c>
      <c r="D2919">
        <v>7</v>
      </c>
      <c r="E2919" t="s">
        <v>9</v>
      </c>
      <c r="F2919">
        <v>190</v>
      </c>
      <c r="G2919" t="s">
        <v>50</v>
      </c>
    </row>
    <row r="2920" spans="1:7" x14ac:dyDescent="0.3">
      <c r="A2920" t="s">
        <v>2943</v>
      </c>
      <c r="B2920" t="s">
        <v>1548</v>
      </c>
      <c r="C2920">
        <v>2010</v>
      </c>
      <c r="D2920">
        <v>8</v>
      </c>
      <c r="E2920" t="s">
        <v>71</v>
      </c>
      <c r="F2920">
        <v>1013</v>
      </c>
      <c r="G2920" t="s">
        <v>10</v>
      </c>
    </row>
    <row r="2921" spans="1:7" x14ac:dyDescent="0.3">
      <c r="A2921" t="s">
        <v>2944</v>
      </c>
      <c r="B2921" t="s">
        <v>1548</v>
      </c>
      <c r="C2921">
        <v>2010</v>
      </c>
      <c r="D2921">
        <v>9</v>
      </c>
      <c r="E2921" t="s">
        <v>18</v>
      </c>
      <c r="F2921">
        <v>2867</v>
      </c>
      <c r="G2921" t="s">
        <v>50</v>
      </c>
    </row>
    <row r="2922" spans="1:7" x14ac:dyDescent="0.3">
      <c r="A2922" t="s">
        <v>2945</v>
      </c>
      <c r="B2922" t="s">
        <v>1548</v>
      </c>
      <c r="C2922">
        <v>2010</v>
      </c>
      <c r="D2922">
        <v>8</v>
      </c>
      <c r="E2922" t="s">
        <v>80</v>
      </c>
      <c r="F2922">
        <v>0</v>
      </c>
      <c r="G2922" t="s">
        <v>12</v>
      </c>
    </row>
    <row r="2923" spans="1:7" x14ac:dyDescent="0.3">
      <c r="A2923" t="s">
        <v>2946</v>
      </c>
      <c r="B2923" t="s">
        <v>1548</v>
      </c>
      <c r="C2923">
        <v>2010</v>
      </c>
      <c r="D2923">
        <v>7</v>
      </c>
      <c r="E2923" t="s">
        <v>80</v>
      </c>
      <c r="F2923">
        <v>25</v>
      </c>
      <c r="G2923" t="s">
        <v>10</v>
      </c>
    </row>
    <row r="2924" spans="1:7" x14ac:dyDescent="0.3">
      <c r="A2924" t="s">
        <v>2947</v>
      </c>
      <c r="B2924" t="s">
        <v>1548</v>
      </c>
      <c r="C2924">
        <v>2010</v>
      </c>
      <c r="D2924">
        <v>10</v>
      </c>
      <c r="E2924" t="s">
        <v>9</v>
      </c>
      <c r="F2924">
        <v>109</v>
      </c>
      <c r="G2924" t="s">
        <v>10</v>
      </c>
    </row>
    <row r="2925" spans="1:7" x14ac:dyDescent="0.3">
      <c r="A2925" t="s">
        <v>2948</v>
      </c>
      <c r="B2925" t="s">
        <v>1548</v>
      </c>
      <c r="C2925">
        <v>2010</v>
      </c>
      <c r="D2925">
        <v>7</v>
      </c>
      <c r="E2925" t="s">
        <v>80</v>
      </c>
      <c r="F2925">
        <v>107</v>
      </c>
      <c r="G2925" t="s">
        <v>10</v>
      </c>
    </row>
    <row r="2926" spans="1:7" x14ac:dyDescent="0.3">
      <c r="A2926" t="s">
        <v>2949</v>
      </c>
      <c r="B2926" t="s">
        <v>1548</v>
      </c>
      <c r="C2926">
        <v>2010</v>
      </c>
      <c r="D2926">
        <v>10</v>
      </c>
      <c r="E2926" t="s">
        <v>9</v>
      </c>
      <c r="F2926">
        <v>259</v>
      </c>
      <c r="G2926" t="s">
        <v>10</v>
      </c>
    </row>
    <row r="2927" spans="1:7" x14ac:dyDescent="0.3">
      <c r="A2927" t="s">
        <v>2950</v>
      </c>
      <c r="B2927" t="s">
        <v>1548</v>
      </c>
      <c r="C2927">
        <v>2010</v>
      </c>
      <c r="D2927">
        <v>12</v>
      </c>
      <c r="E2927" t="s">
        <v>18</v>
      </c>
      <c r="F2927">
        <v>17</v>
      </c>
      <c r="G2927" t="s">
        <v>50</v>
      </c>
    </row>
    <row r="2928" spans="1:7" x14ac:dyDescent="0.3">
      <c r="A2928" t="s">
        <v>2951</v>
      </c>
      <c r="B2928" t="s">
        <v>1548</v>
      </c>
      <c r="C2928">
        <v>2011</v>
      </c>
      <c r="D2928">
        <v>2</v>
      </c>
      <c r="E2928" t="s">
        <v>71</v>
      </c>
      <c r="F2928">
        <v>550</v>
      </c>
      <c r="G2928" t="s">
        <v>179</v>
      </c>
    </row>
    <row r="2929" spans="1:7" x14ac:dyDescent="0.3">
      <c r="A2929" t="s">
        <v>2952</v>
      </c>
      <c r="B2929" t="s">
        <v>1548</v>
      </c>
      <c r="C2929">
        <v>2010</v>
      </c>
      <c r="D2929">
        <v>9</v>
      </c>
      <c r="E2929" t="s">
        <v>71</v>
      </c>
      <c r="F2929">
        <v>1012</v>
      </c>
      <c r="G2929" t="s">
        <v>10</v>
      </c>
    </row>
    <row r="2930" spans="1:7" x14ac:dyDescent="0.3">
      <c r="A2930" t="s">
        <v>2953</v>
      </c>
      <c r="B2930" t="s">
        <v>1548</v>
      </c>
      <c r="C2930">
        <v>2010</v>
      </c>
      <c r="D2930">
        <v>8</v>
      </c>
      <c r="E2930" t="s">
        <v>71</v>
      </c>
      <c r="F2930">
        <v>684</v>
      </c>
      <c r="G2930" t="s">
        <v>50</v>
      </c>
    </row>
    <row r="2931" spans="1:7" x14ac:dyDescent="0.3">
      <c r="A2931" t="s">
        <v>2954</v>
      </c>
      <c r="B2931" t="s">
        <v>1548</v>
      </c>
      <c r="C2931">
        <v>2011</v>
      </c>
      <c r="D2931">
        <v>3</v>
      </c>
      <c r="E2931" t="s">
        <v>71</v>
      </c>
      <c r="F2931">
        <v>101</v>
      </c>
      <c r="G2931" t="s">
        <v>10</v>
      </c>
    </row>
    <row r="2932" spans="1:7" x14ac:dyDescent="0.3">
      <c r="A2932" t="s">
        <v>2955</v>
      </c>
      <c r="B2932" t="s">
        <v>1548</v>
      </c>
      <c r="C2932">
        <v>2010</v>
      </c>
      <c r="D2932">
        <v>7</v>
      </c>
      <c r="E2932" t="s">
        <v>80</v>
      </c>
      <c r="F2932">
        <v>18</v>
      </c>
      <c r="G2932" t="s">
        <v>10</v>
      </c>
    </row>
    <row r="2933" spans="1:7" x14ac:dyDescent="0.3">
      <c r="A2933" t="s">
        <v>2956</v>
      </c>
      <c r="B2933" t="s">
        <v>1548</v>
      </c>
      <c r="C2933">
        <v>2010</v>
      </c>
      <c r="D2933">
        <v>9</v>
      </c>
      <c r="E2933" t="s">
        <v>80</v>
      </c>
      <c r="F2933">
        <v>16</v>
      </c>
      <c r="G2933" t="s">
        <v>10</v>
      </c>
    </row>
    <row r="2934" spans="1:7" x14ac:dyDescent="0.3">
      <c r="A2934" t="s">
        <v>2957</v>
      </c>
      <c r="B2934" t="s">
        <v>1548</v>
      </c>
      <c r="C2934">
        <v>2010</v>
      </c>
      <c r="D2934">
        <v>8</v>
      </c>
      <c r="E2934" t="s">
        <v>80</v>
      </c>
      <c r="F2934">
        <v>24</v>
      </c>
      <c r="G2934" t="s">
        <v>10</v>
      </c>
    </row>
    <row r="2935" spans="1:7" x14ac:dyDescent="0.3">
      <c r="A2935" t="s">
        <v>2958</v>
      </c>
      <c r="B2935" t="s">
        <v>1548</v>
      </c>
      <c r="C2935">
        <v>2010</v>
      </c>
      <c r="D2935">
        <v>9</v>
      </c>
      <c r="E2935" t="s">
        <v>18</v>
      </c>
      <c r="F2935">
        <v>666</v>
      </c>
      <c r="G2935" t="s">
        <v>10</v>
      </c>
    </row>
    <row r="2936" spans="1:7" x14ac:dyDescent="0.3">
      <c r="A2936" t="s">
        <v>2959</v>
      </c>
      <c r="B2936" t="s">
        <v>1548</v>
      </c>
      <c r="C2936">
        <v>2012</v>
      </c>
      <c r="D2936">
        <v>5</v>
      </c>
      <c r="E2936" t="s">
        <v>18</v>
      </c>
      <c r="F2936">
        <v>0</v>
      </c>
      <c r="G2936" t="s">
        <v>12</v>
      </c>
    </row>
    <row r="2937" spans="1:7" x14ac:dyDescent="0.3">
      <c r="A2937" t="s">
        <v>2960</v>
      </c>
      <c r="B2937" t="s">
        <v>1548</v>
      </c>
      <c r="C2937">
        <v>2011</v>
      </c>
      <c r="D2937">
        <v>1</v>
      </c>
      <c r="E2937" t="s">
        <v>18</v>
      </c>
      <c r="F2937">
        <v>46</v>
      </c>
      <c r="G2937" t="s">
        <v>10</v>
      </c>
    </row>
    <row r="2938" spans="1:7" x14ac:dyDescent="0.3">
      <c r="A2938" t="s">
        <v>2961</v>
      </c>
      <c r="B2938" t="s">
        <v>1548</v>
      </c>
      <c r="C2938">
        <v>2010</v>
      </c>
      <c r="D2938">
        <v>10</v>
      </c>
      <c r="E2938" t="s">
        <v>18</v>
      </c>
      <c r="F2938">
        <v>47</v>
      </c>
      <c r="G2938" t="s">
        <v>10</v>
      </c>
    </row>
    <row r="2939" spans="1:7" x14ac:dyDescent="0.3">
      <c r="A2939" t="s">
        <v>2962</v>
      </c>
      <c r="B2939" t="s">
        <v>1548</v>
      </c>
      <c r="C2939">
        <v>2010</v>
      </c>
      <c r="D2939">
        <v>8</v>
      </c>
      <c r="E2939" t="s">
        <v>71</v>
      </c>
      <c r="F2939">
        <v>159</v>
      </c>
      <c r="G2939" t="s">
        <v>10</v>
      </c>
    </row>
    <row r="2940" spans="1:7" x14ac:dyDescent="0.3">
      <c r="A2940" t="s">
        <v>2963</v>
      </c>
      <c r="B2940" t="s">
        <v>1548</v>
      </c>
      <c r="C2940">
        <v>2010</v>
      </c>
      <c r="D2940">
        <v>9</v>
      </c>
      <c r="E2940" t="s">
        <v>80</v>
      </c>
      <c r="F2940">
        <v>41</v>
      </c>
      <c r="G2940" t="s">
        <v>10</v>
      </c>
    </row>
    <row r="2941" spans="1:7" x14ac:dyDescent="0.3">
      <c r="A2941" t="s">
        <v>2964</v>
      </c>
      <c r="B2941" t="s">
        <v>1548</v>
      </c>
      <c r="C2941">
        <v>2010</v>
      </c>
      <c r="D2941">
        <v>10</v>
      </c>
      <c r="E2941" t="s">
        <v>71</v>
      </c>
      <c r="F2941">
        <v>200</v>
      </c>
      <c r="G2941" t="s">
        <v>10</v>
      </c>
    </row>
    <row r="2942" spans="1:7" x14ac:dyDescent="0.3">
      <c r="A2942" t="s">
        <v>2965</v>
      </c>
      <c r="B2942" t="s">
        <v>1548</v>
      </c>
      <c r="C2942">
        <v>2010</v>
      </c>
      <c r="D2942">
        <v>9</v>
      </c>
      <c r="E2942" t="s">
        <v>71</v>
      </c>
      <c r="F2942">
        <v>505</v>
      </c>
      <c r="G2942" t="s">
        <v>10</v>
      </c>
    </row>
    <row r="2943" spans="1:7" x14ac:dyDescent="0.3">
      <c r="A2943" t="s">
        <v>2966</v>
      </c>
      <c r="B2943" t="s">
        <v>1548</v>
      </c>
      <c r="C2943">
        <v>2010</v>
      </c>
      <c r="D2943">
        <v>9</v>
      </c>
      <c r="E2943" t="s">
        <v>80</v>
      </c>
      <c r="F2943">
        <v>88</v>
      </c>
      <c r="G2943" t="s">
        <v>10</v>
      </c>
    </row>
    <row r="2944" spans="1:7" x14ac:dyDescent="0.3">
      <c r="A2944" t="s">
        <v>2967</v>
      </c>
      <c r="B2944" t="s">
        <v>1548</v>
      </c>
      <c r="C2944">
        <v>2010</v>
      </c>
      <c r="D2944">
        <v>12</v>
      </c>
      <c r="E2944" t="s">
        <v>9</v>
      </c>
      <c r="F2944">
        <v>256</v>
      </c>
      <c r="G2944" t="s">
        <v>10</v>
      </c>
    </row>
    <row r="2945" spans="1:7" x14ac:dyDescent="0.3">
      <c r="A2945" t="s">
        <v>2968</v>
      </c>
      <c r="B2945" t="s">
        <v>1548</v>
      </c>
      <c r="C2945">
        <v>2010</v>
      </c>
      <c r="D2945">
        <v>9</v>
      </c>
      <c r="E2945" t="s">
        <v>18</v>
      </c>
      <c r="F2945">
        <v>104</v>
      </c>
      <c r="G2945" t="s">
        <v>10</v>
      </c>
    </row>
    <row r="2946" spans="1:7" x14ac:dyDescent="0.3">
      <c r="A2946" t="s">
        <v>2969</v>
      </c>
      <c r="B2946" t="s">
        <v>1548</v>
      </c>
      <c r="C2946">
        <v>2010</v>
      </c>
      <c r="D2946">
        <v>8</v>
      </c>
      <c r="E2946" t="s">
        <v>80</v>
      </c>
      <c r="F2946">
        <v>32</v>
      </c>
      <c r="G2946" t="s">
        <v>50</v>
      </c>
    </row>
    <row r="2947" spans="1:7" x14ac:dyDescent="0.3">
      <c r="A2947" t="s">
        <v>2970</v>
      </c>
      <c r="B2947" t="s">
        <v>1548</v>
      </c>
      <c r="C2947">
        <v>2010</v>
      </c>
      <c r="D2947">
        <v>8</v>
      </c>
      <c r="E2947" t="s">
        <v>18</v>
      </c>
      <c r="F2947">
        <v>2</v>
      </c>
      <c r="G2947" t="s">
        <v>50</v>
      </c>
    </row>
    <row r="2948" spans="1:7" x14ac:dyDescent="0.3">
      <c r="A2948" t="s">
        <v>2971</v>
      </c>
      <c r="B2948" t="s">
        <v>1548</v>
      </c>
      <c r="C2948">
        <v>2010</v>
      </c>
      <c r="D2948">
        <v>12</v>
      </c>
      <c r="E2948" t="s">
        <v>9</v>
      </c>
      <c r="F2948">
        <v>181</v>
      </c>
      <c r="G2948" t="s">
        <v>50</v>
      </c>
    </row>
    <row r="2949" spans="1:7" x14ac:dyDescent="0.3">
      <c r="A2949" t="s">
        <v>2972</v>
      </c>
      <c r="B2949" t="s">
        <v>1548</v>
      </c>
      <c r="C2949">
        <v>2011</v>
      </c>
      <c r="D2949">
        <v>2</v>
      </c>
      <c r="E2949" t="s">
        <v>80</v>
      </c>
      <c r="F2949">
        <v>12</v>
      </c>
      <c r="G2949" t="s">
        <v>10</v>
      </c>
    </row>
    <row r="2950" spans="1:7" x14ac:dyDescent="0.3">
      <c r="A2950" t="s">
        <v>2973</v>
      </c>
      <c r="B2950" t="s">
        <v>1548</v>
      </c>
      <c r="C2950">
        <v>2010</v>
      </c>
      <c r="D2950">
        <v>11</v>
      </c>
      <c r="E2950" t="s">
        <v>18</v>
      </c>
      <c r="F2950">
        <v>2</v>
      </c>
      <c r="G2950" t="s">
        <v>50</v>
      </c>
    </row>
    <row r="2951" spans="1:7" x14ac:dyDescent="0.3">
      <c r="A2951" t="s">
        <v>2974</v>
      </c>
      <c r="B2951" t="s">
        <v>1548</v>
      </c>
      <c r="C2951">
        <v>2010</v>
      </c>
      <c r="D2951">
        <v>12</v>
      </c>
      <c r="E2951" t="s">
        <v>9</v>
      </c>
      <c r="F2951">
        <v>224</v>
      </c>
      <c r="G2951" t="s">
        <v>10</v>
      </c>
    </row>
    <row r="2952" spans="1:7" x14ac:dyDescent="0.3">
      <c r="A2952" t="s">
        <v>2975</v>
      </c>
      <c r="B2952" t="s">
        <v>1548</v>
      </c>
      <c r="C2952">
        <v>2010</v>
      </c>
      <c r="D2952">
        <v>6</v>
      </c>
      <c r="E2952" t="s">
        <v>18</v>
      </c>
      <c r="F2952">
        <v>1735</v>
      </c>
      <c r="G2952" t="s">
        <v>473</v>
      </c>
    </row>
    <row r="2953" spans="1:7" x14ac:dyDescent="0.3">
      <c r="A2953" t="s">
        <v>2976</v>
      </c>
      <c r="B2953" t="s">
        <v>1548</v>
      </c>
      <c r="C2953">
        <v>2010</v>
      </c>
      <c r="D2953">
        <v>10</v>
      </c>
      <c r="E2953" t="s">
        <v>18</v>
      </c>
      <c r="F2953">
        <v>218</v>
      </c>
      <c r="G2953" t="s">
        <v>10</v>
      </c>
    </row>
    <row r="2954" spans="1:7" x14ac:dyDescent="0.3">
      <c r="A2954" t="s">
        <v>2977</v>
      </c>
      <c r="B2954" t="s">
        <v>1548</v>
      </c>
      <c r="C2954">
        <v>2011</v>
      </c>
      <c r="D2954">
        <v>1</v>
      </c>
      <c r="E2954" t="s">
        <v>9</v>
      </c>
      <c r="F2954">
        <v>0</v>
      </c>
      <c r="G2954" t="s">
        <v>12</v>
      </c>
    </row>
    <row r="2955" spans="1:7" x14ac:dyDescent="0.3">
      <c r="A2955" t="s">
        <v>2978</v>
      </c>
      <c r="B2955" t="s">
        <v>1548</v>
      </c>
      <c r="C2955">
        <v>2010</v>
      </c>
      <c r="D2955">
        <v>12</v>
      </c>
      <c r="E2955" t="s">
        <v>9</v>
      </c>
      <c r="F2955">
        <v>0</v>
      </c>
      <c r="G2955" t="s">
        <v>12</v>
      </c>
    </row>
    <row r="2956" spans="1:7" x14ac:dyDescent="0.3">
      <c r="A2956" t="s">
        <v>2979</v>
      </c>
      <c r="B2956" t="s">
        <v>1548</v>
      </c>
      <c r="C2956">
        <v>2010</v>
      </c>
      <c r="D2956">
        <v>12</v>
      </c>
      <c r="E2956" t="s">
        <v>9</v>
      </c>
      <c r="F2956">
        <v>24</v>
      </c>
      <c r="G2956" t="s">
        <v>50</v>
      </c>
    </row>
    <row r="2957" spans="1:7" x14ac:dyDescent="0.3">
      <c r="A2957" t="s">
        <v>2980</v>
      </c>
      <c r="B2957" t="s">
        <v>1548</v>
      </c>
      <c r="C2957">
        <v>2011</v>
      </c>
      <c r="D2957">
        <v>2</v>
      </c>
      <c r="E2957" t="s">
        <v>9</v>
      </c>
      <c r="F2957">
        <v>63</v>
      </c>
      <c r="G2957" t="s">
        <v>10</v>
      </c>
    </row>
    <row r="2958" spans="1:7" x14ac:dyDescent="0.3">
      <c r="A2958" t="s">
        <v>2981</v>
      </c>
      <c r="B2958" t="s">
        <v>1548</v>
      </c>
      <c r="C2958">
        <v>2010</v>
      </c>
      <c r="D2958">
        <v>12</v>
      </c>
      <c r="E2958" t="s">
        <v>18</v>
      </c>
      <c r="F2958">
        <v>254</v>
      </c>
      <c r="G2958" t="s">
        <v>10</v>
      </c>
    </row>
    <row r="2959" spans="1:7" x14ac:dyDescent="0.3">
      <c r="A2959" t="s">
        <v>2982</v>
      </c>
      <c r="B2959" t="s">
        <v>1548</v>
      </c>
      <c r="C2959">
        <v>2011</v>
      </c>
      <c r="D2959">
        <v>4</v>
      </c>
      <c r="E2959" t="s">
        <v>18</v>
      </c>
      <c r="F2959">
        <v>338</v>
      </c>
      <c r="G2959" t="s">
        <v>50</v>
      </c>
    </row>
    <row r="2960" spans="1:7" x14ac:dyDescent="0.3">
      <c r="A2960" t="s">
        <v>2983</v>
      </c>
      <c r="B2960" t="s">
        <v>1548</v>
      </c>
      <c r="C2960">
        <v>2010</v>
      </c>
      <c r="D2960">
        <v>12</v>
      </c>
      <c r="E2960" t="s">
        <v>9</v>
      </c>
      <c r="F2960">
        <v>172</v>
      </c>
      <c r="G2960" t="s">
        <v>10</v>
      </c>
    </row>
    <row r="2961" spans="1:7" x14ac:dyDescent="0.3">
      <c r="A2961" t="s">
        <v>2984</v>
      </c>
      <c r="B2961" t="s">
        <v>1548</v>
      </c>
      <c r="C2961">
        <v>2010</v>
      </c>
      <c r="D2961">
        <v>12</v>
      </c>
      <c r="E2961" t="s">
        <v>80</v>
      </c>
      <c r="F2961">
        <v>34</v>
      </c>
      <c r="G2961" t="s">
        <v>10</v>
      </c>
    </row>
    <row r="2962" spans="1:7" x14ac:dyDescent="0.3">
      <c r="A2962" t="s">
        <v>2985</v>
      </c>
      <c r="B2962" t="s">
        <v>1548</v>
      </c>
      <c r="C2962">
        <v>2001</v>
      </c>
      <c r="D2962">
        <v>11</v>
      </c>
      <c r="E2962" t="s">
        <v>18</v>
      </c>
      <c r="F2962">
        <v>84</v>
      </c>
      <c r="G2962" t="s">
        <v>10</v>
      </c>
    </row>
    <row r="2963" spans="1:7" x14ac:dyDescent="0.3">
      <c r="A2963" t="s">
        <v>2986</v>
      </c>
      <c r="B2963" t="s">
        <v>1548</v>
      </c>
      <c r="C2963">
        <v>2010</v>
      </c>
      <c r="D2963">
        <v>12</v>
      </c>
      <c r="E2963" t="s">
        <v>9</v>
      </c>
      <c r="F2963">
        <v>53</v>
      </c>
      <c r="G2963" t="s">
        <v>50</v>
      </c>
    </row>
    <row r="2964" spans="1:7" x14ac:dyDescent="0.3">
      <c r="A2964" t="s">
        <v>2987</v>
      </c>
      <c r="B2964" t="s">
        <v>1548</v>
      </c>
      <c r="C2964">
        <v>2011</v>
      </c>
      <c r="D2964">
        <v>2</v>
      </c>
      <c r="E2964" t="s">
        <v>9</v>
      </c>
      <c r="F2964">
        <v>105</v>
      </c>
      <c r="G2964" t="s">
        <v>10</v>
      </c>
    </row>
    <row r="2965" spans="1:7" x14ac:dyDescent="0.3">
      <c r="A2965" t="s">
        <v>2988</v>
      </c>
      <c r="B2965" t="s">
        <v>1548</v>
      </c>
      <c r="C2965">
        <v>2010</v>
      </c>
      <c r="D2965">
        <v>11</v>
      </c>
      <c r="E2965" t="s">
        <v>18</v>
      </c>
      <c r="F2965">
        <v>1101</v>
      </c>
      <c r="G2965" t="s">
        <v>10</v>
      </c>
    </row>
    <row r="2966" spans="1:7" x14ac:dyDescent="0.3">
      <c r="A2966" t="s">
        <v>2989</v>
      </c>
      <c r="B2966" t="s">
        <v>1548</v>
      </c>
      <c r="C2966">
        <v>2011</v>
      </c>
      <c r="D2966">
        <v>2</v>
      </c>
      <c r="E2966" t="s">
        <v>80</v>
      </c>
      <c r="F2966">
        <v>68</v>
      </c>
      <c r="G2966" t="s">
        <v>10</v>
      </c>
    </row>
    <row r="2967" spans="1:7" x14ac:dyDescent="0.3">
      <c r="A2967" t="s">
        <v>2990</v>
      </c>
      <c r="B2967" t="s">
        <v>1548</v>
      </c>
      <c r="C2967">
        <v>2010</v>
      </c>
      <c r="D2967">
        <v>11</v>
      </c>
      <c r="E2967" t="s">
        <v>80</v>
      </c>
      <c r="F2967">
        <v>16</v>
      </c>
      <c r="G2967" t="s">
        <v>50</v>
      </c>
    </row>
    <row r="2968" spans="1:7" x14ac:dyDescent="0.3">
      <c r="A2968" t="s">
        <v>2991</v>
      </c>
      <c r="B2968" t="s">
        <v>1548</v>
      </c>
      <c r="C2968">
        <v>2011</v>
      </c>
      <c r="D2968">
        <v>2</v>
      </c>
      <c r="E2968" t="s">
        <v>9</v>
      </c>
      <c r="F2968">
        <v>71</v>
      </c>
      <c r="G2968" t="s">
        <v>10</v>
      </c>
    </row>
    <row r="2969" spans="1:7" x14ac:dyDescent="0.3">
      <c r="A2969" t="s">
        <v>2992</v>
      </c>
      <c r="B2969" t="s">
        <v>1548</v>
      </c>
      <c r="C2969">
        <v>2010</v>
      </c>
      <c r="D2969">
        <v>12</v>
      </c>
      <c r="E2969" t="s">
        <v>80</v>
      </c>
      <c r="F2969">
        <v>26</v>
      </c>
      <c r="G2969" t="s">
        <v>10</v>
      </c>
    </row>
    <row r="2970" spans="1:7" x14ac:dyDescent="0.3">
      <c r="A2970" t="s">
        <v>2993</v>
      </c>
      <c r="B2970" t="s">
        <v>1548</v>
      </c>
      <c r="C2970">
        <v>2010</v>
      </c>
      <c r="D2970">
        <v>12</v>
      </c>
      <c r="E2970" t="s">
        <v>80</v>
      </c>
      <c r="F2970">
        <v>0</v>
      </c>
      <c r="G2970" t="s">
        <v>12</v>
      </c>
    </row>
    <row r="2971" spans="1:7" x14ac:dyDescent="0.3">
      <c r="A2971" t="s">
        <v>2994</v>
      </c>
      <c r="B2971" t="s">
        <v>1548</v>
      </c>
      <c r="C2971">
        <v>2011</v>
      </c>
      <c r="D2971">
        <v>1</v>
      </c>
      <c r="E2971" t="s">
        <v>80</v>
      </c>
      <c r="F2971">
        <v>0</v>
      </c>
      <c r="G2971" t="s">
        <v>12</v>
      </c>
    </row>
    <row r="2972" spans="1:7" x14ac:dyDescent="0.3">
      <c r="A2972" t="s">
        <v>2995</v>
      </c>
      <c r="B2972" t="s">
        <v>1548</v>
      </c>
      <c r="C2972">
        <v>2010</v>
      </c>
      <c r="D2972">
        <v>12</v>
      </c>
      <c r="E2972" t="s">
        <v>80</v>
      </c>
      <c r="F2972">
        <v>36</v>
      </c>
      <c r="G2972" t="s">
        <v>10</v>
      </c>
    </row>
    <row r="2973" spans="1:7" x14ac:dyDescent="0.3">
      <c r="A2973" t="s">
        <v>2996</v>
      </c>
      <c r="B2973" t="s">
        <v>1548</v>
      </c>
      <c r="C2973">
        <v>2010</v>
      </c>
      <c r="D2973">
        <v>12</v>
      </c>
      <c r="E2973" t="s">
        <v>80</v>
      </c>
      <c r="F2973">
        <v>12</v>
      </c>
      <c r="G2973" t="s">
        <v>10</v>
      </c>
    </row>
    <row r="2974" spans="1:7" x14ac:dyDescent="0.3">
      <c r="A2974" t="s">
        <v>2997</v>
      </c>
      <c r="B2974" t="s">
        <v>1548</v>
      </c>
      <c r="C2974">
        <v>2011</v>
      </c>
      <c r="D2974">
        <v>1</v>
      </c>
      <c r="E2974" t="s">
        <v>80</v>
      </c>
      <c r="F2974">
        <v>28</v>
      </c>
      <c r="G2974" t="s">
        <v>10</v>
      </c>
    </row>
    <row r="2975" spans="1:7" x14ac:dyDescent="0.3">
      <c r="A2975" t="s">
        <v>2998</v>
      </c>
      <c r="B2975" t="s">
        <v>1548</v>
      </c>
      <c r="C2975">
        <v>2010</v>
      </c>
      <c r="D2975">
        <v>12</v>
      </c>
      <c r="E2975" t="s">
        <v>71</v>
      </c>
      <c r="F2975">
        <v>140</v>
      </c>
      <c r="G2975" t="s">
        <v>50</v>
      </c>
    </row>
    <row r="2976" spans="1:7" x14ac:dyDescent="0.3">
      <c r="A2976" t="s">
        <v>2999</v>
      </c>
      <c r="B2976" t="s">
        <v>1548</v>
      </c>
      <c r="C2976">
        <v>2010</v>
      </c>
      <c r="D2976">
        <v>11</v>
      </c>
      <c r="E2976" t="s">
        <v>80</v>
      </c>
      <c r="F2976">
        <v>16</v>
      </c>
      <c r="G2976" t="s">
        <v>10</v>
      </c>
    </row>
    <row r="2977" spans="1:7" x14ac:dyDescent="0.3">
      <c r="A2977" t="s">
        <v>3000</v>
      </c>
      <c r="B2977" t="s">
        <v>1548</v>
      </c>
      <c r="C2977">
        <v>2011</v>
      </c>
      <c r="D2977">
        <v>2</v>
      </c>
      <c r="E2977" t="s">
        <v>18</v>
      </c>
      <c r="F2977">
        <v>225</v>
      </c>
      <c r="G2977" t="s">
        <v>10</v>
      </c>
    </row>
    <row r="2978" spans="1:7" x14ac:dyDescent="0.3">
      <c r="A2978" t="s">
        <v>3001</v>
      </c>
      <c r="B2978" t="s">
        <v>1548</v>
      </c>
      <c r="C2978">
        <v>2011</v>
      </c>
      <c r="D2978">
        <v>5</v>
      </c>
      <c r="E2978" t="s">
        <v>80</v>
      </c>
      <c r="F2978">
        <v>69</v>
      </c>
      <c r="G2978" t="s">
        <v>10</v>
      </c>
    </row>
    <row r="2979" spans="1:7" x14ac:dyDescent="0.3">
      <c r="A2979" t="s">
        <v>3002</v>
      </c>
      <c r="B2979" t="s">
        <v>1548</v>
      </c>
      <c r="C2979">
        <v>2011</v>
      </c>
      <c r="D2979">
        <v>2</v>
      </c>
      <c r="E2979" t="s">
        <v>18</v>
      </c>
      <c r="F2979">
        <v>325</v>
      </c>
      <c r="G2979" t="s">
        <v>10</v>
      </c>
    </row>
    <row r="2980" spans="1:7" x14ac:dyDescent="0.3">
      <c r="A2980" t="s">
        <v>3003</v>
      </c>
      <c r="B2980" t="s">
        <v>1548</v>
      </c>
      <c r="C2980">
        <v>2010</v>
      </c>
      <c r="D2980">
        <v>11</v>
      </c>
      <c r="E2980" t="s">
        <v>80</v>
      </c>
      <c r="F2980">
        <v>44</v>
      </c>
      <c r="G2980" t="s">
        <v>50</v>
      </c>
    </row>
    <row r="2981" spans="1:7" x14ac:dyDescent="0.3">
      <c r="A2981" t="s">
        <v>3004</v>
      </c>
      <c r="B2981" t="s">
        <v>1548</v>
      </c>
      <c r="C2981">
        <v>2010</v>
      </c>
      <c r="D2981">
        <v>11</v>
      </c>
      <c r="E2981" t="s">
        <v>18</v>
      </c>
      <c r="F2981">
        <v>106</v>
      </c>
      <c r="G2981" t="s">
        <v>10</v>
      </c>
    </row>
    <row r="2982" spans="1:7" x14ac:dyDescent="0.3">
      <c r="A2982" t="s">
        <v>3005</v>
      </c>
      <c r="B2982" t="s">
        <v>1548</v>
      </c>
      <c r="C2982">
        <v>2008</v>
      </c>
      <c r="D2982">
        <v>12</v>
      </c>
      <c r="E2982" t="s">
        <v>80</v>
      </c>
      <c r="F2982">
        <v>56</v>
      </c>
      <c r="G2982" t="s">
        <v>10</v>
      </c>
    </row>
    <row r="2983" spans="1:7" x14ac:dyDescent="0.3">
      <c r="A2983" t="s">
        <v>3006</v>
      </c>
      <c r="B2983" t="s">
        <v>1548</v>
      </c>
      <c r="C2983">
        <v>2011</v>
      </c>
      <c r="D2983">
        <v>3</v>
      </c>
      <c r="E2983" t="s">
        <v>18</v>
      </c>
      <c r="F2983">
        <v>806</v>
      </c>
      <c r="G2983" t="s">
        <v>10</v>
      </c>
    </row>
    <row r="2984" spans="1:7" x14ac:dyDescent="0.3">
      <c r="A2984" t="s">
        <v>3007</v>
      </c>
      <c r="B2984" t="s">
        <v>1548</v>
      </c>
      <c r="C2984">
        <v>2010</v>
      </c>
      <c r="D2984">
        <v>12</v>
      </c>
      <c r="E2984" t="s">
        <v>18</v>
      </c>
      <c r="F2984">
        <v>594</v>
      </c>
      <c r="G2984" t="s">
        <v>10</v>
      </c>
    </row>
    <row r="2985" spans="1:7" x14ac:dyDescent="0.3">
      <c r="A2985" t="s">
        <v>3008</v>
      </c>
      <c r="B2985" t="s">
        <v>1548</v>
      </c>
      <c r="C2985">
        <v>2011</v>
      </c>
      <c r="D2985">
        <v>3</v>
      </c>
      <c r="E2985" t="s">
        <v>18</v>
      </c>
      <c r="F2985">
        <v>441</v>
      </c>
      <c r="G2985" t="s">
        <v>10</v>
      </c>
    </row>
    <row r="2986" spans="1:7" x14ac:dyDescent="0.3">
      <c r="A2986" t="s">
        <v>3009</v>
      </c>
      <c r="B2986" t="s">
        <v>1548</v>
      </c>
      <c r="C2986">
        <v>2011</v>
      </c>
      <c r="D2986">
        <v>2</v>
      </c>
      <c r="E2986" t="s">
        <v>80</v>
      </c>
      <c r="F2986">
        <v>61</v>
      </c>
      <c r="G2986" t="s">
        <v>10</v>
      </c>
    </row>
    <row r="2987" spans="1:7" x14ac:dyDescent="0.3">
      <c r="A2987" t="s">
        <v>3010</v>
      </c>
      <c r="B2987" t="s">
        <v>1548</v>
      </c>
      <c r="C2987">
        <v>2010</v>
      </c>
      <c r="D2987">
        <v>11</v>
      </c>
      <c r="E2987" t="s">
        <v>80</v>
      </c>
      <c r="F2987">
        <v>63</v>
      </c>
      <c r="G2987" t="s">
        <v>10</v>
      </c>
    </row>
    <row r="2988" spans="1:7" x14ac:dyDescent="0.3">
      <c r="A2988" t="s">
        <v>3011</v>
      </c>
      <c r="B2988" t="s">
        <v>1548</v>
      </c>
      <c r="C2988">
        <v>2011</v>
      </c>
      <c r="D2988">
        <v>3</v>
      </c>
      <c r="E2988" t="s">
        <v>18</v>
      </c>
      <c r="F2988">
        <v>901</v>
      </c>
      <c r="G2988" t="s">
        <v>10</v>
      </c>
    </row>
    <row r="2989" spans="1:7" x14ac:dyDescent="0.3">
      <c r="A2989" t="s">
        <v>3012</v>
      </c>
      <c r="B2989" t="s">
        <v>1548</v>
      </c>
      <c r="C2989">
        <v>2011</v>
      </c>
      <c r="D2989">
        <v>2</v>
      </c>
      <c r="E2989" t="s">
        <v>80</v>
      </c>
      <c r="F2989">
        <v>30</v>
      </c>
      <c r="G2989" t="s">
        <v>10</v>
      </c>
    </row>
    <row r="2990" spans="1:7" x14ac:dyDescent="0.3">
      <c r="A2990" t="s">
        <v>3013</v>
      </c>
      <c r="B2990" t="s">
        <v>1548</v>
      </c>
      <c r="C2990">
        <v>2007</v>
      </c>
      <c r="D2990">
        <v>3</v>
      </c>
      <c r="E2990" t="s">
        <v>9</v>
      </c>
      <c r="F2990">
        <v>29</v>
      </c>
      <c r="G2990" t="s">
        <v>10</v>
      </c>
    </row>
    <row r="2991" spans="1:7" x14ac:dyDescent="0.3">
      <c r="A2991" t="s">
        <v>3014</v>
      </c>
      <c r="B2991" t="s">
        <v>1548</v>
      </c>
      <c r="C2991">
        <v>2011</v>
      </c>
      <c r="D2991">
        <v>3</v>
      </c>
      <c r="E2991" t="s">
        <v>9</v>
      </c>
      <c r="F2991">
        <v>84</v>
      </c>
      <c r="G2991" t="s">
        <v>10</v>
      </c>
    </row>
    <row r="2992" spans="1:7" x14ac:dyDescent="0.3">
      <c r="A2992" t="s">
        <v>3015</v>
      </c>
      <c r="B2992" t="s">
        <v>1548</v>
      </c>
      <c r="C2992">
        <v>2011</v>
      </c>
      <c r="D2992">
        <v>2</v>
      </c>
      <c r="E2992" t="s">
        <v>80</v>
      </c>
      <c r="F2992">
        <v>84</v>
      </c>
      <c r="G2992" t="s">
        <v>10</v>
      </c>
    </row>
    <row r="2993" spans="1:7" x14ac:dyDescent="0.3">
      <c r="A2993" t="s">
        <v>3016</v>
      </c>
      <c r="B2993" t="s">
        <v>1548</v>
      </c>
      <c r="C2993">
        <v>2010</v>
      </c>
      <c r="D2993">
        <v>12</v>
      </c>
      <c r="E2993" t="s">
        <v>80</v>
      </c>
      <c r="F2993">
        <v>20</v>
      </c>
      <c r="G2993" t="s">
        <v>10</v>
      </c>
    </row>
    <row r="2994" spans="1:7" x14ac:dyDescent="0.3">
      <c r="A2994" t="s">
        <v>3017</v>
      </c>
      <c r="B2994" t="s">
        <v>1548</v>
      </c>
      <c r="C2994">
        <v>2011</v>
      </c>
      <c r="D2994">
        <v>1</v>
      </c>
      <c r="E2994" t="s">
        <v>80</v>
      </c>
      <c r="F2994">
        <v>113</v>
      </c>
      <c r="G2994" t="s">
        <v>10</v>
      </c>
    </row>
    <row r="2995" spans="1:7" x14ac:dyDescent="0.3">
      <c r="A2995" t="s">
        <v>3018</v>
      </c>
      <c r="B2995" t="s">
        <v>1548</v>
      </c>
      <c r="C2995">
        <v>2011</v>
      </c>
      <c r="D2995">
        <v>2</v>
      </c>
      <c r="E2995" t="s">
        <v>9</v>
      </c>
      <c r="F2995">
        <v>250</v>
      </c>
      <c r="G2995" t="s">
        <v>10</v>
      </c>
    </row>
    <row r="2996" spans="1:7" x14ac:dyDescent="0.3">
      <c r="A2996" t="s">
        <v>3019</v>
      </c>
      <c r="B2996" t="s">
        <v>1548</v>
      </c>
      <c r="C2996">
        <v>2011</v>
      </c>
      <c r="D2996">
        <v>4</v>
      </c>
      <c r="E2996" t="s">
        <v>80</v>
      </c>
      <c r="F2996">
        <v>68</v>
      </c>
      <c r="G2996" t="s">
        <v>10</v>
      </c>
    </row>
    <row r="2997" spans="1:7" x14ac:dyDescent="0.3">
      <c r="A2997" t="s">
        <v>3020</v>
      </c>
      <c r="B2997" t="s">
        <v>1548</v>
      </c>
      <c r="C2997">
        <v>2012</v>
      </c>
      <c r="D2997">
        <v>2</v>
      </c>
      <c r="E2997" t="s">
        <v>71</v>
      </c>
      <c r="F2997">
        <v>0</v>
      </c>
      <c r="G2997" t="s">
        <v>12</v>
      </c>
    </row>
    <row r="2998" spans="1:7" x14ac:dyDescent="0.3">
      <c r="A2998" t="s">
        <v>3021</v>
      </c>
      <c r="B2998" t="s">
        <v>1548</v>
      </c>
      <c r="C2998">
        <v>2011</v>
      </c>
      <c r="D2998">
        <v>2</v>
      </c>
      <c r="E2998" t="s">
        <v>80</v>
      </c>
      <c r="F2998">
        <v>48</v>
      </c>
      <c r="G2998" t="s">
        <v>10</v>
      </c>
    </row>
    <row r="2999" spans="1:7" x14ac:dyDescent="0.3">
      <c r="A2999" t="s">
        <v>3022</v>
      </c>
      <c r="B2999" t="s">
        <v>1548</v>
      </c>
      <c r="C2999">
        <v>2011</v>
      </c>
      <c r="D2999">
        <v>5</v>
      </c>
      <c r="E2999" t="s">
        <v>71</v>
      </c>
      <c r="F2999">
        <v>90</v>
      </c>
      <c r="G2999" t="s">
        <v>10</v>
      </c>
    </row>
    <row r="3000" spans="1:7" x14ac:dyDescent="0.3">
      <c r="A3000" t="s">
        <v>3023</v>
      </c>
      <c r="B3000" t="s">
        <v>1548</v>
      </c>
      <c r="C3000">
        <v>2010</v>
      </c>
      <c r="D3000">
        <v>11</v>
      </c>
      <c r="E3000" t="s">
        <v>71</v>
      </c>
      <c r="F3000">
        <v>335</v>
      </c>
      <c r="G3000" t="s">
        <v>10</v>
      </c>
    </row>
    <row r="3001" spans="1:7" x14ac:dyDescent="0.3">
      <c r="A3001" t="s">
        <v>3024</v>
      </c>
      <c r="B3001" t="s">
        <v>1548</v>
      </c>
      <c r="C3001">
        <v>2011</v>
      </c>
      <c r="D3001">
        <v>1</v>
      </c>
      <c r="E3001" t="s">
        <v>9</v>
      </c>
      <c r="F3001">
        <v>68</v>
      </c>
      <c r="G3001" t="s">
        <v>10</v>
      </c>
    </row>
    <row r="3002" spans="1:7" x14ac:dyDescent="0.3">
      <c r="A3002" t="s">
        <v>3025</v>
      </c>
      <c r="B3002" t="s">
        <v>1548</v>
      </c>
      <c r="C3002">
        <v>2011</v>
      </c>
      <c r="D3002">
        <v>3</v>
      </c>
      <c r="E3002" t="s">
        <v>80</v>
      </c>
      <c r="F3002">
        <v>84</v>
      </c>
      <c r="G3002" t="s">
        <v>10</v>
      </c>
    </row>
    <row r="3003" spans="1:7" x14ac:dyDescent="0.3">
      <c r="A3003" t="s">
        <v>3026</v>
      </c>
      <c r="B3003" t="s">
        <v>1548</v>
      </c>
      <c r="C3003">
        <v>2011</v>
      </c>
      <c r="D3003">
        <v>5</v>
      </c>
      <c r="E3003" t="s">
        <v>9</v>
      </c>
      <c r="F3003">
        <v>46</v>
      </c>
      <c r="G3003" t="s">
        <v>10</v>
      </c>
    </row>
    <row r="3004" spans="1:7" x14ac:dyDescent="0.3">
      <c r="A3004" t="s">
        <v>3027</v>
      </c>
      <c r="B3004" t="s">
        <v>1548</v>
      </c>
      <c r="C3004">
        <v>2011</v>
      </c>
      <c r="D3004">
        <v>5</v>
      </c>
      <c r="E3004" t="s">
        <v>71</v>
      </c>
      <c r="F3004">
        <v>990</v>
      </c>
      <c r="G3004" t="s">
        <v>10</v>
      </c>
    </row>
    <row r="3005" spans="1:7" x14ac:dyDescent="0.3">
      <c r="A3005" t="s">
        <v>3028</v>
      </c>
      <c r="B3005" t="s">
        <v>1548</v>
      </c>
      <c r="C3005">
        <v>2011</v>
      </c>
      <c r="D3005">
        <v>5</v>
      </c>
      <c r="E3005" t="s">
        <v>71</v>
      </c>
      <c r="F3005">
        <v>2012</v>
      </c>
      <c r="G3005" t="s">
        <v>10</v>
      </c>
    </row>
    <row r="3006" spans="1:7" x14ac:dyDescent="0.3">
      <c r="A3006" t="s">
        <v>3029</v>
      </c>
      <c r="B3006" t="s">
        <v>1548</v>
      </c>
      <c r="C3006">
        <v>2011</v>
      </c>
      <c r="D3006">
        <v>2</v>
      </c>
      <c r="E3006" t="s">
        <v>18</v>
      </c>
      <c r="F3006">
        <v>604</v>
      </c>
      <c r="G3006" t="s">
        <v>10</v>
      </c>
    </row>
    <row r="3007" spans="1:7" x14ac:dyDescent="0.3">
      <c r="A3007" t="s">
        <v>3030</v>
      </c>
      <c r="B3007" t="s">
        <v>1548</v>
      </c>
      <c r="C3007">
        <v>2011</v>
      </c>
      <c r="D3007">
        <v>3</v>
      </c>
      <c r="E3007" t="s">
        <v>71</v>
      </c>
      <c r="F3007">
        <v>18</v>
      </c>
      <c r="G3007" t="s">
        <v>50</v>
      </c>
    </row>
    <row r="3008" spans="1:7" x14ac:dyDescent="0.3">
      <c r="A3008" t="s">
        <v>3031</v>
      </c>
      <c r="B3008" t="s">
        <v>1548</v>
      </c>
      <c r="C3008">
        <v>2011</v>
      </c>
      <c r="D3008">
        <v>6</v>
      </c>
      <c r="E3008" t="s">
        <v>80</v>
      </c>
      <c r="F3008">
        <v>190</v>
      </c>
      <c r="G3008" t="s">
        <v>473</v>
      </c>
    </row>
    <row r="3009" spans="1:7" x14ac:dyDescent="0.3">
      <c r="A3009" t="s">
        <v>3032</v>
      </c>
      <c r="B3009" t="s">
        <v>1548</v>
      </c>
      <c r="C3009">
        <v>2003</v>
      </c>
      <c r="D3009">
        <v>8</v>
      </c>
      <c r="E3009" t="s">
        <v>18</v>
      </c>
      <c r="F3009">
        <v>1403</v>
      </c>
      <c r="G3009" t="s">
        <v>10</v>
      </c>
    </row>
    <row r="3010" spans="1:7" x14ac:dyDescent="0.3">
      <c r="A3010" t="s">
        <v>3033</v>
      </c>
      <c r="B3010" t="s">
        <v>1548</v>
      </c>
      <c r="C3010">
        <v>2011</v>
      </c>
      <c r="D3010">
        <v>3</v>
      </c>
      <c r="E3010" t="s">
        <v>18</v>
      </c>
      <c r="F3010">
        <v>960</v>
      </c>
      <c r="G3010" t="s">
        <v>10</v>
      </c>
    </row>
    <row r="3011" spans="1:7" x14ac:dyDescent="0.3">
      <c r="A3011" t="s">
        <v>3034</v>
      </c>
      <c r="B3011" t="s">
        <v>1548</v>
      </c>
      <c r="C3011">
        <v>2011</v>
      </c>
      <c r="D3011">
        <v>4</v>
      </c>
      <c r="E3011" t="s">
        <v>80</v>
      </c>
      <c r="F3011">
        <v>21</v>
      </c>
      <c r="G3011" t="s">
        <v>10</v>
      </c>
    </row>
    <row r="3012" spans="1:7" x14ac:dyDescent="0.3">
      <c r="A3012" t="s">
        <v>3035</v>
      </c>
      <c r="B3012" t="s">
        <v>1548</v>
      </c>
      <c r="C3012">
        <v>2011</v>
      </c>
      <c r="D3012">
        <v>1</v>
      </c>
      <c r="E3012" t="s">
        <v>80</v>
      </c>
      <c r="F3012">
        <v>39</v>
      </c>
      <c r="G3012" t="s">
        <v>10</v>
      </c>
    </row>
    <row r="3013" spans="1:7" x14ac:dyDescent="0.3">
      <c r="A3013" t="s">
        <v>3036</v>
      </c>
      <c r="B3013" t="s">
        <v>1548</v>
      </c>
      <c r="C3013">
        <v>2011</v>
      </c>
      <c r="D3013">
        <v>5</v>
      </c>
      <c r="E3013" t="s">
        <v>9</v>
      </c>
      <c r="F3013">
        <v>377</v>
      </c>
      <c r="G3013" t="s">
        <v>10</v>
      </c>
    </row>
    <row r="3014" spans="1:7" x14ac:dyDescent="0.3">
      <c r="A3014" t="s">
        <v>3037</v>
      </c>
      <c r="B3014" t="s">
        <v>1548</v>
      </c>
      <c r="C3014">
        <v>2011</v>
      </c>
      <c r="D3014">
        <v>3</v>
      </c>
      <c r="E3014" t="s">
        <v>9</v>
      </c>
      <c r="F3014">
        <v>753</v>
      </c>
      <c r="G3014" t="s">
        <v>10</v>
      </c>
    </row>
    <row r="3015" spans="1:7" x14ac:dyDescent="0.3">
      <c r="A3015" t="s">
        <v>3038</v>
      </c>
      <c r="B3015" t="s">
        <v>1548</v>
      </c>
      <c r="C3015">
        <v>2011</v>
      </c>
      <c r="D3015">
        <v>7</v>
      </c>
      <c r="E3015" t="s">
        <v>18</v>
      </c>
      <c r="F3015">
        <v>626</v>
      </c>
      <c r="G3015" t="s">
        <v>10</v>
      </c>
    </row>
    <row r="3016" spans="1:7" x14ac:dyDescent="0.3">
      <c r="A3016" t="s">
        <v>3039</v>
      </c>
      <c r="B3016" t="s">
        <v>1548</v>
      </c>
      <c r="C3016">
        <v>2011</v>
      </c>
      <c r="D3016">
        <v>9</v>
      </c>
      <c r="E3016" t="s">
        <v>18</v>
      </c>
      <c r="F3016">
        <v>25</v>
      </c>
      <c r="G3016" t="s">
        <v>10</v>
      </c>
    </row>
    <row r="3017" spans="1:7" x14ac:dyDescent="0.3">
      <c r="A3017" t="s">
        <v>3040</v>
      </c>
      <c r="B3017" t="s">
        <v>1548</v>
      </c>
      <c r="C3017">
        <v>2011</v>
      </c>
      <c r="D3017">
        <v>6</v>
      </c>
      <c r="E3017" t="s">
        <v>9</v>
      </c>
      <c r="F3017">
        <v>266</v>
      </c>
      <c r="G3017" t="s">
        <v>10</v>
      </c>
    </row>
    <row r="3018" spans="1:7" x14ac:dyDescent="0.3">
      <c r="A3018" t="s">
        <v>3041</v>
      </c>
      <c r="B3018" t="s">
        <v>1548</v>
      </c>
      <c r="C3018">
        <v>2011</v>
      </c>
      <c r="D3018">
        <v>6</v>
      </c>
      <c r="E3018" t="s">
        <v>9</v>
      </c>
      <c r="F3018">
        <v>301</v>
      </c>
      <c r="G3018" t="s">
        <v>10</v>
      </c>
    </row>
    <row r="3019" spans="1:7" x14ac:dyDescent="0.3">
      <c r="A3019" t="s">
        <v>3042</v>
      </c>
      <c r="B3019" t="s">
        <v>1548</v>
      </c>
      <c r="C3019">
        <v>2011</v>
      </c>
      <c r="D3019">
        <v>7</v>
      </c>
      <c r="E3019" t="s">
        <v>9</v>
      </c>
      <c r="F3019">
        <v>93</v>
      </c>
      <c r="G3019" t="s">
        <v>10</v>
      </c>
    </row>
    <row r="3020" spans="1:7" x14ac:dyDescent="0.3">
      <c r="A3020" t="s">
        <v>3043</v>
      </c>
      <c r="B3020" t="s">
        <v>1548</v>
      </c>
      <c r="C3020">
        <v>2011</v>
      </c>
      <c r="D3020">
        <v>6</v>
      </c>
      <c r="E3020" t="s">
        <v>9</v>
      </c>
      <c r="F3020">
        <v>191</v>
      </c>
      <c r="G3020" t="s">
        <v>10</v>
      </c>
    </row>
    <row r="3021" spans="1:7" x14ac:dyDescent="0.3">
      <c r="A3021" t="s">
        <v>3044</v>
      </c>
      <c r="B3021" t="s">
        <v>1548</v>
      </c>
      <c r="C3021">
        <v>2011</v>
      </c>
      <c r="D3021">
        <v>6</v>
      </c>
      <c r="E3021" t="s">
        <v>9</v>
      </c>
      <c r="F3021">
        <v>68</v>
      </c>
      <c r="G3021" t="s">
        <v>10</v>
      </c>
    </row>
    <row r="3022" spans="1:7" x14ac:dyDescent="0.3">
      <c r="A3022" t="s">
        <v>3045</v>
      </c>
      <c r="B3022" t="s">
        <v>1548</v>
      </c>
      <c r="C3022">
        <v>2011</v>
      </c>
      <c r="D3022">
        <v>10</v>
      </c>
      <c r="E3022" t="s">
        <v>80</v>
      </c>
      <c r="F3022">
        <v>105</v>
      </c>
      <c r="G3022" t="s">
        <v>50</v>
      </c>
    </row>
    <row r="3023" spans="1:7" x14ac:dyDescent="0.3">
      <c r="A3023" t="s">
        <v>3046</v>
      </c>
      <c r="B3023" t="s">
        <v>1548</v>
      </c>
      <c r="C3023">
        <v>2011</v>
      </c>
      <c r="D3023">
        <v>6</v>
      </c>
      <c r="E3023" t="s">
        <v>9</v>
      </c>
      <c r="F3023">
        <v>46</v>
      </c>
      <c r="G3023" t="s">
        <v>10</v>
      </c>
    </row>
    <row r="3024" spans="1:7" x14ac:dyDescent="0.3">
      <c r="A3024" t="s">
        <v>3047</v>
      </c>
      <c r="B3024" t="s">
        <v>1548</v>
      </c>
      <c r="C3024">
        <v>2012</v>
      </c>
      <c r="D3024">
        <v>11</v>
      </c>
      <c r="E3024" t="s">
        <v>18</v>
      </c>
      <c r="F3024">
        <v>5715</v>
      </c>
      <c r="G3024" t="s">
        <v>10</v>
      </c>
    </row>
    <row r="3025" spans="1:7" x14ac:dyDescent="0.3">
      <c r="A3025" t="s">
        <v>3048</v>
      </c>
      <c r="B3025" t="s">
        <v>1548</v>
      </c>
      <c r="C3025">
        <v>2011</v>
      </c>
      <c r="D3025">
        <v>4</v>
      </c>
      <c r="E3025" t="s">
        <v>60</v>
      </c>
      <c r="F3025">
        <v>57</v>
      </c>
      <c r="G3025" t="s">
        <v>10</v>
      </c>
    </row>
    <row r="3026" spans="1:7" x14ac:dyDescent="0.3">
      <c r="A3026" t="s">
        <v>3049</v>
      </c>
      <c r="B3026" t="s">
        <v>1548</v>
      </c>
      <c r="C3026">
        <v>2010</v>
      </c>
      <c r="D3026">
        <v>11</v>
      </c>
      <c r="E3026" t="s">
        <v>80</v>
      </c>
      <c r="F3026">
        <v>16</v>
      </c>
      <c r="G3026" t="s">
        <v>10</v>
      </c>
    </row>
    <row r="3027" spans="1:7" x14ac:dyDescent="0.3">
      <c r="A3027" t="s">
        <v>3050</v>
      </c>
      <c r="B3027" t="s">
        <v>1548</v>
      </c>
      <c r="C3027">
        <v>2011</v>
      </c>
      <c r="D3027">
        <v>9</v>
      </c>
      <c r="E3027" t="s">
        <v>9</v>
      </c>
      <c r="F3027">
        <v>223</v>
      </c>
      <c r="G3027" t="s">
        <v>10</v>
      </c>
    </row>
    <row r="3028" spans="1:7" x14ac:dyDescent="0.3">
      <c r="A3028" t="s">
        <v>3051</v>
      </c>
      <c r="B3028" t="s">
        <v>1548</v>
      </c>
      <c r="C3028">
        <v>2011</v>
      </c>
      <c r="D3028">
        <v>6</v>
      </c>
      <c r="E3028" t="s">
        <v>18</v>
      </c>
      <c r="F3028">
        <v>878</v>
      </c>
      <c r="G3028" t="s">
        <v>10</v>
      </c>
    </row>
    <row r="3029" spans="1:7" x14ac:dyDescent="0.3">
      <c r="A3029" t="s">
        <v>3052</v>
      </c>
      <c r="B3029" t="s">
        <v>1548</v>
      </c>
      <c r="C3029">
        <v>2012</v>
      </c>
      <c r="D3029">
        <v>3</v>
      </c>
      <c r="E3029" t="s">
        <v>9</v>
      </c>
      <c r="F3029">
        <v>0</v>
      </c>
      <c r="G3029" t="s">
        <v>12</v>
      </c>
    </row>
    <row r="3030" spans="1:7" x14ac:dyDescent="0.3">
      <c r="A3030" t="s">
        <v>3053</v>
      </c>
      <c r="B3030" t="s">
        <v>1548</v>
      </c>
      <c r="C3030">
        <v>2011</v>
      </c>
      <c r="D3030">
        <v>6</v>
      </c>
      <c r="E3030" t="s">
        <v>18</v>
      </c>
      <c r="F3030">
        <v>226</v>
      </c>
      <c r="G3030" t="s">
        <v>10</v>
      </c>
    </row>
    <row r="3031" spans="1:7" x14ac:dyDescent="0.3">
      <c r="A3031" t="s">
        <v>3054</v>
      </c>
      <c r="B3031" t="s">
        <v>1548</v>
      </c>
      <c r="C3031">
        <v>2011</v>
      </c>
      <c r="D3031">
        <v>8</v>
      </c>
      <c r="E3031" t="s">
        <v>9</v>
      </c>
      <c r="F3031">
        <v>72</v>
      </c>
      <c r="G3031" t="s">
        <v>10</v>
      </c>
    </row>
    <row r="3032" spans="1:7" x14ac:dyDescent="0.3">
      <c r="A3032" t="s">
        <v>3055</v>
      </c>
      <c r="B3032" t="s">
        <v>1548</v>
      </c>
      <c r="C3032">
        <v>2011</v>
      </c>
      <c r="D3032">
        <v>7</v>
      </c>
      <c r="E3032" t="s">
        <v>80</v>
      </c>
      <c r="F3032">
        <v>17</v>
      </c>
      <c r="G3032" t="s">
        <v>10</v>
      </c>
    </row>
    <row r="3033" spans="1:7" x14ac:dyDescent="0.3">
      <c r="A3033" t="s">
        <v>3056</v>
      </c>
      <c r="B3033" t="s">
        <v>1548</v>
      </c>
      <c r="C3033">
        <v>2011</v>
      </c>
      <c r="D3033">
        <v>8</v>
      </c>
      <c r="E3033" t="s">
        <v>14</v>
      </c>
      <c r="F3033">
        <v>456</v>
      </c>
      <c r="G3033" t="s">
        <v>10</v>
      </c>
    </row>
    <row r="3034" spans="1:7" x14ac:dyDescent="0.3">
      <c r="A3034" t="s">
        <v>3057</v>
      </c>
      <c r="B3034" t="s">
        <v>1548</v>
      </c>
      <c r="C3034">
        <v>2011</v>
      </c>
      <c r="D3034">
        <v>6</v>
      </c>
      <c r="E3034" t="s">
        <v>80</v>
      </c>
      <c r="F3034">
        <v>112</v>
      </c>
      <c r="G3034" t="s">
        <v>10</v>
      </c>
    </row>
    <row r="3035" spans="1:7" x14ac:dyDescent="0.3">
      <c r="A3035" t="s">
        <v>3058</v>
      </c>
      <c r="B3035" t="s">
        <v>1548</v>
      </c>
      <c r="C3035">
        <v>2011</v>
      </c>
      <c r="D3035">
        <v>1</v>
      </c>
      <c r="E3035" t="s">
        <v>80</v>
      </c>
      <c r="F3035">
        <v>12</v>
      </c>
      <c r="G3035" t="s">
        <v>10</v>
      </c>
    </row>
    <row r="3036" spans="1:7" x14ac:dyDescent="0.3">
      <c r="A3036" t="s">
        <v>3059</v>
      </c>
      <c r="B3036" t="s">
        <v>1548</v>
      </c>
      <c r="C3036">
        <v>2011</v>
      </c>
      <c r="D3036">
        <v>7</v>
      </c>
      <c r="E3036" t="s">
        <v>80</v>
      </c>
      <c r="F3036">
        <v>52</v>
      </c>
      <c r="G3036" t="s">
        <v>10</v>
      </c>
    </row>
    <row r="3037" spans="1:7" x14ac:dyDescent="0.3">
      <c r="A3037" t="s">
        <v>3060</v>
      </c>
      <c r="B3037" t="s">
        <v>1548</v>
      </c>
      <c r="C3037">
        <v>2011</v>
      </c>
      <c r="D3037">
        <v>6</v>
      </c>
      <c r="E3037" t="s">
        <v>80</v>
      </c>
      <c r="F3037">
        <v>22</v>
      </c>
      <c r="G3037" t="s">
        <v>10</v>
      </c>
    </row>
    <row r="3038" spans="1:7" x14ac:dyDescent="0.3">
      <c r="A3038" t="s">
        <v>3061</v>
      </c>
      <c r="B3038" t="s">
        <v>1548</v>
      </c>
      <c r="C3038">
        <v>2011</v>
      </c>
      <c r="D3038">
        <v>7</v>
      </c>
      <c r="E3038" t="s">
        <v>80</v>
      </c>
      <c r="F3038">
        <v>27</v>
      </c>
      <c r="G3038" t="s">
        <v>10</v>
      </c>
    </row>
    <row r="3039" spans="1:7" x14ac:dyDescent="0.3">
      <c r="A3039" t="s">
        <v>3062</v>
      </c>
      <c r="B3039" t="s">
        <v>1548</v>
      </c>
      <c r="C3039">
        <v>2012</v>
      </c>
      <c r="D3039">
        <v>2</v>
      </c>
      <c r="E3039" t="s">
        <v>18</v>
      </c>
      <c r="F3039">
        <v>283</v>
      </c>
      <c r="G3039" t="s">
        <v>10</v>
      </c>
    </row>
    <row r="3040" spans="1:7" x14ac:dyDescent="0.3">
      <c r="A3040" t="s">
        <v>3063</v>
      </c>
      <c r="B3040" t="s">
        <v>1548</v>
      </c>
      <c r="C3040">
        <v>2012</v>
      </c>
      <c r="D3040">
        <v>2</v>
      </c>
      <c r="E3040" t="s">
        <v>18</v>
      </c>
      <c r="F3040">
        <v>269</v>
      </c>
      <c r="G3040" t="s">
        <v>10</v>
      </c>
    </row>
    <row r="3041" spans="1:7" x14ac:dyDescent="0.3">
      <c r="A3041" t="s">
        <v>3064</v>
      </c>
      <c r="B3041" t="s">
        <v>1548</v>
      </c>
      <c r="C3041">
        <v>2011</v>
      </c>
      <c r="D3041">
        <v>8</v>
      </c>
      <c r="E3041" t="s">
        <v>18</v>
      </c>
      <c r="F3041">
        <v>363</v>
      </c>
      <c r="G3041" t="s">
        <v>10</v>
      </c>
    </row>
    <row r="3042" spans="1:7" x14ac:dyDescent="0.3">
      <c r="A3042" t="s">
        <v>3065</v>
      </c>
      <c r="B3042" t="s">
        <v>1548</v>
      </c>
      <c r="C3042">
        <v>2011</v>
      </c>
      <c r="D3042">
        <v>12</v>
      </c>
      <c r="E3042" t="s">
        <v>18</v>
      </c>
      <c r="F3042">
        <v>848</v>
      </c>
      <c r="G3042" t="s">
        <v>10</v>
      </c>
    </row>
    <row r="3043" spans="1:7" x14ac:dyDescent="0.3">
      <c r="A3043" t="s">
        <v>3066</v>
      </c>
      <c r="B3043" t="s">
        <v>1548</v>
      </c>
      <c r="C3043">
        <v>2011</v>
      </c>
      <c r="D3043">
        <v>11</v>
      </c>
      <c r="E3043" t="s">
        <v>18</v>
      </c>
      <c r="F3043">
        <v>340</v>
      </c>
      <c r="G3043" t="s">
        <v>10</v>
      </c>
    </row>
    <row r="3044" spans="1:7" x14ac:dyDescent="0.3">
      <c r="A3044" t="s">
        <v>3067</v>
      </c>
      <c r="B3044" t="s">
        <v>1548</v>
      </c>
      <c r="C3044">
        <v>2011</v>
      </c>
      <c r="D3044">
        <v>7</v>
      </c>
      <c r="E3044" t="s">
        <v>80</v>
      </c>
      <c r="F3044">
        <v>35</v>
      </c>
      <c r="G3044" t="s">
        <v>50</v>
      </c>
    </row>
    <row r="3045" spans="1:7" x14ac:dyDescent="0.3">
      <c r="A3045" t="s">
        <v>3068</v>
      </c>
      <c r="B3045" t="s">
        <v>1548</v>
      </c>
      <c r="C3045">
        <v>2011</v>
      </c>
      <c r="D3045">
        <v>8</v>
      </c>
      <c r="E3045" t="s">
        <v>80</v>
      </c>
      <c r="F3045">
        <v>88</v>
      </c>
      <c r="G3045" t="s">
        <v>10</v>
      </c>
    </row>
    <row r="3046" spans="1:7" x14ac:dyDescent="0.3">
      <c r="A3046" t="s">
        <v>3069</v>
      </c>
      <c r="B3046" t="s">
        <v>1548</v>
      </c>
      <c r="C3046">
        <v>2003</v>
      </c>
      <c r="D3046">
        <v>1</v>
      </c>
      <c r="E3046" t="s">
        <v>9</v>
      </c>
      <c r="F3046">
        <v>282</v>
      </c>
      <c r="G3046" t="s">
        <v>10</v>
      </c>
    </row>
    <row r="3047" spans="1:7" x14ac:dyDescent="0.3">
      <c r="A3047" t="s">
        <v>3070</v>
      </c>
      <c r="B3047" t="s">
        <v>1548</v>
      </c>
      <c r="C3047">
        <v>2011</v>
      </c>
      <c r="D3047">
        <v>2</v>
      </c>
      <c r="E3047" t="s">
        <v>80</v>
      </c>
      <c r="F3047">
        <v>80</v>
      </c>
      <c r="G3047" t="s">
        <v>10</v>
      </c>
    </row>
    <row r="3048" spans="1:7" x14ac:dyDescent="0.3">
      <c r="A3048" t="s">
        <v>3071</v>
      </c>
      <c r="B3048" t="s">
        <v>1548</v>
      </c>
      <c r="C3048">
        <v>2011</v>
      </c>
      <c r="D3048">
        <v>9</v>
      </c>
      <c r="E3048" t="s">
        <v>9</v>
      </c>
      <c r="F3048">
        <v>21</v>
      </c>
      <c r="G3048" t="s">
        <v>10</v>
      </c>
    </row>
    <row r="3049" spans="1:7" x14ac:dyDescent="0.3">
      <c r="A3049" t="s">
        <v>3072</v>
      </c>
      <c r="B3049" t="s">
        <v>1548</v>
      </c>
      <c r="C3049">
        <v>2012</v>
      </c>
      <c r="D3049">
        <v>2</v>
      </c>
      <c r="E3049" t="s">
        <v>18</v>
      </c>
      <c r="F3049">
        <v>343</v>
      </c>
      <c r="G3049" t="s">
        <v>10</v>
      </c>
    </row>
    <row r="3050" spans="1:7" x14ac:dyDescent="0.3">
      <c r="A3050" t="s">
        <v>3073</v>
      </c>
      <c r="B3050" t="s">
        <v>1548</v>
      </c>
      <c r="C3050">
        <v>2011</v>
      </c>
      <c r="D3050">
        <v>9</v>
      </c>
      <c r="E3050" t="s">
        <v>18</v>
      </c>
      <c r="F3050">
        <v>295</v>
      </c>
      <c r="G3050" t="s">
        <v>10</v>
      </c>
    </row>
    <row r="3051" spans="1:7" x14ac:dyDescent="0.3">
      <c r="A3051" t="s">
        <v>3074</v>
      </c>
      <c r="B3051" t="s">
        <v>1548</v>
      </c>
      <c r="C3051">
        <v>2011</v>
      </c>
      <c r="D3051">
        <v>10</v>
      </c>
      <c r="E3051" t="s">
        <v>9</v>
      </c>
      <c r="F3051">
        <v>280</v>
      </c>
      <c r="G3051" t="s">
        <v>10</v>
      </c>
    </row>
    <row r="3052" spans="1:7" x14ac:dyDescent="0.3">
      <c r="A3052" t="s">
        <v>3075</v>
      </c>
      <c r="B3052" t="s">
        <v>1548</v>
      </c>
      <c r="C3052">
        <v>2011</v>
      </c>
      <c r="D3052">
        <v>9</v>
      </c>
      <c r="E3052" t="s">
        <v>9</v>
      </c>
      <c r="F3052">
        <v>323</v>
      </c>
      <c r="G3052" t="s">
        <v>10</v>
      </c>
    </row>
    <row r="3053" spans="1:7" x14ac:dyDescent="0.3">
      <c r="A3053" t="s">
        <v>3076</v>
      </c>
      <c r="B3053" t="s">
        <v>1548</v>
      </c>
      <c r="C3053">
        <v>2012</v>
      </c>
      <c r="D3053">
        <v>3</v>
      </c>
      <c r="E3053" t="s">
        <v>9</v>
      </c>
      <c r="F3053">
        <v>180</v>
      </c>
      <c r="G3053" t="s">
        <v>10</v>
      </c>
    </row>
    <row r="3054" spans="1:7" x14ac:dyDescent="0.3">
      <c r="A3054" t="s">
        <v>3077</v>
      </c>
      <c r="B3054" t="s">
        <v>1548</v>
      </c>
      <c r="C3054">
        <v>2012</v>
      </c>
      <c r="D3054">
        <v>6</v>
      </c>
      <c r="E3054" t="s">
        <v>9</v>
      </c>
      <c r="F3054">
        <v>6</v>
      </c>
      <c r="G3054" t="s">
        <v>10</v>
      </c>
    </row>
    <row r="3055" spans="1:7" x14ac:dyDescent="0.3">
      <c r="A3055" t="s">
        <v>3078</v>
      </c>
      <c r="B3055" t="s">
        <v>1548</v>
      </c>
      <c r="C3055">
        <v>2011</v>
      </c>
      <c r="D3055">
        <v>7</v>
      </c>
      <c r="E3055" t="s">
        <v>80</v>
      </c>
      <c r="F3055">
        <v>64</v>
      </c>
      <c r="G3055" t="s">
        <v>10</v>
      </c>
    </row>
    <row r="3056" spans="1:7" x14ac:dyDescent="0.3">
      <c r="A3056" t="s">
        <v>3079</v>
      </c>
      <c r="B3056" t="s">
        <v>1548</v>
      </c>
      <c r="C3056">
        <v>2011</v>
      </c>
      <c r="D3056">
        <v>7</v>
      </c>
      <c r="E3056" t="s">
        <v>80</v>
      </c>
      <c r="F3056">
        <v>50</v>
      </c>
      <c r="G3056" t="s">
        <v>10</v>
      </c>
    </row>
    <row r="3057" spans="1:7" x14ac:dyDescent="0.3">
      <c r="A3057" t="s">
        <v>3080</v>
      </c>
      <c r="B3057" t="s">
        <v>1548</v>
      </c>
      <c r="C3057">
        <v>2011</v>
      </c>
      <c r="D3057">
        <v>6</v>
      </c>
      <c r="E3057" t="s">
        <v>80</v>
      </c>
      <c r="F3057">
        <v>33</v>
      </c>
      <c r="G3057" t="s">
        <v>10</v>
      </c>
    </row>
    <row r="3058" spans="1:7" x14ac:dyDescent="0.3">
      <c r="A3058" t="s">
        <v>3081</v>
      </c>
      <c r="B3058" t="s">
        <v>1548</v>
      </c>
      <c r="C3058">
        <v>2011</v>
      </c>
      <c r="D3058">
        <v>6</v>
      </c>
      <c r="E3058" t="s">
        <v>80</v>
      </c>
      <c r="F3058">
        <v>24</v>
      </c>
      <c r="G3058" t="s">
        <v>10</v>
      </c>
    </row>
    <row r="3059" spans="1:7" x14ac:dyDescent="0.3">
      <c r="A3059" t="s">
        <v>3082</v>
      </c>
      <c r="B3059" t="s">
        <v>1548</v>
      </c>
      <c r="C3059">
        <v>2011</v>
      </c>
      <c r="D3059">
        <v>12</v>
      </c>
      <c r="E3059" t="s">
        <v>9</v>
      </c>
      <c r="F3059">
        <v>183</v>
      </c>
      <c r="G3059" t="s">
        <v>10</v>
      </c>
    </row>
    <row r="3060" spans="1:7" x14ac:dyDescent="0.3">
      <c r="A3060" t="s">
        <v>3083</v>
      </c>
      <c r="B3060" t="s">
        <v>1548</v>
      </c>
      <c r="C3060">
        <v>2011</v>
      </c>
      <c r="D3060">
        <v>9</v>
      </c>
      <c r="E3060" t="s">
        <v>18</v>
      </c>
      <c r="F3060">
        <v>15</v>
      </c>
      <c r="G3060" t="s">
        <v>10</v>
      </c>
    </row>
    <row r="3061" spans="1:7" x14ac:dyDescent="0.3">
      <c r="A3061" t="s">
        <v>3084</v>
      </c>
      <c r="B3061" t="s">
        <v>1548</v>
      </c>
      <c r="C3061">
        <v>2011</v>
      </c>
      <c r="D3061">
        <v>11</v>
      </c>
      <c r="E3061" t="s">
        <v>80</v>
      </c>
      <c r="F3061">
        <v>16</v>
      </c>
      <c r="G3061" t="s">
        <v>10</v>
      </c>
    </row>
    <row r="3062" spans="1:7" x14ac:dyDescent="0.3">
      <c r="A3062" t="s">
        <v>3085</v>
      </c>
      <c r="B3062" t="s">
        <v>1548</v>
      </c>
      <c r="C3062">
        <v>2012</v>
      </c>
      <c r="D3062">
        <v>1</v>
      </c>
      <c r="E3062" t="s">
        <v>9</v>
      </c>
      <c r="F3062">
        <v>67</v>
      </c>
      <c r="G3062" t="s">
        <v>50</v>
      </c>
    </row>
    <row r="3063" spans="1:7" x14ac:dyDescent="0.3">
      <c r="A3063" t="s">
        <v>3086</v>
      </c>
      <c r="B3063" t="s">
        <v>1548</v>
      </c>
      <c r="C3063">
        <v>2011</v>
      </c>
      <c r="D3063">
        <v>10</v>
      </c>
      <c r="E3063" t="s">
        <v>18</v>
      </c>
      <c r="F3063">
        <v>109</v>
      </c>
      <c r="G3063" t="s">
        <v>473</v>
      </c>
    </row>
    <row r="3064" spans="1:7" x14ac:dyDescent="0.3">
      <c r="A3064" t="s">
        <v>3087</v>
      </c>
      <c r="B3064" t="s">
        <v>1548</v>
      </c>
      <c r="C3064">
        <v>2011</v>
      </c>
      <c r="D3064">
        <v>8</v>
      </c>
      <c r="E3064" t="s">
        <v>18</v>
      </c>
      <c r="F3064">
        <v>19</v>
      </c>
      <c r="G3064" t="s">
        <v>10</v>
      </c>
    </row>
    <row r="3065" spans="1:7" x14ac:dyDescent="0.3">
      <c r="A3065" t="s">
        <v>3088</v>
      </c>
      <c r="B3065" t="s">
        <v>1548</v>
      </c>
      <c r="C3065">
        <v>2011</v>
      </c>
      <c r="D3065">
        <v>8</v>
      </c>
      <c r="E3065" t="s">
        <v>80</v>
      </c>
      <c r="F3065">
        <v>29</v>
      </c>
      <c r="G3065" t="s">
        <v>10</v>
      </c>
    </row>
    <row r="3066" spans="1:7" x14ac:dyDescent="0.3">
      <c r="A3066" t="s">
        <v>3089</v>
      </c>
      <c r="B3066" t="s">
        <v>1548</v>
      </c>
      <c r="C3066">
        <v>2011</v>
      </c>
      <c r="D3066">
        <v>10</v>
      </c>
      <c r="E3066" t="s">
        <v>60</v>
      </c>
      <c r="F3066">
        <v>408</v>
      </c>
      <c r="G3066" t="s">
        <v>10</v>
      </c>
    </row>
    <row r="3067" spans="1:7" x14ac:dyDescent="0.3">
      <c r="A3067" t="s">
        <v>3090</v>
      </c>
      <c r="B3067" t="s">
        <v>1548</v>
      </c>
      <c r="C3067">
        <v>2012</v>
      </c>
      <c r="D3067">
        <v>3</v>
      </c>
      <c r="E3067" t="s">
        <v>9</v>
      </c>
      <c r="F3067">
        <v>14</v>
      </c>
      <c r="G3067" t="s">
        <v>50</v>
      </c>
    </row>
    <row r="3068" spans="1:7" x14ac:dyDescent="0.3">
      <c r="A3068" t="s">
        <v>3091</v>
      </c>
      <c r="B3068" t="s">
        <v>1548</v>
      </c>
      <c r="C3068">
        <v>2011</v>
      </c>
      <c r="D3068">
        <v>10</v>
      </c>
      <c r="E3068" t="s">
        <v>18</v>
      </c>
      <c r="F3068">
        <v>197</v>
      </c>
      <c r="G3068" t="s">
        <v>10</v>
      </c>
    </row>
    <row r="3069" spans="1:7" x14ac:dyDescent="0.3">
      <c r="A3069" t="s">
        <v>3092</v>
      </c>
      <c r="B3069" t="s">
        <v>1548</v>
      </c>
      <c r="C3069">
        <v>2011</v>
      </c>
      <c r="D3069">
        <v>7</v>
      </c>
      <c r="E3069" t="s">
        <v>18</v>
      </c>
      <c r="F3069">
        <v>324</v>
      </c>
      <c r="G3069" t="s">
        <v>10</v>
      </c>
    </row>
    <row r="3070" spans="1:7" x14ac:dyDescent="0.3">
      <c r="A3070" t="s">
        <v>3093</v>
      </c>
      <c r="B3070" t="s">
        <v>1548</v>
      </c>
      <c r="C3070">
        <v>2011</v>
      </c>
      <c r="D3070">
        <v>10</v>
      </c>
      <c r="E3070" t="s">
        <v>71</v>
      </c>
      <c r="F3070">
        <v>924</v>
      </c>
      <c r="G3070" t="s">
        <v>10</v>
      </c>
    </row>
    <row r="3071" spans="1:7" x14ac:dyDescent="0.3">
      <c r="A3071" t="s">
        <v>3094</v>
      </c>
      <c r="B3071" t="s">
        <v>1548</v>
      </c>
      <c r="C3071">
        <v>2011</v>
      </c>
      <c r="D3071">
        <v>7</v>
      </c>
      <c r="E3071" t="s">
        <v>80</v>
      </c>
      <c r="F3071">
        <v>22</v>
      </c>
      <c r="G3071" t="s">
        <v>10</v>
      </c>
    </row>
    <row r="3072" spans="1:7" x14ac:dyDescent="0.3">
      <c r="A3072" t="s">
        <v>3095</v>
      </c>
      <c r="B3072" t="s">
        <v>1548</v>
      </c>
      <c r="C3072">
        <v>2011</v>
      </c>
      <c r="D3072">
        <v>10</v>
      </c>
      <c r="E3072" t="s">
        <v>80</v>
      </c>
      <c r="F3072">
        <v>49</v>
      </c>
      <c r="G3072" t="s">
        <v>10</v>
      </c>
    </row>
    <row r="3073" spans="1:7" x14ac:dyDescent="0.3">
      <c r="A3073" t="s">
        <v>3096</v>
      </c>
      <c r="B3073" t="s">
        <v>1548</v>
      </c>
      <c r="C3073">
        <v>2011</v>
      </c>
      <c r="D3073">
        <v>11</v>
      </c>
      <c r="E3073" t="s">
        <v>18</v>
      </c>
      <c r="F3073">
        <v>10</v>
      </c>
      <c r="G3073" t="s">
        <v>10</v>
      </c>
    </row>
    <row r="3074" spans="1:7" x14ac:dyDescent="0.3">
      <c r="A3074" t="s">
        <v>3097</v>
      </c>
      <c r="B3074" t="s">
        <v>1548</v>
      </c>
      <c r="C3074">
        <v>2011</v>
      </c>
      <c r="D3074">
        <v>10</v>
      </c>
      <c r="E3074" t="s">
        <v>80</v>
      </c>
      <c r="F3074">
        <v>72</v>
      </c>
      <c r="G3074" t="s">
        <v>10</v>
      </c>
    </row>
    <row r="3075" spans="1:7" x14ac:dyDescent="0.3">
      <c r="A3075" t="s">
        <v>3098</v>
      </c>
      <c r="B3075" t="s">
        <v>1548</v>
      </c>
      <c r="C3075">
        <v>2012</v>
      </c>
      <c r="D3075">
        <v>3</v>
      </c>
      <c r="E3075" t="s">
        <v>18</v>
      </c>
      <c r="F3075">
        <v>0</v>
      </c>
      <c r="G3075" t="s">
        <v>12</v>
      </c>
    </row>
    <row r="3076" spans="1:7" x14ac:dyDescent="0.3">
      <c r="A3076" t="s">
        <v>3099</v>
      </c>
      <c r="B3076" t="s">
        <v>1548</v>
      </c>
      <c r="C3076">
        <v>2011</v>
      </c>
      <c r="D3076">
        <v>12</v>
      </c>
      <c r="E3076" t="s">
        <v>80</v>
      </c>
      <c r="F3076">
        <v>0</v>
      </c>
      <c r="G3076" t="s">
        <v>12</v>
      </c>
    </row>
    <row r="3077" spans="1:7" x14ac:dyDescent="0.3">
      <c r="A3077" t="s">
        <v>3100</v>
      </c>
      <c r="B3077" t="s">
        <v>1548</v>
      </c>
      <c r="C3077">
        <v>2011</v>
      </c>
      <c r="D3077">
        <v>11</v>
      </c>
      <c r="E3077" t="s">
        <v>9</v>
      </c>
      <c r="F3077">
        <v>18</v>
      </c>
      <c r="G3077" t="s">
        <v>50</v>
      </c>
    </row>
    <row r="3078" spans="1:7" x14ac:dyDescent="0.3">
      <c r="A3078" t="s">
        <v>3101</v>
      </c>
      <c r="B3078" t="s">
        <v>1548</v>
      </c>
      <c r="C3078">
        <v>2011</v>
      </c>
      <c r="D3078">
        <v>11</v>
      </c>
      <c r="E3078" t="s">
        <v>18</v>
      </c>
      <c r="F3078">
        <v>538</v>
      </c>
      <c r="G3078" t="s">
        <v>10</v>
      </c>
    </row>
    <row r="3079" spans="1:7" x14ac:dyDescent="0.3">
      <c r="A3079" t="s">
        <v>3102</v>
      </c>
      <c r="B3079" t="s">
        <v>1548</v>
      </c>
      <c r="C3079">
        <v>2011</v>
      </c>
      <c r="D3079">
        <v>11</v>
      </c>
      <c r="E3079" t="s">
        <v>80</v>
      </c>
      <c r="F3079">
        <v>36</v>
      </c>
      <c r="G3079" t="s">
        <v>10</v>
      </c>
    </row>
    <row r="3080" spans="1:7" x14ac:dyDescent="0.3">
      <c r="A3080" t="s">
        <v>3103</v>
      </c>
      <c r="B3080" t="s">
        <v>1548</v>
      </c>
      <c r="C3080">
        <v>2011</v>
      </c>
      <c r="D3080">
        <v>12</v>
      </c>
      <c r="E3080" t="s">
        <v>18</v>
      </c>
      <c r="F3080">
        <v>306</v>
      </c>
      <c r="G3080" t="s">
        <v>10</v>
      </c>
    </row>
    <row r="3081" spans="1:7" x14ac:dyDescent="0.3">
      <c r="A3081" t="s">
        <v>3104</v>
      </c>
      <c r="B3081" t="s">
        <v>1548</v>
      </c>
      <c r="C3081">
        <v>2011</v>
      </c>
      <c r="D3081">
        <v>12</v>
      </c>
      <c r="E3081" t="s">
        <v>71</v>
      </c>
      <c r="F3081">
        <v>223</v>
      </c>
      <c r="G3081" t="s">
        <v>10</v>
      </c>
    </row>
    <row r="3082" spans="1:7" x14ac:dyDescent="0.3">
      <c r="A3082" t="s">
        <v>3105</v>
      </c>
      <c r="B3082" t="s">
        <v>1548</v>
      </c>
      <c r="C3082">
        <v>2011</v>
      </c>
      <c r="D3082">
        <v>11</v>
      </c>
      <c r="E3082" t="s">
        <v>71</v>
      </c>
      <c r="F3082">
        <v>8144</v>
      </c>
      <c r="G3082" t="s">
        <v>10</v>
      </c>
    </row>
    <row r="3083" spans="1:7" x14ac:dyDescent="0.3">
      <c r="A3083" t="s">
        <v>3106</v>
      </c>
      <c r="B3083" t="s">
        <v>1548</v>
      </c>
      <c r="C3083">
        <v>2012</v>
      </c>
      <c r="D3083">
        <v>7</v>
      </c>
      <c r="E3083" t="s">
        <v>18</v>
      </c>
      <c r="F3083">
        <v>593</v>
      </c>
      <c r="G3083" t="s">
        <v>10</v>
      </c>
    </row>
    <row r="3084" spans="1:7" x14ac:dyDescent="0.3">
      <c r="A3084" t="s">
        <v>3107</v>
      </c>
      <c r="B3084" t="s">
        <v>1548</v>
      </c>
      <c r="C3084">
        <v>2012</v>
      </c>
      <c r="D3084">
        <v>6</v>
      </c>
      <c r="E3084" t="s">
        <v>18</v>
      </c>
      <c r="F3084">
        <v>547</v>
      </c>
      <c r="G3084" t="s">
        <v>10</v>
      </c>
    </row>
    <row r="3085" spans="1:7" x14ac:dyDescent="0.3">
      <c r="A3085" t="s">
        <v>3108</v>
      </c>
      <c r="B3085" t="s">
        <v>1548</v>
      </c>
      <c r="C3085">
        <v>2012</v>
      </c>
      <c r="D3085">
        <v>2</v>
      </c>
      <c r="E3085" t="s">
        <v>18</v>
      </c>
      <c r="F3085">
        <v>586</v>
      </c>
      <c r="G3085" t="s">
        <v>179</v>
      </c>
    </row>
    <row r="3086" spans="1:7" x14ac:dyDescent="0.3">
      <c r="A3086" t="s">
        <v>3109</v>
      </c>
      <c r="B3086" t="s">
        <v>1548</v>
      </c>
      <c r="C3086">
        <v>2012</v>
      </c>
      <c r="D3086">
        <v>4</v>
      </c>
      <c r="E3086" t="s">
        <v>18</v>
      </c>
      <c r="F3086">
        <v>614</v>
      </c>
      <c r="G3086" t="s">
        <v>10</v>
      </c>
    </row>
    <row r="3087" spans="1:7" x14ac:dyDescent="0.3">
      <c r="A3087" t="s">
        <v>3110</v>
      </c>
      <c r="B3087" t="s">
        <v>1548</v>
      </c>
      <c r="C3087">
        <v>2011</v>
      </c>
      <c r="D3087">
        <v>12</v>
      </c>
      <c r="E3087" t="s">
        <v>9</v>
      </c>
      <c r="F3087">
        <v>236</v>
      </c>
      <c r="G3087" t="s">
        <v>10</v>
      </c>
    </row>
    <row r="3088" spans="1:7" x14ac:dyDescent="0.3">
      <c r="A3088" t="s">
        <v>3111</v>
      </c>
      <c r="B3088" t="s">
        <v>1548</v>
      </c>
      <c r="C3088">
        <v>2011</v>
      </c>
      <c r="D3088">
        <v>12</v>
      </c>
      <c r="E3088" t="s">
        <v>80</v>
      </c>
      <c r="F3088">
        <v>82</v>
      </c>
      <c r="G3088" t="s">
        <v>10</v>
      </c>
    </row>
    <row r="3089" spans="1:7" x14ac:dyDescent="0.3">
      <c r="A3089" t="s">
        <v>3112</v>
      </c>
      <c r="B3089" t="s">
        <v>1548</v>
      </c>
      <c r="C3089">
        <v>2011</v>
      </c>
      <c r="D3089">
        <v>11</v>
      </c>
      <c r="E3089" t="s">
        <v>80</v>
      </c>
      <c r="F3089">
        <v>14</v>
      </c>
      <c r="G3089" t="s">
        <v>10</v>
      </c>
    </row>
    <row r="3090" spans="1:7" x14ac:dyDescent="0.3">
      <c r="A3090" t="s">
        <v>3113</v>
      </c>
      <c r="B3090" t="s">
        <v>1548</v>
      </c>
      <c r="C3090">
        <v>2011</v>
      </c>
      <c r="D3090">
        <v>11</v>
      </c>
      <c r="E3090" t="s">
        <v>80</v>
      </c>
      <c r="F3090">
        <v>28</v>
      </c>
      <c r="G3090" t="s">
        <v>50</v>
      </c>
    </row>
    <row r="3091" spans="1:7" x14ac:dyDescent="0.3">
      <c r="A3091" t="s">
        <v>3114</v>
      </c>
      <c r="B3091" t="s">
        <v>1548</v>
      </c>
      <c r="C3091">
        <v>2012</v>
      </c>
      <c r="D3091">
        <v>4</v>
      </c>
      <c r="E3091" t="s">
        <v>9</v>
      </c>
      <c r="F3091">
        <v>150</v>
      </c>
      <c r="G3091" t="s">
        <v>10</v>
      </c>
    </row>
    <row r="3092" spans="1:7" x14ac:dyDescent="0.3">
      <c r="A3092" t="s">
        <v>3115</v>
      </c>
      <c r="B3092" t="s">
        <v>1548</v>
      </c>
      <c r="C3092">
        <v>2012</v>
      </c>
      <c r="D3092">
        <v>10</v>
      </c>
      <c r="E3092" t="s">
        <v>18</v>
      </c>
      <c r="F3092">
        <v>944</v>
      </c>
      <c r="G3092" t="s">
        <v>473</v>
      </c>
    </row>
    <row r="3093" spans="1:7" x14ac:dyDescent="0.3">
      <c r="A3093" t="s">
        <v>3116</v>
      </c>
      <c r="B3093" t="s">
        <v>1548</v>
      </c>
      <c r="C3093">
        <v>2012</v>
      </c>
      <c r="D3093">
        <v>1</v>
      </c>
      <c r="E3093" t="s">
        <v>18</v>
      </c>
      <c r="F3093">
        <v>612</v>
      </c>
      <c r="G3093" t="s">
        <v>10</v>
      </c>
    </row>
    <row r="3094" spans="1:7" x14ac:dyDescent="0.3">
      <c r="A3094" t="s">
        <v>3117</v>
      </c>
      <c r="B3094" t="s">
        <v>1548</v>
      </c>
      <c r="C3094">
        <v>2012</v>
      </c>
      <c r="D3094">
        <v>1</v>
      </c>
      <c r="E3094" t="s">
        <v>18</v>
      </c>
      <c r="F3094">
        <v>320</v>
      </c>
      <c r="G3094" t="s">
        <v>10</v>
      </c>
    </row>
    <row r="3095" spans="1:7" x14ac:dyDescent="0.3">
      <c r="A3095" t="s">
        <v>3118</v>
      </c>
      <c r="B3095" t="s">
        <v>1548</v>
      </c>
      <c r="C3095">
        <v>2011</v>
      </c>
      <c r="D3095">
        <v>11</v>
      </c>
      <c r="E3095" t="s">
        <v>18</v>
      </c>
      <c r="F3095">
        <v>38</v>
      </c>
      <c r="G3095" t="s">
        <v>10</v>
      </c>
    </row>
    <row r="3096" spans="1:7" x14ac:dyDescent="0.3">
      <c r="A3096" t="s">
        <v>3119</v>
      </c>
      <c r="B3096" t="s">
        <v>1548</v>
      </c>
      <c r="C3096">
        <v>2011</v>
      </c>
      <c r="D3096">
        <v>10</v>
      </c>
      <c r="E3096" t="s">
        <v>18</v>
      </c>
      <c r="F3096">
        <v>217</v>
      </c>
      <c r="G3096" t="s">
        <v>10</v>
      </c>
    </row>
    <row r="3097" spans="1:7" x14ac:dyDescent="0.3">
      <c r="A3097" t="s">
        <v>3120</v>
      </c>
      <c r="B3097" t="s">
        <v>1548</v>
      </c>
      <c r="C3097">
        <v>2011</v>
      </c>
      <c r="D3097">
        <v>6</v>
      </c>
      <c r="E3097" t="s">
        <v>80</v>
      </c>
      <c r="F3097">
        <v>27</v>
      </c>
      <c r="G3097" t="s">
        <v>10</v>
      </c>
    </row>
    <row r="3098" spans="1:7" x14ac:dyDescent="0.3">
      <c r="A3098" t="s">
        <v>3121</v>
      </c>
      <c r="B3098" t="s">
        <v>1548</v>
      </c>
      <c r="C3098">
        <v>2012</v>
      </c>
      <c r="D3098">
        <v>4</v>
      </c>
      <c r="E3098" t="s">
        <v>9</v>
      </c>
      <c r="F3098">
        <v>1</v>
      </c>
      <c r="G3098" t="s">
        <v>50</v>
      </c>
    </row>
    <row r="3099" spans="1:7" x14ac:dyDescent="0.3">
      <c r="A3099" t="s">
        <v>3122</v>
      </c>
      <c r="B3099" t="s">
        <v>1548</v>
      </c>
      <c r="C3099">
        <v>2011</v>
      </c>
      <c r="D3099">
        <v>11</v>
      </c>
      <c r="E3099" t="s">
        <v>9</v>
      </c>
      <c r="F3099">
        <v>345</v>
      </c>
      <c r="G3099" t="s">
        <v>10</v>
      </c>
    </row>
    <row r="3100" spans="1:7" x14ac:dyDescent="0.3">
      <c r="A3100" t="s">
        <v>3123</v>
      </c>
      <c r="B3100" t="s">
        <v>1548</v>
      </c>
      <c r="C3100">
        <v>2012</v>
      </c>
      <c r="D3100">
        <v>4</v>
      </c>
      <c r="E3100" t="s">
        <v>80</v>
      </c>
      <c r="F3100">
        <v>148</v>
      </c>
      <c r="G3100" t="s">
        <v>10</v>
      </c>
    </row>
    <row r="3101" spans="1:7" x14ac:dyDescent="0.3">
      <c r="A3101" t="s">
        <v>3124</v>
      </c>
      <c r="B3101" t="s">
        <v>1548</v>
      </c>
      <c r="C3101">
        <v>2012</v>
      </c>
      <c r="D3101">
        <v>1</v>
      </c>
      <c r="E3101" t="s">
        <v>18</v>
      </c>
      <c r="F3101">
        <v>50</v>
      </c>
      <c r="G3101" t="s">
        <v>10</v>
      </c>
    </row>
    <row r="3102" spans="1:7" x14ac:dyDescent="0.3">
      <c r="A3102" t="s">
        <v>3125</v>
      </c>
      <c r="B3102" t="s">
        <v>1548</v>
      </c>
      <c r="C3102">
        <v>2012</v>
      </c>
      <c r="D3102">
        <v>1</v>
      </c>
      <c r="E3102" t="s">
        <v>80</v>
      </c>
      <c r="F3102">
        <v>6</v>
      </c>
      <c r="G3102" t="s">
        <v>50</v>
      </c>
    </row>
    <row r="3103" spans="1:7" x14ac:dyDescent="0.3">
      <c r="A3103" t="s">
        <v>3126</v>
      </c>
      <c r="B3103" t="s">
        <v>1548</v>
      </c>
      <c r="C3103">
        <v>2013</v>
      </c>
      <c r="D3103">
        <v>1</v>
      </c>
      <c r="E3103" t="s">
        <v>71</v>
      </c>
      <c r="F3103">
        <v>0</v>
      </c>
      <c r="G3103" t="s">
        <v>12</v>
      </c>
    </row>
    <row r="3104" spans="1:7" x14ac:dyDescent="0.3">
      <c r="A3104" t="s">
        <v>3127</v>
      </c>
      <c r="B3104" t="s">
        <v>1548</v>
      </c>
      <c r="C3104">
        <v>2011</v>
      </c>
      <c r="D3104">
        <v>12</v>
      </c>
      <c r="E3104" t="s">
        <v>9</v>
      </c>
      <c r="F3104">
        <v>14</v>
      </c>
      <c r="G3104" t="s">
        <v>10</v>
      </c>
    </row>
    <row r="3105" spans="1:7" x14ac:dyDescent="0.3">
      <c r="A3105" t="s">
        <v>3128</v>
      </c>
      <c r="B3105" t="s">
        <v>1548</v>
      </c>
      <c r="C3105">
        <v>2012</v>
      </c>
      <c r="D3105">
        <v>5</v>
      </c>
      <c r="E3105" t="s">
        <v>18</v>
      </c>
      <c r="F3105">
        <v>802</v>
      </c>
      <c r="G3105" t="s">
        <v>10</v>
      </c>
    </row>
    <row r="3106" spans="1:7" x14ac:dyDescent="0.3">
      <c r="A3106" t="s">
        <v>3129</v>
      </c>
      <c r="B3106" t="s">
        <v>1548</v>
      </c>
      <c r="C3106">
        <v>2012</v>
      </c>
      <c r="D3106">
        <v>3</v>
      </c>
      <c r="E3106" t="s">
        <v>18</v>
      </c>
      <c r="F3106">
        <v>493</v>
      </c>
      <c r="G3106" t="s">
        <v>10</v>
      </c>
    </row>
    <row r="3107" spans="1:7" x14ac:dyDescent="0.3">
      <c r="A3107" t="s">
        <v>3130</v>
      </c>
      <c r="B3107" t="s">
        <v>1548</v>
      </c>
      <c r="C3107">
        <v>2013</v>
      </c>
      <c r="D3107">
        <v>3</v>
      </c>
      <c r="E3107" t="s">
        <v>18</v>
      </c>
      <c r="F3107">
        <v>340</v>
      </c>
      <c r="G3107" t="s">
        <v>179</v>
      </c>
    </row>
    <row r="3108" spans="1:7" x14ac:dyDescent="0.3">
      <c r="A3108" t="s">
        <v>3131</v>
      </c>
      <c r="B3108" t="s">
        <v>1548</v>
      </c>
      <c r="C3108">
        <v>2014</v>
      </c>
      <c r="D3108">
        <v>5</v>
      </c>
      <c r="E3108" t="s">
        <v>9</v>
      </c>
      <c r="F3108">
        <v>0</v>
      </c>
      <c r="G3108" t="s">
        <v>12</v>
      </c>
    </row>
    <row r="3109" spans="1:7" x14ac:dyDescent="0.3">
      <c r="A3109" t="s">
        <v>3132</v>
      </c>
      <c r="B3109" t="s">
        <v>1548</v>
      </c>
      <c r="C3109">
        <v>2011</v>
      </c>
      <c r="D3109">
        <v>10</v>
      </c>
      <c r="E3109" t="s">
        <v>80</v>
      </c>
      <c r="F3109">
        <v>31</v>
      </c>
      <c r="G3109" t="s">
        <v>10</v>
      </c>
    </row>
    <row r="3110" spans="1:7" x14ac:dyDescent="0.3">
      <c r="A3110" t="s">
        <v>3133</v>
      </c>
      <c r="B3110" t="s">
        <v>1548</v>
      </c>
      <c r="C3110">
        <v>2011</v>
      </c>
      <c r="D3110">
        <v>6</v>
      </c>
      <c r="E3110" t="s">
        <v>80</v>
      </c>
      <c r="F3110">
        <v>39</v>
      </c>
      <c r="G3110" t="s">
        <v>10</v>
      </c>
    </row>
    <row r="3111" spans="1:7" x14ac:dyDescent="0.3">
      <c r="A3111" t="s">
        <v>3134</v>
      </c>
      <c r="B3111" t="s">
        <v>1548</v>
      </c>
      <c r="C3111">
        <v>2011</v>
      </c>
      <c r="D3111">
        <v>10</v>
      </c>
      <c r="E3111" t="s">
        <v>9</v>
      </c>
      <c r="F3111">
        <v>90</v>
      </c>
      <c r="G3111" t="s">
        <v>50</v>
      </c>
    </row>
    <row r="3112" spans="1:7" x14ac:dyDescent="0.3">
      <c r="A3112" t="s">
        <v>3135</v>
      </c>
      <c r="B3112" t="s">
        <v>1548</v>
      </c>
      <c r="C3112">
        <v>2013</v>
      </c>
      <c r="D3112">
        <v>3</v>
      </c>
      <c r="E3112" t="s">
        <v>80</v>
      </c>
      <c r="F3112">
        <v>26</v>
      </c>
      <c r="G3112" t="s">
        <v>10</v>
      </c>
    </row>
    <row r="3113" spans="1:7" x14ac:dyDescent="0.3">
      <c r="A3113" t="s">
        <v>3136</v>
      </c>
      <c r="B3113" t="s">
        <v>1548</v>
      </c>
      <c r="C3113">
        <v>2012</v>
      </c>
      <c r="D3113">
        <v>2</v>
      </c>
      <c r="E3113" t="s">
        <v>9</v>
      </c>
      <c r="F3113">
        <v>304</v>
      </c>
      <c r="G3113" t="s">
        <v>10</v>
      </c>
    </row>
    <row r="3114" spans="1:7" x14ac:dyDescent="0.3">
      <c r="A3114" t="s">
        <v>3137</v>
      </c>
      <c r="B3114" t="s">
        <v>1548</v>
      </c>
      <c r="C3114">
        <v>2011</v>
      </c>
      <c r="D3114">
        <v>11</v>
      </c>
      <c r="E3114" t="s">
        <v>80</v>
      </c>
      <c r="F3114">
        <v>30</v>
      </c>
      <c r="G3114" t="s">
        <v>10</v>
      </c>
    </row>
    <row r="3115" spans="1:7" x14ac:dyDescent="0.3">
      <c r="A3115" t="s">
        <v>3138</v>
      </c>
      <c r="B3115" t="s">
        <v>1548</v>
      </c>
      <c r="C3115">
        <v>2011</v>
      </c>
      <c r="D3115">
        <v>12</v>
      </c>
      <c r="E3115" t="s">
        <v>80</v>
      </c>
      <c r="F3115">
        <v>44</v>
      </c>
      <c r="G3115" t="s">
        <v>10</v>
      </c>
    </row>
    <row r="3116" spans="1:7" x14ac:dyDescent="0.3">
      <c r="A3116" t="s">
        <v>3139</v>
      </c>
      <c r="B3116" t="s">
        <v>1548</v>
      </c>
      <c r="C3116">
        <v>2012</v>
      </c>
      <c r="D3116">
        <v>3</v>
      </c>
      <c r="E3116" t="s">
        <v>18</v>
      </c>
      <c r="F3116">
        <v>95</v>
      </c>
      <c r="G3116" t="s">
        <v>10</v>
      </c>
    </row>
    <row r="3117" spans="1:7" x14ac:dyDescent="0.3">
      <c r="A3117" t="s">
        <v>3140</v>
      </c>
      <c r="B3117" t="s">
        <v>1548</v>
      </c>
      <c r="C3117">
        <v>2011</v>
      </c>
      <c r="D3117">
        <v>10</v>
      </c>
      <c r="E3117" t="s">
        <v>80</v>
      </c>
      <c r="F3117">
        <v>16</v>
      </c>
      <c r="G3117" t="s">
        <v>10</v>
      </c>
    </row>
    <row r="3118" spans="1:7" x14ac:dyDescent="0.3">
      <c r="A3118" t="s">
        <v>3141</v>
      </c>
      <c r="B3118" t="s">
        <v>1548</v>
      </c>
      <c r="C3118">
        <v>2011</v>
      </c>
      <c r="D3118">
        <v>9</v>
      </c>
      <c r="E3118" t="s">
        <v>80</v>
      </c>
      <c r="F3118">
        <v>16</v>
      </c>
      <c r="G3118" t="s">
        <v>10</v>
      </c>
    </row>
    <row r="3119" spans="1:7" x14ac:dyDescent="0.3">
      <c r="A3119" t="s">
        <v>3142</v>
      </c>
      <c r="B3119" t="s">
        <v>1548</v>
      </c>
      <c r="C3119">
        <v>2012</v>
      </c>
      <c r="D3119">
        <v>6</v>
      </c>
      <c r="E3119" t="s">
        <v>71</v>
      </c>
      <c r="F3119">
        <v>106</v>
      </c>
      <c r="G3119" t="s">
        <v>10</v>
      </c>
    </row>
    <row r="3120" spans="1:7" x14ac:dyDescent="0.3">
      <c r="A3120" t="s">
        <v>3143</v>
      </c>
      <c r="B3120" t="s">
        <v>1548</v>
      </c>
      <c r="C3120">
        <v>2012</v>
      </c>
      <c r="D3120">
        <v>3</v>
      </c>
      <c r="E3120" t="s">
        <v>14</v>
      </c>
      <c r="F3120">
        <v>222</v>
      </c>
      <c r="G3120" t="s">
        <v>10</v>
      </c>
    </row>
    <row r="3121" spans="1:7" x14ac:dyDescent="0.3">
      <c r="A3121" t="s">
        <v>3144</v>
      </c>
      <c r="B3121" t="s">
        <v>1548</v>
      </c>
      <c r="C3121">
        <v>2011</v>
      </c>
      <c r="D3121">
        <v>12</v>
      </c>
      <c r="E3121" t="s">
        <v>9</v>
      </c>
      <c r="F3121">
        <v>235</v>
      </c>
      <c r="G3121" t="s">
        <v>10</v>
      </c>
    </row>
    <row r="3122" spans="1:7" x14ac:dyDescent="0.3">
      <c r="A3122" t="s">
        <v>3145</v>
      </c>
      <c r="B3122" t="s">
        <v>1548</v>
      </c>
      <c r="C3122">
        <v>2010</v>
      </c>
      <c r="D3122">
        <v>7</v>
      </c>
      <c r="E3122" t="s">
        <v>80</v>
      </c>
      <c r="F3122">
        <v>35</v>
      </c>
      <c r="G3122" t="s">
        <v>10</v>
      </c>
    </row>
    <row r="3123" spans="1:7" x14ac:dyDescent="0.3">
      <c r="A3123" t="s">
        <v>3146</v>
      </c>
      <c r="B3123" t="s">
        <v>1548</v>
      </c>
      <c r="C3123">
        <v>2011</v>
      </c>
      <c r="D3123">
        <v>10</v>
      </c>
      <c r="E3123" t="s">
        <v>80</v>
      </c>
      <c r="F3123">
        <v>72</v>
      </c>
      <c r="G3123" t="s">
        <v>10</v>
      </c>
    </row>
    <row r="3124" spans="1:7" x14ac:dyDescent="0.3">
      <c r="A3124" t="s">
        <v>3147</v>
      </c>
      <c r="B3124" t="s">
        <v>1548</v>
      </c>
      <c r="C3124">
        <v>2003</v>
      </c>
      <c r="D3124">
        <v>12</v>
      </c>
      <c r="E3124" t="s">
        <v>80</v>
      </c>
      <c r="F3124">
        <v>47</v>
      </c>
      <c r="G3124" t="s">
        <v>10</v>
      </c>
    </row>
    <row r="3125" spans="1:7" x14ac:dyDescent="0.3">
      <c r="A3125" t="s">
        <v>3148</v>
      </c>
      <c r="B3125" t="s">
        <v>1548</v>
      </c>
      <c r="C3125">
        <v>2012</v>
      </c>
      <c r="D3125">
        <v>3</v>
      </c>
      <c r="E3125" t="s">
        <v>80</v>
      </c>
      <c r="F3125">
        <v>31</v>
      </c>
      <c r="G3125" t="s">
        <v>10</v>
      </c>
    </row>
    <row r="3126" spans="1:7" x14ac:dyDescent="0.3">
      <c r="A3126" t="s">
        <v>3149</v>
      </c>
      <c r="B3126" t="s">
        <v>1548</v>
      </c>
      <c r="C3126">
        <v>2012</v>
      </c>
      <c r="D3126">
        <v>9</v>
      </c>
      <c r="E3126" t="s">
        <v>18</v>
      </c>
      <c r="F3126">
        <v>698</v>
      </c>
      <c r="G3126" t="s">
        <v>10</v>
      </c>
    </row>
    <row r="3127" spans="1:7" x14ac:dyDescent="0.3">
      <c r="A3127" t="s">
        <v>3150</v>
      </c>
      <c r="B3127" t="s">
        <v>1548</v>
      </c>
      <c r="C3127">
        <v>2012</v>
      </c>
      <c r="D3127">
        <v>4</v>
      </c>
      <c r="E3127" t="s">
        <v>9</v>
      </c>
      <c r="F3127">
        <v>730</v>
      </c>
      <c r="G3127" t="s">
        <v>10</v>
      </c>
    </row>
    <row r="3128" spans="1:7" x14ac:dyDescent="0.3">
      <c r="A3128" t="s">
        <v>3151</v>
      </c>
      <c r="B3128" t="s">
        <v>1548</v>
      </c>
      <c r="C3128">
        <v>2012</v>
      </c>
      <c r="D3128">
        <v>6</v>
      </c>
      <c r="E3128" t="s">
        <v>9</v>
      </c>
      <c r="F3128">
        <v>255</v>
      </c>
      <c r="G3128" t="s">
        <v>473</v>
      </c>
    </row>
    <row r="3129" spans="1:7" x14ac:dyDescent="0.3">
      <c r="A3129" t="s">
        <v>3152</v>
      </c>
      <c r="B3129" t="s">
        <v>1548</v>
      </c>
      <c r="C3129">
        <v>2012</v>
      </c>
      <c r="D3129">
        <v>3</v>
      </c>
      <c r="E3129" t="s">
        <v>9</v>
      </c>
      <c r="F3129">
        <v>52</v>
      </c>
      <c r="G3129" t="s">
        <v>10</v>
      </c>
    </row>
    <row r="3130" spans="1:7" x14ac:dyDescent="0.3">
      <c r="A3130" t="s">
        <v>3153</v>
      </c>
      <c r="B3130" t="s">
        <v>1548</v>
      </c>
      <c r="C3130">
        <v>2012</v>
      </c>
      <c r="D3130">
        <v>7</v>
      </c>
      <c r="E3130" t="s">
        <v>18</v>
      </c>
      <c r="F3130">
        <v>192</v>
      </c>
      <c r="G3130" t="s">
        <v>179</v>
      </c>
    </row>
    <row r="3131" spans="1:7" x14ac:dyDescent="0.3">
      <c r="A3131" t="s">
        <v>3154</v>
      </c>
      <c r="B3131" t="s">
        <v>1548</v>
      </c>
      <c r="C3131">
        <v>2012</v>
      </c>
      <c r="D3131">
        <v>4</v>
      </c>
      <c r="E3131" t="s">
        <v>9</v>
      </c>
      <c r="F3131">
        <v>394</v>
      </c>
      <c r="G3131" t="s">
        <v>10</v>
      </c>
    </row>
    <row r="3132" spans="1:7" x14ac:dyDescent="0.3">
      <c r="A3132" t="s">
        <v>3155</v>
      </c>
      <c r="B3132" t="s">
        <v>1548</v>
      </c>
      <c r="C3132">
        <v>2012</v>
      </c>
      <c r="D3132">
        <v>8</v>
      </c>
      <c r="E3132" t="s">
        <v>18</v>
      </c>
      <c r="F3132">
        <v>327</v>
      </c>
      <c r="G3132" t="s">
        <v>10</v>
      </c>
    </row>
    <row r="3133" spans="1:7" x14ac:dyDescent="0.3">
      <c r="A3133" t="s">
        <v>3156</v>
      </c>
      <c r="B3133" t="s">
        <v>1548</v>
      </c>
      <c r="C3133">
        <v>2012</v>
      </c>
      <c r="D3133">
        <v>1</v>
      </c>
      <c r="E3133" t="s">
        <v>80</v>
      </c>
      <c r="F3133">
        <v>23</v>
      </c>
      <c r="G3133" t="s">
        <v>10</v>
      </c>
    </row>
    <row r="3134" spans="1:7" x14ac:dyDescent="0.3">
      <c r="A3134" t="s">
        <v>3157</v>
      </c>
      <c r="B3134" t="s">
        <v>1548</v>
      </c>
      <c r="C3134">
        <v>2012</v>
      </c>
      <c r="D3134">
        <v>5</v>
      </c>
      <c r="E3134" t="s">
        <v>80</v>
      </c>
      <c r="F3134">
        <v>24</v>
      </c>
      <c r="G3134" t="s">
        <v>10</v>
      </c>
    </row>
    <row r="3135" spans="1:7" x14ac:dyDescent="0.3">
      <c r="A3135" t="s">
        <v>3158</v>
      </c>
      <c r="B3135" t="s">
        <v>1548</v>
      </c>
      <c r="C3135">
        <v>2012</v>
      </c>
      <c r="D3135">
        <v>6</v>
      </c>
      <c r="E3135" t="s">
        <v>18</v>
      </c>
      <c r="F3135">
        <v>410</v>
      </c>
      <c r="G3135" t="s">
        <v>10</v>
      </c>
    </row>
    <row r="3136" spans="1:7" x14ac:dyDescent="0.3">
      <c r="A3136" t="s">
        <v>3159</v>
      </c>
      <c r="B3136" t="s">
        <v>1548</v>
      </c>
      <c r="C3136">
        <v>2012</v>
      </c>
      <c r="D3136">
        <v>5</v>
      </c>
      <c r="E3136" t="s">
        <v>71</v>
      </c>
      <c r="F3136">
        <v>4595</v>
      </c>
      <c r="G3136" t="s">
        <v>10</v>
      </c>
    </row>
    <row r="3137" spans="1:7" x14ac:dyDescent="0.3">
      <c r="A3137" t="s">
        <v>3160</v>
      </c>
      <c r="B3137" t="s">
        <v>1548</v>
      </c>
      <c r="C3137">
        <v>2012</v>
      </c>
      <c r="D3137">
        <v>7</v>
      </c>
      <c r="E3137" t="s">
        <v>80</v>
      </c>
      <c r="F3137">
        <v>88</v>
      </c>
      <c r="G3137" t="s">
        <v>10</v>
      </c>
    </row>
    <row r="3138" spans="1:7" x14ac:dyDescent="0.3">
      <c r="A3138" t="s">
        <v>3161</v>
      </c>
      <c r="B3138" t="s">
        <v>1548</v>
      </c>
      <c r="C3138">
        <v>2012</v>
      </c>
      <c r="D3138">
        <v>8</v>
      </c>
      <c r="E3138" t="s">
        <v>9</v>
      </c>
      <c r="F3138">
        <v>10</v>
      </c>
      <c r="G3138" t="s">
        <v>50</v>
      </c>
    </row>
    <row r="3139" spans="1:7" x14ac:dyDescent="0.3">
      <c r="A3139" t="s">
        <v>3162</v>
      </c>
      <c r="B3139" t="s">
        <v>1548</v>
      </c>
      <c r="C3139">
        <v>2012</v>
      </c>
      <c r="D3139">
        <v>7</v>
      </c>
      <c r="E3139" t="s">
        <v>71</v>
      </c>
      <c r="F3139">
        <v>491</v>
      </c>
      <c r="G3139" t="s">
        <v>10</v>
      </c>
    </row>
    <row r="3140" spans="1:7" x14ac:dyDescent="0.3">
      <c r="A3140" t="s">
        <v>3163</v>
      </c>
      <c r="B3140" t="s">
        <v>1548</v>
      </c>
      <c r="C3140">
        <v>2012</v>
      </c>
      <c r="D3140">
        <v>8</v>
      </c>
      <c r="E3140" t="s">
        <v>80</v>
      </c>
      <c r="F3140">
        <v>16</v>
      </c>
      <c r="G3140" t="s">
        <v>10</v>
      </c>
    </row>
    <row r="3141" spans="1:7" x14ac:dyDescent="0.3">
      <c r="A3141" t="s">
        <v>3164</v>
      </c>
      <c r="B3141" t="s">
        <v>1548</v>
      </c>
      <c r="C3141">
        <v>2012</v>
      </c>
      <c r="D3141">
        <v>7</v>
      </c>
      <c r="E3141" t="s">
        <v>9</v>
      </c>
      <c r="F3141">
        <v>354</v>
      </c>
      <c r="G3141" t="s">
        <v>10</v>
      </c>
    </row>
    <row r="3142" spans="1:7" x14ac:dyDescent="0.3">
      <c r="A3142" t="s">
        <v>3165</v>
      </c>
      <c r="B3142" t="s">
        <v>1548</v>
      </c>
      <c r="C3142">
        <v>2012</v>
      </c>
      <c r="D3142">
        <v>10</v>
      </c>
      <c r="E3142" t="s">
        <v>18</v>
      </c>
      <c r="F3142">
        <v>598</v>
      </c>
      <c r="G3142" t="s">
        <v>10</v>
      </c>
    </row>
    <row r="3143" spans="1:7" x14ac:dyDescent="0.3">
      <c r="A3143" t="s">
        <v>3166</v>
      </c>
      <c r="B3143" t="s">
        <v>1548</v>
      </c>
      <c r="C3143">
        <v>2010</v>
      </c>
      <c r="D3143">
        <v>8</v>
      </c>
      <c r="E3143" t="s">
        <v>80</v>
      </c>
      <c r="F3143">
        <v>33</v>
      </c>
      <c r="G3143" t="s">
        <v>10</v>
      </c>
    </row>
    <row r="3144" spans="1:7" x14ac:dyDescent="0.3">
      <c r="A3144" t="s">
        <v>3167</v>
      </c>
      <c r="B3144" t="s">
        <v>1548</v>
      </c>
      <c r="C3144">
        <v>2012</v>
      </c>
      <c r="D3144">
        <v>4</v>
      </c>
      <c r="E3144" t="s">
        <v>80</v>
      </c>
      <c r="F3144">
        <v>101</v>
      </c>
      <c r="G3144" t="s">
        <v>10</v>
      </c>
    </row>
    <row r="3145" spans="1:7" x14ac:dyDescent="0.3">
      <c r="A3145" t="s">
        <v>3168</v>
      </c>
      <c r="B3145" t="s">
        <v>1548</v>
      </c>
      <c r="C3145">
        <v>2012</v>
      </c>
      <c r="D3145">
        <v>10</v>
      </c>
      <c r="E3145" t="s">
        <v>18</v>
      </c>
      <c r="F3145">
        <v>641</v>
      </c>
      <c r="G3145" t="s">
        <v>10</v>
      </c>
    </row>
    <row r="3146" spans="1:7" x14ac:dyDescent="0.3">
      <c r="A3146" t="s">
        <v>3169</v>
      </c>
      <c r="B3146" t="s">
        <v>1548</v>
      </c>
      <c r="C3146">
        <v>2006</v>
      </c>
      <c r="D3146">
        <v>4</v>
      </c>
      <c r="E3146" t="s">
        <v>71</v>
      </c>
      <c r="F3146">
        <v>245</v>
      </c>
      <c r="G3146" t="s">
        <v>10</v>
      </c>
    </row>
    <row r="3147" spans="1:7" x14ac:dyDescent="0.3">
      <c r="A3147" t="s">
        <v>3170</v>
      </c>
      <c r="B3147" t="s">
        <v>1548</v>
      </c>
      <c r="C3147">
        <v>2012</v>
      </c>
      <c r="D3147">
        <v>8</v>
      </c>
      <c r="E3147" t="s">
        <v>9</v>
      </c>
      <c r="F3147">
        <v>86</v>
      </c>
      <c r="G3147" t="s">
        <v>10</v>
      </c>
    </row>
    <row r="3148" spans="1:7" x14ac:dyDescent="0.3">
      <c r="A3148" t="s">
        <v>3171</v>
      </c>
      <c r="B3148" t="s">
        <v>1548</v>
      </c>
      <c r="C3148">
        <v>2011</v>
      </c>
      <c r="D3148">
        <v>1</v>
      </c>
      <c r="E3148" t="s">
        <v>18</v>
      </c>
      <c r="F3148">
        <v>0</v>
      </c>
      <c r="G3148" t="s">
        <v>12</v>
      </c>
    </row>
    <row r="3149" spans="1:7" x14ac:dyDescent="0.3">
      <c r="A3149" t="s">
        <v>3172</v>
      </c>
      <c r="B3149" t="s">
        <v>1548</v>
      </c>
      <c r="C3149">
        <v>2012</v>
      </c>
      <c r="D3149">
        <v>10</v>
      </c>
      <c r="E3149" t="s">
        <v>71</v>
      </c>
      <c r="F3149">
        <v>9</v>
      </c>
      <c r="G3149" t="s">
        <v>50</v>
      </c>
    </row>
    <row r="3150" spans="1:7" x14ac:dyDescent="0.3">
      <c r="A3150" t="s">
        <v>3173</v>
      </c>
      <c r="B3150" t="s">
        <v>1548</v>
      </c>
      <c r="C3150">
        <v>2012</v>
      </c>
      <c r="D3150">
        <v>7</v>
      </c>
      <c r="E3150" t="s">
        <v>18</v>
      </c>
      <c r="F3150">
        <v>406</v>
      </c>
      <c r="G3150" t="s">
        <v>10</v>
      </c>
    </row>
    <row r="3151" spans="1:7" x14ac:dyDescent="0.3">
      <c r="A3151" t="s">
        <v>3174</v>
      </c>
      <c r="B3151" t="s">
        <v>1548</v>
      </c>
      <c r="C3151">
        <v>2012</v>
      </c>
      <c r="D3151">
        <v>5</v>
      </c>
      <c r="E3151" t="s">
        <v>18</v>
      </c>
      <c r="F3151">
        <v>170</v>
      </c>
      <c r="G3151" t="s">
        <v>10</v>
      </c>
    </row>
    <row r="3152" spans="1:7" x14ac:dyDescent="0.3">
      <c r="A3152" t="s">
        <v>3175</v>
      </c>
      <c r="B3152" t="s">
        <v>1548</v>
      </c>
      <c r="C3152">
        <v>2012</v>
      </c>
      <c r="D3152">
        <v>9</v>
      </c>
      <c r="E3152" t="s">
        <v>18</v>
      </c>
      <c r="F3152">
        <v>207</v>
      </c>
      <c r="G3152" t="s">
        <v>473</v>
      </c>
    </row>
    <row r="3153" spans="1:7" x14ac:dyDescent="0.3">
      <c r="A3153" t="s">
        <v>3176</v>
      </c>
      <c r="B3153" t="s">
        <v>1548</v>
      </c>
      <c r="C3153">
        <v>2012</v>
      </c>
      <c r="D3153">
        <v>8</v>
      </c>
      <c r="E3153" t="s">
        <v>71</v>
      </c>
      <c r="F3153">
        <v>6</v>
      </c>
      <c r="G3153" t="s">
        <v>10</v>
      </c>
    </row>
    <row r="3154" spans="1:7" x14ac:dyDescent="0.3">
      <c r="A3154" t="s">
        <v>3177</v>
      </c>
      <c r="B3154" t="s">
        <v>1548</v>
      </c>
      <c r="C3154">
        <v>2012</v>
      </c>
      <c r="D3154">
        <v>8</v>
      </c>
      <c r="E3154" t="s">
        <v>60</v>
      </c>
      <c r="F3154">
        <v>185</v>
      </c>
      <c r="G3154" t="s">
        <v>10</v>
      </c>
    </row>
    <row r="3155" spans="1:7" x14ac:dyDescent="0.3">
      <c r="A3155" t="s">
        <v>3178</v>
      </c>
      <c r="B3155" t="s">
        <v>1548</v>
      </c>
      <c r="C3155">
        <v>2012</v>
      </c>
      <c r="D3155">
        <v>8</v>
      </c>
      <c r="E3155" t="s">
        <v>14</v>
      </c>
      <c r="F3155">
        <v>284</v>
      </c>
      <c r="G3155" t="s">
        <v>10</v>
      </c>
    </row>
    <row r="3156" spans="1:7" x14ac:dyDescent="0.3">
      <c r="A3156" t="s">
        <v>3179</v>
      </c>
      <c r="B3156" t="s">
        <v>1548</v>
      </c>
      <c r="C3156">
        <v>2013</v>
      </c>
      <c r="D3156">
        <v>1</v>
      </c>
      <c r="E3156" t="s">
        <v>18</v>
      </c>
      <c r="F3156">
        <v>345</v>
      </c>
      <c r="G3156" t="s">
        <v>10</v>
      </c>
    </row>
    <row r="3157" spans="1:7" x14ac:dyDescent="0.3">
      <c r="A3157" t="s">
        <v>3180</v>
      </c>
      <c r="B3157" t="s">
        <v>1548</v>
      </c>
      <c r="C3157">
        <v>2012</v>
      </c>
      <c r="D3157">
        <v>7</v>
      </c>
      <c r="E3157" t="s">
        <v>14</v>
      </c>
      <c r="F3157">
        <v>23</v>
      </c>
      <c r="G3157" t="s">
        <v>10</v>
      </c>
    </row>
    <row r="3158" spans="1:7" x14ac:dyDescent="0.3">
      <c r="A3158" t="s">
        <v>3181</v>
      </c>
      <c r="B3158" t="s">
        <v>1548</v>
      </c>
      <c r="C3158">
        <v>2005</v>
      </c>
      <c r="D3158">
        <v>3</v>
      </c>
      <c r="E3158" t="s">
        <v>80</v>
      </c>
      <c r="F3158">
        <v>46</v>
      </c>
      <c r="G3158" t="s">
        <v>10</v>
      </c>
    </row>
    <row r="3159" spans="1:7" x14ac:dyDescent="0.3">
      <c r="A3159" t="s">
        <v>3182</v>
      </c>
      <c r="B3159" t="s">
        <v>1548</v>
      </c>
      <c r="C3159">
        <v>2012</v>
      </c>
      <c r="D3159">
        <v>7</v>
      </c>
      <c r="E3159" t="s">
        <v>18</v>
      </c>
      <c r="F3159">
        <v>90</v>
      </c>
      <c r="G3159" t="s">
        <v>10</v>
      </c>
    </row>
    <row r="3160" spans="1:7" x14ac:dyDescent="0.3">
      <c r="A3160" t="s">
        <v>3183</v>
      </c>
      <c r="B3160" t="s">
        <v>1548</v>
      </c>
      <c r="C3160">
        <v>2012</v>
      </c>
      <c r="D3160">
        <v>7</v>
      </c>
      <c r="E3160" t="s">
        <v>80</v>
      </c>
      <c r="F3160">
        <v>9</v>
      </c>
      <c r="G3160" t="s">
        <v>10</v>
      </c>
    </row>
    <row r="3161" spans="1:7" x14ac:dyDescent="0.3">
      <c r="A3161" t="s">
        <v>3184</v>
      </c>
      <c r="B3161" t="s">
        <v>1548</v>
      </c>
      <c r="C3161">
        <v>2013</v>
      </c>
      <c r="D3161">
        <v>1</v>
      </c>
      <c r="E3161" t="s">
        <v>9</v>
      </c>
      <c r="F3161">
        <v>0</v>
      </c>
      <c r="G3161" t="s">
        <v>12</v>
      </c>
    </row>
    <row r="3162" spans="1:7" x14ac:dyDescent="0.3">
      <c r="A3162" t="s">
        <v>3185</v>
      </c>
      <c r="B3162" t="s">
        <v>1548</v>
      </c>
      <c r="C3162">
        <v>2013</v>
      </c>
      <c r="D3162">
        <v>2</v>
      </c>
      <c r="E3162" t="s">
        <v>80</v>
      </c>
      <c r="F3162">
        <v>15</v>
      </c>
      <c r="G3162" t="s">
        <v>10</v>
      </c>
    </row>
    <row r="3163" spans="1:7" x14ac:dyDescent="0.3">
      <c r="A3163" t="s">
        <v>3186</v>
      </c>
      <c r="B3163" t="s">
        <v>1548</v>
      </c>
      <c r="C3163">
        <v>2012</v>
      </c>
      <c r="D3163">
        <v>8</v>
      </c>
      <c r="E3163" t="s">
        <v>9</v>
      </c>
      <c r="F3163">
        <v>389</v>
      </c>
      <c r="G3163" t="s">
        <v>10</v>
      </c>
    </row>
    <row r="3164" spans="1:7" x14ac:dyDescent="0.3">
      <c r="A3164" t="s">
        <v>3187</v>
      </c>
      <c r="B3164" t="s">
        <v>1548</v>
      </c>
      <c r="C3164">
        <v>2012</v>
      </c>
      <c r="D3164">
        <v>10</v>
      </c>
      <c r="E3164" t="s">
        <v>80</v>
      </c>
      <c r="F3164">
        <v>107</v>
      </c>
      <c r="G3164" t="s">
        <v>10</v>
      </c>
    </row>
    <row r="3165" spans="1:7" x14ac:dyDescent="0.3">
      <c r="A3165" t="s">
        <v>3188</v>
      </c>
      <c r="B3165" t="s">
        <v>1548</v>
      </c>
      <c r="C3165">
        <v>2012</v>
      </c>
      <c r="D3165">
        <v>10</v>
      </c>
      <c r="E3165" t="s">
        <v>9</v>
      </c>
      <c r="F3165">
        <v>61</v>
      </c>
      <c r="G3165" t="s">
        <v>10</v>
      </c>
    </row>
    <row r="3166" spans="1:7" x14ac:dyDescent="0.3">
      <c r="A3166" t="s">
        <v>3189</v>
      </c>
      <c r="B3166" t="s">
        <v>1548</v>
      </c>
      <c r="C3166">
        <v>2012</v>
      </c>
      <c r="D3166">
        <v>9</v>
      </c>
      <c r="E3166" t="s">
        <v>80</v>
      </c>
      <c r="F3166">
        <v>222</v>
      </c>
      <c r="G3166" t="s">
        <v>10</v>
      </c>
    </row>
    <row r="3167" spans="1:7" x14ac:dyDescent="0.3">
      <c r="A3167" t="s">
        <v>3190</v>
      </c>
      <c r="B3167" t="s">
        <v>1548</v>
      </c>
      <c r="C3167">
        <v>2015</v>
      </c>
      <c r="D3167">
        <v>6</v>
      </c>
      <c r="E3167" t="s">
        <v>80</v>
      </c>
      <c r="F3167">
        <v>2</v>
      </c>
      <c r="G3167" t="s">
        <v>473</v>
      </c>
    </row>
    <row r="3168" spans="1:7" x14ac:dyDescent="0.3">
      <c r="A3168" t="s">
        <v>3191</v>
      </c>
      <c r="B3168" t="s">
        <v>1548</v>
      </c>
      <c r="C3168">
        <v>2012</v>
      </c>
      <c r="D3168">
        <v>8</v>
      </c>
      <c r="E3168" t="s">
        <v>18</v>
      </c>
      <c r="F3168">
        <v>1674</v>
      </c>
      <c r="G3168" t="s">
        <v>10</v>
      </c>
    </row>
    <row r="3169" spans="1:7" x14ac:dyDescent="0.3">
      <c r="A3169" t="s">
        <v>3192</v>
      </c>
      <c r="B3169" t="s">
        <v>1548</v>
      </c>
      <c r="C3169">
        <v>2012</v>
      </c>
      <c r="D3169">
        <v>10</v>
      </c>
      <c r="E3169" t="s">
        <v>18</v>
      </c>
      <c r="F3169">
        <v>542</v>
      </c>
      <c r="G3169" t="s">
        <v>10</v>
      </c>
    </row>
    <row r="3170" spans="1:7" x14ac:dyDescent="0.3">
      <c r="A3170" t="s">
        <v>3193</v>
      </c>
      <c r="B3170" t="s">
        <v>1548</v>
      </c>
      <c r="C3170">
        <v>2012</v>
      </c>
      <c r="D3170">
        <v>10</v>
      </c>
      <c r="E3170" t="s">
        <v>80</v>
      </c>
      <c r="F3170">
        <v>69</v>
      </c>
      <c r="G3170" t="s">
        <v>10</v>
      </c>
    </row>
    <row r="3171" spans="1:7" x14ac:dyDescent="0.3">
      <c r="A3171" t="s">
        <v>3194</v>
      </c>
      <c r="B3171" t="s">
        <v>1548</v>
      </c>
      <c r="C3171">
        <v>2003</v>
      </c>
      <c r="D3171">
        <v>2</v>
      </c>
      <c r="E3171" t="s">
        <v>80</v>
      </c>
      <c r="F3171">
        <v>12</v>
      </c>
      <c r="G3171" t="s">
        <v>10</v>
      </c>
    </row>
    <row r="3172" spans="1:7" x14ac:dyDescent="0.3">
      <c r="A3172" t="s">
        <v>3195</v>
      </c>
      <c r="B3172" t="s">
        <v>1548</v>
      </c>
      <c r="C3172">
        <v>2013</v>
      </c>
      <c r="D3172">
        <v>3</v>
      </c>
      <c r="E3172" t="s">
        <v>9</v>
      </c>
      <c r="F3172">
        <v>12</v>
      </c>
      <c r="G3172" t="s">
        <v>10</v>
      </c>
    </row>
    <row r="3173" spans="1:7" x14ac:dyDescent="0.3">
      <c r="A3173" t="s">
        <v>3196</v>
      </c>
      <c r="B3173" t="s">
        <v>1548</v>
      </c>
      <c r="C3173">
        <v>2012</v>
      </c>
      <c r="D3173">
        <v>12</v>
      </c>
      <c r="E3173" t="s">
        <v>9</v>
      </c>
      <c r="F3173">
        <v>226</v>
      </c>
      <c r="G3173" t="s">
        <v>10</v>
      </c>
    </row>
    <row r="3174" spans="1:7" x14ac:dyDescent="0.3">
      <c r="A3174" t="s">
        <v>3197</v>
      </c>
      <c r="B3174" t="s">
        <v>1548</v>
      </c>
      <c r="C3174">
        <v>2012</v>
      </c>
      <c r="D3174">
        <v>11</v>
      </c>
      <c r="E3174" t="s">
        <v>9</v>
      </c>
      <c r="F3174">
        <v>186</v>
      </c>
      <c r="G3174" t="s">
        <v>50</v>
      </c>
    </row>
    <row r="3175" spans="1:7" x14ac:dyDescent="0.3">
      <c r="A3175" t="s">
        <v>3198</v>
      </c>
      <c r="B3175" t="s">
        <v>1548</v>
      </c>
      <c r="C3175">
        <v>2013</v>
      </c>
      <c r="D3175">
        <v>8</v>
      </c>
      <c r="E3175" t="s">
        <v>18</v>
      </c>
      <c r="F3175">
        <v>64</v>
      </c>
      <c r="G3175" t="s">
        <v>179</v>
      </c>
    </row>
    <row r="3176" spans="1:7" x14ac:dyDescent="0.3">
      <c r="A3176" t="s">
        <v>3199</v>
      </c>
      <c r="B3176" t="s">
        <v>1548</v>
      </c>
      <c r="C3176">
        <v>2012</v>
      </c>
      <c r="D3176">
        <v>7</v>
      </c>
      <c r="E3176" t="s">
        <v>80</v>
      </c>
      <c r="F3176">
        <v>133</v>
      </c>
      <c r="G3176" t="s">
        <v>10</v>
      </c>
    </row>
    <row r="3177" spans="1:7" x14ac:dyDescent="0.3">
      <c r="A3177" t="s">
        <v>3200</v>
      </c>
      <c r="B3177" t="s">
        <v>1548</v>
      </c>
      <c r="C3177">
        <v>2012</v>
      </c>
      <c r="D3177">
        <v>11</v>
      </c>
      <c r="E3177" t="s">
        <v>71</v>
      </c>
      <c r="F3177">
        <v>470</v>
      </c>
      <c r="G3177" t="s">
        <v>10</v>
      </c>
    </row>
    <row r="3178" spans="1:7" x14ac:dyDescent="0.3">
      <c r="A3178" t="s">
        <v>3201</v>
      </c>
      <c r="B3178" t="s">
        <v>1548</v>
      </c>
      <c r="C3178">
        <v>2012</v>
      </c>
      <c r="D3178">
        <v>12</v>
      </c>
      <c r="E3178" t="s">
        <v>80</v>
      </c>
      <c r="F3178">
        <v>190</v>
      </c>
      <c r="G3178" t="s">
        <v>10</v>
      </c>
    </row>
    <row r="3179" spans="1:7" x14ac:dyDescent="0.3">
      <c r="A3179" t="s">
        <v>3202</v>
      </c>
      <c r="B3179" t="s">
        <v>1548</v>
      </c>
      <c r="C3179">
        <v>2013</v>
      </c>
      <c r="D3179">
        <v>1</v>
      </c>
      <c r="E3179" t="s">
        <v>18</v>
      </c>
      <c r="F3179">
        <v>486</v>
      </c>
      <c r="G3179" t="s">
        <v>10</v>
      </c>
    </row>
    <row r="3180" spans="1:7" x14ac:dyDescent="0.3">
      <c r="A3180" t="s">
        <v>3203</v>
      </c>
      <c r="B3180" t="s">
        <v>1548</v>
      </c>
      <c r="C3180">
        <v>2012</v>
      </c>
      <c r="D3180">
        <v>12</v>
      </c>
      <c r="E3180" t="s">
        <v>9</v>
      </c>
      <c r="F3180">
        <v>103</v>
      </c>
      <c r="G3180" t="s">
        <v>10</v>
      </c>
    </row>
    <row r="3181" spans="1:7" x14ac:dyDescent="0.3">
      <c r="A3181" t="s">
        <v>3204</v>
      </c>
      <c r="B3181" t="s">
        <v>1548</v>
      </c>
      <c r="C3181">
        <v>2013</v>
      </c>
      <c r="D3181">
        <v>3</v>
      </c>
      <c r="E3181" t="s">
        <v>9</v>
      </c>
      <c r="F3181">
        <v>1</v>
      </c>
      <c r="G3181" t="s">
        <v>50</v>
      </c>
    </row>
    <row r="3182" spans="1:7" x14ac:dyDescent="0.3">
      <c r="A3182" t="s">
        <v>3205</v>
      </c>
      <c r="B3182" t="s">
        <v>1548</v>
      </c>
      <c r="C3182">
        <v>2002</v>
      </c>
      <c r="D3182">
        <v>11</v>
      </c>
      <c r="E3182" t="s">
        <v>80</v>
      </c>
      <c r="F3182">
        <v>59</v>
      </c>
      <c r="G3182" t="s">
        <v>10</v>
      </c>
    </row>
    <row r="3183" spans="1:7" x14ac:dyDescent="0.3">
      <c r="A3183" t="s">
        <v>3206</v>
      </c>
      <c r="B3183" t="s">
        <v>1548</v>
      </c>
      <c r="C3183">
        <v>2003</v>
      </c>
      <c r="D3183">
        <v>10</v>
      </c>
      <c r="E3183" t="s">
        <v>80</v>
      </c>
      <c r="F3183">
        <v>24</v>
      </c>
      <c r="G3183" t="s">
        <v>10</v>
      </c>
    </row>
    <row r="3184" spans="1:7" x14ac:dyDescent="0.3">
      <c r="A3184" t="s">
        <v>3207</v>
      </c>
      <c r="B3184" t="s">
        <v>1548</v>
      </c>
      <c r="C3184">
        <v>2013</v>
      </c>
      <c r="D3184">
        <v>2</v>
      </c>
      <c r="E3184" t="s">
        <v>18</v>
      </c>
      <c r="F3184">
        <v>666</v>
      </c>
      <c r="G3184" t="s">
        <v>473</v>
      </c>
    </row>
    <row r="3185" spans="1:7" x14ac:dyDescent="0.3">
      <c r="A3185" t="s">
        <v>3208</v>
      </c>
      <c r="B3185" t="s">
        <v>1548</v>
      </c>
      <c r="C3185">
        <v>2005</v>
      </c>
      <c r="D3185">
        <v>4</v>
      </c>
      <c r="E3185" t="s">
        <v>80</v>
      </c>
      <c r="F3185">
        <v>12</v>
      </c>
      <c r="G3185" t="s">
        <v>10</v>
      </c>
    </row>
    <row r="3186" spans="1:7" x14ac:dyDescent="0.3">
      <c r="A3186" t="s">
        <v>3209</v>
      </c>
      <c r="B3186" t="s">
        <v>1548</v>
      </c>
      <c r="C3186">
        <v>2013</v>
      </c>
      <c r="D3186">
        <v>4</v>
      </c>
      <c r="E3186" t="s">
        <v>18</v>
      </c>
      <c r="F3186">
        <v>168</v>
      </c>
      <c r="G3186" t="s">
        <v>179</v>
      </c>
    </row>
    <row r="3187" spans="1:7" x14ac:dyDescent="0.3">
      <c r="A3187" t="s">
        <v>3210</v>
      </c>
      <c r="B3187" t="s">
        <v>1548</v>
      </c>
      <c r="C3187">
        <v>2012</v>
      </c>
      <c r="D3187">
        <v>12</v>
      </c>
      <c r="E3187" t="s">
        <v>80</v>
      </c>
      <c r="F3187">
        <v>29</v>
      </c>
      <c r="G3187" t="s">
        <v>10</v>
      </c>
    </row>
    <row r="3188" spans="1:7" x14ac:dyDescent="0.3">
      <c r="A3188" t="s">
        <v>3211</v>
      </c>
      <c r="B3188" t="s">
        <v>1548</v>
      </c>
      <c r="C3188">
        <v>2012</v>
      </c>
      <c r="D3188">
        <v>10</v>
      </c>
      <c r="E3188" t="s">
        <v>80</v>
      </c>
      <c r="F3188">
        <v>12</v>
      </c>
      <c r="G3188" t="s">
        <v>10</v>
      </c>
    </row>
    <row r="3189" spans="1:7" x14ac:dyDescent="0.3">
      <c r="A3189" t="s">
        <v>3212</v>
      </c>
      <c r="B3189" t="s">
        <v>1548</v>
      </c>
      <c r="C3189">
        <v>2013</v>
      </c>
      <c r="D3189">
        <v>2</v>
      </c>
      <c r="E3189" t="s">
        <v>9</v>
      </c>
      <c r="F3189">
        <v>13</v>
      </c>
      <c r="G3189" t="s">
        <v>10</v>
      </c>
    </row>
    <row r="3190" spans="1:7" x14ac:dyDescent="0.3">
      <c r="A3190" t="s">
        <v>3213</v>
      </c>
      <c r="B3190" t="s">
        <v>1548</v>
      </c>
      <c r="C3190">
        <v>2012</v>
      </c>
      <c r="D3190">
        <v>10</v>
      </c>
      <c r="E3190" t="s">
        <v>9</v>
      </c>
      <c r="F3190">
        <v>5</v>
      </c>
      <c r="G3190" t="s">
        <v>10</v>
      </c>
    </row>
    <row r="3191" spans="1:7" x14ac:dyDescent="0.3">
      <c r="A3191" t="s">
        <v>3214</v>
      </c>
      <c r="B3191" t="s">
        <v>1548</v>
      </c>
      <c r="C3191">
        <v>2013</v>
      </c>
      <c r="D3191">
        <v>1</v>
      </c>
      <c r="E3191" t="s">
        <v>80</v>
      </c>
      <c r="F3191">
        <v>42</v>
      </c>
      <c r="G3191" t="s">
        <v>10</v>
      </c>
    </row>
    <row r="3192" spans="1:7" x14ac:dyDescent="0.3">
      <c r="A3192" t="s">
        <v>3215</v>
      </c>
      <c r="B3192" t="s">
        <v>1548</v>
      </c>
      <c r="C3192">
        <v>2013</v>
      </c>
      <c r="D3192">
        <v>1</v>
      </c>
      <c r="E3192" t="s">
        <v>18</v>
      </c>
      <c r="F3192">
        <v>80</v>
      </c>
      <c r="G3192" t="s">
        <v>10</v>
      </c>
    </row>
    <row r="3193" spans="1:7" x14ac:dyDescent="0.3">
      <c r="A3193" t="s">
        <v>3216</v>
      </c>
      <c r="B3193" t="s">
        <v>1548</v>
      </c>
      <c r="C3193">
        <v>2013</v>
      </c>
      <c r="D3193">
        <v>9</v>
      </c>
      <c r="E3193" t="s">
        <v>71</v>
      </c>
      <c r="F3193">
        <v>16</v>
      </c>
      <c r="G3193" t="s">
        <v>50</v>
      </c>
    </row>
    <row r="3194" spans="1:7" x14ac:dyDescent="0.3">
      <c r="A3194" t="s">
        <v>3217</v>
      </c>
      <c r="B3194" t="s">
        <v>1548</v>
      </c>
      <c r="C3194">
        <v>2013</v>
      </c>
      <c r="D3194">
        <v>4</v>
      </c>
      <c r="E3194" t="s">
        <v>9</v>
      </c>
      <c r="F3194">
        <v>208</v>
      </c>
      <c r="G3194" t="s">
        <v>10</v>
      </c>
    </row>
    <row r="3195" spans="1:7" x14ac:dyDescent="0.3">
      <c r="A3195" t="s">
        <v>3218</v>
      </c>
      <c r="B3195" t="s">
        <v>1548</v>
      </c>
      <c r="C3195">
        <v>2013</v>
      </c>
      <c r="D3195">
        <v>5</v>
      </c>
      <c r="E3195" t="s">
        <v>80</v>
      </c>
      <c r="F3195">
        <v>26</v>
      </c>
      <c r="G3195" t="s">
        <v>10</v>
      </c>
    </row>
    <row r="3196" spans="1:7" x14ac:dyDescent="0.3">
      <c r="A3196" t="s">
        <v>3219</v>
      </c>
      <c r="B3196" t="s">
        <v>1548</v>
      </c>
      <c r="C3196">
        <v>2012</v>
      </c>
      <c r="D3196">
        <v>12</v>
      </c>
      <c r="E3196" t="s">
        <v>9</v>
      </c>
      <c r="F3196">
        <v>19</v>
      </c>
      <c r="G3196" t="s">
        <v>50</v>
      </c>
    </row>
    <row r="3197" spans="1:7" x14ac:dyDescent="0.3">
      <c r="A3197" t="s">
        <v>3220</v>
      </c>
      <c r="B3197" t="s">
        <v>1548</v>
      </c>
      <c r="C3197">
        <v>2013</v>
      </c>
      <c r="D3197">
        <v>3</v>
      </c>
      <c r="E3197" t="s">
        <v>18</v>
      </c>
      <c r="F3197">
        <v>157</v>
      </c>
      <c r="G3197" t="s">
        <v>10</v>
      </c>
    </row>
    <row r="3198" spans="1:7" x14ac:dyDescent="0.3">
      <c r="A3198" t="s">
        <v>3221</v>
      </c>
      <c r="B3198" t="s">
        <v>1548</v>
      </c>
      <c r="C3198">
        <v>2013</v>
      </c>
      <c r="D3198">
        <v>9</v>
      </c>
      <c r="E3198" t="s">
        <v>9</v>
      </c>
      <c r="F3198">
        <v>37</v>
      </c>
      <c r="G3198" t="s">
        <v>10</v>
      </c>
    </row>
    <row r="3199" spans="1:7" x14ac:dyDescent="0.3">
      <c r="A3199" t="s">
        <v>3222</v>
      </c>
      <c r="B3199" t="s">
        <v>1548</v>
      </c>
      <c r="C3199">
        <v>2013</v>
      </c>
      <c r="D3199">
        <v>4</v>
      </c>
      <c r="E3199" t="s">
        <v>80</v>
      </c>
      <c r="F3199">
        <v>15</v>
      </c>
      <c r="G3199" t="s">
        <v>10</v>
      </c>
    </row>
    <row r="3200" spans="1:7" x14ac:dyDescent="0.3">
      <c r="A3200" t="s">
        <v>3223</v>
      </c>
      <c r="B3200" t="s">
        <v>1548</v>
      </c>
      <c r="C3200">
        <v>2013</v>
      </c>
      <c r="D3200">
        <v>4</v>
      </c>
      <c r="E3200" t="s">
        <v>18</v>
      </c>
      <c r="F3200">
        <v>969</v>
      </c>
      <c r="G3200" t="s">
        <v>10</v>
      </c>
    </row>
    <row r="3201" spans="1:7" x14ac:dyDescent="0.3">
      <c r="A3201" t="s">
        <v>3224</v>
      </c>
      <c r="B3201" t="s">
        <v>1548</v>
      </c>
      <c r="C3201">
        <v>2013</v>
      </c>
      <c r="D3201">
        <v>12</v>
      </c>
      <c r="E3201" t="s">
        <v>18</v>
      </c>
      <c r="F3201">
        <v>266</v>
      </c>
      <c r="G3201" t="s">
        <v>10</v>
      </c>
    </row>
    <row r="3202" spans="1:7" x14ac:dyDescent="0.3">
      <c r="A3202" t="s">
        <v>3225</v>
      </c>
      <c r="B3202" t="s">
        <v>1548</v>
      </c>
      <c r="C3202">
        <v>2013</v>
      </c>
      <c r="D3202">
        <v>6</v>
      </c>
      <c r="E3202" t="s">
        <v>9</v>
      </c>
      <c r="F3202">
        <v>36</v>
      </c>
      <c r="G3202" t="s">
        <v>10</v>
      </c>
    </row>
    <row r="3203" spans="1:7" x14ac:dyDescent="0.3">
      <c r="A3203" t="s">
        <v>3226</v>
      </c>
      <c r="B3203" t="s">
        <v>1548</v>
      </c>
      <c r="C3203">
        <v>2013</v>
      </c>
      <c r="D3203">
        <v>3</v>
      </c>
      <c r="E3203" t="s">
        <v>80</v>
      </c>
      <c r="F3203">
        <v>37</v>
      </c>
      <c r="G3203" t="s">
        <v>10</v>
      </c>
    </row>
    <row r="3204" spans="1:7" x14ac:dyDescent="0.3">
      <c r="A3204" t="s">
        <v>3227</v>
      </c>
      <c r="B3204" t="s">
        <v>1548</v>
      </c>
      <c r="C3204">
        <v>2013</v>
      </c>
      <c r="D3204">
        <v>5</v>
      </c>
      <c r="E3204" t="s">
        <v>9</v>
      </c>
      <c r="F3204">
        <v>476</v>
      </c>
      <c r="G3204" t="s">
        <v>10</v>
      </c>
    </row>
    <row r="3205" spans="1:7" x14ac:dyDescent="0.3">
      <c r="A3205" t="s">
        <v>3228</v>
      </c>
      <c r="B3205" t="s">
        <v>1548</v>
      </c>
      <c r="C3205">
        <v>2013</v>
      </c>
      <c r="D3205">
        <v>10</v>
      </c>
      <c r="E3205" t="s">
        <v>71</v>
      </c>
      <c r="F3205">
        <v>180</v>
      </c>
      <c r="G3205" t="s">
        <v>50</v>
      </c>
    </row>
    <row r="3206" spans="1:7" x14ac:dyDescent="0.3">
      <c r="A3206" t="s">
        <v>3229</v>
      </c>
      <c r="B3206" t="s">
        <v>1548</v>
      </c>
      <c r="C3206">
        <v>2013</v>
      </c>
      <c r="D3206">
        <v>5</v>
      </c>
      <c r="E3206" t="s">
        <v>80</v>
      </c>
      <c r="F3206">
        <v>117</v>
      </c>
      <c r="G3206" t="s">
        <v>10</v>
      </c>
    </row>
    <row r="3207" spans="1:7" x14ac:dyDescent="0.3">
      <c r="A3207" t="s">
        <v>3230</v>
      </c>
      <c r="B3207" t="s">
        <v>1548</v>
      </c>
      <c r="C3207">
        <v>2013</v>
      </c>
      <c r="D3207">
        <v>7</v>
      </c>
      <c r="E3207" t="s">
        <v>9</v>
      </c>
      <c r="F3207">
        <v>41</v>
      </c>
      <c r="G3207" t="s">
        <v>10</v>
      </c>
    </row>
    <row r="3208" spans="1:7" x14ac:dyDescent="0.3">
      <c r="A3208" t="s">
        <v>3231</v>
      </c>
      <c r="B3208" t="s">
        <v>1548</v>
      </c>
      <c r="C3208">
        <v>2000</v>
      </c>
      <c r="D3208">
        <v>3</v>
      </c>
      <c r="E3208" t="s">
        <v>18</v>
      </c>
      <c r="F3208">
        <v>971</v>
      </c>
      <c r="G3208" t="s">
        <v>10</v>
      </c>
    </row>
    <row r="3209" spans="1:7" x14ac:dyDescent="0.3">
      <c r="A3209" t="s">
        <v>3232</v>
      </c>
      <c r="B3209" t="s">
        <v>1548</v>
      </c>
      <c r="C3209">
        <v>2002</v>
      </c>
      <c r="D3209">
        <v>10</v>
      </c>
      <c r="E3209" t="s">
        <v>71</v>
      </c>
      <c r="F3209">
        <v>62</v>
      </c>
      <c r="G3209" t="s">
        <v>10</v>
      </c>
    </row>
    <row r="3210" spans="1:7" x14ac:dyDescent="0.3">
      <c r="A3210" t="s">
        <v>3233</v>
      </c>
      <c r="B3210" t="s">
        <v>1548</v>
      </c>
      <c r="C3210">
        <v>2013</v>
      </c>
      <c r="D3210">
        <v>11</v>
      </c>
      <c r="E3210" t="s">
        <v>80</v>
      </c>
      <c r="F3210">
        <v>30</v>
      </c>
      <c r="G3210" t="s">
        <v>50</v>
      </c>
    </row>
    <row r="3211" spans="1:7" x14ac:dyDescent="0.3">
      <c r="A3211" t="s">
        <v>3234</v>
      </c>
      <c r="B3211" t="s">
        <v>1548</v>
      </c>
      <c r="C3211">
        <v>2014</v>
      </c>
      <c r="D3211">
        <v>1</v>
      </c>
      <c r="E3211" t="s">
        <v>18</v>
      </c>
      <c r="F3211">
        <v>422</v>
      </c>
      <c r="G3211" t="s">
        <v>10</v>
      </c>
    </row>
    <row r="3212" spans="1:7" x14ac:dyDescent="0.3">
      <c r="A3212" t="s">
        <v>3235</v>
      </c>
      <c r="B3212" t="s">
        <v>1548</v>
      </c>
      <c r="C3212">
        <v>2013</v>
      </c>
      <c r="D3212">
        <v>10</v>
      </c>
      <c r="E3212" t="s">
        <v>18</v>
      </c>
      <c r="F3212">
        <v>152</v>
      </c>
      <c r="G3212" t="s">
        <v>10</v>
      </c>
    </row>
    <row r="3213" spans="1:7" x14ac:dyDescent="0.3">
      <c r="A3213" t="s">
        <v>3236</v>
      </c>
      <c r="B3213" t="s">
        <v>1548</v>
      </c>
      <c r="C3213">
        <v>2013</v>
      </c>
      <c r="D3213">
        <v>8</v>
      </c>
      <c r="E3213" t="s">
        <v>18</v>
      </c>
      <c r="F3213">
        <v>395</v>
      </c>
      <c r="G3213" t="s">
        <v>10</v>
      </c>
    </row>
    <row r="3214" spans="1:7" x14ac:dyDescent="0.3">
      <c r="A3214" t="s">
        <v>3237</v>
      </c>
      <c r="B3214" t="s">
        <v>1548</v>
      </c>
      <c r="C3214">
        <v>2013</v>
      </c>
      <c r="D3214">
        <v>6</v>
      </c>
      <c r="E3214" t="s">
        <v>9</v>
      </c>
      <c r="F3214">
        <v>118</v>
      </c>
      <c r="G3214" t="s">
        <v>473</v>
      </c>
    </row>
    <row r="3215" spans="1:7" x14ac:dyDescent="0.3">
      <c r="A3215" t="s">
        <v>3238</v>
      </c>
      <c r="B3215" t="s">
        <v>1548</v>
      </c>
      <c r="C3215">
        <v>2013</v>
      </c>
      <c r="D3215">
        <v>8</v>
      </c>
      <c r="E3215" t="s">
        <v>80</v>
      </c>
      <c r="F3215">
        <v>26</v>
      </c>
      <c r="G3215" t="s">
        <v>50</v>
      </c>
    </row>
    <row r="3216" spans="1:7" x14ac:dyDescent="0.3">
      <c r="A3216" t="s">
        <v>3239</v>
      </c>
      <c r="B3216" t="s">
        <v>1548</v>
      </c>
      <c r="C3216">
        <v>2013</v>
      </c>
      <c r="D3216">
        <v>7</v>
      </c>
      <c r="E3216" t="s">
        <v>80</v>
      </c>
      <c r="F3216">
        <v>35</v>
      </c>
      <c r="G3216" t="s">
        <v>10</v>
      </c>
    </row>
    <row r="3217" spans="1:7" x14ac:dyDescent="0.3">
      <c r="A3217" t="s">
        <v>3240</v>
      </c>
      <c r="B3217" t="s">
        <v>1548</v>
      </c>
      <c r="C3217">
        <v>2013</v>
      </c>
      <c r="D3217">
        <v>7</v>
      </c>
      <c r="E3217" t="s">
        <v>18</v>
      </c>
      <c r="F3217">
        <v>201</v>
      </c>
      <c r="G3217" t="s">
        <v>10</v>
      </c>
    </row>
    <row r="3218" spans="1:7" x14ac:dyDescent="0.3">
      <c r="A3218" t="s">
        <v>3241</v>
      </c>
      <c r="B3218" t="s">
        <v>1548</v>
      </c>
      <c r="C3218">
        <v>2013</v>
      </c>
      <c r="D3218">
        <v>8</v>
      </c>
      <c r="E3218" t="s">
        <v>60</v>
      </c>
      <c r="F3218">
        <v>281</v>
      </c>
      <c r="G3218" t="s">
        <v>473</v>
      </c>
    </row>
    <row r="3219" spans="1:7" x14ac:dyDescent="0.3">
      <c r="A3219" t="s">
        <v>3242</v>
      </c>
      <c r="B3219" t="s">
        <v>1548</v>
      </c>
      <c r="C3219">
        <v>2013</v>
      </c>
      <c r="D3219">
        <v>10</v>
      </c>
      <c r="E3219" t="s">
        <v>9</v>
      </c>
      <c r="F3219">
        <v>3</v>
      </c>
      <c r="G3219" t="s">
        <v>50</v>
      </c>
    </row>
    <row r="3220" spans="1:7" x14ac:dyDescent="0.3">
      <c r="A3220" t="s">
        <v>3243</v>
      </c>
      <c r="B3220" t="s">
        <v>1548</v>
      </c>
      <c r="C3220">
        <v>2013</v>
      </c>
      <c r="D3220">
        <v>12</v>
      </c>
      <c r="E3220" t="s">
        <v>9</v>
      </c>
      <c r="F3220">
        <v>8</v>
      </c>
      <c r="G3220" t="s">
        <v>50</v>
      </c>
    </row>
    <row r="3221" spans="1:7" x14ac:dyDescent="0.3">
      <c r="A3221" t="s">
        <v>3244</v>
      </c>
      <c r="B3221" t="s">
        <v>1548</v>
      </c>
      <c r="C3221">
        <v>2013</v>
      </c>
      <c r="D3221">
        <v>9</v>
      </c>
      <c r="E3221" t="s">
        <v>80</v>
      </c>
      <c r="F3221">
        <v>124</v>
      </c>
      <c r="G3221" t="s">
        <v>179</v>
      </c>
    </row>
    <row r="3222" spans="1:7" x14ac:dyDescent="0.3">
      <c r="A3222" t="s">
        <v>3245</v>
      </c>
      <c r="B3222" t="s">
        <v>1548</v>
      </c>
      <c r="C3222">
        <v>2013</v>
      </c>
      <c r="D3222">
        <v>9</v>
      </c>
      <c r="E3222" t="s">
        <v>80</v>
      </c>
      <c r="F3222">
        <v>4</v>
      </c>
      <c r="G3222" t="s">
        <v>50</v>
      </c>
    </row>
    <row r="3223" spans="1:7" x14ac:dyDescent="0.3">
      <c r="A3223" t="s">
        <v>3246</v>
      </c>
      <c r="B3223" t="s">
        <v>1548</v>
      </c>
      <c r="C3223">
        <v>2013</v>
      </c>
      <c r="D3223">
        <v>11</v>
      </c>
      <c r="E3223" t="s">
        <v>9</v>
      </c>
      <c r="F3223">
        <v>19</v>
      </c>
      <c r="G3223" t="s">
        <v>50</v>
      </c>
    </row>
    <row r="3224" spans="1:7" x14ac:dyDescent="0.3">
      <c r="A3224" t="s">
        <v>3247</v>
      </c>
      <c r="B3224" t="s">
        <v>1548</v>
      </c>
      <c r="C3224">
        <v>2013</v>
      </c>
      <c r="D3224">
        <v>10</v>
      </c>
      <c r="E3224" t="s">
        <v>80</v>
      </c>
      <c r="F3224">
        <v>33</v>
      </c>
      <c r="G3224" t="s">
        <v>10</v>
      </c>
    </row>
    <row r="3225" spans="1:7" x14ac:dyDescent="0.3">
      <c r="A3225" t="s">
        <v>3248</v>
      </c>
      <c r="B3225" t="s">
        <v>1548</v>
      </c>
      <c r="C3225">
        <v>2014</v>
      </c>
      <c r="D3225">
        <v>4</v>
      </c>
      <c r="E3225" t="s">
        <v>18</v>
      </c>
      <c r="F3225">
        <v>307</v>
      </c>
      <c r="G3225" t="s">
        <v>10</v>
      </c>
    </row>
    <row r="3226" spans="1:7" x14ac:dyDescent="0.3">
      <c r="A3226" t="s">
        <v>3249</v>
      </c>
      <c r="B3226" t="s">
        <v>1548</v>
      </c>
      <c r="C3226">
        <v>2014</v>
      </c>
      <c r="D3226">
        <v>2</v>
      </c>
      <c r="E3226" t="s">
        <v>14</v>
      </c>
      <c r="F3226">
        <v>18</v>
      </c>
      <c r="G3226" t="s">
        <v>50</v>
      </c>
    </row>
    <row r="3227" spans="1:7" x14ac:dyDescent="0.3">
      <c r="A3227" t="s">
        <v>3250</v>
      </c>
      <c r="B3227" t="s">
        <v>1548</v>
      </c>
      <c r="C3227">
        <v>2016</v>
      </c>
      <c r="D3227">
        <v>4</v>
      </c>
      <c r="E3227" t="s">
        <v>18</v>
      </c>
      <c r="F3227">
        <v>0</v>
      </c>
      <c r="G3227" t="s">
        <v>12</v>
      </c>
    </row>
    <row r="3228" spans="1:7" x14ac:dyDescent="0.3">
      <c r="A3228" t="s">
        <v>3251</v>
      </c>
      <c r="B3228" t="s">
        <v>1548</v>
      </c>
      <c r="C3228">
        <v>2013</v>
      </c>
      <c r="D3228">
        <v>10</v>
      </c>
      <c r="E3228" t="s">
        <v>18</v>
      </c>
      <c r="F3228">
        <v>804</v>
      </c>
      <c r="G3228" t="s">
        <v>473</v>
      </c>
    </row>
    <row r="3229" spans="1:7" x14ac:dyDescent="0.3">
      <c r="A3229" t="s">
        <v>3252</v>
      </c>
      <c r="B3229" t="s">
        <v>1548</v>
      </c>
      <c r="C3229">
        <v>2013</v>
      </c>
      <c r="D3229">
        <v>10</v>
      </c>
      <c r="E3229" t="s">
        <v>9</v>
      </c>
      <c r="F3229">
        <v>240</v>
      </c>
      <c r="G3229" t="s">
        <v>50</v>
      </c>
    </row>
    <row r="3230" spans="1:7" x14ac:dyDescent="0.3">
      <c r="A3230" t="s">
        <v>3253</v>
      </c>
      <c r="B3230" t="s">
        <v>1548</v>
      </c>
      <c r="C3230">
        <v>2013</v>
      </c>
      <c r="D3230">
        <v>9</v>
      </c>
      <c r="E3230" t="s">
        <v>18</v>
      </c>
      <c r="F3230">
        <v>521</v>
      </c>
      <c r="G3230" t="s">
        <v>473</v>
      </c>
    </row>
    <row r="3231" spans="1:7" x14ac:dyDescent="0.3">
      <c r="A3231" t="s">
        <v>3254</v>
      </c>
      <c r="B3231" t="s">
        <v>1548</v>
      </c>
      <c r="C3231">
        <v>2013</v>
      </c>
      <c r="D3231">
        <v>9</v>
      </c>
      <c r="E3231" t="s">
        <v>9</v>
      </c>
      <c r="F3231">
        <v>129</v>
      </c>
      <c r="G3231" t="s">
        <v>473</v>
      </c>
    </row>
    <row r="3232" spans="1:7" x14ac:dyDescent="0.3">
      <c r="A3232" t="s">
        <v>3255</v>
      </c>
      <c r="B3232" t="s">
        <v>1548</v>
      </c>
      <c r="C3232">
        <v>2013</v>
      </c>
      <c r="D3232">
        <v>11</v>
      </c>
      <c r="E3232" t="s">
        <v>18</v>
      </c>
      <c r="F3232">
        <v>304</v>
      </c>
      <c r="G3232" t="s">
        <v>10</v>
      </c>
    </row>
    <row r="3233" spans="1:7" x14ac:dyDescent="0.3">
      <c r="A3233" t="s">
        <v>3256</v>
      </c>
      <c r="B3233" t="s">
        <v>1548</v>
      </c>
      <c r="C3233">
        <v>2013</v>
      </c>
      <c r="D3233">
        <v>10</v>
      </c>
      <c r="E3233" t="s">
        <v>18</v>
      </c>
      <c r="F3233">
        <v>431</v>
      </c>
      <c r="G3233" t="s">
        <v>473</v>
      </c>
    </row>
    <row r="3234" spans="1:7" x14ac:dyDescent="0.3">
      <c r="A3234" t="s">
        <v>3257</v>
      </c>
      <c r="B3234" t="s">
        <v>1548</v>
      </c>
      <c r="C3234">
        <v>2013</v>
      </c>
      <c r="D3234">
        <v>10</v>
      </c>
      <c r="E3234" t="s">
        <v>18</v>
      </c>
      <c r="F3234">
        <v>243</v>
      </c>
      <c r="G3234" t="s">
        <v>10</v>
      </c>
    </row>
    <row r="3235" spans="1:7" x14ac:dyDescent="0.3">
      <c r="A3235" t="s">
        <v>3258</v>
      </c>
      <c r="B3235" t="s">
        <v>1548</v>
      </c>
      <c r="C3235">
        <v>2013</v>
      </c>
      <c r="D3235">
        <v>10</v>
      </c>
      <c r="E3235" t="s">
        <v>18</v>
      </c>
      <c r="F3235">
        <v>1311</v>
      </c>
      <c r="G3235" t="s">
        <v>10</v>
      </c>
    </row>
    <row r="3236" spans="1:7" x14ac:dyDescent="0.3">
      <c r="A3236" t="s">
        <v>3259</v>
      </c>
      <c r="B3236" t="s">
        <v>1548</v>
      </c>
      <c r="C3236">
        <v>2013</v>
      </c>
      <c r="D3236">
        <v>10</v>
      </c>
      <c r="E3236" t="s">
        <v>18</v>
      </c>
      <c r="F3236">
        <v>711</v>
      </c>
      <c r="G3236" t="s">
        <v>10</v>
      </c>
    </row>
    <row r="3237" spans="1:7" x14ac:dyDescent="0.3">
      <c r="A3237" t="s">
        <v>3260</v>
      </c>
      <c r="B3237" t="s">
        <v>1548</v>
      </c>
      <c r="C3237">
        <v>2013</v>
      </c>
      <c r="D3237">
        <v>10</v>
      </c>
      <c r="E3237" t="s">
        <v>18</v>
      </c>
      <c r="F3237">
        <v>2139</v>
      </c>
      <c r="G3237" t="s">
        <v>10</v>
      </c>
    </row>
    <row r="3238" spans="1:7" x14ac:dyDescent="0.3">
      <c r="A3238" t="s">
        <v>3261</v>
      </c>
      <c r="B3238" t="s">
        <v>1548</v>
      </c>
      <c r="C3238">
        <v>2013</v>
      </c>
      <c r="D3238">
        <v>10</v>
      </c>
      <c r="E3238" t="s">
        <v>18</v>
      </c>
      <c r="F3238">
        <v>370</v>
      </c>
      <c r="G3238" t="s">
        <v>10</v>
      </c>
    </row>
    <row r="3239" spans="1:7" x14ac:dyDescent="0.3">
      <c r="A3239" t="s">
        <v>3262</v>
      </c>
      <c r="B3239" t="s">
        <v>1548</v>
      </c>
      <c r="C3239">
        <v>2014</v>
      </c>
      <c r="D3239">
        <v>1</v>
      </c>
      <c r="E3239" t="s">
        <v>9</v>
      </c>
      <c r="F3239">
        <v>334</v>
      </c>
      <c r="G3239" t="s">
        <v>473</v>
      </c>
    </row>
    <row r="3240" spans="1:7" x14ac:dyDescent="0.3">
      <c r="A3240" t="s">
        <v>3263</v>
      </c>
      <c r="B3240" t="s">
        <v>1548</v>
      </c>
      <c r="C3240">
        <v>2013</v>
      </c>
      <c r="D3240">
        <v>10</v>
      </c>
      <c r="E3240" t="s">
        <v>18</v>
      </c>
      <c r="F3240">
        <v>16784</v>
      </c>
      <c r="G3240" t="s">
        <v>50</v>
      </c>
    </row>
    <row r="3241" spans="1:7" x14ac:dyDescent="0.3">
      <c r="A3241" t="s">
        <v>3264</v>
      </c>
      <c r="B3241" t="s">
        <v>1548</v>
      </c>
      <c r="C3241">
        <v>2013</v>
      </c>
      <c r="D3241">
        <v>10</v>
      </c>
      <c r="E3241" t="s">
        <v>18</v>
      </c>
      <c r="F3241">
        <v>10564</v>
      </c>
      <c r="G3241" t="s">
        <v>50</v>
      </c>
    </row>
    <row r="3242" spans="1:7" x14ac:dyDescent="0.3">
      <c r="A3242" t="s">
        <v>3265</v>
      </c>
      <c r="B3242" t="s">
        <v>1548</v>
      </c>
      <c r="C3242">
        <v>2014</v>
      </c>
      <c r="D3242">
        <v>2</v>
      </c>
      <c r="E3242" t="s">
        <v>18</v>
      </c>
      <c r="F3242">
        <v>862</v>
      </c>
      <c r="G3242" t="s">
        <v>473</v>
      </c>
    </row>
    <row r="3243" spans="1:7" x14ac:dyDescent="0.3">
      <c r="A3243" t="s">
        <v>3266</v>
      </c>
      <c r="B3243" t="s">
        <v>1548</v>
      </c>
      <c r="C3243">
        <v>1996</v>
      </c>
      <c r="D3243">
        <v>7</v>
      </c>
      <c r="E3243" t="s">
        <v>18</v>
      </c>
      <c r="F3243">
        <v>1334</v>
      </c>
      <c r="G3243" t="s">
        <v>10</v>
      </c>
    </row>
    <row r="3244" spans="1:7" x14ac:dyDescent="0.3">
      <c r="A3244" t="s">
        <v>3267</v>
      </c>
      <c r="B3244" t="s">
        <v>1548</v>
      </c>
      <c r="C3244">
        <v>2014</v>
      </c>
      <c r="D3244">
        <v>6</v>
      </c>
      <c r="E3244" t="s">
        <v>80</v>
      </c>
      <c r="F3244">
        <v>0</v>
      </c>
      <c r="G3244" t="s">
        <v>12</v>
      </c>
    </row>
    <row r="3245" spans="1:7" x14ac:dyDescent="0.3">
      <c r="A3245" t="s">
        <v>3268</v>
      </c>
      <c r="B3245" t="s">
        <v>1548</v>
      </c>
      <c r="C3245">
        <v>2014</v>
      </c>
      <c r="D3245">
        <v>1</v>
      </c>
      <c r="E3245" t="s">
        <v>80</v>
      </c>
      <c r="F3245">
        <v>31</v>
      </c>
      <c r="G3245" t="s">
        <v>50</v>
      </c>
    </row>
    <row r="3246" spans="1:7" x14ac:dyDescent="0.3">
      <c r="A3246" t="s">
        <v>3269</v>
      </c>
      <c r="B3246" t="s">
        <v>1548</v>
      </c>
      <c r="C3246">
        <v>1996</v>
      </c>
      <c r="D3246">
        <v>11</v>
      </c>
      <c r="E3246" t="s">
        <v>18</v>
      </c>
      <c r="F3246">
        <v>1008</v>
      </c>
      <c r="G3246" t="s">
        <v>10</v>
      </c>
    </row>
    <row r="3247" spans="1:7" x14ac:dyDescent="0.3">
      <c r="A3247" t="s">
        <v>3270</v>
      </c>
      <c r="B3247" t="s">
        <v>1548</v>
      </c>
      <c r="C3247">
        <v>1996</v>
      </c>
      <c r="D3247">
        <v>12</v>
      </c>
      <c r="E3247" t="s">
        <v>18</v>
      </c>
      <c r="F3247">
        <v>1141</v>
      </c>
      <c r="G3247" t="s">
        <v>10</v>
      </c>
    </row>
    <row r="3248" spans="1:7" x14ac:dyDescent="0.3">
      <c r="A3248" t="s">
        <v>3271</v>
      </c>
      <c r="B3248" t="s">
        <v>1548</v>
      </c>
      <c r="C3248">
        <v>2014</v>
      </c>
      <c r="D3248">
        <v>2</v>
      </c>
      <c r="E3248" t="s">
        <v>18</v>
      </c>
      <c r="F3248">
        <v>707</v>
      </c>
      <c r="G3248" t="s">
        <v>473</v>
      </c>
    </row>
    <row r="3249" spans="1:7" x14ac:dyDescent="0.3">
      <c r="A3249" t="s">
        <v>3272</v>
      </c>
      <c r="B3249" t="s">
        <v>1548</v>
      </c>
      <c r="C3249">
        <v>1999</v>
      </c>
      <c r="D3249">
        <v>1</v>
      </c>
      <c r="E3249" t="s">
        <v>18</v>
      </c>
      <c r="F3249">
        <v>446</v>
      </c>
      <c r="G3249" t="s">
        <v>10</v>
      </c>
    </row>
    <row r="3250" spans="1:7" x14ac:dyDescent="0.3">
      <c r="A3250" t="s">
        <v>3273</v>
      </c>
      <c r="B3250" t="s">
        <v>1548</v>
      </c>
      <c r="C3250">
        <v>2013</v>
      </c>
      <c r="D3250">
        <v>11</v>
      </c>
      <c r="E3250" t="s">
        <v>9</v>
      </c>
      <c r="F3250">
        <v>199</v>
      </c>
      <c r="G3250" t="s">
        <v>50</v>
      </c>
    </row>
    <row r="3251" spans="1:7" x14ac:dyDescent="0.3">
      <c r="A3251" t="s">
        <v>3274</v>
      </c>
      <c r="B3251" t="s">
        <v>1548</v>
      </c>
      <c r="C3251">
        <v>2013</v>
      </c>
      <c r="D3251">
        <v>12</v>
      </c>
      <c r="E3251" t="s">
        <v>18</v>
      </c>
      <c r="F3251">
        <v>441</v>
      </c>
      <c r="G3251" t="s">
        <v>10</v>
      </c>
    </row>
    <row r="3252" spans="1:7" x14ac:dyDescent="0.3">
      <c r="A3252" t="s">
        <v>3275</v>
      </c>
      <c r="B3252" t="s">
        <v>1548</v>
      </c>
      <c r="C3252">
        <v>2013</v>
      </c>
      <c r="D3252">
        <v>11</v>
      </c>
      <c r="E3252" t="s">
        <v>71</v>
      </c>
      <c r="F3252">
        <v>509</v>
      </c>
      <c r="G3252" t="s">
        <v>473</v>
      </c>
    </row>
    <row r="3253" spans="1:7" x14ac:dyDescent="0.3">
      <c r="A3253" t="s">
        <v>3276</v>
      </c>
      <c r="B3253" t="s">
        <v>1548</v>
      </c>
      <c r="C3253">
        <v>2013</v>
      </c>
      <c r="D3253">
        <v>12</v>
      </c>
      <c r="E3253" t="s">
        <v>9</v>
      </c>
      <c r="F3253">
        <v>69</v>
      </c>
      <c r="G3253" t="s">
        <v>10</v>
      </c>
    </row>
    <row r="3254" spans="1:7" x14ac:dyDescent="0.3">
      <c r="A3254" t="s">
        <v>3277</v>
      </c>
      <c r="B3254" t="s">
        <v>1548</v>
      </c>
      <c r="C3254">
        <v>2013</v>
      </c>
      <c r="D3254">
        <v>10</v>
      </c>
      <c r="E3254" t="s">
        <v>18</v>
      </c>
      <c r="F3254">
        <v>1401</v>
      </c>
      <c r="G3254" t="s">
        <v>473</v>
      </c>
    </row>
    <row r="3255" spans="1:7" x14ac:dyDescent="0.3">
      <c r="A3255" t="s">
        <v>3278</v>
      </c>
      <c r="B3255" t="s">
        <v>1548</v>
      </c>
      <c r="C3255">
        <v>2014</v>
      </c>
      <c r="D3255">
        <v>3</v>
      </c>
      <c r="E3255" t="s">
        <v>80</v>
      </c>
      <c r="F3255">
        <v>19</v>
      </c>
      <c r="G3255" t="s">
        <v>10</v>
      </c>
    </row>
    <row r="3256" spans="1:7" x14ac:dyDescent="0.3">
      <c r="A3256" t="s">
        <v>3279</v>
      </c>
      <c r="B3256" t="s">
        <v>1548</v>
      </c>
      <c r="C3256">
        <v>2013</v>
      </c>
      <c r="D3256">
        <v>12</v>
      </c>
      <c r="E3256" t="s">
        <v>9</v>
      </c>
      <c r="F3256">
        <v>247</v>
      </c>
      <c r="G3256" t="s">
        <v>473</v>
      </c>
    </row>
    <row r="3257" spans="1:7" x14ac:dyDescent="0.3">
      <c r="A3257" t="s">
        <v>3280</v>
      </c>
      <c r="B3257" t="s">
        <v>1548</v>
      </c>
      <c r="C3257">
        <v>2014</v>
      </c>
      <c r="D3257">
        <v>8</v>
      </c>
      <c r="E3257" t="s">
        <v>71</v>
      </c>
      <c r="F3257">
        <v>1200</v>
      </c>
      <c r="G3257" t="s">
        <v>10</v>
      </c>
    </row>
    <row r="3258" spans="1:7" x14ac:dyDescent="0.3">
      <c r="A3258" t="s">
        <v>3281</v>
      </c>
      <c r="B3258" t="s">
        <v>1548</v>
      </c>
      <c r="C3258">
        <v>2013</v>
      </c>
      <c r="D3258">
        <v>12</v>
      </c>
      <c r="E3258" t="s">
        <v>9</v>
      </c>
      <c r="F3258">
        <v>84</v>
      </c>
      <c r="G3258" t="s">
        <v>10</v>
      </c>
    </row>
    <row r="3259" spans="1:7" x14ac:dyDescent="0.3">
      <c r="A3259" t="s">
        <v>3282</v>
      </c>
      <c r="B3259" t="s">
        <v>1548</v>
      </c>
      <c r="C3259">
        <v>2014</v>
      </c>
      <c r="D3259">
        <v>6</v>
      </c>
      <c r="E3259" t="s">
        <v>80</v>
      </c>
      <c r="F3259">
        <v>37</v>
      </c>
      <c r="G3259" t="s">
        <v>10</v>
      </c>
    </row>
    <row r="3260" spans="1:7" x14ac:dyDescent="0.3">
      <c r="A3260" t="s">
        <v>3283</v>
      </c>
      <c r="B3260" t="s">
        <v>1548</v>
      </c>
      <c r="C3260">
        <v>2014</v>
      </c>
      <c r="D3260">
        <v>3</v>
      </c>
      <c r="E3260" t="s">
        <v>80</v>
      </c>
      <c r="F3260">
        <v>34</v>
      </c>
      <c r="G3260" t="s">
        <v>179</v>
      </c>
    </row>
    <row r="3261" spans="1:7" x14ac:dyDescent="0.3">
      <c r="A3261" t="s">
        <v>3284</v>
      </c>
      <c r="B3261" t="s">
        <v>1548</v>
      </c>
      <c r="C3261">
        <v>2014</v>
      </c>
      <c r="D3261">
        <v>4</v>
      </c>
      <c r="E3261" t="s">
        <v>80</v>
      </c>
      <c r="F3261">
        <v>75</v>
      </c>
      <c r="G3261" t="s">
        <v>10</v>
      </c>
    </row>
    <row r="3262" spans="1:7" x14ac:dyDescent="0.3">
      <c r="A3262" t="s">
        <v>3285</v>
      </c>
      <c r="B3262" t="s">
        <v>1548</v>
      </c>
      <c r="C3262">
        <v>2014</v>
      </c>
      <c r="D3262">
        <v>9</v>
      </c>
      <c r="E3262" t="s">
        <v>80</v>
      </c>
      <c r="F3262">
        <v>4</v>
      </c>
      <c r="G3262" t="s">
        <v>50</v>
      </c>
    </row>
    <row r="3263" spans="1:7" x14ac:dyDescent="0.3">
      <c r="A3263" t="s">
        <v>3286</v>
      </c>
      <c r="B3263" t="s">
        <v>1548</v>
      </c>
      <c r="C3263">
        <v>2014</v>
      </c>
      <c r="D3263">
        <v>3</v>
      </c>
      <c r="E3263" t="s">
        <v>9</v>
      </c>
      <c r="F3263">
        <v>13</v>
      </c>
      <c r="G3263" t="s">
        <v>50</v>
      </c>
    </row>
    <row r="3264" spans="1:7" x14ac:dyDescent="0.3">
      <c r="A3264" t="s">
        <v>3287</v>
      </c>
      <c r="B3264" t="s">
        <v>1548</v>
      </c>
      <c r="C3264">
        <v>2014</v>
      </c>
      <c r="D3264">
        <v>3</v>
      </c>
      <c r="E3264" t="s">
        <v>9</v>
      </c>
      <c r="F3264">
        <v>8</v>
      </c>
      <c r="G3264" t="s">
        <v>50</v>
      </c>
    </row>
    <row r="3265" spans="1:7" x14ac:dyDescent="0.3">
      <c r="A3265" t="s">
        <v>3288</v>
      </c>
      <c r="B3265" t="s">
        <v>1548</v>
      </c>
      <c r="C3265">
        <v>2014</v>
      </c>
      <c r="D3265">
        <v>3</v>
      </c>
      <c r="E3265" t="s">
        <v>9</v>
      </c>
      <c r="F3265">
        <v>218</v>
      </c>
      <c r="G3265" t="s">
        <v>10</v>
      </c>
    </row>
    <row r="3266" spans="1:7" x14ac:dyDescent="0.3">
      <c r="A3266" t="s">
        <v>3289</v>
      </c>
      <c r="B3266" t="s">
        <v>1548</v>
      </c>
      <c r="C3266">
        <v>2014</v>
      </c>
      <c r="D3266">
        <v>9</v>
      </c>
      <c r="E3266" t="s">
        <v>71</v>
      </c>
      <c r="F3266">
        <v>429</v>
      </c>
      <c r="G3266" t="s">
        <v>179</v>
      </c>
    </row>
    <row r="3267" spans="1:7" x14ac:dyDescent="0.3">
      <c r="A3267" t="s">
        <v>3290</v>
      </c>
      <c r="B3267" t="s">
        <v>1548</v>
      </c>
      <c r="C3267">
        <v>2014</v>
      </c>
      <c r="D3267">
        <v>9</v>
      </c>
      <c r="E3267" t="s">
        <v>18</v>
      </c>
      <c r="F3267">
        <v>175</v>
      </c>
      <c r="G3267" t="s">
        <v>10</v>
      </c>
    </row>
    <row r="3268" spans="1:7" x14ac:dyDescent="0.3">
      <c r="A3268" t="s">
        <v>3291</v>
      </c>
      <c r="B3268" t="s">
        <v>1548</v>
      </c>
      <c r="C3268">
        <v>2014</v>
      </c>
      <c r="D3268">
        <v>5</v>
      </c>
      <c r="E3268" t="s">
        <v>18</v>
      </c>
      <c r="F3268">
        <v>180</v>
      </c>
      <c r="G3268" t="s">
        <v>179</v>
      </c>
    </row>
    <row r="3269" spans="1:7" x14ac:dyDescent="0.3">
      <c r="A3269" t="s">
        <v>3292</v>
      </c>
      <c r="B3269" t="s">
        <v>1548</v>
      </c>
      <c r="C3269">
        <v>2014</v>
      </c>
      <c r="D3269">
        <v>4</v>
      </c>
      <c r="E3269" t="s">
        <v>80</v>
      </c>
      <c r="F3269">
        <v>60</v>
      </c>
      <c r="G3269" t="s">
        <v>10</v>
      </c>
    </row>
    <row r="3270" spans="1:7" x14ac:dyDescent="0.3">
      <c r="A3270" t="s">
        <v>3293</v>
      </c>
      <c r="B3270" t="s">
        <v>1548</v>
      </c>
      <c r="C3270">
        <v>2014</v>
      </c>
      <c r="D3270">
        <v>5</v>
      </c>
      <c r="E3270" t="s">
        <v>80</v>
      </c>
      <c r="F3270">
        <v>31</v>
      </c>
      <c r="G3270" t="s">
        <v>10</v>
      </c>
    </row>
    <row r="3271" spans="1:7" x14ac:dyDescent="0.3">
      <c r="A3271" t="s">
        <v>3294</v>
      </c>
      <c r="B3271" t="s">
        <v>1548</v>
      </c>
      <c r="C3271">
        <v>2014</v>
      </c>
      <c r="D3271">
        <v>3</v>
      </c>
      <c r="E3271" t="s">
        <v>71</v>
      </c>
      <c r="F3271">
        <v>4400</v>
      </c>
      <c r="G3271" t="s">
        <v>179</v>
      </c>
    </row>
    <row r="3272" spans="1:7" x14ac:dyDescent="0.3">
      <c r="A3272" t="s">
        <v>3295</v>
      </c>
      <c r="B3272" t="s">
        <v>1548</v>
      </c>
      <c r="C3272">
        <v>2014</v>
      </c>
      <c r="D3272">
        <v>7</v>
      </c>
      <c r="E3272" t="s">
        <v>71</v>
      </c>
      <c r="F3272">
        <v>1500</v>
      </c>
      <c r="G3272" t="s">
        <v>10</v>
      </c>
    </row>
    <row r="3273" spans="1:7" x14ac:dyDescent="0.3">
      <c r="A3273" t="s">
        <v>3296</v>
      </c>
      <c r="B3273" t="s">
        <v>1548</v>
      </c>
      <c r="C3273">
        <v>2014</v>
      </c>
      <c r="D3273">
        <v>10</v>
      </c>
      <c r="E3273" t="s">
        <v>18</v>
      </c>
      <c r="F3273">
        <v>746</v>
      </c>
      <c r="G3273" t="s">
        <v>10</v>
      </c>
    </row>
    <row r="3274" spans="1:7" x14ac:dyDescent="0.3">
      <c r="A3274" t="s">
        <v>3297</v>
      </c>
      <c r="B3274" t="s">
        <v>1548</v>
      </c>
      <c r="C3274">
        <v>2014</v>
      </c>
      <c r="D3274">
        <v>4</v>
      </c>
      <c r="E3274" t="s">
        <v>9</v>
      </c>
      <c r="F3274">
        <v>0</v>
      </c>
      <c r="G3274" t="s">
        <v>12</v>
      </c>
    </row>
    <row r="3275" spans="1:7" x14ac:dyDescent="0.3">
      <c r="A3275" t="s">
        <v>3298</v>
      </c>
      <c r="B3275" t="s">
        <v>1548</v>
      </c>
      <c r="C3275">
        <v>2014</v>
      </c>
      <c r="D3275">
        <v>9</v>
      </c>
      <c r="E3275" t="s">
        <v>9</v>
      </c>
      <c r="F3275">
        <v>3</v>
      </c>
      <c r="G3275" t="s">
        <v>50</v>
      </c>
    </row>
    <row r="3276" spans="1:7" x14ac:dyDescent="0.3">
      <c r="A3276" t="s">
        <v>3299</v>
      </c>
      <c r="B3276" t="s">
        <v>1548</v>
      </c>
      <c r="C3276">
        <v>2014</v>
      </c>
      <c r="D3276">
        <v>12</v>
      </c>
      <c r="E3276" t="s">
        <v>80</v>
      </c>
      <c r="F3276">
        <v>30</v>
      </c>
      <c r="G3276" t="s">
        <v>10</v>
      </c>
    </row>
    <row r="3277" spans="1:7" x14ac:dyDescent="0.3">
      <c r="A3277" t="s">
        <v>3300</v>
      </c>
      <c r="B3277" t="s">
        <v>1548</v>
      </c>
      <c r="C3277">
        <v>2014</v>
      </c>
      <c r="D3277">
        <v>3</v>
      </c>
      <c r="E3277" t="s">
        <v>18</v>
      </c>
      <c r="F3277">
        <v>763</v>
      </c>
      <c r="G3277" t="s">
        <v>10</v>
      </c>
    </row>
    <row r="3278" spans="1:7" x14ac:dyDescent="0.3">
      <c r="A3278" t="s">
        <v>3301</v>
      </c>
      <c r="B3278" t="s">
        <v>1548</v>
      </c>
      <c r="C3278">
        <v>2014</v>
      </c>
      <c r="D3278">
        <v>3</v>
      </c>
      <c r="E3278" t="s">
        <v>18</v>
      </c>
      <c r="F3278">
        <v>764</v>
      </c>
      <c r="G3278" t="s">
        <v>10</v>
      </c>
    </row>
    <row r="3279" spans="1:7" x14ac:dyDescent="0.3">
      <c r="A3279" t="s">
        <v>3302</v>
      </c>
      <c r="B3279" t="s">
        <v>1548</v>
      </c>
      <c r="C3279">
        <v>2014</v>
      </c>
      <c r="D3279">
        <v>9</v>
      </c>
      <c r="E3279" t="s">
        <v>71</v>
      </c>
      <c r="F3279">
        <v>882</v>
      </c>
      <c r="G3279" t="s">
        <v>10</v>
      </c>
    </row>
    <row r="3280" spans="1:7" x14ac:dyDescent="0.3">
      <c r="A3280" t="s">
        <v>3303</v>
      </c>
      <c r="B3280" t="s">
        <v>1548</v>
      </c>
      <c r="C3280">
        <v>2014</v>
      </c>
      <c r="D3280">
        <v>7</v>
      </c>
      <c r="E3280" t="s">
        <v>18</v>
      </c>
      <c r="F3280">
        <v>536</v>
      </c>
      <c r="G3280" t="s">
        <v>473</v>
      </c>
    </row>
    <row r="3281" spans="1:7" x14ac:dyDescent="0.3">
      <c r="A3281" t="s">
        <v>3304</v>
      </c>
      <c r="B3281" t="s">
        <v>1548</v>
      </c>
      <c r="C3281">
        <v>2014</v>
      </c>
      <c r="D3281">
        <v>9</v>
      </c>
      <c r="E3281" t="s">
        <v>80</v>
      </c>
      <c r="F3281">
        <v>52</v>
      </c>
      <c r="G3281" t="s">
        <v>473</v>
      </c>
    </row>
    <row r="3282" spans="1:7" x14ac:dyDescent="0.3">
      <c r="A3282" t="s">
        <v>3305</v>
      </c>
      <c r="B3282" t="s">
        <v>1548</v>
      </c>
      <c r="C3282">
        <v>2014</v>
      </c>
      <c r="D3282">
        <v>6</v>
      </c>
      <c r="E3282" t="s">
        <v>18</v>
      </c>
      <c r="F3282">
        <v>184</v>
      </c>
      <c r="G3282" t="s">
        <v>10</v>
      </c>
    </row>
    <row r="3283" spans="1:7" x14ac:dyDescent="0.3">
      <c r="A3283" t="s">
        <v>3306</v>
      </c>
      <c r="B3283" t="s">
        <v>1548</v>
      </c>
      <c r="C3283">
        <v>2014</v>
      </c>
      <c r="D3283">
        <v>6</v>
      </c>
      <c r="E3283" t="s">
        <v>9</v>
      </c>
      <c r="F3283">
        <v>112</v>
      </c>
      <c r="G3283" t="s">
        <v>10</v>
      </c>
    </row>
    <row r="3284" spans="1:7" x14ac:dyDescent="0.3">
      <c r="A3284" t="s">
        <v>3307</v>
      </c>
      <c r="B3284" t="s">
        <v>1548</v>
      </c>
      <c r="C3284">
        <v>2014</v>
      </c>
      <c r="D3284">
        <v>8</v>
      </c>
      <c r="E3284" t="s">
        <v>9</v>
      </c>
      <c r="F3284">
        <v>172</v>
      </c>
      <c r="G3284" t="s">
        <v>10</v>
      </c>
    </row>
    <row r="3285" spans="1:7" x14ac:dyDescent="0.3">
      <c r="A3285" t="s">
        <v>3308</v>
      </c>
      <c r="B3285" t="s">
        <v>1548</v>
      </c>
      <c r="C3285">
        <v>2015</v>
      </c>
      <c r="D3285">
        <v>6</v>
      </c>
      <c r="E3285" t="s">
        <v>18</v>
      </c>
      <c r="F3285">
        <v>350</v>
      </c>
      <c r="G3285" t="s">
        <v>179</v>
      </c>
    </row>
    <row r="3286" spans="1:7" x14ac:dyDescent="0.3">
      <c r="A3286" t="s">
        <v>3309</v>
      </c>
      <c r="B3286" t="s">
        <v>1548</v>
      </c>
      <c r="C3286">
        <v>2014</v>
      </c>
      <c r="D3286">
        <v>7</v>
      </c>
      <c r="E3286" t="s">
        <v>80</v>
      </c>
      <c r="F3286">
        <v>30</v>
      </c>
      <c r="G3286" t="s">
        <v>50</v>
      </c>
    </row>
    <row r="3287" spans="1:7" x14ac:dyDescent="0.3">
      <c r="A3287" t="s">
        <v>3310</v>
      </c>
      <c r="B3287" t="s">
        <v>1548</v>
      </c>
      <c r="C3287">
        <v>2014</v>
      </c>
      <c r="D3287">
        <v>8</v>
      </c>
      <c r="E3287" t="s">
        <v>71</v>
      </c>
      <c r="F3287">
        <v>1152</v>
      </c>
      <c r="G3287" t="s">
        <v>10</v>
      </c>
    </row>
    <row r="3288" spans="1:7" x14ac:dyDescent="0.3">
      <c r="A3288" t="s">
        <v>3311</v>
      </c>
      <c r="B3288" t="s">
        <v>1548</v>
      </c>
      <c r="C3288">
        <v>2014</v>
      </c>
      <c r="D3288">
        <v>9</v>
      </c>
      <c r="E3288" t="s">
        <v>18</v>
      </c>
      <c r="F3288">
        <v>226</v>
      </c>
      <c r="G3288" t="s">
        <v>10</v>
      </c>
    </row>
    <row r="3289" spans="1:7" x14ac:dyDescent="0.3">
      <c r="A3289" t="s">
        <v>3312</v>
      </c>
      <c r="B3289" t="s">
        <v>1548</v>
      </c>
      <c r="C3289">
        <v>2014</v>
      </c>
      <c r="D3289">
        <v>9</v>
      </c>
      <c r="E3289" t="s">
        <v>80</v>
      </c>
      <c r="F3289">
        <v>15</v>
      </c>
      <c r="G3289" t="s">
        <v>10</v>
      </c>
    </row>
    <row r="3290" spans="1:7" x14ac:dyDescent="0.3">
      <c r="A3290" t="s">
        <v>3313</v>
      </c>
      <c r="B3290" t="s">
        <v>1548</v>
      </c>
      <c r="C3290">
        <v>2014</v>
      </c>
      <c r="D3290">
        <v>9</v>
      </c>
      <c r="E3290" t="s">
        <v>9</v>
      </c>
      <c r="F3290">
        <v>272</v>
      </c>
      <c r="G3290" t="s">
        <v>10</v>
      </c>
    </row>
    <row r="3291" spans="1:7" x14ac:dyDescent="0.3">
      <c r="A3291" t="s">
        <v>3314</v>
      </c>
      <c r="B3291" t="s">
        <v>1548</v>
      </c>
      <c r="C3291">
        <v>2014</v>
      </c>
      <c r="D3291">
        <v>11</v>
      </c>
      <c r="E3291" t="s">
        <v>9</v>
      </c>
      <c r="F3291">
        <v>59</v>
      </c>
      <c r="G3291" t="s">
        <v>50</v>
      </c>
    </row>
    <row r="3292" spans="1:7" x14ac:dyDescent="0.3">
      <c r="A3292" t="s">
        <v>3315</v>
      </c>
      <c r="B3292" t="s">
        <v>1548</v>
      </c>
      <c r="C3292">
        <v>2014</v>
      </c>
      <c r="D3292">
        <v>6</v>
      </c>
      <c r="E3292" t="s">
        <v>18</v>
      </c>
      <c r="F3292">
        <v>4</v>
      </c>
      <c r="G3292" t="s">
        <v>50</v>
      </c>
    </row>
    <row r="3293" spans="1:7" x14ac:dyDescent="0.3">
      <c r="A3293" t="s">
        <v>3316</v>
      </c>
      <c r="B3293" t="s">
        <v>1548</v>
      </c>
      <c r="C3293">
        <v>2014</v>
      </c>
      <c r="D3293">
        <v>12</v>
      </c>
      <c r="E3293" t="s">
        <v>9</v>
      </c>
      <c r="F3293">
        <v>10</v>
      </c>
      <c r="G3293" t="s">
        <v>50</v>
      </c>
    </row>
    <row r="3294" spans="1:7" x14ac:dyDescent="0.3">
      <c r="A3294" t="s">
        <v>3317</v>
      </c>
      <c r="B3294" t="s">
        <v>1548</v>
      </c>
      <c r="C3294">
        <v>2014</v>
      </c>
      <c r="D3294">
        <v>9</v>
      </c>
      <c r="E3294" t="s">
        <v>80</v>
      </c>
      <c r="F3294">
        <v>39</v>
      </c>
      <c r="G3294" t="s">
        <v>10</v>
      </c>
    </row>
    <row r="3295" spans="1:7" x14ac:dyDescent="0.3">
      <c r="A3295" t="s">
        <v>3318</v>
      </c>
      <c r="B3295" t="s">
        <v>1548</v>
      </c>
      <c r="C3295">
        <v>2014</v>
      </c>
      <c r="D3295">
        <v>9</v>
      </c>
      <c r="E3295" t="s">
        <v>80</v>
      </c>
      <c r="F3295">
        <v>84</v>
      </c>
      <c r="G3295" t="s">
        <v>10</v>
      </c>
    </row>
    <row r="3296" spans="1:7" x14ac:dyDescent="0.3">
      <c r="A3296" t="s">
        <v>3319</v>
      </c>
      <c r="B3296" t="s">
        <v>1548</v>
      </c>
      <c r="C3296">
        <v>2015</v>
      </c>
      <c r="D3296">
        <v>3</v>
      </c>
      <c r="E3296" t="s">
        <v>80</v>
      </c>
      <c r="F3296">
        <v>12</v>
      </c>
      <c r="G3296" t="s">
        <v>10</v>
      </c>
    </row>
    <row r="3297" spans="1:7" x14ac:dyDescent="0.3">
      <c r="A3297" t="s">
        <v>3320</v>
      </c>
      <c r="B3297" t="s">
        <v>1548</v>
      </c>
      <c r="C3297">
        <v>2014</v>
      </c>
      <c r="D3297">
        <v>9</v>
      </c>
      <c r="E3297" t="s">
        <v>18</v>
      </c>
      <c r="F3297">
        <v>394</v>
      </c>
      <c r="G3297" t="s">
        <v>10</v>
      </c>
    </row>
    <row r="3298" spans="1:7" x14ac:dyDescent="0.3">
      <c r="A3298" t="s">
        <v>3321</v>
      </c>
      <c r="B3298" t="s">
        <v>1548</v>
      </c>
      <c r="C3298">
        <v>2014</v>
      </c>
      <c r="D3298">
        <v>11</v>
      </c>
      <c r="E3298" t="s">
        <v>9</v>
      </c>
      <c r="F3298">
        <v>141</v>
      </c>
      <c r="G3298" t="s">
        <v>10</v>
      </c>
    </row>
    <row r="3299" spans="1:7" x14ac:dyDescent="0.3">
      <c r="A3299" t="s">
        <v>3322</v>
      </c>
      <c r="B3299" t="s">
        <v>1548</v>
      </c>
      <c r="C3299">
        <v>2014</v>
      </c>
      <c r="D3299">
        <v>10</v>
      </c>
      <c r="E3299" t="s">
        <v>9</v>
      </c>
      <c r="F3299">
        <v>14</v>
      </c>
      <c r="G3299" t="s">
        <v>50</v>
      </c>
    </row>
    <row r="3300" spans="1:7" x14ac:dyDescent="0.3">
      <c r="A3300" t="s">
        <v>3323</v>
      </c>
      <c r="B3300" t="s">
        <v>1548</v>
      </c>
      <c r="C3300">
        <v>2014</v>
      </c>
      <c r="D3300">
        <v>11</v>
      </c>
      <c r="E3300" t="s">
        <v>9</v>
      </c>
      <c r="F3300">
        <v>51</v>
      </c>
      <c r="G3300" t="s">
        <v>50</v>
      </c>
    </row>
    <row r="3301" spans="1:7" x14ac:dyDescent="0.3">
      <c r="A3301" t="s">
        <v>3324</v>
      </c>
      <c r="B3301" t="s">
        <v>1548</v>
      </c>
      <c r="C3301">
        <v>2014</v>
      </c>
      <c r="D3301">
        <v>8</v>
      </c>
      <c r="E3301" t="s">
        <v>18</v>
      </c>
      <c r="F3301">
        <v>650</v>
      </c>
      <c r="G3301" t="s">
        <v>10</v>
      </c>
    </row>
    <row r="3302" spans="1:7" x14ac:dyDescent="0.3">
      <c r="A3302" t="s">
        <v>3325</v>
      </c>
      <c r="B3302" t="s">
        <v>1548</v>
      </c>
      <c r="C3302">
        <v>2014</v>
      </c>
      <c r="D3302">
        <v>10</v>
      </c>
      <c r="E3302" t="s">
        <v>80</v>
      </c>
      <c r="F3302">
        <v>50</v>
      </c>
      <c r="G3302" t="s">
        <v>10</v>
      </c>
    </row>
    <row r="3303" spans="1:7" x14ac:dyDescent="0.3">
      <c r="A3303" t="s">
        <v>3326</v>
      </c>
      <c r="B3303" t="s">
        <v>1548</v>
      </c>
      <c r="C3303">
        <v>2014</v>
      </c>
      <c r="D3303">
        <v>10</v>
      </c>
      <c r="E3303" t="s">
        <v>9</v>
      </c>
      <c r="F3303">
        <v>21</v>
      </c>
      <c r="G3303" t="s">
        <v>50</v>
      </c>
    </row>
    <row r="3304" spans="1:7" x14ac:dyDescent="0.3">
      <c r="A3304" t="s">
        <v>3327</v>
      </c>
      <c r="B3304" t="s">
        <v>1548</v>
      </c>
      <c r="C3304">
        <v>2014</v>
      </c>
      <c r="D3304">
        <v>11</v>
      </c>
      <c r="E3304" t="s">
        <v>71</v>
      </c>
      <c r="F3304">
        <v>163</v>
      </c>
      <c r="G3304" t="s">
        <v>473</v>
      </c>
    </row>
    <row r="3305" spans="1:7" x14ac:dyDescent="0.3">
      <c r="A3305" t="s">
        <v>3328</v>
      </c>
      <c r="B3305" t="s">
        <v>1548</v>
      </c>
      <c r="C3305">
        <v>2014</v>
      </c>
      <c r="D3305">
        <v>11</v>
      </c>
      <c r="E3305" t="s">
        <v>18</v>
      </c>
      <c r="F3305">
        <v>26</v>
      </c>
      <c r="G3305" t="s">
        <v>10</v>
      </c>
    </row>
    <row r="3306" spans="1:7" x14ac:dyDescent="0.3">
      <c r="A3306" t="s">
        <v>3329</v>
      </c>
      <c r="B3306" t="s">
        <v>1548</v>
      </c>
      <c r="C3306">
        <v>2014</v>
      </c>
      <c r="D3306">
        <v>10</v>
      </c>
      <c r="E3306" t="s">
        <v>9</v>
      </c>
      <c r="F3306">
        <v>302</v>
      </c>
      <c r="G3306" t="s">
        <v>10</v>
      </c>
    </row>
    <row r="3307" spans="1:7" x14ac:dyDescent="0.3">
      <c r="A3307" t="s">
        <v>3330</v>
      </c>
      <c r="B3307" t="s">
        <v>1548</v>
      </c>
      <c r="C3307">
        <v>2014</v>
      </c>
      <c r="D3307">
        <v>11</v>
      </c>
      <c r="E3307" t="s">
        <v>18</v>
      </c>
      <c r="F3307">
        <v>209</v>
      </c>
      <c r="G3307" t="s">
        <v>10</v>
      </c>
    </row>
    <row r="3308" spans="1:7" x14ac:dyDescent="0.3">
      <c r="A3308" t="s">
        <v>3331</v>
      </c>
      <c r="B3308" t="s">
        <v>1548</v>
      </c>
      <c r="C3308">
        <v>2015</v>
      </c>
      <c r="D3308">
        <v>1</v>
      </c>
      <c r="E3308" t="s">
        <v>80</v>
      </c>
      <c r="F3308">
        <v>12</v>
      </c>
      <c r="G3308" t="s">
        <v>10</v>
      </c>
    </row>
    <row r="3309" spans="1:7" x14ac:dyDescent="0.3">
      <c r="A3309" t="s">
        <v>3332</v>
      </c>
      <c r="B3309" t="s">
        <v>1548</v>
      </c>
      <c r="C3309">
        <v>2015</v>
      </c>
      <c r="D3309">
        <v>1</v>
      </c>
      <c r="E3309" t="s">
        <v>9</v>
      </c>
      <c r="F3309">
        <v>0</v>
      </c>
      <c r="G3309" t="s">
        <v>12</v>
      </c>
    </row>
    <row r="3310" spans="1:7" x14ac:dyDescent="0.3">
      <c r="A3310" t="s">
        <v>3333</v>
      </c>
      <c r="B3310" t="s">
        <v>1548</v>
      </c>
      <c r="C3310">
        <v>2015</v>
      </c>
      <c r="D3310">
        <v>3</v>
      </c>
      <c r="E3310" t="s">
        <v>18</v>
      </c>
      <c r="F3310">
        <v>339</v>
      </c>
      <c r="G3310" t="s">
        <v>473</v>
      </c>
    </row>
    <row r="3311" spans="1:7" x14ac:dyDescent="0.3">
      <c r="A3311" t="s">
        <v>3334</v>
      </c>
      <c r="B3311" t="s">
        <v>1548</v>
      </c>
      <c r="C3311">
        <v>2015</v>
      </c>
      <c r="D3311">
        <v>2</v>
      </c>
      <c r="E3311" t="s">
        <v>9</v>
      </c>
      <c r="F3311">
        <v>19</v>
      </c>
      <c r="G3311" t="s">
        <v>50</v>
      </c>
    </row>
    <row r="3312" spans="1:7" x14ac:dyDescent="0.3">
      <c r="A3312" t="s">
        <v>3335</v>
      </c>
      <c r="B3312" t="s">
        <v>1548</v>
      </c>
      <c r="C3312">
        <v>2014</v>
      </c>
      <c r="D3312">
        <v>11</v>
      </c>
      <c r="E3312" t="s">
        <v>9</v>
      </c>
      <c r="F3312">
        <v>90</v>
      </c>
      <c r="G3312" t="s">
        <v>50</v>
      </c>
    </row>
    <row r="3313" spans="1:7" x14ac:dyDescent="0.3">
      <c r="A3313" t="s">
        <v>3336</v>
      </c>
      <c r="B3313" t="s">
        <v>1548</v>
      </c>
      <c r="C3313">
        <v>2014</v>
      </c>
      <c r="D3313">
        <v>11</v>
      </c>
      <c r="E3313" t="s">
        <v>80</v>
      </c>
      <c r="F3313">
        <v>96</v>
      </c>
      <c r="G3313" t="s">
        <v>10</v>
      </c>
    </row>
    <row r="3314" spans="1:7" x14ac:dyDescent="0.3">
      <c r="A3314" t="s">
        <v>3337</v>
      </c>
      <c r="B3314" t="s">
        <v>1548</v>
      </c>
      <c r="C3314">
        <v>2014</v>
      </c>
      <c r="D3314">
        <v>11</v>
      </c>
      <c r="E3314" t="s">
        <v>9</v>
      </c>
      <c r="F3314">
        <v>121</v>
      </c>
      <c r="G3314" t="s">
        <v>473</v>
      </c>
    </row>
    <row r="3315" spans="1:7" x14ac:dyDescent="0.3">
      <c r="A3315" t="s">
        <v>3338</v>
      </c>
      <c r="B3315" t="s">
        <v>1548</v>
      </c>
      <c r="C3315">
        <v>2014</v>
      </c>
      <c r="D3315">
        <v>12</v>
      </c>
      <c r="E3315" t="s">
        <v>18</v>
      </c>
      <c r="F3315">
        <v>1070</v>
      </c>
      <c r="G3315" t="s">
        <v>473</v>
      </c>
    </row>
    <row r="3316" spans="1:7" x14ac:dyDescent="0.3">
      <c r="A3316" t="s">
        <v>3339</v>
      </c>
      <c r="B3316" t="s">
        <v>1548</v>
      </c>
      <c r="C3316">
        <v>2015</v>
      </c>
      <c r="D3316">
        <v>1</v>
      </c>
      <c r="E3316" t="s">
        <v>80</v>
      </c>
      <c r="F3316">
        <v>39</v>
      </c>
      <c r="G3316" t="s">
        <v>10</v>
      </c>
    </row>
    <row r="3317" spans="1:7" x14ac:dyDescent="0.3">
      <c r="A3317" t="s">
        <v>3340</v>
      </c>
      <c r="B3317" t="s">
        <v>1548</v>
      </c>
      <c r="C3317">
        <v>2015</v>
      </c>
      <c r="D3317">
        <v>3</v>
      </c>
      <c r="E3317" t="s">
        <v>80</v>
      </c>
      <c r="F3317">
        <v>28</v>
      </c>
      <c r="G3317" t="s">
        <v>10</v>
      </c>
    </row>
    <row r="3318" spans="1:7" x14ac:dyDescent="0.3">
      <c r="A3318" t="s">
        <v>3341</v>
      </c>
      <c r="B3318" t="s">
        <v>1548</v>
      </c>
      <c r="C3318">
        <v>2015</v>
      </c>
      <c r="D3318">
        <v>1</v>
      </c>
      <c r="E3318" t="s">
        <v>71</v>
      </c>
      <c r="F3318">
        <v>70</v>
      </c>
      <c r="G3318" t="s">
        <v>10</v>
      </c>
    </row>
    <row r="3319" spans="1:7" x14ac:dyDescent="0.3">
      <c r="A3319" t="s">
        <v>3342</v>
      </c>
      <c r="B3319" t="s">
        <v>1548</v>
      </c>
      <c r="C3319">
        <v>2015</v>
      </c>
      <c r="D3319">
        <v>2</v>
      </c>
      <c r="E3319" t="s">
        <v>9</v>
      </c>
      <c r="F3319">
        <v>188</v>
      </c>
      <c r="G3319" t="s">
        <v>50</v>
      </c>
    </row>
    <row r="3320" spans="1:7" x14ac:dyDescent="0.3">
      <c r="A3320" t="s">
        <v>3343</v>
      </c>
      <c r="B3320" t="s">
        <v>1548</v>
      </c>
      <c r="C3320">
        <v>2015</v>
      </c>
      <c r="D3320">
        <v>5</v>
      </c>
      <c r="E3320" t="s">
        <v>9</v>
      </c>
      <c r="F3320">
        <v>65</v>
      </c>
      <c r="G3320" t="s">
        <v>473</v>
      </c>
    </row>
    <row r="3321" spans="1:7" x14ac:dyDescent="0.3">
      <c r="A3321" t="s">
        <v>3344</v>
      </c>
      <c r="B3321" t="s">
        <v>1548</v>
      </c>
      <c r="C3321">
        <v>2015</v>
      </c>
      <c r="D3321">
        <v>1</v>
      </c>
      <c r="E3321" t="s">
        <v>80</v>
      </c>
      <c r="F3321">
        <v>100</v>
      </c>
      <c r="G3321" t="s">
        <v>10</v>
      </c>
    </row>
    <row r="3322" spans="1:7" x14ac:dyDescent="0.3">
      <c r="A3322" t="s">
        <v>3345</v>
      </c>
      <c r="B3322" t="s">
        <v>1548</v>
      </c>
      <c r="C3322">
        <v>2015</v>
      </c>
      <c r="D3322">
        <v>4</v>
      </c>
      <c r="E3322" t="s">
        <v>18</v>
      </c>
      <c r="F3322">
        <v>719</v>
      </c>
      <c r="G3322" t="s">
        <v>10</v>
      </c>
    </row>
    <row r="3323" spans="1:7" x14ac:dyDescent="0.3">
      <c r="A3323" t="s">
        <v>3346</v>
      </c>
      <c r="B3323" t="s">
        <v>1548</v>
      </c>
      <c r="C3323">
        <v>2015</v>
      </c>
      <c r="D3323">
        <v>1</v>
      </c>
      <c r="E3323" t="s">
        <v>9</v>
      </c>
      <c r="F3323">
        <v>13</v>
      </c>
      <c r="G3323" t="s">
        <v>50</v>
      </c>
    </row>
    <row r="3324" spans="1:7" x14ac:dyDescent="0.3">
      <c r="A3324" t="s">
        <v>3347</v>
      </c>
      <c r="B3324" t="s">
        <v>1548</v>
      </c>
      <c r="C3324">
        <v>2015</v>
      </c>
      <c r="D3324">
        <v>4</v>
      </c>
      <c r="E3324" t="s">
        <v>9</v>
      </c>
      <c r="F3324">
        <v>72</v>
      </c>
      <c r="G3324" t="s">
        <v>179</v>
      </c>
    </row>
    <row r="3325" spans="1:7" x14ac:dyDescent="0.3">
      <c r="A3325" t="s">
        <v>3348</v>
      </c>
      <c r="B3325" t="s">
        <v>1548</v>
      </c>
      <c r="C3325">
        <v>2015</v>
      </c>
      <c r="D3325">
        <v>3</v>
      </c>
      <c r="E3325" t="s">
        <v>80</v>
      </c>
      <c r="F3325">
        <v>18</v>
      </c>
      <c r="G3325" t="s">
        <v>10</v>
      </c>
    </row>
    <row r="3326" spans="1:7" x14ac:dyDescent="0.3">
      <c r="A3326" t="s">
        <v>3349</v>
      </c>
      <c r="B3326" t="s">
        <v>1548</v>
      </c>
      <c r="C3326">
        <v>2015</v>
      </c>
      <c r="D3326">
        <v>4</v>
      </c>
      <c r="E3326" t="s">
        <v>18</v>
      </c>
      <c r="F3326">
        <v>188</v>
      </c>
      <c r="G3326" t="s">
        <v>10</v>
      </c>
    </row>
    <row r="3327" spans="1:7" x14ac:dyDescent="0.3">
      <c r="A3327" t="s">
        <v>3350</v>
      </c>
      <c r="B3327" t="s">
        <v>1548</v>
      </c>
      <c r="C3327">
        <v>2015</v>
      </c>
      <c r="D3327">
        <v>12</v>
      </c>
      <c r="E3327" t="s">
        <v>9</v>
      </c>
      <c r="F3327">
        <v>23</v>
      </c>
      <c r="G3327" t="s">
        <v>473</v>
      </c>
    </row>
    <row r="3328" spans="1:7" x14ac:dyDescent="0.3">
      <c r="A3328" t="s">
        <v>3351</v>
      </c>
      <c r="B3328" t="s">
        <v>1548</v>
      </c>
      <c r="C3328">
        <v>2017</v>
      </c>
      <c r="D3328">
        <v>5</v>
      </c>
      <c r="E3328" t="s">
        <v>71</v>
      </c>
      <c r="F3328">
        <v>24</v>
      </c>
      <c r="G3328" t="s">
        <v>179</v>
      </c>
    </row>
    <row r="3329" spans="1:7" x14ac:dyDescent="0.3">
      <c r="A3329" t="s">
        <v>3352</v>
      </c>
      <c r="B3329" t="s">
        <v>1548</v>
      </c>
      <c r="C3329">
        <v>2015</v>
      </c>
      <c r="D3329">
        <v>4</v>
      </c>
      <c r="E3329" t="s">
        <v>80</v>
      </c>
      <c r="F3329">
        <v>100</v>
      </c>
      <c r="G3329" t="s">
        <v>10</v>
      </c>
    </row>
    <row r="3330" spans="1:7" x14ac:dyDescent="0.3">
      <c r="A3330" t="s">
        <v>3353</v>
      </c>
      <c r="B3330" t="s">
        <v>1548</v>
      </c>
      <c r="C3330">
        <v>2015</v>
      </c>
      <c r="D3330">
        <v>8</v>
      </c>
      <c r="E3330" t="s">
        <v>9</v>
      </c>
      <c r="F3330">
        <v>11</v>
      </c>
      <c r="G3330" t="s">
        <v>50</v>
      </c>
    </row>
    <row r="3331" spans="1:7" x14ac:dyDescent="0.3">
      <c r="A3331" t="s">
        <v>3354</v>
      </c>
      <c r="B3331" t="s">
        <v>1548</v>
      </c>
      <c r="C3331">
        <v>2015</v>
      </c>
      <c r="D3331">
        <v>12</v>
      </c>
      <c r="E3331" t="s">
        <v>18</v>
      </c>
      <c r="F3331">
        <v>250</v>
      </c>
      <c r="G3331" t="s">
        <v>179</v>
      </c>
    </row>
    <row r="3332" spans="1:7" x14ac:dyDescent="0.3">
      <c r="A3332" t="s">
        <v>3355</v>
      </c>
      <c r="B3332" t="s">
        <v>1548</v>
      </c>
      <c r="C3332">
        <v>2015</v>
      </c>
      <c r="D3332">
        <v>6</v>
      </c>
      <c r="E3332" t="s">
        <v>18</v>
      </c>
      <c r="F3332">
        <v>299</v>
      </c>
      <c r="G3332" t="s">
        <v>10</v>
      </c>
    </row>
    <row r="3333" spans="1:7" x14ac:dyDescent="0.3">
      <c r="A3333" t="s">
        <v>3356</v>
      </c>
      <c r="B3333" t="s">
        <v>1548</v>
      </c>
      <c r="C3333">
        <v>2015</v>
      </c>
      <c r="D3333">
        <v>7</v>
      </c>
      <c r="E3333" t="s">
        <v>80</v>
      </c>
      <c r="F3333">
        <v>13</v>
      </c>
      <c r="G3333" t="s">
        <v>10</v>
      </c>
    </row>
    <row r="3334" spans="1:7" x14ac:dyDescent="0.3">
      <c r="A3334" t="s">
        <v>3357</v>
      </c>
      <c r="B3334" t="s">
        <v>1548</v>
      </c>
      <c r="C3334">
        <v>2015</v>
      </c>
      <c r="D3334">
        <v>11</v>
      </c>
      <c r="E3334" t="s">
        <v>71</v>
      </c>
      <c r="F3334">
        <v>150</v>
      </c>
      <c r="G3334" t="s">
        <v>179</v>
      </c>
    </row>
    <row r="3335" spans="1:7" x14ac:dyDescent="0.3">
      <c r="A3335" t="s">
        <v>3358</v>
      </c>
      <c r="B3335" t="s">
        <v>1548</v>
      </c>
      <c r="C3335">
        <v>2015</v>
      </c>
      <c r="D3335">
        <v>8</v>
      </c>
      <c r="E3335" t="s">
        <v>9</v>
      </c>
      <c r="F3335">
        <v>83</v>
      </c>
      <c r="G3335" t="s">
        <v>10</v>
      </c>
    </row>
    <row r="3336" spans="1:7" x14ac:dyDescent="0.3">
      <c r="A3336" t="s">
        <v>3359</v>
      </c>
      <c r="B3336" t="s">
        <v>1548</v>
      </c>
      <c r="C3336">
        <v>2015</v>
      </c>
      <c r="D3336">
        <v>6</v>
      </c>
      <c r="E3336" t="s">
        <v>18</v>
      </c>
      <c r="F3336">
        <v>597</v>
      </c>
      <c r="G3336" t="s">
        <v>10</v>
      </c>
    </row>
    <row r="3337" spans="1:7" x14ac:dyDescent="0.3">
      <c r="A3337" t="s">
        <v>3360</v>
      </c>
      <c r="B3337" t="s">
        <v>1548</v>
      </c>
      <c r="C3337">
        <v>2015</v>
      </c>
      <c r="D3337">
        <v>11</v>
      </c>
      <c r="E3337" t="s">
        <v>9</v>
      </c>
      <c r="F3337">
        <v>15</v>
      </c>
      <c r="G3337" t="s">
        <v>473</v>
      </c>
    </row>
    <row r="3338" spans="1:7" x14ac:dyDescent="0.3">
      <c r="A3338" t="s">
        <v>3361</v>
      </c>
      <c r="B3338" t="s">
        <v>1548</v>
      </c>
      <c r="C3338">
        <v>2015</v>
      </c>
      <c r="D3338">
        <v>6</v>
      </c>
      <c r="E3338" t="s">
        <v>9</v>
      </c>
      <c r="F3338">
        <v>136</v>
      </c>
      <c r="G3338" t="s">
        <v>10</v>
      </c>
    </row>
    <row r="3339" spans="1:7" x14ac:dyDescent="0.3">
      <c r="A3339" t="s">
        <v>3362</v>
      </c>
      <c r="B3339" t="s">
        <v>1548</v>
      </c>
      <c r="C3339">
        <v>2015</v>
      </c>
      <c r="D3339">
        <v>4</v>
      </c>
      <c r="E3339" t="s">
        <v>71</v>
      </c>
      <c r="F3339">
        <v>85</v>
      </c>
      <c r="G3339" t="s">
        <v>10</v>
      </c>
    </row>
    <row r="3340" spans="1:7" x14ac:dyDescent="0.3">
      <c r="A3340" t="s">
        <v>3363</v>
      </c>
      <c r="B3340" t="s">
        <v>1548</v>
      </c>
      <c r="C3340">
        <v>2015</v>
      </c>
      <c r="D3340">
        <v>10</v>
      </c>
      <c r="E3340" t="s">
        <v>80</v>
      </c>
      <c r="F3340">
        <v>55</v>
      </c>
      <c r="G3340" t="s">
        <v>473</v>
      </c>
    </row>
    <row r="3341" spans="1:7" x14ac:dyDescent="0.3">
      <c r="A3341" t="s">
        <v>3364</v>
      </c>
      <c r="B3341" t="s">
        <v>1548</v>
      </c>
      <c r="C3341">
        <v>2015</v>
      </c>
      <c r="D3341">
        <v>9</v>
      </c>
      <c r="E3341" t="s">
        <v>9</v>
      </c>
      <c r="F3341">
        <v>97</v>
      </c>
      <c r="G3341" t="s">
        <v>10</v>
      </c>
    </row>
    <row r="3342" spans="1:7" x14ac:dyDescent="0.3">
      <c r="A3342" t="s">
        <v>3365</v>
      </c>
      <c r="B3342" t="s">
        <v>1548</v>
      </c>
      <c r="C3342">
        <v>2015</v>
      </c>
      <c r="D3342">
        <v>9</v>
      </c>
      <c r="E3342" t="s">
        <v>9</v>
      </c>
      <c r="F3342">
        <v>121</v>
      </c>
      <c r="G3342" t="s">
        <v>473</v>
      </c>
    </row>
    <row r="3343" spans="1:7" x14ac:dyDescent="0.3">
      <c r="A3343" t="s">
        <v>3366</v>
      </c>
      <c r="B3343" t="s">
        <v>1548</v>
      </c>
      <c r="C3343">
        <v>2015</v>
      </c>
      <c r="D3343">
        <v>9</v>
      </c>
      <c r="E3343" t="s">
        <v>80</v>
      </c>
      <c r="F3343">
        <v>26</v>
      </c>
      <c r="G3343" t="s">
        <v>473</v>
      </c>
    </row>
    <row r="3344" spans="1:7" x14ac:dyDescent="0.3">
      <c r="A3344" t="s">
        <v>3367</v>
      </c>
      <c r="B3344" t="s">
        <v>1548</v>
      </c>
      <c r="C3344">
        <v>2015</v>
      </c>
      <c r="D3344">
        <v>11</v>
      </c>
      <c r="E3344" t="s">
        <v>80</v>
      </c>
      <c r="F3344">
        <v>100</v>
      </c>
      <c r="G3344" t="s">
        <v>179</v>
      </c>
    </row>
    <row r="3345" spans="1:7" x14ac:dyDescent="0.3">
      <c r="A3345" t="s">
        <v>3368</v>
      </c>
      <c r="B3345" t="s">
        <v>1548</v>
      </c>
      <c r="C3345">
        <v>2015</v>
      </c>
      <c r="D3345">
        <v>6</v>
      </c>
      <c r="E3345" t="s">
        <v>18</v>
      </c>
      <c r="F3345">
        <v>9</v>
      </c>
      <c r="G3345" t="s">
        <v>179</v>
      </c>
    </row>
    <row r="3346" spans="1:7" x14ac:dyDescent="0.3">
      <c r="A3346" t="s">
        <v>3369</v>
      </c>
      <c r="B3346" t="s">
        <v>1548</v>
      </c>
      <c r="C3346">
        <v>2015</v>
      </c>
      <c r="D3346">
        <v>7</v>
      </c>
      <c r="E3346" t="s">
        <v>18</v>
      </c>
      <c r="F3346">
        <v>432</v>
      </c>
      <c r="G3346" t="s">
        <v>10</v>
      </c>
    </row>
    <row r="3347" spans="1:7" x14ac:dyDescent="0.3">
      <c r="A3347" t="s">
        <v>3370</v>
      </c>
      <c r="B3347" t="s">
        <v>1548</v>
      </c>
      <c r="C3347">
        <v>2015</v>
      </c>
      <c r="D3347">
        <v>9</v>
      </c>
      <c r="E3347" t="s">
        <v>71</v>
      </c>
      <c r="F3347">
        <v>210</v>
      </c>
      <c r="G3347" t="s">
        <v>473</v>
      </c>
    </row>
    <row r="3348" spans="1:7" x14ac:dyDescent="0.3">
      <c r="A3348" t="s">
        <v>3371</v>
      </c>
      <c r="B3348" t="s">
        <v>1548</v>
      </c>
      <c r="C3348">
        <v>2015</v>
      </c>
      <c r="D3348">
        <v>10</v>
      </c>
      <c r="E3348" t="s">
        <v>80</v>
      </c>
      <c r="F3348">
        <v>9</v>
      </c>
      <c r="G3348" t="s">
        <v>50</v>
      </c>
    </row>
    <row r="3349" spans="1:7" x14ac:dyDescent="0.3">
      <c r="A3349" t="s">
        <v>3372</v>
      </c>
      <c r="B3349" t="s">
        <v>1548</v>
      </c>
      <c r="C3349">
        <v>2015</v>
      </c>
      <c r="D3349">
        <v>7</v>
      </c>
      <c r="E3349" t="s">
        <v>18</v>
      </c>
      <c r="F3349">
        <v>3048</v>
      </c>
      <c r="G3349" t="s">
        <v>473</v>
      </c>
    </row>
    <row r="3350" spans="1:7" x14ac:dyDescent="0.3">
      <c r="A3350" t="s">
        <v>3373</v>
      </c>
      <c r="B3350" t="s">
        <v>1548</v>
      </c>
      <c r="C3350">
        <v>2002</v>
      </c>
      <c r="D3350">
        <v>9</v>
      </c>
      <c r="E3350" t="s">
        <v>71</v>
      </c>
      <c r="F3350">
        <v>330</v>
      </c>
      <c r="G3350" t="s">
        <v>10</v>
      </c>
    </row>
    <row r="3351" spans="1:7" x14ac:dyDescent="0.3">
      <c r="A3351" t="s">
        <v>3374</v>
      </c>
      <c r="B3351" t="s">
        <v>1548</v>
      </c>
      <c r="C3351">
        <v>2015</v>
      </c>
      <c r="D3351">
        <v>8</v>
      </c>
      <c r="E3351" t="s">
        <v>18</v>
      </c>
      <c r="F3351">
        <v>1817</v>
      </c>
      <c r="G3351" t="s">
        <v>473</v>
      </c>
    </row>
    <row r="3352" spans="1:7" x14ac:dyDescent="0.3">
      <c r="A3352" t="s">
        <v>3375</v>
      </c>
      <c r="B3352" t="s">
        <v>1548</v>
      </c>
      <c r="C3352">
        <v>2015</v>
      </c>
      <c r="D3352">
        <v>8</v>
      </c>
      <c r="E3352" t="s">
        <v>9</v>
      </c>
      <c r="F3352">
        <v>400</v>
      </c>
      <c r="G3352" t="s">
        <v>10</v>
      </c>
    </row>
    <row r="3353" spans="1:7" x14ac:dyDescent="0.3">
      <c r="A3353" t="s">
        <v>3376</v>
      </c>
      <c r="B3353" t="s">
        <v>1548</v>
      </c>
      <c r="C3353">
        <v>2015</v>
      </c>
      <c r="D3353">
        <v>10</v>
      </c>
      <c r="E3353" t="s">
        <v>9</v>
      </c>
      <c r="F3353">
        <v>206</v>
      </c>
      <c r="G3353" t="s">
        <v>10</v>
      </c>
    </row>
    <row r="3354" spans="1:7" x14ac:dyDescent="0.3">
      <c r="A3354" t="s">
        <v>3377</v>
      </c>
      <c r="B3354" t="s">
        <v>1548</v>
      </c>
      <c r="C3354">
        <v>2015</v>
      </c>
      <c r="D3354">
        <v>12</v>
      </c>
      <c r="E3354" t="s">
        <v>9</v>
      </c>
      <c r="F3354">
        <v>7</v>
      </c>
      <c r="G3354" t="s">
        <v>10</v>
      </c>
    </row>
    <row r="3355" spans="1:7" x14ac:dyDescent="0.3">
      <c r="A3355" t="s">
        <v>3378</v>
      </c>
      <c r="B3355" t="s">
        <v>1548</v>
      </c>
      <c r="C3355">
        <v>2015</v>
      </c>
      <c r="D3355">
        <v>11</v>
      </c>
      <c r="E3355" t="s">
        <v>80</v>
      </c>
      <c r="F3355">
        <v>20</v>
      </c>
      <c r="G3355" t="s">
        <v>10</v>
      </c>
    </row>
    <row r="3356" spans="1:7" x14ac:dyDescent="0.3">
      <c r="A3356" t="s">
        <v>3379</v>
      </c>
      <c r="B3356" t="s">
        <v>1548</v>
      </c>
      <c r="C3356">
        <v>2016</v>
      </c>
      <c r="D3356">
        <v>2</v>
      </c>
      <c r="E3356" t="s">
        <v>80</v>
      </c>
      <c r="F3356">
        <v>140</v>
      </c>
      <c r="G3356" t="s">
        <v>179</v>
      </c>
    </row>
    <row r="3357" spans="1:7" x14ac:dyDescent="0.3">
      <c r="A3357" t="s">
        <v>3380</v>
      </c>
      <c r="B3357" t="s">
        <v>1548</v>
      </c>
      <c r="C3357">
        <v>2015</v>
      </c>
      <c r="D3357">
        <v>12</v>
      </c>
      <c r="E3357" t="s">
        <v>18</v>
      </c>
      <c r="F3357">
        <v>566</v>
      </c>
      <c r="G3357" t="s">
        <v>473</v>
      </c>
    </row>
    <row r="3358" spans="1:7" x14ac:dyDescent="0.3">
      <c r="A3358" t="s">
        <v>3381</v>
      </c>
      <c r="B3358" t="s">
        <v>1548</v>
      </c>
      <c r="C3358">
        <v>2015</v>
      </c>
      <c r="D3358">
        <v>12</v>
      </c>
      <c r="E3358" t="s">
        <v>9</v>
      </c>
      <c r="F3358">
        <v>42</v>
      </c>
      <c r="G3358" t="s">
        <v>473</v>
      </c>
    </row>
    <row r="3359" spans="1:7" x14ac:dyDescent="0.3">
      <c r="A3359" t="s">
        <v>3382</v>
      </c>
      <c r="B3359" t="s">
        <v>1548</v>
      </c>
      <c r="C3359">
        <v>2016</v>
      </c>
      <c r="D3359">
        <v>6</v>
      </c>
      <c r="E3359" t="s">
        <v>18</v>
      </c>
      <c r="F3359">
        <v>210</v>
      </c>
      <c r="G3359" t="s">
        <v>179</v>
      </c>
    </row>
    <row r="3360" spans="1:7" x14ac:dyDescent="0.3">
      <c r="A3360" t="s">
        <v>3383</v>
      </c>
      <c r="B3360" t="s">
        <v>1548</v>
      </c>
      <c r="C3360">
        <v>2016</v>
      </c>
      <c r="D3360">
        <v>4</v>
      </c>
      <c r="E3360" t="s">
        <v>18</v>
      </c>
      <c r="F3360">
        <v>130</v>
      </c>
      <c r="G3360" t="s">
        <v>179</v>
      </c>
    </row>
    <row r="3361" spans="1:7" x14ac:dyDescent="0.3">
      <c r="A3361" t="s">
        <v>3384</v>
      </c>
      <c r="B3361" t="s">
        <v>1548</v>
      </c>
      <c r="C3361">
        <v>2016</v>
      </c>
      <c r="D3361">
        <v>3</v>
      </c>
      <c r="E3361" t="s">
        <v>80</v>
      </c>
      <c r="F3361">
        <v>33</v>
      </c>
      <c r="G3361" t="s">
        <v>473</v>
      </c>
    </row>
    <row r="3362" spans="1:7" x14ac:dyDescent="0.3">
      <c r="A3362" t="s">
        <v>3385</v>
      </c>
      <c r="B3362" t="s">
        <v>1548</v>
      </c>
      <c r="C3362">
        <v>2015</v>
      </c>
      <c r="D3362">
        <v>10</v>
      </c>
      <c r="E3362" t="s">
        <v>18</v>
      </c>
      <c r="F3362">
        <v>155</v>
      </c>
      <c r="G3362" t="s">
        <v>179</v>
      </c>
    </row>
    <row r="3363" spans="1:7" x14ac:dyDescent="0.3">
      <c r="A3363" t="s">
        <v>3386</v>
      </c>
      <c r="B3363" t="s">
        <v>1548</v>
      </c>
      <c r="C3363">
        <v>2015</v>
      </c>
      <c r="D3363">
        <v>12</v>
      </c>
      <c r="E3363" t="s">
        <v>80</v>
      </c>
      <c r="F3363">
        <v>133</v>
      </c>
      <c r="G3363" t="s">
        <v>179</v>
      </c>
    </row>
    <row r="3364" spans="1:7" x14ac:dyDescent="0.3">
      <c r="A3364" t="s">
        <v>3387</v>
      </c>
      <c r="B3364" t="s">
        <v>1548</v>
      </c>
      <c r="C3364">
        <v>2015</v>
      </c>
      <c r="D3364">
        <v>8</v>
      </c>
      <c r="E3364" t="s">
        <v>80</v>
      </c>
      <c r="F3364">
        <v>153</v>
      </c>
      <c r="G3364" t="s">
        <v>10</v>
      </c>
    </row>
    <row r="3365" spans="1:7" x14ac:dyDescent="0.3">
      <c r="A3365" t="s">
        <v>3388</v>
      </c>
      <c r="B3365" t="s">
        <v>1548</v>
      </c>
      <c r="C3365">
        <v>2015</v>
      </c>
      <c r="D3365">
        <v>12</v>
      </c>
      <c r="E3365" t="s">
        <v>9</v>
      </c>
      <c r="F3365">
        <v>25</v>
      </c>
      <c r="G3365" t="s">
        <v>10</v>
      </c>
    </row>
    <row r="3366" spans="1:7" x14ac:dyDescent="0.3">
      <c r="A3366" t="s">
        <v>3389</v>
      </c>
      <c r="B3366" t="s">
        <v>1548</v>
      </c>
      <c r="C3366">
        <v>2016</v>
      </c>
      <c r="D3366">
        <v>2</v>
      </c>
      <c r="E3366" t="s">
        <v>71</v>
      </c>
      <c r="F3366">
        <v>150</v>
      </c>
      <c r="G3366" t="s">
        <v>179</v>
      </c>
    </row>
    <row r="3367" spans="1:7" x14ac:dyDescent="0.3">
      <c r="A3367" t="s">
        <v>3390</v>
      </c>
      <c r="B3367" t="s">
        <v>1548</v>
      </c>
      <c r="C3367">
        <v>2015</v>
      </c>
      <c r="D3367">
        <v>11</v>
      </c>
      <c r="E3367" t="s">
        <v>80</v>
      </c>
      <c r="F3367">
        <v>25</v>
      </c>
      <c r="G3367" t="s">
        <v>50</v>
      </c>
    </row>
    <row r="3368" spans="1:7" x14ac:dyDescent="0.3">
      <c r="A3368" t="s">
        <v>3391</v>
      </c>
      <c r="B3368" t="s">
        <v>1548</v>
      </c>
      <c r="C3368">
        <v>2016</v>
      </c>
      <c r="D3368">
        <v>5</v>
      </c>
      <c r="E3368" t="s">
        <v>9</v>
      </c>
      <c r="F3368">
        <v>36</v>
      </c>
      <c r="G3368" t="s">
        <v>10</v>
      </c>
    </row>
    <row r="3369" spans="1:7" x14ac:dyDescent="0.3">
      <c r="A3369" t="s">
        <v>3392</v>
      </c>
      <c r="B3369" t="s">
        <v>1548</v>
      </c>
      <c r="C3369">
        <v>2016</v>
      </c>
      <c r="D3369">
        <v>2</v>
      </c>
      <c r="E3369" t="s">
        <v>80</v>
      </c>
      <c r="F3369">
        <v>60</v>
      </c>
      <c r="G3369" t="s">
        <v>50</v>
      </c>
    </row>
    <row r="3370" spans="1:7" x14ac:dyDescent="0.3">
      <c r="A3370" t="s">
        <v>3393</v>
      </c>
      <c r="B3370" t="s">
        <v>1548</v>
      </c>
      <c r="C3370">
        <v>2016</v>
      </c>
      <c r="D3370">
        <v>7</v>
      </c>
      <c r="E3370" t="s">
        <v>18</v>
      </c>
      <c r="F3370">
        <v>250</v>
      </c>
      <c r="G3370" t="s">
        <v>179</v>
      </c>
    </row>
    <row r="3371" spans="1:7" x14ac:dyDescent="0.3">
      <c r="A3371" t="s">
        <v>3394</v>
      </c>
      <c r="B3371" t="s">
        <v>1548</v>
      </c>
      <c r="C3371">
        <v>2016</v>
      </c>
      <c r="D3371">
        <v>3</v>
      </c>
      <c r="E3371" t="s">
        <v>71</v>
      </c>
      <c r="F3371">
        <v>300</v>
      </c>
      <c r="G3371" t="s">
        <v>179</v>
      </c>
    </row>
    <row r="3372" spans="1:7" x14ac:dyDescent="0.3">
      <c r="A3372" t="s">
        <v>3395</v>
      </c>
      <c r="B3372" t="s">
        <v>1548</v>
      </c>
      <c r="C3372">
        <v>2016</v>
      </c>
      <c r="D3372">
        <v>3</v>
      </c>
      <c r="E3372" t="s">
        <v>18</v>
      </c>
      <c r="F3372">
        <v>888</v>
      </c>
      <c r="G3372" t="s">
        <v>473</v>
      </c>
    </row>
    <row r="3373" spans="1:7" x14ac:dyDescent="0.3">
      <c r="A3373" t="s">
        <v>3396</v>
      </c>
      <c r="B3373" t="s">
        <v>1548</v>
      </c>
      <c r="C3373">
        <v>2016</v>
      </c>
      <c r="D3373">
        <v>6</v>
      </c>
      <c r="E3373" t="s">
        <v>80</v>
      </c>
      <c r="F3373">
        <v>148</v>
      </c>
      <c r="G3373" t="s">
        <v>179</v>
      </c>
    </row>
    <row r="3374" spans="1:7" x14ac:dyDescent="0.3">
      <c r="A3374" t="s">
        <v>3397</v>
      </c>
      <c r="B3374" t="s">
        <v>1548</v>
      </c>
      <c r="C3374">
        <v>2016</v>
      </c>
      <c r="D3374">
        <v>11</v>
      </c>
      <c r="E3374" t="s">
        <v>80</v>
      </c>
      <c r="F3374">
        <v>21</v>
      </c>
      <c r="G3374" t="s">
        <v>50</v>
      </c>
    </row>
    <row r="3375" spans="1:7" x14ac:dyDescent="0.3">
      <c r="A3375" t="s">
        <v>3398</v>
      </c>
      <c r="B3375" t="s">
        <v>1548</v>
      </c>
      <c r="C3375">
        <v>2016</v>
      </c>
      <c r="D3375">
        <v>3</v>
      </c>
      <c r="E3375" t="s">
        <v>9</v>
      </c>
      <c r="F3375">
        <v>108</v>
      </c>
      <c r="G3375" t="s">
        <v>50</v>
      </c>
    </row>
    <row r="3376" spans="1:7" x14ac:dyDescent="0.3">
      <c r="A3376" t="s">
        <v>3399</v>
      </c>
      <c r="B3376" t="s">
        <v>1548</v>
      </c>
      <c r="C3376">
        <v>2016</v>
      </c>
      <c r="D3376">
        <v>1</v>
      </c>
      <c r="E3376" t="s">
        <v>18</v>
      </c>
      <c r="F3376">
        <v>698</v>
      </c>
      <c r="G3376" t="s">
        <v>10</v>
      </c>
    </row>
    <row r="3377" spans="1:7" x14ac:dyDescent="0.3">
      <c r="A3377" t="s">
        <v>3400</v>
      </c>
      <c r="B3377" t="s">
        <v>1548</v>
      </c>
      <c r="C3377">
        <v>2016</v>
      </c>
      <c r="D3377">
        <v>1</v>
      </c>
      <c r="E3377" t="s">
        <v>71</v>
      </c>
      <c r="F3377">
        <v>55</v>
      </c>
      <c r="G3377" t="s">
        <v>10</v>
      </c>
    </row>
    <row r="3378" spans="1:7" x14ac:dyDescent="0.3">
      <c r="A3378" t="s">
        <v>3401</v>
      </c>
      <c r="B3378" t="s">
        <v>1548</v>
      </c>
      <c r="C3378">
        <v>2016</v>
      </c>
      <c r="D3378">
        <v>3</v>
      </c>
      <c r="E3378" t="s">
        <v>18</v>
      </c>
      <c r="F3378">
        <v>849</v>
      </c>
      <c r="G3378" t="s">
        <v>10</v>
      </c>
    </row>
    <row r="3379" spans="1:7" x14ac:dyDescent="0.3">
      <c r="A3379" t="s">
        <v>3402</v>
      </c>
      <c r="B3379" t="s">
        <v>1548</v>
      </c>
      <c r="C3379">
        <v>2016</v>
      </c>
      <c r="D3379">
        <v>5</v>
      </c>
      <c r="E3379" t="s">
        <v>18</v>
      </c>
      <c r="F3379">
        <v>998</v>
      </c>
      <c r="G3379" t="s">
        <v>473</v>
      </c>
    </row>
    <row r="3380" spans="1:7" x14ac:dyDescent="0.3">
      <c r="A3380" t="s">
        <v>3403</v>
      </c>
      <c r="B3380" t="s">
        <v>1548</v>
      </c>
      <c r="C3380">
        <v>2016</v>
      </c>
      <c r="D3380">
        <v>5</v>
      </c>
      <c r="E3380" t="s">
        <v>18</v>
      </c>
      <c r="F3380">
        <v>277</v>
      </c>
      <c r="G3380" t="s">
        <v>473</v>
      </c>
    </row>
    <row r="3381" spans="1:7" x14ac:dyDescent="0.3">
      <c r="A3381" t="s">
        <v>3404</v>
      </c>
      <c r="B3381" t="s">
        <v>1548</v>
      </c>
      <c r="C3381">
        <v>2016</v>
      </c>
      <c r="D3381">
        <v>5</v>
      </c>
      <c r="E3381" t="s">
        <v>9</v>
      </c>
      <c r="F3381">
        <v>22</v>
      </c>
      <c r="G3381" t="s">
        <v>50</v>
      </c>
    </row>
    <row r="3382" spans="1:7" x14ac:dyDescent="0.3">
      <c r="A3382" t="s">
        <v>3405</v>
      </c>
      <c r="B3382" t="s">
        <v>1548</v>
      </c>
      <c r="C3382">
        <v>2016</v>
      </c>
      <c r="D3382">
        <v>4</v>
      </c>
      <c r="E3382" t="s">
        <v>80</v>
      </c>
      <c r="F3382">
        <v>96</v>
      </c>
      <c r="G3382" t="s">
        <v>473</v>
      </c>
    </row>
    <row r="3383" spans="1:7" x14ac:dyDescent="0.3">
      <c r="A3383" t="s">
        <v>3406</v>
      </c>
      <c r="B3383" t="s">
        <v>1548</v>
      </c>
      <c r="C3383">
        <v>2016</v>
      </c>
      <c r="D3383">
        <v>12</v>
      </c>
      <c r="E3383" t="s">
        <v>18</v>
      </c>
      <c r="F3383">
        <v>290</v>
      </c>
      <c r="G3383" t="s">
        <v>10</v>
      </c>
    </row>
    <row r="3384" spans="1:7" x14ac:dyDescent="0.3">
      <c r="A3384" t="s">
        <v>3407</v>
      </c>
      <c r="B3384" t="s">
        <v>1548</v>
      </c>
      <c r="C3384">
        <v>2016</v>
      </c>
      <c r="D3384">
        <v>9</v>
      </c>
      <c r="E3384" t="s">
        <v>80</v>
      </c>
      <c r="F3384">
        <v>17</v>
      </c>
      <c r="G3384" t="s">
        <v>473</v>
      </c>
    </row>
    <row r="3385" spans="1:7" x14ac:dyDescent="0.3">
      <c r="A3385" t="s">
        <v>3408</v>
      </c>
      <c r="B3385" t="s">
        <v>1548</v>
      </c>
      <c r="C3385">
        <v>2016</v>
      </c>
      <c r="D3385">
        <v>3</v>
      </c>
      <c r="E3385" t="s">
        <v>80</v>
      </c>
      <c r="F3385">
        <v>60</v>
      </c>
      <c r="G3385" t="s">
        <v>10</v>
      </c>
    </row>
    <row r="3386" spans="1:7" x14ac:dyDescent="0.3">
      <c r="A3386" t="s">
        <v>3409</v>
      </c>
      <c r="B3386" t="s">
        <v>1548</v>
      </c>
      <c r="C3386">
        <v>2015</v>
      </c>
      <c r="D3386">
        <v>12</v>
      </c>
      <c r="E3386" t="s">
        <v>80</v>
      </c>
      <c r="F3386">
        <v>24</v>
      </c>
      <c r="G3386" t="s">
        <v>10</v>
      </c>
    </row>
    <row r="3387" spans="1:7" x14ac:dyDescent="0.3">
      <c r="A3387" t="s">
        <v>3410</v>
      </c>
      <c r="B3387" t="s">
        <v>1548</v>
      </c>
      <c r="C3387">
        <v>2016</v>
      </c>
      <c r="D3387">
        <v>4</v>
      </c>
      <c r="E3387" t="s">
        <v>9</v>
      </c>
      <c r="F3387">
        <v>269</v>
      </c>
      <c r="G3387" t="s">
        <v>10</v>
      </c>
    </row>
    <row r="3388" spans="1:7" x14ac:dyDescent="0.3">
      <c r="A3388" t="s">
        <v>3411</v>
      </c>
      <c r="B3388" t="s">
        <v>1548</v>
      </c>
      <c r="C3388">
        <v>2016</v>
      </c>
      <c r="D3388">
        <v>6</v>
      </c>
      <c r="E3388" t="s">
        <v>18</v>
      </c>
      <c r="F3388">
        <v>1400</v>
      </c>
      <c r="G3388" t="s">
        <v>179</v>
      </c>
    </row>
    <row r="3389" spans="1:7" x14ac:dyDescent="0.3">
      <c r="A3389" t="s">
        <v>3412</v>
      </c>
      <c r="B3389" t="s">
        <v>1548</v>
      </c>
      <c r="C3389">
        <v>2016</v>
      </c>
      <c r="D3389">
        <v>6</v>
      </c>
      <c r="E3389" t="s">
        <v>80</v>
      </c>
      <c r="F3389">
        <v>28</v>
      </c>
      <c r="G3389" t="s">
        <v>10</v>
      </c>
    </row>
    <row r="3390" spans="1:7" x14ac:dyDescent="0.3">
      <c r="A3390" t="s">
        <v>3413</v>
      </c>
      <c r="B3390" t="s">
        <v>1548</v>
      </c>
      <c r="C3390">
        <v>2016</v>
      </c>
      <c r="D3390">
        <v>9</v>
      </c>
      <c r="E3390" t="s">
        <v>71</v>
      </c>
      <c r="F3390">
        <v>695</v>
      </c>
      <c r="G3390" t="s">
        <v>473</v>
      </c>
    </row>
    <row r="3391" spans="1:7" x14ac:dyDescent="0.3">
      <c r="A3391" t="s">
        <v>3414</v>
      </c>
      <c r="B3391" t="s">
        <v>1548</v>
      </c>
      <c r="C3391">
        <v>2016</v>
      </c>
      <c r="D3391">
        <v>8</v>
      </c>
      <c r="E3391" t="s">
        <v>18</v>
      </c>
      <c r="F3391">
        <v>123</v>
      </c>
      <c r="G3391" t="s">
        <v>10</v>
      </c>
    </row>
    <row r="3392" spans="1:7" x14ac:dyDescent="0.3">
      <c r="A3392" t="s">
        <v>3415</v>
      </c>
      <c r="B3392" t="s">
        <v>1548</v>
      </c>
      <c r="C3392">
        <v>2016</v>
      </c>
      <c r="D3392">
        <v>10</v>
      </c>
      <c r="E3392" t="s">
        <v>9</v>
      </c>
      <c r="F3392">
        <v>52</v>
      </c>
      <c r="G3392" t="s">
        <v>10</v>
      </c>
    </row>
    <row r="3393" spans="1:7" x14ac:dyDescent="0.3">
      <c r="A3393" t="s">
        <v>3416</v>
      </c>
      <c r="B3393" t="s">
        <v>1548</v>
      </c>
      <c r="C3393">
        <v>2016</v>
      </c>
      <c r="D3393">
        <v>10</v>
      </c>
      <c r="E3393" t="s">
        <v>9</v>
      </c>
      <c r="F3393">
        <v>57</v>
      </c>
      <c r="G3393" t="s">
        <v>50</v>
      </c>
    </row>
    <row r="3394" spans="1:7" x14ac:dyDescent="0.3">
      <c r="A3394" t="s">
        <v>3417</v>
      </c>
      <c r="B3394" t="s">
        <v>1548</v>
      </c>
      <c r="C3394">
        <v>2016</v>
      </c>
      <c r="D3394">
        <v>8</v>
      </c>
      <c r="E3394" t="s">
        <v>80</v>
      </c>
      <c r="F3394">
        <v>24</v>
      </c>
      <c r="G3394" t="s">
        <v>10</v>
      </c>
    </row>
    <row r="3395" spans="1:7" x14ac:dyDescent="0.3">
      <c r="A3395" t="s">
        <v>3418</v>
      </c>
      <c r="B3395" t="s">
        <v>1548</v>
      </c>
      <c r="C3395">
        <v>2016</v>
      </c>
      <c r="D3395">
        <v>8</v>
      </c>
      <c r="E3395" t="s">
        <v>9</v>
      </c>
      <c r="F3395">
        <v>35</v>
      </c>
      <c r="G3395" t="s">
        <v>50</v>
      </c>
    </row>
    <row r="3396" spans="1:7" x14ac:dyDescent="0.3">
      <c r="A3396" t="s">
        <v>3419</v>
      </c>
      <c r="B3396" t="s">
        <v>1548</v>
      </c>
      <c r="C3396">
        <v>2017</v>
      </c>
      <c r="D3396">
        <v>10</v>
      </c>
      <c r="E3396" t="s">
        <v>18</v>
      </c>
      <c r="F3396">
        <v>374</v>
      </c>
      <c r="G3396" t="s">
        <v>10</v>
      </c>
    </row>
    <row r="3397" spans="1:7" x14ac:dyDescent="0.3">
      <c r="A3397" t="s">
        <v>3420</v>
      </c>
      <c r="B3397" t="s">
        <v>1548</v>
      </c>
      <c r="C3397">
        <v>2016</v>
      </c>
      <c r="D3397">
        <v>9</v>
      </c>
      <c r="E3397" t="s">
        <v>80</v>
      </c>
      <c r="F3397">
        <v>16</v>
      </c>
      <c r="G3397" t="s">
        <v>10</v>
      </c>
    </row>
    <row r="3398" spans="1:7" x14ac:dyDescent="0.3">
      <c r="A3398" t="s">
        <v>3421</v>
      </c>
      <c r="B3398" t="s">
        <v>1548</v>
      </c>
      <c r="C3398">
        <v>2016</v>
      </c>
      <c r="D3398">
        <v>10</v>
      </c>
      <c r="E3398" t="s">
        <v>9</v>
      </c>
      <c r="F3398">
        <v>105</v>
      </c>
      <c r="G3398" t="s">
        <v>10</v>
      </c>
    </row>
    <row r="3399" spans="1:7" x14ac:dyDescent="0.3">
      <c r="A3399" t="s">
        <v>3422</v>
      </c>
      <c r="B3399" t="s">
        <v>1548</v>
      </c>
      <c r="C3399">
        <v>2015</v>
      </c>
      <c r="D3399">
        <v>9</v>
      </c>
      <c r="E3399" t="s">
        <v>18</v>
      </c>
      <c r="F3399">
        <v>568</v>
      </c>
      <c r="G3399" t="s">
        <v>10</v>
      </c>
    </row>
    <row r="3400" spans="1:7" x14ac:dyDescent="0.3">
      <c r="A3400" t="s">
        <v>3423</v>
      </c>
      <c r="B3400" t="s">
        <v>1548</v>
      </c>
      <c r="C3400">
        <v>2016</v>
      </c>
      <c r="D3400">
        <v>9</v>
      </c>
      <c r="E3400" t="s">
        <v>18</v>
      </c>
      <c r="F3400">
        <v>0</v>
      </c>
      <c r="G3400" t="s">
        <v>12</v>
      </c>
    </row>
    <row r="3401" spans="1:7" x14ac:dyDescent="0.3">
      <c r="A3401" t="s">
        <v>3424</v>
      </c>
      <c r="B3401" t="s">
        <v>1548</v>
      </c>
      <c r="C3401">
        <v>2016</v>
      </c>
      <c r="D3401">
        <v>10</v>
      </c>
      <c r="E3401" t="s">
        <v>18</v>
      </c>
      <c r="F3401">
        <v>0</v>
      </c>
      <c r="G3401" t="s">
        <v>12</v>
      </c>
    </row>
    <row r="3402" spans="1:7" x14ac:dyDescent="0.3">
      <c r="A3402" t="s">
        <v>3425</v>
      </c>
      <c r="B3402" t="s">
        <v>1548</v>
      </c>
      <c r="C3402">
        <v>2016</v>
      </c>
      <c r="D3402">
        <v>12</v>
      </c>
      <c r="E3402" t="s">
        <v>18</v>
      </c>
      <c r="F3402">
        <v>28</v>
      </c>
      <c r="G3402" t="s">
        <v>473</v>
      </c>
    </row>
    <row r="3403" spans="1:7" x14ac:dyDescent="0.3">
      <c r="A3403" t="s">
        <v>3426</v>
      </c>
      <c r="B3403" t="s">
        <v>1548</v>
      </c>
      <c r="C3403">
        <v>2016</v>
      </c>
      <c r="D3403">
        <v>11</v>
      </c>
      <c r="E3403" t="s">
        <v>18</v>
      </c>
      <c r="F3403">
        <v>640</v>
      </c>
      <c r="G3403" t="s">
        <v>179</v>
      </c>
    </row>
    <row r="3404" spans="1:7" x14ac:dyDescent="0.3">
      <c r="A3404" t="s">
        <v>3427</v>
      </c>
      <c r="B3404" t="s">
        <v>1548</v>
      </c>
      <c r="C3404">
        <v>2016</v>
      </c>
      <c r="D3404">
        <v>11</v>
      </c>
      <c r="E3404" t="s">
        <v>80</v>
      </c>
      <c r="F3404">
        <v>8</v>
      </c>
      <c r="G3404" t="s">
        <v>50</v>
      </c>
    </row>
    <row r="3405" spans="1:7" x14ac:dyDescent="0.3">
      <c r="A3405" t="s">
        <v>3428</v>
      </c>
      <c r="B3405" t="s">
        <v>1548</v>
      </c>
      <c r="C3405">
        <v>2016</v>
      </c>
      <c r="D3405">
        <v>11</v>
      </c>
      <c r="E3405" t="s">
        <v>80</v>
      </c>
      <c r="F3405">
        <v>66</v>
      </c>
      <c r="G3405" t="s">
        <v>10</v>
      </c>
    </row>
    <row r="3406" spans="1:7" x14ac:dyDescent="0.3">
      <c r="A3406" t="s">
        <v>3429</v>
      </c>
      <c r="B3406" t="s">
        <v>1548</v>
      </c>
      <c r="C3406">
        <v>2017</v>
      </c>
      <c r="D3406">
        <v>2</v>
      </c>
      <c r="E3406" t="s">
        <v>9</v>
      </c>
      <c r="F3406">
        <v>360</v>
      </c>
      <c r="G3406" t="s">
        <v>179</v>
      </c>
    </row>
    <row r="3407" spans="1:7" x14ac:dyDescent="0.3">
      <c r="A3407" t="s">
        <v>3430</v>
      </c>
      <c r="B3407" t="s">
        <v>1548</v>
      </c>
      <c r="C3407">
        <v>2016</v>
      </c>
      <c r="D3407">
        <v>12</v>
      </c>
      <c r="E3407" t="s">
        <v>9</v>
      </c>
      <c r="F3407">
        <v>212</v>
      </c>
      <c r="G3407" t="s">
        <v>10</v>
      </c>
    </row>
    <row r="3408" spans="1:7" x14ac:dyDescent="0.3">
      <c r="A3408" t="s">
        <v>3431</v>
      </c>
      <c r="B3408" t="s">
        <v>1548</v>
      </c>
      <c r="C3408">
        <v>2016</v>
      </c>
      <c r="D3408">
        <v>12</v>
      </c>
      <c r="E3408" t="s">
        <v>9</v>
      </c>
      <c r="F3408">
        <v>70</v>
      </c>
      <c r="G3408" t="s">
        <v>10</v>
      </c>
    </row>
    <row r="3409" spans="1:7" x14ac:dyDescent="0.3">
      <c r="A3409" t="s">
        <v>3432</v>
      </c>
      <c r="B3409" t="s">
        <v>1548</v>
      </c>
      <c r="C3409">
        <v>2016</v>
      </c>
      <c r="D3409">
        <v>10</v>
      </c>
      <c r="E3409" t="s">
        <v>80</v>
      </c>
      <c r="F3409">
        <v>16</v>
      </c>
      <c r="G3409" t="s">
        <v>10</v>
      </c>
    </row>
    <row r="3410" spans="1:7" x14ac:dyDescent="0.3">
      <c r="A3410" t="s">
        <v>3433</v>
      </c>
      <c r="B3410" t="s">
        <v>1548</v>
      </c>
      <c r="C3410">
        <v>2017</v>
      </c>
      <c r="D3410">
        <v>3</v>
      </c>
      <c r="E3410" t="s">
        <v>9</v>
      </c>
      <c r="F3410">
        <v>27</v>
      </c>
      <c r="G3410" t="s">
        <v>10</v>
      </c>
    </row>
    <row r="3411" spans="1:7" x14ac:dyDescent="0.3">
      <c r="A3411" t="s">
        <v>3434</v>
      </c>
      <c r="B3411" t="s">
        <v>1548</v>
      </c>
      <c r="C3411">
        <v>2016</v>
      </c>
      <c r="D3411">
        <v>12</v>
      </c>
      <c r="E3411" t="s">
        <v>9</v>
      </c>
      <c r="F3411">
        <v>142</v>
      </c>
      <c r="G3411" t="s">
        <v>473</v>
      </c>
    </row>
    <row r="3412" spans="1:7" x14ac:dyDescent="0.3">
      <c r="A3412" t="s">
        <v>3435</v>
      </c>
      <c r="B3412" t="s">
        <v>1548</v>
      </c>
      <c r="C3412">
        <v>2016</v>
      </c>
      <c r="D3412">
        <v>11</v>
      </c>
      <c r="E3412" t="s">
        <v>9</v>
      </c>
      <c r="F3412">
        <v>269</v>
      </c>
      <c r="G3412" t="s">
        <v>10</v>
      </c>
    </row>
    <row r="3413" spans="1:7" x14ac:dyDescent="0.3">
      <c r="A3413" t="s">
        <v>3436</v>
      </c>
      <c r="B3413" t="s">
        <v>1548</v>
      </c>
      <c r="C3413">
        <v>2018</v>
      </c>
      <c r="D3413">
        <v>5</v>
      </c>
      <c r="E3413" t="s">
        <v>18</v>
      </c>
      <c r="F3413">
        <v>100</v>
      </c>
      <c r="G3413" t="s">
        <v>179</v>
      </c>
    </row>
    <row r="3414" spans="1:7" x14ac:dyDescent="0.3">
      <c r="A3414" t="s">
        <v>3437</v>
      </c>
      <c r="B3414" t="s">
        <v>1548</v>
      </c>
      <c r="C3414">
        <v>2019</v>
      </c>
      <c r="D3414">
        <v>1</v>
      </c>
      <c r="E3414" t="s">
        <v>71</v>
      </c>
      <c r="F3414">
        <v>15</v>
      </c>
      <c r="G3414" t="s">
        <v>179</v>
      </c>
    </row>
    <row r="3415" spans="1:7" x14ac:dyDescent="0.3">
      <c r="A3415" t="s">
        <v>3438</v>
      </c>
      <c r="B3415" t="s">
        <v>1548</v>
      </c>
      <c r="C3415">
        <v>2017</v>
      </c>
      <c r="D3415">
        <v>11</v>
      </c>
      <c r="E3415" t="s">
        <v>18</v>
      </c>
      <c r="F3415">
        <v>10</v>
      </c>
      <c r="G3415" t="s">
        <v>179</v>
      </c>
    </row>
    <row r="3416" spans="1:7" x14ac:dyDescent="0.3">
      <c r="A3416" t="s">
        <v>3439</v>
      </c>
      <c r="B3416" t="s">
        <v>1548</v>
      </c>
      <c r="C3416">
        <v>2017</v>
      </c>
      <c r="D3416">
        <v>4</v>
      </c>
      <c r="E3416" t="s">
        <v>18</v>
      </c>
      <c r="F3416">
        <v>280</v>
      </c>
      <c r="G3416" t="s">
        <v>179</v>
      </c>
    </row>
    <row r="3417" spans="1:7" x14ac:dyDescent="0.3">
      <c r="A3417" t="s">
        <v>3440</v>
      </c>
      <c r="B3417" t="s">
        <v>1548</v>
      </c>
      <c r="C3417">
        <v>2017</v>
      </c>
      <c r="D3417">
        <v>5</v>
      </c>
      <c r="E3417" t="s">
        <v>9</v>
      </c>
      <c r="F3417">
        <v>60</v>
      </c>
      <c r="G3417" t="s">
        <v>473</v>
      </c>
    </row>
    <row r="3418" spans="1:7" x14ac:dyDescent="0.3">
      <c r="A3418" t="s">
        <v>3441</v>
      </c>
      <c r="B3418" t="s">
        <v>1548</v>
      </c>
      <c r="C3418">
        <v>2017</v>
      </c>
      <c r="D3418">
        <v>7</v>
      </c>
      <c r="E3418" t="s">
        <v>9</v>
      </c>
      <c r="F3418">
        <v>100</v>
      </c>
      <c r="G3418" t="s">
        <v>179</v>
      </c>
    </row>
    <row r="3419" spans="1:7" x14ac:dyDescent="0.3">
      <c r="A3419" t="s">
        <v>3442</v>
      </c>
      <c r="B3419" t="s">
        <v>1548</v>
      </c>
      <c r="C3419">
        <v>2017</v>
      </c>
      <c r="D3419">
        <v>6</v>
      </c>
      <c r="E3419" t="s">
        <v>9</v>
      </c>
      <c r="F3419">
        <v>365</v>
      </c>
      <c r="G3419" t="s">
        <v>10</v>
      </c>
    </row>
    <row r="3420" spans="1:7" x14ac:dyDescent="0.3">
      <c r="A3420" t="s">
        <v>3443</v>
      </c>
      <c r="B3420" t="s">
        <v>1548</v>
      </c>
      <c r="C3420">
        <v>2018</v>
      </c>
      <c r="D3420">
        <v>1</v>
      </c>
      <c r="E3420" t="s">
        <v>9</v>
      </c>
      <c r="F3420">
        <v>30</v>
      </c>
      <c r="G3420" t="s">
        <v>179</v>
      </c>
    </row>
    <row r="3421" spans="1:7" x14ac:dyDescent="0.3">
      <c r="A3421" t="s">
        <v>3444</v>
      </c>
      <c r="B3421" t="s">
        <v>1548</v>
      </c>
      <c r="C3421">
        <v>2017</v>
      </c>
      <c r="D3421">
        <v>7</v>
      </c>
      <c r="E3421" t="s">
        <v>9</v>
      </c>
      <c r="F3421">
        <v>5</v>
      </c>
      <c r="G3421" t="s">
        <v>50</v>
      </c>
    </row>
    <row r="3422" spans="1:7" x14ac:dyDescent="0.3">
      <c r="A3422" t="s">
        <v>3445</v>
      </c>
      <c r="B3422" t="s">
        <v>1548</v>
      </c>
      <c r="C3422">
        <v>2017</v>
      </c>
      <c r="D3422">
        <v>7</v>
      </c>
      <c r="E3422" t="s">
        <v>80</v>
      </c>
      <c r="F3422">
        <v>109</v>
      </c>
      <c r="G3422" t="s">
        <v>473</v>
      </c>
    </row>
    <row r="3423" spans="1:7" x14ac:dyDescent="0.3">
      <c r="A3423" t="s">
        <v>3446</v>
      </c>
      <c r="B3423" t="s">
        <v>1548</v>
      </c>
      <c r="C3423">
        <v>2017</v>
      </c>
      <c r="D3423">
        <v>8</v>
      </c>
      <c r="E3423" t="s">
        <v>80</v>
      </c>
      <c r="F3423">
        <v>60</v>
      </c>
      <c r="G3423" t="s">
        <v>10</v>
      </c>
    </row>
    <row r="3424" spans="1:7" x14ac:dyDescent="0.3">
      <c r="A3424" t="s">
        <v>3447</v>
      </c>
      <c r="B3424" t="s">
        <v>1548</v>
      </c>
      <c r="C3424">
        <v>2017</v>
      </c>
      <c r="D3424">
        <v>7</v>
      </c>
      <c r="E3424" t="s">
        <v>9</v>
      </c>
      <c r="F3424">
        <v>40</v>
      </c>
      <c r="G3424" t="s">
        <v>10</v>
      </c>
    </row>
    <row r="3425" spans="1:7" x14ac:dyDescent="0.3">
      <c r="A3425" t="s">
        <v>3448</v>
      </c>
      <c r="B3425" t="s">
        <v>1548</v>
      </c>
      <c r="C3425">
        <v>2017</v>
      </c>
      <c r="D3425">
        <v>8</v>
      </c>
      <c r="E3425" t="s">
        <v>9</v>
      </c>
      <c r="F3425">
        <v>360</v>
      </c>
      <c r="G3425" t="s">
        <v>179</v>
      </c>
    </row>
    <row r="3426" spans="1:7" x14ac:dyDescent="0.3">
      <c r="A3426" t="s">
        <v>3449</v>
      </c>
      <c r="B3426" t="s">
        <v>1548</v>
      </c>
      <c r="C3426">
        <v>2017</v>
      </c>
      <c r="D3426">
        <v>9</v>
      </c>
      <c r="E3426" t="s">
        <v>9</v>
      </c>
      <c r="F3426">
        <v>53</v>
      </c>
      <c r="G3426" t="s">
        <v>10</v>
      </c>
    </row>
    <row r="3427" spans="1:7" x14ac:dyDescent="0.3">
      <c r="A3427" t="s">
        <v>3450</v>
      </c>
      <c r="B3427" t="s">
        <v>1548</v>
      </c>
      <c r="C3427">
        <v>2017</v>
      </c>
      <c r="D3427">
        <v>9</v>
      </c>
      <c r="E3427" t="s">
        <v>80</v>
      </c>
      <c r="F3427">
        <v>32</v>
      </c>
      <c r="G3427" t="s">
        <v>10</v>
      </c>
    </row>
    <row r="3428" spans="1:7" x14ac:dyDescent="0.3">
      <c r="A3428" t="s">
        <v>3451</v>
      </c>
      <c r="B3428" t="s">
        <v>1548</v>
      </c>
      <c r="C3428">
        <v>2017</v>
      </c>
      <c r="D3428">
        <v>11</v>
      </c>
      <c r="E3428" t="s">
        <v>80</v>
      </c>
      <c r="F3428">
        <v>80</v>
      </c>
      <c r="G3428" t="s">
        <v>179</v>
      </c>
    </row>
    <row r="3429" spans="1:7" x14ac:dyDescent="0.3">
      <c r="A3429" t="s">
        <v>3452</v>
      </c>
      <c r="B3429" t="s">
        <v>1548</v>
      </c>
      <c r="C3429">
        <v>2017</v>
      </c>
      <c r="D3429">
        <v>12</v>
      </c>
      <c r="E3429" t="s">
        <v>9</v>
      </c>
      <c r="F3429">
        <v>76</v>
      </c>
      <c r="G3429" t="s">
        <v>179</v>
      </c>
    </row>
    <row r="3430" spans="1:7" x14ac:dyDescent="0.3">
      <c r="A3430" t="s">
        <v>3453</v>
      </c>
      <c r="B3430" t="s">
        <v>1548</v>
      </c>
      <c r="C3430">
        <v>2017</v>
      </c>
      <c r="D3430">
        <v>7</v>
      </c>
      <c r="E3430" t="s">
        <v>80</v>
      </c>
      <c r="F3430">
        <v>73</v>
      </c>
      <c r="G3430" t="s">
        <v>3454</v>
      </c>
    </row>
    <row r="3431" spans="1:7" x14ac:dyDescent="0.3">
      <c r="A3431" t="s">
        <v>3455</v>
      </c>
      <c r="B3431" t="s">
        <v>1548</v>
      </c>
      <c r="C3431">
        <v>2017</v>
      </c>
      <c r="D3431">
        <v>11</v>
      </c>
      <c r="E3431" t="s">
        <v>18</v>
      </c>
      <c r="F3431">
        <v>130</v>
      </c>
      <c r="G3431" t="s">
        <v>179</v>
      </c>
    </row>
    <row r="3432" spans="1:7" x14ac:dyDescent="0.3">
      <c r="A3432" t="s">
        <v>3456</v>
      </c>
      <c r="B3432" t="s">
        <v>1548</v>
      </c>
      <c r="C3432">
        <v>2017</v>
      </c>
      <c r="D3432">
        <v>11</v>
      </c>
      <c r="E3432" t="s">
        <v>80</v>
      </c>
      <c r="F3432">
        <v>95</v>
      </c>
      <c r="G3432" t="s">
        <v>179</v>
      </c>
    </row>
    <row r="3433" spans="1:7" x14ac:dyDescent="0.3">
      <c r="A3433" t="s">
        <v>3457</v>
      </c>
      <c r="B3433" t="s">
        <v>1548</v>
      </c>
      <c r="C3433">
        <v>2017</v>
      </c>
      <c r="D3433">
        <v>9</v>
      </c>
      <c r="E3433" t="s">
        <v>80</v>
      </c>
      <c r="F3433">
        <v>20</v>
      </c>
      <c r="G3433" t="s">
        <v>179</v>
      </c>
    </row>
    <row r="3434" spans="1:7" x14ac:dyDescent="0.3">
      <c r="A3434" t="s">
        <v>3458</v>
      </c>
      <c r="B3434" t="s">
        <v>1548</v>
      </c>
      <c r="C3434">
        <v>2017</v>
      </c>
      <c r="D3434">
        <v>6</v>
      </c>
      <c r="E3434" t="s">
        <v>9</v>
      </c>
      <c r="F3434">
        <v>20</v>
      </c>
      <c r="G3434" t="s">
        <v>179</v>
      </c>
    </row>
    <row r="3435" spans="1:7" x14ac:dyDescent="0.3">
      <c r="A3435" t="s">
        <v>3459</v>
      </c>
      <c r="B3435" t="s">
        <v>1548</v>
      </c>
      <c r="C3435">
        <v>2017</v>
      </c>
      <c r="D3435">
        <v>12</v>
      </c>
      <c r="E3435" t="s">
        <v>80</v>
      </c>
      <c r="F3435">
        <v>24</v>
      </c>
      <c r="G3435" t="s">
        <v>10</v>
      </c>
    </row>
    <row r="3436" spans="1:7" x14ac:dyDescent="0.3">
      <c r="A3436" t="s">
        <v>3460</v>
      </c>
      <c r="B3436" t="s">
        <v>1548</v>
      </c>
      <c r="C3436">
        <v>2017</v>
      </c>
      <c r="D3436">
        <v>10</v>
      </c>
      <c r="E3436" t="s">
        <v>9</v>
      </c>
      <c r="F3436">
        <v>372</v>
      </c>
      <c r="G3436" t="s">
        <v>473</v>
      </c>
    </row>
    <row r="3437" spans="1:7" x14ac:dyDescent="0.3">
      <c r="A3437" t="s">
        <v>3461</v>
      </c>
      <c r="B3437" t="s">
        <v>1548</v>
      </c>
      <c r="C3437">
        <v>2017</v>
      </c>
      <c r="D3437">
        <v>10</v>
      </c>
      <c r="E3437" t="s">
        <v>80</v>
      </c>
      <c r="F3437">
        <v>511</v>
      </c>
      <c r="G3437" t="s">
        <v>473</v>
      </c>
    </row>
    <row r="3438" spans="1:7" x14ac:dyDescent="0.3">
      <c r="A3438" t="s">
        <v>3462</v>
      </c>
      <c r="B3438" t="s">
        <v>1548</v>
      </c>
      <c r="C3438">
        <v>2017</v>
      </c>
      <c r="D3438">
        <v>12</v>
      </c>
      <c r="E3438" t="s">
        <v>9</v>
      </c>
      <c r="F3438">
        <v>80</v>
      </c>
      <c r="G3438" t="s">
        <v>179</v>
      </c>
    </row>
    <row r="3439" spans="1:7" x14ac:dyDescent="0.3">
      <c r="A3439" t="s">
        <v>3463</v>
      </c>
      <c r="B3439" t="s">
        <v>1548</v>
      </c>
      <c r="C3439">
        <v>2018</v>
      </c>
      <c r="D3439">
        <v>4</v>
      </c>
      <c r="E3439" t="s">
        <v>18</v>
      </c>
      <c r="F3439">
        <v>375</v>
      </c>
      <c r="G3439" t="s">
        <v>3454</v>
      </c>
    </row>
    <row r="3440" spans="1:7" x14ac:dyDescent="0.3">
      <c r="A3440" t="s">
        <v>3464</v>
      </c>
      <c r="B3440" t="s">
        <v>1548</v>
      </c>
      <c r="C3440">
        <v>2017</v>
      </c>
      <c r="D3440">
        <v>11</v>
      </c>
      <c r="E3440" t="s">
        <v>80</v>
      </c>
      <c r="F3440">
        <v>112</v>
      </c>
      <c r="G3440" t="s">
        <v>179</v>
      </c>
    </row>
    <row r="3441" spans="1:7" x14ac:dyDescent="0.3">
      <c r="A3441" t="s">
        <v>3465</v>
      </c>
      <c r="B3441" t="s">
        <v>1548</v>
      </c>
      <c r="C3441">
        <v>2017</v>
      </c>
      <c r="D3441">
        <v>12</v>
      </c>
      <c r="E3441" t="s">
        <v>18</v>
      </c>
      <c r="F3441">
        <v>375</v>
      </c>
      <c r="G3441" t="s">
        <v>179</v>
      </c>
    </row>
    <row r="3442" spans="1:7" x14ac:dyDescent="0.3">
      <c r="A3442" t="s">
        <v>3466</v>
      </c>
      <c r="B3442" t="s">
        <v>1548</v>
      </c>
      <c r="C3442">
        <v>2018</v>
      </c>
      <c r="D3442">
        <v>1</v>
      </c>
      <c r="E3442" t="s">
        <v>71</v>
      </c>
      <c r="F3442">
        <v>125</v>
      </c>
      <c r="G3442" t="s">
        <v>179</v>
      </c>
    </row>
    <row r="3443" spans="1:7" x14ac:dyDescent="0.3">
      <c r="A3443" t="s">
        <v>3467</v>
      </c>
      <c r="B3443" t="s">
        <v>1548</v>
      </c>
      <c r="C3443">
        <v>2018</v>
      </c>
      <c r="D3443">
        <v>1</v>
      </c>
      <c r="E3443" t="s">
        <v>80</v>
      </c>
      <c r="F3443">
        <v>12</v>
      </c>
      <c r="G3443" t="s">
        <v>1261</v>
      </c>
    </row>
    <row r="3444" spans="1:7" x14ac:dyDescent="0.3">
      <c r="A3444" t="s">
        <v>3468</v>
      </c>
      <c r="B3444" t="s">
        <v>1548</v>
      </c>
      <c r="C3444">
        <v>2018</v>
      </c>
      <c r="D3444">
        <v>5</v>
      </c>
      <c r="E3444" t="s">
        <v>9</v>
      </c>
      <c r="F3444">
        <v>36</v>
      </c>
      <c r="G3444" t="s">
        <v>179</v>
      </c>
    </row>
    <row r="3445" spans="1:7" x14ac:dyDescent="0.3">
      <c r="A3445" t="s">
        <v>3469</v>
      </c>
      <c r="B3445" t="s">
        <v>1548</v>
      </c>
      <c r="C3445">
        <v>2018</v>
      </c>
      <c r="D3445">
        <v>2</v>
      </c>
      <c r="E3445" t="s">
        <v>9</v>
      </c>
      <c r="F3445">
        <v>250</v>
      </c>
      <c r="G3445" t="s">
        <v>179</v>
      </c>
    </row>
    <row r="3446" spans="1:7" x14ac:dyDescent="0.3">
      <c r="A3446" t="s">
        <v>3470</v>
      </c>
      <c r="B3446" t="s">
        <v>1548</v>
      </c>
      <c r="C3446">
        <v>2015</v>
      </c>
      <c r="D3446">
        <v>10</v>
      </c>
      <c r="E3446" t="s">
        <v>71</v>
      </c>
      <c r="F3446">
        <v>55</v>
      </c>
      <c r="G3446" t="s">
        <v>10</v>
      </c>
    </row>
    <row r="3447" spans="1:7" x14ac:dyDescent="0.3">
      <c r="A3447" t="s">
        <v>3471</v>
      </c>
      <c r="B3447" t="s">
        <v>1548</v>
      </c>
      <c r="C3447">
        <v>2019</v>
      </c>
      <c r="D3447">
        <v>3</v>
      </c>
      <c r="E3447" t="s">
        <v>80</v>
      </c>
      <c r="F3447">
        <v>5</v>
      </c>
      <c r="G3447" t="s">
        <v>3454</v>
      </c>
    </row>
    <row r="3448" spans="1:7" x14ac:dyDescent="0.3">
      <c r="A3448" t="s">
        <v>3472</v>
      </c>
      <c r="B3448" t="s">
        <v>1548</v>
      </c>
      <c r="C3448">
        <v>2018</v>
      </c>
      <c r="D3448">
        <v>4</v>
      </c>
      <c r="E3448" t="s">
        <v>18</v>
      </c>
      <c r="F3448">
        <v>720</v>
      </c>
      <c r="G3448" t="s">
        <v>179</v>
      </c>
    </row>
    <row r="3449" spans="1:7" x14ac:dyDescent="0.3">
      <c r="A3449" t="s">
        <v>3473</v>
      </c>
      <c r="B3449" t="s">
        <v>1548</v>
      </c>
      <c r="C3449">
        <v>2018</v>
      </c>
      <c r="D3449">
        <v>3</v>
      </c>
      <c r="E3449" t="s">
        <v>18</v>
      </c>
      <c r="F3449">
        <v>2300</v>
      </c>
      <c r="G3449" t="s">
        <v>179</v>
      </c>
    </row>
    <row r="3450" spans="1:7" x14ac:dyDescent="0.3">
      <c r="A3450" t="s">
        <v>3474</v>
      </c>
      <c r="B3450" t="s">
        <v>1548</v>
      </c>
      <c r="C3450">
        <v>2018</v>
      </c>
      <c r="D3450">
        <v>10</v>
      </c>
      <c r="E3450" t="s">
        <v>9</v>
      </c>
      <c r="F3450">
        <v>44</v>
      </c>
      <c r="G3450" t="s">
        <v>179</v>
      </c>
    </row>
    <row r="3451" spans="1:7" x14ac:dyDescent="0.3">
      <c r="A3451" t="s">
        <v>3475</v>
      </c>
      <c r="B3451" t="s">
        <v>1548</v>
      </c>
      <c r="C3451">
        <v>2018</v>
      </c>
      <c r="D3451">
        <v>4</v>
      </c>
      <c r="E3451" t="s">
        <v>80</v>
      </c>
      <c r="F3451">
        <v>172</v>
      </c>
      <c r="G3451" t="s">
        <v>179</v>
      </c>
    </row>
    <row r="3452" spans="1:7" x14ac:dyDescent="0.3">
      <c r="A3452" t="s">
        <v>3476</v>
      </c>
      <c r="B3452" t="s">
        <v>1548</v>
      </c>
      <c r="C3452">
        <v>2018</v>
      </c>
      <c r="D3452">
        <v>4</v>
      </c>
      <c r="E3452" t="s">
        <v>80</v>
      </c>
      <c r="F3452">
        <v>15</v>
      </c>
      <c r="G3452" t="s">
        <v>179</v>
      </c>
    </row>
    <row r="3453" spans="1:7" x14ac:dyDescent="0.3">
      <c r="A3453" t="s">
        <v>3477</v>
      </c>
      <c r="B3453" t="s">
        <v>1548</v>
      </c>
      <c r="C3453">
        <v>2018</v>
      </c>
      <c r="D3453">
        <v>5</v>
      </c>
      <c r="E3453" t="s">
        <v>9</v>
      </c>
      <c r="F3453">
        <v>80</v>
      </c>
      <c r="G3453" t="s">
        <v>179</v>
      </c>
    </row>
    <row r="3454" spans="1:7" x14ac:dyDescent="0.3">
      <c r="A3454" t="s">
        <v>3478</v>
      </c>
      <c r="B3454" t="s">
        <v>1548</v>
      </c>
      <c r="C3454">
        <v>2018</v>
      </c>
      <c r="D3454">
        <v>8</v>
      </c>
      <c r="E3454" t="s">
        <v>18</v>
      </c>
      <c r="F3454">
        <v>195</v>
      </c>
      <c r="G3454" t="s">
        <v>179</v>
      </c>
    </row>
    <row r="3455" spans="1:7" x14ac:dyDescent="0.3">
      <c r="A3455" t="s">
        <v>3479</v>
      </c>
      <c r="B3455" t="s">
        <v>1548</v>
      </c>
      <c r="C3455">
        <v>2018</v>
      </c>
      <c r="D3455">
        <v>8</v>
      </c>
      <c r="E3455" t="s">
        <v>9</v>
      </c>
      <c r="F3455">
        <v>122</v>
      </c>
      <c r="G3455" t="s">
        <v>179</v>
      </c>
    </row>
    <row r="3456" spans="1:7" x14ac:dyDescent="0.3">
      <c r="A3456" t="s">
        <v>3480</v>
      </c>
      <c r="B3456" t="s">
        <v>1548</v>
      </c>
      <c r="C3456">
        <v>2018</v>
      </c>
      <c r="D3456">
        <v>6</v>
      </c>
      <c r="E3456" t="s">
        <v>18</v>
      </c>
      <c r="F3456">
        <v>240</v>
      </c>
      <c r="G3456" t="s">
        <v>179</v>
      </c>
    </row>
    <row r="3457" spans="1:7" x14ac:dyDescent="0.3">
      <c r="A3457" t="s">
        <v>3481</v>
      </c>
      <c r="B3457" t="s">
        <v>1548</v>
      </c>
      <c r="C3457">
        <v>2018</v>
      </c>
      <c r="D3457">
        <v>4</v>
      </c>
      <c r="E3457" t="s">
        <v>9</v>
      </c>
      <c r="F3457">
        <v>130</v>
      </c>
      <c r="G3457" t="s">
        <v>473</v>
      </c>
    </row>
    <row r="3458" spans="1:7" x14ac:dyDescent="0.3">
      <c r="A3458" t="s">
        <v>3482</v>
      </c>
      <c r="B3458" t="s">
        <v>1548</v>
      </c>
      <c r="C3458">
        <v>2018</v>
      </c>
      <c r="D3458">
        <v>6</v>
      </c>
      <c r="E3458" t="s">
        <v>80</v>
      </c>
      <c r="F3458">
        <v>45</v>
      </c>
      <c r="G3458" t="s">
        <v>179</v>
      </c>
    </row>
    <row r="3459" spans="1:7" x14ac:dyDescent="0.3">
      <c r="A3459" t="s">
        <v>3483</v>
      </c>
      <c r="B3459" t="s">
        <v>1548</v>
      </c>
      <c r="C3459">
        <v>2018</v>
      </c>
      <c r="D3459">
        <v>3</v>
      </c>
      <c r="E3459" t="s">
        <v>9</v>
      </c>
      <c r="F3459">
        <v>220</v>
      </c>
      <c r="G3459" t="s">
        <v>179</v>
      </c>
    </row>
    <row r="3460" spans="1:7" x14ac:dyDescent="0.3">
      <c r="A3460" t="s">
        <v>3484</v>
      </c>
      <c r="B3460" t="s">
        <v>1548</v>
      </c>
      <c r="C3460">
        <v>2018</v>
      </c>
      <c r="D3460">
        <v>4</v>
      </c>
      <c r="E3460" t="s">
        <v>9</v>
      </c>
      <c r="F3460">
        <v>1182</v>
      </c>
      <c r="G3460" t="s">
        <v>179</v>
      </c>
    </row>
    <row r="3461" spans="1:7" x14ac:dyDescent="0.3">
      <c r="A3461" t="s">
        <v>3485</v>
      </c>
      <c r="B3461" t="s">
        <v>1548</v>
      </c>
      <c r="C3461">
        <v>2018</v>
      </c>
      <c r="D3461">
        <v>9</v>
      </c>
      <c r="E3461" t="s">
        <v>71</v>
      </c>
      <c r="F3461">
        <v>0</v>
      </c>
      <c r="G3461" t="s">
        <v>12</v>
      </c>
    </row>
    <row r="3462" spans="1:7" x14ac:dyDescent="0.3">
      <c r="A3462" t="s">
        <v>3486</v>
      </c>
      <c r="B3462" t="s">
        <v>1548</v>
      </c>
      <c r="C3462">
        <v>2018</v>
      </c>
      <c r="D3462">
        <v>6</v>
      </c>
      <c r="E3462" t="s">
        <v>80</v>
      </c>
      <c r="F3462">
        <v>96</v>
      </c>
      <c r="G3462" t="s">
        <v>179</v>
      </c>
    </row>
    <row r="3463" spans="1:7" x14ac:dyDescent="0.3">
      <c r="A3463" t="s">
        <v>3487</v>
      </c>
      <c r="B3463" t="s">
        <v>1548</v>
      </c>
      <c r="C3463">
        <v>2018</v>
      </c>
      <c r="D3463">
        <v>4</v>
      </c>
      <c r="E3463" t="s">
        <v>71</v>
      </c>
      <c r="F3463">
        <v>600</v>
      </c>
      <c r="G3463" t="s">
        <v>179</v>
      </c>
    </row>
    <row r="3464" spans="1:7" x14ac:dyDescent="0.3">
      <c r="A3464" t="s">
        <v>3488</v>
      </c>
      <c r="B3464" t="s">
        <v>1548</v>
      </c>
      <c r="C3464">
        <v>2018</v>
      </c>
      <c r="D3464">
        <v>8</v>
      </c>
      <c r="E3464" t="s">
        <v>80</v>
      </c>
      <c r="F3464">
        <v>32</v>
      </c>
      <c r="G3464" t="s">
        <v>179</v>
      </c>
    </row>
    <row r="3465" spans="1:7" x14ac:dyDescent="0.3">
      <c r="A3465" t="s">
        <v>3489</v>
      </c>
      <c r="B3465" t="s">
        <v>1548</v>
      </c>
      <c r="C3465">
        <v>2018</v>
      </c>
      <c r="D3465">
        <v>9</v>
      </c>
      <c r="E3465" t="s">
        <v>71</v>
      </c>
      <c r="F3465">
        <v>0</v>
      </c>
      <c r="G3465" t="s">
        <v>12</v>
      </c>
    </row>
    <row r="3466" spans="1:7" x14ac:dyDescent="0.3">
      <c r="A3466" t="s">
        <v>3490</v>
      </c>
      <c r="B3466" t="s">
        <v>1548</v>
      </c>
      <c r="C3466">
        <v>2018</v>
      </c>
      <c r="D3466">
        <v>6</v>
      </c>
      <c r="E3466" t="s">
        <v>9</v>
      </c>
      <c r="F3466">
        <v>690</v>
      </c>
      <c r="G3466" t="s">
        <v>179</v>
      </c>
    </row>
    <row r="3467" spans="1:7" x14ac:dyDescent="0.3">
      <c r="A3467" t="s">
        <v>3491</v>
      </c>
      <c r="B3467" t="s">
        <v>1548</v>
      </c>
      <c r="C3467">
        <v>2018</v>
      </c>
      <c r="D3467">
        <v>7</v>
      </c>
      <c r="E3467" t="s">
        <v>18</v>
      </c>
      <c r="F3467">
        <v>200</v>
      </c>
      <c r="G3467" t="s">
        <v>179</v>
      </c>
    </row>
    <row r="3468" spans="1:7" x14ac:dyDescent="0.3">
      <c r="A3468" t="s">
        <v>3492</v>
      </c>
      <c r="B3468" t="s">
        <v>1548</v>
      </c>
      <c r="C3468">
        <v>2018</v>
      </c>
      <c r="D3468">
        <v>6</v>
      </c>
      <c r="E3468" t="s">
        <v>9</v>
      </c>
      <c r="F3468">
        <v>474</v>
      </c>
      <c r="G3468" t="s">
        <v>3454</v>
      </c>
    </row>
    <row r="3469" spans="1:7" x14ac:dyDescent="0.3">
      <c r="A3469" t="s">
        <v>3493</v>
      </c>
      <c r="B3469" t="s">
        <v>1548</v>
      </c>
      <c r="C3469">
        <v>2018</v>
      </c>
      <c r="D3469">
        <v>6</v>
      </c>
      <c r="E3469" t="s">
        <v>18</v>
      </c>
      <c r="F3469">
        <v>656</v>
      </c>
      <c r="G3469" t="s">
        <v>179</v>
      </c>
    </row>
    <row r="3470" spans="1:7" x14ac:dyDescent="0.3">
      <c r="A3470" t="s">
        <v>3494</v>
      </c>
      <c r="B3470" t="s">
        <v>1548</v>
      </c>
      <c r="C3470">
        <v>2018</v>
      </c>
      <c r="D3470">
        <v>6</v>
      </c>
      <c r="E3470" t="s">
        <v>18</v>
      </c>
      <c r="F3470">
        <v>375</v>
      </c>
      <c r="G3470" t="s">
        <v>179</v>
      </c>
    </row>
    <row r="3471" spans="1:7" x14ac:dyDescent="0.3">
      <c r="A3471" t="s">
        <v>3495</v>
      </c>
      <c r="B3471" t="s">
        <v>1548</v>
      </c>
      <c r="C3471">
        <v>2018</v>
      </c>
      <c r="D3471">
        <v>10</v>
      </c>
      <c r="E3471" t="s">
        <v>71</v>
      </c>
      <c r="F3471">
        <v>0</v>
      </c>
      <c r="G3471" t="s">
        <v>12</v>
      </c>
    </row>
    <row r="3472" spans="1:7" x14ac:dyDescent="0.3">
      <c r="A3472" t="s">
        <v>3496</v>
      </c>
      <c r="B3472" t="s">
        <v>1548</v>
      </c>
      <c r="C3472">
        <v>2020</v>
      </c>
      <c r="D3472">
        <v>3</v>
      </c>
      <c r="E3472" t="s">
        <v>18</v>
      </c>
      <c r="F3472">
        <v>60</v>
      </c>
      <c r="G3472" t="s">
        <v>1391</v>
      </c>
    </row>
    <row r="3473" spans="1:7" x14ac:dyDescent="0.3">
      <c r="A3473" t="s">
        <v>3497</v>
      </c>
      <c r="B3473" t="s">
        <v>1548</v>
      </c>
      <c r="C3473">
        <v>2018</v>
      </c>
      <c r="D3473">
        <v>7</v>
      </c>
      <c r="E3473" t="s">
        <v>18</v>
      </c>
      <c r="F3473">
        <v>110</v>
      </c>
      <c r="G3473" t="s">
        <v>179</v>
      </c>
    </row>
    <row r="3474" spans="1:7" x14ac:dyDescent="0.3">
      <c r="A3474" t="s">
        <v>3498</v>
      </c>
      <c r="B3474" t="s">
        <v>1548</v>
      </c>
      <c r="C3474">
        <v>2018</v>
      </c>
      <c r="D3474">
        <v>5</v>
      </c>
      <c r="E3474" t="s">
        <v>80</v>
      </c>
      <c r="F3474">
        <v>18</v>
      </c>
      <c r="G3474" t="s">
        <v>10</v>
      </c>
    </row>
    <row r="3475" spans="1:7" x14ac:dyDescent="0.3">
      <c r="A3475" t="s">
        <v>3499</v>
      </c>
      <c r="B3475" t="s">
        <v>1548</v>
      </c>
      <c r="C3475">
        <v>2018</v>
      </c>
      <c r="D3475">
        <v>10</v>
      </c>
      <c r="E3475" t="s">
        <v>80</v>
      </c>
      <c r="F3475">
        <v>24</v>
      </c>
      <c r="G3475" t="s">
        <v>179</v>
      </c>
    </row>
    <row r="3476" spans="1:7" x14ac:dyDescent="0.3">
      <c r="A3476" t="s">
        <v>3500</v>
      </c>
      <c r="B3476" t="s">
        <v>1548</v>
      </c>
      <c r="C3476">
        <v>2018</v>
      </c>
      <c r="D3476">
        <v>11</v>
      </c>
      <c r="E3476" t="s">
        <v>80</v>
      </c>
      <c r="F3476">
        <v>24</v>
      </c>
      <c r="G3476" t="s">
        <v>179</v>
      </c>
    </row>
    <row r="3477" spans="1:7" x14ac:dyDescent="0.3">
      <c r="A3477" t="s">
        <v>3501</v>
      </c>
      <c r="B3477" t="s">
        <v>1548</v>
      </c>
      <c r="C3477">
        <v>2018</v>
      </c>
      <c r="D3477">
        <v>6</v>
      </c>
      <c r="E3477" t="s">
        <v>18</v>
      </c>
      <c r="F3477">
        <v>1370</v>
      </c>
      <c r="G3477" t="s">
        <v>179</v>
      </c>
    </row>
    <row r="3478" spans="1:7" x14ac:dyDescent="0.3">
      <c r="A3478" t="s">
        <v>3502</v>
      </c>
      <c r="B3478" t="s">
        <v>1548</v>
      </c>
      <c r="C3478">
        <v>2018</v>
      </c>
      <c r="D3478">
        <v>9</v>
      </c>
      <c r="E3478" t="s">
        <v>80</v>
      </c>
      <c r="F3478">
        <v>24</v>
      </c>
      <c r="G3478" t="s">
        <v>179</v>
      </c>
    </row>
    <row r="3479" spans="1:7" x14ac:dyDescent="0.3">
      <c r="A3479" t="s">
        <v>3503</v>
      </c>
      <c r="B3479" t="s">
        <v>1548</v>
      </c>
      <c r="C3479">
        <v>2018</v>
      </c>
      <c r="D3479">
        <v>8</v>
      </c>
      <c r="E3479" t="s">
        <v>9</v>
      </c>
      <c r="F3479">
        <v>127</v>
      </c>
      <c r="G3479" t="s">
        <v>179</v>
      </c>
    </row>
    <row r="3480" spans="1:7" x14ac:dyDescent="0.3">
      <c r="A3480" t="s">
        <v>3504</v>
      </c>
      <c r="B3480" t="s">
        <v>1548</v>
      </c>
      <c r="C3480">
        <v>2018</v>
      </c>
      <c r="D3480">
        <v>7</v>
      </c>
      <c r="E3480" t="s">
        <v>18</v>
      </c>
      <c r="F3480">
        <v>720</v>
      </c>
      <c r="G3480" t="s">
        <v>179</v>
      </c>
    </row>
    <row r="3481" spans="1:7" x14ac:dyDescent="0.3">
      <c r="A3481" t="s">
        <v>3505</v>
      </c>
      <c r="B3481" t="s">
        <v>1548</v>
      </c>
      <c r="C3481">
        <v>2018</v>
      </c>
      <c r="D3481">
        <v>8</v>
      </c>
      <c r="E3481" t="s">
        <v>80</v>
      </c>
      <c r="F3481">
        <v>104</v>
      </c>
      <c r="G3481" t="s">
        <v>473</v>
      </c>
    </row>
    <row r="3482" spans="1:7" x14ac:dyDescent="0.3">
      <c r="A3482" t="s">
        <v>3506</v>
      </c>
      <c r="B3482" t="s">
        <v>1548</v>
      </c>
      <c r="C3482">
        <v>2018</v>
      </c>
      <c r="D3482">
        <v>10</v>
      </c>
      <c r="E3482" t="s">
        <v>80</v>
      </c>
      <c r="F3482">
        <v>32</v>
      </c>
      <c r="G3482" t="s">
        <v>179</v>
      </c>
    </row>
    <row r="3483" spans="1:7" x14ac:dyDescent="0.3">
      <c r="A3483" t="s">
        <v>3507</v>
      </c>
      <c r="B3483" t="s">
        <v>1548</v>
      </c>
      <c r="C3483">
        <v>2018</v>
      </c>
      <c r="D3483">
        <v>11</v>
      </c>
      <c r="E3483" t="s">
        <v>80</v>
      </c>
      <c r="F3483">
        <v>97</v>
      </c>
      <c r="G3483" t="s">
        <v>179</v>
      </c>
    </row>
    <row r="3484" spans="1:7" x14ac:dyDescent="0.3">
      <c r="A3484" t="s">
        <v>3508</v>
      </c>
      <c r="B3484" t="s">
        <v>1548</v>
      </c>
      <c r="C3484">
        <v>2019</v>
      </c>
      <c r="D3484">
        <v>2</v>
      </c>
      <c r="E3484" t="s">
        <v>71</v>
      </c>
      <c r="F3484">
        <v>102</v>
      </c>
      <c r="G3484" t="s">
        <v>1391</v>
      </c>
    </row>
    <row r="3485" spans="1:7" x14ac:dyDescent="0.3">
      <c r="A3485" t="s">
        <v>3509</v>
      </c>
      <c r="B3485" t="s">
        <v>1548</v>
      </c>
      <c r="C3485">
        <v>2018</v>
      </c>
      <c r="D3485">
        <v>10</v>
      </c>
      <c r="E3485" t="s">
        <v>80</v>
      </c>
      <c r="F3485">
        <v>100</v>
      </c>
      <c r="G3485" t="s">
        <v>179</v>
      </c>
    </row>
    <row r="3486" spans="1:7" x14ac:dyDescent="0.3">
      <c r="A3486" t="s">
        <v>3510</v>
      </c>
      <c r="B3486" t="s">
        <v>1548</v>
      </c>
      <c r="C3486">
        <v>2019</v>
      </c>
      <c r="D3486">
        <v>2</v>
      </c>
      <c r="E3486" t="s">
        <v>80</v>
      </c>
      <c r="F3486">
        <v>100</v>
      </c>
      <c r="G3486" t="s">
        <v>1391</v>
      </c>
    </row>
    <row r="3487" spans="1:7" x14ac:dyDescent="0.3">
      <c r="A3487" t="s">
        <v>3511</v>
      </c>
      <c r="B3487" t="s">
        <v>1548</v>
      </c>
      <c r="C3487">
        <v>2018</v>
      </c>
      <c r="D3487">
        <v>11</v>
      </c>
      <c r="E3487" t="s">
        <v>9</v>
      </c>
      <c r="F3487">
        <v>330</v>
      </c>
      <c r="G3487" t="s">
        <v>179</v>
      </c>
    </row>
    <row r="3488" spans="1:7" x14ac:dyDescent="0.3">
      <c r="A3488" t="s">
        <v>3512</v>
      </c>
      <c r="B3488" t="s">
        <v>1548</v>
      </c>
      <c r="C3488">
        <v>2018</v>
      </c>
      <c r="D3488">
        <v>10</v>
      </c>
      <c r="E3488" t="s">
        <v>18</v>
      </c>
      <c r="F3488">
        <v>700</v>
      </c>
      <c r="G3488" t="s">
        <v>179</v>
      </c>
    </row>
    <row r="3489" spans="1:7" x14ac:dyDescent="0.3">
      <c r="A3489" t="s">
        <v>3513</v>
      </c>
      <c r="B3489" t="s">
        <v>1548</v>
      </c>
      <c r="C3489">
        <v>2019</v>
      </c>
      <c r="D3489">
        <v>4</v>
      </c>
      <c r="E3489" t="s">
        <v>80</v>
      </c>
      <c r="F3489">
        <v>76</v>
      </c>
      <c r="G3489" t="s">
        <v>1391</v>
      </c>
    </row>
    <row r="3490" spans="1:7" x14ac:dyDescent="0.3">
      <c r="A3490" t="s">
        <v>3514</v>
      </c>
      <c r="B3490" t="s">
        <v>1548</v>
      </c>
      <c r="C3490">
        <v>2018</v>
      </c>
      <c r="D3490">
        <v>12</v>
      </c>
      <c r="E3490" t="s">
        <v>55</v>
      </c>
      <c r="F3490">
        <v>660</v>
      </c>
      <c r="G3490" t="s">
        <v>179</v>
      </c>
    </row>
    <row r="3491" spans="1:7" x14ac:dyDescent="0.3">
      <c r="A3491" t="s">
        <v>3515</v>
      </c>
      <c r="B3491" t="s">
        <v>1548</v>
      </c>
      <c r="C3491">
        <v>2019</v>
      </c>
      <c r="D3491">
        <v>3</v>
      </c>
      <c r="E3491" t="s">
        <v>60</v>
      </c>
      <c r="F3491">
        <v>330</v>
      </c>
      <c r="G3491" t="s">
        <v>1391</v>
      </c>
    </row>
    <row r="3492" spans="1:7" x14ac:dyDescent="0.3">
      <c r="A3492" t="s">
        <v>3516</v>
      </c>
      <c r="B3492" t="s">
        <v>1548</v>
      </c>
      <c r="C3492">
        <v>2018</v>
      </c>
      <c r="D3492">
        <v>12</v>
      </c>
      <c r="E3492" t="s">
        <v>18</v>
      </c>
      <c r="F3492">
        <v>3880</v>
      </c>
      <c r="G3492" t="s">
        <v>179</v>
      </c>
    </row>
    <row r="3493" spans="1:7" x14ac:dyDescent="0.3">
      <c r="A3493" t="s">
        <v>3517</v>
      </c>
      <c r="B3493" t="s">
        <v>1548</v>
      </c>
      <c r="C3493">
        <v>2019</v>
      </c>
      <c r="D3493">
        <v>1</v>
      </c>
      <c r="E3493" t="s">
        <v>9</v>
      </c>
      <c r="F3493">
        <v>586</v>
      </c>
      <c r="G3493" t="s">
        <v>1391</v>
      </c>
    </row>
    <row r="3494" spans="1:7" x14ac:dyDescent="0.3">
      <c r="A3494" t="s">
        <v>3518</v>
      </c>
      <c r="B3494" t="s">
        <v>1548</v>
      </c>
      <c r="C3494">
        <v>2018</v>
      </c>
      <c r="D3494">
        <v>12</v>
      </c>
      <c r="E3494" t="s">
        <v>18</v>
      </c>
      <c r="F3494">
        <v>55</v>
      </c>
      <c r="G3494" t="s">
        <v>1391</v>
      </c>
    </row>
    <row r="3495" spans="1:7" x14ac:dyDescent="0.3">
      <c r="A3495" t="s">
        <v>3519</v>
      </c>
      <c r="B3495" t="s">
        <v>1548</v>
      </c>
      <c r="C3495">
        <v>2019</v>
      </c>
      <c r="D3495">
        <v>1</v>
      </c>
      <c r="E3495" t="s">
        <v>9</v>
      </c>
      <c r="F3495">
        <v>98</v>
      </c>
      <c r="G3495" t="s">
        <v>1391</v>
      </c>
    </row>
    <row r="3496" spans="1:7" x14ac:dyDescent="0.3">
      <c r="A3496" t="s">
        <v>3520</v>
      </c>
      <c r="B3496" t="s">
        <v>3521</v>
      </c>
      <c r="C3496">
        <v>1998</v>
      </c>
      <c r="D3496">
        <v>8</v>
      </c>
      <c r="E3496" t="s">
        <v>18</v>
      </c>
      <c r="F3496">
        <v>600</v>
      </c>
      <c r="G3496" t="s">
        <v>10</v>
      </c>
    </row>
    <row r="3497" spans="1:7" x14ac:dyDescent="0.3">
      <c r="A3497" t="s">
        <v>3522</v>
      </c>
      <c r="B3497" t="s">
        <v>3521</v>
      </c>
      <c r="C3497">
        <v>1999</v>
      </c>
      <c r="D3497">
        <v>9</v>
      </c>
      <c r="E3497" t="s">
        <v>18</v>
      </c>
      <c r="F3497">
        <v>544</v>
      </c>
      <c r="G3497" t="s">
        <v>50</v>
      </c>
    </row>
    <row r="3498" spans="1:7" x14ac:dyDescent="0.3">
      <c r="A3498" t="s">
        <v>3523</v>
      </c>
      <c r="B3498" t="s">
        <v>3521</v>
      </c>
      <c r="C3498">
        <v>2000</v>
      </c>
      <c r="D3498">
        <v>6</v>
      </c>
      <c r="E3498" t="s">
        <v>9</v>
      </c>
      <c r="F3498">
        <v>0</v>
      </c>
      <c r="G3498" t="s">
        <v>10</v>
      </c>
    </row>
    <row r="3499" spans="1:7" x14ac:dyDescent="0.3">
      <c r="A3499" t="s">
        <v>3524</v>
      </c>
      <c r="B3499" t="s">
        <v>3521</v>
      </c>
      <c r="C3499">
        <v>2000</v>
      </c>
      <c r="D3499">
        <v>6</v>
      </c>
      <c r="E3499" t="s">
        <v>9</v>
      </c>
      <c r="F3499">
        <v>0</v>
      </c>
      <c r="G3499" t="s">
        <v>10</v>
      </c>
    </row>
    <row r="3500" spans="1:7" x14ac:dyDescent="0.3">
      <c r="A3500" t="s">
        <v>3525</v>
      </c>
      <c r="B3500" t="s">
        <v>3521</v>
      </c>
      <c r="C3500">
        <v>1999</v>
      </c>
      <c r="D3500">
        <v>12</v>
      </c>
      <c r="E3500" t="s">
        <v>18</v>
      </c>
      <c r="F3500">
        <v>89</v>
      </c>
      <c r="G3500" t="s">
        <v>50</v>
      </c>
    </row>
    <row r="3501" spans="1:7" x14ac:dyDescent="0.3">
      <c r="A3501" t="s">
        <v>3526</v>
      </c>
      <c r="B3501" t="s">
        <v>3521</v>
      </c>
      <c r="C3501">
        <v>2000</v>
      </c>
      <c r="D3501">
        <v>6</v>
      </c>
      <c r="E3501" t="s">
        <v>18</v>
      </c>
      <c r="F3501">
        <v>0</v>
      </c>
      <c r="G3501" t="s">
        <v>10</v>
      </c>
    </row>
    <row r="3502" spans="1:7" x14ac:dyDescent="0.3">
      <c r="A3502" t="s">
        <v>3527</v>
      </c>
      <c r="B3502" t="s">
        <v>3521</v>
      </c>
      <c r="C3502">
        <v>1998</v>
      </c>
      <c r="D3502">
        <v>1</v>
      </c>
      <c r="E3502" t="s">
        <v>80</v>
      </c>
      <c r="F3502">
        <v>60</v>
      </c>
      <c r="G3502" t="s">
        <v>10</v>
      </c>
    </row>
    <row r="3503" spans="1:7" x14ac:dyDescent="0.3">
      <c r="A3503" t="s">
        <v>3528</v>
      </c>
      <c r="B3503" t="s">
        <v>3521</v>
      </c>
      <c r="C3503">
        <v>2000</v>
      </c>
      <c r="D3503">
        <v>7</v>
      </c>
      <c r="E3503" t="s">
        <v>9</v>
      </c>
      <c r="F3503">
        <v>275</v>
      </c>
      <c r="G3503" t="s">
        <v>10</v>
      </c>
    </row>
    <row r="3504" spans="1:7" x14ac:dyDescent="0.3">
      <c r="A3504" t="s">
        <v>3529</v>
      </c>
      <c r="B3504" t="s">
        <v>3521</v>
      </c>
      <c r="C3504">
        <v>2000</v>
      </c>
      <c r="D3504">
        <v>9</v>
      </c>
      <c r="E3504" t="s">
        <v>9</v>
      </c>
      <c r="F3504">
        <v>0</v>
      </c>
      <c r="G3504" t="s">
        <v>10</v>
      </c>
    </row>
    <row r="3505" spans="1:7" x14ac:dyDescent="0.3">
      <c r="A3505" t="s">
        <v>3530</v>
      </c>
      <c r="B3505" t="s">
        <v>3521</v>
      </c>
      <c r="C3505">
        <v>2001</v>
      </c>
      <c r="D3505">
        <v>1</v>
      </c>
      <c r="E3505" t="s">
        <v>71</v>
      </c>
      <c r="F3505">
        <v>0</v>
      </c>
      <c r="G3505" t="s">
        <v>10</v>
      </c>
    </row>
    <row r="3506" spans="1:7" x14ac:dyDescent="0.3">
      <c r="A3506" t="s">
        <v>3531</v>
      </c>
      <c r="B3506" t="s">
        <v>3521</v>
      </c>
      <c r="C3506">
        <v>2001</v>
      </c>
      <c r="D3506">
        <v>10</v>
      </c>
      <c r="E3506" t="s">
        <v>71</v>
      </c>
      <c r="F3506">
        <v>500</v>
      </c>
      <c r="G3506" t="s">
        <v>10</v>
      </c>
    </row>
    <row r="3507" spans="1:7" x14ac:dyDescent="0.3">
      <c r="A3507" t="s">
        <v>3532</v>
      </c>
      <c r="B3507" t="s">
        <v>3521</v>
      </c>
      <c r="C3507">
        <v>2002</v>
      </c>
      <c r="D3507">
        <v>5</v>
      </c>
      <c r="E3507" t="s">
        <v>9</v>
      </c>
      <c r="F3507">
        <v>62</v>
      </c>
      <c r="G3507" t="s">
        <v>10</v>
      </c>
    </row>
    <row r="3508" spans="1:7" x14ac:dyDescent="0.3">
      <c r="A3508" t="s">
        <v>3533</v>
      </c>
      <c r="B3508" t="s">
        <v>3521</v>
      </c>
      <c r="C3508">
        <v>2001</v>
      </c>
      <c r="D3508">
        <v>9</v>
      </c>
      <c r="E3508" t="s">
        <v>9</v>
      </c>
      <c r="F3508">
        <v>54</v>
      </c>
      <c r="G3508" t="s">
        <v>10</v>
      </c>
    </row>
    <row r="3509" spans="1:7" x14ac:dyDescent="0.3">
      <c r="A3509" t="s">
        <v>3534</v>
      </c>
      <c r="B3509" t="s">
        <v>3521</v>
      </c>
      <c r="C3509">
        <v>2002</v>
      </c>
      <c r="D3509">
        <v>1</v>
      </c>
      <c r="E3509" t="s">
        <v>9</v>
      </c>
      <c r="F3509">
        <v>48</v>
      </c>
      <c r="G3509" t="s">
        <v>10</v>
      </c>
    </row>
    <row r="3510" spans="1:7" x14ac:dyDescent="0.3">
      <c r="A3510" t="s">
        <v>3535</v>
      </c>
      <c r="B3510" t="s">
        <v>3521</v>
      </c>
      <c r="C3510">
        <v>2002</v>
      </c>
      <c r="D3510">
        <v>1</v>
      </c>
      <c r="E3510" t="s">
        <v>9</v>
      </c>
      <c r="F3510">
        <v>46</v>
      </c>
      <c r="G3510" t="s">
        <v>10</v>
      </c>
    </row>
    <row r="3511" spans="1:7" x14ac:dyDescent="0.3">
      <c r="A3511" t="s">
        <v>3536</v>
      </c>
      <c r="B3511" t="s">
        <v>3521</v>
      </c>
      <c r="C3511">
        <v>2002</v>
      </c>
      <c r="D3511">
        <v>3</v>
      </c>
      <c r="E3511" t="s">
        <v>9</v>
      </c>
      <c r="F3511">
        <v>51</v>
      </c>
      <c r="G3511" t="s">
        <v>10</v>
      </c>
    </row>
    <row r="3512" spans="1:7" x14ac:dyDescent="0.3">
      <c r="A3512" t="s">
        <v>3537</v>
      </c>
      <c r="B3512" t="s">
        <v>3521</v>
      </c>
      <c r="C3512">
        <v>2002</v>
      </c>
      <c r="D3512">
        <v>4</v>
      </c>
      <c r="E3512" t="s">
        <v>9</v>
      </c>
      <c r="F3512">
        <v>53</v>
      </c>
      <c r="G3512" t="s">
        <v>10</v>
      </c>
    </row>
    <row r="3513" spans="1:7" x14ac:dyDescent="0.3">
      <c r="A3513" t="s">
        <v>3538</v>
      </c>
      <c r="B3513" t="s">
        <v>3521</v>
      </c>
      <c r="C3513">
        <v>2002</v>
      </c>
      <c r="D3513">
        <v>4</v>
      </c>
      <c r="E3513" t="s">
        <v>71</v>
      </c>
      <c r="F3513">
        <v>261</v>
      </c>
      <c r="G3513" t="s">
        <v>10</v>
      </c>
    </row>
    <row r="3514" spans="1:7" x14ac:dyDescent="0.3">
      <c r="A3514" t="s">
        <v>3539</v>
      </c>
      <c r="B3514" t="s">
        <v>3521</v>
      </c>
      <c r="C3514">
        <v>2002</v>
      </c>
      <c r="D3514">
        <v>1</v>
      </c>
      <c r="E3514" t="s">
        <v>9</v>
      </c>
      <c r="F3514">
        <v>44</v>
      </c>
      <c r="G3514" t="s">
        <v>10</v>
      </c>
    </row>
    <row r="3515" spans="1:7" x14ac:dyDescent="0.3">
      <c r="A3515" t="s">
        <v>3540</v>
      </c>
      <c r="B3515" t="s">
        <v>3521</v>
      </c>
      <c r="C3515">
        <v>2002</v>
      </c>
      <c r="D3515">
        <v>1</v>
      </c>
      <c r="E3515" t="s">
        <v>14</v>
      </c>
      <c r="F3515">
        <v>144</v>
      </c>
      <c r="G3515" t="s">
        <v>10</v>
      </c>
    </row>
    <row r="3516" spans="1:7" x14ac:dyDescent="0.3">
      <c r="A3516" t="s">
        <v>3541</v>
      </c>
      <c r="B3516" t="s">
        <v>3521</v>
      </c>
      <c r="C3516">
        <v>2002</v>
      </c>
      <c r="D3516">
        <v>2</v>
      </c>
      <c r="E3516" t="s">
        <v>18</v>
      </c>
      <c r="F3516">
        <v>2127</v>
      </c>
      <c r="G3516" t="s">
        <v>10</v>
      </c>
    </row>
    <row r="3517" spans="1:7" x14ac:dyDescent="0.3">
      <c r="A3517" t="s">
        <v>3542</v>
      </c>
      <c r="B3517" t="s">
        <v>3521</v>
      </c>
      <c r="C3517">
        <v>2001</v>
      </c>
      <c r="D3517">
        <v>12</v>
      </c>
      <c r="E3517" t="s">
        <v>18</v>
      </c>
      <c r="F3517">
        <v>484</v>
      </c>
      <c r="G3517" t="s">
        <v>10</v>
      </c>
    </row>
    <row r="3518" spans="1:7" x14ac:dyDescent="0.3">
      <c r="A3518" t="s">
        <v>3543</v>
      </c>
      <c r="B3518" t="s">
        <v>3521</v>
      </c>
      <c r="C3518">
        <v>2002</v>
      </c>
      <c r="D3518">
        <v>1</v>
      </c>
      <c r="E3518" t="s">
        <v>18</v>
      </c>
      <c r="F3518">
        <v>7700</v>
      </c>
      <c r="G3518" t="s">
        <v>10</v>
      </c>
    </row>
    <row r="3519" spans="1:7" x14ac:dyDescent="0.3">
      <c r="A3519" t="s">
        <v>3544</v>
      </c>
      <c r="B3519" t="s">
        <v>3521</v>
      </c>
      <c r="C3519">
        <v>2002</v>
      </c>
      <c r="D3519">
        <v>9</v>
      </c>
      <c r="E3519" t="s">
        <v>18</v>
      </c>
      <c r="F3519">
        <v>602</v>
      </c>
      <c r="G3519" t="s">
        <v>10</v>
      </c>
    </row>
    <row r="3520" spans="1:7" x14ac:dyDescent="0.3">
      <c r="A3520" t="s">
        <v>3545</v>
      </c>
      <c r="B3520" t="s">
        <v>3521</v>
      </c>
      <c r="C3520">
        <v>2002</v>
      </c>
      <c r="D3520">
        <v>7</v>
      </c>
      <c r="E3520" t="s">
        <v>9</v>
      </c>
      <c r="F3520">
        <v>33</v>
      </c>
      <c r="G3520" t="s">
        <v>10</v>
      </c>
    </row>
    <row r="3521" spans="1:7" x14ac:dyDescent="0.3">
      <c r="A3521" t="s">
        <v>3546</v>
      </c>
      <c r="B3521" t="s">
        <v>3521</v>
      </c>
      <c r="C3521">
        <v>2002</v>
      </c>
      <c r="D3521">
        <v>12</v>
      </c>
      <c r="E3521" t="s">
        <v>71</v>
      </c>
      <c r="F3521">
        <v>150</v>
      </c>
      <c r="G3521" t="s">
        <v>10</v>
      </c>
    </row>
    <row r="3522" spans="1:7" x14ac:dyDescent="0.3">
      <c r="A3522" t="s">
        <v>3547</v>
      </c>
      <c r="B3522" t="s">
        <v>3521</v>
      </c>
      <c r="C3522">
        <v>2002</v>
      </c>
      <c r="D3522">
        <v>6</v>
      </c>
      <c r="E3522" t="s">
        <v>18</v>
      </c>
      <c r="F3522">
        <v>132</v>
      </c>
      <c r="G3522" t="s">
        <v>10</v>
      </c>
    </row>
    <row r="3523" spans="1:7" x14ac:dyDescent="0.3">
      <c r="A3523" t="s">
        <v>3548</v>
      </c>
      <c r="B3523" t="s">
        <v>3521</v>
      </c>
      <c r="C3523">
        <v>2002</v>
      </c>
      <c r="D3523">
        <v>7</v>
      </c>
      <c r="E3523" t="s">
        <v>18</v>
      </c>
      <c r="F3523">
        <v>94</v>
      </c>
      <c r="G3523" t="s">
        <v>10</v>
      </c>
    </row>
    <row r="3524" spans="1:7" x14ac:dyDescent="0.3">
      <c r="A3524" t="s">
        <v>3549</v>
      </c>
      <c r="B3524" t="s">
        <v>3521</v>
      </c>
      <c r="C3524">
        <v>2001</v>
      </c>
      <c r="D3524">
        <v>1</v>
      </c>
      <c r="E3524" t="s">
        <v>18</v>
      </c>
      <c r="F3524">
        <v>172</v>
      </c>
      <c r="G3524" t="s">
        <v>10</v>
      </c>
    </row>
    <row r="3525" spans="1:7" x14ac:dyDescent="0.3">
      <c r="A3525" t="s">
        <v>3550</v>
      </c>
      <c r="B3525" t="s">
        <v>3521</v>
      </c>
      <c r="C3525">
        <v>2003</v>
      </c>
      <c r="D3525">
        <v>2</v>
      </c>
      <c r="E3525" t="s">
        <v>9</v>
      </c>
      <c r="F3525">
        <v>11</v>
      </c>
      <c r="G3525" t="s">
        <v>10</v>
      </c>
    </row>
    <row r="3526" spans="1:7" x14ac:dyDescent="0.3">
      <c r="A3526" t="s">
        <v>3551</v>
      </c>
      <c r="B3526" t="s">
        <v>3521</v>
      </c>
      <c r="C3526">
        <v>2003</v>
      </c>
      <c r="D3526">
        <v>1</v>
      </c>
      <c r="E3526" t="s">
        <v>18</v>
      </c>
      <c r="F3526">
        <v>855</v>
      </c>
      <c r="G3526" t="s">
        <v>10</v>
      </c>
    </row>
    <row r="3527" spans="1:7" x14ac:dyDescent="0.3">
      <c r="A3527" t="s">
        <v>3552</v>
      </c>
      <c r="B3527" t="s">
        <v>3521</v>
      </c>
      <c r="C3527">
        <v>2003</v>
      </c>
      <c r="D3527">
        <v>2</v>
      </c>
      <c r="E3527" t="s">
        <v>18</v>
      </c>
      <c r="F3527">
        <v>1168</v>
      </c>
      <c r="G3527" t="s">
        <v>10</v>
      </c>
    </row>
    <row r="3528" spans="1:7" x14ac:dyDescent="0.3">
      <c r="A3528" t="s">
        <v>3553</v>
      </c>
      <c r="B3528" t="s">
        <v>3521</v>
      </c>
      <c r="C3528">
        <v>2003</v>
      </c>
      <c r="D3528">
        <v>2</v>
      </c>
      <c r="E3528" t="s">
        <v>18</v>
      </c>
      <c r="F3528">
        <v>0</v>
      </c>
      <c r="G3528" t="s">
        <v>10</v>
      </c>
    </row>
    <row r="3529" spans="1:7" x14ac:dyDescent="0.3">
      <c r="A3529" t="s">
        <v>3554</v>
      </c>
      <c r="B3529" t="s">
        <v>3521</v>
      </c>
      <c r="C3529">
        <v>2003</v>
      </c>
      <c r="D3529">
        <v>5</v>
      </c>
      <c r="E3529" t="s">
        <v>18</v>
      </c>
      <c r="F3529">
        <v>595</v>
      </c>
      <c r="G3529" t="s">
        <v>10</v>
      </c>
    </row>
    <row r="3530" spans="1:7" x14ac:dyDescent="0.3">
      <c r="A3530" t="s">
        <v>3555</v>
      </c>
      <c r="B3530" t="s">
        <v>3521</v>
      </c>
      <c r="C3530">
        <v>2003</v>
      </c>
      <c r="D3530">
        <v>5</v>
      </c>
      <c r="E3530" t="s">
        <v>9</v>
      </c>
      <c r="F3530">
        <v>175</v>
      </c>
      <c r="G3530" t="s">
        <v>10</v>
      </c>
    </row>
    <row r="3531" spans="1:7" x14ac:dyDescent="0.3">
      <c r="A3531" t="s">
        <v>3556</v>
      </c>
      <c r="B3531" t="s">
        <v>3521</v>
      </c>
      <c r="C3531">
        <v>2003</v>
      </c>
      <c r="D3531">
        <v>6</v>
      </c>
      <c r="E3531" t="s">
        <v>9</v>
      </c>
      <c r="F3531">
        <v>158</v>
      </c>
      <c r="G3531" t="s">
        <v>10</v>
      </c>
    </row>
    <row r="3532" spans="1:7" x14ac:dyDescent="0.3">
      <c r="A3532" t="s">
        <v>3557</v>
      </c>
      <c r="B3532" t="s">
        <v>3521</v>
      </c>
      <c r="C3532">
        <v>2003</v>
      </c>
      <c r="D3532">
        <v>4</v>
      </c>
      <c r="E3532" t="s">
        <v>71</v>
      </c>
      <c r="F3532">
        <v>200</v>
      </c>
      <c r="G3532" t="s">
        <v>10</v>
      </c>
    </row>
    <row r="3533" spans="1:7" x14ac:dyDescent="0.3">
      <c r="A3533" t="s">
        <v>3558</v>
      </c>
      <c r="B3533" t="s">
        <v>3521</v>
      </c>
      <c r="C3533">
        <v>2003</v>
      </c>
      <c r="D3533">
        <v>5</v>
      </c>
      <c r="E3533" t="s">
        <v>9</v>
      </c>
      <c r="F3533">
        <v>195</v>
      </c>
      <c r="G3533" t="s">
        <v>10</v>
      </c>
    </row>
    <row r="3534" spans="1:7" x14ac:dyDescent="0.3">
      <c r="A3534" t="s">
        <v>3559</v>
      </c>
      <c r="B3534" t="s">
        <v>3521</v>
      </c>
      <c r="C3534">
        <v>2003</v>
      </c>
      <c r="D3534">
        <v>9</v>
      </c>
      <c r="E3534" t="s">
        <v>9</v>
      </c>
      <c r="F3534">
        <v>551</v>
      </c>
      <c r="G3534" t="s">
        <v>10</v>
      </c>
    </row>
    <row r="3535" spans="1:7" x14ac:dyDescent="0.3">
      <c r="A3535" t="s">
        <v>3560</v>
      </c>
      <c r="B3535" t="s">
        <v>3521</v>
      </c>
      <c r="C3535">
        <v>2003</v>
      </c>
      <c r="D3535">
        <v>12</v>
      </c>
      <c r="E3535" t="s">
        <v>18</v>
      </c>
      <c r="F3535">
        <v>1285</v>
      </c>
      <c r="G3535" t="s">
        <v>10</v>
      </c>
    </row>
    <row r="3536" spans="1:7" x14ac:dyDescent="0.3">
      <c r="A3536" t="s">
        <v>3561</v>
      </c>
      <c r="B3536" t="s">
        <v>3521</v>
      </c>
      <c r="C3536">
        <v>2003</v>
      </c>
      <c r="D3536">
        <v>12</v>
      </c>
      <c r="E3536" t="s">
        <v>18</v>
      </c>
      <c r="F3536">
        <v>232</v>
      </c>
      <c r="G3536" t="s">
        <v>10</v>
      </c>
    </row>
    <row r="3537" spans="1:7" x14ac:dyDescent="0.3">
      <c r="A3537" t="s">
        <v>3562</v>
      </c>
      <c r="B3537" t="s">
        <v>3521</v>
      </c>
      <c r="C3537">
        <v>2004</v>
      </c>
      <c r="D3537">
        <v>3</v>
      </c>
      <c r="E3537" t="s">
        <v>71</v>
      </c>
      <c r="F3537">
        <v>60</v>
      </c>
      <c r="G3537" t="s">
        <v>10</v>
      </c>
    </row>
    <row r="3538" spans="1:7" x14ac:dyDescent="0.3">
      <c r="A3538" t="s">
        <v>3563</v>
      </c>
      <c r="B3538" t="s">
        <v>3521</v>
      </c>
      <c r="C3538">
        <v>2004</v>
      </c>
      <c r="D3538">
        <v>4</v>
      </c>
      <c r="E3538" t="s">
        <v>18</v>
      </c>
      <c r="F3538">
        <v>628</v>
      </c>
      <c r="G3538" t="s">
        <v>10</v>
      </c>
    </row>
    <row r="3539" spans="1:7" x14ac:dyDescent="0.3">
      <c r="A3539" t="s">
        <v>3564</v>
      </c>
      <c r="B3539" t="s">
        <v>3521</v>
      </c>
      <c r="C3539">
        <v>2003</v>
      </c>
      <c r="D3539">
        <v>10</v>
      </c>
      <c r="E3539" t="s">
        <v>71</v>
      </c>
      <c r="F3539">
        <v>112</v>
      </c>
      <c r="G3539" t="s">
        <v>10</v>
      </c>
    </row>
    <row r="3540" spans="1:7" x14ac:dyDescent="0.3">
      <c r="A3540" t="s">
        <v>3565</v>
      </c>
      <c r="B3540" t="s">
        <v>3521</v>
      </c>
      <c r="C3540">
        <v>2004</v>
      </c>
      <c r="D3540">
        <v>5</v>
      </c>
      <c r="E3540" t="s">
        <v>18</v>
      </c>
      <c r="F3540">
        <v>2136</v>
      </c>
      <c r="G3540" t="s">
        <v>10</v>
      </c>
    </row>
    <row r="3541" spans="1:7" x14ac:dyDescent="0.3">
      <c r="A3541" t="s">
        <v>3566</v>
      </c>
      <c r="B3541" t="s">
        <v>3521</v>
      </c>
      <c r="C3541">
        <v>2004</v>
      </c>
      <c r="D3541">
        <v>4</v>
      </c>
      <c r="E3541" t="s">
        <v>18</v>
      </c>
      <c r="F3541">
        <v>250</v>
      </c>
      <c r="G3541" t="s">
        <v>10</v>
      </c>
    </row>
    <row r="3542" spans="1:7" x14ac:dyDescent="0.3">
      <c r="A3542" t="s">
        <v>3567</v>
      </c>
      <c r="B3542" t="s">
        <v>3521</v>
      </c>
      <c r="C3542">
        <v>2003</v>
      </c>
      <c r="D3542">
        <v>12</v>
      </c>
      <c r="E3542" t="s">
        <v>60</v>
      </c>
      <c r="F3542">
        <v>0</v>
      </c>
      <c r="G3542" t="s">
        <v>10</v>
      </c>
    </row>
    <row r="3543" spans="1:7" x14ac:dyDescent="0.3">
      <c r="A3543" t="s">
        <v>3568</v>
      </c>
      <c r="B3543" t="s">
        <v>3521</v>
      </c>
      <c r="C3543">
        <v>2004</v>
      </c>
      <c r="D3543">
        <v>3</v>
      </c>
      <c r="E3543" t="s">
        <v>9</v>
      </c>
      <c r="F3543">
        <v>62</v>
      </c>
      <c r="G3543" t="s">
        <v>10</v>
      </c>
    </row>
    <row r="3544" spans="1:7" x14ac:dyDescent="0.3">
      <c r="A3544" t="s">
        <v>3569</v>
      </c>
      <c r="B3544" t="s">
        <v>3521</v>
      </c>
      <c r="C3544">
        <v>2004</v>
      </c>
      <c r="D3544">
        <v>1</v>
      </c>
      <c r="E3544" t="s">
        <v>9</v>
      </c>
      <c r="F3544">
        <v>45</v>
      </c>
      <c r="G3544" t="s">
        <v>10</v>
      </c>
    </row>
    <row r="3545" spans="1:7" x14ac:dyDescent="0.3">
      <c r="A3545" t="s">
        <v>3570</v>
      </c>
      <c r="B3545" t="s">
        <v>3521</v>
      </c>
      <c r="C3545">
        <v>2004</v>
      </c>
      <c r="D3545">
        <v>4</v>
      </c>
      <c r="E3545" t="s">
        <v>9</v>
      </c>
      <c r="F3545">
        <v>26</v>
      </c>
      <c r="G3545" t="s">
        <v>10</v>
      </c>
    </row>
    <row r="3546" spans="1:7" x14ac:dyDescent="0.3">
      <c r="A3546" t="s">
        <v>3571</v>
      </c>
      <c r="B3546" t="s">
        <v>3521</v>
      </c>
      <c r="C3546">
        <v>2004</v>
      </c>
      <c r="D3546">
        <v>2</v>
      </c>
      <c r="E3546" t="s">
        <v>80</v>
      </c>
      <c r="F3546">
        <v>69</v>
      </c>
      <c r="G3546" t="s">
        <v>10</v>
      </c>
    </row>
    <row r="3547" spans="1:7" x14ac:dyDescent="0.3">
      <c r="A3547" t="s">
        <v>3572</v>
      </c>
      <c r="B3547" t="s">
        <v>3521</v>
      </c>
      <c r="C3547">
        <v>2004</v>
      </c>
      <c r="D3547">
        <v>8</v>
      </c>
      <c r="E3547" t="s">
        <v>14</v>
      </c>
      <c r="F3547">
        <v>0</v>
      </c>
      <c r="G3547" t="s">
        <v>10</v>
      </c>
    </row>
    <row r="3548" spans="1:7" x14ac:dyDescent="0.3">
      <c r="A3548" t="s">
        <v>3573</v>
      </c>
      <c r="B3548" t="s">
        <v>3521</v>
      </c>
      <c r="C3548">
        <v>2002</v>
      </c>
      <c r="D3548">
        <v>1</v>
      </c>
      <c r="E3548" t="s">
        <v>9</v>
      </c>
      <c r="F3548">
        <v>160</v>
      </c>
      <c r="G3548" t="s">
        <v>10</v>
      </c>
    </row>
    <row r="3549" spans="1:7" x14ac:dyDescent="0.3">
      <c r="A3549" t="s">
        <v>3574</v>
      </c>
      <c r="B3549" t="s">
        <v>3521</v>
      </c>
      <c r="C3549">
        <v>2002</v>
      </c>
      <c r="D3549">
        <v>1</v>
      </c>
      <c r="E3549" t="s">
        <v>18</v>
      </c>
      <c r="F3549">
        <v>9306</v>
      </c>
      <c r="G3549" t="s">
        <v>10</v>
      </c>
    </row>
    <row r="3550" spans="1:7" x14ac:dyDescent="0.3">
      <c r="A3550" t="s">
        <v>3575</v>
      </c>
      <c r="B3550" t="s">
        <v>3521</v>
      </c>
      <c r="C3550">
        <v>2004</v>
      </c>
      <c r="D3550">
        <v>5</v>
      </c>
      <c r="E3550" t="s">
        <v>18</v>
      </c>
      <c r="F3550">
        <v>220</v>
      </c>
      <c r="G3550" t="s">
        <v>10</v>
      </c>
    </row>
    <row r="3551" spans="1:7" x14ac:dyDescent="0.3">
      <c r="A3551" t="s">
        <v>3576</v>
      </c>
      <c r="B3551" t="s">
        <v>3521</v>
      </c>
      <c r="C3551">
        <v>2004</v>
      </c>
      <c r="D3551">
        <v>4</v>
      </c>
      <c r="E3551" t="s">
        <v>18</v>
      </c>
      <c r="F3551">
        <v>288</v>
      </c>
      <c r="G3551" t="s">
        <v>10</v>
      </c>
    </row>
    <row r="3552" spans="1:7" x14ac:dyDescent="0.3">
      <c r="A3552" t="s">
        <v>3577</v>
      </c>
      <c r="B3552" t="s">
        <v>3521</v>
      </c>
      <c r="C3552">
        <v>2004</v>
      </c>
      <c r="D3552">
        <v>10</v>
      </c>
      <c r="E3552" t="s">
        <v>9</v>
      </c>
      <c r="F3552">
        <v>496</v>
      </c>
      <c r="G3552" t="s">
        <v>10</v>
      </c>
    </row>
    <row r="3553" spans="1:7" x14ac:dyDescent="0.3">
      <c r="A3553" t="s">
        <v>3578</v>
      </c>
      <c r="B3553" t="s">
        <v>3521</v>
      </c>
      <c r="C3553">
        <v>2004</v>
      </c>
      <c r="D3553">
        <v>8</v>
      </c>
      <c r="E3553" t="s">
        <v>18</v>
      </c>
      <c r="F3553">
        <v>0</v>
      </c>
      <c r="G3553" t="s">
        <v>10</v>
      </c>
    </row>
    <row r="3554" spans="1:7" x14ac:dyDescent="0.3">
      <c r="A3554" t="s">
        <v>3579</v>
      </c>
      <c r="B3554" t="s">
        <v>3521</v>
      </c>
      <c r="C3554">
        <v>2005</v>
      </c>
      <c r="D3554">
        <v>7</v>
      </c>
      <c r="E3554" t="s">
        <v>18</v>
      </c>
      <c r="F3554">
        <v>76</v>
      </c>
      <c r="G3554" t="s">
        <v>10</v>
      </c>
    </row>
    <row r="3555" spans="1:7" x14ac:dyDescent="0.3">
      <c r="A3555" t="s">
        <v>3580</v>
      </c>
      <c r="B3555" t="s">
        <v>3521</v>
      </c>
      <c r="C3555">
        <v>2005</v>
      </c>
      <c r="D3555">
        <v>2</v>
      </c>
      <c r="E3555" t="s">
        <v>18</v>
      </c>
      <c r="F3555">
        <v>74</v>
      </c>
      <c r="G3555" t="s">
        <v>10</v>
      </c>
    </row>
    <row r="3556" spans="1:7" x14ac:dyDescent="0.3">
      <c r="A3556" t="s">
        <v>3581</v>
      </c>
      <c r="B3556" t="s">
        <v>3521</v>
      </c>
      <c r="C3556">
        <v>2004</v>
      </c>
      <c r="D3556">
        <v>7</v>
      </c>
      <c r="E3556" t="s">
        <v>9</v>
      </c>
      <c r="F3556">
        <v>686</v>
      </c>
      <c r="G3556" t="s">
        <v>10</v>
      </c>
    </row>
    <row r="3557" spans="1:7" x14ac:dyDescent="0.3">
      <c r="A3557" t="s">
        <v>3582</v>
      </c>
      <c r="B3557" t="s">
        <v>3521</v>
      </c>
      <c r="C3557">
        <v>2001</v>
      </c>
      <c r="D3557">
        <v>8</v>
      </c>
      <c r="E3557" t="s">
        <v>18</v>
      </c>
      <c r="F3557">
        <v>708</v>
      </c>
      <c r="G3557" t="s">
        <v>10</v>
      </c>
    </row>
    <row r="3558" spans="1:7" x14ac:dyDescent="0.3">
      <c r="A3558" t="s">
        <v>3583</v>
      </c>
      <c r="B3558" t="s">
        <v>3521</v>
      </c>
      <c r="C3558">
        <v>2004</v>
      </c>
      <c r="D3558">
        <v>11</v>
      </c>
      <c r="E3558" t="s">
        <v>18</v>
      </c>
      <c r="F3558">
        <v>320</v>
      </c>
      <c r="G3558" t="s">
        <v>10</v>
      </c>
    </row>
    <row r="3559" spans="1:7" x14ac:dyDescent="0.3">
      <c r="A3559" t="s">
        <v>3584</v>
      </c>
      <c r="B3559" t="s">
        <v>3521</v>
      </c>
      <c r="C3559">
        <v>2003</v>
      </c>
      <c r="D3559">
        <v>11</v>
      </c>
      <c r="E3559" t="s">
        <v>18</v>
      </c>
      <c r="F3559">
        <v>1040</v>
      </c>
      <c r="G3559" t="s">
        <v>10</v>
      </c>
    </row>
    <row r="3560" spans="1:7" x14ac:dyDescent="0.3">
      <c r="A3560" t="s">
        <v>3585</v>
      </c>
      <c r="B3560" t="s">
        <v>3521</v>
      </c>
      <c r="C3560">
        <v>2004</v>
      </c>
      <c r="D3560">
        <v>9</v>
      </c>
      <c r="E3560" t="s">
        <v>18</v>
      </c>
      <c r="F3560">
        <v>747</v>
      </c>
      <c r="G3560" t="s">
        <v>10</v>
      </c>
    </row>
    <row r="3561" spans="1:7" x14ac:dyDescent="0.3">
      <c r="A3561" t="s">
        <v>3586</v>
      </c>
      <c r="B3561" t="s">
        <v>3521</v>
      </c>
      <c r="C3561">
        <v>2004</v>
      </c>
      <c r="D3561">
        <v>11</v>
      </c>
      <c r="E3561" t="s">
        <v>71</v>
      </c>
      <c r="F3561">
        <v>300</v>
      </c>
      <c r="G3561" t="s">
        <v>10</v>
      </c>
    </row>
    <row r="3562" spans="1:7" x14ac:dyDescent="0.3">
      <c r="A3562" t="s">
        <v>3587</v>
      </c>
      <c r="B3562" t="s">
        <v>3521</v>
      </c>
      <c r="C3562">
        <v>2004</v>
      </c>
      <c r="D3562">
        <v>5</v>
      </c>
      <c r="E3562" t="s">
        <v>18</v>
      </c>
      <c r="F3562">
        <v>362</v>
      </c>
      <c r="G3562" t="s">
        <v>10</v>
      </c>
    </row>
    <row r="3563" spans="1:7" x14ac:dyDescent="0.3">
      <c r="A3563" t="s">
        <v>3588</v>
      </c>
      <c r="B3563" t="s">
        <v>3521</v>
      </c>
      <c r="C3563">
        <v>2004</v>
      </c>
      <c r="D3563">
        <v>1</v>
      </c>
      <c r="E3563" t="s">
        <v>18</v>
      </c>
      <c r="F3563">
        <v>570</v>
      </c>
      <c r="G3563" t="s">
        <v>10</v>
      </c>
    </row>
    <row r="3564" spans="1:7" x14ac:dyDescent="0.3">
      <c r="A3564" t="s">
        <v>3589</v>
      </c>
      <c r="B3564" t="s">
        <v>3521</v>
      </c>
      <c r="C3564">
        <v>2004</v>
      </c>
      <c r="D3564">
        <v>5</v>
      </c>
      <c r="E3564" t="s">
        <v>18</v>
      </c>
      <c r="F3564">
        <v>544</v>
      </c>
      <c r="G3564" t="s">
        <v>10</v>
      </c>
    </row>
    <row r="3565" spans="1:7" x14ac:dyDescent="0.3">
      <c r="A3565" t="s">
        <v>3590</v>
      </c>
      <c r="B3565" t="s">
        <v>3521</v>
      </c>
      <c r="C3565">
        <v>2004</v>
      </c>
      <c r="D3565">
        <v>4</v>
      </c>
      <c r="E3565" t="s">
        <v>18</v>
      </c>
      <c r="F3565">
        <v>639</v>
      </c>
      <c r="G3565" t="s">
        <v>10</v>
      </c>
    </row>
    <row r="3566" spans="1:7" x14ac:dyDescent="0.3">
      <c r="A3566" t="s">
        <v>3591</v>
      </c>
      <c r="B3566" t="s">
        <v>3521</v>
      </c>
      <c r="C3566">
        <v>2004</v>
      </c>
      <c r="D3566">
        <v>5</v>
      </c>
      <c r="E3566" t="s">
        <v>18</v>
      </c>
      <c r="F3566">
        <v>717</v>
      </c>
      <c r="G3566" t="s">
        <v>10</v>
      </c>
    </row>
    <row r="3567" spans="1:7" x14ac:dyDescent="0.3">
      <c r="A3567" t="s">
        <v>3592</v>
      </c>
      <c r="B3567" t="s">
        <v>3521</v>
      </c>
      <c r="C3567">
        <v>2004</v>
      </c>
      <c r="D3567">
        <v>5</v>
      </c>
      <c r="E3567" t="s">
        <v>18</v>
      </c>
      <c r="F3567">
        <v>254</v>
      </c>
      <c r="G3567" t="s">
        <v>10</v>
      </c>
    </row>
    <row r="3568" spans="1:7" x14ac:dyDescent="0.3">
      <c r="A3568" t="s">
        <v>3593</v>
      </c>
      <c r="B3568" t="s">
        <v>3521</v>
      </c>
      <c r="C3568">
        <v>2004</v>
      </c>
      <c r="D3568">
        <v>5</v>
      </c>
      <c r="E3568" t="s">
        <v>18</v>
      </c>
      <c r="F3568">
        <v>515</v>
      </c>
      <c r="G3568" t="s">
        <v>10</v>
      </c>
    </row>
    <row r="3569" spans="1:7" x14ac:dyDescent="0.3">
      <c r="A3569" t="s">
        <v>3594</v>
      </c>
      <c r="B3569" t="s">
        <v>3521</v>
      </c>
      <c r="C3569">
        <v>2003</v>
      </c>
      <c r="D3569">
        <v>9</v>
      </c>
      <c r="E3569" t="s">
        <v>9</v>
      </c>
      <c r="F3569">
        <v>38</v>
      </c>
      <c r="G3569" t="s">
        <v>10</v>
      </c>
    </row>
    <row r="3570" spans="1:7" x14ac:dyDescent="0.3">
      <c r="A3570" t="s">
        <v>3595</v>
      </c>
      <c r="B3570" t="s">
        <v>3521</v>
      </c>
      <c r="C3570">
        <v>2004</v>
      </c>
      <c r="D3570">
        <v>6</v>
      </c>
      <c r="E3570" t="s">
        <v>18</v>
      </c>
      <c r="F3570">
        <v>120</v>
      </c>
      <c r="G3570" t="s">
        <v>10</v>
      </c>
    </row>
    <row r="3571" spans="1:7" x14ac:dyDescent="0.3">
      <c r="A3571" t="s">
        <v>3596</v>
      </c>
      <c r="B3571" t="s">
        <v>3521</v>
      </c>
      <c r="C3571">
        <v>2004</v>
      </c>
      <c r="D3571">
        <v>2</v>
      </c>
      <c r="E3571" t="s">
        <v>9</v>
      </c>
      <c r="F3571">
        <v>676</v>
      </c>
      <c r="G3571" t="s">
        <v>10</v>
      </c>
    </row>
    <row r="3572" spans="1:7" x14ac:dyDescent="0.3">
      <c r="A3572" t="s">
        <v>3597</v>
      </c>
      <c r="B3572" t="s">
        <v>3521</v>
      </c>
      <c r="C3572">
        <v>2004</v>
      </c>
      <c r="D3572">
        <v>6</v>
      </c>
      <c r="E3572" t="s">
        <v>18</v>
      </c>
      <c r="F3572">
        <v>802</v>
      </c>
      <c r="G3572" t="s">
        <v>10</v>
      </c>
    </row>
    <row r="3573" spans="1:7" x14ac:dyDescent="0.3">
      <c r="A3573" t="s">
        <v>3598</v>
      </c>
      <c r="B3573" t="s">
        <v>3521</v>
      </c>
      <c r="C3573">
        <v>2004</v>
      </c>
      <c r="D3573">
        <v>3</v>
      </c>
      <c r="E3573" t="s">
        <v>18</v>
      </c>
      <c r="F3573">
        <v>251</v>
      </c>
      <c r="G3573" t="s">
        <v>10</v>
      </c>
    </row>
    <row r="3574" spans="1:7" x14ac:dyDescent="0.3">
      <c r="A3574" t="s">
        <v>3599</v>
      </c>
      <c r="B3574" t="s">
        <v>3521</v>
      </c>
      <c r="C3574">
        <v>2004</v>
      </c>
      <c r="D3574">
        <v>10</v>
      </c>
      <c r="E3574" t="s">
        <v>18</v>
      </c>
      <c r="F3574">
        <v>274</v>
      </c>
      <c r="G3574" t="s">
        <v>10</v>
      </c>
    </row>
    <row r="3575" spans="1:7" x14ac:dyDescent="0.3">
      <c r="A3575" t="s">
        <v>3600</v>
      </c>
      <c r="B3575" t="s">
        <v>3521</v>
      </c>
      <c r="C3575">
        <v>2005</v>
      </c>
      <c r="D3575">
        <v>1</v>
      </c>
      <c r="E3575" t="s">
        <v>18</v>
      </c>
      <c r="F3575">
        <v>527</v>
      </c>
      <c r="G3575" t="s">
        <v>10</v>
      </c>
    </row>
    <row r="3576" spans="1:7" x14ac:dyDescent="0.3">
      <c r="A3576" t="s">
        <v>3601</v>
      </c>
      <c r="B3576" t="s">
        <v>3521</v>
      </c>
      <c r="C3576">
        <v>2005</v>
      </c>
      <c r="D3576">
        <v>1</v>
      </c>
      <c r="E3576" t="s">
        <v>18</v>
      </c>
      <c r="F3576">
        <v>1092</v>
      </c>
      <c r="G3576" t="s">
        <v>10</v>
      </c>
    </row>
    <row r="3577" spans="1:7" x14ac:dyDescent="0.3">
      <c r="A3577" t="s">
        <v>3602</v>
      </c>
      <c r="B3577" t="s">
        <v>3521</v>
      </c>
      <c r="C3577">
        <v>2005</v>
      </c>
      <c r="D3577">
        <v>1</v>
      </c>
      <c r="E3577" t="s">
        <v>18</v>
      </c>
      <c r="F3577">
        <v>1007</v>
      </c>
      <c r="G3577" t="s">
        <v>10</v>
      </c>
    </row>
    <row r="3578" spans="1:7" x14ac:dyDescent="0.3">
      <c r="A3578" t="s">
        <v>3603</v>
      </c>
      <c r="B3578" t="s">
        <v>3521</v>
      </c>
      <c r="C3578">
        <v>2002</v>
      </c>
      <c r="D3578">
        <v>4</v>
      </c>
      <c r="E3578" t="s">
        <v>18</v>
      </c>
      <c r="F3578">
        <v>185</v>
      </c>
      <c r="G3578" t="s">
        <v>10</v>
      </c>
    </row>
    <row r="3579" spans="1:7" x14ac:dyDescent="0.3">
      <c r="A3579" t="s">
        <v>3604</v>
      </c>
      <c r="B3579" t="s">
        <v>3521</v>
      </c>
      <c r="C3579">
        <v>2004</v>
      </c>
      <c r="D3579">
        <v>10</v>
      </c>
      <c r="E3579" t="s">
        <v>71</v>
      </c>
      <c r="F3579">
        <v>179</v>
      </c>
      <c r="G3579" t="s">
        <v>10</v>
      </c>
    </row>
    <row r="3580" spans="1:7" x14ac:dyDescent="0.3">
      <c r="A3580" t="s">
        <v>3605</v>
      </c>
      <c r="B3580" t="s">
        <v>3521</v>
      </c>
      <c r="C3580">
        <v>2003</v>
      </c>
      <c r="D3580">
        <v>10</v>
      </c>
      <c r="E3580" t="s">
        <v>71</v>
      </c>
      <c r="F3580">
        <v>80</v>
      </c>
      <c r="G3580" t="s">
        <v>10</v>
      </c>
    </row>
    <row r="3581" spans="1:7" x14ac:dyDescent="0.3">
      <c r="A3581" t="s">
        <v>3606</v>
      </c>
      <c r="B3581" t="s">
        <v>3521</v>
      </c>
      <c r="C3581">
        <v>2005</v>
      </c>
      <c r="D3581">
        <v>3</v>
      </c>
      <c r="E3581" t="s">
        <v>18</v>
      </c>
      <c r="F3581">
        <v>3118</v>
      </c>
      <c r="G3581" t="s">
        <v>10</v>
      </c>
    </row>
    <row r="3582" spans="1:7" x14ac:dyDescent="0.3">
      <c r="A3582" t="s">
        <v>3607</v>
      </c>
      <c r="B3582" t="s">
        <v>3521</v>
      </c>
      <c r="C3582">
        <v>2005</v>
      </c>
      <c r="D3582">
        <v>3</v>
      </c>
      <c r="E3582" t="s">
        <v>9</v>
      </c>
      <c r="F3582">
        <v>267</v>
      </c>
      <c r="G3582" t="s">
        <v>10</v>
      </c>
    </row>
    <row r="3583" spans="1:7" x14ac:dyDescent="0.3">
      <c r="A3583" t="s">
        <v>3608</v>
      </c>
      <c r="B3583" t="s">
        <v>3521</v>
      </c>
      <c r="C3583">
        <v>2003</v>
      </c>
      <c r="D3583">
        <v>10</v>
      </c>
      <c r="E3583" t="s">
        <v>14</v>
      </c>
      <c r="F3583">
        <v>16</v>
      </c>
      <c r="G3583" t="s">
        <v>10</v>
      </c>
    </row>
    <row r="3584" spans="1:7" x14ac:dyDescent="0.3">
      <c r="A3584" t="s">
        <v>3609</v>
      </c>
      <c r="B3584" t="s">
        <v>3521</v>
      </c>
      <c r="C3584">
        <v>2004</v>
      </c>
      <c r="D3584">
        <v>10</v>
      </c>
      <c r="E3584" t="s">
        <v>18</v>
      </c>
      <c r="F3584">
        <v>343</v>
      </c>
      <c r="G3584" t="s">
        <v>10</v>
      </c>
    </row>
    <row r="3585" spans="1:7" x14ac:dyDescent="0.3">
      <c r="A3585" t="s">
        <v>3610</v>
      </c>
      <c r="B3585" t="s">
        <v>3521</v>
      </c>
      <c r="C3585">
        <v>2004</v>
      </c>
      <c r="D3585">
        <v>11</v>
      </c>
      <c r="E3585" t="s">
        <v>18</v>
      </c>
      <c r="F3585">
        <v>453</v>
      </c>
      <c r="G3585" t="s">
        <v>10</v>
      </c>
    </row>
    <row r="3586" spans="1:7" x14ac:dyDescent="0.3">
      <c r="A3586" t="s">
        <v>3611</v>
      </c>
      <c r="B3586" t="s">
        <v>3521</v>
      </c>
      <c r="C3586">
        <v>2005</v>
      </c>
      <c r="D3586">
        <v>4</v>
      </c>
      <c r="E3586" t="s">
        <v>80</v>
      </c>
      <c r="F3586">
        <v>26</v>
      </c>
      <c r="G3586" t="s">
        <v>50</v>
      </c>
    </row>
    <row r="3587" spans="1:7" x14ac:dyDescent="0.3">
      <c r="A3587" t="s">
        <v>3612</v>
      </c>
      <c r="B3587" t="s">
        <v>3521</v>
      </c>
      <c r="C3587">
        <v>2005</v>
      </c>
      <c r="D3587">
        <v>3</v>
      </c>
      <c r="E3587" t="s">
        <v>9</v>
      </c>
      <c r="F3587">
        <v>400</v>
      </c>
      <c r="G3587" t="s">
        <v>10</v>
      </c>
    </row>
    <row r="3588" spans="1:7" x14ac:dyDescent="0.3">
      <c r="A3588" t="s">
        <v>3613</v>
      </c>
      <c r="B3588" t="s">
        <v>3521</v>
      </c>
      <c r="C3588">
        <v>2004</v>
      </c>
      <c r="D3588">
        <v>5</v>
      </c>
      <c r="E3588" t="s">
        <v>14</v>
      </c>
      <c r="F3588">
        <v>942</v>
      </c>
      <c r="G3588" t="s">
        <v>10</v>
      </c>
    </row>
    <row r="3589" spans="1:7" x14ac:dyDescent="0.3">
      <c r="A3589" t="s">
        <v>3614</v>
      </c>
      <c r="B3589" t="s">
        <v>3521</v>
      </c>
      <c r="C3589">
        <v>2005</v>
      </c>
      <c r="D3589">
        <v>4</v>
      </c>
      <c r="E3589" t="s">
        <v>18</v>
      </c>
      <c r="F3589">
        <v>594</v>
      </c>
      <c r="G3589" t="s">
        <v>10</v>
      </c>
    </row>
    <row r="3590" spans="1:7" x14ac:dyDescent="0.3">
      <c r="A3590" t="s">
        <v>3615</v>
      </c>
      <c r="B3590" t="s">
        <v>3521</v>
      </c>
      <c r="C3590">
        <v>2005</v>
      </c>
      <c r="D3590">
        <v>5</v>
      </c>
      <c r="E3590" t="s">
        <v>9</v>
      </c>
      <c r="F3590">
        <v>176</v>
      </c>
      <c r="G3590" t="s">
        <v>10</v>
      </c>
    </row>
    <row r="3591" spans="1:7" x14ac:dyDescent="0.3">
      <c r="A3591" t="s">
        <v>3616</v>
      </c>
      <c r="B3591" t="s">
        <v>3521</v>
      </c>
      <c r="C3591">
        <v>2005</v>
      </c>
      <c r="D3591">
        <v>5</v>
      </c>
      <c r="E3591" t="s">
        <v>9</v>
      </c>
      <c r="F3591">
        <v>212</v>
      </c>
      <c r="G3591" t="s">
        <v>10</v>
      </c>
    </row>
    <row r="3592" spans="1:7" x14ac:dyDescent="0.3">
      <c r="A3592" t="s">
        <v>3617</v>
      </c>
      <c r="B3592" t="s">
        <v>3521</v>
      </c>
      <c r="C3592">
        <v>2004</v>
      </c>
      <c r="D3592">
        <v>11</v>
      </c>
      <c r="E3592" t="s">
        <v>18</v>
      </c>
      <c r="F3592">
        <v>0</v>
      </c>
      <c r="G3592" t="s">
        <v>10</v>
      </c>
    </row>
    <row r="3593" spans="1:7" x14ac:dyDescent="0.3">
      <c r="A3593" t="s">
        <v>3618</v>
      </c>
      <c r="B3593" t="s">
        <v>3521</v>
      </c>
      <c r="C3593">
        <v>2004</v>
      </c>
      <c r="D3593">
        <v>1</v>
      </c>
      <c r="E3593" t="s">
        <v>14</v>
      </c>
      <c r="F3593">
        <v>64</v>
      </c>
      <c r="G3593" t="s">
        <v>10</v>
      </c>
    </row>
    <row r="3594" spans="1:7" x14ac:dyDescent="0.3">
      <c r="A3594" t="s">
        <v>3619</v>
      </c>
      <c r="B3594" t="s">
        <v>3521</v>
      </c>
      <c r="C3594">
        <v>2004</v>
      </c>
      <c r="D3594">
        <v>4</v>
      </c>
      <c r="E3594" t="s">
        <v>71</v>
      </c>
      <c r="F3594">
        <v>70</v>
      </c>
      <c r="G3594" t="s">
        <v>10</v>
      </c>
    </row>
    <row r="3595" spans="1:7" x14ac:dyDescent="0.3">
      <c r="A3595" t="s">
        <v>3620</v>
      </c>
      <c r="B3595" t="s">
        <v>3521</v>
      </c>
      <c r="C3595">
        <v>2005</v>
      </c>
      <c r="D3595">
        <v>4</v>
      </c>
      <c r="E3595" t="s">
        <v>9</v>
      </c>
      <c r="F3595">
        <v>24</v>
      </c>
      <c r="G3595" t="s">
        <v>10</v>
      </c>
    </row>
    <row r="3596" spans="1:7" x14ac:dyDescent="0.3">
      <c r="A3596" t="s">
        <v>3621</v>
      </c>
      <c r="B3596" t="s">
        <v>3521</v>
      </c>
      <c r="C3596">
        <v>2004</v>
      </c>
      <c r="D3596">
        <v>7</v>
      </c>
      <c r="E3596" t="s">
        <v>18</v>
      </c>
      <c r="F3596">
        <v>720</v>
      </c>
      <c r="G3596" t="s">
        <v>10</v>
      </c>
    </row>
    <row r="3597" spans="1:7" x14ac:dyDescent="0.3">
      <c r="A3597" t="s">
        <v>3622</v>
      </c>
      <c r="B3597" t="s">
        <v>3521</v>
      </c>
      <c r="C3597">
        <v>2004</v>
      </c>
      <c r="D3597">
        <v>6</v>
      </c>
      <c r="E3597" t="s">
        <v>18</v>
      </c>
      <c r="F3597">
        <v>720</v>
      </c>
      <c r="G3597" t="s">
        <v>10</v>
      </c>
    </row>
    <row r="3598" spans="1:7" x14ac:dyDescent="0.3">
      <c r="A3598" t="s">
        <v>3623</v>
      </c>
      <c r="B3598" t="s">
        <v>3521</v>
      </c>
      <c r="C3598">
        <v>2005</v>
      </c>
      <c r="D3598">
        <v>3</v>
      </c>
      <c r="E3598" t="s">
        <v>71</v>
      </c>
      <c r="F3598">
        <v>76</v>
      </c>
      <c r="G3598" t="s">
        <v>10</v>
      </c>
    </row>
    <row r="3599" spans="1:7" x14ac:dyDescent="0.3">
      <c r="A3599" t="s">
        <v>3624</v>
      </c>
      <c r="B3599" t="s">
        <v>3521</v>
      </c>
      <c r="C3599">
        <v>2005</v>
      </c>
      <c r="D3599">
        <v>6</v>
      </c>
      <c r="E3599" t="s">
        <v>18</v>
      </c>
      <c r="F3599">
        <v>288</v>
      </c>
      <c r="G3599" t="s">
        <v>10</v>
      </c>
    </row>
    <row r="3600" spans="1:7" x14ac:dyDescent="0.3">
      <c r="A3600" t="s">
        <v>3625</v>
      </c>
      <c r="B3600" t="s">
        <v>3521</v>
      </c>
      <c r="C3600">
        <v>2004</v>
      </c>
      <c r="D3600">
        <v>10</v>
      </c>
      <c r="E3600" t="s">
        <v>71</v>
      </c>
      <c r="F3600">
        <v>200</v>
      </c>
      <c r="G3600" t="s">
        <v>10</v>
      </c>
    </row>
    <row r="3601" spans="1:7" x14ac:dyDescent="0.3">
      <c r="A3601" t="s">
        <v>3626</v>
      </c>
      <c r="B3601" t="s">
        <v>3521</v>
      </c>
      <c r="C3601">
        <v>2005</v>
      </c>
      <c r="D3601">
        <v>5</v>
      </c>
      <c r="E3601" t="s">
        <v>71</v>
      </c>
      <c r="F3601">
        <v>400</v>
      </c>
      <c r="G3601" t="s">
        <v>10</v>
      </c>
    </row>
    <row r="3602" spans="1:7" x14ac:dyDescent="0.3">
      <c r="A3602" t="s">
        <v>3627</v>
      </c>
      <c r="B3602" t="s">
        <v>3521</v>
      </c>
      <c r="C3602">
        <v>2005</v>
      </c>
      <c r="D3602">
        <v>7</v>
      </c>
      <c r="E3602" t="s">
        <v>9</v>
      </c>
      <c r="F3602">
        <v>85</v>
      </c>
      <c r="G3602" t="s">
        <v>10</v>
      </c>
    </row>
    <row r="3603" spans="1:7" x14ac:dyDescent="0.3">
      <c r="A3603" t="s">
        <v>3628</v>
      </c>
      <c r="B3603" t="s">
        <v>3521</v>
      </c>
      <c r="C3603">
        <v>2003</v>
      </c>
      <c r="D3603">
        <v>10</v>
      </c>
      <c r="E3603" t="s">
        <v>71</v>
      </c>
      <c r="F3603">
        <v>1091</v>
      </c>
      <c r="G3603" t="s">
        <v>50</v>
      </c>
    </row>
    <row r="3604" spans="1:7" x14ac:dyDescent="0.3">
      <c r="A3604" t="s">
        <v>3629</v>
      </c>
      <c r="B3604" t="s">
        <v>3521</v>
      </c>
      <c r="C3604">
        <v>2005</v>
      </c>
      <c r="D3604">
        <v>6</v>
      </c>
      <c r="E3604" t="s">
        <v>18</v>
      </c>
      <c r="F3604">
        <v>476</v>
      </c>
      <c r="G3604" t="s">
        <v>50</v>
      </c>
    </row>
    <row r="3605" spans="1:7" x14ac:dyDescent="0.3">
      <c r="A3605" t="s">
        <v>3630</v>
      </c>
      <c r="B3605" t="s">
        <v>3521</v>
      </c>
      <c r="C3605">
        <v>2005</v>
      </c>
      <c r="D3605">
        <v>5</v>
      </c>
      <c r="E3605" t="s">
        <v>71</v>
      </c>
      <c r="F3605">
        <v>218</v>
      </c>
      <c r="G3605" t="s">
        <v>10</v>
      </c>
    </row>
    <row r="3606" spans="1:7" x14ac:dyDescent="0.3">
      <c r="A3606" t="s">
        <v>3631</v>
      </c>
      <c r="B3606" t="s">
        <v>3521</v>
      </c>
      <c r="C3606">
        <v>2005</v>
      </c>
      <c r="D3606">
        <v>9</v>
      </c>
      <c r="E3606" t="s">
        <v>18</v>
      </c>
      <c r="F3606">
        <v>98</v>
      </c>
      <c r="G3606" t="s">
        <v>50</v>
      </c>
    </row>
    <row r="3607" spans="1:7" x14ac:dyDescent="0.3">
      <c r="A3607" t="s">
        <v>3632</v>
      </c>
      <c r="B3607" t="s">
        <v>3521</v>
      </c>
      <c r="C3607">
        <v>2005</v>
      </c>
      <c r="D3607">
        <v>5</v>
      </c>
      <c r="E3607" t="s">
        <v>71</v>
      </c>
      <c r="F3607">
        <v>395</v>
      </c>
      <c r="G3607" t="s">
        <v>10</v>
      </c>
    </row>
    <row r="3608" spans="1:7" x14ac:dyDescent="0.3">
      <c r="A3608" t="s">
        <v>3633</v>
      </c>
      <c r="B3608" t="s">
        <v>3521</v>
      </c>
      <c r="C3608">
        <v>2002</v>
      </c>
      <c r="D3608">
        <v>12</v>
      </c>
      <c r="E3608" t="s">
        <v>18</v>
      </c>
      <c r="F3608">
        <v>100</v>
      </c>
      <c r="G3608" t="s">
        <v>10</v>
      </c>
    </row>
    <row r="3609" spans="1:7" x14ac:dyDescent="0.3">
      <c r="A3609" t="s">
        <v>3634</v>
      </c>
      <c r="B3609" t="s">
        <v>3521</v>
      </c>
      <c r="C3609">
        <v>2004</v>
      </c>
      <c r="D3609">
        <v>9</v>
      </c>
      <c r="E3609" t="s">
        <v>60</v>
      </c>
      <c r="F3609">
        <v>440</v>
      </c>
      <c r="G3609" t="s">
        <v>10</v>
      </c>
    </row>
    <row r="3610" spans="1:7" x14ac:dyDescent="0.3">
      <c r="A3610" t="s">
        <v>3635</v>
      </c>
      <c r="B3610" t="s">
        <v>3521</v>
      </c>
      <c r="C3610">
        <v>2005</v>
      </c>
      <c r="D3610">
        <v>5</v>
      </c>
      <c r="E3610" t="s">
        <v>9</v>
      </c>
      <c r="F3610">
        <v>130</v>
      </c>
      <c r="G3610" t="s">
        <v>10</v>
      </c>
    </row>
    <row r="3611" spans="1:7" x14ac:dyDescent="0.3">
      <c r="A3611" t="s">
        <v>3636</v>
      </c>
      <c r="B3611" t="s">
        <v>3521</v>
      </c>
      <c r="C3611">
        <v>2004</v>
      </c>
      <c r="D3611">
        <v>7</v>
      </c>
      <c r="E3611" t="s">
        <v>71</v>
      </c>
      <c r="F3611">
        <v>0</v>
      </c>
      <c r="G3611" t="s">
        <v>10</v>
      </c>
    </row>
    <row r="3612" spans="1:7" x14ac:dyDescent="0.3">
      <c r="A3612" t="s">
        <v>3637</v>
      </c>
      <c r="B3612" t="s">
        <v>3521</v>
      </c>
      <c r="C3612">
        <v>2004</v>
      </c>
      <c r="D3612">
        <v>9</v>
      </c>
      <c r="E3612" t="s">
        <v>9</v>
      </c>
      <c r="F3612">
        <v>6</v>
      </c>
      <c r="G3612" t="s">
        <v>10</v>
      </c>
    </row>
    <row r="3613" spans="1:7" x14ac:dyDescent="0.3">
      <c r="A3613" t="s">
        <v>3638</v>
      </c>
      <c r="B3613" t="s">
        <v>3521</v>
      </c>
      <c r="C3613">
        <v>2002</v>
      </c>
      <c r="D3613">
        <v>2</v>
      </c>
      <c r="E3613" t="s">
        <v>18</v>
      </c>
      <c r="F3613">
        <v>521</v>
      </c>
      <c r="G3613" t="s">
        <v>10</v>
      </c>
    </row>
    <row r="3614" spans="1:7" x14ac:dyDescent="0.3">
      <c r="A3614" t="s">
        <v>3639</v>
      </c>
      <c r="B3614" t="s">
        <v>3521</v>
      </c>
      <c r="C3614">
        <v>2005</v>
      </c>
      <c r="D3614">
        <v>7</v>
      </c>
      <c r="E3614" t="s">
        <v>18</v>
      </c>
      <c r="F3614">
        <v>155</v>
      </c>
      <c r="G3614" t="s">
        <v>10</v>
      </c>
    </row>
    <row r="3615" spans="1:7" x14ac:dyDescent="0.3">
      <c r="A3615" t="s">
        <v>3640</v>
      </c>
      <c r="B3615" t="s">
        <v>3521</v>
      </c>
      <c r="C3615">
        <v>2005</v>
      </c>
      <c r="D3615">
        <v>8</v>
      </c>
      <c r="E3615" t="s">
        <v>71</v>
      </c>
      <c r="F3615">
        <v>200</v>
      </c>
      <c r="G3615" t="s">
        <v>10</v>
      </c>
    </row>
    <row r="3616" spans="1:7" x14ac:dyDescent="0.3">
      <c r="A3616" t="s">
        <v>3641</v>
      </c>
      <c r="B3616" t="s">
        <v>3521</v>
      </c>
      <c r="C3616">
        <v>2000</v>
      </c>
      <c r="D3616">
        <v>2</v>
      </c>
      <c r="E3616" t="s">
        <v>18</v>
      </c>
      <c r="F3616">
        <v>312</v>
      </c>
      <c r="G3616" t="s">
        <v>10</v>
      </c>
    </row>
    <row r="3617" spans="1:7" x14ac:dyDescent="0.3">
      <c r="A3617" t="s">
        <v>3642</v>
      </c>
      <c r="B3617" t="s">
        <v>3521</v>
      </c>
      <c r="C3617">
        <v>2004</v>
      </c>
      <c r="D3617">
        <v>7</v>
      </c>
      <c r="E3617" t="s">
        <v>9</v>
      </c>
      <c r="F3617">
        <v>127</v>
      </c>
      <c r="G3617" t="s">
        <v>10</v>
      </c>
    </row>
    <row r="3618" spans="1:7" x14ac:dyDescent="0.3">
      <c r="A3618" t="s">
        <v>3643</v>
      </c>
      <c r="B3618" t="s">
        <v>3521</v>
      </c>
      <c r="C3618">
        <v>1999</v>
      </c>
      <c r="D3618">
        <v>11</v>
      </c>
      <c r="E3618" t="s">
        <v>18</v>
      </c>
      <c r="F3618">
        <v>583</v>
      </c>
      <c r="G3618" t="s">
        <v>10</v>
      </c>
    </row>
    <row r="3619" spans="1:7" x14ac:dyDescent="0.3">
      <c r="A3619" t="s">
        <v>3644</v>
      </c>
      <c r="B3619" t="s">
        <v>3521</v>
      </c>
      <c r="C3619">
        <v>2004</v>
      </c>
      <c r="D3619">
        <v>7</v>
      </c>
      <c r="E3619" t="s">
        <v>18</v>
      </c>
      <c r="F3619">
        <v>0</v>
      </c>
      <c r="G3619" t="s">
        <v>10</v>
      </c>
    </row>
    <row r="3620" spans="1:7" x14ac:dyDescent="0.3">
      <c r="A3620" t="s">
        <v>3645</v>
      </c>
      <c r="B3620" t="s">
        <v>3521</v>
      </c>
      <c r="C3620">
        <v>2005</v>
      </c>
      <c r="D3620">
        <v>2</v>
      </c>
      <c r="E3620" t="s">
        <v>18</v>
      </c>
      <c r="F3620">
        <v>240</v>
      </c>
      <c r="G3620" t="s">
        <v>10</v>
      </c>
    </row>
    <row r="3621" spans="1:7" x14ac:dyDescent="0.3">
      <c r="A3621" t="s">
        <v>3646</v>
      </c>
      <c r="B3621" t="s">
        <v>3521</v>
      </c>
      <c r="C3621">
        <v>2004</v>
      </c>
      <c r="D3621">
        <v>7</v>
      </c>
      <c r="E3621" t="s">
        <v>18</v>
      </c>
      <c r="F3621">
        <v>581</v>
      </c>
      <c r="G3621" t="s">
        <v>10</v>
      </c>
    </row>
    <row r="3622" spans="1:7" x14ac:dyDescent="0.3">
      <c r="A3622" t="s">
        <v>3647</v>
      </c>
      <c r="B3622" t="s">
        <v>3521</v>
      </c>
      <c r="C3622">
        <v>2005</v>
      </c>
      <c r="D3622">
        <v>4</v>
      </c>
      <c r="E3622" t="s">
        <v>71</v>
      </c>
      <c r="F3622">
        <v>229</v>
      </c>
      <c r="G3622" t="s">
        <v>10</v>
      </c>
    </row>
    <row r="3623" spans="1:7" x14ac:dyDescent="0.3">
      <c r="A3623" t="s">
        <v>3648</v>
      </c>
      <c r="B3623" t="s">
        <v>3521</v>
      </c>
      <c r="C3623">
        <v>2003</v>
      </c>
      <c r="D3623">
        <v>1</v>
      </c>
      <c r="E3623" t="s">
        <v>18</v>
      </c>
      <c r="F3623">
        <v>24</v>
      </c>
      <c r="G3623" t="s">
        <v>50</v>
      </c>
    </row>
    <row r="3624" spans="1:7" x14ac:dyDescent="0.3">
      <c r="A3624" t="s">
        <v>3649</v>
      </c>
      <c r="B3624" t="s">
        <v>3521</v>
      </c>
      <c r="C3624">
        <v>2005</v>
      </c>
      <c r="D3624">
        <v>8</v>
      </c>
      <c r="E3624" t="s">
        <v>18</v>
      </c>
      <c r="F3624">
        <v>493</v>
      </c>
      <c r="G3624" t="s">
        <v>10</v>
      </c>
    </row>
    <row r="3625" spans="1:7" x14ac:dyDescent="0.3">
      <c r="A3625" t="s">
        <v>3650</v>
      </c>
      <c r="B3625" t="s">
        <v>3521</v>
      </c>
      <c r="C3625">
        <v>2004</v>
      </c>
      <c r="D3625">
        <v>10</v>
      </c>
      <c r="E3625" t="s">
        <v>71</v>
      </c>
      <c r="F3625">
        <v>847</v>
      </c>
      <c r="G3625" t="s">
        <v>10</v>
      </c>
    </row>
    <row r="3626" spans="1:7" x14ac:dyDescent="0.3">
      <c r="A3626" t="s">
        <v>3651</v>
      </c>
      <c r="B3626" t="s">
        <v>3521</v>
      </c>
      <c r="C3626">
        <v>2005</v>
      </c>
      <c r="D3626">
        <v>8</v>
      </c>
      <c r="E3626" t="s">
        <v>80</v>
      </c>
      <c r="F3626">
        <v>59</v>
      </c>
      <c r="G3626" t="s">
        <v>10</v>
      </c>
    </row>
    <row r="3627" spans="1:7" x14ac:dyDescent="0.3">
      <c r="A3627" t="s">
        <v>3652</v>
      </c>
      <c r="B3627" t="s">
        <v>3521</v>
      </c>
      <c r="C3627">
        <v>2003</v>
      </c>
      <c r="D3627">
        <v>6</v>
      </c>
      <c r="E3627" t="s">
        <v>71</v>
      </c>
      <c r="F3627">
        <v>202</v>
      </c>
      <c r="G3627" t="s">
        <v>10</v>
      </c>
    </row>
    <row r="3628" spans="1:7" x14ac:dyDescent="0.3">
      <c r="A3628" t="s">
        <v>3653</v>
      </c>
      <c r="B3628" t="s">
        <v>3521</v>
      </c>
      <c r="C3628">
        <v>2003</v>
      </c>
      <c r="D3628">
        <v>4</v>
      </c>
      <c r="E3628" t="s">
        <v>71</v>
      </c>
      <c r="F3628">
        <v>332</v>
      </c>
      <c r="G3628" t="s">
        <v>10</v>
      </c>
    </row>
    <row r="3629" spans="1:7" x14ac:dyDescent="0.3">
      <c r="A3629" t="s">
        <v>3654</v>
      </c>
      <c r="B3629" t="s">
        <v>3521</v>
      </c>
      <c r="C3629">
        <v>2005</v>
      </c>
      <c r="D3629">
        <v>6</v>
      </c>
      <c r="E3629" t="s">
        <v>18</v>
      </c>
      <c r="F3629">
        <v>325</v>
      </c>
      <c r="G3629" t="s">
        <v>10</v>
      </c>
    </row>
    <row r="3630" spans="1:7" x14ac:dyDescent="0.3">
      <c r="A3630" t="s">
        <v>3655</v>
      </c>
      <c r="B3630" t="s">
        <v>3521</v>
      </c>
      <c r="C3630">
        <v>2004</v>
      </c>
      <c r="D3630">
        <v>12</v>
      </c>
      <c r="E3630" t="s">
        <v>71</v>
      </c>
      <c r="F3630">
        <v>259</v>
      </c>
      <c r="G3630" t="s">
        <v>10</v>
      </c>
    </row>
    <row r="3631" spans="1:7" x14ac:dyDescent="0.3">
      <c r="A3631" t="s">
        <v>3656</v>
      </c>
      <c r="B3631" t="s">
        <v>3521</v>
      </c>
      <c r="C3631">
        <v>2004</v>
      </c>
      <c r="D3631">
        <v>11</v>
      </c>
      <c r="E3631" t="s">
        <v>18</v>
      </c>
      <c r="F3631">
        <v>418</v>
      </c>
      <c r="G3631" t="s">
        <v>10</v>
      </c>
    </row>
    <row r="3632" spans="1:7" x14ac:dyDescent="0.3">
      <c r="A3632" t="s">
        <v>3657</v>
      </c>
      <c r="B3632" t="s">
        <v>3521</v>
      </c>
      <c r="C3632">
        <v>2004</v>
      </c>
      <c r="D3632">
        <v>10</v>
      </c>
      <c r="E3632" t="s">
        <v>71</v>
      </c>
      <c r="F3632">
        <v>55</v>
      </c>
      <c r="G3632" t="s">
        <v>10</v>
      </c>
    </row>
    <row r="3633" spans="1:7" x14ac:dyDescent="0.3">
      <c r="A3633" t="s">
        <v>3658</v>
      </c>
      <c r="B3633" t="s">
        <v>3521</v>
      </c>
      <c r="C3633">
        <v>2004</v>
      </c>
      <c r="D3633">
        <v>10</v>
      </c>
      <c r="E3633" t="s">
        <v>18</v>
      </c>
      <c r="F3633">
        <v>440</v>
      </c>
      <c r="G3633" t="s">
        <v>10</v>
      </c>
    </row>
    <row r="3634" spans="1:7" x14ac:dyDescent="0.3">
      <c r="A3634" t="s">
        <v>3659</v>
      </c>
      <c r="B3634" t="s">
        <v>3521</v>
      </c>
      <c r="C3634">
        <v>2004</v>
      </c>
      <c r="D3634">
        <v>11</v>
      </c>
      <c r="E3634" t="s">
        <v>18</v>
      </c>
      <c r="F3634">
        <v>318</v>
      </c>
      <c r="G3634" t="s">
        <v>10</v>
      </c>
    </row>
    <row r="3635" spans="1:7" x14ac:dyDescent="0.3">
      <c r="A3635" t="s">
        <v>3660</v>
      </c>
      <c r="B3635" t="s">
        <v>3521</v>
      </c>
      <c r="C3635">
        <v>2005</v>
      </c>
      <c r="D3635">
        <v>1</v>
      </c>
      <c r="E3635" t="s">
        <v>18</v>
      </c>
      <c r="F3635">
        <v>530</v>
      </c>
      <c r="G3635" t="s">
        <v>10</v>
      </c>
    </row>
    <row r="3636" spans="1:7" x14ac:dyDescent="0.3">
      <c r="A3636" t="s">
        <v>3661</v>
      </c>
      <c r="B3636" t="s">
        <v>3521</v>
      </c>
      <c r="C3636">
        <v>2004</v>
      </c>
      <c r="D3636">
        <v>11</v>
      </c>
      <c r="E3636" t="s">
        <v>18</v>
      </c>
      <c r="F3636">
        <v>345</v>
      </c>
      <c r="G3636" t="s">
        <v>10</v>
      </c>
    </row>
    <row r="3637" spans="1:7" x14ac:dyDescent="0.3">
      <c r="A3637" t="s">
        <v>3662</v>
      </c>
      <c r="B3637" t="s">
        <v>3521</v>
      </c>
      <c r="C3637">
        <v>2004</v>
      </c>
      <c r="D3637">
        <v>7</v>
      </c>
      <c r="E3637" t="s">
        <v>18</v>
      </c>
      <c r="F3637">
        <v>180</v>
      </c>
      <c r="G3637" t="s">
        <v>10</v>
      </c>
    </row>
    <row r="3638" spans="1:7" x14ac:dyDescent="0.3">
      <c r="A3638" t="s">
        <v>3663</v>
      </c>
      <c r="B3638" t="s">
        <v>3521</v>
      </c>
      <c r="C3638">
        <v>2005</v>
      </c>
      <c r="D3638">
        <v>1</v>
      </c>
      <c r="E3638" t="s">
        <v>18</v>
      </c>
      <c r="F3638">
        <v>179</v>
      </c>
      <c r="G3638" t="s">
        <v>10</v>
      </c>
    </row>
    <row r="3639" spans="1:7" x14ac:dyDescent="0.3">
      <c r="A3639" t="s">
        <v>3664</v>
      </c>
      <c r="B3639" t="s">
        <v>3521</v>
      </c>
      <c r="C3639">
        <v>2004</v>
      </c>
      <c r="D3639">
        <v>11</v>
      </c>
      <c r="E3639" t="s">
        <v>18</v>
      </c>
      <c r="F3639">
        <v>478</v>
      </c>
      <c r="G3639" t="s">
        <v>10</v>
      </c>
    </row>
    <row r="3640" spans="1:7" x14ac:dyDescent="0.3">
      <c r="A3640" t="s">
        <v>3665</v>
      </c>
      <c r="B3640" t="s">
        <v>3521</v>
      </c>
      <c r="C3640">
        <v>2005</v>
      </c>
      <c r="D3640">
        <v>9</v>
      </c>
      <c r="E3640" t="s">
        <v>14</v>
      </c>
      <c r="F3640">
        <v>50</v>
      </c>
      <c r="G3640" t="s">
        <v>10</v>
      </c>
    </row>
    <row r="3641" spans="1:7" x14ac:dyDescent="0.3">
      <c r="A3641" t="s">
        <v>3666</v>
      </c>
      <c r="B3641" t="s">
        <v>3521</v>
      </c>
      <c r="C3641">
        <v>2004</v>
      </c>
      <c r="D3641">
        <v>7</v>
      </c>
      <c r="E3641" t="s">
        <v>71</v>
      </c>
      <c r="F3641">
        <v>125</v>
      </c>
      <c r="G3641" t="s">
        <v>10</v>
      </c>
    </row>
    <row r="3642" spans="1:7" x14ac:dyDescent="0.3">
      <c r="A3642" t="s">
        <v>3667</v>
      </c>
      <c r="B3642" t="s">
        <v>3521</v>
      </c>
      <c r="C3642">
        <v>2005</v>
      </c>
      <c r="D3642">
        <v>2</v>
      </c>
      <c r="E3642" t="s">
        <v>18</v>
      </c>
      <c r="F3642">
        <v>600</v>
      </c>
      <c r="G3642" t="s">
        <v>10</v>
      </c>
    </row>
    <row r="3643" spans="1:7" x14ac:dyDescent="0.3">
      <c r="A3643" t="s">
        <v>3668</v>
      </c>
      <c r="B3643" t="s">
        <v>3521</v>
      </c>
      <c r="C3643">
        <v>2004</v>
      </c>
      <c r="D3643">
        <v>9</v>
      </c>
      <c r="E3643" t="s">
        <v>71</v>
      </c>
      <c r="F3643">
        <v>0</v>
      </c>
      <c r="G3643" t="s">
        <v>10</v>
      </c>
    </row>
    <row r="3644" spans="1:7" x14ac:dyDescent="0.3">
      <c r="A3644" t="s">
        <v>3669</v>
      </c>
      <c r="B3644" t="s">
        <v>3521</v>
      </c>
      <c r="C3644">
        <v>2004</v>
      </c>
      <c r="D3644">
        <v>12</v>
      </c>
      <c r="E3644" t="s">
        <v>71</v>
      </c>
      <c r="F3644">
        <v>181</v>
      </c>
      <c r="G3644" t="s">
        <v>10</v>
      </c>
    </row>
    <row r="3645" spans="1:7" x14ac:dyDescent="0.3">
      <c r="A3645" t="s">
        <v>3670</v>
      </c>
      <c r="B3645" t="s">
        <v>3521</v>
      </c>
      <c r="C3645">
        <v>2004</v>
      </c>
      <c r="D3645">
        <v>3</v>
      </c>
      <c r="E3645" t="s">
        <v>18</v>
      </c>
      <c r="F3645">
        <v>1026</v>
      </c>
      <c r="G3645" t="s">
        <v>10</v>
      </c>
    </row>
    <row r="3646" spans="1:7" x14ac:dyDescent="0.3">
      <c r="A3646" t="s">
        <v>3671</v>
      </c>
      <c r="B3646" t="s">
        <v>3521</v>
      </c>
      <c r="C3646">
        <v>2005</v>
      </c>
      <c r="D3646">
        <v>3</v>
      </c>
      <c r="E3646" t="s">
        <v>18</v>
      </c>
      <c r="F3646">
        <v>1869</v>
      </c>
      <c r="G3646" t="s">
        <v>10</v>
      </c>
    </row>
    <row r="3647" spans="1:7" x14ac:dyDescent="0.3">
      <c r="A3647" t="s">
        <v>3672</v>
      </c>
      <c r="B3647" t="s">
        <v>3521</v>
      </c>
      <c r="C3647">
        <v>2004</v>
      </c>
      <c r="D3647">
        <v>5</v>
      </c>
      <c r="E3647" t="s">
        <v>9</v>
      </c>
      <c r="F3647">
        <v>120</v>
      </c>
      <c r="G3647" t="s">
        <v>50</v>
      </c>
    </row>
    <row r="3648" spans="1:7" x14ac:dyDescent="0.3">
      <c r="A3648" t="s">
        <v>3673</v>
      </c>
      <c r="B3648" t="s">
        <v>3521</v>
      </c>
      <c r="C3648">
        <v>2004</v>
      </c>
      <c r="D3648">
        <v>4</v>
      </c>
      <c r="E3648" t="s">
        <v>71</v>
      </c>
      <c r="F3648">
        <v>664</v>
      </c>
      <c r="G3648" t="s">
        <v>10</v>
      </c>
    </row>
    <row r="3649" spans="1:7" x14ac:dyDescent="0.3">
      <c r="A3649" t="s">
        <v>3674</v>
      </c>
      <c r="B3649" t="s">
        <v>3521</v>
      </c>
      <c r="C3649">
        <v>2005</v>
      </c>
      <c r="D3649">
        <v>7</v>
      </c>
      <c r="E3649" t="s">
        <v>71</v>
      </c>
      <c r="F3649">
        <v>184</v>
      </c>
      <c r="G3649" t="s">
        <v>10</v>
      </c>
    </row>
    <row r="3650" spans="1:7" x14ac:dyDescent="0.3">
      <c r="A3650" t="s">
        <v>3675</v>
      </c>
      <c r="B3650" t="s">
        <v>3521</v>
      </c>
      <c r="C3650">
        <v>2004</v>
      </c>
      <c r="D3650">
        <v>12</v>
      </c>
      <c r="E3650" t="s">
        <v>18</v>
      </c>
      <c r="F3650">
        <v>455</v>
      </c>
      <c r="G3650" t="s">
        <v>10</v>
      </c>
    </row>
    <row r="3651" spans="1:7" x14ac:dyDescent="0.3">
      <c r="A3651" t="s">
        <v>3676</v>
      </c>
      <c r="B3651" t="s">
        <v>3521</v>
      </c>
      <c r="C3651">
        <v>2004</v>
      </c>
      <c r="D3651">
        <v>9</v>
      </c>
      <c r="E3651" t="s">
        <v>18</v>
      </c>
      <c r="F3651">
        <v>3036</v>
      </c>
      <c r="G3651" t="s">
        <v>10</v>
      </c>
    </row>
    <row r="3652" spans="1:7" x14ac:dyDescent="0.3">
      <c r="A3652" t="s">
        <v>3677</v>
      </c>
      <c r="B3652" t="s">
        <v>3521</v>
      </c>
      <c r="C3652">
        <v>2005</v>
      </c>
      <c r="D3652">
        <v>5</v>
      </c>
      <c r="E3652" t="s">
        <v>18</v>
      </c>
      <c r="F3652">
        <v>2456</v>
      </c>
      <c r="G3652" t="s">
        <v>10</v>
      </c>
    </row>
    <row r="3653" spans="1:7" x14ac:dyDescent="0.3">
      <c r="A3653" t="s">
        <v>3678</v>
      </c>
      <c r="B3653" t="s">
        <v>3521</v>
      </c>
      <c r="C3653">
        <v>2004</v>
      </c>
      <c r="D3653">
        <v>1</v>
      </c>
      <c r="E3653" t="s">
        <v>9</v>
      </c>
      <c r="F3653">
        <v>832</v>
      </c>
      <c r="G3653" t="s">
        <v>10</v>
      </c>
    </row>
    <row r="3654" spans="1:7" x14ac:dyDescent="0.3">
      <c r="A3654" t="s">
        <v>3679</v>
      </c>
      <c r="B3654" t="s">
        <v>3521</v>
      </c>
      <c r="C3654">
        <v>2004</v>
      </c>
      <c r="D3654">
        <v>4</v>
      </c>
      <c r="E3654" t="s">
        <v>71</v>
      </c>
      <c r="F3654">
        <v>250</v>
      </c>
      <c r="G3654" t="s">
        <v>10</v>
      </c>
    </row>
    <row r="3655" spans="1:7" x14ac:dyDescent="0.3">
      <c r="A3655" t="s">
        <v>3680</v>
      </c>
      <c r="B3655" t="s">
        <v>3521</v>
      </c>
      <c r="C3655">
        <v>2004</v>
      </c>
      <c r="D3655">
        <v>12</v>
      </c>
      <c r="E3655" t="s">
        <v>71</v>
      </c>
      <c r="F3655">
        <v>0</v>
      </c>
      <c r="G3655" t="s">
        <v>10</v>
      </c>
    </row>
    <row r="3656" spans="1:7" x14ac:dyDescent="0.3">
      <c r="A3656" t="s">
        <v>3681</v>
      </c>
      <c r="B3656" t="s">
        <v>3521</v>
      </c>
      <c r="C3656">
        <v>2004</v>
      </c>
      <c r="D3656">
        <v>10</v>
      </c>
      <c r="E3656" t="s">
        <v>9</v>
      </c>
      <c r="F3656">
        <v>55</v>
      </c>
      <c r="G3656" t="s">
        <v>10</v>
      </c>
    </row>
    <row r="3657" spans="1:7" x14ac:dyDescent="0.3">
      <c r="A3657" t="s">
        <v>3682</v>
      </c>
      <c r="B3657" t="s">
        <v>3521</v>
      </c>
      <c r="C3657">
        <v>2004</v>
      </c>
      <c r="D3657">
        <v>11</v>
      </c>
      <c r="E3657" t="s">
        <v>18</v>
      </c>
      <c r="F3657">
        <v>1200</v>
      </c>
      <c r="G3657" t="s">
        <v>10</v>
      </c>
    </row>
    <row r="3658" spans="1:7" x14ac:dyDescent="0.3">
      <c r="A3658" t="s">
        <v>3683</v>
      </c>
      <c r="B3658" t="s">
        <v>3521</v>
      </c>
      <c r="C3658">
        <v>2004</v>
      </c>
      <c r="D3658">
        <v>6</v>
      </c>
      <c r="E3658" t="s">
        <v>71</v>
      </c>
      <c r="F3658">
        <v>46</v>
      </c>
      <c r="G3658" t="s">
        <v>10</v>
      </c>
    </row>
    <row r="3659" spans="1:7" x14ac:dyDescent="0.3">
      <c r="A3659" t="s">
        <v>3684</v>
      </c>
      <c r="B3659" t="s">
        <v>3521</v>
      </c>
      <c r="C3659">
        <v>2001</v>
      </c>
      <c r="D3659">
        <v>4</v>
      </c>
      <c r="E3659" t="s">
        <v>9</v>
      </c>
      <c r="F3659">
        <v>19</v>
      </c>
      <c r="G3659" t="s">
        <v>10</v>
      </c>
    </row>
    <row r="3660" spans="1:7" x14ac:dyDescent="0.3">
      <c r="A3660" t="s">
        <v>3685</v>
      </c>
      <c r="B3660" t="s">
        <v>3521</v>
      </c>
      <c r="C3660">
        <v>2004</v>
      </c>
      <c r="D3660">
        <v>1</v>
      </c>
      <c r="E3660" t="s">
        <v>71</v>
      </c>
      <c r="F3660">
        <v>1677</v>
      </c>
      <c r="G3660" t="s">
        <v>10</v>
      </c>
    </row>
    <row r="3661" spans="1:7" x14ac:dyDescent="0.3">
      <c r="A3661" t="s">
        <v>3686</v>
      </c>
      <c r="B3661" t="s">
        <v>3521</v>
      </c>
      <c r="C3661">
        <v>2003</v>
      </c>
      <c r="D3661">
        <v>1</v>
      </c>
      <c r="E3661" t="s">
        <v>71</v>
      </c>
      <c r="F3661">
        <v>55</v>
      </c>
      <c r="G3661" t="s">
        <v>10</v>
      </c>
    </row>
    <row r="3662" spans="1:7" x14ac:dyDescent="0.3">
      <c r="A3662" t="s">
        <v>3687</v>
      </c>
      <c r="B3662" t="s">
        <v>3521</v>
      </c>
      <c r="C3662">
        <v>2004</v>
      </c>
      <c r="D3662">
        <v>7</v>
      </c>
      <c r="E3662" t="s">
        <v>9</v>
      </c>
      <c r="F3662">
        <v>50</v>
      </c>
      <c r="G3662" t="s">
        <v>10</v>
      </c>
    </row>
    <row r="3663" spans="1:7" x14ac:dyDescent="0.3">
      <c r="A3663" t="s">
        <v>3688</v>
      </c>
      <c r="B3663" t="s">
        <v>3521</v>
      </c>
      <c r="C3663">
        <v>2003</v>
      </c>
      <c r="D3663">
        <v>10</v>
      </c>
      <c r="E3663" t="s">
        <v>9</v>
      </c>
      <c r="F3663">
        <v>8</v>
      </c>
      <c r="G3663" t="s">
        <v>10</v>
      </c>
    </row>
    <row r="3664" spans="1:7" x14ac:dyDescent="0.3">
      <c r="A3664" t="s">
        <v>3689</v>
      </c>
      <c r="B3664" t="s">
        <v>3521</v>
      </c>
      <c r="C3664">
        <v>2003</v>
      </c>
      <c r="D3664">
        <v>4</v>
      </c>
      <c r="E3664" t="s">
        <v>71</v>
      </c>
      <c r="F3664">
        <v>50</v>
      </c>
      <c r="G3664" t="s">
        <v>10</v>
      </c>
    </row>
    <row r="3665" spans="1:7" x14ac:dyDescent="0.3">
      <c r="A3665" t="s">
        <v>3690</v>
      </c>
      <c r="B3665" t="s">
        <v>3521</v>
      </c>
      <c r="C3665">
        <v>2004</v>
      </c>
      <c r="D3665">
        <v>10</v>
      </c>
      <c r="E3665" t="s">
        <v>18</v>
      </c>
      <c r="F3665">
        <v>240</v>
      </c>
      <c r="G3665" t="s">
        <v>10</v>
      </c>
    </row>
    <row r="3666" spans="1:7" x14ac:dyDescent="0.3">
      <c r="A3666" t="s">
        <v>3691</v>
      </c>
      <c r="B3666" t="s">
        <v>3521</v>
      </c>
      <c r="C3666">
        <v>2001</v>
      </c>
      <c r="D3666">
        <v>2</v>
      </c>
      <c r="E3666" t="s">
        <v>9</v>
      </c>
      <c r="F3666">
        <v>185</v>
      </c>
      <c r="G3666" t="s">
        <v>10</v>
      </c>
    </row>
    <row r="3667" spans="1:7" x14ac:dyDescent="0.3">
      <c r="A3667" t="s">
        <v>3692</v>
      </c>
      <c r="B3667" t="s">
        <v>3521</v>
      </c>
      <c r="C3667">
        <v>2004</v>
      </c>
      <c r="D3667">
        <v>2</v>
      </c>
      <c r="E3667" t="s">
        <v>9</v>
      </c>
      <c r="F3667">
        <v>40</v>
      </c>
      <c r="G3667" t="s">
        <v>10</v>
      </c>
    </row>
    <row r="3668" spans="1:7" x14ac:dyDescent="0.3">
      <c r="A3668" t="s">
        <v>3693</v>
      </c>
      <c r="B3668" t="s">
        <v>3521</v>
      </c>
      <c r="C3668">
        <v>2004</v>
      </c>
      <c r="D3668">
        <v>8</v>
      </c>
      <c r="E3668" t="s">
        <v>71</v>
      </c>
      <c r="F3668">
        <v>62</v>
      </c>
      <c r="G3668" t="s">
        <v>10</v>
      </c>
    </row>
    <row r="3669" spans="1:7" x14ac:dyDescent="0.3">
      <c r="A3669" t="s">
        <v>3694</v>
      </c>
      <c r="B3669" t="s">
        <v>3521</v>
      </c>
      <c r="C3669">
        <v>2003</v>
      </c>
      <c r="D3669">
        <v>12</v>
      </c>
      <c r="E3669" t="s">
        <v>18</v>
      </c>
      <c r="F3669">
        <v>17</v>
      </c>
      <c r="G3669" t="s">
        <v>50</v>
      </c>
    </row>
    <row r="3670" spans="1:7" x14ac:dyDescent="0.3">
      <c r="A3670" t="s">
        <v>3695</v>
      </c>
      <c r="B3670" t="s">
        <v>3521</v>
      </c>
      <c r="C3670">
        <v>2002</v>
      </c>
      <c r="D3670">
        <v>4</v>
      </c>
      <c r="E3670" t="s">
        <v>18</v>
      </c>
      <c r="F3670">
        <v>718</v>
      </c>
      <c r="G3670" t="s">
        <v>10</v>
      </c>
    </row>
    <row r="3671" spans="1:7" x14ac:dyDescent="0.3">
      <c r="A3671" t="s">
        <v>3696</v>
      </c>
      <c r="B3671" t="s">
        <v>3521</v>
      </c>
      <c r="C3671">
        <v>2005</v>
      </c>
      <c r="D3671">
        <v>6</v>
      </c>
      <c r="E3671" t="s">
        <v>71</v>
      </c>
      <c r="F3671">
        <v>234</v>
      </c>
      <c r="G3671" t="s">
        <v>10</v>
      </c>
    </row>
    <row r="3672" spans="1:7" x14ac:dyDescent="0.3">
      <c r="A3672" t="s">
        <v>3697</v>
      </c>
      <c r="B3672" t="s">
        <v>3521</v>
      </c>
      <c r="C3672">
        <v>2004</v>
      </c>
      <c r="D3672">
        <v>11</v>
      </c>
      <c r="E3672" t="s">
        <v>18</v>
      </c>
      <c r="F3672">
        <v>135</v>
      </c>
      <c r="G3672" t="s">
        <v>10</v>
      </c>
    </row>
    <row r="3673" spans="1:7" x14ac:dyDescent="0.3">
      <c r="A3673" t="s">
        <v>3698</v>
      </c>
      <c r="B3673" t="s">
        <v>3521</v>
      </c>
      <c r="C3673">
        <v>2004</v>
      </c>
      <c r="D3673">
        <v>11</v>
      </c>
      <c r="E3673" t="s">
        <v>71</v>
      </c>
      <c r="F3673">
        <v>419</v>
      </c>
      <c r="G3673" t="s">
        <v>10</v>
      </c>
    </row>
    <row r="3674" spans="1:7" x14ac:dyDescent="0.3">
      <c r="A3674" t="s">
        <v>3699</v>
      </c>
      <c r="B3674" t="s">
        <v>3521</v>
      </c>
      <c r="C3674">
        <v>2005</v>
      </c>
      <c r="D3674">
        <v>3</v>
      </c>
      <c r="E3674" t="s">
        <v>9</v>
      </c>
      <c r="F3674">
        <v>160</v>
      </c>
      <c r="G3674" t="s">
        <v>10</v>
      </c>
    </row>
    <row r="3675" spans="1:7" x14ac:dyDescent="0.3">
      <c r="A3675" t="s">
        <v>3700</v>
      </c>
      <c r="B3675" t="s">
        <v>3521</v>
      </c>
      <c r="C3675">
        <v>2004</v>
      </c>
      <c r="D3675">
        <v>8</v>
      </c>
      <c r="E3675" t="s">
        <v>71</v>
      </c>
      <c r="F3675">
        <v>317</v>
      </c>
      <c r="G3675" t="s">
        <v>10</v>
      </c>
    </row>
    <row r="3676" spans="1:7" x14ac:dyDescent="0.3">
      <c r="A3676" t="s">
        <v>3701</v>
      </c>
      <c r="B3676" t="s">
        <v>3521</v>
      </c>
      <c r="C3676">
        <v>2004</v>
      </c>
      <c r="D3676">
        <v>11</v>
      </c>
      <c r="E3676" t="s">
        <v>71</v>
      </c>
      <c r="F3676">
        <v>507</v>
      </c>
      <c r="G3676" t="s">
        <v>10</v>
      </c>
    </row>
    <row r="3677" spans="1:7" x14ac:dyDescent="0.3">
      <c r="A3677" t="s">
        <v>3702</v>
      </c>
      <c r="B3677" t="s">
        <v>3521</v>
      </c>
      <c r="C3677">
        <v>2003</v>
      </c>
      <c r="D3677">
        <v>10</v>
      </c>
      <c r="E3677" t="s">
        <v>18</v>
      </c>
      <c r="F3677">
        <v>11506</v>
      </c>
      <c r="G3677" t="s">
        <v>50</v>
      </c>
    </row>
    <row r="3678" spans="1:7" x14ac:dyDescent="0.3">
      <c r="A3678" t="s">
        <v>3703</v>
      </c>
      <c r="B3678" t="s">
        <v>3521</v>
      </c>
      <c r="C3678">
        <v>2004</v>
      </c>
      <c r="D3678">
        <v>10</v>
      </c>
      <c r="E3678" t="s">
        <v>18</v>
      </c>
      <c r="F3678">
        <v>1018</v>
      </c>
      <c r="G3678" t="s">
        <v>10</v>
      </c>
    </row>
    <row r="3679" spans="1:7" x14ac:dyDescent="0.3">
      <c r="A3679" t="s">
        <v>3704</v>
      </c>
      <c r="B3679" t="s">
        <v>3521</v>
      </c>
      <c r="C3679">
        <v>2004</v>
      </c>
      <c r="D3679">
        <v>4</v>
      </c>
      <c r="E3679" t="s">
        <v>18</v>
      </c>
      <c r="F3679">
        <v>403</v>
      </c>
      <c r="G3679" t="s">
        <v>10</v>
      </c>
    </row>
    <row r="3680" spans="1:7" x14ac:dyDescent="0.3">
      <c r="A3680" t="s">
        <v>3705</v>
      </c>
      <c r="B3680" t="s">
        <v>3521</v>
      </c>
      <c r="C3680">
        <v>2004</v>
      </c>
      <c r="D3680">
        <v>9</v>
      </c>
      <c r="E3680" t="s">
        <v>18</v>
      </c>
      <c r="F3680">
        <v>2714</v>
      </c>
      <c r="G3680" t="s">
        <v>10</v>
      </c>
    </row>
    <row r="3681" spans="1:7" x14ac:dyDescent="0.3">
      <c r="A3681" t="s">
        <v>3706</v>
      </c>
      <c r="B3681" t="s">
        <v>3521</v>
      </c>
      <c r="C3681">
        <v>2004</v>
      </c>
      <c r="D3681">
        <v>11</v>
      </c>
      <c r="E3681" t="s">
        <v>18</v>
      </c>
      <c r="F3681">
        <v>936</v>
      </c>
      <c r="G3681" t="s">
        <v>10</v>
      </c>
    </row>
    <row r="3682" spans="1:7" x14ac:dyDescent="0.3">
      <c r="A3682" t="s">
        <v>3707</v>
      </c>
      <c r="B3682" t="s">
        <v>3521</v>
      </c>
      <c r="C3682">
        <v>2004</v>
      </c>
      <c r="D3682">
        <v>12</v>
      </c>
      <c r="E3682" t="s">
        <v>18</v>
      </c>
      <c r="F3682">
        <v>212</v>
      </c>
      <c r="G3682" t="s">
        <v>10</v>
      </c>
    </row>
    <row r="3683" spans="1:7" x14ac:dyDescent="0.3">
      <c r="A3683" t="s">
        <v>3708</v>
      </c>
      <c r="B3683" t="s">
        <v>3521</v>
      </c>
      <c r="C3683">
        <v>2003</v>
      </c>
      <c r="D3683">
        <v>12</v>
      </c>
      <c r="E3683" t="s">
        <v>18</v>
      </c>
      <c r="F3683">
        <v>90</v>
      </c>
      <c r="G3683" t="s">
        <v>10</v>
      </c>
    </row>
    <row r="3684" spans="1:7" x14ac:dyDescent="0.3">
      <c r="A3684" t="s">
        <v>3709</v>
      </c>
      <c r="B3684" t="s">
        <v>3521</v>
      </c>
      <c r="C3684">
        <v>2002</v>
      </c>
      <c r="D3684">
        <v>12</v>
      </c>
      <c r="E3684" t="s">
        <v>18</v>
      </c>
      <c r="F3684">
        <v>265</v>
      </c>
      <c r="G3684" t="s">
        <v>10</v>
      </c>
    </row>
    <row r="3685" spans="1:7" x14ac:dyDescent="0.3">
      <c r="A3685" t="s">
        <v>3710</v>
      </c>
      <c r="B3685" t="s">
        <v>3521</v>
      </c>
      <c r="C3685">
        <v>2003</v>
      </c>
      <c r="D3685">
        <v>9</v>
      </c>
      <c r="E3685" t="s">
        <v>71</v>
      </c>
      <c r="F3685">
        <v>125</v>
      </c>
      <c r="G3685" t="s">
        <v>10</v>
      </c>
    </row>
    <row r="3686" spans="1:7" x14ac:dyDescent="0.3">
      <c r="A3686" t="s">
        <v>3711</v>
      </c>
      <c r="B3686" t="s">
        <v>3521</v>
      </c>
      <c r="C3686">
        <v>2004</v>
      </c>
      <c r="D3686">
        <v>7</v>
      </c>
      <c r="E3686" t="s">
        <v>18</v>
      </c>
      <c r="F3686">
        <v>134</v>
      </c>
      <c r="G3686" t="s">
        <v>10</v>
      </c>
    </row>
    <row r="3687" spans="1:7" x14ac:dyDescent="0.3">
      <c r="A3687" t="s">
        <v>3712</v>
      </c>
      <c r="B3687" t="s">
        <v>3521</v>
      </c>
      <c r="C3687">
        <v>2004</v>
      </c>
      <c r="D3687">
        <v>4</v>
      </c>
      <c r="E3687" t="s">
        <v>18</v>
      </c>
      <c r="F3687">
        <v>86</v>
      </c>
      <c r="G3687" t="s">
        <v>10</v>
      </c>
    </row>
    <row r="3688" spans="1:7" x14ac:dyDescent="0.3">
      <c r="A3688" t="s">
        <v>3713</v>
      </c>
      <c r="B3688" t="s">
        <v>3521</v>
      </c>
      <c r="C3688">
        <v>2004</v>
      </c>
      <c r="D3688">
        <v>9</v>
      </c>
      <c r="E3688" t="s">
        <v>18</v>
      </c>
      <c r="F3688">
        <v>369</v>
      </c>
      <c r="G3688" t="s">
        <v>10</v>
      </c>
    </row>
    <row r="3689" spans="1:7" x14ac:dyDescent="0.3">
      <c r="A3689" t="s">
        <v>3714</v>
      </c>
      <c r="B3689" t="s">
        <v>3521</v>
      </c>
      <c r="C3689">
        <v>2002</v>
      </c>
      <c r="D3689">
        <v>12</v>
      </c>
      <c r="E3689" t="s">
        <v>71</v>
      </c>
      <c r="F3689">
        <v>150</v>
      </c>
      <c r="G3689" t="s">
        <v>10</v>
      </c>
    </row>
    <row r="3690" spans="1:7" x14ac:dyDescent="0.3">
      <c r="A3690" t="s">
        <v>3715</v>
      </c>
      <c r="B3690" t="s">
        <v>3521</v>
      </c>
      <c r="C3690">
        <v>2004</v>
      </c>
      <c r="D3690">
        <v>1</v>
      </c>
      <c r="E3690" t="s">
        <v>71</v>
      </c>
      <c r="F3690">
        <v>81</v>
      </c>
      <c r="G3690" t="s">
        <v>50</v>
      </c>
    </row>
    <row r="3691" spans="1:7" x14ac:dyDescent="0.3">
      <c r="A3691" t="s">
        <v>3716</v>
      </c>
      <c r="B3691" t="s">
        <v>3521</v>
      </c>
      <c r="C3691">
        <v>2004</v>
      </c>
      <c r="D3691">
        <v>8</v>
      </c>
      <c r="E3691" t="s">
        <v>71</v>
      </c>
      <c r="F3691">
        <v>64</v>
      </c>
      <c r="G3691" t="s">
        <v>10</v>
      </c>
    </row>
    <row r="3692" spans="1:7" x14ac:dyDescent="0.3">
      <c r="A3692" t="s">
        <v>3717</v>
      </c>
      <c r="B3692" t="s">
        <v>3521</v>
      </c>
      <c r="C3692">
        <v>2004</v>
      </c>
      <c r="D3692">
        <v>4</v>
      </c>
      <c r="E3692" t="s">
        <v>18</v>
      </c>
      <c r="F3692">
        <v>445</v>
      </c>
      <c r="G3692" t="s">
        <v>10</v>
      </c>
    </row>
    <row r="3693" spans="1:7" x14ac:dyDescent="0.3">
      <c r="A3693" t="s">
        <v>3718</v>
      </c>
      <c r="B3693" t="s">
        <v>3521</v>
      </c>
      <c r="C3693">
        <v>2004</v>
      </c>
      <c r="D3693">
        <v>8</v>
      </c>
      <c r="E3693" t="s">
        <v>9</v>
      </c>
      <c r="F3693">
        <v>20</v>
      </c>
      <c r="G3693" t="s">
        <v>10</v>
      </c>
    </row>
    <row r="3694" spans="1:7" x14ac:dyDescent="0.3">
      <c r="A3694" t="s">
        <v>3719</v>
      </c>
      <c r="B3694" t="s">
        <v>3521</v>
      </c>
      <c r="C3694">
        <v>2004</v>
      </c>
      <c r="D3694">
        <v>5</v>
      </c>
      <c r="E3694" t="s">
        <v>18</v>
      </c>
      <c r="F3694">
        <v>252</v>
      </c>
      <c r="G3694" t="s">
        <v>10</v>
      </c>
    </row>
    <row r="3695" spans="1:7" x14ac:dyDescent="0.3">
      <c r="A3695" t="s">
        <v>3720</v>
      </c>
      <c r="B3695" t="s">
        <v>3521</v>
      </c>
      <c r="C3695">
        <v>2005</v>
      </c>
      <c r="D3695">
        <v>4</v>
      </c>
      <c r="E3695" t="s">
        <v>71</v>
      </c>
      <c r="F3695">
        <v>400</v>
      </c>
      <c r="G3695" t="s">
        <v>10</v>
      </c>
    </row>
    <row r="3696" spans="1:7" x14ac:dyDescent="0.3">
      <c r="A3696" t="s">
        <v>3721</v>
      </c>
      <c r="B3696" t="s">
        <v>3521</v>
      </c>
      <c r="C3696">
        <v>2004</v>
      </c>
      <c r="D3696">
        <v>10</v>
      </c>
      <c r="E3696" t="s">
        <v>18</v>
      </c>
      <c r="F3696">
        <v>506</v>
      </c>
      <c r="G3696" t="s">
        <v>10</v>
      </c>
    </row>
    <row r="3697" spans="1:7" x14ac:dyDescent="0.3">
      <c r="A3697" t="s">
        <v>3722</v>
      </c>
      <c r="B3697" t="s">
        <v>3521</v>
      </c>
      <c r="C3697">
        <v>2004</v>
      </c>
      <c r="D3697">
        <v>8</v>
      </c>
      <c r="E3697" t="s">
        <v>9</v>
      </c>
      <c r="F3697">
        <v>356</v>
      </c>
      <c r="G3697" t="s">
        <v>10</v>
      </c>
    </row>
    <row r="3698" spans="1:7" x14ac:dyDescent="0.3">
      <c r="A3698" t="s">
        <v>3723</v>
      </c>
      <c r="B3698" t="s">
        <v>3521</v>
      </c>
      <c r="C3698">
        <v>2001</v>
      </c>
      <c r="D3698">
        <v>10</v>
      </c>
      <c r="E3698" t="s">
        <v>18</v>
      </c>
      <c r="F3698">
        <v>84</v>
      </c>
      <c r="G3698" t="s">
        <v>10</v>
      </c>
    </row>
    <row r="3699" spans="1:7" x14ac:dyDescent="0.3">
      <c r="A3699" t="s">
        <v>3724</v>
      </c>
      <c r="B3699" t="s">
        <v>3521</v>
      </c>
      <c r="C3699">
        <v>2004</v>
      </c>
      <c r="D3699">
        <v>8</v>
      </c>
      <c r="E3699" t="s">
        <v>9</v>
      </c>
      <c r="F3699">
        <v>57</v>
      </c>
      <c r="G3699" t="s">
        <v>10</v>
      </c>
    </row>
    <row r="3700" spans="1:7" x14ac:dyDescent="0.3">
      <c r="A3700" t="s">
        <v>3725</v>
      </c>
      <c r="B3700" t="s">
        <v>3521</v>
      </c>
      <c r="C3700">
        <v>2004</v>
      </c>
      <c r="D3700">
        <v>8</v>
      </c>
      <c r="E3700" t="s">
        <v>71</v>
      </c>
      <c r="F3700">
        <v>120</v>
      </c>
      <c r="G3700" t="s">
        <v>10</v>
      </c>
    </row>
    <row r="3701" spans="1:7" x14ac:dyDescent="0.3">
      <c r="A3701" t="s">
        <v>3726</v>
      </c>
      <c r="B3701" t="s">
        <v>3521</v>
      </c>
      <c r="C3701">
        <v>2003</v>
      </c>
      <c r="D3701">
        <v>11</v>
      </c>
      <c r="E3701" t="s">
        <v>71</v>
      </c>
      <c r="F3701">
        <v>1000</v>
      </c>
      <c r="G3701" t="s">
        <v>10</v>
      </c>
    </row>
    <row r="3702" spans="1:7" x14ac:dyDescent="0.3">
      <c r="A3702" t="s">
        <v>3727</v>
      </c>
      <c r="B3702" t="s">
        <v>3521</v>
      </c>
      <c r="C3702">
        <v>2003</v>
      </c>
      <c r="D3702">
        <v>8</v>
      </c>
      <c r="E3702" t="s">
        <v>18</v>
      </c>
      <c r="F3702">
        <v>83</v>
      </c>
      <c r="G3702" t="s">
        <v>10</v>
      </c>
    </row>
    <row r="3703" spans="1:7" x14ac:dyDescent="0.3">
      <c r="A3703" t="s">
        <v>3728</v>
      </c>
      <c r="B3703" t="s">
        <v>3521</v>
      </c>
      <c r="C3703">
        <v>2005</v>
      </c>
      <c r="D3703">
        <v>6</v>
      </c>
      <c r="E3703" t="s">
        <v>71</v>
      </c>
      <c r="F3703">
        <v>233</v>
      </c>
      <c r="G3703" t="s">
        <v>10</v>
      </c>
    </row>
    <row r="3704" spans="1:7" x14ac:dyDescent="0.3">
      <c r="A3704" t="s">
        <v>3729</v>
      </c>
      <c r="B3704" t="s">
        <v>3521</v>
      </c>
      <c r="C3704">
        <v>2004</v>
      </c>
      <c r="D3704">
        <v>3</v>
      </c>
      <c r="E3704" t="s">
        <v>18</v>
      </c>
      <c r="F3704">
        <v>527</v>
      </c>
      <c r="G3704" t="s">
        <v>10</v>
      </c>
    </row>
    <row r="3705" spans="1:7" x14ac:dyDescent="0.3">
      <c r="A3705" t="s">
        <v>3730</v>
      </c>
      <c r="B3705" t="s">
        <v>3521</v>
      </c>
      <c r="C3705">
        <v>2004</v>
      </c>
      <c r="D3705">
        <v>7</v>
      </c>
      <c r="E3705" t="s">
        <v>71</v>
      </c>
      <c r="F3705">
        <v>213</v>
      </c>
      <c r="G3705" t="s">
        <v>10</v>
      </c>
    </row>
    <row r="3706" spans="1:7" x14ac:dyDescent="0.3">
      <c r="A3706" t="s">
        <v>3731</v>
      </c>
      <c r="B3706" t="s">
        <v>3521</v>
      </c>
      <c r="C3706">
        <v>2003</v>
      </c>
      <c r="D3706">
        <v>5</v>
      </c>
      <c r="E3706" t="s">
        <v>18</v>
      </c>
      <c r="F3706">
        <v>1065</v>
      </c>
      <c r="G3706" t="s">
        <v>10</v>
      </c>
    </row>
    <row r="3707" spans="1:7" x14ac:dyDescent="0.3">
      <c r="A3707" t="s">
        <v>3732</v>
      </c>
      <c r="B3707" t="s">
        <v>3521</v>
      </c>
      <c r="C3707">
        <v>2004</v>
      </c>
      <c r="D3707">
        <v>7</v>
      </c>
      <c r="E3707" t="s">
        <v>71</v>
      </c>
      <c r="F3707">
        <v>109</v>
      </c>
      <c r="G3707" t="s">
        <v>10</v>
      </c>
    </row>
    <row r="3708" spans="1:7" x14ac:dyDescent="0.3">
      <c r="A3708" t="s">
        <v>3733</v>
      </c>
      <c r="B3708" t="s">
        <v>3521</v>
      </c>
      <c r="C3708">
        <v>2004</v>
      </c>
      <c r="D3708">
        <v>7</v>
      </c>
      <c r="E3708" t="s">
        <v>18</v>
      </c>
      <c r="F3708">
        <v>1422</v>
      </c>
      <c r="G3708" t="s">
        <v>10</v>
      </c>
    </row>
    <row r="3709" spans="1:7" x14ac:dyDescent="0.3">
      <c r="A3709" t="s">
        <v>3734</v>
      </c>
      <c r="B3709" t="s">
        <v>3521</v>
      </c>
      <c r="C3709">
        <v>2005</v>
      </c>
      <c r="D3709">
        <v>6</v>
      </c>
      <c r="E3709" t="s">
        <v>18</v>
      </c>
      <c r="F3709">
        <v>250</v>
      </c>
      <c r="G3709" t="s">
        <v>10</v>
      </c>
    </row>
    <row r="3710" spans="1:7" x14ac:dyDescent="0.3">
      <c r="A3710" t="s">
        <v>3735</v>
      </c>
      <c r="B3710" t="s">
        <v>3521</v>
      </c>
      <c r="C3710">
        <v>2003</v>
      </c>
      <c r="D3710">
        <v>6</v>
      </c>
      <c r="E3710" t="s">
        <v>18</v>
      </c>
      <c r="F3710">
        <v>54</v>
      </c>
      <c r="G3710" t="s">
        <v>10</v>
      </c>
    </row>
    <row r="3711" spans="1:7" x14ac:dyDescent="0.3">
      <c r="A3711" t="s">
        <v>3736</v>
      </c>
      <c r="B3711" t="s">
        <v>3521</v>
      </c>
      <c r="C3711">
        <v>2004</v>
      </c>
      <c r="D3711">
        <v>11</v>
      </c>
      <c r="E3711" t="s">
        <v>18</v>
      </c>
      <c r="F3711">
        <v>20</v>
      </c>
      <c r="G3711" t="s">
        <v>50</v>
      </c>
    </row>
    <row r="3712" spans="1:7" x14ac:dyDescent="0.3">
      <c r="A3712" t="s">
        <v>3737</v>
      </c>
      <c r="B3712" t="s">
        <v>3521</v>
      </c>
      <c r="C3712">
        <v>2004</v>
      </c>
      <c r="D3712">
        <v>6</v>
      </c>
      <c r="E3712" t="s">
        <v>71</v>
      </c>
      <c r="F3712">
        <v>4445</v>
      </c>
      <c r="G3712" t="s">
        <v>10</v>
      </c>
    </row>
    <row r="3713" spans="1:7" x14ac:dyDescent="0.3">
      <c r="A3713" t="s">
        <v>3738</v>
      </c>
      <c r="B3713" t="s">
        <v>3521</v>
      </c>
      <c r="C3713">
        <v>2005</v>
      </c>
      <c r="D3713">
        <v>4</v>
      </c>
      <c r="E3713" t="s">
        <v>18</v>
      </c>
      <c r="F3713">
        <v>24</v>
      </c>
      <c r="G3713" t="s">
        <v>10</v>
      </c>
    </row>
    <row r="3714" spans="1:7" x14ac:dyDescent="0.3">
      <c r="A3714" t="s">
        <v>3739</v>
      </c>
      <c r="B3714" t="s">
        <v>3521</v>
      </c>
      <c r="C3714">
        <v>2005</v>
      </c>
      <c r="D3714">
        <v>4</v>
      </c>
      <c r="E3714" t="s">
        <v>18</v>
      </c>
      <c r="F3714">
        <v>60</v>
      </c>
      <c r="G3714" t="s">
        <v>10</v>
      </c>
    </row>
    <row r="3715" spans="1:7" x14ac:dyDescent="0.3">
      <c r="A3715" t="s">
        <v>3740</v>
      </c>
      <c r="B3715" t="s">
        <v>3521</v>
      </c>
      <c r="C3715">
        <v>2004</v>
      </c>
      <c r="D3715">
        <v>1</v>
      </c>
      <c r="E3715" t="s">
        <v>18</v>
      </c>
      <c r="F3715">
        <v>30</v>
      </c>
      <c r="G3715" t="s">
        <v>10</v>
      </c>
    </row>
    <row r="3716" spans="1:7" x14ac:dyDescent="0.3">
      <c r="A3716" t="s">
        <v>3741</v>
      </c>
      <c r="B3716" t="s">
        <v>3521</v>
      </c>
      <c r="C3716">
        <v>2003</v>
      </c>
      <c r="D3716">
        <v>10</v>
      </c>
      <c r="E3716" t="s">
        <v>71</v>
      </c>
      <c r="F3716">
        <v>693</v>
      </c>
      <c r="G3716" t="s">
        <v>10</v>
      </c>
    </row>
    <row r="3717" spans="1:7" x14ac:dyDescent="0.3">
      <c r="A3717" t="s">
        <v>3742</v>
      </c>
      <c r="B3717" t="s">
        <v>3521</v>
      </c>
      <c r="C3717">
        <v>2005</v>
      </c>
      <c r="D3717">
        <v>5</v>
      </c>
      <c r="E3717" t="s">
        <v>71</v>
      </c>
      <c r="F3717">
        <v>52</v>
      </c>
      <c r="G3717" t="s">
        <v>10</v>
      </c>
    </row>
    <row r="3718" spans="1:7" x14ac:dyDescent="0.3">
      <c r="A3718" t="s">
        <v>3743</v>
      </c>
      <c r="B3718" t="s">
        <v>3521</v>
      </c>
      <c r="C3718">
        <v>2004</v>
      </c>
      <c r="D3718">
        <v>10</v>
      </c>
      <c r="E3718" t="s">
        <v>18</v>
      </c>
      <c r="F3718">
        <v>130</v>
      </c>
      <c r="G3718" t="s">
        <v>10</v>
      </c>
    </row>
    <row r="3719" spans="1:7" x14ac:dyDescent="0.3">
      <c r="A3719" t="s">
        <v>3744</v>
      </c>
      <c r="B3719" t="s">
        <v>3521</v>
      </c>
      <c r="C3719">
        <v>2003</v>
      </c>
      <c r="D3719">
        <v>3</v>
      </c>
      <c r="E3719" t="s">
        <v>71</v>
      </c>
      <c r="F3719">
        <v>144</v>
      </c>
      <c r="G3719" t="s">
        <v>10</v>
      </c>
    </row>
    <row r="3720" spans="1:7" x14ac:dyDescent="0.3">
      <c r="A3720" t="s">
        <v>3745</v>
      </c>
      <c r="B3720" t="s">
        <v>3521</v>
      </c>
      <c r="C3720">
        <v>2004</v>
      </c>
      <c r="D3720">
        <v>11</v>
      </c>
      <c r="E3720" t="s">
        <v>71</v>
      </c>
      <c r="F3720">
        <v>124</v>
      </c>
      <c r="G3720" t="s">
        <v>10</v>
      </c>
    </row>
    <row r="3721" spans="1:7" x14ac:dyDescent="0.3">
      <c r="A3721" t="s">
        <v>3746</v>
      </c>
      <c r="B3721" t="s">
        <v>3521</v>
      </c>
      <c r="C3721">
        <v>2002</v>
      </c>
      <c r="D3721">
        <v>5</v>
      </c>
      <c r="E3721" t="s">
        <v>14</v>
      </c>
      <c r="F3721">
        <v>22</v>
      </c>
      <c r="G3721" t="s">
        <v>10</v>
      </c>
    </row>
    <row r="3722" spans="1:7" x14ac:dyDescent="0.3">
      <c r="A3722" t="s">
        <v>3747</v>
      </c>
      <c r="B3722" t="s">
        <v>3521</v>
      </c>
      <c r="C3722">
        <v>2005</v>
      </c>
      <c r="D3722">
        <v>7</v>
      </c>
      <c r="E3722" t="s">
        <v>71</v>
      </c>
      <c r="F3722">
        <v>54</v>
      </c>
      <c r="G3722" t="s">
        <v>50</v>
      </c>
    </row>
    <row r="3723" spans="1:7" x14ac:dyDescent="0.3">
      <c r="A3723" t="s">
        <v>3748</v>
      </c>
      <c r="B3723" t="s">
        <v>3521</v>
      </c>
      <c r="C3723">
        <v>2005</v>
      </c>
      <c r="D3723">
        <v>2</v>
      </c>
      <c r="E3723" t="s">
        <v>71</v>
      </c>
      <c r="F3723">
        <v>32</v>
      </c>
      <c r="G3723" t="s">
        <v>10</v>
      </c>
    </row>
    <row r="3724" spans="1:7" x14ac:dyDescent="0.3">
      <c r="A3724" t="s">
        <v>3749</v>
      </c>
      <c r="B3724" t="s">
        <v>3521</v>
      </c>
      <c r="C3724">
        <v>2004</v>
      </c>
      <c r="D3724">
        <v>8</v>
      </c>
      <c r="E3724" t="s">
        <v>18</v>
      </c>
      <c r="F3724">
        <v>480</v>
      </c>
      <c r="G3724" t="s">
        <v>10</v>
      </c>
    </row>
    <row r="3725" spans="1:7" x14ac:dyDescent="0.3">
      <c r="A3725" t="s">
        <v>3750</v>
      </c>
      <c r="B3725" t="s">
        <v>3521</v>
      </c>
      <c r="C3725">
        <v>2004</v>
      </c>
      <c r="D3725">
        <v>6</v>
      </c>
      <c r="E3725" t="s">
        <v>18</v>
      </c>
      <c r="F3725">
        <v>28</v>
      </c>
      <c r="G3725" t="s">
        <v>10</v>
      </c>
    </row>
    <row r="3726" spans="1:7" x14ac:dyDescent="0.3">
      <c r="A3726" t="s">
        <v>3751</v>
      </c>
      <c r="B3726" t="s">
        <v>3521</v>
      </c>
      <c r="C3726">
        <v>2005</v>
      </c>
      <c r="D3726">
        <v>5</v>
      </c>
      <c r="E3726" t="s">
        <v>18</v>
      </c>
      <c r="F3726">
        <v>360</v>
      </c>
      <c r="G3726" t="s">
        <v>10</v>
      </c>
    </row>
    <row r="3727" spans="1:7" x14ac:dyDescent="0.3">
      <c r="A3727" t="s">
        <v>3752</v>
      </c>
      <c r="B3727" t="s">
        <v>3521</v>
      </c>
      <c r="C3727">
        <v>2005</v>
      </c>
      <c r="D3727">
        <v>5</v>
      </c>
      <c r="E3727" t="s">
        <v>18</v>
      </c>
      <c r="F3727">
        <v>360</v>
      </c>
      <c r="G3727" t="s">
        <v>10</v>
      </c>
    </row>
    <row r="3728" spans="1:7" x14ac:dyDescent="0.3">
      <c r="A3728" t="s">
        <v>3753</v>
      </c>
      <c r="B3728" t="s">
        <v>3521</v>
      </c>
      <c r="C3728">
        <v>2004</v>
      </c>
      <c r="D3728">
        <v>10</v>
      </c>
      <c r="E3728" t="s">
        <v>18</v>
      </c>
      <c r="F3728">
        <v>480</v>
      </c>
      <c r="G3728" t="s">
        <v>10</v>
      </c>
    </row>
    <row r="3729" spans="1:7" x14ac:dyDescent="0.3">
      <c r="A3729" t="s">
        <v>3754</v>
      </c>
      <c r="B3729" t="s">
        <v>3521</v>
      </c>
      <c r="C3729">
        <v>2004</v>
      </c>
      <c r="D3729">
        <v>10</v>
      </c>
      <c r="E3729" t="s">
        <v>18</v>
      </c>
      <c r="F3729">
        <v>450</v>
      </c>
      <c r="G3729" t="s">
        <v>10</v>
      </c>
    </row>
    <row r="3730" spans="1:7" x14ac:dyDescent="0.3">
      <c r="A3730" t="s">
        <v>3755</v>
      </c>
      <c r="B3730" t="s">
        <v>3521</v>
      </c>
      <c r="C3730">
        <v>2005</v>
      </c>
      <c r="D3730">
        <v>4</v>
      </c>
      <c r="E3730" t="s">
        <v>18</v>
      </c>
      <c r="F3730">
        <v>263</v>
      </c>
      <c r="G3730" t="s">
        <v>10</v>
      </c>
    </row>
    <row r="3731" spans="1:7" x14ac:dyDescent="0.3">
      <c r="A3731" t="s">
        <v>3756</v>
      </c>
      <c r="B3731" t="s">
        <v>3521</v>
      </c>
      <c r="C3731">
        <v>2004</v>
      </c>
      <c r="D3731">
        <v>2</v>
      </c>
      <c r="E3731" t="s">
        <v>71</v>
      </c>
      <c r="F3731">
        <v>39</v>
      </c>
      <c r="G3731" t="s">
        <v>10</v>
      </c>
    </row>
    <row r="3732" spans="1:7" x14ac:dyDescent="0.3">
      <c r="A3732" t="s">
        <v>3757</v>
      </c>
      <c r="B3732" t="s">
        <v>3521</v>
      </c>
      <c r="C3732">
        <v>2004</v>
      </c>
      <c r="D3732">
        <v>8</v>
      </c>
      <c r="E3732" t="s">
        <v>9</v>
      </c>
      <c r="F3732">
        <v>30</v>
      </c>
      <c r="G3732" t="s">
        <v>10</v>
      </c>
    </row>
    <row r="3733" spans="1:7" x14ac:dyDescent="0.3">
      <c r="A3733" t="s">
        <v>3758</v>
      </c>
      <c r="B3733" t="s">
        <v>3521</v>
      </c>
      <c r="C3733">
        <v>2004</v>
      </c>
      <c r="D3733">
        <v>6</v>
      </c>
      <c r="E3733" t="s">
        <v>71</v>
      </c>
      <c r="F3733">
        <v>92</v>
      </c>
      <c r="G3733" t="s">
        <v>10</v>
      </c>
    </row>
    <row r="3734" spans="1:7" x14ac:dyDescent="0.3">
      <c r="A3734" t="s">
        <v>3759</v>
      </c>
      <c r="B3734" t="s">
        <v>3521</v>
      </c>
      <c r="C3734">
        <v>2005</v>
      </c>
      <c r="D3734">
        <v>4</v>
      </c>
      <c r="E3734" t="s">
        <v>18</v>
      </c>
      <c r="F3734">
        <v>200</v>
      </c>
      <c r="G3734" t="s">
        <v>10</v>
      </c>
    </row>
    <row r="3735" spans="1:7" x14ac:dyDescent="0.3">
      <c r="A3735" t="s">
        <v>3760</v>
      </c>
      <c r="B3735" t="s">
        <v>3521</v>
      </c>
      <c r="C3735">
        <v>2004</v>
      </c>
      <c r="D3735">
        <v>2</v>
      </c>
      <c r="E3735" t="s">
        <v>71</v>
      </c>
      <c r="F3735">
        <v>76</v>
      </c>
      <c r="G3735" t="s">
        <v>10</v>
      </c>
    </row>
    <row r="3736" spans="1:7" x14ac:dyDescent="0.3">
      <c r="A3736" t="s">
        <v>3761</v>
      </c>
      <c r="B3736" t="s">
        <v>3521</v>
      </c>
      <c r="C3736">
        <v>2002</v>
      </c>
      <c r="D3736">
        <v>11</v>
      </c>
      <c r="E3736" t="s">
        <v>18</v>
      </c>
      <c r="F3736">
        <v>67</v>
      </c>
      <c r="G3736" t="s">
        <v>10</v>
      </c>
    </row>
    <row r="3737" spans="1:7" x14ac:dyDescent="0.3">
      <c r="A3737" t="s">
        <v>3762</v>
      </c>
      <c r="B3737" t="s">
        <v>3521</v>
      </c>
      <c r="C3737">
        <v>2005</v>
      </c>
      <c r="D3737">
        <v>4</v>
      </c>
      <c r="E3737" t="s">
        <v>9</v>
      </c>
      <c r="F3737">
        <v>26</v>
      </c>
      <c r="G3737" t="s">
        <v>10</v>
      </c>
    </row>
    <row r="3738" spans="1:7" x14ac:dyDescent="0.3">
      <c r="A3738" t="s">
        <v>3763</v>
      </c>
      <c r="B3738" t="s">
        <v>3521</v>
      </c>
      <c r="C3738">
        <v>2005</v>
      </c>
      <c r="D3738">
        <v>4</v>
      </c>
      <c r="E3738" t="s">
        <v>18</v>
      </c>
      <c r="F3738">
        <v>1784</v>
      </c>
      <c r="G3738" t="s">
        <v>10</v>
      </c>
    </row>
    <row r="3739" spans="1:7" x14ac:dyDescent="0.3">
      <c r="A3739" t="s">
        <v>3764</v>
      </c>
      <c r="B3739" t="s">
        <v>3521</v>
      </c>
      <c r="C3739">
        <v>2003</v>
      </c>
      <c r="D3739">
        <v>8</v>
      </c>
      <c r="E3739" t="s">
        <v>14</v>
      </c>
      <c r="F3739">
        <v>89</v>
      </c>
      <c r="G3739" t="s">
        <v>10</v>
      </c>
    </row>
    <row r="3740" spans="1:7" x14ac:dyDescent="0.3">
      <c r="A3740" t="s">
        <v>3765</v>
      </c>
      <c r="B3740" t="s">
        <v>3521</v>
      </c>
      <c r="C3740">
        <v>2003</v>
      </c>
      <c r="D3740">
        <v>3</v>
      </c>
      <c r="E3740" t="s">
        <v>71</v>
      </c>
      <c r="F3740">
        <v>93</v>
      </c>
      <c r="G3740" t="s">
        <v>50</v>
      </c>
    </row>
    <row r="3741" spans="1:7" x14ac:dyDescent="0.3">
      <c r="A3741" t="s">
        <v>3766</v>
      </c>
      <c r="B3741" t="s">
        <v>3521</v>
      </c>
      <c r="C3741">
        <v>2002</v>
      </c>
      <c r="D3741">
        <v>9</v>
      </c>
      <c r="E3741" t="s">
        <v>9</v>
      </c>
      <c r="F3741">
        <v>24</v>
      </c>
      <c r="G3741" t="s">
        <v>50</v>
      </c>
    </row>
    <row r="3742" spans="1:7" x14ac:dyDescent="0.3">
      <c r="A3742" t="s">
        <v>3767</v>
      </c>
      <c r="B3742" t="s">
        <v>3521</v>
      </c>
      <c r="C3742">
        <v>2002</v>
      </c>
      <c r="D3742">
        <v>7</v>
      </c>
      <c r="E3742" t="s">
        <v>71</v>
      </c>
      <c r="F3742">
        <v>20</v>
      </c>
      <c r="G3742" t="s">
        <v>10</v>
      </c>
    </row>
    <row r="3743" spans="1:7" x14ac:dyDescent="0.3">
      <c r="A3743" t="s">
        <v>3768</v>
      </c>
      <c r="B3743" t="s">
        <v>3521</v>
      </c>
      <c r="C3743">
        <v>2005</v>
      </c>
      <c r="D3743">
        <v>4</v>
      </c>
      <c r="E3743" t="s">
        <v>71</v>
      </c>
      <c r="F3743">
        <v>80</v>
      </c>
      <c r="G3743" t="s">
        <v>10</v>
      </c>
    </row>
    <row r="3744" spans="1:7" x14ac:dyDescent="0.3">
      <c r="A3744" t="s">
        <v>3769</v>
      </c>
      <c r="B3744" t="s">
        <v>3521</v>
      </c>
      <c r="C3744">
        <v>2004</v>
      </c>
      <c r="D3744">
        <v>9</v>
      </c>
      <c r="E3744" t="s">
        <v>9</v>
      </c>
      <c r="F3744">
        <v>38</v>
      </c>
      <c r="G3744" t="s">
        <v>10</v>
      </c>
    </row>
    <row r="3745" spans="1:7" x14ac:dyDescent="0.3">
      <c r="A3745" t="s">
        <v>3770</v>
      </c>
      <c r="B3745" t="s">
        <v>3521</v>
      </c>
      <c r="C3745">
        <v>2000</v>
      </c>
      <c r="D3745">
        <v>8</v>
      </c>
      <c r="E3745" t="s">
        <v>18</v>
      </c>
      <c r="F3745">
        <v>143</v>
      </c>
      <c r="G3745" t="s">
        <v>50</v>
      </c>
    </row>
    <row r="3746" spans="1:7" x14ac:dyDescent="0.3">
      <c r="A3746" t="s">
        <v>3771</v>
      </c>
      <c r="B3746" t="s">
        <v>3521</v>
      </c>
      <c r="C3746">
        <v>2004</v>
      </c>
      <c r="D3746">
        <v>4</v>
      </c>
      <c r="E3746" t="s">
        <v>9</v>
      </c>
      <c r="F3746">
        <v>30</v>
      </c>
      <c r="G3746" t="s">
        <v>50</v>
      </c>
    </row>
    <row r="3747" spans="1:7" x14ac:dyDescent="0.3">
      <c r="A3747" t="s">
        <v>3772</v>
      </c>
      <c r="B3747" t="s">
        <v>3521</v>
      </c>
      <c r="C3747">
        <v>2004</v>
      </c>
      <c r="D3747">
        <v>8</v>
      </c>
      <c r="E3747" t="s">
        <v>9</v>
      </c>
      <c r="F3747">
        <v>19</v>
      </c>
      <c r="G3747" t="s">
        <v>10</v>
      </c>
    </row>
    <row r="3748" spans="1:7" x14ac:dyDescent="0.3">
      <c r="A3748" t="s">
        <v>3773</v>
      </c>
      <c r="B3748" t="s">
        <v>3521</v>
      </c>
      <c r="C3748">
        <v>2002</v>
      </c>
      <c r="D3748">
        <v>5</v>
      </c>
      <c r="E3748" t="s">
        <v>71</v>
      </c>
      <c r="F3748">
        <v>75</v>
      </c>
      <c r="G3748" t="s">
        <v>10</v>
      </c>
    </row>
    <row r="3749" spans="1:7" x14ac:dyDescent="0.3">
      <c r="A3749" t="s">
        <v>3774</v>
      </c>
      <c r="B3749" t="s">
        <v>3521</v>
      </c>
      <c r="C3749">
        <v>2004</v>
      </c>
      <c r="D3749">
        <v>7</v>
      </c>
      <c r="E3749" t="s">
        <v>71</v>
      </c>
      <c r="F3749">
        <v>64</v>
      </c>
      <c r="G3749" t="s">
        <v>10</v>
      </c>
    </row>
    <row r="3750" spans="1:7" x14ac:dyDescent="0.3">
      <c r="A3750" t="s">
        <v>3775</v>
      </c>
      <c r="B3750" t="s">
        <v>3521</v>
      </c>
      <c r="C3750">
        <v>2003</v>
      </c>
      <c r="D3750">
        <v>1</v>
      </c>
      <c r="E3750" t="s">
        <v>18</v>
      </c>
      <c r="F3750">
        <v>1461</v>
      </c>
      <c r="G3750" t="s">
        <v>10</v>
      </c>
    </row>
    <row r="3751" spans="1:7" x14ac:dyDescent="0.3">
      <c r="A3751" t="s">
        <v>3776</v>
      </c>
      <c r="B3751" t="s">
        <v>3521</v>
      </c>
      <c r="C3751">
        <v>2004</v>
      </c>
      <c r="D3751">
        <v>9</v>
      </c>
      <c r="E3751" t="s">
        <v>71</v>
      </c>
      <c r="F3751">
        <v>50</v>
      </c>
      <c r="G3751" t="s">
        <v>10</v>
      </c>
    </row>
    <row r="3752" spans="1:7" x14ac:dyDescent="0.3">
      <c r="A3752" t="s">
        <v>3777</v>
      </c>
      <c r="B3752" t="s">
        <v>3521</v>
      </c>
      <c r="C3752">
        <v>2004</v>
      </c>
      <c r="D3752">
        <v>1</v>
      </c>
      <c r="E3752" t="s">
        <v>71</v>
      </c>
      <c r="F3752">
        <v>43</v>
      </c>
      <c r="G3752" t="s">
        <v>10</v>
      </c>
    </row>
    <row r="3753" spans="1:7" x14ac:dyDescent="0.3">
      <c r="A3753" t="s">
        <v>3778</v>
      </c>
      <c r="B3753" t="s">
        <v>3521</v>
      </c>
      <c r="C3753">
        <v>2003</v>
      </c>
      <c r="D3753">
        <v>4</v>
      </c>
      <c r="E3753" t="s">
        <v>71</v>
      </c>
      <c r="F3753">
        <v>116</v>
      </c>
      <c r="G3753" t="s">
        <v>10</v>
      </c>
    </row>
    <row r="3754" spans="1:7" x14ac:dyDescent="0.3">
      <c r="A3754" t="s">
        <v>3779</v>
      </c>
      <c r="B3754" t="s">
        <v>3521</v>
      </c>
      <c r="C3754">
        <v>2005</v>
      </c>
      <c r="D3754">
        <v>3</v>
      </c>
      <c r="E3754" t="s">
        <v>18</v>
      </c>
      <c r="F3754">
        <v>437</v>
      </c>
      <c r="G3754" t="s">
        <v>10</v>
      </c>
    </row>
    <row r="3755" spans="1:7" x14ac:dyDescent="0.3">
      <c r="A3755" t="s">
        <v>3780</v>
      </c>
      <c r="B3755" t="s">
        <v>3521</v>
      </c>
      <c r="C3755">
        <v>2004</v>
      </c>
      <c r="D3755">
        <v>12</v>
      </c>
      <c r="E3755" t="s">
        <v>18</v>
      </c>
      <c r="F3755">
        <v>218</v>
      </c>
      <c r="G3755" t="s">
        <v>10</v>
      </c>
    </row>
    <row r="3756" spans="1:7" x14ac:dyDescent="0.3">
      <c r="A3756" t="s">
        <v>3781</v>
      </c>
      <c r="B3756" t="s">
        <v>3521</v>
      </c>
      <c r="C3756">
        <v>2002</v>
      </c>
      <c r="D3756">
        <v>1</v>
      </c>
      <c r="E3756" t="s">
        <v>9</v>
      </c>
      <c r="F3756">
        <v>96</v>
      </c>
      <c r="G3756" t="s">
        <v>50</v>
      </c>
    </row>
    <row r="3757" spans="1:7" x14ac:dyDescent="0.3">
      <c r="A3757" t="s">
        <v>3782</v>
      </c>
      <c r="B3757" t="s">
        <v>3521</v>
      </c>
      <c r="C3757">
        <v>2005</v>
      </c>
      <c r="D3757">
        <v>5</v>
      </c>
      <c r="E3757" t="s">
        <v>18</v>
      </c>
      <c r="F3757">
        <v>280</v>
      </c>
      <c r="G3757" t="s">
        <v>10</v>
      </c>
    </row>
    <row r="3758" spans="1:7" x14ac:dyDescent="0.3">
      <c r="A3758" t="s">
        <v>3783</v>
      </c>
      <c r="B3758" t="s">
        <v>3521</v>
      </c>
      <c r="C3758">
        <v>2004</v>
      </c>
      <c r="D3758">
        <v>8</v>
      </c>
      <c r="E3758" t="s">
        <v>18</v>
      </c>
      <c r="F3758">
        <v>2775</v>
      </c>
      <c r="G3758" t="s">
        <v>10</v>
      </c>
    </row>
    <row r="3759" spans="1:7" x14ac:dyDescent="0.3">
      <c r="A3759" t="s">
        <v>3784</v>
      </c>
      <c r="B3759" t="s">
        <v>3521</v>
      </c>
      <c r="C3759">
        <v>2004</v>
      </c>
      <c r="D3759">
        <v>6</v>
      </c>
      <c r="E3759" t="s">
        <v>18</v>
      </c>
      <c r="F3759">
        <v>1955</v>
      </c>
      <c r="G3759" t="s">
        <v>10</v>
      </c>
    </row>
    <row r="3760" spans="1:7" x14ac:dyDescent="0.3">
      <c r="A3760" t="s">
        <v>3785</v>
      </c>
      <c r="B3760" t="s">
        <v>3521</v>
      </c>
      <c r="C3760">
        <v>2005</v>
      </c>
      <c r="D3760">
        <v>2</v>
      </c>
      <c r="E3760" t="s">
        <v>18</v>
      </c>
      <c r="F3760">
        <v>180</v>
      </c>
      <c r="G3760" t="s">
        <v>10</v>
      </c>
    </row>
    <row r="3761" spans="1:7" x14ac:dyDescent="0.3">
      <c r="A3761" t="s">
        <v>3786</v>
      </c>
      <c r="B3761" t="s">
        <v>3521</v>
      </c>
      <c r="C3761">
        <v>2005</v>
      </c>
      <c r="D3761">
        <v>2</v>
      </c>
      <c r="E3761" t="s">
        <v>18</v>
      </c>
      <c r="F3761">
        <v>844</v>
      </c>
      <c r="G3761" t="s">
        <v>10</v>
      </c>
    </row>
    <row r="3762" spans="1:7" x14ac:dyDescent="0.3">
      <c r="A3762" t="s">
        <v>3787</v>
      </c>
      <c r="B3762" t="s">
        <v>3521</v>
      </c>
      <c r="C3762">
        <v>2005</v>
      </c>
      <c r="D3762">
        <v>2</v>
      </c>
      <c r="E3762" t="s">
        <v>18</v>
      </c>
      <c r="F3762">
        <v>504</v>
      </c>
      <c r="G3762" t="s">
        <v>10</v>
      </c>
    </row>
    <row r="3763" spans="1:7" x14ac:dyDescent="0.3">
      <c r="A3763" t="s">
        <v>3788</v>
      </c>
      <c r="B3763" t="s">
        <v>3521</v>
      </c>
      <c r="C3763">
        <v>2004</v>
      </c>
      <c r="D3763">
        <v>11</v>
      </c>
      <c r="E3763" t="s">
        <v>18</v>
      </c>
      <c r="F3763">
        <v>839</v>
      </c>
      <c r="G3763" t="s">
        <v>10</v>
      </c>
    </row>
    <row r="3764" spans="1:7" x14ac:dyDescent="0.3">
      <c r="A3764" t="s">
        <v>3789</v>
      </c>
      <c r="B3764" t="s">
        <v>3521</v>
      </c>
      <c r="C3764">
        <v>2005</v>
      </c>
      <c r="D3764">
        <v>6</v>
      </c>
      <c r="E3764" t="s">
        <v>18</v>
      </c>
      <c r="F3764">
        <v>336</v>
      </c>
      <c r="G3764" t="s">
        <v>10</v>
      </c>
    </row>
    <row r="3765" spans="1:7" x14ac:dyDescent="0.3">
      <c r="A3765" t="s">
        <v>3790</v>
      </c>
      <c r="B3765" t="s">
        <v>3521</v>
      </c>
      <c r="C3765">
        <v>2005</v>
      </c>
      <c r="D3765">
        <v>1</v>
      </c>
      <c r="E3765" t="s">
        <v>18</v>
      </c>
      <c r="F3765">
        <v>493</v>
      </c>
      <c r="G3765" t="s">
        <v>10</v>
      </c>
    </row>
    <row r="3766" spans="1:7" x14ac:dyDescent="0.3">
      <c r="A3766" t="s">
        <v>3791</v>
      </c>
      <c r="B3766" t="s">
        <v>3521</v>
      </c>
      <c r="C3766">
        <v>2004</v>
      </c>
      <c r="D3766">
        <v>11</v>
      </c>
      <c r="E3766" t="s">
        <v>18</v>
      </c>
      <c r="F3766">
        <v>671</v>
      </c>
      <c r="G3766" t="s">
        <v>10</v>
      </c>
    </row>
    <row r="3767" spans="1:7" x14ac:dyDescent="0.3">
      <c r="A3767" t="s">
        <v>3792</v>
      </c>
      <c r="B3767" t="s">
        <v>3521</v>
      </c>
      <c r="C3767">
        <v>2005</v>
      </c>
      <c r="D3767">
        <v>10</v>
      </c>
      <c r="E3767" t="s">
        <v>18</v>
      </c>
      <c r="F3767">
        <v>460</v>
      </c>
      <c r="G3767" t="s">
        <v>10</v>
      </c>
    </row>
    <row r="3768" spans="1:7" x14ac:dyDescent="0.3">
      <c r="A3768" t="s">
        <v>3793</v>
      </c>
      <c r="B3768" t="s">
        <v>3521</v>
      </c>
      <c r="C3768">
        <v>2005</v>
      </c>
      <c r="D3768">
        <v>3</v>
      </c>
      <c r="E3768" t="s">
        <v>18</v>
      </c>
      <c r="F3768">
        <v>1125</v>
      </c>
      <c r="G3768" t="s">
        <v>10</v>
      </c>
    </row>
    <row r="3769" spans="1:7" x14ac:dyDescent="0.3">
      <c r="A3769" t="s">
        <v>3794</v>
      </c>
      <c r="B3769" t="s">
        <v>3521</v>
      </c>
      <c r="C3769">
        <v>2005</v>
      </c>
      <c r="D3769">
        <v>4</v>
      </c>
      <c r="E3769" t="s">
        <v>18</v>
      </c>
      <c r="F3769">
        <v>355</v>
      </c>
      <c r="G3769" t="s">
        <v>10</v>
      </c>
    </row>
    <row r="3770" spans="1:7" x14ac:dyDescent="0.3">
      <c r="A3770" t="s">
        <v>3795</v>
      </c>
      <c r="B3770" t="s">
        <v>3521</v>
      </c>
      <c r="C3770">
        <v>2005</v>
      </c>
      <c r="D3770">
        <v>6</v>
      </c>
      <c r="E3770" t="s">
        <v>18</v>
      </c>
      <c r="F3770">
        <v>1797</v>
      </c>
      <c r="G3770" t="s">
        <v>10</v>
      </c>
    </row>
    <row r="3771" spans="1:7" x14ac:dyDescent="0.3">
      <c r="A3771" t="s">
        <v>3796</v>
      </c>
      <c r="B3771" t="s">
        <v>3521</v>
      </c>
      <c r="C3771">
        <v>2005</v>
      </c>
      <c r="D3771">
        <v>10</v>
      </c>
      <c r="E3771" t="s">
        <v>18</v>
      </c>
      <c r="F3771">
        <v>641</v>
      </c>
      <c r="G3771" t="s">
        <v>10</v>
      </c>
    </row>
    <row r="3772" spans="1:7" x14ac:dyDescent="0.3">
      <c r="A3772" t="s">
        <v>3797</v>
      </c>
      <c r="B3772" t="s">
        <v>3521</v>
      </c>
      <c r="C3772">
        <v>2003</v>
      </c>
      <c r="D3772">
        <v>9</v>
      </c>
      <c r="E3772" t="s">
        <v>71</v>
      </c>
      <c r="F3772">
        <v>0</v>
      </c>
      <c r="G3772" t="s">
        <v>10</v>
      </c>
    </row>
    <row r="3773" spans="1:7" x14ac:dyDescent="0.3">
      <c r="A3773" t="s">
        <v>3798</v>
      </c>
      <c r="B3773" t="s">
        <v>3521</v>
      </c>
      <c r="C3773">
        <v>2003</v>
      </c>
      <c r="D3773">
        <v>2</v>
      </c>
      <c r="E3773" t="s">
        <v>18</v>
      </c>
      <c r="F3773">
        <v>868</v>
      </c>
      <c r="G3773" t="s">
        <v>10</v>
      </c>
    </row>
    <row r="3774" spans="1:7" x14ac:dyDescent="0.3">
      <c r="A3774" t="s">
        <v>3799</v>
      </c>
      <c r="B3774" t="s">
        <v>3521</v>
      </c>
      <c r="C3774">
        <v>2002</v>
      </c>
      <c r="D3774">
        <v>11</v>
      </c>
      <c r="E3774" t="s">
        <v>71</v>
      </c>
      <c r="F3774">
        <v>157</v>
      </c>
      <c r="G3774" t="s">
        <v>10</v>
      </c>
    </row>
    <row r="3775" spans="1:7" x14ac:dyDescent="0.3">
      <c r="A3775" t="s">
        <v>3800</v>
      </c>
      <c r="B3775" t="s">
        <v>3521</v>
      </c>
      <c r="C3775">
        <v>2005</v>
      </c>
      <c r="D3775">
        <v>7</v>
      </c>
      <c r="E3775" t="s">
        <v>18</v>
      </c>
      <c r="F3775">
        <v>240</v>
      </c>
      <c r="G3775" t="s">
        <v>10</v>
      </c>
    </row>
    <row r="3776" spans="1:7" x14ac:dyDescent="0.3">
      <c r="A3776" t="s">
        <v>3801</v>
      </c>
      <c r="B3776" t="s">
        <v>3521</v>
      </c>
      <c r="C3776">
        <v>2003</v>
      </c>
      <c r="D3776">
        <v>9</v>
      </c>
      <c r="E3776" t="s">
        <v>71</v>
      </c>
      <c r="F3776">
        <v>60</v>
      </c>
      <c r="G3776" t="s">
        <v>10</v>
      </c>
    </row>
    <row r="3777" spans="1:7" x14ac:dyDescent="0.3">
      <c r="A3777" t="s">
        <v>3802</v>
      </c>
      <c r="B3777" t="s">
        <v>3521</v>
      </c>
      <c r="C3777">
        <v>2005</v>
      </c>
      <c r="D3777">
        <v>1</v>
      </c>
      <c r="E3777" t="s">
        <v>71</v>
      </c>
      <c r="F3777">
        <v>359</v>
      </c>
      <c r="G3777" t="s">
        <v>10</v>
      </c>
    </row>
    <row r="3778" spans="1:7" x14ac:dyDescent="0.3">
      <c r="A3778" t="s">
        <v>3803</v>
      </c>
      <c r="B3778" t="s">
        <v>3521</v>
      </c>
      <c r="C3778">
        <v>2005</v>
      </c>
      <c r="D3778">
        <v>11</v>
      </c>
      <c r="E3778" t="s">
        <v>9</v>
      </c>
      <c r="F3778">
        <v>62</v>
      </c>
      <c r="G3778" t="s">
        <v>10</v>
      </c>
    </row>
    <row r="3779" spans="1:7" x14ac:dyDescent="0.3">
      <c r="A3779" t="s">
        <v>3804</v>
      </c>
      <c r="B3779" t="s">
        <v>3521</v>
      </c>
      <c r="C3779">
        <v>2003</v>
      </c>
      <c r="D3779">
        <v>6</v>
      </c>
      <c r="E3779" t="s">
        <v>71</v>
      </c>
      <c r="F3779">
        <v>0</v>
      </c>
      <c r="G3779" t="s">
        <v>10</v>
      </c>
    </row>
    <row r="3780" spans="1:7" x14ac:dyDescent="0.3">
      <c r="A3780" t="s">
        <v>3805</v>
      </c>
      <c r="B3780" t="s">
        <v>3521</v>
      </c>
      <c r="C3780">
        <v>2003</v>
      </c>
      <c r="D3780">
        <v>11</v>
      </c>
      <c r="E3780" t="s">
        <v>18</v>
      </c>
      <c r="F3780">
        <v>133</v>
      </c>
      <c r="G3780" t="s">
        <v>10</v>
      </c>
    </row>
    <row r="3781" spans="1:7" x14ac:dyDescent="0.3">
      <c r="A3781" t="s">
        <v>3806</v>
      </c>
      <c r="B3781" t="s">
        <v>3521</v>
      </c>
      <c r="C3781">
        <v>2002</v>
      </c>
      <c r="D3781">
        <v>11</v>
      </c>
      <c r="E3781" t="s">
        <v>18</v>
      </c>
      <c r="F3781">
        <v>100</v>
      </c>
      <c r="G3781" t="s">
        <v>10</v>
      </c>
    </row>
    <row r="3782" spans="1:7" x14ac:dyDescent="0.3">
      <c r="A3782" t="s">
        <v>3807</v>
      </c>
      <c r="B3782" t="s">
        <v>3521</v>
      </c>
      <c r="C3782">
        <v>2004</v>
      </c>
      <c r="D3782">
        <v>7</v>
      </c>
      <c r="E3782" t="s">
        <v>18</v>
      </c>
      <c r="F3782">
        <v>652</v>
      </c>
      <c r="G3782" t="s">
        <v>10</v>
      </c>
    </row>
    <row r="3783" spans="1:7" x14ac:dyDescent="0.3">
      <c r="A3783" t="s">
        <v>3808</v>
      </c>
      <c r="B3783" t="s">
        <v>3521</v>
      </c>
      <c r="C3783">
        <v>2005</v>
      </c>
      <c r="D3783">
        <v>1</v>
      </c>
      <c r="E3783" t="s">
        <v>18</v>
      </c>
      <c r="F3783">
        <v>132</v>
      </c>
      <c r="G3783" t="s">
        <v>10</v>
      </c>
    </row>
    <row r="3784" spans="1:7" x14ac:dyDescent="0.3">
      <c r="A3784" t="s">
        <v>3809</v>
      </c>
      <c r="B3784" t="s">
        <v>3521</v>
      </c>
      <c r="C3784">
        <v>2004</v>
      </c>
      <c r="D3784">
        <v>11</v>
      </c>
      <c r="E3784" t="s">
        <v>9</v>
      </c>
      <c r="F3784">
        <v>350</v>
      </c>
      <c r="G3784" t="s">
        <v>10</v>
      </c>
    </row>
    <row r="3785" spans="1:7" x14ac:dyDescent="0.3">
      <c r="A3785" t="s">
        <v>3810</v>
      </c>
      <c r="B3785" t="s">
        <v>3521</v>
      </c>
      <c r="C3785">
        <v>2005</v>
      </c>
      <c r="D3785">
        <v>9</v>
      </c>
      <c r="E3785" t="s">
        <v>80</v>
      </c>
      <c r="F3785">
        <v>33</v>
      </c>
      <c r="G3785" t="s">
        <v>10</v>
      </c>
    </row>
    <row r="3786" spans="1:7" x14ac:dyDescent="0.3">
      <c r="A3786" t="s">
        <v>3811</v>
      </c>
      <c r="B3786" t="s">
        <v>3521</v>
      </c>
      <c r="C3786">
        <v>2004</v>
      </c>
      <c r="D3786">
        <v>5</v>
      </c>
      <c r="E3786" t="s">
        <v>18</v>
      </c>
      <c r="F3786">
        <v>240</v>
      </c>
      <c r="G3786" t="s">
        <v>10</v>
      </c>
    </row>
    <row r="3787" spans="1:7" x14ac:dyDescent="0.3">
      <c r="A3787" t="s">
        <v>3812</v>
      </c>
      <c r="B3787" t="s">
        <v>3521</v>
      </c>
      <c r="C3787">
        <v>2004</v>
      </c>
      <c r="D3787">
        <v>5</v>
      </c>
      <c r="E3787" t="s">
        <v>18</v>
      </c>
      <c r="F3787">
        <v>160</v>
      </c>
      <c r="G3787" t="s">
        <v>10</v>
      </c>
    </row>
    <row r="3788" spans="1:7" x14ac:dyDescent="0.3">
      <c r="A3788" t="s">
        <v>3813</v>
      </c>
      <c r="B3788" t="s">
        <v>3521</v>
      </c>
      <c r="C3788">
        <v>2004</v>
      </c>
      <c r="D3788">
        <v>1</v>
      </c>
      <c r="E3788" t="s">
        <v>18</v>
      </c>
      <c r="F3788">
        <v>1296</v>
      </c>
      <c r="G3788" t="s">
        <v>10</v>
      </c>
    </row>
    <row r="3789" spans="1:7" x14ac:dyDescent="0.3">
      <c r="A3789" t="s">
        <v>3814</v>
      </c>
      <c r="B3789" t="s">
        <v>3521</v>
      </c>
      <c r="C3789">
        <v>2004</v>
      </c>
      <c r="D3789">
        <v>9</v>
      </c>
      <c r="E3789" t="s">
        <v>18</v>
      </c>
      <c r="F3789">
        <v>359</v>
      </c>
      <c r="G3789" t="s">
        <v>10</v>
      </c>
    </row>
    <row r="3790" spans="1:7" x14ac:dyDescent="0.3">
      <c r="A3790" t="s">
        <v>3815</v>
      </c>
      <c r="B3790" t="s">
        <v>3521</v>
      </c>
      <c r="C3790">
        <v>2002</v>
      </c>
      <c r="D3790">
        <v>10</v>
      </c>
      <c r="E3790" t="s">
        <v>18</v>
      </c>
      <c r="F3790">
        <v>327</v>
      </c>
      <c r="G3790" t="s">
        <v>10</v>
      </c>
    </row>
    <row r="3791" spans="1:7" x14ac:dyDescent="0.3">
      <c r="A3791" t="s">
        <v>3816</v>
      </c>
      <c r="B3791" t="s">
        <v>3521</v>
      </c>
      <c r="C3791">
        <v>2004</v>
      </c>
      <c r="D3791">
        <v>5</v>
      </c>
      <c r="E3791" t="s">
        <v>18</v>
      </c>
      <c r="F3791">
        <v>0</v>
      </c>
      <c r="G3791" t="s">
        <v>10</v>
      </c>
    </row>
    <row r="3792" spans="1:7" x14ac:dyDescent="0.3">
      <c r="A3792" t="s">
        <v>3817</v>
      </c>
      <c r="B3792" t="s">
        <v>3521</v>
      </c>
      <c r="C3792">
        <v>2004</v>
      </c>
      <c r="D3792">
        <v>5</v>
      </c>
      <c r="E3792" t="s">
        <v>18</v>
      </c>
      <c r="F3792">
        <v>0</v>
      </c>
      <c r="G3792" t="s">
        <v>10</v>
      </c>
    </row>
    <row r="3793" spans="1:7" x14ac:dyDescent="0.3">
      <c r="A3793" t="s">
        <v>3818</v>
      </c>
      <c r="B3793" t="s">
        <v>3521</v>
      </c>
      <c r="C3793">
        <v>2004</v>
      </c>
      <c r="D3793">
        <v>5</v>
      </c>
      <c r="E3793" t="s">
        <v>18</v>
      </c>
      <c r="F3793">
        <v>1296</v>
      </c>
      <c r="G3793" t="s">
        <v>10</v>
      </c>
    </row>
    <row r="3794" spans="1:7" x14ac:dyDescent="0.3">
      <c r="A3794" t="s">
        <v>3819</v>
      </c>
      <c r="B3794" t="s">
        <v>3521</v>
      </c>
      <c r="C3794">
        <v>2004</v>
      </c>
      <c r="D3794">
        <v>9</v>
      </c>
      <c r="E3794" t="s">
        <v>18</v>
      </c>
      <c r="F3794">
        <v>423</v>
      </c>
      <c r="G3794" t="s">
        <v>10</v>
      </c>
    </row>
    <row r="3795" spans="1:7" x14ac:dyDescent="0.3">
      <c r="A3795" t="s">
        <v>3820</v>
      </c>
      <c r="B3795" t="s">
        <v>3521</v>
      </c>
      <c r="C3795">
        <v>2005</v>
      </c>
      <c r="D3795">
        <v>9</v>
      </c>
      <c r="E3795" t="s">
        <v>18</v>
      </c>
      <c r="F3795">
        <v>124</v>
      </c>
      <c r="G3795" t="s">
        <v>10</v>
      </c>
    </row>
    <row r="3796" spans="1:7" x14ac:dyDescent="0.3">
      <c r="A3796" t="s">
        <v>3821</v>
      </c>
      <c r="B3796" t="s">
        <v>3521</v>
      </c>
      <c r="C3796">
        <v>2001</v>
      </c>
      <c r="D3796">
        <v>5</v>
      </c>
      <c r="E3796" t="s">
        <v>71</v>
      </c>
      <c r="F3796">
        <v>0</v>
      </c>
      <c r="G3796" t="s">
        <v>10</v>
      </c>
    </row>
    <row r="3797" spans="1:7" x14ac:dyDescent="0.3">
      <c r="A3797" t="s">
        <v>3822</v>
      </c>
      <c r="B3797" t="s">
        <v>3521</v>
      </c>
      <c r="C3797">
        <v>2003</v>
      </c>
      <c r="D3797">
        <v>11</v>
      </c>
      <c r="E3797" t="s">
        <v>71</v>
      </c>
      <c r="F3797">
        <v>204</v>
      </c>
      <c r="G3797" t="s">
        <v>10</v>
      </c>
    </row>
    <row r="3798" spans="1:7" x14ac:dyDescent="0.3">
      <c r="A3798" t="s">
        <v>3823</v>
      </c>
      <c r="B3798" t="s">
        <v>3521</v>
      </c>
      <c r="C3798">
        <v>2005</v>
      </c>
      <c r="D3798">
        <v>10</v>
      </c>
      <c r="E3798" t="s">
        <v>18</v>
      </c>
      <c r="F3798">
        <v>1683</v>
      </c>
      <c r="G3798" t="s">
        <v>10</v>
      </c>
    </row>
    <row r="3799" spans="1:7" x14ac:dyDescent="0.3">
      <c r="A3799" t="s">
        <v>3824</v>
      </c>
      <c r="B3799" t="s">
        <v>3521</v>
      </c>
      <c r="C3799">
        <v>2002</v>
      </c>
      <c r="D3799">
        <v>11</v>
      </c>
      <c r="E3799" t="s">
        <v>18</v>
      </c>
      <c r="F3799">
        <v>100</v>
      </c>
      <c r="G3799" t="s">
        <v>10</v>
      </c>
    </row>
    <row r="3800" spans="1:7" x14ac:dyDescent="0.3">
      <c r="A3800" t="s">
        <v>3825</v>
      </c>
      <c r="B3800" t="s">
        <v>3521</v>
      </c>
      <c r="C3800">
        <v>2003</v>
      </c>
      <c r="D3800">
        <v>3</v>
      </c>
      <c r="E3800" t="s">
        <v>71</v>
      </c>
      <c r="F3800">
        <v>112</v>
      </c>
      <c r="G3800" t="s">
        <v>10</v>
      </c>
    </row>
    <row r="3801" spans="1:7" x14ac:dyDescent="0.3">
      <c r="A3801" t="s">
        <v>3826</v>
      </c>
      <c r="B3801" t="s">
        <v>3521</v>
      </c>
      <c r="C3801">
        <v>2003</v>
      </c>
      <c r="D3801">
        <v>11</v>
      </c>
      <c r="E3801" t="s">
        <v>71</v>
      </c>
      <c r="F3801">
        <v>38</v>
      </c>
      <c r="G3801" t="s">
        <v>10</v>
      </c>
    </row>
    <row r="3802" spans="1:7" x14ac:dyDescent="0.3">
      <c r="A3802" t="s">
        <v>3827</v>
      </c>
      <c r="B3802" t="s">
        <v>3521</v>
      </c>
      <c r="C3802">
        <v>2002</v>
      </c>
      <c r="D3802">
        <v>10</v>
      </c>
      <c r="E3802" t="s">
        <v>71</v>
      </c>
      <c r="F3802">
        <v>284</v>
      </c>
      <c r="G3802" t="s">
        <v>10</v>
      </c>
    </row>
    <row r="3803" spans="1:7" x14ac:dyDescent="0.3">
      <c r="A3803" t="s">
        <v>3828</v>
      </c>
      <c r="B3803" t="s">
        <v>3521</v>
      </c>
      <c r="C3803">
        <v>2002</v>
      </c>
      <c r="D3803">
        <v>9</v>
      </c>
      <c r="E3803" t="s">
        <v>9</v>
      </c>
      <c r="F3803">
        <v>72</v>
      </c>
      <c r="G3803" t="s">
        <v>10</v>
      </c>
    </row>
    <row r="3804" spans="1:7" x14ac:dyDescent="0.3">
      <c r="A3804" t="s">
        <v>3829</v>
      </c>
      <c r="B3804" t="s">
        <v>3521</v>
      </c>
      <c r="C3804">
        <v>2000</v>
      </c>
      <c r="D3804">
        <v>6</v>
      </c>
      <c r="E3804" t="s">
        <v>9</v>
      </c>
      <c r="F3804">
        <v>148</v>
      </c>
      <c r="G3804" t="s">
        <v>10</v>
      </c>
    </row>
    <row r="3805" spans="1:7" x14ac:dyDescent="0.3">
      <c r="A3805" t="s">
        <v>3830</v>
      </c>
      <c r="B3805" t="s">
        <v>3521</v>
      </c>
      <c r="C3805">
        <v>2004</v>
      </c>
      <c r="D3805">
        <v>3</v>
      </c>
      <c r="E3805" t="s">
        <v>9</v>
      </c>
      <c r="F3805">
        <v>47</v>
      </c>
      <c r="G3805" t="s">
        <v>10</v>
      </c>
    </row>
    <row r="3806" spans="1:7" x14ac:dyDescent="0.3">
      <c r="A3806" t="s">
        <v>3831</v>
      </c>
      <c r="B3806" t="s">
        <v>3521</v>
      </c>
      <c r="C3806">
        <v>2001</v>
      </c>
      <c r="D3806">
        <v>6</v>
      </c>
      <c r="E3806" t="s">
        <v>9</v>
      </c>
      <c r="F3806">
        <v>31</v>
      </c>
      <c r="G3806" t="s">
        <v>10</v>
      </c>
    </row>
    <row r="3807" spans="1:7" x14ac:dyDescent="0.3">
      <c r="A3807" t="s">
        <v>3832</v>
      </c>
      <c r="B3807" t="s">
        <v>3521</v>
      </c>
      <c r="C3807">
        <v>2003</v>
      </c>
      <c r="D3807">
        <v>2</v>
      </c>
      <c r="E3807" t="s">
        <v>71</v>
      </c>
      <c r="F3807">
        <v>40</v>
      </c>
      <c r="G3807" t="s">
        <v>10</v>
      </c>
    </row>
    <row r="3808" spans="1:7" x14ac:dyDescent="0.3">
      <c r="A3808" t="s">
        <v>3833</v>
      </c>
      <c r="B3808" t="s">
        <v>3521</v>
      </c>
      <c r="C3808">
        <v>2005</v>
      </c>
      <c r="D3808">
        <v>10</v>
      </c>
      <c r="E3808" t="s">
        <v>18</v>
      </c>
      <c r="F3808">
        <v>588</v>
      </c>
      <c r="G3808" t="s">
        <v>10</v>
      </c>
    </row>
    <row r="3809" spans="1:7" x14ac:dyDescent="0.3">
      <c r="A3809" t="s">
        <v>3834</v>
      </c>
      <c r="B3809" t="s">
        <v>3521</v>
      </c>
      <c r="C3809">
        <v>2005</v>
      </c>
      <c r="D3809">
        <v>10</v>
      </c>
      <c r="E3809" t="s">
        <v>18</v>
      </c>
      <c r="F3809">
        <v>171</v>
      </c>
      <c r="G3809" t="s">
        <v>10</v>
      </c>
    </row>
    <row r="3810" spans="1:7" x14ac:dyDescent="0.3">
      <c r="A3810" t="s">
        <v>3835</v>
      </c>
      <c r="B3810" t="s">
        <v>3521</v>
      </c>
      <c r="C3810">
        <v>2003</v>
      </c>
      <c r="D3810">
        <v>2</v>
      </c>
      <c r="E3810" t="s">
        <v>9</v>
      </c>
      <c r="F3810">
        <v>285</v>
      </c>
      <c r="G3810" t="s">
        <v>10</v>
      </c>
    </row>
    <row r="3811" spans="1:7" x14ac:dyDescent="0.3">
      <c r="A3811" t="s">
        <v>3836</v>
      </c>
      <c r="B3811" t="s">
        <v>3521</v>
      </c>
      <c r="C3811">
        <v>2003</v>
      </c>
      <c r="D3811">
        <v>5</v>
      </c>
      <c r="E3811" t="s">
        <v>71</v>
      </c>
      <c r="F3811">
        <v>24</v>
      </c>
      <c r="G3811" t="s">
        <v>10</v>
      </c>
    </row>
    <row r="3812" spans="1:7" x14ac:dyDescent="0.3">
      <c r="A3812" t="s">
        <v>3837</v>
      </c>
      <c r="B3812" t="s">
        <v>3521</v>
      </c>
      <c r="C3812">
        <v>2005</v>
      </c>
      <c r="D3812">
        <v>1</v>
      </c>
      <c r="E3812" t="s">
        <v>18</v>
      </c>
      <c r="F3812">
        <v>251</v>
      </c>
      <c r="G3812" t="s">
        <v>10</v>
      </c>
    </row>
    <row r="3813" spans="1:7" x14ac:dyDescent="0.3">
      <c r="A3813" t="s">
        <v>3838</v>
      </c>
      <c r="B3813" t="s">
        <v>3521</v>
      </c>
      <c r="C3813">
        <v>2004</v>
      </c>
      <c r="D3813">
        <v>7</v>
      </c>
      <c r="E3813" t="s">
        <v>9</v>
      </c>
      <c r="F3813">
        <v>291</v>
      </c>
      <c r="G3813" t="s">
        <v>10</v>
      </c>
    </row>
    <row r="3814" spans="1:7" x14ac:dyDescent="0.3">
      <c r="A3814" t="s">
        <v>3839</v>
      </c>
      <c r="B3814" t="s">
        <v>3521</v>
      </c>
      <c r="C3814">
        <v>2002</v>
      </c>
      <c r="D3814">
        <v>3</v>
      </c>
      <c r="E3814" t="s">
        <v>71</v>
      </c>
      <c r="F3814">
        <v>300</v>
      </c>
      <c r="G3814" t="s">
        <v>10</v>
      </c>
    </row>
    <row r="3815" spans="1:7" x14ac:dyDescent="0.3">
      <c r="A3815" t="s">
        <v>3840</v>
      </c>
      <c r="B3815" t="s">
        <v>3521</v>
      </c>
      <c r="C3815">
        <v>2002</v>
      </c>
      <c r="D3815">
        <v>10</v>
      </c>
      <c r="E3815" t="s">
        <v>9</v>
      </c>
      <c r="F3815">
        <v>40</v>
      </c>
      <c r="G3815" t="s">
        <v>10</v>
      </c>
    </row>
    <row r="3816" spans="1:7" x14ac:dyDescent="0.3">
      <c r="A3816" t="s">
        <v>3841</v>
      </c>
      <c r="B3816" t="s">
        <v>3521</v>
      </c>
      <c r="C3816">
        <v>2003</v>
      </c>
      <c r="D3816">
        <v>12</v>
      </c>
      <c r="E3816" t="s">
        <v>18</v>
      </c>
      <c r="F3816">
        <v>836</v>
      </c>
      <c r="G3816" t="s">
        <v>10</v>
      </c>
    </row>
    <row r="3817" spans="1:7" x14ac:dyDescent="0.3">
      <c r="A3817" t="s">
        <v>3842</v>
      </c>
      <c r="B3817" t="s">
        <v>3521</v>
      </c>
      <c r="C3817">
        <v>2002</v>
      </c>
      <c r="D3817">
        <v>6</v>
      </c>
      <c r="E3817" t="s">
        <v>18</v>
      </c>
      <c r="F3817">
        <v>270</v>
      </c>
      <c r="G3817" t="s">
        <v>10</v>
      </c>
    </row>
    <row r="3818" spans="1:7" x14ac:dyDescent="0.3">
      <c r="A3818" t="s">
        <v>3843</v>
      </c>
      <c r="B3818" t="s">
        <v>3521</v>
      </c>
      <c r="C3818">
        <v>2002</v>
      </c>
      <c r="D3818">
        <v>4</v>
      </c>
      <c r="E3818" t="s">
        <v>71</v>
      </c>
      <c r="F3818">
        <v>13</v>
      </c>
      <c r="G3818" t="s">
        <v>50</v>
      </c>
    </row>
    <row r="3819" spans="1:7" x14ac:dyDescent="0.3">
      <c r="A3819" t="s">
        <v>3844</v>
      </c>
      <c r="B3819" t="s">
        <v>3521</v>
      </c>
      <c r="C3819">
        <v>2002</v>
      </c>
      <c r="D3819">
        <v>9</v>
      </c>
      <c r="E3819" t="s">
        <v>71</v>
      </c>
      <c r="F3819">
        <v>27</v>
      </c>
      <c r="G3819" t="s">
        <v>10</v>
      </c>
    </row>
    <row r="3820" spans="1:7" x14ac:dyDescent="0.3">
      <c r="A3820" t="s">
        <v>3845</v>
      </c>
      <c r="B3820" t="s">
        <v>3521</v>
      </c>
      <c r="C3820">
        <v>2002</v>
      </c>
      <c r="D3820">
        <v>11</v>
      </c>
      <c r="E3820" t="s">
        <v>71</v>
      </c>
      <c r="F3820">
        <v>392</v>
      </c>
      <c r="G3820" t="s">
        <v>10</v>
      </c>
    </row>
    <row r="3821" spans="1:7" x14ac:dyDescent="0.3">
      <c r="A3821" t="s">
        <v>3846</v>
      </c>
      <c r="B3821" t="s">
        <v>3521</v>
      </c>
      <c r="C3821">
        <v>2003</v>
      </c>
      <c r="D3821">
        <v>5</v>
      </c>
      <c r="E3821" t="s">
        <v>71</v>
      </c>
      <c r="F3821">
        <v>37</v>
      </c>
      <c r="G3821" t="s">
        <v>10</v>
      </c>
    </row>
    <row r="3822" spans="1:7" x14ac:dyDescent="0.3">
      <c r="A3822" t="s">
        <v>3847</v>
      </c>
      <c r="B3822" t="s">
        <v>3521</v>
      </c>
      <c r="C3822">
        <v>2003</v>
      </c>
      <c r="D3822">
        <v>9</v>
      </c>
      <c r="E3822" t="s">
        <v>71</v>
      </c>
      <c r="F3822">
        <v>148</v>
      </c>
      <c r="G3822" t="s">
        <v>10</v>
      </c>
    </row>
    <row r="3823" spans="1:7" x14ac:dyDescent="0.3">
      <c r="A3823" t="s">
        <v>3848</v>
      </c>
      <c r="B3823" t="s">
        <v>3521</v>
      </c>
      <c r="C3823">
        <v>2004</v>
      </c>
      <c r="D3823">
        <v>4</v>
      </c>
      <c r="E3823" t="s">
        <v>71</v>
      </c>
      <c r="F3823">
        <v>1099</v>
      </c>
      <c r="G3823" t="s">
        <v>10</v>
      </c>
    </row>
    <row r="3824" spans="1:7" x14ac:dyDescent="0.3">
      <c r="A3824" t="s">
        <v>3849</v>
      </c>
      <c r="B3824" t="s">
        <v>3521</v>
      </c>
      <c r="C3824">
        <v>2003</v>
      </c>
      <c r="D3824">
        <v>9</v>
      </c>
      <c r="E3824" t="s">
        <v>18</v>
      </c>
      <c r="F3824">
        <v>3790</v>
      </c>
      <c r="G3824" t="s">
        <v>10</v>
      </c>
    </row>
    <row r="3825" spans="1:7" x14ac:dyDescent="0.3">
      <c r="A3825" t="s">
        <v>3850</v>
      </c>
      <c r="B3825" t="s">
        <v>3521</v>
      </c>
      <c r="C3825">
        <v>2002</v>
      </c>
      <c r="D3825">
        <v>11</v>
      </c>
      <c r="E3825" t="s">
        <v>71</v>
      </c>
      <c r="F3825">
        <v>80</v>
      </c>
      <c r="G3825" t="s">
        <v>10</v>
      </c>
    </row>
    <row r="3826" spans="1:7" x14ac:dyDescent="0.3">
      <c r="A3826" t="s">
        <v>3851</v>
      </c>
      <c r="B3826" t="s">
        <v>3521</v>
      </c>
      <c r="C3826">
        <v>2004</v>
      </c>
      <c r="D3826">
        <v>4</v>
      </c>
      <c r="E3826" t="s">
        <v>71</v>
      </c>
      <c r="F3826">
        <v>0</v>
      </c>
      <c r="G3826" t="s">
        <v>12</v>
      </c>
    </row>
    <row r="3827" spans="1:7" x14ac:dyDescent="0.3">
      <c r="A3827" t="s">
        <v>3852</v>
      </c>
      <c r="B3827" t="s">
        <v>3521</v>
      </c>
      <c r="C3827">
        <v>2003</v>
      </c>
      <c r="D3827">
        <v>3</v>
      </c>
      <c r="E3827" t="s">
        <v>71</v>
      </c>
      <c r="F3827">
        <v>50</v>
      </c>
      <c r="G3827" t="s">
        <v>50</v>
      </c>
    </row>
    <row r="3828" spans="1:7" x14ac:dyDescent="0.3">
      <c r="A3828" t="s">
        <v>3853</v>
      </c>
      <c r="B3828" t="s">
        <v>3521</v>
      </c>
      <c r="C3828">
        <v>2002</v>
      </c>
      <c r="D3828">
        <v>10</v>
      </c>
      <c r="E3828" t="s">
        <v>71</v>
      </c>
      <c r="F3828">
        <v>150</v>
      </c>
      <c r="G3828" t="s">
        <v>10</v>
      </c>
    </row>
    <row r="3829" spans="1:7" x14ac:dyDescent="0.3">
      <c r="A3829" t="s">
        <v>3854</v>
      </c>
      <c r="B3829" t="s">
        <v>3521</v>
      </c>
      <c r="C3829">
        <v>2005</v>
      </c>
      <c r="D3829">
        <v>12</v>
      </c>
      <c r="E3829" t="s">
        <v>18</v>
      </c>
      <c r="F3829">
        <v>522</v>
      </c>
      <c r="G3829" t="s">
        <v>10</v>
      </c>
    </row>
    <row r="3830" spans="1:7" x14ac:dyDescent="0.3">
      <c r="A3830" t="s">
        <v>3855</v>
      </c>
      <c r="B3830" t="s">
        <v>3521</v>
      </c>
      <c r="C3830">
        <v>2005</v>
      </c>
      <c r="D3830">
        <v>9</v>
      </c>
      <c r="E3830" t="s">
        <v>18</v>
      </c>
      <c r="F3830">
        <v>111</v>
      </c>
      <c r="G3830" t="s">
        <v>10</v>
      </c>
    </row>
    <row r="3831" spans="1:7" x14ac:dyDescent="0.3">
      <c r="A3831" t="s">
        <v>3856</v>
      </c>
      <c r="B3831" t="s">
        <v>3521</v>
      </c>
      <c r="C3831">
        <v>2004</v>
      </c>
      <c r="D3831">
        <v>10</v>
      </c>
      <c r="E3831" t="s">
        <v>9</v>
      </c>
      <c r="F3831">
        <v>300</v>
      </c>
      <c r="G3831" t="s">
        <v>10</v>
      </c>
    </row>
    <row r="3832" spans="1:7" x14ac:dyDescent="0.3">
      <c r="A3832" t="s">
        <v>3857</v>
      </c>
      <c r="B3832" t="s">
        <v>3521</v>
      </c>
      <c r="C3832">
        <v>2005</v>
      </c>
      <c r="D3832">
        <v>9</v>
      </c>
      <c r="E3832" t="s">
        <v>9</v>
      </c>
      <c r="F3832">
        <v>190</v>
      </c>
      <c r="G3832" t="s">
        <v>10</v>
      </c>
    </row>
    <row r="3833" spans="1:7" x14ac:dyDescent="0.3">
      <c r="A3833" t="s">
        <v>3858</v>
      </c>
      <c r="B3833" t="s">
        <v>3521</v>
      </c>
      <c r="C3833">
        <v>1999</v>
      </c>
      <c r="D3833">
        <v>12</v>
      </c>
      <c r="E3833" t="s">
        <v>9</v>
      </c>
      <c r="F3833">
        <v>17</v>
      </c>
      <c r="G3833" t="s">
        <v>10</v>
      </c>
    </row>
    <row r="3834" spans="1:7" x14ac:dyDescent="0.3">
      <c r="A3834" t="s">
        <v>3859</v>
      </c>
      <c r="B3834" t="s">
        <v>3521</v>
      </c>
      <c r="C3834">
        <v>2005</v>
      </c>
      <c r="D3834">
        <v>11</v>
      </c>
      <c r="E3834" t="s">
        <v>18</v>
      </c>
      <c r="F3834">
        <v>260</v>
      </c>
      <c r="G3834" t="s">
        <v>50</v>
      </c>
    </row>
    <row r="3835" spans="1:7" x14ac:dyDescent="0.3">
      <c r="A3835" t="s">
        <v>3860</v>
      </c>
      <c r="B3835" t="s">
        <v>3521</v>
      </c>
      <c r="C3835">
        <v>2003</v>
      </c>
      <c r="D3835">
        <v>10</v>
      </c>
      <c r="E3835" t="s">
        <v>71</v>
      </c>
      <c r="F3835">
        <v>0</v>
      </c>
      <c r="G3835" t="s">
        <v>10</v>
      </c>
    </row>
    <row r="3836" spans="1:7" x14ac:dyDescent="0.3">
      <c r="A3836" t="s">
        <v>3861</v>
      </c>
      <c r="B3836" t="s">
        <v>3521</v>
      </c>
      <c r="C3836">
        <v>2005</v>
      </c>
      <c r="D3836">
        <v>11</v>
      </c>
      <c r="E3836" t="s">
        <v>18</v>
      </c>
      <c r="F3836">
        <v>105</v>
      </c>
      <c r="G3836" t="s">
        <v>50</v>
      </c>
    </row>
    <row r="3837" spans="1:7" x14ac:dyDescent="0.3">
      <c r="A3837" t="s">
        <v>3862</v>
      </c>
      <c r="B3837" t="s">
        <v>3521</v>
      </c>
      <c r="C3837">
        <v>2005</v>
      </c>
      <c r="D3837">
        <v>12</v>
      </c>
      <c r="E3837" t="s">
        <v>18</v>
      </c>
      <c r="F3837">
        <v>4172</v>
      </c>
      <c r="G3837" t="s">
        <v>10</v>
      </c>
    </row>
    <row r="3838" spans="1:7" x14ac:dyDescent="0.3">
      <c r="A3838" t="s">
        <v>3863</v>
      </c>
      <c r="B3838" t="s">
        <v>3521</v>
      </c>
      <c r="C3838">
        <v>2005</v>
      </c>
      <c r="D3838">
        <v>10</v>
      </c>
      <c r="E3838" t="s">
        <v>18</v>
      </c>
      <c r="F3838">
        <v>1171</v>
      </c>
      <c r="G3838" t="s">
        <v>10</v>
      </c>
    </row>
    <row r="3839" spans="1:7" x14ac:dyDescent="0.3">
      <c r="A3839" t="s">
        <v>3864</v>
      </c>
      <c r="B3839" t="s">
        <v>3521</v>
      </c>
      <c r="C3839">
        <v>2005</v>
      </c>
      <c r="D3839">
        <v>11</v>
      </c>
      <c r="E3839" t="s">
        <v>18</v>
      </c>
      <c r="F3839">
        <v>43</v>
      </c>
      <c r="G3839" t="s">
        <v>10</v>
      </c>
    </row>
    <row r="3840" spans="1:7" x14ac:dyDescent="0.3">
      <c r="A3840" t="s">
        <v>3865</v>
      </c>
      <c r="B3840" t="s">
        <v>3521</v>
      </c>
      <c r="C3840">
        <v>2005</v>
      </c>
      <c r="D3840">
        <v>9</v>
      </c>
      <c r="E3840" t="s">
        <v>80</v>
      </c>
      <c r="F3840">
        <v>53</v>
      </c>
      <c r="G3840" t="s">
        <v>473</v>
      </c>
    </row>
    <row r="3841" spans="1:7" x14ac:dyDescent="0.3">
      <c r="A3841" t="s">
        <v>3866</v>
      </c>
      <c r="B3841" t="s">
        <v>3521</v>
      </c>
      <c r="C3841">
        <v>2005</v>
      </c>
      <c r="D3841">
        <v>11</v>
      </c>
      <c r="E3841" t="s">
        <v>18</v>
      </c>
      <c r="F3841">
        <v>871</v>
      </c>
      <c r="G3841" t="s">
        <v>10</v>
      </c>
    </row>
    <row r="3842" spans="1:7" x14ac:dyDescent="0.3">
      <c r="A3842" t="s">
        <v>3867</v>
      </c>
      <c r="B3842" t="s">
        <v>3521</v>
      </c>
      <c r="C3842">
        <v>2005</v>
      </c>
      <c r="D3842">
        <v>10</v>
      </c>
      <c r="E3842" t="s">
        <v>18</v>
      </c>
      <c r="F3842">
        <v>130</v>
      </c>
      <c r="G3842" t="s">
        <v>10</v>
      </c>
    </row>
    <row r="3843" spans="1:7" x14ac:dyDescent="0.3">
      <c r="A3843" t="s">
        <v>3868</v>
      </c>
      <c r="B3843" t="s">
        <v>3521</v>
      </c>
      <c r="C3843">
        <v>2006</v>
      </c>
      <c r="D3843">
        <v>5</v>
      </c>
      <c r="E3843" t="s">
        <v>9</v>
      </c>
      <c r="F3843">
        <v>1</v>
      </c>
      <c r="G3843" t="s">
        <v>50</v>
      </c>
    </row>
    <row r="3844" spans="1:7" x14ac:dyDescent="0.3">
      <c r="A3844" t="s">
        <v>3869</v>
      </c>
      <c r="B3844" t="s">
        <v>3521</v>
      </c>
      <c r="C3844">
        <v>2005</v>
      </c>
      <c r="D3844">
        <v>11</v>
      </c>
      <c r="E3844" t="s">
        <v>9</v>
      </c>
      <c r="F3844">
        <v>18</v>
      </c>
      <c r="G3844" t="s">
        <v>10</v>
      </c>
    </row>
    <row r="3845" spans="1:7" x14ac:dyDescent="0.3">
      <c r="A3845" t="s">
        <v>3870</v>
      </c>
      <c r="B3845" t="s">
        <v>3521</v>
      </c>
      <c r="C3845">
        <v>2005</v>
      </c>
      <c r="D3845">
        <v>11</v>
      </c>
      <c r="E3845" t="s">
        <v>18</v>
      </c>
      <c r="F3845">
        <v>59</v>
      </c>
      <c r="G3845" t="s">
        <v>10</v>
      </c>
    </row>
    <row r="3846" spans="1:7" x14ac:dyDescent="0.3">
      <c r="A3846" t="s">
        <v>3871</v>
      </c>
      <c r="B3846" t="s">
        <v>3521</v>
      </c>
      <c r="C3846">
        <v>2006</v>
      </c>
      <c r="D3846">
        <v>1</v>
      </c>
      <c r="E3846" t="s">
        <v>71</v>
      </c>
      <c r="F3846">
        <v>361</v>
      </c>
      <c r="G3846" t="s">
        <v>50</v>
      </c>
    </row>
    <row r="3847" spans="1:7" x14ac:dyDescent="0.3">
      <c r="A3847" t="s">
        <v>3872</v>
      </c>
      <c r="B3847" t="s">
        <v>3521</v>
      </c>
      <c r="C3847">
        <v>2005</v>
      </c>
      <c r="D3847">
        <v>11</v>
      </c>
      <c r="E3847" t="s">
        <v>18</v>
      </c>
      <c r="F3847">
        <v>641</v>
      </c>
      <c r="G3847" t="s">
        <v>10</v>
      </c>
    </row>
    <row r="3848" spans="1:7" x14ac:dyDescent="0.3">
      <c r="A3848" t="s">
        <v>3873</v>
      </c>
      <c r="B3848" t="s">
        <v>3521</v>
      </c>
      <c r="C3848">
        <v>2004</v>
      </c>
      <c r="D3848">
        <v>9</v>
      </c>
      <c r="E3848" t="s">
        <v>9</v>
      </c>
      <c r="F3848">
        <v>601</v>
      </c>
      <c r="G3848" t="s">
        <v>10</v>
      </c>
    </row>
    <row r="3849" spans="1:7" x14ac:dyDescent="0.3">
      <c r="A3849" t="s">
        <v>3874</v>
      </c>
      <c r="B3849" t="s">
        <v>3521</v>
      </c>
      <c r="C3849">
        <v>2005</v>
      </c>
      <c r="D3849">
        <v>4</v>
      </c>
      <c r="E3849" t="s">
        <v>9</v>
      </c>
      <c r="F3849">
        <v>910</v>
      </c>
      <c r="G3849" t="s">
        <v>10</v>
      </c>
    </row>
    <row r="3850" spans="1:7" x14ac:dyDescent="0.3">
      <c r="A3850" t="s">
        <v>3875</v>
      </c>
      <c r="B3850" t="s">
        <v>3521</v>
      </c>
      <c r="C3850">
        <v>2004</v>
      </c>
      <c r="D3850">
        <v>10</v>
      </c>
      <c r="E3850" t="s">
        <v>9</v>
      </c>
      <c r="F3850">
        <v>524</v>
      </c>
      <c r="G3850" t="s">
        <v>10</v>
      </c>
    </row>
    <row r="3851" spans="1:7" x14ac:dyDescent="0.3">
      <c r="A3851" t="s">
        <v>3876</v>
      </c>
      <c r="B3851" t="s">
        <v>3521</v>
      </c>
      <c r="C3851">
        <v>2005</v>
      </c>
      <c r="D3851">
        <v>11</v>
      </c>
      <c r="E3851" t="s">
        <v>18</v>
      </c>
      <c r="F3851">
        <v>693</v>
      </c>
      <c r="G3851" t="s">
        <v>10</v>
      </c>
    </row>
    <row r="3852" spans="1:7" x14ac:dyDescent="0.3">
      <c r="A3852" t="s">
        <v>3877</v>
      </c>
      <c r="B3852" t="s">
        <v>3521</v>
      </c>
      <c r="C3852">
        <v>2005</v>
      </c>
      <c r="D3852">
        <v>11</v>
      </c>
      <c r="E3852" t="s">
        <v>18</v>
      </c>
      <c r="F3852">
        <v>829</v>
      </c>
      <c r="G3852" t="s">
        <v>10</v>
      </c>
    </row>
    <row r="3853" spans="1:7" x14ac:dyDescent="0.3">
      <c r="A3853" t="s">
        <v>3878</v>
      </c>
      <c r="B3853" t="s">
        <v>3521</v>
      </c>
      <c r="C3853">
        <v>2005</v>
      </c>
      <c r="D3853">
        <v>12</v>
      </c>
      <c r="E3853" t="s">
        <v>9</v>
      </c>
      <c r="F3853">
        <v>244</v>
      </c>
      <c r="G3853" t="s">
        <v>10</v>
      </c>
    </row>
    <row r="3854" spans="1:7" x14ac:dyDescent="0.3">
      <c r="A3854" t="s">
        <v>3879</v>
      </c>
      <c r="B3854" t="s">
        <v>3521</v>
      </c>
      <c r="C3854">
        <v>2006</v>
      </c>
      <c r="D3854">
        <v>5</v>
      </c>
      <c r="E3854" t="s">
        <v>55</v>
      </c>
      <c r="F3854">
        <v>36</v>
      </c>
      <c r="G3854" t="s">
        <v>10</v>
      </c>
    </row>
    <row r="3855" spans="1:7" x14ac:dyDescent="0.3">
      <c r="A3855" t="s">
        <v>3880</v>
      </c>
      <c r="B3855" t="s">
        <v>3521</v>
      </c>
      <c r="C3855">
        <v>2005</v>
      </c>
      <c r="D3855">
        <v>10</v>
      </c>
      <c r="E3855" t="s">
        <v>9</v>
      </c>
      <c r="F3855">
        <v>613</v>
      </c>
      <c r="G3855" t="s">
        <v>10</v>
      </c>
    </row>
    <row r="3856" spans="1:7" x14ac:dyDescent="0.3">
      <c r="A3856" t="s">
        <v>3881</v>
      </c>
      <c r="B3856" t="s">
        <v>3521</v>
      </c>
      <c r="C3856">
        <v>2005</v>
      </c>
      <c r="D3856">
        <v>11</v>
      </c>
      <c r="E3856" t="s">
        <v>71</v>
      </c>
      <c r="F3856">
        <v>406</v>
      </c>
      <c r="G3856" t="s">
        <v>10</v>
      </c>
    </row>
    <row r="3857" spans="1:7" x14ac:dyDescent="0.3">
      <c r="A3857" t="s">
        <v>3882</v>
      </c>
      <c r="B3857" t="s">
        <v>3521</v>
      </c>
      <c r="C3857">
        <v>2005</v>
      </c>
      <c r="D3857">
        <v>11</v>
      </c>
      <c r="E3857" t="s">
        <v>71</v>
      </c>
      <c r="F3857">
        <v>1020</v>
      </c>
      <c r="G3857" t="s">
        <v>10</v>
      </c>
    </row>
    <row r="3858" spans="1:7" x14ac:dyDescent="0.3">
      <c r="A3858" t="s">
        <v>3883</v>
      </c>
      <c r="B3858" t="s">
        <v>3521</v>
      </c>
      <c r="C3858">
        <v>2005</v>
      </c>
      <c r="D3858">
        <v>12</v>
      </c>
      <c r="E3858" t="s">
        <v>71</v>
      </c>
      <c r="F3858">
        <v>275</v>
      </c>
      <c r="G3858" t="s">
        <v>10</v>
      </c>
    </row>
    <row r="3859" spans="1:7" x14ac:dyDescent="0.3">
      <c r="A3859" t="s">
        <v>3884</v>
      </c>
      <c r="B3859" t="s">
        <v>3521</v>
      </c>
      <c r="C3859">
        <v>2000</v>
      </c>
      <c r="D3859">
        <v>11</v>
      </c>
      <c r="E3859" t="s">
        <v>18</v>
      </c>
      <c r="F3859">
        <v>330</v>
      </c>
      <c r="G3859" t="s">
        <v>10</v>
      </c>
    </row>
    <row r="3860" spans="1:7" x14ac:dyDescent="0.3">
      <c r="A3860" t="s">
        <v>3885</v>
      </c>
      <c r="B3860" t="s">
        <v>3521</v>
      </c>
      <c r="C3860">
        <v>2005</v>
      </c>
      <c r="D3860">
        <v>12</v>
      </c>
      <c r="E3860" t="s">
        <v>18</v>
      </c>
      <c r="F3860">
        <v>63</v>
      </c>
      <c r="G3860" t="s">
        <v>473</v>
      </c>
    </row>
    <row r="3861" spans="1:7" x14ac:dyDescent="0.3">
      <c r="A3861" t="s">
        <v>3886</v>
      </c>
      <c r="B3861" t="s">
        <v>3521</v>
      </c>
      <c r="C3861">
        <v>2005</v>
      </c>
      <c r="D3861">
        <v>11</v>
      </c>
      <c r="E3861" t="s">
        <v>18</v>
      </c>
      <c r="F3861">
        <v>607</v>
      </c>
      <c r="G3861" t="s">
        <v>10</v>
      </c>
    </row>
    <row r="3862" spans="1:7" x14ac:dyDescent="0.3">
      <c r="A3862" t="s">
        <v>3887</v>
      </c>
      <c r="B3862" t="s">
        <v>3521</v>
      </c>
      <c r="C3862">
        <v>2006</v>
      </c>
      <c r="D3862">
        <v>1</v>
      </c>
      <c r="E3862" t="s">
        <v>9</v>
      </c>
      <c r="F3862">
        <v>25</v>
      </c>
      <c r="G3862" t="s">
        <v>10</v>
      </c>
    </row>
    <row r="3863" spans="1:7" x14ac:dyDescent="0.3">
      <c r="A3863" t="s">
        <v>3888</v>
      </c>
      <c r="B3863" t="s">
        <v>3521</v>
      </c>
      <c r="C3863">
        <v>2005</v>
      </c>
      <c r="D3863">
        <v>12</v>
      </c>
      <c r="E3863" t="s">
        <v>18</v>
      </c>
      <c r="F3863">
        <v>353</v>
      </c>
      <c r="G3863" t="s">
        <v>10</v>
      </c>
    </row>
    <row r="3864" spans="1:7" x14ac:dyDescent="0.3">
      <c r="A3864" t="s">
        <v>3889</v>
      </c>
      <c r="B3864" t="s">
        <v>3521</v>
      </c>
      <c r="C3864">
        <v>2006</v>
      </c>
      <c r="D3864">
        <v>9</v>
      </c>
      <c r="E3864" t="s">
        <v>71</v>
      </c>
      <c r="F3864">
        <v>60</v>
      </c>
      <c r="G3864" t="s">
        <v>10</v>
      </c>
    </row>
    <row r="3865" spans="1:7" x14ac:dyDescent="0.3">
      <c r="A3865" t="s">
        <v>3890</v>
      </c>
      <c r="B3865" t="s">
        <v>3521</v>
      </c>
      <c r="C3865">
        <v>2005</v>
      </c>
      <c r="D3865">
        <v>12</v>
      </c>
      <c r="E3865" t="s">
        <v>71</v>
      </c>
      <c r="F3865">
        <v>80</v>
      </c>
      <c r="G3865" t="s">
        <v>10</v>
      </c>
    </row>
    <row r="3866" spans="1:7" x14ac:dyDescent="0.3">
      <c r="A3866" t="s">
        <v>3891</v>
      </c>
      <c r="B3866" t="s">
        <v>3521</v>
      </c>
      <c r="C3866">
        <v>2005</v>
      </c>
      <c r="D3866">
        <v>11</v>
      </c>
      <c r="E3866" t="s">
        <v>71</v>
      </c>
      <c r="F3866">
        <v>300</v>
      </c>
      <c r="G3866" t="s">
        <v>10</v>
      </c>
    </row>
    <row r="3867" spans="1:7" x14ac:dyDescent="0.3">
      <c r="A3867" t="s">
        <v>3892</v>
      </c>
      <c r="B3867" t="s">
        <v>3521</v>
      </c>
      <c r="C3867">
        <v>2004</v>
      </c>
      <c r="D3867">
        <v>9</v>
      </c>
      <c r="E3867" t="s">
        <v>80</v>
      </c>
      <c r="F3867">
        <v>34</v>
      </c>
      <c r="G3867" t="s">
        <v>50</v>
      </c>
    </row>
    <row r="3868" spans="1:7" x14ac:dyDescent="0.3">
      <c r="A3868" t="s">
        <v>3893</v>
      </c>
      <c r="B3868" t="s">
        <v>3521</v>
      </c>
      <c r="C3868">
        <v>2005</v>
      </c>
      <c r="D3868">
        <v>12</v>
      </c>
      <c r="E3868" t="s">
        <v>71</v>
      </c>
      <c r="F3868">
        <v>648</v>
      </c>
      <c r="G3868" t="s">
        <v>10</v>
      </c>
    </row>
    <row r="3869" spans="1:7" x14ac:dyDescent="0.3">
      <c r="A3869" t="s">
        <v>3894</v>
      </c>
      <c r="B3869" t="s">
        <v>3521</v>
      </c>
      <c r="C3869">
        <v>2006</v>
      </c>
      <c r="D3869">
        <v>1</v>
      </c>
      <c r="E3869" t="s">
        <v>18</v>
      </c>
      <c r="F3869">
        <v>443</v>
      </c>
      <c r="G3869" t="s">
        <v>473</v>
      </c>
    </row>
    <row r="3870" spans="1:7" x14ac:dyDescent="0.3">
      <c r="A3870" t="s">
        <v>3895</v>
      </c>
      <c r="B3870" t="s">
        <v>3521</v>
      </c>
      <c r="C3870">
        <v>2005</v>
      </c>
      <c r="D3870">
        <v>10</v>
      </c>
      <c r="E3870" t="s">
        <v>9</v>
      </c>
      <c r="F3870">
        <v>151</v>
      </c>
      <c r="G3870" t="s">
        <v>10</v>
      </c>
    </row>
    <row r="3871" spans="1:7" x14ac:dyDescent="0.3">
      <c r="A3871" t="s">
        <v>3896</v>
      </c>
      <c r="B3871" t="s">
        <v>3521</v>
      </c>
      <c r="C3871">
        <v>2005</v>
      </c>
      <c r="D3871">
        <v>4</v>
      </c>
      <c r="E3871" t="s">
        <v>14</v>
      </c>
      <c r="F3871">
        <v>88</v>
      </c>
      <c r="G3871" t="s">
        <v>10</v>
      </c>
    </row>
    <row r="3872" spans="1:7" x14ac:dyDescent="0.3">
      <c r="A3872" t="s">
        <v>3897</v>
      </c>
      <c r="B3872" t="s">
        <v>3521</v>
      </c>
      <c r="C3872">
        <v>2004</v>
      </c>
      <c r="D3872">
        <v>4</v>
      </c>
      <c r="E3872" t="s">
        <v>18</v>
      </c>
      <c r="F3872">
        <v>60</v>
      </c>
      <c r="G3872" t="s">
        <v>50</v>
      </c>
    </row>
    <row r="3873" spans="1:7" x14ac:dyDescent="0.3">
      <c r="A3873" t="s">
        <v>3898</v>
      </c>
      <c r="B3873" t="s">
        <v>3521</v>
      </c>
      <c r="C3873">
        <v>2005</v>
      </c>
      <c r="D3873">
        <v>12</v>
      </c>
      <c r="E3873" t="s">
        <v>18</v>
      </c>
      <c r="F3873">
        <v>94</v>
      </c>
      <c r="G3873" t="s">
        <v>10</v>
      </c>
    </row>
    <row r="3874" spans="1:7" x14ac:dyDescent="0.3">
      <c r="A3874" t="s">
        <v>3899</v>
      </c>
      <c r="B3874" t="s">
        <v>3521</v>
      </c>
      <c r="C3874">
        <v>2004</v>
      </c>
      <c r="D3874">
        <v>11</v>
      </c>
      <c r="E3874" t="s">
        <v>9</v>
      </c>
      <c r="F3874">
        <v>0</v>
      </c>
      <c r="G3874" t="s">
        <v>10</v>
      </c>
    </row>
    <row r="3875" spans="1:7" x14ac:dyDescent="0.3">
      <c r="A3875" t="s">
        <v>3900</v>
      </c>
      <c r="B3875" t="s">
        <v>3521</v>
      </c>
      <c r="C3875">
        <v>2006</v>
      </c>
      <c r="D3875">
        <v>1</v>
      </c>
      <c r="E3875" t="s">
        <v>18</v>
      </c>
      <c r="F3875">
        <v>1272</v>
      </c>
      <c r="G3875" t="s">
        <v>10</v>
      </c>
    </row>
    <row r="3876" spans="1:7" x14ac:dyDescent="0.3">
      <c r="A3876" t="s">
        <v>3901</v>
      </c>
      <c r="B3876" t="s">
        <v>3521</v>
      </c>
      <c r="C3876">
        <v>2006</v>
      </c>
      <c r="D3876">
        <v>2</v>
      </c>
      <c r="E3876" t="s">
        <v>9</v>
      </c>
      <c r="F3876">
        <v>231</v>
      </c>
      <c r="G3876" t="s">
        <v>50</v>
      </c>
    </row>
    <row r="3877" spans="1:7" x14ac:dyDescent="0.3">
      <c r="A3877" t="s">
        <v>3902</v>
      </c>
      <c r="B3877" t="s">
        <v>3521</v>
      </c>
      <c r="C3877">
        <v>2005</v>
      </c>
      <c r="D3877">
        <v>12</v>
      </c>
      <c r="E3877" t="s">
        <v>9</v>
      </c>
      <c r="F3877">
        <v>160</v>
      </c>
      <c r="G3877" t="s">
        <v>10</v>
      </c>
    </row>
    <row r="3878" spans="1:7" x14ac:dyDescent="0.3">
      <c r="A3878" t="s">
        <v>3903</v>
      </c>
      <c r="B3878" t="s">
        <v>3521</v>
      </c>
      <c r="C3878">
        <v>2005</v>
      </c>
      <c r="D3878">
        <v>3</v>
      </c>
      <c r="E3878" t="s">
        <v>18</v>
      </c>
      <c r="F3878">
        <v>976</v>
      </c>
      <c r="G3878" t="s">
        <v>10</v>
      </c>
    </row>
    <row r="3879" spans="1:7" x14ac:dyDescent="0.3">
      <c r="A3879" t="s">
        <v>3904</v>
      </c>
      <c r="B3879" t="s">
        <v>3521</v>
      </c>
      <c r="C3879">
        <v>2006</v>
      </c>
      <c r="D3879">
        <v>2</v>
      </c>
      <c r="E3879" t="s">
        <v>9</v>
      </c>
      <c r="F3879">
        <v>203</v>
      </c>
      <c r="G3879" t="s">
        <v>10</v>
      </c>
    </row>
    <row r="3880" spans="1:7" x14ac:dyDescent="0.3">
      <c r="A3880" t="s">
        <v>3905</v>
      </c>
      <c r="B3880" t="s">
        <v>3521</v>
      </c>
      <c r="C3880">
        <v>2006</v>
      </c>
      <c r="D3880">
        <v>4</v>
      </c>
      <c r="E3880" t="s">
        <v>18</v>
      </c>
      <c r="F3880">
        <v>39</v>
      </c>
      <c r="G3880" t="s">
        <v>10</v>
      </c>
    </row>
    <row r="3881" spans="1:7" x14ac:dyDescent="0.3">
      <c r="A3881" t="s">
        <v>3906</v>
      </c>
      <c r="B3881" t="s">
        <v>3521</v>
      </c>
      <c r="C3881">
        <v>2006</v>
      </c>
      <c r="D3881">
        <v>4</v>
      </c>
      <c r="E3881" t="s">
        <v>18</v>
      </c>
      <c r="F3881">
        <v>40</v>
      </c>
      <c r="G3881" t="s">
        <v>10</v>
      </c>
    </row>
    <row r="3882" spans="1:7" x14ac:dyDescent="0.3">
      <c r="A3882" t="s">
        <v>3907</v>
      </c>
      <c r="B3882" t="s">
        <v>3521</v>
      </c>
      <c r="C3882">
        <v>2006</v>
      </c>
      <c r="D3882">
        <v>2</v>
      </c>
      <c r="E3882" t="s">
        <v>18</v>
      </c>
      <c r="F3882">
        <v>150</v>
      </c>
      <c r="G3882" t="s">
        <v>10</v>
      </c>
    </row>
    <row r="3883" spans="1:7" x14ac:dyDescent="0.3">
      <c r="A3883" t="s">
        <v>3908</v>
      </c>
      <c r="B3883" t="s">
        <v>3521</v>
      </c>
      <c r="C3883">
        <v>2006</v>
      </c>
      <c r="D3883">
        <v>2</v>
      </c>
      <c r="E3883" t="s">
        <v>18</v>
      </c>
      <c r="F3883">
        <v>252</v>
      </c>
      <c r="G3883" t="s">
        <v>10</v>
      </c>
    </row>
    <row r="3884" spans="1:7" x14ac:dyDescent="0.3">
      <c r="A3884" t="s">
        <v>3909</v>
      </c>
      <c r="B3884" t="s">
        <v>3521</v>
      </c>
      <c r="C3884">
        <v>2006</v>
      </c>
      <c r="D3884">
        <v>4</v>
      </c>
      <c r="E3884" t="s">
        <v>14</v>
      </c>
      <c r="F3884">
        <v>47</v>
      </c>
      <c r="G3884" t="s">
        <v>10</v>
      </c>
    </row>
    <row r="3885" spans="1:7" x14ac:dyDescent="0.3">
      <c r="A3885" t="s">
        <v>3910</v>
      </c>
      <c r="B3885" t="s">
        <v>3521</v>
      </c>
      <c r="C3885">
        <v>2004</v>
      </c>
      <c r="D3885">
        <v>3</v>
      </c>
      <c r="E3885" t="s">
        <v>9</v>
      </c>
      <c r="F3885">
        <v>184</v>
      </c>
      <c r="G3885" t="s">
        <v>10</v>
      </c>
    </row>
    <row r="3886" spans="1:7" x14ac:dyDescent="0.3">
      <c r="A3886" t="s">
        <v>3911</v>
      </c>
      <c r="B3886" t="s">
        <v>3521</v>
      </c>
      <c r="C3886">
        <v>2006</v>
      </c>
      <c r="D3886">
        <v>2</v>
      </c>
      <c r="E3886" t="s">
        <v>71</v>
      </c>
      <c r="F3886">
        <v>1288</v>
      </c>
      <c r="G3886" t="s">
        <v>10</v>
      </c>
    </row>
    <row r="3887" spans="1:7" x14ac:dyDescent="0.3">
      <c r="A3887" t="s">
        <v>3912</v>
      </c>
      <c r="B3887" t="s">
        <v>3521</v>
      </c>
      <c r="C3887">
        <v>2006</v>
      </c>
      <c r="D3887">
        <v>4</v>
      </c>
      <c r="E3887" t="s">
        <v>9</v>
      </c>
      <c r="F3887">
        <v>104</v>
      </c>
      <c r="G3887" t="s">
        <v>10</v>
      </c>
    </row>
    <row r="3888" spans="1:7" x14ac:dyDescent="0.3">
      <c r="A3888" t="s">
        <v>3913</v>
      </c>
      <c r="B3888" t="s">
        <v>3521</v>
      </c>
      <c r="C3888">
        <v>2006</v>
      </c>
      <c r="D3888">
        <v>3</v>
      </c>
      <c r="E3888" t="s">
        <v>71</v>
      </c>
      <c r="F3888">
        <v>150</v>
      </c>
      <c r="G3888" t="s">
        <v>10</v>
      </c>
    </row>
    <row r="3889" spans="1:7" x14ac:dyDescent="0.3">
      <c r="A3889" t="s">
        <v>3914</v>
      </c>
      <c r="B3889" t="s">
        <v>3521</v>
      </c>
      <c r="C3889">
        <v>2005</v>
      </c>
      <c r="D3889">
        <v>9</v>
      </c>
      <c r="E3889" t="s">
        <v>18</v>
      </c>
      <c r="F3889">
        <v>2235</v>
      </c>
      <c r="G3889" t="s">
        <v>10</v>
      </c>
    </row>
    <row r="3890" spans="1:7" x14ac:dyDescent="0.3">
      <c r="A3890" t="s">
        <v>3915</v>
      </c>
      <c r="B3890" t="s">
        <v>3521</v>
      </c>
      <c r="C3890">
        <v>2006</v>
      </c>
      <c r="D3890">
        <v>3</v>
      </c>
      <c r="E3890" t="s">
        <v>18</v>
      </c>
      <c r="F3890">
        <v>1179</v>
      </c>
      <c r="G3890" t="s">
        <v>10</v>
      </c>
    </row>
    <row r="3891" spans="1:7" x14ac:dyDescent="0.3">
      <c r="A3891" t="s">
        <v>3916</v>
      </c>
      <c r="B3891" t="s">
        <v>3521</v>
      </c>
      <c r="C3891">
        <v>2005</v>
      </c>
      <c r="D3891">
        <v>6</v>
      </c>
      <c r="E3891" t="s">
        <v>71</v>
      </c>
      <c r="F3891">
        <v>241</v>
      </c>
      <c r="G3891" t="s">
        <v>10</v>
      </c>
    </row>
    <row r="3892" spans="1:7" x14ac:dyDescent="0.3">
      <c r="A3892" t="s">
        <v>3917</v>
      </c>
      <c r="B3892" t="s">
        <v>3521</v>
      </c>
      <c r="C3892">
        <v>2006</v>
      </c>
      <c r="D3892">
        <v>1</v>
      </c>
      <c r="E3892" t="s">
        <v>18</v>
      </c>
      <c r="F3892">
        <v>600</v>
      </c>
      <c r="G3892" t="s">
        <v>10</v>
      </c>
    </row>
    <row r="3893" spans="1:7" x14ac:dyDescent="0.3">
      <c r="A3893" t="s">
        <v>3918</v>
      </c>
      <c r="B3893" t="s">
        <v>3521</v>
      </c>
      <c r="C3893">
        <v>2004</v>
      </c>
      <c r="D3893">
        <v>9</v>
      </c>
      <c r="E3893" t="s">
        <v>18</v>
      </c>
      <c r="F3893">
        <v>150</v>
      </c>
      <c r="G3893" t="s">
        <v>10</v>
      </c>
    </row>
    <row r="3894" spans="1:7" x14ac:dyDescent="0.3">
      <c r="A3894" t="s">
        <v>3919</v>
      </c>
      <c r="B3894" t="s">
        <v>3521</v>
      </c>
      <c r="C3894">
        <v>2004</v>
      </c>
      <c r="D3894">
        <v>10</v>
      </c>
      <c r="E3894" t="s">
        <v>71</v>
      </c>
      <c r="F3894">
        <v>1244</v>
      </c>
      <c r="G3894" t="s">
        <v>10</v>
      </c>
    </row>
    <row r="3895" spans="1:7" x14ac:dyDescent="0.3">
      <c r="A3895" t="s">
        <v>3920</v>
      </c>
      <c r="B3895" t="s">
        <v>3521</v>
      </c>
      <c r="C3895">
        <v>2005</v>
      </c>
      <c r="D3895">
        <v>5</v>
      </c>
      <c r="E3895" t="s">
        <v>71</v>
      </c>
      <c r="F3895">
        <v>75</v>
      </c>
      <c r="G3895" t="s">
        <v>10</v>
      </c>
    </row>
    <row r="3896" spans="1:7" x14ac:dyDescent="0.3">
      <c r="A3896" t="s">
        <v>3921</v>
      </c>
      <c r="B3896" t="s">
        <v>3521</v>
      </c>
      <c r="C3896">
        <v>2006</v>
      </c>
      <c r="D3896">
        <v>4</v>
      </c>
      <c r="E3896" t="s">
        <v>71</v>
      </c>
      <c r="F3896">
        <v>33</v>
      </c>
      <c r="G3896" t="s">
        <v>10</v>
      </c>
    </row>
    <row r="3897" spans="1:7" x14ac:dyDescent="0.3">
      <c r="A3897" t="s">
        <v>3922</v>
      </c>
      <c r="B3897" t="s">
        <v>3521</v>
      </c>
      <c r="C3897">
        <v>2005</v>
      </c>
      <c r="D3897">
        <v>9</v>
      </c>
      <c r="E3897" t="s">
        <v>18</v>
      </c>
      <c r="F3897">
        <v>1200</v>
      </c>
      <c r="G3897" t="s">
        <v>10</v>
      </c>
    </row>
    <row r="3898" spans="1:7" x14ac:dyDescent="0.3">
      <c r="A3898" t="s">
        <v>3923</v>
      </c>
      <c r="B3898" t="s">
        <v>3521</v>
      </c>
      <c r="C3898">
        <v>2005</v>
      </c>
      <c r="D3898">
        <v>3</v>
      </c>
      <c r="E3898" t="s">
        <v>9</v>
      </c>
      <c r="F3898">
        <v>623</v>
      </c>
      <c r="G3898" t="s">
        <v>10</v>
      </c>
    </row>
    <row r="3899" spans="1:7" x14ac:dyDescent="0.3">
      <c r="A3899" t="s">
        <v>3924</v>
      </c>
      <c r="B3899" t="s">
        <v>3521</v>
      </c>
      <c r="C3899">
        <v>2005</v>
      </c>
      <c r="D3899">
        <v>6</v>
      </c>
      <c r="E3899" t="s">
        <v>9</v>
      </c>
      <c r="F3899">
        <v>175</v>
      </c>
      <c r="G3899" t="s">
        <v>10</v>
      </c>
    </row>
    <row r="3900" spans="1:7" x14ac:dyDescent="0.3">
      <c r="A3900" t="s">
        <v>3925</v>
      </c>
      <c r="B3900" t="s">
        <v>3521</v>
      </c>
      <c r="C3900">
        <v>2004</v>
      </c>
      <c r="D3900">
        <v>8</v>
      </c>
      <c r="E3900" t="s">
        <v>9</v>
      </c>
      <c r="F3900">
        <v>445</v>
      </c>
      <c r="G3900" t="s">
        <v>10</v>
      </c>
    </row>
    <row r="3901" spans="1:7" x14ac:dyDescent="0.3">
      <c r="A3901" t="s">
        <v>3926</v>
      </c>
      <c r="B3901" t="s">
        <v>3521</v>
      </c>
      <c r="C3901">
        <v>2005</v>
      </c>
      <c r="D3901">
        <v>10</v>
      </c>
      <c r="E3901" t="s">
        <v>18</v>
      </c>
      <c r="F3901">
        <v>257</v>
      </c>
      <c r="G3901" t="s">
        <v>10</v>
      </c>
    </row>
    <row r="3902" spans="1:7" x14ac:dyDescent="0.3">
      <c r="A3902" t="s">
        <v>3927</v>
      </c>
      <c r="B3902" t="s">
        <v>3521</v>
      </c>
      <c r="C3902">
        <v>2005</v>
      </c>
      <c r="D3902">
        <v>10</v>
      </c>
      <c r="E3902" t="s">
        <v>71</v>
      </c>
      <c r="F3902">
        <v>270</v>
      </c>
      <c r="G3902" t="s">
        <v>10</v>
      </c>
    </row>
    <row r="3903" spans="1:7" x14ac:dyDescent="0.3">
      <c r="A3903" t="s">
        <v>3928</v>
      </c>
      <c r="B3903" t="s">
        <v>3521</v>
      </c>
      <c r="C3903">
        <v>2005</v>
      </c>
      <c r="D3903">
        <v>3</v>
      </c>
      <c r="E3903" t="s">
        <v>71</v>
      </c>
      <c r="F3903">
        <v>300</v>
      </c>
      <c r="G3903" t="s">
        <v>10</v>
      </c>
    </row>
    <row r="3904" spans="1:7" x14ac:dyDescent="0.3">
      <c r="A3904" t="s">
        <v>3929</v>
      </c>
      <c r="B3904" t="s">
        <v>3521</v>
      </c>
      <c r="C3904">
        <v>2006</v>
      </c>
      <c r="D3904">
        <v>3</v>
      </c>
      <c r="E3904" t="s">
        <v>9</v>
      </c>
      <c r="F3904">
        <v>520</v>
      </c>
      <c r="G3904" t="s">
        <v>10</v>
      </c>
    </row>
    <row r="3905" spans="1:7" x14ac:dyDescent="0.3">
      <c r="A3905" t="s">
        <v>3930</v>
      </c>
      <c r="B3905" t="s">
        <v>3521</v>
      </c>
      <c r="C3905">
        <v>2006</v>
      </c>
      <c r="D3905">
        <v>2</v>
      </c>
      <c r="E3905" t="s">
        <v>71</v>
      </c>
      <c r="F3905">
        <v>179</v>
      </c>
      <c r="G3905" t="s">
        <v>10</v>
      </c>
    </row>
    <row r="3906" spans="1:7" x14ac:dyDescent="0.3">
      <c r="A3906" t="s">
        <v>3931</v>
      </c>
      <c r="B3906" t="s">
        <v>3521</v>
      </c>
      <c r="C3906">
        <v>2006</v>
      </c>
      <c r="D3906">
        <v>3</v>
      </c>
      <c r="E3906" t="s">
        <v>18</v>
      </c>
      <c r="F3906">
        <v>582</v>
      </c>
      <c r="G3906" t="s">
        <v>10</v>
      </c>
    </row>
    <row r="3907" spans="1:7" x14ac:dyDescent="0.3">
      <c r="A3907" t="s">
        <v>3932</v>
      </c>
      <c r="B3907" t="s">
        <v>3521</v>
      </c>
      <c r="C3907">
        <v>2006</v>
      </c>
      <c r="D3907">
        <v>2</v>
      </c>
      <c r="E3907" t="s">
        <v>18</v>
      </c>
      <c r="F3907">
        <v>342</v>
      </c>
      <c r="G3907" t="s">
        <v>10</v>
      </c>
    </row>
    <row r="3908" spans="1:7" x14ac:dyDescent="0.3">
      <c r="A3908" t="s">
        <v>3933</v>
      </c>
      <c r="B3908" t="s">
        <v>3521</v>
      </c>
      <c r="C3908">
        <v>2005</v>
      </c>
      <c r="D3908">
        <v>4</v>
      </c>
      <c r="E3908" t="s">
        <v>18</v>
      </c>
      <c r="F3908">
        <v>20</v>
      </c>
      <c r="G3908" t="s">
        <v>10</v>
      </c>
    </row>
    <row r="3909" spans="1:7" x14ac:dyDescent="0.3">
      <c r="A3909" t="s">
        <v>3934</v>
      </c>
      <c r="B3909" t="s">
        <v>3521</v>
      </c>
      <c r="C3909">
        <v>2005</v>
      </c>
      <c r="D3909">
        <v>6</v>
      </c>
      <c r="E3909" t="s">
        <v>9</v>
      </c>
      <c r="F3909">
        <v>100</v>
      </c>
      <c r="G3909" t="s">
        <v>10</v>
      </c>
    </row>
    <row r="3910" spans="1:7" x14ac:dyDescent="0.3">
      <c r="A3910" t="s">
        <v>3935</v>
      </c>
      <c r="B3910" t="s">
        <v>3521</v>
      </c>
      <c r="C3910">
        <v>2005</v>
      </c>
      <c r="D3910">
        <v>6</v>
      </c>
      <c r="E3910" t="s">
        <v>9</v>
      </c>
      <c r="F3910">
        <v>50</v>
      </c>
      <c r="G3910" t="s">
        <v>10</v>
      </c>
    </row>
    <row r="3911" spans="1:7" x14ac:dyDescent="0.3">
      <c r="A3911" t="s">
        <v>3936</v>
      </c>
      <c r="B3911" t="s">
        <v>3521</v>
      </c>
      <c r="C3911">
        <v>2005</v>
      </c>
      <c r="D3911">
        <v>2</v>
      </c>
      <c r="E3911" t="s">
        <v>71</v>
      </c>
      <c r="F3911">
        <v>489</v>
      </c>
      <c r="G3911" t="s">
        <v>10</v>
      </c>
    </row>
    <row r="3912" spans="1:7" x14ac:dyDescent="0.3">
      <c r="A3912" t="s">
        <v>3937</v>
      </c>
      <c r="B3912" t="s">
        <v>3521</v>
      </c>
      <c r="C3912">
        <v>2006</v>
      </c>
      <c r="D3912">
        <v>2</v>
      </c>
      <c r="E3912" t="s">
        <v>18</v>
      </c>
      <c r="F3912">
        <v>416</v>
      </c>
      <c r="G3912" t="s">
        <v>10</v>
      </c>
    </row>
    <row r="3913" spans="1:7" x14ac:dyDescent="0.3">
      <c r="A3913" t="s">
        <v>3938</v>
      </c>
      <c r="B3913" t="s">
        <v>3521</v>
      </c>
      <c r="C3913">
        <v>2007</v>
      </c>
      <c r="D3913">
        <v>3</v>
      </c>
      <c r="E3913" t="s">
        <v>9</v>
      </c>
      <c r="F3913">
        <v>3</v>
      </c>
      <c r="G3913" t="s">
        <v>50</v>
      </c>
    </row>
    <row r="3914" spans="1:7" x14ac:dyDescent="0.3">
      <c r="A3914" t="s">
        <v>3939</v>
      </c>
      <c r="B3914" t="s">
        <v>3521</v>
      </c>
      <c r="C3914">
        <v>2006</v>
      </c>
      <c r="D3914">
        <v>4</v>
      </c>
      <c r="E3914" t="s">
        <v>18</v>
      </c>
      <c r="F3914">
        <v>200</v>
      </c>
      <c r="G3914" t="s">
        <v>10</v>
      </c>
    </row>
    <row r="3915" spans="1:7" x14ac:dyDescent="0.3">
      <c r="A3915" t="s">
        <v>3940</v>
      </c>
      <c r="B3915" t="s">
        <v>3521</v>
      </c>
      <c r="C3915">
        <v>2006</v>
      </c>
      <c r="D3915">
        <v>4</v>
      </c>
      <c r="E3915" t="s">
        <v>18</v>
      </c>
      <c r="F3915">
        <v>150</v>
      </c>
      <c r="G3915" t="s">
        <v>10</v>
      </c>
    </row>
    <row r="3916" spans="1:7" x14ac:dyDescent="0.3">
      <c r="A3916" t="s">
        <v>3941</v>
      </c>
      <c r="B3916" t="s">
        <v>3521</v>
      </c>
      <c r="C3916">
        <v>2006</v>
      </c>
      <c r="D3916">
        <v>3</v>
      </c>
      <c r="E3916" t="s">
        <v>18</v>
      </c>
      <c r="F3916">
        <v>894</v>
      </c>
      <c r="G3916" t="s">
        <v>10</v>
      </c>
    </row>
    <row r="3917" spans="1:7" x14ac:dyDescent="0.3">
      <c r="A3917" t="s">
        <v>3942</v>
      </c>
      <c r="B3917" t="s">
        <v>3521</v>
      </c>
      <c r="C3917">
        <v>2006</v>
      </c>
      <c r="D3917">
        <v>5</v>
      </c>
      <c r="E3917" t="s">
        <v>18</v>
      </c>
      <c r="F3917">
        <v>2279</v>
      </c>
      <c r="G3917" t="s">
        <v>10</v>
      </c>
    </row>
    <row r="3918" spans="1:7" x14ac:dyDescent="0.3">
      <c r="A3918" t="s">
        <v>3943</v>
      </c>
      <c r="B3918" t="s">
        <v>3521</v>
      </c>
      <c r="C3918">
        <v>2006</v>
      </c>
      <c r="D3918">
        <v>5</v>
      </c>
      <c r="E3918" t="s">
        <v>18</v>
      </c>
      <c r="F3918">
        <v>1500</v>
      </c>
      <c r="G3918" t="s">
        <v>10</v>
      </c>
    </row>
    <row r="3919" spans="1:7" x14ac:dyDescent="0.3">
      <c r="A3919" t="s">
        <v>3944</v>
      </c>
      <c r="B3919" t="s">
        <v>3521</v>
      </c>
      <c r="C3919">
        <v>2006</v>
      </c>
      <c r="D3919">
        <v>4</v>
      </c>
      <c r="E3919" t="s">
        <v>18</v>
      </c>
      <c r="F3919">
        <v>1072</v>
      </c>
      <c r="G3919" t="s">
        <v>10</v>
      </c>
    </row>
    <row r="3920" spans="1:7" x14ac:dyDescent="0.3">
      <c r="A3920" t="s">
        <v>3945</v>
      </c>
      <c r="B3920" t="s">
        <v>3521</v>
      </c>
      <c r="C3920">
        <v>2006</v>
      </c>
      <c r="D3920">
        <v>6</v>
      </c>
      <c r="E3920" t="s">
        <v>9</v>
      </c>
      <c r="F3920">
        <v>60</v>
      </c>
      <c r="G3920" t="s">
        <v>10</v>
      </c>
    </row>
    <row r="3921" spans="1:7" x14ac:dyDescent="0.3">
      <c r="A3921" t="s">
        <v>3946</v>
      </c>
      <c r="B3921" t="s">
        <v>3521</v>
      </c>
      <c r="C3921">
        <v>2005</v>
      </c>
      <c r="D3921">
        <v>11</v>
      </c>
      <c r="E3921" t="s">
        <v>18</v>
      </c>
      <c r="F3921">
        <v>200</v>
      </c>
      <c r="G3921" t="s">
        <v>10</v>
      </c>
    </row>
    <row r="3922" spans="1:7" x14ac:dyDescent="0.3">
      <c r="A3922" t="s">
        <v>3947</v>
      </c>
      <c r="B3922" t="s">
        <v>3521</v>
      </c>
      <c r="C3922">
        <v>2006</v>
      </c>
      <c r="D3922">
        <v>6</v>
      </c>
      <c r="E3922" t="s">
        <v>9</v>
      </c>
      <c r="F3922">
        <v>100</v>
      </c>
      <c r="G3922" t="s">
        <v>10</v>
      </c>
    </row>
    <row r="3923" spans="1:7" x14ac:dyDescent="0.3">
      <c r="A3923" t="s">
        <v>3948</v>
      </c>
      <c r="B3923" t="s">
        <v>3521</v>
      </c>
      <c r="C3923">
        <v>2006</v>
      </c>
      <c r="D3923">
        <v>2</v>
      </c>
      <c r="E3923" t="s">
        <v>18</v>
      </c>
      <c r="F3923">
        <v>300</v>
      </c>
      <c r="G3923" t="s">
        <v>10</v>
      </c>
    </row>
    <row r="3924" spans="1:7" x14ac:dyDescent="0.3">
      <c r="A3924" t="s">
        <v>3949</v>
      </c>
      <c r="B3924" t="s">
        <v>3521</v>
      </c>
      <c r="C3924">
        <v>2006</v>
      </c>
      <c r="D3924">
        <v>4</v>
      </c>
      <c r="E3924" t="s">
        <v>18</v>
      </c>
      <c r="F3924">
        <v>531</v>
      </c>
      <c r="G3924" t="s">
        <v>10</v>
      </c>
    </row>
    <row r="3925" spans="1:7" x14ac:dyDescent="0.3">
      <c r="A3925" t="s">
        <v>3950</v>
      </c>
      <c r="B3925" t="s">
        <v>3521</v>
      </c>
      <c r="C3925">
        <v>2005</v>
      </c>
      <c r="D3925">
        <v>9</v>
      </c>
      <c r="E3925" t="s">
        <v>9</v>
      </c>
      <c r="F3925">
        <v>64</v>
      </c>
      <c r="G3925" t="s">
        <v>10</v>
      </c>
    </row>
    <row r="3926" spans="1:7" x14ac:dyDescent="0.3">
      <c r="A3926" t="s">
        <v>3951</v>
      </c>
      <c r="B3926" t="s">
        <v>3521</v>
      </c>
      <c r="C3926">
        <v>2006</v>
      </c>
      <c r="D3926">
        <v>1</v>
      </c>
      <c r="E3926" t="s">
        <v>18</v>
      </c>
      <c r="F3926">
        <v>83</v>
      </c>
      <c r="G3926" t="s">
        <v>10</v>
      </c>
    </row>
    <row r="3927" spans="1:7" x14ac:dyDescent="0.3">
      <c r="A3927" t="s">
        <v>3952</v>
      </c>
      <c r="B3927" t="s">
        <v>3521</v>
      </c>
      <c r="C3927">
        <v>2006</v>
      </c>
      <c r="D3927">
        <v>3</v>
      </c>
      <c r="E3927" t="s">
        <v>18</v>
      </c>
      <c r="F3927">
        <v>655</v>
      </c>
      <c r="G3927" t="s">
        <v>10</v>
      </c>
    </row>
    <row r="3928" spans="1:7" x14ac:dyDescent="0.3">
      <c r="A3928" t="s">
        <v>3953</v>
      </c>
      <c r="B3928" t="s">
        <v>3521</v>
      </c>
      <c r="C3928">
        <v>2005</v>
      </c>
      <c r="D3928">
        <v>9</v>
      </c>
      <c r="E3928" t="s">
        <v>9</v>
      </c>
      <c r="F3928">
        <v>25</v>
      </c>
      <c r="G3928" t="s">
        <v>10</v>
      </c>
    </row>
    <row r="3929" spans="1:7" x14ac:dyDescent="0.3">
      <c r="A3929" t="s">
        <v>3954</v>
      </c>
      <c r="B3929" t="s">
        <v>3521</v>
      </c>
      <c r="C3929">
        <v>2002</v>
      </c>
      <c r="D3929">
        <v>7</v>
      </c>
      <c r="E3929" t="s">
        <v>55</v>
      </c>
      <c r="F3929">
        <v>24</v>
      </c>
      <c r="G3929" t="s">
        <v>10</v>
      </c>
    </row>
    <row r="3930" spans="1:7" x14ac:dyDescent="0.3">
      <c r="A3930" t="s">
        <v>3955</v>
      </c>
      <c r="B3930" t="s">
        <v>3521</v>
      </c>
      <c r="C3930">
        <v>2000</v>
      </c>
      <c r="D3930">
        <v>1</v>
      </c>
      <c r="E3930" t="s">
        <v>9</v>
      </c>
      <c r="F3930">
        <v>36</v>
      </c>
      <c r="G3930" t="s">
        <v>10</v>
      </c>
    </row>
    <row r="3931" spans="1:7" x14ac:dyDescent="0.3">
      <c r="A3931" t="s">
        <v>3956</v>
      </c>
      <c r="B3931" t="s">
        <v>3521</v>
      </c>
      <c r="C3931">
        <v>2003</v>
      </c>
      <c r="D3931">
        <v>5</v>
      </c>
      <c r="E3931" t="s">
        <v>9</v>
      </c>
      <c r="F3931">
        <v>281</v>
      </c>
      <c r="G3931" t="s">
        <v>10</v>
      </c>
    </row>
    <row r="3932" spans="1:7" x14ac:dyDescent="0.3">
      <c r="A3932" t="s">
        <v>3957</v>
      </c>
      <c r="B3932" t="s">
        <v>3521</v>
      </c>
      <c r="C3932">
        <v>2006</v>
      </c>
      <c r="D3932">
        <v>3</v>
      </c>
      <c r="E3932" t="s">
        <v>71</v>
      </c>
      <c r="F3932">
        <v>11</v>
      </c>
      <c r="G3932" t="s">
        <v>50</v>
      </c>
    </row>
    <row r="3933" spans="1:7" x14ac:dyDescent="0.3">
      <c r="A3933" t="s">
        <v>3958</v>
      </c>
      <c r="B3933" t="s">
        <v>3521</v>
      </c>
      <c r="C3933">
        <v>2006</v>
      </c>
      <c r="D3933">
        <v>10</v>
      </c>
      <c r="E3933" t="s">
        <v>80</v>
      </c>
      <c r="F3933">
        <v>18</v>
      </c>
      <c r="G3933" t="s">
        <v>3454</v>
      </c>
    </row>
    <row r="3934" spans="1:7" x14ac:dyDescent="0.3">
      <c r="A3934" t="s">
        <v>3959</v>
      </c>
      <c r="B3934" t="s">
        <v>3521</v>
      </c>
      <c r="C3934">
        <v>2004</v>
      </c>
      <c r="D3934">
        <v>3</v>
      </c>
      <c r="E3934" t="s">
        <v>71</v>
      </c>
      <c r="F3934">
        <v>551</v>
      </c>
      <c r="G3934" t="s">
        <v>10</v>
      </c>
    </row>
    <row r="3935" spans="1:7" x14ac:dyDescent="0.3">
      <c r="A3935" t="s">
        <v>3960</v>
      </c>
      <c r="B3935" t="s">
        <v>3521</v>
      </c>
      <c r="C3935">
        <v>2000</v>
      </c>
      <c r="D3935">
        <v>6</v>
      </c>
      <c r="E3935" t="s">
        <v>18</v>
      </c>
      <c r="F3935">
        <v>1106</v>
      </c>
      <c r="G3935" t="s">
        <v>10</v>
      </c>
    </row>
    <row r="3936" spans="1:7" x14ac:dyDescent="0.3">
      <c r="A3936" t="s">
        <v>3961</v>
      </c>
      <c r="B3936" t="s">
        <v>3521</v>
      </c>
      <c r="C3936">
        <v>2006</v>
      </c>
      <c r="D3936">
        <v>5</v>
      </c>
      <c r="E3936" t="s">
        <v>71</v>
      </c>
      <c r="F3936">
        <v>411</v>
      </c>
      <c r="G3936" t="s">
        <v>10</v>
      </c>
    </row>
    <row r="3937" spans="1:7" x14ac:dyDescent="0.3">
      <c r="A3937" t="s">
        <v>3962</v>
      </c>
      <c r="B3937" t="s">
        <v>3521</v>
      </c>
      <c r="C3937">
        <v>2006</v>
      </c>
      <c r="D3937">
        <v>5</v>
      </c>
      <c r="E3937" t="s">
        <v>18</v>
      </c>
      <c r="F3937">
        <v>362</v>
      </c>
      <c r="G3937" t="s">
        <v>10</v>
      </c>
    </row>
    <row r="3938" spans="1:7" x14ac:dyDescent="0.3">
      <c r="A3938" t="s">
        <v>3963</v>
      </c>
      <c r="B3938" t="s">
        <v>3521</v>
      </c>
      <c r="C3938">
        <v>2006</v>
      </c>
      <c r="D3938">
        <v>5</v>
      </c>
      <c r="E3938" t="s">
        <v>18</v>
      </c>
      <c r="F3938">
        <v>1292</v>
      </c>
      <c r="G3938" t="s">
        <v>10</v>
      </c>
    </row>
    <row r="3939" spans="1:7" x14ac:dyDescent="0.3">
      <c r="A3939" t="s">
        <v>3964</v>
      </c>
      <c r="B3939" t="s">
        <v>3521</v>
      </c>
      <c r="C3939">
        <v>2006</v>
      </c>
      <c r="D3939">
        <v>10</v>
      </c>
      <c r="E3939" t="s">
        <v>9</v>
      </c>
      <c r="F3939">
        <v>0</v>
      </c>
      <c r="G3939" t="s">
        <v>12</v>
      </c>
    </row>
    <row r="3940" spans="1:7" x14ac:dyDescent="0.3">
      <c r="A3940" t="s">
        <v>3965</v>
      </c>
      <c r="B3940" t="s">
        <v>3521</v>
      </c>
      <c r="C3940">
        <v>2006</v>
      </c>
      <c r="D3940">
        <v>5</v>
      </c>
      <c r="E3940" t="s">
        <v>18</v>
      </c>
      <c r="F3940">
        <v>654</v>
      </c>
      <c r="G3940" t="s">
        <v>10</v>
      </c>
    </row>
    <row r="3941" spans="1:7" x14ac:dyDescent="0.3">
      <c r="A3941" t="s">
        <v>3966</v>
      </c>
      <c r="B3941" t="s">
        <v>3521</v>
      </c>
      <c r="C3941">
        <v>2006</v>
      </c>
      <c r="D3941">
        <v>6</v>
      </c>
      <c r="E3941" t="s">
        <v>18</v>
      </c>
      <c r="F3941">
        <v>768</v>
      </c>
      <c r="G3941" t="s">
        <v>10</v>
      </c>
    </row>
    <row r="3942" spans="1:7" x14ac:dyDescent="0.3">
      <c r="A3942" t="s">
        <v>3967</v>
      </c>
      <c r="B3942" t="s">
        <v>3521</v>
      </c>
      <c r="C3942">
        <v>2006</v>
      </c>
      <c r="D3942">
        <v>3</v>
      </c>
      <c r="E3942" t="s">
        <v>18</v>
      </c>
      <c r="F3942">
        <v>630</v>
      </c>
      <c r="G3942" t="s">
        <v>10</v>
      </c>
    </row>
    <row r="3943" spans="1:7" x14ac:dyDescent="0.3">
      <c r="A3943" t="s">
        <v>3968</v>
      </c>
      <c r="B3943" t="s">
        <v>3521</v>
      </c>
      <c r="C3943">
        <v>2004</v>
      </c>
      <c r="D3943">
        <v>3</v>
      </c>
      <c r="E3943" t="s">
        <v>71</v>
      </c>
      <c r="F3943">
        <v>60</v>
      </c>
      <c r="G3943" t="s">
        <v>10</v>
      </c>
    </row>
    <row r="3944" spans="1:7" x14ac:dyDescent="0.3">
      <c r="A3944" t="s">
        <v>3969</v>
      </c>
      <c r="B3944" t="s">
        <v>3521</v>
      </c>
      <c r="C3944">
        <v>2006</v>
      </c>
      <c r="D3944">
        <v>7</v>
      </c>
      <c r="E3944" t="s">
        <v>71</v>
      </c>
      <c r="F3944">
        <v>60</v>
      </c>
      <c r="G3944" t="s">
        <v>50</v>
      </c>
    </row>
    <row r="3945" spans="1:7" x14ac:dyDescent="0.3">
      <c r="A3945" t="s">
        <v>3970</v>
      </c>
      <c r="B3945" t="s">
        <v>3521</v>
      </c>
      <c r="C3945">
        <v>2006</v>
      </c>
      <c r="D3945">
        <v>6</v>
      </c>
      <c r="E3945" t="s">
        <v>18</v>
      </c>
      <c r="F3945">
        <v>647</v>
      </c>
      <c r="G3945" t="s">
        <v>10</v>
      </c>
    </row>
    <row r="3946" spans="1:7" x14ac:dyDescent="0.3">
      <c r="A3946" t="s">
        <v>3971</v>
      </c>
      <c r="B3946" t="s">
        <v>3521</v>
      </c>
      <c r="C3946">
        <v>2001</v>
      </c>
      <c r="D3946">
        <v>12</v>
      </c>
      <c r="E3946" t="s">
        <v>18</v>
      </c>
      <c r="F3946">
        <v>184</v>
      </c>
      <c r="G3946" t="s">
        <v>10</v>
      </c>
    </row>
    <row r="3947" spans="1:7" x14ac:dyDescent="0.3">
      <c r="A3947" t="s">
        <v>3972</v>
      </c>
      <c r="B3947" t="s">
        <v>3521</v>
      </c>
      <c r="C3947">
        <v>2006</v>
      </c>
      <c r="D3947">
        <v>6</v>
      </c>
      <c r="E3947" t="s">
        <v>71</v>
      </c>
      <c r="F3947">
        <v>79</v>
      </c>
      <c r="G3947" t="s">
        <v>10</v>
      </c>
    </row>
    <row r="3948" spans="1:7" x14ac:dyDescent="0.3">
      <c r="A3948" t="s">
        <v>3973</v>
      </c>
      <c r="B3948" t="s">
        <v>3521</v>
      </c>
      <c r="C3948">
        <v>2006</v>
      </c>
      <c r="D3948">
        <v>6</v>
      </c>
      <c r="E3948" t="s">
        <v>18</v>
      </c>
      <c r="F3948">
        <v>111</v>
      </c>
      <c r="G3948" t="s">
        <v>10</v>
      </c>
    </row>
    <row r="3949" spans="1:7" x14ac:dyDescent="0.3">
      <c r="A3949" t="s">
        <v>3974</v>
      </c>
      <c r="B3949" t="s">
        <v>3521</v>
      </c>
      <c r="C3949">
        <v>2006</v>
      </c>
      <c r="D3949">
        <v>6</v>
      </c>
      <c r="E3949" t="s">
        <v>18</v>
      </c>
      <c r="F3949">
        <v>302</v>
      </c>
      <c r="G3949" t="s">
        <v>10</v>
      </c>
    </row>
    <row r="3950" spans="1:7" x14ac:dyDescent="0.3">
      <c r="A3950" t="s">
        <v>3975</v>
      </c>
      <c r="B3950" t="s">
        <v>3521</v>
      </c>
      <c r="C3950">
        <v>2005</v>
      </c>
      <c r="D3950">
        <v>5</v>
      </c>
      <c r="E3950" t="s">
        <v>18</v>
      </c>
      <c r="F3950">
        <v>10</v>
      </c>
      <c r="G3950" t="s">
        <v>10</v>
      </c>
    </row>
    <row r="3951" spans="1:7" x14ac:dyDescent="0.3">
      <c r="A3951" t="s">
        <v>3976</v>
      </c>
      <c r="B3951" t="s">
        <v>3521</v>
      </c>
      <c r="C3951">
        <v>2005</v>
      </c>
      <c r="D3951">
        <v>2</v>
      </c>
      <c r="E3951" t="s">
        <v>18</v>
      </c>
      <c r="F3951">
        <v>12</v>
      </c>
      <c r="G3951" t="s">
        <v>10</v>
      </c>
    </row>
    <row r="3952" spans="1:7" x14ac:dyDescent="0.3">
      <c r="A3952" t="s">
        <v>3977</v>
      </c>
      <c r="B3952" t="s">
        <v>3521</v>
      </c>
      <c r="C3952">
        <v>2004</v>
      </c>
      <c r="D3952">
        <v>7</v>
      </c>
      <c r="E3952" t="s">
        <v>18</v>
      </c>
      <c r="F3952">
        <v>39</v>
      </c>
      <c r="G3952" t="s">
        <v>10</v>
      </c>
    </row>
    <row r="3953" spans="1:7" x14ac:dyDescent="0.3">
      <c r="A3953" t="s">
        <v>3978</v>
      </c>
      <c r="B3953" t="s">
        <v>3521</v>
      </c>
      <c r="C3953">
        <v>2006</v>
      </c>
      <c r="D3953">
        <v>6</v>
      </c>
      <c r="E3953" t="s">
        <v>18</v>
      </c>
      <c r="F3953">
        <v>236</v>
      </c>
      <c r="G3953" t="s">
        <v>10</v>
      </c>
    </row>
    <row r="3954" spans="1:7" x14ac:dyDescent="0.3">
      <c r="A3954" t="s">
        <v>3979</v>
      </c>
      <c r="B3954" t="s">
        <v>3521</v>
      </c>
      <c r="C3954">
        <v>2006</v>
      </c>
      <c r="D3954">
        <v>5</v>
      </c>
      <c r="E3954" t="s">
        <v>18</v>
      </c>
      <c r="F3954">
        <v>370</v>
      </c>
      <c r="G3954" t="s">
        <v>10</v>
      </c>
    </row>
    <row r="3955" spans="1:7" x14ac:dyDescent="0.3">
      <c r="A3955" t="s">
        <v>3980</v>
      </c>
      <c r="B3955" t="s">
        <v>3521</v>
      </c>
      <c r="C3955">
        <v>2006</v>
      </c>
      <c r="D3955">
        <v>6</v>
      </c>
      <c r="E3955" t="s">
        <v>18</v>
      </c>
      <c r="F3955">
        <v>571</v>
      </c>
      <c r="G3955" t="s">
        <v>10</v>
      </c>
    </row>
    <row r="3956" spans="1:7" x14ac:dyDescent="0.3">
      <c r="A3956" t="s">
        <v>3981</v>
      </c>
      <c r="B3956" t="s">
        <v>3521</v>
      </c>
      <c r="C3956">
        <v>2006</v>
      </c>
      <c r="D3956">
        <v>7</v>
      </c>
      <c r="E3956" t="s">
        <v>18</v>
      </c>
      <c r="F3956">
        <v>125</v>
      </c>
      <c r="G3956" t="s">
        <v>10</v>
      </c>
    </row>
    <row r="3957" spans="1:7" x14ac:dyDescent="0.3">
      <c r="A3957" t="s">
        <v>3982</v>
      </c>
      <c r="B3957" t="s">
        <v>3521</v>
      </c>
      <c r="C3957">
        <v>2006</v>
      </c>
      <c r="D3957">
        <v>6</v>
      </c>
      <c r="E3957" t="s">
        <v>18</v>
      </c>
      <c r="F3957">
        <v>1083</v>
      </c>
      <c r="G3957" t="s">
        <v>10</v>
      </c>
    </row>
    <row r="3958" spans="1:7" x14ac:dyDescent="0.3">
      <c r="A3958" t="s">
        <v>3983</v>
      </c>
      <c r="B3958" t="s">
        <v>3521</v>
      </c>
      <c r="C3958">
        <v>2006</v>
      </c>
      <c r="D3958">
        <v>7</v>
      </c>
      <c r="E3958" t="s">
        <v>18</v>
      </c>
      <c r="F3958">
        <v>198</v>
      </c>
      <c r="G3958" t="s">
        <v>10</v>
      </c>
    </row>
    <row r="3959" spans="1:7" x14ac:dyDescent="0.3">
      <c r="A3959" t="s">
        <v>3984</v>
      </c>
      <c r="B3959" t="s">
        <v>3521</v>
      </c>
      <c r="C3959">
        <v>2006</v>
      </c>
      <c r="D3959">
        <v>6</v>
      </c>
      <c r="E3959" t="s">
        <v>9</v>
      </c>
      <c r="F3959">
        <v>160</v>
      </c>
      <c r="G3959" t="s">
        <v>10</v>
      </c>
    </row>
    <row r="3960" spans="1:7" x14ac:dyDescent="0.3">
      <c r="A3960" t="s">
        <v>3985</v>
      </c>
      <c r="B3960" t="s">
        <v>3521</v>
      </c>
      <c r="C3960">
        <v>2006</v>
      </c>
      <c r="D3960">
        <v>7</v>
      </c>
      <c r="E3960" t="s">
        <v>55</v>
      </c>
      <c r="F3960">
        <v>670</v>
      </c>
      <c r="G3960" t="s">
        <v>50</v>
      </c>
    </row>
    <row r="3961" spans="1:7" x14ac:dyDescent="0.3">
      <c r="A3961" t="s">
        <v>3986</v>
      </c>
      <c r="B3961" t="s">
        <v>3521</v>
      </c>
      <c r="C3961">
        <v>2006</v>
      </c>
      <c r="D3961">
        <v>6</v>
      </c>
      <c r="E3961" t="s">
        <v>71</v>
      </c>
      <c r="F3961">
        <v>500</v>
      </c>
      <c r="G3961" t="s">
        <v>10</v>
      </c>
    </row>
    <row r="3962" spans="1:7" x14ac:dyDescent="0.3">
      <c r="A3962" t="s">
        <v>3987</v>
      </c>
      <c r="B3962" t="s">
        <v>3521</v>
      </c>
      <c r="C3962">
        <v>2003</v>
      </c>
      <c r="D3962">
        <v>9</v>
      </c>
      <c r="E3962" t="s">
        <v>18</v>
      </c>
      <c r="F3962">
        <v>1464</v>
      </c>
      <c r="G3962" t="s">
        <v>10</v>
      </c>
    </row>
    <row r="3963" spans="1:7" x14ac:dyDescent="0.3">
      <c r="A3963" t="s">
        <v>3988</v>
      </c>
      <c r="B3963" t="s">
        <v>3521</v>
      </c>
      <c r="C3963">
        <v>2006</v>
      </c>
      <c r="D3963">
        <v>7</v>
      </c>
      <c r="E3963" t="s">
        <v>18</v>
      </c>
      <c r="F3963">
        <v>296</v>
      </c>
      <c r="G3963" t="s">
        <v>10</v>
      </c>
    </row>
    <row r="3964" spans="1:7" x14ac:dyDescent="0.3">
      <c r="A3964" t="s">
        <v>3989</v>
      </c>
      <c r="B3964" t="s">
        <v>3521</v>
      </c>
      <c r="C3964">
        <v>2003</v>
      </c>
      <c r="D3964">
        <v>9</v>
      </c>
      <c r="E3964" t="s">
        <v>18</v>
      </c>
      <c r="F3964">
        <v>1684</v>
      </c>
      <c r="G3964" t="s">
        <v>10</v>
      </c>
    </row>
    <row r="3965" spans="1:7" x14ac:dyDescent="0.3">
      <c r="A3965" t="s">
        <v>3990</v>
      </c>
      <c r="B3965" t="s">
        <v>3521</v>
      </c>
      <c r="C3965">
        <v>2006</v>
      </c>
      <c r="D3965">
        <v>3</v>
      </c>
      <c r="E3965" t="s">
        <v>71</v>
      </c>
      <c r="F3965">
        <v>41</v>
      </c>
      <c r="G3965" t="s">
        <v>10</v>
      </c>
    </row>
    <row r="3966" spans="1:7" x14ac:dyDescent="0.3">
      <c r="A3966" t="s">
        <v>3991</v>
      </c>
      <c r="B3966" t="s">
        <v>3521</v>
      </c>
      <c r="C3966">
        <v>2006</v>
      </c>
      <c r="D3966">
        <v>12</v>
      </c>
      <c r="E3966" t="s">
        <v>80</v>
      </c>
      <c r="F3966">
        <v>31</v>
      </c>
      <c r="G3966" t="s">
        <v>473</v>
      </c>
    </row>
    <row r="3967" spans="1:7" x14ac:dyDescent="0.3">
      <c r="A3967" t="s">
        <v>3992</v>
      </c>
      <c r="B3967" t="s">
        <v>3521</v>
      </c>
      <c r="C3967">
        <v>2005</v>
      </c>
      <c r="D3967">
        <v>12</v>
      </c>
      <c r="E3967" t="s">
        <v>18</v>
      </c>
      <c r="F3967">
        <v>132</v>
      </c>
      <c r="G3967" t="s">
        <v>10</v>
      </c>
    </row>
    <row r="3968" spans="1:7" x14ac:dyDescent="0.3">
      <c r="A3968" t="s">
        <v>3993</v>
      </c>
      <c r="B3968" t="s">
        <v>3521</v>
      </c>
      <c r="C3968">
        <v>2001</v>
      </c>
      <c r="D3968">
        <v>12</v>
      </c>
      <c r="E3968" t="s">
        <v>71</v>
      </c>
      <c r="F3968">
        <v>275</v>
      </c>
      <c r="G3968" t="s">
        <v>10</v>
      </c>
    </row>
    <row r="3969" spans="1:7" x14ac:dyDescent="0.3">
      <c r="A3969" t="s">
        <v>3994</v>
      </c>
      <c r="B3969" t="s">
        <v>3521</v>
      </c>
      <c r="C3969">
        <v>2006</v>
      </c>
      <c r="D3969">
        <v>8</v>
      </c>
      <c r="E3969" t="s">
        <v>18</v>
      </c>
      <c r="F3969">
        <v>370</v>
      </c>
      <c r="G3969" t="s">
        <v>10</v>
      </c>
    </row>
    <row r="3970" spans="1:7" x14ac:dyDescent="0.3">
      <c r="A3970" t="s">
        <v>3995</v>
      </c>
      <c r="B3970" t="s">
        <v>3521</v>
      </c>
      <c r="C3970">
        <v>2006</v>
      </c>
      <c r="D3970">
        <v>9</v>
      </c>
      <c r="E3970" t="s">
        <v>18</v>
      </c>
      <c r="F3970">
        <v>901</v>
      </c>
      <c r="G3970" t="s">
        <v>10</v>
      </c>
    </row>
    <row r="3971" spans="1:7" x14ac:dyDescent="0.3">
      <c r="A3971" t="s">
        <v>3996</v>
      </c>
      <c r="B3971" t="s">
        <v>3521</v>
      </c>
      <c r="C3971">
        <v>2004</v>
      </c>
      <c r="D3971">
        <v>12</v>
      </c>
      <c r="E3971" t="s">
        <v>9</v>
      </c>
      <c r="F3971">
        <v>223</v>
      </c>
      <c r="G3971" t="s">
        <v>10</v>
      </c>
    </row>
    <row r="3972" spans="1:7" x14ac:dyDescent="0.3">
      <c r="A3972" t="s">
        <v>3997</v>
      </c>
      <c r="B3972" t="s">
        <v>3521</v>
      </c>
      <c r="C3972">
        <v>2006</v>
      </c>
      <c r="D3972">
        <v>6</v>
      </c>
      <c r="E3972" t="s">
        <v>71</v>
      </c>
      <c r="F3972">
        <v>33</v>
      </c>
      <c r="G3972" t="s">
        <v>10</v>
      </c>
    </row>
    <row r="3973" spans="1:7" x14ac:dyDescent="0.3">
      <c r="A3973" t="s">
        <v>3998</v>
      </c>
      <c r="B3973" t="s">
        <v>3521</v>
      </c>
      <c r="C3973">
        <v>2005</v>
      </c>
      <c r="D3973">
        <v>12</v>
      </c>
      <c r="E3973" t="s">
        <v>18</v>
      </c>
      <c r="F3973">
        <v>28</v>
      </c>
      <c r="G3973" t="s">
        <v>10</v>
      </c>
    </row>
    <row r="3974" spans="1:7" x14ac:dyDescent="0.3">
      <c r="A3974" t="s">
        <v>3999</v>
      </c>
      <c r="B3974" t="s">
        <v>3521</v>
      </c>
      <c r="C3974">
        <v>2002</v>
      </c>
      <c r="D3974">
        <v>8</v>
      </c>
      <c r="E3974" t="s">
        <v>18</v>
      </c>
      <c r="F3974">
        <v>30</v>
      </c>
      <c r="G3974" t="s">
        <v>50</v>
      </c>
    </row>
    <row r="3975" spans="1:7" x14ac:dyDescent="0.3">
      <c r="A3975" t="s">
        <v>4000</v>
      </c>
      <c r="B3975" t="s">
        <v>3521</v>
      </c>
      <c r="C3975">
        <v>2006</v>
      </c>
      <c r="D3975">
        <v>2</v>
      </c>
      <c r="E3975" t="s">
        <v>18</v>
      </c>
      <c r="F3975">
        <v>430</v>
      </c>
      <c r="G3975" t="s">
        <v>10</v>
      </c>
    </row>
    <row r="3976" spans="1:7" x14ac:dyDescent="0.3">
      <c r="A3976" t="s">
        <v>4001</v>
      </c>
      <c r="B3976" t="s">
        <v>3521</v>
      </c>
      <c r="C3976">
        <v>2005</v>
      </c>
      <c r="D3976">
        <v>6</v>
      </c>
      <c r="E3976" t="s">
        <v>18</v>
      </c>
      <c r="F3976">
        <v>61</v>
      </c>
      <c r="G3976" t="s">
        <v>10</v>
      </c>
    </row>
    <row r="3977" spans="1:7" x14ac:dyDescent="0.3">
      <c r="A3977" t="s">
        <v>4002</v>
      </c>
      <c r="B3977" t="s">
        <v>3521</v>
      </c>
      <c r="C3977">
        <v>2006</v>
      </c>
      <c r="D3977">
        <v>6</v>
      </c>
      <c r="E3977" t="s">
        <v>71</v>
      </c>
      <c r="F3977">
        <v>168</v>
      </c>
      <c r="G3977" t="s">
        <v>50</v>
      </c>
    </row>
    <row r="3978" spans="1:7" x14ac:dyDescent="0.3">
      <c r="A3978" t="s">
        <v>4003</v>
      </c>
      <c r="B3978" t="s">
        <v>3521</v>
      </c>
      <c r="C3978">
        <v>2006</v>
      </c>
      <c r="D3978">
        <v>3</v>
      </c>
      <c r="E3978" t="s">
        <v>71</v>
      </c>
      <c r="F3978">
        <v>20</v>
      </c>
      <c r="G3978" t="s">
        <v>10</v>
      </c>
    </row>
    <row r="3979" spans="1:7" x14ac:dyDescent="0.3">
      <c r="A3979" t="s">
        <v>4004</v>
      </c>
      <c r="B3979" t="s">
        <v>3521</v>
      </c>
      <c r="C3979">
        <v>2007</v>
      </c>
      <c r="D3979">
        <v>1</v>
      </c>
      <c r="E3979" t="s">
        <v>18</v>
      </c>
      <c r="F3979">
        <v>43</v>
      </c>
      <c r="G3979" t="s">
        <v>50</v>
      </c>
    </row>
    <row r="3980" spans="1:7" x14ac:dyDescent="0.3">
      <c r="A3980" t="s">
        <v>4005</v>
      </c>
      <c r="B3980" t="s">
        <v>3521</v>
      </c>
      <c r="C3980">
        <v>2003</v>
      </c>
      <c r="D3980">
        <v>1</v>
      </c>
      <c r="E3980" t="s">
        <v>71</v>
      </c>
      <c r="F3980">
        <v>200</v>
      </c>
      <c r="G3980" t="s">
        <v>10</v>
      </c>
    </row>
    <row r="3981" spans="1:7" x14ac:dyDescent="0.3">
      <c r="A3981" t="s">
        <v>4006</v>
      </c>
      <c r="B3981" t="s">
        <v>3521</v>
      </c>
      <c r="C3981">
        <v>2002</v>
      </c>
      <c r="D3981">
        <v>7</v>
      </c>
      <c r="E3981" t="s">
        <v>9</v>
      </c>
      <c r="F3981">
        <v>66</v>
      </c>
      <c r="G3981" t="s">
        <v>10</v>
      </c>
    </row>
    <row r="3982" spans="1:7" x14ac:dyDescent="0.3">
      <c r="A3982" t="s">
        <v>4007</v>
      </c>
      <c r="B3982" t="s">
        <v>3521</v>
      </c>
      <c r="C3982">
        <v>2006</v>
      </c>
      <c r="D3982">
        <v>1</v>
      </c>
      <c r="E3982" t="s">
        <v>18</v>
      </c>
      <c r="F3982">
        <v>18</v>
      </c>
      <c r="G3982" t="s">
        <v>10</v>
      </c>
    </row>
    <row r="3983" spans="1:7" x14ac:dyDescent="0.3">
      <c r="A3983" t="s">
        <v>4008</v>
      </c>
      <c r="B3983" t="s">
        <v>3521</v>
      </c>
      <c r="C3983">
        <v>2006</v>
      </c>
      <c r="D3983">
        <v>1</v>
      </c>
      <c r="E3983" t="s">
        <v>18</v>
      </c>
      <c r="F3983">
        <v>21</v>
      </c>
      <c r="G3983" t="s">
        <v>10</v>
      </c>
    </row>
    <row r="3984" spans="1:7" x14ac:dyDescent="0.3">
      <c r="A3984" t="s">
        <v>4009</v>
      </c>
      <c r="B3984" t="s">
        <v>3521</v>
      </c>
      <c r="C3984">
        <v>2006</v>
      </c>
      <c r="D3984">
        <v>9</v>
      </c>
      <c r="E3984" t="s">
        <v>18</v>
      </c>
      <c r="F3984">
        <v>1179</v>
      </c>
      <c r="G3984" t="s">
        <v>10</v>
      </c>
    </row>
    <row r="3985" spans="1:7" x14ac:dyDescent="0.3">
      <c r="A3985" t="s">
        <v>4010</v>
      </c>
      <c r="B3985" t="s">
        <v>3521</v>
      </c>
      <c r="C3985">
        <v>2006</v>
      </c>
      <c r="D3985">
        <v>11</v>
      </c>
      <c r="E3985" t="s">
        <v>9</v>
      </c>
      <c r="F3985">
        <v>40</v>
      </c>
      <c r="G3985" t="s">
        <v>10</v>
      </c>
    </row>
    <row r="3986" spans="1:7" x14ac:dyDescent="0.3">
      <c r="A3986" t="s">
        <v>4011</v>
      </c>
      <c r="B3986" t="s">
        <v>3521</v>
      </c>
      <c r="C3986">
        <v>2006</v>
      </c>
      <c r="D3986">
        <v>9</v>
      </c>
      <c r="E3986" t="s">
        <v>18</v>
      </c>
      <c r="F3986">
        <v>335</v>
      </c>
      <c r="G3986" t="s">
        <v>10</v>
      </c>
    </row>
    <row r="3987" spans="1:7" x14ac:dyDescent="0.3">
      <c r="A3987" t="s">
        <v>4012</v>
      </c>
      <c r="B3987" t="s">
        <v>3521</v>
      </c>
      <c r="C3987">
        <v>2005</v>
      </c>
      <c r="D3987">
        <v>5</v>
      </c>
      <c r="E3987" t="s">
        <v>14</v>
      </c>
      <c r="F3987">
        <v>42</v>
      </c>
      <c r="G3987" t="s">
        <v>10</v>
      </c>
    </row>
    <row r="3988" spans="1:7" x14ac:dyDescent="0.3">
      <c r="A3988" t="s">
        <v>4013</v>
      </c>
      <c r="B3988" t="s">
        <v>3521</v>
      </c>
      <c r="C3988">
        <v>2006</v>
      </c>
      <c r="D3988">
        <v>8</v>
      </c>
      <c r="E3988" t="s">
        <v>71</v>
      </c>
      <c r="F3988">
        <v>75</v>
      </c>
      <c r="G3988" t="s">
        <v>10</v>
      </c>
    </row>
    <row r="3989" spans="1:7" x14ac:dyDescent="0.3">
      <c r="A3989" t="s">
        <v>4014</v>
      </c>
      <c r="B3989" t="s">
        <v>3521</v>
      </c>
      <c r="C3989">
        <v>2002</v>
      </c>
      <c r="D3989">
        <v>1</v>
      </c>
      <c r="E3989" t="s">
        <v>18</v>
      </c>
      <c r="F3989">
        <v>412</v>
      </c>
      <c r="G3989" t="s">
        <v>10</v>
      </c>
    </row>
    <row r="3990" spans="1:7" x14ac:dyDescent="0.3">
      <c r="A3990" t="s">
        <v>4015</v>
      </c>
      <c r="B3990" t="s">
        <v>3521</v>
      </c>
      <c r="C3990">
        <v>2006</v>
      </c>
      <c r="D3990">
        <v>9</v>
      </c>
      <c r="E3990" t="s">
        <v>18</v>
      </c>
      <c r="F3990">
        <v>881</v>
      </c>
      <c r="G3990" t="s">
        <v>10</v>
      </c>
    </row>
    <row r="3991" spans="1:7" x14ac:dyDescent="0.3">
      <c r="A3991" t="s">
        <v>4016</v>
      </c>
      <c r="B3991" t="s">
        <v>3521</v>
      </c>
      <c r="C3991">
        <v>2006</v>
      </c>
      <c r="D3991">
        <v>10</v>
      </c>
      <c r="E3991" t="s">
        <v>18</v>
      </c>
      <c r="F3991">
        <v>601</v>
      </c>
      <c r="G3991" t="s">
        <v>10</v>
      </c>
    </row>
    <row r="3992" spans="1:7" x14ac:dyDescent="0.3">
      <c r="A3992" t="s">
        <v>4017</v>
      </c>
      <c r="B3992" t="s">
        <v>3521</v>
      </c>
      <c r="C3992">
        <v>2005</v>
      </c>
      <c r="D3992">
        <v>6</v>
      </c>
      <c r="E3992" t="s">
        <v>71</v>
      </c>
      <c r="F3992">
        <v>265</v>
      </c>
      <c r="G3992" t="s">
        <v>50</v>
      </c>
    </row>
    <row r="3993" spans="1:7" x14ac:dyDescent="0.3">
      <c r="A3993" t="s">
        <v>4018</v>
      </c>
      <c r="B3993" t="s">
        <v>3521</v>
      </c>
      <c r="C3993">
        <v>2006</v>
      </c>
      <c r="D3993">
        <v>8</v>
      </c>
      <c r="E3993" t="s">
        <v>18</v>
      </c>
      <c r="F3993">
        <v>890</v>
      </c>
      <c r="G3993" t="s">
        <v>10</v>
      </c>
    </row>
    <row r="3994" spans="1:7" x14ac:dyDescent="0.3">
      <c r="A3994" t="s">
        <v>4019</v>
      </c>
      <c r="B3994" t="s">
        <v>3521</v>
      </c>
      <c r="C3994">
        <v>2006</v>
      </c>
      <c r="D3994">
        <v>6</v>
      </c>
      <c r="E3994" t="s">
        <v>80</v>
      </c>
      <c r="F3994">
        <v>188</v>
      </c>
      <c r="G3994" t="s">
        <v>10</v>
      </c>
    </row>
    <row r="3995" spans="1:7" x14ac:dyDescent="0.3">
      <c r="A3995" t="s">
        <v>4020</v>
      </c>
      <c r="B3995" t="s">
        <v>3521</v>
      </c>
      <c r="C3995">
        <v>2006</v>
      </c>
      <c r="D3995">
        <v>10</v>
      </c>
      <c r="E3995" t="s">
        <v>18</v>
      </c>
      <c r="F3995">
        <v>726</v>
      </c>
      <c r="G3995" t="s">
        <v>10</v>
      </c>
    </row>
    <row r="3996" spans="1:7" x14ac:dyDescent="0.3">
      <c r="A3996" t="s">
        <v>4021</v>
      </c>
      <c r="B3996" t="s">
        <v>3521</v>
      </c>
      <c r="C3996">
        <v>2006</v>
      </c>
      <c r="D3996">
        <v>9</v>
      </c>
      <c r="E3996" t="s">
        <v>71</v>
      </c>
      <c r="F3996">
        <v>323</v>
      </c>
      <c r="G3996" t="s">
        <v>10</v>
      </c>
    </row>
    <row r="3997" spans="1:7" x14ac:dyDescent="0.3">
      <c r="A3997" t="s">
        <v>4022</v>
      </c>
      <c r="B3997" t="s">
        <v>3521</v>
      </c>
      <c r="C3997">
        <v>2006</v>
      </c>
      <c r="D3997">
        <v>2</v>
      </c>
      <c r="E3997" t="s">
        <v>18</v>
      </c>
      <c r="F3997">
        <v>517</v>
      </c>
      <c r="G3997" t="s">
        <v>10</v>
      </c>
    </row>
    <row r="3998" spans="1:7" x14ac:dyDescent="0.3">
      <c r="A3998" t="s">
        <v>4023</v>
      </c>
      <c r="B3998" t="s">
        <v>3521</v>
      </c>
      <c r="C3998">
        <v>2006</v>
      </c>
      <c r="D3998">
        <v>10</v>
      </c>
      <c r="E3998" t="s">
        <v>18</v>
      </c>
      <c r="F3998">
        <v>150</v>
      </c>
      <c r="G3998" t="s">
        <v>10</v>
      </c>
    </row>
    <row r="3999" spans="1:7" x14ac:dyDescent="0.3">
      <c r="A3999" t="s">
        <v>4024</v>
      </c>
      <c r="B3999" t="s">
        <v>3521</v>
      </c>
      <c r="C3999">
        <v>2006</v>
      </c>
      <c r="D3999">
        <v>6</v>
      </c>
      <c r="E3999" t="s">
        <v>18</v>
      </c>
      <c r="F3999">
        <v>576</v>
      </c>
      <c r="G3999" t="s">
        <v>10</v>
      </c>
    </row>
    <row r="4000" spans="1:7" x14ac:dyDescent="0.3">
      <c r="A4000" t="s">
        <v>4025</v>
      </c>
      <c r="B4000" t="s">
        <v>3521</v>
      </c>
      <c r="C4000">
        <v>2006</v>
      </c>
      <c r="D4000">
        <v>6</v>
      </c>
      <c r="E4000" t="s">
        <v>18</v>
      </c>
      <c r="F4000">
        <v>576</v>
      </c>
      <c r="G4000" t="s">
        <v>10</v>
      </c>
    </row>
    <row r="4001" spans="1:7" x14ac:dyDescent="0.3">
      <c r="A4001" t="s">
        <v>4026</v>
      </c>
      <c r="B4001" t="s">
        <v>3521</v>
      </c>
      <c r="C4001">
        <v>2006</v>
      </c>
      <c r="D4001">
        <v>9</v>
      </c>
      <c r="E4001" t="s">
        <v>18</v>
      </c>
      <c r="F4001">
        <v>28</v>
      </c>
      <c r="G4001" t="s">
        <v>10</v>
      </c>
    </row>
    <row r="4002" spans="1:7" x14ac:dyDescent="0.3">
      <c r="A4002" t="s">
        <v>4027</v>
      </c>
      <c r="B4002" t="s">
        <v>3521</v>
      </c>
      <c r="C4002">
        <v>2003</v>
      </c>
      <c r="D4002">
        <v>9</v>
      </c>
      <c r="E4002" t="s">
        <v>9</v>
      </c>
      <c r="F4002">
        <v>40</v>
      </c>
      <c r="G4002" t="s">
        <v>10</v>
      </c>
    </row>
    <row r="4003" spans="1:7" x14ac:dyDescent="0.3">
      <c r="A4003" t="s">
        <v>4028</v>
      </c>
      <c r="B4003" t="s">
        <v>3521</v>
      </c>
      <c r="C4003">
        <v>2007</v>
      </c>
      <c r="D4003">
        <v>1</v>
      </c>
      <c r="E4003" t="s">
        <v>71</v>
      </c>
      <c r="F4003">
        <v>40</v>
      </c>
      <c r="G4003" t="s">
        <v>50</v>
      </c>
    </row>
    <row r="4004" spans="1:7" x14ac:dyDescent="0.3">
      <c r="A4004" t="s">
        <v>4029</v>
      </c>
      <c r="B4004" t="s">
        <v>3521</v>
      </c>
      <c r="C4004">
        <v>2006</v>
      </c>
      <c r="D4004">
        <v>2</v>
      </c>
      <c r="E4004" t="s">
        <v>71</v>
      </c>
      <c r="F4004">
        <v>99</v>
      </c>
      <c r="G4004" t="s">
        <v>10</v>
      </c>
    </row>
    <row r="4005" spans="1:7" x14ac:dyDescent="0.3">
      <c r="A4005" t="s">
        <v>4030</v>
      </c>
      <c r="B4005" t="s">
        <v>3521</v>
      </c>
      <c r="C4005">
        <v>2006</v>
      </c>
      <c r="D4005">
        <v>10</v>
      </c>
      <c r="E4005" t="s">
        <v>71</v>
      </c>
      <c r="F4005">
        <v>95</v>
      </c>
      <c r="G4005" t="s">
        <v>10</v>
      </c>
    </row>
    <row r="4006" spans="1:7" x14ac:dyDescent="0.3">
      <c r="A4006" t="s">
        <v>4031</v>
      </c>
      <c r="B4006" t="s">
        <v>3521</v>
      </c>
      <c r="C4006">
        <v>2006</v>
      </c>
      <c r="D4006">
        <v>10</v>
      </c>
      <c r="E4006" t="s">
        <v>18</v>
      </c>
      <c r="F4006">
        <v>300</v>
      </c>
      <c r="G4006" t="s">
        <v>50</v>
      </c>
    </row>
    <row r="4007" spans="1:7" x14ac:dyDescent="0.3">
      <c r="A4007" t="s">
        <v>4032</v>
      </c>
      <c r="B4007" t="s">
        <v>3521</v>
      </c>
      <c r="C4007">
        <v>2003</v>
      </c>
      <c r="D4007">
        <v>11</v>
      </c>
      <c r="E4007" t="s">
        <v>18</v>
      </c>
      <c r="F4007">
        <v>123</v>
      </c>
      <c r="G4007" t="s">
        <v>10</v>
      </c>
    </row>
    <row r="4008" spans="1:7" x14ac:dyDescent="0.3">
      <c r="A4008" t="s">
        <v>4033</v>
      </c>
      <c r="B4008" t="s">
        <v>3521</v>
      </c>
      <c r="C4008">
        <v>2006</v>
      </c>
      <c r="D4008">
        <v>8</v>
      </c>
      <c r="E4008" t="s">
        <v>18</v>
      </c>
      <c r="F4008">
        <v>224</v>
      </c>
      <c r="G4008" t="s">
        <v>10</v>
      </c>
    </row>
    <row r="4009" spans="1:7" x14ac:dyDescent="0.3">
      <c r="A4009" t="s">
        <v>4034</v>
      </c>
      <c r="B4009" t="s">
        <v>3521</v>
      </c>
      <c r="C4009">
        <v>2006</v>
      </c>
      <c r="D4009">
        <v>10</v>
      </c>
      <c r="E4009" t="s">
        <v>18</v>
      </c>
      <c r="F4009">
        <v>1732</v>
      </c>
      <c r="G4009" t="s">
        <v>10</v>
      </c>
    </row>
    <row r="4010" spans="1:7" x14ac:dyDescent="0.3">
      <c r="A4010" t="s">
        <v>4035</v>
      </c>
      <c r="B4010" t="s">
        <v>3521</v>
      </c>
      <c r="C4010">
        <v>2006</v>
      </c>
      <c r="D4010">
        <v>9</v>
      </c>
      <c r="E4010" t="s">
        <v>9</v>
      </c>
      <c r="F4010">
        <v>180</v>
      </c>
      <c r="G4010" t="s">
        <v>10</v>
      </c>
    </row>
    <row r="4011" spans="1:7" x14ac:dyDescent="0.3">
      <c r="A4011" t="s">
        <v>4036</v>
      </c>
      <c r="B4011" t="s">
        <v>3521</v>
      </c>
      <c r="C4011">
        <v>2005</v>
      </c>
      <c r="D4011">
        <v>11</v>
      </c>
      <c r="E4011" t="s">
        <v>18</v>
      </c>
      <c r="F4011">
        <v>45</v>
      </c>
      <c r="G4011" t="s">
        <v>10</v>
      </c>
    </row>
    <row r="4012" spans="1:7" x14ac:dyDescent="0.3">
      <c r="A4012" t="s">
        <v>4037</v>
      </c>
      <c r="B4012" t="s">
        <v>3521</v>
      </c>
      <c r="C4012">
        <v>2005</v>
      </c>
      <c r="D4012">
        <v>11</v>
      </c>
      <c r="E4012" t="s">
        <v>18</v>
      </c>
      <c r="F4012">
        <v>206</v>
      </c>
      <c r="G4012" t="s">
        <v>10</v>
      </c>
    </row>
    <row r="4013" spans="1:7" x14ac:dyDescent="0.3">
      <c r="A4013" t="s">
        <v>4038</v>
      </c>
      <c r="B4013" t="s">
        <v>3521</v>
      </c>
      <c r="C4013">
        <v>2006</v>
      </c>
      <c r="D4013">
        <v>10</v>
      </c>
      <c r="E4013" t="s">
        <v>80</v>
      </c>
      <c r="F4013">
        <v>56</v>
      </c>
      <c r="G4013" t="s">
        <v>10</v>
      </c>
    </row>
    <row r="4014" spans="1:7" x14ac:dyDescent="0.3">
      <c r="A4014" t="s">
        <v>4039</v>
      </c>
      <c r="B4014" t="s">
        <v>3521</v>
      </c>
      <c r="C4014">
        <v>2006</v>
      </c>
      <c r="D4014">
        <v>8</v>
      </c>
      <c r="E4014" t="s">
        <v>14</v>
      </c>
      <c r="F4014">
        <v>49</v>
      </c>
      <c r="G4014" t="s">
        <v>10</v>
      </c>
    </row>
    <row r="4015" spans="1:7" x14ac:dyDescent="0.3">
      <c r="A4015" t="s">
        <v>4040</v>
      </c>
      <c r="B4015" t="s">
        <v>3521</v>
      </c>
      <c r="C4015">
        <v>2006</v>
      </c>
      <c r="D4015">
        <v>10</v>
      </c>
      <c r="E4015" t="s">
        <v>18</v>
      </c>
      <c r="F4015">
        <v>22</v>
      </c>
      <c r="G4015" t="s">
        <v>10</v>
      </c>
    </row>
    <row r="4016" spans="1:7" x14ac:dyDescent="0.3">
      <c r="A4016" t="s">
        <v>4041</v>
      </c>
      <c r="B4016" t="s">
        <v>3521</v>
      </c>
      <c r="C4016">
        <v>2006</v>
      </c>
      <c r="D4016">
        <v>10</v>
      </c>
      <c r="E4016" t="s">
        <v>18</v>
      </c>
      <c r="F4016">
        <v>2665</v>
      </c>
      <c r="G4016" t="s">
        <v>10</v>
      </c>
    </row>
    <row r="4017" spans="1:7" x14ac:dyDescent="0.3">
      <c r="A4017" t="s">
        <v>4042</v>
      </c>
      <c r="B4017" t="s">
        <v>3521</v>
      </c>
      <c r="C4017">
        <v>2006</v>
      </c>
      <c r="D4017">
        <v>10</v>
      </c>
      <c r="E4017" t="s">
        <v>18</v>
      </c>
      <c r="F4017">
        <v>914</v>
      </c>
      <c r="G4017" t="s">
        <v>10</v>
      </c>
    </row>
    <row r="4018" spans="1:7" x14ac:dyDescent="0.3">
      <c r="A4018" t="s">
        <v>4043</v>
      </c>
      <c r="B4018" t="s">
        <v>3521</v>
      </c>
      <c r="C4018">
        <v>2006</v>
      </c>
      <c r="D4018">
        <v>2</v>
      </c>
      <c r="E4018" t="s">
        <v>18</v>
      </c>
      <c r="F4018">
        <v>128</v>
      </c>
      <c r="G4018" t="s">
        <v>10</v>
      </c>
    </row>
    <row r="4019" spans="1:7" x14ac:dyDescent="0.3">
      <c r="A4019" t="s">
        <v>4044</v>
      </c>
      <c r="B4019" t="s">
        <v>3521</v>
      </c>
      <c r="C4019">
        <v>2006</v>
      </c>
      <c r="D4019">
        <v>10</v>
      </c>
      <c r="E4019" t="s">
        <v>55</v>
      </c>
      <c r="F4019">
        <v>51</v>
      </c>
      <c r="G4019" t="s">
        <v>10</v>
      </c>
    </row>
    <row r="4020" spans="1:7" x14ac:dyDescent="0.3">
      <c r="A4020" t="s">
        <v>4045</v>
      </c>
      <c r="B4020" t="s">
        <v>3521</v>
      </c>
      <c r="C4020">
        <v>2005</v>
      </c>
      <c r="D4020">
        <v>12</v>
      </c>
      <c r="E4020" t="s">
        <v>18</v>
      </c>
      <c r="F4020">
        <v>30</v>
      </c>
      <c r="G4020" t="s">
        <v>10</v>
      </c>
    </row>
    <row r="4021" spans="1:7" x14ac:dyDescent="0.3">
      <c r="A4021" t="s">
        <v>4046</v>
      </c>
      <c r="B4021" t="s">
        <v>3521</v>
      </c>
      <c r="C4021">
        <v>2006</v>
      </c>
      <c r="D4021">
        <v>11</v>
      </c>
      <c r="E4021" t="s">
        <v>18</v>
      </c>
      <c r="F4021">
        <v>360</v>
      </c>
      <c r="G4021" t="s">
        <v>50</v>
      </c>
    </row>
    <row r="4022" spans="1:7" x14ac:dyDescent="0.3">
      <c r="A4022" t="s">
        <v>4047</v>
      </c>
      <c r="B4022" t="s">
        <v>3521</v>
      </c>
      <c r="C4022">
        <v>2006</v>
      </c>
      <c r="D4022">
        <v>5</v>
      </c>
      <c r="E4022" t="s">
        <v>80</v>
      </c>
      <c r="F4022">
        <v>12</v>
      </c>
      <c r="G4022" t="s">
        <v>10</v>
      </c>
    </row>
    <row r="4023" spans="1:7" x14ac:dyDescent="0.3">
      <c r="A4023" t="s">
        <v>4048</v>
      </c>
      <c r="B4023" t="s">
        <v>3521</v>
      </c>
      <c r="C4023">
        <v>2006</v>
      </c>
      <c r="D4023">
        <v>8</v>
      </c>
      <c r="E4023" t="s">
        <v>71</v>
      </c>
      <c r="F4023">
        <v>460</v>
      </c>
      <c r="G4023" t="s">
        <v>10</v>
      </c>
    </row>
    <row r="4024" spans="1:7" x14ac:dyDescent="0.3">
      <c r="A4024" t="s">
        <v>4049</v>
      </c>
      <c r="B4024" t="s">
        <v>3521</v>
      </c>
      <c r="C4024">
        <v>2006</v>
      </c>
      <c r="D4024">
        <v>11</v>
      </c>
      <c r="E4024" t="s">
        <v>18</v>
      </c>
      <c r="F4024">
        <v>556</v>
      </c>
      <c r="G4024" t="s">
        <v>10</v>
      </c>
    </row>
    <row r="4025" spans="1:7" x14ac:dyDescent="0.3">
      <c r="A4025" t="s">
        <v>4050</v>
      </c>
      <c r="B4025" t="s">
        <v>3521</v>
      </c>
      <c r="C4025">
        <v>2006</v>
      </c>
      <c r="D4025">
        <v>11</v>
      </c>
      <c r="E4025" t="s">
        <v>71</v>
      </c>
      <c r="F4025">
        <v>28</v>
      </c>
      <c r="G4025" t="s">
        <v>10</v>
      </c>
    </row>
    <row r="4026" spans="1:7" x14ac:dyDescent="0.3">
      <c r="A4026" t="s">
        <v>4051</v>
      </c>
      <c r="B4026" t="s">
        <v>3521</v>
      </c>
      <c r="C4026">
        <v>2006</v>
      </c>
      <c r="D4026">
        <v>11</v>
      </c>
      <c r="E4026" t="s">
        <v>55</v>
      </c>
      <c r="F4026">
        <v>45</v>
      </c>
      <c r="G4026" t="s">
        <v>10</v>
      </c>
    </row>
    <row r="4027" spans="1:7" x14ac:dyDescent="0.3">
      <c r="A4027" t="s">
        <v>4052</v>
      </c>
      <c r="B4027" t="s">
        <v>3521</v>
      </c>
      <c r="C4027">
        <v>2006</v>
      </c>
      <c r="D4027">
        <v>11</v>
      </c>
      <c r="E4027" t="s">
        <v>9</v>
      </c>
      <c r="F4027">
        <v>41</v>
      </c>
      <c r="G4027" t="s">
        <v>10</v>
      </c>
    </row>
    <row r="4028" spans="1:7" x14ac:dyDescent="0.3">
      <c r="A4028" t="s">
        <v>4053</v>
      </c>
      <c r="B4028" t="s">
        <v>3521</v>
      </c>
      <c r="C4028">
        <v>2006</v>
      </c>
      <c r="D4028">
        <v>12</v>
      </c>
      <c r="E4028" t="s">
        <v>9</v>
      </c>
      <c r="F4028">
        <v>50</v>
      </c>
      <c r="G4028" t="s">
        <v>10</v>
      </c>
    </row>
    <row r="4029" spans="1:7" x14ac:dyDescent="0.3">
      <c r="A4029" t="s">
        <v>4054</v>
      </c>
      <c r="B4029" t="s">
        <v>3521</v>
      </c>
      <c r="C4029">
        <v>2006</v>
      </c>
      <c r="D4029">
        <v>10</v>
      </c>
      <c r="E4029" t="s">
        <v>18</v>
      </c>
      <c r="F4029">
        <v>604</v>
      </c>
      <c r="G4029" t="s">
        <v>10</v>
      </c>
    </row>
    <row r="4030" spans="1:7" x14ac:dyDescent="0.3">
      <c r="A4030" t="s">
        <v>4055</v>
      </c>
      <c r="B4030" t="s">
        <v>3521</v>
      </c>
      <c r="C4030">
        <v>2006</v>
      </c>
      <c r="D4030">
        <v>5</v>
      </c>
      <c r="E4030" t="s">
        <v>80</v>
      </c>
      <c r="F4030">
        <v>52</v>
      </c>
      <c r="G4030" t="s">
        <v>10</v>
      </c>
    </row>
    <row r="4031" spans="1:7" x14ac:dyDescent="0.3">
      <c r="A4031" t="s">
        <v>4056</v>
      </c>
      <c r="B4031" t="s">
        <v>3521</v>
      </c>
      <c r="C4031">
        <v>2006</v>
      </c>
      <c r="D4031">
        <v>11</v>
      </c>
      <c r="E4031" t="s">
        <v>9</v>
      </c>
      <c r="F4031">
        <v>11</v>
      </c>
      <c r="G4031" t="s">
        <v>50</v>
      </c>
    </row>
    <row r="4032" spans="1:7" x14ac:dyDescent="0.3">
      <c r="A4032" t="s">
        <v>4057</v>
      </c>
      <c r="B4032" t="s">
        <v>3521</v>
      </c>
      <c r="C4032">
        <v>2002</v>
      </c>
      <c r="D4032">
        <v>1</v>
      </c>
      <c r="E4032" t="s">
        <v>14</v>
      </c>
      <c r="F4032">
        <v>301</v>
      </c>
      <c r="G4032" t="s">
        <v>10</v>
      </c>
    </row>
    <row r="4033" spans="1:7" x14ac:dyDescent="0.3">
      <c r="A4033" t="s">
        <v>4058</v>
      </c>
      <c r="B4033" t="s">
        <v>3521</v>
      </c>
      <c r="C4033">
        <v>2006</v>
      </c>
      <c r="D4033">
        <v>11</v>
      </c>
      <c r="E4033" t="s">
        <v>9</v>
      </c>
      <c r="F4033">
        <v>281</v>
      </c>
      <c r="G4033" t="s">
        <v>10</v>
      </c>
    </row>
    <row r="4034" spans="1:7" x14ac:dyDescent="0.3">
      <c r="A4034" t="s">
        <v>4059</v>
      </c>
      <c r="B4034" t="s">
        <v>3521</v>
      </c>
      <c r="C4034">
        <v>2007</v>
      </c>
      <c r="D4034">
        <v>2</v>
      </c>
      <c r="E4034" t="s">
        <v>9</v>
      </c>
      <c r="F4034">
        <v>1101</v>
      </c>
      <c r="G4034" t="s">
        <v>10</v>
      </c>
    </row>
    <row r="4035" spans="1:7" x14ac:dyDescent="0.3">
      <c r="A4035" t="s">
        <v>4060</v>
      </c>
      <c r="B4035" t="s">
        <v>3521</v>
      </c>
      <c r="C4035">
        <v>2004</v>
      </c>
      <c r="D4035">
        <v>1</v>
      </c>
      <c r="E4035" t="s">
        <v>18</v>
      </c>
      <c r="F4035">
        <v>1259</v>
      </c>
      <c r="G4035" t="s">
        <v>10</v>
      </c>
    </row>
    <row r="4036" spans="1:7" x14ac:dyDescent="0.3">
      <c r="A4036" t="s">
        <v>4061</v>
      </c>
      <c r="B4036" t="s">
        <v>3521</v>
      </c>
      <c r="C4036">
        <v>2006</v>
      </c>
      <c r="D4036">
        <v>11</v>
      </c>
      <c r="E4036" t="s">
        <v>9</v>
      </c>
      <c r="F4036">
        <v>142</v>
      </c>
      <c r="G4036" t="s">
        <v>10</v>
      </c>
    </row>
    <row r="4037" spans="1:7" x14ac:dyDescent="0.3">
      <c r="A4037" t="s">
        <v>4062</v>
      </c>
      <c r="B4037" t="s">
        <v>3521</v>
      </c>
      <c r="C4037">
        <v>2003</v>
      </c>
      <c r="D4037">
        <v>1</v>
      </c>
      <c r="E4037" t="s">
        <v>18</v>
      </c>
      <c r="F4037">
        <v>1930</v>
      </c>
      <c r="G4037" t="s">
        <v>10</v>
      </c>
    </row>
    <row r="4038" spans="1:7" x14ac:dyDescent="0.3">
      <c r="A4038" t="s">
        <v>4063</v>
      </c>
      <c r="B4038" t="s">
        <v>3521</v>
      </c>
      <c r="C4038">
        <v>2003</v>
      </c>
      <c r="D4038">
        <v>4</v>
      </c>
      <c r="E4038" t="s">
        <v>18</v>
      </c>
      <c r="F4038">
        <v>1293</v>
      </c>
      <c r="G4038" t="s">
        <v>10</v>
      </c>
    </row>
    <row r="4039" spans="1:7" x14ac:dyDescent="0.3">
      <c r="A4039" t="s">
        <v>4064</v>
      </c>
      <c r="B4039" t="s">
        <v>3521</v>
      </c>
      <c r="C4039">
        <v>2006</v>
      </c>
      <c r="D4039">
        <v>11</v>
      </c>
      <c r="E4039" t="s">
        <v>18</v>
      </c>
      <c r="F4039">
        <v>416</v>
      </c>
      <c r="G4039" t="s">
        <v>10</v>
      </c>
    </row>
    <row r="4040" spans="1:7" x14ac:dyDescent="0.3">
      <c r="A4040" t="s">
        <v>4065</v>
      </c>
      <c r="B4040" t="s">
        <v>3521</v>
      </c>
      <c r="C4040">
        <v>2006</v>
      </c>
      <c r="D4040">
        <v>12</v>
      </c>
      <c r="E4040" t="s">
        <v>18</v>
      </c>
      <c r="F4040">
        <v>508</v>
      </c>
      <c r="G4040" t="s">
        <v>10</v>
      </c>
    </row>
    <row r="4041" spans="1:7" x14ac:dyDescent="0.3">
      <c r="A4041" t="s">
        <v>4066</v>
      </c>
      <c r="B4041" t="s">
        <v>3521</v>
      </c>
      <c r="C4041">
        <v>2006</v>
      </c>
      <c r="D4041">
        <v>8</v>
      </c>
      <c r="E4041" t="s">
        <v>80</v>
      </c>
      <c r="F4041">
        <v>86</v>
      </c>
      <c r="G4041" t="s">
        <v>10</v>
      </c>
    </row>
    <row r="4042" spans="1:7" x14ac:dyDescent="0.3">
      <c r="A4042" t="s">
        <v>4067</v>
      </c>
      <c r="B4042" t="s">
        <v>3521</v>
      </c>
      <c r="C4042">
        <v>2006</v>
      </c>
      <c r="D4042">
        <v>12</v>
      </c>
      <c r="E4042" t="s">
        <v>18</v>
      </c>
      <c r="F4042">
        <v>503</v>
      </c>
      <c r="G4042" t="s">
        <v>10</v>
      </c>
    </row>
    <row r="4043" spans="1:7" x14ac:dyDescent="0.3">
      <c r="A4043" t="s">
        <v>4068</v>
      </c>
      <c r="B4043" t="s">
        <v>3521</v>
      </c>
      <c r="C4043">
        <v>2006</v>
      </c>
      <c r="D4043">
        <v>9</v>
      </c>
      <c r="E4043" t="s">
        <v>9</v>
      </c>
      <c r="F4043">
        <v>185</v>
      </c>
      <c r="G4043" t="s">
        <v>10</v>
      </c>
    </row>
    <row r="4044" spans="1:7" x14ac:dyDescent="0.3">
      <c r="A4044" t="s">
        <v>4069</v>
      </c>
      <c r="B4044" t="s">
        <v>3521</v>
      </c>
      <c r="C4044">
        <v>2006</v>
      </c>
      <c r="D4044">
        <v>7</v>
      </c>
      <c r="E4044" t="s">
        <v>14</v>
      </c>
      <c r="F4044">
        <v>26</v>
      </c>
      <c r="G4044" t="s">
        <v>10</v>
      </c>
    </row>
    <row r="4045" spans="1:7" x14ac:dyDescent="0.3">
      <c r="A4045" t="s">
        <v>4070</v>
      </c>
      <c r="B4045" t="s">
        <v>3521</v>
      </c>
      <c r="C4045">
        <v>2005</v>
      </c>
      <c r="D4045">
        <v>6</v>
      </c>
      <c r="E4045" t="s">
        <v>80</v>
      </c>
      <c r="F4045">
        <v>58</v>
      </c>
      <c r="G4045" t="s">
        <v>10</v>
      </c>
    </row>
    <row r="4046" spans="1:7" x14ac:dyDescent="0.3">
      <c r="A4046" t="s">
        <v>4071</v>
      </c>
      <c r="B4046" t="s">
        <v>3521</v>
      </c>
      <c r="C4046">
        <v>2006</v>
      </c>
      <c r="D4046">
        <v>12</v>
      </c>
      <c r="E4046" t="s">
        <v>18</v>
      </c>
      <c r="F4046">
        <v>429</v>
      </c>
      <c r="G4046" t="s">
        <v>10</v>
      </c>
    </row>
    <row r="4047" spans="1:7" x14ac:dyDescent="0.3">
      <c r="A4047" t="s">
        <v>4072</v>
      </c>
      <c r="B4047" t="s">
        <v>3521</v>
      </c>
      <c r="C4047">
        <v>2006</v>
      </c>
      <c r="D4047">
        <v>12</v>
      </c>
      <c r="E4047" t="s">
        <v>18</v>
      </c>
      <c r="F4047">
        <v>44</v>
      </c>
      <c r="G4047" t="s">
        <v>10</v>
      </c>
    </row>
    <row r="4048" spans="1:7" x14ac:dyDescent="0.3">
      <c r="A4048" t="s">
        <v>4073</v>
      </c>
      <c r="B4048" t="s">
        <v>3521</v>
      </c>
      <c r="C4048">
        <v>2006</v>
      </c>
      <c r="D4048">
        <v>12</v>
      </c>
      <c r="E4048" t="s">
        <v>18</v>
      </c>
      <c r="F4048">
        <v>159</v>
      </c>
      <c r="G4048" t="s">
        <v>50</v>
      </c>
    </row>
    <row r="4049" spans="1:7" x14ac:dyDescent="0.3">
      <c r="A4049" t="s">
        <v>4074</v>
      </c>
      <c r="B4049" t="s">
        <v>3521</v>
      </c>
      <c r="C4049">
        <v>2006</v>
      </c>
      <c r="D4049">
        <v>11</v>
      </c>
      <c r="E4049" t="s">
        <v>80</v>
      </c>
      <c r="F4049">
        <v>14</v>
      </c>
      <c r="G4049" t="s">
        <v>10</v>
      </c>
    </row>
    <row r="4050" spans="1:7" x14ac:dyDescent="0.3">
      <c r="A4050" t="s">
        <v>4075</v>
      </c>
      <c r="B4050" t="s">
        <v>3521</v>
      </c>
      <c r="C4050">
        <v>2007</v>
      </c>
      <c r="D4050">
        <v>1</v>
      </c>
      <c r="E4050" t="s">
        <v>18</v>
      </c>
      <c r="F4050">
        <v>698</v>
      </c>
      <c r="G4050" t="s">
        <v>10</v>
      </c>
    </row>
    <row r="4051" spans="1:7" x14ac:dyDescent="0.3">
      <c r="A4051" t="s">
        <v>4076</v>
      </c>
      <c r="B4051" t="s">
        <v>3521</v>
      </c>
      <c r="C4051">
        <v>2007</v>
      </c>
      <c r="D4051">
        <v>1</v>
      </c>
      <c r="E4051" t="s">
        <v>18</v>
      </c>
      <c r="F4051">
        <v>1134</v>
      </c>
      <c r="G4051" t="s">
        <v>10</v>
      </c>
    </row>
    <row r="4052" spans="1:7" x14ac:dyDescent="0.3">
      <c r="A4052" t="s">
        <v>4077</v>
      </c>
      <c r="B4052" t="s">
        <v>3521</v>
      </c>
      <c r="C4052">
        <v>2007</v>
      </c>
      <c r="D4052">
        <v>2</v>
      </c>
      <c r="E4052" t="s">
        <v>18</v>
      </c>
      <c r="F4052">
        <v>11</v>
      </c>
      <c r="G4052" t="s">
        <v>50</v>
      </c>
    </row>
    <row r="4053" spans="1:7" x14ac:dyDescent="0.3">
      <c r="A4053" t="s">
        <v>4078</v>
      </c>
      <c r="B4053" t="s">
        <v>3521</v>
      </c>
      <c r="C4053">
        <v>2006</v>
      </c>
      <c r="D4053">
        <v>12</v>
      </c>
      <c r="E4053" t="s">
        <v>71</v>
      </c>
      <c r="F4053">
        <v>431</v>
      </c>
      <c r="G4053" t="s">
        <v>10</v>
      </c>
    </row>
    <row r="4054" spans="1:7" x14ac:dyDescent="0.3">
      <c r="A4054" t="s">
        <v>4079</v>
      </c>
      <c r="B4054" t="s">
        <v>3521</v>
      </c>
      <c r="C4054">
        <v>2006</v>
      </c>
      <c r="D4054">
        <v>12</v>
      </c>
      <c r="E4054" t="s">
        <v>18</v>
      </c>
      <c r="F4054">
        <v>820</v>
      </c>
      <c r="G4054" t="s">
        <v>10</v>
      </c>
    </row>
    <row r="4055" spans="1:7" x14ac:dyDescent="0.3">
      <c r="A4055" t="s">
        <v>4080</v>
      </c>
      <c r="B4055" t="s">
        <v>3521</v>
      </c>
      <c r="C4055">
        <v>2006</v>
      </c>
      <c r="D4055">
        <v>1</v>
      </c>
      <c r="E4055" t="s">
        <v>14</v>
      </c>
      <c r="F4055">
        <v>26</v>
      </c>
      <c r="G4055" t="s">
        <v>10</v>
      </c>
    </row>
    <row r="4056" spans="1:7" x14ac:dyDescent="0.3">
      <c r="A4056" t="s">
        <v>4081</v>
      </c>
      <c r="B4056" t="s">
        <v>3521</v>
      </c>
      <c r="C4056">
        <v>2006</v>
      </c>
      <c r="D4056">
        <v>8</v>
      </c>
      <c r="E4056" t="s">
        <v>80</v>
      </c>
      <c r="F4056">
        <v>34</v>
      </c>
      <c r="G4056" t="s">
        <v>10</v>
      </c>
    </row>
    <row r="4057" spans="1:7" x14ac:dyDescent="0.3">
      <c r="A4057" t="s">
        <v>4082</v>
      </c>
      <c r="B4057" t="s">
        <v>3521</v>
      </c>
      <c r="C4057">
        <v>2006</v>
      </c>
      <c r="D4057">
        <v>11</v>
      </c>
      <c r="E4057" t="s">
        <v>80</v>
      </c>
      <c r="F4057">
        <v>32</v>
      </c>
      <c r="G4057" t="s">
        <v>10</v>
      </c>
    </row>
    <row r="4058" spans="1:7" x14ac:dyDescent="0.3">
      <c r="A4058" t="s">
        <v>4083</v>
      </c>
      <c r="B4058" t="s">
        <v>3521</v>
      </c>
      <c r="C4058">
        <v>2007</v>
      </c>
      <c r="D4058">
        <v>10</v>
      </c>
      <c r="E4058" t="s">
        <v>9</v>
      </c>
      <c r="F4058">
        <v>48</v>
      </c>
      <c r="G4058" t="s">
        <v>10</v>
      </c>
    </row>
    <row r="4059" spans="1:7" x14ac:dyDescent="0.3">
      <c r="A4059" t="s">
        <v>4084</v>
      </c>
      <c r="B4059" t="s">
        <v>3521</v>
      </c>
      <c r="C4059">
        <v>2005</v>
      </c>
      <c r="D4059">
        <v>8</v>
      </c>
      <c r="E4059" t="s">
        <v>14</v>
      </c>
      <c r="F4059">
        <v>9</v>
      </c>
      <c r="G4059" t="s">
        <v>10</v>
      </c>
    </row>
    <row r="4060" spans="1:7" x14ac:dyDescent="0.3">
      <c r="A4060" t="s">
        <v>4085</v>
      </c>
      <c r="B4060" t="s">
        <v>3521</v>
      </c>
      <c r="C4060">
        <v>2006</v>
      </c>
      <c r="D4060">
        <v>11</v>
      </c>
      <c r="E4060" t="s">
        <v>80</v>
      </c>
      <c r="F4060">
        <v>35</v>
      </c>
      <c r="G4060" t="s">
        <v>10</v>
      </c>
    </row>
    <row r="4061" spans="1:7" x14ac:dyDescent="0.3">
      <c r="A4061" t="s">
        <v>4086</v>
      </c>
      <c r="B4061" t="s">
        <v>3521</v>
      </c>
      <c r="C4061">
        <v>2006</v>
      </c>
      <c r="D4061">
        <v>12</v>
      </c>
      <c r="E4061" t="s">
        <v>9</v>
      </c>
      <c r="F4061">
        <v>199</v>
      </c>
      <c r="G4061" t="s">
        <v>10</v>
      </c>
    </row>
    <row r="4062" spans="1:7" x14ac:dyDescent="0.3">
      <c r="A4062" t="s">
        <v>4087</v>
      </c>
      <c r="B4062" t="s">
        <v>3521</v>
      </c>
      <c r="C4062">
        <v>2006</v>
      </c>
      <c r="D4062">
        <v>5</v>
      </c>
      <c r="E4062" t="s">
        <v>80</v>
      </c>
      <c r="F4062">
        <v>108</v>
      </c>
      <c r="G4062" t="s">
        <v>50</v>
      </c>
    </row>
    <row r="4063" spans="1:7" x14ac:dyDescent="0.3">
      <c r="A4063" t="s">
        <v>4088</v>
      </c>
      <c r="B4063" t="s">
        <v>3521</v>
      </c>
      <c r="C4063">
        <v>2006</v>
      </c>
      <c r="D4063">
        <v>11</v>
      </c>
      <c r="E4063" t="s">
        <v>71</v>
      </c>
      <c r="F4063">
        <v>78</v>
      </c>
      <c r="G4063" t="s">
        <v>10</v>
      </c>
    </row>
    <row r="4064" spans="1:7" x14ac:dyDescent="0.3">
      <c r="A4064" t="s">
        <v>4089</v>
      </c>
      <c r="B4064" t="s">
        <v>3521</v>
      </c>
      <c r="C4064">
        <v>2006</v>
      </c>
      <c r="D4064">
        <v>4</v>
      </c>
      <c r="E4064" t="s">
        <v>80</v>
      </c>
      <c r="F4064">
        <v>20</v>
      </c>
      <c r="G4064" t="s">
        <v>10</v>
      </c>
    </row>
    <row r="4065" spans="1:7" x14ac:dyDescent="0.3">
      <c r="A4065" t="s">
        <v>4090</v>
      </c>
      <c r="B4065" t="s">
        <v>3521</v>
      </c>
      <c r="C4065">
        <v>2006</v>
      </c>
      <c r="D4065">
        <v>9</v>
      </c>
      <c r="E4065" t="s">
        <v>14</v>
      </c>
      <c r="F4065">
        <v>30</v>
      </c>
      <c r="G4065" t="s">
        <v>10</v>
      </c>
    </row>
    <row r="4066" spans="1:7" x14ac:dyDescent="0.3">
      <c r="A4066" t="s">
        <v>4091</v>
      </c>
      <c r="B4066" t="s">
        <v>3521</v>
      </c>
      <c r="C4066">
        <v>2007</v>
      </c>
      <c r="D4066">
        <v>1</v>
      </c>
      <c r="E4066" t="s">
        <v>18</v>
      </c>
      <c r="F4066">
        <v>859</v>
      </c>
      <c r="G4066" t="s">
        <v>10</v>
      </c>
    </row>
    <row r="4067" spans="1:7" x14ac:dyDescent="0.3">
      <c r="A4067" t="s">
        <v>4092</v>
      </c>
      <c r="B4067" t="s">
        <v>3521</v>
      </c>
      <c r="C4067">
        <v>2007</v>
      </c>
      <c r="D4067">
        <v>2</v>
      </c>
      <c r="E4067" t="s">
        <v>9</v>
      </c>
      <c r="F4067">
        <v>81</v>
      </c>
      <c r="G4067" t="s">
        <v>10</v>
      </c>
    </row>
    <row r="4068" spans="1:7" x14ac:dyDescent="0.3">
      <c r="A4068" t="s">
        <v>4093</v>
      </c>
      <c r="B4068" t="s">
        <v>3521</v>
      </c>
      <c r="C4068">
        <v>2006</v>
      </c>
      <c r="D4068">
        <v>11</v>
      </c>
      <c r="E4068" t="s">
        <v>9</v>
      </c>
      <c r="F4068">
        <v>274</v>
      </c>
      <c r="G4068" t="s">
        <v>10</v>
      </c>
    </row>
    <row r="4069" spans="1:7" x14ac:dyDescent="0.3">
      <c r="A4069" t="s">
        <v>4094</v>
      </c>
      <c r="B4069" t="s">
        <v>3521</v>
      </c>
      <c r="C4069">
        <v>2007</v>
      </c>
      <c r="D4069">
        <v>1</v>
      </c>
      <c r="E4069" t="s">
        <v>80</v>
      </c>
      <c r="F4069">
        <v>34</v>
      </c>
      <c r="G4069" t="s">
        <v>10</v>
      </c>
    </row>
    <row r="4070" spans="1:7" x14ac:dyDescent="0.3">
      <c r="A4070" t="s">
        <v>4095</v>
      </c>
      <c r="B4070" t="s">
        <v>3521</v>
      </c>
      <c r="C4070">
        <v>2006</v>
      </c>
      <c r="D4070">
        <v>11</v>
      </c>
      <c r="E4070" t="s">
        <v>80</v>
      </c>
      <c r="F4070">
        <v>18</v>
      </c>
      <c r="G4070" t="s">
        <v>10</v>
      </c>
    </row>
    <row r="4071" spans="1:7" x14ac:dyDescent="0.3">
      <c r="A4071" t="s">
        <v>4096</v>
      </c>
      <c r="B4071" t="s">
        <v>3521</v>
      </c>
      <c r="C4071">
        <v>2006</v>
      </c>
      <c r="D4071">
        <v>11</v>
      </c>
      <c r="E4071" t="s">
        <v>55</v>
      </c>
      <c r="F4071">
        <v>1474</v>
      </c>
      <c r="G4071" t="s">
        <v>10</v>
      </c>
    </row>
    <row r="4072" spans="1:7" x14ac:dyDescent="0.3">
      <c r="A4072" t="s">
        <v>4097</v>
      </c>
      <c r="B4072" t="s">
        <v>3521</v>
      </c>
      <c r="C4072">
        <v>2007</v>
      </c>
      <c r="D4072">
        <v>1</v>
      </c>
      <c r="E4072" t="s">
        <v>55</v>
      </c>
      <c r="F4072">
        <v>139</v>
      </c>
      <c r="G4072" t="s">
        <v>10</v>
      </c>
    </row>
    <row r="4073" spans="1:7" x14ac:dyDescent="0.3">
      <c r="A4073" t="s">
        <v>4098</v>
      </c>
      <c r="B4073" t="s">
        <v>3521</v>
      </c>
      <c r="C4073">
        <v>2006</v>
      </c>
      <c r="D4073">
        <v>12</v>
      </c>
      <c r="E4073" t="s">
        <v>71</v>
      </c>
      <c r="F4073">
        <v>480</v>
      </c>
      <c r="G4073" t="s">
        <v>10</v>
      </c>
    </row>
    <row r="4074" spans="1:7" x14ac:dyDescent="0.3">
      <c r="A4074" t="s">
        <v>4099</v>
      </c>
      <c r="B4074" t="s">
        <v>3521</v>
      </c>
      <c r="C4074">
        <v>2006</v>
      </c>
      <c r="D4074">
        <v>6</v>
      </c>
      <c r="E4074" t="s">
        <v>80</v>
      </c>
      <c r="F4074">
        <v>12</v>
      </c>
      <c r="G4074" t="s">
        <v>10</v>
      </c>
    </row>
    <row r="4075" spans="1:7" x14ac:dyDescent="0.3">
      <c r="A4075" t="s">
        <v>4100</v>
      </c>
      <c r="B4075" t="s">
        <v>3521</v>
      </c>
      <c r="C4075">
        <v>2006</v>
      </c>
      <c r="D4075">
        <v>8</v>
      </c>
      <c r="E4075" t="s">
        <v>80</v>
      </c>
      <c r="F4075">
        <v>5</v>
      </c>
      <c r="G4075" t="s">
        <v>10</v>
      </c>
    </row>
    <row r="4076" spans="1:7" x14ac:dyDescent="0.3">
      <c r="A4076" t="s">
        <v>4101</v>
      </c>
      <c r="B4076" t="s">
        <v>3521</v>
      </c>
      <c r="C4076">
        <v>2006</v>
      </c>
      <c r="D4076">
        <v>12</v>
      </c>
      <c r="E4076" t="s">
        <v>14</v>
      </c>
      <c r="F4076">
        <v>30</v>
      </c>
      <c r="G4076" t="s">
        <v>10</v>
      </c>
    </row>
    <row r="4077" spans="1:7" x14ac:dyDescent="0.3">
      <c r="A4077" t="s">
        <v>4102</v>
      </c>
      <c r="B4077" t="s">
        <v>3521</v>
      </c>
      <c r="C4077">
        <v>2006</v>
      </c>
      <c r="D4077">
        <v>12</v>
      </c>
      <c r="E4077" t="s">
        <v>14</v>
      </c>
      <c r="F4077">
        <v>26</v>
      </c>
      <c r="G4077" t="s">
        <v>10</v>
      </c>
    </row>
    <row r="4078" spans="1:7" x14ac:dyDescent="0.3">
      <c r="A4078" t="s">
        <v>4103</v>
      </c>
      <c r="B4078" t="s">
        <v>3521</v>
      </c>
      <c r="C4078">
        <v>2007</v>
      </c>
      <c r="D4078">
        <v>2</v>
      </c>
      <c r="E4078" t="s">
        <v>80</v>
      </c>
      <c r="F4078">
        <v>50</v>
      </c>
      <c r="G4078" t="s">
        <v>10</v>
      </c>
    </row>
    <row r="4079" spans="1:7" x14ac:dyDescent="0.3">
      <c r="A4079" t="s">
        <v>4104</v>
      </c>
      <c r="B4079" t="s">
        <v>3521</v>
      </c>
      <c r="C4079">
        <v>2007</v>
      </c>
      <c r="D4079">
        <v>7</v>
      </c>
      <c r="E4079" t="s">
        <v>80</v>
      </c>
      <c r="F4079">
        <v>88</v>
      </c>
      <c r="G4079" t="s">
        <v>10</v>
      </c>
    </row>
    <row r="4080" spans="1:7" x14ac:dyDescent="0.3">
      <c r="A4080" t="s">
        <v>4105</v>
      </c>
      <c r="B4080" t="s">
        <v>3521</v>
      </c>
      <c r="C4080">
        <v>2006</v>
      </c>
      <c r="D4080">
        <v>11</v>
      </c>
      <c r="E4080" t="s">
        <v>18</v>
      </c>
      <c r="F4080">
        <v>420</v>
      </c>
      <c r="G4080" t="s">
        <v>10</v>
      </c>
    </row>
    <row r="4081" spans="1:7" x14ac:dyDescent="0.3">
      <c r="A4081" t="s">
        <v>4106</v>
      </c>
      <c r="B4081" t="s">
        <v>3521</v>
      </c>
      <c r="C4081">
        <v>2006</v>
      </c>
      <c r="D4081">
        <v>5</v>
      </c>
      <c r="E4081" t="s">
        <v>55</v>
      </c>
      <c r="F4081">
        <v>11</v>
      </c>
      <c r="G4081" t="s">
        <v>50</v>
      </c>
    </row>
    <row r="4082" spans="1:7" x14ac:dyDescent="0.3">
      <c r="A4082" t="s">
        <v>4107</v>
      </c>
      <c r="B4082" t="s">
        <v>3521</v>
      </c>
      <c r="C4082">
        <v>2007</v>
      </c>
      <c r="D4082">
        <v>2</v>
      </c>
      <c r="E4082" t="s">
        <v>9</v>
      </c>
      <c r="F4082">
        <v>67</v>
      </c>
      <c r="G4082" t="s">
        <v>10</v>
      </c>
    </row>
    <row r="4083" spans="1:7" x14ac:dyDescent="0.3">
      <c r="A4083" t="s">
        <v>4108</v>
      </c>
      <c r="B4083" t="s">
        <v>3521</v>
      </c>
      <c r="C4083">
        <v>2007</v>
      </c>
      <c r="D4083">
        <v>1</v>
      </c>
      <c r="E4083" t="s">
        <v>18</v>
      </c>
      <c r="F4083">
        <v>262</v>
      </c>
      <c r="G4083" t="s">
        <v>10</v>
      </c>
    </row>
    <row r="4084" spans="1:7" x14ac:dyDescent="0.3">
      <c r="A4084" t="s">
        <v>4109</v>
      </c>
      <c r="B4084" t="s">
        <v>3521</v>
      </c>
      <c r="C4084">
        <v>2007</v>
      </c>
      <c r="D4084">
        <v>4</v>
      </c>
      <c r="E4084" t="s">
        <v>18</v>
      </c>
      <c r="F4084">
        <v>150</v>
      </c>
      <c r="G4084" t="s">
        <v>10</v>
      </c>
    </row>
    <row r="4085" spans="1:7" x14ac:dyDescent="0.3">
      <c r="A4085" t="s">
        <v>4110</v>
      </c>
      <c r="B4085" t="s">
        <v>3521</v>
      </c>
      <c r="C4085">
        <v>2006</v>
      </c>
      <c r="D4085">
        <v>11</v>
      </c>
      <c r="E4085" t="s">
        <v>80</v>
      </c>
      <c r="F4085">
        <v>12</v>
      </c>
      <c r="G4085" t="s">
        <v>10</v>
      </c>
    </row>
    <row r="4086" spans="1:7" x14ac:dyDescent="0.3">
      <c r="A4086" t="s">
        <v>4111</v>
      </c>
      <c r="B4086" t="s">
        <v>3521</v>
      </c>
      <c r="C4086">
        <v>2006</v>
      </c>
      <c r="D4086">
        <v>4</v>
      </c>
      <c r="E4086" t="s">
        <v>18</v>
      </c>
      <c r="F4086">
        <v>194</v>
      </c>
      <c r="G4086" t="s">
        <v>50</v>
      </c>
    </row>
    <row r="4087" spans="1:7" x14ac:dyDescent="0.3">
      <c r="A4087" t="s">
        <v>4112</v>
      </c>
      <c r="B4087" t="s">
        <v>3521</v>
      </c>
      <c r="C4087">
        <v>2007</v>
      </c>
      <c r="D4087">
        <v>1</v>
      </c>
      <c r="E4087" t="s">
        <v>71</v>
      </c>
      <c r="F4087">
        <v>110</v>
      </c>
      <c r="G4087" t="s">
        <v>10</v>
      </c>
    </row>
    <row r="4088" spans="1:7" x14ac:dyDescent="0.3">
      <c r="A4088" t="s">
        <v>4113</v>
      </c>
      <c r="B4088" t="s">
        <v>3521</v>
      </c>
      <c r="C4088">
        <v>2006</v>
      </c>
      <c r="D4088">
        <v>12</v>
      </c>
      <c r="E4088" t="s">
        <v>80</v>
      </c>
      <c r="F4088">
        <v>24</v>
      </c>
      <c r="G4088" t="s">
        <v>10</v>
      </c>
    </row>
    <row r="4089" spans="1:7" x14ac:dyDescent="0.3">
      <c r="A4089" t="s">
        <v>4114</v>
      </c>
      <c r="B4089" t="s">
        <v>3521</v>
      </c>
      <c r="C4089">
        <v>2007</v>
      </c>
      <c r="D4089">
        <v>5</v>
      </c>
      <c r="E4089" t="s">
        <v>55</v>
      </c>
      <c r="F4089">
        <v>255</v>
      </c>
      <c r="G4089" t="s">
        <v>50</v>
      </c>
    </row>
    <row r="4090" spans="1:7" x14ac:dyDescent="0.3">
      <c r="A4090" t="s">
        <v>4115</v>
      </c>
      <c r="B4090" t="s">
        <v>3521</v>
      </c>
      <c r="C4090">
        <v>2007</v>
      </c>
      <c r="D4090">
        <v>1</v>
      </c>
      <c r="E4090" t="s">
        <v>18</v>
      </c>
      <c r="F4090">
        <v>300</v>
      </c>
      <c r="G4090" t="s">
        <v>10</v>
      </c>
    </row>
    <row r="4091" spans="1:7" x14ac:dyDescent="0.3">
      <c r="A4091" t="s">
        <v>4116</v>
      </c>
      <c r="B4091" t="s">
        <v>3521</v>
      </c>
      <c r="C4091">
        <v>2007</v>
      </c>
      <c r="D4091">
        <v>2</v>
      </c>
      <c r="E4091" t="s">
        <v>9</v>
      </c>
      <c r="F4091">
        <v>60</v>
      </c>
      <c r="G4091" t="s">
        <v>10</v>
      </c>
    </row>
    <row r="4092" spans="1:7" x14ac:dyDescent="0.3">
      <c r="A4092" t="s">
        <v>4117</v>
      </c>
      <c r="B4092" t="s">
        <v>3521</v>
      </c>
      <c r="C4092">
        <v>2006</v>
      </c>
      <c r="D4092">
        <v>12</v>
      </c>
      <c r="E4092" t="s">
        <v>18</v>
      </c>
      <c r="F4092">
        <v>162</v>
      </c>
      <c r="G4092" t="s">
        <v>10</v>
      </c>
    </row>
    <row r="4093" spans="1:7" x14ac:dyDescent="0.3">
      <c r="A4093" t="s">
        <v>4118</v>
      </c>
      <c r="B4093" t="s">
        <v>3521</v>
      </c>
      <c r="C4093">
        <v>2006</v>
      </c>
      <c r="D4093">
        <v>12</v>
      </c>
      <c r="E4093" t="s">
        <v>80</v>
      </c>
      <c r="F4093">
        <v>48</v>
      </c>
      <c r="G4093" t="s">
        <v>10</v>
      </c>
    </row>
    <row r="4094" spans="1:7" x14ac:dyDescent="0.3">
      <c r="A4094" t="s">
        <v>4119</v>
      </c>
      <c r="B4094" t="s">
        <v>3521</v>
      </c>
      <c r="C4094">
        <v>2005</v>
      </c>
      <c r="D4094">
        <v>8</v>
      </c>
      <c r="E4094" t="s">
        <v>71</v>
      </c>
      <c r="F4094">
        <v>80</v>
      </c>
      <c r="G4094" t="s">
        <v>10</v>
      </c>
    </row>
    <row r="4095" spans="1:7" x14ac:dyDescent="0.3">
      <c r="A4095" t="s">
        <v>4120</v>
      </c>
      <c r="B4095" t="s">
        <v>3521</v>
      </c>
      <c r="C4095">
        <v>2006</v>
      </c>
      <c r="D4095">
        <v>12</v>
      </c>
      <c r="E4095" t="s">
        <v>71</v>
      </c>
      <c r="F4095">
        <v>73</v>
      </c>
      <c r="G4095" t="s">
        <v>10</v>
      </c>
    </row>
    <row r="4096" spans="1:7" x14ac:dyDescent="0.3">
      <c r="A4096" t="s">
        <v>4121</v>
      </c>
      <c r="B4096" t="s">
        <v>3521</v>
      </c>
      <c r="C4096">
        <v>2007</v>
      </c>
      <c r="D4096">
        <v>1</v>
      </c>
      <c r="E4096" t="s">
        <v>18</v>
      </c>
      <c r="F4096">
        <v>4400</v>
      </c>
      <c r="G4096" t="s">
        <v>10</v>
      </c>
    </row>
    <row r="4097" spans="1:7" x14ac:dyDescent="0.3">
      <c r="A4097" t="s">
        <v>4122</v>
      </c>
      <c r="B4097" t="s">
        <v>3521</v>
      </c>
      <c r="C4097">
        <v>2007</v>
      </c>
      <c r="D4097">
        <v>3</v>
      </c>
      <c r="E4097" t="s">
        <v>18</v>
      </c>
      <c r="F4097">
        <v>74</v>
      </c>
      <c r="G4097" t="s">
        <v>10</v>
      </c>
    </row>
    <row r="4098" spans="1:7" x14ac:dyDescent="0.3">
      <c r="A4098" t="s">
        <v>4123</v>
      </c>
      <c r="B4098" t="s">
        <v>3521</v>
      </c>
      <c r="C4098">
        <v>2007</v>
      </c>
      <c r="D4098">
        <v>2</v>
      </c>
      <c r="E4098" t="s">
        <v>18</v>
      </c>
      <c r="F4098">
        <v>321</v>
      </c>
      <c r="G4098" t="s">
        <v>10</v>
      </c>
    </row>
    <row r="4099" spans="1:7" x14ac:dyDescent="0.3">
      <c r="A4099" t="s">
        <v>4124</v>
      </c>
      <c r="B4099" t="s">
        <v>3521</v>
      </c>
      <c r="C4099">
        <v>2007</v>
      </c>
      <c r="D4099">
        <v>1</v>
      </c>
      <c r="E4099" t="s">
        <v>18</v>
      </c>
      <c r="F4099">
        <v>1183</v>
      </c>
      <c r="G4099" t="s">
        <v>10</v>
      </c>
    </row>
    <row r="4100" spans="1:7" x14ac:dyDescent="0.3">
      <c r="A4100" t="s">
        <v>4125</v>
      </c>
      <c r="B4100" t="s">
        <v>3521</v>
      </c>
      <c r="C4100">
        <v>2006</v>
      </c>
      <c r="D4100">
        <v>5</v>
      </c>
      <c r="E4100" t="s">
        <v>18</v>
      </c>
      <c r="F4100">
        <v>243</v>
      </c>
      <c r="G4100" t="s">
        <v>10</v>
      </c>
    </row>
    <row r="4101" spans="1:7" x14ac:dyDescent="0.3">
      <c r="A4101" t="s">
        <v>4126</v>
      </c>
      <c r="B4101" t="s">
        <v>3521</v>
      </c>
      <c r="C4101">
        <v>2006</v>
      </c>
      <c r="D4101">
        <v>12</v>
      </c>
      <c r="E4101" t="s">
        <v>18</v>
      </c>
      <c r="F4101">
        <v>412</v>
      </c>
      <c r="G4101" t="s">
        <v>10</v>
      </c>
    </row>
    <row r="4102" spans="1:7" x14ac:dyDescent="0.3">
      <c r="A4102" t="s">
        <v>4127</v>
      </c>
      <c r="B4102" t="s">
        <v>3521</v>
      </c>
      <c r="C4102">
        <v>2006</v>
      </c>
      <c r="D4102">
        <v>12</v>
      </c>
      <c r="E4102" t="s">
        <v>18</v>
      </c>
      <c r="F4102">
        <v>1199</v>
      </c>
      <c r="G4102" t="s">
        <v>10</v>
      </c>
    </row>
    <row r="4103" spans="1:7" x14ac:dyDescent="0.3">
      <c r="A4103" t="s">
        <v>4128</v>
      </c>
      <c r="B4103" t="s">
        <v>3521</v>
      </c>
      <c r="C4103">
        <v>2006</v>
      </c>
      <c r="D4103">
        <v>12</v>
      </c>
      <c r="E4103" t="s">
        <v>71</v>
      </c>
      <c r="F4103">
        <v>412</v>
      </c>
      <c r="G4103" t="s">
        <v>10</v>
      </c>
    </row>
    <row r="4104" spans="1:7" x14ac:dyDescent="0.3">
      <c r="A4104" t="s">
        <v>4129</v>
      </c>
      <c r="B4104" t="s">
        <v>3521</v>
      </c>
      <c r="C4104">
        <v>2006</v>
      </c>
      <c r="D4104">
        <v>11</v>
      </c>
      <c r="E4104" t="s">
        <v>18</v>
      </c>
      <c r="F4104">
        <v>45</v>
      </c>
      <c r="G4104" t="s">
        <v>10</v>
      </c>
    </row>
    <row r="4105" spans="1:7" x14ac:dyDescent="0.3">
      <c r="A4105" t="s">
        <v>4130</v>
      </c>
      <c r="B4105" t="s">
        <v>3521</v>
      </c>
      <c r="C4105">
        <v>2007</v>
      </c>
      <c r="D4105">
        <v>1</v>
      </c>
      <c r="E4105" t="s">
        <v>71</v>
      </c>
      <c r="F4105">
        <v>132</v>
      </c>
      <c r="G4105" t="s">
        <v>10</v>
      </c>
    </row>
    <row r="4106" spans="1:7" x14ac:dyDescent="0.3">
      <c r="A4106" t="s">
        <v>4131</v>
      </c>
      <c r="B4106" t="s">
        <v>3521</v>
      </c>
      <c r="C4106">
        <v>2006</v>
      </c>
      <c r="D4106">
        <v>11</v>
      </c>
      <c r="E4106" t="s">
        <v>80</v>
      </c>
      <c r="F4106">
        <v>14</v>
      </c>
      <c r="G4106" t="s">
        <v>10</v>
      </c>
    </row>
    <row r="4107" spans="1:7" x14ac:dyDescent="0.3">
      <c r="A4107" t="s">
        <v>4132</v>
      </c>
      <c r="B4107" t="s">
        <v>3521</v>
      </c>
      <c r="C4107">
        <v>2007</v>
      </c>
      <c r="D4107">
        <v>2</v>
      </c>
      <c r="E4107" t="s">
        <v>9</v>
      </c>
      <c r="F4107">
        <v>50</v>
      </c>
      <c r="G4107" t="s">
        <v>10</v>
      </c>
    </row>
    <row r="4108" spans="1:7" x14ac:dyDescent="0.3">
      <c r="A4108" t="s">
        <v>4133</v>
      </c>
      <c r="B4108" t="s">
        <v>3521</v>
      </c>
      <c r="C4108">
        <v>2006</v>
      </c>
      <c r="D4108">
        <v>12</v>
      </c>
      <c r="E4108" t="s">
        <v>18</v>
      </c>
      <c r="F4108">
        <v>526</v>
      </c>
      <c r="G4108" t="s">
        <v>10</v>
      </c>
    </row>
    <row r="4109" spans="1:7" x14ac:dyDescent="0.3">
      <c r="A4109" t="s">
        <v>4134</v>
      </c>
      <c r="B4109" t="s">
        <v>3521</v>
      </c>
      <c r="C4109">
        <v>2006</v>
      </c>
      <c r="D4109">
        <v>12</v>
      </c>
      <c r="E4109" t="s">
        <v>18</v>
      </c>
      <c r="F4109">
        <v>518</v>
      </c>
      <c r="G4109" t="s">
        <v>10</v>
      </c>
    </row>
    <row r="4110" spans="1:7" x14ac:dyDescent="0.3">
      <c r="A4110" t="s">
        <v>4135</v>
      </c>
      <c r="B4110" t="s">
        <v>3521</v>
      </c>
      <c r="C4110">
        <v>2007</v>
      </c>
      <c r="D4110">
        <v>5</v>
      </c>
      <c r="E4110" t="s">
        <v>71</v>
      </c>
      <c r="F4110">
        <v>265</v>
      </c>
      <c r="G4110" t="s">
        <v>10</v>
      </c>
    </row>
    <row r="4111" spans="1:7" x14ac:dyDescent="0.3">
      <c r="A4111" t="s">
        <v>4136</v>
      </c>
      <c r="B4111" t="s">
        <v>3521</v>
      </c>
      <c r="C4111">
        <v>2007</v>
      </c>
      <c r="D4111">
        <v>2</v>
      </c>
      <c r="E4111" t="s">
        <v>9</v>
      </c>
      <c r="F4111">
        <v>52</v>
      </c>
      <c r="G4111" t="s">
        <v>473</v>
      </c>
    </row>
    <row r="4112" spans="1:7" x14ac:dyDescent="0.3">
      <c r="A4112" t="s">
        <v>4137</v>
      </c>
      <c r="B4112" t="s">
        <v>3521</v>
      </c>
      <c r="C4112">
        <v>2007</v>
      </c>
      <c r="D4112">
        <v>4</v>
      </c>
      <c r="E4112" t="s">
        <v>9</v>
      </c>
      <c r="F4112">
        <v>38</v>
      </c>
      <c r="G4112" t="s">
        <v>50</v>
      </c>
    </row>
    <row r="4113" spans="1:7" x14ac:dyDescent="0.3">
      <c r="A4113" t="s">
        <v>4138</v>
      </c>
      <c r="B4113" t="s">
        <v>3521</v>
      </c>
      <c r="C4113">
        <v>2006</v>
      </c>
      <c r="D4113">
        <v>6</v>
      </c>
      <c r="E4113" t="s">
        <v>80</v>
      </c>
      <c r="F4113">
        <v>85</v>
      </c>
      <c r="G4113" t="s">
        <v>10</v>
      </c>
    </row>
    <row r="4114" spans="1:7" x14ac:dyDescent="0.3">
      <c r="A4114" t="s">
        <v>4139</v>
      </c>
      <c r="B4114" t="s">
        <v>3521</v>
      </c>
      <c r="C4114">
        <v>2007</v>
      </c>
      <c r="D4114">
        <v>6</v>
      </c>
      <c r="E4114" t="s">
        <v>18</v>
      </c>
      <c r="F4114">
        <v>250</v>
      </c>
      <c r="G4114" t="s">
        <v>10</v>
      </c>
    </row>
    <row r="4115" spans="1:7" x14ac:dyDescent="0.3">
      <c r="A4115" t="s">
        <v>4140</v>
      </c>
      <c r="B4115" t="s">
        <v>3521</v>
      </c>
      <c r="C4115">
        <v>2007</v>
      </c>
      <c r="D4115">
        <v>2</v>
      </c>
      <c r="E4115" t="s">
        <v>18</v>
      </c>
      <c r="F4115">
        <v>403</v>
      </c>
      <c r="G4115" t="s">
        <v>10</v>
      </c>
    </row>
    <row r="4116" spans="1:7" x14ac:dyDescent="0.3">
      <c r="A4116" t="s">
        <v>4141</v>
      </c>
      <c r="B4116" t="s">
        <v>3521</v>
      </c>
      <c r="C4116">
        <v>2007</v>
      </c>
      <c r="D4116">
        <v>3</v>
      </c>
      <c r="E4116" t="s">
        <v>18</v>
      </c>
      <c r="F4116">
        <v>90</v>
      </c>
      <c r="G4116" t="s">
        <v>10</v>
      </c>
    </row>
    <row r="4117" spans="1:7" x14ac:dyDescent="0.3">
      <c r="A4117" t="s">
        <v>4142</v>
      </c>
      <c r="B4117" t="s">
        <v>3521</v>
      </c>
      <c r="C4117">
        <v>2006</v>
      </c>
      <c r="D4117">
        <v>2</v>
      </c>
      <c r="E4117" t="s">
        <v>9</v>
      </c>
      <c r="F4117">
        <v>30</v>
      </c>
      <c r="G4117" t="s">
        <v>10</v>
      </c>
    </row>
    <row r="4118" spans="1:7" x14ac:dyDescent="0.3">
      <c r="A4118" t="s">
        <v>4143</v>
      </c>
      <c r="B4118" t="s">
        <v>3521</v>
      </c>
      <c r="C4118">
        <v>2007</v>
      </c>
      <c r="D4118">
        <v>10</v>
      </c>
      <c r="E4118" t="s">
        <v>9</v>
      </c>
      <c r="F4118">
        <v>18</v>
      </c>
      <c r="G4118" t="s">
        <v>10</v>
      </c>
    </row>
    <row r="4119" spans="1:7" x14ac:dyDescent="0.3">
      <c r="A4119" t="s">
        <v>4144</v>
      </c>
      <c r="B4119" t="s">
        <v>3521</v>
      </c>
      <c r="C4119">
        <v>2007</v>
      </c>
      <c r="D4119">
        <v>3</v>
      </c>
      <c r="E4119" t="s">
        <v>80</v>
      </c>
      <c r="F4119">
        <v>17</v>
      </c>
      <c r="G4119" t="s">
        <v>10</v>
      </c>
    </row>
    <row r="4120" spans="1:7" x14ac:dyDescent="0.3">
      <c r="A4120" t="s">
        <v>4145</v>
      </c>
      <c r="B4120" t="s">
        <v>3521</v>
      </c>
      <c r="C4120">
        <v>2007</v>
      </c>
      <c r="D4120">
        <v>2</v>
      </c>
      <c r="E4120" t="s">
        <v>55</v>
      </c>
      <c r="F4120">
        <v>27</v>
      </c>
      <c r="G4120" t="s">
        <v>10</v>
      </c>
    </row>
    <row r="4121" spans="1:7" x14ac:dyDescent="0.3">
      <c r="A4121" t="s">
        <v>4146</v>
      </c>
      <c r="B4121" t="s">
        <v>3521</v>
      </c>
      <c r="C4121">
        <v>2007</v>
      </c>
      <c r="D4121">
        <v>3</v>
      </c>
      <c r="E4121" t="s">
        <v>18</v>
      </c>
      <c r="F4121">
        <v>3539</v>
      </c>
      <c r="G4121" t="s">
        <v>10</v>
      </c>
    </row>
    <row r="4122" spans="1:7" x14ac:dyDescent="0.3">
      <c r="A4122" t="s">
        <v>4147</v>
      </c>
      <c r="B4122" t="s">
        <v>3521</v>
      </c>
      <c r="C4122">
        <v>2007</v>
      </c>
      <c r="D4122">
        <v>1</v>
      </c>
      <c r="E4122" t="s">
        <v>55</v>
      </c>
      <c r="F4122">
        <v>29</v>
      </c>
      <c r="G4122" t="s">
        <v>10</v>
      </c>
    </row>
    <row r="4123" spans="1:7" x14ac:dyDescent="0.3">
      <c r="A4123" t="s">
        <v>4148</v>
      </c>
      <c r="B4123" t="s">
        <v>3521</v>
      </c>
      <c r="C4123">
        <v>2007</v>
      </c>
      <c r="D4123">
        <v>1</v>
      </c>
      <c r="E4123" t="s">
        <v>18</v>
      </c>
      <c r="F4123">
        <v>3254</v>
      </c>
      <c r="G4123" t="s">
        <v>10</v>
      </c>
    </row>
    <row r="4124" spans="1:7" x14ac:dyDescent="0.3">
      <c r="A4124" t="s">
        <v>4149</v>
      </c>
      <c r="B4124" t="s">
        <v>3521</v>
      </c>
      <c r="C4124">
        <v>2007</v>
      </c>
      <c r="D4124">
        <v>3</v>
      </c>
      <c r="E4124" t="s">
        <v>18</v>
      </c>
      <c r="F4124">
        <v>60</v>
      </c>
      <c r="G4124" t="s">
        <v>10</v>
      </c>
    </row>
    <row r="4125" spans="1:7" x14ac:dyDescent="0.3">
      <c r="A4125" t="s">
        <v>4150</v>
      </c>
      <c r="B4125" t="s">
        <v>3521</v>
      </c>
      <c r="C4125">
        <v>2007</v>
      </c>
      <c r="D4125">
        <v>2</v>
      </c>
      <c r="E4125" t="s">
        <v>71</v>
      </c>
      <c r="F4125">
        <v>235</v>
      </c>
      <c r="G4125" t="s">
        <v>10</v>
      </c>
    </row>
    <row r="4126" spans="1:7" x14ac:dyDescent="0.3">
      <c r="A4126" t="s">
        <v>4151</v>
      </c>
      <c r="B4126" t="s">
        <v>3521</v>
      </c>
      <c r="C4126">
        <v>2006</v>
      </c>
      <c r="D4126">
        <v>12</v>
      </c>
      <c r="E4126" t="s">
        <v>71</v>
      </c>
      <c r="F4126">
        <v>31</v>
      </c>
      <c r="G4126" t="s">
        <v>10</v>
      </c>
    </row>
    <row r="4127" spans="1:7" x14ac:dyDescent="0.3">
      <c r="A4127" t="s">
        <v>4152</v>
      </c>
      <c r="B4127" t="s">
        <v>3521</v>
      </c>
      <c r="C4127">
        <v>2005</v>
      </c>
      <c r="D4127">
        <v>6</v>
      </c>
      <c r="E4127" t="s">
        <v>80</v>
      </c>
      <c r="F4127">
        <v>248</v>
      </c>
      <c r="G4127" t="s">
        <v>10</v>
      </c>
    </row>
    <row r="4128" spans="1:7" x14ac:dyDescent="0.3">
      <c r="A4128" t="s">
        <v>4153</v>
      </c>
      <c r="B4128" t="s">
        <v>3521</v>
      </c>
      <c r="C4128">
        <v>2007</v>
      </c>
      <c r="D4128">
        <v>2</v>
      </c>
      <c r="E4128" t="s">
        <v>80</v>
      </c>
      <c r="F4128">
        <v>69</v>
      </c>
      <c r="G4128" t="s">
        <v>10</v>
      </c>
    </row>
    <row r="4129" spans="1:7" x14ac:dyDescent="0.3">
      <c r="A4129" t="s">
        <v>4154</v>
      </c>
      <c r="B4129" t="s">
        <v>3521</v>
      </c>
      <c r="C4129">
        <v>2007</v>
      </c>
      <c r="D4129">
        <v>4</v>
      </c>
      <c r="E4129" t="s">
        <v>18</v>
      </c>
      <c r="F4129">
        <v>66</v>
      </c>
      <c r="G4129" t="s">
        <v>10</v>
      </c>
    </row>
    <row r="4130" spans="1:7" x14ac:dyDescent="0.3">
      <c r="A4130" t="s">
        <v>4155</v>
      </c>
      <c r="B4130" t="s">
        <v>3521</v>
      </c>
      <c r="C4130">
        <v>2007</v>
      </c>
      <c r="D4130">
        <v>3</v>
      </c>
      <c r="E4130" t="s">
        <v>18</v>
      </c>
      <c r="F4130">
        <v>1029</v>
      </c>
      <c r="G4130" t="s">
        <v>10</v>
      </c>
    </row>
    <row r="4131" spans="1:7" x14ac:dyDescent="0.3">
      <c r="A4131" t="s">
        <v>4156</v>
      </c>
      <c r="B4131" t="s">
        <v>3521</v>
      </c>
      <c r="C4131">
        <v>2005</v>
      </c>
      <c r="D4131">
        <v>8</v>
      </c>
      <c r="E4131" t="s">
        <v>14</v>
      </c>
      <c r="F4131">
        <v>18</v>
      </c>
      <c r="G4131" t="s">
        <v>10</v>
      </c>
    </row>
    <row r="4132" spans="1:7" x14ac:dyDescent="0.3">
      <c r="A4132" t="s">
        <v>4157</v>
      </c>
      <c r="B4132" t="s">
        <v>3521</v>
      </c>
      <c r="C4132">
        <v>2007</v>
      </c>
      <c r="D4132">
        <v>3</v>
      </c>
      <c r="E4132" t="s">
        <v>18</v>
      </c>
      <c r="F4132">
        <v>501</v>
      </c>
      <c r="G4132" t="s">
        <v>10</v>
      </c>
    </row>
    <row r="4133" spans="1:7" x14ac:dyDescent="0.3">
      <c r="A4133" t="s">
        <v>4158</v>
      </c>
      <c r="B4133" t="s">
        <v>3521</v>
      </c>
      <c r="C4133">
        <v>2007</v>
      </c>
      <c r="D4133">
        <v>4</v>
      </c>
      <c r="E4133" t="s">
        <v>55</v>
      </c>
      <c r="F4133">
        <v>2059</v>
      </c>
      <c r="G4133" t="s">
        <v>10</v>
      </c>
    </row>
    <row r="4134" spans="1:7" x14ac:dyDescent="0.3">
      <c r="A4134" t="s">
        <v>4159</v>
      </c>
      <c r="B4134" t="s">
        <v>3521</v>
      </c>
      <c r="C4134">
        <v>2007</v>
      </c>
      <c r="D4134">
        <v>1</v>
      </c>
      <c r="E4134" t="s">
        <v>71</v>
      </c>
      <c r="F4134">
        <v>52</v>
      </c>
      <c r="G4134" t="s">
        <v>50</v>
      </c>
    </row>
    <row r="4135" spans="1:7" x14ac:dyDescent="0.3">
      <c r="A4135" t="s">
        <v>4160</v>
      </c>
      <c r="B4135" t="s">
        <v>3521</v>
      </c>
      <c r="C4135">
        <v>2007</v>
      </c>
      <c r="D4135">
        <v>4</v>
      </c>
      <c r="E4135" t="s">
        <v>18</v>
      </c>
      <c r="F4135">
        <v>1893</v>
      </c>
      <c r="G4135" t="s">
        <v>10</v>
      </c>
    </row>
    <row r="4136" spans="1:7" x14ac:dyDescent="0.3">
      <c r="A4136" t="s">
        <v>4161</v>
      </c>
      <c r="B4136" t="s">
        <v>3521</v>
      </c>
      <c r="C4136">
        <v>2005</v>
      </c>
      <c r="D4136">
        <v>10</v>
      </c>
      <c r="E4136" t="s">
        <v>14</v>
      </c>
      <c r="F4136">
        <v>26</v>
      </c>
      <c r="G4136" t="s">
        <v>10</v>
      </c>
    </row>
    <row r="4137" spans="1:7" x14ac:dyDescent="0.3">
      <c r="A4137" t="s">
        <v>4162</v>
      </c>
      <c r="B4137" t="s">
        <v>3521</v>
      </c>
      <c r="C4137">
        <v>2005</v>
      </c>
      <c r="D4137">
        <v>9</v>
      </c>
      <c r="E4137" t="s">
        <v>14</v>
      </c>
      <c r="F4137">
        <v>24</v>
      </c>
      <c r="G4137" t="s">
        <v>10</v>
      </c>
    </row>
    <row r="4138" spans="1:7" x14ac:dyDescent="0.3">
      <c r="A4138" t="s">
        <v>4163</v>
      </c>
      <c r="B4138" t="s">
        <v>3521</v>
      </c>
      <c r="C4138">
        <v>2007</v>
      </c>
      <c r="D4138">
        <v>4</v>
      </c>
      <c r="E4138" t="s">
        <v>18</v>
      </c>
      <c r="F4138">
        <v>35</v>
      </c>
      <c r="G4138" t="s">
        <v>10</v>
      </c>
    </row>
    <row r="4139" spans="1:7" x14ac:dyDescent="0.3">
      <c r="A4139" t="s">
        <v>4164</v>
      </c>
      <c r="B4139" t="s">
        <v>3521</v>
      </c>
      <c r="C4139">
        <v>2007</v>
      </c>
      <c r="D4139">
        <v>4</v>
      </c>
      <c r="E4139" t="s">
        <v>80</v>
      </c>
      <c r="F4139">
        <v>20</v>
      </c>
      <c r="G4139" t="s">
        <v>10</v>
      </c>
    </row>
    <row r="4140" spans="1:7" x14ac:dyDescent="0.3">
      <c r="A4140" t="s">
        <v>4165</v>
      </c>
      <c r="B4140" t="s">
        <v>3521</v>
      </c>
      <c r="C4140">
        <v>2007</v>
      </c>
      <c r="D4140">
        <v>4</v>
      </c>
      <c r="E4140" t="s">
        <v>18</v>
      </c>
      <c r="F4140">
        <v>644</v>
      </c>
      <c r="G4140" t="s">
        <v>10</v>
      </c>
    </row>
    <row r="4141" spans="1:7" x14ac:dyDescent="0.3">
      <c r="A4141" t="s">
        <v>4166</v>
      </c>
      <c r="B4141" t="s">
        <v>3521</v>
      </c>
      <c r="C4141">
        <v>2007</v>
      </c>
      <c r="D4141">
        <v>4</v>
      </c>
      <c r="E4141" t="s">
        <v>71</v>
      </c>
      <c r="F4141">
        <v>44</v>
      </c>
      <c r="G4141" t="s">
        <v>10</v>
      </c>
    </row>
    <row r="4142" spans="1:7" x14ac:dyDescent="0.3">
      <c r="A4142" t="s">
        <v>4167</v>
      </c>
      <c r="B4142" t="s">
        <v>3521</v>
      </c>
      <c r="C4142">
        <v>2007</v>
      </c>
      <c r="D4142">
        <v>3</v>
      </c>
      <c r="E4142" t="s">
        <v>18</v>
      </c>
      <c r="F4142">
        <v>94</v>
      </c>
      <c r="G4142" t="s">
        <v>10</v>
      </c>
    </row>
    <row r="4143" spans="1:7" x14ac:dyDescent="0.3">
      <c r="A4143" t="s">
        <v>4168</v>
      </c>
      <c r="B4143" t="s">
        <v>3521</v>
      </c>
      <c r="C4143">
        <v>2007</v>
      </c>
      <c r="D4143">
        <v>5</v>
      </c>
      <c r="E4143" t="s">
        <v>80</v>
      </c>
      <c r="F4143">
        <v>12</v>
      </c>
      <c r="G4143" t="s">
        <v>50</v>
      </c>
    </row>
    <row r="4144" spans="1:7" x14ac:dyDescent="0.3">
      <c r="A4144" t="s">
        <v>4169</v>
      </c>
      <c r="B4144" t="s">
        <v>3521</v>
      </c>
      <c r="C4144">
        <v>2007</v>
      </c>
      <c r="D4144">
        <v>6</v>
      </c>
      <c r="E4144" t="s">
        <v>18</v>
      </c>
      <c r="F4144">
        <v>95</v>
      </c>
      <c r="G4144" t="s">
        <v>10</v>
      </c>
    </row>
    <row r="4145" spans="1:7" x14ac:dyDescent="0.3">
      <c r="A4145" t="s">
        <v>4170</v>
      </c>
      <c r="B4145" t="s">
        <v>3521</v>
      </c>
      <c r="C4145">
        <v>2007</v>
      </c>
      <c r="D4145">
        <v>3</v>
      </c>
      <c r="E4145" t="s">
        <v>18</v>
      </c>
      <c r="F4145">
        <v>248</v>
      </c>
      <c r="G4145" t="s">
        <v>10</v>
      </c>
    </row>
    <row r="4146" spans="1:7" x14ac:dyDescent="0.3">
      <c r="A4146" t="s">
        <v>4171</v>
      </c>
      <c r="B4146" t="s">
        <v>3521</v>
      </c>
      <c r="C4146">
        <v>2007</v>
      </c>
      <c r="D4146">
        <v>7</v>
      </c>
      <c r="E4146" t="s">
        <v>18</v>
      </c>
      <c r="F4146">
        <v>846</v>
      </c>
      <c r="G4146" t="s">
        <v>473</v>
      </c>
    </row>
    <row r="4147" spans="1:7" x14ac:dyDescent="0.3">
      <c r="A4147" t="s">
        <v>4172</v>
      </c>
      <c r="B4147" t="s">
        <v>3521</v>
      </c>
      <c r="C4147">
        <v>2007</v>
      </c>
      <c r="D4147">
        <v>5</v>
      </c>
      <c r="E4147" t="s">
        <v>80</v>
      </c>
      <c r="F4147">
        <v>4</v>
      </c>
      <c r="G4147" t="s">
        <v>10</v>
      </c>
    </row>
    <row r="4148" spans="1:7" x14ac:dyDescent="0.3">
      <c r="A4148" t="s">
        <v>4173</v>
      </c>
      <c r="B4148" t="s">
        <v>3521</v>
      </c>
      <c r="C4148">
        <v>2007</v>
      </c>
      <c r="D4148">
        <v>5</v>
      </c>
      <c r="E4148" t="s">
        <v>18</v>
      </c>
      <c r="F4148">
        <v>2831</v>
      </c>
      <c r="G4148" t="s">
        <v>10</v>
      </c>
    </row>
    <row r="4149" spans="1:7" x14ac:dyDescent="0.3">
      <c r="A4149" t="s">
        <v>4174</v>
      </c>
      <c r="B4149" t="s">
        <v>3521</v>
      </c>
      <c r="C4149">
        <v>2007</v>
      </c>
      <c r="D4149">
        <v>3</v>
      </c>
      <c r="E4149" t="s">
        <v>18</v>
      </c>
      <c r="F4149">
        <v>4545</v>
      </c>
      <c r="G4149" t="s">
        <v>10</v>
      </c>
    </row>
    <row r="4150" spans="1:7" x14ac:dyDescent="0.3">
      <c r="A4150" t="s">
        <v>4175</v>
      </c>
      <c r="B4150" t="s">
        <v>3521</v>
      </c>
      <c r="C4150">
        <v>2004</v>
      </c>
      <c r="D4150">
        <v>1</v>
      </c>
      <c r="E4150" t="s">
        <v>18</v>
      </c>
      <c r="F4150">
        <v>833</v>
      </c>
      <c r="G4150" t="s">
        <v>10</v>
      </c>
    </row>
    <row r="4151" spans="1:7" x14ac:dyDescent="0.3">
      <c r="A4151" t="s">
        <v>4176</v>
      </c>
      <c r="B4151" t="s">
        <v>3521</v>
      </c>
      <c r="C4151">
        <v>2003</v>
      </c>
      <c r="D4151">
        <v>12</v>
      </c>
      <c r="E4151" t="s">
        <v>18</v>
      </c>
      <c r="F4151">
        <v>1312</v>
      </c>
      <c r="G4151" t="s">
        <v>10</v>
      </c>
    </row>
    <row r="4152" spans="1:7" x14ac:dyDescent="0.3">
      <c r="A4152" t="s">
        <v>4177</v>
      </c>
      <c r="B4152" t="s">
        <v>3521</v>
      </c>
      <c r="C4152">
        <v>2008</v>
      </c>
      <c r="D4152">
        <v>1</v>
      </c>
      <c r="E4152" t="s">
        <v>9</v>
      </c>
      <c r="F4152">
        <v>0</v>
      </c>
      <c r="G4152" t="s">
        <v>12</v>
      </c>
    </row>
    <row r="4153" spans="1:7" x14ac:dyDescent="0.3">
      <c r="A4153" t="s">
        <v>4178</v>
      </c>
      <c r="B4153" t="s">
        <v>3521</v>
      </c>
      <c r="C4153">
        <v>2006</v>
      </c>
      <c r="D4153">
        <v>4</v>
      </c>
      <c r="E4153" t="s">
        <v>55</v>
      </c>
      <c r="F4153">
        <v>59</v>
      </c>
      <c r="G4153" t="s">
        <v>10</v>
      </c>
    </row>
    <row r="4154" spans="1:7" x14ac:dyDescent="0.3">
      <c r="A4154" t="s">
        <v>4179</v>
      </c>
      <c r="B4154" t="s">
        <v>3521</v>
      </c>
      <c r="C4154">
        <v>2007</v>
      </c>
      <c r="D4154">
        <v>6</v>
      </c>
      <c r="E4154" t="s">
        <v>71</v>
      </c>
      <c r="F4154">
        <v>463</v>
      </c>
      <c r="G4154" t="s">
        <v>10</v>
      </c>
    </row>
    <row r="4155" spans="1:7" x14ac:dyDescent="0.3">
      <c r="A4155" t="s">
        <v>4180</v>
      </c>
      <c r="B4155" t="s">
        <v>3521</v>
      </c>
      <c r="C4155">
        <v>2007</v>
      </c>
      <c r="D4155">
        <v>5</v>
      </c>
      <c r="E4155" t="s">
        <v>80</v>
      </c>
      <c r="F4155">
        <v>19</v>
      </c>
      <c r="G4155" t="s">
        <v>10</v>
      </c>
    </row>
    <row r="4156" spans="1:7" x14ac:dyDescent="0.3">
      <c r="A4156" t="s">
        <v>4181</v>
      </c>
      <c r="B4156" t="s">
        <v>3521</v>
      </c>
      <c r="C4156">
        <v>2007</v>
      </c>
      <c r="D4156">
        <v>5</v>
      </c>
      <c r="E4156" t="s">
        <v>9</v>
      </c>
      <c r="F4156">
        <v>58</v>
      </c>
      <c r="G4156" t="s">
        <v>10</v>
      </c>
    </row>
    <row r="4157" spans="1:7" x14ac:dyDescent="0.3">
      <c r="A4157" t="s">
        <v>4182</v>
      </c>
      <c r="B4157" t="s">
        <v>3521</v>
      </c>
      <c r="C4157">
        <v>2007</v>
      </c>
      <c r="D4157">
        <v>4</v>
      </c>
      <c r="E4157" t="s">
        <v>9</v>
      </c>
      <c r="F4157">
        <v>405</v>
      </c>
      <c r="G4157" t="s">
        <v>10</v>
      </c>
    </row>
    <row r="4158" spans="1:7" x14ac:dyDescent="0.3">
      <c r="A4158" t="s">
        <v>4183</v>
      </c>
      <c r="B4158" t="s">
        <v>3521</v>
      </c>
      <c r="C4158">
        <v>2007</v>
      </c>
      <c r="D4158">
        <v>5</v>
      </c>
      <c r="E4158" t="s">
        <v>71</v>
      </c>
      <c r="F4158">
        <v>63</v>
      </c>
      <c r="G4158" t="s">
        <v>10</v>
      </c>
    </row>
    <row r="4159" spans="1:7" x14ac:dyDescent="0.3">
      <c r="A4159" t="s">
        <v>4184</v>
      </c>
      <c r="B4159" t="s">
        <v>3521</v>
      </c>
      <c r="C4159">
        <v>2007</v>
      </c>
      <c r="D4159">
        <v>5</v>
      </c>
      <c r="E4159" t="s">
        <v>9</v>
      </c>
      <c r="F4159">
        <v>49</v>
      </c>
      <c r="G4159" t="s">
        <v>10</v>
      </c>
    </row>
    <row r="4160" spans="1:7" x14ac:dyDescent="0.3">
      <c r="A4160" t="s">
        <v>4185</v>
      </c>
      <c r="B4160" t="s">
        <v>3521</v>
      </c>
      <c r="C4160">
        <v>2003</v>
      </c>
      <c r="D4160">
        <v>6</v>
      </c>
      <c r="E4160" t="s">
        <v>18</v>
      </c>
      <c r="F4160">
        <v>132</v>
      </c>
      <c r="G4160" t="s">
        <v>10</v>
      </c>
    </row>
    <row r="4161" spans="1:7" x14ac:dyDescent="0.3">
      <c r="A4161" t="s">
        <v>4186</v>
      </c>
      <c r="B4161" t="s">
        <v>3521</v>
      </c>
      <c r="C4161">
        <v>2003</v>
      </c>
      <c r="D4161">
        <v>5</v>
      </c>
      <c r="E4161" t="s">
        <v>18</v>
      </c>
      <c r="F4161">
        <v>95</v>
      </c>
      <c r="G4161" t="s">
        <v>10</v>
      </c>
    </row>
    <row r="4162" spans="1:7" x14ac:dyDescent="0.3">
      <c r="A4162" t="s">
        <v>4187</v>
      </c>
      <c r="B4162" t="s">
        <v>3521</v>
      </c>
      <c r="C4162">
        <v>2004</v>
      </c>
      <c r="D4162">
        <v>10</v>
      </c>
      <c r="E4162" t="s">
        <v>71</v>
      </c>
      <c r="F4162">
        <v>0</v>
      </c>
      <c r="G4162" t="s">
        <v>10</v>
      </c>
    </row>
    <row r="4163" spans="1:7" x14ac:dyDescent="0.3">
      <c r="A4163" t="s">
        <v>4188</v>
      </c>
      <c r="B4163" t="s">
        <v>3521</v>
      </c>
      <c r="C4163">
        <v>2007</v>
      </c>
      <c r="D4163">
        <v>3</v>
      </c>
      <c r="E4163" t="s">
        <v>9</v>
      </c>
      <c r="F4163">
        <v>78</v>
      </c>
      <c r="G4163" t="s">
        <v>10</v>
      </c>
    </row>
    <row r="4164" spans="1:7" x14ac:dyDescent="0.3">
      <c r="A4164" t="s">
        <v>4189</v>
      </c>
      <c r="B4164" t="s">
        <v>3521</v>
      </c>
      <c r="C4164">
        <v>2007</v>
      </c>
      <c r="D4164">
        <v>7</v>
      </c>
      <c r="E4164" t="s">
        <v>9</v>
      </c>
      <c r="F4164">
        <v>216</v>
      </c>
      <c r="G4164" t="s">
        <v>10</v>
      </c>
    </row>
    <row r="4165" spans="1:7" x14ac:dyDescent="0.3">
      <c r="A4165" t="s">
        <v>4190</v>
      </c>
      <c r="B4165" t="s">
        <v>3521</v>
      </c>
      <c r="C4165">
        <v>2007</v>
      </c>
      <c r="D4165">
        <v>6</v>
      </c>
      <c r="E4165" t="s">
        <v>71</v>
      </c>
      <c r="F4165">
        <v>793</v>
      </c>
      <c r="G4165" t="s">
        <v>10</v>
      </c>
    </row>
    <row r="4166" spans="1:7" x14ac:dyDescent="0.3">
      <c r="A4166" t="s">
        <v>4191</v>
      </c>
      <c r="B4166" t="s">
        <v>3521</v>
      </c>
      <c r="C4166">
        <v>2007</v>
      </c>
      <c r="D4166">
        <v>5</v>
      </c>
      <c r="E4166" t="s">
        <v>18</v>
      </c>
      <c r="F4166">
        <v>8385</v>
      </c>
      <c r="G4166" t="s">
        <v>473</v>
      </c>
    </row>
    <row r="4167" spans="1:7" x14ac:dyDescent="0.3">
      <c r="A4167" t="s">
        <v>4192</v>
      </c>
      <c r="B4167" t="s">
        <v>3521</v>
      </c>
      <c r="C4167">
        <v>2007</v>
      </c>
      <c r="D4167">
        <v>6</v>
      </c>
      <c r="E4167" t="s">
        <v>55</v>
      </c>
      <c r="F4167">
        <v>9</v>
      </c>
      <c r="G4167" t="s">
        <v>10</v>
      </c>
    </row>
    <row r="4168" spans="1:7" x14ac:dyDescent="0.3">
      <c r="A4168" t="s">
        <v>4193</v>
      </c>
      <c r="B4168" t="s">
        <v>3521</v>
      </c>
      <c r="C4168">
        <v>2004</v>
      </c>
      <c r="D4168">
        <v>9</v>
      </c>
      <c r="E4168" t="s">
        <v>18</v>
      </c>
      <c r="F4168">
        <v>2654</v>
      </c>
      <c r="G4168" t="s">
        <v>10</v>
      </c>
    </row>
    <row r="4169" spans="1:7" x14ac:dyDescent="0.3">
      <c r="A4169" t="s">
        <v>4194</v>
      </c>
      <c r="B4169" t="s">
        <v>3521</v>
      </c>
      <c r="C4169">
        <v>2006</v>
      </c>
      <c r="D4169">
        <v>5</v>
      </c>
      <c r="E4169" t="s">
        <v>80</v>
      </c>
      <c r="F4169">
        <v>16</v>
      </c>
      <c r="G4169" t="s">
        <v>50</v>
      </c>
    </row>
    <row r="4170" spans="1:7" x14ac:dyDescent="0.3">
      <c r="A4170" t="s">
        <v>4195</v>
      </c>
      <c r="B4170" t="s">
        <v>3521</v>
      </c>
      <c r="C4170">
        <v>2007</v>
      </c>
      <c r="D4170">
        <v>6</v>
      </c>
      <c r="E4170" t="s">
        <v>18</v>
      </c>
      <c r="F4170">
        <v>0</v>
      </c>
      <c r="G4170" t="s">
        <v>10</v>
      </c>
    </row>
    <row r="4171" spans="1:7" x14ac:dyDescent="0.3">
      <c r="A4171" t="s">
        <v>4196</v>
      </c>
      <c r="B4171" t="s">
        <v>3521</v>
      </c>
      <c r="C4171">
        <v>2007</v>
      </c>
      <c r="D4171">
        <v>6</v>
      </c>
      <c r="E4171" t="s">
        <v>18</v>
      </c>
      <c r="F4171">
        <v>120</v>
      </c>
      <c r="G4171" t="s">
        <v>10</v>
      </c>
    </row>
    <row r="4172" spans="1:7" x14ac:dyDescent="0.3">
      <c r="A4172" t="s">
        <v>4197</v>
      </c>
      <c r="B4172" t="s">
        <v>3521</v>
      </c>
      <c r="C4172">
        <v>2007</v>
      </c>
      <c r="D4172">
        <v>6</v>
      </c>
      <c r="E4172" t="s">
        <v>9</v>
      </c>
      <c r="F4172">
        <v>46</v>
      </c>
      <c r="G4172" t="s">
        <v>50</v>
      </c>
    </row>
    <row r="4173" spans="1:7" x14ac:dyDescent="0.3">
      <c r="A4173" t="s">
        <v>4198</v>
      </c>
      <c r="B4173" t="s">
        <v>3521</v>
      </c>
      <c r="C4173">
        <v>2007</v>
      </c>
      <c r="D4173">
        <v>7</v>
      </c>
      <c r="E4173" t="s">
        <v>18</v>
      </c>
      <c r="F4173">
        <v>155</v>
      </c>
      <c r="G4173" t="s">
        <v>10</v>
      </c>
    </row>
    <row r="4174" spans="1:7" x14ac:dyDescent="0.3">
      <c r="A4174" t="s">
        <v>4199</v>
      </c>
      <c r="B4174" t="s">
        <v>3521</v>
      </c>
      <c r="C4174">
        <v>2007</v>
      </c>
      <c r="D4174">
        <v>7</v>
      </c>
      <c r="E4174" t="s">
        <v>9</v>
      </c>
      <c r="F4174">
        <v>83</v>
      </c>
      <c r="G4174" t="s">
        <v>10</v>
      </c>
    </row>
    <row r="4175" spans="1:7" x14ac:dyDescent="0.3">
      <c r="A4175" t="s">
        <v>4200</v>
      </c>
      <c r="B4175" t="s">
        <v>3521</v>
      </c>
      <c r="C4175">
        <v>2006</v>
      </c>
      <c r="D4175">
        <v>7</v>
      </c>
      <c r="E4175" t="s">
        <v>80</v>
      </c>
      <c r="F4175">
        <v>20</v>
      </c>
      <c r="G4175" t="s">
        <v>10</v>
      </c>
    </row>
    <row r="4176" spans="1:7" x14ac:dyDescent="0.3">
      <c r="A4176" t="s">
        <v>4201</v>
      </c>
      <c r="B4176" t="s">
        <v>3521</v>
      </c>
      <c r="C4176">
        <v>2007</v>
      </c>
      <c r="D4176">
        <v>4</v>
      </c>
      <c r="E4176" t="s">
        <v>80</v>
      </c>
      <c r="F4176">
        <v>80</v>
      </c>
      <c r="G4176" t="s">
        <v>10</v>
      </c>
    </row>
    <row r="4177" spans="1:7" x14ac:dyDescent="0.3">
      <c r="A4177" t="s">
        <v>4202</v>
      </c>
      <c r="B4177" t="s">
        <v>3521</v>
      </c>
      <c r="C4177">
        <v>2007</v>
      </c>
      <c r="D4177">
        <v>9</v>
      </c>
      <c r="E4177" t="s">
        <v>80</v>
      </c>
      <c r="F4177">
        <v>14</v>
      </c>
      <c r="G4177" t="s">
        <v>10</v>
      </c>
    </row>
    <row r="4178" spans="1:7" x14ac:dyDescent="0.3">
      <c r="A4178" t="s">
        <v>4203</v>
      </c>
      <c r="B4178" t="s">
        <v>3521</v>
      </c>
      <c r="C4178">
        <v>2007</v>
      </c>
      <c r="D4178">
        <v>5</v>
      </c>
      <c r="E4178" t="s">
        <v>9</v>
      </c>
      <c r="F4178">
        <v>80</v>
      </c>
      <c r="G4178" t="s">
        <v>10</v>
      </c>
    </row>
    <row r="4179" spans="1:7" x14ac:dyDescent="0.3">
      <c r="A4179" t="s">
        <v>4204</v>
      </c>
      <c r="B4179" t="s">
        <v>3521</v>
      </c>
      <c r="C4179">
        <v>2007</v>
      </c>
      <c r="D4179">
        <v>7</v>
      </c>
      <c r="E4179" t="s">
        <v>71</v>
      </c>
      <c r="F4179">
        <v>234</v>
      </c>
      <c r="G4179" t="s">
        <v>10</v>
      </c>
    </row>
    <row r="4180" spans="1:7" x14ac:dyDescent="0.3">
      <c r="A4180" t="s">
        <v>4205</v>
      </c>
      <c r="B4180" t="s">
        <v>3521</v>
      </c>
      <c r="C4180">
        <v>2007</v>
      </c>
      <c r="D4180">
        <v>8</v>
      </c>
      <c r="E4180" t="s">
        <v>14</v>
      </c>
      <c r="F4180">
        <v>11</v>
      </c>
      <c r="G4180" t="s">
        <v>50</v>
      </c>
    </row>
    <row r="4181" spans="1:7" x14ac:dyDescent="0.3">
      <c r="A4181" t="s">
        <v>4206</v>
      </c>
      <c r="B4181" t="s">
        <v>3521</v>
      </c>
      <c r="C4181">
        <v>2007</v>
      </c>
      <c r="D4181">
        <v>6</v>
      </c>
      <c r="E4181" t="s">
        <v>18</v>
      </c>
      <c r="F4181">
        <v>1584</v>
      </c>
      <c r="G4181" t="s">
        <v>10</v>
      </c>
    </row>
    <row r="4182" spans="1:7" x14ac:dyDescent="0.3">
      <c r="A4182" t="s">
        <v>4207</v>
      </c>
      <c r="B4182" t="s">
        <v>3521</v>
      </c>
      <c r="C4182">
        <v>2007</v>
      </c>
      <c r="D4182">
        <v>7</v>
      </c>
      <c r="E4182" t="s">
        <v>9</v>
      </c>
      <c r="F4182">
        <v>9</v>
      </c>
      <c r="G4182" t="s">
        <v>10</v>
      </c>
    </row>
    <row r="4183" spans="1:7" x14ac:dyDescent="0.3">
      <c r="A4183" t="s">
        <v>4208</v>
      </c>
      <c r="B4183" t="s">
        <v>3521</v>
      </c>
      <c r="C4183">
        <v>2007</v>
      </c>
      <c r="D4183">
        <v>7</v>
      </c>
      <c r="E4183" t="s">
        <v>18</v>
      </c>
      <c r="F4183">
        <v>52</v>
      </c>
      <c r="G4183" t="s">
        <v>473</v>
      </c>
    </row>
    <row r="4184" spans="1:7" x14ac:dyDescent="0.3">
      <c r="A4184" t="s">
        <v>4209</v>
      </c>
      <c r="B4184" t="s">
        <v>3521</v>
      </c>
      <c r="C4184">
        <v>2005</v>
      </c>
      <c r="D4184">
        <v>4</v>
      </c>
      <c r="E4184" t="s">
        <v>71</v>
      </c>
      <c r="F4184">
        <v>200</v>
      </c>
      <c r="G4184" t="s">
        <v>10</v>
      </c>
    </row>
    <row r="4185" spans="1:7" x14ac:dyDescent="0.3">
      <c r="A4185" t="s">
        <v>4210</v>
      </c>
      <c r="B4185" t="s">
        <v>3521</v>
      </c>
      <c r="C4185">
        <v>2004</v>
      </c>
      <c r="D4185">
        <v>12</v>
      </c>
      <c r="E4185" t="s">
        <v>71</v>
      </c>
      <c r="F4185">
        <v>117</v>
      </c>
      <c r="G4185" t="s">
        <v>10</v>
      </c>
    </row>
    <row r="4186" spans="1:7" x14ac:dyDescent="0.3">
      <c r="A4186" t="s">
        <v>4211</v>
      </c>
      <c r="B4186" t="s">
        <v>3521</v>
      </c>
      <c r="C4186">
        <v>2007</v>
      </c>
      <c r="D4186">
        <v>7</v>
      </c>
      <c r="E4186" t="s">
        <v>18</v>
      </c>
      <c r="F4186">
        <v>410</v>
      </c>
      <c r="G4186" t="s">
        <v>10</v>
      </c>
    </row>
    <row r="4187" spans="1:7" x14ac:dyDescent="0.3">
      <c r="A4187" t="s">
        <v>4212</v>
      </c>
      <c r="B4187" t="s">
        <v>3521</v>
      </c>
      <c r="C4187">
        <v>2006</v>
      </c>
      <c r="D4187">
        <v>10</v>
      </c>
      <c r="E4187" t="s">
        <v>71</v>
      </c>
      <c r="F4187">
        <v>28</v>
      </c>
      <c r="G4187" t="s">
        <v>10</v>
      </c>
    </row>
    <row r="4188" spans="1:7" x14ac:dyDescent="0.3">
      <c r="A4188" t="s">
        <v>4213</v>
      </c>
      <c r="B4188" t="s">
        <v>3521</v>
      </c>
      <c r="C4188">
        <v>2007</v>
      </c>
      <c r="D4188">
        <v>8</v>
      </c>
      <c r="E4188" t="s">
        <v>9</v>
      </c>
      <c r="F4188">
        <v>281</v>
      </c>
      <c r="G4188" t="s">
        <v>10</v>
      </c>
    </row>
    <row r="4189" spans="1:7" x14ac:dyDescent="0.3">
      <c r="A4189" t="s">
        <v>4214</v>
      </c>
      <c r="B4189" t="s">
        <v>3521</v>
      </c>
      <c r="C4189">
        <v>2007</v>
      </c>
      <c r="D4189">
        <v>7</v>
      </c>
      <c r="E4189" t="s">
        <v>18</v>
      </c>
      <c r="F4189">
        <v>135</v>
      </c>
      <c r="G4189" t="s">
        <v>10</v>
      </c>
    </row>
    <row r="4190" spans="1:7" x14ac:dyDescent="0.3">
      <c r="A4190" t="s">
        <v>4215</v>
      </c>
      <c r="B4190" t="s">
        <v>3521</v>
      </c>
      <c r="C4190">
        <v>2007</v>
      </c>
      <c r="D4190">
        <v>7</v>
      </c>
      <c r="E4190" t="s">
        <v>60</v>
      </c>
      <c r="F4190">
        <v>18</v>
      </c>
      <c r="G4190" t="s">
        <v>10</v>
      </c>
    </row>
    <row r="4191" spans="1:7" x14ac:dyDescent="0.3">
      <c r="A4191" t="s">
        <v>4216</v>
      </c>
      <c r="B4191" t="s">
        <v>3521</v>
      </c>
      <c r="C4191">
        <v>2007</v>
      </c>
      <c r="D4191">
        <v>8</v>
      </c>
      <c r="E4191" t="s">
        <v>9</v>
      </c>
      <c r="F4191">
        <v>41</v>
      </c>
      <c r="G4191" t="s">
        <v>50</v>
      </c>
    </row>
    <row r="4192" spans="1:7" x14ac:dyDescent="0.3">
      <c r="A4192" t="s">
        <v>4217</v>
      </c>
      <c r="B4192" t="s">
        <v>3521</v>
      </c>
      <c r="C4192">
        <v>2007</v>
      </c>
      <c r="D4192">
        <v>7</v>
      </c>
      <c r="E4192" t="s">
        <v>80</v>
      </c>
      <c r="F4192">
        <v>90</v>
      </c>
      <c r="G4192" t="s">
        <v>10</v>
      </c>
    </row>
    <row r="4193" spans="1:7" x14ac:dyDescent="0.3">
      <c r="A4193" t="s">
        <v>4218</v>
      </c>
      <c r="B4193" t="s">
        <v>3521</v>
      </c>
      <c r="C4193">
        <v>2007</v>
      </c>
      <c r="D4193">
        <v>7</v>
      </c>
      <c r="E4193" t="s">
        <v>18</v>
      </c>
      <c r="F4193">
        <v>1620</v>
      </c>
      <c r="G4193" t="s">
        <v>10</v>
      </c>
    </row>
    <row r="4194" spans="1:7" x14ac:dyDescent="0.3">
      <c r="A4194" t="s">
        <v>4219</v>
      </c>
      <c r="B4194" t="s">
        <v>3521</v>
      </c>
      <c r="C4194">
        <v>2007</v>
      </c>
      <c r="D4194">
        <v>7</v>
      </c>
      <c r="E4194" t="s">
        <v>9</v>
      </c>
      <c r="F4194">
        <v>129</v>
      </c>
      <c r="G4194" t="s">
        <v>10</v>
      </c>
    </row>
    <row r="4195" spans="1:7" x14ac:dyDescent="0.3">
      <c r="A4195" t="s">
        <v>4220</v>
      </c>
      <c r="B4195" t="s">
        <v>3521</v>
      </c>
      <c r="C4195">
        <v>2007</v>
      </c>
      <c r="D4195">
        <v>6</v>
      </c>
      <c r="E4195" t="s">
        <v>9</v>
      </c>
      <c r="F4195">
        <v>125</v>
      </c>
      <c r="G4195" t="s">
        <v>10</v>
      </c>
    </row>
    <row r="4196" spans="1:7" x14ac:dyDescent="0.3">
      <c r="A4196" t="s">
        <v>4221</v>
      </c>
      <c r="B4196" t="s">
        <v>3521</v>
      </c>
      <c r="C4196">
        <v>2006</v>
      </c>
      <c r="D4196">
        <v>11</v>
      </c>
      <c r="E4196" t="s">
        <v>18</v>
      </c>
      <c r="F4196">
        <v>361</v>
      </c>
      <c r="G4196" t="s">
        <v>10</v>
      </c>
    </row>
    <row r="4197" spans="1:7" x14ac:dyDescent="0.3">
      <c r="A4197" t="s">
        <v>4222</v>
      </c>
      <c r="B4197" t="s">
        <v>3521</v>
      </c>
      <c r="C4197">
        <v>2007</v>
      </c>
      <c r="D4197">
        <v>10</v>
      </c>
      <c r="E4197" t="s">
        <v>18</v>
      </c>
      <c r="F4197">
        <v>6</v>
      </c>
      <c r="G4197" t="s">
        <v>50</v>
      </c>
    </row>
    <row r="4198" spans="1:7" x14ac:dyDescent="0.3">
      <c r="A4198" t="s">
        <v>4223</v>
      </c>
      <c r="B4198" t="s">
        <v>3521</v>
      </c>
      <c r="C4198">
        <v>2007</v>
      </c>
      <c r="D4198">
        <v>8</v>
      </c>
      <c r="E4198" t="s">
        <v>9</v>
      </c>
      <c r="F4198">
        <v>54</v>
      </c>
      <c r="G4198" t="s">
        <v>10</v>
      </c>
    </row>
    <row r="4199" spans="1:7" x14ac:dyDescent="0.3">
      <c r="A4199" t="s">
        <v>4224</v>
      </c>
      <c r="B4199" t="s">
        <v>3521</v>
      </c>
      <c r="C4199">
        <v>2007</v>
      </c>
      <c r="D4199">
        <v>10</v>
      </c>
      <c r="E4199" t="s">
        <v>55</v>
      </c>
      <c r="F4199">
        <v>1161</v>
      </c>
      <c r="G4199" t="s">
        <v>10</v>
      </c>
    </row>
    <row r="4200" spans="1:7" x14ac:dyDescent="0.3">
      <c r="A4200" t="s">
        <v>4225</v>
      </c>
      <c r="B4200" t="s">
        <v>3521</v>
      </c>
      <c r="C4200">
        <v>2007</v>
      </c>
      <c r="D4200">
        <v>6</v>
      </c>
      <c r="E4200" t="s">
        <v>9</v>
      </c>
      <c r="F4200">
        <v>52</v>
      </c>
      <c r="G4200" t="s">
        <v>10</v>
      </c>
    </row>
    <row r="4201" spans="1:7" x14ac:dyDescent="0.3">
      <c r="A4201" t="s">
        <v>4226</v>
      </c>
      <c r="B4201" t="s">
        <v>3521</v>
      </c>
      <c r="C4201">
        <v>2007</v>
      </c>
      <c r="D4201">
        <v>6</v>
      </c>
      <c r="E4201" t="s">
        <v>9</v>
      </c>
      <c r="F4201">
        <v>56</v>
      </c>
      <c r="G4201" t="s">
        <v>10</v>
      </c>
    </row>
    <row r="4202" spans="1:7" x14ac:dyDescent="0.3">
      <c r="A4202" t="s">
        <v>4227</v>
      </c>
      <c r="B4202" t="s">
        <v>3521</v>
      </c>
      <c r="C4202">
        <v>2006</v>
      </c>
      <c r="D4202">
        <v>11</v>
      </c>
      <c r="E4202" t="s">
        <v>71</v>
      </c>
      <c r="F4202">
        <v>229</v>
      </c>
      <c r="G4202" t="s">
        <v>10</v>
      </c>
    </row>
    <row r="4203" spans="1:7" x14ac:dyDescent="0.3">
      <c r="A4203" t="s">
        <v>4228</v>
      </c>
      <c r="B4203" t="s">
        <v>3521</v>
      </c>
      <c r="C4203">
        <v>2007</v>
      </c>
      <c r="D4203">
        <v>7</v>
      </c>
      <c r="E4203" t="s">
        <v>18</v>
      </c>
      <c r="F4203">
        <v>257</v>
      </c>
      <c r="G4203" t="s">
        <v>10</v>
      </c>
    </row>
    <row r="4204" spans="1:7" x14ac:dyDescent="0.3">
      <c r="A4204" t="s">
        <v>4229</v>
      </c>
      <c r="B4204" t="s">
        <v>3521</v>
      </c>
      <c r="C4204">
        <v>2007</v>
      </c>
      <c r="D4204">
        <v>7</v>
      </c>
      <c r="E4204" t="s">
        <v>14</v>
      </c>
      <c r="F4204">
        <v>117</v>
      </c>
      <c r="G4204" t="s">
        <v>10</v>
      </c>
    </row>
    <row r="4205" spans="1:7" x14ac:dyDescent="0.3">
      <c r="A4205" t="s">
        <v>4230</v>
      </c>
      <c r="B4205" t="s">
        <v>3521</v>
      </c>
      <c r="C4205">
        <v>2007</v>
      </c>
      <c r="D4205">
        <v>9</v>
      </c>
      <c r="E4205" t="s">
        <v>18</v>
      </c>
      <c r="F4205">
        <v>1613</v>
      </c>
      <c r="G4205" t="s">
        <v>10</v>
      </c>
    </row>
    <row r="4206" spans="1:7" x14ac:dyDescent="0.3">
      <c r="A4206" t="s">
        <v>4231</v>
      </c>
      <c r="B4206" t="s">
        <v>3521</v>
      </c>
      <c r="C4206">
        <v>2007</v>
      </c>
      <c r="D4206">
        <v>9</v>
      </c>
      <c r="E4206" t="s">
        <v>18</v>
      </c>
      <c r="F4206">
        <v>805</v>
      </c>
      <c r="G4206" t="s">
        <v>10</v>
      </c>
    </row>
    <row r="4207" spans="1:7" x14ac:dyDescent="0.3">
      <c r="A4207" t="s">
        <v>4232</v>
      </c>
      <c r="B4207" t="s">
        <v>3521</v>
      </c>
      <c r="C4207">
        <v>2007</v>
      </c>
      <c r="D4207">
        <v>8</v>
      </c>
      <c r="E4207" t="s">
        <v>9</v>
      </c>
      <c r="F4207">
        <v>27</v>
      </c>
      <c r="G4207" t="s">
        <v>10</v>
      </c>
    </row>
    <row r="4208" spans="1:7" x14ac:dyDescent="0.3">
      <c r="A4208" t="s">
        <v>4233</v>
      </c>
      <c r="B4208" t="s">
        <v>3521</v>
      </c>
      <c r="C4208">
        <v>2007</v>
      </c>
      <c r="D4208">
        <v>9</v>
      </c>
      <c r="E4208" t="s">
        <v>9</v>
      </c>
      <c r="F4208">
        <v>52</v>
      </c>
      <c r="G4208" t="s">
        <v>10</v>
      </c>
    </row>
    <row r="4209" spans="1:7" x14ac:dyDescent="0.3">
      <c r="A4209" t="s">
        <v>4234</v>
      </c>
      <c r="B4209" t="s">
        <v>3521</v>
      </c>
      <c r="C4209">
        <v>2007</v>
      </c>
      <c r="D4209">
        <v>7</v>
      </c>
      <c r="E4209" t="s">
        <v>80</v>
      </c>
      <c r="F4209">
        <v>22</v>
      </c>
      <c r="G4209" t="s">
        <v>10</v>
      </c>
    </row>
    <row r="4210" spans="1:7" x14ac:dyDescent="0.3">
      <c r="A4210" t="s">
        <v>4235</v>
      </c>
      <c r="B4210" t="s">
        <v>3521</v>
      </c>
      <c r="C4210">
        <v>2007</v>
      </c>
      <c r="D4210">
        <v>10</v>
      </c>
      <c r="E4210" t="s">
        <v>80</v>
      </c>
      <c r="F4210">
        <v>62</v>
      </c>
      <c r="G4210" t="s">
        <v>10</v>
      </c>
    </row>
    <row r="4211" spans="1:7" x14ac:dyDescent="0.3">
      <c r="A4211" t="s">
        <v>4236</v>
      </c>
      <c r="B4211" t="s">
        <v>3521</v>
      </c>
      <c r="C4211">
        <v>2008</v>
      </c>
      <c r="D4211">
        <v>4</v>
      </c>
      <c r="E4211" t="s">
        <v>80</v>
      </c>
      <c r="F4211">
        <v>46</v>
      </c>
      <c r="G4211" t="s">
        <v>10</v>
      </c>
    </row>
    <row r="4212" spans="1:7" x14ac:dyDescent="0.3">
      <c r="A4212" t="s">
        <v>4237</v>
      </c>
      <c r="B4212" t="s">
        <v>3521</v>
      </c>
      <c r="C4212">
        <v>2000</v>
      </c>
      <c r="D4212">
        <v>6</v>
      </c>
      <c r="E4212" t="s">
        <v>55</v>
      </c>
      <c r="F4212">
        <v>35</v>
      </c>
      <c r="G4212" t="s">
        <v>10</v>
      </c>
    </row>
    <row r="4213" spans="1:7" x14ac:dyDescent="0.3">
      <c r="A4213" t="s">
        <v>4238</v>
      </c>
      <c r="B4213" t="s">
        <v>3521</v>
      </c>
      <c r="C4213">
        <v>2007</v>
      </c>
      <c r="D4213">
        <v>11</v>
      </c>
      <c r="E4213" t="s">
        <v>80</v>
      </c>
      <c r="F4213">
        <v>18</v>
      </c>
      <c r="G4213" t="s">
        <v>10</v>
      </c>
    </row>
    <row r="4214" spans="1:7" x14ac:dyDescent="0.3">
      <c r="A4214" t="s">
        <v>4239</v>
      </c>
      <c r="B4214" t="s">
        <v>3521</v>
      </c>
      <c r="C4214">
        <v>2007</v>
      </c>
      <c r="D4214">
        <v>9</v>
      </c>
      <c r="E4214" t="s">
        <v>9</v>
      </c>
      <c r="F4214">
        <v>171</v>
      </c>
      <c r="G4214" t="s">
        <v>10</v>
      </c>
    </row>
    <row r="4215" spans="1:7" x14ac:dyDescent="0.3">
      <c r="A4215" t="s">
        <v>4240</v>
      </c>
      <c r="B4215" t="s">
        <v>3521</v>
      </c>
      <c r="C4215">
        <v>2007</v>
      </c>
      <c r="D4215">
        <v>9</v>
      </c>
      <c r="E4215" t="s">
        <v>9</v>
      </c>
      <c r="F4215">
        <v>471</v>
      </c>
      <c r="G4215" t="s">
        <v>10</v>
      </c>
    </row>
    <row r="4216" spans="1:7" x14ac:dyDescent="0.3">
      <c r="A4216" t="s">
        <v>4241</v>
      </c>
      <c r="B4216" t="s">
        <v>3521</v>
      </c>
      <c r="C4216">
        <v>2007</v>
      </c>
      <c r="D4216">
        <v>8</v>
      </c>
      <c r="E4216" t="s">
        <v>71</v>
      </c>
      <c r="F4216">
        <v>100</v>
      </c>
      <c r="G4216" t="s">
        <v>10</v>
      </c>
    </row>
    <row r="4217" spans="1:7" x14ac:dyDescent="0.3">
      <c r="A4217" t="s">
        <v>4242</v>
      </c>
      <c r="B4217" t="s">
        <v>3521</v>
      </c>
      <c r="C4217">
        <v>2008</v>
      </c>
      <c r="D4217">
        <v>3</v>
      </c>
      <c r="E4217" t="s">
        <v>71</v>
      </c>
      <c r="F4217">
        <v>178</v>
      </c>
      <c r="G4217" t="s">
        <v>50</v>
      </c>
    </row>
    <row r="4218" spans="1:7" x14ac:dyDescent="0.3">
      <c r="A4218" t="s">
        <v>4243</v>
      </c>
      <c r="B4218" t="s">
        <v>3521</v>
      </c>
      <c r="C4218">
        <v>2007</v>
      </c>
      <c r="D4218">
        <v>10</v>
      </c>
      <c r="E4218" t="s">
        <v>9</v>
      </c>
      <c r="F4218">
        <v>392</v>
      </c>
      <c r="G4218" t="s">
        <v>10</v>
      </c>
    </row>
    <row r="4219" spans="1:7" x14ac:dyDescent="0.3">
      <c r="A4219" t="s">
        <v>4244</v>
      </c>
      <c r="B4219" t="s">
        <v>3521</v>
      </c>
      <c r="C4219">
        <v>2007</v>
      </c>
      <c r="D4219">
        <v>7</v>
      </c>
      <c r="E4219" t="s">
        <v>80</v>
      </c>
      <c r="F4219">
        <v>40</v>
      </c>
      <c r="G4219" t="s">
        <v>10</v>
      </c>
    </row>
    <row r="4220" spans="1:7" x14ac:dyDescent="0.3">
      <c r="A4220" t="s">
        <v>4245</v>
      </c>
      <c r="B4220" t="s">
        <v>3521</v>
      </c>
      <c r="C4220">
        <v>2007</v>
      </c>
      <c r="D4220">
        <v>7</v>
      </c>
      <c r="E4220" t="s">
        <v>71</v>
      </c>
      <c r="F4220">
        <v>32</v>
      </c>
      <c r="G4220" t="s">
        <v>10</v>
      </c>
    </row>
    <row r="4221" spans="1:7" x14ac:dyDescent="0.3">
      <c r="A4221" t="s">
        <v>4246</v>
      </c>
      <c r="B4221" t="s">
        <v>3521</v>
      </c>
      <c r="C4221">
        <v>2007</v>
      </c>
      <c r="D4221">
        <v>9</v>
      </c>
      <c r="E4221" t="s">
        <v>18</v>
      </c>
      <c r="F4221">
        <v>111</v>
      </c>
      <c r="G4221" t="s">
        <v>10</v>
      </c>
    </row>
    <row r="4222" spans="1:7" x14ac:dyDescent="0.3">
      <c r="A4222" t="s">
        <v>4247</v>
      </c>
      <c r="B4222" t="s">
        <v>3521</v>
      </c>
      <c r="C4222">
        <v>2007</v>
      </c>
      <c r="D4222">
        <v>9</v>
      </c>
      <c r="E4222" t="s">
        <v>71</v>
      </c>
      <c r="F4222">
        <v>142</v>
      </c>
      <c r="G4222" t="s">
        <v>10</v>
      </c>
    </row>
    <row r="4223" spans="1:7" x14ac:dyDescent="0.3">
      <c r="A4223" t="s">
        <v>4248</v>
      </c>
      <c r="B4223" t="s">
        <v>3521</v>
      </c>
      <c r="C4223">
        <v>2007</v>
      </c>
      <c r="D4223">
        <v>10</v>
      </c>
      <c r="E4223" t="s">
        <v>18</v>
      </c>
      <c r="F4223">
        <v>8606</v>
      </c>
      <c r="G4223" t="s">
        <v>50</v>
      </c>
    </row>
    <row r="4224" spans="1:7" x14ac:dyDescent="0.3">
      <c r="A4224" t="s">
        <v>4249</v>
      </c>
      <c r="B4224" t="s">
        <v>3521</v>
      </c>
      <c r="C4224">
        <v>2007</v>
      </c>
      <c r="D4224">
        <v>9</v>
      </c>
      <c r="E4224" t="s">
        <v>9</v>
      </c>
      <c r="F4224">
        <v>1334</v>
      </c>
      <c r="G4224" t="s">
        <v>10</v>
      </c>
    </row>
    <row r="4225" spans="1:7" x14ac:dyDescent="0.3">
      <c r="A4225" t="s">
        <v>4250</v>
      </c>
      <c r="B4225" t="s">
        <v>3521</v>
      </c>
      <c r="C4225">
        <v>2007</v>
      </c>
      <c r="D4225">
        <v>6</v>
      </c>
      <c r="E4225" t="s">
        <v>71</v>
      </c>
      <c r="F4225">
        <v>509</v>
      </c>
      <c r="G4225" t="s">
        <v>10</v>
      </c>
    </row>
    <row r="4226" spans="1:7" x14ac:dyDescent="0.3">
      <c r="A4226" t="s">
        <v>4251</v>
      </c>
      <c r="B4226" t="s">
        <v>3521</v>
      </c>
      <c r="C4226">
        <v>2008</v>
      </c>
      <c r="D4226">
        <v>1</v>
      </c>
      <c r="E4226" t="s">
        <v>18</v>
      </c>
      <c r="F4226">
        <v>455</v>
      </c>
      <c r="G4226" t="s">
        <v>473</v>
      </c>
    </row>
    <row r="4227" spans="1:7" x14ac:dyDescent="0.3">
      <c r="A4227" t="s">
        <v>4252</v>
      </c>
      <c r="B4227" t="s">
        <v>3521</v>
      </c>
      <c r="C4227">
        <v>2007</v>
      </c>
      <c r="D4227">
        <v>10</v>
      </c>
      <c r="E4227" t="s">
        <v>9</v>
      </c>
      <c r="F4227">
        <v>115</v>
      </c>
      <c r="G4227" t="s">
        <v>10</v>
      </c>
    </row>
    <row r="4228" spans="1:7" x14ac:dyDescent="0.3">
      <c r="A4228" t="s">
        <v>4253</v>
      </c>
      <c r="B4228" t="s">
        <v>3521</v>
      </c>
      <c r="C4228">
        <v>2007</v>
      </c>
      <c r="D4228">
        <v>10</v>
      </c>
      <c r="E4228" t="s">
        <v>9</v>
      </c>
      <c r="F4228">
        <v>31</v>
      </c>
      <c r="G4228" t="s">
        <v>10</v>
      </c>
    </row>
    <row r="4229" spans="1:7" x14ac:dyDescent="0.3">
      <c r="A4229" t="s">
        <v>4254</v>
      </c>
      <c r="B4229" t="s">
        <v>3521</v>
      </c>
      <c r="C4229">
        <v>2007</v>
      </c>
      <c r="D4229">
        <v>11</v>
      </c>
      <c r="E4229" t="s">
        <v>9</v>
      </c>
      <c r="F4229">
        <v>37</v>
      </c>
      <c r="G4229" t="s">
        <v>10</v>
      </c>
    </row>
    <row r="4230" spans="1:7" x14ac:dyDescent="0.3">
      <c r="A4230" t="s">
        <v>4255</v>
      </c>
      <c r="B4230" t="s">
        <v>3521</v>
      </c>
      <c r="C4230">
        <v>2007</v>
      </c>
      <c r="D4230">
        <v>10</v>
      </c>
      <c r="E4230" t="s">
        <v>9</v>
      </c>
      <c r="F4230">
        <v>568</v>
      </c>
      <c r="G4230" t="s">
        <v>10</v>
      </c>
    </row>
    <row r="4231" spans="1:7" x14ac:dyDescent="0.3">
      <c r="A4231" t="s">
        <v>4256</v>
      </c>
      <c r="B4231" t="s">
        <v>3521</v>
      </c>
      <c r="C4231">
        <v>2007</v>
      </c>
      <c r="D4231">
        <v>11</v>
      </c>
      <c r="E4231" t="s">
        <v>9</v>
      </c>
      <c r="F4231">
        <v>257</v>
      </c>
      <c r="G4231" t="s">
        <v>10</v>
      </c>
    </row>
    <row r="4232" spans="1:7" x14ac:dyDescent="0.3">
      <c r="A4232" t="s">
        <v>4257</v>
      </c>
      <c r="B4232" t="s">
        <v>3521</v>
      </c>
      <c r="C4232">
        <v>2007</v>
      </c>
      <c r="D4232">
        <v>10</v>
      </c>
      <c r="E4232" t="s">
        <v>80</v>
      </c>
      <c r="F4232">
        <v>60</v>
      </c>
      <c r="G4232" t="s">
        <v>10</v>
      </c>
    </row>
    <row r="4233" spans="1:7" x14ac:dyDescent="0.3">
      <c r="A4233" t="s">
        <v>4258</v>
      </c>
      <c r="B4233" t="s">
        <v>3521</v>
      </c>
      <c r="C4233">
        <v>2007</v>
      </c>
      <c r="D4233">
        <v>11</v>
      </c>
      <c r="E4233" t="s">
        <v>71</v>
      </c>
      <c r="F4233">
        <v>1398</v>
      </c>
      <c r="G4233" t="s">
        <v>10</v>
      </c>
    </row>
    <row r="4234" spans="1:7" x14ac:dyDescent="0.3">
      <c r="A4234" t="s">
        <v>4259</v>
      </c>
      <c r="B4234" t="s">
        <v>3521</v>
      </c>
      <c r="C4234">
        <v>2007</v>
      </c>
      <c r="D4234">
        <v>7</v>
      </c>
      <c r="E4234" t="s">
        <v>9</v>
      </c>
      <c r="F4234">
        <v>54</v>
      </c>
      <c r="G4234" t="s">
        <v>10</v>
      </c>
    </row>
    <row r="4235" spans="1:7" x14ac:dyDescent="0.3">
      <c r="A4235" t="s">
        <v>4260</v>
      </c>
      <c r="B4235" t="s">
        <v>3521</v>
      </c>
      <c r="C4235">
        <v>2007</v>
      </c>
      <c r="D4235">
        <v>9</v>
      </c>
      <c r="E4235" t="s">
        <v>80</v>
      </c>
      <c r="F4235">
        <v>11</v>
      </c>
      <c r="G4235" t="s">
        <v>10</v>
      </c>
    </row>
    <row r="4236" spans="1:7" x14ac:dyDescent="0.3">
      <c r="A4236" t="s">
        <v>4261</v>
      </c>
      <c r="B4236" t="s">
        <v>3521</v>
      </c>
      <c r="C4236">
        <v>2007</v>
      </c>
      <c r="D4236">
        <v>10</v>
      </c>
      <c r="E4236" t="s">
        <v>14</v>
      </c>
      <c r="F4236">
        <v>21</v>
      </c>
      <c r="G4236" t="s">
        <v>10</v>
      </c>
    </row>
    <row r="4237" spans="1:7" x14ac:dyDescent="0.3">
      <c r="A4237" t="s">
        <v>4262</v>
      </c>
      <c r="B4237" t="s">
        <v>3521</v>
      </c>
      <c r="C4237">
        <v>2007</v>
      </c>
      <c r="D4237">
        <v>10</v>
      </c>
      <c r="E4237" t="s">
        <v>9</v>
      </c>
      <c r="F4237">
        <v>47</v>
      </c>
      <c r="G4237" t="s">
        <v>10</v>
      </c>
    </row>
    <row r="4238" spans="1:7" x14ac:dyDescent="0.3">
      <c r="A4238" t="s">
        <v>4263</v>
      </c>
      <c r="B4238" t="s">
        <v>3521</v>
      </c>
      <c r="C4238">
        <v>2007</v>
      </c>
      <c r="D4238">
        <v>11</v>
      </c>
      <c r="E4238" t="s">
        <v>71</v>
      </c>
      <c r="F4238">
        <v>208</v>
      </c>
      <c r="G4238" t="s">
        <v>10</v>
      </c>
    </row>
    <row r="4239" spans="1:7" x14ac:dyDescent="0.3">
      <c r="A4239" t="s">
        <v>4264</v>
      </c>
      <c r="B4239" t="s">
        <v>3521</v>
      </c>
      <c r="C4239">
        <v>2007</v>
      </c>
      <c r="D4239">
        <v>12</v>
      </c>
      <c r="E4239" t="s">
        <v>71</v>
      </c>
      <c r="F4239">
        <v>309</v>
      </c>
      <c r="G4239" t="s">
        <v>10</v>
      </c>
    </row>
    <row r="4240" spans="1:7" x14ac:dyDescent="0.3">
      <c r="A4240" t="s">
        <v>4265</v>
      </c>
      <c r="B4240" t="s">
        <v>3521</v>
      </c>
      <c r="C4240">
        <v>2007</v>
      </c>
      <c r="D4240">
        <v>10</v>
      </c>
      <c r="E4240" t="s">
        <v>71</v>
      </c>
      <c r="F4240">
        <v>86</v>
      </c>
      <c r="G4240" t="s">
        <v>10</v>
      </c>
    </row>
    <row r="4241" spans="1:7" x14ac:dyDescent="0.3">
      <c r="A4241" t="s">
        <v>4266</v>
      </c>
      <c r="B4241" t="s">
        <v>3521</v>
      </c>
      <c r="C4241">
        <v>2001</v>
      </c>
      <c r="D4241">
        <v>9</v>
      </c>
      <c r="E4241" t="s">
        <v>71</v>
      </c>
      <c r="F4241">
        <v>84</v>
      </c>
      <c r="G4241" t="s">
        <v>10</v>
      </c>
    </row>
    <row r="4242" spans="1:7" x14ac:dyDescent="0.3">
      <c r="A4242" t="s">
        <v>4267</v>
      </c>
      <c r="B4242" t="s">
        <v>3521</v>
      </c>
      <c r="C4242">
        <v>2007</v>
      </c>
      <c r="D4242">
        <v>11</v>
      </c>
      <c r="E4242" t="s">
        <v>71</v>
      </c>
      <c r="F4242">
        <v>116</v>
      </c>
      <c r="G4242" t="s">
        <v>10</v>
      </c>
    </row>
    <row r="4243" spans="1:7" x14ac:dyDescent="0.3">
      <c r="A4243" t="s">
        <v>4268</v>
      </c>
      <c r="B4243" t="s">
        <v>3521</v>
      </c>
      <c r="C4243">
        <v>2008</v>
      </c>
      <c r="D4243">
        <v>4</v>
      </c>
      <c r="E4243" t="s">
        <v>14</v>
      </c>
      <c r="F4243">
        <v>56</v>
      </c>
      <c r="G4243" t="s">
        <v>50</v>
      </c>
    </row>
    <row r="4244" spans="1:7" x14ac:dyDescent="0.3">
      <c r="A4244" t="s">
        <v>4269</v>
      </c>
      <c r="B4244" t="s">
        <v>3521</v>
      </c>
      <c r="C4244">
        <v>2007</v>
      </c>
      <c r="D4244">
        <v>11</v>
      </c>
      <c r="E4244" t="s">
        <v>18</v>
      </c>
      <c r="F4244">
        <v>1002</v>
      </c>
      <c r="G4244" t="s">
        <v>10</v>
      </c>
    </row>
    <row r="4245" spans="1:7" x14ac:dyDescent="0.3">
      <c r="A4245" t="s">
        <v>4270</v>
      </c>
      <c r="B4245" t="s">
        <v>3521</v>
      </c>
      <c r="C4245">
        <v>2007</v>
      </c>
      <c r="D4245">
        <v>10</v>
      </c>
      <c r="E4245" t="s">
        <v>80</v>
      </c>
      <c r="F4245">
        <v>29</v>
      </c>
      <c r="G4245" t="s">
        <v>10</v>
      </c>
    </row>
    <row r="4246" spans="1:7" x14ac:dyDescent="0.3">
      <c r="A4246" t="s">
        <v>4271</v>
      </c>
      <c r="B4246" t="s">
        <v>3521</v>
      </c>
      <c r="C4246">
        <v>2007</v>
      </c>
      <c r="D4246">
        <v>11</v>
      </c>
      <c r="E4246" t="s">
        <v>14</v>
      </c>
      <c r="F4246">
        <v>176</v>
      </c>
      <c r="G4246" t="s">
        <v>10</v>
      </c>
    </row>
    <row r="4247" spans="1:7" x14ac:dyDescent="0.3">
      <c r="A4247" t="s">
        <v>4272</v>
      </c>
      <c r="B4247" t="s">
        <v>3521</v>
      </c>
      <c r="C4247">
        <v>2007</v>
      </c>
      <c r="D4247">
        <v>12</v>
      </c>
      <c r="E4247" t="s">
        <v>9</v>
      </c>
      <c r="F4247">
        <v>154</v>
      </c>
      <c r="G4247" t="s">
        <v>10</v>
      </c>
    </row>
    <row r="4248" spans="1:7" x14ac:dyDescent="0.3">
      <c r="A4248" t="s">
        <v>4273</v>
      </c>
      <c r="B4248" t="s">
        <v>3521</v>
      </c>
      <c r="C4248">
        <v>2010</v>
      </c>
      <c r="D4248">
        <v>4</v>
      </c>
      <c r="E4248" t="s">
        <v>9</v>
      </c>
      <c r="F4248">
        <v>60</v>
      </c>
      <c r="G4248" t="s">
        <v>10</v>
      </c>
    </row>
    <row r="4249" spans="1:7" x14ac:dyDescent="0.3">
      <c r="A4249" t="s">
        <v>4274</v>
      </c>
      <c r="B4249" t="s">
        <v>3521</v>
      </c>
      <c r="C4249">
        <v>2007</v>
      </c>
      <c r="D4249">
        <v>10</v>
      </c>
      <c r="E4249" t="s">
        <v>80</v>
      </c>
      <c r="F4249">
        <v>29</v>
      </c>
      <c r="G4249" t="s">
        <v>10</v>
      </c>
    </row>
    <row r="4250" spans="1:7" x14ac:dyDescent="0.3">
      <c r="A4250" t="s">
        <v>4275</v>
      </c>
      <c r="B4250" t="s">
        <v>3521</v>
      </c>
      <c r="C4250">
        <v>2007</v>
      </c>
      <c r="D4250">
        <v>11</v>
      </c>
      <c r="E4250" t="s">
        <v>9</v>
      </c>
      <c r="F4250">
        <v>271</v>
      </c>
      <c r="G4250" t="s">
        <v>10</v>
      </c>
    </row>
    <row r="4251" spans="1:7" x14ac:dyDescent="0.3">
      <c r="A4251" t="s">
        <v>4276</v>
      </c>
      <c r="B4251" t="s">
        <v>3521</v>
      </c>
      <c r="C4251">
        <v>2007</v>
      </c>
      <c r="D4251">
        <v>10</v>
      </c>
      <c r="E4251" t="s">
        <v>18</v>
      </c>
      <c r="F4251">
        <v>1522</v>
      </c>
      <c r="G4251" t="s">
        <v>10</v>
      </c>
    </row>
    <row r="4252" spans="1:7" x14ac:dyDescent="0.3">
      <c r="A4252" t="s">
        <v>4277</v>
      </c>
      <c r="B4252" t="s">
        <v>3521</v>
      </c>
      <c r="C4252">
        <v>2007</v>
      </c>
      <c r="D4252">
        <v>1</v>
      </c>
      <c r="E4252" t="s">
        <v>14</v>
      </c>
      <c r="F4252">
        <v>147</v>
      </c>
      <c r="G4252" t="s">
        <v>10</v>
      </c>
    </row>
    <row r="4253" spans="1:7" x14ac:dyDescent="0.3">
      <c r="A4253" t="s">
        <v>4278</v>
      </c>
      <c r="B4253" t="s">
        <v>3521</v>
      </c>
      <c r="C4253">
        <v>2007</v>
      </c>
      <c r="D4253">
        <v>12</v>
      </c>
      <c r="E4253" t="s">
        <v>9</v>
      </c>
      <c r="F4253">
        <v>8</v>
      </c>
      <c r="G4253" t="s">
        <v>50</v>
      </c>
    </row>
    <row r="4254" spans="1:7" x14ac:dyDescent="0.3">
      <c r="A4254" t="s">
        <v>4279</v>
      </c>
      <c r="B4254" t="s">
        <v>3521</v>
      </c>
      <c r="C4254">
        <v>2008</v>
      </c>
      <c r="D4254">
        <v>4</v>
      </c>
      <c r="E4254" t="s">
        <v>18</v>
      </c>
      <c r="F4254">
        <v>139</v>
      </c>
      <c r="G4254" t="s">
        <v>10</v>
      </c>
    </row>
    <row r="4255" spans="1:7" x14ac:dyDescent="0.3">
      <c r="A4255" t="s">
        <v>4280</v>
      </c>
      <c r="B4255" t="s">
        <v>3521</v>
      </c>
      <c r="C4255">
        <v>2007</v>
      </c>
      <c r="D4255">
        <v>10</v>
      </c>
      <c r="E4255" t="s">
        <v>9</v>
      </c>
      <c r="F4255">
        <v>31</v>
      </c>
      <c r="G4255" t="s">
        <v>10</v>
      </c>
    </row>
    <row r="4256" spans="1:7" x14ac:dyDescent="0.3">
      <c r="A4256" t="s">
        <v>4281</v>
      </c>
      <c r="B4256" t="s">
        <v>3521</v>
      </c>
      <c r="C4256">
        <v>2007</v>
      </c>
      <c r="D4256">
        <v>12</v>
      </c>
      <c r="E4256" t="s">
        <v>9</v>
      </c>
      <c r="F4256">
        <v>43</v>
      </c>
      <c r="G4256" t="s">
        <v>50</v>
      </c>
    </row>
    <row r="4257" spans="1:7" x14ac:dyDescent="0.3">
      <c r="A4257" t="s">
        <v>4282</v>
      </c>
      <c r="B4257" t="s">
        <v>3521</v>
      </c>
      <c r="C4257">
        <v>2007</v>
      </c>
      <c r="D4257">
        <v>12</v>
      </c>
      <c r="E4257" t="s">
        <v>9</v>
      </c>
      <c r="F4257">
        <v>54</v>
      </c>
      <c r="G4257" t="s">
        <v>50</v>
      </c>
    </row>
    <row r="4258" spans="1:7" x14ac:dyDescent="0.3">
      <c r="A4258" t="s">
        <v>4283</v>
      </c>
      <c r="B4258" t="s">
        <v>3521</v>
      </c>
      <c r="C4258">
        <v>2008</v>
      </c>
      <c r="D4258">
        <v>1</v>
      </c>
      <c r="E4258" t="s">
        <v>80</v>
      </c>
      <c r="F4258">
        <v>50</v>
      </c>
      <c r="G4258" t="s">
        <v>10</v>
      </c>
    </row>
    <row r="4259" spans="1:7" x14ac:dyDescent="0.3">
      <c r="A4259" t="s">
        <v>4284</v>
      </c>
      <c r="B4259" t="s">
        <v>3521</v>
      </c>
      <c r="C4259">
        <v>2007</v>
      </c>
      <c r="D4259">
        <v>12</v>
      </c>
      <c r="E4259" t="s">
        <v>9</v>
      </c>
      <c r="F4259">
        <v>36</v>
      </c>
      <c r="G4259" t="s">
        <v>10</v>
      </c>
    </row>
    <row r="4260" spans="1:7" x14ac:dyDescent="0.3">
      <c r="A4260" t="s">
        <v>4285</v>
      </c>
      <c r="B4260" t="s">
        <v>3521</v>
      </c>
      <c r="C4260">
        <v>2008</v>
      </c>
      <c r="D4260">
        <v>8</v>
      </c>
      <c r="E4260" t="s">
        <v>9</v>
      </c>
      <c r="F4260">
        <v>59</v>
      </c>
      <c r="G4260" t="s">
        <v>50</v>
      </c>
    </row>
    <row r="4261" spans="1:7" x14ac:dyDescent="0.3">
      <c r="A4261" t="s">
        <v>4286</v>
      </c>
      <c r="B4261" t="s">
        <v>3521</v>
      </c>
      <c r="C4261">
        <v>2008</v>
      </c>
      <c r="D4261">
        <v>1</v>
      </c>
      <c r="E4261" t="s">
        <v>14</v>
      </c>
      <c r="F4261">
        <v>0</v>
      </c>
      <c r="G4261" t="s">
        <v>12</v>
      </c>
    </row>
    <row r="4262" spans="1:7" x14ac:dyDescent="0.3">
      <c r="A4262" t="s">
        <v>4287</v>
      </c>
      <c r="B4262" t="s">
        <v>3521</v>
      </c>
      <c r="C4262">
        <v>2007</v>
      </c>
      <c r="D4262">
        <v>12</v>
      </c>
      <c r="E4262" t="s">
        <v>14</v>
      </c>
      <c r="F4262">
        <v>57</v>
      </c>
      <c r="G4262" t="s">
        <v>10</v>
      </c>
    </row>
    <row r="4263" spans="1:7" x14ac:dyDescent="0.3">
      <c r="A4263" t="s">
        <v>4288</v>
      </c>
      <c r="B4263" t="s">
        <v>3521</v>
      </c>
      <c r="C4263">
        <v>2008</v>
      </c>
      <c r="D4263">
        <v>2</v>
      </c>
      <c r="E4263" t="s">
        <v>18</v>
      </c>
      <c r="F4263">
        <v>358</v>
      </c>
      <c r="G4263" t="s">
        <v>10</v>
      </c>
    </row>
    <row r="4264" spans="1:7" x14ac:dyDescent="0.3">
      <c r="A4264" t="s">
        <v>4289</v>
      </c>
      <c r="B4264" t="s">
        <v>3521</v>
      </c>
      <c r="C4264">
        <v>2007</v>
      </c>
      <c r="D4264">
        <v>11</v>
      </c>
      <c r="E4264" t="s">
        <v>9</v>
      </c>
      <c r="F4264">
        <v>197</v>
      </c>
      <c r="G4264" t="s">
        <v>10</v>
      </c>
    </row>
    <row r="4265" spans="1:7" x14ac:dyDescent="0.3">
      <c r="A4265" t="s">
        <v>4290</v>
      </c>
      <c r="B4265" t="s">
        <v>3521</v>
      </c>
      <c r="C4265">
        <v>2008</v>
      </c>
      <c r="D4265">
        <v>2</v>
      </c>
      <c r="E4265" t="s">
        <v>9</v>
      </c>
      <c r="F4265">
        <v>382</v>
      </c>
      <c r="G4265" t="s">
        <v>10</v>
      </c>
    </row>
    <row r="4266" spans="1:7" x14ac:dyDescent="0.3">
      <c r="A4266" t="s">
        <v>4291</v>
      </c>
      <c r="B4266" t="s">
        <v>3521</v>
      </c>
      <c r="C4266">
        <v>2008</v>
      </c>
      <c r="D4266">
        <v>8</v>
      </c>
      <c r="E4266" t="s">
        <v>71</v>
      </c>
      <c r="F4266">
        <v>0</v>
      </c>
      <c r="G4266" t="s">
        <v>12</v>
      </c>
    </row>
    <row r="4267" spans="1:7" x14ac:dyDescent="0.3">
      <c r="A4267" t="s">
        <v>4292</v>
      </c>
      <c r="B4267" t="s">
        <v>3521</v>
      </c>
      <c r="C4267">
        <v>2008</v>
      </c>
      <c r="D4267">
        <v>1</v>
      </c>
      <c r="E4267" t="s">
        <v>9</v>
      </c>
      <c r="F4267">
        <v>28</v>
      </c>
      <c r="G4267" t="s">
        <v>10</v>
      </c>
    </row>
    <row r="4268" spans="1:7" x14ac:dyDescent="0.3">
      <c r="A4268" t="s">
        <v>4293</v>
      </c>
      <c r="B4268" t="s">
        <v>3521</v>
      </c>
      <c r="C4268">
        <v>2007</v>
      </c>
      <c r="D4268">
        <v>12</v>
      </c>
      <c r="E4268" t="s">
        <v>9</v>
      </c>
      <c r="F4268">
        <v>231</v>
      </c>
      <c r="G4268" t="s">
        <v>10</v>
      </c>
    </row>
    <row r="4269" spans="1:7" x14ac:dyDescent="0.3">
      <c r="A4269" t="s">
        <v>4294</v>
      </c>
      <c r="B4269" t="s">
        <v>3521</v>
      </c>
      <c r="C4269">
        <v>2007</v>
      </c>
      <c r="D4269">
        <v>11</v>
      </c>
      <c r="E4269" t="s">
        <v>71</v>
      </c>
      <c r="F4269">
        <v>0</v>
      </c>
      <c r="G4269" t="s">
        <v>12</v>
      </c>
    </row>
    <row r="4270" spans="1:7" x14ac:dyDescent="0.3">
      <c r="A4270" t="s">
        <v>4295</v>
      </c>
      <c r="B4270" t="s">
        <v>3521</v>
      </c>
      <c r="C4270">
        <v>2008</v>
      </c>
      <c r="D4270">
        <v>1</v>
      </c>
      <c r="E4270" t="s">
        <v>9</v>
      </c>
      <c r="F4270">
        <v>27</v>
      </c>
      <c r="G4270" t="s">
        <v>10</v>
      </c>
    </row>
    <row r="4271" spans="1:7" x14ac:dyDescent="0.3">
      <c r="A4271" t="s">
        <v>4296</v>
      </c>
      <c r="B4271" t="s">
        <v>3521</v>
      </c>
      <c r="C4271">
        <v>2001</v>
      </c>
      <c r="D4271">
        <v>2</v>
      </c>
      <c r="E4271" t="s">
        <v>80</v>
      </c>
      <c r="F4271">
        <v>113</v>
      </c>
      <c r="G4271" t="s">
        <v>10</v>
      </c>
    </row>
    <row r="4272" spans="1:7" x14ac:dyDescent="0.3">
      <c r="A4272" t="s">
        <v>4297</v>
      </c>
      <c r="B4272" t="s">
        <v>3521</v>
      </c>
      <c r="C4272">
        <v>2008</v>
      </c>
      <c r="D4272">
        <v>1</v>
      </c>
      <c r="E4272" t="s">
        <v>18</v>
      </c>
      <c r="F4272">
        <v>96</v>
      </c>
      <c r="G4272" t="s">
        <v>10</v>
      </c>
    </row>
    <row r="4273" spans="1:7" x14ac:dyDescent="0.3">
      <c r="A4273" t="s">
        <v>4298</v>
      </c>
      <c r="B4273" t="s">
        <v>3521</v>
      </c>
      <c r="C4273">
        <v>2008</v>
      </c>
      <c r="D4273">
        <v>2</v>
      </c>
      <c r="E4273" t="s">
        <v>18</v>
      </c>
      <c r="F4273">
        <v>169</v>
      </c>
      <c r="G4273" t="s">
        <v>10</v>
      </c>
    </row>
    <row r="4274" spans="1:7" x14ac:dyDescent="0.3">
      <c r="A4274" t="s">
        <v>4299</v>
      </c>
      <c r="B4274" t="s">
        <v>3521</v>
      </c>
      <c r="C4274">
        <v>2008</v>
      </c>
      <c r="D4274">
        <v>7</v>
      </c>
      <c r="E4274" t="s">
        <v>9</v>
      </c>
      <c r="F4274">
        <v>13</v>
      </c>
      <c r="G4274" t="s">
        <v>10</v>
      </c>
    </row>
    <row r="4275" spans="1:7" x14ac:dyDescent="0.3">
      <c r="A4275" t="s">
        <v>4300</v>
      </c>
      <c r="B4275" t="s">
        <v>3521</v>
      </c>
      <c r="C4275">
        <v>2008</v>
      </c>
      <c r="D4275">
        <v>3</v>
      </c>
      <c r="E4275" t="s">
        <v>18</v>
      </c>
      <c r="F4275">
        <v>2907</v>
      </c>
      <c r="G4275" t="s">
        <v>10</v>
      </c>
    </row>
    <row r="4276" spans="1:7" x14ac:dyDescent="0.3">
      <c r="A4276" t="s">
        <v>4301</v>
      </c>
      <c r="B4276" t="s">
        <v>3521</v>
      </c>
      <c r="C4276">
        <v>2008</v>
      </c>
      <c r="D4276">
        <v>1</v>
      </c>
      <c r="E4276" t="s">
        <v>18</v>
      </c>
      <c r="F4276">
        <v>148</v>
      </c>
      <c r="G4276" t="s">
        <v>10</v>
      </c>
    </row>
    <row r="4277" spans="1:7" x14ac:dyDescent="0.3">
      <c r="A4277" t="s">
        <v>4302</v>
      </c>
      <c r="B4277" t="s">
        <v>3521</v>
      </c>
      <c r="C4277">
        <v>2007</v>
      </c>
      <c r="D4277">
        <v>11</v>
      </c>
      <c r="E4277" t="s">
        <v>18</v>
      </c>
      <c r="F4277">
        <v>1507</v>
      </c>
      <c r="G4277" t="s">
        <v>10</v>
      </c>
    </row>
    <row r="4278" spans="1:7" x14ac:dyDescent="0.3">
      <c r="A4278" t="s">
        <v>4303</v>
      </c>
      <c r="B4278" t="s">
        <v>3521</v>
      </c>
      <c r="C4278">
        <v>2003</v>
      </c>
      <c r="D4278">
        <v>12</v>
      </c>
      <c r="E4278" t="s">
        <v>14</v>
      </c>
      <c r="F4278">
        <v>53</v>
      </c>
      <c r="G4278" t="s">
        <v>10</v>
      </c>
    </row>
    <row r="4279" spans="1:7" x14ac:dyDescent="0.3">
      <c r="A4279" t="s">
        <v>4304</v>
      </c>
      <c r="B4279" t="s">
        <v>3521</v>
      </c>
      <c r="C4279">
        <v>2008</v>
      </c>
      <c r="D4279">
        <v>4</v>
      </c>
      <c r="E4279" t="s">
        <v>18</v>
      </c>
      <c r="F4279">
        <v>90</v>
      </c>
      <c r="G4279" t="s">
        <v>10</v>
      </c>
    </row>
    <row r="4280" spans="1:7" x14ac:dyDescent="0.3">
      <c r="A4280" t="s">
        <v>4305</v>
      </c>
      <c r="B4280" t="s">
        <v>3521</v>
      </c>
      <c r="C4280">
        <v>2007</v>
      </c>
      <c r="D4280">
        <v>10</v>
      </c>
      <c r="E4280" t="s">
        <v>80</v>
      </c>
      <c r="F4280">
        <v>46</v>
      </c>
      <c r="G4280" t="s">
        <v>10</v>
      </c>
    </row>
    <row r="4281" spans="1:7" x14ac:dyDescent="0.3">
      <c r="A4281" t="s">
        <v>4306</v>
      </c>
      <c r="B4281" t="s">
        <v>3521</v>
      </c>
      <c r="C4281">
        <v>2006</v>
      </c>
      <c r="D4281">
        <v>12</v>
      </c>
      <c r="E4281" t="s">
        <v>80</v>
      </c>
      <c r="F4281">
        <v>183</v>
      </c>
      <c r="G4281" t="s">
        <v>10</v>
      </c>
    </row>
    <row r="4282" spans="1:7" x14ac:dyDescent="0.3">
      <c r="A4282" t="s">
        <v>4307</v>
      </c>
      <c r="B4282" t="s">
        <v>3521</v>
      </c>
      <c r="C4282">
        <v>2007</v>
      </c>
      <c r="D4282">
        <v>11</v>
      </c>
      <c r="E4282" t="s">
        <v>9</v>
      </c>
      <c r="F4282">
        <v>601</v>
      </c>
      <c r="G4282" t="s">
        <v>10</v>
      </c>
    </row>
    <row r="4283" spans="1:7" x14ac:dyDescent="0.3">
      <c r="A4283" t="s">
        <v>4308</v>
      </c>
      <c r="B4283" t="s">
        <v>3521</v>
      </c>
      <c r="C4283">
        <v>2003</v>
      </c>
      <c r="D4283">
        <v>3</v>
      </c>
      <c r="E4283" t="s">
        <v>14</v>
      </c>
      <c r="F4283">
        <v>175</v>
      </c>
      <c r="G4283" t="s">
        <v>10</v>
      </c>
    </row>
    <row r="4284" spans="1:7" x14ac:dyDescent="0.3">
      <c r="A4284" t="s">
        <v>4309</v>
      </c>
      <c r="B4284" t="s">
        <v>3521</v>
      </c>
      <c r="C4284">
        <v>2008</v>
      </c>
      <c r="D4284">
        <v>3</v>
      </c>
      <c r="E4284" t="s">
        <v>80</v>
      </c>
      <c r="F4284">
        <v>13</v>
      </c>
      <c r="G4284" t="s">
        <v>10</v>
      </c>
    </row>
    <row r="4285" spans="1:7" x14ac:dyDescent="0.3">
      <c r="A4285" t="s">
        <v>4310</v>
      </c>
      <c r="B4285" t="s">
        <v>3521</v>
      </c>
      <c r="C4285">
        <v>2007</v>
      </c>
      <c r="D4285">
        <v>11</v>
      </c>
      <c r="E4285" t="s">
        <v>71</v>
      </c>
      <c r="F4285">
        <v>159</v>
      </c>
      <c r="G4285" t="s">
        <v>10</v>
      </c>
    </row>
    <row r="4286" spans="1:7" x14ac:dyDescent="0.3">
      <c r="A4286" t="s">
        <v>4311</v>
      </c>
      <c r="B4286" t="s">
        <v>3521</v>
      </c>
      <c r="C4286">
        <v>2008</v>
      </c>
      <c r="D4286">
        <v>1</v>
      </c>
      <c r="E4286" t="s">
        <v>18</v>
      </c>
      <c r="F4286">
        <v>68</v>
      </c>
      <c r="G4286" t="s">
        <v>10</v>
      </c>
    </row>
    <row r="4287" spans="1:7" x14ac:dyDescent="0.3">
      <c r="A4287" t="s">
        <v>4312</v>
      </c>
      <c r="B4287" t="s">
        <v>3521</v>
      </c>
      <c r="C4287">
        <v>2008</v>
      </c>
      <c r="D4287">
        <v>1</v>
      </c>
      <c r="E4287" t="s">
        <v>71</v>
      </c>
      <c r="F4287">
        <v>228</v>
      </c>
      <c r="G4287" t="s">
        <v>10</v>
      </c>
    </row>
    <row r="4288" spans="1:7" x14ac:dyDescent="0.3">
      <c r="A4288" t="s">
        <v>4313</v>
      </c>
      <c r="B4288" t="s">
        <v>3521</v>
      </c>
      <c r="C4288">
        <v>2008</v>
      </c>
      <c r="D4288">
        <v>1</v>
      </c>
      <c r="E4288" t="s">
        <v>18</v>
      </c>
      <c r="F4288">
        <v>583</v>
      </c>
      <c r="G4288" t="s">
        <v>10</v>
      </c>
    </row>
    <row r="4289" spans="1:7" x14ac:dyDescent="0.3">
      <c r="A4289" t="s">
        <v>4314</v>
      </c>
      <c r="B4289" t="s">
        <v>3521</v>
      </c>
      <c r="C4289">
        <v>2008</v>
      </c>
      <c r="D4289">
        <v>2</v>
      </c>
      <c r="E4289" t="s">
        <v>18</v>
      </c>
      <c r="F4289">
        <v>416</v>
      </c>
      <c r="G4289" t="s">
        <v>10</v>
      </c>
    </row>
    <row r="4290" spans="1:7" x14ac:dyDescent="0.3">
      <c r="A4290" t="s">
        <v>4315</v>
      </c>
      <c r="B4290" t="s">
        <v>3521</v>
      </c>
      <c r="C4290">
        <v>2008</v>
      </c>
      <c r="D4290">
        <v>2</v>
      </c>
      <c r="E4290" t="s">
        <v>80</v>
      </c>
      <c r="F4290">
        <v>98</v>
      </c>
      <c r="G4290" t="s">
        <v>10</v>
      </c>
    </row>
    <row r="4291" spans="1:7" x14ac:dyDescent="0.3">
      <c r="A4291" t="s">
        <v>4316</v>
      </c>
      <c r="B4291" t="s">
        <v>3521</v>
      </c>
      <c r="C4291">
        <v>2008</v>
      </c>
      <c r="D4291">
        <v>2</v>
      </c>
      <c r="E4291" t="s">
        <v>71</v>
      </c>
      <c r="F4291">
        <v>60</v>
      </c>
      <c r="G4291" t="s">
        <v>10</v>
      </c>
    </row>
    <row r="4292" spans="1:7" x14ac:dyDescent="0.3">
      <c r="A4292" t="s">
        <v>4317</v>
      </c>
      <c r="B4292" t="s">
        <v>3521</v>
      </c>
      <c r="C4292">
        <v>2008</v>
      </c>
      <c r="D4292">
        <v>2</v>
      </c>
      <c r="E4292" t="s">
        <v>18</v>
      </c>
      <c r="F4292">
        <v>1630</v>
      </c>
      <c r="G4292" t="s">
        <v>10</v>
      </c>
    </row>
    <row r="4293" spans="1:7" x14ac:dyDescent="0.3">
      <c r="A4293" t="s">
        <v>4318</v>
      </c>
      <c r="B4293" t="s">
        <v>3521</v>
      </c>
      <c r="C4293">
        <v>2007</v>
      </c>
      <c r="D4293">
        <v>10</v>
      </c>
      <c r="E4293" t="s">
        <v>18</v>
      </c>
      <c r="F4293">
        <v>11404</v>
      </c>
      <c r="G4293" t="s">
        <v>10</v>
      </c>
    </row>
    <row r="4294" spans="1:7" x14ac:dyDescent="0.3">
      <c r="A4294" t="s">
        <v>4319</v>
      </c>
      <c r="B4294" t="s">
        <v>3521</v>
      </c>
      <c r="C4294">
        <v>2007</v>
      </c>
      <c r="D4294">
        <v>10</v>
      </c>
      <c r="E4294" t="s">
        <v>9</v>
      </c>
      <c r="F4294">
        <v>114</v>
      </c>
      <c r="G4294" t="s">
        <v>10</v>
      </c>
    </row>
    <row r="4295" spans="1:7" x14ac:dyDescent="0.3">
      <c r="A4295" t="s">
        <v>4320</v>
      </c>
      <c r="B4295" t="s">
        <v>3521</v>
      </c>
      <c r="C4295">
        <v>2008</v>
      </c>
      <c r="D4295">
        <v>2</v>
      </c>
      <c r="E4295" t="s">
        <v>71</v>
      </c>
      <c r="F4295">
        <v>774</v>
      </c>
      <c r="G4295" t="s">
        <v>10</v>
      </c>
    </row>
    <row r="4296" spans="1:7" x14ac:dyDescent="0.3">
      <c r="A4296" t="s">
        <v>4321</v>
      </c>
      <c r="B4296" t="s">
        <v>3521</v>
      </c>
      <c r="C4296">
        <v>2008</v>
      </c>
      <c r="D4296">
        <v>6</v>
      </c>
      <c r="E4296" t="s">
        <v>9</v>
      </c>
      <c r="F4296">
        <v>9</v>
      </c>
      <c r="G4296" t="s">
        <v>10</v>
      </c>
    </row>
    <row r="4297" spans="1:7" x14ac:dyDescent="0.3">
      <c r="A4297" t="s">
        <v>4322</v>
      </c>
      <c r="B4297" t="s">
        <v>3521</v>
      </c>
      <c r="C4297">
        <v>2008</v>
      </c>
      <c r="D4297">
        <v>2</v>
      </c>
      <c r="E4297" t="s">
        <v>14</v>
      </c>
      <c r="F4297">
        <v>22</v>
      </c>
      <c r="G4297" t="s">
        <v>50</v>
      </c>
    </row>
    <row r="4298" spans="1:7" x14ac:dyDescent="0.3">
      <c r="A4298" t="s">
        <v>4323</v>
      </c>
      <c r="B4298" t="s">
        <v>3521</v>
      </c>
      <c r="C4298">
        <v>2008</v>
      </c>
      <c r="D4298">
        <v>2</v>
      </c>
      <c r="E4298" t="s">
        <v>18</v>
      </c>
      <c r="F4298">
        <v>50</v>
      </c>
      <c r="G4298" t="s">
        <v>10</v>
      </c>
    </row>
    <row r="4299" spans="1:7" x14ac:dyDescent="0.3">
      <c r="A4299" t="s">
        <v>4324</v>
      </c>
      <c r="B4299" t="s">
        <v>3521</v>
      </c>
      <c r="C4299">
        <v>2008</v>
      </c>
      <c r="D4299">
        <v>2</v>
      </c>
      <c r="E4299" t="s">
        <v>9</v>
      </c>
      <c r="F4299">
        <v>27</v>
      </c>
      <c r="G4299" t="s">
        <v>10</v>
      </c>
    </row>
    <row r="4300" spans="1:7" x14ac:dyDescent="0.3">
      <c r="A4300" t="s">
        <v>4325</v>
      </c>
      <c r="B4300" t="s">
        <v>3521</v>
      </c>
      <c r="C4300">
        <v>2000</v>
      </c>
      <c r="D4300">
        <v>12</v>
      </c>
      <c r="E4300" t="s">
        <v>18</v>
      </c>
      <c r="F4300">
        <v>309</v>
      </c>
      <c r="G4300" t="s">
        <v>10</v>
      </c>
    </row>
    <row r="4301" spans="1:7" x14ac:dyDescent="0.3">
      <c r="A4301" t="s">
        <v>4326</v>
      </c>
      <c r="B4301" t="s">
        <v>3521</v>
      </c>
      <c r="C4301">
        <v>2005</v>
      </c>
      <c r="D4301">
        <v>1</v>
      </c>
      <c r="E4301" t="s">
        <v>71</v>
      </c>
      <c r="F4301">
        <v>48</v>
      </c>
      <c r="G4301" t="s">
        <v>10</v>
      </c>
    </row>
    <row r="4302" spans="1:7" x14ac:dyDescent="0.3">
      <c r="A4302" t="s">
        <v>4327</v>
      </c>
      <c r="B4302" t="s">
        <v>3521</v>
      </c>
      <c r="C4302">
        <v>2008</v>
      </c>
      <c r="D4302">
        <v>3</v>
      </c>
      <c r="E4302" t="s">
        <v>18</v>
      </c>
      <c r="F4302">
        <v>30</v>
      </c>
      <c r="G4302" t="s">
        <v>10</v>
      </c>
    </row>
    <row r="4303" spans="1:7" x14ac:dyDescent="0.3">
      <c r="A4303" t="s">
        <v>4328</v>
      </c>
      <c r="B4303" t="s">
        <v>3521</v>
      </c>
      <c r="C4303">
        <v>2008</v>
      </c>
      <c r="D4303">
        <v>3</v>
      </c>
      <c r="E4303" t="s">
        <v>71</v>
      </c>
      <c r="F4303">
        <v>14</v>
      </c>
      <c r="G4303" t="s">
        <v>50</v>
      </c>
    </row>
    <row r="4304" spans="1:7" x14ac:dyDescent="0.3">
      <c r="A4304" t="s">
        <v>4329</v>
      </c>
      <c r="B4304" t="s">
        <v>3521</v>
      </c>
      <c r="C4304">
        <v>2007</v>
      </c>
      <c r="D4304">
        <v>11</v>
      </c>
      <c r="E4304" t="s">
        <v>18</v>
      </c>
      <c r="F4304">
        <v>4902</v>
      </c>
      <c r="G4304" t="s">
        <v>10</v>
      </c>
    </row>
    <row r="4305" spans="1:7" x14ac:dyDescent="0.3">
      <c r="A4305" t="s">
        <v>4330</v>
      </c>
      <c r="B4305" t="s">
        <v>3521</v>
      </c>
      <c r="C4305">
        <v>2007</v>
      </c>
      <c r="D4305">
        <v>11</v>
      </c>
      <c r="E4305" t="s">
        <v>9</v>
      </c>
      <c r="F4305">
        <v>89</v>
      </c>
      <c r="G4305" t="s">
        <v>10</v>
      </c>
    </row>
    <row r="4306" spans="1:7" x14ac:dyDescent="0.3">
      <c r="A4306" t="s">
        <v>4331</v>
      </c>
      <c r="B4306" t="s">
        <v>3521</v>
      </c>
      <c r="C4306">
        <v>2008</v>
      </c>
      <c r="D4306">
        <v>10</v>
      </c>
      <c r="E4306" t="s">
        <v>71</v>
      </c>
      <c r="F4306">
        <v>18</v>
      </c>
      <c r="G4306" t="s">
        <v>10</v>
      </c>
    </row>
    <row r="4307" spans="1:7" x14ac:dyDescent="0.3">
      <c r="A4307" t="s">
        <v>4332</v>
      </c>
      <c r="B4307" t="s">
        <v>3521</v>
      </c>
      <c r="C4307">
        <v>2007</v>
      </c>
      <c r="D4307">
        <v>10</v>
      </c>
      <c r="E4307" t="s">
        <v>55</v>
      </c>
      <c r="F4307">
        <v>3604</v>
      </c>
      <c r="G4307" t="s">
        <v>10</v>
      </c>
    </row>
    <row r="4308" spans="1:7" x14ac:dyDescent="0.3">
      <c r="A4308" t="s">
        <v>4333</v>
      </c>
      <c r="B4308" t="s">
        <v>3521</v>
      </c>
      <c r="C4308">
        <v>2008</v>
      </c>
      <c r="D4308">
        <v>3</v>
      </c>
      <c r="E4308" t="s">
        <v>71</v>
      </c>
      <c r="F4308">
        <v>150</v>
      </c>
      <c r="G4308" t="s">
        <v>10</v>
      </c>
    </row>
    <row r="4309" spans="1:7" x14ac:dyDescent="0.3">
      <c r="A4309" t="s">
        <v>4334</v>
      </c>
      <c r="B4309" t="s">
        <v>3521</v>
      </c>
      <c r="C4309">
        <v>2005</v>
      </c>
      <c r="D4309">
        <v>3</v>
      </c>
      <c r="E4309" t="s">
        <v>18</v>
      </c>
      <c r="F4309">
        <v>525</v>
      </c>
      <c r="G4309" t="s">
        <v>10</v>
      </c>
    </row>
    <row r="4310" spans="1:7" x14ac:dyDescent="0.3">
      <c r="A4310" t="s">
        <v>4335</v>
      </c>
      <c r="B4310" t="s">
        <v>3521</v>
      </c>
      <c r="C4310">
        <v>2008</v>
      </c>
      <c r="D4310">
        <v>1</v>
      </c>
      <c r="E4310" t="s">
        <v>9</v>
      </c>
      <c r="F4310">
        <v>360</v>
      </c>
      <c r="G4310" t="s">
        <v>10</v>
      </c>
    </row>
    <row r="4311" spans="1:7" x14ac:dyDescent="0.3">
      <c r="A4311" t="s">
        <v>4336</v>
      </c>
      <c r="B4311" t="s">
        <v>3521</v>
      </c>
      <c r="C4311">
        <v>2008</v>
      </c>
      <c r="D4311">
        <v>2</v>
      </c>
      <c r="E4311" t="s">
        <v>18</v>
      </c>
      <c r="F4311">
        <v>63</v>
      </c>
      <c r="G4311" t="s">
        <v>10</v>
      </c>
    </row>
    <row r="4312" spans="1:7" x14ac:dyDescent="0.3">
      <c r="A4312" t="s">
        <v>4337</v>
      </c>
      <c r="B4312" t="s">
        <v>3521</v>
      </c>
      <c r="C4312">
        <v>2008</v>
      </c>
      <c r="D4312">
        <v>2</v>
      </c>
      <c r="E4312" t="s">
        <v>71</v>
      </c>
      <c r="F4312">
        <v>105</v>
      </c>
      <c r="G4312" t="s">
        <v>10</v>
      </c>
    </row>
    <row r="4313" spans="1:7" x14ac:dyDescent="0.3">
      <c r="A4313" t="s">
        <v>4338</v>
      </c>
      <c r="B4313" t="s">
        <v>3521</v>
      </c>
      <c r="C4313">
        <v>2008</v>
      </c>
      <c r="D4313">
        <v>2</v>
      </c>
      <c r="E4313" t="s">
        <v>71</v>
      </c>
      <c r="F4313">
        <v>75</v>
      </c>
      <c r="G4313" t="s">
        <v>10</v>
      </c>
    </row>
    <row r="4314" spans="1:7" x14ac:dyDescent="0.3">
      <c r="A4314" t="s">
        <v>4339</v>
      </c>
      <c r="B4314" t="s">
        <v>3521</v>
      </c>
      <c r="C4314">
        <v>2008</v>
      </c>
      <c r="D4314">
        <v>3</v>
      </c>
      <c r="E4314" t="s">
        <v>71</v>
      </c>
      <c r="F4314">
        <v>328</v>
      </c>
      <c r="G4314" t="s">
        <v>10</v>
      </c>
    </row>
    <row r="4315" spans="1:7" x14ac:dyDescent="0.3">
      <c r="A4315" t="s">
        <v>4340</v>
      </c>
      <c r="B4315" t="s">
        <v>3521</v>
      </c>
      <c r="C4315">
        <v>2008</v>
      </c>
      <c r="D4315">
        <v>3</v>
      </c>
      <c r="E4315" t="s">
        <v>18</v>
      </c>
      <c r="F4315">
        <v>3630</v>
      </c>
      <c r="G4315" t="s">
        <v>10</v>
      </c>
    </row>
    <row r="4316" spans="1:7" x14ac:dyDescent="0.3">
      <c r="A4316" t="s">
        <v>4341</v>
      </c>
      <c r="B4316" t="s">
        <v>3521</v>
      </c>
      <c r="C4316">
        <v>2008</v>
      </c>
      <c r="D4316">
        <v>4</v>
      </c>
      <c r="E4316" t="s">
        <v>71</v>
      </c>
      <c r="F4316">
        <v>45</v>
      </c>
      <c r="G4316" t="s">
        <v>10</v>
      </c>
    </row>
    <row r="4317" spans="1:7" x14ac:dyDescent="0.3">
      <c r="A4317" t="s">
        <v>4342</v>
      </c>
      <c r="B4317" t="s">
        <v>3521</v>
      </c>
      <c r="C4317">
        <v>2008</v>
      </c>
      <c r="D4317">
        <v>6</v>
      </c>
      <c r="E4317" t="s">
        <v>55</v>
      </c>
      <c r="F4317">
        <v>1631</v>
      </c>
      <c r="G4317" t="s">
        <v>10</v>
      </c>
    </row>
    <row r="4318" spans="1:7" x14ac:dyDescent="0.3">
      <c r="A4318" t="s">
        <v>4343</v>
      </c>
      <c r="B4318" t="s">
        <v>3521</v>
      </c>
      <c r="C4318">
        <v>2008</v>
      </c>
      <c r="D4318">
        <v>4</v>
      </c>
      <c r="E4318" t="s">
        <v>18</v>
      </c>
      <c r="F4318">
        <v>1285</v>
      </c>
      <c r="G4318" t="s">
        <v>50</v>
      </c>
    </row>
    <row r="4319" spans="1:7" x14ac:dyDescent="0.3">
      <c r="A4319" t="s">
        <v>4344</v>
      </c>
      <c r="B4319" t="s">
        <v>3521</v>
      </c>
      <c r="C4319">
        <v>2008</v>
      </c>
      <c r="D4319">
        <v>2</v>
      </c>
      <c r="E4319" t="s">
        <v>18</v>
      </c>
      <c r="F4319">
        <v>920</v>
      </c>
      <c r="G4319" t="s">
        <v>10</v>
      </c>
    </row>
    <row r="4320" spans="1:7" x14ac:dyDescent="0.3">
      <c r="A4320" t="s">
        <v>4345</v>
      </c>
      <c r="B4320" t="s">
        <v>3521</v>
      </c>
      <c r="C4320">
        <v>2008</v>
      </c>
      <c r="D4320">
        <v>4</v>
      </c>
      <c r="E4320" t="s">
        <v>9</v>
      </c>
      <c r="F4320">
        <v>6</v>
      </c>
      <c r="G4320" t="s">
        <v>10</v>
      </c>
    </row>
    <row r="4321" spans="1:7" x14ac:dyDescent="0.3">
      <c r="A4321" t="s">
        <v>4346</v>
      </c>
      <c r="B4321" t="s">
        <v>3521</v>
      </c>
      <c r="C4321">
        <v>2008</v>
      </c>
      <c r="D4321">
        <v>2</v>
      </c>
      <c r="E4321" t="s">
        <v>80</v>
      </c>
      <c r="F4321">
        <v>44</v>
      </c>
      <c r="G4321" t="s">
        <v>10</v>
      </c>
    </row>
    <row r="4322" spans="1:7" x14ac:dyDescent="0.3">
      <c r="A4322" t="s">
        <v>4347</v>
      </c>
      <c r="B4322" t="s">
        <v>3521</v>
      </c>
      <c r="C4322">
        <v>2006</v>
      </c>
      <c r="D4322">
        <v>9</v>
      </c>
      <c r="E4322" t="s">
        <v>71</v>
      </c>
      <c r="F4322">
        <v>614</v>
      </c>
      <c r="G4322" t="s">
        <v>10</v>
      </c>
    </row>
    <row r="4323" spans="1:7" x14ac:dyDescent="0.3">
      <c r="A4323" t="s">
        <v>4348</v>
      </c>
      <c r="B4323" t="s">
        <v>3521</v>
      </c>
      <c r="C4323">
        <v>2008</v>
      </c>
      <c r="D4323">
        <v>3</v>
      </c>
      <c r="E4323" t="s">
        <v>71</v>
      </c>
      <c r="F4323">
        <v>728</v>
      </c>
      <c r="G4323" t="s">
        <v>10</v>
      </c>
    </row>
    <row r="4324" spans="1:7" x14ac:dyDescent="0.3">
      <c r="A4324" t="s">
        <v>4349</v>
      </c>
      <c r="B4324" t="s">
        <v>3521</v>
      </c>
      <c r="C4324">
        <v>2008</v>
      </c>
      <c r="D4324">
        <v>10</v>
      </c>
      <c r="E4324" t="s">
        <v>18</v>
      </c>
      <c r="F4324">
        <v>649</v>
      </c>
      <c r="G4324" t="s">
        <v>473</v>
      </c>
    </row>
    <row r="4325" spans="1:7" x14ac:dyDescent="0.3">
      <c r="A4325" t="s">
        <v>4350</v>
      </c>
      <c r="B4325" t="s">
        <v>3521</v>
      </c>
      <c r="C4325">
        <v>2008</v>
      </c>
      <c r="D4325">
        <v>3</v>
      </c>
      <c r="E4325" t="s">
        <v>18</v>
      </c>
      <c r="F4325">
        <v>662</v>
      </c>
      <c r="G4325" t="s">
        <v>10</v>
      </c>
    </row>
    <row r="4326" spans="1:7" x14ac:dyDescent="0.3">
      <c r="A4326" t="s">
        <v>4351</v>
      </c>
      <c r="B4326" t="s">
        <v>3521</v>
      </c>
      <c r="C4326">
        <v>2008</v>
      </c>
      <c r="D4326">
        <v>6</v>
      </c>
      <c r="E4326" t="s">
        <v>18</v>
      </c>
      <c r="F4326">
        <v>564</v>
      </c>
      <c r="G4326" t="s">
        <v>10</v>
      </c>
    </row>
    <row r="4327" spans="1:7" x14ac:dyDescent="0.3">
      <c r="A4327" t="s">
        <v>4352</v>
      </c>
      <c r="B4327" t="s">
        <v>3521</v>
      </c>
      <c r="C4327">
        <v>2008</v>
      </c>
      <c r="D4327">
        <v>4</v>
      </c>
      <c r="E4327" t="s">
        <v>9</v>
      </c>
      <c r="F4327">
        <v>35</v>
      </c>
      <c r="G4327" t="s">
        <v>10</v>
      </c>
    </row>
    <row r="4328" spans="1:7" x14ac:dyDescent="0.3">
      <c r="A4328" t="s">
        <v>4353</v>
      </c>
      <c r="B4328" t="s">
        <v>3521</v>
      </c>
      <c r="C4328">
        <v>2008</v>
      </c>
      <c r="D4328">
        <v>5</v>
      </c>
      <c r="E4328" t="s">
        <v>71</v>
      </c>
      <c r="F4328">
        <v>81</v>
      </c>
      <c r="G4328" t="s">
        <v>10</v>
      </c>
    </row>
    <row r="4329" spans="1:7" x14ac:dyDescent="0.3">
      <c r="A4329" t="s">
        <v>4354</v>
      </c>
      <c r="B4329" t="s">
        <v>3521</v>
      </c>
      <c r="C4329">
        <v>2008</v>
      </c>
      <c r="D4329">
        <v>4</v>
      </c>
      <c r="E4329" t="s">
        <v>80</v>
      </c>
      <c r="F4329">
        <v>13</v>
      </c>
      <c r="G4329" t="s">
        <v>10</v>
      </c>
    </row>
    <row r="4330" spans="1:7" x14ac:dyDescent="0.3">
      <c r="A4330" t="s">
        <v>4355</v>
      </c>
      <c r="B4330" t="s">
        <v>3521</v>
      </c>
      <c r="C4330">
        <v>2008</v>
      </c>
      <c r="D4330">
        <v>4</v>
      </c>
      <c r="E4330" t="s">
        <v>18</v>
      </c>
      <c r="F4330">
        <v>89</v>
      </c>
      <c r="G4330" t="s">
        <v>10</v>
      </c>
    </row>
    <row r="4331" spans="1:7" x14ac:dyDescent="0.3">
      <c r="A4331" t="s">
        <v>4356</v>
      </c>
      <c r="B4331" t="s">
        <v>3521</v>
      </c>
      <c r="C4331">
        <v>2007</v>
      </c>
      <c r="D4331">
        <v>2</v>
      </c>
      <c r="E4331" t="s">
        <v>14</v>
      </c>
      <c r="F4331">
        <v>36</v>
      </c>
      <c r="G4331" t="s">
        <v>10</v>
      </c>
    </row>
    <row r="4332" spans="1:7" x14ac:dyDescent="0.3">
      <c r="A4332" t="s">
        <v>4357</v>
      </c>
      <c r="B4332" t="s">
        <v>3521</v>
      </c>
      <c r="C4332">
        <v>2005</v>
      </c>
      <c r="D4332">
        <v>12</v>
      </c>
      <c r="E4332" t="s">
        <v>14</v>
      </c>
      <c r="F4332">
        <v>104</v>
      </c>
      <c r="G4332" t="s">
        <v>10</v>
      </c>
    </row>
    <row r="4333" spans="1:7" x14ac:dyDescent="0.3">
      <c r="A4333" t="s">
        <v>4358</v>
      </c>
      <c r="B4333" t="s">
        <v>3521</v>
      </c>
      <c r="C4333">
        <v>2008</v>
      </c>
      <c r="D4333">
        <v>4</v>
      </c>
      <c r="E4333" t="s">
        <v>9</v>
      </c>
      <c r="F4333">
        <v>143</v>
      </c>
      <c r="G4333" t="s">
        <v>10</v>
      </c>
    </row>
    <row r="4334" spans="1:7" x14ac:dyDescent="0.3">
      <c r="A4334" t="s">
        <v>4359</v>
      </c>
      <c r="B4334" t="s">
        <v>3521</v>
      </c>
      <c r="C4334">
        <v>2008</v>
      </c>
      <c r="D4334">
        <v>9</v>
      </c>
      <c r="E4334" t="s">
        <v>80</v>
      </c>
      <c r="F4334">
        <v>7</v>
      </c>
      <c r="G4334" t="s">
        <v>10</v>
      </c>
    </row>
    <row r="4335" spans="1:7" x14ac:dyDescent="0.3">
      <c r="A4335" t="s">
        <v>4360</v>
      </c>
      <c r="B4335" t="s">
        <v>3521</v>
      </c>
      <c r="C4335">
        <v>2008</v>
      </c>
      <c r="D4335">
        <v>3</v>
      </c>
      <c r="E4335" t="s">
        <v>14</v>
      </c>
      <c r="F4335">
        <v>111</v>
      </c>
      <c r="G4335" t="s">
        <v>10</v>
      </c>
    </row>
    <row r="4336" spans="1:7" x14ac:dyDescent="0.3">
      <c r="A4336" t="s">
        <v>4361</v>
      </c>
      <c r="B4336" t="s">
        <v>3521</v>
      </c>
      <c r="C4336">
        <v>2008</v>
      </c>
      <c r="D4336">
        <v>4</v>
      </c>
      <c r="E4336" t="s">
        <v>71</v>
      </c>
      <c r="F4336">
        <v>36</v>
      </c>
      <c r="G4336" t="s">
        <v>10</v>
      </c>
    </row>
    <row r="4337" spans="1:7" x14ac:dyDescent="0.3">
      <c r="A4337" t="s">
        <v>4362</v>
      </c>
      <c r="B4337" t="s">
        <v>3521</v>
      </c>
      <c r="C4337">
        <v>2007</v>
      </c>
      <c r="D4337">
        <v>11</v>
      </c>
      <c r="E4337" t="s">
        <v>71</v>
      </c>
      <c r="F4337">
        <v>118</v>
      </c>
      <c r="G4337" t="s">
        <v>10</v>
      </c>
    </row>
    <row r="4338" spans="1:7" x14ac:dyDescent="0.3">
      <c r="A4338" t="s">
        <v>4363</v>
      </c>
      <c r="B4338" t="s">
        <v>3521</v>
      </c>
      <c r="C4338">
        <v>2008</v>
      </c>
      <c r="D4338">
        <v>4</v>
      </c>
      <c r="E4338" t="s">
        <v>80</v>
      </c>
      <c r="F4338">
        <v>15</v>
      </c>
      <c r="G4338" t="s">
        <v>10</v>
      </c>
    </row>
    <row r="4339" spans="1:7" x14ac:dyDescent="0.3">
      <c r="A4339" t="s">
        <v>4364</v>
      </c>
      <c r="B4339" t="s">
        <v>3521</v>
      </c>
      <c r="C4339">
        <v>2008</v>
      </c>
      <c r="D4339">
        <v>4</v>
      </c>
      <c r="E4339" t="s">
        <v>71</v>
      </c>
      <c r="F4339">
        <v>61</v>
      </c>
      <c r="G4339" t="s">
        <v>10</v>
      </c>
    </row>
    <row r="4340" spans="1:7" x14ac:dyDescent="0.3">
      <c r="A4340" t="s">
        <v>4365</v>
      </c>
      <c r="B4340" t="s">
        <v>3521</v>
      </c>
      <c r="C4340">
        <v>2008</v>
      </c>
      <c r="D4340">
        <v>5</v>
      </c>
      <c r="E4340" t="s">
        <v>80</v>
      </c>
      <c r="F4340">
        <v>32</v>
      </c>
      <c r="G4340" t="s">
        <v>10</v>
      </c>
    </row>
    <row r="4341" spans="1:7" x14ac:dyDescent="0.3">
      <c r="A4341" t="s">
        <v>4366</v>
      </c>
      <c r="B4341" t="s">
        <v>3521</v>
      </c>
      <c r="C4341">
        <v>2008</v>
      </c>
      <c r="D4341">
        <v>5</v>
      </c>
      <c r="E4341" t="s">
        <v>18</v>
      </c>
      <c r="F4341">
        <v>415</v>
      </c>
      <c r="G4341" t="s">
        <v>10</v>
      </c>
    </row>
    <row r="4342" spans="1:7" x14ac:dyDescent="0.3">
      <c r="A4342" t="s">
        <v>4367</v>
      </c>
      <c r="B4342" t="s">
        <v>3521</v>
      </c>
      <c r="C4342">
        <v>2008</v>
      </c>
      <c r="D4342">
        <v>6</v>
      </c>
      <c r="E4342" t="s">
        <v>18</v>
      </c>
      <c r="F4342">
        <v>545</v>
      </c>
      <c r="G4342" t="s">
        <v>473</v>
      </c>
    </row>
    <row r="4343" spans="1:7" x14ac:dyDescent="0.3">
      <c r="A4343" t="s">
        <v>4368</v>
      </c>
      <c r="B4343" t="s">
        <v>3521</v>
      </c>
      <c r="C4343">
        <v>2008</v>
      </c>
      <c r="D4343">
        <v>5</v>
      </c>
      <c r="E4343" t="s">
        <v>18</v>
      </c>
      <c r="F4343">
        <v>166</v>
      </c>
      <c r="G4343" t="s">
        <v>10</v>
      </c>
    </row>
    <row r="4344" spans="1:7" x14ac:dyDescent="0.3">
      <c r="A4344" t="s">
        <v>4369</v>
      </c>
      <c r="B4344" t="s">
        <v>3521</v>
      </c>
      <c r="C4344">
        <v>2008</v>
      </c>
      <c r="D4344">
        <v>6</v>
      </c>
      <c r="E4344" t="s">
        <v>9</v>
      </c>
      <c r="F4344">
        <v>76</v>
      </c>
      <c r="G4344" t="s">
        <v>10</v>
      </c>
    </row>
    <row r="4345" spans="1:7" x14ac:dyDescent="0.3">
      <c r="A4345" t="s">
        <v>4370</v>
      </c>
      <c r="B4345" t="s">
        <v>3521</v>
      </c>
      <c r="C4345">
        <v>2008</v>
      </c>
      <c r="D4345">
        <v>5</v>
      </c>
      <c r="E4345" t="s">
        <v>18</v>
      </c>
      <c r="F4345">
        <v>345</v>
      </c>
      <c r="G4345" t="s">
        <v>10</v>
      </c>
    </row>
    <row r="4346" spans="1:7" x14ac:dyDescent="0.3">
      <c r="A4346" t="s">
        <v>4371</v>
      </c>
      <c r="B4346" t="s">
        <v>3521</v>
      </c>
      <c r="C4346">
        <v>2008</v>
      </c>
      <c r="D4346">
        <v>1</v>
      </c>
      <c r="E4346" t="s">
        <v>71</v>
      </c>
      <c r="F4346">
        <v>393</v>
      </c>
      <c r="G4346" t="s">
        <v>10</v>
      </c>
    </row>
    <row r="4347" spans="1:7" x14ac:dyDescent="0.3">
      <c r="A4347" t="s">
        <v>4372</v>
      </c>
      <c r="B4347" t="s">
        <v>3521</v>
      </c>
      <c r="C4347">
        <v>2009</v>
      </c>
      <c r="D4347">
        <v>6</v>
      </c>
      <c r="E4347" t="s">
        <v>9</v>
      </c>
      <c r="F4347">
        <v>73</v>
      </c>
      <c r="G4347" t="s">
        <v>10</v>
      </c>
    </row>
    <row r="4348" spans="1:7" x14ac:dyDescent="0.3">
      <c r="A4348" t="s">
        <v>4373</v>
      </c>
      <c r="B4348" t="s">
        <v>3521</v>
      </c>
      <c r="C4348">
        <v>2009</v>
      </c>
      <c r="D4348">
        <v>7</v>
      </c>
      <c r="E4348" t="s">
        <v>9</v>
      </c>
      <c r="F4348">
        <v>92</v>
      </c>
      <c r="G4348" t="s">
        <v>10</v>
      </c>
    </row>
    <row r="4349" spans="1:7" x14ac:dyDescent="0.3">
      <c r="A4349" t="s">
        <v>4374</v>
      </c>
      <c r="B4349" t="s">
        <v>3521</v>
      </c>
      <c r="C4349">
        <v>2008</v>
      </c>
      <c r="D4349">
        <v>3</v>
      </c>
      <c r="E4349" t="s">
        <v>71</v>
      </c>
      <c r="F4349">
        <v>261</v>
      </c>
      <c r="G4349" t="s">
        <v>10</v>
      </c>
    </row>
    <row r="4350" spans="1:7" x14ac:dyDescent="0.3">
      <c r="A4350" t="s">
        <v>4375</v>
      </c>
      <c r="B4350" t="s">
        <v>3521</v>
      </c>
      <c r="C4350">
        <v>2008</v>
      </c>
      <c r="D4350">
        <v>4</v>
      </c>
      <c r="E4350" t="s">
        <v>18</v>
      </c>
      <c r="F4350">
        <v>186</v>
      </c>
      <c r="G4350" t="s">
        <v>10</v>
      </c>
    </row>
    <row r="4351" spans="1:7" x14ac:dyDescent="0.3">
      <c r="A4351" t="s">
        <v>4376</v>
      </c>
      <c r="B4351" t="s">
        <v>3521</v>
      </c>
      <c r="C4351">
        <v>2002</v>
      </c>
      <c r="D4351">
        <v>8</v>
      </c>
      <c r="E4351" t="s">
        <v>9</v>
      </c>
      <c r="F4351">
        <v>200</v>
      </c>
      <c r="G4351" t="s">
        <v>10</v>
      </c>
    </row>
    <row r="4352" spans="1:7" x14ac:dyDescent="0.3">
      <c r="A4352" t="s">
        <v>4377</v>
      </c>
      <c r="B4352" t="s">
        <v>3521</v>
      </c>
      <c r="C4352">
        <v>2008</v>
      </c>
      <c r="D4352">
        <v>7</v>
      </c>
      <c r="E4352" t="s">
        <v>80</v>
      </c>
      <c r="F4352">
        <v>34</v>
      </c>
      <c r="G4352" t="s">
        <v>10</v>
      </c>
    </row>
    <row r="4353" spans="1:7" x14ac:dyDescent="0.3">
      <c r="A4353" t="s">
        <v>4378</v>
      </c>
      <c r="B4353" t="s">
        <v>3521</v>
      </c>
      <c r="C4353">
        <v>2008</v>
      </c>
      <c r="D4353">
        <v>4</v>
      </c>
      <c r="E4353" t="s">
        <v>71</v>
      </c>
      <c r="F4353">
        <v>384</v>
      </c>
      <c r="G4353" t="s">
        <v>10</v>
      </c>
    </row>
    <row r="4354" spans="1:7" x14ac:dyDescent="0.3">
      <c r="A4354" t="s">
        <v>4379</v>
      </c>
      <c r="B4354" t="s">
        <v>3521</v>
      </c>
      <c r="C4354">
        <v>2004</v>
      </c>
      <c r="D4354">
        <v>4</v>
      </c>
      <c r="E4354" t="s">
        <v>9</v>
      </c>
      <c r="F4354">
        <v>135</v>
      </c>
      <c r="G4354" t="s">
        <v>10</v>
      </c>
    </row>
    <row r="4355" spans="1:7" x14ac:dyDescent="0.3">
      <c r="A4355" t="s">
        <v>4380</v>
      </c>
      <c r="B4355" t="s">
        <v>3521</v>
      </c>
      <c r="C4355">
        <v>2008</v>
      </c>
      <c r="D4355">
        <v>5</v>
      </c>
      <c r="E4355" t="s">
        <v>18</v>
      </c>
      <c r="F4355">
        <v>965</v>
      </c>
      <c r="G4355" t="s">
        <v>10</v>
      </c>
    </row>
    <row r="4356" spans="1:7" x14ac:dyDescent="0.3">
      <c r="A4356" t="s">
        <v>4381</v>
      </c>
      <c r="B4356" t="s">
        <v>3521</v>
      </c>
      <c r="C4356">
        <v>2008</v>
      </c>
      <c r="D4356">
        <v>5</v>
      </c>
      <c r="E4356" t="s">
        <v>9</v>
      </c>
      <c r="F4356">
        <v>4</v>
      </c>
      <c r="G4356" t="s">
        <v>50</v>
      </c>
    </row>
    <row r="4357" spans="1:7" x14ac:dyDescent="0.3">
      <c r="A4357" t="s">
        <v>4382</v>
      </c>
      <c r="B4357" t="s">
        <v>3521</v>
      </c>
      <c r="C4357">
        <v>2007</v>
      </c>
      <c r="D4357">
        <v>10</v>
      </c>
      <c r="E4357" t="s">
        <v>71</v>
      </c>
      <c r="F4357">
        <v>478</v>
      </c>
      <c r="G4357" t="s">
        <v>10</v>
      </c>
    </row>
    <row r="4358" spans="1:7" x14ac:dyDescent="0.3">
      <c r="A4358" t="s">
        <v>4383</v>
      </c>
      <c r="B4358" t="s">
        <v>3521</v>
      </c>
      <c r="C4358">
        <v>2007</v>
      </c>
      <c r="D4358">
        <v>1</v>
      </c>
      <c r="E4358" t="s">
        <v>18</v>
      </c>
      <c r="F4358">
        <v>852</v>
      </c>
      <c r="G4358" t="s">
        <v>10</v>
      </c>
    </row>
    <row r="4359" spans="1:7" x14ac:dyDescent="0.3">
      <c r="A4359" t="s">
        <v>4384</v>
      </c>
      <c r="B4359" t="s">
        <v>3521</v>
      </c>
      <c r="C4359">
        <v>2008</v>
      </c>
      <c r="D4359">
        <v>8</v>
      </c>
      <c r="E4359" t="s">
        <v>9</v>
      </c>
      <c r="F4359">
        <v>58</v>
      </c>
      <c r="G4359" t="s">
        <v>10</v>
      </c>
    </row>
    <row r="4360" spans="1:7" x14ac:dyDescent="0.3">
      <c r="A4360" t="s">
        <v>4385</v>
      </c>
      <c r="B4360" t="s">
        <v>3521</v>
      </c>
      <c r="C4360">
        <v>2008</v>
      </c>
      <c r="D4360">
        <v>7</v>
      </c>
      <c r="E4360" t="s">
        <v>9</v>
      </c>
      <c r="F4360">
        <v>321</v>
      </c>
      <c r="G4360" t="s">
        <v>10</v>
      </c>
    </row>
    <row r="4361" spans="1:7" x14ac:dyDescent="0.3">
      <c r="A4361" t="s">
        <v>4386</v>
      </c>
      <c r="B4361" t="s">
        <v>3521</v>
      </c>
      <c r="C4361">
        <v>2008</v>
      </c>
      <c r="D4361">
        <v>8</v>
      </c>
      <c r="E4361" t="s">
        <v>9</v>
      </c>
      <c r="F4361">
        <v>203</v>
      </c>
      <c r="G4361" t="s">
        <v>10</v>
      </c>
    </row>
    <row r="4362" spans="1:7" x14ac:dyDescent="0.3">
      <c r="A4362" t="s">
        <v>4387</v>
      </c>
      <c r="B4362" t="s">
        <v>3521</v>
      </c>
      <c r="C4362">
        <v>2008</v>
      </c>
      <c r="D4362">
        <v>6</v>
      </c>
      <c r="E4362" t="s">
        <v>18</v>
      </c>
      <c r="F4362">
        <v>688</v>
      </c>
      <c r="G4362" t="s">
        <v>10</v>
      </c>
    </row>
    <row r="4363" spans="1:7" x14ac:dyDescent="0.3">
      <c r="A4363" t="s">
        <v>4388</v>
      </c>
      <c r="B4363" t="s">
        <v>3521</v>
      </c>
      <c r="C4363">
        <v>2008</v>
      </c>
      <c r="D4363">
        <v>5</v>
      </c>
      <c r="E4363" t="s">
        <v>18</v>
      </c>
      <c r="F4363">
        <v>756</v>
      </c>
      <c r="G4363" t="s">
        <v>10</v>
      </c>
    </row>
    <row r="4364" spans="1:7" x14ac:dyDescent="0.3">
      <c r="A4364" t="s">
        <v>4389</v>
      </c>
      <c r="B4364" t="s">
        <v>3521</v>
      </c>
      <c r="C4364">
        <v>2008</v>
      </c>
      <c r="D4364">
        <v>7</v>
      </c>
      <c r="E4364" t="s">
        <v>14</v>
      </c>
      <c r="F4364">
        <v>29</v>
      </c>
      <c r="G4364" t="s">
        <v>10</v>
      </c>
    </row>
    <row r="4365" spans="1:7" x14ac:dyDescent="0.3">
      <c r="A4365" t="s">
        <v>4390</v>
      </c>
      <c r="B4365" t="s">
        <v>3521</v>
      </c>
      <c r="C4365">
        <v>2008</v>
      </c>
      <c r="D4365">
        <v>7</v>
      </c>
      <c r="E4365" t="s">
        <v>9</v>
      </c>
      <c r="F4365">
        <v>60</v>
      </c>
      <c r="G4365" t="s">
        <v>10</v>
      </c>
    </row>
    <row r="4366" spans="1:7" x14ac:dyDescent="0.3">
      <c r="A4366" t="s">
        <v>4391</v>
      </c>
      <c r="B4366" t="s">
        <v>3521</v>
      </c>
      <c r="C4366">
        <v>2002</v>
      </c>
      <c r="D4366">
        <v>7</v>
      </c>
      <c r="E4366" t="s">
        <v>18</v>
      </c>
      <c r="F4366">
        <v>310</v>
      </c>
      <c r="G4366" t="s">
        <v>10</v>
      </c>
    </row>
    <row r="4367" spans="1:7" x14ac:dyDescent="0.3">
      <c r="A4367" t="s">
        <v>4392</v>
      </c>
      <c r="B4367" t="s">
        <v>3521</v>
      </c>
      <c r="C4367">
        <v>2008</v>
      </c>
      <c r="D4367">
        <v>7</v>
      </c>
      <c r="E4367" t="s">
        <v>80</v>
      </c>
      <c r="F4367">
        <v>87</v>
      </c>
      <c r="G4367" t="s">
        <v>10</v>
      </c>
    </row>
    <row r="4368" spans="1:7" x14ac:dyDescent="0.3">
      <c r="A4368" t="s">
        <v>4393</v>
      </c>
      <c r="B4368" t="s">
        <v>3521</v>
      </c>
      <c r="C4368">
        <v>2008</v>
      </c>
      <c r="D4368">
        <v>6</v>
      </c>
      <c r="E4368" t="s">
        <v>9</v>
      </c>
      <c r="F4368">
        <v>30</v>
      </c>
      <c r="G4368" t="s">
        <v>10</v>
      </c>
    </row>
    <row r="4369" spans="1:7" x14ac:dyDescent="0.3">
      <c r="A4369" t="s">
        <v>4394</v>
      </c>
      <c r="B4369" t="s">
        <v>3521</v>
      </c>
      <c r="C4369">
        <v>2008</v>
      </c>
      <c r="D4369">
        <v>9</v>
      </c>
      <c r="E4369" t="s">
        <v>9</v>
      </c>
      <c r="F4369">
        <v>35</v>
      </c>
      <c r="G4369" t="s">
        <v>10</v>
      </c>
    </row>
    <row r="4370" spans="1:7" x14ac:dyDescent="0.3">
      <c r="A4370" t="s">
        <v>4395</v>
      </c>
      <c r="B4370" t="s">
        <v>3521</v>
      </c>
      <c r="C4370">
        <v>2008</v>
      </c>
      <c r="D4370">
        <v>5</v>
      </c>
      <c r="E4370" t="s">
        <v>18</v>
      </c>
      <c r="F4370">
        <v>190</v>
      </c>
      <c r="G4370" t="s">
        <v>10</v>
      </c>
    </row>
    <row r="4371" spans="1:7" x14ac:dyDescent="0.3">
      <c r="A4371" t="s">
        <v>4396</v>
      </c>
      <c r="B4371" t="s">
        <v>3521</v>
      </c>
      <c r="C4371">
        <v>2008</v>
      </c>
      <c r="D4371">
        <v>11</v>
      </c>
      <c r="E4371" t="s">
        <v>9</v>
      </c>
      <c r="F4371">
        <v>365</v>
      </c>
      <c r="G4371" t="s">
        <v>10</v>
      </c>
    </row>
    <row r="4372" spans="1:7" x14ac:dyDescent="0.3">
      <c r="A4372" t="s">
        <v>4397</v>
      </c>
      <c r="B4372" t="s">
        <v>3521</v>
      </c>
      <c r="C4372">
        <v>2008</v>
      </c>
      <c r="D4372">
        <v>8</v>
      </c>
      <c r="E4372" t="s">
        <v>18</v>
      </c>
      <c r="F4372">
        <v>927</v>
      </c>
      <c r="G4372" t="s">
        <v>473</v>
      </c>
    </row>
    <row r="4373" spans="1:7" x14ac:dyDescent="0.3">
      <c r="A4373" t="s">
        <v>4398</v>
      </c>
      <c r="B4373" t="s">
        <v>3521</v>
      </c>
      <c r="C4373">
        <v>2008</v>
      </c>
      <c r="D4373">
        <v>8</v>
      </c>
      <c r="E4373" t="s">
        <v>9</v>
      </c>
      <c r="F4373">
        <v>1885</v>
      </c>
      <c r="G4373" t="s">
        <v>10</v>
      </c>
    </row>
    <row r="4374" spans="1:7" x14ac:dyDescent="0.3">
      <c r="A4374" t="s">
        <v>4399</v>
      </c>
      <c r="B4374" t="s">
        <v>3521</v>
      </c>
      <c r="C4374">
        <v>2008</v>
      </c>
      <c r="D4374">
        <v>7</v>
      </c>
      <c r="E4374" t="s">
        <v>80</v>
      </c>
      <c r="F4374">
        <v>30</v>
      </c>
      <c r="G4374" t="s">
        <v>10</v>
      </c>
    </row>
    <row r="4375" spans="1:7" x14ac:dyDescent="0.3">
      <c r="A4375" t="s">
        <v>4400</v>
      </c>
      <c r="B4375" t="s">
        <v>3521</v>
      </c>
      <c r="C4375">
        <v>2008</v>
      </c>
      <c r="D4375">
        <v>6</v>
      </c>
      <c r="E4375" t="s">
        <v>18</v>
      </c>
      <c r="F4375">
        <v>317</v>
      </c>
      <c r="G4375" t="s">
        <v>10</v>
      </c>
    </row>
    <row r="4376" spans="1:7" x14ac:dyDescent="0.3">
      <c r="A4376" t="s">
        <v>4401</v>
      </c>
      <c r="B4376" t="s">
        <v>3521</v>
      </c>
      <c r="C4376">
        <v>2008</v>
      </c>
      <c r="D4376">
        <v>7</v>
      </c>
      <c r="E4376" t="s">
        <v>71</v>
      </c>
      <c r="F4376">
        <v>380</v>
      </c>
      <c r="G4376" t="s">
        <v>10</v>
      </c>
    </row>
    <row r="4377" spans="1:7" x14ac:dyDescent="0.3">
      <c r="A4377" t="s">
        <v>4402</v>
      </c>
      <c r="B4377" t="s">
        <v>3521</v>
      </c>
      <c r="C4377">
        <v>2008</v>
      </c>
      <c r="D4377">
        <v>7</v>
      </c>
      <c r="E4377" t="s">
        <v>80</v>
      </c>
      <c r="F4377">
        <v>18</v>
      </c>
      <c r="G4377" t="s">
        <v>10</v>
      </c>
    </row>
    <row r="4378" spans="1:7" x14ac:dyDescent="0.3">
      <c r="A4378" t="s">
        <v>4403</v>
      </c>
      <c r="B4378" t="s">
        <v>3521</v>
      </c>
      <c r="C4378">
        <v>2008</v>
      </c>
      <c r="D4378">
        <v>7</v>
      </c>
      <c r="E4378" t="s">
        <v>18</v>
      </c>
      <c r="F4378">
        <v>970</v>
      </c>
      <c r="G4378" t="s">
        <v>50</v>
      </c>
    </row>
    <row r="4379" spans="1:7" x14ac:dyDescent="0.3">
      <c r="A4379" t="s">
        <v>4404</v>
      </c>
      <c r="B4379" t="s">
        <v>3521</v>
      </c>
      <c r="C4379">
        <v>2008</v>
      </c>
      <c r="D4379">
        <v>6</v>
      </c>
      <c r="E4379" t="s">
        <v>9</v>
      </c>
      <c r="F4379">
        <v>12</v>
      </c>
      <c r="G4379" t="s">
        <v>10</v>
      </c>
    </row>
    <row r="4380" spans="1:7" x14ac:dyDescent="0.3">
      <c r="A4380" t="s">
        <v>4405</v>
      </c>
      <c r="B4380" t="s">
        <v>3521</v>
      </c>
      <c r="C4380">
        <v>2008</v>
      </c>
      <c r="D4380">
        <v>7</v>
      </c>
      <c r="E4380" t="s">
        <v>9</v>
      </c>
      <c r="F4380">
        <v>27</v>
      </c>
      <c r="G4380" t="s">
        <v>10</v>
      </c>
    </row>
    <row r="4381" spans="1:7" x14ac:dyDescent="0.3">
      <c r="A4381" t="s">
        <v>4406</v>
      </c>
      <c r="B4381" t="s">
        <v>3521</v>
      </c>
      <c r="C4381">
        <v>2008</v>
      </c>
      <c r="D4381">
        <v>7</v>
      </c>
      <c r="E4381" t="s">
        <v>80</v>
      </c>
      <c r="F4381">
        <v>40</v>
      </c>
      <c r="G4381" t="s">
        <v>10</v>
      </c>
    </row>
    <row r="4382" spans="1:7" x14ac:dyDescent="0.3">
      <c r="A4382" t="s">
        <v>4407</v>
      </c>
      <c r="B4382" t="s">
        <v>3521</v>
      </c>
      <c r="C4382">
        <v>2008</v>
      </c>
      <c r="D4382">
        <v>6</v>
      </c>
      <c r="E4382" t="s">
        <v>9</v>
      </c>
      <c r="F4382">
        <v>64</v>
      </c>
      <c r="G4382" t="s">
        <v>10</v>
      </c>
    </row>
    <row r="4383" spans="1:7" x14ac:dyDescent="0.3">
      <c r="A4383" t="s">
        <v>4408</v>
      </c>
      <c r="B4383" t="s">
        <v>3521</v>
      </c>
      <c r="C4383">
        <v>2008</v>
      </c>
      <c r="D4383">
        <v>6</v>
      </c>
      <c r="E4383" t="s">
        <v>80</v>
      </c>
      <c r="F4383">
        <v>72</v>
      </c>
      <c r="G4383" t="s">
        <v>10</v>
      </c>
    </row>
    <row r="4384" spans="1:7" x14ac:dyDescent="0.3">
      <c r="A4384" t="s">
        <v>4409</v>
      </c>
      <c r="B4384" t="s">
        <v>3521</v>
      </c>
      <c r="C4384">
        <v>2008</v>
      </c>
      <c r="D4384">
        <v>6</v>
      </c>
      <c r="E4384" t="s">
        <v>18</v>
      </c>
      <c r="F4384">
        <v>134</v>
      </c>
      <c r="G4384" t="s">
        <v>10</v>
      </c>
    </row>
    <row r="4385" spans="1:7" x14ac:dyDescent="0.3">
      <c r="A4385" t="s">
        <v>4410</v>
      </c>
      <c r="B4385" t="s">
        <v>3521</v>
      </c>
      <c r="C4385">
        <v>2008</v>
      </c>
      <c r="D4385">
        <v>10</v>
      </c>
      <c r="E4385" t="s">
        <v>80</v>
      </c>
      <c r="F4385">
        <v>63</v>
      </c>
      <c r="G4385" t="s">
        <v>10</v>
      </c>
    </row>
    <row r="4386" spans="1:7" x14ac:dyDescent="0.3">
      <c r="A4386" t="s">
        <v>4411</v>
      </c>
      <c r="B4386" t="s">
        <v>3521</v>
      </c>
      <c r="C4386">
        <v>2008</v>
      </c>
      <c r="D4386">
        <v>12</v>
      </c>
      <c r="E4386" t="s">
        <v>18</v>
      </c>
      <c r="F4386">
        <v>900</v>
      </c>
      <c r="G4386" t="s">
        <v>50</v>
      </c>
    </row>
    <row r="4387" spans="1:7" x14ac:dyDescent="0.3">
      <c r="A4387" t="s">
        <v>4412</v>
      </c>
      <c r="B4387" t="s">
        <v>3521</v>
      </c>
      <c r="C4387">
        <v>2008</v>
      </c>
      <c r="D4387">
        <v>7</v>
      </c>
      <c r="E4387" t="s">
        <v>71</v>
      </c>
      <c r="F4387">
        <v>332</v>
      </c>
      <c r="G4387" t="s">
        <v>10</v>
      </c>
    </row>
    <row r="4388" spans="1:7" x14ac:dyDescent="0.3">
      <c r="A4388" t="s">
        <v>4413</v>
      </c>
      <c r="B4388" t="s">
        <v>3521</v>
      </c>
      <c r="C4388">
        <v>2008</v>
      </c>
      <c r="D4388">
        <v>9</v>
      </c>
      <c r="E4388" t="s">
        <v>18</v>
      </c>
      <c r="F4388">
        <v>2694</v>
      </c>
      <c r="G4388" t="s">
        <v>10</v>
      </c>
    </row>
    <row r="4389" spans="1:7" x14ac:dyDescent="0.3">
      <c r="A4389" t="s">
        <v>4414</v>
      </c>
      <c r="B4389" t="s">
        <v>3521</v>
      </c>
      <c r="C4389">
        <v>2008</v>
      </c>
      <c r="D4389">
        <v>10</v>
      </c>
      <c r="E4389" t="s">
        <v>71</v>
      </c>
      <c r="F4389">
        <v>6</v>
      </c>
      <c r="G4389" t="s">
        <v>10</v>
      </c>
    </row>
    <row r="4390" spans="1:7" x14ac:dyDescent="0.3">
      <c r="A4390" t="s">
        <v>4415</v>
      </c>
      <c r="B4390" t="s">
        <v>3521</v>
      </c>
      <c r="C4390">
        <v>2009</v>
      </c>
      <c r="D4390">
        <v>1</v>
      </c>
      <c r="E4390" t="s">
        <v>80</v>
      </c>
      <c r="F4390">
        <v>28</v>
      </c>
      <c r="G4390" t="s">
        <v>10</v>
      </c>
    </row>
    <row r="4391" spans="1:7" x14ac:dyDescent="0.3">
      <c r="A4391" t="s">
        <v>4416</v>
      </c>
      <c r="B4391" t="s">
        <v>3521</v>
      </c>
      <c r="C4391">
        <v>2008</v>
      </c>
      <c r="D4391">
        <v>9</v>
      </c>
      <c r="E4391" t="s">
        <v>9</v>
      </c>
      <c r="F4391">
        <v>129</v>
      </c>
      <c r="G4391" t="s">
        <v>10</v>
      </c>
    </row>
    <row r="4392" spans="1:7" x14ac:dyDescent="0.3">
      <c r="A4392" t="s">
        <v>4417</v>
      </c>
      <c r="B4392" t="s">
        <v>3521</v>
      </c>
      <c r="C4392">
        <v>2008</v>
      </c>
      <c r="D4392">
        <v>11</v>
      </c>
      <c r="E4392" t="s">
        <v>80</v>
      </c>
      <c r="F4392">
        <v>18</v>
      </c>
      <c r="G4392" t="s">
        <v>50</v>
      </c>
    </row>
    <row r="4393" spans="1:7" x14ac:dyDescent="0.3">
      <c r="A4393" t="s">
        <v>4418</v>
      </c>
      <c r="B4393" t="s">
        <v>3521</v>
      </c>
      <c r="C4393">
        <v>2008</v>
      </c>
      <c r="D4393">
        <v>8</v>
      </c>
      <c r="E4393" t="s">
        <v>71</v>
      </c>
      <c r="F4393">
        <v>186</v>
      </c>
      <c r="G4393" t="s">
        <v>10</v>
      </c>
    </row>
    <row r="4394" spans="1:7" x14ac:dyDescent="0.3">
      <c r="A4394" t="s">
        <v>4419</v>
      </c>
      <c r="B4394" t="s">
        <v>3521</v>
      </c>
      <c r="C4394">
        <v>2008</v>
      </c>
      <c r="D4394">
        <v>8</v>
      </c>
      <c r="E4394" t="s">
        <v>9</v>
      </c>
      <c r="F4394">
        <v>32</v>
      </c>
      <c r="G4394" t="s">
        <v>10</v>
      </c>
    </row>
    <row r="4395" spans="1:7" x14ac:dyDescent="0.3">
      <c r="A4395" t="s">
        <v>4420</v>
      </c>
      <c r="B4395" t="s">
        <v>3521</v>
      </c>
      <c r="C4395">
        <v>2008</v>
      </c>
      <c r="D4395">
        <v>7</v>
      </c>
      <c r="E4395" t="s">
        <v>9</v>
      </c>
      <c r="F4395">
        <v>143</v>
      </c>
      <c r="G4395" t="s">
        <v>10</v>
      </c>
    </row>
    <row r="4396" spans="1:7" x14ac:dyDescent="0.3">
      <c r="A4396" t="s">
        <v>4421</v>
      </c>
      <c r="B4396" t="s">
        <v>3521</v>
      </c>
      <c r="C4396">
        <v>2008</v>
      </c>
      <c r="D4396">
        <v>12</v>
      </c>
      <c r="E4396" t="s">
        <v>18</v>
      </c>
      <c r="F4396">
        <v>447</v>
      </c>
      <c r="G4396" t="s">
        <v>10</v>
      </c>
    </row>
    <row r="4397" spans="1:7" x14ac:dyDescent="0.3">
      <c r="A4397" t="s">
        <v>4422</v>
      </c>
      <c r="B4397" t="s">
        <v>3521</v>
      </c>
      <c r="C4397">
        <v>2008</v>
      </c>
      <c r="D4397">
        <v>6</v>
      </c>
      <c r="E4397" t="s">
        <v>9</v>
      </c>
      <c r="F4397">
        <v>133</v>
      </c>
      <c r="G4397" t="s">
        <v>10</v>
      </c>
    </row>
    <row r="4398" spans="1:7" x14ac:dyDescent="0.3">
      <c r="A4398" t="s">
        <v>4423</v>
      </c>
      <c r="B4398" t="s">
        <v>3521</v>
      </c>
      <c r="C4398">
        <v>2007</v>
      </c>
      <c r="D4398">
        <v>2</v>
      </c>
      <c r="E4398" t="s">
        <v>14</v>
      </c>
      <c r="F4398">
        <v>60</v>
      </c>
      <c r="G4398" t="s">
        <v>10</v>
      </c>
    </row>
    <row r="4399" spans="1:7" x14ac:dyDescent="0.3">
      <c r="A4399" t="s">
        <v>4424</v>
      </c>
      <c r="B4399" t="s">
        <v>3521</v>
      </c>
      <c r="C4399">
        <v>2009</v>
      </c>
      <c r="D4399">
        <v>6</v>
      </c>
      <c r="E4399" t="s">
        <v>18</v>
      </c>
      <c r="F4399">
        <v>94</v>
      </c>
      <c r="G4399" t="s">
        <v>50</v>
      </c>
    </row>
    <row r="4400" spans="1:7" x14ac:dyDescent="0.3">
      <c r="A4400" t="s">
        <v>4425</v>
      </c>
      <c r="B4400" t="s">
        <v>3521</v>
      </c>
      <c r="C4400">
        <v>2006</v>
      </c>
      <c r="D4400">
        <v>9</v>
      </c>
      <c r="E4400" t="s">
        <v>9</v>
      </c>
      <c r="F4400">
        <v>0</v>
      </c>
      <c r="G4400" t="s">
        <v>12</v>
      </c>
    </row>
    <row r="4401" spans="1:7" x14ac:dyDescent="0.3">
      <c r="A4401" t="s">
        <v>4426</v>
      </c>
      <c r="B4401" t="s">
        <v>3521</v>
      </c>
      <c r="C4401">
        <v>2008</v>
      </c>
      <c r="D4401">
        <v>8</v>
      </c>
      <c r="E4401" t="s">
        <v>71</v>
      </c>
      <c r="F4401">
        <v>44</v>
      </c>
      <c r="G4401" t="s">
        <v>473</v>
      </c>
    </row>
    <row r="4402" spans="1:7" x14ac:dyDescent="0.3">
      <c r="A4402" t="s">
        <v>4427</v>
      </c>
      <c r="B4402" t="s">
        <v>3521</v>
      </c>
      <c r="C4402">
        <v>2008</v>
      </c>
      <c r="D4402">
        <v>9</v>
      </c>
      <c r="E4402" t="s">
        <v>14</v>
      </c>
      <c r="F4402">
        <v>3</v>
      </c>
      <c r="G4402" t="s">
        <v>50</v>
      </c>
    </row>
    <row r="4403" spans="1:7" x14ac:dyDescent="0.3">
      <c r="A4403" t="s">
        <v>4428</v>
      </c>
      <c r="B4403" t="s">
        <v>3521</v>
      </c>
      <c r="C4403">
        <v>2008</v>
      </c>
      <c r="D4403">
        <v>9</v>
      </c>
      <c r="E4403" t="s">
        <v>9</v>
      </c>
      <c r="F4403">
        <v>526</v>
      </c>
      <c r="G4403" t="s">
        <v>10</v>
      </c>
    </row>
    <row r="4404" spans="1:7" x14ac:dyDescent="0.3">
      <c r="A4404" t="s">
        <v>4429</v>
      </c>
      <c r="B4404" t="s">
        <v>3521</v>
      </c>
      <c r="C4404">
        <v>2008</v>
      </c>
      <c r="D4404">
        <v>10</v>
      </c>
      <c r="E4404" t="s">
        <v>9</v>
      </c>
      <c r="F4404">
        <v>525</v>
      </c>
      <c r="G4404" t="s">
        <v>10</v>
      </c>
    </row>
    <row r="4405" spans="1:7" x14ac:dyDescent="0.3">
      <c r="A4405" t="s">
        <v>4430</v>
      </c>
      <c r="B4405" t="s">
        <v>3521</v>
      </c>
      <c r="C4405">
        <v>2008</v>
      </c>
      <c r="D4405">
        <v>9</v>
      </c>
      <c r="E4405" t="s">
        <v>71</v>
      </c>
      <c r="F4405">
        <v>451</v>
      </c>
      <c r="G4405" t="s">
        <v>10</v>
      </c>
    </row>
    <row r="4406" spans="1:7" x14ac:dyDescent="0.3">
      <c r="A4406" t="s">
        <v>4431</v>
      </c>
      <c r="B4406" t="s">
        <v>3521</v>
      </c>
      <c r="C4406">
        <v>2009</v>
      </c>
      <c r="D4406">
        <v>6</v>
      </c>
      <c r="E4406" t="s">
        <v>18</v>
      </c>
      <c r="F4406">
        <v>207</v>
      </c>
      <c r="G4406" t="s">
        <v>10</v>
      </c>
    </row>
    <row r="4407" spans="1:7" x14ac:dyDescent="0.3">
      <c r="A4407" t="s">
        <v>4432</v>
      </c>
      <c r="B4407" t="s">
        <v>3521</v>
      </c>
      <c r="C4407">
        <v>2008</v>
      </c>
      <c r="D4407">
        <v>9</v>
      </c>
      <c r="E4407" t="s">
        <v>18</v>
      </c>
      <c r="F4407">
        <v>1191</v>
      </c>
      <c r="G4407" t="s">
        <v>10</v>
      </c>
    </row>
    <row r="4408" spans="1:7" x14ac:dyDescent="0.3">
      <c r="A4408" t="s">
        <v>4433</v>
      </c>
      <c r="B4408" t="s">
        <v>3521</v>
      </c>
      <c r="C4408">
        <v>2008</v>
      </c>
      <c r="D4408">
        <v>9</v>
      </c>
      <c r="E4408" t="s">
        <v>18</v>
      </c>
      <c r="F4408">
        <v>349</v>
      </c>
      <c r="G4408" t="s">
        <v>10</v>
      </c>
    </row>
    <row r="4409" spans="1:7" x14ac:dyDescent="0.3">
      <c r="A4409" t="s">
        <v>4434</v>
      </c>
      <c r="B4409" t="s">
        <v>3521</v>
      </c>
      <c r="C4409">
        <v>2008</v>
      </c>
      <c r="D4409">
        <v>9</v>
      </c>
      <c r="E4409" t="s">
        <v>71</v>
      </c>
      <c r="F4409">
        <v>256</v>
      </c>
      <c r="G4409" t="s">
        <v>10</v>
      </c>
    </row>
    <row r="4410" spans="1:7" x14ac:dyDescent="0.3">
      <c r="A4410" t="s">
        <v>4435</v>
      </c>
      <c r="B4410" t="s">
        <v>3521</v>
      </c>
      <c r="C4410">
        <v>2008</v>
      </c>
      <c r="D4410">
        <v>3</v>
      </c>
      <c r="E4410" t="s">
        <v>9</v>
      </c>
      <c r="F4410">
        <v>71</v>
      </c>
      <c r="G4410" t="s">
        <v>10</v>
      </c>
    </row>
    <row r="4411" spans="1:7" x14ac:dyDescent="0.3">
      <c r="A4411" t="s">
        <v>4436</v>
      </c>
      <c r="B4411" t="s">
        <v>3521</v>
      </c>
      <c r="C4411">
        <v>2008</v>
      </c>
      <c r="D4411">
        <v>9</v>
      </c>
      <c r="E4411" t="s">
        <v>9</v>
      </c>
      <c r="F4411">
        <v>39</v>
      </c>
      <c r="G4411" t="s">
        <v>50</v>
      </c>
    </row>
    <row r="4412" spans="1:7" x14ac:dyDescent="0.3">
      <c r="A4412" t="s">
        <v>4437</v>
      </c>
      <c r="B4412" t="s">
        <v>3521</v>
      </c>
      <c r="C4412">
        <v>2008</v>
      </c>
      <c r="D4412">
        <v>9</v>
      </c>
      <c r="E4412" t="s">
        <v>18</v>
      </c>
      <c r="F4412">
        <v>75</v>
      </c>
      <c r="G4412" t="s">
        <v>10</v>
      </c>
    </row>
    <row r="4413" spans="1:7" x14ac:dyDescent="0.3">
      <c r="A4413" t="s">
        <v>4438</v>
      </c>
      <c r="B4413" t="s">
        <v>3521</v>
      </c>
      <c r="C4413">
        <v>2009</v>
      </c>
      <c r="D4413">
        <v>1</v>
      </c>
      <c r="E4413" t="s">
        <v>18</v>
      </c>
      <c r="F4413">
        <v>6</v>
      </c>
      <c r="G4413" t="s">
        <v>50</v>
      </c>
    </row>
    <row r="4414" spans="1:7" x14ac:dyDescent="0.3">
      <c r="A4414" t="s">
        <v>4439</v>
      </c>
      <c r="B4414" t="s">
        <v>3521</v>
      </c>
      <c r="C4414">
        <v>2008</v>
      </c>
      <c r="D4414">
        <v>9</v>
      </c>
      <c r="E4414" t="s">
        <v>9</v>
      </c>
      <c r="F4414">
        <v>80</v>
      </c>
      <c r="G4414" t="s">
        <v>10</v>
      </c>
    </row>
    <row r="4415" spans="1:7" x14ac:dyDescent="0.3">
      <c r="A4415" t="s">
        <v>4440</v>
      </c>
      <c r="B4415" t="s">
        <v>3521</v>
      </c>
      <c r="C4415">
        <v>2008</v>
      </c>
      <c r="D4415">
        <v>8</v>
      </c>
      <c r="E4415" t="s">
        <v>71</v>
      </c>
      <c r="F4415">
        <v>386</v>
      </c>
      <c r="G4415" t="s">
        <v>10</v>
      </c>
    </row>
    <row r="4416" spans="1:7" x14ac:dyDescent="0.3">
      <c r="A4416" t="s">
        <v>4441</v>
      </c>
      <c r="B4416" t="s">
        <v>3521</v>
      </c>
      <c r="C4416">
        <v>2008</v>
      </c>
      <c r="D4416">
        <v>10</v>
      </c>
      <c r="E4416" t="s">
        <v>71</v>
      </c>
      <c r="F4416">
        <v>9</v>
      </c>
      <c r="G4416" t="s">
        <v>10</v>
      </c>
    </row>
    <row r="4417" spans="1:7" x14ac:dyDescent="0.3">
      <c r="A4417" t="s">
        <v>4442</v>
      </c>
      <c r="B4417" t="s">
        <v>3521</v>
      </c>
      <c r="C4417">
        <v>2008</v>
      </c>
      <c r="D4417">
        <v>10</v>
      </c>
      <c r="E4417" t="s">
        <v>71</v>
      </c>
      <c r="F4417">
        <v>165</v>
      </c>
      <c r="G4417" t="s">
        <v>10</v>
      </c>
    </row>
    <row r="4418" spans="1:7" x14ac:dyDescent="0.3">
      <c r="A4418" t="s">
        <v>4443</v>
      </c>
      <c r="B4418" t="s">
        <v>3521</v>
      </c>
      <c r="C4418">
        <v>2008</v>
      </c>
      <c r="D4418">
        <v>10</v>
      </c>
      <c r="E4418" t="s">
        <v>18</v>
      </c>
      <c r="F4418">
        <v>818</v>
      </c>
      <c r="G4418" t="s">
        <v>10</v>
      </c>
    </row>
    <row r="4419" spans="1:7" x14ac:dyDescent="0.3">
      <c r="A4419" t="s">
        <v>4444</v>
      </c>
      <c r="B4419" t="s">
        <v>3521</v>
      </c>
      <c r="C4419">
        <v>2008</v>
      </c>
      <c r="D4419">
        <v>10</v>
      </c>
      <c r="E4419" t="s">
        <v>18</v>
      </c>
      <c r="F4419">
        <v>847</v>
      </c>
      <c r="G4419" t="s">
        <v>10</v>
      </c>
    </row>
    <row r="4420" spans="1:7" x14ac:dyDescent="0.3">
      <c r="A4420" t="s">
        <v>4445</v>
      </c>
      <c r="B4420" t="s">
        <v>3521</v>
      </c>
      <c r="C4420">
        <v>2008</v>
      </c>
      <c r="D4420">
        <v>8</v>
      </c>
      <c r="E4420" t="s">
        <v>71</v>
      </c>
      <c r="F4420">
        <v>2200</v>
      </c>
      <c r="G4420" t="s">
        <v>10</v>
      </c>
    </row>
    <row r="4421" spans="1:7" x14ac:dyDescent="0.3">
      <c r="A4421" t="s">
        <v>4446</v>
      </c>
      <c r="B4421" t="s">
        <v>3521</v>
      </c>
      <c r="C4421">
        <v>2008</v>
      </c>
      <c r="D4421">
        <v>10</v>
      </c>
      <c r="E4421" t="s">
        <v>9</v>
      </c>
      <c r="F4421">
        <v>116</v>
      </c>
      <c r="G4421" t="s">
        <v>10</v>
      </c>
    </row>
    <row r="4422" spans="1:7" x14ac:dyDescent="0.3">
      <c r="A4422" t="s">
        <v>4447</v>
      </c>
      <c r="B4422" t="s">
        <v>3521</v>
      </c>
      <c r="C4422">
        <v>2008</v>
      </c>
      <c r="D4422">
        <v>10</v>
      </c>
      <c r="E4422" t="s">
        <v>9</v>
      </c>
      <c r="F4422">
        <v>13</v>
      </c>
      <c r="G4422" t="s">
        <v>10</v>
      </c>
    </row>
    <row r="4423" spans="1:7" x14ac:dyDescent="0.3">
      <c r="A4423" t="s">
        <v>4448</v>
      </c>
      <c r="B4423" t="s">
        <v>3521</v>
      </c>
      <c r="C4423">
        <v>2008</v>
      </c>
      <c r="D4423">
        <v>9</v>
      </c>
      <c r="E4423" t="s">
        <v>9</v>
      </c>
      <c r="F4423">
        <v>44</v>
      </c>
      <c r="G4423" t="s">
        <v>10</v>
      </c>
    </row>
    <row r="4424" spans="1:7" x14ac:dyDescent="0.3">
      <c r="A4424" t="s">
        <v>4449</v>
      </c>
      <c r="B4424" t="s">
        <v>3521</v>
      </c>
      <c r="C4424">
        <v>2008</v>
      </c>
      <c r="D4424">
        <v>9</v>
      </c>
      <c r="E4424" t="s">
        <v>9</v>
      </c>
      <c r="F4424">
        <v>36</v>
      </c>
      <c r="G4424" t="s">
        <v>10</v>
      </c>
    </row>
    <row r="4425" spans="1:7" x14ac:dyDescent="0.3">
      <c r="A4425" t="s">
        <v>4450</v>
      </c>
      <c r="B4425" t="s">
        <v>3521</v>
      </c>
      <c r="C4425">
        <v>2009</v>
      </c>
      <c r="D4425">
        <v>3</v>
      </c>
      <c r="E4425" t="s">
        <v>18</v>
      </c>
      <c r="F4425">
        <v>644</v>
      </c>
      <c r="G4425" t="s">
        <v>10</v>
      </c>
    </row>
    <row r="4426" spans="1:7" x14ac:dyDescent="0.3">
      <c r="A4426" t="s">
        <v>4451</v>
      </c>
      <c r="B4426" t="s">
        <v>3521</v>
      </c>
      <c r="C4426">
        <v>2008</v>
      </c>
      <c r="D4426">
        <v>8</v>
      </c>
      <c r="E4426" t="s">
        <v>71</v>
      </c>
      <c r="F4426">
        <v>89</v>
      </c>
      <c r="G4426" t="s">
        <v>10</v>
      </c>
    </row>
    <row r="4427" spans="1:7" x14ac:dyDescent="0.3">
      <c r="A4427" t="s">
        <v>4452</v>
      </c>
      <c r="B4427" t="s">
        <v>3521</v>
      </c>
      <c r="C4427">
        <v>2008</v>
      </c>
      <c r="D4427">
        <v>11</v>
      </c>
      <c r="E4427" t="s">
        <v>71</v>
      </c>
      <c r="F4427">
        <v>860</v>
      </c>
      <c r="G4427" t="s">
        <v>10</v>
      </c>
    </row>
    <row r="4428" spans="1:7" x14ac:dyDescent="0.3">
      <c r="A4428" t="s">
        <v>4453</v>
      </c>
      <c r="B4428" t="s">
        <v>3521</v>
      </c>
      <c r="C4428">
        <v>2008</v>
      </c>
      <c r="D4428">
        <v>11</v>
      </c>
      <c r="E4428" t="s">
        <v>71</v>
      </c>
      <c r="F4428">
        <v>14</v>
      </c>
      <c r="G4428" t="s">
        <v>50</v>
      </c>
    </row>
    <row r="4429" spans="1:7" x14ac:dyDescent="0.3">
      <c r="A4429" t="s">
        <v>4454</v>
      </c>
      <c r="B4429" t="s">
        <v>3521</v>
      </c>
      <c r="C4429">
        <v>2008</v>
      </c>
      <c r="D4429">
        <v>12</v>
      </c>
      <c r="E4429" t="s">
        <v>80</v>
      </c>
      <c r="F4429">
        <v>15</v>
      </c>
      <c r="G4429" t="s">
        <v>10</v>
      </c>
    </row>
    <row r="4430" spans="1:7" x14ac:dyDescent="0.3">
      <c r="A4430" t="s">
        <v>4455</v>
      </c>
      <c r="B4430" t="s">
        <v>3521</v>
      </c>
      <c r="C4430">
        <v>2009</v>
      </c>
      <c r="D4430">
        <v>8</v>
      </c>
      <c r="E4430" t="s">
        <v>18</v>
      </c>
      <c r="F4430">
        <v>117</v>
      </c>
      <c r="G4430" t="s">
        <v>10</v>
      </c>
    </row>
    <row r="4431" spans="1:7" x14ac:dyDescent="0.3">
      <c r="A4431" t="s">
        <v>4456</v>
      </c>
      <c r="B4431" t="s">
        <v>3521</v>
      </c>
      <c r="C4431">
        <v>2009</v>
      </c>
      <c r="D4431">
        <v>7</v>
      </c>
      <c r="E4431" t="s">
        <v>18</v>
      </c>
      <c r="F4431">
        <v>742</v>
      </c>
      <c r="G4431" t="s">
        <v>10</v>
      </c>
    </row>
    <row r="4432" spans="1:7" x14ac:dyDescent="0.3">
      <c r="A4432" t="s">
        <v>4457</v>
      </c>
      <c r="B4432" t="s">
        <v>3521</v>
      </c>
      <c r="C4432">
        <v>2009</v>
      </c>
      <c r="D4432">
        <v>4</v>
      </c>
      <c r="E4432" t="s">
        <v>18</v>
      </c>
      <c r="F4432">
        <v>118</v>
      </c>
      <c r="G4432" t="s">
        <v>10</v>
      </c>
    </row>
    <row r="4433" spans="1:7" x14ac:dyDescent="0.3">
      <c r="A4433" t="s">
        <v>4458</v>
      </c>
      <c r="B4433" t="s">
        <v>3521</v>
      </c>
      <c r="C4433">
        <v>2010</v>
      </c>
      <c r="D4433">
        <v>3</v>
      </c>
      <c r="E4433" t="s">
        <v>9</v>
      </c>
      <c r="F4433">
        <v>44</v>
      </c>
      <c r="G4433" t="s">
        <v>10</v>
      </c>
    </row>
    <row r="4434" spans="1:7" x14ac:dyDescent="0.3">
      <c r="A4434" t="s">
        <v>4459</v>
      </c>
      <c r="B4434" t="s">
        <v>3521</v>
      </c>
      <c r="C4434">
        <v>2008</v>
      </c>
      <c r="D4434">
        <v>10</v>
      </c>
      <c r="E4434" t="s">
        <v>80</v>
      </c>
      <c r="F4434">
        <v>500</v>
      </c>
      <c r="G4434" t="s">
        <v>10</v>
      </c>
    </row>
    <row r="4435" spans="1:7" x14ac:dyDescent="0.3">
      <c r="A4435" t="s">
        <v>4460</v>
      </c>
      <c r="B4435" t="s">
        <v>3521</v>
      </c>
      <c r="C4435">
        <v>2008</v>
      </c>
      <c r="D4435">
        <v>11</v>
      </c>
      <c r="E4435" t="s">
        <v>18</v>
      </c>
      <c r="F4435">
        <v>563</v>
      </c>
      <c r="G4435" t="s">
        <v>10</v>
      </c>
    </row>
    <row r="4436" spans="1:7" x14ac:dyDescent="0.3">
      <c r="A4436" t="s">
        <v>4461</v>
      </c>
      <c r="B4436" t="s">
        <v>3521</v>
      </c>
      <c r="C4436">
        <v>2008</v>
      </c>
      <c r="D4436">
        <v>11</v>
      </c>
      <c r="E4436" t="s">
        <v>18</v>
      </c>
      <c r="F4436">
        <v>347</v>
      </c>
      <c r="G4436" t="s">
        <v>10</v>
      </c>
    </row>
    <row r="4437" spans="1:7" x14ac:dyDescent="0.3">
      <c r="A4437" t="s">
        <v>4462</v>
      </c>
      <c r="B4437" t="s">
        <v>3521</v>
      </c>
      <c r="C4437">
        <v>2008</v>
      </c>
      <c r="D4437">
        <v>10</v>
      </c>
      <c r="E4437" t="s">
        <v>9</v>
      </c>
      <c r="F4437">
        <v>31</v>
      </c>
      <c r="G4437" t="s">
        <v>10</v>
      </c>
    </row>
    <row r="4438" spans="1:7" x14ac:dyDescent="0.3">
      <c r="A4438" t="s">
        <v>4463</v>
      </c>
      <c r="B4438" t="s">
        <v>3521</v>
      </c>
      <c r="C4438">
        <v>2008</v>
      </c>
      <c r="D4438">
        <v>11</v>
      </c>
      <c r="E4438" t="s">
        <v>71</v>
      </c>
      <c r="F4438">
        <v>532</v>
      </c>
      <c r="G4438" t="s">
        <v>10</v>
      </c>
    </row>
    <row r="4439" spans="1:7" x14ac:dyDescent="0.3">
      <c r="A4439" t="s">
        <v>4464</v>
      </c>
      <c r="B4439" t="s">
        <v>3521</v>
      </c>
      <c r="C4439">
        <v>2008</v>
      </c>
      <c r="D4439">
        <v>11</v>
      </c>
      <c r="E4439" t="s">
        <v>18</v>
      </c>
      <c r="F4439">
        <v>1254</v>
      </c>
      <c r="G4439" t="s">
        <v>10</v>
      </c>
    </row>
    <row r="4440" spans="1:7" x14ac:dyDescent="0.3">
      <c r="A4440" t="s">
        <v>4465</v>
      </c>
      <c r="B4440" t="s">
        <v>3521</v>
      </c>
      <c r="C4440">
        <v>2008</v>
      </c>
      <c r="D4440">
        <v>11</v>
      </c>
      <c r="E4440" t="s">
        <v>9</v>
      </c>
      <c r="F4440">
        <v>200</v>
      </c>
      <c r="G4440" t="s">
        <v>10</v>
      </c>
    </row>
    <row r="4441" spans="1:7" x14ac:dyDescent="0.3">
      <c r="A4441" t="s">
        <v>4466</v>
      </c>
      <c r="B4441" t="s">
        <v>3521</v>
      </c>
      <c r="C4441">
        <v>2008</v>
      </c>
      <c r="D4441">
        <v>12</v>
      </c>
      <c r="E4441" t="s">
        <v>18</v>
      </c>
      <c r="F4441">
        <v>34</v>
      </c>
      <c r="G4441" t="s">
        <v>10</v>
      </c>
    </row>
    <row r="4442" spans="1:7" x14ac:dyDescent="0.3">
      <c r="A4442" t="s">
        <v>4467</v>
      </c>
      <c r="B4442" t="s">
        <v>3521</v>
      </c>
      <c r="C4442">
        <v>2009</v>
      </c>
      <c r="D4442">
        <v>5</v>
      </c>
      <c r="E4442" t="s">
        <v>18</v>
      </c>
      <c r="F4442">
        <v>191</v>
      </c>
      <c r="G4442" t="s">
        <v>10</v>
      </c>
    </row>
    <row r="4443" spans="1:7" x14ac:dyDescent="0.3">
      <c r="A4443" t="s">
        <v>4468</v>
      </c>
      <c r="B4443" t="s">
        <v>3521</v>
      </c>
      <c r="C4443">
        <v>2008</v>
      </c>
      <c r="D4443">
        <v>12</v>
      </c>
      <c r="E4443" t="s">
        <v>9</v>
      </c>
      <c r="F4443">
        <v>130</v>
      </c>
      <c r="G4443" t="s">
        <v>10</v>
      </c>
    </row>
    <row r="4444" spans="1:7" x14ac:dyDescent="0.3">
      <c r="A4444" t="s">
        <v>4469</v>
      </c>
      <c r="B4444" t="s">
        <v>3521</v>
      </c>
      <c r="C4444">
        <v>2008</v>
      </c>
      <c r="D4444">
        <v>11</v>
      </c>
      <c r="E4444" t="s">
        <v>18</v>
      </c>
      <c r="F4444">
        <v>83</v>
      </c>
      <c r="G4444" t="s">
        <v>10</v>
      </c>
    </row>
    <row r="4445" spans="1:7" x14ac:dyDescent="0.3">
      <c r="A4445" t="s">
        <v>4470</v>
      </c>
      <c r="B4445" t="s">
        <v>3521</v>
      </c>
      <c r="C4445">
        <v>2008</v>
      </c>
      <c r="D4445">
        <v>12</v>
      </c>
      <c r="E4445" t="s">
        <v>18</v>
      </c>
      <c r="F4445">
        <v>7744</v>
      </c>
      <c r="G4445" t="s">
        <v>10</v>
      </c>
    </row>
    <row r="4446" spans="1:7" x14ac:dyDescent="0.3">
      <c r="A4446" t="s">
        <v>4471</v>
      </c>
      <c r="B4446" t="s">
        <v>3521</v>
      </c>
      <c r="C4446">
        <v>2008</v>
      </c>
      <c r="D4446">
        <v>11</v>
      </c>
      <c r="E4446" t="s">
        <v>18</v>
      </c>
      <c r="F4446">
        <v>916</v>
      </c>
      <c r="G4446" t="s">
        <v>10</v>
      </c>
    </row>
    <row r="4447" spans="1:7" x14ac:dyDescent="0.3">
      <c r="A4447" t="s">
        <v>4472</v>
      </c>
      <c r="B4447" t="s">
        <v>3521</v>
      </c>
      <c r="C4447">
        <v>2009</v>
      </c>
      <c r="D4447">
        <v>3</v>
      </c>
      <c r="E4447" t="s">
        <v>9</v>
      </c>
      <c r="F4447">
        <v>60</v>
      </c>
      <c r="G4447" t="s">
        <v>10</v>
      </c>
    </row>
    <row r="4448" spans="1:7" x14ac:dyDescent="0.3">
      <c r="A4448" t="s">
        <v>4473</v>
      </c>
      <c r="B4448" t="s">
        <v>3521</v>
      </c>
      <c r="C4448">
        <v>2009</v>
      </c>
      <c r="D4448">
        <v>3</v>
      </c>
      <c r="E4448" t="s">
        <v>9</v>
      </c>
      <c r="F4448">
        <v>42</v>
      </c>
      <c r="G4448" t="s">
        <v>10</v>
      </c>
    </row>
    <row r="4449" spans="1:7" x14ac:dyDescent="0.3">
      <c r="A4449" t="s">
        <v>4474</v>
      </c>
      <c r="B4449" t="s">
        <v>3521</v>
      </c>
      <c r="C4449">
        <v>2009</v>
      </c>
      <c r="D4449">
        <v>1</v>
      </c>
      <c r="E4449" t="s">
        <v>71</v>
      </c>
      <c r="F4449">
        <v>451</v>
      </c>
      <c r="G4449" t="s">
        <v>10</v>
      </c>
    </row>
    <row r="4450" spans="1:7" x14ac:dyDescent="0.3">
      <c r="A4450" t="s">
        <v>4475</v>
      </c>
      <c r="B4450" t="s">
        <v>3521</v>
      </c>
      <c r="C4450">
        <v>2008</v>
      </c>
      <c r="D4450">
        <v>12</v>
      </c>
      <c r="E4450" t="s">
        <v>9</v>
      </c>
      <c r="F4450">
        <v>37</v>
      </c>
      <c r="G4450" t="s">
        <v>10</v>
      </c>
    </row>
    <row r="4451" spans="1:7" x14ac:dyDescent="0.3">
      <c r="A4451" t="s">
        <v>4476</v>
      </c>
      <c r="B4451" t="s">
        <v>3521</v>
      </c>
      <c r="C4451">
        <v>2008</v>
      </c>
      <c r="D4451">
        <v>12</v>
      </c>
      <c r="E4451" t="s">
        <v>9</v>
      </c>
      <c r="F4451">
        <v>63</v>
      </c>
      <c r="G4451" t="s">
        <v>10</v>
      </c>
    </row>
    <row r="4452" spans="1:7" x14ac:dyDescent="0.3">
      <c r="A4452" t="s">
        <v>4477</v>
      </c>
      <c r="B4452" t="s">
        <v>3521</v>
      </c>
      <c r="C4452">
        <v>2008</v>
      </c>
      <c r="D4452">
        <v>12</v>
      </c>
      <c r="E4452" t="s">
        <v>9</v>
      </c>
      <c r="F4452">
        <v>155</v>
      </c>
      <c r="G4452" t="s">
        <v>10</v>
      </c>
    </row>
    <row r="4453" spans="1:7" x14ac:dyDescent="0.3">
      <c r="A4453" t="s">
        <v>4478</v>
      </c>
      <c r="B4453" t="s">
        <v>3521</v>
      </c>
      <c r="C4453">
        <v>2008</v>
      </c>
      <c r="D4453">
        <v>12</v>
      </c>
      <c r="E4453" t="s">
        <v>14</v>
      </c>
      <c r="F4453">
        <v>96</v>
      </c>
      <c r="G4453" t="s">
        <v>10</v>
      </c>
    </row>
    <row r="4454" spans="1:7" x14ac:dyDescent="0.3">
      <c r="A4454" t="s">
        <v>4479</v>
      </c>
      <c r="B4454" t="s">
        <v>3521</v>
      </c>
      <c r="C4454">
        <v>2008</v>
      </c>
      <c r="D4454">
        <v>12</v>
      </c>
      <c r="E4454" t="s">
        <v>9</v>
      </c>
      <c r="F4454">
        <v>432</v>
      </c>
      <c r="G4454" t="s">
        <v>10</v>
      </c>
    </row>
    <row r="4455" spans="1:7" x14ac:dyDescent="0.3">
      <c r="A4455" t="s">
        <v>4480</v>
      </c>
      <c r="B4455" t="s">
        <v>3521</v>
      </c>
      <c r="C4455">
        <v>2009</v>
      </c>
      <c r="D4455">
        <v>2</v>
      </c>
      <c r="E4455" t="s">
        <v>9</v>
      </c>
      <c r="F4455">
        <v>68</v>
      </c>
      <c r="G4455" t="s">
        <v>10</v>
      </c>
    </row>
    <row r="4456" spans="1:7" x14ac:dyDescent="0.3">
      <c r="A4456" t="s">
        <v>4481</v>
      </c>
      <c r="B4456" t="s">
        <v>3521</v>
      </c>
      <c r="C4456">
        <v>2009</v>
      </c>
      <c r="D4456">
        <v>4</v>
      </c>
      <c r="E4456" t="s">
        <v>18</v>
      </c>
      <c r="F4456">
        <v>546</v>
      </c>
      <c r="G4456" t="s">
        <v>10</v>
      </c>
    </row>
    <row r="4457" spans="1:7" x14ac:dyDescent="0.3">
      <c r="A4457" t="s">
        <v>4482</v>
      </c>
      <c r="B4457" t="s">
        <v>3521</v>
      </c>
      <c r="C4457">
        <v>2008</v>
      </c>
      <c r="D4457">
        <v>12</v>
      </c>
      <c r="E4457" t="s">
        <v>71</v>
      </c>
      <c r="F4457">
        <v>126</v>
      </c>
      <c r="G4457" t="s">
        <v>10</v>
      </c>
    </row>
    <row r="4458" spans="1:7" x14ac:dyDescent="0.3">
      <c r="A4458" t="s">
        <v>4483</v>
      </c>
      <c r="B4458" t="s">
        <v>3521</v>
      </c>
      <c r="C4458">
        <v>2009</v>
      </c>
      <c r="D4458">
        <v>1</v>
      </c>
      <c r="E4458" t="s">
        <v>18</v>
      </c>
      <c r="F4458">
        <v>1123</v>
      </c>
      <c r="G4458" t="s">
        <v>10</v>
      </c>
    </row>
    <row r="4459" spans="1:7" x14ac:dyDescent="0.3">
      <c r="A4459" t="s">
        <v>4484</v>
      </c>
      <c r="B4459" t="s">
        <v>3521</v>
      </c>
      <c r="C4459">
        <v>2005</v>
      </c>
      <c r="D4459">
        <v>7</v>
      </c>
      <c r="E4459" t="s">
        <v>71</v>
      </c>
      <c r="F4459">
        <v>144</v>
      </c>
      <c r="G4459" t="s">
        <v>10</v>
      </c>
    </row>
    <row r="4460" spans="1:7" x14ac:dyDescent="0.3">
      <c r="A4460" t="s">
        <v>4485</v>
      </c>
      <c r="B4460" t="s">
        <v>3521</v>
      </c>
      <c r="C4460">
        <v>2008</v>
      </c>
      <c r="D4460">
        <v>11</v>
      </c>
      <c r="E4460" t="s">
        <v>55</v>
      </c>
      <c r="F4460">
        <v>338</v>
      </c>
      <c r="G4460" t="s">
        <v>10</v>
      </c>
    </row>
    <row r="4461" spans="1:7" x14ac:dyDescent="0.3">
      <c r="A4461" t="s">
        <v>4486</v>
      </c>
      <c r="B4461" t="s">
        <v>3521</v>
      </c>
      <c r="C4461">
        <v>2008</v>
      </c>
      <c r="D4461">
        <v>12</v>
      </c>
      <c r="E4461" t="s">
        <v>18</v>
      </c>
      <c r="F4461">
        <v>404</v>
      </c>
      <c r="G4461" t="s">
        <v>10</v>
      </c>
    </row>
    <row r="4462" spans="1:7" x14ac:dyDescent="0.3">
      <c r="A4462" t="s">
        <v>4487</v>
      </c>
      <c r="B4462" t="s">
        <v>3521</v>
      </c>
      <c r="C4462">
        <v>2009</v>
      </c>
      <c r="D4462">
        <v>3</v>
      </c>
      <c r="E4462" t="s">
        <v>18</v>
      </c>
      <c r="F4462">
        <v>365</v>
      </c>
      <c r="G4462" t="s">
        <v>10</v>
      </c>
    </row>
    <row r="4463" spans="1:7" x14ac:dyDescent="0.3">
      <c r="A4463" t="s">
        <v>4488</v>
      </c>
      <c r="B4463" t="s">
        <v>3521</v>
      </c>
      <c r="C4463">
        <v>2008</v>
      </c>
      <c r="D4463">
        <v>11</v>
      </c>
      <c r="E4463" t="s">
        <v>18</v>
      </c>
      <c r="F4463">
        <v>825</v>
      </c>
      <c r="G4463" t="s">
        <v>10</v>
      </c>
    </row>
    <row r="4464" spans="1:7" x14ac:dyDescent="0.3">
      <c r="A4464" t="s">
        <v>4489</v>
      </c>
      <c r="B4464" t="s">
        <v>3521</v>
      </c>
      <c r="C4464">
        <v>2009</v>
      </c>
      <c r="D4464">
        <v>1</v>
      </c>
      <c r="E4464" t="s">
        <v>14</v>
      </c>
      <c r="F4464">
        <v>68</v>
      </c>
      <c r="G4464" t="s">
        <v>10</v>
      </c>
    </row>
    <row r="4465" spans="1:7" x14ac:dyDescent="0.3">
      <c r="A4465" t="s">
        <v>4490</v>
      </c>
      <c r="B4465" t="s">
        <v>3521</v>
      </c>
      <c r="C4465">
        <v>2009</v>
      </c>
      <c r="D4465">
        <v>1</v>
      </c>
      <c r="E4465" t="s">
        <v>18</v>
      </c>
      <c r="F4465">
        <v>114</v>
      </c>
      <c r="G4465" t="s">
        <v>10</v>
      </c>
    </row>
    <row r="4466" spans="1:7" x14ac:dyDescent="0.3">
      <c r="A4466" t="s">
        <v>4491</v>
      </c>
      <c r="B4466" t="s">
        <v>3521</v>
      </c>
      <c r="C4466">
        <v>2008</v>
      </c>
      <c r="D4466">
        <v>12</v>
      </c>
      <c r="E4466" t="s">
        <v>80</v>
      </c>
      <c r="F4466">
        <v>130</v>
      </c>
      <c r="G4466" t="s">
        <v>50</v>
      </c>
    </row>
    <row r="4467" spans="1:7" x14ac:dyDescent="0.3">
      <c r="A4467" t="s">
        <v>4492</v>
      </c>
      <c r="B4467" t="s">
        <v>3521</v>
      </c>
      <c r="C4467">
        <v>2009</v>
      </c>
      <c r="D4467">
        <v>4</v>
      </c>
      <c r="E4467" t="s">
        <v>14</v>
      </c>
      <c r="F4467">
        <v>39</v>
      </c>
      <c r="G4467" t="s">
        <v>10</v>
      </c>
    </row>
    <row r="4468" spans="1:7" x14ac:dyDescent="0.3">
      <c r="A4468" t="s">
        <v>4493</v>
      </c>
      <c r="B4468" t="s">
        <v>3521</v>
      </c>
      <c r="C4468">
        <v>2008</v>
      </c>
      <c r="D4468">
        <v>12</v>
      </c>
      <c r="E4468" t="s">
        <v>9</v>
      </c>
      <c r="F4468">
        <v>343</v>
      </c>
      <c r="G4468" t="s">
        <v>10</v>
      </c>
    </row>
    <row r="4469" spans="1:7" x14ac:dyDescent="0.3">
      <c r="A4469" t="s">
        <v>4494</v>
      </c>
      <c r="B4469" t="s">
        <v>3521</v>
      </c>
      <c r="C4469">
        <v>2009</v>
      </c>
      <c r="D4469">
        <v>1</v>
      </c>
      <c r="E4469" t="s">
        <v>18</v>
      </c>
      <c r="F4469">
        <v>485</v>
      </c>
      <c r="G4469" t="s">
        <v>10</v>
      </c>
    </row>
    <row r="4470" spans="1:7" x14ac:dyDescent="0.3">
      <c r="A4470" t="s">
        <v>4495</v>
      </c>
      <c r="B4470" t="s">
        <v>3521</v>
      </c>
      <c r="C4470">
        <v>2008</v>
      </c>
      <c r="D4470">
        <v>10</v>
      </c>
      <c r="E4470" t="s">
        <v>18</v>
      </c>
      <c r="F4470">
        <v>3647</v>
      </c>
      <c r="G4470" t="s">
        <v>10</v>
      </c>
    </row>
    <row r="4471" spans="1:7" x14ac:dyDescent="0.3">
      <c r="A4471" t="s">
        <v>4496</v>
      </c>
      <c r="B4471" t="s">
        <v>3521</v>
      </c>
      <c r="C4471">
        <v>2009</v>
      </c>
      <c r="D4471">
        <v>3</v>
      </c>
      <c r="E4471" t="s">
        <v>18</v>
      </c>
      <c r="F4471">
        <v>3439</v>
      </c>
      <c r="G4471" t="s">
        <v>10</v>
      </c>
    </row>
    <row r="4472" spans="1:7" x14ac:dyDescent="0.3">
      <c r="A4472" t="s">
        <v>4497</v>
      </c>
      <c r="B4472" t="s">
        <v>3521</v>
      </c>
      <c r="C4472">
        <v>2009</v>
      </c>
      <c r="D4472">
        <v>3</v>
      </c>
      <c r="E4472" t="s">
        <v>71</v>
      </c>
      <c r="F4472">
        <v>65</v>
      </c>
      <c r="G4472" t="s">
        <v>10</v>
      </c>
    </row>
    <row r="4473" spans="1:7" x14ac:dyDescent="0.3">
      <c r="A4473" t="s">
        <v>4498</v>
      </c>
      <c r="B4473" t="s">
        <v>3521</v>
      </c>
      <c r="C4473">
        <v>2009</v>
      </c>
      <c r="D4473">
        <v>3</v>
      </c>
      <c r="E4473" t="s">
        <v>18</v>
      </c>
      <c r="F4473">
        <v>1134</v>
      </c>
      <c r="G4473" t="s">
        <v>10</v>
      </c>
    </row>
    <row r="4474" spans="1:7" x14ac:dyDescent="0.3">
      <c r="A4474" t="s">
        <v>4499</v>
      </c>
      <c r="B4474" t="s">
        <v>3521</v>
      </c>
      <c r="C4474">
        <v>2009</v>
      </c>
      <c r="D4474">
        <v>1</v>
      </c>
      <c r="E4474" t="s">
        <v>14</v>
      </c>
      <c r="F4474">
        <v>276</v>
      </c>
      <c r="G4474" t="s">
        <v>10</v>
      </c>
    </row>
    <row r="4475" spans="1:7" x14ac:dyDescent="0.3">
      <c r="A4475" t="s">
        <v>4500</v>
      </c>
      <c r="B4475" t="s">
        <v>3521</v>
      </c>
      <c r="C4475">
        <v>2009</v>
      </c>
      <c r="D4475">
        <v>2</v>
      </c>
      <c r="E4475" t="s">
        <v>18</v>
      </c>
      <c r="F4475">
        <v>2249</v>
      </c>
      <c r="G4475" t="s">
        <v>10</v>
      </c>
    </row>
    <row r="4476" spans="1:7" x14ac:dyDescent="0.3">
      <c r="A4476" t="s">
        <v>4501</v>
      </c>
      <c r="B4476" t="s">
        <v>3521</v>
      </c>
      <c r="C4476">
        <v>2006</v>
      </c>
      <c r="D4476">
        <v>8</v>
      </c>
      <c r="E4476" t="s">
        <v>9</v>
      </c>
      <c r="F4476">
        <v>38</v>
      </c>
      <c r="G4476" t="s">
        <v>50</v>
      </c>
    </row>
    <row r="4477" spans="1:7" x14ac:dyDescent="0.3">
      <c r="A4477" t="s">
        <v>4502</v>
      </c>
      <c r="B4477" t="s">
        <v>3521</v>
      </c>
      <c r="C4477">
        <v>2008</v>
      </c>
      <c r="D4477">
        <v>11</v>
      </c>
      <c r="E4477" t="s">
        <v>18</v>
      </c>
      <c r="F4477">
        <v>240</v>
      </c>
      <c r="G4477" t="s">
        <v>10</v>
      </c>
    </row>
    <row r="4478" spans="1:7" x14ac:dyDescent="0.3">
      <c r="A4478" t="s">
        <v>4503</v>
      </c>
      <c r="B4478" t="s">
        <v>3521</v>
      </c>
      <c r="C4478">
        <v>2008</v>
      </c>
      <c r="D4478">
        <v>10</v>
      </c>
      <c r="E4478" t="s">
        <v>80</v>
      </c>
      <c r="F4478">
        <v>410</v>
      </c>
      <c r="G4478" t="s">
        <v>10</v>
      </c>
    </row>
    <row r="4479" spans="1:7" x14ac:dyDescent="0.3">
      <c r="A4479" t="s">
        <v>4504</v>
      </c>
      <c r="B4479" t="s">
        <v>3521</v>
      </c>
      <c r="C4479">
        <v>2009</v>
      </c>
      <c r="D4479">
        <v>3</v>
      </c>
      <c r="E4479" t="s">
        <v>18</v>
      </c>
      <c r="F4479">
        <v>7064</v>
      </c>
      <c r="G4479" t="s">
        <v>10</v>
      </c>
    </row>
    <row r="4480" spans="1:7" x14ac:dyDescent="0.3">
      <c r="A4480" t="s">
        <v>4505</v>
      </c>
      <c r="B4480" t="s">
        <v>3521</v>
      </c>
      <c r="C4480">
        <v>2009</v>
      </c>
      <c r="D4480">
        <v>3</v>
      </c>
      <c r="E4480" t="s">
        <v>18</v>
      </c>
      <c r="F4480">
        <v>613</v>
      </c>
      <c r="G4480" t="s">
        <v>10</v>
      </c>
    </row>
    <row r="4481" spans="1:7" x14ac:dyDescent="0.3">
      <c r="A4481" t="s">
        <v>4506</v>
      </c>
      <c r="B4481" t="s">
        <v>3521</v>
      </c>
      <c r="C4481">
        <v>2009</v>
      </c>
      <c r="D4481">
        <v>2</v>
      </c>
      <c r="E4481" t="s">
        <v>71</v>
      </c>
      <c r="F4481">
        <v>443</v>
      </c>
      <c r="G4481" t="s">
        <v>10</v>
      </c>
    </row>
    <row r="4482" spans="1:7" x14ac:dyDescent="0.3">
      <c r="A4482" t="s">
        <v>4507</v>
      </c>
      <c r="B4482" t="s">
        <v>3521</v>
      </c>
      <c r="C4482">
        <v>2009</v>
      </c>
      <c r="D4482">
        <v>2</v>
      </c>
      <c r="E4482" t="s">
        <v>9</v>
      </c>
      <c r="F4482">
        <v>33</v>
      </c>
      <c r="G4482" t="s">
        <v>10</v>
      </c>
    </row>
    <row r="4483" spans="1:7" x14ac:dyDescent="0.3">
      <c r="A4483" t="s">
        <v>4508</v>
      </c>
      <c r="B4483" t="s">
        <v>3521</v>
      </c>
      <c r="C4483">
        <v>2009</v>
      </c>
      <c r="D4483">
        <v>2</v>
      </c>
      <c r="E4483" t="s">
        <v>18</v>
      </c>
      <c r="F4483">
        <v>389</v>
      </c>
      <c r="G4483" t="s">
        <v>10</v>
      </c>
    </row>
    <row r="4484" spans="1:7" x14ac:dyDescent="0.3">
      <c r="A4484" t="s">
        <v>4509</v>
      </c>
      <c r="B4484" t="s">
        <v>3521</v>
      </c>
      <c r="C4484">
        <v>2009</v>
      </c>
      <c r="D4484">
        <v>2</v>
      </c>
      <c r="E4484" t="s">
        <v>9</v>
      </c>
      <c r="F4484">
        <v>16</v>
      </c>
      <c r="G4484" t="s">
        <v>50</v>
      </c>
    </row>
    <row r="4485" spans="1:7" x14ac:dyDescent="0.3">
      <c r="A4485" t="s">
        <v>4510</v>
      </c>
      <c r="B4485" t="s">
        <v>3521</v>
      </c>
      <c r="C4485">
        <v>2009</v>
      </c>
      <c r="D4485">
        <v>2</v>
      </c>
      <c r="E4485" t="s">
        <v>55</v>
      </c>
      <c r="F4485">
        <v>1988</v>
      </c>
      <c r="G4485" t="s">
        <v>10</v>
      </c>
    </row>
    <row r="4486" spans="1:7" x14ac:dyDescent="0.3">
      <c r="A4486" t="s">
        <v>4511</v>
      </c>
      <c r="B4486" t="s">
        <v>3521</v>
      </c>
      <c r="C4486">
        <v>2009</v>
      </c>
      <c r="D4486">
        <v>4</v>
      </c>
      <c r="E4486" t="s">
        <v>71</v>
      </c>
      <c r="F4486">
        <v>0</v>
      </c>
      <c r="G4486" t="s">
        <v>12</v>
      </c>
    </row>
    <row r="4487" spans="1:7" x14ac:dyDescent="0.3">
      <c r="A4487" t="s">
        <v>4512</v>
      </c>
      <c r="B4487" t="s">
        <v>3521</v>
      </c>
      <c r="C4487">
        <v>2009</v>
      </c>
      <c r="D4487">
        <v>6</v>
      </c>
      <c r="E4487" t="s">
        <v>18</v>
      </c>
      <c r="F4487">
        <v>724</v>
      </c>
      <c r="G4487" t="s">
        <v>10</v>
      </c>
    </row>
    <row r="4488" spans="1:7" x14ac:dyDescent="0.3">
      <c r="A4488" t="s">
        <v>4513</v>
      </c>
      <c r="B4488" t="s">
        <v>3521</v>
      </c>
      <c r="C4488">
        <v>2009</v>
      </c>
      <c r="D4488">
        <v>3</v>
      </c>
      <c r="E4488" t="s">
        <v>71</v>
      </c>
      <c r="F4488">
        <v>822</v>
      </c>
      <c r="G4488" t="s">
        <v>10</v>
      </c>
    </row>
    <row r="4489" spans="1:7" x14ac:dyDescent="0.3">
      <c r="A4489" t="s">
        <v>4514</v>
      </c>
      <c r="B4489" t="s">
        <v>3521</v>
      </c>
      <c r="C4489">
        <v>2009</v>
      </c>
      <c r="D4489">
        <v>9</v>
      </c>
      <c r="E4489" t="s">
        <v>14</v>
      </c>
      <c r="F4489">
        <v>22</v>
      </c>
      <c r="G4489" t="s">
        <v>50</v>
      </c>
    </row>
    <row r="4490" spans="1:7" x14ac:dyDescent="0.3">
      <c r="A4490" t="s">
        <v>4515</v>
      </c>
      <c r="B4490" t="s">
        <v>3521</v>
      </c>
      <c r="C4490">
        <v>2009</v>
      </c>
      <c r="D4490">
        <v>5</v>
      </c>
      <c r="E4490" t="s">
        <v>18</v>
      </c>
      <c r="F4490">
        <v>940</v>
      </c>
      <c r="G4490" t="s">
        <v>10</v>
      </c>
    </row>
    <row r="4491" spans="1:7" x14ac:dyDescent="0.3">
      <c r="A4491" t="s">
        <v>4516</v>
      </c>
      <c r="B4491" t="s">
        <v>3521</v>
      </c>
      <c r="C4491">
        <v>2009</v>
      </c>
      <c r="D4491">
        <v>7</v>
      </c>
      <c r="E4491" t="s">
        <v>9</v>
      </c>
      <c r="F4491">
        <v>91</v>
      </c>
      <c r="G4491" t="s">
        <v>10</v>
      </c>
    </row>
    <row r="4492" spans="1:7" x14ac:dyDescent="0.3">
      <c r="A4492" t="s">
        <v>4517</v>
      </c>
      <c r="B4492" t="s">
        <v>3521</v>
      </c>
      <c r="C4492">
        <v>2009</v>
      </c>
      <c r="D4492">
        <v>3</v>
      </c>
      <c r="E4492" t="s">
        <v>18</v>
      </c>
      <c r="F4492">
        <v>186</v>
      </c>
      <c r="G4492" t="s">
        <v>10</v>
      </c>
    </row>
    <row r="4493" spans="1:7" x14ac:dyDescent="0.3">
      <c r="A4493" t="s">
        <v>4518</v>
      </c>
      <c r="B4493" t="s">
        <v>3521</v>
      </c>
      <c r="C4493">
        <v>2009</v>
      </c>
      <c r="D4493">
        <v>3</v>
      </c>
      <c r="E4493" t="s">
        <v>71</v>
      </c>
      <c r="F4493">
        <v>271</v>
      </c>
      <c r="G4493" t="s">
        <v>10</v>
      </c>
    </row>
    <row r="4494" spans="1:7" x14ac:dyDescent="0.3">
      <c r="A4494" t="s">
        <v>4519</v>
      </c>
      <c r="B4494" t="s">
        <v>3521</v>
      </c>
      <c r="C4494">
        <v>2008</v>
      </c>
      <c r="D4494">
        <v>11</v>
      </c>
      <c r="E4494" t="s">
        <v>9</v>
      </c>
      <c r="F4494">
        <v>166</v>
      </c>
      <c r="G4494" t="s">
        <v>10</v>
      </c>
    </row>
    <row r="4495" spans="1:7" x14ac:dyDescent="0.3">
      <c r="A4495" t="s">
        <v>4520</v>
      </c>
      <c r="B4495" t="s">
        <v>3521</v>
      </c>
      <c r="C4495">
        <v>2009</v>
      </c>
      <c r="D4495">
        <v>9</v>
      </c>
      <c r="E4495" t="s">
        <v>18</v>
      </c>
      <c r="F4495">
        <v>719</v>
      </c>
      <c r="G4495" t="s">
        <v>10</v>
      </c>
    </row>
    <row r="4496" spans="1:7" x14ac:dyDescent="0.3">
      <c r="A4496" t="s">
        <v>4521</v>
      </c>
      <c r="B4496" t="s">
        <v>3521</v>
      </c>
      <c r="C4496">
        <v>2009</v>
      </c>
      <c r="D4496">
        <v>3</v>
      </c>
      <c r="E4496" t="s">
        <v>18</v>
      </c>
      <c r="F4496">
        <v>186</v>
      </c>
      <c r="G4496" t="s">
        <v>10</v>
      </c>
    </row>
    <row r="4497" spans="1:7" x14ac:dyDescent="0.3">
      <c r="A4497" t="s">
        <v>4522</v>
      </c>
      <c r="B4497" t="s">
        <v>3521</v>
      </c>
      <c r="C4497">
        <v>2009</v>
      </c>
      <c r="D4497">
        <v>3</v>
      </c>
      <c r="E4497" t="s">
        <v>71</v>
      </c>
      <c r="F4497">
        <v>80</v>
      </c>
      <c r="G4497" t="s">
        <v>10</v>
      </c>
    </row>
    <row r="4498" spans="1:7" x14ac:dyDescent="0.3">
      <c r="A4498" t="s">
        <v>4523</v>
      </c>
      <c r="B4498" t="s">
        <v>3521</v>
      </c>
      <c r="C4498">
        <v>2009</v>
      </c>
      <c r="D4498">
        <v>4</v>
      </c>
      <c r="E4498" t="s">
        <v>18</v>
      </c>
      <c r="F4498">
        <v>1142</v>
      </c>
      <c r="G4498" t="s">
        <v>10</v>
      </c>
    </row>
    <row r="4499" spans="1:7" x14ac:dyDescent="0.3">
      <c r="A4499" t="s">
        <v>4524</v>
      </c>
      <c r="B4499" t="s">
        <v>3521</v>
      </c>
      <c r="C4499">
        <v>2009</v>
      </c>
      <c r="D4499">
        <v>3</v>
      </c>
      <c r="E4499" t="s">
        <v>55</v>
      </c>
      <c r="F4499">
        <v>53</v>
      </c>
      <c r="G4499" t="s">
        <v>10</v>
      </c>
    </row>
    <row r="4500" spans="1:7" x14ac:dyDescent="0.3">
      <c r="A4500" t="s">
        <v>4525</v>
      </c>
      <c r="B4500" t="s">
        <v>3521</v>
      </c>
      <c r="C4500">
        <v>2009</v>
      </c>
      <c r="D4500">
        <v>2</v>
      </c>
      <c r="E4500" t="s">
        <v>9</v>
      </c>
      <c r="F4500">
        <v>20</v>
      </c>
      <c r="G4500" t="s">
        <v>10</v>
      </c>
    </row>
    <row r="4501" spans="1:7" x14ac:dyDescent="0.3">
      <c r="A4501" t="s">
        <v>4526</v>
      </c>
      <c r="B4501" t="s">
        <v>3521</v>
      </c>
      <c r="C4501">
        <v>2009</v>
      </c>
      <c r="D4501">
        <v>7</v>
      </c>
      <c r="E4501" t="s">
        <v>18</v>
      </c>
      <c r="F4501">
        <v>656</v>
      </c>
      <c r="G4501" t="s">
        <v>10</v>
      </c>
    </row>
    <row r="4502" spans="1:7" x14ac:dyDescent="0.3">
      <c r="A4502" t="s">
        <v>4527</v>
      </c>
      <c r="B4502" t="s">
        <v>3521</v>
      </c>
      <c r="C4502">
        <v>2009</v>
      </c>
      <c r="D4502">
        <v>3</v>
      </c>
      <c r="E4502" t="s">
        <v>9</v>
      </c>
      <c r="F4502">
        <v>296</v>
      </c>
      <c r="G4502" t="s">
        <v>10</v>
      </c>
    </row>
    <row r="4503" spans="1:7" x14ac:dyDescent="0.3">
      <c r="A4503" t="s">
        <v>4528</v>
      </c>
      <c r="B4503" t="s">
        <v>3521</v>
      </c>
      <c r="C4503">
        <v>2009</v>
      </c>
      <c r="D4503">
        <v>5</v>
      </c>
      <c r="E4503" t="s">
        <v>80</v>
      </c>
      <c r="F4503">
        <v>64</v>
      </c>
      <c r="G4503" t="s">
        <v>10</v>
      </c>
    </row>
    <row r="4504" spans="1:7" x14ac:dyDescent="0.3">
      <c r="A4504" t="s">
        <v>4529</v>
      </c>
      <c r="B4504" t="s">
        <v>3521</v>
      </c>
      <c r="C4504">
        <v>2009</v>
      </c>
      <c r="D4504">
        <v>8</v>
      </c>
      <c r="E4504" t="s">
        <v>9</v>
      </c>
      <c r="F4504">
        <v>59</v>
      </c>
      <c r="G4504" t="s">
        <v>10</v>
      </c>
    </row>
    <row r="4505" spans="1:7" x14ac:dyDescent="0.3">
      <c r="A4505" t="s">
        <v>4530</v>
      </c>
      <c r="B4505" t="s">
        <v>3521</v>
      </c>
      <c r="C4505">
        <v>2009</v>
      </c>
      <c r="D4505">
        <v>3</v>
      </c>
      <c r="E4505" t="s">
        <v>80</v>
      </c>
      <c r="F4505">
        <v>103</v>
      </c>
      <c r="G4505" t="s">
        <v>10</v>
      </c>
    </row>
    <row r="4506" spans="1:7" x14ac:dyDescent="0.3">
      <c r="A4506" t="s">
        <v>4531</v>
      </c>
      <c r="B4506" t="s">
        <v>3521</v>
      </c>
      <c r="C4506">
        <v>2009</v>
      </c>
      <c r="D4506">
        <v>4</v>
      </c>
      <c r="E4506" t="s">
        <v>71</v>
      </c>
      <c r="F4506">
        <v>86</v>
      </c>
      <c r="G4506" t="s">
        <v>50</v>
      </c>
    </row>
    <row r="4507" spans="1:7" x14ac:dyDescent="0.3">
      <c r="A4507" t="s">
        <v>4532</v>
      </c>
      <c r="B4507" t="s">
        <v>3521</v>
      </c>
      <c r="C4507">
        <v>2009</v>
      </c>
      <c r="D4507">
        <v>4</v>
      </c>
      <c r="E4507" t="s">
        <v>9</v>
      </c>
      <c r="F4507">
        <v>336</v>
      </c>
      <c r="G4507" t="s">
        <v>10</v>
      </c>
    </row>
    <row r="4508" spans="1:7" x14ac:dyDescent="0.3">
      <c r="A4508" t="s">
        <v>4533</v>
      </c>
      <c r="B4508" t="s">
        <v>3521</v>
      </c>
      <c r="C4508">
        <v>2009</v>
      </c>
      <c r="D4508">
        <v>7</v>
      </c>
      <c r="E4508" t="s">
        <v>18</v>
      </c>
      <c r="F4508">
        <v>84</v>
      </c>
      <c r="G4508" t="s">
        <v>50</v>
      </c>
    </row>
    <row r="4509" spans="1:7" x14ac:dyDescent="0.3">
      <c r="A4509" t="s">
        <v>4534</v>
      </c>
      <c r="B4509" t="s">
        <v>3521</v>
      </c>
      <c r="C4509">
        <v>2009</v>
      </c>
      <c r="D4509">
        <v>11</v>
      </c>
      <c r="E4509" t="s">
        <v>9</v>
      </c>
      <c r="F4509">
        <v>307</v>
      </c>
      <c r="G4509" t="s">
        <v>10</v>
      </c>
    </row>
    <row r="4510" spans="1:7" x14ac:dyDescent="0.3">
      <c r="A4510" t="s">
        <v>4535</v>
      </c>
      <c r="B4510" t="s">
        <v>3521</v>
      </c>
      <c r="C4510">
        <v>2009</v>
      </c>
      <c r="D4510">
        <v>3</v>
      </c>
      <c r="E4510" t="s">
        <v>9</v>
      </c>
      <c r="F4510">
        <v>37</v>
      </c>
      <c r="G4510" t="s">
        <v>10</v>
      </c>
    </row>
    <row r="4511" spans="1:7" x14ac:dyDescent="0.3">
      <c r="A4511" t="s">
        <v>4536</v>
      </c>
      <c r="B4511" t="s">
        <v>3521</v>
      </c>
      <c r="C4511">
        <v>2009</v>
      </c>
      <c r="D4511">
        <v>3</v>
      </c>
      <c r="E4511" t="s">
        <v>9</v>
      </c>
      <c r="F4511">
        <v>28</v>
      </c>
      <c r="G4511" t="s">
        <v>10</v>
      </c>
    </row>
    <row r="4512" spans="1:7" x14ac:dyDescent="0.3">
      <c r="A4512" t="s">
        <v>4537</v>
      </c>
      <c r="B4512" t="s">
        <v>3521</v>
      </c>
      <c r="C4512">
        <v>2009</v>
      </c>
      <c r="D4512">
        <v>7</v>
      </c>
      <c r="E4512" t="s">
        <v>18</v>
      </c>
      <c r="F4512">
        <v>177</v>
      </c>
      <c r="G4512" t="s">
        <v>10</v>
      </c>
    </row>
    <row r="4513" spans="1:7" x14ac:dyDescent="0.3">
      <c r="A4513" t="s">
        <v>4538</v>
      </c>
      <c r="B4513" t="s">
        <v>3521</v>
      </c>
      <c r="C4513">
        <v>2009</v>
      </c>
      <c r="D4513">
        <v>9</v>
      </c>
      <c r="E4513" t="s">
        <v>18</v>
      </c>
      <c r="F4513">
        <v>270</v>
      </c>
      <c r="G4513" t="s">
        <v>10</v>
      </c>
    </row>
    <row r="4514" spans="1:7" x14ac:dyDescent="0.3">
      <c r="A4514" t="s">
        <v>4539</v>
      </c>
      <c r="B4514" t="s">
        <v>3521</v>
      </c>
      <c r="C4514">
        <v>2009</v>
      </c>
      <c r="D4514">
        <v>4</v>
      </c>
      <c r="E4514" t="s">
        <v>9</v>
      </c>
      <c r="F4514">
        <v>75</v>
      </c>
      <c r="G4514" t="s">
        <v>10</v>
      </c>
    </row>
    <row r="4515" spans="1:7" x14ac:dyDescent="0.3">
      <c r="A4515" t="s">
        <v>4540</v>
      </c>
      <c r="B4515" t="s">
        <v>3521</v>
      </c>
      <c r="C4515">
        <v>2009</v>
      </c>
      <c r="D4515">
        <v>5</v>
      </c>
      <c r="E4515" t="s">
        <v>18</v>
      </c>
      <c r="F4515">
        <v>1639</v>
      </c>
      <c r="G4515" t="s">
        <v>10</v>
      </c>
    </row>
    <row r="4516" spans="1:7" x14ac:dyDescent="0.3">
      <c r="A4516" t="s">
        <v>4541</v>
      </c>
      <c r="B4516" t="s">
        <v>3521</v>
      </c>
      <c r="C4516">
        <v>2009</v>
      </c>
      <c r="D4516">
        <v>5</v>
      </c>
      <c r="E4516" t="s">
        <v>71</v>
      </c>
      <c r="F4516">
        <v>798</v>
      </c>
      <c r="G4516" t="s">
        <v>10</v>
      </c>
    </row>
    <row r="4517" spans="1:7" x14ac:dyDescent="0.3">
      <c r="A4517" t="s">
        <v>4542</v>
      </c>
      <c r="B4517" t="s">
        <v>3521</v>
      </c>
      <c r="C4517">
        <v>2009</v>
      </c>
      <c r="D4517">
        <v>4</v>
      </c>
      <c r="E4517" t="s">
        <v>55</v>
      </c>
      <c r="F4517">
        <v>556</v>
      </c>
      <c r="G4517" t="s">
        <v>50</v>
      </c>
    </row>
    <row r="4518" spans="1:7" x14ac:dyDescent="0.3">
      <c r="A4518" t="s">
        <v>4543</v>
      </c>
      <c r="B4518" t="s">
        <v>3521</v>
      </c>
      <c r="C4518">
        <v>2009</v>
      </c>
      <c r="D4518">
        <v>6</v>
      </c>
      <c r="E4518" t="s">
        <v>18</v>
      </c>
      <c r="F4518">
        <v>1598</v>
      </c>
      <c r="G4518" t="s">
        <v>10</v>
      </c>
    </row>
    <row r="4519" spans="1:7" x14ac:dyDescent="0.3">
      <c r="A4519" t="s">
        <v>4544</v>
      </c>
      <c r="B4519" t="s">
        <v>3521</v>
      </c>
      <c r="C4519">
        <v>2009</v>
      </c>
      <c r="D4519">
        <v>11</v>
      </c>
      <c r="E4519" t="s">
        <v>9</v>
      </c>
      <c r="F4519">
        <v>83</v>
      </c>
      <c r="G4519" t="s">
        <v>10</v>
      </c>
    </row>
    <row r="4520" spans="1:7" x14ac:dyDescent="0.3">
      <c r="A4520" t="s">
        <v>4545</v>
      </c>
      <c r="B4520" t="s">
        <v>3521</v>
      </c>
      <c r="C4520">
        <v>2009</v>
      </c>
      <c r="D4520">
        <v>4</v>
      </c>
      <c r="E4520" t="s">
        <v>9</v>
      </c>
      <c r="F4520">
        <v>693</v>
      </c>
      <c r="G4520" t="s">
        <v>10</v>
      </c>
    </row>
    <row r="4521" spans="1:7" x14ac:dyDescent="0.3">
      <c r="A4521" t="s">
        <v>4546</v>
      </c>
      <c r="B4521" t="s">
        <v>3521</v>
      </c>
      <c r="C4521">
        <v>2009</v>
      </c>
      <c r="D4521">
        <v>9</v>
      </c>
      <c r="E4521" t="s">
        <v>18</v>
      </c>
      <c r="F4521">
        <v>202</v>
      </c>
      <c r="G4521" t="s">
        <v>10</v>
      </c>
    </row>
    <row r="4522" spans="1:7" x14ac:dyDescent="0.3">
      <c r="A4522" t="s">
        <v>4547</v>
      </c>
      <c r="B4522" t="s">
        <v>3521</v>
      </c>
      <c r="C4522">
        <v>2009</v>
      </c>
      <c r="D4522">
        <v>7</v>
      </c>
      <c r="E4522" t="s">
        <v>71</v>
      </c>
      <c r="F4522">
        <v>2337</v>
      </c>
      <c r="G4522" t="s">
        <v>10</v>
      </c>
    </row>
    <row r="4523" spans="1:7" x14ac:dyDescent="0.3">
      <c r="A4523" t="s">
        <v>4548</v>
      </c>
      <c r="B4523" t="s">
        <v>3521</v>
      </c>
      <c r="C4523">
        <v>2009</v>
      </c>
      <c r="D4523">
        <v>10</v>
      </c>
      <c r="E4523" t="s">
        <v>9</v>
      </c>
      <c r="F4523">
        <v>471</v>
      </c>
      <c r="G4523" t="s">
        <v>10</v>
      </c>
    </row>
    <row r="4524" spans="1:7" x14ac:dyDescent="0.3">
      <c r="A4524" t="s">
        <v>4549</v>
      </c>
      <c r="B4524" t="s">
        <v>3521</v>
      </c>
      <c r="C4524">
        <v>2009</v>
      </c>
      <c r="D4524">
        <v>2</v>
      </c>
      <c r="E4524" t="s">
        <v>80</v>
      </c>
      <c r="F4524">
        <v>22</v>
      </c>
      <c r="G4524" t="s">
        <v>10</v>
      </c>
    </row>
    <row r="4525" spans="1:7" x14ac:dyDescent="0.3">
      <c r="A4525" t="s">
        <v>4550</v>
      </c>
      <c r="B4525" t="s">
        <v>3521</v>
      </c>
      <c r="C4525">
        <v>2009</v>
      </c>
      <c r="D4525">
        <v>6</v>
      </c>
      <c r="E4525" t="s">
        <v>80</v>
      </c>
      <c r="F4525">
        <v>104</v>
      </c>
      <c r="G4525" t="s">
        <v>10</v>
      </c>
    </row>
    <row r="4526" spans="1:7" x14ac:dyDescent="0.3">
      <c r="A4526" t="s">
        <v>4551</v>
      </c>
      <c r="B4526" t="s">
        <v>3521</v>
      </c>
      <c r="C4526">
        <v>2009</v>
      </c>
      <c r="D4526">
        <v>8</v>
      </c>
      <c r="E4526" t="s">
        <v>71</v>
      </c>
      <c r="F4526">
        <v>162</v>
      </c>
      <c r="G4526" t="s">
        <v>10</v>
      </c>
    </row>
    <row r="4527" spans="1:7" x14ac:dyDescent="0.3">
      <c r="A4527" t="s">
        <v>4552</v>
      </c>
      <c r="B4527" t="s">
        <v>3521</v>
      </c>
      <c r="C4527">
        <v>2009</v>
      </c>
      <c r="D4527">
        <v>11</v>
      </c>
      <c r="E4527" t="s">
        <v>18</v>
      </c>
      <c r="F4527">
        <v>118</v>
      </c>
      <c r="G4527" t="s">
        <v>10</v>
      </c>
    </row>
    <row r="4528" spans="1:7" x14ac:dyDescent="0.3">
      <c r="A4528" t="s">
        <v>4553</v>
      </c>
      <c r="B4528" t="s">
        <v>3521</v>
      </c>
      <c r="C4528">
        <v>2009</v>
      </c>
      <c r="D4528">
        <v>5</v>
      </c>
      <c r="E4528" t="s">
        <v>9</v>
      </c>
      <c r="F4528">
        <v>30</v>
      </c>
      <c r="G4528" t="s">
        <v>10</v>
      </c>
    </row>
    <row r="4529" spans="1:7" x14ac:dyDescent="0.3">
      <c r="A4529" t="s">
        <v>4554</v>
      </c>
      <c r="B4529" t="s">
        <v>3521</v>
      </c>
      <c r="C4529">
        <v>2009</v>
      </c>
      <c r="D4529">
        <v>9</v>
      </c>
      <c r="E4529" t="s">
        <v>9</v>
      </c>
      <c r="F4529">
        <v>722</v>
      </c>
      <c r="G4529" t="s">
        <v>10</v>
      </c>
    </row>
    <row r="4530" spans="1:7" x14ac:dyDescent="0.3">
      <c r="A4530" t="s">
        <v>4555</v>
      </c>
      <c r="B4530" t="s">
        <v>3521</v>
      </c>
      <c r="C4530">
        <v>2009</v>
      </c>
      <c r="D4530">
        <v>6</v>
      </c>
      <c r="E4530" t="s">
        <v>9</v>
      </c>
      <c r="F4530">
        <v>130</v>
      </c>
      <c r="G4530" t="s">
        <v>10</v>
      </c>
    </row>
    <row r="4531" spans="1:7" x14ac:dyDescent="0.3">
      <c r="A4531" t="s">
        <v>4556</v>
      </c>
      <c r="B4531" t="s">
        <v>3521</v>
      </c>
      <c r="C4531">
        <v>2009</v>
      </c>
      <c r="D4531">
        <v>6</v>
      </c>
      <c r="E4531" t="s">
        <v>18</v>
      </c>
      <c r="F4531">
        <v>62</v>
      </c>
      <c r="G4531" t="s">
        <v>10</v>
      </c>
    </row>
    <row r="4532" spans="1:7" x14ac:dyDescent="0.3">
      <c r="A4532" t="s">
        <v>4557</v>
      </c>
      <c r="B4532" t="s">
        <v>3521</v>
      </c>
      <c r="C4532">
        <v>2009</v>
      </c>
      <c r="D4532">
        <v>5</v>
      </c>
      <c r="E4532" t="s">
        <v>9</v>
      </c>
      <c r="F4532">
        <v>123</v>
      </c>
      <c r="G4532" t="s">
        <v>10</v>
      </c>
    </row>
    <row r="4533" spans="1:7" x14ac:dyDescent="0.3">
      <c r="A4533" t="s">
        <v>4558</v>
      </c>
      <c r="B4533" t="s">
        <v>3521</v>
      </c>
      <c r="C4533">
        <v>2004</v>
      </c>
      <c r="D4533">
        <v>3</v>
      </c>
      <c r="E4533" t="s">
        <v>71</v>
      </c>
      <c r="F4533">
        <v>20</v>
      </c>
      <c r="G4533" t="s">
        <v>10</v>
      </c>
    </row>
    <row r="4534" spans="1:7" x14ac:dyDescent="0.3">
      <c r="A4534" t="s">
        <v>4559</v>
      </c>
      <c r="B4534" t="s">
        <v>3521</v>
      </c>
      <c r="C4534">
        <v>2009</v>
      </c>
      <c r="D4534">
        <v>5</v>
      </c>
      <c r="E4534" t="s">
        <v>71</v>
      </c>
      <c r="F4534">
        <v>1143</v>
      </c>
      <c r="G4534" t="s">
        <v>10</v>
      </c>
    </row>
    <row r="4535" spans="1:7" x14ac:dyDescent="0.3">
      <c r="A4535" t="s">
        <v>4560</v>
      </c>
      <c r="B4535" t="s">
        <v>3521</v>
      </c>
      <c r="C4535">
        <v>2009</v>
      </c>
      <c r="D4535">
        <v>7</v>
      </c>
      <c r="E4535" t="s">
        <v>9</v>
      </c>
      <c r="F4535">
        <v>300</v>
      </c>
      <c r="G4535" t="s">
        <v>10</v>
      </c>
    </row>
    <row r="4536" spans="1:7" x14ac:dyDescent="0.3">
      <c r="A4536" t="s">
        <v>4561</v>
      </c>
      <c r="B4536" t="s">
        <v>3521</v>
      </c>
      <c r="C4536">
        <v>2009</v>
      </c>
      <c r="D4536">
        <v>6</v>
      </c>
      <c r="E4536" t="s">
        <v>9</v>
      </c>
      <c r="F4536">
        <v>30</v>
      </c>
      <c r="G4536" t="s">
        <v>10</v>
      </c>
    </row>
    <row r="4537" spans="1:7" x14ac:dyDescent="0.3">
      <c r="A4537" t="s">
        <v>4562</v>
      </c>
      <c r="B4537" t="s">
        <v>3521</v>
      </c>
      <c r="C4537">
        <v>2009</v>
      </c>
      <c r="D4537">
        <v>7</v>
      </c>
      <c r="E4537" t="s">
        <v>9</v>
      </c>
      <c r="F4537">
        <v>237</v>
      </c>
      <c r="G4537" t="s">
        <v>10</v>
      </c>
    </row>
    <row r="4538" spans="1:7" x14ac:dyDescent="0.3">
      <c r="A4538" t="s">
        <v>4563</v>
      </c>
      <c r="B4538" t="s">
        <v>3521</v>
      </c>
      <c r="C4538">
        <v>2009</v>
      </c>
      <c r="D4538">
        <v>7</v>
      </c>
      <c r="E4538" t="s">
        <v>71</v>
      </c>
      <c r="F4538">
        <v>160</v>
      </c>
      <c r="G4538" t="s">
        <v>10</v>
      </c>
    </row>
    <row r="4539" spans="1:7" x14ac:dyDescent="0.3">
      <c r="A4539" t="s">
        <v>4564</v>
      </c>
      <c r="B4539" t="s">
        <v>3521</v>
      </c>
      <c r="C4539">
        <v>2009</v>
      </c>
      <c r="D4539">
        <v>6</v>
      </c>
      <c r="E4539" t="s">
        <v>18</v>
      </c>
      <c r="F4539">
        <v>1066</v>
      </c>
      <c r="G4539" t="s">
        <v>10</v>
      </c>
    </row>
    <row r="4540" spans="1:7" x14ac:dyDescent="0.3">
      <c r="A4540" t="s">
        <v>4565</v>
      </c>
      <c r="B4540" t="s">
        <v>3521</v>
      </c>
      <c r="C4540">
        <v>2009</v>
      </c>
      <c r="D4540">
        <v>6</v>
      </c>
      <c r="E4540" t="s">
        <v>9</v>
      </c>
      <c r="F4540">
        <v>35</v>
      </c>
      <c r="G4540" t="s">
        <v>10</v>
      </c>
    </row>
    <row r="4541" spans="1:7" x14ac:dyDescent="0.3">
      <c r="A4541" t="s">
        <v>4566</v>
      </c>
      <c r="B4541" t="s">
        <v>3521</v>
      </c>
      <c r="C4541">
        <v>2009</v>
      </c>
      <c r="D4541">
        <v>7</v>
      </c>
      <c r="E4541" t="s">
        <v>71</v>
      </c>
      <c r="F4541">
        <v>488</v>
      </c>
      <c r="G4541" t="s">
        <v>10</v>
      </c>
    </row>
    <row r="4542" spans="1:7" x14ac:dyDescent="0.3">
      <c r="A4542" t="s">
        <v>4567</v>
      </c>
      <c r="B4542" t="s">
        <v>3521</v>
      </c>
      <c r="C4542">
        <v>2009</v>
      </c>
      <c r="D4542">
        <v>7</v>
      </c>
      <c r="E4542" t="s">
        <v>9</v>
      </c>
      <c r="F4542">
        <v>35</v>
      </c>
      <c r="G4542" t="s">
        <v>10</v>
      </c>
    </row>
    <row r="4543" spans="1:7" x14ac:dyDescent="0.3">
      <c r="A4543" t="s">
        <v>4568</v>
      </c>
      <c r="B4543" t="s">
        <v>3521</v>
      </c>
      <c r="C4543">
        <v>2009</v>
      </c>
      <c r="D4543">
        <v>6</v>
      </c>
      <c r="E4543" t="s">
        <v>80</v>
      </c>
      <c r="F4543">
        <v>124</v>
      </c>
      <c r="G4543" t="s">
        <v>10</v>
      </c>
    </row>
    <row r="4544" spans="1:7" x14ac:dyDescent="0.3">
      <c r="A4544" t="s">
        <v>4569</v>
      </c>
      <c r="B4544" t="s">
        <v>3521</v>
      </c>
      <c r="C4544">
        <v>2009</v>
      </c>
      <c r="D4544">
        <v>7</v>
      </c>
      <c r="E4544" t="s">
        <v>18</v>
      </c>
      <c r="F4544">
        <v>219</v>
      </c>
      <c r="G4544" t="s">
        <v>10</v>
      </c>
    </row>
    <row r="4545" spans="1:7" x14ac:dyDescent="0.3">
      <c r="A4545" t="s">
        <v>4570</v>
      </c>
      <c r="B4545" t="s">
        <v>3521</v>
      </c>
      <c r="C4545">
        <v>2009</v>
      </c>
      <c r="D4545">
        <v>7</v>
      </c>
      <c r="E4545" t="s">
        <v>9</v>
      </c>
      <c r="F4545">
        <v>1507</v>
      </c>
      <c r="G4545" t="s">
        <v>10</v>
      </c>
    </row>
    <row r="4546" spans="1:7" x14ac:dyDescent="0.3">
      <c r="A4546" t="s">
        <v>4571</v>
      </c>
      <c r="B4546" t="s">
        <v>3521</v>
      </c>
      <c r="C4546">
        <v>2009</v>
      </c>
      <c r="D4546">
        <v>9</v>
      </c>
      <c r="E4546" t="s">
        <v>71</v>
      </c>
      <c r="F4546">
        <v>92</v>
      </c>
      <c r="G4546" t="s">
        <v>10</v>
      </c>
    </row>
    <row r="4547" spans="1:7" x14ac:dyDescent="0.3">
      <c r="A4547" t="s">
        <v>4572</v>
      </c>
      <c r="B4547" t="s">
        <v>3521</v>
      </c>
      <c r="C4547">
        <v>2009</v>
      </c>
      <c r="D4547">
        <v>7</v>
      </c>
      <c r="E4547" t="s">
        <v>9</v>
      </c>
      <c r="F4547">
        <v>88</v>
      </c>
      <c r="G4547" t="s">
        <v>10</v>
      </c>
    </row>
    <row r="4548" spans="1:7" x14ac:dyDescent="0.3">
      <c r="A4548" t="s">
        <v>4573</v>
      </c>
      <c r="B4548" t="s">
        <v>3521</v>
      </c>
      <c r="C4548">
        <v>2009</v>
      </c>
      <c r="D4548">
        <v>7</v>
      </c>
      <c r="E4548" t="s">
        <v>14</v>
      </c>
      <c r="F4548">
        <v>30</v>
      </c>
      <c r="G4548" t="s">
        <v>10</v>
      </c>
    </row>
    <row r="4549" spans="1:7" x14ac:dyDescent="0.3">
      <c r="A4549" t="s">
        <v>4574</v>
      </c>
      <c r="B4549" t="s">
        <v>3521</v>
      </c>
      <c r="C4549">
        <v>2002</v>
      </c>
      <c r="D4549">
        <v>3</v>
      </c>
      <c r="E4549" t="s">
        <v>9</v>
      </c>
      <c r="F4549">
        <v>135</v>
      </c>
      <c r="G4549" t="s">
        <v>10</v>
      </c>
    </row>
    <row r="4550" spans="1:7" x14ac:dyDescent="0.3">
      <c r="A4550" t="s">
        <v>4575</v>
      </c>
      <c r="B4550" t="s">
        <v>3521</v>
      </c>
      <c r="C4550">
        <v>2010</v>
      </c>
      <c r="D4550">
        <v>3</v>
      </c>
      <c r="E4550" t="s">
        <v>9</v>
      </c>
      <c r="F4550">
        <v>224</v>
      </c>
      <c r="G4550" t="s">
        <v>10</v>
      </c>
    </row>
    <row r="4551" spans="1:7" x14ac:dyDescent="0.3">
      <c r="A4551" t="s">
        <v>4576</v>
      </c>
      <c r="B4551" t="s">
        <v>3521</v>
      </c>
      <c r="C4551">
        <v>2009</v>
      </c>
      <c r="D4551">
        <v>7</v>
      </c>
      <c r="E4551" t="s">
        <v>9</v>
      </c>
      <c r="F4551">
        <v>404</v>
      </c>
      <c r="G4551" t="s">
        <v>10</v>
      </c>
    </row>
    <row r="4552" spans="1:7" x14ac:dyDescent="0.3">
      <c r="A4552" t="s">
        <v>4577</v>
      </c>
      <c r="B4552" t="s">
        <v>3521</v>
      </c>
      <c r="C4552">
        <v>2009</v>
      </c>
      <c r="D4552">
        <v>7</v>
      </c>
      <c r="E4552" t="s">
        <v>9</v>
      </c>
      <c r="F4552">
        <v>2283</v>
      </c>
      <c r="G4552" t="s">
        <v>10</v>
      </c>
    </row>
    <row r="4553" spans="1:7" x14ac:dyDescent="0.3">
      <c r="A4553" t="s">
        <v>4578</v>
      </c>
      <c r="B4553" t="s">
        <v>3521</v>
      </c>
      <c r="C4553">
        <v>2008</v>
      </c>
      <c r="D4553">
        <v>12</v>
      </c>
      <c r="E4553" t="s">
        <v>18</v>
      </c>
      <c r="F4553">
        <v>40</v>
      </c>
      <c r="G4553" t="s">
        <v>10</v>
      </c>
    </row>
    <row r="4554" spans="1:7" x14ac:dyDescent="0.3">
      <c r="A4554" t="s">
        <v>4579</v>
      </c>
      <c r="B4554" t="s">
        <v>3521</v>
      </c>
      <c r="C4554">
        <v>2009</v>
      </c>
      <c r="D4554">
        <v>6</v>
      </c>
      <c r="E4554" t="s">
        <v>71</v>
      </c>
      <c r="F4554">
        <v>412</v>
      </c>
      <c r="G4554" t="s">
        <v>10</v>
      </c>
    </row>
    <row r="4555" spans="1:7" x14ac:dyDescent="0.3">
      <c r="A4555" t="s">
        <v>4580</v>
      </c>
      <c r="B4555" t="s">
        <v>3521</v>
      </c>
      <c r="C4555">
        <v>2009</v>
      </c>
      <c r="D4555">
        <v>7</v>
      </c>
      <c r="E4555" t="s">
        <v>55</v>
      </c>
      <c r="F4555">
        <v>1588</v>
      </c>
      <c r="G4555" t="s">
        <v>10</v>
      </c>
    </row>
    <row r="4556" spans="1:7" x14ac:dyDescent="0.3">
      <c r="A4556" t="s">
        <v>4581</v>
      </c>
      <c r="B4556" t="s">
        <v>3521</v>
      </c>
      <c r="C4556">
        <v>2009</v>
      </c>
      <c r="D4556">
        <v>6</v>
      </c>
      <c r="E4556" t="s">
        <v>18</v>
      </c>
      <c r="F4556">
        <v>126</v>
      </c>
      <c r="G4556" t="s">
        <v>10</v>
      </c>
    </row>
    <row r="4557" spans="1:7" x14ac:dyDescent="0.3">
      <c r="A4557" t="s">
        <v>4582</v>
      </c>
      <c r="B4557" t="s">
        <v>3521</v>
      </c>
      <c r="C4557">
        <v>2009</v>
      </c>
      <c r="D4557">
        <v>12</v>
      </c>
      <c r="E4557" t="s">
        <v>80</v>
      </c>
      <c r="F4557">
        <v>112</v>
      </c>
      <c r="G4557" t="s">
        <v>473</v>
      </c>
    </row>
    <row r="4558" spans="1:7" x14ac:dyDescent="0.3">
      <c r="A4558" t="s">
        <v>4583</v>
      </c>
      <c r="B4558" t="s">
        <v>3521</v>
      </c>
      <c r="C4558">
        <v>2009</v>
      </c>
      <c r="D4558">
        <v>7</v>
      </c>
      <c r="E4558" t="s">
        <v>71</v>
      </c>
      <c r="F4558">
        <v>716</v>
      </c>
      <c r="G4558" t="s">
        <v>10</v>
      </c>
    </row>
    <row r="4559" spans="1:7" x14ac:dyDescent="0.3">
      <c r="A4559" t="s">
        <v>4584</v>
      </c>
      <c r="B4559" t="s">
        <v>3521</v>
      </c>
      <c r="C4559">
        <v>2009</v>
      </c>
      <c r="D4559">
        <v>7</v>
      </c>
      <c r="E4559" t="s">
        <v>18</v>
      </c>
      <c r="F4559">
        <v>242</v>
      </c>
      <c r="G4559" t="s">
        <v>10</v>
      </c>
    </row>
    <row r="4560" spans="1:7" x14ac:dyDescent="0.3">
      <c r="A4560" t="s">
        <v>4585</v>
      </c>
      <c r="B4560" t="s">
        <v>3521</v>
      </c>
      <c r="C4560">
        <v>2009</v>
      </c>
      <c r="D4560">
        <v>9</v>
      </c>
      <c r="E4560" t="s">
        <v>9</v>
      </c>
      <c r="F4560">
        <v>21</v>
      </c>
      <c r="G4560" t="s">
        <v>10</v>
      </c>
    </row>
    <row r="4561" spans="1:7" x14ac:dyDescent="0.3">
      <c r="A4561" t="s">
        <v>4586</v>
      </c>
      <c r="B4561" t="s">
        <v>3521</v>
      </c>
      <c r="C4561">
        <v>2009</v>
      </c>
      <c r="D4561">
        <v>6</v>
      </c>
      <c r="E4561" t="s">
        <v>9</v>
      </c>
      <c r="F4561">
        <v>126</v>
      </c>
      <c r="G4561" t="s">
        <v>10</v>
      </c>
    </row>
    <row r="4562" spans="1:7" x14ac:dyDescent="0.3">
      <c r="A4562" t="s">
        <v>4587</v>
      </c>
      <c r="B4562" t="s">
        <v>3521</v>
      </c>
      <c r="C4562">
        <v>2009</v>
      </c>
      <c r="D4562">
        <v>6</v>
      </c>
      <c r="E4562" t="s">
        <v>9</v>
      </c>
      <c r="F4562">
        <v>63</v>
      </c>
      <c r="G4562" t="s">
        <v>10</v>
      </c>
    </row>
    <row r="4563" spans="1:7" x14ac:dyDescent="0.3">
      <c r="A4563" t="s">
        <v>4588</v>
      </c>
      <c r="B4563" t="s">
        <v>3521</v>
      </c>
      <c r="C4563">
        <v>2009</v>
      </c>
      <c r="D4563">
        <v>9</v>
      </c>
      <c r="E4563" t="s">
        <v>9</v>
      </c>
      <c r="F4563">
        <v>118</v>
      </c>
      <c r="G4563" t="s">
        <v>50</v>
      </c>
    </row>
    <row r="4564" spans="1:7" x14ac:dyDescent="0.3">
      <c r="A4564" t="s">
        <v>4589</v>
      </c>
      <c r="B4564" t="s">
        <v>3521</v>
      </c>
      <c r="C4564">
        <v>2009</v>
      </c>
      <c r="D4564">
        <v>7</v>
      </c>
      <c r="E4564" t="s">
        <v>9</v>
      </c>
      <c r="F4564">
        <v>165</v>
      </c>
      <c r="G4564" t="s">
        <v>10</v>
      </c>
    </row>
    <row r="4565" spans="1:7" x14ac:dyDescent="0.3">
      <c r="A4565" t="s">
        <v>4590</v>
      </c>
      <c r="B4565" t="s">
        <v>3521</v>
      </c>
      <c r="C4565">
        <v>2009</v>
      </c>
      <c r="D4565">
        <v>7</v>
      </c>
      <c r="E4565" t="s">
        <v>9</v>
      </c>
      <c r="F4565">
        <v>18</v>
      </c>
      <c r="G4565" t="s">
        <v>10</v>
      </c>
    </row>
    <row r="4566" spans="1:7" x14ac:dyDescent="0.3">
      <c r="A4566" t="s">
        <v>4591</v>
      </c>
      <c r="B4566" t="s">
        <v>3521</v>
      </c>
      <c r="C4566">
        <v>2009</v>
      </c>
      <c r="D4566">
        <v>7</v>
      </c>
      <c r="E4566" t="s">
        <v>14</v>
      </c>
      <c r="F4566">
        <v>141</v>
      </c>
      <c r="G4566" t="s">
        <v>50</v>
      </c>
    </row>
    <row r="4567" spans="1:7" x14ac:dyDescent="0.3">
      <c r="A4567" t="s">
        <v>4592</v>
      </c>
      <c r="B4567" t="s">
        <v>3521</v>
      </c>
      <c r="C4567">
        <v>2009</v>
      </c>
      <c r="D4567">
        <v>12</v>
      </c>
      <c r="E4567" t="s">
        <v>71</v>
      </c>
      <c r="F4567">
        <v>36</v>
      </c>
      <c r="G4567" t="s">
        <v>10</v>
      </c>
    </row>
    <row r="4568" spans="1:7" x14ac:dyDescent="0.3">
      <c r="A4568" t="s">
        <v>4593</v>
      </c>
      <c r="B4568" t="s">
        <v>3521</v>
      </c>
      <c r="C4568">
        <v>2006</v>
      </c>
      <c r="D4568">
        <v>8</v>
      </c>
      <c r="E4568" t="s">
        <v>18</v>
      </c>
      <c r="F4568">
        <v>10</v>
      </c>
      <c r="G4568" t="s">
        <v>10</v>
      </c>
    </row>
    <row r="4569" spans="1:7" x14ac:dyDescent="0.3">
      <c r="A4569" t="s">
        <v>4594</v>
      </c>
      <c r="B4569" t="s">
        <v>3521</v>
      </c>
      <c r="C4569">
        <v>2009</v>
      </c>
      <c r="D4569">
        <v>11</v>
      </c>
      <c r="E4569" t="s">
        <v>80</v>
      </c>
      <c r="F4569">
        <v>34</v>
      </c>
      <c r="G4569" t="s">
        <v>10</v>
      </c>
    </row>
    <row r="4570" spans="1:7" x14ac:dyDescent="0.3">
      <c r="A4570" t="s">
        <v>4595</v>
      </c>
      <c r="B4570" t="s">
        <v>3521</v>
      </c>
      <c r="C4570">
        <v>2003</v>
      </c>
      <c r="D4570">
        <v>11</v>
      </c>
      <c r="E4570" t="s">
        <v>80</v>
      </c>
      <c r="F4570">
        <v>60</v>
      </c>
      <c r="G4570" t="s">
        <v>10</v>
      </c>
    </row>
    <row r="4571" spans="1:7" x14ac:dyDescent="0.3">
      <c r="A4571" t="s">
        <v>4596</v>
      </c>
      <c r="B4571" t="s">
        <v>3521</v>
      </c>
      <c r="C4571">
        <v>2009</v>
      </c>
      <c r="D4571">
        <v>8</v>
      </c>
      <c r="E4571" t="s">
        <v>18</v>
      </c>
      <c r="F4571">
        <v>812</v>
      </c>
      <c r="G4571" t="s">
        <v>10</v>
      </c>
    </row>
    <row r="4572" spans="1:7" x14ac:dyDescent="0.3">
      <c r="A4572" t="s">
        <v>4597</v>
      </c>
      <c r="B4572" t="s">
        <v>3521</v>
      </c>
      <c r="C4572">
        <v>2009</v>
      </c>
      <c r="D4572">
        <v>8</v>
      </c>
      <c r="E4572" t="s">
        <v>18</v>
      </c>
      <c r="F4572">
        <v>752</v>
      </c>
      <c r="G4572" t="s">
        <v>10</v>
      </c>
    </row>
    <row r="4573" spans="1:7" x14ac:dyDescent="0.3">
      <c r="A4573" t="s">
        <v>4598</v>
      </c>
      <c r="B4573" t="s">
        <v>3521</v>
      </c>
      <c r="C4573">
        <v>2009</v>
      </c>
      <c r="D4573">
        <v>9</v>
      </c>
      <c r="E4573" t="s">
        <v>18</v>
      </c>
      <c r="F4573">
        <v>778</v>
      </c>
      <c r="G4573" t="s">
        <v>10</v>
      </c>
    </row>
    <row r="4574" spans="1:7" x14ac:dyDescent="0.3">
      <c r="A4574" t="s">
        <v>4599</v>
      </c>
      <c r="B4574" t="s">
        <v>3521</v>
      </c>
      <c r="C4574">
        <v>2009</v>
      </c>
      <c r="D4574">
        <v>8</v>
      </c>
      <c r="E4574" t="s">
        <v>18</v>
      </c>
      <c r="F4574">
        <v>660</v>
      </c>
      <c r="G4574" t="s">
        <v>10</v>
      </c>
    </row>
    <row r="4575" spans="1:7" x14ac:dyDescent="0.3">
      <c r="A4575" t="s">
        <v>4600</v>
      </c>
      <c r="B4575" t="s">
        <v>3521</v>
      </c>
      <c r="C4575">
        <v>2009</v>
      </c>
      <c r="D4575">
        <v>9</v>
      </c>
      <c r="E4575" t="s">
        <v>55</v>
      </c>
      <c r="F4575">
        <v>1357</v>
      </c>
      <c r="G4575" t="s">
        <v>10</v>
      </c>
    </row>
    <row r="4576" spans="1:7" x14ac:dyDescent="0.3">
      <c r="A4576" t="s">
        <v>4601</v>
      </c>
      <c r="B4576" t="s">
        <v>3521</v>
      </c>
      <c r="C4576">
        <v>2009</v>
      </c>
      <c r="D4576">
        <v>9</v>
      </c>
      <c r="E4576" t="s">
        <v>55</v>
      </c>
      <c r="F4576">
        <v>2719</v>
      </c>
      <c r="G4576" t="s">
        <v>10</v>
      </c>
    </row>
    <row r="4577" spans="1:7" x14ac:dyDescent="0.3">
      <c r="A4577" t="s">
        <v>4602</v>
      </c>
      <c r="B4577" t="s">
        <v>3521</v>
      </c>
      <c r="C4577">
        <v>2009</v>
      </c>
      <c r="D4577">
        <v>8</v>
      </c>
      <c r="E4577" t="s">
        <v>18</v>
      </c>
      <c r="F4577">
        <v>784</v>
      </c>
      <c r="G4577" t="s">
        <v>10</v>
      </c>
    </row>
    <row r="4578" spans="1:7" x14ac:dyDescent="0.3">
      <c r="A4578" t="s">
        <v>4603</v>
      </c>
      <c r="B4578" t="s">
        <v>3521</v>
      </c>
      <c r="C4578">
        <v>2009</v>
      </c>
      <c r="D4578">
        <v>9</v>
      </c>
      <c r="E4578" t="s">
        <v>55</v>
      </c>
      <c r="F4578">
        <v>99</v>
      </c>
      <c r="G4578" t="s">
        <v>10</v>
      </c>
    </row>
    <row r="4579" spans="1:7" x14ac:dyDescent="0.3">
      <c r="A4579" t="s">
        <v>4604</v>
      </c>
      <c r="B4579" t="s">
        <v>3521</v>
      </c>
      <c r="C4579">
        <v>2009</v>
      </c>
      <c r="D4579">
        <v>12</v>
      </c>
      <c r="E4579" t="s">
        <v>71</v>
      </c>
      <c r="F4579">
        <v>52</v>
      </c>
      <c r="G4579" t="s">
        <v>10</v>
      </c>
    </row>
    <row r="4580" spans="1:7" x14ac:dyDescent="0.3">
      <c r="A4580" t="s">
        <v>4605</v>
      </c>
      <c r="B4580" t="s">
        <v>3521</v>
      </c>
      <c r="C4580">
        <v>2009</v>
      </c>
      <c r="D4580">
        <v>8</v>
      </c>
      <c r="E4580" t="s">
        <v>18</v>
      </c>
      <c r="F4580">
        <v>57</v>
      </c>
      <c r="G4580" t="s">
        <v>10</v>
      </c>
    </row>
    <row r="4581" spans="1:7" x14ac:dyDescent="0.3">
      <c r="A4581" t="s">
        <v>4606</v>
      </c>
      <c r="B4581" t="s">
        <v>3521</v>
      </c>
      <c r="C4581">
        <v>2009</v>
      </c>
      <c r="D4581">
        <v>9</v>
      </c>
      <c r="E4581" t="s">
        <v>9</v>
      </c>
      <c r="F4581">
        <v>59</v>
      </c>
      <c r="G4581" t="s">
        <v>10</v>
      </c>
    </row>
    <row r="4582" spans="1:7" x14ac:dyDescent="0.3">
      <c r="A4582" t="s">
        <v>4607</v>
      </c>
      <c r="B4582" t="s">
        <v>3521</v>
      </c>
      <c r="C4582">
        <v>2009</v>
      </c>
      <c r="D4582">
        <v>9</v>
      </c>
      <c r="E4582" t="s">
        <v>9</v>
      </c>
      <c r="F4582">
        <v>260</v>
      </c>
      <c r="G4582" t="s">
        <v>10</v>
      </c>
    </row>
    <row r="4583" spans="1:7" x14ac:dyDescent="0.3">
      <c r="A4583" t="s">
        <v>4608</v>
      </c>
      <c r="B4583" t="s">
        <v>3521</v>
      </c>
      <c r="C4583">
        <v>2009</v>
      </c>
      <c r="D4583">
        <v>9</v>
      </c>
      <c r="E4583" t="s">
        <v>9</v>
      </c>
      <c r="F4583">
        <v>183</v>
      </c>
      <c r="G4583" t="s">
        <v>10</v>
      </c>
    </row>
    <row r="4584" spans="1:7" x14ac:dyDescent="0.3">
      <c r="A4584" t="s">
        <v>4609</v>
      </c>
      <c r="B4584" t="s">
        <v>3521</v>
      </c>
      <c r="C4584">
        <v>2009</v>
      </c>
      <c r="D4584">
        <v>6</v>
      </c>
      <c r="E4584" t="s">
        <v>9</v>
      </c>
      <c r="F4584">
        <v>3</v>
      </c>
      <c r="G4584" t="s">
        <v>50</v>
      </c>
    </row>
    <row r="4585" spans="1:7" x14ac:dyDescent="0.3">
      <c r="A4585" t="s">
        <v>4610</v>
      </c>
      <c r="B4585" t="s">
        <v>3521</v>
      </c>
      <c r="C4585">
        <v>2009</v>
      </c>
      <c r="D4585">
        <v>9</v>
      </c>
      <c r="E4585" t="s">
        <v>14</v>
      </c>
      <c r="F4585">
        <v>15</v>
      </c>
      <c r="G4585" t="s">
        <v>10</v>
      </c>
    </row>
    <row r="4586" spans="1:7" x14ac:dyDescent="0.3">
      <c r="A4586" t="s">
        <v>4611</v>
      </c>
      <c r="B4586" t="s">
        <v>3521</v>
      </c>
      <c r="C4586">
        <v>2009</v>
      </c>
      <c r="D4586">
        <v>9</v>
      </c>
      <c r="E4586" t="s">
        <v>18</v>
      </c>
      <c r="F4586">
        <v>396</v>
      </c>
      <c r="G4586" t="s">
        <v>10</v>
      </c>
    </row>
    <row r="4587" spans="1:7" x14ac:dyDescent="0.3">
      <c r="A4587" t="s">
        <v>4612</v>
      </c>
      <c r="B4587" t="s">
        <v>3521</v>
      </c>
      <c r="C4587">
        <v>2009</v>
      </c>
      <c r="D4587">
        <v>10</v>
      </c>
      <c r="E4587" t="s">
        <v>18</v>
      </c>
      <c r="F4587">
        <v>19</v>
      </c>
      <c r="G4587" t="s">
        <v>10</v>
      </c>
    </row>
    <row r="4588" spans="1:7" x14ac:dyDescent="0.3">
      <c r="A4588" t="s">
        <v>4613</v>
      </c>
      <c r="B4588" t="s">
        <v>3521</v>
      </c>
      <c r="C4588">
        <v>2009</v>
      </c>
      <c r="D4588">
        <v>8</v>
      </c>
      <c r="E4588" t="s">
        <v>9</v>
      </c>
      <c r="F4588">
        <v>418</v>
      </c>
      <c r="G4588" t="s">
        <v>10</v>
      </c>
    </row>
    <row r="4589" spans="1:7" x14ac:dyDescent="0.3">
      <c r="A4589" t="s">
        <v>4614</v>
      </c>
      <c r="B4589" t="s">
        <v>3521</v>
      </c>
      <c r="C4589">
        <v>2009</v>
      </c>
      <c r="D4589">
        <v>10</v>
      </c>
      <c r="E4589" t="s">
        <v>18</v>
      </c>
      <c r="F4589">
        <v>118</v>
      </c>
      <c r="G4589" t="s">
        <v>10</v>
      </c>
    </row>
    <row r="4590" spans="1:7" x14ac:dyDescent="0.3">
      <c r="A4590" t="s">
        <v>4615</v>
      </c>
      <c r="B4590" t="s">
        <v>3521</v>
      </c>
      <c r="C4590">
        <v>2009</v>
      </c>
      <c r="D4590">
        <v>12</v>
      </c>
      <c r="E4590" t="s">
        <v>9</v>
      </c>
      <c r="F4590">
        <v>189</v>
      </c>
      <c r="G4590" t="s">
        <v>10</v>
      </c>
    </row>
    <row r="4591" spans="1:7" x14ac:dyDescent="0.3">
      <c r="A4591" t="s">
        <v>4616</v>
      </c>
      <c r="B4591" t="s">
        <v>3521</v>
      </c>
      <c r="C4591">
        <v>2009</v>
      </c>
      <c r="D4591">
        <v>9</v>
      </c>
      <c r="E4591" t="s">
        <v>55</v>
      </c>
      <c r="F4591">
        <v>200</v>
      </c>
      <c r="G4591" t="s">
        <v>10</v>
      </c>
    </row>
    <row r="4592" spans="1:7" x14ac:dyDescent="0.3">
      <c r="A4592" t="s">
        <v>4617</v>
      </c>
      <c r="B4592" t="s">
        <v>3521</v>
      </c>
      <c r="C4592">
        <v>2009</v>
      </c>
      <c r="D4592">
        <v>10</v>
      </c>
      <c r="E4592" t="s">
        <v>55</v>
      </c>
      <c r="F4592">
        <v>654</v>
      </c>
      <c r="G4592" t="s">
        <v>10</v>
      </c>
    </row>
    <row r="4593" spans="1:7" x14ac:dyDescent="0.3">
      <c r="A4593" t="s">
        <v>4618</v>
      </c>
      <c r="B4593" t="s">
        <v>3521</v>
      </c>
      <c r="C4593">
        <v>2010</v>
      </c>
      <c r="D4593">
        <v>6</v>
      </c>
      <c r="E4593" t="s">
        <v>71</v>
      </c>
      <c r="F4593">
        <v>0</v>
      </c>
      <c r="G4593" t="s">
        <v>12</v>
      </c>
    </row>
    <row r="4594" spans="1:7" x14ac:dyDescent="0.3">
      <c r="A4594" t="s">
        <v>4619</v>
      </c>
      <c r="B4594" t="s">
        <v>3521</v>
      </c>
      <c r="C4594">
        <v>2009</v>
      </c>
      <c r="D4594">
        <v>10</v>
      </c>
      <c r="E4594" t="s">
        <v>18</v>
      </c>
      <c r="F4594">
        <v>54</v>
      </c>
      <c r="G4594" t="s">
        <v>10</v>
      </c>
    </row>
    <row r="4595" spans="1:7" x14ac:dyDescent="0.3">
      <c r="A4595" t="s">
        <v>4620</v>
      </c>
      <c r="B4595" t="s">
        <v>3521</v>
      </c>
      <c r="C4595">
        <v>2009</v>
      </c>
      <c r="D4595">
        <v>10</v>
      </c>
      <c r="E4595" t="s">
        <v>55</v>
      </c>
      <c r="F4595">
        <v>123</v>
      </c>
      <c r="G4595" t="s">
        <v>10</v>
      </c>
    </row>
    <row r="4596" spans="1:7" x14ac:dyDescent="0.3">
      <c r="A4596" t="s">
        <v>4621</v>
      </c>
      <c r="B4596" t="s">
        <v>3521</v>
      </c>
      <c r="C4596">
        <v>2009</v>
      </c>
      <c r="D4596">
        <v>11</v>
      </c>
      <c r="E4596" t="s">
        <v>18</v>
      </c>
      <c r="F4596">
        <v>529</v>
      </c>
      <c r="G4596" t="s">
        <v>10</v>
      </c>
    </row>
    <row r="4597" spans="1:7" x14ac:dyDescent="0.3">
      <c r="A4597" t="s">
        <v>4622</v>
      </c>
      <c r="B4597" t="s">
        <v>3521</v>
      </c>
      <c r="C4597">
        <v>2009</v>
      </c>
      <c r="D4597">
        <v>9</v>
      </c>
      <c r="E4597" t="s">
        <v>18</v>
      </c>
      <c r="F4597">
        <v>932</v>
      </c>
      <c r="G4597" t="s">
        <v>10</v>
      </c>
    </row>
    <row r="4598" spans="1:7" x14ac:dyDescent="0.3">
      <c r="A4598" t="s">
        <v>4623</v>
      </c>
      <c r="B4598" t="s">
        <v>3521</v>
      </c>
      <c r="C4598">
        <v>2009</v>
      </c>
      <c r="D4598">
        <v>12</v>
      </c>
      <c r="E4598" t="s">
        <v>80</v>
      </c>
      <c r="F4598">
        <v>208</v>
      </c>
      <c r="G4598" t="s">
        <v>10</v>
      </c>
    </row>
    <row r="4599" spans="1:7" x14ac:dyDescent="0.3">
      <c r="A4599" t="s">
        <v>4624</v>
      </c>
      <c r="B4599" t="s">
        <v>3521</v>
      </c>
      <c r="C4599">
        <v>2009</v>
      </c>
      <c r="D4599">
        <v>10</v>
      </c>
      <c r="E4599" t="s">
        <v>18</v>
      </c>
      <c r="F4599">
        <v>1324</v>
      </c>
      <c r="G4599" t="s">
        <v>10</v>
      </c>
    </row>
    <row r="4600" spans="1:7" x14ac:dyDescent="0.3">
      <c r="A4600" t="s">
        <v>4625</v>
      </c>
      <c r="B4600" t="s">
        <v>3521</v>
      </c>
      <c r="C4600">
        <v>2009</v>
      </c>
      <c r="D4600">
        <v>9</v>
      </c>
      <c r="E4600" t="s">
        <v>18</v>
      </c>
      <c r="F4600">
        <v>79</v>
      </c>
      <c r="G4600" t="s">
        <v>10</v>
      </c>
    </row>
    <row r="4601" spans="1:7" x14ac:dyDescent="0.3">
      <c r="A4601" t="s">
        <v>4626</v>
      </c>
      <c r="B4601" t="s">
        <v>3521</v>
      </c>
      <c r="C4601">
        <v>2009</v>
      </c>
      <c r="D4601">
        <v>10</v>
      </c>
      <c r="E4601" t="s">
        <v>18</v>
      </c>
      <c r="F4601">
        <v>569</v>
      </c>
      <c r="G4601" t="s">
        <v>10</v>
      </c>
    </row>
    <row r="4602" spans="1:7" x14ac:dyDescent="0.3">
      <c r="A4602" t="s">
        <v>4627</v>
      </c>
      <c r="B4602" t="s">
        <v>3521</v>
      </c>
      <c r="C4602">
        <v>2009</v>
      </c>
      <c r="D4602">
        <v>10</v>
      </c>
      <c r="E4602" t="s">
        <v>9</v>
      </c>
      <c r="F4602">
        <v>7</v>
      </c>
      <c r="G4602" t="s">
        <v>50</v>
      </c>
    </row>
    <row r="4603" spans="1:7" x14ac:dyDescent="0.3">
      <c r="A4603" t="s">
        <v>4628</v>
      </c>
      <c r="B4603" t="s">
        <v>3521</v>
      </c>
      <c r="C4603">
        <v>2009</v>
      </c>
      <c r="D4603">
        <v>11</v>
      </c>
      <c r="E4603" t="s">
        <v>18</v>
      </c>
      <c r="F4603">
        <v>173</v>
      </c>
      <c r="G4603" t="s">
        <v>10</v>
      </c>
    </row>
    <row r="4604" spans="1:7" x14ac:dyDescent="0.3">
      <c r="A4604" t="s">
        <v>4629</v>
      </c>
      <c r="B4604" t="s">
        <v>3521</v>
      </c>
      <c r="C4604">
        <v>2009</v>
      </c>
      <c r="D4604">
        <v>11</v>
      </c>
      <c r="E4604" t="s">
        <v>9</v>
      </c>
      <c r="F4604">
        <v>37</v>
      </c>
      <c r="G4604" t="s">
        <v>10</v>
      </c>
    </row>
    <row r="4605" spans="1:7" x14ac:dyDescent="0.3">
      <c r="A4605" t="s">
        <v>4630</v>
      </c>
      <c r="B4605" t="s">
        <v>3521</v>
      </c>
      <c r="C4605">
        <v>2010</v>
      </c>
      <c r="D4605">
        <v>1</v>
      </c>
      <c r="E4605" t="s">
        <v>9</v>
      </c>
      <c r="F4605">
        <v>155</v>
      </c>
      <c r="G4605" t="s">
        <v>10</v>
      </c>
    </row>
    <row r="4606" spans="1:7" x14ac:dyDescent="0.3">
      <c r="A4606" t="s">
        <v>4631</v>
      </c>
      <c r="B4606" t="s">
        <v>3521</v>
      </c>
      <c r="C4606">
        <v>2009</v>
      </c>
      <c r="D4606">
        <v>11</v>
      </c>
      <c r="E4606" t="s">
        <v>9</v>
      </c>
      <c r="F4606">
        <v>44</v>
      </c>
      <c r="G4606" t="s">
        <v>50</v>
      </c>
    </row>
    <row r="4607" spans="1:7" x14ac:dyDescent="0.3">
      <c r="A4607" t="s">
        <v>4632</v>
      </c>
      <c r="B4607" t="s">
        <v>3521</v>
      </c>
      <c r="C4607">
        <v>2010</v>
      </c>
      <c r="D4607">
        <v>3</v>
      </c>
      <c r="E4607" t="s">
        <v>71</v>
      </c>
      <c r="F4607">
        <v>2</v>
      </c>
      <c r="G4607" t="s">
        <v>50</v>
      </c>
    </row>
    <row r="4608" spans="1:7" x14ac:dyDescent="0.3">
      <c r="A4608" t="s">
        <v>4633</v>
      </c>
      <c r="B4608" t="s">
        <v>3521</v>
      </c>
      <c r="C4608">
        <v>2009</v>
      </c>
      <c r="D4608">
        <v>11</v>
      </c>
      <c r="E4608" t="s">
        <v>9</v>
      </c>
      <c r="F4608">
        <v>25</v>
      </c>
      <c r="G4608" t="s">
        <v>10</v>
      </c>
    </row>
    <row r="4609" spans="1:7" x14ac:dyDescent="0.3">
      <c r="A4609" t="s">
        <v>4634</v>
      </c>
      <c r="B4609" t="s">
        <v>3521</v>
      </c>
      <c r="C4609">
        <v>2009</v>
      </c>
      <c r="D4609">
        <v>12</v>
      </c>
      <c r="E4609" t="s">
        <v>9</v>
      </c>
      <c r="F4609">
        <v>57</v>
      </c>
      <c r="G4609" t="s">
        <v>10</v>
      </c>
    </row>
    <row r="4610" spans="1:7" x14ac:dyDescent="0.3">
      <c r="A4610" t="s">
        <v>4635</v>
      </c>
      <c r="B4610" t="s">
        <v>3521</v>
      </c>
      <c r="C4610">
        <v>2009</v>
      </c>
      <c r="D4610">
        <v>12</v>
      </c>
      <c r="E4610" t="s">
        <v>18</v>
      </c>
      <c r="F4610">
        <v>768</v>
      </c>
      <c r="G4610" t="s">
        <v>10</v>
      </c>
    </row>
    <row r="4611" spans="1:7" x14ac:dyDescent="0.3">
      <c r="A4611" t="s">
        <v>4636</v>
      </c>
      <c r="B4611" t="s">
        <v>3521</v>
      </c>
      <c r="C4611">
        <v>2009</v>
      </c>
      <c r="D4611">
        <v>12</v>
      </c>
      <c r="E4611" t="s">
        <v>9</v>
      </c>
      <c r="F4611">
        <v>24</v>
      </c>
      <c r="G4611" t="s">
        <v>10</v>
      </c>
    </row>
    <row r="4612" spans="1:7" x14ac:dyDescent="0.3">
      <c r="A4612" t="s">
        <v>4637</v>
      </c>
      <c r="B4612" t="s">
        <v>3521</v>
      </c>
      <c r="C4612">
        <v>2009</v>
      </c>
      <c r="D4612">
        <v>9</v>
      </c>
      <c r="E4612" t="s">
        <v>18</v>
      </c>
      <c r="F4612">
        <v>846</v>
      </c>
      <c r="G4612" t="s">
        <v>10</v>
      </c>
    </row>
    <row r="4613" spans="1:7" x14ac:dyDescent="0.3">
      <c r="A4613" t="s">
        <v>4638</v>
      </c>
      <c r="B4613" t="s">
        <v>3521</v>
      </c>
      <c r="C4613">
        <v>2010</v>
      </c>
      <c r="D4613">
        <v>2</v>
      </c>
      <c r="E4613" t="s">
        <v>9</v>
      </c>
      <c r="F4613">
        <v>120</v>
      </c>
      <c r="G4613" t="s">
        <v>10</v>
      </c>
    </row>
    <row r="4614" spans="1:7" x14ac:dyDescent="0.3">
      <c r="A4614" t="s">
        <v>4639</v>
      </c>
      <c r="B4614" t="s">
        <v>3521</v>
      </c>
      <c r="C4614">
        <v>2010</v>
      </c>
      <c r="D4614">
        <v>1</v>
      </c>
      <c r="E4614" t="s">
        <v>9</v>
      </c>
      <c r="F4614">
        <v>163</v>
      </c>
      <c r="G4614" t="s">
        <v>10</v>
      </c>
    </row>
    <row r="4615" spans="1:7" x14ac:dyDescent="0.3">
      <c r="A4615" t="s">
        <v>4640</v>
      </c>
      <c r="B4615" t="s">
        <v>3521</v>
      </c>
      <c r="C4615">
        <v>2010</v>
      </c>
      <c r="D4615">
        <v>6</v>
      </c>
      <c r="E4615" t="s">
        <v>9</v>
      </c>
      <c r="F4615">
        <v>55</v>
      </c>
      <c r="G4615" t="s">
        <v>10</v>
      </c>
    </row>
    <row r="4616" spans="1:7" x14ac:dyDescent="0.3">
      <c r="A4616" t="s">
        <v>4641</v>
      </c>
      <c r="B4616" t="s">
        <v>3521</v>
      </c>
      <c r="C4616">
        <v>2009</v>
      </c>
      <c r="D4616">
        <v>12</v>
      </c>
      <c r="E4616" t="s">
        <v>18</v>
      </c>
      <c r="F4616">
        <v>230</v>
      </c>
      <c r="G4616" t="s">
        <v>10</v>
      </c>
    </row>
    <row r="4617" spans="1:7" x14ac:dyDescent="0.3">
      <c r="A4617" t="s">
        <v>4642</v>
      </c>
      <c r="B4617" t="s">
        <v>3521</v>
      </c>
      <c r="C4617">
        <v>2009</v>
      </c>
      <c r="D4617">
        <v>12</v>
      </c>
      <c r="E4617" t="s">
        <v>71</v>
      </c>
      <c r="F4617">
        <v>103</v>
      </c>
      <c r="G4617" t="s">
        <v>10</v>
      </c>
    </row>
    <row r="4618" spans="1:7" x14ac:dyDescent="0.3">
      <c r="A4618" t="s">
        <v>4643</v>
      </c>
      <c r="B4618" t="s">
        <v>3521</v>
      </c>
      <c r="C4618">
        <v>2010</v>
      </c>
      <c r="D4618">
        <v>2</v>
      </c>
      <c r="E4618" t="s">
        <v>18</v>
      </c>
      <c r="F4618">
        <v>125</v>
      </c>
      <c r="G4618" t="s">
        <v>50</v>
      </c>
    </row>
    <row r="4619" spans="1:7" x14ac:dyDescent="0.3">
      <c r="A4619" t="s">
        <v>4644</v>
      </c>
      <c r="B4619" t="s">
        <v>3521</v>
      </c>
      <c r="C4619">
        <v>2009</v>
      </c>
      <c r="D4619">
        <v>12</v>
      </c>
      <c r="E4619" t="s">
        <v>9</v>
      </c>
      <c r="F4619">
        <v>25</v>
      </c>
      <c r="G4619" t="s">
        <v>50</v>
      </c>
    </row>
    <row r="4620" spans="1:7" x14ac:dyDescent="0.3">
      <c r="A4620" t="s">
        <v>4645</v>
      </c>
      <c r="B4620" t="s">
        <v>3521</v>
      </c>
      <c r="C4620">
        <v>2009</v>
      </c>
      <c r="D4620">
        <v>11</v>
      </c>
      <c r="E4620" t="s">
        <v>9</v>
      </c>
      <c r="F4620">
        <v>80</v>
      </c>
      <c r="G4620" t="s">
        <v>10</v>
      </c>
    </row>
    <row r="4621" spans="1:7" x14ac:dyDescent="0.3">
      <c r="A4621" t="s">
        <v>4646</v>
      </c>
      <c r="B4621" t="s">
        <v>3521</v>
      </c>
      <c r="C4621">
        <v>2003</v>
      </c>
      <c r="D4621">
        <v>2</v>
      </c>
      <c r="E4621" t="s">
        <v>55</v>
      </c>
      <c r="F4621">
        <v>70</v>
      </c>
      <c r="G4621" t="s">
        <v>10</v>
      </c>
    </row>
    <row r="4622" spans="1:7" x14ac:dyDescent="0.3">
      <c r="A4622" t="s">
        <v>4647</v>
      </c>
      <c r="B4622" t="s">
        <v>3521</v>
      </c>
      <c r="C4622">
        <v>2010</v>
      </c>
      <c r="D4622">
        <v>6</v>
      </c>
      <c r="E4622" t="s">
        <v>18</v>
      </c>
      <c r="F4622">
        <v>41</v>
      </c>
      <c r="G4622" t="s">
        <v>10</v>
      </c>
    </row>
    <row r="4623" spans="1:7" x14ac:dyDescent="0.3">
      <c r="A4623" t="s">
        <v>4648</v>
      </c>
      <c r="B4623" t="s">
        <v>3521</v>
      </c>
      <c r="C4623">
        <v>2009</v>
      </c>
      <c r="D4623">
        <v>11</v>
      </c>
      <c r="E4623" t="s">
        <v>9</v>
      </c>
      <c r="F4623">
        <v>34</v>
      </c>
      <c r="G4623" t="s">
        <v>50</v>
      </c>
    </row>
    <row r="4624" spans="1:7" x14ac:dyDescent="0.3">
      <c r="A4624" t="s">
        <v>4649</v>
      </c>
      <c r="B4624" t="s">
        <v>3521</v>
      </c>
      <c r="C4624">
        <v>2010</v>
      </c>
      <c r="D4624">
        <v>4</v>
      </c>
      <c r="E4624" t="s">
        <v>18</v>
      </c>
      <c r="F4624">
        <v>546</v>
      </c>
      <c r="G4624" t="s">
        <v>10</v>
      </c>
    </row>
    <row r="4625" spans="1:7" x14ac:dyDescent="0.3">
      <c r="A4625" t="s">
        <v>4650</v>
      </c>
      <c r="B4625" t="s">
        <v>3521</v>
      </c>
      <c r="C4625">
        <v>2009</v>
      </c>
      <c r="D4625">
        <v>12</v>
      </c>
      <c r="E4625" t="s">
        <v>18</v>
      </c>
      <c r="F4625">
        <v>8442</v>
      </c>
      <c r="G4625" t="s">
        <v>50</v>
      </c>
    </row>
    <row r="4626" spans="1:7" x14ac:dyDescent="0.3">
      <c r="A4626" t="s">
        <v>4651</v>
      </c>
      <c r="B4626" t="s">
        <v>3521</v>
      </c>
      <c r="C4626">
        <v>2010</v>
      </c>
      <c r="D4626">
        <v>1</v>
      </c>
      <c r="E4626" t="s">
        <v>9</v>
      </c>
      <c r="F4626">
        <v>65</v>
      </c>
      <c r="G4626" t="s">
        <v>10</v>
      </c>
    </row>
    <row r="4627" spans="1:7" x14ac:dyDescent="0.3">
      <c r="A4627" t="s">
        <v>4652</v>
      </c>
      <c r="B4627" t="s">
        <v>3521</v>
      </c>
      <c r="C4627">
        <v>2009</v>
      </c>
      <c r="D4627">
        <v>12</v>
      </c>
      <c r="E4627" t="s">
        <v>9</v>
      </c>
      <c r="F4627">
        <v>120</v>
      </c>
      <c r="G4627" t="s">
        <v>10</v>
      </c>
    </row>
    <row r="4628" spans="1:7" x14ac:dyDescent="0.3">
      <c r="A4628" t="s">
        <v>4653</v>
      </c>
      <c r="B4628" t="s">
        <v>3521</v>
      </c>
      <c r="C4628">
        <v>2010</v>
      </c>
      <c r="D4628">
        <v>5</v>
      </c>
      <c r="E4628" t="s">
        <v>18</v>
      </c>
      <c r="F4628">
        <v>480</v>
      </c>
      <c r="G4628" t="s">
        <v>10</v>
      </c>
    </row>
    <row r="4629" spans="1:7" x14ac:dyDescent="0.3">
      <c r="A4629" t="s">
        <v>4654</v>
      </c>
      <c r="B4629" t="s">
        <v>3521</v>
      </c>
      <c r="C4629">
        <v>2009</v>
      </c>
      <c r="D4629">
        <v>11</v>
      </c>
      <c r="E4629" t="s">
        <v>71</v>
      </c>
      <c r="F4629">
        <v>506</v>
      </c>
      <c r="G4629" t="s">
        <v>10</v>
      </c>
    </row>
    <row r="4630" spans="1:7" x14ac:dyDescent="0.3">
      <c r="A4630" t="s">
        <v>4655</v>
      </c>
      <c r="B4630" t="s">
        <v>3521</v>
      </c>
      <c r="C4630">
        <v>2009</v>
      </c>
      <c r="D4630">
        <v>12</v>
      </c>
      <c r="E4630" t="s">
        <v>71</v>
      </c>
      <c r="F4630">
        <v>45</v>
      </c>
      <c r="G4630" t="s">
        <v>10</v>
      </c>
    </row>
    <row r="4631" spans="1:7" x14ac:dyDescent="0.3">
      <c r="A4631" t="s">
        <v>4656</v>
      </c>
      <c r="B4631" t="s">
        <v>3521</v>
      </c>
      <c r="C4631">
        <v>2003</v>
      </c>
      <c r="D4631">
        <v>6</v>
      </c>
      <c r="E4631" t="s">
        <v>9</v>
      </c>
      <c r="F4631">
        <v>30</v>
      </c>
      <c r="G4631" t="s">
        <v>10</v>
      </c>
    </row>
    <row r="4632" spans="1:7" x14ac:dyDescent="0.3">
      <c r="A4632" t="s">
        <v>4657</v>
      </c>
      <c r="B4632" t="s">
        <v>3521</v>
      </c>
      <c r="C4632">
        <v>2010</v>
      </c>
      <c r="D4632">
        <v>4</v>
      </c>
      <c r="E4632" t="s">
        <v>18</v>
      </c>
      <c r="F4632">
        <v>670</v>
      </c>
      <c r="G4632" t="s">
        <v>10</v>
      </c>
    </row>
    <row r="4633" spans="1:7" x14ac:dyDescent="0.3">
      <c r="A4633" t="s">
        <v>4658</v>
      </c>
      <c r="B4633" t="s">
        <v>3521</v>
      </c>
      <c r="C4633">
        <v>2010</v>
      </c>
      <c r="D4633">
        <v>4</v>
      </c>
      <c r="E4633" t="s">
        <v>71</v>
      </c>
      <c r="F4633">
        <v>51</v>
      </c>
      <c r="G4633" t="s">
        <v>10</v>
      </c>
    </row>
    <row r="4634" spans="1:7" x14ac:dyDescent="0.3">
      <c r="A4634" t="s">
        <v>4659</v>
      </c>
      <c r="B4634" t="s">
        <v>3521</v>
      </c>
      <c r="C4634">
        <v>2009</v>
      </c>
      <c r="D4634">
        <v>12</v>
      </c>
      <c r="E4634" t="s">
        <v>9</v>
      </c>
      <c r="F4634">
        <v>73</v>
      </c>
      <c r="G4634" t="s">
        <v>10</v>
      </c>
    </row>
    <row r="4635" spans="1:7" x14ac:dyDescent="0.3">
      <c r="A4635" t="s">
        <v>4660</v>
      </c>
      <c r="B4635" t="s">
        <v>3521</v>
      </c>
      <c r="C4635">
        <v>2009</v>
      </c>
      <c r="D4635">
        <v>9</v>
      </c>
      <c r="E4635" t="s">
        <v>80</v>
      </c>
      <c r="F4635">
        <v>59</v>
      </c>
      <c r="G4635" t="s">
        <v>10</v>
      </c>
    </row>
    <row r="4636" spans="1:7" x14ac:dyDescent="0.3">
      <c r="A4636" t="s">
        <v>4661</v>
      </c>
      <c r="B4636" t="s">
        <v>3521</v>
      </c>
      <c r="C4636">
        <v>2010</v>
      </c>
      <c r="D4636">
        <v>2</v>
      </c>
      <c r="E4636" t="s">
        <v>71</v>
      </c>
      <c r="F4636">
        <v>253</v>
      </c>
      <c r="G4636" t="s">
        <v>10</v>
      </c>
    </row>
    <row r="4637" spans="1:7" x14ac:dyDescent="0.3">
      <c r="A4637" t="s">
        <v>4662</v>
      </c>
      <c r="B4637" t="s">
        <v>3521</v>
      </c>
      <c r="C4637">
        <v>2010</v>
      </c>
      <c r="D4637">
        <v>5</v>
      </c>
      <c r="E4637" t="s">
        <v>9</v>
      </c>
      <c r="F4637">
        <v>43</v>
      </c>
      <c r="G4637" t="s">
        <v>10</v>
      </c>
    </row>
    <row r="4638" spans="1:7" x14ac:dyDescent="0.3">
      <c r="A4638" t="s">
        <v>4663</v>
      </c>
      <c r="B4638" t="s">
        <v>3521</v>
      </c>
      <c r="C4638">
        <v>2009</v>
      </c>
      <c r="D4638">
        <v>12</v>
      </c>
      <c r="E4638" t="s">
        <v>9</v>
      </c>
      <c r="F4638">
        <v>22</v>
      </c>
      <c r="G4638" t="s">
        <v>10</v>
      </c>
    </row>
    <row r="4639" spans="1:7" x14ac:dyDescent="0.3">
      <c r="A4639" t="s">
        <v>4664</v>
      </c>
      <c r="B4639" t="s">
        <v>3521</v>
      </c>
      <c r="C4639">
        <v>2010</v>
      </c>
      <c r="D4639">
        <v>5</v>
      </c>
      <c r="E4639" t="s">
        <v>71</v>
      </c>
      <c r="F4639">
        <v>1090</v>
      </c>
      <c r="G4639" t="s">
        <v>10</v>
      </c>
    </row>
    <row r="4640" spans="1:7" x14ac:dyDescent="0.3">
      <c r="A4640" t="s">
        <v>4665</v>
      </c>
      <c r="B4640" t="s">
        <v>3521</v>
      </c>
      <c r="C4640">
        <v>2010</v>
      </c>
      <c r="D4640">
        <v>5</v>
      </c>
      <c r="E4640" t="s">
        <v>18</v>
      </c>
      <c r="F4640">
        <v>169</v>
      </c>
      <c r="G4640" t="s">
        <v>10</v>
      </c>
    </row>
    <row r="4641" spans="1:7" x14ac:dyDescent="0.3">
      <c r="A4641" t="s">
        <v>4666</v>
      </c>
      <c r="B4641" t="s">
        <v>3521</v>
      </c>
      <c r="C4641">
        <v>2010</v>
      </c>
      <c r="D4641">
        <v>10</v>
      </c>
      <c r="E4641" t="s">
        <v>80</v>
      </c>
      <c r="F4641">
        <v>3</v>
      </c>
      <c r="G4641" t="s">
        <v>50</v>
      </c>
    </row>
    <row r="4642" spans="1:7" x14ac:dyDescent="0.3">
      <c r="A4642" t="s">
        <v>4667</v>
      </c>
      <c r="B4642" t="s">
        <v>3521</v>
      </c>
      <c r="C4642">
        <v>2008</v>
      </c>
      <c r="D4642">
        <v>11</v>
      </c>
      <c r="E4642" t="s">
        <v>80</v>
      </c>
      <c r="F4642">
        <v>107</v>
      </c>
      <c r="G4642" t="s">
        <v>10</v>
      </c>
    </row>
    <row r="4643" spans="1:7" x14ac:dyDescent="0.3">
      <c r="A4643" t="s">
        <v>4668</v>
      </c>
      <c r="B4643" t="s">
        <v>3521</v>
      </c>
      <c r="C4643">
        <v>2010</v>
      </c>
      <c r="D4643">
        <v>1</v>
      </c>
      <c r="E4643" t="s">
        <v>18</v>
      </c>
      <c r="F4643">
        <v>318</v>
      </c>
      <c r="G4643" t="s">
        <v>10</v>
      </c>
    </row>
    <row r="4644" spans="1:7" x14ac:dyDescent="0.3">
      <c r="A4644" t="s">
        <v>4669</v>
      </c>
      <c r="B4644" t="s">
        <v>3521</v>
      </c>
      <c r="C4644">
        <v>2010</v>
      </c>
      <c r="D4644">
        <v>1</v>
      </c>
      <c r="E4644" t="s">
        <v>9</v>
      </c>
      <c r="F4644">
        <v>62</v>
      </c>
      <c r="G4644" t="s">
        <v>10</v>
      </c>
    </row>
    <row r="4645" spans="1:7" x14ac:dyDescent="0.3">
      <c r="A4645" t="s">
        <v>4670</v>
      </c>
      <c r="B4645" t="s">
        <v>3521</v>
      </c>
      <c r="C4645">
        <v>2010</v>
      </c>
      <c r="D4645">
        <v>2</v>
      </c>
      <c r="E4645" t="s">
        <v>9</v>
      </c>
      <c r="F4645">
        <v>246</v>
      </c>
      <c r="G4645" t="s">
        <v>10</v>
      </c>
    </row>
    <row r="4646" spans="1:7" x14ac:dyDescent="0.3">
      <c r="A4646" t="s">
        <v>4671</v>
      </c>
      <c r="B4646" t="s">
        <v>3521</v>
      </c>
      <c r="C4646">
        <v>2010</v>
      </c>
      <c r="D4646">
        <v>3</v>
      </c>
      <c r="E4646" t="s">
        <v>71</v>
      </c>
      <c r="F4646">
        <v>100</v>
      </c>
      <c r="G4646" t="s">
        <v>10</v>
      </c>
    </row>
    <row r="4647" spans="1:7" x14ac:dyDescent="0.3">
      <c r="A4647" t="s">
        <v>4672</v>
      </c>
      <c r="B4647" t="s">
        <v>3521</v>
      </c>
      <c r="C4647">
        <v>2010</v>
      </c>
      <c r="D4647">
        <v>2</v>
      </c>
      <c r="E4647" t="s">
        <v>18</v>
      </c>
      <c r="F4647">
        <v>115</v>
      </c>
      <c r="G4647" t="s">
        <v>10</v>
      </c>
    </row>
    <row r="4648" spans="1:7" x14ac:dyDescent="0.3">
      <c r="A4648" t="s">
        <v>4673</v>
      </c>
      <c r="B4648" t="s">
        <v>3521</v>
      </c>
      <c r="C4648">
        <v>2010</v>
      </c>
      <c r="D4648">
        <v>2</v>
      </c>
      <c r="E4648" t="s">
        <v>18</v>
      </c>
      <c r="F4648">
        <v>49</v>
      </c>
      <c r="G4648" t="s">
        <v>10</v>
      </c>
    </row>
    <row r="4649" spans="1:7" x14ac:dyDescent="0.3">
      <c r="A4649" t="s">
        <v>4674</v>
      </c>
      <c r="B4649" t="s">
        <v>3521</v>
      </c>
      <c r="C4649">
        <v>2010</v>
      </c>
      <c r="D4649">
        <v>1</v>
      </c>
      <c r="E4649" t="s">
        <v>71</v>
      </c>
      <c r="F4649">
        <v>230</v>
      </c>
      <c r="G4649" t="s">
        <v>10</v>
      </c>
    </row>
    <row r="4650" spans="1:7" x14ac:dyDescent="0.3">
      <c r="A4650" t="s">
        <v>4675</v>
      </c>
      <c r="B4650" t="s">
        <v>3521</v>
      </c>
      <c r="C4650">
        <v>2009</v>
      </c>
      <c r="D4650">
        <v>6</v>
      </c>
      <c r="E4650" t="s">
        <v>71</v>
      </c>
      <c r="F4650">
        <v>60</v>
      </c>
      <c r="G4650" t="s">
        <v>10</v>
      </c>
    </row>
    <row r="4651" spans="1:7" x14ac:dyDescent="0.3">
      <c r="A4651" t="s">
        <v>4676</v>
      </c>
      <c r="B4651" t="s">
        <v>3521</v>
      </c>
      <c r="C4651">
        <v>2010</v>
      </c>
      <c r="D4651">
        <v>3</v>
      </c>
      <c r="E4651" t="s">
        <v>9</v>
      </c>
      <c r="F4651">
        <v>125</v>
      </c>
      <c r="G4651" t="s">
        <v>10</v>
      </c>
    </row>
    <row r="4652" spans="1:7" x14ac:dyDescent="0.3">
      <c r="A4652" t="s">
        <v>4677</v>
      </c>
      <c r="B4652" t="s">
        <v>3521</v>
      </c>
      <c r="C4652">
        <v>2010</v>
      </c>
      <c r="D4652">
        <v>1</v>
      </c>
      <c r="E4652" t="s">
        <v>18</v>
      </c>
      <c r="F4652">
        <v>323</v>
      </c>
      <c r="G4652" t="s">
        <v>10</v>
      </c>
    </row>
    <row r="4653" spans="1:7" x14ac:dyDescent="0.3">
      <c r="A4653" t="s">
        <v>4678</v>
      </c>
      <c r="B4653" t="s">
        <v>3521</v>
      </c>
      <c r="C4653">
        <v>2010</v>
      </c>
      <c r="D4653">
        <v>8</v>
      </c>
      <c r="E4653" t="s">
        <v>18</v>
      </c>
      <c r="F4653">
        <v>345</v>
      </c>
      <c r="G4653" t="s">
        <v>473</v>
      </c>
    </row>
    <row r="4654" spans="1:7" x14ac:dyDescent="0.3">
      <c r="A4654" t="s">
        <v>4679</v>
      </c>
      <c r="B4654" t="s">
        <v>3521</v>
      </c>
      <c r="C4654">
        <v>2011</v>
      </c>
      <c r="D4654">
        <v>4</v>
      </c>
      <c r="E4654" t="s">
        <v>80</v>
      </c>
      <c r="F4654">
        <v>15</v>
      </c>
      <c r="G4654" t="s">
        <v>10</v>
      </c>
    </row>
    <row r="4655" spans="1:7" x14ac:dyDescent="0.3">
      <c r="A4655" t="s">
        <v>4680</v>
      </c>
      <c r="B4655" t="s">
        <v>3521</v>
      </c>
      <c r="C4655">
        <v>2010</v>
      </c>
      <c r="D4655">
        <v>2</v>
      </c>
      <c r="E4655" t="s">
        <v>18</v>
      </c>
      <c r="F4655">
        <v>511</v>
      </c>
      <c r="G4655" t="s">
        <v>10</v>
      </c>
    </row>
    <row r="4656" spans="1:7" x14ac:dyDescent="0.3">
      <c r="A4656" t="s">
        <v>4681</v>
      </c>
      <c r="B4656" t="s">
        <v>3521</v>
      </c>
      <c r="C4656">
        <v>2009</v>
      </c>
      <c r="D4656">
        <v>9</v>
      </c>
      <c r="E4656" t="s">
        <v>18</v>
      </c>
      <c r="F4656">
        <v>194</v>
      </c>
      <c r="G4656" t="s">
        <v>10</v>
      </c>
    </row>
    <row r="4657" spans="1:7" x14ac:dyDescent="0.3">
      <c r="A4657" t="s">
        <v>4682</v>
      </c>
      <c r="B4657" t="s">
        <v>3521</v>
      </c>
      <c r="C4657">
        <v>2010</v>
      </c>
      <c r="D4657">
        <v>3</v>
      </c>
      <c r="E4657" t="s">
        <v>18</v>
      </c>
      <c r="F4657">
        <v>226</v>
      </c>
      <c r="G4657" t="s">
        <v>10</v>
      </c>
    </row>
    <row r="4658" spans="1:7" x14ac:dyDescent="0.3">
      <c r="A4658" t="s">
        <v>4683</v>
      </c>
      <c r="B4658" t="s">
        <v>3521</v>
      </c>
      <c r="C4658">
        <v>2010</v>
      </c>
      <c r="D4658">
        <v>2</v>
      </c>
      <c r="E4658" t="s">
        <v>9</v>
      </c>
      <c r="F4658">
        <v>31</v>
      </c>
      <c r="G4658" t="s">
        <v>50</v>
      </c>
    </row>
    <row r="4659" spans="1:7" x14ac:dyDescent="0.3">
      <c r="A4659" t="s">
        <v>4684</v>
      </c>
      <c r="B4659" t="s">
        <v>3521</v>
      </c>
      <c r="C4659">
        <v>2010</v>
      </c>
      <c r="D4659">
        <v>4</v>
      </c>
      <c r="E4659" t="s">
        <v>18</v>
      </c>
      <c r="F4659">
        <v>50</v>
      </c>
      <c r="G4659" t="s">
        <v>10</v>
      </c>
    </row>
    <row r="4660" spans="1:7" x14ac:dyDescent="0.3">
      <c r="A4660" t="s">
        <v>4685</v>
      </c>
      <c r="B4660" t="s">
        <v>3521</v>
      </c>
      <c r="C4660">
        <v>2010</v>
      </c>
      <c r="D4660">
        <v>6</v>
      </c>
      <c r="E4660" t="s">
        <v>9</v>
      </c>
      <c r="F4660">
        <v>55</v>
      </c>
      <c r="G4660" t="s">
        <v>10</v>
      </c>
    </row>
    <row r="4661" spans="1:7" x14ac:dyDescent="0.3">
      <c r="A4661" t="s">
        <v>4686</v>
      </c>
      <c r="B4661" t="s">
        <v>3521</v>
      </c>
      <c r="C4661">
        <v>2010</v>
      </c>
      <c r="D4661">
        <v>4</v>
      </c>
      <c r="E4661" t="s">
        <v>9</v>
      </c>
      <c r="F4661">
        <v>68</v>
      </c>
      <c r="G4661" t="s">
        <v>10</v>
      </c>
    </row>
    <row r="4662" spans="1:7" x14ac:dyDescent="0.3">
      <c r="A4662" t="s">
        <v>4687</v>
      </c>
      <c r="B4662" t="s">
        <v>3521</v>
      </c>
      <c r="C4662">
        <v>2010</v>
      </c>
      <c r="D4662">
        <v>4</v>
      </c>
      <c r="E4662" t="s">
        <v>9</v>
      </c>
      <c r="F4662">
        <v>10</v>
      </c>
      <c r="G4662" t="s">
        <v>10</v>
      </c>
    </row>
    <row r="4663" spans="1:7" x14ac:dyDescent="0.3">
      <c r="A4663" t="s">
        <v>4688</v>
      </c>
      <c r="B4663" t="s">
        <v>3521</v>
      </c>
      <c r="C4663">
        <v>2010</v>
      </c>
      <c r="D4663">
        <v>3</v>
      </c>
      <c r="E4663" t="s">
        <v>18</v>
      </c>
      <c r="F4663">
        <v>552</v>
      </c>
      <c r="G4663" t="s">
        <v>10</v>
      </c>
    </row>
    <row r="4664" spans="1:7" x14ac:dyDescent="0.3">
      <c r="A4664" t="s">
        <v>4689</v>
      </c>
      <c r="B4664" t="s">
        <v>3521</v>
      </c>
      <c r="C4664">
        <v>2009</v>
      </c>
      <c r="D4664">
        <v>12</v>
      </c>
      <c r="E4664" t="s">
        <v>71</v>
      </c>
      <c r="F4664">
        <v>123</v>
      </c>
      <c r="G4664" t="s">
        <v>10</v>
      </c>
    </row>
    <row r="4665" spans="1:7" x14ac:dyDescent="0.3">
      <c r="A4665" t="s">
        <v>4690</v>
      </c>
      <c r="B4665" t="s">
        <v>3521</v>
      </c>
      <c r="C4665">
        <v>2010</v>
      </c>
      <c r="D4665">
        <v>8</v>
      </c>
      <c r="E4665" t="s">
        <v>18</v>
      </c>
      <c r="F4665">
        <v>86</v>
      </c>
      <c r="G4665" t="s">
        <v>50</v>
      </c>
    </row>
    <row r="4666" spans="1:7" x14ac:dyDescent="0.3">
      <c r="A4666" t="s">
        <v>4691</v>
      </c>
      <c r="B4666" t="s">
        <v>3521</v>
      </c>
      <c r="C4666">
        <v>2004</v>
      </c>
      <c r="D4666">
        <v>7</v>
      </c>
      <c r="E4666" t="s">
        <v>9</v>
      </c>
      <c r="F4666">
        <v>185</v>
      </c>
      <c r="G4666" t="s">
        <v>10</v>
      </c>
    </row>
    <row r="4667" spans="1:7" x14ac:dyDescent="0.3">
      <c r="A4667" t="s">
        <v>4692</v>
      </c>
      <c r="B4667" t="s">
        <v>3521</v>
      </c>
      <c r="C4667">
        <v>2010</v>
      </c>
      <c r="D4667">
        <v>3</v>
      </c>
      <c r="E4667" t="s">
        <v>9</v>
      </c>
      <c r="F4667">
        <v>23</v>
      </c>
      <c r="G4667" t="s">
        <v>10</v>
      </c>
    </row>
    <row r="4668" spans="1:7" x14ac:dyDescent="0.3">
      <c r="A4668" t="s">
        <v>4693</v>
      </c>
      <c r="B4668" t="s">
        <v>3521</v>
      </c>
      <c r="C4668">
        <v>2010</v>
      </c>
      <c r="D4668">
        <v>3</v>
      </c>
      <c r="E4668" t="s">
        <v>18</v>
      </c>
      <c r="F4668">
        <v>59</v>
      </c>
      <c r="G4668" t="s">
        <v>50</v>
      </c>
    </row>
    <row r="4669" spans="1:7" x14ac:dyDescent="0.3">
      <c r="A4669" t="s">
        <v>4694</v>
      </c>
      <c r="B4669" t="s">
        <v>3521</v>
      </c>
      <c r="C4669">
        <v>2010</v>
      </c>
      <c r="D4669">
        <v>4</v>
      </c>
      <c r="E4669" t="s">
        <v>18</v>
      </c>
      <c r="F4669">
        <v>30</v>
      </c>
      <c r="G4669" t="s">
        <v>50</v>
      </c>
    </row>
    <row r="4670" spans="1:7" x14ac:dyDescent="0.3">
      <c r="A4670" t="s">
        <v>4695</v>
      </c>
      <c r="B4670" t="s">
        <v>3521</v>
      </c>
      <c r="C4670">
        <v>2010</v>
      </c>
      <c r="D4670">
        <v>3</v>
      </c>
      <c r="E4670" t="s">
        <v>9</v>
      </c>
      <c r="F4670">
        <v>177</v>
      </c>
      <c r="G4670" t="s">
        <v>10</v>
      </c>
    </row>
    <row r="4671" spans="1:7" x14ac:dyDescent="0.3">
      <c r="A4671" t="s">
        <v>4696</v>
      </c>
      <c r="B4671" t="s">
        <v>3521</v>
      </c>
      <c r="C4671">
        <v>2010</v>
      </c>
      <c r="D4671">
        <v>12</v>
      </c>
      <c r="E4671" t="s">
        <v>18</v>
      </c>
      <c r="F4671">
        <v>27</v>
      </c>
      <c r="G4671" t="s">
        <v>50</v>
      </c>
    </row>
    <row r="4672" spans="1:7" x14ac:dyDescent="0.3">
      <c r="A4672" t="s">
        <v>4697</v>
      </c>
      <c r="B4672" t="s">
        <v>3521</v>
      </c>
      <c r="C4672">
        <v>2010</v>
      </c>
      <c r="D4672">
        <v>3</v>
      </c>
      <c r="E4672" t="s">
        <v>9</v>
      </c>
      <c r="F4672">
        <v>8</v>
      </c>
      <c r="G4672" t="s">
        <v>50</v>
      </c>
    </row>
    <row r="4673" spans="1:7" x14ac:dyDescent="0.3">
      <c r="A4673" t="s">
        <v>4698</v>
      </c>
      <c r="B4673" t="s">
        <v>3521</v>
      </c>
      <c r="C4673">
        <v>2010</v>
      </c>
      <c r="D4673">
        <v>3</v>
      </c>
      <c r="E4673" t="s">
        <v>9</v>
      </c>
      <c r="F4673">
        <v>60</v>
      </c>
      <c r="G4673" t="s">
        <v>10</v>
      </c>
    </row>
    <row r="4674" spans="1:7" x14ac:dyDescent="0.3">
      <c r="A4674" t="s">
        <v>4699</v>
      </c>
      <c r="B4674" t="s">
        <v>3521</v>
      </c>
      <c r="C4674">
        <v>2010</v>
      </c>
      <c r="D4674">
        <v>8</v>
      </c>
      <c r="E4674" t="s">
        <v>18</v>
      </c>
      <c r="F4674">
        <v>4</v>
      </c>
      <c r="G4674" t="s">
        <v>10</v>
      </c>
    </row>
    <row r="4675" spans="1:7" x14ac:dyDescent="0.3">
      <c r="A4675" t="s">
        <v>4700</v>
      </c>
      <c r="B4675" t="s">
        <v>3521</v>
      </c>
      <c r="C4675">
        <v>2009</v>
      </c>
      <c r="D4675">
        <v>5</v>
      </c>
      <c r="E4675" t="s">
        <v>71</v>
      </c>
      <c r="F4675">
        <v>126</v>
      </c>
      <c r="G4675" t="s">
        <v>10</v>
      </c>
    </row>
    <row r="4676" spans="1:7" x14ac:dyDescent="0.3">
      <c r="A4676" t="s">
        <v>4701</v>
      </c>
      <c r="B4676" t="s">
        <v>3521</v>
      </c>
      <c r="C4676">
        <v>2010</v>
      </c>
      <c r="D4676">
        <v>10</v>
      </c>
      <c r="E4676" t="s">
        <v>80</v>
      </c>
      <c r="F4676">
        <v>57</v>
      </c>
      <c r="G4676" t="s">
        <v>10</v>
      </c>
    </row>
    <row r="4677" spans="1:7" x14ac:dyDescent="0.3">
      <c r="A4677" t="s">
        <v>4702</v>
      </c>
      <c r="B4677" t="s">
        <v>3521</v>
      </c>
      <c r="C4677">
        <v>2010</v>
      </c>
      <c r="D4677">
        <v>4</v>
      </c>
      <c r="E4677" t="s">
        <v>9</v>
      </c>
      <c r="F4677">
        <v>39</v>
      </c>
      <c r="G4677" t="s">
        <v>10</v>
      </c>
    </row>
    <row r="4678" spans="1:7" x14ac:dyDescent="0.3">
      <c r="A4678" t="s">
        <v>4703</v>
      </c>
      <c r="B4678" t="s">
        <v>3521</v>
      </c>
      <c r="C4678">
        <v>2008</v>
      </c>
      <c r="D4678">
        <v>9</v>
      </c>
      <c r="E4678" t="s">
        <v>9</v>
      </c>
      <c r="F4678">
        <v>2</v>
      </c>
      <c r="G4678" t="s">
        <v>10</v>
      </c>
    </row>
    <row r="4679" spans="1:7" x14ac:dyDescent="0.3">
      <c r="A4679" t="s">
        <v>4704</v>
      </c>
      <c r="B4679" t="s">
        <v>3521</v>
      </c>
      <c r="C4679">
        <v>2010</v>
      </c>
      <c r="D4679">
        <v>5</v>
      </c>
      <c r="E4679" t="s">
        <v>18</v>
      </c>
      <c r="F4679">
        <v>582</v>
      </c>
      <c r="G4679" t="s">
        <v>10</v>
      </c>
    </row>
    <row r="4680" spans="1:7" x14ac:dyDescent="0.3">
      <c r="A4680" t="s">
        <v>4705</v>
      </c>
      <c r="B4680" t="s">
        <v>3521</v>
      </c>
      <c r="C4680">
        <v>2010</v>
      </c>
      <c r="D4680">
        <v>5</v>
      </c>
      <c r="E4680" t="s">
        <v>18</v>
      </c>
      <c r="F4680">
        <v>589</v>
      </c>
      <c r="G4680" t="s">
        <v>10</v>
      </c>
    </row>
    <row r="4681" spans="1:7" x14ac:dyDescent="0.3">
      <c r="A4681" t="s">
        <v>4706</v>
      </c>
      <c r="B4681" t="s">
        <v>3521</v>
      </c>
      <c r="C4681">
        <v>2010</v>
      </c>
      <c r="D4681">
        <v>5</v>
      </c>
      <c r="E4681" t="s">
        <v>18</v>
      </c>
      <c r="F4681">
        <v>347</v>
      </c>
      <c r="G4681" t="s">
        <v>10</v>
      </c>
    </row>
    <row r="4682" spans="1:7" x14ac:dyDescent="0.3">
      <c r="A4682" t="s">
        <v>4707</v>
      </c>
      <c r="B4682" t="s">
        <v>3521</v>
      </c>
      <c r="C4682">
        <v>2010</v>
      </c>
      <c r="D4682">
        <v>4</v>
      </c>
      <c r="E4682" t="s">
        <v>9</v>
      </c>
      <c r="F4682">
        <v>68</v>
      </c>
      <c r="G4682" t="s">
        <v>50</v>
      </c>
    </row>
    <row r="4683" spans="1:7" x14ac:dyDescent="0.3">
      <c r="A4683" t="s">
        <v>4708</v>
      </c>
      <c r="B4683" t="s">
        <v>3521</v>
      </c>
      <c r="C4683">
        <v>2010</v>
      </c>
      <c r="D4683">
        <v>4</v>
      </c>
      <c r="E4683" t="s">
        <v>18</v>
      </c>
      <c r="F4683">
        <v>144</v>
      </c>
      <c r="G4683" t="s">
        <v>50</v>
      </c>
    </row>
    <row r="4684" spans="1:7" x14ac:dyDescent="0.3">
      <c r="A4684" t="s">
        <v>4709</v>
      </c>
      <c r="B4684" t="s">
        <v>3521</v>
      </c>
      <c r="C4684">
        <v>2010</v>
      </c>
      <c r="D4684">
        <v>5</v>
      </c>
      <c r="E4684" t="s">
        <v>18</v>
      </c>
      <c r="F4684">
        <v>211</v>
      </c>
      <c r="G4684" t="s">
        <v>10</v>
      </c>
    </row>
    <row r="4685" spans="1:7" x14ac:dyDescent="0.3">
      <c r="A4685" t="s">
        <v>4710</v>
      </c>
      <c r="B4685" t="s">
        <v>3521</v>
      </c>
      <c r="C4685">
        <v>2010</v>
      </c>
      <c r="D4685">
        <v>4</v>
      </c>
      <c r="E4685" t="s">
        <v>9</v>
      </c>
      <c r="F4685">
        <v>388</v>
      </c>
      <c r="G4685" t="s">
        <v>10</v>
      </c>
    </row>
    <row r="4686" spans="1:7" x14ac:dyDescent="0.3">
      <c r="A4686" t="s">
        <v>4711</v>
      </c>
      <c r="B4686" t="s">
        <v>3521</v>
      </c>
      <c r="C4686">
        <v>2010</v>
      </c>
      <c r="D4686">
        <v>4</v>
      </c>
      <c r="E4686" t="s">
        <v>18</v>
      </c>
      <c r="F4686">
        <v>2224</v>
      </c>
      <c r="G4686" t="s">
        <v>10</v>
      </c>
    </row>
    <row r="4687" spans="1:7" x14ac:dyDescent="0.3">
      <c r="A4687" t="s">
        <v>4712</v>
      </c>
      <c r="B4687" t="s">
        <v>3521</v>
      </c>
      <c r="C4687">
        <v>2010</v>
      </c>
      <c r="D4687">
        <v>4</v>
      </c>
      <c r="E4687" t="s">
        <v>18</v>
      </c>
      <c r="F4687">
        <v>339</v>
      </c>
      <c r="G4687" t="s">
        <v>10</v>
      </c>
    </row>
    <row r="4688" spans="1:7" x14ac:dyDescent="0.3">
      <c r="A4688" t="s">
        <v>4713</v>
      </c>
      <c r="B4688" t="s">
        <v>3521</v>
      </c>
      <c r="C4688">
        <v>2010</v>
      </c>
      <c r="D4688">
        <v>5</v>
      </c>
      <c r="E4688" t="s">
        <v>80</v>
      </c>
      <c r="F4688">
        <v>50</v>
      </c>
      <c r="G4688" t="s">
        <v>10</v>
      </c>
    </row>
    <row r="4689" spans="1:7" x14ac:dyDescent="0.3">
      <c r="A4689" t="s">
        <v>4714</v>
      </c>
      <c r="B4689" t="s">
        <v>3521</v>
      </c>
      <c r="C4689">
        <v>2010</v>
      </c>
      <c r="D4689">
        <v>1</v>
      </c>
      <c r="E4689" t="s">
        <v>9</v>
      </c>
      <c r="F4689">
        <v>33</v>
      </c>
      <c r="G4689" t="s">
        <v>10</v>
      </c>
    </row>
    <row r="4690" spans="1:7" x14ac:dyDescent="0.3">
      <c r="A4690" t="s">
        <v>4715</v>
      </c>
      <c r="B4690" t="s">
        <v>3521</v>
      </c>
      <c r="C4690">
        <v>2010</v>
      </c>
      <c r="D4690">
        <v>10</v>
      </c>
      <c r="E4690" t="s">
        <v>9</v>
      </c>
      <c r="F4690">
        <v>153</v>
      </c>
      <c r="G4690" t="s">
        <v>10</v>
      </c>
    </row>
    <row r="4691" spans="1:7" x14ac:dyDescent="0.3">
      <c r="A4691" t="s">
        <v>4716</v>
      </c>
      <c r="B4691" t="s">
        <v>3521</v>
      </c>
      <c r="C4691">
        <v>2010</v>
      </c>
      <c r="D4691">
        <v>5</v>
      </c>
      <c r="E4691" t="s">
        <v>9</v>
      </c>
      <c r="F4691">
        <v>37</v>
      </c>
      <c r="G4691" t="s">
        <v>10</v>
      </c>
    </row>
    <row r="4692" spans="1:7" x14ac:dyDescent="0.3">
      <c r="A4692" t="s">
        <v>4717</v>
      </c>
      <c r="B4692" t="s">
        <v>3521</v>
      </c>
      <c r="C4692">
        <v>2009</v>
      </c>
      <c r="D4692">
        <v>8</v>
      </c>
      <c r="E4692" t="s">
        <v>18</v>
      </c>
      <c r="F4692">
        <v>700</v>
      </c>
      <c r="G4692" t="s">
        <v>10</v>
      </c>
    </row>
    <row r="4693" spans="1:7" x14ac:dyDescent="0.3">
      <c r="A4693" t="s">
        <v>4718</v>
      </c>
      <c r="B4693" t="s">
        <v>3521</v>
      </c>
      <c r="C4693">
        <v>2011</v>
      </c>
      <c r="D4693">
        <v>2</v>
      </c>
      <c r="E4693" t="s">
        <v>14</v>
      </c>
      <c r="F4693">
        <v>76</v>
      </c>
      <c r="G4693" t="s">
        <v>10</v>
      </c>
    </row>
    <row r="4694" spans="1:7" x14ac:dyDescent="0.3">
      <c r="A4694" t="s">
        <v>4719</v>
      </c>
      <c r="B4694" t="s">
        <v>3521</v>
      </c>
      <c r="C4694">
        <v>2009</v>
      </c>
      <c r="D4694">
        <v>1</v>
      </c>
      <c r="E4694" t="s">
        <v>18</v>
      </c>
      <c r="F4694">
        <v>6</v>
      </c>
      <c r="G4694" t="s">
        <v>10</v>
      </c>
    </row>
    <row r="4695" spans="1:7" x14ac:dyDescent="0.3">
      <c r="A4695" t="s">
        <v>4720</v>
      </c>
      <c r="B4695" t="s">
        <v>3521</v>
      </c>
      <c r="C4695">
        <v>2010</v>
      </c>
      <c r="D4695">
        <v>5</v>
      </c>
      <c r="E4695" t="s">
        <v>18</v>
      </c>
      <c r="F4695">
        <v>2417</v>
      </c>
      <c r="G4695" t="s">
        <v>10</v>
      </c>
    </row>
    <row r="4696" spans="1:7" x14ac:dyDescent="0.3">
      <c r="A4696" t="s">
        <v>4721</v>
      </c>
      <c r="B4696" t="s">
        <v>3521</v>
      </c>
      <c r="C4696">
        <v>2010</v>
      </c>
      <c r="D4696">
        <v>6</v>
      </c>
      <c r="E4696" t="s">
        <v>71</v>
      </c>
      <c r="F4696">
        <v>44</v>
      </c>
      <c r="G4696" t="s">
        <v>10</v>
      </c>
    </row>
    <row r="4697" spans="1:7" x14ac:dyDescent="0.3">
      <c r="A4697" t="s">
        <v>4722</v>
      </c>
      <c r="B4697" t="s">
        <v>3521</v>
      </c>
      <c r="C4697">
        <v>2010</v>
      </c>
      <c r="D4697">
        <v>5</v>
      </c>
      <c r="E4697" t="s">
        <v>9</v>
      </c>
      <c r="F4697">
        <v>259</v>
      </c>
      <c r="G4697" t="s">
        <v>10</v>
      </c>
    </row>
    <row r="4698" spans="1:7" x14ac:dyDescent="0.3">
      <c r="A4698" t="s">
        <v>4723</v>
      </c>
      <c r="B4698" t="s">
        <v>3521</v>
      </c>
      <c r="C4698">
        <v>2010</v>
      </c>
      <c r="D4698">
        <v>10</v>
      </c>
      <c r="E4698" t="s">
        <v>71</v>
      </c>
      <c r="F4698">
        <v>3</v>
      </c>
      <c r="G4698" t="s">
        <v>50</v>
      </c>
    </row>
    <row r="4699" spans="1:7" x14ac:dyDescent="0.3">
      <c r="A4699" t="s">
        <v>4724</v>
      </c>
      <c r="B4699" t="s">
        <v>3521</v>
      </c>
      <c r="C4699">
        <v>2010</v>
      </c>
      <c r="D4699">
        <v>6</v>
      </c>
      <c r="E4699" t="s">
        <v>18</v>
      </c>
      <c r="F4699">
        <v>128</v>
      </c>
      <c r="G4699" t="s">
        <v>50</v>
      </c>
    </row>
    <row r="4700" spans="1:7" x14ac:dyDescent="0.3">
      <c r="A4700" t="s">
        <v>4725</v>
      </c>
      <c r="B4700" t="s">
        <v>3521</v>
      </c>
      <c r="C4700">
        <v>2010</v>
      </c>
      <c r="D4700">
        <v>5</v>
      </c>
      <c r="E4700" t="s">
        <v>9</v>
      </c>
      <c r="F4700">
        <v>275</v>
      </c>
      <c r="G4700" t="s">
        <v>10</v>
      </c>
    </row>
    <row r="4701" spans="1:7" x14ac:dyDescent="0.3">
      <c r="A4701" t="s">
        <v>4726</v>
      </c>
      <c r="B4701" t="s">
        <v>3521</v>
      </c>
      <c r="C4701">
        <v>2010</v>
      </c>
      <c r="D4701">
        <v>5</v>
      </c>
      <c r="E4701" t="s">
        <v>14</v>
      </c>
      <c r="F4701">
        <v>72</v>
      </c>
      <c r="G4701" t="s">
        <v>50</v>
      </c>
    </row>
    <row r="4702" spans="1:7" x14ac:dyDescent="0.3">
      <c r="A4702" t="s">
        <v>4727</v>
      </c>
      <c r="B4702" t="s">
        <v>3521</v>
      </c>
      <c r="C4702">
        <v>2010</v>
      </c>
      <c r="D4702">
        <v>7</v>
      </c>
      <c r="E4702" t="s">
        <v>18</v>
      </c>
      <c r="F4702">
        <v>241</v>
      </c>
      <c r="G4702" t="s">
        <v>10</v>
      </c>
    </row>
    <row r="4703" spans="1:7" x14ac:dyDescent="0.3">
      <c r="A4703" t="s">
        <v>4728</v>
      </c>
      <c r="B4703" t="s">
        <v>3521</v>
      </c>
      <c r="C4703">
        <v>2010</v>
      </c>
      <c r="D4703">
        <v>7</v>
      </c>
      <c r="E4703" t="s">
        <v>18</v>
      </c>
      <c r="F4703">
        <v>198</v>
      </c>
      <c r="G4703" t="s">
        <v>10</v>
      </c>
    </row>
    <row r="4704" spans="1:7" x14ac:dyDescent="0.3">
      <c r="A4704" t="s">
        <v>4729</v>
      </c>
      <c r="B4704" t="s">
        <v>3521</v>
      </c>
      <c r="C4704">
        <v>2010</v>
      </c>
      <c r="D4704">
        <v>6</v>
      </c>
      <c r="E4704" t="s">
        <v>18</v>
      </c>
      <c r="F4704">
        <v>508</v>
      </c>
      <c r="G4704" t="s">
        <v>10</v>
      </c>
    </row>
    <row r="4705" spans="1:7" x14ac:dyDescent="0.3">
      <c r="A4705" t="s">
        <v>4730</v>
      </c>
      <c r="B4705" t="s">
        <v>3521</v>
      </c>
      <c r="C4705">
        <v>2010</v>
      </c>
      <c r="D4705">
        <v>5</v>
      </c>
      <c r="E4705" t="s">
        <v>14</v>
      </c>
      <c r="F4705">
        <v>8</v>
      </c>
      <c r="G4705" t="s">
        <v>10</v>
      </c>
    </row>
    <row r="4706" spans="1:7" x14ac:dyDescent="0.3">
      <c r="A4706" t="s">
        <v>4731</v>
      </c>
      <c r="B4706" t="s">
        <v>3521</v>
      </c>
      <c r="C4706">
        <v>2010</v>
      </c>
      <c r="D4706">
        <v>6</v>
      </c>
      <c r="E4706" t="s">
        <v>9</v>
      </c>
      <c r="F4706">
        <v>93</v>
      </c>
      <c r="G4706" t="s">
        <v>10</v>
      </c>
    </row>
    <row r="4707" spans="1:7" x14ac:dyDescent="0.3">
      <c r="A4707" t="s">
        <v>4732</v>
      </c>
      <c r="B4707" t="s">
        <v>3521</v>
      </c>
      <c r="C4707">
        <v>2010</v>
      </c>
      <c r="D4707">
        <v>6</v>
      </c>
      <c r="E4707" t="s">
        <v>18</v>
      </c>
      <c r="F4707">
        <v>142</v>
      </c>
      <c r="G4707" t="s">
        <v>10</v>
      </c>
    </row>
    <row r="4708" spans="1:7" x14ac:dyDescent="0.3">
      <c r="A4708" t="s">
        <v>4733</v>
      </c>
      <c r="B4708" t="s">
        <v>3521</v>
      </c>
      <c r="C4708">
        <v>2010</v>
      </c>
      <c r="D4708">
        <v>5</v>
      </c>
      <c r="E4708" t="s">
        <v>9</v>
      </c>
      <c r="F4708">
        <v>183</v>
      </c>
      <c r="G4708" t="s">
        <v>473</v>
      </c>
    </row>
    <row r="4709" spans="1:7" x14ac:dyDescent="0.3">
      <c r="A4709" t="s">
        <v>4734</v>
      </c>
      <c r="B4709" t="s">
        <v>3521</v>
      </c>
      <c r="C4709">
        <v>2010</v>
      </c>
      <c r="D4709">
        <v>7</v>
      </c>
      <c r="E4709" t="s">
        <v>18</v>
      </c>
      <c r="F4709">
        <v>433</v>
      </c>
      <c r="G4709" t="s">
        <v>10</v>
      </c>
    </row>
    <row r="4710" spans="1:7" x14ac:dyDescent="0.3">
      <c r="A4710" t="s">
        <v>4735</v>
      </c>
      <c r="B4710" t="s">
        <v>3521</v>
      </c>
      <c r="C4710">
        <v>2010</v>
      </c>
      <c r="D4710">
        <v>2</v>
      </c>
      <c r="E4710" t="s">
        <v>71</v>
      </c>
      <c r="F4710">
        <v>99</v>
      </c>
      <c r="G4710" t="s">
        <v>10</v>
      </c>
    </row>
    <row r="4711" spans="1:7" x14ac:dyDescent="0.3">
      <c r="A4711" t="s">
        <v>4736</v>
      </c>
      <c r="B4711" t="s">
        <v>3521</v>
      </c>
      <c r="C4711">
        <v>2010</v>
      </c>
      <c r="D4711">
        <v>8</v>
      </c>
      <c r="E4711" t="s">
        <v>55</v>
      </c>
      <c r="F4711">
        <v>817</v>
      </c>
      <c r="G4711" t="s">
        <v>10</v>
      </c>
    </row>
    <row r="4712" spans="1:7" x14ac:dyDescent="0.3">
      <c r="A4712" t="s">
        <v>4737</v>
      </c>
      <c r="B4712" t="s">
        <v>3521</v>
      </c>
      <c r="C4712">
        <v>2010</v>
      </c>
      <c r="D4712">
        <v>12</v>
      </c>
      <c r="E4712" t="s">
        <v>9</v>
      </c>
      <c r="F4712">
        <v>15</v>
      </c>
      <c r="G4712" t="s">
        <v>10</v>
      </c>
    </row>
    <row r="4713" spans="1:7" x14ac:dyDescent="0.3">
      <c r="A4713" t="s">
        <v>4738</v>
      </c>
      <c r="B4713" t="s">
        <v>3521</v>
      </c>
      <c r="C4713">
        <v>2010</v>
      </c>
      <c r="D4713">
        <v>6</v>
      </c>
      <c r="E4713" t="s">
        <v>9</v>
      </c>
      <c r="F4713">
        <v>29</v>
      </c>
      <c r="G4713" t="s">
        <v>50</v>
      </c>
    </row>
    <row r="4714" spans="1:7" x14ac:dyDescent="0.3">
      <c r="A4714" t="s">
        <v>4739</v>
      </c>
      <c r="B4714" t="s">
        <v>3521</v>
      </c>
      <c r="C4714">
        <v>2010</v>
      </c>
      <c r="D4714">
        <v>6</v>
      </c>
      <c r="E4714" t="s">
        <v>18</v>
      </c>
      <c r="F4714">
        <v>267</v>
      </c>
      <c r="G4714" t="s">
        <v>10</v>
      </c>
    </row>
    <row r="4715" spans="1:7" x14ac:dyDescent="0.3">
      <c r="A4715" t="s">
        <v>4740</v>
      </c>
      <c r="B4715" t="s">
        <v>3521</v>
      </c>
      <c r="C4715">
        <v>2010</v>
      </c>
      <c r="D4715">
        <v>6</v>
      </c>
      <c r="E4715" t="s">
        <v>9</v>
      </c>
      <c r="F4715">
        <v>138</v>
      </c>
      <c r="G4715" t="s">
        <v>10</v>
      </c>
    </row>
    <row r="4716" spans="1:7" x14ac:dyDescent="0.3">
      <c r="A4716" t="s">
        <v>4741</v>
      </c>
      <c r="B4716" t="s">
        <v>3521</v>
      </c>
      <c r="C4716">
        <v>2010</v>
      </c>
      <c r="D4716">
        <v>8</v>
      </c>
      <c r="E4716" t="s">
        <v>18</v>
      </c>
      <c r="F4716">
        <v>208</v>
      </c>
      <c r="G4716" t="s">
        <v>10</v>
      </c>
    </row>
    <row r="4717" spans="1:7" x14ac:dyDescent="0.3">
      <c r="A4717" t="s">
        <v>4742</v>
      </c>
      <c r="B4717" t="s">
        <v>3521</v>
      </c>
      <c r="C4717">
        <v>2010</v>
      </c>
      <c r="D4717">
        <v>5</v>
      </c>
      <c r="E4717" t="s">
        <v>80</v>
      </c>
      <c r="F4717">
        <v>64</v>
      </c>
      <c r="G4717" t="s">
        <v>10</v>
      </c>
    </row>
    <row r="4718" spans="1:7" x14ac:dyDescent="0.3">
      <c r="A4718" t="s">
        <v>4743</v>
      </c>
      <c r="B4718" t="s">
        <v>3521</v>
      </c>
      <c r="C4718">
        <v>2010</v>
      </c>
      <c r="D4718">
        <v>6</v>
      </c>
      <c r="E4718" t="s">
        <v>9</v>
      </c>
      <c r="F4718">
        <v>64</v>
      </c>
      <c r="G4718" t="s">
        <v>10</v>
      </c>
    </row>
    <row r="4719" spans="1:7" x14ac:dyDescent="0.3">
      <c r="A4719" t="s">
        <v>4744</v>
      </c>
      <c r="B4719" t="s">
        <v>3521</v>
      </c>
      <c r="C4719">
        <v>2010</v>
      </c>
      <c r="D4719">
        <v>6</v>
      </c>
      <c r="E4719" t="s">
        <v>18</v>
      </c>
      <c r="F4719">
        <v>108</v>
      </c>
      <c r="G4719" t="s">
        <v>10</v>
      </c>
    </row>
    <row r="4720" spans="1:7" x14ac:dyDescent="0.3">
      <c r="A4720" t="s">
        <v>4745</v>
      </c>
      <c r="B4720" t="s">
        <v>3521</v>
      </c>
      <c r="C4720">
        <v>2010</v>
      </c>
      <c r="D4720">
        <v>6</v>
      </c>
      <c r="E4720" t="s">
        <v>18</v>
      </c>
      <c r="F4720">
        <v>51</v>
      </c>
      <c r="G4720" t="s">
        <v>10</v>
      </c>
    </row>
    <row r="4721" spans="1:7" x14ac:dyDescent="0.3">
      <c r="A4721" t="s">
        <v>4746</v>
      </c>
      <c r="B4721" t="s">
        <v>3521</v>
      </c>
      <c r="C4721">
        <v>2010</v>
      </c>
      <c r="D4721">
        <v>6</v>
      </c>
      <c r="E4721" t="s">
        <v>18</v>
      </c>
      <c r="F4721">
        <v>837</v>
      </c>
      <c r="G4721" t="s">
        <v>50</v>
      </c>
    </row>
    <row r="4722" spans="1:7" x14ac:dyDescent="0.3">
      <c r="A4722" t="s">
        <v>4747</v>
      </c>
      <c r="B4722" t="s">
        <v>3521</v>
      </c>
      <c r="C4722">
        <v>2010</v>
      </c>
      <c r="D4722">
        <v>3</v>
      </c>
      <c r="E4722" t="s">
        <v>9</v>
      </c>
      <c r="F4722">
        <v>191</v>
      </c>
      <c r="G4722" t="s">
        <v>10</v>
      </c>
    </row>
    <row r="4723" spans="1:7" x14ac:dyDescent="0.3">
      <c r="A4723" t="s">
        <v>4748</v>
      </c>
      <c r="B4723" t="s">
        <v>3521</v>
      </c>
      <c r="C4723">
        <v>2010</v>
      </c>
      <c r="D4723">
        <v>6</v>
      </c>
      <c r="E4723" t="s">
        <v>18</v>
      </c>
      <c r="F4723">
        <v>245</v>
      </c>
      <c r="G4723" t="s">
        <v>10</v>
      </c>
    </row>
    <row r="4724" spans="1:7" x14ac:dyDescent="0.3">
      <c r="A4724" t="s">
        <v>4749</v>
      </c>
      <c r="B4724" t="s">
        <v>3521</v>
      </c>
      <c r="C4724">
        <v>2011</v>
      </c>
      <c r="D4724">
        <v>5</v>
      </c>
      <c r="E4724" t="s">
        <v>18</v>
      </c>
      <c r="F4724">
        <v>364</v>
      </c>
      <c r="G4724" t="s">
        <v>473</v>
      </c>
    </row>
    <row r="4725" spans="1:7" x14ac:dyDescent="0.3">
      <c r="A4725" t="s">
        <v>4750</v>
      </c>
      <c r="B4725" t="s">
        <v>3521</v>
      </c>
      <c r="C4725">
        <v>2010</v>
      </c>
      <c r="D4725">
        <v>4</v>
      </c>
      <c r="E4725" t="s">
        <v>9</v>
      </c>
      <c r="F4725">
        <v>169</v>
      </c>
      <c r="G4725" t="s">
        <v>10</v>
      </c>
    </row>
    <row r="4726" spans="1:7" x14ac:dyDescent="0.3">
      <c r="A4726" t="s">
        <v>4751</v>
      </c>
      <c r="B4726" t="s">
        <v>3521</v>
      </c>
      <c r="C4726">
        <v>2010</v>
      </c>
      <c r="D4726">
        <v>7</v>
      </c>
      <c r="E4726" t="s">
        <v>18</v>
      </c>
      <c r="F4726">
        <v>126</v>
      </c>
      <c r="G4726" t="s">
        <v>10</v>
      </c>
    </row>
    <row r="4727" spans="1:7" x14ac:dyDescent="0.3">
      <c r="A4727" t="s">
        <v>4752</v>
      </c>
      <c r="B4727" t="s">
        <v>3521</v>
      </c>
      <c r="C4727">
        <v>2010</v>
      </c>
      <c r="D4727">
        <v>8</v>
      </c>
      <c r="E4727" t="s">
        <v>18</v>
      </c>
      <c r="F4727">
        <v>7109</v>
      </c>
      <c r="G4727" t="s">
        <v>10</v>
      </c>
    </row>
    <row r="4728" spans="1:7" x14ac:dyDescent="0.3">
      <c r="A4728" t="s">
        <v>4753</v>
      </c>
      <c r="B4728" t="s">
        <v>3521</v>
      </c>
      <c r="C4728">
        <v>2010</v>
      </c>
      <c r="D4728">
        <v>5</v>
      </c>
      <c r="E4728" t="s">
        <v>9</v>
      </c>
      <c r="F4728">
        <v>57</v>
      </c>
      <c r="G4728" t="s">
        <v>10</v>
      </c>
    </row>
    <row r="4729" spans="1:7" x14ac:dyDescent="0.3">
      <c r="A4729" t="s">
        <v>4754</v>
      </c>
      <c r="B4729" t="s">
        <v>3521</v>
      </c>
      <c r="C4729">
        <v>2010</v>
      </c>
      <c r="D4729">
        <v>10</v>
      </c>
      <c r="E4729" t="s">
        <v>18</v>
      </c>
      <c r="F4729">
        <v>29</v>
      </c>
      <c r="G4729" t="s">
        <v>50</v>
      </c>
    </row>
    <row r="4730" spans="1:7" x14ac:dyDescent="0.3">
      <c r="A4730" t="s">
        <v>4755</v>
      </c>
      <c r="B4730" t="s">
        <v>3521</v>
      </c>
      <c r="C4730">
        <v>2010</v>
      </c>
      <c r="D4730">
        <v>5</v>
      </c>
      <c r="E4730" t="s">
        <v>71</v>
      </c>
      <c r="F4730">
        <v>564</v>
      </c>
      <c r="G4730" t="s">
        <v>10</v>
      </c>
    </row>
    <row r="4731" spans="1:7" x14ac:dyDescent="0.3">
      <c r="A4731" t="s">
        <v>4756</v>
      </c>
      <c r="B4731" t="s">
        <v>3521</v>
      </c>
      <c r="C4731">
        <v>2010</v>
      </c>
      <c r="D4731">
        <v>8</v>
      </c>
      <c r="E4731" t="s">
        <v>9</v>
      </c>
      <c r="F4731">
        <v>0</v>
      </c>
      <c r="G4731" t="s">
        <v>12</v>
      </c>
    </row>
    <row r="4732" spans="1:7" x14ac:dyDescent="0.3">
      <c r="A4732" t="s">
        <v>4757</v>
      </c>
      <c r="B4732" t="s">
        <v>3521</v>
      </c>
      <c r="C4732">
        <v>2010</v>
      </c>
      <c r="D4732">
        <v>6</v>
      </c>
      <c r="E4732" t="s">
        <v>9</v>
      </c>
      <c r="F4732">
        <v>28</v>
      </c>
      <c r="G4732" t="s">
        <v>10</v>
      </c>
    </row>
    <row r="4733" spans="1:7" x14ac:dyDescent="0.3">
      <c r="A4733" t="s">
        <v>4758</v>
      </c>
      <c r="B4733" t="s">
        <v>3521</v>
      </c>
      <c r="C4733">
        <v>2010</v>
      </c>
      <c r="D4733">
        <v>9</v>
      </c>
      <c r="E4733" t="s">
        <v>18</v>
      </c>
      <c r="F4733">
        <v>373</v>
      </c>
      <c r="G4733" t="s">
        <v>10</v>
      </c>
    </row>
    <row r="4734" spans="1:7" x14ac:dyDescent="0.3">
      <c r="A4734" t="s">
        <v>4759</v>
      </c>
      <c r="B4734" t="s">
        <v>3521</v>
      </c>
      <c r="C4734">
        <v>2008</v>
      </c>
      <c r="D4734">
        <v>8</v>
      </c>
      <c r="E4734" t="s">
        <v>9</v>
      </c>
      <c r="F4734">
        <v>132</v>
      </c>
      <c r="G4734" t="s">
        <v>10</v>
      </c>
    </row>
    <row r="4735" spans="1:7" x14ac:dyDescent="0.3">
      <c r="A4735" t="s">
        <v>4760</v>
      </c>
      <c r="B4735" t="s">
        <v>3521</v>
      </c>
      <c r="C4735">
        <v>2010</v>
      </c>
      <c r="D4735">
        <v>10</v>
      </c>
      <c r="E4735" t="s">
        <v>9</v>
      </c>
      <c r="F4735">
        <v>66</v>
      </c>
      <c r="G4735" t="s">
        <v>10</v>
      </c>
    </row>
    <row r="4736" spans="1:7" x14ac:dyDescent="0.3">
      <c r="A4736" t="s">
        <v>4761</v>
      </c>
      <c r="B4736" t="s">
        <v>3521</v>
      </c>
      <c r="C4736">
        <v>2010</v>
      </c>
      <c r="D4736">
        <v>6</v>
      </c>
      <c r="E4736" t="s">
        <v>71</v>
      </c>
      <c r="F4736">
        <v>74</v>
      </c>
      <c r="G4736" t="s">
        <v>10</v>
      </c>
    </row>
    <row r="4737" spans="1:7" x14ac:dyDescent="0.3">
      <c r="A4737" t="s">
        <v>4762</v>
      </c>
      <c r="B4737" t="s">
        <v>3521</v>
      </c>
      <c r="C4737">
        <v>2010</v>
      </c>
      <c r="D4737">
        <v>7</v>
      </c>
      <c r="E4737" t="s">
        <v>9</v>
      </c>
      <c r="F4737">
        <v>23</v>
      </c>
      <c r="G4737" t="s">
        <v>50</v>
      </c>
    </row>
    <row r="4738" spans="1:7" x14ac:dyDescent="0.3">
      <c r="A4738" t="s">
        <v>4763</v>
      </c>
      <c r="B4738" t="s">
        <v>3521</v>
      </c>
      <c r="C4738">
        <v>2010</v>
      </c>
      <c r="D4738">
        <v>3</v>
      </c>
      <c r="E4738" t="s">
        <v>18</v>
      </c>
      <c r="F4738">
        <v>120</v>
      </c>
      <c r="G4738" t="s">
        <v>10</v>
      </c>
    </row>
    <row r="4739" spans="1:7" x14ac:dyDescent="0.3">
      <c r="A4739" t="s">
        <v>4764</v>
      </c>
      <c r="B4739" t="s">
        <v>3521</v>
      </c>
      <c r="C4739">
        <v>2010</v>
      </c>
      <c r="D4739">
        <v>8</v>
      </c>
      <c r="E4739" t="s">
        <v>9</v>
      </c>
      <c r="F4739">
        <v>185</v>
      </c>
      <c r="G4739" t="s">
        <v>10</v>
      </c>
    </row>
    <row r="4740" spans="1:7" x14ac:dyDescent="0.3">
      <c r="A4740" t="s">
        <v>4765</v>
      </c>
      <c r="B4740" t="s">
        <v>3521</v>
      </c>
      <c r="C4740">
        <v>2010</v>
      </c>
      <c r="D4740">
        <v>8</v>
      </c>
      <c r="E4740" t="s">
        <v>9</v>
      </c>
      <c r="F4740">
        <v>389</v>
      </c>
      <c r="G4740" t="s">
        <v>10</v>
      </c>
    </row>
    <row r="4741" spans="1:7" x14ac:dyDescent="0.3">
      <c r="A4741" t="s">
        <v>4766</v>
      </c>
      <c r="B4741" t="s">
        <v>3521</v>
      </c>
      <c r="C4741">
        <v>2010</v>
      </c>
      <c r="D4741">
        <v>6</v>
      </c>
      <c r="E4741" t="s">
        <v>71</v>
      </c>
      <c r="F4741">
        <v>36</v>
      </c>
      <c r="G4741" t="s">
        <v>10</v>
      </c>
    </row>
    <row r="4742" spans="1:7" x14ac:dyDescent="0.3">
      <c r="A4742" t="s">
        <v>4767</v>
      </c>
      <c r="B4742" t="s">
        <v>3521</v>
      </c>
      <c r="C4742">
        <v>2010</v>
      </c>
      <c r="D4742">
        <v>10</v>
      </c>
      <c r="E4742" t="s">
        <v>9</v>
      </c>
      <c r="F4742">
        <v>88</v>
      </c>
      <c r="G4742" t="s">
        <v>10</v>
      </c>
    </row>
    <row r="4743" spans="1:7" x14ac:dyDescent="0.3">
      <c r="A4743" t="s">
        <v>4768</v>
      </c>
      <c r="B4743" t="s">
        <v>3521</v>
      </c>
      <c r="C4743">
        <v>2010</v>
      </c>
      <c r="D4743">
        <v>10</v>
      </c>
      <c r="E4743" t="s">
        <v>14</v>
      </c>
      <c r="F4743">
        <v>380</v>
      </c>
      <c r="G4743" t="s">
        <v>10</v>
      </c>
    </row>
    <row r="4744" spans="1:7" x14ac:dyDescent="0.3">
      <c r="A4744" t="s">
        <v>4769</v>
      </c>
      <c r="B4744" t="s">
        <v>3521</v>
      </c>
      <c r="C4744">
        <v>2010</v>
      </c>
      <c r="D4744">
        <v>3</v>
      </c>
      <c r="E4744" t="s">
        <v>71</v>
      </c>
      <c r="F4744">
        <v>161</v>
      </c>
      <c r="G4744" t="s">
        <v>10</v>
      </c>
    </row>
    <row r="4745" spans="1:7" x14ac:dyDescent="0.3">
      <c r="A4745" t="s">
        <v>4770</v>
      </c>
      <c r="B4745" t="s">
        <v>3521</v>
      </c>
      <c r="C4745">
        <v>2004</v>
      </c>
      <c r="D4745">
        <v>5</v>
      </c>
      <c r="E4745" t="s">
        <v>80</v>
      </c>
      <c r="F4745">
        <v>76</v>
      </c>
      <c r="G4745" t="s">
        <v>10</v>
      </c>
    </row>
    <row r="4746" spans="1:7" x14ac:dyDescent="0.3">
      <c r="A4746" t="s">
        <v>4771</v>
      </c>
      <c r="B4746" t="s">
        <v>3521</v>
      </c>
      <c r="C4746">
        <v>2010</v>
      </c>
      <c r="D4746">
        <v>10</v>
      </c>
      <c r="E4746" t="s">
        <v>18</v>
      </c>
      <c r="F4746">
        <v>15</v>
      </c>
      <c r="G4746" t="s">
        <v>473</v>
      </c>
    </row>
    <row r="4747" spans="1:7" x14ac:dyDescent="0.3">
      <c r="A4747" t="s">
        <v>4772</v>
      </c>
      <c r="B4747" t="s">
        <v>3521</v>
      </c>
      <c r="C4747">
        <v>2010</v>
      </c>
      <c r="D4747">
        <v>8</v>
      </c>
      <c r="E4747" t="s">
        <v>18</v>
      </c>
      <c r="F4747">
        <v>138</v>
      </c>
      <c r="G4747" t="s">
        <v>10</v>
      </c>
    </row>
    <row r="4748" spans="1:7" x14ac:dyDescent="0.3">
      <c r="A4748" t="s">
        <v>4773</v>
      </c>
      <c r="B4748" t="s">
        <v>3521</v>
      </c>
      <c r="C4748">
        <v>2010</v>
      </c>
      <c r="D4748">
        <v>10</v>
      </c>
      <c r="E4748" t="s">
        <v>18</v>
      </c>
      <c r="F4748">
        <v>438</v>
      </c>
      <c r="G4748" t="s">
        <v>50</v>
      </c>
    </row>
    <row r="4749" spans="1:7" x14ac:dyDescent="0.3">
      <c r="A4749" t="s">
        <v>4774</v>
      </c>
      <c r="B4749" t="s">
        <v>3521</v>
      </c>
      <c r="C4749">
        <v>2010</v>
      </c>
      <c r="D4749">
        <v>8</v>
      </c>
      <c r="E4749" t="s">
        <v>9</v>
      </c>
      <c r="F4749">
        <v>29</v>
      </c>
      <c r="G4749" t="s">
        <v>50</v>
      </c>
    </row>
    <row r="4750" spans="1:7" x14ac:dyDescent="0.3">
      <c r="A4750" t="s">
        <v>4775</v>
      </c>
      <c r="B4750" t="s">
        <v>3521</v>
      </c>
      <c r="C4750">
        <v>2010</v>
      </c>
      <c r="D4750">
        <v>9</v>
      </c>
      <c r="E4750" t="s">
        <v>18</v>
      </c>
      <c r="F4750">
        <v>4125</v>
      </c>
      <c r="G4750" t="s">
        <v>10</v>
      </c>
    </row>
    <row r="4751" spans="1:7" x14ac:dyDescent="0.3">
      <c r="A4751" t="s">
        <v>4776</v>
      </c>
      <c r="B4751" t="s">
        <v>3521</v>
      </c>
      <c r="C4751">
        <v>2010</v>
      </c>
      <c r="D4751">
        <v>9</v>
      </c>
      <c r="E4751" t="s">
        <v>18</v>
      </c>
      <c r="F4751">
        <v>2144</v>
      </c>
      <c r="G4751" t="s">
        <v>10</v>
      </c>
    </row>
    <row r="4752" spans="1:7" x14ac:dyDescent="0.3">
      <c r="A4752" t="s">
        <v>4777</v>
      </c>
      <c r="B4752" t="s">
        <v>3521</v>
      </c>
      <c r="C4752">
        <v>2010</v>
      </c>
      <c r="D4752">
        <v>9</v>
      </c>
      <c r="E4752" t="s">
        <v>18</v>
      </c>
      <c r="F4752">
        <v>616</v>
      </c>
      <c r="G4752" t="s">
        <v>10</v>
      </c>
    </row>
    <row r="4753" spans="1:7" x14ac:dyDescent="0.3">
      <c r="A4753" t="s">
        <v>4778</v>
      </c>
      <c r="B4753" t="s">
        <v>3521</v>
      </c>
      <c r="C4753">
        <v>2009</v>
      </c>
      <c r="D4753">
        <v>2</v>
      </c>
      <c r="E4753" t="s">
        <v>71</v>
      </c>
      <c r="F4753">
        <v>93</v>
      </c>
      <c r="G4753" t="s">
        <v>10</v>
      </c>
    </row>
    <row r="4754" spans="1:7" x14ac:dyDescent="0.3">
      <c r="A4754" t="s">
        <v>4779</v>
      </c>
      <c r="B4754" t="s">
        <v>3521</v>
      </c>
      <c r="C4754">
        <v>2010</v>
      </c>
      <c r="D4754">
        <v>4</v>
      </c>
      <c r="E4754" t="s">
        <v>71</v>
      </c>
      <c r="F4754">
        <v>110</v>
      </c>
      <c r="G4754" t="s">
        <v>179</v>
      </c>
    </row>
    <row r="4755" spans="1:7" x14ac:dyDescent="0.3">
      <c r="A4755" t="s">
        <v>4780</v>
      </c>
      <c r="B4755" t="s">
        <v>3521</v>
      </c>
      <c r="C4755">
        <v>2010</v>
      </c>
      <c r="D4755">
        <v>8</v>
      </c>
      <c r="E4755" t="s">
        <v>71</v>
      </c>
      <c r="F4755">
        <v>501</v>
      </c>
      <c r="G4755" t="s">
        <v>10</v>
      </c>
    </row>
    <row r="4756" spans="1:7" x14ac:dyDescent="0.3">
      <c r="A4756" t="s">
        <v>4781</v>
      </c>
      <c r="B4756" t="s">
        <v>3521</v>
      </c>
      <c r="C4756">
        <v>2010</v>
      </c>
      <c r="D4756">
        <v>10</v>
      </c>
      <c r="E4756" t="s">
        <v>80</v>
      </c>
      <c r="F4756">
        <v>45</v>
      </c>
      <c r="G4756" t="s">
        <v>10</v>
      </c>
    </row>
    <row r="4757" spans="1:7" x14ac:dyDescent="0.3">
      <c r="A4757" t="s">
        <v>4782</v>
      </c>
      <c r="B4757" t="s">
        <v>3521</v>
      </c>
      <c r="C4757">
        <v>2010</v>
      </c>
      <c r="D4757">
        <v>12</v>
      </c>
      <c r="E4757" t="s">
        <v>9</v>
      </c>
      <c r="F4757">
        <v>495</v>
      </c>
      <c r="G4757" t="s">
        <v>10</v>
      </c>
    </row>
    <row r="4758" spans="1:7" x14ac:dyDescent="0.3">
      <c r="A4758" t="s">
        <v>4783</v>
      </c>
      <c r="B4758" t="s">
        <v>3521</v>
      </c>
      <c r="C4758">
        <v>2010</v>
      </c>
      <c r="D4758">
        <v>9</v>
      </c>
      <c r="E4758" t="s">
        <v>18</v>
      </c>
      <c r="F4758">
        <v>197</v>
      </c>
      <c r="G4758" t="s">
        <v>10</v>
      </c>
    </row>
    <row r="4759" spans="1:7" x14ac:dyDescent="0.3">
      <c r="A4759" t="s">
        <v>4784</v>
      </c>
      <c r="B4759" t="s">
        <v>3521</v>
      </c>
      <c r="C4759">
        <v>2010</v>
      </c>
      <c r="D4759">
        <v>10</v>
      </c>
      <c r="E4759" t="s">
        <v>18</v>
      </c>
      <c r="F4759">
        <v>751</v>
      </c>
      <c r="G4759" t="s">
        <v>10</v>
      </c>
    </row>
    <row r="4760" spans="1:7" x14ac:dyDescent="0.3">
      <c r="A4760" t="s">
        <v>4785</v>
      </c>
      <c r="B4760" t="s">
        <v>3521</v>
      </c>
      <c r="C4760">
        <v>2010</v>
      </c>
      <c r="D4760">
        <v>8</v>
      </c>
      <c r="E4760" t="s">
        <v>71</v>
      </c>
      <c r="F4760">
        <v>1053</v>
      </c>
      <c r="G4760" t="s">
        <v>10</v>
      </c>
    </row>
    <row r="4761" spans="1:7" x14ac:dyDescent="0.3">
      <c r="A4761" t="s">
        <v>4786</v>
      </c>
      <c r="B4761" t="s">
        <v>3521</v>
      </c>
      <c r="C4761">
        <v>2011</v>
      </c>
      <c r="D4761">
        <v>12</v>
      </c>
      <c r="E4761" t="s">
        <v>80</v>
      </c>
      <c r="F4761">
        <v>14</v>
      </c>
      <c r="G4761" t="s">
        <v>10</v>
      </c>
    </row>
    <row r="4762" spans="1:7" x14ac:dyDescent="0.3">
      <c r="A4762" t="s">
        <v>4787</v>
      </c>
      <c r="B4762" t="s">
        <v>3521</v>
      </c>
      <c r="C4762">
        <v>2010</v>
      </c>
      <c r="D4762">
        <v>10</v>
      </c>
      <c r="E4762" t="s">
        <v>18</v>
      </c>
      <c r="F4762">
        <v>277</v>
      </c>
      <c r="G4762" t="s">
        <v>10</v>
      </c>
    </row>
    <row r="4763" spans="1:7" x14ac:dyDescent="0.3">
      <c r="A4763" t="s">
        <v>4788</v>
      </c>
      <c r="B4763" t="s">
        <v>3521</v>
      </c>
      <c r="C4763">
        <v>2012</v>
      </c>
      <c r="D4763">
        <v>4</v>
      </c>
      <c r="E4763" t="s">
        <v>80</v>
      </c>
      <c r="F4763">
        <v>4</v>
      </c>
      <c r="G4763" t="s">
        <v>10</v>
      </c>
    </row>
    <row r="4764" spans="1:7" x14ac:dyDescent="0.3">
      <c r="A4764" t="s">
        <v>4789</v>
      </c>
      <c r="B4764" t="s">
        <v>3521</v>
      </c>
      <c r="C4764">
        <v>2010</v>
      </c>
      <c r="D4764">
        <v>10</v>
      </c>
      <c r="E4764" t="s">
        <v>71</v>
      </c>
      <c r="F4764">
        <v>767</v>
      </c>
      <c r="G4764" t="s">
        <v>10</v>
      </c>
    </row>
    <row r="4765" spans="1:7" x14ac:dyDescent="0.3">
      <c r="A4765" t="s">
        <v>4790</v>
      </c>
      <c r="B4765" t="s">
        <v>3521</v>
      </c>
      <c r="C4765">
        <v>2011</v>
      </c>
      <c r="D4765">
        <v>3</v>
      </c>
      <c r="E4765" t="s">
        <v>18</v>
      </c>
      <c r="F4765">
        <v>564</v>
      </c>
      <c r="G4765" t="s">
        <v>10</v>
      </c>
    </row>
    <row r="4766" spans="1:7" x14ac:dyDescent="0.3">
      <c r="A4766" t="s">
        <v>4791</v>
      </c>
      <c r="B4766" t="s">
        <v>3521</v>
      </c>
      <c r="C4766">
        <v>2010</v>
      </c>
      <c r="D4766">
        <v>6</v>
      </c>
      <c r="E4766" t="s">
        <v>80</v>
      </c>
      <c r="F4766">
        <v>19</v>
      </c>
      <c r="G4766" t="s">
        <v>10</v>
      </c>
    </row>
    <row r="4767" spans="1:7" x14ac:dyDescent="0.3">
      <c r="A4767" t="s">
        <v>4792</v>
      </c>
      <c r="B4767" t="s">
        <v>3521</v>
      </c>
      <c r="C4767">
        <v>2010</v>
      </c>
      <c r="D4767">
        <v>9</v>
      </c>
      <c r="E4767" t="s">
        <v>18</v>
      </c>
      <c r="F4767">
        <v>448</v>
      </c>
      <c r="G4767" t="s">
        <v>10</v>
      </c>
    </row>
    <row r="4768" spans="1:7" x14ac:dyDescent="0.3">
      <c r="A4768" t="s">
        <v>4793</v>
      </c>
      <c r="B4768" t="s">
        <v>3521</v>
      </c>
      <c r="C4768">
        <v>2010</v>
      </c>
      <c r="D4768">
        <v>9</v>
      </c>
      <c r="E4768" t="s">
        <v>80</v>
      </c>
      <c r="F4768">
        <v>104</v>
      </c>
      <c r="G4768" t="s">
        <v>10</v>
      </c>
    </row>
    <row r="4769" spans="1:7" x14ac:dyDescent="0.3">
      <c r="A4769" t="s">
        <v>4794</v>
      </c>
      <c r="B4769" t="s">
        <v>3521</v>
      </c>
      <c r="C4769">
        <v>2010</v>
      </c>
      <c r="D4769">
        <v>11</v>
      </c>
      <c r="E4769" t="s">
        <v>71</v>
      </c>
      <c r="F4769">
        <v>128</v>
      </c>
      <c r="G4769" t="s">
        <v>10</v>
      </c>
    </row>
    <row r="4770" spans="1:7" x14ac:dyDescent="0.3">
      <c r="A4770" t="s">
        <v>4795</v>
      </c>
      <c r="B4770" t="s">
        <v>3521</v>
      </c>
      <c r="C4770">
        <v>2011</v>
      </c>
      <c r="D4770">
        <v>3</v>
      </c>
      <c r="E4770" t="s">
        <v>9</v>
      </c>
      <c r="F4770">
        <v>200</v>
      </c>
      <c r="G4770" t="s">
        <v>10</v>
      </c>
    </row>
    <row r="4771" spans="1:7" x14ac:dyDescent="0.3">
      <c r="A4771" t="s">
        <v>4796</v>
      </c>
      <c r="B4771" t="s">
        <v>3521</v>
      </c>
      <c r="C4771">
        <v>2011</v>
      </c>
      <c r="D4771">
        <v>8</v>
      </c>
      <c r="E4771" t="s">
        <v>71</v>
      </c>
      <c r="F4771">
        <v>72</v>
      </c>
      <c r="G4771" t="s">
        <v>10</v>
      </c>
    </row>
    <row r="4772" spans="1:7" x14ac:dyDescent="0.3">
      <c r="A4772" t="s">
        <v>4797</v>
      </c>
      <c r="B4772" t="s">
        <v>3521</v>
      </c>
      <c r="C4772">
        <v>2011</v>
      </c>
      <c r="D4772">
        <v>7</v>
      </c>
      <c r="E4772" t="s">
        <v>9</v>
      </c>
      <c r="F4772">
        <v>162</v>
      </c>
      <c r="G4772" t="s">
        <v>10</v>
      </c>
    </row>
    <row r="4773" spans="1:7" x14ac:dyDescent="0.3">
      <c r="A4773" t="s">
        <v>4798</v>
      </c>
      <c r="B4773" t="s">
        <v>3521</v>
      </c>
      <c r="C4773">
        <v>2010</v>
      </c>
      <c r="D4773">
        <v>10</v>
      </c>
      <c r="E4773" t="s">
        <v>9</v>
      </c>
      <c r="F4773">
        <v>109</v>
      </c>
      <c r="G4773" t="s">
        <v>10</v>
      </c>
    </row>
    <row r="4774" spans="1:7" x14ac:dyDescent="0.3">
      <c r="A4774" t="s">
        <v>4799</v>
      </c>
      <c r="B4774" t="s">
        <v>3521</v>
      </c>
      <c r="C4774">
        <v>2011</v>
      </c>
      <c r="D4774">
        <v>3</v>
      </c>
      <c r="E4774" t="s">
        <v>18</v>
      </c>
      <c r="F4774">
        <v>90</v>
      </c>
      <c r="G4774" t="s">
        <v>10</v>
      </c>
    </row>
    <row r="4775" spans="1:7" x14ac:dyDescent="0.3">
      <c r="A4775" t="s">
        <v>4800</v>
      </c>
      <c r="B4775" t="s">
        <v>3521</v>
      </c>
      <c r="C4775">
        <v>2010</v>
      </c>
      <c r="D4775">
        <v>10</v>
      </c>
      <c r="E4775" t="s">
        <v>18</v>
      </c>
      <c r="F4775">
        <v>317</v>
      </c>
      <c r="G4775" t="s">
        <v>10</v>
      </c>
    </row>
    <row r="4776" spans="1:7" x14ac:dyDescent="0.3">
      <c r="A4776" t="s">
        <v>4801</v>
      </c>
      <c r="B4776" t="s">
        <v>3521</v>
      </c>
      <c r="C4776">
        <v>2010</v>
      </c>
      <c r="D4776">
        <v>12</v>
      </c>
      <c r="E4776" t="s">
        <v>18</v>
      </c>
      <c r="F4776">
        <v>1536</v>
      </c>
      <c r="G4776" t="s">
        <v>473</v>
      </c>
    </row>
    <row r="4777" spans="1:7" x14ac:dyDescent="0.3">
      <c r="A4777" t="s">
        <v>4802</v>
      </c>
      <c r="B4777" t="s">
        <v>3521</v>
      </c>
      <c r="C4777">
        <v>2010</v>
      </c>
      <c r="D4777">
        <v>10</v>
      </c>
      <c r="E4777" t="s">
        <v>18</v>
      </c>
      <c r="F4777">
        <v>1342</v>
      </c>
      <c r="G4777" t="s">
        <v>10</v>
      </c>
    </row>
    <row r="4778" spans="1:7" x14ac:dyDescent="0.3">
      <c r="A4778" t="s">
        <v>4803</v>
      </c>
      <c r="B4778" t="s">
        <v>3521</v>
      </c>
      <c r="C4778">
        <v>2010</v>
      </c>
      <c r="D4778">
        <v>12</v>
      </c>
      <c r="E4778" t="s">
        <v>80</v>
      </c>
      <c r="F4778">
        <v>156</v>
      </c>
      <c r="G4778" t="s">
        <v>10</v>
      </c>
    </row>
    <row r="4779" spans="1:7" x14ac:dyDescent="0.3">
      <c r="A4779" t="s">
        <v>4804</v>
      </c>
      <c r="B4779" t="s">
        <v>3521</v>
      </c>
      <c r="C4779">
        <v>2011</v>
      </c>
      <c r="D4779">
        <v>1</v>
      </c>
      <c r="E4779" t="s">
        <v>18</v>
      </c>
      <c r="F4779">
        <v>150</v>
      </c>
      <c r="G4779" t="s">
        <v>10</v>
      </c>
    </row>
    <row r="4780" spans="1:7" x14ac:dyDescent="0.3">
      <c r="A4780" t="s">
        <v>4805</v>
      </c>
      <c r="B4780" t="s">
        <v>3521</v>
      </c>
      <c r="C4780">
        <v>2010</v>
      </c>
      <c r="D4780">
        <v>10</v>
      </c>
      <c r="E4780" t="s">
        <v>71</v>
      </c>
      <c r="F4780">
        <v>46</v>
      </c>
      <c r="G4780" t="s">
        <v>10</v>
      </c>
    </row>
    <row r="4781" spans="1:7" x14ac:dyDescent="0.3">
      <c r="A4781" t="s">
        <v>4806</v>
      </c>
      <c r="B4781" t="s">
        <v>3521</v>
      </c>
      <c r="C4781">
        <v>2010</v>
      </c>
      <c r="D4781">
        <v>1</v>
      </c>
      <c r="E4781" t="s">
        <v>80</v>
      </c>
      <c r="F4781">
        <v>27</v>
      </c>
      <c r="G4781" t="s">
        <v>50</v>
      </c>
    </row>
    <row r="4782" spans="1:7" x14ac:dyDescent="0.3">
      <c r="A4782" t="s">
        <v>4807</v>
      </c>
      <c r="B4782" t="s">
        <v>3521</v>
      </c>
      <c r="C4782">
        <v>2009</v>
      </c>
      <c r="D4782">
        <v>2</v>
      </c>
      <c r="E4782" t="s">
        <v>71</v>
      </c>
      <c r="F4782">
        <v>150</v>
      </c>
      <c r="G4782" t="s">
        <v>10</v>
      </c>
    </row>
    <row r="4783" spans="1:7" x14ac:dyDescent="0.3">
      <c r="A4783" t="s">
        <v>4808</v>
      </c>
      <c r="B4783" t="s">
        <v>3521</v>
      </c>
      <c r="C4783">
        <v>2010</v>
      </c>
      <c r="D4783">
        <v>10</v>
      </c>
      <c r="E4783" t="s">
        <v>80</v>
      </c>
      <c r="F4783">
        <v>46</v>
      </c>
      <c r="G4783" t="s">
        <v>10</v>
      </c>
    </row>
    <row r="4784" spans="1:7" x14ac:dyDescent="0.3">
      <c r="A4784" t="s">
        <v>4809</v>
      </c>
      <c r="B4784" t="s">
        <v>3521</v>
      </c>
      <c r="C4784">
        <v>2010</v>
      </c>
      <c r="D4784">
        <v>10</v>
      </c>
      <c r="E4784" t="s">
        <v>9</v>
      </c>
      <c r="F4784">
        <v>20</v>
      </c>
      <c r="G4784" t="s">
        <v>10</v>
      </c>
    </row>
    <row r="4785" spans="1:7" x14ac:dyDescent="0.3">
      <c r="A4785" t="s">
        <v>4810</v>
      </c>
      <c r="B4785" t="s">
        <v>3521</v>
      </c>
      <c r="C4785">
        <v>2010</v>
      </c>
      <c r="D4785">
        <v>11</v>
      </c>
      <c r="E4785" t="s">
        <v>71</v>
      </c>
      <c r="F4785">
        <v>752</v>
      </c>
      <c r="G4785" t="s">
        <v>10</v>
      </c>
    </row>
    <row r="4786" spans="1:7" x14ac:dyDescent="0.3">
      <c r="A4786" t="s">
        <v>4811</v>
      </c>
      <c r="B4786" t="s">
        <v>3521</v>
      </c>
      <c r="C4786">
        <v>2010</v>
      </c>
      <c r="D4786">
        <v>11</v>
      </c>
      <c r="E4786" t="s">
        <v>9</v>
      </c>
      <c r="F4786">
        <v>72</v>
      </c>
      <c r="G4786" t="s">
        <v>10</v>
      </c>
    </row>
    <row r="4787" spans="1:7" x14ac:dyDescent="0.3">
      <c r="A4787" t="s">
        <v>4812</v>
      </c>
      <c r="B4787" t="s">
        <v>3521</v>
      </c>
      <c r="C4787">
        <v>2009</v>
      </c>
      <c r="D4787">
        <v>12</v>
      </c>
      <c r="E4787" t="s">
        <v>71</v>
      </c>
      <c r="F4787">
        <v>111</v>
      </c>
      <c r="G4787" t="s">
        <v>10</v>
      </c>
    </row>
    <row r="4788" spans="1:7" x14ac:dyDescent="0.3">
      <c r="A4788" t="s">
        <v>4813</v>
      </c>
      <c r="B4788" t="s">
        <v>3521</v>
      </c>
      <c r="C4788">
        <v>2010</v>
      </c>
      <c r="D4788">
        <v>11</v>
      </c>
      <c r="E4788" t="s">
        <v>9</v>
      </c>
      <c r="F4788">
        <v>170</v>
      </c>
      <c r="G4788" t="s">
        <v>10</v>
      </c>
    </row>
    <row r="4789" spans="1:7" x14ac:dyDescent="0.3">
      <c r="A4789" t="s">
        <v>4814</v>
      </c>
      <c r="B4789" t="s">
        <v>3521</v>
      </c>
      <c r="C4789">
        <v>2010</v>
      </c>
      <c r="D4789">
        <v>11</v>
      </c>
      <c r="E4789" t="s">
        <v>9</v>
      </c>
      <c r="F4789">
        <v>175</v>
      </c>
      <c r="G4789" t="s">
        <v>10</v>
      </c>
    </row>
    <row r="4790" spans="1:7" x14ac:dyDescent="0.3">
      <c r="A4790" t="s">
        <v>4815</v>
      </c>
      <c r="B4790" t="s">
        <v>3521</v>
      </c>
      <c r="C4790">
        <v>2011</v>
      </c>
      <c r="D4790">
        <v>4</v>
      </c>
      <c r="E4790" t="s">
        <v>18</v>
      </c>
      <c r="F4790">
        <v>421</v>
      </c>
      <c r="G4790" t="s">
        <v>10</v>
      </c>
    </row>
    <row r="4791" spans="1:7" x14ac:dyDescent="0.3">
      <c r="A4791" t="s">
        <v>4816</v>
      </c>
      <c r="B4791" t="s">
        <v>3521</v>
      </c>
      <c r="C4791">
        <v>2011</v>
      </c>
      <c r="D4791">
        <v>1</v>
      </c>
      <c r="E4791" t="s">
        <v>9</v>
      </c>
      <c r="F4791">
        <v>60</v>
      </c>
      <c r="G4791" t="s">
        <v>10</v>
      </c>
    </row>
    <row r="4792" spans="1:7" x14ac:dyDescent="0.3">
      <c r="A4792" t="s">
        <v>4817</v>
      </c>
      <c r="B4792" t="s">
        <v>3521</v>
      </c>
      <c r="C4792">
        <v>2010</v>
      </c>
      <c r="D4792">
        <v>11</v>
      </c>
      <c r="E4792" t="s">
        <v>18</v>
      </c>
      <c r="F4792">
        <v>206</v>
      </c>
      <c r="G4792" t="s">
        <v>10</v>
      </c>
    </row>
    <row r="4793" spans="1:7" x14ac:dyDescent="0.3">
      <c r="A4793" t="s">
        <v>4818</v>
      </c>
      <c r="B4793" t="s">
        <v>3521</v>
      </c>
      <c r="C4793">
        <v>2010</v>
      </c>
      <c r="D4793">
        <v>11</v>
      </c>
      <c r="E4793" t="s">
        <v>80</v>
      </c>
      <c r="F4793">
        <v>24</v>
      </c>
      <c r="G4793" t="s">
        <v>10</v>
      </c>
    </row>
    <row r="4794" spans="1:7" x14ac:dyDescent="0.3">
      <c r="A4794" t="s">
        <v>4819</v>
      </c>
      <c r="B4794" t="s">
        <v>3521</v>
      </c>
      <c r="C4794">
        <v>2010</v>
      </c>
      <c r="D4794">
        <v>11</v>
      </c>
      <c r="E4794" t="s">
        <v>9</v>
      </c>
      <c r="F4794">
        <v>341</v>
      </c>
      <c r="G4794" t="s">
        <v>10</v>
      </c>
    </row>
    <row r="4795" spans="1:7" x14ac:dyDescent="0.3">
      <c r="A4795" t="s">
        <v>4820</v>
      </c>
      <c r="B4795" t="s">
        <v>3521</v>
      </c>
      <c r="C4795">
        <v>2010</v>
      </c>
      <c r="D4795">
        <v>11</v>
      </c>
      <c r="E4795" t="s">
        <v>71</v>
      </c>
      <c r="F4795">
        <v>14075</v>
      </c>
      <c r="G4795" t="s">
        <v>10</v>
      </c>
    </row>
    <row r="4796" spans="1:7" x14ac:dyDescent="0.3">
      <c r="A4796" t="s">
        <v>4821</v>
      </c>
      <c r="B4796" t="s">
        <v>3521</v>
      </c>
      <c r="C4796">
        <v>2011</v>
      </c>
      <c r="D4796">
        <v>4</v>
      </c>
      <c r="E4796" t="s">
        <v>71</v>
      </c>
      <c r="F4796">
        <v>0</v>
      </c>
      <c r="G4796" t="s">
        <v>12</v>
      </c>
    </row>
    <row r="4797" spans="1:7" x14ac:dyDescent="0.3">
      <c r="A4797" t="s">
        <v>4822</v>
      </c>
      <c r="B4797" t="s">
        <v>3521</v>
      </c>
      <c r="C4797">
        <v>2010</v>
      </c>
      <c r="D4797">
        <v>12</v>
      </c>
      <c r="E4797" t="s">
        <v>18</v>
      </c>
      <c r="F4797">
        <v>431</v>
      </c>
      <c r="G4797" t="s">
        <v>10</v>
      </c>
    </row>
    <row r="4798" spans="1:7" x14ac:dyDescent="0.3">
      <c r="A4798" t="s">
        <v>4823</v>
      </c>
      <c r="B4798" t="s">
        <v>3521</v>
      </c>
      <c r="C4798">
        <v>2011</v>
      </c>
      <c r="D4798">
        <v>1</v>
      </c>
      <c r="E4798" t="s">
        <v>71</v>
      </c>
      <c r="F4798">
        <v>111</v>
      </c>
      <c r="G4798" t="s">
        <v>10</v>
      </c>
    </row>
    <row r="4799" spans="1:7" x14ac:dyDescent="0.3">
      <c r="A4799" t="s">
        <v>4824</v>
      </c>
      <c r="B4799" t="s">
        <v>3521</v>
      </c>
      <c r="C4799">
        <v>2010</v>
      </c>
      <c r="D4799">
        <v>11</v>
      </c>
      <c r="E4799" t="s">
        <v>18</v>
      </c>
      <c r="F4799">
        <v>725</v>
      </c>
      <c r="G4799" t="s">
        <v>10</v>
      </c>
    </row>
    <row r="4800" spans="1:7" x14ac:dyDescent="0.3">
      <c r="A4800" t="s">
        <v>4825</v>
      </c>
      <c r="B4800" t="s">
        <v>3521</v>
      </c>
      <c r="C4800">
        <v>2010</v>
      </c>
      <c r="D4800">
        <v>11</v>
      </c>
      <c r="E4800" t="s">
        <v>18</v>
      </c>
      <c r="F4800">
        <v>24</v>
      </c>
      <c r="G4800" t="s">
        <v>10</v>
      </c>
    </row>
    <row r="4801" spans="1:7" x14ac:dyDescent="0.3">
      <c r="A4801" t="s">
        <v>4826</v>
      </c>
      <c r="B4801" t="s">
        <v>3521</v>
      </c>
      <c r="C4801">
        <v>2010</v>
      </c>
      <c r="D4801">
        <v>11</v>
      </c>
      <c r="E4801" t="s">
        <v>80</v>
      </c>
      <c r="F4801">
        <v>36</v>
      </c>
      <c r="G4801" t="s">
        <v>10</v>
      </c>
    </row>
    <row r="4802" spans="1:7" x14ac:dyDescent="0.3">
      <c r="A4802" t="s">
        <v>4827</v>
      </c>
      <c r="B4802" t="s">
        <v>3521</v>
      </c>
      <c r="C4802">
        <v>2008</v>
      </c>
      <c r="D4802">
        <v>4</v>
      </c>
      <c r="E4802" t="s">
        <v>80</v>
      </c>
      <c r="F4802">
        <v>404</v>
      </c>
      <c r="G4802" t="s">
        <v>10</v>
      </c>
    </row>
    <row r="4803" spans="1:7" x14ac:dyDescent="0.3">
      <c r="A4803" t="s">
        <v>4828</v>
      </c>
      <c r="B4803" t="s">
        <v>3521</v>
      </c>
      <c r="C4803">
        <v>2010</v>
      </c>
      <c r="D4803">
        <v>12</v>
      </c>
      <c r="E4803" t="s">
        <v>18</v>
      </c>
      <c r="F4803">
        <v>250</v>
      </c>
      <c r="G4803" t="s">
        <v>10</v>
      </c>
    </row>
    <row r="4804" spans="1:7" x14ac:dyDescent="0.3">
      <c r="A4804" t="s">
        <v>4829</v>
      </c>
      <c r="B4804" t="s">
        <v>3521</v>
      </c>
      <c r="C4804">
        <v>2010</v>
      </c>
      <c r="D4804">
        <v>12</v>
      </c>
      <c r="E4804" t="s">
        <v>9</v>
      </c>
      <c r="F4804">
        <v>40</v>
      </c>
      <c r="G4804" t="s">
        <v>50</v>
      </c>
    </row>
    <row r="4805" spans="1:7" x14ac:dyDescent="0.3">
      <c r="A4805" t="s">
        <v>4830</v>
      </c>
      <c r="B4805" t="s">
        <v>3521</v>
      </c>
      <c r="C4805">
        <v>2009</v>
      </c>
      <c r="D4805">
        <v>11</v>
      </c>
      <c r="E4805" t="s">
        <v>71</v>
      </c>
      <c r="F4805">
        <v>115</v>
      </c>
      <c r="G4805" t="s">
        <v>10</v>
      </c>
    </row>
    <row r="4806" spans="1:7" x14ac:dyDescent="0.3">
      <c r="A4806" t="s">
        <v>4831</v>
      </c>
      <c r="B4806" t="s">
        <v>3521</v>
      </c>
      <c r="C4806">
        <v>2007</v>
      </c>
      <c r="D4806">
        <v>10</v>
      </c>
      <c r="E4806" t="s">
        <v>80</v>
      </c>
      <c r="F4806">
        <v>10</v>
      </c>
      <c r="G4806" t="s">
        <v>50</v>
      </c>
    </row>
    <row r="4807" spans="1:7" x14ac:dyDescent="0.3">
      <c r="A4807" t="s">
        <v>4832</v>
      </c>
      <c r="B4807" t="s">
        <v>3521</v>
      </c>
      <c r="C4807">
        <v>2010</v>
      </c>
      <c r="D4807">
        <v>9</v>
      </c>
      <c r="E4807" t="s">
        <v>9</v>
      </c>
      <c r="F4807">
        <v>45</v>
      </c>
      <c r="G4807" t="s">
        <v>10</v>
      </c>
    </row>
    <row r="4808" spans="1:7" x14ac:dyDescent="0.3">
      <c r="A4808" t="s">
        <v>4833</v>
      </c>
      <c r="B4808" t="s">
        <v>3521</v>
      </c>
      <c r="C4808">
        <v>2011</v>
      </c>
      <c r="D4808">
        <v>8</v>
      </c>
      <c r="E4808" t="s">
        <v>9</v>
      </c>
      <c r="F4808">
        <v>484</v>
      </c>
      <c r="G4808" t="s">
        <v>10</v>
      </c>
    </row>
    <row r="4809" spans="1:7" x14ac:dyDescent="0.3">
      <c r="A4809" t="s">
        <v>4834</v>
      </c>
      <c r="B4809" t="s">
        <v>3521</v>
      </c>
      <c r="C4809">
        <v>2010</v>
      </c>
      <c r="D4809">
        <v>4</v>
      </c>
      <c r="E4809" t="s">
        <v>71</v>
      </c>
      <c r="F4809">
        <v>625</v>
      </c>
      <c r="G4809" t="s">
        <v>10</v>
      </c>
    </row>
    <row r="4810" spans="1:7" x14ac:dyDescent="0.3">
      <c r="A4810" t="s">
        <v>4835</v>
      </c>
      <c r="B4810" t="s">
        <v>3521</v>
      </c>
      <c r="C4810">
        <v>2011</v>
      </c>
      <c r="D4810">
        <v>1</v>
      </c>
      <c r="E4810" t="s">
        <v>18</v>
      </c>
      <c r="F4810">
        <v>205</v>
      </c>
      <c r="G4810" t="s">
        <v>10</v>
      </c>
    </row>
    <row r="4811" spans="1:7" x14ac:dyDescent="0.3">
      <c r="A4811" t="s">
        <v>4836</v>
      </c>
      <c r="B4811" t="s">
        <v>3521</v>
      </c>
      <c r="C4811">
        <v>2011</v>
      </c>
      <c r="D4811">
        <v>1</v>
      </c>
      <c r="E4811" t="s">
        <v>18</v>
      </c>
      <c r="F4811">
        <v>204</v>
      </c>
      <c r="G4811" t="s">
        <v>10</v>
      </c>
    </row>
    <row r="4812" spans="1:7" x14ac:dyDescent="0.3">
      <c r="A4812" t="s">
        <v>4837</v>
      </c>
      <c r="B4812" t="s">
        <v>3521</v>
      </c>
      <c r="C4812">
        <v>2011</v>
      </c>
      <c r="D4812">
        <v>1</v>
      </c>
      <c r="E4812" t="s">
        <v>9</v>
      </c>
      <c r="F4812">
        <v>112</v>
      </c>
      <c r="G4812" t="s">
        <v>473</v>
      </c>
    </row>
    <row r="4813" spans="1:7" x14ac:dyDescent="0.3">
      <c r="A4813" t="s">
        <v>4838</v>
      </c>
      <c r="B4813" t="s">
        <v>3521</v>
      </c>
      <c r="C4813">
        <v>2010</v>
      </c>
      <c r="D4813">
        <v>12</v>
      </c>
      <c r="E4813" t="s">
        <v>18</v>
      </c>
      <c r="F4813">
        <v>450</v>
      </c>
      <c r="G4813" t="s">
        <v>10</v>
      </c>
    </row>
    <row r="4814" spans="1:7" x14ac:dyDescent="0.3">
      <c r="A4814" t="s">
        <v>4839</v>
      </c>
      <c r="B4814" t="s">
        <v>3521</v>
      </c>
      <c r="C4814">
        <v>2011</v>
      </c>
      <c r="D4814">
        <v>4</v>
      </c>
      <c r="E4814" t="s">
        <v>18</v>
      </c>
      <c r="F4814">
        <v>267</v>
      </c>
      <c r="G4814" t="s">
        <v>10</v>
      </c>
    </row>
    <row r="4815" spans="1:7" x14ac:dyDescent="0.3">
      <c r="A4815" t="s">
        <v>4840</v>
      </c>
      <c r="B4815" t="s">
        <v>3521</v>
      </c>
      <c r="C4815">
        <v>2011</v>
      </c>
      <c r="D4815">
        <v>2</v>
      </c>
      <c r="E4815" t="s">
        <v>80</v>
      </c>
      <c r="F4815">
        <v>1</v>
      </c>
      <c r="G4815" t="s">
        <v>10</v>
      </c>
    </row>
    <row r="4816" spans="1:7" x14ac:dyDescent="0.3">
      <c r="A4816" t="s">
        <v>4841</v>
      </c>
      <c r="B4816" t="s">
        <v>3521</v>
      </c>
      <c r="C4816">
        <v>2002</v>
      </c>
      <c r="D4816">
        <v>11</v>
      </c>
      <c r="E4816" t="s">
        <v>14</v>
      </c>
      <c r="F4816">
        <v>120</v>
      </c>
      <c r="G4816" t="s">
        <v>10</v>
      </c>
    </row>
    <row r="4817" spans="1:7" x14ac:dyDescent="0.3">
      <c r="A4817" t="s">
        <v>4842</v>
      </c>
      <c r="B4817" t="s">
        <v>3521</v>
      </c>
      <c r="C4817">
        <v>2006</v>
      </c>
      <c r="D4817">
        <v>9</v>
      </c>
      <c r="E4817" t="s">
        <v>71</v>
      </c>
      <c r="F4817">
        <v>70</v>
      </c>
      <c r="G4817" t="s">
        <v>10</v>
      </c>
    </row>
    <row r="4818" spans="1:7" x14ac:dyDescent="0.3">
      <c r="A4818" t="s">
        <v>4843</v>
      </c>
      <c r="B4818" t="s">
        <v>3521</v>
      </c>
      <c r="C4818">
        <v>2010</v>
      </c>
      <c r="D4818">
        <v>3</v>
      </c>
      <c r="E4818" t="s">
        <v>80</v>
      </c>
      <c r="F4818">
        <v>7</v>
      </c>
      <c r="G4818" t="s">
        <v>50</v>
      </c>
    </row>
    <row r="4819" spans="1:7" x14ac:dyDescent="0.3">
      <c r="A4819" t="s">
        <v>4844</v>
      </c>
      <c r="B4819" t="s">
        <v>3521</v>
      </c>
      <c r="C4819">
        <v>2005</v>
      </c>
      <c r="D4819">
        <v>8</v>
      </c>
      <c r="E4819" t="s">
        <v>14</v>
      </c>
      <c r="F4819">
        <v>42</v>
      </c>
      <c r="G4819" t="s">
        <v>10</v>
      </c>
    </row>
    <row r="4820" spans="1:7" x14ac:dyDescent="0.3">
      <c r="A4820" t="s">
        <v>4845</v>
      </c>
      <c r="B4820" t="s">
        <v>3521</v>
      </c>
      <c r="C4820">
        <v>2011</v>
      </c>
      <c r="D4820">
        <v>1</v>
      </c>
      <c r="E4820" t="s">
        <v>9</v>
      </c>
      <c r="F4820">
        <v>910</v>
      </c>
      <c r="G4820" t="s">
        <v>10</v>
      </c>
    </row>
    <row r="4821" spans="1:7" x14ac:dyDescent="0.3">
      <c r="A4821" t="s">
        <v>4846</v>
      </c>
      <c r="B4821" t="s">
        <v>3521</v>
      </c>
      <c r="C4821">
        <v>2011</v>
      </c>
      <c r="D4821">
        <v>1</v>
      </c>
      <c r="E4821" t="s">
        <v>80</v>
      </c>
      <c r="F4821">
        <v>304</v>
      </c>
      <c r="G4821" t="s">
        <v>10</v>
      </c>
    </row>
    <row r="4822" spans="1:7" x14ac:dyDescent="0.3">
      <c r="A4822" t="s">
        <v>4847</v>
      </c>
      <c r="B4822" t="s">
        <v>3521</v>
      </c>
      <c r="C4822">
        <v>2012</v>
      </c>
      <c r="D4822">
        <v>11</v>
      </c>
      <c r="E4822" t="s">
        <v>9</v>
      </c>
      <c r="F4822">
        <v>20</v>
      </c>
      <c r="G4822" t="s">
        <v>10</v>
      </c>
    </row>
    <row r="4823" spans="1:7" x14ac:dyDescent="0.3">
      <c r="A4823" t="s">
        <v>4848</v>
      </c>
      <c r="B4823" t="s">
        <v>3521</v>
      </c>
      <c r="C4823">
        <v>2011</v>
      </c>
      <c r="D4823">
        <v>1</v>
      </c>
      <c r="E4823" t="s">
        <v>18</v>
      </c>
      <c r="F4823">
        <v>160</v>
      </c>
      <c r="G4823" t="s">
        <v>10</v>
      </c>
    </row>
    <row r="4824" spans="1:7" x14ac:dyDescent="0.3">
      <c r="A4824" t="s">
        <v>4849</v>
      </c>
      <c r="B4824" t="s">
        <v>3521</v>
      </c>
      <c r="C4824">
        <v>2003</v>
      </c>
      <c r="D4824">
        <v>9</v>
      </c>
      <c r="E4824" t="s">
        <v>14</v>
      </c>
      <c r="F4824">
        <v>28</v>
      </c>
      <c r="G4824" t="s">
        <v>10</v>
      </c>
    </row>
    <row r="4825" spans="1:7" x14ac:dyDescent="0.3">
      <c r="A4825" t="s">
        <v>4850</v>
      </c>
      <c r="B4825" t="s">
        <v>3521</v>
      </c>
      <c r="C4825">
        <v>2012</v>
      </c>
      <c r="D4825">
        <v>3</v>
      </c>
      <c r="E4825" t="s">
        <v>9</v>
      </c>
      <c r="F4825">
        <v>0</v>
      </c>
      <c r="G4825" t="s">
        <v>12</v>
      </c>
    </row>
    <row r="4826" spans="1:7" x14ac:dyDescent="0.3">
      <c r="A4826" t="s">
        <v>4851</v>
      </c>
      <c r="B4826" t="s">
        <v>3521</v>
      </c>
      <c r="C4826">
        <v>2008</v>
      </c>
      <c r="D4826">
        <v>11</v>
      </c>
      <c r="E4826" t="s">
        <v>18</v>
      </c>
      <c r="F4826">
        <v>125</v>
      </c>
      <c r="G4826" t="s">
        <v>10</v>
      </c>
    </row>
    <row r="4827" spans="1:7" x14ac:dyDescent="0.3">
      <c r="A4827" t="s">
        <v>4852</v>
      </c>
      <c r="B4827" t="s">
        <v>3521</v>
      </c>
      <c r="C4827">
        <v>2011</v>
      </c>
      <c r="D4827">
        <v>2</v>
      </c>
      <c r="E4827" t="s">
        <v>9</v>
      </c>
      <c r="F4827">
        <v>71</v>
      </c>
      <c r="G4827" t="s">
        <v>10</v>
      </c>
    </row>
    <row r="4828" spans="1:7" x14ac:dyDescent="0.3">
      <c r="A4828" t="s">
        <v>4853</v>
      </c>
      <c r="B4828" t="s">
        <v>3521</v>
      </c>
      <c r="C4828">
        <v>2010</v>
      </c>
      <c r="D4828">
        <v>2</v>
      </c>
      <c r="E4828" t="s">
        <v>80</v>
      </c>
      <c r="F4828">
        <v>54</v>
      </c>
      <c r="G4828" t="s">
        <v>50</v>
      </c>
    </row>
    <row r="4829" spans="1:7" x14ac:dyDescent="0.3">
      <c r="A4829" t="s">
        <v>4854</v>
      </c>
      <c r="B4829" t="s">
        <v>3521</v>
      </c>
      <c r="C4829">
        <v>2012</v>
      </c>
      <c r="D4829">
        <v>3</v>
      </c>
      <c r="E4829" t="s">
        <v>9</v>
      </c>
      <c r="F4829">
        <v>0</v>
      </c>
      <c r="G4829" t="s">
        <v>12</v>
      </c>
    </row>
    <row r="4830" spans="1:7" x14ac:dyDescent="0.3">
      <c r="A4830" t="s">
        <v>4855</v>
      </c>
      <c r="B4830" t="s">
        <v>3521</v>
      </c>
      <c r="C4830">
        <v>2011</v>
      </c>
      <c r="D4830">
        <v>5</v>
      </c>
      <c r="E4830" t="s">
        <v>9</v>
      </c>
      <c r="F4830">
        <v>49</v>
      </c>
      <c r="G4830" t="s">
        <v>10</v>
      </c>
    </row>
    <row r="4831" spans="1:7" x14ac:dyDescent="0.3">
      <c r="A4831" t="s">
        <v>4856</v>
      </c>
      <c r="B4831" t="s">
        <v>3521</v>
      </c>
      <c r="C4831">
        <v>2011</v>
      </c>
      <c r="D4831">
        <v>2</v>
      </c>
      <c r="E4831" t="s">
        <v>9</v>
      </c>
      <c r="F4831">
        <v>10</v>
      </c>
      <c r="G4831" t="s">
        <v>10</v>
      </c>
    </row>
    <row r="4832" spans="1:7" x14ac:dyDescent="0.3">
      <c r="A4832" t="s">
        <v>4857</v>
      </c>
      <c r="B4832" t="s">
        <v>3521</v>
      </c>
      <c r="C4832">
        <v>2011</v>
      </c>
      <c r="D4832">
        <v>2</v>
      </c>
      <c r="E4832" t="s">
        <v>18</v>
      </c>
      <c r="F4832">
        <v>85</v>
      </c>
      <c r="G4832" t="s">
        <v>10</v>
      </c>
    </row>
    <row r="4833" spans="1:7" x14ac:dyDescent="0.3">
      <c r="A4833" t="s">
        <v>4858</v>
      </c>
      <c r="B4833" t="s">
        <v>3521</v>
      </c>
      <c r="C4833">
        <v>2011</v>
      </c>
      <c r="D4833">
        <v>5</v>
      </c>
      <c r="E4833" t="s">
        <v>9</v>
      </c>
      <c r="F4833">
        <v>63</v>
      </c>
      <c r="G4833" t="s">
        <v>10</v>
      </c>
    </row>
    <row r="4834" spans="1:7" x14ac:dyDescent="0.3">
      <c r="A4834" t="s">
        <v>4859</v>
      </c>
      <c r="B4834" t="s">
        <v>3521</v>
      </c>
      <c r="C4834">
        <v>2011</v>
      </c>
      <c r="D4834">
        <v>1</v>
      </c>
      <c r="E4834" t="s">
        <v>71</v>
      </c>
      <c r="F4834">
        <v>7</v>
      </c>
      <c r="G4834" t="s">
        <v>10</v>
      </c>
    </row>
    <row r="4835" spans="1:7" x14ac:dyDescent="0.3">
      <c r="A4835" t="s">
        <v>4860</v>
      </c>
      <c r="B4835" t="s">
        <v>3521</v>
      </c>
      <c r="C4835">
        <v>2010</v>
      </c>
      <c r="D4835">
        <v>11</v>
      </c>
      <c r="E4835" t="s">
        <v>18</v>
      </c>
      <c r="F4835">
        <v>17</v>
      </c>
      <c r="G4835" t="s">
        <v>10</v>
      </c>
    </row>
    <row r="4836" spans="1:7" x14ac:dyDescent="0.3">
      <c r="A4836" t="s">
        <v>4861</v>
      </c>
      <c r="B4836" t="s">
        <v>3521</v>
      </c>
      <c r="C4836">
        <v>2011</v>
      </c>
      <c r="D4836">
        <v>1</v>
      </c>
      <c r="E4836" t="s">
        <v>9</v>
      </c>
      <c r="F4836">
        <v>96</v>
      </c>
      <c r="G4836" t="s">
        <v>10</v>
      </c>
    </row>
    <row r="4837" spans="1:7" x14ac:dyDescent="0.3">
      <c r="A4837" t="s">
        <v>4862</v>
      </c>
      <c r="B4837" t="s">
        <v>3521</v>
      </c>
      <c r="C4837">
        <v>2011</v>
      </c>
      <c r="D4837">
        <v>5</v>
      </c>
      <c r="E4837" t="s">
        <v>9</v>
      </c>
      <c r="F4837">
        <v>41</v>
      </c>
      <c r="G4837" t="s">
        <v>10</v>
      </c>
    </row>
    <row r="4838" spans="1:7" x14ac:dyDescent="0.3">
      <c r="A4838" t="s">
        <v>4863</v>
      </c>
      <c r="B4838" t="s">
        <v>3521</v>
      </c>
      <c r="C4838">
        <v>2011</v>
      </c>
      <c r="D4838">
        <v>1</v>
      </c>
      <c r="E4838" t="s">
        <v>9</v>
      </c>
      <c r="F4838">
        <v>8</v>
      </c>
      <c r="G4838" t="s">
        <v>50</v>
      </c>
    </row>
    <row r="4839" spans="1:7" x14ac:dyDescent="0.3">
      <c r="A4839" t="s">
        <v>4864</v>
      </c>
      <c r="B4839" t="s">
        <v>3521</v>
      </c>
      <c r="C4839">
        <v>2011</v>
      </c>
      <c r="D4839">
        <v>3</v>
      </c>
      <c r="E4839" t="s">
        <v>9</v>
      </c>
      <c r="F4839">
        <v>9</v>
      </c>
      <c r="G4839" t="s">
        <v>10</v>
      </c>
    </row>
    <row r="4840" spans="1:7" x14ac:dyDescent="0.3">
      <c r="A4840" t="s">
        <v>4865</v>
      </c>
      <c r="B4840" t="s">
        <v>3521</v>
      </c>
      <c r="C4840">
        <v>2011</v>
      </c>
      <c r="D4840">
        <v>2</v>
      </c>
      <c r="E4840" t="s">
        <v>71</v>
      </c>
      <c r="F4840">
        <v>24</v>
      </c>
      <c r="G4840" t="s">
        <v>10</v>
      </c>
    </row>
    <row r="4841" spans="1:7" x14ac:dyDescent="0.3">
      <c r="A4841" t="s">
        <v>4866</v>
      </c>
      <c r="B4841" t="s">
        <v>3521</v>
      </c>
      <c r="C4841">
        <v>2011</v>
      </c>
      <c r="D4841">
        <v>2</v>
      </c>
      <c r="E4841" t="s">
        <v>71</v>
      </c>
      <c r="F4841">
        <v>447</v>
      </c>
      <c r="G4841" t="s">
        <v>10</v>
      </c>
    </row>
    <row r="4842" spans="1:7" x14ac:dyDescent="0.3">
      <c r="A4842" t="s">
        <v>4867</v>
      </c>
      <c r="B4842" t="s">
        <v>3521</v>
      </c>
      <c r="C4842">
        <v>2011</v>
      </c>
      <c r="D4842">
        <v>4</v>
      </c>
      <c r="E4842" t="s">
        <v>18</v>
      </c>
      <c r="F4842">
        <v>122</v>
      </c>
      <c r="G4842" t="s">
        <v>10</v>
      </c>
    </row>
    <row r="4843" spans="1:7" x14ac:dyDescent="0.3">
      <c r="A4843" t="s">
        <v>4868</v>
      </c>
      <c r="B4843" t="s">
        <v>3521</v>
      </c>
      <c r="C4843">
        <v>2011</v>
      </c>
      <c r="D4843">
        <v>3</v>
      </c>
      <c r="E4843" t="s">
        <v>18</v>
      </c>
      <c r="F4843">
        <v>523</v>
      </c>
      <c r="G4843" t="s">
        <v>10</v>
      </c>
    </row>
    <row r="4844" spans="1:7" x14ac:dyDescent="0.3">
      <c r="A4844" t="s">
        <v>4869</v>
      </c>
      <c r="B4844" t="s">
        <v>3521</v>
      </c>
      <c r="C4844">
        <v>2011</v>
      </c>
      <c r="D4844">
        <v>2</v>
      </c>
      <c r="E4844" t="s">
        <v>71</v>
      </c>
      <c r="F4844">
        <v>394</v>
      </c>
      <c r="G4844" t="s">
        <v>10</v>
      </c>
    </row>
    <row r="4845" spans="1:7" x14ac:dyDescent="0.3">
      <c r="A4845" t="s">
        <v>4870</v>
      </c>
      <c r="B4845" t="s">
        <v>3521</v>
      </c>
      <c r="C4845">
        <v>2003</v>
      </c>
      <c r="D4845">
        <v>6</v>
      </c>
      <c r="E4845" t="s">
        <v>9</v>
      </c>
      <c r="F4845">
        <v>51</v>
      </c>
      <c r="G4845" t="s">
        <v>10</v>
      </c>
    </row>
    <row r="4846" spans="1:7" x14ac:dyDescent="0.3">
      <c r="A4846" t="s">
        <v>4871</v>
      </c>
      <c r="B4846" t="s">
        <v>3521</v>
      </c>
      <c r="C4846">
        <v>2011</v>
      </c>
      <c r="D4846">
        <v>5</v>
      </c>
      <c r="E4846" t="s">
        <v>71</v>
      </c>
      <c r="F4846">
        <v>61</v>
      </c>
      <c r="G4846" t="s">
        <v>10</v>
      </c>
    </row>
    <row r="4847" spans="1:7" x14ac:dyDescent="0.3">
      <c r="A4847" t="s">
        <v>4872</v>
      </c>
      <c r="B4847" t="s">
        <v>3521</v>
      </c>
      <c r="C4847">
        <v>2011</v>
      </c>
      <c r="D4847">
        <v>4</v>
      </c>
      <c r="E4847" t="s">
        <v>71</v>
      </c>
      <c r="F4847">
        <v>49</v>
      </c>
      <c r="G4847" t="s">
        <v>10</v>
      </c>
    </row>
    <row r="4848" spans="1:7" x14ac:dyDescent="0.3">
      <c r="A4848" t="s">
        <v>4873</v>
      </c>
      <c r="B4848" t="s">
        <v>3521</v>
      </c>
      <c r="C4848">
        <v>2011</v>
      </c>
      <c r="D4848">
        <v>3</v>
      </c>
      <c r="E4848" t="s">
        <v>9</v>
      </c>
      <c r="F4848">
        <v>0</v>
      </c>
      <c r="G4848" t="s">
        <v>12</v>
      </c>
    </row>
    <row r="4849" spans="1:7" x14ac:dyDescent="0.3">
      <c r="A4849" t="s">
        <v>4874</v>
      </c>
      <c r="B4849" t="s">
        <v>3521</v>
      </c>
      <c r="C4849">
        <v>2010</v>
      </c>
      <c r="D4849">
        <v>12</v>
      </c>
      <c r="E4849" t="s">
        <v>80</v>
      </c>
      <c r="F4849">
        <v>16</v>
      </c>
      <c r="G4849" t="s">
        <v>10</v>
      </c>
    </row>
    <row r="4850" spans="1:7" x14ac:dyDescent="0.3">
      <c r="A4850" t="s">
        <v>4875</v>
      </c>
      <c r="B4850" t="s">
        <v>3521</v>
      </c>
      <c r="C4850">
        <v>2011</v>
      </c>
      <c r="D4850">
        <v>12</v>
      </c>
      <c r="E4850" t="s">
        <v>71</v>
      </c>
      <c r="F4850">
        <v>12</v>
      </c>
      <c r="G4850" t="s">
        <v>50</v>
      </c>
    </row>
    <row r="4851" spans="1:7" x14ac:dyDescent="0.3">
      <c r="A4851" t="s">
        <v>4876</v>
      </c>
      <c r="B4851" t="s">
        <v>3521</v>
      </c>
      <c r="C4851">
        <v>2011</v>
      </c>
      <c r="D4851">
        <v>6</v>
      </c>
      <c r="E4851" t="s">
        <v>9</v>
      </c>
      <c r="F4851">
        <v>229</v>
      </c>
      <c r="G4851" t="s">
        <v>10</v>
      </c>
    </row>
    <row r="4852" spans="1:7" x14ac:dyDescent="0.3">
      <c r="A4852" t="s">
        <v>4877</v>
      </c>
      <c r="B4852" t="s">
        <v>3521</v>
      </c>
      <c r="C4852">
        <v>2011</v>
      </c>
      <c r="D4852">
        <v>3</v>
      </c>
      <c r="E4852" t="s">
        <v>18</v>
      </c>
      <c r="F4852">
        <v>0</v>
      </c>
      <c r="G4852" t="s">
        <v>12</v>
      </c>
    </row>
    <row r="4853" spans="1:7" x14ac:dyDescent="0.3">
      <c r="A4853" t="s">
        <v>4878</v>
      </c>
      <c r="B4853" t="s">
        <v>3521</v>
      </c>
      <c r="C4853">
        <v>2011</v>
      </c>
      <c r="D4853">
        <v>4</v>
      </c>
      <c r="E4853" t="s">
        <v>18</v>
      </c>
      <c r="F4853">
        <v>10072</v>
      </c>
      <c r="G4853" t="s">
        <v>473</v>
      </c>
    </row>
    <row r="4854" spans="1:7" x14ac:dyDescent="0.3">
      <c r="A4854" t="s">
        <v>4879</v>
      </c>
      <c r="B4854" t="s">
        <v>3521</v>
      </c>
      <c r="C4854">
        <v>2011</v>
      </c>
      <c r="D4854">
        <v>3</v>
      </c>
      <c r="E4854" t="s">
        <v>18</v>
      </c>
      <c r="F4854">
        <v>38</v>
      </c>
      <c r="G4854" t="s">
        <v>10</v>
      </c>
    </row>
    <row r="4855" spans="1:7" x14ac:dyDescent="0.3">
      <c r="A4855" t="s">
        <v>4880</v>
      </c>
      <c r="B4855" t="s">
        <v>3521</v>
      </c>
      <c r="C4855">
        <v>2011</v>
      </c>
      <c r="D4855">
        <v>3</v>
      </c>
      <c r="E4855" t="s">
        <v>9</v>
      </c>
      <c r="F4855">
        <v>33</v>
      </c>
      <c r="G4855" t="s">
        <v>473</v>
      </c>
    </row>
    <row r="4856" spans="1:7" x14ac:dyDescent="0.3">
      <c r="A4856" t="s">
        <v>4881</v>
      </c>
      <c r="B4856" t="s">
        <v>3521</v>
      </c>
      <c r="C4856">
        <v>2011</v>
      </c>
      <c r="D4856">
        <v>3</v>
      </c>
      <c r="E4856" t="s">
        <v>9</v>
      </c>
      <c r="F4856">
        <v>183</v>
      </c>
      <c r="G4856" t="s">
        <v>10</v>
      </c>
    </row>
    <row r="4857" spans="1:7" x14ac:dyDescent="0.3">
      <c r="A4857" t="s">
        <v>4882</v>
      </c>
      <c r="B4857" t="s">
        <v>3521</v>
      </c>
      <c r="C4857">
        <v>2011</v>
      </c>
      <c r="D4857">
        <v>5</v>
      </c>
      <c r="E4857" t="s">
        <v>71</v>
      </c>
      <c r="F4857">
        <v>151</v>
      </c>
      <c r="G4857" t="s">
        <v>10</v>
      </c>
    </row>
    <row r="4858" spans="1:7" x14ac:dyDescent="0.3">
      <c r="A4858" t="s">
        <v>4883</v>
      </c>
      <c r="B4858" t="s">
        <v>3521</v>
      </c>
      <c r="C4858">
        <v>2008</v>
      </c>
      <c r="D4858">
        <v>12</v>
      </c>
      <c r="E4858" t="s">
        <v>71</v>
      </c>
      <c r="F4858">
        <v>30</v>
      </c>
      <c r="G4858" t="s">
        <v>10</v>
      </c>
    </row>
    <row r="4859" spans="1:7" x14ac:dyDescent="0.3">
      <c r="A4859" t="s">
        <v>4884</v>
      </c>
      <c r="B4859" t="s">
        <v>3521</v>
      </c>
      <c r="C4859">
        <v>2011</v>
      </c>
      <c r="D4859">
        <v>4</v>
      </c>
      <c r="E4859" t="s">
        <v>71</v>
      </c>
      <c r="F4859">
        <v>72</v>
      </c>
      <c r="G4859" t="s">
        <v>10</v>
      </c>
    </row>
    <row r="4860" spans="1:7" x14ac:dyDescent="0.3">
      <c r="A4860" t="s">
        <v>4885</v>
      </c>
      <c r="B4860" t="s">
        <v>3521</v>
      </c>
      <c r="C4860">
        <v>2011</v>
      </c>
      <c r="D4860">
        <v>6</v>
      </c>
      <c r="E4860" t="s">
        <v>9</v>
      </c>
      <c r="F4860">
        <v>174</v>
      </c>
      <c r="G4860" t="s">
        <v>473</v>
      </c>
    </row>
    <row r="4861" spans="1:7" x14ac:dyDescent="0.3">
      <c r="A4861" t="s">
        <v>4886</v>
      </c>
      <c r="B4861" t="s">
        <v>3521</v>
      </c>
      <c r="C4861">
        <v>2012</v>
      </c>
      <c r="D4861">
        <v>1</v>
      </c>
      <c r="E4861" t="s">
        <v>9</v>
      </c>
      <c r="F4861">
        <v>9</v>
      </c>
      <c r="G4861" t="s">
        <v>10</v>
      </c>
    </row>
    <row r="4862" spans="1:7" x14ac:dyDescent="0.3">
      <c r="A4862" t="s">
        <v>4887</v>
      </c>
      <c r="B4862" t="s">
        <v>3521</v>
      </c>
      <c r="C4862">
        <v>2011</v>
      </c>
      <c r="D4862">
        <v>6</v>
      </c>
      <c r="E4862" t="s">
        <v>9</v>
      </c>
      <c r="F4862">
        <v>56</v>
      </c>
      <c r="G4862" t="s">
        <v>10</v>
      </c>
    </row>
    <row r="4863" spans="1:7" x14ac:dyDescent="0.3">
      <c r="A4863" t="s">
        <v>4888</v>
      </c>
      <c r="B4863" t="s">
        <v>3521</v>
      </c>
      <c r="C4863">
        <v>2011</v>
      </c>
      <c r="D4863">
        <v>4</v>
      </c>
      <c r="E4863" t="s">
        <v>18</v>
      </c>
      <c r="F4863">
        <v>299</v>
      </c>
      <c r="G4863" t="s">
        <v>10</v>
      </c>
    </row>
    <row r="4864" spans="1:7" x14ac:dyDescent="0.3">
      <c r="A4864" t="s">
        <v>4889</v>
      </c>
      <c r="B4864" t="s">
        <v>3521</v>
      </c>
      <c r="C4864">
        <v>2011</v>
      </c>
      <c r="D4864">
        <v>9</v>
      </c>
      <c r="E4864" t="s">
        <v>80</v>
      </c>
      <c r="F4864">
        <v>73</v>
      </c>
      <c r="G4864" t="s">
        <v>10</v>
      </c>
    </row>
    <row r="4865" spans="1:7" x14ac:dyDescent="0.3">
      <c r="A4865" t="s">
        <v>4890</v>
      </c>
      <c r="B4865" t="s">
        <v>3521</v>
      </c>
      <c r="C4865">
        <v>2011</v>
      </c>
      <c r="D4865">
        <v>4</v>
      </c>
      <c r="E4865" t="s">
        <v>18</v>
      </c>
      <c r="F4865">
        <v>1409</v>
      </c>
      <c r="G4865" t="s">
        <v>10</v>
      </c>
    </row>
    <row r="4866" spans="1:7" x14ac:dyDescent="0.3">
      <c r="A4866" t="s">
        <v>4891</v>
      </c>
      <c r="B4866" t="s">
        <v>3521</v>
      </c>
      <c r="C4866">
        <v>2011</v>
      </c>
      <c r="D4866">
        <v>4</v>
      </c>
      <c r="E4866" t="s">
        <v>9</v>
      </c>
      <c r="F4866">
        <v>84</v>
      </c>
      <c r="G4866" t="s">
        <v>10</v>
      </c>
    </row>
    <row r="4867" spans="1:7" x14ac:dyDescent="0.3">
      <c r="A4867" t="s">
        <v>4892</v>
      </c>
      <c r="B4867" t="s">
        <v>3521</v>
      </c>
      <c r="C4867">
        <v>2011</v>
      </c>
      <c r="D4867">
        <v>5</v>
      </c>
      <c r="E4867" t="s">
        <v>9</v>
      </c>
      <c r="F4867">
        <v>63</v>
      </c>
      <c r="G4867" t="s">
        <v>10</v>
      </c>
    </row>
    <row r="4868" spans="1:7" x14ac:dyDescent="0.3">
      <c r="A4868" t="s">
        <v>4893</v>
      </c>
      <c r="B4868" t="s">
        <v>3521</v>
      </c>
      <c r="C4868">
        <v>2011</v>
      </c>
      <c r="D4868">
        <v>5</v>
      </c>
      <c r="E4868" t="s">
        <v>18</v>
      </c>
      <c r="F4868">
        <v>205</v>
      </c>
      <c r="G4868" t="s">
        <v>10</v>
      </c>
    </row>
    <row r="4869" spans="1:7" x14ac:dyDescent="0.3">
      <c r="A4869" t="s">
        <v>4894</v>
      </c>
      <c r="B4869" t="s">
        <v>3521</v>
      </c>
      <c r="C4869">
        <v>2011</v>
      </c>
      <c r="D4869">
        <v>4</v>
      </c>
      <c r="E4869" t="s">
        <v>18</v>
      </c>
      <c r="F4869">
        <v>6104</v>
      </c>
      <c r="G4869" t="s">
        <v>10</v>
      </c>
    </row>
    <row r="4870" spans="1:7" x14ac:dyDescent="0.3">
      <c r="A4870" t="s">
        <v>4895</v>
      </c>
      <c r="B4870" t="s">
        <v>3521</v>
      </c>
      <c r="C4870">
        <v>2011</v>
      </c>
      <c r="D4870">
        <v>8</v>
      </c>
      <c r="E4870" t="s">
        <v>9</v>
      </c>
      <c r="F4870">
        <v>148</v>
      </c>
      <c r="G4870" t="s">
        <v>50</v>
      </c>
    </row>
    <row r="4871" spans="1:7" x14ac:dyDescent="0.3">
      <c r="A4871" t="s">
        <v>4896</v>
      </c>
      <c r="B4871" t="s">
        <v>3521</v>
      </c>
      <c r="C4871">
        <v>2011</v>
      </c>
      <c r="D4871">
        <v>4</v>
      </c>
      <c r="E4871" t="s">
        <v>14</v>
      </c>
      <c r="F4871">
        <v>81</v>
      </c>
      <c r="G4871" t="s">
        <v>10</v>
      </c>
    </row>
    <row r="4872" spans="1:7" x14ac:dyDescent="0.3">
      <c r="A4872" t="s">
        <v>4897</v>
      </c>
      <c r="B4872" t="s">
        <v>3521</v>
      </c>
      <c r="C4872">
        <v>2011</v>
      </c>
      <c r="D4872">
        <v>4</v>
      </c>
      <c r="E4872" t="s">
        <v>9</v>
      </c>
      <c r="F4872">
        <v>10</v>
      </c>
      <c r="G4872" t="s">
        <v>10</v>
      </c>
    </row>
    <row r="4873" spans="1:7" x14ac:dyDescent="0.3">
      <c r="A4873" t="s">
        <v>4898</v>
      </c>
      <c r="B4873" t="s">
        <v>3521</v>
      </c>
      <c r="C4873">
        <v>2011</v>
      </c>
      <c r="D4873">
        <v>9</v>
      </c>
      <c r="E4873" t="s">
        <v>18</v>
      </c>
      <c r="F4873">
        <v>551</v>
      </c>
      <c r="G4873" t="s">
        <v>10</v>
      </c>
    </row>
    <row r="4874" spans="1:7" x14ac:dyDescent="0.3">
      <c r="A4874" t="s">
        <v>4899</v>
      </c>
      <c r="B4874" t="s">
        <v>3521</v>
      </c>
      <c r="C4874">
        <v>2011</v>
      </c>
      <c r="D4874">
        <v>12</v>
      </c>
      <c r="E4874" t="s">
        <v>80</v>
      </c>
      <c r="F4874">
        <v>170</v>
      </c>
      <c r="G4874" t="s">
        <v>179</v>
      </c>
    </row>
    <row r="4875" spans="1:7" x14ac:dyDescent="0.3">
      <c r="A4875" t="s">
        <v>4900</v>
      </c>
      <c r="B4875" t="s">
        <v>3521</v>
      </c>
      <c r="C4875">
        <v>2011</v>
      </c>
      <c r="D4875">
        <v>3</v>
      </c>
      <c r="E4875" t="s">
        <v>9</v>
      </c>
      <c r="F4875">
        <v>32</v>
      </c>
      <c r="G4875" t="s">
        <v>10</v>
      </c>
    </row>
    <row r="4876" spans="1:7" x14ac:dyDescent="0.3">
      <c r="A4876" t="s">
        <v>4901</v>
      </c>
      <c r="B4876" t="s">
        <v>3521</v>
      </c>
      <c r="C4876">
        <v>2011</v>
      </c>
      <c r="D4876">
        <v>6</v>
      </c>
      <c r="E4876" t="s">
        <v>9</v>
      </c>
      <c r="F4876">
        <v>10</v>
      </c>
      <c r="G4876" t="s">
        <v>10</v>
      </c>
    </row>
    <row r="4877" spans="1:7" x14ac:dyDescent="0.3">
      <c r="A4877" t="s">
        <v>4902</v>
      </c>
      <c r="B4877" t="s">
        <v>3521</v>
      </c>
      <c r="C4877">
        <v>2011</v>
      </c>
      <c r="D4877">
        <v>4</v>
      </c>
      <c r="E4877" t="s">
        <v>71</v>
      </c>
      <c r="F4877">
        <v>43</v>
      </c>
      <c r="G4877" t="s">
        <v>10</v>
      </c>
    </row>
    <row r="4878" spans="1:7" x14ac:dyDescent="0.3">
      <c r="A4878" t="s">
        <v>4903</v>
      </c>
      <c r="B4878" t="s">
        <v>3521</v>
      </c>
      <c r="C4878">
        <v>2011</v>
      </c>
      <c r="D4878">
        <v>5</v>
      </c>
      <c r="E4878" t="s">
        <v>18</v>
      </c>
      <c r="F4878">
        <v>397</v>
      </c>
      <c r="G4878" t="s">
        <v>10</v>
      </c>
    </row>
    <row r="4879" spans="1:7" x14ac:dyDescent="0.3">
      <c r="A4879" t="s">
        <v>4904</v>
      </c>
      <c r="B4879" t="s">
        <v>3521</v>
      </c>
      <c r="C4879">
        <v>2011</v>
      </c>
      <c r="D4879">
        <v>5</v>
      </c>
      <c r="E4879" t="s">
        <v>9</v>
      </c>
      <c r="F4879">
        <v>139</v>
      </c>
      <c r="G4879" t="s">
        <v>10</v>
      </c>
    </row>
    <row r="4880" spans="1:7" x14ac:dyDescent="0.3">
      <c r="A4880" t="s">
        <v>4905</v>
      </c>
      <c r="B4880" t="s">
        <v>3521</v>
      </c>
      <c r="C4880">
        <v>2011</v>
      </c>
      <c r="D4880">
        <v>4</v>
      </c>
      <c r="E4880" t="s">
        <v>18</v>
      </c>
      <c r="F4880">
        <v>279</v>
      </c>
      <c r="G4880" t="s">
        <v>10</v>
      </c>
    </row>
    <row r="4881" spans="1:7" x14ac:dyDescent="0.3">
      <c r="A4881" t="s">
        <v>4906</v>
      </c>
      <c r="B4881" t="s">
        <v>3521</v>
      </c>
      <c r="C4881">
        <v>2011</v>
      </c>
      <c r="D4881">
        <v>5</v>
      </c>
      <c r="E4881" t="s">
        <v>9</v>
      </c>
      <c r="F4881">
        <v>125</v>
      </c>
      <c r="G4881" t="s">
        <v>10</v>
      </c>
    </row>
    <row r="4882" spans="1:7" x14ac:dyDescent="0.3">
      <c r="A4882" t="s">
        <v>4907</v>
      </c>
      <c r="B4882" t="s">
        <v>3521</v>
      </c>
      <c r="C4882">
        <v>2011</v>
      </c>
      <c r="D4882">
        <v>10</v>
      </c>
      <c r="E4882" t="s">
        <v>18</v>
      </c>
      <c r="F4882">
        <v>371</v>
      </c>
      <c r="G4882" t="s">
        <v>10</v>
      </c>
    </row>
    <row r="4883" spans="1:7" x14ac:dyDescent="0.3">
      <c r="A4883" t="s">
        <v>4908</v>
      </c>
      <c r="B4883" t="s">
        <v>3521</v>
      </c>
      <c r="C4883">
        <v>2011</v>
      </c>
      <c r="D4883">
        <v>6</v>
      </c>
      <c r="E4883" t="s">
        <v>18</v>
      </c>
      <c r="F4883">
        <v>1306</v>
      </c>
      <c r="G4883" t="s">
        <v>10</v>
      </c>
    </row>
    <row r="4884" spans="1:7" x14ac:dyDescent="0.3">
      <c r="A4884" t="s">
        <v>4909</v>
      </c>
      <c r="B4884" t="s">
        <v>3521</v>
      </c>
      <c r="C4884">
        <v>2011</v>
      </c>
      <c r="D4884">
        <v>10</v>
      </c>
      <c r="E4884" t="s">
        <v>9</v>
      </c>
      <c r="F4884">
        <v>221</v>
      </c>
      <c r="G4884" t="s">
        <v>10</v>
      </c>
    </row>
    <row r="4885" spans="1:7" x14ac:dyDescent="0.3">
      <c r="A4885" t="s">
        <v>4910</v>
      </c>
      <c r="B4885" t="s">
        <v>3521</v>
      </c>
      <c r="C4885">
        <v>2011</v>
      </c>
      <c r="D4885">
        <v>6</v>
      </c>
      <c r="E4885" t="s">
        <v>18</v>
      </c>
      <c r="F4885">
        <v>136</v>
      </c>
      <c r="G4885" t="s">
        <v>50</v>
      </c>
    </row>
    <row r="4886" spans="1:7" x14ac:dyDescent="0.3">
      <c r="A4886" t="s">
        <v>4911</v>
      </c>
      <c r="B4886" t="s">
        <v>3521</v>
      </c>
      <c r="C4886">
        <v>2011</v>
      </c>
      <c r="D4886">
        <v>2</v>
      </c>
      <c r="E4886" t="s">
        <v>9</v>
      </c>
      <c r="F4886">
        <v>16</v>
      </c>
      <c r="G4886" t="s">
        <v>50</v>
      </c>
    </row>
    <row r="4887" spans="1:7" x14ac:dyDescent="0.3">
      <c r="A4887" t="s">
        <v>4912</v>
      </c>
      <c r="B4887" t="s">
        <v>3521</v>
      </c>
      <c r="C4887">
        <v>2011</v>
      </c>
      <c r="D4887">
        <v>8</v>
      </c>
      <c r="E4887" t="s">
        <v>80</v>
      </c>
      <c r="F4887">
        <v>29</v>
      </c>
      <c r="G4887" t="s">
        <v>10</v>
      </c>
    </row>
    <row r="4888" spans="1:7" x14ac:dyDescent="0.3">
      <c r="A4888" t="s">
        <v>4913</v>
      </c>
      <c r="B4888" t="s">
        <v>3521</v>
      </c>
      <c r="C4888">
        <v>2011</v>
      </c>
      <c r="D4888">
        <v>6</v>
      </c>
      <c r="E4888" t="s">
        <v>18</v>
      </c>
      <c r="F4888">
        <v>738</v>
      </c>
      <c r="G4888" t="s">
        <v>10</v>
      </c>
    </row>
    <row r="4889" spans="1:7" x14ac:dyDescent="0.3">
      <c r="A4889" t="s">
        <v>4914</v>
      </c>
      <c r="B4889" t="s">
        <v>3521</v>
      </c>
      <c r="C4889">
        <v>2012</v>
      </c>
      <c r="D4889">
        <v>4</v>
      </c>
      <c r="E4889" t="s">
        <v>9</v>
      </c>
      <c r="F4889">
        <v>9</v>
      </c>
      <c r="G4889" t="s">
        <v>50</v>
      </c>
    </row>
    <row r="4890" spans="1:7" x14ac:dyDescent="0.3">
      <c r="A4890" t="s">
        <v>4915</v>
      </c>
      <c r="B4890" t="s">
        <v>3521</v>
      </c>
      <c r="C4890">
        <v>2011</v>
      </c>
      <c r="D4890">
        <v>8</v>
      </c>
      <c r="E4890" t="s">
        <v>18</v>
      </c>
      <c r="F4890">
        <v>150</v>
      </c>
      <c r="G4890" t="s">
        <v>10</v>
      </c>
    </row>
    <row r="4891" spans="1:7" x14ac:dyDescent="0.3">
      <c r="A4891" t="s">
        <v>4916</v>
      </c>
      <c r="B4891" t="s">
        <v>3521</v>
      </c>
      <c r="C4891">
        <v>2011</v>
      </c>
      <c r="D4891">
        <v>7</v>
      </c>
      <c r="E4891" t="s">
        <v>71</v>
      </c>
      <c r="F4891">
        <v>250</v>
      </c>
      <c r="G4891" t="s">
        <v>10</v>
      </c>
    </row>
    <row r="4892" spans="1:7" x14ac:dyDescent="0.3">
      <c r="A4892" t="s">
        <v>4917</v>
      </c>
      <c r="B4892" t="s">
        <v>3521</v>
      </c>
      <c r="C4892">
        <v>2011</v>
      </c>
      <c r="D4892">
        <v>7</v>
      </c>
      <c r="E4892" t="s">
        <v>9</v>
      </c>
      <c r="F4892">
        <v>440</v>
      </c>
      <c r="G4892" t="s">
        <v>10</v>
      </c>
    </row>
    <row r="4893" spans="1:7" x14ac:dyDescent="0.3">
      <c r="A4893" t="s">
        <v>4918</v>
      </c>
      <c r="B4893" t="s">
        <v>3521</v>
      </c>
      <c r="C4893">
        <v>2008</v>
      </c>
      <c r="D4893">
        <v>12</v>
      </c>
      <c r="E4893" t="s">
        <v>71</v>
      </c>
      <c r="F4893">
        <v>19</v>
      </c>
      <c r="G4893" t="s">
        <v>10</v>
      </c>
    </row>
    <row r="4894" spans="1:7" x14ac:dyDescent="0.3">
      <c r="A4894" t="s">
        <v>4919</v>
      </c>
      <c r="B4894" t="s">
        <v>3521</v>
      </c>
      <c r="C4894">
        <v>2011</v>
      </c>
      <c r="D4894">
        <v>5</v>
      </c>
      <c r="E4894" t="s">
        <v>71</v>
      </c>
      <c r="F4894">
        <v>975</v>
      </c>
      <c r="G4894" t="s">
        <v>50</v>
      </c>
    </row>
    <row r="4895" spans="1:7" x14ac:dyDescent="0.3">
      <c r="A4895" t="s">
        <v>4920</v>
      </c>
      <c r="B4895" t="s">
        <v>3521</v>
      </c>
      <c r="C4895">
        <v>2011</v>
      </c>
      <c r="D4895">
        <v>5</v>
      </c>
      <c r="E4895" t="s">
        <v>9</v>
      </c>
      <c r="F4895">
        <v>19</v>
      </c>
      <c r="G4895" t="s">
        <v>50</v>
      </c>
    </row>
    <row r="4896" spans="1:7" x14ac:dyDescent="0.3">
      <c r="A4896" t="s">
        <v>4921</v>
      </c>
      <c r="B4896" t="s">
        <v>3521</v>
      </c>
      <c r="C4896">
        <v>2011</v>
      </c>
      <c r="D4896">
        <v>6</v>
      </c>
      <c r="E4896" t="s">
        <v>9</v>
      </c>
      <c r="F4896">
        <v>160</v>
      </c>
      <c r="G4896" t="s">
        <v>50</v>
      </c>
    </row>
    <row r="4897" spans="1:7" x14ac:dyDescent="0.3">
      <c r="A4897" t="s">
        <v>4922</v>
      </c>
      <c r="B4897" t="s">
        <v>3521</v>
      </c>
      <c r="C4897">
        <v>2011</v>
      </c>
      <c r="D4897">
        <v>11</v>
      </c>
      <c r="E4897" t="s">
        <v>18</v>
      </c>
      <c r="F4897">
        <v>150</v>
      </c>
      <c r="G4897" t="s">
        <v>10</v>
      </c>
    </row>
    <row r="4898" spans="1:7" x14ac:dyDescent="0.3">
      <c r="A4898" t="s">
        <v>4923</v>
      </c>
      <c r="B4898" t="s">
        <v>3521</v>
      </c>
      <c r="C4898">
        <v>2010</v>
      </c>
      <c r="D4898">
        <v>12</v>
      </c>
      <c r="E4898" t="s">
        <v>9</v>
      </c>
      <c r="F4898">
        <v>27</v>
      </c>
      <c r="G4898" t="s">
        <v>50</v>
      </c>
    </row>
    <row r="4899" spans="1:7" x14ac:dyDescent="0.3">
      <c r="A4899" t="s">
        <v>4924</v>
      </c>
      <c r="B4899" t="s">
        <v>3521</v>
      </c>
      <c r="C4899">
        <v>2011</v>
      </c>
      <c r="D4899">
        <v>8</v>
      </c>
      <c r="E4899" t="s">
        <v>18</v>
      </c>
      <c r="F4899">
        <v>637</v>
      </c>
      <c r="G4899" t="s">
        <v>10</v>
      </c>
    </row>
    <row r="4900" spans="1:7" x14ac:dyDescent="0.3">
      <c r="A4900" t="s">
        <v>4925</v>
      </c>
      <c r="B4900" t="s">
        <v>3521</v>
      </c>
      <c r="C4900">
        <v>2011</v>
      </c>
      <c r="D4900">
        <v>9</v>
      </c>
      <c r="E4900" t="s">
        <v>71</v>
      </c>
      <c r="F4900">
        <v>0</v>
      </c>
      <c r="G4900" t="s">
        <v>12</v>
      </c>
    </row>
    <row r="4901" spans="1:7" x14ac:dyDescent="0.3">
      <c r="A4901" t="s">
        <v>4926</v>
      </c>
      <c r="B4901" t="s">
        <v>3521</v>
      </c>
      <c r="C4901">
        <v>2011</v>
      </c>
      <c r="D4901">
        <v>6</v>
      </c>
      <c r="E4901" t="s">
        <v>18</v>
      </c>
      <c r="F4901">
        <v>47</v>
      </c>
      <c r="G4901" t="s">
        <v>10</v>
      </c>
    </row>
    <row r="4902" spans="1:7" x14ac:dyDescent="0.3">
      <c r="A4902" t="s">
        <v>4927</v>
      </c>
      <c r="B4902" t="s">
        <v>3521</v>
      </c>
      <c r="C4902">
        <v>2011</v>
      </c>
      <c r="D4902">
        <v>3</v>
      </c>
      <c r="E4902" t="s">
        <v>71</v>
      </c>
      <c r="F4902">
        <v>241</v>
      </c>
      <c r="G4902" t="s">
        <v>10</v>
      </c>
    </row>
    <row r="4903" spans="1:7" x14ac:dyDescent="0.3">
      <c r="A4903" t="s">
        <v>4928</v>
      </c>
      <c r="B4903" t="s">
        <v>3521</v>
      </c>
      <c r="C4903">
        <v>2011</v>
      </c>
      <c r="D4903">
        <v>6</v>
      </c>
      <c r="E4903" t="s">
        <v>9</v>
      </c>
      <c r="F4903">
        <v>65</v>
      </c>
      <c r="G4903" t="s">
        <v>50</v>
      </c>
    </row>
    <row r="4904" spans="1:7" x14ac:dyDescent="0.3">
      <c r="A4904" t="s">
        <v>4929</v>
      </c>
      <c r="B4904" t="s">
        <v>3521</v>
      </c>
      <c r="C4904">
        <v>2011</v>
      </c>
      <c r="D4904">
        <v>11</v>
      </c>
      <c r="E4904" t="s">
        <v>9</v>
      </c>
      <c r="F4904">
        <v>53</v>
      </c>
      <c r="G4904" t="s">
        <v>10</v>
      </c>
    </row>
    <row r="4905" spans="1:7" x14ac:dyDescent="0.3">
      <c r="A4905" t="s">
        <v>4930</v>
      </c>
      <c r="B4905" t="s">
        <v>3521</v>
      </c>
      <c r="C4905">
        <v>2011</v>
      </c>
      <c r="D4905">
        <v>11</v>
      </c>
      <c r="E4905" t="s">
        <v>9</v>
      </c>
      <c r="F4905">
        <v>78</v>
      </c>
      <c r="G4905" t="s">
        <v>10</v>
      </c>
    </row>
    <row r="4906" spans="1:7" x14ac:dyDescent="0.3">
      <c r="A4906" t="s">
        <v>4931</v>
      </c>
      <c r="B4906" t="s">
        <v>3521</v>
      </c>
      <c r="C4906">
        <v>2011</v>
      </c>
      <c r="D4906">
        <v>7</v>
      </c>
      <c r="E4906" t="s">
        <v>9</v>
      </c>
      <c r="F4906">
        <v>32</v>
      </c>
      <c r="G4906" t="s">
        <v>50</v>
      </c>
    </row>
    <row r="4907" spans="1:7" x14ac:dyDescent="0.3">
      <c r="A4907" t="s">
        <v>4932</v>
      </c>
      <c r="B4907" t="s">
        <v>3521</v>
      </c>
      <c r="C4907">
        <v>2011</v>
      </c>
      <c r="D4907">
        <v>9</v>
      </c>
      <c r="E4907" t="s">
        <v>18</v>
      </c>
      <c r="F4907">
        <v>606</v>
      </c>
      <c r="G4907" t="s">
        <v>10</v>
      </c>
    </row>
    <row r="4908" spans="1:7" x14ac:dyDescent="0.3">
      <c r="A4908" t="s">
        <v>4933</v>
      </c>
      <c r="B4908" t="s">
        <v>3521</v>
      </c>
      <c r="C4908">
        <v>2011</v>
      </c>
      <c r="D4908">
        <v>8</v>
      </c>
      <c r="E4908" t="s">
        <v>9</v>
      </c>
      <c r="F4908">
        <v>120</v>
      </c>
      <c r="G4908" t="s">
        <v>10</v>
      </c>
    </row>
    <row r="4909" spans="1:7" x14ac:dyDescent="0.3">
      <c r="A4909" t="s">
        <v>4934</v>
      </c>
      <c r="B4909" t="s">
        <v>3521</v>
      </c>
      <c r="C4909">
        <v>2011</v>
      </c>
      <c r="D4909">
        <v>4</v>
      </c>
      <c r="E4909" t="s">
        <v>18</v>
      </c>
      <c r="F4909">
        <v>21</v>
      </c>
      <c r="G4909" t="s">
        <v>10</v>
      </c>
    </row>
    <row r="4910" spans="1:7" x14ac:dyDescent="0.3">
      <c r="A4910" t="s">
        <v>4935</v>
      </c>
      <c r="B4910" t="s">
        <v>3521</v>
      </c>
      <c r="C4910">
        <v>2011</v>
      </c>
      <c r="D4910">
        <v>6</v>
      </c>
      <c r="E4910" t="s">
        <v>18</v>
      </c>
      <c r="F4910">
        <v>17</v>
      </c>
      <c r="G4910" t="s">
        <v>50</v>
      </c>
    </row>
    <row r="4911" spans="1:7" x14ac:dyDescent="0.3">
      <c r="A4911" t="s">
        <v>4936</v>
      </c>
      <c r="B4911" t="s">
        <v>3521</v>
      </c>
      <c r="C4911">
        <v>2011</v>
      </c>
      <c r="D4911">
        <v>7</v>
      </c>
      <c r="E4911" t="s">
        <v>18</v>
      </c>
      <c r="F4911">
        <v>244</v>
      </c>
      <c r="G4911" t="s">
        <v>10</v>
      </c>
    </row>
    <row r="4912" spans="1:7" x14ac:dyDescent="0.3">
      <c r="A4912" t="s">
        <v>4937</v>
      </c>
      <c r="B4912" t="s">
        <v>3521</v>
      </c>
      <c r="C4912">
        <v>2011</v>
      </c>
      <c r="D4912">
        <v>8</v>
      </c>
      <c r="E4912" t="s">
        <v>18</v>
      </c>
      <c r="F4912">
        <v>243</v>
      </c>
      <c r="G4912" t="s">
        <v>10</v>
      </c>
    </row>
    <row r="4913" spans="1:7" x14ac:dyDescent="0.3">
      <c r="A4913" t="s">
        <v>4938</v>
      </c>
      <c r="B4913" t="s">
        <v>3521</v>
      </c>
      <c r="C4913">
        <v>2011</v>
      </c>
      <c r="D4913">
        <v>6</v>
      </c>
      <c r="E4913" t="s">
        <v>71</v>
      </c>
      <c r="F4913">
        <v>187</v>
      </c>
      <c r="G4913" t="s">
        <v>10</v>
      </c>
    </row>
    <row r="4914" spans="1:7" x14ac:dyDescent="0.3">
      <c r="A4914" t="s">
        <v>4939</v>
      </c>
      <c r="B4914" t="s">
        <v>3521</v>
      </c>
      <c r="C4914">
        <v>2011</v>
      </c>
      <c r="D4914">
        <v>7</v>
      </c>
      <c r="E4914" t="s">
        <v>18</v>
      </c>
      <c r="F4914">
        <v>501</v>
      </c>
      <c r="G4914" t="s">
        <v>10</v>
      </c>
    </row>
    <row r="4915" spans="1:7" x14ac:dyDescent="0.3">
      <c r="A4915" t="s">
        <v>4940</v>
      </c>
      <c r="B4915" t="s">
        <v>3521</v>
      </c>
      <c r="C4915">
        <v>2011</v>
      </c>
      <c r="D4915">
        <v>11</v>
      </c>
      <c r="E4915" t="s">
        <v>9</v>
      </c>
      <c r="F4915">
        <v>21</v>
      </c>
      <c r="G4915" t="s">
        <v>50</v>
      </c>
    </row>
    <row r="4916" spans="1:7" x14ac:dyDescent="0.3">
      <c r="A4916" t="s">
        <v>4941</v>
      </c>
      <c r="B4916" t="s">
        <v>3521</v>
      </c>
      <c r="C4916">
        <v>2011</v>
      </c>
      <c r="D4916">
        <v>11</v>
      </c>
      <c r="E4916" t="s">
        <v>80</v>
      </c>
      <c r="F4916">
        <v>15</v>
      </c>
      <c r="G4916" t="s">
        <v>50</v>
      </c>
    </row>
    <row r="4917" spans="1:7" x14ac:dyDescent="0.3">
      <c r="A4917" t="s">
        <v>4942</v>
      </c>
      <c r="B4917" t="s">
        <v>3521</v>
      </c>
      <c r="C4917">
        <v>2011</v>
      </c>
      <c r="D4917">
        <v>8</v>
      </c>
      <c r="E4917" t="s">
        <v>71</v>
      </c>
      <c r="F4917">
        <v>764</v>
      </c>
      <c r="G4917" t="s">
        <v>10</v>
      </c>
    </row>
    <row r="4918" spans="1:7" x14ac:dyDescent="0.3">
      <c r="A4918" t="s">
        <v>4943</v>
      </c>
      <c r="B4918" t="s">
        <v>3521</v>
      </c>
      <c r="C4918">
        <v>2011</v>
      </c>
      <c r="D4918">
        <v>7</v>
      </c>
      <c r="E4918" t="s">
        <v>9</v>
      </c>
      <c r="F4918">
        <v>44</v>
      </c>
      <c r="G4918" t="s">
        <v>10</v>
      </c>
    </row>
    <row r="4919" spans="1:7" x14ac:dyDescent="0.3">
      <c r="A4919" t="s">
        <v>4944</v>
      </c>
      <c r="B4919" t="s">
        <v>3521</v>
      </c>
      <c r="C4919">
        <v>2011</v>
      </c>
      <c r="D4919">
        <v>8</v>
      </c>
      <c r="E4919" t="s">
        <v>18</v>
      </c>
      <c r="F4919">
        <v>967</v>
      </c>
      <c r="G4919" t="s">
        <v>10</v>
      </c>
    </row>
    <row r="4920" spans="1:7" x14ac:dyDescent="0.3">
      <c r="A4920" t="s">
        <v>4945</v>
      </c>
      <c r="B4920" t="s">
        <v>3521</v>
      </c>
      <c r="C4920">
        <v>2011</v>
      </c>
      <c r="D4920">
        <v>7</v>
      </c>
      <c r="E4920" t="s">
        <v>9</v>
      </c>
      <c r="F4920">
        <v>9</v>
      </c>
      <c r="G4920" t="s">
        <v>10</v>
      </c>
    </row>
    <row r="4921" spans="1:7" x14ac:dyDescent="0.3">
      <c r="A4921" t="s">
        <v>4946</v>
      </c>
      <c r="B4921" t="s">
        <v>3521</v>
      </c>
      <c r="C4921">
        <v>2011</v>
      </c>
      <c r="D4921">
        <v>6</v>
      </c>
      <c r="E4921" t="s">
        <v>14</v>
      </c>
      <c r="F4921">
        <v>138</v>
      </c>
      <c r="G4921" t="s">
        <v>10</v>
      </c>
    </row>
    <row r="4922" spans="1:7" x14ac:dyDescent="0.3">
      <c r="A4922" t="s">
        <v>4947</v>
      </c>
      <c r="B4922" t="s">
        <v>3521</v>
      </c>
      <c r="C4922">
        <v>2011</v>
      </c>
      <c r="D4922">
        <v>8</v>
      </c>
      <c r="E4922" t="s">
        <v>18</v>
      </c>
      <c r="F4922">
        <v>341</v>
      </c>
      <c r="G4922" t="s">
        <v>10</v>
      </c>
    </row>
    <row r="4923" spans="1:7" x14ac:dyDescent="0.3">
      <c r="A4923" t="s">
        <v>4948</v>
      </c>
      <c r="B4923" t="s">
        <v>3521</v>
      </c>
      <c r="C4923">
        <v>2011</v>
      </c>
      <c r="D4923">
        <v>9</v>
      </c>
      <c r="E4923" t="s">
        <v>9</v>
      </c>
      <c r="F4923">
        <v>270</v>
      </c>
      <c r="G4923" t="s">
        <v>10</v>
      </c>
    </row>
    <row r="4924" spans="1:7" x14ac:dyDescent="0.3">
      <c r="A4924" t="s">
        <v>4949</v>
      </c>
      <c r="B4924" t="s">
        <v>3521</v>
      </c>
      <c r="C4924">
        <v>2011</v>
      </c>
      <c r="D4924">
        <v>12</v>
      </c>
      <c r="E4924" t="s">
        <v>18</v>
      </c>
      <c r="F4924">
        <v>43</v>
      </c>
      <c r="G4924" t="s">
        <v>10</v>
      </c>
    </row>
    <row r="4925" spans="1:7" x14ac:dyDescent="0.3">
      <c r="A4925" t="s">
        <v>4950</v>
      </c>
      <c r="B4925" t="s">
        <v>3521</v>
      </c>
      <c r="C4925">
        <v>2011</v>
      </c>
      <c r="D4925">
        <v>6</v>
      </c>
      <c r="E4925" t="s">
        <v>9</v>
      </c>
      <c r="F4925">
        <v>10</v>
      </c>
      <c r="G4925" t="s">
        <v>10</v>
      </c>
    </row>
    <row r="4926" spans="1:7" x14ac:dyDescent="0.3">
      <c r="A4926" t="s">
        <v>4951</v>
      </c>
      <c r="B4926" t="s">
        <v>3521</v>
      </c>
      <c r="C4926">
        <v>2011</v>
      </c>
      <c r="D4926">
        <v>8</v>
      </c>
      <c r="E4926" t="s">
        <v>71</v>
      </c>
      <c r="F4926">
        <v>189</v>
      </c>
      <c r="G4926" t="s">
        <v>10</v>
      </c>
    </row>
    <row r="4927" spans="1:7" x14ac:dyDescent="0.3">
      <c r="A4927" t="s">
        <v>4952</v>
      </c>
      <c r="B4927" t="s">
        <v>3521</v>
      </c>
      <c r="C4927">
        <v>2011</v>
      </c>
      <c r="D4927">
        <v>9</v>
      </c>
      <c r="E4927" t="s">
        <v>18</v>
      </c>
      <c r="F4927">
        <v>126</v>
      </c>
      <c r="G4927" t="s">
        <v>10</v>
      </c>
    </row>
    <row r="4928" spans="1:7" x14ac:dyDescent="0.3">
      <c r="A4928" t="s">
        <v>4953</v>
      </c>
      <c r="B4928" t="s">
        <v>3521</v>
      </c>
      <c r="C4928">
        <v>2011</v>
      </c>
      <c r="D4928">
        <v>8</v>
      </c>
      <c r="E4928" t="s">
        <v>18</v>
      </c>
      <c r="F4928">
        <v>344</v>
      </c>
      <c r="G4928" t="s">
        <v>10</v>
      </c>
    </row>
    <row r="4929" spans="1:7" x14ac:dyDescent="0.3">
      <c r="A4929" t="s">
        <v>4954</v>
      </c>
      <c r="B4929" t="s">
        <v>3521</v>
      </c>
      <c r="C4929">
        <v>2011</v>
      </c>
      <c r="D4929">
        <v>8</v>
      </c>
      <c r="E4929" t="s">
        <v>9</v>
      </c>
      <c r="F4929">
        <v>14</v>
      </c>
      <c r="G4929" t="s">
        <v>10</v>
      </c>
    </row>
    <row r="4930" spans="1:7" x14ac:dyDescent="0.3">
      <c r="A4930" t="s">
        <v>4955</v>
      </c>
      <c r="B4930" t="s">
        <v>3521</v>
      </c>
      <c r="C4930">
        <v>2011</v>
      </c>
      <c r="D4930">
        <v>9</v>
      </c>
      <c r="E4930" t="s">
        <v>71</v>
      </c>
      <c r="F4930">
        <v>801</v>
      </c>
      <c r="G4930" t="s">
        <v>10</v>
      </c>
    </row>
    <row r="4931" spans="1:7" x14ac:dyDescent="0.3">
      <c r="A4931" t="s">
        <v>4956</v>
      </c>
      <c r="B4931" t="s">
        <v>3521</v>
      </c>
      <c r="C4931">
        <v>2011</v>
      </c>
      <c r="D4931">
        <v>8</v>
      </c>
      <c r="E4931" t="s">
        <v>9</v>
      </c>
      <c r="F4931">
        <v>100</v>
      </c>
      <c r="G4931" t="s">
        <v>10</v>
      </c>
    </row>
    <row r="4932" spans="1:7" x14ac:dyDescent="0.3">
      <c r="A4932" t="s">
        <v>4957</v>
      </c>
      <c r="B4932" t="s">
        <v>3521</v>
      </c>
      <c r="C4932">
        <v>2010</v>
      </c>
      <c r="D4932">
        <v>10</v>
      </c>
      <c r="E4932" t="s">
        <v>71</v>
      </c>
      <c r="F4932">
        <v>150</v>
      </c>
      <c r="G4932" t="s">
        <v>10</v>
      </c>
    </row>
    <row r="4933" spans="1:7" x14ac:dyDescent="0.3">
      <c r="A4933" t="s">
        <v>4958</v>
      </c>
      <c r="B4933" t="s">
        <v>3521</v>
      </c>
      <c r="C4933">
        <v>2011</v>
      </c>
      <c r="D4933">
        <v>5</v>
      </c>
      <c r="E4933" t="s">
        <v>80</v>
      </c>
      <c r="F4933">
        <v>12</v>
      </c>
      <c r="G4933" t="s">
        <v>10</v>
      </c>
    </row>
    <row r="4934" spans="1:7" x14ac:dyDescent="0.3">
      <c r="A4934" t="s">
        <v>4959</v>
      </c>
      <c r="B4934" t="s">
        <v>3521</v>
      </c>
      <c r="C4934">
        <v>2011</v>
      </c>
      <c r="D4934">
        <v>12</v>
      </c>
      <c r="E4934" t="s">
        <v>80</v>
      </c>
      <c r="F4934">
        <v>90</v>
      </c>
      <c r="G4934" t="s">
        <v>10</v>
      </c>
    </row>
    <row r="4935" spans="1:7" x14ac:dyDescent="0.3">
      <c r="A4935" t="s">
        <v>4960</v>
      </c>
      <c r="B4935" t="s">
        <v>3521</v>
      </c>
      <c r="C4935">
        <v>2011</v>
      </c>
      <c r="D4935">
        <v>3</v>
      </c>
      <c r="E4935" t="s">
        <v>80</v>
      </c>
      <c r="F4935">
        <v>42</v>
      </c>
      <c r="G4935" t="s">
        <v>179</v>
      </c>
    </row>
    <row r="4936" spans="1:7" x14ac:dyDescent="0.3">
      <c r="A4936" t="s">
        <v>4961</v>
      </c>
      <c r="B4936" t="s">
        <v>3521</v>
      </c>
      <c r="C4936">
        <v>2011</v>
      </c>
      <c r="D4936">
        <v>12</v>
      </c>
      <c r="E4936" t="s">
        <v>80</v>
      </c>
      <c r="F4936">
        <v>153</v>
      </c>
      <c r="G4936" t="s">
        <v>473</v>
      </c>
    </row>
    <row r="4937" spans="1:7" x14ac:dyDescent="0.3">
      <c r="A4937" t="s">
        <v>4962</v>
      </c>
      <c r="B4937" t="s">
        <v>3521</v>
      </c>
      <c r="C4937">
        <v>2011</v>
      </c>
      <c r="D4937">
        <v>8</v>
      </c>
      <c r="E4937" t="s">
        <v>18</v>
      </c>
      <c r="F4937">
        <v>233</v>
      </c>
      <c r="G4937" t="s">
        <v>10</v>
      </c>
    </row>
    <row r="4938" spans="1:7" x14ac:dyDescent="0.3">
      <c r="A4938" t="s">
        <v>4963</v>
      </c>
      <c r="B4938" t="s">
        <v>3521</v>
      </c>
      <c r="C4938">
        <v>2011</v>
      </c>
      <c r="D4938">
        <v>8</v>
      </c>
      <c r="E4938" t="s">
        <v>18</v>
      </c>
      <c r="F4938">
        <v>290</v>
      </c>
      <c r="G4938" t="s">
        <v>10</v>
      </c>
    </row>
    <row r="4939" spans="1:7" x14ac:dyDescent="0.3">
      <c r="A4939" t="s">
        <v>4964</v>
      </c>
      <c r="B4939" t="s">
        <v>3521</v>
      </c>
      <c r="C4939">
        <v>2012</v>
      </c>
      <c r="D4939">
        <v>2</v>
      </c>
      <c r="E4939" t="s">
        <v>9</v>
      </c>
      <c r="F4939">
        <v>39</v>
      </c>
      <c r="G4939" t="s">
        <v>10</v>
      </c>
    </row>
    <row r="4940" spans="1:7" x14ac:dyDescent="0.3">
      <c r="A4940" t="s">
        <v>4965</v>
      </c>
      <c r="B4940" t="s">
        <v>3521</v>
      </c>
      <c r="C4940">
        <v>2011</v>
      </c>
      <c r="D4940">
        <v>8</v>
      </c>
      <c r="E4940" t="s">
        <v>9</v>
      </c>
      <c r="F4940">
        <v>57</v>
      </c>
      <c r="G4940" t="s">
        <v>10</v>
      </c>
    </row>
    <row r="4941" spans="1:7" x14ac:dyDescent="0.3">
      <c r="A4941" t="s">
        <v>4966</v>
      </c>
      <c r="B4941" t="s">
        <v>3521</v>
      </c>
      <c r="C4941">
        <v>2011</v>
      </c>
      <c r="D4941">
        <v>11</v>
      </c>
      <c r="E4941" t="s">
        <v>55</v>
      </c>
      <c r="F4941">
        <v>119</v>
      </c>
      <c r="G4941" t="s">
        <v>50</v>
      </c>
    </row>
    <row r="4942" spans="1:7" x14ac:dyDescent="0.3">
      <c r="A4942" t="s">
        <v>4967</v>
      </c>
      <c r="B4942" t="s">
        <v>3521</v>
      </c>
      <c r="C4942">
        <v>2011</v>
      </c>
      <c r="D4942">
        <v>11</v>
      </c>
      <c r="E4942" t="s">
        <v>80</v>
      </c>
      <c r="F4942">
        <v>61</v>
      </c>
      <c r="G4942" t="s">
        <v>473</v>
      </c>
    </row>
    <row r="4943" spans="1:7" x14ac:dyDescent="0.3">
      <c r="A4943" t="s">
        <v>4968</v>
      </c>
      <c r="B4943" t="s">
        <v>3521</v>
      </c>
      <c r="C4943">
        <v>2011</v>
      </c>
      <c r="D4943">
        <v>7</v>
      </c>
      <c r="E4943" t="s">
        <v>80</v>
      </c>
      <c r="F4943">
        <v>55</v>
      </c>
      <c r="G4943" t="s">
        <v>10</v>
      </c>
    </row>
    <row r="4944" spans="1:7" x14ac:dyDescent="0.3">
      <c r="A4944" t="s">
        <v>4969</v>
      </c>
      <c r="B4944" t="s">
        <v>3521</v>
      </c>
      <c r="C4944">
        <v>2011</v>
      </c>
      <c r="D4944">
        <v>9</v>
      </c>
      <c r="E4944" t="s">
        <v>9</v>
      </c>
      <c r="F4944">
        <v>992</v>
      </c>
      <c r="G4944" t="s">
        <v>10</v>
      </c>
    </row>
    <row r="4945" spans="1:7" x14ac:dyDescent="0.3">
      <c r="A4945" t="s">
        <v>4970</v>
      </c>
      <c r="B4945" t="s">
        <v>3521</v>
      </c>
      <c r="C4945">
        <v>2011</v>
      </c>
      <c r="D4945">
        <v>3</v>
      </c>
      <c r="E4945" t="s">
        <v>80</v>
      </c>
      <c r="F4945">
        <v>43</v>
      </c>
      <c r="G4945" t="s">
        <v>10</v>
      </c>
    </row>
    <row r="4946" spans="1:7" x14ac:dyDescent="0.3">
      <c r="A4946" t="s">
        <v>4971</v>
      </c>
      <c r="B4946" t="s">
        <v>3521</v>
      </c>
      <c r="C4946">
        <v>2011</v>
      </c>
      <c r="D4946">
        <v>11</v>
      </c>
      <c r="E4946" t="s">
        <v>71</v>
      </c>
      <c r="F4946">
        <v>54</v>
      </c>
      <c r="G4946" t="s">
        <v>50</v>
      </c>
    </row>
    <row r="4947" spans="1:7" x14ac:dyDescent="0.3">
      <c r="A4947" t="s">
        <v>4972</v>
      </c>
      <c r="B4947" t="s">
        <v>3521</v>
      </c>
      <c r="C4947">
        <v>2011</v>
      </c>
      <c r="D4947">
        <v>10</v>
      </c>
      <c r="E4947" t="s">
        <v>9</v>
      </c>
      <c r="F4947">
        <v>120</v>
      </c>
      <c r="G4947" t="s">
        <v>10</v>
      </c>
    </row>
    <row r="4948" spans="1:7" x14ac:dyDescent="0.3">
      <c r="A4948" t="s">
        <v>4973</v>
      </c>
      <c r="B4948" t="s">
        <v>3521</v>
      </c>
      <c r="C4948">
        <v>2011</v>
      </c>
      <c r="D4948">
        <v>8</v>
      </c>
      <c r="E4948" t="s">
        <v>9</v>
      </c>
      <c r="F4948">
        <v>1043</v>
      </c>
      <c r="G4948" t="s">
        <v>10</v>
      </c>
    </row>
    <row r="4949" spans="1:7" x14ac:dyDescent="0.3">
      <c r="A4949" t="s">
        <v>4974</v>
      </c>
      <c r="B4949" t="s">
        <v>3521</v>
      </c>
      <c r="C4949">
        <v>2011</v>
      </c>
      <c r="D4949">
        <v>10</v>
      </c>
      <c r="E4949" t="s">
        <v>9</v>
      </c>
      <c r="F4949">
        <v>51</v>
      </c>
      <c r="G4949" t="s">
        <v>10</v>
      </c>
    </row>
    <row r="4950" spans="1:7" x14ac:dyDescent="0.3">
      <c r="A4950" t="s">
        <v>4975</v>
      </c>
      <c r="B4950" t="s">
        <v>3521</v>
      </c>
      <c r="C4950">
        <v>2011</v>
      </c>
      <c r="D4950">
        <v>9</v>
      </c>
      <c r="E4950" t="s">
        <v>9</v>
      </c>
      <c r="F4950">
        <v>162</v>
      </c>
      <c r="G4950" t="s">
        <v>10</v>
      </c>
    </row>
    <row r="4951" spans="1:7" x14ac:dyDescent="0.3">
      <c r="A4951" t="s">
        <v>4976</v>
      </c>
      <c r="B4951" t="s">
        <v>3521</v>
      </c>
      <c r="C4951">
        <v>2011</v>
      </c>
      <c r="D4951">
        <v>1</v>
      </c>
      <c r="E4951" t="s">
        <v>80</v>
      </c>
      <c r="F4951">
        <v>48</v>
      </c>
      <c r="G4951" t="s">
        <v>10</v>
      </c>
    </row>
    <row r="4952" spans="1:7" x14ac:dyDescent="0.3">
      <c r="A4952" t="s">
        <v>4977</v>
      </c>
      <c r="B4952" t="s">
        <v>3521</v>
      </c>
      <c r="C4952">
        <v>2011</v>
      </c>
      <c r="D4952">
        <v>11</v>
      </c>
      <c r="E4952" t="s">
        <v>80</v>
      </c>
      <c r="F4952">
        <v>38</v>
      </c>
      <c r="G4952" t="s">
        <v>10</v>
      </c>
    </row>
    <row r="4953" spans="1:7" x14ac:dyDescent="0.3">
      <c r="A4953" t="s">
        <v>4978</v>
      </c>
      <c r="B4953" t="s">
        <v>3521</v>
      </c>
      <c r="C4953">
        <v>2011</v>
      </c>
      <c r="D4953">
        <v>9</v>
      </c>
      <c r="E4953" t="s">
        <v>9</v>
      </c>
      <c r="F4953">
        <v>86</v>
      </c>
      <c r="G4953" t="s">
        <v>10</v>
      </c>
    </row>
    <row r="4954" spans="1:7" x14ac:dyDescent="0.3">
      <c r="A4954" t="s">
        <v>4979</v>
      </c>
      <c r="B4954" t="s">
        <v>3521</v>
      </c>
      <c r="C4954">
        <v>2011</v>
      </c>
      <c r="D4954">
        <v>8</v>
      </c>
      <c r="E4954" t="s">
        <v>80</v>
      </c>
      <c r="F4954">
        <v>12</v>
      </c>
      <c r="G4954" t="s">
        <v>10</v>
      </c>
    </row>
    <row r="4955" spans="1:7" x14ac:dyDescent="0.3">
      <c r="A4955" t="s">
        <v>4980</v>
      </c>
      <c r="B4955" t="s">
        <v>3521</v>
      </c>
      <c r="C4955">
        <v>2013</v>
      </c>
      <c r="D4955">
        <v>7</v>
      </c>
      <c r="E4955" t="s">
        <v>18</v>
      </c>
      <c r="F4955">
        <v>341</v>
      </c>
      <c r="G4955" t="s">
        <v>10</v>
      </c>
    </row>
    <row r="4956" spans="1:7" x14ac:dyDescent="0.3">
      <c r="A4956" t="s">
        <v>4981</v>
      </c>
      <c r="B4956" t="s">
        <v>3521</v>
      </c>
      <c r="C4956">
        <v>2011</v>
      </c>
      <c r="D4956">
        <v>9</v>
      </c>
      <c r="E4956" t="s">
        <v>9</v>
      </c>
      <c r="F4956">
        <v>36</v>
      </c>
      <c r="G4956" t="s">
        <v>10</v>
      </c>
    </row>
    <row r="4957" spans="1:7" x14ac:dyDescent="0.3">
      <c r="A4957" t="s">
        <v>4982</v>
      </c>
      <c r="B4957" t="s">
        <v>3521</v>
      </c>
      <c r="C4957">
        <v>2011</v>
      </c>
      <c r="D4957">
        <v>10</v>
      </c>
      <c r="E4957" t="s">
        <v>18</v>
      </c>
      <c r="F4957">
        <v>252</v>
      </c>
      <c r="G4957" t="s">
        <v>10</v>
      </c>
    </row>
    <row r="4958" spans="1:7" x14ac:dyDescent="0.3">
      <c r="A4958" t="s">
        <v>4983</v>
      </c>
      <c r="B4958" t="s">
        <v>3521</v>
      </c>
      <c r="C4958">
        <v>2011</v>
      </c>
      <c r="D4958">
        <v>5</v>
      </c>
      <c r="E4958" t="s">
        <v>80</v>
      </c>
      <c r="F4958">
        <v>118</v>
      </c>
      <c r="G4958" t="s">
        <v>10</v>
      </c>
    </row>
    <row r="4959" spans="1:7" x14ac:dyDescent="0.3">
      <c r="A4959" t="s">
        <v>4984</v>
      </c>
      <c r="B4959" t="s">
        <v>3521</v>
      </c>
      <c r="C4959">
        <v>2012</v>
      </c>
      <c r="D4959">
        <v>1</v>
      </c>
      <c r="E4959" t="s">
        <v>80</v>
      </c>
      <c r="F4959">
        <v>11</v>
      </c>
      <c r="G4959" t="s">
        <v>10</v>
      </c>
    </row>
    <row r="4960" spans="1:7" x14ac:dyDescent="0.3">
      <c r="A4960" t="s">
        <v>4985</v>
      </c>
      <c r="B4960" t="s">
        <v>3521</v>
      </c>
      <c r="C4960">
        <v>2012</v>
      </c>
      <c r="D4960">
        <v>4</v>
      </c>
      <c r="E4960" t="s">
        <v>80</v>
      </c>
      <c r="F4960">
        <v>79</v>
      </c>
      <c r="G4960" t="s">
        <v>473</v>
      </c>
    </row>
    <row r="4961" spans="1:7" x14ac:dyDescent="0.3">
      <c r="A4961" t="s">
        <v>4986</v>
      </c>
      <c r="B4961" t="s">
        <v>3521</v>
      </c>
      <c r="C4961">
        <v>2011</v>
      </c>
      <c r="D4961">
        <v>3</v>
      </c>
      <c r="E4961" t="s">
        <v>80</v>
      </c>
      <c r="F4961">
        <v>32</v>
      </c>
      <c r="G4961" t="s">
        <v>10</v>
      </c>
    </row>
    <row r="4962" spans="1:7" x14ac:dyDescent="0.3">
      <c r="A4962" t="s">
        <v>4987</v>
      </c>
      <c r="B4962" t="s">
        <v>3521</v>
      </c>
      <c r="C4962">
        <v>2011</v>
      </c>
      <c r="D4962">
        <v>1</v>
      </c>
      <c r="E4962" t="s">
        <v>9</v>
      </c>
      <c r="F4962">
        <v>32</v>
      </c>
      <c r="G4962" t="s">
        <v>10</v>
      </c>
    </row>
    <row r="4963" spans="1:7" x14ac:dyDescent="0.3">
      <c r="A4963" t="s">
        <v>4988</v>
      </c>
      <c r="B4963" t="s">
        <v>3521</v>
      </c>
      <c r="C4963">
        <v>2011</v>
      </c>
      <c r="D4963">
        <v>11</v>
      </c>
      <c r="E4963" t="s">
        <v>18</v>
      </c>
      <c r="F4963">
        <v>552</v>
      </c>
      <c r="G4963" t="s">
        <v>10</v>
      </c>
    </row>
    <row r="4964" spans="1:7" x14ac:dyDescent="0.3">
      <c r="A4964" t="s">
        <v>4989</v>
      </c>
      <c r="B4964" t="s">
        <v>3521</v>
      </c>
      <c r="C4964">
        <v>2012</v>
      </c>
      <c r="D4964">
        <v>4</v>
      </c>
      <c r="E4964" t="s">
        <v>80</v>
      </c>
      <c r="F4964">
        <v>60</v>
      </c>
      <c r="G4964" t="s">
        <v>10</v>
      </c>
    </row>
    <row r="4965" spans="1:7" x14ac:dyDescent="0.3">
      <c r="A4965" t="s">
        <v>4990</v>
      </c>
      <c r="B4965" t="s">
        <v>3521</v>
      </c>
      <c r="C4965">
        <v>2011</v>
      </c>
      <c r="D4965">
        <v>12</v>
      </c>
      <c r="E4965" t="s">
        <v>18</v>
      </c>
      <c r="F4965">
        <v>175</v>
      </c>
      <c r="G4965" t="s">
        <v>10</v>
      </c>
    </row>
    <row r="4966" spans="1:7" x14ac:dyDescent="0.3">
      <c r="A4966" t="s">
        <v>4991</v>
      </c>
      <c r="B4966" t="s">
        <v>3521</v>
      </c>
      <c r="C4966">
        <v>2011</v>
      </c>
      <c r="D4966">
        <v>11</v>
      </c>
      <c r="E4966" t="s">
        <v>18</v>
      </c>
      <c r="F4966">
        <v>135</v>
      </c>
      <c r="G4966" t="s">
        <v>10</v>
      </c>
    </row>
    <row r="4967" spans="1:7" x14ac:dyDescent="0.3">
      <c r="A4967" t="s">
        <v>4992</v>
      </c>
      <c r="B4967" t="s">
        <v>3521</v>
      </c>
      <c r="C4967">
        <v>2012</v>
      </c>
      <c r="D4967">
        <v>2</v>
      </c>
      <c r="E4967" t="s">
        <v>80</v>
      </c>
      <c r="F4967">
        <v>5</v>
      </c>
      <c r="G4967" t="s">
        <v>10</v>
      </c>
    </row>
    <row r="4968" spans="1:7" x14ac:dyDescent="0.3">
      <c r="A4968" t="s">
        <v>4993</v>
      </c>
      <c r="B4968" t="s">
        <v>3521</v>
      </c>
      <c r="C4968">
        <v>2011</v>
      </c>
      <c r="D4968">
        <v>12</v>
      </c>
      <c r="E4968" t="s">
        <v>80</v>
      </c>
      <c r="F4968">
        <v>38</v>
      </c>
      <c r="G4968" t="s">
        <v>10</v>
      </c>
    </row>
    <row r="4969" spans="1:7" x14ac:dyDescent="0.3">
      <c r="A4969" t="s">
        <v>4994</v>
      </c>
      <c r="B4969" t="s">
        <v>3521</v>
      </c>
      <c r="C4969">
        <v>2011</v>
      </c>
      <c r="D4969">
        <v>9</v>
      </c>
      <c r="E4969" t="s">
        <v>9</v>
      </c>
      <c r="F4969">
        <v>71</v>
      </c>
      <c r="G4969" t="s">
        <v>10</v>
      </c>
    </row>
    <row r="4970" spans="1:7" x14ac:dyDescent="0.3">
      <c r="A4970" t="s">
        <v>4995</v>
      </c>
      <c r="B4970" t="s">
        <v>3521</v>
      </c>
      <c r="C4970">
        <v>2011</v>
      </c>
      <c r="D4970">
        <v>12</v>
      </c>
      <c r="E4970" t="s">
        <v>9</v>
      </c>
      <c r="F4970">
        <v>41</v>
      </c>
      <c r="G4970" t="s">
        <v>50</v>
      </c>
    </row>
    <row r="4971" spans="1:7" x14ac:dyDescent="0.3">
      <c r="A4971" t="s">
        <v>4996</v>
      </c>
      <c r="B4971" t="s">
        <v>3521</v>
      </c>
      <c r="C4971">
        <v>2012</v>
      </c>
      <c r="D4971">
        <v>1</v>
      </c>
      <c r="E4971" t="s">
        <v>14</v>
      </c>
      <c r="F4971">
        <v>27</v>
      </c>
      <c r="G4971" t="s">
        <v>10</v>
      </c>
    </row>
    <row r="4972" spans="1:7" x14ac:dyDescent="0.3">
      <c r="A4972" t="s">
        <v>4997</v>
      </c>
      <c r="B4972" t="s">
        <v>3521</v>
      </c>
      <c r="C4972">
        <v>2013</v>
      </c>
      <c r="D4972">
        <v>5</v>
      </c>
      <c r="E4972" t="s">
        <v>18</v>
      </c>
      <c r="F4972">
        <v>18</v>
      </c>
      <c r="G4972" t="s">
        <v>10</v>
      </c>
    </row>
    <row r="4973" spans="1:7" x14ac:dyDescent="0.3">
      <c r="A4973" t="s">
        <v>4998</v>
      </c>
      <c r="B4973" t="s">
        <v>3521</v>
      </c>
      <c r="C4973">
        <v>2012</v>
      </c>
      <c r="D4973">
        <v>3</v>
      </c>
      <c r="E4973" t="s">
        <v>9</v>
      </c>
      <c r="F4973">
        <v>46</v>
      </c>
      <c r="G4973" t="s">
        <v>50</v>
      </c>
    </row>
    <row r="4974" spans="1:7" x14ac:dyDescent="0.3">
      <c r="A4974" t="s">
        <v>4999</v>
      </c>
      <c r="B4974" t="s">
        <v>3521</v>
      </c>
      <c r="C4974">
        <v>2012</v>
      </c>
      <c r="D4974">
        <v>1</v>
      </c>
      <c r="E4974" t="s">
        <v>9</v>
      </c>
      <c r="F4974">
        <v>39</v>
      </c>
      <c r="G4974" t="s">
        <v>10</v>
      </c>
    </row>
    <row r="4975" spans="1:7" x14ac:dyDescent="0.3">
      <c r="A4975" t="s">
        <v>5000</v>
      </c>
      <c r="B4975" t="s">
        <v>3521</v>
      </c>
      <c r="C4975">
        <v>2012</v>
      </c>
      <c r="D4975">
        <v>2</v>
      </c>
      <c r="E4975" t="s">
        <v>9</v>
      </c>
      <c r="F4975">
        <v>65</v>
      </c>
      <c r="G4975" t="s">
        <v>10</v>
      </c>
    </row>
    <row r="4976" spans="1:7" x14ac:dyDescent="0.3">
      <c r="A4976" t="s">
        <v>5001</v>
      </c>
      <c r="B4976" t="s">
        <v>3521</v>
      </c>
      <c r="C4976">
        <v>2012</v>
      </c>
      <c r="D4976">
        <v>3</v>
      </c>
      <c r="E4976" t="s">
        <v>80</v>
      </c>
      <c r="F4976">
        <v>21</v>
      </c>
      <c r="G4976" t="s">
        <v>10</v>
      </c>
    </row>
    <row r="4977" spans="1:7" x14ac:dyDescent="0.3">
      <c r="A4977" t="s">
        <v>5002</v>
      </c>
      <c r="B4977" t="s">
        <v>3521</v>
      </c>
      <c r="C4977">
        <v>2012</v>
      </c>
      <c r="D4977">
        <v>1</v>
      </c>
      <c r="E4977" t="s">
        <v>80</v>
      </c>
      <c r="F4977">
        <v>46</v>
      </c>
      <c r="G4977" t="s">
        <v>10</v>
      </c>
    </row>
    <row r="4978" spans="1:7" x14ac:dyDescent="0.3">
      <c r="A4978" t="s">
        <v>5003</v>
      </c>
      <c r="B4978" t="s">
        <v>3521</v>
      </c>
      <c r="C4978">
        <v>2008</v>
      </c>
      <c r="D4978">
        <v>6</v>
      </c>
      <c r="E4978" t="s">
        <v>9</v>
      </c>
      <c r="F4978">
        <v>30</v>
      </c>
      <c r="G4978" t="s">
        <v>10</v>
      </c>
    </row>
    <row r="4979" spans="1:7" x14ac:dyDescent="0.3">
      <c r="A4979" t="s">
        <v>5004</v>
      </c>
      <c r="B4979" t="s">
        <v>3521</v>
      </c>
      <c r="C4979">
        <v>2011</v>
      </c>
      <c r="D4979">
        <v>11</v>
      </c>
      <c r="E4979" t="s">
        <v>9</v>
      </c>
      <c r="F4979">
        <v>36</v>
      </c>
      <c r="G4979" t="s">
        <v>10</v>
      </c>
    </row>
    <row r="4980" spans="1:7" x14ac:dyDescent="0.3">
      <c r="A4980" t="s">
        <v>5005</v>
      </c>
      <c r="B4980" t="s">
        <v>3521</v>
      </c>
      <c r="C4980">
        <v>2011</v>
      </c>
      <c r="D4980">
        <v>11</v>
      </c>
      <c r="E4980" t="s">
        <v>80</v>
      </c>
      <c r="F4980">
        <v>137</v>
      </c>
      <c r="G4980" t="s">
        <v>10</v>
      </c>
    </row>
    <row r="4981" spans="1:7" x14ac:dyDescent="0.3">
      <c r="A4981" t="s">
        <v>5006</v>
      </c>
      <c r="B4981" t="s">
        <v>3521</v>
      </c>
      <c r="C4981">
        <v>2012</v>
      </c>
      <c r="D4981">
        <v>3</v>
      </c>
      <c r="E4981" t="s">
        <v>80</v>
      </c>
      <c r="F4981">
        <v>18</v>
      </c>
      <c r="G4981" t="s">
        <v>10</v>
      </c>
    </row>
    <row r="4982" spans="1:7" x14ac:dyDescent="0.3">
      <c r="A4982" t="s">
        <v>5007</v>
      </c>
      <c r="B4982" t="s">
        <v>3521</v>
      </c>
      <c r="C4982">
        <v>2011</v>
      </c>
      <c r="D4982">
        <v>10</v>
      </c>
      <c r="E4982" t="s">
        <v>18</v>
      </c>
      <c r="F4982">
        <v>247</v>
      </c>
      <c r="G4982" t="s">
        <v>10</v>
      </c>
    </row>
    <row r="4983" spans="1:7" x14ac:dyDescent="0.3">
      <c r="A4983" t="s">
        <v>5008</v>
      </c>
      <c r="B4983" t="s">
        <v>3521</v>
      </c>
      <c r="C4983">
        <v>2011</v>
      </c>
      <c r="D4983">
        <v>11</v>
      </c>
      <c r="E4983" t="s">
        <v>71</v>
      </c>
      <c r="F4983">
        <v>178</v>
      </c>
      <c r="G4983" t="s">
        <v>50</v>
      </c>
    </row>
    <row r="4984" spans="1:7" x14ac:dyDescent="0.3">
      <c r="A4984" t="s">
        <v>5009</v>
      </c>
      <c r="B4984" t="s">
        <v>3521</v>
      </c>
      <c r="C4984">
        <v>2012</v>
      </c>
      <c r="D4984">
        <v>4</v>
      </c>
      <c r="E4984" t="s">
        <v>9</v>
      </c>
      <c r="F4984">
        <v>154</v>
      </c>
      <c r="G4984" t="s">
        <v>10</v>
      </c>
    </row>
    <row r="4985" spans="1:7" x14ac:dyDescent="0.3">
      <c r="A4985" t="s">
        <v>5010</v>
      </c>
      <c r="B4985" t="s">
        <v>3521</v>
      </c>
      <c r="C4985">
        <v>2011</v>
      </c>
      <c r="D4985">
        <v>11</v>
      </c>
      <c r="E4985" t="s">
        <v>9</v>
      </c>
      <c r="F4985">
        <v>134</v>
      </c>
      <c r="G4985" t="s">
        <v>10</v>
      </c>
    </row>
    <row r="4986" spans="1:7" x14ac:dyDescent="0.3">
      <c r="A4986" t="s">
        <v>5011</v>
      </c>
      <c r="B4986" t="s">
        <v>3521</v>
      </c>
      <c r="C4986">
        <v>2012</v>
      </c>
      <c r="D4986">
        <v>3</v>
      </c>
      <c r="E4986" t="s">
        <v>9</v>
      </c>
      <c r="F4986">
        <v>129</v>
      </c>
      <c r="G4986" t="s">
        <v>10</v>
      </c>
    </row>
    <row r="4987" spans="1:7" x14ac:dyDescent="0.3">
      <c r="A4987" t="s">
        <v>5012</v>
      </c>
      <c r="B4987" t="s">
        <v>3521</v>
      </c>
      <c r="C4987">
        <v>2011</v>
      </c>
      <c r="D4987">
        <v>8</v>
      </c>
      <c r="E4987" t="s">
        <v>18</v>
      </c>
      <c r="F4987">
        <v>2232</v>
      </c>
      <c r="G4987" t="s">
        <v>10</v>
      </c>
    </row>
    <row r="4988" spans="1:7" x14ac:dyDescent="0.3">
      <c r="A4988" t="s">
        <v>5013</v>
      </c>
      <c r="B4988" t="s">
        <v>3521</v>
      </c>
      <c r="C4988">
        <v>2012</v>
      </c>
      <c r="D4988">
        <v>1</v>
      </c>
      <c r="E4988" t="s">
        <v>14</v>
      </c>
      <c r="F4988">
        <v>18</v>
      </c>
      <c r="G4988" t="s">
        <v>10</v>
      </c>
    </row>
    <row r="4989" spans="1:7" x14ac:dyDescent="0.3">
      <c r="A4989" t="s">
        <v>5014</v>
      </c>
      <c r="B4989" t="s">
        <v>3521</v>
      </c>
      <c r="C4989">
        <v>2012</v>
      </c>
      <c r="D4989">
        <v>2</v>
      </c>
      <c r="E4989" t="s">
        <v>18</v>
      </c>
      <c r="F4989">
        <v>162</v>
      </c>
      <c r="G4989" t="s">
        <v>10</v>
      </c>
    </row>
    <row r="4990" spans="1:7" x14ac:dyDescent="0.3">
      <c r="A4990" t="s">
        <v>5015</v>
      </c>
      <c r="B4990" t="s">
        <v>3521</v>
      </c>
      <c r="C4990">
        <v>2011</v>
      </c>
      <c r="D4990">
        <v>12</v>
      </c>
      <c r="E4990" t="s">
        <v>18</v>
      </c>
      <c r="F4990">
        <v>183</v>
      </c>
      <c r="G4990" t="s">
        <v>10</v>
      </c>
    </row>
    <row r="4991" spans="1:7" x14ac:dyDescent="0.3">
      <c r="A4991" t="s">
        <v>5016</v>
      </c>
      <c r="B4991" t="s">
        <v>3521</v>
      </c>
      <c r="C4991">
        <v>2011</v>
      </c>
      <c r="D4991">
        <v>12</v>
      </c>
      <c r="E4991" t="s">
        <v>71</v>
      </c>
      <c r="F4991">
        <v>349</v>
      </c>
      <c r="G4991" t="s">
        <v>10</v>
      </c>
    </row>
    <row r="4992" spans="1:7" x14ac:dyDescent="0.3">
      <c r="A4992" t="s">
        <v>5017</v>
      </c>
      <c r="B4992" t="s">
        <v>3521</v>
      </c>
      <c r="C4992">
        <v>2011</v>
      </c>
      <c r="D4992">
        <v>9</v>
      </c>
      <c r="E4992" t="s">
        <v>18</v>
      </c>
      <c r="F4992">
        <v>142</v>
      </c>
      <c r="G4992" t="s">
        <v>50</v>
      </c>
    </row>
    <row r="4993" spans="1:7" x14ac:dyDescent="0.3">
      <c r="A4993" t="s">
        <v>5018</v>
      </c>
      <c r="B4993" t="s">
        <v>3521</v>
      </c>
      <c r="C4993">
        <v>2012</v>
      </c>
      <c r="D4993">
        <v>4</v>
      </c>
      <c r="E4993" t="s">
        <v>18</v>
      </c>
      <c r="F4993">
        <v>773</v>
      </c>
      <c r="G4993" t="s">
        <v>10</v>
      </c>
    </row>
    <row r="4994" spans="1:7" x14ac:dyDescent="0.3">
      <c r="A4994" t="s">
        <v>5019</v>
      </c>
      <c r="B4994" t="s">
        <v>3521</v>
      </c>
      <c r="C4994">
        <v>2012</v>
      </c>
      <c r="D4994">
        <v>5</v>
      </c>
      <c r="E4994" t="s">
        <v>71</v>
      </c>
      <c r="F4994">
        <v>29</v>
      </c>
      <c r="G4994" t="s">
        <v>10</v>
      </c>
    </row>
    <row r="4995" spans="1:7" x14ac:dyDescent="0.3">
      <c r="A4995" t="s">
        <v>5020</v>
      </c>
      <c r="B4995" t="s">
        <v>3521</v>
      </c>
      <c r="C4995">
        <v>2012</v>
      </c>
      <c r="D4995">
        <v>7</v>
      </c>
      <c r="E4995" t="s">
        <v>18</v>
      </c>
      <c r="F4995">
        <v>45</v>
      </c>
      <c r="G4995" t="s">
        <v>10</v>
      </c>
    </row>
    <row r="4996" spans="1:7" x14ac:dyDescent="0.3">
      <c r="A4996" t="s">
        <v>5021</v>
      </c>
      <c r="B4996" t="s">
        <v>3521</v>
      </c>
      <c r="C4996">
        <v>2012</v>
      </c>
      <c r="D4996">
        <v>1</v>
      </c>
      <c r="E4996" t="s">
        <v>71</v>
      </c>
      <c r="F4996">
        <v>62</v>
      </c>
      <c r="G4996" t="s">
        <v>10</v>
      </c>
    </row>
    <row r="4997" spans="1:7" x14ac:dyDescent="0.3">
      <c r="A4997" t="s">
        <v>5022</v>
      </c>
      <c r="B4997" t="s">
        <v>3521</v>
      </c>
      <c r="C4997">
        <v>2012</v>
      </c>
      <c r="D4997">
        <v>1</v>
      </c>
      <c r="E4997" t="s">
        <v>71</v>
      </c>
      <c r="F4997">
        <v>157</v>
      </c>
      <c r="G4997" t="s">
        <v>10</v>
      </c>
    </row>
    <row r="4998" spans="1:7" x14ac:dyDescent="0.3">
      <c r="A4998" t="s">
        <v>5023</v>
      </c>
      <c r="B4998" t="s">
        <v>3521</v>
      </c>
      <c r="C4998">
        <v>2012</v>
      </c>
      <c r="D4998">
        <v>3</v>
      </c>
      <c r="E4998" t="s">
        <v>9</v>
      </c>
      <c r="F4998">
        <v>99</v>
      </c>
      <c r="G4998" t="s">
        <v>10</v>
      </c>
    </row>
    <row r="4999" spans="1:7" x14ac:dyDescent="0.3">
      <c r="A4999" t="s">
        <v>5024</v>
      </c>
      <c r="B4999" t="s">
        <v>3521</v>
      </c>
      <c r="C4999">
        <v>2012</v>
      </c>
      <c r="D4999">
        <v>1</v>
      </c>
      <c r="E4999" t="s">
        <v>9</v>
      </c>
      <c r="F4999">
        <v>27</v>
      </c>
      <c r="G4999" t="s">
        <v>10</v>
      </c>
    </row>
    <row r="5000" spans="1:7" x14ac:dyDescent="0.3">
      <c r="A5000" t="s">
        <v>5025</v>
      </c>
      <c r="B5000" t="s">
        <v>3521</v>
      </c>
      <c r="C5000">
        <v>2012</v>
      </c>
      <c r="D5000">
        <v>3</v>
      </c>
      <c r="E5000" t="s">
        <v>18</v>
      </c>
      <c r="F5000">
        <v>302</v>
      </c>
      <c r="G5000" t="s">
        <v>473</v>
      </c>
    </row>
    <row r="5001" spans="1:7" x14ac:dyDescent="0.3">
      <c r="A5001" t="s">
        <v>5026</v>
      </c>
      <c r="B5001" t="s">
        <v>3521</v>
      </c>
      <c r="C5001">
        <v>2012</v>
      </c>
      <c r="D5001">
        <v>12</v>
      </c>
      <c r="E5001" t="s">
        <v>9</v>
      </c>
      <c r="F5001">
        <v>25</v>
      </c>
      <c r="G5001" t="s">
        <v>10</v>
      </c>
    </row>
    <row r="5002" spans="1:7" x14ac:dyDescent="0.3">
      <c r="A5002" t="s">
        <v>5027</v>
      </c>
      <c r="B5002" t="s">
        <v>3521</v>
      </c>
      <c r="C5002">
        <v>2012</v>
      </c>
      <c r="D5002">
        <v>1</v>
      </c>
      <c r="E5002" t="s">
        <v>9</v>
      </c>
      <c r="F5002">
        <v>158</v>
      </c>
      <c r="G5002" t="s">
        <v>10</v>
      </c>
    </row>
    <row r="5003" spans="1:7" x14ac:dyDescent="0.3">
      <c r="A5003" t="s">
        <v>5028</v>
      </c>
      <c r="B5003" t="s">
        <v>3521</v>
      </c>
      <c r="C5003">
        <v>2008</v>
      </c>
      <c r="D5003">
        <v>8</v>
      </c>
      <c r="E5003" t="s">
        <v>80</v>
      </c>
      <c r="F5003">
        <v>42</v>
      </c>
      <c r="G5003" t="s">
        <v>10</v>
      </c>
    </row>
    <row r="5004" spans="1:7" x14ac:dyDescent="0.3">
      <c r="A5004" t="s">
        <v>5029</v>
      </c>
      <c r="B5004" t="s">
        <v>3521</v>
      </c>
      <c r="C5004">
        <v>2011</v>
      </c>
      <c r="D5004">
        <v>11</v>
      </c>
      <c r="E5004" t="s">
        <v>71</v>
      </c>
      <c r="F5004">
        <v>2005</v>
      </c>
      <c r="G5004" t="s">
        <v>473</v>
      </c>
    </row>
    <row r="5005" spans="1:7" x14ac:dyDescent="0.3">
      <c r="A5005" t="s">
        <v>5030</v>
      </c>
      <c r="B5005" t="s">
        <v>3521</v>
      </c>
      <c r="C5005">
        <v>2012</v>
      </c>
      <c r="D5005">
        <v>4</v>
      </c>
      <c r="E5005" t="s">
        <v>9</v>
      </c>
      <c r="F5005">
        <v>97</v>
      </c>
      <c r="G5005" t="s">
        <v>50</v>
      </c>
    </row>
    <row r="5006" spans="1:7" x14ac:dyDescent="0.3">
      <c r="A5006" t="s">
        <v>5031</v>
      </c>
      <c r="B5006" t="s">
        <v>3521</v>
      </c>
      <c r="C5006">
        <v>2010</v>
      </c>
      <c r="D5006">
        <v>8</v>
      </c>
      <c r="E5006" t="s">
        <v>80</v>
      </c>
      <c r="F5006">
        <v>90</v>
      </c>
      <c r="G5006" t="s">
        <v>10</v>
      </c>
    </row>
    <row r="5007" spans="1:7" x14ac:dyDescent="0.3">
      <c r="A5007" t="s">
        <v>5032</v>
      </c>
      <c r="B5007" t="s">
        <v>3521</v>
      </c>
      <c r="C5007">
        <v>2012</v>
      </c>
      <c r="D5007">
        <v>3</v>
      </c>
      <c r="E5007" t="s">
        <v>71</v>
      </c>
      <c r="F5007">
        <v>52</v>
      </c>
      <c r="G5007" t="s">
        <v>10</v>
      </c>
    </row>
    <row r="5008" spans="1:7" x14ac:dyDescent="0.3">
      <c r="A5008" t="s">
        <v>5033</v>
      </c>
      <c r="B5008" t="s">
        <v>3521</v>
      </c>
      <c r="C5008">
        <v>2012</v>
      </c>
      <c r="D5008">
        <v>5</v>
      </c>
      <c r="E5008" t="s">
        <v>18</v>
      </c>
      <c r="F5008">
        <v>193</v>
      </c>
      <c r="G5008" t="s">
        <v>10</v>
      </c>
    </row>
    <row r="5009" spans="1:7" x14ac:dyDescent="0.3">
      <c r="A5009" t="s">
        <v>5034</v>
      </c>
      <c r="B5009" t="s">
        <v>3521</v>
      </c>
      <c r="C5009">
        <v>2012</v>
      </c>
      <c r="D5009">
        <v>3</v>
      </c>
      <c r="E5009" t="s">
        <v>80</v>
      </c>
      <c r="F5009">
        <v>420</v>
      </c>
      <c r="G5009" t="s">
        <v>10</v>
      </c>
    </row>
    <row r="5010" spans="1:7" x14ac:dyDescent="0.3">
      <c r="A5010" t="s">
        <v>5035</v>
      </c>
      <c r="B5010" t="s">
        <v>3521</v>
      </c>
      <c r="C5010">
        <v>2011</v>
      </c>
      <c r="D5010">
        <v>2</v>
      </c>
      <c r="E5010" t="s">
        <v>14</v>
      </c>
      <c r="F5010">
        <v>32</v>
      </c>
      <c r="G5010" t="s">
        <v>10</v>
      </c>
    </row>
    <row r="5011" spans="1:7" x14ac:dyDescent="0.3">
      <c r="A5011" t="s">
        <v>5036</v>
      </c>
      <c r="B5011" t="s">
        <v>3521</v>
      </c>
      <c r="C5011">
        <v>2012</v>
      </c>
      <c r="D5011">
        <v>1</v>
      </c>
      <c r="E5011" t="s">
        <v>71</v>
      </c>
      <c r="F5011">
        <v>298</v>
      </c>
      <c r="G5011" t="s">
        <v>10</v>
      </c>
    </row>
    <row r="5012" spans="1:7" x14ac:dyDescent="0.3">
      <c r="A5012" t="s">
        <v>5037</v>
      </c>
      <c r="B5012" t="s">
        <v>3521</v>
      </c>
      <c r="C5012">
        <v>2012</v>
      </c>
      <c r="D5012">
        <v>2</v>
      </c>
      <c r="E5012" t="s">
        <v>18</v>
      </c>
      <c r="F5012">
        <v>357</v>
      </c>
      <c r="G5012" t="s">
        <v>10</v>
      </c>
    </row>
    <row r="5013" spans="1:7" x14ac:dyDescent="0.3">
      <c r="A5013" t="s">
        <v>5038</v>
      </c>
      <c r="B5013" t="s">
        <v>3521</v>
      </c>
      <c r="C5013">
        <v>2012</v>
      </c>
      <c r="D5013">
        <v>2</v>
      </c>
      <c r="E5013" t="s">
        <v>9</v>
      </c>
      <c r="F5013">
        <v>43</v>
      </c>
      <c r="G5013" t="s">
        <v>10</v>
      </c>
    </row>
    <row r="5014" spans="1:7" x14ac:dyDescent="0.3">
      <c r="A5014" t="s">
        <v>5039</v>
      </c>
      <c r="B5014" t="s">
        <v>3521</v>
      </c>
      <c r="C5014">
        <v>2012</v>
      </c>
      <c r="D5014">
        <v>1</v>
      </c>
      <c r="E5014" t="s">
        <v>9</v>
      </c>
      <c r="F5014">
        <v>36</v>
      </c>
      <c r="G5014" t="s">
        <v>10</v>
      </c>
    </row>
    <row r="5015" spans="1:7" x14ac:dyDescent="0.3">
      <c r="A5015" t="s">
        <v>5040</v>
      </c>
      <c r="B5015" t="s">
        <v>3521</v>
      </c>
      <c r="C5015">
        <v>2012</v>
      </c>
      <c r="D5015">
        <v>2</v>
      </c>
      <c r="E5015" t="s">
        <v>80</v>
      </c>
      <c r="F5015">
        <v>16</v>
      </c>
      <c r="G5015" t="s">
        <v>10</v>
      </c>
    </row>
    <row r="5016" spans="1:7" x14ac:dyDescent="0.3">
      <c r="A5016" t="s">
        <v>5041</v>
      </c>
      <c r="B5016" t="s">
        <v>3521</v>
      </c>
      <c r="C5016">
        <v>2007</v>
      </c>
      <c r="D5016">
        <v>4</v>
      </c>
      <c r="E5016" t="s">
        <v>80</v>
      </c>
      <c r="F5016">
        <v>12</v>
      </c>
      <c r="G5016" t="s">
        <v>10</v>
      </c>
    </row>
    <row r="5017" spans="1:7" x14ac:dyDescent="0.3">
      <c r="A5017" t="s">
        <v>5042</v>
      </c>
      <c r="B5017" t="s">
        <v>3521</v>
      </c>
      <c r="C5017">
        <v>2012</v>
      </c>
      <c r="D5017">
        <v>2</v>
      </c>
      <c r="E5017" t="s">
        <v>71</v>
      </c>
      <c r="F5017">
        <v>200</v>
      </c>
      <c r="G5017" t="s">
        <v>10</v>
      </c>
    </row>
    <row r="5018" spans="1:7" x14ac:dyDescent="0.3">
      <c r="A5018" t="s">
        <v>5043</v>
      </c>
      <c r="B5018" t="s">
        <v>3521</v>
      </c>
      <c r="C5018">
        <v>2012</v>
      </c>
      <c r="D5018">
        <v>2</v>
      </c>
      <c r="E5018" t="s">
        <v>71</v>
      </c>
      <c r="F5018">
        <v>3091</v>
      </c>
      <c r="G5018" t="s">
        <v>10</v>
      </c>
    </row>
    <row r="5019" spans="1:7" x14ac:dyDescent="0.3">
      <c r="A5019" t="s">
        <v>5044</v>
      </c>
      <c r="B5019" t="s">
        <v>3521</v>
      </c>
      <c r="C5019">
        <v>2011</v>
      </c>
      <c r="D5019">
        <v>1</v>
      </c>
      <c r="E5019" t="s">
        <v>60</v>
      </c>
      <c r="F5019">
        <v>160</v>
      </c>
      <c r="G5019" t="s">
        <v>10</v>
      </c>
    </row>
    <row r="5020" spans="1:7" x14ac:dyDescent="0.3">
      <c r="A5020" t="s">
        <v>5045</v>
      </c>
      <c r="B5020" t="s">
        <v>3521</v>
      </c>
      <c r="C5020">
        <v>2012</v>
      </c>
      <c r="D5020">
        <v>1</v>
      </c>
      <c r="E5020" t="s">
        <v>71</v>
      </c>
      <c r="F5020">
        <v>40</v>
      </c>
      <c r="G5020" t="s">
        <v>10</v>
      </c>
    </row>
    <row r="5021" spans="1:7" x14ac:dyDescent="0.3">
      <c r="A5021" t="s">
        <v>5046</v>
      </c>
      <c r="B5021" t="s">
        <v>3521</v>
      </c>
      <c r="C5021">
        <v>2012</v>
      </c>
      <c r="D5021">
        <v>3</v>
      </c>
      <c r="E5021" t="s">
        <v>9</v>
      </c>
      <c r="F5021">
        <v>71</v>
      </c>
      <c r="G5021" t="s">
        <v>10</v>
      </c>
    </row>
    <row r="5022" spans="1:7" x14ac:dyDescent="0.3">
      <c r="A5022" t="s">
        <v>5047</v>
      </c>
      <c r="B5022" t="s">
        <v>3521</v>
      </c>
      <c r="C5022">
        <v>2012</v>
      </c>
      <c r="D5022">
        <v>6</v>
      </c>
      <c r="E5022" t="s">
        <v>18</v>
      </c>
      <c r="F5022">
        <v>1147</v>
      </c>
      <c r="G5022" t="s">
        <v>10</v>
      </c>
    </row>
    <row r="5023" spans="1:7" x14ac:dyDescent="0.3">
      <c r="A5023" t="s">
        <v>5048</v>
      </c>
      <c r="B5023" t="s">
        <v>3521</v>
      </c>
      <c r="C5023">
        <v>2012</v>
      </c>
      <c r="D5023">
        <v>2</v>
      </c>
      <c r="E5023" t="s">
        <v>9</v>
      </c>
      <c r="F5023">
        <v>61</v>
      </c>
      <c r="G5023" t="s">
        <v>10</v>
      </c>
    </row>
    <row r="5024" spans="1:7" x14ac:dyDescent="0.3">
      <c r="A5024" t="s">
        <v>5049</v>
      </c>
      <c r="B5024" t="s">
        <v>3521</v>
      </c>
      <c r="C5024">
        <v>2012</v>
      </c>
      <c r="D5024">
        <v>4</v>
      </c>
      <c r="E5024" t="s">
        <v>9</v>
      </c>
      <c r="F5024">
        <v>74</v>
      </c>
      <c r="G5024" t="s">
        <v>50</v>
      </c>
    </row>
    <row r="5025" spans="1:7" x14ac:dyDescent="0.3">
      <c r="A5025" t="s">
        <v>5050</v>
      </c>
      <c r="B5025" t="s">
        <v>3521</v>
      </c>
      <c r="C5025">
        <v>2011</v>
      </c>
      <c r="D5025">
        <v>10</v>
      </c>
      <c r="E5025" t="s">
        <v>71</v>
      </c>
      <c r="F5025">
        <v>64</v>
      </c>
      <c r="G5025" t="s">
        <v>10</v>
      </c>
    </row>
    <row r="5026" spans="1:7" x14ac:dyDescent="0.3">
      <c r="A5026" t="s">
        <v>5051</v>
      </c>
      <c r="B5026" t="s">
        <v>3521</v>
      </c>
      <c r="C5026">
        <v>2012</v>
      </c>
      <c r="D5026">
        <v>2</v>
      </c>
      <c r="E5026" t="s">
        <v>9</v>
      </c>
      <c r="F5026">
        <v>118</v>
      </c>
      <c r="G5026" t="s">
        <v>10</v>
      </c>
    </row>
    <row r="5027" spans="1:7" x14ac:dyDescent="0.3">
      <c r="A5027" t="s">
        <v>5052</v>
      </c>
      <c r="B5027" t="s">
        <v>3521</v>
      </c>
      <c r="C5027">
        <v>2012</v>
      </c>
      <c r="D5027">
        <v>3</v>
      </c>
      <c r="E5027" t="s">
        <v>18</v>
      </c>
      <c r="F5027">
        <v>180</v>
      </c>
      <c r="G5027" t="s">
        <v>10</v>
      </c>
    </row>
    <row r="5028" spans="1:7" x14ac:dyDescent="0.3">
      <c r="A5028" t="s">
        <v>5053</v>
      </c>
      <c r="B5028" t="s">
        <v>3521</v>
      </c>
      <c r="C5028">
        <v>2012</v>
      </c>
      <c r="D5028">
        <v>1</v>
      </c>
      <c r="E5028" t="s">
        <v>71</v>
      </c>
      <c r="F5028">
        <v>436</v>
      </c>
      <c r="G5028" t="s">
        <v>10</v>
      </c>
    </row>
    <row r="5029" spans="1:7" x14ac:dyDescent="0.3">
      <c r="A5029" t="s">
        <v>5054</v>
      </c>
      <c r="B5029" t="s">
        <v>3521</v>
      </c>
      <c r="C5029">
        <v>2012</v>
      </c>
      <c r="D5029">
        <v>1</v>
      </c>
      <c r="E5029" t="s">
        <v>9</v>
      </c>
      <c r="F5029">
        <v>22</v>
      </c>
      <c r="G5029" t="s">
        <v>10</v>
      </c>
    </row>
    <row r="5030" spans="1:7" x14ac:dyDescent="0.3">
      <c r="A5030" t="s">
        <v>5055</v>
      </c>
      <c r="B5030" t="s">
        <v>3521</v>
      </c>
      <c r="C5030">
        <v>2012</v>
      </c>
      <c r="D5030">
        <v>5</v>
      </c>
      <c r="E5030" t="s">
        <v>18</v>
      </c>
      <c r="F5030">
        <v>177</v>
      </c>
      <c r="G5030" t="s">
        <v>10</v>
      </c>
    </row>
    <row r="5031" spans="1:7" x14ac:dyDescent="0.3">
      <c r="A5031" t="s">
        <v>5056</v>
      </c>
      <c r="B5031" t="s">
        <v>3521</v>
      </c>
      <c r="C5031">
        <v>2012</v>
      </c>
      <c r="D5031">
        <v>2</v>
      </c>
      <c r="E5031" t="s">
        <v>71</v>
      </c>
      <c r="F5031">
        <v>581</v>
      </c>
      <c r="G5031" t="s">
        <v>10</v>
      </c>
    </row>
    <row r="5032" spans="1:7" x14ac:dyDescent="0.3">
      <c r="A5032" t="s">
        <v>5057</v>
      </c>
      <c r="B5032" t="s">
        <v>3521</v>
      </c>
      <c r="C5032">
        <v>2012</v>
      </c>
      <c r="D5032">
        <v>7</v>
      </c>
      <c r="E5032" t="s">
        <v>9</v>
      </c>
      <c r="F5032">
        <v>739</v>
      </c>
      <c r="G5032" t="s">
        <v>10</v>
      </c>
    </row>
    <row r="5033" spans="1:7" x14ac:dyDescent="0.3">
      <c r="A5033" t="s">
        <v>5058</v>
      </c>
      <c r="B5033" t="s">
        <v>3521</v>
      </c>
      <c r="C5033">
        <v>2012</v>
      </c>
      <c r="D5033">
        <v>5</v>
      </c>
      <c r="E5033" t="s">
        <v>80</v>
      </c>
      <c r="F5033">
        <v>58</v>
      </c>
      <c r="G5033" t="s">
        <v>10</v>
      </c>
    </row>
    <row r="5034" spans="1:7" x14ac:dyDescent="0.3">
      <c r="A5034" t="s">
        <v>5059</v>
      </c>
      <c r="B5034" t="s">
        <v>3521</v>
      </c>
      <c r="C5034">
        <v>2012</v>
      </c>
      <c r="D5034">
        <v>5</v>
      </c>
      <c r="E5034" t="s">
        <v>71</v>
      </c>
      <c r="F5034">
        <v>48</v>
      </c>
      <c r="G5034" t="s">
        <v>10</v>
      </c>
    </row>
    <row r="5035" spans="1:7" x14ac:dyDescent="0.3">
      <c r="A5035" t="s">
        <v>5060</v>
      </c>
      <c r="B5035" t="s">
        <v>3521</v>
      </c>
      <c r="C5035">
        <v>2012</v>
      </c>
      <c r="D5035">
        <v>3</v>
      </c>
      <c r="E5035" t="s">
        <v>9</v>
      </c>
      <c r="F5035">
        <v>11</v>
      </c>
      <c r="G5035" t="s">
        <v>50</v>
      </c>
    </row>
    <row r="5036" spans="1:7" x14ac:dyDescent="0.3">
      <c r="A5036" t="s">
        <v>5061</v>
      </c>
      <c r="B5036" t="s">
        <v>3521</v>
      </c>
      <c r="C5036">
        <v>2013</v>
      </c>
      <c r="D5036">
        <v>8</v>
      </c>
      <c r="E5036" t="s">
        <v>9</v>
      </c>
      <c r="F5036">
        <v>124</v>
      </c>
      <c r="G5036" t="s">
        <v>473</v>
      </c>
    </row>
    <row r="5037" spans="1:7" x14ac:dyDescent="0.3">
      <c r="A5037" t="s">
        <v>5062</v>
      </c>
      <c r="B5037" t="s">
        <v>3521</v>
      </c>
      <c r="C5037">
        <v>2012</v>
      </c>
      <c r="D5037">
        <v>10</v>
      </c>
      <c r="E5037" t="s">
        <v>80</v>
      </c>
      <c r="F5037">
        <v>40</v>
      </c>
      <c r="G5037" t="s">
        <v>10</v>
      </c>
    </row>
    <row r="5038" spans="1:7" x14ac:dyDescent="0.3">
      <c r="A5038" t="s">
        <v>5063</v>
      </c>
      <c r="B5038" t="s">
        <v>3521</v>
      </c>
      <c r="C5038">
        <v>2012</v>
      </c>
      <c r="D5038">
        <v>3</v>
      </c>
      <c r="E5038" t="s">
        <v>18</v>
      </c>
      <c r="F5038">
        <v>460</v>
      </c>
      <c r="G5038" t="s">
        <v>10</v>
      </c>
    </row>
    <row r="5039" spans="1:7" x14ac:dyDescent="0.3">
      <c r="A5039" t="s">
        <v>5064</v>
      </c>
      <c r="B5039" t="s">
        <v>3521</v>
      </c>
      <c r="C5039">
        <v>2013</v>
      </c>
      <c r="D5039">
        <v>5</v>
      </c>
      <c r="E5039" t="s">
        <v>9</v>
      </c>
      <c r="F5039">
        <v>3</v>
      </c>
      <c r="G5039" t="s">
        <v>50</v>
      </c>
    </row>
    <row r="5040" spans="1:7" x14ac:dyDescent="0.3">
      <c r="A5040" t="s">
        <v>5065</v>
      </c>
      <c r="B5040" t="s">
        <v>3521</v>
      </c>
      <c r="C5040">
        <v>2010</v>
      </c>
      <c r="D5040">
        <v>10</v>
      </c>
      <c r="E5040" t="s">
        <v>80</v>
      </c>
      <c r="F5040">
        <v>50</v>
      </c>
      <c r="G5040" t="s">
        <v>10</v>
      </c>
    </row>
    <row r="5041" spans="1:7" x14ac:dyDescent="0.3">
      <c r="A5041" t="s">
        <v>5066</v>
      </c>
      <c r="B5041" t="s">
        <v>3521</v>
      </c>
      <c r="C5041">
        <v>2010</v>
      </c>
      <c r="D5041">
        <v>6</v>
      </c>
      <c r="E5041" t="s">
        <v>80</v>
      </c>
      <c r="F5041">
        <v>12</v>
      </c>
      <c r="G5041" t="s">
        <v>10</v>
      </c>
    </row>
    <row r="5042" spans="1:7" x14ac:dyDescent="0.3">
      <c r="A5042" t="s">
        <v>5067</v>
      </c>
      <c r="B5042" t="s">
        <v>3521</v>
      </c>
      <c r="C5042">
        <v>2009</v>
      </c>
      <c r="D5042">
        <v>2</v>
      </c>
      <c r="E5042" t="s">
        <v>80</v>
      </c>
      <c r="F5042">
        <v>32</v>
      </c>
      <c r="G5042" t="s">
        <v>10</v>
      </c>
    </row>
    <row r="5043" spans="1:7" x14ac:dyDescent="0.3">
      <c r="A5043" t="s">
        <v>5068</v>
      </c>
      <c r="B5043" t="s">
        <v>3521</v>
      </c>
      <c r="C5043">
        <v>2009</v>
      </c>
      <c r="D5043">
        <v>3</v>
      </c>
      <c r="E5043" t="s">
        <v>9</v>
      </c>
      <c r="F5043">
        <v>12</v>
      </c>
      <c r="G5043" t="s">
        <v>10</v>
      </c>
    </row>
    <row r="5044" spans="1:7" x14ac:dyDescent="0.3">
      <c r="A5044" t="s">
        <v>5069</v>
      </c>
      <c r="B5044" t="s">
        <v>3521</v>
      </c>
      <c r="C5044">
        <v>2012</v>
      </c>
      <c r="D5044">
        <v>4</v>
      </c>
      <c r="E5044" t="s">
        <v>71</v>
      </c>
      <c r="F5044">
        <v>589</v>
      </c>
      <c r="G5044" t="s">
        <v>10</v>
      </c>
    </row>
    <row r="5045" spans="1:7" x14ac:dyDescent="0.3">
      <c r="A5045" t="s">
        <v>5070</v>
      </c>
      <c r="B5045" t="s">
        <v>3521</v>
      </c>
      <c r="C5045">
        <v>2012</v>
      </c>
      <c r="D5045">
        <v>8</v>
      </c>
      <c r="E5045" t="s">
        <v>55</v>
      </c>
      <c r="F5045">
        <v>416</v>
      </c>
      <c r="G5045" t="s">
        <v>10</v>
      </c>
    </row>
    <row r="5046" spans="1:7" x14ac:dyDescent="0.3">
      <c r="A5046" t="s">
        <v>5071</v>
      </c>
      <c r="B5046" t="s">
        <v>3521</v>
      </c>
      <c r="C5046">
        <v>2012</v>
      </c>
      <c r="D5046">
        <v>5</v>
      </c>
      <c r="E5046" t="s">
        <v>18</v>
      </c>
      <c r="F5046">
        <v>934</v>
      </c>
      <c r="G5046" t="s">
        <v>10</v>
      </c>
    </row>
    <row r="5047" spans="1:7" x14ac:dyDescent="0.3">
      <c r="A5047" t="s">
        <v>5072</v>
      </c>
      <c r="B5047" t="s">
        <v>3521</v>
      </c>
      <c r="C5047">
        <v>2012</v>
      </c>
      <c r="D5047">
        <v>1</v>
      </c>
      <c r="E5047" t="s">
        <v>18</v>
      </c>
      <c r="F5047">
        <v>17</v>
      </c>
      <c r="G5047" t="s">
        <v>10</v>
      </c>
    </row>
    <row r="5048" spans="1:7" x14ac:dyDescent="0.3">
      <c r="A5048" t="s">
        <v>5073</v>
      </c>
      <c r="B5048" t="s">
        <v>3521</v>
      </c>
      <c r="C5048">
        <v>2012</v>
      </c>
      <c r="D5048">
        <v>6</v>
      </c>
      <c r="E5048" t="s">
        <v>9</v>
      </c>
      <c r="F5048">
        <v>11</v>
      </c>
      <c r="G5048" t="s">
        <v>10</v>
      </c>
    </row>
    <row r="5049" spans="1:7" x14ac:dyDescent="0.3">
      <c r="A5049" t="s">
        <v>5074</v>
      </c>
      <c r="B5049" t="s">
        <v>3521</v>
      </c>
      <c r="C5049">
        <v>2012</v>
      </c>
      <c r="D5049">
        <v>7</v>
      </c>
      <c r="E5049" t="s">
        <v>80</v>
      </c>
      <c r="F5049">
        <v>120</v>
      </c>
      <c r="G5049" t="s">
        <v>10</v>
      </c>
    </row>
    <row r="5050" spans="1:7" x14ac:dyDescent="0.3">
      <c r="A5050" t="s">
        <v>5075</v>
      </c>
      <c r="B5050" t="s">
        <v>3521</v>
      </c>
      <c r="C5050">
        <v>2012</v>
      </c>
      <c r="D5050">
        <v>3</v>
      </c>
      <c r="E5050" t="s">
        <v>18</v>
      </c>
      <c r="F5050">
        <v>51</v>
      </c>
      <c r="G5050" t="s">
        <v>10</v>
      </c>
    </row>
    <row r="5051" spans="1:7" x14ac:dyDescent="0.3">
      <c r="A5051" t="s">
        <v>5076</v>
      </c>
      <c r="B5051" t="s">
        <v>3521</v>
      </c>
      <c r="C5051">
        <v>2012</v>
      </c>
      <c r="D5051">
        <v>10</v>
      </c>
      <c r="E5051" t="s">
        <v>71</v>
      </c>
      <c r="F5051">
        <v>42</v>
      </c>
      <c r="G5051" t="s">
        <v>10</v>
      </c>
    </row>
    <row r="5052" spans="1:7" x14ac:dyDescent="0.3">
      <c r="A5052" t="s">
        <v>5077</v>
      </c>
      <c r="B5052" t="s">
        <v>3521</v>
      </c>
      <c r="C5052">
        <v>2012</v>
      </c>
      <c r="D5052">
        <v>5</v>
      </c>
      <c r="E5052" t="s">
        <v>80</v>
      </c>
      <c r="F5052">
        <v>50</v>
      </c>
      <c r="G5052" t="s">
        <v>10</v>
      </c>
    </row>
    <row r="5053" spans="1:7" x14ac:dyDescent="0.3">
      <c r="A5053" t="s">
        <v>5078</v>
      </c>
      <c r="B5053" t="s">
        <v>3521</v>
      </c>
      <c r="C5053">
        <v>2012</v>
      </c>
      <c r="D5053">
        <v>5</v>
      </c>
      <c r="E5053" t="s">
        <v>71</v>
      </c>
      <c r="F5053">
        <v>175</v>
      </c>
      <c r="G5053" t="s">
        <v>10</v>
      </c>
    </row>
    <row r="5054" spans="1:7" x14ac:dyDescent="0.3">
      <c r="A5054" t="s">
        <v>5079</v>
      </c>
      <c r="B5054" t="s">
        <v>3521</v>
      </c>
      <c r="C5054">
        <v>2011</v>
      </c>
      <c r="D5054">
        <v>8</v>
      </c>
      <c r="E5054" t="s">
        <v>18</v>
      </c>
      <c r="F5054">
        <v>104</v>
      </c>
      <c r="G5054" t="s">
        <v>10</v>
      </c>
    </row>
    <row r="5055" spans="1:7" x14ac:dyDescent="0.3">
      <c r="A5055" t="s">
        <v>5080</v>
      </c>
      <c r="B5055" t="s">
        <v>3521</v>
      </c>
      <c r="C5055">
        <v>2012</v>
      </c>
      <c r="D5055">
        <v>4</v>
      </c>
      <c r="E5055" t="s">
        <v>18</v>
      </c>
      <c r="F5055">
        <v>293</v>
      </c>
      <c r="G5055" t="s">
        <v>10</v>
      </c>
    </row>
    <row r="5056" spans="1:7" x14ac:dyDescent="0.3">
      <c r="A5056" t="s">
        <v>5081</v>
      </c>
      <c r="B5056" t="s">
        <v>3521</v>
      </c>
      <c r="C5056">
        <v>2013</v>
      </c>
      <c r="D5056">
        <v>4</v>
      </c>
      <c r="E5056" t="s">
        <v>71</v>
      </c>
      <c r="F5056">
        <v>40</v>
      </c>
      <c r="G5056" t="s">
        <v>10</v>
      </c>
    </row>
    <row r="5057" spans="1:7" x14ac:dyDescent="0.3">
      <c r="A5057" t="s">
        <v>5082</v>
      </c>
      <c r="B5057" t="s">
        <v>3521</v>
      </c>
      <c r="C5057">
        <v>2012</v>
      </c>
      <c r="D5057">
        <v>5</v>
      </c>
      <c r="E5057" t="s">
        <v>18</v>
      </c>
      <c r="F5057">
        <v>422</v>
      </c>
      <c r="G5057" t="s">
        <v>473</v>
      </c>
    </row>
    <row r="5058" spans="1:7" x14ac:dyDescent="0.3">
      <c r="A5058" t="s">
        <v>5083</v>
      </c>
      <c r="B5058" t="s">
        <v>3521</v>
      </c>
      <c r="C5058">
        <v>2012</v>
      </c>
      <c r="D5058">
        <v>8</v>
      </c>
      <c r="E5058" t="s">
        <v>71</v>
      </c>
      <c r="F5058">
        <v>121</v>
      </c>
      <c r="G5058" t="s">
        <v>10</v>
      </c>
    </row>
    <row r="5059" spans="1:7" x14ac:dyDescent="0.3">
      <c r="A5059" t="s">
        <v>5084</v>
      </c>
      <c r="B5059" t="s">
        <v>3521</v>
      </c>
      <c r="C5059">
        <v>2012</v>
      </c>
      <c r="D5059">
        <v>6</v>
      </c>
      <c r="E5059" t="s">
        <v>71</v>
      </c>
      <c r="F5059">
        <v>6996</v>
      </c>
      <c r="G5059" t="s">
        <v>10</v>
      </c>
    </row>
    <row r="5060" spans="1:7" x14ac:dyDescent="0.3">
      <c r="A5060" t="s">
        <v>5085</v>
      </c>
      <c r="B5060" t="s">
        <v>3521</v>
      </c>
      <c r="C5060">
        <v>2012</v>
      </c>
      <c r="D5060">
        <v>5</v>
      </c>
      <c r="E5060" t="s">
        <v>18</v>
      </c>
      <c r="F5060">
        <v>56</v>
      </c>
      <c r="G5060" t="s">
        <v>10</v>
      </c>
    </row>
    <row r="5061" spans="1:7" x14ac:dyDescent="0.3">
      <c r="A5061" t="s">
        <v>5086</v>
      </c>
      <c r="B5061" t="s">
        <v>3521</v>
      </c>
      <c r="C5061">
        <v>2013</v>
      </c>
      <c r="D5061">
        <v>2</v>
      </c>
      <c r="E5061" t="s">
        <v>18</v>
      </c>
      <c r="F5061">
        <v>38</v>
      </c>
      <c r="G5061" t="s">
        <v>50</v>
      </c>
    </row>
    <row r="5062" spans="1:7" x14ac:dyDescent="0.3">
      <c r="A5062" t="s">
        <v>5087</v>
      </c>
      <c r="B5062" t="s">
        <v>3521</v>
      </c>
      <c r="C5062">
        <v>2012</v>
      </c>
      <c r="D5062">
        <v>5</v>
      </c>
      <c r="E5062" t="s">
        <v>80</v>
      </c>
      <c r="F5062">
        <v>18</v>
      </c>
      <c r="G5062" t="s">
        <v>473</v>
      </c>
    </row>
    <row r="5063" spans="1:7" x14ac:dyDescent="0.3">
      <c r="A5063" t="s">
        <v>5088</v>
      </c>
      <c r="B5063" t="s">
        <v>3521</v>
      </c>
      <c r="C5063">
        <v>2012</v>
      </c>
      <c r="D5063">
        <v>9</v>
      </c>
      <c r="E5063" t="s">
        <v>18</v>
      </c>
      <c r="F5063">
        <v>0</v>
      </c>
      <c r="G5063" t="s">
        <v>12</v>
      </c>
    </row>
    <row r="5064" spans="1:7" x14ac:dyDescent="0.3">
      <c r="A5064" t="s">
        <v>5089</v>
      </c>
      <c r="B5064" t="s">
        <v>3521</v>
      </c>
      <c r="C5064">
        <v>2012</v>
      </c>
      <c r="D5064">
        <v>5</v>
      </c>
      <c r="E5064" t="s">
        <v>18</v>
      </c>
      <c r="F5064">
        <v>32</v>
      </c>
      <c r="G5064" t="s">
        <v>10</v>
      </c>
    </row>
    <row r="5065" spans="1:7" x14ac:dyDescent="0.3">
      <c r="A5065" t="s">
        <v>5090</v>
      </c>
      <c r="B5065" t="s">
        <v>3521</v>
      </c>
      <c r="C5065">
        <v>2012</v>
      </c>
      <c r="D5065">
        <v>12</v>
      </c>
      <c r="E5065" t="s">
        <v>71</v>
      </c>
      <c r="F5065">
        <v>107</v>
      </c>
      <c r="G5065" t="s">
        <v>10</v>
      </c>
    </row>
    <row r="5066" spans="1:7" x14ac:dyDescent="0.3">
      <c r="A5066" t="s">
        <v>5091</v>
      </c>
      <c r="B5066" t="s">
        <v>3521</v>
      </c>
      <c r="C5066">
        <v>2012</v>
      </c>
      <c r="D5066">
        <v>4</v>
      </c>
      <c r="E5066" t="s">
        <v>80</v>
      </c>
      <c r="F5066">
        <v>53</v>
      </c>
      <c r="G5066" t="s">
        <v>10</v>
      </c>
    </row>
    <row r="5067" spans="1:7" x14ac:dyDescent="0.3">
      <c r="A5067" t="s">
        <v>5092</v>
      </c>
      <c r="B5067" t="s">
        <v>3521</v>
      </c>
      <c r="C5067">
        <v>2012</v>
      </c>
      <c r="D5067">
        <v>6</v>
      </c>
      <c r="E5067" t="s">
        <v>9</v>
      </c>
      <c r="F5067">
        <v>58</v>
      </c>
      <c r="G5067" t="s">
        <v>10</v>
      </c>
    </row>
    <row r="5068" spans="1:7" x14ac:dyDescent="0.3">
      <c r="A5068" t="s">
        <v>5093</v>
      </c>
      <c r="B5068" t="s">
        <v>3521</v>
      </c>
      <c r="C5068">
        <v>2011</v>
      </c>
      <c r="D5068">
        <v>4</v>
      </c>
      <c r="E5068" t="s">
        <v>71</v>
      </c>
      <c r="F5068">
        <v>246</v>
      </c>
      <c r="G5068" t="s">
        <v>10</v>
      </c>
    </row>
    <row r="5069" spans="1:7" x14ac:dyDescent="0.3">
      <c r="A5069" t="s">
        <v>5094</v>
      </c>
      <c r="B5069" t="s">
        <v>3521</v>
      </c>
      <c r="C5069">
        <v>2012</v>
      </c>
      <c r="D5069">
        <v>5</v>
      </c>
      <c r="E5069" t="s">
        <v>80</v>
      </c>
      <c r="F5069">
        <v>39</v>
      </c>
      <c r="G5069" t="s">
        <v>10</v>
      </c>
    </row>
    <row r="5070" spans="1:7" x14ac:dyDescent="0.3">
      <c r="A5070" t="s">
        <v>5095</v>
      </c>
      <c r="B5070" t="s">
        <v>3521</v>
      </c>
      <c r="C5070">
        <v>2012</v>
      </c>
      <c r="D5070">
        <v>6</v>
      </c>
      <c r="E5070" t="s">
        <v>18</v>
      </c>
      <c r="F5070">
        <v>704</v>
      </c>
      <c r="G5070" t="s">
        <v>473</v>
      </c>
    </row>
    <row r="5071" spans="1:7" x14ac:dyDescent="0.3">
      <c r="A5071" t="s">
        <v>5096</v>
      </c>
      <c r="B5071" t="s">
        <v>3521</v>
      </c>
      <c r="C5071">
        <v>2012</v>
      </c>
      <c r="D5071">
        <v>7</v>
      </c>
      <c r="E5071" t="s">
        <v>80</v>
      </c>
      <c r="F5071">
        <v>54</v>
      </c>
      <c r="G5071" t="s">
        <v>10</v>
      </c>
    </row>
    <row r="5072" spans="1:7" x14ac:dyDescent="0.3">
      <c r="A5072" t="s">
        <v>5097</v>
      </c>
      <c r="B5072" t="s">
        <v>3521</v>
      </c>
      <c r="C5072">
        <v>2012</v>
      </c>
      <c r="D5072">
        <v>1</v>
      </c>
      <c r="E5072" t="s">
        <v>9</v>
      </c>
      <c r="F5072">
        <v>9</v>
      </c>
      <c r="G5072" t="s">
        <v>50</v>
      </c>
    </row>
    <row r="5073" spans="1:7" x14ac:dyDescent="0.3">
      <c r="A5073" t="s">
        <v>5098</v>
      </c>
      <c r="B5073" t="s">
        <v>3521</v>
      </c>
      <c r="C5073">
        <v>2012</v>
      </c>
      <c r="D5073">
        <v>6</v>
      </c>
      <c r="E5073" t="s">
        <v>18</v>
      </c>
      <c r="F5073">
        <v>1161</v>
      </c>
      <c r="G5073" t="s">
        <v>10</v>
      </c>
    </row>
    <row r="5074" spans="1:7" x14ac:dyDescent="0.3">
      <c r="A5074" t="s">
        <v>5099</v>
      </c>
      <c r="B5074" t="s">
        <v>3521</v>
      </c>
      <c r="C5074">
        <v>2012</v>
      </c>
      <c r="D5074">
        <v>4</v>
      </c>
      <c r="E5074" t="s">
        <v>9</v>
      </c>
      <c r="F5074">
        <v>40</v>
      </c>
      <c r="G5074" t="s">
        <v>10</v>
      </c>
    </row>
    <row r="5075" spans="1:7" x14ac:dyDescent="0.3">
      <c r="A5075" t="s">
        <v>5100</v>
      </c>
      <c r="B5075" t="s">
        <v>3521</v>
      </c>
      <c r="C5075">
        <v>2012</v>
      </c>
      <c r="D5075">
        <v>5</v>
      </c>
      <c r="E5075" t="s">
        <v>18</v>
      </c>
      <c r="F5075">
        <v>455</v>
      </c>
      <c r="G5075" t="s">
        <v>10</v>
      </c>
    </row>
    <row r="5076" spans="1:7" x14ac:dyDescent="0.3">
      <c r="A5076" t="s">
        <v>5101</v>
      </c>
      <c r="B5076" t="s">
        <v>3521</v>
      </c>
      <c r="C5076">
        <v>2012</v>
      </c>
      <c r="D5076">
        <v>9</v>
      </c>
      <c r="E5076" t="s">
        <v>9</v>
      </c>
      <c r="F5076">
        <v>28</v>
      </c>
      <c r="G5076" t="s">
        <v>10</v>
      </c>
    </row>
    <row r="5077" spans="1:7" x14ac:dyDescent="0.3">
      <c r="A5077" t="s">
        <v>5102</v>
      </c>
      <c r="B5077" t="s">
        <v>3521</v>
      </c>
      <c r="C5077">
        <v>2012</v>
      </c>
      <c r="D5077">
        <v>11</v>
      </c>
      <c r="E5077" t="s">
        <v>14</v>
      </c>
      <c r="F5077">
        <v>179</v>
      </c>
      <c r="G5077" t="s">
        <v>50</v>
      </c>
    </row>
    <row r="5078" spans="1:7" x14ac:dyDescent="0.3">
      <c r="A5078" t="s">
        <v>5103</v>
      </c>
      <c r="B5078" t="s">
        <v>3521</v>
      </c>
      <c r="C5078">
        <v>2012</v>
      </c>
      <c r="D5078">
        <v>9</v>
      </c>
      <c r="E5078" t="s">
        <v>80</v>
      </c>
      <c r="F5078">
        <v>64</v>
      </c>
      <c r="G5078" t="s">
        <v>10</v>
      </c>
    </row>
    <row r="5079" spans="1:7" x14ac:dyDescent="0.3">
      <c r="A5079" t="s">
        <v>5104</v>
      </c>
      <c r="B5079" t="s">
        <v>3521</v>
      </c>
      <c r="C5079">
        <v>2012</v>
      </c>
      <c r="D5079">
        <v>5</v>
      </c>
      <c r="E5079" t="s">
        <v>18</v>
      </c>
      <c r="F5079">
        <v>449</v>
      </c>
      <c r="G5079" t="s">
        <v>10</v>
      </c>
    </row>
    <row r="5080" spans="1:7" x14ac:dyDescent="0.3">
      <c r="A5080" t="s">
        <v>5105</v>
      </c>
      <c r="B5080" t="s">
        <v>3521</v>
      </c>
      <c r="C5080">
        <v>2014</v>
      </c>
      <c r="D5080">
        <v>2</v>
      </c>
      <c r="E5080" t="s">
        <v>71</v>
      </c>
      <c r="F5080">
        <v>0</v>
      </c>
      <c r="G5080" t="s">
        <v>12</v>
      </c>
    </row>
    <row r="5081" spans="1:7" x14ac:dyDescent="0.3">
      <c r="A5081" t="s">
        <v>5106</v>
      </c>
      <c r="B5081" t="s">
        <v>3521</v>
      </c>
      <c r="C5081">
        <v>2012</v>
      </c>
      <c r="D5081">
        <v>8</v>
      </c>
      <c r="E5081" t="s">
        <v>9</v>
      </c>
      <c r="F5081">
        <v>335</v>
      </c>
      <c r="G5081" t="s">
        <v>10</v>
      </c>
    </row>
    <row r="5082" spans="1:7" x14ac:dyDescent="0.3">
      <c r="A5082" t="s">
        <v>5107</v>
      </c>
      <c r="B5082" t="s">
        <v>3521</v>
      </c>
      <c r="C5082">
        <v>2012</v>
      </c>
      <c r="D5082">
        <v>10</v>
      </c>
      <c r="E5082" t="s">
        <v>18</v>
      </c>
      <c r="F5082">
        <v>1215</v>
      </c>
      <c r="G5082" t="s">
        <v>10</v>
      </c>
    </row>
    <row r="5083" spans="1:7" x14ac:dyDescent="0.3">
      <c r="A5083" t="s">
        <v>5108</v>
      </c>
      <c r="B5083" t="s">
        <v>3521</v>
      </c>
      <c r="C5083">
        <v>2012</v>
      </c>
      <c r="D5083">
        <v>6</v>
      </c>
      <c r="E5083" t="s">
        <v>80</v>
      </c>
      <c r="F5083">
        <v>14</v>
      </c>
      <c r="G5083" t="s">
        <v>10</v>
      </c>
    </row>
    <row r="5084" spans="1:7" x14ac:dyDescent="0.3">
      <c r="A5084" t="s">
        <v>5109</v>
      </c>
      <c r="B5084" t="s">
        <v>3521</v>
      </c>
      <c r="C5084">
        <v>2012</v>
      </c>
      <c r="D5084">
        <v>8</v>
      </c>
      <c r="E5084" t="s">
        <v>18</v>
      </c>
      <c r="F5084">
        <v>1149</v>
      </c>
      <c r="G5084" t="s">
        <v>473</v>
      </c>
    </row>
    <row r="5085" spans="1:7" x14ac:dyDescent="0.3">
      <c r="A5085" t="s">
        <v>5110</v>
      </c>
      <c r="B5085" t="s">
        <v>3521</v>
      </c>
      <c r="C5085">
        <v>2013</v>
      </c>
      <c r="D5085">
        <v>9</v>
      </c>
      <c r="E5085" t="s">
        <v>71</v>
      </c>
      <c r="F5085">
        <v>27</v>
      </c>
      <c r="G5085" t="s">
        <v>10</v>
      </c>
    </row>
    <row r="5086" spans="1:7" x14ac:dyDescent="0.3">
      <c r="A5086" t="s">
        <v>5111</v>
      </c>
      <c r="B5086" t="s">
        <v>3521</v>
      </c>
      <c r="C5086">
        <v>2012</v>
      </c>
      <c r="D5086">
        <v>4</v>
      </c>
      <c r="E5086" t="s">
        <v>9</v>
      </c>
      <c r="F5086">
        <v>161</v>
      </c>
      <c r="G5086" t="s">
        <v>473</v>
      </c>
    </row>
    <row r="5087" spans="1:7" x14ac:dyDescent="0.3">
      <c r="A5087" t="s">
        <v>5112</v>
      </c>
      <c r="B5087" t="s">
        <v>3521</v>
      </c>
      <c r="C5087">
        <v>2012</v>
      </c>
      <c r="D5087">
        <v>6</v>
      </c>
      <c r="E5087" t="s">
        <v>18</v>
      </c>
      <c r="F5087">
        <v>657</v>
      </c>
      <c r="G5087" t="s">
        <v>10</v>
      </c>
    </row>
    <row r="5088" spans="1:7" x14ac:dyDescent="0.3">
      <c r="A5088" t="s">
        <v>5113</v>
      </c>
      <c r="B5088" t="s">
        <v>3521</v>
      </c>
      <c r="C5088">
        <v>2015</v>
      </c>
      <c r="D5088">
        <v>11</v>
      </c>
      <c r="E5088" t="s">
        <v>9</v>
      </c>
      <c r="F5088">
        <v>0</v>
      </c>
      <c r="G5088" t="s">
        <v>12</v>
      </c>
    </row>
    <row r="5089" spans="1:7" x14ac:dyDescent="0.3">
      <c r="A5089" t="s">
        <v>5114</v>
      </c>
      <c r="B5089" t="s">
        <v>3521</v>
      </c>
      <c r="C5089">
        <v>2010</v>
      </c>
      <c r="D5089">
        <v>6</v>
      </c>
      <c r="E5089" t="s">
        <v>80</v>
      </c>
      <c r="F5089">
        <v>48</v>
      </c>
      <c r="G5089" t="s">
        <v>10</v>
      </c>
    </row>
    <row r="5090" spans="1:7" x14ac:dyDescent="0.3">
      <c r="A5090" t="s">
        <v>5115</v>
      </c>
      <c r="B5090" t="s">
        <v>3521</v>
      </c>
      <c r="C5090">
        <v>2012</v>
      </c>
      <c r="D5090">
        <v>12</v>
      </c>
      <c r="E5090" t="s">
        <v>80</v>
      </c>
      <c r="F5090">
        <v>18</v>
      </c>
      <c r="G5090" t="s">
        <v>10</v>
      </c>
    </row>
    <row r="5091" spans="1:7" x14ac:dyDescent="0.3">
      <c r="A5091" t="s">
        <v>5116</v>
      </c>
      <c r="B5091" t="s">
        <v>3521</v>
      </c>
      <c r="C5091">
        <v>2012</v>
      </c>
      <c r="D5091">
        <v>8</v>
      </c>
      <c r="E5091" t="s">
        <v>80</v>
      </c>
      <c r="F5091">
        <v>10</v>
      </c>
      <c r="G5091" t="s">
        <v>10</v>
      </c>
    </row>
    <row r="5092" spans="1:7" x14ac:dyDescent="0.3">
      <c r="A5092" t="s">
        <v>5117</v>
      </c>
      <c r="B5092" t="s">
        <v>3521</v>
      </c>
      <c r="C5092">
        <v>2012</v>
      </c>
      <c r="D5092">
        <v>7</v>
      </c>
      <c r="E5092" t="s">
        <v>18</v>
      </c>
      <c r="F5092">
        <v>216</v>
      </c>
      <c r="G5092" t="s">
        <v>10</v>
      </c>
    </row>
    <row r="5093" spans="1:7" x14ac:dyDescent="0.3">
      <c r="A5093" t="s">
        <v>5118</v>
      </c>
      <c r="B5093" t="s">
        <v>3521</v>
      </c>
      <c r="C5093">
        <v>2012</v>
      </c>
      <c r="D5093">
        <v>8</v>
      </c>
      <c r="E5093" t="s">
        <v>18</v>
      </c>
      <c r="F5093">
        <v>588</v>
      </c>
      <c r="G5093" t="s">
        <v>10</v>
      </c>
    </row>
    <row r="5094" spans="1:7" x14ac:dyDescent="0.3">
      <c r="A5094" t="s">
        <v>5119</v>
      </c>
      <c r="B5094" t="s">
        <v>3521</v>
      </c>
      <c r="C5094">
        <v>2012</v>
      </c>
      <c r="D5094">
        <v>8</v>
      </c>
      <c r="E5094" t="s">
        <v>9</v>
      </c>
      <c r="F5094">
        <v>209</v>
      </c>
      <c r="G5094" t="s">
        <v>10</v>
      </c>
    </row>
    <row r="5095" spans="1:7" x14ac:dyDescent="0.3">
      <c r="A5095" t="s">
        <v>5120</v>
      </c>
      <c r="B5095" t="s">
        <v>3521</v>
      </c>
      <c r="C5095">
        <v>2012</v>
      </c>
      <c r="D5095">
        <v>11</v>
      </c>
      <c r="E5095" t="s">
        <v>18</v>
      </c>
      <c r="F5095">
        <v>127</v>
      </c>
      <c r="G5095" t="s">
        <v>10</v>
      </c>
    </row>
    <row r="5096" spans="1:7" x14ac:dyDescent="0.3">
      <c r="A5096" t="s">
        <v>5121</v>
      </c>
      <c r="B5096" t="s">
        <v>3521</v>
      </c>
      <c r="C5096">
        <v>2016</v>
      </c>
      <c r="D5096">
        <v>5</v>
      </c>
      <c r="E5096" t="s">
        <v>9</v>
      </c>
      <c r="F5096">
        <v>0</v>
      </c>
      <c r="G5096" t="s">
        <v>12</v>
      </c>
    </row>
    <row r="5097" spans="1:7" x14ac:dyDescent="0.3">
      <c r="A5097" t="s">
        <v>5122</v>
      </c>
      <c r="B5097" t="s">
        <v>3521</v>
      </c>
      <c r="C5097">
        <v>2012</v>
      </c>
      <c r="D5097">
        <v>3</v>
      </c>
      <c r="E5097" t="s">
        <v>14</v>
      </c>
      <c r="F5097">
        <v>220</v>
      </c>
      <c r="G5097" t="s">
        <v>10</v>
      </c>
    </row>
    <row r="5098" spans="1:7" x14ac:dyDescent="0.3">
      <c r="A5098" t="s">
        <v>5123</v>
      </c>
      <c r="B5098" t="s">
        <v>3521</v>
      </c>
      <c r="C5098">
        <v>2012</v>
      </c>
      <c r="D5098">
        <v>10</v>
      </c>
      <c r="E5098" t="s">
        <v>55</v>
      </c>
      <c r="F5098">
        <v>20</v>
      </c>
      <c r="G5098" t="s">
        <v>10</v>
      </c>
    </row>
    <row r="5099" spans="1:7" x14ac:dyDescent="0.3">
      <c r="A5099" t="s">
        <v>5124</v>
      </c>
      <c r="B5099" t="s">
        <v>3521</v>
      </c>
      <c r="C5099">
        <v>2013</v>
      </c>
      <c r="D5099">
        <v>6</v>
      </c>
      <c r="E5099" t="s">
        <v>71</v>
      </c>
      <c r="F5099">
        <v>0</v>
      </c>
      <c r="G5099" t="s">
        <v>12</v>
      </c>
    </row>
    <row r="5100" spans="1:7" x14ac:dyDescent="0.3">
      <c r="A5100" t="s">
        <v>5125</v>
      </c>
      <c r="B5100" t="s">
        <v>3521</v>
      </c>
      <c r="C5100">
        <v>2012</v>
      </c>
      <c r="D5100">
        <v>9</v>
      </c>
      <c r="E5100" t="s">
        <v>9</v>
      </c>
      <c r="F5100">
        <v>32</v>
      </c>
      <c r="G5100" t="s">
        <v>10</v>
      </c>
    </row>
    <row r="5101" spans="1:7" x14ac:dyDescent="0.3">
      <c r="A5101" t="s">
        <v>5126</v>
      </c>
      <c r="B5101" t="s">
        <v>3521</v>
      </c>
      <c r="C5101">
        <v>2012</v>
      </c>
      <c r="D5101">
        <v>6</v>
      </c>
      <c r="E5101" t="s">
        <v>71</v>
      </c>
      <c r="F5101">
        <v>881</v>
      </c>
      <c r="G5101" t="s">
        <v>10</v>
      </c>
    </row>
    <row r="5102" spans="1:7" x14ac:dyDescent="0.3">
      <c r="A5102" t="s">
        <v>5127</v>
      </c>
      <c r="B5102" t="s">
        <v>3521</v>
      </c>
      <c r="C5102">
        <v>2012</v>
      </c>
      <c r="D5102">
        <v>12</v>
      </c>
      <c r="E5102" t="s">
        <v>9</v>
      </c>
      <c r="F5102">
        <v>1</v>
      </c>
      <c r="G5102" t="s">
        <v>50</v>
      </c>
    </row>
    <row r="5103" spans="1:7" x14ac:dyDescent="0.3">
      <c r="A5103" t="s">
        <v>5128</v>
      </c>
      <c r="B5103" t="s">
        <v>3521</v>
      </c>
      <c r="C5103">
        <v>2012</v>
      </c>
      <c r="D5103">
        <v>12</v>
      </c>
      <c r="E5103" t="s">
        <v>18</v>
      </c>
      <c r="F5103">
        <v>106</v>
      </c>
      <c r="G5103" t="s">
        <v>10</v>
      </c>
    </row>
    <row r="5104" spans="1:7" x14ac:dyDescent="0.3">
      <c r="A5104" t="s">
        <v>5129</v>
      </c>
      <c r="B5104" t="s">
        <v>3521</v>
      </c>
      <c r="C5104">
        <v>2012</v>
      </c>
      <c r="D5104">
        <v>6</v>
      </c>
      <c r="E5104" t="s">
        <v>18</v>
      </c>
      <c r="F5104">
        <v>301</v>
      </c>
      <c r="G5104" t="s">
        <v>10</v>
      </c>
    </row>
    <row r="5105" spans="1:7" x14ac:dyDescent="0.3">
      <c r="A5105" t="s">
        <v>5130</v>
      </c>
      <c r="B5105" t="s">
        <v>3521</v>
      </c>
      <c r="C5105">
        <v>2012</v>
      </c>
      <c r="D5105">
        <v>10</v>
      </c>
      <c r="E5105" t="s">
        <v>9</v>
      </c>
      <c r="F5105">
        <v>62</v>
      </c>
      <c r="G5105" t="s">
        <v>50</v>
      </c>
    </row>
    <row r="5106" spans="1:7" x14ac:dyDescent="0.3">
      <c r="A5106" t="s">
        <v>5131</v>
      </c>
      <c r="B5106" t="s">
        <v>3521</v>
      </c>
      <c r="C5106">
        <v>2012</v>
      </c>
      <c r="D5106">
        <v>10</v>
      </c>
      <c r="E5106" t="s">
        <v>9</v>
      </c>
      <c r="F5106">
        <v>98</v>
      </c>
      <c r="G5106" t="s">
        <v>10</v>
      </c>
    </row>
    <row r="5107" spans="1:7" x14ac:dyDescent="0.3">
      <c r="A5107" t="s">
        <v>5132</v>
      </c>
      <c r="B5107" t="s">
        <v>3521</v>
      </c>
      <c r="C5107">
        <v>2012</v>
      </c>
      <c r="D5107">
        <v>6</v>
      </c>
      <c r="E5107" t="s">
        <v>80</v>
      </c>
      <c r="F5107">
        <v>279</v>
      </c>
      <c r="G5107" t="s">
        <v>10</v>
      </c>
    </row>
    <row r="5108" spans="1:7" x14ac:dyDescent="0.3">
      <c r="A5108" t="s">
        <v>5133</v>
      </c>
      <c r="B5108" t="s">
        <v>3521</v>
      </c>
      <c r="C5108">
        <v>2012</v>
      </c>
      <c r="D5108">
        <v>10</v>
      </c>
      <c r="E5108" t="s">
        <v>18</v>
      </c>
      <c r="F5108">
        <v>432</v>
      </c>
      <c r="G5108" t="s">
        <v>10</v>
      </c>
    </row>
    <row r="5109" spans="1:7" x14ac:dyDescent="0.3">
      <c r="A5109" t="s">
        <v>5134</v>
      </c>
      <c r="B5109" t="s">
        <v>3521</v>
      </c>
      <c r="C5109">
        <v>2012</v>
      </c>
      <c r="D5109">
        <v>8</v>
      </c>
      <c r="E5109" t="s">
        <v>71</v>
      </c>
      <c r="F5109">
        <v>1064</v>
      </c>
      <c r="G5109" t="s">
        <v>10</v>
      </c>
    </row>
    <row r="5110" spans="1:7" x14ac:dyDescent="0.3">
      <c r="A5110" t="s">
        <v>5135</v>
      </c>
      <c r="B5110" t="s">
        <v>3521</v>
      </c>
      <c r="C5110">
        <v>2012</v>
      </c>
      <c r="D5110">
        <v>9</v>
      </c>
      <c r="E5110" t="s">
        <v>80</v>
      </c>
      <c r="F5110">
        <v>43</v>
      </c>
      <c r="G5110" t="s">
        <v>10</v>
      </c>
    </row>
    <row r="5111" spans="1:7" x14ac:dyDescent="0.3">
      <c r="A5111" t="s">
        <v>5136</v>
      </c>
      <c r="B5111" t="s">
        <v>3521</v>
      </c>
      <c r="C5111">
        <v>2012</v>
      </c>
      <c r="D5111">
        <v>6</v>
      </c>
      <c r="E5111" t="s">
        <v>80</v>
      </c>
      <c r="F5111">
        <v>22</v>
      </c>
      <c r="G5111" t="s">
        <v>10</v>
      </c>
    </row>
    <row r="5112" spans="1:7" x14ac:dyDescent="0.3">
      <c r="A5112" t="s">
        <v>5137</v>
      </c>
      <c r="B5112" t="s">
        <v>3521</v>
      </c>
      <c r="C5112">
        <v>2012</v>
      </c>
      <c r="D5112">
        <v>11</v>
      </c>
      <c r="E5112" t="s">
        <v>9</v>
      </c>
      <c r="F5112">
        <v>629</v>
      </c>
      <c r="G5112" t="s">
        <v>10</v>
      </c>
    </row>
    <row r="5113" spans="1:7" x14ac:dyDescent="0.3">
      <c r="A5113" t="s">
        <v>5138</v>
      </c>
      <c r="B5113" t="s">
        <v>3521</v>
      </c>
      <c r="C5113">
        <v>2012</v>
      </c>
      <c r="D5113">
        <v>7</v>
      </c>
      <c r="E5113" t="s">
        <v>9</v>
      </c>
      <c r="F5113">
        <v>126</v>
      </c>
      <c r="G5113" t="s">
        <v>10</v>
      </c>
    </row>
    <row r="5114" spans="1:7" x14ac:dyDescent="0.3">
      <c r="A5114" t="s">
        <v>5139</v>
      </c>
      <c r="B5114" t="s">
        <v>3521</v>
      </c>
      <c r="C5114">
        <v>2012</v>
      </c>
      <c r="D5114">
        <v>10</v>
      </c>
      <c r="E5114" t="s">
        <v>18</v>
      </c>
      <c r="F5114">
        <v>182</v>
      </c>
      <c r="G5114" t="s">
        <v>10</v>
      </c>
    </row>
    <row r="5115" spans="1:7" x14ac:dyDescent="0.3">
      <c r="A5115" t="s">
        <v>5140</v>
      </c>
      <c r="B5115" t="s">
        <v>3521</v>
      </c>
      <c r="C5115">
        <v>2013</v>
      </c>
      <c r="D5115">
        <v>1</v>
      </c>
      <c r="E5115" t="s">
        <v>9</v>
      </c>
      <c r="F5115">
        <v>43</v>
      </c>
      <c r="G5115" t="s">
        <v>10</v>
      </c>
    </row>
    <row r="5116" spans="1:7" x14ac:dyDescent="0.3">
      <c r="A5116" t="s">
        <v>5141</v>
      </c>
      <c r="B5116" t="s">
        <v>3521</v>
      </c>
      <c r="C5116">
        <v>2012</v>
      </c>
      <c r="D5116">
        <v>7</v>
      </c>
      <c r="E5116" t="s">
        <v>18</v>
      </c>
      <c r="F5116">
        <v>126</v>
      </c>
      <c r="G5116" t="s">
        <v>10</v>
      </c>
    </row>
    <row r="5117" spans="1:7" x14ac:dyDescent="0.3">
      <c r="A5117" t="s">
        <v>5142</v>
      </c>
      <c r="B5117" t="s">
        <v>3521</v>
      </c>
      <c r="C5117">
        <v>2012</v>
      </c>
      <c r="D5117">
        <v>7</v>
      </c>
      <c r="E5117" t="s">
        <v>18</v>
      </c>
      <c r="F5117">
        <v>126</v>
      </c>
      <c r="G5117" t="s">
        <v>10</v>
      </c>
    </row>
    <row r="5118" spans="1:7" x14ac:dyDescent="0.3">
      <c r="A5118" t="s">
        <v>5143</v>
      </c>
      <c r="B5118" t="s">
        <v>3521</v>
      </c>
      <c r="C5118">
        <v>2012</v>
      </c>
      <c r="D5118">
        <v>9</v>
      </c>
      <c r="E5118" t="s">
        <v>18</v>
      </c>
      <c r="F5118">
        <v>675</v>
      </c>
      <c r="G5118" t="s">
        <v>10</v>
      </c>
    </row>
    <row r="5119" spans="1:7" x14ac:dyDescent="0.3">
      <c r="A5119" t="s">
        <v>5144</v>
      </c>
      <c r="B5119" t="s">
        <v>3521</v>
      </c>
      <c r="C5119">
        <v>2013</v>
      </c>
      <c r="D5119">
        <v>4</v>
      </c>
      <c r="E5119" t="s">
        <v>9</v>
      </c>
      <c r="F5119">
        <v>47</v>
      </c>
      <c r="G5119" t="s">
        <v>10</v>
      </c>
    </row>
    <row r="5120" spans="1:7" x14ac:dyDescent="0.3">
      <c r="A5120" t="s">
        <v>5145</v>
      </c>
      <c r="B5120" t="s">
        <v>3521</v>
      </c>
      <c r="C5120">
        <v>2012</v>
      </c>
      <c r="D5120">
        <v>4</v>
      </c>
      <c r="E5120" t="s">
        <v>9</v>
      </c>
      <c r="F5120">
        <v>36</v>
      </c>
      <c r="G5120" t="s">
        <v>473</v>
      </c>
    </row>
    <row r="5121" spans="1:7" x14ac:dyDescent="0.3">
      <c r="A5121" t="s">
        <v>5146</v>
      </c>
      <c r="B5121" t="s">
        <v>3521</v>
      </c>
      <c r="C5121">
        <v>2012</v>
      </c>
      <c r="D5121">
        <v>11</v>
      </c>
      <c r="E5121" t="s">
        <v>9</v>
      </c>
      <c r="F5121">
        <v>52</v>
      </c>
      <c r="G5121" t="s">
        <v>50</v>
      </c>
    </row>
    <row r="5122" spans="1:7" x14ac:dyDescent="0.3">
      <c r="A5122" t="s">
        <v>5147</v>
      </c>
      <c r="B5122" t="s">
        <v>3521</v>
      </c>
      <c r="C5122">
        <v>2012</v>
      </c>
      <c r="D5122">
        <v>7</v>
      </c>
      <c r="E5122" t="s">
        <v>18</v>
      </c>
      <c r="F5122">
        <v>35</v>
      </c>
      <c r="G5122" t="s">
        <v>10</v>
      </c>
    </row>
    <row r="5123" spans="1:7" x14ac:dyDescent="0.3">
      <c r="A5123" t="s">
        <v>5148</v>
      </c>
      <c r="B5123" t="s">
        <v>3521</v>
      </c>
      <c r="C5123">
        <v>2013</v>
      </c>
      <c r="D5123">
        <v>3</v>
      </c>
      <c r="E5123" t="s">
        <v>14</v>
      </c>
      <c r="F5123">
        <v>9</v>
      </c>
      <c r="G5123" t="s">
        <v>473</v>
      </c>
    </row>
    <row r="5124" spans="1:7" x14ac:dyDescent="0.3">
      <c r="A5124" t="s">
        <v>5149</v>
      </c>
      <c r="B5124" t="s">
        <v>3521</v>
      </c>
      <c r="C5124">
        <v>2012</v>
      </c>
      <c r="D5124">
        <v>12</v>
      </c>
      <c r="E5124" t="s">
        <v>80</v>
      </c>
      <c r="F5124">
        <v>31</v>
      </c>
      <c r="G5124" t="s">
        <v>50</v>
      </c>
    </row>
    <row r="5125" spans="1:7" x14ac:dyDescent="0.3">
      <c r="A5125" t="s">
        <v>5150</v>
      </c>
      <c r="B5125" t="s">
        <v>3521</v>
      </c>
      <c r="C5125">
        <v>2016</v>
      </c>
      <c r="D5125">
        <v>10</v>
      </c>
      <c r="E5125" t="s">
        <v>9</v>
      </c>
      <c r="F5125">
        <v>0</v>
      </c>
      <c r="G5125" t="s">
        <v>12</v>
      </c>
    </row>
    <row r="5126" spans="1:7" x14ac:dyDescent="0.3">
      <c r="A5126" t="s">
        <v>5151</v>
      </c>
      <c r="B5126" t="s">
        <v>3521</v>
      </c>
      <c r="C5126">
        <v>2012</v>
      </c>
      <c r="D5126">
        <v>10</v>
      </c>
      <c r="E5126" t="s">
        <v>18</v>
      </c>
      <c r="F5126">
        <v>219</v>
      </c>
      <c r="G5126" t="s">
        <v>10</v>
      </c>
    </row>
    <row r="5127" spans="1:7" x14ac:dyDescent="0.3">
      <c r="A5127" t="s">
        <v>5152</v>
      </c>
      <c r="B5127" t="s">
        <v>3521</v>
      </c>
      <c r="C5127">
        <v>2012</v>
      </c>
      <c r="D5127">
        <v>8</v>
      </c>
      <c r="E5127" t="s">
        <v>71</v>
      </c>
      <c r="F5127">
        <v>162</v>
      </c>
      <c r="G5127" t="s">
        <v>10</v>
      </c>
    </row>
    <row r="5128" spans="1:7" x14ac:dyDescent="0.3">
      <c r="A5128" t="s">
        <v>5153</v>
      </c>
      <c r="B5128" t="s">
        <v>3521</v>
      </c>
      <c r="C5128">
        <v>2012</v>
      </c>
      <c r="D5128">
        <v>7</v>
      </c>
      <c r="E5128" t="s">
        <v>9</v>
      </c>
      <c r="F5128">
        <v>63</v>
      </c>
      <c r="G5128" t="s">
        <v>10</v>
      </c>
    </row>
    <row r="5129" spans="1:7" x14ac:dyDescent="0.3">
      <c r="A5129" t="s">
        <v>5154</v>
      </c>
      <c r="B5129" t="s">
        <v>3521</v>
      </c>
      <c r="C5129">
        <v>2012</v>
      </c>
      <c r="D5129">
        <v>11</v>
      </c>
      <c r="E5129" t="s">
        <v>80</v>
      </c>
      <c r="F5129">
        <v>10</v>
      </c>
      <c r="G5129" t="s">
        <v>10</v>
      </c>
    </row>
    <row r="5130" spans="1:7" x14ac:dyDescent="0.3">
      <c r="A5130" t="s">
        <v>5155</v>
      </c>
      <c r="B5130" t="s">
        <v>3521</v>
      </c>
      <c r="C5130">
        <v>2012</v>
      </c>
      <c r="D5130">
        <v>11</v>
      </c>
      <c r="E5130" t="s">
        <v>9</v>
      </c>
      <c r="F5130">
        <v>31</v>
      </c>
      <c r="G5130" t="s">
        <v>10</v>
      </c>
    </row>
    <row r="5131" spans="1:7" x14ac:dyDescent="0.3">
      <c r="A5131" t="s">
        <v>5156</v>
      </c>
      <c r="B5131" t="s">
        <v>3521</v>
      </c>
      <c r="C5131">
        <v>2011</v>
      </c>
      <c r="D5131">
        <v>12</v>
      </c>
      <c r="E5131" t="s">
        <v>14</v>
      </c>
      <c r="F5131">
        <v>32</v>
      </c>
      <c r="G5131" t="s">
        <v>10</v>
      </c>
    </row>
    <row r="5132" spans="1:7" x14ac:dyDescent="0.3">
      <c r="A5132" t="s">
        <v>5157</v>
      </c>
      <c r="B5132" t="s">
        <v>3521</v>
      </c>
      <c r="C5132">
        <v>2012</v>
      </c>
      <c r="D5132">
        <v>8</v>
      </c>
      <c r="E5132" t="s">
        <v>18</v>
      </c>
      <c r="F5132">
        <v>661</v>
      </c>
      <c r="G5132" t="s">
        <v>10</v>
      </c>
    </row>
    <row r="5133" spans="1:7" x14ac:dyDescent="0.3">
      <c r="A5133" t="s">
        <v>5158</v>
      </c>
      <c r="B5133" t="s">
        <v>3521</v>
      </c>
      <c r="C5133">
        <v>2012</v>
      </c>
      <c r="D5133">
        <v>8</v>
      </c>
      <c r="E5133" t="s">
        <v>18</v>
      </c>
      <c r="F5133">
        <v>266</v>
      </c>
      <c r="G5133" t="s">
        <v>10</v>
      </c>
    </row>
    <row r="5134" spans="1:7" x14ac:dyDescent="0.3">
      <c r="A5134" t="s">
        <v>5159</v>
      </c>
      <c r="B5134" t="s">
        <v>3521</v>
      </c>
      <c r="C5134">
        <v>2012</v>
      </c>
      <c r="D5134">
        <v>12</v>
      </c>
      <c r="E5134" t="s">
        <v>18</v>
      </c>
      <c r="F5134">
        <v>1652</v>
      </c>
      <c r="G5134" t="s">
        <v>473</v>
      </c>
    </row>
    <row r="5135" spans="1:7" x14ac:dyDescent="0.3">
      <c r="A5135" t="s">
        <v>5160</v>
      </c>
      <c r="B5135" t="s">
        <v>3521</v>
      </c>
      <c r="C5135">
        <v>2012</v>
      </c>
      <c r="D5135">
        <v>8</v>
      </c>
      <c r="E5135" t="s">
        <v>71</v>
      </c>
      <c r="F5135">
        <v>100</v>
      </c>
      <c r="G5135" t="s">
        <v>10</v>
      </c>
    </row>
    <row r="5136" spans="1:7" x14ac:dyDescent="0.3">
      <c r="A5136" t="s">
        <v>5161</v>
      </c>
      <c r="B5136" t="s">
        <v>3521</v>
      </c>
      <c r="C5136">
        <v>2012</v>
      </c>
      <c r="D5136">
        <v>9</v>
      </c>
      <c r="E5136" t="s">
        <v>9</v>
      </c>
      <c r="F5136">
        <v>67</v>
      </c>
      <c r="G5136" t="s">
        <v>10</v>
      </c>
    </row>
    <row r="5137" spans="1:7" x14ac:dyDescent="0.3">
      <c r="A5137" t="s">
        <v>5162</v>
      </c>
      <c r="B5137" t="s">
        <v>3521</v>
      </c>
      <c r="C5137">
        <v>2012</v>
      </c>
      <c r="D5137">
        <v>10</v>
      </c>
      <c r="E5137" t="s">
        <v>9</v>
      </c>
      <c r="F5137">
        <v>33</v>
      </c>
      <c r="G5137" t="s">
        <v>10</v>
      </c>
    </row>
    <row r="5138" spans="1:7" x14ac:dyDescent="0.3">
      <c r="A5138" t="s">
        <v>5163</v>
      </c>
      <c r="B5138" t="s">
        <v>3521</v>
      </c>
      <c r="C5138">
        <v>2013</v>
      </c>
      <c r="D5138">
        <v>1</v>
      </c>
      <c r="E5138" t="s">
        <v>18</v>
      </c>
      <c r="F5138">
        <v>0</v>
      </c>
      <c r="G5138" t="s">
        <v>12</v>
      </c>
    </row>
    <row r="5139" spans="1:7" x14ac:dyDescent="0.3">
      <c r="A5139" t="s">
        <v>5164</v>
      </c>
      <c r="B5139" t="s">
        <v>3521</v>
      </c>
      <c r="C5139">
        <v>2013</v>
      </c>
      <c r="D5139">
        <v>2</v>
      </c>
      <c r="E5139" t="s">
        <v>80</v>
      </c>
      <c r="F5139">
        <v>86</v>
      </c>
      <c r="G5139" t="s">
        <v>179</v>
      </c>
    </row>
    <row r="5140" spans="1:7" x14ac:dyDescent="0.3">
      <c r="A5140" t="s">
        <v>5165</v>
      </c>
      <c r="B5140" t="s">
        <v>3521</v>
      </c>
      <c r="C5140">
        <v>2012</v>
      </c>
      <c r="D5140">
        <v>9</v>
      </c>
      <c r="E5140" t="s">
        <v>18</v>
      </c>
      <c r="F5140">
        <v>644</v>
      </c>
      <c r="G5140" t="s">
        <v>10</v>
      </c>
    </row>
    <row r="5141" spans="1:7" x14ac:dyDescent="0.3">
      <c r="A5141" t="s">
        <v>5166</v>
      </c>
      <c r="B5141" t="s">
        <v>3521</v>
      </c>
      <c r="C5141">
        <v>2012</v>
      </c>
      <c r="D5141">
        <v>8</v>
      </c>
      <c r="E5141" t="s">
        <v>9</v>
      </c>
      <c r="F5141">
        <v>72</v>
      </c>
      <c r="G5141" t="s">
        <v>10</v>
      </c>
    </row>
    <row r="5142" spans="1:7" x14ac:dyDescent="0.3">
      <c r="A5142" t="s">
        <v>5167</v>
      </c>
      <c r="B5142" t="s">
        <v>3521</v>
      </c>
      <c r="C5142">
        <v>2013</v>
      </c>
      <c r="D5142">
        <v>1</v>
      </c>
      <c r="E5142" t="s">
        <v>18</v>
      </c>
      <c r="F5142">
        <v>870</v>
      </c>
      <c r="G5142" t="s">
        <v>473</v>
      </c>
    </row>
    <row r="5143" spans="1:7" x14ac:dyDescent="0.3">
      <c r="A5143" t="s">
        <v>5168</v>
      </c>
      <c r="B5143" t="s">
        <v>3521</v>
      </c>
      <c r="C5143">
        <v>2012</v>
      </c>
      <c r="D5143">
        <v>10</v>
      </c>
      <c r="E5143" t="s">
        <v>18</v>
      </c>
      <c r="F5143">
        <v>614</v>
      </c>
      <c r="G5143" t="s">
        <v>10</v>
      </c>
    </row>
    <row r="5144" spans="1:7" x14ac:dyDescent="0.3">
      <c r="A5144" t="s">
        <v>5169</v>
      </c>
      <c r="B5144" t="s">
        <v>3521</v>
      </c>
      <c r="C5144">
        <v>2012</v>
      </c>
      <c r="D5144">
        <v>10</v>
      </c>
      <c r="E5144" t="s">
        <v>18</v>
      </c>
      <c r="F5144">
        <v>715</v>
      </c>
      <c r="G5144" t="s">
        <v>10</v>
      </c>
    </row>
    <row r="5145" spans="1:7" x14ac:dyDescent="0.3">
      <c r="A5145" t="s">
        <v>5170</v>
      </c>
      <c r="B5145" t="s">
        <v>3521</v>
      </c>
      <c r="C5145">
        <v>2012</v>
      </c>
      <c r="D5145">
        <v>11</v>
      </c>
      <c r="E5145" t="s">
        <v>9</v>
      </c>
      <c r="F5145">
        <v>140</v>
      </c>
      <c r="G5145" t="s">
        <v>10</v>
      </c>
    </row>
    <row r="5146" spans="1:7" x14ac:dyDescent="0.3">
      <c r="A5146" t="s">
        <v>5171</v>
      </c>
      <c r="B5146" t="s">
        <v>3521</v>
      </c>
      <c r="C5146">
        <v>2008</v>
      </c>
      <c r="D5146">
        <v>3</v>
      </c>
      <c r="E5146" t="s">
        <v>9</v>
      </c>
      <c r="F5146">
        <v>125</v>
      </c>
      <c r="G5146" t="s">
        <v>10</v>
      </c>
    </row>
    <row r="5147" spans="1:7" x14ac:dyDescent="0.3">
      <c r="A5147" t="s">
        <v>5172</v>
      </c>
      <c r="B5147" t="s">
        <v>3521</v>
      </c>
      <c r="C5147">
        <v>2012</v>
      </c>
      <c r="D5147">
        <v>11</v>
      </c>
      <c r="E5147" t="s">
        <v>71</v>
      </c>
      <c r="F5147">
        <v>51</v>
      </c>
      <c r="G5147" t="s">
        <v>10</v>
      </c>
    </row>
    <row r="5148" spans="1:7" x14ac:dyDescent="0.3">
      <c r="A5148" t="s">
        <v>5173</v>
      </c>
      <c r="B5148" t="s">
        <v>3521</v>
      </c>
      <c r="C5148">
        <v>2013</v>
      </c>
      <c r="D5148">
        <v>1</v>
      </c>
      <c r="E5148" t="s">
        <v>9</v>
      </c>
      <c r="F5148">
        <v>20</v>
      </c>
      <c r="G5148" t="s">
        <v>50</v>
      </c>
    </row>
    <row r="5149" spans="1:7" x14ac:dyDescent="0.3">
      <c r="A5149" t="s">
        <v>5174</v>
      </c>
      <c r="B5149" t="s">
        <v>3521</v>
      </c>
      <c r="C5149">
        <v>2012</v>
      </c>
      <c r="D5149">
        <v>9</v>
      </c>
      <c r="E5149" t="s">
        <v>9</v>
      </c>
      <c r="F5149">
        <v>0</v>
      </c>
      <c r="G5149" t="s">
        <v>12</v>
      </c>
    </row>
    <row r="5150" spans="1:7" x14ac:dyDescent="0.3">
      <c r="A5150" t="s">
        <v>5175</v>
      </c>
      <c r="B5150" t="s">
        <v>3521</v>
      </c>
      <c r="C5150">
        <v>2013</v>
      </c>
      <c r="D5150">
        <v>1</v>
      </c>
      <c r="E5150" t="s">
        <v>80</v>
      </c>
      <c r="F5150">
        <v>30</v>
      </c>
      <c r="G5150" t="s">
        <v>10</v>
      </c>
    </row>
    <row r="5151" spans="1:7" x14ac:dyDescent="0.3">
      <c r="A5151" t="s">
        <v>5176</v>
      </c>
      <c r="B5151" t="s">
        <v>3521</v>
      </c>
      <c r="C5151">
        <v>2012</v>
      </c>
      <c r="D5151">
        <v>12</v>
      </c>
      <c r="E5151" t="s">
        <v>9</v>
      </c>
      <c r="F5151">
        <v>454</v>
      </c>
      <c r="G5151" t="s">
        <v>10</v>
      </c>
    </row>
    <row r="5152" spans="1:7" x14ac:dyDescent="0.3">
      <c r="A5152" t="s">
        <v>5177</v>
      </c>
      <c r="B5152" t="s">
        <v>3521</v>
      </c>
      <c r="C5152">
        <v>2013</v>
      </c>
      <c r="D5152">
        <v>2</v>
      </c>
      <c r="E5152" t="s">
        <v>9</v>
      </c>
      <c r="F5152">
        <v>72</v>
      </c>
      <c r="G5152" t="s">
        <v>10</v>
      </c>
    </row>
    <row r="5153" spans="1:7" x14ac:dyDescent="0.3">
      <c r="A5153" t="s">
        <v>5178</v>
      </c>
      <c r="B5153" t="s">
        <v>3521</v>
      </c>
      <c r="C5153">
        <v>2012</v>
      </c>
      <c r="D5153">
        <v>10</v>
      </c>
      <c r="E5153" t="s">
        <v>18</v>
      </c>
      <c r="F5153">
        <v>511</v>
      </c>
      <c r="G5153" t="s">
        <v>10</v>
      </c>
    </row>
    <row r="5154" spans="1:7" x14ac:dyDescent="0.3">
      <c r="A5154" t="s">
        <v>5179</v>
      </c>
      <c r="B5154" t="s">
        <v>3521</v>
      </c>
      <c r="C5154">
        <v>2012</v>
      </c>
      <c r="D5154">
        <v>12</v>
      </c>
      <c r="E5154" t="s">
        <v>9</v>
      </c>
      <c r="F5154">
        <v>166</v>
      </c>
      <c r="G5154" t="s">
        <v>473</v>
      </c>
    </row>
    <row r="5155" spans="1:7" x14ac:dyDescent="0.3">
      <c r="A5155" t="s">
        <v>5180</v>
      </c>
      <c r="B5155" t="s">
        <v>3521</v>
      </c>
      <c r="C5155">
        <v>2013</v>
      </c>
      <c r="D5155">
        <v>3</v>
      </c>
      <c r="E5155" t="s">
        <v>9</v>
      </c>
      <c r="F5155">
        <v>202</v>
      </c>
      <c r="G5155" t="s">
        <v>473</v>
      </c>
    </row>
    <row r="5156" spans="1:7" x14ac:dyDescent="0.3">
      <c r="A5156" t="s">
        <v>5181</v>
      </c>
      <c r="B5156" t="s">
        <v>3521</v>
      </c>
      <c r="C5156">
        <v>2012</v>
      </c>
      <c r="D5156">
        <v>11</v>
      </c>
      <c r="E5156" t="s">
        <v>18</v>
      </c>
      <c r="F5156">
        <v>79</v>
      </c>
      <c r="G5156" t="s">
        <v>10</v>
      </c>
    </row>
    <row r="5157" spans="1:7" x14ac:dyDescent="0.3">
      <c r="A5157" t="s">
        <v>5182</v>
      </c>
      <c r="B5157" t="s">
        <v>3521</v>
      </c>
      <c r="C5157">
        <v>2012</v>
      </c>
      <c r="D5157">
        <v>11</v>
      </c>
      <c r="E5157" t="s">
        <v>14</v>
      </c>
      <c r="F5157">
        <v>37</v>
      </c>
      <c r="G5157" t="s">
        <v>10</v>
      </c>
    </row>
    <row r="5158" spans="1:7" x14ac:dyDescent="0.3">
      <c r="A5158" t="s">
        <v>5183</v>
      </c>
      <c r="B5158" t="s">
        <v>3521</v>
      </c>
      <c r="C5158">
        <v>2012</v>
      </c>
      <c r="D5158">
        <v>8</v>
      </c>
      <c r="E5158" t="s">
        <v>71</v>
      </c>
      <c r="F5158">
        <v>87</v>
      </c>
      <c r="G5158" t="s">
        <v>473</v>
      </c>
    </row>
    <row r="5159" spans="1:7" x14ac:dyDescent="0.3">
      <c r="A5159" t="s">
        <v>5184</v>
      </c>
      <c r="B5159" t="s">
        <v>3521</v>
      </c>
      <c r="C5159">
        <v>2012</v>
      </c>
      <c r="D5159">
        <v>11</v>
      </c>
      <c r="E5159" t="s">
        <v>14</v>
      </c>
      <c r="F5159">
        <v>47</v>
      </c>
      <c r="G5159" t="s">
        <v>50</v>
      </c>
    </row>
    <row r="5160" spans="1:7" x14ac:dyDescent="0.3">
      <c r="A5160" t="s">
        <v>5185</v>
      </c>
      <c r="B5160" t="s">
        <v>3521</v>
      </c>
      <c r="C5160">
        <v>2013</v>
      </c>
      <c r="D5160">
        <v>5</v>
      </c>
      <c r="E5160" t="s">
        <v>9</v>
      </c>
      <c r="F5160">
        <v>22</v>
      </c>
      <c r="G5160" t="s">
        <v>10</v>
      </c>
    </row>
    <row r="5161" spans="1:7" x14ac:dyDescent="0.3">
      <c r="A5161" t="s">
        <v>5186</v>
      </c>
      <c r="B5161" t="s">
        <v>3521</v>
      </c>
      <c r="C5161">
        <v>2013</v>
      </c>
      <c r="D5161">
        <v>7</v>
      </c>
      <c r="E5161" t="s">
        <v>71</v>
      </c>
      <c r="F5161">
        <v>0</v>
      </c>
      <c r="G5161" t="s">
        <v>12</v>
      </c>
    </row>
    <row r="5162" spans="1:7" x14ac:dyDescent="0.3">
      <c r="A5162" t="s">
        <v>5187</v>
      </c>
      <c r="B5162" t="s">
        <v>3521</v>
      </c>
      <c r="C5162">
        <v>2012</v>
      </c>
      <c r="D5162">
        <v>12</v>
      </c>
      <c r="E5162" t="s">
        <v>71</v>
      </c>
      <c r="F5162">
        <v>134</v>
      </c>
      <c r="G5162" t="s">
        <v>473</v>
      </c>
    </row>
    <row r="5163" spans="1:7" x14ac:dyDescent="0.3">
      <c r="A5163" t="s">
        <v>5188</v>
      </c>
      <c r="B5163" t="s">
        <v>3521</v>
      </c>
      <c r="C5163">
        <v>2012</v>
      </c>
      <c r="D5163">
        <v>11</v>
      </c>
      <c r="E5163" t="s">
        <v>18</v>
      </c>
      <c r="F5163">
        <v>440</v>
      </c>
      <c r="G5163" t="s">
        <v>10</v>
      </c>
    </row>
    <row r="5164" spans="1:7" x14ac:dyDescent="0.3">
      <c r="A5164" t="s">
        <v>5189</v>
      </c>
      <c r="B5164" t="s">
        <v>3521</v>
      </c>
      <c r="C5164">
        <v>2012</v>
      </c>
      <c r="D5164">
        <v>11</v>
      </c>
      <c r="E5164" t="s">
        <v>18</v>
      </c>
      <c r="F5164">
        <v>744</v>
      </c>
      <c r="G5164" t="s">
        <v>10</v>
      </c>
    </row>
    <row r="5165" spans="1:7" x14ac:dyDescent="0.3">
      <c r="A5165" t="s">
        <v>5190</v>
      </c>
      <c r="B5165" t="s">
        <v>3521</v>
      </c>
      <c r="C5165">
        <v>2012</v>
      </c>
      <c r="D5165">
        <v>12</v>
      </c>
      <c r="E5165" t="s">
        <v>18</v>
      </c>
      <c r="F5165">
        <v>1001</v>
      </c>
      <c r="G5165" t="s">
        <v>10</v>
      </c>
    </row>
    <row r="5166" spans="1:7" x14ac:dyDescent="0.3">
      <c r="A5166" t="s">
        <v>5191</v>
      </c>
      <c r="B5166" t="s">
        <v>3521</v>
      </c>
      <c r="C5166">
        <v>2013</v>
      </c>
      <c r="D5166">
        <v>4</v>
      </c>
      <c r="E5166" t="s">
        <v>18</v>
      </c>
      <c r="F5166">
        <v>366</v>
      </c>
      <c r="G5166" t="s">
        <v>10</v>
      </c>
    </row>
    <row r="5167" spans="1:7" x14ac:dyDescent="0.3">
      <c r="A5167" t="s">
        <v>5192</v>
      </c>
      <c r="B5167" t="s">
        <v>3521</v>
      </c>
      <c r="C5167">
        <v>2012</v>
      </c>
      <c r="D5167">
        <v>11</v>
      </c>
      <c r="E5167" t="s">
        <v>18</v>
      </c>
      <c r="F5167">
        <v>432</v>
      </c>
      <c r="G5167" t="s">
        <v>10</v>
      </c>
    </row>
    <row r="5168" spans="1:7" x14ac:dyDescent="0.3">
      <c r="A5168" t="s">
        <v>5193</v>
      </c>
      <c r="B5168" t="s">
        <v>3521</v>
      </c>
      <c r="C5168">
        <v>2012</v>
      </c>
      <c r="D5168">
        <v>11</v>
      </c>
      <c r="E5168" t="s">
        <v>71</v>
      </c>
      <c r="F5168">
        <v>0</v>
      </c>
      <c r="G5168" t="s">
        <v>12</v>
      </c>
    </row>
    <row r="5169" spans="1:7" x14ac:dyDescent="0.3">
      <c r="A5169" t="s">
        <v>5194</v>
      </c>
      <c r="B5169" t="s">
        <v>3521</v>
      </c>
      <c r="C5169">
        <v>2012</v>
      </c>
      <c r="D5169">
        <v>12</v>
      </c>
      <c r="E5169" t="s">
        <v>9</v>
      </c>
      <c r="F5169">
        <v>471</v>
      </c>
      <c r="G5169" t="s">
        <v>10</v>
      </c>
    </row>
    <row r="5170" spans="1:7" x14ac:dyDescent="0.3">
      <c r="A5170" t="s">
        <v>5195</v>
      </c>
      <c r="B5170" t="s">
        <v>3521</v>
      </c>
      <c r="C5170">
        <v>2012</v>
      </c>
      <c r="D5170">
        <v>11</v>
      </c>
      <c r="E5170" t="s">
        <v>18</v>
      </c>
      <c r="F5170">
        <v>805</v>
      </c>
      <c r="G5170" t="s">
        <v>10</v>
      </c>
    </row>
    <row r="5171" spans="1:7" x14ac:dyDescent="0.3">
      <c r="A5171" t="s">
        <v>5196</v>
      </c>
      <c r="B5171" t="s">
        <v>3521</v>
      </c>
      <c r="C5171">
        <v>2013</v>
      </c>
      <c r="D5171">
        <v>1</v>
      </c>
      <c r="E5171" t="s">
        <v>18</v>
      </c>
      <c r="F5171">
        <v>91</v>
      </c>
      <c r="G5171" t="s">
        <v>10</v>
      </c>
    </row>
    <row r="5172" spans="1:7" x14ac:dyDescent="0.3">
      <c r="A5172" t="s">
        <v>5197</v>
      </c>
      <c r="B5172" t="s">
        <v>3521</v>
      </c>
      <c r="C5172">
        <v>2013</v>
      </c>
      <c r="D5172">
        <v>6</v>
      </c>
      <c r="E5172" t="s">
        <v>71</v>
      </c>
      <c r="F5172">
        <v>0</v>
      </c>
      <c r="G5172" t="s">
        <v>12</v>
      </c>
    </row>
    <row r="5173" spans="1:7" x14ac:dyDescent="0.3">
      <c r="A5173" t="s">
        <v>5198</v>
      </c>
      <c r="B5173" t="s">
        <v>3521</v>
      </c>
      <c r="C5173">
        <v>2012</v>
      </c>
      <c r="D5173">
        <v>11</v>
      </c>
      <c r="E5173" t="s">
        <v>18</v>
      </c>
      <c r="F5173">
        <v>198</v>
      </c>
      <c r="G5173" t="s">
        <v>10</v>
      </c>
    </row>
    <row r="5174" spans="1:7" x14ac:dyDescent="0.3">
      <c r="A5174" t="s">
        <v>5199</v>
      </c>
      <c r="B5174" t="s">
        <v>3521</v>
      </c>
      <c r="C5174">
        <v>2013</v>
      </c>
      <c r="D5174">
        <v>4</v>
      </c>
      <c r="E5174" t="s">
        <v>71</v>
      </c>
      <c r="F5174">
        <v>140</v>
      </c>
      <c r="G5174" t="s">
        <v>10</v>
      </c>
    </row>
    <row r="5175" spans="1:7" x14ac:dyDescent="0.3">
      <c r="A5175" t="s">
        <v>5200</v>
      </c>
      <c r="B5175" t="s">
        <v>3521</v>
      </c>
      <c r="C5175">
        <v>2011</v>
      </c>
      <c r="D5175">
        <v>10</v>
      </c>
      <c r="E5175" t="s">
        <v>80</v>
      </c>
      <c r="F5175">
        <v>31</v>
      </c>
      <c r="G5175" t="s">
        <v>10</v>
      </c>
    </row>
    <row r="5176" spans="1:7" x14ac:dyDescent="0.3">
      <c r="A5176" t="s">
        <v>5201</v>
      </c>
      <c r="B5176" t="s">
        <v>3521</v>
      </c>
      <c r="C5176">
        <v>2012</v>
      </c>
      <c r="D5176">
        <v>11</v>
      </c>
      <c r="E5176" t="s">
        <v>18</v>
      </c>
      <c r="F5176">
        <v>1042</v>
      </c>
      <c r="G5176" t="s">
        <v>10</v>
      </c>
    </row>
    <row r="5177" spans="1:7" x14ac:dyDescent="0.3">
      <c r="A5177" t="s">
        <v>5202</v>
      </c>
      <c r="B5177" t="s">
        <v>3521</v>
      </c>
      <c r="C5177">
        <v>2012</v>
      </c>
      <c r="D5177">
        <v>12</v>
      </c>
      <c r="E5177" t="s">
        <v>80</v>
      </c>
      <c r="F5177">
        <v>63</v>
      </c>
      <c r="G5177" t="s">
        <v>10</v>
      </c>
    </row>
    <row r="5178" spans="1:7" x14ac:dyDescent="0.3">
      <c r="A5178" t="s">
        <v>5203</v>
      </c>
      <c r="B5178" t="s">
        <v>3521</v>
      </c>
      <c r="C5178">
        <v>2012</v>
      </c>
      <c r="D5178">
        <v>9</v>
      </c>
      <c r="E5178" t="s">
        <v>9</v>
      </c>
      <c r="F5178">
        <v>147</v>
      </c>
      <c r="G5178" t="s">
        <v>10</v>
      </c>
    </row>
    <row r="5179" spans="1:7" x14ac:dyDescent="0.3">
      <c r="A5179" t="s">
        <v>5204</v>
      </c>
      <c r="B5179" t="s">
        <v>3521</v>
      </c>
      <c r="C5179">
        <v>2012</v>
      </c>
      <c r="D5179">
        <v>10</v>
      </c>
      <c r="E5179" t="s">
        <v>9</v>
      </c>
      <c r="F5179">
        <v>38</v>
      </c>
      <c r="G5179" t="s">
        <v>50</v>
      </c>
    </row>
    <row r="5180" spans="1:7" x14ac:dyDescent="0.3">
      <c r="A5180" t="s">
        <v>5205</v>
      </c>
      <c r="B5180" t="s">
        <v>3521</v>
      </c>
      <c r="C5180">
        <v>2013</v>
      </c>
      <c r="D5180">
        <v>2</v>
      </c>
      <c r="E5180" t="s">
        <v>80</v>
      </c>
      <c r="F5180">
        <v>56</v>
      </c>
      <c r="G5180" t="s">
        <v>10</v>
      </c>
    </row>
    <row r="5181" spans="1:7" x14ac:dyDescent="0.3">
      <c r="A5181" t="s">
        <v>5206</v>
      </c>
      <c r="B5181" t="s">
        <v>3521</v>
      </c>
      <c r="C5181">
        <v>2013</v>
      </c>
      <c r="D5181">
        <v>2</v>
      </c>
      <c r="E5181" t="s">
        <v>71</v>
      </c>
      <c r="F5181">
        <v>243</v>
      </c>
      <c r="G5181" t="s">
        <v>10</v>
      </c>
    </row>
    <row r="5182" spans="1:7" x14ac:dyDescent="0.3">
      <c r="A5182" t="s">
        <v>5207</v>
      </c>
      <c r="B5182" t="s">
        <v>3521</v>
      </c>
      <c r="C5182">
        <v>2013</v>
      </c>
      <c r="D5182">
        <v>3</v>
      </c>
      <c r="E5182" t="s">
        <v>9</v>
      </c>
      <c r="F5182">
        <v>38</v>
      </c>
      <c r="G5182" t="s">
        <v>473</v>
      </c>
    </row>
    <row r="5183" spans="1:7" x14ac:dyDescent="0.3">
      <c r="A5183" t="s">
        <v>5208</v>
      </c>
      <c r="B5183" t="s">
        <v>3521</v>
      </c>
      <c r="C5183">
        <v>2013</v>
      </c>
      <c r="D5183">
        <v>8</v>
      </c>
      <c r="E5183" t="s">
        <v>80</v>
      </c>
      <c r="F5183">
        <v>85</v>
      </c>
      <c r="G5183" t="s">
        <v>179</v>
      </c>
    </row>
    <row r="5184" spans="1:7" x14ac:dyDescent="0.3">
      <c r="A5184" t="s">
        <v>5209</v>
      </c>
      <c r="B5184" t="s">
        <v>3521</v>
      </c>
      <c r="C5184">
        <v>2013</v>
      </c>
      <c r="D5184">
        <v>1</v>
      </c>
      <c r="E5184" t="s">
        <v>71</v>
      </c>
      <c r="F5184">
        <v>52</v>
      </c>
      <c r="G5184" t="s">
        <v>10</v>
      </c>
    </row>
    <row r="5185" spans="1:7" x14ac:dyDescent="0.3">
      <c r="A5185" t="s">
        <v>5210</v>
      </c>
      <c r="B5185" t="s">
        <v>3521</v>
      </c>
      <c r="C5185">
        <v>2013</v>
      </c>
      <c r="D5185">
        <v>4</v>
      </c>
      <c r="E5185" t="s">
        <v>18</v>
      </c>
      <c r="F5185">
        <v>1058</v>
      </c>
      <c r="G5185" t="s">
        <v>179</v>
      </c>
    </row>
    <row r="5186" spans="1:7" x14ac:dyDescent="0.3">
      <c r="A5186" t="s">
        <v>5211</v>
      </c>
      <c r="B5186" t="s">
        <v>3521</v>
      </c>
      <c r="C5186">
        <v>2012</v>
      </c>
      <c r="D5186">
        <v>6</v>
      </c>
      <c r="E5186" t="s">
        <v>80</v>
      </c>
      <c r="F5186">
        <v>118</v>
      </c>
      <c r="G5186" t="s">
        <v>10</v>
      </c>
    </row>
    <row r="5187" spans="1:7" x14ac:dyDescent="0.3">
      <c r="A5187" t="s">
        <v>5212</v>
      </c>
      <c r="B5187" t="s">
        <v>3521</v>
      </c>
      <c r="C5187">
        <v>2013</v>
      </c>
      <c r="D5187">
        <v>8</v>
      </c>
      <c r="E5187" t="s">
        <v>9</v>
      </c>
      <c r="F5187">
        <v>59</v>
      </c>
      <c r="G5187" t="s">
        <v>473</v>
      </c>
    </row>
    <row r="5188" spans="1:7" x14ac:dyDescent="0.3">
      <c r="A5188" t="s">
        <v>5213</v>
      </c>
      <c r="B5188" t="s">
        <v>3521</v>
      </c>
      <c r="C5188">
        <v>2013</v>
      </c>
      <c r="D5188">
        <v>5</v>
      </c>
      <c r="E5188" t="s">
        <v>80</v>
      </c>
      <c r="F5188">
        <v>32</v>
      </c>
      <c r="G5188" t="s">
        <v>10</v>
      </c>
    </row>
    <row r="5189" spans="1:7" x14ac:dyDescent="0.3">
      <c r="A5189" t="s">
        <v>5214</v>
      </c>
      <c r="B5189" t="s">
        <v>3521</v>
      </c>
      <c r="C5189">
        <v>2012</v>
      </c>
      <c r="D5189">
        <v>12</v>
      </c>
      <c r="E5189" t="s">
        <v>9</v>
      </c>
      <c r="F5189">
        <v>170</v>
      </c>
      <c r="G5189" t="s">
        <v>473</v>
      </c>
    </row>
    <row r="5190" spans="1:7" x14ac:dyDescent="0.3">
      <c r="A5190" t="s">
        <v>5215</v>
      </c>
      <c r="B5190" t="s">
        <v>3521</v>
      </c>
      <c r="C5190">
        <v>2013</v>
      </c>
      <c r="D5190">
        <v>4</v>
      </c>
      <c r="E5190" t="s">
        <v>18</v>
      </c>
      <c r="F5190">
        <v>399</v>
      </c>
      <c r="G5190" t="s">
        <v>473</v>
      </c>
    </row>
    <row r="5191" spans="1:7" x14ac:dyDescent="0.3">
      <c r="A5191" t="s">
        <v>5216</v>
      </c>
      <c r="B5191" t="s">
        <v>3521</v>
      </c>
      <c r="C5191">
        <v>2013</v>
      </c>
      <c r="D5191">
        <v>3</v>
      </c>
      <c r="E5191" t="s">
        <v>9</v>
      </c>
      <c r="F5191">
        <v>43</v>
      </c>
      <c r="G5191" t="s">
        <v>10</v>
      </c>
    </row>
    <row r="5192" spans="1:7" x14ac:dyDescent="0.3">
      <c r="A5192" t="s">
        <v>5217</v>
      </c>
      <c r="B5192" t="s">
        <v>3521</v>
      </c>
      <c r="C5192">
        <v>2013</v>
      </c>
      <c r="D5192">
        <v>4</v>
      </c>
      <c r="E5192" t="s">
        <v>18</v>
      </c>
      <c r="F5192">
        <v>0</v>
      </c>
      <c r="G5192" t="s">
        <v>12</v>
      </c>
    </row>
    <row r="5193" spans="1:7" x14ac:dyDescent="0.3">
      <c r="A5193" t="s">
        <v>5218</v>
      </c>
      <c r="B5193" t="s">
        <v>3521</v>
      </c>
      <c r="C5193">
        <v>2013</v>
      </c>
      <c r="D5193">
        <v>8</v>
      </c>
      <c r="E5193" t="s">
        <v>9</v>
      </c>
      <c r="F5193">
        <v>2</v>
      </c>
      <c r="G5193" t="s">
        <v>50</v>
      </c>
    </row>
    <row r="5194" spans="1:7" x14ac:dyDescent="0.3">
      <c r="A5194" t="s">
        <v>5219</v>
      </c>
      <c r="B5194" t="s">
        <v>3521</v>
      </c>
      <c r="C5194">
        <v>2013</v>
      </c>
      <c r="D5194">
        <v>1</v>
      </c>
      <c r="E5194" t="s">
        <v>71</v>
      </c>
      <c r="F5194">
        <v>557</v>
      </c>
      <c r="G5194" t="s">
        <v>10</v>
      </c>
    </row>
    <row r="5195" spans="1:7" x14ac:dyDescent="0.3">
      <c r="A5195" t="s">
        <v>5220</v>
      </c>
      <c r="B5195" t="s">
        <v>3521</v>
      </c>
      <c r="C5195">
        <v>2013</v>
      </c>
      <c r="D5195">
        <v>2</v>
      </c>
      <c r="E5195" t="s">
        <v>18</v>
      </c>
      <c r="F5195">
        <v>155</v>
      </c>
      <c r="G5195" t="s">
        <v>473</v>
      </c>
    </row>
    <row r="5196" spans="1:7" x14ac:dyDescent="0.3">
      <c r="A5196" t="s">
        <v>5221</v>
      </c>
      <c r="B5196" t="s">
        <v>3521</v>
      </c>
      <c r="C5196">
        <v>2013</v>
      </c>
      <c r="D5196">
        <v>5</v>
      </c>
      <c r="E5196" t="s">
        <v>71</v>
      </c>
      <c r="F5196">
        <v>117</v>
      </c>
      <c r="G5196" t="s">
        <v>10</v>
      </c>
    </row>
    <row r="5197" spans="1:7" x14ac:dyDescent="0.3">
      <c r="A5197" t="s">
        <v>5222</v>
      </c>
      <c r="B5197" t="s">
        <v>3521</v>
      </c>
      <c r="C5197">
        <v>2013</v>
      </c>
      <c r="D5197">
        <v>1</v>
      </c>
      <c r="E5197" t="s">
        <v>9</v>
      </c>
      <c r="F5197">
        <v>1393</v>
      </c>
      <c r="G5197" t="s">
        <v>10</v>
      </c>
    </row>
    <row r="5198" spans="1:7" x14ac:dyDescent="0.3">
      <c r="A5198" t="s">
        <v>5223</v>
      </c>
      <c r="B5198" t="s">
        <v>3521</v>
      </c>
      <c r="C5198">
        <v>2012</v>
      </c>
      <c r="D5198">
        <v>10</v>
      </c>
      <c r="E5198" t="s">
        <v>18</v>
      </c>
      <c r="F5198">
        <v>242</v>
      </c>
      <c r="G5198" t="s">
        <v>50</v>
      </c>
    </row>
    <row r="5199" spans="1:7" x14ac:dyDescent="0.3">
      <c r="A5199" t="s">
        <v>5224</v>
      </c>
      <c r="B5199" t="s">
        <v>3521</v>
      </c>
      <c r="C5199">
        <v>2013</v>
      </c>
      <c r="D5199">
        <v>6</v>
      </c>
      <c r="E5199" t="s">
        <v>80</v>
      </c>
      <c r="F5199">
        <v>22</v>
      </c>
      <c r="G5199" t="s">
        <v>10</v>
      </c>
    </row>
    <row r="5200" spans="1:7" x14ac:dyDescent="0.3">
      <c r="A5200" t="s">
        <v>5225</v>
      </c>
      <c r="B5200" t="s">
        <v>3521</v>
      </c>
      <c r="C5200">
        <v>2013</v>
      </c>
      <c r="D5200">
        <v>2</v>
      </c>
      <c r="E5200" t="s">
        <v>71</v>
      </c>
      <c r="F5200">
        <v>332</v>
      </c>
      <c r="G5200" t="s">
        <v>10</v>
      </c>
    </row>
    <row r="5201" spans="1:7" x14ac:dyDescent="0.3">
      <c r="A5201" t="s">
        <v>5226</v>
      </c>
      <c r="B5201" t="s">
        <v>3521</v>
      </c>
      <c r="C5201">
        <v>2013</v>
      </c>
      <c r="D5201">
        <v>1</v>
      </c>
      <c r="E5201" t="s">
        <v>9</v>
      </c>
      <c r="F5201">
        <v>979</v>
      </c>
      <c r="G5201" t="s">
        <v>10</v>
      </c>
    </row>
    <row r="5202" spans="1:7" x14ac:dyDescent="0.3">
      <c r="A5202" t="s">
        <v>5227</v>
      </c>
      <c r="B5202" t="s">
        <v>3521</v>
      </c>
      <c r="C5202">
        <v>2013</v>
      </c>
      <c r="D5202">
        <v>1</v>
      </c>
      <c r="E5202" t="s">
        <v>9</v>
      </c>
      <c r="F5202">
        <v>662</v>
      </c>
      <c r="G5202" t="s">
        <v>10</v>
      </c>
    </row>
    <row r="5203" spans="1:7" x14ac:dyDescent="0.3">
      <c r="A5203" t="s">
        <v>5228</v>
      </c>
      <c r="B5203" t="s">
        <v>3521</v>
      </c>
      <c r="C5203">
        <v>2013</v>
      </c>
      <c r="D5203">
        <v>2</v>
      </c>
      <c r="E5203" t="s">
        <v>18</v>
      </c>
      <c r="F5203">
        <v>136</v>
      </c>
      <c r="G5203" t="s">
        <v>10</v>
      </c>
    </row>
    <row r="5204" spans="1:7" x14ac:dyDescent="0.3">
      <c r="A5204" t="s">
        <v>5229</v>
      </c>
      <c r="B5204" t="s">
        <v>3521</v>
      </c>
      <c r="C5204">
        <v>2013</v>
      </c>
      <c r="D5204">
        <v>6</v>
      </c>
      <c r="E5204" t="s">
        <v>18</v>
      </c>
      <c r="F5204">
        <v>671</v>
      </c>
      <c r="G5204" t="s">
        <v>10</v>
      </c>
    </row>
    <row r="5205" spans="1:7" x14ac:dyDescent="0.3">
      <c r="A5205" t="s">
        <v>5230</v>
      </c>
      <c r="B5205" t="s">
        <v>3521</v>
      </c>
      <c r="C5205">
        <v>2013</v>
      </c>
      <c r="D5205">
        <v>7</v>
      </c>
      <c r="E5205" t="s">
        <v>18</v>
      </c>
      <c r="F5205">
        <v>3362</v>
      </c>
      <c r="G5205" t="s">
        <v>10</v>
      </c>
    </row>
    <row r="5206" spans="1:7" x14ac:dyDescent="0.3">
      <c r="A5206" t="s">
        <v>5231</v>
      </c>
      <c r="B5206" t="s">
        <v>3521</v>
      </c>
      <c r="C5206">
        <v>2013</v>
      </c>
      <c r="D5206">
        <v>2</v>
      </c>
      <c r="E5206" t="s">
        <v>9</v>
      </c>
      <c r="F5206">
        <v>317</v>
      </c>
      <c r="G5206" t="s">
        <v>10</v>
      </c>
    </row>
    <row r="5207" spans="1:7" x14ac:dyDescent="0.3">
      <c r="A5207" t="s">
        <v>5232</v>
      </c>
      <c r="B5207" t="s">
        <v>3521</v>
      </c>
      <c r="C5207">
        <v>2002</v>
      </c>
      <c r="D5207">
        <v>10</v>
      </c>
      <c r="E5207" t="s">
        <v>9</v>
      </c>
      <c r="F5207">
        <v>175</v>
      </c>
      <c r="G5207" t="s">
        <v>179</v>
      </c>
    </row>
    <row r="5208" spans="1:7" x14ac:dyDescent="0.3">
      <c r="A5208" t="s">
        <v>5233</v>
      </c>
      <c r="B5208" t="s">
        <v>3521</v>
      </c>
      <c r="C5208">
        <v>2013</v>
      </c>
      <c r="D5208">
        <v>4</v>
      </c>
      <c r="E5208" t="s">
        <v>18</v>
      </c>
      <c r="F5208">
        <v>1438</v>
      </c>
      <c r="G5208" t="s">
        <v>10</v>
      </c>
    </row>
    <row r="5209" spans="1:7" x14ac:dyDescent="0.3">
      <c r="A5209" t="s">
        <v>5234</v>
      </c>
      <c r="B5209" t="s">
        <v>3521</v>
      </c>
      <c r="C5209">
        <v>2013</v>
      </c>
      <c r="D5209">
        <v>6</v>
      </c>
      <c r="E5209" t="s">
        <v>9</v>
      </c>
      <c r="F5209">
        <v>103</v>
      </c>
      <c r="G5209" t="s">
        <v>10</v>
      </c>
    </row>
    <row r="5210" spans="1:7" x14ac:dyDescent="0.3">
      <c r="A5210" t="s">
        <v>5235</v>
      </c>
      <c r="B5210" t="s">
        <v>3521</v>
      </c>
      <c r="C5210">
        <v>2013</v>
      </c>
      <c r="D5210">
        <v>5</v>
      </c>
      <c r="E5210" t="s">
        <v>14</v>
      </c>
      <c r="F5210">
        <v>50</v>
      </c>
      <c r="G5210" t="s">
        <v>10</v>
      </c>
    </row>
    <row r="5211" spans="1:7" x14ac:dyDescent="0.3">
      <c r="A5211" t="s">
        <v>5236</v>
      </c>
      <c r="B5211" t="s">
        <v>3521</v>
      </c>
      <c r="C5211">
        <v>2013</v>
      </c>
      <c r="D5211">
        <v>11</v>
      </c>
      <c r="E5211" t="s">
        <v>9</v>
      </c>
      <c r="F5211">
        <v>0</v>
      </c>
      <c r="G5211" t="s">
        <v>12</v>
      </c>
    </row>
    <row r="5212" spans="1:7" x14ac:dyDescent="0.3">
      <c r="A5212" t="s">
        <v>5237</v>
      </c>
      <c r="B5212" t="s">
        <v>3521</v>
      </c>
      <c r="C5212">
        <v>2013</v>
      </c>
      <c r="D5212">
        <v>2</v>
      </c>
      <c r="E5212" t="s">
        <v>60</v>
      </c>
      <c r="F5212">
        <v>2253</v>
      </c>
      <c r="G5212" t="s">
        <v>10</v>
      </c>
    </row>
    <row r="5213" spans="1:7" x14ac:dyDescent="0.3">
      <c r="A5213" t="s">
        <v>5238</v>
      </c>
      <c r="B5213" t="s">
        <v>3521</v>
      </c>
      <c r="C5213">
        <v>2013</v>
      </c>
      <c r="D5213">
        <v>1</v>
      </c>
      <c r="E5213" t="s">
        <v>71</v>
      </c>
      <c r="F5213">
        <v>400</v>
      </c>
      <c r="G5213" t="s">
        <v>179</v>
      </c>
    </row>
    <row r="5214" spans="1:7" x14ac:dyDescent="0.3">
      <c r="A5214" t="s">
        <v>5239</v>
      </c>
      <c r="B5214" t="s">
        <v>3521</v>
      </c>
      <c r="C5214">
        <v>2013</v>
      </c>
      <c r="D5214">
        <v>4</v>
      </c>
      <c r="E5214" t="s">
        <v>9</v>
      </c>
      <c r="F5214">
        <v>14</v>
      </c>
      <c r="G5214" t="s">
        <v>50</v>
      </c>
    </row>
    <row r="5215" spans="1:7" x14ac:dyDescent="0.3">
      <c r="A5215" t="s">
        <v>5240</v>
      </c>
      <c r="B5215" t="s">
        <v>3521</v>
      </c>
      <c r="C5215">
        <v>2013</v>
      </c>
      <c r="D5215">
        <v>6</v>
      </c>
      <c r="E5215" t="s">
        <v>9</v>
      </c>
      <c r="F5215">
        <v>9</v>
      </c>
      <c r="G5215" t="s">
        <v>473</v>
      </c>
    </row>
    <row r="5216" spans="1:7" x14ac:dyDescent="0.3">
      <c r="A5216" t="s">
        <v>5241</v>
      </c>
      <c r="B5216" t="s">
        <v>3521</v>
      </c>
      <c r="C5216">
        <v>2012</v>
      </c>
      <c r="D5216">
        <v>10</v>
      </c>
      <c r="E5216" t="s">
        <v>9</v>
      </c>
      <c r="F5216">
        <v>188</v>
      </c>
      <c r="G5216" t="s">
        <v>10</v>
      </c>
    </row>
    <row r="5217" spans="1:7" x14ac:dyDescent="0.3">
      <c r="A5217" t="s">
        <v>5242</v>
      </c>
      <c r="B5217" t="s">
        <v>3521</v>
      </c>
      <c r="C5217">
        <v>2013</v>
      </c>
      <c r="D5217">
        <v>6</v>
      </c>
      <c r="E5217" t="s">
        <v>18</v>
      </c>
      <c r="F5217">
        <v>205</v>
      </c>
      <c r="G5217" t="s">
        <v>10</v>
      </c>
    </row>
    <row r="5218" spans="1:7" x14ac:dyDescent="0.3">
      <c r="A5218" t="s">
        <v>5243</v>
      </c>
      <c r="B5218" t="s">
        <v>3521</v>
      </c>
      <c r="C5218">
        <v>2013</v>
      </c>
      <c r="D5218">
        <v>8</v>
      </c>
      <c r="E5218" t="s">
        <v>9</v>
      </c>
      <c r="F5218">
        <v>0</v>
      </c>
      <c r="G5218" t="s">
        <v>12</v>
      </c>
    </row>
    <row r="5219" spans="1:7" x14ac:dyDescent="0.3">
      <c r="A5219" t="s">
        <v>5244</v>
      </c>
      <c r="B5219" t="s">
        <v>3521</v>
      </c>
      <c r="C5219">
        <v>2013</v>
      </c>
      <c r="D5219">
        <v>6</v>
      </c>
      <c r="E5219" t="s">
        <v>18</v>
      </c>
      <c r="F5219">
        <v>198</v>
      </c>
      <c r="G5219" t="s">
        <v>10</v>
      </c>
    </row>
    <row r="5220" spans="1:7" x14ac:dyDescent="0.3">
      <c r="A5220" t="s">
        <v>5245</v>
      </c>
      <c r="B5220" t="s">
        <v>3521</v>
      </c>
      <c r="C5220">
        <v>2013</v>
      </c>
      <c r="D5220">
        <v>6</v>
      </c>
      <c r="E5220" t="s">
        <v>9</v>
      </c>
      <c r="F5220">
        <v>52</v>
      </c>
      <c r="G5220" t="s">
        <v>10</v>
      </c>
    </row>
    <row r="5221" spans="1:7" x14ac:dyDescent="0.3">
      <c r="A5221" t="s">
        <v>5246</v>
      </c>
      <c r="B5221" t="s">
        <v>3521</v>
      </c>
      <c r="C5221">
        <v>2013</v>
      </c>
      <c r="D5221">
        <v>5</v>
      </c>
      <c r="E5221" t="s">
        <v>18</v>
      </c>
      <c r="F5221">
        <v>171</v>
      </c>
      <c r="G5221" t="s">
        <v>10</v>
      </c>
    </row>
    <row r="5222" spans="1:7" x14ac:dyDescent="0.3">
      <c r="A5222" t="s">
        <v>5247</v>
      </c>
      <c r="B5222" t="s">
        <v>3521</v>
      </c>
      <c r="C5222">
        <v>2013</v>
      </c>
      <c r="D5222">
        <v>11</v>
      </c>
      <c r="E5222" t="s">
        <v>9</v>
      </c>
      <c r="F5222">
        <v>50</v>
      </c>
      <c r="G5222" t="s">
        <v>50</v>
      </c>
    </row>
    <row r="5223" spans="1:7" x14ac:dyDescent="0.3">
      <c r="A5223" t="s">
        <v>5248</v>
      </c>
      <c r="B5223" t="s">
        <v>3521</v>
      </c>
      <c r="C5223">
        <v>2013</v>
      </c>
      <c r="D5223">
        <v>9</v>
      </c>
      <c r="E5223" t="s">
        <v>9</v>
      </c>
      <c r="F5223">
        <v>50</v>
      </c>
      <c r="G5223" t="s">
        <v>10</v>
      </c>
    </row>
    <row r="5224" spans="1:7" x14ac:dyDescent="0.3">
      <c r="A5224" t="s">
        <v>5249</v>
      </c>
      <c r="B5224" t="s">
        <v>3521</v>
      </c>
      <c r="C5224">
        <v>2014</v>
      </c>
      <c r="D5224">
        <v>6</v>
      </c>
      <c r="E5224" t="s">
        <v>71</v>
      </c>
      <c r="F5224">
        <v>14</v>
      </c>
      <c r="G5224" t="s">
        <v>10</v>
      </c>
    </row>
    <row r="5225" spans="1:7" x14ac:dyDescent="0.3">
      <c r="A5225" t="s">
        <v>5250</v>
      </c>
      <c r="B5225" t="s">
        <v>3521</v>
      </c>
      <c r="C5225">
        <v>2013</v>
      </c>
      <c r="D5225">
        <v>9</v>
      </c>
      <c r="E5225" t="s">
        <v>80</v>
      </c>
      <c r="F5225">
        <v>6</v>
      </c>
      <c r="G5225" t="s">
        <v>50</v>
      </c>
    </row>
    <row r="5226" spans="1:7" x14ac:dyDescent="0.3">
      <c r="A5226" t="s">
        <v>5251</v>
      </c>
      <c r="B5226" t="s">
        <v>3521</v>
      </c>
      <c r="C5226">
        <v>2013</v>
      </c>
      <c r="D5226">
        <v>7</v>
      </c>
      <c r="E5226" t="s">
        <v>80</v>
      </c>
      <c r="F5226">
        <v>48</v>
      </c>
      <c r="G5226" t="s">
        <v>10</v>
      </c>
    </row>
    <row r="5227" spans="1:7" x14ac:dyDescent="0.3">
      <c r="A5227" t="s">
        <v>5252</v>
      </c>
      <c r="B5227" t="s">
        <v>3521</v>
      </c>
      <c r="C5227">
        <v>2013</v>
      </c>
      <c r="D5227">
        <v>5</v>
      </c>
      <c r="E5227" t="s">
        <v>71</v>
      </c>
      <c r="F5227">
        <v>465</v>
      </c>
      <c r="G5227" t="s">
        <v>10</v>
      </c>
    </row>
    <row r="5228" spans="1:7" x14ac:dyDescent="0.3">
      <c r="A5228" t="s">
        <v>5253</v>
      </c>
      <c r="B5228" t="s">
        <v>3521</v>
      </c>
      <c r="C5228">
        <v>2015</v>
      </c>
      <c r="D5228">
        <v>11</v>
      </c>
      <c r="E5228" t="s">
        <v>9</v>
      </c>
      <c r="F5228">
        <v>0</v>
      </c>
      <c r="G5228" t="s">
        <v>12</v>
      </c>
    </row>
    <row r="5229" spans="1:7" x14ac:dyDescent="0.3">
      <c r="A5229" t="s">
        <v>5254</v>
      </c>
      <c r="B5229" t="s">
        <v>3521</v>
      </c>
      <c r="C5229">
        <v>2013</v>
      </c>
      <c r="D5229">
        <v>3</v>
      </c>
      <c r="E5229" t="s">
        <v>14</v>
      </c>
      <c r="F5229">
        <v>54</v>
      </c>
      <c r="G5229" t="s">
        <v>10</v>
      </c>
    </row>
    <row r="5230" spans="1:7" x14ac:dyDescent="0.3">
      <c r="A5230" t="s">
        <v>5255</v>
      </c>
      <c r="B5230" t="s">
        <v>3521</v>
      </c>
      <c r="C5230">
        <v>2013</v>
      </c>
      <c r="D5230">
        <v>5</v>
      </c>
      <c r="E5230" t="s">
        <v>9</v>
      </c>
      <c r="F5230">
        <v>70</v>
      </c>
      <c r="G5230" t="s">
        <v>10</v>
      </c>
    </row>
    <row r="5231" spans="1:7" x14ac:dyDescent="0.3">
      <c r="A5231" t="s">
        <v>5256</v>
      </c>
      <c r="B5231" t="s">
        <v>3521</v>
      </c>
      <c r="C5231">
        <v>2013</v>
      </c>
      <c r="D5231">
        <v>6</v>
      </c>
      <c r="E5231" t="s">
        <v>80</v>
      </c>
      <c r="F5231">
        <v>95</v>
      </c>
      <c r="G5231" t="s">
        <v>10</v>
      </c>
    </row>
    <row r="5232" spans="1:7" x14ac:dyDescent="0.3">
      <c r="A5232" t="s">
        <v>5257</v>
      </c>
      <c r="B5232" t="s">
        <v>3521</v>
      </c>
      <c r="C5232">
        <v>2013</v>
      </c>
      <c r="D5232">
        <v>3</v>
      </c>
      <c r="E5232" t="s">
        <v>18</v>
      </c>
      <c r="F5232">
        <v>375</v>
      </c>
      <c r="G5232" t="s">
        <v>473</v>
      </c>
    </row>
    <row r="5233" spans="1:7" x14ac:dyDescent="0.3">
      <c r="A5233" t="s">
        <v>5258</v>
      </c>
      <c r="B5233" t="s">
        <v>3521</v>
      </c>
      <c r="C5233">
        <v>2013</v>
      </c>
      <c r="D5233">
        <v>6</v>
      </c>
      <c r="E5233" t="s">
        <v>18</v>
      </c>
      <c r="F5233">
        <v>232</v>
      </c>
      <c r="G5233" t="s">
        <v>473</v>
      </c>
    </row>
    <row r="5234" spans="1:7" x14ac:dyDescent="0.3">
      <c r="A5234" t="s">
        <v>5259</v>
      </c>
      <c r="B5234" t="s">
        <v>3521</v>
      </c>
      <c r="C5234">
        <v>2013</v>
      </c>
      <c r="D5234">
        <v>6</v>
      </c>
      <c r="E5234" t="s">
        <v>80</v>
      </c>
      <c r="F5234">
        <v>23</v>
      </c>
      <c r="G5234" t="s">
        <v>10</v>
      </c>
    </row>
    <row r="5235" spans="1:7" x14ac:dyDescent="0.3">
      <c r="A5235" t="s">
        <v>5260</v>
      </c>
      <c r="B5235" t="s">
        <v>3521</v>
      </c>
      <c r="C5235">
        <v>2013</v>
      </c>
      <c r="D5235">
        <v>12</v>
      </c>
      <c r="E5235" t="s">
        <v>18</v>
      </c>
      <c r="F5235">
        <v>0</v>
      </c>
      <c r="G5235" t="s">
        <v>12</v>
      </c>
    </row>
    <row r="5236" spans="1:7" x14ac:dyDescent="0.3">
      <c r="A5236" t="s">
        <v>5261</v>
      </c>
      <c r="B5236" t="s">
        <v>3521</v>
      </c>
      <c r="C5236">
        <v>2014</v>
      </c>
      <c r="D5236">
        <v>1</v>
      </c>
      <c r="E5236" t="s">
        <v>9</v>
      </c>
      <c r="F5236">
        <v>25</v>
      </c>
      <c r="G5236" t="s">
        <v>10</v>
      </c>
    </row>
    <row r="5237" spans="1:7" x14ac:dyDescent="0.3">
      <c r="A5237" t="s">
        <v>5262</v>
      </c>
      <c r="B5237" t="s">
        <v>3521</v>
      </c>
      <c r="C5237">
        <v>2014</v>
      </c>
      <c r="D5237">
        <v>4</v>
      </c>
      <c r="E5237" t="s">
        <v>18</v>
      </c>
      <c r="F5237">
        <v>0</v>
      </c>
      <c r="G5237" t="s">
        <v>12</v>
      </c>
    </row>
    <row r="5238" spans="1:7" x14ac:dyDescent="0.3">
      <c r="A5238" t="s">
        <v>5263</v>
      </c>
      <c r="B5238" t="s">
        <v>3521</v>
      </c>
      <c r="C5238">
        <v>2013</v>
      </c>
      <c r="D5238">
        <v>9</v>
      </c>
      <c r="E5238" t="s">
        <v>18</v>
      </c>
      <c r="F5238">
        <v>183</v>
      </c>
      <c r="G5238" t="s">
        <v>10</v>
      </c>
    </row>
    <row r="5239" spans="1:7" x14ac:dyDescent="0.3">
      <c r="A5239" t="s">
        <v>5264</v>
      </c>
      <c r="B5239" t="s">
        <v>3521</v>
      </c>
      <c r="C5239">
        <v>2013</v>
      </c>
      <c r="D5239">
        <v>8</v>
      </c>
      <c r="E5239" t="s">
        <v>9</v>
      </c>
      <c r="F5239">
        <v>59</v>
      </c>
      <c r="G5239" t="s">
        <v>473</v>
      </c>
    </row>
    <row r="5240" spans="1:7" x14ac:dyDescent="0.3">
      <c r="A5240" t="s">
        <v>5265</v>
      </c>
      <c r="B5240" t="s">
        <v>3521</v>
      </c>
      <c r="C5240">
        <v>2013</v>
      </c>
      <c r="D5240">
        <v>8</v>
      </c>
      <c r="E5240" t="s">
        <v>71</v>
      </c>
      <c r="F5240">
        <v>60</v>
      </c>
      <c r="G5240" t="s">
        <v>10</v>
      </c>
    </row>
    <row r="5241" spans="1:7" x14ac:dyDescent="0.3">
      <c r="A5241" t="s">
        <v>5266</v>
      </c>
      <c r="B5241" t="s">
        <v>3521</v>
      </c>
      <c r="C5241">
        <v>2013</v>
      </c>
      <c r="D5241">
        <v>5</v>
      </c>
      <c r="E5241" t="s">
        <v>71</v>
      </c>
      <c r="F5241">
        <v>827</v>
      </c>
      <c r="G5241" t="s">
        <v>50</v>
      </c>
    </row>
    <row r="5242" spans="1:7" x14ac:dyDescent="0.3">
      <c r="A5242" t="s">
        <v>5267</v>
      </c>
      <c r="B5242" t="s">
        <v>3521</v>
      </c>
      <c r="C5242">
        <v>2013</v>
      </c>
      <c r="D5242">
        <v>8</v>
      </c>
      <c r="E5242" t="s">
        <v>9</v>
      </c>
      <c r="F5242">
        <v>0</v>
      </c>
      <c r="G5242" t="s">
        <v>12</v>
      </c>
    </row>
    <row r="5243" spans="1:7" x14ac:dyDescent="0.3">
      <c r="A5243" t="s">
        <v>5268</v>
      </c>
      <c r="B5243" t="s">
        <v>3521</v>
      </c>
      <c r="C5243">
        <v>2013</v>
      </c>
      <c r="D5243">
        <v>8</v>
      </c>
      <c r="E5243" t="s">
        <v>71</v>
      </c>
      <c r="F5243">
        <v>321</v>
      </c>
      <c r="G5243" t="s">
        <v>10</v>
      </c>
    </row>
    <row r="5244" spans="1:7" x14ac:dyDescent="0.3">
      <c r="A5244" t="s">
        <v>5269</v>
      </c>
      <c r="B5244" t="s">
        <v>3521</v>
      </c>
      <c r="C5244">
        <v>2013</v>
      </c>
      <c r="D5244">
        <v>10</v>
      </c>
      <c r="E5244" t="s">
        <v>18</v>
      </c>
      <c r="F5244">
        <v>181</v>
      </c>
      <c r="G5244" t="s">
        <v>10</v>
      </c>
    </row>
    <row r="5245" spans="1:7" x14ac:dyDescent="0.3">
      <c r="A5245" t="s">
        <v>5270</v>
      </c>
      <c r="B5245" t="s">
        <v>3521</v>
      </c>
      <c r="C5245">
        <v>2013</v>
      </c>
      <c r="D5245">
        <v>3</v>
      </c>
      <c r="E5245" t="s">
        <v>80</v>
      </c>
      <c r="F5245">
        <v>205</v>
      </c>
      <c r="G5245" t="s">
        <v>10</v>
      </c>
    </row>
    <row r="5246" spans="1:7" x14ac:dyDescent="0.3">
      <c r="A5246" t="s">
        <v>5271</v>
      </c>
      <c r="B5246" t="s">
        <v>3521</v>
      </c>
      <c r="C5246">
        <v>2013</v>
      </c>
      <c r="D5246">
        <v>10</v>
      </c>
      <c r="E5246" t="s">
        <v>9</v>
      </c>
      <c r="F5246">
        <v>157</v>
      </c>
      <c r="G5246" t="s">
        <v>50</v>
      </c>
    </row>
    <row r="5247" spans="1:7" x14ac:dyDescent="0.3">
      <c r="A5247" t="s">
        <v>5272</v>
      </c>
      <c r="B5247" t="s">
        <v>3521</v>
      </c>
      <c r="C5247">
        <v>2013</v>
      </c>
      <c r="D5247">
        <v>12</v>
      </c>
      <c r="E5247" t="s">
        <v>80</v>
      </c>
      <c r="F5247">
        <v>31</v>
      </c>
      <c r="G5247" t="s">
        <v>10</v>
      </c>
    </row>
    <row r="5248" spans="1:7" x14ac:dyDescent="0.3">
      <c r="A5248" t="s">
        <v>5273</v>
      </c>
      <c r="B5248" t="s">
        <v>3521</v>
      </c>
      <c r="C5248">
        <v>2013</v>
      </c>
      <c r="D5248">
        <v>5</v>
      </c>
      <c r="E5248" t="s">
        <v>80</v>
      </c>
      <c r="F5248">
        <v>627</v>
      </c>
      <c r="G5248" t="s">
        <v>10</v>
      </c>
    </row>
    <row r="5249" spans="1:7" x14ac:dyDescent="0.3">
      <c r="A5249" t="s">
        <v>5274</v>
      </c>
      <c r="B5249" t="s">
        <v>3521</v>
      </c>
      <c r="C5249">
        <v>2013</v>
      </c>
      <c r="D5249">
        <v>9</v>
      </c>
      <c r="E5249" t="s">
        <v>80</v>
      </c>
      <c r="F5249">
        <v>132</v>
      </c>
      <c r="G5249" t="s">
        <v>473</v>
      </c>
    </row>
    <row r="5250" spans="1:7" x14ac:dyDescent="0.3">
      <c r="A5250" t="s">
        <v>5275</v>
      </c>
      <c r="B5250" t="s">
        <v>3521</v>
      </c>
      <c r="C5250">
        <v>2013</v>
      </c>
      <c r="D5250">
        <v>5</v>
      </c>
      <c r="E5250" t="s">
        <v>18</v>
      </c>
      <c r="F5250">
        <v>2055</v>
      </c>
      <c r="G5250" t="s">
        <v>10</v>
      </c>
    </row>
    <row r="5251" spans="1:7" x14ac:dyDescent="0.3">
      <c r="A5251" t="s">
        <v>5276</v>
      </c>
      <c r="B5251" t="s">
        <v>3521</v>
      </c>
      <c r="C5251">
        <v>2011</v>
      </c>
      <c r="D5251">
        <v>7</v>
      </c>
      <c r="E5251" t="s">
        <v>80</v>
      </c>
      <c r="F5251">
        <v>25</v>
      </c>
      <c r="G5251" t="s">
        <v>10</v>
      </c>
    </row>
    <row r="5252" spans="1:7" x14ac:dyDescent="0.3">
      <c r="A5252" t="s">
        <v>5277</v>
      </c>
      <c r="B5252" t="s">
        <v>3521</v>
      </c>
      <c r="C5252">
        <v>2013</v>
      </c>
      <c r="D5252">
        <v>12</v>
      </c>
      <c r="E5252" t="s">
        <v>18</v>
      </c>
      <c r="F5252">
        <v>0</v>
      </c>
      <c r="G5252" t="s">
        <v>12</v>
      </c>
    </row>
    <row r="5253" spans="1:7" x14ac:dyDescent="0.3">
      <c r="A5253" t="s">
        <v>5278</v>
      </c>
      <c r="B5253" t="s">
        <v>3521</v>
      </c>
      <c r="C5253">
        <v>2013</v>
      </c>
      <c r="D5253">
        <v>7</v>
      </c>
      <c r="E5253" t="s">
        <v>9</v>
      </c>
      <c r="F5253">
        <v>11</v>
      </c>
      <c r="G5253" t="s">
        <v>10</v>
      </c>
    </row>
    <row r="5254" spans="1:7" x14ac:dyDescent="0.3">
      <c r="A5254" t="s">
        <v>5279</v>
      </c>
      <c r="B5254" t="s">
        <v>3521</v>
      </c>
      <c r="C5254">
        <v>2013</v>
      </c>
      <c r="D5254">
        <v>5</v>
      </c>
      <c r="E5254" t="s">
        <v>71</v>
      </c>
      <c r="F5254">
        <v>191</v>
      </c>
      <c r="G5254" t="s">
        <v>10</v>
      </c>
    </row>
    <row r="5255" spans="1:7" x14ac:dyDescent="0.3">
      <c r="A5255" t="s">
        <v>5280</v>
      </c>
      <c r="B5255" t="s">
        <v>3521</v>
      </c>
      <c r="C5255">
        <v>2013</v>
      </c>
      <c r="D5255">
        <v>11</v>
      </c>
      <c r="E5255" t="s">
        <v>18</v>
      </c>
      <c r="F5255">
        <v>274</v>
      </c>
      <c r="G5255" t="s">
        <v>10</v>
      </c>
    </row>
    <row r="5256" spans="1:7" x14ac:dyDescent="0.3">
      <c r="A5256" t="s">
        <v>5281</v>
      </c>
      <c r="B5256" t="s">
        <v>3521</v>
      </c>
      <c r="C5256">
        <v>2013</v>
      </c>
      <c r="D5256">
        <v>6</v>
      </c>
      <c r="E5256" t="s">
        <v>9</v>
      </c>
      <c r="F5256">
        <v>15</v>
      </c>
      <c r="G5256" t="s">
        <v>473</v>
      </c>
    </row>
    <row r="5257" spans="1:7" x14ac:dyDescent="0.3">
      <c r="A5257" t="s">
        <v>5282</v>
      </c>
      <c r="B5257" t="s">
        <v>3521</v>
      </c>
      <c r="C5257">
        <v>2014</v>
      </c>
      <c r="D5257">
        <v>4</v>
      </c>
      <c r="E5257" t="s">
        <v>18</v>
      </c>
      <c r="F5257">
        <v>0</v>
      </c>
      <c r="G5257" t="s">
        <v>12</v>
      </c>
    </row>
    <row r="5258" spans="1:7" x14ac:dyDescent="0.3">
      <c r="A5258" t="s">
        <v>5283</v>
      </c>
      <c r="B5258" t="s">
        <v>3521</v>
      </c>
      <c r="C5258">
        <v>2013</v>
      </c>
      <c r="D5258">
        <v>5</v>
      </c>
      <c r="E5258" t="s">
        <v>71</v>
      </c>
      <c r="F5258">
        <v>2902</v>
      </c>
      <c r="G5258" t="s">
        <v>10</v>
      </c>
    </row>
    <row r="5259" spans="1:7" x14ac:dyDescent="0.3">
      <c r="A5259" t="s">
        <v>5284</v>
      </c>
      <c r="B5259" t="s">
        <v>3521</v>
      </c>
      <c r="C5259">
        <v>2014</v>
      </c>
      <c r="D5259">
        <v>1</v>
      </c>
      <c r="E5259" t="s">
        <v>9</v>
      </c>
      <c r="F5259">
        <v>28</v>
      </c>
      <c r="G5259" t="s">
        <v>10</v>
      </c>
    </row>
    <row r="5260" spans="1:7" x14ac:dyDescent="0.3">
      <c r="A5260" t="s">
        <v>5285</v>
      </c>
      <c r="B5260" t="s">
        <v>3521</v>
      </c>
      <c r="C5260">
        <v>2014</v>
      </c>
      <c r="D5260">
        <v>1</v>
      </c>
      <c r="E5260" t="s">
        <v>14</v>
      </c>
      <c r="F5260">
        <v>43</v>
      </c>
      <c r="G5260" t="s">
        <v>50</v>
      </c>
    </row>
    <row r="5261" spans="1:7" x14ac:dyDescent="0.3">
      <c r="A5261" t="s">
        <v>5286</v>
      </c>
      <c r="B5261" t="s">
        <v>3521</v>
      </c>
      <c r="C5261">
        <v>2013</v>
      </c>
      <c r="D5261">
        <v>10</v>
      </c>
      <c r="E5261" t="s">
        <v>9</v>
      </c>
      <c r="F5261">
        <v>115</v>
      </c>
      <c r="G5261" t="s">
        <v>10</v>
      </c>
    </row>
    <row r="5262" spans="1:7" x14ac:dyDescent="0.3">
      <c r="A5262" t="s">
        <v>5287</v>
      </c>
      <c r="B5262" t="s">
        <v>3521</v>
      </c>
      <c r="C5262">
        <v>2013</v>
      </c>
      <c r="D5262">
        <v>10</v>
      </c>
      <c r="E5262" t="s">
        <v>18</v>
      </c>
      <c r="F5262">
        <v>6600</v>
      </c>
      <c r="G5262" t="s">
        <v>10</v>
      </c>
    </row>
    <row r="5263" spans="1:7" x14ac:dyDescent="0.3">
      <c r="A5263" t="s">
        <v>5288</v>
      </c>
      <c r="B5263" t="s">
        <v>3521</v>
      </c>
      <c r="C5263">
        <v>2013</v>
      </c>
      <c r="D5263">
        <v>6</v>
      </c>
      <c r="E5263" t="s">
        <v>18</v>
      </c>
      <c r="F5263">
        <v>42</v>
      </c>
      <c r="G5263" t="s">
        <v>10</v>
      </c>
    </row>
    <row r="5264" spans="1:7" x14ac:dyDescent="0.3">
      <c r="A5264" t="s">
        <v>5289</v>
      </c>
      <c r="B5264" t="s">
        <v>3521</v>
      </c>
      <c r="C5264">
        <v>2013</v>
      </c>
      <c r="D5264">
        <v>10</v>
      </c>
      <c r="E5264" t="s">
        <v>80</v>
      </c>
      <c r="F5264">
        <v>256</v>
      </c>
      <c r="G5264" t="s">
        <v>473</v>
      </c>
    </row>
    <row r="5265" spans="1:7" x14ac:dyDescent="0.3">
      <c r="A5265" t="s">
        <v>5290</v>
      </c>
      <c r="B5265" t="s">
        <v>3521</v>
      </c>
      <c r="C5265">
        <v>2013</v>
      </c>
      <c r="D5265">
        <v>6</v>
      </c>
      <c r="E5265" t="s">
        <v>9</v>
      </c>
      <c r="F5265">
        <v>28</v>
      </c>
      <c r="G5265" t="s">
        <v>50</v>
      </c>
    </row>
    <row r="5266" spans="1:7" x14ac:dyDescent="0.3">
      <c r="A5266" t="s">
        <v>5291</v>
      </c>
      <c r="B5266" t="s">
        <v>3521</v>
      </c>
      <c r="C5266">
        <v>2013</v>
      </c>
      <c r="D5266">
        <v>8</v>
      </c>
      <c r="E5266" t="s">
        <v>80</v>
      </c>
      <c r="F5266">
        <v>36</v>
      </c>
      <c r="G5266" t="s">
        <v>10</v>
      </c>
    </row>
    <row r="5267" spans="1:7" x14ac:dyDescent="0.3">
      <c r="A5267" t="s">
        <v>5292</v>
      </c>
      <c r="B5267" t="s">
        <v>3521</v>
      </c>
      <c r="C5267">
        <v>2013</v>
      </c>
      <c r="D5267">
        <v>9</v>
      </c>
      <c r="E5267" t="s">
        <v>18</v>
      </c>
      <c r="F5267">
        <v>376</v>
      </c>
      <c r="G5267" t="s">
        <v>10</v>
      </c>
    </row>
    <row r="5268" spans="1:7" x14ac:dyDescent="0.3">
      <c r="A5268" t="s">
        <v>5293</v>
      </c>
      <c r="B5268" t="s">
        <v>3521</v>
      </c>
      <c r="C5268">
        <v>2013</v>
      </c>
      <c r="D5268">
        <v>7</v>
      </c>
      <c r="E5268" t="s">
        <v>9</v>
      </c>
      <c r="F5268">
        <v>63</v>
      </c>
      <c r="G5268" t="s">
        <v>10</v>
      </c>
    </row>
    <row r="5269" spans="1:7" x14ac:dyDescent="0.3">
      <c r="A5269" t="s">
        <v>5294</v>
      </c>
      <c r="B5269" t="s">
        <v>3521</v>
      </c>
      <c r="C5269">
        <v>2013</v>
      </c>
      <c r="D5269">
        <v>7</v>
      </c>
      <c r="E5269" t="s">
        <v>9</v>
      </c>
      <c r="F5269">
        <v>126</v>
      </c>
      <c r="G5269" t="s">
        <v>10</v>
      </c>
    </row>
    <row r="5270" spans="1:7" x14ac:dyDescent="0.3">
      <c r="A5270" t="s">
        <v>5295</v>
      </c>
      <c r="B5270" t="s">
        <v>3521</v>
      </c>
      <c r="C5270">
        <v>2013</v>
      </c>
      <c r="D5270">
        <v>8</v>
      </c>
      <c r="E5270" t="s">
        <v>18</v>
      </c>
      <c r="F5270">
        <v>126</v>
      </c>
      <c r="G5270" t="s">
        <v>10</v>
      </c>
    </row>
    <row r="5271" spans="1:7" x14ac:dyDescent="0.3">
      <c r="A5271" t="s">
        <v>5296</v>
      </c>
      <c r="B5271" t="s">
        <v>3521</v>
      </c>
      <c r="C5271">
        <v>2014</v>
      </c>
      <c r="D5271">
        <v>2</v>
      </c>
      <c r="E5271" t="s">
        <v>9</v>
      </c>
      <c r="F5271">
        <v>60</v>
      </c>
      <c r="G5271" t="s">
        <v>10</v>
      </c>
    </row>
    <row r="5272" spans="1:7" x14ac:dyDescent="0.3">
      <c r="A5272" t="s">
        <v>5297</v>
      </c>
      <c r="B5272" t="s">
        <v>3521</v>
      </c>
      <c r="C5272">
        <v>2013</v>
      </c>
      <c r="D5272">
        <v>8</v>
      </c>
      <c r="E5272" t="s">
        <v>18</v>
      </c>
      <c r="F5272">
        <v>125</v>
      </c>
      <c r="G5272" t="s">
        <v>10</v>
      </c>
    </row>
    <row r="5273" spans="1:7" x14ac:dyDescent="0.3">
      <c r="A5273" t="s">
        <v>5298</v>
      </c>
      <c r="B5273" t="s">
        <v>3521</v>
      </c>
      <c r="C5273">
        <v>2013</v>
      </c>
      <c r="D5273">
        <v>9</v>
      </c>
      <c r="E5273" t="s">
        <v>9</v>
      </c>
      <c r="F5273">
        <v>148</v>
      </c>
      <c r="G5273" t="s">
        <v>10</v>
      </c>
    </row>
    <row r="5274" spans="1:7" x14ac:dyDescent="0.3">
      <c r="A5274" t="s">
        <v>5299</v>
      </c>
      <c r="B5274" t="s">
        <v>3521</v>
      </c>
      <c r="C5274">
        <v>2013</v>
      </c>
      <c r="D5274">
        <v>9</v>
      </c>
      <c r="E5274" t="s">
        <v>18</v>
      </c>
      <c r="F5274">
        <v>460</v>
      </c>
      <c r="G5274" t="s">
        <v>10</v>
      </c>
    </row>
    <row r="5275" spans="1:7" x14ac:dyDescent="0.3">
      <c r="A5275" t="s">
        <v>5300</v>
      </c>
      <c r="B5275" t="s">
        <v>3521</v>
      </c>
      <c r="C5275">
        <v>2013</v>
      </c>
      <c r="D5275">
        <v>7</v>
      </c>
      <c r="E5275" t="s">
        <v>18</v>
      </c>
      <c r="F5275">
        <v>215</v>
      </c>
      <c r="G5275" t="s">
        <v>473</v>
      </c>
    </row>
    <row r="5276" spans="1:7" x14ac:dyDescent="0.3">
      <c r="A5276" t="s">
        <v>5301</v>
      </c>
      <c r="B5276" t="s">
        <v>3521</v>
      </c>
      <c r="C5276">
        <v>2013</v>
      </c>
      <c r="D5276">
        <v>6</v>
      </c>
      <c r="E5276" t="s">
        <v>18</v>
      </c>
      <c r="F5276">
        <v>851</v>
      </c>
      <c r="G5276" t="s">
        <v>10</v>
      </c>
    </row>
    <row r="5277" spans="1:7" x14ac:dyDescent="0.3">
      <c r="A5277" t="s">
        <v>5302</v>
      </c>
      <c r="B5277" t="s">
        <v>3521</v>
      </c>
      <c r="C5277">
        <v>2013</v>
      </c>
      <c r="D5277">
        <v>10</v>
      </c>
      <c r="E5277" t="s">
        <v>18</v>
      </c>
      <c r="F5277">
        <v>0</v>
      </c>
      <c r="G5277" t="s">
        <v>12</v>
      </c>
    </row>
    <row r="5278" spans="1:7" x14ac:dyDescent="0.3">
      <c r="A5278" t="s">
        <v>5303</v>
      </c>
      <c r="B5278" t="s">
        <v>3521</v>
      </c>
      <c r="C5278">
        <v>2012</v>
      </c>
      <c r="D5278">
        <v>3</v>
      </c>
      <c r="E5278" t="s">
        <v>18</v>
      </c>
      <c r="F5278">
        <v>202</v>
      </c>
      <c r="G5278" t="s">
        <v>10</v>
      </c>
    </row>
    <row r="5279" spans="1:7" x14ac:dyDescent="0.3">
      <c r="A5279" t="s">
        <v>5304</v>
      </c>
      <c r="B5279" t="s">
        <v>3521</v>
      </c>
      <c r="C5279">
        <v>2013</v>
      </c>
      <c r="D5279">
        <v>7</v>
      </c>
      <c r="E5279" t="s">
        <v>80</v>
      </c>
      <c r="F5279">
        <v>16</v>
      </c>
      <c r="G5279" t="s">
        <v>10</v>
      </c>
    </row>
    <row r="5280" spans="1:7" x14ac:dyDescent="0.3">
      <c r="A5280" t="s">
        <v>5305</v>
      </c>
      <c r="B5280" t="s">
        <v>3521</v>
      </c>
      <c r="C5280">
        <v>2013</v>
      </c>
      <c r="D5280">
        <v>9</v>
      </c>
      <c r="E5280" t="s">
        <v>18</v>
      </c>
      <c r="F5280">
        <v>272</v>
      </c>
      <c r="G5280" t="s">
        <v>10</v>
      </c>
    </row>
    <row r="5281" spans="1:7" x14ac:dyDescent="0.3">
      <c r="A5281" t="s">
        <v>5306</v>
      </c>
      <c r="B5281" t="s">
        <v>3521</v>
      </c>
      <c r="C5281">
        <v>2013</v>
      </c>
      <c r="D5281">
        <v>7</v>
      </c>
      <c r="E5281" t="s">
        <v>71</v>
      </c>
      <c r="F5281">
        <v>95</v>
      </c>
      <c r="G5281" t="s">
        <v>50</v>
      </c>
    </row>
    <row r="5282" spans="1:7" x14ac:dyDescent="0.3">
      <c r="A5282" t="s">
        <v>5307</v>
      </c>
      <c r="B5282" t="s">
        <v>3521</v>
      </c>
      <c r="C5282">
        <v>2013</v>
      </c>
      <c r="D5282">
        <v>8</v>
      </c>
      <c r="E5282" t="s">
        <v>18</v>
      </c>
      <c r="F5282">
        <v>13</v>
      </c>
      <c r="G5282" t="s">
        <v>10</v>
      </c>
    </row>
    <row r="5283" spans="1:7" x14ac:dyDescent="0.3">
      <c r="A5283" t="s">
        <v>5308</v>
      </c>
      <c r="B5283" t="s">
        <v>3521</v>
      </c>
      <c r="C5283">
        <v>2013</v>
      </c>
      <c r="D5283">
        <v>10</v>
      </c>
      <c r="E5283" t="s">
        <v>80</v>
      </c>
      <c r="F5283">
        <v>27</v>
      </c>
      <c r="G5283" t="s">
        <v>50</v>
      </c>
    </row>
    <row r="5284" spans="1:7" x14ac:dyDescent="0.3">
      <c r="A5284" t="s">
        <v>5309</v>
      </c>
      <c r="B5284" t="s">
        <v>3521</v>
      </c>
      <c r="C5284">
        <v>2013</v>
      </c>
      <c r="D5284">
        <v>11</v>
      </c>
      <c r="E5284" t="s">
        <v>71</v>
      </c>
      <c r="F5284">
        <v>138</v>
      </c>
      <c r="G5284" t="s">
        <v>15</v>
      </c>
    </row>
    <row r="5285" spans="1:7" x14ac:dyDescent="0.3">
      <c r="A5285" t="s">
        <v>5310</v>
      </c>
      <c r="B5285" t="s">
        <v>3521</v>
      </c>
      <c r="C5285">
        <v>2014</v>
      </c>
      <c r="D5285">
        <v>3</v>
      </c>
      <c r="E5285" t="s">
        <v>9</v>
      </c>
      <c r="F5285">
        <v>70</v>
      </c>
      <c r="G5285" t="s">
        <v>473</v>
      </c>
    </row>
    <row r="5286" spans="1:7" x14ac:dyDescent="0.3">
      <c r="A5286" t="s">
        <v>5311</v>
      </c>
      <c r="B5286" t="s">
        <v>3521</v>
      </c>
      <c r="C5286">
        <v>2013</v>
      </c>
      <c r="D5286">
        <v>7</v>
      </c>
      <c r="E5286" t="s">
        <v>14</v>
      </c>
      <c r="F5286">
        <v>14</v>
      </c>
      <c r="G5286" t="s">
        <v>10</v>
      </c>
    </row>
    <row r="5287" spans="1:7" x14ac:dyDescent="0.3">
      <c r="A5287" t="s">
        <v>5312</v>
      </c>
      <c r="B5287" t="s">
        <v>3521</v>
      </c>
      <c r="C5287">
        <v>2013</v>
      </c>
      <c r="D5287">
        <v>10</v>
      </c>
      <c r="E5287" t="s">
        <v>9</v>
      </c>
      <c r="F5287">
        <v>14</v>
      </c>
      <c r="G5287" t="s">
        <v>50</v>
      </c>
    </row>
    <row r="5288" spans="1:7" x14ac:dyDescent="0.3">
      <c r="A5288" t="s">
        <v>5313</v>
      </c>
      <c r="B5288" t="s">
        <v>3521</v>
      </c>
      <c r="C5288">
        <v>2013</v>
      </c>
      <c r="D5288">
        <v>8</v>
      </c>
      <c r="E5288" t="s">
        <v>18</v>
      </c>
      <c r="F5288">
        <v>35</v>
      </c>
      <c r="G5288" t="s">
        <v>10</v>
      </c>
    </row>
    <row r="5289" spans="1:7" x14ac:dyDescent="0.3">
      <c r="A5289" t="s">
        <v>5314</v>
      </c>
      <c r="B5289" t="s">
        <v>3521</v>
      </c>
      <c r="C5289">
        <v>2014</v>
      </c>
      <c r="D5289">
        <v>7</v>
      </c>
      <c r="E5289" t="s">
        <v>18</v>
      </c>
      <c r="F5289">
        <v>4822</v>
      </c>
      <c r="G5289" t="s">
        <v>473</v>
      </c>
    </row>
    <row r="5290" spans="1:7" x14ac:dyDescent="0.3">
      <c r="A5290" t="s">
        <v>5315</v>
      </c>
      <c r="B5290" t="s">
        <v>3521</v>
      </c>
      <c r="C5290">
        <v>2013</v>
      </c>
      <c r="D5290">
        <v>11</v>
      </c>
      <c r="E5290" t="s">
        <v>9</v>
      </c>
      <c r="F5290">
        <v>498</v>
      </c>
      <c r="G5290" t="s">
        <v>10</v>
      </c>
    </row>
    <row r="5291" spans="1:7" x14ac:dyDescent="0.3">
      <c r="A5291" t="s">
        <v>5316</v>
      </c>
      <c r="B5291" t="s">
        <v>3521</v>
      </c>
      <c r="C5291">
        <v>2013</v>
      </c>
      <c r="D5291">
        <v>9</v>
      </c>
      <c r="E5291" t="s">
        <v>18</v>
      </c>
      <c r="F5291">
        <v>456</v>
      </c>
      <c r="G5291" t="s">
        <v>10</v>
      </c>
    </row>
    <row r="5292" spans="1:7" x14ac:dyDescent="0.3">
      <c r="A5292" t="s">
        <v>5317</v>
      </c>
      <c r="B5292" t="s">
        <v>3521</v>
      </c>
      <c r="C5292">
        <v>2015</v>
      </c>
      <c r="D5292">
        <v>5</v>
      </c>
      <c r="E5292" t="s">
        <v>71</v>
      </c>
      <c r="F5292">
        <v>0</v>
      </c>
      <c r="G5292" t="s">
        <v>12</v>
      </c>
    </row>
    <row r="5293" spans="1:7" x14ac:dyDescent="0.3">
      <c r="A5293" t="s">
        <v>5318</v>
      </c>
      <c r="B5293" t="s">
        <v>3521</v>
      </c>
      <c r="C5293">
        <v>2013</v>
      </c>
      <c r="D5293">
        <v>8</v>
      </c>
      <c r="E5293" t="s">
        <v>71</v>
      </c>
      <c r="F5293">
        <v>152</v>
      </c>
      <c r="G5293" t="s">
        <v>10</v>
      </c>
    </row>
    <row r="5294" spans="1:7" x14ac:dyDescent="0.3">
      <c r="A5294" t="s">
        <v>5319</v>
      </c>
      <c r="B5294" t="s">
        <v>3521</v>
      </c>
      <c r="C5294">
        <v>2014</v>
      </c>
      <c r="D5294">
        <v>3</v>
      </c>
      <c r="E5294" t="s">
        <v>9</v>
      </c>
      <c r="F5294">
        <v>340</v>
      </c>
      <c r="G5294" t="s">
        <v>10</v>
      </c>
    </row>
    <row r="5295" spans="1:7" x14ac:dyDescent="0.3">
      <c r="A5295" t="s">
        <v>5320</v>
      </c>
      <c r="B5295" t="s">
        <v>3521</v>
      </c>
      <c r="C5295">
        <v>2013</v>
      </c>
      <c r="D5295">
        <v>9</v>
      </c>
      <c r="E5295" t="s">
        <v>55</v>
      </c>
      <c r="F5295">
        <v>251</v>
      </c>
      <c r="G5295" t="s">
        <v>10</v>
      </c>
    </row>
    <row r="5296" spans="1:7" x14ac:dyDescent="0.3">
      <c r="A5296" t="s">
        <v>5321</v>
      </c>
      <c r="B5296" t="s">
        <v>3521</v>
      </c>
      <c r="C5296">
        <v>2013</v>
      </c>
      <c r="D5296">
        <v>10</v>
      </c>
      <c r="E5296" t="s">
        <v>80</v>
      </c>
      <c r="F5296">
        <v>62</v>
      </c>
      <c r="G5296" t="s">
        <v>10</v>
      </c>
    </row>
    <row r="5297" spans="1:7" x14ac:dyDescent="0.3">
      <c r="A5297" t="s">
        <v>5322</v>
      </c>
      <c r="B5297" t="s">
        <v>3521</v>
      </c>
      <c r="C5297">
        <v>2013</v>
      </c>
      <c r="D5297">
        <v>8</v>
      </c>
      <c r="E5297" t="s">
        <v>80</v>
      </c>
      <c r="F5297">
        <v>402</v>
      </c>
      <c r="G5297" t="s">
        <v>10</v>
      </c>
    </row>
    <row r="5298" spans="1:7" x14ac:dyDescent="0.3">
      <c r="A5298" t="s">
        <v>5323</v>
      </c>
      <c r="B5298" t="s">
        <v>3521</v>
      </c>
      <c r="C5298">
        <v>2014</v>
      </c>
      <c r="D5298">
        <v>10</v>
      </c>
      <c r="E5298" t="s">
        <v>9</v>
      </c>
      <c r="F5298">
        <v>9</v>
      </c>
      <c r="G5298" t="s">
        <v>10</v>
      </c>
    </row>
    <row r="5299" spans="1:7" x14ac:dyDescent="0.3">
      <c r="A5299" t="s">
        <v>5324</v>
      </c>
      <c r="B5299" t="s">
        <v>3521</v>
      </c>
      <c r="C5299">
        <v>2013</v>
      </c>
      <c r="D5299">
        <v>12</v>
      </c>
      <c r="E5299" t="s">
        <v>9</v>
      </c>
      <c r="F5299">
        <v>16</v>
      </c>
      <c r="G5299" t="s">
        <v>473</v>
      </c>
    </row>
    <row r="5300" spans="1:7" x14ac:dyDescent="0.3">
      <c r="A5300" t="s">
        <v>5325</v>
      </c>
      <c r="B5300" t="s">
        <v>3521</v>
      </c>
      <c r="C5300">
        <v>2014</v>
      </c>
      <c r="D5300">
        <v>2</v>
      </c>
      <c r="E5300" t="s">
        <v>80</v>
      </c>
      <c r="F5300">
        <v>35</v>
      </c>
      <c r="G5300" t="s">
        <v>10</v>
      </c>
    </row>
    <row r="5301" spans="1:7" x14ac:dyDescent="0.3">
      <c r="A5301" t="s">
        <v>5326</v>
      </c>
      <c r="B5301" t="s">
        <v>3521</v>
      </c>
      <c r="C5301">
        <v>2014</v>
      </c>
      <c r="D5301">
        <v>6</v>
      </c>
      <c r="E5301" t="s">
        <v>18</v>
      </c>
      <c r="F5301">
        <v>0</v>
      </c>
      <c r="G5301" t="s">
        <v>12</v>
      </c>
    </row>
    <row r="5302" spans="1:7" x14ac:dyDescent="0.3">
      <c r="A5302" t="s">
        <v>5327</v>
      </c>
      <c r="B5302" t="s">
        <v>3521</v>
      </c>
      <c r="C5302">
        <v>2014</v>
      </c>
      <c r="D5302">
        <v>8</v>
      </c>
      <c r="E5302" t="s">
        <v>71</v>
      </c>
      <c r="F5302">
        <v>222</v>
      </c>
      <c r="G5302" t="s">
        <v>10</v>
      </c>
    </row>
    <row r="5303" spans="1:7" x14ac:dyDescent="0.3">
      <c r="A5303" t="s">
        <v>5328</v>
      </c>
      <c r="B5303" t="s">
        <v>3521</v>
      </c>
      <c r="C5303">
        <v>2014</v>
      </c>
      <c r="D5303">
        <v>2</v>
      </c>
      <c r="E5303" t="s">
        <v>9</v>
      </c>
      <c r="F5303">
        <v>0</v>
      </c>
      <c r="G5303" t="s">
        <v>12</v>
      </c>
    </row>
    <row r="5304" spans="1:7" x14ac:dyDescent="0.3">
      <c r="A5304" t="s">
        <v>5329</v>
      </c>
      <c r="B5304" t="s">
        <v>3521</v>
      </c>
      <c r="C5304">
        <v>2013</v>
      </c>
      <c r="D5304">
        <v>12</v>
      </c>
      <c r="E5304" t="s">
        <v>18</v>
      </c>
      <c r="F5304">
        <v>650</v>
      </c>
      <c r="G5304" t="s">
        <v>10</v>
      </c>
    </row>
    <row r="5305" spans="1:7" x14ac:dyDescent="0.3">
      <c r="A5305" t="s">
        <v>5330</v>
      </c>
      <c r="B5305" t="s">
        <v>3521</v>
      </c>
      <c r="C5305">
        <v>2014</v>
      </c>
      <c r="D5305">
        <v>1</v>
      </c>
      <c r="E5305" t="s">
        <v>80</v>
      </c>
      <c r="F5305">
        <v>36</v>
      </c>
      <c r="G5305" t="s">
        <v>10</v>
      </c>
    </row>
    <row r="5306" spans="1:7" x14ac:dyDescent="0.3">
      <c r="A5306" t="s">
        <v>5331</v>
      </c>
      <c r="B5306" t="s">
        <v>3521</v>
      </c>
      <c r="C5306">
        <v>2013</v>
      </c>
      <c r="D5306">
        <v>12</v>
      </c>
      <c r="E5306" t="s">
        <v>71</v>
      </c>
      <c r="F5306">
        <v>2037</v>
      </c>
      <c r="G5306" t="s">
        <v>10</v>
      </c>
    </row>
    <row r="5307" spans="1:7" x14ac:dyDescent="0.3">
      <c r="A5307" t="s">
        <v>5332</v>
      </c>
      <c r="B5307" t="s">
        <v>3521</v>
      </c>
      <c r="C5307">
        <v>2013</v>
      </c>
      <c r="D5307">
        <v>8</v>
      </c>
      <c r="E5307" t="s">
        <v>18</v>
      </c>
      <c r="F5307">
        <v>12</v>
      </c>
      <c r="G5307" t="s">
        <v>10</v>
      </c>
    </row>
    <row r="5308" spans="1:7" x14ac:dyDescent="0.3">
      <c r="A5308" t="s">
        <v>5333</v>
      </c>
      <c r="B5308" t="s">
        <v>3521</v>
      </c>
      <c r="C5308">
        <v>2013</v>
      </c>
      <c r="D5308">
        <v>10</v>
      </c>
      <c r="E5308" t="s">
        <v>71</v>
      </c>
      <c r="F5308">
        <v>22</v>
      </c>
      <c r="G5308" t="s">
        <v>473</v>
      </c>
    </row>
    <row r="5309" spans="1:7" x14ac:dyDescent="0.3">
      <c r="A5309" t="s">
        <v>5334</v>
      </c>
      <c r="B5309" t="s">
        <v>3521</v>
      </c>
      <c r="C5309">
        <v>2013</v>
      </c>
      <c r="D5309">
        <v>12</v>
      </c>
      <c r="E5309" t="s">
        <v>18</v>
      </c>
      <c r="F5309">
        <v>670</v>
      </c>
      <c r="G5309" t="s">
        <v>473</v>
      </c>
    </row>
    <row r="5310" spans="1:7" x14ac:dyDescent="0.3">
      <c r="A5310" t="s">
        <v>5335</v>
      </c>
      <c r="B5310" t="s">
        <v>3521</v>
      </c>
      <c r="C5310">
        <v>2013</v>
      </c>
      <c r="D5310">
        <v>10</v>
      </c>
      <c r="E5310" t="s">
        <v>71</v>
      </c>
      <c r="F5310">
        <v>712</v>
      </c>
      <c r="G5310" t="s">
        <v>10</v>
      </c>
    </row>
    <row r="5311" spans="1:7" x14ac:dyDescent="0.3">
      <c r="A5311" t="s">
        <v>5336</v>
      </c>
      <c r="B5311" t="s">
        <v>3521</v>
      </c>
      <c r="C5311">
        <v>2013</v>
      </c>
      <c r="D5311">
        <v>11</v>
      </c>
      <c r="E5311" t="s">
        <v>9</v>
      </c>
      <c r="F5311">
        <v>91</v>
      </c>
      <c r="G5311" t="s">
        <v>10</v>
      </c>
    </row>
    <row r="5312" spans="1:7" x14ac:dyDescent="0.3">
      <c r="A5312" t="s">
        <v>5337</v>
      </c>
      <c r="B5312" t="s">
        <v>3521</v>
      </c>
      <c r="C5312">
        <v>2013</v>
      </c>
      <c r="D5312">
        <v>10</v>
      </c>
      <c r="E5312" t="s">
        <v>18</v>
      </c>
      <c r="F5312">
        <v>230</v>
      </c>
      <c r="G5312" t="s">
        <v>10</v>
      </c>
    </row>
    <row r="5313" spans="1:7" x14ac:dyDescent="0.3">
      <c r="A5313" t="s">
        <v>5338</v>
      </c>
      <c r="B5313" t="s">
        <v>3521</v>
      </c>
      <c r="C5313">
        <v>2016</v>
      </c>
      <c r="D5313">
        <v>12</v>
      </c>
      <c r="E5313" t="s">
        <v>9</v>
      </c>
      <c r="F5313">
        <v>0</v>
      </c>
      <c r="G5313" t="s">
        <v>12</v>
      </c>
    </row>
    <row r="5314" spans="1:7" x14ac:dyDescent="0.3">
      <c r="A5314" t="s">
        <v>5339</v>
      </c>
      <c r="B5314" t="s">
        <v>3521</v>
      </c>
      <c r="C5314">
        <v>2013</v>
      </c>
      <c r="D5314">
        <v>10</v>
      </c>
      <c r="E5314" t="s">
        <v>18</v>
      </c>
      <c r="F5314">
        <v>304</v>
      </c>
      <c r="G5314" t="s">
        <v>10</v>
      </c>
    </row>
    <row r="5315" spans="1:7" x14ac:dyDescent="0.3">
      <c r="A5315" t="s">
        <v>5340</v>
      </c>
      <c r="B5315" t="s">
        <v>3521</v>
      </c>
      <c r="C5315">
        <v>2013</v>
      </c>
      <c r="D5315">
        <v>11</v>
      </c>
      <c r="E5315" t="s">
        <v>9</v>
      </c>
      <c r="F5315">
        <v>48</v>
      </c>
      <c r="G5315" t="s">
        <v>50</v>
      </c>
    </row>
    <row r="5316" spans="1:7" x14ac:dyDescent="0.3">
      <c r="A5316" t="s">
        <v>5341</v>
      </c>
      <c r="B5316" t="s">
        <v>3521</v>
      </c>
      <c r="C5316">
        <v>2013</v>
      </c>
      <c r="D5316">
        <v>10</v>
      </c>
      <c r="E5316" t="s">
        <v>71</v>
      </c>
      <c r="F5316">
        <v>346</v>
      </c>
      <c r="G5316" t="s">
        <v>10</v>
      </c>
    </row>
    <row r="5317" spans="1:7" x14ac:dyDescent="0.3">
      <c r="A5317" t="s">
        <v>5342</v>
      </c>
      <c r="B5317" t="s">
        <v>3521</v>
      </c>
      <c r="C5317">
        <v>2013</v>
      </c>
      <c r="D5317">
        <v>10</v>
      </c>
      <c r="E5317" t="s">
        <v>18</v>
      </c>
      <c r="F5317">
        <v>900</v>
      </c>
      <c r="G5317" t="s">
        <v>10</v>
      </c>
    </row>
    <row r="5318" spans="1:7" x14ac:dyDescent="0.3">
      <c r="A5318" t="s">
        <v>5343</v>
      </c>
      <c r="B5318" t="s">
        <v>3521</v>
      </c>
      <c r="C5318">
        <v>2013</v>
      </c>
      <c r="D5318">
        <v>11</v>
      </c>
      <c r="E5318" t="s">
        <v>18</v>
      </c>
      <c r="F5318">
        <v>264</v>
      </c>
      <c r="G5318" t="s">
        <v>10</v>
      </c>
    </row>
    <row r="5319" spans="1:7" x14ac:dyDescent="0.3">
      <c r="A5319" t="s">
        <v>5344</v>
      </c>
      <c r="B5319" t="s">
        <v>3521</v>
      </c>
      <c r="C5319">
        <v>2013</v>
      </c>
      <c r="D5319">
        <v>12</v>
      </c>
      <c r="E5319" t="s">
        <v>9</v>
      </c>
      <c r="F5319">
        <v>26</v>
      </c>
      <c r="G5319" t="s">
        <v>473</v>
      </c>
    </row>
    <row r="5320" spans="1:7" x14ac:dyDescent="0.3">
      <c r="A5320" t="s">
        <v>5345</v>
      </c>
      <c r="B5320" t="s">
        <v>3521</v>
      </c>
      <c r="C5320">
        <v>2013</v>
      </c>
      <c r="D5320">
        <v>11</v>
      </c>
      <c r="E5320" t="s">
        <v>18</v>
      </c>
      <c r="F5320">
        <v>252</v>
      </c>
      <c r="G5320" t="s">
        <v>10</v>
      </c>
    </row>
    <row r="5321" spans="1:7" x14ac:dyDescent="0.3">
      <c r="A5321" t="s">
        <v>5346</v>
      </c>
      <c r="B5321" t="s">
        <v>3521</v>
      </c>
      <c r="C5321">
        <v>2013</v>
      </c>
      <c r="D5321">
        <v>11</v>
      </c>
      <c r="E5321" t="s">
        <v>18</v>
      </c>
      <c r="F5321">
        <v>283</v>
      </c>
      <c r="G5321" t="s">
        <v>10</v>
      </c>
    </row>
    <row r="5322" spans="1:7" x14ac:dyDescent="0.3">
      <c r="A5322" t="s">
        <v>5347</v>
      </c>
      <c r="B5322" t="s">
        <v>3521</v>
      </c>
      <c r="C5322">
        <v>2010</v>
      </c>
      <c r="D5322">
        <v>12</v>
      </c>
      <c r="E5322" t="s">
        <v>80</v>
      </c>
      <c r="F5322">
        <v>74</v>
      </c>
      <c r="G5322" t="s">
        <v>10</v>
      </c>
    </row>
    <row r="5323" spans="1:7" x14ac:dyDescent="0.3">
      <c r="A5323" t="s">
        <v>5348</v>
      </c>
      <c r="B5323" t="s">
        <v>3521</v>
      </c>
      <c r="C5323">
        <v>2014</v>
      </c>
      <c r="D5323">
        <v>2</v>
      </c>
      <c r="E5323" t="s">
        <v>9</v>
      </c>
      <c r="F5323">
        <v>58</v>
      </c>
      <c r="G5323" t="s">
        <v>10</v>
      </c>
    </row>
    <row r="5324" spans="1:7" x14ac:dyDescent="0.3">
      <c r="A5324" t="s">
        <v>5349</v>
      </c>
      <c r="B5324" t="s">
        <v>3521</v>
      </c>
      <c r="C5324">
        <v>2014</v>
      </c>
      <c r="D5324">
        <v>5</v>
      </c>
      <c r="E5324" t="s">
        <v>9</v>
      </c>
      <c r="F5324">
        <v>321</v>
      </c>
      <c r="G5324" t="s">
        <v>10</v>
      </c>
    </row>
    <row r="5325" spans="1:7" x14ac:dyDescent="0.3">
      <c r="A5325" t="s">
        <v>5350</v>
      </c>
      <c r="B5325" t="s">
        <v>3521</v>
      </c>
      <c r="C5325">
        <v>2014</v>
      </c>
      <c r="D5325">
        <v>6</v>
      </c>
      <c r="E5325" t="s">
        <v>71</v>
      </c>
      <c r="F5325">
        <v>4351</v>
      </c>
      <c r="G5325" t="s">
        <v>10</v>
      </c>
    </row>
    <row r="5326" spans="1:7" x14ac:dyDescent="0.3">
      <c r="A5326" t="s">
        <v>5351</v>
      </c>
      <c r="B5326" t="s">
        <v>3521</v>
      </c>
      <c r="C5326">
        <v>2014</v>
      </c>
      <c r="D5326">
        <v>3</v>
      </c>
      <c r="E5326" t="s">
        <v>71</v>
      </c>
      <c r="F5326">
        <v>1049</v>
      </c>
      <c r="G5326" t="s">
        <v>10</v>
      </c>
    </row>
    <row r="5327" spans="1:7" x14ac:dyDescent="0.3">
      <c r="A5327" t="s">
        <v>5352</v>
      </c>
      <c r="B5327" t="s">
        <v>3521</v>
      </c>
      <c r="C5327">
        <v>2014</v>
      </c>
      <c r="D5327">
        <v>4</v>
      </c>
      <c r="E5327" t="s">
        <v>71</v>
      </c>
      <c r="F5327">
        <v>205</v>
      </c>
      <c r="G5327" t="s">
        <v>10</v>
      </c>
    </row>
    <row r="5328" spans="1:7" x14ac:dyDescent="0.3">
      <c r="A5328" t="s">
        <v>5353</v>
      </c>
      <c r="B5328" t="s">
        <v>3521</v>
      </c>
      <c r="C5328">
        <v>2014</v>
      </c>
      <c r="D5328">
        <v>4</v>
      </c>
      <c r="E5328" t="s">
        <v>18</v>
      </c>
      <c r="F5328">
        <v>414</v>
      </c>
      <c r="G5328" t="s">
        <v>10</v>
      </c>
    </row>
    <row r="5329" spans="1:7" x14ac:dyDescent="0.3">
      <c r="A5329" t="s">
        <v>5354</v>
      </c>
      <c r="B5329" t="s">
        <v>3521</v>
      </c>
      <c r="C5329">
        <v>2013</v>
      </c>
      <c r="D5329">
        <v>11</v>
      </c>
      <c r="E5329" t="s">
        <v>18</v>
      </c>
      <c r="F5329">
        <v>2680</v>
      </c>
      <c r="G5329" t="s">
        <v>10</v>
      </c>
    </row>
    <row r="5330" spans="1:7" x14ac:dyDescent="0.3">
      <c r="A5330" t="s">
        <v>5355</v>
      </c>
      <c r="B5330" t="s">
        <v>3521</v>
      </c>
      <c r="C5330">
        <v>2013</v>
      </c>
      <c r="D5330">
        <v>11</v>
      </c>
      <c r="E5330" t="s">
        <v>18</v>
      </c>
      <c r="F5330">
        <v>2333</v>
      </c>
      <c r="G5330" t="s">
        <v>10</v>
      </c>
    </row>
    <row r="5331" spans="1:7" x14ac:dyDescent="0.3">
      <c r="A5331" t="s">
        <v>5356</v>
      </c>
      <c r="B5331" t="s">
        <v>3521</v>
      </c>
      <c r="C5331">
        <v>2013</v>
      </c>
      <c r="D5331">
        <v>12</v>
      </c>
      <c r="E5331" t="s">
        <v>9</v>
      </c>
      <c r="F5331">
        <v>194</v>
      </c>
      <c r="G5331" t="s">
        <v>10</v>
      </c>
    </row>
    <row r="5332" spans="1:7" x14ac:dyDescent="0.3">
      <c r="A5332" t="s">
        <v>5357</v>
      </c>
      <c r="B5332" t="s">
        <v>3521</v>
      </c>
      <c r="C5332">
        <v>2013</v>
      </c>
      <c r="D5332">
        <v>11</v>
      </c>
      <c r="E5332" t="s">
        <v>9</v>
      </c>
      <c r="F5332">
        <v>202</v>
      </c>
      <c r="G5332" t="s">
        <v>10</v>
      </c>
    </row>
    <row r="5333" spans="1:7" x14ac:dyDescent="0.3">
      <c r="A5333" t="s">
        <v>5358</v>
      </c>
      <c r="B5333" t="s">
        <v>3521</v>
      </c>
      <c r="C5333">
        <v>2014</v>
      </c>
      <c r="D5333">
        <v>4</v>
      </c>
      <c r="E5333" t="s">
        <v>18</v>
      </c>
      <c r="F5333">
        <v>194</v>
      </c>
      <c r="G5333" t="s">
        <v>10</v>
      </c>
    </row>
    <row r="5334" spans="1:7" x14ac:dyDescent="0.3">
      <c r="A5334" t="s">
        <v>5359</v>
      </c>
      <c r="B5334" t="s">
        <v>3521</v>
      </c>
      <c r="C5334">
        <v>2013</v>
      </c>
      <c r="D5334">
        <v>10</v>
      </c>
      <c r="E5334" t="s">
        <v>18</v>
      </c>
      <c r="F5334">
        <v>430</v>
      </c>
      <c r="G5334" t="s">
        <v>10</v>
      </c>
    </row>
    <row r="5335" spans="1:7" x14ac:dyDescent="0.3">
      <c r="A5335" t="s">
        <v>5360</v>
      </c>
      <c r="B5335" t="s">
        <v>3521</v>
      </c>
      <c r="C5335">
        <v>2013</v>
      </c>
      <c r="D5335">
        <v>12</v>
      </c>
      <c r="E5335" t="s">
        <v>71</v>
      </c>
      <c r="F5335">
        <v>156</v>
      </c>
      <c r="G5335" t="s">
        <v>10</v>
      </c>
    </row>
    <row r="5336" spans="1:7" x14ac:dyDescent="0.3">
      <c r="A5336" t="s">
        <v>5361</v>
      </c>
      <c r="B5336" t="s">
        <v>3521</v>
      </c>
      <c r="C5336">
        <v>2014</v>
      </c>
      <c r="D5336">
        <v>1</v>
      </c>
      <c r="E5336" t="s">
        <v>9</v>
      </c>
      <c r="F5336">
        <v>46</v>
      </c>
      <c r="G5336" t="s">
        <v>10</v>
      </c>
    </row>
    <row r="5337" spans="1:7" x14ac:dyDescent="0.3">
      <c r="A5337" t="s">
        <v>5362</v>
      </c>
      <c r="B5337" t="s">
        <v>3521</v>
      </c>
      <c r="C5337">
        <v>2013</v>
      </c>
      <c r="D5337">
        <v>12</v>
      </c>
      <c r="E5337" t="s">
        <v>9</v>
      </c>
      <c r="F5337">
        <v>65</v>
      </c>
      <c r="G5337" t="s">
        <v>50</v>
      </c>
    </row>
    <row r="5338" spans="1:7" x14ac:dyDescent="0.3">
      <c r="A5338" t="s">
        <v>5363</v>
      </c>
      <c r="B5338" t="s">
        <v>3521</v>
      </c>
      <c r="C5338">
        <v>2014</v>
      </c>
      <c r="D5338">
        <v>1</v>
      </c>
      <c r="E5338" t="s">
        <v>71</v>
      </c>
      <c r="F5338">
        <v>40</v>
      </c>
      <c r="G5338" t="s">
        <v>10</v>
      </c>
    </row>
    <row r="5339" spans="1:7" x14ac:dyDescent="0.3">
      <c r="A5339" t="s">
        <v>5364</v>
      </c>
      <c r="B5339" t="s">
        <v>3521</v>
      </c>
      <c r="C5339">
        <v>2014</v>
      </c>
      <c r="D5339">
        <v>3</v>
      </c>
      <c r="E5339" t="s">
        <v>18</v>
      </c>
      <c r="F5339">
        <v>873</v>
      </c>
      <c r="G5339" t="s">
        <v>50</v>
      </c>
    </row>
    <row r="5340" spans="1:7" x14ac:dyDescent="0.3">
      <c r="A5340" t="s">
        <v>5365</v>
      </c>
      <c r="B5340" t="s">
        <v>3521</v>
      </c>
      <c r="C5340">
        <v>2013</v>
      </c>
      <c r="D5340">
        <v>12</v>
      </c>
      <c r="E5340" t="s">
        <v>18</v>
      </c>
      <c r="F5340">
        <v>239</v>
      </c>
      <c r="G5340" t="s">
        <v>10</v>
      </c>
    </row>
    <row r="5341" spans="1:7" x14ac:dyDescent="0.3">
      <c r="A5341" t="s">
        <v>5366</v>
      </c>
      <c r="B5341" t="s">
        <v>3521</v>
      </c>
      <c r="C5341">
        <v>2014</v>
      </c>
      <c r="D5341">
        <v>1</v>
      </c>
      <c r="E5341" t="s">
        <v>18</v>
      </c>
      <c r="F5341">
        <v>226</v>
      </c>
      <c r="G5341" t="s">
        <v>10</v>
      </c>
    </row>
    <row r="5342" spans="1:7" x14ac:dyDescent="0.3">
      <c r="A5342" t="s">
        <v>5367</v>
      </c>
      <c r="B5342" t="s">
        <v>3521</v>
      </c>
      <c r="C5342">
        <v>2013</v>
      </c>
      <c r="D5342">
        <v>12</v>
      </c>
      <c r="E5342" t="s">
        <v>14</v>
      </c>
      <c r="F5342">
        <v>248</v>
      </c>
      <c r="G5342" t="s">
        <v>473</v>
      </c>
    </row>
    <row r="5343" spans="1:7" x14ac:dyDescent="0.3">
      <c r="A5343" t="s">
        <v>5368</v>
      </c>
      <c r="B5343" t="s">
        <v>3521</v>
      </c>
      <c r="C5343">
        <v>2014</v>
      </c>
      <c r="D5343">
        <v>1</v>
      </c>
      <c r="E5343" t="s">
        <v>71</v>
      </c>
      <c r="F5343">
        <v>32</v>
      </c>
      <c r="G5343" t="s">
        <v>50</v>
      </c>
    </row>
    <row r="5344" spans="1:7" x14ac:dyDescent="0.3">
      <c r="A5344" t="s">
        <v>5369</v>
      </c>
      <c r="B5344" t="s">
        <v>3521</v>
      </c>
      <c r="C5344">
        <v>2014</v>
      </c>
      <c r="D5344">
        <v>2</v>
      </c>
      <c r="E5344" t="s">
        <v>9</v>
      </c>
      <c r="F5344">
        <v>37</v>
      </c>
      <c r="G5344" t="s">
        <v>10</v>
      </c>
    </row>
    <row r="5345" spans="1:7" x14ac:dyDescent="0.3">
      <c r="A5345" t="s">
        <v>5370</v>
      </c>
      <c r="B5345" t="s">
        <v>3521</v>
      </c>
      <c r="C5345">
        <v>2013</v>
      </c>
      <c r="D5345">
        <v>11</v>
      </c>
      <c r="E5345" t="s">
        <v>9</v>
      </c>
      <c r="F5345">
        <v>17</v>
      </c>
      <c r="G5345" t="s">
        <v>10</v>
      </c>
    </row>
    <row r="5346" spans="1:7" x14ac:dyDescent="0.3">
      <c r="A5346" t="s">
        <v>5371</v>
      </c>
      <c r="B5346" t="s">
        <v>3521</v>
      </c>
      <c r="C5346">
        <v>2014</v>
      </c>
      <c r="D5346">
        <v>5</v>
      </c>
      <c r="E5346" t="s">
        <v>18</v>
      </c>
      <c r="F5346">
        <v>31</v>
      </c>
      <c r="G5346" t="s">
        <v>50</v>
      </c>
    </row>
    <row r="5347" spans="1:7" x14ac:dyDescent="0.3">
      <c r="A5347" t="s">
        <v>5372</v>
      </c>
      <c r="B5347" t="s">
        <v>3521</v>
      </c>
      <c r="C5347">
        <v>2014</v>
      </c>
      <c r="D5347">
        <v>6</v>
      </c>
      <c r="E5347" t="s">
        <v>18</v>
      </c>
      <c r="F5347">
        <v>200</v>
      </c>
      <c r="G5347" t="s">
        <v>10</v>
      </c>
    </row>
    <row r="5348" spans="1:7" x14ac:dyDescent="0.3">
      <c r="A5348" t="s">
        <v>5373</v>
      </c>
      <c r="B5348" t="s">
        <v>3521</v>
      </c>
      <c r="C5348">
        <v>2014</v>
      </c>
      <c r="D5348">
        <v>3</v>
      </c>
      <c r="E5348" t="s">
        <v>18</v>
      </c>
      <c r="F5348">
        <v>149</v>
      </c>
      <c r="G5348" t="s">
        <v>473</v>
      </c>
    </row>
    <row r="5349" spans="1:7" x14ac:dyDescent="0.3">
      <c r="A5349" t="s">
        <v>5374</v>
      </c>
      <c r="B5349" t="s">
        <v>3521</v>
      </c>
      <c r="C5349">
        <v>2013</v>
      </c>
      <c r="D5349">
        <v>12</v>
      </c>
      <c r="E5349" t="s">
        <v>9</v>
      </c>
      <c r="F5349">
        <v>8</v>
      </c>
      <c r="G5349" t="s">
        <v>10</v>
      </c>
    </row>
    <row r="5350" spans="1:7" x14ac:dyDescent="0.3">
      <c r="A5350" t="s">
        <v>5375</v>
      </c>
      <c r="B5350" t="s">
        <v>3521</v>
      </c>
      <c r="C5350">
        <v>2014</v>
      </c>
      <c r="D5350">
        <v>2</v>
      </c>
      <c r="E5350" t="s">
        <v>9</v>
      </c>
      <c r="F5350">
        <v>127</v>
      </c>
      <c r="G5350" t="s">
        <v>10</v>
      </c>
    </row>
    <row r="5351" spans="1:7" x14ac:dyDescent="0.3">
      <c r="A5351" t="s">
        <v>5376</v>
      </c>
      <c r="B5351" t="s">
        <v>3521</v>
      </c>
      <c r="C5351">
        <v>2014</v>
      </c>
      <c r="D5351">
        <v>3</v>
      </c>
      <c r="E5351" t="s">
        <v>14</v>
      </c>
      <c r="F5351">
        <v>103</v>
      </c>
      <c r="G5351" t="s">
        <v>10</v>
      </c>
    </row>
    <row r="5352" spans="1:7" x14ac:dyDescent="0.3">
      <c r="A5352" t="s">
        <v>5377</v>
      </c>
      <c r="B5352" t="s">
        <v>3521</v>
      </c>
      <c r="C5352">
        <v>2014</v>
      </c>
      <c r="D5352">
        <v>1</v>
      </c>
      <c r="E5352" t="s">
        <v>18</v>
      </c>
      <c r="F5352">
        <v>8</v>
      </c>
      <c r="G5352" t="s">
        <v>10</v>
      </c>
    </row>
    <row r="5353" spans="1:7" x14ac:dyDescent="0.3">
      <c r="A5353" t="s">
        <v>5378</v>
      </c>
      <c r="B5353" t="s">
        <v>3521</v>
      </c>
      <c r="C5353">
        <v>2014</v>
      </c>
      <c r="D5353">
        <v>2</v>
      </c>
      <c r="E5353" t="s">
        <v>9</v>
      </c>
      <c r="F5353">
        <v>5</v>
      </c>
      <c r="G5353" t="s">
        <v>50</v>
      </c>
    </row>
    <row r="5354" spans="1:7" x14ac:dyDescent="0.3">
      <c r="A5354" t="s">
        <v>5379</v>
      </c>
      <c r="B5354" t="s">
        <v>3521</v>
      </c>
      <c r="C5354">
        <v>2013</v>
      </c>
      <c r="D5354">
        <v>8</v>
      </c>
      <c r="E5354" t="s">
        <v>80</v>
      </c>
      <c r="F5354">
        <v>93</v>
      </c>
      <c r="G5354" t="s">
        <v>50</v>
      </c>
    </row>
    <row r="5355" spans="1:7" x14ac:dyDescent="0.3">
      <c r="A5355" t="s">
        <v>5380</v>
      </c>
      <c r="B5355" t="s">
        <v>3521</v>
      </c>
      <c r="C5355">
        <v>2014</v>
      </c>
      <c r="D5355">
        <v>3</v>
      </c>
      <c r="E5355" t="s">
        <v>80</v>
      </c>
      <c r="F5355">
        <v>19</v>
      </c>
      <c r="G5355" t="s">
        <v>10</v>
      </c>
    </row>
    <row r="5356" spans="1:7" x14ac:dyDescent="0.3">
      <c r="A5356" t="s">
        <v>5381</v>
      </c>
      <c r="B5356" t="s">
        <v>3521</v>
      </c>
      <c r="C5356">
        <v>2014</v>
      </c>
      <c r="D5356">
        <v>5</v>
      </c>
      <c r="E5356" t="s">
        <v>9</v>
      </c>
      <c r="F5356">
        <v>30</v>
      </c>
      <c r="G5356" t="s">
        <v>10</v>
      </c>
    </row>
    <row r="5357" spans="1:7" x14ac:dyDescent="0.3">
      <c r="A5357" t="s">
        <v>5382</v>
      </c>
      <c r="B5357" t="s">
        <v>3521</v>
      </c>
      <c r="C5357">
        <v>2014</v>
      </c>
      <c r="D5357">
        <v>3</v>
      </c>
      <c r="E5357" t="s">
        <v>80</v>
      </c>
      <c r="F5357">
        <v>19</v>
      </c>
      <c r="G5357" t="s">
        <v>10</v>
      </c>
    </row>
    <row r="5358" spans="1:7" x14ac:dyDescent="0.3">
      <c r="A5358" t="s">
        <v>5383</v>
      </c>
      <c r="B5358" t="s">
        <v>3521</v>
      </c>
      <c r="C5358">
        <v>2014</v>
      </c>
      <c r="D5358">
        <v>5</v>
      </c>
      <c r="E5358" t="s">
        <v>71</v>
      </c>
      <c r="F5358">
        <v>222</v>
      </c>
      <c r="G5358" t="s">
        <v>10</v>
      </c>
    </row>
    <row r="5359" spans="1:7" x14ac:dyDescent="0.3">
      <c r="A5359" t="s">
        <v>5384</v>
      </c>
      <c r="B5359" t="s">
        <v>3521</v>
      </c>
      <c r="C5359">
        <v>2014</v>
      </c>
      <c r="D5359">
        <v>10</v>
      </c>
      <c r="E5359" t="s">
        <v>18</v>
      </c>
      <c r="F5359">
        <v>53</v>
      </c>
      <c r="G5359" t="s">
        <v>473</v>
      </c>
    </row>
    <row r="5360" spans="1:7" x14ac:dyDescent="0.3">
      <c r="A5360" t="s">
        <v>5385</v>
      </c>
      <c r="B5360" t="s">
        <v>3521</v>
      </c>
      <c r="C5360">
        <v>2014</v>
      </c>
      <c r="D5360">
        <v>5</v>
      </c>
      <c r="E5360" t="s">
        <v>80</v>
      </c>
      <c r="F5360">
        <v>40</v>
      </c>
      <c r="G5360" t="s">
        <v>10</v>
      </c>
    </row>
    <row r="5361" spans="1:7" x14ac:dyDescent="0.3">
      <c r="A5361" t="s">
        <v>5386</v>
      </c>
      <c r="B5361" t="s">
        <v>3521</v>
      </c>
      <c r="C5361">
        <v>2014</v>
      </c>
      <c r="D5361">
        <v>6</v>
      </c>
      <c r="E5361" t="s">
        <v>18</v>
      </c>
      <c r="F5361">
        <v>203</v>
      </c>
      <c r="G5361" t="s">
        <v>10</v>
      </c>
    </row>
    <row r="5362" spans="1:7" x14ac:dyDescent="0.3">
      <c r="A5362" t="s">
        <v>5387</v>
      </c>
      <c r="B5362" t="s">
        <v>3521</v>
      </c>
      <c r="C5362">
        <v>2014</v>
      </c>
      <c r="D5362">
        <v>5</v>
      </c>
      <c r="E5362" t="s">
        <v>71</v>
      </c>
      <c r="F5362">
        <v>247</v>
      </c>
      <c r="G5362" t="s">
        <v>10</v>
      </c>
    </row>
    <row r="5363" spans="1:7" x14ac:dyDescent="0.3">
      <c r="A5363" t="s">
        <v>5388</v>
      </c>
      <c r="B5363" t="s">
        <v>3521</v>
      </c>
      <c r="C5363">
        <v>2014</v>
      </c>
      <c r="D5363">
        <v>2</v>
      </c>
      <c r="E5363" t="s">
        <v>71</v>
      </c>
      <c r="F5363">
        <v>115</v>
      </c>
      <c r="G5363" t="s">
        <v>10</v>
      </c>
    </row>
    <row r="5364" spans="1:7" x14ac:dyDescent="0.3">
      <c r="A5364" t="s">
        <v>5389</v>
      </c>
      <c r="B5364" t="s">
        <v>3521</v>
      </c>
      <c r="C5364">
        <v>2014</v>
      </c>
      <c r="D5364">
        <v>1</v>
      </c>
      <c r="E5364" t="s">
        <v>18</v>
      </c>
      <c r="F5364">
        <v>2653</v>
      </c>
      <c r="G5364" t="s">
        <v>50</v>
      </c>
    </row>
    <row r="5365" spans="1:7" x14ac:dyDescent="0.3">
      <c r="A5365" t="s">
        <v>5390</v>
      </c>
      <c r="B5365" t="s">
        <v>3521</v>
      </c>
      <c r="C5365">
        <v>2014</v>
      </c>
      <c r="D5365">
        <v>5</v>
      </c>
      <c r="E5365" t="s">
        <v>9</v>
      </c>
      <c r="F5365">
        <v>92</v>
      </c>
      <c r="G5365" t="s">
        <v>10</v>
      </c>
    </row>
    <row r="5366" spans="1:7" x14ac:dyDescent="0.3">
      <c r="A5366" t="s">
        <v>5391</v>
      </c>
      <c r="B5366" t="s">
        <v>3521</v>
      </c>
      <c r="C5366">
        <v>2014</v>
      </c>
      <c r="D5366">
        <v>12</v>
      </c>
      <c r="E5366" t="s">
        <v>71</v>
      </c>
      <c r="F5366">
        <v>0</v>
      </c>
      <c r="G5366" t="s">
        <v>12</v>
      </c>
    </row>
    <row r="5367" spans="1:7" x14ac:dyDescent="0.3">
      <c r="A5367" t="s">
        <v>5392</v>
      </c>
      <c r="B5367" t="s">
        <v>3521</v>
      </c>
      <c r="C5367">
        <v>2014</v>
      </c>
      <c r="D5367">
        <v>2</v>
      </c>
      <c r="E5367" t="s">
        <v>18</v>
      </c>
      <c r="F5367">
        <v>676</v>
      </c>
      <c r="G5367" t="s">
        <v>10</v>
      </c>
    </row>
    <row r="5368" spans="1:7" x14ac:dyDescent="0.3">
      <c r="A5368" t="s">
        <v>5393</v>
      </c>
      <c r="B5368" t="s">
        <v>3521</v>
      </c>
      <c r="C5368">
        <v>2014</v>
      </c>
      <c r="D5368">
        <v>2</v>
      </c>
      <c r="E5368" t="s">
        <v>9</v>
      </c>
      <c r="F5368">
        <v>1</v>
      </c>
      <c r="G5368" t="s">
        <v>50</v>
      </c>
    </row>
    <row r="5369" spans="1:7" x14ac:dyDescent="0.3">
      <c r="A5369" t="s">
        <v>5394</v>
      </c>
      <c r="B5369" t="s">
        <v>3521</v>
      </c>
      <c r="C5369">
        <v>2014</v>
      </c>
      <c r="D5369">
        <v>3</v>
      </c>
      <c r="E5369" t="s">
        <v>9</v>
      </c>
      <c r="F5369">
        <v>270</v>
      </c>
      <c r="G5369" t="s">
        <v>50</v>
      </c>
    </row>
    <row r="5370" spans="1:7" x14ac:dyDescent="0.3">
      <c r="A5370" t="s">
        <v>5395</v>
      </c>
      <c r="B5370" t="s">
        <v>3521</v>
      </c>
      <c r="C5370">
        <v>2014</v>
      </c>
      <c r="D5370">
        <v>5</v>
      </c>
      <c r="E5370" t="s">
        <v>80</v>
      </c>
      <c r="F5370">
        <v>79</v>
      </c>
      <c r="G5370" t="s">
        <v>473</v>
      </c>
    </row>
    <row r="5371" spans="1:7" x14ac:dyDescent="0.3">
      <c r="A5371" t="s">
        <v>5396</v>
      </c>
      <c r="B5371" t="s">
        <v>3521</v>
      </c>
      <c r="C5371">
        <v>2014</v>
      </c>
      <c r="D5371">
        <v>3</v>
      </c>
      <c r="E5371" t="s">
        <v>80</v>
      </c>
      <c r="F5371">
        <v>86</v>
      </c>
      <c r="G5371" t="s">
        <v>179</v>
      </c>
    </row>
    <row r="5372" spans="1:7" x14ac:dyDescent="0.3">
      <c r="A5372" t="s">
        <v>5397</v>
      </c>
      <c r="B5372" t="s">
        <v>3521</v>
      </c>
      <c r="C5372">
        <v>2014</v>
      </c>
      <c r="D5372">
        <v>4</v>
      </c>
      <c r="E5372" t="s">
        <v>80</v>
      </c>
      <c r="F5372">
        <v>290</v>
      </c>
      <c r="G5372" t="s">
        <v>179</v>
      </c>
    </row>
    <row r="5373" spans="1:7" x14ac:dyDescent="0.3">
      <c r="A5373" t="s">
        <v>5398</v>
      </c>
      <c r="B5373" t="s">
        <v>3521</v>
      </c>
      <c r="C5373">
        <v>2014</v>
      </c>
      <c r="D5373">
        <v>3</v>
      </c>
      <c r="E5373" t="s">
        <v>9</v>
      </c>
      <c r="F5373">
        <v>69</v>
      </c>
      <c r="G5373" t="s">
        <v>473</v>
      </c>
    </row>
    <row r="5374" spans="1:7" x14ac:dyDescent="0.3">
      <c r="A5374" t="s">
        <v>5399</v>
      </c>
      <c r="B5374" t="s">
        <v>3521</v>
      </c>
      <c r="C5374">
        <v>2014</v>
      </c>
      <c r="D5374">
        <v>4</v>
      </c>
      <c r="E5374" t="s">
        <v>18</v>
      </c>
      <c r="F5374">
        <v>51</v>
      </c>
      <c r="G5374" t="s">
        <v>10</v>
      </c>
    </row>
    <row r="5375" spans="1:7" x14ac:dyDescent="0.3">
      <c r="A5375" t="s">
        <v>5400</v>
      </c>
      <c r="B5375" t="s">
        <v>3521</v>
      </c>
      <c r="C5375">
        <v>2014</v>
      </c>
      <c r="D5375">
        <v>5</v>
      </c>
      <c r="E5375" t="s">
        <v>14</v>
      </c>
      <c r="F5375">
        <v>70</v>
      </c>
      <c r="G5375" t="s">
        <v>10</v>
      </c>
    </row>
    <row r="5376" spans="1:7" x14ac:dyDescent="0.3">
      <c r="A5376" t="s">
        <v>5401</v>
      </c>
      <c r="B5376" t="s">
        <v>3521</v>
      </c>
      <c r="C5376">
        <v>2013</v>
      </c>
      <c r="D5376">
        <v>1</v>
      </c>
      <c r="E5376" t="s">
        <v>80</v>
      </c>
      <c r="F5376">
        <v>75</v>
      </c>
      <c r="G5376" t="s">
        <v>10</v>
      </c>
    </row>
    <row r="5377" spans="1:7" x14ac:dyDescent="0.3">
      <c r="A5377" t="s">
        <v>5402</v>
      </c>
      <c r="B5377" t="s">
        <v>3521</v>
      </c>
      <c r="C5377">
        <v>2014</v>
      </c>
      <c r="D5377">
        <v>9</v>
      </c>
      <c r="E5377" t="s">
        <v>9</v>
      </c>
      <c r="F5377">
        <v>3</v>
      </c>
      <c r="G5377" t="s">
        <v>50</v>
      </c>
    </row>
    <row r="5378" spans="1:7" x14ac:dyDescent="0.3">
      <c r="A5378" t="s">
        <v>5403</v>
      </c>
      <c r="B5378" t="s">
        <v>3521</v>
      </c>
      <c r="C5378">
        <v>2014</v>
      </c>
      <c r="D5378">
        <v>7</v>
      </c>
      <c r="E5378" t="s">
        <v>18</v>
      </c>
      <c r="F5378">
        <v>20</v>
      </c>
      <c r="G5378" t="s">
        <v>50</v>
      </c>
    </row>
    <row r="5379" spans="1:7" x14ac:dyDescent="0.3">
      <c r="A5379" t="s">
        <v>5404</v>
      </c>
      <c r="B5379" t="s">
        <v>3521</v>
      </c>
      <c r="C5379">
        <v>2014</v>
      </c>
      <c r="D5379">
        <v>6</v>
      </c>
      <c r="E5379" t="s">
        <v>14</v>
      </c>
      <c r="F5379">
        <v>225</v>
      </c>
      <c r="G5379" t="s">
        <v>473</v>
      </c>
    </row>
    <row r="5380" spans="1:7" x14ac:dyDescent="0.3">
      <c r="A5380" t="s">
        <v>5405</v>
      </c>
      <c r="B5380" t="s">
        <v>3521</v>
      </c>
      <c r="C5380">
        <v>2015</v>
      </c>
      <c r="D5380">
        <v>12</v>
      </c>
      <c r="E5380" t="s">
        <v>18</v>
      </c>
      <c r="F5380">
        <v>7</v>
      </c>
      <c r="G5380" t="s">
        <v>10</v>
      </c>
    </row>
    <row r="5381" spans="1:7" x14ac:dyDescent="0.3">
      <c r="A5381" t="s">
        <v>5406</v>
      </c>
      <c r="B5381" t="s">
        <v>3521</v>
      </c>
      <c r="C5381">
        <v>2015</v>
      </c>
      <c r="D5381">
        <v>1</v>
      </c>
      <c r="E5381" t="s">
        <v>80</v>
      </c>
      <c r="F5381">
        <v>142</v>
      </c>
      <c r="G5381" t="s">
        <v>179</v>
      </c>
    </row>
    <row r="5382" spans="1:7" x14ac:dyDescent="0.3">
      <c r="A5382" t="s">
        <v>5407</v>
      </c>
      <c r="B5382" t="s">
        <v>3521</v>
      </c>
      <c r="C5382">
        <v>2014</v>
      </c>
      <c r="D5382">
        <v>4</v>
      </c>
      <c r="E5382" t="s">
        <v>71</v>
      </c>
      <c r="F5382">
        <v>88</v>
      </c>
      <c r="G5382" t="s">
        <v>10</v>
      </c>
    </row>
    <row r="5383" spans="1:7" x14ac:dyDescent="0.3">
      <c r="A5383" t="s">
        <v>5408</v>
      </c>
      <c r="B5383" t="s">
        <v>3521</v>
      </c>
      <c r="C5383">
        <v>2014</v>
      </c>
      <c r="D5383">
        <v>7</v>
      </c>
      <c r="E5383" t="s">
        <v>9</v>
      </c>
      <c r="F5383">
        <v>173</v>
      </c>
      <c r="G5383" t="s">
        <v>10</v>
      </c>
    </row>
    <row r="5384" spans="1:7" x14ac:dyDescent="0.3">
      <c r="A5384" t="s">
        <v>5409</v>
      </c>
      <c r="B5384" t="s">
        <v>3521</v>
      </c>
      <c r="C5384">
        <v>2015</v>
      </c>
      <c r="D5384">
        <v>3</v>
      </c>
      <c r="E5384" t="s">
        <v>18</v>
      </c>
      <c r="F5384">
        <v>0</v>
      </c>
      <c r="G5384" t="s">
        <v>12</v>
      </c>
    </row>
    <row r="5385" spans="1:7" x14ac:dyDescent="0.3">
      <c r="A5385" t="s">
        <v>5410</v>
      </c>
      <c r="B5385" t="s">
        <v>3521</v>
      </c>
      <c r="C5385">
        <v>2014</v>
      </c>
      <c r="D5385">
        <v>4</v>
      </c>
      <c r="E5385" t="s">
        <v>71</v>
      </c>
      <c r="F5385">
        <v>281</v>
      </c>
      <c r="G5385" t="s">
        <v>10</v>
      </c>
    </row>
    <row r="5386" spans="1:7" x14ac:dyDescent="0.3">
      <c r="A5386" t="s">
        <v>5411</v>
      </c>
      <c r="B5386" t="s">
        <v>3521</v>
      </c>
      <c r="C5386">
        <v>2014</v>
      </c>
      <c r="D5386">
        <v>6</v>
      </c>
      <c r="E5386" t="s">
        <v>14</v>
      </c>
      <c r="F5386">
        <v>45</v>
      </c>
      <c r="G5386" t="s">
        <v>179</v>
      </c>
    </row>
    <row r="5387" spans="1:7" x14ac:dyDescent="0.3">
      <c r="A5387" t="s">
        <v>5412</v>
      </c>
      <c r="B5387" t="s">
        <v>3521</v>
      </c>
      <c r="C5387">
        <v>2012</v>
      </c>
      <c r="D5387">
        <v>7</v>
      </c>
      <c r="E5387" t="s">
        <v>80</v>
      </c>
      <c r="F5387">
        <v>3</v>
      </c>
      <c r="G5387" t="s">
        <v>50</v>
      </c>
    </row>
    <row r="5388" spans="1:7" x14ac:dyDescent="0.3">
      <c r="A5388" t="s">
        <v>5413</v>
      </c>
      <c r="B5388" t="s">
        <v>3521</v>
      </c>
      <c r="C5388">
        <v>2014</v>
      </c>
      <c r="D5388">
        <v>11</v>
      </c>
      <c r="E5388" t="s">
        <v>18</v>
      </c>
      <c r="F5388">
        <v>426</v>
      </c>
      <c r="G5388" t="s">
        <v>10</v>
      </c>
    </row>
    <row r="5389" spans="1:7" x14ac:dyDescent="0.3">
      <c r="A5389" t="s">
        <v>5414</v>
      </c>
      <c r="B5389" t="s">
        <v>3521</v>
      </c>
      <c r="C5389">
        <v>2015</v>
      </c>
      <c r="D5389">
        <v>4</v>
      </c>
      <c r="E5389" t="s">
        <v>71</v>
      </c>
      <c r="F5389">
        <v>21</v>
      </c>
      <c r="G5389" t="s">
        <v>10</v>
      </c>
    </row>
    <row r="5390" spans="1:7" x14ac:dyDescent="0.3">
      <c r="A5390" t="s">
        <v>5415</v>
      </c>
      <c r="B5390" t="s">
        <v>3521</v>
      </c>
      <c r="C5390">
        <v>2014</v>
      </c>
      <c r="D5390">
        <v>5</v>
      </c>
      <c r="E5390" t="s">
        <v>9</v>
      </c>
      <c r="F5390">
        <v>305</v>
      </c>
      <c r="G5390" t="s">
        <v>10</v>
      </c>
    </row>
    <row r="5391" spans="1:7" x14ac:dyDescent="0.3">
      <c r="A5391" t="s">
        <v>5416</v>
      </c>
      <c r="B5391" t="s">
        <v>3521</v>
      </c>
      <c r="C5391">
        <v>2014</v>
      </c>
      <c r="D5391">
        <v>5</v>
      </c>
      <c r="E5391" t="s">
        <v>18</v>
      </c>
      <c r="F5391">
        <v>239</v>
      </c>
      <c r="G5391" t="s">
        <v>10</v>
      </c>
    </row>
    <row r="5392" spans="1:7" x14ac:dyDescent="0.3">
      <c r="A5392" t="s">
        <v>5417</v>
      </c>
      <c r="B5392" t="s">
        <v>3521</v>
      </c>
      <c r="C5392">
        <v>2015</v>
      </c>
      <c r="D5392">
        <v>3</v>
      </c>
      <c r="E5392" t="s">
        <v>14</v>
      </c>
      <c r="F5392">
        <v>0</v>
      </c>
      <c r="G5392" t="s">
        <v>12</v>
      </c>
    </row>
    <row r="5393" spans="1:7" x14ac:dyDescent="0.3">
      <c r="A5393" t="s">
        <v>5418</v>
      </c>
      <c r="B5393" t="s">
        <v>3521</v>
      </c>
      <c r="C5393">
        <v>2014</v>
      </c>
      <c r="D5393">
        <v>7</v>
      </c>
      <c r="E5393" t="s">
        <v>80</v>
      </c>
      <c r="F5393">
        <v>20</v>
      </c>
      <c r="G5393" t="s">
        <v>10</v>
      </c>
    </row>
    <row r="5394" spans="1:7" x14ac:dyDescent="0.3">
      <c r="A5394" t="s">
        <v>5419</v>
      </c>
      <c r="B5394" t="s">
        <v>3521</v>
      </c>
      <c r="C5394">
        <v>2014</v>
      </c>
      <c r="D5394">
        <v>7</v>
      </c>
      <c r="E5394" t="s">
        <v>9</v>
      </c>
      <c r="F5394">
        <v>21</v>
      </c>
      <c r="G5394" t="s">
        <v>10</v>
      </c>
    </row>
    <row r="5395" spans="1:7" x14ac:dyDescent="0.3">
      <c r="A5395" t="s">
        <v>5420</v>
      </c>
      <c r="B5395" t="s">
        <v>3521</v>
      </c>
      <c r="C5395">
        <v>2014</v>
      </c>
      <c r="D5395">
        <v>5</v>
      </c>
      <c r="E5395" t="s">
        <v>9</v>
      </c>
      <c r="F5395">
        <v>27</v>
      </c>
      <c r="G5395" t="s">
        <v>10</v>
      </c>
    </row>
    <row r="5396" spans="1:7" x14ac:dyDescent="0.3">
      <c r="A5396" t="s">
        <v>5421</v>
      </c>
      <c r="B5396" t="s">
        <v>3521</v>
      </c>
      <c r="C5396">
        <v>2014</v>
      </c>
      <c r="D5396">
        <v>8</v>
      </c>
      <c r="E5396" t="s">
        <v>9</v>
      </c>
      <c r="F5396">
        <v>59</v>
      </c>
      <c r="G5396" t="s">
        <v>10</v>
      </c>
    </row>
    <row r="5397" spans="1:7" x14ac:dyDescent="0.3">
      <c r="A5397" t="s">
        <v>5422</v>
      </c>
      <c r="B5397" t="s">
        <v>3521</v>
      </c>
      <c r="C5397">
        <v>2014</v>
      </c>
      <c r="D5397">
        <v>9</v>
      </c>
      <c r="E5397" t="s">
        <v>9</v>
      </c>
      <c r="F5397">
        <v>18</v>
      </c>
      <c r="G5397" t="s">
        <v>50</v>
      </c>
    </row>
    <row r="5398" spans="1:7" x14ac:dyDescent="0.3">
      <c r="A5398" t="s">
        <v>5423</v>
      </c>
      <c r="B5398" t="s">
        <v>3521</v>
      </c>
      <c r="C5398">
        <v>2014</v>
      </c>
      <c r="D5398">
        <v>9</v>
      </c>
      <c r="E5398" t="s">
        <v>9</v>
      </c>
      <c r="F5398">
        <v>251</v>
      </c>
      <c r="G5398" t="s">
        <v>10</v>
      </c>
    </row>
    <row r="5399" spans="1:7" x14ac:dyDescent="0.3">
      <c r="A5399" t="s">
        <v>5424</v>
      </c>
      <c r="B5399" t="s">
        <v>3521</v>
      </c>
      <c r="C5399">
        <v>2014</v>
      </c>
      <c r="D5399">
        <v>6</v>
      </c>
      <c r="E5399" t="s">
        <v>80</v>
      </c>
      <c r="F5399">
        <v>13</v>
      </c>
      <c r="G5399" t="s">
        <v>10</v>
      </c>
    </row>
    <row r="5400" spans="1:7" x14ac:dyDescent="0.3">
      <c r="A5400" t="s">
        <v>5425</v>
      </c>
      <c r="B5400" t="s">
        <v>3521</v>
      </c>
      <c r="C5400">
        <v>2014</v>
      </c>
      <c r="D5400">
        <v>6</v>
      </c>
      <c r="E5400" t="s">
        <v>18</v>
      </c>
      <c r="F5400">
        <v>356</v>
      </c>
      <c r="G5400" t="s">
        <v>50</v>
      </c>
    </row>
    <row r="5401" spans="1:7" x14ac:dyDescent="0.3">
      <c r="A5401" t="s">
        <v>5426</v>
      </c>
      <c r="B5401" t="s">
        <v>3521</v>
      </c>
      <c r="C5401">
        <v>2014</v>
      </c>
      <c r="D5401">
        <v>9</v>
      </c>
      <c r="E5401" t="s">
        <v>9</v>
      </c>
      <c r="F5401">
        <v>1</v>
      </c>
      <c r="G5401" t="s">
        <v>50</v>
      </c>
    </row>
    <row r="5402" spans="1:7" x14ac:dyDescent="0.3">
      <c r="A5402" t="s">
        <v>5427</v>
      </c>
      <c r="B5402" t="s">
        <v>3521</v>
      </c>
      <c r="C5402">
        <v>2015</v>
      </c>
      <c r="D5402">
        <v>5</v>
      </c>
      <c r="E5402" t="s">
        <v>18</v>
      </c>
      <c r="F5402">
        <v>350</v>
      </c>
      <c r="G5402" t="s">
        <v>10</v>
      </c>
    </row>
    <row r="5403" spans="1:7" x14ac:dyDescent="0.3">
      <c r="A5403" t="s">
        <v>5428</v>
      </c>
      <c r="B5403" t="s">
        <v>3521</v>
      </c>
      <c r="C5403">
        <v>2014</v>
      </c>
      <c r="D5403">
        <v>7</v>
      </c>
      <c r="E5403" t="s">
        <v>9</v>
      </c>
      <c r="F5403">
        <v>85</v>
      </c>
      <c r="G5403" t="s">
        <v>10</v>
      </c>
    </row>
    <row r="5404" spans="1:7" x14ac:dyDescent="0.3">
      <c r="A5404" t="s">
        <v>5429</v>
      </c>
      <c r="B5404" t="s">
        <v>3521</v>
      </c>
      <c r="C5404">
        <v>2014</v>
      </c>
      <c r="D5404">
        <v>9</v>
      </c>
      <c r="E5404" t="s">
        <v>80</v>
      </c>
      <c r="F5404">
        <v>13</v>
      </c>
      <c r="G5404" t="s">
        <v>10</v>
      </c>
    </row>
    <row r="5405" spans="1:7" x14ac:dyDescent="0.3">
      <c r="A5405" t="s">
        <v>5430</v>
      </c>
      <c r="B5405" t="s">
        <v>3521</v>
      </c>
      <c r="C5405">
        <v>2014</v>
      </c>
      <c r="D5405">
        <v>8</v>
      </c>
      <c r="E5405" t="s">
        <v>18</v>
      </c>
      <c r="F5405">
        <v>314</v>
      </c>
      <c r="G5405" t="s">
        <v>10</v>
      </c>
    </row>
    <row r="5406" spans="1:7" x14ac:dyDescent="0.3">
      <c r="A5406" t="s">
        <v>5431</v>
      </c>
      <c r="B5406" t="s">
        <v>3521</v>
      </c>
      <c r="C5406">
        <v>2014</v>
      </c>
      <c r="D5406">
        <v>8</v>
      </c>
      <c r="E5406" t="s">
        <v>71</v>
      </c>
      <c r="F5406">
        <v>103</v>
      </c>
      <c r="G5406" t="s">
        <v>10</v>
      </c>
    </row>
    <row r="5407" spans="1:7" x14ac:dyDescent="0.3">
      <c r="A5407" t="s">
        <v>5432</v>
      </c>
      <c r="B5407" t="s">
        <v>3521</v>
      </c>
      <c r="C5407">
        <v>2014</v>
      </c>
      <c r="D5407">
        <v>6</v>
      </c>
      <c r="E5407" t="s">
        <v>18</v>
      </c>
      <c r="F5407">
        <v>885</v>
      </c>
      <c r="G5407" t="s">
        <v>10</v>
      </c>
    </row>
    <row r="5408" spans="1:7" x14ac:dyDescent="0.3">
      <c r="A5408" t="s">
        <v>5433</v>
      </c>
      <c r="B5408" t="s">
        <v>3521</v>
      </c>
      <c r="C5408">
        <v>2014</v>
      </c>
      <c r="D5408">
        <v>8</v>
      </c>
      <c r="E5408" t="s">
        <v>80</v>
      </c>
      <c r="F5408">
        <v>11</v>
      </c>
      <c r="G5408" t="s">
        <v>473</v>
      </c>
    </row>
    <row r="5409" spans="1:7" x14ac:dyDescent="0.3">
      <c r="A5409" t="s">
        <v>5434</v>
      </c>
      <c r="B5409" t="s">
        <v>3521</v>
      </c>
      <c r="C5409">
        <v>2014</v>
      </c>
      <c r="D5409">
        <v>8</v>
      </c>
      <c r="E5409" t="s">
        <v>71</v>
      </c>
      <c r="F5409">
        <v>45</v>
      </c>
      <c r="G5409" t="s">
        <v>10</v>
      </c>
    </row>
    <row r="5410" spans="1:7" x14ac:dyDescent="0.3">
      <c r="A5410" t="s">
        <v>5435</v>
      </c>
      <c r="B5410" t="s">
        <v>3521</v>
      </c>
      <c r="C5410">
        <v>2014</v>
      </c>
      <c r="D5410">
        <v>10</v>
      </c>
      <c r="E5410" t="s">
        <v>18</v>
      </c>
      <c r="F5410">
        <v>137</v>
      </c>
      <c r="G5410" t="s">
        <v>473</v>
      </c>
    </row>
    <row r="5411" spans="1:7" x14ac:dyDescent="0.3">
      <c r="A5411" t="s">
        <v>5436</v>
      </c>
      <c r="B5411" t="s">
        <v>3521</v>
      </c>
      <c r="C5411">
        <v>2012</v>
      </c>
      <c r="D5411">
        <v>7</v>
      </c>
      <c r="E5411" t="s">
        <v>14</v>
      </c>
      <c r="F5411">
        <v>153</v>
      </c>
      <c r="G5411" t="s">
        <v>50</v>
      </c>
    </row>
    <row r="5412" spans="1:7" x14ac:dyDescent="0.3">
      <c r="A5412" t="s">
        <v>5437</v>
      </c>
      <c r="B5412" t="s">
        <v>3521</v>
      </c>
      <c r="C5412">
        <v>2013</v>
      </c>
      <c r="D5412">
        <v>6</v>
      </c>
      <c r="E5412" t="s">
        <v>18</v>
      </c>
      <c r="F5412">
        <v>9</v>
      </c>
      <c r="G5412" t="s">
        <v>10</v>
      </c>
    </row>
    <row r="5413" spans="1:7" x14ac:dyDescent="0.3">
      <c r="A5413" t="s">
        <v>5438</v>
      </c>
      <c r="B5413" t="s">
        <v>3521</v>
      </c>
      <c r="C5413">
        <v>2014</v>
      </c>
      <c r="D5413">
        <v>8</v>
      </c>
      <c r="E5413" t="s">
        <v>71</v>
      </c>
      <c r="F5413">
        <v>401</v>
      </c>
      <c r="G5413" t="s">
        <v>10</v>
      </c>
    </row>
    <row r="5414" spans="1:7" x14ac:dyDescent="0.3">
      <c r="A5414" t="s">
        <v>5439</v>
      </c>
      <c r="B5414" t="s">
        <v>3521</v>
      </c>
      <c r="C5414">
        <v>2014</v>
      </c>
      <c r="D5414">
        <v>7</v>
      </c>
      <c r="E5414" t="s">
        <v>80</v>
      </c>
      <c r="F5414">
        <v>13</v>
      </c>
      <c r="G5414" t="s">
        <v>50</v>
      </c>
    </row>
    <row r="5415" spans="1:7" x14ac:dyDescent="0.3">
      <c r="A5415" t="s">
        <v>5440</v>
      </c>
      <c r="B5415" t="s">
        <v>3521</v>
      </c>
      <c r="C5415">
        <v>2014</v>
      </c>
      <c r="D5415">
        <v>10</v>
      </c>
      <c r="E5415" t="s">
        <v>9</v>
      </c>
      <c r="F5415">
        <v>225</v>
      </c>
      <c r="G5415" t="s">
        <v>473</v>
      </c>
    </row>
    <row r="5416" spans="1:7" x14ac:dyDescent="0.3">
      <c r="A5416" t="s">
        <v>5441</v>
      </c>
      <c r="B5416" t="s">
        <v>3521</v>
      </c>
      <c r="C5416">
        <v>2014</v>
      </c>
      <c r="D5416">
        <v>12</v>
      </c>
      <c r="E5416" t="s">
        <v>80</v>
      </c>
      <c r="F5416">
        <v>3</v>
      </c>
      <c r="G5416" t="s">
        <v>50</v>
      </c>
    </row>
    <row r="5417" spans="1:7" x14ac:dyDescent="0.3">
      <c r="A5417" t="s">
        <v>5442</v>
      </c>
      <c r="B5417" t="s">
        <v>3521</v>
      </c>
      <c r="C5417">
        <v>2014</v>
      </c>
      <c r="D5417">
        <v>10</v>
      </c>
      <c r="E5417" t="s">
        <v>18</v>
      </c>
      <c r="F5417">
        <v>2007</v>
      </c>
      <c r="G5417" t="s">
        <v>10</v>
      </c>
    </row>
    <row r="5418" spans="1:7" x14ac:dyDescent="0.3">
      <c r="A5418" t="s">
        <v>5443</v>
      </c>
      <c r="B5418" t="s">
        <v>3521</v>
      </c>
      <c r="C5418">
        <v>2014</v>
      </c>
      <c r="D5418">
        <v>8</v>
      </c>
      <c r="E5418" t="s">
        <v>9</v>
      </c>
      <c r="F5418">
        <v>64</v>
      </c>
      <c r="G5418" t="s">
        <v>473</v>
      </c>
    </row>
    <row r="5419" spans="1:7" x14ac:dyDescent="0.3">
      <c r="A5419" t="s">
        <v>5444</v>
      </c>
      <c r="B5419" t="s">
        <v>3521</v>
      </c>
      <c r="C5419">
        <v>2014</v>
      </c>
      <c r="D5419">
        <v>9</v>
      </c>
      <c r="E5419" t="s">
        <v>71</v>
      </c>
      <c r="F5419">
        <v>40</v>
      </c>
      <c r="G5419" t="s">
        <v>179</v>
      </c>
    </row>
    <row r="5420" spans="1:7" x14ac:dyDescent="0.3">
      <c r="A5420" t="s">
        <v>5445</v>
      </c>
      <c r="B5420" t="s">
        <v>3521</v>
      </c>
      <c r="C5420">
        <v>2014</v>
      </c>
      <c r="D5420">
        <v>11</v>
      </c>
      <c r="E5420" t="s">
        <v>71</v>
      </c>
      <c r="F5420">
        <v>38</v>
      </c>
      <c r="G5420" t="s">
        <v>10</v>
      </c>
    </row>
    <row r="5421" spans="1:7" x14ac:dyDescent="0.3">
      <c r="A5421" t="s">
        <v>5446</v>
      </c>
      <c r="B5421" t="s">
        <v>3521</v>
      </c>
      <c r="C5421">
        <v>2014</v>
      </c>
      <c r="D5421">
        <v>11</v>
      </c>
      <c r="E5421" t="s">
        <v>80</v>
      </c>
      <c r="F5421">
        <v>1</v>
      </c>
      <c r="G5421" t="s">
        <v>50</v>
      </c>
    </row>
    <row r="5422" spans="1:7" x14ac:dyDescent="0.3">
      <c r="A5422" t="s">
        <v>5447</v>
      </c>
      <c r="B5422" t="s">
        <v>3521</v>
      </c>
      <c r="C5422">
        <v>2014</v>
      </c>
      <c r="D5422">
        <v>10</v>
      </c>
      <c r="E5422" t="s">
        <v>80</v>
      </c>
      <c r="F5422">
        <v>29</v>
      </c>
      <c r="G5422" t="s">
        <v>10</v>
      </c>
    </row>
    <row r="5423" spans="1:7" x14ac:dyDescent="0.3">
      <c r="A5423" t="s">
        <v>5448</v>
      </c>
      <c r="B5423" t="s">
        <v>3521</v>
      </c>
      <c r="C5423">
        <v>2015</v>
      </c>
      <c r="D5423">
        <v>1</v>
      </c>
      <c r="E5423" t="s">
        <v>71</v>
      </c>
      <c r="F5423">
        <v>17</v>
      </c>
      <c r="G5423" t="s">
        <v>50</v>
      </c>
    </row>
    <row r="5424" spans="1:7" x14ac:dyDescent="0.3">
      <c r="A5424" t="s">
        <v>5449</v>
      </c>
      <c r="B5424" t="s">
        <v>3521</v>
      </c>
      <c r="C5424">
        <v>2014</v>
      </c>
      <c r="D5424">
        <v>3</v>
      </c>
      <c r="E5424" t="s">
        <v>55</v>
      </c>
      <c r="F5424">
        <v>10</v>
      </c>
      <c r="G5424" t="s">
        <v>10</v>
      </c>
    </row>
    <row r="5425" spans="1:7" x14ac:dyDescent="0.3">
      <c r="A5425" t="s">
        <v>5450</v>
      </c>
      <c r="B5425" t="s">
        <v>3521</v>
      </c>
      <c r="C5425">
        <v>2015</v>
      </c>
      <c r="D5425">
        <v>2</v>
      </c>
      <c r="E5425" t="s">
        <v>14</v>
      </c>
      <c r="F5425">
        <v>5</v>
      </c>
      <c r="G5425" t="s">
        <v>10</v>
      </c>
    </row>
    <row r="5426" spans="1:7" x14ac:dyDescent="0.3">
      <c r="A5426" t="s">
        <v>5451</v>
      </c>
      <c r="B5426" t="s">
        <v>3521</v>
      </c>
      <c r="C5426">
        <v>2014</v>
      </c>
      <c r="D5426">
        <v>10</v>
      </c>
      <c r="E5426" t="s">
        <v>18</v>
      </c>
      <c r="F5426">
        <v>287</v>
      </c>
      <c r="G5426" t="s">
        <v>10</v>
      </c>
    </row>
    <row r="5427" spans="1:7" x14ac:dyDescent="0.3">
      <c r="A5427" t="s">
        <v>5452</v>
      </c>
      <c r="B5427" t="s">
        <v>3521</v>
      </c>
      <c r="C5427">
        <v>2014</v>
      </c>
      <c r="D5427">
        <v>9</v>
      </c>
      <c r="E5427" t="s">
        <v>18</v>
      </c>
      <c r="F5427">
        <v>1561</v>
      </c>
      <c r="G5427" t="s">
        <v>10</v>
      </c>
    </row>
    <row r="5428" spans="1:7" x14ac:dyDescent="0.3">
      <c r="A5428" t="s">
        <v>5453</v>
      </c>
      <c r="B5428" t="s">
        <v>3521</v>
      </c>
      <c r="C5428">
        <v>2015</v>
      </c>
      <c r="D5428">
        <v>4</v>
      </c>
      <c r="E5428" t="s">
        <v>71</v>
      </c>
      <c r="F5428">
        <v>41</v>
      </c>
      <c r="G5428" t="s">
        <v>10</v>
      </c>
    </row>
    <row r="5429" spans="1:7" x14ac:dyDescent="0.3">
      <c r="A5429" t="s">
        <v>5454</v>
      </c>
      <c r="B5429" t="s">
        <v>3521</v>
      </c>
      <c r="C5429">
        <v>2015</v>
      </c>
      <c r="D5429">
        <v>10</v>
      </c>
      <c r="E5429" t="s">
        <v>71</v>
      </c>
      <c r="F5429">
        <v>0</v>
      </c>
      <c r="G5429" t="s">
        <v>12</v>
      </c>
    </row>
    <row r="5430" spans="1:7" x14ac:dyDescent="0.3">
      <c r="A5430" t="s">
        <v>5455</v>
      </c>
      <c r="B5430" t="s">
        <v>3521</v>
      </c>
      <c r="C5430">
        <v>2014</v>
      </c>
      <c r="D5430">
        <v>11</v>
      </c>
      <c r="E5430" t="s">
        <v>18</v>
      </c>
      <c r="F5430">
        <v>381</v>
      </c>
      <c r="G5430" t="s">
        <v>10</v>
      </c>
    </row>
    <row r="5431" spans="1:7" x14ac:dyDescent="0.3">
      <c r="A5431" t="s">
        <v>5456</v>
      </c>
      <c r="B5431" t="s">
        <v>3521</v>
      </c>
      <c r="C5431">
        <v>2014</v>
      </c>
      <c r="D5431">
        <v>12</v>
      </c>
      <c r="E5431" t="s">
        <v>18</v>
      </c>
      <c r="F5431">
        <v>87</v>
      </c>
      <c r="G5431" t="s">
        <v>10</v>
      </c>
    </row>
    <row r="5432" spans="1:7" x14ac:dyDescent="0.3">
      <c r="A5432" t="s">
        <v>5457</v>
      </c>
      <c r="B5432" t="s">
        <v>3521</v>
      </c>
      <c r="C5432">
        <v>2014</v>
      </c>
      <c r="D5432">
        <v>9</v>
      </c>
      <c r="E5432" t="s">
        <v>18</v>
      </c>
      <c r="F5432">
        <v>102</v>
      </c>
      <c r="G5432" t="s">
        <v>10</v>
      </c>
    </row>
    <row r="5433" spans="1:7" x14ac:dyDescent="0.3">
      <c r="A5433" t="s">
        <v>5458</v>
      </c>
      <c r="B5433" t="s">
        <v>3521</v>
      </c>
      <c r="C5433">
        <v>2015</v>
      </c>
      <c r="D5433">
        <v>4</v>
      </c>
      <c r="E5433" t="s">
        <v>14</v>
      </c>
      <c r="F5433">
        <v>44</v>
      </c>
      <c r="G5433" t="s">
        <v>179</v>
      </c>
    </row>
    <row r="5434" spans="1:7" x14ac:dyDescent="0.3">
      <c r="A5434" t="s">
        <v>5459</v>
      </c>
      <c r="B5434" t="s">
        <v>3521</v>
      </c>
      <c r="C5434">
        <v>2014</v>
      </c>
      <c r="D5434">
        <v>10</v>
      </c>
      <c r="E5434" t="s">
        <v>18</v>
      </c>
      <c r="F5434">
        <v>102</v>
      </c>
      <c r="G5434" t="s">
        <v>10</v>
      </c>
    </row>
    <row r="5435" spans="1:7" x14ac:dyDescent="0.3">
      <c r="A5435" t="s">
        <v>5460</v>
      </c>
      <c r="B5435" t="s">
        <v>3521</v>
      </c>
      <c r="C5435">
        <v>2014</v>
      </c>
      <c r="D5435">
        <v>7</v>
      </c>
      <c r="E5435" t="s">
        <v>18</v>
      </c>
      <c r="F5435">
        <v>225</v>
      </c>
      <c r="G5435" t="s">
        <v>10</v>
      </c>
    </row>
    <row r="5436" spans="1:7" x14ac:dyDescent="0.3">
      <c r="A5436" t="s">
        <v>5461</v>
      </c>
      <c r="B5436" t="s">
        <v>3521</v>
      </c>
      <c r="C5436">
        <v>2015</v>
      </c>
      <c r="D5436">
        <v>1</v>
      </c>
      <c r="E5436" t="s">
        <v>9</v>
      </c>
      <c r="F5436">
        <v>67</v>
      </c>
      <c r="G5436" t="s">
        <v>473</v>
      </c>
    </row>
    <row r="5437" spans="1:7" x14ac:dyDescent="0.3">
      <c r="A5437" t="s">
        <v>5462</v>
      </c>
      <c r="B5437" t="s">
        <v>3521</v>
      </c>
      <c r="C5437">
        <v>2014</v>
      </c>
      <c r="D5437">
        <v>11</v>
      </c>
      <c r="E5437" t="s">
        <v>18</v>
      </c>
      <c r="F5437">
        <v>672</v>
      </c>
      <c r="G5437" t="s">
        <v>473</v>
      </c>
    </row>
    <row r="5438" spans="1:7" x14ac:dyDescent="0.3">
      <c r="A5438" t="s">
        <v>5463</v>
      </c>
      <c r="B5438" t="s">
        <v>3521</v>
      </c>
      <c r="C5438">
        <v>2013</v>
      </c>
      <c r="D5438">
        <v>5</v>
      </c>
      <c r="E5438" t="s">
        <v>9</v>
      </c>
      <c r="F5438">
        <v>33</v>
      </c>
      <c r="G5438" t="s">
        <v>179</v>
      </c>
    </row>
    <row r="5439" spans="1:7" x14ac:dyDescent="0.3">
      <c r="A5439" t="s">
        <v>5464</v>
      </c>
      <c r="B5439" t="s">
        <v>3521</v>
      </c>
      <c r="C5439">
        <v>2014</v>
      </c>
      <c r="D5439">
        <v>12</v>
      </c>
      <c r="E5439" t="s">
        <v>18</v>
      </c>
      <c r="F5439">
        <v>215</v>
      </c>
      <c r="G5439" t="s">
        <v>10</v>
      </c>
    </row>
    <row r="5440" spans="1:7" x14ac:dyDescent="0.3">
      <c r="A5440" t="s">
        <v>5465</v>
      </c>
      <c r="B5440" t="s">
        <v>3521</v>
      </c>
      <c r="C5440">
        <v>2014</v>
      </c>
      <c r="D5440">
        <v>10</v>
      </c>
      <c r="E5440" t="s">
        <v>9</v>
      </c>
      <c r="F5440">
        <v>60</v>
      </c>
      <c r="G5440" t="s">
        <v>10</v>
      </c>
    </row>
    <row r="5441" spans="1:7" x14ac:dyDescent="0.3">
      <c r="A5441" t="s">
        <v>5466</v>
      </c>
      <c r="B5441" t="s">
        <v>3521</v>
      </c>
      <c r="C5441">
        <v>2014</v>
      </c>
      <c r="D5441">
        <v>11</v>
      </c>
      <c r="E5441" t="s">
        <v>18</v>
      </c>
      <c r="F5441">
        <v>160</v>
      </c>
      <c r="G5441" t="s">
        <v>10</v>
      </c>
    </row>
    <row r="5442" spans="1:7" x14ac:dyDescent="0.3">
      <c r="A5442" t="s">
        <v>5467</v>
      </c>
      <c r="B5442" t="s">
        <v>3521</v>
      </c>
      <c r="C5442">
        <v>2015</v>
      </c>
      <c r="D5442">
        <v>5</v>
      </c>
      <c r="E5442" t="s">
        <v>80</v>
      </c>
      <c r="F5442">
        <v>27</v>
      </c>
      <c r="G5442" t="s">
        <v>10</v>
      </c>
    </row>
    <row r="5443" spans="1:7" x14ac:dyDescent="0.3">
      <c r="A5443" t="s">
        <v>5468</v>
      </c>
      <c r="B5443" t="s">
        <v>3521</v>
      </c>
      <c r="C5443">
        <v>2015</v>
      </c>
      <c r="D5443">
        <v>5</v>
      </c>
      <c r="E5443" t="s">
        <v>18</v>
      </c>
      <c r="F5443">
        <v>341</v>
      </c>
      <c r="G5443" t="s">
        <v>10</v>
      </c>
    </row>
    <row r="5444" spans="1:7" x14ac:dyDescent="0.3">
      <c r="A5444" t="s">
        <v>5469</v>
      </c>
      <c r="B5444" t="s">
        <v>3521</v>
      </c>
      <c r="C5444">
        <v>2014</v>
      </c>
      <c r="D5444">
        <v>12</v>
      </c>
      <c r="E5444" t="s">
        <v>9</v>
      </c>
      <c r="F5444">
        <v>62</v>
      </c>
      <c r="G5444" t="s">
        <v>50</v>
      </c>
    </row>
    <row r="5445" spans="1:7" x14ac:dyDescent="0.3">
      <c r="A5445" t="s">
        <v>5470</v>
      </c>
      <c r="B5445" t="s">
        <v>3521</v>
      </c>
      <c r="C5445">
        <v>2014</v>
      </c>
      <c r="D5445">
        <v>11</v>
      </c>
      <c r="E5445" t="s">
        <v>18</v>
      </c>
      <c r="F5445">
        <v>182</v>
      </c>
      <c r="G5445" t="s">
        <v>10</v>
      </c>
    </row>
    <row r="5446" spans="1:7" x14ac:dyDescent="0.3">
      <c r="A5446" t="s">
        <v>5471</v>
      </c>
      <c r="B5446" t="s">
        <v>3521</v>
      </c>
      <c r="C5446">
        <v>2015</v>
      </c>
      <c r="D5446">
        <v>4</v>
      </c>
      <c r="E5446" t="s">
        <v>80</v>
      </c>
      <c r="F5446">
        <v>318</v>
      </c>
      <c r="G5446" t="s">
        <v>473</v>
      </c>
    </row>
    <row r="5447" spans="1:7" x14ac:dyDescent="0.3">
      <c r="A5447" t="s">
        <v>5472</v>
      </c>
      <c r="B5447" t="s">
        <v>3521</v>
      </c>
      <c r="C5447">
        <v>2015</v>
      </c>
      <c r="D5447">
        <v>2</v>
      </c>
      <c r="E5447" t="s">
        <v>9</v>
      </c>
      <c r="F5447">
        <v>10</v>
      </c>
      <c r="G5447" t="s">
        <v>10</v>
      </c>
    </row>
    <row r="5448" spans="1:7" x14ac:dyDescent="0.3">
      <c r="A5448" t="s">
        <v>5473</v>
      </c>
      <c r="B5448" t="s">
        <v>3521</v>
      </c>
      <c r="C5448">
        <v>2014</v>
      </c>
      <c r="D5448">
        <v>12</v>
      </c>
      <c r="E5448" t="s">
        <v>18</v>
      </c>
      <c r="F5448">
        <v>55</v>
      </c>
      <c r="G5448" t="s">
        <v>10</v>
      </c>
    </row>
    <row r="5449" spans="1:7" x14ac:dyDescent="0.3">
      <c r="A5449" t="s">
        <v>5474</v>
      </c>
      <c r="B5449" t="s">
        <v>3521</v>
      </c>
      <c r="C5449">
        <v>2014</v>
      </c>
      <c r="D5449">
        <v>6</v>
      </c>
      <c r="E5449" t="s">
        <v>71</v>
      </c>
      <c r="F5449">
        <v>177</v>
      </c>
      <c r="G5449" t="s">
        <v>10</v>
      </c>
    </row>
    <row r="5450" spans="1:7" x14ac:dyDescent="0.3">
      <c r="A5450" t="s">
        <v>5475</v>
      </c>
      <c r="B5450" t="s">
        <v>3521</v>
      </c>
      <c r="C5450">
        <v>2015</v>
      </c>
      <c r="D5450">
        <v>2</v>
      </c>
      <c r="E5450" t="s">
        <v>9</v>
      </c>
      <c r="F5450">
        <v>68</v>
      </c>
      <c r="G5450" t="s">
        <v>179</v>
      </c>
    </row>
    <row r="5451" spans="1:7" x14ac:dyDescent="0.3">
      <c r="A5451" t="s">
        <v>5476</v>
      </c>
      <c r="B5451" t="s">
        <v>3521</v>
      </c>
      <c r="C5451">
        <v>2014</v>
      </c>
      <c r="D5451">
        <v>12</v>
      </c>
      <c r="E5451" t="s">
        <v>71</v>
      </c>
      <c r="F5451">
        <v>218</v>
      </c>
      <c r="G5451" t="s">
        <v>10</v>
      </c>
    </row>
    <row r="5452" spans="1:7" x14ac:dyDescent="0.3">
      <c r="A5452" t="s">
        <v>5477</v>
      </c>
      <c r="B5452" t="s">
        <v>3521</v>
      </c>
      <c r="C5452">
        <v>2014</v>
      </c>
      <c r="D5452">
        <v>12</v>
      </c>
      <c r="E5452" t="s">
        <v>18</v>
      </c>
      <c r="F5452">
        <v>218</v>
      </c>
      <c r="G5452" t="s">
        <v>10</v>
      </c>
    </row>
    <row r="5453" spans="1:7" x14ac:dyDescent="0.3">
      <c r="A5453" t="s">
        <v>5478</v>
      </c>
      <c r="B5453" t="s">
        <v>3521</v>
      </c>
      <c r="C5453">
        <v>2014</v>
      </c>
      <c r="D5453">
        <v>12</v>
      </c>
      <c r="E5453" t="s">
        <v>9</v>
      </c>
      <c r="F5453">
        <v>211</v>
      </c>
      <c r="G5453" t="s">
        <v>10</v>
      </c>
    </row>
    <row r="5454" spans="1:7" x14ac:dyDescent="0.3">
      <c r="A5454" t="s">
        <v>5479</v>
      </c>
      <c r="B5454" t="s">
        <v>3521</v>
      </c>
      <c r="C5454">
        <v>2015</v>
      </c>
      <c r="D5454">
        <v>2</v>
      </c>
      <c r="E5454" t="s">
        <v>80</v>
      </c>
      <c r="F5454">
        <v>88</v>
      </c>
      <c r="G5454" t="s">
        <v>473</v>
      </c>
    </row>
    <row r="5455" spans="1:7" x14ac:dyDescent="0.3">
      <c r="A5455" t="s">
        <v>5480</v>
      </c>
      <c r="B5455" t="s">
        <v>3521</v>
      </c>
      <c r="C5455">
        <v>2014</v>
      </c>
      <c r="D5455">
        <v>11</v>
      </c>
      <c r="E5455" t="s">
        <v>18</v>
      </c>
      <c r="F5455">
        <v>31</v>
      </c>
      <c r="G5455" t="s">
        <v>473</v>
      </c>
    </row>
    <row r="5456" spans="1:7" x14ac:dyDescent="0.3">
      <c r="A5456" t="s">
        <v>5481</v>
      </c>
      <c r="B5456" t="s">
        <v>3521</v>
      </c>
      <c r="C5456">
        <v>2015</v>
      </c>
      <c r="D5456">
        <v>1</v>
      </c>
      <c r="E5456" t="s">
        <v>14</v>
      </c>
      <c r="F5456">
        <v>177</v>
      </c>
      <c r="G5456" t="s">
        <v>179</v>
      </c>
    </row>
    <row r="5457" spans="1:7" x14ac:dyDescent="0.3">
      <c r="A5457" t="s">
        <v>5482</v>
      </c>
      <c r="B5457" t="s">
        <v>3521</v>
      </c>
      <c r="C5457">
        <v>2015</v>
      </c>
      <c r="D5457">
        <v>9</v>
      </c>
      <c r="E5457" t="s">
        <v>9</v>
      </c>
      <c r="F5457">
        <v>10</v>
      </c>
      <c r="G5457" t="s">
        <v>50</v>
      </c>
    </row>
    <row r="5458" spans="1:7" x14ac:dyDescent="0.3">
      <c r="A5458" t="s">
        <v>5483</v>
      </c>
      <c r="B5458" t="s">
        <v>3521</v>
      </c>
      <c r="C5458">
        <v>2015</v>
      </c>
      <c r="D5458">
        <v>4</v>
      </c>
      <c r="E5458" t="s">
        <v>9</v>
      </c>
      <c r="F5458">
        <v>160</v>
      </c>
      <c r="G5458" t="s">
        <v>179</v>
      </c>
    </row>
    <row r="5459" spans="1:7" x14ac:dyDescent="0.3">
      <c r="A5459" t="s">
        <v>5484</v>
      </c>
      <c r="B5459" t="s">
        <v>3521</v>
      </c>
      <c r="C5459">
        <v>2015</v>
      </c>
      <c r="D5459">
        <v>3</v>
      </c>
      <c r="E5459" t="s">
        <v>14</v>
      </c>
      <c r="F5459">
        <v>74</v>
      </c>
      <c r="G5459" t="s">
        <v>473</v>
      </c>
    </row>
    <row r="5460" spans="1:7" x14ac:dyDescent="0.3">
      <c r="A5460" t="s">
        <v>5485</v>
      </c>
      <c r="B5460" t="s">
        <v>3521</v>
      </c>
      <c r="C5460">
        <v>2015</v>
      </c>
      <c r="D5460">
        <v>3</v>
      </c>
      <c r="E5460" t="s">
        <v>18</v>
      </c>
      <c r="F5460">
        <v>123</v>
      </c>
      <c r="G5460" t="s">
        <v>10</v>
      </c>
    </row>
    <row r="5461" spans="1:7" x14ac:dyDescent="0.3">
      <c r="A5461" t="s">
        <v>5486</v>
      </c>
      <c r="B5461" t="s">
        <v>3521</v>
      </c>
      <c r="C5461">
        <v>2015</v>
      </c>
      <c r="D5461">
        <v>3</v>
      </c>
      <c r="E5461" t="s">
        <v>9</v>
      </c>
      <c r="F5461">
        <v>136</v>
      </c>
      <c r="G5461" t="s">
        <v>10</v>
      </c>
    </row>
    <row r="5462" spans="1:7" x14ac:dyDescent="0.3">
      <c r="A5462" t="s">
        <v>5487</v>
      </c>
      <c r="B5462" t="s">
        <v>3521</v>
      </c>
      <c r="C5462">
        <v>2015</v>
      </c>
      <c r="D5462">
        <v>3</v>
      </c>
      <c r="E5462" t="s">
        <v>18</v>
      </c>
      <c r="F5462">
        <v>132</v>
      </c>
      <c r="G5462" t="s">
        <v>10</v>
      </c>
    </row>
    <row r="5463" spans="1:7" x14ac:dyDescent="0.3">
      <c r="A5463" t="s">
        <v>5488</v>
      </c>
      <c r="B5463" t="s">
        <v>3521</v>
      </c>
      <c r="C5463">
        <v>2015</v>
      </c>
      <c r="D5463">
        <v>3</v>
      </c>
      <c r="E5463" t="s">
        <v>9</v>
      </c>
      <c r="F5463">
        <v>514</v>
      </c>
      <c r="G5463" t="s">
        <v>10</v>
      </c>
    </row>
    <row r="5464" spans="1:7" x14ac:dyDescent="0.3">
      <c r="A5464" t="s">
        <v>5489</v>
      </c>
      <c r="B5464" t="s">
        <v>3521</v>
      </c>
      <c r="C5464">
        <v>2015</v>
      </c>
      <c r="D5464">
        <v>2</v>
      </c>
      <c r="E5464" t="s">
        <v>71</v>
      </c>
      <c r="F5464">
        <v>135</v>
      </c>
      <c r="G5464" t="s">
        <v>10</v>
      </c>
    </row>
    <row r="5465" spans="1:7" x14ac:dyDescent="0.3">
      <c r="A5465" t="s">
        <v>5490</v>
      </c>
      <c r="B5465" t="s">
        <v>3521</v>
      </c>
      <c r="C5465">
        <v>2015</v>
      </c>
      <c r="D5465">
        <v>5</v>
      </c>
      <c r="E5465" t="s">
        <v>80</v>
      </c>
      <c r="F5465">
        <v>15</v>
      </c>
      <c r="G5465" t="s">
        <v>473</v>
      </c>
    </row>
    <row r="5466" spans="1:7" x14ac:dyDescent="0.3">
      <c r="A5466" t="s">
        <v>5491</v>
      </c>
      <c r="B5466" t="s">
        <v>3521</v>
      </c>
      <c r="C5466">
        <v>2015</v>
      </c>
      <c r="D5466">
        <v>6</v>
      </c>
      <c r="E5466" t="s">
        <v>71</v>
      </c>
      <c r="F5466">
        <v>776</v>
      </c>
      <c r="G5466" t="s">
        <v>10</v>
      </c>
    </row>
    <row r="5467" spans="1:7" x14ac:dyDescent="0.3">
      <c r="A5467" t="s">
        <v>5492</v>
      </c>
      <c r="B5467" t="s">
        <v>3521</v>
      </c>
      <c r="C5467">
        <v>2015</v>
      </c>
      <c r="D5467">
        <v>4</v>
      </c>
      <c r="E5467" t="s">
        <v>80</v>
      </c>
      <c r="F5467">
        <v>33</v>
      </c>
      <c r="G5467" t="s">
        <v>10</v>
      </c>
    </row>
    <row r="5468" spans="1:7" x14ac:dyDescent="0.3">
      <c r="A5468" t="s">
        <v>5493</v>
      </c>
      <c r="B5468" t="s">
        <v>3521</v>
      </c>
      <c r="C5468">
        <v>2015</v>
      </c>
      <c r="D5468">
        <v>3</v>
      </c>
      <c r="E5468" t="s">
        <v>71</v>
      </c>
      <c r="F5468">
        <v>66</v>
      </c>
      <c r="G5468" t="s">
        <v>10</v>
      </c>
    </row>
    <row r="5469" spans="1:7" x14ac:dyDescent="0.3">
      <c r="A5469" t="s">
        <v>5494</v>
      </c>
      <c r="B5469" t="s">
        <v>3521</v>
      </c>
      <c r="C5469">
        <v>2015</v>
      </c>
      <c r="D5469">
        <v>4</v>
      </c>
      <c r="E5469" t="s">
        <v>80</v>
      </c>
      <c r="F5469">
        <v>47</v>
      </c>
      <c r="G5469" t="s">
        <v>10</v>
      </c>
    </row>
    <row r="5470" spans="1:7" x14ac:dyDescent="0.3">
      <c r="A5470" t="s">
        <v>5495</v>
      </c>
      <c r="B5470" t="s">
        <v>3521</v>
      </c>
      <c r="C5470">
        <v>2015</v>
      </c>
      <c r="D5470">
        <v>12</v>
      </c>
      <c r="E5470" t="s">
        <v>18</v>
      </c>
      <c r="F5470">
        <v>224</v>
      </c>
      <c r="G5470" t="s">
        <v>10</v>
      </c>
    </row>
    <row r="5471" spans="1:7" x14ac:dyDescent="0.3">
      <c r="A5471" t="s">
        <v>5496</v>
      </c>
      <c r="B5471" t="s">
        <v>3521</v>
      </c>
      <c r="C5471">
        <v>2015</v>
      </c>
      <c r="D5471">
        <v>1</v>
      </c>
      <c r="E5471" t="s">
        <v>9</v>
      </c>
      <c r="F5471">
        <v>70</v>
      </c>
      <c r="G5471" t="s">
        <v>10</v>
      </c>
    </row>
    <row r="5472" spans="1:7" x14ac:dyDescent="0.3">
      <c r="A5472" t="s">
        <v>5497</v>
      </c>
      <c r="B5472" t="s">
        <v>3521</v>
      </c>
      <c r="C5472">
        <v>2015</v>
      </c>
      <c r="D5472">
        <v>3</v>
      </c>
      <c r="E5472" t="s">
        <v>80</v>
      </c>
      <c r="F5472">
        <v>166</v>
      </c>
      <c r="G5472" t="s">
        <v>473</v>
      </c>
    </row>
    <row r="5473" spans="1:7" x14ac:dyDescent="0.3">
      <c r="A5473" t="s">
        <v>5498</v>
      </c>
      <c r="B5473" t="s">
        <v>3521</v>
      </c>
      <c r="C5473">
        <v>2015</v>
      </c>
      <c r="D5473">
        <v>4</v>
      </c>
      <c r="E5473" t="s">
        <v>80</v>
      </c>
      <c r="F5473">
        <v>315</v>
      </c>
      <c r="G5473" t="s">
        <v>10</v>
      </c>
    </row>
    <row r="5474" spans="1:7" x14ac:dyDescent="0.3">
      <c r="A5474" t="s">
        <v>5499</v>
      </c>
      <c r="B5474" t="s">
        <v>3521</v>
      </c>
      <c r="C5474">
        <v>2015</v>
      </c>
      <c r="D5474">
        <v>3</v>
      </c>
      <c r="E5474" t="s">
        <v>71</v>
      </c>
      <c r="F5474">
        <v>171</v>
      </c>
      <c r="G5474" t="s">
        <v>179</v>
      </c>
    </row>
    <row r="5475" spans="1:7" x14ac:dyDescent="0.3">
      <c r="A5475" t="s">
        <v>5500</v>
      </c>
      <c r="B5475" t="s">
        <v>3521</v>
      </c>
      <c r="C5475">
        <v>2015</v>
      </c>
      <c r="D5475">
        <v>5</v>
      </c>
      <c r="E5475" t="s">
        <v>80</v>
      </c>
      <c r="F5475">
        <v>86</v>
      </c>
      <c r="G5475" t="s">
        <v>179</v>
      </c>
    </row>
    <row r="5476" spans="1:7" x14ac:dyDescent="0.3">
      <c r="A5476" t="s">
        <v>5501</v>
      </c>
      <c r="B5476" t="s">
        <v>3521</v>
      </c>
      <c r="C5476">
        <v>2015</v>
      </c>
      <c r="D5476">
        <v>4</v>
      </c>
      <c r="E5476" t="s">
        <v>18</v>
      </c>
      <c r="F5476">
        <v>434</v>
      </c>
      <c r="G5476" t="s">
        <v>10</v>
      </c>
    </row>
    <row r="5477" spans="1:7" x14ac:dyDescent="0.3">
      <c r="A5477" t="s">
        <v>5502</v>
      </c>
      <c r="B5477" t="s">
        <v>3521</v>
      </c>
      <c r="C5477">
        <v>2015</v>
      </c>
      <c r="D5477">
        <v>5</v>
      </c>
      <c r="E5477" t="s">
        <v>18</v>
      </c>
      <c r="F5477">
        <v>19</v>
      </c>
      <c r="G5477" t="s">
        <v>10</v>
      </c>
    </row>
    <row r="5478" spans="1:7" x14ac:dyDescent="0.3">
      <c r="A5478" t="s">
        <v>5503</v>
      </c>
      <c r="B5478" t="s">
        <v>3521</v>
      </c>
      <c r="C5478">
        <v>2015</v>
      </c>
      <c r="D5478">
        <v>11</v>
      </c>
      <c r="E5478" t="s">
        <v>80</v>
      </c>
      <c r="F5478">
        <v>15</v>
      </c>
      <c r="G5478" t="s">
        <v>10</v>
      </c>
    </row>
    <row r="5479" spans="1:7" x14ac:dyDescent="0.3">
      <c r="A5479" t="s">
        <v>5504</v>
      </c>
      <c r="B5479" t="s">
        <v>3521</v>
      </c>
      <c r="C5479">
        <v>2015</v>
      </c>
      <c r="D5479">
        <v>3</v>
      </c>
      <c r="E5479" t="s">
        <v>60</v>
      </c>
      <c r="F5479">
        <v>406</v>
      </c>
      <c r="G5479" t="s">
        <v>10</v>
      </c>
    </row>
    <row r="5480" spans="1:7" x14ac:dyDescent="0.3">
      <c r="A5480" t="s">
        <v>5505</v>
      </c>
      <c r="B5480" t="s">
        <v>3521</v>
      </c>
      <c r="C5480">
        <v>2015</v>
      </c>
      <c r="D5480">
        <v>5</v>
      </c>
      <c r="E5480" t="s">
        <v>9</v>
      </c>
      <c r="F5480">
        <v>11</v>
      </c>
      <c r="G5480" t="s">
        <v>10</v>
      </c>
    </row>
    <row r="5481" spans="1:7" x14ac:dyDescent="0.3">
      <c r="A5481" t="s">
        <v>5506</v>
      </c>
      <c r="B5481" t="s">
        <v>3521</v>
      </c>
      <c r="C5481">
        <v>2015</v>
      </c>
      <c r="D5481">
        <v>8</v>
      </c>
      <c r="E5481" t="s">
        <v>18</v>
      </c>
      <c r="F5481">
        <v>998</v>
      </c>
      <c r="G5481" t="s">
        <v>473</v>
      </c>
    </row>
    <row r="5482" spans="1:7" x14ac:dyDescent="0.3">
      <c r="A5482" t="s">
        <v>5507</v>
      </c>
      <c r="B5482" t="s">
        <v>3521</v>
      </c>
      <c r="C5482">
        <v>2015</v>
      </c>
      <c r="D5482">
        <v>3</v>
      </c>
      <c r="E5482" t="s">
        <v>9</v>
      </c>
      <c r="F5482">
        <v>82</v>
      </c>
      <c r="G5482" t="s">
        <v>10</v>
      </c>
    </row>
    <row r="5483" spans="1:7" x14ac:dyDescent="0.3">
      <c r="A5483" t="s">
        <v>5508</v>
      </c>
      <c r="B5483" t="s">
        <v>3521</v>
      </c>
      <c r="C5483">
        <v>2015</v>
      </c>
      <c r="D5483">
        <v>4</v>
      </c>
      <c r="E5483" t="s">
        <v>14</v>
      </c>
      <c r="F5483">
        <v>319</v>
      </c>
      <c r="G5483" t="s">
        <v>473</v>
      </c>
    </row>
    <row r="5484" spans="1:7" x14ac:dyDescent="0.3">
      <c r="A5484" t="s">
        <v>5509</v>
      </c>
      <c r="B5484" t="s">
        <v>3521</v>
      </c>
      <c r="C5484">
        <v>2015</v>
      </c>
      <c r="D5484">
        <v>1</v>
      </c>
      <c r="E5484" t="s">
        <v>18</v>
      </c>
      <c r="F5484">
        <v>1580</v>
      </c>
      <c r="G5484" t="s">
        <v>10</v>
      </c>
    </row>
    <row r="5485" spans="1:7" x14ac:dyDescent="0.3">
      <c r="A5485" t="s">
        <v>5510</v>
      </c>
      <c r="B5485" t="s">
        <v>3521</v>
      </c>
      <c r="C5485">
        <v>2015</v>
      </c>
      <c r="D5485">
        <v>6</v>
      </c>
      <c r="E5485" t="s">
        <v>9</v>
      </c>
      <c r="F5485">
        <v>348</v>
      </c>
      <c r="G5485" t="s">
        <v>179</v>
      </c>
    </row>
    <row r="5486" spans="1:7" x14ac:dyDescent="0.3">
      <c r="A5486" t="s">
        <v>5511</v>
      </c>
      <c r="B5486" t="s">
        <v>3521</v>
      </c>
      <c r="C5486">
        <v>2015</v>
      </c>
      <c r="D5486">
        <v>4</v>
      </c>
      <c r="E5486" t="s">
        <v>71</v>
      </c>
      <c r="F5486">
        <v>24</v>
      </c>
      <c r="G5486" t="s">
        <v>10</v>
      </c>
    </row>
    <row r="5487" spans="1:7" x14ac:dyDescent="0.3">
      <c r="A5487" t="s">
        <v>5512</v>
      </c>
      <c r="B5487" t="s">
        <v>3521</v>
      </c>
      <c r="C5487">
        <v>2015</v>
      </c>
      <c r="D5487">
        <v>4</v>
      </c>
      <c r="E5487" t="s">
        <v>9</v>
      </c>
      <c r="F5487">
        <v>66</v>
      </c>
      <c r="G5487" t="s">
        <v>10</v>
      </c>
    </row>
    <row r="5488" spans="1:7" x14ac:dyDescent="0.3">
      <c r="A5488" t="s">
        <v>5513</v>
      </c>
      <c r="B5488" t="s">
        <v>3521</v>
      </c>
      <c r="C5488">
        <v>2015</v>
      </c>
      <c r="D5488">
        <v>6</v>
      </c>
      <c r="E5488" t="s">
        <v>18</v>
      </c>
      <c r="F5488">
        <v>726</v>
      </c>
      <c r="G5488" t="s">
        <v>473</v>
      </c>
    </row>
    <row r="5489" spans="1:7" x14ac:dyDescent="0.3">
      <c r="A5489" t="s">
        <v>5514</v>
      </c>
      <c r="B5489" t="s">
        <v>3521</v>
      </c>
      <c r="C5489">
        <v>2015</v>
      </c>
      <c r="D5489">
        <v>4</v>
      </c>
      <c r="E5489" t="s">
        <v>9</v>
      </c>
      <c r="F5489">
        <v>126</v>
      </c>
      <c r="G5489" t="s">
        <v>10</v>
      </c>
    </row>
    <row r="5490" spans="1:7" x14ac:dyDescent="0.3">
      <c r="A5490" t="s">
        <v>5515</v>
      </c>
      <c r="B5490" t="s">
        <v>3521</v>
      </c>
      <c r="C5490">
        <v>2015</v>
      </c>
      <c r="D5490">
        <v>10</v>
      </c>
      <c r="E5490" t="s">
        <v>80</v>
      </c>
      <c r="F5490">
        <v>38</v>
      </c>
      <c r="G5490" t="s">
        <v>10</v>
      </c>
    </row>
    <row r="5491" spans="1:7" x14ac:dyDescent="0.3">
      <c r="A5491" t="s">
        <v>5516</v>
      </c>
      <c r="B5491" t="s">
        <v>3521</v>
      </c>
      <c r="C5491">
        <v>2015</v>
      </c>
      <c r="D5491">
        <v>8</v>
      </c>
      <c r="E5491" t="s">
        <v>55</v>
      </c>
      <c r="F5491">
        <v>36</v>
      </c>
      <c r="G5491" t="s">
        <v>179</v>
      </c>
    </row>
    <row r="5492" spans="1:7" x14ac:dyDescent="0.3">
      <c r="A5492" t="s">
        <v>5517</v>
      </c>
      <c r="B5492" t="s">
        <v>3521</v>
      </c>
      <c r="C5492">
        <v>2015</v>
      </c>
      <c r="D5492">
        <v>10</v>
      </c>
      <c r="E5492" t="s">
        <v>9</v>
      </c>
      <c r="F5492">
        <v>224</v>
      </c>
      <c r="G5492" t="s">
        <v>473</v>
      </c>
    </row>
    <row r="5493" spans="1:7" x14ac:dyDescent="0.3">
      <c r="A5493" t="s">
        <v>5518</v>
      </c>
      <c r="B5493" t="s">
        <v>3521</v>
      </c>
      <c r="C5493">
        <v>2015</v>
      </c>
      <c r="D5493">
        <v>8</v>
      </c>
      <c r="E5493" t="s">
        <v>9</v>
      </c>
      <c r="F5493">
        <v>50</v>
      </c>
      <c r="G5493" t="s">
        <v>473</v>
      </c>
    </row>
    <row r="5494" spans="1:7" x14ac:dyDescent="0.3">
      <c r="A5494" t="s">
        <v>5519</v>
      </c>
      <c r="B5494" t="s">
        <v>3521</v>
      </c>
      <c r="C5494">
        <v>2015</v>
      </c>
      <c r="D5494">
        <v>4</v>
      </c>
      <c r="E5494" t="s">
        <v>9</v>
      </c>
      <c r="F5494">
        <v>81</v>
      </c>
      <c r="G5494" t="s">
        <v>473</v>
      </c>
    </row>
    <row r="5495" spans="1:7" x14ac:dyDescent="0.3">
      <c r="A5495" t="s">
        <v>5520</v>
      </c>
      <c r="B5495" t="s">
        <v>3521</v>
      </c>
      <c r="C5495">
        <v>2015</v>
      </c>
      <c r="D5495">
        <v>7</v>
      </c>
      <c r="E5495" t="s">
        <v>18</v>
      </c>
      <c r="F5495">
        <v>572</v>
      </c>
      <c r="G5495" t="s">
        <v>473</v>
      </c>
    </row>
    <row r="5496" spans="1:7" x14ac:dyDescent="0.3">
      <c r="A5496" t="s">
        <v>5521</v>
      </c>
      <c r="B5496" t="s">
        <v>3521</v>
      </c>
      <c r="C5496">
        <v>2015</v>
      </c>
      <c r="D5496">
        <v>5</v>
      </c>
      <c r="E5496" t="s">
        <v>71</v>
      </c>
      <c r="F5496">
        <v>62</v>
      </c>
      <c r="G5496" t="s">
        <v>10</v>
      </c>
    </row>
    <row r="5497" spans="1:7" x14ac:dyDescent="0.3">
      <c r="A5497" t="s">
        <v>5522</v>
      </c>
      <c r="B5497" t="s">
        <v>3521</v>
      </c>
      <c r="C5497">
        <v>2015</v>
      </c>
      <c r="D5497">
        <v>7</v>
      </c>
      <c r="E5497" t="s">
        <v>9</v>
      </c>
      <c r="F5497">
        <v>116</v>
      </c>
      <c r="G5497" t="s">
        <v>473</v>
      </c>
    </row>
    <row r="5498" spans="1:7" x14ac:dyDescent="0.3">
      <c r="A5498" t="s">
        <v>5523</v>
      </c>
      <c r="B5498" t="s">
        <v>3521</v>
      </c>
      <c r="C5498">
        <v>2015</v>
      </c>
      <c r="D5498">
        <v>4</v>
      </c>
      <c r="E5498" t="s">
        <v>9</v>
      </c>
      <c r="F5498">
        <v>92</v>
      </c>
      <c r="G5498" t="s">
        <v>10</v>
      </c>
    </row>
    <row r="5499" spans="1:7" x14ac:dyDescent="0.3">
      <c r="A5499" t="s">
        <v>5524</v>
      </c>
      <c r="B5499" t="s">
        <v>3521</v>
      </c>
      <c r="C5499">
        <v>2015</v>
      </c>
      <c r="D5499">
        <v>6</v>
      </c>
      <c r="E5499" t="s">
        <v>60</v>
      </c>
      <c r="F5499">
        <v>104</v>
      </c>
      <c r="G5499" t="s">
        <v>10</v>
      </c>
    </row>
    <row r="5500" spans="1:7" x14ac:dyDescent="0.3">
      <c r="A5500" t="s">
        <v>5525</v>
      </c>
      <c r="B5500" t="s">
        <v>3521</v>
      </c>
      <c r="C5500">
        <v>2015</v>
      </c>
      <c r="D5500">
        <v>8</v>
      </c>
      <c r="E5500" t="s">
        <v>9</v>
      </c>
      <c r="F5500">
        <v>20</v>
      </c>
      <c r="G5500" t="s">
        <v>10</v>
      </c>
    </row>
    <row r="5501" spans="1:7" x14ac:dyDescent="0.3">
      <c r="A5501" t="s">
        <v>5526</v>
      </c>
      <c r="B5501" t="s">
        <v>3521</v>
      </c>
      <c r="C5501">
        <v>2015</v>
      </c>
      <c r="D5501">
        <v>7</v>
      </c>
      <c r="E5501" t="s">
        <v>80</v>
      </c>
      <c r="F5501">
        <v>110</v>
      </c>
      <c r="G5501" t="s">
        <v>179</v>
      </c>
    </row>
    <row r="5502" spans="1:7" x14ac:dyDescent="0.3">
      <c r="A5502" t="s">
        <v>5527</v>
      </c>
      <c r="B5502" t="s">
        <v>3521</v>
      </c>
      <c r="C5502">
        <v>2012</v>
      </c>
      <c r="D5502">
        <v>9</v>
      </c>
      <c r="E5502" t="s">
        <v>18</v>
      </c>
      <c r="F5502">
        <v>105</v>
      </c>
      <c r="G5502" t="s">
        <v>50</v>
      </c>
    </row>
    <row r="5503" spans="1:7" x14ac:dyDescent="0.3">
      <c r="A5503" t="s">
        <v>5528</v>
      </c>
      <c r="B5503" t="s">
        <v>3521</v>
      </c>
      <c r="C5503">
        <v>2015</v>
      </c>
      <c r="D5503">
        <v>9</v>
      </c>
      <c r="E5503" t="s">
        <v>9</v>
      </c>
      <c r="F5503">
        <v>9</v>
      </c>
      <c r="G5503" t="s">
        <v>10</v>
      </c>
    </row>
    <row r="5504" spans="1:7" x14ac:dyDescent="0.3">
      <c r="A5504" t="s">
        <v>5529</v>
      </c>
      <c r="B5504" t="s">
        <v>3521</v>
      </c>
      <c r="C5504">
        <v>2015</v>
      </c>
      <c r="D5504">
        <v>6</v>
      </c>
      <c r="E5504" t="s">
        <v>18</v>
      </c>
      <c r="F5504">
        <v>225</v>
      </c>
      <c r="G5504" t="s">
        <v>473</v>
      </c>
    </row>
    <row r="5505" spans="1:7" x14ac:dyDescent="0.3">
      <c r="A5505" t="s">
        <v>5530</v>
      </c>
      <c r="B5505" t="s">
        <v>3521</v>
      </c>
      <c r="C5505">
        <v>2015</v>
      </c>
      <c r="D5505">
        <v>9</v>
      </c>
      <c r="E5505" t="s">
        <v>14</v>
      </c>
      <c r="F5505">
        <v>135</v>
      </c>
      <c r="G5505" t="s">
        <v>179</v>
      </c>
    </row>
    <row r="5506" spans="1:7" x14ac:dyDescent="0.3">
      <c r="A5506" t="s">
        <v>5531</v>
      </c>
      <c r="B5506" t="s">
        <v>3521</v>
      </c>
      <c r="C5506">
        <v>2015</v>
      </c>
      <c r="D5506">
        <v>7</v>
      </c>
      <c r="E5506" t="s">
        <v>9</v>
      </c>
      <c r="F5506">
        <v>160</v>
      </c>
      <c r="G5506" t="s">
        <v>473</v>
      </c>
    </row>
    <row r="5507" spans="1:7" x14ac:dyDescent="0.3">
      <c r="A5507" t="s">
        <v>5532</v>
      </c>
      <c r="B5507" t="s">
        <v>3521</v>
      </c>
      <c r="C5507">
        <v>2015</v>
      </c>
      <c r="D5507">
        <v>6</v>
      </c>
      <c r="E5507" t="s">
        <v>9</v>
      </c>
      <c r="F5507">
        <v>181</v>
      </c>
      <c r="G5507" t="s">
        <v>10</v>
      </c>
    </row>
    <row r="5508" spans="1:7" x14ac:dyDescent="0.3">
      <c r="A5508" t="s">
        <v>5533</v>
      </c>
      <c r="B5508" t="s">
        <v>3521</v>
      </c>
      <c r="C5508">
        <v>2015</v>
      </c>
      <c r="D5508">
        <v>9</v>
      </c>
      <c r="E5508" t="s">
        <v>18</v>
      </c>
      <c r="F5508">
        <v>160</v>
      </c>
      <c r="G5508" t="s">
        <v>179</v>
      </c>
    </row>
    <row r="5509" spans="1:7" x14ac:dyDescent="0.3">
      <c r="A5509" t="s">
        <v>5534</v>
      </c>
      <c r="B5509" t="s">
        <v>3521</v>
      </c>
      <c r="C5509">
        <v>2015</v>
      </c>
      <c r="D5509">
        <v>5</v>
      </c>
      <c r="E5509" t="s">
        <v>18</v>
      </c>
      <c r="F5509">
        <v>772</v>
      </c>
      <c r="G5509" t="s">
        <v>10</v>
      </c>
    </row>
    <row r="5510" spans="1:7" x14ac:dyDescent="0.3">
      <c r="A5510" t="s">
        <v>5535</v>
      </c>
      <c r="B5510" t="s">
        <v>3521</v>
      </c>
      <c r="C5510">
        <v>2015</v>
      </c>
      <c r="D5510">
        <v>4</v>
      </c>
      <c r="E5510" t="s">
        <v>18</v>
      </c>
      <c r="F5510">
        <v>202</v>
      </c>
      <c r="G5510" t="s">
        <v>10</v>
      </c>
    </row>
    <row r="5511" spans="1:7" x14ac:dyDescent="0.3">
      <c r="A5511" t="s">
        <v>5536</v>
      </c>
      <c r="B5511" t="s">
        <v>3521</v>
      </c>
      <c r="C5511">
        <v>2015</v>
      </c>
      <c r="D5511">
        <v>6</v>
      </c>
      <c r="E5511" t="s">
        <v>80</v>
      </c>
      <c r="F5511">
        <v>31</v>
      </c>
      <c r="G5511" t="s">
        <v>10</v>
      </c>
    </row>
    <row r="5512" spans="1:7" x14ac:dyDescent="0.3">
      <c r="A5512" t="s">
        <v>5537</v>
      </c>
      <c r="B5512" t="s">
        <v>3521</v>
      </c>
      <c r="C5512">
        <v>2015</v>
      </c>
      <c r="D5512">
        <v>4</v>
      </c>
      <c r="E5512" t="s">
        <v>18</v>
      </c>
      <c r="F5512">
        <v>328</v>
      </c>
      <c r="G5512" t="s">
        <v>10</v>
      </c>
    </row>
    <row r="5513" spans="1:7" x14ac:dyDescent="0.3">
      <c r="A5513" t="s">
        <v>5538</v>
      </c>
      <c r="B5513" t="s">
        <v>3521</v>
      </c>
      <c r="C5513">
        <v>2015</v>
      </c>
      <c r="D5513">
        <v>7</v>
      </c>
      <c r="E5513" t="s">
        <v>9</v>
      </c>
      <c r="F5513">
        <v>382</v>
      </c>
      <c r="G5513" t="s">
        <v>10</v>
      </c>
    </row>
    <row r="5514" spans="1:7" x14ac:dyDescent="0.3">
      <c r="A5514" t="s">
        <v>5539</v>
      </c>
      <c r="B5514" t="s">
        <v>3521</v>
      </c>
      <c r="C5514">
        <v>2015</v>
      </c>
      <c r="D5514">
        <v>5</v>
      </c>
      <c r="E5514" t="s">
        <v>9</v>
      </c>
      <c r="F5514">
        <v>88</v>
      </c>
      <c r="G5514" t="s">
        <v>10</v>
      </c>
    </row>
    <row r="5515" spans="1:7" x14ac:dyDescent="0.3">
      <c r="A5515" t="s">
        <v>5540</v>
      </c>
      <c r="B5515" t="s">
        <v>3521</v>
      </c>
      <c r="C5515">
        <v>2015</v>
      </c>
      <c r="D5515">
        <v>7</v>
      </c>
      <c r="E5515" t="s">
        <v>18</v>
      </c>
      <c r="F5515">
        <v>357</v>
      </c>
      <c r="G5515" t="s">
        <v>10</v>
      </c>
    </row>
    <row r="5516" spans="1:7" x14ac:dyDescent="0.3">
      <c r="A5516" t="s">
        <v>5541</v>
      </c>
      <c r="B5516" t="s">
        <v>3521</v>
      </c>
      <c r="C5516">
        <v>2015</v>
      </c>
      <c r="D5516">
        <v>7</v>
      </c>
      <c r="E5516" t="s">
        <v>18</v>
      </c>
      <c r="F5516">
        <v>355</v>
      </c>
      <c r="G5516" t="s">
        <v>10</v>
      </c>
    </row>
    <row r="5517" spans="1:7" x14ac:dyDescent="0.3">
      <c r="A5517" t="s">
        <v>5542</v>
      </c>
      <c r="B5517" t="s">
        <v>3521</v>
      </c>
      <c r="C5517">
        <v>2015</v>
      </c>
      <c r="D5517">
        <v>11</v>
      </c>
      <c r="E5517" t="s">
        <v>80</v>
      </c>
      <c r="F5517">
        <v>28</v>
      </c>
      <c r="G5517" t="s">
        <v>10</v>
      </c>
    </row>
    <row r="5518" spans="1:7" x14ac:dyDescent="0.3">
      <c r="A5518" t="s">
        <v>5543</v>
      </c>
      <c r="B5518" t="s">
        <v>3521</v>
      </c>
      <c r="C5518">
        <v>2015</v>
      </c>
      <c r="D5518">
        <v>12</v>
      </c>
      <c r="E5518" t="s">
        <v>14</v>
      </c>
      <c r="F5518">
        <v>0</v>
      </c>
      <c r="G5518" t="s">
        <v>12</v>
      </c>
    </row>
    <row r="5519" spans="1:7" x14ac:dyDescent="0.3">
      <c r="A5519" t="s">
        <v>5544</v>
      </c>
      <c r="B5519" t="s">
        <v>3521</v>
      </c>
      <c r="C5519">
        <v>2015</v>
      </c>
      <c r="D5519">
        <v>11</v>
      </c>
      <c r="E5519" t="s">
        <v>9</v>
      </c>
      <c r="F5519">
        <v>64</v>
      </c>
      <c r="G5519" t="s">
        <v>10</v>
      </c>
    </row>
    <row r="5520" spans="1:7" x14ac:dyDescent="0.3">
      <c r="A5520" t="s">
        <v>5545</v>
      </c>
      <c r="B5520" t="s">
        <v>3521</v>
      </c>
      <c r="C5520">
        <v>2015</v>
      </c>
      <c r="D5520">
        <v>9</v>
      </c>
      <c r="E5520" t="s">
        <v>9</v>
      </c>
      <c r="F5520">
        <v>61</v>
      </c>
      <c r="G5520" t="s">
        <v>10</v>
      </c>
    </row>
    <row r="5521" spans="1:7" x14ac:dyDescent="0.3">
      <c r="A5521" t="s">
        <v>5546</v>
      </c>
      <c r="B5521" t="s">
        <v>3521</v>
      </c>
      <c r="C5521">
        <v>2015</v>
      </c>
      <c r="D5521">
        <v>9</v>
      </c>
      <c r="E5521" t="s">
        <v>9</v>
      </c>
      <c r="F5521">
        <v>15</v>
      </c>
      <c r="G5521" t="s">
        <v>179</v>
      </c>
    </row>
    <row r="5522" spans="1:7" x14ac:dyDescent="0.3">
      <c r="A5522" t="s">
        <v>5547</v>
      </c>
      <c r="B5522" t="s">
        <v>3521</v>
      </c>
      <c r="C5522">
        <v>2015</v>
      </c>
      <c r="D5522">
        <v>7</v>
      </c>
      <c r="E5522" t="s">
        <v>80</v>
      </c>
      <c r="F5522">
        <v>8</v>
      </c>
      <c r="G5522" t="s">
        <v>50</v>
      </c>
    </row>
    <row r="5523" spans="1:7" x14ac:dyDescent="0.3">
      <c r="A5523" t="s">
        <v>5548</v>
      </c>
      <c r="B5523" t="s">
        <v>3521</v>
      </c>
      <c r="C5523">
        <v>2016</v>
      </c>
      <c r="D5523">
        <v>2</v>
      </c>
      <c r="E5523" t="s">
        <v>71</v>
      </c>
      <c r="F5523">
        <v>171</v>
      </c>
      <c r="G5523" t="s">
        <v>179</v>
      </c>
    </row>
    <row r="5524" spans="1:7" x14ac:dyDescent="0.3">
      <c r="A5524" t="s">
        <v>5549</v>
      </c>
      <c r="B5524" t="s">
        <v>3521</v>
      </c>
      <c r="C5524">
        <v>2015</v>
      </c>
      <c r="D5524">
        <v>6</v>
      </c>
      <c r="E5524" t="s">
        <v>71</v>
      </c>
      <c r="F5524">
        <v>34</v>
      </c>
      <c r="G5524" t="s">
        <v>10</v>
      </c>
    </row>
    <row r="5525" spans="1:7" x14ac:dyDescent="0.3">
      <c r="A5525" t="s">
        <v>5550</v>
      </c>
      <c r="B5525" t="s">
        <v>3521</v>
      </c>
      <c r="C5525">
        <v>2015</v>
      </c>
      <c r="D5525">
        <v>4</v>
      </c>
      <c r="E5525" t="s">
        <v>71</v>
      </c>
      <c r="F5525">
        <v>136</v>
      </c>
      <c r="G5525" t="s">
        <v>10</v>
      </c>
    </row>
    <row r="5526" spans="1:7" x14ac:dyDescent="0.3">
      <c r="A5526" t="s">
        <v>5551</v>
      </c>
      <c r="B5526" t="s">
        <v>3521</v>
      </c>
      <c r="C5526">
        <v>2015</v>
      </c>
      <c r="D5526">
        <v>9</v>
      </c>
      <c r="E5526" t="s">
        <v>60</v>
      </c>
      <c r="F5526">
        <v>100</v>
      </c>
      <c r="G5526" t="s">
        <v>10</v>
      </c>
    </row>
    <row r="5527" spans="1:7" x14ac:dyDescent="0.3">
      <c r="A5527" t="s">
        <v>5552</v>
      </c>
      <c r="B5527" t="s">
        <v>3521</v>
      </c>
      <c r="C5527">
        <v>2015</v>
      </c>
      <c r="D5527">
        <v>12</v>
      </c>
      <c r="E5527" t="s">
        <v>18</v>
      </c>
      <c r="F5527">
        <v>2000</v>
      </c>
      <c r="G5527" t="s">
        <v>179</v>
      </c>
    </row>
    <row r="5528" spans="1:7" x14ac:dyDescent="0.3">
      <c r="A5528" t="s">
        <v>5553</v>
      </c>
      <c r="B5528" t="s">
        <v>3521</v>
      </c>
      <c r="C5528">
        <v>2016</v>
      </c>
      <c r="D5528">
        <v>4</v>
      </c>
      <c r="E5528" t="s">
        <v>71</v>
      </c>
      <c r="F5528">
        <v>884</v>
      </c>
      <c r="G5528" t="s">
        <v>10</v>
      </c>
    </row>
    <row r="5529" spans="1:7" x14ac:dyDescent="0.3">
      <c r="A5529" t="s">
        <v>5554</v>
      </c>
      <c r="B5529" t="s">
        <v>3521</v>
      </c>
      <c r="C5529">
        <v>2015</v>
      </c>
      <c r="D5529">
        <v>12</v>
      </c>
      <c r="E5529" t="s">
        <v>18</v>
      </c>
      <c r="F5529">
        <v>846</v>
      </c>
      <c r="G5529" t="s">
        <v>179</v>
      </c>
    </row>
    <row r="5530" spans="1:7" x14ac:dyDescent="0.3">
      <c r="A5530" t="s">
        <v>5555</v>
      </c>
      <c r="B5530" t="s">
        <v>3521</v>
      </c>
      <c r="C5530">
        <v>2014</v>
      </c>
      <c r="D5530">
        <v>4</v>
      </c>
      <c r="E5530" t="s">
        <v>18</v>
      </c>
      <c r="F5530">
        <v>151</v>
      </c>
      <c r="G5530" t="s">
        <v>10</v>
      </c>
    </row>
    <row r="5531" spans="1:7" x14ac:dyDescent="0.3">
      <c r="A5531" t="s">
        <v>5556</v>
      </c>
      <c r="B5531" t="s">
        <v>3521</v>
      </c>
      <c r="C5531">
        <v>2015</v>
      </c>
      <c r="D5531">
        <v>12</v>
      </c>
      <c r="E5531" t="s">
        <v>18</v>
      </c>
      <c r="F5531">
        <v>875</v>
      </c>
      <c r="G5531" t="s">
        <v>473</v>
      </c>
    </row>
    <row r="5532" spans="1:7" x14ac:dyDescent="0.3">
      <c r="A5532" t="s">
        <v>5557</v>
      </c>
      <c r="B5532" t="s">
        <v>3521</v>
      </c>
      <c r="C5532">
        <v>2015</v>
      </c>
      <c r="D5532">
        <v>11</v>
      </c>
      <c r="E5532" t="s">
        <v>55</v>
      </c>
      <c r="F5532">
        <v>1340</v>
      </c>
      <c r="G5532" t="s">
        <v>179</v>
      </c>
    </row>
    <row r="5533" spans="1:7" x14ac:dyDescent="0.3">
      <c r="A5533" t="s">
        <v>5558</v>
      </c>
      <c r="B5533" t="s">
        <v>3521</v>
      </c>
      <c r="C5533">
        <v>2015</v>
      </c>
      <c r="D5533">
        <v>8</v>
      </c>
      <c r="E5533" t="s">
        <v>9</v>
      </c>
      <c r="F5533">
        <v>44</v>
      </c>
      <c r="G5533" t="s">
        <v>10</v>
      </c>
    </row>
    <row r="5534" spans="1:7" x14ac:dyDescent="0.3">
      <c r="A5534" t="s">
        <v>5559</v>
      </c>
      <c r="B5534" t="s">
        <v>3521</v>
      </c>
      <c r="C5534">
        <v>2017</v>
      </c>
      <c r="D5534">
        <v>9</v>
      </c>
      <c r="E5534" t="s">
        <v>14</v>
      </c>
      <c r="F5534">
        <v>56</v>
      </c>
      <c r="G5534" t="s">
        <v>179</v>
      </c>
    </row>
    <row r="5535" spans="1:7" x14ac:dyDescent="0.3">
      <c r="A5535" t="s">
        <v>5560</v>
      </c>
      <c r="B5535" t="s">
        <v>3521</v>
      </c>
      <c r="C5535">
        <v>2015</v>
      </c>
      <c r="D5535">
        <v>9</v>
      </c>
      <c r="E5535" t="s">
        <v>14</v>
      </c>
      <c r="F5535">
        <v>88</v>
      </c>
      <c r="G5535" t="s">
        <v>179</v>
      </c>
    </row>
    <row r="5536" spans="1:7" x14ac:dyDescent="0.3">
      <c r="A5536" t="s">
        <v>5561</v>
      </c>
      <c r="B5536" t="s">
        <v>3521</v>
      </c>
      <c r="C5536">
        <v>2015</v>
      </c>
      <c r="D5536">
        <v>2</v>
      </c>
      <c r="E5536" t="s">
        <v>18</v>
      </c>
      <c r="F5536">
        <v>2980</v>
      </c>
      <c r="G5536" t="s">
        <v>179</v>
      </c>
    </row>
    <row r="5537" spans="1:7" x14ac:dyDescent="0.3">
      <c r="A5537" t="s">
        <v>5562</v>
      </c>
      <c r="B5537" t="s">
        <v>3521</v>
      </c>
      <c r="C5537">
        <v>2015</v>
      </c>
      <c r="D5537">
        <v>11</v>
      </c>
      <c r="E5537" t="s">
        <v>18</v>
      </c>
      <c r="F5537">
        <v>211</v>
      </c>
      <c r="G5537" t="s">
        <v>10</v>
      </c>
    </row>
    <row r="5538" spans="1:7" x14ac:dyDescent="0.3">
      <c r="A5538" t="s">
        <v>5563</v>
      </c>
      <c r="B5538" t="s">
        <v>3521</v>
      </c>
      <c r="C5538">
        <v>2016</v>
      </c>
      <c r="D5538">
        <v>2</v>
      </c>
      <c r="E5538" t="s">
        <v>71</v>
      </c>
      <c r="F5538">
        <v>4</v>
      </c>
      <c r="G5538" t="s">
        <v>50</v>
      </c>
    </row>
    <row r="5539" spans="1:7" x14ac:dyDescent="0.3">
      <c r="A5539" t="s">
        <v>5564</v>
      </c>
      <c r="B5539" t="s">
        <v>3521</v>
      </c>
      <c r="C5539">
        <v>2015</v>
      </c>
      <c r="D5539">
        <v>8</v>
      </c>
      <c r="E5539" t="s">
        <v>9</v>
      </c>
      <c r="F5539">
        <v>124</v>
      </c>
      <c r="G5539" t="s">
        <v>10</v>
      </c>
    </row>
    <row r="5540" spans="1:7" x14ac:dyDescent="0.3">
      <c r="A5540" t="s">
        <v>5565</v>
      </c>
      <c r="B5540" t="s">
        <v>3521</v>
      </c>
      <c r="C5540">
        <v>2016</v>
      </c>
      <c r="D5540">
        <v>1</v>
      </c>
      <c r="E5540" t="s">
        <v>71</v>
      </c>
      <c r="F5540">
        <v>12</v>
      </c>
      <c r="G5540" t="s">
        <v>10</v>
      </c>
    </row>
    <row r="5541" spans="1:7" x14ac:dyDescent="0.3">
      <c r="A5541" t="s">
        <v>5566</v>
      </c>
      <c r="B5541" t="s">
        <v>3521</v>
      </c>
      <c r="C5541">
        <v>2015</v>
      </c>
      <c r="D5541">
        <v>12</v>
      </c>
      <c r="E5541" t="s">
        <v>71</v>
      </c>
      <c r="F5541">
        <v>150</v>
      </c>
      <c r="G5541" t="s">
        <v>179</v>
      </c>
    </row>
    <row r="5542" spans="1:7" x14ac:dyDescent="0.3">
      <c r="A5542" t="s">
        <v>5567</v>
      </c>
      <c r="B5542" t="s">
        <v>3521</v>
      </c>
      <c r="C5542">
        <v>2015</v>
      </c>
      <c r="D5542">
        <v>5</v>
      </c>
      <c r="E5542" t="s">
        <v>18</v>
      </c>
      <c r="F5542">
        <v>120</v>
      </c>
      <c r="G5542" t="s">
        <v>10</v>
      </c>
    </row>
    <row r="5543" spans="1:7" x14ac:dyDescent="0.3">
      <c r="A5543" t="s">
        <v>5568</v>
      </c>
      <c r="B5543" t="s">
        <v>3521</v>
      </c>
      <c r="C5543">
        <v>2015</v>
      </c>
      <c r="D5543">
        <v>12</v>
      </c>
      <c r="E5543" t="s">
        <v>71</v>
      </c>
      <c r="F5543">
        <v>97</v>
      </c>
      <c r="G5543" t="s">
        <v>10</v>
      </c>
    </row>
    <row r="5544" spans="1:7" x14ac:dyDescent="0.3">
      <c r="A5544" t="s">
        <v>5569</v>
      </c>
      <c r="B5544" t="s">
        <v>3521</v>
      </c>
      <c r="C5544">
        <v>2016</v>
      </c>
      <c r="D5544">
        <v>2</v>
      </c>
      <c r="E5544" t="s">
        <v>18</v>
      </c>
      <c r="F5544">
        <v>49</v>
      </c>
      <c r="G5544" t="s">
        <v>10</v>
      </c>
    </row>
    <row r="5545" spans="1:7" x14ac:dyDescent="0.3">
      <c r="A5545" t="s">
        <v>5570</v>
      </c>
      <c r="B5545" t="s">
        <v>3521</v>
      </c>
      <c r="C5545">
        <v>2016</v>
      </c>
      <c r="D5545">
        <v>2</v>
      </c>
      <c r="E5545" t="s">
        <v>80</v>
      </c>
      <c r="F5545">
        <v>112</v>
      </c>
      <c r="G5545" t="s">
        <v>179</v>
      </c>
    </row>
    <row r="5546" spans="1:7" x14ac:dyDescent="0.3">
      <c r="A5546" t="s">
        <v>5571</v>
      </c>
      <c r="B5546" t="s">
        <v>3521</v>
      </c>
      <c r="C5546">
        <v>2015</v>
      </c>
      <c r="D5546">
        <v>11</v>
      </c>
      <c r="E5546" t="s">
        <v>71</v>
      </c>
      <c r="F5546">
        <v>1053</v>
      </c>
      <c r="G5546" t="s">
        <v>10</v>
      </c>
    </row>
    <row r="5547" spans="1:7" x14ac:dyDescent="0.3">
      <c r="A5547" t="s">
        <v>5572</v>
      </c>
      <c r="B5547" t="s">
        <v>3521</v>
      </c>
      <c r="C5547">
        <v>2015</v>
      </c>
      <c r="D5547">
        <v>11</v>
      </c>
      <c r="E5547" t="s">
        <v>80</v>
      </c>
      <c r="F5547">
        <v>20</v>
      </c>
      <c r="G5547" t="s">
        <v>10</v>
      </c>
    </row>
    <row r="5548" spans="1:7" x14ac:dyDescent="0.3">
      <c r="A5548" t="s">
        <v>5573</v>
      </c>
      <c r="B5548" t="s">
        <v>3521</v>
      </c>
      <c r="C5548">
        <v>2016</v>
      </c>
      <c r="D5548">
        <v>4</v>
      </c>
      <c r="E5548" t="s">
        <v>9</v>
      </c>
      <c r="F5548">
        <v>114</v>
      </c>
      <c r="G5548" t="s">
        <v>179</v>
      </c>
    </row>
    <row r="5549" spans="1:7" x14ac:dyDescent="0.3">
      <c r="A5549" t="s">
        <v>5574</v>
      </c>
      <c r="B5549" t="s">
        <v>3521</v>
      </c>
      <c r="C5549">
        <v>2015</v>
      </c>
      <c r="D5549">
        <v>12</v>
      </c>
      <c r="E5549" t="s">
        <v>80</v>
      </c>
      <c r="F5549">
        <v>25</v>
      </c>
      <c r="G5549" t="s">
        <v>10</v>
      </c>
    </row>
    <row r="5550" spans="1:7" x14ac:dyDescent="0.3">
      <c r="A5550" t="s">
        <v>5575</v>
      </c>
      <c r="B5550" t="s">
        <v>3521</v>
      </c>
      <c r="C5550">
        <v>2015</v>
      </c>
      <c r="D5550">
        <v>11</v>
      </c>
      <c r="E5550" t="s">
        <v>14</v>
      </c>
      <c r="F5550">
        <v>250</v>
      </c>
      <c r="G5550" t="s">
        <v>179</v>
      </c>
    </row>
    <row r="5551" spans="1:7" x14ac:dyDescent="0.3">
      <c r="A5551" t="s">
        <v>5576</v>
      </c>
      <c r="B5551" t="s">
        <v>3521</v>
      </c>
      <c r="C5551">
        <v>2016</v>
      </c>
      <c r="D5551">
        <v>10</v>
      </c>
      <c r="E5551" t="s">
        <v>9</v>
      </c>
      <c r="F5551">
        <v>60</v>
      </c>
      <c r="G5551" t="s">
        <v>179</v>
      </c>
    </row>
    <row r="5552" spans="1:7" x14ac:dyDescent="0.3">
      <c r="A5552" t="s">
        <v>5577</v>
      </c>
      <c r="B5552" t="s">
        <v>3521</v>
      </c>
      <c r="C5552">
        <v>2015</v>
      </c>
      <c r="D5552">
        <v>12</v>
      </c>
      <c r="E5552" t="s">
        <v>80</v>
      </c>
      <c r="F5552">
        <v>23</v>
      </c>
      <c r="G5552" t="s">
        <v>10</v>
      </c>
    </row>
    <row r="5553" spans="1:7" x14ac:dyDescent="0.3">
      <c r="A5553" t="s">
        <v>5578</v>
      </c>
      <c r="B5553" t="s">
        <v>3521</v>
      </c>
      <c r="C5553">
        <v>2016</v>
      </c>
      <c r="D5553">
        <v>2</v>
      </c>
      <c r="E5553" t="s">
        <v>9</v>
      </c>
      <c r="F5553">
        <v>26</v>
      </c>
      <c r="G5553" t="s">
        <v>50</v>
      </c>
    </row>
    <row r="5554" spans="1:7" x14ac:dyDescent="0.3">
      <c r="A5554" t="s">
        <v>5579</v>
      </c>
      <c r="B5554" t="s">
        <v>3521</v>
      </c>
      <c r="C5554">
        <v>2016</v>
      </c>
      <c r="D5554">
        <v>3</v>
      </c>
      <c r="E5554" t="s">
        <v>71</v>
      </c>
      <c r="F5554">
        <v>0</v>
      </c>
      <c r="G5554" t="s">
        <v>12</v>
      </c>
    </row>
    <row r="5555" spans="1:7" x14ac:dyDescent="0.3">
      <c r="A5555" t="s">
        <v>5580</v>
      </c>
      <c r="B5555" t="s">
        <v>3521</v>
      </c>
      <c r="C5555">
        <v>2016</v>
      </c>
      <c r="D5555">
        <v>6</v>
      </c>
      <c r="E5555" t="s">
        <v>18</v>
      </c>
      <c r="F5555">
        <v>31</v>
      </c>
      <c r="G5555" t="s">
        <v>10</v>
      </c>
    </row>
    <row r="5556" spans="1:7" x14ac:dyDescent="0.3">
      <c r="A5556" t="s">
        <v>5581</v>
      </c>
      <c r="B5556" t="s">
        <v>3521</v>
      </c>
      <c r="C5556">
        <v>2016</v>
      </c>
      <c r="D5556">
        <v>6</v>
      </c>
      <c r="E5556" t="s">
        <v>18</v>
      </c>
      <c r="F5556">
        <v>224</v>
      </c>
      <c r="G5556" t="s">
        <v>179</v>
      </c>
    </row>
    <row r="5557" spans="1:7" x14ac:dyDescent="0.3">
      <c r="A5557" t="s">
        <v>5582</v>
      </c>
      <c r="B5557" t="s">
        <v>3521</v>
      </c>
      <c r="C5557">
        <v>2016</v>
      </c>
      <c r="D5557">
        <v>5</v>
      </c>
      <c r="E5557" t="s">
        <v>9</v>
      </c>
      <c r="F5557">
        <v>227</v>
      </c>
      <c r="G5557" t="s">
        <v>473</v>
      </c>
    </row>
    <row r="5558" spans="1:7" x14ac:dyDescent="0.3">
      <c r="A5558" t="s">
        <v>5583</v>
      </c>
      <c r="B5558" t="s">
        <v>3521</v>
      </c>
      <c r="C5558">
        <v>2016</v>
      </c>
      <c r="D5558">
        <v>4</v>
      </c>
      <c r="E5558" t="s">
        <v>9</v>
      </c>
      <c r="F5558">
        <v>240</v>
      </c>
      <c r="G5558" t="s">
        <v>179</v>
      </c>
    </row>
    <row r="5559" spans="1:7" x14ac:dyDescent="0.3">
      <c r="A5559" t="s">
        <v>5584</v>
      </c>
      <c r="B5559" t="s">
        <v>3521</v>
      </c>
      <c r="C5559">
        <v>2016</v>
      </c>
      <c r="D5559">
        <v>2</v>
      </c>
      <c r="E5559" t="s">
        <v>71</v>
      </c>
      <c r="F5559">
        <v>1000</v>
      </c>
      <c r="G5559" t="s">
        <v>10</v>
      </c>
    </row>
    <row r="5560" spans="1:7" x14ac:dyDescent="0.3">
      <c r="A5560" t="s">
        <v>5585</v>
      </c>
      <c r="B5560" t="s">
        <v>3521</v>
      </c>
      <c r="C5560">
        <v>2016</v>
      </c>
      <c r="D5560">
        <v>8</v>
      </c>
      <c r="E5560" t="s">
        <v>18</v>
      </c>
      <c r="F5560">
        <v>218</v>
      </c>
      <c r="G5560" t="s">
        <v>179</v>
      </c>
    </row>
    <row r="5561" spans="1:7" x14ac:dyDescent="0.3">
      <c r="A5561" t="s">
        <v>5586</v>
      </c>
      <c r="B5561" t="s">
        <v>3521</v>
      </c>
      <c r="C5561">
        <v>2016</v>
      </c>
      <c r="D5561">
        <v>5</v>
      </c>
      <c r="E5561" t="s">
        <v>9</v>
      </c>
      <c r="F5561">
        <v>1</v>
      </c>
      <c r="G5561" t="s">
        <v>50</v>
      </c>
    </row>
    <row r="5562" spans="1:7" x14ac:dyDescent="0.3">
      <c r="A5562" t="s">
        <v>5587</v>
      </c>
      <c r="B5562" t="s">
        <v>3521</v>
      </c>
      <c r="C5562">
        <v>2015</v>
      </c>
      <c r="D5562">
        <v>7</v>
      </c>
      <c r="E5562" t="s">
        <v>71</v>
      </c>
      <c r="F5562">
        <v>100</v>
      </c>
      <c r="G5562" t="s">
        <v>10</v>
      </c>
    </row>
    <row r="5563" spans="1:7" x14ac:dyDescent="0.3">
      <c r="A5563" t="s">
        <v>5588</v>
      </c>
      <c r="B5563" t="s">
        <v>3521</v>
      </c>
      <c r="C5563">
        <v>2018</v>
      </c>
      <c r="D5563">
        <v>9</v>
      </c>
      <c r="E5563" t="s">
        <v>9</v>
      </c>
      <c r="F5563">
        <v>0</v>
      </c>
      <c r="G5563" t="s">
        <v>12</v>
      </c>
    </row>
    <row r="5564" spans="1:7" x14ac:dyDescent="0.3">
      <c r="A5564" t="s">
        <v>5589</v>
      </c>
      <c r="B5564" t="s">
        <v>3521</v>
      </c>
      <c r="C5564">
        <v>2010</v>
      </c>
      <c r="D5564">
        <v>12</v>
      </c>
      <c r="E5564" t="s">
        <v>80</v>
      </c>
      <c r="F5564">
        <v>65</v>
      </c>
      <c r="G5564" t="s">
        <v>10</v>
      </c>
    </row>
    <row r="5565" spans="1:7" x14ac:dyDescent="0.3">
      <c r="A5565" t="s">
        <v>5590</v>
      </c>
      <c r="B5565" t="s">
        <v>3521</v>
      </c>
      <c r="C5565">
        <v>2017</v>
      </c>
      <c r="D5565">
        <v>3</v>
      </c>
      <c r="E5565" t="s">
        <v>9</v>
      </c>
      <c r="F5565">
        <v>84</v>
      </c>
      <c r="G5565" t="s">
        <v>10</v>
      </c>
    </row>
    <row r="5566" spans="1:7" x14ac:dyDescent="0.3">
      <c r="A5566" t="s">
        <v>5591</v>
      </c>
      <c r="B5566" t="s">
        <v>3521</v>
      </c>
      <c r="C5566">
        <v>2016</v>
      </c>
      <c r="D5566">
        <v>2</v>
      </c>
      <c r="E5566" t="s">
        <v>80</v>
      </c>
      <c r="F5566">
        <v>18</v>
      </c>
      <c r="G5566" t="s">
        <v>10</v>
      </c>
    </row>
    <row r="5567" spans="1:7" x14ac:dyDescent="0.3">
      <c r="A5567" t="s">
        <v>5592</v>
      </c>
      <c r="B5567" t="s">
        <v>3521</v>
      </c>
      <c r="C5567">
        <v>2016</v>
      </c>
      <c r="D5567">
        <v>11</v>
      </c>
      <c r="E5567" t="s">
        <v>55</v>
      </c>
      <c r="F5567">
        <v>360</v>
      </c>
      <c r="G5567" t="s">
        <v>179</v>
      </c>
    </row>
    <row r="5568" spans="1:7" x14ac:dyDescent="0.3">
      <c r="A5568" t="s">
        <v>5593</v>
      </c>
      <c r="B5568" t="s">
        <v>3521</v>
      </c>
      <c r="C5568">
        <v>2017</v>
      </c>
      <c r="D5568">
        <v>12</v>
      </c>
      <c r="E5568" t="s">
        <v>9</v>
      </c>
      <c r="F5568">
        <v>142</v>
      </c>
      <c r="G5568" t="s">
        <v>179</v>
      </c>
    </row>
    <row r="5569" spans="1:7" x14ac:dyDescent="0.3">
      <c r="A5569" t="s">
        <v>5594</v>
      </c>
      <c r="B5569" t="s">
        <v>3521</v>
      </c>
      <c r="C5569">
        <v>2016</v>
      </c>
      <c r="D5569">
        <v>2</v>
      </c>
      <c r="E5569" t="s">
        <v>71</v>
      </c>
      <c r="F5569">
        <v>91</v>
      </c>
      <c r="G5569" t="s">
        <v>10</v>
      </c>
    </row>
    <row r="5570" spans="1:7" x14ac:dyDescent="0.3">
      <c r="A5570" t="s">
        <v>5595</v>
      </c>
      <c r="B5570" t="s">
        <v>3521</v>
      </c>
      <c r="C5570">
        <v>2016</v>
      </c>
      <c r="D5570">
        <v>3</v>
      </c>
      <c r="E5570" t="s">
        <v>71</v>
      </c>
      <c r="F5570">
        <v>302</v>
      </c>
      <c r="G5570" t="s">
        <v>10</v>
      </c>
    </row>
    <row r="5571" spans="1:7" x14ac:dyDescent="0.3">
      <c r="A5571" t="s">
        <v>5596</v>
      </c>
      <c r="B5571" t="s">
        <v>3521</v>
      </c>
      <c r="C5571">
        <v>2016</v>
      </c>
      <c r="D5571">
        <v>4</v>
      </c>
      <c r="E5571" t="s">
        <v>18</v>
      </c>
      <c r="F5571">
        <v>555</v>
      </c>
      <c r="G5571" t="s">
        <v>179</v>
      </c>
    </row>
    <row r="5572" spans="1:7" x14ac:dyDescent="0.3">
      <c r="A5572" t="s">
        <v>5597</v>
      </c>
      <c r="B5572" t="s">
        <v>3521</v>
      </c>
      <c r="C5572">
        <v>2016</v>
      </c>
      <c r="D5572">
        <v>5</v>
      </c>
      <c r="E5572" t="s">
        <v>9</v>
      </c>
      <c r="F5572">
        <v>40</v>
      </c>
      <c r="G5572" t="s">
        <v>179</v>
      </c>
    </row>
    <row r="5573" spans="1:7" x14ac:dyDescent="0.3">
      <c r="A5573" t="s">
        <v>5598</v>
      </c>
      <c r="B5573" t="s">
        <v>3521</v>
      </c>
      <c r="C5573">
        <v>2016</v>
      </c>
      <c r="D5573">
        <v>10</v>
      </c>
      <c r="E5573" t="s">
        <v>18</v>
      </c>
      <c r="F5573">
        <v>69</v>
      </c>
      <c r="G5573" t="s">
        <v>179</v>
      </c>
    </row>
    <row r="5574" spans="1:7" x14ac:dyDescent="0.3">
      <c r="A5574" t="s">
        <v>5599</v>
      </c>
      <c r="B5574" t="s">
        <v>3521</v>
      </c>
      <c r="C5574">
        <v>2016</v>
      </c>
      <c r="D5574">
        <v>6</v>
      </c>
      <c r="E5574" t="s">
        <v>14</v>
      </c>
      <c r="F5574">
        <v>150</v>
      </c>
      <c r="G5574" t="s">
        <v>179</v>
      </c>
    </row>
    <row r="5575" spans="1:7" x14ac:dyDescent="0.3">
      <c r="A5575" t="s">
        <v>5600</v>
      </c>
      <c r="B5575" t="s">
        <v>3521</v>
      </c>
      <c r="C5575">
        <v>2016</v>
      </c>
      <c r="D5575">
        <v>5</v>
      </c>
      <c r="E5575" t="s">
        <v>71</v>
      </c>
      <c r="F5575">
        <v>118</v>
      </c>
      <c r="G5575" t="s">
        <v>10</v>
      </c>
    </row>
    <row r="5576" spans="1:7" x14ac:dyDescent="0.3">
      <c r="A5576" t="s">
        <v>5601</v>
      </c>
      <c r="B5576" t="s">
        <v>3521</v>
      </c>
      <c r="C5576">
        <v>2016</v>
      </c>
      <c r="D5576">
        <v>4</v>
      </c>
      <c r="E5576" t="s">
        <v>80</v>
      </c>
      <c r="F5576">
        <v>125</v>
      </c>
      <c r="G5576" t="s">
        <v>179</v>
      </c>
    </row>
    <row r="5577" spans="1:7" x14ac:dyDescent="0.3">
      <c r="A5577" t="s">
        <v>5602</v>
      </c>
      <c r="B5577" t="s">
        <v>3521</v>
      </c>
      <c r="C5577">
        <v>2017</v>
      </c>
      <c r="D5577">
        <v>2</v>
      </c>
      <c r="E5577" t="s">
        <v>9</v>
      </c>
      <c r="F5577">
        <v>180</v>
      </c>
      <c r="G5577" t="s">
        <v>179</v>
      </c>
    </row>
    <row r="5578" spans="1:7" x14ac:dyDescent="0.3">
      <c r="A5578" t="s">
        <v>5603</v>
      </c>
      <c r="B5578" t="s">
        <v>3521</v>
      </c>
      <c r="C5578">
        <v>2016</v>
      </c>
      <c r="D5578">
        <v>1</v>
      </c>
      <c r="E5578" t="s">
        <v>9</v>
      </c>
      <c r="F5578">
        <v>20</v>
      </c>
      <c r="G5578" t="s">
        <v>10</v>
      </c>
    </row>
    <row r="5579" spans="1:7" x14ac:dyDescent="0.3">
      <c r="A5579" t="s">
        <v>5604</v>
      </c>
      <c r="B5579" t="s">
        <v>3521</v>
      </c>
      <c r="C5579">
        <v>2016</v>
      </c>
      <c r="D5579">
        <v>4</v>
      </c>
      <c r="E5579" t="s">
        <v>9</v>
      </c>
      <c r="F5579">
        <v>15</v>
      </c>
      <c r="G5579" t="s">
        <v>10</v>
      </c>
    </row>
    <row r="5580" spans="1:7" x14ac:dyDescent="0.3">
      <c r="A5580" t="s">
        <v>5605</v>
      </c>
      <c r="B5580" t="s">
        <v>3521</v>
      </c>
      <c r="C5580">
        <v>2017</v>
      </c>
      <c r="D5580">
        <v>10</v>
      </c>
      <c r="E5580" t="s">
        <v>14</v>
      </c>
      <c r="F5580">
        <v>0</v>
      </c>
      <c r="G5580" t="s">
        <v>12</v>
      </c>
    </row>
    <row r="5581" spans="1:7" x14ac:dyDescent="0.3">
      <c r="A5581" t="s">
        <v>5606</v>
      </c>
      <c r="B5581" t="s">
        <v>3521</v>
      </c>
      <c r="C5581">
        <v>2016</v>
      </c>
      <c r="D5581">
        <v>5</v>
      </c>
      <c r="E5581" t="s">
        <v>71</v>
      </c>
      <c r="F5581">
        <v>133</v>
      </c>
      <c r="G5581" t="s">
        <v>10</v>
      </c>
    </row>
    <row r="5582" spans="1:7" x14ac:dyDescent="0.3">
      <c r="A5582" t="s">
        <v>5607</v>
      </c>
      <c r="B5582" t="s">
        <v>3521</v>
      </c>
      <c r="C5582">
        <v>2016</v>
      </c>
      <c r="D5582">
        <v>6</v>
      </c>
      <c r="E5582" t="s">
        <v>9</v>
      </c>
      <c r="F5582">
        <v>6</v>
      </c>
      <c r="G5582" t="s">
        <v>50</v>
      </c>
    </row>
    <row r="5583" spans="1:7" x14ac:dyDescent="0.3">
      <c r="A5583" t="s">
        <v>5608</v>
      </c>
      <c r="B5583" t="s">
        <v>3521</v>
      </c>
      <c r="C5583">
        <v>2016</v>
      </c>
      <c r="D5583">
        <v>8</v>
      </c>
      <c r="E5583" t="s">
        <v>18</v>
      </c>
      <c r="F5583">
        <v>53</v>
      </c>
      <c r="G5583" t="s">
        <v>473</v>
      </c>
    </row>
    <row r="5584" spans="1:7" x14ac:dyDescent="0.3">
      <c r="A5584" t="s">
        <v>5609</v>
      </c>
      <c r="B5584" t="s">
        <v>3521</v>
      </c>
      <c r="C5584">
        <v>2016</v>
      </c>
      <c r="D5584">
        <v>10</v>
      </c>
      <c r="E5584" t="s">
        <v>18</v>
      </c>
      <c r="F5584">
        <v>495</v>
      </c>
      <c r="G5584" t="s">
        <v>179</v>
      </c>
    </row>
    <row r="5585" spans="1:7" x14ac:dyDescent="0.3">
      <c r="A5585" t="s">
        <v>5610</v>
      </c>
      <c r="B5585" t="s">
        <v>3521</v>
      </c>
      <c r="C5585">
        <v>2016</v>
      </c>
      <c r="D5585">
        <v>6</v>
      </c>
      <c r="E5585" t="s">
        <v>14</v>
      </c>
      <c r="F5585">
        <v>107</v>
      </c>
      <c r="G5585" t="s">
        <v>473</v>
      </c>
    </row>
    <row r="5586" spans="1:7" x14ac:dyDescent="0.3">
      <c r="A5586" t="s">
        <v>5611</v>
      </c>
      <c r="B5586" t="s">
        <v>3521</v>
      </c>
      <c r="C5586">
        <v>2016</v>
      </c>
      <c r="D5586">
        <v>6</v>
      </c>
      <c r="E5586" t="s">
        <v>80</v>
      </c>
      <c r="F5586">
        <v>312</v>
      </c>
      <c r="G5586" t="s">
        <v>179</v>
      </c>
    </row>
    <row r="5587" spans="1:7" x14ac:dyDescent="0.3">
      <c r="A5587" t="s">
        <v>5612</v>
      </c>
      <c r="B5587" t="s">
        <v>3521</v>
      </c>
      <c r="C5587">
        <v>2016</v>
      </c>
      <c r="D5587">
        <v>7</v>
      </c>
      <c r="E5587" t="s">
        <v>80</v>
      </c>
      <c r="F5587">
        <v>264</v>
      </c>
      <c r="G5587" t="s">
        <v>179</v>
      </c>
    </row>
    <row r="5588" spans="1:7" x14ac:dyDescent="0.3">
      <c r="A5588" t="s">
        <v>5613</v>
      </c>
      <c r="B5588" t="s">
        <v>3521</v>
      </c>
      <c r="C5588">
        <v>2017</v>
      </c>
      <c r="D5588">
        <v>4</v>
      </c>
      <c r="E5588" t="s">
        <v>18</v>
      </c>
      <c r="F5588">
        <v>850</v>
      </c>
      <c r="G5588" t="s">
        <v>179</v>
      </c>
    </row>
    <row r="5589" spans="1:7" x14ac:dyDescent="0.3">
      <c r="A5589" t="s">
        <v>5614</v>
      </c>
      <c r="B5589" t="s">
        <v>3521</v>
      </c>
      <c r="C5589">
        <v>2016</v>
      </c>
      <c r="D5589">
        <v>12</v>
      </c>
      <c r="E5589" t="s">
        <v>18</v>
      </c>
      <c r="F5589">
        <v>214</v>
      </c>
      <c r="G5589" t="s">
        <v>10</v>
      </c>
    </row>
    <row r="5590" spans="1:7" x14ac:dyDescent="0.3">
      <c r="A5590" t="s">
        <v>5615</v>
      </c>
      <c r="B5590" t="s">
        <v>3521</v>
      </c>
      <c r="C5590">
        <v>2016</v>
      </c>
      <c r="D5590">
        <v>3</v>
      </c>
      <c r="E5590" t="s">
        <v>18</v>
      </c>
      <c r="F5590">
        <v>30</v>
      </c>
      <c r="G5590" t="s">
        <v>10</v>
      </c>
    </row>
    <row r="5591" spans="1:7" x14ac:dyDescent="0.3">
      <c r="A5591" t="s">
        <v>5616</v>
      </c>
      <c r="B5591" t="s">
        <v>3521</v>
      </c>
      <c r="C5591">
        <v>2016</v>
      </c>
      <c r="D5591">
        <v>4</v>
      </c>
      <c r="E5591" t="s">
        <v>60</v>
      </c>
      <c r="F5591">
        <v>252</v>
      </c>
      <c r="G5591" t="s">
        <v>10</v>
      </c>
    </row>
    <row r="5592" spans="1:7" x14ac:dyDescent="0.3">
      <c r="A5592" t="s">
        <v>5617</v>
      </c>
      <c r="B5592" t="s">
        <v>3521</v>
      </c>
      <c r="C5592">
        <v>2016</v>
      </c>
      <c r="D5592">
        <v>3</v>
      </c>
      <c r="E5592" t="s">
        <v>71</v>
      </c>
      <c r="F5592">
        <v>1661</v>
      </c>
      <c r="G5592" t="s">
        <v>10</v>
      </c>
    </row>
    <row r="5593" spans="1:7" x14ac:dyDescent="0.3">
      <c r="A5593" t="s">
        <v>5618</v>
      </c>
      <c r="B5593" t="s">
        <v>3521</v>
      </c>
      <c r="C5593">
        <v>2016</v>
      </c>
      <c r="D5593">
        <v>6</v>
      </c>
      <c r="E5593" t="s">
        <v>9</v>
      </c>
      <c r="F5593">
        <v>10</v>
      </c>
      <c r="G5593" t="s">
        <v>179</v>
      </c>
    </row>
    <row r="5594" spans="1:7" x14ac:dyDescent="0.3">
      <c r="A5594" t="s">
        <v>5619</v>
      </c>
      <c r="B5594" t="s">
        <v>3521</v>
      </c>
      <c r="C5594">
        <v>2016</v>
      </c>
      <c r="D5594">
        <v>12</v>
      </c>
      <c r="E5594" t="s">
        <v>9</v>
      </c>
      <c r="F5594">
        <v>0</v>
      </c>
      <c r="G5594" t="s">
        <v>12</v>
      </c>
    </row>
    <row r="5595" spans="1:7" x14ac:dyDescent="0.3">
      <c r="A5595" t="s">
        <v>5620</v>
      </c>
      <c r="B5595" t="s">
        <v>3521</v>
      </c>
      <c r="C5595">
        <v>2016</v>
      </c>
      <c r="D5595">
        <v>5</v>
      </c>
      <c r="E5595" t="s">
        <v>71</v>
      </c>
      <c r="F5595">
        <v>204</v>
      </c>
      <c r="G5595" t="s">
        <v>179</v>
      </c>
    </row>
    <row r="5596" spans="1:7" x14ac:dyDescent="0.3">
      <c r="A5596" t="s">
        <v>5621</v>
      </c>
      <c r="B5596" t="s">
        <v>3521</v>
      </c>
      <c r="C5596">
        <v>2016</v>
      </c>
      <c r="D5596">
        <v>4</v>
      </c>
      <c r="E5596" t="s">
        <v>9</v>
      </c>
      <c r="F5596">
        <v>7</v>
      </c>
      <c r="G5596" t="s">
        <v>50</v>
      </c>
    </row>
    <row r="5597" spans="1:7" x14ac:dyDescent="0.3">
      <c r="A5597" t="s">
        <v>5622</v>
      </c>
      <c r="B5597" t="s">
        <v>3521</v>
      </c>
      <c r="C5597">
        <v>2016</v>
      </c>
      <c r="D5597">
        <v>7</v>
      </c>
      <c r="E5597" t="s">
        <v>71</v>
      </c>
      <c r="F5597">
        <v>200</v>
      </c>
      <c r="G5597" t="s">
        <v>179</v>
      </c>
    </row>
    <row r="5598" spans="1:7" x14ac:dyDescent="0.3">
      <c r="A5598" t="s">
        <v>5623</v>
      </c>
      <c r="B5598" t="s">
        <v>3521</v>
      </c>
      <c r="C5598">
        <v>2016</v>
      </c>
      <c r="D5598">
        <v>8</v>
      </c>
      <c r="E5598" t="s">
        <v>18</v>
      </c>
      <c r="F5598">
        <v>200</v>
      </c>
      <c r="G5598" t="s">
        <v>179</v>
      </c>
    </row>
    <row r="5599" spans="1:7" x14ac:dyDescent="0.3">
      <c r="A5599" t="s">
        <v>5624</v>
      </c>
      <c r="B5599" t="s">
        <v>3521</v>
      </c>
      <c r="C5599">
        <v>2016</v>
      </c>
      <c r="D5599">
        <v>6</v>
      </c>
      <c r="E5599" t="s">
        <v>9</v>
      </c>
      <c r="F5599">
        <v>30</v>
      </c>
      <c r="G5599" t="s">
        <v>10</v>
      </c>
    </row>
    <row r="5600" spans="1:7" x14ac:dyDescent="0.3">
      <c r="A5600" t="s">
        <v>5625</v>
      </c>
      <c r="B5600" t="s">
        <v>3521</v>
      </c>
      <c r="C5600">
        <v>2016</v>
      </c>
      <c r="D5600">
        <v>9</v>
      </c>
      <c r="E5600" t="s">
        <v>18</v>
      </c>
      <c r="F5600">
        <v>930</v>
      </c>
      <c r="G5600" t="s">
        <v>473</v>
      </c>
    </row>
    <row r="5601" spans="1:7" x14ac:dyDescent="0.3">
      <c r="A5601" t="s">
        <v>5626</v>
      </c>
      <c r="B5601" t="s">
        <v>3521</v>
      </c>
      <c r="C5601">
        <v>2016</v>
      </c>
      <c r="D5601">
        <v>8</v>
      </c>
      <c r="E5601" t="s">
        <v>18</v>
      </c>
      <c r="F5601">
        <v>900</v>
      </c>
      <c r="G5601" t="s">
        <v>179</v>
      </c>
    </row>
    <row r="5602" spans="1:7" x14ac:dyDescent="0.3">
      <c r="A5602" t="s">
        <v>5627</v>
      </c>
      <c r="B5602" t="s">
        <v>3521</v>
      </c>
      <c r="C5602">
        <v>2016</v>
      </c>
      <c r="D5602">
        <v>6</v>
      </c>
      <c r="E5602" t="s">
        <v>18</v>
      </c>
      <c r="F5602">
        <v>0</v>
      </c>
      <c r="G5602" t="s">
        <v>12</v>
      </c>
    </row>
    <row r="5603" spans="1:7" x14ac:dyDescent="0.3">
      <c r="A5603" t="s">
        <v>5628</v>
      </c>
      <c r="B5603" t="s">
        <v>3521</v>
      </c>
      <c r="C5603">
        <v>2016</v>
      </c>
      <c r="D5603">
        <v>6</v>
      </c>
      <c r="E5603" t="s">
        <v>14</v>
      </c>
      <c r="F5603">
        <v>87</v>
      </c>
      <c r="G5603" t="s">
        <v>179</v>
      </c>
    </row>
    <row r="5604" spans="1:7" x14ac:dyDescent="0.3">
      <c r="A5604" t="s">
        <v>5629</v>
      </c>
      <c r="B5604" t="s">
        <v>3521</v>
      </c>
      <c r="C5604">
        <v>2016</v>
      </c>
      <c r="D5604">
        <v>6</v>
      </c>
      <c r="E5604" t="s">
        <v>71</v>
      </c>
      <c r="F5604">
        <v>258</v>
      </c>
      <c r="G5604" t="s">
        <v>473</v>
      </c>
    </row>
    <row r="5605" spans="1:7" x14ac:dyDescent="0.3">
      <c r="A5605" t="s">
        <v>5630</v>
      </c>
      <c r="B5605" t="s">
        <v>3521</v>
      </c>
      <c r="C5605">
        <v>2016</v>
      </c>
      <c r="D5605">
        <v>6</v>
      </c>
      <c r="E5605" t="s">
        <v>14</v>
      </c>
      <c r="F5605">
        <v>175</v>
      </c>
      <c r="G5605" t="s">
        <v>179</v>
      </c>
    </row>
    <row r="5606" spans="1:7" x14ac:dyDescent="0.3">
      <c r="A5606" t="s">
        <v>5631</v>
      </c>
      <c r="B5606" t="s">
        <v>3521</v>
      </c>
      <c r="C5606">
        <v>2016</v>
      </c>
      <c r="D5606">
        <v>7</v>
      </c>
      <c r="E5606" t="s">
        <v>71</v>
      </c>
      <c r="F5606">
        <v>4000</v>
      </c>
      <c r="G5606" t="s">
        <v>179</v>
      </c>
    </row>
    <row r="5607" spans="1:7" x14ac:dyDescent="0.3">
      <c r="A5607" t="s">
        <v>5632</v>
      </c>
      <c r="B5607" t="s">
        <v>3521</v>
      </c>
      <c r="C5607">
        <v>2016</v>
      </c>
      <c r="D5607">
        <v>6</v>
      </c>
      <c r="E5607" t="s">
        <v>18</v>
      </c>
      <c r="F5607">
        <v>1114</v>
      </c>
      <c r="G5607" t="s">
        <v>10</v>
      </c>
    </row>
    <row r="5608" spans="1:7" x14ac:dyDescent="0.3">
      <c r="A5608" t="s">
        <v>5633</v>
      </c>
      <c r="B5608" t="s">
        <v>3521</v>
      </c>
      <c r="C5608">
        <v>2016</v>
      </c>
      <c r="D5608">
        <v>8</v>
      </c>
      <c r="E5608" t="s">
        <v>80</v>
      </c>
      <c r="F5608">
        <v>0</v>
      </c>
      <c r="G5608" t="s">
        <v>12</v>
      </c>
    </row>
    <row r="5609" spans="1:7" x14ac:dyDescent="0.3">
      <c r="A5609" t="s">
        <v>5634</v>
      </c>
      <c r="B5609" t="s">
        <v>3521</v>
      </c>
      <c r="C5609">
        <v>2016</v>
      </c>
      <c r="D5609">
        <v>3</v>
      </c>
      <c r="E5609" t="s">
        <v>71</v>
      </c>
      <c r="F5609">
        <v>61</v>
      </c>
      <c r="G5609" t="s">
        <v>179</v>
      </c>
    </row>
    <row r="5610" spans="1:7" x14ac:dyDescent="0.3">
      <c r="A5610" t="s">
        <v>5635</v>
      </c>
      <c r="B5610" t="s">
        <v>3521</v>
      </c>
      <c r="C5610">
        <v>2016</v>
      </c>
      <c r="D5610">
        <v>12</v>
      </c>
      <c r="E5610" t="s">
        <v>80</v>
      </c>
      <c r="F5610">
        <v>32</v>
      </c>
      <c r="G5610" t="s">
        <v>179</v>
      </c>
    </row>
    <row r="5611" spans="1:7" x14ac:dyDescent="0.3">
      <c r="A5611" t="s">
        <v>5636</v>
      </c>
      <c r="B5611" t="s">
        <v>3521</v>
      </c>
      <c r="C5611">
        <v>2016</v>
      </c>
      <c r="D5611">
        <v>8</v>
      </c>
      <c r="E5611" t="s">
        <v>9</v>
      </c>
      <c r="F5611">
        <v>345</v>
      </c>
      <c r="G5611" t="s">
        <v>179</v>
      </c>
    </row>
    <row r="5612" spans="1:7" x14ac:dyDescent="0.3">
      <c r="A5612" t="s">
        <v>5637</v>
      </c>
      <c r="B5612" t="s">
        <v>3521</v>
      </c>
      <c r="C5612">
        <v>2016</v>
      </c>
      <c r="D5612">
        <v>5</v>
      </c>
      <c r="E5612" t="s">
        <v>80</v>
      </c>
      <c r="F5612">
        <v>32</v>
      </c>
      <c r="G5612" t="s">
        <v>10</v>
      </c>
    </row>
    <row r="5613" spans="1:7" x14ac:dyDescent="0.3">
      <c r="A5613" t="s">
        <v>5638</v>
      </c>
      <c r="B5613" t="s">
        <v>3521</v>
      </c>
      <c r="C5613">
        <v>2016</v>
      </c>
      <c r="D5613">
        <v>9</v>
      </c>
      <c r="E5613" t="s">
        <v>55</v>
      </c>
      <c r="F5613">
        <v>42</v>
      </c>
      <c r="G5613" t="s">
        <v>179</v>
      </c>
    </row>
    <row r="5614" spans="1:7" x14ac:dyDescent="0.3">
      <c r="A5614" t="s">
        <v>5639</v>
      </c>
      <c r="B5614" t="s">
        <v>3521</v>
      </c>
      <c r="C5614">
        <v>2016</v>
      </c>
      <c r="D5614">
        <v>9</v>
      </c>
      <c r="E5614" t="s">
        <v>80</v>
      </c>
      <c r="F5614">
        <v>28</v>
      </c>
      <c r="G5614" t="s">
        <v>10</v>
      </c>
    </row>
    <row r="5615" spans="1:7" x14ac:dyDescent="0.3">
      <c r="A5615" t="s">
        <v>5640</v>
      </c>
      <c r="B5615" t="s">
        <v>3521</v>
      </c>
      <c r="C5615">
        <v>2016</v>
      </c>
      <c r="D5615">
        <v>8</v>
      </c>
      <c r="E5615" t="s">
        <v>60</v>
      </c>
      <c r="F5615">
        <v>170</v>
      </c>
      <c r="G5615" t="s">
        <v>10</v>
      </c>
    </row>
    <row r="5616" spans="1:7" x14ac:dyDescent="0.3">
      <c r="A5616" t="s">
        <v>5641</v>
      </c>
      <c r="B5616" t="s">
        <v>3521</v>
      </c>
      <c r="C5616">
        <v>2016</v>
      </c>
      <c r="D5616">
        <v>12</v>
      </c>
      <c r="E5616" t="s">
        <v>80</v>
      </c>
      <c r="F5616">
        <v>32</v>
      </c>
      <c r="G5616" t="s">
        <v>179</v>
      </c>
    </row>
    <row r="5617" spans="1:7" x14ac:dyDescent="0.3">
      <c r="A5617" t="s">
        <v>5642</v>
      </c>
      <c r="B5617" t="s">
        <v>3521</v>
      </c>
      <c r="C5617">
        <v>2016</v>
      </c>
      <c r="D5617">
        <v>8</v>
      </c>
      <c r="E5617" t="s">
        <v>71</v>
      </c>
      <c r="F5617">
        <v>432</v>
      </c>
      <c r="G5617" t="s">
        <v>179</v>
      </c>
    </row>
    <row r="5618" spans="1:7" x14ac:dyDescent="0.3">
      <c r="A5618" t="s">
        <v>5643</v>
      </c>
      <c r="B5618" t="s">
        <v>3521</v>
      </c>
      <c r="C5618">
        <v>2016</v>
      </c>
      <c r="D5618">
        <v>8</v>
      </c>
      <c r="E5618" t="s">
        <v>80</v>
      </c>
      <c r="F5618">
        <v>8</v>
      </c>
      <c r="G5618" t="s">
        <v>10</v>
      </c>
    </row>
    <row r="5619" spans="1:7" x14ac:dyDescent="0.3">
      <c r="A5619" t="s">
        <v>5644</v>
      </c>
      <c r="B5619" t="s">
        <v>3521</v>
      </c>
      <c r="C5619">
        <v>2016</v>
      </c>
      <c r="D5619">
        <v>9</v>
      </c>
      <c r="E5619" t="s">
        <v>71</v>
      </c>
      <c r="F5619">
        <v>0</v>
      </c>
      <c r="G5619" t="s">
        <v>12</v>
      </c>
    </row>
    <row r="5620" spans="1:7" x14ac:dyDescent="0.3">
      <c r="A5620" t="s">
        <v>5645</v>
      </c>
      <c r="B5620" t="s">
        <v>3521</v>
      </c>
      <c r="C5620">
        <v>2016</v>
      </c>
      <c r="D5620">
        <v>11</v>
      </c>
      <c r="E5620" t="s">
        <v>18</v>
      </c>
      <c r="F5620">
        <v>520</v>
      </c>
      <c r="G5620" t="s">
        <v>179</v>
      </c>
    </row>
    <row r="5621" spans="1:7" x14ac:dyDescent="0.3">
      <c r="A5621" t="s">
        <v>5646</v>
      </c>
      <c r="B5621" t="s">
        <v>3521</v>
      </c>
      <c r="C5621">
        <v>2016</v>
      </c>
      <c r="D5621">
        <v>10</v>
      </c>
      <c r="E5621" t="s">
        <v>71</v>
      </c>
      <c r="F5621">
        <v>830</v>
      </c>
      <c r="G5621" t="s">
        <v>179</v>
      </c>
    </row>
    <row r="5622" spans="1:7" x14ac:dyDescent="0.3">
      <c r="A5622" t="s">
        <v>5647</v>
      </c>
      <c r="B5622" t="s">
        <v>3521</v>
      </c>
      <c r="C5622">
        <v>2016</v>
      </c>
      <c r="D5622">
        <v>12</v>
      </c>
      <c r="E5622" t="s">
        <v>9</v>
      </c>
      <c r="F5622">
        <v>38</v>
      </c>
      <c r="G5622" t="s">
        <v>179</v>
      </c>
    </row>
    <row r="5623" spans="1:7" x14ac:dyDescent="0.3">
      <c r="A5623" t="s">
        <v>5648</v>
      </c>
      <c r="B5623" t="s">
        <v>3521</v>
      </c>
      <c r="C5623">
        <v>2016</v>
      </c>
      <c r="D5623">
        <v>10</v>
      </c>
      <c r="E5623" t="s">
        <v>80</v>
      </c>
      <c r="F5623">
        <v>350</v>
      </c>
      <c r="G5623" t="s">
        <v>179</v>
      </c>
    </row>
    <row r="5624" spans="1:7" x14ac:dyDescent="0.3">
      <c r="A5624" t="s">
        <v>5649</v>
      </c>
      <c r="B5624" t="s">
        <v>3521</v>
      </c>
      <c r="C5624">
        <v>2017</v>
      </c>
      <c r="D5624">
        <v>4</v>
      </c>
      <c r="E5624" t="s">
        <v>9</v>
      </c>
      <c r="F5624">
        <v>80</v>
      </c>
      <c r="G5624" t="s">
        <v>179</v>
      </c>
    </row>
    <row r="5625" spans="1:7" x14ac:dyDescent="0.3">
      <c r="A5625" t="s">
        <v>5650</v>
      </c>
      <c r="B5625" t="s">
        <v>3521</v>
      </c>
      <c r="C5625">
        <v>2017</v>
      </c>
      <c r="D5625">
        <v>1</v>
      </c>
      <c r="E5625" t="s">
        <v>18</v>
      </c>
      <c r="F5625">
        <v>750</v>
      </c>
      <c r="G5625" t="s">
        <v>179</v>
      </c>
    </row>
    <row r="5626" spans="1:7" x14ac:dyDescent="0.3">
      <c r="A5626" t="s">
        <v>5651</v>
      </c>
      <c r="B5626" t="s">
        <v>3521</v>
      </c>
      <c r="C5626">
        <v>2016</v>
      </c>
      <c r="D5626">
        <v>10</v>
      </c>
      <c r="E5626" t="s">
        <v>18</v>
      </c>
      <c r="F5626">
        <v>459</v>
      </c>
      <c r="G5626" t="s">
        <v>473</v>
      </c>
    </row>
    <row r="5627" spans="1:7" x14ac:dyDescent="0.3">
      <c r="A5627" t="s">
        <v>5652</v>
      </c>
      <c r="B5627" t="s">
        <v>3521</v>
      </c>
      <c r="C5627">
        <v>2016</v>
      </c>
      <c r="D5627">
        <v>12</v>
      </c>
      <c r="E5627" t="s">
        <v>18</v>
      </c>
      <c r="F5627">
        <v>620</v>
      </c>
      <c r="G5627" t="s">
        <v>10</v>
      </c>
    </row>
    <row r="5628" spans="1:7" x14ac:dyDescent="0.3">
      <c r="A5628" t="s">
        <v>5653</v>
      </c>
      <c r="B5628" t="s">
        <v>3521</v>
      </c>
      <c r="C5628">
        <v>2016</v>
      </c>
      <c r="D5628">
        <v>10</v>
      </c>
      <c r="E5628" t="s">
        <v>14</v>
      </c>
      <c r="F5628">
        <v>113</v>
      </c>
      <c r="G5628" t="s">
        <v>179</v>
      </c>
    </row>
    <row r="5629" spans="1:7" x14ac:dyDescent="0.3">
      <c r="A5629" t="s">
        <v>5654</v>
      </c>
      <c r="B5629" t="s">
        <v>3521</v>
      </c>
      <c r="C5629">
        <v>2016</v>
      </c>
      <c r="D5629">
        <v>8</v>
      </c>
      <c r="E5629" t="s">
        <v>80</v>
      </c>
      <c r="F5629">
        <v>432</v>
      </c>
      <c r="G5629" t="s">
        <v>179</v>
      </c>
    </row>
    <row r="5630" spans="1:7" x14ac:dyDescent="0.3">
      <c r="A5630" t="s">
        <v>5655</v>
      </c>
      <c r="B5630" t="s">
        <v>3521</v>
      </c>
      <c r="C5630">
        <v>2016</v>
      </c>
      <c r="D5630">
        <v>10</v>
      </c>
      <c r="E5630" t="s">
        <v>18</v>
      </c>
      <c r="F5630">
        <v>4</v>
      </c>
      <c r="G5630" t="s">
        <v>10</v>
      </c>
    </row>
    <row r="5631" spans="1:7" x14ac:dyDescent="0.3">
      <c r="A5631" t="s">
        <v>5656</v>
      </c>
      <c r="B5631" t="s">
        <v>3521</v>
      </c>
      <c r="C5631">
        <v>2016</v>
      </c>
      <c r="D5631">
        <v>10</v>
      </c>
      <c r="E5631" t="s">
        <v>9</v>
      </c>
      <c r="F5631">
        <v>192</v>
      </c>
      <c r="G5631" t="s">
        <v>179</v>
      </c>
    </row>
    <row r="5632" spans="1:7" x14ac:dyDescent="0.3">
      <c r="A5632" t="s">
        <v>5657</v>
      </c>
      <c r="B5632" t="s">
        <v>3521</v>
      </c>
      <c r="C5632">
        <v>2017</v>
      </c>
      <c r="D5632">
        <v>3</v>
      </c>
      <c r="E5632" t="s">
        <v>18</v>
      </c>
      <c r="F5632">
        <v>308</v>
      </c>
      <c r="G5632" t="s">
        <v>179</v>
      </c>
    </row>
    <row r="5633" spans="1:7" x14ac:dyDescent="0.3">
      <c r="A5633" t="s">
        <v>5658</v>
      </c>
      <c r="B5633" t="s">
        <v>3521</v>
      </c>
      <c r="C5633">
        <v>2016</v>
      </c>
      <c r="D5633">
        <v>12</v>
      </c>
      <c r="E5633" t="s">
        <v>18</v>
      </c>
      <c r="F5633">
        <v>4650</v>
      </c>
      <c r="G5633" t="s">
        <v>179</v>
      </c>
    </row>
    <row r="5634" spans="1:7" x14ac:dyDescent="0.3">
      <c r="A5634" t="s">
        <v>5659</v>
      </c>
      <c r="B5634" t="s">
        <v>3521</v>
      </c>
      <c r="C5634">
        <v>2017</v>
      </c>
      <c r="D5634">
        <v>9</v>
      </c>
      <c r="E5634" t="s">
        <v>9</v>
      </c>
      <c r="F5634">
        <v>38</v>
      </c>
      <c r="G5634" t="s">
        <v>179</v>
      </c>
    </row>
    <row r="5635" spans="1:7" x14ac:dyDescent="0.3">
      <c r="A5635" t="s">
        <v>5660</v>
      </c>
      <c r="B5635" t="s">
        <v>3521</v>
      </c>
      <c r="C5635">
        <v>2016</v>
      </c>
      <c r="D5635">
        <v>10</v>
      </c>
      <c r="E5635" t="s">
        <v>80</v>
      </c>
      <c r="F5635">
        <v>155</v>
      </c>
      <c r="G5635" t="s">
        <v>179</v>
      </c>
    </row>
    <row r="5636" spans="1:7" x14ac:dyDescent="0.3">
      <c r="A5636" t="s">
        <v>5661</v>
      </c>
      <c r="B5636" t="s">
        <v>3521</v>
      </c>
      <c r="C5636">
        <v>2016</v>
      </c>
      <c r="D5636">
        <v>11</v>
      </c>
      <c r="E5636" t="s">
        <v>60</v>
      </c>
      <c r="F5636">
        <v>87</v>
      </c>
      <c r="G5636" t="s">
        <v>10</v>
      </c>
    </row>
    <row r="5637" spans="1:7" x14ac:dyDescent="0.3">
      <c r="A5637" t="s">
        <v>5662</v>
      </c>
      <c r="B5637" t="s">
        <v>3521</v>
      </c>
      <c r="C5637">
        <v>2018</v>
      </c>
      <c r="D5637">
        <v>2</v>
      </c>
      <c r="E5637" t="s">
        <v>9</v>
      </c>
      <c r="F5637">
        <v>38</v>
      </c>
      <c r="G5637" t="s">
        <v>179</v>
      </c>
    </row>
    <row r="5638" spans="1:7" x14ac:dyDescent="0.3">
      <c r="A5638" t="s">
        <v>5663</v>
      </c>
      <c r="B5638" t="s">
        <v>3521</v>
      </c>
      <c r="C5638">
        <v>2012</v>
      </c>
      <c r="D5638">
        <v>9</v>
      </c>
      <c r="E5638" t="s">
        <v>18</v>
      </c>
      <c r="F5638">
        <v>3258</v>
      </c>
      <c r="G5638" t="s">
        <v>473</v>
      </c>
    </row>
    <row r="5639" spans="1:7" x14ac:dyDescent="0.3">
      <c r="A5639" t="s">
        <v>5664</v>
      </c>
      <c r="B5639" t="s">
        <v>3521</v>
      </c>
      <c r="C5639">
        <v>2016</v>
      </c>
      <c r="D5639">
        <v>12</v>
      </c>
      <c r="E5639" t="s">
        <v>80</v>
      </c>
      <c r="F5639">
        <v>9</v>
      </c>
      <c r="G5639" t="s">
        <v>50</v>
      </c>
    </row>
    <row r="5640" spans="1:7" x14ac:dyDescent="0.3">
      <c r="A5640" t="s">
        <v>5665</v>
      </c>
      <c r="B5640" t="s">
        <v>3521</v>
      </c>
      <c r="C5640">
        <v>2017</v>
      </c>
      <c r="D5640">
        <v>4</v>
      </c>
      <c r="E5640" t="s">
        <v>80</v>
      </c>
      <c r="F5640">
        <v>220</v>
      </c>
      <c r="G5640" t="s">
        <v>179</v>
      </c>
    </row>
    <row r="5641" spans="1:7" x14ac:dyDescent="0.3">
      <c r="A5641" t="s">
        <v>5666</v>
      </c>
      <c r="B5641" t="s">
        <v>3521</v>
      </c>
      <c r="C5641">
        <v>2016</v>
      </c>
      <c r="D5641">
        <v>12</v>
      </c>
      <c r="E5641" t="s">
        <v>71</v>
      </c>
      <c r="F5641">
        <v>59</v>
      </c>
      <c r="G5641" t="s">
        <v>473</v>
      </c>
    </row>
    <row r="5642" spans="1:7" x14ac:dyDescent="0.3">
      <c r="A5642" t="s">
        <v>5667</v>
      </c>
      <c r="B5642" t="s">
        <v>3521</v>
      </c>
      <c r="C5642">
        <v>2017</v>
      </c>
      <c r="D5642">
        <v>2</v>
      </c>
      <c r="E5642" t="s">
        <v>9</v>
      </c>
      <c r="F5642">
        <v>116</v>
      </c>
      <c r="G5642" t="s">
        <v>473</v>
      </c>
    </row>
    <row r="5643" spans="1:7" x14ac:dyDescent="0.3">
      <c r="A5643" t="s">
        <v>5668</v>
      </c>
      <c r="B5643" t="s">
        <v>3521</v>
      </c>
      <c r="C5643">
        <v>2016</v>
      </c>
      <c r="D5643">
        <v>12</v>
      </c>
      <c r="E5643" t="s">
        <v>9</v>
      </c>
      <c r="F5643">
        <v>40</v>
      </c>
      <c r="G5643" t="s">
        <v>10</v>
      </c>
    </row>
    <row r="5644" spans="1:7" x14ac:dyDescent="0.3">
      <c r="A5644" t="s">
        <v>5669</v>
      </c>
      <c r="B5644" t="s">
        <v>3521</v>
      </c>
      <c r="C5644">
        <v>2017</v>
      </c>
      <c r="D5644">
        <v>4</v>
      </c>
      <c r="E5644" t="s">
        <v>9</v>
      </c>
      <c r="F5644">
        <v>60</v>
      </c>
      <c r="G5644" t="s">
        <v>179</v>
      </c>
    </row>
    <row r="5645" spans="1:7" x14ac:dyDescent="0.3">
      <c r="A5645" t="s">
        <v>5670</v>
      </c>
      <c r="B5645" t="s">
        <v>3521</v>
      </c>
      <c r="C5645">
        <v>2017</v>
      </c>
      <c r="D5645">
        <v>4</v>
      </c>
      <c r="E5645" t="s">
        <v>18</v>
      </c>
      <c r="F5645">
        <v>218</v>
      </c>
      <c r="G5645" t="s">
        <v>179</v>
      </c>
    </row>
    <row r="5646" spans="1:7" x14ac:dyDescent="0.3">
      <c r="A5646" t="s">
        <v>5671</v>
      </c>
      <c r="B5646" t="s">
        <v>3521</v>
      </c>
      <c r="C5646">
        <v>2017</v>
      </c>
      <c r="D5646">
        <v>6</v>
      </c>
      <c r="E5646" t="s">
        <v>9</v>
      </c>
      <c r="F5646">
        <v>180</v>
      </c>
      <c r="G5646" t="s">
        <v>179</v>
      </c>
    </row>
    <row r="5647" spans="1:7" x14ac:dyDescent="0.3">
      <c r="A5647" t="s">
        <v>5672</v>
      </c>
      <c r="B5647" t="s">
        <v>3521</v>
      </c>
      <c r="C5647">
        <v>2016</v>
      </c>
      <c r="D5647">
        <v>12</v>
      </c>
      <c r="E5647" t="s">
        <v>60</v>
      </c>
      <c r="F5647">
        <v>122</v>
      </c>
      <c r="G5647" t="s">
        <v>10</v>
      </c>
    </row>
    <row r="5648" spans="1:7" x14ac:dyDescent="0.3">
      <c r="A5648" t="s">
        <v>5673</v>
      </c>
      <c r="B5648" t="s">
        <v>3521</v>
      </c>
      <c r="C5648">
        <v>2016</v>
      </c>
      <c r="D5648">
        <v>12</v>
      </c>
      <c r="E5648" t="s">
        <v>60</v>
      </c>
      <c r="F5648">
        <v>126</v>
      </c>
      <c r="G5648" t="s">
        <v>10</v>
      </c>
    </row>
    <row r="5649" spans="1:7" x14ac:dyDescent="0.3">
      <c r="A5649" t="s">
        <v>5674</v>
      </c>
      <c r="B5649" t="s">
        <v>3521</v>
      </c>
      <c r="C5649">
        <v>2017</v>
      </c>
      <c r="D5649">
        <v>3</v>
      </c>
      <c r="E5649" t="s">
        <v>9</v>
      </c>
      <c r="F5649">
        <v>52</v>
      </c>
      <c r="G5649" t="s">
        <v>473</v>
      </c>
    </row>
    <row r="5650" spans="1:7" x14ac:dyDescent="0.3">
      <c r="A5650" t="s">
        <v>5675</v>
      </c>
      <c r="B5650" t="s">
        <v>3521</v>
      </c>
      <c r="C5650">
        <v>2017</v>
      </c>
      <c r="D5650">
        <v>2</v>
      </c>
      <c r="E5650" t="s">
        <v>18</v>
      </c>
      <c r="F5650">
        <v>538</v>
      </c>
      <c r="G5650" t="s">
        <v>179</v>
      </c>
    </row>
    <row r="5651" spans="1:7" x14ac:dyDescent="0.3">
      <c r="A5651" t="s">
        <v>5676</v>
      </c>
      <c r="B5651" t="s">
        <v>3521</v>
      </c>
      <c r="C5651">
        <v>2016</v>
      </c>
      <c r="D5651">
        <v>12</v>
      </c>
      <c r="E5651" t="s">
        <v>71</v>
      </c>
      <c r="F5651">
        <v>144</v>
      </c>
      <c r="G5651" t="s">
        <v>10</v>
      </c>
    </row>
    <row r="5652" spans="1:7" x14ac:dyDescent="0.3">
      <c r="A5652" t="s">
        <v>5677</v>
      </c>
      <c r="B5652" t="s">
        <v>3521</v>
      </c>
      <c r="C5652">
        <v>2017</v>
      </c>
      <c r="D5652">
        <v>3</v>
      </c>
      <c r="E5652" t="s">
        <v>60</v>
      </c>
      <c r="F5652">
        <v>39</v>
      </c>
      <c r="G5652" t="s">
        <v>50</v>
      </c>
    </row>
    <row r="5653" spans="1:7" x14ac:dyDescent="0.3">
      <c r="A5653" t="s">
        <v>5678</v>
      </c>
      <c r="B5653" t="s">
        <v>3521</v>
      </c>
      <c r="C5653">
        <v>2017</v>
      </c>
      <c r="D5653">
        <v>2</v>
      </c>
      <c r="E5653" t="s">
        <v>80</v>
      </c>
      <c r="F5653">
        <v>127</v>
      </c>
      <c r="G5653" t="s">
        <v>179</v>
      </c>
    </row>
    <row r="5654" spans="1:7" x14ac:dyDescent="0.3">
      <c r="A5654" t="s">
        <v>5679</v>
      </c>
      <c r="B5654" t="s">
        <v>3521</v>
      </c>
      <c r="C5654">
        <v>2016</v>
      </c>
      <c r="D5654">
        <v>11</v>
      </c>
      <c r="E5654" t="s">
        <v>9</v>
      </c>
      <c r="F5654">
        <v>0</v>
      </c>
      <c r="G5654" t="s">
        <v>12</v>
      </c>
    </row>
    <row r="5655" spans="1:7" x14ac:dyDescent="0.3">
      <c r="A5655" t="s">
        <v>5680</v>
      </c>
      <c r="B5655" t="s">
        <v>3521</v>
      </c>
      <c r="C5655">
        <v>2017</v>
      </c>
      <c r="D5655">
        <v>3</v>
      </c>
      <c r="E5655" t="s">
        <v>60</v>
      </c>
      <c r="F5655">
        <v>21</v>
      </c>
      <c r="G5655" t="s">
        <v>50</v>
      </c>
    </row>
    <row r="5656" spans="1:7" x14ac:dyDescent="0.3">
      <c r="A5656" t="s">
        <v>5681</v>
      </c>
      <c r="B5656" t="s">
        <v>3521</v>
      </c>
      <c r="C5656">
        <v>2017</v>
      </c>
      <c r="D5656">
        <v>4</v>
      </c>
      <c r="E5656" t="s">
        <v>80</v>
      </c>
      <c r="F5656">
        <v>50</v>
      </c>
      <c r="G5656" t="s">
        <v>179</v>
      </c>
    </row>
    <row r="5657" spans="1:7" x14ac:dyDescent="0.3">
      <c r="A5657" t="s">
        <v>5682</v>
      </c>
      <c r="B5657" t="s">
        <v>3521</v>
      </c>
      <c r="C5657">
        <v>2018</v>
      </c>
      <c r="D5657">
        <v>8</v>
      </c>
      <c r="E5657" t="s">
        <v>71</v>
      </c>
      <c r="F5657">
        <v>102</v>
      </c>
      <c r="G5657" t="s">
        <v>1391</v>
      </c>
    </row>
    <row r="5658" spans="1:7" x14ac:dyDescent="0.3">
      <c r="A5658" t="s">
        <v>5683</v>
      </c>
      <c r="B5658" t="s">
        <v>3521</v>
      </c>
      <c r="C5658">
        <v>2017</v>
      </c>
      <c r="D5658">
        <v>7</v>
      </c>
      <c r="E5658" t="s">
        <v>80</v>
      </c>
      <c r="F5658">
        <v>67</v>
      </c>
      <c r="G5658" t="s">
        <v>179</v>
      </c>
    </row>
    <row r="5659" spans="1:7" x14ac:dyDescent="0.3">
      <c r="A5659" t="s">
        <v>5684</v>
      </c>
      <c r="B5659" t="s">
        <v>3521</v>
      </c>
      <c r="C5659">
        <v>2017</v>
      </c>
      <c r="D5659">
        <v>7</v>
      </c>
      <c r="E5659" t="s">
        <v>9</v>
      </c>
      <c r="F5659">
        <v>170</v>
      </c>
      <c r="G5659" t="s">
        <v>179</v>
      </c>
    </row>
    <row r="5660" spans="1:7" x14ac:dyDescent="0.3">
      <c r="A5660" t="s">
        <v>5685</v>
      </c>
      <c r="B5660" t="s">
        <v>3521</v>
      </c>
      <c r="C5660">
        <v>2017</v>
      </c>
      <c r="D5660">
        <v>5</v>
      </c>
      <c r="E5660" t="s">
        <v>9</v>
      </c>
      <c r="F5660">
        <v>50</v>
      </c>
      <c r="G5660" t="s">
        <v>179</v>
      </c>
    </row>
    <row r="5661" spans="1:7" x14ac:dyDescent="0.3">
      <c r="A5661" t="s">
        <v>5686</v>
      </c>
      <c r="B5661" t="s">
        <v>3521</v>
      </c>
      <c r="C5661">
        <v>2016</v>
      </c>
      <c r="D5661">
        <v>12</v>
      </c>
      <c r="E5661" t="s">
        <v>9</v>
      </c>
      <c r="F5661">
        <v>52</v>
      </c>
      <c r="G5661" t="s">
        <v>50</v>
      </c>
    </row>
    <row r="5662" spans="1:7" x14ac:dyDescent="0.3">
      <c r="A5662" t="s">
        <v>5687</v>
      </c>
      <c r="B5662" t="s">
        <v>3521</v>
      </c>
      <c r="C5662">
        <v>2017</v>
      </c>
      <c r="D5662">
        <v>2</v>
      </c>
      <c r="E5662" t="s">
        <v>9</v>
      </c>
      <c r="F5662">
        <v>77</v>
      </c>
      <c r="G5662" t="s">
        <v>473</v>
      </c>
    </row>
    <row r="5663" spans="1:7" x14ac:dyDescent="0.3">
      <c r="A5663" t="s">
        <v>5688</v>
      </c>
      <c r="B5663" t="s">
        <v>3521</v>
      </c>
      <c r="C5663">
        <v>2017</v>
      </c>
      <c r="D5663">
        <v>3</v>
      </c>
      <c r="E5663" t="s">
        <v>71</v>
      </c>
      <c r="F5663">
        <v>196</v>
      </c>
      <c r="G5663" t="s">
        <v>179</v>
      </c>
    </row>
    <row r="5664" spans="1:7" x14ac:dyDescent="0.3">
      <c r="A5664" t="s">
        <v>5689</v>
      </c>
      <c r="B5664" t="s">
        <v>3521</v>
      </c>
      <c r="C5664">
        <v>2017</v>
      </c>
      <c r="D5664">
        <v>9</v>
      </c>
      <c r="E5664" t="s">
        <v>9</v>
      </c>
      <c r="F5664">
        <v>60</v>
      </c>
      <c r="G5664" t="s">
        <v>179</v>
      </c>
    </row>
    <row r="5665" spans="1:7" x14ac:dyDescent="0.3">
      <c r="A5665" t="s">
        <v>5690</v>
      </c>
      <c r="B5665" t="s">
        <v>3521</v>
      </c>
      <c r="C5665">
        <v>2017</v>
      </c>
      <c r="D5665">
        <v>2</v>
      </c>
      <c r="E5665" t="s">
        <v>60</v>
      </c>
      <c r="F5665">
        <v>323</v>
      </c>
      <c r="G5665" t="s">
        <v>10</v>
      </c>
    </row>
    <row r="5666" spans="1:7" x14ac:dyDescent="0.3">
      <c r="A5666" t="s">
        <v>5691</v>
      </c>
      <c r="B5666" t="s">
        <v>3521</v>
      </c>
      <c r="C5666">
        <v>2017</v>
      </c>
      <c r="D5666">
        <v>5</v>
      </c>
      <c r="E5666" t="s">
        <v>18</v>
      </c>
      <c r="F5666">
        <v>80</v>
      </c>
      <c r="G5666" t="s">
        <v>179</v>
      </c>
    </row>
    <row r="5667" spans="1:7" x14ac:dyDescent="0.3">
      <c r="A5667" t="s">
        <v>5692</v>
      </c>
      <c r="B5667" t="s">
        <v>3521</v>
      </c>
      <c r="C5667">
        <v>2017</v>
      </c>
      <c r="D5667">
        <v>5</v>
      </c>
      <c r="E5667" t="s">
        <v>80</v>
      </c>
      <c r="F5667">
        <v>40</v>
      </c>
      <c r="G5667" t="s">
        <v>179</v>
      </c>
    </row>
    <row r="5668" spans="1:7" x14ac:dyDescent="0.3">
      <c r="A5668" t="s">
        <v>5693</v>
      </c>
      <c r="B5668" t="s">
        <v>3521</v>
      </c>
      <c r="C5668">
        <v>2017</v>
      </c>
      <c r="D5668">
        <v>6</v>
      </c>
      <c r="E5668" t="s">
        <v>18</v>
      </c>
      <c r="F5668">
        <v>140</v>
      </c>
      <c r="G5668" t="s">
        <v>179</v>
      </c>
    </row>
    <row r="5669" spans="1:7" x14ac:dyDescent="0.3">
      <c r="A5669" t="s">
        <v>5694</v>
      </c>
      <c r="B5669" t="s">
        <v>3521</v>
      </c>
      <c r="C5669">
        <v>2017</v>
      </c>
      <c r="D5669">
        <v>3</v>
      </c>
      <c r="E5669" t="s">
        <v>18</v>
      </c>
      <c r="F5669">
        <v>1570</v>
      </c>
      <c r="G5669" t="s">
        <v>179</v>
      </c>
    </row>
    <row r="5670" spans="1:7" x14ac:dyDescent="0.3">
      <c r="A5670" t="s">
        <v>5695</v>
      </c>
      <c r="B5670" t="s">
        <v>3521</v>
      </c>
      <c r="C5670">
        <v>2017</v>
      </c>
      <c r="D5670">
        <v>1</v>
      </c>
      <c r="E5670" t="s">
        <v>71</v>
      </c>
      <c r="F5670">
        <v>75</v>
      </c>
      <c r="G5670" t="s">
        <v>179</v>
      </c>
    </row>
    <row r="5671" spans="1:7" x14ac:dyDescent="0.3">
      <c r="A5671" t="s">
        <v>5696</v>
      </c>
      <c r="B5671" t="s">
        <v>3521</v>
      </c>
      <c r="C5671">
        <v>2017</v>
      </c>
      <c r="D5671">
        <v>8</v>
      </c>
      <c r="E5671" t="s">
        <v>9</v>
      </c>
      <c r="F5671">
        <v>160</v>
      </c>
      <c r="G5671" t="s">
        <v>179</v>
      </c>
    </row>
    <row r="5672" spans="1:7" x14ac:dyDescent="0.3">
      <c r="A5672" t="s">
        <v>5697</v>
      </c>
      <c r="B5672" t="s">
        <v>3521</v>
      </c>
      <c r="C5672">
        <v>2017</v>
      </c>
      <c r="D5672">
        <v>5</v>
      </c>
      <c r="E5672" t="s">
        <v>9</v>
      </c>
      <c r="F5672">
        <v>114</v>
      </c>
      <c r="G5672" t="s">
        <v>179</v>
      </c>
    </row>
    <row r="5673" spans="1:7" x14ac:dyDescent="0.3">
      <c r="A5673" t="s">
        <v>5698</v>
      </c>
      <c r="B5673" t="s">
        <v>3521</v>
      </c>
      <c r="C5673">
        <v>2017</v>
      </c>
      <c r="D5673">
        <v>5</v>
      </c>
      <c r="E5673" t="s">
        <v>80</v>
      </c>
      <c r="F5673">
        <v>170</v>
      </c>
      <c r="G5673" t="s">
        <v>179</v>
      </c>
    </row>
    <row r="5674" spans="1:7" x14ac:dyDescent="0.3">
      <c r="A5674" t="s">
        <v>5699</v>
      </c>
      <c r="B5674" t="s">
        <v>3521</v>
      </c>
      <c r="C5674">
        <v>2017</v>
      </c>
      <c r="D5674">
        <v>2</v>
      </c>
      <c r="E5674" t="s">
        <v>18</v>
      </c>
      <c r="F5674">
        <v>543</v>
      </c>
      <c r="G5674" t="s">
        <v>10</v>
      </c>
    </row>
    <row r="5675" spans="1:7" x14ac:dyDescent="0.3">
      <c r="A5675" t="s">
        <v>5700</v>
      </c>
      <c r="B5675" t="s">
        <v>3521</v>
      </c>
      <c r="C5675">
        <v>2017</v>
      </c>
      <c r="D5675">
        <v>7</v>
      </c>
      <c r="E5675" t="s">
        <v>80</v>
      </c>
      <c r="F5675">
        <v>175</v>
      </c>
      <c r="G5675" t="s">
        <v>179</v>
      </c>
    </row>
    <row r="5676" spans="1:7" x14ac:dyDescent="0.3">
      <c r="A5676" t="s">
        <v>5701</v>
      </c>
      <c r="B5676" t="s">
        <v>3521</v>
      </c>
      <c r="C5676">
        <v>2017</v>
      </c>
      <c r="D5676">
        <v>8</v>
      </c>
      <c r="E5676" t="s">
        <v>18</v>
      </c>
      <c r="F5676">
        <v>2500</v>
      </c>
      <c r="G5676" t="s">
        <v>179</v>
      </c>
    </row>
    <row r="5677" spans="1:7" x14ac:dyDescent="0.3">
      <c r="A5677" t="s">
        <v>5702</v>
      </c>
      <c r="B5677" t="s">
        <v>3521</v>
      </c>
      <c r="C5677">
        <v>2017</v>
      </c>
      <c r="D5677">
        <v>6</v>
      </c>
      <c r="E5677" t="s">
        <v>9</v>
      </c>
      <c r="F5677">
        <v>52</v>
      </c>
      <c r="G5677" t="s">
        <v>473</v>
      </c>
    </row>
    <row r="5678" spans="1:7" x14ac:dyDescent="0.3">
      <c r="A5678" t="s">
        <v>5703</v>
      </c>
      <c r="B5678" t="s">
        <v>3521</v>
      </c>
      <c r="C5678">
        <v>2018</v>
      </c>
      <c r="D5678">
        <v>3</v>
      </c>
      <c r="E5678" t="s">
        <v>18</v>
      </c>
      <c r="F5678">
        <v>0</v>
      </c>
      <c r="G5678" t="s">
        <v>12</v>
      </c>
    </row>
    <row r="5679" spans="1:7" x14ac:dyDescent="0.3">
      <c r="A5679" t="s">
        <v>5704</v>
      </c>
      <c r="B5679" t="s">
        <v>3521</v>
      </c>
      <c r="C5679">
        <v>2017</v>
      </c>
      <c r="D5679">
        <v>6</v>
      </c>
      <c r="E5679" t="s">
        <v>80</v>
      </c>
      <c r="F5679">
        <v>10</v>
      </c>
      <c r="G5679" t="s">
        <v>473</v>
      </c>
    </row>
    <row r="5680" spans="1:7" x14ac:dyDescent="0.3">
      <c r="A5680" t="s">
        <v>5705</v>
      </c>
      <c r="B5680" t="s">
        <v>3521</v>
      </c>
      <c r="C5680">
        <v>2017</v>
      </c>
      <c r="D5680">
        <v>7</v>
      </c>
      <c r="E5680" t="s">
        <v>80</v>
      </c>
      <c r="F5680">
        <v>45</v>
      </c>
      <c r="G5680" t="s">
        <v>10</v>
      </c>
    </row>
    <row r="5681" spans="1:7" x14ac:dyDescent="0.3">
      <c r="A5681" t="s">
        <v>5706</v>
      </c>
      <c r="B5681" t="s">
        <v>3521</v>
      </c>
      <c r="C5681">
        <v>2017</v>
      </c>
      <c r="D5681">
        <v>6</v>
      </c>
      <c r="E5681" t="s">
        <v>9</v>
      </c>
      <c r="F5681">
        <v>360</v>
      </c>
      <c r="G5681" t="s">
        <v>179</v>
      </c>
    </row>
    <row r="5682" spans="1:7" x14ac:dyDescent="0.3">
      <c r="A5682" t="s">
        <v>5707</v>
      </c>
      <c r="B5682" t="s">
        <v>3521</v>
      </c>
      <c r="C5682">
        <v>2017</v>
      </c>
      <c r="D5682">
        <v>3</v>
      </c>
      <c r="E5682" t="s">
        <v>18</v>
      </c>
      <c r="F5682">
        <v>246</v>
      </c>
      <c r="G5682" t="s">
        <v>473</v>
      </c>
    </row>
    <row r="5683" spans="1:7" x14ac:dyDescent="0.3">
      <c r="A5683" t="s">
        <v>5708</v>
      </c>
      <c r="B5683" t="s">
        <v>3521</v>
      </c>
      <c r="C5683">
        <v>2016</v>
      </c>
      <c r="D5683">
        <v>10</v>
      </c>
      <c r="E5683" t="s">
        <v>18</v>
      </c>
      <c r="F5683">
        <v>500</v>
      </c>
      <c r="G5683" t="s">
        <v>179</v>
      </c>
    </row>
    <row r="5684" spans="1:7" x14ac:dyDescent="0.3">
      <c r="A5684" t="s">
        <v>5709</v>
      </c>
      <c r="B5684" t="s">
        <v>3521</v>
      </c>
      <c r="C5684">
        <v>2017</v>
      </c>
      <c r="D5684">
        <v>5</v>
      </c>
      <c r="E5684" t="s">
        <v>9</v>
      </c>
      <c r="F5684">
        <v>460</v>
      </c>
      <c r="G5684" t="s">
        <v>10</v>
      </c>
    </row>
    <row r="5685" spans="1:7" x14ac:dyDescent="0.3">
      <c r="A5685" t="s">
        <v>5710</v>
      </c>
      <c r="B5685" t="s">
        <v>3521</v>
      </c>
      <c r="C5685">
        <v>2017</v>
      </c>
      <c r="D5685">
        <v>4</v>
      </c>
      <c r="E5685" t="s">
        <v>18</v>
      </c>
      <c r="F5685">
        <v>51</v>
      </c>
      <c r="G5685" t="s">
        <v>473</v>
      </c>
    </row>
    <row r="5686" spans="1:7" x14ac:dyDescent="0.3">
      <c r="A5686" t="s">
        <v>5711</v>
      </c>
      <c r="B5686" t="s">
        <v>3521</v>
      </c>
      <c r="C5686">
        <v>2017</v>
      </c>
      <c r="D5686">
        <v>4</v>
      </c>
      <c r="E5686" t="s">
        <v>18</v>
      </c>
      <c r="F5686">
        <v>94</v>
      </c>
      <c r="G5686" t="s">
        <v>473</v>
      </c>
    </row>
    <row r="5687" spans="1:7" x14ac:dyDescent="0.3">
      <c r="A5687" t="s">
        <v>5712</v>
      </c>
      <c r="B5687" t="s">
        <v>3521</v>
      </c>
      <c r="C5687">
        <v>2017</v>
      </c>
      <c r="D5687">
        <v>10</v>
      </c>
      <c r="E5687" t="s">
        <v>18</v>
      </c>
      <c r="F5687">
        <v>222</v>
      </c>
      <c r="G5687" t="s">
        <v>179</v>
      </c>
    </row>
    <row r="5688" spans="1:7" x14ac:dyDescent="0.3">
      <c r="A5688" t="s">
        <v>5713</v>
      </c>
      <c r="B5688" t="s">
        <v>3521</v>
      </c>
      <c r="C5688">
        <v>2017</v>
      </c>
      <c r="D5688">
        <v>6</v>
      </c>
      <c r="E5688" t="s">
        <v>9</v>
      </c>
      <c r="F5688">
        <v>38</v>
      </c>
      <c r="G5688" t="s">
        <v>10</v>
      </c>
    </row>
    <row r="5689" spans="1:7" x14ac:dyDescent="0.3">
      <c r="A5689" t="s">
        <v>5714</v>
      </c>
      <c r="B5689" t="s">
        <v>3521</v>
      </c>
      <c r="C5689">
        <v>2017</v>
      </c>
      <c r="D5689">
        <v>12</v>
      </c>
      <c r="E5689" t="s">
        <v>80</v>
      </c>
      <c r="F5689">
        <v>70</v>
      </c>
      <c r="G5689" t="s">
        <v>179</v>
      </c>
    </row>
    <row r="5690" spans="1:7" x14ac:dyDescent="0.3">
      <c r="A5690" t="s">
        <v>5715</v>
      </c>
      <c r="B5690" t="s">
        <v>3521</v>
      </c>
      <c r="C5690">
        <v>2017</v>
      </c>
      <c r="D5690">
        <v>8</v>
      </c>
      <c r="E5690" t="s">
        <v>55</v>
      </c>
      <c r="F5690">
        <v>2000</v>
      </c>
      <c r="G5690" t="s">
        <v>179</v>
      </c>
    </row>
    <row r="5691" spans="1:7" x14ac:dyDescent="0.3">
      <c r="A5691" t="s">
        <v>5716</v>
      </c>
      <c r="B5691" t="s">
        <v>3521</v>
      </c>
      <c r="C5691">
        <v>2017</v>
      </c>
      <c r="D5691">
        <v>4</v>
      </c>
      <c r="E5691" t="s">
        <v>9</v>
      </c>
      <c r="F5691">
        <v>53</v>
      </c>
      <c r="G5691" t="s">
        <v>10</v>
      </c>
    </row>
    <row r="5692" spans="1:7" x14ac:dyDescent="0.3">
      <c r="A5692" t="s">
        <v>5717</v>
      </c>
      <c r="B5692" t="s">
        <v>3521</v>
      </c>
      <c r="C5692">
        <v>2017</v>
      </c>
      <c r="D5692">
        <v>6</v>
      </c>
      <c r="E5692" t="s">
        <v>18</v>
      </c>
      <c r="F5692">
        <v>386</v>
      </c>
      <c r="G5692" t="s">
        <v>473</v>
      </c>
    </row>
    <row r="5693" spans="1:7" x14ac:dyDescent="0.3">
      <c r="A5693" t="s">
        <v>5718</v>
      </c>
      <c r="B5693" t="s">
        <v>3521</v>
      </c>
      <c r="C5693">
        <v>2017</v>
      </c>
      <c r="D5693">
        <v>5</v>
      </c>
      <c r="E5693" t="s">
        <v>55</v>
      </c>
      <c r="F5693">
        <v>148</v>
      </c>
      <c r="G5693" t="s">
        <v>10</v>
      </c>
    </row>
    <row r="5694" spans="1:7" x14ac:dyDescent="0.3">
      <c r="A5694" t="s">
        <v>5719</v>
      </c>
      <c r="B5694" t="s">
        <v>3521</v>
      </c>
      <c r="C5694">
        <v>2017</v>
      </c>
      <c r="D5694">
        <v>12</v>
      </c>
      <c r="E5694" t="s">
        <v>80</v>
      </c>
      <c r="F5694">
        <v>55</v>
      </c>
      <c r="G5694" t="s">
        <v>179</v>
      </c>
    </row>
    <row r="5695" spans="1:7" x14ac:dyDescent="0.3">
      <c r="A5695" t="s">
        <v>5720</v>
      </c>
      <c r="B5695" t="s">
        <v>3521</v>
      </c>
      <c r="C5695">
        <v>2017</v>
      </c>
      <c r="D5695">
        <v>7</v>
      </c>
      <c r="E5695" t="s">
        <v>9</v>
      </c>
      <c r="F5695">
        <v>24</v>
      </c>
      <c r="G5695" t="s">
        <v>10</v>
      </c>
    </row>
    <row r="5696" spans="1:7" x14ac:dyDescent="0.3">
      <c r="A5696" t="s">
        <v>5721</v>
      </c>
      <c r="B5696" t="s">
        <v>3521</v>
      </c>
      <c r="C5696">
        <v>2017</v>
      </c>
      <c r="D5696">
        <v>9</v>
      </c>
      <c r="E5696" t="s">
        <v>71</v>
      </c>
      <c r="F5696">
        <v>1</v>
      </c>
      <c r="G5696" t="s">
        <v>10</v>
      </c>
    </row>
    <row r="5697" spans="1:7" x14ac:dyDescent="0.3">
      <c r="A5697" t="s">
        <v>5722</v>
      </c>
      <c r="B5697" t="s">
        <v>3521</v>
      </c>
      <c r="C5697">
        <v>2017</v>
      </c>
      <c r="D5697">
        <v>7</v>
      </c>
      <c r="E5697" t="s">
        <v>9</v>
      </c>
      <c r="F5697">
        <v>125</v>
      </c>
      <c r="G5697" t="s">
        <v>10</v>
      </c>
    </row>
    <row r="5698" spans="1:7" x14ac:dyDescent="0.3">
      <c r="A5698" t="s">
        <v>5723</v>
      </c>
      <c r="B5698" t="s">
        <v>3521</v>
      </c>
      <c r="C5698">
        <v>2017</v>
      </c>
      <c r="D5698">
        <v>7</v>
      </c>
      <c r="E5698" t="s">
        <v>9</v>
      </c>
      <c r="F5698">
        <v>29</v>
      </c>
      <c r="G5698" t="s">
        <v>10</v>
      </c>
    </row>
    <row r="5699" spans="1:7" x14ac:dyDescent="0.3">
      <c r="A5699" t="s">
        <v>5724</v>
      </c>
      <c r="B5699" t="s">
        <v>3521</v>
      </c>
      <c r="C5699">
        <v>2018</v>
      </c>
      <c r="D5699">
        <v>2</v>
      </c>
      <c r="E5699" t="s">
        <v>18</v>
      </c>
      <c r="F5699">
        <v>1251</v>
      </c>
      <c r="G5699" t="s">
        <v>179</v>
      </c>
    </row>
    <row r="5700" spans="1:7" x14ac:dyDescent="0.3">
      <c r="A5700" t="s">
        <v>5725</v>
      </c>
      <c r="B5700" t="s">
        <v>3521</v>
      </c>
      <c r="C5700">
        <v>2017</v>
      </c>
      <c r="D5700">
        <v>8</v>
      </c>
      <c r="E5700" t="s">
        <v>9</v>
      </c>
      <c r="F5700">
        <v>512</v>
      </c>
      <c r="G5700" t="s">
        <v>179</v>
      </c>
    </row>
    <row r="5701" spans="1:7" x14ac:dyDescent="0.3">
      <c r="A5701" t="s">
        <v>5726</v>
      </c>
      <c r="B5701" t="s">
        <v>3521</v>
      </c>
      <c r="C5701">
        <v>2017</v>
      </c>
      <c r="D5701">
        <v>9</v>
      </c>
      <c r="E5701" t="s">
        <v>80</v>
      </c>
      <c r="F5701">
        <v>150</v>
      </c>
      <c r="G5701" t="s">
        <v>179</v>
      </c>
    </row>
    <row r="5702" spans="1:7" x14ac:dyDescent="0.3">
      <c r="A5702" t="s">
        <v>5727</v>
      </c>
      <c r="B5702" t="s">
        <v>3521</v>
      </c>
      <c r="C5702">
        <v>2013</v>
      </c>
      <c r="D5702">
        <v>3</v>
      </c>
      <c r="E5702" t="s">
        <v>18</v>
      </c>
      <c r="F5702">
        <v>236</v>
      </c>
      <c r="G5702" t="s">
        <v>473</v>
      </c>
    </row>
    <row r="5703" spans="1:7" x14ac:dyDescent="0.3">
      <c r="A5703" t="s">
        <v>5728</v>
      </c>
      <c r="B5703" t="s">
        <v>3521</v>
      </c>
      <c r="C5703">
        <v>2017</v>
      </c>
      <c r="D5703">
        <v>9</v>
      </c>
      <c r="E5703" t="s">
        <v>80</v>
      </c>
      <c r="F5703">
        <v>1</v>
      </c>
      <c r="G5703" t="s">
        <v>10</v>
      </c>
    </row>
    <row r="5704" spans="1:7" x14ac:dyDescent="0.3">
      <c r="A5704" t="s">
        <v>5729</v>
      </c>
      <c r="B5704" t="s">
        <v>3521</v>
      </c>
      <c r="C5704">
        <v>2017</v>
      </c>
      <c r="D5704">
        <v>9</v>
      </c>
      <c r="E5704" t="s">
        <v>9</v>
      </c>
      <c r="F5704">
        <v>46</v>
      </c>
      <c r="G5704" t="s">
        <v>473</v>
      </c>
    </row>
    <row r="5705" spans="1:7" x14ac:dyDescent="0.3">
      <c r="A5705" t="s">
        <v>5730</v>
      </c>
      <c r="B5705" t="s">
        <v>3521</v>
      </c>
      <c r="C5705">
        <v>2017</v>
      </c>
      <c r="D5705">
        <v>11</v>
      </c>
      <c r="E5705" t="s">
        <v>9</v>
      </c>
      <c r="F5705">
        <v>100</v>
      </c>
      <c r="G5705" t="s">
        <v>179</v>
      </c>
    </row>
    <row r="5706" spans="1:7" x14ac:dyDescent="0.3">
      <c r="A5706" t="s">
        <v>5731</v>
      </c>
      <c r="B5706" t="s">
        <v>3521</v>
      </c>
      <c r="C5706">
        <v>2018</v>
      </c>
      <c r="D5706">
        <v>1</v>
      </c>
      <c r="E5706" t="s">
        <v>9</v>
      </c>
      <c r="F5706">
        <v>150</v>
      </c>
      <c r="G5706" t="s">
        <v>179</v>
      </c>
    </row>
    <row r="5707" spans="1:7" x14ac:dyDescent="0.3">
      <c r="A5707" t="s">
        <v>5732</v>
      </c>
      <c r="B5707" t="s">
        <v>3521</v>
      </c>
      <c r="C5707">
        <v>2017</v>
      </c>
      <c r="D5707">
        <v>10</v>
      </c>
      <c r="E5707" t="s">
        <v>9</v>
      </c>
      <c r="F5707">
        <v>110</v>
      </c>
      <c r="G5707" t="s">
        <v>179</v>
      </c>
    </row>
    <row r="5708" spans="1:7" x14ac:dyDescent="0.3">
      <c r="A5708" t="s">
        <v>5733</v>
      </c>
      <c r="B5708" t="s">
        <v>3521</v>
      </c>
      <c r="C5708">
        <v>2017</v>
      </c>
      <c r="D5708">
        <v>8</v>
      </c>
      <c r="E5708" t="s">
        <v>9</v>
      </c>
      <c r="F5708">
        <v>260</v>
      </c>
      <c r="G5708" t="s">
        <v>179</v>
      </c>
    </row>
    <row r="5709" spans="1:7" x14ac:dyDescent="0.3">
      <c r="A5709" t="s">
        <v>5734</v>
      </c>
      <c r="B5709" t="s">
        <v>3521</v>
      </c>
      <c r="C5709">
        <v>2017</v>
      </c>
      <c r="D5709">
        <v>11</v>
      </c>
      <c r="E5709" t="s">
        <v>18</v>
      </c>
      <c r="F5709">
        <v>650</v>
      </c>
      <c r="G5709" t="s">
        <v>179</v>
      </c>
    </row>
    <row r="5710" spans="1:7" x14ac:dyDescent="0.3">
      <c r="A5710" t="s">
        <v>5735</v>
      </c>
      <c r="B5710" t="s">
        <v>3521</v>
      </c>
      <c r="C5710">
        <v>2018</v>
      </c>
      <c r="D5710">
        <v>2</v>
      </c>
      <c r="E5710" t="s">
        <v>55</v>
      </c>
      <c r="F5710">
        <v>80</v>
      </c>
      <c r="G5710" t="s">
        <v>179</v>
      </c>
    </row>
    <row r="5711" spans="1:7" x14ac:dyDescent="0.3">
      <c r="A5711" t="s">
        <v>5736</v>
      </c>
      <c r="B5711" t="s">
        <v>3521</v>
      </c>
      <c r="C5711">
        <v>2017</v>
      </c>
      <c r="D5711">
        <v>10</v>
      </c>
      <c r="E5711" t="s">
        <v>18</v>
      </c>
      <c r="F5711">
        <v>650</v>
      </c>
      <c r="G5711" t="s">
        <v>179</v>
      </c>
    </row>
    <row r="5712" spans="1:7" x14ac:dyDescent="0.3">
      <c r="A5712" t="s">
        <v>5737</v>
      </c>
      <c r="B5712" t="s">
        <v>3521</v>
      </c>
      <c r="C5712">
        <v>2018</v>
      </c>
      <c r="D5712">
        <v>7</v>
      </c>
      <c r="E5712" t="s">
        <v>9</v>
      </c>
      <c r="F5712">
        <v>0</v>
      </c>
      <c r="G5712" t="s">
        <v>12</v>
      </c>
    </row>
    <row r="5713" spans="1:7" x14ac:dyDescent="0.3">
      <c r="A5713" t="s">
        <v>5738</v>
      </c>
      <c r="B5713" t="s">
        <v>3521</v>
      </c>
      <c r="C5713">
        <v>2017</v>
      </c>
      <c r="D5713">
        <v>12</v>
      </c>
      <c r="E5713" t="s">
        <v>9</v>
      </c>
      <c r="F5713">
        <v>60</v>
      </c>
      <c r="G5713" t="s">
        <v>179</v>
      </c>
    </row>
    <row r="5714" spans="1:7" x14ac:dyDescent="0.3">
      <c r="A5714" t="s">
        <v>5739</v>
      </c>
      <c r="B5714" t="s">
        <v>3521</v>
      </c>
      <c r="C5714">
        <v>2018</v>
      </c>
      <c r="D5714">
        <v>3</v>
      </c>
      <c r="E5714" t="s">
        <v>9</v>
      </c>
      <c r="F5714">
        <v>60</v>
      </c>
      <c r="G5714" t="s">
        <v>179</v>
      </c>
    </row>
    <row r="5715" spans="1:7" x14ac:dyDescent="0.3">
      <c r="A5715" t="s">
        <v>5740</v>
      </c>
      <c r="B5715" t="s">
        <v>3521</v>
      </c>
      <c r="C5715">
        <v>2017</v>
      </c>
      <c r="D5715">
        <v>9</v>
      </c>
      <c r="E5715" t="s">
        <v>71</v>
      </c>
      <c r="F5715">
        <v>400</v>
      </c>
      <c r="G5715" t="s">
        <v>179</v>
      </c>
    </row>
    <row r="5716" spans="1:7" x14ac:dyDescent="0.3">
      <c r="A5716" t="s">
        <v>5741</v>
      </c>
      <c r="B5716" t="s">
        <v>3521</v>
      </c>
      <c r="C5716">
        <v>2017</v>
      </c>
      <c r="D5716">
        <v>9</v>
      </c>
      <c r="E5716" t="s">
        <v>9</v>
      </c>
      <c r="F5716">
        <v>54</v>
      </c>
      <c r="G5716" t="s">
        <v>10</v>
      </c>
    </row>
    <row r="5717" spans="1:7" x14ac:dyDescent="0.3">
      <c r="A5717" t="s">
        <v>5742</v>
      </c>
      <c r="B5717" t="s">
        <v>3521</v>
      </c>
      <c r="C5717">
        <v>2017</v>
      </c>
      <c r="D5717">
        <v>11</v>
      </c>
      <c r="E5717" t="s">
        <v>18</v>
      </c>
      <c r="F5717">
        <v>837</v>
      </c>
      <c r="G5717" t="s">
        <v>179</v>
      </c>
    </row>
    <row r="5718" spans="1:7" x14ac:dyDescent="0.3">
      <c r="A5718" t="s">
        <v>5743</v>
      </c>
      <c r="B5718" t="s">
        <v>3521</v>
      </c>
      <c r="C5718">
        <v>2017</v>
      </c>
      <c r="D5718">
        <v>12</v>
      </c>
      <c r="E5718" t="s">
        <v>9</v>
      </c>
      <c r="F5718">
        <v>55</v>
      </c>
      <c r="G5718" t="s">
        <v>179</v>
      </c>
    </row>
    <row r="5719" spans="1:7" x14ac:dyDescent="0.3">
      <c r="A5719" t="s">
        <v>5744</v>
      </c>
      <c r="B5719" t="s">
        <v>3521</v>
      </c>
      <c r="C5719">
        <v>2017</v>
      </c>
      <c r="D5719">
        <v>9</v>
      </c>
      <c r="E5719" t="s">
        <v>9</v>
      </c>
      <c r="F5719">
        <v>60</v>
      </c>
      <c r="G5719" t="s">
        <v>179</v>
      </c>
    </row>
    <row r="5720" spans="1:7" x14ac:dyDescent="0.3">
      <c r="A5720" t="s">
        <v>5745</v>
      </c>
      <c r="B5720" t="s">
        <v>3521</v>
      </c>
      <c r="C5720">
        <v>2018</v>
      </c>
      <c r="D5720">
        <v>4</v>
      </c>
      <c r="E5720" t="s">
        <v>9</v>
      </c>
      <c r="F5720">
        <v>66</v>
      </c>
      <c r="G5720" t="s">
        <v>179</v>
      </c>
    </row>
    <row r="5721" spans="1:7" x14ac:dyDescent="0.3">
      <c r="A5721" t="s">
        <v>5746</v>
      </c>
      <c r="B5721" t="s">
        <v>3521</v>
      </c>
      <c r="C5721">
        <v>2017</v>
      </c>
      <c r="D5721">
        <v>9</v>
      </c>
      <c r="E5721" t="s">
        <v>9</v>
      </c>
      <c r="F5721">
        <v>84</v>
      </c>
      <c r="G5721" t="s">
        <v>179</v>
      </c>
    </row>
    <row r="5722" spans="1:7" x14ac:dyDescent="0.3">
      <c r="A5722" t="s">
        <v>5747</v>
      </c>
      <c r="B5722" t="s">
        <v>3521</v>
      </c>
      <c r="C5722">
        <v>2018</v>
      </c>
      <c r="D5722">
        <v>3</v>
      </c>
      <c r="E5722" t="s">
        <v>9</v>
      </c>
      <c r="F5722">
        <v>400</v>
      </c>
      <c r="G5722" t="s">
        <v>179</v>
      </c>
    </row>
    <row r="5723" spans="1:7" x14ac:dyDescent="0.3">
      <c r="A5723" t="s">
        <v>5748</v>
      </c>
      <c r="B5723" t="s">
        <v>3521</v>
      </c>
      <c r="C5723">
        <v>2017</v>
      </c>
      <c r="D5723">
        <v>11</v>
      </c>
      <c r="E5723" t="s">
        <v>9</v>
      </c>
      <c r="F5723">
        <v>110</v>
      </c>
      <c r="G5723" t="s">
        <v>179</v>
      </c>
    </row>
    <row r="5724" spans="1:7" x14ac:dyDescent="0.3">
      <c r="A5724" t="s">
        <v>5749</v>
      </c>
      <c r="B5724" t="s">
        <v>3521</v>
      </c>
      <c r="C5724">
        <v>2018</v>
      </c>
      <c r="D5724">
        <v>7</v>
      </c>
      <c r="E5724" t="s">
        <v>71</v>
      </c>
      <c r="F5724">
        <v>60</v>
      </c>
      <c r="G5724" t="s">
        <v>179</v>
      </c>
    </row>
    <row r="5725" spans="1:7" x14ac:dyDescent="0.3">
      <c r="A5725" t="s">
        <v>5750</v>
      </c>
      <c r="B5725" t="s">
        <v>3521</v>
      </c>
      <c r="C5725">
        <v>2017</v>
      </c>
      <c r="D5725">
        <v>9</v>
      </c>
      <c r="E5725" t="s">
        <v>9</v>
      </c>
      <c r="F5725">
        <v>160</v>
      </c>
      <c r="G5725" t="s">
        <v>179</v>
      </c>
    </row>
    <row r="5726" spans="1:7" x14ac:dyDescent="0.3">
      <c r="A5726" t="s">
        <v>5751</v>
      </c>
      <c r="B5726" t="s">
        <v>3521</v>
      </c>
      <c r="C5726">
        <v>2017</v>
      </c>
      <c r="D5726">
        <v>12</v>
      </c>
      <c r="E5726" t="s">
        <v>9</v>
      </c>
      <c r="F5726">
        <v>126</v>
      </c>
      <c r="G5726" t="s">
        <v>10</v>
      </c>
    </row>
    <row r="5727" spans="1:7" x14ac:dyDescent="0.3">
      <c r="A5727" t="s">
        <v>5752</v>
      </c>
      <c r="B5727" t="s">
        <v>3521</v>
      </c>
      <c r="C5727">
        <v>2017</v>
      </c>
      <c r="D5727">
        <v>4</v>
      </c>
      <c r="E5727" t="s">
        <v>18</v>
      </c>
      <c r="F5727">
        <v>523</v>
      </c>
      <c r="G5727" t="s">
        <v>179</v>
      </c>
    </row>
    <row r="5728" spans="1:7" x14ac:dyDescent="0.3">
      <c r="A5728" t="s">
        <v>5753</v>
      </c>
      <c r="B5728" t="s">
        <v>3521</v>
      </c>
      <c r="C5728">
        <v>2018</v>
      </c>
      <c r="D5728">
        <v>2</v>
      </c>
      <c r="E5728" t="s">
        <v>18</v>
      </c>
      <c r="F5728">
        <v>880</v>
      </c>
      <c r="G5728" t="s">
        <v>179</v>
      </c>
    </row>
    <row r="5729" spans="1:7" x14ac:dyDescent="0.3">
      <c r="A5729" t="s">
        <v>5754</v>
      </c>
      <c r="B5729" t="s">
        <v>3521</v>
      </c>
      <c r="C5729">
        <v>2018</v>
      </c>
      <c r="D5729">
        <v>1</v>
      </c>
      <c r="E5729" t="s">
        <v>80</v>
      </c>
      <c r="F5729">
        <v>157</v>
      </c>
      <c r="G5729" t="s">
        <v>179</v>
      </c>
    </row>
    <row r="5730" spans="1:7" x14ac:dyDescent="0.3">
      <c r="A5730" t="s">
        <v>5755</v>
      </c>
      <c r="B5730" t="s">
        <v>3521</v>
      </c>
      <c r="C5730">
        <v>2017</v>
      </c>
      <c r="D5730">
        <v>12</v>
      </c>
      <c r="E5730" t="s">
        <v>14</v>
      </c>
      <c r="F5730">
        <v>40</v>
      </c>
      <c r="G5730" t="s">
        <v>10</v>
      </c>
    </row>
    <row r="5731" spans="1:7" x14ac:dyDescent="0.3">
      <c r="A5731" t="s">
        <v>5756</v>
      </c>
      <c r="B5731" t="s">
        <v>3521</v>
      </c>
      <c r="C5731">
        <v>2017</v>
      </c>
      <c r="D5731">
        <v>11</v>
      </c>
      <c r="E5731" t="s">
        <v>9</v>
      </c>
      <c r="F5731">
        <v>150</v>
      </c>
      <c r="G5731" t="s">
        <v>179</v>
      </c>
    </row>
    <row r="5732" spans="1:7" x14ac:dyDescent="0.3">
      <c r="A5732" t="s">
        <v>5757</v>
      </c>
      <c r="B5732" t="s">
        <v>3521</v>
      </c>
      <c r="C5732">
        <v>2017</v>
      </c>
      <c r="D5732">
        <v>12</v>
      </c>
      <c r="E5732" t="s">
        <v>9</v>
      </c>
      <c r="F5732">
        <v>100</v>
      </c>
      <c r="G5732" t="s">
        <v>179</v>
      </c>
    </row>
    <row r="5733" spans="1:7" x14ac:dyDescent="0.3">
      <c r="A5733" t="s">
        <v>5758</v>
      </c>
      <c r="B5733" t="s">
        <v>3521</v>
      </c>
      <c r="C5733">
        <v>2017</v>
      </c>
      <c r="D5733">
        <v>12</v>
      </c>
      <c r="E5733" t="s">
        <v>71</v>
      </c>
      <c r="F5733">
        <v>100</v>
      </c>
      <c r="G5733" t="s">
        <v>179</v>
      </c>
    </row>
    <row r="5734" spans="1:7" x14ac:dyDescent="0.3">
      <c r="A5734" t="s">
        <v>5759</v>
      </c>
      <c r="B5734" t="s">
        <v>3521</v>
      </c>
      <c r="C5734">
        <v>2017</v>
      </c>
      <c r="D5734">
        <v>12</v>
      </c>
      <c r="E5734" t="s">
        <v>9</v>
      </c>
      <c r="F5734">
        <v>100</v>
      </c>
      <c r="G5734" t="s">
        <v>179</v>
      </c>
    </row>
    <row r="5735" spans="1:7" x14ac:dyDescent="0.3">
      <c r="A5735" t="s">
        <v>5760</v>
      </c>
      <c r="B5735" t="s">
        <v>3521</v>
      </c>
      <c r="C5735">
        <v>2018</v>
      </c>
      <c r="D5735">
        <v>3</v>
      </c>
      <c r="E5735" t="s">
        <v>71</v>
      </c>
      <c r="F5735">
        <v>270</v>
      </c>
      <c r="G5735" t="s">
        <v>179</v>
      </c>
    </row>
    <row r="5736" spans="1:7" x14ac:dyDescent="0.3">
      <c r="A5736" t="s">
        <v>5761</v>
      </c>
      <c r="B5736" t="s">
        <v>3521</v>
      </c>
      <c r="C5736">
        <v>2018</v>
      </c>
      <c r="D5736">
        <v>5</v>
      </c>
      <c r="E5736" t="s">
        <v>9</v>
      </c>
      <c r="F5736">
        <v>3</v>
      </c>
      <c r="G5736" t="s">
        <v>50</v>
      </c>
    </row>
    <row r="5737" spans="1:7" x14ac:dyDescent="0.3">
      <c r="A5737" t="s">
        <v>5762</v>
      </c>
      <c r="B5737" t="s">
        <v>3521</v>
      </c>
      <c r="C5737">
        <v>2017</v>
      </c>
      <c r="D5737">
        <v>11</v>
      </c>
      <c r="E5737" t="s">
        <v>80</v>
      </c>
      <c r="F5737">
        <v>30</v>
      </c>
      <c r="G5737" t="s">
        <v>179</v>
      </c>
    </row>
    <row r="5738" spans="1:7" x14ac:dyDescent="0.3">
      <c r="A5738" t="s">
        <v>5763</v>
      </c>
      <c r="B5738" t="s">
        <v>3521</v>
      </c>
      <c r="C5738">
        <v>2018</v>
      </c>
      <c r="D5738">
        <v>1</v>
      </c>
      <c r="E5738" t="s">
        <v>9</v>
      </c>
      <c r="F5738">
        <v>160</v>
      </c>
      <c r="G5738" t="s">
        <v>179</v>
      </c>
    </row>
    <row r="5739" spans="1:7" x14ac:dyDescent="0.3">
      <c r="A5739" t="s">
        <v>5764</v>
      </c>
      <c r="B5739" t="s">
        <v>3521</v>
      </c>
      <c r="C5739">
        <v>2017</v>
      </c>
      <c r="D5739">
        <v>12</v>
      </c>
      <c r="E5739" t="s">
        <v>18</v>
      </c>
      <c r="F5739">
        <v>337</v>
      </c>
      <c r="G5739" t="s">
        <v>10</v>
      </c>
    </row>
    <row r="5740" spans="1:7" x14ac:dyDescent="0.3">
      <c r="A5740" t="s">
        <v>5765</v>
      </c>
      <c r="B5740" t="s">
        <v>3521</v>
      </c>
      <c r="C5740">
        <v>2018</v>
      </c>
      <c r="D5740">
        <v>10</v>
      </c>
      <c r="E5740" t="s">
        <v>9</v>
      </c>
      <c r="F5740">
        <v>0</v>
      </c>
      <c r="G5740" t="s">
        <v>12</v>
      </c>
    </row>
    <row r="5741" spans="1:7" x14ac:dyDescent="0.3">
      <c r="A5741" t="s">
        <v>5766</v>
      </c>
      <c r="B5741" t="s">
        <v>3521</v>
      </c>
      <c r="C5741">
        <v>2018</v>
      </c>
      <c r="D5741">
        <v>1</v>
      </c>
      <c r="E5741" t="s">
        <v>71</v>
      </c>
      <c r="F5741">
        <v>40</v>
      </c>
      <c r="G5741" t="s">
        <v>179</v>
      </c>
    </row>
    <row r="5742" spans="1:7" x14ac:dyDescent="0.3">
      <c r="A5742" t="s">
        <v>5767</v>
      </c>
      <c r="B5742" t="s">
        <v>3521</v>
      </c>
      <c r="C5742">
        <v>2018</v>
      </c>
      <c r="D5742">
        <v>2</v>
      </c>
      <c r="E5742" t="s">
        <v>9</v>
      </c>
      <c r="F5742">
        <v>48</v>
      </c>
      <c r="G5742" t="s">
        <v>179</v>
      </c>
    </row>
    <row r="5743" spans="1:7" x14ac:dyDescent="0.3">
      <c r="A5743" t="s">
        <v>5768</v>
      </c>
      <c r="B5743" t="s">
        <v>3521</v>
      </c>
      <c r="C5743">
        <v>2018</v>
      </c>
      <c r="D5743">
        <v>8</v>
      </c>
      <c r="E5743" t="s">
        <v>14</v>
      </c>
      <c r="F5743">
        <v>21</v>
      </c>
      <c r="G5743" t="s">
        <v>179</v>
      </c>
    </row>
    <row r="5744" spans="1:7" x14ac:dyDescent="0.3">
      <c r="A5744" t="s">
        <v>5769</v>
      </c>
      <c r="B5744" t="s">
        <v>3521</v>
      </c>
      <c r="C5744">
        <v>2018</v>
      </c>
      <c r="D5744">
        <v>10</v>
      </c>
      <c r="E5744" t="s">
        <v>9</v>
      </c>
      <c r="F5744">
        <v>0</v>
      </c>
      <c r="G5744" t="s">
        <v>12</v>
      </c>
    </row>
    <row r="5745" spans="1:7" x14ac:dyDescent="0.3">
      <c r="A5745" t="s">
        <v>5770</v>
      </c>
      <c r="B5745" t="s">
        <v>3521</v>
      </c>
      <c r="C5745">
        <v>2018</v>
      </c>
      <c r="D5745">
        <v>7</v>
      </c>
      <c r="E5745" t="s">
        <v>18</v>
      </c>
      <c r="F5745">
        <v>146</v>
      </c>
      <c r="G5745" t="s">
        <v>179</v>
      </c>
    </row>
    <row r="5746" spans="1:7" x14ac:dyDescent="0.3">
      <c r="A5746" t="s">
        <v>5771</v>
      </c>
      <c r="B5746" t="s">
        <v>3521</v>
      </c>
      <c r="C5746">
        <v>2018</v>
      </c>
      <c r="D5746">
        <v>2</v>
      </c>
      <c r="E5746" t="s">
        <v>18</v>
      </c>
      <c r="F5746">
        <v>300</v>
      </c>
      <c r="G5746" t="s">
        <v>179</v>
      </c>
    </row>
    <row r="5747" spans="1:7" x14ac:dyDescent="0.3">
      <c r="A5747" t="s">
        <v>5772</v>
      </c>
      <c r="B5747" t="s">
        <v>3521</v>
      </c>
      <c r="C5747">
        <v>2018</v>
      </c>
      <c r="D5747">
        <v>1</v>
      </c>
      <c r="E5747" t="s">
        <v>18</v>
      </c>
      <c r="F5747">
        <v>151</v>
      </c>
      <c r="G5747" t="s">
        <v>10</v>
      </c>
    </row>
    <row r="5748" spans="1:7" x14ac:dyDescent="0.3">
      <c r="A5748" t="s">
        <v>5773</v>
      </c>
      <c r="B5748" t="s">
        <v>3521</v>
      </c>
      <c r="C5748">
        <v>2018</v>
      </c>
      <c r="D5748">
        <v>10</v>
      </c>
      <c r="E5748" t="s">
        <v>9</v>
      </c>
      <c r="F5748">
        <v>0</v>
      </c>
      <c r="G5748" t="s">
        <v>12</v>
      </c>
    </row>
    <row r="5749" spans="1:7" x14ac:dyDescent="0.3">
      <c r="A5749" t="s">
        <v>5774</v>
      </c>
      <c r="B5749" t="s">
        <v>3521</v>
      </c>
      <c r="C5749">
        <v>2018</v>
      </c>
      <c r="D5749">
        <v>10</v>
      </c>
      <c r="E5749" t="s">
        <v>9</v>
      </c>
      <c r="F5749">
        <v>0</v>
      </c>
      <c r="G5749" t="s">
        <v>12</v>
      </c>
    </row>
    <row r="5750" spans="1:7" x14ac:dyDescent="0.3">
      <c r="A5750" t="s">
        <v>5775</v>
      </c>
      <c r="B5750" t="s">
        <v>3521</v>
      </c>
      <c r="C5750">
        <v>2018</v>
      </c>
      <c r="D5750">
        <v>4</v>
      </c>
      <c r="E5750" t="s">
        <v>80</v>
      </c>
      <c r="F5750">
        <v>60</v>
      </c>
      <c r="G5750" t="s">
        <v>179</v>
      </c>
    </row>
    <row r="5751" spans="1:7" x14ac:dyDescent="0.3">
      <c r="A5751" t="s">
        <v>5776</v>
      </c>
      <c r="B5751" t="s">
        <v>3521</v>
      </c>
      <c r="C5751">
        <v>2018</v>
      </c>
      <c r="D5751">
        <v>5</v>
      </c>
      <c r="E5751" t="s">
        <v>9</v>
      </c>
      <c r="F5751">
        <v>50</v>
      </c>
      <c r="G5751" t="s">
        <v>1391</v>
      </c>
    </row>
    <row r="5752" spans="1:7" x14ac:dyDescent="0.3">
      <c r="A5752" t="s">
        <v>5777</v>
      </c>
      <c r="B5752" t="s">
        <v>3521</v>
      </c>
      <c r="C5752">
        <v>2018</v>
      </c>
      <c r="D5752">
        <v>2</v>
      </c>
      <c r="E5752" t="s">
        <v>18</v>
      </c>
      <c r="F5752">
        <v>350</v>
      </c>
      <c r="G5752" t="s">
        <v>179</v>
      </c>
    </row>
    <row r="5753" spans="1:7" x14ac:dyDescent="0.3">
      <c r="A5753" t="s">
        <v>5778</v>
      </c>
      <c r="B5753" t="s">
        <v>3521</v>
      </c>
      <c r="C5753">
        <v>2018</v>
      </c>
      <c r="D5753">
        <v>4</v>
      </c>
      <c r="E5753" t="s">
        <v>9</v>
      </c>
      <c r="F5753">
        <v>10</v>
      </c>
      <c r="G5753" t="s">
        <v>179</v>
      </c>
    </row>
    <row r="5754" spans="1:7" x14ac:dyDescent="0.3">
      <c r="A5754" t="s">
        <v>5779</v>
      </c>
      <c r="B5754" t="s">
        <v>3521</v>
      </c>
      <c r="C5754">
        <v>2018</v>
      </c>
      <c r="D5754">
        <v>2</v>
      </c>
      <c r="E5754" t="s">
        <v>71</v>
      </c>
      <c r="F5754">
        <v>760</v>
      </c>
      <c r="G5754" t="s">
        <v>179</v>
      </c>
    </row>
    <row r="5755" spans="1:7" x14ac:dyDescent="0.3">
      <c r="A5755" t="s">
        <v>5780</v>
      </c>
      <c r="B5755" t="s">
        <v>3521</v>
      </c>
      <c r="C5755">
        <v>2018</v>
      </c>
      <c r="D5755">
        <v>3</v>
      </c>
      <c r="E5755" t="s">
        <v>18</v>
      </c>
      <c r="F5755">
        <v>1500</v>
      </c>
      <c r="G5755" t="s">
        <v>179</v>
      </c>
    </row>
    <row r="5756" spans="1:7" x14ac:dyDescent="0.3">
      <c r="A5756" t="s">
        <v>5781</v>
      </c>
      <c r="B5756" t="s">
        <v>3521</v>
      </c>
      <c r="C5756">
        <v>2018</v>
      </c>
      <c r="D5756">
        <v>10</v>
      </c>
      <c r="E5756" t="s">
        <v>9</v>
      </c>
      <c r="F5756">
        <v>0</v>
      </c>
      <c r="G5756" t="s">
        <v>12</v>
      </c>
    </row>
    <row r="5757" spans="1:7" x14ac:dyDescent="0.3">
      <c r="A5757" t="s">
        <v>5782</v>
      </c>
      <c r="B5757" t="s">
        <v>3521</v>
      </c>
      <c r="C5757">
        <v>2018</v>
      </c>
      <c r="D5757">
        <v>10</v>
      </c>
      <c r="E5757" t="s">
        <v>9</v>
      </c>
      <c r="F5757">
        <v>100</v>
      </c>
      <c r="G5757" t="s">
        <v>179</v>
      </c>
    </row>
    <row r="5758" spans="1:7" x14ac:dyDescent="0.3">
      <c r="A5758" t="s">
        <v>5783</v>
      </c>
      <c r="B5758" t="s">
        <v>3521</v>
      </c>
      <c r="C5758">
        <v>2018</v>
      </c>
      <c r="D5758">
        <v>7</v>
      </c>
      <c r="E5758" t="s">
        <v>18</v>
      </c>
      <c r="F5758">
        <v>534</v>
      </c>
      <c r="G5758" t="s">
        <v>179</v>
      </c>
    </row>
    <row r="5759" spans="1:7" x14ac:dyDescent="0.3">
      <c r="A5759" t="s">
        <v>5784</v>
      </c>
      <c r="B5759" t="s">
        <v>3521</v>
      </c>
      <c r="C5759">
        <v>2018</v>
      </c>
      <c r="D5759">
        <v>7</v>
      </c>
      <c r="E5759" t="s">
        <v>18</v>
      </c>
      <c r="F5759">
        <v>356</v>
      </c>
      <c r="G5759" t="s">
        <v>179</v>
      </c>
    </row>
    <row r="5760" spans="1:7" x14ac:dyDescent="0.3">
      <c r="A5760" t="s">
        <v>5785</v>
      </c>
      <c r="B5760" t="s">
        <v>3521</v>
      </c>
      <c r="C5760">
        <v>2018</v>
      </c>
      <c r="D5760">
        <v>9</v>
      </c>
      <c r="E5760" t="s">
        <v>9</v>
      </c>
      <c r="F5760">
        <v>135</v>
      </c>
      <c r="G5760" t="s">
        <v>179</v>
      </c>
    </row>
    <row r="5761" spans="1:7" x14ac:dyDescent="0.3">
      <c r="A5761" t="s">
        <v>5786</v>
      </c>
      <c r="B5761" t="s">
        <v>3521</v>
      </c>
      <c r="C5761">
        <v>2019</v>
      </c>
      <c r="D5761">
        <v>1</v>
      </c>
      <c r="E5761" t="s">
        <v>14</v>
      </c>
      <c r="F5761">
        <v>43</v>
      </c>
      <c r="G5761" t="s">
        <v>179</v>
      </c>
    </row>
    <row r="5762" spans="1:7" x14ac:dyDescent="0.3">
      <c r="A5762" t="s">
        <v>5787</v>
      </c>
      <c r="B5762" t="s">
        <v>3521</v>
      </c>
      <c r="C5762">
        <v>2018</v>
      </c>
      <c r="D5762">
        <v>7</v>
      </c>
      <c r="E5762" t="s">
        <v>60</v>
      </c>
      <c r="F5762">
        <v>134</v>
      </c>
      <c r="G5762" t="s">
        <v>179</v>
      </c>
    </row>
    <row r="5763" spans="1:7" x14ac:dyDescent="0.3">
      <c r="A5763" t="s">
        <v>5788</v>
      </c>
      <c r="B5763" t="s">
        <v>3521</v>
      </c>
      <c r="C5763">
        <v>2018</v>
      </c>
      <c r="D5763">
        <v>7</v>
      </c>
      <c r="E5763" t="s">
        <v>9</v>
      </c>
      <c r="F5763">
        <v>96</v>
      </c>
      <c r="G5763" t="s">
        <v>179</v>
      </c>
    </row>
    <row r="5764" spans="1:7" x14ac:dyDescent="0.3">
      <c r="A5764" t="s">
        <v>5789</v>
      </c>
      <c r="B5764" t="s">
        <v>3521</v>
      </c>
      <c r="C5764">
        <v>2018</v>
      </c>
      <c r="D5764">
        <v>6</v>
      </c>
      <c r="E5764" t="s">
        <v>71</v>
      </c>
      <c r="F5764">
        <v>45</v>
      </c>
      <c r="G5764" t="s">
        <v>179</v>
      </c>
    </row>
    <row r="5765" spans="1:7" x14ac:dyDescent="0.3">
      <c r="A5765" t="s">
        <v>5790</v>
      </c>
      <c r="B5765" t="s">
        <v>3521</v>
      </c>
      <c r="C5765">
        <v>2018</v>
      </c>
      <c r="D5765">
        <v>6</v>
      </c>
      <c r="E5765" t="s">
        <v>18</v>
      </c>
      <c r="F5765">
        <v>330</v>
      </c>
      <c r="G5765" t="s">
        <v>179</v>
      </c>
    </row>
    <row r="5766" spans="1:7" x14ac:dyDescent="0.3">
      <c r="A5766" t="s">
        <v>5791</v>
      </c>
      <c r="B5766" t="s">
        <v>3521</v>
      </c>
      <c r="C5766">
        <v>2018</v>
      </c>
      <c r="D5766">
        <v>7</v>
      </c>
      <c r="E5766" t="s">
        <v>18</v>
      </c>
      <c r="F5766">
        <v>502</v>
      </c>
      <c r="G5766" t="s">
        <v>179</v>
      </c>
    </row>
    <row r="5767" spans="1:7" x14ac:dyDescent="0.3">
      <c r="A5767" t="s">
        <v>5792</v>
      </c>
      <c r="B5767" t="s">
        <v>3521</v>
      </c>
      <c r="C5767">
        <v>2018</v>
      </c>
      <c r="D5767">
        <v>9</v>
      </c>
      <c r="E5767" t="s">
        <v>9</v>
      </c>
      <c r="F5767">
        <v>200</v>
      </c>
      <c r="G5767" t="s">
        <v>179</v>
      </c>
    </row>
    <row r="5768" spans="1:7" x14ac:dyDescent="0.3">
      <c r="A5768" t="s">
        <v>5793</v>
      </c>
      <c r="B5768" t="s">
        <v>3521</v>
      </c>
      <c r="C5768">
        <v>2018</v>
      </c>
      <c r="D5768">
        <v>6</v>
      </c>
      <c r="E5768" t="s">
        <v>9</v>
      </c>
      <c r="F5768">
        <v>360</v>
      </c>
      <c r="G5768" t="s">
        <v>1391</v>
      </c>
    </row>
    <row r="5769" spans="1:7" x14ac:dyDescent="0.3">
      <c r="A5769" t="s">
        <v>5794</v>
      </c>
      <c r="B5769" t="s">
        <v>3521</v>
      </c>
      <c r="C5769">
        <v>2018</v>
      </c>
      <c r="D5769">
        <v>11</v>
      </c>
      <c r="E5769" t="s">
        <v>9</v>
      </c>
      <c r="F5769">
        <v>101</v>
      </c>
      <c r="G5769" t="s">
        <v>179</v>
      </c>
    </row>
    <row r="5770" spans="1:7" x14ac:dyDescent="0.3">
      <c r="A5770" t="s">
        <v>5795</v>
      </c>
      <c r="B5770" t="s">
        <v>3521</v>
      </c>
      <c r="C5770">
        <v>2018</v>
      </c>
      <c r="D5770">
        <v>11</v>
      </c>
      <c r="E5770" t="s">
        <v>71</v>
      </c>
      <c r="F5770">
        <v>40</v>
      </c>
      <c r="G5770" t="s">
        <v>179</v>
      </c>
    </row>
    <row r="5771" spans="1:7" x14ac:dyDescent="0.3">
      <c r="A5771" t="s">
        <v>5796</v>
      </c>
      <c r="B5771" t="s">
        <v>3521</v>
      </c>
      <c r="C5771">
        <v>2018</v>
      </c>
      <c r="D5771">
        <v>7</v>
      </c>
      <c r="E5771" t="s">
        <v>18</v>
      </c>
      <c r="F5771">
        <v>0</v>
      </c>
      <c r="G5771" t="s">
        <v>12</v>
      </c>
    </row>
    <row r="5772" spans="1:7" x14ac:dyDescent="0.3">
      <c r="A5772" t="s">
        <v>5797</v>
      </c>
      <c r="B5772" t="s">
        <v>3521</v>
      </c>
      <c r="C5772">
        <v>2018</v>
      </c>
      <c r="D5772">
        <v>7</v>
      </c>
      <c r="E5772" t="s">
        <v>80</v>
      </c>
      <c r="F5772">
        <v>344</v>
      </c>
      <c r="G5772" t="s">
        <v>179</v>
      </c>
    </row>
    <row r="5773" spans="1:7" x14ac:dyDescent="0.3">
      <c r="A5773" t="s">
        <v>5798</v>
      </c>
      <c r="B5773" t="s">
        <v>3521</v>
      </c>
      <c r="C5773">
        <v>2018</v>
      </c>
      <c r="D5773">
        <v>8</v>
      </c>
      <c r="E5773" t="s">
        <v>18</v>
      </c>
      <c r="F5773">
        <v>600</v>
      </c>
      <c r="G5773" t="s">
        <v>179</v>
      </c>
    </row>
    <row r="5774" spans="1:7" x14ac:dyDescent="0.3">
      <c r="A5774" t="s">
        <v>5799</v>
      </c>
      <c r="B5774" t="s">
        <v>3521</v>
      </c>
      <c r="C5774">
        <v>2018</v>
      </c>
      <c r="D5774">
        <v>10</v>
      </c>
      <c r="E5774" t="s">
        <v>9</v>
      </c>
      <c r="F5774">
        <v>40</v>
      </c>
      <c r="G5774" t="s">
        <v>179</v>
      </c>
    </row>
    <row r="5775" spans="1:7" x14ac:dyDescent="0.3">
      <c r="A5775" t="s">
        <v>5800</v>
      </c>
      <c r="B5775" t="s">
        <v>3521</v>
      </c>
      <c r="C5775">
        <v>2018</v>
      </c>
      <c r="D5775">
        <v>9</v>
      </c>
      <c r="E5775" t="s">
        <v>9</v>
      </c>
      <c r="F5775">
        <v>284</v>
      </c>
      <c r="G5775" t="s">
        <v>179</v>
      </c>
    </row>
    <row r="5776" spans="1:7" x14ac:dyDescent="0.3">
      <c r="A5776" t="s">
        <v>5801</v>
      </c>
      <c r="B5776" t="s">
        <v>3521</v>
      </c>
      <c r="C5776">
        <v>2018</v>
      </c>
      <c r="D5776">
        <v>11</v>
      </c>
      <c r="E5776" t="s">
        <v>9</v>
      </c>
      <c r="F5776">
        <v>113</v>
      </c>
      <c r="G5776" t="s">
        <v>179</v>
      </c>
    </row>
    <row r="5777" spans="1:7" x14ac:dyDescent="0.3">
      <c r="A5777" t="s">
        <v>5802</v>
      </c>
      <c r="B5777" t="s">
        <v>3521</v>
      </c>
      <c r="C5777">
        <v>2019</v>
      </c>
      <c r="D5777">
        <v>1</v>
      </c>
      <c r="E5777" t="s">
        <v>18</v>
      </c>
      <c r="F5777">
        <v>318</v>
      </c>
      <c r="G5777" t="s">
        <v>1391</v>
      </c>
    </row>
    <row r="5778" spans="1:7" x14ac:dyDescent="0.3">
      <c r="A5778" t="s">
        <v>5803</v>
      </c>
      <c r="B5778" t="s">
        <v>3521</v>
      </c>
      <c r="C5778">
        <v>2018</v>
      </c>
      <c r="D5778">
        <v>12</v>
      </c>
      <c r="E5778" t="s">
        <v>80</v>
      </c>
      <c r="F5778">
        <v>50</v>
      </c>
      <c r="G5778" t="s">
        <v>1391</v>
      </c>
    </row>
    <row r="5779" spans="1:7" x14ac:dyDescent="0.3">
      <c r="A5779" t="s">
        <v>5804</v>
      </c>
      <c r="B5779" t="s">
        <v>3521</v>
      </c>
      <c r="C5779">
        <v>2018</v>
      </c>
      <c r="D5779">
        <v>11</v>
      </c>
      <c r="E5779" t="s">
        <v>9</v>
      </c>
      <c r="F5779">
        <v>120</v>
      </c>
      <c r="G5779" t="s">
        <v>179</v>
      </c>
    </row>
    <row r="5780" spans="1:7" x14ac:dyDescent="0.3">
      <c r="A5780" t="s">
        <v>5805</v>
      </c>
      <c r="B5780" t="s">
        <v>3521</v>
      </c>
      <c r="C5780">
        <v>2018</v>
      </c>
      <c r="D5780">
        <v>10</v>
      </c>
      <c r="E5780" t="s">
        <v>18</v>
      </c>
      <c r="F5780">
        <v>1050</v>
      </c>
      <c r="G5780" t="s">
        <v>179</v>
      </c>
    </row>
    <row r="5781" spans="1:7" x14ac:dyDescent="0.3">
      <c r="A5781" t="s">
        <v>5806</v>
      </c>
      <c r="B5781" t="s">
        <v>3521</v>
      </c>
      <c r="C5781">
        <v>2018</v>
      </c>
      <c r="D5781">
        <v>10</v>
      </c>
      <c r="E5781" t="s">
        <v>18</v>
      </c>
      <c r="F5781">
        <v>1050</v>
      </c>
      <c r="G5781" t="s">
        <v>179</v>
      </c>
    </row>
    <row r="5782" spans="1:7" x14ac:dyDescent="0.3">
      <c r="A5782" t="s">
        <v>5807</v>
      </c>
      <c r="B5782" t="s">
        <v>3521</v>
      </c>
      <c r="C5782">
        <v>2018</v>
      </c>
      <c r="D5782">
        <v>10</v>
      </c>
      <c r="E5782" t="s">
        <v>18</v>
      </c>
      <c r="F5782">
        <v>120</v>
      </c>
      <c r="G5782" t="s">
        <v>1391</v>
      </c>
    </row>
    <row r="5783" spans="1:7" x14ac:dyDescent="0.3">
      <c r="A5783" t="s">
        <v>5808</v>
      </c>
      <c r="B5783" t="s">
        <v>3521</v>
      </c>
      <c r="C5783">
        <v>2018</v>
      </c>
      <c r="D5783">
        <v>12</v>
      </c>
      <c r="E5783" t="s">
        <v>9</v>
      </c>
      <c r="F5783">
        <v>50</v>
      </c>
      <c r="G5783" t="s">
        <v>1391</v>
      </c>
    </row>
    <row r="5784" spans="1:7" x14ac:dyDescent="0.3">
      <c r="A5784" t="s">
        <v>5809</v>
      </c>
      <c r="B5784" t="s">
        <v>3521</v>
      </c>
      <c r="C5784">
        <v>2018</v>
      </c>
      <c r="D5784">
        <v>11</v>
      </c>
      <c r="E5784" t="s">
        <v>80</v>
      </c>
      <c r="F5784">
        <v>28</v>
      </c>
      <c r="G5784" t="s">
        <v>179</v>
      </c>
    </row>
    <row r="5785" spans="1:7" x14ac:dyDescent="0.3">
      <c r="A5785" t="s">
        <v>5810</v>
      </c>
      <c r="B5785" t="s">
        <v>3521</v>
      </c>
      <c r="C5785">
        <v>2018</v>
      </c>
      <c r="D5785">
        <v>10</v>
      </c>
      <c r="E5785" t="s">
        <v>9</v>
      </c>
      <c r="F5785">
        <v>180</v>
      </c>
      <c r="G5785" t="s">
        <v>179</v>
      </c>
    </row>
    <row r="5786" spans="1:7" x14ac:dyDescent="0.3">
      <c r="A5786" t="s">
        <v>5811</v>
      </c>
      <c r="B5786" t="s">
        <v>3521</v>
      </c>
      <c r="C5786">
        <v>2018</v>
      </c>
      <c r="D5786">
        <v>9</v>
      </c>
      <c r="E5786" t="s">
        <v>9</v>
      </c>
      <c r="F5786">
        <v>60</v>
      </c>
      <c r="G5786" t="s">
        <v>179</v>
      </c>
    </row>
    <row r="5787" spans="1:7" x14ac:dyDescent="0.3">
      <c r="A5787" t="s">
        <v>5812</v>
      </c>
      <c r="B5787" t="s">
        <v>3521</v>
      </c>
      <c r="C5787">
        <v>2018</v>
      </c>
      <c r="D5787">
        <v>9</v>
      </c>
      <c r="E5787" t="s">
        <v>9</v>
      </c>
      <c r="F5787">
        <v>35</v>
      </c>
      <c r="G5787" t="s">
        <v>1391</v>
      </c>
    </row>
    <row r="5788" spans="1:7" x14ac:dyDescent="0.3">
      <c r="A5788" t="s">
        <v>5813</v>
      </c>
      <c r="B5788" t="s">
        <v>3521</v>
      </c>
      <c r="C5788">
        <v>2018</v>
      </c>
      <c r="D5788">
        <v>10</v>
      </c>
      <c r="E5788" t="s">
        <v>9</v>
      </c>
      <c r="F5788">
        <v>150</v>
      </c>
      <c r="G5788" t="s">
        <v>1391</v>
      </c>
    </row>
    <row r="5789" spans="1:7" x14ac:dyDescent="0.3">
      <c r="A5789" t="s">
        <v>5814</v>
      </c>
      <c r="B5789" t="s">
        <v>3521</v>
      </c>
      <c r="C5789">
        <v>2018</v>
      </c>
      <c r="D5789">
        <v>9</v>
      </c>
      <c r="E5789" t="s">
        <v>18</v>
      </c>
      <c r="F5789">
        <v>300</v>
      </c>
      <c r="G5789" t="s">
        <v>1391</v>
      </c>
    </row>
    <row r="5790" spans="1:7" x14ac:dyDescent="0.3">
      <c r="A5790" t="s">
        <v>5815</v>
      </c>
      <c r="B5790" t="s">
        <v>3521</v>
      </c>
      <c r="C5790">
        <v>2018</v>
      </c>
      <c r="D5790">
        <v>12</v>
      </c>
      <c r="E5790" t="s">
        <v>18</v>
      </c>
      <c r="F5790">
        <v>240</v>
      </c>
      <c r="G5790" t="s">
        <v>179</v>
      </c>
    </row>
    <row r="5791" spans="1:7" x14ac:dyDescent="0.3">
      <c r="A5791" t="s">
        <v>5816</v>
      </c>
      <c r="B5791" t="s">
        <v>3521</v>
      </c>
      <c r="C5791">
        <v>2019</v>
      </c>
      <c r="D5791">
        <v>1</v>
      </c>
      <c r="E5791" t="s">
        <v>18</v>
      </c>
      <c r="F5791">
        <v>220</v>
      </c>
      <c r="G5791" t="s">
        <v>1391</v>
      </c>
    </row>
    <row r="5792" spans="1:7" x14ac:dyDescent="0.3">
      <c r="A5792" t="s">
        <v>5817</v>
      </c>
      <c r="B5792" t="s">
        <v>3521</v>
      </c>
      <c r="C5792">
        <v>2018</v>
      </c>
      <c r="D5792">
        <v>12</v>
      </c>
      <c r="E5792" t="s">
        <v>71</v>
      </c>
      <c r="F5792">
        <v>669</v>
      </c>
      <c r="G5792" t="s">
        <v>1391</v>
      </c>
    </row>
    <row r="5793" spans="1:7" x14ac:dyDescent="0.3">
      <c r="A5793" t="s">
        <v>5818</v>
      </c>
      <c r="B5793" t="s">
        <v>3521</v>
      </c>
      <c r="C5793">
        <v>2018</v>
      </c>
      <c r="D5793">
        <v>10</v>
      </c>
      <c r="E5793" t="s">
        <v>80</v>
      </c>
      <c r="F5793">
        <v>32</v>
      </c>
      <c r="G5793" t="s">
        <v>179</v>
      </c>
    </row>
    <row r="5794" spans="1:7" x14ac:dyDescent="0.3">
      <c r="A5794" t="s">
        <v>5819</v>
      </c>
      <c r="B5794" t="s">
        <v>3521</v>
      </c>
      <c r="C5794">
        <v>2019</v>
      </c>
      <c r="D5794">
        <v>1</v>
      </c>
      <c r="E5794" t="s">
        <v>18</v>
      </c>
      <c r="F5794">
        <v>627</v>
      </c>
      <c r="G5794" t="s">
        <v>1391</v>
      </c>
    </row>
    <row r="5795" spans="1:7" x14ac:dyDescent="0.3">
      <c r="A5795" t="s">
        <v>5820</v>
      </c>
      <c r="B5795" t="s">
        <v>3521</v>
      </c>
      <c r="C5795">
        <v>2018</v>
      </c>
      <c r="D5795">
        <v>11</v>
      </c>
      <c r="E5795" t="s">
        <v>9</v>
      </c>
      <c r="F5795">
        <v>105</v>
      </c>
      <c r="G5795" t="s">
        <v>1391</v>
      </c>
    </row>
    <row r="5796" spans="1:7" x14ac:dyDescent="0.3">
      <c r="A5796" t="s">
        <v>5821</v>
      </c>
      <c r="B5796" t="s">
        <v>3521</v>
      </c>
      <c r="C5796">
        <v>2018</v>
      </c>
      <c r="D5796">
        <v>12</v>
      </c>
      <c r="E5796" t="s">
        <v>18</v>
      </c>
      <c r="F5796">
        <v>2010</v>
      </c>
      <c r="G5796" t="s">
        <v>1391</v>
      </c>
    </row>
    <row r="5797" spans="1:7" x14ac:dyDescent="0.3">
      <c r="A5797" t="s">
        <v>5822</v>
      </c>
      <c r="B5797" t="s">
        <v>3521</v>
      </c>
      <c r="C5797">
        <v>2018</v>
      </c>
      <c r="D5797">
        <v>11</v>
      </c>
      <c r="E5797" t="s">
        <v>9</v>
      </c>
      <c r="F5797">
        <v>24</v>
      </c>
      <c r="G5797" t="s">
        <v>1391</v>
      </c>
    </row>
    <row r="5798" spans="1:7" x14ac:dyDescent="0.3">
      <c r="A5798" t="s">
        <v>5823</v>
      </c>
      <c r="B5798" t="s">
        <v>3521</v>
      </c>
      <c r="C5798">
        <v>2018</v>
      </c>
      <c r="D5798">
        <v>12</v>
      </c>
      <c r="E5798" t="s">
        <v>9</v>
      </c>
      <c r="F5798">
        <v>120</v>
      </c>
      <c r="G5798" t="s">
        <v>1391</v>
      </c>
    </row>
    <row r="5799" spans="1:7" x14ac:dyDescent="0.3">
      <c r="A5799" t="s">
        <v>5824</v>
      </c>
      <c r="B5799" t="s">
        <v>3521</v>
      </c>
      <c r="C5799">
        <v>2018</v>
      </c>
      <c r="D5799">
        <v>8</v>
      </c>
      <c r="E5799" t="s">
        <v>18</v>
      </c>
      <c r="F5799">
        <v>80</v>
      </c>
      <c r="G5799" t="s">
        <v>179</v>
      </c>
    </row>
    <row r="5800" spans="1:7" x14ac:dyDescent="0.3">
      <c r="A5800" t="s">
        <v>5825</v>
      </c>
      <c r="B5800" t="s">
        <v>3521</v>
      </c>
      <c r="C5800">
        <v>2018</v>
      </c>
      <c r="D5800">
        <v>8</v>
      </c>
      <c r="E5800" t="s">
        <v>9</v>
      </c>
      <c r="F5800">
        <v>315</v>
      </c>
      <c r="G5800" t="s">
        <v>179</v>
      </c>
    </row>
    <row r="5801" spans="1:7" x14ac:dyDescent="0.3">
      <c r="A5801" t="s">
        <v>5826</v>
      </c>
      <c r="B5801" t="s">
        <v>3521</v>
      </c>
      <c r="C5801">
        <v>2019</v>
      </c>
      <c r="D5801">
        <v>1</v>
      </c>
      <c r="E5801" t="s">
        <v>18</v>
      </c>
      <c r="F5801">
        <v>93</v>
      </c>
      <c r="G5801" t="s">
        <v>1391</v>
      </c>
    </row>
    <row r="5802" spans="1:7" x14ac:dyDescent="0.3">
      <c r="A5802" t="s">
        <v>5827</v>
      </c>
      <c r="B5802" t="s">
        <v>3521</v>
      </c>
      <c r="C5802">
        <v>2018</v>
      </c>
      <c r="D5802">
        <v>9</v>
      </c>
      <c r="E5802" t="s">
        <v>80</v>
      </c>
      <c r="F5802">
        <v>48</v>
      </c>
      <c r="G5802" t="s">
        <v>179</v>
      </c>
    </row>
    <row r="5803" spans="1:7" x14ac:dyDescent="0.3">
      <c r="A5803" t="s">
        <v>5828</v>
      </c>
      <c r="B5803" t="s">
        <v>3521</v>
      </c>
      <c r="C5803">
        <v>2018</v>
      </c>
      <c r="D5803">
        <v>12</v>
      </c>
      <c r="E5803" t="s">
        <v>80</v>
      </c>
      <c r="F5803">
        <v>42</v>
      </c>
      <c r="G5803" t="s">
        <v>1391</v>
      </c>
    </row>
    <row r="5804" spans="1:7" x14ac:dyDescent="0.3">
      <c r="A5804" t="s">
        <v>5829</v>
      </c>
      <c r="B5804" t="s">
        <v>3521</v>
      </c>
      <c r="C5804">
        <v>2018</v>
      </c>
      <c r="D5804">
        <v>12</v>
      </c>
      <c r="E5804" t="s">
        <v>18</v>
      </c>
      <c r="F5804">
        <v>4000</v>
      </c>
      <c r="G5804" t="s">
        <v>1391</v>
      </c>
    </row>
    <row r="5805" spans="1:7" x14ac:dyDescent="0.3">
      <c r="A5805" t="s">
        <v>5830</v>
      </c>
      <c r="B5805" t="s">
        <v>3521</v>
      </c>
      <c r="C5805">
        <v>2019</v>
      </c>
      <c r="D5805">
        <v>1</v>
      </c>
      <c r="E5805" t="s">
        <v>9</v>
      </c>
      <c r="F5805">
        <v>20</v>
      </c>
      <c r="G5805" t="s">
        <v>1391</v>
      </c>
    </row>
    <row r="5806" spans="1:7" x14ac:dyDescent="0.3">
      <c r="A5806" t="s">
        <v>5831</v>
      </c>
      <c r="B5806" t="s">
        <v>3521</v>
      </c>
      <c r="C5806">
        <v>2018</v>
      </c>
      <c r="D5806">
        <v>10</v>
      </c>
      <c r="E5806" t="s">
        <v>18</v>
      </c>
      <c r="F5806">
        <v>500</v>
      </c>
      <c r="G5806" t="s">
        <v>179</v>
      </c>
    </row>
    <row r="5807" spans="1:7" x14ac:dyDescent="0.3">
      <c r="A5807" t="s">
        <v>5832</v>
      </c>
      <c r="B5807" t="s">
        <v>3521</v>
      </c>
      <c r="C5807">
        <v>2019</v>
      </c>
      <c r="D5807">
        <v>2</v>
      </c>
      <c r="E5807" t="s">
        <v>18</v>
      </c>
      <c r="F5807">
        <v>471</v>
      </c>
      <c r="G5807" t="s">
        <v>1391</v>
      </c>
    </row>
    <row r="5808" spans="1:7" x14ac:dyDescent="0.3">
      <c r="A5808" t="s">
        <v>5833</v>
      </c>
      <c r="B5808" t="s">
        <v>3521</v>
      </c>
      <c r="C5808">
        <v>2019</v>
      </c>
      <c r="D5808">
        <v>2</v>
      </c>
      <c r="E5808" t="s">
        <v>18</v>
      </c>
      <c r="F5808">
        <v>471</v>
      </c>
      <c r="G5808" t="s">
        <v>1391</v>
      </c>
    </row>
    <row r="5809" spans="1:7" x14ac:dyDescent="0.3">
      <c r="A5809" t="s">
        <v>5834</v>
      </c>
      <c r="B5809" t="s">
        <v>3521</v>
      </c>
      <c r="C5809">
        <v>2018</v>
      </c>
      <c r="D5809">
        <v>12</v>
      </c>
      <c r="E5809" t="s">
        <v>80</v>
      </c>
      <c r="F5809">
        <v>220</v>
      </c>
      <c r="G5809" t="s">
        <v>1391</v>
      </c>
    </row>
    <row r="5810" spans="1:7" x14ac:dyDescent="0.3">
      <c r="A5810" t="s">
        <v>5835</v>
      </c>
      <c r="B5810" t="s">
        <v>3521</v>
      </c>
      <c r="C5810">
        <v>2018</v>
      </c>
      <c r="D5810">
        <v>12</v>
      </c>
      <c r="E5810" t="s">
        <v>9</v>
      </c>
      <c r="F5810">
        <v>102</v>
      </c>
      <c r="G5810" t="s">
        <v>1391</v>
      </c>
    </row>
    <row r="5811" spans="1:7" x14ac:dyDescent="0.3">
      <c r="A5811" t="s">
        <v>5836</v>
      </c>
      <c r="B5811" t="s">
        <v>3521</v>
      </c>
      <c r="C5811">
        <v>2019</v>
      </c>
      <c r="D5811">
        <v>2</v>
      </c>
      <c r="E5811" t="s">
        <v>9</v>
      </c>
      <c r="F5811">
        <v>66</v>
      </c>
      <c r="G5811" t="s">
        <v>1391</v>
      </c>
    </row>
    <row r="5812" spans="1:7" x14ac:dyDescent="0.3">
      <c r="A5812" t="s">
        <v>5837</v>
      </c>
      <c r="B5812" t="s">
        <v>3521</v>
      </c>
      <c r="C5812">
        <v>2019</v>
      </c>
      <c r="D5812">
        <v>2</v>
      </c>
      <c r="E5812" t="s">
        <v>14</v>
      </c>
      <c r="F5812">
        <v>180</v>
      </c>
      <c r="G5812" t="s">
        <v>1391</v>
      </c>
    </row>
    <row r="5813" spans="1:7" x14ac:dyDescent="0.3">
      <c r="A5813" t="s">
        <v>5838</v>
      </c>
      <c r="B5813" t="s">
        <v>3521</v>
      </c>
      <c r="C5813">
        <v>2019</v>
      </c>
      <c r="D5813">
        <v>1</v>
      </c>
      <c r="E5813" t="s">
        <v>9</v>
      </c>
      <c r="F5813">
        <v>50</v>
      </c>
      <c r="G5813" t="s">
        <v>1391</v>
      </c>
    </row>
    <row r="5814" spans="1:7" x14ac:dyDescent="0.3">
      <c r="A5814" t="s">
        <v>5839</v>
      </c>
      <c r="B5814" t="s">
        <v>3521</v>
      </c>
      <c r="C5814">
        <v>2019</v>
      </c>
      <c r="D5814">
        <v>5</v>
      </c>
      <c r="E5814" t="s">
        <v>18</v>
      </c>
      <c r="F5814">
        <v>64</v>
      </c>
      <c r="G5814" t="s">
        <v>1391</v>
      </c>
    </row>
    <row r="5815" spans="1:7" x14ac:dyDescent="0.3">
      <c r="A5815" t="s">
        <v>5840</v>
      </c>
      <c r="B5815" t="s">
        <v>3521</v>
      </c>
      <c r="C5815">
        <v>2019</v>
      </c>
      <c r="D5815">
        <v>3</v>
      </c>
      <c r="E5815" t="s">
        <v>9</v>
      </c>
      <c r="F5815">
        <v>42</v>
      </c>
      <c r="G5815" t="s">
        <v>1391</v>
      </c>
    </row>
    <row r="5816" spans="1:7" x14ac:dyDescent="0.3">
      <c r="A5816" t="s">
        <v>5841</v>
      </c>
      <c r="B5816" t="s">
        <v>5842</v>
      </c>
      <c r="C5816">
        <v>2004</v>
      </c>
      <c r="D5816">
        <v>7</v>
      </c>
      <c r="E5816" t="s">
        <v>18</v>
      </c>
      <c r="F5816">
        <v>650</v>
      </c>
      <c r="G5816" t="s">
        <v>10</v>
      </c>
    </row>
    <row r="5817" spans="1:7" x14ac:dyDescent="0.3">
      <c r="A5817" t="s">
        <v>5843</v>
      </c>
      <c r="B5817" t="s">
        <v>5842</v>
      </c>
      <c r="C5817">
        <v>2002</v>
      </c>
      <c r="D5817">
        <v>3</v>
      </c>
      <c r="E5817" t="s">
        <v>18</v>
      </c>
      <c r="F5817">
        <v>150</v>
      </c>
      <c r="G5817" t="s">
        <v>10</v>
      </c>
    </row>
    <row r="5818" spans="1:7" x14ac:dyDescent="0.3">
      <c r="A5818" t="s">
        <v>5844</v>
      </c>
      <c r="B5818" t="s">
        <v>5842</v>
      </c>
      <c r="C5818">
        <v>2017</v>
      </c>
      <c r="D5818">
        <v>6</v>
      </c>
      <c r="E5818" t="s">
        <v>71</v>
      </c>
      <c r="F5818">
        <v>117</v>
      </c>
      <c r="G5818" t="s">
        <v>10</v>
      </c>
    </row>
    <row r="5819" spans="1:7" x14ac:dyDescent="0.3">
      <c r="A5819" t="s">
        <v>5845</v>
      </c>
      <c r="B5819" t="s">
        <v>5842</v>
      </c>
      <c r="C5819">
        <v>2003</v>
      </c>
      <c r="D5819">
        <v>10</v>
      </c>
      <c r="E5819" t="s">
        <v>71</v>
      </c>
      <c r="F5819">
        <v>247</v>
      </c>
      <c r="G5819" t="s">
        <v>10</v>
      </c>
    </row>
    <row r="5820" spans="1:7" x14ac:dyDescent="0.3">
      <c r="A5820" t="s">
        <v>5846</v>
      </c>
      <c r="B5820" t="s">
        <v>5842</v>
      </c>
      <c r="C5820">
        <v>2007</v>
      </c>
      <c r="D5820">
        <v>12</v>
      </c>
      <c r="E5820" t="s">
        <v>71</v>
      </c>
      <c r="F5820">
        <v>75</v>
      </c>
      <c r="G5820" t="s">
        <v>10</v>
      </c>
    </row>
    <row r="5821" spans="1:7" x14ac:dyDescent="0.3">
      <c r="A5821" t="s">
        <v>5847</v>
      </c>
      <c r="B5821" t="s">
        <v>5842</v>
      </c>
      <c r="C5821">
        <v>2006</v>
      </c>
      <c r="D5821">
        <v>3</v>
      </c>
      <c r="E5821" t="s">
        <v>18</v>
      </c>
      <c r="F5821">
        <v>131</v>
      </c>
      <c r="G5821" t="s">
        <v>10</v>
      </c>
    </row>
    <row r="5822" spans="1:7" x14ac:dyDescent="0.3">
      <c r="A5822" t="s">
        <v>5848</v>
      </c>
      <c r="B5822" t="s">
        <v>5842</v>
      </c>
      <c r="C5822">
        <v>1991</v>
      </c>
      <c r="D5822">
        <v>5</v>
      </c>
      <c r="E5822" t="s">
        <v>18</v>
      </c>
      <c r="F5822">
        <v>122</v>
      </c>
      <c r="G5822" t="s">
        <v>10</v>
      </c>
    </row>
    <row r="5823" spans="1:7" x14ac:dyDescent="0.3">
      <c r="A5823" t="s">
        <v>5849</v>
      </c>
      <c r="B5823" t="s">
        <v>5842</v>
      </c>
      <c r="C5823">
        <v>2005</v>
      </c>
      <c r="D5823">
        <v>1</v>
      </c>
      <c r="E5823" t="s">
        <v>9</v>
      </c>
      <c r="F5823">
        <v>0</v>
      </c>
      <c r="G5823" t="s">
        <v>10</v>
      </c>
    </row>
    <row r="5824" spans="1:7" x14ac:dyDescent="0.3">
      <c r="A5824" t="s">
        <v>5850</v>
      </c>
      <c r="B5824" t="s">
        <v>5842</v>
      </c>
      <c r="C5824">
        <v>2018</v>
      </c>
      <c r="D5824">
        <v>12</v>
      </c>
      <c r="E5824" t="s">
        <v>18</v>
      </c>
      <c r="F5824">
        <v>750</v>
      </c>
      <c r="G5824" t="s">
        <v>1391</v>
      </c>
    </row>
    <row r="5825" spans="1:7" x14ac:dyDescent="0.3">
      <c r="A5825" t="s">
        <v>5851</v>
      </c>
      <c r="B5825" t="s">
        <v>5842</v>
      </c>
      <c r="C5825">
        <v>2012</v>
      </c>
      <c r="D5825">
        <v>7</v>
      </c>
      <c r="E5825" t="s">
        <v>80</v>
      </c>
      <c r="F5825">
        <v>25</v>
      </c>
      <c r="G5825" t="s">
        <v>10</v>
      </c>
    </row>
    <row r="5826" spans="1:7" x14ac:dyDescent="0.3">
      <c r="A5826" t="s">
        <v>5852</v>
      </c>
      <c r="B5826" t="s">
        <v>5842</v>
      </c>
      <c r="C5826">
        <v>2015</v>
      </c>
      <c r="D5826">
        <v>11</v>
      </c>
      <c r="E5826" t="s">
        <v>18</v>
      </c>
      <c r="F5826">
        <v>536</v>
      </c>
      <c r="G5826" t="s">
        <v>179</v>
      </c>
    </row>
    <row r="5827" spans="1:7" x14ac:dyDescent="0.3">
      <c r="A5827" t="s">
        <v>5853</v>
      </c>
      <c r="B5827" t="s">
        <v>5842</v>
      </c>
      <c r="C5827">
        <v>2005</v>
      </c>
      <c r="D5827">
        <v>9</v>
      </c>
      <c r="E5827" t="s">
        <v>18</v>
      </c>
      <c r="F5827">
        <v>1738</v>
      </c>
      <c r="G5827" t="s">
        <v>10</v>
      </c>
    </row>
    <row r="5828" spans="1:7" x14ac:dyDescent="0.3">
      <c r="A5828" t="s">
        <v>5854</v>
      </c>
      <c r="B5828" t="s">
        <v>5842</v>
      </c>
      <c r="C5828">
        <v>2015</v>
      </c>
      <c r="D5828">
        <v>10</v>
      </c>
      <c r="E5828" t="s">
        <v>18</v>
      </c>
      <c r="F5828">
        <v>600</v>
      </c>
      <c r="G5828" t="s">
        <v>473</v>
      </c>
    </row>
    <row r="5829" spans="1:7" x14ac:dyDescent="0.3">
      <c r="A5829" t="s">
        <v>5855</v>
      </c>
      <c r="B5829" t="s">
        <v>5842</v>
      </c>
      <c r="C5829">
        <v>2006</v>
      </c>
      <c r="D5829">
        <v>12</v>
      </c>
      <c r="E5829" t="s">
        <v>9</v>
      </c>
      <c r="F5829">
        <v>99</v>
      </c>
      <c r="G5829" t="s">
        <v>50</v>
      </c>
    </row>
    <row r="5830" spans="1:7" x14ac:dyDescent="0.3">
      <c r="A5830" t="s">
        <v>5856</v>
      </c>
      <c r="B5830" t="s">
        <v>5842</v>
      </c>
      <c r="C5830">
        <v>2005</v>
      </c>
      <c r="D5830">
        <v>9</v>
      </c>
      <c r="E5830" t="s">
        <v>80</v>
      </c>
      <c r="F5830">
        <v>23</v>
      </c>
      <c r="G5830" t="s">
        <v>50</v>
      </c>
    </row>
    <row r="5831" spans="1:7" x14ac:dyDescent="0.3">
      <c r="A5831" t="s">
        <v>5857</v>
      </c>
      <c r="B5831" t="s">
        <v>5842</v>
      </c>
      <c r="C5831">
        <v>2006</v>
      </c>
      <c r="D5831">
        <v>2</v>
      </c>
      <c r="E5831" t="s">
        <v>18</v>
      </c>
      <c r="F5831">
        <v>579</v>
      </c>
      <c r="G5831" t="s">
        <v>10</v>
      </c>
    </row>
    <row r="5832" spans="1:7" x14ac:dyDescent="0.3">
      <c r="A5832" t="s">
        <v>5858</v>
      </c>
      <c r="B5832" t="s">
        <v>5842</v>
      </c>
      <c r="C5832">
        <v>2007</v>
      </c>
      <c r="D5832">
        <v>11</v>
      </c>
      <c r="E5832" t="s">
        <v>80</v>
      </c>
      <c r="F5832">
        <v>24</v>
      </c>
      <c r="G5832" t="s">
        <v>10</v>
      </c>
    </row>
    <row r="5833" spans="1:7" x14ac:dyDescent="0.3">
      <c r="A5833" t="s">
        <v>5859</v>
      </c>
      <c r="B5833" t="s">
        <v>5842</v>
      </c>
      <c r="C5833">
        <v>2001</v>
      </c>
      <c r="D5833">
        <v>5</v>
      </c>
      <c r="E5833" t="s">
        <v>80</v>
      </c>
      <c r="F5833">
        <v>14</v>
      </c>
      <c r="G5833" t="s">
        <v>10</v>
      </c>
    </row>
    <row r="5834" spans="1:7" x14ac:dyDescent="0.3">
      <c r="A5834" t="s">
        <v>5860</v>
      </c>
      <c r="B5834" t="s">
        <v>5842</v>
      </c>
      <c r="C5834">
        <v>2017</v>
      </c>
      <c r="D5834">
        <v>10</v>
      </c>
      <c r="E5834" t="s">
        <v>9</v>
      </c>
      <c r="F5834">
        <v>150</v>
      </c>
      <c r="G5834" t="s">
        <v>179</v>
      </c>
    </row>
    <row r="5835" spans="1:7" x14ac:dyDescent="0.3">
      <c r="A5835" t="s">
        <v>5861</v>
      </c>
      <c r="B5835" t="s">
        <v>5842</v>
      </c>
      <c r="C5835">
        <v>2012</v>
      </c>
      <c r="D5835">
        <v>3</v>
      </c>
      <c r="E5835" t="s">
        <v>80</v>
      </c>
      <c r="F5835">
        <v>12</v>
      </c>
      <c r="G5835" t="s">
        <v>10</v>
      </c>
    </row>
    <row r="5836" spans="1:7" x14ac:dyDescent="0.3">
      <c r="A5836" t="s">
        <v>5862</v>
      </c>
      <c r="B5836" t="s">
        <v>5842</v>
      </c>
      <c r="C5836">
        <v>2005</v>
      </c>
      <c r="D5836">
        <v>6</v>
      </c>
      <c r="E5836" t="s">
        <v>18</v>
      </c>
      <c r="F5836">
        <v>143</v>
      </c>
      <c r="G5836" t="s">
        <v>10</v>
      </c>
    </row>
    <row r="5837" spans="1:7" x14ac:dyDescent="0.3">
      <c r="A5837" t="s">
        <v>5863</v>
      </c>
      <c r="B5837" t="s">
        <v>5842</v>
      </c>
      <c r="C5837">
        <v>2003</v>
      </c>
      <c r="D5837">
        <v>10</v>
      </c>
      <c r="E5837" t="s">
        <v>18</v>
      </c>
      <c r="F5837">
        <v>1781</v>
      </c>
      <c r="G5837" t="s">
        <v>10</v>
      </c>
    </row>
    <row r="5838" spans="1:7" x14ac:dyDescent="0.3">
      <c r="A5838" t="s">
        <v>5864</v>
      </c>
      <c r="B5838" t="s">
        <v>5842</v>
      </c>
      <c r="C5838">
        <v>2015</v>
      </c>
      <c r="D5838">
        <v>9</v>
      </c>
      <c r="E5838" t="s">
        <v>18</v>
      </c>
      <c r="F5838">
        <v>309</v>
      </c>
      <c r="G5838" t="s">
        <v>10</v>
      </c>
    </row>
    <row r="5839" spans="1:7" x14ac:dyDescent="0.3">
      <c r="A5839" t="s">
        <v>5865</v>
      </c>
      <c r="B5839" t="s">
        <v>5842</v>
      </c>
      <c r="C5839">
        <v>2002</v>
      </c>
      <c r="D5839">
        <v>4</v>
      </c>
      <c r="E5839" t="s">
        <v>18</v>
      </c>
      <c r="F5839">
        <v>840</v>
      </c>
      <c r="G5839" t="s">
        <v>10</v>
      </c>
    </row>
    <row r="5840" spans="1:7" x14ac:dyDescent="0.3">
      <c r="A5840" t="s">
        <v>5866</v>
      </c>
      <c r="B5840" t="s">
        <v>5842</v>
      </c>
      <c r="C5840">
        <v>2013</v>
      </c>
      <c r="D5840">
        <v>1</v>
      </c>
      <c r="E5840" t="s">
        <v>18</v>
      </c>
      <c r="F5840">
        <v>402</v>
      </c>
      <c r="G5840" t="s">
        <v>10</v>
      </c>
    </row>
    <row r="5841" spans="1:7" x14ac:dyDescent="0.3">
      <c r="A5841" t="s">
        <v>5867</v>
      </c>
      <c r="B5841" t="s">
        <v>5842</v>
      </c>
      <c r="C5841">
        <v>2005</v>
      </c>
      <c r="D5841">
        <v>1</v>
      </c>
      <c r="E5841" t="s">
        <v>71</v>
      </c>
      <c r="F5841">
        <v>180</v>
      </c>
      <c r="G5841" t="s">
        <v>10</v>
      </c>
    </row>
    <row r="5842" spans="1:7" x14ac:dyDescent="0.3">
      <c r="A5842" t="s">
        <v>5868</v>
      </c>
      <c r="B5842" t="s">
        <v>5842</v>
      </c>
      <c r="C5842">
        <v>2004</v>
      </c>
      <c r="D5842">
        <v>6</v>
      </c>
      <c r="E5842" t="s">
        <v>9</v>
      </c>
      <c r="F5842">
        <v>149</v>
      </c>
      <c r="G5842" t="s">
        <v>10</v>
      </c>
    </row>
    <row r="5843" spans="1:7" x14ac:dyDescent="0.3">
      <c r="A5843" t="s">
        <v>5869</v>
      </c>
      <c r="B5843" t="s">
        <v>5842</v>
      </c>
      <c r="C5843">
        <v>2009</v>
      </c>
      <c r="D5843">
        <v>5</v>
      </c>
      <c r="E5843" t="s">
        <v>18</v>
      </c>
      <c r="F5843">
        <v>138</v>
      </c>
      <c r="G5843" t="s">
        <v>10</v>
      </c>
    </row>
    <row r="5844" spans="1:7" x14ac:dyDescent="0.3">
      <c r="A5844" t="s">
        <v>5870</v>
      </c>
      <c r="B5844" t="s">
        <v>5842</v>
      </c>
      <c r="C5844">
        <v>2008</v>
      </c>
      <c r="D5844">
        <v>6</v>
      </c>
      <c r="E5844" t="s">
        <v>18</v>
      </c>
      <c r="F5844">
        <v>515</v>
      </c>
      <c r="G5844" t="s">
        <v>10</v>
      </c>
    </row>
    <row r="5845" spans="1:7" x14ac:dyDescent="0.3">
      <c r="A5845" t="s">
        <v>5871</v>
      </c>
      <c r="B5845" t="s">
        <v>5842</v>
      </c>
      <c r="C5845">
        <v>2006</v>
      </c>
      <c r="D5845">
        <v>5</v>
      </c>
      <c r="E5845" t="s">
        <v>71</v>
      </c>
      <c r="F5845">
        <v>285</v>
      </c>
      <c r="G5845" t="s">
        <v>50</v>
      </c>
    </row>
    <row r="5846" spans="1:7" x14ac:dyDescent="0.3">
      <c r="A5846" t="s">
        <v>5872</v>
      </c>
      <c r="B5846" t="s">
        <v>5842</v>
      </c>
      <c r="C5846">
        <v>2007</v>
      </c>
      <c r="D5846">
        <v>5</v>
      </c>
      <c r="E5846" t="s">
        <v>71</v>
      </c>
      <c r="F5846">
        <v>0</v>
      </c>
      <c r="G5846" t="s">
        <v>12</v>
      </c>
    </row>
    <row r="5847" spans="1:7" x14ac:dyDescent="0.3">
      <c r="A5847" t="s">
        <v>5873</v>
      </c>
      <c r="B5847" t="s">
        <v>5842</v>
      </c>
      <c r="C5847">
        <v>2013</v>
      </c>
      <c r="D5847">
        <v>8</v>
      </c>
      <c r="E5847" t="s">
        <v>71</v>
      </c>
      <c r="F5847">
        <v>0</v>
      </c>
      <c r="G5847" t="s">
        <v>12</v>
      </c>
    </row>
    <row r="5848" spans="1:7" x14ac:dyDescent="0.3">
      <c r="A5848" t="s">
        <v>5874</v>
      </c>
      <c r="B5848" t="s">
        <v>5842</v>
      </c>
      <c r="C5848">
        <v>2015</v>
      </c>
      <c r="D5848">
        <v>9</v>
      </c>
      <c r="E5848" t="s">
        <v>80</v>
      </c>
      <c r="F5848">
        <v>16</v>
      </c>
      <c r="G5848" t="s">
        <v>10</v>
      </c>
    </row>
    <row r="5849" spans="1:7" x14ac:dyDescent="0.3">
      <c r="A5849" t="s">
        <v>5875</v>
      </c>
      <c r="B5849" t="s">
        <v>5842</v>
      </c>
      <c r="C5849">
        <v>2005</v>
      </c>
      <c r="D5849">
        <v>4</v>
      </c>
      <c r="E5849" t="s">
        <v>9</v>
      </c>
      <c r="F5849">
        <v>22</v>
      </c>
      <c r="G5849" t="s">
        <v>10</v>
      </c>
    </row>
    <row r="5850" spans="1:7" x14ac:dyDescent="0.3">
      <c r="A5850" t="s">
        <v>5876</v>
      </c>
      <c r="B5850" t="s">
        <v>5842</v>
      </c>
      <c r="C5850">
        <v>2012</v>
      </c>
      <c r="D5850">
        <v>7</v>
      </c>
      <c r="E5850" t="s">
        <v>18</v>
      </c>
      <c r="F5850">
        <v>69</v>
      </c>
      <c r="G5850" t="s">
        <v>10</v>
      </c>
    </row>
    <row r="5851" spans="1:7" x14ac:dyDescent="0.3">
      <c r="A5851" t="s">
        <v>5877</v>
      </c>
      <c r="B5851" t="s">
        <v>5842</v>
      </c>
      <c r="C5851">
        <v>2008</v>
      </c>
      <c r="D5851">
        <v>6</v>
      </c>
      <c r="E5851" t="s">
        <v>9</v>
      </c>
      <c r="F5851">
        <v>334</v>
      </c>
      <c r="G5851" t="s">
        <v>10</v>
      </c>
    </row>
    <row r="5852" spans="1:7" x14ac:dyDescent="0.3">
      <c r="A5852" t="s">
        <v>5878</v>
      </c>
      <c r="B5852" t="s">
        <v>5842</v>
      </c>
      <c r="C5852">
        <v>2008</v>
      </c>
      <c r="D5852">
        <v>8</v>
      </c>
      <c r="E5852" t="s">
        <v>18</v>
      </c>
      <c r="F5852">
        <v>762</v>
      </c>
      <c r="G5852" t="s">
        <v>10</v>
      </c>
    </row>
    <row r="5853" spans="1:7" x14ac:dyDescent="0.3">
      <c r="A5853" t="s">
        <v>5879</v>
      </c>
      <c r="B5853" t="s">
        <v>5842</v>
      </c>
      <c r="C5853">
        <v>2007</v>
      </c>
      <c r="D5853">
        <v>3</v>
      </c>
      <c r="E5853" t="s">
        <v>18</v>
      </c>
      <c r="F5853">
        <v>474</v>
      </c>
      <c r="G5853" t="s">
        <v>10</v>
      </c>
    </row>
    <row r="5854" spans="1:7" x14ac:dyDescent="0.3">
      <c r="A5854" t="s">
        <v>5880</v>
      </c>
      <c r="B5854" t="s">
        <v>5842</v>
      </c>
      <c r="C5854">
        <v>2007</v>
      </c>
      <c r="D5854">
        <v>8</v>
      </c>
      <c r="E5854" t="s">
        <v>71</v>
      </c>
      <c r="F5854">
        <v>15</v>
      </c>
      <c r="G5854" t="s">
        <v>10</v>
      </c>
    </row>
    <row r="5855" spans="1:7" x14ac:dyDescent="0.3">
      <c r="A5855" t="s">
        <v>5881</v>
      </c>
      <c r="B5855" t="s">
        <v>5842</v>
      </c>
      <c r="C5855">
        <v>2009</v>
      </c>
      <c r="D5855">
        <v>11</v>
      </c>
      <c r="E5855" t="s">
        <v>9</v>
      </c>
      <c r="F5855">
        <v>99</v>
      </c>
      <c r="G5855" t="s">
        <v>10</v>
      </c>
    </row>
    <row r="5856" spans="1:7" x14ac:dyDescent="0.3">
      <c r="A5856" t="s">
        <v>5882</v>
      </c>
      <c r="B5856" t="s">
        <v>5842</v>
      </c>
      <c r="C5856">
        <v>2004</v>
      </c>
      <c r="D5856">
        <v>2</v>
      </c>
      <c r="E5856" t="s">
        <v>71</v>
      </c>
      <c r="F5856">
        <v>41</v>
      </c>
      <c r="G5856" t="s">
        <v>10</v>
      </c>
    </row>
    <row r="5857" spans="1:7" x14ac:dyDescent="0.3">
      <c r="A5857" t="s">
        <v>5883</v>
      </c>
      <c r="B5857" t="s">
        <v>5842</v>
      </c>
      <c r="C5857">
        <v>2001</v>
      </c>
      <c r="D5857">
        <v>1</v>
      </c>
      <c r="E5857" t="s">
        <v>9</v>
      </c>
      <c r="F5857">
        <v>330</v>
      </c>
      <c r="G5857" t="s">
        <v>10</v>
      </c>
    </row>
    <row r="5858" spans="1:7" x14ac:dyDescent="0.3">
      <c r="A5858" t="s">
        <v>5884</v>
      </c>
      <c r="B5858" t="s">
        <v>5842</v>
      </c>
      <c r="C5858">
        <v>2005</v>
      </c>
      <c r="D5858">
        <v>10</v>
      </c>
      <c r="E5858" t="s">
        <v>18</v>
      </c>
      <c r="F5858">
        <v>35</v>
      </c>
      <c r="G5858" t="s">
        <v>10</v>
      </c>
    </row>
    <row r="5859" spans="1:7" x14ac:dyDescent="0.3">
      <c r="A5859" t="s">
        <v>5885</v>
      </c>
      <c r="B5859" t="s">
        <v>5842</v>
      </c>
      <c r="C5859">
        <v>2005</v>
      </c>
      <c r="D5859">
        <v>7</v>
      </c>
      <c r="E5859" t="s">
        <v>9</v>
      </c>
      <c r="F5859">
        <v>150</v>
      </c>
      <c r="G5859" t="s">
        <v>50</v>
      </c>
    </row>
    <row r="5860" spans="1:7" x14ac:dyDescent="0.3">
      <c r="A5860" t="s">
        <v>5886</v>
      </c>
      <c r="B5860" t="s">
        <v>5842</v>
      </c>
      <c r="C5860">
        <v>2003</v>
      </c>
      <c r="D5860">
        <v>3</v>
      </c>
      <c r="E5860" t="s">
        <v>18</v>
      </c>
      <c r="F5860">
        <v>442</v>
      </c>
      <c r="G5860" t="s">
        <v>10</v>
      </c>
    </row>
    <row r="5861" spans="1:7" x14ac:dyDescent="0.3">
      <c r="A5861" t="s">
        <v>5887</v>
      </c>
      <c r="B5861" t="s">
        <v>5842</v>
      </c>
      <c r="C5861">
        <v>2003</v>
      </c>
      <c r="D5861">
        <v>7</v>
      </c>
      <c r="E5861" t="s">
        <v>9</v>
      </c>
      <c r="F5861">
        <v>766</v>
      </c>
      <c r="G5861" t="s">
        <v>10</v>
      </c>
    </row>
    <row r="5862" spans="1:7" x14ac:dyDescent="0.3">
      <c r="A5862" t="s">
        <v>5888</v>
      </c>
      <c r="B5862" t="s">
        <v>5842</v>
      </c>
      <c r="C5862">
        <v>2002</v>
      </c>
      <c r="D5862">
        <v>5</v>
      </c>
      <c r="E5862" t="s">
        <v>18</v>
      </c>
      <c r="F5862">
        <v>571</v>
      </c>
      <c r="G5862" t="s">
        <v>10</v>
      </c>
    </row>
    <row r="5863" spans="1:7" x14ac:dyDescent="0.3">
      <c r="A5863" t="s">
        <v>5889</v>
      </c>
      <c r="B5863" t="s">
        <v>5842</v>
      </c>
      <c r="C5863">
        <v>2009</v>
      </c>
      <c r="D5863">
        <v>2</v>
      </c>
      <c r="E5863" t="s">
        <v>18</v>
      </c>
      <c r="F5863">
        <v>202</v>
      </c>
      <c r="G5863" t="s">
        <v>10</v>
      </c>
    </row>
    <row r="5864" spans="1:7" x14ac:dyDescent="0.3">
      <c r="A5864" t="s">
        <v>5890</v>
      </c>
      <c r="B5864" t="s">
        <v>5842</v>
      </c>
      <c r="C5864">
        <v>2008</v>
      </c>
      <c r="D5864">
        <v>7</v>
      </c>
      <c r="E5864" t="s">
        <v>9</v>
      </c>
      <c r="F5864">
        <v>97</v>
      </c>
      <c r="G5864" t="s">
        <v>10</v>
      </c>
    </row>
    <row r="5865" spans="1:7" x14ac:dyDescent="0.3">
      <c r="A5865" t="s">
        <v>5891</v>
      </c>
      <c r="B5865" t="s">
        <v>5842</v>
      </c>
      <c r="C5865">
        <v>2008</v>
      </c>
      <c r="D5865">
        <v>4</v>
      </c>
      <c r="E5865" t="s">
        <v>9</v>
      </c>
      <c r="F5865">
        <v>67</v>
      </c>
      <c r="G5865" t="s">
        <v>10</v>
      </c>
    </row>
    <row r="5866" spans="1:7" x14ac:dyDescent="0.3">
      <c r="A5866" t="s">
        <v>5892</v>
      </c>
      <c r="B5866" t="s">
        <v>5842</v>
      </c>
      <c r="C5866">
        <v>2013</v>
      </c>
      <c r="D5866">
        <v>12</v>
      </c>
      <c r="E5866" t="s">
        <v>18</v>
      </c>
      <c r="F5866">
        <v>621</v>
      </c>
      <c r="G5866" t="s">
        <v>10</v>
      </c>
    </row>
    <row r="5867" spans="1:7" x14ac:dyDescent="0.3">
      <c r="A5867" t="s">
        <v>5893</v>
      </c>
      <c r="B5867" t="s">
        <v>5842</v>
      </c>
      <c r="C5867">
        <v>2008</v>
      </c>
      <c r="D5867">
        <v>9</v>
      </c>
      <c r="E5867" t="s">
        <v>80</v>
      </c>
      <c r="F5867">
        <v>40</v>
      </c>
      <c r="G5867" t="s">
        <v>10</v>
      </c>
    </row>
    <row r="5868" spans="1:7" x14ac:dyDescent="0.3">
      <c r="A5868" t="s">
        <v>5894</v>
      </c>
      <c r="B5868" t="s">
        <v>5842</v>
      </c>
      <c r="C5868">
        <v>2003</v>
      </c>
      <c r="D5868">
        <v>6</v>
      </c>
      <c r="E5868" t="s">
        <v>18</v>
      </c>
      <c r="F5868">
        <v>114</v>
      </c>
      <c r="G5868" t="s">
        <v>50</v>
      </c>
    </row>
    <row r="5869" spans="1:7" x14ac:dyDescent="0.3">
      <c r="A5869" t="s">
        <v>5895</v>
      </c>
      <c r="B5869" t="s">
        <v>5842</v>
      </c>
      <c r="C5869">
        <v>2018</v>
      </c>
      <c r="D5869">
        <v>1</v>
      </c>
      <c r="E5869" t="s">
        <v>71</v>
      </c>
      <c r="F5869">
        <v>17</v>
      </c>
      <c r="G5869" t="s">
        <v>50</v>
      </c>
    </row>
    <row r="5870" spans="1:7" x14ac:dyDescent="0.3">
      <c r="A5870" t="s">
        <v>5896</v>
      </c>
      <c r="B5870" t="s">
        <v>5842</v>
      </c>
      <c r="C5870">
        <v>2008</v>
      </c>
      <c r="D5870">
        <v>10</v>
      </c>
      <c r="E5870" t="s">
        <v>18</v>
      </c>
      <c r="F5870">
        <v>184</v>
      </c>
      <c r="G5870" t="s">
        <v>50</v>
      </c>
    </row>
    <row r="5871" spans="1:7" x14ac:dyDescent="0.3">
      <c r="A5871" t="s">
        <v>5897</v>
      </c>
      <c r="B5871" t="s">
        <v>5842</v>
      </c>
      <c r="C5871">
        <v>2001</v>
      </c>
      <c r="D5871">
        <v>7</v>
      </c>
      <c r="E5871" t="s">
        <v>18</v>
      </c>
      <c r="F5871">
        <v>173</v>
      </c>
      <c r="G5871" t="s">
        <v>10</v>
      </c>
    </row>
    <row r="5872" spans="1:7" x14ac:dyDescent="0.3">
      <c r="A5872" t="s">
        <v>5898</v>
      </c>
      <c r="B5872" t="s">
        <v>5842</v>
      </c>
      <c r="C5872">
        <v>2007</v>
      </c>
      <c r="D5872">
        <v>9</v>
      </c>
      <c r="E5872" t="s">
        <v>71</v>
      </c>
      <c r="F5872">
        <v>11999</v>
      </c>
      <c r="G5872" t="s">
        <v>10</v>
      </c>
    </row>
    <row r="5873" spans="1:7" x14ac:dyDescent="0.3">
      <c r="A5873" t="s">
        <v>5899</v>
      </c>
      <c r="B5873" t="s">
        <v>5842</v>
      </c>
      <c r="C5873">
        <v>2015</v>
      </c>
      <c r="D5873">
        <v>8</v>
      </c>
      <c r="E5873" t="s">
        <v>18</v>
      </c>
      <c r="F5873">
        <v>1197</v>
      </c>
      <c r="G5873" t="s">
        <v>10</v>
      </c>
    </row>
    <row r="5874" spans="1:7" x14ac:dyDescent="0.3">
      <c r="A5874" t="s">
        <v>5900</v>
      </c>
      <c r="B5874" t="s">
        <v>5842</v>
      </c>
      <c r="C5874">
        <v>2003</v>
      </c>
      <c r="D5874">
        <v>10</v>
      </c>
      <c r="E5874" t="s">
        <v>18</v>
      </c>
      <c r="F5874">
        <v>28</v>
      </c>
      <c r="G5874" t="s">
        <v>50</v>
      </c>
    </row>
    <row r="5875" spans="1:7" x14ac:dyDescent="0.3">
      <c r="A5875" t="s">
        <v>5901</v>
      </c>
      <c r="B5875" t="s">
        <v>5842</v>
      </c>
      <c r="C5875">
        <v>2008</v>
      </c>
      <c r="D5875">
        <v>3</v>
      </c>
      <c r="E5875" t="s">
        <v>80</v>
      </c>
      <c r="F5875">
        <v>40</v>
      </c>
      <c r="G5875" t="s">
        <v>10</v>
      </c>
    </row>
    <row r="5876" spans="1:7" x14ac:dyDescent="0.3">
      <c r="A5876" t="s">
        <v>5902</v>
      </c>
      <c r="B5876" t="s">
        <v>5842</v>
      </c>
      <c r="C5876">
        <v>2012</v>
      </c>
      <c r="D5876">
        <v>11</v>
      </c>
      <c r="E5876" t="s">
        <v>71</v>
      </c>
      <c r="F5876">
        <v>127</v>
      </c>
      <c r="G5876" t="s">
        <v>10</v>
      </c>
    </row>
    <row r="5877" spans="1:7" x14ac:dyDescent="0.3">
      <c r="A5877" t="s">
        <v>5903</v>
      </c>
      <c r="B5877" t="s">
        <v>5842</v>
      </c>
      <c r="C5877">
        <v>2007</v>
      </c>
      <c r="D5877">
        <v>7</v>
      </c>
      <c r="E5877" t="s">
        <v>9</v>
      </c>
      <c r="F5877">
        <v>342</v>
      </c>
      <c r="G5877" t="s">
        <v>50</v>
      </c>
    </row>
    <row r="5878" spans="1:7" x14ac:dyDescent="0.3">
      <c r="A5878" t="s">
        <v>5904</v>
      </c>
      <c r="B5878" t="s">
        <v>5842</v>
      </c>
      <c r="C5878">
        <v>2007</v>
      </c>
      <c r="D5878">
        <v>1</v>
      </c>
      <c r="E5878" t="s">
        <v>80</v>
      </c>
      <c r="F5878">
        <v>3</v>
      </c>
      <c r="G5878" t="s">
        <v>50</v>
      </c>
    </row>
    <row r="5879" spans="1:7" x14ac:dyDescent="0.3">
      <c r="A5879" t="s">
        <v>5905</v>
      </c>
      <c r="B5879" t="s">
        <v>5842</v>
      </c>
      <c r="C5879">
        <v>2002</v>
      </c>
      <c r="D5879">
        <v>11</v>
      </c>
      <c r="E5879" t="s">
        <v>71</v>
      </c>
      <c r="F5879">
        <v>118</v>
      </c>
      <c r="G5879" t="s">
        <v>10</v>
      </c>
    </row>
    <row r="5880" spans="1:7" x14ac:dyDescent="0.3">
      <c r="A5880" t="s">
        <v>5906</v>
      </c>
      <c r="B5880" t="s">
        <v>5842</v>
      </c>
      <c r="C5880">
        <v>2004</v>
      </c>
      <c r="D5880">
        <v>12</v>
      </c>
      <c r="E5880" t="s">
        <v>71</v>
      </c>
      <c r="F5880">
        <v>100</v>
      </c>
      <c r="G5880" t="s">
        <v>10</v>
      </c>
    </row>
    <row r="5881" spans="1:7" x14ac:dyDescent="0.3">
      <c r="A5881" t="s">
        <v>5907</v>
      </c>
      <c r="B5881" t="s">
        <v>5842</v>
      </c>
      <c r="C5881">
        <v>1999</v>
      </c>
      <c r="D5881">
        <v>6</v>
      </c>
      <c r="E5881" t="s">
        <v>80</v>
      </c>
      <c r="F5881">
        <v>59</v>
      </c>
      <c r="G5881" t="s">
        <v>10</v>
      </c>
    </row>
    <row r="5882" spans="1:7" x14ac:dyDescent="0.3">
      <c r="A5882" t="s">
        <v>5908</v>
      </c>
      <c r="B5882" t="s">
        <v>5842</v>
      </c>
      <c r="C5882">
        <v>1998</v>
      </c>
      <c r="D5882">
        <v>3</v>
      </c>
      <c r="E5882" t="s">
        <v>18</v>
      </c>
      <c r="F5882">
        <v>355</v>
      </c>
      <c r="G5882" t="s">
        <v>10</v>
      </c>
    </row>
    <row r="5883" spans="1:7" x14ac:dyDescent="0.3">
      <c r="A5883" t="s">
        <v>5909</v>
      </c>
      <c r="B5883" t="s">
        <v>5842</v>
      </c>
      <c r="C5883">
        <v>2014</v>
      </c>
      <c r="D5883">
        <v>2</v>
      </c>
      <c r="E5883" t="s">
        <v>80</v>
      </c>
      <c r="F5883">
        <v>84</v>
      </c>
      <c r="G5883" t="s">
        <v>473</v>
      </c>
    </row>
    <row r="5884" spans="1:7" x14ac:dyDescent="0.3">
      <c r="A5884" t="s">
        <v>5910</v>
      </c>
      <c r="B5884" t="s">
        <v>5842</v>
      </c>
      <c r="C5884">
        <v>2009</v>
      </c>
      <c r="D5884">
        <v>9</v>
      </c>
      <c r="E5884" t="s">
        <v>18</v>
      </c>
      <c r="F5884">
        <v>158</v>
      </c>
      <c r="G5884" t="s">
        <v>10</v>
      </c>
    </row>
    <row r="5885" spans="1:7" x14ac:dyDescent="0.3">
      <c r="A5885" t="s">
        <v>5911</v>
      </c>
      <c r="B5885" t="s">
        <v>5842</v>
      </c>
      <c r="C5885">
        <v>2012</v>
      </c>
      <c r="D5885">
        <v>4</v>
      </c>
      <c r="E5885" t="s">
        <v>18</v>
      </c>
      <c r="F5885">
        <v>498</v>
      </c>
      <c r="G5885" t="s">
        <v>10</v>
      </c>
    </row>
    <row r="5886" spans="1:7" x14ac:dyDescent="0.3">
      <c r="A5886" t="s">
        <v>5912</v>
      </c>
      <c r="B5886" t="s">
        <v>5842</v>
      </c>
      <c r="C5886">
        <v>2012</v>
      </c>
      <c r="D5886">
        <v>5</v>
      </c>
      <c r="E5886" t="s">
        <v>80</v>
      </c>
      <c r="F5886">
        <v>0</v>
      </c>
      <c r="G5886" t="s">
        <v>12</v>
      </c>
    </row>
    <row r="5887" spans="1:7" x14ac:dyDescent="0.3">
      <c r="A5887" t="s">
        <v>5913</v>
      </c>
      <c r="B5887" t="s">
        <v>5842</v>
      </c>
      <c r="C5887">
        <v>2009</v>
      </c>
      <c r="D5887">
        <v>2</v>
      </c>
      <c r="E5887" t="s">
        <v>80</v>
      </c>
      <c r="F5887">
        <v>19</v>
      </c>
      <c r="G5887" t="s">
        <v>10</v>
      </c>
    </row>
    <row r="5888" spans="1:7" x14ac:dyDescent="0.3">
      <c r="A5888" t="s">
        <v>5914</v>
      </c>
      <c r="B5888" t="s">
        <v>5842</v>
      </c>
      <c r="C5888">
        <v>2008</v>
      </c>
      <c r="D5888">
        <v>2</v>
      </c>
      <c r="E5888" t="s">
        <v>18</v>
      </c>
      <c r="F5888">
        <v>466</v>
      </c>
      <c r="G5888" t="s">
        <v>10</v>
      </c>
    </row>
    <row r="5889" spans="1:7" x14ac:dyDescent="0.3">
      <c r="A5889" t="s">
        <v>5915</v>
      </c>
      <c r="B5889" t="s">
        <v>5842</v>
      </c>
      <c r="C5889">
        <v>2012</v>
      </c>
      <c r="D5889">
        <v>11</v>
      </c>
      <c r="E5889" t="s">
        <v>9</v>
      </c>
      <c r="F5889">
        <v>540</v>
      </c>
      <c r="G5889" t="s">
        <v>473</v>
      </c>
    </row>
    <row r="5890" spans="1:7" x14ac:dyDescent="0.3">
      <c r="A5890" t="s">
        <v>5916</v>
      </c>
      <c r="B5890" t="s">
        <v>5842</v>
      </c>
      <c r="C5890">
        <v>2004</v>
      </c>
      <c r="D5890">
        <v>9</v>
      </c>
      <c r="E5890" t="s">
        <v>80</v>
      </c>
      <c r="F5890">
        <v>62</v>
      </c>
      <c r="G5890" t="s">
        <v>10</v>
      </c>
    </row>
    <row r="5891" spans="1:7" x14ac:dyDescent="0.3">
      <c r="A5891" t="s">
        <v>5917</v>
      </c>
      <c r="B5891" t="s">
        <v>5842</v>
      </c>
      <c r="C5891">
        <v>2010</v>
      </c>
      <c r="D5891">
        <v>6</v>
      </c>
      <c r="E5891" t="s">
        <v>55</v>
      </c>
      <c r="F5891">
        <v>4548</v>
      </c>
      <c r="G5891" t="s">
        <v>10</v>
      </c>
    </row>
    <row r="5892" spans="1:7" x14ac:dyDescent="0.3">
      <c r="A5892" t="s">
        <v>5918</v>
      </c>
      <c r="B5892" t="s">
        <v>5842</v>
      </c>
      <c r="C5892">
        <v>2009</v>
      </c>
      <c r="D5892">
        <v>4</v>
      </c>
      <c r="E5892" t="s">
        <v>80</v>
      </c>
      <c r="F5892">
        <v>4</v>
      </c>
      <c r="G5892" t="s">
        <v>50</v>
      </c>
    </row>
    <row r="5893" spans="1:7" x14ac:dyDescent="0.3">
      <c r="A5893" t="s">
        <v>5919</v>
      </c>
      <c r="B5893" t="s">
        <v>5842</v>
      </c>
      <c r="C5893">
        <v>2010</v>
      </c>
      <c r="D5893">
        <v>2</v>
      </c>
      <c r="E5893" t="s">
        <v>80</v>
      </c>
      <c r="F5893">
        <v>91</v>
      </c>
      <c r="G5893" t="s">
        <v>10</v>
      </c>
    </row>
    <row r="5894" spans="1:7" x14ac:dyDescent="0.3">
      <c r="A5894" t="s">
        <v>5920</v>
      </c>
      <c r="B5894" t="s">
        <v>5842</v>
      </c>
      <c r="C5894">
        <v>2004</v>
      </c>
      <c r="D5894">
        <v>7</v>
      </c>
      <c r="E5894" t="s">
        <v>9</v>
      </c>
      <c r="F5894">
        <v>500</v>
      </c>
      <c r="G5894" t="s">
        <v>10</v>
      </c>
    </row>
    <row r="5895" spans="1:7" x14ac:dyDescent="0.3">
      <c r="A5895" t="s">
        <v>5921</v>
      </c>
      <c r="B5895" t="s">
        <v>5842</v>
      </c>
      <c r="C5895">
        <v>2006</v>
      </c>
      <c r="D5895">
        <v>5</v>
      </c>
      <c r="E5895" t="s">
        <v>9</v>
      </c>
      <c r="F5895">
        <v>566</v>
      </c>
      <c r="G5895" t="s">
        <v>10</v>
      </c>
    </row>
    <row r="5896" spans="1:7" x14ac:dyDescent="0.3">
      <c r="A5896" t="s">
        <v>5922</v>
      </c>
      <c r="B5896" t="s">
        <v>5842</v>
      </c>
      <c r="C5896">
        <v>2008</v>
      </c>
      <c r="D5896">
        <v>3</v>
      </c>
      <c r="E5896" t="s">
        <v>71</v>
      </c>
      <c r="F5896">
        <v>25</v>
      </c>
      <c r="G5896" t="s">
        <v>10</v>
      </c>
    </row>
    <row r="5897" spans="1:7" x14ac:dyDescent="0.3">
      <c r="A5897" t="s">
        <v>5923</v>
      </c>
      <c r="B5897" t="s">
        <v>5842</v>
      </c>
      <c r="C5897">
        <v>2006</v>
      </c>
      <c r="D5897">
        <v>1</v>
      </c>
      <c r="E5897" t="s">
        <v>18</v>
      </c>
      <c r="F5897">
        <v>2340</v>
      </c>
      <c r="G5897" t="s">
        <v>10</v>
      </c>
    </row>
    <row r="5898" spans="1:7" x14ac:dyDescent="0.3">
      <c r="A5898" t="s">
        <v>5924</v>
      </c>
      <c r="B5898" t="s">
        <v>5842</v>
      </c>
      <c r="C5898">
        <v>2009</v>
      </c>
      <c r="D5898">
        <v>12</v>
      </c>
      <c r="E5898" t="s">
        <v>71</v>
      </c>
      <c r="F5898">
        <v>209</v>
      </c>
      <c r="G5898" t="s">
        <v>10</v>
      </c>
    </row>
    <row r="5899" spans="1:7" x14ac:dyDescent="0.3">
      <c r="A5899" t="s">
        <v>5925</v>
      </c>
      <c r="B5899" t="s">
        <v>5842</v>
      </c>
      <c r="C5899">
        <v>2003</v>
      </c>
      <c r="D5899">
        <v>3</v>
      </c>
      <c r="E5899" t="s">
        <v>80</v>
      </c>
      <c r="F5899">
        <v>40</v>
      </c>
      <c r="G5899" t="s">
        <v>10</v>
      </c>
    </row>
    <row r="5900" spans="1:7" x14ac:dyDescent="0.3">
      <c r="A5900" t="s">
        <v>5926</v>
      </c>
      <c r="B5900" t="s">
        <v>5842</v>
      </c>
      <c r="C5900">
        <v>2011</v>
      </c>
      <c r="D5900">
        <v>10</v>
      </c>
      <c r="E5900" t="s">
        <v>80</v>
      </c>
      <c r="F5900">
        <v>31</v>
      </c>
      <c r="G5900" t="s">
        <v>10</v>
      </c>
    </row>
    <row r="5901" spans="1:7" x14ac:dyDescent="0.3">
      <c r="A5901" t="s">
        <v>5927</v>
      </c>
      <c r="B5901" t="s">
        <v>5842</v>
      </c>
      <c r="C5901">
        <v>2008</v>
      </c>
      <c r="D5901">
        <v>7</v>
      </c>
      <c r="E5901" t="s">
        <v>80</v>
      </c>
      <c r="F5901">
        <v>48</v>
      </c>
      <c r="G5901" t="s">
        <v>10</v>
      </c>
    </row>
    <row r="5902" spans="1:7" x14ac:dyDescent="0.3">
      <c r="A5902" t="s">
        <v>5928</v>
      </c>
      <c r="B5902" t="s">
        <v>5842</v>
      </c>
      <c r="C5902">
        <v>2004</v>
      </c>
      <c r="D5902">
        <v>10</v>
      </c>
      <c r="E5902" t="s">
        <v>71</v>
      </c>
      <c r="F5902">
        <v>189</v>
      </c>
      <c r="G5902" t="s">
        <v>10</v>
      </c>
    </row>
    <row r="5903" spans="1:7" x14ac:dyDescent="0.3">
      <c r="A5903" t="s">
        <v>5929</v>
      </c>
      <c r="B5903" t="s">
        <v>5842</v>
      </c>
      <c r="C5903">
        <v>2001</v>
      </c>
      <c r="D5903">
        <v>10</v>
      </c>
      <c r="E5903" t="s">
        <v>18</v>
      </c>
      <c r="F5903">
        <v>994</v>
      </c>
      <c r="G5903" t="s">
        <v>10</v>
      </c>
    </row>
    <row r="5904" spans="1:7" x14ac:dyDescent="0.3">
      <c r="A5904" t="s">
        <v>5930</v>
      </c>
      <c r="B5904" t="s">
        <v>5842</v>
      </c>
      <c r="C5904">
        <v>2001</v>
      </c>
      <c r="D5904">
        <v>11</v>
      </c>
      <c r="E5904" t="s">
        <v>18</v>
      </c>
      <c r="F5904">
        <v>540</v>
      </c>
      <c r="G5904" t="s">
        <v>10</v>
      </c>
    </row>
    <row r="5905" spans="1:7" x14ac:dyDescent="0.3">
      <c r="A5905" t="s">
        <v>5931</v>
      </c>
      <c r="B5905" t="s">
        <v>5842</v>
      </c>
      <c r="C5905">
        <v>1999</v>
      </c>
      <c r="D5905">
        <v>11</v>
      </c>
      <c r="E5905" t="s">
        <v>18</v>
      </c>
      <c r="F5905">
        <v>4497</v>
      </c>
      <c r="G5905" t="s">
        <v>10</v>
      </c>
    </row>
    <row r="5906" spans="1:7" x14ac:dyDescent="0.3">
      <c r="A5906" t="s">
        <v>5932</v>
      </c>
      <c r="B5906" t="s">
        <v>5842</v>
      </c>
      <c r="C5906">
        <v>2006</v>
      </c>
      <c r="D5906">
        <v>3</v>
      </c>
      <c r="E5906" t="s">
        <v>18</v>
      </c>
      <c r="F5906">
        <v>530</v>
      </c>
      <c r="G5906" t="s">
        <v>10</v>
      </c>
    </row>
    <row r="5907" spans="1:7" x14ac:dyDescent="0.3">
      <c r="A5907" t="s">
        <v>5933</v>
      </c>
      <c r="B5907" t="s">
        <v>5842</v>
      </c>
      <c r="C5907">
        <v>2018</v>
      </c>
      <c r="D5907">
        <v>12</v>
      </c>
      <c r="E5907" t="s">
        <v>80</v>
      </c>
      <c r="F5907">
        <v>28</v>
      </c>
      <c r="G5907" t="s">
        <v>1391</v>
      </c>
    </row>
    <row r="5908" spans="1:7" x14ac:dyDescent="0.3">
      <c r="A5908" t="s">
        <v>5934</v>
      </c>
      <c r="B5908" t="s">
        <v>5842</v>
      </c>
      <c r="C5908">
        <v>2006</v>
      </c>
      <c r="D5908">
        <v>1</v>
      </c>
      <c r="E5908" t="s">
        <v>14</v>
      </c>
      <c r="F5908">
        <v>23</v>
      </c>
      <c r="G5908" t="s">
        <v>50</v>
      </c>
    </row>
    <row r="5909" spans="1:7" x14ac:dyDescent="0.3">
      <c r="A5909" t="s">
        <v>5935</v>
      </c>
      <c r="B5909" t="s">
        <v>5842</v>
      </c>
      <c r="C5909">
        <v>2014</v>
      </c>
      <c r="D5909">
        <v>7</v>
      </c>
      <c r="E5909" t="s">
        <v>80</v>
      </c>
      <c r="F5909">
        <v>42</v>
      </c>
      <c r="G5909" t="s">
        <v>10</v>
      </c>
    </row>
    <row r="5910" spans="1:7" x14ac:dyDescent="0.3">
      <c r="A5910" t="s">
        <v>5936</v>
      </c>
      <c r="B5910" t="s">
        <v>5842</v>
      </c>
      <c r="C5910">
        <v>2006</v>
      </c>
      <c r="D5910">
        <v>3</v>
      </c>
      <c r="E5910" t="s">
        <v>18</v>
      </c>
      <c r="F5910">
        <v>421</v>
      </c>
      <c r="G5910" t="s">
        <v>10</v>
      </c>
    </row>
    <row r="5911" spans="1:7" x14ac:dyDescent="0.3">
      <c r="A5911" t="s">
        <v>5937</v>
      </c>
      <c r="B5911" t="s">
        <v>5842</v>
      </c>
      <c r="C5911">
        <v>2011</v>
      </c>
      <c r="D5911">
        <v>9</v>
      </c>
      <c r="E5911" t="s">
        <v>18</v>
      </c>
      <c r="F5911">
        <v>307</v>
      </c>
      <c r="G5911" t="s">
        <v>10</v>
      </c>
    </row>
    <row r="5912" spans="1:7" x14ac:dyDescent="0.3">
      <c r="A5912" t="s">
        <v>5938</v>
      </c>
      <c r="B5912" t="s">
        <v>5842</v>
      </c>
      <c r="C5912">
        <v>2004</v>
      </c>
      <c r="D5912">
        <v>11</v>
      </c>
      <c r="E5912" t="s">
        <v>18</v>
      </c>
      <c r="F5912">
        <v>202</v>
      </c>
      <c r="G5912" t="s">
        <v>10</v>
      </c>
    </row>
    <row r="5913" spans="1:7" x14ac:dyDescent="0.3">
      <c r="A5913" t="s">
        <v>5939</v>
      </c>
      <c r="B5913" t="s">
        <v>5842</v>
      </c>
      <c r="C5913">
        <v>2006</v>
      </c>
      <c r="D5913">
        <v>5</v>
      </c>
      <c r="E5913" t="s">
        <v>18</v>
      </c>
      <c r="F5913">
        <v>170</v>
      </c>
      <c r="G5913" t="s">
        <v>10</v>
      </c>
    </row>
    <row r="5914" spans="1:7" x14ac:dyDescent="0.3">
      <c r="A5914" t="s">
        <v>5940</v>
      </c>
      <c r="B5914" t="s">
        <v>5842</v>
      </c>
      <c r="C5914">
        <v>2006</v>
      </c>
      <c r="D5914">
        <v>9</v>
      </c>
      <c r="E5914" t="s">
        <v>80</v>
      </c>
      <c r="F5914">
        <v>17</v>
      </c>
      <c r="G5914" t="s">
        <v>10</v>
      </c>
    </row>
    <row r="5915" spans="1:7" x14ac:dyDescent="0.3">
      <c r="A5915" t="s">
        <v>5941</v>
      </c>
      <c r="B5915" t="s">
        <v>5842</v>
      </c>
      <c r="C5915">
        <v>2004</v>
      </c>
      <c r="D5915">
        <v>5</v>
      </c>
      <c r="E5915" t="s">
        <v>9</v>
      </c>
      <c r="F5915">
        <v>16</v>
      </c>
      <c r="G5915" t="s">
        <v>10</v>
      </c>
    </row>
    <row r="5916" spans="1:7" x14ac:dyDescent="0.3">
      <c r="A5916" t="s">
        <v>5942</v>
      </c>
      <c r="B5916" t="s">
        <v>5842</v>
      </c>
      <c r="C5916">
        <v>2007</v>
      </c>
      <c r="D5916">
        <v>10</v>
      </c>
      <c r="E5916" t="s">
        <v>71</v>
      </c>
      <c r="F5916">
        <v>48</v>
      </c>
      <c r="G5916" t="s">
        <v>10</v>
      </c>
    </row>
    <row r="5917" spans="1:7" x14ac:dyDescent="0.3">
      <c r="A5917" t="s">
        <v>5943</v>
      </c>
      <c r="B5917" t="s">
        <v>5842</v>
      </c>
      <c r="C5917">
        <v>2004</v>
      </c>
      <c r="D5917">
        <v>8</v>
      </c>
      <c r="E5917" t="s">
        <v>18</v>
      </c>
      <c r="F5917">
        <v>529</v>
      </c>
      <c r="G5917" t="s">
        <v>10</v>
      </c>
    </row>
    <row r="5918" spans="1:7" x14ac:dyDescent="0.3">
      <c r="A5918" t="s">
        <v>5944</v>
      </c>
      <c r="B5918" t="s">
        <v>5842</v>
      </c>
      <c r="C5918">
        <v>2012</v>
      </c>
      <c r="D5918">
        <v>9</v>
      </c>
      <c r="E5918" t="s">
        <v>80</v>
      </c>
      <c r="F5918">
        <v>26</v>
      </c>
      <c r="G5918" t="s">
        <v>50</v>
      </c>
    </row>
    <row r="5919" spans="1:7" x14ac:dyDescent="0.3">
      <c r="A5919" t="s">
        <v>5945</v>
      </c>
      <c r="B5919" t="s">
        <v>5842</v>
      </c>
      <c r="C5919">
        <v>2013</v>
      </c>
      <c r="D5919">
        <v>12</v>
      </c>
      <c r="E5919" t="s">
        <v>14</v>
      </c>
      <c r="F5919">
        <v>70</v>
      </c>
      <c r="G5919" t="s">
        <v>473</v>
      </c>
    </row>
    <row r="5920" spans="1:7" x14ac:dyDescent="0.3">
      <c r="A5920" t="s">
        <v>5946</v>
      </c>
      <c r="B5920" t="s">
        <v>5842</v>
      </c>
      <c r="C5920">
        <v>2007</v>
      </c>
      <c r="D5920">
        <v>10</v>
      </c>
      <c r="E5920" t="s">
        <v>80</v>
      </c>
      <c r="F5920">
        <v>3</v>
      </c>
      <c r="G5920" t="s">
        <v>50</v>
      </c>
    </row>
    <row r="5921" spans="1:7" x14ac:dyDescent="0.3">
      <c r="A5921" t="s">
        <v>5947</v>
      </c>
      <c r="B5921" t="s">
        <v>5842</v>
      </c>
      <c r="C5921">
        <v>2005</v>
      </c>
      <c r="D5921">
        <v>8</v>
      </c>
      <c r="E5921" t="s">
        <v>9</v>
      </c>
      <c r="F5921">
        <v>72</v>
      </c>
      <c r="G5921" t="s">
        <v>10</v>
      </c>
    </row>
    <row r="5922" spans="1:7" x14ac:dyDescent="0.3">
      <c r="A5922" t="s">
        <v>5948</v>
      </c>
      <c r="B5922" t="s">
        <v>5842</v>
      </c>
      <c r="C5922">
        <v>2003</v>
      </c>
      <c r="D5922">
        <v>5</v>
      </c>
      <c r="E5922" t="s">
        <v>18</v>
      </c>
      <c r="F5922">
        <v>122</v>
      </c>
      <c r="G5922" t="s">
        <v>10</v>
      </c>
    </row>
    <row r="5923" spans="1:7" x14ac:dyDescent="0.3">
      <c r="A5923" t="s">
        <v>5949</v>
      </c>
      <c r="B5923" t="s">
        <v>5842</v>
      </c>
      <c r="C5923">
        <v>2007</v>
      </c>
      <c r="D5923">
        <v>8</v>
      </c>
      <c r="E5923" t="s">
        <v>18</v>
      </c>
      <c r="F5923">
        <v>132</v>
      </c>
      <c r="G5923" t="s">
        <v>10</v>
      </c>
    </row>
    <row r="5924" spans="1:7" x14ac:dyDescent="0.3">
      <c r="A5924" t="s">
        <v>5950</v>
      </c>
      <c r="B5924" t="s">
        <v>5842</v>
      </c>
      <c r="C5924">
        <v>2001</v>
      </c>
      <c r="D5924">
        <v>4</v>
      </c>
      <c r="E5924" t="s">
        <v>18</v>
      </c>
      <c r="F5924">
        <v>0</v>
      </c>
      <c r="G5924" t="s">
        <v>10</v>
      </c>
    </row>
    <row r="5925" spans="1:7" x14ac:dyDescent="0.3">
      <c r="A5925" t="s">
        <v>5951</v>
      </c>
      <c r="B5925" t="s">
        <v>5842</v>
      </c>
      <c r="C5925">
        <v>2017</v>
      </c>
      <c r="D5925">
        <v>12</v>
      </c>
      <c r="E5925" t="s">
        <v>80</v>
      </c>
      <c r="F5925">
        <v>24</v>
      </c>
      <c r="G5925" t="s">
        <v>3454</v>
      </c>
    </row>
    <row r="5926" spans="1:7" x14ac:dyDescent="0.3">
      <c r="A5926" t="s">
        <v>5952</v>
      </c>
      <c r="B5926" t="s">
        <v>5842</v>
      </c>
      <c r="C5926">
        <v>2002</v>
      </c>
      <c r="D5926">
        <v>6</v>
      </c>
      <c r="E5926" t="s">
        <v>18</v>
      </c>
      <c r="F5926">
        <v>324</v>
      </c>
      <c r="G5926" t="s">
        <v>10</v>
      </c>
    </row>
    <row r="5927" spans="1:7" x14ac:dyDescent="0.3">
      <c r="A5927" t="s">
        <v>5953</v>
      </c>
      <c r="B5927" t="s">
        <v>5842</v>
      </c>
      <c r="C5927">
        <v>2004</v>
      </c>
      <c r="D5927">
        <v>11</v>
      </c>
      <c r="E5927" t="s">
        <v>9</v>
      </c>
      <c r="F5927">
        <v>0</v>
      </c>
      <c r="G5927" t="s">
        <v>12</v>
      </c>
    </row>
    <row r="5928" spans="1:7" x14ac:dyDescent="0.3">
      <c r="A5928" t="s">
        <v>5954</v>
      </c>
      <c r="B5928" t="s">
        <v>5842</v>
      </c>
      <c r="C5928">
        <v>2005</v>
      </c>
      <c r="D5928">
        <v>12</v>
      </c>
      <c r="E5928" t="s">
        <v>71</v>
      </c>
      <c r="F5928">
        <v>30</v>
      </c>
      <c r="G5928" t="s">
        <v>10</v>
      </c>
    </row>
    <row r="5929" spans="1:7" x14ac:dyDescent="0.3">
      <c r="A5929" t="s">
        <v>5955</v>
      </c>
      <c r="B5929" t="s">
        <v>5842</v>
      </c>
      <c r="C5929">
        <v>2007</v>
      </c>
      <c r="D5929">
        <v>6</v>
      </c>
      <c r="E5929" t="s">
        <v>18</v>
      </c>
      <c r="F5929">
        <v>473</v>
      </c>
      <c r="G5929" t="s">
        <v>10</v>
      </c>
    </row>
    <row r="5930" spans="1:7" x14ac:dyDescent="0.3">
      <c r="A5930" t="s">
        <v>5956</v>
      </c>
      <c r="B5930" t="s">
        <v>5842</v>
      </c>
      <c r="C5930">
        <v>2008</v>
      </c>
      <c r="D5930">
        <v>8</v>
      </c>
      <c r="E5930" t="s">
        <v>9</v>
      </c>
      <c r="F5930">
        <v>130</v>
      </c>
      <c r="G5930" t="s">
        <v>10</v>
      </c>
    </row>
    <row r="5931" spans="1:7" x14ac:dyDescent="0.3">
      <c r="A5931" t="s">
        <v>5957</v>
      </c>
      <c r="B5931" t="s">
        <v>5842</v>
      </c>
      <c r="C5931">
        <v>2015</v>
      </c>
      <c r="D5931">
        <v>6</v>
      </c>
      <c r="E5931" t="s">
        <v>9</v>
      </c>
      <c r="F5931">
        <v>211</v>
      </c>
      <c r="G5931" t="s">
        <v>473</v>
      </c>
    </row>
    <row r="5932" spans="1:7" x14ac:dyDescent="0.3">
      <c r="A5932" t="s">
        <v>5958</v>
      </c>
      <c r="B5932" t="s">
        <v>5842</v>
      </c>
      <c r="C5932">
        <v>2018</v>
      </c>
      <c r="D5932">
        <v>8</v>
      </c>
      <c r="E5932" t="s">
        <v>80</v>
      </c>
      <c r="F5932">
        <v>122</v>
      </c>
      <c r="G5932" t="s">
        <v>179</v>
      </c>
    </row>
    <row r="5933" spans="1:7" x14ac:dyDescent="0.3">
      <c r="A5933" t="s">
        <v>5959</v>
      </c>
      <c r="B5933" t="s">
        <v>5842</v>
      </c>
      <c r="C5933">
        <v>2004</v>
      </c>
      <c r="D5933">
        <v>5</v>
      </c>
      <c r="E5933" t="s">
        <v>71</v>
      </c>
      <c r="F5933">
        <v>174</v>
      </c>
      <c r="G5933" t="s">
        <v>10</v>
      </c>
    </row>
    <row r="5934" spans="1:7" x14ac:dyDescent="0.3">
      <c r="A5934" t="s">
        <v>5960</v>
      </c>
      <c r="B5934" t="s">
        <v>5842</v>
      </c>
      <c r="C5934">
        <v>2004</v>
      </c>
      <c r="D5934">
        <v>6</v>
      </c>
      <c r="E5934" t="s">
        <v>9</v>
      </c>
      <c r="F5934">
        <v>462</v>
      </c>
      <c r="G5934" t="s">
        <v>10</v>
      </c>
    </row>
    <row r="5935" spans="1:7" x14ac:dyDescent="0.3">
      <c r="A5935" t="s">
        <v>5961</v>
      </c>
      <c r="B5935" t="s">
        <v>5842</v>
      </c>
      <c r="C5935">
        <v>2007</v>
      </c>
      <c r="D5935">
        <v>1</v>
      </c>
      <c r="E5935" t="s">
        <v>9</v>
      </c>
      <c r="F5935">
        <v>86</v>
      </c>
      <c r="G5935" t="s">
        <v>50</v>
      </c>
    </row>
    <row r="5936" spans="1:7" x14ac:dyDescent="0.3">
      <c r="A5936" t="s">
        <v>5962</v>
      </c>
      <c r="B5936" t="s">
        <v>5842</v>
      </c>
      <c r="C5936">
        <v>2013</v>
      </c>
      <c r="D5936">
        <v>6</v>
      </c>
      <c r="E5936" t="s">
        <v>18</v>
      </c>
      <c r="F5936">
        <v>1124</v>
      </c>
      <c r="G5936" t="s">
        <v>10</v>
      </c>
    </row>
    <row r="5937" spans="1:7" x14ac:dyDescent="0.3">
      <c r="A5937" t="s">
        <v>5963</v>
      </c>
      <c r="B5937" t="s">
        <v>5842</v>
      </c>
      <c r="C5937">
        <v>2015</v>
      </c>
      <c r="D5937">
        <v>12</v>
      </c>
      <c r="E5937" t="s">
        <v>18</v>
      </c>
      <c r="F5937">
        <v>506</v>
      </c>
      <c r="G5937" t="s">
        <v>10</v>
      </c>
    </row>
    <row r="5938" spans="1:7" x14ac:dyDescent="0.3">
      <c r="A5938" t="s">
        <v>5964</v>
      </c>
      <c r="B5938" t="s">
        <v>5842</v>
      </c>
      <c r="C5938">
        <v>2009</v>
      </c>
      <c r="D5938">
        <v>10</v>
      </c>
      <c r="E5938" t="s">
        <v>18</v>
      </c>
      <c r="F5938">
        <v>39</v>
      </c>
      <c r="G5938" t="s">
        <v>50</v>
      </c>
    </row>
    <row r="5939" spans="1:7" x14ac:dyDescent="0.3">
      <c r="A5939" t="s">
        <v>5965</v>
      </c>
      <c r="B5939" t="s">
        <v>5842</v>
      </c>
      <c r="C5939">
        <v>2006</v>
      </c>
      <c r="D5939">
        <v>10</v>
      </c>
      <c r="E5939" t="s">
        <v>18</v>
      </c>
      <c r="F5939">
        <v>1000</v>
      </c>
      <c r="G5939" t="s">
        <v>50</v>
      </c>
    </row>
    <row r="5940" spans="1:7" x14ac:dyDescent="0.3">
      <c r="A5940" t="s">
        <v>5966</v>
      </c>
      <c r="B5940" t="s">
        <v>5842</v>
      </c>
      <c r="C5940">
        <v>2012</v>
      </c>
      <c r="D5940">
        <v>4</v>
      </c>
      <c r="E5940" t="s">
        <v>9</v>
      </c>
      <c r="F5940">
        <v>80</v>
      </c>
      <c r="G5940" t="s">
        <v>10</v>
      </c>
    </row>
    <row r="5941" spans="1:7" x14ac:dyDescent="0.3">
      <c r="A5941" t="s">
        <v>5967</v>
      </c>
      <c r="B5941" t="s">
        <v>5842</v>
      </c>
      <c r="C5941">
        <v>2007</v>
      </c>
      <c r="D5941">
        <v>11</v>
      </c>
      <c r="E5941" t="s">
        <v>18</v>
      </c>
      <c r="F5941">
        <v>0</v>
      </c>
      <c r="G5941" t="s">
        <v>12</v>
      </c>
    </row>
    <row r="5942" spans="1:7" x14ac:dyDescent="0.3">
      <c r="A5942" t="s">
        <v>5968</v>
      </c>
      <c r="B5942" t="s">
        <v>5842</v>
      </c>
      <c r="C5942">
        <v>2007</v>
      </c>
      <c r="D5942">
        <v>5</v>
      </c>
      <c r="E5942" t="s">
        <v>80</v>
      </c>
      <c r="F5942">
        <v>24</v>
      </c>
      <c r="G5942" t="s">
        <v>10</v>
      </c>
    </row>
    <row r="5943" spans="1:7" x14ac:dyDescent="0.3">
      <c r="A5943" t="s">
        <v>5969</v>
      </c>
      <c r="B5943" t="s">
        <v>5842</v>
      </c>
      <c r="C5943">
        <v>2003</v>
      </c>
      <c r="D5943">
        <v>2</v>
      </c>
      <c r="E5943" t="s">
        <v>14</v>
      </c>
      <c r="F5943">
        <v>0</v>
      </c>
      <c r="G5943" t="s">
        <v>10</v>
      </c>
    </row>
    <row r="5944" spans="1:7" x14ac:dyDescent="0.3">
      <c r="A5944" t="s">
        <v>5970</v>
      </c>
      <c r="B5944" t="s">
        <v>5842</v>
      </c>
      <c r="C5944">
        <v>2009</v>
      </c>
      <c r="D5944">
        <v>10</v>
      </c>
      <c r="E5944" t="s">
        <v>9</v>
      </c>
      <c r="F5944">
        <v>45</v>
      </c>
      <c r="G5944" t="s">
        <v>10</v>
      </c>
    </row>
    <row r="5945" spans="1:7" x14ac:dyDescent="0.3">
      <c r="A5945" t="s">
        <v>5971</v>
      </c>
      <c r="B5945" t="s">
        <v>5842</v>
      </c>
      <c r="C5945">
        <v>2008</v>
      </c>
      <c r="D5945">
        <v>11</v>
      </c>
      <c r="E5945" t="s">
        <v>9</v>
      </c>
      <c r="F5945">
        <v>660</v>
      </c>
      <c r="G5945" t="s">
        <v>50</v>
      </c>
    </row>
    <row r="5946" spans="1:7" x14ac:dyDescent="0.3">
      <c r="A5946" t="s">
        <v>5972</v>
      </c>
      <c r="B5946" t="s">
        <v>5842</v>
      </c>
      <c r="C5946">
        <v>2003</v>
      </c>
      <c r="D5946">
        <v>12</v>
      </c>
      <c r="E5946" t="s">
        <v>9</v>
      </c>
      <c r="F5946">
        <v>110</v>
      </c>
      <c r="G5946" t="s">
        <v>10</v>
      </c>
    </row>
    <row r="5947" spans="1:7" x14ac:dyDescent="0.3">
      <c r="A5947" t="s">
        <v>5973</v>
      </c>
      <c r="B5947" t="s">
        <v>5842</v>
      </c>
      <c r="C5947">
        <v>2003</v>
      </c>
      <c r="D5947">
        <v>11</v>
      </c>
      <c r="E5947" t="s">
        <v>18</v>
      </c>
      <c r="F5947">
        <v>34</v>
      </c>
      <c r="G5947" t="s">
        <v>10</v>
      </c>
    </row>
    <row r="5948" spans="1:7" x14ac:dyDescent="0.3">
      <c r="A5948" t="s">
        <v>5974</v>
      </c>
      <c r="B5948" t="s">
        <v>5842</v>
      </c>
      <c r="C5948">
        <v>2012</v>
      </c>
      <c r="D5948">
        <v>8</v>
      </c>
      <c r="E5948" t="s">
        <v>9</v>
      </c>
      <c r="F5948">
        <v>107</v>
      </c>
      <c r="G5948" t="s">
        <v>10</v>
      </c>
    </row>
    <row r="5949" spans="1:7" x14ac:dyDescent="0.3">
      <c r="A5949" t="s">
        <v>5975</v>
      </c>
      <c r="B5949" t="s">
        <v>5842</v>
      </c>
      <c r="C5949">
        <v>2010</v>
      </c>
      <c r="D5949">
        <v>7</v>
      </c>
      <c r="E5949" t="s">
        <v>71</v>
      </c>
      <c r="F5949">
        <v>133</v>
      </c>
      <c r="G5949" t="s">
        <v>50</v>
      </c>
    </row>
    <row r="5950" spans="1:7" x14ac:dyDescent="0.3">
      <c r="A5950" t="s">
        <v>5976</v>
      </c>
      <c r="B5950" t="s">
        <v>5842</v>
      </c>
      <c r="C5950">
        <v>2007</v>
      </c>
      <c r="D5950">
        <v>10</v>
      </c>
      <c r="E5950" t="s">
        <v>18</v>
      </c>
      <c r="F5950">
        <v>129</v>
      </c>
      <c r="G5950" t="s">
        <v>10</v>
      </c>
    </row>
    <row r="5951" spans="1:7" x14ac:dyDescent="0.3">
      <c r="A5951" t="s">
        <v>5977</v>
      </c>
      <c r="B5951" t="s">
        <v>5842</v>
      </c>
      <c r="C5951">
        <v>2006</v>
      </c>
      <c r="D5951">
        <v>8</v>
      </c>
      <c r="E5951" t="s">
        <v>18</v>
      </c>
      <c r="F5951">
        <v>566</v>
      </c>
      <c r="G5951" t="s">
        <v>10</v>
      </c>
    </row>
    <row r="5952" spans="1:7" x14ac:dyDescent="0.3">
      <c r="A5952" t="s">
        <v>5978</v>
      </c>
      <c r="B5952" t="s">
        <v>5842</v>
      </c>
      <c r="C5952">
        <v>2014</v>
      </c>
      <c r="D5952">
        <v>7</v>
      </c>
      <c r="E5952" t="s">
        <v>80</v>
      </c>
      <c r="F5952">
        <v>13</v>
      </c>
      <c r="G5952" t="s">
        <v>10</v>
      </c>
    </row>
    <row r="5953" spans="1:7" x14ac:dyDescent="0.3">
      <c r="A5953" t="s">
        <v>5979</v>
      </c>
      <c r="B5953" t="s">
        <v>5842</v>
      </c>
      <c r="C5953">
        <v>2007</v>
      </c>
      <c r="D5953">
        <v>5</v>
      </c>
      <c r="E5953" t="s">
        <v>18</v>
      </c>
      <c r="F5953">
        <v>40</v>
      </c>
      <c r="G5953" t="s">
        <v>50</v>
      </c>
    </row>
    <row r="5954" spans="1:7" x14ac:dyDescent="0.3">
      <c r="A5954" t="s">
        <v>5980</v>
      </c>
      <c r="B5954" t="s">
        <v>5842</v>
      </c>
      <c r="C5954">
        <v>2019</v>
      </c>
      <c r="D5954">
        <v>1</v>
      </c>
      <c r="E5954" t="s">
        <v>9</v>
      </c>
      <c r="F5954">
        <v>100</v>
      </c>
      <c r="G5954" t="s">
        <v>1391</v>
      </c>
    </row>
    <row r="5955" spans="1:7" x14ac:dyDescent="0.3">
      <c r="A5955" t="s">
        <v>5981</v>
      </c>
      <c r="B5955" t="s">
        <v>5842</v>
      </c>
      <c r="C5955">
        <v>2004</v>
      </c>
      <c r="D5955">
        <v>8</v>
      </c>
      <c r="E5955" t="s">
        <v>9</v>
      </c>
      <c r="F5955">
        <v>49</v>
      </c>
      <c r="G5955" t="s">
        <v>50</v>
      </c>
    </row>
    <row r="5956" spans="1:7" x14ac:dyDescent="0.3">
      <c r="A5956" t="s">
        <v>5982</v>
      </c>
      <c r="B5956" t="s">
        <v>5842</v>
      </c>
      <c r="C5956">
        <v>2011</v>
      </c>
      <c r="D5956">
        <v>9</v>
      </c>
      <c r="E5956" t="s">
        <v>18</v>
      </c>
      <c r="F5956">
        <v>244</v>
      </c>
      <c r="G5956" t="s">
        <v>50</v>
      </c>
    </row>
    <row r="5957" spans="1:7" x14ac:dyDescent="0.3">
      <c r="A5957" t="s">
        <v>5983</v>
      </c>
      <c r="B5957" t="s">
        <v>5842</v>
      </c>
      <c r="C5957">
        <v>2002</v>
      </c>
      <c r="D5957">
        <v>4</v>
      </c>
      <c r="E5957" t="s">
        <v>18</v>
      </c>
      <c r="F5957">
        <v>222</v>
      </c>
      <c r="G5957" t="s">
        <v>10</v>
      </c>
    </row>
    <row r="5958" spans="1:7" x14ac:dyDescent="0.3">
      <c r="A5958" t="s">
        <v>5984</v>
      </c>
      <c r="B5958" t="s">
        <v>5842</v>
      </c>
      <c r="C5958">
        <v>2008</v>
      </c>
      <c r="D5958">
        <v>9</v>
      </c>
      <c r="E5958" t="s">
        <v>71</v>
      </c>
      <c r="F5958">
        <v>6</v>
      </c>
      <c r="G5958" t="s">
        <v>50</v>
      </c>
    </row>
    <row r="5959" spans="1:7" x14ac:dyDescent="0.3">
      <c r="A5959" t="s">
        <v>5985</v>
      </c>
      <c r="B5959" t="s">
        <v>5842</v>
      </c>
      <c r="C5959">
        <v>2004</v>
      </c>
      <c r="D5959">
        <v>10</v>
      </c>
      <c r="E5959" t="s">
        <v>80</v>
      </c>
      <c r="F5959">
        <v>30</v>
      </c>
      <c r="G5959" t="s">
        <v>10</v>
      </c>
    </row>
    <row r="5960" spans="1:7" x14ac:dyDescent="0.3">
      <c r="A5960" t="s">
        <v>5986</v>
      </c>
      <c r="B5960" t="s">
        <v>5842</v>
      </c>
      <c r="C5960">
        <v>2016</v>
      </c>
      <c r="D5960">
        <v>6</v>
      </c>
      <c r="E5960" t="s">
        <v>18</v>
      </c>
      <c r="F5960">
        <v>458</v>
      </c>
      <c r="G5960" t="s">
        <v>10</v>
      </c>
    </row>
    <row r="5961" spans="1:7" x14ac:dyDescent="0.3">
      <c r="A5961" t="s">
        <v>5987</v>
      </c>
      <c r="B5961" t="s">
        <v>5842</v>
      </c>
      <c r="C5961">
        <v>2002</v>
      </c>
      <c r="D5961">
        <v>9</v>
      </c>
      <c r="E5961" t="s">
        <v>18</v>
      </c>
      <c r="F5961">
        <v>1200</v>
      </c>
      <c r="G5961" t="s">
        <v>10</v>
      </c>
    </row>
    <row r="5962" spans="1:7" x14ac:dyDescent="0.3">
      <c r="A5962" t="s">
        <v>5988</v>
      </c>
      <c r="B5962" t="s">
        <v>5842</v>
      </c>
      <c r="C5962">
        <v>2016</v>
      </c>
      <c r="D5962">
        <v>5</v>
      </c>
      <c r="E5962" t="s">
        <v>18</v>
      </c>
      <c r="F5962">
        <v>408</v>
      </c>
      <c r="G5962" t="s">
        <v>473</v>
      </c>
    </row>
    <row r="5963" spans="1:7" x14ac:dyDescent="0.3">
      <c r="A5963" t="s">
        <v>5989</v>
      </c>
      <c r="B5963" t="s">
        <v>5842</v>
      </c>
      <c r="C5963">
        <v>2001</v>
      </c>
      <c r="D5963">
        <v>1</v>
      </c>
      <c r="E5963" t="s">
        <v>18</v>
      </c>
      <c r="F5963">
        <v>69274</v>
      </c>
      <c r="G5963" t="s">
        <v>10</v>
      </c>
    </row>
    <row r="5964" spans="1:7" x14ac:dyDescent="0.3">
      <c r="A5964" t="s">
        <v>5990</v>
      </c>
      <c r="B5964" t="s">
        <v>5842</v>
      </c>
      <c r="C5964">
        <v>2018</v>
      </c>
      <c r="D5964">
        <v>12</v>
      </c>
      <c r="E5964" t="s">
        <v>18</v>
      </c>
      <c r="F5964">
        <v>550</v>
      </c>
      <c r="G5964" t="s">
        <v>179</v>
      </c>
    </row>
    <row r="5965" spans="1:7" x14ac:dyDescent="0.3">
      <c r="A5965" t="s">
        <v>5991</v>
      </c>
      <c r="B5965" t="s">
        <v>5842</v>
      </c>
      <c r="C5965">
        <v>2005</v>
      </c>
      <c r="D5965">
        <v>2</v>
      </c>
      <c r="E5965" t="s">
        <v>80</v>
      </c>
      <c r="F5965">
        <v>50</v>
      </c>
      <c r="G5965" t="s">
        <v>50</v>
      </c>
    </row>
    <row r="5966" spans="1:7" x14ac:dyDescent="0.3">
      <c r="A5966" t="s">
        <v>5992</v>
      </c>
      <c r="B5966" t="s">
        <v>5842</v>
      </c>
      <c r="C5966">
        <v>2007</v>
      </c>
      <c r="D5966">
        <v>6</v>
      </c>
      <c r="E5966" t="s">
        <v>18</v>
      </c>
      <c r="F5966">
        <v>2414</v>
      </c>
      <c r="G5966" t="s">
        <v>10</v>
      </c>
    </row>
    <row r="5967" spans="1:7" x14ac:dyDescent="0.3">
      <c r="A5967" t="s">
        <v>5993</v>
      </c>
      <c r="B5967" t="s">
        <v>5842</v>
      </c>
      <c r="C5967">
        <v>2008</v>
      </c>
      <c r="D5967">
        <v>7</v>
      </c>
      <c r="E5967" t="s">
        <v>9</v>
      </c>
      <c r="F5967">
        <v>676</v>
      </c>
      <c r="G5967" t="s">
        <v>10</v>
      </c>
    </row>
    <row r="5968" spans="1:7" x14ac:dyDescent="0.3">
      <c r="A5968" t="s">
        <v>5994</v>
      </c>
      <c r="B5968" t="s">
        <v>5842</v>
      </c>
      <c r="C5968">
        <v>2010</v>
      </c>
      <c r="D5968">
        <v>10</v>
      </c>
      <c r="E5968" t="s">
        <v>9</v>
      </c>
      <c r="F5968">
        <v>355</v>
      </c>
      <c r="G5968" t="s">
        <v>10</v>
      </c>
    </row>
    <row r="5969" spans="1:7" x14ac:dyDescent="0.3">
      <c r="A5969" t="s">
        <v>5995</v>
      </c>
      <c r="B5969" t="s">
        <v>5842</v>
      </c>
      <c r="C5969">
        <v>2007</v>
      </c>
      <c r="D5969">
        <v>12</v>
      </c>
      <c r="E5969" t="s">
        <v>80</v>
      </c>
      <c r="F5969">
        <v>31</v>
      </c>
      <c r="G5969" t="s">
        <v>10</v>
      </c>
    </row>
    <row r="5970" spans="1:7" x14ac:dyDescent="0.3">
      <c r="A5970" t="s">
        <v>5996</v>
      </c>
      <c r="B5970" t="s">
        <v>5842</v>
      </c>
      <c r="C5970">
        <v>2008</v>
      </c>
      <c r="D5970">
        <v>2</v>
      </c>
      <c r="E5970" t="s">
        <v>71</v>
      </c>
      <c r="F5970">
        <v>60</v>
      </c>
      <c r="G5970" t="s">
        <v>10</v>
      </c>
    </row>
    <row r="5971" spans="1:7" x14ac:dyDescent="0.3">
      <c r="A5971" t="s">
        <v>5997</v>
      </c>
      <c r="B5971" t="s">
        <v>5842</v>
      </c>
      <c r="C5971">
        <v>2002</v>
      </c>
      <c r="D5971">
        <v>12</v>
      </c>
      <c r="E5971" t="s">
        <v>9</v>
      </c>
      <c r="F5971">
        <v>11</v>
      </c>
      <c r="G5971" t="s">
        <v>10</v>
      </c>
    </row>
    <row r="5972" spans="1:7" x14ac:dyDescent="0.3">
      <c r="A5972" t="s">
        <v>5998</v>
      </c>
      <c r="B5972" t="s">
        <v>5842</v>
      </c>
      <c r="C5972">
        <v>2004</v>
      </c>
      <c r="D5972">
        <v>12</v>
      </c>
      <c r="E5972" t="s">
        <v>18</v>
      </c>
      <c r="F5972">
        <v>489</v>
      </c>
      <c r="G5972" t="s">
        <v>10</v>
      </c>
    </row>
    <row r="5973" spans="1:7" x14ac:dyDescent="0.3">
      <c r="A5973" t="s">
        <v>5999</v>
      </c>
      <c r="B5973" t="s">
        <v>5842</v>
      </c>
      <c r="C5973">
        <v>2016</v>
      </c>
      <c r="D5973">
        <v>1</v>
      </c>
      <c r="E5973" t="s">
        <v>80</v>
      </c>
      <c r="F5973">
        <v>60</v>
      </c>
      <c r="G5973" t="s">
        <v>473</v>
      </c>
    </row>
    <row r="5974" spans="1:7" x14ac:dyDescent="0.3">
      <c r="A5974" t="s">
        <v>6000</v>
      </c>
      <c r="B5974" t="s">
        <v>5842</v>
      </c>
      <c r="C5974">
        <v>2010</v>
      </c>
      <c r="D5974">
        <v>5</v>
      </c>
      <c r="E5974" t="s">
        <v>71</v>
      </c>
      <c r="F5974">
        <v>292</v>
      </c>
      <c r="G5974" t="s">
        <v>10</v>
      </c>
    </row>
    <row r="5975" spans="1:7" x14ac:dyDescent="0.3">
      <c r="A5975" t="s">
        <v>6001</v>
      </c>
      <c r="B5975" t="s">
        <v>5842</v>
      </c>
      <c r="C5975">
        <v>2014</v>
      </c>
      <c r="D5975">
        <v>10</v>
      </c>
      <c r="E5975" t="s">
        <v>18</v>
      </c>
      <c r="F5975">
        <v>159</v>
      </c>
      <c r="G5975" t="s">
        <v>10</v>
      </c>
    </row>
    <row r="5976" spans="1:7" x14ac:dyDescent="0.3">
      <c r="A5976" t="s">
        <v>6002</v>
      </c>
      <c r="B5976" t="s">
        <v>5842</v>
      </c>
      <c r="C5976">
        <v>2006</v>
      </c>
      <c r="D5976">
        <v>9</v>
      </c>
      <c r="E5976" t="s">
        <v>18</v>
      </c>
      <c r="F5976">
        <v>746</v>
      </c>
      <c r="G5976" t="s">
        <v>10</v>
      </c>
    </row>
    <row r="5977" spans="1:7" x14ac:dyDescent="0.3">
      <c r="A5977" t="s">
        <v>6003</v>
      </c>
      <c r="B5977" t="s">
        <v>5842</v>
      </c>
      <c r="C5977">
        <v>2009</v>
      </c>
      <c r="D5977">
        <v>1</v>
      </c>
      <c r="E5977" t="s">
        <v>80</v>
      </c>
      <c r="F5977">
        <v>40</v>
      </c>
      <c r="G5977" t="s">
        <v>10</v>
      </c>
    </row>
    <row r="5978" spans="1:7" x14ac:dyDescent="0.3">
      <c r="A5978" t="s">
        <v>6004</v>
      </c>
      <c r="B5978" t="s">
        <v>5842</v>
      </c>
      <c r="C5978">
        <v>2002</v>
      </c>
      <c r="D5978">
        <v>9</v>
      </c>
      <c r="E5978" t="s">
        <v>9</v>
      </c>
      <c r="F5978">
        <v>51</v>
      </c>
      <c r="G5978" t="s">
        <v>10</v>
      </c>
    </row>
    <row r="5979" spans="1:7" x14ac:dyDescent="0.3">
      <c r="A5979" t="s">
        <v>6005</v>
      </c>
      <c r="B5979" t="s">
        <v>5842</v>
      </c>
      <c r="C5979">
        <v>2008</v>
      </c>
      <c r="D5979">
        <v>7</v>
      </c>
      <c r="E5979" t="s">
        <v>9</v>
      </c>
      <c r="F5979">
        <v>95</v>
      </c>
      <c r="G5979" t="s">
        <v>10</v>
      </c>
    </row>
    <row r="5980" spans="1:7" x14ac:dyDescent="0.3">
      <c r="A5980" t="s">
        <v>6006</v>
      </c>
      <c r="B5980" t="s">
        <v>5842</v>
      </c>
      <c r="C5980">
        <v>2002</v>
      </c>
      <c r="D5980">
        <v>2</v>
      </c>
      <c r="E5980" t="s">
        <v>18</v>
      </c>
      <c r="F5980">
        <v>420</v>
      </c>
      <c r="G5980" t="s">
        <v>10</v>
      </c>
    </row>
    <row r="5981" spans="1:7" x14ac:dyDescent="0.3">
      <c r="A5981" t="s">
        <v>6007</v>
      </c>
      <c r="B5981" t="s">
        <v>5842</v>
      </c>
      <c r="C5981">
        <v>2017</v>
      </c>
      <c r="D5981">
        <v>5</v>
      </c>
      <c r="E5981" t="s">
        <v>18</v>
      </c>
      <c r="F5981">
        <v>453</v>
      </c>
      <c r="G5981" t="s">
        <v>473</v>
      </c>
    </row>
    <row r="5982" spans="1:7" x14ac:dyDescent="0.3">
      <c r="A5982" t="s">
        <v>6008</v>
      </c>
      <c r="B5982" t="s">
        <v>5842</v>
      </c>
      <c r="C5982">
        <v>2008</v>
      </c>
      <c r="D5982">
        <v>3</v>
      </c>
      <c r="E5982" t="s">
        <v>9</v>
      </c>
      <c r="F5982">
        <v>16</v>
      </c>
      <c r="G5982" t="s">
        <v>50</v>
      </c>
    </row>
    <row r="5983" spans="1:7" x14ac:dyDescent="0.3">
      <c r="A5983" t="s">
        <v>6009</v>
      </c>
      <c r="B5983" t="s">
        <v>5842</v>
      </c>
      <c r="C5983">
        <v>2003</v>
      </c>
      <c r="D5983">
        <v>5</v>
      </c>
      <c r="E5983" t="s">
        <v>18</v>
      </c>
      <c r="F5983">
        <v>54</v>
      </c>
      <c r="G5983" t="s">
        <v>10</v>
      </c>
    </row>
    <row r="5984" spans="1:7" x14ac:dyDescent="0.3">
      <c r="A5984" t="s">
        <v>6010</v>
      </c>
      <c r="B5984" t="s">
        <v>5842</v>
      </c>
      <c r="C5984">
        <v>2002</v>
      </c>
      <c r="D5984">
        <v>8</v>
      </c>
      <c r="E5984" t="s">
        <v>9</v>
      </c>
      <c r="F5984">
        <v>60</v>
      </c>
      <c r="G5984" t="s">
        <v>10</v>
      </c>
    </row>
    <row r="5985" spans="1:7" x14ac:dyDescent="0.3">
      <c r="A5985" t="s">
        <v>6011</v>
      </c>
      <c r="B5985" t="s">
        <v>5842</v>
      </c>
      <c r="C5985">
        <v>2007</v>
      </c>
      <c r="D5985">
        <v>12</v>
      </c>
      <c r="E5985" t="s">
        <v>18</v>
      </c>
      <c r="F5985">
        <v>798</v>
      </c>
      <c r="G5985" t="s">
        <v>10</v>
      </c>
    </row>
    <row r="5986" spans="1:7" x14ac:dyDescent="0.3">
      <c r="A5986" t="s">
        <v>6012</v>
      </c>
      <c r="B5986" t="s">
        <v>5842</v>
      </c>
      <c r="C5986">
        <v>2007</v>
      </c>
      <c r="D5986">
        <v>8</v>
      </c>
      <c r="E5986" t="s">
        <v>80</v>
      </c>
      <c r="F5986">
        <v>28</v>
      </c>
      <c r="G5986" t="s">
        <v>50</v>
      </c>
    </row>
    <row r="5987" spans="1:7" x14ac:dyDescent="0.3">
      <c r="A5987" t="s">
        <v>6013</v>
      </c>
      <c r="B5987" t="s">
        <v>5842</v>
      </c>
      <c r="C5987">
        <v>2006</v>
      </c>
      <c r="D5987">
        <v>3</v>
      </c>
      <c r="E5987" t="s">
        <v>18</v>
      </c>
      <c r="F5987">
        <v>43</v>
      </c>
      <c r="G5987" t="s">
        <v>50</v>
      </c>
    </row>
    <row r="5988" spans="1:7" x14ac:dyDescent="0.3">
      <c r="A5988" t="s">
        <v>6014</v>
      </c>
      <c r="B5988" t="s">
        <v>5842</v>
      </c>
      <c r="C5988">
        <v>2011</v>
      </c>
      <c r="D5988">
        <v>7</v>
      </c>
      <c r="E5988" t="s">
        <v>9</v>
      </c>
      <c r="F5988">
        <v>68</v>
      </c>
      <c r="G5988" t="s">
        <v>10</v>
      </c>
    </row>
    <row r="5989" spans="1:7" x14ac:dyDescent="0.3">
      <c r="A5989" t="s">
        <v>6015</v>
      </c>
      <c r="B5989" t="s">
        <v>5842</v>
      </c>
      <c r="C5989">
        <v>2004</v>
      </c>
      <c r="D5989">
        <v>9</v>
      </c>
      <c r="E5989" t="s">
        <v>71</v>
      </c>
      <c r="F5989">
        <v>87</v>
      </c>
      <c r="G5989" t="s">
        <v>50</v>
      </c>
    </row>
    <row r="5990" spans="1:7" x14ac:dyDescent="0.3">
      <c r="A5990" t="s">
        <v>6016</v>
      </c>
      <c r="B5990" t="s">
        <v>5842</v>
      </c>
      <c r="C5990">
        <v>2012</v>
      </c>
      <c r="D5990">
        <v>12</v>
      </c>
      <c r="E5990" t="s">
        <v>80</v>
      </c>
      <c r="F5990">
        <v>9</v>
      </c>
      <c r="G5990" t="s">
        <v>50</v>
      </c>
    </row>
    <row r="5991" spans="1:7" x14ac:dyDescent="0.3">
      <c r="A5991" t="s">
        <v>6017</v>
      </c>
      <c r="B5991" t="s">
        <v>5842</v>
      </c>
      <c r="C5991">
        <v>2013</v>
      </c>
      <c r="D5991">
        <v>12</v>
      </c>
      <c r="E5991" t="s">
        <v>18</v>
      </c>
      <c r="F5991">
        <v>1326</v>
      </c>
      <c r="G5991" t="s">
        <v>10</v>
      </c>
    </row>
    <row r="5992" spans="1:7" x14ac:dyDescent="0.3">
      <c r="A5992" t="s">
        <v>6018</v>
      </c>
      <c r="B5992" t="s">
        <v>5842</v>
      </c>
      <c r="C5992">
        <v>2013</v>
      </c>
      <c r="D5992">
        <v>4</v>
      </c>
      <c r="E5992" t="s">
        <v>80</v>
      </c>
      <c r="F5992">
        <v>57</v>
      </c>
      <c r="G5992" t="s">
        <v>473</v>
      </c>
    </row>
    <row r="5993" spans="1:7" x14ac:dyDescent="0.3">
      <c r="A5993" t="s">
        <v>6019</v>
      </c>
      <c r="B5993" t="s">
        <v>5842</v>
      </c>
      <c r="C5993">
        <v>2006</v>
      </c>
      <c r="D5993">
        <v>2</v>
      </c>
      <c r="E5993" t="s">
        <v>18</v>
      </c>
      <c r="F5993">
        <v>403</v>
      </c>
      <c r="G5993" t="s">
        <v>10</v>
      </c>
    </row>
    <row r="5994" spans="1:7" x14ac:dyDescent="0.3">
      <c r="A5994" t="s">
        <v>6020</v>
      </c>
      <c r="B5994" t="s">
        <v>5842</v>
      </c>
      <c r="C5994">
        <v>2002</v>
      </c>
      <c r="D5994">
        <v>12</v>
      </c>
      <c r="E5994" t="s">
        <v>18</v>
      </c>
      <c r="F5994">
        <v>102</v>
      </c>
      <c r="G5994" t="s">
        <v>10</v>
      </c>
    </row>
    <row r="5995" spans="1:7" x14ac:dyDescent="0.3">
      <c r="A5995" t="s">
        <v>6021</v>
      </c>
      <c r="B5995" t="s">
        <v>5842</v>
      </c>
      <c r="C5995">
        <v>2016</v>
      </c>
      <c r="D5995">
        <v>1</v>
      </c>
      <c r="E5995" t="s">
        <v>80</v>
      </c>
      <c r="F5995">
        <v>24</v>
      </c>
      <c r="G5995" t="s">
        <v>10</v>
      </c>
    </row>
    <row r="5996" spans="1:7" x14ac:dyDescent="0.3">
      <c r="A5996" t="s">
        <v>6022</v>
      </c>
      <c r="B5996" t="s">
        <v>5842</v>
      </c>
      <c r="C5996">
        <v>2002</v>
      </c>
      <c r="D5996">
        <v>10</v>
      </c>
      <c r="E5996" t="s">
        <v>71</v>
      </c>
      <c r="F5996">
        <v>866</v>
      </c>
      <c r="G5996" t="s">
        <v>10</v>
      </c>
    </row>
    <row r="5997" spans="1:7" x14ac:dyDescent="0.3">
      <c r="A5997" t="s">
        <v>6023</v>
      </c>
      <c r="B5997" t="s">
        <v>5842</v>
      </c>
      <c r="C5997">
        <v>2008</v>
      </c>
      <c r="D5997">
        <v>12</v>
      </c>
      <c r="E5997" t="s">
        <v>18</v>
      </c>
      <c r="F5997">
        <v>3006</v>
      </c>
      <c r="G5997" t="s">
        <v>10</v>
      </c>
    </row>
    <row r="5998" spans="1:7" x14ac:dyDescent="0.3">
      <c r="A5998" t="s">
        <v>6024</v>
      </c>
      <c r="B5998" t="s">
        <v>5842</v>
      </c>
      <c r="C5998">
        <v>2007</v>
      </c>
      <c r="D5998">
        <v>1</v>
      </c>
      <c r="E5998" t="s">
        <v>9</v>
      </c>
      <c r="F5998">
        <v>520</v>
      </c>
      <c r="G5998" t="s">
        <v>10</v>
      </c>
    </row>
    <row r="5999" spans="1:7" x14ac:dyDescent="0.3">
      <c r="A5999" t="s">
        <v>6025</v>
      </c>
      <c r="B5999" t="s">
        <v>5842</v>
      </c>
      <c r="C5999">
        <v>2010</v>
      </c>
      <c r="D5999">
        <v>5</v>
      </c>
      <c r="E5999" t="s">
        <v>18</v>
      </c>
      <c r="F5999">
        <v>99</v>
      </c>
      <c r="G5999" t="s">
        <v>10</v>
      </c>
    </row>
    <row r="6000" spans="1:7" x14ac:dyDescent="0.3">
      <c r="A6000" t="s">
        <v>6026</v>
      </c>
      <c r="B6000" t="s">
        <v>5842</v>
      </c>
      <c r="C6000">
        <v>2004</v>
      </c>
      <c r="D6000">
        <v>11</v>
      </c>
      <c r="E6000" t="s">
        <v>18</v>
      </c>
      <c r="F6000">
        <v>204</v>
      </c>
      <c r="G6000" t="s">
        <v>10</v>
      </c>
    </row>
    <row r="6001" spans="1:7" x14ac:dyDescent="0.3">
      <c r="A6001" t="s">
        <v>6027</v>
      </c>
      <c r="B6001" t="s">
        <v>5842</v>
      </c>
      <c r="C6001">
        <v>2006</v>
      </c>
      <c r="D6001">
        <v>4</v>
      </c>
      <c r="E6001" t="s">
        <v>9</v>
      </c>
      <c r="F6001">
        <v>160</v>
      </c>
      <c r="G6001" t="s">
        <v>50</v>
      </c>
    </row>
    <row r="6002" spans="1:7" x14ac:dyDescent="0.3">
      <c r="A6002" t="s">
        <v>6028</v>
      </c>
      <c r="B6002" t="s">
        <v>5842</v>
      </c>
      <c r="C6002">
        <v>2007</v>
      </c>
      <c r="D6002">
        <v>6</v>
      </c>
      <c r="E6002" t="s">
        <v>9</v>
      </c>
      <c r="F6002">
        <v>31</v>
      </c>
      <c r="G6002" t="s">
        <v>10</v>
      </c>
    </row>
    <row r="6003" spans="1:7" x14ac:dyDescent="0.3">
      <c r="A6003" t="s">
        <v>6029</v>
      </c>
      <c r="B6003" t="s">
        <v>5842</v>
      </c>
      <c r="C6003">
        <v>2005</v>
      </c>
      <c r="D6003">
        <v>3</v>
      </c>
      <c r="E6003" t="s">
        <v>18</v>
      </c>
      <c r="F6003">
        <v>1208</v>
      </c>
      <c r="G6003" t="s">
        <v>10</v>
      </c>
    </row>
    <row r="6004" spans="1:7" x14ac:dyDescent="0.3">
      <c r="A6004" t="s">
        <v>6030</v>
      </c>
      <c r="B6004" t="s">
        <v>5842</v>
      </c>
      <c r="C6004">
        <v>2002</v>
      </c>
      <c r="D6004">
        <v>12</v>
      </c>
      <c r="E6004" t="s">
        <v>18</v>
      </c>
      <c r="F6004">
        <v>820</v>
      </c>
      <c r="G6004" t="s">
        <v>10</v>
      </c>
    </row>
    <row r="6005" spans="1:7" x14ac:dyDescent="0.3">
      <c r="A6005" t="s">
        <v>6031</v>
      </c>
      <c r="B6005" t="s">
        <v>5842</v>
      </c>
      <c r="C6005">
        <v>2014</v>
      </c>
      <c r="D6005">
        <v>5</v>
      </c>
      <c r="E6005" t="s">
        <v>18</v>
      </c>
      <c r="F6005">
        <v>4040</v>
      </c>
      <c r="G6005" t="s">
        <v>10</v>
      </c>
    </row>
    <row r="6006" spans="1:7" x14ac:dyDescent="0.3">
      <c r="A6006" t="s">
        <v>6032</v>
      </c>
      <c r="B6006" t="s">
        <v>5842</v>
      </c>
      <c r="C6006">
        <v>2011</v>
      </c>
      <c r="D6006">
        <v>7</v>
      </c>
      <c r="E6006" t="s">
        <v>60</v>
      </c>
      <c r="F6006">
        <v>93</v>
      </c>
      <c r="G6006" t="s">
        <v>10</v>
      </c>
    </row>
    <row r="6007" spans="1:7" x14ac:dyDescent="0.3">
      <c r="A6007" t="s">
        <v>6033</v>
      </c>
      <c r="B6007" t="s">
        <v>5842</v>
      </c>
      <c r="C6007">
        <v>2000</v>
      </c>
      <c r="D6007">
        <v>2</v>
      </c>
      <c r="E6007" t="s">
        <v>71</v>
      </c>
      <c r="F6007">
        <v>97</v>
      </c>
      <c r="G6007" t="s">
        <v>10</v>
      </c>
    </row>
    <row r="6008" spans="1:7" x14ac:dyDescent="0.3">
      <c r="A6008" t="s">
        <v>6034</v>
      </c>
      <c r="B6008" t="s">
        <v>5842</v>
      </c>
      <c r="C6008">
        <v>2000</v>
      </c>
      <c r="D6008">
        <v>8</v>
      </c>
      <c r="E6008" t="s">
        <v>9</v>
      </c>
      <c r="F6008">
        <v>171</v>
      </c>
      <c r="G6008" t="s">
        <v>10</v>
      </c>
    </row>
    <row r="6009" spans="1:7" x14ac:dyDescent="0.3">
      <c r="A6009" t="s">
        <v>6035</v>
      </c>
      <c r="B6009" t="s">
        <v>5842</v>
      </c>
      <c r="C6009">
        <v>2005</v>
      </c>
      <c r="D6009">
        <v>5</v>
      </c>
      <c r="E6009" t="s">
        <v>18</v>
      </c>
      <c r="F6009">
        <v>417</v>
      </c>
      <c r="G6009" t="s">
        <v>10</v>
      </c>
    </row>
    <row r="6010" spans="1:7" x14ac:dyDescent="0.3">
      <c r="A6010" t="s">
        <v>6036</v>
      </c>
      <c r="B6010" t="s">
        <v>5842</v>
      </c>
      <c r="C6010">
        <v>2004</v>
      </c>
      <c r="D6010">
        <v>5</v>
      </c>
      <c r="E6010" t="s">
        <v>80</v>
      </c>
      <c r="F6010">
        <v>17</v>
      </c>
      <c r="G6010" t="s">
        <v>10</v>
      </c>
    </row>
    <row r="6011" spans="1:7" x14ac:dyDescent="0.3">
      <c r="A6011" t="s">
        <v>6037</v>
      </c>
      <c r="B6011" t="s">
        <v>5842</v>
      </c>
      <c r="C6011">
        <v>1999</v>
      </c>
      <c r="D6011">
        <v>2</v>
      </c>
      <c r="E6011" t="s">
        <v>55</v>
      </c>
      <c r="F6011">
        <v>132</v>
      </c>
      <c r="G6011" t="s">
        <v>50</v>
      </c>
    </row>
    <row r="6012" spans="1:7" x14ac:dyDescent="0.3">
      <c r="A6012" t="s">
        <v>6038</v>
      </c>
      <c r="B6012" t="s">
        <v>5842</v>
      </c>
      <c r="C6012">
        <v>2010</v>
      </c>
      <c r="D6012">
        <v>8</v>
      </c>
      <c r="E6012" t="s">
        <v>18</v>
      </c>
      <c r="F6012">
        <v>480</v>
      </c>
      <c r="G6012" t="s">
        <v>10</v>
      </c>
    </row>
    <row r="6013" spans="1:7" x14ac:dyDescent="0.3">
      <c r="A6013" t="s">
        <v>6039</v>
      </c>
      <c r="B6013" t="s">
        <v>5842</v>
      </c>
      <c r="C6013">
        <v>2018</v>
      </c>
      <c r="D6013">
        <v>6</v>
      </c>
      <c r="E6013" t="s">
        <v>9</v>
      </c>
      <c r="F6013">
        <v>60</v>
      </c>
      <c r="G6013" t="s">
        <v>179</v>
      </c>
    </row>
    <row r="6014" spans="1:7" x14ac:dyDescent="0.3">
      <c r="A6014" t="s">
        <v>6040</v>
      </c>
      <c r="B6014" t="s">
        <v>5842</v>
      </c>
      <c r="C6014">
        <v>2014</v>
      </c>
      <c r="D6014">
        <v>3</v>
      </c>
      <c r="E6014" t="s">
        <v>18</v>
      </c>
      <c r="F6014">
        <v>464</v>
      </c>
      <c r="G6014" t="s">
        <v>10</v>
      </c>
    </row>
    <row r="6015" spans="1:7" x14ac:dyDescent="0.3">
      <c r="A6015" t="s">
        <v>6041</v>
      </c>
      <c r="B6015" t="s">
        <v>5842</v>
      </c>
      <c r="C6015">
        <v>2008</v>
      </c>
      <c r="D6015">
        <v>12</v>
      </c>
      <c r="E6015" t="s">
        <v>9</v>
      </c>
      <c r="F6015">
        <v>683</v>
      </c>
      <c r="G6015" t="s">
        <v>10</v>
      </c>
    </row>
    <row r="6016" spans="1:7" x14ac:dyDescent="0.3">
      <c r="A6016" t="s">
        <v>6042</v>
      </c>
      <c r="B6016" t="s">
        <v>5842</v>
      </c>
      <c r="C6016">
        <v>2018</v>
      </c>
      <c r="D6016">
        <v>12</v>
      </c>
      <c r="E6016" t="s">
        <v>9</v>
      </c>
      <c r="F6016">
        <v>20</v>
      </c>
      <c r="G6016" t="s">
        <v>179</v>
      </c>
    </row>
    <row r="6017" spans="1:7" x14ac:dyDescent="0.3">
      <c r="A6017" t="s">
        <v>6043</v>
      </c>
      <c r="B6017" t="s">
        <v>5842</v>
      </c>
      <c r="C6017">
        <v>2005</v>
      </c>
      <c r="D6017">
        <v>7</v>
      </c>
      <c r="E6017" t="s">
        <v>18</v>
      </c>
      <c r="F6017">
        <v>218</v>
      </c>
      <c r="G6017" t="s">
        <v>10</v>
      </c>
    </row>
    <row r="6018" spans="1:7" x14ac:dyDescent="0.3">
      <c r="A6018" t="s">
        <v>6044</v>
      </c>
      <c r="B6018" t="s">
        <v>5842</v>
      </c>
      <c r="C6018">
        <v>2007</v>
      </c>
      <c r="D6018">
        <v>7</v>
      </c>
      <c r="E6018" t="s">
        <v>18</v>
      </c>
      <c r="F6018">
        <v>94</v>
      </c>
      <c r="G6018" t="s">
        <v>10</v>
      </c>
    </row>
    <row r="6019" spans="1:7" x14ac:dyDescent="0.3">
      <c r="A6019" t="s">
        <v>6045</v>
      </c>
      <c r="B6019" t="s">
        <v>5842</v>
      </c>
      <c r="C6019">
        <v>2014</v>
      </c>
      <c r="D6019">
        <v>1</v>
      </c>
      <c r="E6019" t="s">
        <v>80</v>
      </c>
      <c r="F6019">
        <v>382</v>
      </c>
      <c r="G6019" t="s">
        <v>10</v>
      </c>
    </row>
    <row r="6020" spans="1:7" x14ac:dyDescent="0.3">
      <c r="A6020" t="s">
        <v>6046</v>
      </c>
      <c r="B6020" t="s">
        <v>5842</v>
      </c>
      <c r="C6020">
        <v>2012</v>
      </c>
      <c r="D6020">
        <v>2</v>
      </c>
      <c r="E6020" t="s">
        <v>9</v>
      </c>
      <c r="F6020">
        <v>354</v>
      </c>
      <c r="G6020" t="s">
        <v>10</v>
      </c>
    </row>
    <row r="6021" spans="1:7" x14ac:dyDescent="0.3">
      <c r="A6021" t="s">
        <v>6047</v>
      </c>
      <c r="B6021" t="s">
        <v>5842</v>
      </c>
      <c r="C6021">
        <v>2008</v>
      </c>
      <c r="D6021">
        <v>11</v>
      </c>
      <c r="E6021" t="s">
        <v>9</v>
      </c>
      <c r="F6021">
        <v>76</v>
      </c>
      <c r="G6021" t="s">
        <v>50</v>
      </c>
    </row>
    <row r="6022" spans="1:7" x14ac:dyDescent="0.3">
      <c r="A6022" t="s">
        <v>6048</v>
      </c>
      <c r="B6022" t="s">
        <v>5842</v>
      </c>
      <c r="C6022">
        <v>2015</v>
      </c>
      <c r="D6022">
        <v>2</v>
      </c>
      <c r="E6022" t="s">
        <v>71</v>
      </c>
      <c r="F6022">
        <v>53</v>
      </c>
      <c r="G6022" t="s">
        <v>10</v>
      </c>
    </row>
    <row r="6023" spans="1:7" x14ac:dyDescent="0.3">
      <c r="A6023" t="s">
        <v>6049</v>
      </c>
      <c r="B6023" t="s">
        <v>5842</v>
      </c>
      <c r="C6023">
        <v>2007</v>
      </c>
      <c r="D6023">
        <v>11</v>
      </c>
      <c r="E6023" t="s">
        <v>9</v>
      </c>
      <c r="F6023">
        <v>93</v>
      </c>
      <c r="G6023" t="s">
        <v>50</v>
      </c>
    </row>
    <row r="6024" spans="1:7" x14ac:dyDescent="0.3">
      <c r="A6024" t="s">
        <v>6050</v>
      </c>
      <c r="B6024" t="s">
        <v>5842</v>
      </c>
      <c r="C6024">
        <v>2008</v>
      </c>
      <c r="D6024">
        <v>2</v>
      </c>
      <c r="E6024" t="s">
        <v>9</v>
      </c>
      <c r="F6024">
        <v>219</v>
      </c>
      <c r="G6024" t="s">
        <v>50</v>
      </c>
    </row>
    <row r="6025" spans="1:7" x14ac:dyDescent="0.3">
      <c r="A6025" t="s">
        <v>6051</v>
      </c>
      <c r="B6025" t="s">
        <v>5842</v>
      </c>
      <c r="C6025">
        <v>2014</v>
      </c>
      <c r="D6025">
        <v>7</v>
      </c>
      <c r="E6025" t="s">
        <v>18</v>
      </c>
      <c r="F6025">
        <v>0</v>
      </c>
      <c r="G6025" t="s">
        <v>12</v>
      </c>
    </row>
    <row r="6026" spans="1:7" x14ac:dyDescent="0.3">
      <c r="A6026" t="s">
        <v>6052</v>
      </c>
      <c r="B6026" t="s">
        <v>5842</v>
      </c>
      <c r="C6026">
        <v>2017</v>
      </c>
      <c r="D6026">
        <v>2</v>
      </c>
      <c r="E6026" t="s">
        <v>80</v>
      </c>
      <c r="F6026">
        <v>235</v>
      </c>
      <c r="G6026" t="s">
        <v>179</v>
      </c>
    </row>
    <row r="6027" spans="1:7" x14ac:dyDescent="0.3">
      <c r="A6027" t="s">
        <v>6053</v>
      </c>
      <c r="B6027" t="s">
        <v>5842</v>
      </c>
      <c r="C6027">
        <v>2017</v>
      </c>
      <c r="D6027">
        <v>4</v>
      </c>
      <c r="E6027" t="s">
        <v>18</v>
      </c>
      <c r="F6027">
        <v>780</v>
      </c>
      <c r="G6027" t="s">
        <v>179</v>
      </c>
    </row>
    <row r="6028" spans="1:7" x14ac:dyDescent="0.3">
      <c r="A6028" t="s">
        <v>6054</v>
      </c>
      <c r="B6028" t="s">
        <v>5842</v>
      </c>
      <c r="C6028">
        <v>2016</v>
      </c>
      <c r="D6028">
        <v>5</v>
      </c>
      <c r="E6028" t="s">
        <v>9</v>
      </c>
      <c r="F6028">
        <v>150</v>
      </c>
      <c r="G6028" t="s">
        <v>179</v>
      </c>
    </row>
    <row r="6029" spans="1:7" x14ac:dyDescent="0.3">
      <c r="A6029" t="s">
        <v>6055</v>
      </c>
      <c r="B6029" t="s">
        <v>5842</v>
      </c>
      <c r="C6029">
        <v>2009</v>
      </c>
      <c r="D6029">
        <v>3</v>
      </c>
      <c r="E6029" t="s">
        <v>80</v>
      </c>
      <c r="F6029">
        <v>9</v>
      </c>
      <c r="G6029" t="s">
        <v>10</v>
      </c>
    </row>
    <row r="6030" spans="1:7" x14ac:dyDescent="0.3">
      <c r="A6030" t="s">
        <v>6056</v>
      </c>
      <c r="B6030" t="s">
        <v>5842</v>
      </c>
      <c r="C6030">
        <v>2015</v>
      </c>
      <c r="D6030">
        <v>1</v>
      </c>
      <c r="E6030" t="s">
        <v>9</v>
      </c>
      <c r="F6030">
        <v>413</v>
      </c>
      <c r="G6030" t="s">
        <v>10</v>
      </c>
    </row>
    <row r="6031" spans="1:7" x14ac:dyDescent="0.3">
      <c r="A6031" t="s">
        <v>6057</v>
      </c>
      <c r="B6031" t="s">
        <v>5842</v>
      </c>
      <c r="C6031">
        <v>2005</v>
      </c>
      <c r="D6031">
        <v>2</v>
      </c>
      <c r="E6031" t="s">
        <v>18</v>
      </c>
      <c r="F6031">
        <v>102</v>
      </c>
      <c r="G6031" t="s">
        <v>10</v>
      </c>
    </row>
    <row r="6032" spans="1:7" x14ac:dyDescent="0.3">
      <c r="A6032" t="s">
        <v>6058</v>
      </c>
      <c r="B6032" t="s">
        <v>5842</v>
      </c>
      <c r="C6032">
        <v>2011</v>
      </c>
      <c r="D6032">
        <v>12</v>
      </c>
      <c r="E6032" t="s">
        <v>80</v>
      </c>
      <c r="F6032">
        <v>32</v>
      </c>
      <c r="G6032" t="s">
        <v>10</v>
      </c>
    </row>
    <row r="6033" spans="1:7" x14ac:dyDescent="0.3">
      <c r="A6033" t="s">
        <v>6059</v>
      </c>
      <c r="B6033" t="s">
        <v>5842</v>
      </c>
      <c r="C6033">
        <v>2003</v>
      </c>
      <c r="D6033">
        <v>2</v>
      </c>
      <c r="E6033" t="s">
        <v>18</v>
      </c>
      <c r="F6033">
        <v>50</v>
      </c>
      <c r="G6033" t="s">
        <v>50</v>
      </c>
    </row>
    <row r="6034" spans="1:7" x14ac:dyDescent="0.3">
      <c r="A6034" t="s">
        <v>6060</v>
      </c>
      <c r="B6034" t="s">
        <v>5842</v>
      </c>
      <c r="C6034">
        <v>2015</v>
      </c>
      <c r="D6034">
        <v>5</v>
      </c>
      <c r="E6034" t="s">
        <v>18</v>
      </c>
      <c r="F6034">
        <v>592</v>
      </c>
      <c r="G6034" t="s">
        <v>473</v>
      </c>
    </row>
    <row r="6035" spans="1:7" x14ac:dyDescent="0.3">
      <c r="A6035" t="s">
        <v>6061</v>
      </c>
      <c r="B6035" t="s">
        <v>5842</v>
      </c>
      <c r="C6035">
        <v>2007</v>
      </c>
      <c r="D6035">
        <v>11</v>
      </c>
      <c r="E6035" t="s">
        <v>18</v>
      </c>
      <c r="F6035">
        <v>538</v>
      </c>
      <c r="G6035" t="s">
        <v>10</v>
      </c>
    </row>
    <row r="6036" spans="1:7" x14ac:dyDescent="0.3">
      <c r="A6036" t="s">
        <v>6062</v>
      </c>
      <c r="B6036" t="s">
        <v>5842</v>
      </c>
      <c r="C6036">
        <v>2004</v>
      </c>
      <c r="D6036">
        <v>6</v>
      </c>
      <c r="E6036" t="s">
        <v>9</v>
      </c>
      <c r="F6036">
        <v>604</v>
      </c>
      <c r="G6036" t="s">
        <v>50</v>
      </c>
    </row>
    <row r="6037" spans="1:7" x14ac:dyDescent="0.3">
      <c r="A6037" t="s">
        <v>6063</v>
      </c>
      <c r="B6037" t="s">
        <v>5842</v>
      </c>
      <c r="C6037">
        <v>2007</v>
      </c>
      <c r="D6037">
        <v>6</v>
      </c>
      <c r="E6037" t="s">
        <v>9</v>
      </c>
      <c r="F6037">
        <v>181</v>
      </c>
      <c r="G6037" t="s">
        <v>10</v>
      </c>
    </row>
    <row r="6038" spans="1:7" x14ac:dyDescent="0.3">
      <c r="A6038" t="s">
        <v>6064</v>
      </c>
      <c r="B6038" t="s">
        <v>5842</v>
      </c>
      <c r="C6038">
        <v>2002</v>
      </c>
      <c r="D6038">
        <v>9</v>
      </c>
      <c r="E6038" t="s">
        <v>18</v>
      </c>
      <c r="F6038">
        <v>2904</v>
      </c>
      <c r="G6038" t="s">
        <v>10</v>
      </c>
    </row>
    <row r="6039" spans="1:7" x14ac:dyDescent="0.3">
      <c r="A6039" t="s">
        <v>6065</v>
      </c>
      <c r="B6039" t="s">
        <v>5842</v>
      </c>
      <c r="C6039">
        <v>2018</v>
      </c>
      <c r="D6039">
        <v>7</v>
      </c>
      <c r="E6039" t="s">
        <v>18</v>
      </c>
      <c r="F6039">
        <v>300</v>
      </c>
      <c r="G6039" t="s">
        <v>179</v>
      </c>
    </row>
    <row r="6040" spans="1:7" x14ac:dyDescent="0.3">
      <c r="A6040" t="s">
        <v>6066</v>
      </c>
      <c r="B6040" t="s">
        <v>5842</v>
      </c>
      <c r="C6040">
        <v>2013</v>
      </c>
      <c r="D6040">
        <v>9</v>
      </c>
      <c r="E6040" t="s">
        <v>80</v>
      </c>
      <c r="F6040">
        <v>57</v>
      </c>
      <c r="G6040" t="s">
        <v>473</v>
      </c>
    </row>
    <row r="6041" spans="1:7" x14ac:dyDescent="0.3">
      <c r="A6041" t="s">
        <v>6067</v>
      </c>
      <c r="B6041" t="s">
        <v>5842</v>
      </c>
      <c r="C6041">
        <v>2015</v>
      </c>
      <c r="D6041">
        <v>3</v>
      </c>
      <c r="E6041" t="s">
        <v>14</v>
      </c>
      <c r="F6041">
        <v>310</v>
      </c>
      <c r="G6041" t="s">
        <v>179</v>
      </c>
    </row>
    <row r="6042" spans="1:7" x14ac:dyDescent="0.3">
      <c r="A6042" t="s">
        <v>6068</v>
      </c>
      <c r="B6042" t="s">
        <v>5842</v>
      </c>
      <c r="C6042">
        <v>2004</v>
      </c>
      <c r="D6042">
        <v>6</v>
      </c>
      <c r="E6042" t="s">
        <v>80</v>
      </c>
      <c r="F6042">
        <v>45</v>
      </c>
      <c r="G6042" t="s">
        <v>10</v>
      </c>
    </row>
    <row r="6043" spans="1:7" x14ac:dyDescent="0.3">
      <c r="A6043" t="s">
        <v>6069</v>
      </c>
      <c r="B6043" t="s">
        <v>5842</v>
      </c>
      <c r="C6043">
        <v>2005</v>
      </c>
      <c r="D6043">
        <v>10</v>
      </c>
      <c r="E6043" t="s">
        <v>18</v>
      </c>
      <c r="F6043">
        <v>18144</v>
      </c>
      <c r="G6043" t="s">
        <v>10</v>
      </c>
    </row>
    <row r="6044" spans="1:7" x14ac:dyDescent="0.3">
      <c r="A6044" t="s">
        <v>6070</v>
      </c>
      <c r="B6044" t="s">
        <v>5842</v>
      </c>
      <c r="C6044">
        <v>2005</v>
      </c>
      <c r="D6044">
        <v>4</v>
      </c>
      <c r="E6044" t="s">
        <v>18</v>
      </c>
      <c r="F6044">
        <v>831</v>
      </c>
      <c r="G6044" t="s">
        <v>10</v>
      </c>
    </row>
    <row r="6045" spans="1:7" x14ac:dyDescent="0.3">
      <c r="A6045" t="s">
        <v>6071</v>
      </c>
      <c r="B6045" t="s">
        <v>5842</v>
      </c>
      <c r="C6045">
        <v>2007</v>
      </c>
      <c r="D6045">
        <v>6</v>
      </c>
      <c r="E6045" t="s">
        <v>18</v>
      </c>
      <c r="F6045">
        <v>306</v>
      </c>
      <c r="G6045" t="s">
        <v>10</v>
      </c>
    </row>
    <row r="6046" spans="1:7" x14ac:dyDescent="0.3">
      <c r="A6046" t="s">
        <v>6072</v>
      </c>
      <c r="B6046" t="s">
        <v>5842</v>
      </c>
      <c r="C6046">
        <v>2010</v>
      </c>
      <c r="D6046">
        <v>2</v>
      </c>
      <c r="E6046" t="s">
        <v>80</v>
      </c>
      <c r="F6046">
        <v>37</v>
      </c>
      <c r="G6046" t="s">
        <v>10</v>
      </c>
    </row>
    <row r="6047" spans="1:7" x14ac:dyDescent="0.3">
      <c r="A6047" t="s">
        <v>6073</v>
      </c>
      <c r="B6047" t="s">
        <v>5842</v>
      </c>
      <c r="C6047">
        <v>2005</v>
      </c>
      <c r="D6047">
        <v>6</v>
      </c>
      <c r="E6047" t="s">
        <v>9</v>
      </c>
      <c r="F6047">
        <v>399</v>
      </c>
      <c r="G6047" t="s">
        <v>10</v>
      </c>
    </row>
    <row r="6048" spans="1:7" x14ac:dyDescent="0.3">
      <c r="A6048" t="s">
        <v>6074</v>
      </c>
      <c r="B6048" t="s">
        <v>5842</v>
      </c>
      <c r="C6048">
        <v>2007</v>
      </c>
      <c r="D6048">
        <v>2</v>
      </c>
      <c r="E6048" t="s">
        <v>18</v>
      </c>
      <c r="F6048">
        <v>618</v>
      </c>
      <c r="G6048" t="s">
        <v>10</v>
      </c>
    </row>
    <row r="6049" spans="1:7" x14ac:dyDescent="0.3">
      <c r="A6049" t="s">
        <v>6075</v>
      </c>
      <c r="B6049" t="s">
        <v>5842</v>
      </c>
      <c r="C6049">
        <v>2014</v>
      </c>
      <c r="D6049">
        <v>8</v>
      </c>
      <c r="E6049" t="s">
        <v>80</v>
      </c>
      <c r="F6049">
        <v>55</v>
      </c>
      <c r="G6049" t="s">
        <v>10</v>
      </c>
    </row>
    <row r="6050" spans="1:7" x14ac:dyDescent="0.3">
      <c r="A6050" t="s">
        <v>6076</v>
      </c>
      <c r="B6050" t="s">
        <v>5842</v>
      </c>
      <c r="C6050">
        <v>1998</v>
      </c>
      <c r="D6050">
        <v>8</v>
      </c>
      <c r="E6050" t="s">
        <v>55</v>
      </c>
      <c r="F6050">
        <v>126</v>
      </c>
      <c r="G6050" t="s">
        <v>50</v>
      </c>
    </row>
    <row r="6051" spans="1:7" x14ac:dyDescent="0.3">
      <c r="A6051" t="s">
        <v>6077</v>
      </c>
      <c r="B6051" t="s">
        <v>5842</v>
      </c>
      <c r="C6051">
        <v>2008</v>
      </c>
      <c r="D6051">
        <v>1</v>
      </c>
      <c r="E6051" t="s">
        <v>18</v>
      </c>
      <c r="F6051">
        <v>517</v>
      </c>
      <c r="G6051" t="s">
        <v>10</v>
      </c>
    </row>
    <row r="6052" spans="1:7" x14ac:dyDescent="0.3">
      <c r="A6052" t="s">
        <v>6078</v>
      </c>
      <c r="B6052" t="s">
        <v>5842</v>
      </c>
      <c r="C6052">
        <v>2009</v>
      </c>
      <c r="D6052">
        <v>10</v>
      </c>
      <c r="E6052" t="s">
        <v>80</v>
      </c>
      <c r="F6052">
        <v>44</v>
      </c>
      <c r="G6052" t="s">
        <v>10</v>
      </c>
    </row>
    <row r="6053" spans="1:7" x14ac:dyDescent="0.3">
      <c r="A6053" t="s">
        <v>6079</v>
      </c>
      <c r="B6053" t="s">
        <v>5842</v>
      </c>
      <c r="C6053">
        <v>2013</v>
      </c>
      <c r="D6053">
        <v>3</v>
      </c>
      <c r="E6053" t="s">
        <v>18</v>
      </c>
      <c r="F6053">
        <v>307</v>
      </c>
      <c r="G6053" t="s">
        <v>10</v>
      </c>
    </row>
    <row r="6054" spans="1:7" x14ac:dyDescent="0.3">
      <c r="A6054" t="s">
        <v>6080</v>
      </c>
      <c r="B6054" t="s">
        <v>5842</v>
      </c>
      <c r="C6054">
        <v>2005</v>
      </c>
      <c r="D6054">
        <v>6</v>
      </c>
      <c r="E6054" t="s">
        <v>18</v>
      </c>
      <c r="F6054">
        <v>107</v>
      </c>
      <c r="G6054" t="s">
        <v>10</v>
      </c>
    </row>
    <row r="6055" spans="1:7" x14ac:dyDescent="0.3">
      <c r="A6055" t="s">
        <v>6081</v>
      </c>
      <c r="B6055" t="s">
        <v>5842</v>
      </c>
      <c r="C6055">
        <v>2012</v>
      </c>
      <c r="D6055">
        <v>1</v>
      </c>
      <c r="E6055" t="s">
        <v>80</v>
      </c>
      <c r="F6055">
        <v>16</v>
      </c>
      <c r="G6055" t="s">
        <v>50</v>
      </c>
    </row>
    <row r="6056" spans="1:7" x14ac:dyDescent="0.3">
      <c r="A6056" t="s">
        <v>6082</v>
      </c>
      <c r="B6056" t="s">
        <v>5842</v>
      </c>
      <c r="C6056">
        <v>2007</v>
      </c>
      <c r="D6056">
        <v>7</v>
      </c>
      <c r="E6056" t="s">
        <v>80</v>
      </c>
      <c r="F6056">
        <v>211</v>
      </c>
      <c r="G6056" t="s">
        <v>10</v>
      </c>
    </row>
    <row r="6057" spans="1:7" x14ac:dyDescent="0.3">
      <c r="A6057" t="s">
        <v>6083</v>
      </c>
      <c r="B6057" t="s">
        <v>5842</v>
      </c>
      <c r="C6057">
        <v>2010</v>
      </c>
      <c r="D6057">
        <v>12</v>
      </c>
      <c r="E6057" t="s">
        <v>9</v>
      </c>
      <c r="F6057">
        <v>40</v>
      </c>
      <c r="G6057" t="s">
        <v>50</v>
      </c>
    </row>
    <row r="6058" spans="1:7" x14ac:dyDescent="0.3">
      <c r="A6058" t="s">
        <v>6084</v>
      </c>
      <c r="B6058" t="s">
        <v>5842</v>
      </c>
      <c r="C6058">
        <v>2007</v>
      </c>
      <c r="D6058">
        <v>3</v>
      </c>
      <c r="E6058" t="s">
        <v>18</v>
      </c>
      <c r="F6058">
        <v>150</v>
      </c>
      <c r="G6058" t="s">
        <v>10</v>
      </c>
    </row>
    <row r="6059" spans="1:7" x14ac:dyDescent="0.3">
      <c r="A6059" t="s">
        <v>6085</v>
      </c>
      <c r="B6059" t="s">
        <v>5842</v>
      </c>
      <c r="C6059">
        <v>2010</v>
      </c>
      <c r="D6059">
        <v>11</v>
      </c>
      <c r="E6059" t="s">
        <v>9</v>
      </c>
      <c r="F6059">
        <v>29</v>
      </c>
      <c r="G6059" t="s">
        <v>50</v>
      </c>
    </row>
    <row r="6060" spans="1:7" x14ac:dyDescent="0.3">
      <c r="A6060" t="s">
        <v>6086</v>
      </c>
      <c r="B6060" t="s">
        <v>5842</v>
      </c>
      <c r="C6060">
        <v>2006</v>
      </c>
      <c r="D6060">
        <v>1</v>
      </c>
      <c r="E6060" t="s">
        <v>18</v>
      </c>
      <c r="F6060">
        <v>1400</v>
      </c>
      <c r="G6060" t="s">
        <v>10</v>
      </c>
    </row>
    <row r="6061" spans="1:7" x14ac:dyDescent="0.3">
      <c r="A6061" t="s">
        <v>6087</v>
      </c>
      <c r="B6061" t="s">
        <v>5842</v>
      </c>
      <c r="C6061">
        <v>2011</v>
      </c>
      <c r="D6061">
        <v>1</v>
      </c>
      <c r="E6061" t="s">
        <v>18</v>
      </c>
      <c r="F6061">
        <v>380</v>
      </c>
      <c r="G6061" t="s">
        <v>10</v>
      </c>
    </row>
    <row r="6062" spans="1:7" x14ac:dyDescent="0.3">
      <c r="A6062" t="s">
        <v>6088</v>
      </c>
      <c r="B6062" t="s">
        <v>5842</v>
      </c>
      <c r="C6062">
        <v>2004</v>
      </c>
      <c r="D6062">
        <v>1</v>
      </c>
      <c r="E6062" t="s">
        <v>18</v>
      </c>
      <c r="F6062">
        <v>435</v>
      </c>
      <c r="G6062" t="s">
        <v>10</v>
      </c>
    </row>
    <row r="6063" spans="1:7" x14ac:dyDescent="0.3">
      <c r="A6063" t="s">
        <v>6089</v>
      </c>
      <c r="B6063" t="s">
        <v>5842</v>
      </c>
      <c r="C6063">
        <v>2004</v>
      </c>
      <c r="D6063">
        <v>10</v>
      </c>
      <c r="E6063" t="s">
        <v>18</v>
      </c>
      <c r="F6063">
        <v>167</v>
      </c>
      <c r="G6063" t="s">
        <v>10</v>
      </c>
    </row>
    <row r="6064" spans="1:7" x14ac:dyDescent="0.3">
      <c r="A6064" t="s">
        <v>6090</v>
      </c>
      <c r="B6064" t="s">
        <v>5842</v>
      </c>
      <c r="C6064">
        <v>2006</v>
      </c>
      <c r="D6064">
        <v>10</v>
      </c>
      <c r="E6064" t="s">
        <v>18</v>
      </c>
      <c r="F6064">
        <v>405</v>
      </c>
      <c r="G6064" t="s">
        <v>10</v>
      </c>
    </row>
    <row r="6065" spans="1:7" x14ac:dyDescent="0.3">
      <c r="A6065" t="s">
        <v>6091</v>
      </c>
      <c r="B6065" t="s">
        <v>5842</v>
      </c>
      <c r="C6065">
        <v>2005</v>
      </c>
      <c r="D6065">
        <v>1</v>
      </c>
      <c r="E6065" t="s">
        <v>9</v>
      </c>
      <c r="F6065">
        <v>72</v>
      </c>
      <c r="G6065" t="s">
        <v>10</v>
      </c>
    </row>
    <row r="6066" spans="1:7" x14ac:dyDescent="0.3">
      <c r="A6066" t="s">
        <v>6092</v>
      </c>
      <c r="B6066" t="s">
        <v>5842</v>
      </c>
      <c r="C6066">
        <v>2006</v>
      </c>
      <c r="D6066">
        <v>10</v>
      </c>
      <c r="E6066" t="s">
        <v>9</v>
      </c>
      <c r="F6066">
        <v>2</v>
      </c>
      <c r="G6066" t="s">
        <v>50</v>
      </c>
    </row>
    <row r="6067" spans="1:7" x14ac:dyDescent="0.3">
      <c r="A6067" t="s">
        <v>6093</v>
      </c>
      <c r="B6067" t="s">
        <v>5842</v>
      </c>
      <c r="C6067">
        <v>2007</v>
      </c>
      <c r="D6067">
        <v>6</v>
      </c>
      <c r="E6067" t="s">
        <v>80</v>
      </c>
      <c r="F6067">
        <v>66</v>
      </c>
      <c r="G6067" t="s">
        <v>10</v>
      </c>
    </row>
    <row r="6068" spans="1:7" x14ac:dyDescent="0.3">
      <c r="A6068" t="s">
        <v>6094</v>
      </c>
      <c r="B6068" t="s">
        <v>5842</v>
      </c>
      <c r="C6068">
        <v>2004</v>
      </c>
      <c r="D6068">
        <v>5</v>
      </c>
      <c r="E6068" t="s">
        <v>18</v>
      </c>
      <c r="F6068">
        <v>1221</v>
      </c>
      <c r="G6068" t="s">
        <v>10</v>
      </c>
    </row>
    <row r="6069" spans="1:7" x14ac:dyDescent="0.3">
      <c r="A6069" t="s">
        <v>6095</v>
      </c>
      <c r="B6069" t="s">
        <v>5842</v>
      </c>
      <c r="C6069">
        <v>2008</v>
      </c>
      <c r="D6069">
        <v>9</v>
      </c>
      <c r="E6069" t="s">
        <v>80</v>
      </c>
      <c r="F6069">
        <v>84</v>
      </c>
      <c r="G6069" t="s">
        <v>10</v>
      </c>
    </row>
    <row r="6070" spans="1:7" x14ac:dyDescent="0.3">
      <c r="A6070" t="s">
        <v>6096</v>
      </c>
      <c r="B6070" t="s">
        <v>5842</v>
      </c>
      <c r="C6070">
        <v>1999</v>
      </c>
      <c r="D6070">
        <v>9</v>
      </c>
      <c r="E6070" t="s">
        <v>9</v>
      </c>
      <c r="F6070">
        <v>62</v>
      </c>
      <c r="G6070" t="s">
        <v>10</v>
      </c>
    </row>
    <row r="6071" spans="1:7" x14ac:dyDescent="0.3">
      <c r="A6071" t="s">
        <v>6097</v>
      </c>
      <c r="B6071" t="s">
        <v>5842</v>
      </c>
      <c r="C6071">
        <v>2006</v>
      </c>
      <c r="D6071">
        <v>3</v>
      </c>
      <c r="E6071" t="s">
        <v>80</v>
      </c>
      <c r="F6071">
        <v>29</v>
      </c>
      <c r="G6071" t="s">
        <v>10</v>
      </c>
    </row>
    <row r="6072" spans="1:7" x14ac:dyDescent="0.3">
      <c r="A6072" t="s">
        <v>6098</v>
      </c>
      <c r="B6072" t="s">
        <v>5842</v>
      </c>
      <c r="C6072">
        <v>2012</v>
      </c>
      <c r="D6072">
        <v>9</v>
      </c>
      <c r="E6072" t="s">
        <v>71</v>
      </c>
      <c r="F6072">
        <v>101</v>
      </c>
      <c r="G6072" t="s">
        <v>10</v>
      </c>
    </row>
    <row r="6073" spans="1:7" x14ac:dyDescent="0.3">
      <c r="A6073" t="s">
        <v>6099</v>
      </c>
      <c r="B6073" t="s">
        <v>5842</v>
      </c>
      <c r="C6073">
        <v>2003</v>
      </c>
      <c r="D6073">
        <v>1</v>
      </c>
      <c r="E6073" t="s">
        <v>18</v>
      </c>
      <c r="F6073">
        <v>23498</v>
      </c>
      <c r="G6073" t="s">
        <v>10</v>
      </c>
    </row>
    <row r="6074" spans="1:7" x14ac:dyDescent="0.3">
      <c r="A6074" t="s">
        <v>6100</v>
      </c>
      <c r="B6074" t="s">
        <v>5842</v>
      </c>
      <c r="C6074">
        <v>2010</v>
      </c>
      <c r="D6074">
        <v>6</v>
      </c>
      <c r="E6074" t="s">
        <v>18</v>
      </c>
      <c r="F6074">
        <v>427</v>
      </c>
      <c r="G6074" t="s">
        <v>10</v>
      </c>
    </row>
    <row r="6075" spans="1:7" x14ac:dyDescent="0.3">
      <c r="A6075" t="s">
        <v>6101</v>
      </c>
      <c r="B6075" t="s">
        <v>5842</v>
      </c>
      <c r="C6075">
        <v>1998</v>
      </c>
      <c r="D6075">
        <v>10</v>
      </c>
      <c r="E6075" t="s">
        <v>55</v>
      </c>
      <c r="F6075">
        <v>300</v>
      </c>
      <c r="G6075" t="s">
        <v>50</v>
      </c>
    </row>
    <row r="6076" spans="1:7" x14ac:dyDescent="0.3">
      <c r="A6076" t="s">
        <v>6102</v>
      </c>
      <c r="B6076" t="s">
        <v>5842</v>
      </c>
      <c r="C6076">
        <v>2015</v>
      </c>
      <c r="D6076">
        <v>8</v>
      </c>
      <c r="E6076" t="s">
        <v>9</v>
      </c>
      <c r="F6076">
        <v>124</v>
      </c>
      <c r="G6076" t="s">
        <v>473</v>
      </c>
    </row>
    <row r="6077" spans="1:7" x14ac:dyDescent="0.3">
      <c r="A6077" t="s">
        <v>6103</v>
      </c>
      <c r="B6077" t="s">
        <v>5842</v>
      </c>
      <c r="C6077">
        <v>2013</v>
      </c>
      <c r="D6077">
        <v>11</v>
      </c>
      <c r="E6077" t="s">
        <v>18</v>
      </c>
      <c r="F6077">
        <v>0</v>
      </c>
      <c r="G6077" t="s">
        <v>12</v>
      </c>
    </row>
    <row r="6078" spans="1:7" x14ac:dyDescent="0.3">
      <c r="A6078" t="s">
        <v>6104</v>
      </c>
      <c r="B6078" t="s">
        <v>5842</v>
      </c>
      <c r="C6078">
        <v>2000</v>
      </c>
      <c r="D6078">
        <v>4</v>
      </c>
      <c r="E6078" t="s">
        <v>18</v>
      </c>
      <c r="F6078">
        <v>325</v>
      </c>
      <c r="G6078" t="s">
        <v>10</v>
      </c>
    </row>
    <row r="6079" spans="1:7" x14ac:dyDescent="0.3">
      <c r="A6079" t="s">
        <v>6105</v>
      </c>
      <c r="B6079" t="s">
        <v>5842</v>
      </c>
      <c r="C6079">
        <v>2006</v>
      </c>
      <c r="D6079">
        <v>12</v>
      </c>
      <c r="E6079" t="s">
        <v>18</v>
      </c>
      <c r="F6079">
        <v>56</v>
      </c>
      <c r="G6079" t="s">
        <v>50</v>
      </c>
    </row>
    <row r="6080" spans="1:7" x14ac:dyDescent="0.3">
      <c r="A6080" t="s">
        <v>6106</v>
      </c>
      <c r="B6080" t="s">
        <v>5842</v>
      </c>
      <c r="C6080">
        <v>2005</v>
      </c>
      <c r="D6080">
        <v>6</v>
      </c>
      <c r="E6080" t="s">
        <v>18</v>
      </c>
      <c r="F6080">
        <v>30</v>
      </c>
      <c r="G6080" t="s">
        <v>10</v>
      </c>
    </row>
    <row r="6081" spans="1:7" x14ac:dyDescent="0.3">
      <c r="A6081" t="s">
        <v>6107</v>
      </c>
      <c r="B6081" t="s">
        <v>5842</v>
      </c>
      <c r="C6081">
        <v>2009</v>
      </c>
      <c r="D6081">
        <v>7</v>
      </c>
      <c r="E6081" t="s">
        <v>9</v>
      </c>
      <c r="F6081">
        <v>33</v>
      </c>
      <c r="G6081" t="s">
        <v>10</v>
      </c>
    </row>
    <row r="6082" spans="1:7" x14ac:dyDescent="0.3">
      <c r="A6082" t="s">
        <v>6108</v>
      </c>
      <c r="B6082" t="s">
        <v>5842</v>
      </c>
      <c r="C6082">
        <v>2010</v>
      </c>
      <c r="D6082">
        <v>7</v>
      </c>
      <c r="E6082" t="s">
        <v>18</v>
      </c>
      <c r="F6082">
        <v>1022</v>
      </c>
      <c r="G6082" t="s">
        <v>50</v>
      </c>
    </row>
    <row r="6083" spans="1:7" x14ac:dyDescent="0.3">
      <c r="A6083" t="s">
        <v>6109</v>
      </c>
      <c r="B6083" t="s">
        <v>5842</v>
      </c>
      <c r="C6083">
        <v>2009</v>
      </c>
      <c r="D6083">
        <v>10</v>
      </c>
      <c r="E6083" t="s">
        <v>80</v>
      </c>
      <c r="F6083">
        <v>24</v>
      </c>
      <c r="G6083" t="s">
        <v>10</v>
      </c>
    </row>
    <row r="6084" spans="1:7" x14ac:dyDescent="0.3">
      <c r="A6084" t="s">
        <v>6110</v>
      </c>
      <c r="B6084" t="s">
        <v>5842</v>
      </c>
      <c r="C6084">
        <v>2011</v>
      </c>
      <c r="D6084">
        <v>6</v>
      </c>
      <c r="E6084" t="s">
        <v>80</v>
      </c>
      <c r="F6084">
        <v>46</v>
      </c>
      <c r="G6084" t="s">
        <v>10</v>
      </c>
    </row>
    <row r="6085" spans="1:7" x14ac:dyDescent="0.3">
      <c r="A6085" t="s">
        <v>6111</v>
      </c>
      <c r="B6085" t="s">
        <v>5842</v>
      </c>
      <c r="C6085">
        <v>2015</v>
      </c>
      <c r="D6085">
        <v>9</v>
      </c>
      <c r="E6085" t="s">
        <v>18</v>
      </c>
      <c r="F6085">
        <v>75</v>
      </c>
      <c r="G6085" t="s">
        <v>50</v>
      </c>
    </row>
    <row r="6086" spans="1:7" x14ac:dyDescent="0.3">
      <c r="A6086" t="s">
        <v>6112</v>
      </c>
      <c r="B6086" t="s">
        <v>5842</v>
      </c>
      <c r="C6086">
        <v>2005</v>
      </c>
      <c r="D6086">
        <v>12</v>
      </c>
      <c r="E6086" t="s">
        <v>18</v>
      </c>
      <c r="F6086">
        <v>68</v>
      </c>
      <c r="G6086" t="s">
        <v>10</v>
      </c>
    </row>
    <row r="6087" spans="1:7" x14ac:dyDescent="0.3">
      <c r="A6087" t="s">
        <v>6113</v>
      </c>
      <c r="B6087" t="s">
        <v>5842</v>
      </c>
      <c r="C6087">
        <v>2011</v>
      </c>
      <c r="D6087">
        <v>2</v>
      </c>
      <c r="E6087" t="s">
        <v>80</v>
      </c>
      <c r="F6087">
        <v>65</v>
      </c>
      <c r="G6087" t="s">
        <v>10</v>
      </c>
    </row>
    <row r="6088" spans="1:7" x14ac:dyDescent="0.3">
      <c r="A6088" t="s">
        <v>6114</v>
      </c>
      <c r="B6088" t="s">
        <v>5842</v>
      </c>
      <c r="C6088">
        <v>2001</v>
      </c>
      <c r="D6088">
        <v>11</v>
      </c>
      <c r="E6088" t="s">
        <v>9</v>
      </c>
      <c r="F6088">
        <v>322</v>
      </c>
      <c r="G6088" t="s">
        <v>10</v>
      </c>
    </row>
    <row r="6089" spans="1:7" x14ac:dyDescent="0.3">
      <c r="A6089" t="s">
        <v>6115</v>
      </c>
      <c r="B6089" t="s">
        <v>5842</v>
      </c>
      <c r="C6089">
        <v>2011</v>
      </c>
      <c r="D6089">
        <v>5</v>
      </c>
      <c r="E6089" t="s">
        <v>80</v>
      </c>
      <c r="F6089">
        <v>36</v>
      </c>
      <c r="G6089" t="s">
        <v>10</v>
      </c>
    </row>
    <row r="6090" spans="1:7" x14ac:dyDescent="0.3">
      <c r="A6090" t="s">
        <v>6116</v>
      </c>
      <c r="B6090" t="s">
        <v>5842</v>
      </c>
      <c r="C6090">
        <v>2012</v>
      </c>
      <c r="D6090">
        <v>5</v>
      </c>
      <c r="E6090" t="s">
        <v>18</v>
      </c>
      <c r="F6090">
        <v>0</v>
      </c>
      <c r="G6090" t="s">
        <v>12</v>
      </c>
    </row>
    <row r="6091" spans="1:7" x14ac:dyDescent="0.3">
      <c r="A6091" t="s">
        <v>6117</v>
      </c>
      <c r="B6091" t="s">
        <v>5842</v>
      </c>
      <c r="C6091">
        <v>2003</v>
      </c>
      <c r="D6091">
        <v>5</v>
      </c>
      <c r="E6091" t="s">
        <v>80</v>
      </c>
      <c r="F6091">
        <v>244</v>
      </c>
      <c r="G6091" t="s">
        <v>10</v>
      </c>
    </row>
    <row r="6092" spans="1:7" x14ac:dyDescent="0.3">
      <c r="A6092" t="s">
        <v>6118</v>
      </c>
      <c r="B6092" t="s">
        <v>5842</v>
      </c>
      <c r="C6092">
        <v>2005</v>
      </c>
      <c r="D6092">
        <v>9</v>
      </c>
      <c r="E6092" t="s">
        <v>71</v>
      </c>
      <c r="F6092">
        <v>255</v>
      </c>
      <c r="G6092" t="s">
        <v>10</v>
      </c>
    </row>
    <row r="6093" spans="1:7" x14ac:dyDescent="0.3">
      <c r="A6093" t="s">
        <v>6119</v>
      </c>
      <c r="B6093" t="s">
        <v>5842</v>
      </c>
      <c r="C6093">
        <v>2013</v>
      </c>
      <c r="D6093">
        <v>11</v>
      </c>
      <c r="E6093" t="s">
        <v>18</v>
      </c>
      <c r="F6093">
        <v>8000</v>
      </c>
      <c r="G6093" t="s">
        <v>473</v>
      </c>
    </row>
    <row r="6094" spans="1:7" x14ac:dyDescent="0.3">
      <c r="A6094" t="s">
        <v>6120</v>
      </c>
      <c r="B6094" t="s">
        <v>5842</v>
      </c>
      <c r="C6094">
        <v>2006</v>
      </c>
      <c r="D6094">
        <v>11</v>
      </c>
      <c r="E6094" t="s">
        <v>9</v>
      </c>
      <c r="F6094">
        <v>24</v>
      </c>
      <c r="G6094" t="s">
        <v>50</v>
      </c>
    </row>
    <row r="6095" spans="1:7" x14ac:dyDescent="0.3">
      <c r="A6095" t="s">
        <v>6121</v>
      </c>
      <c r="B6095" t="s">
        <v>5842</v>
      </c>
      <c r="C6095">
        <v>2006</v>
      </c>
      <c r="D6095">
        <v>7</v>
      </c>
      <c r="E6095" t="s">
        <v>71</v>
      </c>
      <c r="F6095">
        <v>120</v>
      </c>
      <c r="G6095" t="s">
        <v>10</v>
      </c>
    </row>
    <row r="6096" spans="1:7" x14ac:dyDescent="0.3">
      <c r="A6096" t="s">
        <v>6122</v>
      </c>
      <c r="B6096" t="s">
        <v>5842</v>
      </c>
      <c r="C6096">
        <v>2018</v>
      </c>
      <c r="D6096">
        <v>6</v>
      </c>
      <c r="E6096" t="s">
        <v>80</v>
      </c>
      <c r="F6096">
        <v>56</v>
      </c>
      <c r="G6096" t="s">
        <v>3454</v>
      </c>
    </row>
    <row r="6097" spans="1:7" x14ac:dyDescent="0.3">
      <c r="A6097" t="s">
        <v>6123</v>
      </c>
      <c r="B6097" t="s">
        <v>5842</v>
      </c>
      <c r="C6097">
        <v>2012</v>
      </c>
      <c r="D6097">
        <v>10</v>
      </c>
      <c r="E6097" t="s">
        <v>18</v>
      </c>
      <c r="F6097">
        <v>299</v>
      </c>
      <c r="G6097" t="s">
        <v>50</v>
      </c>
    </row>
    <row r="6098" spans="1:7" x14ac:dyDescent="0.3">
      <c r="A6098" t="s">
        <v>6124</v>
      </c>
      <c r="B6098" t="s">
        <v>5842</v>
      </c>
      <c r="C6098">
        <v>2004</v>
      </c>
      <c r="D6098">
        <v>11</v>
      </c>
      <c r="E6098" t="s">
        <v>18</v>
      </c>
      <c r="F6098">
        <v>488</v>
      </c>
      <c r="G6098" t="s">
        <v>10</v>
      </c>
    </row>
    <row r="6099" spans="1:7" x14ac:dyDescent="0.3">
      <c r="A6099" t="s">
        <v>6125</v>
      </c>
      <c r="B6099" t="s">
        <v>5842</v>
      </c>
      <c r="C6099">
        <v>2006</v>
      </c>
      <c r="D6099">
        <v>4</v>
      </c>
      <c r="E6099" t="s">
        <v>71</v>
      </c>
      <c r="F6099">
        <v>1274</v>
      </c>
      <c r="G6099" t="s">
        <v>10</v>
      </c>
    </row>
    <row r="6100" spans="1:7" x14ac:dyDescent="0.3">
      <c r="A6100" t="s">
        <v>6126</v>
      </c>
      <c r="B6100" t="s">
        <v>5842</v>
      </c>
      <c r="C6100">
        <v>2009</v>
      </c>
      <c r="D6100">
        <v>4</v>
      </c>
      <c r="E6100" t="s">
        <v>80</v>
      </c>
      <c r="F6100">
        <v>23</v>
      </c>
      <c r="G6100" t="s">
        <v>10</v>
      </c>
    </row>
    <row r="6101" spans="1:7" x14ac:dyDescent="0.3">
      <c r="A6101" t="s">
        <v>6127</v>
      </c>
      <c r="B6101" t="s">
        <v>5842</v>
      </c>
      <c r="C6101">
        <v>2014</v>
      </c>
      <c r="D6101">
        <v>12</v>
      </c>
      <c r="E6101" t="s">
        <v>71</v>
      </c>
      <c r="F6101">
        <v>106</v>
      </c>
      <c r="G6101" t="s">
        <v>10</v>
      </c>
    </row>
    <row r="6102" spans="1:7" x14ac:dyDescent="0.3">
      <c r="A6102" t="s">
        <v>6128</v>
      </c>
      <c r="B6102" t="s">
        <v>5842</v>
      </c>
      <c r="C6102">
        <v>2008</v>
      </c>
      <c r="D6102">
        <v>1</v>
      </c>
      <c r="E6102" t="s">
        <v>18</v>
      </c>
      <c r="F6102">
        <v>259</v>
      </c>
      <c r="G6102" t="s">
        <v>10</v>
      </c>
    </row>
    <row r="6103" spans="1:7" x14ac:dyDescent="0.3">
      <c r="A6103" t="s">
        <v>6129</v>
      </c>
      <c r="B6103" t="s">
        <v>5842</v>
      </c>
      <c r="C6103">
        <v>2000</v>
      </c>
      <c r="D6103">
        <v>7</v>
      </c>
      <c r="E6103" t="s">
        <v>71</v>
      </c>
      <c r="F6103">
        <v>324</v>
      </c>
      <c r="G6103" t="s">
        <v>10</v>
      </c>
    </row>
    <row r="6104" spans="1:7" x14ac:dyDescent="0.3">
      <c r="A6104" t="s">
        <v>6130</v>
      </c>
      <c r="B6104" t="s">
        <v>5842</v>
      </c>
      <c r="C6104">
        <v>2006</v>
      </c>
      <c r="D6104">
        <v>9</v>
      </c>
      <c r="E6104" t="s">
        <v>18</v>
      </c>
      <c r="F6104">
        <v>716</v>
      </c>
      <c r="G6104" t="s">
        <v>10</v>
      </c>
    </row>
    <row r="6105" spans="1:7" x14ac:dyDescent="0.3">
      <c r="A6105" t="s">
        <v>6131</v>
      </c>
      <c r="B6105" t="s">
        <v>5842</v>
      </c>
      <c r="C6105">
        <v>2009</v>
      </c>
      <c r="D6105">
        <v>2</v>
      </c>
      <c r="E6105" t="s">
        <v>9</v>
      </c>
      <c r="F6105">
        <v>7</v>
      </c>
      <c r="G6105" t="s">
        <v>50</v>
      </c>
    </row>
    <row r="6106" spans="1:7" x14ac:dyDescent="0.3">
      <c r="A6106" t="s">
        <v>6132</v>
      </c>
      <c r="B6106" t="s">
        <v>5842</v>
      </c>
      <c r="C6106">
        <v>2008</v>
      </c>
      <c r="D6106">
        <v>11</v>
      </c>
      <c r="E6106" t="s">
        <v>18</v>
      </c>
      <c r="F6106">
        <v>136</v>
      </c>
      <c r="G6106" t="s">
        <v>10</v>
      </c>
    </row>
    <row r="6107" spans="1:7" x14ac:dyDescent="0.3">
      <c r="A6107" t="s">
        <v>6133</v>
      </c>
      <c r="B6107" t="s">
        <v>5842</v>
      </c>
      <c r="C6107">
        <v>2014</v>
      </c>
      <c r="D6107">
        <v>5</v>
      </c>
      <c r="E6107" t="s">
        <v>9</v>
      </c>
      <c r="F6107">
        <v>79</v>
      </c>
      <c r="G6107" t="s">
        <v>10</v>
      </c>
    </row>
    <row r="6108" spans="1:7" x14ac:dyDescent="0.3">
      <c r="A6108" t="s">
        <v>6134</v>
      </c>
      <c r="B6108" t="s">
        <v>5842</v>
      </c>
      <c r="C6108">
        <v>2013</v>
      </c>
      <c r="D6108">
        <v>6</v>
      </c>
      <c r="E6108" t="s">
        <v>71</v>
      </c>
      <c r="F6108">
        <v>78</v>
      </c>
      <c r="G6108" t="s">
        <v>10</v>
      </c>
    </row>
    <row r="6109" spans="1:7" x14ac:dyDescent="0.3">
      <c r="A6109" t="s">
        <v>6135</v>
      </c>
      <c r="B6109" t="s">
        <v>5842</v>
      </c>
      <c r="C6109">
        <v>2013</v>
      </c>
      <c r="D6109">
        <v>10</v>
      </c>
      <c r="E6109" t="s">
        <v>80</v>
      </c>
      <c r="F6109">
        <v>9</v>
      </c>
      <c r="G6109" t="s">
        <v>10</v>
      </c>
    </row>
    <row r="6110" spans="1:7" x14ac:dyDescent="0.3">
      <c r="A6110" t="s">
        <v>6136</v>
      </c>
      <c r="B6110" t="s">
        <v>5842</v>
      </c>
      <c r="C6110">
        <v>2011</v>
      </c>
      <c r="D6110">
        <v>7</v>
      </c>
      <c r="E6110" t="s">
        <v>80</v>
      </c>
      <c r="F6110">
        <v>50</v>
      </c>
      <c r="G6110" t="s">
        <v>10</v>
      </c>
    </row>
    <row r="6111" spans="1:7" x14ac:dyDescent="0.3">
      <c r="A6111" t="s">
        <v>6137</v>
      </c>
      <c r="B6111" t="s">
        <v>5842</v>
      </c>
      <c r="C6111">
        <v>2011</v>
      </c>
      <c r="D6111">
        <v>12</v>
      </c>
      <c r="E6111" t="s">
        <v>9</v>
      </c>
      <c r="F6111">
        <v>73</v>
      </c>
      <c r="G6111" t="s">
        <v>10</v>
      </c>
    </row>
    <row r="6112" spans="1:7" x14ac:dyDescent="0.3">
      <c r="A6112" t="s">
        <v>6138</v>
      </c>
      <c r="B6112" t="s">
        <v>5842</v>
      </c>
      <c r="C6112">
        <v>2010</v>
      </c>
      <c r="D6112">
        <v>5</v>
      </c>
      <c r="E6112" t="s">
        <v>80</v>
      </c>
      <c r="F6112">
        <v>38</v>
      </c>
      <c r="G6112" t="s">
        <v>10</v>
      </c>
    </row>
    <row r="6113" spans="1:7" x14ac:dyDescent="0.3">
      <c r="A6113" t="s">
        <v>6139</v>
      </c>
      <c r="B6113" t="s">
        <v>5842</v>
      </c>
      <c r="C6113">
        <v>2014</v>
      </c>
      <c r="D6113">
        <v>6</v>
      </c>
      <c r="E6113" t="s">
        <v>9</v>
      </c>
      <c r="F6113">
        <v>143</v>
      </c>
      <c r="G6113" t="s">
        <v>10</v>
      </c>
    </row>
    <row r="6114" spans="1:7" x14ac:dyDescent="0.3">
      <c r="A6114" t="s">
        <v>6140</v>
      </c>
      <c r="B6114" t="s">
        <v>5842</v>
      </c>
      <c r="C6114">
        <v>2008</v>
      </c>
      <c r="D6114">
        <v>1</v>
      </c>
      <c r="E6114" t="s">
        <v>80</v>
      </c>
      <c r="F6114">
        <v>13</v>
      </c>
      <c r="G6114" t="s">
        <v>10</v>
      </c>
    </row>
    <row r="6115" spans="1:7" x14ac:dyDescent="0.3">
      <c r="A6115" t="s">
        <v>6141</v>
      </c>
      <c r="B6115" t="s">
        <v>5842</v>
      </c>
      <c r="C6115">
        <v>2005</v>
      </c>
      <c r="D6115">
        <v>9</v>
      </c>
      <c r="E6115" t="s">
        <v>18</v>
      </c>
      <c r="F6115">
        <v>225</v>
      </c>
      <c r="G6115" t="s">
        <v>10</v>
      </c>
    </row>
    <row r="6116" spans="1:7" x14ac:dyDescent="0.3">
      <c r="A6116" t="s">
        <v>6142</v>
      </c>
      <c r="B6116" t="s">
        <v>5842</v>
      </c>
      <c r="C6116">
        <v>2003</v>
      </c>
      <c r="D6116">
        <v>1</v>
      </c>
      <c r="E6116" t="s">
        <v>18</v>
      </c>
      <c r="F6116">
        <v>15000</v>
      </c>
      <c r="G6116" t="s">
        <v>10</v>
      </c>
    </row>
    <row r="6117" spans="1:7" x14ac:dyDescent="0.3">
      <c r="A6117" t="s">
        <v>6143</v>
      </c>
      <c r="B6117" t="s">
        <v>5842</v>
      </c>
      <c r="C6117">
        <v>2008</v>
      </c>
      <c r="D6117">
        <v>1</v>
      </c>
      <c r="E6117" t="s">
        <v>9</v>
      </c>
      <c r="F6117">
        <v>688</v>
      </c>
      <c r="G6117" t="s">
        <v>50</v>
      </c>
    </row>
    <row r="6118" spans="1:7" x14ac:dyDescent="0.3">
      <c r="A6118" t="s">
        <v>6144</v>
      </c>
      <c r="B6118" t="s">
        <v>5842</v>
      </c>
      <c r="C6118">
        <v>2005</v>
      </c>
      <c r="D6118">
        <v>5</v>
      </c>
      <c r="E6118" t="s">
        <v>71</v>
      </c>
      <c r="F6118">
        <v>1140</v>
      </c>
      <c r="G6118" t="s">
        <v>10</v>
      </c>
    </row>
    <row r="6119" spans="1:7" x14ac:dyDescent="0.3">
      <c r="A6119" t="s">
        <v>6145</v>
      </c>
      <c r="B6119" t="s">
        <v>5842</v>
      </c>
      <c r="C6119">
        <v>2007</v>
      </c>
      <c r="D6119">
        <v>5</v>
      </c>
      <c r="E6119" t="s">
        <v>18</v>
      </c>
      <c r="F6119">
        <v>352</v>
      </c>
      <c r="G6119" t="s">
        <v>50</v>
      </c>
    </row>
    <row r="6120" spans="1:7" x14ac:dyDescent="0.3">
      <c r="A6120" t="s">
        <v>6146</v>
      </c>
      <c r="B6120" t="s">
        <v>5842</v>
      </c>
      <c r="C6120">
        <v>2011</v>
      </c>
      <c r="D6120">
        <v>3</v>
      </c>
      <c r="E6120" t="s">
        <v>18</v>
      </c>
      <c r="F6120">
        <v>278</v>
      </c>
      <c r="G6120" t="s">
        <v>10</v>
      </c>
    </row>
    <row r="6121" spans="1:7" x14ac:dyDescent="0.3">
      <c r="A6121" t="s">
        <v>6147</v>
      </c>
      <c r="B6121" t="s">
        <v>5842</v>
      </c>
      <c r="C6121">
        <v>2011</v>
      </c>
      <c r="D6121">
        <v>11</v>
      </c>
      <c r="E6121" t="s">
        <v>80</v>
      </c>
      <c r="F6121">
        <v>42</v>
      </c>
      <c r="G6121" t="s">
        <v>10</v>
      </c>
    </row>
    <row r="6122" spans="1:7" x14ac:dyDescent="0.3">
      <c r="A6122" t="s">
        <v>6148</v>
      </c>
      <c r="B6122" t="s">
        <v>5842</v>
      </c>
      <c r="C6122">
        <v>2004</v>
      </c>
      <c r="D6122">
        <v>2</v>
      </c>
      <c r="E6122" t="s">
        <v>18</v>
      </c>
      <c r="F6122">
        <v>500</v>
      </c>
      <c r="G6122" t="s">
        <v>10</v>
      </c>
    </row>
    <row r="6123" spans="1:7" x14ac:dyDescent="0.3">
      <c r="A6123" t="s">
        <v>6149</v>
      </c>
      <c r="B6123" t="s">
        <v>5842</v>
      </c>
      <c r="C6123">
        <v>2007</v>
      </c>
      <c r="D6123">
        <v>3</v>
      </c>
      <c r="E6123" t="s">
        <v>80</v>
      </c>
      <c r="F6123">
        <v>56</v>
      </c>
      <c r="G6123" t="s">
        <v>10</v>
      </c>
    </row>
    <row r="6124" spans="1:7" x14ac:dyDescent="0.3">
      <c r="A6124" t="s">
        <v>6150</v>
      </c>
      <c r="B6124" t="s">
        <v>5842</v>
      </c>
      <c r="C6124">
        <v>2004</v>
      </c>
      <c r="D6124">
        <v>6</v>
      </c>
      <c r="E6124" t="s">
        <v>9</v>
      </c>
      <c r="F6124">
        <v>57</v>
      </c>
      <c r="G6124" t="s">
        <v>10</v>
      </c>
    </row>
    <row r="6125" spans="1:7" x14ac:dyDescent="0.3">
      <c r="A6125" t="s">
        <v>6151</v>
      </c>
      <c r="B6125" t="s">
        <v>5842</v>
      </c>
      <c r="C6125">
        <v>2007</v>
      </c>
      <c r="D6125">
        <v>12</v>
      </c>
      <c r="E6125" t="s">
        <v>18</v>
      </c>
      <c r="F6125">
        <v>113</v>
      </c>
      <c r="G6125" t="s">
        <v>10</v>
      </c>
    </row>
    <row r="6126" spans="1:7" x14ac:dyDescent="0.3">
      <c r="A6126" t="s">
        <v>6152</v>
      </c>
      <c r="B6126" t="s">
        <v>5842</v>
      </c>
      <c r="C6126">
        <v>2017</v>
      </c>
      <c r="D6126">
        <v>9</v>
      </c>
      <c r="E6126" t="s">
        <v>80</v>
      </c>
      <c r="F6126">
        <v>42</v>
      </c>
      <c r="G6126" t="s">
        <v>10</v>
      </c>
    </row>
    <row r="6127" spans="1:7" x14ac:dyDescent="0.3">
      <c r="A6127" t="s">
        <v>6153</v>
      </c>
      <c r="B6127" t="s">
        <v>5842</v>
      </c>
      <c r="C6127">
        <v>2015</v>
      </c>
      <c r="D6127">
        <v>12</v>
      </c>
      <c r="E6127" t="s">
        <v>9</v>
      </c>
      <c r="F6127">
        <v>121</v>
      </c>
      <c r="G6127" t="s">
        <v>473</v>
      </c>
    </row>
    <row r="6128" spans="1:7" x14ac:dyDescent="0.3">
      <c r="A6128" t="s">
        <v>6154</v>
      </c>
      <c r="B6128" t="s">
        <v>5842</v>
      </c>
      <c r="C6128">
        <v>2008</v>
      </c>
      <c r="D6128">
        <v>2</v>
      </c>
      <c r="E6128" t="s">
        <v>9</v>
      </c>
      <c r="F6128">
        <v>146</v>
      </c>
      <c r="G6128" t="s">
        <v>10</v>
      </c>
    </row>
    <row r="6129" spans="1:7" x14ac:dyDescent="0.3">
      <c r="A6129" t="s">
        <v>6155</v>
      </c>
      <c r="B6129" t="s">
        <v>5842</v>
      </c>
      <c r="C6129">
        <v>2009</v>
      </c>
      <c r="D6129">
        <v>1</v>
      </c>
      <c r="E6129" t="s">
        <v>80</v>
      </c>
      <c r="F6129">
        <v>68</v>
      </c>
      <c r="G6129" t="s">
        <v>10</v>
      </c>
    </row>
    <row r="6130" spans="1:7" x14ac:dyDescent="0.3">
      <c r="A6130" t="s">
        <v>6156</v>
      </c>
      <c r="B6130" t="s">
        <v>5842</v>
      </c>
      <c r="C6130">
        <v>2018</v>
      </c>
      <c r="D6130">
        <v>3</v>
      </c>
      <c r="E6130" t="s">
        <v>80</v>
      </c>
      <c r="F6130">
        <v>32</v>
      </c>
      <c r="G6130" t="s">
        <v>179</v>
      </c>
    </row>
    <row r="6131" spans="1:7" x14ac:dyDescent="0.3">
      <c r="A6131" t="s">
        <v>6157</v>
      </c>
      <c r="B6131" t="s">
        <v>5842</v>
      </c>
      <c r="C6131">
        <v>2018</v>
      </c>
      <c r="D6131">
        <v>9</v>
      </c>
      <c r="E6131" t="s">
        <v>18</v>
      </c>
      <c r="F6131">
        <v>300</v>
      </c>
      <c r="G6131" t="s">
        <v>179</v>
      </c>
    </row>
    <row r="6132" spans="1:7" x14ac:dyDescent="0.3">
      <c r="A6132" t="s">
        <v>6158</v>
      </c>
      <c r="B6132" t="s">
        <v>5842</v>
      </c>
      <c r="C6132">
        <v>2007</v>
      </c>
      <c r="D6132">
        <v>10</v>
      </c>
      <c r="E6132" t="s">
        <v>80</v>
      </c>
      <c r="F6132">
        <v>32</v>
      </c>
      <c r="G6132" t="s">
        <v>10</v>
      </c>
    </row>
    <row r="6133" spans="1:7" x14ac:dyDescent="0.3">
      <c r="A6133" t="s">
        <v>6159</v>
      </c>
      <c r="B6133" t="s">
        <v>5842</v>
      </c>
      <c r="C6133">
        <v>2008</v>
      </c>
      <c r="D6133">
        <v>5</v>
      </c>
      <c r="E6133" t="s">
        <v>18</v>
      </c>
      <c r="F6133">
        <v>51</v>
      </c>
      <c r="G6133" t="s">
        <v>10</v>
      </c>
    </row>
    <row r="6134" spans="1:7" x14ac:dyDescent="0.3">
      <c r="A6134" t="s">
        <v>6160</v>
      </c>
      <c r="B6134" t="s">
        <v>5842</v>
      </c>
      <c r="C6134">
        <v>2005</v>
      </c>
      <c r="D6134">
        <v>5</v>
      </c>
      <c r="E6134" t="s">
        <v>18</v>
      </c>
      <c r="F6134">
        <v>98</v>
      </c>
      <c r="G6134" t="s">
        <v>10</v>
      </c>
    </row>
    <row r="6135" spans="1:7" x14ac:dyDescent="0.3">
      <c r="A6135" t="s">
        <v>6161</v>
      </c>
      <c r="B6135" t="s">
        <v>5842</v>
      </c>
      <c r="C6135">
        <v>2010</v>
      </c>
      <c r="D6135">
        <v>4</v>
      </c>
      <c r="E6135" t="s">
        <v>18</v>
      </c>
      <c r="F6135">
        <v>80</v>
      </c>
      <c r="G6135" t="s">
        <v>10</v>
      </c>
    </row>
    <row r="6136" spans="1:7" x14ac:dyDescent="0.3">
      <c r="A6136" t="s">
        <v>6162</v>
      </c>
      <c r="B6136" t="s">
        <v>5842</v>
      </c>
      <c r="C6136">
        <v>2003</v>
      </c>
      <c r="D6136">
        <v>9</v>
      </c>
      <c r="E6136" t="s">
        <v>71</v>
      </c>
      <c r="F6136">
        <v>148</v>
      </c>
      <c r="G6136" t="s">
        <v>10</v>
      </c>
    </row>
    <row r="6137" spans="1:7" x14ac:dyDescent="0.3">
      <c r="A6137" t="s">
        <v>6163</v>
      </c>
      <c r="B6137" t="s">
        <v>5842</v>
      </c>
      <c r="C6137">
        <v>1999</v>
      </c>
      <c r="D6137">
        <v>2</v>
      </c>
      <c r="E6137" t="s">
        <v>18</v>
      </c>
      <c r="F6137">
        <v>1997</v>
      </c>
      <c r="G6137" t="s">
        <v>10</v>
      </c>
    </row>
    <row r="6138" spans="1:7" x14ac:dyDescent="0.3">
      <c r="A6138" t="s">
        <v>6164</v>
      </c>
      <c r="B6138" t="s">
        <v>5842</v>
      </c>
      <c r="C6138">
        <v>2009</v>
      </c>
      <c r="D6138">
        <v>2</v>
      </c>
      <c r="E6138" t="s">
        <v>9</v>
      </c>
      <c r="F6138">
        <v>141</v>
      </c>
      <c r="G6138" t="s">
        <v>50</v>
      </c>
    </row>
    <row r="6139" spans="1:7" x14ac:dyDescent="0.3">
      <c r="A6139" t="s">
        <v>6165</v>
      </c>
      <c r="B6139" t="s">
        <v>5842</v>
      </c>
      <c r="C6139">
        <v>2007</v>
      </c>
      <c r="D6139">
        <v>12</v>
      </c>
      <c r="E6139" t="s">
        <v>9</v>
      </c>
      <c r="F6139">
        <v>558</v>
      </c>
      <c r="G6139" t="s">
        <v>10</v>
      </c>
    </row>
    <row r="6140" spans="1:7" x14ac:dyDescent="0.3">
      <c r="A6140" t="s">
        <v>6166</v>
      </c>
      <c r="B6140" t="s">
        <v>5842</v>
      </c>
      <c r="C6140">
        <v>2009</v>
      </c>
      <c r="D6140">
        <v>7</v>
      </c>
      <c r="E6140" t="s">
        <v>80</v>
      </c>
      <c r="F6140">
        <v>15</v>
      </c>
      <c r="G6140" t="s">
        <v>10</v>
      </c>
    </row>
    <row r="6141" spans="1:7" x14ac:dyDescent="0.3">
      <c r="A6141" t="s">
        <v>6167</v>
      </c>
      <c r="B6141" t="s">
        <v>5842</v>
      </c>
      <c r="C6141">
        <v>2005</v>
      </c>
      <c r="D6141">
        <v>6</v>
      </c>
      <c r="E6141" t="s">
        <v>9</v>
      </c>
      <c r="F6141">
        <v>79</v>
      </c>
      <c r="G6141" t="s">
        <v>10</v>
      </c>
    </row>
    <row r="6142" spans="1:7" x14ac:dyDescent="0.3">
      <c r="A6142" t="s">
        <v>6168</v>
      </c>
      <c r="B6142" t="s">
        <v>5842</v>
      </c>
      <c r="C6142">
        <v>2005</v>
      </c>
      <c r="D6142">
        <v>3</v>
      </c>
      <c r="E6142" t="s">
        <v>71</v>
      </c>
      <c r="F6142">
        <v>91</v>
      </c>
      <c r="G6142" t="s">
        <v>10</v>
      </c>
    </row>
    <row r="6143" spans="1:7" x14ac:dyDescent="0.3">
      <c r="A6143" t="s">
        <v>6169</v>
      </c>
      <c r="B6143" t="s">
        <v>5842</v>
      </c>
      <c r="C6143">
        <v>2011</v>
      </c>
      <c r="D6143">
        <v>3</v>
      </c>
      <c r="E6143" t="s">
        <v>18</v>
      </c>
      <c r="F6143">
        <v>250</v>
      </c>
      <c r="G6143" t="s">
        <v>10</v>
      </c>
    </row>
    <row r="6144" spans="1:7" x14ac:dyDescent="0.3">
      <c r="A6144" t="s">
        <v>6170</v>
      </c>
      <c r="B6144" t="s">
        <v>5842</v>
      </c>
      <c r="C6144">
        <v>2008</v>
      </c>
      <c r="D6144">
        <v>8</v>
      </c>
      <c r="E6144" t="s">
        <v>9</v>
      </c>
      <c r="F6144">
        <v>206</v>
      </c>
      <c r="G6144" t="s">
        <v>10</v>
      </c>
    </row>
    <row r="6145" spans="1:7" x14ac:dyDescent="0.3">
      <c r="A6145" t="s">
        <v>6171</v>
      </c>
      <c r="B6145" t="s">
        <v>5842</v>
      </c>
      <c r="C6145">
        <v>2008</v>
      </c>
      <c r="D6145">
        <v>12</v>
      </c>
      <c r="E6145" t="s">
        <v>80</v>
      </c>
      <c r="F6145">
        <v>106</v>
      </c>
      <c r="G6145" t="s">
        <v>10</v>
      </c>
    </row>
    <row r="6146" spans="1:7" x14ac:dyDescent="0.3">
      <c r="A6146" t="s">
        <v>6172</v>
      </c>
      <c r="B6146" t="s">
        <v>5842</v>
      </c>
      <c r="C6146">
        <v>2012</v>
      </c>
      <c r="D6146">
        <v>7</v>
      </c>
      <c r="E6146" t="s">
        <v>71</v>
      </c>
      <c r="F6146">
        <v>152</v>
      </c>
      <c r="G6146" t="s">
        <v>10</v>
      </c>
    </row>
    <row r="6147" spans="1:7" x14ac:dyDescent="0.3">
      <c r="A6147" t="s">
        <v>6173</v>
      </c>
      <c r="B6147" t="s">
        <v>5842</v>
      </c>
      <c r="C6147">
        <v>2014</v>
      </c>
      <c r="D6147">
        <v>11</v>
      </c>
      <c r="E6147" t="s">
        <v>80</v>
      </c>
      <c r="F6147">
        <v>74</v>
      </c>
      <c r="G6147" t="s">
        <v>10</v>
      </c>
    </row>
    <row r="6148" spans="1:7" x14ac:dyDescent="0.3">
      <c r="A6148" t="s">
        <v>6174</v>
      </c>
      <c r="B6148" t="s">
        <v>5842</v>
      </c>
      <c r="C6148">
        <v>2003</v>
      </c>
      <c r="D6148">
        <v>4</v>
      </c>
      <c r="E6148" t="s">
        <v>18</v>
      </c>
      <c r="F6148">
        <v>395</v>
      </c>
      <c r="G6148" t="s">
        <v>10</v>
      </c>
    </row>
    <row r="6149" spans="1:7" x14ac:dyDescent="0.3">
      <c r="A6149" t="s">
        <v>6175</v>
      </c>
      <c r="B6149" t="s">
        <v>5842</v>
      </c>
      <c r="C6149">
        <v>2006</v>
      </c>
      <c r="D6149">
        <v>2</v>
      </c>
      <c r="E6149" t="s">
        <v>71</v>
      </c>
      <c r="F6149">
        <v>36</v>
      </c>
      <c r="G6149" t="s">
        <v>10</v>
      </c>
    </row>
    <row r="6150" spans="1:7" x14ac:dyDescent="0.3">
      <c r="A6150" t="s">
        <v>6176</v>
      </c>
      <c r="B6150" t="s">
        <v>5842</v>
      </c>
      <c r="C6150">
        <v>2015</v>
      </c>
      <c r="D6150">
        <v>5</v>
      </c>
      <c r="E6150" t="s">
        <v>80</v>
      </c>
      <c r="F6150">
        <v>65</v>
      </c>
      <c r="G6150" t="s">
        <v>10</v>
      </c>
    </row>
    <row r="6151" spans="1:7" x14ac:dyDescent="0.3">
      <c r="A6151" t="s">
        <v>6177</v>
      </c>
      <c r="B6151" t="s">
        <v>5842</v>
      </c>
      <c r="C6151">
        <v>2009</v>
      </c>
      <c r="D6151">
        <v>10</v>
      </c>
      <c r="E6151" t="s">
        <v>71</v>
      </c>
      <c r="F6151">
        <v>180</v>
      </c>
      <c r="G6151" t="s">
        <v>10</v>
      </c>
    </row>
    <row r="6152" spans="1:7" x14ac:dyDescent="0.3">
      <c r="A6152" t="s">
        <v>6178</v>
      </c>
      <c r="B6152" t="s">
        <v>5842</v>
      </c>
      <c r="C6152">
        <v>2004</v>
      </c>
      <c r="D6152">
        <v>9</v>
      </c>
      <c r="E6152" t="s">
        <v>71</v>
      </c>
      <c r="F6152">
        <v>80</v>
      </c>
      <c r="G6152" t="s">
        <v>10</v>
      </c>
    </row>
    <row r="6153" spans="1:7" x14ac:dyDescent="0.3">
      <c r="A6153" t="s">
        <v>6179</v>
      </c>
      <c r="B6153" t="s">
        <v>5842</v>
      </c>
      <c r="C6153">
        <v>2016</v>
      </c>
      <c r="D6153">
        <v>7</v>
      </c>
      <c r="E6153" t="s">
        <v>80</v>
      </c>
      <c r="F6153">
        <v>103</v>
      </c>
      <c r="G6153" t="s">
        <v>473</v>
      </c>
    </row>
    <row r="6154" spans="1:7" x14ac:dyDescent="0.3">
      <c r="A6154" t="s">
        <v>6180</v>
      </c>
      <c r="B6154" t="s">
        <v>5842</v>
      </c>
      <c r="C6154">
        <v>2010</v>
      </c>
      <c r="D6154">
        <v>6</v>
      </c>
      <c r="E6154" t="s">
        <v>18</v>
      </c>
      <c r="F6154">
        <v>870</v>
      </c>
      <c r="G6154" t="s">
        <v>10</v>
      </c>
    </row>
    <row r="6155" spans="1:7" x14ac:dyDescent="0.3">
      <c r="A6155" t="s">
        <v>6181</v>
      </c>
      <c r="B6155" t="s">
        <v>5842</v>
      </c>
      <c r="C6155">
        <v>2005</v>
      </c>
      <c r="D6155">
        <v>6</v>
      </c>
      <c r="E6155" t="s">
        <v>9</v>
      </c>
      <c r="F6155">
        <v>575</v>
      </c>
      <c r="G6155" t="s">
        <v>10</v>
      </c>
    </row>
    <row r="6156" spans="1:7" x14ac:dyDescent="0.3">
      <c r="A6156" t="s">
        <v>6182</v>
      </c>
      <c r="B6156" t="s">
        <v>5842</v>
      </c>
      <c r="C6156">
        <v>2010</v>
      </c>
      <c r="D6156">
        <v>5</v>
      </c>
      <c r="E6156" t="s">
        <v>80</v>
      </c>
      <c r="F6156">
        <v>35</v>
      </c>
      <c r="G6156" t="s">
        <v>10</v>
      </c>
    </row>
    <row r="6157" spans="1:7" x14ac:dyDescent="0.3">
      <c r="A6157" t="s">
        <v>6183</v>
      </c>
      <c r="B6157" t="s">
        <v>5842</v>
      </c>
      <c r="C6157">
        <v>2007</v>
      </c>
      <c r="D6157">
        <v>8</v>
      </c>
      <c r="E6157" t="s">
        <v>71</v>
      </c>
      <c r="F6157">
        <v>173</v>
      </c>
      <c r="G6157" t="s">
        <v>10</v>
      </c>
    </row>
    <row r="6158" spans="1:7" x14ac:dyDescent="0.3">
      <c r="A6158" t="s">
        <v>6184</v>
      </c>
      <c r="B6158" t="s">
        <v>5842</v>
      </c>
      <c r="C6158">
        <v>2005</v>
      </c>
      <c r="D6158">
        <v>8</v>
      </c>
      <c r="E6158" t="s">
        <v>9</v>
      </c>
      <c r="F6158">
        <v>1030</v>
      </c>
      <c r="G6158" t="s">
        <v>10</v>
      </c>
    </row>
    <row r="6159" spans="1:7" x14ac:dyDescent="0.3">
      <c r="A6159" t="s">
        <v>6185</v>
      </c>
      <c r="B6159" t="s">
        <v>5842</v>
      </c>
      <c r="C6159">
        <v>2015</v>
      </c>
      <c r="D6159">
        <v>7</v>
      </c>
      <c r="E6159" t="s">
        <v>18</v>
      </c>
      <c r="F6159">
        <v>764</v>
      </c>
      <c r="G6159" t="s">
        <v>473</v>
      </c>
    </row>
    <row r="6160" spans="1:7" x14ac:dyDescent="0.3">
      <c r="A6160" t="s">
        <v>6186</v>
      </c>
      <c r="B6160" t="s">
        <v>5842</v>
      </c>
      <c r="C6160">
        <v>2010</v>
      </c>
      <c r="D6160">
        <v>5</v>
      </c>
      <c r="E6160" t="s">
        <v>80</v>
      </c>
      <c r="F6160">
        <v>42</v>
      </c>
      <c r="G6160" t="s">
        <v>10</v>
      </c>
    </row>
    <row r="6161" spans="1:7" x14ac:dyDescent="0.3">
      <c r="A6161" t="s">
        <v>6187</v>
      </c>
      <c r="B6161" t="s">
        <v>5842</v>
      </c>
      <c r="C6161">
        <v>2013</v>
      </c>
      <c r="D6161">
        <v>9</v>
      </c>
      <c r="E6161" t="s">
        <v>71</v>
      </c>
      <c r="F6161">
        <v>192</v>
      </c>
      <c r="G6161" t="s">
        <v>10</v>
      </c>
    </row>
    <row r="6162" spans="1:7" x14ac:dyDescent="0.3">
      <c r="A6162" t="s">
        <v>6188</v>
      </c>
      <c r="B6162" t="s">
        <v>5842</v>
      </c>
      <c r="C6162">
        <v>2009</v>
      </c>
      <c r="D6162">
        <v>12</v>
      </c>
      <c r="E6162" t="s">
        <v>80</v>
      </c>
      <c r="F6162">
        <v>44</v>
      </c>
      <c r="G6162" t="s">
        <v>10</v>
      </c>
    </row>
    <row r="6163" spans="1:7" x14ac:dyDescent="0.3">
      <c r="A6163" t="s">
        <v>6189</v>
      </c>
      <c r="B6163" t="s">
        <v>5842</v>
      </c>
      <c r="C6163">
        <v>2004</v>
      </c>
      <c r="D6163">
        <v>3</v>
      </c>
      <c r="E6163" t="s">
        <v>18</v>
      </c>
      <c r="F6163">
        <v>500</v>
      </c>
      <c r="G6163" t="s">
        <v>10</v>
      </c>
    </row>
    <row r="6164" spans="1:7" x14ac:dyDescent="0.3">
      <c r="A6164" t="s">
        <v>6190</v>
      </c>
      <c r="B6164" t="s">
        <v>5842</v>
      </c>
      <c r="C6164">
        <v>2010</v>
      </c>
      <c r="D6164">
        <v>7</v>
      </c>
      <c r="E6164" t="s">
        <v>80</v>
      </c>
      <c r="F6164">
        <v>30</v>
      </c>
      <c r="G6164" t="s">
        <v>10</v>
      </c>
    </row>
    <row r="6165" spans="1:7" x14ac:dyDescent="0.3">
      <c r="A6165" t="s">
        <v>6191</v>
      </c>
      <c r="B6165" t="s">
        <v>5842</v>
      </c>
      <c r="C6165">
        <v>2018</v>
      </c>
      <c r="D6165">
        <v>10</v>
      </c>
      <c r="E6165" t="s">
        <v>18</v>
      </c>
      <c r="F6165">
        <v>900</v>
      </c>
      <c r="G6165" t="s">
        <v>179</v>
      </c>
    </row>
    <row r="6166" spans="1:7" x14ac:dyDescent="0.3">
      <c r="A6166" t="s">
        <v>6192</v>
      </c>
      <c r="B6166" t="s">
        <v>5842</v>
      </c>
      <c r="C6166">
        <v>2018</v>
      </c>
      <c r="D6166">
        <v>4</v>
      </c>
      <c r="E6166" t="s">
        <v>9</v>
      </c>
      <c r="F6166">
        <v>120</v>
      </c>
      <c r="G6166" t="s">
        <v>179</v>
      </c>
    </row>
    <row r="6167" spans="1:7" x14ac:dyDescent="0.3">
      <c r="A6167" t="s">
        <v>6193</v>
      </c>
      <c r="B6167" t="s">
        <v>5842</v>
      </c>
      <c r="C6167">
        <v>2011</v>
      </c>
      <c r="D6167">
        <v>5</v>
      </c>
      <c r="E6167" t="s">
        <v>80</v>
      </c>
      <c r="F6167">
        <v>42</v>
      </c>
      <c r="G6167" t="s">
        <v>10</v>
      </c>
    </row>
    <row r="6168" spans="1:7" x14ac:dyDescent="0.3">
      <c r="A6168" t="s">
        <v>6194</v>
      </c>
      <c r="B6168" t="s">
        <v>5842</v>
      </c>
      <c r="C6168">
        <v>2005</v>
      </c>
      <c r="D6168">
        <v>2</v>
      </c>
      <c r="E6168" t="s">
        <v>18</v>
      </c>
      <c r="F6168">
        <v>107</v>
      </c>
      <c r="G6168" t="s">
        <v>10</v>
      </c>
    </row>
    <row r="6169" spans="1:7" x14ac:dyDescent="0.3">
      <c r="A6169" t="s">
        <v>6195</v>
      </c>
      <c r="B6169" t="s">
        <v>5842</v>
      </c>
      <c r="C6169">
        <v>2003</v>
      </c>
      <c r="D6169">
        <v>2</v>
      </c>
      <c r="E6169" t="s">
        <v>18</v>
      </c>
      <c r="F6169">
        <v>4086</v>
      </c>
      <c r="G6169" t="s">
        <v>10</v>
      </c>
    </row>
    <row r="6170" spans="1:7" x14ac:dyDescent="0.3">
      <c r="A6170" t="s">
        <v>6196</v>
      </c>
      <c r="B6170" t="s">
        <v>5842</v>
      </c>
      <c r="C6170">
        <v>2012</v>
      </c>
      <c r="D6170">
        <v>6</v>
      </c>
      <c r="E6170" t="s">
        <v>18</v>
      </c>
      <c r="F6170">
        <v>0</v>
      </c>
      <c r="G6170" t="s">
        <v>12</v>
      </c>
    </row>
    <row r="6171" spans="1:7" x14ac:dyDescent="0.3">
      <c r="A6171" t="s">
        <v>6197</v>
      </c>
      <c r="B6171" t="s">
        <v>5842</v>
      </c>
      <c r="C6171">
        <v>2003</v>
      </c>
      <c r="D6171">
        <v>9</v>
      </c>
      <c r="E6171" t="s">
        <v>18</v>
      </c>
      <c r="F6171">
        <v>805</v>
      </c>
      <c r="G6171" t="s">
        <v>10</v>
      </c>
    </row>
    <row r="6172" spans="1:7" x14ac:dyDescent="0.3">
      <c r="A6172" t="s">
        <v>6198</v>
      </c>
      <c r="B6172" t="s">
        <v>5842</v>
      </c>
      <c r="C6172">
        <v>2008</v>
      </c>
      <c r="D6172">
        <v>10</v>
      </c>
      <c r="E6172" t="s">
        <v>80</v>
      </c>
      <c r="F6172">
        <v>45</v>
      </c>
      <c r="G6172" t="s">
        <v>10</v>
      </c>
    </row>
    <row r="6173" spans="1:7" x14ac:dyDescent="0.3">
      <c r="A6173" t="s">
        <v>6199</v>
      </c>
      <c r="B6173" t="s">
        <v>5842</v>
      </c>
      <c r="C6173">
        <v>2009</v>
      </c>
      <c r="D6173">
        <v>3</v>
      </c>
      <c r="E6173" t="s">
        <v>80</v>
      </c>
      <c r="F6173">
        <v>120</v>
      </c>
      <c r="G6173" t="s">
        <v>10</v>
      </c>
    </row>
    <row r="6174" spans="1:7" x14ac:dyDescent="0.3">
      <c r="A6174" t="s">
        <v>6200</v>
      </c>
      <c r="B6174" t="s">
        <v>5842</v>
      </c>
      <c r="C6174">
        <v>2010</v>
      </c>
      <c r="D6174">
        <v>9</v>
      </c>
      <c r="E6174" t="s">
        <v>18</v>
      </c>
      <c r="F6174">
        <v>306</v>
      </c>
      <c r="G6174" t="s">
        <v>10</v>
      </c>
    </row>
    <row r="6175" spans="1:7" x14ac:dyDescent="0.3">
      <c r="A6175" t="s">
        <v>6201</v>
      </c>
      <c r="B6175" t="s">
        <v>5842</v>
      </c>
      <c r="C6175">
        <v>2005</v>
      </c>
      <c r="D6175">
        <v>2</v>
      </c>
      <c r="E6175" t="s">
        <v>71</v>
      </c>
      <c r="F6175">
        <v>280</v>
      </c>
      <c r="G6175" t="s">
        <v>10</v>
      </c>
    </row>
    <row r="6176" spans="1:7" x14ac:dyDescent="0.3">
      <c r="A6176" t="s">
        <v>6202</v>
      </c>
      <c r="B6176" t="s">
        <v>5842</v>
      </c>
      <c r="C6176">
        <v>2004</v>
      </c>
      <c r="D6176">
        <v>3</v>
      </c>
      <c r="E6176" t="s">
        <v>18</v>
      </c>
      <c r="F6176">
        <v>500</v>
      </c>
      <c r="G6176" t="s">
        <v>10</v>
      </c>
    </row>
    <row r="6177" spans="1:7" x14ac:dyDescent="0.3">
      <c r="A6177" t="s">
        <v>6203</v>
      </c>
      <c r="B6177" t="s">
        <v>5842</v>
      </c>
      <c r="C6177">
        <v>2005</v>
      </c>
      <c r="D6177">
        <v>12</v>
      </c>
      <c r="E6177" t="s">
        <v>18</v>
      </c>
      <c r="F6177">
        <v>1620</v>
      </c>
      <c r="G6177" t="s">
        <v>10</v>
      </c>
    </row>
    <row r="6178" spans="1:7" x14ac:dyDescent="0.3">
      <c r="A6178" t="s">
        <v>6204</v>
      </c>
      <c r="B6178" t="s">
        <v>5842</v>
      </c>
      <c r="C6178">
        <v>2008</v>
      </c>
      <c r="D6178">
        <v>3</v>
      </c>
      <c r="E6178" t="s">
        <v>18</v>
      </c>
      <c r="F6178">
        <v>165</v>
      </c>
      <c r="G6178" t="s">
        <v>10</v>
      </c>
    </row>
    <row r="6179" spans="1:7" x14ac:dyDescent="0.3">
      <c r="A6179" t="s">
        <v>6205</v>
      </c>
      <c r="B6179" t="s">
        <v>5842</v>
      </c>
      <c r="C6179">
        <v>2006</v>
      </c>
      <c r="D6179">
        <v>2</v>
      </c>
      <c r="E6179" t="s">
        <v>18</v>
      </c>
      <c r="F6179">
        <v>20</v>
      </c>
      <c r="G6179" t="s">
        <v>10</v>
      </c>
    </row>
    <row r="6180" spans="1:7" x14ac:dyDescent="0.3">
      <c r="A6180" t="s">
        <v>6206</v>
      </c>
      <c r="B6180" t="s">
        <v>5842</v>
      </c>
      <c r="C6180">
        <v>2007</v>
      </c>
      <c r="D6180">
        <v>2</v>
      </c>
      <c r="E6180" t="s">
        <v>18</v>
      </c>
      <c r="F6180">
        <v>247</v>
      </c>
      <c r="G6180" t="s">
        <v>10</v>
      </c>
    </row>
    <row r="6181" spans="1:7" x14ac:dyDescent="0.3">
      <c r="A6181" t="s">
        <v>6207</v>
      </c>
      <c r="B6181" t="s">
        <v>5842</v>
      </c>
      <c r="C6181">
        <v>2012</v>
      </c>
      <c r="D6181">
        <v>1</v>
      </c>
      <c r="E6181" t="s">
        <v>80</v>
      </c>
      <c r="F6181">
        <v>32</v>
      </c>
      <c r="G6181" t="s">
        <v>10</v>
      </c>
    </row>
    <row r="6182" spans="1:7" x14ac:dyDescent="0.3">
      <c r="A6182" t="s">
        <v>6208</v>
      </c>
      <c r="B6182" t="s">
        <v>5842</v>
      </c>
      <c r="C6182">
        <v>2009</v>
      </c>
      <c r="D6182">
        <v>4</v>
      </c>
      <c r="E6182" t="s">
        <v>9</v>
      </c>
      <c r="F6182">
        <v>37</v>
      </c>
      <c r="G6182" t="s">
        <v>10</v>
      </c>
    </row>
    <row r="6183" spans="1:7" x14ac:dyDescent="0.3">
      <c r="A6183" t="s">
        <v>6209</v>
      </c>
      <c r="B6183" t="s">
        <v>5842</v>
      </c>
      <c r="C6183">
        <v>2004</v>
      </c>
      <c r="D6183">
        <v>4</v>
      </c>
      <c r="E6183" t="s">
        <v>9</v>
      </c>
      <c r="F6183">
        <v>455</v>
      </c>
      <c r="G6183" t="s">
        <v>10</v>
      </c>
    </row>
    <row r="6184" spans="1:7" x14ac:dyDescent="0.3">
      <c r="A6184" t="s">
        <v>6210</v>
      </c>
      <c r="B6184" t="s">
        <v>5842</v>
      </c>
      <c r="C6184">
        <v>2010</v>
      </c>
      <c r="D6184">
        <v>11</v>
      </c>
      <c r="E6184" t="s">
        <v>18</v>
      </c>
      <c r="F6184">
        <v>839</v>
      </c>
      <c r="G6184" t="s">
        <v>50</v>
      </c>
    </row>
    <row r="6185" spans="1:7" x14ac:dyDescent="0.3">
      <c r="A6185" t="s">
        <v>6211</v>
      </c>
      <c r="B6185" t="s">
        <v>5842</v>
      </c>
      <c r="C6185">
        <v>2012</v>
      </c>
      <c r="D6185">
        <v>2</v>
      </c>
      <c r="E6185" t="s">
        <v>18</v>
      </c>
      <c r="F6185">
        <v>306</v>
      </c>
      <c r="G6185" t="s">
        <v>10</v>
      </c>
    </row>
    <row r="6186" spans="1:7" x14ac:dyDescent="0.3">
      <c r="A6186" t="s">
        <v>6212</v>
      </c>
      <c r="B6186" t="s">
        <v>5842</v>
      </c>
      <c r="C6186">
        <v>2018</v>
      </c>
      <c r="D6186">
        <v>4</v>
      </c>
      <c r="E6186" t="s">
        <v>71</v>
      </c>
      <c r="F6186">
        <v>1386</v>
      </c>
      <c r="G6186" t="s">
        <v>179</v>
      </c>
    </row>
    <row r="6187" spans="1:7" x14ac:dyDescent="0.3">
      <c r="A6187" t="s">
        <v>6213</v>
      </c>
      <c r="B6187" t="s">
        <v>5842</v>
      </c>
      <c r="C6187">
        <v>2016</v>
      </c>
      <c r="D6187">
        <v>9</v>
      </c>
      <c r="E6187" t="s">
        <v>18</v>
      </c>
      <c r="F6187">
        <v>862</v>
      </c>
      <c r="G6187" t="s">
        <v>473</v>
      </c>
    </row>
    <row r="6188" spans="1:7" x14ac:dyDescent="0.3">
      <c r="A6188" t="s">
        <v>6214</v>
      </c>
      <c r="B6188" t="s">
        <v>5842</v>
      </c>
      <c r="C6188">
        <v>2011</v>
      </c>
      <c r="D6188">
        <v>6</v>
      </c>
      <c r="E6188" t="s">
        <v>18</v>
      </c>
      <c r="F6188">
        <v>294</v>
      </c>
      <c r="G6188" t="s">
        <v>10</v>
      </c>
    </row>
    <row r="6189" spans="1:7" x14ac:dyDescent="0.3">
      <c r="A6189" t="s">
        <v>6215</v>
      </c>
      <c r="B6189" t="s">
        <v>5842</v>
      </c>
      <c r="C6189">
        <v>1998</v>
      </c>
      <c r="D6189">
        <v>11</v>
      </c>
      <c r="E6189" t="s">
        <v>18</v>
      </c>
      <c r="F6189">
        <v>91</v>
      </c>
      <c r="G6189" t="s">
        <v>10</v>
      </c>
    </row>
    <row r="6190" spans="1:7" x14ac:dyDescent="0.3">
      <c r="A6190" t="s">
        <v>6216</v>
      </c>
      <c r="B6190" t="s">
        <v>5842</v>
      </c>
      <c r="C6190">
        <v>2018</v>
      </c>
      <c r="D6190">
        <v>10</v>
      </c>
      <c r="E6190" t="s">
        <v>18</v>
      </c>
      <c r="F6190">
        <v>732</v>
      </c>
      <c r="G6190" t="s">
        <v>179</v>
      </c>
    </row>
    <row r="6191" spans="1:7" x14ac:dyDescent="0.3">
      <c r="A6191" t="s">
        <v>6217</v>
      </c>
      <c r="B6191" t="s">
        <v>5842</v>
      </c>
      <c r="C6191">
        <v>2015</v>
      </c>
      <c r="D6191">
        <v>9</v>
      </c>
      <c r="E6191" t="s">
        <v>18</v>
      </c>
      <c r="F6191">
        <v>882</v>
      </c>
      <c r="G6191" t="s">
        <v>10</v>
      </c>
    </row>
    <row r="6192" spans="1:7" x14ac:dyDescent="0.3">
      <c r="A6192" t="s">
        <v>6218</v>
      </c>
      <c r="B6192" t="s">
        <v>5842</v>
      </c>
      <c r="C6192">
        <v>2008</v>
      </c>
      <c r="D6192">
        <v>10</v>
      </c>
      <c r="E6192" t="s">
        <v>9</v>
      </c>
      <c r="F6192">
        <v>22</v>
      </c>
      <c r="G6192" t="s">
        <v>10</v>
      </c>
    </row>
    <row r="6193" spans="1:7" x14ac:dyDescent="0.3">
      <c r="A6193" t="s">
        <v>6219</v>
      </c>
      <c r="B6193" t="s">
        <v>5842</v>
      </c>
      <c r="C6193">
        <v>2000</v>
      </c>
      <c r="D6193">
        <v>8</v>
      </c>
      <c r="E6193" t="s">
        <v>18</v>
      </c>
      <c r="F6193">
        <v>829</v>
      </c>
      <c r="G6193" t="s">
        <v>10</v>
      </c>
    </row>
    <row r="6194" spans="1:7" x14ac:dyDescent="0.3">
      <c r="A6194" t="s">
        <v>6220</v>
      </c>
      <c r="B6194" t="s">
        <v>5842</v>
      </c>
      <c r="C6194">
        <v>2004</v>
      </c>
      <c r="D6194">
        <v>12</v>
      </c>
      <c r="E6194" t="s">
        <v>9</v>
      </c>
      <c r="F6194">
        <v>12</v>
      </c>
      <c r="G6194" t="s">
        <v>10</v>
      </c>
    </row>
    <row r="6195" spans="1:7" x14ac:dyDescent="0.3">
      <c r="A6195" t="s">
        <v>6221</v>
      </c>
      <c r="B6195" t="s">
        <v>5842</v>
      </c>
      <c r="C6195">
        <v>2008</v>
      </c>
      <c r="D6195">
        <v>8</v>
      </c>
      <c r="E6195" t="s">
        <v>18</v>
      </c>
      <c r="F6195">
        <v>351</v>
      </c>
      <c r="G6195" t="s">
        <v>10</v>
      </c>
    </row>
    <row r="6196" spans="1:7" x14ac:dyDescent="0.3">
      <c r="A6196" t="s">
        <v>6222</v>
      </c>
      <c r="B6196" t="s">
        <v>5842</v>
      </c>
      <c r="C6196">
        <v>2003</v>
      </c>
      <c r="D6196">
        <v>9</v>
      </c>
      <c r="E6196" t="s">
        <v>18</v>
      </c>
      <c r="F6196">
        <v>251</v>
      </c>
      <c r="G6196" t="s">
        <v>10</v>
      </c>
    </row>
    <row r="6197" spans="1:7" x14ac:dyDescent="0.3">
      <c r="A6197" t="s">
        <v>6223</v>
      </c>
      <c r="B6197" t="s">
        <v>5842</v>
      </c>
      <c r="C6197">
        <v>2018</v>
      </c>
      <c r="D6197">
        <v>6</v>
      </c>
      <c r="E6197" t="s">
        <v>18</v>
      </c>
      <c r="F6197">
        <v>200</v>
      </c>
      <c r="G6197" t="s">
        <v>473</v>
      </c>
    </row>
    <row r="6198" spans="1:7" x14ac:dyDescent="0.3">
      <c r="A6198" t="s">
        <v>6224</v>
      </c>
      <c r="B6198" t="s">
        <v>5842</v>
      </c>
      <c r="C6198">
        <v>2009</v>
      </c>
      <c r="D6198">
        <v>5</v>
      </c>
      <c r="E6198" t="s">
        <v>80</v>
      </c>
      <c r="F6198">
        <v>12</v>
      </c>
      <c r="G6198" t="s">
        <v>10</v>
      </c>
    </row>
    <row r="6199" spans="1:7" x14ac:dyDescent="0.3">
      <c r="A6199" t="s">
        <v>6225</v>
      </c>
      <c r="B6199" t="s">
        <v>5842</v>
      </c>
      <c r="C6199">
        <v>2015</v>
      </c>
      <c r="D6199">
        <v>3</v>
      </c>
      <c r="E6199" t="s">
        <v>80</v>
      </c>
      <c r="F6199">
        <v>35</v>
      </c>
      <c r="G6199" t="s">
        <v>10</v>
      </c>
    </row>
    <row r="6200" spans="1:7" x14ac:dyDescent="0.3">
      <c r="A6200" t="s">
        <v>6226</v>
      </c>
      <c r="B6200" t="s">
        <v>5842</v>
      </c>
      <c r="C6200">
        <v>2005</v>
      </c>
      <c r="D6200">
        <v>5</v>
      </c>
      <c r="E6200" t="s">
        <v>18</v>
      </c>
      <c r="F6200">
        <v>1229</v>
      </c>
      <c r="G6200" t="s">
        <v>10</v>
      </c>
    </row>
    <row r="6201" spans="1:7" x14ac:dyDescent="0.3">
      <c r="A6201" t="s">
        <v>6227</v>
      </c>
      <c r="B6201" t="s">
        <v>5842</v>
      </c>
      <c r="C6201">
        <v>2017</v>
      </c>
      <c r="D6201">
        <v>11</v>
      </c>
      <c r="E6201" t="s">
        <v>71</v>
      </c>
      <c r="F6201">
        <v>300</v>
      </c>
      <c r="G6201" t="s">
        <v>473</v>
      </c>
    </row>
    <row r="6202" spans="1:7" x14ac:dyDescent="0.3">
      <c r="A6202" t="s">
        <v>6228</v>
      </c>
      <c r="B6202" t="s">
        <v>5842</v>
      </c>
      <c r="C6202">
        <v>2010</v>
      </c>
      <c r="D6202">
        <v>4</v>
      </c>
      <c r="E6202" t="s">
        <v>18</v>
      </c>
      <c r="F6202">
        <v>1054</v>
      </c>
      <c r="G6202" t="s">
        <v>10</v>
      </c>
    </row>
    <row r="6203" spans="1:7" x14ac:dyDescent="0.3">
      <c r="A6203" t="s">
        <v>6229</v>
      </c>
      <c r="B6203" t="s">
        <v>5842</v>
      </c>
      <c r="C6203">
        <v>2003</v>
      </c>
      <c r="D6203">
        <v>2</v>
      </c>
      <c r="E6203" t="s">
        <v>18</v>
      </c>
      <c r="F6203">
        <v>99</v>
      </c>
      <c r="G6203" t="s">
        <v>50</v>
      </c>
    </row>
    <row r="6204" spans="1:7" x14ac:dyDescent="0.3">
      <c r="A6204" t="s">
        <v>6230</v>
      </c>
      <c r="B6204" t="s">
        <v>5842</v>
      </c>
      <c r="C6204">
        <v>2013</v>
      </c>
      <c r="D6204">
        <v>12</v>
      </c>
      <c r="E6204" t="s">
        <v>18</v>
      </c>
      <c r="F6204">
        <v>468</v>
      </c>
      <c r="G6204" t="s">
        <v>10</v>
      </c>
    </row>
    <row r="6205" spans="1:7" x14ac:dyDescent="0.3">
      <c r="A6205" t="s">
        <v>6231</v>
      </c>
      <c r="B6205" t="s">
        <v>5842</v>
      </c>
      <c r="C6205">
        <v>2011</v>
      </c>
      <c r="D6205">
        <v>3</v>
      </c>
      <c r="E6205" t="s">
        <v>9</v>
      </c>
      <c r="F6205">
        <v>61</v>
      </c>
      <c r="G6205" t="s">
        <v>10</v>
      </c>
    </row>
    <row r="6206" spans="1:7" x14ac:dyDescent="0.3">
      <c r="A6206" t="s">
        <v>6232</v>
      </c>
      <c r="B6206" t="s">
        <v>5842</v>
      </c>
      <c r="C6206">
        <v>2013</v>
      </c>
      <c r="D6206">
        <v>1</v>
      </c>
      <c r="E6206" t="s">
        <v>80</v>
      </c>
      <c r="F6206">
        <v>0</v>
      </c>
      <c r="G6206" t="s">
        <v>12</v>
      </c>
    </row>
    <row r="6207" spans="1:7" x14ac:dyDescent="0.3">
      <c r="A6207" t="s">
        <v>6233</v>
      </c>
      <c r="B6207" t="s">
        <v>5842</v>
      </c>
      <c r="C6207">
        <v>2013</v>
      </c>
      <c r="D6207">
        <v>5</v>
      </c>
      <c r="E6207" t="s">
        <v>18</v>
      </c>
      <c r="F6207">
        <v>68</v>
      </c>
      <c r="G6207" t="s">
        <v>10</v>
      </c>
    </row>
    <row r="6208" spans="1:7" x14ac:dyDescent="0.3">
      <c r="A6208" t="s">
        <v>6234</v>
      </c>
      <c r="B6208" t="s">
        <v>5842</v>
      </c>
      <c r="C6208">
        <v>2007</v>
      </c>
      <c r="D6208">
        <v>12</v>
      </c>
      <c r="E6208" t="s">
        <v>9</v>
      </c>
      <c r="F6208">
        <v>55</v>
      </c>
      <c r="G6208" t="s">
        <v>10</v>
      </c>
    </row>
    <row r="6209" spans="1:7" x14ac:dyDescent="0.3">
      <c r="A6209" t="s">
        <v>6235</v>
      </c>
      <c r="B6209" t="s">
        <v>5842</v>
      </c>
      <c r="C6209">
        <v>1995</v>
      </c>
      <c r="D6209">
        <v>4</v>
      </c>
      <c r="E6209" t="s">
        <v>18</v>
      </c>
      <c r="F6209">
        <v>650</v>
      </c>
      <c r="G6209" t="s">
        <v>10</v>
      </c>
    </row>
    <row r="6210" spans="1:7" x14ac:dyDescent="0.3">
      <c r="A6210" t="s">
        <v>6236</v>
      </c>
      <c r="B6210" t="s">
        <v>5842</v>
      </c>
      <c r="C6210">
        <v>2011</v>
      </c>
      <c r="D6210">
        <v>1</v>
      </c>
      <c r="E6210" t="s">
        <v>18</v>
      </c>
      <c r="F6210">
        <v>100</v>
      </c>
      <c r="G6210" t="s">
        <v>10</v>
      </c>
    </row>
    <row r="6211" spans="1:7" x14ac:dyDescent="0.3">
      <c r="A6211" t="s">
        <v>6237</v>
      </c>
      <c r="B6211" t="s">
        <v>5842</v>
      </c>
      <c r="C6211">
        <v>2004</v>
      </c>
      <c r="D6211">
        <v>11</v>
      </c>
      <c r="E6211" t="s">
        <v>80</v>
      </c>
      <c r="F6211">
        <v>78</v>
      </c>
      <c r="G6211" t="s">
        <v>10</v>
      </c>
    </row>
    <row r="6212" spans="1:7" x14ac:dyDescent="0.3">
      <c r="A6212" t="s">
        <v>6238</v>
      </c>
      <c r="B6212" t="s">
        <v>5842</v>
      </c>
      <c r="C6212">
        <v>2007</v>
      </c>
      <c r="D6212">
        <v>11</v>
      </c>
      <c r="E6212" t="s">
        <v>80</v>
      </c>
      <c r="F6212">
        <v>18</v>
      </c>
      <c r="G6212" t="s">
        <v>10</v>
      </c>
    </row>
    <row r="6213" spans="1:7" x14ac:dyDescent="0.3">
      <c r="A6213" t="s">
        <v>6239</v>
      </c>
      <c r="B6213" t="s">
        <v>5842</v>
      </c>
      <c r="C6213">
        <v>2011</v>
      </c>
      <c r="D6213">
        <v>10</v>
      </c>
      <c r="E6213" t="s">
        <v>71</v>
      </c>
      <c r="F6213">
        <v>0</v>
      </c>
      <c r="G6213" t="s">
        <v>12</v>
      </c>
    </row>
    <row r="6214" spans="1:7" x14ac:dyDescent="0.3">
      <c r="A6214" t="s">
        <v>6240</v>
      </c>
      <c r="B6214" t="s">
        <v>5842</v>
      </c>
      <c r="C6214">
        <v>2009</v>
      </c>
      <c r="D6214">
        <v>11</v>
      </c>
      <c r="E6214" t="s">
        <v>9</v>
      </c>
      <c r="F6214">
        <v>81</v>
      </c>
      <c r="G6214" t="s">
        <v>10</v>
      </c>
    </row>
    <row r="6215" spans="1:7" x14ac:dyDescent="0.3">
      <c r="A6215" t="s">
        <v>6241</v>
      </c>
      <c r="B6215" t="s">
        <v>5842</v>
      </c>
      <c r="C6215">
        <v>2005</v>
      </c>
      <c r="D6215">
        <v>7</v>
      </c>
      <c r="E6215" t="s">
        <v>18</v>
      </c>
      <c r="F6215">
        <v>460</v>
      </c>
      <c r="G6215" t="s">
        <v>10</v>
      </c>
    </row>
    <row r="6216" spans="1:7" x14ac:dyDescent="0.3">
      <c r="A6216" t="s">
        <v>6242</v>
      </c>
      <c r="B6216" t="s">
        <v>5842</v>
      </c>
      <c r="C6216">
        <v>2001</v>
      </c>
      <c r="D6216">
        <v>2</v>
      </c>
      <c r="E6216" t="s">
        <v>18</v>
      </c>
      <c r="F6216">
        <v>37</v>
      </c>
      <c r="G6216" t="s">
        <v>10</v>
      </c>
    </row>
    <row r="6217" spans="1:7" x14ac:dyDescent="0.3">
      <c r="A6217" t="s">
        <v>6243</v>
      </c>
      <c r="B6217" t="s">
        <v>5842</v>
      </c>
      <c r="C6217">
        <v>2013</v>
      </c>
      <c r="D6217">
        <v>4</v>
      </c>
      <c r="E6217" t="s">
        <v>80</v>
      </c>
      <c r="F6217">
        <v>20</v>
      </c>
      <c r="G6217" t="s">
        <v>10</v>
      </c>
    </row>
    <row r="6218" spans="1:7" x14ac:dyDescent="0.3">
      <c r="A6218" t="s">
        <v>6244</v>
      </c>
      <c r="B6218" t="s">
        <v>5842</v>
      </c>
      <c r="C6218">
        <v>2013</v>
      </c>
      <c r="D6218">
        <v>12</v>
      </c>
      <c r="E6218" t="s">
        <v>14</v>
      </c>
      <c r="F6218">
        <v>70</v>
      </c>
      <c r="G6218" t="s">
        <v>10</v>
      </c>
    </row>
    <row r="6219" spans="1:7" x14ac:dyDescent="0.3">
      <c r="A6219" t="s">
        <v>6245</v>
      </c>
      <c r="B6219" t="s">
        <v>5842</v>
      </c>
      <c r="C6219">
        <v>2012</v>
      </c>
      <c r="D6219">
        <v>1</v>
      </c>
      <c r="E6219" t="s">
        <v>80</v>
      </c>
      <c r="F6219">
        <v>25</v>
      </c>
      <c r="G6219" t="s">
        <v>10</v>
      </c>
    </row>
    <row r="6220" spans="1:7" x14ac:dyDescent="0.3">
      <c r="A6220" t="s">
        <v>6246</v>
      </c>
      <c r="B6220" t="s">
        <v>5842</v>
      </c>
      <c r="C6220">
        <v>2013</v>
      </c>
      <c r="D6220">
        <v>6</v>
      </c>
      <c r="E6220" t="s">
        <v>18</v>
      </c>
      <c r="F6220">
        <v>87</v>
      </c>
      <c r="G6220" t="s">
        <v>10</v>
      </c>
    </row>
    <row r="6221" spans="1:7" x14ac:dyDescent="0.3">
      <c r="A6221" t="s">
        <v>6247</v>
      </c>
      <c r="B6221" t="s">
        <v>5842</v>
      </c>
      <c r="C6221">
        <v>2012</v>
      </c>
      <c r="D6221">
        <v>3</v>
      </c>
      <c r="E6221" t="s">
        <v>9</v>
      </c>
      <c r="F6221">
        <v>692</v>
      </c>
      <c r="G6221" t="s">
        <v>10</v>
      </c>
    </row>
    <row r="6222" spans="1:7" x14ac:dyDescent="0.3">
      <c r="A6222" t="s">
        <v>6248</v>
      </c>
      <c r="B6222" t="s">
        <v>5842</v>
      </c>
      <c r="C6222">
        <v>2006</v>
      </c>
      <c r="D6222">
        <v>9</v>
      </c>
      <c r="E6222" t="s">
        <v>71</v>
      </c>
      <c r="F6222">
        <v>26</v>
      </c>
      <c r="G6222" t="s">
        <v>50</v>
      </c>
    </row>
    <row r="6223" spans="1:7" x14ac:dyDescent="0.3">
      <c r="A6223" t="s">
        <v>6249</v>
      </c>
      <c r="B6223" t="s">
        <v>5842</v>
      </c>
      <c r="C6223">
        <v>2006</v>
      </c>
      <c r="D6223">
        <v>5</v>
      </c>
      <c r="E6223" t="s">
        <v>80</v>
      </c>
      <c r="F6223">
        <v>318</v>
      </c>
      <c r="G6223" t="s">
        <v>10</v>
      </c>
    </row>
    <row r="6224" spans="1:7" x14ac:dyDescent="0.3">
      <c r="A6224" t="s">
        <v>6250</v>
      </c>
      <c r="B6224" t="s">
        <v>5842</v>
      </c>
      <c r="C6224">
        <v>2007</v>
      </c>
      <c r="D6224">
        <v>2</v>
      </c>
      <c r="E6224" t="s">
        <v>80</v>
      </c>
      <c r="F6224">
        <v>25</v>
      </c>
      <c r="G6224" t="s">
        <v>10</v>
      </c>
    </row>
    <row r="6225" spans="1:7" x14ac:dyDescent="0.3">
      <c r="A6225" t="s">
        <v>6251</v>
      </c>
      <c r="B6225" t="s">
        <v>5842</v>
      </c>
      <c r="C6225">
        <v>2007</v>
      </c>
      <c r="D6225">
        <v>5</v>
      </c>
      <c r="E6225" t="s">
        <v>18</v>
      </c>
      <c r="F6225">
        <v>355</v>
      </c>
      <c r="G6225" t="s">
        <v>50</v>
      </c>
    </row>
    <row r="6226" spans="1:7" x14ac:dyDescent="0.3">
      <c r="A6226" t="s">
        <v>6252</v>
      </c>
      <c r="B6226" t="s">
        <v>5842</v>
      </c>
      <c r="C6226">
        <v>2006</v>
      </c>
      <c r="D6226">
        <v>12</v>
      </c>
      <c r="E6226" t="s">
        <v>18</v>
      </c>
      <c r="F6226">
        <v>526</v>
      </c>
      <c r="G6226" t="s">
        <v>10</v>
      </c>
    </row>
    <row r="6227" spans="1:7" x14ac:dyDescent="0.3">
      <c r="A6227" t="s">
        <v>6253</v>
      </c>
      <c r="B6227" t="s">
        <v>5842</v>
      </c>
      <c r="C6227">
        <v>2010</v>
      </c>
      <c r="D6227">
        <v>1</v>
      </c>
      <c r="E6227" t="s">
        <v>80</v>
      </c>
      <c r="F6227">
        <v>12</v>
      </c>
      <c r="G6227" t="s">
        <v>10</v>
      </c>
    </row>
    <row r="6228" spans="1:7" x14ac:dyDescent="0.3">
      <c r="A6228" t="s">
        <v>6254</v>
      </c>
      <c r="B6228" t="s">
        <v>5842</v>
      </c>
      <c r="C6228">
        <v>2013</v>
      </c>
      <c r="D6228">
        <v>8</v>
      </c>
      <c r="E6228" t="s">
        <v>80</v>
      </c>
      <c r="F6228">
        <v>0</v>
      </c>
      <c r="G6228" t="s">
        <v>12</v>
      </c>
    </row>
    <row r="6229" spans="1:7" x14ac:dyDescent="0.3">
      <c r="A6229" t="s">
        <v>6255</v>
      </c>
      <c r="B6229" t="s">
        <v>5842</v>
      </c>
      <c r="C6229">
        <v>2011</v>
      </c>
      <c r="D6229">
        <v>7</v>
      </c>
      <c r="E6229" t="s">
        <v>9</v>
      </c>
      <c r="F6229">
        <v>136</v>
      </c>
      <c r="G6229" t="s">
        <v>10</v>
      </c>
    </row>
    <row r="6230" spans="1:7" x14ac:dyDescent="0.3">
      <c r="A6230" t="s">
        <v>6256</v>
      </c>
      <c r="B6230" t="s">
        <v>5842</v>
      </c>
      <c r="C6230">
        <v>2006</v>
      </c>
      <c r="D6230">
        <v>12</v>
      </c>
      <c r="E6230" t="s">
        <v>18</v>
      </c>
      <c r="F6230">
        <v>180</v>
      </c>
      <c r="G6230" t="s">
        <v>10</v>
      </c>
    </row>
    <row r="6231" spans="1:7" x14ac:dyDescent="0.3">
      <c r="A6231" t="s">
        <v>6257</v>
      </c>
      <c r="B6231" t="s">
        <v>5842</v>
      </c>
      <c r="C6231">
        <v>2010</v>
      </c>
      <c r="D6231">
        <v>11</v>
      </c>
      <c r="E6231" t="s">
        <v>18</v>
      </c>
      <c r="F6231">
        <v>204</v>
      </c>
      <c r="G6231" t="s">
        <v>10</v>
      </c>
    </row>
    <row r="6232" spans="1:7" x14ac:dyDescent="0.3">
      <c r="A6232" t="s">
        <v>6258</v>
      </c>
      <c r="B6232" t="s">
        <v>5842</v>
      </c>
      <c r="C6232">
        <v>2011</v>
      </c>
      <c r="D6232">
        <v>8</v>
      </c>
      <c r="E6232" t="s">
        <v>80</v>
      </c>
      <c r="F6232">
        <v>20</v>
      </c>
      <c r="G6232" t="s">
        <v>50</v>
      </c>
    </row>
    <row r="6233" spans="1:7" x14ac:dyDescent="0.3">
      <c r="A6233" t="s">
        <v>6259</v>
      </c>
      <c r="B6233" t="s">
        <v>5842</v>
      </c>
      <c r="C6233">
        <v>2004</v>
      </c>
      <c r="D6233">
        <v>8</v>
      </c>
      <c r="E6233" t="s">
        <v>71</v>
      </c>
      <c r="F6233">
        <v>722</v>
      </c>
      <c r="G6233" t="s">
        <v>10</v>
      </c>
    </row>
    <row r="6234" spans="1:7" x14ac:dyDescent="0.3">
      <c r="A6234" t="s">
        <v>6260</v>
      </c>
      <c r="B6234" t="s">
        <v>5842</v>
      </c>
      <c r="C6234">
        <v>2007</v>
      </c>
      <c r="D6234">
        <v>10</v>
      </c>
      <c r="E6234" t="s">
        <v>9</v>
      </c>
      <c r="F6234">
        <v>619</v>
      </c>
      <c r="G6234" t="s">
        <v>10</v>
      </c>
    </row>
    <row r="6235" spans="1:7" x14ac:dyDescent="0.3">
      <c r="A6235" t="s">
        <v>6261</v>
      </c>
      <c r="B6235" t="s">
        <v>5842</v>
      </c>
      <c r="C6235">
        <v>1997</v>
      </c>
      <c r="D6235">
        <v>8</v>
      </c>
      <c r="E6235" t="s">
        <v>55</v>
      </c>
      <c r="F6235">
        <v>1224</v>
      </c>
      <c r="G6235" t="s">
        <v>10</v>
      </c>
    </row>
    <row r="6236" spans="1:7" x14ac:dyDescent="0.3">
      <c r="A6236" t="s">
        <v>6262</v>
      </c>
      <c r="B6236" t="s">
        <v>5842</v>
      </c>
      <c r="C6236">
        <v>2007</v>
      </c>
      <c r="D6236">
        <v>7</v>
      </c>
      <c r="E6236" t="s">
        <v>18</v>
      </c>
      <c r="F6236">
        <v>117</v>
      </c>
      <c r="G6236" t="s">
        <v>10</v>
      </c>
    </row>
    <row r="6237" spans="1:7" x14ac:dyDescent="0.3">
      <c r="A6237" t="s">
        <v>6263</v>
      </c>
      <c r="B6237" t="s">
        <v>5842</v>
      </c>
      <c r="C6237">
        <v>2015</v>
      </c>
      <c r="D6237">
        <v>12</v>
      </c>
      <c r="E6237" t="s">
        <v>18</v>
      </c>
      <c r="F6237">
        <v>720</v>
      </c>
      <c r="G6237" t="s">
        <v>473</v>
      </c>
    </row>
    <row r="6238" spans="1:7" x14ac:dyDescent="0.3">
      <c r="A6238" t="s">
        <v>6264</v>
      </c>
      <c r="B6238" t="s">
        <v>5842</v>
      </c>
      <c r="C6238">
        <v>2009</v>
      </c>
      <c r="D6238">
        <v>5</v>
      </c>
      <c r="E6238" t="s">
        <v>80</v>
      </c>
      <c r="F6238">
        <v>15</v>
      </c>
      <c r="G6238" t="s">
        <v>10</v>
      </c>
    </row>
    <row r="6239" spans="1:7" x14ac:dyDescent="0.3">
      <c r="A6239" t="s">
        <v>6265</v>
      </c>
      <c r="B6239" t="s">
        <v>5842</v>
      </c>
      <c r="C6239">
        <v>2016</v>
      </c>
      <c r="D6239">
        <v>5</v>
      </c>
      <c r="E6239" t="s">
        <v>18</v>
      </c>
      <c r="F6239">
        <v>135</v>
      </c>
      <c r="G6239" t="s">
        <v>10</v>
      </c>
    </row>
    <row r="6240" spans="1:7" x14ac:dyDescent="0.3">
      <c r="A6240" t="s">
        <v>6266</v>
      </c>
      <c r="B6240" t="s">
        <v>5842</v>
      </c>
      <c r="C6240">
        <v>2016</v>
      </c>
      <c r="D6240">
        <v>1</v>
      </c>
      <c r="E6240" t="s">
        <v>80</v>
      </c>
      <c r="F6240">
        <v>16</v>
      </c>
      <c r="G6240" t="s">
        <v>10</v>
      </c>
    </row>
    <row r="6241" spans="1:7" x14ac:dyDescent="0.3">
      <c r="A6241" t="s">
        <v>6267</v>
      </c>
      <c r="B6241" t="s">
        <v>5842</v>
      </c>
      <c r="C6241">
        <v>2016</v>
      </c>
      <c r="D6241">
        <v>10</v>
      </c>
      <c r="E6241" t="s">
        <v>71</v>
      </c>
      <c r="F6241">
        <v>184</v>
      </c>
      <c r="G6241" t="s">
        <v>10</v>
      </c>
    </row>
    <row r="6242" spans="1:7" x14ac:dyDescent="0.3">
      <c r="A6242" t="s">
        <v>6268</v>
      </c>
      <c r="B6242" t="s">
        <v>5842</v>
      </c>
      <c r="C6242">
        <v>2006</v>
      </c>
      <c r="D6242">
        <v>8</v>
      </c>
      <c r="E6242" t="s">
        <v>80</v>
      </c>
      <c r="F6242">
        <v>123</v>
      </c>
      <c r="G6242" t="s">
        <v>10</v>
      </c>
    </row>
    <row r="6243" spans="1:7" x14ac:dyDescent="0.3">
      <c r="A6243" t="s">
        <v>6269</v>
      </c>
      <c r="B6243" t="s">
        <v>5842</v>
      </c>
      <c r="C6243">
        <v>2017</v>
      </c>
      <c r="D6243">
        <v>4</v>
      </c>
      <c r="E6243" t="s">
        <v>80</v>
      </c>
      <c r="F6243">
        <v>24</v>
      </c>
      <c r="G6243" t="s">
        <v>10</v>
      </c>
    </row>
    <row r="6244" spans="1:7" x14ac:dyDescent="0.3">
      <c r="A6244" t="s">
        <v>6270</v>
      </c>
      <c r="B6244" t="s">
        <v>5842</v>
      </c>
      <c r="C6244">
        <v>2009</v>
      </c>
      <c r="D6244">
        <v>7</v>
      </c>
      <c r="E6244" t="s">
        <v>80</v>
      </c>
      <c r="F6244">
        <v>60</v>
      </c>
      <c r="G6244" t="s">
        <v>10</v>
      </c>
    </row>
    <row r="6245" spans="1:7" x14ac:dyDescent="0.3">
      <c r="A6245" t="s">
        <v>6271</v>
      </c>
      <c r="B6245" t="s">
        <v>5842</v>
      </c>
      <c r="C6245">
        <v>2007</v>
      </c>
      <c r="D6245">
        <v>3</v>
      </c>
      <c r="E6245" t="s">
        <v>18</v>
      </c>
      <c r="F6245">
        <v>426</v>
      </c>
      <c r="G6245" t="s">
        <v>10</v>
      </c>
    </row>
    <row r="6246" spans="1:7" x14ac:dyDescent="0.3">
      <c r="A6246" t="s">
        <v>6272</v>
      </c>
      <c r="B6246" t="s">
        <v>5842</v>
      </c>
      <c r="C6246">
        <v>2014</v>
      </c>
      <c r="D6246">
        <v>3</v>
      </c>
      <c r="E6246" t="s">
        <v>14</v>
      </c>
      <c r="F6246">
        <v>293</v>
      </c>
      <c r="G6246" t="s">
        <v>473</v>
      </c>
    </row>
    <row r="6247" spans="1:7" x14ac:dyDescent="0.3">
      <c r="A6247" t="s">
        <v>6273</v>
      </c>
      <c r="B6247" t="s">
        <v>5842</v>
      </c>
      <c r="C6247">
        <v>2009</v>
      </c>
      <c r="D6247">
        <v>2</v>
      </c>
      <c r="E6247" t="s">
        <v>18</v>
      </c>
      <c r="F6247">
        <v>308</v>
      </c>
      <c r="G6247" t="s">
        <v>50</v>
      </c>
    </row>
    <row r="6248" spans="1:7" x14ac:dyDescent="0.3">
      <c r="A6248" t="s">
        <v>6274</v>
      </c>
      <c r="B6248" t="s">
        <v>5842</v>
      </c>
      <c r="C6248">
        <v>2004</v>
      </c>
      <c r="D6248">
        <v>6</v>
      </c>
      <c r="E6248" t="s">
        <v>18</v>
      </c>
      <c r="F6248">
        <v>3819</v>
      </c>
      <c r="G6248" t="s">
        <v>10</v>
      </c>
    </row>
    <row r="6249" spans="1:7" x14ac:dyDescent="0.3">
      <c r="A6249" t="s">
        <v>6275</v>
      </c>
      <c r="B6249" t="s">
        <v>5842</v>
      </c>
      <c r="C6249">
        <v>2014</v>
      </c>
      <c r="D6249">
        <v>5</v>
      </c>
      <c r="E6249" t="s">
        <v>55</v>
      </c>
      <c r="F6249">
        <v>40</v>
      </c>
      <c r="G6249" t="s">
        <v>10</v>
      </c>
    </row>
    <row r="6250" spans="1:7" x14ac:dyDescent="0.3">
      <c r="A6250" t="s">
        <v>6276</v>
      </c>
      <c r="B6250" t="s">
        <v>5842</v>
      </c>
      <c r="C6250">
        <v>2014</v>
      </c>
      <c r="D6250">
        <v>3</v>
      </c>
      <c r="E6250" t="s">
        <v>18</v>
      </c>
      <c r="F6250">
        <v>0</v>
      </c>
      <c r="G6250" t="s">
        <v>12</v>
      </c>
    </row>
    <row r="6251" spans="1:7" x14ac:dyDescent="0.3">
      <c r="A6251" t="s">
        <v>6277</v>
      </c>
      <c r="B6251" t="s">
        <v>5842</v>
      </c>
      <c r="C6251">
        <v>2010</v>
      </c>
      <c r="D6251">
        <v>6</v>
      </c>
      <c r="E6251" t="s">
        <v>18</v>
      </c>
      <c r="F6251">
        <v>1424</v>
      </c>
      <c r="G6251" t="s">
        <v>10</v>
      </c>
    </row>
    <row r="6252" spans="1:7" x14ac:dyDescent="0.3">
      <c r="A6252" t="s">
        <v>6278</v>
      </c>
      <c r="B6252" t="s">
        <v>5842</v>
      </c>
      <c r="C6252">
        <v>2016</v>
      </c>
      <c r="D6252">
        <v>5</v>
      </c>
      <c r="E6252" t="s">
        <v>18</v>
      </c>
      <c r="F6252">
        <v>181</v>
      </c>
      <c r="G6252" t="s">
        <v>10</v>
      </c>
    </row>
    <row r="6253" spans="1:7" x14ac:dyDescent="0.3">
      <c r="A6253" t="s">
        <v>6279</v>
      </c>
      <c r="B6253" t="s">
        <v>5842</v>
      </c>
      <c r="C6253">
        <v>2011</v>
      </c>
      <c r="D6253">
        <v>8</v>
      </c>
      <c r="E6253" t="s">
        <v>80</v>
      </c>
      <c r="F6253">
        <v>7</v>
      </c>
      <c r="G6253" t="s">
        <v>50</v>
      </c>
    </row>
    <row r="6254" spans="1:7" x14ac:dyDescent="0.3">
      <c r="A6254" t="s">
        <v>6280</v>
      </c>
      <c r="B6254" t="s">
        <v>5842</v>
      </c>
      <c r="C6254">
        <v>2006</v>
      </c>
      <c r="D6254">
        <v>10</v>
      </c>
      <c r="E6254" t="s">
        <v>18</v>
      </c>
      <c r="F6254">
        <v>1055</v>
      </c>
      <c r="G6254" t="s">
        <v>10</v>
      </c>
    </row>
    <row r="6255" spans="1:7" x14ac:dyDescent="0.3">
      <c r="A6255" t="s">
        <v>6281</v>
      </c>
      <c r="B6255" t="s">
        <v>5842</v>
      </c>
      <c r="C6255">
        <v>2008</v>
      </c>
      <c r="D6255">
        <v>4</v>
      </c>
      <c r="E6255" t="s">
        <v>18</v>
      </c>
      <c r="F6255">
        <v>6</v>
      </c>
      <c r="G6255" t="s">
        <v>10</v>
      </c>
    </row>
    <row r="6256" spans="1:7" x14ac:dyDescent="0.3">
      <c r="A6256" t="s">
        <v>6282</v>
      </c>
      <c r="B6256" t="s">
        <v>5842</v>
      </c>
      <c r="C6256">
        <v>2018</v>
      </c>
      <c r="D6256">
        <v>9</v>
      </c>
      <c r="E6256" t="s">
        <v>18</v>
      </c>
      <c r="F6256">
        <v>1200</v>
      </c>
      <c r="G6256" t="s">
        <v>473</v>
      </c>
    </row>
    <row r="6257" spans="1:7" x14ac:dyDescent="0.3">
      <c r="A6257" t="s">
        <v>6283</v>
      </c>
      <c r="B6257" t="s">
        <v>5842</v>
      </c>
      <c r="C6257">
        <v>2012</v>
      </c>
      <c r="D6257">
        <v>9</v>
      </c>
      <c r="E6257" t="s">
        <v>18</v>
      </c>
      <c r="F6257">
        <v>1015</v>
      </c>
      <c r="G6257" t="s">
        <v>10</v>
      </c>
    </row>
    <row r="6258" spans="1:7" x14ac:dyDescent="0.3">
      <c r="A6258" t="s">
        <v>6284</v>
      </c>
      <c r="B6258" t="s">
        <v>5842</v>
      </c>
      <c r="C6258">
        <v>1985</v>
      </c>
      <c r="D6258">
        <v>6</v>
      </c>
      <c r="E6258" t="s">
        <v>55</v>
      </c>
      <c r="F6258">
        <v>270</v>
      </c>
      <c r="G6258" t="s">
        <v>10</v>
      </c>
    </row>
    <row r="6259" spans="1:7" x14ac:dyDescent="0.3">
      <c r="A6259" t="s">
        <v>6285</v>
      </c>
      <c r="B6259" t="s">
        <v>5842</v>
      </c>
      <c r="C6259">
        <v>2013</v>
      </c>
      <c r="D6259">
        <v>3</v>
      </c>
      <c r="E6259" t="s">
        <v>80</v>
      </c>
      <c r="F6259">
        <v>24</v>
      </c>
      <c r="G6259" t="s">
        <v>10</v>
      </c>
    </row>
    <row r="6260" spans="1:7" x14ac:dyDescent="0.3">
      <c r="A6260" t="s">
        <v>6286</v>
      </c>
      <c r="B6260" t="s">
        <v>5842</v>
      </c>
      <c r="C6260">
        <v>2004</v>
      </c>
      <c r="D6260">
        <v>10</v>
      </c>
      <c r="E6260" t="s">
        <v>9</v>
      </c>
      <c r="F6260">
        <v>130</v>
      </c>
      <c r="G6260" t="s">
        <v>10</v>
      </c>
    </row>
    <row r="6261" spans="1:7" x14ac:dyDescent="0.3">
      <c r="A6261" t="s">
        <v>6287</v>
      </c>
      <c r="B6261" t="s">
        <v>5842</v>
      </c>
      <c r="C6261">
        <v>2009</v>
      </c>
      <c r="D6261">
        <v>6</v>
      </c>
      <c r="E6261" t="s">
        <v>9</v>
      </c>
      <c r="F6261">
        <v>619</v>
      </c>
      <c r="G6261" t="s">
        <v>10</v>
      </c>
    </row>
    <row r="6262" spans="1:7" x14ac:dyDescent="0.3">
      <c r="A6262" t="s">
        <v>6288</v>
      </c>
      <c r="B6262" t="s">
        <v>5842</v>
      </c>
      <c r="C6262">
        <v>2008</v>
      </c>
      <c r="D6262">
        <v>6</v>
      </c>
      <c r="E6262" t="s">
        <v>18</v>
      </c>
      <c r="F6262">
        <v>588</v>
      </c>
      <c r="G6262" t="s">
        <v>10</v>
      </c>
    </row>
    <row r="6263" spans="1:7" x14ac:dyDescent="0.3">
      <c r="A6263" t="s">
        <v>6289</v>
      </c>
      <c r="B6263" t="s">
        <v>5842</v>
      </c>
      <c r="C6263">
        <v>1995</v>
      </c>
      <c r="D6263">
        <v>6</v>
      </c>
      <c r="E6263" t="s">
        <v>18</v>
      </c>
      <c r="F6263">
        <v>496</v>
      </c>
      <c r="G6263" t="s">
        <v>10</v>
      </c>
    </row>
    <row r="6264" spans="1:7" x14ac:dyDescent="0.3">
      <c r="A6264" t="s">
        <v>6290</v>
      </c>
      <c r="B6264" t="s">
        <v>5842</v>
      </c>
      <c r="C6264">
        <v>2014</v>
      </c>
      <c r="D6264">
        <v>10</v>
      </c>
      <c r="E6264" t="s">
        <v>71</v>
      </c>
      <c r="F6264">
        <v>243</v>
      </c>
      <c r="G6264" t="s">
        <v>10</v>
      </c>
    </row>
    <row r="6265" spans="1:7" x14ac:dyDescent="0.3">
      <c r="A6265" t="s">
        <v>6291</v>
      </c>
      <c r="B6265" t="s">
        <v>5842</v>
      </c>
      <c r="C6265">
        <v>2004</v>
      </c>
      <c r="D6265">
        <v>11</v>
      </c>
      <c r="E6265" t="s">
        <v>9</v>
      </c>
      <c r="F6265">
        <v>3000</v>
      </c>
      <c r="G6265" t="s">
        <v>50</v>
      </c>
    </row>
    <row r="6266" spans="1:7" x14ac:dyDescent="0.3">
      <c r="A6266" t="s">
        <v>6292</v>
      </c>
      <c r="B6266" t="s">
        <v>5842</v>
      </c>
      <c r="C6266">
        <v>2007</v>
      </c>
      <c r="D6266">
        <v>7</v>
      </c>
      <c r="E6266" t="s">
        <v>80</v>
      </c>
      <c r="F6266">
        <v>41</v>
      </c>
      <c r="G6266" t="s">
        <v>10</v>
      </c>
    </row>
    <row r="6267" spans="1:7" x14ac:dyDescent="0.3">
      <c r="A6267" t="s">
        <v>6293</v>
      </c>
      <c r="B6267" t="s">
        <v>5842</v>
      </c>
      <c r="C6267">
        <v>2016</v>
      </c>
      <c r="D6267">
        <v>2</v>
      </c>
      <c r="E6267" t="s">
        <v>18</v>
      </c>
      <c r="F6267">
        <v>25</v>
      </c>
      <c r="G6267" t="s">
        <v>50</v>
      </c>
    </row>
    <row r="6268" spans="1:7" x14ac:dyDescent="0.3">
      <c r="A6268" t="s">
        <v>6294</v>
      </c>
      <c r="B6268" t="s">
        <v>5842</v>
      </c>
      <c r="C6268">
        <v>2011</v>
      </c>
      <c r="D6268">
        <v>8</v>
      </c>
      <c r="E6268" t="s">
        <v>9</v>
      </c>
      <c r="F6268">
        <v>251</v>
      </c>
      <c r="G6268" t="s">
        <v>10</v>
      </c>
    </row>
    <row r="6269" spans="1:7" x14ac:dyDescent="0.3">
      <c r="A6269" t="s">
        <v>6295</v>
      </c>
      <c r="B6269" t="s">
        <v>5842</v>
      </c>
      <c r="C6269">
        <v>2003</v>
      </c>
      <c r="D6269">
        <v>4</v>
      </c>
      <c r="E6269" t="s">
        <v>71</v>
      </c>
      <c r="F6269">
        <v>188</v>
      </c>
      <c r="G6269" t="s">
        <v>50</v>
      </c>
    </row>
    <row r="6270" spans="1:7" x14ac:dyDescent="0.3">
      <c r="A6270" t="s">
        <v>6296</v>
      </c>
      <c r="B6270" t="s">
        <v>5842</v>
      </c>
      <c r="C6270">
        <v>2018</v>
      </c>
      <c r="D6270">
        <v>3</v>
      </c>
      <c r="E6270" t="s">
        <v>18</v>
      </c>
      <c r="F6270">
        <v>1290</v>
      </c>
      <c r="G6270" t="s">
        <v>179</v>
      </c>
    </row>
    <row r="6271" spans="1:7" x14ac:dyDescent="0.3">
      <c r="A6271" t="s">
        <v>6297</v>
      </c>
      <c r="B6271" t="s">
        <v>5842</v>
      </c>
      <c r="C6271">
        <v>2003</v>
      </c>
      <c r="D6271">
        <v>9</v>
      </c>
      <c r="E6271" t="s">
        <v>71</v>
      </c>
      <c r="F6271">
        <v>188</v>
      </c>
      <c r="G6271" t="s">
        <v>10</v>
      </c>
    </row>
    <row r="6272" spans="1:7" x14ac:dyDescent="0.3">
      <c r="A6272" t="s">
        <v>6298</v>
      </c>
      <c r="B6272" t="s">
        <v>5842</v>
      </c>
      <c r="C6272">
        <v>2004</v>
      </c>
      <c r="D6272">
        <v>6</v>
      </c>
      <c r="E6272" t="s">
        <v>71</v>
      </c>
      <c r="F6272">
        <v>401</v>
      </c>
      <c r="G6272" t="s">
        <v>10</v>
      </c>
    </row>
    <row r="6273" spans="1:7" x14ac:dyDescent="0.3">
      <c r="A6273" t="s">
        <v>6299</v>
      </c>
      <c r="B6273" t="s">
        <v>5842</v>
      </c>
      <c r="C6273">
        <v>2008</v>
      </c>
      <c r="D6273">
        <v>12</v>
      </c>
      <c r="E6273" t="s">
        <v>9</v>
      </c>
      <c r="F6273">
        <v>14</v>
      </c>
      <c r="G6273" t="s">
        <v>50</v>
      </c>
    </row>
    <row r="6274" spans="1:7" x14ac:dyDescent="0.3">
      <c r="A6274" t="s">
        <v>6300</v>
      </c>
      <c r="B6274" t="s">
        <v>5842</v>
      </c>
      <c r="C6274">
        <v>2007</v>
      </c>
      <c r="D6274">
        <v>10</v>
      </c>
      <c r="E6274" t="s">
        <v>18</v>
      </c>
      <c r="F6274">
        <v>711</v>
      </c>
      <c r="G6274" t="s">
        <v>10</v>
      </c>
    </row>
    <row r="6275" spans="1:7" x14ac:dyDescent="0.3">
      <c r="A6275" t="s">
        <v>6301</v>
      </c>
      <c r="B6275" t="s">
        <v>5842</v>
      </c>
      <c r="C6275">
        <v>2005</v>
      </c>
      <c r="D6275">
        <v>8</v>
      </c>
      <c r="E6275" t="s">
        <v>71</v>
      </c>
      <c r="F6275">
        <v>10</v>
      </c>
      <c r="G6275" t="s">
        <v>10</v>
      </c>
    </row>
    <row r="6276" spans="1:7" x14ac:dyDescent="0.3">
      <c r="A6276" t="s">
        <v>6302</v>
      </c>
      <c r="B6276" t="s">
        <v>5842</v>
      </c>
      <c r="C6276">
        <v>2015</v>
      </c>
      <c r="D6276">
        <v>6</v>
      </c>
      <c r="E6276" t="s">
        <v>18</v>
      </c>
      <c r="F6276">
        <v>135</v>
      </c>
      <c r="G6276" t="s">
        <v>10</v>
      </c>
    </row>
    <row r="6277" spans="1:7" x14ac:dyDescent="0.3">
      <c r="A6277" t="s">
        <v>6303</v>
      </c>
      <c r="B6277" t="s">
        <v>5842</v>
      </c>
      <c r="C6277">
        <v>2003</v>
      </c>
      <c r="D6277">
        <v>3</v>
      </c>
      <c r="E6277" t="s">
        <v>18</v>
      </c>
      <c r="F6277">
        <v>454</v>
      </c>
      <c r="G6277" t="s">
        <v>10</v>
      </c>
    </row>
    <row r="6278" spans="1:7" x14ac:dyDescent="0.3">
      <c r="A6278" t="s">
        <v>6304</v>
      </c>
      <c r="B6278" t="s">
        <v>5842</v>
      </c>
      <c r="C6278">
        <v>2005</v>
      </c>
      <c r="D6278">
        <v>9</v>
      </c>
      <c r="E6278" t="s">
        <v>18</v>
      </c>
      <c r="F6278">
        <v>187</v>
      </c>
      <c r="G6278" t="s">
        <v>10</v>
      </c>
    </row>
    <row r="6279" spans="1:7" x14ac:dyDescent="0.3">
      <c r="A6279" t="s">
        <v>6305</v>
      </c>
      <c r="B6279" t="s">
        <v>5842</v>
      </c>
      <c r="C6279">
        <v>2018</v>
      </c>
      <c r="D6279">
        <v>6</v>
      </c>
      <c r="E6279" t="s">
        <v>18</v>
      </c>
      <c r="F6279">
        <v>480</v>
      </c>
      <c r="G6279" t="s">
        <v>179</v>
      </c>
    </row>
    <row r="6280" spans="1:7" x14ac:dyDescent="0.3">
      <c r="A6280" t="s">
        <v>6306</v>
      </c>
      <c r="B6280" t="s">
        <v>5842</v>
      </c>
      <c r="C6280">
        <v>2004</v>
      </c>
      <c r="D6280">
        <v>5</v>
      </c>
      <c r="E6280" t="s">
        <v>18</v>
      </c>
      <c r="F6280">
        <v>62</v>
      </c>
      <c r="G6280" t="s">
        <v>10</v>
      </c>
    </row>
    <row r="6281" spans="1:7" x14ac:dyDescent="0.3">
      <c r="A6281" t="s">
        <v>6307</v>
      </c>
      <c r="B6281" t="s">
        <v>5842</v>
      </c>
      <c r="C6281">
        <v>2008</v>
      </c>
      <c r="D6281">
        <v>3</v>
      </c>
      <c r="E6281" t="s">
        <v>18</v>
      </c>
      <c r="F6281">
        <v>80</v>
      </c>
      <c r="G6281" t="s">
        <v>10</v>
      </c>
    </row>
    <row r="6282" spans="1:7" x14ac:dyDescent="0.3">
      <c r="A6282" t="s">
        <v>6308</v>
      </c>
      <c r="B6282" t="s">
        <v>5842</v>
      </c>
      <c r="C6282">
        <v>2003</v>
      </c>
      <c r="D6282">
        <v>4</v>
      </c>
      <c r="E6282" t="s">
        <v>18</v>
      </c>
      <c r="F6282">
        <v>548</v>
      </c>
      <c r="G6282" t="s">
        <v>10</v>
      </c>
    </row>
    <row r="6283" spans="1:7" x14ac:dyDescent="0.3">
      <c r="A6283" t="s">
        <v>6309</v>
      </c>
      <c r="B6283" t="s">
        <v>5842</v>
      </c>
      <c r="C6283">
        <v>2010</v>
      </c>
      <c r="D6283">
        <v>11</v>
      </c>
      <c r="E6283" t="s">
        <v>18</v>
      </c>
      <c r="F6283">
        <v>744</v>
      </c>
      <c r="G6283" t="s">
        <v>10</v>
      </c>
    </row>
    <row r="6284" spans="1:7" x14ac:dyDescent="0.3">
      <c r="A6284" t="s">
        <v>6310</v>
      </c>
      <c r="B6284" t="s">
        <v>5842</v>
      </c>
      <c r="C6284">
        <v>2009</v>
      </c>
      <c r="D6284">
        <v>11</v>
      </c>
      <c r="E6284" t="s">
        <v>9</v>
      </c>
      <c r="F6284">
        <v>326</v>
      </c>
      <c r="G6284" t="s">
        <v>10</v>
      </c>
    </row>
    <row r="6285" spans="1:7" x14ac:dyDescent="0.3">
      <c r="A6285" t="s">
        <v>6311</v>
      </c>
      <c r="B6285" t="s">
        <v>5842</v>
      </c>
      <c r="C6285">
        <v>2004</v>
      </c>
      <c r="D6285">
        <v>4</v>
      </c>
      <c r="E6285" t="s">
        <v>18</v>
      </c>
      <c r="F6285">
        <v>50</v>
      </c>
      <c r="G6285" t="s">
        <v>10</v>
      </c>
    </row>
    <row r="6286" spans="1:7" x14ac:dyDescent="0.3">
      <c r="A6286" t="s">
        <v>6312</v>
      </c>
      <c r="B6286" t="s">
        <v>5842</v>
      </c>
      <c r="C6286">
        <v>2015</v>
      </c>
      <c r="D6286">
        <v>12</v>
      </c>
      <c r="E6286" t="s">
        <v>9</v>
      </c>
      <c r="F6286">
        <v>80</v>
      </c>
      <c r="G6286" t="s">
        <v>473</v>
      </c>
    </row>
    <row r="6287" spans="1:7" x14ac:dyDescent="0.3">
      <c r="A6287" t="s">
        <v>6313</v>
      </c>
      <c r="B6287" t="s">
        <v>5842</v>
      </c>
      <c r="C6287">
        <v>2003</v>
      </c>
      <c r="D6287">
        <v>3</v>
      </c>
      <c r="E6287" t="s">
        <v>18</v>
      </c>
      <c r="F6287">
        <v>936</v>
      </c>
      <c r="G6287" t="s">
        <v>10</v>
      </c>
    </row>
    <row r="6288" spans="1:7" x14ac:dyDescent="0.3">
      <c r="A6288" t="s">
        <v>6314</v>
      </c>
      <c r="B6288" t="s">
        <v>5842</v>
      </c>
      <c r="C6288">
        <v>2006</v>
      </c>
      <c r="D6288">
        <v>5</v>
      </c>
      <c r="E6288" t="s">
        <v>18</v>
      </c>
      <c r="F6288">
        <v>1640</v>
      </c>
      <c r="G6288" t="s">
        <v>10</v>
      </c>
    </row>
    <row r="6289" spans="1:7" x14ac:dyDescent="0.3">
      <c r="A6289" t="s">
        <v>6315</v>
      </c>
      <c r="B6289" t="s">
        <v>5842</v>
      </c>
      <c r="C6289">
        <v>2010</v>
      </c>
      <c r="D6289">
        <v>11</v>
      </c>
      <c r="E6289" t="s">
        <v>80</v>
      </c>
      <c r="F6289">
        <v>16</v>
      </c>
      <c r="G6289" t="s">
        <v>10</v>
      </c>
    </row>
    <row r="6290" spans="1:7" x14ac:dyDescent="0.3">
      <c r="A6290" t="s">
        <v>6316</v>
      </c>
      <c r="B6290" t="s">
        <v>5842</v>
      </c>
      <c r="C6290">
        <v>2013</v>
      </c>
      <c r="D6290">
        <v>8</v>
      </c>
      <c r="E6290" t="s">
        <v>55</v>
      </c>
      <c r="F6290">
        <v>1061</v>
      </c>
      <c r="G6290" t="s">
        <v>473</v>
      </c>
    </row>
    <row r="6291" spans="1:7" x14ac:dyDescent="0.3">
      <c r="A6291" t="s">
        <v>6317</v>
      </c>
      <c r="B6291" t="s">
        <v>5842</v>
      </c>
      <c r="C6291">
        <v>2004</v>
      </c>
      <c r="D6291">
        <v>12</v>
      </c>
      <c r="E6291" t="s">
        <v>71</v>
      </c>
      <c r="F6291">
        <v>100</v>
      </c>
      <c r="G6291" t="s">
        <v>10</v>
      </c>
    </row>
    <row r="6292" spans="1:7" x14ac:dyDescent="0.3">
      <c r="A6292" t="s">
        <v>6318</v>
      </c>
      <c r="B6292" t="s">
        <v>5842</v>
      </c>
      <c r="C6292">
        <v>2018</v>
      </c>
      <c r="D6292">
        <v>3</v>
      </c>
      <c r="E6292" t="s">
        <v>18</v>
      </c>
      <c r="F6292">
        <v>720</v>
      </c>
      <c r="G6292" t="s">
        <v>179</v>
      </c>
    </row>
    <row r="6293" spans="1:7" x14ac:dyDescent="0.3">
      <c r="A6293" t="s">
        <v>6319</v>
      </c>
      <c r="B6293" t="s">
        <v>5842</v>
      </c>
      <c r="C6293">
        <v>2006</v>
      </c>
      <c r="D6293">
        <v>12</v>
      </c>
      <c r="E6293" t="s">
        <v>18</v>
      </c>
      <c r="F6293">
        <v>520</v>
      </c>
      <c r="G6293" t="s">
        <v>10</v>
      </c>
    </row>
    <row r="6294" spans="1:7" x14ac:dyDescent="0.3">
      <c r="A6294" t="s">
        <v>6320</v>
      </c>
      <c r="B6294" t="s">
        <v>5842</v>
      </c>
      <c r="C6294">
        <v>2015</v>
      </c>
      <c r="D6294">
        <v>10</v>
      </c>
      <c r="E6294" t="s">
        <v>9</v>
      </c>
      <c r="F6294">
        <v>253</v>
      </c>
      <c r="G6294" t="s">
        <v>10</v>
      </c>
    </row>
    <row r="6295" spans="1:7" x14ac:dyDescent="0.3">
      <c r="A6295" t="s">
        <v>6321</v>
      </c>
      <c r="B6295" t="s">
        <v>5842</v>
      </c>
      <c r="C6295">
        <v>1995</v>
      </c>
      <c r="D6295">
        <v>3</v>
      </c>
      <c r="E6295" t="s">
        <v>18</v>
      </c>
      <c r="F6295">
        <v>1473</v>
      </c>
      <c r="G6295" t="s">
        <v>10</v>
      </c>
    </row>
    <row r="6296" spans="1:7" x14ac:dyDescent="0.3">
      <c r="A6296" t="s">
        <v>6322</v>
      </c>
      <c r="B6296" t="s">
        <v>5842</v>
      </c>
      <c r="C6296">
        <v>2013</v>
      </c>
      <c r="D6296">
        <v>10</v>
      </c>
      <c r="E6296" t="s">
        <v>9</v>
      </c>
      <c r="F6296">
        <v>98</v>
      </c>
      <c r="G6296" t="s">
        <v>10</v>
      </c>
    </row>
    <row r="6297" spans="1:7" x14ac:dyDescent="0.3">
      <c r="A6297" t="s">
        <v>6323</v>
      </c>
      <c r="B6297" t="s">
        <v>5842</v>
      </c>
      <c r="C6297">
        <v>2005</v>
      </c>
      <c r="D6297">
        <v>8</v>
      </c>
      <c r="E6297" t="s">
        <v>9</v>
      </c>
      <c r="F6297">
        <v>848</v>
      </c>
      <c r="G6297" t="s">
        <v>10</v>
      </c>
    </row>
    <row r="6298" spans="1:7" x14ac:dyDescent="0.3">
      <c r="A6298" t="s">
        <v>6324</v>
      </c>
      <c r="B6298" t="s">
        <v>5842</v>
      </c>
      <c r="C6298">
        <v>2008</v>
      </c>
      <c r="D6298">
        <v>3</v>
      </c>
      <c r="E6298" t="s">
        <v>71</v>
      </c>
      <c r="F6298">
        <v>608</v>
      </c>
      <c r="G6298" t="s">
        <v>10</v>
      </c>
    </row>
    <row r="6299" spans="1:7" x14ac:dyDescent="0.3">
      <c r="A6299" t="s">
        <v>6325</v>
      </c>
      <c r="B6299" t="s">
        <v>5842</v>
      </c>
      <c r="C6299">
        <v>2014</v>
      </c>
      <c r="D6299">
        <v>12</v>
      </c>
      <c r="E6299" t="s">
        <v>80</v>
      </c>
      <c r="F6299">
        <v>36</v>
      </c>
      <c r="G6299" t="s">
        <v>473</v>
      </c>
    </row>
    <row r="6300" spans="1:7" x14ac:dyDescent="0.3">
      <c r="A6300" t="s">
        <v>6326</v>
      </c>
      <c r="B6300" t="s">
        <v>5842</v>
      </c>
      <c r="C6300">
        <v>2007</v>
      </c>
      <c r="D6300">
        <v>6</v>
      </c>
      <c r="E6300" t="s">
        <v>18</v>
      </c>
      <c r="F6300">
        <v>1246</v>
      </c>
      <c r="G6300" t="s">
        <v>10</v>
      </c>
    </row>
    <row r="6301" spans="1:7" x14ac:dyDescent="0.3">
      <c r="A6301" t="s">
        <v>6327</v>
      </c>
      <c r="B6301" t="s">
        <v>5842</v>
      </c>
      <c r="C6301">
        <v>2011</v>
      </c>
      <c r="D6301">
        <v>10</v>
      </c>
      <c r="E6301" t="s">
        <v>18</v>
      </c>
      <c r="F6301">
        <v>166</v>
      </c>
      <c r="G6301" t="s">
        <v>50</v>
      </c>
    </row>
    <row r="6302" spans="1:7" x14ac:dyDescent="0.3">
      <c r="A6302" t="s">
        <v>6328</v>
      </c>
      <c r="B6302" t="s">
        <v>5842</v>
      </c>
      <c r="C6302">
        <v>1995</v>
      </c>
      <c r="D6302">
        <v>9</v>
      </c>
      <c r="E6302" t="s">
        <v>18</v>
      </c>
      <c r="F6302">
        <v>1268</v>
      </c>
      <c r="G6302" t="s">
        <v>10</v>
      </c>
    </row>
    <row r="6303" spans="1:7" x14ac:dyDescent="0.3">
      <c r="A6303" t="s">
        <v>6329</v>
      </c>
      <c r="B6303" t="s">
        <v>5842</v>
      </c>
      <c r="C6303">
        <v>2006</v>
      </c>
      <c r="D6303">
        <v>1</v>
      </c>
      <c r="E6303" t="s">
        <v>80</v>
      </c>
      <c r="F6303">
        <v>80</v>
      </c>
      <c r="G6303" t="s">
        <v>10</v>
      </c>
    </row>
    <row r="6304" spans="1:7" x14ac:dyDescent="0.3">
      <c r="A6304" t="s">
        <v>6330</v>
      </c>
      <c r="B6304" t="s">
        <v>5842</v>
      </c>
      <c r="C6304">
        <v>2007</v>
      </c>
      <c r="D6304">
        <v>9</v>
      </c>
      <c r="E6304" t="s">
        <v>18</v>
      </c>
      <c r="F6304">
        <v>317</v>
      </c>
      <c r="G6304" t="s">
        <v>10</v>
      </c>
    </row>
    <row r="6305" spans="1:7" x14ac:dyDescent="0.3">
      <c r="A6305" t="s">
        <v>6331</v>
      </c>
      <c r="B6305" t="s">
        <v>5842</v>
      </c>
      <c r="C6305">
        <v>2005</v>
      </c>
      <c r="D6305">
        <v>7</v>
      </c>
      <c r="E6305" t="s">
        <v>18</v>
      </c>
      <c r="F6305">
        <v>30</v>
      </c>
      <c r="G6305" t="s">
        <v>10</v>
      </c>
    </row>
    <row r="6306" spans="1:7" x14ac:dyDescent="0.3">
      <c r="A6306" t="s">
        <v>6332</v>
      </c>
      <c r="B6306" t="s">
        <v>5842</v>
      </c>
      <c r="C6306">
        <v>2008</v>
      </c>
      <c r="D6306">
        <v>9</v>
      </c>
      <c r="E6306" t="s">
        <v>80</v>
      </c>
      <c r="F6306">
        <v>45</v>
      </c>
      <c r="G6306" t="s">
        <v>10</v>
      </c>
    </row>
    <row r="6307" spans="1:7" x14ac:dyDescent="0.3">
      <c r="A6307" t="s">
        <v>6333</v>
      </c>
      <c r="B6307" t="s">
        <v>5842</v>
      </c>
      <c r="C6307">
        <v>2016</v>
      </c>
      <c r="D6307">
        <v>5</v>
      </c>
      <c r="E6307" t="s">
        <v>18</v>
      </c>
      <c r="F6307">
        <v>746</v>
      </c>
      <c r="G6307" t="s">
        <v>10</v>
      </c>
    </row>
    <row r="6308" spans="1:7" x14ac:dyDescent="0.3">
      <c r="A6308" t="s">
        <v>6334</v>
      </c>
      <c r="B6308" t="s">
        <v>5842</v>
      </c>
      <c r="C6308">
        <v>2007</v>
      </c>
      <c r="D6308">
        <v>11</v>
      </c>
      <c r="E6308" t="s">
        <v>80</v>
      </c>
      <c r="F6308">
        <v>341</v>
      </c>
      <c r="G6308" t="s">
        <v>10</v>
      </c>
    </row>
    <row r="6309" spans="1:7" x14ac:dyDescent="0.3">
      <c r="A6309" t="s">
        <v>6335</v>
      </c>
      <c r="B6309" t="s">
        <v>5842</v>
      </c>
      <c r="C6309">
        <v>2011</v>
      </c>
      <c r="D6309">
        <v>5</v>
      </c>
      <c r="E6309" t="s">
        <v>71</v>
      </c>
      <c r="F6309">
        <v>334</v>
      </c>
      <c r="G6309" t="s">
        <v>10</v>
      </c>
    </row>
    <row r="6310" spans="1:7" x14ac:dyDescent="0.3">
      <c r="A6310" t="s">
        <v>6336</v>
      </c>
      <c r="B6310" t="s">
        <v>5842</v>
      </c>
      <c r="C6310">
        <v>2008</v>
      </c>
      <c r="D6310">
        <v>12</v>
      </c>
      <c r="E6310" t="s">
        <v>80</v>
      </c>
      <c r="F6310">
        <v>18</v>
      </c>
      <c r="G6310" t="s">
        <v>10</v>
      </c>
    </row>
    <row r="6311" spans="1:7" x14ac:dyDescent="0.3">
      <c r="A6311" t="s">
        <v>6337</v>
      </c>
      <c r="B6311" t="s">
        <v>5842</v>
      </c>
      <c r="C6311">
        <v>2010</v>
      </c>
      <c r="D6311">
        <v>5</v>
      </c>
      <c r="E6311" t="s">
        <v>18</v>
      </c>
      <c r="F6311">
        <v>1020</v>
      </c>
      <c r="G6311" t="s">
        <v>10</v>
      </c>
    </row>
    <row r="6312" spans="1:7" x14ac:dyDescent="0.3">
      <c r="A6312" t="s">
        <v>6338</v>
      </c>
      <c r="B6312" t="s">
        <v>5842</v>
      </c>
      <c r="C6312">
        <v>1999</v>
      </c>
      <c r="D6312">
        <v>9</v>
      </c>
      <c r="E6312" t="s">
        <v>18</v>
      </c>
      <c r="F6312">
        <v>907</v>
      </c>
      <c r="G6312" t="s">
        <v>10</v>
      </c>
    </row>
    <row r="6313" spans="1:7" x14ac:dyDescent="0.3">
      <c r="A6313" t="s">
        <v>6339</v>
      </c>
      <c r="B6313" t="s">
        <v>5842</v>
      </c>
      <c r="C6313">
        <v>2002</v>
      </c>
      <c r="D6313">
        <v>9</v>
      </c>
      <c r="E6313" t="s">
        <v>9</v>
      </c>
      <c r="F6313">
        <v>270</v>
      </c>
      <c r="G6313" t="s">
        <v>10</v>
      </c>
    </row>
    <row r="6314" spans="1:7" x14ac:dyDescent="0.3">
      <c r="A6314" t="s">
        <v>6340</v>
      </c>
      <c r="B6314" t="s">
        <v>5842</v>
      </c>
      <c r="C6314">
        <v>2002</v>
      </c>
      <c r="D6314">
        <v>11</v>
      </c>
      <c r="E6314" t="s">
        <v>18</v>
      </c>
      <c r="F6314">
        <v>282</v>
      </c>
      <c r="G6314" t="s">
        <v>10</v>
      </c>
    </row>
    <row r="6315" spans="1:7" x14ac:dyDescent="0.3">
      <c r="A6315" t="s">
        <v>6341</v>
      </c>
      <c r="B6315" t="s">
        <v>5842</v>
      </c>
      <c r="C6315">
        <v>2014</v>
      </c>
      <c r="D6315">
        <v>5</v>
      </c>
      <c r="E6315" t="s">
        <v>18</v>
      </c>
      <c r="F6315">
        <v>802</v>
      </c>
      <c r="G6315" t="s">
        <v>10</v>
      </c>
    </row>
    <row r="6316" spans="1:7" x14ac:dyDescent="0.3">
      <c r="A6316" t="s">
        <v>6342</v>
      </c>
      <c r="B6316" t="s">
        <v>5842</v>
      </c>
      <c r="C6316">
        <v>2006</v>
      </c>
      <c r="D6316">
        <v>9</v>
      </c>
      <c r="E6316" t="s">
        <v>18</v>
      </c>
      <c r="F6316">
        <v>781</v>
      </c>
      <c r="G6316" t="s">
        <v>10</v>
      </c>
    </row>
    <row r="6317" spans="1:7" x14ac:dyDescent="0.3">
      <c r="A6317" t="s">
        <v>6343</v>
      </c>
      <c r="B6317" t="s">
        <v>5842</v>
      </c>
      <c r="C6317">
        <v>2006</v>
      </c>
      <c r="D6317">
        <v>2</v>
      </c>
      <c r="E6317" t="s">
        <v>9</v>
      </c>
      <c r="F6317">
        <v>305</v>
      </c>
      <c r="G6317" t="s">
        <v>50</v>
      </c>
    </row>
    <row r="6318" spans="1:7" x14ac:dyDescent="0.3">
      <c r="A6318" t="s">
        <v>6344</v>
      </c>
      <c r="B6318" t="s">
        <v>5842</v>
      </c>
      <c r="C6318">
        <v>2013</v>
      </c>
      <c r="D6318">
        <v>7</v>
      </c>
      <c r="E6318" t="s">
        <v>18</v>
      </c>
      <c r="F6318">
        <v>65</v>
      </c>
      <c r="G6318" t="s">
        <v>50</v>
      </c>
    </row>
    <row r="6319" spans="1:7" x14ac:dyDescent="0.3">
      <c r="A6319" t="s">
        <v>6345</v>
      </c>
      <c r="B6319" t="s">
        <v>5842</v>
      </c>
      <c r="C6319">
        <v>2010</v>
      </c>
      <c r="D6319">
        <v>5</v>
      </c>
      <c r="E6319" t="s">
        <v>14</v>
      </c>
      <c r="F6319">
        <v>7</v>
      </c>
      <c r="G6319" t="s">
        <v>50</v>
      </c>
    </row>
    <row r="6320" spans="1:7" x14ac:dyDescent="0.3">
      <c r="A6320" t="s">
        <v>6346</v>
      </c>
      <c r="B6320" t="s">
        <v>5842</v>
      </c>
      <c r="C6320">
        <v>2016</v>
      </c>
      <c r="D6320">
        <v>9</v>
      </c>
      <c r="E6320" t="s">
        <v>18</v>
      </c>
      <c r="F6320">
        <v>4872</v>
      </c>
      <c r="G6320" t="s">
        <v>179</v>
      </c>
    </row>
    <row r="6321" spans="1:7" x14ac:dyDescent="0.3">
      <c r="A6321" t="s">
        <v>6347</v>
      </c>
      <c r="B6321" t="s">
        <v>5842</v>
      </c>
      <c r="C6321">
        <v>2007</v>
      </c>
      <c r="D6321">
        <v>1</v>
      </c>
      <c r="E6321" t="s">
        <v>9</v>
      </c>
      <c r="F6321">
        <v>31</v>
      </c>
      <c r="G6321" t="s">
        <v>10</v>
      </c>
    </row>
    <row r="6322" spans="1:7" x14ac:dyDescent="0.3">
      <c r="A6322" t="s">
        <v>6348</v>
      </c>
      <c r="B6322" t="s">
        <v>5842</v>
      </c>
      <c r="C6322">
        <v>2009</v>
      </c>
      <c r="D6322">
        <v>10</v>
      </c>
      <c r="E6322" t="s">
        <v>71</v>
      </c>
      <c r="F6322">
        <v>112</v>
      </c>
      <c r="G6322" t="s">
        <v>10</v>
      </c>
    </row>
    <row r="6323" spans="1:7" x14ac:dyDescent="0.3">
      <c r="A6323" t="s">
        <v>6349</v>
      </c>
      <c r="B6323" t="s">
        <v>5842</v>
      </c>
      <c r="C6323">
        <v>2004</v>
      </c>
      <c r="D6323">
        <v>2</v>
      </c>
      <c r="E6323" t="s">
        <v>9</v>
      </c>
      <c r="F6323">
        <v>945</v>
      </c>
      <c r="G6323" t="s">
        <v>10</v>
      </c>
    </row>
    <row r="6324" spans="1:7" x14ac:dyDescent="0.3">
      <c r="A6324" t="s">
        <v>6350</v>
      </c>
      <c r="B6324" t="s">
        <v>5842</v>
      </c>
      <c r="C6324">
        <v>2008</v>
      </c>
      <c r="D6324">
        <v>3</v>
      </c>
      <c r="E6324" t="s">
        <v>80</v>
      </c>
      <c r="F6324">
        <v>12</v>
      </c>
      <c r="G6324" t="s">
        <v>10</v>
      </c>
    </row>
    <row r="6325" spans="1:7" x14ac:dyDescent="0.3">
      <c r="A6325" t="s">
        <v>6351</v>
      </c>
      <c r="B6325" t="s">
        <v>5842</v>
      </c>
      <c r="C6325">
        <v>2013</v>
      </c>
      <c r="D6325">
        <v>9</v>
      </c>
      <c r="E6325" t="s">
        <v>80</v>
      </c>
      <c r="F6325">
        <v>24</v>
      </c>
      <c r="G6325" t="s">
        <v>10</v>
      </c>
    </row>
    <row r="6326" spans="1:7" x14ac:dyDescent="0.3">
      <c r="A6326" t="s">
        <v>6352</v>
      </c>
      <c r="B6326" t="s">
        <v>5842</v>
      </c>
      <c r="C6326">
        <v>2009</v>
      </c>
      <c r="D6326">
        <v>12</v>
      </c>
      <c r="E6326" t="s">
        <v>71</v>
      </c>
      <c r="F6326">
        <v>125</v>
      </c>
      <c r="G6326" t="s">
        <v>10</v>
      </c>
    </row>
    <row r="6327" spans="1:7" x14ac:dyDescent="0.3">
      <c r="A6327" t="s">
        <v>6353</v>
      </c>
      <c r="B6327" t="s">
        <v>5842</v>
      </c>
      <c r="C6327">
        <v>2017</v>
      </c>
      <c r="D6327">
        <v>3</v>
      </c>
      <c r="E6327" t="s">
        <v>18</v>
      </c>
      <c r="F6327">
        <v>1175</v>
      </c>
      <c r="G6327" t="s">
        <v>473</v>
      </c>
    </row>
    <row r="6328" spans="1:7" x14ac:dyDescent="0.3">
      <c r="A6328" t="s">
        <v>6354</v>
      </c>
      <c r="B6328" t="s">
        <v>5842</v>
      </c>
      <c r="C6328">
        <v>2006</v>
      </c>
      <c r="D6328">
        <v>9</v>
      </c>
      <c r="E6328" t="s">
        <v>18</v>
      </c>
      <c r="F6328">
        <v>1478</v>
      </c>
      <c r="G6328" t="s">
        <v>10</v>
      </c>
    </row>
    <row r="6329" spans="1:7" x14ac:dyDescent="0.3">
      <c r="A6329" t="s">
        <v>6355</v>
      </c>
      <c r="B6329" t="s">
        <v>5842</v>
      </c>
      <c r="C6329">
        <v>1995</v>
      </c>
      <c r="D6329">
        <v>3</v>
      </c>
      <c r="E6329" t="s">
        <v>18</v>
      </c>
      <c r="F6329">
        <v>1959</v>
      </c>
      <c r="G6329" t="s">
        <v>10</v>
      </c>
    </row>
    <row r="6330" spans="1:7" x14ac:dyDescent="0.3">
      <c r="A6330" t="s">
        <v>6356</v>
      </c>
      <c r="B6330" t="s">
        <v>5842</v>
      </c>
      <c r="C6330">
        <v>2006</v>
      </c>
      <c r="D6330">
        <v>5</v>
      </c>
      <c r="E6330" t="s">
        <v>71</v>
      </c>
      <c r="F6330">
        <v>30</v>
      </c>
      <c r="G6330" t="s">
        <v>10</v>
      </c>
    </row>
    <row r="6331" spans="1:7" x14ac:dyDescent="0.3">
      <c r="A6331" t="s">
        <v>6357</v>
      </c>
      <c r="B6331" t="s">
        <v>5842</v>
      </c>
      <c r="C6331">
        <v>2013</v>
      </c>
      <c r="D6331">
        <v>1</v>
      </c>
      <c r="E6331" t="s">
        <v>71</v>
      </c>
      <c r="F6331">
        <v>45</v>
      </c>
      <c r="G6331" t="s">
        <v>50</v>
      </c>
    </row>
    <row r="6332" spans="1:7" x14ac:dyDescent="0.3">
      <c r="A6332" t="s">
        <v>6358</v>
      </c>
      <c r="B6332" t="s">
        <v>5842</v>
      </c>
      <c r="C6332">
        <v>2002</v>
      </c>
      <c r="D6332">
        <v>3</v>
      </c>
      <c r="E6332" t="s">
        <v>18</v>
      </c>
      <c r="F6332">
        <v>49</v>
      </c>
      <c r="G6332" t="s">
        <v>10</v>
      </c>
    </row>
    <row r="6333" spans="1:7" x14ac:dyDescent="0.3">
      <c r="A6333" t="s">
        <v>6359</v>
      </c>
      <c r="B6333" t="s">
        <v>5842</v>
      </c>
      <c r="C6333">
        <v>2006</v>
      </c>
      <c r="D6333">
        <v>12</v>
      </c>
      <c r="E6333" t="s">
        <v>9</v>
      </c>
      <c r="F6333">
        <v>52</v>
      </c>
      <c r="G6333" t="s">
        <v>50</v>
      </c>
    </row>
    <row r="6334" spans="1:7" x14ac:dyDescent="0.3">
      <c r="A6334" t="s">
        <v>6360</v>
      </c>
      <c r="B6334" t="s">
        <v>5842</v>
      </c>
      <c r="C6334">
        <v>2009</v>
      </c>
      <c r="D6334">
        <v>11</v>
      </c>
      <c r="E6334" t="s">
        <v>80</v>
      </c>
      <c r="F6334">
        <v>46</v>
      </c>
      <c r="G6334" t="s">
        <v>10</v>
      </c>
    </row>
    <row r="6335" spans="1:7" x14ac:dyDescent="0.3">
      <c r="A6335" t="s">
        <v>6361</v>
      </c>
      <c r="B6335" t="s">
        <v>5842</v>
      </c>
      <c r="C6335">
        <v>2005</v>
      </c>
      <c r="D6335">
        <v>11</v>
      </c>
      <c r="E6335" t="s">
        <v>9</v>
      </c>
      <c r="F6335">
        <v>420</v>
      </c>
      <c r="G6335" t="s">
        <v>10</v>
      </c>
    </row>
    <row r="6336" spans="1:7" x14ac:dyDescent="0.3">
      <c r="A6336" t="s">
        <v>6362</v>
      </c>
      <c r="B6336" t="s">
        <v>5842</v>
      </c>
      <c r="C6336">
        <v>2008</v>
      </c>
      <c r="D6336">
        <v>1</v>
      </c>
      <c r="E6336" t="s">
        <v>18</v>
      </c>
      <c r="F6336">
        <v>63</v>
      </c>
      <c r="G6336" t="s">
        <v>10</v>
      </c>
    </row>
    <row r="6337" spans="1:7" x14ac:dyDescent="0.3">
      <c r="A6337" t="s">
        <v>6363</v>
      </c>
      <c r="B6337" t="s">
        <v>5842</v>
      </c>
      <c r="C6337">
        <v>2000</v>
      </c>
      <c r="D6337">
        <v>12</v>
      </c>
      <c r="E6337" t="s">
        <v>18</v>
      </c>
      <c r="F6337">
        <v>244</v>
      </c>
      <c r="G6337" t="s">
        <v>10</v>
      </c>
    </row>
    <row r="6338" spans="1:7" x14ac:dyDescent="0.3">
      <c r="A6338" t="s">
        <v>6364</v>
      </c>
      <c r="B6338" t="s">
        <v>5842</v>
      </c>
      <c r="C6338">
        <v>2007</v>
      </c>
      <c r="D6338">
        <v>7</v>
      </c>
      <c r="E6338" t="s">
        <v>18</v>
      </c>
      <c r="F6338">
        <v>1216</v>
      </c>
      <c r="G6338" t="s">
        <v>10</v>
      </c>
    </row>
    <row r="6339" spans="1:7" x14ac:dyDescent="0.3">
      <c r="A6339" t="s">
        <v>6365</v>
      </c>
      <c r="B6339" t="s">
        <v>5842</v>
      </c>
      <c r="C6339">
        <v>2003</v>
      </c>
      <c r="D6339">
        <v>6</v>
      </c>
      <c r="E6339" t="s">
        <v>18</v>
      </c>
      <c r="F6339">
        <v>1902</v>
      </c>
      <c r="G6339" t="s">
        <v>10</v>
      </c>
    </row>
    <row r="6340" spans="1:7" x14ac:dyDescent="0.3">
      <c r="A6340" t="s">
        <v>6366</v>
      </c>
      <c r="B6340" t="s">
        <v>5842</v>
      </c>
      <c r="C6340">
        <v>2005</v>
      </c>
      <c r="D6340">
        <v>1</v>
      </c>
      <c r="E6340" t="s">
        <v>80</v>
      </c>
      <c r="F6340">
        <v>188</v>
      </c>
      <c r="G6340" t="s">
        <v>10</v>
      </c>
    </row>
    <row r="6341" spans="1:7" x14ac:dyDescent="0.3">
      <c r="A6341" t="s">
        <v>6367</v>
      </c>
      <c r="B6341" t="s">
        <v>5842</v>
      </c>
      <c r="C6341">
        <v>2007</v>
      </c>
      <c r="D6341">
        <v>12</v>
      </c>
      <c r="E6341" t="s">
        <v>9</v>
      </c>
      <c r="F6341">
        <v>40</v>
      </c>
      <c r="G6341" t="s">
        <v>10</v>
      </c>
    </row>
    <row r="6342" spans="1:7" x14ac:dyDescent="0.3">
      <c r="A6342" t="s">
        <v>6368</v>
      </c>
      <c r="B6342" t="s">
        <v>5842</v>
      </c>
      <c r="C6342">
        <v>2011</v>
      </c>
      <c r="D6342">
        <v>9</v>
      </c>
      <c r="E6342" t="s">
        <v>18</v>
      </c>
      <c r="F6342">
        <v>406</v>
      </c>
      <c r="G6342" t="s">
        <v>10</v>
      </c>
    </row>
    <row r="6343" spans="1:7" x14ac:dyDescent="0.3">
      <c r="A6343" t="s">
        <v>6369</v>
      </c>
      <c r="B6343" t="s">
        <v>5842</v>
      </c>
      <c r="C6343">
        <v>2015</v>
      </c>
      <c r="D6343">
        <v>10</v>
      </c>
      <c r="E6343" t="s">
        <v>18</v>
      </c>
      <c r="F6343">
        <v>77</v>
      </c>
      <c r="G6343" t="s">
        <v>10</v>
      </c>
    </row>
    <row r="6344" spans="1:7" x14ac:dyDescent="0.3">
      <c r="A6344" t="s">
        <v>6370</v>
      </c>
      <c r="B6344" t="s">
        <v>5842</v>
      </c>
      <c r="C6344">
        <v>2006</v>
      </c>
      <c r="D6344">
        <v>10</v>
      </c>
      <c r="E6344" t="s">
        <v>71</v>
      </c>
      <c r="F6344">
        <v>118</v>
      </c>
      <c r="G6344" t="s">
        <v>10</v>
      </c>
    </row>
    <row r="6345" spans="1:7" x14ac:dyDescent="0.3">
      <c r="A6345" t="s">
        <v>6371</v>
      </c>
      <c r="B6345" t="s">
        <v>5842</v>
      </c>
      <c r="C6345">
        <v>2017</v>
      </c>
      <c r="D6345">
        <v>6</v>
      </c>
      <c r="E6345" t="s">
        <v>18</v>
      </c>
      <c r="F6345">
        <v>950</v>
      </c>
      <c r="G6345" t="s">
        <v>179</v>
      </c>
    </row>
    <row r="6346" spans="1:7" x14ac:dyDescent="0.3">
      <c r="A6346" t="s">
        <v>6372</v>
      </c>
      <c r="B6346" t="s">
        <v>5842</v>
      </c>
      <c r="C6346">
        <v>2008</v>
      </c>
      <c r="D6346">
        <v>11</v>
      </c>
      <c r="E6346" t="s">
        <v>18</v>
      </c>
      <c r="F6346">
        <v>440</v>
      </c>
      <c r="G6346" t="s">
        <v>10</v>
      </c>
    </row>
    <row r="6347" spans="1:7" x14ac:dyDescent="0.3">
      <c r="A6347" t="s">
        <v>6373</v>
      </c>
      <c r="B6347" t="s">
        <v>5842</v>
      </c>
      <c r="C6347">
        <v>2003</v>
      </c>
      <c r="D6347">
        <v>9</v>
      </c>
      <c r="E6347" t="s">
        <v>71</v>
      </c>
      <c r="F6347">
        <v>100</v>
      </c>
      <c r="G6347" t="s">
        <v>10</v>
      </c>
    </row>
    <row r="6348" spans="1:7" x14ac:dyDescent="0.3">
      <c r="A6348" t="s">
        <v>6374</v>
      </c>
      <c r="B6348" t="s">
        <v>5842</v>
      </c>
      <c r="C6348">
        <v>2011</v>
      </c>
      <c r="D6348">
        <v>6</v>
      </c>
      <c r="E6348" t="s">
        <v>18</v>
      </c>
      <c r="F6348">
        <v>5305</v>
      </c>
      <c r="G6348" t="s">
        <v>10</v>
      </c>
    </row>
    <row r="6349" spans="1:7" x14ac:dyDescent="0.3">
      <c r="A6349" t="s">
        <v>6375</v>
      </c>
      <c r="B6349" t="s">
        <v>5842</v>
      </c>
      <c r="C6349">
        <v>2007</v>
      </c>
      <c r="D6349">
        <v>2</v>
      </c>
      <c r="E6349" t="s">
        <v>80</v>
      </c>
      <c r="F6349">
        <v>57</v>
      </c>
      <c r="G6349" t="s">
        <v>10</v>
      </c>
    </row>
    <row r="6350" spans="1:7" x14ac:dyDescent="0.3">
      <c r="A6350" t="s">
        <v>6376</v>
      </c>
      <c r="B6350" t="s">
        <v>5842</v>
      </c>
      <c r="C6350">
        <v>2005</v>
      </c>
      <c r="D6350">
        <v>8</v>
      </c>
      <c r="E6350" t="s">
        <v>9</v>
      </c>
      <c r="F6350">
        <v>175</v>
      </c>
      <c r="G6350" t="s">
        <v>10</v>
      </c>
    </row>
    <row r="6351" spans="1:7" x14ac:dyDescent="0.3">
      <c r="A6351" t="s">
        <v>6377</v>
      </c>
      <c r="B6351" t="s">
        <v>5842</v>
      </c>
      <c r="C6351">
        <v>2007</v>
      </c>
      <c r="D6351">
        <v>1</v>
      </c>
      <c r="E6351" t="s">
        <v>18</v>
      </c>
      <c r="F6351">
        <v>848</v>
      </c>
      <c r="G6351" t="s">
        <v>10</v>
      </c>
    </row>
    <row r="6352" spans="1:7" x14ac:dyDescent="0.3">
      <c r="A6352" t="s">
        <v>6378</v>
      </c>
      <c r="B6352" t="s">
        <v>5842</v>
      </c>
      <c r="C6352">
        <v>2016</v>
      </c>
      <c r="D6352">
        <v>2</v>
      </c>
      <c r="E6352" t="s">
        <v>9</v>
      </c>
      <c r="F6352">
        <v>260</v>
      </c>
      <c r="G6352" t="s">
        <v>179</v>
      </c>
    </row>
    <row r="6353" spans="1:7" x14ac:dyDescent="0.3">
      <c r="A6353" t="s">
        <v>6379</v>
      </c>
      <c r="B6353" t="s">
        <v>5842</v>
      </c>
      <c r="C6353">
        <v>2004</v>
      </c>
      <c r="D6353">
        <v>5</v>
      </c>
      <c r="E6353" t="s">
        <v>18</v>
      </c>
      <c r="F6353">
        <v>922</v>
      </c>
      <c r="G6353" t="s">
        <v>10</v>
      </c>
    </row>
    <row r="6354" spans="1:7" x14ac:dyDescent="0.3">
      <c r="A6354" t="s">
        <v>6380</v>
      </c>
      <c r="B6354" t="s">
        <v>5842</v>
      </c>
      <c r="C6354">
        <v>2012</v>
      </c>
      <c r="D6354">
        <v>1</v>
      </c>
      <c r="E6354" t="s">
        <v>80</v>
      </c>
      <c r="F6354">
        <v>80</v>
      </c>
      <c r="G6354" t="s">
        <v>10</v>
      </c>
    </row>
    <row r="6355" spans="1:7" x14ac:dyDescent="0.3">
      <c r="A6355" t="s">
        <v>6381</v>
      </c>
      <c r="B6355" t="s">
        <v>5842</v>
      </c>
      <c r="C6355">
        <v>2017</v>
      </c>
      <c r="D6355">
        <v>3</v>
      </c>
      <c r="E6355" t="s">
        <v>9</v>
      </c>
      <c r="F6355">
        <v>225</v>
      </c>
      <c r="G6355" t="s">
        <v>10</v>
      </c>
    </row>
    <row r="6356" spans="1:7" x14ac:dyDescent="0.3">
      <c r="A6356" t="s">
        <v>6382</v>
      </c>
      <c r="B6356" t="s">
        <v>5842</v>
      </c>
      <c r="C6356">
        <v>2014</v>
      </c>
      <c r="D6356">
        <v>9</v>
      </c>
      <c r="E6356" t="s">
        <v>80</v>
      </c>
      <c r="F6356">
        <v>16</v>
      </c>
      <c r="G6356" t="s">
        <v>10</v>
      </c>
    </row>
    <row r="6357" spans="1:7" x14ac:dyDescent="0.3">
      <c r="A6357" t="s">
        <v>6383</v>
      </c>
      <c r="B6357" t="s">
        <v>5842</v>
      </c>
      <c r="C6357">
        <v>2003</v>
      </c>
      <c r="D6357">
        <v>1</v>
      </c>
      <c r="E6357" t="s">
        <v>80</v>
      </c>
      <c r="F6357">
        <v>24</v>
      </c>
      <c r="G6357" t="s">
        <v>10</v>
      </c>
    </row>
    <row r="6358" spans="1:7" x14ac:dyDescent="0.3">
      <c r="A6358" t="s">
        <v>6384</v>
      </c>
      <c r="B6358" t="s">
        <v>5842</v>
      </c>
      <c r="C6358">
        <v>2012</v>
      </c>
      <c r="D6358">
        <v>6</v>
      </c>
      <c r="E6358" t="s">
        <v>9</v>
      </c>
      <c r="F6358">
        <v>351</v>
      </c>
      <c r="G6358" t="s">
        <v>10</v>
      </c>
    </row>
    <row r="6359" spans="1:7" x14ac:dyDescent="0.3">
      <c r="A6359" t="s">
        <v>6385</v>
      </c>
      <c r="B6359" t="s">
        <v>5842</v>
      </c>
      <c r="C6359">
        <v>2006</v>
      </c>
      <c r="D6359">
        <v>10</v>
      </c>
      <c r="E6359" t="s">
        <v>9</v>
      </c>
      <c r="F6359">
        <v>210</v>
      </c>
      <c r="G6359" t="s">
        <v>50</v>
      </c>
    </row>
    <row r="6360" spans="1:7" x14ac:dyDescent="0.3">
      <c r="A6360" t="s">
        <v>6386</v>
      </c>
      <c r="B6360" t="s">
        <v>5842</v>
      </c>
      <c r="C6360">
        <v>2015</v>
      </c>
      <c r="D6360">
        <v>10</v>
      </c>
      <c r="E6360" t="s">
        <v>18</v>
      </c>
      <c r="F6360">
        <v>640</v>
      </c>
      <c r="G6360" t="s">
        <v>473</v>
      </c>
    </row>
    <row r="6361" spans="1:7" x14ac:dyDescent="0.3">
      <c r="A6361" t="s">
        <v>6387</v>
      </c>
      <c r="B6361" t="s">
        <v>5842</v>
      </c>
      <c r="C6361">
        <v>2005</v>
      </c>
      <c r="D6361">
        <v>8</v>
      </c>
      <c r="E6361" t="s">
        <v>18</v>
      </c>
      <c r="F6361">
        <v>248</v>
      </c>
      <c r="G6361" t="s">
        <v>10</v>
      </c>
    </row>
    <row r="6362" spans="1:7" x14ac:dyDescent="0.3">
      <c r="A6362" t="s">
        <v>6388</v>
      </c>
      <c r="B6362" t="s">
        <v>5842</v>
      </c>
      <c r="C6362">
        <v>2019</v>
      </c>
      <c r="D6362">
        <v>4</v>
      </c>
      <c r="E6362" t="s">
        <v>18</v>
      </c>
      <c r="F6362">
        <v>450</v>
      </c>
      <c r="G6362" t="s">
        <v>1391</v>
      </c>
    </row>
    <row r="6363" spans="1:7" x14ac:dyDescent="0.3">
      <c r="A6363" t="s">
        <v>6389</v>
      </c>
      <c r="B6363" t="s">
        <v>5842</v>
      </c>
      <c r="C6363">
        <v>2011</v>
      </c>
      <c r="D6363">
        <v>10</v>
      </c>
      <c r="E6363" t="s">
        <v>18</v>
      </c>
      <c r="F6363">
        <v>1198</v>
      </c>
      <c r="G6363" t="s">
        <v>10</v>
      </c>
    </row>
    <row r="6364" spans="1:7" x14ac:dyDescent="0.3">
      <c r="A6364" t="s">
        <v>6390</v>
      </c>
      <c r="B6364" t="s">
        <v>5842</v>
      </c>
      <c r="C6364">
        <v>2018</v>
      </c>
      <c r="D6364">
        <v>8</v>
      </c>
      <c r="E6364" t="s">
        <v>14</v>
      </c>
      <c r="F6364">
        <v>180</v>
      </c>
      <c r="G6364" t="s">
        <v>179</v>
      </c>
    </row>
    <row r="6365" spans="1:7" x14ac:dyDescent="0.3">
      <c r="A6365" t="s">
        <v>6391</v>
      </c>
      <c r="B6365" t="s">
        <v>5842</v>
      </c>
      <c r="C6365">
        <v>2012</v>
      </c>
      <c r="D6365">
        <v>12</v>
      </c>
      <c r="E6365" t="s">
        <v>18</v>
      </c>
      <c r="F6365">
        <v>329</v>
      </c>
      <c r="G6365" t="s">
        <v>10</v>
      </c>
    </row>
    <row r="6366" spans="1:7" x14ac:dyDescent="0.3">
      <c r="A6366" t="s">
        <v>6392</v>
      </c>
      <c r="B6366" t="s">
        <v>5842</v>
      </c>
      <c r="C6366">
        <v>2011</v>
      </c>
      <c r="D6366">
        <v>11</v>
      </c>
      <c r="E6366" t="s">
        <v>9</v>
      </c>
      <c r="F6366">
        <v>5</v>
      </c>
      <c r="G6366" t="s">
        <v>50</v>
      </c>
    </row>
    <row r="6367" spans="1:7" x14ac:dyDescent="0.3">
      <c r="A6367" t="s">
        <v>6393</v>
      </c>
      <c r="B6367" t="s">
        <v>5842</v>
      </c>
      <c r="C6367">
        <v>2005</v>
      </c>
      <c r="D6367">
        <v>9</v>
      </c>
      <c r="E6367" t="s">
        <v>18</v>
      </c>
      <c r="F6367">
        <v>600</v>
      </c>
      <c r="G6367" t="s">
        <v>50</v>
      </c>
    </row>
    <row r="6368" spans="1:7" x14ac:dyDescent="0.3">
      <c r="A6368" t="s">
        <v>6394</v>
      </c>
      <c r="B6368" t="s">
        <v>5842</v>
      </c>
      <c r="C6368">
        <v>2009</v>
      </c>
      <c r="D6368">
        <v>4</v>
      </c>
      <c r="E6368" t="s">
        <v>9</v>
      </c>
      <c r="F6368">
        <v>90</v>
      </c>
      <c r="G6368" t="s">
        <v>10</v>
      </c>
    </row>
    <row r="6369" spans="1:7" x14ac:dyDescent="0.3">
      <c r="A6369" t="s">
        <v>6395</v>
      </c>
      <c r="B6369" t="s">
        <v>5842</v>
      </c>
      <c r="C6369">
        <v>2004</v>
      </c>
      <c r="D6369">
        <v>6</v>
      </c>
      <c r="E6369" t="s">
        <v>18</v>
      </c>
      <c r="F6369">
        <v>640</v>
      </c>
      <c r="G6369" t="s">
        <v>10</v>
      </c>
    </row>
    <row r="6370" spans="1:7" x14ac:dyDescent="0.3">
      <c r="A6370" t="s">
        <v>6396</v>
      </c>
      <c r="B6370" t="s">
        <v>5842</v>
      </c>
      <c r="C6370">
        <v>2006</v>
      </c>
      <c r="D6370">
        <v>6</v>
      </c>
      <c r="E6370" t="s">
        <v>18</v>
      </c>
      <c r="F6370">
        <v>215</v>
      </c>
      <c r="G6370" t="s">
        <v>10</v>
      </c>
    </row>
    <row r="6371" spans="1:7" x14ac:dyDescent="0.3">
      <c r="A6371" t="s">
        <v>6397</v>
      </c>
      <c r="B6371" t="s">
        <v>5842</v>
      </c>
      <c r="C6371">
        <v>2010</v>
      </c>
      <c r="D6371">
        <v>12</v>
      </c>
      <c r="E6371" t="s">
        <v>9</v>
      </c>
      <c r="F6371">
        <v>92</v>
      </c>
      <c r="G6371" t="s">
        <v>10</v>
      </c>
    </row>
    <row r="6372" spans="1:7" x14ac:dyDescent="0.3">
      <c r="A6372" t="s">
        <v>6398</v>
      </c>
      <c r="B6372" t="s">
        <v>5842</v>
      </c>
      <c r="C6372">
        <v>2004</v>
      </c>
      <c r="D6372">
        <v>7</v>
      </c>
      <c r="E6372" t="s">
        <v>60</v>
      </c>
      <c r="F6372">
        <v>4685</v>
      </c>
      <c r="G6372" t="s">
        <v>10</v>
      </c>
    </row>
    <row r="6373" spans="1:7" x14ac:dyDescent="0.3">
      <c r="A6373" t="s">
        <v>6399</v>
      </c>
      <c r="B6373" t="s">
        <v>5842</v>
      </c>
      <c r="C6373">
        <v>2001</v>
      </c>
      <c r="D6373">
        <v>7</v>
      </c>
      <c r="E6373" t="s">
        <v>9</v>
      </c>
      <c r="F6373">
        <v>99</v>
      </c>
      <c r="G6373" t="s">
        <v>10</v>
      </c>
    </row>
    <row r="6374" spans="1:7" x14ac:dyDescent="0.3">
      <c r="A6374" t="s">
        <v>6400</v>
      </c>
      <c r="B6374" t="s">
        <v>5842</v>
      </c>
      <c r="C6374">
        <v>1999</v>
      </c>
      <c r="D6374">
        <v>1</v>
      </c>
      <c r="E6374" t="s">
        <v>18</v>
      </c>
      <c r="F6374">
        <v>600</v>
      </c>
      <c r="G6374" t="s">
        <v>10</v>
      </c>
    </row>
    <row r="6375" spans="1:7" x14ac:dyDescent="0.3">
      <c r="A6375" t="s">
        <v>6401</v>
      </c>
      <c r="B6375" t="s">
        <v>5842</v>
      </c>
      <c r="C6375">
        <v>2017</v>
      </c>
      <c r="D6375">
        <v>3</v>
      </c>
      <c r="E6375" t="s">
        <v>71</v>
      </c>
      <c r="F6375">
        <v>236</v>
      </c>
      <c r="G6375" t="s">
        <v>179</v>
      </c>
    </row>
    <row r="6376" spans="1:7" x14ac:dyDescent="0.3">
      <c r="A6376" t="s">
        <v>6402</v>
      </c>
      <c r="B6376" t="s">
        <v>5842</v>
      </c>
      <c r="C6376">
        <v>2009</v>
      </c>
      <c r="D6376">
        <v>8</v>
      </c>
      <c r="E6376" t="s">
        <v>18</v>
      </c>
      <c r="F6376">
        <v>421</v>
      </c>
      <c r="G6376" t="s">
        <v>10</v>
      </c>
    </row>
    <row r="6377" spans="1:7" x14ac:dyDescent="0.3">
      <c r="A6377" t="s">
        <v>6403</v>
      </c>
      <c r="B6377" t="s">
        <v>5842</v>
      </c>
      <c r="C6377">
        <v>2001</v>
      </c>
      <c r="D6377">
        <v>7</v>
      </c>
      <c r="E6377" t="s">
        <v>14</v>
      </c>
      <c r="F6377">
        <v>132</v>
      </c>
      <c r="G6377" t="s">
        <v>10</v>
      </c>
    </row>
    <row r="6378" spans="1:7" x14ac:dyDescent="0.3">
      <c r="A6378" t="s">
        <v>6404</v>
      </c>
      <c r="B6378" t="s">
        <v>5842</v>
      </c>
      <c r="C6378">
        <v>2006</v>
      </c>
      <c r="D6378">
        <v>4</v>
      </c>
      <c r="E6378" t="s">
        <v>18</v>
      </c>
      <c r="F6378">
        <v>392</v>
      </c>
      <c r="G6378" t="s">
        <v>10</v>
      </c>
    </row>
    <row r="6379" spans="1:7" x14ac:dyDescent="0.3">
      <c r="A6379" t="s">
        <v>6405</v>
      </c>
      <c r="B6379" t="s">
        <v>5842</v>
      </c>
      <c r="C6379">
        <v>2012</v>
      </c>
      <c r="D6379">
        <v>11</v>
      </c>
      <c r="E6379" t="s">
        <v>71</v>
      </c>
      <c r="F6379">
        <v>5570</v>
      </c>
      <c r="G6379" t="s">
        <v>10</v>
      </c>
    </row>
    <row r="6380" spans="1:7" x14ac:dyDescent="0.3">
      <c r="A6380" t="s">
        <v>6406</v>
      </c>
      <c r="B6380" t="s">
        <v>5842</v>
      </c>
      <c r="C6380">
        <v>2006</v>
      </c>
      <c r="D6380">
        <v>7</v>
      </c>
      <c r="E6380" t="s">
        <v>18</v>
      </c>
      <c r="F6380">
        <v>127</v>
      </c>
      <c r="G6380" t="s">
        <v>10</v>
      </c>
    </row>
    <row r="6381" spans="1:7" x14ac:dyDescent="0.3">
      <c r="A6381" t="s">
        <v>6407</v>
      </c>
      <c r="B6381" t="s">
        <v>5842</v>
      </c>
      <c r="C6381">
        <v>2007</v>
      </c>
      <c r="D6381">
        <v>7</v>
      </c>
      <c r="E6381" t="s">
        <v>80</v>
      </c>
      <c r="F6381">
        <v>100</v>
      </c>
      <c r="G6381" t="s">
        <v>10</v>
      </c>
    </row>
    <row r="6382" spans="1:7" x14ac:dyDescent="0.3">
      <c r="A6382" t="s">
        <v>6408</v>
      </c>
      <c r="B6382" t="s">
        <v>5842</v>
      </c>
      <c r="C6382">
        <v>2006</v>
      </c>
      <c r="D6382">
        <v>2</v>
      </c>
      <c r="E6382" t="s">
        <v>71</v>
      </c>
      <c r="F6382">
        <v>1</v>
      </c>
      <c r="G6382" t="s">
        <v>50</v>
      </c>
    </row>
    <row r="6383" spans="1:7" x14ac:dyDescent="0.3">
      <c r="A6383" t="s">
        <v>6409</v>
      </c>
      <c r="B6383" t="s">
        <v>5842</v>
      </c>
      <c r="C6383">
        <v>2012</v>
      </c>
      <c r="D6383">
        <v>8</v>
      </c>
      <c r="E6383" t="s">
        <v>18</v>
      </c>
      <c r="F6383">
        <v>44</v>
      </c>
      <c r="G6383" t="s">
        <v>10</v>
      </c>
    </row>
    <row r="6384" spans="1:7" x14ac:dyDescent="0.3">
      <c r="A6384" t="s">
        <v>6410</v>
      </c>
      <c r="B6384" t="s">
        <v>5842</v>
      </c>
      <c r="C6384">
        <v>2007</v>
      </c>
      <c r="D6384">
        <v>5</v>
      </c>
      <c r="E6384" t="s">
        <v>18</v>
      </c>
      <c r="F6384">
        <v>808</v>
      </c>
      <c r="G6384" t="s">
        <v>10</v>
      </c>
    </row>
    <row r="6385" spans="1:7" x14ac:dyDescent="0.3">
      <c r="A6385" t="s">
        <v>6411</v>
      </c>
      <c r="B6385" t="s">
        <v>5842</v>
      </c>
      <c r="C6385">
        <v>2005</v>
      </c>
      <c r="D6385">
        <v>7</v>
      </c>
      <c r="E6385" t="s">
        <v>18</v>
      </c>
      <c r="F6385">
        <v>89</v>
      </c>
      <c r="G6385" t="s">
        <v>10</v>
      </c>
    </row>
    <row r="6386" spans="1:7" x14ac:dyDescent="0.3">
      <c r="A6386" t="s">
        <v>6412</v>
      </c>
      <c r="B6386" t="s">
        <v>5842</v>
      </c>
      <c r="C6386">
        <v>2013</v>
      </c>
      <c r="D6386">
        <v>3</v>
      </c>
      <c r="E6386" t="s">
        <v>71</v>
      </c>
      <c r="F6386">
        <v>0</v>
      </c>
      <c r="G6386" t="s">
        <v>12</v>
      </c>
    </row>
    <row r="6387" spans="1:7" x14ac:dyDescent="0.3">
      <c r="A6387" t="s">
        <v>6413</v>
      </c>
      <c r="B6387" t="s">
        <v>5842</v>
      </c>
      <c r="C6387">
        <v>2003</v>
      </c>
      <c r="D6387">
        <v>9</v>
      </c>
      <c r="E6387" t="s">
        <v>71</v>
      </c>
      <c r="F6387">
        <v>34</v>
      </c>
      <c r="G6387" t="s">
        <v>10</v>
      </c>
    </row>
    <row r="6388" spans="1:7" x14ac:dyDescent="0.3">
      <c r="A6388" t="s">
        <v>6414</v>
      </c>
      <c r="B6388" t="s">
        <v>5842</v>
      </c>
      <c r="C6388">
        <v>2010</v>
      </c>
      <c r="D6388">
        <v>9</v>
      </c>
      <c r="E6388" t="s">
        <v>18</v>
      </c>
      <c r="F6388">
        <v>1015</v>
      </c>
      <c r="G6388" t="s">
        <v>10</v>
      </c>
    </row>
    <row r="6389" spans="1:7" x14ac:dyDescent="0.3">
      <c r="A6389" t="s">
        <v>6415</v>
      </c>
      <c r="B6389" t="s">
        <v>5842</v>
      </c>
      <c r="C6389">
        <v>2013</v>
      </c>
      <c r="D6389">
        <v>10</v>
      </c>
      <c r="E6389" t="s">
        <v>80</v>
      </c>
      <c r="F6389">
        <v>50</v>
      </c>
      <c r="G6389" t="s">
        <v>10</v>
      </c>
    </row>
    <row r="6390" spans="1:7" x14ac:dyDescent="0.3">
      <c r="A6390" t="s">
        <v>6416</v>
      </c>
      <c r="B6390" t="s">
        <v>5842</v>
      </c>
      <c r="C6390">
        <v>2006</v>
      </c>
      <c r="D6390">
        <v>6</v>
      </c>
      <c r="E6390" t="s">
        <v>18</v>
      </c>
      <c r="F6390">
        <v>273</v>
      </c>
      <c r="G6390" t="s">
        <v>10</v>
      </c>
    </row>
    <row r="6391" spans="1:7" x14ac:dyDescent="0.3">
      <c r="A6391" t="s">
        <v>6417</v>
      </c>
      <c r="B6391" t="s">
        <v>5842</v>
      </c>
      <c r="C6391">
        <v>2010</v>
      </c>
      <c r="D6391">
        <v>11</v>
      </c>
      <c r="E6391" t="s">
        <v>80</v>
      </c>
      <c r="F6391">
        <v>47</v>
      </c>
      <c r="G6391" t="s">
        <v>50</v>
      </c>
    </row>
    <row r="6392" spans="1:7" x14ac:dyDescent="0.3">
      <c r="A6392" t="s">
        <v>6418</v>
      </c>
      <c r="B6392" t="s">
        <v>5842</v>
      </c>
      <c r="C6392">
        <v>2008</v>
      </c>
      <c r="D6392">
        <v>6</v>
      </c>
      <c r="E6392" t="s">
        <v>9</v>
      </c>
      <c r="F6392">
        <v>401</v>
      </c>
      <c r="G6392" t="s">
        <v>10</v>
      </c>
    </row>
    <row r="6393" spans="1:7" x14ac:dyDescent="0.3">
      <c r="A6393" t="s">
        <v>6419</v>
      </c>
      <c r="B6393" t="s">
        <v>5842</v>
      </c>
      <c r="C6393">
        <v>2005</v>
      </c>
      <c r="D6393">
        <v>6</v>
      </c>
      <c r="E6393" t="s">
        <v>9</v>
      </c>
      <c r="F6393">
        <v>69</v>
      </c>
      <c r="G6393" t="s">
        <v>10</v>
      </c>
    </row>
    <row r="6394" spans="1:7" x14ac:dyDescent="0.3">
      <c r="A6394" t="s">
        <v>6420</v>
      </c>
      <c r="B6394" t="s">
        <v>5842</v>
      </c>
      <c r="C6394">
        <v>2015</v>
      </c>
      <c r="D6394">
        <v>4</v>
      </c>
      <c r="E6394" t="s">
        <v>80</v>
      </c>
      <c r="F6394">
        <v>9</v>
      </c>
      <c r="G6394" t="s">
        <v>10</v>
      </c>
    </row>
    <row r="6395" spans="1:7" x14ac:dyDescent="0.3">
      <c r="A6395" t="s">
        <v>6421</v>
      </c>
      <c r="B6395" t="s">
        <v>5842</v>
      </c>
      <c r="C6395">
        <v>2000</v>
      </c>
      <c r="D6395">
        <v>12</v>
      </c>
      <c r="E6395" t="s">
        <v>9</v>
      </c>
      <c r="F6395">
        <v>227</v>
      </c>
      <c r="G6395" t="s">
        <v>10</v>
      </c>
    </row>
    <row r="6396" spans="1:7" x14ac:dyDescent="0.3">
      <c r="A6396" t="s">
        <v>6422</v>
      </c>
      <c r="B6396" t="s">
        <v>5842</v>
      </c>
      <c r="C6396">
        <v>2013</v>
      </c>
      <c r="D6396">
        <v>2</v>
      </c>
      <c r="E6396" t="s">
        <v>80</v>
      </c>
      <c r="F6396">
        <v>24</v>
      </c>
      <c r="G6396" t="s">
        <v>10</v>
      </c>
    </row>
    <row r="6397" spans="1:7" x14ac:dyDescent="0.3">
      <c r="A6397" t="s">
        <v>6423</v>
      </c>
      <c r="B6397" t="s">
        <v>5842</v>
      </c>
      <c r="C6397">
        <v>2007</v>
      </c>
      <c r="D6397">
        <v>4</v>
      </c>
      <c r="E6397" t="s">
        <v>9</v>
      </c>
      <c r="F6397">
        <v>215</v>
      </c>
      <c r="G6397" t="s">
        <v>10</v>
      </c>
    </row>
    <row r="6398" spans="1:7" x14ac:dyDescent="0.3">
      <c r="A6398" t="s">
        <v>6424</v>
      </c>
      <c r="B6398" t="s">
        <v>5842</v>
      </c>
      <c r="C6398">
        <v>2006</v>
      </c>
      <c r="D6398">
        <v>5</v>
      </c>
      <c r="E6398" t="s">
        <v>71</v>
      </c>
      <c r="F6398">
        <v>401</v>
      </c>
      <c r="G6398" t="s">
        <v>10</v>
      </c>
    </row>
    <row r="6399" spans="1:7" x14ac:dyDescent="0.3">
      <c r="A6399" t="s">
        <v>6425</v>
      </c>
      <c r="B6399" t="s">
        <v>5842</v>
      </c>
      <c r="C6399">
        <v>2004</v>
      </c>
      <c r="D6399">
        <v>10</v>
      </c>
      <c r="E6399" t="s">
        <v>18</v>
      </c>
      <c r="F6399">
        <v>1861</v>
      </c>
      <c r="G6399" t="s">
        <v>10</v>
      </c>
    </row>
    <row r="6400" spans="1:7" x14ac:dyDescent="0.3">
      <c r="A6400" t="s">
        <v>6426</v>
      </c>
      <c r="B6400" t="s">
        <v>5842</v>
      </c>
      <c r="C6400">
        <v>2006</v>
      </c>
      <c r="D6400">
        <v>8</v>
      </c>
      <c r="E6400" t="s">
        <v>18</v>
      </c>
      <c r="F6400">
        <v>282</v>
      </c>
      <c r="G6400" t="s">
        <v>10</v>
      </c>
    </row>
    <row r="6401" spans="1:7" x14ac:dyDescent="0.3">
      <c r="A6401" t="s">
        <v>6427</v>
      </c>
      <c r="B6401" t="s">
        <v>5842</v>
      </c>
      <c r="C6401">
        <v>2006</v>
      </c>
      <c r="D6401">
        <v>10</v>
      </c>
      <c r="E6401" t="s">
        <v>80</v>
      </c>
      <c r="F6401">
        <v>187</v>
      </c>
      <c r="G6401" t="s">
        <v>10</v>
      </c>
    </row>
    <row r="6402" spans="1:7" x14ac:dyDescent="0.3">
      <c r="A6402" t="s">
        <v>6428</v>
      </c>
      <c r="B6402" t="s">
        <v>5842</v>
      </c>
      <c r="C6402">
        <v>2008</v>
      </c>
      <c r="D6402">
        <v>11</v>
      </c>
      <c r="E6402" t="s">
        <v>18</v>
      </c>
      <c r="F6402">
        <v>63</v>
      </c>
      <c r="G6402" t="s">
        <v>10</v>
      </c>
    </row>
    <row r="6403" spans="1:7" x14ac:dyDescent="0.3">
      <c r="A6403" t="s">
        <v>6429</v>
      </c>
      <c r="B6403" t="s">
        <v>5842</v>
      </c>
      <c r="C6403">
        <v>2010</v>
      </c>
      <c r="D6403">
        <v>5</v>
      </c>
      <c r="E6403" t="s">
        <v>18</v>
      </c>
      <c r="F6403">
        <v>1023</v>
      </c>
      <c r="G6403" t="s">
        <v>10</v>
      </c>
    </row>
    <row r="6404" spans="1:7" x14ac:dyDescent="0.3">
      <c r="A6404" t="s">
        <v>6430</v>
      </c>
      <c r="B6404" t="s">
        <v>5842</v>
      </c>
      <c r="C6404">
        <v>2014</v>
      </c>
      <c r="D6404">
        <v>10</v>
      </c>
      <c r="E6404" t="s">
        <v>9</v>
      </c>
      <c r="F6404">
        <v>172</v>
      </c>
      <c r="G6404" t="s">
        <v>473</v>
      </c>
    </row>
    <row r="6405" spans="1:7" x14ac:dyDescent="0.3">
      <c r="A6405" t="s">
        <v>6431</v>
      </c>
      <c r="B6405" t="s">
        <v>5842</v>
      </c>
      <c r="C6405">
        <v>2002</v>
      </c>
      <c r="D6405">
        <v>7</v>
      </c>
      <c r="E6405" t="s">
        <v>18</v>
      </c>
      <c r="F6405">
        <v>600</v>
      </c>
      <c r="G6405" t="s">
        <v>10</v>
      </c>
    </row>
    <row r="6406" spans="1:7" x14ac:dyDescent="0.3">
      <c r="A6406" t="s">
        <v>6432</v>
      </c>
      <c r="B6406" t="s">
        <v>5842</v>
      </c>
      <c r="C6406">
        <v>2015</v>
      </c>
      <c r="D6406">
        <v>2</v>
      </c>
      <c r="E6406" t="s">
        <v>80</v>
      </c>
      <c r="F6406">
        <v>27</v>
      </c>
      <c r="G6406" t="s">
        <v>50</v>
      </c>
    </row>
    <row r="6407" spans="1:7" x14ac:dyDescent="0.3">
      <c r="A6407" t="s">
        <v>6433</v>
      </c>
      <c r="B6407" t="s">
        <v>5842</v>
      </c>
      <c r="C6407">
        <v>2005</v>
      </c>
      <c r="D6407">
        <v>2</v>
      </c>
      <c r="E6407" t="s">
        <v>18</v>
      </c>
      <c r="F6407">
        <v>277</v>
      </c>
      <c r="G6407" t="s">
        <v>10</v>
      </c>
    </row>
    <row r="6408" spans="1:7" x14ac:dyDescent="0.3">
      <c r="A6408" t="s">
        <v>6434</v>
      </c>
      <c r="B6408" t="s">
        <v>5842</v>
      </c>
      <c r="C6408">
        <v>2006</v>
      </c>
      <c r="D6408">
        <v>10</v>
      </c>
      <c r="E6408" t="s">
        <v>9</v>
      </c>
      <c r="F6408">
        <v>114</v>
      </c>
      <c r="G6408" t="s">
        <v>10</v>
      </c>
    </row>
    <row r="6409" spans="1:7" x14ac:dyDescent="0.3">
      <c r="A6409" t="s">
        <v>6435</v>
      </c>
      <c r="B6409" t="s">
        <v>5842</v>
      </c>
      <c r="C6409">
        <v>2000</v>
      </c>
      <c r="D6409">
        <v>12</v>
      </c>
      <c r="E6409" t="s">
        <v>9</v>
      </c>
      <c r="F6409">
        <v>162</v>
      </c>
      <c r="G6409" t="s">
        <v>10</v>
      </c>
    </row>
    <row r="6410" spans="1:7" x14ac:dyDescent="0.3">
      <c r="A6410" t="s">
        <v>6436</v>
      </c>
      <c r="B6410" t="s">
        <v>5842</v>
      </c>
      <c r="C6410">
        <v>2004</v>
      </c>
      <c r="D6410">
        <v>1</v>
      </c>
      <c r="E6410" t="s">
        <v>18</v>
      </c>
      <c r="F6410">
        <v>0</v>
      </c>
      <c r="G6410" t="s">
        <v>10</v>
      </c>
    </row>
    <row r="6411" spans="1:7" x14ac:dyDescent="0.3">
      <c r="A6411" t="s">
        <v>6437</v>
      </c>
      <c r="B6411" t="s">
        <v>5842</v>
      </c>
      <c r="C6411">
        <v>2008</v>
      </c>
      <c r="D6411">
        <v>7</v>
      </c>
      <c r="E6411" t="s">
        <v>18</v>
      </c>
      <c r="F6411">
        <v>324</v>
      </c>
      <c r="G6411" t="s">
        <v>10</v>
      </c>
    </row>
    <row r="6412" spans="1:7" x14ac:dyDescent="0.3">
      <c r="A6412" t="s">
        <v>6438</v>
      </c>
      <c r="B6412" t="s">
        <v>5842</v>
      </c>
      <c r="C6412">
        <v>2012</v>
      </c>
      <c r="D6412">
        <v>7</v>
      </c>
      <c r="E6412" t="s">
        <v>80</v>
      </c>
      <c r="F6412">
        <v>32</v>
      </c>
      <c r="G6412" t="s">
        <v>10</v>
      </c>
    </row>
    <row r="6413" spans="1:7" x14ac:dyDescent="0.3">
      <c r="A6413" t="s">
        <v>6439</v>
      </c>
      <c r="B6413" t="s">
        <v>5842</v>
      </c>
      <c r="C6413">
        <v>2011</v>
      </c>
      <c r="D6413">
        <v>6</v>
      </c>
      <c r="E6413" t="s">
        <v>18</v>
      </c>
      <c r="F6413">
        <v>354</v>
      </c>
      <c r="G6413" t="s">
        <v>10</v>
      </c>
    </row>
    <row r="6414" spans="1:7" x14ac:dyDescent="0.3">
      <c r="A6414" t="s">
        <v>6440</v>
      </c>
      <c r="B6414" t="s">
        <v>5842</v>
      </c>
      <c r="C6414">
        <v>2005</v>
      </c>
      <c r="D6414">
        <v>4</v>
      </c>
      <c r="E6414" t="s">
        <v>18</v>
      </c>
      <c r="F6414">
        <v>440</v>
      </c>
      <c r="G6414" t="s">
        <v>10</v>
      </c>
    </row>
    <row r="6415" spans="1:7" x14ac:dyDescent="0.3">
      <c r="A6415" t="s">
        <v>6441</v>
      </c>
      <c r="B6415" t="s">
        <v>5842</v>
      </c>
      <c r="C6415">
        <v>2016</v>
      </c>
      <c r="D6415">
        <v>4</v>
      </c>
      <c r="E6415" t="s">
        <v>18</v>
      </c>
      <c r="F6415">
        <v>115</v>
      </c>
      <c r="G6415" t="s">
        <v>10</v>
      </c>
    </row>
    <row r="6416" spans="1:7" x14ac:dyDescent="0.3">
      <c r="A6416" t="s">
        <v>6442</v>
      </c>
      <c r="B6416" t="s">
        <v>5842</v>
      </c>
      <c r="C6416">
        <v>2002</v>
      </c>
      <c r="D6416">
        <v>9</v>
      </c>
      <c r="E6416" t="s">
        <v>18</v>
      </c>
      <c r="F6416">
        <v>1398</v>
      </c>
      <c r="G6416" t="s">
        <v>10</v>
      </c>
    </row>
    <row r="6417" spans="1:7" x14ac:dyDescent="0.3">
      <c r="A6417" t="s">
        <v>6443</v>
      </c>
      <c r="B6417" t="s">
        <v>5842</v>
      </c>
      <c r="C6417">
        <v>2008</v>
      </c>
      <c r="D6417">
        <v>12</v>
      </c>
      <c r="E6417" t="s">
        <v>9</v>
      </c>
      <c r="F6417">
        <v>143</v>
      </c>
      <c r="G6417" t="s">
        <v>10</v>
      </c>
    </row>
    <row r="6418" spans="1:7" x14ac:dyDescent="0.3">
      <c r="A6418" t="s">
        <v>6444</v>
      </c>
      <c r="B6418" t="s">
        <v>5842</v>
      </c>
      <c r="C6418">
        <v>2012</v>
      </c>
      <c r="D6418">
        <v>2</v>
      </c>
      <c r="E6418" t="s">
        <v>9</v>
      </c>
      <c r="F6418">
        <v>237</v>
      </c>
      <c r="G6418" t="s">
        <v>10</v>
      </c>
    </row>
    <row r="6419" spans="1:7" x14ac:dyDescent="0.3">
      <c r="A6419" t="s">
        <v>6445</v>
      </c>
      <c r="B6419" t="s">
        <v>5842</v>
      </c>
      <c r="C6419">
        <v>2007</v>
      </c>
      <c r="D6419">
        <v>11</v>
      </c>
      <c r="E6419" t="s">
        <v>18</v>
      </c>
      <c r="F6419">
        <v>1620</v>
      </c>
      <c r="G6419" t="s">
        <v>10</v>
      </c>
    </row>
    <row r="6420" spans="1:7" x14ac:dyDescent="0.3">
      <c r="A6420" t="s">
        <v>6446</v>
      </c>
      <c r="B6420" t="s">
        <v>5842</v>
      </c>
      <c r="C6420">
        <v>2010</v>
      </c>
      <c r="D6420">
        <v>2</v>
      </c>
      <c r="E6420" t="s">
        <v>18</v>
      </c>
      <c r="F6420">
        <v>924</v>
      </c>
      <c r="G6420" t="s">
        <v>10</v>
      </c>
    </row>
    <row r="6421" spans="1:7" x14ac:dyDescent="0.3">
      <c r="A6421" t="s">
        <v>6447</v>
      </c>
      <c r="B6421" t="s">
        <v>5842</v>
      </c>
      <c r="C6421">
        <v>2005</v>
      </c>
      <c r="D6421">
        <v>7</v>
      </c>
      <c r="E6421" t="s">
        <v>80</v>
      </c>
      <c r="F6421">
        <v>18</v>
      </c>
      <c r="G6421" t="s">
        <v>10</v>
      </c>
    </row>
    <row r="6422" spans="1:7" x14ac:dyDescent="0.3">
      <c r="A6422" t="s">
        <v>6448</v>
      </c>
      <c r="B6422" t="s">
        <v>5842</v>
      </c>
      <c r="C6422">
        <v>2011</v>
      </c>
      <c r="D6422">
        <v>11</v>
      </c>
      <c r="E6422" t="s">
        <v>71</v>
      </c>
      <c r="F6422">
        <v>1030</v>
      </c>
      <c r="G6422" t="s">
        <v>10</v>
      </c>
    </row>
    <row r="6423" spans="1:7" x14ac:dyDescent="0.3">
      <c r="A6423" t="s">
        <v>6449</v>
      </c>
      <c r="B6423" t="s">
        <v>5842</v>
      </c>
      <c r="C6423">
        <v>2001</v>
      </c>
      <c r="D6423">
        <v>12</v>
      </c>
      <c r="E6423" t="s">
        <v>18</v>
      </c>
      <c r="F6423">
        <v>1877</v>
      </c>
      <c r="G6423" t="s">
        <v>10</v>
      </c>
    </row>
    <row r="6424" spans="1:7" x14ac:dyDescent="0.3">
      <c r="A6424" t="s">
        <v>6450</v>
      </c>
      <c r="B6424" t="s">
        <v>5842</v>
      </c>
      <c r="C6424">
        <v>2013</v>
      </c>
      <c r="D6424">
        <v>12</v>
      </c>
      <c r="E6424" t="s">
        <v>80</v>
      </c>
      <c r="F6424">
        <v>33</v>
      </c>
      <c r="G6424" t="s">
        <v>10</v>
      </c>
    </row>
    <row r="6425" spans="1:7" x14ac:dyDescent="0.3">
      <c r="A6425" t="s">
        <v>6451</v>
      </c>
      <c r="B6425" t="s">
        <v>5842</v>
      </c>
      <c r="C6425">
        <v>2004</v>
      </c>
      <c r="D6425">
        <v>12</v>
      </c>
      <c r="E6425" t="s">
        <v>9</v>
      </c>
      <c r="F6425">
        <v>16</v>
      </c>
      <c r="G6425" t="s">
        <v>50</v>
      </c>
    </row>
    <row r="6426" spans="1:7" x14ac:dyDescent="0.3">
      <c r="A6426" t="s">
        <v>6452</v>
      </c>
      <c r="B6426" t="s">
        <v>5842</v>
      </c>
      <c r="C6426">
        <v>2005</v>
      </c>
      <c r="D6426">
        <v>5</v>
      </c>
      <c r="E6426" t="s">
        <v>71</v>
      </c>
      <c r="F6426">
        <v>318</v>
      </c>
      <c r="G6426" t="s">
        <v>10</v>
      </c>
    </row>
    <row r="6427" spans="1:7" x14ac:dyDescent="0.3">
      <c r="A6427" t="s">
        <v>6453</v>
      </c>
      <c r="B6427" t="s">
        <v>5842</v>
      </c>
      <c r="C6427">
        <v>2006</v>
      </c>
      <c r="D6427">
        <v>7</v>
      </c>
      <c r="E6427" t="s">
        <v>18</v>
      </c>
      <c r="F6427">
        <v>825</v>
      </c>
      <c r="G6427" t="s">
        <v>10</v>
      </c>
    </row>
    <row r="6428" spans="1:7" x14ac:dyDescent="0.3">
      <c r="A6428" t="s">
        <v>6454</v>
      </c>
      <c r="B6428" t="s">
        <v>5842</v>
      </c>
      <c r="C6428">
        <v>2005</v>
      </c>
      <c r="D6428">
        <v>1</v>
      </c>
      <c r="E6428" t="s">
        <v>71</v>
      </c>
      <c r="F6428">
        <v>79</v>
      </c>
      <c r="G6428" t="s">
        <v>10</v>
      </c>
    </row>
    <row r="6429" spans="1:7" x14ac:dyDescent="0.3">
      <c r="A6429" t="s">
        <v>6455</v>
      </c>
      <c r="B6429" t="s">
        <v>5842</v>
      </c>
      <c r="C6429">
        <v>2003</v>
      </c>
      <c r="D6429">
        <v>9</v>
      </c>
      <c r="E6429" t="s">
        <v>9</v>
      </c>
      <c r="F6429">
        <v>15</v>
      </c>
      <c r="G6429" t="s">
        <v>50</v>
      </c>
    </row>
    <row r="6430" spans="1:7" x14ac:dyDescent="0.3">
      <c r="A6430" t="s">
        <v>6456</v>
      </c>
      <c r="B6430" t="s">
        <v>5842</v>
      </c>
      <c r="C6430">
        <v>2008</v>
      </c>
      <c r="D6430">
        <v>9</v>
      </c>
      <c r="E6430" t="s">
        <v>80</v>
      </c>
      <c r="F6430">
        <v>48</v>
      </c>
      <c r="G6430" t="s">
        <v>10</v>
      </c>
    </row>
    <row r="6431" spans="1:7" x14ac:dyDescent="0.3">
      <c r="A6431" t="s">
        <v>6457</v>
      </c>
      <c r="B6431" t="s">
        <v>5842</v>
      </c>
      <c r="C6431">
        <v>2004</v>
      </c>
      <c r="D6431">
        <v>9</v>
      </c>
      <c r="E6431" t="s">
        <v>18</v>
      </c>
      <c r="F6431">
        <v>440</v>
      </c>
      <c r="G6431" t="s">
        <v>10</v>
      </c>
    </row>
    <row r="6432" spans="1:7" x14ac:dyDescent="0.3">
      <c r="A6432" t="s">
        <v>6458</v>
      </c>
      <c r="B6432" t="s">
        <v>5842</v>
      </c>
      <c r="C6432">
        <v>2005</v>
      </c>
      <c r="D6432">
        <v>9</v>
      </c>
      <c r="E6432" t="s">
        <v>18</v>
      </c>
      <c r="F6432">
        <v>763</v>
      </c>
      <c r="G6432" t="s">
        <v>10</v>
      </c>
    </row>
    <row r="6433" spans="1:7" x14ac:dyDescent="0.3">
      <c r="A6433" t="s">
        <v>6459</v>
      </c>
      <c r="B6433" t="s">
        <v>5842</v>
      </c>
      <c r="C6433">
        <v>2006</v>
      </c>
      <c r="D6433">
        <v>6</v>
      </c>
      <c r="E6433" t="s">
        <v>9</v>
      </c>
      <c r="F6433">
        <v>120</v>
      </c>
      <c r="G6433" t="s">
        <v>10</v>
      </c>
    </row>
    <row r="6434" spans="1:7" x14ac:dyDescent="0.3">
      <c r="A6434" t="s">
        <v>6460</v>
      </c>
      <c r="B6434" t="s">
        <v>5842</v>
      </c>
      <c r="C6434">
        <v>2007</v>
      </c>
      <c r="D6434">
        <v>10</v>
      </c>
      <c r="E6434" t="s">
        <v>9</v>
      </c>
      <c r="F6434">
        <v>511</v>
      </c>
      <c r="G6434" t="s">
        <v>10</v>
      </c>
    </row>
    <row r="6435" spans="1:7" x14ac:dyDescent="0.3">
      <c r="A6435" t="s">
        <v>6461</v>
      </c>
      <c r="B6435" t="s">
        <v>5842</v>
      </c>
      <c r="C6435">
        <v>2009</v>
      </c>
      <c r="D6435">
        <v>6</v>
      </c>
      <c r="E6435" t="s">
        <v>80</v>
      </c>
      <c r="F6435">
        <v>9</v>
      </c>
      <c r="G6435" t="s">
        <v>50</v>
      </c>
    </row>
    <row r="6436" spans="1:7" x14ac:dyDescent="0.3">
      <c r="A6436" t="s">
        <v>6462</v>
      </c>
      <c r="B6436" t="s">
        <v>5842</v>
      </c>
      <c r="C6436">
        <v>2017</v>
      </c>
      <c r="D6436">
        <v>11</v>
      </c>
      <c r="E6436" t="s">
        <v>80</v>
      </c>
      <c r="F6436">
        <v>44</v>
      </c>
      <c r="G6436" t="s">
        <v>179</v>
      </c>
    </row>
    <row r="6437" spans="1:7" x14ac:dyDescent="0.3">
      <c r="A6437" t="s">
        <v>6463</v>
      </c>
      <c r="B6437" t="s">
        <v>5842</v>
      </c>
      <c r="C6437">
        <v>2007</v>
      </c>
      <c r="D6437">
        <v>11</v>
      </c>
      <c r="E6437" t="s">
        <v>80</v>
      </c>
      <c r="F6437">
        <v>73</v>
      </c>
      <c r="G6437" t="s">
        <v>10</v>
      </c>
    </row>
    <row r="6438" spans="1:7" x14ac:dyDescent="0.3">
      <c r="A6438" t="s">
        <v>6464</v>
      </c>
      <c r="B6438" t="s">
        <v>5842</v>
      </c>
      <c r="C6438">
        <v>2016</v>
      </c>
      <c r="D6438">
        <v>11</v>
      </c>
      <c r="E6438" t="s">
        <v>9</v>
      </c>
      <c r="F6438">
        <v>282</v>
      </c>
      <c r="G6438" t="s">
        <v>50</v>
      </c>
    </row>
    <row r="6439" spans="1:7" x14ac:dyDescent="0.3">
      <c r="A6439" t="s">
        <v>6465</v>
      </c>
      <c r="B6439" t="s">
        <v>5842</v>
      </c>
      <c r="C6439">
        <v>2019</v>
      </c>
      <c r="D6439">
        <v>1</v>
      </c>
      <c r="E6439" t="s">
        <v>18</v>
      </c>
      <c r="F6439">
        <v>100</v>
      </c>
      <c r="G6439" t="s">
        <v>1391</v>
      </c>
    </row>
    <row r="6440" spans="1:7" x14ac:dyDescent="0.3">
      <c r="A6440" t="s">
        <v>6466</v>
      </c>
      <c r="B6440" t="s">
        <v>5842</v>
      </c>
      <c r="C6440">
        <v>2000</v>
      </c>
      <c r="D6440">
        <v>6</v>
      </c>
      <c r="E6440" t="s">
        <v>71</v>
      </c>
      <c r="F6440">
        <v>360</v>
      </c>
      <c r="G6440" t="s">
        <v>10</v>
      </c>
    </row>
    <row r="6441" spans="1:7" x14ac:dyDescent="0.3">
      <c r="A6441" t="s">
        <v>6467</v>
      </c>
      <c r="B6441" t="s">
        <v>5842</v>
      </c>
      <c r="C6441">
        <v>2005</v>
      </c>
      <c r="D6441">
        <v>10</v>
      </c>
      <c r="E6441" t="s">
        <v>71</v>
      </c>
      <c r="F6441">
        <v>203</v>
      </c>
      <c r="G6441" t="s">
        <v>10</v>
      </c>
    </row>
    <row r="6442" spans="1:7" x14ac:dyDescent="0.3">
      <c r="A6442" t="s">
        <v>6468</v>
      </c>
      <c r="B6442" t="s">
        <v>5842</v>
      </c>
      <c r="C6442">
        <v>2009</v>
      </c>
      <c r="D6442">
        <v>9</v>
      </c>
      <c r="E6442" t="s">
        <v>9</v>
      </c>
      <c r="F6442">
        <v>408</v>
      </c>
      <c r="G6442" t="s">
        <v>10</v>
      </c>
    </row>
    <row r="6443" spans="1:7" x14ac:dyDescent="0.3">
      <c r="A6443" t="s">
        <v>6469</v>
      </c>
      <c r="B6443" t="s">
        <v>5842</v>
      </c>
      <c r="C6443">
        <v>2017</v>
      </c>
      <c r="D6443">
        <v>4</v>
      </c>
      <c r="E6443" t="s">
        <v>80</v>
      </c>
      <c r="F6443">
        <v>34</v>
      </c>
      <c r="G6443" t="s">
        <v>10</v>
      </c>
    </row>
    <row r="6444" spans="1:7" x14ac:dyDescent="0.3">
      <c r="A6444" t="s">
        <v>6470</v>
      </c>
      <c r="B6444" t="s">
        <v>5842</v>
      </c>
      <c r="C6444">
        <v>2011</v>
      </c>
      <c r="D6444">
        <v>1</v>
      </c>
      <c r="E6444" t="s">
        <v>80</v>
      </c>
      <c r="F6444">
        <v>49</v>
      </c>
      <c r="G6444" t="s">
        <v>10</v>
      </c>
    </row>
    <row r="6445" spans="1:7" x14ac:dyDescent="0.3">
      <c r="A6445" t="s">
        <v>6471</v>
      </c>
      <c r="B6445" t="s">
        <v>5842</v>
      </c>
      <c r="C6445">
        <v>1995</v>
      </c>
      <c r="D6445">
        <v>4</v>
      </c>
      <c r="E6445" t="s">
        <v>18</v>
      </c>
      <c r="F6445">
        <v>473</v>
      </c>
      <c r="G6445" t="s">
        <v>10</v>
      </c>
    </row>
    <row r="6446" spans="1:7" x14ac:dyDescent="0.3">
      <c r="A6446" t="s">
        <v>6472</v>
      </c>
      <c r="B6446" t="s">
        <v>5842</v>
      </c>
      <c r="C6446">
        <v>2016</v>
      </c>
      <c r="D6446">
        <v>5</v>
      </c>
      <c r="E6446" t="s">
        <v>9</v>
      </c>
      <c r="F6446">
        <v>160</v>
      </c>
      <c r="G6446" t="s">
        <v>50</v>
      </c>
    </row>
    <row r="6447" spans="1:7" x14ac:dyDescent="0.3">
      <c r="A6447" t="s">
        <v>6473</v>
      </c>
      <c r="B6447" t="s">
        <v>5842</v>
      </c>
      <c r="C6447">
        <v>2003</v>
      </c>
      <c r="D6447">
        <v>5</v>
      </c>
      <c r="E6447" t="s">
        <v>18</v>
      </c>
      <c r="F6447">
        <v>382</v>
      </c>
      <c r="G6447" t="s">
        <v>50</v>
      </c>
    </row>
    <row r="6448" spans="1:7" x14ac:dyDescent="0.3">
      <c r="A6448" t="s">
        <v>6474</v>
      </c>
      <c r="B6448" t="s">
        <v>5842</v>
      </c>
      <c r="C6448">
        <v>2008</v>
      </c>
      <c r="D6448">
        <v>10</v>
      </c>
      <c r="E6448" t="s">
        <v>80</v>
      </c>
      <c r="F6448">
        <v>192</v>
      </c>
      <c r="G6448" t="s">
        <v>10</v>
      </c>
    </row>
    <row r="6449" spans="1:7" x14ac:dyDescent="0.3">
      <c r="A6449" t="s">
        <v>6475</v>
      </c>
      <c r="B6449" t="s">
        <v>5842</v>
      </c>
      <c r="C6449">
        <v>2002</v>
      </c>
      <c r="D6449">
        <v>12</v>
      </c>
      <c r="E6449" t="s">
        <v>71</v>
      </c>
      <c r="F6449">
        <v>122</v>
      </c>
      <c r="G6449" t="s">
        <v>10</v>
      </c>
    </row>
    <row r="6450" spans="1:7" x14ac:dyDescent="0.3">
      <c r="A6450" t="s">
        <v>6476</v>
      </c>
      <c r="B6450" t="s">
        <v>5842</v>
      </c>
      <c r="C6450">
        <v>2012</v>
      </c>
      <c r="D6450">
        <v>4</v>
      </c>
      <c r="E6450" t="s">
        <v>71</v>
      </c>
      <c r="F6450">
        <v>180</v>
      </c>
      <c r="G6450" t="s">
        <v>10</v>
      </c>
    </row>
    <row r="6451" spans="1:7" x14ac:dyDescent="0.3">
      <c r="A6451" t="s">
        <v>6477</v>
      </c>
      <c r="B6451" t="s">
        <v>5842</v>
      </c>
      <c r="C6451">
        <v>2005</v>
      </c>
      <c r="D6451">
        <v>1</v>
      </c>
      <c r="E6451" t="s">
        <v>18</v>
      </c>
      <c r="F6451">
        <v>504</v>
      </c>
      <c r="G6451" t="s">
        <v>10</v>
      </c>
    </row>
    <row r="6452" spans="1:7" x14ac:dyDescent="0.3">
      <c r="A6452" t="s">
        <v>6478</v>
      </c>
      <c r="B6452" t="s">
        <v>5842</v>
      </c>
      <c r="C6452">
        <v>2011</v>
      </c>
      <c r="D6452">
        <v>3</v>
      </c>
      <c r="E6452" t="s">
        <v>18</v>
      </c>
      <c r="F6452">
        <v>653</v>
      </c>
      <c r="G6452" t="s">
        <v>10</v>
      </c>
    </row>
    <row r="6453" spans="1:7" x14ac:dyDescent="0.3">
      <c r="A6453" t="s">
        <v>6479</v>
      </c>
      <c r="B6453" t="s">
        <v>5842</v>
      </c>
      <c r="C6453">
        <v>2008</v>
      </c>
      <c r="D6453">
        <v>1</v>
      </c>
      <c r="E6453" t="s">
        <v>80</v>
      </c>
      <c r="F6453">
        <v>18</v>
      </c>
      <c r="G6453" t="s">
        <v>10</v>
      </c>
    </row>
    <row r="6454" spans="1:7" x14ac:dyDescent="0.3">
      <c r="A6454" t="s">
        <v>6480</v>
      </c>
      <c r="B6454" t="s">
        <v>5842</v>
      </c>
      <c r="C6454">
        <v>2012</v>
      </c>
      <c r="D6454">
        <v>2</v>
      </c>
      <c r="E6454" t="s">
        <v>18</v>
      </c>
      <c r="F6454">
        <v>337</v>
      </c>
      <c r="G6454" t="s">
        <v>10</v>
      </c>
    </row>
    <row r="6455" spans="1:7" x14ac:dyDescent="0.3">
      <c r="A6455" t="s">
        <v>6481</v>
      </c>
      <c r="B6455" t="s">
        <v>5842</v>
      </c>
      <c r="C6455">
        <v>2004</v>
      </c>
      <c r="D6455">
        <v>8</v>
      </c>
      <c r="E6455" t="s">
        <v>9</v>
      </c>
      <c r="F6455">
        <v>120</v>
      </c>
      <c r="G6455" t="s">
        <v>50</v>
      </c>
    </row>
    <row r="6456" spans="1:7" x14ac:dyDescent="0.3">
      <c r="A6456" t="s">
        <v>6482</v>
      </c>
      <c r="B6456" t="s">
        <v>5842</v>
      </c>
      <c r="C6456">
        <v>1998</v>
      </c>
      <c r="D6456">
        <v>2</v>
      </c>
      <c r="E6456" t="s">
        <v>18</v>
      </c>
      <c r="F6456">
        <v>1099</v>
      </c>
      <c r="G6456" t="s">
        <v>10</v>
      </c>
    </row>
    <row r="6457" spans="1:7" x14ac:dyDescent="0.3">
      <c r="A6457" t="s">
        <v>6483</v>
      </c>
      <c r="B6457" t="s">
        <v>5842</v>
      </c>
      <c r="C6457">
        <v>2018</v>
      </c>
      <c r="D6457">
        <v>7</v>
      </c>
      <c r="E6457" t="s">
        <v>9</v>
      </c>
      <c r="F6457">
        <v>188</v>
      </c>
      <c r="G6457" t="s">
        <v>179</v>
      </c>
    </row>
    <row r="6458" spans="1:7" x14ac:dyDescent="0.3">
      <c r="A6458" t="s">
        <v>6484</v>
      </c>
      <c r="B6458" t="s">
        <v>5842</v>
      </c>
      <c r="C6458">
        <v>2013</v>
      </c>
      <c r="D6458">
        <v>11</v>
      </c>
      <c r="E6458" t="s">
        <v>80</v>
      </c>
      <c r="F6458">
        <v>190</v>
      </c>
      <c r="G6458" t="s">
        <v>10</v>
      </c>
    </row>
    <row r="6459" spans="1:7" x14ac:dyDescent="0.3">
      <c r="A6459" t="s">
        <v>6485</v>
      </c>
      <c r="B6459" t="s">
        <v>5842</v>
      </c>
      <c r="C6459">
        <v>2004</v>
      </c>
      <c r="D6459">
        <v>6</v>
      </c>
      <c r="E6459" t="s">
        <v>18</v>
      </c>
      <c r="F6459">
        <v>240</v>
      </c>
      <c r="G6459" t="s">
        <v>10</v>
      </c>
    </row>
    <row r="6460" spans="1:7" x14ac:dyDescent="0.3">
      <c r="A6460" t="s">
        <v>6486</v>
      </c>
      <c r="B6460" t="s">
        <v>5842</v>
      </c>
      <c r="C6460">
        <v>2004</v>
      </c>
      <c r="D6460">
        <v>9</v>
      </c>
      <c r="E6460" t="s">
        <v>60</v>
      </c>
      <c r="F6460">
        <v>4266</v>
      </c>
      <c r="G6460" t="s">
        <v>10</v>
      </c>
    </row>
    <row r="6461" spans="1:7" x14ac:dyDescent="0.3">
      <c r="A6461" t="s">
        <v>6487</v>
      </c>
      <c r="B6461" t="s">
        <v>5842</v>
      </c>
      <c r="C6461">
        <v>2007</v>
      </c>
      <c r="D6461">
        <v>5</v>
      </c>
      <c r="E6461" t="s">
        <v>18</v>
      </c>
      <c r="F6461">
        <v>110</v>
      </c>
      <c r="G6461" t="s">
        <v>10</v>
      </c>
    </row>
    <row r="6462" spans="1:7" x14ac:dyDescent="0.3">
      <c r="A6462" t="s">
        <v>6488</v>
      </c>
      <c r="B6462" t="s">
        <v>5842</v>
      </c>
      <c r="C6462">
        <v>2006</v>
      </c>
      <c r="D6462">
        <v>12</v>
      </c>
      <c r="E6462" t="s">
        <v>18</v>
      </c>
      <c r="F6462">
        <v>546</v>
      </c>
      <c r="G6462" t="s">
        <v>10</v>
      </c>
    </row>
    <row r="6463" spans="1:7" x14ac:dyDescent="0.3">
      <c r="A6463" t="s">
        <v>6489</v>
      </c>
      <c r="B6463" t="s">
        <v>5842</v>
      </c>
      <c r="C6463">
        <v>2013</v>
      </c>
      <c r="D6463">
        <v>8</v>
      </c>
      <c r="E6463" t="s">
        <v>18</v>
      </c>
      <c r="F6463">
        <v>834</v>
      </c>
      <c r="G6463" t="s">
        <v>473</v>
      </c>
    </row>
    <row r="6464" spans="1:7" x14ac:dyDescent="0.3">
      <c r="A6464" t="s">
        <v>6490</v>
      </c>
      <c r="B6464" t="s">
        <v>5842</v>
      </c>
      <c r="C6464">
        <v>2012</v>
      </c>
      <c r="D6464">
        <v>10</v>
      </c>
      <c r="E6464" t="s">
        <v>9</v>
      </c>
      <c r="F6464">
        <v>342</v>
      </c>
      <c r="G6464" t="s">
        <v>10</v>
      </c>
    </row>
    <row r="6465" spans="1:7" x14ac:dyDescent="0.3">
      <c r="A6465" t="s">
        <v>6491</v>
      </c>
      <c r="B6465" t="s">
        <v>5842</v>
      </c>
      <c r="C6465">
        <v>2005</v>
      </c>
      <c r="D6465">
        <v>3</v>
      </c>
      <c r="E6465" t="s">
        <v>9</v>
      </c>
      <c r="F6465">
        <v>35</v>
      </c>
      <c r="G6465" t="s">
        <v>50</v>
      </c>
    </row>
    <row r="6466" spans="1:7" x14ac:dyDescent="0.3">
      <c r="A6466" t="s">
        <v>6492</v>
      </c>
      <c r="B6466" t="s">
        <v>5842</v>
      </c>
      <c r="C6466">
        <v>2019</v>
      </c>
      <c r="D6466">
        <v>1</v>
      </c>
      <c r="E6466" t="s">
        <v>80</v>
      </c>
      <c r="F6466">
        <v>30</v>
      </c>
      <c r="G6466" t="s">
        <v>1391</v>
      </c>
    </row>
    <row r="6467" spans="1:7" x14ac:dyDescent="0.3">
      <c r="A6467" t="s">
        <v>6493</v>
      </c>
      <c r="B6467" t="s">
        <v>5842</v>
      </c>
      <c r="C6467">
        <v>2004</v>
      </c>
      <c r="D6467">
        <v>3</v>
      </c>
      <c r="E6467" t="s">
        <v>18</v>
      </c>
      <c r="F6467">
        <v>4469</v>
      </c>
      <c r="G6467" t="s">
        <v>10</v>
      </c>
    </row>
    <row r="6468" spans="1:7" x14ac:dyDescent="0.3">
      <c r="A6468" t="s">
        <v>6494</v>
      </c>
      <c r="B6468" t="s">
        <v>5842</v>
      </c>
      <c r="C6468">
        <v>2005</v>
      </c>
      <c r="D6468">
        <v>5</v>
      </c>
      <c r="E6468" t="s">
        <v>18</v>
      </c>
      <c r="F6468">
        <v>47</v>
      </c>
      <c r="G6468" t="s">
        <v>50</v>
      </c>
    </row>
    <row r="6469" spans="1:7" x14ac:dyDescent="0.3">
      <c r="A6469" t="s">
        <v>6495</v>
      </c>
      <c r="B6469" t="s">
        <v>5842</v>
      </c>
      <c r="C6469">
        <v>2013</v>
      </c>
      <c r="D6469">
        <v>5</v>
      </c>
      <c r="E6469" t="s">
        <v>80</v>
      </c>
      <c r="F6469">
        <v>34</v>
      </c>
      <c r="G6469" t="s">
        <v>10</v>
      </c>
    </row>
    <row r="6470" spans="1:7" x14ac:dyDescent="0.3">
      <c r="A6470" t="s">
        <v>6496</v>
      </c>
      <c r="B6470" t="s">
        <v>5842</v>
      </c>
      <c r="C6470">
        <v>2009</v>
      </c>
      <c r="D6470">
        <v>2</v>
      </c>
      <c r="E6470" t="s">
        <v>14</v>
      </c>
      <c r="F6470">
        <v>289</v>
      </c>
      <c r="G6470" t="s">
        <v>10</v>
      </c>
    </row>
    <row r="6471" spans="1:7" x14ac:dyDescent="0.3">
      <c r="A6471" t="s">
        <v>6497</v>
      </c>
      <c r="B6471" t="s">
        <v>5842</v>
      </c>
      <c r="C6471">
        <v>2003</v>
      </c>
      <c r="D6471">
        <v>7</v>
      </c>
      <c r="E6471" t="s">
        <v>71</v>
      </c>
      <c r="F6471">
        <v>19</v>
      </c>
      <c r="G6471" t="s">
        <v>10</v>
      </c>
    </row>
    <row r="6472" spans="1:7" x14ac:dyDescent="0.3">
      <c r="A6472" t="s">
        <v>6498</v>
      </c>
      <c r="B6472" t="s">
        <v>5842</v>
      </c>
      <c r="C6472">
        <v>2015</v>
      </c>
      <c r="D6472">
        <v>9</v>
      </c>
      <c r="E6472" t="s">
        <v>14</v>
      </c>
      <c r="F6472">
        <v>338</v>
      </c>
      <c r="G6472" t="s">
        <v>10</v>
      </c>
    </row>
    <row r="6473" spans="1:7" x14ac:dyDescent="0.3">
      <c r="A6473" t="s">
        <v>6499</v>
      </c>
      <c r="B6473" t="s">
        <v>5842</v>
      </c>
      <c r="C6473">
        <v>2018</v>
      </c>
      <c r="D6473">
        <v>10</v>
      </c>
      <c r="E6473" t="s">
        <v>9</v>
      </c>
      <c r="F6473">
        <v>216</v>
      </c>
      <c r="G6473" t="s">
        <v>179</v>
      </c>
    </row>
    <row r="6474" spans="1:7" x14ac:dyDescent="0.3">
      <c r="A6474" t="s">
        <v>6500</v>
      </c>
      <c r="B6474" t="s">
        <v>5842</v>
      </c>
      <c r="C6474">
        <v>2009</v>
      </c>
      <c r="D6474">
        <v>11</v>
      </c>
      <c r="E6474" t="s">
        <v>80</v>
      </c>
      <c r="F6474">
        <v>36</v>
      </c>
      <c r="G6474" t="s">
        <v>10</v>
      </c>
    </row>
    <row r="6475" spans="1:7" x14ac:dyDescent="0.3">
      <c r="A6475" t="s">
        <v>6501</v>
      </c>
      <c r="B6475" t="s">
        <v>5842</v>
      </c>
      <c r="C6475">
        <v>2009</v>
      </c>
      <c r="D6475">
        <v>3</v>
      </c>
      <c r="E6475" t="s">
        <v>9</v>
      </c>
      <c r="F6475">
        <v>118</v>
      </c>
      <c r="G6475" t="s">
        <v>50</v>
      </c>
    </row>
    <row r="6476" spans="1:7" x14ac:dyDescent="0.3">
      <c r="A6476" t="s">
        <v>6502</v>
      </c>
      <c r="B6476" t="s">
        <v>5842</v>
      </c>
      <c r="C6476">
        <v>2005</v>
      </c>
      <c r="D6476">
        <v>4</v>
      </c>
      <c r="E6476" t="s">
        <v>80</v>
      </c>
      <c r="F6476">
        <v>103</v>
      </c>
      <c r="G6476" t="s">
        <v>10</v>
      </c>
    </row>
    <row r="6477" spans="1:7" x14ac:dyDescent="0.3">
      <c r="A6477" t="s">
        <v>6503</v>
      </c>
      <c r="B6477" t="s">
        <v>5842</v>
      </c>
      <c r="C6477">
        <v>2005</v>
      </c>
      <c r="D6477">
        <v>4</v>
      </c>
      <c r="E6477" t="s">
        <v>18</v>
      </c>
      <c r="F6477">
        <v>481</v>
      </c>
      <c r="G6477" t="s">
        <v>10</v>
      </c>
    </row>
    <row r="6478" spans="1:7" x14ac:dyDescent="0.3">
      <c r="A6478" t="s">
        <v>6504</v>
      </c>
      <c r="B6478" t="s">
        <v>5842</v>
      </c>
      <c r="C6478">
        <v>2004</v>
      </c>
      <c r="D6478">
        <v>4</v>
      </c>
      <c r="E6478" t="s">
        <v>9</v>
      </c>
      <c r="F6478">
        <v>100</v>
      </c>
      <c r="G6478" t="s">
        <v>10</v>
      </c>
    </row>
    <row r="6479" spans="1:7" x14ac:dyDescent="0.3">
      <c r="A6479" t="s">
        <v>6505</v>
      </c>
      <c r="B6479" t="s">
        <v>5842</v>
      </c>
      <c r="C6479">
        <v>2009</v>
      </c>
      <c r="D6479">
        <v>10</v>
      </c>
      <c r="E6479" t="s">
        <v>18</v>
      </c>
      <c r="F6479">
        <v>1241</v>
      </c>
      <c r="G6479" t="s">
        <v>10</v>
      </c>
    </row>
    <row r="6480" spans="1:7" x14ac:dyDescent="0.3">
      <c r="A6480" t="s">
        <v>6506</v>
      </c>
      <c r="B6480" t="s">
        <v>5842</v>
      </c>
      <c r="C6480">
        <v>2013</v>
      </c>
      <c r="D6480">
        <v>5</v>
      </c>
      <c r="E6480" t="s">
        <v>18</v>
      </c>
      <c r="F6480">
        <v>203</v>
      </c>
      <c r="G6480" t="s">
        <v>10</v>
      </c>
    </row>
    <row r="6481" spans="1:7" x14ac:dyDescent="0.3">
      <c r="A6481" t="s">
        <v>6507</v>
      </c>
      <c r="B6481" t="s">
        <v>5842</v>
      </c>
      <c r="C6481">
        <v>2008</v>
      </c>
      <c r="D6481">
        <v>4</v>
      </c>
      <c r="E6481" t="s">
        <v>71</v>
      </c>
      <c r="F6481">
        <v>20</v>
      </c>
      <c r="G6481" t="s">
        <v>10</v>
      </c>
    </row>
    <row r="6482" spans="1:7" x14ac:dyDescent="0.3">
      <c r="A6482" t="s">
        <v>6508</v>
      </c>
      <c r="B6482" t="s">
        <v>5842</v>
      </c>
      <c r="C6482">
        <v>2007</v>
      </c>
      <c r="D6482">
        <v>10</v>
      </c>
      <c r="E6482" t="s">
        <v>18</v>
      </c>
      <c r="F6482">
        <v>3388</v>
      </c>
      <c r="G6482" t="s">
        <v>10</v>
      </c>
    </row>
    <row r="6483" spans="1:7" x14ac:dyDescent="0.3">
      <c r="A6483" t="s">
        <v>6509</v>
      </c>
      <c r="B6483" t="s">
        <v>5842</v>
      </c>
      <c r="C6483">
        <v>2007</v>
      </c>
      <c r="D6483">
        <v>4</v>
      </c>
      <c r="E6483" t="s">
        <v>71</v>
      </c>
      <c r="F6483">
        <v>59</v>
      </c>
      <c r="G6483" t="s">
        <v>50</v>
      </c>
    </row>
    <row r="6484" spans="1:7" x14ac:dyDescent="0.3">
      <c r="A6484" t="s">
        <v>6510</v>
      </c>
      <c r="B6484" t="s">
        <v>5842</v>
      </c>
      <c r="C6484">
        <v>2008</v>
      </c>
      <c r="D6484">
        <v>12</v>
      </c>
      <c r="E6484" t="s">
        <v>80</v>
      </c>
      <c r="F6484">
        <v>160</v>
      </c>
      <c r="G6484" t="s">
        <v>10</v>
      </c>
    </row>
    <row r="6485" spans="1:7" x14ac:dyDescent="0.3">
      <c r="A6485" t="s">
        <v>6511</v>
      </c>
      <c r="B6485" t="s">
        <v>5842</v>
      </c>
      <c r="C6485">
        <v>2008</v>
      </c>
      <c r="D6485">
        <v>4</v>
      </c>
      <c r="E6485" t="s">
        <v>80</v>
      </c>
      <c r="F6485">
        <v>142</v>
      </c>
      <c r="G6485" t="s">
        <v>50</v>
      </c>
    </row>
    <row r="6486" spans="1:7" x14ac:dyDescent="0.3">
      <c r="A6486" t="s">
        <v>6512</v>
      </c>
      <c r="B6486" t="s">
        <v>5842</v>
      </c>
      <c r="C6486">
        <v>2018</v>
      </c>
      <c r="D6486">
        <v>10</v>
      </c>
      <c r="E6486" t="s">
        <v>9</v>
      </c>
      <c r="F6486">
        <v>100</v>
      </c>
      <c r="G6486" t="s">
        <v>179</v>
      </c>
    </row>
    <row r="6487" spans="1:7" x14ac:dyDescent="0.3">
      <c r="A6487" t="s">
        <v>6513</v>
      </c>
      <c r="B6487" t="s">
        <v>5842</v>
      </c>
      <c r="C6487">
        <v>2006</v>
      </c>
      <c r="D6487">
        <v>1</v>
      </c>
      <c r="E6487" t="s">
        <v>18</v>
      </c>
      <c r="F6487">
        <v>204</v>
      </c>
      <c r="G6487" t="s">
        <v>10</v>
      </c>
    </row>
    <row r="6488" spans="1:7" x14ac:dyDescent="0.3">
      <c r="A6488" t="s">
        <v>6514</v>
      </c>
      <c r="B6488" t="s">
        <v>5842</v>
      </c>
      <c r="C6488">
        <v>2017</v>
      </c>
      <c r="D6488">
        <v>8</v>
      </c>
      <c r="E6488" t="s">
        <v>80</v>
      </c>
      <c r="F6488">
        <v>70</v>
      </c>
      <c r="G6488" t="s">
        <v>10</v>
      </c>
    </row>
    <row r="6489" spans="1:7" x14ac:dyDescent="0.3">
      <c r="A6489" t="s">
        <v>6515</v>
      </c>
      <c r="B6489" t="s">
        <v>5842</v>
      </c>
      <c r="C6489">
        <v>2001</v>
      </c>
      <c r="D6489">
        <v>10</v>
      </c>
      <c r="E6489" t="s">
        <v>18</v>
      </c>
      <c r="F6489">
        <v>60</v>
      </c>
      <c r="G6489" t="s">
        <v>10</v>
      </c>
    </row>
    <row r="6490" spans="1:7" x14ac:dyDescent="0.3">
      <c r="A6490" t="s">
        <v>6516</v>
      </c>
      <c r="B6490" t="s">
        <v>5842</v>
      </c>
      <c r="C6490">
        <v>2014</v>
      </c>
      <c r="D6490">
        <v>5</v>
      </c>
      <c r="E6490" t="s">
        <v>80</v>
      </c>
      <c r="F6490">
        <v>4</v>
      </c>
      <c r="G6490" t="s">
        <v>50</v>
      </c>
    </row>
    <row r="6491" spans="1:7" x14ac:dyDescent="0.3">
      <c r="A6491" t="s">
        <v>6517</v>
      </c>
      <c r="B6491" t="s">
        <v>5842</v>
      </c>
      <c r="C6491">
        <v>2014</v>
      </c>
      <c r="D6491">
        <v>3</v>
      </c>
      <c r="E6491" t="s">
        <v>80</v>
      </c>
      <c r="F6491">
        <v>48</v>
      </c>
      <c r="G6491" t="s">
        <v>50</v>
      </c>
    </row>
    <row r="6492" spans="1:7" x14ac:dyDescent="0.3">
      <c r="A6492" t="s">
        <v>6518</v>
      </c>
      <c r="B6492" t="s">
        <v>5842</v>
      </c>
      <c r="C6492">
        <v>2014</v>
      </c>
      <c r="D6492">
        <v>8</v>
      </c>
      <c r="E6492" t="s">
        <v>55</v>
      </c>
      <c r="F6492">
        <v>399</v>
      </c>
      <c r="G6492" t="s">
        <v>10</v>
      </c>
    </row>
    <row r="6493" spans="1:7" x14ac:dyDescent="0.3">
      <c r="A6493" t="s">
        <v>6519</v>
      </c>
      <c r="B6493" t="s">
        <v>5842</v>
      </c>
      <c r="C6493">
        <v>2009</v>
      </c>
      <c r="D6493">
        <v>12</v>
      </c>
      <c r="E6493" t="s">
        <v>80</v>
      </c>
      <c r="F6493">
        <v>20</v>
      </c>
      <c r="G6493" t="s">
        <v>10</v>
      </c>
    </row>
    <row r="6494" spans="1:7" x14ac:dyDescent="0.3">
      <c r="A6494" t="s">
        <v>6520</v>
      </c>
      <c r="B6494" t="s">
        <v>5842</v>
      </c>
      <c r="C6494">
        <v>2012</v>
      </c>
      <c r="D6494">
        <v>11</v>
      </c>
      <c r="E6494" t="s">
        <v>18</v>
      </c>
      <c r="F6494">
        <v>459</v>
      </c>
      <c r="G6494" t="s">
        <v>10</v>
      </c>
    </row>
    <row r="6495" spans="1:7" x14ac:dyDescent="0.3">
      <c r="A6495" t="s">
        <v>6521</v>
      </c>
      <c r="B6495" t="s">
        <v>5842</v>
      </c>
      <c r="C6495">
        <v>2018</v>
      </c>
      <c r="D6495">
        <v>9</v>
      </c>
      <c r="E6495" t="s">
        <v>9</v>
      </c>
      <c r="F6495">
        <v>166</v>
      </c>
      <c r="G6495" t="s">
        <v>179</v>
      </c>
    </row>
    <row r="6496" spans="1:7" x14ac:dyDescent="0.3">
      <c r="A6496" t="s">
        <v>6522</v>
      </c>
      <c r="B6496" t="s">
        <v>5842</v>
      </c>
      <c r="C6496">
        <v>2013</v>
      </c>
      <c r="D6496">
        <v>11</v>
      </c>
      <c r="E6496" t="s">
        <v>18</v>
      </c>
      <c r="F6496">
        <v>1454</v>
      </c>
      <c r="G6496" t="s">
        <v>50</v>
      </c>
    </row>
    <row r="6497" spans="1:7" x14ac:dyDescent="0.3">
      <c r="A6497" t="s">
        <v>6523</v>
      </c>
      <c r="B6497" t="s">
        <v>5842</v>
      </c>
      <c r="C6497">
        <v>2013</v>
      </c>
      <c r="D6497">
        <v>9</v>
      </c>
      <c r="E6497" t="s">
        <v>18</v>
      </c>
      <c r="F6497">
        <v>600</v>
      </c>
      <c r="G6497" t="s">
        <v>179</v>
      </c>
    </row>
    <row r="6498" spans="1:7" x14ac:dyDescent="0.3">
      <c r="A6498" t="s">
        <v>6524</v>
      </c>
      <c r="B6498" t="s">
        <v>5842</v>
      </c>
      <c r="C6498">
        <v>2007</v>
      </c>
      <c r="D6498">
        <v>3</v>
      </c>
      <c r="E6498" t="s">
        <v>80</v>
      </c>
      <c r="F6498">
        <v>14</v>
      </c>
      <c r="G6498" t="s">
        <v>50</v>
      </c>
    </row>
    <row r="6499" spans="1:7" x14ac:dyDescent="0.3">
      <c r="A6499" t="s">
        <v>6525</v>
      </c>
      <c r="B6499" t="s">
        <v>5842</v>
      </c>
      <c r="C6499">
        <v>2012</v>
      </c>
      <c r="D6499">
        <v>5</v>
      </c>
      <c r="E6499" t="s">
        <v>80</v>
      </c>
      <c r="F6499">
        <v>30</v>
      </c>
      <c r="G6499" t="s">
        <v>10</v>
      </c>
    </row>
    <row r="6500" spans="1:7" x14ac:dyDescent="0.3">
      <c r="A6500" t="s">
        <v>6526</v>
      </c>
      <c r="B6500" t="s">
        <v>5842</v>
      </c>
      <c r="C6500">
        <v>2006</v>
      </c>
      <c r="D6500">
        <v>10</v>
      </c>
      <c r="E6500" t="s">
        <v>9</v>
      </c>
      <c r="F6500">
        <v>89</v>
      </c>
      <c r="G6500" t="s">
        <v>10</v>
      </c>
    </row>
    <row r="6501" spans="1:7" x14ac:dyDescent="0.3">
      <c r="A6501" t="s">
        <v>6527</v>
      </c>
      <c r="B6501" t="s">
        <v>5842</v>
      </c>
      <c r="C6501">
        <v>2008</v>
      </c>
      <c r="D6501">
        <v>11</v>
      </c>
      <c r="E6501" t="s">
        <v>18</v>
      </c>
      <c r="F6501">
        <v>252</v>
      </c>
      <c r="G6501" t="s">
        <v>10</v>
      </c>
    </row>
    <row r="6502" spans="1:7" x14ac:dyDescent="0.3">
      <c r="A6502" t="s">
        <v>6528</v>
      </c>
      <c r="B6502" t="s">
        <v>5842</v>
      </c>
      <c r="C6502">
        <v>2012</v>
      </c>
      <c r="D6502">
        <v>7</v>
      </c>
      <c r="E6502" t="s">
        <v>80</v>
      </c>
      <c r="F6502">
        <v>10</v>
      </c>
      <c r="G6502" t="s">
        <v>10</v>
      </c>
    </row>
    <row r="6503" spans="1:7" x14ac:dyDescent="0.3">
      <c r="A6503" t="s">
        <v>6529</v>
      </c>
      <c r="B6503" t="s">
        <v>5842</v>
      </c>
      <c r="C6503">
        <v>2009</v>
      </c>
      <c r="D6503">
        <v>5</v>
      </c>
      <c r="E6503" t="s">
        <v>80</v>
      </c>
      <c r="F6503">
        <v>22</v>
      </c>
      <c r="G6503" t="s">
        <v>10</v>
      </c>
    </row>
    <row r="6504" spans="1:7" x14ac:dyDescent="0.3">
      <c r="A6504" t="s">
        <v>6530</v>
      </c>
      <c r="B6504" t="s">
        <v>5842</v>
      </c>
      <c r="C6504">
        <v>2014</v>
      </c>
      <c r="D6504">
        <v>7</v>
      </c>
      <c r="E6504" t="s">
        <v>18</v>
      </c>
      <c r="F6504">
        <v>116</v>
      </c>
      <c r="G6504" t="s">
        <v>10</v>
      </c>
    </row>
    <row r="6505" spans="1:7" x14ac:dyDescent="0.3">
      <c r="A6505" t="s">
        <v>6531</v>
      </c>
      <c r="B6505" t="s">
        <v>5842</v>
      </c>
      <c r="C6505">
        <v>2017</v>
      </c>
      <c r="D6505">
        <v>9</v>
      </c>
      <c r="E6505" t="s">
        <v>80</v>
      </c>
      <c r="F6505">
        <v>135</v>
      </c>
      <c r="G6505" t="s">
        <v>179</v>
      </c>
    </row>
    <row r="6506" spans="1:7" x14ac:dyDescent="0.3">
      <c r="A6506" t="s">
        <v>6532</v>
      </c>
      <c r="B6506" t="s">
        <v>5842</v>
      </c>
      <c r="C6506">
        <v>2017</v>
      </c>
      <c r="D6506">
        <v>1</v>
      </c>
      <c r="E6506" t="s">
        <v>18</v>
      </c>
      <c r="F6506">
        <v>288</v>
      </c>
      <c r="G6506" t="s">
        <v>10</v>
      </c>
    </row>
    <row r="6507" spans="1:7" x14ac:dyDescent="0.3">
      <c r="A6507" t="s">
        <v>6533</v>
      </c>
      <c r="B6507" t="s">
        <v>5842</v>
      </c>
      <c r="C6507">
        <v>2014</v>
      </c>
      <c r="D6507">
        <v>12</v>
      </c>
      <c r="E6507" t="s">
        <v>80</v>
      </c>
      <c r="F6507">
        <v>31</v>
      </c>
      <c r="G6507" t="s">
        <v>10</v>
      </c>
    </row>
    <row r="6508" spans="1:7" x14ac:dyDescent="0.3">
      <c r="A6508" t="s">
        <v>6534</v>
      </c>
      <c r="B6508" t="s">
        <v>5842</v>
      </c>
      <c r="C6508">
        <v>2013</v>
      </c>
      <c r="D6508">
        <v>1</v>
      </c>
      <c r="E6508" t="s">
        <v>9</v>
      </c>
      <c r="F6508">
        <v>26</v>
      </c>
      <c r="G6508" t="s">
        <v>10</v>
      </c>
    </row>
    <row r="6509" spans="1:7" x14ac:dyDescent="0.3">
      <c r="A6509" t="s">
        <v>6535</v>
      </c>
      <c r="B6509" t="s">
        <v>5842</v>
      </c>
      <c r="C6509">
        <v>2003</v>
      </c>
      <c r="D6509">
        <v>5</v>
      </c>
      <c r="E6509" t="s">
        <v>18</v>
      </c>
      <c r="F6509">
        <v>793</v>
      </c>
      <c r="G6509" t="s">
        <v>10</v>
      </c>
    </row>
    <row r="6510" spans="1:7" x14ac:dyDescent="0.3">
      <c r="A6510" t="s">
        <v>6536</v>
      </c>
      <c r="B6510" t="s">
        <v>5842</v>
      </c>
      <c r="C6510">
        <v>2011</v>
      </c>
      <c r="D6510">
        <v>12</v>
      </c>
      <c r="E6510" t="s">
        <v>80</v>
      </c>
      <c r="F6510">
        <v>25</v>
      </c>
      <c r="G6510" t="s">
        <v>10</v>
      </c>
    </row>
    <row r="6511" spans="1:7" x14ac:dyDescent="0.3">
      <c r="A6511" t="s">
        <v>6537</v>
      </c>
      <c r="B6511" t="s">
        <v>5842</v>
      </c>
      <c r="C6511">
        <v>2004</v>
      </c>
      <c r="D6511">
        <v>6</v>
      </c>
      <c r="E6511" t="s">
        <v>9</v>
      </c>
      <c r="F6511">
        <v>126</v>
      </c>
      <c r="G6511" t="s">
        <v>10</v>
      </c>
    </row>
    <row r="6512" spans="1:7" x14ac:dyDescent="0.3">
      <c r="A6512" t="s">
        <v>6538</v>
      </c>
      <c r="B6512" t="s">
        <v>5842</v>
      </c>
      <c r="C6512">
        <v>2006</v>
      </c>
      <c r="D6512">
        <v>9</v>
      </c>
      <c r="E6512" t="s">
        <v>18</v>
      </c>
      <c r="F6512">
        <v>25</v>
      </c>
      <c r="G6512" t="s">
        <v>10</v>
      </c>
    </row>
    <row r="6513" spans="1:7" x14ac:dyDescent="0.3">
      <c r="A6513" t="s">
        <v>6539</v>
      </c>
      <c r="B6513" t="s">
        <v>5842</v>
      </c>
      <c r="C6513">
        <v>2017</v>
      </c>
      <c r="D6513">
        <v>12</v>
      </c>
      <c r="E6513" t="s">
        <v>18</v>
      </c>
      <c r="F6513">
        <v>548</v>
      </c>
      <c r="G6513" t="s">
        <v>179</v>
      </c>
    </row>
    <row r="6514" spans="1:7" x14ac:dyDescent="0.3">
      <c r="A6514" t="s">
        <v>6540</v>
      </c>
      <c r="B6514" t="s">
        <v>5842</v>
      </c>
      <c r="C6514">
        <v>2015</v>
      </c>
      <c r="D6514">
        <v>7</v>
      </c>
      <c r="E6514" t="s">
        <v>18</v>
      </c>
      <c r="F6514">
        <v>1025</v>
      </c>
      <c r="G6514" t="s">
        <v>10</v>
      </c>
    </row>
    <row r="6515" spans="1:7" x14ac:dyDescent="0.3">
      <c r="A6515" t="s">
        <v>6541</v>
      </c>
      <c r="B6515" t="s">
        <v>5842</v>
      </c>
      <c r="C6515">
        <v>2013</v>
      </c>
      <c r="D6515">
        <v>10</v>
      </c>
      <c r="E6515" t="s">
        <v>71</v>
      </c>
      <c r="F6515">
        <v>283</v>
      </c>
      <c r="G6515" t="s">
        <v>10</v>
      </c>
    </row>
    <row r="6516" spans="1:7" x14ac:dyDescent="0.3">
      <c r="A6516" t="s">
        <v>6542</v>
      </c>
      <c r="B6516" t="s">
        <v>5842</v>
      </c>
      <c r="C6516">
        <v>2010</v>
      </c>
      <c r="D6516">
        <v>5</v>
      </c>
      <c r="E6516" t="s">
        <v>80</v>
      </c>
      <c r="F6516">
        <v>56</v>
      </c>
      <c r="G6516" t="s">
        <v>10</v>
      </c>
    </row>
    <row r="6517" spans="1:7" x14ac:dyDescent="0.3">
      <c r="A6517" t="s">
        <v>6543</v>
      </c>
      <c r="B6517" t="s">
        <v>5842</v>
      </c>
      <c r="C6517">
        <v>2010</v>
      </c>
      <c r="D6517">
        <v>7</v>
      </c>
      <c r="E6517" t="s">
        <v>9</v>
      </c>
      <c r="F6517">
        <v>20</v>
      </c>
      <c r="G6517" t="s">
        <v>10</v>
      </c>
    </row>
    <row r="6518" spans="1:7" x14ac:dyDescent="0.3">
      <c r="A6518" t="s">
        <v>6544</v>
      </c>
      <c r="B6518" t="s">
        <v>5842</v>
      </c>
      <c r="C6518">
        <v>2002</v>
      </c>
      <c r="D6518">
        <v>12</v>
      </c>
      <c r="E6518" t="s">
        <v>18</v>
      </c>
      <c r="F6518">
        <v>3055</v>
      </c>
      <c r="G6518" t="s">
        <v>10</v>
      </c>
    </row>
    <row r="6519" spans="1:7" x14ac:dyDescent="0.3">
      <c r="A6519" t="s">
        <v>6545</v>
      </c>
      <c r="B6519" t="s">
        <v>5842</v>
      </c>
      <c r="C6519">
        <v>2002</v>
      </c>
      <c r="D6519">
        <v>12</v>
      </c>
      <c r="E6519" t="s">
        <v>18</v>
      </c>
      <c r="F6519">
        <v>136</v>
      </c>
      <c r="G6519" t="s">
        <v>10</v>
      </c>
    </row>
    <row r="6520" spans="1:7" x14ac:dyDescent="0.3">
      <c r="A6520" t="s">
        <v>6546</v>
      </c>
      <c r="B6520" t="s">
        <v>5842</v>
      </c>
      <c r="C6520">
        <v>2012</v>
      </c>
      <c r="D6520">
        <v>6</v>
      </c>
      <c r="E6520" t="s">
        <v>80</v>
      </c>
      <c r="F6520">
        <v>24</v>
      </c>
      <c r="G6520" t="s">
        <v>50</v>
      </c>
    </row>
    <row r="6521" spans="1:7" x14ac:dyDescent="0.3">
      <c r="A6521" t="s">
        <v>6547</v>
      </c>
      <c r="B6521" t="s">
        <v>5842</v>
      </c>
      <c r="C6521">
        <v>2001</v>
      </c>
      <c r="D6521">
        <v>5</v>
      </c>
      <c r="E6521" t="s">
        <v>9</v>
      </c>
      <c r="F6521">
        <v>708</v>
      </c>
      <c r="G6521" t="s">
        <v>10</v>
      </c>
    </row>
    <row r="6522" spans="1:7" x14ac:dyDescent="0.3">
      <c r="A6522" t="s">
        <v>6548</v>
      </c>
      <c r="B6522" t="s">
        <v>5842</v>
      </c>
      <c r="C6522">
        <v>2011</v>
      </c>
      <c r="D6522">
        <v>6</v>
      </c>
      <c r="E6522" t="s">
        <v>18</v>
      </c>
      <c r="F6522">
        <v>404</v>
      </c>
      <c r="G6522" t="s">
        <v>10</v>
      </c>
    </row>
    <row r="6523" spans="1:7" x14ac:dyDescent="0.3">
      <c r="A6523" t="s">
        <v>6549</v>
      </c>
      <c r="B6523" t="s">
        <v>5842</v>
      </c>
      <c r="C6523">
        <v>2011</v>
      </c>
      <c r="D6523">
        <v>2</v>
      </c>
      <c r="E6523" t="s">
        <v>9</v>
      </c>
      <c r="F6523">
        <v>0</v>
      </c>
      <c r="G6523" t="s">
        <v>12</v>
      </c>
    </row>
    <row r="6524" spans="1:7" x14ac:dyDescent="0.3">
      <c r="A6524" t="s">
        <v>6550</v>
      </c>
      <c r="B6524" t="s">
        <v>5842</v>
      </c>
      <c r="C6524">
        <v>2004</v>
      </c>
      <c r="D6524">
        <v>8</v>
      </c>
      <c r="E6524" t="s">
        <v>80</v>
      </c>
      <c r="F6524">
        <v>12</v>
      </c>
      <c r="G6524" t="s">
        <v>10</v>
      </c>
    </row>
    <row r="6525" spans="1:7" x14ac:dyDescent="0.3">
      <c r="A6525" t="s">
        <v>6551</v>
      </c>
      <c r="B6525" t="s">
        <v>5842</v>
      </c>
      <c r="C6525">
        <v>2010</v>
      </c>
      <c r="D6525">
        <v>2</v>
      </c>
      <c r="E6525" t="s">
        <v>80</v>
      </c>
      <c r="F6525">
        <v>52</v>
      </c>
      <c r="G6525" t="s">
        <v>10</v>
      </c>
    </row>
    <row r="6526" spans="1:7" x14ac:dyDescent="0.3">
      <c r="A6526" t="s">
        <v>6552</v>
      </c>
      <c r="B6526" t="s">
        <v>5842</v>
      </c>
      <c r="C6526">
        <v>2013</v>
      </c>
      <c r="D6526">
        <v>6</v>
      </c>
      <c r="E6526" t="s">
        <v>18</v>
      </c>
      <c r="F6526">
        <v>220</v>
      </c>
      <c r="G6526" t="s">
        <v>10</v>
      </c>
    </row>
    <row r="6527" spans="1:7" x14ac:dyDescent="0.3">
      <c r="A6527" t="s">
        <v>6553</v>
      </c>
      <c r="B6527" t="s">
        <v>5842</v>
      </c>
      <c r="C6527">
        <v>2011</v>
      </c>
      <c r="D6527">
        <v>1</v>
      </c>
      <c r="E6527" t="s">
        <v>71</v>
      </c>
      <c r="F6527">
        <v>0</v>
      </c>
      <c r="G6527" t="s">
        <v>12</v>
      </c>
    </row>
    <row r="6528" spans="1:7" x14ac:dyDescent="0.3">
      <c r="A6528" t="s">
        <v>6554</v>
      </c>
      <c r="B6528" t="s">
        <v>5842</v>
      </c>
      <c r="C6528">
        <v>2009</v>
      </c>
      <c r="D6528">
        <v>4</v>
      </c>
      <c r="E6528" t="s">
        <v>80</v>
      </c>
      <c r="F6528">
        <v>12</v>
      </c>
      <c r="G6528" t="s">
        <v>10</v>
      </c>
    </row>
    <row r="6529" spans="1:7" x14ac:dyDescent="0.3">
      <c r="A6529" t="s">
        <v>6555</v>
      </c>
      <c r="B6529" t="s">
        <v>5842</v>
      </c>
      <c r="C6529">
        <v>2006</v>
      </c>
      <c r="D6529">
        <v>8</v>
      </c>
      <c r="E6529" t="s">
        <v>18</v>
      </c>
      <c r="F6529">
        <v>92</v>
      </c>
      <c r="G6529" t="s">
        <v>10</v>
      </c>
    </row>
    <row r="6530" spans="1:7" x14ac:dyDescent="0.3">
      <c r="A6530" t="s">
        <v>6556</v>
      </c>
      <c r="B6530" t="s">
        <v>5842</v>
      </c>
      <c r="C6530">
        <v>2007</v>
      </c>
      <c r="D6530">
        <v>12</v>
      </c>
      <c r="E6530" t="s">
        <v>71</v>
      </c>
      <c r="F6530">
        <v>48</v>
      </c>
      <c r="G6530" t="s">
        <v>10</v>
      </c>
    </row>
    <row r="6531" spans="1:7" x14ac:dyDescent="0.3">
      <c r="A6531" t="s">
        <v>6557</v>
      </c>
      <c r="B6531" t="s">
        <v>5842</v>
      </c>
      <c r="C6531">
        <v>2018</v>
      </c>
      <c r="D6531">
        <v>10</v>
      </c>
      <c r="E6531" t="s">
        <v>9</v>
      </c>
      <c r="F6531">
        <v>40</v>
      </c>
      <c r="G6531" t="s">
        <v>179</v>
      </c>
    </row>
    <row r="6532" spans="1:7" x14ac:dyDescent="0.3">
      <c r="A6532" t="s">
        <v>6558</v>
      </c>
      <c r="B6532" t="s">
        <v>5842</v>
      </c>
      <c r="C6532">
        <v>2006</v>
      </c>
      <c r="D6532">
        <v>12</v>
      </c>
      <c r="E6532" t="s">
        <v>18</v>
      </c>
      <c r="F6532">
        <v>277</v>
      </c>
      <c r="G6532" t="s">
        <v>10</v>
      </c>
    </row>
    <row r="6533" spans="1:7" x14ac:dyDescent="0.3">
      <c r="A6533" t="s">
        <v>6559</v>
      </c>
      <c r="B6533" t="s">
        <v>5842</v>
      </c>
      <c r="C6533">
        <v>2004</v>
      </c>
      <c r="D6533">
        <v>10</v>
      </c>
      <c r="E6533" t="s">
        <v>18</v>
      </c>
      <c r="F6533">
        <v>30</v>
      </c>
      <c r="G6533" t="s">
        <v>10</v>
      </c>
    </row>
    <row r="6534" spans="1:7" x14ac:dyDescent="0.3">
      <c r="A6534" t="s">
        <v>6560</v>
      </c>
      <c r="B6534" t="s">
        <v>5842</v>
      </c>
      <c r="C6534">
        <v>2012</v>
      </c>
      <c r="D6534">
        <v>11</v>
      </c>
      <c r="E6534" t="s">
        <v>55</v>
      </c>
      <c r="F6534">
        <v>2211</v>
      </c>
      <c r="G6534" t="s">
        <v>50</v>
      </c>
    </row>
    <row r="6535" spans="1:7" x14ac:dyDescent="0.3">
      <c r="A6535" t="s">
        <v>6561</v>
      </c>
      <c r="B6535" t="s">
        <v>5842</v>
      </c>
      <c r="C6535">
        <v>2002</v>
      </c>
      <c r="D6535">
        <v>11</v>
      </c>
      <c r="E6535" t="s">
        <v>9</v>
      </c>
      <c r="F6535">
        <v>38</v>
      </c>
      <c r="G6535" t="s">
        <v>10</v>
      </c>
    </row>
    <row r="6536" spans="1:7" x14ac:dyDescent="0.3">
      <c r="A6536" t="s">
        <v>6562</v>
      </c>
      <c r="B6536" t="s">
        <v>5842</v>
      </c>
      <c r="C6536">
        <v>2008</v>
      </c>
      <c r="D6536">
        <v>2</v>
      </c>
      <c r="E6536" t="s">
        <v>9</v>
      </c>
      <c r="F6536">
        <v>93</v>
      </c>
      <c r="G6536" t="s">
        <v>10</v>
      </c>
    </row>
    <row r="6537" spans="1:7" x14ac:dyDescent="0.3">
      <c r="A6537" t="s">
        <v>6563</v>
      </c>
      <c r="B6537" t="s">
        <v>5842</v>
      </c>
      <c r="C6537">
        <v>2003</v>
      </c>
      <c r="D6537">
        <v>7</v>
      </c>
      <c r="E6537" t="s">
        <v>18</v>
      </c>
      <c r="F6537">
        <v>111</v>
      </c>
      <c r="G6537" t="s">
        <v>50</v>
      </c>
    </row>
    <row r="6538" spans="1:7" x14ac:dyDescent="0.3">
      <c r="A6538" t="s">
        <v>6564</v>
      </c>
      <c r="B6538" t="s">
        <v>5842</v>
      </c>
      <c r="C6538">
        <v>2008</v>
      </c>
      <c r="D6538">
        <v>11</v>
      </c>
      <c r="E6538" t="s">
        <v>18</v>
      </c>
      <c r="F6538">
        <v>250</v>
      </c>
      <c r="G6538" t="s">
        <v>10</v>
      </c>
    </row>
    <row r="6539" spans="1:7" x14ac:dyDescent="0.3">
      <c r="A6539" t="s">
        <v>6565</v>
      </c>
      <c r="B6539" t="s">
        <v>5842</v>
      </c>
      <c r="C6539">
        <v>2004</v>
      </c>
      <c r="D6539">
        <v>5</v>
      </c>
      <c r="E6539" t="s">
        <v>71</v>
      </c>
      <c r="F6539">
        <v>11</v>
      </c>
      <c r="G6539" t="s">
        <v>50</v>
      </c>
    </row>
    <row r="6540" spans="1:7" x14ac:dyDescent="0.3">
      <c r="A6540" t="s">
        <v>6566</v>
      </c>
      <c r="B6540" t="s">
        <v>5842</v>
      </c>
      <c r="C6540">
        <v>2014</v>
      </c>
      <c r="D6540">
        <v>5</v>
      </c>
      <c r="E6540" t="s">
        <v>14</v>
      </c>
      <c r="F6540">
        <v>219</v>
      </c>
      <c r="G6540" t="s">
        <v>179</v>
      </c>
    </row>
    <row r="6541" spans="1:7" x14ac:dyDescent="0.3">
      <c r="A6541" t="s">
        <v>6567</v>
      </c>
      <c r="B6541" t="s">
        <v>5842</v>
      </c>
      <c r="C6541">
        <v>2008</v>
      </c>
      <c r="D6541">
        <v>11</v>
      </c>
      <c r="E6541" t="s">
        <v>80</v>
      </c>
      <c r="F6541">
        <v>24</v>
      </c>
      <c r="G6541" t="s">
        <v>10</v>
      </c>
    </row>
    <row r="6542" spans="1:7" x14ac:dyDescent="0.3">
      <c r="A6542" t="s">
        <v>6568</v>
      </c>
      <c r="B6542" t="s">
        <v>5842</v>
      </c>
      <c r="C6542">
        <v>2011</v>
      </c>
      <c r="D6542">
        <v>4</v>
      </c>
      <c r="E6542" t="s">
        <v>18</v>
      </c>
      <c r="F6542">
        <v>157</v>
      </c>
      <c r="G6542" t="s">
        <v>10</v>
      </c>
    </row>
    <row r="6543" spans="1:7" x14ac:dyDescent="0.3">
      <c r="A6543" t="s">
        <v>6569</v>
      </c>
      <c r="B6543" t="s">
        <v>5842</v>
      </c>
      <c r="C6543">
        <v>2007</v>
      </c>
      <c r="D6543">
        <v>3</v>
      </c>
      <c r="E6543" t="s">
        <v>80</v>
      </c>
      <c r="F6543">
        <v>86</v>
      </c>
      <c r="G6543" t="s">
        <v>10</v>
      </c>
    </row>
    <row r="6544" spans="1:7" x14ac:dyDescent="0.3">
      <c r="A6544" t="s">
        <v>6570</v>
      </c>
      <c r="B6544" t="s">
        <v>5842</v>
      </c>
      <c r="C6544">
        <v>2013</v>
      </c>
      <c r="D6544">
        <v>10</v>
      </c>
      <c r="E6544" t="s">
        <v>14</v>
      </c>
      <c r="F6544">
        <v>178</v>
      </c>
      <c r="G6544" t="s">
        <v>10</v>
      </c>
    </row>
    <row r="6545" spans="1:7" x14ac:dyDescent="0.3">
      <c r="A6545" t="s">
        <v>6571</v>
      </c>
      <c r="B6545" t="s">
        <v>5842</v>
      </c>
      <c r="C6545">
        <v>2006</v>
      </c>
      <c r="D6545">
        <v>1</v>
      </c>
      <c r="E6545" t="s">
        <v>9</v>
      </c>
      <c r="F6545">
        <v>761</v>
      </c>
      <c r="G6545" t="s">
        <v>10</v>
      </c>
    </row>
    <row r="6546" spans="1:7" x14ac:dyDescent="0.3">
      <c r="A6546" t="s">
        <v>6572</v>
      </c>
      <c r="B6546" t="s">
        <v>5842</v>
      </c>
      <c r="C6546">
        <v>2004</v>
      </c>
      <c r="D6546">
        <v>6</v>
      </c>
      <c r="E6546" t="s">
        <v>18</v>
      </c>
      <c r="F6546">
        <v>741</v>
      </c>
      <c r="G6546" t="s">
        <v>10</v>
      </c>
    </row>
    <row r="6547" spans="1:7" x14ac:dyDescent="0.3">
      <c r="A6547" t="s">
        <v>6573</v>
      </c>
      <c r="B6547" t="s">
        <v>5842</v>
      </c>
      <c r="C6547">
        <v>2008</v>
      </c>
      <c r="D6547">
        <v>2</v>
      </c>
      <c r="E6547" t="s">
        <v>71</v>
      </c>
      <c r="F6547">
        <v>201</v>
      </c>
      <c r="G6547" t="s">
        <v>10</v>
      </c>
    </row>
    <row r="6548" spans="1:7" x14ac:dyDescent="0.3">
      <c r="A6548" t="s">
        <v>6574</v>
      </c>
      <c r="B6548" t="s">
        <v>5842</v>
      </c>
      <c r="C6548">
        <v>2017</v>
      </c>
      <c r="D6548">
        <v>7</v>
      </c>
      <c r="E6548" t="s">
        <v>18</v>
      </c>
      <c r="F6548">
        <v>700</v>
      </c>
      <c r="G6548" t="s">
        <v>179</v>
      </c>
    </row>
    <row r="6549" spans="1:7" x14ac:dyDescent="0.3">
      <c r="A6549" t="s">
        <v>6575</v>
      </c>
      <c r="B6549" t="s">
        <v>5842</v>
      </c>
      <c r="C6549">
        <v>2013</v>
      </c>
      <c r="D6549">
        <v>8</v>
      </c>
      <c r="E6549" t="s">
        <v>18</v>
      </c>
      <c r="F6549">
        <v>94</v>
      </c>
      <c r="G6549" t="s">
        <v>10</v>
      </c>
    </row>
    <row r="6550" spans="1:7" x14ac:dyDescent="0.3">
      <c r="A6550" t="s">
        <v>6576</v>
      </c>
      <c r="B6550" t="s">
        <v>5842</v>
      </c>
      <c r="C6550">
        <v>2012</v>
      </c>
      <c r="D6550">
        <v>4</v>
      </c>
      <c r="E6550" t="s">
        <v>80</v>
      </c>
      <c r="F6550">
        <v>12</v>
      </c>
      <c r="G6550" t="s">
        <v>50</v>
      </c>
    </row>
    <row r="6551" spans="1:7" x14ac:dyDescent="0.3">
      <c r="A6551" t="s">
        <v>6577</v>
      </c>
      <c r="B6551" t="s">
        <v>5842</v>
      </c>
      <c r="C6551">
        <v>2006</v>
      </c>
      <c r="D6551">
        <v>12</v>
      </c>
      <c r="E6551" t="s">
        <v>18</v>
      </c>
      <c r="F6551">
        <v>641</v>
      </c>
      <c r="G6551" t="s">
        <v>10</v>
      </c>
    </row>
    <row r="6552" spans="1:7" x14ac:dyDescent="0.3">
      <c r="A6552" t="s">
        <v>6578</v>
      </c>
      <c r="B6552" t="s">
        <v>5842</v>
      </c>
      <c r="C6552">
        <v>2006</v>
      </c>
      <c r="D6552">
        <v>6</v>
      </c>
      <c r="E6552" t="s">
        <v>18</v>
      </c>
      <c r="F6552">
        <v>262</v>
      </c>
      <c r="G6552" t="s">
        <v>10</v>
      </c>
    </row>
    <row r="6553" spans="1:7" x14ac:dyDescent="0.3">
      <c r="A6553" t="s">
        <v>6579</v>
      </c>
      <c r="B6553" t="s">
        <v>5842</v>
      </c>
      <c r="C6553">
        <v>2005</v>
      </c>
      <c r="D6553">
        <v>8</v>
      </c>
      <c r="E6553" t="s">
        <v>9</v>
      </c>
      <c r="F6553">
        <v>45</v>
      </c>
      <c r="G6553" t="s">
        <v>10</v>
      </c>
    </row>
    <row r="6554" spans="1:7" x14ac:dyDescent="0.3">
      <c r="A6554" t="s">
        <v>6580</v>
      </c>
      <c r="B6554" t="s">
        <v>5842</v>
      </c>
      <c r="C6554">
        <v>2004</v>
      </c>
      <c r="D6554">
        <v>12</v>
      </c>
      <c r="E6554" t="s">
        <v>18</v>
      </c>
      <c r="F6554">
        <v>468</v>
      </c>
      <c r="G6554" t="s">
        <v>10</v>
      </c>
    </row>
    <row r="6555" spans="1:7" x14ac:dyDescent="0.3">
      <c r="A6555" t="s">
        <v>6581</v>
      </c>
      <c r="B6555" t="s">
        <v>5842</v>
      </c>
      <c r="C6555">
        <v>2009</v>
      </c>
      <c r="D6555">
        <v>1</v>
      </c>
      <c r="E6555" t="s">
        <v>9</v>
      </c>
      <c r="F6555">
        <v>68</v>
      </c>
      <c r="G6555" t="s">
        <v>10</v>
      </c>
    </row>
    <row r="6556" spans="1:7" x14ac:dyDescent="0.3">
      <c r="A6556" t="s">
        <v>6582</v>
      </c>
      <c r="B6556" t="s">
        <v>5842</v>
      </c>
      <c r="C6556">
        <v>2005</v>
      </c>
      <c r="D6556">
        <v>11</v>
      </c>
      <c r="E6556" t="s">
        <v>18</v>
      </c>
      <c r="F6556">
        <v>198</v>
      </c>
      <c r="G6556" t="s">
        <v>10</v>
      </c>
    </row>
    <row r="6557" spans="1:7" x14ac:dyDescent="0.3">
      <c r="A6557" t="s">
        <v>6583</v>
      </c>
      <c r="B6557" t="s">
        <v>5842</v>
      </c>
      <c r="C6557">
        <v>2009</v>
      </c>
      <c r="D6557">
        <v>8</v>
      </c>
      <c r="E6557" t="s">
        <v>80</v>
      </c>
      <c r="F6557">
        <v>56</v>
      </c>
      <c r="G6557" t="s">
        <v>10</v>
      </c>
    </row>
    <row r="6558" spans="1:7" x14ac:dyDescent="0.3">
      <c r="A6558" t="s">
        <v>6584</v>
      </c>
      <c r="B6558" t="s">
        <v>5842</v>
      </c>
      <c r="C6558">
        <v>2007</v>
      </c>
      <c r="D6558">
        <v>12</v>
      </c>
      <c r="E6558" t="s">
        <v>18</v>
      </c>
      <c r="F6558">
        <v>23</v>
      </c>
      <c r="G6558" t="s">
        <v>10</v>
      </c>
    </row>
    <row r="6559" spans="1:7" x14ac:dyDescent="0.3">
      <c r="A6559" t="s">
        <v>6585</v>
      </c>
      <c r="B6559" t="s">
        <v>5842</v>
      </c>
      <c r="C6559">
        <v>2002</v>
      </c>
      <c r="D6559">
        <v>9</v>
      </c>
      <c r="E6559" t="s">
        <v>18</v>
      </c>
      <c r="F6559">
        <v>1312</v>
      </c>
      <c r="G6559" t="s">
        <v>10</v>
      </c>
    </row>
    <row r="6560" spans="1:7" x14ac:dyDescent="0.3">
      <c r="A6560" t="s">
        <v>6586</v>
      </c>
      <c r="B6560" t="s">
        <v>5842</v>
      </c>
      <c r="C6560">
        <v>2018</v>
      </c>
      <c r="D6560">
        <v>12</v>
      </c>
      <c r="E6560" t="s">
        <v>18</v>
      </c>
      <c r="F6560">
        <v>600</v>
      </c>
      <c r="G6560" t="s">
        <v>1391</v>
      </c>
    </row>
    <row r="6561" spans="1:7" x14ac:dyDescent="0.3">
      <c r="A6561" t="s">
        <v>6587</v>
      </c>
      <c r="B6561" t="s">
        <v>5842</v>
      </c>
      <c r="C6561">
        <v>2014</v>
      </c>
      <c r="D6561">
        <v>9</v>
      </c>
      <c r="E6561" t="s">
        <v>9</v>
      </c>
      <c r="F6561">
        <v>11</v>
      </c>
      <c r="G6561" t="s">
        <v>10</v>
      </c>
    </row>
    <row r="6562" spans="1:7" x14ac:dyDescent="0.3">
      <c r="A6562" t="s">
        <v>6588</v>
      </c>
      <c r="B6562" t="s">
        <v>5842</v>
      </c>
      <c r="C6562">
        <v>2007</v>
      </c>
      <c r="D6562">
        <v>8</v>
      </c>
      <c r="E6562" t="s">
        <v>80</v>
      </c>
      <c r="F6562">
        <v>103</v>
      </c>
      <c r="G6562" t="s">
        <v>10</v>
      </c>
    </row>
    <row r="6563" spans="1:7" x14ac:dyDescent="0.3">
      <c r="A6563" t="s">
        <v>6589</v>
      </c>
      <c r="B6563" t="s">
        <v>5842</v>
      </c>
      <c r="C6563">
        <v>2008</v>
      </c>
      <c r="D6563">
        <v>3</v>
      </c>
      <c r="E6563" t="s">
        <v>80</v>
      </c>
      <c r="F6563">
        <v>16</v>
      </c>
      <c r="G6563" t="s">
        <v>10</v>
      </c>
    </row>
    <row r="6564" spans="1:7" x14ac:dyDescent="0.3">
      <c r="A6564" t="s">
        <v>6590</v>
      </c>
      <c r="B6564" t="s">
        <v>5842</v>
      </c>
      <c r="C6564">
        <v>2008</v>
      </c>
      <c r="D6564">
        <v>2</v>
      </c>
      <c r="E6564" t="s">
        <v>80</v>
      </c>
      <c r="F6564">
        <v>31</v>
      </c>
      <c r="G6564" t="s">
        <v>10</v>
      </c>
    </row>
    <row r="6565" spans="1:7" x14ac:dyDescent="0.3">
      <c r="A6565" t="s">
        <v>6591</v>
      </c>
      <c r="B6565" t="s">
        <v>5842</v>
      </c>
      <c r="C6565">
        <v>2013</v>
      </c>
      <c r="D6565">
        <v>10</v>
      </c>
      <c r="E6565" t="s">
        <v>80</v>
      </c>
      <c r="F6565">
        <v>4</v>
      </c>
      <c r="G6565" t="s">
        <v>10</v>
      </c>
    </row>
    <row r="6566" spans="1:7" x14ac:dyDescent="0.3">
      <c r="A6566" t="s">
        <v>6592</v>
      </c>
      <c r="B6566" t="s">
        <v>5842</v>
      </c>
      <c r="C6566">
        <v>2010</v>
      </c>
      <c r="D6566">
        <v>5</v>
      </c>
      <c r="E6566" t="s">
        <v>80</v>
      </c>
      <c r="F6566">
        <v>24</v>
      </c>
      <c r="G6566" t="s">
        <v>10</v>
      </c>
    </row>
    <row r="6567" spans="1:7" x14ac:dyDescent="0.3">
      <c r="A6567" t="s">
        <v>6593</v>
      </c>
      <c r="B6567" t="s">
        <v>5842</v>
      </c>
      <c r="C6567">
        <v>2005</v>
      </c>
      <c r="D6567">
        <v>12</v>
      </c>
      <c r="E6567" t="s">
        <v>9</v>
      </c>
      <c r="F6567">
        <v>12</v>
      </c>
      <c r="G6567" t="s">
        <v>50</v>
      </c>
    </row>
    <row r="6568" spans="1:7" x14ac:dyDescent="0.3">
      <c r="A6568" t="s">
        <v>6594</v>
      </c>
      <c r="B6568" t="s">
        <v>5842</v>
      </c>
      <c r="C6568">
        <v>2007</v>
      </c>
      <c r="D6568">
        <v>8</v>
      </c>
      <c r="E6568" t="s">
        <v>9</v>
      </c>
      <c r="F6568">
        <v>46</v>
      </c>
      <c r="G6568" t="s">
        <v>50</v>
      </c>
    </row>
    <row r="6569" spans="1:7" x14ac:dyDescent="0.3">
      <c r="A6569" t="s">
        <v>6595</v>
      </c>
      <c r="B6569" t="s">
        <v>5842</v>
      </c>
      <c r="C6569">
        <v>2005</v>
      </c>
      <c r="D6569">
        <v>11</v>
      </c>
      <c r="E6569" t="s">
        <v>18</v>
      </c>
      <c r="F6569">
        <v>58</v>
      </c>
      <c r="G6569" t="s">
        <v>10</v>
      </c>
    </row>
    <row r="6570" spans="1:7" x14ac:dyDescent="0.3">
      <c r="A6570" t="s">
        <v>6596</v>
      </c>
      <c r="B6570" t="s">
        <v>5842</v>
      </c>
      <c r="C6570">
        <v>2004</v>
      </c>
      <c r="D6570">
        <v>1</v>
      </c>
      <c r="E6570" t="s">
        <v>18</v>
      </c>
      <c r="F6570">
        <v>69</v>
      </c>
      <c r="G6570" t="s">
        <v>10</v>
      </c>
    </row>
    <row r="6571" spans="1:7" x14ac:dyDescent="0.3">
      <c r="A6571" t="s">
        <v>6597</v>
      </c>
      <c r="B6571" t="s">
        <v>5842</v>
      </c>
      <c r="C6571">
        <v>2008</v>
      </c>
      <c r="D6571">
        <v>7</v>
      </c>
      <c r="E6571" t="s">
        <v>9</v>
      </c>
      <c r="F6571">
        <v>34</v>
      </c>
      <c r="G6571" t="s">
        <v>10</v>
      </c>
    </row>
    <row r="6572" spans="1:7" x14ac:dyDescent="0.3">
      <c r="A6572" t="s">
        <v>6598</v>
      </c>
      <c r="B6572" t="s">
        <v>5842</v>
      </c>
      <c r="C6572">
        <v>2000</v>
      </c>
      <c r="D6572">
        <v>3</v>
      </c>
      <c r="E6572" t="s">
        <v>18</v>
      </c>
      <c r="F6572">
        <v>3927</v>
      </c>
      <c r="G6572" t="s">
        <v>10</v>
      </c>
    </row>
    <row r="6573" spans="1:7" x14ac:dyDescent="0.3">
      <c r="A6573" t="s">
        <v>6599</v>
      </c>
      <c r="B6573" t="s">
        <v>5842</v>
      </c>
      <c r="C6573">
        <v>2005</v>
      </c>
      <c r="D6573">
        <v>8</v>
      </c>
      <c r="E6573" t="s">
        <v>9</v>
      </c>
      <c r="F6573">
        <v>13</v>
      </c>
      <c r="G6573" t="s">
        <v>10</v>
      </c>
    </row>
    <row r="6574" spans="1:7" x14ac:dyDescent="0.3">
      <c r="A6574" t="s">
        <v>6600</v>
      </c>
      <c r="B6574" t="s">
        <v>5842</v>
      </c>
      <c r="C6574">
        <v>2005</v>
      </c>
      <c r="D6574">
        <v>8</v>
      </c>
      <c r="E6574" t="s">
        <v>18</v>
      </c>
      <c r="F6574">
        <v>77</v>
      </c>
      <c r="G6574" t="s">
        <v>10</v>
      </c>
    </row>
    <row r="6575" spans="1:7" x14ac:dyDescent="0.3">
      <c r="A6575" t="s">
        <v>6601</v>
      </c>
      <c r="B6575" t="s">
        <v>5842</v>
      </c>
      <c r="C6575">
        <v>2003</v>
      </c>
      <c r="D6575">
        <v>1</v>
      </c>
      <c r="E6575" t="s">
        <v>9</v>
      </c>
      <c r="F6575">
        <v>55</v>
      </c>
      <c r="G6575" t="s">
        <v>10</v>
      </c>
    </row>
    <row r="6576" spans="1:7" x14ac:dyDescent="0.3">
      <c r="A6576" t="s">
        <v>6602</v>
      </c>
      <c r="B6576" t="s">
        <v>5842</v>
      </c>
      <c r="C6576">
        <v>2006</v>
      </c>
      <c r="D6576">
        <v>11</v>
      </c>
      <c r="E6576" t="s">
        <v>9</v>
      </c>
      <c r="F6576">
        <v>180</v>
      </c>
      <c r="G6576" t="s">
        <v>10</v>
      </c>
    </row>
    <row r="6577" spans="1:7" x14ac:dyDescent="0.3">
      <c r="A6577" t="s">
        <v>6603</v>
      </c>
      <c r="B6577" t="s">
        <v>5842</v>
      </c>
      <c r="C6577">
        <v>2008</v>
      </c>
      <c r="D6577">
        <v>6</v>
      </c>
      <c r="E6577" t="s">
        <v>71</v>
      </c>
      <c r="F6577">
        <v>99</v>
      </c>
      <c r="G6577" t="s">
        <v>10</v>
      </c>
    </row>
    <row r="6578" spans="1:7" x14ac:dyDescent="0.3">
      <c r="A6578" t="s">
        <v>6604</v>
      </c>
      <c r="B6578" t="s">
        <v>5842</v>
      </c>
      <c r="C6578">
        <v>2004</v>
      </c>
      <c r="D6578">
        <v>11</v>
      </c>
      <c r="E6578" t="s">
        <v>18</v>
      </c>
      <c r="F6578">
        <v>9406</v>
      </c>
      <c r="G6578" t="s">
        <v>10</v>
      </c>
    </row>
    <row r="6579" spans="1:7" x14ac:dyDescent="0.3">
      <c r="A6579" t="s">
        <v>6605</v>
      </c>
      <c r="B6579" t="s">
        <v>5842</v>
      </c>
      <c r="C6579">
        <v>2016</v>
      </c>
      <c r="D6579">
        <v>9</v>
      </c>
      <c r="E6579" t="s">
        <v>9</v>
      </c>
      <c r="F6579">
        <v>255</v>
      </c>
      <c r="G6579" t="s">
        <v>473</v>
      </c>
    </row>
    <row r="6580" spans="1:7" x14ac:dyDescent="0.3">
      <c r="A6580" t="s">
        <v>6606</v>
      </c>
      <c r="B6580" t="s">
        <v>5842</v>
      </c>
      <c r="C6580">
        <v>2012</v>
      </c>
      <c r="D6580">
        <v>6</v>
      </c>
      <c r="E6580" t="s">
        <v>18</v>
      </c>
      <c r="F6580">
        <v>1412</v>
      </c>
      <c r="G6580" t="s">
        <v>10</v>
      </c>
    </row>
    <row r="6581" spans="1:7" x14ac:dyDescent="0.3">
      <c r="A6581" t="s">
        <v>6607</v>
      </c>
      <c r="B6581" t="s">
        <v>5842</v>
      </c>
      <c r="C6581">
        <v>2008</v>
      </c>
      <c r="D6581">
        <v>12</v>
      </c>
      <c r="E6581" t="s">
        <v>80</v>
      </c>
      <c r="F6581">
        <v>44</v>
      </c>
      <c r="G6581" t="s">
        <v>10</v>
      </c>
    </row>
    <row r="6582" spans="1:7" x14ac:dyDescent="0.3">
      <c r="A6582" t="s">
        <v>6608</v>
      </c>
      <c r="B6582" t="s">
        <v>5842</v>
      </c>
      <c r="C6582">
        <v>2003</v>
      </c>
      <c r="D6582">
        <v>11</v>
      </c>
      <c r="E6582" t="s">
        <v>18</v>
      </c>
      <c r="F6582">
        <v>9</v>
      </c>
      <c r="G6582" t="s">
        <v>50</v>
      </c>
    </row>
    <row r="6583" spans="1:7" x14ac:dyDescent="0.3">
      <c r="A6583" t="s">
        <v>6609</v>
      </c>
      <c r="B6583" t="s">
        <v>5842</v>
      </c>
      <c r="C6583">
        <v>2008</v>
      </c>
      <c r="D6583">
        <v>4</v>
      </c>
      <c r="E6583" t="s">
        <v>71</v>
      </c>
      <c r="F6583">
        <v>76</v>
      </c>
      <c r="G6583" t="s">
        <v>50</v>
      </c>
    </row>
    <row r="6584" spans="1:7" x14ac:dyDescent="0.3">
      <c r="A6584" t="s">
        <v>6610</v>
      </c>
      <c r="B6584" t="s">
        <v>5842</v>
      </c>
      <c r="C6584">
        <v>2006</v>
      </c>
      <c r="D6584">
        <v>6</v>
      </c>
      <c r="E6584" t="s">
        <v>18</v>
      </c>
      <c r="F6584">
        <v>800</v>
      </c>
      <c r="G6584" t="s">
        <v>10</v>
      </c>
    </row>
    <row r="6585" spans="1:7" x14ac:dyDescent="0.3">
      <c r="A6585" t="s">
        <v>6611</v>
      </c>
      <c r="B6585" t="s">
        <v>5842</v>
      </c>
      <c r="C6585">
        <v>2010</v>
      </c>
      <c r="D6585">
        <v>8</v>
      </c>
      <c r="E6585" t="s">
        <v>80</v>
      </c>
      <c r="F6585">
        <v>31</v>
      </c>
      <c r="G6585" t="s">
        <v>10</v>
      </c>
    </row>
    <row r="6586" spans="1:7" x14ac:dyDescent="0.3">
      <c r="A6586" t="s">
        <v>6612</v>
      </c>
      <c r="B6586" t="s">
        <v>5842</v>
      </c>
      <c r="C6586">
        <v>2008</v>
      </c>
      <c r="D6586">
        <v>12</v>
      </c>
      <c r="E6586" t="s">
        <v>18</v>
      </c>
      <c r="F6586">
        <v>637</v>
      </c>
      <c r="G6586" t="s">
        <v>10</v>
      </c>
    </row>
    <row r="6587" spans="1:7" x14ac:dyDescent="0.3">
      <c r="A6587" t="s">
        <v>6613</v>
      </c>
      <c r="B6587" t="s">
        <v>5842</v>
      </c>
      <c r="C6587">
        <v>2019</v>
      </c>
      <c r="D6587">
        <v>3</v>
      </c>
      <c r="E6587" t="s">
        <v>18</v>
      </c>
      <c r="F6587">
        <v>120</v>
      </c>
      <c r="G6587" t="s">
        <v>1391</v>
      </c>
    </row>
    <row r="6588" spans="1:7" x14ac:dyDescent="0.3">
      <c r="A6588" t="s">
        <v>6614</v>
      </c>
      <c r="B6588" t="s">
        <v>5842</v>
      </c>
      <c r="C6588">
        <v>2012</v>
      </c>
      <c r="D6588">
        <v>7</v>
      </c>
      <c r="E6588" t="s">
        <v>18</v>
      </c>
      <c r="F6588">
        <v>498</v>
      </c>
      <c r="G6588" t="s">
        <v>10</v>
      </c>
    </row>
    <row r="6589" spans="1:7" x14ac:dyDescent="0.3">
      <c r="A6589" t="s">
        <v>6615</v>
      </c>
      <c r="B6589" t="s">
        <v>5842</v>
      </c>
      <c r="C6589">
        <v>2003</v>
      </c>
      <c r="D6589">
        <v>10</v>
      </c>
      <c r="E6589" t="s">
        <v>9</v>
      </c>
      <c r="F6589">
        <v>512</v>
      </c>
      <c r="G6589" t="s">
        <v>10</v>
      </c>
    </row>
    <row r="6590" spans="1:7" x14ac:dyDescent="0.3">
      <c r="A6590" t="s">
        <v>6616</v>
      </c>
      <c r="B6590" t="s">
        <v>5842</v>
      </c>
      <c r="C6590">
        <v>2004</v>
      </c>
      <c r="D6590">
        <v>12</v>
      </c>
      <c r="E6590" t="s">
        <v>18</v>
      </c>
      <c r="F6590">
        <v>203</v>
      </c>
      <c r="G6590" t="s">
        <v>10</v>
      </c>
    </row>
    <row r="6591" spans="1:7" x14ac:dyDescent="0.3">
      <c r="A6591" t="s">
        <v>6617</v>
      </c>
      <c r="B6591" t="s">
        <v>5842</v>
      </c>
      <c r="C6591">
        <v>2010</v>
      </c>
      <c r="D6591">
        <v>9</v>
      </c>
      <c r="E6591" t="s">
        <v>80</v>
      </c>
      <c r="F6591">
        <v>63</v>
      </c>
      <c r="G6591" t="s">
        <v>10</v>
      </c>
    </row>
    <row r="6592" spans="1:7" x14ac:dyDescent="0.3">
      <c r="A6592" t="s">
        <v>6618</v>
      </c>
      <c r="B6592" t="s">
        <v>5842</v>
      </c>
      <c r="C6592">
        <v>2019</v>
      </c>
      <c r="D6592">
        <v>1</v>
      </c>
      <c r="E6592" t="s">
        <v>80</v>
      </c>
      <c r="F6592">
        <v>12</v>
      </c>
      <c r="G6592" t="s">
        <v>1391</v>
      </c>
    </row>
    <row r="6593" spans="1:7" x14ac:dyDescent="0.3">
      <c r="A6593" t="s">
        <v>6619</v>
      </c>
      <c r="B6593" t="s">
        <v>5842</v>
      </c>
      <c r="C6593">
        <v>2014</v>
      </c>
      <c r="D6593">
        <v>5</v>
      </c>
      <c r="E6593" t="s">
        <v>71</v>
      </c>
      <c r="F6593">
        <v>200</v>
      </c>
      <c r="G6593" t="s">
        <v>10</v>
      </c>
    </row>
    <row r="6594" spans="1:7" x14ac:dyDescent="0.3">
      <c r="A6594" t="s">
        <v>6620</v>
      </c>
      <c r="B6594" t="s">
        <v>5842</v>
      </c>
      <c r="C6594">
        <v>2015</v>
      </c>
      <c r="D6594">
        <v>2</v>
      </c>
      <c r="E6594" t="s">
        <v>9</v>
      </c>
      <c r="F6594">
        <v>316</v>
      </c>
      <c r="G6594" t="s">
        <v>473</v>
      </c>
    </row>
    <row r="6595" spans="1:7" x14ac:dyDescent="0.3">
      <c r="A6595" t="s">
        <v>6621</v>
      </c>
      <c r="B6595" t="s">
        <v>5842</v>
      </c>
      <c r="C6595">
        <v>2004</v>
      </c>
      <c r="D6595">
        <v>10</v>
      </c>
      <c r="E6595" t="s">
        <v>18</v>
      </c>
      <c r="F6595">
        <v>859</v>
      </c>
      <c r="G6595" t="s">
        <v>10</v>
      </c>
    </row>
    <row r="6596" spans="1:7" x14ac:dyDescent="0.3">
      <c r="A6596" t="s">
        <v>6622</v>
      </c>
      <c r="B6596" t="s">
        <v>5842</v>
      </c>
      <c r="C6596">
        <v>2017</v>
      </c>
      <c r="D6596">
        <v>9</v>
      </c>
      <c r="E6596" t="s">
        <v>18</v>
      </c>
      <c r="F6596">
        <v>1212</v>
      </c>
      <c r="G6596" t="s">
        <v>10</v>
      </c>
    </row>
    <row r="6597" spans="1:7" x14ac:dyDescent="0.3">
      <c r="A6597" t="s">
        <v>6623</v>
      </c>
      <c r="B6597" t="s">
        <v>5842</v>
      </c>
      <c r="C6597">
        <v>2000</v>
      </c>
      <c r="D6597">
        <v>6</v>
      </c>
      <c r="E6597" t="s">
        <v>71</v>
      </c>
      <c r="F6597">
        <v>220</v>
      </c>
      <c r="G6597" t="s">
        <v>10</v>
      </c>
    </row>
    <row r="6598" spans="1:7" x14ac:dyDescent="0.3">
      <c r="A6598" t="s">
        <v>6624</v>
      </c>
      <c r="B6598" t="s">
        <v>5842</v>
      </c>
      <c r="C6598">
        <v>2012</v>
      </c>
      <c r="D6598">
        <v>9</v>
      </c>
      <c r="E6598" t="s">
        <v>18</v>
      </c>
      <c r="F6598">
        <v>81</v>
      </c>
      <c r="G6598" t="s">
        <v>10</v>
      </c>
    </row>
    <row r="6599" spans="1:7" x14ac:dyDescent="0.3">
      <c r="A6599" t="s">
        <v>6625</v>
      </c>
      <c r="B6599" t="s">
        <v>5842</v>
      </c>
      <c r="C6599">
        <v>2004</v>
      </c>
      <c r="D6599">
        <v>1</v>
      </c>
      <c r="E6599" t="s">
        <v>18</v>
      </c>
      <c r="F6599">
        <v>652</v>
      </c>
      <c r="G6599" t="s">
        <v>10</v>
      </c>
    </row>
    <row r="6600" spans="1:7" x14ac:dyDescent="0.3">
      <c r="A6600" t="s">
        <v>6626</v>
      </c>
      <c r="B6600" t="s">
        <v>5842</v>
      </c>
      <c r="C6600">
        <v>2008</v>
      </c>
      <c r="D6600">
        <v>3</v>
      </c>
      <c r="E6600" t="s">
        <v>71</v>
      </c>
      <c r="F6600">
        <v>37</v>
      </c>
      <c r="G6600" t="s">
        <v>10</v>
      </c>
    </row>
    <row r="6601" spans="1:7" x14ac:dyDescent="0.3">
      <c r="A6601" t="s">
        <v>6627</v>
      </c>
      <c r="B6601" t="s">
        <v>5842</v>
      </c>
      <c r="C6601">
        <v>2016</v>
      </c>
      <c r="D6601">
        <v>5</v>
      </c>
      <c r="E6601" t="s">
        <v>80</v>
      </c>
      <c r="F6601">
        <v>13</v>
      </c>
      <c r="G6601" t="s">
        <v>50</v>
      </c>
    </row>
    <row r="6602" spans="1:7" x14ac:dyDescent="0.3">
      <c r="A6602" t="s">
        <v>6628</v>
      </c>
      <c r="B6602" t="s">
        <v>5842</v>
      </c>
      <c r="C6602">
        <v>2007</v>
      </c>
      <c r="D6602">
        <v>6</v>
      </c>
      <c r="E6602" t="s">
        <v>18</v>
      </c>
      <c r="F6602">
        <v>419</v>
      </c>
      <c r="G6602" t="s">
        <v>10</v>
      </c>
    </row>
    <row r="6603" spans="1:7" x14ac:dyDescent="0.3">
      <c r="A6603" t="s">
        <v>6629</v>
      </c>
      <c r="B6603" t="s">
        <v>5842</v>
      </c>
      <c r="C6603">
        <v>2004</v>
      </c>
      <c r="D6603">
        <v>4</v>
      </c>
      <c r="E6603" t="s">
        <v>9</v>
      </c>
      <c r="F6603">
        <v>50</v>
      </c>
      <c r="G6603" t="s">
        <v>10</v>
      </c>
    </row>
    <row r="6604" spans="1:7" x14ac:dyDescent="0.3">
      <c r="A6604" t="s">
        <v>6630</v>
      </c>
      <c r="B6604" t="s">
        <v>5842</v>
      </c>
      <c r="C6604">
        <v>2007</v>
      </c>
      <c r="D6604">
        <v>6</v>
      </c>
      <c r="E6604" t="s">
        <v>80</v>
      </c>
      <c r="F6604">
        <v>31</v>
      </c>
      <c r="G6604" t="s">
        <v>10</v>
      </c>
    </row>
    <row r="6605" spans="1:7" x14ac:dyDescent="0.3">
      <c r="A6605" t="s">
        <v>6631</v>
      </c>
      <c r="B6605" t="s">
        <v>5842</v>
      </c>
      <c r="C6605">
        <v>2006</v>
      </c>
      <c r="D6605">
        <v>11</v>
      </c>
      <c r="E6605" t="s">
        <v>9</v>
      </c>
      <c r="F6605">
        <v>43</v>
      </c>
      <c r="G6605" t="s">
        <v>10</v>
      </c>
    </row>
    <row r="6606" spans="1:7" x14ac:dyDescent="0.3">
      <c r="A6606" t="s">
        <v>6632</v>
      </c>
      <c r="B6606" t="s">
        <v>5842</v>
      </c>
      <c r="C6606">
        <v>2008</v>
      </c>
      <c r="D6606">
        <v>3</v>
      </c>
      <c r="E6606" t="s">
        <v>18</v>
      </c>
      <c r="F6606">
        <v>1623</v>
      </c>
      <c r="G6606" t="s">
        <v>10</v>
      </c>
    </row>
    <row r="6607" spans="1:7" x14ac:dyDescent="0.3">
      <c r="A6607" t="s">
        <v>6633</v>
      </c>
      <c r="B6607" t="s">
        <v>5842</v>
      </c>
      <c r="C6607">
        <v>2007</v>
      </c>
      <c r="D6607">
        <v>4</v>
      </c>
      <c r="E6607" t="s">
        <v>18</v>
      </c>
      <c r="F6607">
        <v>646</v>
      </c>
      <c r="G6607" t="s">
        <v>10</v>
      </c>
    </row>
    <row r="6608" spans="1:7" x14ac:dyDescent="0.3">
      <c r="A6608" t="s">
        <v>6634</v>
      </c>
      <c r="B6608" t="s">
        <v>5842</v>
      </c>
      <c r="C6608">
        <v>2006</v>
      </c>
      <c r="D6608">
        <v>8</v>
      </c>
      <c r="E6608" t="s">
        <v>9</v>
      </c>
      <c r="F6608">
        <v>74</v>
      </c>
      <c r="G6608" t="s">
        <v>10</v>
      </c>
    </row>
    <row r="6609" spans="1:7" x14ac:dyDescent="0.3">
      <c r="A6609" t="s">
        <v>6635</v>
      </c>
      <c r="B6609" t="s">
        <v>5842</v>
      </c>
      <c r="C6609">
        <v>2008</v>
      </c>
      <c r="D6609">
        <v>8</v>
      </c>
      <c r="E6609" t="s">
        <v>80</v>
      </c>
      <c r="F6609">
        <v>83</v>
      </c>
      <c r="G6609" t="s">
        <v>10</v>
      </c>
    </row>
    <row r="6610" spans="1:7" x14ac:dyDescent="0.3">
      <c r="A6610" t="s">
        <v>6636</v>
      </c>
      <c r="B6610" t="s">
        <v>5842</v>
      </c>
      <c r="C6610">
        <v>2002</v>
      </c>
      <c r="D6610">
        <v>12</v>
      </c>
      <c r="E6610" t="s">
        <v>9</v>
      </c>
      <c r="F6610">
        <v>630</v>
      </c>
      <c r="G6610" t="s">
        <v>10</v>
      </c>
    </row>
    <row r="6611" spans="1:7" x14ac:dyDescent="0.3">
      <c r="A6611" t="s">
        <v>6637</v>
      </c>
      <c r="B6611" t="s">
        <v>5842</v>
      </c>
      <c r="C6611">
        <v>2010</v>
      </c>
      <c r="D6611">
        <v>8</v>
      </c>
      <c r="E6611" t="s">
        <v>80</v>
      </c>
      <c r="F6611">
        <v>173</v>
      </c>
      <c r="G6611" t="s">
        <v>10</v>
      </c>
    </row>
    <row r="6612" spans="1:7" x14ac:dyDescent="0.3">
      <c r="A6612" t="s">
        <v>6638</v>
      </c>
      <c r="B6612" t="s">
        <v>5842</v>
      </c>
      <c r="C6612">
        <v>2005</v>
      </c>
      <c r="D6612">
        <v>11</v>
      </c>
      <c r="E6612" t="s">
        <v>80</v>
      </c>
      <c r="F6612">
        <v>124</v>
      </c>
      <c r="G6612" t="s">
        <v>10</v>
      </c>
    </row>
    <row r="6613" spans="1:7" x14ac:dyDescent="0.3">
      <c r="A6613" t="s">
        <v>6639</v>
      </c>
      <c r="B6613" t="s">
        <v>5842</v>
      </c>
      <c r="C6613">
        <v>2009</v>
      </c>
      <c r="D6613">
        <v>4</v>
      </c>
      <c r="E6613" t="s">
        <v>18</v>
      </c>
      <c r="F6613">
        <v>808</v>
      </c>
      <c r="G6613" t="s">
        <v>10</v>
      </c>
    </row>
    <row r="6614" spans="1:7" x14ac:dyDescent="0.3">
      <c r="A6614" t="s">
        <v>6640</v>
      </c>
      <c r="B6614" t="s">
        <v>5842</v>
      </c>
      <c r="C6614">
        <v>2005</v>
      </c>
      <c r="D6614">
        <v>7</v>
      </c>
      <c r="E6614" t="s">
        <v>18</v>
      </c>
      <c r="F6614">
        <v>196</v>
      </c>
      <c r="G6614" t="s">
        <v>10</v>
      </c>
    </row>
    <row r="6615" spans="1:7" x14ac:dyDescent="0.3">
      <c r="A6615" t="s">
        <v>6641</v>
      </c>
      <c r="B6615" t="s">
        <v>5842</v>
      </c>
      <c r="C6615">
        <v>2003</v>
      </c>
      <c r="D6615">
        <v>5</v>
      </c>
      <c r="E6615" t="s">
        <v>71</v>
      </c>
      <c r="F6615">
        <v>311</v>
      </c>
      <c r="G6615" t="s">
        <v>10</v>
      </c>
    </row>
    <row r="6616" spans="1:7" x14ac:dyDescent="0.3">
      <c r="A6616" t="s">
        <v>6642</v>
      </c>
      <c r="B6616" t="s">
        <v>5842</v>
      </c>
      <c r="C6616">
        <v>2008</v>
      </c>
      <c r="D6616">
        <v>10</v>
      </c>
      <c r="E6616" t="s">
        <v>9</v>
      </c>
      <c r="F6616">
        <v>54</v>
      </c>
      <c r="G6616" t="s">
        <v>10</v>
      </c>
    </row>
    <row r="6617" spans="1:7" x14ac:dyDescent="0.3">
      <c r="A6617" t="s">
        <v>6643</v>
      </c>
      <c r="B6617" t="s">
        <v>5842</v>
      </c>
      <c r="C6617">
        <v>2002</v>
      </c>
      <c r="D6617">
        <v>10</v>
      </c>
      <c r="E6617" t="s">
        <v>71</v>
      </c>
      <c r="F6617">
        <v>71</v>
      </c>
      <c r="G6617" t="s">
        <v>10</v>
      </c>
    </row>
    <row r="6618" spans="1:7" x14ac:dyDescent="0.3">
      <c r="A6618" t="s">
        <v>6644</v>
      </c>
      <c r="B6618" t="s">
        <v>5842</v>
      </c>
      <c r="C6618">
        <v>2008</v>
      </c>
      <c r="D6618">
        <v>10</v>
      </c>
      <c r="E6618" t="s">
        <v>9</v>
      </c>
      <c r="F6618">
        <v>6</v>
      </c>
      <c r="G6618" t="s">
        <v>50</v>
      </c>
    </row>
    <row r="6619" spans="1:7" x14ac:dyDescent="0.3">
      <c r="A6619" t="s">
        <v>6645</v>
      </c>
      <c r="B6619" t="s">
        <v>5842</v>
      </c>
      <c r="C6619">
        <v>2002</v>
      </c>
      <c r="D6619">
        <v>3</v>
      </c>
      <c r="E6619" t="s">
        <v>18</v>
      </c>
      <c r="F6619">
        <v>516</v>
      </c>
      <c r="G6619" t="s">
        <v>10</v>
      </c>
    </row>
    <row r="6620" spans="1:7" x14ac:dyDescent="0.3">
      <c r="A6620" t="s">
        <v>6646</v>
      </c>
      <c r="B6620" t="s">
        <v>5842</v>
      </c>
      <c r="C6620">
        <v>2001</v>
      </c>
      <c r="D6620">
        <v>12</v>
      </c>
      <c r="E6620" t="s">
        <v>18</v>
      </c>
      <c r="F6620">
        <v>5759</v>
      </c>
      <c r="G6620" t="s">
        <v>10</v>
      </c>
    </row>
    <row r="6621" spans="1:7" x14ac:dyDescent="0.3">
      <c r="A6621" t="s">
        <v>6647</v>
      </c>
      <c r="B6621" t="s">
        <v>5842</v>
      </c>
      <c r="C6621">
        <v>2008</v>
      </c>
      <c r="D6621">
        <v>10</v>
      </c>
      <c r="E6621" t="s">
        <v>18</v>
      </c>
      <c r="F6621">
        <v>209</v>
      </c>
      <c r="G6621" t="s">
        <v>10</v>
      </c>
    </row>
    <row r="6622" spans="1:7" x14ac:dyDescent="0.3">
      <c r="A6622" t="s">
        <v>6648</v>
      </c>
      <c r="B6622" t="s">
        <v>5842</v>
      </c>
      <c r="C6622">
        <v>2008</v>
      </c>
      <c r="D6622">
        <v>8</v>
      </c>
      <c r="E6622" t="s">
        <v>71</v>
      </c>
      <c r="F6622">
        <v>200</v>
      </c>
      <c r="G6622" t="s">
        <v>10</v>
      </c>
    </row>
    <row r="6623" spans="1:7" x14ac:dyDescent="0.3">
      <c r="A6623" t="s">
        <v>6649</v>
      </c>
      <c r="B6623" t="s">
        <v>5842</v>
      </c>
      <c r="C6623">
        <v>2006</v>
      </c>
      <c r="D6623">
        <v>3</v>
      </c>
      <c r="E6623" t="s">
        <v>18</v>
      </c>
      <c r="F6623">
        <v>11</v>
      </c>
      <c r="G6623" t="s">
        <v>50</v>
      </c>
    </row>
    <row r="6624" spans="1:7" x14ac:dyDescent="0.3">
      <c r="A6624" t="s">
        <v>6650</v>
      </c>
      <c r="B6624" t="s">
        <v>5842</v>
      </c>
      <c r="C6624">
        <v>2004</v>
      </c>
      <c r="D6624">
        <v>1</v>
      </c>
      <c r="E6624" t="s">
        <v>71</v>
      </c>
      <c r="F6624">
        <v>150</v>
      </c>
      <c r="G6624" t="s">
        <v>10</v>
      </c>
    </row>
    <row r="6625" spans="1:7" x14ac:dyDescent="0.3">
      <c r="A6625" t="s">
        <v>6651</v>
      </c>
      <c r="B6625" t="s">
        <v>5842</v>
      </c>
      <c r="C6625">
        <v>2005</v>
      </c>
      <c r="D6625">
        <v>12</v>
      </c>
      <c r="E6625" t="s">
        <v>18</v>
      </c>
      <c r="F6625">
        <v>47</v>
      </c>
      <c r="G6625" t="s">
        <v>10</v>
      </c>
    </row>
    <row r="6626" spans="1:7" x14ac:dyDescent="0.3">
      <c r="A6626" t="s">
        <v>6652</v>
      </c>
      <c r="B6626" t="s">
        <v>5842</v>
      </c>
      <c r="C6626">
        <v>2000</v>
      </c>
      <c r="D6626">
        <v>1</v>
      </c>
      <c r="E6626" t="s">
        <v>9</v>
      </c>
      <c r="F6626">
        <v>150</v>
      </c>
      <c r="G6626" t="s">
        <v>10</v>
      </c>
    </row>
    <row r="6627" spans="1:7" x14ac:dyDescent="0.3">
      <c r="A6627" t="s">
        <v>6653</v>
      </c>
      <c r="B6627" t="s">
        <v>5842</v>
      </c>
      <c r="C6627">
        <v>1998</v>
      </c>
      <c r="D6627">
        <v>3</v>
      </c>
      <c r="E6627" t="s">
        <v>18</v>
      </c>
      <c r="F6627">
        <v>480</v>
      </c>
      <c r="G6627" t="s">
        <v>10</v>
      </c>
    </row>
    <row r="6628" spans="1:7" x14ac:dyDescent="0.3">
      <c r="A6628" t="s">
        <v>6654</v>
      </c>
      <c r="B6628" t="s">
        <v>5842</v>
      </c>
      <c r="C6628">
        <v>2006</v>
      </c>
      <c r="D6628">
        <v>10</v>
      </c>
      <c r="E6628" t="s">
        <v>80</v>
      </c>
      <c r="F6628">
        <v>188</v>
      </c>
      <c r="G6628" t="s">
        <v>10</v>
      </c>
    </row>
    <row r="6629" spans="1:7" x14ac:dyDescent="0.3">
      <c r="A6629" t="s">
        <v>6655</v>
      </c>
      <c r="B6629" t="s">
        <v>5842</v>
      </c>
      <c r="C6629">
        <v>2007</v>
      </c>
      <c r="D6629">
        <v>3</v>
      </c>
      <c r="E6629" t="s">
        <v>18</v>
      </c>
      <c r="F6629">
        <v>1050</v>
      </c>
      <c r="G6629" t="s">
        <v>10</v>
      </c>
    </row>
    <row r="6630" spans="1:7" x14ac:dyDescent="0.3">
      <c r="A6630" t="s">
        <v>6656</v>
      </c>
      <c r="B6630" t="s">
        <v>5842</v>
      </c>
      <c r="C6630">
        <v>2008</v>
      </c>
      <c r="D6630">
        <v>12</v>
      </c>
      <c r="E6630" t="s">
        <v>18</v>
      </c>
      <c r="F6630">
        <v>402</v>
      </c>
      <c r="G6630" t="s">
        <v>10</v>
      </c>
    </row>
    <row r="6631" spans="1:7" x14ac:dyDescent="0.3">
      <c r="A6631" t="s">
        <v>6657</v>
      </c>
      <c r="B6631" t="s">
        <v>5842</v>
      </c>
      <c r="C6631">
        <v>2002</v>
      </c>
      <c r="D6631">
        <v>3</v>
      </c>
      <c r="E6631" t="s">
        <v>18</v>
      </c>
      <c r="F6631">
        <v>151</v>
      </c>
      <c r="G6631" t="s">
        <v>10</v>
      </c>
    </row>
    <row r="6632" spans="1:7" x14ac:dyDescent="0.3">
      <c r="A6632" t="s">
        <v>6658</v>
      </c>
      <c r="B6632" t="s">
        <v>5842</v>
      </c>
      <c r="C6632">
        <v>2013</v>
      </c>
      <c r="D6632">
        <v>10</v>
      </c>
      <c r="E6632" t="s">
        <v>18</v>
      </c>
      <c r="F6632">
        <v>508</v>
      </c>
      <c r="G6632" t="s">
        <v>10</v>
      </c>
    </row>
    <row r="6633" spans="1:7" x14ac:dyDescent="0.3">
      <c r="A6633" t="s">
        <v>6659</v>
      </c>
      <c r="B6633" t="s">
        <v>5842</v>
      </c>
      <c r="C6633">
        <v>2007</v>
      </c>
      <c r="D6633">
        <v>4</v>
      </c>
      <c r="E6633" t="s">
        <v>71</v>
      </c>
      <c r="F6633">
        <v>313</v>
      </c>
      <c r="G6633" t="s">
        <v>10</v>
      </c>
    </row>
    <row r="6634" spans="1:7" x14ac:dyDescent="0.3">
      <c r="A6634" t="s">
        <v>6660</v>
      </c>
      <c r="B6634" t="s">
        <v>5842</v>
      </c>
      <c r="C6634">
        <v>2006</v>
      </c>
      <c r="D6634">
        <v>6</v>
      </c>
      <c r="E6634" t="s">
        <v>9</v>
      </c>
      <c r="F6634">
        <v>500</v>
      </c>
      <c r="G6634" t="s">
        <v>50</v>
      </c>
    </row>
    <row r="6635" spans="1:7" x14ac:dyDescent="0.3">
      <c r="A6635" t="s">
        <v>6661</v>
      </c>
      <c r="B6635" t="s">
        <v>5842</v>
      </c>
      <c r="C6635">
        <v>2002</v>
      </c>
      <c r="D6635">
        <v>10</v>
      </c>
      <c r="E6635" t="s">
        <v>71</v>
      </c>
      <c r="F6635">
        <v>216</v>
      </c>
      <c r="G6635" t="s">
        <v>10</v>
      </c>
    </row>
    <row r="6636" spans="1:7" x14ac:dyDescent="0.3">
      <c r="A6636" t="s">
        <v>6662</v>
      </c>
      <c r="B6636" t="s">
        <v>5842</v>
      </c>
      <c r="C6636">
        <v>2013</v>
      </c>
      <c r="D6636">
        <v>8</v>
      </c>
      <c r="E6636" t="s">
        <v>80</v>
      </c>
      <c r="F6636">
        <v>36</v>
      </c>
      <c r="G6636" t="s">
        <v>10</v>
      </c>
    </row>
    <row r="6637" spans="1:7" x14ac:dyDescent="0.3">
      <c r="A6637" t="s">
        <v>6663</v>
      </c>
      <c r="B6637" t="s">
        <v>5842</v>
      </c>
      <c r="C6637">
        <v>2006</v>
      </c>
      <c r="D6637">
        <v>2</v>
      </c>
      <c r="E6637" t="s">
        <v>9</v>
      </c>
      <c r="F6637">
        <v>557</v>
      </c>
      <c r="G6637" t="s">
        <v>10</v>
      </c>
    </row>
    <row r="6638" spans="1:7" x14ac:dyDescent="0.3">
      <c r="A6638" t="s">
        <v>6664</v>
      </c>
      <c r="B6638" t="s">
        <v>5842</v>
      </c>
      <c r="C6638">
        <v>2001</v>
      </c>
      <c r="D6638">
        <v>4</v>
      </c>
      <c r="E6638" t="s">
        <v>18</v>
      </c>
      <c r="F6638">
        <v>400</v>
      </c>
      <c r="G6638" t="s">
        <v>10</v>
      </c>
    </row>
    <row r="6639" spans="1:7" x14ac:dyDescent="0.3">
      <c r="A6639" t="s">
        <v>6665</v>
      </c>
      <c r="B6639" t="s">
        <v>5842</v>
      </c>
      <c r="C6639">
        <v>2004</v>
      </c>
      <c r="D6639">
        <v>3</v>
      </c>
      <c r="E6639" t="s">
        <v>80</v>
      </c>
      <c r="F6639">
        <v>18</v>
      </c>
      <c r="G6639" t="s">
        <v>10</v>
      </c>
    </row>
    <row r="6640" spans="1:7" x14ac:dyDescent="0.3">
      <c r="A6640" t="s">
        <v>6666</v>
      </c>
      <c r="B6640" t="s">
        <v>5842</v>
      </c>
      <c r="C6640">
        <v>2007</v>
      </c>
      <c r="D6640">
        <v>8</v>
      </c>
      <c r="E6640" t="s">
        <v>80</v>
      </c>
      <c r="F6640">
        <v>22</v>
      </c>
      <c r="G6640" t="s">
        <v>10</v>
      </c>
    </row>
    <row r="6641" spans="1:7" x14ac:dyDescent="0.3">
      <c r="A6641" t="s">
        <v>6667</v>
      </c>
      <c r="B6641" t="s">
        <v>5842</v>
      </c>
      <c r="C6641">
        <v>2007</v>
      </c>
      <c r="D6641">
        <v>1</v>
      </c>
      <c r="E6641" t="s">
        <v>18</v>
      </c>
      <c r="F6641">
        <v>319</v>
      </c>
      <c r="G6641" t="s">
        <v>10</v>
      </c>
    </row>
    <row r="6642" spans="1:7" x14ac:dyDescent="0.3">
      <c r="A6642" t="s">
        <v>6668</v>
      </c>
      <c r="B6642" t="s">
        <v>5842</v>
      </c>
      <c r="C6642">
        <v>2012</v>
      </c>
      <c r="D6642">
        <v>5</v>
      </c>
      <c r="E6642" t="s">
        <v>9</v>
      </c>
      <c r="F6642">
        <v>302</v>
      </c>
      <c r="G6642" t="s">
        <v>10</v>
      </c>
    </row>
    <row r="6643" spans="1:7" x14ac:dyDescent="0.3">
      <c r="A6643" t="s">
        <v>6669</v>
      </c>
      <c r="B6643" t="s">
        <v>5842</v>
      </c>
      <c r="C6643">
        <v>2013</v>
      </c>
      <c r="D6643">
        <v>4</v>
      </c>
      <c r="E6643" t="s">
        <v>18</v>
      </c>
      <c r="F6643">
        <v>1020</v>
      </c>
      <c r="G6643" t="s">
        <v>10</v>
      </c>
    </row>
    <row r="6644" spans="1:7" x14ac:dyDescent="0.3">
      <c r="A6644" t="s">
        <v>6670</v>
      </c>
      <c r="B6644" t="s">
        <v>5842</v>
      </c>
      <c r="C6644">
        <v>2002</v>
      </c>
      <c r="D6644">
        <v>6</v>
      </c>
      <c r="E6644" t="s">
        <v>18</v>
      </c>
      <c r="F6644">
        <v>3882</v>
      </c>
      <c r="G6644" t="s">
        <v>10</v>
      </c>
    </row>
    <row r="6645" spans="1:7" x14ac:dyDescent="0.3">
      <c r="A6645" t="s">
        <v>6671</v>
      </c>
      <c r="B6645" t="s">
        <v>5842</v>
      </c>
      <c r="C6645">
        <v>2006</v>
      </c>
      <c r="D6645">
        <v>2</v>
      </c>
      <c r="E6645" t="s">
        <v>18</v>
      </c>
      <c r="F6645">
        <v>122</v>
      </c>
      <c r="G6645" t="s">
        <v>10</v>
      </c>
    </row>
    <row r="6646" spans="1:7" x14ac:dyDescent="0.3">
      <c r="A6646" t="s">
        <v>6672</v>
      </c>
      <c r="B6646" t="s">
        <v>5842</v>
      </c>
      <c r="C6646">
        <v>2018</v>
      </c>
      <c r="D6646">
        <v>10</v>
      </c>
      <c r="E6646" t="s">
        <v>14</v>
      </c>
      <c r="F6646">
        <v>134</v>
      </c>
      <c r="G6646" t="s">
        <v>179</v>
      </c>
    </row>
    <row r="6647" spans="1:7" x14ac:dyDescent="0.3">
      <c r="A6647" t="s">
        <v>6673</v>
      </c>
      <c r="B6647" t="s">
        <v>5842</v>
      </c>
      <c r="C6647">
        <v>2002</v>
      </c>
      <c r="D6647">
        <v>10</v>
      </c>
      <c r="E6647" t="s">
        <v>9</v>
      </c>
      <c r="F6647">
        <v>8</v>
      </c>
      <c r="G6647" t="s">
        <v>10</v>
      </c>
    </row>
    <row r="6648" spans="1:7" x14ac:dyDescent="0.3">
      <c r="A6648" t="s">
        <v>6674</v>
      </c>
      <c r="B6648" t="s">
        <v>5842</v>
      </c>
      <c r="C6648">
        <v>2009</v>
      </c>
      <c r="D6648">
        <v>9</v>
      </c>
      <c r="E6648" t="s">
        <v>80</v>
      </c>
      <c r="F6648">
        <v>448</v>
      </c>
      <c r="G6648" t="s">
        <v>10</v>
      </c>
    </row>
    <row r="6649" spans="1:7" x14ac:dyDescent="0.3">
      <c r="A6649" t="s">
        <v>6675</v>
      </c>
      <c r="B6649" t="s">
        <v>5842</v>
      </c>
      <c r="C6649">
        <v>2008</v>
      </c>
      <c r="D6649">
        <v>10</v>
      </c>
      <c r="E6649" t="s">
        <v>14</v>
      </c>
      <c r="F6649">
        <v>184</v>
      </c>
      <c r="G6649" t="s">
        <v>10</v>
      </c>
    </row>
    <row r="6650" spans="1:7" x14ac:dyDescent="0.3">
      <c r="A6650" t="s">
        <v>6676</v>
      </c>
      <c r="B6650" t="s">
        <v>5842</v>
      </c>
      <c r="C6650">
        <v>2008</v>
      </c>
      <c r="D6650">
        <v>2</v>
      </c>
      <c r="E6650" t="s">
        <v>18</v>
      </c>
      <c r="F6650">
        <v>2322</v>
      </c>
      <c r="G6650" t="s">
        <v>10</v>
      </c>
    </row>
    <row r="6651" spans="1:7" x14ac:dyDescent="0.3">
      <c r="A6651" t="s">
        <v>6677</v>
      </c>
      <c r="B6651" t="s">
        <v>5842</v>
      </c>
      <c r="C6651">
        <v>2012</v>
      </c>
      <c r="D6651">
        <v>5</v>
      </c>
      <c r="E6651" t="s">
        <v>18</v>
      </c>
      <c r="F6651">
        <v>174</v>
      </c>
      <c r="G6651" t="s">
        <v>50</v>
      </c>
    </row>
    <row r="6652" spans="1:7" x14ac:dyDescent="0.3">
      <c r="A6652" t="s">
        <v>6678</v>
      </c>
      <c r="B6652" t="s">
        <v>5842</v>
      </c>
      <c r="C6652">
        <v>2003</v>
      </c>
      <c r="D6652">
        <v>6</v>
      </c>
      <c r="E6652" t="s">
        <v>18</v>
      </c>
      <c r="F6652">
        <v>51</v>
      </c>
      <c r="G6652" t="s">
        <v>10</v>
      </c>
    </row>
    <row r="6653" spans="1:7" x14ac:dyDescent="0.3">
      <c r="A6653" t="s">
        <v>6679</v>
      </c>
      <c r="B6653" t="s">
        <v>5842</v>
      </c>
      <c r="C6653">
        <v>2011</v>
      </c>
      <c r="D6653">
        <v>3</v>
      </c>
      <c r="E6653" t="s">
        <v>18</v>
      </c>
      <c r="F6653">
        <v>336</v>
      </c>
      <c r="G6653" t="s">
        <v>10</v>
      </c>
    </row>
    <row r="6654" spans="1:7" x14ac:dyDescent="0.3">
      <c r="A6654" t="s">
        <v>6680</v>
      </c>
      <c r="B6654" t="s">
        <v>5842</v>
      </c>
      <c r="C6654">
        <v>2002</v>
      </c>
      <c r="D6654">
        <v>11</v>
      </c>
      <c r="E6654" t="s">
        <v>18</v>
      </c>
      <c r="F6654">
        <v>247</v>
      </c>
      <c r="G6654" t="s">
        <v>50</v>
      </c>
    </row>
    <row r="6655" spans="1:7" x14ac:dyDescent="0.3">
      <c r="A6655" t="s">
        <v>6681</v>
      </c>
      <c r="B6655" t="s">
        <v>5842</v>
      </c>
      <c r="C6655">
        <v>2012</v>
      </c>
      <c r="D6655">
        <v>10</v>
      </c>
      <c r="E6655" t="s">
        <v>18</v>
      </c>
      <c r="F6655">
        <v>2520</v>
      </c>
      <c r="G6655" t="s">
        <v>10</v>
      </c>
    </row>
    <row r="6656" spans="1:7" x14ac:dyDescent="0.3">
      <c r="A6656" t="s">
        <v>6682</v>
      </c>
      <c r="B6656" t="s">
        <v>5842</v>
      </c>
      <c r="C6656">
        <v>2012</v>
      </c>
      <c r="D6656">
        <v>1</v>
      </c>
      <c r="E6656" t="s">
        <v>9</v>
      </c>
      <c r="F6656">
        <v>583</v>
      </c>
      <c r="G6656" t="s">
        <v>10</v>
      </c>
    </row>
    <row r="6657" spans="1:7" x14ac:dyDescent="0.3">
      <c r="A6657" t="s">
        <v>6683</v>
      </c>
      <c r="B6657" t="s">
        <v>5842</v>
      </c>
      <c r="C6657">
        <v>2006</v>
      </c>
      <c r="D6657">
        <v>11</v>
      </c>
      <c r="E6657" t="s">
        <v>18</v>
      </c>
      <c r="F6657">
        <v>540</v>
      </c>
      <c r="G6657" t="s">
        <v>10</v>
      </c>
    </row>
    <row r="6658" spans="1:7" x14ac:dyDescent="0.3">
      <c r="A6658" t="s">
        <v>6684</v>
      </c>
      <c r="B6658" t="s">
        <v>5842</v>
      </c>
      <c r="C6658">
        <v>2006</v>
      </c>
      <c r="D6658">
        <v>2</v>
      </c>
      <c r="E6658" t="s">
        <v>18</v>
      </c>
      <c r="F6658">
        <v>351</v>
      </c>
      <c r="G6658" t="s">
        <v>10</v>
      </c>
    </row>
    <row r="6659" spans="1:7" x14ac:dyDescent="0.3">
      <c r="A6659" t="s">
        <v>6685</v>
      </c>
      <c r="B6659" t="s">
        <v>5842</v>
      </c>
      <c r="C6659">
        <v>2012</v>
      </c>
      <c r="D6659">
        <v>6</v>
      </c>
      <c r="E6659" t="s">
        <v>80</v>
      </c>
      <c r="F6659">
        <v>10</v>
      </c>
      <c r="G6659" t="s">
        <v>50</v>
      </c>
    </row>
    <row r="6660" spans="1:7" x14ac:dyDescent="0.3">
      <c r="A6660" t="s">
        <v>6686</v>
      </c>
      <c r="B6660" t="s">
        <v>5842</v>
      </c>
      <c r="C6660">
        <v>2006</v>
      </c>
      <c r="D6660">
        <v>9</v>
      </c>
      <c r="E6660" t="s">
        <v>18</v>
      </c>
      <c r="F6660">
        <v>1196</v>
      </c>
      <c r="G6660" t="s">
        <v>10</v>
      </c>
    </row>
    <row r="6661" spans="1:7" x14ac:dyDescent="0.3">
      <c r="A6661" t="s">
        <v>6687</v>
      </c>
      <c r="B6661" t="s">
        <v>5842</v>
      </c>
      <c r="C6661">
        <v>2010</v>
      </c>
      <c r="D6661">
        <v>12</v>
      </c>
      <c r="E6661" t="s">
        <v>18</v>
      </c>
      <c r="F6661">
        <v>599</v>
      </c>
      <c r="G6661" t="s">
        <v>10</v>
      </c>
    </row>
    <row r="6662" spans="1:7" x14ac:dyDescent="0.3">
      <c r="A6662" t="s">
        <v>6688</v>
      </c>
      <c r="B6662" t="s">
        <v>5842</v>
      </c>
      <c r="C6662">
        <v>2011</v>
      </c>
      <c r="D6662">
        <v>9</v>
      </c>
      <c r="E6662" t="s">
        <v>80</v>
      </c>
      <c r="F6662">
        <v>21</v>
      </c>
      <c r="G6662" t="s">
        <v>10</v>
      </c>
    </row>
    <row r="6663" spans="1:7" x14ac:dyDescent="0.3">
      <c r="A6663" t="s">
        <v>6689</v>
      </c>
      <c r="B6663" t="s">
        <v>5842</v>
      </c>
      <c r="C6663">
        <v>2007</v>
      </c>
      <c r="D6663">
        <v>8</v>
      </c>
      <c r="E6663" t="s">
        <v>80</v>
      </c>
      <c r="F6663">
        <v>26</v>
      </c>
      <c r="G6663" t="s">
        <v>10</v>
      </c>
    </row>
    <row r="6664" spans="1:7" x14ac:dyDescent="0.3">
      <c r="A6664" t="s">
        <v>6690</v>
      </c>
      <c r="B6664" t="s">
        <v>5842</v>
      </c>
      <c r="C6664">
        <v>2010</v>
      </c>
      <c r="D6664">
        <v>4</v>
      </c>
      <c r="E6664" t="s">
        <v>80</v>
      </c>
      <c r="F6664">
        <v>16</v>
      </c>
      <c r="G6664" t="s">
        <v>10</v>
      </c>
    </row>
    <row r="6665" spans="1:7" x14ac:dyDescent="0.3">
      <c r="A6665" t="s">
        <v>6691</v>
      </c>
      <c r="B6665" t="s">
        <v>5842</v>
      </c>
      <c r="C6665">
        <v>2008</v>
      </c>
      <c r="D6665">
        <v>4</v>
      </c>
      <c r="E6665" t="s">
        <v>80</v>
      </c>
      <c r="F6665">
        <v>104</v>
      </c>
      <c r="G6665" t="s">
        <v>10</v>
      </c>
    </row>
    <row r="6666" spans="1:7" x14ac:dyDescent="0.3">
      <c r="A6666" t="s">
        <v>6692</v>
      </c>
      <c r="B6666" t="s">
        <v>5842</v>
      </c>
      <c r="C6666">
        <v>2008</v>
      </c>
      <c r="D6666">
        <v>6</v>
      </c>
      <c r="E6666" t="s">
        <v>71</v>
      </c>
      <c r="F6666">
        <v>261</v>
      </c>
      <c r="G6666" t="s">
        <v>10</v>
      </c>
    </row>
    <row r="6667" spans="1:7" x14ac:dyDescent="0.3">
      <c r="A6667" t="s">
        <v>6693</v>
      </c>
      <c r="B6667" t="s">
        <v>5842</v>
      </c>
      <c r="C6667">
        <v>2006</v>
      </c>
      <c r="D6667">
        <v>4</v>
      </c>
      <c r="E6667" t="s">
        <v>18</v>
      </c>
      <c r="F6667">
        <v>1042</v>
      </c>
      <c r="G6667" t="s">
        <v>10</v>
      </c>
    </row>
    <row r="6668" spans="1:7" x14ac:dyDescent="0.3">
      <c r="A6668" t="s">
        <v>6694</v>
      </c>
      <c r="B6668" t="s">
        <v>5842</v>
      </c>
      <c r="C6668">
        <v>2007</v>
      </c>
      <c r="D6668">
        <v>12</v>
      </c>
      <c r="E6668" t="s">
        <v>18</v>
      </c>
      <c r="F6668">
        <v>151</v>
      </c>
      <c r="G6668" t="s">
        <v>10</v>
      </c>
    </row>
    <row r="6669" spans="1:7" x14ac:dyDescent="0.3">
      <c r="A6669" t="s">
        <v>6695</v>
      </c>
      <c r="B6669" t="s">
        <v>5842</v>
      </c>
      <c r="C6669">
        <v>2019</v>
      </c>
      <c r="D6669">
        <v>2</v>
      </c>
      <c r="E6669" t="s">
        <v>18</v>
      </c>
      <c r="F6669">
        <v>50</v>
      </c>
      <c r="G6669" t="s">
        <v>1391</v>
      </c>
    </row>
    <row r="6670" spans="1:7" x14ac:dyDescent="0.3">
      <c r="A6670" t="s">
        <v>6696</v>
      </c>
      <c r="B6670" t="s">
        <v>5842</v>
      </c>
      <c r="C6670">
        <v>2003</v>
      </c>
      <c r="D6670">
        <v>10</v>
      </c>
      <c r="E6670" t="s">
        <v>18</v>
      </c>
      <c r="F6670">
        <v>1992</v>
      </c>
      <c r="G6670" t="s">
        <v>10</v>
      </c>
    </row>
    <row r="6671" spans="1:7" x14ac:dyDescent="0.3">
      <c r="A6671" t="s">
        <v>6697</v>
      </c>
      <c r="B6671" t="s">
        <v>5842</v>
      </c>
      <c r="C6671">
        <v>2006</v>
      </c>
      <c r="D6671">
        <v>12</v>
      </c>
      <c r="E6671" t="s">
        <v>9</v>
      </c>
      <c r="F6671">
        <v>12</v>
      </c>
      <c r="G6671" t="s">
        <v>50</v>
      </c>
    </row>
    <row r="6672" spans="1:7" x14ac:dyDescent="0.3">
      <c r="A6672" t="s">
        <v>6698</v>
      </c>
      <c r="B6672" t="s">
        <v>5842</v>
      </c>
      <c r="C6672">
        <v>2015</v>
      </c>
      <c r="D6672">
        <v>1</v>
      </c>
      <c r="E6672" t="s">
        <v>18</v>
      </c>
      <c r="F6672">
        <v>449</v>
      </c>
      <c r="G6672" t="s">
        <v>10</v>
      </c>
    </row>
    <row r="6673" spans="1:7" x14ac:dyDescent="0.3">
      <c r="A6673" t="s">
        <v>6699</v>
      </c>
      <c r="B6673" t="s">
        <v>5842</v>
      </c>
      <c r="C6673">
        <v>2009</v>
      </c>
      <c r="D6673">
        <v>2</v>
      </c>
      <c r="E6673" t="s">
        <v>9</v>
      </c>
      <c r="F6673">
        <v>162</v>
      </c>
      <c r="G6673" t="s">
        <v>50</v>
      </c>
    </row>
    <row r="6674" spans="1:7" x14ac:dyDescent="0.3">
      <c r="A6674" t="s">
        <v>6700</v>
      </c>
      <c r="B6674" t="s">
        <v>5842</v>
      </c>
      <c r="C6674">
        <v>2006</v>
      </c>
      <c r="D6674">
        <v>11</v>
      </c>
      <c r="E6674" t="s">
        <v>9</v>
      </c>
      <c r="F6674">
        <v>253</v>
      </c>
      <c r="G6674" t="s">
        <v>10</v>
      </c>
    </row>
    <row r="6675" spans="1:7" x14ac:dyDescent="0.3">
      <c r="A6675" t="s">
        <v>6701</v>
      </c>
      <c r="B6675" t="s">
        <v>5842</v>
      </c>
      <c r="C6675">
        <v>2010</v>
      </c>
      <c r="D6675">
        <v>9</v>
      </c>
      <c r="E6675" t="s">
        <v>9</v>
      </c>
      <c r="F6675">
        <v>115</v>
      </c>
      <c r="G6675" t="s">
        <v>10</v>
      </c>
    </row>
    <row r="6676" spans="1:7" x14ac:dyDescent="0.3">
      <c r="A6676" t="s">
        <v>6702</v>
      </c>
      <c r="B6676" t="s">
        <v>5842</v>
      </c>
      <c r="C6676">
        <v>2001</v>
      </c>
      <c r="D6676">
        <v>8</v>
      </c>
      <c r="E6676" t="s">
        <v>9</v>
      </c>
      <c r="F6676">
        <v>55</v>
      </c>
      <c r="G6676" t="s">
        <v>10</v>
      </c>
    </row>
    <row r="6677" spans="1:7" x14ac:dyDescent="0.3">
      <c r="A6677" t="s">
        <v>6703</v>
      </c>
      <c r="B6677" t="s">
        <v>5842</v>
      </c>
      <c r="C6677">
        <v>2016</v>
      </c>
      <c r="D6677">
        <v>6</v>
      </c>
      <c r="E6677" t="s">
        <v>9</v>
      </c>
      <c r="F6677">
        <v>460</v>
      </c>
      <c r="G6677" t="s">
        <v>10</v>
      </c>
    </row>
    <row r="6678" spans="1:7" x14ac:dyDescent="0.3">
      <c r="A6678" t="s">
        <v>6704</v>
      </c>
      <c r="B6678" t="s">
        <v>5842</v>
      </c>
      <c r="C6678">
        <v>2009</v>
      </c>
      <c r="D6678">
        <v>3</v>
      </c>
      <c r="E6678" t="s">
        <v>9</v>
      </c>
      <c r="F6678">
        <v>80</v>
      </c>
      <c r="G6678" t="s">
        <v>50</v>
      </c>
    </row>
    <row r="6679" spans="1:7" x14ac:dyDescent="0.3">
      <c r="A6679" t="s">
        <v>6705</v>
      </c>
      <c r="B6679" t="s">
        <v>5842</v>
      </c>
      <c r="C6679">
        <v>2005</v>
      </c>
      <c r="D6679">
        <v>7</v>
      </c>
      <c r="E6679" t="s">
        <v>18</v>
      </c>
      <c r="F6679">
        <v>276</v>
      </c>
      <c r="G6679" t="s">
        <v>10</v>
      </c>
    </row>
    <row r="6680" spans="1:7" x14ac:dyDescent="0.3">
      <c r="A6680" t="s">
        <v>6706</v>
      </c>
      <c r="B6680" t="s">
        <v>5842</v>
      </c>
      <c r="C6680">
        <v>2007</v>
      </c>
      <c r="D6680">
        <v>9</v>
      </c>
      <c r="E6680" t="s">
        <v>18</v>
      </c>
      <c r="F6680">
        <v>26449</v>
      </c>
      <c r="G6680" t="s">
        <v>10</v>
      </c>
    </row>
    <row r="6681" spans="1:7" x14ac:dyDescent="0.3">
      <c r="A6681" t="s">
        <v>6707</v>
      </c>
      <c r="B6681" t="s">
        <v>5842</v>
      </c>
      <c r="C6681">
        <v>2004</v>
      </c>
      <c r="D6681">
        <v>10</v>
      </c>
      <c r="E6681" t="s">
        <v>18</v>
      </c>
      <c r="F6681">
        <v>521</v>
      </c>
      <c r="G6681" t="s">
        <v>10</v>
      </c>
    </row>
    <row r="6682" spans="1:7" x14ac:dyDescent="0.3">
      <c r="A6682" t="s">
        <v>6708</v>
      </c>
      <c r="B6682" t="s">
        <v>5842</v>
      </c>
      <c r="C6682">
        <v>2000</v>
      </c>
      <c r="D6682">
        <v>5</v>
      </c>
      <c r="E6682" t="s">
        <v>9</v>
      </c>
      <c r="F6682">
        <v>1158</v>
      </c>
      <c r="G6682" t="s">
        <v>10</v>
      </c>
    </row>
    <row r="6683" spans="1:7" x14ac:dyDescent="0.3">
      <c r="A6683" t="s">
        <v>6709</v>
      </c>
      <c r="B6683" t="s">
        <v>5842</v>
      </c>
      <c r="C6683">
        <v>2002</v>
      </c>
      <c r="D6683">
        <v>6</v>
      </c>
      <c r="E6683" t="s">
        <v>18</v>
      </c>
      <c r="F6683">
        <v>269</v>
      </c>
      <c r="G6683" t="s">
        <v>10</v>
      </c>
    </row>
    <row r="6684" spans="1:7" x14ac:dyDescent="0.3">
      <c r="A6684" t="s">
        <v>6710</v>
      </c>
      <c r="B6684" t="s">
        <v>5842</v>
      </c>
      <c r="C6684">
        <v>2005</v>
      </c>
      <c r="D6684">
        <v>8</v>
      </c>
      <c r="E6684" t="s">
        <v>18</v>
      </c>
      <c r="F6684">
        <v>368</v>
      </c>
      <c r="G6684" t="s">
        <v>10</v>
      </c>
    </row>
    <row r="6685" spans="1:7" x14ac:dyDescent="0.3">
      <c r="A6685" t="s">
        <v>6711</v>
      </c>
      <c r="B6685" t="s">
        <v>5842</v>
      </c>
      <c r="C6685">
        <v>2014</v>
      </c>
      <c r="D6685">
        <v>2</v>
      </c>
      <c r="E6685" t="s">
        <v>80</v>
      </c>
      <c r="F6685">
        <v>76</v>
      </c>
      <c r="G6685" t="s">
        <v>10</v>
      </c>
    </row>
    <row r="6686" spans="1:7" x14ac:dyDescent="0.3">
      <c r="A6686" t="s">
        <v>6712</v>
      </c>
      <c r="B6686" t="s">
        <v>5842</v>
      </c>
      <c r="C6686">
        <v>2011</v>
      </c>
      <c r="D6686">
        <v>10</v>
      </c>
      <c r="E6686" t="s">
        <v>18</v>
      </c>
      <c r="F6686">
        <v>282</v>
      </c>
      <c r="G6686" t="s">
        <v>10</v>
      </c>
    </row>
    <row r="6687" spans="1:7" x14ac:dyDescent="0.3">
      <c r="A6687" t="s">
        <v>6713</v>
      </c>
      <c r="B6687" t="s">
        <v>5842</v>
      </c>
      <c r="C6687">
        <v>2015</v>
      </c>
      <c r="D6687">
        <v>6</v>
      </c>
      <c r="E6687" t="s">
        <v>18</v>
      </c>
      <c r="F6687">
        <v>734</v>
      </c>
      <c r="G6687" t="s">
        <v>473</v>
      </c>
    </row>
    <row r="6688" spans="1:7" x14ac:dyDescent="0.3">
      <c r="A6688" t="s">
        <v>6714</v>
      </c>
      <c r="B6688" t="s">
        <v>5842</v>
      </c>
      <c r="C6688">
        <v>2010</v>
      </c>
      <c r="D6688">
        <v>4</v>
      </c>
      <c r="E6688" t="s">
        <v>71</v>
      </c>
      <c r="F6688">
        <v>202</v>
      </c>
      <c r="G6688" t="s">
        <v>10</v>
      </c>
    </row>
    <row r="6689" spans="1:7" x14ac:dyDescent="0.3">
      <c r="A6689" t="s">
        <v>6715</v>
      </c>
      <c r="B6689" t="s">
        <v>5842</v>
      </c>
      <c r="C6689">
        <v>2007</v>
      </c>
      <c r="D6689">
        <v>5</v>
      </c>
      <c r="E6689" t="s">
        <v>71</v>
      </c>
      <c r="F6689">
        <v>176</v>
      </c>
      <c r="G6689" t="s">
        <v>10</v>
      </c>
    </row>
    <row r="6690" spans="1:7" x14ac:dyDescent="0.3">
      <c r="A6690" t="s">
        <v>6716</v>
      </c>
      <c r="B6690" t="s">
        <v>5842</v>
      </c>
      <c r="C6690">
        <v>2005</v>
      </c>
      <c r="D6690">
        <v>1</v>
      </c>
      <c r="E6690" t="s">
        <v>9</v>
      </c>
      <c r="F6690">
        <v>106</v>
      </c>
      <c r="G6690" t="s">
        <v>10</v>
      </c>
    </row>
    <row r="6691" spans="1:7" x14ac:dyDescent="0.3">
      <c r="A6691" t="s">
        <v>6717</v>
      </c>
      <c r="B6691" t="s">
        <v>5842</v>
      </c>
      <c r="C6691">
        <v>2008</v>
      </c>
      <c r="D6691">
        <v>2</v>
      </c>
      <c r="E6691" t="s">
        <v>18</v>
      </c>
      <c r="F6691">
        <v>30</v>
      </c>
      <c r="G6691" t="s">
        <v>50</v>
      </c>
    </row>
    <row r="6692" spans="1:7" x14ac:dyDescent="0.3">
      <c r="A6692" t="s">
        <v>6718</v>
      </c>
      <c r="B6692" t="s">
        <v>5842</v>
      </c>
      <c r="C6692">
        <v>2006</v>
      </c>
      <c r="D6692">
        <v>5</v>
      </c>
      <c r="E6692" t="s">
        <v>9</v>
      </c>
      <c r="F6692">
        <v>22</v>
      </c>
      <c r="G6692" t="s">
        <v>10</v>
      </c>
    </row>
    <row r="6693" spans="1:7" x14ac:dyDescent="0.3">
      <c r="A6693" t="s">
        <v>6719</v>
      </c>
      <c r="B6693" t="s">
        <v>5842</v>
      </c>
      <c r="C6693">
        <v>2002</v>
      </c>
      <c r="D6693">
        <v>6</v>
      </c>
      <c r="E6693" t="s">
        <v>18</v>
      </c>
      <c r="F6693">
        <v>12167</v>
      </c>
      <c r="G6693" t="s">
        <v>10</v>
      </c>
    </row>
    <row r="6694" spans="1:7" x14ac:dyDescent="0.3">
      <c r="A6694" t="s">
        <v>6720</v>
      </c>
      <c r="B6694" t="s">
        <v>5842</v>
      </c>
      <c r="C6694">
        <v>2004</v>
      </c>
      <c r="D6694">
        <v>3</v>
      </c>
      <c r="E6694" t="s">
        <v>9</v>
      </c>
      <c r="F6694">
        <v>95</v>
      </c>
      <c r="G6694" t="s">
        <v>10</v>
      </c>
    </row>
    <row r="6695" spans="1:7" x14ac:dyDescent="0.3">
      <c r="A6695" t="s">
        <v>6721</v>
      </c>
      <c r="B6695" t="s">
        <v>5842</v>
      </c>
      <c r="C6695">
        <v>2009</v>
      </c>
      <c r="D6695">
        <v>3</v>
      </c>
      <c r="E6695" t="s">
        <v>9</v>
      </c>
      <c r="F6695">
        <v>27</v>
      </c>
      <c r="G6695" t="s">
        <v>10</v>
      </c>
    </row>
    <row r="6696" spans="1:7" x14ac:dyDescent="0.3">
      <c r="A6696" t="s">
        <v>6722</v>
      </c>
      <c r="B6696" t="s">
        <v>5842</v>
      </c>
      <c r="C6696">
        <v>2004</v>
      </c>
      <c r="D6696">
        <v>1</v>
      </c>
      <c r="E6696" t="s">
        <v>71</v>
      </c>
      <c r="F6696">
        <v>134</v>
      </c>
      <c r="G6696" t="s">
        <v>10</v>
      </c>
    </row>
    <row r="6697" spans="1:7" x14ac:dyDescent="0.3">
      <c r="A6697" t="s">
        <v>6723</v>
      </c>
      <c r="B6697" t="s">
        <v>5842</v>
      </c>
      <c r="C6697">
        <v>2019</v>
      </c>
      <c r="D6697">
        <v>4</v>
      </c>
      <c r="E6697" t="s">
        <v>80</v>
      </c>
      <c r="F6697">
        <v>42</v>
      </c>
      <c r="G6697" t="s">
        <v>1391</v>
      </c>
    </row>
    <row r="6698" spans="1:7" x14ac:dyDescent="0.3">
      <c r="A6698" t="s">
        <v>6724</v>
      </c>
      <c r="B6698" t="s">
        <v>5842</v>
      </c>
      <c r="C6698">
        <v>2016</v>
      </c>
      <c r="D6698">
        <v>4</v>
      </c>
      <c r="E6698" t="s">
        <v>18</v>
      </c>
      <c r="F6698">
        <v>230</v>
      </c>
      <c r="G6698" t="s">
        <v>473</v>
      </c>
    </row>
    <row r="6699" spans="1:7" x14ac:dyDescent="0.3">
      <c r="A6699" t="s">
        <v>6725</v>
      </c>
      <c r="B6699" t="s">
        <v>5842</v>
      </c>
      <c r="C6699">
        <v>2009</v>
      </c>
      <c r="D6699">
        <v>4</v>
      </c>
      <c r="E6699" t="s">
        <v>9</v>
      </c>
      <c r="F6699">
        <v>100</v>
      </c>
      <c r="G6699" t="s">
        <v>10</v>
      </c>
    </row>
    <row r="6700" spans="1:7" x14ac:dyDescent="0.3">
      <c r="A6700" t="s">
        <v>6726</v>
      </c>
      <c r="B6700" t="s">
        <v>5842</v>
      </c>
      <c r="C6700">
        <v>2002</v>
      </c>
      <c r="D6700">
        <v>10</v>
      </c>
      <c r="E6700" t="s">
        <v>18</v>
      </c>
      <c r="F6700">
        <v>93</v>
      </c>
      <c r="G6700" t="s">
        <v>10</v>
      </c>
    </row>
    <row r="6701" spans="1:7" x14ac:dyDescent="0.3">
      <c r="A6701" t="s">
        <v>6727</v>
      </c>
      <c r="B6701" t="s">
        <v>5842</v>
      </c>
      <c r="C6701">
        <v>2007</v>
      </c>
      <c r="D6701">
        <v>11</v>
      </c>
      <c r="E6701" t="s">
        <v>9</v>
      </c>
      <c r="F6701">
        <v>67</v>
      </c>
      <c r="G6701" t="s">
        <v>10</v>
      </c>
    </row>
    <row r="6702" spans="1:7" x14ac:dyDescent="0.3">
      <c r="A6702" t="s">
        <v>6728</v>
      </c>
      <c r="B6702" t="s">
        <v>5842</v>
      </c>
      <c r="C6702">
        <v>2008</v>
      </c>
      <c r="D6702">
        <v>1</v>
      </c>
      <c r="E6702" t="s">
        <v>9</v>
      </c>
      <c r="F6702">
        <v>266</v>
      </c>
      <c r="G6702" t="s">
        <v>10</v>
      </c>
    </row>
    <row r="6703" spans="1:7" x14ac:dyDescent="0.3">
      <c r="A6703" t="s">
        <v>6729</v>
      </c>
      <c r="B6703" t="s">
        <v>5842</v>
      </c>
      <c r="C6703">
        <v>2005</v>
      </c>
      <c r="D6703">
        <v>12</v>
      </c>
      <c r="E6703" t="s">
        <v>18</v>
      </c>
      <c r="F6703">
        <v>154</v>
      </c>
      <c r="G6703" t="s">
        <v>10</v>
      </c>
    </row>
    <row r="6704" spans="1:7" x14ac:dyDescent="0.3">
      <c r="A6704" t="s">
        <v>6730</v>
      </c>
      <c r="B6704" t="s">
        <v>5842</v>
      </c>
      <c r="C6704">
        <v>2004</v>
      </c>
      <c r="D6704">
        <v>9</v>
      </c>
      <c r="E6704" t="s">
        <v>71</v>
      </c>
      <c r="F6704">
        <v>166</v>
      </c>
      <c r="G6704" t="s">
        <v>10</v>
      </c>
    </row>
    <row r="6705" spans="1:7" x14ac:dyDescent="0.3">
      <c r="A6705" t="s">
        <v>6731</v>
      </c>
      <c r="B6705" t="s">
        <v>5842</v>
      </c>
      <c r="C6705">
        <v>2009</v>
      </c>
      <c r="D6705">
        <v>4</v>
      </c>
      <c r="E6705" t="s">
        <v>18</v>
      </c>
      <c r="F6705">
        <v>313</v>
      </c>
      <c r="G6705" t="s">
        <v>10</v>
      </c>
    </row>
    <row r="6706" spans="1:7" x14ac:dyDescent="0.3">
      <c r="A6706" t="s">
        <v>6732</v>
      </c>
      <c r="B6706" t="s">
        <v>5842</v>
      </c>
      <c r="C6706">
        <v>2012</v>
      </c>
      <c r="D6706">
        <v>8</v>
      </c>
      <c r="E6706" t="s">
        <v>80</v>
      </c>
      <c r="F6706">
        <v>1</v>
      </c>
      <c r="G6706" t="s">
        <v>50</v>
      </c>
    </row>
    <row r="6707" spans="1:7" x14ac:dyDescent="0.3">
      <c r="A6707" t="s">
        <v>6733</v>
      </c>
      <c r="B6707" t="s">
        <v>5842</v>
      </c>
      <c r="C6707">
        <v>2009</v>
      </c>
      <c r="D6707">
        <v>11</v>
      </c>
      <c r="E6707" t="s">
        <v>9</v>
      </c>
      <c r="F6707">
        <v>129</v>
      </c>
      <c r="G6707" t="s">
        <v>10</v>
      </c>
    </row>
    <row r="6708" spans="1:7" x14ac:dyDescent="0.3">
      <c r="A6708" t="s">
        <v>6734</v>
      </c>
      <c r="B6708" t="s">
        <v>5842</v>
      </c>
      <c r="C6708">
        <v>2007</v>
      </c>
      <c r="D6708">
        <v>9</v>
      </c>
      <c r="E6708" t="s">
        <v>18</v>
      </c>
      <c r="F6708">
        <v>671</v>
      </c>
      <c r="G6708" t="s">
        <v>10</v>
      </c>
    </row>
    <row r="6709" spans="1:7" x14ac:dyDescent="0.3">
      <c r="A6709" t="s">
        <v>6735</v>
      </c>
      <c r="B6709" t="s">
        <v>5842</v>
      </c>
      <c r="C6709">
        <v>2007</v>
      </c>
      <c r="D6709">
        <v>1</v>
      </c>
      <c r="E6709" t="s">
        <v>18</v>
      </c>
      <c r="F6709">
        <v>1053</v>
      </c>
      <c r="G6709" t="s">
        <v>10</v>
      </c>
    </row>
    <row r="6710" spans="1:7" x14ac:dyDescent="0.3">
      <c r="A6710" t="s">
        <v>6736</v>
      </c>
      <c r="B6710" t="s">
        <v>5842</v>
      </c>
      <c r="C6710">
        <v>2002</v>
      </c>
      <c r="D6710">
        <v>6</v>
      </c>
      <c r="E6710" t="s">
        <v>18</v>
      </c>
      <c r="F6710">
        <v>720</v>
      </c>
      <c r="G6710" t="s">
        <v>10</v>
      </c>
    </row>
    <row r="6711" spans="1:7" x14ac:dyDescent="0.3">
      <c r="A6711" t="s">
        <v>6737</v>
      </c>
      <c r="B6711" t="s">
        <v>5842</v>
      </c>
      <c r="C6711">
        <v>2001</v>
      </c>
      <c r="D6711">
        <v>6</v>
      </c>
      <c r="E6711" t="s">
        <v>9</v>
      </c>
      <c r="F6711">
        <v>24</v>
      </c>
      <c r="G6711" t="s">
        <v>50</v>
      </c>
    </row>
    <row r="6712" spans="1:7" x14ac:dyDescent="0.3">
      <c r="A6712" t="s">
        <v>6738</v>
      </c>
      <c r="B6712" t="s">
        <v>5842</v>
      </c>
      <c r="C6712">
        <v>2005</v>
      </c>
      <c r="D6712">
        <v>2</v>
      </c>
      <c r="E6712" t="s">
        <v>9</v>
      </c>
      <c r="F6712">
        <v>74</v>
      </c>
      <c r="G6712" t="s">
        <v>10</v>
      </c>
    </row>
    <row r="6713" spans="1:7" x14ac:dyDescent="0.3">
      <c r="A6713" t="s">
        <v>6739</v>
      </c>
      <c r="B6713" t="s">
        <v>5842</v>
      </c>
      <c r="C6713">
        <v>2003</v>
      </c>
      <c r="D6713">
        <v>3</v>
      </c>
      <c r="E6713" t="s">
        <v>71</v>
      </c>
      <c r="F6713">
        <v>62</v>
      </c>
      <c r="G6713" t="s">
        <v>50</v>
      </c>
    </row>
    <row r="6714" spans="1:7" x14ac:dyDescent="0.3">
      <c r="A6714" t="s">
        <v>6740</v>
      </c>
      <c r="B6714" t="s">
        <v>5842</v>
      </c>
      <c r="C6714">
        <v>2018</v>
      </c>
      <c r="D6714">
        <v>3</v>
      </c>
      <c r="E6714" t="s">
        <v>80</v>
      </c>
      <c r="F6714">
        <v>30</v>
      </c>
      <c r="G6714" t="s">
        <v>10</v>
      </c>
    </row>
    <row r="6715" spans="1:7" x14ac:dyDescent="0.3">
      <c r="A6715" t="s">
        <v>6741</v>
      </c>
      <c r="B6715" t="s">
        <v>5842</v>
      </c>
      <c r="C6715">
        <v>2009</v>
      </c>
      <c r="D6715">
        <v>2</v>
      </c>
      <c r="E6715" t="s">
        <v>80</v>
      </c>
      <c r="F6715">
        <v>92</v>
      </c>
      <c r="G6715" t="s">
        <v>50</v>
      </c>
    </row>
    <row r="6716" spans="1:7" x14ac:dyDescent="0.3">
      <c r="A6716" t="s">
        <v>6742</v>
      </c>
      <c r="B6716" t="s">
        <v>5842</v>
      </c>
      <c r="C6716">
        <v>2004</v>
      </c>
      <c r="D6716">
        <v>12</v>
      </c>
      <c r="E6716" t="s">
        <v>71</v>
      </c>
      <c r="F6716">
        <v>1266</v>
      </c>
      <c r="G6716" t="s">
        <v>10</v>
      </c>
    </row>
    <row r="6717" spans="1:7" x14ac:dyDescent="0.3">
      <c r="A6717" t="s">
        <v>6743</v>
      </c>
      <c r="B6717" t="s">
        <v>5842</v>
      </c>
      <c r="C6717">
        <v>2006</v>
      </c>
      <c r="D6717">
        <v>12</v>
      </c>
      <c r="E6717" t="s">
        <v>80</v>
      </c>
      <c r="F6717">
        <v>66</v>
      </c>
      <c r="G6717" t="s">
        <v>10</v>
      </c>
    </row>
    <row r="6718" spans="1:7" x14ac:dyDescent="0.3">
      <c r="A6718" t="s">
        <v>6744</v>
      </c>
      <c r="B6718" t="s">
        <v>5842</v>
      </c>
      <c r="C6718">
        <v>2009</v>
      </c>
      <c r="D6718">
        <v>3</v>
      </c>
      <c r="E6718" t="s">
        <v>18</v>
      </c>
      <c r="F6718">
        <v>108</v>
      </c>
      <c r="G6718" t="s">
        <v>10</v>
      </c>
    </row>
    <row r="6719" spans="1:7" x14ac:dyDescent="0.3">
      <c r="A6719" t="s">
        <v>6745</v>
      </c>
      <c r="B6719" t="s">
        <v>5842</v>
      </c>
      <c r="C6719">
        <v>2009</v>
      </c>
      <c r="D6719">
        <v>4</v>
      </c>
      <c r="E6719" t="s">
        <v>80</v>
      </c>
      <c r="F6719">
        <v>15</v>
      </c>
      <c r="G6719" t="s">
        <v>10</v>
      </c>
    </row>
    <row r="6720" spans="1:7" x14ac:dyDescent="0.3">
      <c r="A6720" t="s">
        <v>6746</v>
      </c>
      <c r="B6720" t="s">
        <v>5842</v>
      </c>
      <c r="C6720">
        <v>2013</v>
      </c>
      <c r="D6720">
        <v>10</v>
      </c>
      <c r="E6720" t="s">
        <v>80</v>
      </c>
      <c r="F6720">
        <v>36</v>
      </c>
      <c r="G6720" t="s">
        <v>10</v>
      </c>
    </row>
    <row r="6721" spans="1:7" x14ac:dyDescent="0.3">
      <c r="A6721" t="s">
        <v>6747</v>
      </c>
      <c r="B6721" t="s">
        <v>5842</v>
      </c>
      <c r="C6721">
        <v>2007</v>
      </c>
      <c r="D6721">
        <v>3</v>
      </c>
      <c r="E6721" t="s">
        <v>18</v>
      </c>
      <c r="F6721">
        <v>429</v>
      </c>
      <c r="G6721" t="s">
        <v>10</v>
      </c>
    </row>
    <row r="6722" spans="1:7" x14ac:dyDescent="0.3">
      <c r="A6722" t="s">
        <v>6748</v>
      </c>
      <c r="B6722" t="s">
        <v>5842</v>
      </c>
      <c r="C6722">
        <v>2010</v>
      </c>
      <c r="D6722">
        <v>6</v>
      </c>
      <c r="E6722" t="s">
        <v>18</v>
      </c>
      <c r="F6722">
        <v>333</v>
      </c>
      <c r="G6722" t="s">
        <v>10</v>
      </c>
    </row>
    <row r="6723" spans="1:7" x14ac:dyDescent="0.3">
      <c r="A6723" t="s">
        <v>6749</v>
      </c>
      <c r="B6723" t="s">
        <v>5842</v>
      </c>
      <c r="C6723">
        <v>2001</v>
      </c>
      <c r="D6723">
        <v>1</v>
      </c>
      <c r="E6723" t="s">
        <v>9</v>
      </c>
      <c r="F6723">
        <v>98</v>
      </c>
      <c r="G6723" t="s">
        <v>10</v>
      </c>
    </row>
    <row r="6724" spans="1:7" x14ac:dyDescent="0.3">
      <c r="A6724" t="s">
        <v>6750</v>
      </c>
      <c r="B6724" t="s">
        <v>5842</v>
      </c>
      <c r="C6724">
        <v>2013</v>
      </c>
      <c r="D6724">
        <v>10</v>
      </c>
      <c r="E6724" t="s">
        <v>80</v>
      </c>
      <c r="F6724">
        <v>59</v>
      </c>
      <c r="G6724" t="s">
        <v>10</v>
      </c>
    </row>
    <row r="6725" spans="1:7" x14ac:dyDescent="0.3">
      <c r="A6725" t="s">
        <v>6751</v>
      </c>
      <c r="B6725" t="s">
        <v>5842</v>
      </c>
      <c r="C6725">
        <v>2007</v>
      </c>
      <c r="D6725">
        <v>7</v>
      </c>
      <c r="E6725" t="s">
        <v>80</v>
      </c>
      <c r="F6725">
        <v>40</v>
      </c>
      <c r="G6725" t="s">
        <v>10</v>
      </c>
    </row>
    <row r="6726" spans="1:7" x14ac:dyDescent="0.3">
      <c r="A6726" t="s">
        <v>6752</v>
      </c>
      <c r="B6726" t="s">
        <v>5842</v>
      </c>
      <c r="C6726">
        <v>2007</v>
      </c>
      <c r="D6726">
        <v>12</v>
      </c>
      <c r="E6726" t="s">
        <v>71</v>
      </c>
      <c r="F6726">
        <v>116</v>
      </c>
      <c r="G6726" t="s">
        <v>10</v>
      </c>
    </row>
    <row r="6727" spans="1:7" x14ac:dyDescent="0.3">
      <c r="A6727" t="s">
        <v>6753</v>
      </c>
      <c r="B6727" t="s">
        <v>5842</v>
      </c>
      <c r="C6727">
        <v>2002</v>
      </c>
      <c r="D6727">
        <v>10</v>
      </c>
      <c r="E6727" t="s">
        <v>18</v>
      </c>
      <c r="F6727">
        <v>540</v>
      </c>
      <c r="G6727" t="s">
        <v>10</v>
      </c>
    </row>
    <row r="6728" spans="1:7" x14ac:dyDescent="0.3">
      <c r="A6728" t="s">
        <v>6754</v>
      </c>
      <c r="B6728" t="s">
        <v>5842</v>
      </c>
      <c r="C6728">
        <v>2008</v>
      </c>
      <c r="D6728">
        <v>3</v>
      </c>
      <c r="E6728" t="s">
        <v>80</v>
      </c>
      <c r="F6728">
        <v>13</v>
      </c>
      <c r="G6728" t="s">
        <v>10</v>
      </c>
    </row>
    <row r="6729" spans="1:7" x14ac:dyDescent="0.3">
      <c r="A6729" t="s">
        <v>6755</v>
      </c>
      <c r="B6729" t="s">
        <v>5842</v>
      </c>
      <c r="C6729">
        <v>2010</v>
      </c>
      <c r="D6729">
        <v>8</v>
      </c>
      <c r="E6729" t="s">
        <v>80</v>
      </c>
      <c r="F6729">
        <v>13</v>
      </c>
      <c r="G6729" t="s">
        <v>50</v>
      </c>
    </row>
    <row r="6730" spans="1:7" x14ac:dyDescent="0.3">
      <c r="A6730" t="s">
        <v>6756</v>
      </c>
      <c r="B6730" t="s">
        <v>5842</v>
      </c>
      <c r="C6730">
        <v>2014</v>
      </c>
      <c r="D6730">
        <v>1</v>
      </c>
      <c r="E6730" t="s">
        <v>18</v>
      </c>
      <c r="F6730">
        <v>939</v>
      </c>
      <c r="G6730" t="s">
        <v>10</v>
      </c>
    </row>
    <row r="6731" spans="1:7" x14ac:dyDescent="0.3">
      <c r="A6731" t="s">
        <v>6757</v>
      </c>
      <c r="B6731" t="s">
        <v>5842</v>
      </c>
      <c r="C6731">
        <v>2012</v>
      </c>
      <c r="D6731">
        <v>1</v>
      </c>
      <c r="E6731" t="s">
        <v>60</v>
      </c>
      <c r="F6731">
        <v>27</v>
      </c>
      <c r="G6731" t="s">
        <v>50</v>
      </c>
    </row>
    <row r="6732" spans="1:7" x14ac:dyDescent="0.3">
      <c r="A6732" t="s">
        <v>6758</v>
      </c>
      <c r="B6732" t="s">
        <v>5842</v>
      </c>
      <c r="C6732">
        <v>2007</v>
      </c>
      <c r="D6732">
        <v>3</v>
      </c>
      <c r="E6732" t="s">
        <v>80</v>
      </c>
      <c r="F6732">
        <v>61</v>
      </c>
      <c r="G6732" t="s">
        <v>10</v>
      </c>
    </row>
    <row r="6733" spans="1:7" x14ac:dyDescent="0.3">
      <c r="A6733" t="s">
        <v>6759</v>
      </c>
      <c r="B6733" t="s">
        <v>5842</v>
      </c>
      <c r="C6733">
        <v>2004</v>
      </c>
      <c r="D6733">
        <v>12</v>
      </c>
      <c r="E6733" t="s">
        <v>80</v>
      </c>
      <c r="F6733">
        <v>48</v>
      </c>
      <c r="G6733" t="s">
        <v>10</v>
      </c>
    </row>
    <row r="6734" spans="1:7" x14ac:dyDescent="0.3">
      <c r="A6734" t="s">
        <v>6760</v>
      </c>
      <c r="B6734" t="s">
        <v>5842</v>
      </c>
      <c r="C6734">
        <v>2005</v>
      </c>
      <c r="D6734">
        <v>3</v>
      </c>
      <c r="E6734" t="s">
        <v>71</v>
      </c>
      <c r="F6734">
        <v>41</v>
      </c>
      <c r="G6734" t="s">
        <v>10</v>
      </c>
    </row>
    <row r="6735" spans="1:7" x14ac:dyDescent="0.3">
      <c r="A6735" t="s">
        <v>6761</v>
      </c>
      <c r="B6735" t="s">
        <v>5842</v>
      </c>
      <c r="C6735">
        <v>2005</v>
      </c>
      <c r="D6735">
        <v>10</v>
      </c>
      <c r="E6735" t="s">
        <v>18</v>
      </c>
      <c r="F6735">
        <v>735</v>
      </c>
      <c r="G6735" t="s">
        <v>10</v>
      </c>
    </row>
    <row r="6736" spans="1:7" x14ac:dyDescent="0.3">
      <c r="A6736" t="s">
        <v>6762</v>
      </c>
      <c r="B6736" t="s">
        <v>5842</v>
      </c>
      <c r="C6736">
        <v>2008</v>
      </c>
      <c r="D6736">
        <v>7</v>
      </c>
      <c r="E6736" t="s">
        <v>9</v>
      </c>
      <c r="F6736">
        <v>46</v>
      </c>
      <c r="G6736" t="s">
        <v>50</v>
      </c>
    </row>
    <row r="6737" spans="1:7" x14ac:dyDescent="0.3">
      <c r="A6737" t="s">
        <v>6763</v>
      </c>
      <c r="B6737" t="s">
        <v>5842</v>
      </c>
      <c r="C6737">
        <v>2008</v>
      </c>
      <c r="D6737">
        <v>3</v>
      </c>
      <c r="E6737" t="s">
        <v>71</v>
      </c>
      <c r="F6737">
        <v>343</v>
      </c>
      <c r="G6737" t="s">
        <v>10</v>
      </c>
    </row>
    <row r="6738" spans="1:7" x14ac:dyDescent="0.3">
      <c r="A6738" t="s">
        <v>6764</v>
      </c>
      <c r="B6738" t="s">
        <v>5842</v>
      </c>
      <c r="C6738">
        <v>2010</v>
      </c>
      <c r="D6738">
        <v>11</v>
      </c>
      <c r="E6738" t="s">
        <v>71</v>
      </c>
      <c r="F6738">
        <v>177</v>
      </c>
      <c r="G6738" t="s">
        <v>10</v>
      </c>
    </row>
    <row r="6739" spans="1:7" x14ac:dyDescent="0.3">
      <c r="A6739" t="s">
        <v>6765</v>
      </c>
      <c r="B6739" t="s">
        <v>5842</v>
      </c>
      <c r="C6739">
        <v>2007</v>
      </c>
      <c r="D6739">
        <v>12</v>
      </c>
      <c r="E6739" t="s">
        <v>9</v>
      </c>
      <c r="F6739">
        <v>287</v>
      </c>
      <c r="G6739" t="s">
        <v>10</v>
      </c>
    </row>
    <row r="6740" spans="1:7" x14ac:dyDescent="0.3">
      <c r="A6740" t="s">
        <v>6766</v>
      </c>
      <c r="B6740" t="s">
        <v>5842</v>
      </c>
      <c r="C6740">
        <v>2002</v>
      </c>
      <c r="D6740">
        <v>4</v>
      </c>
      <c r="E6740" t="s">
        <v>18</v>
      </c>
      <c r="F6740">
        <v>952</v>
      </c>
      <c r="G6740" t="s">
        <v>10</v>
      </c>
    </row>
    <row r="6741" spans="1:7" x14ac:dyDescent="0.3">
      <c r="A6741" t="s">
        <v>6767</v>
      </c>
      <c r="B6741" t="s">
        <v>5842</v>
      </c>
      <c r="C6741">
        <v>2018</v>
      </c>
      <c r="D6741">
        <v>10</v>
      </c>
      <c r="E6741" t="s">
        <v>18</v>
      </c>
      <c r="F6741">
        <v>160</v>
      </c>
      <c r="G6741" t="s">
        <v>179</v>
      </c>
    </row>
    <row r="6742" spans="1:7" x14ac:dyDescent="0.3">
      <c r="A6742" t="s">
        <v>6768</v>
      </c>
      <c r="B6742" t="s">
        <v>5842</v>
      </c>
      <c r="C6742">
        <v>2016</v>
      </c>
      <c r="D6742">
        <v>5</v>
      </c>
      <c r="E6742" t="s">
        <v>18</v>
      </c>
      <c r="F6742">
        <v>285</v>
      </c>
      <c r="G6742" t="s">
        <v>10</v>
      </c>
    </row>
    <row r="6743" spans="1:7" x14ac:dyDescent="0.3">
      <c r="A6743" t="s">
        <v>6769</v>
      </c>
      <c r="B6743" t="s">
        <v>5842</v>
      </c>
      <c r="C6743">
        <v>2004</v>
      </c>
      <c r="D6743">
        <v>6</v>
      </c>
      <c r="E6743" t="s">
        <v>80</v>
      </c>
      <c r="F6743">
        <v>24</v>
      </c>
      <c r="G6743" t="s">
        <v>10</v>
      </c>
    </row>
    <row r="6744" spans="1:7" x14ac:dyDescent="0.3">
      <c r="A6744" t="s">
        <v>6770</v>
      </c>
      <c r="B6744" t="s">
        <v>5842</v>
      </c>
      <c r="C6744">
        <v>2002</v>
      </c>
      <c r="D6744">
        <v>11</v>
      </c>
      <c r="E6744" t="s">
        <v>18</v>
      </c>
      <c r="F6744">
        <v>97</v>
      </c>
      <c r="G6744" t="s">
        <v>10</v>
      </c>
    </row>
    <row r="6745" spans="1:7" x14ac:dyDescent="0.3">
      <c r="A6745" t="s">
        <v>6771</v>
      </c>
      <c r="B6745" t="s">
        <v>5842</v>
      </c>
      <c r="C6745">
        <v>2014</v>
      </c>
      <c r="D6745">
        <v>5</v>
      </c>
      <c r="E6745" t="s">
        <v>14</v>
      </c>
      <c r="F6745">
        <v>49</v>
      </c>
      <c r="G6745" t="s">
        <v>10</v>
      </c>
    </row>
    <row r="6746" spans="1:7" x14ac:dyDescent="0.3">
      <c r="A6746" t="s">
        <v>6772</v>
      </c>
      <c r="B6746" t="s">
        <v>5842</v>
      </c>
      <c r="C6746">
        <v>2007</v>
      </c>
      <c r="D6746">
        <v>11</v>
      </c>
      <c r="E6746" t="s">
        <v>18</v>
      </c>
      <c r="F6746">
        <v>1289</v>
      </c>
      <c r="G6746" t="s">
        <v>10</v>
      </c>
    </row>
    <row r="6747" spans="1:7" x14ac:dyDescent="0.3">
      <c r="A6747" t="s">
        <v>6773</v>
      </c>
      <c r="B6747" t="s">
        <v>5842</v>
      </c>
      <c r="C6747">
        <v>2011</v>
      </c>
      <c r="D6747">
        <v>6</v>
      </c>
      <c r="E6747" t="s">
        <v>9</v>
      </c>
      <c r="F6747">
        <v>40</v>
      </c>
      <c r="G6747" t="s">
        <v>10</v>
      </c>
    </row>
    <row r="6748" spans="1:7" x14ac:dyDescent="0.3">
      <c r="A6748" t="s">
        <v>6774</v>
      </c>
      <c r="B6748" t="s">
        <v>5842</v>
      </c>
      <c r="C6748">
        <v>2007</v>
      </c>
      <c r="D6748">
        <v>5</v>
      </c>
      <c r="E6748" t="s">
        <v>18</v>
      </c>
      <c r="F6748">
        <v>16</v>
      </c>
      <c r="G6748" t="s">
        <v>10</v>
      </c>
    </row>
    <row r="6749" spans="1:7" x14ac:dyDescent="0.3">
      <c r="A6749" t="s">
        <v>6775</v>
      </c>
      <c r="B6749" t="s">
        <v>5842</v>
      </c>
      <c r="C6749">
        <v>2014</v>
      </c>
      <c r="D6749">
        <v>1</v>
      </c>
      <c r="E6749" t="s">
        <v>71</v>
      </c>
      <c r="F6749">
        <v>0</v>
      </c>
      <c r="G6749" t="s">
        <v>12</v>
      </c>
    </row>
    <row r="6750" spans="1:7" x14ac:dyDescent="0.3">
      <c r="A6750" t="s">
        <v>6776</v>
      </c>
      <c r="B6750" t="s">
        <v>5842</v>
      </c>
      <c r="C6750">
        <v>2010</v>
      </c>
      <c r="D6750">
        <v>2</v>
      </c>
      <c r="E6750" t="s">
        <v>80</v>
      </c>
      <c r="F6750">
        <v>18</v>
      </c>
      <c r="G6750" t="s">
        <v>50</v>
      </c>
    </row>
    <row r="6751" spans="1:7" x14ac:dyDescent="0.3">
      <c r="A6751" t="s">
        <v>6777</v>
      </c>
      <c r="B6751" t="s">
        <v>5842</v>
      </c>
      <c r="C6751">
        <v>2011</v>
      </c>
      <c r="D6751">
        <v>12</v>
      </c>
      <c r="E6751" t="s">
        <v>18</v>
      </c>
      <c r="F6751">
        <v>190</v>
      </c>
      <c r="G6751" t="s">
        <v>10</v>
      </c>
    </row>
    <row r="6752" spans="1:7" x14ac:dyDescent="0.3">
      <c r="A6752" t="s">
        <v>6778</v>
      </c>
      <c r="B6752" t="s">
        <v>5842</v>
      </c>
      <c r="C6752">
        <v>2000</v>
      </c>
      <c r="D6752">
        <v>8</v>
      </c>
      <c r="E6752" t="s">
        <v>60</v>
      </c>
      <c r="F6752">
        <v>256</v>
      </c>
      <c r="G6752" t="s">
        <v>10</v>
      </c>
    </row>
    <row r="6753" spans="1:7" x14ac:dyDescent="0.3">
      <c r="A6753" t="s">
        <v>6779</v>
      </c>
      <c r="B6753" t="s">
        <v>5842</v>
      </c>
      <c r="C6753">
        <v>2012</v>
      </c>
      <c r="D6753">
        <v>10</v>
      </c>
      <c r="E6753" t="s">
        <v>80</v>
      </c>
      <c r="F6753">
        <v>31</v>
      </c>
      <c r="G6753" t="s">
        <v>10</v>
      </c>
    </row>
    <row r="6754" spans="1:7" x14ac:dyDescent="0.3">
      <c r="A6754" t="s">
        <v>6780</v>
      </c>
      <c r="B6754" t="s">
        <v>5842</v>
      </c>
      <c r="C6754">
        <v>2010</v>
      </c>
      <c r="D6754">
        <v>10</v>
      </c>
      <c r="E6754" t="s">
        <v>9</v>
      </c>
      <c r="F6754">
        <v>685</v>
      </c>
      <c r="G6754" t="s">
        <v>10</v>
      </c>
    </row>
    <row r="6755" spans="1:7" x14ac:dyDescent="0.3">
      <c r="A6755" t="s">
        <v>6781</v>
      </c>
      <c r="B6755" t="s">
        <v>5842</v>
      </c>
      <c r="C6755">
        <v>2006</v>
      </c>
      <c r="D6755">
        <v>6</v>
      </c>
      <c r="E6755" t="s">
        <v>9</v>
      </c>
      <c r="F6755">
        <v>1021</v>
      </c>
      <c r="G6755" t="s">
        <v>10</v>
      </c>
    </row>
    <row r="6756" spans="1:7" x14ac:dyDescent="0.3">
      <c r="A6756" t="s">
        <v>6782</v>
      </c>
      <c r="B6756" t="s">
        <v>5842</v>
      </c>
      <c r="C6756">
        <v>2012</v>
      </c>
      <c r="D6756">
        <v>5</v>
      </c>
      <c r="E6756" t="s">
        <v>80</v>
      </c>
      <c r="F6756">
        <v>34</v>
      </c>
      <c r="G6756" t="s">
        <v>10</v>
      </c>
    </row>
    <row r="6757" spans="1:7" x14ac:dyDescent="0.3">
      <c r="A6757" t="s">
        <v>6783</v>
      </c>
      <c r="B6757" t="s">
        <v>5842</v>
      </c>
      <c r="C6757">
        <v>2007</v>
      </c>
      <c r="D6757">
        <v>10</v>
      </c>
      <c r="E6757" t="s">
        <v>9</v>
      </c>
      <c r="F6757">
        <v>309</v>
      </c>
      <c r="G6757" t="s">
        <v>10</v>
      </c>
    </row>
    <row r="6758" spans="1:7" x14ac:dyDescent="0.3">
      <c r="A6758" t="s">
        <v>6784</v>
      </c>
      <c r="B6758" t="s">
        <v>5842</v>
      </c>
      <c r="C6758">
        <v>2005</v>
      </c>
      <c r="D6758">
        <v>4</v>
      </c>
      <c r="E6758" t="s">
        <v>18</v>
      </c>
      <c r="F6758">
        <v>330</v>
      </c>
      <c r="G6758" t="s">
        <v>10</v>
      </c>
    </row>
    <row r="6759" spans="1:7" x14ac:dyDescent="0.3">
      <c r="A6759" t="s">
        <v>6785</v>
      </c>
      <c r="B6759" t="s">
        <v>5842</v>
      </c>
      <c r="C6759">
        <v>2002</v>
      </c>
      <c r="D6759">
        <v>9</v>
      </c>
      <c r="E6759" t="s">
        <v>9</v>
      </c>
      <c r="F6759">
        <v>56</v>
      </c>
      <c r="G6759" t="s">
        <v>10</v>
      </c>
    </row>
    <row r="6760" spans="1:7" x14ac:dyDescent="0.3">
      <c r="A6760" t="s">
        <v>6786</v>
      </c>
      <c r="B6760" t="s">
        <v>5842</v>
      </c>
      <c r="C6760">
        <v>2009</v>
      </c>
      <c r="D6760">
        <v>4</v>
      </c>
      <c r="E6760" t="s">
        <v>9</v>
      </c>
      <c r="F6760">
        <v>313</v>
      </c>
      <c r="G6760" t="s">
        <v>10</v>
      </c>
    </row>
    <row r="6761" spans="1:7" x14ac:dyDescent="0.3">
      <c r="A6761" t="s">
        <v>6787</v>
      </c>
      <c r="B6761" t="s">
        <v>5842</v>
      </c>
      <c r="C6761">
        <v>2008</v>
      </c>
      <c r="D6761">
        <v>1</v>
      </c>
      <c r="E6761" t="s">
        <v>71</v>
      </c>
      <c r="F6761">
        <v>70</v>
      </c>
      <c r="G6761" t="s">
        <v>50</v>
      </c>
    </row>
    <row r="6762" spans="1:7" x14ac:dyDescent="0.3">
      <c r="A6762" t="s">
        <v>6788</v>
      </c>
      <c r="B6762" t="s">
        <v>5842</v>
      </c>
      <c r="C6762">
        <v>2007</v>
      </c>
      <c r="D6762">
        <v>6</v>
      </c>
      <c r="E6762" t="s">
        <v>14</v>
      </c>
      <c r="F6762">
        <v>5</v>
      </c>
      <c r="G6762" t="s">
        <v>50</v>
      </c>
    </row>
    <row r="6763" spans="1:7" x14ac:dyDescent="0.3">
      <c r="A6763" t="s">
        <v>6789</v>
      </c>
      <c r="B6763" t="s">
        <v>5842</v>
      </c>
      <c r="C6763">
        <v>2015</v>
      </c>
      <c r="D6763">
        <v>1</v>
      </c>
      <c r="E6763" t="s">
        <v>18</v>
      </c>
      <c r="F6763">
        <v>489</v>
      </c>
      <c r="G6763" t="s">
        <v>10</v>
      </c>
    </row>
    <row r="6764" spans="1:7" x14ac:dyDescent="0.3">
      <c r="A6764" t="s">
        <v>6790</v>
      </c>
      <c r="B6764" t="s">
        <v>5842</v>
      </c>
      <c r="C6764">
        <v>2009</v>
      </c>
      <c r="D6764">
        <v>7</v>
      </c>
      <c r="E6764" t="s">
        <v>80</v>
      </c>
      <c r="F6764">
        <v>31</v>
      </c>
      <c r="G6764" t="s">
        <v>10</v>
      </c>
    </row>
    <row r="6765" spans="1:7" x14ac:dyDescent="0.3">
      <c r="A6765" t="s">
        <v>6791</v>
      </c>
      <c r="B6765" t="s">
        <v>5842</v>
      </c>
      <c r="C6765">
        <v>2010</v>
      </c>
      <c r="D6765">
        <v>6</v>
      </c>
      <c r="E6765" t="s">
        <v>71</v>
      </c>
      <c r="F6765">
        <v>0</v>
      </c>
      <c r="G6765" t="s">
        <v>12</v>
      </c>
    </row>
    <row r="6766" spans="1:7" x14ac:dyDescent="0.3">
      <c r="A6766" t="s">
        <v>6792</v>
      </c>
      <c r="B6766" t="s">
        <v>5842</v>
      </c>
      <c r="C6766">
        <v>2016</v>
      </c>
      <c r="D6766">
        <v>6</v>
      </c>
      <c r="E6766" t="s">
        <v>18</v>
      </c>
      <c r="F6766">
        <v>635</v>
      </c>
      <c r="G6766" t="s">
        <v>473</v>
      </c>
    </row>
    <row r="6767" spans="1:7" x14ac:dyDescent="0.3">
      <c r="A6767" t="s">
        <v>6793</v>
      </c>
      <c r="B6767" t="s">
        <v>5842</v>
      </c>
      <c r="C6767">
        <v>2010</v>
      </c>
      <c r="D6767">
        <v>10</v>
      </c>
      <c r="E6767" t="s">
        <v>80</v>
      </c>
      <c r="F6767">
        <v>76</v>
      </c>
      <c r="G6767" t="s">
        <v>10</v>
      </c>
    </row>
    <row r="6768" spans="1:7" x14ac:dyDescent="0.3">
      <c r="A6768" t="s">
        <v>6794</v>
      </c>
      <c r="B6768" t="s">
        <v>5842</v>
      </c>
      <c r="C6768">
        <v>2000</v>
      </c>
      <c r="D6768">
        <v>3</v>
      </c>
      <c r="E6768" t="s">
        <v>71</v>
      </c>
      <c r="F6768">
        <v>367</v>
      </c>
      <c r="G6768" t="s">
        <v>10</v>
      </c>
    </row>
    <row r="6769" spans="1:7" x14ac:dyDescent="0.3">
      <c r="A6769" t="s">
        <v>6795</v>
      </c>
      <c r="B6769" t="s">
        <v>5842</v>
      </c>
      <c r="C6769">
        <v>2003</v>
      </c>
      <c r="D6769">
        <v>3</v>
      </c>
      <c r="E6769" t="s">
        <v>18</v>
      </c>
      <c r="F6769">
        <v>793</v>
      </c>
      <c r="G6769" t="s">
        <v>10</v>
      </c>
    </row>
    <row r="6770" spans="1:7" x14ac:dyDescent="0.3">
      <c r="A6770" t="s">
        <v>6796</v>
      </c>
      <c r="B6770" t="s">
        <v>5842</v>
      </c>
      <c r="C6770">
        <v>2006</v>
      </c>
      <c r="D6770">
        <v>10</v>
      </c>
      <c r="E6770" t="s">
        <v>71</v>
      </c>
      <c r="F6770">
        <v>442</v>
      </c>
      <c r="G6770" t="s">
        <v>10</v>
      </c>
    </row>
    <row r="6771" spans="1:7" x14ac:dyDescent="0.3">
      <c r="A6771" t="s">
        <v>6797</v>
      </c>
      <c r="B6771" t="s">
        <v>5842</v>
      </c>
      <c r="C6771">
        <v>2013</v>
      </c>
      <c r="D6771">
        <v>1</v>
      </c>
      <c r="E6771" t="s">
        <v>9</v>
      </c>
      <c r="F6771">
        <v>0</v>
      </c>
      <c r="G6771" t="s">
        <v>12</v>
      </c>
    </row>
    <row r="6772" spans="1:7" x14ac:dyDescent="0.3">
      <c r="A6772" t="s">
        <v>6798</v>
      </c>
      <c r="B6772" t="s">
        <v>5842</v>
      </c>
      <c r="C6772">
        <v>2007</v>
      </c>
      <c r="D6772">
        <v>7</v>
      </c>
      <c r="E6772" t="s">
        <v>9</v>
      </c>
      <c r="F6772">
        <v>707</v>
      </c>
      <c r="G6772" t="s">
        <v>10</v>
      </c>
    </row>
    <row r="6773" spans="1:7" x14ac:dyDescent="0.3">
      <c r="A6773" t="s">
        <v>6799</v>
      </c>
      <c r="B6773" t="s">
        <v>5842</v>
      </c>
      <c r="C6773">
        <v>2010</v>
      </c>
      <c r="D6773">
        <v>2</v>
      </c>
      <c r="E6773" t="s">
        <v>9</v>
      </c>
      <c r="F6773">
        <v>375</v>
      </c>
      <c r="G6773" t="s">
        <v>10</v>
      </c>
    </row>
    <row r="6774" spans="1:7" x14ac:dyDescent="0.3">
      <c r="A6774" t="s">
        <v>6800</v>
      </c>
      <c r="B6774" t="s">
        <v>5842</v>
      </c>
      <c r="C6774">
        <v>2007</v>
      </c>
      <c r="D6774">
        <v>2</v>
      </c>
      <c r="E6774" t="s">
        <v>18</v>
      </c>
      <c r="F6774">
        <v>300</v>
      </c>
      <c r="G6774" t="s">
        <v>10</v>
      </c>
    </row>
    <row r="6775" spans="1:7" x14ac:dyDescent="0.3">
      <c r="A6775" t="s">
        <v>6801</v>
      </c>
      <c r="B6775" t="s">
        <v>5842</v>
      </c>
      <c r="C6775">
        <v>2009</v>
      </c>
      <c r="D6775">
        <v>12</v>
      </c>
      <c r="E6775" t="s">
        <v>18</v>
      </c>
      <c r="F6775">
        <v>674</v>
      </c>
      <c r="G6775" t="s">
        <v>10</v>
      </c>
    </row>
    <row r="6776" spans="1:7" x14ac:dyDescent="0.3">
      <c r="A6776" t="s">
        <v>6802</v>
      </c>
      <c r="B6776" t="s">
        <v>5842</v>
      </c>
      <c r="C6776">
        <v>2003</v>
      </c>
      <c r="D6776">
        <v>9</v>
      </c>
      <c r="E6776" t="s">
        <v>18</v>
      </c>
      <c r="F6776">
        <v>1225</v>
      </c>
      <c r="G6776" t="s">
        <v>10</v>
      </c>
    </row>
    <row r="6777" spans="1:7" x14ac:dyDescent="0.3">
      <c r="A6777" t="s">
        <v>6803</v>
      </c>
      <c r="B6777" t="s">
        <v>5842</v>
      </c>
      <c r="C6777">
        <v>2005</v>
      </c>
      <c r="D6777">
        <v>6</v>
      </c>
      <c r="E6777" t="s">
        <v>18</v>
      </c>
      <c r="F6777">
        <v>860</v>
      </c>
      <c r="G6777" t="s">
        <v>10</v>
      </c>
    </row>
    <row r="6778" spans="1:7" x14ac:dyDescent="0.3">
      <c r="A6778" t="s">
        <v>6804</v>
      </c>
      <c r="B6778" t="s">
        <v>5842</v>
      </c>
      <c r="C6778">
        <v>2004</v>
      </c>
      <c r="D6778">
        <v>9</v>
      </c>
      <c r="E6778" t="s">
        <v>18</v>
      </c>
      <c r="F6778">
        <v>30</v>
      </c>
      <c r="G6778" t="s">
        <v>10</v>
      </c>
    </row>
    <row r="6779" spans="1:7" x14ac:dyDescent="0.3">
      <c r="A6779" t="s">
        <v>6805</v>
      </c>
      <c r="B6779" t="s">
        <v>5842</v>
      </c>
      <c r="C6779">
        <v>2006</v>
      </c>
      <c r="D6779">
        <v>11</v>
      </c>
      <c r="E6779" t="s">
        <v>18</v>
      </c>
      <c r="F6779">
        <v>600</v>
      </c>
      <c r="G6779" t="s">
        <v>50</v>
      </c>
    </row>
    <row r="6780" spans="1:7" x14ac:dyDescent="0.3">
      <c r="A6780" t="s">
        <v>6806</v>
      </c>
      <c r="B6780" t="s">
        <v>5842</v>
      </c>
      <c r="C6780">
        <v>2003</v>
      </c>
      <c r="D6780">
        <v>10</v>
      </c>
      <c r="E6780" t="s">
        <v>9</v>
      </c>
      <c r="F6780">
        <v>58</v>
      </c>
      <c r="G6780" t="s">
        <v>10</v>
      </c>
    </row>
    <row r="6781" spans="1:7" x14ac:dyDescent="0.3">
      <c r="A6781" t="s">
        <v>6807</v>
      </c>
      <c r="B6781" t="s">
        <v>5842</v>
      </c>
      <c r="C6781">
        <v>2014</v>
      </c>
      <c r="D6781">
        <v>2</v>
      </c>
      <c r="E6781" t="s">
        <v>18</v>
      </c>
      <c r="F6781">
        <v>531</v>
      </c>
      <c r="G6781" t="s">
        <v>10</v>
      </c>
    </row>
    <row r="6782" spans="1:7" x14ac:dyDescent="0.3">
      <c r="A6782" t="s">
        <v>6808</v>
      </c>
      <c r="B6782" t="s">
        <v>5842</v>
      </c>
      <c r="C6782">
        <v>2006</v>
      </c>
      <c r="D6782">
        <v>9</v>
      </c>
      <c r="E6782" t="s">
        <v>71</v>
      </c>
      <c r="F6782">
        <v>229</v>
      </c>
      <c r="G6782" t="s">
        <v>10</v>
      </c>
    </row>
    <row r="6783" spans="1:7" x14ac:dyDescent="0.3">
      <c r="A6783" t="s">
        <v>6809</v>
      </c>
      <c r="B6783" t="s">
        <v>5842</v>
      </c>
      <c r="C6783">
        <v>2010</v>
      </c>
      <c r="D6783">
        <v>12</v>
      </c>
      <c r="E6783" t="s">
        <v>9</v>
      </c>
      <c r="F6783">
        <v>15</v>
      </c>
      <c r="G6783" t="s">
        <v>50</v>
      </c>
    </row>
    <row r="6784" spans="1:7" x14ac:dyDescent="0.3">
      <c r="A6784" t="s">
        <v>6810</v>
      </c>
      <c r="B6784" t="s">
        <v>5842</v>
      </c>
      <c r="C6784">
        <v>2004</v>
      </c>
      <c r="D6784">
        <v>4</v>
      </c>
      <c r="E6784" t="s">
        <v>18</v>
      </c>
      <c r="F6784">
        <v>2815</v>
      </c>
      <c r="G6784" t="s">
        <v>10</v>
      </c>
    </row>
    <row r="6785" spans="1:7" x14ac:dyDescent="0.3">
      <c r="A6785" t="s">
        <v>6811</v>
      </c>
      <c r="B6785" t="s">
        <v>5842</v>
      </c>
      <c r="C6785">
        <v>2011</v>
      </c>
      <c r="D6785">
        <v>10</v>
      </c>
      <c r="E6785" t="s">
        <v>18</v>
      </c>
      <c r="F6785">
        <v>1452</v>
      </c>
      <c r="G6785" t="s">
        <v>10</v>
      </c>
    </row>
    <row r="6786" spans="1:7" x14ac:dyDescent="0.3">
      <c r="A6786" t="s">
        <v>6812</v>
      </c>
      <c r="B6786" t="s">
        <v>5842</v>
      </c>
      <c r="C6786">
        <v>2007</v>
      </c>
      <c r="D6786">
        <v>12</v>
      </c>
      <c r="E6786" t="s">
        <v>18</v>
      </c>
      <c r="F6786">
        <v>146</v>
      </c>
      <c r="G6786" t="s">
        <v>10</v>
      </c>
    </row>
    <row r="6787" spans="1:7" x14ac:dyDescent="0.3">
      <c r="A6787" t="s">
        <v>6813</v>
      </c>
      <c r="B6787" t="s">
        <v>5842</v>
      </c>
      <c r="C6787">
        <v>2014</v>
      </c>
      <c r="D6787">
        <v>11</v>
      </c>
      <c r="E6787" t="s">
        <v>18</v>
      </c>
      <c r="F6787">
        <v>495</v>
      </c>
      <c r="G6787" t="s">
        <v>473</v>
      </c>
    </row>
    <row r="6788" spans="1:7" x14ac:dyDescent="0.3">
      <c r="A6788" t="s">
        <v>6814</v>
      </c>
      <c r="B6788" t="s">
        <v>5842</v>
      </c>
      <c r="C6788">
        <v>2018</v>
      </c>
      <c r="D6788">
        <v>9</v>
      </c>
      <c r="E6788" t="s">
        <v>9</v>
      </c>
      <c r="F6788">
        <v>40</v>
      </c>
      <c r="G6788" t="s">
        <v>179</v>
      </c>
    </row>
    <row r="6789" spans="1:7" x14ac:dyDescent="0.3">
      <c r="A6789" t="s">
        <v>6815</v>
      </c>
      <c r="B6789" t="s">
        <v>5842</v>
      </c>
      <c r="C6789">
        <v>2003</v>
      </c>
      <c r="D6789">
        <v>2</v>
      </c>
      <c r="E6789" t="s">
        <v>71</v>
      </c>
      <c r="F6789">
        <v>31</v>
      </c>
      <c r="G6789" t="s">
        <v>10</v>
      </c>
    </row>
    <row r="6790" spans="1:7" x14ac:dyDescent="0.3">
      <c r="A6790" t="s">
        <v>6816</v>
      </c>
      <c r="B6790" t="s">
        <v>5842</v>
      </c>
      <c r="C6790">
        <v>2012</v>
      </c>
      <c r="D6790">
        <v>10</v>
      </c>
      <c r="E6790" t="s">
        <v>18</v>
      </c>
      <c r="F6790">
        <v>213</v>
      </c>
      <c r="G6790" t="s">
        <v>10</v>
      </c>
    </row>
    <row r="6791" spans="1:7" x14ac:dyDescent="0.3">
      <c r="A6791" t="s">
        <v>6817</v>
      </c>
      <c r="B6791" t="s">
        <v>5842</v>
      </c>
      <c r="C6791">
        <v>2007</v>
      </c>
      <c r="D6791">
        <v>8</v>
      </c>
      <c r="E6791" t="s">
        <v>9</v>
      </c>
      <c r="F6791">
        <v>6</v>
      </c>
      <c r="G6791" t="s">
        <v>50</v>
      </c>
    </row>
    <row r="6792" spans="1:7" x14ac:dyDescent="0.3">
      <c r="A6792" t="s">
        <v>6818</v>
      </c>
      <c r="B6792" t="s">
        <v>5842</v>
      </c>
      <c r="C6792">
        <v>2001</v>
      </c>
      <c r="D6792">
        <v>11</v>
      </c>
      <c r="E6792" t="s">
        <v>9</v>
      </c>
      <c r="F6792">
        <v>180</v>
      </c>
      <c r="G6792" t="s">
        <v>10</v>
      </c>
    </row>
    <row r="6793" spans="1:7" x14ac:dyDescent="0.3">
      <c r="A6793" t="s">
        <v>6819</v>
      </c>
      <c r="B6793" t="s">
        <v>5842</v>
      </c>
      <c r="C6793">
        <v>2012</v>
      </c>
      <c r="D6793">
        <v>12</v>
      </c>
      <c r="E6793" t="s">
        <v>9</v>
      </c>
      <c r="F6793">
        <v>87</v>
      </c>
      <c r="G6793" t="s">
        <v>10</v>
      </c>
    </row>
    <row r="6794" spans="1:7" x14ac:dyDescent="0.3">
      <c r="A6794" t="s">
        <v>6820</v>
      </c>
      <c r="B6794" t="s">
        <v>5842</v>
      </c>
      <c r="C6794">
        <v>2013</v>
      </c>
      <c r="D6794">
        <v>11</v>
      </c>
      <c r="E6794" t="s">
        <v>80</v>
      </c>
      <c r="F6794">
        <v>23</v>
      </c>
      <c r="G6794" t="s">
        <v>10</v>
      </c>
    </row>
    <row r="6795" spans="1:7" x14ac:dyDescent="0.3">
      <c r="A6795" t="s">
        <v>6821</v>
      </c>
      <c r="B6795" t="s">
        <v>5842</v>
      </c>
      <c r="C6795">
        <v>2008</v>
      </c>
      <c r="D6795">
        <v>5</v>
      </c>
      <c r="E6795" t="s">
        <v>9</v>
      </c>
      <c r="F6795">
        <v>37</v>
      </c>
      <c r="G6795" t="s">
        <v>10</v>
      </c>
    </row>
    <row r="6796" spans="1:7" x14ac:dyDescent="0.3">
      <c r="A6796" t="s">
        <v>6822</v>
      </c>
      <c r="B6796" t="s">
        <v>5842</v>
      </c>
      <c r="C6796">
        <v>2005</v>
      </c>
      <c r="D6796">
        <v>3</v>
      </c>
      <c r="E6796" t="s">
        <v>71</v>
      </c>
      <c r="F6796">
        <v>121</v>
      </c>
      <c r="G6796" t="s">
        <v>50</v>
      </c>
    </row>
    <row r="6797" spans="1:7" x14ac:dyDescent="0.3">
      <c r="A6797" t="s">
        <v>6823</v>
      </c>
      <c r="B6797" t="s">
        <v>5842</v>
      </c>
      <c r="C6797">
        <v>2017</v>
      </c>
      <c r="D6797">
        <v>4</v>
      </c>
      <c r="E6797" t="s">
        <v>18</v>
      </c>
      <c r="F6797">
        <v>450</v>
      </c>
      <c r="G6797" t="s">
        <v>179</v>
      </c>
    </row>
    <row r="6798" spans="1:7" x14ac:dyDescent="0.3">
      <c r="A6798" t="s">
        <v>6824</v>
      </c>
      <c r="B6798" t="s">
        <v>5842</v>
      </c>
      <c r="C6798">
        <v>2000</v>
      </c>
      <c r="D6798">
        <v>6</v>
      </c>
      <c r="E6798" t="s">
        <v>18</v>
      </c>
      <c r="F6798">
        <v>1913</v>
      </c>
      <c r="G6798" t="s">
        <v>10</v>
      </c>
    </row>
    <row r="6799" spans="1:7" x14ac:dyDescent="0.3">
      <c r="A6799" t="s">
        <v>6825</v>
      </c>
      <c r="B6799" t="s">
        <v>5842</v>
      </c>
      <c r="C6799">
        <v>2007</v>
      </c>
      <c r="D6799">
        <v>10</v>
      </c>
      <c r="E6799" t="s">
        <v>18</v>
      </c>
      <c r="F6799">
        <v>426</v>
      </c>
      <c r="G6799" t="s">
        <v>10</v>
      </c>
    </row>
    <row r="6800" spans="1:7" x14ac:dyDescent="0.3">
      <c r="A6800" t="s">
        <v>6826</v>
      </c>
      <c r="B6800" t="s">
        <v>5842</v>
      </c>
      <c r="C6800">
        <v>2005</v>
      </c>
      <c r="D6800">
        <v>2</v>
      </c>
      <c r="E6800" t="s">
        <v>71</v>
      </c>
      <c r="F6800">
        <v>146</v>
      </c>
      <c r="G6800" t="s">
        <v>50</v>
      </c>
    </row>
    <row r="6801" spans="1:7" x14ac:dyDescent="0.3">
      <c r="A6801" t="s">
        <v>6827</v>
      </c>
      <c r="B6801" t="s">
        <v>5842</v>
      </c>
      <c r="C6801">
        <v>1997</v>
      </c>
      <c r="D6801">
        <v>12</v>
      </c>
      <c r="E6801" t="s">
        <v>18</v>
      </c>
      <c r="F6801">
        <v>689</v>
      </c>
      <c r="G6801" t="s">
        <v>10</v>
      </c>
    </row>
    <row r="6802" spans="1:7" x14ac:dyDescent="0.3">
      <c r="A6802" t="s">
        <v>6828</v>
      </c>
      <c r="B6802" t="s">
        <v>5842</v>
      </c>
      <c r="C6802">
        <v>2011</v>
      </c>
      <c r="D6802">
        <v>5</v>
      </c>
      <c r="E6802" t="s">
        <v>18</v>
      </c>
      <c r="F6802">
        <v>2808</v>
      </c>
      <c r="G6802" t="s">
        <v>10</v>
      </c>
    </row>
    <row r="6803" spans="1:7" x14ac:dyDescent="0.3">
      <c r="A6803" t="s">
        <v>6829</v>
      </c>
      <c r="B6803" t="s">
        <v>5842</v>
      </c>
      <c r="C6803">
        <v>2012</v>
      </c>
      <c r="D6803">
        <v>8</v>
      </c>
      <c r="E6803" t="s">
        <v>80</v>
      </c>
      <c r="F6803">
        <v>103</v>
      </c>
      <c r="G6803" t="s">
        <v>10</v>
      </c>
    </row>
    <row r="6804" spans="1:7" x14ac:dyDescent="0.3">
      <c r="A6804" t="s">
        <v>6830</v>
      </c>
      <c r="B6804" t="s">
        <v>5842</v>
      </c>
      <c r="C6804">
        <v>2016</v>
      </c>
      <c r="D6804">
        <v>7</v>
      </c>
      <c r="E6804" t="s">
        <v>18</v>
      </c>
      <c r="F6804">
        <v>858</v>
      </c>
      <c r="G6804" t="s">
        <v>473</v>
      </c>
    </row>
    <row r="6805" spans="1:7" x14ac:dyDescent="0.3">
      <c r="A6805" t="s">
        <v>6831</v>
      </c>
      <c r="B6805" t="s">
        <v>5842</v>
      </c>
      <c r="C6805">
        <v>2013</v>
      </c>
      <c r="D6805">
        <v>2</v>
      </c>
      <c r="E6805" t="s">
        <v>9</v>
      </c>
      <c r="F6805">
        <v>573</v>
      </c>
      <c r="G6805" t="s">
        <v>10</v>
      </c>
    </row>
    <row r="6806" spans="1:7" x14ac:dyDescent="0.3">
      <c r="A6806" t="s">
        <v>6832</v>
      </c>
      <c r="B6806" t="s">
        <v>5842</v>
      </c>
      <c r="C6806">
        <v>2005</v>
      </c>
      <c r="D6806">
        <v>3</v>
      </c>
      <c r="E6806" t="s">
        <v>71</v>
      </c>
      <c r="F6806">
        <v>160</v>
      </c>
      <c r="G6806" t="s">
        <v>10</v>
      </c>
    </row>
    <row r="6807" spans="1:7" x14ac:dyDescent="0.3">
      <c r="A6807" t="s">
        <v>6833</v>
      </c>
      <c r="B6807" t="s">
        <v>5842</v>
      </c>
      <c r="C6807">
        <v>2011</v>
      </c>
      <c r="D6807">
        <v>6</v>
      </c>
      <c r="E6807" t="s">
        <v>18</v>
      </c>
      <c r="F6807">
        <v>322</v>
      </c>
      <c r="G6807" t="s">
        <v>10</v>
      </c>
    </row>
    <row r="6808" spans="1:7" x14ac:dyDescent="0.3">
      <c r="A6808" t="s">
        <v>6834</v>
      </c>
      <c r="B6808" t="s">
        <v>5842</v>
      </c>
      <c r="C6808">
        <v>2011</v>
      </c>
      <c r="D6808">
        <v>9</v>
      </c>
      <c r="E6808" t="s">
        <v>71</v>
      </c>
      <c r="F6808">
        <v>402</v>
      </c>
      <c r="G6808" t="s">
        <v>10</v>
      </c>
    </row>
    <row r="6809" spans="1:7" x14ac:dyDescent="0.3">
      <c r="A6809" t="s">
        <v>6835</v>
      </c>
      <c r="B6809" t="s">
        <v>5842</v>
      </c>
      <c r="C6809">
        <v>2007</v>
      </c>
      <c r="D6809">
        <v>3</v>
      </c>
      <c r="E6809" t="s">
        <v>18</v>
      </c>
      <c r="F6809">
        <v>1703</v>
      </c>
      <c r="G6809" t="s">
        <v>10</v>
      </c>
    </row>
    <row r="6810" spans="1:7" x14ac:dyDescent="0.3">
      <c r="A6810" t="s">
        <v>6836</v>
      </c>
      <c r="B6810" t="s">
        <v>5842</v>
      </c>
      <c r="C6810">
        <v>1998</v>
      </c>
      <c r="D6810">
        <v>12</v>
      </c>
      <c r="E6810" t="s">
        <v>18</v>
      </c>
      <c r="F6810">
        <v>336</v>
      </c>
      <c r="G6810" t="s">
        <v>10</v>
      </c>
    </row>
    <row r="6811" spans="1:7" x14ac:dyDescent="0.3">
      <c r="A6811" t="s">
        <v>6837</v>
      </c>
      <c r="B6811" t="s">
        <v>5842</v>
      </c>
      <c r="C6811">
        <v>2002</v>
      </c>
      <c r="D6811">
        <v>10</v>
      </c>
      <c r="E6811" t="s">
        <v>80</v>
      </c>
      <c r="F6811">
        <v>26</v>
      </c>
      <c r="G6811" t="s">
        <v>10</v>
      </c>
    </row>
    <row r="6812" spans="1:7" x14ac:dyDescent="0.3">
      <c r="A6812" t="s">
        <v>6838</v>
      </c>
      <c r="B6812" t="s">
        <v>5842</v>
      </c>
      <c r="C6812">
        <v>2008</v>
      </c>
      <c r="D6812">
        <v>6</v>
      </c>
      <c r="E6812" t="s">
        <v>80</v>
      </c>
      <c r="F6812">
        <v>18</v>
      </c>
      <c r="G6812" t="s">
        <v>10</v>
      </c>
    </row>
    <row r="6813" spans="1:7" x14ac:dyDescent="0.3">
      <c r="A6813" t="s">
        <v>6839</v>
      </c>
      <c r="B6813" t="s">
        <v>5842</v>
      </c>
      <c r="C6813">
        <v>2012</v>
      </c>
      <c r="D6813">
        <v>12</v>
      </c>
      <c r="E6813" t="s">
        <v>18</v>
      </c>
      <c r="F6813">
        <v>42</v>
      </c>
      <c r="G6813" t="s">
        <v>10</v>
      </c>
    </row>
    <row r="6814" spans="1:7" x14ac:dyDescent="0.3">
      <c r="A6814" t="s">
        <v>6840</v>
      </c>
      <c r="B6814" t="s">
        <v>5842</v>
      </c>
      <c r="C6814">
        <v>2014</v>
      </c>
      <c r="D6814">
        <v>5</v>
      </c>
      <c r="E6814" t="s">
        <v>80</v>
      </c>
      <c r="F6814">
        <v>11</v>
      </c>
      <c r="G6814" t="s">
        <v>50</v>
      </c>
    </row>
    <row r="6815" spans="1:7" x14ac:dyDescent="0.3">
      <c r="A6815" t="s">
        <v>6841</v>
      </c>
      <c r="B6815" t="s">
        <v>5842</v>
      </c>
      <c r="C6815">
        <v>2009</v>
      </c>
      <c r="D6815">
        <v>3</v>
      </c>
      <c r="E6815" t="s">
        <v>9</v>
      </c>
      <c r="F6815">
        <v>8</v>
      </c>
      <c r="G6815" t="s">
        <v>50</v>
      </c>
    </row>
    <row r="6816" spans="1:7" x14ac:dyDescent="0.3">
      <c r="A6816" t="s">
        <v>6842</v>
      </c>
      <c r="B6816" t="s">
        <v>5842</v>
      </c>
      <c r="C6816">
        <v>2004</v>
      </c>
      <c r="D6816">
        <v>7</v>
      </c>
      <c r="E6816" t="s">
        <v>80</v>
      </c>
      <c r="F6816">
        <v>11</v>
      </c>
      <c r="G6816" t="s">
        <v>10</v>
      </c>
    </row>
    <row r="6817" spans="1:7" x14ac:dyDescent="0.3">
      <c r="A6817" t="s">
        <v>6843</v>
      </c>
      <c r="B6817" t="s">
        <v>5842</v>
      </c>
      <c r="C6817">
        <v>2004</v>
      </c>
      <c r="D6817">
        <v>2</v>
      </c>
      <c r="E6817" t="s">
        <v>18</v>
      </c>
      <c r="F6817">
        <v>31</v>
      </c>
      <c r="G6817" t="s">
        <v>10</v>
      </c>
    </row>
    <row r="6818" spans="1:7" x14ac:dyDescent="0.3">
      <c r="A6818" t="s">
        <v>6844</v>
      </c>
      <c r="B6818" t="s">
        <v>5842</v>
      </c>
      <c r="C6818">
        <v>2007</v>
      </c>
      <c r="D6818">
        <v>9</v>
      </c>
      <c r="E6818" t="s">
        <v>18</v>
      </c>
      <c r="F6818">
        <v>16713</v>
      </c>
      <c r="G6818" t="s">
        <v>10</v>
      </c>
    </row>
    <row r="6819" spans="1:7" x14ac:dyDescent="0.3">
      <c r="A6819" t="s">
        <v>6845</v>
      </c>
      <c r="B6819" t="s">
        <v>5842</v>
      </c>
      <c r="C6819">
        <v>2009</v>
      </c>
      <c r="D6819">
        <v>9</v>
      </c>
      <c r="E6819" t="s">
        <v>80</v>
      </c>
      <c r="F6819">
        <v>144</v>
      </c>
      <c r="G6819" t="s">
        <v>10</v>
      </c>
    </row>
    <row r="6820" spans="1:7" x14ac:dyDescent="0.3">
      <c r="A6820" t="s">
        <v>6846</v>
      </c>
      <c r="B6820" t="s">
        <v>5842</v>
      </c>
      <c r="C6820">
        <v>2008</v>
      </c>
      <c r="D6820">
        <v>4</v>
      </c>
      <c r="E6820" t="s">
        <v>80</v>
      </c>
      <c r="F6820">
        <v>25</v>
      </c>
      <c r="G6820" t="s">
        <v>10</v>
      </c>
    </row>
    <row r="6821" spans="1:7" x14ac:dyDescent="0.3">
      <c r="A6821" t="s">
        <v>6847</v>
      </c>
      <c r="B6821" t="s">
        <v>5842</v>
      </c>
      <c r="C6821">
        <v>2003</v>
      </c>
      <c r="D6821">
        <v>8</v>
      </c>
      <c r="E6821" t="s">
        <v>18</v>
      </c>
      <c r="F6821">
        <v>100</v>
      </c>
      <c r="G6821" t="s">
        <v>50</v>
      </c>
    </row>
    <row r="6822" spans="1:7" x14ac:dyDescent="0.3">
      <c r="A6822" t="s">
        <v>6848</v>
      </c>
      <c r="B6822" t="s">
        <v>5842</v>
      </c>
      <c r="C6822">
        <v>2007</v>
      </c>
      <c r="D6822">
        <v>5</v>
      </c>
      <c r="E6822" t="s">
        <v>80</v>
      </c>
      <c r="F6822">
        <v>18</v>
      </c>
      <c r="G6822" t="s">
        <v>10</v>
      </c>
    </row>
    <row r="6823" spans="1:7" x14ac:dyDescent="0.3">
      <c r="A6823" t="s">
        <v>6849</v>
      </c>
      <c r="B6823" t="s">
        <v>5842</v>
      </c>
      <c r="C6823">
        <v>2007</v>
      </c>
      <c r="D6823">
        <v>7</v>
      </c>
      <c r="E6823" t="s">
        <v>80</v>
      </c>
      <c r="F6823">
        <v>25</v>
      </c>
      <c r="G6823" t="s">
        <v>10</v>
      </c>
    </row>
    <row r="6824" spans="1:7" x14ac:dyDescent="0.3">
      <c r="A6824" t="s">
        <v>6850</v>
      </c>
      <c r="B6824" t="s">
        <v>5842</v>
      </c>
      <c r="C6824">
        <v>2006</v>
      </c>
      <c r="D6824">
        <v>4</v>
      </c>
      <c r="E6824" t="s">
        <v>80</v>
      </c>
      <c r="F6824">
        <v>158</v>
      </c>
      <c r="G6824" t="s">
        <v>10</v>
      </c>
    </row>
    <row r="6825" spans="1:7" x14ac:dyDescent="0.3">
      <c r="A6825" t="s">
        <v>6851</v>
      </c>
      <c r="B6825" t="s">
        <v>5842</v>
      </c>
      <c r="C6825">
        <v>2014</v>
      </c>
      <c r="D6825">
        <v>10</v>
      </c>
      <c r="E6825" t="s">
        <v>80</v>
      </c>
      <c r="F6825">
        <v>8</v>
      </c>
      <c r="G6825" t="s">
        <v>10</v>
      </c>
    </row>
    <row r="6826" spans="1:7" x14ac:dyDescent="0.3">
      <c r="A6826" t="s">
        <v>6852</v>
      </c>
      <c r="B6826" t="s">
        <v>5842</v>
      </c>
      <c r="C6826">
        <v>2012</v>
      </c>
      <c r="D6826">
        <v>12</v>
      </c>
      <c r="E6826" t="s">
        <v>9</v>
      </c>
      <c r="F6826">
        <v>666</v>
      </c>
      <c r="G6826" t="s">
        <v>10</v>
      </c>
    </row>
    <row r="6827" spans="1:7" x14ac:dyDescent="0.3">
      <c r="A6827" t="s">
        <v>6853</v>
      </c>
      <c r="B6827" t="s">
        <v>5842</v>
      </c>
      <c r="C6827">
        <v>2012</v>
      </c>
      <c r="D6827">
        <v>7</v>
      </c>
      <c r="E6827" t="s">
        <v>18</v>
      </c>
      <c r="F6827">
        <v>467</v>
      </c>
      <c r="G6827" t="s">
        <v>10</v>
      </c>
    </row>
    <row r="6828" spans="1:7" x14ac:dyDescent="0.3">
      <c r="A6828" t="s">
        <v>6854</v>
      </c>
      <c r="B6828" t="s">
        <v>5842</v>
      </c>
      <c r="C6828">
        <v>2015</v>
      </c>
      <c r="D6828">
        <v>10</v>
      </c>
      <c r="E6828" t="s">
        <v>18</v>
      </c>
      <c r="F6828">
        <v>614</v>
      </c>
      <c r="G6828" t="s">
        <v>10</v>
      </c>
    </row>
    <row r="6829" spans="1:7" x14ac:dyDescent="0.3">
      <c r="A6829" t="s">
        <v>6855</v>
      </c>
      <c r="B6829" t="s">
        <v>5842</v>
      </c>
      <c r="C6829">
        <v>2011</v>
      </c>
      <c r="D6829">
        <v>3</v>
      </c>
      <c r="E6829" t="s">
        <v>80</v>
      </c>
      <c r="F6829">
        <v>25</v>
      </c>
      <c r="G6829" t="s">
        <v>10</v>
      </c>
    </row>
    <row r="6830" spans="1:7" x14ac:dyDescent="0.3">
      <c r="A6830" t="s">
        <v>6856</v>
      </c>
      <c r="B6830" t="s">
        <v>5842</v>
      </c>
      <c r="C6830">
        <v>2003</v>
      </c>
      <c r="D6830">
        <v>5</v>
      </c>
      <c r="E6830" t="s">
        <v>9</v>
      </c>
      <c r="F6830">
        <v>743</v>
      </c>
      <c r="G6830" t="s">
        <v>10</v>
      </c>
    </row>
    <row r="6831" spans="1:7" x14ac:dyDescent="0.3">
      <c r="A6831" t="s">
        <v>6857</v>
      </c>
      <c r="B6831" t="s">
        <v>5842</v>
      </c>
      <c r="C6831">
        <v>1999</v>
      </c>
      <c r="D6831">
        <v>12</v>
      </c>
      <c r="E6831" t="s">
        <v>9</v>
      </c>
      <c r="F6831">
        <v>67</v>
      </c>
      <c r="G6831" t="s">
        <v>10</v>
      </c>
    </row>
    <row r="6832" spans="1:7" x14ac:dyDescent="0.3">
      <c r="A6832" t="s">
        <v>6858</v>
      </c>
      <c r="B6832" t="s">
        <v>5842</v>
      </c>
      <c r="C6832">
        <v>2006</v>
      </c>
      <c r="D6832">
        <v>6</v>
      </c>
      <c r="E6832" t="s">
        <v>71</v>
      </c>
      <c r="F6832">
        <v>445</v>
      </c>
      <c r="G6832" t="s">
        <v>10</v>
      </c>
    </row>
    <row r="6833" spans="1:7" x14ac:dyDescent="0.3">
      <c r="A6833" t="s">
        <v>6859</v>
      </c>
      <c r="B6833" t="s">
        <v>5842</v>
      </c>
      <c r="C6833">
        <v>2005</v>
      </c>
      <c r="D6833">
        <v>6</v>
      </c>
      <c r="E6833" t="s">
        <v>80</v>
      </c>
      <c r="F6833">
        <v>10</v>
      </c>
      <c r="G6833" t="s">
        <v>10</v>
      </c>
    </row>
    <row r="6834" spans="1:7" x14ac:dyDescent="0.3">
      <c r="A6834" t="s">
        <v>6860</v>
      </c>
      <c r="B6834" t="s">
        <v>5842</v>
      </c>
      <c r="C6834">
        <v>2007</v>
      </c>
      <c r="D6834">
        <v>3</v>
      </c>
      <c r="E6834" t="s">
        <v>71</v>
      </c>
      <c r="F6834">
        <v>214</v>
      </c>
      <c r="G6834" t="s">
        <v>10</v>
      </c>
    </row>
    <row r="6835" spans="1:7" x14ac:dyDescent="0.3">
      <c r="A6835" t="s">
        <v>6861</v>
      </c>
      <c r="B6835" t="s">
        <v>5842</v>
      </c>
      <c r="C6835">
        <v>2012</v>
      </c>
      <c r="D6835">
        <v>5</v>
      </c>
      <c r="E6835" t="s">
        <v>18</v>
      </c>
      <c r="F6835">
        <v>737</v>
      </c>
      <c r="G6835" t="s">
        <v>10</v>
      </c>
    </row>
    <row r="6836" spans="1:7" x14ac:dyDescent="0.3">
      <c r="A6836" t="s">
        <v>6862</v>
      </c>
      <c r="B6836" t="s">
        <v>5842</v>
      </c>
      <c r="C6836">
        <v>2018</v>
      </c>
      <c r="D6836">
        <v>5</v>
      </c>
      <c r="E6836" t="s">
        <v>71</v>
      </c>
      <c r="F6836">
        <v>300</v>
      </c>
      <c r="G6836" t="s">
        <v>179</v>
      </c>
    </row>
    <row r="6837" spans="1:7" x14ac:dyDescent="0.3">
      <c r="A6837" t="s">
        <v>6863</v>
      </c>
      <c r="B6837" t="s">
        <v>5842</v>
      </c>
      <c r="C6837">
        <v>2007</v>
      </c>
      <c r="D6837">
        <v>2</v>
      </c>
      <c r="E6837" t="s">
        <v>18</v>
      </c>
      <c r="F6837">
        <v>1380</v>
      </c>
      <c r="G6837" t="s">
        <v>10</v>
      </c>
    </row>
    <row r="6838" spans="1:7" x14ac:dyDescent="0.3">
      <c r="A6838" t="s">
        <v>6864</v>
      </c>
      <c r="B6838" t="s">
        <v>5842</v>
      </c>
      <c r="C6838">
        <v>2006</v>
      </c>
      <c r="D6838">
        <v>7</v>
      </c>
      <c r="E6838" t="s">
        <v>71</v>
      </c>
      <c r="F6838">
        <v>40</v>
      </c>
      <c r="G6838" t="s">
        <v>10</v>
      </c>
    </row>
    <row r="6839" spans="1:7" x14ac:dyDescent="0.3">
      <c r="A6839" t="s">
        <v>6865</v>
      </c>
      <c r="B6839" t="s">
        <v>5842</v>
      </c>
      <c r="C6839">
        <v>2009</v>
      </c>
      <c r="D6839">
        <v>3</v>
      </c>
      <c r="E6839" t="s">
        <v>18</v>
      </c>
      <c r="F6839">
        <v>101</v>
      </c>
      <c r="G6839" t="s">
        <v>10</v>
      </c>
    </row>
    <row r="6840" spans="1:7" x14ac:dyDescent="0.3">
      <c r="A6840" t="s">
        <v>6866</v>
      </c>
      <c r="B6840" t="s">
        <v>5842</v>
      </c>
      <c r="C6840">
        <v>2008</v>
      </c>
      <c r="D6840">
        <v>11</v>
      </c>
      <c r="E6840" t="s">
        <v>9</v>
      </c>
      <c r="F6840">
        <v>111</v>
      </c>
      <c r="G6840" t="s">
        <v>10</v>
      </c>
    </row>
    <row r="6841" spans="1:7" x14ac:dyDescent="0.3">
      <c r="A6841" t="s">
        <v>6867</v>
      </c>
      <c r="B6841" t="s">
        <v>5842</v>
      </c>
      <c r="C6841">
        <v>2008</v>
      </c>
      <c r="D6841">
        <v>12</v>
      </c>
      <c r="E6841" t="s">
        <v>14</v>
      </c>
      <c r="F6841">
        <v>41</v>
      </c>
      <c r="G6841" t="s">
        <v>10</v>
      </c>
    </row>
    <row r="6842" spans="1:7" x14ac:dyDescent="0.3">
      <c r="A6842" t="s">
        <v>6868</v>
      </c>
      <c r="B6842" t="s">
        <v>5842</v>
      </c>
      <c r="C6842">
        <v>2002</v>
      </c>
      <c r="D6842">
        <v>5</v>
      </c>
      <c r="E6842" t="s">
        <v>18</v>
      </c>
      <c r="F6842">
        <v>450</v>
      </c>
      <c r="G6842" t="s">
        <v>10</v>
      </c>
    </row>
    <row r="6843" spans="1:7" x14ac:dyDescent="0.3">
      <c r="A6843" t="s">
        <v>6869</v>
      </c>
      <c r="B6843" t="s">
        <v>5842</v>
      </c>
      <c r="C6843">
        <v>2007</v>
      </c>
      <c r="D6843">
        <v>8</v>
      </c>
      <c r="E6843" t="s">
        <v>80</v>
      </c>
      <c r="F6843">
        <v>32</v>
      </c>
      <c r="G6843" t="s">
        <v>10</v>
      </c>
    </row>
    <row r="6844" spans="1:7" x14ac:dyDescent="0.3">
      <c r="A6844" t="s">
        <v>6870</v>
      </c>
      <c r="B6844" t="s">
        <v>5842</v>
      </c>
      <c r="C6844">
        <v>2001</v>
      </c>
      <c r="D6844">
        <v>12</v>
      </c>
      <c r="E6844" t="s">
        <v>18</v>
      </c>
      <c r="F6844">
        <v>3834</v>
      </c>
      <c r="G6844" t="s">
        <v>10</v>
      </c>
    </row>
    <row r="6845" spans="1:7" x14ac:dyDescent="0.3">
      <c r="A6845" t="s">
        <v>6871</v>
      </c>
      <c r="B6845" t="s">
        <v>5842</v>
      </c>
      <c r="C6845">
        <v>2006</v>
      </c>
      <c r="D6845">
        <v>1</v>
      </c>
      <c r="E6845" t="s">
        <v>18</v>
      </c>
      <c r="F6845">
        <v>39</v>
      </c>
      <c r="G6845" t="s">
        <v>10</v>
      </c>
    </row>
    <row r="6846" spans="1:7" x14ac:dyDescent="0.3">
      <c r="A6846" t="s">
        <v>6872</v>
      </c>
      <c r="B6846" t="s">
        <v>5842</v>
      </c>
      <c r="C6846">
        <v>2007</v>
      </c>
      <c r="D6846">
        <v>5</v>
      </c>
      <c r="E6846" t="s">
        <v>80</v>
      </c>
      <c r="F6846">
        <v>18</v>
      </c>
      <c r="G6846" t="s">
        <v>10</v>
      </c>
    </row>
    <row r="6847" spans="1:7" x14ac:dyDescent="0.3">
      <c r="A6847" t="s">
        <v>6873</v>
      </c>
      <c r="B6847" t="s">
        <v>5842</v>
      </c>
      <c r="C6847">
        <v>2016</v>
      </c>
      <c r="D6847">
        <v>1</v>
      </c>
      <c r="E6847" t="s">
        <v>9</v>
      </c>
      <c r="F6847">
        <v>10</v>
      </c>
      <c r="G6847" t="s">
        <v>473</v>
      </c>
    </row>
    <row r="6848" spans="1:7" x14ac:dyDescent="0.3">
      <c r="A6848" t="s">
        <v>6874</v>
      </c>
      <c r="B6848" t="s">
        <v>5842</v>
      </c>
      <c r="C6848">
        <v>2005</v>
      </c>
      <c r="D6848">
        <v>6</v>
      </c>
      <c r="E6848" t="s">
        <v>18</v>
      </c>
      <c r="F6848">
        <v>324</v>
      </c>
      <c r="G6848" t="s">
        <v>10</v>
      </c>
    </row>
    <row r="6849" spans="1:7" x14ac:dyDescent="0.3">
      <c r="A6849" t="s">
        <v>6875</v>
      </c>
      <c r="B6849" t="s">
        <v>5842</v>
      </c>
      <c r="C6849">
        <v>2007</v>
      </c>
      <c r="D6849">
        <v>2</v>
      </c>
      <c r="E6849" t="s">
        <v>18</v>
      </c>
      <c r="F6849">
        <v>1068</v>
      </c>
      <c r="G6849" t="s">
        <v>10</v>
      </c>
    </row>
    <row r="6850" spans="1:7" x14ac:dyDescent="0.3">
      <c r="A6850" t="s">
        <v>6876</v>
      </c>
      <c r="B6850" t="s">
        <v>5842</v>
      </c>
      <c r="C6850">
        <v>2007</v>
      </c>
      <c r="D6850">
        <v>12</v>
      </c>
      <c r="E6850" t="s">
        <v>18</v>
      </c>
      <c r="F6850">
        <v>12944</v>
      </c>
      <c r="G6850" t="s">
        <v>50</v>
      </c>
    </row>
    <row r="6851" spans="1:7" x14ac:dyDescent="0.3">
      <c r="A6851" t="s">
        <v>6877</v>
      </c>
      <c r="B6851" t="s">
        <v>5842</v>
      </c>
      <c r="C6851">
        <v>2005</v>
      </c>
      <c r="D6851">
        <v>11</v>
      </c>
      <c r="E6851" t="s">
        <v>71</v>
      </c>
      <c r="F6851">
        <v>367</v>
      </c>
      <c r="G6851" t="s">
        <v>10</v>
      </c>
    </row>
    <row r="6852" spans="1:7" x14ac:dyDescent="0.3">
      <c r="A6852" t="s">
        <v>6878</v>
      </c>
      <c r="B6852" t="s">
        <v>5842</v>
      </c>
      <c r="C6852">
        <v>2007</v>
      </c>
      <c r="D6852">
        <v>10</v>
      </c>
      <c r="E6852" t="s">
        <v>18</v>
      </c>
      <c r="F6852">
        <v>759</v>
      </c>
      <c r="G6852" t="s">
        <v>10</v>
      </c>
    </row>
    <row r="6853" spans="1:7" x14ac:dyDescent="0.3">
      <c r="A6853" t="s">
        <v>6879</v>
      </c>
      <c r="B6853" t="s">
        <v>5842</v>
      </c>
      <c r="C6853">
        <v>2006</v>
      </c>
      <c r="D6853">
        <v>6</v>
      </c>
      <c r="E6853" t="s">
        <v>9</v>
      </c>
      <c r="F6853">
        <v>22</v>
      </c>
      <c r="G6853" t="s">
        <v>50</v>
      </c>
    </row>
    <row r="6854" spans="1:7" x14ac:dyDescent="0.3">
      <c r="A6854" t="s">
        <v>6880</v>
      </c>
      <c r="B6854" t="s">
        <v>5842</v>
      </c>
      <c r="C6854">
        <v>2012</v>
      </c>
      <c r="D6854">
        <v>11</v>
      </c>
      <c r="E6854" t="s">
        <v>9</v>
      </c>
      <c r="F6854">
        <v>32</v>
      </c>
      <c r="G6854" t="s">
        <v>10</v>
      </c>
    </row>
    <row r="6855" spans="1:7" x14ac:dyDescent="0.3">
      <c r="A6855" t="s">
        <v>6881</v>
      </c>
      <c r="B6855" t="s">
        <v>5842</v>
      </c>
      <c r="C6855">
        <v>2015</v>
      </c>
      <c r="D6855">
        <v>6</v>
      </c>
      <c r="E6855" t="s">
        <v>80</v>
      </c>
      <c r="F6855">
        <v>18</v>
      </c>
      <c r="G6855" t="s">
        <v>10</v>
      </c>
    </row>
    <row r="6856" spans="1:7" x14ac:dyDescent="0.3">
      <c r="A6856" t="s">
        <v>6882</v>
      </c>
      <c r="B6856" t="s">
        <v>5842</v>
      </c>
      <c r="C6856">
        <v>2008</v>
      </c>
      <c r="D6856">
        <v>6</v>
      </c>
      <c r="E6856" t="s">
        <v>9</v>
      </c>
      <c r="F6856">
        <v>19</v>
      </c>
      <c r="G6856" t="s">
        <v>10</v>
      </c>
    </row>
    <row r="6857" spans="1:7" x14ac:dyDescent="0.3">
      <c r="A6857" t="s">
        <v>6883</v>
      </c>
      <c r="B6857" t="s">
        <v>5842</v>
      </c>
      <c r="C6857">
        <v>2003</v>
      </c>
      <c r="D6857">
        <v>1</v>
      </c>
      <c r="E6857" t="s">
        <v>18</v>
      </c>
      <c r="F6857">
        <v>1104</v>
      </c>
      <c r="G6857" t="s">
        <v>10</v>
      </c>
    </row>
    <row r="6858" spans="1:7" x14ac:dyDescent="0.3">
      <c r="A6858" t="s">
        <v>6884</v>
      </c>
      <c r="B6858" t="s">
        <v>5842</v>
      </c>
      <c r="C6858">
        <v>2017</v>
      </c>
      <c r="D6858">
        <v>8</v>
      </c>
      <c r="E6858" t="s">
        <v>9</v>
      </c>
      <c r="F6858">
        <v>57</v>
      </c>
      <c r="G6858" t="s">
        <v>1391</v>
      </c>
    </row>
    <row r="6859" spans="1:7" x14ac:dyDescent="0.3">
      <c r="A6859" t="s">
        <v>6885</v>
      </c>
      <c r="B6859" t="s">
        <v>5842</v>
      </c>
      <c r="C6859">
        <v>2012</v>
      </c>
      <c r="D6859">
        <v>3</v>
      </c>
      <c r="E6859" t="s">
        <v>18</v>
      </c>
      <c r="F6859">
        <v>49</v>
      </c>
      <c r="G6859" t="s">
        <v>10</v>
      </c>
    </row>
    <row r="6860" spans="1:7" x14ac:dyDescent="0.3">
      <c r="A6860" t="s">
        <v>6886</v>
      </c>
      <c r="B6860" t="s">
        <v>5842</v>
      </c>
      <c r="C6860">
        <v>2007</v>
      </c>
      <c r="D6860">
        <v>5</v>
      </c>
      <c r="E6860" t="s">
        <v>55</v>
      </c>
      <c r="F6860">
        <v>253</v>
      </c>
      <c r="G6860" t="s">
        <v>50</v>
      </c>
    </row>
    <row r="6861" spans="1:7" x14ac:dyDescent="0.3">
      <c r="A6861" t="s">
        <v>6887</v>
      </c>
      <c r="B6861" t="s">
        <v>5842</v>
      </c>
      <c r="C6861">
        <v>2018</v>
      </c>
      <c r="D6861">
        <v>4</v>
      </c>
      <c r="E6861" t="s">
        <v>9</v>
      </c>
      <c r="F6861">
        <v>2100</v>
      </c>
      <c r="G6861" t="s">
        <v>179</v>
      </c>
    </row>
    <row r="6862" spans="1:7" x14ac:dyDescent="0.3">
      <c r="A6862" t="s">
        <v>6888</v>
      </c>
      <c r="B6862" t="s">
        <v>5842</v>
      </c>
      <c r="C6862">
        <v>2007</v>
      </c>
      <c r="D6862">
        <v>3</v>
      </c>
      <c r="E6862" t="s">
        <v>18</v>
      </c>
      <c r="F6862">
        <v>786</v>
      </c>
      <c r="G6862" t="s">
        <v>10</v>
      </c>
    </row>
    <row r="6863" spans="1:7" x14ac:dyDescent="0.3">
      <c r="A6863" t="s">
        <v>6889</v>
      </c>
      <c r="B6863" t="s">
        <v>5842</v>
      </c>
      <c r="C6863">
        <v>2006</v>
      </c>
      <c r="D6863">
        <v>2</v>
      </c>
      <c r="E6863" t="s">
        <v>18</v>
      </c>
      <c r="F6863">
        <v>352</v>
      </c>
      <c r="G6863" t="s">
        <v>10</v>
      </c>
    </row>
    <row r="6864" spans="1:7" x14ac:dyDescent="0.3">
      <c r="A6864" t="s">
        <v>6890</v>
      </c>
      <c r="B6864" t="s">
        <v>5842</v>
      </c>
      <c r="C6864">
        <v>2009</v>
      </c>
      <c r="D6864">
        <v>9</v>
      </c>
      <c r="E6864" t="s">
        <v>18</v>
      </c>
      <c r="F6864">
        <v>3366</v>
      </c>
      <c r="G6864" t="s">
        <v>10</v>
      </c>
    </row>
    <row r="6865" spans="1:7" x14ac:dyDescent="0.3">
      <c r="A6865" t="s">
        <v>6891</v>
      </c>
      <c r="B6865" t="s">
        <v>5842</v>
      </c>
      <c r="C6865">
        <v>2006</v>
      </c>
      <c r="D6865">
        <v>5</v>
      </c>
      <c r="E6865" t="s">
        <v>18</v>
      </c>
      <c r="F6865">
        <v>441</v>
      </c>
      <c r="G6865" t="s">
        <v>50</v>
      </c>
    </row>
    <row r="6866" spans="1:7" x14ac:dyDescent="0.3">
      <c r="A6866" t="s">
        <v>6892</v>
      </c>
      <c r="B6866" t="s">
        <v>5842</v>
      </c>
      <c r="C6866">
        <v>2011</v>
      </c>
      <c r="D6866">
        <v>3</v>
      </c>
      <c r="E6866" t="s">
        <v>80</v>
      </c>
      <c r="F6866">
        <v>46</v>
      </c>
      <c r="G6866" t="s">
        <v>10</v>
      </c>
    </row>
    <row r="6867" spans="1:7" x14ac:dyDescent="0.3">
      <c r="A6867" t="s">
        <v>6893</v>
      </c>
      <c r="B6867" t="s">
        <v>5842</v>
      </c>
      <c r="C6867">
        <v>2018</v>
      </c>
      <c r="D6867">
        <v>11</v>
      </c>
      <c r="E6867" t="s">
        <v>18</v>
      </c>
      <c r="F6867">
        <v>780</v>
      </c>
      <c r="G6867" t="s">
        <v>179</v>
      </c>
    </row>
    <row r="6868" spans="1:7" x14ac:dyDescent="0.3">
      <c r="A6868" t="s">
        <v>6894</v>
      </c>
      <c r="B6868" t="s">
        <v>5842</v>
      </c>
      <c r="C6868">
        <v>2003</v>
      </c>
      <c r="D6868">
        <v>1</v>
      </c>
      <c r="E6868" t="s">
        <v>18</v>
      </c>
      <c r="F6868">
        <v>610</v>
      </c>
      <c r="G6868" t="s">
        <v>50</v>
      </c>
    </row>
    <row r="6869" spans="1:7" x14ac:dyDescent="0.3">
      <c r="A6869" t="s">
        <v>6895</v>
      </c>
      <c r="B6869" t="s">
        <v>5842</v>
      </c>
      <c r="C6869">
        <v>2001</v>
      </c>
      <c r="D6869">
        <v>3</v>
      </c>
      <c r="E6869" t="s">
        <v>18</v>
      </c>
      <c r="F6869">
        <v>413</v>
      </c>
      <c r="G6869" t="s">
        <v>10</v>
      </c>
    </row>
    <row r="6870" spans="1:7" x14ac:dyDescent="0.3">
      <c r="A6870" t="s">
        <v>6896</v>
      </c>
      <c r="B6870" t="s">
        <v>5842</v>
      </c>
      <c r="C6870">
        <v>2007</v>
      </c>
      <c r="D6870">
        <v>9</v>
      </c>
      <c r="E6870" t="s">
        <v>71</v>
      </c>
      <c r="F6870">
        <v>4</v>
      </c>
      <c r="G6870" t="s">
        <v>50</v>
      </c>
    </row>
    <row r="6871" spans="1:7" x14ac:dyDescent="0.3">
      <c r="A6871" t="s">
        <v>6897</v>
      </c>
      <c r="B6871" t="s">
        <v>5842</v>
      </c>
      <c r="C6871">
        <v>2013</v>
      </c>
      <c r="D6871">
        <v>8</v>
      </c>
      <c r="E6871" t="s">
        <v>18</v>
      </c>
      <c r="F6871">
        <v>239</v>
      </c>
      <c r="G6871" t="s">
        <v>10</v>
      </c>
    </row>
    <row r="6872" spans="1:7" x14ac:dyDescent="0.3">
      <c r="A6872" t="s">
        <v>6898</v>
      </c>
      <c r="B6872" t="s">
        <v>5842</v>
      </c>
      <c r="C6872">
        <v>2010</v>
      </c>
      <c r="D6872">
        <v>6</v>
      </c>
      <c r="E6872" t="s">
        <v>80</v>
      </c>
      <c r="F6872">
        <v>6</v>
      </c>
      <c r="G6872" t="s">
        <v>10</v>
      </c>
    </row>
    <row r="6873" spans="1:7" x14ac:dyDescent="0.3">
      <c r="A6873" t="s">
        <v>6899</v>
      </c>
      <c r="B6873" t="s">
        <v>5842</v>
      </c>
      <c r="C6873">
        <v>2005</v>
      </c>
      <c r="D6873">
        <v>9</v>
      </c>
      <c r="E6873" t="s">
        <v>18</v>
      </c>
      <c r="F6873">
        <v>868</v>
      </c>
      <c r="G6873" t="s">
        <v>10</v>
      </c>
    </row>
    <row r="6874" spans="1:7" x14ac:dyDescent="0.3">
      <c r="A6874" t="s">
        <v>6900</v>
      </c>
      <c r="B6874" t="s">
        <v>5842</v>
      </c>
      <c r="C6874">
        <v>2009</v>
      </c>
      <c r="D6874">
        <v>10</v>
      </c>
      <c r="E6874" t="s">
        <v>18</v>
      </c>
      <c r="F6874">
        <v>1152</v>
      </c>
      <c r="G6874" t="s">
        <v>10</v>
      </c>
    </row>
    <row r="6875" spans="1:7" x14ac:dyDescent="0.3">
      <c r="A6875" t="s">
        <v>6901</v>
      </c>
      <c r="B6875" t="s">
        <v>5842</v>
      </c>
      <c r="C6875">
        <v>2006</v>
      </c>
      <c r="D6875">
        <v>9</v>
      </c>
      <c r="E6875" t="s">
        <v>18</v>
      </c>
      <c r="F6875">
        <v>550</v>
      </c>
      <c r="G6875" t="s">
        <v>50</v>
      </c>
    </row>
    <row r="6876" spans="1:7" x14ac:dyDescent="0.3">
      <c r="A6876" t="s">
        <v>6902</v>
      </c>
      <c r="B6876" t="s">
        <v>5842</v>
      </c>
      <c r="C6876">
        <v>2004</v>
      </c>
      <c r="D6876">
        <v>6</v>
      </c>
      <c r="E6876" t="s">
        <v>9</v>
      </c>
      <c r="F6876">
        <v>23</v>
      </c>
      <c r="G6876" t="s">
        <v>50</v>
      </c>
    </row>
    <row r="6877" spans="1:7" x14ac:dyDescent="0.3">
      <c r="A6877" t="s">
        <v>6903</v>
      </c>
      <c r="B6877" t="s">
        <v>5842</v>
      </c>
      <c r="C6877">
        <v>2008</v>
      </c>
      <c r="D6877">
        <v>6</v>
      </c>
      <c r="E6877" t="s">
        <v>9</v>
      </c>
      <c r="F6877">
        <v>191</v>
      </c>
      <c r="G6877" t="s">
        <v>10</v>
      </c>
    </row>
    <row r="6878" spans="1:7" x14ac:dyDescent="0.3">
      <c r="A6878" t="s">
        <v>6904</v>
      </c>
      <c r="B6878" t="s">
        <v>5842</v>
      </c>
      <c r="C6878">
        <v>2018</v>
      </c>
      <c r="D6878">
        <v>6</v>
      </c>
      <c r="E6878" t="s">
        <v>71</v>
      </c>
      <c r="F6878">
        <v>445</v>
      </c>
      <c r="G6878" t="s">
        <v>179</v>
      </c>
    </row>
    <row r="6879" spans="1:7" x14ac:dyDescent="0.3">
      <c r="A6879" t="s">
        <v>6905</v>
      </c>
      <c r="B6879" t="s">
        <v>5842</v>
      </c>
      <c r="C6879">
        <v>2010</v>
      </c>
      <c r="D6879">
        <v>3</v>
      </c>
      <c r="E6879" t="s">
        <v>71</v>
      </c>
      <c r="F6879">
        <v>50</v>
      </c>
      <c r="G6879" t="s">
        <v>10</v>
      </c>
    </row>
    <row r="6880" spans="1:7" x14ac:dyDescent="0.3">
      <c r="A6880" t="s">
        <v>6906</v>
      </c>
      <c r="B6880" t="s">
        <v>5842</v>
      </c>
      <c r="C6880">
        <v>2018</v>
      </c>
      <c r="D6880">
        <v>12</v>
      </c>
      <c r="E6880" t="s">
        <v>80</v>
      </c>
      <c r="F6880">
        <v>34</v>
      </c>
      <c r="G6880" t="s">
        <v>1391</v>
      </c>
    </row>
    <row r="6881" spans="1:7" x14ac:dyDescent="0.3">
      <c r="A6881" t="s">
        <v>6907</v>
      </c>
      <c r="B6881" t="s">
        <v>5842</v>
      </c>
      <c r="C6881">
        <v>2008</v>
      </c>
      <c r="D6881">
        <v>8</v>
      </c>
      <c r="E6881" t="s">
        <v>18</v>
      </c>
      <c r="F6881">
        <v>404</v>
      </c>
      <c r="G6881" t="s">
        <v>10</v>
      </c>
    </row>
    <row r="6882" spans="1:7" x14ac:dyDescent="0.3">
      <c r="A6882" t="s">
        <v>6908</v>
      </c>
      <c r="B6882" t="s">
        <v>5842</v>
      </c>
      <c r="C6882">
        <v>2014</v>
      </c>
      <c r="D6882">
        <v>8</v>
      </c>
      <c r="E6882" t="s">
        <v>18</v>
      </c>
      <c r="F6882">
        <v>400</v>
      </c>
      <c r="G6882" t="s">
        <v>10</v>
      </c>
    </row>
    <row r="6883" spans="1:7" x14ac:dyDescent="0.3">
      <c r="A6883" t="s">
        <v>6909</v>
      </c>
      <c r="B6883" t="s">
        <v>5842</v>
      </c>
      <c r="C6883">
        <v>2016</v>
      </c>
      <c r="D6883">
        <v>1</v>
      </c>
      <c r="E6883" t="s">
        <v>80</v>
      </c>
      <c r="F6883">
        <v>16</v>
      </c>
      <c r="G6883" t="s">
        <v>10</v>
      </c>
    </row>
    <row r="6884" spans="1:7" x14ac:dyDescent="0.3">
      <c r="A6884" t="s">
        <v>6910</v>
      </c>
      <c r="B6884" t="s">
        <v>5842</v>
      </c>
      <c r="C6884">
        <v>2018</v>
      </c>
      <c r="D6884">
        <v>10</v>
      </c>
      <c r="E6884" t="s">
        <v>9</v>
      </c>
      <c r="F6884">
        <v>192</v>
      </c>
      <c r="G6884" t="s">
        <v>179</v>
      </c>
    </row>
    <row r="6885" spans="1:7" x14ac:dyDescent="0.3">
      <c r="A6885" t="s">
        <v>6911</v>
      </c>
      <c r="B6885" t="s">
        <v>5842</v>
      </c>
      <c r="C6885">
        <v>2013</v>
      </c>
      <c r="D6885">
        <v>7</v>
      </c>
      <c r="E6885" t="s">
        <v>71</v>
      </c>
      <c r="F6885">
        <v>24</v>
      </c>
      <c r="G6885" t="s">
        <v>50</v>
      </c>
    </row>
    <row r="6886" spans="1:7" x14ac:dyDescent="0.3">
      <c r="A6886" t="s">
        <v>6912</v>
      </c>
      <c r="B6886" t="s">
        <v>5842</v>
      </c>
      <c r="C6886">
        <v>2003</v>
      </c>
      <c r="D6886">
        <v>4</v>
      </c>
      <c r="E6886" t="s">
        <v>80</v>
      </c>
      <c r="F6886">
        <v>46</v>
      </c>
      <c r="G6886" t="s">
        <v>10</v>
      </c>
    </row>
    <row r="6887" spans="1:7" x14ac:dyDescent="0.3">
      <c r="A6887" t="s">
        <v>6913</v>
      </c>
      <c r="B6887" t="s">
        <v>5842</v>
      </c>
      <c r="C6887">
        <v>2003</v>
      </c>
      <c r="D6887">
        <v>11</v>
      </c>
      <c r="E6887" t="s">
        <v>80</v>
      </c>
      <c r="F6887">
        <v>12</v>
      </c>
      <c r="G6887" t="s">
        <v>10</v>
      </c>
    </row>
    <row r="6888" spans="1:7" x14ac:dyDescent="0.3">
      <c r="A6888" t="s">
        <v>6914</v>
      </c>
      <c r="B6888" t="s">
        <v>5842</v>
      </c>
      <c r="C6888">
        <v>2003</v>
      </c>
      <c r="D6888">
        <v>12</v>
      </c>
      <c r="E6888" t="s">
        <v>80</v>
      </c>
      <c r="F6888">
        <v>60</v>
      </c>
      <c r="G6888" t="s">
        <v>50</v>
      </c>
    </row>
    <row r="6889" spans="1:7" x14ac:dyDescent="0.3">
      <c r="A6889" t="s">
        <v>6915</v>
      </c>
      <c r="B6889" t="s">
        <v>5842</v>
      </c>
      <c r="C6889">
        <v>2005</v>
      </c>
      <c r="D6889">
        <v>4</v>
      </c>
      <c r="E6889" t="s">
        <v>80</v>
      </c>
      <c r="F6889">
        <v>147</v>
      </c>
      <c r="G6889" t="s">
        <v>10</v>
      </c>
    </row>
    <row r="6890" spans="1:7" x14ac:dyDescent="0.3">
      <c r="A6890" t="s">
        <v>6916</v>
      </c>
      <c r="B6890" t="s">
        <v>5842</v>
      </c>
      <c r="C6890">
        <v>2008</v>
      </c>
      <c r="D6890">
        <v>6</v>
      </c>
      <c r="E6890" t="s">
        <v>9</v>
      </c>
      <c r="F6890">
        <v>2</v>
      </c>
      <c r="G6890" t="s">
        <v>50</v>
      </c>
    </row>
    <row r="6891" spans="1:7" x14ac:dyDescent="0.3">
      <c r="A6891" t="s">
        <v>6917</v>
      </c>
      <c r="B6891" t="s">
        <v>5842</v>
      </c>
      <c r="C6891">
        <v>2007</v>
      </c>
      <c r="D6891">
        <v>6</v>
      </c>
      <c r="E6891" t="s">
        <v>18</v>
      </c>
      <c r="F6891">
        <v>102</v>
      </c>
      <c r="G6891" t="s">
        <v>10</v>
      </c>
    </row>
    <row r="6892" spans="1:7" x14ac:dyDescent="0.3">
      <c r="A6892" t="s">
        <v>6918</v>
      </c>
      <c r="B6892" t="s">
        <v>5842</v>
      </c>
      <c r="C6892">
        <v>2011</v>
      </c>
      <c r="D6892">
        <v>10</v>
      </c>
      <c r="E6892" t="s">
        <v>18</v>
      </c>
      <c r="F6892">
        <v>200</v>
      </c>
      <c r="G6892" t="s">
        <v>10</v>
      </c>
    </row>
    <row r="6893" spans="1:7" x14ac:dyDescent="0.3">
      <c r="A6893" t="s">
        <v>6919</v>
      </c>
      <c r="B6893" t="s">
        <v>5842</v>
      </c>
      <c r="C6893">
        <v>2004</v>
      </c>
      <c r="D6893">
        <v>9</v>
      </c>
      <c r="E6893" t="s">
        <v>18</v>
      </c>
      <c r="F6893">
        <v>1172</v>
      </c>
      <c r="G6893" t="s">
        <v>10</v>
      </c>
    </row>
    <row r="6894" spans="1:7" x14ac:dyDescent="0.3">
      <c r="A6894" t="s">
        <v>6920</v>
      </c>
      <c r="B6894" t="s">
        <v>5842</v>
      </c>
      <c r="C6894">
        <v>2006</v>
      </c>
      <c r="D6894">
        <v>8</v>
      </c>
      <c r="E6894" t="s">
        <v>18</v>
      </c>
      <c r="F6894">
        <v>547</v>
      </c>
      <c r="G6894" t="s">
        <v>10</v>
      </c>
    </row>
    <row r="6895" spans="1:7" x14ac:dyDescent="0.3">
      <c r="A6895" t="s">
        <v>6921</v>
      </c>
      <c r="B6895" t="s">
        <v>5842</v>
      </c>
      <c r="C6895">
        <v>2007</v>
      </c>
      <c r="D6895">
        <v>7</v>
      </c>
      <c r="E6895" t="s">
        <v>80</v>
      </c>
      <c r="F6895">
        <v>220</v>
      </c>
      <c r="G6895" t="s">
        <v>10</v>
      </c>
    </row>
    <row r="6896" spans="1:7" x14ac:dyDescent="0.3">
      <c r="A6896" t="s">
        <v>6922</v>
      </c>
      <c r="B6896" t="s">
        <v>5842</v>
      </c>
      <c r="C6896">
        <v>2006</v>
      </c>
      <c r="D6896">
        <v>7</v>
      </c>
      <c r="E6896" t="s">
        <v>18</v>
      </c>
      <c r="F6896">
        <v>1300</v>
      </c>
      <c r="G6896" t="s">
        <v>10</v>
      </c>
    </row>
    <row r="6897" spans="1:7" x14ac:dyDescent="0.3">
      <c r="A6897" t="s">
        <v>6923</v>
      </c>
      <c r="B6897" t="s">
        <v>5842</v>
      </c>
      <c r="C6897">
        <v>2005</v>
      </c>
      <c r="D6897">
        <v>12</v>
      </c>
      <c r="E6897" t="s">
        <v>18</v>
      </c>
      <c r="F6897">
        <v>1220</v>
      </c>
      <c r="G6897" t="s">
        <v>10</v>
      </c>
    </row>
    <row r="6898" spans="1:7" x14ac:dyDescent="0.3">
      <c r="A6898" t="s">
        <v>6924</v>
      </c>
      <c r="B6898" t="s">
        <v>5842</v>
      </c>
      <c r="C6898">
        <v>2018</v>
      </c>
      <c r="D6898">
        <v>8</v>
      </c>
      <c r="E6898" t="s">
        <v>80</v>
      </c>
      <c r="F6898">
        <v>24</v>
      </c>
      <c r="G6898" t="s">
        <v>179</v>
      </c>
    </row>
    <row r="6899" spans="1:7" x14ac:dyDescent="0.3">
      <c r="A6899" t="s">
        <v>6925</v>
      </c>
      <c r="B6899" t="s">
        <v>5842</v>
      </c>
      <c r="C6899">
        <v>2013</v>
      </c>
      <c r="D6899">
        <v>1</v>
      </c>
      <c r="E6899" t="s">
        <v>18</v>
      </c>
      <c r="F6899">
        <v>0</v>
      </c>
      <c r="G6899" t="s">
        <v>12</v>
      </c>
    </row>
    <row r="6900" spans="1:7" x14ac:dyDescent="0.3">
      <c r="A6900" t="s">
        <v>6926</v>
      </c>
      <c r="B6900" t="s">
        <v>5842</v>
      </c>
      <c r="C6900">
        <v>2012</v>
      </c>
      <c r="D6900">
        <v>2</v>
      </c>
      <c r="E6900" t="s">
        <v>18</v>
      </c>
      <c r="F6900">
        <v>190</v>
      </c>
      <c r="G6900" t="s">
        <v>473</v>
      </c>
    </row>
    <row r="6901" spans="1:7" x14ac:dyDescent="0.3">
      <c r="A6901" t="s">
        <v>6927</v>
      </c>
      <c r="B6901" t="s">
        <v>5842</v>
      </c>
      <c r="C6901">
        <v>2001</v>
      </c>
      <c r="D6901">
        <v>9</v>
      </c>
      <c r="E6901" t="s">
        <v>18</v>
      </c>
      <c r="F6901">
        <v>468</v>
      </c>
      <c r="G6901" t="s">
        <v>10</v>
      </c>
    </row>
    <row r="6902" spans="1:7" x14ac:dyDescent="0.3">
      <c r="A6902" t="s">
        <v>6928</v>
      </c>
      <c r="B6902" t="s">
        <v>5842</v>
      </c>
      <c r="C6902">
        <v>2005</v>
      </c>
      <c r="D6902">
        <v>7</v>
      </c>
      <c r="E6902" t="s">
        <v>18</v>
      </c>
      <c r="F6902">
        <v>93</v>
      </c>
      <c r="G6902" t="s">
        <v>10</v>
      </c>
    </row>
    <row r="6903" spans="1:7" x14ac:dyDescent="0.3">
      <c r="A6903" t="s">
        <v>6929</v>
      </c>
      <c r="B6903" t="s">
        <v>5842</v>
      </c>
      <c r="C6903">
        <v>2005</v>
      </c>
      <c r="D6903">
        <v>7</v>
      </c>
      <c r="E6903" t="s">
        <v>9</v>
      </c>
      <c r="F6903">
        <v>80</v>
      </c>
      <c r="G6903" t="s">
        <v>10</v>
      </c>
    </row>
    <row r="6904" spans="1:7" x14ac:dyDescent="0.3">
      <c r="A6904" t="s">
        <v>6930</v>
      </c>
      <c r="B6904" t="s">
        <v>5842</v>
      </c>
      <c r="C6904">
        <v>2014</v>
      </c>
      <c r="D6904">
        <v>8</v>
      </c>
      <c r="E6904" t="s">
        <v>80</v>
      </c>
      <c r="F6904">
        <v>41</v>
      </c>
      <c r="G6904" t="s">
        <v>10</v>
      </c>
    </row>
    <row r="6905" spans="1:7" x14ac:dyDescent="0.3">
      <c r="A6905" t="s">
        <v>6931</v>
      </c>
      <c r="B6905" t="s">
        <v>5842</v>
      </c>
      <c r="C6905">
        <v>2006</v>
      </c>
      <c r="D6905">
        <v>11</v>
      </c>
      <c r="E6905" t="s">
        <v>71</v>
      </c>
      <c r="F6905">
        <v>120</v>
      </c>
      <c r="G6905" t="s">
        <v>10</v>
      </c>
    </row>
    <row r="6906" spans="1:7" x14ac:dyDescent="0.3">
      <c r="A6906" t="s">
        <v>6932</v>
      </c>
      <c r="B6906" t="s">
        <v>5842</v>
      </c>
      <c r="C6906">
        <v>2009</v>
      </c>
      <c r="D6906">
        <v>8</v>
      </c>
      <c r="E6906" t="s">
        <v>80</v>
      </c>
      <c r="F6906">
        <v>19</v>
      </c>
      <c r="G6906" t="s">
        <v>10</v>
      </c>
    </row>
    <row r="6907" spans="1:7" x14ac:dyDescent="0.3">
      <c r="A6907" t="s">
        <v>6933</v>
      </c>
      <c r="B6907" t="s">
        <v>5842</v>
      </c>
      <c r="C6907">
        <v>2009</v>
      </c>
      <c r="D6907">
        <v>8</v>
      </c>
      <c r="E6907" t="s">
        <v>18</v>
      </c>
      <c r="F6907">
        <v>3074</v>
      </c>
      <c r="G6907" t="s">
        <v>473</v>
      </c>
    </row>
    <row r="6908" spans="1:7" x14ac:dyDescent="0.3">
      <c r="A6908" t="s">
        <v>6934</v>
      </c>
      <c r="B6908" t="s">
        <v>5842</v>
      </c>
      <c r="C6908">
        <v>2008</v>
      </c>
      <c r="D6908">
        <v>10</v>
      </c>
      <c r="E6908" t="s">
        <v>18</v>
      </c>
      <c r="F6908">
        <v>430</v>
      </c>
      <c r="G6908" t="s">
        <v>10</v>
      </c>
    </row>
    <row r="6909" spans="1:7" x14ac:dyDescent="0.3">
      <c r="A6909" t="s">
        <v>6935</v>
      </c>
      <c r="B6909" t="s">
        <v>5842</v>
      </c>
      <c r="C6909">
        <v>2004</v>
      </c>
      <c r="D6909">
        <v>5</v>
      </c>
      <c r="E6909" t="s">
        <v>18</v>
      </c>
      <c r="F6909">
        <v>238</v>
      </c>
      <c r="G6909" t="s">
        <v>10</v>
      </c>
    </row>
    <row r="6910" spans="1:7" x14ac:dyDescent="0.3">
      <c r="A6910" t="s">
        <v>6936</v>
      </c>
      <c r="B6910" t="s">
        <v>5842</v>
      </c>
      <c r="C6910">
        <v>2018</v>
      </c>
      <c r="D6910">
        <v>3</v>
      </c>
      <c r="E6910" t="s">
        <v>18</v>
      </c>
      <c r="F6910">
        <v>216</v>
      </c>
      <c r="G6910" t="s">
        <v>179</v>
      </c>
    </row>
    <row r="6911" spans="1:7" x14ac:dyDescent="0.3">
      <c r="A6911" t="s">
        <v>6937</v>
      </c>
      <c r="B6911" t="s">
        <v>5842</v>
      </c>
      <c r="C6911">
        <v>2004</v>
      </c>
      <c r="D6911">
        <v>9</v>
      </c>
      <c r="E6911" t="s">
        <v>18</v>
      </c>
      <c r="F6911">
        <v>120</v>
      </c>
      <c r="G6911" t="s">
        <v>10</v>
      </c>
    </row>
    <row r="6912" spans="1:7" x14ac:dyDescent="0.3">
      <c r="A6912" t="s">
        <v>6938</v>
      </c>
      <c r="B6912" t="s">
        <v>5842</v>
      </c>
      <c r="C6912">
        <v>2003</v>
      </c>
      <c r="D6912">
        <v>5</v>
      </c>
      <c r="E6912" t="s">
        <v>60</v>
      </c>
      <c r="F6912">
        <v>10000</v>
      </c>
      <c r="G6912" t="s">
        <v>10</v>
      </c>
    </row>
    <row r="6913" spans="1:7" x14ac:dyDescent="0.3">
      <c r="A6913" t="s">
        <v>6939</v>
      </c>
      <c r="B6913" t="s">
        <v>5842</v>
      </c>
      <c r="C6913">
        <v>2006</v>
      </c>
      <c r="D6913">
        <v>3</v>
      </c>
      <c r="E6913" t="s">
        <v>18</v>
      </c>
      <c r="F6913">
        <v>1095</v>
      </c>
      <c r="G6913" t="s">
        <v>10</v>
      </c>
    </row>
    <row r="6914" spans="1:7" x14ac:dyDescent="0.3">
      <c r="A6914" t="s">
        <v>6940</v>
      </c>
      <c r="B6914" t="s">
        <v>5842</v>
      </c>
      <c r="C6914">
        <v>2002</v>
      </c>
      <c r="D6914">
        <v>12</v>
      </c>
      <c r="E6914" t="s">
        <v>71</v>
      </c>
      <c r="F6914">
        <v>124</v>
      </c>
      <c r="G6914" t="s">
        <v>10</v>
      </c>
    </row>
    <row r="6915" spans="1:7" x14ac:dyDescent="0.3">
      <c r="A6915" t="s">
        <v>6941</v>
      </c>
      <c r="B6915" t="s">
        <v>5842</v>
      </c>
      <c r="C6915">
        <v>2016</v>
      </c>
      <c r="D6915">
        <v>1</v>
      </c>
      <c r="E6915" t="s">
        <v>9</v>
      </c>
      <c r="F6915">
        <v>101</v>
      </c>
      <c r="G6915" t="s">
        <v>10</v>
      </c>
    </row>
    <row r="6916" spans="1:7" x14ac:dyDescent="0.3">
      <c r="A6916" t="s">
        <v>6942</v>
      </c>
      <c r="B6916" t="s">
        <v>5842</v>
      </c>
      <c r="C6916">
        <v>2004</v>
      </c>
      <c r="D6916">
        <v>7</v>
      </c>
      <c r="E6916" t="s">
        <v>14</v>
      </c>
      <c r="F6916">
        <v>0</v>
      </c>
      <c r="G6916" t="s">
        <v>10</v>
      </c>
    </row>
    <row r="6917" spans="1:7" x14ac:dyDescent="0.3">
      <c r="A6917" t="s">
        <v>6943</v>
      </c>
      <c r="B6917" t="s">
        <v>5842</v>
      </c>
      <c r="C6917">
        <v>2008</v>
      </c>
      <c r="D6917">
        <v>3</v>
      </c>
      <c r="E6917" t="s">
        <v>18</v>
      </c>
      <c r="F6917">
        <v>272</v>
      </c>
      <c r="G6917" t="s">
        <v>10</v>
      </c>
    </row>
    <row r="6918" spans="1:7" x14ac:dyDescent="0.3">
      <c r="A6918" t="s">
        <v>6944</v>
      </c>
      <c r="B6918" t="s">
        <v>5842</v>
      </c>
      <c r="C6918">
        <v>2004</v>
      </c>
      <c r="D6918">
        <v>10</v>
      </c>
      <c r="E6918" t="s">
        <v>18</v>
      </c>
      <c r="F6918">
        <v>91</v>
      </c>
      <c r="G6918" t="s">
        <v>10</v>
      </c>
    </row>
    <row r="6919" spans="1:7" x14ac:dyDescent="0.3">
      <c r="A6919" t="s">
        <v>6945</v>
      </c>
      <c r="B6919" t="s">
        <v>5842</v>
      </c>
      <c r="C6919">
        <v>2012</v>
      </c>
      <c r="D6919">
        <v>1</v>
      </c>
      <c r="E6919" t="s">
        <v>18</v>
      </c>
      <c r="F6919">
        <v>660</v>
      </c>
      <c r="G6919" t="s">
        <v>10</v>
      </c>
    </row>
    <row r="6920" spans="1:7" x14ac:dyDescent="0.3">
      <c r="A6920" t="s">
        <v>6946</v>
      </c>
      <c r="B6920" t="s">
        <v>5842</v>
      </c>
      <c r="C6920">
        <v>2003</v>
      </c>
      <c r="D6920">
        <v>12</v>
      </c>
      <c r="E6920" t="s">
        <v>18</v>
      </c>
      <c r="F6920">
        <v>130</v>
      </c>
      <c r="G6920" t="s">
        <v>10</v>
      </c>
    </row>
    <row r="6921" spans="1:7" x14ac:dyDescent="0.3">
      <c r="A6921" t="s">
        <v>6947</v>
      </c>
      <c r="B6921" t="s">
        <v>5842</v>
      </c>
      <c r="C6921">
        <v>2013</v>
      </c>
      <c r="D6921">
        <v>2</v>
      </c>
      <c r="E6921" t="s">
        <v>18</v>
      </c>
      <c r="F6921">
        <v>18</v>
      </c>
      <c r="G6921" t="s">
        <v>10</v>
      </c>
    </row>
    <row r="6922" spans="1:7" x14ac:dyDescent="0.3">
      <c r="A6922" t="s">
        <v>6948</v>
      </c>
      <c r="B6922" t="s">
        <v>5842</v>
      </c>
      <c r="C6922">
        <v>2009</v>
      </c>
      <c r="D6922">
        <v>3</v>
      </c>
      <c r="E6922" t="s">
        <v>9</v>
      </c>
      <c r="F6922">
        <v>216</v>
      </c>
      <c r="G6922" t="s">
        <v>10</v>
      </c>
    </row>
    <row r="6923" spans="1:7" x14ac:dyDescent="0.3">
      <c r="A6923" t="s">
        <v>6949</v>
      </c>
      <c r="B6923" t="s">
        <v>5842</v>
      </c>
      <c r="C6923">
        <v>2002</v>
      </c>
      <c r="D6923">
        <v>1</v>
      </c>
      <c r="E6923" t="s">
        <v>9</v>
      </c>
      <c r="F6923">
        <v>316</v>
      </c>
      <c r="G6923" t="s">
        <v>50</v>
      </c>
    </row>
    <row r="6924" spans="1:7" x14ac:dyDescent="0.3">
      <c r="A6924" t="s">
        <v>6950</v>
      </c>
      <c r="B6924" t="s">
        <v>5842</v>
      </c>
      <c r="C6924">
        <v>2005</v>
      </c>
      <c r="D6924">
        <v>11</v>
      </c>
      <c r="E6924" t="s">
        <v>80</v>
      </c>
      <c r="F6924">
        <v>67</v>
      </c>
      <c r="G6924" t="s">
        <v>10</v>
      </c>
    </row>
    <row r="6925" spans="1:7" x14ac:dyDescent="0.3">
      <c r="A6925" t="s">
        <v>6951</v>
      </c>
      <c r="B6925" t="s">
        <v>5842</v>
      </c>
      <c r="C6925">
        <v>2002</v>
      </c>
      <c r="D6925">
        <v>12</v>
      </c>
      <c r="E6925" t="s">
        <v>18</v>
      </c>
      <c r="F6925">
        <v>702</v>
      </c>
      <c r="G6925" t="s">
        <v>50</v>
      </c>
    </row>
    <row r="6926" spans="1:7" x14ac:dyDescent="0.3">
      <c r="A6926" t="s">
        <v>6952</v>
      </c>
      <c r="B6926" t="s">
        <v>5842</v>
      </c>
      <c r="C6926">
        <v>2006</v>
      </c>
      <c r="D6926">
        <v>12</v>
      </c>
      <c r="E6926" t="s">
        <v>9</v>
      </c>
      <c r="F6926">
        <v>571</v>
      </c>
      <c r="G6926" t="s">
        <v>10</v>
      </c>
    </row>
    <row r="6927" spans="1:7" x14ac:dyDescent="0.3">
      <c r="A6927" t="s">
        <v>6953</v>
      </c>
      <c r="B6927" t="s">
        <v>5842</v>
      </c>
      <c r="C6927">
        <v>2005</v>
      </c>
      <c r="D6927">
        <v>7</v>
      </c>
      <c r="E6927" t="s">
        <v>9</v>
      </c>
      <c r="F6927">
        <v>363</v>
      </c>
      <c r="G6927" t="s">
        <v>10</v>
      </c>
    </row>
    <row r="6928" spans="1:7" x14ac:dyDescent="0.3">
      <c r="A6928" t="s">
        <v>6954</v>
      </c>
      <c r="B6928" t="s">
        <v>5842</v>
      </c>
      <c r="C6928">
        <v>2003</v>
      </c>
      <c r="D6928">
        <v>12</v>
      </c>
      <c r="E6928" t="s">
        <v>18</v>
      </c>
      <c r="F6928">
        <v>81</v>
      </c>
      <c r="G6928" t="s">
        <v>10</v>
      </c>
    </row>
    <row r="6929" spans="1:7" x14ac:dyDescent="0.3">
      <c r="A6929" t="s">
        <v>6955</v>
      </c>
      <c r="B6929" t="s">
        <v>5842</v>
      </c>
      <c r="C6929">
        <v>2016</v>
      </c>
      <c r="D6929">
        <v>10</v>
      </c>
      <c r="E6929" t="s">
        <v>80</v>
      </c>
      <c r="F6929">
        <v>16</v>
      </c>
      <c r="G6929" t="s">
        <v>10</v>
      </c>
    </row>
    <row r="6930" spans="1:7" x14ac:dyDescent="0.3">
      <c r="A6930" t="s">
        <v>6956</v>
      </c>
      <c r="B6930" t="s">
        <v>5842</v>
      </c>
      <c r="C6930">
        <v>2018</v>
      </c>
      <c r="D6930">
        <v>1</v>
      </c>
      <c r="E6930" t="s">
        <v>9</v>
      </c>
      <c r="F6930">
        <v>56</v>
      </c>
      <c r="G6930" t="s">
        <v>179</v>
      </c>
    </row>
    <row r="6931" spans="1:7" x14ac:dyDescent="0.3">
      <c r="A6931" t="s">
        <v>6957</v>
      </c>
      <c r="B6931" t="s">
        <v>5842</v>
      </c>
      <c r="C6931">
        <v>2011</v>
      </c>
      <c r="D6931">
        <v>4</v>
      </c>
      <c r="E6931" t="s">
        <v>80</v>
      </c>
      <c r="F6931">
        <v>12</v>
      </c>
      <c r="G6931" t="s">
        <v>10</v>
      </c>
    </row>
    <row r="6932" spans="1:7" x14ac:dyDescent="0.3">
      <c r="A6932" t="s">
        <v>6958</v>
      </c>
      <c r="B6932" t="s">
        <v>5842</v>
      </c>
      <c r="C6932">
        <v>2002</v>
      </c>
      <c r="D6932">
        <v>6</v>
      </c>
      <c r="E6932" t="s">
        <v>18</v>
      </c>
      <c r="F6932">
        <v>129</v>
      </c>
      <c r="G6932" t="s">
        <v>10</v>
      </c>
    </row>
    <row r="6933" spans="1:7" x14ac:dyDescent="0.3">
      <c r="A6933" t="s">
        <v>6959</v>
      </c>
      <c r="B6933" t="s">
        <v>5842</v>
      </c>
      <c r="C6933">
        <v>2004</v>
      </c>
      <c r="D6933">
        <v>7</v>
      </c>
      <c r="E6933" t="s">
        <v>18</v>
      </c>
      <c r="F6933">
        <v>743</v>
      </c>
      <c r="G6933" t="s">
        <v>10</v>
      </c>
    </row>
    <row r="6934" spans="1:7" x14ac:dyDescent="0.3">
      <c r="A6934" t="s">
        <v>6960</v>
      </c>
      <c r="B6934" t="s">
        <v>5842</v>
      </c>
      <c r="C6934">
        <v>2005</v>
      </c>
      <c r="D6934">
        <v>5</v>
      </c>
      <c r="E6934" t="s">
        <v>71</v>
      </c>
      <c r="F6934">
        <v>30</v>
      </c>
      <c r="G6934" t="s">
        <v>10</v>
      </c>
    </row>
    <row r="6935" spans="1:7" x14ac:dyDescent="0.3">
      <c r="A6935" t="s">
        <v>6961</v>
      </c>
      <c r="B6935" t="s">
        <v>5842</v>
      </c>
      <c r="C6935">
        <v>2018</v>
      </c>
      <c r="D6935">
        <v>9</v>
      </c>
      <c r="E6935" t="s">
        <v>18</v>
      </c>
      <c r="F6935">
        <v>954</v>
      </c>
      <c r="G6935" t="s">
        <v>179</v>
      </c>
    </row>
    <row r="6936" spans="1:7" x14ac:dyDescent="0.3">
      <c r="A6936" t="s">
        <v>6962</v>
      </c>
      <c r="B6936" t="s">
        <v>5842</v>
      </c>
      <c r="C6936">
        <v>2006</v>
      </c>
      <c r="D6936">
        <v>10</v>
      </c>
      <c r="E6936" t="s">
        <v>9</v>
      </c>
      <c r="F6936">
        <v>0</v>
      </c>
      <c r="G6936" t="s">
        <v>12</v>
      </c>
    </row>
    <row r="6937" spans="1:7" x14ac:dyDescent="0.3">
      <c r="A6937" t="s">
        <v>6963</v>
      </c>
      <c r="B6937" t="s">
        <v>5842</v>
      </c>
      <c r="C6937">
        <v>2010</v>
      </c>
      <c r="D6937">
        <v>2</v>
      </c>
      <c r="E6937" t="s">
        <v>80</v>
      </c>
      <c r="F6937">
        <v>16</v>
      </c>
      <c r="G6937" t="s">
        <v>10</v>
      </c>
    </row>
    <row r="6938" spans="1:7" x14ac:dyDescent="0.3">
      <c r="A6938" t="s">
        <v>6964</v>
      </c>
      <c r="B6938" t="s">
        <v>5842</v>
      </c>
      <c r="C6938">
        <v>2007</v>
      </c>
      <c r="D6938">
        <v>8</v>
      </c>
      <c r="E6938" t="s">
        <v>80</v>
      </c>
      <c r="F6938">
        <v>46</v>
      </c>
      <c r="G6938" t="s">
        <v>10</v>
      </c>
    </row>
    <row r="6939" spans="1:7" x14ac:dyDescent="0.3">
      <c r="A6939" t="s">
        <v>6965</v>
      </c>
      <c r="B6939" t="s">
        <v>5842</v>
      </c>
      <c r="C6939">
        <v>2005</v>
      </c>
      <c r="D6939">
        <v>7</v>
      </c>
      <c r="E6939" t="s">
        <v>9</v>
      </c>
      <c r="F6939">
        <v>344</v>
      </c>
      <c r="G6939" t="s">
        <v>10</v>
      </c>
    </row>
    <row r="6940" spans="1:7" x14ac:dyDescent="0.3">
      <c r="A6940" t="s">
        <v>6966</v>
      </c>
      <c r="B6940" t="s">
        <v>5842</v>
      </c>
      <c r="C6940">
        <v>2018</v>
      </c>
      <c r="D6940">
        <v>12</v>
      </c>
      <c r="E6940" t="s">
        <v>18</v>
      </c>
      <c r="F6940">
        <v>1140</v>
      </c>
      <c r="G6940" t="s">
        <v>179</v>
      </c>
    </row>
    <row r="6941" spans="1:7" x14ac:dyDescent="0.3">
      <c r="A6941" t="s">
        <v>6967</v>
      </c>
      <c r="B6941" t="s">
        <v>5842</v>
      </c>
      <c r="C6941">
        <v>2011</v>
      </c>
      <c r="D6941">
        <v>9</v>
      </c>
      <c r="E6941" t="s">
        <v>18</v>
      </c>
      <c r="F6941">
        <v>42</v>
      </c>
      <c r="G6941" t="s">
        <v>10</v>
      </c>
    </row>
    <row r="6942" spans="1:7" x14ac:dyDescent="0.3">
      <c r="A6942" t="s">
        <v>6968</v>
      </c>
      <c r="B6942" t="s">
        <v>5842</v>
      </c>
      <c r="C6942">
        <v>2006</v>
      </c>
      <c r="D6942">
        <v>9</v>
      </c>
      <c r="E6942" t="s">
        <v>9</v>
      </c>
      <c r="F6942">
        <v>131</v>
      </c>
      <c r="G6942" t="s">
        <v>10</v>
      </c>
    </row>
    <row r="6943" spans="1:7" x14ac:dyDescent="0.3">
      <c r="A6943" t="s">
        <v>6969</v>
      </c>
      <c r="B6943" t="s">
        <v>5842</v>
      </c>
      <c r="C6943">
        <v>2004</v>
      </c>
      <c r="D6943">
        <v>1</v>
      </c>
      <c r="E6943" t="s">
        <v>18</v>
      </c>
      <c r="F6943">
        <v>600</v>
      </c>
      <c r="G6943" t="s">
        <v>10</v>
      </c>
    </row>
    <row r="6944" spans="1:7" x14ac:dyDescent="0.3">
      <c r="A6944" t="s">
        <v>6970</v>
      </c>
      <c r="B6944" t="s">
        <v>5842</v>
      </c>
      <c r="C6944">
        <v>2015</v>
      </c>
      <c r="D6944">
        <v>12</v>
      </c>
      <c r="E6944" t="s">
        <v>9</v>
      </c>
      <c r="F6944">
        <v>94</v>
      </c>
      <c r="G6944" t="s">
        <v>50</v>
      </c>
    </row>
    <row r="6945" spans="1:7" x14ac:dyDescent="0.3">
      <c r="A6945" t="s">
        <v>6971</v>
      </c>
      <c r="B6945" t="s">
        <v>5842</v>
      </c>
      <c r="C6945">
        <v>2015</v>
      </c>
      <c r="D6945">
        <v>9</v>
      </c>
      <c r="E6945" t="s">
        <v>80</v>
      </c>
      <c r="F6945">
        <v>14</v>
      </c>
      <c r="G6945" t="s">
        <v>10</v>
      </c>
    </row>
    <row r="6946" spans="1:7" x14ac:dyDescent="0.3">
      <c r="A6946" t="s">
        <v>6972</v>
      </c>
      <c r="B6946" t="s">
        <v>5842</v>
      </c>
      <c r="C6946">
        <v>2009</v>
      </c>
      <c r="D6946">
        <v>6</v>
      </c>
      <c r="E6946" t="s">
        <v>9</v>
      </c>
      <c r="F6946">
        <v>39</v>
      </c>
      <c r="G6946" t="s">
        <v>50</v>
      </c>
    </row>
    <row r="6947" spans="1:7" x14ac:dyDescent="0.3">
      <c r="A6947" t="s">
        <v>6973</v>
      </c>
      <c r="B6947" t="s">
        <v>5842</v>
      </c>
      <c r="C6947">
        <v>2011</v>
      </c>
      <c r="D6947">
        <v>6</v>
      </c>
      <c r="E6947" t="s">
        <v>80</v>
      </c>
      <c r="F6947">
        <v>12</v>
      </c>
      <c r="G6947" t="s">
        <v>10</v>
      </c>
    </row>
    <row r="6948" spans="1:7" x14ac:dyDescent="0.3">
      <c r="A6948" t="s">
        <v>6974</v>
      </c>
      <c r="B6948" t="s">
        <v>5842</v>
      </c>
      <c r="C6948">
        <v>2005</v>
      </c>
      <c r="D6948">
        <v>7</v>
      </c>
      <c r="E6948" t="s">
        <v>18</v>
      </c>
      <c r="F6948">
        <v>117</v>
      </c>
      <c r="G6948" t="s">
        <v>50</v>
      </c>
    </row>
    <row r="6949" spans="1:7" x14ac:dyDescent="0.3">
      <c r="A6949" t="s">
        <v>6975</v>
      </c>
      <c r="B6949" t="s">
        <v>5842</v>
      </c>
      <c r="C6949">
        <v>2006</v>
      </c>
      <c r="D6949">
        <v>10</v>
      </c>
      <c r="E6949" t="s">
        <v>18</v>
      </c>
      <c r="F6949">
        <v>1771</v>
      </c>
      <c r="G6949" t="s">
        <v>10</v>
      </c>
    </row>
    <row r="6950" spans="1:7" x14ac:dyDescent="0.3">
      <c r="A6950" t="s">
        <v>6976</v>
      </c>
      <c r="B6950" t="s">
        <v>5842</v>
      </c>
      <c r="C6950">
        <v>2015</v>
      </c>
      <c r="D6950">
        <v>6</v>
      </c>
      <c r="E6950" t="s">
        <v>80</v>
      </c>
      <c r="F6950">
        <v>20</v>
      </c>
      <c r="G6950" t="s">
        <v>10</v>
      </c>
    </row>
    <row r="6951" spans="1:7" x14ac:dyDescent="0.3">
      <c r="A6951" t="s">
        <v>6977</v>
      </c>
      <c r="B6951" t="s">
        <v>5842</v>
      </c>
      <c r="C6951">
        <v>2004</v>
      </c>
      <c r="D6951">
        <v>10</v>
      </c>
      <c r="E6951" t="s">
        <v>71</v>
      </c>
      <c r="F6951">
        <v>44</v>
      </c>
      <c r="G6951" t="s">
        <v>10</v>
      </c>
    </row>
    <row r="6952" spans="1:7" x14ac:dyDescent="0.3">
      <c r="A6952" t="s">
        <v>6978</v>
      </c>
      <c r="B6952" t="s">
        <v>5842</v>
      </c>
      <c r="C6952">
        <v>2002</v>
      </c>
      <c r="D6952">
        <v>11</v>
      </c>
      <c r="E6952" t="s">
        <v>71</v>
      </c>
      <c r="F6952">
        <v>131</v>
      </c>
      <c r="G6952" t="s">
        <v>10</v>
      </c>
    </row>
    <row r="6953" spans="1:7" x14ac:dyDescent="0.3">
      <c r="A6953" t="s">
        <v>6979</v>
      </c>
      <c r="B6953" t="s">
        <v>5842</v>
      </c>
      <c r="C6953">
        <v>2003</v>
      </c>
      <c r="D6953">
        <v>12</v>
      </c>
      <c r="E6953" t="s">
        <v>18</v>
      </c>
      <c r="F6953">
        <v>981</v>
      </c>
      <c r="G6953" t="s">
        <v>10</v>
      </c>
    </row>
    <row r="6954" spans="1:7" x14ac:dyDescent="0.3">
      <c r="A6954" t="s">
        <v>6980</v>
      </c>
      <c r="B6954" t="s">
        <v>5842</v>
      </c>
      <c r="C6954">
        <v>2007</v>
      </c>
      <c r="D6954">
        <v>3</v>
      </c>
      <c r="E6954" t="s">
        <v>18</v>
      </c>
      <c r="F6954">
        <v>7504</v>
      </c>
      <c r="G6954" t="s">
        <v>10</v>
      </c>
    </row>
    <row r="6955" spans="1:7" x14ac:dyDescent="0.3">
      <c r="A6955" t="s">
        <v>6981</v>
      </c>
      <c r="B6955" t="s">
        <v>5842</v>
      </c>
      <c r="C6955">
        <v>2011</v>
      </c>
      <c r="D6955">
        <v>9</v>
      </c>
      <c r="E6955" t="s">
        <v>18</v>
      </c>
      <c r="F6955">
        <v>328</v>
      </c>
      <c r="G6955" t="s">
        <v>10</v>
      </c>
    </row>
    <row r="6956" spans="1:7" x14ac:dyDescent="0.3">
      <c r="A6956" t="s">
        <v>6982</v>
      </c>
      <c r="B6956" t="s">
        <v>5842</v>
      </c>
      <c r="C6956">
        <v>2014</v>
      </c>
      <c r="D6956">
        <v>12</v>
      </c>
      <c r="E6956" t="s">
        <v>9</v>
      </c>
      <c r="F6956">
        <v>6</v>
      </c>
      <c r="G6956" t="s">
        <v>50</v>
      </c>
    </row>
    <row r="6957" spans="1:7" x14ac:dyDescent="0.3">
      <c r="A6957" t="s">
        <v>6983</v>
      </c>
      <c r="B6957" t="s">
        <v>5842</v>
      </c>
      <c r="C6957">
        <v>2011</v>
      </c>
      <c r="D6957">
        <v>3</v>
      </c>
      <c r="E6957" t="s">
        <v>80</v>
      </c>
      <c r="F6957">
        <v>26</v>
      </c>
      <c r="G6957" t="s">
        <v>10</v>
      </c>
    </row>
    <row r="6958" spans="1:7" x14ac:dyDescent="0.3">
      <c r="A6958" t="s">
        <v>6984</v>
      </c>
      <c r="B6958" t="s">
        <v>5842</v>
      </c>
      <c r="C6958">
        <v>2006</v>
      </c>
      <c r="D6958">
        <v>3</v>
      </c>
      <c r="E6958" t="s">
        <v>18</v>
      </c>
      <c r="F6958">
        <v>206</v>
      </c>
      <c r="G6958" t="s">
        <v>10</v>
      </c>
    </row>
    <row r="6959" spans="1:7" x14ac:dyDescent="0.3">
      <c r="A6959" t="s">
        <v>6985</v>
      </c>
      <c r="B6959" t="s">
        <v>5842</v>
      </c>
      <c r="C6959">
        <v>2004</v>
      </c>
      <c r="D6959">
        <v>8</v>
      </c>
      <c r="E6959" t="s">
        <v>9</v>
      </c>
      <c r="F6959">
        <v>154</v>
      </c>
      <c r="G6959" t="s">
        <v>10</v>
      </c>
    </row>
    <row r="6960" spans="1:7" x14ac:dyDescent="0.3">
      <c r="A6960" t="s">
        <v>6986</v>
      </c>
      <c r="B6960" t="s">
        <v>5842</v>
      </c>
      <c r="C6960">
        <v>2002</v>
      </c>
      <c r="D6960">
        <v>8</v>
      </c>
      <c r="E6960" t="s">
        <v>18</v>
      </c>
      <c r="F6960">
        <v>125</v>
      </c>
      <c r="G6960" t="s">
        <v>10</v>
      </c>
    </row>
    <row r="6961" spans="1:7" x14ac:dyDescent="0.3">
      <c r="A6961" t="s">
        <v>6987</v>
      </c>
      <c r="B6961" t="s">
        <v>5842</v>
      </c>
      <c r="C6961">
        <v>2001</v>
      </c>
      <c r="D6961">
        <v>7</v>
      </c>
      <c r="E6961" t="s">
        <v>18</v>
      </c>
      <c r="F6961">
        <v>4534</v>
      </c>
      <c r="G6961" t="s">
        <v>10</v>
      </c>
    </row>
    <row r="6962" spans="1:7" x14ac:dyDescent="0.3">
      <c r="A6962" t="s">
        <v>6988</v>
      </c>
      <c r="B6962" t="s">
        <v>5842</v>
      </c>
      <c r="C6962">
        <v>2006</v>
      </c>
      <c r="D6962">
        <v>12</v>
      </c>
      <c r="E6962" t="s">
        <v>18</v>
      </c>
      <c r="F6962">
        <v>261</v>
      </c>
      <c r="G6962" t="s">
        <v>50</v>
      </c>
    </row>
    <row r="6963" spans="1:7" x14ac:dyDescent="0.3">
      <c r="A6963" t="s">
        <v>6989</v>
      </c>
      <c r="B6963" t="s">
        <v>5842</v>
      </c>
      <c r="C6963">
        <v>2006</v>
      </c>
      <c r="D6963">
        <v>8</v>
      </c>
      <c r="E6963" t="s">
        <v>9</v>
      </c>
      <c r="F6963">
        <v>311</v>
      </c>
      <c r="G6963" t="s">
        <v>10</v>
      </c>
    </row>
    <row r="6964" spans="1:7" x14ac:dyDescent="0.3">
      <c r="A6964" t="s">
        <v>6990</v>
      </c>
      <c r="B6964" t="s">
        <v>5842</v>
      </c>
      <c r="C6964">
        <v>2012</v>
      </c>
      <c r="D6964">
        <v>10</v>
      </c>
      <c r="E6964" t="s">
        <v>18</v>
      </c>
      <c r="F6964">
        <v>4202</v>
      </c>
      <c r="G6964" t="s">
        <v>50</v>
      </c>
    </row>
    <row r="6965" spans="1:7" x14ac:dyDescent="0.3">
      <c r="A6965" t="s">
        <v>6991</v>
      </c>
      <c r="B6965" t="s">
        <v>5842</v>
      </c>
      <c r="C6965">
        <v>2006</v>
      </c>
      <c r="D6965">
        <v>9</v>
      </c>
      <c r="E6965" t="s">
        <v>80</v>
      </c>
      <c r="F6965">
        <v>64</v>
      </c>
      <c r="G6965" t="s">
        <v>10</v>
      </c>
    </row>
    <row r="6966" spans="1:7" x14ac:dyDescent="0.3">
      <c r="A6966" t="s">
        <v>6992</v>
      </c>
      <c r="B6966" t="s">
        <v>5842</v>
      </c>
      <c r="C6966">
        <v>2014</v>
      </c>
      <c r="D6966">
        <v>2</v>
      </c>
      <c r="E6966" t="s">
        <v>14</v>
      </c>
      <c r="F6966">
        <v>267</v>
      </c>
      <c r="G6966" t="s">
        <v>473</v>
      </c>
    </row>
    <row r="6967" spans="1:7" x14ac:dyDescent="0.3">
      <c r="A6967" t="s">
        <v>6993</v>
      </c>
      <c r="B6967" t="s">
        <v>5842</v>
      </c>
      <c r="C6967">
        <v>2001</v>
      </c>
      <c r="D6967">
        <v>10</v>
      </c>
      <c r="E6967" t="s">
        <v>9</v>
      </c>
      <c r="F6967">
        <v>514</v>
      </c>
      <c r="G6967" t="s">
        <v>50</v>
      </c>
    </row>
    <row r="6968" spans="1:7" x14ac:dyDescent="0.3">
      <c r="A6968" t="s">
        <v>6994</v>
      </c>
      <c r="B6968" t="s">
        <v>5842</v>
      </c>
      <c r="C6968">
        <v>2001</v>
      </c>
      <c r="D6968">
        <v>6</v>
      </c>
      <c r="E6968" t="s">
        <v>14</v>
      </c>
      <c r="F6968">
        <v>63</v>
      </c>
      <c r="G6968" t="s">
        <v>10</v>
      </c>
    </row>
    <row r="6969" spans="1:7" x14ac:dyDescent="0.3">
      <c r="A6969" t="s">
        <v>6995</v>
      </c>
      <c r="B6969" t="s">
        <v>5842</v>
      </c>
      <c r="C6969">
        <v>2002</v>
      </c>
      <c r="D6969">
        <v>1</v>
      </c>
      <c r="E6969" t="s">
        <v>9</v>
      </c>
      <c r="F6969">
        <v>436</v>
      </c>
      <c r="G6969" t="s">
        <v>50</v>
      </c>
    </row>
    <row r="6970" spans="1:7" x14ac:dyDescent="0.3">
      <c r="A6970" t="s">
        <v>6996</v>
      </c>
      <c r="B6970" t="s">
        <v>5842</v>
      </c>
      <c r="C6970">
        <v>2005</v>
      </c>
      <c r="D6970">
        <v>11</v>
      </c>
      <c r="E6970" t="s">
        <v>71</v>
      </c>
      <c r="F6970">
        <v>190</v>
      </c>
      <c r="G6970" t="s">
        <v>10</v>
      </c>
    </row>
    <row r="6971" spans="1:7" x14ac:dyDescent="0.3">
      <c r="A6971" t="s">
        <v>6997</v>
      </c>
      <c r="B6971" t="s">
        <v>5842</v>
      </c>
      <c r="C6971">
        <v>2003</v>
      </c>
      <c r="D6971">
        <v>7</v>
      </c>
      <c r="E6971" t="s">
        <v>9</v>
      </c>
      <c r="F6971">
        <v>14</v>
      </c>
      <c r="G6971" t="s">
        <v>10</v>
      </c>
    </row>
    <row r="6972" spans="1:7" x14ac:dyDescent="0.3">
      <c r="A6972" t="s">
        <v>6998</v>
      </c>
      <c r="B6972" t="s">
        <v>5842</v>
      </c>
      <c r="C6972">
        <v>2008</v>
      </c>
      <c r="D6972">
        <v>11</v>
      </c>
      <c r="E6972" t="s">
        <v>71</v>
      </c>
      <c r="F6972">
        <v>100</v>
      </c>
      <c r="G6972" t="s">
        <v>50</v>
      </c>
    </row>
    <row r="6973" spans="1:7" x14ac:dyDescent="0.3">
      <c r="A6973" t="s">
        <v>6999</v>
      </c>
      <c r="B6973" t="s">
        <v>5842</v>
      </c>
      <c r="C6973">
        <v>2013</v>
      </c>
      <c r="D6973">
        <v>8</v>
      </c>
      <c r="E6973" t="s">
        <v>18</v>
      </c>
      <c r="F6973">
        <v>608</v>
      </c>
      <c r="G6973" t="s">
        <v>10</v>
      </c>
    </row>
    <row r="6974" spans="1:7" x14ac:dyDescent="0.3">
      <c r="A6974" t="s">
        <v>7000</v>
      </c>
      <c r="B6974" t="s">
        <v>5842</v>
      </c>
      <c r="C6974">
        <v>2008</v>
      </c>
      <c r="D6974">
        <v>12</v>
      </c>
      <c r="E6974" t="s">
        <v>18</v>
      </c>
      <c r="F6974">
        <v>14671</v>
      </c>
      <c r="G6974" t="s">
        <v>10</v>
      </c>
    </row>
    <row r="6975" spans="1:7" x14ac:dyDescent="0.3">
      <c r="A6975" t="s">
        <v>7001</v>
      </c>
      <c r="B6975" t="s">
        <v>5842</v>
      </c>
      <c r="C6975">
        <v>2004</v>
      </c>
      <c r="D6975">
        <v>7</v>
      </c>
      <c r="E6975" t="s">
        <v>9</v>
      </c>
      <c r="F6975">
        <v>273</v>
      </c>
      <c r="G6975" t="s">
        <v>10</v>
      </c>
    </row>
    <row r="6976" spans="1:7" x14ac:dyDescent="0.3">
      <c r="A6976" t="s">
        <v>7002</v>
      </c>
      <c r="B6976" t="s">
        <v>5842</v>
      </c>
      <c r="C6976">
        <v>2003</v>
      </c>
      <c r="D6976">
        <v>3</v>
      </c>
      <c r="E6976" t="s">
        <v>18</v>
      </c>
      <c r="F6976">
        <v>831</v>
      </c>
      <c r="G6976" t="s">
        <v>10</v>
      </c>
    </row>
    <row r="6977" spans="1:7" x14ac:dyDescent="0.3">
      <c r="A6977" t="s">
        <v>7003</v>
      </c>
      <c r="B6977" t="s">
        <v>5842</v>
      </c>
      <c r="C6977">
        <v>2011</v>
      </c>
      <c r="D6977">
        <v>11</v>
      </c>
      <c r="E6977" t="s">
        <v>80</v>
      </c>
      <c r="F6977">
        <v>25</v>
      </c>
      <c r="G6977" t="s">
        <v>10</v>
      </c>
    </row>
    <row r="6978" spans="1:7" x14ac:dyDescent="0.3">
      <c r="A6978" t="s">
        <v>7004</v>
      </c>
      <c r="B6978" t="s">
        <v>5842</v>
      </c>
      <c r="C6978">
        <v>2011</v>
      </c>
      <c r="D6978">
        <v>1</v>
      </c>
      <c r="E6978" t="s">
        <v>18</v>
      </c>
      <c r="F6978">
        <v>327</v>
      </c>
      <c r="G6978" t="s">
        <v>10</v>
      </c>
    </row>
    <row r="6979" spans="1:7" x14ac:dyDescent="0.3">
      <c r="A6979" t="s">
        <v>7005</v>
      </c>
      <c r="B6979" t="s">
        <v>5842</v>
      </c>
      <c r="C6979">
        <v>2008</v>
      </c>
      <c r="D6979">
        <v>9</v>
      </c>
      <c r="E6979" t="s">
        <v>18</v>
      </c>
      <c r="F6979">
        <v>0</v>
      </c>
      <c r="G6979" t="s">
        <v>12</v>
      </c>
    </row>
    <row r="6980" spans="1:7" x14ac:dyDescent="0.3">
      <c r="A6980" t="s">
        <v>7006</v>
      </c>
      <c r="B6980" t="s">
        <v>5842</v>
      </c>
      <c r="C6980">
        <v>2013</v>
      </c>
      <c r="D6980">
        <v>5</v>
      </c>
      <c r="E6980" t="s">
        <v>80</v>
      </c>
      <c r="F6980">
        <v>61</v>
      </c>
      <c r="G6980" t="s">
        <v>10</v>
      </c>
    </row>
    <row r="6981" spans="1:7" x14ac:dyDescent="0.3">
      <c r="A6981" t="s">
        <v>7007</v>
      </c>
      <c r="B6981" t="s">
        <v>5842</v>
      </c>
      <c r="C6981">
        <v>2008</v>
      </c>
      <c r="D6981">
        <v>8</v>
      </c>
      <c r="E6981" t="s">
        <v>71</v>
      </c>
      <c r="F6981">
        <v>34</v>
      </c>
      <c r="G6981" t="s">
        <v>10</v>
      </c>
    </row>
    <row r="6982" spans="1:7" x14ac:dyDescent="0.3">
      <c r="A6982" t="s">
        <v>7008</v>
      </c>
      <c r="B6982" t="s">
        <v>5842</v>
      </c>
      <c r="C6982">
        <v>2011</v>
      </c>
      <c r="D6982">
        <v>5</v>
      </c>
      <c r="E6982" t="s">
        <v>18</v>
      </c>
      <c r="F6982">
        <v>1139</v>
      </c>
      <c r="G6982" t="s">
        <v>50</v>
      </c>
    </row>
    <row r="6983" spans="1:7" x14ac:dyDescent="0.3">
      <c r="A6983" t="s">
        <v>7009</v>
      </c>
      <c r="B6983" t="s">
        <v>5842</v>
      </c>
      <c r="C6983">
        <v>2001</v>
      </c>
      <c r="D6983">
        <v>11</v>
      </c>
      <c r="E6983" t="s">
        <v>18</v>
      </c>
      <c r="F6983">
        <v>1365</v>
      </c>
      <c r="G6983" t="s">
        <v>10</v>
      </c>
    </row>
    <row r="6984" spans="1:7" x14ac:dyDescent="0.3">
      <c r="A6984" t="s">
        <v>7010</v>
      </c>
      <c r="B6984" t="s">
        <v>5842</v>
      </c>
      <c r="C6984">
        <v>2015</v>
      </c>
      <c r="D6984">
        <v>9</v>
      </c>
      <c r="E6984" t="s">
        <v>80</v>
      </c>
      <c r="F6984">
        <v>118</v>
      </c>
      <c r="G6984" t="s">
        <v>10</v>
      </c>
    </row>
    <row r="6985" spans="1:7" x14ac:dyDescent="0.3">
      <c r="A6985" t="s">
        <v>7011</v>
      </c>
      <c r="B6985" t="s">
        <v>5842</v>
      </c>
      <c r="C6985">
        <v>2002</v>
      </c>
      <c r="D6985">
        <v>12</v>
      </c>
      <c r="E6985" t="s">
        <v>18</v>
      </c>
      <c r="F6985">
        <v>1000</v>
      </c>
      <c r="G6985" t="s">
        <v>10</v>
      </c>
    </row>
    <row r="6986" spans="1:7" x14ac:dyDescent="0.3">
      <c r="A6986" t="s">
        <v>7012</v>
      </c>
      <c r="B6986" t="s">
        <v>5842</v>
      </c>
      <c r="C6986">
        <v>2007</v>
      </c>
      <c r="D6986">
        <v>3</v>
      </c>
      <c r="E6986" t="s">
        <v>18</v>
      </c>
      <c r="F6986">
        <v>91</v>
      </c>
      <c r="G6986" t="s">
        <v>10</v>
      </c>
    </row>
    <row r="6987" spans="1:7" x14ac:dyDescent="0.3">
      <c r="A6987" t="s">
        <v>7013</v>
      </c>
      <c r="B6987" t="s">
        <v>5842</v>
      </c>
      <c r="C6987">
        <v>2006</v>
      </c>
      <c r="D6987">
        <v>5</v>
      </c>
      <c r="E6987" t="s">
        <v>18</v>
      </c>
      <c r="F6987">
        <v>125</v>
      </c>
      <c r="G6987" t="s">
        <v>10</v>
      </c>
    </row>
    <row r="6988" spans="1:7" x14ac:dyDescent="0.3">
      <c r="A6988" t="s">
        <v>7014</v>
      </c>
      <c r="B6988" t="s">
        <v>5842</v>
      </c>
      <c r="C6988">
        <v>2009</v>
      </c>
      <c r="D6988">
        <v>11</v>
      </c>
      <c r="E6988" t="s">
        <v>9</v>
      </c>
      <c r="F6988">
        <v>7</v>
      </c>
      <c r="G6988" t="s">
        <v>50</v>
      </c>
    </row>
    <row r="6989" spans="1:7" x14ac:dyDescent="0.3">
      <c r="A6989" t="s">
        <v>7015</v>
      </c>
      <c r="B6989" t="s">
        <v>5842</v>
      </c>
      <c r="C6989">
        <v>2004</v>
      </c>
      <c r="D6989">
        <v>5</v>
      </c>
      <c r="E6989" t="s">
        <v>71</v>
      </c>
      <c r="F6989">
        <v>460</v>
      </c>
      <c r="G6989" t="s">
        <v>10</v>
      </c>
    </row>
    <row r="6990" spans="1:7" x14ac:dyDescent="0.3">
      <c r="A6990" t="s">
        <v>7016</v>
      </c>
      <c r="B6990" t="s">
        <v>5842</v>
      </c>
      <c r="C6990">
        <v>2008</v>
      </c>
      <c r="D6990">
        <v>7</v>
      </c>
      <c r="E6990" t="s">
        <v>18</v>
      </c>
      <c r="F6990">
        <v>600</v>
      </c>
      <c r="G6990" t="s">
        <v>10</v>
      </c>
    </row>
    <row r="6991" spans="1:7" x14ac:dyDescent="0.3">
      <c r="A6991" t="s">
        <v>7017</v>
      </c>
      <c r="B6991" t="s">
        <v>5842</v>
      </c>
      <c r="C6991">
        <v>2006</v>
      </c>
      <c r="D6991">
        <v>12</v>
      </c>
      <c r="E6991" t="s">
        <v>9</v>
      </c>
      <c r="F6991">
        <v>107</v>
      </c>
      <c r="G6991" t="s">
        <v>10</v>
      </c>
    </row>
    <row r="6992" spans="1:7" x14ac:dyDescent="0.3">
      <c r="A6992" t="s">
        <v>7018</v>
      </c>
      <c r="B6992" t="s">
        <v>5842</v>
      </c>
      <c r="C6992">
        <v>2012</v>
      </c>
      <c r="D6992">
        <v>9</v>
      </c>
      <c r="E6992" t="s">
        <v>80</v>
      </c>
      <c r="F6992">
        <v>33</v>
      </c>
      <c r="G6992" t="s">
        <v>10</v>
      </c>
    </row>
    <row r="6993" spans="1:7" x14ac:dyDescent="0.3">
      <c r="A6993" t="s">
        <v>7019</v>
      </c>
      <c r="B6993" t="s">
        <v>5842</v>
      </c>
      <c r="C6993">
        <v>2015</v>
      </c>
      <c r="D6993">
        <v>3</v>
      </c>
      <c r="E6993" t="s">
        <v>18</v>
      </c>
      <c r="F6993">
        <v>825</v>
      </c>
      <c r="G6993" t="s">
        <v>473</v>
      </c>
    </row>
    <row r="6994" spans="1:7" x14ac:dyDescent="0.3">
      <c r="A6994" t="s">
        <v>7020</v>
      </c>
      <c r="B6994" t="s">
        <v>5842</v>
      </c>
      <c r="C6994">
        <v>2002</v>
      </c>
      <c r="D6994">
        <v>9</v>
      </c>
      <c r="E6994" t="s">
        <v>71</v>
      </c>
      <c r="F6994">
        <v>399</v>
      </c>
      <c r="G6994" t="s">
        <v>10</v>
      </c>
    </row>
    <row r="6995" spans="1:7" x14ac:dyDescent="0.3">
      <c r="A6995" t="s">
        <v>7021</v>
      </c>
      <c r="B6995" t="s">
        <v>5842</v>
      </c>
      <c r="C6995">
        <v>2011</v>
      </c>
      <c r="D6995">
        <v>4</v>
      </c>
      <c r="E6995" t="s">
        <v>71</v>
      </c>
      <c r="F6995">
        <v>353</v>
      </c>
      <c r="G6995" t="s">
        <v>10</v>
      </c>
    </row>
    <row r="6996" spans="1:7" x14ac:dyDescent="0.3">
      <c r="A6996" t="s">
        <v>7022</v>
      </c>
      <c r="B6996" t="s">
        <v>5842</v>
      </c>
      <c r="C6996">
        <v>2009</v>
      </c>
      <c r="D6996">
        <v>1</v>
      </c>
      <c r="E6996" t="s">
        <v>80</v>
      </c>
      <c r="F6996">
        <v>98</v>
      </c>
      <c r="G6996" t="s">
        <v>10</v>
      </c>
    </row>
    <row r="6997" spans="1:7" x14ac:dyDescent="0.3">
      <c r="A6997" t="s">
        <v>7023</v>
      </c>
      <c r="B6997" t="s">
        <v>5842</v>
      </c>
      <c r="C6997">
        <v>2009</v>
      </c>
      <c r="D6997">
        <v>2</v>
      </c>
      <c r="E6997" t="s">
        <v>80</v>
      </c>
      <c r="F6997">
        <v>41</v>
      </c>
      <c r="G6997" t="s">
        <v>10</v>
      </c>
    </row>
    <row r="6998" spans="1:7" x14ac:dyDescent="0.3">
      <c r="A6998" t="s">
        <v>7024</v>
      </c>
      <c r="B6998" t="s">
        <v>5842</v>
      </c>
      <c r="C6998">
        <v>2000</v>
      </c>
      <c r="D6998">
        <v>3</v>
      </c>
      <c r="E6998" t="s">
        <v>18</v>
      </c>
      <c r="F6998">
        <v>1577</v>
      </c>
      <c r="G6998" t="s">
        <v>10</v>
      </c>
    </row>
    <row r="6999" spans="1:7" x14ac:dyDescent="0.3">
      <c r="A6999" t="s">
        <v>7025</v>
      </c>
      <c r="B6999" t="s">
        <v>5842</v>
      </c>
      <c r="C6999">
        <v>2002</v>
      </c>
      <c r="D6999">
        <v>1</v>
      </c>
      <c r="E6999" t="s">
        <v>9</v>
      </c>
      <c r="F6999">
        <v>400</v>
      </c>
      <c r="G6999" t="s">
        <v>10</v>
      </c>
    </row>
    <row r="7000" spans="1:7" x14ac:dyDescent="0.3">
      <c r="A7000" t="s">
        <v>7026</v>
      </c>
      <c r="B7000" t="s">
        <v>5842</v>
      </c>
      <c r="C7000">
        <v>2004</v>
      </c>
      <c r="D7000">
        <v>7</v>
      </c>
      <c r="E7000" t="s">
        <v>18</v>
      </c>
      <c r="F7000">
        <v>685</v>
      </c>
      <c r="G7000" t="s">
        <v>10</v>
      </c>
    </row>
    <row r="7001" spans="1:7" x14ac:dyDescent="0.3">
      <c r="A7001" t="s">
        <v>7027</v>
      </c>
      <c r="B7001" t="s">
        <v>5842</v>
      </c>
      <c r="C7001">
        <v>2007</v>
      </c>
      <c r="D7001">
        <v>11</v>
      </c>
      <c r="E7001" t="s">
        <v>9</v>
      </c>
      <c r="F7001">
        <v>140</v>
      </c>
      <c r="G7001" t="s">
        <v>10</v>
      </c>
    </row>
    <row r="7002" spans="1:7" x14ac:dyDescent="0.3">
      <c r="A7002" t="s">
        <v>7028</v>
      </c>
      <c r="B7002" t="s">
        <v>5842</v>
      </c>
      <c r="C7002">
        <v>2001</v>
      </c>
      <c r="D7002">
        <v>9</v>
      </c>
      <c r="E7002" t="s">
        <v>18</v>
      </c>
      <c r="F7002">
        <v>300</v>
      </c>
      <c r="G7002" t="s">
        <v>10</v>
      </c>
    </row>
    <row r="7003" spans="1:7" x14ac:dyDescent="0.3">
      <c r="A7003" t="s">
        <v>7029</v>
      </c>
      <c r="B7003" t="s">
        <v>5842</v>
      </c>
      <c r="C7003">
        <v>2003</v>
      </c>
      <c r="D7003">
        <v>3</v>
      </c>
      <c r="E7003" t="s">
        <v>9</v>
      </c>
      <c r="F7003">
        <v>70</v>
      </c>
      <c r="G7003" t="s">
        <v>10</v>
      </c>
    </row>
    <row r="7004" spans="1:7" x14ac:dyDescent="0.3">
      <c r="A7004" t="s">
        <v>7030</v>
      </c>
      <c r="B7004" t="s">
        <v>5842</v>
      </c>
      <c r="C7004">
        <v>2003</v>
      </c>
      <c r="D7004">
        <v>4</v>
      </c>
      <c r="E7004" t="s">
        <v>14</v>
      </c>
      <c r="F7004">
        <v>150</v>
      </c>
      <c r="G7004" t="s">
        <v>10</v>
      </c>
    </row>
    <row r="7005" spans="1:7" x14ac:dyDescent="0.3">
      <c r="A7005" t="s">
        <v>7031</v>
      </c>
      <c r="B7005" t="s">
        <v>5842</v>
      </c>
      <c r="C7005">
        <v>2005</v>
      </c>
      <c r="D7005">
        <v>9</v>
      </c>
      <c r="E7005" t="s">
        <v>9</v>
      </c>
      <c r="F7005">
        <v>83</v>
      </c>
      <c r="G7005" t="s">
        <v>50</v>
      </c>
    </row>
    <row r="7006" spans="1:7" x14ac:dyDescent="0.3">
      <c r="A7006" t="s">
        <v>7032</v>
      </c>
      <c r="B7006" t="s">
        <v>5842</v>
      </c>
      <c r="C7006">
        <v>2007</v>
      </c>
      <c r="D7006">
        <v>9</v>
      </c>
      <c r="E7006" t="s">
        <v>18</v>
      </c>
      <c r="F7006">
        <v>14840</v>
      </c>
      <c r="G7006" t="s">
        <v>10</v>
      </c>
    </row>
    <row r="7007" spans="1:7" x14ac:dyDescent="0.3">
      <c r="A7007" t="s">
        <v>7033</v>
      </c>
      <c r="B7007" t="s">
        <v>5842</v>
      </c>
      <c r="C7007">
        <v>2008</v>
      </c>
      <c r="D7007">
        <v>1</v>
      </c>
      <c r="E7007" t="s">
        <v>71</v>
      </c>
      <c r="F7007">
        <v>7</v>
      </c>
      <c r="G7007" t="s">
        <v>50</v>
      </c>
    </row>
    <row r="7008" spans="1:7" x14ac:dyDescent="0.3">
      <c r="A7008" t="s">
        <v>7034</v>
      </c>
      <c r="B7008" t="s">
        <v>5842</v>
      </c>
      <c r="C7008">
        <v>2009</v>
      </c>
      <c r="D7008">
        <v>10</v>
      </c>
      <c r="E7008" t="s">
        <v>9</v>
      </c>
      <c r="F7008">
        <v>383</v>
      </c>
      <c r="G7008" t="s">
        <v>50</v>
      </c>
    </row>
    <row r="7009" spans="1:7" x14ac:dyDescent="0.3">
      <c r="A7009" t="s">
        <v>7035</v>
      </c>
      <c r="B7009" t="s">
        <v>5842</v>
      </c>
      <c r="C7009">
        <v>2002</v>
      </c>
      <c r="D7009">
        <v>11</v>
      </c>
      <c r="E7009" t="s">
        <v>71</v>
      </c>
      <c r="F7009">
        <v>122</v>
      </c>
      <c r="G7009" t="s">
        <v>10</v>
      </c>
    </row>
    <row r="7010" spans="1:7" x14ac:dyDescent="0.3">
      <c r="A7010" t="s">
        <v>7036</v>
      </c>
      <c r="B7010" t="s">
        <v>5842</v>
      </c>
      <c r="C7010">
        <v>2017</v>
      </c>
      <c r="D7010">
        <v>10</v>
      </c>
      <c r="E7010" t="s">
        <v>18</v>
      </c>
      <c r="F7010">
        <v>860</v>
      </c>
      <c r="G7010" t="s">
        <v>179</v>
      </c>
    </row>
    <row r="7011" spans="1:7" x14ac:dyDescent="0.3">
      <c r="A7011" t="s">
        <v>7037</v>
      </c>
      <c r="B7011" t="s">
        <v>5842</v>
      </c>
      <c r="C7011">
        <v>2014</v>
      </c>
      <c r="D7011">
        <v>2</v>
      </c>
      <c r="E7011" t="s">
        <v>9</v>
      </c>
      <c r="F7011">
        <v>37</v>
      </c>
      <c r="G7011" t="s">
        <v>10</v>
      </c>
    </row>
    <row r="7012" spans="1:7" x14ac:dyDescent="0.3">
      <c r="A7012" t="s">
        <v>7038</v>
      </c>
      <c r="B7012" t="s">
        <v>5842</v>
      </c>
      <c r="C7012">
        <v>2012</v>
      </c>
      <c r="D7012">
        <v>10</v>
      </c>
      <c r="E7012" t="s">
        <v>18</v>
      </c>
      <c r="F7012">
        <v>414</v>
      </c>
      <c r="G7012" t="s">
        <v>10</v>
      </c>
    </row>
    <row r="7013" spans="1:7" x14ac:dyDescent="0.3">
      <c r="A7013" t="s">
        <v>7039</v>
      </c>
      <c r="B7013" t="s">
        <v>5842</v>
      </c>
      <c r="C7013">
        <v>2018</v>
      </c>
      <c r="D7013">
        <v>3</v>
      </c>
      <c r="E7013" t="s">
        <v>9</v>
      </c>
      <c r="F7013">
        <v>23</v>
      </c>
      <c r="G7013" t="s">
        <v>10</v>
      </c>
    </row>
    <row r="7014" spans="1:7" x14ac:dyDescent="0.3">
      <c r="A7014" t="s">
        <v>7040</v>
      </c>
      <c r="B7014" t="s">
        <v>5842</v>
      </c>
      <c r="C7014">
        <v>2008</v>
      </c>
      <c r="D7014">
        <v>12</v>
      </c>
      <c r="E7014" t="s">
        <v>14</v>
      </c>
      <c r="F7014">
        <v>178</v>
      </c>
      <c r="G7014" t="s">
        <v>10</v>
      </c>
    </row>
    <row r="7015" spans="1:7" x14ac:dyDescent="0.3">
      <c r="A7015" t="s">
        <v>7041</v>
      </c>
      <c r="B7015" t="s">
        <v>5842</v>
      </c>
      <c r="C7015">
        <v>2005</v>
      </c>
      <c r="D7015">
        <v>9</v>
      </c>
      <c r="E7015" t="s">
        <v>71</v>
      </c>
      <c r="F7015">
        <v>337</v>
      </c>
      <c r="G7015" t="s">
        <v>10</v>
      </c>
    </row>
    <row r="7016" spans="1:7" x14ac:dyDescent="0.3">
      <c r="A7016" t="s">
        <v>7042</v>
      </c>
      <c r="B7016" t="s">
        <v>5842</v>
      </c>
      <c r="C7016">
        <v>2011</v>
      </c>
      <c r="D7016">
        <v>9</v>
      </c>
      <c r="E7016" t="s">
        <v>18</v>
      </c>
      <c r="F7016">
        <v>565</v>
      </c>
      <c r="G7016" t="s">
        <v>10</v>
      </c>
    </row>
    <row r="7017" spans="1:7" x14ac:dyDescent="0.3">
      <c r="A7017" t="s">
        <v>7043</v>
      </c>
      <c r="B7017" t="s">
        <v>5842</v>
      </c>
      <c r="C7017">
        <v>2000</v>
      </c>
      <c r="D7017">
        <v>8</v>
      </c>
      <c r="E7017" t="s">
        <v>18</v>
      </c>
      <c r="F7017">
        <v>801</v>
      </c>
      <c r="G7017" t="s">
        <v>10</v>
      </c>
    </row>
    <row r="7018" spans="1:7" x14ac:dyDescent="0.3">
      <c r="A7018" t="s">
        <v>7044</v>
      </c>
      <c r="B7018" t="s">
        <v>5842</v>
      </c>
      <c r="C7018">
        <v>2008</v>
      </c>
      <c r="D7018">
        <v>9</v>
      </c>
      <c r="E7018" t="s">
        <v>80</v>
      </c>
      <c r="F7018">
        <v>16</v>
      </c>
      <c r="G7018" t="s">
        <v>10</v>
      </c>
    </row>
    <row r="7019" spans="1:7" x14ac:dyDescent="0.3">
      <c r="A7019" t="s">
        <v>7045</v>
      </c>
      <c r="B7019" t="s">
        <v>5842</v>
      </c>
      <c r="C7019">
        <v>2005</v>
      </c>
      <c r="D7019">
        <v>1</v>
      </c>
      <c r="E7019" t="s">
        <v>9</v>
      </c>
      <c r="F7019">
        <v>206</v>
      </c>
      <c r="G7019" t="s">
        <v>10</v>
      </c>
    </row>
    <row r="7020" spans="1:7" x14ac:dyDescent="0.3">
      <c r="A7020" t="s">
        <v>7046</v>
      </c>
      <c r="B7020" t="s">
        <v>5842</v>
      </c>
      <c r="C7020">
        <v>2009</v>
      </c>
      <c r="D7020">
        <v>9</v>
      </c>
      <c r="E7020" t="s">
        <v>80</v>
      </c>
      <c r="F7020">
        <v>42</v>
      </c>
      <c r="G7020" t="s">
        <v>10</v>
      </c>
    </row>
    <row r="7021" spans="1:7" x14ac:dyDescent="0.3">
      <c r="A7021" t="s">
        <v>7047</v>
      </c>
      <c r="B7021" t="s">
        <v>5842</v>
      </c>
      <c r="C7021">
        <v>2010</v>
      </c>
      <c r="D7021">
        <v>5</v>
      </c>
      <c r="E7021" t="s">
        <v>18</v>
      </c>
      <c r="F7021">
        <v>532</v>
      </c>
      <c r="G7021" t="s">
        <v>10</v>
      </c>
    </row>
    <row r="7022" spans="1:7" x14ac:dyDescent="0.3">
      <c r="A7022" t="s">
        <v>7048</v>
      </c>
      <c r="B7022" t="s">
        <v>5842</v>
      </c>
      <c r="C7022">
        <v>2015</v>
      </c>
      <c r="D7022">
        <v>7</v>
      </c>
      <c r="E7022" t="s">
        <v>18</v>
      </c>
      <c r="F7022">
        <v>243</v>
      </c>
      <c r="G7022" t="s">
        <v>473</v>
      </c>
    </row>
    <row r="7023" spans="1:7" x14ac:dyDescent="0.3">
      <c r="A7023" t="s">
        <v>7049</v>
      </c>
      <c r="B7023" t="s">
        <v>5842</v>
      </c>
      <c r="C7023">
        <v>2003</v>
      </c>
      <c r="D7023">
        <v>9</v>
      </c>
      <c r="E7023" t="s">
        <v>18</v>
      </c>
      <c r="F7023">
        <v>717</v>
      </c>
      <c r="G7023" t="s">
        <v>10</v>
      </c>
    </row>
    <row r="7024" spans="1:7" x14ac:dyDescent="0.3">
      <c r="A7024" t="s">
        <v>7050</v>
      </c>
      <c r="B7024" t="s">
        <v>5842</v>
      </c>
      <c r="C7024">
        <v>2011</v>
      </c>
      <c r="D7024">
        <v>6</v>
      </c>
      <c r="E7024" t="s">
        <v>71</v>
      </c>
      <c r="F7024">
        <v>219</v>
      </c>
      <c r="G7024" t="s">
        <v>10</v>
      </c>
    </row>
    <row r="7025" spans="1:7" x14ac:dyDescent="0.3">
      <c r="A7025" t="s">
        <v>7051</v>
      </c>
      <c r="B7025" t="s">
        <v>5842</v>
      </c>
      <c r="C7025">
        <v>2001</v>
      </c>
      <c r="D7025">
        <v>4</v>
      </c>
      <c r="E7025" t="s">
        <v>18</v>
      </c>
      <c r="F7025">
        <v>400</v>
      </c>
      <c r="G7025" t="s">
        <v>10</v>
      </c>
    </row>
    <row r="7026" spans="1:7" x14ac:dyDescent="0.3">
      <c r="A7026" t="s">
        <v>7052</v>
      </c>
      <c r="B7026" t="s">
        <v>5842</v>
      </c>
      <c r="C7026">
        <v>2009</v>
      </c>
      <c r="D7026">
        <v>12</v>
      </c>
      <c r="E7026" t="s">
        <v>18</v>
      </c>
      <c r="F7026">
        <v>781</v>
      </c>
      <c r="G7026" t="s">
        <v>10</v>
      </c>
    </row>
    <row r="7027" spans="1:7" x14ac:dyDescent="0.3">
      <c r="A7027" t="s">
        <v>7053</v>
      </c>
      <c r="B7027" t="s">
        <v>5842</v>
      </c>
      <c r="C7027">
        <v>2010</v>
      </c>
      <c r="D7027">
        <v>5</v>
      </c>
      <c r="E7027" t="s">
        <v>9</v>
      </c>
      <c r="F7027">
        <v>194</v>
      </c>
      <c r="G7027" t="s">
        <v>10</v>
      </c>
    </row>
    <row r="7028" spans="1:7" x14ac:dyDescent="0.3">
      <c r="A7028" t="s">
        <v>7054</v>
      </c>
      <c r="B7028" t="s">
        <v>5842</v>
      </c>
      <c r="C7028">
        <v>2007</v>
      </c>
      <c r="D7028">
        <v>1</v>
      </c>
      <c r="E7028" t="s">
        <v>9</v>
      </c>
      <c r="F7028">
        <v>765</v>
      </c>
      <c r="G7028" t="s">
        <v>10</v>
      </c>
    </row>
    <row r="7029" spans="1:7" x14ac:dyDescent="0.3">
      <c r="A7029" t="s">
        <v>7055</v>
      </c>
      <c r="B7029" t="s">
        <v>5842</v>
      </c>
      <c r="C7029">
        <v>2018</v>
      </c>
      <c r="D7029">
        <v>12</v>
      </c>
      <c r="E7029" t="s">
        <v>18</v>
      </c>
      <c r="F7029">
        <v>1086</v>
      </c>
      <c r="G7029" t="s">
        <v>1391</v>
      </c>
    </row>
    <row r="7030" spans="1:7" x14ac:dyDescent="0.3">
      <c r="A7030" t="s">
        <v>7056</v>
      </c>
      <c r="B7030" t="s">
        <v>5842</v>
      </c>
      <c r="C7030">
        <v>2007</v>
      </c>
      <c r="D7030">
        <v>4</v>
      </c>
      <c r="E7030" t="s">
        <v>71</v>
      </c>
      <c r="F7030">
        <v>59</v>
      </c>
      <c r="G7030" t="s">
        <v>10</v>
      </c>
    </row>
    <row r="7031" spans="1:7" x14ac:dyDescent="0.3">
      <c r="A7031" t="s">
        <v>7057</v>
      </c>
      <c r="B7031" t="s">
        <v>5842</v>
      </c>
      <c r="C7031">
        <v>2004</v>
      </c>
      <c r="D7031">
        <v>10</v>
      </c>
      <c r="E7031" t="s">
        <v>9</v>
      </c>
      <c r="F7031">
        <v>1100</v>
      </c>
      <c r="G7031" t="s">
        <v>10</v>
      </c>
    </row>
    <row r="7032" spans="1:7" x14ac:dyDescent="0.3">
      <c r="A7032" t="s">
        <v>7058</v>
      </c>
      <c r="B7032" t="s">
        <v>5842</v>
      </c>
      <c r="C7032">
        <v>2012</v>
      </c>
      <c r="D7032">
        <v>2</v>
      </c>
      <c r="E7032" t="s">
        <v>80</v>
      </c>
      <c r="F7032">
        <v>4</v>
      </c>
      <c r="G7032" t="s">
        <v>50</v>
      </c>
    </row>
    <row r="7033" spans="1:7" x14ac:dyDescent="0.3">
      <c r="A7033" t="s">
        <v>7059</v>
      </c>
      <c r="B7033" t="s">
        <v>5842</v>
      </c>
      <c r="C7033">
        <v>2002</v>
      </c>
      <c r="D7033">
        <v>5</v>
      </c>
      <c r="E7033" t="s">
        <v>18</v>
      </c>
      <c r="F7033">
        <v>655</v>
      </c>
      <c r="G7033" t="s">
        <v>10</v>
      </c>
    </row>
    <row r="7034" spans="1:7" x14ac:dyDescent="0.3">
      <c r="A7034" t="s">
        <v>7060</v>
      </c>
      <c r="B7034" t="s">
        <v>5842</v>
      </c>
      <c r="C7034">
        <v>2005</v>
      </c>
      <c r="D7034">
        <v>7</v>
      </c>
      <c r="E7034" t="s">
        <v>18</v>
      </c>
      <c r="F7034">
        <v>216</v>
      </c>
      <c r="G7034" t="s">
        <v>10</v>
      </c>
    </row>
    <row r="7035" spans="1:7" x14ac:dyDescent="0.3">
      <c r="A7035" t="s">
        <v>7061</v>
      </c>
      <c r="B7035" t="s">
        <v>5842</v>
      </c>
      <c r="C7035">
        <v>2003</v>
      </c>
      <c r="D7035">
        <v>4</v>
      </c>
      <c r="E7035" t="s">
        <v>71</v>
      </c>
      <c r="F7035">
        <v>144</v>
      </c>
      <c r="G7035" t="s">
        <v>10</v>
      </c>
    </row>
    <row r="7036" spans="1:7" x14ac:dyDescent="0.3">
      <c r="A7036" t="s">
        <v>7062</v>
      </c>
      <c r="B7036" t="s">
        <v>5842</v>
      </c>
      <c r="C7036">
        <v>2007</v>
      </c>
      <c r="D7036">
        <v>6</v>
      </c>
      <c r="E7036" t="s">
        <v>80</v>
      </c>
      <c r="F7036">
        <v>71</v>
      </c>
      <c r="G7036" t="s">
        <v>10</v>
      </c>
    </row>
    <row r="7037" spans="1:7" x14ac:dyDescent="0.3">
      <c r="A7037" t="s">
        <v>7063</v>
      </c>
      <c r="B7037" t="s">
        <v>5842</v>
      </c>
      <c r="C7037">
        <v>2007</v>
      </c>
      <c r="D7037">
        <v>7</v>
      </c>
      <c r="E7037" t="s">
        <v>18</v>
      </c>
      <c r="F7037">
        <v>143</v>
      </c>
      <c r="G7037" t="s">
        <v>10</v>
      </c>
    </row>
    <row r="7038" spans="1:7" x14ac:dyDescent="0.3">
      <c r="A7038" t="s">
        <v>7064</v>
      </c>
      <c r="B7038" t="s">
        <v>5842</v>
      </c>
      <c r="C7038">
        <v>2013</v>
      </c>
      <c r="D7038">
        <v>10</v>
      </c>
      <c r="E7038" t="s">
        <v>18</v>
      </c>
      <c r="F7038">
        <v>257</v>
      </c>
      <c r="G7038" t="s">
        <v>10</v>
      </c>
    </row>
    <row r="7039" spans="1:7" x14ac:dyDescent="0.3">
      <c r="A7039" t="s">
        <v>7065</v>
      </c>
      <c r="B7039" t="s">
        <v>5842</v>
      </c>
      <c r="C7039">
        <v>2007</v>
      </c>
      <c r="D7039">
        <v>6</v>
      </c>
      <c r="E7039" t="s">
        <v>18</v>
      </c>
      <c r="F7039">
        <v>8</v>
      </c>
      <c r="G7039" t="s">
        <v>50</v>
      </c>
    </row>
    <row r="7040" spans="1:7" x14ac:dyDescent="0.3">
      <c r="A7040" t="s">
        <v>7066</v>
      </c>
      <c r="B7040" t="s">
        <v>5842</v>
      </c>
      <c r="C7040">
        <v>2007</v>
      </c>
      <c r="D7040">
        <v>7</v>
      </c>
      <c r="E7040" t="s">
        <v>9</v>
      </c>
      <c r="F7040">
        <v>11</v>
      </c>
      <c r="G7040" t="s">
        <v>50</v>
      </c>
    </row>
    <row r="7041" spans="1:7" x14ac:dyDescent="0.3">
      <c r="A7041" t="s">
        <v>7067</v>
      </c>
      <c r="B7041" t="s">
        <v>5842</v>
      </c>
      <c r="C7041">
        <v>2009</v>
      </c>
      <c r="D7041">
        <v>12</v>
      </c>
      <c r="E7041" t="s">
        <v>18</v>
      </c>
      <c r="F7041">
        <v>687</v>
      </c>
      <c r="G7041" t="s">
        <v>10</v>
      </c>
    </row>
    <row r="7042" spans="1:7" x14ac:dyDescent="0.3">
      <c r="A7042" t="s">
        <v>7068</v>
      </c>
      <c r="B7042" t="s">
        <v>5842</v>
      </c>
      <c r="C7042">
        <v>2009</v>
      </c>
      <c r="D7042">
        <v>4</v>
      </c>
      <c r="E7042" t="s">
        <v>9</v>
      </c>
      <c r="F7042">
        <v>54</v>
      </c>
      <c r="G7042" t="s">
        <v>473</v>
      </c>
    </row>
    <row r="7043" spans="1:7" x14ac:dyDescent="0.3">
      <c r="A7043" t="s">
        <v>7069</v>
      </c>
      <c r="B7043" t="s">
        <v>5842</v>
      </c>
      <c r="C7043">
        <v>2012</v>
      </c>
      <c r="D7043">
        <v>2</v>
      </c>
      <c r="E7043" t="s">
        <v>18</v>
      </c>
      <c r="F7043">
        <v>198</v>
      </c>
      <c r="G7043" t="s">
        <v>10</v>
      </c>
    </row>
    <row r="7044" spans="1:7" x14ac:dyDescent="0.3">
      <c r="A7044" t="s">
        <v>7070</v>
      </c>
      <c r="B7044" t="s">
        <v>5842</v>
      </c>
      <c r="C7044">
        <v>2015</v>
      </c>
      <c r="D7044">
        <v>10</v>
      </c>
      <c r="E7044" t="s">
        <v>18</v>
      </c>
      <c r="F7044">
        <v>300</v>
      </c>
      <c r="G7044" t="s">
        <v>473</v>
      </c>
    </row>
    <row r="7045" spans="1:7" x14ac:dyDescent="0.3">
      <c r="A7045" t="s">
        <v>7071</v>
      </c>
      <c r="B7045" t="s">
        <v>5842</v>
      </c>
      <c r="C7045">
        <v>2013</v>
      </c>
      <c r="D7045">
        <v>3</v>
      </c>
      <c r="E7045" t="s">
        <v>80</v>
      </c>
      <c r="F7045">
        <v>31</v>
      </c>
      <c r="G7045" t="s">
        <v>10</v>
      </c>
    </row>
    <row r="7046" spans="1:7" x14ac:dyDescent="0.3">
      <c r="A7046" t="s">
        <v>7072</v>
      </c>
      <c r="B7046" t="s">
        <v>5842</v>
      </c>
      <c r="C7046">
        <v>2004</v>
      </c>
      <c r="D7046">
        <v>5</v>
      </c>
      <c r="E7046" t="s">
        <v>9</v>
      </c>
      <c r="F7046">
        <v>48</v>
      </c>
      <c r="G7046" t="s">
        <v>10</v>
      </c>
    </row>
    <row r="7047" spans="1:7" x14ac:dyDescent="0.3">
      <c r="A7047" t="s">
        <v>7073</v>
      </c>
      <c r="B7047" t="s">
        <v>5842</v>
      </c>
      <c r="C7047">
        <v>2008</v>
      </c>
      <c r="D7047">
        <v>2</v>
      </c>
      <c r="E7047" t="s">
        <v>18</v>
      </c>
      <c r="F7047">
        <v>104</v>
      </c>
      <c r="G7047" t="s">
        <v>10</v>
      </c>
    </row>
    <row r="7048" spans="1:7" x14ac:dyDescent="0.3">
      <c r="A7048" t="s">
        <v>7074</v>
      </c>
      <c r="B7048" t="s">
        <v>5842</v>
      </c>
      <c r="C7048">
        <v>2010</v>
      </c>
      <c r="D7048">
        <v>6</v>
      </c>
      <c r="E7048" t="s">
        <v>80</v>
      </c>
      <c r="F7048">
        <v>25</v>
      </c>
      <c r="G7048" t="s">
        <v>10</v>
      </c>
    </row>
    <row r="7049" spans="1:7" x14ac:dyDescent="0.3">
      <c r="A7049" t="s">
        <v>7075</v>
      </c>
      <c r="B7049" t="s">
        <v>5842</v>
      </c>
      <c r="C7049">
        <v>2005</v>
      </c>
      <c r="D7049">
        <v>3</v>
      </c>
      <c r="E7049" t="s">
        <v>18</v>
      </c>
      <c r="F7049">
        <v>151</v>
      </c>
      <c r="G7049" t="s">
        <v>10</v>
      </c>
    </row>
    <row r="7050" spans="1:7" x14ac:dyDescent="0.3">
      <c r="A7050" t="s">
        <v>7076</v>
      </c>
      <c r="B7050" t="s">
        <v>5842</v>
      </c>
      <c r="C7050">
        <v>2009</v>
      </c>
      <c r="D7050">
        <v>4</v>
      </c>
      <c r="E7050" t="s">
        <v>9</v>
      </c>
      <c r="F7050">
        <v>246</v>
      </c>
      <c r="G7050" t="s">
        <v>10</v>
      </c>
    </row>
    <row r="7051" spans="1:7" x14ac:dyDescent="0.3">
      <c r="A7051" t="s">
        <v>7077</v>
      </c>
      <c r="B7051" t="s">
        <v>5842</v>
      </c>
      <c r="C7051">
        <v>2008</v>
      </c>
      <c r="D7051">
        <v>10</v>
      </c>
      <c r="E7051" t="s">
        <v>80</v>
      </c>
      <c r="F7051">
        <v>26</v>
      </c>
      <c r="G7051" t="s">
        <v>10</v>
      </c>
    </row>
    <row r="7052" spans="1:7" x14ac:dyDescent="0.3">
      <c r="A7052" t="s">
        <v>7078</v>
      </c>
      <c r="B7052" t="s">
        <v>5842</v>
      </c>
      <c r="C7052">
        <v>2012</v>
      </c>
      <c r="D7052">
        <v>10</v>
      </c>
      <c r="E7052" t="s">
        <v>80</v>
      </c>
      <c r="F7052">
        <v>5</v>
      </c>
      <c r="G7052" t="s">
        <v>10</v>
      </c>
    </row>
    <row r="7053" spans="1:7" x14ac:dyDescent="0.3">
      <c r="A7053" t="s">
        <v>7079</v>
      </c>
      <c r="B7053" t="s">
        <v>5842</v>
      </c>
      <c r="C7053">
        <v>2010</v>
      </c>
      <c r="D7053">
        <v>6</v>
      </c>
      <c r="E7053" t="s">
        <v>71</v>
      </c>
      <c r="F7053">
        <v>1147</v>
      </c>
      <c r="G7053" t="s">
        <v>10</v>
      </c>
    </row>
    <row r="7054" spans="1:7" x14ac:dyDescent="0.3">
      <c r="A7054" t="s">
        <v>7080</v>
      </c>
      <c r="B7054" t="s">
        <v>5842</v>
      </c>
      <c r="C7054">
        <v>2007</v>
      </c>
      <c r="D7054">
        <v>2</v>
      </c>
      <c r="E7054" t="s">
        <v>55</v>
      </c>
      <c r="F7054">
        <v>1954</v>
      </c>
      <c r="G7054" t="s">
        <v>50</v>
      </c>
    </row>
    <row r="7055" spans="1:7" x14ac:dyDescent="0.3">
      <c r="A7055" t="s">
        <v>7081</v>
      </c>
      <c r="B7055" t="s">
        <v>5842</v>
      </c>
      <c r="C7055">
        <v>2010</v>
      </c>
      <c r="D7055">
        <v>6</v>
      </c>
      <c r="E7055" t="s">
        <v>80</v>
      </c>
      <c r="F7055">
        <v>24</v>
      </c>
      <c r="G7055" t="s">
        <v>10</v>
      </c>
    </row>
    <row r="7056" spans="1:7" x14ac:dyDescent="0.3">
      <c r="A7056" t="s">
        <v>7082</v>
      </c>
      <c r="B7056" t="s">
        <v>5842</v>
      </c>
      <c r="C7056">
        <v>2013</v>
      </c>
      <c r="D7056">
        <v>11</v>
      </c>
      <c r="E7056" t="s">
        <v>80</v>
      </c>
      <c r="F7056">
        <v>7</v>
      </c>
      <c r="G7056" t="s">
        <v>50</v>
      </c>
    </row>
    <row r="7057" spans="1:7" x14ac:dyDescent="0.3">
      <c r="A7057" t="s">
        <v>7083</v>
      </c>
      <c r="B7057" t="s">
        <v>5842</v>
      </c>
      <c r="C7057">
        <v>2012</v>
      </c>
      <c r="D7057">
        <v>8</v>
      </c>
      <c r="E7057" t="s">
        <v>9</v>
      </c>
      <c r="F7057">
        <v>576</v>
      </c>
      <c r="G7057" t="s">
        <v>50</v>
      </c>
    </row>
    <row r="7058" spans="1:7" x14ac:dyDescent="0.3">
      <c r="A7058" t="s">
        <v>7084</v>
      </c>
      <c r="B7058" t="s">
        <v>5842</v>
      </c>
      <c r="C7058">
        <v>2005</v>
      </c>
      <c r="D7058">
        <v>12</v>
      </c>
      <c r="E7058" t="s">
        <v>18</v>
      </c>
      <c r="F7058">
        <v>25</v>
      </c>
      <c r="G7058" t="s">
        <v>10</v>
      </c>
    </row>
    <row r="7059" spans="1:7" x14ac:dyDescent="0.3">
      <c r="A7059" t="s">
        <v>7085</v>
      </c>
      <c r="B7059" t="s">
        <v>5842</v>
      </c>
      <c r="C7059">
        <v>2013</v>
      </c>
      <c r="D7059">
        <v>8</v>
      </c>
      <c r="E7059" t="s">
        <v>18</v>
      </c>
      <c r="F7059">
        <v>1</v>
      </c>
      <c r="G7059" t="s">
        <v>50</v>
      </c>
    </row>
    <row r="7060" spans="1:7" x14ac:dyDescent="0.3">
      <c r="A7060" t="s">
        <v>7086</v>
      </c>
      <c r="B7060" t="s">
        <v>5842</v>
      </c>
      <c r="C7060">
        <v>2010</v>
      </c>
      <c r="D7060">
        <v>9</v>
      </c>
      <c r="E7060" t="s">
        <v>18</v>
      </c>
      <c r="F7060">
        <v>1404</v>
      </c>
      <c r="G7060" t="s">
        <v>10</v>
      </c>
    </row>
    <row r="7061" spans="1:7" x14ac:dyDescent="0.3">
      <c r="A7061" t="s">
        <v>7087</v>
      </c>
      <c r="B7061" t="s">
        <v>5842</v>
      </c>
      <c r="C7061">
        <v>2018</v>
      </c>
      <c r="D7061">
        <v>1</v>
      </c>
      <c r="E7061" t="s">
        <v>80</v>
      </c>
      <c r="F7061">
        <v>24</v>
      </c>
      <c r="G7061" t="s">
        <v>10</v>
      </c>
    </row>
    <row r="7062" spans="1:7" x14ac:dyDescent="0.3">
      <c r="A7062" t="s">
        <v>7088</v>
      </c>
      <c r="B7062" t="s">
        <v>5842</v>
      </c>
      <c r="C7062">
        <v>2010</v>
      </c>
      <c r="D7062">
        <v>3</v>
      </c>
      <c r="E7062" t="s">
        <v>80</v>
      </c>
      <c r="F7062">
        <v>32</v>
      </c>
      <c r="G7062" t="s">
        <v>10</v>
      </c>
    </row>
    <row r="7063" spans="1:7" x14ac:dyDescent="0.3">
      <c r="A7063" t="s">
        <v>7089</v>
      </c>
      <c r="B7063" t="s">
        <v>5842</v>
      </c>
      <c r="C7063">
        <v>2005</v>
      </c>
      <c r="D7063">
        <v>12</v>
      </c>
      <c r="E7063" t="s">
        <v>71</v>
      </c>
      <c r="F7063">
        <v>11</v>
      </c>
      <c r="G7063" t="s">
        <v>50</v>
      </c>
    </row>
    <row r="7064" spans="1:7" x14ac:dyDescent="0.3">
      <c r="A7064" t="s">
        <v>7090</v>
      </c>
      <c r="B7064" t="s">
        <v>5842</v>
      </c>
      <c r="C7064">
        <v>2009</v>
      </c>
      <c r="D7064">
        <v>11</v>
      </c>
      <c r="E7064" t="s">
        <v>80</v>
      </c>
      <c r="F7064">
        <v>4</v>
      </c>
      <c r="G7064" t="s">
        <v>50</v>
      </c>
    </row>
    <row r="7065" spans="1:7" x14ac:dyDescent="0.3">
      <c r="A7065" t="s">
        <v>7091</v>
      </c>
      <c r="B7065" t="s">
        <v>5842</v>
      </c>
      <c r="C7065">
        <v>2015</v>
      </c>
      <c r="D7065">
        <v>7</v>
      </c>
      <c r="E7065" t="s">
        <v>9</v>
      </c>
      <c r="F7065">
        <v>176</v>
      </c>
      <c r="G7065" t="s">
        <v>50</v>
      </c>
    </row>
    <row r="7066" spans="1:7" x14ac:dyDescent="0.3">
      <c r="A7066" t="s">
        <v>7092</v>
      </c>
      <c r="B7066" t="s">
        <v>5842</v>
      </c>
      <c r="C7066">
        <v>2013</v>
      </c>
      <c r="D7066">
        <v>3</v>
      </c>
      <c r="E7066" t="s">
        <v>80</v>
      </c>
      <c r="F7066">
        <v>19</v>
      </c>
      <c r="G7066" t="s">
        <v>50</v>
      </c>
    </row>
    <row r="7067" spans="1:7" x14ac:dyDescent="0.3">
      <c r="A7067" t="s">
        <v>7093</v>
      </c>
      <c r="B7067" t="s">
        <v>5842</v>
      </c>
      <c r="C7067">
        <v>2008</v>
      </c>
      <c r="D7067">
        <v>5</v>
      </c>
      <c r="E7067" t="s">
        <v>18</v>
      </c>
      <c r="F7067">
        <v>1035</v>
      </c>
      <c r="G7067" t="s">
        <v>10</v>
      </c>
    </row>
    <row r="7068" spans="1:7" x14ac:dyDescent="0.3">
      <c r="A7068" t="s">
        <v>7094</v>
      </c>
      <c r="B7068" t="s">
        <v>5842</v>
      </c>
      <c r="C7068">
        <v>2011</v>
      </c>
      <c r="D7068">
        <v>12</v>
      </c>
      <c r="E7068" t="s">
        <v>71</v>
      </c>
      <c r="F7068">
        <v>186</v>
      </c>
      <c r="G7068" t="s">
        <v>10</v>
      </c>
    </row>
    <row r="7069" spans="1:7" x14ac:dyDescent="0.3">
      <c r="A7069" t="s">
        <v>7095</v>
      </c>
      <c r="B7069" t="s">
        <v>5842</v>
      </c>
      <c r="C7069">
        <v>2006</v>
      </c>
      <c r="D7069">
        <v>7</v>
      </c>
      <c r="E7069" t="s">
        <v>9</v>
      </c>
      <c r="F7069">
        <v>11</v>
      </c>
      <c r="G7069" t="s">
        <v>50</v>
      </c>
    </row>
    <row r="7070" spans="1:7" x14ac:dyDescent="0.3">
      <c r="A7070" t="s">
        <v>7096</v>
      </c>
      <c r="B7070" t="s">
        <v>5842</v>
      </c>
      <c r="C7070">
        <v>2008</v>
      </c>
      <c r="D7070">
        <v>8</v>
      </c>
      <c r="E7070" t="s">
        <v>18</v>
      </c>
      <c r="F7070">
        <v>333</v>
      </c>
      <c r="G7070" t="s">
        <v>10</v>
      </c>
    </row>
    <row r="7071" spans="1:7" x14ac:dyDescent="0.3">
      <c r="A7071" t="s">
        <v>7097</v>
      </c>
      <c r="B7071" t="s">
        <v>5842</v>
      </c>
      <c r="C7071">
        <v>2011</v>
      </c>
      <c r="D7071">
        <v>4</v>
      </c>
      <c r="E7071" t="s">
        <v>18</v>
      </c>
      <c r="F7071">
        <v>1473</v>
      </c>
      <c r="G7071" t="s">
        <v>10</v>
      </c>
    </row>
    <row r="7072" spans="1:7" x14ac:dyDescent="0.3">
      <c r="A7072" t="s">
        <v>7098</v>
      </c>
      <c r="B7072" t="s">
        <v>5842</v>
      </c>
      <c r="C7072">
        <v>2006</v>
      </c>
      <c r="D7072">
        <v>9</v>
      </c>
      <c r="E7072" t="s">
        <v>9</v>
      </c>
      <c r="F7072">
        <v>90</v>
      </c>
      <c r="G7072" t="s">
        <v>10</v>
      </c>
    </row>
    <row r="7073" spans="1:7" x14ac:dyDescent="0.3">
      <c r="A7073" t="s">
        <v>7099</v>
      </c>
      <c r="B7073" t="s">
        <v>5842</v>
      </c>
      <c r="C7073">
        <v>2011</v>
      </c>
      <c r="D7073">
        <v>2</v>
      </c>
      <c r="E7073" t="s">
        <v>9</v>
      </c>
      <c r="F7073">
        <v>450</v>
      </c>
      <c r="G7073" t="s">
        <v>10</v>
      </c>
    </row>
    <row r="7074" spans="1:7" x14ac:dyDescent="0.3">
      <c r="A7074" t="s">
        <v>7100</v>
      </c>
      <c r="B7074" t="s">
        <v>5842</v>
      </c>
      <c r="C7074">
        <v>2006</v>
      </c>
      <c r="D7074">
        <v>8</v>
      </c>
      <c r="E7074" t="s">
        <v>18</v>
      </c>
      <c r="F7074">
        <v>134</v>
      </c>
      <c r="G7074" t="s">
        <v>10</v>
      </c>
    </row>
    <row r="7075" spans="1:7" x14ac:dyDescent="0.3">
      <c r="A7075" t="s">
        <v>7101</v>
      </c>
      <c r="B7075" t="s">
        <v>5842</v>
      </c>
      <c r="C7075">
        <v>2003</v>
      </c>
      <c r="D7075">
        <v>1</v>
      </c>
      <c r="E7075" t="s">
        <v>9</v>
      </c>
      <c r="F7075">
        <v>981</v>
      </c>
      <c r="G7075" t="s">
        <v>10</v>
      </c>
    </row>
    <row r="7076" spans="1:7" x14ac:dyDescent="0.3">
      <c r="A7076" t="s">
        <v>7102</v>
      </c>
      <c r="B7076" t="s">
        <v>5842</v>
      </c>
      <c r="C7076">
        <v>2009</v>
      </c>
      <c r="D7076">
        <v>10</v>
      </c>
      <c r="E7076" t="s">
        <v>14</v>
      </c>
      <c r="F7076">
        <v>232</v>
      </c>
      <c r="G7076" t="s">
        <v>10</v>
      </c>
    </row>
    <row r="7077" spans="1:7" x14ac:dyDescent="0.3">
      <c r="A7077" t="s">
        <v>7103</v>
      </c>
      <c r="B7077" t="s">
        <v>5842</v>
      </c>
      <c r="C7077">
        <v>2006</v>
      </c>
      <c r="D7077">
        <v>8</v>
      </c>
      <c r="E7077" t="s">
        <v>80</v>
      </c>
      <c r="F7077">
        <v>30</v>
      </c>
      <c r="G7077" t="s">
        <v>10</v>
      </c>
    </row>
    <row r="7078" spans="1:7" x14ac:dyDescent="0.3">
      <c r="A7078" t="s">
        <v>7104</v>
      </c>
      <c r="B7078" t="s">
        <v>5842</v>
      </c>
      <c r="C7078">
        <v>2018</v>
      </c>
      <c r="D7078">
        <v>3</v>
      </c>
      <c r="E7078" t="s">
        <v>9</v>
      </c>
      <c r="F7078">
        <v>90</v>
      </c>
      <c r="G7078" t="s">
        <v>179</v>
      </c>
    </row>
    <row r="7079" spans="1:7" x14ac:dyDescent="0.3">
      <c r="A7079" t="s">
        <v>7105</v>
      </c>
      <c r="B7079" t="s">
        <v>5842</v>
      </c>
      <c r="C7079">
        <v>2018</v>
      </c>
      <c r="D7079">
        <v>8</v>
      </c>
      <c r="E7079" t="s">
        <v>18</v>
      </c>
      <c r="F7079">
        <v>766</v>
      </c>
      <c r="G7079" t="s">
        <v>473</v>
      </c>
    </row>
    <row r="7080" spans="1:7" x14ac:dyDescent="0.3">
      <c r="A7080" t="s">
        <v>7106</v>
      </c>
      <c r="B7080" t="s">
        <v>5842</v>
      </c>
      <c r="C7080">
        <v>2005</v>
      </c>
      <c r="D7080">
        <v>5</v>
      </c>
      <c r="E7080" t="s">
        <v>9</v>
      </c>
      <c r="F7080">
        <v>18</v>
      </c>
      <c r="G7080" t="s">
        <v>10</v>
      </c>
    </row>
    <row r="7081" spans="1:7" x14ac:dyDescent="0.3">
      <c r="A7081" t="s">
        <v>7107</v>
      </c>
      <c r="B7081" t="s">
        <v>5842</v>
      </c>
      <c r="C7081">
        <v>2009</v>
      </c>
      <c r="D7081">
        <v>6</v>
      </c>
      <c r="E7081" t="s">
        <v>80</v>
      </c>
      <c r="F7081">
        <v>230</v>
      </c>
      <c r="G7081" t="s">
        <v>10</v>
      </c>
    </row>
    <row r="7082" spans="1:7" x14ac:dyDescent="0.3">
      <c r="A7082" t="s">
        <v>7108</v>
      </c>
      <c r="B7082" t="s">
        <v>5842</v>
      </c>
      <c r="C7082">
        <v>2017</v>
      </c>
      <c r="D7082">
        <v>1</v>
      </c>
      <c r="E7082" t="s">
        <v>80</v>
      </c>
      <c r="F7082">
        <v>96</v>
      </c>
      <c r="G7082" t="s">
        <v>179</v>
      </c>
    </row>
    <row r="7083" spans="1:7" x14ac:dyDescent="0.3">
      <c r="A7083" t="s">
        <v>7109</v>
      </c>
      <c r="B7083" t="s">
        <v>5842</v>
      </c>
      <c r="C7083">
        <v>2006</v>
      </c>
      <c r="D7083">
        <v>11</v>
      </c>
      <c r="E7083" t="s">
        <v>18</v>
      </c>
      <c r="F7083">
        <v>517</v>
      </c>
      <c r="G7083" t="s">
        <v>10</v>
      </c>
    </row>
    <row r="7084" spans="1:7" x14ac:dyDescent="0.3">
      <c r="A7084" t="s">
        <v>7110</v>
      </c>
      <c r="B7084" t="s">
        <v>5842</v>
      </c>
      <c r="C7084">
        <v>2011</v>
      </c>
      <c r="D7084">
        <v>7</v>
      </c>
      <c r="E7084" t="s">
        <v>80</v>
      </c>
      <c r="F7084">
        <v>100</v>
      </c>
      <c r="G7084" t="s">
        <v>50</v>
      </c>
    </row>
    <row r="7085" spans="1:7" x14ac:dyDescent="0.3">
      <c r="A7085" t="s">
        <v>7111</v>
      </c>
      <c r="B7085" t="s">
        <v>5842</v>
      </c>
      <c r="C7085">
        <v>2007</v>
      </c>
      <c r="D7085">
        <v>1</v>
      </c>
      <c r="E7085" t="s">
        <v>9</v>
      </c>
      <c r="F7085">
        <v>35</v>
      </c>
      <c r="G7085" t="s">
        <v>10</v>
      </c>
    </row>
    <row r="7086" spans="1:7" x14ac:dyDescent="0.3">
      <c r="A7086" t="s">
        <v>7112</v>
      </c>
      <c r="B7086" t="s">
        <v>5842</v>
      </c>
      <c r="C7086">
        <v>2006</v>
      </c>
      <c r="D7086">
        <v>1</v>
      </c>
      <c r="E7086" t="s">
        <v>18</v>
      </c>
      <c r="F7086">
        <v>210</v>
      </c>
      <c r="G7086" t="s">
        <v>10</v>
      </c>
    </row>
    <row r="7087" spans="1:7" x14ac:dyDescent="0.3">
      <c r="A7087" t="s">
        <v>7113</v>
      </c>
      <c r="B7087" t="s">
        <v>5842</v>
      </c>
      <c r="C7087">
        <v>2016</v>
      </c>
      <c r="D7087">
        <v>2</v>
      </c>
      <c r="E7087" t="s">
        <v>9</v>
      </c>
      <c r="F7087">
        <v>325</v>
      </c>
      <c r="G7087" t="s">
        <v>473</v>
      </c>
    </row>
    <row r="7088" spans="1:7" x14ac:dyDescent="0.3">
      <c r="A7088" t="s">
        <v>7114</v>
      </c>
      <c r="B7088" t="s">
        <v>5842</v>
      </c>
      <c r="C7088">
        <v>2009</v>
      </c>
      <c r="D7088">
        <v>2</v>
      </c>
      <c r="E7088" t="s">
        <v>71</v>
      </c>
      <c r="F7088">
        <v>125</v>
      </c>
      <c r="G7088" t="s">
        <v>10</v>
      </c>
    </row>
    <row r="7089" spans="1:7" x14ac:dyDescent="0.3">
      <c r="A7089" t="s">
        <v>7115</v>
      </c>
      <c r="B7089" t="s">
        <v>5842</v>
      </c>
      <c r="C7089">
        <v>2011</v>
      </c>
      <c r="D7089">
        <v>3</v>
      </c>
      <c r="E7089" t="s">
        <v>80</v>
      </c>
      <c r="F7089">
        <v>40</v>
      </c>
      <c r="G7089" t="s">
        <v>10</v>
      </c>
    </row>
    <row r="7090" spans="1:7" x14ac:dyDescent="0.3">
      <c r="A7090" t="s">
        <v>7116</v>
      </c>
      <c r="B7090" t="s">
        <v>5842</v>
      </c>
      <c r="C7090">
        <v>2010</v>
      </c>
      <c r="D7090">
        <v>5</v>
      </c>
      <c r="E7090" t="s">
        <v>18</v>
      </c>
      <c r="F7090">
        <v>201</v>
      </c>
      <c r="G7090" t="s">
        <v>10</v>
      </c>
    </row>
    <row r="7091" spans="1:7" x14ac:dyDescent="0.3">
      <c r="A7091" t="s">
        <v>7117</v>
      </c>
      <c r="B7091" t="s">
        <v>5842</v>
      </c>
      <c r="C7091">
        <v>2001</v>
      </c>
      <c r="D7091">
        <v>1</v>
      </c>
      <c r="E7091" t="s">
        <v>18</v>
      </c>
      <c r="F7091">
        <v>1873</v>
      </c>
      <c r="G7091" t="s">
        <v>10</v>
      </c>
    </row>
    <row r="7092" spans="1:7" x14ac:dyDescent="0.3">
      <c r="A7092" t="s">
        <v>7118</v>
      </c>
      <c r="B7092" t="s">
        <v>5842</v>
      </c>
      <c r="C7092">
        <v>2013</v>
      </c>
      <c r="D7092">
        <v>10</v>
      </c>
      <c r="E7092" t="s">
        <v>9</v>
      </c>
      <c r="F7092">
        <v>240</v>
      </c>
      <c r="G7092" t="s">
        <v>50</v>
      </c>
    </row>
    <row r="7093" spans="1:7" x14ac:dyDescent="0.3">
      <c r="A7093" t="s">
        <v>7119</v>
      </c>
      <c r="B7093" t="s">
        <v>5842</v>
      </c>
      <c r="C7093">
        <v>2003</v>
      </c>
      <c r="D7093">
        <v>4</v>
      </c>
      <c r="E7093" t="s">
        <v>9</v>
      </c>
      <c r="F7093">
        <v>90</v>
      </c>
      <c r="G7093" t="s">
        <v>10</v>
      </c>
    </row>
    <row r="7094" spans="1:7" x14ac:dyDescent="0.3">
      <c r="A7094" t="s">
        <v>7120</v>
      </c>
      <c r="B7094" t="s">
        <v>5842</v>
      </c>
      <c r="C7094">
        <v>2006</v>
      </c>
      <c r="D7094">
        <v>4</v>
      </c>
      <c r="E7094" t="s">
        <v>55</v>
      </c>
      <c r="F7094">
        <v>58</v>
      </c>
      <c r="G7094" t="s">
        <v>10</v>
      </c>
    </row>
    <row r="7095" spans="1:7" x14ac:dyDescent="0.3">
      <c r="A7095" t="s">
        <v>7121</v>
      </c>
      <c r="B7095" t="s">
        <v>5842</v>
      </c>
      <c r="C7095">
        <v>2002</v>
      </c>
      <c r="D7095">
        <v>4</v>
      </c>
      <c r="E7095" t="s">
        <v>18</v>
      </c>
      <c r="F7095">
        <v>58</v>
      </c>
      <c r="G7095" t="s">
        <v>10</v>
      </c>
    </row>
    <row r="7096" spans="1:7" x14ac:dyDescent="0.3">
      <c r="A7096" t="s">
        <v>7122</v>
      </c>
      <c r="B7096" t="s">
        <v>5842</v>
      </c>
      <c r="C7096">
        <v>2012</v>
      </c>
      <c r="D7096">
        <v>1</v>
      </c>
      <c r="E7096" t="s">
        <v>71</v>
      </c>
      <c r="F7096">
        <v>11744</v>
      </c>
      <c r="G7096" t="s">
        <v>10</v>
      </c>
    </row>
    <row r="7097" spans="1:7" x14ac:dyDescent="0.3">
      <c r="A7097" t="s">
        <v>7123</v>
      </c>
      <c r="B7097" t="s">
        <v>5842</v>
      </c>
      <c r="C7097">
        <v>2018</v>
      </c>
      <c r="D7097">
        <v>2</v>
      </c>
      <c r="E7097" t="s">
        <v>71</v>
      </c>
      <c r="F7097">
        <v>0</v>
      </c>
      <c r="G7097" t="s">
        <v>12</v>
      </c>
    </row>
    <row r="7098" spans="1:7" x14ac:dyDescent="0.3">
      <c r="A7098" t="s">
        <v>7124</v>
      </c>
      <c r="B7098" t="s">
        <v>5842</v>
      </c>
      <c r="C7098">
        <v>2006</v>
      </c>
      <c r="D7098">
        <v>6</v>
      </c>
      <c r="E7098" t="s">
        <v>9</v>
      </c>
      <c r="F7098">
        <v>346</v>
      </c>
      <c r="G7098" t="s">
        <v>50</v>
      </c>
    </row>
    <row r="7099" spans="1:7" x14ac:dyDescent="0.3">
      <c r="A7099" t="s">
        <v>7125</v>
      </c>
      <c r="B7099" t="s">
        <v>5842</v>
      </c>
      <c r="C7099">
        <v>2010</v>
      </c>
      <c r="D7099">
        <v>9</v>
      </c>
      <c r="E7099" t="s">
        <v>18</v>
      </c>
      <c r="F7099">
        <v>553</v>
      </c>
      <c r="G7099" t="s">
        <v>10</v>
      </c>
    </row>
    <row r="7100" spans="1:7" x14ac:dyDescent="0.3">
      <c r="A7100" t="s">
        <v>7126</v>
      </c>
      <c r="B7100" t="s">
        <v>5842</v>
      </c>
      <c r="C7100">
        <v>2010</v>
      </c>
      <c r="D7100">
        <v>1</v>
      </c>
      <c r="E7100" t="s">
        <v>80</v>
      </c>
      <c r="F7100">
        <v>19</v>
      </c>
      <c r="G7100" t="s">
        <v>10</v>
      </c>
    </row>
    <row r="7101" spans="1:7" x14ac:dyDescent="0.3">
      <c r="A7101" t="s">
        <v>7127</v>
      </c>
      <c r="B7101" t="s">
        <v>5842</v>
      </c>
      <c r="C7101">
        <v>1999</v>
      </c>
      <c r="D7101">
        <v>12</v>
      </c>
      <c r="E7101" t="s">
        <v>18</v>
      </c>
      <c r="F7101">
        <v>2586</v>
      </c>
      <c r="G7101" t="s">
        <v>10</v>
      </c>
    </row>
    <row r="7102" spans="1:7" x14ac:dyDescent="0.3">
      <c r="A7102" t="s">
        <v>7128</v>
      </c>
      <c r="B7102" t="s">
        <v>5842</v>
      </c>
      <c r="C7102">
        <v>2005</v>
      </c>
      <c r="D7102">
        <v>6</v>
      </c>
      <c r="E7102" t="s">
        <v>18</v>
      </c>
      <c r="F7102">
        <v>662</v>
      </c>
      <c r="G7102" t="s">
        <v>10</v>
      </c>
    </row>
    <row r="7103" spans="1:7" x14ac:dyDescent="0.3">
      <c r="A7103" t="s">
        <v>7129</v>
      </c>
      <c r="B7103" t="s">
        <v>5842</v>
      </c>
      <c r="C7103">
        <v>2007</v>
      </c>
      <c r="D7103">
        <v>3</v>
      </c>
      <c r="E7103" t="s">
        <v>71</v>
      </c>
      <c r="F7103">
        <v>1800</v>
      </c>
      <c r="G7103" t="s">
        <v>10</v>
      </c>
    </row>
    <row r="7104" spans="1:7" x14ac:dyDescent="0.3">
      <c r="A7104" t="s">
        <v>7130</v>
      </c>
      <c r="B7104" t="s">
        <v>5842</v>
      </c>
      <c r="C7104">
        <v>2019</v>
      </c>
      <c r="D7104">
        <v>1</v>
      </c>
      <c r="E7104" t="s">
        <v>71</v>
      </c>
      <c r="F7104">
        <v>150</v>
      </c>
      <c r="G7104" t="s">
        <v>1391</v>
      </c>
    </row>
    <row r="7105" spans="1:7" x14ac:dyDescent="0.3">
      <c r="A7105" t="s">
        <v>7131</v>
      </c>
      <c r="B7105" t="s">
        <v>5842</v>
      </c>
      <c r="C7105">
        <v>2003</v>
      </c>
      <c r="D7105">
        <v>9</v>
      </c>
      <c r="E7105" t="s">
        <v>18</v>
      </c>
      <c r="F7105">
        <v>162</v>
      </c>
      <c r="G7105" t="s">
        <v>10</v>
      </c>
    </row>
    <row r="7106" spans="1:7" x14ac:dyDescent="0.3">
      <c r="A7106" t="s">
        <v>7132</v>
      </c>
      <c r="B7106" t="s">
        <v>5842</v>
      </c>
      <c r="C7106">
        <v>2002</v>
      </c>
      <c r="D7106">
        <v>6</v>
      </c>
      <c r="E7106" t="s">
        <v>18</v>
      </c>
      <c r="F7106">
        <v>271</v>
      </c>
      <c r="G7106" t="s">
        <v>10</v>
      </c>
    </row>
    <row r="7107" spans="1:7" x14ac:dyDescent="0.3">
      <c r="A7107" t="s">
        <v>7133</v>
      </c>
      <c r="B7107" t="s">
        <v>5842</v>
      </c>
      <c r="C7107">
        <v>2010</v>
      </c>
      <c r="D7107">
        <v>10</v>
      </c>
      <c r="E7107" t="s">
        <v>80</v>
      </c>
      <c r="F7107">
        <v>24</v>
      </c>
      <c r="G7107" t="s">
        <v>10</v>
      </c>
    </row>
    <row r="7108" spans="1:7" x14ac:dyDescent="0.3">
      <c r="A7108" t="s">
        <v>7134</v>
      </c>
      <c r="B7108" t="s">
        <v>5842</v>
      </c>
      <c r="C7108">
        <v>2015</v>
      </c>
      <c r="D7108">
        <v>11</v>
      </c>
      <c r="E7108" t="s">
        <v>18</v>
      </c>
      <c r="F7108">
        <v>308</v>
      </c>
      <c r="G7108" t="s">
        <v>473</v>
      </c>
    </row>
    <row r="7109" spans="1:7" x14ac:dyDescent="0.3">
      <c r="A7109" t="s">
        <v>7135</v>
      </c>
      <c r="B7109" t="s">
        <v>5842</v>
      </c>
      <c r="C7109">
        <v>2007</v>
      </c>
      <c r="D7109">
        <v>10</v>
      </c>
      <c r="E7109" t="s">
        <v>9</v>
      </c>
      <c r="F7109">
        <v>620</v>
      </c>
      <c r="G7109" t="s">
        <v>10</v>
      </c>
    </row>
    <row r="7110" spans="1:7" x14ac:dyDescent="0.3">
      <c r="A7110" t="s">
        <v>7136</v>
      </c>
      <c r="B7110" t="s">
        <v>5842</v>
      </c>
      <c r="C7110">
        <v>2013</v>
      </c>
      <c r="D7110">
        <v>3</v>
      </c>
      <c r="E7110" t="s">
        <v>18</v>
      </c>
      <c r="F7110">
        <v>135</v>
      </c>
      <c r="G7110" t="s">
        <v>50</v>
      </c>
    </row>
    <row r="7111" spans="1:7" x14ac:dyDescent="0.3">
      <c r="A7111" t="s">
        <v>7137</v>
      </c>
      <c r="B7111" t="s">
        <v>5842</v>
      </c>
      <c r="C7111">
        <v>2006</v>
      </c>
      <c r="D7111">
        <v>9</v>
      </c>
      <c r="E7111" t="s">
        <v>18</v>
      </c>
      <c r="F7111">
        <v>937</v>
      </c>
      <c r="G7111" t="s">
        <v>50</v>
      </c>
    </row>
    <row r="7112" spans="1:7" x14ac:dyDescent="0.3">
      <c r="A7112" t="s">
        <v>7138</v>
      </c>
      <c r="B7112" t="s">
        <v>5842</v>
      </c>
      <c r="C7112">
        <v>2008</v>
      </c>
      <c r="D7112">
        <v>7</v>
      </c>
      <c r="E7112" t="s">
        <v>80</v>
      </c>
      <c r="F7112">
        <v>68</v>
      </c>
      <c r="G7112" t="s">
        <v>10</v>
      </c>
    </row>
    <row r="7113" spans="1:7" x14ac:dyDescent="0.3">
      <c r="A7113" t="s">
        <v>7139</v>
      </c>
      <c r="B7113" t="s">
        <v>5842</v>
      </c>
      <c r="C7113">
        <v>2015</v>
      </c>
      <c r="D7113">
        <v>6</v>
      </c>
      <c r="E7113" t="s">
        <v>9</v>
      </c>
      <c r="F7113">
        <v>285</v>
      </c>
      <c r="G7113" t="s">
        <v>473</v>
      </c>
    </row>
    <row r="7114" spans="1:7" x14ac:dyDescent="0.3">
      <c r="A7114" t="s">
        <v>7140</v>
      </c>
      <c r="B7114" t="s">
        <v>5842</v>
      </c>
      <c r="C7114">
        <v>2008</v>
      </c>
      <c r="D7114">
        <v>2</v>
      </c>
      <c r="E7114" t="s">
        <v>9</v>
      </c>
      <c r="F7114">
        <v>125</v>
      </c>
      <c r="G7114" t="s">
        <v>50</v>
      </c>
    </row>
    <row r="7115" spans="1:7" x14ac:dyDescent="0.3">
      <c r="A7115" t="s">
        <v>7141</v>
      </c>
      <c r="B7115" t="s">
        <v>5842</v>
      </c>
      <c r="C7115">
        <v>2005</v>
      </c>
      <c r="D7115">
        <v>11</v>
      </c>
      <c r="E7115" t="s">
        <v>9</v>
      </c>
      <c r="F7115">
        <v>20</v>
      </c>
      <c r="G7115" t="s">
        <v>50</v>
      </c>
    </row>
    <row r="7116" spans="1:7" x14ac:dyDescent="0.3">
      <c r="A7116" t="s">
        <v>7142</v>
      </c>
      <c r="B7116" t="s">
        <v>5842</v>
      </c>
      <c r="C7116">
        <v>2005</v>
      </c>
      <c r="D7116">
        <v>9</v>
      </c>
      <c r="E7116" t="s">
        <v>9</v>
      </c>
      <c r="F7116">
        <v>16</v>
      </c>
      <c r="G7116" t="s">
        <v>10</v>
      </c>
    </row>
    <row r="7117" spans="1:7" x14ac:dyDescent="0.3">
      <c r="A7117" t="s">
        <v>7143</v>
      </c>
      <c r="B7117" t="s">
        <v>5842</v>
      </c>
      <c r="C7117">
        <v>2005</v>
      </c>
      <c r="D7117">
        <v>9</v>
      </c>
      <c r="E7117" t="s">
        <v>80</v>
      </c>
      <c r="F7117">
        <v>34</v>
      </c>
      <c r="G7117" t="s">
        <v>10</v>
      </c>
    </row>
    <row r="7118" spans="1:7" x14ac:dyDescent="0.3">
      <c r="A7118" t="s">
        <v>7144</v>
      </c>
      <c r="B7118" t="s">
        <v>5842</v>
      </c>
      <c r="C7118">
        <v>2007</v>
      </c>
      <c r="D7118">
        <v>12</v>
      </c>
      <c r="E7118" t="s">
        <v>9</v>
      </c>
      <c r="F7118">
        <v>218</v>
      </c>
      <c r="G7118" t="s">
        <v>10</v>
      </c>
    </row>
    <row r="7119" spans="1:7" x14ac:dyDescent="0.3">
      <c r="A7119" t="s">
        <v>7145</v>
      </c>
      <c r="B7119" t="s">
        <v>5842</v>
      </c>
      <c r="C7119">
        <v>2018</v>
      </c>
      <c r="D7119">
        <v>4</v>
      </c>
      <c r="E7119" t="s">
        <v>9</v>
      </c>
      <c r="F7119">
        <v>120</v>
      </c>
      <c r="G7119" t="s">
        <v>179</v>
      </c>
    </row>
    <row r="7120" spans="1:7" x14ac:dyDescent="0.3">
      <c r="A7120" t="s">
        <v>7146</v>
      </c>
      <c r="B7120" t="s">
        <v>5842</v>
      </c>
      <c r="C7120">
        <v>2008</v>
      </c>
      <c r="D7120">
        <v>8</v>
      </c>
      <c r="E7120" t="s">
        <v>18</v>
      </c>
      <c r="F7120">
        <v>1472</v>
      </c>
      <c r="G7120" t="s">
        <v>10</v>
      </c>
    </row>
    <row r="7121" spans="1:7" x14ac:dyDescent="0.3">
      <c r="A7121" t="s">
        <v>7147</v>
      </c>
      <c r="B7121" t="s">
        <v>5842</v>
      </c>
      <c r="C7121">
        <v>2017</v>
      </c>
      <c r="D7121">
        <v>10</v>
      </c>
      <c r="E7121" t="s">
        <v>18</v>
      </c>
      <c r="F7121">
        <v>83</v>
      </c>
      <c r="G7121" t="s">
        <v>10</v>
      </c>
    </row>
    <row r="7122" spans="1:7" x14ac:dyDescent="0.3">
      <c r="A7122" t="s">
        <v>7148</v>
      </c>
      <c r="B7122" t="s">
        <v>5842</v>
      </c>
      <c r="C7122">
        <v>2004</v>
      </c>
      <c r="D7122">
        <v>8</v>
      </c>
      <c r="E7122" t="s">
        <v>9</v>
      </c>
      <c r="F7122">
        <v>165</v>
      </c>
      <c r="G7122" t="s">
        <v>10</v>
      </c>
    </row>
    <row r="7123" spans="1:7" x14ac:dyDescent="0.3">
      <c r="A7123" t="s">
        <v>7149</v>
      </c>
      <c r="B7123" t="s">
        <v>5842</v>
      </c>
      <c r="C7123">
        <v>2014</v>
      </c>
      <c r="D7123">
        <v>3</v>
      </c>
      <c r="E7123" t="s">
        <v>18</v>
      </c>
      <c r="F7123">
        <v>200</v>
      </c>
      <c r="G7123" t="s">
        <v>10</v>
      </c>
    </row>
    <row r="7124" spans="1:7" x14ac:dyDescent="0.3">
      <c r="A7124" t="s">
        <v>7150</v>
      </c>
      <c r="B7124" t="s">
        <v>5842</v>
      </c>
      <c r="C7124">
        <v>2014</v>
      </c>
      <c r="D7124">
        <v>3</v>
      </c>
      <c r="E7124" t="s">
        <v>55</v>
      </c>
      <c r="F7124">
        <v>237</v>
      </c>
      <c r="G7124" t="s">
        <v>10</v>
      </c>
    </row>
    <row r="7125" spans="1:7" x14ac:dyDescent="0.3">
      <c r="A7125" t="s">
        <v>7151</v>
      </c>
      <c r="B7125" t="s">
        <v>5842</v>
      </c>
      <c r="C7125">
        <v>2001</v>
      </c>
      <c r="D7125">
        <v>4</v>
      </c>
      <c r="E7125" t="s">
        <v>18</v>
      </c>
      <c r="F7125">
        <v>1214</v>
      </c>
      <c r="G7125" t="s">
        <v>10</v>
      </c>
    </row>
    <row r="7126" spans="1:7" x14ac:dyDescent="0.3">
      <c r="A7126" t="s">
        <v>7152</v>
      </c>
      <c r="B7126" t="s">
        <v>5842</v>
      </c>
      <c r="C7126">
        <v>2015</v>
      </c>
      <c r="D7126">
        <v>7</v>
      </c>
      <c r="E7126" t="s">
        <v>18</v>
      </c>
      <c r="F7126">
        <v>1019</v>
      </c>
      <c r="G7126" t="s">
        <v>473</v>
      </c>
    </row>
    <row r="7127" spans="1:7" x14ac:dyDescent="0.3">
      <c r="A7127" t="s">
        <v>7153</v>
      </c>
      <c r="B7127" t="s">
        <v>5842</v>
      </c>
      <c r="C7127">
        <v>2007</v>
      </c>
      <c r="D7127">
        <v>6</v>
      </c>
      <c r="E7127" t="s">
        <v>9</v>
      </c>
      <c r="F7127">
        <v>218</v>
      </c>
      <c r="G7127" t="s">
        <v>10</v>
      </c>
    </row>
    <row r="7128" spans="1:7" x14ac:dyDescent="0.3">
      <c r="A7128" t="s">
        <v>7154</v>
      </c>
      <c r="B7128" t="s">
        <v>5842</v>
      </c>
      <c r="C7128">
        <v>2016</v>
      </c>
      <c r="D7128">
        <v>4</v>
      </c>
      <c r="E7128" t="s">
        <v>18</v>
      </c>
      <c r="F7128">
        <v>100</v>
      </c>
      <c r="G7128" t="s">
        <v>10</v>
      </c>
    </row>
    <row r="7129" spans="1:7" x14ac:dyDescent="0.3">
      <c r="A7129" t="s">
        <v>7155</v>
      </c>
      <c r="B7129" t="s">
        <v>5842</v>
      </c>
      <c r="C7129">
        <v>2005</v>
      </c>
      <c r="D7129">
        <v>3</v>
      </c>
      <c r="E7129" t="s">
        <v>18</v>
      </c>
      <c r="F7129">
        <v>130</v>
      </c>
      <c r="G7129" t="s">
        <v>10</v>
      </c>
    </row>
    <row r="7130" spans="1:7" x14ac:dyDescent="0.3">
      <c r="A7130" t="s">
        <v>7156</v>
      </c>
      <c r="B7130" t="s">
        <v>5842</v>
      </c>
      <c r="C7130">
        <v>2014</v>
      </c>
      <c r="D7130">
        <v>1</v>
      </c>
      <c r="E7130" t="s">
        <v>9</v>
      </c>
      <c r="F7130">
        <v>51</v>
      </c>
      <c r="G7130" t="s">
        <v>50</v>
      </c>
    </row>
    <row r="7131" spans="1:7" x14ac:dyDescent="0.3">
      <c r="A7131" t="s">
        <v>7157</v>
      </c>
      <c r="B7131" t="s">
        <v>5842</v>
      </c>
      <c r="C7131">
        <v>2002</v>
      </c>
      <c r="D7131">
        <v>1</v>
      </c>
      <c r="E7131" t="s">
        <v>18</v>
      </c>
      <c r="F7131">
        <v>800</v>
      </c>
      <c r="G7131" t="s">
        <v>10</v>
      </c>
    </row>
    <row r="7132" spans="1:7" x14ac:dyDescent="0.3">
      <c r="A7132" t="s">
        <v>7158</v>
      </c>
      <c r="B7132" t="s">
        <v>5842</v>
      </c>
      <c r="C7132">
        <v>2006</v>
      </c>
      <c r="D7132">
        <v>11</v>
      </c>
      <c r="E7132" t="s">
        <v>9</v>
      </c>
      <c r="F7132">
        <v>144</v>
      </c>
      <c r="G7132" t="s">
        <v>10</v>
      </c>
    </row>
    <row r="7133" spans="1:7" x14ac:dyDescent="0.3">
      <c r="A7133" t="s">
        <v>7159</v>
      </c>
      <c r="B7133" t="s">
        <v>5842</v>
      </c>
      <c r="C7133">
        <v>2015</v>
      </c>
      <c r="D7133">
        <v>6</v>
      </c>
      <c r="E7133" t="s">
        <v>80</v>
      </c>
      <c r="F7133">
        <v>12</v>
      </c>
      <c r="G7133" t="s">
        <v>10</v>
      </c>
    </row>
    <row r="7134" spans="1:7" x14ac:dyDescent="0.3">
      <c r="A7134" t="s">
        <v>7160</v>
      </c>
      <c r="B7134" t="s">
        <v>5842</v>
      </c>
      <c r="C7134">
        <v>2002</v>
      </c>
      <c r="D7134">
        <v>6</v>
      </c>
      <c r="E7134" t="s">
        <v>18</v>
      </c>
      <c r="F7134">
        <v>6000</v>
      </c>
      <c r="G7134" t="s">
        <v>10</v>
      </c>
    </row>
    <row r="7135" spans="1:7" x14ac:dyDescent="0.3">
      <c r="A7135" t="s">
        <v>7161</v>
      </c>
      <c r="B7135" t="s">
        <v>5842</v>
      </c>
      <c r="C7135">
        <v>2010</v>
      </c>
      <c r="D7135">
        <v>1</v>
      </c>
      <c r="E7135" t="s">
        <v>18</v>
      </c>
      <c r="F7135">
        <v>643</v>
      </c>
      <c r="G7135" t="s">
        <v>10</v>
      </c>
    </row>
    <row r="7136" spans="1:7" x14ac:dyDescent="0.3">
      <c r="A7136" t="s">
        <v>7162</v>
      </c>
      <c r="B7136" t="s">
        <v>5842</v>
      </c>
      <c r="C7136">
        <v>2005</v>
      </c>
      <c r="D7136">
        <v>4</v>
      </c>
      <c r="E7136" t="s">
        <v>9</v>
      </c>
      <c r="F7136">
        <v>407</v>
      </c>
      <c r="G7136" t="s">
        <v>10</v>
      </c>
    </row>
    <row r="7137" spans="1:7" x14ac:dyDescent="0.3">
      <c r="A7137" t="s">
        <v>7163</v>
      </c>
      <c r="B7137" t="s">
        <v>5842</v>
      </c>
      <c r="C7137">
        <v>2003</v>
      </c>
      <c r="D7137">
        <v>11</v>
      </c>
      <c r="E7137" t="s">
        <v>60</v>
      </c>
      <c r="F7137">
        <v>230</v>
      </c>
      <c r="G7137" t="s">
        <v>10</v>
      </c>
    </row>
    <row r="7138" spans="1:7" x14ac:dyDescent="0.3">
      <c r="A7138" t="s">
        <v>7164</v>
      </c>
      <c r="B7138" t="s">
        <v>5842</v>
      </c>
      <c r="C7138">
        <v>2009</v>
      </c>
      <c r="D7138">
        <v>6</v>
      </c>
      <c r="E7138" t="s">
        <v>18</v>
      </c>
      <c r="F7138">
        <v>168</v>
      </c>
      <c r="G7138" t="s">
        <v>10</v>
      </c>
    </row>
    <row r="7139" spans="1:7" x14ac:dyDescent="0.3">
      <c r="A7139" t="s">
        <v>7165</v>
      </c>
      <c r="B7139" t="s">
        <v>5842</v>
      </c>
      <c r="C7139">
        <v>2009</v>
      </c>
      <c r="D7139">
        <v>5</v>
      </c>
      <c r="E7139" t="s">
        <v>9</v>
      </c>
      <c r="F7139">
        <v>314</v>
      </c>
      <c r="G7139" t="s">
        <v>10</v>
      </c>
    </row>
    <row r="7140" spans="1:7" x14ac:dyDescent="0.3">
      <c r="A7140" t="s">
        <v>7166</v>
      </c>
      <c r="B7140" t="s">
        <v>5842</v>
      </c>
      <c r="C7140">
        <v>2005</v>
      </c>
      <c r="D7140">
        <v>11</v>
      </c>
      <c r="E7140" t="s">
        <v>18</v>
      </c>
      <c r="F7140">
        <v>167</v>
      </c>
      <c r="G7140" t="s">
        <v>10</v>
      </c>
    </row>
    <row r="7141" spans="1:7" x14ac:dyDescent="0.3">
      <c r="A7141" t="s">
        <v>7167</v>
      </c>
      <c r="B7141" t="s">
        <v>5842</v>
      </c>
      <c r="C7141">
        <v>2004</v>
      </c>
      <c r="D7141">
        <v>12</v>
      </c>
      <c r="E7141" t="s">
        <v>71</v>
      </c>
      <c r="F7141">
        <v>500</v>
      </c>
      <c r="G7141" t="s">
        <v>10</v>
      </c>
    </row>
    <row r="7142" spans="1:7" x14ac:dyDescent="0.3">
      <c r="A7142" t="s">
        <v>7168</v>
      </c>
      <c r="B7142" t="s">
        <v>5842</v>
      </c>
      <c r="C7142">
        <v>2003</v>
      </c>
      <c r="D7142">
        <v>4</v>
      </c>
      <c r="E7142" t="s">
        <v>71</v>
      </c>
      <c r="F7142">
        <v>129</v>
      </c>
      <c r="G7142" t="s">
        <v>10</v>
      </c>
    </row>
    <row r="7143" spans="1:7" x14ac:dyDescent="0.3">
      <c r="A7143" t="s">
        <v>7169</v>
      </c>
      <c r="B7143" t="s">
        <v>5842</v>
      </c>
      <c r="C7143">
        <v>2017</v>
      </c>
      <c r="D7143">
        <v>2</v>
      </c>
      <c r="E7143" t="s">
        <v>18</v>
      </c>
      <c r="F7143">
        <v>15</v>
      </c>
      <c r="G7143" t="s">
        <v>179</v>
      </c>
    </row>
    <row r="7144" spans="1:7" x14ac:dyDescent="0.3">
      <c r="A7144" t="s">
        <v>7170</v>
      </c>
      <c r="B7144" t="s">
        <v>5842</v>
      </c>
      <c r="C7144">
        <v>2005</v>
      </c>
      <c r="D7144">
        <v>10</v>
      </c>
      <c r="E7144" t="s">
        <v>18</v>
      </c>
      <c r="F7144">
        <v>133</v>
      </c>
      <c r="G7144" t="s">
        <v>10</v>
      </c>
    </row>
    <row r="7145" spans="1:7" x14ac:dyDescent="0.3">
      <c r="A7145" t="s">
        <v>7171</v>
      </c>
      <c r="B7145" t="s">
        <v>5842</v>
      </c>
      <c r="C7145">
        <v>2003</v>
      </c>
      <c r="D7145">
        <v>7</v>
      </c>
      <c r="E7145" t="s">
        <v>71</v>
      </c>
      <c r="F7145">
        <v>51</v>
      </c>
      <c r="G7145" t="s">
        <v>10</v>
      </c>
    </row>
    <row r="7146" spans="1:7" x14ac:dyDescent="0.3">
      <c r="A7146" t="s">
        <v>7172</v>
      </c>
      <c r="B7146" t="s">
        <v>5842</v>
      </c>
      <c r="C7146">
        <v>2016</v>
      </c>
      <c r="D7146">
        <v>5</v>
      </c>
      <c r="E7146" t="s">
        <v>80</v>
      </c>
      <c r="F7146">
        <v>32</v>
      </c>
      <c r="G7146" t="s">
        <v>179</v>
      </c>
    </row>
    <row r="7147" spans="1:7" x14ac:dyDescent="0.3">
      <c r="A7147" t="s">
        <v>7173</v>
      </c>
      <c r="B7147" t="s">
        <v>5842</v>
      </c>
      <c r="C7147">
        <v>2001</v>
      </c>
      <c r="D7147">
        <v>11</v>
      </c>
      <c r="E7147" t="s">
        <v>18</v>
      </c>
      <c r="F7147">
        <v>584</v>
      </c>
      <c r="G7147" t="s">
        <v>10</v>
      </c>
    </row>
    <row r="7148" spans="1:7" x14ac:dyDescent="0.3">
      <c r="A7148" t="s">
        <v>7174</v>
      </c>
      <c r="B7148" t="s">
        <v>5842</v>
      </c>
      <c r="C7148">
        <v>2007</v>
      </c>
      <c r="D7148">
        <v>2</v>
      </c>
      <c r="E7148" t="s">
        <v>71</v>
      </c>
      <c r="F7148">
        <v>29</v>
      </c>
      <c r="G7148" t="s">
        <v>10</v>
      </c>
    </row>
    <row r="7149" spans="1:7" x14ac:dyDescent="0.3">
      <c r="A7149" t="s">
        <v>7175</v>
      </c>
      <c r="B7149" t="s">
        <v>5842</v>
      </c>
      <c r="C7149">
        <v>2016</v>
      </c>
      <c r="D7149">
        <v>7</v>
      </c>
      <c r="E7149" t="s">
        <v>9</v>
      </c>
      <c r="F7149">
        <v>370</v>
      </c>
      <c r="G7149" t="s">
        <v>473</v>
      </c>
    </row>
    <row r="7150" spans="1:7" x14ac:dyDescent="0.3">
      <c r="A7150" t="s">
        <v>7176</v>
      </c>
      <c r="B7150" t="s">
        <v>5842</v>
      </c>
      <c r="C7150">
        <v>2011</v>
      </c>
      <c r="D7150">
        <v>2</v>
      </c>
      <c r="E7150" t="s">
        <v>80</v>
      </c>
      <c r="F7150">
        <v>19</v>
      </c>
      <c r="G7150" t="s">
        <v>10</v>
      </c>
    </row>
    <row r="7151" spans="1:7" x14ac:dyDescent="0.3">
      <c r="A7151" t="s">
        <v>7177</v>
      </c>
      <c r="B7151" t="s">
        <v>5842</v>
      </c>
      <c r="C7151">
        <v>2006</v>
      </c>
      <c r="D7151">
        <v>12</v>
      </c>
      <c r="E7151" t="s">
        <v>18</v>
      </c>
      <c r="F7151">
        <v>397</v>
      </c>
      <c r="G7151" t="s">
        <v>10</v>
      </c>
    </row>
    <row r="7152" spans="1:7" x14ac:dyDescent="0.3">
      <c r="A7152" t="s">
        <v>7178</v>
      </c>
      <c r="B7152" t="s">
        <v>5842</v>
      </c>
      <c r="C7152">
        <v>2008</v>
      </c>
      <c r="D7152">
        <v>2</v>
      </c>
      <c r="E7152" t="s">
        <v>80</v>
      </c>
      <c r="F7152">
        <v>64</v>
      </c>
      <c r="G7152" t="s">
        <v>10</v>
      </c>
    </row>
    <row r="7153" spans="1:7" x14ac:dyDescent="0.3">
      <c r="A7153" t="s">
        <v>7179</v>
      </c>
      <c r="B7153" t="s">
        <v>5842</v>
      </c>
      <c r="C7153">
        <v>2018</v>
      </c>
      <c r="D7153">
        <v>7</v>
      </c>
      <c r="E7153" t="s">
        <v>18</v>
      </c>
      <c r="F7153">
        <v>1500</v>
      </c>
      <c r="G7153" t="s">
        <v>179</v>
      </c>
    </row>
    <row r="7154" spans="1:7" x14ac:dyDescent="0.3">
      <c r="A7154" t="s">
        <v>7180</v>
      </c>
      <c r="B7154" t="s">
        <v>5842</v>
      </c>
      <c r="C7154">
        <v>2007</v>
      </c>
      <c r="D7154">
        <v>7</v>
      </c>
      <c r="E7154" t="s">
        <v>9</v>
      </c>
      <c r="F7154">
        <v>150</v>
      </c>
      <c r="G7154" t="s">
        <v>50</v>
      </c>
    </row>
    <row r="7155" spans="1:7" x14ac:dyDescent="0.3">
      <c r="A7155" t="s">
        <v>7181</v>
      </c>
      <c r="B7155" t="s">
        <v>5842</v>
      </c>
      <c r="C7155">
        <v>2002</v>
      </c>
      <c r="D7155">
        <v>5</v>
      </c>
      <c r="E7155" t="s">
        <v>18</v>
      </c>
      <c r="F7155">
        <v>3148</v>
      </c>
      <c r="G7155" t="s">
        <v>10</v>
      </c>
    </row>
    <row r="7156" spans="1:7" x14ac:dyDescent="0.3">
      <c r="A7156" t="s">
        <v>7182</v>
      </c>
      <c r="B7156" t="s">
        <v>5842</v>
      </c>
      <c r="C7156">
        <v>2005</v>
      </c>
      <c r="D7156">
        <v>5</v>
      </c>
      <c r="E7156" t="s">
        <v>80</v>
      </c>
      <c r="F7156">
        <v>147</v>
      </c>
      <c r="G7156" t="s">
        <v>10</v>
      </c>
    </row>
    <row r="7157" spans="1:7" x14ac:dyDescent="0.3">
      <c r="A7157" t="s">
        <v>7183</v>
      </c>
      <c r="B7157" t="s">
        <v>5842</v>
      </c>
      <c r="C7157">
        <v>2006</v>
      </c>
      <c r="D7157">
        <v>6</v>
      </c>
      <c r="E7157" t="s">
        <v>18</v>
      </c>
      <c r="F7157">
        <v>190</v>
      </c>
      <c r="G7157" t="s">
        <v>10</v>
      </c>
    </row>
    <row r="7158" spans="1:7" x14ac:dyDescent="0.3">
      <c r="A7158" t="s">
        <v>7184</v>
      </c>
      <c r="B7158" t="s">
        <v>5842</v>
      </c>
      <c r="C7158">
        <v>2008</v>
      </c>
      <c r="D7158">
        <v>7</v>
      </c>
      <c r="E7158" t="s">
        <v>80</v>
      </c>
      <c r="F7158">
        <v>47</v>
      </c>
      <c r="G7158" t="s">
        <v>10</v>
      </c>
    </row>
    <row r="7159" spans="1:7" x14ac:dyDescent="0.3">
      <c r="A7159" t="s">
        <v>7185</v>
      </c>
      <c r="B7159" t="s">
        <v>5842</v>
      </c>
      <c r="C7159">
        <v>2013</v>
      </c>
      <c r="D7159">
        <v>1</v>
      </c>
      <c r="E7159" t="s">
        <v>80</v>
      </c>
      <c r="F7159">
        <v>42</v>
      </c>
      <c r="G7159" t="s">
        <v>10</v>
      </c>
    </row>
    <row r="7160" spans="1:7" x14ac:dyDescent="0.3">
      <c r="A7160" t="s">
        <v>7186</v>
      </c>
      <c r="B7160" t="s">
        <v>5842</v>
      </c>
      <c r="C7160">
        <v>2008</v>
      </c>
      <c r="D7160">
        <v>10</v>
      </c>
      <c r="E7160" t="s">
        <v>18</v>
      </c>
      <c r="F7160">
        <v>214</v>
      </c>
      <c r="G7160" t="s">
        <v>10</v>
      </c>
    </row>
    <row r="7161" spans="1:7" x14ac:dyDescent="0.3">
      <c r="A7161" t="s">
        <v>7187</v>
      </c>
      <c r="B7161" t="s">
        <v>5842</v>
      </c>
      <c r="C7161">
        <v>2007</v>
      </c>
      <c r="D7161">
        <v>4</v>
      </c>
      <c r="E7161" t="s">
        <v>18</v>
      </c>
      <c r="F7161">
        <v>330</v>
      </c>
      <c r="G7161" t="s">
        <v>10</v>
      </c>
    </row>
    <row r="7162" spans="1:7" x14ac:dyDescent="0.3">
      <c r="A7162" t="s">
        <v>7188</v>
      </c>
      <c r="B7162" t="s">
        <v>5842</v>
      </c>
      <c r="C7162">
        <v>2009</v>
      </c>
      <c r="D7162">
        <v>1</v>
      </c>
      <c r="E7162" t="s">
        <v>80</v>
      </c>
      <c r="F7162">
        <v>32</v>
      </c>
      <c r="G7162" t="s">
        <v>50</v>
      </c>
    </row>
    <row r="7163" spans="1:7" x14ac:dyDescent="0.3">
      <c r="A7163" t="s">
        <v>7189</v>
      </c>
      <c r="B7163" t="s">
        <v>5842</v>
      </c>
      <c r="C7163">
        <v>2008</v>
      </c>
      <c r="D7163">
        <v>1</v>
      </c>
      <c r="E7163" t="s">
        <v>18</v>
      </c>
      <c r="F7163">
        <v>261</v>
      </c>
      <c r="G7163" t="s">
        <v>10</v>
      </c>
    </row>
    <row r="7164" spans="1:7" x14ac:dyDescent="0.3">
      <c r="A7164" t="s">
        <v>7190</v>
      </c>
      <c r="B7164" t="s">
        <v>5842</v>
      </c>
      <c r="C7164">
        <v>2018</v>
      </c>
      <c r="D7164">
        <v>9</v>
      </c>
      <c r="E7164" t="s">
        <v>18</v>
      </c>
      <c r="F7164">
        <v>270</v>
      </c>
      <c r="G7164" t="s">
        <v>179</v>
      </c>
    </row>
    <row r="7165" spans="1:7" x14ac:dyDescent="0.3">
      <c r="A7165" t="s">
        <v>7191</v>
      </c>
      <c r="B7165" t="s">
        <v>5842</v>
      </c>
      <c r="C7165">
        <v>2014</v>
      </c>
      <c r="D7165">
        <v>1</v>
      </c>
      <c r="E7165" t="s">
        <v>14</v>
      </c>
      <c r="F7165">
        <v>341</v>
      </c>
      <c r="G7165" t="s">
        <v>10</v>
      </c>
    </row>
    <row r="7166" spans="1:7" x14ac:dyDescent="0.3">
      <c r="A7166" t="s">
        <v>7192</v>
      </c>
      <c r="B7166" t="s">
        <v>5842</v>
      </c>
      <c r="C7166">
        <v>2012</v>
      </c>
      <c r="D7166">
        <v>12</v>
      </c>
      <c r="E7166" t="s">
        <v>18</v>
      </c>
      <c r="F7166">
        <v>90</v>
      </c>
      <c r="G7166" t="s">
        <v>10</v>
      </c>
    </row>
    <row r="7167" spans="1:7" x14ac:dyDescent="0.3">
      <c r="A7167" t="s">
        <v>7193</v>
      </c>
      <c r="B7167" t="s">
        <v>5842</v>
      </c>
      <c r="C7167">
        <v>2005</v>
      </c>
      <c r="D7167">
        <v>9</v>
      </c>
      <c r="E7167" t="s">
        <v>18</v>
      </c>
      <c r="F7167">
        <v>62</v>
      </c>
      <c r="G7167" t="s">
        <v>10</v>
      </c>
    </row>
    <row r="7168" spans="1:7" x14ac:dyDescent="0.3">
      <c r="A7168" t="s">
        <v>7194</v>
      </c>
      <c r="B7168" t="s">
        <v>5842</v>
      </c>
      <c r="C7168">
        <v>2013</v>
      </c>
      <c r="D7168">
        <v>11</v>
      </c>
      <c r="E7168" t="s">
        <v>80</v>
      </c>
      <c r="F7168">
        <v>207</v>
      </c>
      <c r="G7168" t="s">
        <v>473</v>
      </c>
    </row>
    <row r="7169" spans="1:7" x14ac:dyDescent="0.3">
      <c r="A7169" t="s">
        <v>7195</v>
      </c>
      <c r="B7169" t="s">
        <v>5842</v>
      </c>
      <c r="C7169">
        <v>2003</v>
      </c>
      <c r="D7169">
        <v>2</v>
      </c>
      <c r="E7169" t="s">
        <v>18</v>
      </c>
      <c r="F7169">
        <v>410</v>
      </c>
      <c r="G7169" t="s">
        <v>10</v>
      </c>
    </row>
    <row r="7170" spans="1:7" x14ac:dyDescent="0.3">
      <c r="A7170" t="s">
        <v>7196</v>
      </c>
      <c r="B7170" t="s">
        <v>5842</v>
      </c>
      <c r="C7170">
        <v>2010</v>
      </c>
      <c r="D7170">
        <v>7</v>
      </c>
      <c r="E7170" t="s">
        <v>80</v>
      </c>
      <c r="F7170">
        <v>15</v>
      </c>
      <c r="G7170" t="s">
        <v>50</v>
      </c>
    </row>
    <row r="7171" spans="1:7" x14ac:dyDescent="0.3">
      <c r="A7171" t="s">
        <v>7197</v>
      </c>
      <c r="B7171" t="s">
        <v>5842</v>
      </c>
      <c r="C7171">
        <v>2001</v>
      </c>
      <c r="D7171">
        <v>12</v>
      </c>
      <c r="E7171" t="s">
        <v>18</v>
      </c>
      <c r="F7171">
        <v>214</v>
      </c>
      <c r="G7171" t="s">
        <v>10</v>
      </c>
    </row>
    <row r="7172" spans="1:7" x14ac:dyDescent="0.3">
      <c r="A7172" t="s">
        <v>7198</v>
      </c>
      <c r="B7172" t="s">
        <v>5842</v>
      </c>
      <c r="C7172">
        <v>2016</v>
      </c>
      <c r="D7172">
        <v>2</v>
      </c>
      <c r="E7172" t="s">
        <v>18</v>
      </c>
      <c r="F7172">
        <v>18</v>
      </c>
      <c r="G7172" t="s">
        <v>50</v>
      </c>
    </row>
    <row r="7173" spans="1:7" x14ac:dyDescent="0.3">
      <c r="A7173" t="s">
        <v>7199</v>
      </c>
      <c r="B7173" t="s">
        <v>5842</v>
      </c>
      <c r="C7173">
        <v>1998</v>
      </c>
      <c r="D7173">
        <v>6</v>
      </c>
      <c r="E7173" t="s">
        <v>9</v>
      </c>
      <c r="F7173">
        <v>1167</v>
      </c>
      <c r="G7173" t="s">
        <v>10</v>
      </c>
    </row>
    <row r="7174" spans="1:7" x14ac:dyDescent="0.3">
      <c r="A7174" t="s">
        <v>7200</v>
      </c>
      <c r="B7174" t="s">
        <v>5842</v>
      </c>
      <c r="C7174">
        <v>2006</v>
      </c>
      <c r="D7174">
        <v>2</v>
      </c>
      <c r="E7174" t="s">
        <v>80</v>
      </c>
      <c r="F7174">
        <v>37</v>
      </c>
      <c r="G7174" t="s">
        <v>10</v>
      </c>
    </row>
    <row r="7175" spans="1:7" x14ac:dyDescent="0.3">
      <c r="A7175" t="s">
        <v>7201</v>
      </c>
      <c r="B7175" t="s">
        <v>5842</v>
      </c>
      <c r="C7175">
        <v>2008</v>
      </c>
      <c r="D7175">
        <v>6</v>
      </c>
      <c r="E7175" t="s">
        <v>18</v>
      </c>
      <c r="F7175">
        <v>904</v>
      </c>
      <c r="G7175" t="s">
        <v>10</v>
      </c>
    </row>
    <row r="7176" spans="1:7" x14ac:dyDescent="0.3">
      <c r="A7176" t="s">
        <v>7202</v>
      </c>
      <c r="B7176" t="s">
        <v>5842</v>
      </c>
      <c r="C7176">
        <v>2004</v>
      </c>
      <c r="D7176">
        <v>12</v>
      </c>
      <c r="E7176" t="s">
        <v>18</v>
      </c>
      <c r="F7176">
        <v>442</v>
      </c>
      <c r="G7176" t="s">
        <v>10</v>
      </c>
    </row>
    <row r="7177" spans="1:7" x14ac:dyDescent="0.3">
      <c r="A7177" t="s">
        <v>7203</v>
      </c>
      <c r="B7177" t="s">
        <v>5842</v>
      </c>
      <c r="C7177">
        <v>2006</v>
      </c>
      <c r="D7177">
        <v>7</v>
      </c>
      <c r="E7177" t="s">
        <v>80</v>
      </c>
      <c r="F7177">
        <v>50</v>
      </c>
      <c r="G7177" t="s">
        <v>10</v>
      </c>
    </row>
    <row r="7178" spans="1:7" x14ac:dyDescent="0.3">
      <c r="A7178" t="s">
        <v>7204</v>
      </c>
      <c r="B7178" t="s">
        <v>5842</v>
      </c>
      <c r="C7178">
        <v>2011</v>
      </c>
      <c r="D7178">
        <v>9</v>
      </c>
      <c r="E7178" t="s">
        <v>80</v>
      </c>
      <c r="F7178">
        <v>223</v>
      </c>
      <c r="G7178" t="s">
        <v>10</v>
      </c>
    </row>
    <row r="7179" spans="1:7" x14ac:dyDescent="0.3">
      <c r="A7179" t="s">
        <v>7205</v>
      </c>
      <c r="B7179" t="s">
        <v>5842</v>
      </c>
      <c r="C7179">
        <v>2015</v>
      </c>
      <c r="D7179">
        <v>2</v>
      </c>
      <c r="E7179" t="s">
        <v>71</v>
      </c>
      <c r="F7179">
        <v>38</v>
      </c>
      <c r="G7179" t="s">
        <v>10</v>
      </c>
    </row>
    <row r="7180" spans="1:7" x14ac:dyDescent="0.3">
      <c r="A7180" t="s">
        <v>7206</v>
      </c>
      <c r="B7180" t="s">
        <v>5842</v>
      </c>
      <c r="C7180">
        <v>2005</v>
      </c>
      <c r="D7180">
        <v>9</v>
      </c>
      <c r="E7180" t="s">
        <v>9</v>
      </c>
      <c r="F7180">
        <v>216</v>
      </c>
      <c r="G7180" t="s">
        <v>10</v>
      </c>
    </row>
    <row r="7181" spans="1:7" x14ac:dyDescent="0.3">
      <c r="A7181" t="s">
        <v>7207</v>
      </c>
      <c r="B7181" t="s">
        <v>5842</v>
      </c>
      <c r="C7181">
        <v>2014</v>
      </c>
      <c r="D7181">
        <v>8</v>
      </c>
      <c r="E7181" t="s">
        <v>18</v>
      </c>
      <c r="F7181">
        <v>305</v>
      </c>
      <c r="G7181" t="s">
        <v>473</v>
      </c>
    </row>
    <row r="7182" spans="1:7" x14ac:dyDescent="0.3">
      <c r="A7182" t="s">
        <v>7208</v>
      </c>
      <c r="B7182" t="s">
        <v>5842</v>
      </c>
      <c r="C7182">
        <v>2007</v>
      </c>
      <c r="D7182">
        <v>5</v>
      </c>
      <c r="E7182" t="s">
        <v>9</v>
      </c>
      <c r="F7182">
        <v>8</v>
      </c>
      <c r="G7182" t="s">
        <v>50</v>
      </c>
    </row>
    <row r="7183" spans="1:7" x14ac:dyDescent="0.3">
      <c r="A7183" t="s">
        <v>7209</v>
      </c>
      <c r="B7183" t="s">
        <v>5842</v>
      </c>
      <c r="C7183">
        <v>2014</v>
      </c>
      <c r="D7183">
        <v>6</v>
      </c>
      <c r="E7183" t="s">
        <v>18</v>
      </c>
      <c r="F7183">
        <v>421</v>
      </c>
      <c r="G7183" t="s">
        <v>10</v>
      </c>
    </row>
    <row r="7184" spans="1:7" x14ac:dyDescent="0.3">
      <c r="A7184" t="s">
        <v>7210</v>
      </c>
      <c r="B7184" t="s">
        <v>5842</v>
      </c>
      <c r="C7184">
        <v>2007</v>
      </c>
      <c r="D7184">
        <v>12</v>
      </c>
      <c r="E7184" t="s">
        <v>80</v>
      </c>
      <c r="F7184">
        <v>104</v>
      </c>
      <c r="G7184" t="s">
        <v>10</v>
      </c>
    </row>
    <row r="7185" spans="1:7" x14ac:dyDescent="0.3">
      <c r="A7185" t="s">
        <v>7211</v>
      </c>
      <c r="B7185" t="s">
        <v>5842</v>
      </c>
      <c r="C7185">
        <v>2003</v>
      </c>
      <c r="D7185">
        <v>5</v>
      </c>
      <c r="E7185" t="s">
        <v>18</v>
      </c>
      <c r="F7185">
        <v>450</v>
      </c>
      <c r="G7185" t="s">
        <v>10</v>
      </c>
    </row>
    <row r="7186" spans="1:7" x14ac:dyDescent="0.3">
      <c r="A7186" t="s">
        <v>7212</v>
      </c>
      <c r="B7186" t="s">
        <v>5842</v>
      </c>
      <c r="C7186">
        <v>2005</v>
      </c>
      <c r="D7186">
        <v>9</v>
      </c>
      <c r="E7186" t="s">
        <v>9</v>
      </c>
      <c r="F7186">
        <v>30</v>
      </c>
      <c r="G7186" t="s">
        <v>10</v>
      </c>
    </row>
    <row r="7187" spans="1:7" x14ac:dyDescent="0.3">
      <c r="A7187" t="s">
        <v>7213</v>
      </c>
      <c r="B7187" t="s">
        <v>5842</v>
      </c>
      <c r="C7187">
        <v>2008</v>
      </c>
      <c r="D7187">
        <v>2</v>
      </c>
      <c r="E7187" t="s">
        <v>80</v>
      </c>
      <c r="F7187">
        <v>60</v>
      </c>
      <c r="G7187" t="s">
        <v>10</v>
      </c>
    </row>
    <row r="7188" spans="1:7" x14ac:dyDescent="0.3">
      <c r="A7188" t="s">
        <v>7214</v>
      </c>
      <c r="B7188" t="s">
        <v>5842</v>
      </c>
      <c r="C7188">
        <v>2005</v>
      </c>
      <c r="D7188">
        <v>1</v>
      </c>
      <c r="E7188" t="s">
        <v>18</v>
      </c>
      <c r="F7188">
        <v>648</v>
      </c>
      <c r="G7188" t="s">
        <v>10</v>
      </c>
    </row>
    <row r="7189" spans="1:7" x14ac:dyDescent="0.3">
      <c r="A7189" t="s">
        <v>7215</v>
      </c>
      <c r="B7189" t="s">
        <v>5842</v>
      </c>
      <c r="C7189">
        <v>2012</v>
      </c>
      <c r="D7189">
        <v>4</v>
      </c>
      <c r="E7189" t="s">
        <v>18</v>
      </c>
      <c r="F7189">
        <v>367</v>
      </c>
      <c r="G7189" t="s">
        <v>10</v>
      </c>
    </row>
    <row r="7190" spans="1:7" x14ac:dyDescent="0.3">
      <c r="A7190" t="s">
        <v>7216</v>
      </c>
      <c r="B7190" t="s">
        <v>5842</v>
      </c>
      <c r="C7190">
        <v>2009</v>
      </c>
      <c r="D7190">
        <v>6</v>
      </c>
      <c r="E7190" t="s">
        <v>80</v>
      </c>
      <c r="F7190">
        <v>20</v>
      </c>
      <c r="G7190" t="s">
        <v>10</v>
      </c>
    </row>
    <row r="7191" spans="1:7" x14ac:dyDescent="0.3">
      <c r="A7191" t="s">
        <v>7217</v>
      </c>
      <c r="B7191" t="s">
        <v>5842</v>
      </c>
      <c r="C7191">
        <v>2007</v>
      </c>
      <c r="D7191">
        <v>7</v>
      </c>
      <c r="E7191" t="s">
        <v>9</v>
      </c>
      <c r="F7191">
        <v>181</v>
      </c>
      <c r="G7191" t="s">
        <v>10</v>
      </c>
    </row>
    <row r="7192" spans="1:7" x14ac:dyDescent="0.3">
      <c r="A7192" t="s">
        <v>7218</v>
      </c>
      <c r="B7192" t="s">
        <v>5842</v>
      </c>
      <c r="C7192">
        <v>2003</v>
      </c>
      <c r="D7192">
        <v>2</v>
      </c>
      <c r="E7192" t="s">
        <v>71</v>
      </c>
      <c r="F7192">
        <v>120</v>
      </c>
      <c r="G7192" t="s">
        <v>10</v>
      </c>
    </row>
    <row r="7193" spans="1:7" x14ac:dyDescent="0.3">
      <c r="A7193" t="s">
        <v>7219</v>
      </c>
      <c r="B7193" t="s">
        <v>5842</v>
      </c>
      <c r="C7193">
        <v>2005</v>
      </c>
      <c r="D7193">
        <v>9</v>
      </c>
      <c r="E7193" t="s">
        <v>9</v>
      </c>
      <c r="F7193">
        <v>120</v>
      </c>
      <c r="G7193" t="s">
        <v>10</v>
      </c>
    </row>
    <row r="7194" spans="1:7" x14ac:dyDescent="0.3">
      <c r="A7194" t="s">
        <v>7220</v>
      </c>
      <c r="B7194" t="s">
        <v>5842</v>
      </c>
      <c r="C7194">
        <v>2008</v>
      </c>
      <c r="D7194">
        <v>11</v>
      </c>
      <c r="E7194" t="s">
        <v>9</v>
      </c>
      <c r="F7194">
        <v>60</v>
      </c>
      <c r="G7194" t="s">
        <v>10</v>
      </c>
    </row>
    <row r="7195" spans="1:7" x14ac:dyDescent="0.3">
      <c r="A7195" t="s">
        <v>7221</v>
      </c>
      <c r="B7195" t="s">
        <v>5842</v>
      </c>
      <c r="C7195">
        <v>2006</v>
      </c>
      <c r="D7195">
        <v>7</v>
      </c>
      <c r="E7195" t="s">
        <v>18</v>
      </c>
      <c r="F7195">
        <v>352</v>
      </c>
      <c r="G7195" t="s">
        <v>10</v>
      </c>
    </row>
    <row r="7196" spans="1:7" x14ac:dyDescent="0.3">
      <c r="A7196" t="s">
        <v>7222</v>
      </c>
      <c r="B7196" t="s">
        <v>5842</v>
      </c>
      <c r="C7196">
        <v>2002</v>
      </c>
      <c r="D7196">
        <v>1</v>
      </c>
      <c r="E7196" t="s">
        <v>18</v>
      </c>
      <c r="F7196">
        <v>616</v>
      </c>
      <c r="G7196" t="s">
        <v>10</v>
      </c>
    </row>
    <row r="7197" spans="1:7" x14ac:dyDescent="0.3">
      <c r="A7197" t="s">
        <v>7223</v>
      </c>
      <c r="B7197" t="s">
        <v>5842</v>
      </c>
      <c r="C7197">
        <v>2007</v>
      </c>
      <c r="D7197">
        <v>3</v>
      </c>
      <c r="E7197" t="s">
        <v>80</v>
      </c>
      <c r="F7197">
        <v>33</v>
      </c>
      <c r="G7197" t="s">
        <v>10</v>
      </c>
    </row>
    <row r="7198" spans="1:7" x14ac:dyDescent="0.3">
      <c r="A7198" t="s">
        <v>7224</v>
      </c>
      <c r="B7198" t="s">
        <v>5842</v>
      </c>
      <c r="C7198">
        <v>2003</v>
      </c>
      <c r="D7198">
        <v>4</v>
      </c>
      <c r="E7198" t="s">
        <v>80</v>
      </c>
      <c r="F7198">
        <v>317</v>
      </c>
      <c r="G7198" t="s">
        <v>10</v>
      </c>
    </row>
    <row r="7199" spans="1:7" x14ac:dyDescent="0.3">
      <c r="A7199" t="s">
        <v>7225</v>
      </c>
      <c r="B7199" t="s">
        <v>5842</v>
      </c>
      <c r="C7199">
        <v>2001</v>
      </c>
      <c r="D7199">
        <v>10</v>
      </c>
      <c r="E7199" t="s">
        <v>18</v>
      </c>
      <c r="F7199">
        <v>900</v>
      </c>
      <c r="G7199" t="s">
        <v>10</v>
      </c>
    </row>
    <row r="7200" spans="1:7" x14ac:dyDescent="0.3">
      <c r="A7200" t="s">
        <v>7226</v>
      </c>
      <c r="B7200" t="s">
        <v>5842</v>
      </c>
      <c r="C7200">
        <v>2014</v>
      </c>
      <c r="D7200">
        <v>1</v>
      </c>
      <c r="E7200" t="s">
        <v>14</v>
      </c>
      <c r="F7200">
        <v>90</v>
      </c>
      <c r="G7200" t="s">
        <v>473</v>
      </c>
    </row>
    <row r="7201" spans="1:7" x14ac:dyDescent="0.3">
      <c r="A7201" t="s">
        <v>7227</v>
      </c>
      <c r="B7201" t="s">
        <v>5842</v>
      </c>
      <c r="C7201">
        <v>2003</v>
      </c>
      <c r="D7201">
        <v>9</v>
      </c>
      <c r="E7201" t="s">
        <v>71</v>
      </c>
      <c r="F7201">
        <v>72</v>
      </c>
      <c r="G7201" t="s">
        <v>10</v>
      </c>
    </row>
    <row r="7202" spans="1:7" x14ac:dyDescent="0.3">
      <c r="A7202" t="s">
        <v>7228</v>
      </c>
      <c r="B7202" t="s">
        <v>5842</v>
      </c>
      <c r="C7202">
        <v>2008</v>
      </c>
      <c r="D7202">
        <v>4</v>
      </c>
      <c r="E7202" t="s">
        <v>18</v>
      </c>
      <c r="F7202">
        <v>271</v>
      </c>
      <c r="G7202" t="s">
        <v>10</v>
      </c>
    </row>
    <row r="7203" spans="1:7" x14ac:dyDescent="0.3">
      <c r="A7203" t="s">
        <v>7229</v>
      </c>
      <c r="B7203" t="s">
        <v>5842</v>
      </c>
      <c r="C7203">
        <v>2011</v>
      </c>
      <c r="D7203">
        <v>2</v>
      </c>
      <c r="E7203" t="s">
        <v>18</v>
      </c>
      <c r="F7203">
        <v>977</v>
      </c>
      <c r="G7203" t="s">
        <v>50</v>
      </c>
    </row>
    <row r="7204" spans="1:7" x14ac:dyDescent="0.3">
      <c r="A7204" t="s">
        <v>7230</v>
      </c>
      <c r="B7204" t="s">
        <v>5842</v>
      </c>
      <c r="C7204">
        <v>2006</v>
      </c>
      <c r="D7204">
        <v>3</v>
      </c>
      <c r="E7204" t="s">
        <v>18</v>
      </c>
      <c r="F7204">
        <v>1027</v>
      </c>
      <c r="G7204" t="s">
        <v>10</v>
      </c>
    </row>
    <row r="7205" spans="1:7" x14ac:dyDescent="0.3">
      <c r="A7205" t="s">
        <v>7231</v>
      </c>
      <c r="B7205" t="s">
        <v>5842</v>
      </c>
      <c r="C7205">
        <v>2008</v>
      </c>
      <c r="D7205">
        <v>3</v>
      </c>
      <c r="E7205" t="s">
        <v>80</v>
      </c>
      <c r="F7205">
        <v>40</v>
      </c>
      <c r="G7205" t="s">
        <v>10</v>
      </c>
    </row>
    <row r="7206" spans="1:7" x14ac:dyDescent="0.3">
      <c r="A7206" t="s">
        <v>7232</v>
      </c>
      <c r="B7206" t="s">
        <v>5842</v>
      </c>
      <c r="C7206">
        <v>2015</v>
      </c>
      <c r="D7206">
        <v>9</v>
      </c>
      <c r="E7206" t="s">
        <v>80</v>
      </c>
      <c r="F7206">
        <v>0</v>
      </c>
      <c r="G7206" t="s">
        <v>12</v>
      </c>
    </row>
    <row r="7207" spans="1:7" x14ac:dyDescent="0.3">
      <c r="A7207" t="s">
        <v>7233</v>
      </c>
      <c r="B7207" t="s">
        <v>5842</v>
      </c>
      <c r="C7207">
        <v>2009</v>
      </c>
      <c r="D7207">
        <v>12</v>
      </c>
      <c r="E7207" t="s">
        <v>18</v>
      </c>
      <c r="F7207">
        <v>285</v>
      </c>
      <c r="G7207" t="s">
        <v>50</v>
      </c>
    </row>
    <row r="7208" spans="1:7" x14ac:dyDescent="0.3">
      <c r="A7208" t="s">
        <v>7234</v>
      </c>
      <c r="B7208" t="s">
        <v>5842</v>
      </c>
      <c r="C7208">
        <v>2012</v>
      </c>
      <c r="D7208">
        <v>7</v>
      </c>
      <c r="E7208" t="s">
        <v>9</v>
      </c>
      <c r="F7208">
        <v>11</v>
      </c>
      <c r="G7208" t="s">
        <v>10</v>
      </c>
    </row>
    <row r="7209" spans="1:7" x14ac:dyDescent="0.3">
      <c r="A7209" t="s">
        <v>7235</v>
      </c>
      <c r="B7209" t="s">
        <v>5842</v>
      </c>
      <c r="C7209">
        <v>2013</v>
      </c>
      <c r="D7209">
        <v>3</v>
      </c>
      <c r="E7209" t="s">
        <v>9</v>
      </c>
      <c r="F7209">
        <v>143</v>
      </c>
      <c r="G7209" t="s">
        <v>10</v>
      </c>
    </row>
    <row r="7210" spans="1:7" x14ac:dyDescent="0.3">
      <c r="A7210" t="s">
        <v>7236</v>
      </c>
      <c r="B7210" t="s">
        <v>5842</v>
      </c>
      <c r="C7210">
        <v>2004</v>
      </c>
      <c r="D7210">
        <v>10</v>
      </c>
      <c r="E7210" t="s">
        <v>9</v>
      </c>
      <c r="F7210">
        <v>216</v>
      </c>
      <c r="G7210" t="s">
        <v>10</v>
      </c>
    </row>
    <row r="7211" spans="1:7" x14ac:dyDescent="0.3">
      <c r="A7211" t="s">
        <v>7237</v>
      </c>
      <c r="B7211" t="s">
        <v>5842</v>
      </c>
      <c r="C7211">
        <v>2004</v>
      </c>
      <c r="D7211">
        <v>11</v>
      </c>
      <c r="E7211" t="s">
        <v>80</v>
      </c>
      <c r="F7211">
        <v>8</v>
      </c>
      <c r="G7211" t="s">
        <v>10</v>
      </c>
    </row>
    <row r="7212" spans="1:7" x14ac:dyDescent="0.3">
      <c r="A7212" t="s">
        <v>7238</v>
      </c>
      <c r="B7212" t="s">
        <v>5842</v>
      </c>
      <c r="C7212">
        <v>2005</v>
      </c>
      <c r="D7212">
        <v>8</v>
      </c>
      <c r="E7212" t="s">
        <v>18</v>
      </c>
      <c r="F7212">
        <v>58</v>
      </c>
      <c r="G7212" t="s">
        <v>10</v>
      </c>
    </row>
    <row r="7213" spans="1:7" x14ac:dyDescent="0.3">
      <c r="A7213" t="s">
        <v>7239</v>
      </c>
      <c r="B7213" t="s">
        <v>5842</v>
      </c>
      <c r="C7213">
        <v>2013</v>
      </c>
      <c r="D7213">
        <v>10</v>
      </c>
      <c r="E7213" t="s">
        <v>18</v>
      </c>
      <c r="F7213">
        <v>461</v>
      </c>
      <c r="G7213" t="s">
        <v>10</v>
      </c>
    </row>
    <row r="7214" spans="1:7" x14ac:dyDescent="0.3">
      <c r="A7214" t="s">
        <v>7240</v>
      </c>
      <c r="B7214" t="s">
        <v>5842</v>
      </c>
      <c r="C7214">
        <v>2007</v>
      </c>
      <c r="D7214">
        <v>7</v>
      </c>
      <c r="E7214" t="s">
        <v>18</v>
      </c>
      <c r="F7214">
        <v>506</v>
      </c>
      <c r="G7214" t="s">
        <v>10</v>
      </c>
    </row>
    <row r="7215" spans="1:7" x14ac:dyDescent="0.3">
      <c r="A7215" t="s">
        <v>7241</v>
      </c>
      <c r="B7215" t="s">
        <v>5842</v>
      </c>
      <c r="C7215">
        <v>2003</v>
      </c>
      <c r="D7215">
        <v>9</v>
      </c>
      <c r="E7215" t="s">
        <v>71</v>
      </c>
      <c r="F7215">
        <v>120</v>
      </c>
      <c r="G7215" t="s">
        <v>10</v>
      </c>
    </row>
    <row r="7216" spans="1:7" x14ac:dyDescent="0.3">
      <c r="A7216" t="s">
        <v>7242</v>
      </c>
      <c r="B7216" t="s">
        <v>5842</v>
      </c>
      <c r="C7216">
        <v>2012</v>
      </c>
      <c r="D7216">
        <v>10</v>
      </c>
      <c r="E7216" t="s">
        <v>18</v>
      </c>
      <c r="F7216">
        <v>585</v>
      </c>
      <c r="G7216" t="s">
        <v>10</v>
      </c>
    </row>
    <row r="7217" spans="1:7" x14ac:dyDescent="0.3">
      <c r="A7217" t="s">
        <v>7243</v>
      </c>
      <c r="B7217" t="s">
        <v>5842</v>
      </c>
      <c r="C7217">
        <v>2007</v>
      </c>
      <c r="D7217">
        <v>7</v>
      </c>
      <c r="E7217" t="s">
        <v>80</v>
      </c>
      <c r="F7217">
        <v>70</v>
      </c>
      <c r="G7217" t="s">
        <v>10</v>
      </c>
    </row>
    <row r="7218" spans="1:7" x14ac:dyDescent="0.3">
      <c r="A7218" t="s">
        <v>7244</v>
      </c>
      <c r="B7218" t="s">
        <v>5842</v>
      </c>
      <c r="C7218">
        <v>2013</v>
      </c>
      <c r="D7218">
        <v>6</v>
      </c>
      <c r="E7218" t="s">
        <v>18</v>
      </c>
      <c r="F7218">
        <v>102</v>
      </c>
      <c r="G7218" t="s">
        <v>10</v>
      </c>
    </row>
    <row r="7219" spans="1:7" x14ac:dyDescent="0.3">
      <c r="A7219" t="s">
        <v>7245</v>
      </c>
      <c r="B7219" t="s">
        <v>5842</v>
      </c>
      <c r="C7219">
        <v>2003</v>
      </c>
      <c r="D7219">
        <v>9</v>
      </c>
      <c r="E7219" t="s">
        <v>71</v>
      </c>
      <c r="F7219">
        <v>153</v>
      </c>
      <c r="G7219" t="s">
        <v>10</v>
      </c>
    </row>
    <row r="7220" spans="1:7" x14ac:dyDescent="0.3">
      <c r="A7220" t="s">
        <v>7246</v>
      </c>
      <c r="B7220" t="s">
        <v>5842</v>
      </c>
      <c r="C7220">
        <v>2013</v>
      </c>
      <c r="D7220">
        <v>1</v>
      </c>
      <c r="E7220" t="s">
        <v>71</v>
      </c>
      <c r="F7220">
        <v>26</v>
      </c>
      <c r="G7220" t="s">
        <v>50</v>
      </c>
    </row>
    <row r="7221" spans="1:7" x14ac:dyDescent="0.3">
      <c r="A7221" t="s">
        <v>7247</v>
      </c>
      <c r="B7221" t="s">
        <v>5842</v>
      </c>
      <c r="C7221">
        <v>2014</v>
      </c>
      <c r="D7221">
        <v>11</v>
      </c>
      <c r="E7221" t="s">
        <v>18</v>
      </c>
      <c r="F7221">
        <v>0</v>
      </c>
      <c r="G7221" t="s">
        <v>12</v>
      </c>
    </row>
    <row r="7222" spans="1:7" x14ac:dyDescent="0.3">
      <c r="A7222" t="s">
        <v>7248</v>
      </c>
      <c r="B7222" t="s">
        <v>5842</v>
      </c>
      <c r="C7222">
        <v>2008</v>
      </c>
      <c r="D7222">
        <v>12</v>
      </c>
      <c r="E7222" t="s">
        <v>18</v>
      </c>
      <c r="F7222">
        <v>6</v>
      </c>
      <c r="G7222" t="s">
        <v>50</v>
      </c>
    </row>
    <row r="7223" spans="1:7" x14ac:dyDescent="0.3">
      <c r="A7223" t="s">
        <v>7249</v>
      </c>
      <c r="B7223" t="s">
        <v>5842</v>
      </c>
      <c r="C7223">
        <v>2004</v>
      </c>
      <c r="D7223">
        <v>8</v>
      </c>
      <c r="E7223" t="s">
        <v>60</v>
      </c>
      <c r="F7223">
        <v>1500</v>
      </c>
      <c r="G7223" t="s">
        <v>10</v>
      </c>
    </row>
    <row r="7224" spans="1:7" x14ac:dyDescent="0.3">
      <c r="A7224" t="s">
        <v>7250</v>
      </c>
      <c r="B7224" t="s">
        <v>5842</v>
      </c>
      <c r="C7224">
        <v>2007</v>
      </c>
      <c r="D7224">
        <v>5</v>
      </c>
      <c r="E7224" t="s">
        <v>71</v>
      </c>
      <c r="F7224">
        <v>672</v>
      </c>
      <c r="G7224" t="s">
        <v>10</v>
      </c>
    </row>
    <row r="7225" spans="1:7" x14ac:dyDescent="0.3">
      <c r="A7225" t="s">
        <v>7251</v>
      </c>
      <c r="B7225" t="s">
        <v>5842</v>
      </c>
      <c r="C7225">
        <v>2003</v>
      </c>
      <c r="D7225">
        <v>5</v>
      </c>
      <c r="E7225" t="s">
        <v>18</v>
      </c>
      <c r="F7225">
        <v>129</v>
      </c>
      <c r="G7225" t="s">
        <v>50</v>
      </c>
    </row>
    <row r="7226" spans="1:7" x14ac:dyDescent="0.3">
      <c r="A7226" t="s">
        <v>7252</v>
      </c>
      <c r="B7226" t="s">
        <v>5842</v>
      </c>
      <c r="C7226">
        <v>2009</v>
      </c>
      <c r="D7226">
        <v>4</v>
      </c>
      <c r="E7226" t="s">
        <v>9</v>
      </c>
      <c r="F7226">
        <v>0</v>
      </c>
      <c r="G7226" t="s">
        <v>12</v>
      </c>
    </row>
    <row r="7227" spans="1:7" x14ac:dyDescent="0.3">
      <c r="A7227" t="s">
        <v>7253</v>
      </c>
      <c r="B7227" t="s">
        <v>5842</v>
      </c>
      <c r="C7227">
        <v>1992</v>
      </c>
      <c r="D7227">
        <v>5</v>
      </c>
      <c r="E7227" t="s">
        <v>18</v>
      </c>
      <c r="F7227">
        <v>428</v>
      </c>
      <c r="G7227" t="s">
        <v>10</v>
      </c>
    </row>
    <row r="7228" spans="1:7" x14ac:dyDescent="0.3">
      <c r="A7228" t="s">
        <v>7254</v>
      </c>
      <c r="B7228" t="s">
        <v>5842</v>
      </c>
      <c r="C7228">
        <v>2011</v>
      </c>
      <c r="D7228">
        <v>3</v>
      </c>
      <c r="E7228" t="s">
        <v>80</v>
      </c>
      <c r="F7228">
        <v>1260</v>
      </c>
      <c r="G7228" t="s">
        <v>10</v>
      </c>
    </row>
    <row r="7229" spans="1:7" x14ac:dyDescent="0.3">
      <c r="A7229" t="s">
        <v>7255</v>
      </c>
      <c r="B7229" t="s">
        <v>5842</v>
      </c>
      <c r="C7229">
        <v>2003</v>
      </c>
      <c r="D7229">
        <v>4</v>
      </c>
      <c r="E7229" t="s">
        <v>18</v>
      </c>
      <c r="F7229">
        <v>576</v>
      </c>
      <c r="G7229" t="s">
        <v>10</v>
      </c>
    </row>
    <row r="7230" spans="1:7" x14ac:dyDescent="0.3">
      <c r="A7230" t="s">
        <v>7256</v>
      </c>
      <c r="B7230" t="s">
        <v>5842</v>
      </c>
      <c r="C7230">
        <v>2012</v>
      </c>
      <c r="D7230">
        <v>12</v>
      </c>
      <c r="E7230" t="s">
        <v>9</v>
      </c>
      <c r="F7230">
        <v>240</v>
      </c>
      <c r="G7230" t="s">
        <v>10</v>
      </c>
    </row>
    <row r="7231" spans="1:7" x14ac:dyDescent="0.3">
      <c r="A7231" t="s">
        <v>7257</v>
      </c>
      <c r="B7231" t="s">
        <v>5842</v>
      </c>
      <c r="C7231">
        <v>2013</v>
      </c>
      <c r="D7231">
        <v>5</v>
      </c>
      <c r="E7231" t="s">
        <v>18</v>
      </c>
      <c r="F7231">
        <v>589</v>
      </c>
      <c r="G7231" t="s">
        <v>10</v>
      </c>
    </row>
    <row r="7232" spans="1:7" x14ac:dyDescent="0.3">
      <c r="A7232" t="s">
        <v>7258</v>
      </c>
      <c r="B7232" t="s">
        <v>5842</v>
      </c>
      <c r="C7232">
        <v>2014</v>
      </c>
      <c r="D7232">
        <v>7</v>
      </c>
      <c r="E7232" t="s">
        <v>18</v>
      </c>
      <c r="F7232">
        <v>0</v>
      </c>
      <c r="G7232" t="s">
        <v>12</v>
      </c>
    </row>
    <row r="7233" spans="1:7" x14ac:dyDescent="0.3">
      <c r="A7233" t="s">
        <v>7259</v>
      </c>
      <c r="B7233" t="s">
        <v>5842</v>
      </c>
      <c r="C7233">
        <v>2004</v>
      </c>
      <c r="D7233">
        <v>11</v>
      </c>
      <c r="E7233" t="s">
        <v>18</v>
      </c>
      <c r="F7233">
        <v>1375</v>
      </c>
      <c r="G7233" t="s">
        <v>10</v>
      </c>
    </row>
    <row r="7234" spans="1:7" x14ac:dyDescent="0.3">
      <c r="A7234" t="s">
        <v>7260</v>
      </c>
      <c r="B7234" t="s">
        <v>5842</v>
      </c>
      <c r="C7234">
        <v>2002</v>
      </c>
      <c r="D7234">
        <v>7</v>
      </c>
      <c r="E7234" t="s">
        <v>18</v>
      </c>
      <c r="F7234">
        <v>602</v>
      </c>
      <c r="G7234" t="s">
        <v>10</v>
      </c>
    </row>
    <row r="7235" spans="1:7" x14ac:dyDescent="0.3">
      <c r="A7235" t="s">
        <v>7261</v>
      </c>
      <c r="B7235" t="s">
        <v>5842</v>
      </c>
      <c r="C7235">
        <v>2007</v>
      </c>
      <c r="D7235">
        <v>4</v>
      </c>
      <c r="E7235" t="s">
        <v>18</v>
      </c>
      <c r="F7235">
        <v>1512</v>
      </c>
      <c r="G7235" t="s">
        <v>10</v>
      </c>
    </row>
    <row r="7236" spans="1:7" x14ac:dyDescent="0.3">
      <c r="A7236" t="s">
        <v>7262</v>
      </c>
      <c r="B7236" t="s">
        <v>5842</v>
      </c>
      <c r="C7236">
        <v>2010</v>
      </c>
      <c r="D7236">
        <v>9</v>
      </c>
      <c r="E7236" t="s">
        <v>18</v>
      </c>
      <c r="F7236">
        <v>204</v>
      </c>
      <c r="G7236" t="s">
        <v>10</v>
      </c>
    </row>
    <row r="7237" spans="1:7" x14ac:dyDescent="0.3">
      <c r="A7237" t="s">
        <v>7263</v>
      </c>
      <c r="B7237" t="s">
        <v>5842</v>
      </c>
      <c r="C7237">
        <v>2009</v>
      </c>
      <c r="D7237">
        <v>6</v>
      </c>
      <c r="E7237" t="s">
        <v>18</v>
      </c>
      <c r="F7237">
        <v>109</v>
      </c>
      <c r="G7237" t="s">
        <v>10</v>
      </c>
    </row>
    <row r="7238" spans="1:7" x14ac:dyDescent="0.3">
      <c r="A7238" t="s">
        <v>7264</v>
      </c>
      <c r="B7238" t="s">
        <v>5842</v>
      </c>
      <c r="C7238">
        <v>2007</v>
      </c>
      <c r="D7238">
        <v>1</v>
      </c>
      <c r="E7238" t="s">
        <v>18</v>
      </c>
      <c r="F7238">
        <v>955</v>
      </c>
      <c r="G7238" t="s">
        <v>10</v>
      </c>
    </row>
    <row r="7239" spans="1:7" x14ac:dyDescent="0.3">
      <c r="A7239" t="s">
        <v>7265</v>
      </c>
      <c r="B7239" t="s">
        <v>5842</v>
      </c>
      <c r="C7239">
        <v>2011</v>
      </c>
      <c r="D7239">
        <v>6</v>
      </c>
      <c r="E7239" t="s">
        <v>80</v>
      </c>
      <c r="F7239">
        <v>27</v>
      </c>
      <c r="G7239" t="s">
        <v>10</v>
      </c>
    </row>
    <row r="7240" spans="1:7" x14ac:dyDescent="0.3">
      <c r="A7240" t="s">
        <v>7266</v>
      </c>
      <c r="B7240" t="s">
        <v>5842</v>
      </c>
      <c r="C7240">
        <v>2011</v>
      </c>
      <c r="D7240">
        <v>2</v>
      </c>
      <c r="E7240" t="s">
        <v>80</v>
      </c>
      <c r="F7240">
        <v>200</v>
      </c>
      <c r="G7240" t="s">
        <v>10</v>
      </c>
    </row>
    <row r="7241" spans="1:7" x14ac:dyDescent="0.3">
      <c r="A7241" t="s">
        <v>7267</v>
      </c>
      <c r="B7241" t="s">
        <v>5842</v>
      </c>
      <c r="C7241">
        <v>2009</v>
      </c>
      <c r="D7241">
        <v>2</v>
      </c>
      <c r="E7241" t="s">
        <v>18</v>
      </c>
      <c r="F7241">
        <v>70</v>
      </c>
      <c r="G7241" t="s">
        <v>10</v>
      </c>
    </row>
    <row r="7242" spans="1:7" x14ac:dyDescent="0.3">
      <c r="A7242" t="s">
        <v>7268</v>
      </c>
      <c r="B7242" t="s">
        <v>5842</v>
      </c>
      <c r="C7242">
        <v>2005</v>
      </c>
      <c r="D7242">
        <v>12</v>
      </c>
      <c r="E7242" t="s">
        <v>18</v>
      </c>
      <c r="F7242">
        <v>306</v>
      </c>
      <c r="G7242" t="s">
        <v>10</v>
      </c>
    </row>
    <row r="7243" spans="1:7" x14ac:dyDescent="0.3">
      <c r="A7243" t="s">
        <v>7269</v>
      </c>
      <c r="B7243" t="s">
        <v>5842</v>
      </c>
      <c r="C7243">
        <v>2009</v>
      </c>
      <c r="D7243">
        <v>12</v>
      </c>
      <c r="E7243" t="s">
        <v>18</v>
      </c>
      <c r="F7243">
        <v>0</v>
      </c>
      <c r="G7243" t="s">
        <v>12</v>
      </c>
    </row>
    <row r="7244" spans="1:7" x14ac:dyDescent="0.3">
      <c r="A7244" t="s">
        <v>7270</v>
      </c>
      <c r="B7244" t="s">
        <v>5842</v>
      </c>
      <c r="C7244">
        <v>2001</v>
      </c>
      <c r="D7244">
        <v>9</v>
      </c>
      <c r="E7244" t="s">
        <v>18</v>
      </c>
      <c r="F7244">
        <v>450</v>
      </c>
      <c r="G7244" t="s">
        <v>10</v>
      </c>
    </row>
    <row r="7245" spans="1:7" x14ac:dyDescent="0.3">
      <c r="A7245" t="s">
        <v>7271</v>
      </c>
      <c r="B7245" t="s">
        <v>5842</v>
      </c>
      <c r="C7245">
        <v>2010</v>
      </c>
      <c r="D7245">
        <v>11</v>
      </c>
      <c r="E7245" t="s">
        <v>18</v>
      </c>
      <c r="F7245">
        <v>476</v>
      </c>
      <c r="G7245" t="s">
        <v>10</v>
      </c>
    </row>
    <row r="7246" spans="1:7" x14ac:dyDescent="0.3">
      <c r="A7246" t="s">
        <v>7272</v>
      </c>
      <c r="B7246" t="s">
        <v>5842</v>
      </c>
      <c r="C7246">
        <v>2007</v>
      </c>
      <c r="D7246">
        <v>1</v>
      </c>
      <c r="E7246" t="s">
        <v>18</v>
      </c>
      <c r="F7246">
        <v>1143</v>
      </c>
      <c r="G7246" t="s">
        <v>10</v>
      </c>
    </row>
    <row r="7247" spans="1:7" x14ac:dyDescent="0.3">
      <c r="A7247" t="s">
        <v>7273</v>
      </c>
      <c r="B7247" t="s">
        <v>5842</v>
      </c>
      <c r="C7247">
        <v>2012</v>
      </c>
      <c r="D7247">
        <v>6</v>
      </c>
      <c r="E7247" t="s">
        <v>80</v>
      </c>
      <c r="F7247">
        <v>27</v>
      </c>
      <c r="G7247" t="s">
        <v>10</v>
      </c>
    </row>
    <row r="7248" spans="1:7" x14ac:dyDescent="0.3">
      <c r="A7248" t="s">
        <v>7274</v>
      </c>
      <c r="B7248" t="s">
        <v>5842</v>
      </c>
      <c r="C7248">
        <v>2011</v>
      </c>
      <c r="D7248">
        <v>11</v>
      </c>
      <c r="E7248" t="s">
        <v>18</v>
      </c>
      <c r="F7248">
        <v>722</v>
      </c>
      <c r="G7248" t="s">
        <v>10</v>
      </c>
    </row>
    <row r="7249" spans="1:7" x14ac:dyDescent="0.3">
      <c r="A7249" t="s">
        <v>7275</v>
      </c>
      <c r="B7249" t="s">
        <v>5842</v>
      </c>
      <c r="C7249">
        <v>2006</v>
      </c>
      <c r="D7249">
        <v>10</v>
      </c>
      <c r="E7249" t="s">
        <v>18</v>
      </c>
      <c r="F7249">
        <v>1718</v>
      </c>
      <c r="G7249" t="s">
        <v>10</v>
      </c>
    </row>
    <row r="7250" spans="1:7" x14ac:dyDescent="0.3">
      <c r="A7250" t="s">
        <v>7276</v>
      </c>
      <c r="B7250" t="s">
        <v>5842</v>
      </c>
      <c r="C7250">
        <v>2006</v>
      </c>
      <c r="D7250">
        <v>5</v>
      </c>
      <c r="E7250" t="s">
        <v>9</v>
      </c>
      <c r="F7250">
        <v>16</v>
      </c>
      <c r="G7250" t="s">
        <v>10</v>
      </c>
    </row>
    <row r="7251" spans="1:7" x14ac:dyDescent="0.3">
      <c r="A7251" t="s">
        <v>7277</v>
      </c>
      <c r="B7251" t="s">
        <v>5842</v>
      </c>
      <c r="C7251">
        <v>2011</v>
      </c>
      <c r="D7251">
        <v>11</v>
      </c>
      <c r="E7251" t="s">
        <v>80</v>
      </c>
      <c r="F7251">
        <v>60</v>
      </c>
      <c r="G7251" t="s">
        <v>10</v>
      </c>
    </row>
    <row r="7252" spans="1:7" x14ac:dyDescent="0.3">
      <c r="A7252" t="s">
        <v>7278</v>
      </c>
      <c r="B7252" t="s">
        <v>5842</v>
      </c>
      <c r="C7252">
        <v>2001</v>
      </c>
      <c r="D7252">
        <v>5</v>
      </c>
      <c r="E7252" t="s">
        <v>9</v>
      </c>
      <c r="F7252">
        <v>756</v>
      </c>
      <c r="G7252" t="s">
        <v>10</v>
      </c>
    </row>
    <row r="7253" spans="1:7" x14ac:dyDescent="0.3">
      <c r="A7253" t="s">
        <v>7279</v>
      </c>
      <c r="B7253" t="s">
        <v>5842</v>
      </c>
      <c r="C7253">
        <v>2005</v>
      </c>
      <c r="D7253">
        <v>12</v>
      </c>
      <c r="E7253" t="s">
        <v>9</v>
      </c>
      <c r="F7253">
        <v>680</v>
      </c>
      <c r="G7253" t="s">
        <v>10</v>
      </c>
    </row>
    <row r="7254" spans="1:7" x14ac:dyDescent="0.3">
      <c r="A7254" t="s">
        <v>7280</v>
      </c>
      <c r="B7254" t="s">
        <v>5842</v>
      </c>
      <c r="C7254">
        <v>2013</v>
      </c>
      <c r="D7254">
        <v>1</v>
      </c>
      <c r="E7254" t="s">
        <v>80</v>
      </c>
      <c r="F7254">
        <v>16</v>
      </c>
      <c r="G7254" t="s">
        <v>10</v>
      </c>
    </row>
    <row r="7255" spans="1:7" x14ac:dyDescent="0.3">
      <c r="A7255" t="s">
        <v>7281</v>
      </c>
      <c r="B7255" t="s">
        <v>5842</v>
      </c>
      <c r="C7255">
        <v>2009</v>
      </c>
      <c r="D7255">
        <v>1</v>
      </c>
      <c r="E7255" t="s">
        <v>9</v>
      </c>
      <c r="F7255">
        <v>29</v>
      </c>
      <c r="G7255" t="s">
        <v>50</v>
      </c>
    </row>
    <row r="7256" spans="1:7" x14ac:dyDescent="0.3">
      <c r="A7256" t="s">
        <v>7282</v>
      </c>
      <c r="B7256" t="s">
        <v>5842</v>
      </c>
      <c r="C7256">
        <v>2005</v>
      </c>
      <c r="D7256">
        <v>3</v>
      </c>
      <c r="E7256" t="s">
        <v>9</v>
      </c>
      <c r="F7256">
        <v>179</v>
      </c>
      <c r="G7256" t="s">
        <v>10</v>
      </c>
    </row>
    <row r="7257" spans="1:7" x14ac:dyDescent="0.3">
      <c r="A7257" t="s">
        <v>7283</v>
      </c>
      <c r="B7257" t="s">
        <v>5842</v>
      </c>
      <c r="C7257">
        <v>2008</v>
      </c>
      <c r="D7257">
        <v>1</v>
      </c>
      <c r="E7257" t="s">
        <v>71</v>
      </c>
      <c r="F7257">
        <v>75</v>
      </c>
      <c r="G7257" t="s">
        <v>10</v>
      </c>
    </row>
    <row r="7258" spans="1:7" x14ac:dyDescent="0.3">
      <c r="A7258" t="s">
        <v>7284</v>
      </c>
      <c r="B7258" t="s">
        <v>5842</v>
      </c>
      <c r="C7258">
        <v>2005</v>
      </c>
      <c r="D7258">
        <v>11</v>
      </c>
      <c r="E7258" t="s">
        <v>9</v>
      </c>
      <c r="F7258">
        <v>249</v>
      </c>
      <c r="G7258" t="s">
        <v>10</v>
      </c>
    </row>
    <row r="7259" spans="1:7" x14ac:dyDescent="0.3">
      <c r="A7259" t="s">
        <v>7285</v>
      </c>
      <c r="B7259" t="s">
        <v>5842</v>
      </c>
      <c r="C7259">
        <v>2011</v>
      </c>
      <c r="D7259">
        <v>8</v>
      </c>
      <c r="E7259" t="s">
        <v>18</v>
      </c>
      <c r="F7259">
        <v>51</v>
      </c>
      <c r="G7259" t="s">
        <v>10</v>
      </c>
    </row>
    <row r="7260" spans="1:7" x14ac:dyDescent="0.3">
      <c r="A7260" t="s">
        <v>7286</v>
      </c>
      <c r="B7260" t="s">
        <v>5842</v>
      </c>
      <c r="C7260">
        <v>2008</v>
      </c>
      <c r="D7260">
        <v>8</v>
      </c>
      <c r="E7260" t="s">
        <v>80</v>
      </c>
      <c r="F7260">
        <v>10</v>
      </c>
      <c r="G7260" t="s">
        <v>10</v>
      </c>
    </row>
    <row r="7261" spans="1:7" x14ac:dyDescent="0.3">
      <c r="A7261" t="s">
        <v>7287</v>
      </c>
      <c r="B7261" t="s">
        <v>5842</v>
      </c>
      <c r="C7261">
        <v>2005</v>
      </c>
      <c r="D7261">
        <v>4</v>
      </c>
      <c r="E7261" t="s">
        <v>9</v>
      </c>
      <c r="F7261">
        <v>540</v>
      </c>
      <c r="G7261" t="s">
        <v>10</v>
      </c>
    </row>
    <row r="7262" spans="1:7" x14ac:dyDescent="0.3">
      <c r="A7262" t="s">
        <v>7288</v>
      </c>
      <c r="B7262" t="s">
        <v>5842</v>
      </c>
      <c r="C7262">
        <v>2004</v>
      </c>
      <c r="D7262">
        <v>10</v>
      </c>
      <c r="E7262" t="s">
        <v>71</v>
      </c>
      <c r="F7262">
        <v>42</v>
      </c>
      <c r="G7262" t="s">
        <v>10</v>
      </c>
    </row>
    <row r="7263" spans="1:7" x14ac:dyDescent="0.3">
      <c r="A7263" t="s">
        <v>7289</v>
      </c>
      <c r="B7263" t="s">
        <v>5842</v>
      </c>
      <c r="C7263">
        <v>2008</v>
      </c>
      <c r="D7263">
        <v>12</v>
      </c>
      <c r="E7263" t="s">
        <v>9</v>
      </c>
      <c r="F7263">
        <v>620</v>
      </c>
      <c r="G7263" t="s">
        <v>50</v>
      </c>
    </row>
    <row r="7264" spans="1:7" x14ac:dyDescent="0.3">
      <c r="A7264" t="s">
        <v>7290</v>
      </c>
      <c r="B7264" t="s">
        <v>5842</v>
      </c>
      <c r="C7264">
        <v>2006</v>
      </c>
      <c r="D7264">
        <v>9</v>
      </c>
      <c r="E7264" t="s">
        <v>9</v>
      </c>
      <c r="F7264">
        <v>40</v>
      </c>
      <c r="G7264" t="s">
        <v>10</v>
      </c>
    </row>
    <row r="7265" spans="1:7" x14ac:dyDescent="0.3">
      <c r="A7265" t="s">
        <v>7291</v>
      </c>
      <c r="B7265" t="s">
        <v>5842</v>
      </c>
      <c r="C7265">
        <v>2016</v>
      </c>
      <c r="D7265">
        <v>9</v>
      </c>
      <c r="E7265" t="s">
        <v>18</v>
      </c>
      <c r="F7265">
        <v>740</v>
      </c>
      <c r="G7265" t="s">
        <v>473</v>
      </c>
    </row>
    <row r="7266" spans="1:7" x14ac:dyDescent="0.3">
      <c r="A7266" t="s">
        <v>7292</v>
      </c>
      <c r="B7266" t="s">
        <v>5842</v>
      </c>
      <c r="C7266">
        <v>2010</v>
      </c>
      <c r="D7266">
        <v>4</v>
      </c>
      <c r="E7266" t="s">
        <v>9</v>
      </c>
      <c r="F7266">
        <v>46</v>
      </c>
      <c r="G7266" t="s">
        <v>10</v>
      </c>
    </row>
    <row r="7267" spans="1:7" x14ac:dyDescent="0.3">
      <c r="A7267" t="s">
        <v>7293</v>
      </c>
      <c r="B7267" t="s">
        <v>5842</v>
      </c>
      <c r="C7267">
        <v>2004</v>
      </c>
      <c r="D7267">
        <v>8</v>
      </c>
      <c r="E7267" t="s">
        <v>18</v>
      </c>
      <c r="F7267">
        <v>288</v>
      </c>
      <c r="G7267" t="s">
        <v>10</v>
      </c>
    </row>
    <row r="7268" spans="1:7" x14ac:dyDescent="0.3">
      <c r="A7268" t="s">
        <v>7294</v>
      </c>
      <c r="B7268" t="s">
        <v>5842</v>
      </c>
      <c r="C7268">
        <v>2005</v>
      </c>
      <c r="D7268">
        <v>5</v>
      </c>
      <c r="E7268" t="s">
        <v>71</v>
      </c>
      <c r="F7268">
        <v>81</v>
      </c>
      <c r="G7268" t="s">
        <v>10</v>
      </c>
    </row>
    <row r="7269" spans="1:7" x14ac:dyDescent="0.3">
      <c r="A7269" t="s">
        <v>7295</v>
      </c>
      <c r="B7269" t="s">
        <v>5842</v>
      </c>
      <c r="C7269">
        <v>2007</v>
      </c>
      <c r="D7269">
        <v>9</v>
      </c>
      <c r="E7269" t="s">
        <v>9</v>
      </c>
      <c r="F7269">
        <v>54</v>
      </c>
      <c r="G7269" t="s">
        <v>10</v>
      </c>
    </row>
    <row r="7270" spans="1:7" x14ac:dyDescent="0.3">
      <c r="A7270" t="s">
        <v>7296</v>
      </c>
      <c r="B7270" t="s">
        <v>5842</v>
      </c>
      <c r="C7270">
        <v>2005</v>
      </c>
      <c r="D7270">
        <v>8</v>
      </c>
      <c r="E7270" t="s">
        <v>9</v>
      </c>
      <c r="F7270">
        <v>27</v>
      </c>
      <c r="G7270" t="s">
        <v>10</v>
      </c>
    </row>
    <row r="7271" spans="1:7" x14ac:dyDescent="0.3">
      <c r="A7271" t="s">
        <v>7297</v>
      </c>
      <c r="B7271" t="s">
        <v>5842</v>
      </c>
      <c r="C7271">
        <v>2005</v>
      </c>
      <c r="D7271">
        <v>1</v>
      </c>
      <c r="E7271" t="s">
        <v>9</v>
      </c>
      <c r="F7271">
        <v>131</v>
      </c>
      <c r="G7271" t="s">
        <v>10</v>
      </c>
    </row>
    <row r="7272" spans="1:7" x14ac:dyDescent="0.3">
      <c r="A7272" t="s">
        <v>7298</v>
      </c>
      <c r="B7272" t="s">
        <v>5842</v>
      </c>
      <c r="C7272">
        <v>2008</v>
      </c>
      <c r="D7272">
        <v>12</v>
      </c>
      <c r="E7272" t="s">
        <v>18</v>
      </c>
      <c r="F7272">
        <v>395</v>
      </c>
      <c r="G7272" t="s">
        <v>10</v>
      </c>
    </row>
    <row r="7273" spans="1:7" x14ac:dyDescent="0.3">
      <c r="A7273" t="s">
        <v>7299</v>
      </c>
      <c r="B7273" t="s">
        <v>5842</v>
      </c>
      <c r="C7273">
        <v>1999</v>
      </c>
      <c r="D7273">
        <v>4</v>
      </c>
      <c r="E7273" t="s">
        <v>9</v>
      </c>
      <c r="F7273">
        <v>1551</v>
      </c>
      <c r="G7273" t="s">
        <v>10</v>
      </c>
    </row>
    <row r="7274" spans="1:7" x14ac:dyDescent="0.3">
      <c r="A7274" t="s">
        <v>7300</v>
      </c>
      <c r="B7274" t="s">
        <v>5842</v>
      </c>
      <c r="C7274">
        <v>2003</v>
      </c>
      <c r="D7274">
        <v>8</v>
      </c>
      <c r="E7274" t="s">
        <v>18</v>
      </c>
      <c r="F7274">
        <v>1125</v>
      </c>
      <c r="G7274" t="s">
        <v>10</v>
      </c>
    </row>
    <row r="7275" spans="1:7" x14ac:dyDescent="0.3">
      <c r="A7275" t="s">
        <v>7301</v>
      </c>
      <c r="B7275" t="s">
        <v>5842</v>
      </c>
      <c r="C7275">
        <v>2006</v>
      </c>
      <c r="D7275">
        <v>12</v>
      </c>
      <c r="E7275" t="s">
        <v>18</v>
      </c>
      <c r="F7275">
        <v>346</v>
      </c>
      <c r="G7275" t="s">
        <v>10</v>
      </c>
    </row>
    <row r="7276" spans="1:7" x14ac:dyDescent="0.3">
      <c r="A7276" t="s">
        <v>7302</v>
      </c>
      <c r="B7276" t="s">
        <v>5842</v>
      </c>
      <c r="C7276">
        <v>2009</v>
      </c>
      <c r="D7276">
        <v>7</v>
      </c>
      <c r="E7276" t="s">
        <v>80</v>
      </c>
      <c r="F7276">
        <v>30</v>
      </c>
      <c r="G7276" t="s">
        <v>10</v>
      </c>
    </row>
    <row r="7277" spans="1:7" x14ac:dyDescent="0.3">
      <c r="A7277" t="s">
        <v>7303</v>
      </c>
      <c r="B7277" t="s">
        <v>5842</v>
      </c>
      <c r="C7277">
        <v>2012</v>
      </c>
      <c r="D7277">
        <v>7</v>
      </c>
      <c r="E7277" t="s">
        <v>80</v>
      </c>
      <c r="F7277">
        <v>98</v>
      </c>
      <c r="G7277" t="s">
        <v>10</v>
      </c>
    </row>
    <row r="7278" spans="1:7" x14ac:dyDescent="0.3">
      <c r="A7278" t="s">
        <v>7304</v>
      </c>
      <c r="B7278" t="s">
        <v>5842</v>
      </c>
      <c r="C7278">
        <v>2017</v>
      </c>
      <c r="D7278">
        <v>3</v>
      </c>
      <c r="E7278" t="s">
        <v>9</v>
      </c>
      <c r="F7278">
        <v>1052</v>
      </c>
      <c r="G7278" t="s">
        <v>10</v>
      </c>
    </row>
    <row r="7279" spans="1:7" x14ac:dyDescent="0.3">
      <c r="A7279" t="s">
        <v>7305</v>
      </c>
      <c r="B7279" t="s">
        <v>5842</v>
      </c>
      <c r="C7279">
        <v>2018</v>
      </c>
      <c r="D7279">
        <v>4</v>
      </c>
      <c r="E7279" t="s">
        <v>9</v>
      </c>
      <c r="F7279">
        <v>440</v>
      </c>
      <c r="G7279" t="s">
        <v>179</v>
      </c>
    </row>
    <row r="7280" spans="1:7" x14ac:dyDescent="0.3">
      <c r="A7280" t="s">
        <v>7306</v>
      </c>
      <c r="B7280" t="s">
        <v>5842</v>
      </c>
      <c r="C7280">
        <v>2001</v>
      </c>
      <c r="D7280">
        <v>3</v>
      </c>
      <c r="E7280" t="s">
        <v>18</v>
      </c>
      <c r="F7280">
        <v>0</v>
      </c>
      <c r="G7280" t="s">
        <v>10</v>
      </c>
    </row>
    <row r="7281" spans="1:7" x14ac:dyDescent="0.3">
      <c r="A7281" t="s">
        <v>7307</v>
      </c>
      <c r="B7281" t="s">
        <v>5842</v>
      </c>
      <c r="C7281">
        <v>2015</v>
      </c>
      <c r="D7281">
        <v>10</v>
      </c>
      <c r="E7281" t="s">
        <v>9</v>
      </c>
      <c r="F7281">
        <v>690</v>
      </c>
      <c r="G7281" t="s">
        <v>10</v>
      </c>
    </row>
    <row r="7282" spans="1:7" x14ac:dyDescent="0.3">
      <c r="A7282" t="s">
        <v>7308</v>
      </c>
      <c r="B7282" t="s">
        <v>5842</v>
      </c>
      <c r="C7282">
        <v>2003</v>
      </c>
      <c r="D7282">
        <v>12</v>
      </c>
      <c r="E7282" t="s">
        <v>71</v>
      </c>
      <c r="F7282">
        <v>340</v>
      </c>
      <c r="G7282" t="s">
        <v>10</v>
      </c>
    </row>
    <row r="7283" spans="1:7" x14ac:dyDescent="0.3">
      <c r="A7283" t="s">
        <v>7309</v>
      </c>
      <c r="B7283" t="s">
        <v>5842</v>
      </c>
      <c r="C7283">
        <v>2008</v>
      </c>
      <c r="D7283">
        <v>12</v>
      </c>
      <c r="E7283" t="s">
        <v>71</v>
      </c>
      <c r="F7283">
        <v>100</v>
      </c>
      <c r="G7283" t="s">
        <v>10</v>
      </c>
    </row>
    <row r="7284" spans="1:7" x14ac:dyDescent="0.3">
      <c r="A7284" t="s">
        <v>7310</v>
      </c>
      <c r="B7284" t="s">
        <v>5842</v>
      </c>
      <c r="C7284">
        <v>2011</v>
      </c>
      <c r="D7284">
        <v>11</v>
      </c>
      <c r="E7284" t="s">
        <v>18</v>
      </c>
      <c r="F7284">
        <v>139</v>
      </c>
      <c r="G7284" t="s">
        <v>10</v>
      </c>
    </row>
    <row r="7285" spans="1:7" x14ac:dyDescent="0.3">
      <c r="A7285" t="s">
        <v>7311</v>
      </c>
      <c r="B7285" t="s">
        <v>5842</v>
      </c>
      <c r="C7285">
        <v>2013</v>
      </c>
      <c r="D7285">
        <v>2</v>
      </c>
      <c r="E7285" t="s">
        <v>71</v>
      </c>
      <c r="F7285">
        <v>58</v>
      </c>
      <c r="G7285" t="s">
        <v>10</v>
      </c>
    </row>
    <row r="7286" spans="1:7" x14ac:dyDescent="0.3">
      <c r="A7286" t="s">
        <v>7312</v>
      </c>
      <c r="B7286" t="s">
        <v>5842</v>
      </c>
      <c r="C7286">
        <v>2007</v>
      </c>
      <c r="D7286">
        <v>8</v>
      </c>
      <c r="E7286" t="s">
        <v>80</v>
      </c>
      <c r="F7286">
        <v>26</v>
      </c>
      <c r="G7286" t="s">
        <v>10</v>
      </c>
    </row>
    <row r="7287" spans="1:7" x14ac:dyDescent="0.3">
      <c r="A7287" t="s">
        <v>7313</v>
      </c>
      <c r="B7287" t="s">
        <v>5842</v>
      </c>
      <c r="C7287">
        <v>2008</v>
      </c>
      <c r="D7287">
        <v>3</v>
      </c>
      <c r="E7287" t="s">
        <v>71</v>
      </c>
      <c r="F7287">
        <v>20</v>
      </c>
      <c r="G7287" t="s">
        <v>10</v>
      </c>
    </row>
    <row r="7288" spans="1:7" x14ac:dyDescent="0.3">
      <c r="A7288" t="s">
        <v>7314</v>
      </c>
      <c r="B7288" t="s">
        <v>5842</v>
      </c>
      <c r="C7288">
        <v>2003</v>
      </c>
      <c r="D7288">
        <v>5</v>
      </c>
      <c r="E7288" t="s">
        <v>60</v>
      </c>
      <c r="F7288">
        <v>400</v>
      </c>
      <c r="G7288" t="s">
        <v>10</v>
      </c>
    </row>
    <row r="7289" spans="1:7" x14ac:dyDescent="0.3">
      <c r="A7289" t="s">
        <v>7315</v>
      </c>
      <c r="B7289" t="s">
        <v>5842</v>
      </c>
      <c r="C7289">
        <v>2018</v>
      </c>
      <c r="D7289">
        <v>12</v>
      </c>
      <c r="E7289" t="s">
        <v>18</v>
      </c>
      <c r="F7289">
        <v>2400</v>
      </c>
      <c r="G7289" t="s">
        <v>179</v>
      </c>
    </row>
    <row r="7290" spans="1:7" x14ac:dyDescent="0.3">
      <c r="A7290" t="s">
        <v>7316</v>
      </c>
      <c r="B7290" t="s">
        <v>5842</v>
      </c>
      <c r="C7290">
        <v>2012</v>
      </c>
      <c r="D7290">
        <v>1</v>
      </c>
      <c r="E7290" t="s">
        <v>14</v>
      </c>
      <c r="F7290">
        <v>130</v>
      </c>
      <c r="G7290" t="s">
        <v>10</v>
      </c>
    </row>
    <row r="7291" spans="1:7" x14ac:dyDescent="0.3">
      <c r="A7291" t="s">
        <v>7317</v>
      </c>
      <c r="B7291" t="s">
        <v>5842</v>
      </c>
      <c r="C7291">
        <v>2004</v>
      </c>
      <c r="D7291">
        <v>12</v>
      </c>
      <c r="E7291" t="s">
        <v>71</v>
      </c>
      <c r="F7291">
        <v>160</v>
      </c>
      <c r="G7291" t="s">
        <v>10</v>
      </c>
    </row>
    <row r="7292" spans="1:7" x14ac:dyDescent="0.3">
      <c r="A7292" t="s">
        <v>7318</v>
      </c>
      <c r="B7292" t="s">
        <v>5842</v>
      </c>
      <c r="C7292">
        <v>2001</v>
      </c>
      <c r="D7292">
        <v>2</v>
      </c>
      <c r="E7292" t="s">
        <v>18</v>
      </c>
      <c r="F7292">
        <v>58</v>
      </c>
      <c r="G7292" t="s">
        <v>10</v>
      </c>
    </row>
    <row r="7293" spans="1:7" x14ac:dyDescent="0.3">
      <c r="A7293" t="s">
        <v>7319</v>
      </c>
      <c r="B7293" t="s">
        <v>5842</v>
      </c>
      <c r="C7293">
        <v>2013</v>
      </c>
      <c r="D7293">
        <v>6</v>
      </c>
      <c r="E7293" t="s">
        <v>18</v>
      </c>
      <c r="F7293">
        <v>2</v>
      </c>
      <c r="G7293" t="s">
        <v>50</v>
      </c>
    </row>
    <row r="7294" spans="1:7" x14ac:dyDescent="0.3">
      <c r="A7294" t="s">
        <v>7320</v>
      </c>
      <c r="B7294" t="s">
        <v>5842</v>
      </c>
      <c r="C7294">
        <v>2012</v>
      </c>
      <c r="D7294">
        <v>2</v>
      </c>
      <c r="E7294" t="s">
        <v>18</v>
      </c>
      <c r="F7294">
        <v>1203</v>
      </c>
      <c r="G7294" t="s">
        <v>10</v>
      </c>
    </row>
    <row r="7295" spans="1:7" x14ac:dyDescent="0.3">
      <c r="A7295" t="s">
        <v>7321</v>
      </c>
      <c r="B7295" t="s">
        <v>5842</v>
      </c>
      <c r="C7295">
        <v>2008</v>
      </c>
      <c r="D7295">
        <v>9</v>
      </c>
      <c r="E7295" t="s">
        <v>18</v>
      </c>
      <c r="F7295">
        <v>122</v>
      </c>
      <c r="G7295" t="s">
        <v>10</v>
      </c>
    </row>
    <row r="7296" spans="1:7" x14ac:dyDescent="0.3">
      <c r="A7296" t="s">
        <v>7322</v>
      </c>
      <c r="B7296" t="s">
        <v>5842</v>
      </c>
      <c r="C7296">
        <v>2015</v>
      </c>
      <c r="D7296">
        <v>8</v>
      </c>
      <c r="E7296" t="s">
        <v>18</v>
      </c>
      <c r="F7296">
        <v>50</v>
      </c>
      <c r="G7296" t="s">
        <v>10</v>
      </c>
    </row>
    <row r="7297" spans="1:7" x14ac:dyDescent="0.3">
      <c r="A7297" t="s">
        <v>7323</v>
      </c>
      <c r="B7297" t="s">
        <v>5842</v>
      </c>
      <c r="C7297">
        <v>2009</v>
      </c>
      <c r="D7297">
        <v>4</v>
      </c>
      <c r="E7297" t="s">
        <v>80</v>
      </c>
      <c r="F7297">
        <v>12</v>
      </c>
      <c r="G7297" t="s">
        <v>10</v>
      </c>
    </row>
    <row r="7298" spans="1:7" x14ac:dyDescent="0.3">
      <c r="A7298" t="s">
        <v>7324</v>
      </c>
      <c r="B7298" t="s">
        <v>5842</v>
      </c>
      <c r="C7298">
        <v>2005</v>
      </c>
      <c r="D7298">
        <v>5</v>
      </c>
      <c r="E7298" t="s">
        <v>9</v>
      </c>
      <c r="F7298">
        <v>39</v>
      </c>
      <c r="G7298" t="s">
        <v>10</v>
      </c>
    </row>
    <row r="7299" spans="1:7" x14ac:dyDescent="0.3">
      <c r="A7299" t="s">
        <v>7325</v>
      </c>
      <c r="B7299" t="s">
        <v>5842</v>
      </c>
      <c r="C7299">
        <v>2018</v>
      </c>
      <c r="D7299">
        <v>3</v>
      </c>
      <c r="E7299" t="s">
        <v>9</v>
      </c>
      <c r="F7299">
        <v>7</v>
      </c>
      <c r="G7299" t="s">
        <v>473</v>
      </c>
    </row>
    <row r="7300" spans="1:7" x14ac:dyDescent="0.3">
      <c r="A7300" t="s">
        <v>7326</v>
      </c>
      <c r="B7300" t="s">
        <v>5842</v>
      </c>
      <c r="C7300">
        <v>2005</v>
      </c>
      <c r="D7300">
        <v>8</v>
      </c>
      <c r="E7300" t="s">
        <v>18</v>
      </c>
      <c r="F7300">
        <v>593</v>
      </c>
      <c r="G7300" t="s">
        <v>10</v>
      </c>
    </row>
    <row r="7301" spans="1:7" x14ac:dyDescent="0.3">
      <c r="A7301" t="s">
        <v>7327</v>
      </c>
      <c r="B7301" t="s">
        <v>5842</v>
      </c>
      <c r="C7301">
        <v>2000</v>
      </c>
      <c r="D7301">
        <v>4</v>
      </c>
      <c r="E7301" t="s">
        <v>18</v>
      </c>
      <c r="F7301">
        <v>319</v>
      </c>
      <c r="G7301" t="s">
        <v>10</v>
      </c>
    </row>
    <row r="7302" spans="1:7" x14ac:dyDescent="0.3">
      <c r="A7302" t="s">
        <v>7328</v>
      </c>
      <c r="B7302" t="s">
        <v>5842</v>
      </c>
      <c r="C7302">
        <v>2010</v>
      </c>
      <c r="D7302">
        <v>5</v>
      </c>
      <c r="E7302" t="s">
        <v>80</v>
      </c>
      <c r="F7302">
        <v>16</v>
      </c>
      <c r="G7302" t="s">
        <v>10</v>
      </c>
    </row>
    <row r="7303" spans="1:7" x14ac:dyDescent="0.3">
      <c r="A7303" t="s">
        <v>7329</v>
      </c>
      <c r="B7303" t="s">
        <v>5842</v>
      </c>
      <c r="C7303">
        <v>2005</v>
      </c>
      <c r="D7303">
        <v>6</v>
      </c>
      <c r="E7303" t="s">
        <v>9</v>
      </c>
      <c r="F7303">
        <v>174</v>
      </c>
      <c r="G7303" t="s">
        <v>10</v>
      </c>
    </row>
    <row r="7304" spans="1:7" x14ac:dyDescent="0.3">
      <c r="A7304" t="s">
        <v>7330</v>
      </c>
      <c r="B7304" t="s">
        <v>5842</v>
      </c>
      <c r="C7304">
        <v>2006</v>
      </c>
      <c r="D7304">
        <v>12</v>
      </c>
      <c r="E7304" t="s">
        <v>9</v>
      </c>
      <c r="F7304">
        <v>120</v>
      </c>
      <c r="G7304" t="s">
        <v>10</v>
      </c>
    </row>
    <row r="7305" spans="1:7" x14ac:dyDescent="0.3">
      <c r="A7305" t="s">
        <v>7331</v>
      </c>
      <c r="B7305" t="s">
        <v>5842</v>
      </c>
      <c r="C7305">
        <v>2018</v>
      </c>
      <c r="D7305">
        <v>4</v>
      </c>
      <c r="E7305" t="s">
        <v>18</v>
      </c>
      <c r="F7305">
        <v>786</v>
      </c>
      <c r="G7305" t="s">
        <v>179</v>
      </c>
    </row>
    <row r="7306" spans="1:7" x14ac:dyDescent="0.3">
      <c r="A7306" t="s">
        <v>7332</v>
      </c>
      <c r="B7306" t="s">
        <v>5842</v>
      </c>
      <c r="C7306">
        <v>2003</v>
      </c>
      <c r="D7306">
        <v>5</v>
      </c>
      <c r="E7306" t="s">
        <v>18</v>
      </c>
      <c r="F7306">
        <v>372</v>
      </c>
      <c r="G7306" t="s">
        <v>10</v>
      </c>
    </row>
    <row r="7307" spans="1:7" x14ac:dyDescent="0.3">
      <c r="A7307" t="s">
        <v>7333</v>
      </c>
      <c r="B7307" t="s">
        <v>5842</v>
      </c>
      <c r="C7307">
        <v>2010</v>
      </c>
      <c r="D7307">
        <v>11</v>
      </c>
      <c r="E7307" t="s">
        <v>80</v>
      </c>
      <c r="F7307">
        <v>24</v>
      </c>
      <c r="G7307" t="s">
        <v>10</v>
      </c>
    </row>
    <row r="7308" spans="1:7" x14ac:dyDescent="0.3">
      <c r="A7308" t="s">
        <v>7334</v>
      </c>
      <c r="B7308" t="s">
        <v>5842</v>
      </c>
      <c r="C7308">
        <v>2013</v>
      </c>
      <c r="D7308">
        <v>11</v>
      </c>
      <c r="E7308" t="s">
        <v>80</v>
      </c>
      <c r="F7308">
        <v>87</v>
      </c>
      <c r="G7308" t="s">
        <v>10</v>
      </c>
    </row>
    <row r="7309" spans="1:7" x14ac:dyDescent="0.3">
      <c r="A7309" t="s">
        <v>7335</v>
      </c>
      <c r="B7309" t="s">
        <v>5842</v>
      </c>
      <c r="C7309">
        <v>2003</v>
      </c>
      <c r="D7309">
        <v>5</v>
      </c>
      <c r="E7309" t="s">
        <v>80</v>
      </c>
      <c r="F7309">
        <v>33</v>
      </c>
      <c r="G7309" t="s">
        <v>10</v>
      </c>
    </row>
    <row r="7310" spans="1:7" x14ac:dyDescent="0.3">
      <c r="A7310" t="s">
        <v>7336</v>
      </c>
      <c r="B7310" t="s">
        <v>5842</v>
      </c>
      <c r="C7310">
        <v>2001</v>
      </c>
      <c r="D7310">
        <v>1</v>
      </c>
      <c r="E7310" t="s">
        <v>80</v>
      </c>
      <c r="F7310">
        <v>0</v>
      </c>
      <c r="G7310" t="s">
        <v>12</v>
      </c>
    </row>
    <row r="7311" spans="1:7" x14ac:dyDescent="0.3">
      <c r="A7311" t="s">
        <v>7337</v>
      </c>
      <c r="B7311" t="s">
        <v>5842</v>
      </c>
      <c r="C7311">
        <v>2012</v>
      </c>
      <c r="D7311">
        <v>9</v>
      </c>
      <c r="E7311" t="s">
        <v>18</v>
      </c>
      <c r="F7311">
        <v>751</v>
      </c>
      <c r="G7311" t="s">
        <v>10</v>
      </c>
    </row>
    <row r="7312" spans="1:7" x14ac:dyDescent="0.3">
      <c r="A7312" t="s">
        <v>7338</v>
      </c>
      <c r="B7312" t="s">
        <v>5842</v>
      </c>
      <c r="C7312">
        <v>2013</v>
      </c>
      <c r="D7312">
        <v>1</v>
      </c>
      <c r="E7312" t="s">
        <v>80</v>
      </c>
      <c r="F7312">
        <v>16</v>
      </c>
      <c r="G7312" t="s">
        <v>10</v>
      </c>
    </row>
    <row r="7313" spans="1:7" x14ac:dyDescent="0.3">
      <c r="A7313" t="s">
        <v>7339</v>
      </c>
      <c r="B7313" t="s">
        <v>5842</v>
      </c>
      <c r="C7313">
        <v>2010</v>
      </c>
      <c r="D7313">
        <v>10</v>
      </c>
      <c r="E7313" t="s">
        <v>9</v>
      </c>
      <c r="F7313">
        <v>1152</v>
      </c>
      <c r="G7313" t="s">
        <v>10</v>
      </c>
    </row>
    <row r="7314" spans="1:7" x14ac:dyDescent="0.3">
      <c r="A7314" t="s">
        <v>7340</v>
      </c>
      <c r="B7314" t="s">
        <v>5842</v>
      </c>
      <c r="C7314">
        <v>2008</v>
      </c>
      <c r="D7314">
        <v>6</v>
      </c>
      <c r="E7314" t="s">
        <v>80</v>
      </c>
      <c r="F7314">
        <v>22</v>
      </c>
      <c r="G7314" t="s">
        <v>10</v>
      </c>
    </row>
    <row r="7315" spans="1:7" x14ac:dyDescent="0.3">
      <c r="A7315" t="s">
        <v>7341</v>
      </c>
      <c r="B7315" t="s">
        <v>5842</v>
      </c>
      <c r="C7315">
        <v>2001</v>
      </c>
      <c r="D7315">
        <v>12</v>
      </c>
      <c r="E7315" t="s">
        <v>9</v>
      </c>
      <c r="F7315">
        <v>1210</v>
      </c>
      <c r="G7315" t="s">
        <v>10</v>
      </c>
    </row>
    <row r="7316" spans="1:7" x14ac:dyDescent="0.3">
      <c r="A7316" t="s">
        <v>7342</v>
      </c>
      <c r="B7316" t="s">
        <v>5842</v>
      </c>
      <c r="C7316">
        <v>2004</v>
      </c>
      <c r="D7316">
        <v>3</v>
      </c>
      <c r="E7316" t="s">
        <v>71</v>
      </c>
      <c r="F7316">
        <v>149</v>
      </c>
      <c r="G7316" t="s">
        <v>50</v>
      </c>
    </row>
    <row r="7317" spans="1:7" x14ac:dyDescent="0.3">
      <c r="A7317" t="s">
        <v>7343</v>
      </c>
      <c r="B7317" t="s">
        <v>5842</v>
      </c>
      <c r="C7317">
        <v>2014</v>
      </c>
      <c r="D7317">
        <v>2</v>
      </c>
      <c r="E7317" t="s">
        <v>80</v>
      </c>
      <c r="F7317">
        <v>38</v>
      </c>
      <c r="G7317" t="s">
        <v>10</v>
      </c>
    </row>
    <row r="7318" spans="1:7" x14ac:dyDescent="0.3">
      <c r="A7318" t="s">
        <v>7344</v>
      </c>
      <c r="B7318" t="s">
        <v>5842</v>
      </c>
      <c r="C7318">
        <v>2004</v>
      </c>
      <c r="D7318">
        <v>1</v>
      </c>
      <c r="E7318" t="s">
        <v>71</v>
      </c>
      <c r="F7318">
        <v>477</v>
      </c>
      <c r="G7318" t="s">
        <v>10</v>
      </c>
    </row>
    <row r="7319" spans="1:7" x14ac:dyDescent="0.3">
      <c r="A7319" t="s">
        <v>7345</v>
      </c>
      <c r="B7319" t="s">
        <v>5842</v>
      </c>
      <c r="C7319">
        <v>2008</v>
      </c>
      <c r="D7319">
        <v>1</v>
      </c>
      <c r="E7319" t="s">
        <v>80</v>
      </c>
      <c r="F7319">
        <v>61</v>
      </c>
      <c r="G7319" t="s">
        <v>10</v>
      </c>
    </row>
    <row r="7320" spans="1:7" x14ac:dyDescent="0.3">
      <c r="A7320" t="s">
        <v>7346</v>
      </c>
      <c r="B7320" t="s">
        <v>5842</v>
      </c>
      <c r="C7320">
        <v>2004</v>
      </c>
      <c r="D7320">
        <v>12</v>
      </c>
      <c r="E7320" t="s">
        <v>18</v>
      </c>
      <c r="F7320">
        <v>274</v>
      </c>
      <c r="G7320" t="s">
        <v>10</v>
      </c>
    </row>
    <row r="7321" spans="1:7" x14ac:dyDescent="0.3">
      <c r="A7321" t="s">
        <v>7347</v>
      </c>
      <c r="B7321" t="s">
        <v>5842</v>
      </c>
      <c r="C7321">
        <v>2007</v>
      </c>
      <c r="D7321">
        <v>2</v>
      </c>
      <c r="E7321" t="s">
        <v>80</v>
      </c>
      <c r="F7321">
        <v>32</v>
      </c>
      <c r="G7321" t="s">
        <v>10</v>
      </c>
    </row>
    <row r="7322" spans="1:7" x14ac:dyDescent="0.3">
      <c r="A7322" t="s">
        <v>7348</v>
      </c>
      <c r="B7322" t="s">
        <v>5842</v>
      </c>
      <c r="C7322">
        <v>2009</v>
      </c>
      <c r="D7322">
        <v>11</v>
      </c>
      <c r="E7322" t="s">
        <v>9</v>
      </c>
      <c r="F7322">
        <v>526</v>
      </c>
      <c r="G7322" t="s">
        <v>10</v>
      </c>
    </row>
    <row r="7323" spans="1:7" x14ac:dyDescent="0.3">
      <c r="A7323" t="s">
        <v>7349</v>
      </c>
      <c r="B7323" t="s">
        <v>5842</v>
      </c>
      <c r="C7323">
        <v>2006</v>
      </c>
      <c r="D7323">
        <v>5</v>
      </c>
      <c r="E7323" t="s">
        <v>60</v>
      </c>
      <c r="F7323">
        <v>72</v>
      </c>
      <c r="G7323" t="s">
        <v>10</v>
      </c>
    </row>
    <row r="7324" spans="1:7" x14ac:dyDescent="0.3">
      <c r="A7324" t="s">
        <v>7350</v>
      </c>
      <c r="B7324" t="s">
        <v>5842</v>
      </c>
      <c r="C7324">
        <v>1996</v>
      </c>
      <c r="D7324">
        <v>5</v>
      </c>
      <c r="E7324" t="s">
        <v>18</v>
      </c>
      <c r="F7324">
        <v>1513</v>
      </c>
      <c r="G7324" t="s">
        <v>10</v>
      </c>
    </row>
    <row r="7325" spans="1:7" x14ac:dyDescent="0.3">
      <c r="A7325" t="s">
        <v>7351</v>
      </c>
      <c r="B7325" t="s">
        <v>5842</v>
      </c>
      <c r="C7325">
        <v>2011</v>
      </c>
      <c r="D7325">
        <v>6</v>
      </c>
      <c r="E7325" t="s">
        <v>18</v>
      </c>
      <c r="F7325">
        <v>748</v>
      </c>
      <c r="G7325" t="s">
        <v>10</v>
      </c>
    </row>
    <row r="7326" spans="1:7" x14ac:dyDescent="0.3">
      <c r="A7326" t="s">
        <v>7352</v>
      </c>
      <c r="B7326" t="s">
        <v>5842</v>
      </c>
      <c r="C7326">
        <v>2014</v>
      </c>
      <c r="D7326">
        <v>5</v>
      </c>
      <c r="E7326" t="s">
        <v>18</v>
      </c>
      <c r="F7326">
        <v>0</v>
      </c>
      <c r="G7326" t="s">
        <v>12</v>
      </c>
    </row>
    <row r="7327" spans="1:7" x14ac:dyDescent="0.3">
      <c r="A7327" t="s">
        <v>7353</v>
      </c>
      <c r="B7327" t="s">
        <v>5842</v>
      </c>
      <c r="C7327">
        <v>2009</v>
      </c>
      <c r="D7327">
        <v>11</v>
      </c>
      <c r="E7327" t="s">
        <v>9</v>
      </c>
      <c r="F7327">
        <v>50</v>
      </c>
      <c r="G7327" t="s">
        <v>10</v>
      </c>
    </row>
    <row r="7328" spans="1:7" x14ac:dyDescent="0.3">
      <c r="A7328" t="s">
        <v>7354</v>
      </c>
      <c r="B7328" t="s">
        <v>5842</v>
      </c>
      <c r="C7328">
        <v>2012</v>
      </c>
      <c r="D7328">
        <v>5</v>
      </c>
      <c r="E7328" t="s">
        <v>9</v>
      </c>
      <c r="F7328">
        <v>82</v>
      </c>
      <c r="G7328" t="s">
        <v>50</v>
      </c>
    </row>
    <row r="7329" spans="1:7" x14ac:dyDescent="0.3">
      <c r="A7329" t="s">
        <v>7355</v>
      </c>
      <c r="B7329" t="s">
        <v>5842</v>
      </c>
      <c r="C7329">
        <v>2002</v>
      </c>
      <c r="D7329">
        <v>6</v>
      </c>
      <c r="E7329" t="s">
        <v>18</v>
      </c>
      <c r="F7329">
        <v>631</v>
      </c>
      <c r="G7329" t="s">
        <v>10</v>
      </c>
    </row>
    <row r="7330" spans="1:7" x14ac:dyDescent="0.3">
      <c r="A7330" t="s">
        <v>7356</v>
      </c>
      <c r="B7330" t="s">
        <v>5842</v>
      </c>
      <c r="C7330">
        <v>2008</v>
      </c>
      <c r="D7330">
        <v>5</v>
      </c>
      <c r="E7330" t="s">
        <v>71</v>
      </c>
      <c r="F7330">
        <v>96</v>
      </c>
      <c r="G7330" t="s">
        <v>10</v>
      </c>
    </row>
    <row r="7331" spans="1:7" x14ac:dyDescent="0.3">
      <c r="A7331" t="s">
        <v>7357</v>
      </c>
      <c r="B7331" t="s">
        <v>5842</v>
      </c>
      <c r="C7331">
        <v>2005</v>
      </c>
      <c r="D7331">
        <v>7</v>
      </c>
      <c r="E7331" t="s">
        <v>9</v>
      </c>
      <c r="F7331">
        <v>27</v>
      </c>
      <c r="G7331" t="s">
        <v>10</v>
      </c>
    </row>
    <row r="7332" spans="1:7" x14ac:dyDescent="0.3">
      <c r="A7332" t="s">
        <v>7358</v>
      </c>
      <c r="B7332" t="s">
        <v>5842</v>
      </c>
      <c r="C7332">
        <v>2002</v>
      </c>
      <c r="D7332">
        <v>2</v>
      </c>
      <c r="E7332" t="s">
        <v>71</v>
      </c>
      <c r="F7332">
        <v>233</v>
      </c>
      <c r="G7332" t="s">
        <v>10</v>
      </c>
    </row>
    <row r="7333" spans="1:7" x14ac:dyDescent="0.3">
      <c r="A7333" t="s">
        <v>7359</v>
      </c>
      <c r="B7333" t="s">
        <v>5842</v>
      </c>
      <c r="C7333">
        <v>2005</v>
      </c>
      <c r="D7333">
        <v>5</v>
      </c>
      <c r="E7333" t="s">
        <v>18</v>
      </c>
      <c r="F7333">
        <v>76</v>
      </c>
      <c r="G7333" t="s">
        <v>10</v>
      </c>
    </row>
    <row r="7334" spans="1:7" x14ac:dyDescent="0.3">
      <c r="A7334" t="s">
        <v>7360</v>
      </c>
      <c r="B7334" t="s">
        <v>5842</v>
      </c>
      <c r="C7334">
        <v>2012</v>
      </c>
      <c r="D7334">
        <v>12</v>
      </c>
      <c r="E7334" t="s">
        <v>18</v>
      </c>
      <c r="F7334">
        <v>360</v>
      </c>
      <c r="G7334" t="s">
        <v>10</v>
      </c>
    </row>
    <row r="7335" spans="1:7" x14ac:dyDescent="0.3">
      <c r="A7335" t="s">
        <v>7361</v>
      </c>
      <c r="B7335" t="s">
        <v>5842</v>
      </c>
      <c r="C7335">
        <v>2017</v>
      </c>
      <c r="D7335">
        <v>2</v>
      </c>
      <c r="E7335" t="s">
        <v>18</v>
      </c>
      <c r="F7335">
        <v>360</v>
      </c>
      <c r="G7335" t="s">
        <v>473</v>
      </c>
    </row>
    <row r="7336" spans="1:7" x14ac:dyDescent="0.3">
      <c r="A7336" t="s">
        <v>7362</v>
      </c>
      <c r="B7336" t="s">
        <v>5842</v>
      </c>
      <c r="C7336">
        <v>2009</v>
      </c>
      <c r="D7336">
        <v>1</v>
      </c>
      <c r="E7336" t="s">
        <v>18</v>
      </c>
      <c r="F7336">
        <v>583</v>
      </c>
      <c r="G7336" t="s">
        <v>10</v>
      </c>
    </row>
    <row r="7337" spans="1:7" x14ac:dyDescent="0.3">
      <c r="A7337" t="s">
        <v>7363</v>
      </c>
      <c r="B7337" t="s">
        <v>5842</v>
      </c>
      <c r="C7337">
        <v>2007</v>
      </c>
      <c r="D7337">
        <v>5</v>
      </c>
      <c r="E7337" t="s">
        <v>80</v>
      </c>
      <c r="F7337">
        <v>70</v>
      </c>
      <c r="G7337" t="s">
        <v>10</v>
      </c>
    </row>
    <row r="7338" spans="1:7" x14ac:dyDescent="0.3">
      <c r="A7338" t="s">
        <v>7364</v>
      </c>
      <c r="B7338" t="s">
        <v>5842</v>
      </c>
      <c r="C7338">
        <v>2014</v>
      </c>
      <c r="D7338">
        <v>3</v>
      </c>
      <c r="E7338" t="s">
        <v>18</v>
      </c>
      <c r="F7338">
        <v>500</v>
      </c>
      <c r="G7338" t="s">
        <v>10</v>
      </c>
    </row>
    <row r="7339" spans="1:7" x14ac:dyDescent="0.3">
      <c r="A7339" t="s">
        <v>7365</v>
      </c>
      <c r="B7339" t="s">
        <v>5842</v>
      </c>
      <c r="C7339">
        <v>2008</v>
      </c>
      <c r="D7339">
        <v>12</v>
      </c>
      <c r="E7339" t="s">
        <v>18</v>
      </c>
      <c r="F7339">
        <v>776</v>
      </c>
      <c r="G7339" t="s">
        <v>10</v>
      </c>
    </row>
    <row r="7340" spans="1:7" x14ac:dyDescent="0.3">
      <c r="A7340" t="s">
        <v>7366</v>
      </c>
      <c r="B7340" t="s">
        <v>5842</v>
      </c>
      <c r="C7340">
        <v>2005</v>
      </c>
      <c r="D7340">
        <v>1</v>
      </c>
      <c r="E7340" t="s">
        <v>71</v>
      </c>
      <c r="F7340">
        <v>191</v>
      </c>
      <c r="G7340" t="s">
        <v>10</v>
      </c>
    </row>
    <row r="7341" spans="1:7" x14ac:dyDescent="0.3">
      <c r="A7341" t="s">
        <v>7367</v>
      </c>
      <c r="B7341" t="s">
        <v>5842</v>
      </c>
      <c r="C7341">
        <v>2004</v>
      </c>
      <c r="D7341">
        <v>12</v>
      </c>
      <c r="E7341" t="s">
        <v>18</v>
      </c>
      <c r="F7341">
        <v>1428</v>
      </c>
      <c r="G7341" t="s">
        <v>10</v>
      </c>
    </row>
    <row r="7342" spans="1:7" x14ac:dyDescent="0.3">
      <c r="A7342" t="s">
        <v>7368</v>
      </c>
      <c r="B7342" t="s">
        <v>5842</v>
      </c>
      <c r="C7342">
        <v>2001</v>
      </c>
      <c r="D7342">
        <v>9</v>
      </c>
      <c r="E7342" t="s">
        <v>14</v>
      </c>
      <c r="F7342">
        <v>50</v>
      </c>
      <c r="G7342" t="s">
        <v>10</v>
      </c>
    </row>
    <row r="7343" spans="1:7" x14ac:dyDescent="0.3">
      <c r="A7343" t="s">
        <v>7369</v>
      </c>
      <c r="B7343" t="s">
        <v>5842</v>
      </c>
      <c r="C7343">
        <v>2008</v>
      </c>
      <c r="D7343">
        <v>11</v>
      </c>
      <c r="E7343" t="s">
        <v>9</v>
      </c>
      <c r="F7343">
        <v>254</v>
      </c>
      <c r="G7343" t="s">
        <v>10</v>
      </c>
    </row>
    <row r="7344" spans="1:7" x14ac:dyDescent="0.3">
      <c r="A7344" t="s">
        <v>7370</v>
      </c>
      <c r="B7344" t="s">
        <v>5842</v>
      </c>
      <c r="C7344">
        <v>2005</v>
      </c>
      <c r="D7344">
        <v>6</v>
      </c>
      <c r="E7344" t="s">
        <v>18</v>
      </c>
      <c r="F7344">
        <v>50</v>
      </c>
      <c r="G7344" t="s">
        <v>10</v>
      </c>
    </row>
    <row r="7345" spans="1:7" x14ac:dyDescent="0.3">
      <c r="A7345" t="s">
        <v>7371</v>
      </c>
      <c r="B7345" t="s">
        <v>5842</v>
      </c>
      <c r="C7345">
        <v>2010</v>
      </c>
      <c r="D7345">
        <v>4</v>
      </c>
      <c r="E7345" t="s">
        <v>18</v>
      </c>
      <c r="F7345">
        <v>500</v>
      </c>
      <c r="G7345" t="s">
        <v>10</v>
      </c>
    </row>
    <row r="7346" spans="1:7" x14ac:dyDescent="0.3">
      <c r="A7346" t="s">
        <v>7372</v>
      </c>
      <c r="B7346" t="s">
        <v>5842</v>
      </c>
      <c r="C7346">
        <v>2002</v>
      </c>
      <c r="D7346">
        <v>9</v>
      </c>
      <c r="E7346" t="s">
        <v>18</v>
      </c>
      <c r="F7346">
        <v>1053</v>
      </c>
      <c r="G7346" t="s">
        <v>10</v>
      </c>
    </row>
    <row r="7347" spans="1:7" x14ac:dyDescent="0.3">
      <c r="A7347" t="s">
        <v>7373</v>
      </c>
      <c r="B7347" t="s">
        <v>5842</v>
      </c>
      <c r="C7347">
        <v>2004</v>
      </c>
      <c r="D7347">
        <v>5</v>
      </c>
      <c r="E7347" t="s">
        <v>80</v>
      </c>
      <c r="F7347">
        <v>56</v>
      </c>
      <c r="G7347" t="s">
        <v>10</v>
      </c>
    </row>
    <row r="7348" spans="1:7" x14ac:dyDescent="0.3">
      <c r="A7348" t="s">
        <v>7374</v>
      </c>
      <c r="B7348" t="s">
        <v>5842</v>
      </c>
      <c r="C7348">
        <v>2006</v>
      </c>
      <c r="D7348">
        <v>2</v>
      </c>
      <c r="E7348" t="s">
        <v>18</v>
      </c>
      <c r="F7348">
        <v>196</v>
      </c>
      <c r="G7348" t="s">
        <v>10</v>
      </c>
    </row>
    <row r="7349" spans="1:7" x14ac:dyDescent="0.3">
      <c r="A7349" t="s">
        <v>7375</v>
      </c>
      <c r="B7349" t="s">
        <v>5842</v>
      </c>
      <c r="C7349">
        <v>2006</v>
      </c>
      <c r="D7349">
        <v>4</v>
      </c>
      <c r="E7349" t="s">
        <v>71</v>
      </c>
      <c r="F7349">
        <v>653</v>
      </c>
      <c r="G7349" t="s">
        <v>10</v>
      </c>
    </row>
    <row r="7350" spans="1:7" x14ac:dyDescent="0.3">
      <c r="A7350" t="s">
        <v>7376</v>
      </c>
      <c r="B7350" t="s">
        <v>5842</v>
      </c>
      <c r="C7350">
        <v>2006</v>
      </c>
      <c r="D7350">
        <v>5</v>
      </c>
      <c r="E7350" t="s">
        <v>18</v>
      </c>
      <c r="F7350">
        <v>843</v>
      </c>
      <c r="G7350" t="s">
        <v>10</v>
      </c>
    </row>
    <row r="7351" spans="1:7" x14ac:dyDescent="0.3">
      <c r="A7351" t="s">
        <v>7377</v>
      </c>
      <c r="B7351" t="s">
        <v>5842</v>
      </c>
      <c r="C7351">
        <v>2011</v>
      </c>
      <c r="D7351">
        <v>3</v>
      </c>
      <c r="E7351" t="s">
        <v>9</v>
      </c>
      <c r="F7351">
        <v>1395</v>
      </c>
      <c r="G7351" t="s">
        <v>10</v>
      </c>
    </row>
    <row r="7352" spans="1:7" x14ac:dyDescent="0.3">
      <c r="A7352" t="s">
        <v>7378</v>
      </c>
      <c r="B7352" t="s">
        <v>5842</v>
      </c>
      <c r="C7352">
        <v>2015</v>
      </c>
      <c r="D7352">
        <v>10</v>
      </c>
      <c r="E7352" t="s">
        <v>80</v>
      </c>
      <c r="F7352">
        <v>13</v>
      </c>
      <c r="G7352" t="s">
        <v>10</v>
      </c>
    </row>
    <row r="7353" spans="1:7" x14ac:dyDescent="0.3">
      <c r="A7353" t="s">
        <v>7379</v>
      </c>
      <c r="B7353" t="s">
        <v>5842</v>
      </c>
      <c r="C7353">
        <v>2008</v>
      </c>
      <c r="D7353">
        <v>9</v>
      </c>
      <c r="E7353" t="s">
        <v>18</v>
      </c>
      <c r="F7353">
        <v>0</v>
      </c>
      <c r="G7353" t="s">
        <v>12</v>
      </c>
    </row>
    <row r="7354" spans="1:7" x14ac:dyDescent="0.3">
      <c r="A7354" t="s">
        <v>7380</v>
      </c>
      <c r="B7354" t="s">
        <v>5842</v>
      </c>
      <c r="C7354">
        <v>2014</v>
      </c>
      <c r="D7354">
        <v>8</v>
      </c>
      <c r="E7354" t="s">
        <v>9</v>
      </c>
      <c r="F7354">
        <v>33</v>
      </c>
      <c r="G7354" t="s">
        <v>10</v>
      </c>
    </row>
    <row r="7355" spans="1:7" x14ac:dyDescent="0.3">
      <c r="A7355" t="s">
        <v>7381</v>
      </c>
      <c r="B7355" t="s">
        <v>5842</v>
      </c>
      <c r="C7355">
        <v>2004</v>
      </c>
      <c r="D7355">
        <v>8</v>
      </c>
      <c r="E7355" t="s">
        <v>9</v>
      </c>
      <c r="F7355">
        <v>154</v>
      </c>
      <c r="G7355" t="s">
        <v>10</v>
      </c>
    </row>
    <row r="7356" spans="1:7" x14ac:dyDescent="0.3">
      <c r="A7356" t="s">
        <v>7382</v>
      </c>
      <c r="B7356" t="s">
        <v>5842</v>
      </c>
      <c r="C7356">
        <v>2006</v>
      </c>
      <c r="D7356">
        <v>5</v>
      </c>
      <c r="E7356" t="s">
        <v>18</v>
      </c>
      <c r="F7356">
        <v>115</v>
      </c>
      <c r="G7356" t="s">
        <v>10</v>
      </c>
    </row>
    <row r="7357" spans="1:7" x14ac:dyDescent="0.3">
      <c r="A7357" t="s">
        <v>7383</v>
      </c>
      <c r="B7357" t="s">
        <v>5842</v>
      </c>
      <c r="C7357">
        <v>2011</v>
      </c>
      <c r="D7357">
        <v>7</v>
      </c>
      <c r="E7357" t="s">
        <v>9</v>
      </c>
      <c r="F7357">
        <v>120</v>
      </c>
      <c r="G7357" t="s">
        <v>10</v>
      </c>
    </row>
    <row r="7358" spans="1:7" x14ac:dyDescent="0.3">
      <c r="A7358" t="s">
        <v>7384</v>
      </c>
      <c r="B7358" t="s">
        <v>5842</v>
      </c>
      <c r="C7358">
        <v>2012</v>
      </c>
      <c r="D7358">
        <v>11</v>
      </c>
      <c r="E7358" t="s">
        <v>18</v>
      </c>
      <c r="F7358">
        <v>90</v>
      </c>
      <c r="G7358" t="s">
        <v>10</v>
      </c>
    </row>
    <row r="7359" spans="1:7" x14ac:dyDescent="0.3">
      <c r="A7359" t="s">
        <v>7385</v>
      </c>
      <c r="B7359" t="s">
        <v>5842</v>
      </c>
      <c r="C7359">
        <v>2005</v>
      </c>
      <c r="D7359">
        <v>4</v>
      </c>
      <c r="E7359" t="s">
        <v>18</v>
      </c>
      <c r="F7359">
        <v>260</v>
      </c>
      <c r="G7359" t="s">
        <v>10</v>
      </c>
    </row>
    <row r="7360" spans="1:7" x14ac:dyDescent="0.3">
      <c r="A7360" t="s">
        <v>7386</v>
      </c>
      <c r="B7360" t="s">
        <v>5842</v>
      </c>
      <c r="C7360">
        <v>2013</v>
      </c>
      <c r="D7360">
        <v>1</v>
      </c>
      <c r="E7360" t="s">
        <v>9</v>
      </c>
      <c r="F7360">
        <v>439</v>
      </c>
      <c r="G7360" t="s">
        <v>10</v>
      </c>
    </row>
    <row r="7361" spans="1:7" x14ac:dyDescent="0.3">
      <c r="A7361" t="s">
        <v>7387</v>
      </c>
      <c r="B7361" t="s">
        <v>5842</v>
      </c>
      <c r="C7361">
        <v>2007</v>
      </c>
      <c r="D7361">
        <v>7</v>
      </c>
      <c r="E7361" t="s">
        <v>18</v>
      </c>
      <c r="F7361">
        <v>256</v>
      </c>
      <c r="G7361" t="s">
        <v>10</v>
      </c>
    </row>
    <row r="7362" spans="1:7" x14ac:dyDescent="0.3">
      <c r="A7362" t="s">
        <v>7388</v>
      </c>
      <c r="B7362" t="s">
        <v>5842</v>
      </c>
      <c r="C7362">
        <v>2006</v>
      </c>
      <c r="D7362">
        <v>3</v>
      </c>
      <c r="E7362" t="s">
        <v>18</v>
      </c>
      <c r="F7362">
        <v>346</v>
      </c>
      <c r="G7362" t="s">
        <v>10</v>
      </c>
    </row>
    <row r="7363" spans="1:7" x14ac:dyDescent="0.3">
      <c r="A7363" t="s">
        <v>7389</v>
      </c>
      <c r="B7363" t="s">
        <v>5842</v>
      </c>
      <c r="C7363">
        <v>2008</v>
      </c>
      <c r="D7363">
        <v>5</v>
      </c>
      <c r="E7363" t="s">
        <v>9</v>
      </c>
      <c r="F7363">
        <v>265</v>
      </c>
      <c r="G7363" t="s">
        <v>10</v>
      </c>
    </row>
    <row r="7364" spans="1:7" x14ac:dyDescent="0.3">
      <c r="A7364" t="s">
        <v>7390</v>
      </c>
      <c r="B7364" t="s">
        <v>5842</v>
      </c>
      <c r="C7364">
        <v>2009</v>
      </c>
      <c r="D7364">
        <v>2</v>
      </c>
      <c r="E7364" t="s">
        <v>18</v>
      </c>
      <c r="F7364">
        <v>133</v>
      </c>
      <c r="G7364" t="s">
        <v>10</v>
      </c>
    </row>
    <row r="7365" spans="1:7" x14ac:dyDescent="0.3">
      <c r="A7365" t="s">
        <v>7391</v>
      </c>
      <c r="B7365" t="s">
        <v>5842</v>
      </c>
      <c r="C7365">
        <v>2018</v>
      </c>
      <c r="D7365">
        <v>10</v>
      </c>
      <c r="E7365" t="s">
        <v>18</v>
      </c>
      <c r="F7365">
        <v>600</v>
      </c>
      <c r="G7365" t="s">
        <v>179</v>
      </c>
    </row>
    <row r="7366" spans="1:7" x14ac:dyDescent="0.3">
      <c r="A7366" t="s">
        <v>7392</v>
      </c>
      <c r="B7366" t="s">
        <v>5842</v>
      </c>
      <c r="C7366">
        <v>2018</v>
      </c>
      <c r="D7366">
        <v>9</v>
      </c>
      <c r="E7366" t="s">
        <v>71</v>
      </c>
      <c r="F7366">
        <v>12</v>
      </c>
      <c r="G7366" t="s">
        <v>10</v>
      </c>
    </row>
    <row r="7367" spans="1:7" x14ac:dyDescent="0.3">
      <c r="A7367" t="s">
        <v>7393</v>
      </c>
      <c r="B7367" t="s">
        <v>5842</v>
      </c>
      <c r="C7367">
        <v>2005</v>
      </c>
      <c r="D7367">
        <v>9</v>
      </c>
      <c r="E7367" t="s">
        <v>9</v>
      </c>
      <c r="F7367">
        <v>357</v>
      </c>
      <c r="G7367" t="s">
        <v>10</v>
      </c>
    </row>
    <row r="7368" spans="1:7" x14ac:dyDescent="0.3">
      <c r="A7368" t="s">
        <v>7394</v>
      </c>
      <c r="B7368" t="s">
        <v>5842</v>
      </c>
      <c r="C7368">
        <v>2007</v>
      </c>
      <c r="D7368">
        <v>7</v>
      </c>
      <c r="E7368" t="s">
        <v>18</v>
      </c>
      <c r="F7368">
        <v>796</v>
      </c>
      <c r="G7368" t="s">
        <v>10</v>
      </c>
    </row>
    <row r="7369" spans="1:7" x14ac:dyDescent="0.3">
      <c r="A7369" t="s">
        <v>7395</v>
      </c>
      <c r="B7369" t="s">
        <v>5842</v>
      </c>
      <c r="C7369">
        <v>2006</v>
      </c>
      <c r="D7369">
        <v>9</v>
      </c>
      <c r="E7369" t="s">
        <v>18</v>
      </c>
      <c r="F7369">
        <v>0</v>
      </c>
      <c r="G7369" t="s">
        <v>12</v>
      </c>
    </row>
    <row r="7370" spans="1:7" x14ac:dyDescent="0.3">
      <c r="A7370" t="s">
        <v>7396</v>
      </c>
      <c r="B7370" t="s">
        <v>5842</v>
      </c>
      <c r="C7370">
        <v>2004</v>
      </c>
      <c r="D7370">
        <v>6</v>
      </c>
      <c r="E7370" t="s">
        <v>18</v>
      </c>
      <c r="F7370">
        <v>701</v>
      </c>
      <c r="G7370" t="s">
        <v>10</v>
      </c>
    </row>
    <row r="7371" spans="1:7" x14ac:dyDescent="0.3">
      <c r="A7371" t="s">
        <v>7397</v>
      </c>
      <c r="B7371" t="s">
        <v>5842</v>
      </c>
      <c r="C7371">
        <v>2002</v>
      </c>
      <c r="D7371">
        <v>12</v>
      </c>
      <c r="E7371" t="s">
        <v>18</v>
      </c>
      <c r="F7371">
        <v>587</v>
      </c>
      <c r="G7371" t="s">
        <v>10</v>
      </c>
    </row>
    <row r="7372" spans="1:7" x14ac:dyDescent="0.3">
      <c r="A7372" t="s">
        <v>7398</v>
      </c>
      <c r="B7372" t="s">
        <v>5842</v>
      </c>
      <c r="C7372">
        <v>2010</v>
      </c>
      <c r="D7372">
        <v>5</v>
      </c>
      <c r="E7372" t="s">
        <v>71</v>
      </c>
      <c r="F7372">
        <v>59</v>
      </c>
      <c r="G7372" t="s">
        <v>10</v>
      </c>
    </row>
    <row r="7373" spans="1:7" x14ac:dyDescent="0.3">
      <c r="A7373" t="s">
        <v>7399</v>
      </c>
      <c r="B7373" t="s">
        <v>5842</v>
      </c>
      <c r="C7373">
        <v>2009</v>
      </c>
      <c r="D7373">
        <v>11</v>
      </c>
      <c r="E7373" t="s">
        <v>18</v>
      </c>
      <c r="F7373">
        <v>28</v>
      </c>
      <c r="G7373" t="s">
        <v>50</v>
      </c>
    </row>
    <row r="7374" spans="1:7" x14ac:dyDescent="0.3">
      <c r="A7374" t="s">
        <v>7400</v>
      </c>
      <c r="B7374" t="s">
        <v>5842</v>
      </c>
      <c r="C7374">
        <v>2010</v>
      </c>
      <c r="D7374">
        <v>6</v>
      </c>
      <c r="E7374" t="s">
        <v>18</v>
      </c>
      <c r="F7374">
        <v>307</v>
      </c>
      <c r="G7374" t="s">
        <v>10</v>
      </c>
    </row>
    <row r="7375" spans="1:7" x14ac:dyDescent="0.3">
      <c r="A7375" t="s">
        <v>7401</v>
      </c>
      <c r="B7375" t="s">
        <v>5842</v>
      </c>
      <c r="C7375">
        <v>2003</v>
      </c>
      <c r="D7375">
        <v>1</v>
      </c>
      <c r="E7375" t="s">
        <v>9</v>
      </c>
      <c r="F7375">
        <v>22</v>
      </c>
      <c r="G7375" t="s">
        <v>50</v>
      </c>
    </row>
    <row r="7376" spans="1:7" x14ac:dyDescent="0.3">
      <c r="A7376" t="s">
        <v>7402</v>
      </c>
      <c r="B7376" t="s">
        <v>5842</v>
      </c>
      <c r="C7376">
        <v>2009</v>
      </c>
      <c r="D7376">
        <v>10</v>
      </c>
      <c r="E7376" t="s">
        <v>18</v>
      </c>
      <c r="F7376">
        <v>600</v>
      </c>
      <c r="G7376" t="s">
        <v>3454</v>
      </c>
    </row>
    <row r="7377" spans="1:7" x14ac:dyDescent="0.3">
      <c r="A7377" t="s">
        <v>7403</v>
      </c>
      <c r="B7377" t="s">
        <v>5842</v>
      </c>
      <c r="C7377">
        <v>2008</v>
      </c>
      <c r="D7377">
        <v>5</v>
      </c>
      <c r="E7377" t="s">
        <v>9</v>
      </c>
      <c r="F7377">
        <v>134</v>
      </c>
      <c r="G7377" t="s">
        <v>10</v>
      </c>
    </row>
    <row r="7378" spans="1:7" x14ac:dyDescent="0.3">
      <c r="A7378" t="s">
        <v>7404</v>
      </c>
      <c r="B7378" t="s">
        <v>5842</v>
      </c>
      <c r="C7378">
        <v>2002</v>
      </c>
      <c r="D7378">
        <v>12</v>
      </c>
      <c r="E7378" t="s">
        <v>9</v>
      </c>
      <c r="F7378">
        <v>45</v>
      </c>
      <c r="G7378" t="s">
        <v>10</v>
      </c>
    </row>
    <row r="7379" spans="1:7" x14ac:dyDescent="0.3">
      <c r="A7379" t="s">
        <v>7405</v>
      </c>
      <c r="B7379" t="s">
        <v>5842</v>
      </c>
      <c r="C7379">
        <v>2004</v>
      </c>
      <c r="D7379">
        <v>11</v>
      </c>
      <c r="E7379" t="s">
        <v>9</v>
      </c>
      <c r="F7379">
        <v>42</v>
      </c>
      <c r="G7379" t="s">
        <v>10</v>
      </c>
    </row>
    <row r="7380" spans="1:7" x14ac:dyDescent="0.3">
      <c r="A7380" t="s">
        <v>7406</v>
      </c>
      <c r="B7380" t="s">
        <v>5842</v>
      </c>
      <c r="C7380">
        <v>2014</v>
      </c>
      <c r="D7380">
        <v>6</v>
      </c>
      <c r="E7380" t="s">
        <v>18</v>
      </c>
      <c r="F7380">
        <v>570</v>
      </c>
      <c r="G7380" t="s">
        <v>10</v>
      </c>
    </row>
    <row r="7381" spans="1:7" x14ac:dyDescent="0.3">
      <c r="A7381" t="s">
        <v>7407</v>
      </c>
      <c r="B7381" t="s">
        <v>5842</v>
      </c>
      <c r="C7381">
        <v>2016</v>
      </c>
      <c r="D7381">
        <v>8</v>
      </c>
      <c r="E7381" t="s">
        <v>80</v>
      </c>
      <c r="F7381">
        <v>42</v>
      </c>
      <c r="G7381" t="s">
        <v>473</v>
      </c>
    </row>
    <row r="7382" spans="1:7" x14ac:dyDescent="0.3">
      <c r="A7382" t="s">
        <v>7408</v>
      </c>
      <c r="B7382" t="s">
        <v>5842</v>
      </c>
      <c r="C7382">
        <v>2005</v>
      </c>
      <c r="D7382">
        <v>5</v>
      </c>
      <c r="E7382" t="s">
        <v>18</v>
      </c>
      <c r="F7382">
        <v>393</v>
      </c>
      <c r="G7382" t="s">
        <v>10</v>
      </c>
    </row>
    <row r="7383" spans="1:7" x14ac:dyDescent="0.3">
      <c r="A7383" t="s">
        <v>7409</v>
      </c>
      <c r="B7383" t="s">
        <v>5842</v>
      </c>
      <c r="C7383">
        <v>2011</v>
      </c>
      <c r="D7383">
        <v>12</v>
      </c>
      <c r="E7383" t="s">
        <v>60</v>
      </c>
      <c r="F7383">
        <v>500</v>
      </c>
      <c r="G7383" t="s">
        <v>10</v>
      </c>
    </row>
    <row r="7384" spans="1:7" x14ac:dyDescent="0.3">
      <c r="A7384" t="s">
        <v>7410</v>
      </c>
      <c r="B7384" t="s">
        <v>5842</v>
      </c>
      <c r="C7384">
        <v>2014</v>
      </c>
      <c r="D7384">
        <v>3</v>
      </c>
      <c r="E7384" t="s">
        <v>80</v>
      </c>
      <c r="F7384">
        <v>16</v>
      </c>
      <c r="G7384" t="s">
        <v>10</v>
      </c>
    </row>
    <row r="7385" spans="1:7" x14ac:dyDescent="0.3">
      <c r="A7385" t="s">
        <v>7411</v>
      </c>
      <c r="B7385" t="s">
        <v>5842</v>
      </c>
      <c r="C7385">
        <v>2008</v>
      </c>
      <c r="D7385">
        <v>7</v>
      </c>
      <c r="E7385" t="s">
        <v>18</v>
      </c>
      <c r="F7385">
        <v>258</v>
      </c>
      <c r="G7385" t="s">
        <v>10</v>
      </c>
    </row>
    <row r="7386" spans="1:7" x14ac:dyDescent="0.3">
      <c r="A7386" t="s">
        <v>7412</v>
      </c>
      <c r="B7386" t="s">
        <v>5842</v>
      </c>
      <c r="C7386">
        <v>2015</v>
      </c>
      <c r="D7386">
        <v>11</v>
      </c>
      <c r="E7386" t="s">
        <v>18</v>
      </c>
      <c r="F7386">
        <v>141</v>
      </c>
      <c r="G7386" t="s">
        <v>10</v>
      </c>
    </row>
    <row r="7387" spans="1:7" x14ac:dyDescent="0.3">
      <c r="A7387" t="s">
        <v>7413</v>
      </c>
      <c r="B7387" t="s">
        <v>5842</v>
      </c>
      <c r="C7387">
        <v>2011</v>
      </c>
      <c r="D7387">
        <v>6</v>
      </c>
      <c r="E7387" t="s">
        <v>80</v>
      </c>
      <c r="F7387">
        <v>12</v>
      </c>
      <c r="G7387" t="s">
        <v>50</v>
      </c>
    </row>
    <row r="7388" spans="1:7" x14ac:dyDescent="0.3">
      <c r="A7388" t="s">
        <v>7414</v>
      </c>
      <c r="B7388" t="s">
        <v>5842</v>
      </c>
      <c r="C7388">
        <v>2014</v>
      </c>
      <c r="D7388">
        <v>3</v>
      </c>
      <c r="E7388" t="s">
        <v>80</v>
      </c>
      <c r="F7388">
        <v>22</v>
      </c>
      <c r="G7388" t="s">
        <v>10</v>
      </c>
    </row>
    <row r="7389" spans="1:7" x14ac:dyDescent="0.3">
      <c r="A7389" t="s">
        <v>7415</v>
      </c>
      <c r="B7389" t="s">
        <v>5842</v>
      </c>
      <c r="C7389">
        <v>2008</v>
      </c>
      <c r="D7389">
        <v>1</v>
      </c>
      <c r="E7389" t="s">
        <v>18</v>
      </c>
      <c r="F7389">
        <v>492</v>
      </c>
      <c r="G7389" t="s">
        <v>10</v>
      </c>
    </row>
    <row r="7390" spans="1:7" x14ac:dyDescent="0.3">
      <c r="A7390" t="s">
        <v>7416</v>
      </c>
      <c r="B7390" t="s">
        <v>5842</v>
      </c>
      <c r="C7390">
        <v>2000</v>
      </c>
      <c r="D7390">
        <v>6</v>
      </c>
      <c r="E7390" t="s">
        <v>80</v>
      </c>
      <c r="F7390">
        <v>24</v>
      </c>
      <c r="G7390" t="s">
        <v>10</v>
      </c>
    </row>
    <row r="7391" spans="1:7" x14ac:dyDescent="0.3">
      <c r="A7391" t="s">
        <v>7417</v>
      </c>
      <c r="B7391" t="s">
        <v>5842</v>
      </c>
      <c r="C7391">
        <v>2014</v>
      </c>
      <c r="D7391">
        <v>9</v>
      </c>
      <c r="E7391" t="s">
        <v>18</v>
      </c>
      <c r="F7391">
        <v>301</v>
      </c>
      <c r="G7391" t="s">
        <v>473</v>
      </c>
    </row>
    <row r="7392" spans="1:7" x14ac:dyDescent="0.3">
      <c r="A7392" t="s">
        <v>7418</v>
      </c>
      <c r="B7392" t="s">
        <v>5842</v>
      </c>
      <c r="C7392">
        <v>2012</v>
      </c>
      <c r="D7392">
        <v>6</v>
      </c>
      <c r="E7392" t="s">
        <v>71</v>
      </c>
      <c r="F7392">
        <v>0</v>
      </c>
      <c r="G7392" t="s">
        <v>12</v>
      </c>
    </row>
    <row r="7393" spans="1:7" x14ac:dyDescent="0.3">
      <c r="A7393" t="s">
        <v>7419</v>
      </c>
      <c r="B7393" t="s">
        <v>5842</v>
      </c>
      <c r="C7393">
        <v>2010</v>
      </c>
      <c r="D7393">
        <v>3</v>
      </c>
      <c r="E7393" t="s">
        <v>18</v>
      </c>
      <c r="F7393">
        <v>30</v>
      </c>
      <c r="G7393" t="s">
        <v>10</v>
      </c>
    </row>
    <row r="7394" spans="1:7" x14ac:dyDescent="0.3">
      <c r="A7394" t="s">
        <v>7420</v>
      </c>
      <c r="B7394" t="s">
        <v>5842</v>
      </c>
      <c r="C7394">
        <v>2008</v>
      </c>
      <c r="D7394">
        <v>2</v>
      </c>
      <c r="E7394" t="s">
        <v>71</v>
      </c>
      <c r="F7394">
        <v>188</v>
      </c>
      <c r="G7394" t="s">
        <v>10</v>
      </c>
    </row>
    <row r="7395" spans="1:7" x14ac:dyDescent="0.3">
      <c r="A7395" t="s">
        <v>7421</v>
      </c>
      <c r="B7395" t="s">
        <v>5842</v>
      </c>
      <c r="C7395">
        <v>2012</v>
      </c>
      <c r="D7395">
        <v>2</v>
      </c>
      <c r="E7395" t="s">
        <v>80</v>
      </c>
      <c r="F7395">
        <v>48</v>
      </c>
      <c r="G7395" t="s">
        <v>10</v>
      </c>
    </row>
    <row r="7396" spans="1:7" x14ac:dyDescent="0.3">
      <c r="A7396" t="s">
        <v>7422</v>
      </c>
      <c r="B7396" t="s">
        <v>5842</v>
      </c>
      <c r="C7396">
        <v>2001</v>
      </c>
      <c r="D7396">
        <v>1</v>
      </c>
      <c r="E7396" t="s">
        <v>18</v>
      </c>
      <c r="F7396">
        <v>500</v>
      </c>
      <c r="G7396" t="s">
        <v>10</v>
      </c>
    </row>
    <row r="7397" spans="1:7" x14ac:dyDescent="0.3">
      <c r="A7397" t="s">
        <v>7423</v>
      </c>
      <c r="B7397" t="s">
        <v>5842</v>
      </c>
      <c r="C7397">
        <v>1995</v>
      </c>
      <c r="D7397">
        <v>8</v>
      </c>
      <c r="E7397" t="s">
        <v>18</v>
      </c>
      <c r="F7397">
        <v>933</v>
      </c>
      <c r="G7397" t="s">
        <v>10</v>
      </c>
    </row>
    <row r="7398" spans="1:7" x14ac:dyDescent="0.3">
      <c r="A7398" t="s">
        <v>7424</v>
      </c>
      <c r="B7398" t="s">
        <v>5842</v>
      </c>
      <c r="C7398">
        <v>2002</v>
      </c>
      <c r="D7398">
        <v>3</v>
      </c>
      <c r="E7398" t="s">
        <v>9</v>
      </c>
      <c r="F7398">
        <v>100</v>
      </c>
      <c r="G7398" t="s">
        <v>10</v>
      </c>
    </row>
    <row r="7399" spans="1:7" x14ac:dyDescent="0.3">
      <c r="A7399" t="s">
        <v>7425</v>
      </c>
      <c r="B7399" t="s">
        <v>5842</v>
      </c>
      <c r="C7399">
        <v>2012</v>
      </c>
      <c r="D7399">
        <v>4</v>
      </c>
      <c r="E7399" t="s">
        <v>80</v>
      </c>
      <c r="F7399">
        <v>37</v>
      </c>
      <c r="G7399" t="s">
        <v>50</v>
      </c>
    </row>
    <row r="7400" spans="1:7" x14ac:dyDescent="0.3">
      <c r="A7400" t="s">
        <v>7426</v>
      </c>
      <c r="B7400" t="s">
        <v>5842</v>
      </c>
      <c r="C7400">
        <v>2016</v>
      </c>
      <c r="D7400">
        <v>11</v>
      </c>
      <c r="E7400" t="s">
        <v>71</v>
      </c>
      <c r="F7400">
        <v>20</v>
      </c>
      <c r="G7400" t="s">
        <v>179</v>
      </c>
    </row>
    <row r="7401" spans="1:7" x14ac:dyDescent="0.3">
      <c r="A7401" t="s">
        <v>7427</v>
      </c>
      <c r="B7401" t="s">
        <v>5842</v>
      </c>
      <c r="C7401">
        <v>2003</v>
      </c>
      <c r="D7401">
        <v>3</v>
      </c>
      <c r="E7401" t="s">
        <v>18</v>
      </c>
      <c r="F7401">
        <v>40</v>
      </c>
      <c r="G7401" t="s">
        <v>10</v>
      </c>
    </row>
    <row r="7402" spans="1:7" x14ac:dyDescent="0.3">
      <c r="A7402" t="s">
        <v>7428</v>
      </c>
      <c r="B7402" t="s">
        <v>5842</v>
      </c>
      <c r="C7402">
        <v>2009</v>
      </c>
      <c r="D7402">
        <v>7</v>
      </c>
      <c r="E7402" t="s">
        <v>80</v>
      </c>
      <c r="F7402">
        <v>24</v>
      </c>
      <c r="G7402" t="s">
        <v>50</v>
      </c>
    </row>
    <row r="7403" spans="1:7" x14ac:dyDescent="0.3">
      <c r="A7403" t="s">
        <v>7429</v>
      </c>
      <c r="B7403" t="s">
        <v>5842</v>
      </c>
      <c r="C7403">
        <v>2012</v>
      </c>
      <c r="D7403">
        <v>5</v>
      </c>
      <c r="E7403" t="s">
        <v>9</v>
      </c>
      <c r="F7403">
        <v>129</v>
      </c>
      <c r="G7403" t="s">
        <v>50</v>
      </c>
    </row>
    <row r="7404" spans="1:7" x14ac:dyDescent="0.3">
      <c r="A7404" t="s">
        <v>7430</v>
      </c>
      <c r="B7404" t="s">
        <v>5842</v>
      </c>
      <c r="C7404">
        <v>2008</v>
      </c>
      <c r="D7404">
        <v>9</v>
      </c>
      <c r="E7404" t="s">
        <v>18</v>
      </c>
      <c r="F7404">
        <v>1615</v>
      </c>
      <c r="G7404" t="s">
        <v>10</v>
      </c>
    </row>
    <row r="7405" spans="1:7" x14ac:dyDescent="0.3">
      <c r="A7405" t="s">
        <v>7431</v>
      </c>
      <c r="B7405" t="s">
        <v>5842</v>
      </c>
      <c r="C7405">
        <v>2013</v>
      </c>
      <c r="D7405">
        <v>10</v>
      </c>
      <c r="E7405" t="s">
        <v>80</v>
      </c>
      <c r="F7405">
        <v>18</v>
      </c>
      <c r="G7405" t="s">
        <v>10</v>
      </c>
    </row>
    <row r="7406" spans="1:7" x14ac:dyDescent="0.3">
      <c r="A7406" t="s">
        <v>7432</v>
      </c>
      <c r="B7406" t="s">
        <v>5842</v>
      </c>
      <c r="C7406">
        <v>2007</v>
      </c>
      <c r="D7406">
        <v>9</v>
      </c>
      <c r="E7406" t="s">
        <v>71</v>
      </c>
      <c r="F7406">
        <v>314</v>
      </c>
      <c r="G7406" t="s">
        <v>10</v>
      </c>
    </row>
    <row r="7407" spans="1:7" x14ac:dyDescent="0.3">
      <c r="A7407" t="s">
        <v>7433</v>
      </c>
      <c r="B7407" t="s">
        <v>5842</v>
      </c>
      <c r="C7407">
        <v>2001</v>
      </c>
      <c r="D7407">
        <v>4</v>
      </c>
      <c r="E7407" t="s">
        <v>18</v>
      </c>
      <c r="F7407">
        <v>190</v>
      </c>
      <c r="G7407" t="s">
        <v>10</v>
      </c>
    </row>
    <row r="7408" spans="1:7" x14ac:dyDescent="0.3">
      <c r="A7408" t="s">
        <v>7434</v>
      </c>
      <c r="B7408" t="s">
        <v>5842</v>
      </c>
      <c r="C7408">
        <v>2012</v>
      </c>
      <c r="D7408">
        <v>12</v>
      </c>
      <c r="E7408" t="s">
        <v>80</v>
      </c>
      <c r="F7408">
        <v>65</v>
      </c>
      <c r="G7408" t="s">
        <v>50</v>
      </c>
    </row>
    <row r="7409" spans="1:7" x14ac:dyDescent="0.3">
      <c r="A7409" t="s">
        <v>7435</v>
      </c>
      <c r="B7409" t="s">
        <v>5842</v>
      </c>
      <c r="C7409">
        <v>2011</v>
      </c>
      <c r="D7409">
        <v>1</v>
      </c>
      <c r="E7409" t="s">
        <v>18</v>
      </c>
      <c r="F7409">
        <v>286</v>
      </c>
      <c r="G7409" t="s">
        <v>10</v>
      </c>
    </row>
    <row r="7410" spans="1:7" x14ac:dyDescent="0.3">
      <c r="A7410" t="s">
        <v>7436</v>
      </c>
      <c r="B7410" t="s">
        <v>5842</v>
      </c>
      <c r="C7410">
        <v>2007</v>
      </c>
      <c r="D7410">
        <v>10</v>
      </c>
      <c r="E7410" t="s">
        <v>18</v>
      </c>
      <c r="F7410">
        <v>207</v>
      </c>
      <c r="G7410" t="s">
        <v>10</v>
      </c>
    </row>
    <row r="7411" spans="1:7" x14ac:dyDescent="0.3">
      <c r="A7411" t="s">
        <v>7437</v>
      </c>
      <c r="B7411" t="s">
        <v>5842</v>
      </c>
      <c r="C7411">
        <v>2012</v>
      </c>
      <c r="D7411">
        <v>3</v>
      </c>
      <c r="E7411" t="s">
        <v>18</v>
      </c>
      <c r="F7411">
        <v>239</v>
      </c>
      <c r="G7411" t="s">
        <v>10</v>
      </c>
    </row>
    <row r="7412" spans="1:7" x14ac:dyDescent="0.3">
      <c r="A7412" t="s">
        <v>7438</v>
      </c>
      <c r="B7412" t="s">
        <v>5842</v>
      </c>
      <c r="C7412">
        <v>2013</v>
      </c>
      <c r="D7412">
        <v>11</v>
      </c>
      <c r="E7412" t="s">
        <v>80</v>
      </c>
      <c r="F7412">
        <v>26</v>
      </c>
      <c r="G7412" t="s">
        <v>10</v>
      </c>
    </row>
    <row r="7413" spans="1:7" x14ac:dyDescent="0.3">
      <c r="A7413" t="s">
        <v>7439</v>
      </c>
      <c r="B7413" t="s">
        <v>5842</v>
      </c>
      <c r="C7413">
        <v>2008</v>
      </c>
      <c r="D7413">
        <v>9</v>
      </c>
      <c r="E7413" t="s">
        <v>18</v>
      </c>
      <c r="F7413">
        <v>0</v>
      </c>
      <c r="G7413" t="s">
        <v>12</v>
      </c>
    </row>
    <row r="7414" spans="1:7" x14ac:dyDescent="0.3">
      <c r="A7414" t="s">
        <v>7440</v>
      </c>
      <c r="B7414" t="s">
        <v>5842</v>
      </c>
      <c r="C7414">
        <v>2010</v>
      </c>
      <c r="D7414">
        <v>6</v>
      </c>
      <c r="E7414" t="s">
        <v>80</v>
      </c>
      <c r="F7414">
        <v>20</v>
      </c>
      <c r="G7414" t="s">
        <v>10</v>
      </c>
    </row>
    <row r="7415" spans="1:7" x14ac:dyDescent="0.3">
      <c r="A7415" t="s">
        <v>7441</v>
      </c>
      <c r="B7415" t="s">
        <v>5842</v>
      </c>
      <c r="C7415">
        <v>2005</v>
      </c>
      <c r="D7415">
        <v>3</v>
      </c>
      <c r="E7415" t="s">
        <v>18</v>
      </c>
      <c r="F7415">
        <v>441</v>
      </c>
      <c r="G7415" t="s">
        <v>10</v>
      </c>
    </row>
    <row r="7416" spans="1:7" x14ac:dyDescent="0.3">
      <c r="A7416" t="s">
        <v>7442</v>
      </c>
      <c r="B7416" t="s">
        <v>5842</v>
      </c>
      <c r="C7416">
        <v>2014</v>
      </c>
      <c r="D7416">
        <v>4</v>
      </c>
      <c r="E7416" t="s">
        <v>9</v>
      </c>
      <c r="F7416">
        <v>36</v>
      </c>
      <c r="G7416" t="s">
        <v>10</v>
      </c>
    </row>
    <row r="7417" spans="1:7" x14ac:dyDescent="0.3">
      <c r="A7417" t="s">
        <v>7443</v>
      </c>
      <c r="B7417" t="s">
        <v>5842</v>
      </c>
      <c r="C7417">
        <v>2001</v>
      </c>
      <c r="D7417">
        <v>7</v>
      </c>
      <c r="E7417" t="s">
        <v>18</v>
      </c>
      <c r="F7417">
        <v>143</v>
      </c>
      <c r="G7417" t="s">
        <v>10</v>
      </c>
    </row>
    <row r="7418" spans="1:7" x14ac:dyDescent="0.3">
      <c r="A7418" t="s">
        <v>7444</v>
      </c>
      <c r="B7418" t="s">
        <v>5842</v>
      </c>
      <c r="C7418">
        <v>2012</v>
      </c>
      <c r="D7418">
        <v>2</v>
      </c>
      <c r="E7418" t="s">
        <v>80</v>
      </c>
      <c r="F7418">
        <v>17</v>
      </c>
      <c r="G7418" t="s">
        <v>10</v>
      </c>
    </row>
    <row r="7419" spans="1:7" x14ac:dyDescent="0.3">
      <c r="A7419" t="s">
        <v>7445</v>
      </c>
      <c r="B7419" t="s">
        <v>5842</v>
      </c>
      <c r="C7419">
        <v>2009</v>
      </c>
      <c r="D7419">
        <v>8</v>
      </c>
      <c r="E7419" t="s">
        <v>80</v>
      </c>
      <c r="F7419">
        <v>10</v>
      </c>
      <c r="G7419" t="s">
        <v>10</v>
      </c>
    </row>
    <row r="7420" spans="1:7" x14ac:dyDescent="0.3">
      <c r="A7420" t="s">
        <v>7446</v>
      </c>
      <c r="B7420" t="s">
        <v>5842</v>
      </c>
      <c r="C7420">
        <v>2013</v>
      </c>
      <c r="D7420">
        <v>2</v>
      </c>
      <c r="E7420" t="s">
        <v>71</v>
      </c>
      <c r="F7420">
        <v>93</v>
      </c>
      <c r="G7420" t="s">
        <v>10</v>
      </c>
    </row>
    <row r="7421" spans="1:7" x14ac:dyDescent="0.3">
      <c r="A7421" t="s">
        <v>7447</v>
      </c>
      <c r="B7421" t="s">
        <v>5842</v>
      </c>
      <c r="C7421">
        <v>2014</v>
      </c>
      <c r="D7421">
        <v>10</v>
      </c>
      <c r="E7421" t="s">
        <v>18</v>
      </c>
      <c r="F7421">
        <v>1445</v>
      </c>
      <c r="G7421" t="s">
        <v>473</v>
      </c>
    </row>
    <row r="7422" spans="1:7" x14ac:dyDescent="0.3">
      <c r="A7422" t="s">
        <v>7448</v>
      </c>
      <c r="B7422" t="s">
        <v>5842</v>
      </c>
      <c r="C7422">
        <v>2007</v>
      </c>
      <c r="D7422">
        <v>4</v>
      </c>
      <c r="E7422" t="s">
        <v>18</v>
      </c>
      <c r="F7422">
        <v>722</v>
      </c>
      <c r="G7422" t="s">
        <v>10</v>
      </c>
    </row>
    <row r="7423" spans="1:7" x14ac:dyDescent="0.3">
      <c r="A7423" t="s">
        <v>7449</v>
      </c>
      <c r="B7423" t="s">
        <v>5842</v>
      </c>
      <c r="C7423">
        <v>2011</v>
      </c>
      <c r="D7423">
        <v>9</v>
      </c>
      <c r="E7423" t="s">
        <v>71</v>
      </c>
      <c r="F7423">
        <v>458</v>
      </c>
      <c r="G7423" t="s">
        <v>10</v>
      </c>
    </row>
    <row r="7424" spans="1:7" x14ac:dyDescent="0.3">
      <c r="A7424" t="s">
        <v>7450</v>
      </c>
      <c r="B7424" t="s">
        <v>5842</v>
      </c>
      <c r="C7424">
        <v>2005</v>
      </c>
      <c r="D7424">
        <v>9</v>
      </c>
      <c r="E7424" t="s">
        <v>71</v>
      </c>
      <c r="F7424">
        <v>22</v>
      </c>
      <c r="G7424" t="s">
        <v>10</v>
      </c>
    </row>
    <row r="7425" spans="1:7" x14ac:dyDescent="0.3">
      <c r="A7425" t="s">
        <v>7451</v>
      </c>
      <c r="B7425" t="s">
        <v>5842</v>
      </c>
      <c r="C7425">
        <v>2001</v>
      </c>
      <c r="D7425">
        <v>3</v>
      </c>
      <c r="E7425" t="s">
        <v>18</v>
      </c>
      <c r="F7425">
        <v>500</v>
      </c>
      <c r="G7425" t="s">
        <v>10</v>
      </c>
    </row>
    <row r="7426" spans="1:7" x14ac:dyDescent="0.3">
      <c r="A7426" t="s">
        <v>7452</v>
      </c>
      <c r="B7426" t="s">
        <v>5842</v>
      </c>
      <c r="C7426">
        <v>2005</v>
      </c>
      <c r="D7426">
        <v>3</v>
      </c>
      <c r="E7426" t="s">
        <v>18</v>
      </c>
      <c r="F7426">
        <v>141</v>
      </c>
      <c r="G7426" t="s">
        <v>10</v>
      </c>
    </row>
    <row r="7427" spans="1:7" x14ac:dyDescent="0.3">
      <c r="A7427" t="s">
        <v>7453</v>
      </c>
      <c r="B7427" t="s">
        <v>5842</v>
      </c>
      <c r="C7427">
        <v>2007</v>
      </c>
      <c r="D7427">
        <v>10</v>
      </c>
      <c r="E7427" t="s">
        <v>71</v>
      </c>
      <c r="F7427">
        <v>79</v>
      </c>
      <c r="G7427" t="s">
        <v>10</v>
      </c>
    </row>
    <row r="7428" spans="1:7" x14ac:dyDescent="0.3">
      <c r="A7428" t="s">
        <v>7454</v>
      </c>
      <c r="B7428" t="s">
        <v>5842</v>
      </c>
      <c r="C7428">
        <v>2013</v>
      </c>
      <c r="D7428">
        <v>10</v>
      </c>
      <c r="E7428" t="s">
        <v>80</v>
      </c>
      <c r="F7428">
        <v>63</v>
      </c>
      <c r="G7428" t="s">
        <v>10</v>
      </c>
    </row>
    <row r="7429" spans="1:7" x14ac:dyDescent="0.3">
      <c r="A7429" t="s">
        <v>7455</v>
      </c>
      <c r="B7429" t="s">
        <v>5842</v>
      </c>
      <c r="C7429">
        <v>2008</v>
      </c>
      <c r="D7429">
        <v>8</v>
      </c>
      <c r="E7429" t="s">
        <v>18</v>
      </c>
      <c r="F7429">
        <v>1935</v>
      </c>
      <c r="G7429" t="s">
        <v>10</v>
      </c>
    </row>
    <row r="7430" spans="1:7" x14ac:dyDescent="0.3">
      <c r="A7430" t="s">
        <v>7456</v>
      </c>
      <c r="B7430" t="s">
        <v>5842</v>
      </c>
      <c r="C7430">
        <v>2005</v>
      </c>
      <c r="D7430">
        <v>8</v>
      </c>
      <c r="E7430" t="s">
        <v>9</v>
      </c>
      <c r="F7430">
        <v>0</v>
      </c>
      <c r="G7430" t="s">
        <v>12</v>
      </c>
    </row>
    <row r="7431" spans="1:7" x14ac:dyDescent="0.3">
      <c r="A7431" t="s">
        <v>7457</v>
      </c>
      <c r="B7431" t="s">
        <v>5842</v>
      </c>
      <c r="C7431">
        <v>2011</v>
      </c>
      <c r="D7431">
        <v>4</v>
      </c>
      <c r="E7431" t="s">
        <v>18</v>
      </c>
      <c r="F7431">
        <v>600</v>
      </c>
      <c r="G7431" t="s">
        <v>10</v>
      </c>
    </row>
    <row r="7432" spans="1:7" x14ac:dyDescent="0.3">
      <c r="A7432" t="s">
        <v>7458</v>
      </c>
      <c r="B7432" t="s">
        <v>5842</v>
      </c>
      <c r="C7432">
        <v>2010</v>
      </c>
      <c r="D7432">
        <v>3</v>
      </c>
      <c r="E7432" t="s">
        <v>9</v>
      </c>
      <c r="F7432">
        <v>74</v>
      </c>
      <c r="G7432" t="s">
        <v>50</v>
      </c>
    </row>
    <row r="7433" spans="1:7" x14ac:dyDescent="0.3">
      <c r="A7433" t="s">
        <v>7459</v>
      </c>
      <c r="B7433" t="s">
        <v>5842</v>
      </c>
      <c r="C7433">
        <v>2012</v>
      </c>
      <c r="D7433">
        <v>10</v>
      </c>
      <c r="E7433" t="s">
        <v>18</v>
      </c>
      <c r="F7433">
        <v>250</v>
      </c>
      <c r="G7433" t="s">
        <v>10</v>
      </c>
    </row>
    <row r="7434" spans="1:7" x14ac:dyDescent="0.3">
      <c r="A7434" t="s">
        <v>7460</v>
      </c>
      <c r="B7434" t="s">
        <v>5842</v>
      </c>
      <c r="C7434">
        <v>2015</v>
      </c>
      <c r="D7434">
        <v>11</v>
      </c>
      <c r="E7434" t="s">
        <v>18</v>
      </c>
      <c r="F7434">
        <v>143</v>
      </c>
      <c r="G7434" t="s">
        <v>10</v>
      </c>
    </row>
    <row r="7435" spans="1:7" x14ac:dyDescent="0.3">
      <c r="A7435" t="s">
        <v>7461</v>
      </c>
      <c r="B7435" t="s">
        <v>5842</v>
      </c>
      <c r="C7435">
        <v>2014</v>
      </c>
      <c r="D7435">
        <v>9</v>
      </c>
      <c r="E7435" t="s">
        <v>18</v>
      </c>
      <c r="F7435">
        <v>291</v>
      </c>
      <c r="G7435" t="s">
        <v>10</v>
      </c>
    </row>
    <row r="7436" spans="1:7" x14ac:dyDescent="0.3">
      <c r="A7436" t="s">
        <v>7462</v>
      </c>
      <c r="B7436" t="s">
        <v>5842</v>
      </c>
      <c r="C7436">
        <v>2004</v>
      </c>
      <c r="D7436">
        <v>5</v>
      </c>
      <c r="E7436" t="s">
        <v>18</v>
      </c>
      <c r="F7436">
        <v>215</v>
      </c>
      <c r="G7436" t="s">
        <v>10</v>
      </c>
    </row>
    <row r="7437" spans="1:7" x14ac:dyDescent="0.3">
      <c r="A7437" t="s">
        <v>7463</v>
      </c>
      <c r="B7437" t="s">
        <v>5842</v>
      </c>
      <c r="C7437">
        <v>2014</v>
      </c>
      <c r="D7437">
        <v>6</v>
      </c>
      <c r="E7437" t="s">
        <v>18</v>
      </c>
      <c r="F7437">
        <v>218</v>
      </c>
      <c r="G7437" t="s">
        <v>10</v>
      </c>
    </row>
    <row r="7438" spans="1:7" x14ac:dyDescent="0.3">
      <c r="A7438" t="s">
        <v>7464</v>
      </c>
      <c r="B7438" t="s">
        <v>5842</v>
      </c>
      <c r="C7438">
        <v>2010</v>
      </c>
      <c r="D7438">
        <v>1</v>
      </c>
      <c r="E7438" t="s">
        <v>9</v>
      </c>
      <c r="F7438">
        <v>0</v>
      </c>
      <c r="G7438" t="s">
        <v>12</v>
      </c>
    </row>
    <row r="7439" spans="1:7" x14ac:dyDescent="0.3">
      <c r="A7439" t="s">
        <v>7465</v>
      </c>
      <c r="B7439" t="s">
        <v>5842</v>
      </c>
      <c r="C7439">
        <v>2013</v>
      </c>
      <c r="D7439">
        <v>12</v>
      </c>
      <c r="E7439" t="s">
        <v>18</v>
      </c>
      <c r="F7439">
        <v>1518</v>
      </c>
      <c r="G7439" t="s">
        <v>10</v>
      </c>
    </row>
    <row r="7440" spans="1:7" x14ac:dyDescent="0.3">
      <c r="A7440" t="s">
        <v>7466</v>
      </c>
      <c r="B7440" t="s">
        <v>5842</v>
      </c>
      <c r="C7440">
        <v>2011</v>
      </c>
      <c r="D7440">
        <v>11</v>
      </c>
      <c r="E7440" t="s">
        <v>80</v>
      </c>
      <c r="F7440">
        <v>26</v>
      </c>
      <c r="G7440" t="s">
        <v>50</v>
      </c>
    </row>
    <row r="7441" spans="1:7" x14ac:dyDescent="0.3">
      <c r="A7441" t="s">
        <v>7467</v>
      </c>
      <c r="B7441" t="s">
        <v>5842</v>
      </c>
      <c r="C7441">
        <v>2012</v>
      </c>
      <c r="D7441">
        <v>2</v>
      </c>
      <c r="E7441" t="s">
        <v>9</v>
      </c>
      <c r="F7441">
        <v>124</v>
      </c>
      <c r="G7441" t="s">
        <v>10</v>
      </c>
    </row>
    <row r="7442" spans="1:7" x14ac:dyDescent="0.3">
      <c r="A7442" t="s">
        <v>7468</v>
      </c>
      <c r="B7442" t="s">
        <v>5842</v>
      </c>
      <c r="C7442">
        <v>2007</v>
      </c>
      <c r="D7442">
        <v>6</v>
      </c>
      <c r="E7442" t="s">
        <v>9</v>
      </c>
      <c r="F7442">
        <v>22</v>
      </c>
      <c r="G7442" t="s">
        <v>50</v>
      </c>
    </row>
    <row r="7443" spans="1:7" x14ac:dyDescent="0.3">
      <c r="A7443" t="s">
        <v>7469</v>
      </c>
      <c r="B7443" t="s">
        <v>5842</v>
      </c>
      <c r="C7443">
        <v>2009</v>
      </c>
      <c r="D7443">
        <v>1</v>
      </c>
      <c r="E7443" t="s">
        <v>9</v>
      </c>
      <c r="F7443">
        <v>143</v>
      </c>
      <c r="G7443" t="s">
        <v>10</v>
      </c>
    </row>
    <row r="7444" spans="1:7" x14ac:dyDescent="0.3">
      <c r="A7444" t="s">
        <v>7470</v>
      </c>
      <c r="B7444" t="s">
        <v>5842</v>
      </c>
      <c r="C7444">
        <v>2005</v>
      </c>
      <c r="D7444">
        <v>6</v>
      </c>
      <c r="E7444" t="s">
        <v>80</v>
      </c>
      <c r="F7444">
        <v>28</v>
      </c>
      <c r="G7444" t="s">
        <v>10</v>
      </c>
    </row>
    <row r="7445" spans="1:7" x14ac:dyDescent="0.3">
      <c r="A7445" t="s">
        <v>7471</v>
      </c>
      <c r="B7445" t="s">
        <v>5842</v>
      </c>
      <c r="C7445">
        <v>2008</v>
      </c>
      <c r="D7445">
        <v>11</v>
      </c>
      <c r="E7445" t="s">
        <v>71</v>
      </c>
      <c r="F7445">
        <v>10</v>
      </c>
      <c r="G7445" t="s">
        <v>50</v>
      </c>
    </row>
    <row r="7446" spans="1:7" x14ac:dyDescent="0.3">
      <c r="A7446" t="s">
        <v>7472</v>
      </c>
      <c r="B7446" t="s">
        <v>5842</v>
      </c>
      <c r="C7446">
        <v>2011</v>
      </c>
      <c r="D7446">
        <v>2</v>
      </c>
      <c r="E7446" t="s">
        <v>9</v>
      </c>
      <c r="F7446">
        <v>260</v>
      </c>
      <c r="G7446" t="s">
        <v>10</v>
      </c>
    </row>
    <row r="7447" spans="1:7" x14ac:dyDescent="0.3">
      <c r="A7447" t="s">
        <v>7473</v>
      </c>
      <c r="B7447" t="s">
        <v>5842</v>
      </c>
      <c r="C7447">
        <v>2007</v>
      </c>
      <c r="D7447">
        <v>7</v>
      </c>
      <c r="E7447" t="s">
        <v>9</v>
      </c>
      <c r="F7447">
        <v>47</v>
      </c>
      <c r="G7447" t="s">
        <v>10</v>
      </c>
    </row>
    <row r="7448" spans="1:7" x14ac:dyDescent="0.3">
      <c r="A7448" t="s">
        <v>7474</v>
      </c>
      <c r="B7448" t="s">
        <v>5842</v>
      </c>
      <c r="C7448">
        <v>2005</v>
      </c>
      <c r="D7448">
        <v>1</v>
      </c>
      <c r="E7448" t="s">
        <v>80</v>
      </c>
      <c r="F7448">
        <v>0</v>
      </c>
      <c r="G7448" t="s">
        <v>50</v>
      </c>
    </row>
    <row r="7449" spans="1:7" x14ac:dyDescent="0.3">
      <c r="A7449" t="s">
        <v>7475</v>
      </c>
      <c r="B7449" t="s">
        <v>5842</v>
      </c>
      <c r="C7449">
        <v>2009</v>
      </c>
      <c r="D7449">
        <v>2</v>
      </c>
      <c r="E7449" t="s">
        <v>80</v>
      </c>
      <c r="F7449">
        <v>42</v>
      </c>
      <c r="G7449" t="s">
        <v>10</v>
      </c>
    </row>
    <row r="7450" spans="1:7" x14ac:dyDescent="0.3">
      <c r="A7450" t="s">
        <v>7476</v>
      </c>
      <c r="B7450" t="s">
        <v>5842</v>
      </c>
      <c r="C7450">
        <v>2006</v>
      </c>
      <c r="D7450">
        <v>8</v>
      </c>
      <c r="E7450" t="s">
        <v>9</v>
      </c>
      <c r="F7450">
        <v>81</v>
      </c>
      <c r="G7450" t="s">
        <v>50</v>
      </c>
    </row>
    <row r="7451" spans="1:7" x14ac:dyDescent="0.3">
      <c r="A7451" t="s">
        <v>7477</v>
      </c>
      <c r="B7451" t="s">
        <v>5842</v>
      </c>
      <c r="C7451">
        <v>2005</v>
      </c>
      <c r="D7451">
        <v>9</v>
      </c>
      <c r="E7451" t="s">
        <v>9</v>
      </c>
      <c r="F7451">
        <v>15</v>
      </c>
      <c r="G7451" t="s">
        <v>50</v>
      </c>
    </row>
    <row r="7452" spans="1:7" x14ac:dyDescent="0.3">
      <c r="A7452" t="s">
        <v>7478</v>
      </c>
      <c r="B7452" t="s">
        <v>5842</v>
      </c>
      <c r="C7452">
        <v>2007</v>
      </c>
      <c r="D7452">
        <v>7</v>
      </c>
      <c r="E7452" t="s">
        <v>18</v>
      </c>
      <c r="F7452">
        <v>242</v>
      </c>
      <c r="G7452" t="s">
        <v>50</v>
      </c>
    </row>
    <row r="7453" spans="1:7" x14ac:dyDescent="0.3">
      <c r="A7453" t="s">
        <v>7479</v>
      </c>
      <c r="B7453" t="s">
        <v>5842</v>
      </c>
      <c r="C7453">
        <v>2016</v>
      </c>
      <c r="D7453">
        <v>5</v>
      </c>
      <c r="E7453" t="s">
        <v>18</v>
      </c>
      <c r="F7453">
        <v>300</v>
      </c>
      <c r="G7453" t="s">
        <v>473</v>
      </c>
    </row>
    <row r="7454" spans="1:7" x14ac:dyDescent="0.3">
      <c r="A7454" t="s">
        <v>7480</v>
      </c>
      <c r="B7454" t="s">
        <v>5842</v>
      </c>
      <c r="C7454">
        <v>2016</v>
      </c>
      <c r="D7454">
        <v>1</v>
      </c>
      <c r="E7454" t="s">
        <v>80</v>
      </c>
      <c r="F7454">
        <v>20</v>
      </c>
      <c r="G7454" t="s">
        <v>10</v>
      </c>
    </row>
    <row r="7455" spans="1:7" x14ac:dyDescent="0.3">
      <c r="A7455" t="s">
        <v>7481</v>
      </c>
      <c r="B7455" t="s">
        <v>5842</v>
      </c>
      <c r="C7455">
        <v>2013</v>
      </c>
      <c r="D7455">
        <v>2</v>
      </c>
      <c r="E7455" t="s">
        <v>9</v>
      </c>
      <c r="F7455">
        <v>229</v>
      </c>
      <c r="G7455" t="s">
        <v>10</v>
      </c>
    </row>
    <row r="7456" spans="1:7" x14ac:dyDescent="0.3">
      <c r="A7456" t="s">
        <v>7482</v>
      </c>
      <c r="B7456" t="s">
        <v>5842</v>
      </c>
      <c r="C7456">
        <v>2006</v>
      </c>
      <c r="D7456">
        <v>9</v>
      </c>
      <c r="E7456" t="s">
        <v>71</v>
      </c>
      <c r="F7456">
        <v>566</v>
      </c>
      <c r="G7456" t="s">
        <v>10</v>
      </c>
    </row>
    <row r="7457" spans="1:7" x14ac:dyDescent="0.3">
      <c r="A7457" t="s">
        <v>7483</v>
      </c>
      <c r="B7457" t="s">
        <v>5842</v>
      </c>
      <c r="C7457">
        <v>2006</v>
      </c>
      <c r="D7457">
        <v>5</v>
      </c>
      <c r="E7457" t="s">
        <v>9</v>
      </c>
      <c r="F7457">
        <v>65</v>
      </c>
      <c r="G7457" t="s">
        <v>50</v>
      </c>
    </row>
    <row r="7458" spans="1:7" x14ac:dyDescent="0.3">
      <c r="A7458" t="s">
        <v>7484</v>
      </c>
      <c r="B7458" t="s">
        <v>5842</v>
      </c>
      <c r="C7458">
        <v>2006</v>
      </c>
      <c r="D7458">
        <v>3</v>
      </c>
      <c r="E7458" t="s">
        <v>9</v>
      </c>
      <c r="F7458">
        <v>19</v>
      </c>
      <c r="G7458" t="s">
        <v>10</v>
      </c>
    </row>
    <row r="7459" spans="1:7" x14ac:dyDescent="0.3">
      <c r="A7459" t="s">
        <v>7485</v>
      </c>
      <c r="B7459" t="s">
        <v>5842</v>
      </c>
      <c r="C7459">
        <v>2010</v>
      </c>
      <c r="D7459">
        <v>11</v>
      </c>
      <c r="E7459" t="s">
        <v>9</v>
      </c>
      <c r="F7459">
        <v>0</v>
      </c>
      <c r="G7459" t="s">
        <v>12</v>
      </c>
    </row>
    <row r="7460" spans="1:7" x14ac:dyDescent="0.3">
      <c r="A7460" t="s">
        <v>7486</v>
      </c>
      <c r="B7460" t="s">
        <v>5842</v>
      </c>
      <c r="C7460">
        <v>2010</v>
      </c>
      <c r="D7460">
        <v>3</v>
      </c>
      <c r="E7460" t="s">
        <v>80</v>
      </c>
      <c r="F7460">
        <v>40</v>
      </c>
      <c r="G7460" t="s">
        <v>10</v>
      </c>
    </row>
    <row r="7461" spans="1:7" x14ac:dyDescent="0.3">
      <c r="A7461" t="s">
        <v>7487</v>
      </c>
      <c r="B7461" t="s">
        <v>5842</v>
      </c>
      <c r="C7461">
        <v>2007</v>
      </c>
      <c r="D7461">
        <v>12</v>
      </c>
      <c r="E7461" t="s">
        <v>55</v>
      </c>
      <c r="F7461">
        <v>8031</v>
      </c>
      <c r="G7461" t="s">
        <v>50</v>
      </c>
    </row>
    <row r="7462" spans="1:7" x14ac:dyDescent="0.3">
      <c r="A7462" t="s">
        <v>7488</v>
      </c>
      <c r="B7462" t="s">
        <v>5842</v>
      </c>
      <c r="C7462">
        <v>2001</v>
      </c>
      <c r="D7462">
        <v>4</v>
      </c>
      <c r="E7462" t="s">
        <v>18</v>
      </c>
      <c r="F7462">
        <v>700</v>
      </c>
      <c r="G7462" t="s">
        <v>10</v>
      </c>
    </row>
    <row r="7463" spans="1:7" x14ac:dyDescent="0.3">
      <c r="A7463" t="s">
        <v>7489</v>
      </c>
      <c r="B7463" t="s">
        <v>5842</v>
      </c>
      <c r="C7463">
        <v>2014</v>
      </c>
      <c r="D7463">
        <v>7</v>
      </c>
      <c r="E7463" t="s">
        <v>71</v>
      </c>
      <c r="F7463">
        <v>100</v>
      </c>
      <c r="G7463" t="s">
        <v>10</v>
      </c>
    </row>
    <row r="7464" spans="1:7" x14ac:dyDescent="0.3">
      <c r="A7464" t="s">
        <v>7490</v>
      </c>
      <c r="B7464" t="s">
        <v>5842</v>
      </c>
      <c r="C7464">
        <v>2004</v>
      </c>
      <c r="D7464">
        <v>6</v>
      </c>
      <c r="E7464" t="s">
        <v>18</v>
      </c>
      <c r="F7464">
        <v>1496</v>
      </c>
      <c r="G7464" t="s">
        <v>10</v>
      </c>
    </row>
    <row r="7465" spans="1:7" x14ac:dyDescent="0.3">
      <c r="A7465" t="s">
        <v>7491</v>
      </c>
      <c r="B7465" t="s">
        <v>5842</v>
      </c>
      <c r="C7465">
        <v>2009</v>
      </c>
      <c r="D7465">
        <v>11</v>
      </c>
      <c r="E7465" t="s">
        <v>18</v>
      </c>
      <c r="F7465">
        <v>1382</v>
      </c>
      <c r="G7465" t="s">
        <v>10</v>
      </c>
    </row>
    <row r="7466" spans="1:7" x14ac:dyDescent="0.3">
      <c r="A7466" t="s">
        <v>7492</v>
      </c>
      <c r="B7466" t="s">
        <v>5842</v>
      </c>
      <c r="C7466">
        <v>2015</v>
      </c>
      <c r="D7466">
        <v>11</v>
      </c>
      <c r="E7466" t="s">
        <v>18</v>
      </c>
      <c r="F7466">
        <v>1080</v>
      </c>
      <c r="G7466" t="s">
        <v>179</v>
      </c>
    </row>
    <row r="7467" spans="1:7" x14ac:dyDescent="0.3">
      <c r="A7467" t="s">
        <v>7493</v>
      </c>
      <c r="B7467" t="s">
        <v>5842</v>
      </c>
      <c r="C7467">
        <v>2008</v>
      </c>
      <c r="D7467">
        <v>3</v>
      </c>
      <c r="E7467" t="s">
        <v>9</v>
      </c>
      <c r="F7467">
        <v>27</v>
      </c>
      <c r="G7467" t="s">
        <v>10</v>
      </c>
    </row>
    <row r="7468" spans="1:7" x14ac:dyDescent="0.3">
      <c r="A7468" t="s">
        <v>7494</v>
      </c>
      <c r="B7468" t="s">
        <v>5842</v>
      </c>
      <c r="C7468">
        <v>2008</v>
      </c>
      <c r="D7468">
        <v>10</v>
      </c>
      <c r="E7468" t="s">
        <v>9</v>
      </c>
      <c r="F7468">
        <v>813</v>
      </c>
      <c r="G7468" t="s">
        <v>50</v>
      </c>
    </row>
    <row r="7469" spans="1:7" x14ac:dyDescent="0.3">
      <c r="A7469" t="s">
        <v>7495</v>
      </c>
      <c r="B7469" t="s">
        <v>5842</v>
      </c>
      <c r="C7469">
        <v>2018</v>
      </c>
      <c r="D7469">
        <v>2</v>
      </c>
      <c r="E7469" t="s">
        <v>80</v>
      </c>
      <c r="F7469">
        <v>220</v>
      </c>
      <c r="G7469" t="s">
        <v>179</v>
      </c>
    </row>
    <row r="7470" spans="1:7" x14ac:dyDescent="0.3">
      <c r="A7470" t="s">
        <v>7496</v>
      </c>
      <c r="B7470" t="s">
        <v>5842</v>
      </c>
      <c r="C7470">
        <v>2004</v>
      </c>
      <c r="D7470">
        <v>11</v>
      </c>
      <c r="E7470" t="s">
        <v>18</v>
      </c>
      <c r="F7470">
        <v>611</v>
      </c>
      <c r="G7470" t="s">
        <v>10</v>
      </c>
    </row>
    <row r="7471" spans="1:7" x14ac:dyDescent="0.3">
      <c r="A7471" t="s">
        <v>7497</v>
      </c>
      <c r="B7471" t="s">
        <v>5842</v>
      </c>
      <c r="C7471">
        <v>2006</v>
      </c>
      <c r="D7471">
        <v>10</v>
      </c>
      <c r="E7471" t="s">
        <v>80</v>
      </c>
      <c r="F7471">
        <v>81</v>
      </c>
      <c r="G7471" t="s">
        <v>10</v>
      </c>
    </row>
    <row r="7472" spans="1:7" x14ac:dyDescent="0.3">
      <c r="A7472" t="s">
        <v>7498</v>
      </c>
      <c r="B7472" t="s">
        <v>5842</v>
      </c>
      <c r="C7472">
        <v>2004</v>
      </c>
      <c r="D7472">
        <v>6</v>
      </c>
      <c r="E7472" t="s">
        <v>18</v>
      </c>
      <c r="F7472">
        <v>353</v>
      </c>
      <c r="G7472" t="s">
        <v>10</v>
      </c>
    </row>
    <row r="7473" spans="1:7" x14ac:dyDescent="0.3">
      <c r="A7473" t="s">
        <v>7499</v>
      </c>
      <c r="B7473" t="s">
        <v>5842</v>
      </c>
      <c r="C7473">
        <v>2012</v>
      </c>
      <c r="D7473">
        <v>3</v>
      </c>
      <c r="E7473" t="s">
        <v>9</v>
      </c>
      <c r="F7473">
        <v>170</v>
      </c>
      <c r="G7473" t="s">
        <v>10</v>
      </c>
    </row>
    <row r="7474" spans="1:7" x14ac:dyDescent="0.3">
      <c r="A7474" t="s">
        <v>7500</v>
      </c>
      <c r="B7474" t="s">
        <v>5842</v>
      </c>
      <c r="C7474">
        <v>2010</v>
      </c>
      <c r="D7474">
        <v>8</v>
      </c>
      <c r="E7474" t="s">
        <v>9</v>
      </c>
      <c r="F7474">
        <v>25</v>
      </c>
      <c r="G7474" t="s">
        <v>10</v>
      </c>
    </row>
    <row r="7475" spans="1:7" x14ac:dyDescent="0.3">
      <c r="A7475" t="s">
        <v>7501</v>
      </c>
      <c r="B7475" t="s">
        <v>5842</v>
      </c>
      <c r="C7475">
        <v>2016</v>
      </c>
      <c r="D7475">
        <v>5</v>
      </c>
      <c r="E7475" t="s">
        <v>9</v>
      </c>
      <c r="F7475">
        <v>142</v>
      </c>
      <c r="G7475" t="s">
        <v>10</v>
      </c>
    </row>
    <row r="7476" spans="1:7" x14ac:dyDescent="0.3">
      <c r="A7476" t="s">
        <v>7502</v>
      </c>
      <c r="B7476" t="s">
        <v>5842</v>
      </c>
      <c r="C7476">
        <v>2001</v>
      </c>
      <c r="D7476">
        <v>8</v>
      </c>
      <c r="E7476" t="s">
        <v>18</v>
      </c>
      <c r="F7476">
        <v>1079</v>
      </c>
      <c r="G7476" t="s">
        <v>10</v>
      </c>
    </row>
    <row r="7477" spans="1:7" x14ac:dyDescent="0.3">
      <c r="A7477" t="s">
        <v>7503</v>
      </c>
      <c r="B7477" t="s">
        <v>5842</v>
      </c>
      <c r="C7477">
        <v>2010</v>
      </c>
      <c r="D7477">
        <v>2</v>
      </c>
      <c r="E7477" t="s">
        <v>80</v>
      </c>
      <c r="F7477">
        <v>279</v>
      </c>
      <c r="G7477" t="s">
        <v>10</v>
      </c>
    </row>
    <row r="7478" spans="1:7" x14ac:dyDescent="0.3">
      <c r="A7478" t="s">
        <v>7504</v>
      </c>
      <c r="B7478" t="s">
        <v>5842</v>
      </c>
      <c r="C7478">
        <v>2008</v>
      </c>
      <c r="D7478">
        <v>3</v>
      </c>
      <c r="E7478" t="s">
        <v>9</v>
      </c>
      <c r="F7478">
        <v>53</v>
      </c>
      <c r="G7478" t="s">
        <v>50</v>
      </c>
    </row>
    <row r="7479" spans="1:7" x14ac:dyDescent="0.3">
      <c r="A7479" t="s">
        <v>7505</v>
      </c>
      <c r="B7479" t="s">
        <v>5842</v>
      </c>
      <c r="C7479">
        <v>2007</v>
      </c>
      <c r="D7479">
        <v>2</v>
      </c>
      <c r="E7479" t="s">
        <v>71</v>
      </c>
      <c r="F7479">
        <v>310</v>
      </c>
      <c r="G7479" t="s">
        <v>10</v>
      </c>
    </row>
    <row r="7480" spans="1:7" x14ac:dyDescent="0.3">
      <c r="A7480" t="s">
        <v>7506</v>
      </c>
      <c r="B7480" t="s">
        <v>5842</v>
      </c>
      <c r="C7480">
        <v>1992</v>
      </c>
      <c r="D7480">
        <v>2</v>
      </c>
      <c r="E7480" t="s">
        <v>71</v>
      </c>
      <c r="F7480">
        <v>115</v>
      </c>
      <c r="G7480" t="s">
        <v>10</v>
      </c>
    </row>
    <row r="7481" spans="1:7" x14ac:dyDescent="0.3">
      <c r="A7481" t="s">
        <v>7507</v>
      </c>
      <c r="B7481" t="s">
        <v>5842</v>
      </c>
      <c r="C7481">
        <v>2009</v>
      </c>
      <c r="D7481">
        <v>12</v>
      </c>
      <c r="E7481" t="s">
        <v>18</v>
      </c>
      <c r="F7481">
        <v>73</v>
      </c>
      <c r="G7481" t="s">
        <v>10</v>
      </c>
    </row>
    <row r="7482" spans="1:7" x14ac:dyDescent="0.3">
      <c r="A7482" t="s">
        <v>7508</v>
      </c>
      <c r="B7482" t="s">
        <v>5842</v>
      </c>
      <c r="C7482">
        <v>2011</v>
      </c>
      <c r="D7482">
        <v>3</v>
      </c>
      <c r="E7482" t="s">
        <v>18</v>
      </c>
      <c r="F7482">
        <v>1173</v>
      </c>
      <c r="G7482" t="s">
        <v>50</v>
      </c>
    </row>
    <row r="7483" spans="1:7" x14ac:dyDescent="0.3">
      <c r="A7483" t="s">
        <v>7509</v>
      </c>
      <c r="B7483" t="s">
        <v>5842</v>
      </c>
      <c r="C7483">
        <v>2005</v>
      </c>
      <c r="D7483">
        <v>5</v>
      </c>
      <c r="E7483" t="s">
        <v>18</v>
      </c>
      <c r="F7483">
        <v>393</v>
      </c>
      <c r="G7483" t="s">
        <v>10</v>
      </c>
    </row>
    <row r="7484" spans="1:7" x14ac:dyDescent="0.3">
      <c r="A7484" t="s">
        <v>7510</v>
      </c>
      <c r="B7484" t="s">
        <v>5842</v>
      </c>
      <c r="C7484">
        <v>2007</v>
      </c>
      <c r="D7484">
        <v>7</v>
      </c>
      <c r="E7484" t="s">
        <v>9</v>
      </c>
      <c r="F7484">
        <v>72</v>
      </c>
      <c r="G7484" t="s">
        <v>10</v>
      </c>
    </row>
    <row r="7485" spans="1:7" x14ac:dyDescent="0.3">
      <c r="A7485" t="s">
        <v>7511</v>
      </c>
      <c r="B7485" t="s">
        <v>5842</v>
      </c>
      <c r="C7485">
        <v>2006</v>
      </c>
      <c r="D7485">
        <v>6</v>
      </c>
      <c r="E7485" t="s">
        <v>18</v>
      </c>
      <c r="F7485">
        <v>1162</v>
      </c>
      <c r="G7485" t="s">
        <v>10</v>
      </c>
    </row>
    <row r="7486" spans="1:7" x14ac:dyDescent="0.3">
      <c r="A7486" t="s">
        <v>7512</v>
      </c>
      <c r="B7486" t="s">
        <v>5842</v>
      </c>
      <c r="C7486">
        <v>2004</v>
      </c>
      <c r="D7486">
        <v>11</v>
      </c>
      <c r="E7486" t="s">
        <v>71</v>
      </c>
      <c r="F7486">
        <v>58</v>
      </c>
      <c r="G7486" t="s">
        <v>10</v>
      </c>
    </row>
    <row r="7487" spans="1:7" x14ac:dyDescent="0.3">
      <c r="A7487" t="s">
        <v>7513</v>
      </c>
      <c r="B7487" t="s">
        <v>5842</v>
      </c>
      <c r="C7487">
        <v>2016</v>
      </c>
      <c r="D7487">
        <v>6</v>
      </c>
      <c r="E7487" t="s">
        <v>18</v>
      </c>
      <c r="F7487">
        <v>321</v>
      </c>
      <c r="G7487" t="s">
        <v>10</v>
      </c>
    </row>
    <row r="7488" spans="1:7" x14ac:dyDescent="0.3">
      <c r="A7488" t="s">
        <v>7514</v>
      </c>
      <c r="B7488" t="s">
        <v>5842</v>
      </c>
      <c r="C7488">
        <v>2011</v>
      </c>
      <c r="D7488">
        <v>12</v>
      </c>
      <c r="E7488" t="s">
        <v>18</v>
      </c>
      <c r="F7488">
        <v>140</v>
      </c>
      <c r="G7488" t="s">
        <v>473</v>
      </c>
    </row>
    <row r="7489" spans="1:7" x14ac:dyDescent="0.3">
      <c r="A7489" t="s">
        <v>7515</v>
      </c>
      <c r="B7489" t="s">
        <v>5842</v>
      </c>
      <c r="C7489">
        <v>2007</v>
      </c>
      <c r="D7489">
        <v>2</v>
      </c>
      <c r="E7489" t="s">
        <v>9</v>
      </c>
      <c r="F7489">
        <v>302</v>
      </c>
      <c r="G7489" t="s">
        <v>10</v>
      </c>
    </row>
    <row r="7490" spans="1:7" x14ac:dyDescent="0.3">
      <c r="A7490" t="s">
        <v>7516</v>
      </c>
      <c r="B7490" t="s">
        <v>5842</v>
      </c>
      <c r="C7490">
        <v>2012</v>
      </c>
      <c r="D7490">
        <v>10</v>
      </c>
      <c r="E7490" t="s">
        <v>18</v>
      </c>
      <c r="F7490">
        <v>307</v>
      </c>
      <c r="G7490" t="s">
        <v>10</v>
      </c>
    </row>
    <row r="7491" spans="1:7" x14ac:dyDescent="0.3">
      <c r="A7491" t="s">
        <v>7517</v>
      </c>
      <c r="B7491" t="s">
        <v>5842</v>
      </c>
      <c r="C7491">
        <v>2003</v>
      </c>
      <c r="D7491">
        <v>12</v>
      </c>
      <c r="E7491" t="s">
        <v>18</v>
      </c>
      <c r="F7491">
        <v>218</v>
      </c>
      <c r="G7491" t="s">
        <v>10</v>
      </c>
    </row>
    <row r="7492" spans="1:7" x14ac:dyDescent="0.3">
      <c r="A7492" t="s">
        <v>7518</v>
      </c>
      <c r="B7492" t="s">
        <v>5842</v>
      </c>
      <c r="C7492">
        <v>2007</v>
      </c>
      <c r="D7492">
        <v>2</v>
      </c>
      <c r="E7492" t="s">
        <v>18</v>
      </c>
      <c r="F7492">
        <v>68</v>
      </c>
      <c r="G7492" t="s">
        <v>10</v>
      </c>
    </row>
    <row r="7493" spans="1:7" x14ac:dyDescent="0.3">
      <c r="A7493" t="s">
        <v>7519</v>
      </c>
      <c r="B7493" t="s">
        <v>5842</v>
      </c>
      <c r="C7493">
        <v>2003</v>
      </c>
      <c r="D7493">
        <v>4</v>
      </c>
      <c r="E7493" t="s">
        <v>18</v>
      </c>
      <c r="F7493">
        <v>413</v>
      </c>
      <c r="G7493" t="s">
        <v>10</v>
      </c>
    </row>
    <row r="7494" spans="1:7" x14ac:dyDescent="0.3">
      <c r="A7494" t="s">
        <v>7520</v>
      </c>
      <c r="B7494" t="s">
        <v>5842</v>
      </c>
      <c r="C7494">
        <v>2011</v>
      </c>
      <c r="D7494">
        <v>11</v>
      </c>
      <c r="E7494" t="s">
        <v>18</v>
      </c>
      <c r="F7494">
        <v>238</v>
      </c>
      <c r="G7494" t="s">
        <v>10</v>
      </c>
    </row>
    <row r="7495" spans="1:7" x14ac:dyDescent="0.3">
      <c r="A7495" t="s">
        <v>7521</v>
      </c>
      <c r="B7495" t="s">
        <v>5842</v>
      </c>
      <c r="C7495">
        <v>2014</v>
      </c>
      <c r="D7495">
        <v>5</v>
      </c>
      <c r="E7495" t="s">
        <v>71</v>
      </c>
      <c r="F7495">
        <v>205</v>
      </c>
      <c r="G7495" t="s">
        <v>10</v>
      </c>
    </row>
    <row r="7496" spans="1:7" x14ac:dyDescent="0.3">
      <c r="A7496" t="s">
        <v>7522</v>
      </c>
      <c r="B7496" t="s">
        <v>5842</v>
      </c>
      <c r="C7496">
        <v>2016</v>
      </c>
      <c r="D7496">
        <v>11</v>
      </c>
      <c r="E7496" t="s">
        <v>80</v>
      </c>
      <c r="F7496">
        <v>400</v>
      </c>
      <c r="G7496" t="s">
        <v>179</v>
      </c>
    </row>
    <row r="7497" spans="1:7" x14ac:dyDescent="0.3">
      <c r="A7497" t="s">
        <v>7523</v>
      </c>
      <c r="B7497" t="s">
        <v>5842</v>
      </c>
      <c r="C7497">
        <v>2003</v>
      </c>
      <c r="D7497">
        <v>8</v>
      </c>
      <c r="E7497" t="s">
        <v>9</v>
      </c>
      <c r="F7497">
        <v>555</v>
      </c>
      <c r="G7497" t="s">
        <v>10</v>
      </c>
    </row>
    <row r="7498" spans="1:7" x14ac:dyDescent="0.3">
      <c r="A7498" t="s">
        <v>7524</v>
      </c>
      <c r="B7498" t="s">
        <v>5842</v>
      </c>
      <c r="C7498">
        <v>2009</v>
      </c>
      <c r="D7498">
        <v>7</v>
      </c>
      <c r="E7498" t="s">
        <v>71</v>
      </c>
      <c r="F7498">
        <v>3</v>
      </c>
      <c r="G7498" t="s">
        <v>50</v>
      </c>
    </row>
    <row r="7499" spans="1:7" x14ac:dyDescent="0.3">
      <c r="A7499" t="s">
        <v>7525</v>
      </c>
      <c r="B7499" t="s">
        <v>5842</v>
      </c>
      <c r="C7499">
        <v>2005</v>
      </c>
      <c r="D7499">
        <v>10</v>
      </c>
      <c r="E7499" t="s">
        <v>18</v>
      </c>
      <c r="F7499">
        <v>176</v>
      </c>
      <c r="G7499" t="s">
        <v>10</v>
      </c>
    </row>
    <row r="7500" spans="1:7" x14ac:dyDescent="0.3">
      <c r="A7500" t="s">
        <v>7526</v>
      </c>
      <c r="B7500" t="s">
        <v>5842</v>
      </c>
      <c r="C7500">
        <v>2018</v>
      </c>
      <c r="D7500">
        <v>6</v>
      </c>
      <c r="E7500" t="s">
        <v>18</v>
      </c>
      <c r="F7500">
        <v>600</v>
      </c>
      <c r="G7500" t="s">
        <v>473</v>
      </c>
    </row>
    <row r="7501" spans="1:7" x14ac:dyDescent="0.3">
      <c r="A7501" t="s">
        <v>7527</v>
      </c>
      <c r="B7501" t="s">
        <v>5842</v>
      </c>
      <c r="C7501">
        <v>2008</v>
      </c>
      <c r="D7501">
        <v>4</v>
      </c>
      <c r="E7501" t="s">
        <v>80</v>
      </c>
      <c r="F7501">
        <v>17</v>
      </c>
      <c r="G7501" t="s">
        <v>10</v>
      </c>
    </row>
    <row r="7502" spans="1:7" x14ac:dyDescent="0.3">
      <c r="A7502" t="s">
        <v>7528</v>
      </c>
      <c r="B7502" t="s">
        <v>5842</v>
      </c>
      <c r="C7502">
        <v>2018</v>
      </c>
      <c r="D7502">
        <v>4</v>
      </c>
      <c r="E7502" t="s">
        <v>9</v>
      </c>
      <c r="F7502">
        <v>120</v>
      </c>
      <c r="G7502" t="s">
        <v>179</v>
      </c>
    </row>
    <row r="7503" spans="1:7" x14ac:dyDescent="0.3">
      <c r="A7503" t="s">
        <v>7529</v>
      </c>
      <c r="B7503" t="s">
        <v>5842</v>
      </c>
      <c r="C7503">
        <v>2007</v>
      </c>
      <c r="D7503">
        <v>9</v>
      </c>
      <c r="E7503" t="s">
        <v>9</v>
      </c>
      <c r="F7503">
        <v>50</v>
      </c>
      <c r="G7503" t="s">
        <v>10</v>
      </c>
    </row>
    <row r="7504" spans="1:7" x14ac:dyDescent="0.3">
      <c r="A7504" t="s">
        <v>7530</v>
      </c>
      <c r="B7504" t="s">
        <v>5842</v>
      </c>
      <c r="C7504">
        <v>2012</v>
      </c>
      <c r="D7504">
        <v>11</v>
      </c>
      <c r="E7504" t="s">
        <v>18</v>
      </c>
      <c r="F7504">
        <v>402</v>
      </c>
      <c r="G7504" t="s">
        <v>50</v>
      </c>
    </row>
    <row r="7505" spans="1:7" x14ac:dyDescent="0.3">
      <c r="A7505" t="s">
        <v>7531</v>
      </c>
      <c r="B7505" t="s">
        <v>5842</v>
      </c>
      <c r="C7505">
        <v>2002</v>
      </c>
      <c r="D7505">
        <v>1</v>
      </c>
      <c r="E7505" t="s">
        <v>18</v>
      </c>
      <c r="F7505">
        <v>495</v>
      </c>
      <c r="G7505" t="s">
        <v>10</v>
      </c>
    </row>
    <row r="7506" spans="1:7" x14ac:dyDescent="0.3">
      <c r="A7506" t="s">
        <v>7532</v>
      </c>
      <c r="B7506" t="s">
        <v>5842</v>
      </c>
      <c r="C7506">
        <v>2005</v>
      </c>
      <c r="D7506">
        <v>10</v>
      </c>
      <c r="E7506" t="s">
        <v>9</v>
      </c>
      <c r="F7506">
        <v>91</v>
      </c>
      <c r="G7506" t="s">
        <v>10</v>
      </c>
    </row>
    <row r="7507" spans="1:7" x14ac:dyDescent="0.3">
      <c r="A7507" t="s">
        <v>7533</v>
      </c>
      <c r="B7507" t="s">
        <v>5842</v>
      </c>
      <c r="C7507">
        <v>2012</v>
      </c>
      <c r="D7507">
        <v>12</v>
      </c>
      <c r="E7507" t="s">
        <v>71</v>
      </c>
      <c r="F7507">
        <v>494</v>
      </c>
      <c r="G7507" t="s">
        <v>10</v>
      </c>
    </row>
    <row r="7508" spans="1:7" x14ac:dyDescent="0.3">
      <c r="A7508" t="s">
        <v>7534</v>
      </c>
      <c r="B7508" t="s">
        <v>5842</v>
      </c>
      <c r="C7508">
        <v>2009</v>
      </c>
      <c r="D7508">
        <v>2</v>
      </c>
      <c r="E7508" t="s">
        <v>9</v>
      </c>
      <c r="F7508">
        <v>232</v>
      </c>
      <c r="G7508" t="s">
        <v>10</v>
      </c>
    </row>
    <row r="7509" spans="1:7" x14ac:dyDescent="0.3">
      <c r="A7509" t="s">
        <v>7535</v>
      </c>
      <c r="B7509" t="s">
        <v>5842</v>
      </c>
      <c r="C7509">
        <v>2006</v>
      </c>
      <c r="D7509">
        <v>11</v>
      </c>
      <c r="E7509" t="s">
        <v>18</v>
      </c>
      <c r="F7509">
        <v>379</v>
      </c>
      <c r="G7509" t="s">
        <v>10</v>
      </c>
    </row>
    <row r="7510" spans="1:7" x14ac:dyDescent="0.3">
      <c r="A7510" t="s">
        <v>7536</v>
      </c>
      <c r="B7510" t="s">
        <v>5842</v>
      </c>
      <c r="C7510">
        <v>2003</v>
      </c>
      <c r="D7510">
        <v>6</v>
      </c>
      <c r="E7510" t="s">
        <v>71</v>
      </c>
      <c r="F7510">
        <v>84</v>
      </c>
      <c r="G7510" t="s">
        <v>10</v>
      </c>
    </row>
    <row r="7511" spans="1:7" x14ac:dyDescent="0.3">
      <c r="A7511" t="s">
        <v>7537</v>
      </c>
      <c r="B7511" t="s">
        <v>5842</v>
      </c>
      <c r="C7511">
        <v>2012</v>
      </c>
      <c r="D7511">
        <v>7</v>
      </c>
      <c r="E7511" t="s">
        <v>9</v>
      </c>
      <c r="F7511">
        <v>80</v>
      </c>
      <c r="G7511" t="s">
        <v>50</v>
      </c>
    </row>
    <row r="7512" spans="1:7" x14ac:dyDescent="0.3">
      <c r="A7512" t="s">
        <v>7538</v>
      </c>
      <c r="B7512" t="s">
        <v>5842</v>
      </c>
      <c r="C7512">
        <v>2007</v>
      </c>
      <c r="D7512">
        <v>9</v>
      </c>
      <c r="E7512" t="s">
        <v>9</v>
      </c>
      <c r="F7512">
        <v>111</v>
      </c>
      <c r="G7512" t="s">
        <v>10</v>
      </c>
    </row>
    <row r="7513" spans="1:7" x14ac:dyDescent="0.3">
      <c r="A7513" t="s">
        <v>7539</v>
      </c>
      <c r="B7513" t="s">
        <v>5842</v>
      </c>
      <c r="C7513">
        <v>2013</v>
      </c>
      <c r="D7513">
        <v>6</v>
      </c>
      <c r="E7513" t="s">
        <v>18</v>
      </c>
      <c r="F7513">
        <v>642</v>
      </c>
      <c r="G7513" t="s">
        <v>10</v>
      </c>
    </row>
    <row r="7514" spans="1:7" x14ac:dyDescent="0.3">
      <c r="A7514" t="s">
        <v>7540</v>
      </c>
      <c r="B7514" t="s">
        <v>5842</v>
      </c>
      <c r="C7514">
        <v>2015</v>
      </c>
      <c r="D7514">
        <v>2</v>
      </c>
      <c r="E7514" t="s">
        <v>18</v>
      </c>
      <c r="F7514">
        <v>257</v>
      </c>
      <c r="G7514" t="s">
        <v>10</v>
      </c>
    </row>
    <row r="7515" spans="1:7" x14ac:dyDescent="0.3">
      <c r="A7515" t="s">
        <v>7541</v>
      </c>
      <c r="B7515" t="s">
        <v>5842</v>
      </c>
      <c r="C7515">
        <v>2006</v>
      </c>
      <c r="D7515">
        <v>6</v>
      </c>
      <c r="E7515" t="s">
        <v>18</v>
      </c>
      <c r="F7515">
        <v>437</v>
      </c>
      <c r="G7515" t="s">
        <v>10</v>
      </c>
    </row>
    <row r="7516" spans="1:7" x14ac:dyDescent="0.3">
      <c r="A7516" t="s">
        <v>7542</v>
      </c>
      <c r="B7516" t="s">
        <v>5842</v>
      </c>
      <c r="C7516">
        <v>2008</v>
      </c>
      <c r="D7516">
        <v>9</v>
      </c>
      <c r="E7516" t="s">
        <v>80</v>
      </c>
      <c r="F7516">
        <v>20</v>
      </c>
      <c r="G7516" t="s">
        <v>10</v>
      </c>
    </row>
    <row r="7517" spans="1:7" x14ac:dyDescent="0.3">
      <c r="A7517" t="s">
        <v>7543</v>
      </c>
      <c r="B7517" t="s">
        <v>5842</v>
      </c>
      <c r="C7517">
        <v>2012</v>
      </c>
      <c r="D7517">
        <v>8</v>
      </c>
      <c r="E7517" t="s">
        <v>9</v>
      </c>
      <c r="F7517">
        <v>56</v>
      </c>
      <c r="G7517" t="s">
        <v>50</v>
      </c>
    </row>
    <row r="7518" spans="1:7" x14ac:dyDescent="0.3">
      <c r="A7518" t="s">
        <v>7544</v>
      </c>
      <c r="B7518" t="s">
        <v>5842</v>
      </c>
      <c r="C7518">
        <v>2016</v>
      </c>
      <c r="D7518">
        <v>1</v>
      </c>
      <c r="E7518" t="s">
        <v>18</v>
      </c>
      <c r="F7518">
        <v>616</v>
      </c>
      <c r="G7518" t="s">
        <v>473</v>
      </c>
    </row>
    <row r="7519" spans="1:7" x14ac:dyDescent="0.3">
      <c r="A7519" t="s">
        <v>7545</v>
      </c>
      <c r="B7519" t="s">
        <v>5842</v>
      </c>
      <c r="C7519">
        <v>2011</v>
      </c>
      <c r="D7519">
        <v>8</v>
      </c>
      <c r="E7519" t="s">
        <v>80</v>
      </c>
      <c r="F7519">
        <v>49</v>
      </c>
      <c r="G7519" t="s">
        <v>10</v>
      </c>
    </row>
    <row r="7520" spans="1:7" x14ac:dyDescent="0.3">
      <c r="A7520" t="s">
        <v>7546</v>
      </c>
      <c r="B7520" t="s">
        <v>5842</v>
      </c>
      <c r="C7520">
        <v>2004</v>
      </c>
      <c r="D7520">
        <v>4</v>
      </c>
      <c r="E7520" t="s">
        <v>80</v>
      </c>
      <c r="F7520">
        <v>20</v>
      </c>
      <c r="G7520" t="s">
        <v>10</v>
      </c>
    </row>
    <row r="7521" spans="1:7" x14ac:dyDescent="0.3">
      <c r="A7521" t="s">
        <v>7547</v>
      </c>
      <c r="B7521" t="s">
        <v>5842</v>
      </c>
      <c r="C7521">
        <v>2002</v>
      </c>
      <c r="D7521">
        <v>7</v>
      </c>
      <c r="E7521" t="s">
        <v>18</v>
      </c>
      <c r="F7521">
        <v>49</v>
      </c>
      <c r="G7521" t="s">
        <v>50</v>
      </c>
    </row>
    <row r="7522" spans="1:7" x14ac:dyDescent="0.3">
      <c r="A7522" t="s">
        <v>7548</v>
      </c>
      <c r="B7522" t="s">
        <v>5842</v>
      </c>
      <c r="C7522">
        <v>2007</v>
      </c>
      <c r="D7522">
        <v>9</v>
      </c>
      <c r="E7522" t="s">
        <v>80</v>
      </c>
      <c r="F7522">
        <v>30</v>
      </c>
      <c r="G7522" t="s">
        <v>10</v>
      </c>
    </row>
    <row r="7523" spans="1:7" x14ac:dyDescent="0.3">
      <c r="A7523" t="s">
        <v>7549</v>
      </c>
      <c r="B7523" t="s">
        <v>5842</v>
      </c>
      <c r="C7523">
        <v>2009</v>
      </c>
      <c r="D7523">
        <v>12</v>
      </c>
      <c r="E7523" t="s">
        <v>80</v>
      </c>
      <c r="F7523">
        <v>40</v>
      </c>
      <c r="G7523" t="s">
        <v>10</v>
      </c>
    </row>
    <row r="7524" spans="1:7" x14ac:dyDescent="0.3">
      <c r="A7524" t="s">
        <v>7550</v>
      </c>
      <c r="B7524" t="s">
        <v>5842</v>
      </c>
      <c r="C7524">
        <v>2004</v>
      </c>
      <c r="D7524">
        <v>1</v>
      </c>
      <c r="E7524" t="s">
        <v>18</v>
      </c>
      <c r="F7524">
        <v>137</v>
      </c>
      <c r="G7524" t="s">
        <v>10</v>
      </c>
    </row>
    <row r="7525" spans="1:7" x14ac:dyDescent="0.3">
      <c r="A7525" t="s">
        <v>7551</v>
      </c>
      <c r="B7525" t="s">
        <v>5842</v>
      </c>
      <c r="C7525">
        <v>2018</v>
      </c>
      <c r="D7525">
        <v>11</v>
      </c>
      <c r="E7525" t="s">
        <v>80</v>
      </c>
      <c r="F7525">
        <v>136</v>
      </c>
      <c r="G7525" t="s">
        <v>179</v>
      </c>
    </row>
    <row r="7526" spans="1:7" x14ac:dyDescent="0.3">
      <c r="A7526" t="s">
        <v>7552</v>
      </c>
      <c r="B7526" t="s">
        <v>5842</v>
      </c>
      <c r="C7526">
        <v>2005</v>
      </c>
      <c r="D7526">
        <v>9</v>
      </c>
      <c r="E7526" t="s">
        <v>18</v>
      </c>
      <c r="F7526">
        <v>351</v>
      </c>
      <c r="G7526" t="s">
        <v>10</v>
      </c>
    </row>
    <row r="7527" spans="1:7" x14ac:dyDescent="0.3">
      <c r="A7527" t="s">
        <v>7553</v>
      </c>
      <c r="B7527" t="s">
        <v>5842</v>
      </c>
      <c r="C7527">
        <v>2009</v>
      </c>
      <c r="D7527">
        <v>3</v>
      </c>
      <c r="E7527" t="s">
        <v>9</v>
      </c>
      <c r="F7527">
        <v>285</v>
      </c>
      <c r="G7527" t="s">
        <v>10</v>
      </c>
    </row>
    <row r="7528" spans="1:7" x14ac:dyDescent="0.3">
      <c r="A7528" t="s">
        <v>7554</v>
      </c>
      <c r="B7528" t="s">
        <v>5842</v>
      </c>
      <c r="C7528">
        <v>2009</v>
      </c>
      <c r="D7528">
        <v>3</v>
      </c>
      <c r="E7528" t="s">
        <v>80</v>
      </c>
      <c r="F7528">
        <v>22</v>
      </c>
      <c r="G7528" t="s">
        <v>10</v>
      </c>
    </row>
    <row r="7529" spans="1:7" x14ac:dyDescent="0.3">
      <c r="A7529" t="s">
        <v>7555</v>
      </c>
      <c r="B7529" t="s">
        <v>5842</v>
      </c>
      <c r="C7529">
        <v>2014</v>
      </c>
      <c r="D7529">
        <v>4</v>
      </c>
      <c r="E7529" t="s">
        <v>18</v>
      </c>
      <c r="F7529">
        <v>1233</v>
      </c>
      <c r="G7529" t="s">
        <v>10</v>
      </c>
    </row>
    <row r="7530" spans="1:7" x14ac:dyDescent="0.3">
      <c r="A7530" t="s">
        <v>7556</v>
      </c>
      <c r="B7530" t="s">
        <v>5842</v>
      </c>
      <c r="C7530">
        <v>2008</v>
      </c>
      <c r="D7530">
        <v>3</v>
      </c>
      <c r="E7530" t="s">
        <v>18</v>
      </c>
      <c r="F7530">
        <v>460</v>
      </c>
      <c r="G7530" t="s">
        <v>10</v>
      </c>
    </row>
    <row r="7531" spans="1:7" x14ac:dyDescent="0.3">
      <c r="A7531" t="s">
        <v>7557</v>
      </c>
      <c r="B7531" t="s">
        <v>5842</v>
      </c>
      <c r="C7531">
        <v>2002</v>
      </c>
      <c r="D7531">
        <v>12</v>
      </c>
      <c r="E7531" t="s">
        <v>71</v>
      </c>
      <c r="F7531">
        <v>118</v>
      </c>
      <c r="G7531" t="s">
        <v>10</v>
      </c>
    </row>
    <row r="7532" spans="1:7" x14ac:dyDescent="0.3">
      <c r="A7532" t="s">
        <v>7558</v>
      </c>
      <c r="B7532" t="s">
        <v>5842</v>
      </c>
      <c r="C7532">
        <v>2009</v>
      </c>
      <c r="D7532">
        <v>11</v>
      </c>
      <c r="E7532" t="s">
        <v>9</v>
      </c>
      <c r="F7532">
        <v>84</v>
      </c>
      <c r="G7532" t="s">
        <v>10</v>
      </c>
    </row>
    <row r="7533" spans="1:7" x14ac:dyDescent="0.3">
      <c r="A7533" t="s">
        <v>7559</v>
      </c>
      <c r="B7533" t="s">
        <v>5842</v>
      </c>
      <c r="C7533">
        <v>2008</v>
      </c>
      <c r="D7533">
        <v>8</v>
      </c>
      <c r="E7533" t="s">
        <v>18</v>
      </c>
      <c r="F7533">
        <v>121</v>
      </c>
      <c r="G7533" t="s">
        <v>10</v>
      </c>
    </row>
    <row r="7534" spans="1:7" x14ac:dyDescent="0.3">
      <c r="A7534" t="s">
        <v>7560</v>
      </c>
      <c r="B7534" t="s">
        <v>5842</v>
      </c>
      <c r="C7534">
        <v>2003</v>
      </c>
      <c r="D7534">
        <v>2</v>
      </c>
      <c r="E7534" t="s">
        <v>18</v>
      </c>
      <c r="F7534">
        <v>528</v>
      </c>
      <c r="G7534" t="s">
        <v>10</v>
      </c>
    </row>
    <row r="7535" spans="1:7" x14ac:dyDescent="0.3">
      <c r="A7535" t="s">
        <v>7561</v>
      </c>
      <c r="B7535" t="s">
        <v>5842</v>
      </c>
      <c r="C7535">
        <v>2010</v>
      </c>
      <c r="D7535">
        <v>6</v>
      </c>
      <c r="E7535" t="s">
        <v>18</v>
      </c>
      <c r="F7535">
        <v>294</v>
      </c>
      <c r="G7535" t="s">
        <v>10</v>
      </c>
    </row>
    <row r="7536" spans="1:7" x14ac:dyDescent="0.3">
      <c r="A7536" t="s">
        <v>7562</v>
      </c>
      <c r="B7536" t="s">
        <v>5842</v>
      </c>
      <c r="C7536">
        <v>2009</v>
      </c>
      <c r="D7536">
        <v>2</v>
      </c>
      <c r="E7536" t="s">
        <v>80</v>
      </c>
      <c r="F7536">
        <v>49</v>
      </c>
      <c r="G7536" t="s">
        <v>10</v>
      </c>
    </row>
    <row r="7537" spans="1:7" x14ac:dyDescent="0.3">
      <c r="A7537" t="s">
        <v>7563</v>
      </c>
      <c r="B7537" t="s">
        <v>5842</v>
      </c>
      <c r="C7537">
        <v>2015</v>
      </c>
      <c r="D7537">
        <v>1</v>
      </c>
      <c r="E7537" t="s">
        <v>9</v>
      </c>
      <c r="F7537">
        <v>443</v>
      </c>
      <c r="G7537" t="s">
        <v>10</v>
      </c>
    </row>
    <row r="7538" spans="1:7" x14ac:dyDescent="0.3">
      <c r="A7538" t="s">
        <v>7564</v>
      </c>
      <c r="B7538" t="s">
        <v>5842</v>
      </c>
      <c r="C7538">
        <v>2007</v>
      </c>
      <c r="D7538">
        <v>5</v>
      </c>
      <c r="E7538" t="s">
        <v>18</v>
      </c>
      <c r="F7538">
        <v>400</v>
      </c>
      <c r="G7538" t="s">
        <v>10</v>
      </c>
    </row>
    <row r="7539" spans="1:7" x14ac:dyDescent="0.3">
      <c r="A7539" t="s">
        <v>7565</v>
      </c>
      <c r="B7539" t="s">
        <v>5842</v>
      </c>
      <c r="C7539">
        <v>2014</v>
      </c>
      <c r="D7539">
        <v>12</v>
      </c>
      <c r="E7539" t="s">
        <v>71</v>
      </c>
      <c r="F7539">
        <v>532</v>
      </c>
      <c r="G7539" t="s">
        <v>10</v>
      </c>
    </row>
    <row r="7540" spans="1:7" x14ac:dyDescent="0.3">
      <c r="A7540" t="s">
        <v>7566</v>
      </c>
      <c r="B7540" t="s">
        <v>5842</v>
      </c>
      <c r="C7540">
        <v>2003</v>
      </c>
      <c r="D7540">
        <v>8</v>
      </c>
      <c r="E7540" t="s">
        <v>18</v>
      </c>
      <c r="F7540">
        <v>696</v>
      </c>
      <c r="G7540" t="s">
        <v>10</v>
      </c>
    </row>
    <row r="7541" spans="1:7" x14ac:dyDescent="0.3">
      <c r="A7541" t="s">
        <v>7567</v>
      </c>
      <c r="B7541" t="s">
        <v>5842</v>
      </c>
      <c r="C7541">
        <v>2005</v>
      </c>
      <c r="D7541">
        <v>12</v>
      </c>
      <c r="E7541" t="s">
        <v>71</v>
      </c>
      <c r="F7541">
        <v>83</v>
      </c>
      <c r="G7541" t="s">
        <v>10</v>
      </c>
    </row>
    <row r="7542" spans="1:7" x14ac:dyDescent="0.3">
      <c r="A7542" t="s">
        <v>7568</v>
      </c>
      <c r="B7542" t="s">
        <v>5842</v>
      </c>
      <c r="C7542">
        <v>2009</v>
      </c>
      <c r="D7542">
        <v>3</v>
      </c>
      <c r="E7542" t="s">
        <v>80</v>
      </c>
      <c r="F7542">
        <v>64</v>
      </c>
      <c r="G7542" t="s">
        <v>10</v>
      </c>
    </row>
    <row r="7543" spans="1:7" x14ac:dyDescent="0.3">
      <c r="A7543" t="s">
        <v>7569</v>
      </c>
      <c r="B7543" t="s">
        <v>5842</v>
      </c>
      <c r="C7543">
        <v>2014</v>
      </c>
      <c r="D7543">
        <v>12</v>
      </c>
      <c r="E7543" t="s">
        <v>80</v>
      </c>
      <c r="F7543">
        <v>13</v>
      </c>
      <c r="G7543" t="s">
        <v>10</v>
      </c>
    </row>
    <row r="7544" spans="1:7" x14ac:dyDescent="0.3">
      <c r="A7544" t="s">
        <v>7570</v>
      </c>
      <c r="B7544" t="s">
        <v>5842</v>
      </c>
      <c r="C7544">
        <v>2006</v>
      </c>
      <c r="D7544">
        <v>2</v>
      </c>
      <c r="E7544" t="s">
        <v>18</v>
      </c>
      <c r="F7544">
        <v>261</v>
      </c>
      <c r="G7544" t="s">
        <v>10</v>
      </c>
    </row>
    <row r="7545" spans="1:7" x14ac:dyDescent="0.3">
      <c r="A7545" t="s">
        <v>7571</v>
      </c>
      <c r="B7545" t="s">
        <v>5842</v>
      </c>
      <c r="C7545">
        <v>2005</v>
      </c>
      <c r="D7545">
        <v>1</v>
      </c>
      <c r="E7545" t="s">
        <v>18</v>
      </c>
      <c r="F7545">
        <v>450</v>
      </c>
      <c r="G7545" t="s">
        <v>10</v>
      </c>
    </row>
    <row r="7546" spans="1:7" x14ac:dyDescent="0.3">
      <c r="A7546" t="s">
        <v>7572</v>
      </c>
      <c r="B7546" t="s">
        <v>5842</v>
      </c>
      <c r="C7546">
        <v>2010</v>
      </c>
      <c r="D7546">
        <v>6</v>
      </c>
      <c r="E7546" t="s">
        <v>80</v>
      </c>
      <c r="F7546">
        <v>177</v>
      </c>
      <c r="G7546" t="s">
        <v>10</v>
      </c>
    </row>
    <row r="7547" spans="1:7" x14ac:dyDescent="0.3">
      <c r="A7547" t="s">
        <v>7573</v>
      </c>
      <c r="B7547" t="s">
        <v>5842</v>
      </c>
      <c r="C7547">
        <v>2001</v>
      </c>
      <c r="D7547">
        <v>2</v>
      </c>
      <c r="E7547" t="s">
        <v>18</v>
      </c>
      <c r="F7547">
        <v>500</v>
      </c>
      <c r="G7547" t="s">
        <v>10</v>
      </c>
    </row>
    <row r="7548" spans="1:7" x14ac:dyDescent="0.3">
      <c r="A7548" t="s">
        <v>7574</v>
      </c>
      <c r="B7548" t="s">
        <v>5842</v>
      </c>
      <c r="C7548">
        <v>2001</v>
      </c>
      <c r="D7548">
        <v>12</v>
      </c>
      <c r="E7548" t="s">
        <v>18</v>
      </c>
      <c r="F7548">
        <v>300</v>
      </c>
      <c r="G7548" t="s">
        <v>10</v>
      </c>
    </row>
    <row r="7549" spans="1:7" x14ac:dyDescent="0.3">
      <c r="A7549" t="s">
        <v>7575</v>
      </c>
      <c r="B7549" t="s">
        <v>5842</v>
      </c>
      <c r="C7549">
        <v>2007</v>
      </c>
      <c r="D7549">
        <v>2</v>
      </c>
      <c r="E7549" t="s">
        <v>71</v>
      </c>
      <c r="F7549">
        <v>25</v>
      </c>
      <c r="G7549" t="s">
        <v>50</v>
      </c>
    </row>
    <row r="7550" spans="1:7" x14ac:dyDescent="0.3">
      <c r="A7550" t="s">
        <v>7576</v>
      </c>
      <c r="B7550" t="s">
        <v>5842</v>
      </c>
      <c r="C7550">
        <v>2004</v>
      </c>
      <c r="D7550">
        <v>1</v>
      </c>
      <c r="E7550" t="s">
        <v>71</v>
      </c>
      <c r="F7550">
        <v>82</v>
      </c>
      <c r="G7550" t="s">
        <v>50</v>
      </c>
    </row>
    <row r="7551" spans="1:7" x14ac:dyDescent="0.3">
      <c r="A7551" t="s">
        <v>7577</v>
      </c>
      <c r="B7551" t="s">
        <v>5842</v>
      </c>
      <c r="C7551">
        <v>2003</v>
      </c>
      <c r="D7551">
        <v>2</v>
      </c>
      <c r="E7551" t="s">
        <v>80</v>
      </c>
      <c r="F7551">
        <v>14</v>
      </c>
      <c r="G7551" t="s">
        <v>10</v>
      </c>
    </row>
    <row r="7552" spans="1:7" x14ac:dyDescent="0.3">
      <c r="A7552" t="s">
        <v>7578</v>
      </c>
      <c r="B7552" t="s">
        <v>5842</v>
      </c>
      <c r="C7552">
        <v>2011</v>
      </c>
      <c r="D7552">
        <v>6</v>
      </c>
      <c r="E7552" t="s">
        <v>9</v>
      </c>
      <c r="F7552">
        <v>368</v>
      </c>
      <c r="G7552" t="s">
        <v>10</v>
      </c>
    </row>
    <row r="7553" spans="1:7" x14ac:dyDescent="0.3">
      <c r="A7553" t="s">
        <v>7579</v>
      </c>
      <c r="B7553" t="s">
        <v>5842</v>
      </c>
      <c r="C7553">
        <v>2005</v>
      </c>
      <c r="D7553">
        <v>1</v>
      </c>
      <c r="E7553" t="s">
        <v>18</v>
      </c>
      <c r="F7553">
        <v>752</v>
      </c>
      <c r="G7553" t="s">
        <v>10</v>
      </c>
    </row>
    <row r="7554" spans="1:7" x14ac:dyDescent="0.3">
      <c r="A7554" t="s">
        <v>7580</v>
      </c>
      <c r="B7554" t="s">
        <v>5842</v>
      </c>
      <c r="C7554">
        <v>2004</v>
      </c>
      <c r="D7554">
        <v>8</v>
      </c>
      <c r="E7554" t="s">
        <v>71</v>
      </c>
      <c r="F7554">
        <v>728</v>
      </c>
      <c r="G7554" t="s">
        <v>10</v>
      </c>
    </row>
    <row r="7555" spans="1:7" x14ac:dyDescent="0.3">
      <c r="A7555" t="s">
        <v>7581</v>
      </c>
      <c r="B7555" t="s">
        <v>5842</v>
      </c>
      <c r="C7555">
        <v>2010</v>
      </c>
      <c r="D7555">
        <v>7</v>
      </c>
      <c r="E7555" t="s">
        <v>18</v>
      </c>
      <c r="F7555">
        <v>778</v>
      </c>
      <c r="G7555" t="s">
        <v>10</v>
      </c>
    </row>
    <row r="7556" spans="1:7" x14ac:dyDescent="0.3">
      <c r="A7556" t="s">
        <v>7582</v>
      </c>
      <c r="B7556" t="s">
        <v>5842</v>
      </c>
      <c r="C7556">
        <v>2014</v>
      </c>
      <c r="D7556">
        <v>6</v>
      </c>
      <c r="E7556" t="s">
        <v>18</v>
      </c>
      <c r="F7556">
        <v>420</v>
      </c>
      <c r="G7556" t="s">
        <v>10</v>
      </c>
    </row>
    <row r="7557" spans="1:7" x14ac:dyDescent="0.3">
      <c r="A7557" t="s">
        <v>7583</v>
      </c>
      <c r="B7557" t="s">
        <v>5842</v>
      </c>
      <c r="C7557">
        <v>2008</v>
      </c>
      <c r="D7557">
        <v>5</v>
      </c>
      <c r="E7557" t="s">
        <v>60</v>
      </c>
      <c r="F7557">
        <v>621</v>
      </c>
      <c r="G7557" t="s">
        <v>10</v>
      </c>
    </row>
    <row r="7558" spans="1:7" x14ac:dyDescent="0.3">
      <c r="A7558" t="s">
        <v>7584</v>
      </c>
      <c r="B7558" t="s">
        <v>5842</v>
      </c>
      <c r="C7558">
        <v>2008</v>
      </c>
      <c r="D7558">
        <v>1</v>
      </c>
      <c r="E7558" t="s">
        <v>9</v>
      </c>
      <c r="F7558">
        <v>34</v>
      </c>
      <c r="G7558" t="s">
        <v>10</v>
      </c>
    </row>
    <row r="7559" spans="1:7" x14ac:dyDescent="0.3">
      <c r="A7559" t="s">
        <v>7585</v>
      </c>
      <c r="B7559" t="s">
        <v>5842</v>
      </c>
      <c r="C7559">
        <v>2011</v>
      </c>
      <c r="D7559">
        <v>10</v>
      </c>
      <c r="E7559" t="s">
        <v>9</v>
      </c>
      <c r="F7559">
        <v>111</v>
      </c>
      <c r="G7559" t="s">
        <v>50</v>
      </c>
    </row>
    <row r="7560" spans="1:7" x14ac:dyDescent="0.3">
      <c r="A7560" t="s">
        <v>7586</v>
      </c>
      <c r="B7560" t="s">
        <v>5842</v>
      </c>
      <c r="C7560">
        <v>2010</v>
      </c>
      <c r="D7560">
        <v>7</v>
      </c>
      <c r="E7560" t="s">
        <v>18</v>
      </c>
      <c r="F7560">
        <v>1547</v>
      </c>
      <c r="G7560" t="s">
        <v>10</v>
      </c>
    </row>
    <row r="7561" spans="1:7" x14ac:dyDescent="0.3">
      <c r="A7561" t="s">
        <v>7587</v>
      </c>
      <c r="B7561" t="s">
        <v>5842</v>
      </c>
      <c r="C7561">
        <v>2006</v>
      </c>
      <c r="D7561">
        <v>5</v>
      </c>
      <c r="E7561" t="s">
        <v>18</v>
      </c>
      <c r="F7561">
        <v>101</v>
      </c>
      <c r="G7561" t="s">
        <v>10</v>
      </c>
    </row>
    <row r="7562" spans="1:7" x14ac:dyDescent="0.3">
      <c r="A7562" t="s">
        <v>7588</v>
      </c>
      <c r="B7562" t="s">
        <v>5842</v>
      </c>
      <c r="C7562">
        <v>2002</v>
      </c>
      <c r="D7562">
        <v>5</v>
      </c>
      <c r="E7562" t="s">
        <v>18</v>
      </c>
      <c r="F7562">
        <v>2333</v>
      </c>
      <c r="G7562" t="s">
        <v>10</v>
      </c>
    </row>
    <row r="7563" spans="1:7" x14ac:dyDescent="0.3">
      <c r="A7563" t="s">
        <v>7589</v>
      </c>
      <c r="B7563" t="s">
        <v>5842</v>
      </c>
      <c r="C7563">
        <v>2016</v>
      </c>
      <c r="D7563">
        <v>9</v>
      </c>
      <c r="E7563" t="s">
        <v>18</v>
      </c>
      <c r="F7563">
        <v>990</v>
      </c>
      <c r="G7563" t="s">
        <v>473</v>
      </c>
    </row>
    <row r="7564" spans="1:7" x14ac:dyDescent="0.3">
      <c r="A7564" t="s">
        <v>7590</v>
      </c>
      <c r="B7564" t="s">
        <v>5842</v>
      </c>
      <c r="C7564">
        <v>2007</v>
      </c>
      <c r="D7564">
        <v>10</v>
      </c>
      <c r="E7564" t="s">
        <v>9</v>
      </c>
      <c r="F7564">
        <v>170</v>
      </c>
      <c r="G7564" t="s">
        <v>10</v>
      </c>
    </row>
    <row r="7565" spans="1:7" x14ac:dyDescent="0.3">
      <c r="A7565" t="s">
        <v>7591</v>
      </c>
      <c r="B7565" t="s">
        <v>5842</v>
      </c>
      <c r="C7565">
        <v>2010</v>
      </c>
      <c r="D7565">
        <v>4</v>
      </c>
      <c r="E7565" t="s">
        <v>80</v>
      </c>
      <c r="F7565">
        <v>28</v>
      </c>
      <c r="G7565" t="s">
        <v>10</v>
      </c>
    </row>
    <row r="7566" spans="1:7" x14ac:dyDescent="0.3">
      <c r="A7566" t="s">
        <v>7592</v>
      </c>
      <c r="B7566" t="s">
        <v>5842</v>
      </c>
      <c r="C7566">
        <v>2016</v>
      </c>
      <c r="D7566">
        <v>8</v>
      </c>
      <c r="E7566" t="s">
        <v>80</v>
      </c>
      <c r="F7566">
        <v>60</v>
      </c>
      <c r="G7566" t="s">
        <v>179</v>
      </c>
    </row>
    <row r="7567" spans="1:7" x14ac:dyDescent="0.3">
      <c r="A7567" t="s">
        <v>7593</v>
      </c>
      <c r="B7567" t="s">
        <v>5842</v>
      </c>
      <c r="C7567">
        <v>2005</v>
      </c>
      <c r="D7567">
        <v>9</v>
      </c>
      <c r="E7567" t="s">
        <v>9</v>
      </c>
      <c r="F7567">
        <v>150</v>
      </c>
      <c r="G7567" t="s">
        <v>10</v>
      </c>
    </row>
    <row r="7568" spans="1:7" x14ac:dyDescent="0.3">
      <c r="A7568" t="s">
        <v>7594</v>
      </c>
      <c r="B7568" t="s">
        <v>5842</v>
      </c>
      <c r="C7568">
        <v>2008</v>
      </c>
      <c r="D7568">
        <v>5</v>
      </c>
      <c r="E7568" t="s">
        <v>18</v>
      </c>
      <c r="F7568">
        <v>110</v>
      </c>
      <c r="G7568" t="s">
        <v>10</v>
      </c>
    </row>
    <row r="7569" spans="1:7" x14ac:dyDescent="0.3">
      <c r="A7569" t="s">
        <v>7595</v>
      </c>
      <c r="B7569" t="s">
        <v>5842</v>
      </c>
      <c r="C7569">
        <v>2013</v>
      </c>
      <c r="D7569">
        <v>2</v>
      </c>
      <c r="E7569" t="s">
        <v>18</v>
      </c>
      <c r="F7569">
        <v>110</v>
      </c>
      <c r="G7569" t="s">
        <v>473</v>
      </c>
    </row>
    <row r="7570" spans="1:7" x14ac:dyDescent="0.3">
      <c r="A7570" t="s">
        <v>7596</v>
      </c>
      <c r="B7570" t="s">
        <v>5842</v>
      </c>
      <c r="C7570">
        <v>2009</v>
      </c>
      <c r="D7570">
        <v>1</v>
      </c>
      <c r="E7570" t="s">
        <v>18</v>
      </c>
      <c r="F7570">
        <v>490</v>
      </c>
      <c r="G7570" t="s">
        <v>10</v>
      </c>
    </row>
    <row r="7571" spans="1:7" x14ac:dyDescent="0.3">
      <c r="A7571" t="s">
        <v>7597</v>
      </c>
      <c r="B7571" t="s">
        <v>5842</v>
      </c>
      <c r="C7571">
        <v>2012</v>
      </c>
      <c r="D7571">
        <v>6</v>
      </c>
      <c r="E7571" t="s">
        <v>80</v>
      </c>
      <c r="F7571">
        <v>22</v>
      </c>
      <c r="G7571" t="s">
        <v>10</v>
      </c>
    </row>
    <row r="7572" spans="1:7" x14ac:dyDescent="0.3">
      <c r="A7572" t="s">
        <v>7598</v>
      </c>
      <c r="B7572" t="s">
        <v>5842</v>
      </c>
      <c r="C7572">
        <v>2003</v>
      </c>
      <c r="D7572">
        <v>5</v>
      </c>
      <c r="E7572" t="s">
        <v>9</v>
      </c>
      <c r="F7572">
        <v>32</v>
      </c>
      <c r="G7572" t="s">
        <v>10</v>
      </c>
    </row>
    <row r="7573" spans="1:7" x14ac:dyDescent="0.3">
      <c r="A7573" t="s">
        <v>7599</v>
      </c>
      <c r="B7573" t="s">
        <v>5842</v>
      </c>
      <c r="C7573">
        <v>2009</v>
      </c>
      <c r="D7573">
        <v>4</v>
      </c>
      <c r="E7573" t="s">
        <v>18</v>
      </c>
      <c r="F7573">
        <v>3080</v>
      </c>
      <c r="G7573" t="s">
        <v>50</v>
      </c>
    </row>
    <row r="7574" spans="1:7" x14ac:dyDescent="0.3">
      <c r="A7574" t="s">
        <v>7600</v>
      </c>
      <c r="B7574" t="s">
        <v>5842</v>
      </c>
      <c r="C7574">
        <v>2003</v>
      </c>
      <c r="D7574">
        <v>1</v>
      </c>
      <c r="E7574" t="s">
        <v>71</v>
      </c>
      <c r="F7574">
        <v>245</v>
      </c>
      <c r="G7574" t="s">
        <v>10</v>
      </c>
    </row>
    <row r="7575" spans="1:7" x14ac:dyDescent="0.3">
      <c r="A7575" t="s">
        <v>7601</v>
      </c>
      <c r="B7575" t="s">
        <v>5842</v>
      </c>
      <c r="C7575">
        <v>2008</v>
      </c>
      <c r="D7575">
        <v>8</v>
      </c>
      <c r="E7575" t="s">
        <v>80</v>
      </c>
      <c r="F7575">
        <v>37</v>
      </c>
      <c r="G7575" t="s">
        <v>10</v>
      </c>
    </row>
    <row r="7576" spans="1:7" x14ac:dyDescent="0.3">
      <c r="A7576" t="s">
        <v>7602</v>
      </c>
      <c r="B7576" t="s">
        <v>5842</v>
      </c>
      <c r="C7576">
        <v>2010</v>
      </c>
      <c r="D7576">
        <v>1</v>
      </c>
      <c r="E7576" t="s">
        <v>80</v>
      </c>
      <c r="F7576">
        <v>3</v>
      </c>
      <c r="G7576" t="s">
        <v>50</v>
      </c>
    </row>
    <row r="7577" spans="1:7" x14ac:dyDescent="0.3">
      <c r="A7577" t="s">
        <v>7603</v>
      </c>
      <c r="B7577" t="s">
        <v>5842</v>
      </c>
      <c r="C7577">
        <v>2010</v>
      </c>
      <c r="D7577">
        <v>11</v>
      </c>
      <c r="E7577" t="s">
        <v>18</v>
      </c>
      <c r="F7577">
        <v>1257</v>
      </c>
      <c r="G7577" t="s">
        <v>10</v>
      </c>
    </row>
    <row r="7578" spans="1:7" x14ac:dyDescent="0.3">
      <c r="A7578" t="s">
        <v>7604</v>
      </c>
      <c r="B7578" t="s">
        <v>5842</v>
      </c>
      <c r="C7578">
        <v>2015</v>
      </c>
      <c r="D7578">
        <v>11</v>
      </c>
      <c r="E7578" t="s">
        <v>18</v>
      </c>
      <c r="F7578">
        <v>100</v>
      </c>
      <c r="G7578" t="s">
        <v>10</v>
      </c>
    </row>
    <row r="7579" spans="1:7" x14ac:dyDescent="0.3">
      <c r="A7579" t="s">
        <v>7605</v>
      </c>
      <c r="B7579" t="s">
        <v>5842</v>
      </c>
      <c r="C7579">
        <v>2017</v>
      </c>
      <c r="D7579">
        <v>12</v>
      </c>
      <c r="E7579" t="s">
        <v>80</v>
      </c>
      <c r="F7579">
        <v>70</v>
      </c>
      <c r="G7579" t="s">
        <v>10</v>
      </c>
    </row>
    <row r="7580" spans="1:7" x14ac:dyDescent="0.3">
      <c r="A7580" t="s">
        <v>7606</v>
      </c>
      <c r="B7580" t="s">
        <v>5842</v>
      </c>
      <c r="C7580">
        <v>2003</v>
      </c>
      <c r="D7580">
        <v>6</v>
      </c>
      <c r="E7580" t="s">
        <v>80</v>
      </c>
      <c r="F7580">
        <v>360</v>
      </c>
      <c r="G7580" t="s">
        <v>10</v>
      </c>
    </row>
    <row r="7581" spans="1:7" x14ac:dyDescent="0.3">
      <c r="A7581" t="s">
        <v>7607</v>
      </c>
      <c r="B7581" t="s">
        <v>5842</v>
      </c>
      <c r="C7581">
        <v>2006</v>
      </c>
      <c r="D7581">
        <v>12</v>
      </c>
      <c r="E7581" t="s">
        <v>18</v>
      </c>
      <c r="F7581">
        <v>237</v>
      </c>
      <c r="G7581" t="s">
        <v>50</v>
      </c>
    </row>
    <row r="7582" spans="1:7" x14ac:dyDescent="0.3">
      <c r="A7582" t="s">
        <v>7608</v>
      </c>
      <c r="B7582" t="s">
        <v>5842</v>
      </c>
      <c r="C7582">
        <v>2001</v>
      </c>
      <c r="D7582">
        <v>8</v>
      </c>
      <c r="E7582" t="s">
        <v>18</v>
      </c>
      <c r="F7582">
        <v>312</v>
      </c>
      <c r="G7582" t="s">
        <v>10</v>
      </c>
    </row>
    <row r="7583" spans="1:7" x14ac:dyDescent="0.3">
      <c r="A7583" t="s">
        <v>7609</v>
      </c>
      <c r="B7583" t="s">
        <v>5842</v>
      </c>
      <c r="C7583">
        <v>2004</v>
      </c>
      <c r="D7583">
        <v>7</v>
      </c>
      <c r="E7583" t="s">
        <v>9</v>
      </c>
      <c r="F7583">
        <v>114</v>
      </c>
      <c r="G7583" t="s">
        <v>10</v>
      </c>
    </row>
    <row r="7584" spans="1:7" x14ac:dyDescent="0.3">
      <c r="A7584" t="s">
        <v>7610</v>
      </c>
      <c r="B7584" t="s">
        <v>5842</v>
      </c>
      <c r="C7584">
        <v>2008</v>
      </c>
      <c r="D7584">
        <v>3</v>
      </c>
      <c r="E7584" t="s">
        <v>9</v>
      </c>
      <c r="F7584">
        <v>95</v>
      </c>
      <c r="G7584" t="s">
        <v>10</v>
      </c>
    </row>
    <row r="7585" spans="1:7" x14ac:dyDescent="0.3">
      <c r="A7585" t="s">
        <v>7611</v>
      </c>
      <c r="B7585" t="s">
        <v>5842</v>
      </c>
      <c r="C7585">
        <v>1999</v>
      </c>
      <c r="D7585">
        <v>9</v>
      </c>
      <c r="E7585" t="s">
        <v>9</v>
      </c>
      <c r="F7585">
        <v>2409</v>
      </c>
      <c r="G7585" t="s">
        <v>10</v>
      </c>
    </row>
    <row r="7586" spans="1:7" x14ac:dyDescent="0.3">
      <c r="A7586" t="s">
        <v>7612</v>
      </c>
      <c r="B7586" t="s">
        <v>7613</v>
      </c>
      <c r="C7586">
        <v>2002</v>
      </c>
      <c r="D7586">
        <v>1</v>
      </c>
      <c r="E7586" t="s">
        <v>9</v>
      </c>
      <c r="F7586">
        <v>343</v>
      </c>
      <c r="G7586" t="s">
        <v>10</v>
      </c>
    </row>
    <row r="7587" spans="1:7" x14ac:dyDescent="0.3">
      <c r="A7587" t="s">
        <v>7614</v>
      </c>
      <c r="B7587" t="s">
        <v>7613</v>
      </c>
      <c r="C7587">
        <v>2006</v>
      </c>
      <c r="D7587">
        <v>1</v>
      </c>
      <c r="E7587" t="s">
        <v>9</v>
      </c>
      <c r="F7587">
        <v>48</v>
      </c>
      <c r="G7587" t="s">
        <v>10</v>
      </c>
    </row>
    <row r="7588" spans="1:7" x14ac:dyDescent="0.3">
      <c r="A7588" t="s">
        <v>7615</v>
      </c>
      <c r="B7588" t="s">
        <v>7613</v>
      </c>
      <c r="C7588">
        <v>2014</v>
      </c>
      <c r="D7588">
        <v>5</v>
      </c>
      <c r="E7588" t="s">
        <v>71</v>
      </c>
      <c r="F7588">
        <v>300</v>
      </c>
      <c r="G7588" t="s">
        <v>10</v>
      </c>
    </row>
    <row r="7589" spans="1:7" x14ac:dyDescent="0.3">
      <c r="A7589" t="s">
        <v>7616</v>
      </c>
      <c r="B7589" t="s">
        <v>7613</v>
      </c>
      <c r="C7589">
        <v>2016</v>
      </c>
      <c r="D7589">
        <v>8</v>
      </c>
      <c r="E7589" t="s">
        <v>9</v>
      </c>
      <c r="F7589">
        <v>31</v>
      </c>
      <c r="G7589" t="s">
        <v>179</v>
      </c>
    </row>
    <row r="7590" spans="1:7" x14ac:dyDescent="0.3">
      <c r="A7590" t="s">
        <v>7617</v>
      </c>
      <c r="B7590" t="s">
        <v>7613</v>
      </c>
      <c r="C7590">
        <v>2011</v>
      </c>
      <c r="D7590">
        <v>11</v>
      </c>
      <c r="E7590" t="s">
        <v>9</v>
      </c>
      <c r="F7590">
        <v>142</v>
      </c>
      <c r="G7590" t="s">
        <v>50</v>
      </c>
    </row>
    <row r="7591" spans="1:7" x14ac:dyDescent="0.3">
      <c r="A7591" t="s">
        <v>7618</v>
      </c>
      <c r="B7591" t="s">
        <v>7613</v>
      </c>
      <c r="C7591">
        <v>2007</v>
      </c>
      <c r="D7591">
        <v>10</v>
      </c>
      <c r="E7591" t="s">
        <v>80</v>
      </c>
      <c r="F7591">
        <v>81</v>
      </c>
      <c r="G7591" t="s">
        <v>10</v>
      </c>
    </row>
    <row r="7592" spans="1:7" x14ac:dyDescent="0.3">
      <c r="A7592" t="s">
        <v>7619</v>
      </c>
      <c r="B7592" t="s">
        <v>7613</v>
      </c>
      <c r="C7592">
        <v>2017</v>
      </c>
      <c r="D7592">
        <v>9</v>
      </c>
      <c r="E7592" t="s">
        <v>9</v>
      </c>
      <c r="F7592">
        <v>0</v>
      </c>
      <c r="G7592" t="s">
        <v>12</v>
      </c>
    </row>
    <row r="7593" spans="1:7" x14ac:dyDescent="0.3">
      <c r="A7593" t="s">
        <v>7620</v>
      </c>
      <c r="B7593" t="s">
        <v>7613</v>
      </c>
      <c r="C7593">
        <v>2007</v>
      </c>
      <c r="D7593">
        <v>1</v>
      </c>
      <c r="E7593" t="s">
        <v>71</v>
      </c>
      <c r="F7593">
        <v>132</v>
      </c>
      <c r="G7593" t="s">
        <v>10</v>
      </c>
    </row>
    <row r="7594" spans="1:7" x14ac:dyDescent="0.3">
      <c r="A7594" t="s">
        <v>7621</v>
      </c>
      <c r="B7594" t="s">
        <v>7613</v>
      </c>
      <c r="C7594">
        <v>2007</v>
      </c>
      <c r="D7594">
        <v>9</v>
      </c>
      <c r="E7594" t="s">
        <v>18</v>
      </c>
      <c r="F7594">
        <v>23</v>
      </c>
      <c r="G7594" t="s">
        <v>10</v>
      </c>
    </row>
    <row r="7595" spans="1:7" x14ac:dyDescent="0.3">
      <c r="A7595" t="s">
        <v>7622</v>
      </c>
      <c r="B7595" t="s">
        <v>7613</v>
      </c>
      <c r="C7595">
        <v>2001</v>
      </c>
      <c r="D7595">
        <v>1</v>
      </c>
      <c r="E7595" t="s">
        <v>9</v>
      </c>
      <c r="F7595">
        <v>2464</v>
      </c>
      <c r="G7595" t="s">
        <v>10</v>
      </c>
    </row>
    <row r="7596" spans="1:7" x14ac:dyDescent="0.3">
      <c r="A7596" t="s">
        <v>7623</v>
      </c>
      <c r="B7596" t="s">
        <v>7613</v>
      </c>
      <c r="C7596">
        <v>2010</v>
      </c>
      <c r="D7596">
        <v>6</v>
      </c>
      <c r="E7596" t="s">
        <v>18</v>
      </c>
      <c r="F7596">
        <v>350</v>
      </c>
      <c r="G7596" t="s">
        <v>10</v>
      </c>
    </row>
    <row r="7597" spans="1:7" x14ac:dyDescent="0.3">
      <c r="A7597" t="s">
        <v>7624</v>
      </c>
      <c r="B7597" t="s">
        <v>7613</v>
      </c>
      <c r="C7597">
        <v>2014</v>
      </c>
      <c r="D7597">
        <v>12</v>
      </c>
      <c r="E7597" t="s">
        <v>18</v>
      </c>
      <c r="F7597">
        <v>767</v>
      </c>
      <c r="G7597" t="s">
        <v>10</v>
      </c>
    </row>
    <row r="7598" spans="1:7" x14ac:dyDescent="0.3">
      <c r="A7598" t="s">
        <v>7625</v>
      </c>
      <c r="B7598" t="s">
        <v>7613</v>
      </c>
      <c r="C7598">
        <v>2008</v>
      </c>
      <c r="D7598">
        <v>8</v>
      </c>
      <c r="E7598" t="s">
        <v>80</v>
      </c>
      <c r="F7598">
        <v>110</v>
      </c>
      <c r="G7598" t="s">
        <v>10</v>
      </c>
    </row>
    <row r="7599" spans="1:7" x14ac:dyDescent="0.3">
      <c r="A7599" t="s">
        <v>7626</v>
      </c>
      <c r="B7599" t="s">
        <v>7613</v>
      </c>
      <c r="C7599">
        <v>2008</v>
      </c>
      <c r="D7599">
        <v>7</v>
      </c>
      <c r="E7599" t="s">
        <v>18</v>
      </c>
      <c r="F7599">
        <v>272</v>
      </c>
      <c r="G7599" t="s">
        <v>10</v>
      </c>
    </row>
    <row r="7600" spans="1:7" x14ac:dyDescent="0.3">
      <c r="A7600" t="s">
        <v>7627</v>
      </c>
      <c r="B7600" t="s">
        <v>7613</v>
      </c>
      <c r="C7600">
        <v>2002</v>
      </c>
      <c r="D7600">
        <v>8</v>
      </c>
      <c r="E7600" t="s">
        <v>18</v>
      </c>
      <c r="F7600">
        <v>700</v>
      </c>
      <c r="G7600" t="s">
        <v>10</v>
      </c>
    </row>
    <row r="7601" spans="1:7" x14ac:dyDescent="0.3">
      <c r="A7601" t="s">
        <v>7628</v>
      </c>
      <c r="B7601" t="s">
        <v>7613</v>
      </c>
      <c r="C7601">
        <v>2009</v>
      </c>
      <c r="D7601">
        <v>10</v>
      </c>
      <c r="E7601" t="s">
        <v>80</v>
      </c>
      <c r="F7601">
        <v>60</v>
      </c>
      <c r="G7601" t="s">
        <v>10</v>
      </c>
    </row>
    <row r="7602" spans="1:7" x14ac:dyDescent="0.3">
      <c r="A7602" t="s">
        <v>7629</v>
      </c>
      <c r="B7602" t="s">
        <v>7613</v>
      </c>
      <c r="C7602">
        <v>2003</v>
      </c>
      <c r="D7602">
        <v>2</v>
      </c>
      <c r="E7602" t="s">
        <v>18</v>
      </c>
      <c r="F7602">
        <v>150</v>
      </c>
      <c r="G7602" t="s">
        <v>10</v>
      </c>
    </row>
    <row r="7603" spans="1:7" x14ac:dyDescent="0.3">
      <c r="A7603" t="s">
        <v>7630</v>
      </c>
      <c r="B7603" t="s">
        <v>7613</v>
      </c>
      <c r="C7603">
        <v>2005</v>
      </c>
      <c r="D7603">
        <v>6</v>
      </c>
      <c r="E7603" t="s">
        <v>71</v>
      </c>
      <c r="F7603">
        <v>324</v>
      </c>
      <c r="G7603" t="s">
        <v>10</v>
      </c>
    </row>
    <row r="7604" spans="1:7" x14ac:dyDescent="0.3">
      <c r="A7604" t="s">
        <v>7631</v>
      </c>
      <c r="B7604" t="s">
        <v>7613</v>
      </c>
      <c r="C7604">
        <v>2011</v>
      </c>
      <c r="D7604">
        <v>4</v>
      </c>
      <c r="E7604" t="s">
        <v>80</v>
      </c>
      <c r="F7604">
        <v>6</v>
      </c>
      <c r="G7604" t="s">
        <v>10</v>
      </c>
    </row>
    <row r="7605" spans="1:7" x14ac:dyDescent="0.3">
      <c r="A7605" t="s">
        <v>7632</v>
      </c>
      <c r="B7605" t="s">
        <v>7613</v>
      </c>
      <c r="C7605">
        <v>2010</v>
      </c>
      <c r="D7605">
        <v>12</v>
      </c>
      <c r="E7605" t="s">
        <v>18</v>
      </c>
      <c r="F7605">
        <v>608</v>
      </c>
      <c r="G7605" t="s">
        <v>10</v>
      </c>
    </row>
    <row r="7606" spans="1:7" x14ac:dyDescent="0.3">
      <c r="A7606" t="s">
        <v>7633</v>
      </c>
      <c r="B7606" t="s">
        <v>7613</v>
      </c>
      <c r="C7606">
        <v>2009</v>
      </c>
      <c r="D7606">
        <v>11</v>
      </c>
      <c r="E7606" t="s">
        <v>71</v>
      </c>
      <c r="F7606">
        <v>44</v>
      </c>
      <c r="G7606" t="s">
        <v>10</v>
      </c>
    </row>
    <row r="7607" spans="1:7" x14ac:dyDescent="0.3">
      <c r="A7607" t="s">
        <v>7634</v>
      </c>
      <c r="B7607" t="s">
        <v>7613</v>
      </c>
      <c r="C7607">
        <v>2017</v>
      </c>
      <c r="D7607">
        <v>7</v>
      </c>
      <c r="E7607" t="s">
        <v>9</v>
      </c>
      <c r="F7607">
        <v>74</v>
      </c>
      <c r="G7607" t="s">
        <v>179</v>
      </c>
    </row>
    <row r="7608" spans="1:7" x14ac:dyDescent="0.3">
      <c r="A7608" t="s">
        <v>7635</v>
      </c>
      <c r="B7608" t="s">
        <v>7613</v>
      </c>
      <c r="C7608">
        <v>2006</v>
      </c>
      <c r="D7608">
        <v>5</v>
      </c>
      <c r="E7608" t="s">
        <v>18</v>
      </c>
      <c r="F7608">
        <v>351</v>
      </c>
      <c r="G7608" t="s">
        <v>10</v>
      </c>
    </row>
    <row r="7609" spans="1:7" x14ac:dyDescent="0.3">
      <c r="A7609" t="s">
        <v>7636</v>
      </c>
      <c r="B7609" t="s">
        <v>7613</v>
      </c>
      <c r="C7609">
        <v>2018</v>
      </c>
      <c r="D7609">
        <v>9</v>
      </c>
      <c r="E7609" t="s">
        <v>18</v>
      </c>
      <c r="F7609">
        <v>402</v>
      </c>
      <c r="G7609" t="s">
        <v>179</v>
      </c>
    </row>
    <row r="7610" spans="1:7" x14ac:dyDescent="0.3">
      <c r="A7610" t="s">
        <v>7637</v>
      </c>
      <c r="B7610" t="s">
        <v>7613</v>
      </c>
      <c r="C7610">
        <v>2009</v>
      </c>
      <c r="D7610">
        <v>6</v>
      </c>
      <c r="E7610" t="s">
        <v>9</v>
      </c>
      <c r="F7610">
        <v>100</v>
      </c>
      <c r="G7610" t="s">
        <v>10</v>
      </c>
    </row>
    <row r="7611" spans="1:7" x14ac:dyDescent="0.3">
      <c r="A7611" t="s">
        <v>7638</v>
      </c>
      <c r="B7611" t="s">
        <v>7613</v>
      </c>
      <c r="C7611">
        <v>2015</v>
      </c>
      <c r="D7611">
        <v>3</v>
      </c>
      <c r="E7611" t="s">
        <v>9</v>
      </c>
      <c r="F7611">
        <v>126</v>
      </c>
      <c r="G7611" t="s">
        <v>10</v>
      </c>
    </row>
    <row r="7612" spans="1:7" x14ac:dyDescent="0.3">
      <c r="A7612" t="s">
        <v>7639</v>
      </c>
      <c r="B7612" t="s">
        <v>7613</v>
      </c>
      <c r="C7612">
        <v>2007</v>
      </c>
      <c r="D7612">
        <v>6</v>
      </c>
      <c r="E7612" t="s">
        <v>80</v>
      </c>
      <c r="F7612">
        <v>20</v>
      </c>
      <c r="G7612" t="s">
        <v>10</v>
      </c>
    </row>
    <row r="7613" spans="1:7" x14ac:dyDescent="0.3">
      <c r="A7613" t="s">
        <v>7640</v>
      </c>
      <c r="B7613" t="s">
        <v>7613</v>
      </c>
      <c r="C7613">
        <v>2003</v>
      </c>
      <c r="D7613">
        <v>11</v>
      </c>
      <c r="E7613" t="s">
        <v>9</v>
      </c>
      <c r="F7613">
        <v>131</v>
      </c>
      <c r="G7613" t="s">
        <v>50</v>
      </c>
    </row>
    <row r="7614" spans="1:7" x14ac:dyDescent="0.3">
      <c r="A7614" t="s">
        <v>7641</v>
      </c>
      <c r="B7614" t="s">
        <v>7613</v>
      </c>
      <c r="C7614">
        <v>2013</v>
      </c>
      <c r="D7614">
        <v>5</v>
      </c>
      <c r="E7614" t="s">
        <v>18</v>
      </c>
      <c r="F7614">
        <v>156</v>
      </c>
      <c r="G7614" t="s">
        <v>15</v>
      </c>
    </row>
    <row r="7615" spans="1:7" x14ac:dyDescent="0.3">
      <c r="A7615" t="s">
        <v>7642</v>
      </c>
      <c r="B7615" t="s">
        <v>7613</v>
      </c>
      <c r="C7615">
        <v>2016</v>
      </c>
      <c r="D7615">
        <v>10</v>
      </c>
      <c r="E7615" t="s">
        <v>71</v>
      </c>
      <c r="F7615">
        <v>450</v>
      </c>
      <c r="G7615" t="s">
        <v>179</v>
      </c>
    </row>
    <row r="7616" spans="1:7" x14ac:dyDescent="0.3">
      <c r="A7616" t="s">
        <v>7643</v>
      </c>
      <c r="B7616" t="s">
        <v>7613</v>
      </c>
      <c r="C7616">
        <v>2000</v>
      </c>
      <c r="D7616">
        <v>5</v>
      </c>
      <c r="E7616" t="s">
        <v>9</v>
      </c>
      <c r="F7616">
        <v>177</v>
      </c>
      <c r="G7616" t="s">
        <v>10</v>
      </c>
    </row>
    <row r="7617" spans="1:7" x14ac:dyDescent="0.3">
      <c r="A7617" t="s">
        <v>7644</v>
      </c>
      <c r="B7617" t="s">
        <v>7613</v>
      </c>
      <c r="C7617">
        <v>2011</v>
      </c>
      <c r="D7617">
        <v>7</v>
      </c>
      <c r="E7617" t="s">
        <v>18</v>
      </c>
      <c r="F7617">
        <v>206</v>
      </c>
      <c r="G7617" t="s">
        <v>10</v>
      </c>
    </row>
    <row r="7618" spans="1:7" x14ac:dyDescent="0.3">
      <c r="A7618" t="s">
        <v>7645</v>
      </c>
      <c r="B7618" t="s">
        <v>7613</v>
      </c>
      <c r="C7618">
        <v>2004</v>
      </c>
      <c r="D7618">
        <v>5</v>
      </c>
      <c r="E7618" t="s">
        <v>18</v>
      </c>
      <c r="F7618">
        <v>996</v>
      </c>
      <c r="G7618" t="s">
        <v>10</v>
      </c>
    </row>
    <row r="7619" spans="1:7" x14ac:dyDescent="0.3">
      <c r="A7619" t="s">
        <v>7646</v>
      </c>
      <c r="B7619" t="s">
        <v>7613</v>
      </c>
      <c r="C7619">
        <v>2012</v>
      </c>
      <c r="D7619">
        <v>5</v>
      </c>
      <c r="E7619" t="s">
        <v>9</v>
      </c>
      <c r="F7619">
        <v>350</v>
      </c>
      <c r="G7619" t="s">
        <v>10</v>
      </c>
    </row>
    <row r="7620" spans="1:7" x14ac:dyDescent="0.3">
      <c r="A7620" t="s">
        <v>7647</v>
      </c>
      <c r="B7620" t="s">
        <v>7613</v>
      </c>
      <c r="C7620">
        <v>2013</v>
      </c>
      <c r="D7620">
        <v>1</v>
      </c>
      <c r="E7620" t="s">
        <v>18</v>
      </c>
      <c r="F7620">
        <v>905</v>
      </c>
      <c r="G7620" t="s">
        <v>10</v>
      </c>
    </row>
    <row r="7621" spans="1:7" x14ac:dyDescent="0.3">
      <c r="A7621" t="s">
        <v>7648</v>
      </c>
      <c r="B7621" t="s">
        <v>7613</v>
      </c>
      <c r="C7621">
        <v>2010</v>
      </c>
      <c r="D7621">
        <v>6</v>
      </c>
      <c r="E7621" t="s">
        <v>18</v>
      </c>
      <c r="F7621">
        <v>587</v>
      </c>
      <c r="G7621" t="s">
        <v>10</v>
      </c>
    </row>
    <row r="7622" spans="1:7" x14ac:dyDescent="0.3">
      <c r="A7622" t="s">
        <v>7649</v>
      </c>
      <c r="B7622" t="s">
        <v>7613</v>
      </c>
      <c r="C7622">
        <v>2003</v>
      </c>
      <c r="D7622">
        <v>1</v>
      </c>
      <c r="E7622" t="s">
        <v>71</v>
      </c>
      <c r="F7622">
        <v>446</v>
      </c>
      <c r="G7622" t="s">
        <v>10</v>
      </c>
    </row>
    <row r="7623" spans="1:7" x14ac:dyDescent="0.3">
      <c r="A7623" t="s">
        <v>7650</v>
      </c>
      <c r="B7623" t="s">
        <v>7613</v>
      </c>
      <c r="C7623">
        <v>2007</v>
      </c>
      <c r="D7623">
        <v>11</v>
      </c>
      <c r="E7623" t="s">
        <v>71</v>
      </c>
      <c r="F7623">
        <v>144</v>
      </c>
      <c r="G7623" t="s">
        <v>10</v>
      </c>
    </row>
    <row r="7624" spans="1:7" x14ac:dyDescent="0.3">
      <c r="A7624" t="s">
        <v>7651</v>
      </c>
      <c r="B7624" t="s">
        <v>7613</v>
      </c>
      <c r="C7624">
        <v>2011</v>
      </c>
      <c r="D7624">
        <v>9</v>
      </c>
      <c r="E7624" t="s">
        <v>80</v>
      </c>
      <c r="F7624">
        <v>48</v>
      </c>
      <c r="G7624" t="s">
        <v>10</v>
      </c>
    </row>
    <row r="7625" spans="1:7" x14ac:dyDescent="0.3">
      <c r="A7625" t="s">
        <v>7652</v>
      </c>
      <c r="B7625" t="s">
        <v>7613</v>
      </c>
      <c r="C7625">
        <v>2008</v>
      </c>
      <c r="D7625">
        <v>11</v>
      </c>
      <c r="E7625" t="s">
        <v>80</v>
      </c>
      <c r="F7625">
        <v>16</v>
      </c>
      <c r="G7625" t="s">
        <v>10</v>
      </c>
    </row>
    <row r="7626" spans="1:7" x14ac:dyDescent="0.3">
      <c r="A7626" t="s">
        <v>7653</v>
      </c>
      <c r="B7626" t="s">
        <v>7613</v>
      </c>
      <c r="C7626">
        <v>2009</v>
      </c>
      <c r="D7626">
        <v>6</v>
      </c>
      <c r="E7626" t="s">
        <v>18</v>
      </c>
      <c r="F7626">
        <v>450</v>
      </c>
      <c r="G7626" t="s">
        <v>10</v>
      </c>
    </row>
    <row r="7627" spans="1:7" x14ac:dyDescent="0.3">
      <c r="A7627" t="s">
        <v>7654</v>
      </c>
      <c r="B7627" t="s">
        <v>7613</v>
      </c>
      <c r="C7627">
        <v>2009</v>
      </c>
      <c r="D7627">
        <v>12</v>
      </c>
      <c r="E7627" t="s">
        <v>80</v>
      </c>
      <c r="F7627">
        <v>37</v>
      </c>
      <c r="G7627" t="s">
        <v>10</v>
      </c>
    </row>
    <row r="7628" spans="1:7" x14ac:dyDescent="0.3">
      <c r="A7628" t="s">
        <v>7655</v>
      </c>
      <c r="B7628" t="s">
        <v>7613</v>
      </c>
      <c r="C7628">
        <v>2013</v>
      </c>
      <c r="D7628">
        <v>1</v>
      </c>
      <c r="E7628" t="s">
        <v>9</v>
      </c>
      <c r="F7628">
        <v>140</v>
      </c>
      <c r="G7628" t="s">
        <v>10</v>
      </c>
    </row>
    <row r="7629" spans="1:7" x14ac:dyDescent="0.3">
      <c r="A7629" t="s">
        <v>7656</v>
      </c>
      <c r="B7629" t="s">
        <v>7613</v>
      </c>
      <c r="C7629">
        <v>2010</v>
      </c>
      <c r="D7629">
        <v>1</v>
      </c>
      <c r="E7629" t="s">
        <v>9</v>
      </c>
      <c r="F7629">
        <v>142</v>
      </c>
      <c r="G7629" t="s">
        <v>10</v>
      </c>
    </row>
    <row r="7630" spans="1:7" x14ac:dyDescent="0.3">
      <c r="A7630" t="s">
        <v>7657</v>
      </c>
      <c r="B7630" t="s">
        <v>7613</v>
      </c>
      <c r="C7630">
        <v>2009</v>
      </c>
      <c r="D7630">
        <v>6</v>
      </c>
      <c r="E7630" t="s">
        <v>9</v>
      </c>
      <c r="F7630">
        <v>7</v>
      </c>
      <c r="G7630" t="s">
        <v>50</v>
      </c>
    </row>
    <row r="7631" spans="1:7" x14ac:dyDescent="0.3">
      <c r="A7631" t="s">
        <v>7658</v>
      </c>
      <c r="B7631" t="s">
        <v>7613</v>
      </c>
      <c r="C7631">
        <v>2010</v>
      </c>
      <c r="D7631">
        <v>12</v>
      </c>
      <c r="E7631" t="s">
        <v>80</v>
      </c>
      <c r="F7631">
        <v>16</v>
      </c>
      <c r="G7631" t="s">
        <v>10</v>
      </c>
    </row>
    <row r="7632" spans="1:7" x14ac:dyDescent="0.3">
      <c r="A7632" t="s">
        <v>7659</v>
      </c>
      <c r="B7632" t="s">
        <v>7613</v>
      </c>
      <c r="C7632">
        <v>2005</v>
      </c>
      <c r="D7632">
        <v>11</v>
      </c>
      <c r="E7632" t="s">
        <v>71</v>
      </c>
      <c r="F7632">
        <v>70</v>
      </c>
      <c r="G7632" t="s">
        <v>10</v>
      </c>
    </row>
    <row r="7633" spans="1:7" x14ac:dyDescent="0.3">
      <c r="A7633" t="s">
        <v>7660</v>
      </c>
      <c r="B7633" t="s">
        <v>7613</v>
      </c>
      <c r="C7633">
        <v>2018</v>
      </c>
      <c r="D7633">
        <v>1</v>
      </c>
      <c r="E7633" t="s">
        <v>80</v>
      </c>
      <c r="F7633">
        <v>20</v>
      </c>
      <c r="G7633" t="s">
        <v>10</v>
      </c>
    </row>
    <row r="7634" spans="1:7" x14ac:dyDescent="0.3">
      <c r="A7634" t="s">
        <v>7661</v>
      </c>
      <c r="B7634" t="s">
        <v>7613</v>
      </c>
      <c r="C7634">
        <v>2006</v>
      </c>
      <c r="D7634">
        <v>8</v>
      </c>
      <c r="E7634" t="s">
        <v>80</v>
      </c>
      <c r="F7634">
        <v>52</v>
      </c>
      <c r="G7634" t="s">
        <v>10</v>
      </c>
    </row>
    <row r="7635" spans="1:7" x14ac:dyDescent="0.3">
      <c r="A7635" t="s">
        <v>7662</v>
      </c>
      <c r="B7635" t="s">
        <v>7613</v>
      </c>
      <c r="C7635">
        <v>2000</v>
      </c>
      <c r="D7635">
        <v>12</v>
      </c>
      <c r="E7635" t="s">
        <v>71</v>
      </c>
      <c r="F7635">
        <v>141</v>
      </c>
      <c r="G7635" t="s">
        <v>10</v>
      </c>
    </row>
    <row r="7636" spans="1:7" x14ac:dyDescent="0.3">
      <c r="A7636" t="s">
        <v>7663</v>
      </c>
      <c r="B7636" t="s">
        <v>7613</v>
      </c>
      <c r="C7636">
        <v>2013</v>
      </c>
      <c r="D7636">
        <v>10</v>
      </c>
      <c r="E7636" t="s">
        <v>18</v>
      </c>
      <c r="F7636">
        <v>620</v>
      </c>
      <c r="G7636" t="s">
        <v>10</v>
      </c>
    </row>
    <row r="7637" spans="1:7" x14ac:dyDescent="0.3">
      <c r="A7637" t="s">
        <v>7664</v>
      </c>
      <c r="B7637" t="s">
        <v>7613</v>
      </c>
      <c r="C7637">
        <v>2007</v>
      </c>
      <c r="D7637">
        <v>11</v>
      </c>
      <c r="E7637" t="s">
        <v>9</v>
      </c>
      <c r="F7637">
        <v>9</v>
      </c>
      <c r="G7637" t="s">
        <v>50</v>
      </c>
    </row>
    <row r="7638" spans="1:7" x14ac:dyDescent="0.3">
      <c r="A7638" t="s">
        <v>7665</v>
      </c>
      <c r="B7638" t="s">
        <v>7613</v>
      </c>
      <c r="C7638">
        <v>2003</v>
      </c>
      <c r="D7638">
        <v>8</v>
      </c>
      <c r="E7638" t="s">
        <v>18</v>
      </c>
      <c r="F7638">
        <v>12092</v>
      </c>
      <c r="G7638" t="s">
        <v>10</v>
      </c>
    </row>
    <row r="7639" spans="1:7" x14ac:dyDescent="0.3">
      <c r="A7639" t="s">
        <v>7666</v>
      </c>
      <c r="B7639" t="s">
        <v>7613</v>
      </c>
      <c r="C7639">
        <v>2000</v>
      </c>
      <c r="D7639">
        <v>11</v>
      </c>
      <c r="E7639" t="s">
        <v>9</v>
      </c>
      <c r="F7639">
        <v>529</v>
      </c>
      <c r="G7639" t="s">
        <v>10</v>
      </c>
    </row>
    <row r="7640" spans="1:7" x14ac:dyDescent="0.3">
      <c r="A7640" t="s">
        <v>7667</v>
      </c>
      <c r="B7640" t="s">
        <v>7613</v>
      </c>
      <c r="C7640">
        <v>2003</v>
      </c>
      <c r="D7640">
        <v>10</v>
      </c>
      <c r="E7640" t="s">
        <v>71</v>
      </c>
      <c r="F7640">
        <v>79</v>
      </c>
      <c r="G7640" t="s">
        <v>10</v>
      </c>
    </row>
    <row r="7641" spans="1:7" x14ac:dyDescent="0.3">
      <c r="A7641" t="s">
        <v>7668</v>
      </c>
      <c r="B7641" t="s">
        <v>7613</v>
      </c>
      <c r="C7641">
        <v>2014</v>
      </c>
      <c r="D7641">
        <v>1</v>
      </c>
      <c r="E7641" t="s">
        <v>18</v>
      </c>
      <c r="F7641">
        <v>0</v>
      </c>
      <c r="G7641" t="s">
        <v>12</v>
      </c>
    </row>
    <row r="7642" spans="1:7" x14ac:dyDescent="0.3">
      <c r="A7642" t="s">
        <v>7669</v>
      </c>
      <c r="B7642" t="s">
        <v>7613</v>
      </c>
      <c r="C7642">
        <v>2014</v>
      </c>
      <c r="D7642">
        <v>1</v>
      </c>
      <c r="E7642" t="s">
        <v>80</v>
      </c>
      <c r="F7642">
        <v>40</v>
      </c>
      <c r="G7642" t="s">
        <v>10</v>
      </c>
    </row>
    <row r="7643" spans="1:7" x14ac:dyDescent="0.3">
      <c r="A7643" t="s">
        <v>7670</v>
      </c>
      <c r="B7643" t="s">
        <v>7613</v>
      </c>
      <c r="C7643">
        <v>2004</v>
      </c>
      <c r="D7643">
        <v>9</v>
      </c>
      <c r="E7643" t="s">
        <v>80</v>
      </c>
      <c r="F7643">
        <v>14</v>
      </c>
      <c r="G7643" t="s">
        <v>10</v>
      </c>
    </row>
    <row r="7644" spans="1:7" x14ac:dyDescent="0.3">
      <c r="A7644" t="s">
        <v>7671</v>
      </c>
      <c r="B7644" t="s">
        <v>7613</v>
      </c>
      <c r="C7644">
        <v>2006</v>
      </c>
      <c r="D7644">
        <v>8</v>
      </c>
      <c r="E7644" t="s">
        <v>18</v>
      </c>
      <c r="F7644">
        <v>102</v>
      </c>
      <c r="G7644" t="s">
        <v>10</v>
      </c>
    </row>
    <row r="7645" spans="1:7" x14ac:dyDescent="0.3">
      <c r="A7645" t="s">
        <v>7672</v>
      </c>
      <c r="B7645" t="s">
        <v>7613</v>
      </c>
      <c r="C7645">
        <v>2011</v>
      </c>
      <c r="D7645">
        <v>10</v>
      </c>
      <c r="E7645" t="s">
        <v>80</v>
      </c>
      <c r="F7645">
        <v>24</v>
      </c>
      <c r="G7645" t="s">
        <v>50</v>
      </c>
    </row>
    <row r="7646" spans="1:7" x14ac:dyDescent="0.3">
      <c r="A7646" t="s">
        <v>7673</v>
      </c>
      <c r="B7646" t="s">
        <v>7613</v>
      </c>
      <c r="C7646">
        <v>2006</v>
      </c>
      <c r="D7646">
        <v>10</v>
      </c>
      <c r="E7646" t="s">
        <v>71</v>
      </c>
      <c r="F7646">
        <v>3054</v>
      </c>
      <c r="G7646" t="s">
        <v>10</v>
      </c>
    </row>
    <row r="7647" spans="1:7" x14ac:dyDescent="0.3">
      <c r="A7647" t="s">
        <v>7674</v>
      </c>
      <c r="B7647" t="s">
        <v>7613</v>
      </c>
      <c r="C7647">
        <v>2001</v>
      </c>
      <c r="D7647">
        <v>11</v>
      </c>
      <c r="E7647" t="s">
        <v>80</v>
      </c>
      <c r="F7647">
        <v>26</v>
      </c>
      <c r="G7647" t="s">
        <v>50</v>
      </c>
    </row>
    <row r="7648" spans="1:7" x14ac:dyDescent="0.3">
      <c r="A7648" t="s">
        <v>7675</v>
      </c>
      <c r="B7648" t="s">
        <v>7613</v>
      </c>
      <c r="C7648">
        <v>2005</v>
      </c>
      <c r="D7648">
        <v>10</v>
      </c>
      <c r="E7648" t="s">
        <v>9</v>
      </c>
      <c r="F7648">
        <v>430</v>
      </c>
      <c r="G7648" t="s">
        <v>10</v>
      </c>
    </row>
    <row r="7649" spans="1:7" x14ac:dyDescent="0.3">
      <c r="A7649" t="s">
        <v>7676</v>
      </c>
      <c r="B7649" t="s">
        <v>7613</v>
      </c>
      <c r="C7649">
        <v>2010</v>
      </c>
      <c r="D7649">
        <v>1</v>
      </c>
      <c r="E7649" t="s">
        <v>80</v>
      </c>
      <c r="F7649">
        <v>7</v>
      </c>
      <c r="G7649" t="s">
        <v>10</v>
      </c>
    </row>
    <row r="7650" spans="1:7" x14ac:dyDescent="0.3">
      <c r="A7650" t="s">
        <v>7677</v>
      </c>
      <c r="B7650" t="s">
        <v>7613</v>
      </c>
      <c r="C7650">
        <v>2003</v>
      </c>
      <c r="D7650">
        <v>12</v>
      </c>
      <c r="E7650" t="s">
        <v>18</v>
      </c>
      <c r="F7650">
        <v>702</v>
      </c>
      <c r="G7650" t="s">
        <v>10</v>
      </c>
    </row>
    <row r="7651" spans="1:7" x14ac:dyDescent="0.3">
      <c r="A7651" t="s">
        <v>7678</v>
      </c>
      <c r="B7651" t="s">
        <v>7613</v>
      </c>
      <c r="C7651">
        <v>2008</v>
      </c>
      <c r="D7651">
        <v>11</v>
      </c>
      <c r="E7651" t="s">
        <v>9</v>
      </c>
      <c r="F7651">
        <v>83</v>
      </c>
      <c r="G7651" t="s">
        <v>10</v>
      </c>
    </row>
    <row r="7652" spans="1:7" x14ac:dyDescent="0.3">
      <c r="A7652" t="s">
        <v>7679</v>
      </c>
      <c r="B7652" t="s">
        <v>7613</v>
      </c>
      <c r="C7652">
        <v>2018</v>
      </c>
      <c r="D7652">
        <v>6</v>
      </c>
      <c r="E7652" t="s">
        <v>80</v>
      </c>
      <c r="F7652">
        <v>0</v>
      </c>
      <c r="G7652" t="s">
        <v>12</v>
      </c>
    </row>
    <row r="7653" spans="1:7" x14ac:dyDescent="0.3">
      <c r="A7653" t="s">
        <v>7680</v>
      </c>
      <c r="B7653" t="s">
        <v>7613</v>
      </c>
      <c r="C7653">
        <v>2004</v>
      </c>
      <c r="D7653">
        <v>11</v>
      </c>
      <c r="E7653" t="s">
        <v>9</v>
      </c>
      <c r="F7653">
        <v>96</v>
      </c>
      <c r="G7653" t="s">
        <v>10</v>
      </c>
    </row>
    <row r="7654" spans="1:7" x14ac:dyDescent="0.3">
      <c r="A7654" t="s">
        <v>7681</v>
      </c>
      <c r="B7654" t="s">
        <v>7613</v>
      </c>
      <c r="C7654">
        <v>2007</v>
      </c>
      <c r="D7654">
        <v>6</v>
      </c>
      <c r="E7654" t="s">
        <v>18</v>
      </c>
      <c r="F7654">
        <v>1592</v>
      </c>
      <c r="G7654" t="s">
        <v>10</v>
      </c>
    </row>
    <row r="7655" spans="1:7" x14ac:dyDescent="0.3">
      <c r="A7655" t="s">
        <v>7682</v>
      </c>
      <c r="B7655" t="s">
        <v>7613</v>
      </c>
      <c r="C7655">
        <v>2011</v>
      </c>
      <c r="D7655">
        <v>8</v>
      </c>
      <c r="E7655" t="s">
        <v>80</v>
      </c>
      <c r="F7655">
        <v>5</v>
      </c>
      <c r="G7655" t="s">
        <v>50</v>
      </c>
    </row>
    <row r="7656" spans="1:7" x14ac:dyDescent="0.3">
      <c r="A7656" t="s">
        <v>7683</v>
      </c>
      <c r="B7656" t="s">
        <v>7613</v>
      </c>
      <c r="C7656">
        <v>2001</v>
      </c>
      <c r="D7656">
        <v>1</v>
      </c>
      <c r="E7656" t="s">
        <v>18</v>
      </c>
      <c r="F7656">
        <v>140</v>
      </c>
      <c r="G7656" t="s">
        <v>10</v>
      </c>
    </row>
    <row r="7657" spans="1:7" x14ac:dyDescent="0.3">
      <c r="A7657" t="s">
        <v>7684</v>
      </c>
      <c r="B7657" t="s">
        <v>7613</v>
      </c>
      <c r="C7657">
        <v>2011</v>
      </c>
      <c r="D7657">
        <v>9</v>
      </c>
      <c r="E7657" t="s">
        <v>18</v>
      </c>
      <c r="F7657">
        <v>248</v>
      </c>
      <c r="G7657" t="s">
        <v>10</v>
      </c>
    </row>
    <row r="7658" spans="1:7" x14ac:dyDescent="0.3">
      <c r="A7658" t="s">
        <v>7685</v>
      </c>
      <c r="B7658" t="s">
        <v>7613</v>
      </c>
      <c r="C7658">
        <v>2007</v>
      </c>
      <c r="D7658">
        <v>1</v>
      </c>
      <c r="E7658" t="s">
        <v>18</v>
      </c>
      <c r="F7658">
        <v>8687</v>
      </c>
      <c r="G7658" t="s">
        <v>10</v>
      </c>
    </row>
    <row r="7659" spans="1:7" x14ac:dyDescent="0.3">
      <c r="A7659" t="s">
        <v>7686</v>
      </c>
      <c r="B7659" t="s">
        <v>7613</v>
      </c>
      <c r="C7659">
        <v>2010</v>
      </c>
      <c r="D7659">
        <v>6</v>
      </c>
      <c r="E7659" t="s">
        <v>80</v>
      </c>
      <c r="F7659">
        <v>8</v>
      </c>
      <c r="G7659" t="s">
        <v>10</v>
      </c>
    </row>
    <row r="7660" spans="1:7" x14ac:dyDescent="0.3">
      <c r="A7660" t="s">
        <v>7687</v>
      </c>
      <c r="B7660" t="s">
        <v>7613</v>
      </c>
      <c r="C7660">
        <v>2018</v>
      </c>
      <c r="D7660">
        <v>5</v>
      </c>
      <c r="E7660" t="s">
        <v>80</v>
      </c>
      <c r="F7660">
        <v>85</v>
      </c>
      <c r="G7660" t="s">
        <v>10</v>
      </c>
    </row>
    <row r="7661" spans="1:7" x14ac:dyDescent="0.3">
      <c r="A7661" t="s">
        <v>7688</v>
      </c>
      <c r="B7661" t="s">
        <v>7613</v>
      </c>
      <c r="C7661">
        <v>2006</v>
      </c>
      <c r="D7661">
        <v>2</v>
      </c>
      <c r="E7661" t="s">
        <v>18</v>
      </c>
      <c r="F7661">
        <v>296</v>
      </c>
      <c r="G7661" t="s">
        <v>10</v>
      </c>
    </row>
    <row r="7662" spans="1:7" x14ac:dyDescent="0.3">
      <c r="A7662" t="s">
        <v>7689</v>
      </c>
      <c r="B7662" t="s">
        <v>7613</v>
      </c>
      <c r="C7662">
        <v>2007</v>
      </c>
      <c r="D7662">
        <v>6</v>
      </c>
      <c r="E7662" t="s">
        <v>80</v>
      </c>
      <c r="F7662">
        <v>56</v>
      </c>
      <c r="G7662" t="s">
        <v>10</v>
      </c>
    </row>
    <row r="7663" spans="1:7" x14ac:dyDescent="0.3">
      <c r="A7663" t="s">
        <v>7690</v>
      </c>
      <c r="B7663" t="s">
        <v>7613</v>
      </c>
      <c r="C7663">
        <v>2003</v>
      </c>
      <c r="D7663">
        <v>3</v>
      </c>
      <c r="E7663" t="s">
        <v>80</v>
      </c>
      <c r="F7663">
        <v>15</v>
      </c>
      <c r="G7663" t="s">
        <v>10</v>
      </c>
    </row>
    <row r="7664" spans="1:7" x14ac:dyDescent="0.3">
      <c r="A7664" t="s">
        <v>7691</v>
      </c>
      <c r="B7664" t="s">
        <v>7613</v>
      </c>
      <c r="C7664">
        <v>2018</v>
      </c>
      <c r="D7664">
        <v>7</v>
      </c>
      <c r="E7664" t="s">
        <v>80</v>
      </c>
      <c r="F7664">
        <v>50</v>
      </c>
      <c r="G7664" t="s">
        <v>179</v>
      </c>
    </row>
    <row r="7665" spans="1:7" x14ac:dyDescent="0.3">
      <c r="A7665" t="s">
        <v>7692</v>
      </c>
      <c r="B7665" t="s">
        <v>7613</v>
      </c>
      <c r="C7665">
        <v>2013</v>
      </c>
      <c r="D7665">
        <v>6</v>
      </c>
      <c r="E7665" t="s">
        <v>80</v>
      </c>
      <c r="F7665">
        <v>47</v>
      </c>
      <c r="G7665" t="s">
        <v>10</v>
      </c>
    </row>
    <row r="7666" spans="1:7" x14ac:dyDescent="0.3">
      <c r="A7666" t="s">
        <v>7693</v>
      </c>
      <c r="B7666" t="s">
        <v>7613</v>
      </c>
      <c r="C7666">
        <v>2018</v>
      </c>
      <c r="D7666">
        <v>1</v>
      </c>
      <c r="E7666" t="s">
        <v>80</v>
      </c>
      <c r="F7666">
        <v>58</v>
      </c>
      <c r="G7666" t="s">
        <v>179</v>
      </c>
    </row>
    <row r="7667" spans="1:7" x14ac:dyDescent="0.3">
      <c r="A7667" t="s">
        <v>7694</v>
      </c>
      <c r="B7667" t="s">
        <v>7613</v>
      </c>
      <c r="C7667">
        <v>2005</v>
      </c>
      <c r="D7667">
        <v>5</v>
      </c>
      <c r="E7667" t="s">
        <v>9</v>
      </c>
      <c r="F7667">
        <v>385</v>
      </c>
      <c r="G7667" t="s">
        <v>10</v>
      </c>
    </row>
    <row r="7668" spans="1:7" x14ac:dyDescent="0.3">
      <c r="A7668" t="s">
        <v>7695</v>
      </c>
      <c r="B7668" t="s">
        <v>7613</v>
      </c>
      <c r="C7668">
        <v>2005</v>
      </c>
      <c r="D7668">
        <v>2</v>
      </c>
      <c r="E7668" t="s">
        <v>18</v>
      </c>
      <c r="F7668">
        <v>558</v>
      </c>
      <c r="G7668" t="s">
        <v>10</v>
      </c>
    </row>
    <row r="7669" spans="1:7" x14ac:dyDescent="0.3">
      <c r="A7669" t="s">
        <v>7696</v>
      </c>
      <c r="B7669" t="s">
        <v>7613</v>
      </c>
      <c r="C7669">
        <v>2008</v>
      </c>
      <c r="D7669">
        <v>4</v>
      </c>
      <c r="E7669" t="s">
        <v>80</v>
      </c>
      <c r="F7669">
        <v>24</v>
      </c>
      <c r="G7669" t="s">
        <v>10</v>
      </c>
    </row>
    <row r="7670" spans="1:7" x14ac:dyDescent="0.3">
      <c r="A7670" t="s">
        <v>7697</v>
      </c>
      <c r="B7670" t="s">
        <v>7613</v>
      </c>
      <c r="C7670">
        <v>2009</v>
      </c>
      <c r="D7670">
        <v>11</v>
      </c>
      <c r="E7670" t="s">
        <v>80</v>
      </c>
      <c r="F7670">
        <v>0</v>
      </c>
      <c r="G7670" t="s">
        <v>12</v>
      </c>
    </row>
    <row r="7671" spans="1:7" x14ac:dyDescent="0.3">
      <c r="A7671" t="s">
        <v>7698</v>
      </c>
      <c r="B7671" t="s">
        <v>7613</v>
      </c>
      <c r="C7671">
        <v>2007</v>
      </c>
      <c r="D7671">
        <v>8</v>
      </c>
      <c r="E7671" t="s">
        <v>18</v>
      </c>
      <c r="F7671">
        <v>793</v>
      </c>
      <c r="G7671" t="s">
        <v>10</v>
      </c>
    </row>
    <row r="7672" spans="1:7" x14ac:dyDescent="0.3">
      <c r="A7672" t="s">
        <v>7699</v>
      </c>
      <c r="B7672" t="s">
        <v>7613</v>
      </c>
      <c r="C7672">
        <v>2005</v>
      </c>
      <c r="D7672">
        <v>12</v>
      </c>
      <c r="E7672" t="s">
        <v>9</v>
      </c>
      <c r="F7672">
        <v>126</v>
      </c>
      <c r="G7672" t="s">
        <v>10</v>
      </c>
    </row>
    <row r="7673" spans="1:7" x14ac:dyDescent="0.3">
      <c r="A7673" t="s">
        <v>7700</v>
      </c>
      <c r="B7673" t="s">
        <v>7613</v>
      </c>
      <c r="C7673">
        <v>2012</v>
      </c>
      <c r="D7673">
        <v>7</v>
      </c>
      <c r="E7673" t="s">
        <v>9</v>
      </c>
      <c r="F7673">
        <v>45</v>
      </c>
      <c r="G7673" t="s">
        <v>10</v>
      </c>
    </row>
    <row r="7674" spans="1:7" x14ac:dyDescent="0.3">
      <c r="A7674" t="s">
        <v>7701</v>
      </c>
      <c r="B7674" t="s">
        <v>7613</v>
      </c>
      <c r="C7674">
        <v>2010</v>
      </c>
      <c r="D7674">
        <v>12</v>
      </c>
      <c r="E7674" t="s">
        <v>80</v>
      </c>
      <c r="F7674">
        <v>28</v>
      </c>
      <c r="G7674" t="s">
        <v>10</v>
      </c>
    </row>
    <row r="7675" spans="1:7" x14ac:dyDescent="0.3">
      <c r="A7675" t="s">
        <v>7702</v>
      </c>
      <c r="B7675" t="s">
        <v>7613</v>
      </c>
      <c r="C7675">
        <v>2008</v>
      </c>
      <c r="D7675">
        <v>10</v>
      </c>
      <c r="E7675" t="s">
        <v>18</v>
      </c>
      <c r="F7675">
        <v>526</v>
      </c>
      <c r="G7675" t="s">
        <v>10</v>
      </c>
    </row>
    <row r="7676" spans="1:7" x14ac:dyDescent="0.3">
      <c r="A7676" t="s">
        <v>7703</v>
      </c>
      <c r="B7676" t="s">
        <v>7613</v>
      </c>
      <c r="C7676">
        <v>2011</v>
      </c>
      <c r="D7676">
        <v>1</v>
      </c>
      <c r="E7676" t="s">
        <v>18</v>
      </c>
      <c r="F7676">
        <v>563</v>
      </c>
      <c r="G7676" t="s">
        <v>10</v>
      </c>
    </row>
    <row r="7677" spans="1:7" x14ac:dyDescent="0.3">
      <c r="A7677" t="s">
        <v>7704</v>
      </c>
      <c r="B7677" t="s">
        <v>7613</v>
      </c>
      <c r="C7677">
        <v>1995</v>
      </c>
      <c r="D7677">
        <v>12</v>
      </c>
      <c r="E7677" t="s">
        <v>9</v>
      </c>
      <c r="F7677">
        <v>47</v>
      </c>
      <c r="G7677" t="s">
        <v>10</v>
      </c>
    </row>
    <row r="7678" spans="1:7" x14ac:dyDescent="0.3">
      <c r="A7678" t="s">
        <v>7705</v>
      </c>
      <c r="B7678" t="s">
        <v>7613</v>
      </c>
      <c r="C7678">
        <v>2005</v>
      </c>
      <c r="D7678">
        <v>1</v>
      </c>
      <c r="E7678" t="s">
        <v>18</v>
      </c>
      <c r="F7678">
        <v>287</v>
      </c>
      <c r="G7678" t="s">
        <v>10</v>
      </c>
    </row>
    <row r="7679" spans="1:7" x14ac:dyDescent="0.3">
      <c r="A7679" t="s">
        <v>7706</v>
      </c>
      <c r="B7679" t="s">
        <v>7613</v>
      </c>
      <c r="C7679">
        <v>2003</v>
      </c>
      <c r="D7679">
        <v>8</v>
      </c>
      <c r="E7679" t="s">
        <v>18</v>
      </c>
      <c r="F7679">
        <v>360</v>
      </c>
      <c r="G7679" t="s">
        <v>10</v>
      </c>
    </row>
    <row r="7680" spans="1:7" x14ac:dyDescent="0.3">
      <c r="A7680" t="s">
        <v>7707</v>
      </c>
      <c r="B7680" t="s">
        <v>7613</v>
      </c>
      <c r="C7680">
        <v>2001</v>
      </c>
      <c r="D7680">
        <v>11</v>
      </c>
      <c r="E7680" t="s">
        <v>9</v>
      </c>
      <c r="F7680">
        <v>520</v>
      </c>
      <c r="G7680" t="s">
        <v>10</v>
      </c>
    </row>
    <row r="7681" spans="1:7" x14ac:dyDescent="0.3">
      <c r="A7681" t="s">
        <v>7708</v>
      </c>
      <c r="B7681" t="s">
        <v>7613</v>
      </c>
      <c r="C7681">
        <v>2007</v>
      </c>
      <c r="D7681">
        <v>3</v>
      </c>
      <c r="E7681" t="s">
        <v>80</v>
      </c>
      <c r="F7681">
        <v>12</v>
      </c>
      <c r="G7681" t="s">
        <v>50</v>
      </c>
    </row>
    <row r="7682" spans="1:7" x14ac:dyDescent="0.3">
      <c r="A7682" t="s">
        <v>7709</v>
      </c>
      <c r="B7682" t="s">
        <v>7613</v>
      </c>
      <c r="C7682">
        <v>2010</v>
      </c>
      <c r="D7682">
        <v>7</v>
      </c>
      <c r="E7682" t="s">
        <v>80</v>
      </c>
      <c r="F7682">
        <v>12</v>
      </c>
      <c r="G7682" t="s">
        <v>10</v>
      </c>
    </row>
    <row r="7683" spans="1:7" x14ac:dyDescent="0.3">
      <c r="A7683" t="s">
        <v>7710</v>
      </c>
      <c r="B7683" t="s">
        <v>7613</v>
      </c>
      <c r="C7683">
        <v>2003</v>
      </c>
      <c r="D7683">
        <v>6</v>
      </c>
      <c r="E7683" t="s">
        <v>18</v>
      </c>
      <c r="F7683">
        <v>560</v>
      </c>
      <c r="G7683" t="s">
        <v>10</v>
      </c>
    </row>
    <row r="7684" spans="1:7" x14ac:dyDescent="0.3">
      <c r="A7684" t="s">
        <v>7711</v>
      </c>
      <c r="B7684" t="s">
        <v>7613</v>
      </c>
      <c r="C7684">
        <v>2007</v>
      </c>
      <c r="D7684">
        <v>5</v>
      </c>
      <c r="E7684" t="s">
        <v>80</v>
      </c>
      <c r="F7684">
        <v>18</v>
      </c>
      <c r="G7684" t="s">
        <v>10</v>
      </c>
    </row>
    <row r="7685" spans="1:7" x14ac:dyDescent="0.3">
      <c r="A7685" t="s">
        <v>7712</v>
      </c>
      <c r="B7685" t="s">
        <v>7613</v>
      </c>
      <c r="C7685">
        <v>2011</v>
      </c>
      <c r="D7685">
        <v>5</v>
      </c>
      <c r="E7685" t="s">
        <v>80</v>
      </c>
      <c r="F7685">
        <v>38</v>
      </c>
      <c r="G7685" t="s">
        <v>10</v>
      </c>
    </row>
    <row r="7686" spans="1:7" x14ac:dyDescent="0.3">
      <c r="A7686" t="s">
        <v>7713</v>
      </c>
      <c r="B7686" t="s">
        <v>7613</v>
      </c>
      <c r="C7686">
        <v>2013</v>
      </c>
      <c r="D7686">
        <v>9</v>
      </c>
      <c r="E7686" t="s">
        <v>80</v>
      </c>
      <c r="F7686">
        <v>22</v>
      </c>
      <c r="G7686" t="s">
        <v>10</v>
      </c>
    </row>
    <row r="7687" spans="1:7" x14ac:dyDescent="0.3">
      <c r="A7687" t="s">
        <v>7714</v>
      </c>
      <c r="B7687" t="s">
        <v>7613</v>
      </c>
      <c r="C7687">
        <v>2016</v>
      </c>
      <c r="D7687">
        <v>5</v>
      </c>
      <c r="E7687" t="s">
        <v>71</v>
      </c>
      <c r="F7687">
        <v>10</v>
      </c>
      <c r="G7687" t="s">
        <v>10</v>
      </c>
    </row>
    <row r="7688" spans="1:7" x14ac:dyDescent="0.3">
      <c r="A7688" t="s">
        <v>7715</v>
      </c>
      <c r="B7688" t="s">
        <v>7613</v>
      </c>
      <c r="C7688">
        <v>2006</v>
      </c>
      <c r="D7688">
        <v>1</v>
      </c>
      <c r="E7688" t="s">
        <v>9</v>
      </c>
      <c r="F7688">
        <v>45</v>
      </c>
      <c r="G7688" t="s">
        <v>10</v>
      </c>
    </row>
    <row r="7689" spans="1:7" x14ac:dyDescent="0.3">
      <c r="A7689" t="s">
        <v>7716</v>
      </c>
      <c r="B7689" t="s">
        <v>7613</v>
      </c>
      <c r="C7689">
        <v>2005</v>
      </c>
      <c r="D7689">
        <v>3</v>
      </c>
      <c r="E7689" t="s">
        <v>18</v>
      </c>
      <c r="F7689">
        <v>450</v>
      </c>
      <c r="G7689" t="s">
        <v>10</v>
      </c>
    </row>
    <row r="7690" spans="1:7" x14ac:dyDescent="0.3">
      <c r="A7690" t="s">
        <v>7717</v>
      </c>
      <c r="B7690" t="s">
        <v>7613</v>
      </c>
      <c r="C7690">
        <v>2017</v>
      </c>
      <c r="D7690">
        <v>8</v>
      </c>
      <c r="E7690" t="s">
        <v>9</v>
      </c>
      <c r="F7690">
        <v>62</v>
      </c>
      <c r="G7690" t="s">
        <v>179</v>
      </c>
    </row>
    <row r="7691" spans="1:7" x14ac:dyDescent="0.3">
      <c r="A7691" t="s">
        <v>7718</v>
      </c>
      <c r="B7691" t="s">
        <v>7613</v>
      </c>
      <c r="C7691">
        <v>2009</v>
      </c>
      <c r="D7691">
        <v>7</v>
      </c>
      <c r="E7691" t="s">
        <v>80</v>
      </c>
      <c r="F7691">
        <v>192</v>
      </c>
      <c r="G7691" t="s">
        <v>10</v>
      </c>
    </row>
    <row r="7692" spans="1:7" x14ac:dyDescent="0.3">
      <c r="A7692" t="s">
        <v>7719</v>
      </c>
      <c r="B7692" t="s">
        <v>7613</v>
      </c>
      <c r="C7692">
        <v>2014</v>
      </c>
      <c r="D7692">
        <v>10</v>
      </c>
      <c r="E7692" t="s">
        <v>18</v>
      </c>
      <c r="F7692">
        <v>967</v>
      </c>
      <c r="G7692" t="s">
        <v>10</v>
      </c>
    </row>
    <row r="7693" spans="1:7" x14ac:dyDescent="0.3">
      <c r="A7693" t="s">
        <v>7720</v>
      </c>
      <c r="B7693" t="s">
        <v>7613</v>
      </c>
      <c r="C7693">
        <v>2006</v>
      </c>
      <c r="D7693">
        <v>4</v>
      </c>
      <c r="E7693" t="s">
        <v>71</v>
      </c>
      <c r="F7693">
        <v>1806</v>
      </c>
      <c r="G7693" t="s">
        <v>10</v>
      </c>
    </row>
    <row r="7694" spans="1:7" x14ac:dyDescent="0.3">
      <c r="A7694" t="s">
        <v>7721</v>
      </c>
      <c r="B7694" t="s">
        <v>7613</v>
      </c>
      <c r="C7694">
        <v>2005</v>
      </c>
      <c r="D7694">
        <v>5</v>
      </c>
      <c r="E7694" t="s">
        <v>18</v>
      </c>
      <c r="F7694">
        <v>1340</v>
      </c>
      <c r="G7694" t="s">
        <v>10</v>
      </c>
    </row>
    <row r="7695" spans="1:7" x14ac:dyDescent="0.3">
      <c r="A7695" t="s">
        <v>7722</v>
      </c>
      <c r="B7695" t="s">
        <v>7613</v>
      </c>
      <c r="C7695">
        <v>2009</v>
      </c>
      <c r="D7695">
        <v>9</v>
      </c>
      <c r="E7695" t="s">
        <v>80</v>
      </c>
      <c r="F7695">
        <v>16</v>
      </c>
      <c r="G7695" t="s">
        <v>10</v>
      </c>
    </row>
    <row r="7696" spans="1:7" x14ac:dyDescent="0.3">
      <c r="A7696" t="s">
        <v>7723</v>
      </c>
      <c r="B7696" t="s">
        <v>7613</v>
      </c>
      <c r="C7696">
        <v>2002</v>
      </c>
      <c r="D7696">
        <v>9</v>
      </c>
      <c r="E7696" t="s">
        <v>18</v>
      </c>
      <c r="F7696">
        <v>0</v>
      </c>
      <c r="G7696" t="s">
        <v>10</v>
      </c>
    </row>
    <row r="7697" spans="1:7" x14ac:dyDescent="0.3">
      <c r="A7697" t="s">
        <v>7724</v>
      </c>
      <c r="B7697" t="s">
        <v>7613</v>
      </c>
      <c r="C7697">
        <v>2004</v>
      </c>
      <c r="D7697">
        <v>5</v>
      </c>
      <c r="E7697" t="s">
        <v>18</v>
      </c>
      <c r="F7697">
        <v>18729</v>
      </c>
      <c r="G7697" t="s">
        <v>10</v>
      </c>
    </row>
    <row r="7698" spans="1:7" x14ac:dyDescent="0.3">
      <c r="A7698" t="s">
        <v>7725</v>
      </c>
      <c r="B7698" t="s">
        <v>7613</v>
      </c>
      <c r="C7698">
        <v>2009</v>
      </c>
      <c r="D7698">
        <v>11</v>
      </c>
      <c r="E7698" t="s">
        <v>80</v>
      </c>
      <c r="F7698">
        <v>26</v>
      </c>
      <c r="G7698" t="s">
        <v>10</v>
      </c>
    </row>
    <row r="7699" spans="1:7" x14ac:dyDescent="0.3">
      <c r="A7699" t="s">
        <v>7726</v>
      </c>
      <c r="B7699" t="s">
        <v>7613</v>
      </c>
      <c r="C7699">
        <v>2008</v>
      </c>
      <c r="D7699">
        <v>3</v>
      </c>
      <c r="E7699" t="s">
        <v>80</v>
      </c>
      <c r="F7699">
        <v>23</v>
      </c>
      <c r="G7699" t="s">
        <v>10</v>
      </c>
    </row>
    <row r="7700" spans="1:7" x14ac:dyDescent="0.3">
      <c r="A7700" t="s">
        <v>7727</v>
      </c>
      <c r="B7700" t="s">
        <v>7613</v>
      </c>
      <c r="C7700">
        <v>2008</v>
      </c>
      <c r="D7700">
        <v>4</v>
      </c>
      <c r="E7700" t="s">
        <v>80</v>
      </c>
      <c r="F7700">
        <v>27</v>
      </c>
      <c r="G7700" t="s">
        <v>10</v>
      </c>
    </row>
    <row r="7701" spans="1:7" x14ac:dyDescent="0.3">
      <c r="A7701" t="s">
        <v>7728</v>
      </c>
      <c r="B7701" t="s">
        <v>7613</v>
      </c>
      <c r="C7701">
        <v>1997</v>
      </c>
      <c r="D7701">
        <v>9</v>
      </c>
      <c r="E7701" t="s">
        <v>18</v>
      </c>
      <c r="F7701">
        <v>550</v>
      </c>
      <c r="G7701" t="s">
        <v>10</v>
      </c>
    </row>
    <row r="7702" spans="1:7" x14ac:dyDescent="0.3">
      <c r="A7702" t="s">
        <v>7729</v>
      </c>
      <c r="B7702" t="s">
        <v>7613</v>
      </c>
      <c r="C7702">
        <v>2004</v>
      </c>
      <c r="D7702">
        <v>11</v>
      </c>
      <c r="E7702" t="s">
        <v>71</v>
      </c>
      <c r="F7702">
        <v>2590</v>
      </c>
      <c r="G7702" t="s">
        <v>10</v>
      </c>
    </row>
    <row r="7703" spans="1:7" x14ac:dyDescent="0.3">
      <c r="A7703" t="s">
        <v>7730</v>
      </c>
      <c r="B7703" t="s">
        <v>7613</v>
      </c>
      <c r="C7703">
        <v>2006</v>
      </c>
      <c r="D7703">
        <v>9</v>
      </c>
      <c r="E7703" t="s">
        <v>18</v>
      </c>
      <c r="F7703">
        <v>1200</v>
      </c>
      <c r="G7703" t="s">
        <v>10</v>
      </c>
    </row>
    <row r="7704" spans="1:7" x14ac:dyDescent="0.3">
      <c r="A7704" t="s">
        <v>7731</v>
      </c>
      <c r="B7704" t="s">
        <v>7613</v>
      </c>
      <c r="C7704">
        <v>2003</v>
      </c>
      <c r="D7704">
        <v>9</v>
      </c>
      <c r="E7704" t="s">
        <v>9</v>
      </c>
      <c r="F7704">
        <v>669</v>
      </c>
      <c r="G7704" t="s">
        <v>10</v>
      </c>
    </row>
    <row r="7705" spans="1:7" x14ac:dyDescent="0.3">
      <c r="A7705" t="s">
        <v>7732</v>
      </c>
      <c r="B7705" t="s">
        <v>7613</v>
      </c>
      <c r="C7705">
        <v>2007</v>
      </c>
      <c r="D7705">
        <v>10</v>
      </c>
      <c r="E7705" t="s">
        <v>71</v>
      </c>
      <c r="F7705">
        <v>59</v>
      </c>
      <c r="G7705" t="s">
        <v>10</v>
      </c>
    </row>
    <row r="7706" spans="1:7" x14ac:dyDescent="0.3">
      <c r="A7706" t="s">
        <v>7733</v>
      </c>
      <c r="B7706" t="s">
        <v>7613</v>
      </c>
      <c r="C7706">
        <v>2010</v>
      </c>
      <c r="D7706">
        <v>10</v>
      </c>
      <c r="E7706" t="s">
        <v>9</v>
      </c>
      <c r="F7706">
        <v>60</v>
      </c>
      <c r="G7706" t="s">
        <v>10</v>
      </c>
    </row>
    <row r="7707" spans="1:7" x14ac:dyDescent="0.3">
      <c r="A7707" t="s">
        <v>7734</v>
      </c>
      <c r="B7707" t="s">
        <v>7613</v>
      </c>
      <c r="C7707">
        <v>2014</v>
      </c>
      <c r="D7707">
        <v>2</v>
      </c>
      <c r="E7707" t="s">
        <v>80</v>
      </c>
      <c r="F7707">
        <v>18</v>
      </c>
      <c r="G7707" t="s">
        <v>10</v>
      </c>
    </row>
    <row r="7708" spans="1:7" x14ac:dyDescent="0.3">
      <c r="A7708" t="s">
        <v>7735</v>
      </c>
      <c r="B7708" t="s">
        <v>7613</v>
      </c>
      <c r="C7708">
        <v>2010</v>
      </c>
      <c r="D7708">
        <v>1</v>
      </c>
      <c r="E7708" t="s">
        <v>80</v>
      </c>
      <c r="F7708">
        <v>40</v>
      </c>
      <c r="G7708" t="s">
        <v>10</v>
      </c>
    </row>
    <row r="7709" spans="1:7" x14ac:dyDescent="0.3">
      <c r="A7709" t="s">
        <v>7736</v>
      </c>
      <c r="B7709" t="s">
        <v>7613</v>
      </c>
      <c r="C7709">
        <v>2003</v>
      </c>
      <c r="D7709">
        <v>6</v>
      </c>
      <c r="E7709" t="s">
        <v>71</v>
      </c>
      <c r="F7709">
        <v>600</v>
      </c>
      <c r="G7709" t="s">
        <v>10</v>
      </c>
    </row>
    <row r="7710" spans="1:7" x14ac:dyDescent="0.3">
      <c r="A7710" t="s">
        <v>7737</v>
      </c>
      <c r="B7710" t="s">
        <v>7613</v>
      </c>
      <c r="C7710">
        <v>2017</v>
      </c>
      <c r="D7710">
        <v>5</v>
      </c>
      <c r="E7710" t="s">
        <v>80</v>
      </c>
      <c r="F7710">
        <v>59</v>
      </c>
      <c r="G7710" t="s">
        <v>10</v>
      </c>
    </row>
    <row r="7711" spans="1:7" x14ac:dyDescent="0.3">
      <c r="A7711" t="s">
        <v>7738</v>
      </c>
      <c r="B7711" t="s">
        <v>7613</v>
      </c>
      <c r="C7711">
        <v>2013</v>
      </c>
      <c r="D7711">
        <v>2</v>
      </c>
      <c r="E7711" t="s">
        <v>71</v>
      </c>
      <c r="F7711">
        <v>489</v>
      </c>
      <c r="G7711" t="s">
        <v>10</v>
      </c>
    </row>
    <row r="7712" spans="1:7" x14ac:dyDescent="0.3">
      <c r="A7712" t="s">
        <v>7739</v>
      </c>
      <c r="B7712" t="s">
        <v>7613</v>
      </c>
      <c r="C7712">
        <v>2014</v>
      </c>
      <c r="D7712">
        <v>9</v>
      </c>
      <c r="E7712" t="s">
        <v>18</v>
      </c>
      <c r="F7712">
        <v>225</v>
      </c>
      <c r="G7712" t="s">
        <v>10</v>
      </c>
    </row>
    <row r="7713" spans="1:7" x14ac:dyDescent="0.3">
      <c r="A7713" t="s">
        <v>7740</v>
      </c>
      <c r="B7713" t="s">
        <v>7613</v>
      </c>
      <c r="C7713">
        <v>2002</v>
      </c>
      <c r="D7713">
        <v>1</v>
      </c>
      <c r="E7713" t="s">
        <v>71</v>
      </c>
      <c r="F7713">
        <v>72</v>
      </c>
      <c r="G7713" t="s">
        <v>10</v>
      </c>
    </row>
    <row r="7714" spans="1:7" x14ac:dyDescent="0.3">
      <c r="A7714" t="s">
        <v>7741</v>
      </c>
      <c r="B7714" t="s">
        <v>7613</v>
      </c>
      <c r="C7714">
        <v>2007</v>
      </c>
      <c r="D7714">
        <v>1</v>
      </c>
      <c r="E7714" t="s">
        <v>9</v>
      </c>
      <c r="F7714">
        <v>61</v>
      </c>
      <c r="G7714" t="s">
        <v>10</v>
      </c>
    </row>
    <row r="7715" spans="1:7" x14ac:dyDescent="0.3">
      <c r="A7715" t="s">
        <v>7742</v>
      </c>
      <c r="B7715" t="s">
        <v>7613</v>
      </c>
      <c r="C7715">
        <v>2007</v>
      </c>
      <c r="D7715">
        <v>7</v>
      </c>
      <c r="E7715" t="s">
        <v>18</v>
      </c>
      <c r="F7715">
        <v>230</v>
      </c>
      <c r="G7715" t="s">
        <v>10</v>
      </c>
    </row>
    <row r="7716" spans="1:7" x14ac:dyDescent="0.3">
      <c r="A7716" t="s">
        <v>7743</v>
      </c>
      <c r="B7716" t="s">
        <v>7613</v>
      </c>
      <c r="C7716">
        <v>2016</v>
      </c>
      <c r="D7716">
        <v>7</v>
      </c>
      <c r="E7716" t="s">
        <v>60</v>
      </c>
      <c r="F7716">
        <v>26</v>
      </c>
      <c r="G7716" t="s">
        <v>10</v>
      </c>
    </row>
    <row r="7717" spans="1:7" x14ac:dyDescent="0.3">
      <c r="A7717" t="s">
        <v>7744</v>
      </c>
      <c r="B7717" t="s">
        <v>7613</v>
      </c>
      <c r="C7717">
        <v>2010</v>
      </c>
      <c r="D7717">
        <v>2</v>
      </c>
      <c r="E7717" t="s">
        <v>18</v>
      </c>
      <c r="F7717">
        <v>347</v>
      </c>
      <c r="G7717" t="s">
        <v>10</v>
      </c>
    </row>
    <row r="7718" spans="1:7" x14ac:dyDescent="0.3">
      <c r="A7718" t="s">
        <v>7745</v>
      </c>
      <c r="B7718" t="s">
        <v>7613</v>
      </c>
      <c r="C7718">
        <v>2012</v>
      </c>
      <c r="D7718">
        <v>9</v>
      </c>
      <c r="E7718" t="s">
        <v>18</v>
      </c>
      <c r="F7718">
        <v>86</v>
      </c>
      <c r="G7718" t="s">
        <v>10</v>
      </c>
    </row>
    <row r="7719" spans="1:7" x14ac:dyDescent="0.3">
      <c r="A7719" t="s">
        <v>7746</v>
      </c>
      <c r="B7719" t="s">
        <v>7613</v>
      </c>
      <c r="C7719">
        <v>2013</v>
      </c>
      <c r="D7719">
        <v>2</v>
      </c>
      <c r="E7719" t="s">
        <v>18</v>
      </c>
      <c r="F7719">
        <v>374</v>
      </c>
      <c r="G7719" t="s">
        <v>10</v>
      </c>
    </row>
    <row r="7720" spans="1:7" x14ac:dyDescent="0.3">
      <c r="A7720" t="s">
        <v>7747</v>
      </c>
      <c r="B7720" t="s">
        <v>7613</v>
      </c>
      <c r="C7720">
        <v>2015</v>
      </c>
      <c r="D7720">
        <v>3</v>
      </c>
      <c r="E7720" t="s">
        <v>71</v>
      </c>
      <c r="F7720">
        <v>213</v>
      </c>
      <c r="G7720" t="s">
        <v>10</v>
      </c>
    </row>
    <row r="7721" spans="1:7" x14ac:dyDescent="0.3">
      <c r="A7721" t="s">
        <v>7748</v>
      </c>
      <c r="B7721" t="s">
        <v>7613</v>
      </c>
      <c r="C7721">
        <v>2003</v>
      </c>
      <c r="D7721">
        <v>12</v>
      </c>
      <c r="E7721" t="s">
        <v>18</v>
      </c>
      <c r="F7721">
        <v>10708</v>
      </c>
      <c r="G7721" t="s">
        <v>10</v>
      </c>
    </row>
    <row r="7722" spans="1:7" x14ac:dyDescent="0.3">
      <c r="A7722" t="s">
        <v>7749</v>
      </c>
      <c r="B7722" t="s">
        <v>7613</v>
      </c>
      <c r="C7722">
        <v>2014</v>
      </c>
      <c r="D7722">
        <v>9</v>
      </c>
      <c r="E7722" t="s">
        <v>18</v>
      </c>
      <c r="F7722">
        <v>497</v>
      </c>
      <c r="G7722" t="s">
        <v>10</v>
      </c>
    </row>
    <row r="7723" spans="1:7" x14ac:dyDescent="0.3">
      <c r="A7723" t="s">
        <v>7750</v>
      </c>
      <c r="B7723" t="s">
        <v>7613</v>
      </c>
      <c r="C7723">
        <v>2011</v>
      </c>
      <c r="D7723">
        <v>7</v>
      </c>
      <c r="E7723" t="s">
        <v>71</v>
      </c>
      <c r="F7723">
        <v>671</v>
      </c>
      <c r="G7723" t="s">
        <v>10</v>
      </c>
    </row>
    <row r="7724" spans="1:7" x14ac:dyDescent="0.3">
      <c r="A7724" t="s">
        <v>7751</v>
      </c>
      <c r="B7724" t="s">
        <v>7613</v>
      </c>
      <c r="C7724">
        <v>2012</v>
      </c>
      <c r="D7724">
        <v>5</v>
      </c>
      <c r="E7724" t="s">
        <v>80</v>
      </c>
      <c r="F7724">
        <v>20</v>
      </c>
      <c r="G7724" t="s">
        <v>10</v>
      </c>
    </row>
    <row r="7725" spans="1:7" x14ac:dyDescent="0.3">
      <c r="A7725" t="s">
        <v>7752</v>
      </c>
      <c r="B7725" t="s">
        <v>7613</v>
      </c>
      <c r="C7725">
        <v>2013</v>
      </c>
      <c r="D7725">
        <v>3</v>
      </c>
      <c r="E7725" t="s">
        <v>71</v>
      </c>
      <c r="F7725">
        <v>25</v>
      </c>
      <c r="G7725" t="s">
        <v>10</v>
      </c>
    </row>
    <row r="7726" spans="1:7" x14ac:dyDescent="0.3">
      <c r="A7726" t="s">
        <v>7753</v>
      </c>
      <c r="B7726" t="s">
        <v>7613</v>
      </c>
      <c r="C7726">
        <v>2005</v>
      </c>
      <c r="D7726">
        <v>8</v>
      </c>
      <c r="E7726" t="s">
        <v>9</v>
      </c>
      <c r="F7726">
        <v>250</v>
      </c>
      <c r="G7726" t="s">
        <v>10</v>
      </c>
    </row>
    <row r="7727" spans="1:7" x14ac:dyDescent="0.3">
      <c r="A7727" t="s">
        <v>7754</v>
      </c>
      <c r="B7727" t="s">
        <v>7613</v>
      </c>
      <c r="C7727">
        <v>2001</v>
      </c>
      <c r="D7727">
        <v>9</v>
      </c>
      <c r="E7727" t="s">
        <v>80</v>
      </c>
      <c r="F7727">
        <v>1</v>
      </c>
      <c r="G7727" t="s">
        <v>10</v>
      </c>
    </row>
    <row r="7728" spans="1:7" x14ac:dyDescent="0.3">
      <c r="A7728" t="s">
        <v>7755</v>
      </c>
      <c r="B7728" t="s">
        <v>7613</v>
      </c>
      <c r="C7728">
        <v>2015</v>
      </c>
      <c r="D7728">
        <v>4</v>
      </c>
      <c r="E7728" t="s">
        <v>9</v>
      </c>
      <c r="F7728">
        <v>106</v>
      </c>
      <c r="G7728" t="s">
        <v>10</v>
      </c>
    </row>
    <row r="7729" spans="1:7" x14ac:dyDescent="0.3">
      <c r="A7729" t="s">
        <v>7756</v>
      </c>
      <c r="B7729" t="s">
        <v>7613</v>
      </c>
      <c r="C7729">
        <v>2013</v>
      </c>
      <c r="D7729">
        <v>6</v>
      </c>
      <c r="E7729" t="s">
        <v>18</v>
      </c>
      <c r="F7729">
        <v>60</v>
      </c>
      <c r="G7729" t="s">
        <v>10</v>
      </c>
    </row>
    <row r="7730" spans="1:7" x14ac:dyDescent="0.3">
      <c r="A7730" t="s">
        <v>7757</v>
      </c>
      <c r="B7730" t="s">
        <v>7613</v>
      </c>
      <c r="C7730">
        <v>2018</v>
      </c>
      <c r="D7730">
        <v>6</v>
      </c>
      <c r="E7730" t="s">
        <v>80</v>
      </c>
      <c r="F7730">
        <v>37</v>
      </c>
      <c r="G7730" t="s">
        <v>179</v>
      </c>
    </row>
    <row r="7731" spans="1:7" x14ac:dyDescent="0.3">
      <c r="A7731" t="s">
        <v>7758</v>
      </c>
      <c r="B7731" t="s">
        <v>7613</v>
      </c>
      <c r="C7731">
        <v>2005</v>
      </c>
      <c r="D7731">
        <v>3</v>
      </c>
      <c r="E7731" t="s">
        <v>9</v>
      </c>
      <c r="F7731">
        <v>77</v>
      </c>
      <c r="G7731" t="s">
        <v>10</v>
      </c>
    </row>
    <row r="7732" spans="1:7" x14ac:dyDescent="0.3">
      <c r="A7732" t="s">
        <v>7759</v>
      </c>
      <c r="B7732" t="s">
        <v>7613</v>
      </c>
      <c r="C7732">
        <v>2006</v>
      </c>
      <c r="D7732">
        <v>11</v>
      </c>
      <c r="E7732" t="s">
        <v>80</v>
      </c>
      <c r="F7732">
        <v>8</v>
      </c>
      <c r="G7732" t="s">
        <v>10</v>
      </c>
    </row>
    <row r="7733" spans="1:7" x14ac:dyDescent="0.3">
      <c r="A7733" t="s">
        <v>7760</v>
      </c>
      <c r="B7733" t="s">
        <v>7613</v>
      </c>
      <c r="C7733">
        <v>2013</v>
      </c>
      <c r="D7733">
        <v>8</v>
      </c>
      <c r="E7733" t="s">
        <v>9</v>
      </c>
      <c r="F7733">
        <v>16</v>
      </c>
      <c r="G7733" t="s">
        <v>10</v>
      </c>
    </row>
    <row r="7734" spans="1:7" x14ac:dyDescent="0.3">
      <c r="A7734" t="s">
        <v>7761</v>
      </c>
      <c r="B7734" t="s">
        <v>7613</v>
      </c>
      <c r="C7734">
        <v>2015</v>
      </c>
      <c r="D7734">
        <v>11</v>
      </c>
      <c r="E7734" t="s">
        <v>9</v>
      </c>
      <c r="F7734">
        <v>325</v>
      </c>
      <c r="G7734" t="s">
        <v>10</v>
      </c>
    </row>
    <row r="7735" spans="1:7" x14ac:dyDescent="0.3">
      <c r="A7735" t="s">
        <v>7762</v>
      </c>
      <c r="B7735" t="s">
        <v>7613</v>
      </c>
      <c r="C7735">
        <v>2005</v>
      </c>
      <c r="D7735">
        <v>11</v>
      </c>
      <c r="E7735" t="s">
        <v>18</v>
      </c>
      <c r="F7735">
        <v>188</v>
      </c>
      <c r="G7735" t="s">
        <v>10</v>
      </c>
    </row>
    <row r="7736" spans="1:7" x14ac:dyDescent="0.3">
      <c r="A7736" t="s">
        <v>7763</v>
      </c>
      <c r="B7736" t="s">
        <v>7613</v>
      </c>
      <c r="C7736">
        <v>2008</v>
      </c>
      <c r="D7736">
        <v>1</v>
      </c>
      <c r="E7736" t="s">
        <v>80</v>
      </c>
      <c r="F7736">
        <v>39</v>
      </c>
      <c r="G7736" t="s">
        <v>10</v>
      </c>
    </row>
    <row r="7737" spans="1:7" x14ac:dyDescent="0.3">
      <c r="A7737" t="s">
        <v>7764</v>
      </c>
      <c r="B7737" t="s">
        <v>7613</v>
      </c>
      <c r="C7737">
        <v>2004</v>
      </c>
      <c r="D7737">
        <v>9</v>
      </c>
      <c r="E7737" t="s">
        <v>18</v>
      </c>
      <c r="F7737">
        <v>78</v>
      </c>
      <c r="G7737" t="s">
        <v>50</v>
      </c>
    </row>
    <row r="7738" spans="1:7" x14ac:dyDescent="0.3">
      <c r="A7738" t="s">
        <v>7765</v>
      </c>
      <c r="B7738" t="s">
        <v>7613</v>
      </c>
      <c r="C7738">
        <v>2009</v>
      </c>
      <c r="D7738">
        <v>5</v>
      </c>
      <c r="E7738" t="s">
        <v>80</v>
      </c>
      <c r="F7738">
        <v>0</v>
      </c>
      <c r="G7738" t="s">
        <v>12</v>
      </c>
    </row>
    <row r="7739" spans="1:7" x14ac:dyDescent="0.3">
      <c r="A7739" t="s">
        <v>7766</v>
      </c>
      <c r="B7739" t="s">
        <v>7613</v>
      </c>
      <c r="C7739">
        <v>2017</v>
      </c>
      <c r="D7739">
        <v>5</v>
      </c>
      <c r="E7739" t="s">
        <v>80</v>
      </c>
      <c r="F7739">
        <v>0</v>
      </c>
      <c r="G7739" t="s">
        <v>12</v>
      </c>
    </row>
    <row r="7740" spans="1:7" x14ac:dyDescent="0.3">
      <c r="A7740" t="s">
        <v>7767</v>
      </c>
      <c r="B7740" t="s">
        <v>7613</v>
      </c>
      <c r="C7740">
        <v>2007</v>
      </c>
      <c r="D7740">
        <v>4</v>
      </c>
      <c r="E7740" t="s">
        <v>9</v>
      </c>
      <c r="F7740">
        <v>511</v>
      </c>
      <c r="G7740" t="s">
        <v>10</v>
      </c>
    </row>
    <row r="7741" spans="1:7" x14ac:dyDescent="0.3">
      <c r="A7741" t="s">
        <v>7768</v>
      </c>
      <c r="B7741" t="s">
        <v>7613</v>
      </c>
      <c r="C7741">
        <v>2005</v>
      </c>
      <c r="D7741">
        <v>12</v>
      </c>
      <c r="E7741" t="s">
        <v>18</v>
      </c>
      <c r="F7741">
        <v>539</v>
      </c>
      <c r="G7741" t="s">
        <v>10</v>
      </c>
    </row>
    <row r="7742" spans="1:7" x14ac:dyDescent="0.3">
      <c r="A7742" t="s">
        <v>7769</v>
      </c>
      <c r="B7742" t="s">
        <v>7613</v>
      </c>
      <c r="C7742">
        <v>2008</v>
      </c>
      <c r="D7742">
        <v>8</v>
      </c>
      <c r="E7742" t="s">
        <v>80</v>
      </c>
      <c r="F7742">
        <v>14</v>
      </c>
      <c r="G7742" t="s">
        <v>10</v>
      </c>
    </row>
    <row r="7743" spans="1:7" x14ac:dyDescent="0.3">
      <c r="A7743" t="s">
        <v>7770</v>
      </c>
      <c r="B7743" t="s">
        <v>7613</v>
      </c>
      <c r="C7743">
        <v>2017</v>
      </c>
      <c r="D7743">
        <v>5</v>
      </c>
      <c r="E7743" t="s">
        <v>18</v>
      </c>
      <c r="F7743">
        <v>400</v>
      </c>
      <c r="G7743" t="s">
        <v>179</v>
      </c>
    </row>
    <row r="7744" spans="1:7" x14ac:dyDescent="0.3">
      <c r="A7744" t="s">
        <v>7771</v>
      </c>
      <c r="B7744" t="s">
        <v>7613</v>
      </c>
      <c r="C7744">
        <v>2007</v>
      </c>
      <c r="D7744">
        <v>7</v>
      </c>
      <c r="E7744" t="s">
        <v>18</v>
      </c>
      <c r="F7744">
        <v>656</v>
      </c>
      <c r="G7744" t="s">
        <v>10</v>
      </c>
    </row>
    <row r="7745" spans="1:7" x14ac:dyDescent="0.3">
      <c r="A7745" t="s">
        <v>7772</v>
      </c>
      <c r="B7745" t="s">
        <v>7613</v>
      </c>
      <c r="C7745">
        <v>2009</v>
      </c>
      <c r="D7745">
        <v>11</v>
      </c>
      <c r="E7745" t="s">
        <v>18</v>
      </c>
      <c r="F7745">
        <v>4048</v>
      </c>
      <c r="G7745" t="s">
        <v>10</v>
      </c>
    </row>
    <row r="7746" spans="1:7" x14ac:dyDescent="0.3">
      <c r="A7746" t="s">
        <v>7773</v>
      </c>
      <c r="B7746" t="s">
        <v>7613</v>
      </c>
      <c r="C7746">
        <v>2010</v>
      </c>
      <c r="D7746">
        <v>3</v>
      </c>
      <c r="E7746" t="s">
        <v>80</v>
      </c>
      <c r="F7746">
        <v>37</v>
      </c>
      <c r="G7746" t="s">
        <v>10</v>
      </c>
    </row>
    <row r="7747" spans="1:7" x14ac:dyDescent="0.3">
      <c r="A7747" t="s">
        <v>7774</v>
      </c>
      <c r="B7747" t="s">
        <v>7613</v>
      </c>
      <c r="C7747">
        <v>2011</v>
      </c>
      <c r="D7747">
        <v>8</v>
      </c>
      <c r="E7747" t="s">
        <v>9</v>
      </c>
      <c r="F7747">
        <v>78</v>
      </c>
      <c r="G7747" t="s">
        <v>10</v>
      </c>
    </row>
    <row r="7748" spans="1:7" x14ac:dyDescent="0.3">
      <c r="A7748" t="s">
        <v>7775</v>
      </c>
      <c r="B7748" t="s">
        <v>7613</v>
      </c>
      <c r="C7748">
        <v>2010</v>
      </c>
      <c r="D7748">
        <v>9</v>
      </c>
      <c r="E7748" t="s">
        <v>71</v>
      </c>
      <c r="F7748">
        <v>31</v>
      </c>
      <c r="G7748" t="s">
        <v>10</v>
      </c>
    </row>
    <row r="7749" spans="1:7" x14ac:dyDescent="0.3">
      <c r="A7749" t="s">
        <v>7776</v>
      </c>
      <c r="B7749" t="s">
        <v>7613</v>
      </c>
      <c r="C7749">
        <v>2006</v>
      </c>
      <c r="D7749">
        <v>11</v>
      </c>
      <c r="E7749" t="s">
        <v>80</v>
      </c>
      <c r="F7749">
        <v>97</v>
      </c>
      <c r="G7749" t="s">
        <v>10</v>
      </c>
    </row>
    <row r="7750" spans="1:7" x14ac:dyDescent="0.3">
      <c r="A7750" t="s">
        <v>7777</v>
      </c>
      <c r="B7750" t="s">
        <v>7613</v>
      </c>
      <c r="C7750">
        <v>2009</v>
      </c>
      <c r="D7750">
        <v>12</v>
      </c>
      <c r="E7750" t="s">
        <v>80</v>
      </c>
      <c r="F7750">
        <v>9</v>
      </c>
      <c r="G7750" t="s">
        <v>10</v>
      </c>
    </row>
    <row r="7751" spans="1:7" x14ac:dyDescent="0.3">
      <c r="A7751" t="s">
        <v>7778</v>
      </c>
      <c r="B7751" t="s">
        <v>7613</v>
      </c>
      <c r="C7751">
        <v>2017</v>
      </c>
      <c r="D7751">
        <v>2</v>
      </c>
      <c r="E7751" t="s">
        <v>9</v>
      </c>
      <c r="F7751">
        <v>60</v>
      </c>
      <c r="G7751" t="s">
        <v>179</v>
      </c>
    </row>
    <row r="7752" spans="1:7" x14ac:dyDescent="0.3">
      <c r="A7752" t="s">
        <v>7779</v>
      </c>
      <c r="B7752" t="s">
        <v>7613</v>
      </c>
      <c r="C7752">
        <v>2007</v>
      </c>
      <c r="D7752">
        <v>8</v>
      </c>
      <c r="E7752" t="s">
        <v>9</v>
      </c>
      <c r="F7752">
        <v>25</v>
      </c>
      <c r="G7752" t="s">
        <v>10</v>
      </c>
    </row>
    <row r="7753" spans="1:7" x14ac:dyDescent="0.3">
      <c r="A7753" t="s">
        <v>7780</v>
      </c>
      <c r="B7753" t="s">
        <v>7613</v>
      </c>
      <c r="C7753">
        <v>2010</v>
      </c>
      <c r="D7753">
        <v>12</v>
      </c>
      <c r="E7753" t="s">
        <v>9</v>
      </c>
      <c r="F7753">
        <v>40</v>
      </c>
      <c r="G7753" t="s">
        <v>10</v>
      </c>
    </row>
    <row r="7754" spans="1:7" x14ac:dyDescent="0.3">
      <c r="A7754" t="s">
        <v>7781</v>
      </c>
      <c r="B7754" t="s">
        <v>7613</v>
      </c>
      <c r="C7754">
        <v>2011</v>
      </c>
      <c r="D7754">
        <v>9</v>
      </c>
      <c r="E7754" t="s">
        <v>18</v>
      </c>
      <c r="F7754">
        <v>351</v>
      </c>
      <c r="G7754" t="s">
        <v>10</v>
      </c>
    </row>
    <row r="7755" spans="1:7" x14ac:dyDescent="0.3">
      <c r="A7755" t="s">
        <v>7782</v>
      </c>
      <c r="B7755" t="s">
        <v>7613</v>
      </c>
      <c r="C7755">
        <v>2006</v>
      </c>
      <c r="D7755">
        <v>8</v>
      </c>
      <c r="E7755" t="s">
        <v>9</v>
      </c>
      <c r="F7755">
        <v>540</v>
      </c>
      <c r="G7755" t="s">
        <v>10</v>
      </c>
    </row>
    <row r="7756" spans="1:7" x14ac:dyDescent="0.3">
      <c r="A7756" t="s">
        <v>7783</v>
      </c>
      <c r="B7756" t="s">
        <v>7613</v>
      </c>
      <c r="C7756">
        <v>2010</v>
      </c>
      <c r="D7756">
        <v>5</v>
      </c>
      <c r="E7756" t="s">
        <v>71</v>
      </c>
      <c r="F7756">
        <v>50</v>
      </c>
      <c r="G7756" t="s">
        <v>10</v>
      </c>
    </row>
    <row r="7757" spans="1:7" x14ac:dyDescent="0.3">
      <c r="A7757" t="s">
        <v>7784</v>
      </c>
      <c r="B7757" t="s">
        <v>7613</v>
      </c>
      <c r="C7757">
        <v>2002</v>
      </c>
      <c r="D7757">
        <v>5</v>
      </c>
      <c r="E7757" t="s">
        <v>18</v>
      </c>
      <c r="F7757">
        <v>76</v>
      </c>
      <c r="G7757" t="s">
        <v>10</v>
      </c>
    </row>
    <row r="7758" spans="1:7" x14ac:dyDescent="0.3">
      <c r="A7758" t="s">
        <v>7785</v>
      </c>
      <c r="B7758" t="s">
        <v>7613</v>
      </c>
      <c r="C7758">
        <v>2004</v>
      </c>
      <c r="D7758">
        <v>10</v>
      </c>
      <c r="E7758" t="s">
        <v>14</v>
      </c>
      <c r="F7758">
        <v>0</v>
      </c>
      <c r="G7758" t="s">
        <v>12</v>
      </c>
    </row>
    <row r="7759" spans="1:7" x14ac:dyDescent="0.3">
      <c r="A7759" t="s">
        <v>7786</v>
      </c>
      <c r="B7759" t="s">
        <v>7613</v>
      </c>
      <c r="C7759">
        <v>2003</v>
      </c>
      <c r="D7759">
        <v>3</v>
      </c>
      <c r="E7759" t="s">
        <v>9</v>
      </c>
      <c r="F7759">
        <v>409</v>
      </c>
      <c r="G7759" t="s">
        <v>10</v>
      </c>
    </row>
    <row r="7760" spans="1:7" x14ac:dyDescent="0.3">
      <c r="A7760" t="s">
        <v>7787</v>
      </c>
      <c r="B7760" t="s">
        <v>7613</v>
      </c>
      <c r="C7760">
        <v>2013</v>
      </c>
      <c r="D7760">
        <v>3</v>
      </c>
      <c r="E7760" t="s">
        <v>9</v>
      </c>
      <c r="F7760">
        <v>28</v>
      </c>
      <c r="G7760" t="s">
        <v>10</v>
      </c>
    </row>
    <row r="7761" spans="1:7" x14ac:dyDescent="0.3">
      <c r="A7761" t="s">
        <v>7788</v>
      </c>
      <c r="B7761" t="s">
        <v>7613</v>
      </c>
      <c r="C7761">
        <v>2001</v>
      </c>
      <c r="D7761">
        <v>11</v>
      </c>
      <c r="E7761" t="s">
        <v>18</v>
      </c>
      <c r="F7761">
        <v>1309</v>
      </c>
      <c r="G7761" t="s">
        <v>10</v>
      </c>
    </row>
    <row r="7762" spans="1:7" x14ac:dyDescent="0.3">
      <c r="A7762" t="s">
        <v>7789</v>
      </c>
      <c r="B7762" t="s">
        <v>7613</v>
      </c>
      <c r="C7762">
        <v>2007</v>
      </c>
      <c r="D7762">
        <v>8</v>
      </c>
      <c r="E7762" t="s">
        <v>80</v>
      </c>
      <c r="F7762">
        <v>40</v>
      </c>
      <c r="G7762" t="s">
        <v>10</v>
      </c>
    </row>
    <row r="7763" spans="1:7" x14ac:dyDescent="0.3">
      <c r="A7763" t="s">
        <v>7790</v>
      </c>
      <c r="B7763" t="s">
        <v>7613</v>
      </c>
      <c r="C7763">
        <v>2015</v>
      </c>
      <c r="D7763">
        <v>3</v>
      </c>
      <c r="E7763" t="s">
        <v>9</v>
      </c>
      <c r="F7763">
        <v>507</v>
      </c>
      <c r="G7763" t="s">
        <v>10</v>
      </c>
    </row>
    <row r="7764" spans="1:7" x14ac:dyDescent="0.3">
      <c r="A7764" t="s">
        <v>7791</v>
      </c>
      <c r="B7764" t="s">
        <v>7613</v>
      </c>
      <c r="C7764">
        <v>2016</v>
      </c>
      <c r="D7764">
        <v>12</v>
      </c>
      <c r="E7764" t="s">
        <v>9</v>
      </c>
      <c r="F7764">
        <v>10</v>
      </c>
      <c r="G7764" t="s">
        <v>179</v>
      </c>
    </row>
    <row r="7765" spans="1:7" x14ac:dyDescent="0.3">
      <c r="A7765" t="s">
        <v>7792</v>
      </c>
      <c r="B7765" t="s">
        <v>7613</v>
      </c>
      <c r="C7765">
        <v>2003</v>
      </c>
      <c r="D7765">
        <v>11</v>
      </c>
      <c r="E7765" t="s">
        <v>9</v>
      </c>
      <c r="F7765">
        <v>776</v>
      </c>
      <c r="G7765" t="s">
        <v>10</v>
      </c>
    </row>
    <row r="7766" spans="1:7" x14ac:dyDescent="0.3">
      <c r="A7766" t="s">
        <v>7793</v>
      </c>
      <c r="B7766" t="s">
        <v>7613</v>
      </c>
      <c r="C7766">
        <v>2006</v>
      </c>
      <c r="D7766">
        <v>10</v>
      </c>
      <c r="E7766" t="s">
        <v>9</v>
      </c>
      <c r="F7766">
        <v>150</v>
      </c>
      <c r="G7766" t="s">
        <v>10</v>
      </c>
    </row>
    <row r="7767" spans="1:7" x14ac:dyDescent="0.3">
      <c r="A7767" t="s">
        <v>7794</v>
      </c>
      <c r="B7767" t="s">
        <v>7613</v>
      </c>
      <c r="C7767">
        <v>2013</v>
      </c>
      <c r="D7767">
        <v>7</v>
      </c>
      <c r="E7767" t="s">
        <v>18</v>
      </c>
      <c r="F7767">
        <v>117</v>
      </c>
      <c r="G7767" t="s">
        <v>10</v>
      </c>
    </row>
    <row r="7768" spans="1:7" x14ac:dyDescent="0.3">
      <c r="A7768" t="s">
        <v>7795</v>
      </c>
      <c r="B7768" t="s">
        <v>7613</v>
      </c>
      <c r="C7768">
        <v>2008</v>
      </c>
      <c r="D7768">
        <v>4</v>
      </c>
      <c r="E7768" t="s">
        <v>71</v>
      </c>
      <c r="F7768">
        <v>29</v>
      </c>
      <c r="G7768" t="s">
        <v>10</v>
      </c>
    </row>
    <row r="7769" spans="1:7" x14ac:dyDescent="0.3">
      <c r="A7769" t="s">
        <v>7796</v>
      </c>
      <c r="B7769" t="s">
        <v>7613</v>
      </c>
      <c r="C7769">
        <v>2015</v>
      </c>
      <c r="D7769">
        <v>9</v>
      </c>
      <c r="E7769" t="s">
        <v>80</v>
      </c>
      <c r="F7769">
        <v>22</v>
      </c>
      <c r="G7769" t="s">
        <v>10</v>
      </c>
    </row>
    <row r="7770" spans="1:7" x14ac:dyDescent="0.3">
      <c r="A7770" t="s">
        <v>7797</v>
      </c>
      <c r="B7770" t="s">
        <v>7613</v>
      </c>
      <c r="C7770">
        <v>2012</v>
      </c>
      <c r="D7770">
        <v>10</v>
      </c>
      <c r="E7770" t="s">
        <v>18</v>
      </c>
      <c r="F7770">
        <v>182</v>
      </c>
      <c r="G7770" t="s">
        <v>10</v>
      </c>
    </row>
    <row r="7771" spans="1:7" x14ac:dyDescent="0.3">
      <c r="A7771" t="s">
        <v>7798</v>
      </c>
      <c r="B7771" t="s">
        <v>7613</v>
      </c>
      <c r="C7771">
        <v>2017</v>
      </c>
      <c r="D7771">
        <v>11</v>
      </c>
      <c r="E7771" t="s">
        <v>9</v>
      </c>
      <c r="F7771">
        <v>19</v>
      </c>
      <c r="G7771" t="s">
        <v>473</v>
      </c>
    </row>
    <row r="7772" spans="1:7" x14ac:dyDescent="0.3">
      <c r="A7772" t="s">
        <v>7799</v>
      </c>
      <c r="B7772" t="s">
        <v>7613</v>
      </c>
      <c r="C7772">
        <v>2010</v>
      </c>
      <c r="D7772">
        <v>1</v>
      </c>
      <c r="E7772" t="s">
        <v>9</v>
      </c>
      <c r="F7772">
        <v>741</v>
      </c>
      <c r="G7772" t="s">
        <v>10</v>
      </c>
    </row>
    <row r="7773" spans="1:7" x14ac:dyDescent="0.3">
      <c r="A7773" t="s">
        <v>7800</v>
      </c>
      <c r="B7773" t="s">
        <v>7613</v>
      </c>
      <c r="C7773">
        <v>2000</v>
      </c>
      <c r="D7773">
        <v>9</v>
      </c>
      <c r="E7773" t="s">
        <v>18</v>
      </c>
      <c r="F7773">
        <v>60</v>
      </c>
      <c r="G7773" t="s">
        <v>10</v>
      </c>
    </row>
    <row r="7774" spans="1:7" x14ac:dyDescent="0.3">
      <c r="A7774" t="s">
        <v>7801</v>
      </c>
      <c r="B7774" t="s">
        <v>7613</v>
      </c>
      <c r="C7774">
        <v>2005</v>
      </c>
      <c r="D7774">
        <v>3</v>
      </c>
      <c r="E7774" t="s">
        <v>71</v>
      </c>
      <c r="F7774">
        <v>280</v>
      </c>
      <c r="G7774" t="s">
        <v>10</v>
      </c>
    </row>
    <row r="7775" spans="1:7" x14ac:dyDescent="0.3">
      <c r="A7775" t="s">
        <v>7802</v>
      </c>
      <c r="B7775" t="s">
        <v>7613</v>
      </c>
      <c r="C7775">
        <v>2015</v>
      </c>
      <c r="D7775">
        <v>1</v>
      </c>
      <c r="E7775" t="s">
        <v>71</v>
      </c>
      <c r="F7775">
        <v>198</v>
      </c>
      <c r="G7775" t="s">
        <v>10</v>
      </c>
    </row>
    <row r="7776" spans="1:7" x14ac:dyDescent="0.3">
      <c r="A7776" t="s">
        <v>7803</v>
      </c>
      <c r="B7776" t="s">
        <v>7613</v>
      </c>
      <c r="C7776">
        <v>2016</v>
      </c>
      <c r="D7776">
        <v>9</v>
      </c>
      <c r="E7776" t="s">
        <v>71</v>
      </c>
      <c r="F7776">
        <v>292</v>
      </c>
      <c r="G7776" t="s">
        <v>10</v>
      </c>
    </row>
    <row r="7777" spans="1:7" x14ac:dyDescent="0.3">
      <c r="A7777" t="s">
        <v>7804</v>
      </c>
      <c r="B7777" t="s">
        <v>7613</v>
      </c>
      <c r="C7777">
        <v>2012</v>
      </c>
      <c r="D7777">
        <v>12</v>
      </c>
      <c r="E7777" t="s">
        <v>18</v>
      </c>
      <c r="F7777">
        <v>134</v>
      </c>
      <c r="G7777" t="s">
        <v>10</v>
      </c>
    </row>
    <row r="7778" spans="1:7" x14ac:dyDescent="0.3">
      <c r="A7778" t="s">
        <v>7805</v>
      </c>
      <c r="B7778" t="s">
        <v>7613</v>
      </c>
      <c r="C7778">
        <v>2013</v>
      </c>
      <c r="D7778">
        <v>5</v>
      </c>
      <c r="E7778" t="s">
        <v>80</v>
      </c>
      <c r="F7778">
        <v>24</v>
      </c>
      <c r="G7778" t="s">
        <v>10</v>
      </c>
    </row>
    <row r="7779" spans="1:7" x14ac:dyDescent="0.3">
      <c r="A7779" t="s">
        <v>7806</v>
      </c>
      <c r="B7779" t="s">
        <v>7613</v>
      </c>
      <c r="C7779">
        <v>2012</v>
      </c>
      <c r="D7779">
        <v>2</v>
      </c>
      <c r="E7779" t="s">
        <v>18</v>
      </c>
      <c r="F7779">
        <v>55</v>
      </c>
      <c r="G7779" t="s">
        <v>10</v>
      </c>
    </row>
    <row r="7780" spans="1:7" x14ac:dyDescent="0.3">
      <c r="A7780" t="s">
        <v>7807</v>
      </c>
      <c r="B7780" t="s">
        <v>7613</v>
      </c>
      <c r="C7780">
        <v>2008</v>
      </c>
      <c r="D7780">
        <v>6</v>
      </c>
      <c r="E7780" t="s">
        <v>9</v>
      </c>
      <c r="F7780">
        <v>42</v>
      </c>
      <c r="G7780" t="s">
        <v>10</v>
      </c>
    </row>
    <row r="7781" spans="1:7" x14ac:dyDescent="0.3">
      <c r="A7781" t="s">
        <v>7808</v>
      </c>
      <c r="B7781" t="s">
        <v>7613</v>
      </c>
      <c r="C7781">
        <v>2004</v>
      </c>
      <c r="D7781">
        <v>11</v>
      </c>
      <c r="E7781" t="s">
        <v>18</v>
      </c>
      <c r="F7781">
        <v>600</v>
      </c>
      <c r="G7781" t="s">
        <v>10</v>
      </c>
    </row>
    <row r="7782" spans="1:7" x14ac:dyDescent="0.3">
      <c r="A7782" t="s">
        <v>7809</v>
      </c>
      <c r="B7782" t="s">
        <v>7613</v>
      </c>
      <c r="C7782">
        <v>2007</v>
      </c>
      <c r="D7782">
        <v>9</v>
      </c>
      <c r="E7782" t="s">
        <v>80</v>
      </c>
      <c r="F7782">
        <v>30</v>
      </c>
      <c r="G7782" t="s">
        <v>10</v>
      </c>
    </row>
    <row r="7783" spans="1:7" x14ac:dyDescent="0.3">
      <c r="A7783" t="s">
        <v>7810</v>
      </c>
      <c r="B7783" t="s">
        <v>7613</v>
      </c>
      <c r="C7783">
        <v>2006</v>
      </c>
      <c r="D7783">
        <v>10</v>
      </c>
      <c r="E7783" t="s">
        <v>18</v>
      </c>
      <c r="F7783">
        <v>1726</v>
      </c>
      <c r="G7783" t="s">
        <v>10</v>
      </c>
    </row>
    <row r="7784" spans="1:7" x14ac:dyDescent="0.3">
      <c r="A7784" t="s">
        <v>7811</v>
      </c>
      <c r="B7784" t="s">
        <v>7613</v>
      </c>
      <c r="C7784">
        <v>2004</v>
      </c>
      <c r="D7784">
        <v>12</v>
      </c>
      <c r="E7784" t="s">
        <v>9</v>
      </c>
      <c r="F7784">
        <v>100</v>
      </c>
      <c r="G7784" t="s">
        <v>10</v>
      </c>
    </row>
    <row r="7785" spans="1:7" x14ac:dyDescent="0.3">
      <c r="A7785" t="s">
        <v>7812</v>
      </c>
      <c r="B7785" t="s">
        <v>7613</v>
      </c>
      <c r="C7785">
        <v>2011</v>
      </c>
      <c r="D7785">
        <v>3</v>
      </c>
      <c r="E7785" t="s">
        <v>18</v>
      </c>
      <c r="F7785">
        <v>1538</v>
      </c>
      <c r="G7785" t="s">
        <v>10</v>
      </c>
    </row>
    <row r="7786" spans="1:7" x14ac:dyDescent="0.3">
      <c r="A7786" t="s">
        <v>7813</v>
      </c>
      <c r="B7786" t="s">
        <v>7613</v>
      </c>
      <c r="C7786">
        <v>2013</v>
      </c>
      <c r="D7786">
        <v>11</v>
      </c>
      <c r="E7786" t="s">
        <v>18</v>
      </c>
      <c r="F7786">
        <v>665</v>
      </c>
      <c r="G7786" t="s">
        <v>10</v>
      </c>
    </row>
    <row r="7787" spans="1:7" x14ac:dyDescent="0.3">
      <c r="A7787" t="s">
        <v>7814</v>
      </c>
      <c r="B7787" t="s">
        <v>7613</v>
      </c>
      <c r="C7787">
        <v>2007</v>
      </c>
      <c r="D7787">
        <v>10</v>
      </c>
      <c r="E7787" t="s">
        <v>80</v>
      </c>
      <c r="F7787">
        <v>29</v>
      </c>
      <c r="G7787" t="s">
        <v>10</v>
      </c>
    </row>
    <row r="7788" spans="1:7" x14ac:dyDescent="0.3">
      <c r="A7788" t="s">
        <v>7815</v>
      </c>
      <c r="B7788" t="s">
        <v>7613</v>
      </c>
      <c r="C7788">
        <v>2014</v>
      </c>
      <c r="D7788">
        <v>8</v>
      </c>
      <c r="E7788" t="s">
        <v>18</v>
      </c>
      <c r="F7788">
        <v>1886</v>
      </c>
      <c r="G7788" t="s">
        <v>10</v>
      </c>
    </row>
    <row r="7789" spans="1:7" x14ac:dyDescent="0.3">
      <c r="A7789" t="s">
        <v>7816</v>
      </c>
      <c r="B7789" t="s">
        <v>7613</v>
      </c>
      <c r="C7789">
        <v>2013</v>
      </c>
      <c r="D7789">
        <v>2</v>
      </c>
      <c r="E7789" t="s">
        <v>80</v>
      </c>
      <c r="F7789">
        <v>38</v>
      </c>
      <c r="G7789" t="s">
        <v>10</v>
      </c>
    </row>
    <row r="7790" spans="1:7" x14ac:dyDescent="0.3">
      <c r="A7790" t="s">
        <v>7817</v>
      </c>
      <c r="B7790" t="s">
        <v>7613</v>
      </c>
      <c r="C7790">
        <v>2015</v>
      </c>
      <c r="D7790">
        <v>11</v>
      </c>
      <c r="E7790" t="s">
        <v>9</v>
      </c>
      <c r="F7790">
        <v>28</v>
      </c>
      <c r="G7790" t="s">
        <v>10</v>
      </c>
    </row>
    <row r="7791" spans="1:7" x14ac:dyDescent="0.3">
      <c r="A7791" t="s">
        <v>7818</v>
      </c>
      <c r="B7791" t="s">
        <v>7613</v>
      </c>
      <c r="C7791">
        <v>2001</v>
      </c>
      <c r="D7791">
        <v>2</v>
      </c>
      <c r="E7791" t="s">
        <v>71</v>
      </c>
      <c r="F7791">
        <v>400</v>
      </c>
      <c r="G7791" t="s">
        <v>15</v>
      </c>
    </row>
    <row r="7792" spans="1:7" x14ac:dyDescent="0.3">
      <c r="A7792" t="s">
        <v>7819</v>
      </c>
      <c r="B7792" t="s">
        <v>7613</v>
      </c>
      <c r="C7792">
        <v>2007</v>
      </c>
      <c r="D7792">
        <v>8</v>
      </c>
      <c r="E7792" t="s">
        <v>80</v>
      </c>
      <c r="F7792">
        <v>14</v>
      </c>
      <c r="G7792" t="s">
        <v>10</v>
      </c>
    </row>
    <row r="7793" spans="1:7" x14ac:dyDescent="0.3">
      <c r="A7793" t="s">
        <v>7820</v>
      </c>
      <c r="B7793" t="s">
        <v>7613</v>
      </c>
      <c r="C7793">
        <v>1999</v>
      </c>
      <c r="D7793">
        <v>12</v>
      </c>
      <c r="E7793" t="s">
        <v>18</v>
      </c>
      <c r="F7793">
        <v>141</v>
      </c>
      <c r="G7793" t="s">
        <v>10</v>
      </c>
    </row>
    <row r="7794" spans="1:7" x14ac:dyDescent="0.3">
      <c r="A7794" t="s">
        <v>7821</v>
      </c>
      <c r="B7794" t="s">
        <v>7613</v>
      </c>
      <c r="C7794">
        <v>2010</v>
      </c>
      <c r="D7794">
        <v>2</v>
      </c>
      <c r="E7794" t="s">
        <v>80</v>
      </c>
      <c r="F7794">
        <v>18</v>
      </c>
      <c r="G7794" t="s">
        <v>10</v>
      </c>
    </row>
    <row r="7795" spans="1:7" x14ac:dyDescent="0.3">
      <c r="A7795" t="s">
        <v>7822</v>
      </c>
      <c r="B7795" t="s">
        <v>7613</v>
      </c>
      <c r="C7795">
        <v>1996</v>
      </c>
      <c r="D7795">
        <v>10</v>
      </c>
      <c r="E7795" t="s">
        <v>18</v>
      </c>
      <c r="F7795">
        <v>7460</v>
      </c>
      <c r="G7795" t="s">
        <v>10</v>
      </c>
    </row>
    <row r="7796" spans="1:7" x14ac:dyDescent="0.3">
      <c r="A7796" t="s">
        <v>7823</v>
      </c>
      <c r="B7796" t="s">
        <v>7613</v>
      </c>
      <c r="C7796">
        <v>2016</v>
      </c>
      <c r="D7796">
        <v>9</v>
      </c>
      <c r="E7796" t="s">
        <v>18</v>
      </c>
      <c r="F7796">
        <v>4500</v>
      </c>
      <c r="G7796" t="s">
        <v>179</v>
      </c>
    </row>
    <row r="7797" spans="1:7" x14ac:dyDescent="0.3">
      <c r="A7797" t="s">
        <v>7824</v>
      </c>
      <c r="B7797" t="s">
        <v>7613</v>
      </c>
      <c r="C7797">
        <v>2011</v>
      </c>
      <c r="D7797">
        <v>3</v>
      </c>
      <c r="E7797" t="s">
        <v>80</v>
      </c>
      <c r="F7797">
        <v>56</v>
      </c>
      <c r="G7797" t="s">
        <v>10</v>
      </c>
    </row>
    <row r="7798" spans="1:7" x14ac:dyDescent="0.3">
      <c r="A7798" t="s">
        <v>7825</v>
      </c>
      <c r="B7798" t="s">
        <v>7613</v>
      </c>
      <c r="C7798">
        <v>2010</v>
      </c>
      <c r="D7798">
        <v>11</v>
      </c>
      <c r="E7798" t="s">
        <v>9</v>
      </c>
      <c r="F7798">
        <v>0</v>
      </c>
      <c r="G7798" t="s">
        <v>12</v>
      </c>
    </row>
    <row r="7799" spans="1:7" x14ac:dyDescent="0.3">
      <c r="A7799" t="s">
        <v>7826</v>
      </c>
      <c r="B7799" t="s">
        <v>7613</v>
      </c>
      <c r="C7799">
        <v>2004</v>
      </c>
      <c r="D7799">
        <v>5</v>
      </c>
      <c r="E7799" t="s">
        <v>9</v>
      </c>
      <c r="F7799">
        <v>80</v>
      </c>
      <c r="G7799" t="s">
        <v>10</v>
      </c>
    </row>
    <row r="7800" spans="1:7" x14ac:dyDescent="0.3">
      <c r="A7800" t="s">
        <v>7827</v>
      </c>
      <c r="B7800" t="s">
        <v>7613</v>
      </c>
      <c r="C7800">
        <v>2000</v>
      </c>
      <c r="D7800">
        <v>8</v>
      </c>
      <c r="E7800" t="s">
        <v>9</v>
      </c>
      <c r="F7800">
        <v>405</v>
      </c>
      <c r="G7800" t="s">
        <v>10</v>
      </c>
    </row>
    <row r="7801" spans="1:7" x14ac:dyDescent="0.3">
      <c r="A7801" t="s">
        <v>7828</v>
      </c>
      <c r="B7801" t="s">
        <v>7613</v>
      </c>
      <c r="C7801">
        <v>2011</v>
      </c>
      <c r="D7801">
        <v>9</v>
      </c>
      <c r="E7801" t="s">
        <v>18</v>
      </c>
      <c r="F7801">
        <v>800</v>
      </c>
      <c r="G7801" t="s">
        <v>10</v>
      </c>
    </row>
    <row r="7802" spans="1:7" x14ac:dyDescent="0.3">
      <c r="A7802" t="s">
        <v>7829</v>
      </c>
      <c r="B7802" t="s">
        <v>7613</v>
      </c>
      <c r="C7802">
        <v>2006</v>
      </c>
      <c r="D7802">
        <v>11</v>
      </c>
      <c r="E7802" t="s">
        <v>18</v>
      </c>
      <c r="F7802">
        <v>663</v>
      </c>
      <c r="G7802" t="s">
        <v>10</v>
      </c>
    </row>
    <row r="7803" spans="1:7" x14ac:dyDescent="0.3">
      <c r="A7803" t="s">
        <v>7830</v>
      </c>
      <c r="B7803" t="s">
        <v>7613</v>
      </c>
      <c r="C7803">
        <v>2009</v>
      </c>
      <c r="D7803">
        <v>9</v>
      </c>
      <c r="E7803" t="s">
        <v>9</v>
      </c>
      <c r="F7803">
        <v>10</v>
      </c>
      <c r="G7803" t="s">
        <v>10</v>
      </c>
    </row>
    <row r="7804" spans="1:7" x14ac:dyDescent="0.3">
      <c r="A7804" t="s">
        <v>7831</v>
      </c>
      <c r="B7804" t="s">
        <v>7613</v>
      </c>
      <c r="C7804">
        <v>2013</v>
      </c>
      <c r="D7804">
        <v>3</v>
      </c>
      <c r="E7804" t="s">
        <v>71</v>
      </c>
      <c r="F7804">
        <v>3948</v>
      </c>
      <c r="G7804" t="s">
        <v>10</v>
      </c>
    </row>
    <row r="7805" spans="1:7" x14ac:dyDescent="0.3">
      <c r="A7805" t="s">
        <v>7832</v>
      </c>
      <c r="B7805" t="s">
        <v>7613</v>
      </c>
      <c r="C7805">
        <v>2007</v>
      </c>
      <c r="D7805">
        <v>8</v>
      </c>
      <c r="E7805" t="s">
        <v>9</v>
      </c>
      <c r="F7805">
        <v>14</v>
      </c>
      <c r="G7805" t="s">
        <v>10</v>
      </c>
    </row>
    <row r="7806" spans="1:7" x14ac:dyDescent="0.3">
      <c r="A7806" t="s">
        <v>7833</v>
      </c>
      <c r="B7806" t="s">
        <v>7613</v>
      </c>
      <c r="C7806">
        <v>2017</v>
      </c>
      <c r="D7806">
        <v>10</v>
      </c>
      <c r="E7806" t="s">
        <v>80</v>
      </c>
      <c r="F7806">
        <v>48</v>
      </c>
      <c r="G7806" t="s">
        <v>179</v>
      </c>
    </row>
    <row r="7807" spans="1:7" x14ac:dyDescent="0.3">
      <c r="A7807" t="s">
        <v>7834</v>
      </c>
      <c r="B7807" t="s">
        <v>7613</v>
      </c>
      <c r="C7807">
        <v>2002</v>
      </c>
      <c r="D7807">
        <v>8</v>
      </c>
      <c r="E7807" t="s">
        <v>9</v>
      </c>
      <c r="F7807">
        <v>60</v>
      </c>
      <c r="G7807" t="s">
        <v>10</v>
      </c>
    </row>
    <row r="7808" spans="1:7" x14ac:dyDescent="0.3">
      <c r="A7808" t="s">
        <v>7835</v>
      </c>
      <c r="B7808" t="s">
        <v>7613</v>
      </c>
      <c r="C7808">
        <v>2005</v>
      </c>
      <c r="D7808">
        <v>10</v>
      </c>
      <c r="E7808" t="s">
        <v>80</v>
      </c>
      <c r="F7808">
        <v>30</v>
      </c>
      <c r="G7808" t="s">
        <v>10</v>
      </c>
    </row>
    <row r="7809" spans="1:7" x14ac:dyDescent="0.3">
      <c r="A7809" t="s">
        <v>7836</v>
      </c>
      <c r="B7809" t="s">
        <v>7613</v>
      </c>
      <c r="C7809">
        <v>2011</v>
      </c>
      <c r="D7809">
        <v>2</v>
      </c>
      <c r="E7809" t="s">
        <v>9</v>
      </c>
      <c r="F7809">
        <v>172</v>
      </c>
      <c r="G7809" t="s">
        <v>10</v>
      </c>
    </row>
    <row r="7810" spans="1:7" x14ac:dyDescent="0.3">
      <c r="A7810" t="s">
        <v>7837</v>
      </c>
      <c r="B7810" t="s">
        <v>7613</v>
      </c>
      <c r="C7810">
        <v>1995</v>
      </c>
      <c r="D7810">
        <v>6</v>
      </c>
      <c r="E7810" t="s">
        <v>18</v>
      </c>
      <c r="F7810">
        <v>150</v>
      </c>
      <c r="G7810" t="s">
        <v>10</v>
      </c>
    </row>
    <row r="7811" spans="1:7" x14ac:dyDescent="0.3">
      <c r="A7811" t="s">
        <v>7838</v>
      </c>
      <c r="B7811" t="s">
        <v>7613</v>
      </c>
      <c r="C7811">
        <v>2011</v>
      </c>
      <c r="D7811">
        <v>7</v>
      </c>
      <c r="E7811" t="s">
        <v>80</v>
      </c>
      <c r="F7811">
        <v>1</v>
      </c>
      <c r="G7811" t="s">
        <v>50</v>
      </c>
    </row>
    <row r="7812" spans="1:7" x14ac:dyDescent="0.3">
      <c r="A7812" t="s">
        <v>7839</v>
      </c>
      <c r="B7812" t="s">
        <v>7613</v>
      </c>
      <c r="C7812">
        <v>2013</v>
      </c>
      <c r="D7812">
        <v>5</v>
      </c>
      <c r="E7812" t="s">
        <v>80</v>
      </c>
      <c r="F7812">
        <v>31</v>
      </c>
      <c r="G7812" t="s">
        <v>10</v>
      </c>
    </row>
    <row r="7813" spans="1:7" x14ac:dyDescent="0.3">
      <c r="A7813" t="s">
        <v>7840</v>
      </c>
      <c r="B7813" t="s">
        <v>7613</v>
      </c>
      <c r="C7813">
        <v>2010</v>
      </c>
      <c r="D7813">
        <v>6</v>
      </c>
      <c r="E7813" t="s">
        <v>9</v>
      </c>
      <c r="F7813">
        <v>510</v>
      </c>
      <c r="G7813" t="s">
        <v>10</v>
      </c>
    </row>
    <row r="7814" spans="1:7" x14ac:dyDescent="0.3">
      <c r="A7814" t="s">
        <v>7841</v>
      </c>
      <c r="B7814" t="s">
        <v>7613</v>
      </c>
      <c r="C7814">
        <v>2018</v>
      </c>
      <c r="D7814">
        <v>6</v>
      </c>
      <c r="E7814" t="s">
        <v>80</v>
      </c>
      <c r="F7814">
        <v>40</v>
      </c>
      <c r="G7814" t="s">
        <v>179</v>
      </c>
    </row>
    <row r="7815" spans="1:7" x14ac:dyDescent="0.3">
      <c r="A7815" t="s">
        <v>7842</v>
      </c>
      <c r="B7815" t="s">
        <v>7613</v>
      </c>
      <c r="C7815">
        <v>2011</v>
      </c>
      <c r="D7815">
        <v>7</v>
      </c>
      <c r="E7815" t="s">
        <v>18</v>
      </c>
      <c r="F7815">
        <v>360</v>
      </c>
      <c r="G7815" t="s">
        <v>10</v>
      </c>
    </row>
    <row r="7816" spans="1:7" x14ac:dyDescent="0.3">
      <c r="A7816" t="s">
        <v>7843</v>
      </c>
      <c r="B7816" t="s">
        <v>7613</v>
      </c>
      <c r="C7816">
        <v>2006</v>
      </c>
      <c r="D7816">
        <v>5</v>
      </c>
      <c r="E7816" t="s">
        <v>9</v>
      </c>
      <c r="F7816">
        <v>200</v>
      </c>
      <c r="G7816" t="s">
        <v>10</v>
      </c>
    </row>
    <row r="7817" spans="1:7" x14ac:dyDescent="0.3">
      <c r="A7817" t="s">
        <v>7844</v>
      </c>
      <c r="B7817" t="s">
        <v>7613</v>
      </c>
      <c r="C7817">
        <v>2004</v>
      </c>
      <c r="D7817">
        <v>10</v>
      </c>
      <c r="E7817" t="s">
        <v>80</v>
      </c>
      <c r="F7817">
        <v>107</v>
      </c>
      <c r="G7817" t="s">
        <v>10</v>
      </c>
    </row>
    <row r="7818" spans="1:7" x14ac:dyDescent="0.3">
      <c r="A7818" t="s">
        <v>7845</v>
      </c>
      <c r="B7818" t="s">
        <v>7613</v>
      </c>
      <c r="C7818">
        <v>2004</v>
      </c>
      <c r="D7818">
        <v>9</v>
      </c>
      <c r="E7818" t="s">
        <v>80</v>
      </c>
      <c r="F7818">
        <v>16</v>
      </c>
      <c r="G7818" t="s">
        <v>10</v>
      </c>
    </row>
    <row r="7819" spans="1:7" x14ac:dyDescent="0.3">
      <c r="A7819" t="s">
        <v>7846</v>
      </c>
      <c r="B7819" t="s">
        <v>7613</v>
      </c>
      <c r="C7819">
        <v>1996</v>
      </c>
      <c r="D7819">
        <v>6</v>
      </c>
      <c r="E7819" t="s">
        <v>9</v>
      </c>
      <c r="F7819">
        <v>77</v>
      </c>
      <c r="G7819" t="s">
        <v>10</v>
      </c>
    </row>
    <row r="7820" spans="1:7" x14ac:dyDescent="0.3">
      <c r="A7820" t="s">
        <v>7847</v>
      </c>
      <c r="B7820" t="s">
        <v>7613</v>
      </c>
      <c r="C7820">
        <v>2012</v>
      </c>
      <c r="D7820">
        <v>8</v>
      </c>
      <c r="E7820" t="s">
        <v>9</v>
      </c>
      <c r="F7820">
        <v>20</v>
      </c>
      <c r="G7820" t="s">
        <v>10</v>
      </c>
    </row>
    <row r="7821" spans="1:7" x14ac:dyDescent="0.3">
      <c r="A7821" t="s">
        <v>7848</v>
      </c>
      <c r="B7821" t="s">
        <v>7613</v>
      </c>
      <c r="C7821">
        <v>2008</v>
      </c>
      <c r="D7821">
        <v>5</v>
      </c>
      <c r="E7821" t="s">
        <v>18</v>
      </c>
      <c r="F7821">
        <v>92</v>
      </c>
      <c r="G7821" t="s">
        <v>10</v>
      </c>
    </row>
    <row r="7822" spans="1:7" x14ac:dyDescent="0.3">
      <c r="A7822" t="s">
        <v>7849</v>
      </c>
      <c r="B7822" t="s">
        <v>7613</v>
      </c>
      <c r="C7822">
        <v>2002</v>
      </c>
      <c r="D7822">
        <v>3</v>
      </c>
      <c r="E7822" t="s">
        <v>18</v>
      </c>
      <c r="F7822">
        <v>120</v>
      </c>
      <c r="G7822" t="s">
        <v>10</v>
      </c>
    </row>
    <row r="7823" spans="1:7" x14ac:dyDescent="0.3">
      <c r="A7823" t="s">
        <v>7850</v>
      </c>
      <c r="B7823" t="s">
        <v>7613</v>
      </c>
      <c r="C7823">
        <v>2002</v>
      </c>
      <c r="D7823">
        <v>1</v>
      </c>
      <c r="E7823" t="s">
        <v>18</v>
      </c>
      <c r="F7823">
        <v>806</v>
      </c>
      <c r="G7823" t="s">
        <v>10</v>
      </c>
    </row>
    <row r="7824" spans="1:7" x14ac:dyDescent="0.3">
      <c r="A7824" t="s">
        <v>7851</v>
      </c>
      <c r="B7824" t="s">
        <v>7613</v>
      </c>
      <c r="C7824">
        <v>2009</v>
      </c>
      <c r="D7824">
        <v>3</v>
      </c>
      <c r="E7824" t="s">
        <v>80</v>
      </c>
      <c r="F7824">
        <v>24</v>
      </c>
      <c r="G7824" t="s">
        <v>10</v>
      </c>
    </row>
    <row r="7825" spans="1:7" x14ac:dyDescent="0.3">
      <c r="A7825" t="s">
        <v>7852</v>
      </c>
      <c r="B7825" t="s">
        <v>7613</v>
      </c>
      <c r="C7825">
        <v>2019</v>
      </c>
      <c r="D7825">
        <v>1</v>
      </c>
      <c r="E7825" t="s">
        <v>9</v>
      </c>
      <c r="F7825">
        <v>0</v>
      </c>
      <c r="G7825" t="s">
        <v>12</v>
      </c>
    </row>
    <row r="7826" spans="1:7" x14ac:dyDescent="0.3">
      <c r="A7826" t="s">
        <v>7853</v>
      </c>
      <c r="B7826" t="s">
        <v>7613</v>
      </c>
      <c r="C7826">
        <v>2008</v>
      </c>
      <c r="D7826">
        <v>2</v>
      </c>
      <c r="E7826" t="s">
        <v>18</v>
      </c>
      <c r="F7826">
        <v>240</v>
      </c>
      <c r="G7826" t="s">
        <v>10</v>
      </c>
    </row>
    <row r="7827" spans="1:7" x14ac:dyDescent="0.3">
      <c r="A7827" t="s">
        <v>7854</v>
      </c>
      <c r="B7827" t="s">
        <v>7613</v>
      </c>
      <c r="C7827">
        <v>2013</v>
      </c>
      <c r="D7827">
        <v>11</v>
      </c>
      <c r="E7827" t="s">
        <v>9</v>
      </c>
      <c r="F7827">
        <v>16</v>
      </c>
      <c r="G7827" t="s">
        <v>10</v>
      </c>
    </row>
    <row r="7828" spans="1:7" x14ac:dyDescent="0.3">
      <c r="A7828" t="s">
        <v>7855</v>
      </c>
      <c r="B7828" t="s">
        <v>7613</v>
      </c>
      <c r="C7828">
        <v>2004</v>
      </c>
      <c r="D7828">
        <v>9</v>
      </c>
      <c r="E7828" t="s">
        <v>9</v>
      </c>
      <c r="F7828">
        <v>1415</v>
      </c>
      <c r="G7828" t="s">
        <v>10</v>
      </c>
    </row>
    <row r="7829" spans="1:7" x14ac:dyDescent="0.3">
      <c r="A7829" t="s">
        <v>7856</v>
      </c>
      <c r="B7829" t="s">
        <v>7613</v>
      </c>
      <c r="C7829">
        <v>2000</v>
      </c>
      <c r="D7829">
        <v>5</v>
      </c>
      <c r="E7829" t="s">
        <v>71</v>
      </c>
      <c r="F7829">
        <v>100</v>
      </c>
      <c r="G7829" t="s">
        <v>10</v>
      </c>
    </row>
    <row r="7830" spans="1:7" x14ac:dyDescent="0.3">
      <c r="A7830" t="s">
        <v>7857</v>
      </c>
      <c r="B7830" t="s">
        <v>7613</v>
      </c>
      <c r="C7830">
        <v>2013</v>
      </c>
      <c r="D7830">
        <v>5</v>
      </c>
      <c r="E7830" t="s">
        <v>80</v>
      </c>
      <c r="F7830">
        <v>25</v>
      </c>
      <c r="G7830" t="s">
        <v>10</v>
      </c>
    </row>
    <row r="7831" spans="1:7" x14ac:dyDescent="0.3">
      <c r="A7831" t="s">
        <v>7858</v>
      </c>
      <c r="B7831" t="s">
        <v>7613</v>
      </c>
      <c r="C7831">
        <v>2012</v>
      </c>
      <c r="D7831">
        <v>3</v>
      </c>
      <c r="E7831" t="s">
        <v>18</v>
      </c>
      <c r="F7831">
        <v>120</v>
      </c>
      <c r="G7831" t="s">
        <v>10</v>
      </c>
    </row>
    <row r="7832" spans="1:7" x14ac:dyDescent="0.3">
      <c r="A7832" t="s">
        <v>7859</v>
      </c>
      <c r="B7832" t="s">
        <v>7613</v>
      </c>
      <c r="C7832">
        <v>2003</v>
      </c>
      <c r="D7832">
        <v>11</v>
      </c>
      <c r="E7832" t="s">
        <v>71</v>
      </c>
      <c r="F7832">
        <v>596</v>
      </c>
      <c r="G7832" t="s">
        <v>10</v>
      </c>
    </row>
    <row r="7833" spans="1:7" x14ac:dyDescent="0.3">
      <c r="A7833" t="s">
        <v>7860</v>
      </c>
      <c r="B7833" t="s">
        <v>7613</v>
      </c>
      <c r="C7833">
        <v>2015</v>
      </c>
      <c r="D7833">
        <v>10</v>
      </c>
      <c r="E7833" t="s">
        <v>60</v>
      </c>
      <c r="F7833">
        <v>30</v>
      </c>
      <c r="G7833" t="s">
        <v>10</v>
      </c>
    </row>
    <row r="7834" spans="1:7" x14ac:dyDescent="0.3">
      <c r="A7834" t="s">
        <v>7861</v>
      </c>
      <c r="B7834" t="s">
        <v>7613</v>
      </c>
      <c r="C7834">
        <v>2009</v>
      </c>
      <c r="D7834">
        <v>5</v>
      </c>
      <c r="E7834" t="s">
        <v>80</v>
      </c>
      <c r="F7834">
        <v>52</v>
      </c>
      <c r="G7834" t="s">
        <v>10</v>
      </c>
    </row>
    <row r="7835" spans="1:7" x14ac:dyDescent="0.3">
      <c r="A7835" t="s">
        <v>7862</v>
      </c>
      <c r="B7835" t="s">
        <v>7613</v>
      </c>
      <c r="C7835">
        <v>2009</v>
      </c>
      <c r="D7835">
        <v>9</v>
      </c>
      <c r="E7835" t="s">
        <v>18</v>
      </c>
      <c r="F7835">
        <v>27</v>
      </c>
      <c r="G7835" t="s">
        <v>10</v>
      </c>
    </row>
    <row r="7836" spans="1:7" x14ac:dyDescent="0.3">
      <c r="A7836" t="s">
        <v>7863</v>
      </c>
      <c r="B7836" t="s">
        <v>7613</v>
      </c>
      <c r="C7836">
        <v>2009</v>
      </c>
      <c r="D7836">
        <v>9</v>
      </c>
      <c r="E7836" t="s">
        <v>18</v>
      </c>
      <c r="F7836">
        <v>178</v>
      </c>
      <c r="G7836" t="s">
        <v>10</v>
      </c>
    </row>
    <row r="7837" spans="1:7" x14ac:dyDescent="0.3">
      <c r="A7837" t="s">
        <v>7864</v>
      </c>
      <c r="B7837" t="s">
        <v>7613</v>
      </c>
      <c r="C7837">
        <v>2015</v>
      </c>
      <c r="D7837">
        <v>6</v>
      </c>
      <c r="E7837" t="s">
        <v>71</v>
      </c>
      <c r="F7837">
        <v>111</v>
      </c>
      <c r="G7837" t="s">
        <v>10</v>
      </c>
    </row>
    <row r="7838" spans="1:7" x14ac:dyDescent="0.3">
      <c r="A7838" t="s">
        <v>7865</v>
      </c>
      <c r="B7838" t="s">
        <v>7613</v>
      </c>
      <c r="C7838">
        <v>2002</v>
      </c>
      <c r="D7838">
        <v>8</v>
      </c>
      <c r="E7838" t="s">
        <v>18</v>
      </c>
      <c r="F7838">
        <v>120</v>
      </c>
      <c r="G7838" t="s">
        <v>10</v>
      </c>
    </row>
    <row r="7839" spans="1:7" x14ac:dyDescent="0.3">
      <c r="A7839" t="s">
        <v>7866</v>
      </c>
      <c r="B7839" t="s">
        <v>7613</v>
      </c>
      <c r="C7839">
        <v>2010</v>
      </c>
      <c r="D7839">
        <v>4</v>
      </c>
      <c r="E7839" t="s">
        <v>80</v>
      </c>
      <c r="F7839">
        <v>20</v>
      </c>
      <c r="G7839" t="s">
        <v>10</v>
      </c>
    </row>
    <row r="7840" spans="1:7" x14ac:dyDescent="0.3">
      <c r="A7840" t="s">
        <v>7867</v>
      </c>
      <c r="B7840" t="s">
        <v>7613</v>
      </c>
      <c r="C7840">
        <v>2007</v>
      </c>
      <c r="D7840">
        <v>1</v>
      </c>
      <c r="E7840" t="s">
        <v>80</v>
      </c>
      <c r="F7840">
        <v>56</v>
      </c>
      <c r="G7840" t="s">
        <v>10</v>
      </c>
    </row>
    <row r="7841" spans="1:7" x14ac:dyDescent="0.3">
      <c r="A7841" t="s">
        <v>7868</v>
      </c>
      <c r="B7841" t="s">
        <v>7613</v>
      </c>
      <c r="C7841">
        <v>2004</v>
      </c>
      <c r="D7841">
        <v>3</v>
      </c>
      <c r="E7841" t="s">
        <v>18</v>
      </c>
      <c r="F7841">
        <v>408</v>
      </c>
      <c r="G7841" t="s">
        <v>10</v>
      </c>
    </row>
    <row r="7842" spans="1:7" x14ac:dyDescent="0.3">
      <c r="A7842" t="s">
        <v>7869</v>
      </c>
      <c r="B7842" t="s">
        <v>7613</v>
      </c>
      <c r="C7842">
        <v>2012</v>
      </c>
      <c r="D7842">
        <v>3</v>
      </c>
      <c r="E7842" t="s">
        <v>18</v>
      </c>
      <c r="F7842">
        <v>2802</v>
      </c>
      <c r="G7842" t="s">
        <v>10</v>
      </c>
    </row>
    <row r="7843" spans="1:7" x14ac:dyDescent="0.3">
      <c r="A7843" t="s">
        <v>7870</v>
      </c>
      <c r="B7843" t="s">
        <v>7613</v>
      </c>
      <c r="C7843">
        <v>2007</v>
      </c>
      <c r="D7843">
        <v>7</v>
      </c>
      <c r="E7843" t="s">
        <v>80</v>
      </c>
      <c r="F7843">
        <v>18</v>
      </c>
      <c r="G7843" t="s">
        <v>10</v>
      </c>
    </row>
    <row r="7844" spans="1:7" x14ac:dyDescent="0.3">
      <c r="A7844" t="s">
        <v>7871</v>
      </c>
      <c r="B7844" t="s">
        <v>7613</v>
      </c>
      <c r="C7844">
        <v>2004</v>
      </c>
      <c r="D7844">
        <v>10</v>
      </c>
      <c r="E7844" t="s">
        <v>9</v>
      </c>
      <c r="F7844">
        <v>701</v>
      </c>
      <c r="G7844" t="s">
        <v>10</v>
      </c>
    </row>
    <row r="7845" spans="1:7" x14ac:dyDescent="0.3">
      <c r="A7845" t="s">
        <v>7872</v>
      </c>
      <c r="B7845" t="s">
        <v>7613</v>
      </c>
      <c r="C7845">
        <v>2018</v>
      </c>
      <c r="D7845">
        <v>5</v>
      </c>
      <c r="E7845" t="s">
        <v>80</v>
      </c>
      <c r="F7845">
        <v>98</v>
      </c>
      <c r="G7845" t="s">
        <v>179</v>
      </c>
    </row>
    <row r="7846" spans="1:7" x14ac:dyDescent="0.3">
      <c r="A7846" t="s">
        <v>7873</v>
      </c>
      <c r="B7846" t="s">
        <v>7613</v>
      </c>
      <c r="C7846">
        <v>2016</v>
      </c>
      <c r="D7846">
        <v>9</v>
      </c>
      <c r="E7846" t="s">
        <v>71</v>
      </c>
      <c r="F7846">
        <v>554</v>
      </c>
      <c r="G7846" t="s">
        <v>473</v>
      </c>
    </row>
    <row r="7847" spans="1:7" x14ac:dyDescent="0.3">
      <c r="A7847" t="s">
        <v>7874</v>
      </c>
      <c r="B7847" t="s">
        <v>7613</v>
      </c>
      <c r="C7847">
        <v>2009</v>
      </c>
      <c r="D7847">
        <v>8</v>
      </c>
      <c r="E7847" t="s">
        <v>71</v>
      </c>
      <c r="F7847">
        <v>684</v>
      </c>
      <c r="G7847" t="s">
        <v>10</v>
      </c>
    </row>
    <row r="7848" spans="1:7" x14ac:dyDescent="0.3">
      <c r="A7848" t="s">
        <v>7875</v>
      </c>
      <c r="B7848" t="s">
        <v>7613</v>
      </c>
      <c r="C7848">
        <v>2001</v>
      </c>
      <c r="D7848">
        <v>5</v>
      </c>
      <c r="E7848" t="s">
        <v>9</v>
      </c>
      <c r="F7848">
        <v>2640</v>
      </c>
      <c r="G7848" t="s">
        <v>10</v>
      </c>
    </row>
    <row r="7849" spans="1:7" x14ac:dyDescent="0.3">
      <c r="A7849" t="s">
        <v>7876</v>
      </c>
      <c r="B7849" t="s">
        <v>7613</v>
      </c>
      <c r="C7849">
        <v>2016</v>
      </c>
      <c r="D7849">
        <v>2</v>
      </c>
      <c r="E7849" t="s">
        <v>80</v>
      </c>
      <c r="F7849">
        <v>59</v>
      </c>
      <c r="G7849" t="s">
        <v>10</v>
      </c>
    </row>
    <row r="7850" spans="1:7" x14ac:dyDescent="0.3">
      <c r="A7850" t="s">
        <v>7877</v>
      </c>
      <c r="B7850" t="s">
        <v>7613</v>
      </c>
      <c r="C7850">
        <v>2009</v>
      </c>
      <c r="D7850">
        <v>10</v>
      </c>
      <c r="E7850" t="s">
        <v>18</v>
      </c>
      <c r="F7850">
        <v>503</v>
      </c>
      <c r="G7850" t="s">
        <v>10</v>
      </c>
    </row>
    <row r="7851" spans="1:7" x14ac:dyDescent="0.3">
      <c r="A7851" t="s">
        <v>7878</v>
      </c>
      <c r="B7851" t="s">
        <v>7613</v>
      </c>
      <c r="C7851">
        <v>2007</v>
      </c>
      <c r="D7851">
        <v>7</v>
      </c>
      <c r="E7851" t="s">
        <v>18</v>
      </c>
      <c r="F7851">
        <v>239</v>
      </c>
      <c r="G7851" t="s">
        <v>10</v>
      </c>
    </row>
    <row r="7852" spans="1:7" x14ac:dyDescent="0.3">
      <c r="A7852" t="s">
        <v>7879</v>
      </c>
      <c r="B7852" t="s">
        <v>7613</v>
      </c>
      <c r="C7852">
        <v>2005</v>
      </c>
      <c r="D7852">
        <v>2</v>
      </c>
      <c r="E7852" t="s">
        <v>18</v>
      </c>
      <c r="F7852">
        <v>745</v>
      </c>
      <c r="G7852" t="s">
        <v>10</v>
      </c>
    </row>
    <row r="7853" spans="1:7" x14ac:dyDescent="0.3">
      <c r="A7853" t="s">
        <v>7880</v>
      </c>
      <c r="B7853" t="s">
        <v>7613</v>
      </c>
      <c r="C7853">
        <v>2004</v>
      </c>
      <c r="D7853">
        <v>6</v>
      </c>
      <c r="E7853" t="s">
        <v>18</v>
      </c>
      <c r="F7853">
        <v>364</v>
      </c>
      <c r="G7853" t="s">
        <v>10</v>
      </c>
    </row>
    <row r="7854" spans="1:7" x14ac:dyDescent="0.3">
      <c r="A7854" t="s">
        <v>7881</v>
      </c>
      <c r="B7854" t="s">
        <v>7613</v>
      </c>
      <c r="C7854">
        <v>2012</v>
      </c>
      <c r="D7854">
        <v>2</v>
      </c>
      <c r="E7854" t="s">
        <v>80</v>
      </c>
      <c r="F7854">
        <v>16</v>
      </c>
      <c r="G7854" t="s">
        <v>50</v>
      </c>
    </row>
    <row r="7855" spans="1:7" x14ac:dyDescent="0.3">
      <c r="A7855" t="s">
        <v>7882</v>
      </c>
      <c r="B7855" t="s">
        <v>7613</v>
      </c>
      <c r="C7855">
        <v>2005</v>
      </c>
      <c r="D7855">
        <v>12</v>
      </c>
      <c r="E7855" t="s">
        <v>9</v>
      </c>
      <c r="F7855">
        <v>41</v>
      </c>
      <c r="G7855" t="s">
        <v>10</v>
      </c>
    </row>
    <row r="7856" spans="1:7" x14ac:dyDescent="0.3">
      <c r="A7856" t="s">
        <v>7883</v>
      </c>
      <c r="B7856" t="s">
        <v>7613</v>
      </c>
      <c r="C7856">
        <v>2011</v>
      </c>
      <c r="D7856">
        <v>11</v>
      </c>
      <c r="E7856" t="s">
        <v>71</v>
      </c>
      <c r="F7856">
        <v>6250</v>
      </c>
      <c r="G7856" t="s">
        <v>10</v>
      </c>
    </row>
    <row r="7857" spans="1:7" x14ac:dyDescent="0.3">
      <c r="A7857" t="s">
        <v>7884</v>
      </c>
      <c r="B7857" t="s">
        <v>7613</v>
      </c>
      <c r="C7857">
        <v>2010</v>
      </c>
      <c r="D7857">
        <v>9</v>
      </c>
      <c r="E7857" t="s">
        <v>71</v>
      </c>
      <c r="F7857">
        <v>162</v>
      </c>
      <c r="G7857" t="s">
        <v>10</v>
      </c>
    </row>
    <row r="7858" spans="1:7" x14ac:dyDescent="0.3">
      <c r="A7858" t="s">
        <v>7885</v>
      </c>
      <c r="B7858" t="s">
        <v>7613</v>
      </c>
      <c r="C7858">
        <v>2008</v>
      </c>
      <c r="D7858">
        <v>12</v>
      </c>
      <c r="E7858" t="s">
        <v>71</v>
      </c>
      <c r="F7858">
        <v>342</v>
      </c>
      <c r="G7858" t="s">
        <v>10</v>
      </c>
    </row>
    <row r="7859" spans="1:7" x14ac:dyDescent="0.3">
      <c r="A7859" t="s">
        <v>7886</v>
      </c>
      <c r="B7859" t="s">
        <v>7613</v>
      </c>
      <c r="C7859">
        <v>2008</v>
      </c>
      <c r="D7859">
        <v>1</v>
      </c>
      <c r="E7859" t="s">
        <v>71</v>
      </c>
      <c r="F7859">
        <v>315</v>
      </c>
      <c r="G7859" t="s">
        <v>10</v>
      </c>
    </row>
    <row r="7860" spans="1:7" x14ac:dyDescent="0.3">
      <c r="A7860" t="s">
        <v>7887</v>
      </c>
      <c r="B7860" t="s">
        <v>7613</v>
      </c>
      <c r="C7860">
        <v>2009</v>
      </c>
      <c r="D7860">
        <v>12</v>
      </c>
      <c r="E7860" t="s">
        <v>9</v>
      </c>
      <c r="F7860">
        <v>50</v>
      </c>
      <c r="G7860" t="s">
        <v>10</v>
      </c>
    </row>
    <row r="7861" spans="1:7" x14ac:dyDescent="0.3">
      <c r="A7861" t="s">
        <v>7888</v>
      </c>
      <c r="B7861" t="s">
        <v>7613</v>
      </c>
      <c r="C7861">
        <v>2004</v>
      </c>
      <c r="D7861">
        <v>10</v>
      </c>
      <c r="E7861" t="s">
        <v>9</v>
      </c>
      <c r="F7861">
        <v>689</v>
      </c>
      <c r="G7861" t="s">
        <v>10</v>
      </c>
    </row>
    <row r="7862" spans="1:7" x14ac:dyDescent="0.3">
      <c r="A7862" t="s">
        <v>7889</v>
      </c>
      <c r="B7862" t="s">
        <v>7613</v>
      </c>
      <c r="C7862">
        <v>2005</v>
      </c>
      <c r="D7862">
        <v>11</v>
      </c>
      <c r="E7862" t="s">
        <v>71</v>
      </c>
      <c r="F7862">
        <v>150</v>
      </c>
      <c r="G7862" t="s">
        <v>10</v>
      </c>
    </row>
    <row r="7863" spans="1:7" x14ac:dyDescent="0.3">
      <c r="A7863" t="s">
        <v>7890</v>
      </c>
      <c r="B7863" t="s">
        <v>7613</v>
      </c>
      <c r="C7863">
        <v>2006</v>
      </c>
      <c r="D7863">
        <v>5</v>
      </c>
      <c r="E7863" t="s">
        <v>9</v>
      </c>
      <c r="F7863">
        <v>57</v>
      </c>
      <c r="G7863" t="s">
        <v>10</v>
      </c>
    </row>
    <row r="7864" spans="1:7" x14ac:dyDescent="0.3">
      <c r="A7864" t="s">
        <v>7891</v>
      </c>
      <c r="B7864" t="s">
        <v>7613</v>
      </c>
      <c r="C7864">
        <v>2005</v>
      </c>
      <c r="D7864">
        <v>3</v>
      </c>
      <c r="E7864" t="s">
        <v>9</v>
      </c>
      <c r="F7864">
        <v>100</v>
      </c>
      <c r="G7864" t="s">
        <v>10</v>
      </c>
    </row>
    <row r="7865" spans="1:7" x14ac:dyDescent="0.3">
      <c r="A7865" t="s">
        <v>7892</v>
      </c>
      <c r="B7865" t="s">
        <v>7613</v>
      </c>
      <c r="C7865">
        <v>2000</v>
      </c>
      <c r="D7865">
        <v>7</v>
      </c>
      <c r="E7865" t="s">
        <v>71</v>
      </c>
      <c r="F7865">
        <v>245</v>
      </c>
      <c r="G7865" t="s">
        <v>10</v>
      </c>
    </row>
    <row r="7866" spans="1:7" x14ac:dyDescent="0.3">
      <c r="A7866" t="s">
        <v>7893</v>
      </c>
      <c r="B7866" t="s">
        <v>7613</v>
      </c>
      <c r="C7866">
        <v>2000</v>
      </c>
      <c r="D7866">
        <v>5</v>
      </c>
      <c r="E7866" t="s">
        <v>9</v>
      </c>
      <c r="F7866">
        <v>15</v>
      </c>
      <c r="G7866" t="s">
        <v>10</v>
      </c>
    </row>
    <row r="7867" spans="1:7" x14ac:dyDescent="0.3">
      <c r="A7867" t="s">
        <v>7894</v>
      </c>
      <c r="B7867" t="s">
        <v>7613</v>
      </c>
      <c r="C7867">
        <v>2016</v>
      </c>
      <c r="D7867">
        <v>6</v>
      </c>
      <c r="E7867" t="s">
        <v>71</v>
      </c>
      <c r="F7867">
        <v>214</v>
      </c>
      <c r="G7867" t="s">
        <v>10</v>
      </c>
    </row>
    <row r="7868" spans="1:7" x14ac:dyDescent="0.3">
      <c r="A7868" t="s">
        <v>7895</v>
      </c>
      <c r="B7868" t="s">
        <v>7613</v>
      </c>
      <c r="C7868">
        <v>2013</v>
      </c>
      <c r="D7868">
        <v>3</v>
      </c>
      <c r="E7868" t="s">
        <v>9</v>
      </c>
      <c r="F7868">
        <v>51</v>
      </c>
      <c r="G7868" t="s">
        <v>50</v>
      </c>
    </row>
    <row r="7869" spans="1:7" x14ac:dyDescent="0.3">
      <c r="A7869" t="s">
        <v>7896</v>
      </c>
      <c r="B7869" t="s">
        <v>7613</v>
      </c>
      <c r="C7869">
        <v>2012</v>
      </c>
      <c r="D7869">
        <v>6</v>
      </c>
      <c r="E7869" t="s">
        <v>18</v>
      </c>
      <c r="F7869">
        <v>261</v>
      </c>
      <c r="G7869" t="s">
        <v>10</v>
      </c>
    </row>
    <row r="7870" spans="1:7" x14ac:dyDescent="0.3">
      <c r="A7870" t="s">
        <v>7897</v>
      </c>
      <c r="B7870" t="s">
        <v>7613</v>
      </c>
      <c r="C7870">
        <v>2013</v>
      </c>
      <c r="D7870">
        <v>5</v>
      </c>
      <c r="E7870" t="s">
        <v>18</v>
      </c>
      <c r="F7870">
        <v>287</v>
      </c>
      <c r="G7870" t="s">
        <v>10</v>
      </c>
    </row>
    <row r="7871" spans="1:7" x14ac:dyDescent="0.3">
      <c r="A7871" t="s">
        <v>7898</v>
      </c>
      <c r="B7871" t="s">
        <v>7613</v>
      </c>
      <c r="C7871">
        <v>2014</v>
      </c>
      <c r="D7871">
        <v>2</v>
      </c>
      <c r="E7871" t="s">
        <v>18</v>
      </c>
      <c r="F7871">
        <v>302</v>
      </c>
      <c r="G7871" t="s">
        <v>10</v>
      </c>
    </row>
    <row r="7872" spans="1:7" x14ac:dyDescent="0.3">
      <c r="A7872" t="s">
        <v>7899</v>
      </c>
      <c r="B7872" t="s">
        <v>7613</v>
      </c>
      <c r="C7872">
        <v>2009</v>
      </c>
      <c r="D7872">
        <v>3</v>
      </c>
      <c r="E7872" t="s">
        <v>18</v>
      </c>
      <c r="F7872">
        <v>478</v>
      </c>
      <c r="G7872" t="s">
        <v>10</v>
      </c>
    </row>
    <row r="7873" spans="1:7" x14ac:dyDescent="0.3">
      <c r="A7873" t="s">
        <v>7900</v>
      </c>
      <c r="B7873" t="s">
        <v>7613</v>
      </c>
      <c r="C7873">
        <v>2007</v>
      </c>
      <c r="D7873">
        <v>8</v>
      </c>
      <c r="E7873" t="s">
        <v>71</v>
      </c>
      <c r="F7873">
        <v>360</v>
      </c>
      <c r="G7873" t="s">
        <v>10</v>
      </c>
    </row>
    <row r="7874" spans="1:7" x14ac:dyDescent="0.3">
      <c r="A7874" t="s">
        <v>7901</v>
      </c>
      <c r="B7874" t="s">
        <v>7613</v>
      </c>
      <c r="C7874">
        <v>2008</v>
      </c>
      <c r="D7874">
        <v>12</v>
      </c>
      <c r="E7874" t="s">
        <v>80</v>
      </c>
      <c r="F7874">
        <v>12</v>
      </c>
      <c r="G7874" t="s">
        <v>10</v>
      </c>
    </row>
    <row r="7875" spans="1:7" x14ac:dyDescent="0.3">
      <c r="A7875" t="s">
        <v>7902</v>
      </c>
      <c r="B7875" t="s">
        <v>7613</v>
      </c>
      <c r="C7875">
        <v>2011</v>
      </c>
      <c r="D7875">
        <v>4</v>
      </c>
      <c r="E7875" t="s">
        <v>71</v>
      </c>
      <c r="F7875">
        <v>300</v>
      </c>
      <c r="G7875" t="s">
        <v>10</v>
      </c>
    </row>
    <row r="7876" spans="1:7" x14ac:dyDescent="0.3">
      <c r="A7876" t="s">
        <v>7903</v>
      </c>
      <c r="B7876" t="s">
        <v>7613</v>
      </c>
      <c r="C7876">
        <v>2010</v>
      </c>
      <c r="D7876">
        <v>1</v>
      </c>
      <c r="E7876" t="s">
        <v>18</v>
      </c>
      <c r="F7876">
        <v>54</v>
      </c>
      <c r="G7876" t="s">
        <v>10</v>
      </c>
    </row>
    <row r="7877" spans="1:7" x14ac:dyDescent="0.3">
      <c r="A7877" t="s">
        <v>7904</v>
      </c>
      <c r="B7877" t="s">
        <v>7613</v>
      </c>
      <c r="C7877">
        <v>2004</v>
      </c>
      <c r="D7877">
        <v>11</v>
      </c>
      <c r="E7877" t="s">
        <v>18</v>
      </c>
      <c r="F7877">
        <v>51</v>
      </c>
      <c r="G7877" t="s">
        <v>10</v>
      </c>
    </row>
    <row r="7878" spans="1:7" x14ac:dyDescent="0.3">
      <c r="A7878" t="s">
        <v>7905</v>
      </c>
      <c r="B7878" t="s">
        <v>7613</v>
      </c>
      <c r="C7878">
        <v>2013</v>
      </c>
      <c r="D7878">
        <v>2</v>
      </c>
      <c r="E7878" t="s">
        <v>9</v>
      </c>
      <c r="F7878">
        <v>63</v>
      </c>
      <c r="G7878" t="s">
        <v>10</v>
      </c>
    </row>
    <row r="7879" spans="1:7" x14ac:dyDescent="0.3">
      <c r="A7879" t="s">
        <v>7906</v>
      </c>
      <c r="B7879" t="s">
        <v>7613</v>
      </c>
      <c r="C7879">
        <v>2016</v>
      </c>
      <c r="D7879">
        <v>3</v>
      </c>
      <c r="E7879" t="s">
        <v>80</v>
      </c>
      <c r="F7879">
        <v>62</v>
      </c>
      <c r="G7879" t="s">
        <v>10</v>
      </c>
    </row>
    <row r="7880" spans="1:7" x14ac:dyDescent="0.3">
      <c r="A7880" t="s">
        <v>7907</v>
      </c>
      <c r="B7880" t="s">
        <v>7613</v>
      </c>
      <c r="C7880">
        <v>2013</v>
      </c>
      <c r="D7880">
        <v>7</v>
      </c>
      <c r="E7880" t="s">
        <v>80</v>
      </c>
      <c r="F7880">
        <v>45</v>
      </c>
      <c r="G7880" t="s">
        <v>10</v>
      </c>
    </row>
    <row r="7881" spans="1:7" x14ac:dyDescent="0.3">
      <c r="A7881" t="s">
        <v>7908</v>
      </c>
      <c r="B7881" t="s">
        <v>7613</v>
      </c>
      <c r="C7881">
        <v>2008</v>
      </c>
      <c r="D7881">
        <v>9</v>
      </c>
      <c r="E7881" t="s">
        <v>9</v>
      </c>
      <c r="F7881">
        <v>100</v>
      </c>
      <c r="G7881" t="s">
        <v>10</v>
      </c>
    </row>
    <row r="7882" spans="1:7" x14ac:dyDescent="0.3">
      <c r="A7882" t="s">
        <v>7909</v>
      </c>
      <c r="B7882" t="s">
        <v>7613</v>
      </c>
      <c r="C7882">
        <v>2002</v>
      </c>
      <c r="D7882">
        <v>12</v>
      </c>
      <c r="E7882" t="s">
        <v>18</v>
      </c>
      <c r="F7882">
        <v>480</v>
      </c>
      <c r="G7882" t="s">
        <v>10</v>
      </c>
    </row>
    <row r="7883" spans="1:7" x14ac:dyDescent="0.3">
      <c r="A7883" t="s">
        <v>7910</v>
      </c>
      <c r="B7883" t="s">
        <v>7613</v>
      </c>
      <c r="C7883">
        <v>2008</v>
      </c>
      <c r="D7883">
        <v>5</v>
      </c>
      <c r="E7883" t="s">
        <v>80</v>
      </c>
      <c r="F7883">
        <v>12</v>
      </c>
      <c r="G7883" t="s">
        <v>10</v>
      </c>
    </row>
    <row r="7884" spans="1:7" x14ac:dyDescent="0.3">
      <c r="A7884" t="s">
        <v>7911</v>
      </c>
      <c r="B7884" t="s">
        <v>7613</v>
      </c>
      <c r="C7884">
        <v>2012</v>
      </c>
      <c r="D7884">
        <v>8</v>
      </c>
      <c r="E7884" t="s">
        <v>9</v>
      </c>
      <c r="F7884">
        <v>32</v>
      </c>
      <c r="G7884" t="s">
        <v>10</v>
      </c>
    </row>
    <row r="7885" spans="1:7" x14ac:dyDescent="0.3">
      <c r="A7885" t="s">
        <v>7912</v>
      </c>
      <c r="B7885" t="s">
        <v>7613</v>
      </c>
      <c r="C7885">
        <v>2009</v>
      </c>
      <c r="D7885">
        <v>5</v>
      </c>
      <c r="E7885" t="s">
        <v>9</v>
      </c>
      <c r="F7885">
        <v>61</v>
      </c>
      <c r="G7885" t="s">
        <v>10</v>
      </c>
    </row>
    <row r="7886" spans="1:7" x14ac:dyDescent="0.3">
      <c r="A7886" t="s">
        <v>7913</v>
      </c>
      <c r="B7886" t="s">
        <v>7613</v>
      </c>
      <c r="C7886">
        <v>2005</v>
      </c>
      <c r="D7886">
        <v>10</v>
      </c>
      <c r="E7886" t="s">
        <v>9</v>
      </c>
      <c r="F7886">
        <v>425</v>
      </c>
      <c r="G7886" t="s">
        <v>10</v>
      </c>
    </row>
    <row r="7887" spans="1:7" x14ac:dyDescent="0.3">
      <c r="A7887" t="s">
        <v>7914</v>
      </c>
      <c r="B7887" t="s">
        <v>7613</v>
      </c>
      <c r="C7887">
        <v>2009</v>
      </c>
      <c r="D7887">
        <v>9</v>
      </c>
      <c r="E7887" t="s">
        <v>18</v>
      </c>
      <c r="F7887">
        <v>240</v>
      </c>
      <c r="G7887" t="s">
        <v>10</v>
      </c>
    </row>
    <row r="7888" spans="1:7" x14ac:dyDescent="0.3">
      <c r="A7888" t="s">
        <v>7915</v>
      </c>
      <c r="B7888" t="s">
        <v>7613</v>
      </c>
      <c r="C7888">
        <v>2006</v>
      </c>
      <c r="D7888">
        <v>1</v>
      </c>
      <c r="E7888" t="s">
        <v>71</v>
      </c>
      <c r="F7888">
        <v>249</v>
      </c>
      <c r="G7888" t="s">
        <v>10</v>
      </c>
    </row>
    <row r="7889" spans="1:7" x14ac:dyDescent="0.3">
      <c r="A7889" t="s">
        <v>7916</v>
      </c>
      <c r="B7889" t="s">
        <v>7613</v>
      </c>
      <c r="C7889">
        <v>2006</v>
      </c>
      <c r="D7889">
        <v>11</v>
      </c>
      <c r="E7889" t="s">
        <v>9</v>
      </c>
      <c r="F7889">
        <v>67</v>
      </c>
      <c r="G7889" t="s">
        <v>10</v>
      </c>
    </row>
    <row r="7890" spans="1:7" x14ac:dyDescent="0.3">
      <c r="A7890" t="s">
        <v>7917</v>
      </c>
      <c r="B7890" t="s">
        <v>7613</v>
      </c>
      <c r="C7890">
        <v>2006</v>
      </c>
      <c r="D7890">
        <v>1</v>
      </c>
      <c r="E7890" t="s">
        <v>18</v>
      </c>
      <c r="F7890">
        <v>114</v>
      </c>
      <c r="G7890" t="s">
        <v>10</v>
      </c>
    </row>
    <row r="7891" spans="1:7" x14ac:dyDescent="0.3">
      <c r="A7891" t="s">
        <v>7918</v>
      </c>
      <c r="B7891" t="s">
        <v>7613</v>
      </c>
      <c r="C7891">
        <v>2011</v>
      </c>
      <c r="D7891">
        <v>9</v>
      </c>
      <c r="E7891" t="s">
        <v>9</v>
      </c>
      <c r="F7891">
        <v>134</v>
      </c>
      <c r="G7891" t="s">
        <v>10</v>
      </c>
    </row>
    <row r="7892" spans="1:7" x14ac:dyDescent="0.3">
      <c r="A7892" t="s">
        <v>7919</v>
      </c>
      <c r="B7892" t="s">
        <v>7613</v>
      </c>
      <c r="C7892">
        <v>2005</v>
      </c>
      <c r="D7892">
        <v>6</v>
      </c>
      <c r="E7892" t="s">
        <v>71</v>
      </c>
      <c r="F7892">
        <v>150</v>
      </c>
      <c r="G7892" t="s">
        <v>10</v>
      </c>
    </row>
    <row r="7893" spans="1:7" x14ac:dyDescent="0.3">
      <c r="A7893" t="s">
        <v>7920</v>
      </c>
      <c r="B7893" t="s">
        <v>7613</v>
      </c>
      <c r="C7893">
        <v>2006</v>
      </c>
      <c r="D7893">
        <v>10</v>
      </c>
      <c r="E7893" t="s">
        <v>9</v>
      </c>
      <c r="F7893">
        <v>57</v>
      </c>
      <c r="G7893" t="s">
        <v>10</v>
      </c>
    </row>
    <row r="7894" spans="1:7" x14ac:dyDescent="0.3">
      <c r="A7894" t="s">
        <v>7921</v>
      </c>
      <c r="B7894" t="s">
        <v>7613</v>
      </c>
      <c r="C7894">
        <v>2007</v>
      </c>
      <c r="D7894">
        <v>7</v>
      </c>
      <c r="E7894" t="s">
        <v>18</v>
      </c>
      <c r="F7894">
        <v>41</v>
      </c>
      <c r="G7894" t="s">
        <v>10</v>
      </c>
    </row>
    <row r="7895" spans="1:7" x14ac:dyDescent="0.3">
      <c r="A7895" t="s">
        <v>7922</v>
      </c>
      <c r="B7895" t="s">
        <v>7613</v>
      </c>
      <c r="C7895">
        <v>2013</v>
      </c>
      <c r="D7895">
        <v>4</v>
      </c>
      <c r="E7895" t="s">
        <v>18</v>
      </c>
      <c r="F7895">
        <v>120</v>
      </c>
      <c r="G7895" t="s">
        <v>10</v>
      </c>
    </row>
    <row r="7896" spans="1:7" x14ac:dyDescent="0.3">
      <c r="A7896" t="s">
        <v>7923</v>
      </c>
      <c r="B7896" t="s">
        <v>7613</v>
      </c>
      <c r="C7896">
        <v>2002</v>
      </c>
      <c r="D7896">
        <v>1</v>
      </c>
      <c r="E7896" t="s">
        <v>18</v>
      </c>
      <c r="F7896">
        <v>60</v>
      </c>
      <c r="G7896" t="s">
        <v>10</v>
      </c>
    </row>
    <row r="7897" spans="1:7" x14ac:dyDescent="0.3">
      <c r="A7897" t="s">
        <v>7924</v>
      </c>
      <c r="B7897" t="s">
        <v>7613</v>
      </c>
      <c r="C7897">
        <v>2018</v>
      </c>
      <c r="D7897">
        <v>4</v>
      </c>
      <c r="E7897" t="s">
        <v>9</v>
      </c>
      <c r="F7897">
        <v>17</v>
      </c>
      <c r="G7897" t="s">
        <v>473</v>
      </c>
    </row>
    <row r="7898" spans="1:7" x14ac:dyDescent="0.3">
      <c r="A7898" t="s">
        <v>7925</v>
      </c>
      <c r="B7898" t="s">
        <v>7613</v>
      </c>
      <c r="C7898">
        <v>2015</v>
      </c>
      <c r="D7898">
        <v>9</v>
      </c>
      <c r="E7898" t="s">
        <v>60</v>
      </c>
      <c r="F7898">
        <v>240</v>
      </c>
      <c r="G7898" t="s">
        <v>10</v>
      </c>
    </row>
    <row r="7899" spans="1:7" x14ac:dyDescent="0.3">
      <c r="A7899" t="s">
        <v>7926</v>
      </c>
      <c r="B7899" t="s">
        <v>7613</v>
      </c>
      <c r="C7899">
        <v>2009</v>
      </c>
      <c r="D7899">
        <v>5</v>
      </c>
      <c r="E7899" t="s">
        <v>80</v>
      </c>
      <c r="F7899">
        <v>98</v>
      </c>
      <c r="G7899" t="s">
        <v>10</v>
      </c>
    </row>
    <row r="7900" spans="1:7" x14ac:dyDescent="0.3">
      <c r="A7900" t="s">
        <v>7927</v>
      </c>
      <c r="B7900" t="s">
        <v>7613</v>
      </c>
      <c r="C7900">
        <v>2007</v>
      </c>
      <c r="D7900">
        <v>7</v>
      </c>
      <c r="E7900" t="s">
        <v>80</v>
      </c>
      <c r="F7900">
        <v>66</v>
      </c>
      <c r="G7900" t="s">
        <v>10</v>
      </c>
    </row>
    <row r="7901" spans="1:7" x14ac:dyDescent="0.3">
      <c r="A7901" t="s">
        <v>7928</v>
      </c>
      <c r="B7901" t="s">
        <v>7613</v>
      </c>
      <c r="C7901">
        <v>1997</v>
      </c>
      <c r="D7901">
        <v>3</v>
      </c>
      <c r="E7901" t="s">
        <v>9</v>
      </c>
      <c r="F7901">
        <v>163</v>
      </c>
      <c r="G7901" t="s">
        <v>10</v>
      </c>
    </row>
    <row r="7902" spans="1:7" x14ac:dyDescent="0.3">
      <c r="A7902" t="s">
        <v>7929</v>
      </c>
      <c r="B7902" t="s">
        <v>7613</v>
      </c>
      <c r="C7902">
        <v>2013</v>
      </c>
      <c r="D7902">
        <v>9</v>
      </c>
      <c r="E7902" t="s">
        <v>71</v>
      </c>
      <c r="F7902">
        <v>160</v>
      </c>
      <c r="G7902" t="s">
        <v>10</v>
      </c>
    </row>
    <row r="7903" spans="1:7" x14ac:dyDescent="0.3">
      <c r="A7903" t="s">
        <v>7930</v>
      </c>
      <c r="B7903" t="s">
        <v>7613</v>
      </c>
      <c r="C7903">
        <v>2012</v>
      </c>
      <c r="D7903">
        <v>9</v>
      </c>
      <c r="E7903" t="s">
        <v>80</v>
      </c>
      <c r="F7903">
        <v>20</v>
      </c>
      <c r="G7903" t="s">
        <v>50</v>
      </c>
    </row>
    <row r="7904" spans="1:7" x14ac:dyDescent="0.3">
      <c r="A7904" t="s">
        <v>7931</v>
      </c>
      <c r="B7904" t="s">
        <v>7613</v>
      </c>
      <c r="C7904">
        <v>2015</v>
      </c>
      <c r="D7904">
        <v>12</v>
      </c>
      <c r="E7904" t="s">
        <v>18</v>
      </c>
      <c r="F7904">
        <v>430</v>
      </c>
      <c r="G7904" t="s">
        <v>10</v>
      </c>
    </row>
    <row r="7905" spans="1:7" x14ac:dyDescent="0.3">
      <c r="A7905" t="s">
        <v>7932</v>
      </c>
      <c r="B7905" t="s">
        <v>7613</v>
      </c>
      <c r="C7905">
        <v>2007</v>
      </c>
      <c r="D7905">
        <v>9</v>
      </c>
      <c r="E7905" t="s">
        <v>9</v>
      </c>
      <c r="F7905">
        <v>20</v>
      </c>
      <c r="G7905" t="s">
        <v>10</v>
      </c>
    </row>
    <row r="7906" spans="1:7" x14ac:dyDescent="0.3">
      <c r="A7906" t="s">
        <v>7933</v>
      </c>
      <c r="B7906" t="s">
        <v>7613</v>
      </c>
      <c r="C7906">
        <v>2009</v>
      </c>
      <c r="D7906">
        <v>4</v>
      </c>
      <c r="E7906" t="s">
        <v>9</v>
      </c>
      <c r="F7906">
        <v>99</v>
      </c>
      <c r="G7906" t="s">
        <v>10</v>
      </c>
    </row>
    <row r="7907" spans="1:7" x14ac:dyDescent="0.3">
      <c r="A7907" t="s">
        <v>7934</v>
      </c>
      <c r="B7907" t="s">
        <v>7613</v>
      </c>
      <c r="C7907">
        <v>2009</v>
      </c>
      <c r="D7907">
        <v>9</v>
      </c>
      <c r="E7907" t="s">
        <v>80</v>
      </c>
      <c r="F7907">
        <v>60</v>
      </c>
      <c r="G7907" t="s">
        <v>10</v>
      </c>
    </row>
    <row r="7908" spans="1:7" x14ac:dyDescent="0.3">
      <c r="A7908" t="s">
        <v>7935</v>
      </c>
      <c r="B7908" t="s">
        <v>7613</v>
      </c>
      <c r="C7908">
        <v>2003</v>
      </c>
      <c r="D7908">
        <v>12</v>
      </c>
      <c r="E7908" t="s">
        <v>18</v>
      </c>
      <c r="F7908">
        <v>671</v>
      </c>
      <c r="G7908" t="s">
        <v>10</v>
      </c>
    </row>
    <row r="7909" spans="1:7" x14ac:dyDescent="0.3">
      <c r="A7909" t="s">
        <v>7936</v>
      </c>
      <c r="B7909" t="s">
        <v>7613</v>
      </c>
      <c r="C7909">
        <v>2007</v>
      </c>
      <c r="D7909">
        <v>3</v>
      </c>
      <c r="E7909" t="s">
        <v>9</v>
      </c>
      <c r="F7909">
        <v>32</v>
      </c>
      <c r="G7909" t="s">
        <v>10</v>
      </c>
    </row>
    <row r="7910" spans="1:7" x14ac:dyDescent="0.3">
      <c r="A7910" t="s">
        <v>7937</v>
      </c>
      <c r="B7910" t="s">
        <v>7613</v>
      </c>
      <c r="C7910">
        <v>2003</v>
      </c>
      <c r="D7910">
        <v>9</v>
      </c>
      <c r="E7910" t="s">
        <v>18</v>
      </c>
      <c r="F7910">
        <v>143</v>
      </c>
      <c r="G7910" t="s">
        <v>10</v>
      </c>
    </row>
    <row r="7911" spans="1:7" x14ac:dyDescent="0.3">
      <c r="A7911" t="s">
        <v>7938</v>
      </c>
      <c r="B7911" t="s">
        <v>7613</v>
      </c>
      <c r="C7911">
        <v>2009</v>
      </c>
      <c r="D7911">
        <v>12</v>
      </c>
      <c r="E7911" t="s">
        <v>9</v>
      </c>
      <c r="F7911">
        <v>285</v>
      </c>
      <c r="G7911" t="s">
        <v>10</v>
      </c>
    </row>
    <row r="7912" spans="1:7" x14ac:dyDescent="0.3">
      <c r="A7912" t="s">
        <v>7939</v>
      </c>
      <c r="B7912" t="s">
        <v>7613</v>
      </c>
      <c r="C7912">
        <v>2008</v>
      </c>
      <c r="D7912">
        <v>5</v>
      </c>
      <c r="E7912" t="s">
        <v>9</v>
      </c>
      <c r="F7912">
        <v>38</v>
      </c>
      <c r="G7912" t="s">
        <v>10</v>
      </c>
    </row>
    <row r="7913" spans="1:7" x14ac:dyDescent="0.3">
      <c r="A7913" t="s">
        <v>7940</v>
      </c>
      <c r="B7913" t="s">
        <v>7613</v>
      </c>
      <c r="C7913">
        <v>2007</v>
      </c>
      <c r="D7913">
        <v>2</v>
      </c>
      <c r="E7913" t="s">
        <v>18</v>
      </c>
      <c r="F7913">
        <v>1613</v>
      </c>
      <c r="G7913" t="s">
        <v>10</v>
      </c>
    </row>
    <row r="7914" spans="1:7" x14ac:dyDescent="0.3">
      <c r="A7914" t="s">
        <v>7941</v>
      </c>
      <c r="B7914" t="s">
        <v>7613</v>
      </c>
      <c r="C7914">
        <v>2010</v>
      </c>
      <c r="D7914">
        <v>1</v>
      </c>
      <c r="E7914" t="s">
        <v>80</v>
      </c>
      <c r="F7914">
        <v>30</v>
      </c>
      <c r="G7914" t="s">
        <v>10</v>
      </c>
    </row>
    <row r="7915" spans="1:7" x14ac:dyDescent="0.3">
      <c r="A7915" t="s">
        <v>7942</v>
      </c>
      <c r="B7915" t="s">
        <v>7613</v>
      </c>
      <c r="C7915">
        <v>2013</v>
      </c>
      <c r="D7915">
        <v>8</v>
      </c>
      <c r="E7915" t="s">
        <v>9</v>
      </c>
      <c r="F7915">
        <v>12</v>
      </c>
      <c r="G7915" t="s">
        <v>10</v>
      </c>
    </row>
    <row r="7916" spans="1:7" x14ac:dyDescent="0.3">
      <c r="A7916" t="s">
        <v>7943</v>
      </c>
      <c r="B7916" t="s">
        <v>7613</v>
      </c>
      <c r="C7916">
        <v>2010</v>
      </c>
      <c r="D7916">
        <v>3</v>
      </c>
      <c r="E7916" t="s">
        <v>18</v>
      </c>
      <c r="F7916">
        <v>985</v>
      </c>
      <c r="G7916" t="s">
        <v>10</v>
      </c>
    </row>
    <row r="7917" spans="1:7" x14ac:dyDescent="0.3">
      <c r="A7917" t="s">
        <v>7944</v>
      </c>
      <c r="B7917" t="s">
        <v>7613</v>
      </c>
      <c r="C7917">
        <v>2007</v>
      </c>
      <c r="D7917">
        <v>2</v>
      </c>
      <c r="E7917" t="s">
        <v>18</v>
      </c>
      <c r="F7917">
        <v>245</v>
      </c>
      <c r="G7917" t="s">
        <v>10</v>
      </c>
    </row>
    <row r="7918" spans="1:7" x14ac:dyDescent="0.3">
      <c r="A7918" t="s">
        <v>7945</v>
      </c>
      <c r="B7918" t="s">
        <v>7613</v>
      </c>
      <c r="C7918">
        <v>2007</v>
      </c>
      <c r="D7918">
        <v>10</v>
      </c>
      <c r="E7918" t="s">
        <v>9</v>
      </c>
      <c r="F7918">
        <v>133</v>
      </c>
      <c r="G7918" t="s">
        <v>10</v>
      </c>
    </row>
    <row r="7919" spans="1:7" x14ac:dyDescent="0.3">
      <c r="A7919" t="s">
        <v>7946</v>
      </c>
      <c r="B7919" t="s">
        <v>7613</v>
      </c>
      <c r="C7919">
        <v>2008</v>
      </c>
      <c r="D7919">
        <v>3</v>
      </c>
      <c r="E7919" t="s">
        <v>9</v>
      </c>
      <c r="F7919">
        <v>70</v>
      </c>
      <c r="G7919" t="s">
        <v>10</v>
      </c>
    </row>
    <row r="7920" spans="1:7" x14ac:dyDescent="0.3">
      <c r="A7920" t="s">
        <v>7947</v>
      </c>
      <c r="B7920" t="s">
        <v>7613</v>
      </c>
      <c r="C7920">
        <v>2012</v>
      </c>
      <c r="D7920">
        <v>4</v>
      </c>
      <c r="E7920" t="s">
        <v>9</v>
      </c>
      <c r="F7920">
        <v>18</v>
      </c>
      <c r="G7920" t="s">
        <v>10</v>
      </c>
    </row>
    <row r="7921" spans="1:7" x14ac:dyDescent="0.3">
      <c r="A7921" t="s">
        <v>7948</v>
      </c>
      <c r="B7921" t="s">
        <v>7613</v>
      </c>
      <c r="C7921">
        <v>2012</v>
      </c>
      <c r="D7921">
        <v>4</v>
      </c>
      <c r="E7921" t="s">
        <v>18</v>
      </c>
      <c r="F7921">
        <v>113</v>
      </c>
      <c r="G7921" t="s">
        <v>10</v>
      </c>
    </row>
    <row r="7922" spans="1:7" x14ac:dyDescent="0.3">
      <c r="A7922" t="s">
        <v>7949</v>
      </c>
      <c r="B7922" t="s">
        <v>7613</v>
      </c>
      <c r="C7922">
        <v>2004</v>
      </c>
      <c r="D7922">
        <v>12</v>
      </c>
      <c r="E7922" t="s">
        <v>80</v>
      </c>
      <c r="F7922">
        <v>16</v>
      </c>
      <c r="G7922" t="s">
        <v>50</v>
      </c>
    </row>
    <row r="7923" spans="1:7" x14ac:dyDescent="0.3">
      <c r="A7923" t="s">
        <v>7950</v>
      </c>
      <c r="B7923" t="s">
        <v>7613</v>
      </c>
      <c r="C7923">
        <v>2007</v>
      </c>
      <c r="D7923">
        <v>8</v>
      </c>
      <c r="E7923" t="s">
        <v>18</v>
      </c>
      <c r="F7923">
        <v>122</v>
      </c>
      <c r="G7923" t="s">
        <v>10</v>
      </c>
    </row>
    <row r="7924" spans="1:7" x14ac:dyDescent="0.3">
      <c r="A7924" t="s">
        <v>7951</v>
      </c>
      <c r="B7924" t="s">
        <v>7613</v>
      </c>
      <c r="C7924">
        <v>2011</v>
      </c>
      <c r="D7924">
        <v>4</v>
      </c>
      <c r="E7924" t="s">
        <v>80</v>
      </c>
      <c r="F7924">
        <v>20</v>
      </c>
      <c r="G7924" t="s">
        <v>10</v>
      </c>
    </row>
    <row r="7925" spans="1:7" x14ac:dyDescent="0.3">
      <c r="A7925" t="s">
        <v>7952</v>
      </c>
      <c r="B7925" t="s">
        <v>7613</v>
      </c>
      <c r="C7925">
        <v>2006</v>
      </c>
      <c r="D7925">
        <v>5</v>
      </c>
      <c r="E7925" t="s">
        <v>9</v>
      </c>
      <c r="F7925">
        <v>55</v>
      </c>
      <c r="G7925" t="s">
        <v>10</v>
      </c>
    </row>
    <row r="7926" spans="1:7" x14ac:dyDescent="0.3">
      <c r="A7926" t="s">
        <v>7953</v>
      </c>
      <c r="B7926" t="s">
        <v>7613</v>
      </c>
      <c r="C7926">
        <v>2011</v>
      </c>
      <c r="D7926">
        <v>5</v>
      </c>
      <c r="E7926" t="s">
        <v>18</v>
      </c>
      <c r="F7926">
        <v>327</v>
      </c>
      <c r="G7926" t="s">
        <v>10</v>
      </c>
    </row>
    <row r="7927" spans="1:7" x14ac:dyDescent="0.3">
      <c r="A7927" t="s">
        <v>7954</v>
      </c>
      <c r="B7927" t="s">
        <v>7613</v>
      </c>
      <c r="C7927">
        <v>2003</v>
      </c>
      <c r="D7927">
        <v>3</v>
      </c>
      <c r="E7927" t="s">
        <v>9</v>
      </c>
      <c r="F7927">
        <v>388</v>
      </c>
      <c r="G7927" t="s">
        <v>10</v>
      </c>
    </row>
    <row r="7928" spans="1:7" x14ac:dyDescent="0.3">
      <c r="A7928" t="s">
        <v>7955</v>
      </c>
      <c r="B7928" t="s">
        <v>7613</v>
      </c>
      <c r="C7928">
        <v>2005</v>
      </c>
      <c r="D7928">
        <v>8</v>
      </c>
      <c r="E7928" t="s">
        <v>80</v>
      </c>
      <c r="F7928">
        <v>47</v>
      </c>
      <c r="G7928" t="s">
        <v>50</v>
      </c>
    </row>
    <row r="7929" spans="1:7" x14ac:dyDescent="0.3">
      <c r="A7929" t="s">
        <v>7956</v>
      </c>
      <c r="B7929" t="s">
        <v>7613</v>
      </c>
      <c r="C7929">
        <v>2007</v>
      </c>
      <c r="D7929">
        <v>9</v>
      </c>
      <c r="E7929" t="s">
        <v>80</v>
      </c>
      <c r="F7929">
        <v>48</v>
      </c>
      <c r="G7929" t="s">
        <v>10</v>
      </c>
    </row>
    <row r="7930" spans="1:7" x14ac:dyDescent="0.3">
      <c r="A7930" t="s">
        <v>7957</v>
      </c>
      <c r="B7930" t="s">
        <v>7613</v>
      </c>
      <c r="C7930">
        <v>2006</v>
      </c>
      <c r="D7930">
        <v>10</v>
      </c>
      <c r="E7930" t="s">
        <v>80</v>
      </c>
      <c r="F7930">
        <v>36</v>
      </c>
      <c r="G7930" t="s">
        <v>10</v>
      </c>
    </row>
    <row r="7931" spans="1:7" x14ac:dyDescent="0.3">
      <c r="A7931" t="s">
        <v>7958</v>
      </c>
      <c r="B7931" t="s">
        <v>7613</v>
      </c>
      <c r="C7931">
        <v>2005</v>
      </c>
      <c r="D7931">
        <v>11</v>
      </c>
      <c r="E7931" t="s">
        <v>9</v>
      </c>
      <c r="F7931">
        <v>62</v>
      </c>
      <c r="G7931" t="s">
        <v>10</v>
      </c>
    </row>
    <row r="7932" spans="1:7" x14ac:dyDescent="0.3">
      <c r="A7932" t="s">
        <v>7959</v>
      </c>
      <c r="B7932" t="s">
        <v>7613</v>
      </c>
      <c r="C7932">
        <v>2014</v>
      </c>
      <c r="D7932">
        <v>8</v>
      </c>
      <c r="E7932" t="s">
        <v>18</v>
      </c>
      <c r="F7932">
        <v>1742</v>
      </c>
      <c r="G7932" t="s">
        <v>10</v>
      </c>
    </row>
    <row r="7933" spans="1:7" x14ac:dyDescent="0.3">
      <c r="A7933" t="s">
        <v>7960</v>
      </c>
      <c r="B7933" t="s">
        <v>7613</v>
      </c>
      <c r="C7933">
        <v>2015</v>
      </c>
      <c r="D7933">
        <v>6</v>
      </c>
      <c r="E7933" t="s">
        <v>9</v>
      </c>
      <c r="F7933">
        <v>0</v>
      </c>
      <c r="G7933" t="s">
        <v>12</v>
      </c>
    </row>
    <row r="7934" spans="1:7" x14ac:dyDescent="0.3">
      <c r="A7934" t="s">
        <v>7961</v>
      </c>
      <c r="B7934" t="s">
        <v>7613</v>
      </c>
      <c r="C7934">
        <v>2016</v>
      </c>
      <c r="D7934">
        <v>10</v>
      </c>
      <c r="E7934" t="s">
        <v>18</v>
      </c>
      <c r="F7934">
        <v>21</v>
      </c>
      <c r="G7934" t="s">
        <v>473</v>
      </c>
    </row>
    <row r="7935" spans="1:7" x14ac:dyDescent="0.3">
      <c r="A7935" t="s">
        <v>7962</v>
      </c>
      <c r="B7935" t="s">
        <v>7613</v>
      </c>
      <c r="C7935">
        <v>2006</v>
      </c>
      <c r="D7935">
        <v>5</v>
      </c>
      <c r="E7935" t="s">
        <v>9</v>
      </c>
      <c r="F7935">
        <v>35</v>
      </c>
      <c r="G7935" t="s">
        <v>10</v>
      </c>
    </row>
    <row r="7936" spans="1:7" x14ac:dyDescent="0.3">
      <c r="A7936" t="s">
        <v>7963</v>
      </c>
      <c r="B7936" t="s">
        <v>7613</v>
      </c>
      <c r="C7936">
        <v>2012</v>
      </c>
      <c r="D7936">
        <v>8</v>
      </c>
      <c r="E7936" t="s">
        <v>18</v>
      </c>
      <c r="F7936">
        <v>76</v>
      </c>
      <c r="G7936" t="s">
        <v>50</v>
      </c>
    </row>
    <row r="7937" spans="1:7" x14ac:dyDescent="0.3">
      <c r="A7937" t="s">
        <v>7964</v>
      </c>
      <c r="B7937" t="s">
        <v>7613</v>
      </c>
      <c r="C7937">
        <v>2007</v>
      </c>
      <c r="D7937">
        <v>5</v>
      </c>
      <c r="E7937" t="s">
        <v>9</v>
      </c>
      <c r="F7937">
        <v>116</v>
      </c>
      <c r="G7937" t="s">
        <v>10</v>
      </c>
    </row>
    <row r="7938" spans="1:7" x14ac:dyDescent="0.3">
      <c r="A7938" t="s">
        <v>7965</v>
      </c>
      <c r="B7938" t="s">
        <v>7613</v>
      </c>
      <c r="C7938">
        <v>2005</v>
      </c>
      <c r="D7938">
        <v>3</v>
      </c>
      <c r="E7938" t="s">
        <v>9</v>
      </c>
      <c r="F7938">
        <v>20</v>
      </c>
      <c r="G7938" t="s">
        <v>10</v>
      </c>
    </row>
    <row r="7939" spans="1:7" x14ac:dyDescent="0.3">
      <c r="A7939" t="s">
        <v>7966</v>
      </c>
      <c r="B7939" t="s">
        <v>7613</v>
      </c>
      <c r="C7939">
        <v>2012</v>
      </c>
      <c r="D7939">
        <v>7</v>
      </c>
      <c r="E7939" t="s">
        <v>80</v>
      </c>
      <c r="F7939">
        <v>60</v>
      </c>
      <c r="G7939" t="s">
        <v>10</v>
      </c>
    </row>
    <row r="7940" spans="1:7" x14ac:dyDescent="0.3">
      <c r="A7940" t="s">
        <v>7967</v>
      </c>
      <c r="B7940" t="s">
        <v>7613</v>
      </c>
      <c r="C7940">
        <v>2007</v>
      </c>
      <c r="D7940">
        <v>9</v>
      </c>
      <c r="E7940" t="s">
        <v>80</v>
      </c>
      <c r="F7940">
        <v>4</v>
      </c>
      <c r="G7940" t="s">
        <v>10</v>
      </c>
    </row>
    <row r="7941" spans="1:7" x14ac:dyDescent="0.3">
      <c r="A7941" t="s">
        <v>7968</v>
      </c>
      <c r="B7941" t="s">
        <v>7613</v>
      </c>
      <c r="C7941">
        <v>2008</v>
      </c>
      <c r="D7941">
        <v>3</v>
      </c>
      <c r="E7941" t="s">
        <v>18</v>
      </c>
      <c r="F7941">
        <v>710</v>
      </c>
      <c r="G7941" t="s">
        <v>10</v>
      </c>
    </row>
    <row r="7942" spans="1:7" x14ac:dyDescent="0.3">
      <c r="A7942" t="s">
        <v>7969</v>
      </c>
      <c r="B7942" t="s">
        <v>7613</v>
      </c>
      <c r="C7942">
        <v>2009</v>
      </c>
      <c r="D7942">
        <v>10</v>
      </c>
      <c r="E7942" t="s">
        <v>18</v>
      </c>
      <c r="F7942">
        <v>336</v>
      </c>
      <c r="G7942" t="s">
        <v>10</v>
      </c>
    </row>
    <row r="7943" spans="1:7" x14ac:dyDescent="0.3">
      <c r="A7943" t="s">
        <v>7970</v>
      </c>
      <c r="B7943" t="s">
        <v>7613</v>
      </c>
      <c r="C7943">
        <v>2004</v>
      </c>
      <c r="D7943">
        <v>9</v>
      </c>
      <c r="E7943" t="s">
        <v>71</v>
      </c>
      <c r="F7943">
        <v>347</v>
      </c>
      <c r="G7943" t="s">
        <v>10</v>
      </c>
    </row>
    <row r="7944" spans="1:7" x14ac:dyDescent="0.3">
      <c r="A7944" t="s">
        <v>7971</v>
      </c>
      <c r="B7944" t="s">
        <v>7613</v>
      </c>
      <c r="C7944">
        <v>2009</v>
      </c>
      <c r="D7944">
        <v>11</v>
      </c>
      <c r="E7944" t="s">
        <v>9</v>
      </c>
      <c r="F7944">
        <v>132</v>
      </c>
      <c r="G7944" t="s">
        <v>10</v>
      </c>
    </row>
    <row r="7945" spans="1:7" x14ac:dyDescent="0.3">
      <c r="A7945" t="s">
        <v>7972</v>
      </c>
      <c r="B7945" t="s">
        <v>7613</v>
      </c>
      <c r="C7945">
        <v>2004</v>
      </c>
      <c r="D7945">
        <v>9</v>
      </c>
      <c r="E7945" t="s">
        <v>18</v>
      </c>
      <c r="F7945">
        <v>80</v>
      </c>
      <c r="G7945" t="s">
        <v>10</v>
      </c>
    </row>
    <row r="7946" spans="1:7" x14ac:dyDescent="0.3">
      <c r="A7946" t="s">
        <v>7973</v>
      </c>
      <c r="B7946" t="s">
        <v>7613</v>
      </c>
      <c r="C7946">
        <v>2010</v>
      </c>
      <c r="D7946">
        <v>6</v>
      </c>
      <c r="E7946" t="s">
        <v>71</v>
      </c>
      <c r="F7946">
        <v>180</v>
      </c>
      <c r="G7946" t="s">
        <v>10</v>
      </c>
    </row>
    <row r="7947" spans="1:7" x14ac:dyDescent="0.3">
      <c r="A7947" t="s">
        <v>7974</v>
      </c>
      <c r="B7947" t="s">
        <v>7613</v>
      </c>
      <c r="C7947">
        <v>2010</v>
      </c>
      <c r="D7947">
        <v>7</v>
      </c>
      <c r="E7947" t="s">
        <v>18</v>
      </c>
      <c r="F7947">
        <v>203</v>
      </c>
      <c r="G7947" t="s">
        <v>10</v>
      </c>
    </row>
    <row r="7948" spans="1:7" x14ac:dyDescent="0.3">
      <c r="A7948" t="s">
        <v>7975</v>
      </c>
      <c r="B7948" t="s">
        <v>7613</v>
      </c>
      <c r="C7948">
        <v>2016</v>
      </c>
      <c r="D7948">
        <v>8</v>
      </c>
      <c r="E7948" t="s">
        <v>80</v>
      </c>
      <c r="F7948">
        <v>8</v>
      </c>
      <c r="G7948" t="s">
        <v>10</v>
      </c>
    </row>
    <row r="7949" spans="1:7" x14ac:dyDescent="0.3">
      <c r="A7949" t="s">
        <v>7976</v>
      </c>
      <c r="B7949" t="s">
        <v>7613</v>
      </c>
      <c r="C7949">
        <v>2011</v>
      </c>
      <c r="D7949">
        <v>5</v>
      </c>
      <c r="E7949" t="s">
        <v>80</v>
      </c>
      <c r="F7949">
        <v>40</v>
      </c>
      <c r="G7949" t="s">
        <v>10</v>
      </c>
    </row>
    <row r="7950" spans="1:7" x14ac:dyDescent="0.3">
      <c r="A7950" t="s">
        <v>7977</v>
      </c>
      <c r="B7950" t="s">
        <v>7613</v>
      </c>
      <c r="C7950">
        <v>2014</v>
      </c>
      <c r="D7950">
        <v>5</v>
      </c>
      <c r="E7950" t="s">
        <v>80</v>
      </c>
      <c r="F7950">
        <v>20</v>
      </c>
      <c r="G7950" t="s">
        <v>10</v>
      </c>
    </row>
    <row r="7951" spans="1:7" x14ac:dyDescent="0.3">
      <c r="A7951" t="s">
        <v>7978</v>
      </c>
      <c r="B7951" t="s">
        <v>7613</v>
      </c>
      <c r="C7951">
        <v>2010</v>
      </c>
      <c r="D7951">
        <v>10</v>
      </c>
      <c r="E7951" t="s">
        <v>18</v>
      </c>
      <c r="F7951">
        <v>4659</v>
      </c>
      <c r="G7951" t="s">
        <v>10</v>
      </c>
    </row>
    <row r="7952" spans="1:7" x14ac:dyDescent="0.3">
      <c r="A7952" t="s">
        <v>7979</v>
      </c>
      <c r="B7952" t="s">
        <v>7613</v>
      </c>
      <c r="C7952">
        <v>2015</v>
      </c>
      <c r="D7952">
        <v>5</v>
      </c>
      <c r="E7952" t="s">
        <v>80</v>
      </c>
      <c r="F7952">
        <v>18</v>
      </c>
      <c r="G7952" t="s">
        <v>10</v>
      </c>
    </row>
    <row r="7953" spans="1:7" x14ac:dyDescent="0.3">
      <c r="A7953" t="s">
        <v>7980</v>
      </c>
      <c r="B7953" t="s">
        <v>7613</v>
      </c>
      <c r="C7953">
        <v>2007</v>
      </c>
      <c r="D7953">
        <v>10</v>
      </c>
      <c r="E7953" t="s">
        <v>18</v>
      </c>
      <c r="F7953">
        <v>331</v>
      </c>
      <c r="G7953" t="s">
        <v>50</v>
      </c>
    </row>
    <row r="7954" spans="1:7" x14ac:dyDescent="0.3">
      <c r="A7954" t="s">
        <v>7981</v>
      </c>
      <c r="B7954" t="s">
        <v>7613</v>
      </c>
      <c r="C7954">
        <v>2007</v>
      </c>
      <c r="D7954">
        <v>9</v>
      </c>
      <c r="E7954" t="s">
        <v>9</v>
      </c>
      <c r="F7954">
        <v>86</v>
      </c>
      <c r="G7954" t="s">
        <v>50</v>
      </c>
    </row>
    <row r="7955" spans="1:7" x14ac:dyDescent="0.3">
      <c r="A7955" t="s">
        <v>7982</v>
      </c>
      <c r="B7955" t="s">
        <v>7613</v>
      </c>
      <c r="C7955">
        <v>2010</v>
      </c>
      <c r="D7955">
        <v>12</v>
      </c>
      <c r="E7955" t="s">
        <v>18</v>
      </c>
      <c r="F7955">
        <v>251</v>
      </c>
      <c r="G7955" t="s">
        <v>10</v>
      </c>
    </row>
    <row r="7956" spans="1:7" x14ac:dyDescent="0.3">
      <c r="A7956" t="s">
        <v>7983</v>
      </c>
      <c r="B7956" t="s">
        <v>7613</v>
      </c>
      <c r="C7956">
        <v>2014</v>
      </c>
      <c r="D7956">
        <v>10</v>
      </c>
      <c r="E7956" t="s">
        <v>18</v>
      </c>
      <c r="F7956">
        <v>357</v>
      </c>
      <c r="G7956" t="s">
        <v>10</v>
      </c>
    </row>
    <row r="7957" spans="1:7" x14ac:dyDescent="0.3">
      <c r="A7957" t="s">
        <v>7984</v>
      </c>
      <c r="B7957" t="s">
        <v>7613</v>
      </c>
      <c r="C7957">
        <v>2013</v>
      </c>
      <c r="D7957">
        <v>10</v>
      </c>
      <c r="E7957" t="s">
        <v>9</v>
      </c>
      <c r="F7957">
        <v>71</v>
      </c>
      <c r="G7957" t="s">
        <v>10</v>
      </c>
    </row>
    <row r="7958" spans="1:7" x14ac:dyDescent="0.3">
      <c r="A7958" t="s">
        <v>7985</v>
      </c>
      <c r="B7958" t="s">
        <v>7613</v>
      </c>
      <c r="C7958">
        <v>2009</v>
      </c>
      <c r="D7958">
        <v>10</v>
      </c>
      <c r="E7958" t="s">
        <v>18</v>
      </c>
      <c r="F7958">
        <v>300</v>
      </c>
      <c r="G7958" t="s">
        <v>10</v>
      </c>
    </row>
    <row r="7959" spans="1:7" x14ac:dyDescent="0.3">
      <c r="A7959" t="s">
        <v>7986</v>
      </c>
      <c r="B7959" t="s">
        <v>7613</v>
      </c>
      <c r="C7959">
        <v>2006</v>
      </c>
      <c r="D7959">
        <v>10</v>
      </c>
      <c r="E7959" t="s">
        <v>80</v>
      </c>
      <c r="F7959">
        <v>54</v>
      </c>
      <c r="G7959" t="s">
        <v>50</v>
      </c>
    </row>
    <row r="7960" spans="1:7" x14ac:dyDescent="0.3">
      <c r="A7960" t="s">
        <v>7987</v>
      </c>
      <c r="B7960" t="s">
        <v>7613</v>
      </c>
      <c r="C7960">
        <v>2011</v>
      </c>
      <c r="D7960">
        <v>10</v>
      </c>
      <c r="E7960" t="s">
        <v>80</v>
      </c>
      <c r="F7960">
        <v>335</v>
      </c>
      <c r="G7960" t="s">
        <v>10</v>
      </c>
    </row>
    <row r="7961" spans="1:7" x14ac:dyDescent="0.3">
      <c r="A7961" t="s">
        <v>7988</v>
      </c>
      <c r="B7961" t="s">
        <v>7613</v>
      </c>
      <c r="C7961">
        <v>2013</v>
      </c>
      <c r="D7961">
        <v>3</v>
      </c>
      <c r="E7961" t="s">
        <v>18</v>
      </c>
      <c r="F7961">
        <v>237</v>
      </c>
      <c r="G7961" t="s">
        <v>10</v>
      </c>
    </row>
    <row r="7962" spans="1:7" x14ac:dyDescent="0.3">
      <c r="A7962" t="s">
        <v>7989</v>
      </c>
      <c r="B7962" t="s">
        <v>7613</v>
      </c>
      <c r="C7962">
        <v>2005</v>
      </c>
      <c r="D7962">
        <v>9</v>
      </c>
      <c r="E7962" t="s">
        <v>80</v>
      </c>
      <c r="F7962">
        <v>10</v>
      </c>
      <c r="G7962" t="s">
        <v>10</v>
      </c>
    </row>
    <row r="7963" spans="1:7" x14ac:dyDescent="0.3">
      <c r="A7963" t="s">
        <v>7990</v>
      </c>
      <c r="B7963" t="s">
        <v>7613</v>
      </c>
      <c r="C7963">
        <v>2013</v>
      </c>
      <c r="D7963">
        <v>4</v>
      </c>
      <c r="E7963" t="s">
        <v>18</v>
      </c>
      <c r="F7963">
        <v>365</v>
      </c>
      <c r="G7963" t="s">
        <v>50</v>
      </c>
    </row>
    <row r="7964" spans="1:7" x14ac:dyDescent="0.3">
      <c r="A7964" t="s">
        <v>7991</v>
      </c>
      <c r="B7964" t="s">
        <v>7613</v>
      </c>
      <c r="C7964">
        <v>2013</v>
      </c>
      <c r="D7964">
        <v>1</v>
      </c>
      <c r="E7964" t="s">
        <v>80</v>
      </c>
      <c r="F7964">
        <v>45</v>
      </c>
      <c r="G7964" t="s">
        <v>10</v>
      </c>
    </row>
    <row r="7965" spans="1:7" x14ac:dyDescent="0.3">
      <c r="A7965" t="s">
        <v>7992</v>
      </c>
      <c r="B7965" t="s">
        <v>7613</v>
      </c>
      <c r="C7965">
        <v>2009</v>
      </c>
      <c r="D7965">
        <v>3</v>
      </c>
      <c r="E7965" t="s">
        <v>80</v>
      </c>
      <c r="F7965">
        <v>12</v>
      </c>
      <c r="G7965" t="s">
        <v>10</v>
      </c>
    </row>
    <row r="7966" spans="1:7" x14ac:dyDescent="0.3">
      <c r="A7966" t="s">
        <v>7993</v>
      </c>
      <c r="B7966" t="s">
        <v>7613</v>
      </c>
      <c r="C7966">
        <v>2007</v>
      </c>
      <c r="D7966">
        <v>5</v>
      </c>
      <c r="E7966" t="s">
        <v>18</v>
      </c>
      <c r="F7966">
        <v>1025</v>
      </c>
      <c r="G7966" t="s">
        <v>10</v>
      </c>
    </row>
    <row r="7967" spans="1:7" x14ac:dyDescent="0.3">
      <c r="A7967" t="s">
        <v>7994</v>
      </c>
      <c r="B7967" t="s">
        <v>7613</v>
      </c>
      <c r="C7967">
        <v>2010</v>
      </c>
      <c r="D7967">
        <v>4</v>
      </c>
      <c r="E7967" t="s">
        <v>18</v>
      </c>
      <c r="F7967">
        <v>170</v>
      </c>
      <c r="G7967" t="s">
        <v>10</v>
      </c>
    </row>
    <row r="7968" spans="1:7" x14ac:dyDescent="0.3">
      <c r="A7968" t="s">
        <v>7995</v>
      </c>
      <c r="B7968" t="s">
        <v>7613</v>
      </c>
      <c r="C7968">
        <v>1997</v>
      </c>
      <c r="D7968">
        <v>5</v>
      </c>
      <c r="E7968" t="s">
        <v>18</v>
      </c>
      <c r="F7968">
        <v>116</v>
      </c>
      <c r="G7968" t="s">
        <v>10</v>
      </c>
    </row>
    <row r="7969" spans="1:7" x14ac:dyDescent="0.3">
      <c r="A7969" t="s">
        <v>7996</v>
      </c>
      <c r="B7969" t="s">
        <v>7613</v>
      </c>
      <c r="C7969">
        <v>2017</v>
      </c>
      <c r="D7969">
        <v>2</v>
      </c>
      <c r="E7969" t="s">
        <v>9</v>
      </c>
      <c r="F7969">
        <v>8</v>
      </c>
      <c r="G7969" t="s">
        <v>10</v>
      </c>
    </row>
    <row r="7970" spans="1:7" x14ac:dyDescent="0.3">
      <c r="A7970" t="s">
        <v>7997</v>
      </c>
      <c r="B7970" t="s">
        <v>7613</v>
      </c>
      <c r="C7970">
        <v>2006</v>
      </c>
      <c r="D7970">
        <v>12</v>
      </c>
      <c r="E7970" t="s">
        <v>9</v>
      </c>
      <c r="F7970">
        <v>75</v>
      </c>
      <c r="G7970" t="s">
        <v>10</v>
      </c>
    </row>
    <row r="7971" spans="1:7" x14ac:dyDescent="0.3">
      <c r="A7971" t="s">
        <v>7998</v>
      </c>
      <c r="B7971" t="s">
        <v>7613</v>
      </c>
      <c r="C7971">
        <v>2007</v>
      </c>
      <c r="D7971">
        <v>8</v>
      </c>
      <c r="E7971" t="s">
        <v>80</v>
      </c>
      <c r="F7971">
        <v>41</v>
      </c>
      <c r="G7971" t="s">
        <v>10</v>
      </c>
    </row>
    <row r="7972" spans="1:7" x14ac:dyDescent="0.3">
      <c r="A7972" t="s">
        <v>7999</v>
      </c>
      <c r="B7972" t="s">
        <v>7613</v>
      </c>
      <c r="C7972">
        <v>2014</v>
      </c>
      <c r="D7972">
        <v>4</v>
      </c>
      <c r="E7972" t="s">
        <v>9</v>
      </c>
      <c r="F7972">
        <v>6</v>
      </c>
      <c r="G7972" t="s">
        <v>50</v>
      </c>
    </row>
    <row r="7973" spans="1:7" x14ac:dyDescent="0.3">
      <c r="A7973" t="s">
        <v>8000</v>
      </c>
      <c r="B7973" t="s">
        <v>7613</v>
      </c>
      <c r="C7973">
        <v>2014</v>
      </c>
      <c r="D7973">
        <v>12</v>
      </c>
      <c r="E7973" t="s">
        <v>9</v>
      </c>
      <c r="F7973">
        <v>189</v>
      </c>
      <c r="G7973" t="s">
        <v>10</v>
      </c>
    </row>
    <row r="7974" spans="1:7" x14ac:dyDescent="0.3">
      <c r="A7974" t="s">
        <v>8001</v>
      </c>
      <c r="B7974" t="s">
        <v>7613</v>
      </c>
      <c r="C7974">
        <v>2007</v>
      </c>
      <c r="D7974">
        <v>2</v>
      </c>
      <c r="E7974" t="s">
        <v>80</v>
      </c>
      <c r="F7974">
        <v>20</v>
      </c>
      <c r="G7974" t="s">
        <v>10</v>
      </c>
    </row>
    <row r="7975" spans="1:7" x14ac:dyDescent="0.3">
      <c r="A7975" t="s">
        <v>8002</v>
      </c>
      <c r="B7975" t="s">
        <v>7613</v>
      </c>
      <c r="C7975">
        <v>2015</v>
      </c>
      <c r="D7975">
        <v>4</v>
      </c>
      <c r="E7975" t="s">
        <v>18</v>
      </c>
      <c r="F7975">
        <v>251</v>
      </c>
      <c r="G7975" t="s">
        <v>10</v>
      </c>
    </row>
    <row r="7976" spans="1:7" x14ac:dyDescent="0.3">
      <c r="A7976" t="s">
        <v>8003</v>
      </c>
      <c r="B7976" t="s">
        <v>7613</v>
      </c>
      <c r="C7976">
        <v>2006</v>
      </c>
      <c r="D7976">
        <v>7</v>
      </c>
      <c r="E7976" t="s">
        <v>18</v>
      </c>
      <c r="F7976">
        <v>1468</v>
      </c>
      <c r="G7976" t="s">
        <v>10</v>
      </c>
    </row>
    <row r="7977" spans="1:7" x14ac:dyDescent="0.3">
      <c r="A7977" t="s">
        <v>8004</v>
      </c>
      <c r="B7977" t="s">
        <v>7613</v>
      </c>
      <c r="C7977">
        <v>2009</v>
      </c>
      <c r="D7977">
        <v>11</v>
      </c>
      <c r="E7977" t="s">
        <v>9</v>
      </c>
      <c r="F7977">
        <v>34</v>
      </c>
      <c r="G7977" t="s">
        <v>50</v>
      </c>
    </row>
    <row r="7978" spans="1:7" x14ac:dyDescent="0.3">
      <c r="A7978" t="s">
        <v>8005</v>
      </c>
      <c r="B7978" t="s">
        <v>7613</v>
      </c>
      <c r="C7978">
        <v>2007</v>
      </c>
      <c r="D7978">
        <v>9</v>
      </c>
      <c r="E7978" t="s">
        <v>80</v>
      </c>
      <c r="F7978">
        <v>12</v>
      </c>
      <c r="G7978" t="s">
        <v>10</v>
      </c>
    </row>
    <row r="7979" spans="1:7" x14ac:dyDescent="0.3">
      <c r="A7979" t="s">
        <v>8006</v>
      </c>
      <c r="B7979" t="s">
        <v>7613</v>
      </c>
      <c r="C7979">
        <v>2010</v>
      </c>
      <c r="D7979">
        <v>6</v>
      </c>
      <c r="E7979" t="s">
        <v>18</v>
      </c>
      <c r="F7979">
        <v>810</v>
      </c>
      <c r="G7979" t="s">
        <v>10</v>
      </c>
    </row>
    <row r="7980" spans="1:7" x14ac:dyDescent="0.3">
      <c r="A7980" t="s">
        <v>8007</v>
      </c>
      <c r="B7980" t="s">
        <v>7613</v>
      </c>
      <c r="C7980">
        <v>2010</v>
      </c>
      <c r="D7980">
        <v>5</v>
      </c>
      <c r="E7980" t="s">
        <v>9</v>
      </c>
      <c r="F7980">
        <v>480</v>
      </c>
      <c r="G7980" t="s">
        <v>10</v>
      </c>
    </row>
    <row r="7981" spans="1:7" x14ac:dyDescent="0.3">
      <c r="A7981" t="s">
        <v>8008</v>
      </c>
      <c r="B7981" t="s">
        <v>7613</v>
      </c>
      <c r="C7981">
        <v>2011</v>
      </c>
      <c r="D7981">
        <v>3</v>
      </c>
      <c r="E7981" t="s">
        <v>18</v>
      </c>
      <c r="F7981">
        <v>512</v>
      </c>
      <c r="G7981" t="s">
        <v>10</v>
      </c>
    </row>
    <row r="7982" spans="1:7" x14ac:dyDescent="0.3">
      <c r="A7982" t="s">
        <v>8009</v>
      </c>
      <c r="B7982" t="s">
        <v>7613</v>
      </c>
      <c r="C7982">
        <v>2010</v>
      </c>
      <c r="D7982">
        <v>10</v>
      </c>
      <c r="E7982" t="s">
        <v>18</v>
      </c>
      <c r="F7982">
        <v>3027</v>
      </c>
      <c r="G7982" t="s">
        <v>10</v>
      </c>
    </row>
    <row r="7983" spans="1:7" x14ac:dyDescent="0.3">
      <c r="A7983" t="s">
        <v>8010</v>
      </c>
      <c r="B7983" t="s">
        <v>7613</v>
      </c>
      <c r="C7983">
        <v>2008</v>
      </c>
      <c r="D7983">
        <v>9</v>
      </c>
      <c r="E7983" t="s">
        <v>80</v>
      </c>
      <c r="F7983">
        <v>76</v>
      </c>
      <c r="G7983" t="s">
        <v>10</v>
      </c>
    </row>
    <row r="7984" spans="1:7" x14ac:dyDescent="0.3">
      <c r="A7984" t="s">
        <v>8011</v>
      </c>
      <c r="B7984" t="s">
        <v>7613</v>
      </c>
      <c r="C7984">
        <v>2008</v>
      </c>
      <c r="D7984">
        <v>6</v>
      </c>
      <c r="E7984" t="s">
        <v>71</v>
      </c>
      <c r="F7984">
        <v>550</v>
      </c>
      <c r="G7984" t="s">
        <v>10</v>
      </c>
    </row>
    <row r="7985" spans="1:7" x14ac:dyDescent="0.3">
      <c r="A7985" t="s">
        <v>8012</v>
      </c>
      <c r="B7985" t="s">
        <v>7613</v>
      </c>
      <c r="C7985">
        <v>2013</v>
      </c>
      <c r="D7985">
        <v>12</v>
      </c>
      <c r="E7985" t="s">
        <v>80</v>
      </c>
      <c r="F7985">
        <v>37</v>
      </c>
      <c r="G7985" t="s">
        <v>10</v>
      </c>
    </row>
    <row r="7986" spans="1:7" x14ac:dyDescent="0.3">
      <c r="A7986" t="s">
        <v>8013</v>
      </c>
      <c r="B7986" t="s">
        <v>7613</v>
      </c>
      <c r="C7986">
        <v>2006</v>
      </c>
      <c r="D7986">
        <v>8</v>
      </c>
      <c r="E7986" t="s">
        <v>18</v>
      </c>
      <c r="F7986">
        <v>3166</v>
      </c>
      <c r="G7986" t="s">
        <v>10</v>
      </c>
    </row>
    <row r="7987" spans="1:7" x14ac:dyDescent="0.3">
      <c r="A7987" t="s">
        <v>8014</v>
      </c>
      <c r="B7987" t="s">
        <v>7613</v>
      </c>
      <c r="C7987">
        <v>2003</v>
      </c>
      <c r="D7987">
        <v>10</v>
      </c>
      <c r="E7987" t="s">
        <v>18</v>
      </c>
      <c r="F7987">
        <v>1474</v>
      </c>
      <c r="G7987" t="s">
        <v>10</v>
      </c>
    </row>
    <row r="7988" spans="1:7" x14ac:dyDescent="0.3">
      <c r="A7988" t="s">
        <v>8015</v>
      </c>
      <c r="B7988" t="s">
        <v>7613</v>
      </c>
      <c r="C7988">
        <v>2010</v>
      </c>
      <c r="D7988">
        <v>11</v>
      </c>
      <c r="E7988" t="s">
        <v>71</v>
      </c>
      <c r="F7988">
        <v>15</v>
      </c>
      <c r="G7988" t="s">
        <v>10</v>
      </c>
    </row>
    <row r="7989" spans="1:7" x14ac:dyDescent="0.3">
      <c r="A7989" t="s">
        <v>8016</v>
      </c>
      <c r="B7989" t="s">
        <v>7613</v>
      </c>
      <c r="C7989">
        <v>2007</v>
      </c>
      <c r="D7989">
        <v>6</v>
      </c>
      <c r="E7989" t="s">
        <v>9</v>
      </c>
      <c r="F7989">
        <v>51</v>
      </c>
      <c r="G7989" t="s">
        <v>10</v>
      </c>
    </row>
    <row r="7990" spans="1:7" x14ac:dyDescent="0.3">
      <c r="A7990" t="s">
        <v>8017</v>
      </c>
      <c r="B7990" t="s">
        <v>7613</v>
      </c>
      <c r="C7990">
        <v>2008</v>
      </c>
      <c r="D7990">
        <v>2</v>
      </c>
      <c r="E7990" t="s">
        <v>18</v>
      </c>
      <c r="F7990">
        <v>375</v>
      </c>
      <c r="G7990" t="s">
        <v>10</v>
      </c>
    </row>
    <row r="7991" spans="1:7" x14ac:dyDescent="0.3">
      <c r="A7991" t="s">
        <v>8018</v>
      </c>
      <c r="B7991" t="s">
        <v>7613</v>
      </c>
      <c r="C7991">
        <v>2007</v>
      </c>
      <c r="D7991">
        <v>10</v>
      </c>
      <c r="E7991" t="s">
        <v>9</v>
      </c>
      <c r="F7991">
        <v>2007</v>
      </c>
      <c r="G7991" t="s">
        <v>10</v>
      </c>
    </row>
    <row r="7992" spans="1:7" x14ac:dyDescent="0.3">
      <c r="A7992" t="s">
        <v>8019</v>
      </c>
      <c r="B7992" t="s">
        <v>7613</v>
      </c>
      <c r="C7992">
        <v>2015</v>
      </c>
      <c r="D7992">
        <v>6</v>
      </c>
      <c r="E7992" t="s">
        <v>55</v>
      </c>
      <c r="F7992">
        <v>2100</v>
      </c>
      <c r="G7992" t="s">
        <v>179</v>
      </c>
    </row>
    <row r="7993" spans="1:7" x14ac:dyDescent="0.3">
      <c r="A7993" t="s">
        <v>8020</v>
      </c>
      <c r="B7993" t="s">
        <v>7613</v>
      </c>
      <c r="C7993">
        <v>2018</v>
      </c>
      <c r="D7993">
        <v>4</v>
      </c>
      <c r="E7993" t="s">
        <v>80</v>
      </c>
      <c r="F7993">
        <v>2</v>
      </c>
      <c r="G7993" t="s">
        <v>50</v>
      </c>
    </row>
    <row r="7994" spans="1:7" x14ac:dyDescent="0.3">
      <c r="A7994" t="s">
        <v>8021</v>
      </c>
      <c r="B7994" t="s">
        <v>7613</v>
      </c>
      <c r="C7994">
        <v>2009</v>
      </c>
      <c r="D7994">
        <v>8</v>
      </c>
      <c r="E7994" t="s">
        <v>80</v>
      </c>
      <c r="F7994">
        <v>23</v>
      </c>
      <c r="G7994" t="s">
        <v>10</v>
      </c>
    </row>
    <row r="7995" spans="1:7" x14ac:dyDescent="0.3">
      <c r="A7995" t="s">
        <v>8022</v>
      </c>
      <c r="B7995" t="s">
        <v>7613</v>
      </c>
      <c r="C7995">
        <v>2017</v>
      </c>
      <c r="D7995">
        <v>3</v>
      </c>
      <c r="E7995" t="s">
        <v>60</v>
      </c>
      <c r="F7995">
        <v>48</v>
      </c>
      <c r="G7995" t="s">
        <v>10</v>
      </c>
    </row>
    <row r="7996" spans="1:7" x14ac:dyDescent="0.3">
      <c r="A7996" t="s">
        <v>8023</v>
      </c>
      <c r="B7996" t="s">
        <v>7613</v>
      </c>
      <c r="C7996">
        <v>2008</v>
      </c>
      <c r="D7996">
        <v>7</v>
      </c>
      <c r="E7996" t="s">
        <v>9</v>
      </c>
      <c r="F7996">
        <v>576</v>
      </c>
      <c r="G7996" t="s">
        <v>10</v>
      </c>
    </row>
    <row r="7997" spans="1:7" x14ac:dyDescent="0.3">
      <c r="A7997" t="s">
        <v>8024</v>
      </c>
      <c r="B7997" t="s">
        <v>7613</v>
      </c>
      <c r="C7997">
        <v>2003</v>
      </c>
      <c r="D7997">
        <v>6</v>
      </c>
      <c r="E7997" t="s">
        <v>18</v>
      </c>
      <c r="F7997">
        <v>700</v>
      </c>
      <c r="G7997" t="s">
        <v>10</v>
      </c>
    </row>
    <row r="7998" spans="1:7" x14ac:dyDescent="0.3">
      <c r="A7998" t="s">
        <v>8025</v>
      </c>
      <c r="B7998" t="s">
        <v>7613</v>
      </c>
      <c r="C7998">
        <v>2002</v>
      </c>
      <c r="D7998">
        <v>9</v>
      </c>
      <c r="E7998" t="s">
        <v>71</v>
      </c>
      <c r="F7998">
        <v>646</v>
      </c>
      <c r="G7998" t="s">
        <v>10</v>
      </c>
    </row>
    <row r="7999" spans="1:7" x14ac:dyDescent="0.3">
      <c r="A7999" t="s">
        <v>8026</v>
      </c>
      <c r="B7999" t="s">
        <v>7613</v>
      </c>
      <c r="C7999">
        <v>2011</v>
      </c>
      <c r="D7999">
        <v>2</v>
      </c>
      <c r="E7999" t="s">
        <v>9</v>
      </c>
      <c r="F7999">
        <v>1320</v>
      </c>
      <c r="G7999" t="s">
        <v>10</v>
      </c>
    </row>
    <row r="8000" spans="1:7" x14ac:dyDescent="0.3">
      <c r="A8000" t="s">
        <v>8027</v>
      </c>
      <c r="B8000" t="s">
        <v>7613</v>
      </c>
      <c r="C8000">
        <v>2010</v>
      </c>
      <c r="D8000">
        <v>2</v>
      </c>
      <c r="E8000" t="s">
        <v>9</v>
      </c>
      <c r="F8000">
        <v>0</v>
      </c>
      <c r="G8000" t="s">
        <v>12</v>
      </c>
    </row>
    <row r="8001" spans="1:7" x14ac:dyDescent="0.3">
      <c r="A8001" t="s">
        <v>8028</v>
      </c>
      <c r="B8001" t="s">
        <v>7613</v>
      </c>
      <c r="C8001">
        <v>2016</v>
      </c>
      <c r="D8001">
        <v>5</v>
      </c>
      <c r="E8001" t="s">
        <v>60</v>
      </c>
      <c r="F8001">
        <v>75</v>
      </c>
      <c r="G8001" t="s">
        <v>10</v>
      </c>
    </row>
    <row r="8002" spans="1:7" x14ac:dyDescent="0.3">
      <c r="A8002" t="s">
        <v>8029</v>
      </c>
      <c r="B8002" t="s">
        <v>7613</v>
      </c>
      <c r="C8002">
        <v>2007</v>
      </c>
      <c r="D8002">
        <v>11</v>
      </c>
      <c r="E8002" t="s">
        <v>71</v>
      </c>
      <c r="F8002">
        <v>474</v>
      </c>
      <c r="G8002" t="s">
        <v>10</v>
      </c>
    </row>
    <row r="8003" spans="1:7" x14ac:dyDescent="0.3">
      <c r="A8003" t="s">
        <v>8030</v>
      </c>
      <c r="B8003" t="s">
        <v>7613</v>
      </c>
      <c r="C8003">
        <v>2015</v>
      </c>
      <c r="D8003">
        <v>12</v>
      </c>
      <c r="E8003" t="s">
        <v>18</v>
      </c>
      <c r="F8003">
        <v>1</v>
      </c>
      <c r="G8003" t="s">
        <v>50</v>
      </c>
    </row>
    <row r="8004" spans="1:7" x14ac:dyDescent="0.3">
      <c r="A8004" t="s">
        <v>8031</v>
      </c>
      <c r="B8004" t="s">
        <v>7613</v>
      </c>
      <c r="C8004">
        <v>2012</v>
      </c>
      <c r="D8004">
        <v>4</v>
      </c>
      <c r="E8004" t="s">
        <v>80</v>
      </c>
      <c r="F8004">
        <v>38</v>
      </c>
      <c r="G8004" t="s">
        <v>10</v>
      </c>
    </row>
    <row r="8005" spans="1:7" x14ac:dyDescent="0.3">
      <c r="A8005" t="s">
        <v>8032</v>
      </c>
      <c r="B8005" t="s">
        <v>7613</v>
      </c>
      <c r="C8005">
        <v>2004</v>
      </c>
      <c r="D8005">
        <v>4</v>
      </c>
      <c r="E8005" t="s">
        <v>71</v>
      </c>
      <c r="F8005">
        <v>0</v>
      </c>
      <c r="G8005" t="s">
        <v>10</v>
      </c>
    </row>
    <row r="8006" spans="1:7" x14ac:dyDescent="0.3">
      <c r="A8006" t="s">
        <v>8033</v>
      </c>
      <c r="B8006" t="s">
        <v>7613</v>
      </c>
      <c r="C8006">
        <v>2008</v>
      </c>
      <c r="D8006">
        <v>6</v>
      </c>
      <c r="E8006" t="s">
        <v>18</v>
      </c>
      <c r="F8006">
        <v>503</v>
      </c>
      <c r="G8006" t="s">
        <v>10</v>
      </c>
    </row>
    <row r="8007" spans="1:7" x14ac:dyDescent="0.3">
      <c r="A8007" t="s">
        <v>8034</v>
      </c>
      <c r="B8007" t="s">
        <v>7613</v>
      </c>
      <c r="C8007">
        <v>2003</v>
      </c>
      <c r="D8007">
        <v>12</v>
      </c>
      <c r="E8007" t="s">
        <v>18</v>
      </c>
      <c r="F8007">
        <v>500</v>
      </c>
      <c r="G8007" t="s">
        <v>10</v>
      </c>
    </row>
    <row r="8008" spans="1:7" x14ac:dyDescent="0.3">
      <c r="A8008" t="s">
        <v>8035</v>
      </c>
      <c r="B8008" t="s">
        <v>7613</v>
      </c>
      <c r="C8008">
        <v>2006</v>
      </c>
      <c r="D8008">
        <v>11</v>
      </c>
      <c r="E8008" t="s">
        <v>80</v>
      </c>
      <c r="F8008">
        <v>13</v>
      </c>
      <c r="G8008" t="s">
        <v>10</v>
      </c>
    </row>
    <row r="8009" spans="1:7" x14ac:dyDescent="0.3">
      <c r="A8009" t="s">
        <v>8036</v>
      </c>
      <c r="B8009" t="s">
        <v>7613</v>
      </c>
      <c r="C8009">
        <v>2010</v>
      </c>
      <c r="D8009">
        <v>8</v>
      </c>
      <c r="E8009" t="s">
        <v>9</v>
      </c>
      <c r="F8009">
        <v>160</v>
      </c>
      <c r="G8009" t="s">
        <v>10</v>
      </c>
    </row>
    <row r="8010" spans="1:7" x14ac:dyDescent="0.3">
      <c r="A8010" t="s">
        <v>8037</v>
      </c>
      <c r="B8010" t="s">
        <v>7613</v>
      </c>
      <c r="C8010">
        <v>2009</v>
      </c>
      <c r="D8010">
        <v>10</v>
      </c>
      <c r="E8010" t="s">
        <v>71</v>
      </c>
      <c r="F8010">
        <v>300</v>
      </c>
      <c r="G8010" t="s">
        <v>10</v>
      </c>
    </row>
    <row r="8011" spans="1:7" x14ac:dyDescent="0.3">
      <c r="A8011" t="s">
        <v>8038</v>
      </c>
      <c r="B8011" t="s">
        <v>7613</v>
      </c>
      <c r="C8011">
        <v>2008</v>
      </c>
      <c r="D8011">
        <v>3</v>
      </c>
      <c r="E8011" t="s">
        <v>9</v>
      </c>
      <c r="F8011">
        <v>23</v>
      </c>
      <c r="G8011" t="s">
        <v>10</v>
      </c>
    </row>
    <row r="8012" spans="1:7" x14ac:dyDescent="0.3">
      <c r="A8012" t="s">
        <v>8039</v>
      </c>
      <c r="B8012" t="s">
        <v>7613</v>
      </c>
      <c r="C8012">
        <v>2006</v>
      </c>
      <c r="D8012">
        <v>4</v>
      </c>
      <c r="E8012" t="s">
        <v>18</v>
      </c>
      <c r="F8012">
        <v>168</v>
      </c>
      <c r="G8012" t="s">
        <v>10</v>
      </c>
    </row>
    <row r="8013" spans="1:7" x14ac:dyDescent="0.3">
      <c r="A8013" t="s">
        <v>8040</v>
      </c>
      <c r="B8013" t="s">
        <v>7613</v>
      </c>
      <c r="C8013">
        <v>2008</v>
      </c>
      <c r="D8013">
        <v>1</v>
      </c>
      <c r="E8013" t="s">
        <v>9</v>
      </c>
      <c r="F8013">
        <v>150</v>
      </c>
      <c r="G8013" t="s">
        <v>10</v>
      </c>
    </row>
    <row r="8014" spans="1:7" x14ac:dyDescent="0.3">
      <c r="A8014" t="s">
        <v>8041</v>
      </c>
      <c r="B8014" t="s">
        <v>7613</v>
      </c>
      <c r="C8014">
        <v>2005</v>
      </c>
      <c r="D8014">
        <v>8</v>
      </c>
      <c r="E8014" t="s">
        <v>9</v>
      </c>
      <c r="F8014">
        <v>214</v>
      </c>
      <c r="G8014" t="s">
        <v>10</v>
      </c>
    </row>
    <row r="8015" spans="1:7" x14ac:dyDescent="0.3">
      <c r="A8015" t="s">
        <v>8042</v>
      </c>
      <c r="B8015" t="s">
        <v>7613</v>
      </c>
      <c r="C8015">
        <v>2018</v>
      </c>
      <c r="D8015">
        <v>5</v>
      </c>
      <c r="E8015" t="s">
        <v>71</v>
      </c>
      <c r="F8015">
        <v>276</v>
      </c>
      <c r="G8015" t="s">
        <v>179</v>
      </c>
    </row>
    <row r="8016" spans="1:7" x14ac:dyDescent="0.3">
      <c r="A8016" t="s">
        <v>8043</v>
      </c>
      <c r="B8016" t="s">
        <v>7613</v>
      </c>
      <c r="C8016">
        <v>2001</v>
      </c>
      <c r="D8016">
        <v>10</v>
      </c>
      <c r="E8016" t="s">
        <v>18</v>
      </c>
      <c r="F8016">
        <v>760</v>
      </c>
      <c r="G8016" t="s">
        <v>10</v>
      </c>
    </row>
    <row r="8017" spans="1:7" x14ac:dyDescent="0.3">
      <c r="A8017" t="s">
        <v>8044</v>
      </c>
      <c r="B8017" t="s">
        <v>7613</v>
      </c>
      <c r="C8017">
        <v>2013</v>
      </c>
      <c r="D8017">
        <v>3</v>
      </c>
      <c r="E8017" t="s">
        <v>71</v>
      </c>
      <c r="F8017">
        <v>472</v>
      </c>
      <c r="G8017" t="s">
        <v>10</v>
      </c>
    </row>
    <row r="8018" spans="1:7" x14ac:dyDescent="0.3">
      <c r="A8018" t="s">
        <v>8045</v>
      </c>
      <c r="B8018" t="s">
        <v>7613</v>
      </c>
      <c r="C8018">
        <v>2016</v>
      </c>
      <c r="D8018">
        <v>4</v>
      </c>
      <c r="E8018" t="s">
        <v>18</v>
      </c>
      <c r="F8018">
        <v>70</v>
      </c>
      <c r="G8018" t="s">
        <v>473</v>
      </c>
    </row>
    <row r="8019" spans="1:7" x14ac:dyDescent="0.3">
      <c r="A8019" t="s">
        <v>8046</v>
      </c>
      <c r="B8019" t="s">
        <v>7613</v>
      </c>
      <c r="C8019">
        <v>2011</v>
      </c>
      <c r="D8019">
        <v>5</v>
      </c>
      <c r="E8019" t="s">
        <v>9</v>
      </c>
      <c r="F8019">
        <v>79</v>
      </c>
      <c r="G8019" t="s">
        <v>10</v>
      </c>
    </row>
    <row r="8020" spans="1:7" x14ac:dyDescent="0.3">
      <c r="A8020" t="s">
        <v>8047</v>
      </c>
      <c r="B8020" t="s">
        <v>7613</v>
      </c>
      <c r="C8020">
        <v>2006</v>
      </c>
      <c r="D8020">
        <v>1</v>
      </c>
      <c r="E8020" t="s">
        <v>80</v>
      </c>
      <c r="F8020">
        <v>52</v>
      </c>
      <c r="G8020" t="s">
        <v>10</v>
      </c>
    </row>
    <row r="8021" spans="1:7" x14ac:dyDescent="0.3">
      <c r="A8021" t="s">
        <v>8048</v>
      </c>
      <c r="B8021" t="s">
        <v>7613</v>
      </c>
      <c r="C8021">
        <v>2006</v>
      </c>
      <c r="D8021">
        <v>7</v>
      </c>
      <c r="E8021" t="s">
        <v>9</v>
      </c>
      <c r="F8021">
        <v>189</v>
      </c>
      <c r="G8021" t="s">
        <v>10</v>
      </c>
    </row>
    <row r="8022" spans="1:7" x14ac:dyDescent="0.3">
      <c r="A8022" t="s">
        <v>8049</v>
      </c>
      <c r="B8022" t="s">
        <v>7613</v>
      </c>
      <c r="C8022">
        <v>2016</v>
      </c>
      <c r="D8022">
        <v>5</v>
      </c>
      <c r="E8022" t="s">
        <v>18</v>
      </c>
      <c r="F8022">
        <v>308</v>
      </c>
      <c r="G8022" t="s">
        <v>10</v>
      </c>
    </row>
    <row r="8023" spans="1:7" x14ac:dyDescent="0.3">
      <c r="A8023" t="s">
        <v>8050</v>
      </c>
      <c r="B8023" t="s">
        <v>7613</v>
      </c>
      <c r="C8023">
        <v>2011</v>
      </c>
      <c r="D8023">
        <v>3</v>
      </c>
      <c r="E8023" t="s">
        <v>18</v>
      </c>
      <c r="F8023">
        <v>519</v>
      </c>
      <c r="G8023" t="s">
        <v>10</v>
      </c>
    </row>
    <row r="8024" spans="1:7" x14ac:dyDescent="0.3">
      <c r="A8024" t="s">
        <v>8051</v>
      </c>
      <c r="B8024" t="s">
        <v>7613</v>
      </c>
      <c r="C8024">
        <v>2002</v>
      </c>
      <c r="D8024">
        <v>5</v>
      </c>
      <c r="E8024" t="s">
        <v>18</v>
      </c>
      <c r="F8024">
        <v>52</v>
      </c>
      <c r="G8024" t="s">
        <v>10</v>
      </c>
    </row>
    <row r="8025" spans="1:7" x14ac:dyDescent="0.3">
      <c r="A8025" t="s">
        <v>8052</v>
      </c>
      <c r="B8025" t="s">
        <v>7613</v>
      </c>
      <c r="C8025">
        <v>2009</v>
      </c>
      <c r="D8025">
        <v>12</v>
      </c>
      <c r="E8025" t="s">
        <v>18</v>
      </c>
      <c r="F8025">
        <v>13026</v>
      </c>
      <c r="G8025" t="s">
        <v>10</v>
      </c>
    </row>
    <row r="8026" spans="1:7" x14ac:dyDescent="0.3">
      <c r="A8026" t="s">
        <v>8053</v>
      </c>
      <c r="B8026" t="s">
        <v>7613</v>
      </c>
      <c r="C8026">
        <v>1998</v>
      </c>
      <c r="D8026">
        <v>8</v>
      </c>
      <c r="E8026" t="s">
        <v>9</v>
      </c>
      <c r="F8026">
        <v>38</v>
      </c>
      <c r="G8026" t="s">
        <v>10</v>
      </c>
    </row>
    <row r="8027" spans="1:7" x14ac:dyDescent="0.3">
      <c r="A8027" t="s">
        <v>8054</v>
      </c>
      <c r="B8027" t="s">
        <v>7613</v>
      </c>
      <c r="C8027">
        <v>2007</v>
      </c>
      <c r="D8027">
        <v>8</v>
      </c>
      <c r="E8027" t="s">
        <v>80</v>
      </c>
      <c r="F8027">
        <v>46</v>
      </c>
      <c r="G8027" t="s">
        <v>10</v>
      </c>
    </row>
    <row r="8028" spans="1:7" x14ac:dyDescent="0.3">
      <c r="A8028" t="s">
        <v>8055</v>
      </c>
      <c r="B8028" t="s">
        <v>7613</v>
      </c>
      <c r="C8028">
        <v>2015</v>
      </c>
      <c r="D8028">
        <v>1</v>
      </c>
      <c r="E8028" t="s">
        <v>18</v>
      </c>
      <c r="F8028">
        <v>960</v>
      </c>
      <c r="G8028" t="s">
        <v>10</v>
      </c>
    </row>
    <row r="8029" spans="1:7" x14ac:dyDescent="0.3">
      <c r="A8029" t="s">
        <v>8056</v>
      </c>
      <c r="B8029" t="s">
        <v>7613</v>
      </c>
      <c r="C8029">
        <v>2006</v>
      </c>
      <c r="D8029">
        <v>3</v>
      </c>
      <c r="E8029" t="s">
        <v>80</v>
      </c>
      <c r="F8029">
        <v>400</v>
      </c>
      <c r="G8029" t="s">
        <v>10</v>
      </c>
    </row>
    <row r="8030" spans="1:7" x14ac:dyDescent="0.3">
      <c r="A8030" t="s">
        <v>8057</v>
      </c>
      <c r="B8030" t="s">
        <v>7613</v>
      </c>
      <c r="C8030">
        <v>2009</v>
      </c>
      <c r="D8030">
        <v>2</v>
      </c>
      <c r="E8030" t="s">
        <v>9</v>
      </c>
      <c r="F8030">
        <v>24</v>
      </c>
      <c r="G8030" t="s">
        <v>10</v>
      </c>
    </row>
    <row r="8031" spans="1:7" x14ac:dyDescent="0.3">
      <c r="A8031" t="s">
        <v>8058</v>
      </c>
      <c r="B8031" t="s">
        <v>7613</v>
      </c>
      <c r="C8031">
        <v>2011</v>
      </c>
      <c r="D8031">
        <v>7</v>
      </c>
      <c r="E8031" t="s">
        <v>18</v>
      </c>
      <c r="F8031">
        <v>520</v>
      </c>
      <c r="G8031" t="s">
        <v>10</v>
      </c>
    </row>
    <row r="8032" spans="1:7" x14ac:dyDescent="0.3">
      <c r="A8032" t="s">
        <v>8059</v>
      </c>
      <c r="B8032" t="s">
        <v>7613</v>
      </c>
      <c r="C8032">
        <v>2005</v>
      </c>
      <c r="D8032">
        <v>9</v>
      </c>
      <c r="E8032" t="s">
        <v>18</v>
      </c>
      <c r="F8032">
        <v>0</v>
      </c>
      <c r="G8032" t="s">
        <v>12</v>
      </c>
    </row>
    <row r="8033" spans="1:7" x14ac:dyDescent="0.3">
      <c r="A8033" t="s">
        <v>8060</v>
      </c>
      <c r="B8033" t="s">
        <v>7613</v>
      </c>
      <c r="C8033">
        <v>2005</v>
      </c>
      <c r="D8033">
        <v>2</v>
      </c>
      <c r="E8033" t="s">
        <v>9</v>
      </c>
      <c r="F8033">
        <v>435</v>
      </c>
      <c r="G8033" t="s">
        <v>10</v>
      </c>
    </row>
    <row r="8034" spans="1:7" x14ac:dyDescent="0.3">
      <c r="A8034" t="s">
        <v>8061</v>
      </c>
      <c r="B8034" t="s">
        <v>7613</v>
      </c>
      <c r="C8034">
        <v>2010</v>
      </c>
      <c r="D8034">
        <v>7</v>
      </c>
      <c r="E8034" t="s">
        <v>80</v>
      </c>
      <c r="F8034">
        <v>39</v>
      </c>
      <c r="G8034" t="s">
        <v>10</v>
      </c>
    </row>
    <row r="8035" spans="1:7" x14ac:dyDescent="0.3">
      <c r="A8035" t="s">
        <v>8062</v>
      </c>
      <c r="B8035" t="s">
        <v>7613</v>
      </c>
      <c r="C8035">
        <v>2012</v>
      </c>
      <c r="D8035">
        <v>9</v>
      </c>
      <c r="E8035" t="s">
        <v>9</v>
      </c>
      <c r="F8035">
        <v>0</v>
      </c>
      <c r="G8035" t="s">
        <v>12</v>
      </c>
    </row>
    <row r="8036" spans="1:7" x14ac:dyDescent="0.3">
      <c r="A8036" t="s">
        <v>8063</v>
      </c>
      <c r="B8036" t="s">
        <v>7613</v>
      </c>
      <c r="C8036">
        <v>2005</v>
      </c>
      <c r="D8036">
        <v>10</v>
      </c>
      <c r="E8036" t="s">
        <v>71</v>
      </c>
      <c r="F8036">
        <v>167</v>
      </c>
      <c r="G8036" t="s">
        <v>10</v>
      </c>
    </row>
    <row r="8037" spans="1:7" x14ac:dyDescent="0.3">
      <c r="A8037" t="s">
        <v>8064</v>
      </c>
      <c r="B8037" t="s">
        <v>7613</v>
      </c>
      <c r="C8037">
        <v>2014</v>
      </c>
      <c r="D8037">
        <v>3</v>
      </c>
      <c r="E8037" t="s">
        <v>71</v>
      </c>
      <c r="F8037">
        <v>70</v>
      </c>
      <c r="G8037" t="s">
        <v>10</v>
      </c>
    </row>
    <row r="8038" spans="1:7" x14ac:dyDescent="0.3">
      <c r="A8038" t="s">
        <v>8065</v>
      </c>
      <c r="B8038" t="s">
        <v>7613</v>
      </c>
      <c r="C8038">
        <v>2008</v>
      </c>
      <c r="D8038">
        <v>6</v>
      </c>
      <c r="E8038" t="s">
        <v>18</v>
      </c>
      <c r="F8038">
        <v>39</v>
      </c>
      <c r="G8038" t="s">
        <v>10</v>
      </c>
    </row>
    <row r="8039" spans="1:7" x14ac:dyDescent="0.3">
      <c r="A8039" t="s">
        <v>8066</v>
      </c>
      <c r="B8039" t="s">
        <v>7613</v>
      </c>
      <c r="C8039">
        <v>2016</v>
      </c>
      <c r="D8039">
        <v>7</v>
      </c>
      <c r="E8039" t="s">
        <v>9</v>
      </c>
      <c r="F8039">
        <v>0</v>
      </c>
      <c r="G8039" t="s">
        <v>12</v>
      </c>
    </row>
    <row r="8040" spans="1:7" x14ac:dyDescent="0.3">
      <c r="A8040" t="s">
        <v>8067</v>
      </c>
      <c r="B8040" t="s">
        <v>7613</v>
      </c>
      <c r="C8040">
        <v>2013</v>
      </c>
      <c r="D8040">
        <v>6</v>
      </c>
      <c r="E8040" t="s">
        <v>80</v>
      </c>
      <c r="F8040">
        <v>65</v>
      </c>
      <c r="G8040" t="s">
        <v>10</v>
      </c>
    </row>
    <row r="8041" spans="1:7" x14ac:dyDescent="0.3">
      <c r="A8041" t="s">
        <v>8068</v>
      </c>
      <c r="B8041" t="s">
        <v>7613</v>
      </c>
      <c r="C8041">
        <v>2017</v>
      </c>
      <c r="D8041">
        <v>12</v>
      </c>
      <c r="E8041" t="s">
        <v>80</v>
      </c>
      <c r="F8041">
        <v>0</v>
      </c>
      <c r="G8041" t="s">
        <v>12</v>
      </c>
    </row>
    <row r="8042" spans="1:7" x14ac:dyDescent="0.3">
      <c r="A8042" t="s">
        <v>8069</v>
      </c>
      <c r="B8042" t="s">
        <v>7613</v>
      </c>
      <c r="C8042">
        <v>2011</v>
      </c>
      <c r="D8042">
        <v>6</v>
      </c>
      <c r="E8042" t="s">
        <v>9</v>
      </c>
      <c r="F8042">
        <v>14</v>
      </c>
      <c r="G8042" t="s">
        <v>10</v>
      </c>
    </row>
    <row r="8043" spans="1:7" x14ac:dyDescent="0.3">
      <c r="A8043" t="s">
        <v>8070</v>
      </c>
      <c r="B8043" t="s">
        <v>7613</v>
      </c>
      <c r="C8043">
        <v>2009</v>
      </c>
      <c r="D8043">
        <v>7</v>
      </c>
      <c r="E8043" t="s">
        <v>9</v>
      </c>
      <c r="F8043">
        <v>101</v>
      </c>
      <c r="G8043" t="s">
        <v>10</v>
      </c>
    </row>
    <row r="8044" spans="1:7" x14ac:dyDescent="0.3">
      <c r="A8044" t="s">
        <v>8071</v>
      </c>
      <c r="B8044" t="s">
        <v>7613</v>
      </c>
      <c r="C8044">
        <v>2009</v>
      </c>
      <c r="D8044">
        <v>11</v>
      </c>
      <c r="E8044" t="s">
        <v>80</v>
      </c>
      <c r="F8044">
        <v>158</v>
      </c>
      <c r="G8044" t="s">
        <v>10</v>
      </c>
    </row>
    <row r="8045" spans="1:7" x14ac:dyDescent="0.3">
      <c r="A8045" t="s">
        <v>8072</v>
      </c>
      <c r="B8045" t="s">
        <v>7613</v>
      </c>
      <c r="C8045">
        <v>2007</v>
      </c>
      <c r="D8045">
        <v>3</v>
      </c>
      <c r="E8045" t="s">
        <v>71</v>
      </c>
      <c r="F8045">
        <v>276</v>
      </c>
      <c r="G8045" t="s">
        <v>50</v>
      </c>
    </row>
    <row r="8046" spans="1:7" x14ac:dyDescent="0.3">
      <c r="A8046" t="s">
        <v>8073</v>
      </c>
      <c r="B8046" t="s">
        <v>7613</v>
      </c>
      <c r="C8046">
        <v>2004</v>
      </c>
      <c r="D8046">
        <v>11</v>
      </c>
      <c r="E8046" t="s">
        <v>9</v>
      </c>
      <c r="F8046">
        <v>45</v>
      </c>
      <c r="G8046" t="s">
        <v>10</v>
      </c>
    </row>
    <row r="8047" spans="1:7" x14ac:dyDescent="0.3">
      <c r="A8047" t="s">
        <v>8074</v>
      </c>
      <c r="B8047" t="s">
        <v>7613</v>
      </c>
      <c r="C8047">
        <v>2010</v>
      </c>
      <c r="D8047">
        <v>4</v>
      </c>
      <c r="E8047" t="s">
        <v>9</v>
      </c>
      <c r="F8047">
        <v>0</v>
      </c>
      <c r="G8047" t="s">
        <v>12</v>
      </c>
    </row>
    <row r="8048" spans="1:7" x14ac:dyDescent="0.3">
      <c r="A8048" t="s">
        <v>8075</v>
      </c>
      <c r="B8048" t="s">
        <v>7613</v>
      </c>
      <c r="C8048">
        <v>2005</v>
      </c>
      <c r="D8048">
        <v>8</v>
      </c>
      <c r="E8048" t="s">
        <v>9</v>
      </c>
      <c r="F8048">
        <v>6</v>
      </c>
      <c r="G8048" t="s">
        <v>10</v>
      </c>
    </row>
    <row r="8049" spans="1:7" x14ac:dyDescent="0.3">
      <c r="A8049" t="s">
        <v>8076</v>
      </c>
      <c r="B8049" t="s">
        <v>7613</v>
      </c>
      <c r="C8049">
        <v>2016</v>
      </c>
      <c r="D8049">
        <v>6</v>
      </c>
      <c r="E8049" t="s">
        <v>18</v>
      </c>
      <c r="F8049">
        <v>1058</v>
      </c>
      <c r="G8049" t="s">
        <v>10</v>
      </c>
    </row>
    <row r="8050" spans="1:7" x14ac:dyDescent="0.3">
      <c r="A8050" t="s">
        <v>8077</v>
      </c>
      <c r="B8050" t="s">
        <v>7613</v>
      </c>
      <c r="C8050">
        <v>2006</v>
      </c>
      <c r="D8050">
        <v>6</v>
      </c>
      <c r="E8050" t="s">
        <v>80</v>
      </c>
      <c r="F8050">
        <v>18</v>
      </c>
      <c r="G8050" t="s">
        <v>10</v>
      </c>
    </row>
    <row r="8051" spans="1:7" x14ac:dyDescent="0.3">
      <c r="A8051" t="s">
        <v>8078</v>
      </c>
      <c r="B8051" t="s">
        <v>7613</v>
      </c>
      <c r="C8051">
        <v>2017</v>
      </c>
      <c r="D8051">
        <v>9</v>
      </c>
      <c r="E8051" t="s">
        <v>80</v>
      </c>
      <c r="F8051">
        <v>14</v>
      </c>
      <c r="G8051" t="s">
        <v>10</v>
      </c>
    </row>
    <row r="8052" spans="1:7" x14ac:dyDescent="0.3">
      <c r="A8052" t="s">
        <v>8079</v>
      </c>
      <c r="B8052" t="s">
        <v>7613</v>
      </c>
      <c r="C8052">
        <v>2008</v>
      </c>
      <c r="D8052">
        <v>6</v>
      </c>
      <c r="E8052" t="s">
        <v>18</v>
      </c>
      <c r="F8052">
        <v>365</v>
      </c>
      <c r="G8052" t="s">
        <v>10</v>
      </c>
    </row>
    <row r="8053" spans="1:7" x14ac:dyDescent="0.3">
      <c r="A8053" t="s">
        <v>8080</v>
      </c>
      <c r="B8053" t="s">
        <v>7613</v>
      </c>
      <c r="C8053">
        <v>2003</v>
      </c>
      <c r="D8053">
        <v>4</v>
      </c>
      <c r="E8053" t="s">
        <v>14</v>
      </c>
      <c r="F8053">
        <v>12</v>
      </c>
      <c r="G8053" t="s">
        <v>10</v>
      </c>
    </row>
    <row r="8054" spans="1:7" x14ac:dyDescent="0.3">
      <c r="A8054" t="s">
        <v>8081</v>
      </c>
      <c r="B8054" t="s">
        <v>7613</v>
      </c>
      <c r="C8054">
        <v>2012</v>
      </c>
      <c r="D8054">
        <v>12</v>
      </c>
      <c r="E8054" t="s">
        <v>18</v>
      </c>
      <c r="F8054">
        <v>626</v>
      </c>
      <c r="G8054" t="s">
        <v>10</v>
      </c>
    </row>
    <row r="8055" spans="1:7" x14ac:dyDescent="0.3">
      <c r="A8055" t="s">
        <v>8082</v>
      </c>
      <c r="B8055" t="s">
        <v>7613</v>
      </c>
      <c r="C8055">
        <v>2007</v>
      </c>
      <c r="D8055">
        <v>9</v>
      </c>
      <c r="E8055" t="s">
        <v>9</v>
      </c>
      <c r="F8055">
        <v>1596</v>
      </c>
      <c r="G8055" t="s">
        <v>10</v>
      </c>
    </row>
    <row r="8056" spans="1:7" x14ac:dyDescent="0.3">
      <c r="A8056" t="s">
        <v>8083</v>
      </c>
      <c r="B8056" t="s">
        <v>7613</v>
      </c>
      <c r="C8056">
        <v>2013</v>
      </c>
      <c r="D8056">
        <v>6</v>
      </c>
      <c r="E8056" t="s">
        <v>9</v>
      </c>
      <c r="F8056">
        <v>137</v>
      </c>
      <c r="G8056" t="s">
        <v>10</v>
      </c>
    </row>
    <row r="8057" spans="1:7" x14ac:dyDescent="0.3">
      <c r="A8057" t="s">
        <v>8084</v>
      </c>
      <c r="B8057" t="s">
        <v>7613</v>
      </c>
      <c r="C8057">
        <v>2010</v>
      </c>
      <c r="D8057">
        <v>9</v>
      </c>
      <c r="E8057" t="s">
        <v>9</v>
      </c>
      <c r="F8057">
        <v>576</v>
      </c>
      <c r="G8057" t="s">
        <v>10</v>
      </c>
    </row>
    <row r="8058" spans="1:7" x14ac:dyDescent="0.3">
      <c r="A8058" t="s">
        <v>8085</v>
      </c>
      <c r="B8058" t="s">
        <v>7613</v>
      </c>
      <c r="C8058">
        <v>2013</v>
      </c>
      <c r="D8058">
        <v>9</v>
      </c>
      <c r="E8058" t="s">
        <v>18</v>
      </c>
      <c r="F8058">
        <v>33</v>
      </c>
      <c r="G8058" t="s">
        <v>50</v>
      </c>
    </row>
    <row r="8059" spans="1:7" x14ac:dyDescent="0.3">
      <c r="A8059" t="s">
        <v>8086</v>
      </c>
      <c r="B8059" t="s">
        <v>7613</v>
      </c>
      <c r="C8059">
        <v>2009</v>
      </c>
      <c r="D8059">
        <v>5</v>
      </c>
      <c r="E8059" t="s">
        <v>9</v>
      </c>
      <c r="F8059">
        <v>109</v>
      </c>
      <c r="G8059" t="s">
        <v>10</v>
      </c>
    </row>
    <row r="8060" spans="1:7" x14ac:dyDescent="0.3">
      <c r="A8060" t="s">
        <v>8087</v>
      </c>
      <c r="B8060" t="s">
        <v>7613</v>
      </c>
      <c r="C8060">
        <v>2007</v>
      </c>
      <c r="D8060">
        <v>6</v>
      </c>
      <c r="E8060" t="s">
        <v>80</v>
      </c>
      <c r="F8060">
        <v>8</v>
      </c>
      <c r="G8060" t="s">
        <v>10</v>
      </c>
    </row>
    <row r="8061" spans="1:7" x14ac:dyDescent="0.3">
      <c r="A8061" t="s">
        <v>8088</v>
      </c>
      <c r="B8061" t="s">
        <v>7613</v>
      </c>
      <c r="C8061">
        <v>2009</v>
      </c>
      <c r="D8061">
        <v>3</v>
      </c>
      <c r="E8061" t="s">
        <v>9</v>
      </c>
      <c r="F8061">
        <v>343</v>
      </c>
      <c r="G8061" t="s">
        <v>50</v>
      </c>
    </row>
    <row r="8062" spans="1:7" x14ac:dyDescent="0.3">
      <c r="A8062" t="s">
        <v>8089</v>
      </c>
      <c r="B8062" t="s">
        <v>7613</v>
      </c>
      <c r="C8062">
        <v>2010</v>
      </c>
      <c r="D8062">
        <v>1</v>
      </c>
      <c r="E8062" t="s">
        <v>80</v>
      </c>
      <c r="F8062">
        <v>13</v>
      </c>
      <c r="G8062" t="s">
        <v>10</v>
      </c>
    </row>
    <row r="8063" spans="1:7" x14ac:dyDescent="0.3">
      <c r="A8063" t="s">
        <v>8090</v>
      </c>
      <c r="B8063" t="s">
        <v>7613</v>
      </c>
      <c r="C8063">
        <v>2012</v>
      </c>
      <c r="D8063">
        <v>11</v>
      </c>
      <c r="E8063" t="s">
        <v>18</v>
      </c>
      <c r="F8063">
        <v>45</v>
      </c>
      <c r="G8063" t="s">
        <v>10</v>
      </c>
    </row>
    <row r="8064" spans="1:7" x14ac:dyDescent="0.3">
      <c r="A8064" t="s">
        <v>8091</v>
      </c>
      <c r="B8064" t="s">
        <v>7613</v>
      </c>
      <c r="C8064">
        <v>2006</v>
      </c>
      <c r="D8064">
        <v>8</v>
      </c>
      <c r="E8064" t="s">
        <v>18</v>
      </c>
      <c r="F8064">
        <v>120</v>
      </c>
      <c r="G8064" t="s">
        <v>10</v>
      </c>
    </row>
    <row r="8065" spans="1:7" x14ac:dyDescent="0.3">
      <c r="A8065" t="s">
        <v>8092</v>
      </c>
      <c r="B8065" t="s">
        <v>7613</v>
      </c>
      <c r="C8065">
        <v>2016</v>
      </c>
      <c r="D8065">
        <v>3</v>
      </c>
      <c r="E8065" t="s">
        <v>80</v>
      </c>
      <c r="F8065">
        <v>22</v>
      </c>
      <c r="G8065" t="s">
        <v>10</v>
      </c>
    </row>
    <row r="8066" spans="1:7" x14ac:dyDescent="0.3">
      <c r="A8066" t="s">
        <v>8093</v>
      </c>
      <c r="B8066" t="s">
        <v>7613</v>
      </c>
      <c r="C8066">
        <v>2006</v>
      </c>
      <c r="D8066">
        <v>10</v>
      </c>
      <c r="E8066" t="s">
        <v>18</v>
      </c>
      <c r="F8066">
        <v>390</v>
      </c>
      <c r="G8066" t="s">
        <v>10</v>
      </c>
    </row>
    <row r="8067" spans="1:7" x14ac:dyDescent="0.3">
      <c r="A8067" t="s">
        <v>8094</v>
      </c>
      <c r="B8067" t="s">
        <v>7613</v>
      </c>
      <c r="C8067">
        <v>2012</v>
      </c>
      <c r="D8067">
        <v>4</v>
      </c>
      <c r="E8067" t="s">
        <v>80</v>
      </c>
      <c r="F8067">
        <v>56</v>
      </c>
      <c r="G8067" t="s">
        <v>10</v>
      </c>
    </row>
    <row r="8068" spans="1:7" x14ac:dyDescent="0.3">
      <c r="A8068" t="s">
        <v>8095</v>
      </c>
      <c r="B8068" t="s">
        <v>7613</v>
      </c>
      <c r="C8068">
        <v>2002</v>
      </c>
      <c r="D8068">
        <v>11</v>
      </c>
      <c r="E8068" t="s">
        <v>9</v>
      </c>
      <c r="F8068">
        <v>525</v>
      </c>
      <c r="G8068" t="s">
        <v>10</v>
      </c>
    </row>
    <row r="8069" spans="1:7" x14ac:dyDescent="0.3">
      <c r="A8069" t="s">
        <v>8096</v>
      </c>
      <c r="B8069" t="s">
        <v>7613</v>
      </c>
      <c r="C8069">
        <v>2011</v>
      </c>
      <c r="D8069">
        <v>1</v>
      </c>
      <c r="E8069" t="s">
        <v>18</v>
      </c>
      <c r="F8069">
        <v>626</v>
      </c>
      <c r="G8069" t="s">
        <v>10</v>
      </c>
    </row>
    <row r="8070" spans="1:7" x14ac:dyDescent="0.3">
      <c r="A8070" t="s">
        <v>8097</v>
      </c>
      <c r="B8070" t="s">
        <v>7613</v>
      </c>
      <c r="C8070">
        <v>2015</v>
      </c>
      <c r="D8070">
        <v>2</v>
      </c>
      <c r="E8070" t="s">
        <v>18</v>
      </c>
      <c r="F8070">
        <v>529</v>
      </c>
      <c r="G8070" t="s">
        <v>10</v>
      </c>
    </row>
    <row r="8071" spans="1:7" x14ac:dyDescent="0.3">
      <c r="A8071" t="s">
        <v>8098</v>
      </c>
      <c r="B8071" t="s">
        <v>7613</v>
      </c>
      <c r="C8071">
        <v>2008</v>
      </c>
      <c r="D8071">
        <v>6</v>
      </c>
      <c r="E8071" t="s">
        <v>80</v>
      </c>
      <c r="F8071">
        <v>18</v>
      </c>
      <c r="G8071" t="s">
        <v>10</v>
      </c>
    </row>
    <row r="8072" spans="1:7" x14ac:dyDescent="0.3">
      <c r="A8072" t="s">
        <v>8099</v>
      </c>
      <c r="B8072" t="s">
        <v>7613</v>
      </c>
      <c r="C8072">
        <v>2005</v>
      </c>
      <c r="D8072">
        <v>8</v>
      </c>
      <c r="E8072" t="s">
        <v>80</v>
      </c>
      <c r="F8072">
        <v>36</v>
      </c>
      <c r="G8072" t="s">
        <v>10</v>
      </c>
    </row>
    <row r="8073" spans="1:7" x14ac:dyDescent="0.3">
      <c r="A8073" t="s">
        <v>8100</v>
      </c>
      <c r="B8073" t="s">
        <v>7613</v>
      </c>
      <c r="C8073">
        <v>2004</v>
      </c>
      <c r="D8073">
        <v>8</v>
      </c>
      <c r="E8073" t="s">
        <v>80</v>
      </c>
      <c r="F8073">
        <v>31</v>
      </c>
      <c r="G8073" t="s">
        <v>10</v>
      </c>
    </row>
    <row r="8074" spans="1:7" x14ac:dyDescent="0.3">
      <c r="A8074" t="s">
        <v>8101</v>
      </c>
      <c r="B8074" t="s">
        <v>7613</v>
      </c>
      <c r="C8074">
        <v>2011</v>
      </c>
      <c r="D8074">
        <v>3</v>
      </c>
      <c r="E8074" t="s">
        <v>18</v>
      </c>
      <c r="F8074">
        <v>842</v>
      </c>
      <c r="G8074" t="s">
        <v>10</v>
      </c>
    </row>
    <row r="8075" spans="1:7" x14ac:dyDescent="0.3">
      <c r="A8075" t="s">
        <v>8102</v>
      </c>
      <c r="B8075" t="s">
        <v>7613</v>
      </c>
      <c r="C8075">
        <v>2013</v>
      </c>
      <c r="D8075">
        <v>3</v>
      </c>
      <c r="E8075" t="s">
        <v>80</v>
      </c>
      <c r="F8075">
        <v>17</v>
      </c>
      <c r="G8075" t="s">
        <v>10</v>
      </c>
    </row>
    <row r="8076" spans="1:7" x14ac:dyDescent="0.3">
      <c r="A8076" t="s">
        <v>8103</v>
      </c>
      <c r="B8076" t="s">
        <v>7613</v>
      </c>
      <c r="C8076">
        <v>2012</v>
      </c>
      <c r="D8076">
        <v>5</v>
      </c>
      <c r="E8076" t="s">
        <v>71</v>
      </c>
      <c r="F8076">
        <v>56</v>
      </c>
      <c r="G8076" t="s">
        <v>10</v>
      </c>
    </row>
    <row r="8077" spans="1:7" x14ac:dyDescent="0.3">
      <c r="A8077" t="s">
        <v>8104</v>
      </c>
      <c r="B8077" t="s">
        <v>7613</v>
      </c>
      <c r="C8077">
        <v>2005</v>
      </c>
      <c r="D8077">
        <v>11</v>
      </c>
      <c r="E8077" t="s">
        <v>9</v>
      </c>
      <c r="F8077">
        <v>640</v>
      </c>
      <c r="G8077" t="s">
        <v>10</v>
      </c>
    </row>
    <row r="8078" spans="1:7" x14ac:dyDescent="0.3">
      <c r="A8078" t="s">
        <v>8105</v>
      </c>
      <c r="B8078" t="s">
        <v>7613</v>
      </c>
      <c r="C8078">
        <v>2008</v>
      </c>
      <c r="D8078">
        <v>11</v>
      </c>
      <c r="E8078" t="s">
        <v>9</v>
      </c>
      <c r="F8078">
        <v>390</v>
      </c>
      <c r="G8078" t="s">
        <v>10</v>
      </c>
    </row>
    <row r="8079" spans="1:7" x14ac:dyDescent="0.3">
      <c r="A8079" t="s">
        <v>8106</v>
      </c>
      <c r="B8079" t="s">
        <v>7613</v>
      </c>
      <c r="C8079">
        <v>2007</v>
      </c>
      <c r="D8079">
        <v>4</v>
      </c>
      <c r="E8079" t="s">
        <v>9</v>
      </c>
      <c r="F8079">
        <v>361</v>
      </c>
      <c r="G8079" t="s">
        <v>10</v>
      </c>
    </row>
    <row r="8080" spans="1:7" x14ac:dyDescent="0.3">
      <c r="A8080" t="s">
        <v>8107</v>
      </c>
      <c r="B8080" t="s">
        <v>7613</v>
      </c>
      <c r="C8080">
        <v>2015</v>
      </c>
      <c r="D8080">
        <v>9</v>
      </c>
      <c r="E8080" t="s">
        <v>18</v>
      </c>
      <c r="F8080">
        <v>60</v>
      </c>
      <c r="G8080" t="s">
        <v>10</v>
      </c>
    </row>
    <row r="8081" spans="1:7" x14ac:dyDescent="0.3">
      <c r="A8081" t="s">
        <v>8108</v>
      </c>
      <c r="B8081" t="s">
        <v>7613</v>
      </c>
      <c r="C8081">
        <v>2018</v>
      </c>
      <c r="D8081">
        <v>5</v>
      </c>
      <c r="E8081" t="s">
        <v>71</v>
      </c>
      <c r="F8081">
        <v>0</v>
      </c>
      <c r="G8081" t="s">
        <v>12</v>
      </c>
    </row>
    <row r="8082" spans="1:7" x14ac:dyDescent="0.3">
      <c r="A8082" t="s">
        <v>8109</v>
      </c>
      <c r="B8082" t="s">
        <v>7613</v>
      </c>
      <c r="C8082">
        <v>1999</v>
      </c>
      <c r="D8082">
        <v>3</v>
      </c>
      <c r="E8082" t="s">
        <v>9</v>
      </c>
      <c r="F8082">
        <v>100</v>
      </c>
      <c r="G8082" t="s">
        <v>10</v>
      </c>
    </row>
    <row r="8083" spans="1:7" x14ac:dyDescent="0.3">
      <c r="A8083" t="s">
        <v>8110</v>
      </c>
      <c r="B8083" t="s">
        <v>7613</v>
      </c>
      <c r="C8083">
        <v>2010</v>
      </c>
      <c r="D8083">
        <v>11</v>
      </c>
      <c r="E8083" t="s">
        <v>80</v>
      </c>
      <c r="F8083">
        <v>20</v>
      </c>
      <c r="G8083" t="s">
        <v>10</v>
      </c>
    </row>
    <row r="8084" spans="1:7" x14ac:dyDescent="0.3">
      <c r="A8084" t="s">
        <v>8111</v>
      </c>
      <c r="B8084" t="s">
        <v>7613</v>
      </c>
      <c r="C8084">
        <v>2000</v>
      </c>
      <c r="D8084">
        <v>4</v>
      </c>
      <c r="E8084" t="s">
        <v>18</v>
      </c>
      <c r="F8084">
        <v>336</v>
      </c>
      <c r="G8084" t="s">
        <v>10</v>
      </c>
    </row>
    <row r="8085" spans="1:7" x14ac:dyDescent="0.3">
      <c r="A8085" t="s">
        <v>8112</v>
      </c>
      <c r="B8085" t="s">
        <v>7613</v>
      </c>
      <c r="C8085">
        <v>2010</v>
      </c>
      <c r="D8085">
        <v>3</v>
      </c>
      <c r="E8085" t="s">
        <v>80</v>
      </c>
      <c r="F8085">
        <v>50</v>
      </c>
      <c r="G8085" t="s">
        <v>10</v>
      </c>
    </row>
    <row r="8086" spans="1:7" x14ac:dyDescent="0.3">
      <c r="A8086" t="s">
        <v>8113</v>
      </c>
      <c r="B8086" t="s">
        <v>7613</v>
      </c>
      <c r="C8086">
        <v>2017</v>
      </c>
      <c r="D8086">
        <v>1</v>
      </c>
      <c r="E8086" t="s">
        <v>9</v>
      </c>
      <c r="F8086">
        <v>140</v>
      </c>
      <c r="G8086" t="s">
        <v>179</v>
      </c>
    </row>
    <row r="8087" spans="1:7" x14ac:dyDescent="0.3">
      <c r="A8087" t="s">
        <v>8114</v>
      </c>
      <c r="B8087" t="s">
        <v>7613</v>
      </c>
      <c r="C8087">
        <v>2002</v>
      </c>
      <c r="D8087">
        <v>11</v>
      </c>
      <c r="E8087" t="s">
        <v>9</v>
      </c>
      <c r="F8087">
        <v>113</v>
      </c>
      <c r="G8087" t="s">
        <v>10</v>
      </c>
    </row>
    <row r="8088" spans="1:7" x14ac:dyDescent="0.3">
      <c r="A8088" t="s">
        <v>8115</v>
      </c>
      <c r="B8088" t="s">
        <v>7613</v>
      </c>
      <c r="C8088">
        <v>2006</v>
      </c>
      <c r="D8088">
        <v>11</v>
      </c>
      <c r="E8088" t="s">
        <v>18</v>
      </c>
      <c r="F8088">
        <v>810</v>
      </c>
      <c r="G8088" t="s">
        <v>10</v>
      </c>
    </row>
    <row r="8089" spans="1:7" x14ac:dyDescent="0.3">
      <c r="A8089" t="s">
        <v>8116</v>
      </c>
      <c r="B8089" t="s">
        <v>7613</v>
      </c>
      <c r="C8089">
        <v>2006</v>
      </c>
      <c r="D8089">
        <v>6</v>
      </c>
      <c r="E8089" t="s">
        <v>18</v>
      </c>
      <c r="F8089">
        <v>148</v>
      </c>
      <c r="G8089" t="s">
        <v>10</v>
      </c>
    </row>
    <row r="8090" spans="1:7" x14ac:dyDescent="0.3">
      <c r="A8090" t="s">
        <v>8117</v>
      </c>
      <c r="B8090" t="s">
        <v>7613</v>
      </c>
      <c r="C8090">
        <v>2015</v>
      </c>
      <c r="D8090">
        <v>11</v>
      </c>
      <c r="E8090" t="s">
        <v>80</v>
      </c>
      <c r="F8090">
        <v>16</v>
      </c>
      <c r="G8090" t="s">
        <v>10</v>
      </c>
    </row>
    <row r="8091" spans="1:7" x14ac:dyDescent="0.3">
      <c r="A8091" t="s">
        <v>8118</v>
      </c>
      <c r="B8091" t="s">
        <v>7613</v>
      </c>
      <c r="C8091">
        <v>2004</v>
      </c>
      <c r="D8091">
        <v>3</v>
      </c>
      <c r="E8091" t="s">
        <v>71</v>
      </c>
      <c r="F8091">
        <v>7</v>
      </c>
      <c r="G8091" t="s">
        <v>50</v>
      </c>
    </row>
    <row r="8092" spans="1:7" x14ac:dyDescent="0.3">
      <c r="A8092" t="s">
        <v>8119</v>
      </c>
      <c r="B8092" t="s">
        <v>7613</v>
      </c>
      <c r="C8092">
        <v>2013</v>
      </c>
      <c r="D8092">
        <v>10</v>
      </c>
      <c r="E8092" t="s">
        <v>18</v>
      </c>
      <c r="F8092">
        <v>619</v>
      </c>
      <c r="G8092" t="s">
        <v>10</v>
      </c>
    </row>
    <row r="8093" spans="1:7" x14ac:dyDescent="0.3">
      <c r="A8093" t="s">
        <v>8120</v>
      </c>
      <c r="B8093" t="s">
        <v>7613</v>
      </c>
      <c r="C8093">
        <v>2016</v>
      </c>
      <c r="D8093">
        <v>1</v>
      </c>
      <c r="E8093" t="s">
        <v>60</v>
      </c>
      <c r="F8093">
        <v>221</v>
      </c>
      <c r="G8093" t="s">
        <v>10</v>
      </c>
    </row>
    <row r="8094" spans="1:7" x14ac:dyDescent="0.3">
      <c r="A8094" t="s">
        <v>8121</v>
      </c>
      <c r="B8094" t="s">
        <v>7613</v>
      </c>
      <c r="C8094">
        <v>2011</v>
      </c>
      <c r="D8094">
        <v>11</v>
      </c>
      <c r="E8094" t="s">
        <v>80</v>
      </c>
      <c r="F8094">
        <v>3</v>
      </c>
      <c r="G8094" t="s">
        <v>10</v>
      </c>
    </row>
    <row r="8095" spans="1:7" x14ac:dyDescent="0.3">
      <c r="A8095" t="s">
        <v>8122</v>
      </c>
      <c r="B8095" t="s">
        <v>7613</v>
      </c>
      <c r="C8095">
        <v>2012</v>
      </c>
      <c r="D8095">
        <v>8</v>
      </c>
      <c r="E8095" t="s">
        <v>80</v>
      </c>
      <c r="F8095">
        <v>56</v>
      </c>
      <c r="G8095" t="s">
        <v>10</v>
      </c>
    </row>
    <row r="8096" spans="1:7" x14ac:dyDescent="0.3">
      <c r="A8096" t="s">
        <v>8123</v>
      </c>
      <c r="B8096" t="s">
        <v>7613</v>
      </c>
      <c r="C8096">
        <v>2016</v>
      </c>
      <c r="D8096">
        <v>3</v>
      </c>
      <c r="E8096" t="s">
        <v>18</v>
      </c>
      <c r="F8096">
        <v>14535</v>
      </c>
      <c r="G8096" t="s">
        <v>473</v>
      </c>
    </row>
    <row r="8097" spans="1:7" x14ac:dyDescent="0.3">
      <c r="A8097" t="s">
        <v>8124</v>
      </c>
      <c r="B8097" t="s">
        <v>7613</v>
      </c>
      <c r="C8097">
        <v>2006</v>
      </c>
      <c r="D8097">
        <v>8</v>
      </c>
      <c r="E8097" t="s">
        <v>9</v>
      </c>
      <c r="F8097">
        <v>50</v>
      </c>
      <c r="G8097" t="s">
        <v>10</v>
      </c>
    </row>
    <row r="8098" spans="1:7" x14ac:dyDescent="0.3">
      <c r="A8098" t="s">
        <v>8125</v>
      </c>
      <c r="B8098" t="s">
        <v>7613</v>
      </c>
      <c r="C8098">
        <v>2007</v>
      </c>
      <c r="D8098">
        <v>3</v>
      </c>
      <c r="E8098" t="s">
        <v>9</v>
      </c>
      <c r="F8098">
        <v>66</v>
      </c>
      <c r="G8098" t="s">
        <v>10</v>
      </c>
    </row>
    <row r="8099" spans="1:7" x14ac:dyDescent="0.3">
      <c r="A8099" t="s">
        <v>8126</v>
      </c>
      <c r="B8099" t="s">
        <v>7613</v>
      </c>
      <c r="C8099">
        <v>2002</v>
      </c>
      <c r="D8099">
        <v>5</v>
      </c>
      <c r="E8099" t="s">
        <v>71</v>
      </c>
      <c r="F8099">
        <v>142</v>
      </c>
      <c r="G8099" t="s">
        <v>10</v>
      </c>
    </row>
    <row r="8100" spans="1:7" x14ac:dyDescent="0.3">
      <c r="A8100" t="s">
        <v>8127</v>
      </c>
      <c r="B8100" t="s">
        <v>7613</v>
      </c>
      <c r="C8100">
        <v>2006</v>
      </c>
      <c r="D8100">
        <v>10</v>
      </c>
      <c r="E8100" t="s">
        <v>80</v>
      </c>
      <c r="F8100">
        <v>36</v>
      </c>
      <c r="G8100" t="s">
        <v>10</v>
      </c>
    </row>
    <row r="8101" spans="1:7" x14ac:dyDescent="0.3">
      <c r="A8101" t="s">
        <v>8128</v>
      </c>
      <c r="B8101" t="s">
        <v>7613</v>
      </c>
      <c r="C8101">
        <v>2006</v>
      </c>
      <c r="D8101">
        <v>4</v>
      </c>
      <c r="E8101" t="s">
        <v>80</v>
      </c>
      <c r="F8101">
        <v>11</v>
      </c>
      <c r="G8101" t="s">
        <v>10</v>
      </c>
    </row>
    <row r="8102" spans="1:7" x14ac:dyDescent="0.3">
      <c r="A8102" t="s">
        <v>8129</v>
      </c>
      <c r="B8102" t="s">
        <v>7613</v>
      </c>
      <c r="C8102">
        <v>2011</v>
      </c>
      <c r="D8102">
        <v>4</v>
      </c>
      <c r="E8102" t="s">
        <v>71</v>
      </c>
      <c r="F8102">
        <v>212</v>
      </c>
      <c r="G8102" t="s">
        <v>10</v>
      </c>
    </row>
    <row r="8103" spans="1:7" x14ac:dyDescent="0.3">
      <c r="A8103" t="s">
        <v>8130</v>
      </c>
      <c r="B8103" t="s">
        <v>7613</v>
      </c>
      <c r="C8103">
        <v>2011</v>
      </c>
      <c r="D8103">
        <v>5</v>
      </c>
      <c r="E8103" t="s">
        <v>80</v>
      </c>
      <c r="F8103">
        <v>61</v>
      </c>
      <c r="G8103" t="s">
        <v>10</v>
      </c>
    </row>
    <row r="8104" spans="1:7" x14ac:dyDescent="0.3">
      <c r="A8104" t="s">
        <v>8131</v>
      </c>
      <c r="B8104" t="s">
        <v>7613</v>
      </c>
      <c r="C8104">
        <v>2010</v>
      </c>
      <c r="D8104">
        <v>7</v>
      </c>
      <c r="E8104" t="s">
        <v>80</v>
      </c>
      <c r="F8104">
        <v>88</v>
      </c>
      <c r="G8104" t="s">
        <v>10</v>
      </c>
    </row>
    <row r="8105" spans="1:7" x14ac:dyDescent="0.3">
      <c r="A8105" t="s">
        <v>8132</v>
      </c>
      <c r="B8105" t="s">
        <v>7613</v>
      </c>
      <c r="C8105">
        <v>2009</v>
      </c>
      <c r="D8105">
        <v>10</v>
      </c>
      <c r="E8105" t="s">
        <v>18</v>
      </c>
      <c r="F8105">
        <v>131</v>
      </c>
      <c r="G8105" t="s">
        <v>10</v>
      </c>
    </row>
    <row r="8106" spans="1:7" x14ac:dyDescent="0.3">
      <c r="A8106" t="s">
        <v>8133</v>
      </c>
      <c r="B8106" t="s">
        <v>7613</v>
      </c>
      <c r="C8106">
        <v>2011</v>
      </c>
      <c r="D8106">
        <v>10</v>
      </c>
      <c r="E8106" t="s">
        <v>9</v>
      </c>
      <c r="F8106">
        <v>0</v>
      </c>
      <c r="G8106" t="s">
        <v>12</v>
      </c>
    </row>
    <row r="8107" spans="1:7" x14ac:dyDescent="0.3">
      <c r="A8107" t="s">
        <v>8134</v>
      </c>
      <c r="B8107" t="s">
        <v>7613</v>
      </c>
      <c r="C8107">
        <v>2010</v>
      </c>
      <c r="D8107">
        <v>10</v>
      </c>
      <c r="E8107" t="s">
        <v>18</v>
      </c>
      <c r="F8107">
        <v>610</v>
      </c>
      <c r="G8107" t="s">
        <v>10</v>
      </c>
    </row>
    <row r="8108" spans="1:7" x14ac:dyDescent="0.3">
      <c r="A8108" t="s">
        <v>8135</v>
      </c>
      <c r="B8108" t="s">
        <v>7613</v>
      </c>
      <c r="C8108">
        <v>2013</v>
      </c>
      <c r="D8108">
        <v>9</v>
      </c>
      <c r="E8108" t="s">
        <v>80</v>
      </c>
      <c r="F8108">
        <v>36</v>
      </c>
      <c r="G8108" t="s">
        <v>10</v>
      </c>
    </row>
    <row r="8109" spans="1:7" x14ac:dyDescent="0.3">
      <c r="A8109" t="s">
        <v>8136</v>
      </c>
      <c r="B8109" t="s">
        <v>7613</v>
      </c>
      <c r="C8109">
        <v>2017</v>
      </c>
      <c r="D8109">
        <v>11</v>
      </c>
      <c r="E8109" t="s">
        <v>60</v>
      </c>
      <c r="F8109">
        <v>185</v>
      </c>
      <c r="G8109" t="s">
        <v>10</v>
      </c>
    </row>
    <row r="8110" spans="1:7" x14ac:dyDescent="0.3">
      <c r="A8110" t="s">
        <v>8137</v>
      </c>
      <c r="B8110" t="s">
        <v>7613</v>
      </c>
      <c r="C8110">
        <v>2016</v>
      </c>
      <c r="D8110">
        <v>8</v>
      </c>
      <c r="E8110" t="s">
        <v>9</v>
      </c>
      <c r="F8110">
        <v>47</v>
      </c>
      <c r="G8110" t="s">
        <v>10</v>
      </c>
    </row>
    <row r="8111" spans="1:7" x14ac:dyDescent="0.3">
      <c r="A8111" t="s">
        <v>8138</v>
      </c>
      <c r="B8111" t="s">
        <v>7613</v>
      </c>
      <c r="C8111">
        <v>2016</v>
      </c>
      <c r="D8111">
        <v>11</v>
      </c>
      <c r="E8111" t="s">
        <v>60</v>
      </c>
      <c r="F8111">
        <v>205</v>
      </c>
      <c r="G8111" t="s">
        <v>10</v>
      </c>
    </row>
    <row r="8112" spans="1:7" x14ac:dyDescent="0.3">
      <c r="A8112" t="s">
        <v>8139</v>
      </c>
      <c r="B8112" t="s">
        <v>7613</v>
      </c>
      <c r="C8112">
        <v>2009</v>
      </c>
      <c r="D8112">
        <v>9</v>
      </c>
      <c r="E8112" t="s">
        <v>18</v>
      </c>
      <c r="F8112">
        <v>1626</v>
      </c>
      <c r="G8112" t="s">
        <v>10</v>
      </c>
    </row>
    <row r="8113" spans="1:7" x14ac:dyDescent="0.3">
      <c r="A8113" t="s">
        <v>8140</v>
      </c>
      <c r="B8113" t="s">
        <v>7613</v>
      </c>
      <c r="C8113">
        <v>2010</v>
      </c>
      <c r="D8113">
        <v>6</v>
      </c>
      <c r="E8113" t="s">
        <v>80</v>
      </c>
      <c r="F8113">
        <v>30</v>
      </c>
      <c r="G8113" t="s">
        <v>10</v>
      </c>
    </row>
    <row r="8114" spans="1:7" x14ac:dyDescent="0.3">
      <c r="A8114" t="s">
        <v>8141</v>
      </c>
      <c r="B8114" t="s">
        <v>7613</v>
      </c>
      <c r="C8114">
        <v>2014</v>
      </c>
      <c r="D8114">
        <v>2</v>
      </c>
      <c r="E8114" t="s">
        <v>18</v>
      </c>
      <c r="F8114">
        <v>609</v>
      </c>
      <c r="G8114" t="s">
        <v>10</v>
      </c>
    </row>
    <row r="8115" spans="1:7" x14ac:dyDescent="0.3">
      <c r="A8115" t="s">
        <v>8142</v>
      </c>
      <c r="B8115" t="s">
        <v>7613</v>
      </c>
      <c r="C8115">
        <v>2011</v>
      </c>
      <c r="D8115">
        <v>11</v>
      </c>
      <c r="E8115" t="s">
        <v>9</v>
      </c>
      <c r="F8115">
        <v>232</v>
      </c>
      <c r="G8115" t="s">
        <v>10</v>
      </c>
    </row>
    <row r="8116" spans="1:7" x14ac:dyDescent="0.3">
      <c r="A8116" t="s">
        <v>8143</v>
      </c>
      <c r="B8116" t="s">
        <v>7613</v>
      </c>
      <c r="C8116">
        <v>2001</v>
      </c>
      <c r="D8116">
        <v>6</v>
      </c>
      <c r="E8116" t="s">
        <v>71</v>
      </c>
      <c r="F8116">
        <v>1210</v>
      </c>
      <c r="G8116" t="s">
        <v>10</v>
      </c>
    </row>
    <row r="8117" spans="1:7" x14ac:dyDescent="0.3">
      <c r="A8117" t="s">
        <v>8144</v>
      </c>
      <c r="B8117" t="s">
        <v>7613</v>
      </c>
      <c r="C8117">
        <v>2007</v>
      </c>
      <c r="D8117">
        <v>6</v>
      </c>
      <c r="E8117" t="s">
        <v>80</v>
      </c>
      <c r="F8117">
        <v>59</v>
      </c>
      <c r="G8117" t="s">
        <v>10</v>
      </c>
    </row>
    <row r="8118" spans="1:7" x14ac:dyDescent="0.3">
      <c r="A8118" t="s">
        <v>8145</v>
      </c>
      <c r="B8118" t="s">
        <v>7613</v>
      </c>
      <c r="C8118">
        <v>2017</v>
      </c>
      <c r="D8118">
        <v>2</v>
      </c>
      <c r="E8118" t="s">
        <v>18</v>
      </c>
      <c r="F8118">
        <v>0</v>
      </c>
      <c r="G8118" t="s">
        <v>12</v>
      </c>
    </row>
    <row r="8119" spans="1:7" x14ac:dyDescent="0.3">
      <c r="A8119" t="s">
        <v>8146</v>
      </c>
      <c r="B8119" t="s">
        <v>7613</v>
      </c>
      <c r="C8119">
        <v>2003</v>
      </c>
      <c r="D8119">
        <v>12</v>
      </c>
      <c r="E8119" t="s">
        <v>71</v>
      </c>
      <c r="F8119">
        <v>227</v>
      </c>
      <c r="G8119" t="s">
        <v>10</v>
      </c>
    </row>
    <row r="8120" spans="1:7" x14ac:dyDescent="0.3">
      <c r="A8120" t="s">
        <v>8147</v>
      </c>
      <c r="B8120" t="s">
        <v>7613</v>
      </c>
      <c r="C8120">
        <v>2004</v>
      </c>
      <c r="D8120">
        <v>2</v>
      </c>
      <c r="E8120" t="s">
        <v>18</v>
      </c>
      <c r="F8120">
        <v>544</v>
      </c>
      <c r="G8120" t="s">
        <v>10</v>
      </c>
    </row>
    <row r="8121" spans="1:7" x14ac:dyDescent="0.3">
      <c r="A8121" t="s">
        <v>8148</v>
      </c>
      <c r="B8121" t="s">
        <v>7613</v>
      </c>
      <c r="C8121">
        <v>2015</v>
      </c>
      <c r="D8121">
        <v>7</v>
      </c>
      <c r="E8121" t="s">
        <v>9</v>
      </c>
      <c r="F8121">
        <v>3024</v>
      </c>
      <c r="G8121" t="s">
        <v>10</v>
      </c>
    </row>
    <row r="8122" spans="1:7" x14ac:dyDescent="0.3">
      <c r="A8122" t="s">
        <v>8149</v>
      </c>
      <c r="B8122" t="s">
        <v>7613</v>
      </c>
      <c r="C8122">
        <v>2004</v>
      </c>
      <c r="D8122">
        <v>5</v>
      </c>
      <c r="E8122" t="s">
        <v>18</v>
      </c>
      <c r="F8122">
        <v>866</v>
      </c>
      <c r="G8122" t="s">
        <v>10</v>
      </c>
    </row>
    <row r="8123" spans="1:7" x14ac:dyDescent="0.3">
      <c r="A8123" t="s">
        <v>8150</v>
      </c>
      <c r="B8123" t="s">
        <v>7613</v>
      </c>
      <c r="C8123">
        <v>2016</v>
      </c>
      <c r="D8123">
        <v>7</v>
      </c>
      <c r="E8123" t="s">
        <v>71</v>
      </c>
      <c r="F8123">
        <v>236</v>
      </c>
      <c r="G8123" t="s">
        <v>10</v>
      </c>
    </row>
    <row r="8124" spans="1:7" x14ac:dyDescent="0.3">
      <c r="A8124" t="s">
        <v>8151</v>
      </c>
      <c r="B8124" t="s">
        <v>7613</v>
      </c>
      <c r="C8124">
        <v>2008</v>
      </c>
      <c r="D8124">
        <v>6</v>
      </c>
      <c r="E8124" t="s">
        <v>18</v>
      </c>
      <c r="F8124">
        <v>467</v>
      </c>
      <c r="G8124" t="s">
        <v>10</v>
      </c>
    </row>
    <row r="8125" spans="1:7" x14ac:dyDescent="0.3">
      <c r="A8125" t="s">
        <v>8152</v>
      </c>
      <c r="B8125" t="s">
        <v>7613</v>
      </c>
      <c r="C8125">
        <v>2018</v>
      </c>
      <c r="D8125">
        <v>3</v>
      </c>
      <c r="E8125" t="s">
        <v>71</v>
      </c>
      <c r="F8125">
        <v>1020</v>
      </c>
      <c r="G8125" t="s">
        <v>179</v>
      </c>
    </row>
    <row r="8126" spans="1:7" x14ac:dyDescent="0.3">
      <c r="A8126" t="s">
        <v>8153</v>
      </c>
      <c r="B8126" t="s">
        <v>7613</v>
      </c>
      <c r="C8126">
        <v>2013</v>
      </c>
      <c r="D8126">
        <v>10</v>
      </c>
      <c r="E8126" t="s">
        <v>71</v>
      </c>
      <c r="F8126">
        <v>270</v>
      </c>
      <c r="G8126" t="s">
        <v>10</v>
      </c>
    </row>
    <row r="8127" spans="1:7" x14ac:dyDescent="0.3">
      <c r="A8127" t="s">
        <v>8154</v>
      </c>
      <c r="B8127" t="s">
        <v>7613</v>
      </c>
      <c r="C8127">
        <v>2005</v>
      </c>
      <c r="D8127">
        <v>1</v>
      </c>
      <c r="E8127" t="s">
        <v>80</v>
      </c>
      <c r="F8127">
        <v>12</v>
      </c>
      <c r="G8127" t="s">
        <v>10</v>
      </c>
    </row>
    <row r="8128" spans="1:7" x14ac:dyDescent="0.3">
      <c r="A8128" t="s">
        <v>8155</v>
      </c>
      <c r="B8128" t="s">
        <v>7613</v>
      </c>
      <c r="C8128">
        <v>2012</v>
      </c>
      <c r="D8128">
        <v>7</v>
      </c>
      <c r="E8128" t="s">
        <v>9</v>
      </c>
      <c r="F8128">
        <v>32</v>
      </c>
      <c r="G8128" t="s">
        <v>10</v>
      </c>
    </row>
    <row r="8129" spans="1:7" x14ac:dyDescent="0.3">
      <c r="A8129" t="s">
        <v>8156</v>
      </c>
      <c r="B8129" t="s">
        <v>7613</v>
      </c>
      <c r="C8129">
        <v>2005</v>
      </c>
      <c r="D8129">
        <v>8</v>
      </c>
      <c r="E8129" t="s">
        <v>71</v>
      </c>
      <c r="F8129">
        <v>100</v>
      </c>
      <c r="G8129" t="s">
        <v>10</v>
      </c>
    </row>
    <row r="8130" spans="1:7" x14ac:dyDescent="0.3">
      <c r="A8130" t="s">
        <v>8157</v>
      </c>
      <c r="B8130" t="s">
        <v>7613</v>
      </c>
      <c r="C8130">
        <v>2006</v>
      </c>
      <c r="D8130">
        <v>7</v>
      </c>
      <c r="E8130" t="s">
        <v>71</v>
      </c>
      <c r="F8130">
        <v>302</v>
      </c>
      <c r="G8130" t="s">
        <v>10</v>
      </c>
    </row>
    <row r="8131" spans="1:7" x14ac:dyDescent="0.3">
      <c r="A8131" t="s">
        <v>8158</v>
      </c>
      <c r="B8131" t="s">
        <v>7613</v>
      </c>
      <c r="C8131">
        <v>2006</v>
      </c>
      <c r="D8131">
        <v>8</v>
      </c>
      <c r="E8131" t="s">
        <v>9</v>
      </c>
      <c r="F8131">
        <v>61</v>
      </c>
      <c r="G8131" t="s">
        <v>10</v>
      </c>
    </row>
    <row r="8132" spans="1:7" x14ac:dyDescent="0.3">
      <c r="A8132" t="s">
        <v>8159</v>
      </c>
      <c r="B8132" t="s">
        <v>7613</v>
      </c>
      <c r="C8132">
        <v>2010</v>
      </c>
      <c r="D8132">
        <v>3</v>
      </c>
      <c r="E8132" t="s">
        <v>18</v>
      </c>
      <c r="F8132">
        <v>447</v>
      </c>
      <c r="G8132" t="s">
        <v>10</v>
      </c>
    </row>
    <row r="8133" spans="1:7" x14ac:dyDescent="0.3">
      <c r="A8133" t="s">
        <v>8160</v>
      </c>
      <c r="B8133" t="s">
        <v>7613</v>
      </c>
      <c r="C8133">
        <v>2005</v>
      </c>
      <c r="D8133">
        <v>11</v>
      </c>
      <c r="E8133" t="s">
        <v>9</v>
      </c>
      <c r="F8133">
        <v>265</v>
      </c>
      <c r="G8133" t="s">
        <v>10</v>
      </c>
    </row>
    <row r="8134" spans="1:7" x14ac:dyDescent="0.3">
      <c r="A8134" t="s">
        <v>8161</v>
      </c>
      <c r="B8134" t="s">
        <v>7613</v>
      </c>
      <c r="C8134">
        <v>2010</v>
      </c>
      <c r="D8134">
        <v>12</v>
      </c>
      <c r="E8134" t="s">
        <v>9</v>
      </c>
      <c r="F8134">
        <v>437</v>
      </c>
      <c r="G8134" t="s">
        <v>10</v>
      </c>
    </row>
    <row r="8135" spans="1:7" x14ac:dyDescent="0.3">
      <c r="A8135" t="s">
        <v>8162</v>
      </c>
      <c r="B8135" t="s">
        <v>7613</v>
      </c>
      <c r="C8135">
        <v>2015</v>
      </c>
      <c r="D8135">
        <v>1</v>
      </c>
      <c r="E8135" t="s">
        <v>80</v>
      </c>
      <c r="F8135">
        <v>30</v>
      </c>
      <c r="G8135" t="s">
        <v>10</v>
      </c>
    </row>
    <row r="8136" spans="1:7" x14ac:dyDescent="0.3">
      <c r="A8136" t="s">
        <v>8163</v>
      </c>
      <c r="B8136" t="s">
        <v>7613</v>
      </c>
      <c r="C8136">
        <v>2009</v>
      </c>
      <c r="D8136">
        <v>4</v>
      </c>
      <c r="E8136" t="s">
        <v>80</v>
      </c>
      <c r="F8136">
        <v>12</v>
      </c>
      <c r="G8136" t="s">
        <v>10</v>
      </c>
    </row>
    <row r="8137" spans="1:7" x14ac:dyDescent="0.3">
      <c r="A8137" t="s">
        <v>8164</v>
      </c>
      <c r="B8137" t="s">
        <v>7613</v>
      </c>
      <c r="C8137">
        <v>2011</v>
      </c>
      <c r="D8137">
        <v>8</v>
      </c>
      <c r="E8137" t="s">
        <v>80</v>
      </c>
      <c r="F8137">
        <v>36</v>
      </c>
      <c r="G8137" t="s">
        <v>10</v>
      </c>
    </row>
    <row r="8138" spans="1:7" x14ac:dyDescent="0.3">
      <c r="A8138" t="s">
        <v>8165</v>
      </c>
      <c r="B8138" t="s">
        <v>7613</v>
      </c>
      <c r="C8138">
        <v>2007</v>
      </c>
      <c r="D8138">
        <v>8</v>
      </c>
      <c r="E8138" t="s">
        <v>71</v>
      </c>
      <c r="F8138">
        <v>23</v>
      </c>
      <c r="G8138" t="s">
        <v>10</v>
      </c>
    </row>
    <row r="8139" spans="1:7" x14ac:dyDescent="0.3">
      <c r="A8139" t="s">
        <v>8166</v>
      </c>
      <c r="B8139" t="s">
        <v>7613</v>
      </c>
      <c r="C8139">
        <v>2006</v>
      </c>
      <c r="D8139">
        <v>6</v>
      </c>
      <c r="E8139" t="s">
        <v>9</v>
      </c>
      <c r="F8139">
        <v>74</v>
      </c>
      <c r="G8139" t="s">
        <v>10</v>
      </c>
    </row>
    <row r="8140" spans="1:7" x14ac:dyDescent="0.3">
      <c r="A8140" t="s">
        <v>8167</v>
      </c>
      <c r="B8140" t="s">
        <v>7613</v>
      </c>
      <c r="C8140">
        <v>2015</v>
      </c>
      <c r="D8140">
        <v>6</v>
      </c>
      <c r="E8140" t="s">
        <v>71</v>
      </c>
      <c r="F8140">
        <v>20</v>
      </c>
      <c r="G8140" t="s">
        <v>10</v>
      </c>
    </row>
    <row r="8141" spans="1:7" x14ac:dyDescent="0.3">
      <c r="A8141" t="s">
        <v>8168</v>
      </c>
      <c r="B8141" t="s">
        <v>7613</v>
      </c>
      <c r="C8141">
        <v>2009</v>
      </c>
      <c r="D8141">
        <v>2</v>
      </c>
      <c r="E8141" t="s">
        <v>71</v>
      </c>
      <c r="F8141">
        <v>3235</v>
      </c>
      <c r="G8141" t="s">
        <v>10</v>
      </c>
    </row>
    <row r="8142" spans="1:7" x14ac:dyDescent="0.3">
      <c r="A8142" t="s">
        <v>8169</v>
      </c>
      <c r="B8142" t="s">
        <v>7613</v>
      </c>
      <c r="C8142">
        <v>2012</v>
      </c>
      <c r="D8142">
        <v>5</v>
      </c>
      <c r="E8142" t="s">
        <v>9</v>
      </c>
      <c r="F8142">
        <v>72</v>
      </c>
      <c r="G8142" t="s">
        <v>10</v>
      </c>
    </row>
    <row r="8143" spans="1:7" x14ac:dyDescent="0.3">
      <c r="A8143" t="s">
        <v>8170</v>
      </c>
      <c r="B8143" t="s">
        <v>7613</v>
      </c>
      <c r="C8143">
        <v>2007</v>
      </c>
      <c r="D8143">
        <v>5</v>
      </c>
      <c r="E8143" t="s">
        <v>80</v>
      </c>
      <c r="F8143">
        <v>220</v>
      </c>
      <c r="G8143" t="s">
        <v>10</v>
      </c>
    </row>
    <row r="8144" spans="1:7" x14ac:dyDescent="0.3">
      <c r="A8144" t="s">
        <v>8171</v>
      </c>
      <c r="B8144" t="s">
        <v>7613</v>
      </c>
      <c r="C8144">
        <v>2008</v>
      </c>
      <c r="D8144">
        <v>3</v>
      </c>
      <c r="E8144" t="s">
        <v>9</v>
      </c>
      <c r="F8144">
        <v>720</v>
      </c>
      <c r="G8144" t="s">
        <v>10</v>
      </c>
    </row>
    <row r="8145" spans="1:7" x14ac:dyDescent="0.3">
      <c r="A8145" t="s">
        <v>8172</v>
      </c>
      <c r="B8145" t="s">
        <v>7613</v>
      </c>
      <c r="C8145">
        <v>2006</v>
      </c>
      <c r="D8145">
        <v>12</v>
      </c>
      <c r="E8145" t="s">
        <v>9</v>
      </c>
      <c r="F8145">
        <v>500</v>
      </c>
      <c r="G8145" t="s">
        <v>10</v>
      </c>
    </row>
    <row r="8146" spans="1:7" x14ac:dyDescent="0.3">
      <c r="A8146" t="s">
        <v>8173</v>
      </c>
      <c r="B8146" t="s">
        <v>7613</v>
      </c>
      <c r="C8146">
        <v>2016</v>
      </c>
      <c r="D8146">
        <v>12</v>
      </c>
      <c r="E8146" t="s">
        <v>71</v>
      </c>
      <c r="F8146">
        <v>160</v>
      </c>
      <c r="G8146" t="s">
        <v>10</v>
      </c>
    </row>
    <row r="8147" spans="1:7" x14ac:dyDescent="0.3">
      <c r="A8147" t="s">
        <v>8174</v>
      </c>
      <c r="B8147" t="s">
        <v>7613</v>
      </c>
      <c r="C8147">
        <v>2009</v>
      </c>
      <c r="D8147">
        <v>6</v>
      </c>
      <c r="E8147" t="s">
        <v>18</v>
      </c>
      <c r="F8147">
        <v>26</v>
      </c>
      <c r="G8147" t="s">
        <v>10</v>
      </c>
    </row>
    <row r="8148" spans="1:7" x14ac:dyDescent="0.3">
      <c r="A8148" t="s">
        <v>8175</v>
      </c>
      <c r="B8148" t="s">
        <v>7613</v>
      </c>
      <c r="C8148">
        <v>2014</v>
      </c>
      <c r="D8148">
        <v>12</v>
      </c>
      <c r="E8148" t="s">
        <v>9</v>
      </c>
      <c r="F8148">
        <v>184</v>
      </c>
      <c r="G8148" t="s">
        <v>10</v>
      </c>
    </row>
    <row r="8149" spans="1:7" x14ac:dyDescent="0.3">
      <c r="A8149" t="s">
        <v>8176</v>
      </c>
      <c r="B8149" t="s">
        <v>7613</v>
      </c>
      <c r="C8149">
        <v>2007</v>
      </c>
      <c r="D8149">
        <v>11</v>
      </c>
      <c r="E8149" t="s">
        <v>80</v>
      </c>
      <c r="F8149">
        <v>18</v>
      </c>
      <c r="G8149" t="s">
        <v>10</v>
      </c>
    </row>
    <row r="8150" spans="1:7" x14ac:dyDescent="0.3">
      <c r="A8150" t="s">
        <v>8177</v>
      </c>
      <c r="B8150" t="s">
        <v>7613</v>
      </c>
      <c r="C8150">
        <v>2013</v>
      </c>
      <c r="D8150">
        <v>5</v>
      </c>
      <c r="E8150" t="s">
        <v>9</v>
      </c>
      <c r="F8150">
        <v>134</v>
      </c>
      <c r="G8150" t="s">
        <v>50</v>
      </c>
    </row>
    <row r="8151" spans="1:7" x14ac:dyDescent="0.3">
      <c r="A8151" t="s">
        <v>8178</v>
      </c>
      <c r="B8151" t="s">
        <v>7613</v>
      </c>
      <c r="C8151">
        <v>2006</v>
      </c>
      <c r="D8151">
        <v>9</v>
      </c>
      <c r="E8151" t="s">
        <v>80</v>
      </c>
      <c r="F8151">
        <v>18</v>
      </c>
      <c r="G8151" t="s">
        <v>10</v>
      </c>
    </row>
    <row r="8152" spans="1:7" x14ac:dyDescent="0.3">
      <c r="A8152" t="s">
        <v>8179</v>
      </c>
      <c r="B8152" t="s">
        <v>7613</v>
      </c>
      <c r="C8152">
        <v>2008</v>
      </c>
      <c r="D8152">
        <v>5</v>
      </c>
      <c r="E8152" t="s">
        <v>80</v>
      </c>
      <c r="F8152">
        <v>2</v>
      </c>
      <c r="G8152" t="s">
        <v>10</v>
      </c>
    </row>
    <row r="8153" spans="1:7" x14ac:dyDescent="0.3">
      <c r="A8153" t="s">
        <v>8180</v>
      </c>
      <c r="B8153" t="s">
        <v>7613</v>
      </c>
      <c r="C8153">
        <v>2003</v>
      </c>
      <c r="D8153">
        <v>3</v>
      </c>
      <c r="E8153" t="s">
        <v>9</v>
      </c>
      <c r="F8153">
        <v>365</v>
      </c>
      <c r="G8153" t="s">
        <v>10</v>
      </c>
    </row>
    <row r="8154" spans="1:7" x14ac:dyDescent="0.3">
      <c r="A8154" t="s">
        <v>8181</v>
      </c>
      <c r="B8154" t="s">
        <v>7613</v>
      </c>
      <c r="C8154">
        <v>2007</v>
      </c>
      <c r="D8154">
        <v>10</v>
      </c>
      <c r="E8154" t="s">
        <v>80</v>
      </c>
      <c r="F8154">
        <v>24</v>
      </c>
      <c r="G8154" t="s">
        <v>10</v>
      </c>
    </row>
    <row r="8155" spans="1:7" x14ac:dyDescent="0.3">
      <c r="A8155" t="s">
        <v>8182</v>
      </c>
      <c r="B8155" t="s">
        <v>7613</v>
      </c>
      <c r="C8155">
        <v>2003</v>
      </c>
      <c r="D8155">
        <v>9</v>
      </c>
      <c r="E8155" t="s">
        <v>18</v>
      </c>
      <c r="F8155">
        <v>521</v>
      </c>
      <c r="G8155" t="s">
        <v>10</v>
      </c>
    </row>
    <row r="8156" spans="1:7" x14ac:dyDescent="0.3">
      <c r="A8156" t="s">
        <v>8183</v>
      </c>
      <c r="B8156" t="s">
        <v>7613</v>
      </c>
      <c r="C8156">
        <v>2005</v>
      </c>
      <c r="D8156">
        <v>10</v>
      </c>
      <c r="E8156" t="s">
        <v>18</v>
      </c>
      <c r="F8156">
        <v>50</v>
      </c>
      <c r="G8156" t="s">
        <v>10</v>
      </c>
    </row>
    <row r="8157" spans="1:7" x14ac:dyDescent="0.3">
      <c r="A8157" t="s">
        <v>8184</v>
      </c>
      <c r="B8157" t="s">
        <v>7613</v>
      </c>
      <c r="C8157">
        <v>2009</v>
      </c>
      <c r="D8157">
        <v>11</v>
      </c>
      <c r="E8157" t="s">
        <v>9</v>
      </c>
      <c r="F8157">
        <v>202</v>
      </c>
      <c r="G8157" t="s">
        <v>10</v>
      </c>
    </row>
    <row r="8158" spans="1:7" x14ac:dyDescent="0.3">
      <c r="A8158" t="s">
        <v>8185</v>
      </c>
      <c r="B8158" t="s">
        <v>7613</v>
      </c>
      <c r="C8158">
        <v>2010</v>
      </c>
      <c r="D8158">
        <v>10</v>
      </c>
      <c r="E8158" t="s">
        <v>18</v>
      </c>
      <c r="F8158">
        <v>3109</v>
      </c>
      <c r="G8158" t="s">
        <v>10</v>
      </c>
    </row>
    <row r="8159" spans="1:7" x14ac:dyDescent="0.3">
      <c r="A8159" t="s">
        <v>8186</v>
      </c>
      <c r="B8159" t="s">
        <v>7613</v>
      </c>
      <c r="C8159">
        <v>2005</v>
      </c>
      <c r="D8159">
        <v>4</v>
      </c>
      <c r="E8159" t="s">
        <v>71</v>
      </c>
      <c r="F8159">
        <v>40</v>
      </c>
      <c r="G8159" t="s">
        <v>10</v>
      </c>
    </row>
    <row r="8160" spans="1:7" x14ac:dyDescent="0.3">
      <c r="A8160" t="s">
        <v>8187</v>
      </c>
      <c r="B8160" t="s">
        <v>7613</v>
      </c>
      <c r="C8160">
        <v>2007</v>
      </c>
      <c r="D8160">
        <v>5</v>
      </c>
      <c r="E8160" t="s">
        <v>18</v>
      </c>
      <c r="F8160">
        <v>120</v>
      </c>
      <c r="G8160" t="s">
        <v>10</v>
      </c>
    </row>
    <row r="8161" spans="1:7" x14ac:dyDescent="0.3">
      <c r="A8161" t="s">
        <v>8188</v>
      </c>
      <c r="B8161" t="s">
        <v>7613</v>
      </c>
      <c r="C8161">
        <v>2007</v>
      </c>
      <c r="D8161">
        <v>12</v>
      </c>
      <c r="E8161" t="s">
        <v>80</v>
      </c>
      <c r="F8161">
        <v>34</v>
      </c>
      <c r="G8161" t="s">
        <v>10</v>
      </c>
    </row>
    <row r="8162" spans="1:7" x14ac:dyDescent="0.3">
      <c r="A8162" t="s">
        <v>8189</v>
      </c>
      <c r="B8162" t="s">
        <v>7613</v>
      </c>
      <c r="C8162">
        <v>2014</v>
      </c>
      <c r="D8162">
        <v>1</v>
      </c>
      <c r="E8162" t="s">
        <v>80</v>
      </c>
      <c r="F8162">
        <v>36</v>
      </c>
      <c r="G8162" t="s">
        <v>10</v>
      </c>
    </row>
    <row r="8163" spans="1:7" x14ac:dyDescent="0.3">
      <c r="A8163" t="s">
        <v>8190</v>
      </c>
      <c r="B8163" t="s">
        <v>7613</v>
      </c>
      <c r="C8163">
        <v>2006</v>
      </c>
      <c r="D8163">
        <v>11</v>
      </c>
      <c r="E8163" t="s">
        <v>9</v>
      </c>
      <c r="F8163">
        <v>69</v>
      </c>
      <c r="G8163" t="s">
        <v>50</v>
      </c>
    </row>
    <row r="8164" spans="1:7" x14ac:dyDescent="0.3">
      <c r="A8164" t="s">
        <v>8191</v>
      </c>
      <c r="B8164" t="s">
        <v>7613</v>
      </c>
      <c r="C8164">
        <v>2010</v>
      </c>
      <c r="D8164">
        <v>2</v>
      </c>
      <c r="E8164" t="s">
        <v>9</v>
      </c>
      <c r="F8164">
        <v>310</v>
      </c>
      <c r="G8164" t="s">
        <v>10</v>
      </c>
    </row>
    <row r="8165" spans="1:7" x14ac:dyDescent="0.3">
      <c r="A8165" t="s">
        <v>8192</v>
      </c>
      <c r="B8165" t="s">
        <v>7613</v>
      </c>
      <c r="C8165">
        <v>2018</v>
      </c>
      <c r="D8165">
        <v>7</v>
      </c>
      <c r="E8165" t="s">
        <v>9</v>
      </c>
      <c r="F8165">
        <v>500</v>
      </c>
      <c r="G8165" t="s">
        <v>473</v>
      </c>
    </row>
    <row r="8166" spans="1:7" x14ac:dyDescent="0.3">
      <c r="A8166" t="s">
        <v>8193</v>
      </c>
      <c r="B8166" t="s">
        <v>7613</v>
      </c>
      <c r="C8166">
        <v>2006</v>
      </c>
      <c r="D8166">
        <v>12</v>
      </c>
      <c r="E8166" t="s">
        <v>18</v>
      </c>
      <c r="F8166">
        <v>153</v>
      </c>
      <c r="G8166" t="s">
        <v>10</v>
      </c>
    </row>
    <row r="8167" spans="1:7" x14ac:dyDescent="0.3">
      <c r="A8167" t="s">
        <v>8194</v>
      </c>
      <c r="B8167" t="s">
        <v>7613</v>
      </c>
      <c r="C8167">
        <v>2011</v>
      </c>
      <c r="D8167">
        <v>1</v>
      </c>
      <c r="E8167" t="s">
        <v>80</v>
      </c>
      <c r="F8167">
        <v>28</v>
      </c>
      <c r="G8167" t="s">
        <v>10</v>
      </c>
    </row>
    <row r="8168" spans="1:7" x14ac:dyDescent="0.3">
      <c r="A8168" t="s">
        <v>8195</v>
      </c>
      <c r="B8168" t="s">
        <v>7613</v>
      </c>
      <c r="C8168">
        <v>2018</v>
      </c>
      <c r="D8168">
        <v>7</v>
      </c>
      <c r="E8168" t="s">
        <v>9</v>
      </c>
      <c r="F8168">
        <v>30</v>
      </c>
      <c r="G8168" t="s">
        <v>179</v>
      </c>
    </row>
    <row r="8169" spans="1:7" x14ac:dyDescent="0.3">
      <c r="A8169" t="s">
        <v>8196</v>
      </c>
      <c r="B8169" t="s">
        <v>7613</v>
      </c>
      <c r="C8169">
        <v>2007</v>
      </c>
      <c r="D8169">
        <v>8</v>
      </c>
      <c r="E8169" t="s">
        <v>71</v>
      </c>
      <c r="F8169">
        <v>680</v>
      </c>
      <c r="G8169" t="s">
        <v>10</v>
      </c>
    </row>
    <row r="8170" spans="1:7" x14ac:dyDescent="0.3">
      <c r="A8170" t="s">
        <v>8197</v>
      </c>
      <c r="B8170" t="s">
        <v>7613</v>
      </c>
      <c r="C8170">
        <v>2006</v>
      </c>
      <c r="D8170">
        <v>10</v>
      </c>
      <c r="E8170" t="s">
        <v>80</v>
      </c>
      <c r="F8170">
        <v>18</v>
      </c>
      <c r="G8170" t="s">
        <v>10</v>
      </c>
    </row>
    <row r="8171" spans="1:7" x14ac:dyDescent="0.3">
      <c r="A8171" t="s">
        <v>8198</v>
      </c>
      <c r="B8171" t="s">
        <v>7613</v>
      </c>
      <c r="C8171">
        <v>2006</v>
      </c>
      <c r="D8171">
        <v>12</v>
      </c>
      <c r="E8171" t="s">
        <v>80</v>
      </c>
      <c r="F8171">
        <v>96</v>
      </c>
      <c r="G8171" t="s">
        <v>10</v>
      </c>
    </row>
    <row r="8172" spans="1:7" x14ac:dyDescent="0.3">
      <c r="A8172" t="s">
        <v>8199</v>
      </c>
      <c r="B8172" t="s">
        <v>7613</v>
      </c>
      <c r="C8172">
        <v>2015</v>
      </c>
      <c r="D8172">
        <v>4</v>
      </c>
      <c r="E8172" t="s">
        <v>60</v>
      </c>
      <c r="F8172">
        <v>80</v>
      </c>
      <c r="G8172" t="s">
        <v>10</v>
      </c>
    </row>
    <row r="8173" spans="1:7" x14ac:dyDescent="0.3">
      <c r="A8173" t="s">
        <v>8200</v>
      </c>
      <c r="B8173" t="s">
        <v>7613</v>
      </c>
      <c r="C8173">
        <v>2017</v>
      </c>
      <c r="D8173">
        <v>6</v>
      </c>
      <c r="E8173" t="s">
        <v>80</v>
      </c>
      <c r="F8173">
        <v>90</v>
      </c>
      <c r="G8173" t="s">
        <v>473</v>
      </c>
    </row>
    <row r="8174" spans="1:7" x14ac:dyDescent="0.3">
      <c r="A8174" t="s">
        <v>8201</v>
      </c>
      <c r="B8174" t="s">
        <v>7613</v>
      </c>
      <c r="C8174">
        <v>2005</v>
      </c>
      <c r="D8174">
        <v>9</v>
      </c>
      <c r="E8174" t="s">
        <v>18</v>
      </c>
      <c r="F8174">
        <v>5735</v>
      </c>
      <c r="G8174" t="s">
        <v>10</v>
      </c>
    </row>
    <row r="8175" spans="1:7" x14ac:dyDescent="0.3">
      <c r="A8175" t="s">
        <v>8202</v>
      </c>
      <c r="B8175" t="s">
        <v>7613</v>
      </c>
      <c r="C8175">
        <v>2010</v>
      </c>
      <c r="D8175">
        <v>10</v>
      </c>
      <c r="E8175" t="s">
        <v>18</v>
      </c>
      <c r="F8175">
        <v>1707</v>
      </c>
      <c r="G8175" t="s">
        <v>10</v>
      </c>
    </row>
    <row r="8176" spans="1:7" x14ac:dyDescent="0.3">
      <c r="A8176" t="s">
        <v>8203</v>
      </c>
      <c r="B8176" t="s">
        <v>7613</v>
      </c>
      <c r="C8176">
        <v>2007</v>
      </c>
      <c r="D8176">
        <v>10</v>
      </c>
      <c r="E8176" t="s">
        <v>80</v>
      </c>
      <c r="F8176">
        <v>42</v>
      </c>
      <c r="G8176" t="s">
        <v>10</v>
      </c>
    </row>
    <row r="8177" spans="1:7" x14ac:dyDescent="0.3">
      <c r="A8177" t="s">
        <v>8204</v>
      </c>
      <c r="B8177" t="s">
        <v>7613</v>
      </c>
      <c r="C8177">
        <v>2019</v>
      </c>
      <c r="D8177">
        <v>1</v>
      </c>
      <c r="E8177" t="s">
        <v>18</v>
      </c>
      <c r="F8177">
        <v>0</v>
      </c>
      <c r="G8177" t="s">
        <v>12</v>
      </c>
    </row>
    <row r="8178" spans="1:7" x14ac:dyDescent="0.3">
      <c r="A8178" t="s">
        <v>8205</v>
      </c>
      <c r="B8178" t="s">
        <v>7613</v>
      </c>
      <c r="C8178">
        <v>2016</v>
      </c>
      <c r="D8178">
        <v>1</v>
      </c>
      <c r="E8178" t="s">
        <v>71</v>
      </c>
      <c r="F8178">
        <v>143</v>
      </c>
      <c r="G8178" t="s">
        <v>10</v>
      </c>
    </row>
    <row r="8179" spans="1:7" x14ac:dyDescent="0.3">
      <c r="A8179" t="s">
        <v>8206</v>
      </c>
      <c r="B8179" t="s">
        <v>7613</v>
      </c>
      <c r="C8179">
        <v>2006</v>
      </c>
      <c r="D8179">
        <v>3</v>
      </c>
      <c r="E8179" t="s">
        <v>9</v>
      </c>
      <c r="F8179">
        <v>35</v>
      </c>
      <c r="G8179" t="s">
        <v>10</v>
      </c>
    </row>
    <row r="8180" spans="1:7" x14ac:dyDescent="0.3">
      <c r="A8180" t="s">
        <v>8207</v>
      </c>
      <c r="B8180" t="s">
        <v>7613</v>
      </c>
      <c r="C8180">
        <v>2006</v>
      </c>
      <c r="D8180">
        <v>11</v>
      </c>
      <c r="E8180" t="s">
        <v>9</v>
      </c>
      <c r="F8180">
        <v>299</v>
      </c>
      <c r="G8180" t="s">
        <v>10</v>
      </c>
    </row>
    <row r="8181" spans="1:7" x14ac:dyDescent="0.3">
      <c r="A8181" t="s">
        <v>8208</v>
      </c>
      <c r="B8181" t="s">
        <v>7613</v>
      </c>
      <c r="C8181">
        <v>2006</v>
      </c>
      <c r="D8181">
        <v>10</v>
      </c>
      <c r="E8181" t="s">
        <v>80</v>
      </c>
      <c r="F8181">
        <v>58</v>
      </c>
      <c r="G8181" t="s">
        <v>10</v>
      </c>
    </row>
    <row r="8182" spans="1:7" x14ac:dyDescent="0.3">
      <c r="A8182" t="s">
        <v>8209</v>
      </c>
      <c r="B8182" t="s">
        <v>7613</v>
      </c>
      <c r="C8182">
        <v>2009</v>
      </c>
      <c r="D8182">
        <v>2</v>
      </c>
      <c r="E8182" t="s">
        <v>18</v>
      </c>
      <c r="F8182">
        <v>1332</v>
      </c>
      <c r="G8182" t="s">
        <v>10</v>
      </c>
    </row>
    <row r="8183" spans="1:7" x14ac:dyDescent="0.3">
      <c r="A8183" t="s">
        <v>8210</v>
      </c>
      <c r="B8183" t="s">
        <v>7613</v>
      </c>
      <c r="C8183">
        <v>2004</v>
      </c>
      <c r="D8183">
        <v>10</v>
      </c>
      <c r="E8183" t="s">
        <v>18</v>
      </c>
      <c r="F8183">
        <v>192</v>
      </c>
      <c r="G8183" t="s">
        <v>10</v>
      </c>
    </row>
    <row r="8184" spans="1:7" x14ac:dyDescent="0.3">
      <c r="A8184" t="s">
        <v>8211</v>
      </c>
      <c r="B8184" t="s">
        <v>7613</v>
      </c>
      <c r="C8184">
        <v>2014</v>
      </c>
      <c r="D8184">
        <v>1</v>
      </c>
      <c r="E8184" t="s">
        <v>80</v>
      </c>
      <c r="F8184">
        <v>19</v>
      </c>
      <c r="G8184" t="s">
        <v>50</v>
      </c>
    </row>
    <row r="8185" spans="1:7" x14ac:dyDescent="0.3">
      <c r="A8185" t="s">
        <v>8212</v>
      </c>
      <c r="B8185" t="s">
        <v>7613</v>
      </c>
      <c r="C8185">
        <v>2008</v>
      </c>
      <c r="D8185">
        <v>3</v>
      </c>
      <c r="E8185" t="s">
        <v>9</v>
      </c>
      <c r="F8185">
        <v>102</v>
      </c>
      <c r="G8185" t="s">
        <v>10</v>
      </c>
    </row>
    <row r="8186" spans="1:7" x14ac:dyDescent="0.3">
      <c r="A8186" t="s">
        <v>8213</v>
      </c>
      <c r="B8186" t="s">
        <v>7613</v>
      </c>
      <c r="C8186">
        <v>2008</v>
      </c>
      <c r="D8186">
        <v>12</v>
      </c>
      <c r="E8186" t="s">
        <v>80</v>
      </c>
      <c r="F8186">
        <v>12</v>
      </c>
      <c r="G8186" t="s">
        <v>50</v>
      </c>
    </row>
    <row r="8187" spans="1:7" x14ac:dyDescent="0.3">
      <c r="A8187" t="s">
        <v>8214</v>
      </c>
      <c r="B8187" t="s">
        <v>7613</v>
      </c>
      <c r="C8187">
        <v>2013</v>
      </c>
      <c r="D8187">
        <v>10</v>
      </c>
      <c r="E8187" t="s">
        <v>18</v>
      </c>
      <c r="F8187">
        <v>829</v>
      </c>
      <c r="G8187" t="s">
        <v>10</v>
      </c>
    </row>
    <row r="8188" spans="1:7" x14ac:dyDescent="0.3">
      <c r="A8188" t="s">
        <v>8215</v>
      </c>
      <c r="B8188" t="s">
        <v>7613</v>
      </c>
      <c r="C8188">
        <v>2011</v>
      </c>
      <c r="D8188">
        <v>7</v>
      </c>
      <c r="E8188" t="s">
        <v>9</v>
      </c>
      <c r="F8188">
        <v>50</v>
      </c>
      <c r="G8188" t="s">
        <v>50</v>
      </c>
    </row>
    <row r="8189" spans="1:7" x14ac:dyDescent="0.3">
      <c r="A8189" t="s">
        <v>8216</v>
      </c>
      <c r="B8189" t="s">
        <v>7613</v>
      </c>
      <c r="C8189">
        <v>2012</v>
      </c>
      <c r="D8189">
        <v>6</v>
      </c>
      <c r="E8189" t="s">
        <v>60</v>
      </c>
      <c r="F8189">
        <v>337</v>
      </c>
      <c r="G8189" t="s">
        <v>10</v>
      </c>
    </row>
    <row r="8190" spans="1:7" x14ac:dyDescent="0.3">
      <c r="A8190" t="s">
        <v>8217</v>
      </c>
      <c r="B8190" t="s">
        <v>7613</v>
      </c>
      <c r="C8190">
        <v>2018</v>
      </c>
      <c r="D8190">
        <v>2</v>
      </c>
      <c r="E8190" t="s">
        <v>71</v>
      </c>
      <c r="F8190">
        <v>0</v>
      </c>
      <c r="G8190" t="s">
        <v>12</v>
      </c>
    </row>
    <row r="8191" spans="1:7" x14ac:dyDescent="0.3">
      <c r="A8191" t="s">
        <v>8218</v>
      </c>
      <c r="B8191" t="s">
        <v>7613</v>
      </c>
      <c r="C8191">
        <v>2013</v>
      </c>
      <c r="D8191">
        <v>11</v>
      </c>
      <c r="E8191" t="s">
        <v>9</v>
      </c>
      <c r="F8191">
        <v>97</v>
      </c>
      <c r="G8191" t="s">
        <v>10</v>
      </c>
    </row>
    <row r="8192" spans="1:7" x14ac:dyDescent="0.3">
      <c r="A8192" t="s">
        <v>8219</v>
      </c>
      <c r="B8192" t="s">
        <v>7613</v>
      </c>
      <c r="C8192">
        <v>2007</v>
      </c>
      <c r="D8192">
        <v>2</v>
      </c>
      <c r="E8192" t="s">
        <v>9</v>
      </c>
      <c r="F8192">
        <v>715</v>
      </c>
      <c r="G8192" t="s">
        <v>10</v>
      </c>
    </row>
    <row r="8193" spans="1:7" x14ac:dyDescent="0.3">
      <c r="A8193" t="s">
        <v>8220</v>
      </c>
      <c r="B8193" t="s">
        <v>7613</v>
      </c>
      <c r="C8193">
        <v>2015</v>
      </c>
      <c r="D8193">
        <v>11</v>
      </c>
      <c r="E8193" t="s">
        <v>60</v>
      </c>
      <c r="F8193">
        <v>45</v>
      </c>
      <c r="G8193" t="s">
        <v>10</v>
      </c>
    </row>
    <row r="8194" spans="1:7" x14ac:dyDescent="0.3">
      <c r="A8194" t="s">
        <v>8221</v>
      </c>
      <c r="B8194" t="s">
        <v>7613</v>
      </c>
      <c r="C8194">
        <v>2016</v>
      </c>
      <c r="D8194">
        <v>6</v>
      </c>
      <c r="E8194" t="s">
        <v>60</v>
      </c>
      <c r="F8194">
        <v>1200</v>
      </c>
      <c r="G8194" t="s">
        <v>10</v>
      </c>
    </row>
    <row r="8195" spans="1:7" x14ac:dyDescent="0.3">
      <c r="A8195" t="s">
        <v>8222</v>
      </c>
      <c r="B8195" t="s">
        <v>7613</v>
      </c>
      <c r="C8195">
        <v>2004</v>
      </c>
      <c r="D8195">
        <v>1</v>
      </c>
      <c r="E8195" t="s">
        <v>80</v>
      </c>
      <c r="F8195">
        <v>12</v>
      </c>
      <c r="G8195" t="s">
        <v>10</v>
      </c>
    </row>
    <row r="8196" spans="1:7" x14ac:dyDescent="0.3">
      <c r="A8196" t="s">
        <v>8223</v>
      </c>
      <c r="B8196" t="s">
        <v>7613</v>
      </c>
      <c r="C8196">
        <v>2009</v>
      </c>
      <c r="D8196">
        <v>1</v>
      </c>
      <c r="E8196" t="s">
        <v>9</v>
      </c>
      <c r="F8196">
        <v>410</v>
      </c>
      <c r="G8196" t="s">
        <v>10</v>
      </c>
    </row>
    <row r="8197" spans="1:7" x14ac:dyDescent="0.3">
      <c r="A8197" t="s">
        <v>8224</v>
      </c>
      <c r="B8197" t="s">
        <v>7613</v>
      </c>
      <c r="C8197">
        <v>2009</v>
      </c>
      <c r="D8197">
        <v>3</v>
      </c>
      <c r="E8197" t="s">
        <v>80</v>
      </c>
      <c r="F8197">
        <v>24</v>
      </c>
      <c r="G8197" t="s">
        <v>10</v>
      </c>
    </row>
    <row r="8198" spans="1:7" x14ac:dyDescent="0.3">
      <c r="A8198" t="s">
        <v>8225</v>
      </c>
      <c r="B8198" t="s">
        <v>7613</v>
      </c>
      <c r="C8198">
        <v>1999</v>
      </c>
      <c r="D8198">
        <v>12</v>
      </c>
      <c r="E8198" t="s">
        <v>18</v>
      </c>
      <c r="F8198">
        <v>165</v>
      </c>
      <c r="G8198" t="s">
        <v>10</v>
      </c>
    </row>
    <row r="8199" spans="1:7" x14ac:dyDescent="0.3">
      <c r="A8199" t="s">
        <v>8226</v>
      </c>
      <c r="B8199" t="s">
        <v>7613</v>
      </c>
      <c r="C8199">
        <v>2010</v>
      </c>
      <c r="D8199">
        <v>4</v>
      </c>
      <c r="E8199" t="s">
        <v>9</v>
      </c>
      <c r="F8199">
        <v>12</v>
      </c>
      <c r="G8199" t="s">
        <v>10</v>
      </c>
    </row>
    <row r="8200" spans="1:7" x14ac:dyDescent="0.3">
      <c r="A8200" t="s">
        <v>8227</v>
      </c>
      <c r="B8200" t="s">
        <v>7613</v>
      </c>
      <c r="C8200">
        <v>2014</v>
      </c>
      <c r="D8200">
        <v>11</v>
      </c>
      <c r="E8200" t="s">
        <v>71</v>
      </c>
      <c r="F8200">
        <v>162</v>
      </c>
      <c r="G8200" t="s">
        <v>10</v>
      </c>
    </row>
    <row r="8201" spans="1:7" x14ac:dyDescent="0.3">
      <c r="A8201" t="s">
        <v>8228</v>
      </c>
      <c r="B8201" t="s">
        <v>7613</v>
      </c>
      <c r="C8201">
        <v>2010</v>
      </c>
      <c r="D8201">
        <v>5</v>
      </c>
      <c r="E8201" t="s">
        <v>80</v>
      </c>
      <c r="F8201">
        <v>40</v>
      </c>
      <c r="G8201" t="s">
        <v>10</v>
      </c>
    </row>
    <row r="8202" spans="1:7" x14ac:dyDescent="0.3">
      <c r="A8202" t="s">
        <v>8229</v>
      </c>
      <c r="B8202" t="s">
        <v>7613</v>
      </c>
      <c r="C8202">
        <v>2005</v>
      </c>
      <c r="D8202">
        <v>3</v>
      </c>
      <c r="E8202" t="s">
        <v>9</v>
      </c>
      <c r="F8202">
        <v>126</v>
      </c>
      <c r="G8202" t="s">
        <v>10</v>
      </c>
    </row>
    <row r="8203" spans="1:7" x14ac:dyDescent="0.3">
      <c r="A8203" t="s">
        <v>8230</v>
      </c>
      <c r="B8203" t="s">
        <v>7613</v>
      </c>
      <c r="C8203">
        <v>2016</v>
      </c>
      <c r="D8203">
        <v>11</v>
      </c>
      <c r="E8203" t="s">
        <v>18</v>
      </c>
      <c r="F8203">
        <v>271</v>
      </c>
      <c r="G8203" t="s">
        <v>10</v>
      </c>
    </row>
    <row r="8204" spans="1:7" x14ac:dyDescent="0.3">
      <c r="A8204" t="s">
        <v>8231</v>
      </c>
      <c r="B8204" t="s">
        <v>7613</v>
      </c>
      <c r="C8204">
        <v>2008</v>
      </c>
      <c r="D8204">
        <v>7</v>
      </c>
      <c r="E8204" t="s">
        <v>9</v>
      </c>
      <c r="F8204">
        <v>682</v>
      </c>
      <c r="G8204" t="s">
        <v>10</v>
      </c>
    </row>
    <row r="8205" spans="1:7" x14ac:dyDescent="0.3">
      <c r="A8205" t="s">
        <v>8232</v>
      </c>
      <c r="B8205" t="s">
        <v>7613</v>
      </c>
      <c r="C8205">
        <v>2006</v>
      </c>
      <c r="D8205">
        <v>4</v>
      </c>
      <c r="E8205" t="s">
        <v>9</v>
      </c>
      <c r="F8205">
        <v>400</v>
      </c>
      <c r="G8205" t="s">
        <v>10</v>
      </c>
    </row>
    <row r="8206" spans="1:7" x14ac:dyDescent="0.3">
      <c r="A8206" t="s">
        <v>8233</v>
      </c>
      <c r="B8206" t="s">
        <v>7613</v>
      </c>
      <c r="C8206">
        <v>2003</v>
      </c>
      <c r="D8206">
        <v>8</v>
      </c>
      <c r="E8206" t="s">
        <v>18</v>
      </c>
      <c r="F8206">
        <v>176</v>
      </c>
      <c r="G8206" t="s">
        <v>10</v>
      </c>
    </row>
    <row r="8207" spans="1:7" x14ac:dyDescent="0.3">
      <c r="A8207" t="s">
        <v>8234</v>
      </c>
      <c r="B8207" t="s">
        <v>7613</v>
      </c>
      <c r="C8207">
        <v>2018</v>
      </c>
      <c r="D8207">
        <v>3</v>
      </c>
      <c r="E8207" t="s">
        <v>18</v>
      </c>
      <c r="F8207">
        <v>200</v>
      </c>
      <c r="G8207" t="s">
        <v>179</v>
      </c>
    </row>
    <row r="8208" spans="1:7" x14ac:dyDescent="0.3">
      <c r="A8208" t="s">
        <v>8235</v>
      </c>
      <c r="B8208" t="s">
        <v>7613</v>
      </c>
      <c r="C8208">
        <v>2009</v>
      </c>
      <c r="D8208">
        <v>1</v>
      </c>
      <c r="E8208" t="s">
        <v>9</v>
      </c>
      <c r="F8208">
        <v>3</v>
      </c>
      <c r="G8208" t="s">
        <v>50</v>
      </c>
    </row>
    <row r="8209" spans="1:7" x14ac:dyDescent="0.3">
      <c r="A8209" t="s">
        <v>8236</v>
      </c>
      <c r="B8209" t="s">
        <v>7613</v>
      </c>
      <c r="C8209">
        <v>2008</v>
      </c>
      <c r="D8209">
        <v>2</v>
      </c>
      <c r="E8209" t="s">
        <v>71</v>
      </c>
      <c r="F8209">
        <v>283</v>
      </c>
      <c r="G8209" t="s">
        <v>10</v>
      </c>
    </row>
    <row r="8210" spans="1:7" x14ac:dyDescent="0.3">
      <c r="A8210" t="s">
        <v>8237</v>
      </c>
      <c r="B8210" t="s">
        <v>7613</v>
      </c>
      <c r="C8210">
        <v>2013</v>
      </c>
      <c r="D8210">
        <v>4</v>
      </c>
      <c r="E8210" t="s">
        <v>9</v>
      </c>
      <c r="F8210">
        <v>0</v>
      </c>
      <c r="G8210" t="s">
        <v>12</v>
      </c>
    </row>
    <row r="8211" spans="1:7" x14ac:dyDescent="0.3">
      <c r="A8211" t="s">
        <v>8238</v>
      </c>
      <c r="B8211" t="s">
        <v>7613</v>
      </c>
      <c r="C8211">
        <v>2002</v>
      </c>
      <c r="D8211">
        <v>9</v>
      </c>
      <c r="E8211" t="s">
        <v>71</v>
      </c>
      <c r="F8211">
        <v>630</v>
      </c>
      <c r="G8211" t="s">
        <v>10</v>
      </c>
    </row>
    <row r="8212" spans="1:7" x14ac:dyDescent="0.3">
      <c r="A8212" t="s">
        <v>8239</v>
      </c>
      <c r="B8212" t="s">
        <v>7613</v>
      </c>
      <c r="C8212">
        <v>2011</v>
      </c>
      <c r="D8212">
        <v>4</v>
      </c>
      <c r="E8212" t="s">
        <v>9</v>
      </c>
      <c r="F8212">
        <v>66</v>
      </c>
      <c r="G8212" t="s">
        <v>50</v>
      </c>
    </row>
    <row r="8213" spans="1:7" x14ac:dyDescent="0.3">
      <c r="A8213" t="s">
        <v>8240</v>
      </c>
      <c r="B8213" t="s">
        <v>7613</v>
      </c>
      <c r="C8213">
        <v>2007</v>
      </c>
      <c r="D8213">
        <v>5</v>
      </c>
      <c r="E8213" t="s">
        <v>80</v>
      </c>
      <c r="F8213">
        <v>18</v>
      </c>
      <c r="G8213" t="s">
        <v>10</v>
      </c>
    </row>
    <row r="8214" spans="1:7" x14ac:dyDescent="0.3">
      <c r="A8214" t="s">
        <v>8241</v>
      </c>
      <c r="B8214" t="s">
        <v>7613</v>
      </c>
      <c r="C8214">
        <v>2007</v>
      </c>
      <c r="D8214">
        <v>6</v>
      </c>
      <c r="E8214" t="s">
        <v>80</v>
      </c>
      <c r="F8214">
        <v>96</v>
      </c>
      <c r="G8214" t="s">
        <v>50</v>
      </c>
    </row>
    <row r="8215" spans="1:7" x14ac:dyDescent="0.3">
      <c r="A8215" t="s">
        <v>8242</v>
      </c>
      <c r="B8215" t="s">
        <v>7613</v>
      </c>
      <c r="C8215">
        <v>2012</v>
      </c>
      <c r="D8215">
        <v>4</v>
      </c>
      <c r="E8215" t="s">
        <v>18</v>
      </c>
      <c r="F8215">
        <v>214</v>
      </c>
      <c r="G8215" t="s">
        <v>10</v>
      </c>
    </row>
    <row r="8216" spans="1:7" x14ac:dyDescent="0.3">
      <c r="A8216" t="s">
        <v>8243</v>
      </c>
      <c r="B8216" t="s">
        <v>7613</v>
      </c>
      <c r="C8216">
        <v>2010</v>
      </c>
      <c r="D8216">
        <v>9</v>
      </c>
      <c r="E8216" t="s">
        <v>9</v>
      </c>
      <c r="F8216">
        <v>145</v>
      </c>
      <c r="G8216" t="s">
        <v>10</v>
      </c>
    </row>
    <row r="8217" spans="1:7" x14ac:dyDescent="0.3">
      <c r="A8217" t="s">
        <v>8244</v>
      </c>
      <c r="B8217" t="s">
        <v>7613</v>
      </c>
      <c r="C8217">
        <v>2007</v>
      </c>
      <c r="D8217">
        <v>5</v>
      </c>
      <c r="E8217" t="s">
        <v>80</v>
      </c>
      <c r="F8217">
        <v>71</v>
      </c>
      <c r="G8217" t="s">
        <v>50</v>
      </c>
    </row>
    <row r="8218" spans="1:7" x14ac:dyDescent="0.3">
      <c r="A8218" t="s">
        <v>8245</v>
      </c>
      <c r="B8218" t="s">
        <v>7613</v>
      </c>
      <c r="C8218">
        <v>1998</v>
      </c>
      <c r="D8218">
        <v>11</v>
      </c>
      <c r="E8218" t="s">
        <v>9</v>
      </c>
      <c r="F8218">
        <v>200</v>
      </c>
      <c r="G8218" t="s">
        <v>10</v>
      </c>
    </row>
    <row r="8219" spans="1:7" x14ac:dyDescent="0.3">
      <c r="A8219" t="s">
        <v>8246</v>
      </c>
      <c r="B8219" t="s">
        <v>7613</v>
      </c>
      <c r="C8219">
        <v>2008</v>
      </c>
      <c r="D8219">
        <v>2</v>
      </c>
      <c r="E8219" t="s">
        <v>9</v>
      </c>
      <c r="F8219">
        <v>70</v>
      </c>
      <c r="G8219" t="s">
        <v>10</v>
      </c>
    </row>
    <row r="8220" spans="1:7" x14ac:dyDescent="0.3">
      <c r="A8220" t="s">
        <v>8247</v>
      </c>
      <c r="B8220" t="s">
        <v>7613</v>
      </c>
      <c r="C8220">
        <v>2009</v>
      </c>
      <c r="D8220">
        <v>10</v>
      </c>
      <c r="E8220" t="s">
        <v>18</v>
      </c>
      <c r="F8220">
        <v>1031</v>
      </c>
      <c r="G8220" t="s">
        <v>10</v>
      </c>
    </row>
    <row r="8221" spans="1:7" x14ac:dyDescent="0.3">
      <c r="A8221" t="s">
        <v>8248</v>
      </c>
      <c r="B8221" t="s">
        <v>7613</v>
      </c>
      <c r="C8221">
        <v>2018</v>
      </c>
      <c r="D8221">
        <v>6</v>
      </c>
      <c r="E8221" t="s">
        <v>80</v>
      </c>
      <c r="F8221">
        <v>48</v>
      </c>
      <c r="G8221" t="s">
        <v>179</v>
      </c>
    </row>
    <row r="8222" spans="1:7" x14ac:dyDescent="0.3">
      <c r="A8222" t="s">
        <v>8249</v>
      </c>
      <c r="B8222" t="s">
        <v>7613</v>
      </c>
      <c r="C8222">
        <v>2010</v>
      </c>
      <c r="D8222">
        <v>6</v>
      </c>
      <c r="E8222" t="s">
        <v>80</v>
      </c>
      <c r="F8222">
        <v>16</v>
      </c>
      <c r="G8222" t="s">
        <v>10</v>
      </c>
    </row>
    <row r="8223" spans="1:7" x14ac:dyDescent="0.3">
      <c r="A8223" t="s">
        <v>8250</v>
      </c>
      <c r="B8223" t="s">
        <v>7613</v>
      </c>
      <c r="C8223">
        <v>2016</v>
      </c>
      <c r="D8223">
        <v>2</v>
      </c>
      <c r="E8223" t="s">
        <v>18</v>
      </c>
      <c r="F8223">
        <v>58</v>
      </c>
      <c r="G8223" t="s">
        <v>10</v>
      </c>
    </row>
    <row r="8224" spans="1:7" x14ac:dyDescent="0.3">
      <c r="A8224" t="s">
        <v>8251</v>
      </c>
      <c r="B8224" t="s">
        <v>7613</v>
      </c>
      <c r="C8224">
        <v>2016</v>
      </c>
      <c r="D8224">
        <v>11</v>
      </c>
      <c r="E8224" t="s">
        <v>80</v>
      </c>
      <c r="F8224">
        <v>26</v>
      </c>
      <c r="G8224" t="s">
        <v>10</v>
      </c>
    </row>
    <row r="8225" spans="1:7" x14ac:dyDescent="0.3">
      <c r="A8225" t="s">
        <v>8252</v>
      </c>
      <c r="B8225" t="s">
        <v>7613</v>
      </c>
      <c r="C8225">
        <v>2012</v>
      </c>
      <c r="D8225">
        <v>9</v>
      </c>
      <c r="E8225" t="s">
        <v>18</v>
      </c>
      <c r="F8225">
        <v>457</v>
      </c>
      <c r="G8225" t="s">
        <v>10</v>
      </c>
    </row>
    <row r="8226" spans="1:7" x14ac:dyDescent="0.3">
      <c r="A8226" t="s">
        <v>8253</v>
      </c>
      <c r="B8226" t="s">
        <v>7613</v>
      </c>
      <c r="C8226">
        <v>2013</v>
      </c>
      <c r="D8226">
        <v>11</v>
      </c>
      <c r="E8226" t="s">
        <v>18</v>
      </c>
      <c r="F8226">
        <v>385</v>
      </c>
      <c r="G8226" t="s">
        <v>10</v>
      </c>
    </row>
    <row r="8227" spans="1:7" x14ac:dyDescent="0.3">
      <c r="A8227" t="s">
        <v>8254</v>
      </c>
      <c r="B8227" t="s">
        <v>7613</v>
      </c>
      <c r="C8227">
        <v>2007</v>
      </c>
      <c r="D8227">
        <v>6</v>
      </c>
      <c r="E8227" t="s">
        <v>71</v>
      </c>
      <c r="F8227">
        <v>392</v>
      </c>
      <c r="G8227" t="s">
        <v>10</v>
      </c>
    </row>
    <row r="8228" spans="1:7" x14ac:dyDescent="0.3">
      <c r="A8228" t="s">
        <v>8255</v>
      </c>
      <c r="B8228" t="s">
        <v>7613</v>
      </c>
      <c r="C8228">
        <v>2003</v>
      </c>
      <c r="D8228">
        <v>8</v>
      </c>
      <c r="E8228" t="s">
        <v>71</v>
      </c>
      <c r="F8228">
        <v>1200</v>
      </c>
      <c r="G8228" t="s">
        <v>10</v>
      </c>
    </row>
    <row r="8229" spans="1:7" x14ac:dyDescent="0.3">
      <c r="A8229" t="s">
        <v>8256</v>
      </c>
      <c r="B8229" t="s">
        <v>7613</v>
      </c>
      <c r="C8229">
        <v>2016</v>
      </c>
      <c r="D8229">
        <v>4</v>
      </c>
      <c r="E8229" t="s">
        <v>9</v>
      </c>
      <c r="F8229">
        <v>11</v>
      </c>
      <c r="G8229" t="s">
        <v>10</v>
      </c>
    </row>
    <row r="8230" spans="1:7" x14ac:dyDescent="0.3">
      <c r="A8230" t="s">
        <v>8257</v>
      </c>
      <c r="B8230" t="s">
        <v>7613</v>
      </c>
      <c r="C8230">
        <v>2007</v>
      </c>
      <c r="D8230">
        <v>3</v>
      </c>
      <c r="E8230" t="s">
        <v>71</v>
      </c>
      <c r="F8230">
        <v>365</v>
      </c>
      <c r="G8230" t="s">
        <v>10</v>
      </c>
    </row>
    <row r="8231" spans="1:7" x14ac:dyDescent="0.3">
      <c r="A8231" t="s">
        <v>8258</v>
      </c>
      <c r="B8231" t="s">
        <v>7613</v>
      </c>
      <c r="C8231">
        <v>2009</v>
      </c>
      <c r="D8231">
        <v>4</v>
      </c>
      <c r="E8231" t="s">
        <v>18</v>
      </c>
      <c r="F8231">
        <v>416</v>
      </c>
      <c r="G8231" t="s">
        <v>10</v>
      </c>
    </row>
    <row r="8232" spans="1:7" x14ac:dyDescent="0.3">
      <c r="A8232" t="s">
        <v>8259</v>
      </c>
      <c r="B8232" t="s">
        <v>7613</v>
      </c>
      <c r="C8232">
        <v>2001</v>
      </c>
      <c r="D8232">
        <v>6</v>
      </c>
      <c r="E8232" t="s">
        <v>71</v>
      </c>
      <c r="F8232">
        <v>501</v>
      </c>
      <c r="G8232" t="s">
        <v>10</v>
      </c>
    </row>
    <row r="8233" spans="1:7" x14ac:dyDescent="0.3">
      <c r="A8233" t="s">
        <v>8260</v>
      </c>
      <c r="B8233" t="s">
        <v>7613</v>
      </c>
      <c r="C8233">
        <v>2013</v>
      </c>
      <c r="D8233">
        <v>9</v>
      </c>
      <c r="E8233" t="s">
        <v>80</v>
      </c>
      <c r="F8233">
        <v>15</v>
      </c>
      <c r="G8233" t="s">
        <v>10</v>
      </c>
    </row>
    <row r="8234" spans="1:7" x14ac:dyDescent="0.3">
      <c r="A8234" t="s">
        <v>8261</v>
      </c>
      <c r="B8234" t="s">
        <v>7613</v>
      </c>
      <c r="C8234">
        <v>2009</v>
      </c>
      <c r="D8234">
        <v>12</v>
      </c>
      <c r="E8234" t="s">
        <v>80</v>
      </c>
      <c r="F8234">
        <v>24</v>
      </c>
      <c r="G8234" t="s">
        <v>10</v>
      </c>
    </row>
    <row r="8235" spans="1:7" x14ac:dyDescent="0.3">
      <c r="A8235" t="s">
        <v>8262</v>
      </c>
      <c r="B8235" t="s">
        <v>7613</v>
      </c>
      <c r="C8235">
        <v>2013</v>
      </c>
      <c r="D8235">
        <v>10</v>
      </c>
      <c r="E8235" t="s">
        <v>80</v>
      </c>
      <c r="F8235">
        <v>24</v>
      </c>
      <c r="G8235" t="s">
        <v>10</v>
      </c>
    </row>
    <row r="8236" spans="1:7" x14ac:dyDescent="0.3">
      <c r="A8236" t="s">
        <v>8263</v>
      </c>
      <c r="B8236" t="s">
        <v>7613</v>
      </c>
      <c r="C8236">
        <v>2013</v>
      </c>
      <c r="D8236">
        <v>2</v>
      </c>
      <c r="E8236" t="s">
        <v>18</v>
      </c>
      <c r="F8236">
        <v>494</v>
      </c>
      <c r="G8236" t="s">
        <v>10</v>
      </c>
    </row>
    <row r="8237" spans="1:7" x14ac:dyDescent="0.3">
      <c r="A8237" t="s">
        <v>8264</v>
      </c>
      <c r="B8237" t="s">
        <v>7613</v>
      </c>
      <c r="C8237">
        <v>2007</v>
      </c>
      <c r="D8237">
        <v>6</v>
      </c>
      <c r="E8237" t="s">
        <v>80</v>
      </c>
      <c r="F8237">
        <v>36</v>
      </c>
      <c r="G8237" t="s">
        <v>10</v>
      </c>
    </row>
    <row r="8238" spans="1:7" x14ac:dyDescent="0.3">
      <c r="A8238" t="s">
        <v>8265</v>
      </c>
      <c r="B8238" t="s">
        <v>7613</v>
      </c>
      <c r="C8238">
        <v>2015</v>
      </c>
      <c r="D8238">
        <v>12</v>
      </c>
      <c r="E8238" t="s">
        <v>9</v>
      </c>
      <c r="F8238">
        <v>63</v>
      </c>
      <c r="G8238" t="s">
        <v>10</v>
      </c>
    </row>
    <row r="8239" spans="1:7" x14ac:dyDescent="0.3">
      <c r="A8239" t="s">
        <v>8266</v>
      </c>
      <c r="B8239" t="s">
        <v>7613</v>
      </c>
      <c r="C8239">
        <v>2010</v>
      </c>
      <c r="D8239">
        <v>2</v>
      </c>
      <c r="E8239" t="s">
        <v>18</v>
      </c>
      <c r="F8239">
        <v>2020</v>
      </c>
      <c r="G8239" t="s">
        <v>10</v>
      </c>
    </row>
    <row r="8240" spans="1:7" x14ac:dyDescent="0.3">
      <c r="A8240" t="s">
        <v>8267</v>
      </c>
      <c r="B8240" t="s">
        <v>7613</v>
      </c>
      <c r="C8240">
        <v>2015</v>
      </c>
      <c r="D8240">
        <v>7</v>
      </c>
      <c r="E8240" t="s">
        <v>80</v>
      </c>
      <c r="F8240">
        <v>56</v>
      </c>
      <c r="G8240" t="s">
        <v>10</v>
      </c>
    </row>
    <row r="8241" spans="1:7" x14ac:dyDescent="0.3">
      <c r="A8241" t="s">
        <v>8268</v>
      </c>
      <c r="B8241" t="s">
        <v>7613</v>
      </c>
      <c r="C8241">
        <v>2007</v>
      </c>
      <c r="D8241">
        <v>8</v>
      </c>
      <c r="E8241" t="s">
        <v>80</v>
      </c>
      <c r="F8241">
        <v>36</v>
      </c>
      <c r="G8241" t="s">
        <v>10</v>
      </c>
    </row>
    <row r="8242" spans="1:7" x14ac:dyDescent="0.3">
      <c r="A8242" t="s">
        <v>8269</v>
      </c>
      <c r="B8242" t="s">
        <v>7613</v>
      </c>
      <c r="C8242">
        <v>2006</v>
      </c>
      <c r="D8242">
        <v>4</v>
      </c>
      <c r="E8242" t="s">
        <v>80</v>
      </c>
      <c r="F8242">
        <v>33</v>
      </c>
      <c r="G8242" t="s">
        <v>10</v>
      </c>
    </row>
    <row r="8243" spans="1:7" x14ac:dyDescent="0.3">
      <c r="A8243" t="s">
        <v>8270</v>
      </c>
      <c r="B8243" t="s">
        <v>7613</v>
      </c>
      <c r="C8243">
        <v>2015</v>
      </c>
      <c r="D8243">
        <v>6</v>
      </c>
      <c r="E8243" t="s">
        <v>9</v>
      </c>
      <c r="F8243">
        <v>16</v>
      </c>
      <c r="G8243" t="s">
        <v>10</v>
      </c>
    </row>
    <row r="8244" spans="1:7" x14ac:dyDescent="0.3">
      <c r="A8244" t="s">
        <v>8271</v>
      </c>
      <c r="B8244" t="s">
        <v>7613</v>
      </c>
      <c r="C8244">
        <v>2011</v>
      </c>
      <c r="D8244">
        <v>11</v>
      </c>
      <c r="E8244" t="s">
        <v>18</v>
      </c>
      <c r="F8244">
        <v>240</v>
      </c>
      <c r="G8244" t="s">
        <v>10</v>
      </c>
    </row>
    <row r="8245" spans="1:7" x14ac:dyDescent="0.3">
      <c r="A8245" t="s">
        <v>8272</v>
      </c>
      <c r="B8245" t="s">
        <v>7613</v>
      </c>
      <c r="C8245">
        <v>2007</v>
      </c>
      <c r="D8245">
        <v>9</v>
      </c>
      <c r="E8245" t="s">
        <v>9</v>
      </c>
      <c r="F8245">
        <v>30</v>
      </c>
      <c r="G8245" t="s">
        <v>50</v>
      </c>
    </row>
    <row r="8246" spans="1:7" x14ac:dyDescent="0.3">
      <c r="A8246" t="s">
        <v>8273</v>
      </c>
      <c r="B8246" t="s">
        <v>7613</v>
      </c>
      <c r="C8246">
        <v>2013</v>
      </c>
      <c r="D8246">
        <v>2</v>
      </c>
      <c r="E8246" t="s">
        <v>60</v>
      </c>
      <c r="F8246">
        <v>57</v>
      </c>
      <c r="G8246" t="s">
        <v>10</v>
      </c>
    </row>
    <row r="8247" spans="1:7" x14ac:dyDescent="0.3">
      <c r="A8247" t="s">
        <v>8274</v>
      </c>
      <c r="B8247" t="s">
        <v>7613</v>
      </c>
      <c r="C8247">
        <v>2010</v>
      </c>
      <c r="D8247">
        <v>10</v>
      </c>
      <c r="E8247" t="s">
        <v>18</v>
      </c>
      <c r="F8247">
        <v>271</v>
      </c>
      <c r="G8247" t="s">
        <v>10</v>
      </c>
    </row>
    <row r="8248" spans="1:7" x14ac:dyDescent="0.3">
      <c r="A8248" t="s">
        <v>8275</v>
      </c>
      <c r="B8248" t="s">
        <v>7613</v>
      </c>
      <c r="C8248">
        <v>2006</v>
      </c>
      <c r="D8248">
        <v>3</v>
      </c>
      <c r="E8248" t="s">
        <v>18</v>
      </c>
      <c r="F8248">
        <v>482</v>
      </c>
      <c r="G8248" t="s">
        <v>10</v>
      </c>
    </row>
    <row r="8249" spans="1:7" x14ac:dyDescent="0.3">
      <c r="A8249" t="s">
        <v>8276</v>
      </c>
      <c r="B8249" t="s">
        <v>7613</v>
      </c>
      <c r="C8249">
        <v>2013</v>
      </c>
      <c r="D8249">
        <v>5</v>
      </c>
      <c r="E8249" t="s">
        <v>80</v>
      </c>
      <c r="F8249">
        <v>24</v>
      </c>
      <c r="G8249" t="s">
        <v>10</v>
      </c>
    </row>
    <row r="8250" spans="1:7" x14ac:dyDescent="0.3">
      <c r="A8250" t="s">
        <v>8277</v>
      </c>
      <c r="B8250" t="s">
        <v>7613</v>
      </c>
      <c r="C8250">
        <v>2006</v>
      </c>
      <c r="D8250">
        <v>12</v>
      </c>
      <c r="E8250" t="s">
        <v>71</v>
      </c>
      <c r="F8250">
        <v>301</v>
      </c>
      <c r="G8250" t="s">
        <v>10</v>
      </c>
    </row>
    <row r="8251" spans="1:7" x14ac:dyDescent="0.3">
      <c r="A8251" t="s">
        <v>8278</v>
      </c>
      <c r="B8251" t="s">
        <v>7613</v>
      </c>
      <c r="C8251">
        <v>2006</v>
      </c>
      <c r="D8251">
        <v>12</v>
      </c>
      <c r="E8251" t="s">
        <v>71</v>
      </c>
      <c r="F8251">
        <v>49</v>
      </c>
      <c r="G8251" t="s">
        <v>10</v>
      </c>
    </row>
    <row r="8252" spans="1:7" x14ac:dyDescent="0.3">
      <c r="A8252" t="s">
        <v>8279</v>
      </c>
      <c r="B8252" t="s">
        <v>7613</v>
      </c>
      <c r="C8252">
        <v>2006</v>
      </c>
      <c r="D8252">
        <v>11</v>
      </c>
      <c r="E8252" t="s">
        <v>80</v>
      </c>
      <c r="F8252">
        <v>56</v>
      </c>
      <c r="G8252" t="s">
        <v>10</v>
      </c>
    </row>
    <row r="8253" spans="1:7" x14ac:dyDescent="0.3">
      <c r="A8253" t="s">
        <v>8280</v>
      </c>
      <c r="B8253" t="s">
        <v>7613</v>
      </c>
      <c r="C8253">
        <v>2006</v>
      </c>
      <c r="D8253">
        <v>1</v>
      </c>
      <c r="E8253" t="s">
        <v>9</v>
      </c>
      <c r="F8253">
        <v>136</v>
      </c>
      <c r="G8253" t="s">
        <v>10</v>
      </c>
    </row>
    <row r="8254" spans="1:7" x14ac:dyDescent="0.3">
      <c r="A8254" t="s">
        <v>8281</v>
      </c>
      <c r="B8254" t="s">
        <v>7613</v>
      </c>
      <c r="C8254">
        <v>2015</v>
      </c>
      <c r="D8254">
        <v>4</v>
      </c>
      <c r="E8254" t="s">
        <v>18</v>
      </c>
      <c r="F8254">
        <v>121</v>
      </c>
      <c r="G8254" t="s">
        <v>10</v>
      </c>
    </row>
    <row r="8255" spans="1:7" x14ac:dyDescent="0.3">
      <c r="A8255" t="s">
        <v>8282</v>
      </c>
      <c r="B8255" t="s">
        <v>7613</v>
      </c>
      <c r="C8255">
        <v>2006</v>
      </c>
      <c r="D8255">
        <v>10</v>
      </c>
      <c r="E8255" t="s">
        <v>80</v>
      </c>
      <c r="F8255">
        <v>50</v>
      </c>
      <c r="G8255" t="s">
        <v>10</v>
      </c>
    </row>
    <row r="8256" spans="1:7" x14ac:dyDescent="0.3">
      <c r="A8256" t="s">
        <v>8283</v>
      </c>
      <c r="B8256" t="s">
        <v>7613</v>
      </c>
      <c r="C8256">
        <v>2005</v>
      </c>
      <c r="D8256">
        <v>6</v>
      </c>
      <c r="E8256" t="s">
        <v>9</v>
      </c>
      <c r="F8256">
        <v>77</v>
      </c>
      <c r="G8256" t="s">
        <v>10</v>
      </c>
    </row>
    <row r="8257" spans="1:7" x14ac:dyDescent="0.3">
      <c r="A8257" t="s">
        <v>8284</v>
      </c>
      <c r="B8257" t="s">
        <v>7613</v>
      </c>
      <c r="C8257">
        <v>2016</v>
      </c>
      <c r="D8257">
        <v>3</v>
      </c>
      <c r="E8257" t="s">
        <v>80</v>
      </c>
      <c r="F8257">
        <v>45</v>
      </c>
      <c r="G8257" t="s">
        <v>10</v>
      </c>
    </row>
    <row r="8258" spans="1:7" x14ac:dyDescent="0.3">
      <c r="A8258" t="s">
        <v>8285</v>
      </c>
      <c r="B8258" t="s">
        <v>7613</v>
      </c>
      <c r="C8258">
        <v>2015</v>
      </c>
      <c r="D8258">
        <v>10</v>
      </c>
      <c r="E8258" t="s">
        <v>71</v>
      </c>
      <c r="F8258">
        <v>278</v>
      </c>
      <c r="G8258" t="s">
        <v>10</v>
      </c>
    </row>
    <row r="8259" spans="1:7" x14ac:dyDescent="0.3">
      <c r="A8259" t="s">
        <v>8286</v>
      </c>
      <c r="B8259" t="s">
        <v>7613</v>
      </c>
      <c r="C8259">
        <v>2009</v>
      </c>
      <c r="D8259">
        <v>11</v>
      </c>
      <c r="E8259" t="s">
        <v>71</v>
      </c>
      <c r="F8259">
        <v>401</v>
      </c>
      <c r="G8259" t="s">
        <v>10</v>
      </c>
    </row>
    <row r="8260" spans="1:7" x14ac:dyDescent="0.3">
      <c r="A8260" t="s">
        <v>8287</v>
      </c>
      <c r="B8260" t="s">
        <v>7613</v>
      </c>
      <c r="C8260">
        <v>2013</v>
      </c>
      <c r="D8260">
        <v>11</v>
      </c>
      <c r="E8260" t="s">
        <v>18</v>
      </c>
      <c r="F8260">
        <v>124</v>
      </c>
      <c r="G8260" t="s">
        <v>10</v>
      </c>
    </row>
    <row r="8261" spans="1:7" x14ac:dyDescent="0.3">
      <c r="A8261" t="s">
        <v>8288</v>
      </c>
      <c r="B8261" t="s">
        <v>7613</v>
      </c>
      <c r="C8261">
        <v>2007</v>
      </c>
      <c r="D8261">
        <v>11</v>
      </c>
      <c r="E8261" t="s">
        <v>80</v>
      </c>
      <c r="F8261">
        <v>24</v>
      </c>
      <c r="G8261" t="s">
        <v>10</v>
      </c>
    </row>
    <row r="8262" spans="1:7" x14ac:dyDescent="0.3">
      <c r="A8262" t="s">
        <v>8289</v>
      </c>
      <c r="B8262" t="s">
        <v>7613</v>
      </c>
      <c r="C8262">
        <v>1995</v>
      </c>
      <c r="D8262">
        <v>1</v>
      </c>
      <c r="E8262" t="s">
        <v>18</v>
      </c>
      <c r="F8262">
        <v>60</v>
      </c>
      <c r="G8262" t="s">
        <v>10</v>
      </c>
    </row>
    <row r="8263" spans="1:7" x14ac:dyDescent="0.3">
      <c r="A8263" t="s">
        <v>8290</v>
      </c>
      <c r="B8263" t="s">
        <v>7613</v>
      </c>
      <c r="C8263">
        <v>2011</v>
      </c>
      <c r="D8263">
        <v>10</v>
      </c>
      <c r="E8263" t="s">
        <v>9</v>
      </c>
      <c r="F8263">
        <v>51</v>
      </c>
      <c r="G8263" t="s">
        <v>10</v>
      </c>
    </row>
    <row r="8264" spans="1:7" x14ac:dyDescent="0.3">
      <c r="A8264" t="s">
        <v>8291</v>
      </c>
      <c r="B8264" t="s">
        <v>7613</v>
      </c>
      <c r="C8264">
        <v>2006</v>
      </c>
      <c r="D8264">
        <v>6</v>
      </c>
      <c r="E8264" t="s">
        <v>9</v>
      </c>
      <c r="F8264">
        <v>24</v>
      </c>
      <c r="G8264" t="s">
        <v>10</v>
      </c>
    </row>
    <row r="8265" spans="1:7" x14ac:dyDescent="0.3">
      <c r="A8265" t="s">
        <v>8292</v>
      </c>
      <c r="B8265" t="s">
        <v>7613</v>
      </c>
      <c r="C8265">
        <v>2007</v>
      </c>
      <c r="D8265">
        <v>7</v>
      </c>
      <c r="E8265" t="s">
        <v>80</v>
      </c>
      <c r="F8265">
        <v>24</v>
      </c>
      <c r="G8265" t="s">
        <v>10</v>
      </c>
    </row>
    <row r="8266" spans="1:7" x14ac:dyDescent="0.3">
      <c r="A8266" t="s">
        <v>8293</v>
      </c>
      <c r="B8266" t="s">
        <v>7613</v>
      </c>
      <c r="C8266">
        <v>2005</v>
      </c>
      <c r="D8266">
        <v>11</v>
      </c>
      <c r="E8266" t="s">
        <v>9</v>
      </c>
      <c r="F8266">
        <v>969</v>
      </c>
      <c r="G8266" t="s">
        <v>10</v>
      </c>
    </row>
    <row r="8267" spans="1:7" x14ac:dyDescent="0.3">
      <c r="A8267" t="s">
        <v>8294</v>
      </c>
      <c r="B8267" t="s">
        <v>7613</v>
      </c>
      <c r="C8267">
        <v>2010</v>
      </c>
      <c r="D8267">
        <v>10</v>
      </c>
      <c r="E8267" t="s">
        <v>9</v>
      </c>
      <c r="F8267">
        <v>46</v>
      </c>
      <c r="G8267" t="s">
        <v>10</v>
      </c>
    </row>
    <row r="8268" spans="1:7" x14ac:dyDescent="0.3">
      <c r="A8268" t="s">
        <v>8295</v>
      </c>
      <c r="B8268" t="s">
        <v>7613</v>
      </c>
      <c r="C8268">
        <v>2017</v>
      </c>
      <c r="D8268">
        <v>11</v>
      </c>
      <c r="E8268" t="s">
        <v>9</v>
      </c>
      <c r="F8268">
        <v>0</v>
      </c>
      <c r="G8268" t="s">
        <v>12</v>
      </c>
    </row>
    <row r="8269" spans="1:7" x14ac:dyDescent="0.3">
      <c r="A8269" t="s">
        <v>8296</v>
      </c>
      <c r="B8269" t="s">
        <v>7613</v>
      </c>
      <c r="C8269">
        <v>2018</v>
      </c>
      <c r="D8269">
        <v>8</v>
      </c>
      <c r="E8269" t="s">
        <v>80</v>
      </c>
      <c r="F8269">
        <v>150</v>
      </c>
      <c r="G8269" t="s">
        <v>179</v>
      </c>
    </row>
    <row r="8270" spans="1:7" x14ac:dyDescent="0.3">
      <c r="A8270" t="s">
        <v>8297</v>
      </c>
      <c r="B8270" t="s">
        <v>7613</v>
      </c>
      <c r="C8270">
        <v>2014</v>
      </c>
      <c r="D8270">
        <v>1</v>
      </c>
      <c r="E8270" t="s">
        <v>80</v>
      </c>
      <c r="F8270">
        <v>12</v>
      </c>
      <c r="G8270" t="s">
        <v>10</v>
      </c>
    </row>
    <row r="8271" spans="1:7" x14ac:dyDescent="0.3">
      <c r="A8271" t="s">
        <v>8298</v>
      </c>
      <c r="B8271" t="s">
        <v>7613</v>
      </c>
      <c r="C8271">
        <v>2010</v>
      </c>
      <c r="D8271">
        <v>9</v>
      </c>
      <c r="E8271" t="s">
        <v>18</v>
      </c>
      <c r="F8271">
        <v>348</v>
      </c>
      <c r="G8271" t="s">
        <v>10</v>
      </c>
    </row>
    <row r="8272" spans="1:7" x14ac:dyDescent="0.3">
      <c r="A8272" t="s">
        <v>8299</v>
      </c>
      <c r="B8272" t="s">
        <v>7613</v>
      </c>
      <c r="C8272">
        <v>2008</v>
      </c>
      <c r="D8272">
        <v>9</v>
      </c>
      <c r="E8272" t="s">
        <v>80</v>
      </c>
      <c r="F8272">
        <v>168</v>
      </c>
      <c r="G8272" t="s">
        <v>10</v>
      </c>
    </row>
    <row r="8273" spans="1:7" x14ac:dyDescent="0.3">
      <c r="A8273" t="s">
        <v>8300</v>
      </c>
      <c r="B8273" t="s">
        <v>7613</v>
      </c>
      <c r="C8273">
        <v>2015</v>
      </c>
      <c r="D8273">
        <v>8</v>
      </c>
      <c r="E8273" t="s">
        <v>9</v>
      </c>
      <c r="F8273">
        <v>36</v>
      </c>
      <c r="G8273" t="s">
        <v>10</v>
      </c>
    </row>
    <row r="8274" spans="1:7" x14ac:dyDescent="0.3">
      <c r="A8274" t="s">
        <v>8301</v>
      </c>
      <c r="B8274" t="s">
        <v>7613</v>
      </c>
      <c r="C8274">
        <v>1998</v>
      </c>
      <c r="D8274">
        <v>6</v>
      </c>
      <c r="E8274" t="s">
        <v>9</v>
      </c>
      <c r="F8274">
        <v>41</v>
      </c>
      <c r="G8274" t="s">
        <v>10</v>
      </c>
    </row>
    <row r="8275" spans="1:7" x14ac:dyDescent="0.3">
      <c r="A8275" t="s">
        <v>8302</v>
      </c>
      <c r="B8275" t="s">
        <v>7613</v>
      </c>
      <c r="C8275">
        <v>2008</v>
      </c>
      <c r="D8275">
        <v>1</v>
      </c>
      <c r="E8275" t="s">
        <v>18</v>
      </c>
      <c r="F8275">
        <v>97</v>
      </c>
      <c r="G8275" t="s">
        <v>10</v>
      </c>
    </row>
    <row r="8276" spans="1:7" x14ac:dyDescent="0.3">
      <c r="A8276" t="s">
        <v>8303</v>
      </c>
      <c r="B8276" t="s">
        <v>7613</v>
      </c>
      <c r="C8276">
        <v>2010</v>
      </c>
      <c r="D8276">
        <v>7</v>
      </c>
      <c r="E8276" t="s">
        <v>18</v>
      </c>
      <c r="F8276">
        <v>200</v>
      </c>
      <c r="G8276" t="s">
        <v>10</v>
      </c>
    </row>
    <row r="8277" spans="1:7" x14ac:dyDescent="0.3">
      <c r="A8277" t="s">
        <v>8304</v>
      </c>
      <c r="B8277" t="s">
        <v>7613</v>
      </c>
      <c r="C8277">
        <v>2013</v>
      </c>
      <c r="D8277">
        <v>11</v>
      </c>
      <c r="E8277" t="s">
        <v>9</v>
      </c>
      <c r="F8277">
        <v>47</v>
      </c>
      <c r="G8277" t="s">
        <v>10</v>
      </c>
    </row>
    <row r="8278" spans="1:7" x14ac:dyDescent="0.3">
      <c r="A8278" t="s">
        <v>8305</v>
      </c>
      <c r="B8278" t="s">
        <v>7613</v>
      </c>
      <c r="C8278">
        <v>1999</v>
      </c>
      <c r="D8278">
        <v>10</v>
      </c>
      <c r="E8278" t="s">
        <v>71</v>
      </c>
      <c r="F8278">
        <v>40</v>
      </c>
      <c r="G8278" t="s">
        <v>10</v>
      </c>
    </row>
    <row r="8279" spans="1:7" x14ac:dyDescent="0.3">
      <c r="A8279" t="s">
        <v>8306</v>
      </c>
      <c r="B8279" t="s">
        <v>7613</v>
      </c>
      <c r="C8279">
        <v>2014</v>
      </c>
      <c r="D8279">
        <v>4</v>
      </c>
      <c r="E8279" t="s">
        <v>18</v>
      </c>
      <c r="F8279">
        <v>837</v>
      </c>
      <c r="G8279" t="s">
        <v>10</v>
      </c>
    </row>
    <row r="8280" spans="1:7" x14ac:dyDescent="0.3">
      <c r="A8280" t="s">
        <v>8307</v>
      </c>
      <c r="B8280" t="s">
        <v>7613</v>
      </c>
      <c r="C8280">
        <v>2005</v>
      </c>
      <c r="D8280">
        <v>6</v>
      </c>
      <c r="E8280" t="s">
        <v>18</v>
      </c>
      <c r="F8280">
        <v>0</v>
      </c>
      <c r="G8280" t="s">
        <v>50</v>
      </c>
    </row>
    <row r="8281" spans="1:7" x14ac:dyDescent="0.3">
      <c r="A8281" t="s">
        <v>8308</v>
      </c>
      <c r="B8281" t="s">
        <v>7613</v>
      </c>
      <c r="C8281">
        <v>2007</v>
      </c>
      <c r="D8281">
        <v>10</v>
      </c>
      <c r="E8281" t="s">
        <v>71</v>
      </c>
      <c r="F8281">
        <v>16</v>
      </c>
      <c r="G8281" t="s">
        <v>50</v>
      </c>
    </row>
    <row r="8282" spans="1:7" x14ac:dyDescent="0.3">
      <c r="A8282" t="s">
        <v>8309</v>
      </c>
      <c r="B8282" t="s">
        <v>7613</v>
      </c>
      <c r="C8282">
        <v>2012</v>
      </c>
      <c r="D8282">
        <v>5</v>
      </c>
      <c r="E8282" t="s">
        <v>9</v>
      </c>
      <c r="F8282">
        <v>1806</v>
      </c>
      <c r="G8282" t="s">
        <v>10</v>
      </c>
    </row>
    <row r="8283" spans="1:7" x14ac:dyDescent="0.3">
      <c r="A8283" t="s">
        <v>8310</v>
      </c>
      <c r="B8283" t="s">
        <v>7613</v>
      </c>
      <c r="C8283">
        <v>2006</v>
      </c>
      <c r="D8283">
        <v>1</v>
      </c>
      <c r="E8283" t="s">
        <v>18</v>
      </c>
      <c r="F8283">
        <v>351</v>
      </c>
      <c r="G8283" t="s">
        <v>10</v>
      </c>
    </row>
    <row r="8284" spans="1:7" x14ac:dyDescent="0.3">
      <c r="A8284" t="s">
        <v>8311</v>
      </c>
      <c r="B8284" t="s">
        <v>7613</v>
      </c>
      <c r="C8284">
        <v>2008</v>
      </c>
      <c r="D8284">
        <v>7</v>
      </c>
      <c r="E8284" t="s">
        <v>80</v>
      </c>
      <c r="F8284">
        <v>66</v>
      </c>
      <c r="G8284" t="s">
        <v>10</v>
      </c>
    </row>
    <row r="8285" spans="1:7" x14ac:dyDescent="0.3">
      <c r="A8285" t="s">
        <v>8312</v>
      </c>
      <c r="B8285" t="s">
        <v>7613</v>
      </c>
      <c r="C8285">
        <v>2013</v>
      </c>
      <c r="D8285">
        <v>11</v>
      </c>
      <c r="E8285" t="s">
        <v>80</v>
      </c>
      <c r="F8285">
        <v>12</v>
      </c>
      <c r="G8285" t="s">
        <v>50</v>
      </c>
    </row>
    <row r="8286" spans="1:7" x14ac:dyDescent="0.3">
      <c r="A8286" t="s">
        <v>8313</v>
      </c>
      <c r="B8286" t="s">
        <v>7613</v>
      </c>
      <c r="C8286">
        <v>2014</v>
      </c>
      <c r="D8286">
        <v>4</v>
      </c>
      <c r="E8286" t="s">
        <v>18</v>
      </c>
      <c r="F8286">
        <v>1621</v>
      </c>
      <c r="G8286" t="s">
        <v>10</v>
      </c>
    </row>
    <row r="8287" spans="1:7" x14ac:dyDescent="0.3">
      <c r="A8287" t="s">
        <v>8314</v>
      </c>
      <c r="B8287" t="s">
        <v>7613</v>
      </c>
      <c r="C8287">
        <v>2003</v>
      </c>
      <c r="D8287">
        <v>10</v>
      </c>
      <c r="E8287" t="s">
        <v>9</v>
      </c>
      <c r="F8287">
        <v>1198</v>
      </c>
      <c r="G8287" t="s">
        <v>10</v>
      </c>
    </row>
    <row r="8288" spans="1:7" x14ac:dyDescent="0.3">
      <c r="A8288" t="s">
        <v>8315</v>
      </c>
      <c r="B8288" t="s">
        <v>7613</v>
      </c>
      <c r="C8288">
        <v>2016</v>
      </c>
      <c r="D8288">
        <v>7</v>
      </c>
      <c r="E8288" t="s">
        <v>9</v>
      </c>
      <c r="F8288">
        <v>20</v>
      </c>
      <c r="G8288" t="s">
        <v>179</v>
      </c>
    </row>
    <row r="8289" spans="1:7" x14ac:dyDescent="0.3">
      <c r="A8289" t="s">
        <v>8316</v>
      </c>
      <c r="B8289" t="s">
        <v>7613</v>
      </c>
      <c r="C8289">
        <v>2013</v>
      </c>
      <c r="D8289">
        <v>2</v>
      </c>
      <c r="E8289" t="s">
        <v>80</v>
      </c>
      <c r="F8289">
        <v>24</v>
      </c>
      <c r="G8289" t="s">
        <v>10</v>
      </c>
    </row>
    <row r="8290" spans="1:7" x14ac:dyDescent="0.3">
      <c r="A8290" t="s">
        <v>8317</v>
      </c>
      <c r="B8290" t="s">
        <v>7613</v>
      </c>
      <c r="C8290">
        <v>2008</v>
      </c>
      <c r="D8290">
        <v>2</v>
      </c>
      <c r="E8290" t="s">
        <v>80</v>
      </c>
      <c r="F8290">
        <v>28</v>
      </c>
      <c r="G8290" t="s">
        <v>10</v>
      </c>
    </row>
    <row r="8291" spans="1:7" x14ac:dyDescent="0.3">
      <c r="A8291" t="s">
        <v>8318</v>
      </c>
      <c r="B8291" t="s">
        <v>7613</v>
      </c>
      <c r="C8291">
        <v>2015</v>
      </c>
      <c r="D8291">
        <v>9</v>
      </c>
      <c r="E8291" t="s">
        <v>60</v>
      </c>
      <c r="F8291">
        <v>240</v>
      </c>
      <c r="G8291" t="s">
        <v>10</v>
      </c>
    </row>
    <row r="8292" spans="1:7" x14ac:dyDescent="0.3">
      <c r="A8292" t="s">
        <v>8319</v>
      </c>
      <c r="B8292" t="s">
        <v>7613</v>
      </c>
      <c r="C8292">
        <v>2017</v>
      </c>
      <c r="D8292">
        <v>10</v>
      </c>
      <c r="E8292" t="s">
        <v>9</v>
      </c>
      <c r="F8292">
        <v>10</v>
      </c>
      <c r="G8292" t="s">
        <v>179</v>
      </c>
    </row>
    <row r="8293" spans="1:7" x14ac:dyDescent="0.3">
      <c r="A8293" t="s">
        <v>8320</v>
      </c>
      <c r="B8293" t="s">
        <v>7613</v>
      </c>
      <c r="C8293">
        <v>2007</v>
      </c>
      <c r="D8293">
        <v>8</v>
      </c>
      <c r="E8293" t="s">
        <v>80</v>
      </c>
      <c r="F8293">
        <v>27</v>
      </c>
      <c r="G8293" t="s">
        <v>10</v>
      </c>
    </row>
    <row r="8294" spans="1:7" x14ac:dyDescent="0.3">
      <c r="A8294" t="s">
        <v>8321</v>
      </c>
      <c r="B8294" t="s">
        <v>7613</v>
      </c>
      <c r="C8294">
        <v>2008</v>
      </c>
      <c r="D8294">
        <v>12</v>
      </c>
      <c r="E8294" t="s">
        <v>18</v>
      </c>
      <c r="F8294">
        <v>1351</v>
      </c>
      <c r="G8294" t="s">
        <v>50</v>
      </c>
    </row>
    <row r="8295" spans="1:7" x14ac:dyDescent="0.3">
      <c r="A8295" t="s">
        <v>8322</v>
      </c>
      <c r="B8295" t="s">
        <v>7613</v>
      </c>
      <c r="C8295">
        <v>2006</v>
      </c>
      <c r="D8295">
        <v>3</v>
      </c>
      <c r="E8295" t="s">
        <v>9</v>
      </c>
      <c r="F8295">
        <v>446</v>
      </c>
      <c r="G8295" t="s">
        <v>10</v>
      </c>
    </row>
    <row r="8296" spans="1:7" x14ac:dyDescent="0.3">
      <c r="A8296" t="s">
        <v>8323</v>
      </c>
      <c r="B8296" t="s">
        <v>7613</v>
      </c>
      <c r="C8296">
        <v>2003</v>
      </c>
      <c r="D8296">
        <v>9</v>
      </c>
      <c r="E8296" t="s">
        <v>9</v>
      </c>
      <c r="F8296">
        <v>45</v>
      </c>
      <c r="G8296" t="s">
        <v>10</v>
      </c>
    </row>
    <row r="8297" spans="1:7" x14ac:dyDescent="0.3">
      <c r="A8297" t="s">
        <v>8324</v>
      </c>
      <c r="B8297" t="s">
        <v>7613</v>
      </c>
      <c r="C8297">
        <v>2008</v>
      </c>
      <c r="D8297">
        <v>8</v>
      </c>
      <c r="E8297" t="s">
        <v>9</v>
      </c>
      <c r="F8297">
        <v>60</v>
      </c>
      <c r="G8297" t="s">
        <v>10</v>
      </c>
    </row>
    <row r="8298" spans="1:7" x14ac:dyDescent="0.3">
      <c r="A8298" t="s">
        <v>8325</v>
      </c>
      <c r="B8298" t="s">
        <v>7613</v>
      </c>
      <c r="C8298">
        <v>2013</v>
      </c>
      <c r="D8298">
        <v>4</v>
      </c>
      <c r="E8298" t="s">
        <v>18</v>
      </c>
      <c r="F8298">
        <v>1018</v>
      </c>
      <c r="G8298" t="s">
        <v>10</v>
      </c>
    </row>
    <row r="8299" spans="1:7" x14ac:dyDescent="0.3">
      <c r="A8299" t="s">
        <v>8326</v>
      </c>
      <c r="B8299" t="s">
        <v>7613</v>
      </c>
      <c r="C8299">
        <v>2007</v>
      </c>
      <c r="D8299">
        <v>4</v>
      </c>
      <c r="E8299" t="s">
        <v>18</v>
      </c>
      <c r="F8299">
        <v>1352</v>
      </c>
      <c r="G8299" t="s">
        <v>10</v>
      </c>
    </row>
    <row r="8300" spans="1:7" x14ac:dyDescent="0.3">
      <c r="A8300" t="s">
        <v>8327</v>
      </c>
      <c r="B8300" t="s">
        <v>7613</v>
      </c>
      <c r="C8300">
        <v>2017</v>
      </c>
      <c r="D8300">
        <v>5</v>
      </c>
      <c r="E8300" t="s">
        <v>18</v>
      </c>
      <c r="F8300">
        <v>159</v>
      </c>
      <c r="G8300" t="s">
        <v>10</v>
      </c>
    </row>
    <row r="8301" spans="1:7" x14ac:dyDescent="0.3">
      <c r="A8301" t="s">
        <v>8328</v>
      </c>
      <c r="B8301" t="s">
        <v>7613</v>
      </c>
      <c r="C8301">
        <v>2012</v>
      </c>
      <c r="D8301">
        <v>1</v>
      </c>
      <c r="E8301" t="s">
        <v>18</v>
      </c>
      <c r="F8301">
        <v>0</v>
      </c>
      <c r="G8301" t="s">
        <v>12</v>
      </c>
    </row>
    <row r="8302" spans="1:7" x14ac:dyDescent="0.3">
      <c r="A8302" t="s">
        <v>8329</v>
      </c>
      <c r="B8302" t="s">
        <v>7613</v>
      </c>
      <c r="C8302">
        <v>2009</v>
      </c>
      <c r="D8302">
        <v>9</v>
      </c>
      <c r="E8302" t="s">
        <v>9</v>
      </c>
      <c r="F8302">
        <v>70</v>
      </c>
      <c r="G8302" t="s">
        <v>10</v>
      </c>
    </row>
    <row r="8303" spans="1:7" x14ac:dyDescent="0.3">
      <c r="A8303" t="s">
        <v>8330</v>
      </c>
      <c r="B8303" t="s">
        <v>7613</v>
      </c>
      <c r="C8303">
        <v>2008</v>
      </c>
      <c r="D8303">
        <v>2</v>
      </c>
      <c r="E8303" t="s">
        <v>80</v>
      </c>
      <c r="F8303">
        <v>9</v>
      </c>
      <c r="G8303" t="s">
        <v>10</v>
      </c>
    </row>
    <row r="8304" spans="1:7" x14ac:dyDescent="0.3">
      <c r="A8304" t="s">
        <v>8331</v>
      </c>
      <c r="B8304" t="s">
        <v>7613</v>
      </c>
      <c r="C8304">
        <v>2012</v>
      </c>
      <c r="D8304">
        <v>2</v>
      </c>
      <c r="E8304" t="s">
        <v>80</v>
      </c>
      <c r="F8304">
        <v>12</v>
      </c>
      <c r="G8304" t="s">
        <v>10</v>
      </c>
    </row>
    <row r="8305" spans="1:7" x14ac:dyDescent="0.3">
      <c r="A8305" t="s">
        <v>8332</v>
      </c>
      <c r="B8305" t="s">
        <v>7613</v>
      </c>
      <c r="C8305">
        <v>2016</v>
      </c>
      <c r="D8305">
        <v>6</v>
      </c>
      <c r="E8305" t="s">
        <v>80</v>
      </c>
      <c r="F8305">
        <v>46</v>
      </c>
      <c r="G8305" t="s">
        <v>10</v>
      </c>
    </row>
    <row r="8306" spans="1:7" x14ac:dyDescent="0.3">
      <c r="A8306" t="s">
        <v>8333</v>
      </c>
      <c r="B8306" t="s">
        <v>7613</v>
      </c>
      <c r="C8306">
        <v>2011</v>
      </c>
      <c r="D8306">
        <v>8</v>
      </c>
      <c r="E8306" t="s">
        <v>80</v>
      </c>
      <c r="F8306">
        <v>60</v>
      </c>
      <c r="G8306" t="s">
        <v>10</v>
      </c>
    </row>
    <row r="8307" spans="1:7" x14ac:dyDescent="0.3">
      <c r="A8307" t="s">
        <v>8334</v>
      </c>
      <c r="B8307" t="s">
        <v>7613</v>
      </c>
      <c r="C8307">
        <v>2008</v>
      </c>
      <c r="D8307">
        <v>3</v>
      </c>
      <c r="E8307" t="s">
        <v>80</v>
      </c>
      <c r="F8307">
        <v>20</v>
      </c>
      <c r="G8307" t="s">
        <v>10</v>
      </c>
    </row>
    <row r="8308" spans="1:7" x14ac:dyDescent="0.3">
      <c r="A8308" t="s">
        <v>8335</v>
      </c>
      <c r="B8308" t="s">
        <v>7613</v>
      </c>
      <c r="C8308">
        <v>2001</v>
      </c>
      <c r="D8308">
        <v>6</v>
      </c>
      <c r="E8308" t="s">
        <v>9</v>
      </c>
      <c r="F8308">
        <v>25</v>
      </c>
      <c r="G8308" t="s">
        <v>10</v>
      </c>
    </row>
    <row r="8309" spans="1:7" x14ac:dyDescent="0.3">
      <c r="A8309" t="s">
        <v>8336</v>
      </c>
      <c r="B8309" t="s">
        <v>7613</v>
      </c>
      <c r="C8309">
        <v>2010</v>
      </c>
      <c r="D8309">
        <v>7</v>
      </c>
      <c r="E8309" t="s">
        <v>80</v>
      </c>
      <c r="F8309">
        <v>107</v>
      </c>
      <c r="G8309" t="s">
        <v>10</v>
      </c>
    </row>
    <row r="8310" spans="1:7" x14ac:dyDescent="0.3">
      <c r="A8310" t="s">
        <v>8337</v>
      </c>
      <c r="B8310" t="s">
        <v>7613</v>
      </c>
      <c r="C8310">
        <v>2010</v>
      </c>
      <c r="D8310">
        <v>11</v>
      </c>
      <c r="E8310" t="s">
        <v>80</v>
      </c>
      <c r="F8310">
        <v>40</v>
      </c>
      <c r="G8310" t="s">
        <v>10</v>
      </c>
    </row>
    <row r="8311" spans="1:7" x14ac:dyDescent="0.3">
      <c r="A8311" t="s">
        <v>8338</v>
      </c>
      <c r="B8311" t="s">
        <v>7613</v>
      </c>
      <c r="C8311">
        <v>2002</v>
      </c>
      <c r="D8311">
        <v>10</v>
      </c>
      <c r="E8311" t="s">
        <v>18</v>
      </c>
      <c r="F8311">
        <v>162</v>
      </c>
      <c r="G8311" t="s">
        <v>10</v>
      </c>
    </row>
    <row r="8312" spans="1:7" x14ac:dyDescent="0.3">
      <c r="A8312" t="s">
        <v>8339</v>
      </c>
      <c r="B8312" t="s">
        <v>7613</v>
      </c>
      <c r="C8312">
        <v>2018</v>
      </c>
      <c r="D8312">
        <v>12</v>
      </c>
      <c r="E8312" t="s">
        <v>9</v>
      </c>
      <c r="F8312">
        <v>100</v>
      </c>
      <c r="G8312" t="s">
        <v>1391</v>
      </c>
    </row>
    <row r="8313" spans="1:7" x14ac:dyDescent="0.3">
      <c r="A8313" t="s">
        <v>8340</v>
      </c>
      <c r="B8313" t="s">
        <v>7613</v>
      </c>
      <c r="C8313">
        <v>2003</v>
      </c>
      <c r="D8313">
        <v>9</v>
      </c>
      <c r="E8313" t="s">
        <v>9</v>
      </c>
      <c r="F8313">
        <v>472</v>
      </c>
      <c r="G8313" t="s">
        <v>10</v>
      </c>
    </row>
    <row r="8314" spans="1:7" x14ac:dyDescent="0.3">
      <c r="A8314" t="s">
        <v>8341</v>
      </c>
      <c r="B8314" t="s">
        <v>7613</v>
      </c>
      <c r="C8314">
        <v>2006</v>
      </c>
      <c r="D8314">
        <v>7</v>
      </c>
      <c r="E8314" t="s">
        <v>80</v>
      </c>
      <c r="F8314">
        <v>24</v>
      </c>
      <c r="G8314" t="s">
        <v>10</v>
      </c>
    </row>
    <row r="8315" spans="1:7" x14ac:dyDescent="0.3">
      <c r="A8315" t="s">
        <v>8342</v>
      </c>
      <c r="B8315" t="s">
        <v>7613</v>
      </c>
      <c r="C8315">
        <v>2006</v>
      </c>
      <c r="D8315">
        <v>12</v>
      </c>
      <c r="E8315" t="s">
        <v>18</v>
      </c>
      <c r="F8315">
        <v>127</v>
      </c>
      <c r="G8315" t="s">
        <v>10</v>
      </c>
    </row>
    <row r="8316" spans="1:7" x14ac:dyDescent="0.3">
      <c r="A8316" t="s">
        <v>8343</v>
      </c>
      <c r="B8316" t="s">
        <v>7613</v>
      </c>
      <c r="C8316">
        <v>2009</v>
      </c>
      <c r="D8316">
        <v>1</v>
      </c>
      <c r="E8316" t="s">
        <v>9</v>
      </c>
      <c r="F8316">
        <v>38</v>
      </c>
      <c r="G8316" t="s">
        <v>10</v>
      </c>
    </row>
    <row r="8317" spans="1:7" x14ac:dyDescent="0.3">
      <c r="A8317" t="s">
        <v>8344</v>
      </c>
      <c r="B8317" t="s">
        <v>7613</v>
      </c>
      <c r="C8317">
        <v>2016</v>
      </c>
      <c r="D8317">
        <v>8</v>
      </c>
      <c r="E8317" t="s">
        <v>71</v>
      </c>
      <c r="F8317">
        <v>302</v>
      </c>
      <c r="G8317" t="s">
        <v>10</v>
      </c>
    </row>
    <row r="8318" spans="1:7" x14ac:dyDescent="0.3">
      <c r="A8318" t="s">
        <v>8345</v>
      </c>
      <c r="B8318" t="s">
        <v>7613</v>
      </c>
      <c r="C8318">
        <v>2007</v>
      </c>
      <c r="D8318">
        <v>3</v>
      </c>
      <c r="E8318" t="s">
        <v>80</v>
      </c>
      <c r="F8318">
        <v>35</v>
      </c>
      <c r="G8318" t="s">
        <v>10</v>
      </c>
    </row>
    <row r="8319" spans="1:7" x14ac:dyDescent="0.3">
      <c r="A8319" t="s">
        <v>8346</v>
      </c>
      <c r="B8319" t="s">
        <v>7613</v>
      </c>
      <c r="C8319">
        <v>2009</v>
      </c>
      <c r="D8319">
        <v>3</v>
      </c>
      <c r="E8319" t="s">
        <v>9</v>
      </c>
      <c r="F8319">
        <v>328</v>
      </c>
      <c r="G8319" t="s">
        <v>50</v>
      </c>
    </row>
    <row r="8320" spans="1:7" x14ac:dyDescent="0.3">
      <c r="A8320" t="s">
        <v>8347</v>
      </c>
      <c r="B8320" t="s">
        <v>7613</v>
      </c>
      <c r="C8320">
        <v>2007</v>
      </c>
      <c r="D8320">
        <v>10</v>
      </c>
      <c r="E8320" t="s">
        <v>80</v>
      </c>
      <c r="F8320">
        <v>29</v>
      </c>
      <c r="G8320" t="s">
        <v>10</v>
      </c>
    </row>
    <row r="8321" spans="1:7" x14ac:dyDescent="0.3">
      <c r="A8321" t="s">
        <v>8348</v>
      </c>
      <c r="B8321" t="s">
        <v>7613</v>
      </c>
      <c r="C8321">
        <v>2009</v>
      </c>
      <c r="D8321">
        <v>10</v>
      </c>
      <c r="E8321" t="s">
        <v>80</v>
      </c>
      <c r="F8321">
        <v>58</v>
      </c>
      <c r="G8321" t="s">
        <v>10</v>
      </c>
    </row>
    <row r="8322" spans="1:7" x14ac:dyDescent="0.3">
      <c r="A8322" t="s">
        <v>8349</v>
      </c>
      <c r="B8322" t="s">
        <v>7613</v>
      </c>
      <c r="C8322">
        <v>2009</v>
      </c>
      <c r="D8322">
        <v>9</v>
      </c>
      <c r="E8322" t="s">
        <v>18</v>
      </c>
      <c r="F8322">
        <v>312</v>
      </c>
      <c r="G8322" t="s">
        <v>10</v>
      </c>
    </row>
    <row r="8323" spans="1:7" x14ac:dyDescent="0.3">
      <c r="A8323" t="s">
        <v>8350</v>
      </c>
      <c r="B8323" t="s">
        <v>7613</v>
      </c>
      <c r="C8323">
        <v>2014</v>
      </c>
      <c r="D8323">
        <v>1</v>
      </c>
      <c r="E8323" t="s">
        <v>80</v>
      </c>
      <c r="F8323">
        <v>99</v>
      </c>
      <c r="G8323" t="s">
        <v>10</v>
      </c>
    </row>
    <row r="8324" spans="1:7" x14ac:dyDescent="0.3">
      <c r="A8324" t="s">
        <v>8351</v>
      </c>
      <c r="B8324" t="s">
        <v>7613</v>
      </c>
      <c r="C8324">
        <v>2013</v>
      </c>
      <c r="D8324">
        <v>1</v>
      </c>
      <c r="E8324" t="s">
        <v>80</v>
      </c>
      <c r="F8324">
        <v>22</v>
      </c>
      <c r="G8324" t="s">
        <v>10</v>
      </c>
    </row>
    <row r="8325" spans="1:7" x14ac:dyDescent="0.3">
      <c r="A8325" t="s">
        <v>8352</v>
      </c>
      <c r="B8325" t="s">
        <v>7613</v>
      </c>
      <c r="C8325">
        <v>2014</v>
      </c>
      <c r="D8325">
        <v>2</v>
      </c>
      <c r="E8325" t="s">
        <v>18</v>
      </c>
      <c r="F8325">
        <v>935</v>
      </c>
      <c r="G8325" t="s">
        <v>10</v>
      </c>
    </row>
    <row r="8326" spans="1:7" x14ac:dyDescent="0.3">
      <c r="A8326" t="s">
        <v>8353</v>
      </c>
      <c r="B8326" t="s">
        <v>7613</v>
      </c>
      <c r="C8326">
        <v>2006</v>
      </c>
      <c r="D8326">
        <v>9</v>
      </c>
      <c r="E8326" t="s">
        <v>18</v>
      </c>
      <c r="F8326">
        <v>660</v>
      </c>
      <c r="G8326" t="s">
        <v>10</v>
      </c>
    </row>
    <row r="8327" spans="1:7" x14ac:dyDescent="0.3">
      <c r="A8327" t="s">
        <v>8354</v>
      </c>
      <c r="B8327" t="s">
        <v>7613</v>
      </c>
      <c r="C8327">
        <v>2009</v>
      </c>
      <c r="D8327">
        <v>4</v>
      </c>
      <c r="E8327" t="s">
        <v>80</v>
      </c>
      <c r="F8327">
        <v>20</v>
      </c>
      <c r="G8327" t="s">
        <v>10</v>
      </c>
    </row>
    <row r="8328" spans="1:7" x14ac:dyDescent="0.3">
      <c r="A8328" t="s">
        <v>8355</v>
      </c>
      <c r="B8328" t="s">
        <v>7613</v>
      </c>
      <c r="C8328">
        <v>2017</v>
      </c>
      <c r="D8328">
        <v>11</v>
      </c>
      <c r="E8328" t="s">
        <v>80</v>
      </c>
      <c r="F8328">
        <v>6</v>
      </c>
      <c r="G8328" t="s">
        <v>10</v>
      </c>
    </row>
    <row r="8329" spans="1:7" x14ac:dyDescent="0.3">
      <c r="A8329" t="s">
        <v>8356</v>
      </c>
      <c r="B8329" t="s">
        <v>7613</v>
      </c>
      <c r="C8329">
        <v>2006</v>
      </c>
      <c r="D8329">
        <v>10</v>
      </c>
      <c r="E8329" t="s">
        <v>9</v>
      </c>
      <c r="F8329">
        <v>74</v>
      </c>
      <c r="G8329" t="s">
        <v>10</v>
      </c>
    </row>
    <row r="8330" spans="1:7" x14ac:dyDescent="0.3">
      <c r="A8330" t="s">
        <v>8357</v>
      </c>
      <c r="B8330" t="s">
        <v>7613</v>
      </c>
      <c r="C8330">
        <v>2005</v>
      </c>
      <c r="D8330">
        <v>6</v>
      </c>
      <c r="E8330" t="s">
        <v>80</v>
      </c>
      <c r="F8330">
        <v>45</v>
      </c>
      <c r="G8330" t="s">
        <v>10</v>
      </c>
    </row>
    <row r="8331" spans="1:7" x14ac:dyDescent="0.3">
      <c r="A8331" t="s">
        <v>8358</v>
      </c>
      <c r="B8331" t="s">
        <v>7613</v>
      </c>
      <c r="C8331">
        <v>2007</v>
      </c>
      <c r="D8331">
        <v>6</v>
      </c>
      <c r="E8331" t="s">
        <v>80</v>
      </c>
      <c r="F8331">
        <v>36</v>
      </c>
      <c r="G8331" t="s">
        <v>10</v>
      </c>
    </row>
    <row r="8332" spans="1:7" x14ac:dyDescent="0.3">
      <c r="A8332" t="s">
        <v>8359</v>
      </c>
      <c r="B8332" t="s">
        <v>7613</v>
      </c>
      <c r="C8332">
        <v>2004</v>
      </c>
      <c r="D8332">
        <v>10</v>
      </c>
      <c r="E8332" t="s">
        <v>9</v>
      </c>
      <c r="F8332">
        <v>17</v>
      </c>
      <c r="G8332" t="s">
        <v>10</v>
      </c>
    </row>
    <row r="8333" spans="1:7" x14ac:dyDescent="0.3">
      <c r="A8333" t="s">
        <v>8360</v>
      </c>
      <c r="B8333" t="s">
        <v>7613</v>
      </c>
      <c r="C8333">
        <v>2013</v>
      </c>
      <c r="D8333">
        <v>2</v>
      </c>
      <c r="E8333" t="s">
        <v>80</v>
      </c>
      <c r="F8333">
        <v>17</v>
      </c>
      <c r="G8333" t="s">
        <v>10</v>
      </c>
    </row>
    <row r="8334" spans="1:7" x14ac:dyDescent="0.3">
      <c r="A8334" t="s">
        <v>8361</v>
      </c>
      <c r="B8334" t="s">
        <v>7613</v>
      </c>
      <c r="C8334">
        <v>2008</v>
      </c>
      <c r="D8334">
        <v>8</v>
      </c>
      <c r="E8334" t="s">
        <v>80</v>
      </c>
      <c r="F8334">
        <v>48</v>
      </c>
      <c r="G8334" t="s">
        <v>10</v>
      </c>
    </row>
    <row r="8335" spans="1:7" x14ac:dyDescent="0.3">
      <c r="A8335" t="s">
        <v>8362</v>
      </c>
      <c r="B8335" t="s">
        <v>7613</v>
      </c>
      <c r="C8335">
        <v>2012</v>
      </c>
      <c r="D8335">
        <v>6</v>
      </c>
      <c r="E8335" t="s">
        <v>18</v>
      </c>
      <c r="F8335">
        <v>143</v>
      </c>
      <c r="G8335" t="s">
        <v>10</v>
      </c>
    </row>
    <row r="8336" spans="1:7" x14ac:dyDescent="0.3">
      <c r="A8336" t="s">
        <v>8363</v>
      </c>
      <c r="B8336" t="s">
        <v>7613</v>
      </c>
      <c r="C8336">
        <v>2008</v>
      </c>
      <c r="D8336">
        <v>5</v>
      </c>
      <c r="E8336" t="s">
        <v>9</v>
      </c>
      <c r="F8336">
        <v>272</v>
      </c>
      <c r="G8336" t="s">
        <v>10</v>
      </c>
    </row>
    <row r="8337" spans="1:7" x14ac:dyDescent="0.3">
      <c r="A8337" t="s">
        <v>8364</v>
      </c>
      <c r="B8337" t="s">
        <v>7613</v>
      </c>
      <c r="C8337">
        <v>2007</v>
      </c>
      <c r="D8337">
        <v>10</v>
      </c>
      <c r="E8337" t="s">
        <v>18</v>
      </c>
      <c r="F8337">
        <v>759</v>
      </c>
      <c r="G8337" t="s">
        <v>10</v>
      </c>
    </row>
    <row r="8338" spans="1:7" x14ac:dyDescent="0.3">
      <c r="A8338" t="s">
        <v>8365</v>
      </c>
      <c r="B8338" t="s">
        <v>7613</v>
      </c>
      <c r="C8338">
        <v>2018</v>
      </c>
      <c r="D8338">
        <v>4</v>
      </c>
      <c r="E8338" t="s">
        <v>71</v>
      </c>
      <c r="F8338">
        <v>3000</v>
      </c>
      <c r="G8338" t="s">
        <v>179</v>
      </c>
    </row>
    <row r="8339" spans="1:7" x14ac:dyDescent="0.3">
      <c r="A8339" t="s">
        <v>8366</v>
      </c>
      <c r="B8339" t="s">
        <v>7613</v>
      </c>
      <c r="C8339">
        <v>2004</v>
      </c>
      <c r="D8339">
        <v>10</v>
      </c>
      <c r="E8339" t="s">
        <v>9</v>
      </c>
      <c r="F8339">
        <v>741</v>
      </c>
      <c r="G8339" t="s">
        <v>10</v>
      </c>
    </row>
    <row r="8340" spans="1:7" x14ac:dyDescent="0.3">
      <c r="A8340" t="s">
        <v>8367</v>
      </c>
      <c r="B8340" t="s">
        <v>7613</v>
      </c>
      <c r="C8340">
        <v>2017</v>
      </c>
      <c r="D8340">
        <v>8</v>
      </c>
      <c r="E8340" t="s">
        <v>9</v>
      </c>
      <c r="F8340">
        <v>89</v>
      </c>
      <c r="G8340" t="s">
        <v>10</v>
      </c>
    </row>
    <row r="8341" spans="1:7" x14ac:dyDescent="0.3">
      <c r="A8341" t="s">
        <v>8368</v>
      </c>
      <c r="B8341" t="s">
        <v>7613</v>
      </c>
      <c r="C8341">
        <v>2010</v>
      </c>
      <c r="D8341">
        <v>11</v>
      </c>
      <c r="E8341" t="s">
        <v>60</v>
      </c>
      <c r="F8341">
        <v>501</v>
      </c>
      <c r="G8341" t="s">
        <v>10</v>
      </c>
    </row>
    <row r="8342" spans="1:7" x14ac:dyDescent="0.3">
      <c r="A8342" t="s">
        <v>8369</v>
      </c>
      <c r="B8342" t="s">
        <v>7613</v>
      </c>
      <c r="C8342">
        <v>1997</v>
      </c>
      <c r="D8342">
        <v>3</v>
      </c>
      <c r="E8342" t="s">
        <v>18</v>
      </c>
      <c r="F8342">
        <v>340</v>
      </c>
      <c r="G8342" t="s">
        <v>10</v>
      </c>
    </row>
    <row r="8343" spans="1:7" x14ac:dyDescent="0.3">
      <c r="A8343" t="s">
        <v>8370</v>
      </c>
      <c r="B8343" t="s">
        <v>7613</v>
      </c>
      <c r="C8343">
        <v>2009</v>
      </c>
      <c r="D8343">
        <v>12</v>
      </c>
      <c r="E8343" t="s">
        <v>9</v>
      </c>
      <c r="F8343">
        <v>40</v>
      </c>
      <c r="G8343" t="s">
        <v>10</v>
      </c>
    </row>
    <row r="8344" spans="1:7" x14ac:dyDescent="0.3">
      <c r="A8344" t="s">
        <v>8371</v>
      </c>
      <c r="B8344" t="s">
        <v>7613</v>
      </c>
      <c r="C8344">
        <v>2012</v>
      </c>
      <c r="D8344">
        <v>10</v>
      </c>
      <c r="E8344" t="s">
        <v>18</v>
      </c>
      <c r="F8344">
        <v>470</v>
      </c>
      <c r="G8344" t="s">
        <v>10</v>
      </c>
    </row>
    <row r="8345" spans="1:7" x14ac:dyDescent="0.3">
      <c r="A8345" t="s">
        <v>8372</v>
      </c>
      <c r="B8345" t="s">
        <v>7613</v>
      </c>
      <c r="C8345">
        <v>2017</v>
      </c>
      <c r="D8345">
        <v>5</v>
      </c>
      <c r="E8345" t="s">
        <v>80</v>
      </c>
      <c r="F8345">
        <v>130</v>
      </c>
      <c r="G8345" t="s">
        <v>179</v>
      </c>
    </row>
    <row r="8346" spans="1:7" x14ac:dyDescent="0.3">
      <c r="A8346" t="s">
        <v>8373</v>
      </c>
      <c r="B8346" t="s">
        <v>7613</v>
      </c>
      <c r="C8346">
        <v>2004</v>
      </c>
      <c r="D8346">
        <v>6</v>
      </c>
      <c r="E8346" t="s">
        <v>18</v>
      </c>
      <c r="F8346">
        <v>500</v>
      </c>
      <c r="G8346" t="s">
        <v>10</v>
      </c>
    </row>
    <row r="8347" spans="1:7" x14ac:dyDescent="0.3">
      <c r="A8347" t="s">
        <v>8374</v>
      </c>
      <c r="B8347" t="s">
        <v>7613</v>
      </c>
      <c r="C8347">
        <v>2005</v>
      </c>
      <c r="D8347">
        <v>1</v>
      </c>
      <c r="E8347" t="s">
        <v>18</v>
      </c>
      <c r="F8347">
        <v>1000</v>
      </c>
      <c r="G8347" t="s">
        <v>10</v>
      </c>
    </row>
    <row r="8348" spans="1:7" x14ac:dyDescent="0.3">
      <c r="A8348" t="s">
        <v>8375</v>
      </c>
      <c r="B8348" t="s">
        <v>7613</v>
      </c>
      <c r="C8348">
        <v>2004</v>
      </c>
      <c r="D8348">
        <v>2</v>
      </c>
      <c r="E8348" t="s">
        <v>18</v>
      </c>
      <c r="F8348">
        <v>178</v>
      </c>
      <c r="G8348" t="s">
        <v>10</v>
      </c>
    </row>
    <row r="8349" spans="1:7" x14ac:dyDescent="0.3">
      <c r="A8349" t="s">
        <v>8376</v>
      </c>
      <c r="B8349" t="s">
        <v>7613</v>
      </c>
      <c r="C8349">
        <v>2018</v>
      </c>
      <c r="D8349">
        <v>3</v>
      </c>
      <c r="E8349" t="s">
        <v>80</v>
      </c>
      <c r="F8349">
        <v>40</v>
      </c>
      <c r="G8349" t="s">
        <v>10</v>
      </c>
    </row>
    <row r="8350" spans="1:7" x14ac:dyDescent="0.3">
      <c r="A8350" t="s">
        <v>8377</v>
      </c>
      <c r="B8350" t="s">
        <v>7613</v>
      </c>
      <c r="C8350">
        <v>2008</v>
      </c>
      <c r="D8350">
        <v>8</v>
      </c>
      <c r="E8350" t="s">
        <v>9</v>
      </c>
      <c r="F8350">
        <v>107</v>
      </c>
      <c r="G8350" t="s">
        <v>10</v>
      </c>
    </row>
    <row r="8351" spans="1:7" x14ac:dyDescent="0.3">
      <c r="A8351" t="s">
        <v>8378</v>
      </c>
      <c r="B8351" t="s">
        <v>7613</v>
      </c>
      <c r="C8351">
        <v>2010</v>
      </c>
      <c r="D8351">
        <v>1</v>
      </c>
      <c r="E8351" t="s">
        <v>9</v>
      </c>
      <c r="F8351">
        <v>52</v>
      </c>
      <c r="G8351" t="s">
        <v>10</v>
      </c>
    </row>
    <row r="8352" spans="1:7" x14ac:dyDescent="0.3">
      <c r="A8352" t="s">
        <v>8379</v>
      </c>
      <c r="B8352" t="s">
        <v>7613</v>
      </c>
      <c r="C8352">
        <v>2012</v>
      </c>
      <c r="D8352">
        <v>8</v>
      </c>
      <c r="E8352" t="s">
        <v>80</v>
      </c>
      <c r="F8352">
        <v>272</v>
      </c>
      <c r="G8352" t="s">
        <v>10</v>
      </c>
    </row>
    <row r="8353" spans="1:7" x14ac:dyDescent="0.3">
      <c r="A8353" t="s">
        <v>8380</v>
      </c>
      <c r="B8353" t="s">
        <v>7613</v>
      </c>
      <c r="C8353">
        <v>2009</v>
      </c>
      <c r="D8353">
        <v>1</v>
      </c>
      <c r="E8353" t="s">
        <v>80</v>
      </c>
      <c r="F8353">
        <v>40</v>
      </c>
      <c r="G8353" t="s">
        <v>10</v>
      </c>
    </row>
    <row r="8354" spans="1:7" x14ac:dyDescent="0.3">
      <c r="A8354" t="s">
        <v>8381</v>
      </c>
      <c r="B8354" t="s">
        <v>7613</v>
      </c>
      <c r="C8354">
        <v>2004</v>
      </c>
      <c r="D8354">
        <v>7</v>
      </c>
      <c r="E8354" t="s">
        <v>80</v>
      </c>
      <c r="F8354">
        <v>50</v>
      </c>
      <c r="G8354" t="s">
        <v>10</v>
      </c>
    </row>
    <row r="8355" spans="1:7" x14ac:dyDescent="0.3">
      <c r="A8355" t="s">
        <v>8382</v>
      </c>
      <c r="B8355" t="s">
        <v>7613</v>
      </c>
      <c r="C8355">
        <v>2009</v>
      </c>
      <c r="D8355">
        <v>9</v>
      </c>
      <c r="E8355" t="s">
        <v>9</v>
      </c>
      <c r="F8355">
        <v>176</v>
      </c>
      <c r="G8355" t="s">
        <v>10</v>
      </c>
    </row>
    <row r="8356" spans="1:7" x14ac:dyDescent="0.3">
      <c r="A8356" t="s">
        <v>8383</v>
      </c>
      <c r="B8356" t="s">
        <v>7613</v>
      </c>
      <c r="C8356">
        <v>2007</v>
      </c>
      <c r="D8356">
        <v>8</v>
      </c>
      <c r="E8356" t="s">
        <v>9</v>
      </c>
      <c r="F8356">
        <v>163</v>
      </c>
      <c r="G8356" t="s">
        <v>10</v>
      </c>
    </row>
    <row r="8357" spans="1:7" x14ac:dyDescent="0.3">
      <c r="A8357" t="s">
        <v>8384</v>
      </c>
      <c r="B8357" t="s">
        <v>7613</v>
      </c>
      <c r="C8357">
        <v>2009</v>
      </c>
      <c r="D8357">
        <v>10</v>
      </c>
      <c r="E8357" t="s">
        <v>9</v>
      </c>
      <c r="F8357">
        <v>599</v>
      </c>
      <c r="G8357" t="s">
        <v>10</v>
      </c>
    </row>
    <row r="8358" spans="1:7" x14ac:dyDescent="0.3">
      <c r="A8358" t="s">
        <v>8385</v>
      </c>
      <c r="B8358" t="s">
        <v>7613</v>
      </c>
      <c r="C8358">
        <v>2013</v>
      </c>
      <c r="D8358">
        <v>12</v>
      </c>
      <c r="E8358" t="s">
        <v>71</v>
      </c>
      <c r="F8358">
        <v>107</v>
      </c>
      <c r="G8358" t="s">
        <v>10</v>
      </c>
    </row>
    <row r="8359" spans="1:7" x14ac:dyDescent="0.3">
      <c r="A8359" t="s">
        <v>8386</v>
      </c>
      <c r="B8359" t="s">
        <v>7613</v>
      </c>
      <c r="C8359">
        <v>2007</v>
      </c>
      <c r="D8359">
        <v>6</v>
      </c>
      <c r="E8359" t="s">
        <v>80</v>
      </c>
      <c r="F8359">
        <v>9</v>
      </c>
      <c r="G8359" t="s">
        <v>10</v>
      </c>
    </row>
    <row r="8360" spans="1:7" x14ac:dyDescent="0.3">
      <c r="A8360" t="s">
        <v>8387</v>
      </c>
      <c r="B8360" t="s">
        <v>7613</v>
      </c>
      <c r="C8360">
        <v>2007</v>
      </c>
      <c r="D8360">
        <v>11</v>
      </c>
      <c r="E8360" t="s">
        <v>80</v>
      </c>
      <c r="F8360">
        <v>20</v>
      </c>
      <c r="G8360" t="s">
        <v>10</v>
      </c>
    </row>
    <row r="8361" spans="1:7" x14ac:dyDescent="0.3">
      <c r="A8361" t="s">
        <v>8388</v>
      </c>
      <c r="B8361" t="s">
        <v>7613</v>
      </c>
      <c r="C8361">
        <v>2004</v>
      </c>
      <c r="D8361">
        <v>1</v>
      </c>
      <c r="E8361" t="s">
        <v>71</v>
      </c>
      <c r="F8361">
        <v>135</v>
      </c>
      <c r="G8361" t="s">
        <v>10</v>
      </c>
    </row>
    <row r="8362" spans="1:7" x14ac:dyDescent="0.3">
      <c r="A8362" t="s">
        <v>8389</v>
      </c>
      <c r="B8362" t="s">
        <v>7613</v>
      </c>
      <c r="C8362">
        <v>2009</v>
      </c>
      <c r="D8362">
        <v>3</v>
      </c>
      <c r="E8362" t="s">
        <v>18</v>
      </c>
      <c r="F8362">
        <v>360</v>
      </c>
      <c r="G8362" t="s">
        <v>10</v>
      </c>
    </row>
    <row r="8363" spans="1:7" x14ac:dyDescent="0.3">
      <c r="A8363" t="s">
        <v>8390</v>
      </c>
      <c r="B8363" t="s">
        <v>7613</v>
      </c>
      <c r="C8363">
        <v>2011</v>
      </c>
      <c r="D8363">
        <v>2</v>
      </c>
      <c r="E8363" t="s">
        <v>18</v>
      </c>
      <c r="F8363">
        <v>528</v>
      </c>
      <c r="G8363" t="s">
        <v>10</v>
      </c>
    </row>
    <row r="8364" spans="1:7" x14ac:dyDescent="0.3">
      <c r="A8364" t="s">
        <v>8391</v>
      </c>
      <c r="B8364" t="s">
        <v>7613</v>
      </c>
      <c r="C8364">
        <v>2011</v>
      </c>
      <c r="D8364">
        <v>9</v>
      </c>
      <c r="E8364" t="s">
        <v>18</v>
      </c>
      <c r="F8364">
        <v>112</v>
      </c>
      <c r="G8364" t="s">
        <v>10</v>
      </c>
    </row>
    <row r="8365" spans="1:7" x14ac:dyDescent="0.3">
      <c r="A8365" t="s">
        <v>8392</v>
      </c>
      <c r="B8365" t="s">
        <v>7613</v>
      </c>
      <c r="C8365">
        <v>2017</v>
      </c>
      <c r="D8365">
        <v>6</v>
      </c>
      <c r="E8365" t="s">
        <v>18</v>
      </c>
      <c r="F8365">
        <v>111</v>
      </c>
      <c r="G8365" t="s">
        <v>473</v>
      </c>
    </row>
    <row r="8366" spans="1:7" x14ac:dyDescent="0.3">
      <c r="A8366" t="s">
        <v>8393</v>
      </c>
      <c r="B8366" t="s">
        <v>7613</v>
      </c>
      <c r="C8366">
        <v>2008</v>
      </c>
      <c r="D8366">
        <v>11</v>
      </c>
      <c r="E8366" t="s">
        <v>71</v>
      </c>
      <c r="F8366">
        <v>407</v>
      </c>
      <c r="G8366" t="s">
        <v>10</v>
      </c>
    </row>
    <row r="8367" spans="1:7" x14ac:dyDescent="0.3">
      <c r="A8367" t="s">
        <v>8394</v>
      </c>
      <c r="B8367" t="s">
        <v>7613</v>
      </c>
      <c r="C8367">
        <v>2006</v>
      </c>
      <c r="D8367">
        <v>5</v>
      </c>
      <c r="E8367" t="s">
        <v>55</v>
      </c>
      <c r="F8367">
        <v>0</v>
      </c>
      <c r="G8367" t="s">
        <v>12</v>
      </c>
    </row>
    <row r="8368" spans="1:7" x14ac:dyDescent="0.3">
      <c r="A8368" t="s">
        <v>8395</v>
      </c>
      <c r="B8368" t="s">
        <v>7613</v>
      </c>
      <c r="C8368">
        <v>2007</v>
      </c>
      <c r="D8368">
        <v>4</v>
      </c>
      <c r="E8368" t="s">
        <v>80</v>
      </c>
      <c r="F8368">
        <v>28</v>
      </c>
      <c r="G8368" t="s">
        <v>10</v>
      </c>
    </row>
    <row r="8369" spans="1:7" x14ac:dyDescent="0.3">
      <c r="A8369" t="s">
        <v>8396</v>
      </c>
      <c r="B8369" t="s">
        <v>7613</v>
      </c>
      <c r="C8369">
        <v>2017</v>
      </c>
      <c r="D8369">
        <v>12</v>
      </c>
      <c r="E8369" t="s">
        <v>18</v>
      </c>
      <c r="F8369">
        <v>0</v>
      </c>
      <c r="G8369" t="s">
        <v>12</v>
      </c>
    </row>
    <row r="8370" spans="1:7" x14ac:dyDescent="0.3">
      <c r="A8370" t="s">
        <v>8397</v>
      </c>
      <c r="B8370" t="s">
        <v>7613</v>
      </c>
      <c r="C8370">
        <v>2003</v>
      </c>
      <c r="D8370">
        <v>3</v>
      </c>
      <c r="E8370" t="s">
        <v>18</v>
      </c>
      <c r="F8370">
        <v>8231</v>
      </c>
      <c r="G8370" t="s">
        <v>10</v>
      </c>
    </row>
    <row r="8371" spans="1:7" x14ac:dyDescent="0.3">
      <c r="A8371" t="s">
        <v>8398</v>
      </c>
      <c r="B8371" t="s">
        <v>7613</v>
      </c>
      <c r="C8371">
        <v>2013</v>
      </c>
      <c r="D8371">
        <v>9</v>
      </c>
      <c r="E8371" t="s">
        <v>60</v>
      </c>
      <c r="F8371">
        <v>28</v>
      </c>
      <c r="G8371" t="s">
        <v>10</v>
      </c>
    </row>
    <row r="8372" spans="1:7" x14ac:dyDescent="0.3">
      <c r="A8372" t="s">
        <v>8399</v>
      </c>
      <c r="B8372" t="s">
        <v>7613</v>
      </c>
      <c r="C8372">
        <v>2007</v>
      </c>
      <c r="D8372">
        <v>8</v>
      </c>
      <c r="E8372" t="s">
        <v>80</v>
      </c>
      <c r="F8372">
        <v>12</v>
      </c>
      <c r="G8372" t="s">
        <v>10</v>
      </c>
    </row>
    <row r="8373" spans="1:7" x14ac:dyDescent="0.3">
      <c r="A8373" t="s">
        <v>8400</v>
      </c>
      <c r="B8373" t="s">
        <v>7613</v>
      </c>
      <c r="C8373">
        <v>2014</v>
      </c>
      <c r="D8373">
        <v>8</v>
      </c>
      <c r="E8373" t="s">
        <v>80</v>
      </c>
      <c r="F8373">
        <v>0</v>
      </c>
      <c r="G8373" t="s">
        <v>12</v>
      </c>
    </row>
    <row r="8374" spans="1:7" x14ac:dyDescent="0.3">
      <c r="A8374" t="s">
        <v>8401</v>
      </c>
      <c r="B8374" t="s">
        <v>7613</v>
      </c>
      <c r="C8374">
        <v>2010</v>
      </c>
      <c r="D8374">
        <v>5</v>
      </c>
      <c r="E8374" t="s">
        <v>9</v>
      </c>
      <c r="F8374">
        <v>312</v>
      </c>
      <c r="G8374" t="s">
        <v>10</v>
      </c>
    </row>
    <row r="8375" spans="1:7" x14ac:dyDescent="0.3">
      <c r="A8375" t="s">
        <v>8402</v>
      </c>
      <c r="B8375" t="s">
        <v>7613</v>
      </c>
      <c r="C8375">
        <v>2009</v>
      </c>
      <c r="D8375">
        <v>10</v>
      </c>
      <c r="E8375" t="s">
        <v>80</v>
      </c>
      <c r="F8375">
        <v>24</v>
      </c>
      <c r="G8375" t="s">
        <v>10</v>
      </c>
    </row>
    <row r="8376" spans="1:7" x14ac:dyDescent="0.3">
      <c r="A8376" t="s">
        <v>8403</v>
      </c>
      <c r="B8376" t="s">
        <v>7613</v>
      </c>
      <c r="C8376">
        <v>2014</v>
      </c>
      <c r="D8376">
        <v>4</v>
      </c>
      <c r="E8376" t="s">
        <v>18</v>
      </c>
      <c r="F8376">
        <v>674</v>
      </c>
      <c r="G8376" t="s">
        <v>10</v>
      </c>
    </row>
    <row r="8377" spans="1:7" x14ac:dyDescent="0.3">
      <c r="A8377" t="s">
        <v>8404</v>
      </c>
      <c r="B8377" t="s">
        <v>7613</v>
      </c>
      <c r="C8377">
        <v>2009</v>
      </c>
      <c r="D8377">
        <v>6</v>
      </c>
      <c r="E8377" t="s">
        <v>18</v>
      </c>
      <c r="F8377">
        <v>752</v>
      </c>
      <c r="G8377" t="s">
        <v>10</v>
      </c>
    </row>
    <row r="8378" spans="1:7" x14ac:dyDescent="0.3">
      <c r="A8378" t="s">
        <v>8405</v>
      </c>
      <c r="B8378" t="s">
        <v>7613</v>
      </c>
      <c r="C8378">
        <v>2009</v>
      </c>
      <c r="D8378">
        <v>10</v>
      </c>
      <c r="E8378" t="s">
        <v>9</v>
      </c>
      <c r="F8378">
        <v>77</v>
      </c>
      <c r="G8378" t="s">
        <v>10</v>
      </c>
    </row>
    <row r="8379" spans="1:7" x14ac:dyDescent="0.3">
      <c r="A8379" t="s">
        <v>8406</v>
      </c>
      <c r="B8379" t="s">
        <v>7613</v>
      </c>
      <c r="C8379">
        <v>2002</v>
      </c>
      <c r="D8379">
        <v>12</v>
      </c>
      <c r="E8379" t="s">
        <v>9</v>
      </c>
      <c r="F8379">
        <v>75</v>
      </c>
      <c r="G8379" t="s">
        <v>10</v>
      </c>
    </row>
    <row r="8380" spans="1:7" x14ac:dyDescent="0.3">
      <c r="A8380" t="s">
        <v>8407</v>
      </c>
      <c r="B8380" t="s">
        <v>7613</v>
      </c>
      <c r="C8380">
        <v>2011</v>
      </c>
      <c r="D8380">
        <v>2</v>
      </c>
      <c r="E8380" t="s">
        <v>80</v>
      </c>
      <c r="F8380">
        <v>30</v>
      </c>
      <c r="G8380" t="s">
        <v>10</v>
      </c>
    </row>
    <row r="8381" spans="1:7" x14ac:dyDescent="0.3">
      <c r="A8381" t="s">
        <v>8408</v>
      </c>
      <c r="B8381" t="s">
        <v>7613</v>
      </c>
      <c r="C8381">
        <v>2004</v>
      </c>
      <c r="D8381">
        <v>5</v>
      </c>
      <c r="E8381" t="s">
        <v>18</v>
      </c>
      <c r="F8381">
        <v>209</v>
      </c>
      <c r="G8381" t="s">
        <v>10</v>
      </c>
    </row>
    <row r="8382" spans="1:7" x14ac:dyDescent="0.3">
      <c r="A8382" t="s">
        <v>8409</v>
      </c>
      <c r="B8382" t="s">
        <v>7613</v>
      </c>
      <c r="C8382">
        <v>2013</v>
      </c>
      <c r="D8382">
        <v>10</v>
      </c>
      <c r="E8382" t="s">
        <v>80</v>
      </c>
      <c r="F8382">
        <v>37</v>
      </c>
      <c r="G8382" t="s">
        <v>10</v>
      </c>
    </row>
    <row r="8383" spans="1:7" x14ac:dyDescent="0.3">
      <c r="A8383" t="s">
        <v>8410</v>
      </c>
      <c r="B8383" t="s">
        <v>7613</v>
      </c>
      <c r="C8383">
        <v>2006</v>
      </c>
      <c r="D8383">
        <v>4</v>
      </c>
      <c r="E8383" t="s">
        <v>9</v>
      </c>
      <c r="F8383">
        <v>180</v>
      </c>
      <c r="G8383" t="s">
        <v>10</v>
      </c>
    </row>
    <row r="8384" spans="1:7" x14ac:dyDescent="0.3">
      <c r="A8384" t="s">
        <v>8411</v>
      </c>
      <c r="B8384" t="s">
        <v>7613</v>
      </c>
      <c r="C8384">
        <v>2009</v>
      </c>
      <c r="D8384">
        <v>10</v>
      </c>
      <c r="E8384" t="s">
        <v>18</v>
      </c>
      <c r="F8384">
        <v>2116</v>
      </c>
      <c r="G8384" t="s">
        <v>10</v>
      </c>
    </row>
    <row r="8385" spans="1:7" x14ac:dyDescent="0.3">
      <c r="A8385" t="s">
        <v>8412</v>
      </c>
      <c r="B8385" t="s">
        <v>7613</v>
      </c>
      <c r="C8385">
        <v>2006</v>
      </c>
      <c r="D8385">
        <v>3</v>
      </c>
      <c r="E8385" t="s">
        <v>9</v>
      </c>
      <c r="F8385">
        <v>80</v>
      </c>
      <c r="G8385" t="s">
        <v>10</v>
      </c>
    </row>
    <row r="8386" spans="1:7" x14ac:dyDescent="0.3">
      <c r="A8386" t="s">
        <v>8413</v>
      </c>
      <c r="B8386" t="s">
        <v>7613</v>
      </c>
      <c r="C8386">
        <v>2010</v>
      </c>
      <c r="D8386">
        <v>5</v>
      </c>
      <c r="E8386" t="s">
        <v>80</v>
      </c>
      <c r="F8386">
        <v>6</v>
      </c>
      <c r="G8386" t="s">
        <v>10</v>
      </c>
    </row>
    <row r="8387" spans="1:7" x14ac:dyDescent="0.3">
      <c r="A8387" t="s">
        <v>8414</v>
      </c>
      <c r="B8387" t="s">
        <v>7613</v>
      </c>
      <c r="C8387">
        <v>2005</v>
      </c>
      <c r="D8387">
        <v>8</v>
      </c>
      <c r="E8387" t="s">
        <v>9</v>
      </c>
      <c r="F8387">
        <v>242</v>
      </c>
      <c r="G8387" t="s">
        <v>10</v>
      </c>
    </row>
    <row r="8388" spans="1:7" x14ac:dyDescent="0.3">
      <c r="A8388" t="s">
        <v>8415</v>
      </c>
      <c r="B8388" t="s">
        <v>7613</v>
      </c>
      <c r="C8388">
        <v>2013</v>
      </c>
      <c r="D8388">
        <v>6</v>
      </c>
      <c r="E8388" t="s">
        <v>18</v>
      </c>
      <c r="F8388">
        <v>96</v>
      </c>
      <c r="G8388" t="s">
        <v>10</v>
      </c>
    </row>
    <row r="8389" spans="1:7" x14ac:dyDescent="0.3">
      <c r="A8389" t="s">
        <v>8416</v>
      </c>
      <c r="B8389" t="s">
        <v>7613</v>
      </c>
      <c r="C8389">
        <v>2006</v>
      </c>
      <c r="D8389">
        <v>1</v>
      </c>
      <c r="E8389" t="s">
        <v>80</v>
      </c>
      <c r="F8389">
        <v>32</v>
      </c>
      <c r="G8389" t="s">
        <v>10</v>
      </c>
    </row>
    <row r="8390" spans="1:7" x14ac:dyDescent="0.3">
      <c r="A8390" t="s">
        <v>8417</v>
      </c>
      <c r="B8390" t="s">
        <v>7613</v>
      </c>
      <c r="C8390">
        <v>2005</v>
      </c>
      <c r="D8390">
        <v>9</v>
      </c>
      <c r="E8390" t="s">
        <v>80</v>
      </c>
      <c r="F8390">
        <v>30</v>
      </c>
      <c r="G8390" t="s">
        <v>10</v>
      </c>
    </row>
    <row r="8391" spans="1:7" x14ac:dyDescent="0.3">
      <c r="A8391" t="s">
        <v>8418</v>
      </c>
      <c r="B8391" t="s">
        <v>7613</v>
      </c>
      <c r="C8391">
        <v>2006</v>
      </c>
      <c r="D8391">
        <v>10</v>
      </c>
      <c r="E8391" t="s">
        <v>80</v>
      </c>
      <c r="F8391">
        <v>48</v>
      </c>
      <c r="G8391" t="s">
        <v>10</v>
      </c>
    </row>
    <row r="8392" spans="1:7" x14ac:dyDescent="0.3">
      <c r="A8392" t="s">
        <v>8419</v>
      </c>
      <c r="B8392" t="s">
        <v>7613</v>
      </c>
      <c r="C8392">
        <v>2010</v>
      </c>
      <c r="D8392">
        <v>5</v>
      </c>
      <c r="E8392" t="s">
        <v>18</v>
      </c>
      <c r="F8392">
        <v>0</v>
      </c>
      <c r="G8392" t="s">
        <v>12</v>
      </c>
    </row>
    <row r="8393" spans="1:7" x14ac:dyDescent="0.3">
      <c r="A8393" t="s">
        <v>8420</v>
      </c>
      <c r="B8393" t="s">
        <v>7613</v>
      </c>
      <c r="C8393">
        <v>2014</v>
      </c>
      <c r="D8393">
        <v>7</v>
      </c>
      <c r="E8393" t="s">
        <v>80</v>
      </c>
      <c r="F8393">
        <v>29</v>
      </c>
      <c r="G8393" t="s">
        <v>10</v>
      </c>
    </row>
    <row r="8394" spans="1:7" x14ac:dyDescent="0.3">
      <c r="A8394" t="s">
        <v>8421</v>
      </c>
      <c r="B8394" t="s">
        <v>7613</v>
      </c>
      <c r="C8394">
        <v>2011</v>
      </c>
      <c r="D8394">
        <v>6</v>
      </c>
      <c r="E8394" t="s">
        <v>18</v>
      </c>
      <c r="F8394">
        <v>300</v>
      </c>
      <c r="G8394" t="s">
        <v>10</v>
      </c>
    </row>
    <row r="8395" spans="1:7" x14ac:dyDescent="0.3">
      <c r="A8395" t="s">
        <v>8422</v>
      </c>
      <c r="B8395" t="s">
        <v>7613</v>
      </c>
      <c r="C8395">
        <v>2002</v>
      </c>
      <c r="D8395">
        <v>2</v>
      </c>
      <c r="E8395" t="s">
        <v>71</v>
      </c>
      <c r="F8395">
        <v>100</v>
      </c>
      <c r="G8395" t="s">
        <v>15</v>
      </c>
    </row>
    <row r="8396" spans="1:7" x14ac:dyDescent="0.3">
      <c r="A8396" t="s">
        <v>8423</v>
      </c>
      <c r="B8396" t="s">
        <v>7613</v>
      </c>
      <c r="C8396">
        <v>2014</v>
      </c>
      <c r="D8396">
        <v>10</v>
      </c>
      <c r="E8396" t="s">
        <v>9</v>
      </c>
      <c r="F8396">
        <v>67</v>
      </c>
      <c r="G8396" t="s">
        <v>10</v>
      </c>
    </row>
    <row r="8397" spans="1:7" x14ac:dyDescent="0.3">
      <c r="A8397" t="s">
        <v>8424</v>
      </c>
      <c r="B8397" t="s">
        <v>7613</v>
      </c>
      <c r="C8397">
        <v>2011</v>
      </c>
      <c r="D8397">
        <v>1</v>
      </c>
      <c r="E8397" t="s">
        <v>9</v>
      </c>
      <c r="F8397">
        <v>240</v>
      </c>
      <c r="G8397" t="s">
        <v>10</v>
      </c>
    </row>
    <row r="8398" spans="1:7" x14ac:dyDescent="0.3">
      <c r="A8398" t="s">
        <v>8425</v>
      </c>
      <c r="B8398" t="s">
        <v>7613</v>
      </c>
      <c r="C8398">
        <v>2007</v>
      </c>
      <c r="D8398">
        <v>7</v>
      </c>
      <c r="E8398" t="s">
        <v>80</v>
      </c>
      <c r="F8398">
        <v>36</v>
      </c>
      <c r="G8398" t="s">
        <v>10</v>
      </c>
    </row>
    <row r="8399" spans="1:7" x14ac:dyDescent="0.3">
      <c r="A8399" t="s">
        <v>8426</v>
      </c>
      <c r="B8399" t="s">
        <v>7613</v>
      </c>
      <c r="C8399">
        <v>2008</v>
      </c>
      <c r="D8399">
        <v>9</v>
      </c>
      <c r="E8399" t="s">
        <v>9</v>
      </c>
      <c r="F8399">
        <v>53</v>
      </c>
      <c r="G8399" t="s">
        <v>10</v>
      </c>
    </row>
    <row r="8400" spans="1:7" x14ac:dyDescent="0.3">
      <c r="A8400" t="s">
        <v>8427</v>
      </c>
      <c r="B8400" t="s">
        <v>7613</v>
      </c>
      <c r="C8400">
        <v>2006</v>
      </c>
      <c r="D8400">
        <v>8</v>
      </c>
      <c r="E8400" t="s">
        <v>80</v>
      </c>
      <c r="F8400">
        <v>16</v>
      </c>
      <c r="G8400" t="s">
        <v>10</v>
      </c>
    </row>
    <row r="8401" spans="1:7" x14ac:dyDescent="0.3">
      <c r="A8401" t="s">
        <v>8428</v>
      </c>
      <c r="B8401" t="s">
        <v>7613</v>
      </c>
      <c r="C8401">
        <v>2008</v>
      </c>
      <c r="D8401">
        <v>12</v>
      </c>
      <c r="E8401" t="s">
        <v>71</v>
      </c>
      <c r="F8401">
        <v>195</v>
      </c>
      <c r="G8401" t="s">
        <v>10</v>
      </c>
    </row>
    <row r="8402" spans="1:7" x14ac:dyDescent="0.3">
      <c r="A8402" t="s">
        <v>8429</v>
      </c>
      <c r="B8402" t="s">
        <v>7613</v>
      </c>
      <c r="C8402">
        <v>2006</v>
      </c>
      <c r="D8402">
        <v>11</v>
      </c>
      <c r="E8402" t="s">
        <v>18</v>
      </c>
      <c r="F8402">
        <v>3327</v>
      </c>
      <c r="G8402" t="s">
        <v>10</v>
      </c>
    </row>
    <row r="8403" spans="1:7" x14ac:dyDescent="0.3">
      <c r="A8403" t="s">
        <v>8430</v>
      </c>
      <c r="B8403" t="s">
        <v>7613</v>
      </c>
      <c r="C8403">
        <v>2010</v>
      </c>
      <c r="D8403">
        <v>7</v>
      </c>
      <c r="E8403" t="s">
        <v>80</v>
      </c>
      <c r="F8403">
        <v>60</v>
      </c>
      <c r="G8403" t="s">
        <v>50</v>
      </c>
    </row>
    <row r="8404" spans="1:7" x14ac:dyDescent="0.3">
      <c r="A8404" t="s">
        <v>8431</v>
      </c>
      <c r="B8404" t="s">
        <v>7613</v>
      </c>
      <c r="C8404">
        <v>2006</v>
      </c>
      <c r="D8404">
        <v>4</v>
      </c>
      <c r="E8404" t="s">
        <v>80</v>
      </c>
      <c r="F8404">
        <v>86</v>
      </c>
      <c r="G8404" t="s">
        <v>10</v>
      </c>
    </row>
    <row r="8405" spans="1:7" x14ac:dyDescent="0.3">
      <c r="A8405" t="s">
        <v>8432</v>
      </c>
      <c r="B8405" t="s">
        <v>7613</v>
      </c>
      <c r="C8405">
        <v>2011</v>
      </c>
      <c r="D8405">
        <v>1</v>
      </c>
      <c r="E8405" t="s">
        <v>80</v>
      </c>
      <c r="F8405">
        <v>0</v>
      </c>
      <c r="G8405" t="s">
        <v>12</v>
      </c>
    </row>
    <row r="8406" spans="1:7" x14ac:dyDescent="0.3">
      <c r="A8406" t="s">
        <v>8433</v>
      </c>
      <c r="B8406" t="s">
        <v>7613</v>
      </c>
      <c r="C8406">
        <v>2016</v>
      </c>
      <c r="D8406">
        <v>2</v>
      </c>
      <c r="E8406" t="s">
        <v>80</v>
      </c>
      <c r="F8406">
        <v>46</v>
      </c>
      <c r="G8406" t="s">
        <v>10</v>
      </c>
    </row>
    <row r="8407" spans="1:7" x14ac:dyDescent="0.3">
      <c r="A8407" t="s">
        <v>8434</v>
      </c>
      <c r="B8407" t="s">
        <v>7613</v>
      </c>
      <c r="C8407">
        <v>2009</v>
      </c>
      <c r="D8407">
        <v>8</v>
      </c>
      <c r="E8407" t="s">
        <v>80</v>
      </c>
      <c r="F8407">
        <v>72</v>
      </c>
      <c r="G8407" t="s">
        <v>10</v>
      </c>
    </row>
    <row r="8408" spans="1:7" x14ac:dyDescent="0.3">
      <c r="A8408" t="s">
        <v>8435</v>
      </c>
      <c r="B8408" t="s">
        <v>7613</v>
      </c>
      <c r="C8408">
        <v>2009</v>
      </c>
      <c r="D8408">
        <v>1</v>
      </c>
      <c r="E8408" t="s">
        <v>71</v>
      </c>
      <c r="F8408">
        <v>65</v>
      </c>
      <c r="G8408" t="s">
        <v>10</v>
      </c>
    </row>
    <row r="8409" spans="1:7" x14ac:dyDescent="0.3">
      <c r="A8409" t="s">
        <v>8436</v>
      </c>
      <c r="B8409" t="s">
        <v>7613</v>
      </c>
      <c r="C8409">
        <v>2010</v>
      </c>
      <c r="D8409">
        <v>1</v>
      </c>
      <c r="E8409" t="s">
        <v>80</v>
      </c>
      <c r="F8409">
        <v>40</v>
      </c>
      <c r="G8409" t="s">
        <v>10</v>
      </c>
    </row>
    <row r="8410" spans="1:7" x14ac:dyDescent="0.3">
      <c r="A8410" t="s">
        <v>8437</v>
      </c>
      <c r="B8410" t="s">
        <v>7613</v>
      </c>
      <c r="C8410">
        <v>2012</v>
      </c>
      <c r="D8410">
        <v>10</v>
      </c>
      <c r="E8410" t="s">
        <v>71</v>
      </c>
      <c r="F8410">
        <v>324</v>
      </c>
      <c r="G8410" t="s">
        <v>10</v>
      </c>
    </row>
    <row r="8411" spans="1:7" x14ac:dyDescent="0.3">
      <c r="A8411" t="s">
        <v>8438</v>
      </c>
      <c r="B8411" t="s">
        <v>7613</v>
      </c>
      <c r="C8411">
        <v>2008</v>
      </c>
      <c r="D8411">
        <v>11</v>
      </c>
      <c r="E8411" t="s">
        <v>18</v>
      </c>
      <c r="F8411">
        <v>320</v>
      </c>
      <c r="G8411" t="s">
        <v>10</v>
      </c>
    </row>
    <row r="8412" spans="1:7" x14ac:dyDescent="0.3">
      <c r="A8412" t="s">
        <v>8439</v>
      </c>
      <c r="B8412" t="s">
        <v>7613</v>
      </c>
      <c r="C8412">
        <v>2011</v>
      </c>
      <c r="D8412">
        <v>7</v>
      </c>
      <c r="E8412" t="s">
        <v>80</v>
      </c>
      <c r="F8412">
        <v>24</v>
      </c>
      <c r="G8412" t="s">
        <v>10</v>
      </c>
    </row>
    <row r="8413" spans="1:7" x14ac:dyDescent="0.3">
      <c r="A8413" t="s">
        <v>8440</v>
      </c>
      <c r="B8413" t="s">
        <v>7613</v>
      </c>
      <c r="C8413">
        <v>2011</v>
      </c>
      <c r="D8413">
        <v>2</v>
      </c>
      <c r="E8413" t="s">
        <v>9</v>
      </c>
      <c r="F8413">
        <v>70</v>
      </c>
      <c r="G8413" t="s">
        <v>10</v>
      </c>
    </row>
    <row r="8414" spans="1:7" x14ac:dyDescent="0.3">
      <c r="A8414" t="s">
        <v>8441</v>
      </c>
      <c r="B8414" t="s">
        <v>7613</v>
      </c>
      <c r="C8414">
        <v>2014</v>
      </c>
      <c r="D8414">
        <v>2</v>
      </c>
      <c r="E8414" t="s">
        <v>80</v>
      </c>
      <c r="F8414">
        <v>9</v>
      </c>
      <c r="G8414" t="s">
        <v>10</v>
      </c>
    </row>
    <row r="8415" spans="1:7" x14ac:dyDescent="0.3">
      <c r="A8415" t="s">
        <v>8442</v>
      </c>
      <c r="B8415" t="s">
        <v>7613</v>
      </c>
      <c r="C8415">
        <v>2003</v>
      </c>
      <c r="D8415">
        <v>9</v>
      </c>
      <c r="E8415" t="s">
        <v>9</v>
      </c>
      <c r="F8415">
        <v>32</v>
      </c>
      <c r="G8415" t="s">
        <v>10</v>
      </c>
    </row>
    <row r="8416" spans="1:7" x14ac:dyDescent="0.3">
      <c r="A8416" t="s">
        <v>8443</v>
      </c>
      <c r="B8416" t="s">
        <v>7613</v>
      </c>
      <c r="C8416">
        <v>2008</v>
      </c>
      <c r="D8416">
        <v>12</v>
      </c>
      <c r="E8416" t="s">
        <v>9</v>
      </c>
      <c r="F8416">
        <v>17</v>
      </c>
      <c r="G8416" t="s">
        <v>10</v>
      </c>
    </row>
    <row r="8417" spans="1:7" x14ac:dyDescent="0.3">
      <c r="A8417" t="s">
        <v>8444</v>
      </c>
      <c r="B8417" t="s">
        <v>7613</v>
      </c>
      <c r="C8417">
        <v>2006</v>
      </c>
      <c r="D8417">
        <v>7</v>
      </c>
      <c r="E8417" t="s">
        <v>71</v>
      </c>
      <c r="F8417">
        <v>80</v>
      </c>
      <c r="G8417" t="s">
        <v>10</v>
      </c>
    </row>
    <row r="8418" spans="1:7" x14ac:dyDescent="0.3">
      <c r="A8418" t="s">
        <v>8445</v>
      </c>
      <c r="B8418" t="s">
        <v>7613</v>
      </c>
      <c r="C8418">
        <v>2006</v>
      </c>
      <c r="D8418">
        <v>8</v>
      </c>
      <c r="E8418" t="s">
        <v>18</v>
      </c>
      <c r="F8418">
        <v>806</v>
      </c>
      <c r="G8418" t="s">
        <v>10</v>
      </c>
    </row>
    <row r="8419" spans="1:7" x14ac:dyDescent="0.3">
      <c r="A8419" t="s">
        <v>8446</v>
      </c>
      <c r="B8419" t="s">
        <v>7613</v>
      </c>
      <c r="C8419">
        <v>1999</v>
      </c>
      <c r="D8419">
        <v>4</v>
      </c>
      <c r="E8419" t="s">
        <v>18</v>
      </c>
      <c r="F8419">
        <v>1303</v>
      </c>
      <c r="G8419" t="s">
        <v>10</v>
      </c>
    </row>
    <row r="8420" spans="1:7" x14ac:dyDescent="0.3">
      <c r="A8420" t="s">
        <v>8447</v>
      </c>
      <c r="B8420" t="s">
        <v>7613</v>
      </c>
      <c r="C8420">
        <v>2009</v>
      </c>
      <c r="D8420">
        <v>11</v>
      </c>
      <c r="E8420" t="s">
        <v>9</v>
      </c>
      <c r="F8420">
        <v>66</v>
      </c>
      <c r="G8420" t="s">
        <v>10</v>
      </c>
    </row>
    <row r="8421" spans="1:7" x14ac:dyDescent="0.3">
      <c r="A8421" t="s">
        <v>8448</v>
      </c>
      <c r="B8421" t="s">
        <v>7613</v>
      </c>
      <c r="C8421">
        <v>2008</v>
      </c>
      <c r="D8421">
        <v>6</v>
      </c>
      <c r="E8421" t="s">
        <v>80</v>
      </c>
      <c r="F8421">
        <v>157</v>
      </c>
      <c r="G8421" t="s">
        <v>10</v>
      </c>
    </row>
    <row r="8422" spans="1:7" x14ac:dyDescent="0.3">
      <c r="A8422" t="s">
        <v>8449</v>
      </c>
      <c r="B8422" t="s">
        <v>7613</v>
      </c>
      <c r="C8422">
        <v>2005</v>
      </c>
      <c r="D8422">
        <v>10</v>
      </c>
      <c r="E8422" t="s">
        <v>18</v>
      </c>
      <c r="F8422">
        <v>646</v>
      </c>
      <c r="G8422" t="s">
        <v>10</v>
      </c>
    </row>
    <row r="8423" spans="1:7" x14ac:dyDescent="0.3">
      <c r="A8423" t="s">
        <v>8450</v>
      </c>
      <c r="B8423" t="s">
        <v>7613</v>
      </c>
      <c r="C8423">
        <v>2013</v>
      </c>
      <c r="D8423">
        <v>10</v>
      </c>
      <c r="E8423" t="s">
        <v>9</v>
      </c>
      <c r="F8423">
        <v>252</v>
      </c>
      <c r="G8423" t="s">
        <v>10</v>
      </c>
    </row>
    <row r="8424" spans="1:7" x14ac:dyDescent="0.3">
      <c r="A8424" t="s">
        <v>8451</v>
      </c>
      <c r="B8424" t="s">
        <v>7613</v>
      </c>
      <c r="C8424">
        <v>1997</v>
      </c>
      <c r="D8424">
        <v>6</v>
      </c>
      <c r="E8424" t="s">
        <v>9</v>
      </c>
      <c r="F8424">
        <v>160</v>
      </c>
      <c r="G8424" t="s">
        <v>10</v>
      </c>
    </row>
    <row r="8425" spans="1:7" x14ac:dyDescent="0.3">
      <c r="A8425" t="s">
        <v>8452</v>
      </c>
      <c r="B8425" t="s">
        <v>7613</v>
      </c>
      <c r="C8425">
        <v>2007</v>
      </c>
      <c r="D8425">
        <v>11</v>
      </c>
      <c r="E8425" t="s">
        <v>80</v>
      </c>
      <c r="F8425">
        <v>36</v>
      </c>
      <c r="G8425" t="s">
        <v>10</v>
      </c>
    </row>
    <row r="8426" spans="1:7" x14ac:dyDescent="0.3">
      <c r="A8426" t="s">
        <v>8453</v>
      </c>
      <c r="B8426" t="s">
        <v>7613</v>
      </c>
      <c r="C8426">
        <v>2011</v>
      </c>
      <c r="D8426">
        <v>10</v>
      </c>
      <c r="E8426" t="s">
        <v>80</v>
      </c>
      <c r="F8426">
        <v>48</v>
      </c>
      <c r="G8426" t="s">
        <v>10</v>
      </c>
    </row>
    <row r="8427" spans="1:7" x14ac:dyDescent="0.3">
      <c r="A8427" t="s">
        <v>8454</v>
      </c>
      <c r="B8427" t="s">
        <v>7613</v>
      </c>
      <c r="C8427">
        <v>2003</v>
      </c>
      <c r="D8427">
        <v>9</v>
      </c>
      <c r="E8427" t="s">
        <v>18</v>
      </c>
      <c r="F8427">
        <v>480</v>
      </c>
      <c r="G8427" t="s">
        <v>10</v>
      </c>
    </row>
    <row r="8428" spans="1:7" x14ac:dyDescent="0.3">
      <c r="A8428" t="s">
        <v>8455</v>
      </c>
      <c r="B8428" t="s">
        <v>7613</v>
      </c>
      <c r="C8428">
        <v>2000</v>
      </c>
      <c r="D8428">
        <v>11</v>
      </c>
      <c r="E8428" t="s">
        <v>18</v>
      </c>
      <c r="F8428">
        <v>624</v>
      </c>
      <c r="G8428" t="s">
        <v>15</v>
      </c>
    </row>
    <row r="8429" spans="1:7" x14ac:dyDescent="0.3">
      <c r="A8429" t="s">
        <v>8456</v>
      </c>
      <c r="B8429" t="s">
        <v>7613</v>
      </c>
      <c r="C8429">
        <v>2005</v>
      </c>
      <c r="D8429">
        <v>2</v>
      </c>
      <c r="E8429" t="s">
        <v>9</v>
      </c>
      <c r="F8429">
        <v>201</v>
      </c>
      <c r="G8429" t="s">
        <v>10</v>
      </c>
    </row>
    <row r="8430" spans="1:7" x14ac:dyDescent="0.3">
      <c r="A8430" t="s">
        <v>8457</v>
      </c>
      <c r="B8430" t="s">
        <v>7613</v>
      </c>
      <c r="C8430">
        <v>2004</v>
      </c>
      <c r="D8430">
        <v>11</v>
      </c>
      <c r="E8430" t="s">
        <v>80</v>
      </c>
      <c r="F8430">
        <v>28</v>
      </c>
      <c r="G8430" t="s">
        <v>10</v>
      </c>
    </row>
    <row r="8431" spans="1:7" x14ac:dyDescent="0.3">
      <c r="A8431" t="s">
        <v>8458</v>
      </c>
      <c r="B8431" t="s">
        <v>7613</v>
      </c>
      <c r="C8431">
        <v>2008</v>
      </c>
      <c r="D8431">
        <v>4</v>
      </c>
      <c r="E8431" t="s">
        <v>71</v>
      </c>
      <c r="F8431">
        <v>226</v>
      </c>
      <c r="G8431" t="s">
        <v>10</v>
      </c>
    </row>
    <row r="8432" spans="1:7" x14ac:dyDescent="0.3">
      <c r="A8432" t="s">
        <v>8459</v>
      </c>
      <c r="B8432" t="s">
        <v>7613</v>
      </c>
      <c r="C8432">
        <v>2017</v>
      </c>
      <c r="D8432">
        <v>9</v>
      </c>
      <c r="E8432" t="s">
        <v>80</v>
      </c>
      <c r="F8432">
        <v>42</v>
      </c>
      <c r="G8432" t="s">
        <v>179</v>
      </c>
    </row>
    <row r="8433" spans="1:7" x14ac:dyDescent="0.3">
      <c r="A8433" t="s">
        <v>8460</v>
      </c>
      <c r="B8433" t="s">
        <v>7613</v>
      </c>
      <c r="C8433">
        <v>2016</v>
      </c>
      <c r="D8433">
        <v>3</v>
      </c>
      <c r="E8433" t="s">
        <v>18</v>
      </c>
      <c r="F8433">
        <v>308</v>
      </c>
      <c r="G8433" t="s">
        <v>10</v>
      </c>
    </row>
    <row r="8434" spans="1:7" x14ac:dyDescent="0.3">
      <c r="A8434" t="s">
        <v>8461</v>
      </c>
      <c r="B8434" t="s">
        <v>7613</v>
      </c>
      <c r="C8434">
        <v>2006</v>
      </c>
      <c r="D8434">
        <v>4</v>
      </c>
      <c r="E8434" t="s">
        <v>18</v>
      </c>
      <c r="F8434">
        <v>415</v>
      </c>
      <c r="G8434" t="s">
        <v>10</v>
      </c>
    </row>
    <row r="8435" spans="1:7" x14ac:dyDescent="0.3">
      <c r="A8435" t="s">
        <v>8462</v>
      </c>
      <c r="B8435" t="s">
        <v>7613</v>
      </c>
      <c r="C8435">
        <v>2015</v>
      </c>
      <c r="D8435">
        <v>11</v>
      </c>
      <c r="E8435" t="s">
        <v>80</v>
      </c>
      <c r="F8435">
        <v>10</v>
      </c>
      <c r="G8435" t="s">
        <v>10</v>
      </c>
    </row>
    <row r="8436" spans="1:7" x14ac:dyDescent="0.3">
      <c r="A8436" t="s">
        <v>8463</v>
      </c>
      <c r="B8436" t="s">
        <v>7613</v>
      </c>
      <c r="C8436">
        <v>2015</v>
      </c>
      <c r="D8436">
        <v>7</v>
      </c>
      <c r="E8436" t="s">
        <v>80</v>
      </c>
      <c r="F8436">
        <v>73</v>
      </c>
      <c r="G8436" t="s">
        <v>10</v>
      </c>
    </row>
    <row r="8437" spans="1:7" x14ac:dyDescent="0.3">
      <c r="A8437" t="s">
        <v>8464</v>
      </c>
      <c r="B8437" t="s">
        <v>7613</v>
      </c>
      <c r="C8437">
        <v>2015</v>
      </c>
      <c r="D8437">
        <v>4</v>
      </c>
      <c r="E8437" t="s">
        <v>80</v>
      </c>
      <c r="F8437">
        <v>41</v>
      </c>
      <c r="G8437" t="s">
        <v>10</v>
      </c>
    </row>
    <row r="8438" spans="1:7" x14ac:dyDescent="0.3">
      <c r="A8438" t="s">
        <v>8465</v>
      </c>
      <c r="B8438" t="s">
        <v>7613</v>
      </c>
      <c r="C8438">
        <v>2008</v>
      </c>
      <c r="D8438">
        <v>3</v>
      </c>
      <c r="E8438" t="s">
        <v>80</v>
      </c>
      <c r="F8438">
        <v>48</v>
      </c>
      <c r="G8438" t="s">
        <v>10</v>
      </c>
    </row>
    <row r="8439" spans="1:7" x14ac:dyDescent="0.3">
      <c r="A8439" t="s">
        <v>8466</v>
      </c>
      <c r="B8439" t="s">
        <v>7613</v>
      </c>
      <c r="C8439">
        <v>2017</v>
      </c>
      <c r="D8439">
        <v>2</v>
      </c>
      <c r="E8439" t="s">
        <v>9</v>
      </c>
      <c r="F8439">
        <v>294</v>
      </c>
      <c r="G8439" t="s">
        <v>179</v>
      </c>
    </row>
    <row r="8440" spans="1:7" x14ac:dyDescent="0.3">
      <c r="A8440" t="s">
        <v>8467</v>
      </c>
      <c r="B8440" t="s">
        <v>7613</v>
      </c>
      <c r="C8440">
        <v>2005</v>
      </c>
      <c r="D8440">
        <v>12</v>
      </c>
      <c r="E8440" t="s">
        <v>80</v>
      </c>
      <c r="F8440">
        <v>24</v>
      </c>
      <c r="G8440" t="s">
        <v>10</v>
      </c>
    </row>
    <row r="8441" spans="1:7" x14ac:dyDescent="0.3">
      <c r="A8441" t="s">
        <v>8468</v>
      </c>
      <c r="B8441" t="s">
        <v>7613</v>
      </c>
      <c r="C8441">
        <v>2011</v>
      </c>
      <c r="D8441">
        <v>3</v>
      </c>
      <c r="E8441" t="s">
        <v>80</v>
      </c>
      <c r="F8441">
        <v>35</v>
      </c>
      <c r="G8441" t="s">
        <v>10</v>
      </c>
    </row>
    <row r="8442" spans="1:7" x14ac:dyDescent="0.3">
      <c r="A8442" t="s">
        <v>8469</v>
      </c>
      <c r="B8442" t="s">
        <v>7613</v>
      </c>
      <c r="C8442">
        <v>2016</v>
      </c>
      <c r="D8442">
        <v>3</v>
      </c>
      <c r="E8442" t="s">
        <v>14</v>
      </c>
      <c r="F8442">
        <v>44</v>
      </c>
      <c r="G8442" t="s">
        <v>10</v>
      </c>
    </row>
    <row r="8443" spans="1:7" x14ac:dyDescent="0.3">
      <c r="A8443" t="s">
        <v>8470</v>
      </c>
      <c r="B8443" t="s">
        <v>7613</v>
      </c>
      <c r="C8443">
        <v>2006</v>
      </c>
      <c r="D8443">
        <v>9</v>
      </c>
      <c r="E8443" t="s">
        <v>18</v>
      </c>
      <c r="F8443">
        <v>20</v>
      </c>
      <c r="G8443" t="s">
        <v>10</v>
      </c>
    </row>
    <row r="8444" spans="1:7" x14ac:dyDescent="0.3">
      <c r="A8444" t="s">
        <v>8471</v>
      </c>
      <c r="B8444" t="s">
        <v>7613</v>
      </c>
      <c r="C8444">
        <v>2008</v>
      </c>
      <c r="D8444">
        <v>2</v>
      </c>
      <c r="E8444" t="s">
        <v>9</v>
      </c>
      <c r="F8444">
        <v>602</v>
      </c>
      <c r="G8444" t="s">
        <v>10</v>
      </c>
    </row>
    <row r="8445" spans="1:7" x14ac:dyDescent="0.3">
      <c r="A8445" t="s">
        <v>8472</v>
      </c>
      <c r="B8445" t="s">
        <v>7613</v>
      </c>
      <c r="C8445">
        <v>2007</v>
      </c>
      <c r="D8445">
        <v>7</v>
      </c>
      <c r="E8445" t="s">
        <v>18</v>
      </c>
      <c r="F8445">
        <v>110</v>
      </c>
      <c r="G8445" t="s">
        <v>10</v>
      </c>
    </row>
    <row r="8446" spans="1:7" x14ac:dyDescent="0.3">
      <c r="A8446" t="s">
        <v>8473</v>
      </c>
      <c r="B8446" t="s">
        <v>7613</v>
      </c>
      <c r="C8446">
        <v>2009</v>
      </c>
      <c r="D8446">
        <v>11</v>
      </c>
      <c r="E8446" t="s">
        <v>9</v>
      </c>
      <c r="F8446">
        <v>257</v>
      </c>
      <c r="G8446" t="s">
        <v>10</v>
      </c>
    </row>
    <row r="8447" spans="1:7" x14ac:dyDescent="0.3">
      <c r="A8447" t="s">
        <v>8474</v>
      </c>
      <c r="B8447" t="s">
        <v>7613</v>
      </c>
      <c r="C8447">
        <v>2006</v>
      </c>
      <c r="D8447">
        <v>10</v>
      </c>
      <c r="E8447" t="s">
        <v>9</v>
      </c>
      <c r="F8447">
        <v>450</v>
      </c>
      <c r="G8447" t="s">
        <v>10</v>
      </c>
    </row>
    <row r="8448" spans="1:7" x14ac:dyDescent="0.3">
      <c r="A8448" t="s">
        <v>8475</v>
      </c>
      <c r="B8448" t="s">
        <v>7613</v>
      </c>
      <c r="C8448">
        <v>2008</v>
      </c>
      <c r="D8448">
        <v>12</v>
      </c>
      <c r="E8448" t="s">
        <v>9</v>
      </c>
      <c r="F8448">
        <v>19</v>
      </c>
      <c r="G8448" t="s">
        <v>10</v>
      </c>
    </row>
    <row r="8449" spans="1:7" x14ac:dyDescent="0.3">
      <c r="A8449" t="s">
        <v>8476</v>
      </c>
      <c r="B8449" t="s">
        <v>7613</v>
      </c>
      <c r="C8449">
        <v>2006</v>
      </c>
      <c r="D8449">
        <v>6</v>
      </c>
      <c r="E8449" t="s">
        <v>9</v>
      </c>
      <c r="F8449">
        <v>10</v>
      </c>
      <c r="G8449" t="s">
        <v>10</v>
      </c>
    </row>
    <row r="8450" spans="1:7" x14ac:dyDescent="0.3">
      <c r="A8450" t="s">
        <v>8477</v>
      </c>
      <c r="B8450" t="s">
        <v>7613</v>
      </c>
      <c r="C8450">
        <v>2005</v>
      </c>
      <c r="D8450">
        <v>2</v>
      </c>
      <c r="E8450" t="s">
        <v>9</v>
      </c>
      <c r="F8450">
        <v>183</v>
      </c>
      <c r="G8450" t="s">
        <v>10</v>
      </c>
    </row>
    <row r="8451" spans="1:7" x14ac:dyDescent="0.3">
      <c r="A8451" t="s">
        <v>8478</v>
      </c>
      <c r="B8451" t="s">
        <v>7613</v>
      </c>
      <c r="C8451">
        <v>2009</v>
      </c>
      <c r="D8451">
        <v>10</v>
      </c>
      <c r="E8451" t="s">
        <v>18</v>
      </c>
      <c r="F8451">
        <v>1226</v>
      </c>
      <c r="G8451" t="s">
        <v>10</v>
      </c>
    </row>
    <row r="8452" spans="1:7" x14ac:dyDescent="0.3">
      <c r="A8452" t="s">
        <v>8479</v>
      </c>
      <c r="B8452" t="s">
        <v>7613</v>
      </c>
      <c r="C8452">
        <v>2012</v>
      </c>
      <c r="D8452">
        <v>4</v>
      </c>
      <c r="E8452" t="s">
        <v>9</v>
      </c>
      <c r="F8452">
        <v>463</v>
      </c>
      <c r="G8452" t="s">
        <v>10</v>
      </c>
    </row>
    <row r="8453" spans="1:7" x14ac:dyDescent="0.3">
      <c r="A8453" t="s">
        <v>8480</v>
      </c>
      <c r="B8453" t="s">
        <v>7613</v>
      </c>
      <c r="C8453">
        <v>2004</v>
      </c>
      <c r="D8453">
        <v>10</v>
      </c>
      <c r="E8453" t="s">
        <v>18</v>
      </c>
      <c r="F8453">
        <v>244</v>
      </c>
      <c r="G8453" t="s">
        <v>10</v>
      </c>
    </row>
    <row r="8454" spans="1:7" x14ac:dyDescent="0.3">
      <c r="A8454" t="s">
        <v>8481</v>
      </c>
      <c r="B8454" t="s">
        <v>7613</v>
      </c>
      <c r="C8454">
        <v>2008</v>
      </c>
      <c r="D8454">
        <v>11</v>
      </c>
      <c r="E8454" t="s">
        <v>80</v>
      </c>
      <c r="F8454">
        <v>50</v>
      </c>
      <c r="G8454" t="s">
        <v>10</v>
      </c>
    </row>
    <row r="8455" spans="1:7" x14ac:dyDescent="0.3">
      <c r="A8455" t="s">
        <v>8482</v>
      </c>
      <c r="B8455" t="s">
        <v>7613</v>
      </c>
      <c r="C8455">
        <v>1990</v>
      </c>
      <c r="D8455">
        <v>4</v>
      </c>
      <c r="E8455" t="s">
        <v>80</v>
      </c>
      <c r="F8455">
        <v>59</v>
      </c>
      <c r="G8455" t="s">
        <v>10</v>
      </c>
    </row>
    <row r="8456" spans="1:7" x14ac:dyDescent="0.3">
      <c r="A8456" t="s">
        <v>8483</v>
      </c>
      <c r="B8456" t="s">
        <v>7613</v>
      </c>
      <c r="C8456">
        <v>2013</v>
      </c>
      <c r="D8456">
        <v>6</v>
      </c>
      <c r="E8456" t="s">
        <v>80</v>
      </c>
      <c r="F8456">
        <v>26</v>
      </c>
      <c r="G8456" t="s">
        <v>10</v>
      </c>
    </row>
    <row r="8457" spans="1:7" x14ac:dyDescent="0.3">
      <c r="A8457" t="s">
        <v>8484</v>
      </c>
      <c r="B8457" t="s">
        <v>7613</v>
      </c>
      <c r="C8457">
        <v>2016</v>
      </c>
      <c r="D8457">
        <v>3</v>
      </c>
      <c r="E8457" t="s">
        <v>80</v>
      </c>
      <c r="F8457">
        <v>80</v>
      </c>
      <c r="G8457" t="s">
        <v>10</v>
      </c>
    </row>
    <row r="8458" spans="1:7" x14ac:dyDescent="0.3">
      <c r="A8458" t="s">
        <v>8485</v>
      </c>
      <c r="B8458" t="s">
        <v>7613</v>
      </c>
      <c r="C8458">
        <v>2007</v>
      </c>
      <c r="D8458">
        <v>4</v>
      </c>
      <c r="E8458" t="s">
        <v>71</v>
      </c>
      <c r="F8458">
        <v>76</v>
      </c>
      <c r="G8458" t="s">
        <v>10</v>
      </c>
    </row>
    <row r="8459" spans="1:7" x14ac:dyDescent="0.3">
      <c r="A8459" t="s">
        <v>8486</v>
      </c>
      <c r="B8459" t="s">
        <v>7613</v>
      </c>
      <c r="C8459">
        <v>2011</v>
      </c>
      <c r="D8459">
        <v>11</v>
      </c>
      <c r="E8459" t="s">
        <v>80</v>
      </c>
      <c r="F8459">
        <v>82</v>
      </c>
      <c r="G8459" t="s">
        <v>10</v>
      </c>
    </row>
    <row r="8460" spans="1:7" x14ac:dyDescent="0.3">
      <c r="A8460" t="s">
        <v>8487</v>
      </c>
      <c r="B8460" t="s">
        <v>7613</v>
      </c>
      <c r="C8460">
        <v>2010</v>
      </c>
      <c r="D8460">
        <v>6</v>
      </c>
      <c r="E8460" t="s">
        <v>80</v>
      </c>
      <c r="F8460">
        <v>24</v>
      </c>
      <c r="G8460" t="s">
        <v>10</v>
      </c>
    </row>
    <row r="8461" spans="1:7" x14ac:dyDescent="0.3">
      <c r="A8461" t="s">
        <v>8488</v>
      </c>
      <c r="B8461" t="s">
        <v>7613</v>
      </c>
      <c r="C8461">
        <v>2006</v>
      </c>
      <c r="D8461">
        <v>3</v>
      </c>
      <c r="E8461" t="s">
        <v>80</v>
      </c>
      <c r="F8461">
        <v>400</v>
      </c>
      <c r="G8461" t="s">
        <v>10</v>
      </c>
    </row>
    <row r="8462" spans="1:7" x14ac:dyDescent="0.3">
      <c r="A8462" t="s">
        <v>8489</v>
      </c>
      <c r="B8462" t="s">
        <v>7613</v>
      </c>
      <c r="C8462">
        <v>2017</v>
      </c>
      <c r="D8462">
        <v>11</v>
      </c>
      <c r="E8462" t="s">
        <v>18</v>
      </c>
      <c r="F8462">
        <v>80</v>
      </c>
      <c r="G8462" t="s">
        <v>179</v>
      </c>
    </row>
    <row r="8463" spans="1:7" x14ac:dyDescent="0.3">
      <c r="A8463" t="s">
        <v>8490</v>
      </c>
      <c r="B8463" t="s">
        <v>7613</v>
      </c>
      <c r="C8463">
        <v>2007</v>
      </c>
      <c r="D8463">
        <v>2</v>
      </c>
      <c r="E8463" t="s">
        <v>80</v>
      </c>
      <c r="F8463">
        <v>40</v>
      </c>
      <c r="G8463" t="s">
        <v>10</v>
      </c>
    </row>
    <row r="8464" spans="1:7" x14ac:dyDescent="0.3">
      <c r="A8464" t="s">
        <v>8491</v>
      </c>
      <c r="B8464" t="s">
        <v>7613</v>
      </c>
      <c r="C8464">
        <v>2006</v>
      </c>
      <c r="D8464">
        <v>9</v>
      </c>
      <c r="E8464" t="s">
        <v>18</v>
      </c>
      <c r="F8464">
        <v>600</v>
      </c>
      <c r="G8464" t="s">
        <v>10</v>
      </c>
    </row>
    <row r="8465" spans="1:7" x14ac:dyDescent="0.3">
      <c r="A8465" t="s">
        <v>8492</v>
      </c>
      <c r="B8465" t="s">
        <v>7613</v>
      </c>
      <c r="C8465">
        <v>2005</v>
      </c>
      <c r="D8465">
        <v>8</v>
      </c>
      <c r="E8465" t="s">
        <v>18</v>
      </c>
      <c r="F8465">
        <v>369</v>
      </c>
      <c r="G8465" t="s">
        <v>10</v>
      </c>
    </row>
    <row r="8466" spans="1:7" x14ac:dyDescent="0.3">
      <c r="A8466" t="s">
        <v>8493</v>
      </c>
      <c r="B8466" t="s">
        <v>7613</v>
      </c>
      <c r="C8466">
        <v>2010</v>
      </c>
      <c r="D8466">
        <v>9</v>
      </c>
      <c r="E8466" t="s">
        <v>9</v>
      </c>
      <c r="F8466">
        <v>82</v>
      </c>
      <c r="G8466" t="s">
        <v>10</v>
      </c>
    </row>
    <row r="8467" spans="1:7" x14ac:dyDescent="0.3">
      <c r="A8467" t="s">
        <v>8494</v>
      </c>
      <c r="B8467" t="s">
        <v>7613</v>
      </c>
      <c r="C8467">
        <v>2009</v>
      </c>
      <c r="D8467">
        <v>10</v>
      </c>
      <c r="E8467" t="s">
        <v>71</v>
      </c>
      <c r="F8467">
        <v>366</v>
      </c>
      <c r="G8467" t="s">
        <v>10</v>
      </c>
    </row>
    <row r="8468" spans="1:7" x14ac:dyDescent="0.3">
      <c r="A8468" t="s">
        <v>8495</v>
      </c>
      <c r="B8468" t="s">
        <v>7613</v>
      </c>
      <c r="C8468">
        <v>2007</v>
      </c>
      <c r="D8468">
        <v>9</v>
      </c>
      <c r="E8468" t="s">
        <v>80</v>
      </c>
      <c r="F8468">
        <v>78</v>
      </c>
      <c r="G8468" t="s">
        <v>10</v>
      </c>
    </row>
    <row r="8469" spans="1:7" x14ac:dyDescent="0.3">
      <c r="A8469" t="s">
        <v>8496</v>
      </c>
      <c r="B8469" t="s">
        <v>7613</v>
      </c>
      <c r="C8469">
        <v>2006</v>
      </c>
      <c r="D8469">
        <v>3</v>
      </c>
      <c r="E8469" t="s">
        <v>9</v>
      </c>
      <c r="F8469">
        <v>107</v>
      </c>
      <c r="G8469" t="s">
        <v>10</v>
      </c>
    </row>
    <row r="8470" spans="1:7" x14ac:dyDescent="0.3">
      <c r="A8470" t="s">
        <v>8497</v>
      </c>
      <c r="B8470" t="s">
        <v>7613</v>
      </c>
      <c r="C8470">
        <v>2011</v>
      </c>
      <c r="D8470">
        <v>4</v>
      </c>
      <c r="E8470" t="s">
        <v>18</v>
      </c>
      <c r="F8470">
        <v>957</v>
      </c>
      <c r="G8470" t="s">
        <v>10</v>
      </c>
    </row>
    <row r="8471" spans="1:7" x14ac:dyDescent="0.3">
      <c r="A8471" t="s">
        <v>8498</v>
      </c>
      <c r="B8471" t="s">
        <v>7613</v>
      </c>
      <c r="C8471">
        <v>2007</v>
      </c>
      <c r="D8471">
        <v>10</v>
      </c>
      <c r="E8471" t="s">
        <v>9</v>
      </c>
      <c r="F8471">
        <v>68</v>
      </c>
      <c r="G8471" t="s">
        <v>10</v>
      </c>
    </row>
    <row r="8472" spans="1:7" x14ac:dyDescent="0.3">
      <c r="A8472" t="s">
        <v>8499</v>
      </c>
      <c r="B8472" t="s">
        <v>7613</v>
      </c>
      <c r="C8472">
        <v>2016</v>
      </c>
      <c r="D8472">
        <v>8</v>
      </c>
      <c r="E8472" t="s">
        <v>60</v>
      </c>
      <c r="F8472">
        <v>56</v>
      </c>
      <c r="G8472" t="s">
        <v>10</v>
      </c>
    </row>
    <row r="8473" spans="1:7" x14ac:dyDescent="0.3">
      <c r="A8473" t="s">
        <v>8500</v>
      </c>
      <c r="B8473" t="s">
        <v>7613</v>
      </c>
      <c r="C8473">
        <v>2007</v>
      </c>
      <c r="D8473">
        <v>7</v>
      </c>
      <c r="E8473" t="s">
        <v>80</v>
      </c>
      <c r="F8473">
        <v>10</v>
      </c>
      <c r="G8473" t="s">
        <v>10</v>
      </c>
    </row>
    <row r="8474" spans="1:7" x14ac:dyDescent="0.3">
      <c r="A8474" t="s">
        <v>8501</v>
      </c>
      <c r="B8474" t="s">
        <v>7613</v>
      </c>
      <c r="C8474">
        <v>2013</v>
      </c>
      <c r="D8474">
        <v>2</v>
      </c>
      <c r="E8474" t="s">
        <v>9</v>
      </c>
      <c r="F8474">
        <v>131</v>
      </c>
      <c r="G8474" t="s">
        <v>10</v>
      </c>
    </row>
    <row r="8475" spans="1:7" x14ac:dyDescent="0.3">
      <c r="A8475" t="s">
        <v>8502</v>
      </c>
      <c r="B8475" t="s">
        <v>7613</v>
      </c>
      <c r="C8475">
        <v>2006</v>
      </c>
      <c r="D8475">
        <v>11</v>
      </c>
      <c r="E8475" t="s">
        <v>80</v>
      </c>
      <c r="F8475">
        <v>12</v>
      </c>
      <c r="G8475" t="s">
        <v>10</v>
      </c>
    </row>
    <row r="8476" spans="1:7" x14ac:dyDescent="0.3">
      <c r="A8476" t="s">
        <v>8503</v>
      </c>
      <c r="B8476" t="s">
        <v>7613</v>
      </c>
      <c r="C8476">
        <v>2004</v>
      </c>
      <c r="D8476">
        <v>3</v>
      </c>
      <c r="E8476" t="s">
        <v>80</v>
      </c>
      <c r="F8476">
        <v>200</v>
      </c>
      <c r="G8476" t="s">
        <v>10</v>
      </c>
    </row>
    <row r="8477" spans="1:7" x14ac:dyDescent="0.3">
      <c r="A8477" t="s">
        <v>8504</v>
      </c>
      <c r="B8477" t="s">
        <v>7613</v>
      </c>
      <c r="C8477">
        <v>2009</v>
      </c>
      <c r="D8477">
        <v>6</v>
      </c>
      <c r="E8477" t="s">
        <v>9</v>
      </c>
      <c r="F8477">
        <v>501</v>
      </c>
      <c r="G8477" t="s">
        <v>10</v>
      </c>
    </row>
    <row r="8478" spans="1:7" x14ac:dyDescent="0.3">
      <c r="A8478" t="s">
        <v>8505</v>
      </c>
      <c r="B8478" t="s">
        <v>7613</v>
      </c>
      <c r="C8478">
        <v>2016</v>
      </c>
      <c r="D8478">
        <v>4</v>
      </c>
      <c r="E8478" t="s">
        <v>9</v>
      </c>
      <c r="F8478">
        <v>102</v>
      </c>
      <c r="G8478" t="s">
        <v>10</v>
      </c>
    </row>
    <row r="8479" spans="1:7" x14ac:dyDescent="0.3">
      <c r="A8479" t="s">
        <v>8506</v>
      </c>
      <c r="B8479" t="s">
        <v>7613</v>
      </c>
      <c r="C8479">
        <v>2009</v>
      </c>
      <c r="D8479">
        <v>8</v>
      </c>
      <c r="E8479" t="s">
        <v>9</v>
      </c>
      <c r="F8479">
        <v>36</v>
      </c>
      <c r="G8479" t="s">
        <v>10</v>
      </c>
    </row>
    <row r="8480" spans="1:7" x14ac:dyDescent="0.3">
      <c r="A8480" t="s">
        <v>8507</v>
      </c>
      <c r="B8480" t="s">
        <v>7613</v>
      </c>
      <c r="C8480">
        <v>2007</v>
      </c>
      <c r="D8480">
        <v>1</v>
      </c>
      <c r="E8480" t="s">
        <v>18</v>
      </c>
      <c r="F8480">
        <v>30</v>
      </c>
      <c r="G8480" t="s">
        <v>10</v>
      </c>
    </row>
    <row r="8481" spans="1:7" x14ac:dyDescent="0.3">
      <c r="A8481" t="s">
        <v>8508</v>
      </c>
      <c r="B8481" t="s">
        <v>7613</v>
      </c>
      <c r="C8481">
        <v>2005</v>
      </c>
      <c r="D8481">
        <v>1</v>
      </c>
      <c r="E8481" t="s">
        <v>18</v>
      </c>
      <c r="F8481">
        <v>140</v>
      </c>
      <c r="G8481" t="s">
        <v>10</v>
      </c>
    </row>
    <row r="8482" spans="1:7" x14ac:dyDescent="0.3">
      <c r="A8482" t="s">
        <v>8509</v>
      </c>
      <c r="B8482" t="s">
        <v>7613</v>
      </c>
      <c r="C8482">
        <v>2008</v>
      </c>
      <c r="D8482">
        <v>5</v>
      </c>
      <c r="E8482" t="s">
        <v>80</v>
      </c>
      <c r="F8482">
        <v>60</v>
      </c>
      <c r="G8482" t="s">
        <v>10</v>
      </c>
    </row>
    <row r="8483" spans="1:7" x14ac:dyDescent="0.3">
      <c r="A8483" t="s">
        <v>8510</v>
      </c>
      <c r="B8483" t="s">
        <v>7613</v>
      </c>
      <c r="C8483">
        <v>2010</v>
      </c>
      <c r="D8483">
        <v>8</v>
      </c>
      <c r="E8483" t="s">
        <v>9</v>
      </c>
      <c r="F8483">
        <v>84</v>
      </c>
      <c r="G8483" t="s">
        <v>10</v>
      </c>
    </row>
    <row r="8484" spans="1:7" x14ac:dyDescent="0.3">
      <c r="A8484" t="s">
        <v>8511</v>
      </c>
      <c r="B8484" t="s">
        <v>7613</v>
      </c>
      <c r="C8484">
        <v>2005</v>
      </c>
      <c r="D8484">
        <v>10</v>
      </c>
      <c r="E8484" t="s">
        <v>9</v>
      </c>
      <c r="F8484">
        <v>70</v>
      </c>
      <c r="G8484" t="s">
        <v>10</v>
      </c>
    </row>
    <row r="8485" spans="1:7" x14ac:dyDescent="0.3">
      <c r="A8485" t="s">
        <v>8512</v>
      </c>
      <c r="B8485" t="s">
        <v>7613</v>
      </c>
      <c r="C8485">
        <v>2009</v>
      </c>
      <c r="D8485">
        <v>12</v>
      </c>
      <c r="E8485" t="s">
        <v>18</v>
      </c>
      <c r="F8485">
        <v>60</v>
      </c>
      <c r="G8485" t="s">
        <v>50</v>
      </c>
    </row>
    <row r="8486" spans="1:7" x14ac:dyDescent="0.3">
      <c r="A8486" t="s">
        <v>8513</v>
      </c>
      <c r="B8486" t="s">
        <v>7613</v>
      </c>
      <c r="C8486">
        <v>2010</v>
      </c>
      <c r="D8486">
        <v>2</v>
      </c>
      <c r="E8486" t="s">
        <v>80</v>
      </c>
      <c r="F8486">
        <v>106</v>
      </c>
      <c r="G8486" t="s">
        <v>10</v>
      </c>
    </row>
    <row r="8487" spans="1:7" x14ac:dyDescent="0.3">
      <c r="A8487" t="s">
        <v>8514</v>
      </c>
      <c r="B8487" t="s">
        <v>7613</v>
      </c>
      <c r="C8487">
        <v>2003</v>
      </c>
      <c r="D8487">
        <v>12</v>
      </c>
      <c r="E8487" t="s">
        <v>71</v>
      </c>
      <c r="F8487">
        <v>100</v>
      </c>
      <c r="G8487" t="s">
        <v>10</v>
      </c>
    </row>
    <row r="8488" spans="1:7" x14ac:dyDescent="0.3">
      <c r="A8488" t="s">
        <v>8515</v>
      </c>
      <c r="B8488" t="s">
        <v>7613</v>
      </c>
      <c r="C8488">
        <v>2005</v>
      </c>
      <c r="D8488">
        <v>7</v>
      </c>
      <c r="E8488" t="s">
        <v>18</v>
      </c>
      <c r="F8488">
        <v>150</v>
      </c>
      <c r="G8488" t="s">
        <v>10</v>
      </c>
    </row>
    <row r="8489" spans="1:7" x14ac:dyDescent="0.3">
      <c r="A8489" t="s">
        <v>8516</v>
      </c>
      <c r="B8489" t="s">
        <v>7613</v>
      </c>
      <c r="C8489">
        <v>2012</v>
      </c>
      <c r="D8489">
        <v>9</v>
      </c>
      <c r="E8489" t="s">
        <v>9</v>
      </c>
      <c r="F8489">
        <v>44</v>
      </c>
      <c r="G8489" t="s">
        <v>10</v>
      </c>
    </row>
    <row r="8490" spans="1:7" x14ac:dyDescent="0.3">
      <c r="A8490" t="s">
        <v>8517</v>
      </c>
      <c r="B8490" t="s">
        <v>7613</v>
      </c>
      <c r="C8490">
        <v>2006</v>
      </c>
      <c r="D8490">
        <v>9</v>
      </c>
      <c r="E8490" t="s">
        <v>80</v>
      </c>
      <c r="F8490">
        <v>27</v>
      </c>
      <c r="G8490" t="s">
        <v>10</v>
      </c>
    </row>
    <row r="8491" spans="1:7" x14ac:dyDescent="0.3">
      <c r="A8491" t="s">
        <v>8518</v>
      </c>
      <c r="B8491" t="s">
        <v>7613</v>
      </c>
      <c r="C8491">
        <v>2012</v>
      </c>
      <c r="D8491">
        <v>11</v>
      </c>
      <c r="E8491" t="s">
        <v>80</v>
      </c>
      <c r="F8491">
        <v>116</v>
      </c>
      <c r="G8491" t="s">
        <v>10</v>
      </c>
    </row>
    <row r="8492" spans="1:7" x14ac:dyDescent="0.3">
      <c r="A8492" t="s">
        <v>8519</v>
      </c>
      <c r="B8492" t="s">
        <v>7613</v>
      </c>
      <c r="C8492">
        <v>2005</v>
      </c>
      <c r="D8492">
        <v>11</v>
      </c>
      <c r="E8492" t="s">
        <v>80</v>
      </c>
      <c r="F8492">
        <v>46</v>
      </c>
      <c r="G8492" t="s">
        <v>10</v>
      </c>
    </row>
    <row r="8493" spans="1:7" x14ac:dyDescent="0.3">
      <c r="A8493" t="s">
        <v>8520</v>
      </c>
      <c r="B8493" t="s">
        <v>7613</v>
      </c>
      <c r="C8493">
        <v>2017</v>
      </c>
      <c r="D8493">
        <v>8</v>
      </c>
      <c r="E8493" t="s">
        <v>80</v>
      </c>
      <c r="F8493">
        <v>26</v>
      </c>
      <c r="G8493" t="s">
        <v>10</v>
      </c>
    </row>
    <row r="8494" spans="1:7" x14ac:dyDescent="0.3">
      <c r="A8494" t="s">
        <v>8521</v>
      </c>
      <c r="B8494" t="s">
        <v>7613</v>
      </c>
      <c r="C8494">
        <v>2005</v>
      </c>
      <c r="D8494">
        <v>11</v>
      </c>
      <c r="E8494" t="s">
        <v>18</v>
      </c>
      <c r="F8494">
        <v>70</v>
      </c>
      <c r="G8494" t="s">
        <v>10</v>
      </c>
    </row>
    <row r="8495" spans="1:7" x14ac:dyDescent="0.3">
      <c r="A8495" t="s">
        <v>8522</v>
      </c>
      <c r="B8495" t="s">
        <v>7613</v>
      </c>
      <c r="C8495">
        <v>2004</v>
      </c>
      <c r="D8495">
        <v>7</v>
      </c>
      <c r="E8495" t="s">
        <v>18</v>
      </c>
      <c r="F8495">
        <v>398</v>
      </c>
      <c r="G8495" t="s">
        <v>10</v>
      </c>
    </row>
    <row r="8496" spans="1:7" x14ac:dyDescent="0.3">
      <c r="A8496" t="s">
        <v>8523</v>
      </c>
      <c r="B8496" t="s">
        <v>7613</v>
      </c>
      <c r="C8496">
        <v>2004</v>
      </c>
      <c r="D8496">
        <v>11</v>
      </c>
      <c r="E8496" t="s">
        <v>71</v>
      </c>
      <c r="F8496">
        <v>285</v>
      </c>
      <c r="G8496" t="s">
        <v>10</v>
      </c>
    </row>
    <row r="8497" spans="1:7" x14ac:dyDescent="0.3">
      <c r="A8497" t="s">
        <v>8524</v>
      </c>
      <c r="B8497" t="s">
        <v>7613</v>
      </c>
      <c r="C8497">
        <v>2016</v>
      </c>
      <c r="D8497">
        <v>7</v>
      </c>
      <c r="E8497" t="s">
        <v>60</v>
      </c>
      <c r="F8497">
        <v>22</v>
      </c>
      <c r="G8497" t="s">
        <v>10</v>
      </c>
    </row>
    <row r="8498" spans="1:7" x14ac:dyDescent="0.3">
      <c r="A8498" t="s">
        <v>8525</v>
      </c>
      <c r="B8498" t="s">
        <v>7613</v>
      </c>
      <c r="C8498">
        <v>2009</v>
      </c>
      <c r="D8498">
        <v>7</v>
      </c>
      <c r="E8498" t="s">
        <v>80</v>
      </c>
      <c r="F8498">
        <v>33</v>
      </c>
      <c r="G8498" t="s">
        <v>10</v>
      </c>
    </row>
    <row r="8499" spans="1:7" x14ac:dyDescent="0.3">
      <c r="A8499" t="s">
        <v>8526</v>
      </c>
      <c r="B8499" t="s">
        <v>7613</v>
      </c>
      <c r="C8499">
        <v>1992</v>
      </c>
      <c r="D8499">
        <v>9</v>
      </c>
      <c r="E8499" t="s">
        <v>9</v>
      </c>
      <c r="F8499">
        <v>99</v>
      </c>
      <c r="G8499" t="s">
        <v>10</v>
      </c>
    </row>
    <row r="8500" spans="1:7" x14ac:dyDescent="0.3">
      <c r="A8500" t="s">
        <v>8527</v>
      </c>
      <c r="B8500" t="s">
        <v>7613</v>
      </c>
      <c r="C8500">
        <v>1992</v>
      </c>
      <c r="D8500">
        <v>9</v>
      </c>
      <c r="E8500" t="s">
        <v>9</v>
      </c>
      <c r="F8500">
        <v>80</v>
      </c>
      <c r="G8500" t="s">
        <v>10</v>
      </c>
    </row>
    <row r="8501" spans="1:7" x14ac:dyDescent="0.3">
      <c r="A8501" t="s">
        <v>8528</v>
      </c>
      <c r="B8501" t="s">
        <v>7613</v>
      </c>
      <c r="C8501">
        <v>2012</v>
      </c>
      <c r="D8501">
        <v>10</v>
      </c>
      <c r="E8501" t="s">
        <v>18</v>
      </c>
      <c r="F8501">
        <v>4538</v>
      </c>
      <c r="G8501" t="s">
        <v>10</v>
      </c>
    </row>
    <row r="8502" spans="1:7" x14ac:dyDescent="0.3">
      <c r="A8502" t="s">
        <v>8529</v>
      </c>
      <c r="B8502" t="s">
        <v>7613</v>
      </c>
      <c r="C8502">
        <v>2007</v>
      </c>
      <c r="D8502">
        <v>9</v>
      </c>
      <c r="E8502" t="s">
        <v>80</v>
      </c>
      <c r="F8502">
        <v>50</v>
      </c>
      <c r="G8502" t="s">
        <v>10</v>
      </c>
    </row>
    <row r="8503" spans="1:7" x14ac:dyDescent="0.3">
      <c r="A8503" t="s">
        <v>8530</v>
      </c>
      <c r="B8503" t="s">
        <v>7613</v>
      </c>
      <c r="C8503">
        <v>2016</v>
      </c>
      <c r="D8503">
        <v>6</v>
      </c>
      <c r="E8503" t="s">
        <v>80</v>
      </c>
      <c r="F8503">
        <v>16</v>
      </c>
      <c r="G8503" t="s">
        <v>10</v>
      </c>
    </row>
    <row r="8504" spans="1:7" x14ac:dyDescent="0.3">
      <c r="A8504" t="s">
        <v>8531</v>
      </c>
      <c r="B8504" t="s">
        <v>7613</v>
      </c>
      <c r="C8504">
        <v>2013</v>
      </c>
      <c r="D8504">
        <v>4</v>
      </c>
      <c r="E8504" t="s">
        <v>80</v>
      </c>
      <c r="F8504">
        <v>15</v>
      </c>
      <c r="G8504" t="s">
        <v>10</v>
      </c>
    </row>
    <row r="8505" spans="1:7" x14ac:dyDescent="0.3">
      <c r="A8505" t="s">
        <v>8532</v>
      </c>
      <c r="B8505" t="s">
        <v>7613</v>
      </c>
      <c r="C8505">
        <v>2010</v>
      </c>
      <c r="D8505">
        <v>7</v>
      </c>
      <c r="E8505" t="s">
        <v>71</v>
      </c>
      <c r="F8505">
        <v>255</v>
      </c>
      <c r="G8505" t="s">
        <v>10</v>
      </c>
    </row>
    <row r="8506" spans="1:7" x14ac:dyDescent="0.3">
      <c r="A8506" t="s">
        <v>8533</v>
      </c>
      <c r="B8506" t="s">
        <v>7613</v>
      </c>
      <c r="C8506">
        <v>2017</v>
      </c>
      <c r="D8506">
        <v>10</v>
      </c>
      <c r="E8506" t="s">
        <v>80</v>
      </c>
      <c r="F8506">
        <v>0</v>
      </c>
      <c r="G8506" t="s">
        <v>12</v>
      </c>
    </row>
    <row r="8507" spans="1:7" x14ac:dyDescent="0.3">
      <c r="A8507" t="s">
        <v>8534</v>
      </c>
      <c r="B8507" t="s">
        <v>7613</v>
      </c>
      <c r="C8507">
        <v>2018</v>
      </c>
      <c r="D8507">
        <v>2</v>
      </c>
      <c r="E8507" t="s">
        <v>9</v>
      </c>
      <c r="F8507">
        <v>24</v>
      </c>
      <c r="G8507" t="s">
        <v>179</v>
      </c>
    </row>
    <row r="8508" spans="1:7" x14ac:dyDescent="0.3">
      <c r="A8508" t="s">
        <v>8535</v>
      </c>
      <c r="B8508" t="s">
        <v>7613</v>
      </c>
      <c r="C8508">
        <v>2009</v>
      </c>
      <c r="D8508">
        <v>11</v>
      </c>
      <c r="E8508" t="s">
        <v>80</v>
      </c>
      <c r="F8508">
        <v>21</v>
      </c>
      <c r="G8508" t="s">
        <v>10</v>
      </c>
    </row>
    <row r="8509" spans="1:7" x14ac:dyDescent="0.3">
      <c r="A8509" t="s">
        <v>8536</v>
      </c>
      <c r="B8509" t="s">
        <v>7613</v>
      </c>
      <c r="C8509">
        <v>2010</v>
      </c>
      <c r="D8509">
        <v>12</v>
      </c>
      <c r="E8509" t="s">
        <v>80</v>
      </c>
      <c r="F8509">
        <v>28</v>
      </c>
      <c r="G8509" t="s">
        <v>10</v>
      </c>
    </row>
    <row r="8510" spans="1:7" x14ac:dyDescent="0.3">
      <c r="A8510" t="s">
        <v>8537</v>
      </c>
      <c r="B8510" t="s">
        <v>7613</v>
      </c>
      <c r="C8510">
        <v>2005</v>
      </c>
      <c r="D8510">
        <v>10</v>
      </c>
      <c r="E8510" t="s">
        <v>71</v>
      </c>
      <c r="F8510">
        <v>11</v>
      </c>
      <c r="G8510" t="s">
        <v>10</v>
      </c>
    </row>
    <row r="8511" spans="1:7" x14ac:dyDescent="0.3">
      <c r="A8511" t="s">
        <v>8538</v>
      </c>
      <c r="B8511" t="s">
        <v>7613</v>
      </c>
      <c r="C8511">
        <v>2010</v>
      </c>
      <c r="D8511">
        <v>9</v>
      </c>
      <c r="E8511" t="s">
        <v>18</v>
      </c>
      <c r="F8511">
        <v>295</v>
      </c>
      <c r="G8511" t="s">
        <v>10</v>
      </c>
    </row>
    <row r="8512" spans="1:7" x14ac:dyDescent="0.3">
      <c r="A8512" t="s">
        <v>8539</v>
      </c>
      <c r="B8512" t="s">
        <v>7613</v>
      </c>
      <c r="C8512">
        <v>2010</v>
      </c>
      <c r="D8512">
        <v>5</v>
      </c>
      <c r="E8512" t="s">
        <v>9</v>
      </c>
      <c r="F8512">
        <v>27</v>
      </c>
      <c r="G8512" t="s">
        <v>10</v>
      </c>
    </row>
    <row r="8513" spans="1:7" x14ac:dyDescent="0.3">
      <c r="A8513" t="s">
        <v>8540</v>
      </c>
      <c r="B8513" t="s">
        <v>7613</v>
      </c>
      <c r="C8513">
        <v>2011</v>
      </c>
      <c r="D8513">
        <v>7</v>
      </c>
      <c r="E8513" t="s">
        <v>9</v>
      </c>
      <c r="F8513">
        <v>92</v>
      </c>
      <c r="G8513" t="s">
        <v>10</v>
      </c>
    </row>
    <row r="8514" spans="1:7" x14ac:dyDescent="0.3">
      <c r="A8514" t="s">
        <v>8541</v>
      </c>
      <c r="B8514" t="s">
        <v>7613</v>
      </c>
      <c r="C8514">
        <v>1998</v>
      </c>
      <c r="D8514">
        <v>9</v>
      </c>
      <c r="E8514" t="s">
        <v>9</v>
      </c>
      <c r="F8514">
        <v>78</v>
      </c>
      <c r="G8514" t="s">
        <v>10</v>
      </c>
    </row>
    <row r="8515" spans="1:7" x14ac:dyDescent="0.3">
      <c r="A8515" t="s">
        <v>8542</v>
      </c>
      <c r="B8515" t="s">
        <v>7613</v>
      </c>
      <c r="C8515">
        <v>2007</v>
      </c>
      <c r="D8515">
        <v>4</v>
      </c>
      <c r="E8515" t="s">
        <v>80</v>
      </c>
      <c r="F8515">
        <v>6</v>
      </c>
      <c r="G8515" t="s">
        <v>10</v>
      </c>
    </row>
    <row r="8516" spans="1:7" x14ac:dyDescent="0.3">
      <c r="A8516" t="s">
        <v>8543</v>
      </c>
      <c r="B8516" t="s">
        <v>7613</v>
      </c>
      <c r="C8516">
        <v>2016</v>
      </c>
      <c r="D8516">
        <v>2</v>
      </c>
      <c r="E8516" t="s">
        <v>80</v>
      </c>
      <c r="F8516">
        <v>6</v>
      </c>
      <c r="G8516" t="s">
        <v>10</v>
      </c>
    </row>
    <row r="8517" spans="1:7" x14ac:dyDescent="0.3">
      <c r="A8517" t="s">
        <v>8544</v>
      </c>
      <c r="B8517" t="s">
        <v>7613</v>
      </c>
      <c r="C8517">
        <v>2014</v>
      </c>
      <c r="D8517">
        <v>11</v>
      </c>
      <c r="E8517" t="s">
        <v>80</v>
      </c>
      <c r="F8517">
        <v>39</v>
      </c>
      <c r="G8517" t="s">
        <v>10</v>
      </c>
    </row>
    <row r="8518" spans="1:7" x14ac:dyDescent="0.3">
      <c r="A8518" t="s">
        <v>8545</v>
      </c>
      <c r="B8518" t="s">
        <v>7613</v>
      </c>
      <c r="C8518">
        <v>2006</v>
      </c>
      <c r="D8518">
        <v>11</v>
      </c>
      <c r="E8518" t="s">
        <v>18</v>
      </c>
      <c r="F8518">
        <v>1200</v>
      </c>
      <c r="G8518" t="s">
        <v>10</v>
      </c>
    </row>
    <row r="8519" spans="1:7" x14ac:dyDescent="0.3">
      <c r="A8519" t="s">
        <v>8546</v>
      </c>
      <c r="B8519" t="s">
        <v>7613</v>
      </c>
      <c r="C8519">
        <v>2003</v>
      </c>
      <c r="D8519">
        <v>9</v>
      </c>
      <c r="E8519" t="s">
        <v>71</v>
      </c>
      <c r="F8519">
        <v>367</v>
      </c>
      <c r="G8519" t="s">
        <v>10</v>
      </c>
    </row>
    <row r="8520" spans="1:7" x14ac:dyDescent="0.3">
      <c r="A8520" t="s">
        <v>8547</v>
      </c>
      <c r="B8520" t="s">
        <v>7613</v>
      </c>
      <c r="C8520">
        <v>2002</v>
      </c>
      <c r="D8520">
        <v>9</v>
      </c>
      <c r="E8520" t="s">
        <v>18</v>
      </c>
      <c r="F8520">
        <v>239</v>
      </c>
      <c r="G8520" t="s">
        <v>10</v>
      </c>
    </row>
    <row r="8521" spans="1:7" x14ac:dyDescent="0.3">
      <c r="A8521" t="s">
        <v>8548</v>
      </c>
      <c r="B8521" t="s">
        <v>7613</v>
      </c>
      <c r="C8521">
        <v>2006</v>
      </c>
      <c r="D8521">
        <v>7</v>
      </c>
      <c r="E8521" t="s">
        <v>18</v>
      </c>
      <c r="F8521">
        <v>654</v>
      </c>
      <c r="G8521" t="s">
        <v>10</v>
      </c>
    </row>
    <row r="8522" spans="1:7" x14ac:dyDescent="0.3">
      <c r="A8522" t="s">
        <v>8549</v>
      </c>
      <c r="B8522" t="s">
        <v>7613</v>
      </c>
      <c r="C8522">
        <v>2009</v>
      </c>
      <c r="D8522">
        <v>4</v>
      </c>
      <c r="E8522" t="s">
        <v>18</v>
      </c>
      <c r="F8522">
        <v>303</v>
      </c>
      <c r="G8522" t="s">
        <v>10</v>
      </c>
    </row>
    <row r="8523" spans="1:7" x14ac:dyDescent="0.3">
      <c r="A8523" t="s">
        <v>8550</v>
      </c>
      <c r="B8523" t="s">
        <v>7613</v>
      </c>
      <c r="C8523">
        <v>2016</v>
      </c>
      <c r="D8523">
        <v>10</v>
      </c>
      <c r="E8523" t="s">
        <v>71</v>
      </c>
      <c r="F8523">
        <v>197</v>
      </c>
      <c r="G8523" t="s">
        <v>10</v>
      </c>
    </row>
    <row r="8524" spans="1:7" x14ac:dyDescent="0.3">
      <c r="A8524" t="s">
        <v>8551</v>
      </c>
      <c r="B8524" t="s">
        <v>7613</v>
      </c>
      <c r="C8524">
        <v>2007</v>
      </c>
      <c r="D8524">
        <v>3</v>
      </c>
      <c r="E8524" t="s">
        <v>9</v>
      </c>
      <c r="F8524">
        <v>74</v>
      </c>
      <c r="G8524" t="s">
        <v>10</v>
      </c>
    </row>
    <row r="8525" spans="1:7" x14ac:dyDescent="0.3">
      <c r="A8525" t="s">
        <v>8552</v>
      </c>
      <c r="B8525" t="s">
        <v>7613</v>
      </c>
      <c r="C8525">
        <v>2005</v>
      </c>
      <c r="D8525">
        <v>1</v>
      </c>
      <c r="E8525" t="s">
        <v>18</v>
      </c>
      <c r="F8525">
        <v>4087</v>
      </c>
      <c r="G8525" t="s">
        <v>10</v>
      </c>
    </row>
    <row r="8526" spans="1:7" x14ac:dyDescent="0.3">
      <c r="A8526" t="s">
        <v>8553</v>
      </c>
      <c r="B8526" t="s">
        <v>7613</v>
      </c>
      <c r="C8526">
        <v>2010</v>
      </c>
      <c r="D8526">
        <v>5</v>
      </c>
      <c r="E8526" t="s">
        <v>71</v>
      </c>
      <c r="F8526">
        <v>167</v>
      </c>
      <c r="G8526" t="s">
        <v>10</v>
      </c>
    </row>
    <row r="8527" spans="1:7" x14ac:dyDescent="0.3">
      <c r="A8527" t="s">
        <v>8554</v>
      </c>
      <c r="B8527" t="s">
        <v>7613</v>
      </c>
      <c r="C8527">
        <v>2017</v>
      </c>
      <c r="D8527">
        <v>10</v>
      </c>
      <c r="E8527" t="s">
        <v>71</v>
      </c>
      <c r="F8527">
        <v>65</v>
      </c>
      <c r="G8527" t="s">
        <v>473</v>
      </c>
    </row>
    <row r="8528" spans="1:7" x14ac:dyDescent="0.3">
      <c r="A8528" t="s">
        <v>8555</v>
      </c>
      <c r="B8528" t="s">
        <v>7613</v>
      </c>
      <c r="C8528">
        <v>2012</v>
      </c>
      <c r="D8528">
        <v>10</v>
      </c>
      <c r="E8528" t="s">
        <v>60</v>
      </c>
      <c r="F8528">
        <v>370</v>
      </c>
      <c r="G8528" t="s">
        <v>10</v>
      </c>
    </row>
    <row r="8529" spans="1:7" x14ac:dyDescent="0.3">
      <c r="A8529" t="s">
        <v>8556</v>
      </c>
      <c r="B8529" t="s">
        <v>7613</v>
      </c>
      <c r="C8529">
        <v>2007</v>
      </c>
      <c r="D8529">
        <v>3</v>
      </c>
      <c r="E8529" t="s">
        <v>18</v>
      </c>
      <c r="F8529">
        <v>1206</v>
      </c>
      <c r="G8529" t="s">
        <v>10</v>
      </c>
    </row>
    <row r="8530" spans="1:7" x14ac:dyDescent="0.3">
      <c r="A8530" t="s">
        <v>8557</v>
      </c>
      <c r="B8530" t="s">
        <v>7613</v>
      </c>
      <c r="C8530">
        <v>2007</v>
      </c>
      <c r="D8530">
        <v>7</v>
      </c>
      <c r="E8530" t="s">
        <v>18</v>
      </c>
      <c r="F8530">
        <v>273</v>
      </c>
      <c r="G8530" t="s">
        <v>10</v>
      </c>
    </row>
    <row r="8531" spans="1:7" x14ac:dyDescent="0.3">
      <c r="A8531" t="s">
        <v>8558</v>
      </c>
      <c r="B8531" t="s">
        <v>7613</v>
      </c>
      <c r="C8531">
        <v>2014</v>
      </c>
      <c r="D8531">
        <v>7</v>
      </c>
      <c r="E8531" t="s">
        <v>80</v>
      </c>
      <c r="F8531">
        <v>79</v>
      </c>
      <c r="G8531" t="s">
        <v>473</v>
      </c>
    </row>
    <row r="8532" spans="1:7" x14ac:dyDescent="0.3">
      <c r="A8532" t="s">
        <v>8559</v>
      </c>
      <c r="B8532" t="s">
        <v>7613</v>
      </c>
      <c r="C8532">
        <v>2004</v>
      </c>
      <c r="D8532">
        <v>11</v>
      </c>
      <c r="E8532" t="s">
        <v>9</v>
      </c>
      <c r="F8532">
        <v>204</v>
      </c>
      <c r="G8532" t="s">
        <v>10</v>
      </c>
    </row>
    <row r="8533" spans="1:7" x14ac:dyDescent="0.3">
      <c r="A8533" t="s">
        <v>8560</v>
      </c>
      <c r="B8533" t="s">
        <v>7613</v>
      </c>
      <c r="C8533">
        <v>2013</v>
      </c>
      <c r="D8533">
        <v>2</v>
      </c>
      <c r="E8533" t="s">
        <v>80</v>
      </c>
      <c r="F8533">
        <v>60</v>
      </c>
      <c r="G8533" t="s">
        <v>10</v>
      </c>
    </row>
    <row r="8534" spans="1:7" x14ac:dyDescent="0.3">
      <c r="A8534" t="s">
        <v>8561</v>
      </c>
      <c r="B8534" t="s">
        <v>7613</v>
      </c>
      <c r="C8534">
        <v>2014</v>
      </c>
      <c r="D8534">
        <v>5</v>
      </c>
      <c r="E8534" t="s">
        <v>18</v>
      </c>
      <c r="F8534">
        <v>339</v>
      </c>
      <c r="G8534" t="s">
        <v>10</v>
      </c>
    </row>
    <row r="8535" spans="1:7" x14ac:dyDescent="0.3">
      <c r="A8535" t="s">
        <v>8562</v>
      </c>
      <c r="B8535" t="s">
        <v>7613</v>
      </c>
      <c r="C8535">
        <v>2003</v>
      </c>
      <c r="D8535">
        <v>1</v>
      </c>
      <c r="E8535" t="s">
        <v>9</v>
      </c>
      <c r="F8535">
        <v>500</v>
      </c>
      <c r="G8535" t="s">
        <v>10</v>
      </c>
    </row>
    <row r="8536" spans="1:7" x14ac:dyDescent="0.3">
      <c r="A8536" t="s">
        <v>8563</v>
      </c>
      <c r="B8536" t="s">
        <v>7613</v>
      </c>
      <c r="C8536">
        <v>2012</v>
      </c>
      <c r="D8536">
        <v>3</v>
      </c>
      <c r="E8536" t="s">
        <v>18</v>
      </c>
      <c r="F8536">
        <v>92</v>
      </c>
      <c r="G8536" t="s">
        <v>10</v>
      </c>
    </row>
    <row r="8537" spans="1:7" x14ac:dyDescent="0.3">
      <c r="A8537" t="s">
        <v>8564</v>
      </c>
      <c r="B8537" t="s">
        <v>7613</v>
      </c>
      <c r="C8537">
        <v>2018</v>
      </c>
      <c r="D8537">
        <v>3</v>
      </c>
      <c r="E8537" t="s">
        <v>9</v>
      </c>
      <c r="F8537">
        <v>200</v>
      </c>
      <c r="G8537" t="s">
        <v>473</v>
      </c>
    </row>
    <row r="8538" spans="1:7" x14ac:dyDescent="0.3">
      <c r="A8538" t="s">
        <v>8565</v>
      </c>
      <c r="B8538" t="s">
        <v>7613</v>
      </c>
      <c r="C8538">
        <v>2014</v>
      </c>
      <c r="D8538">
        <v>3</v>
      </c>
      <c r="E8538" t="s">
        <v>18</v>
      </c>
      <c r="F8538">
        <v>865</v>
      </c>
      <c r="G8538" t="s">
        <v>10</v>
      </c>
    </row>
    <row r="8539" spans="1:7" x14ac:dyDescent="0.3">
      <c r="A8539" t="s">
        <v>8566</v>
      </c>
      <c r="B8539" t="s">
        <v>7613</v>
      </c>
      <c r="C8539">
        <v>2008</v>
      </c>
      <c r="D8539">
        <v>2</v>
      </c>
      <c r="E8539" t="s">
        <v>9</v>
      </c>
      <c r="F8539">
        <v>14</v>
      </c>
      <c r="G8539" t="s">
        <v>50</v>
      </c>
    </row>
    <row r="8540" spans="1:7" x14ac:dyDescent="0.3">
      <c r="A8540" t="s">
        <v>8567</v>
      </c>
      <c r="B8540" t="s">
        <v>7613</v>
      </c>
      <c r="C8540">
        <v>2017</v>
      </c>
      <c r="D8540">
        <v>4</v>
      </c>
      <c r="E8540" t="s">
        <v>80</v>
      </c>
      <c r="F8540">
        <v>31</v>
      </c>
      <c r="G8540" t="s">
        <v>10</v>
      </c>
    </row>
    <row r="8541" spans="1:7" x14ac:dyDescent="0.3">
      <c r="A8541" t="s">
        <v>8568</v>
      </c>
      <c r="B8541" t="s">
        <v>7613</v>
      </c>
      <c r="C8541">
        <v>2009</v>
      </c>
      <c r="D8541">
        <v>8</v>
      </c>
      <c r="E8541" t="s">
        <v>80</v>
      </c>
      <c r="F8541">
        <v>75</v>
      </c>
      <c r="G8541" t="s">
        <v>10</v>
      </c>
    </row>
    <row r="8542" spans="1:7" x14ac:dyDescent="0.3">
      <c r="A8542" t="s">
        <v>8569</v>
      </c>
      <c r="B8542" t="s">
        <v>7613</v>
      </c>
      <c r="C8542">
        <v>2004</v>
      </c>
      <c r="D8542">
        <v>2</v>
      </c>
      <c r="E8542" t="s">
        <v>18</v>
      </c>
      <c r="F8542">
        <v>419</v>
      </c>
      <c r="G8542" t="s">
        <v>10</v>
      </c>
    </row>
    <row r="8543" spans="1:7" x14ac:dyDescent="0.3">
      <c r="A8543" t="s">
        <v>8570</v>
      </c>
      <c r="B8543" t="s">
        <v>7613</v>
      </c>
      <c r="C8543">
        <v>2004</v>
      </c>
      <c r="D8543">
        <v>10</v>
      </c>
      <c r="E8543" t="s">
        <v>9</v>
      </c>
      <c r="F8543">
        <v>356</v>
      </c>
      <c r="G8543" t="s">
        <v>10</v>
      </c>
    </row>
    <row r="8544" spans="1:7" x14ac:dyDescent="0.3">
      <c r="A8544" t="s">
        <v>8571</v>
      </c>
      <c r="B8544" t="s">
        <v>7613</v>
      </c>
      <c r="C8544">
        <v>2017</v>
      </c>
      <c r="D8544">
        <v>10</v>
      </c>
      <c r="E8544" t="s">
        <v>9</v>
      </c>
      <c r="F8544">
        <v>100</v>
      </c>
      <c r="G8544" t="s">
        <v>179</v>
      </c>
    </row>
    <row r="8545" spans="1:7" x14ac:dyDescent="0.3">
      <c r="A8545" t="s">
        <v>8572</v>
      </c>
      <c r="B8545" t="s">
        <v>7613</v>
      </c>
      <c r="C8545">
        <v>2010</v>
      </c>
      <c r="D8545">
        <v>3</v>
      </c>
      <c r="E8545" t="s">
        <v>80</v>
      </c>
      <c r="F8545">
        <v>32</v>
      </c>
      <c r="G8545" t="s">
        <v>10</v>
      </c>
    </row>
    <row r="8546" spans="1:7" x14ac:dyDescent="0.3">
      <c r="A8546" t="s">
        <v>8573</v>
      </c>
      <c r="B8546" t="s">
        <v>7613</v>
      </c>
      <c r="C8546">
        <v>2005</v>
      </c>
      <c r="D8546">
        <v>6</v>
      </c>
      <c r="E8546" t="s">
        <v>71</v>
      </c>
      <c r="F8546">
        <v>176</v>
      </c>
      <c r="G8546" t="s">
        <v>10</v>
      </c>
    </row>
    <row r="8547" spans="1:7" x14ac:dyDescent="0.3">
      <c r="A8547" t="s">
        <v>8574</v>
      </c>
      <c r="B8547" t="s">
        <v>7613</v>
      </c>
      <c r="C8547">
        <v>2013</v>
      </c>
      <c r="D8547">
        <v>2</v>
      </c>
      <c r="E8547" t="s">
        <v>9</v>
      </c>
      <c r="F8547">
        <v>0</v>
      </c>
      <c r="G8547" t="s">
        <v>12</v>
      </c>
    </row>
    <row r="8548" spans="1:7" x14ac:dyDescent="0.3">
      <c r="A8548" t="s">
        <v>8575</v>
      </c>
      <c r="B8548" t="s">
        <v>7613</v>
      </c>
      <c r="C8548">
        <v>2008</v>
      </c>
      <c r="D8548">
        <v>6</v>
      </c>
      <c r="E8548" t="s">
        <v>9</v>
      </c>
      <c r="F8548">
        <v>23</v>
      </c>
      <c r="G8548" t="s">
        <v>50</v>
      </c>
    </row>
    <row r="8549" spans="1:7" x14ac:dyDescent="0.3">
      <c r="A8549" t="s">
        <v>8576</v>
      </c>
      <c r="B8549" t="s">
        <v>7613</v>
      </c>
      <c r="C8549">
        <v>2012</v>
      </c>
      <c r="D8549">
        <v>12</v>
      </c>
      <c r="E8549" t="s">
        <v>80</v>
      </c>
      <c r="F8549">
        <v>56</v>
      </c>
      <c r="G8549" t="s">
        <v>10</v>
      </c>
    </row>
    <row r="8550" spans="1:7" x14ac:dyDescent="0.3">
      <c r="A8550" t="s">
        <v>8577</v>
      </c>
      <c r="B8550" t="s">
        <v>7613</v>
      </c>
      <c r="C8550">
        <v>2016</v>
      </c>
      <c r="D8550">
        <v>1</v>
      </c>
      <c r="E8550" t="s">
        <v>80</v>
      </c>
      <c r="F8550">
        <v>48</v>
      </c>
      <c r="G8550" t="s">
        <v>10</v>
      </c>
    </row>
    <row r="8551" spans="1:7" x14ac:dyDescent="0.3">
      <c r="A8551" t="s">
        <v>8578</v>
      </c>
      <c r="B8551" t="s">
        <v>7613</v>
      </c>
      <c r="C8551">
        <v>2008</v>
      </c>
      <c r="D8551">
        <v>2</v>
      </c>
      <c r="E8551" t="s">
        <v>80</v>
      </c>
      <c r="F8551">
        <v>32</v>
      </c>
      <c r="G8551" t="s">
        <v>10</v>
      </c>
    </row>
    <row r="8552" spans="1:7" x14ac:dyDescent="0.3">
      <c r="A8552" t="s">
        <v>8579</v>
      </c>
      <c r="B8552" t="s">
        <v>7613</v>
      </c>
      <c r="C8552">
        <v>2011</v>
      </c>
      <c r="D8552">
        <v>8</v>
      </c>
      <c r="E8552" t="s">
        <v>9</v>
      </c>
      <c r="F8552">
        <v>67</v>
      </c>
      <c r="G8552" t="s">
        <v>10</v>
      </c>
    </row>
    <row r="8553" spans="1:7" x14ac:dyDescent="0.3">
      <c r="A8553" t="s">
        <v>8580</v>
      </c>
      <c r="B8553" t="s">
        <v>7613</v>
      </c>
      <c r="C8553">
        <v>2008</v>
      </c>
      <c r="D8553">
        <v>7</v>
      </c>
      <c r="E8553" t="s">
        <v>18</v>
      </c>
      <c r="F8553">
        <v>110</v>
      </c>
      <c r="G8553" t="s">
        <v>10</v>
      </c>
    </row>
    <row r="8554" spans="1:7" x14ac:dyDescent="0.3">
      <c r="A8554" t="s">
        <v>8581</v>
      </c>
      <c r="B8554" t="s">
        <v>7613</v>
      </c>
      <c r="C8554">
        <v>2006</v>
      </c>
      <c r="D8554">
        <v>3</v>
      </c>
      <c r="E8554" t="s">
        <v>9</v>
      </c>
      <c r="F8554">
        <v>44</v>
      </c>
      <c r="G8554" t="s">
        <v>10</v>
      </c>
    </row>
    <row r="8555" spans="1:7" x14ac:dyDescent="0.3">
      <c r="A8555" t="s">
        <v>8582</v>
      </c>
      <c r="B8555" t="s">
        <v>7613</v>
      </c>
      <c r="C8555">
        <v>2009</v>
      </c>
      <c r="D8555">
        <v>9</v>
      </c>
      <c r="E8555" t="s">
        <v>9</v>
      </c>
      <c r="F8555">
        <v>75</v>
      </c>
      <c r="G8555" t="s">
        <v>10</v>
      </c>
    </row>
    <row r="8556" spans="1:7" x14ac:dyDescent="0.3">
      <c r="A8556" t="s">
        <v>8583</v>
      </c>
      <c r="B8556" t="s">
        <v>7613</v>
      </c>
      <c r="C8556">
        <v>2014</v>
      </c>
      <c r="D8556">
        <v>5</v>
      </c>
      <c r="E8556" t="s">
        <v>18</v>
      </c>
      <c r="F8556">
        <v>163</v>
      </c>
      <c r="G8556" t="s">
        <v>473</v>
      </c>
    </row>
    <row r="8557" spans="1:7" x14ac:dyDescent="0.3">
      <c r="A8557" t="s">
        <v>8584</v>
      </c>
      <c r="B8557" t="s">
        <v>7613</v>
      </c>
      <c r="C8557">
        <v>2012</v>
      </c>
      <c r="D8557">
        <v>8</v>
      </c>
      <c r="E8557" t="s">
        <v>80</v>
      </c>
      <c r="F8557">
        <v>48</v>
      </c>
      <c r="G8557" t="s">
        <v>10</v>
      </c>
    </row>
    <row r="8558" spans="1:7" x14ac:dyDescent="0.3">
      <c r="A8558" t="s">
        <v>8585</v>
      </c>
      <c r="B8558" t="s">
        <v>7613</v>
      </c>
      <c r="C8558">
        <v>2006</v>
      </c>
      <c r="D8558">
        <v>3</v>
      </c>
      <c r="E8558" t="s">
        <v>18</v>
      </c>
      <c r="F8558">
        <v>330</v>
      </c>
      <c r="G8558" t="s">
        <v>10</v>
      </c>
    </row>
    <row r="8559" spans="1:7" x14ac:dyDescent="0.3">
      <c r="A8559" t="s">
        <v>8586</v>
      </c>
      <c r="B8559" t="s">
        <v>7613</v>
      </c>
      <c r="C8559">
        <v>2006</v>
      </c>
      <c r="D8559">
        <v>9</v>
      </c>
      <c r="E8559" t="s">
        <v>18</v>
      </c>
      <c r="F8559">
        <v>375</v>
      </c>
      <c r="G8559" t="s">
        <v>10</v>
      </c>
    </row>
    <row r="8560" spans="1:7" x14ac:dyDescent="0.3">
      <c r="A8560" t="s">
        <v>8587</v>
      </c>
      <c r="B8560" t="s">
        <v>7613</v>
      </c>
      <c r="C8560">
        <v>2012</v>
      </c>
      <c r="D8560">
        <v>6</v>
      </c>
      <c r="E8560" t="s">
        <v>71</v>
      </c>
      <c r="F8560">
        <v>59</v>
      </c>
      <c r="G8560" t="s">
        <v>50</v>
      </c>
    </row>
    <row r="8561" spans="1:7" x14ac:dyDescent="0.3">
      <c r="A8561" t="s">
        <v>8588</v>
      </c>
      <c r="B8561" t="s">
        <v>7613</v>
      </c>
      <c r="C8561">
        <v>2007</v>
      </c>
      <c r="D8561">
        <v>2</v>
      </c>
      <c r="E8561" t="s">
        <v>80</v>
      </c>
      <c r="F8561">
        <v>22</v>
      </c>
      <c r="G8561" t="s">
        <v>10</v>
      </c>
    </row>
    <row r="8562" spans="1:7" x14ac:dyDescent="0.3">
      <c r="A8562" t="s">
        <v>8589</v>
      </c>
      <c r="B8562" t="s">
        <v>7613</v>
      </c>
      <c r="C8562">
        <v>2006</v>
      </c>
      <c r="D8562">
        <v>10</v>
      </c>
      <c r="E8562" t="s">
        <v>80</v>
      </c>
      <c r="F8562">
        <v>32</v>
      </c>
      <c r="G8562" t="s">
        <v>10</v>
      </c>
    </row>
    <row r="8563" spans="1:7" x14ac:dyDescent="0.3">
      <c r="A8563" t="s">
        <v>8590</v>
      </c>
      <c r="B8563" t="s">
        <v>7613</v>
      </c>
      <c r="C8563">
        <v>2016</v>
      </c>
      <c r="D8563">
        <v>11</v>
      </c>
      <c r="E8563" t="s">
        <v>80</v>
      </c>
      <c r="F8563">
        <v>30</v>
      </c>
      <c r="G8563" t="s">
        <v>179</v>
      </c>
    </row>
    <row r="8564" spans="1:7" x14ac:dyDescent="0.3">
      <c r="A8564" t="s">
        <v>8591</v>
      </c>
      <c r="B8564" t="s">
        <v>7613</v>
      </c>
      <c r="C8564">
        <v>2008</v>
      </c>
      <c r="D8564">
        <v>6</v>
      </c>
      <c r="E8564" t="s">
        <v>80</v>
      </c>
      <c r="F8564">
        <v>15</v>
      </c>
      <c r="G8564" t="s">
        <v>10</v>
      </c>
    </row>
    <row r="8565" spans="1:7" x14ac:dyDescent="0.3">
      <c r="A8565" t="s">
        <v>8592</v>
      </c>
      <c r="B8565" t="s">
        <v>7613</v>
      </c>
      <c r="C8565">
        <v>2012</v>
      </c>
      <c r="D8565">
        <v>9</v>
      </c>
      <c r="E8565" t="s">
        <v>18</v>
      </c>
      <c r="F8565">
        <v>1040</v>
      </c>
      <c r="G8565" t="s">
        <v>10</v>
      </c>
    </row>
    <row r="8566" spans="1:7" x14ac:dyDescent="0.3">
      <c r="A8566" t="s">
        <v>8593</v>
      </c>
      <c r="B8566" t="s">
        <v>7613</v>
      </c>
      <c r="C8566">
        <v>2007</v>
      </c>
      <c r="D8566">
        <v>4</v>
      </c>
      <c r="E8566" t="s">
        <v>9</v>
      </c>
      <c r="F8566">
        <v>62</v>
      </c>
      <c r="G8566" t="s">
        <v>10</v>
      </c>
    </row>
    <row r="8567" spans="1:7" x14ac:dyDescent="0.3">
      <c r="A8567" t="s">
        <v>8594</v>
      </c>
      <c r="B8567" t="s">
        <v>7613</v>
      </c>
      <c r="C8567">
        <v>2009</v>
      </c>
      <c r="D8567">
        <v>3</v>
      </c>
      <c r="E8567" t="s">
        <v>80</v>
      </c>
      <c r="F8567">
        <v>2</v>
      </c>
      <c r="G8567" t="s">
        <v>10</v>
      </c>
    </row>
    <row r="8568" spans="1:7" x14ac:dyDescent="0.3">
      <c r="A8568" t="s">
        <v>8595</v>
      </c>
      <c r="B8568" t="s">
        <v>7613</v>
      </c>
      <c r="C8568">
        <v>2009</v>
      </c>
      <c r="D8568">
        <v>8</v>
      </c>
      <c r="E8568" t="s">
        <v>80</v>
      </c>
      <c r="F8568">
        <v>48</v>
      </c>
      <c r="G8568" t="s">
        <v>10</v>
      </c>
    </row>
    <row r="8569" spans="1:7" x14ac:dyDescent="0.3">
      <c r="A8569" t="s">
        <v>8596</v>
      </c>
      <c r="B8569" t="s">
        <v>7613</v>
      </c>
      <c r="C8569">
        <v>2010</v>
      </c>
      <c r="D8569">
        <v>4</v>
      </c>
      <c r="E8569" t="s">
        <v>18</v>
      </c>
      <c r="F8569">
        <v>86</v>
      </c>
      <c r="G8569" t="s">
        <v>50</v>
      </c>
    </row>
    <row r="8570" spans="1:7" x14ac:dyDescent="0.3">
      <c r="A8570" t="s">
        <v>8597</v>
      </c>
      <c r="B8570" t="s">
        <v>7613</v>
      </c>
      <c r="C8570">
        <v>2011</v>
      </c>
      <c r="D8570">
        <v>3</v>
      </c>
      <c r="E8570" t="s">
        <v>18</v>
      </c>
      <c r="F8570">
        <v>454</v>
      </c>
      <c r="G8570" t="s">
        <v>10</v>
      </c>
    </row>
    <row r="8571" spans="1:7" x14ac:dyDescent="0.3">
      <c r="A8571" t="s">
        <v>8598</v>
      </c>
      <c r="B8571" t="s">
        <v>7613</v>
      </c>
      <c r="C8571">
        <v>2011</v>
      </c>
      <c r="D8571">
        <v>4</v>
      </c>
      <c r="E8571" t="s">
        <v>18</v>
      </c>
      <c r="F8571">
        <v>399</v>
      </c>
      <c r="G8571" t="s">
        <v>50</v>
      </c>
    </row>
    <row r="8572" spans="1:7" x14ac:dyDescent="0.3">
      <c r="A8572" t="s">
        <v>8599</v>
      </c>
      <c r="B8572" t="s">
        <v>7613</v>
      </c>
      <c r="C8572">
        <v>2010</v>
      </c>
      <c r="D8572">
        <v>8</v>
      </c>
      <c r="E8572" t="s">
        <v>9</v>
      </c>
      <c r="F8572">
        <v>391</v>
      </c>
      <c r="G8572" t="s">
        <v>10</v>
      </c>
    </row>
    <row r="8573" spans="1:7" x14ac:dyDescent="0.3">
      <c r="A8573" t="s">
        <v>8600</v>
      </c>
      <c r="B8573" t="s">
        <v>7613</v>
      </c>
      <c r="C8573">
        <v>2006</v>
      </c>
      <c r="D8573">
        <v>4</v>
      </c>
      <c r="E8573" t="s">
        <v>80</v>
      </c>
      <c r="F8573">
        <v>48</v>
      </c>
      <c r="G8573" t="s">
        <v>10</v>
      </c>
    </row>
    <row r="8574" spans="1:7" x14ac:dyDescent="0.3">
      <c r="A8574" t="s">
        <v>8601</v>
      </c>
      <c r="B8574" t="s">
        <v>7613</v>
      </c>
      <c r="C8574">
        <v>2010</v>
      </c>
      <c r="D8574">
        <v>8</v>
      </c>
      <c r="E8574" t="s">
        <v>80</v>
      </c>
      <c r="F8574">
        <v>15</v>
      </c>
      <c r="G8574" t="s">
        <v>10</v>
      </c>
    </row>
    <row r="8575" spans="1:7" x14ac:dyDescent="0.3">
      <c r="A8575" t="s">
        <v>8602</v>
      </c>
      <c r="B8575" t="s">
        <v>7613</v>
      </c>
      <c r="C8575">
        <v>2003</v>
      </c>
      <c r="D8575">
        <v>8</v>
      </c>
      <c r="E8575" t="s">
        <v>9</v>
      </c>
      <c r="F8575">
        <v>408</v>
      </c>
      <c r="G8575" t="s">
        <v>10</v>
      </c>
    </row>
    <row r="8576" spans="1:7" x14ac:dyDescent="0.3">
      <c r="A8576" t="s">
        <v>8603</v>
      </c>
      <c r="B8576" t="s">
        <v>7613</v>
      </c>
      <c r="C8576">
        <v>2011</v>
      </c>
      <c r="D8576">
        <v>11</v>
      </c>
      <c r="E8576" t="s">
        <v>18</v>
      </c>
      <c r="F8576">
        <v>135</v>
      </c>
      <c r="G8576" t="s">
        <v>10</v>
      </c>
    </row>
    <row r="8577" spans="1:7" x14ac:dyDescent="0.3">
      <c r="A8577" t="s">
        <v>8604</v>
      </c>
      <c r="B8577" t="s">
        <v>7613</v>
      </c>
      <c r="C8577">
        <v>2010</v>
      </c>
      <c r="D8577">
        <v>6</v>
      </c>
      <c r="E8577" t="s">
        <v>9</v>
      </c>
      <c r="F8577">
        <v>700</v>
      </c>
      <c r="G8577" t="s">
        <v>10</v>
      </c>
    </row>
    <row r="8578" spans="1:7" x14ac:dyDescent="0.3">
      <c r="A8578" t="s">
        <v>8605</v>
      </c>
      <c r="B8578" t="s">
        <v>7613</v>
      </c>
      <c r="C8578">
        <v>2009</v>
      </c>
      <c r="D8578">
        <v>3</v>
      </c>
      <c r="E8578" t="s">
        <v>9</v>
      </c>
      <c r="F8578">
        <v>37</v>
      </c>
      <c r="G8578" t="s">
        <v>10</v>
      </c>
    </row>
    <row r="8579" spans="1:7" x14ac:dyDescent="0.3">
      <c r="A8579" t="s">
        <v>8606</v>
      </c>
      <c r="B8579" t="s">
        <v>7613</v>
      </c>
      <c r="C8579">
        <v>2000</v>
      </c>
      <c r="D8579">
        <v>3</v>
      </c>
      <c r="E8579" t="s">
        <v>14</v>
      </c>
      <c r="F8579">
        <v>200</v>
      </c>
      <c r="G8579" t="s">
        <v>10</v>
      </c>
    </row>
    <row r="8580" spans="1:7" x14ac:dyDescent="0.3">
      <c r="A8580" t="s">
        <v>8607</v>
      </c>
      <c r="B8580" t="s">
        <v>7613</v>
      </c>
      <c r="C8580">
        <v>2009</v>
      </c>
      <c r="D8580">
        <v>3</v>
      </c>
      <c r="E8580" t="s">
        <v>71</v>
      </c>
      <c r="F8580">
        <v>249</v>
      </c>
      <c r="G8580" t="s">
        <v>10</v>
      </c>
    </row>
    <row r="8581" spans="1:7" x14ac:dyDescent="0.3">
      <c r="A8581" t="s">
        <v>8608</v>
      </c>
      <c r="B8581" t="s">
        <v>7613</v>
      </c>
      <c r="C8581">
        <v>2008</v>
      </c>
      <c r="D8581">
        <v>7</v>
      </c>
      <c r="E8581" t="s">
        <v>80</v>
      </c>
      <c r="F8581">
        <v>420</v>
      </c>
      <c r="G8581" t="s">
        <v>10</v>
      </c>
    </row>
    <row r="8582" spans="1:7" x14ac:dyDescent="0.3">
      <c r="A8582" t="s">
        <v>8609</v>
      </c>
      <c r="B8582" t="s">
        <v>7613</v>
      </c>
      <c r="C8582">
        <v>2013</v>
      </c>
      <c r="D8582">
        <v>5</v>
      </c>
      <c r="E8582" t="s">
        <v>80</v>
      </c>
      <c r="F8582">
        <v>21</v>
      </c>
      <c r="G8582" t="s">
        <v>10</v>
      </c>
    </row>
    <row r="8583" spans="1:7" x14ac:dyDescent="0.3">
      <c r="A8583" t="s">
        <v>8610</v>
      </c>
      <c r="B8583" t="s">
        <v>7613</v>
      </c>
      <c r="C8583">
        <v>2008</v>
      </c>
      <c r="D8583">
        <v>2</v>
      </c>
      <c r="E8583" t="s">
        <v>18</v>
      </c>
      <c r="F8583">
        <v>21</v>
      </c>
      <c r="G8583" t="s">
        <v>10</v>
      </c>
    </row>
    <row r="8584" spans="1:7" x14ac:dyDescent="0.3">
      <c r="A8584" t="s">
        <v>8611</v>
      </c>
      <c r="B8584" t="s">
        <v>7613</v>
      </c>
      <c r="C8584">
        <v>2011</v>
      </c>
      <c r="D8584">
        <v>7</v>
      </c>
      <c r="E8584" t="s">
        <v>80</v>
      </c>
      <c r="F8584">
        <v>94</v>
      </c>
      <c r="G8584" t="s">
        <v>10</v>
      </c>
    </row>
    <row r="8585" spans="1:7" x14ac:dyDescent="0.3">
      <c r="A8585" t="s">
        <v>8612</v>
      </c>
      <c r="B8585" t="s">
        <v>7613</v>
      </c>
      <c r="C8585">
        <v>2010</v>
      </c>
      <c r="D8585">
        <v>12</v>
      </c>
      <c r="E8585" t="s">
        <v>18</v>
      </c>
      <c r="F8585">
        <v>186</v>
      </c>
      <c r="G8585" t="s">
        <v>10</v>
      </c>
    </row>
    <row r="8586" spans="1:7" x14ac:dyDescent="0.3">
      <c r="A8586" t="s">
        <v>8613</v>
      </c>
      <c r="B8586" t="s">
        <v>7613</v>
      </c>
      <c r="C8586">
        <v>2006</v>
      </c>
      <c r="D8586">
        <v>5</v>
      </c>
      <c r="E8586" t="s">
        <v>80</v>
      </c>
      <c r="F8586">
        <v>26</v>
      </c>
      <c r="G8586" t="s">
        <v>10</v>
      </c>
    </row>
    <row r="8587" spans="1:7" x14ac:dyDescent="0.3">
      <c r="A8587" t="s">
        <v>8614</v>
      </c>
      <c r="B8587" t="s">
        <v>7613</v>
      </c>
      <c r="C8587">
        <v>2005</v>
      </c>
      <c r="D8587">
        <v>3</v>
      </c>
      <c r="E8587" t="s">
        <v>9</v>
      </c>
      <c r="F8587">
        <v>125</v>
      </c>
      <c r="G8587" t="s">
        <v>10</v>
      </c>
    </row>
    <row r="8588" spans="1:7" x14ac:dyDescent="0.3">
      <c r="A8588" t="s">
        <v>8615</v>
      </c>
      <c r="B8588" t="s">
        <v>7613</v>
      </c>
      <c r="C8588">
        <v>2011</v>
      </c>
      <c r="D8588">
        <v>11</v>
      </c>
      <c r="E8588" t="s">
        <v>80</v>
      </c>
      <c r="F8588">
        <v>36</v>
      </c>
      <c r="G8588" t="s">
        <v>10</v>
      </c>
    </row>
    <row r="8589" spans="1:7" x14ac:dyDescent="0.3">
      <c r="A8589" t="s">
        <v>8616</v>
      </c>
      <c r="B8589" t="s">
        <v>7613</v>
      </c>
      <c r="C8589">
        <v>2013</v>
      </c>
      <c r="D8589">
        <v>1</v>
      </c>
      <c r="E8589" t="s">
        <v>80</v>
      </c>
      <c r="F8589">
        <v>56</v>
      </c>
      <c r="G8589" t="s">
        <v>10</v>
      </c>
    </row>
    <row r="8590" spans="1:7" x14ac:dyDescent="0.3">
      <c r="A8590" t="s">
        <v>8617</v>
      </c>
      <c r="B8590" t="s">
        <v>7613</v>
      </c>
      <c r="C8590">
        <v>2011</v>
      </c>
      <c r="D8590">
        <v>11</v>
      </c>
      <c r="E8590" t="s">
        <v>60</v>
      </c>
      <c r="F8590">
        <v>56</v>
      </c>
      <c r="G8590" t="s">
        <v>10</v>
      </c>
    </row>
    <row r="8591" spans="1:7" x14ac:dyDescent="0.3">
      <c r="A8591" t="s">
        <v>8618</v>
      </c>
      <c r="B8591" t="s">
        <v>7613</v>
      </c>
      <c r="C8591">
        <v>2006</v>
      </c>
      <c r="D8591">
        <v>6</v>
      </c>
      <c r="E8591" t="s">
        <v>9</v>
      </c>
      <c r="F8591">
        <v>223</v>
      </c>
      <c r="G8591" t="s">
        <v>10</v>
      </c>
    </row>
    <row r="8592" spans="1:7" x14ac:dyDescent="0.3">
      <c r="A8592" t="s">
        <v>8619</v>
      </c>
      <c r="B8592" t="s">
        <v>7613</v>
      </c>
      <c r="C8592">
        <v>1996</v>
      </c>
      <c r="D8592">
        <v>3</v>
      </c>
      <c r="E8592" t="s">
        <v>18</v>
      </c>
      <c r="F8592">
        <v>2491</v>
      </c>
      <c r="G8592" t="s">
        <v>10</v>
      </c>
    </row>
    <row r="8593" spans="1:7" x14ac:dyDescent="0.3">
      <c r="A8593" t="s">
        <v>8620</v>
      </c>
      <c r="B8593" t="s">
        <v>7613</v>
      </c>
      <c r="C8593">
        <v>2000</v>
      </c>
      <c r="D8593">
        <v>11</v>
      </c>
      <c r="E8593" t="s">
        <v>18</v>
      </c>
      <c r="F8593">
        <v>210</v>
      </c>
      <c r="G8593" t="s">
        <v>15</v>
      </c>
    </row>
    <row r="8594" spans="1:7" x14ac:dyDescent="0.3">
      <c r="A8594" t="s">
        <v>8621</v>
      </c>
      <c r="B8594" t="s">
        <v>7613</v>
      </c>
      <c r="C8594">
        <v>1999</v>
      </c>
      <c r="D8594">
        <v>4</v>
      </c>
      <c r="E8594" t="s">
        <v>18</v>
      </c>
      <c r="F8594">
        <v>230</v>
      </c>
      <c r="G8594" t="s">
        <v>10</v>
      </c>
    </row>
    <row r="8595" spans="1:7" x14ac:dyDescent="0.3">
      <c r="A8595" t="s">
        <v>8622</v>
      </c>
      <c r="B8595" t="s">
        <v>7613</v>
      </c>
      <c r="C8595">
        <v>2006</v>
      </c>
      <c r="D8595">
        <v>11</v>
      </c>
      <c r="E8595" t="s">
        <v>18</v>
      </c>
      <c r="F8595">
        <v>197</v>
      </c>
      <c r="G8595" t="s">
        <v>10</v>
      </c>
    </row>
    <row r="8596" spans="1:7" x14ac:dyDescent="0.3">
      <c r="A8596" t="s">
        <v>8623</v>
      </c>
      <c r="B8596" t="s">
        <v>7613</v>
      </c>
      <c r="C8596">
        <v>2013</v>
      </c>
      <c r="D8596">
        <v>11</v>
      </c>
      <c r="E8596" t="s">
        <v>80</v>
      </c>
      <c r="F8596">
        <v>6</v>
      </c>
      <c r="G8596" t="s">
        <v>10</v>
      </c>
    </row>
    <row r="8597" spans="1:7" x14ac:dyDescent="0.3">
      <c r="A8597" t="s">
        <v>8624</v>
      </c>
      <c r="B8597" t="s">
        <v>7613</v>
      </c>
      <c r="C8597">
        <v>2012</v>
      </c>
      <c r="D8597">
        <v>3</v>
      </c>
      <c r="E8597" t="s">
        <v>80</v>
      </c>
      <c r="F8597">
        <v>53</v>
      </c>
      <c r="G8597" t="s">
        <v>10</v>
      </c>
    </row>
    <row r="8598" spans="1:7" x14ac:dyDescent="0.3">
      <c r="A8598" t="s">
        <v>8625</v>
      </c>
      <c r="B8598" t="s">
        <v>7613</v>
      </c>
      <c r="C8598">
        <v>2006</v>
      </c>
      <c r="D8598">
        <v>8</v>
      </c>
      <c r="E8598" t="s">
        <v>80</v>
      </c>
      <c r="F8598">
        <v>32</v>
      </c>
      <c r="G8598" t="s">
        <v>10</v>
      </c>
    </row>
    <row r="8599" spans="1:7" x14ac:dyDescent="0.3">
      <c r="A8599" t="s">
        <v>8626</v>
      </c>
      <c r="B8599" t="s">
        <v>7613</v>
      </c>
      <c r="C8599">
        <v>2006</v>
      </c>
      <c r="D8599">
        <v>10</v>
      </c>
      <c r="E8599" t="s">
        <v>9</v>
      </c>
      <c r="F8599">
        <v>60</v>
      </c>
      <c r="G8599" t="s">
        <v>10</v>
      </c>
    </row>
    <row r="8600" spans="1:7" x14ac:dyDescent="0.3">
      <c r="A8600" t="s">
        <v>8627</v>
      </c>
      <c r="B8600" t="s">
        <v>7613</v>
      </c>
      <c r="C8600">
        <v>2012</v>
      </c>
      <c r="D8600">
        <v>5</v>
      </c>
      <c r="E8600" t="s">
        <v>9</v>
      </c>
      <c r="F8600">
        <v>32</v>
      </c>
      <c r="G8600" t="s">
        <v>10</v>
      </c>
    </row>
    <row r="8601" spans="1:7" x14ac:dyDescent="0.3">
      <c r="A8601" t="s">
        <v>8628</v>
      </c>
      <c r="B8601" t="s">
        <v>7613</v>
      </c>
      <c r="C8601">
        <v>1998</v>
      </c>
      <c r="D8601">
        <v>3</v>
      </c>
      <c r="E8601" t="s">
        <v>9</v>
      </c>
      <c r="F8601">
        <v>200</v>
      </c>
      <c r="G8601" t="s">
        <v>10</v>
      </c>
    </row>
    <row r="8602" spans="1:7" x14ac:dyDescent="0.3">
      <c r="A8602" t="s">
        <v>8629</v>
      </c>
      <c r="B8602" t="s">
        <v>7613</v>
      </c>
      <c r="C8602">
        <v>2008</v>
      </c>
      <c r="D8602">
        <v>2</v>
      </c>
      <c r="E8602" t="s">
        <v>9</v>
      </c>
      <c r="F8602">
        <v>306</v>
      </c>
      <c r="G8602" t="s">
        <v>10</v>
      </c>
    </row>
    <row r="8603" spans="1:7" x14ac:dyDescent="0.3">
      <c r="A8603" t="s">
        <v>8630</v>
      </c>
      <c r="B8603" t="s">
        <v>7613</v>
      </c>
      <c r="C8603">
        <v>2008</v>
      </c>
      <c r="D8603">
        <v>1</v>
      </c>
      <c r="E8603" t="s">
        <v>71</v>
      </c>
      <c r="F8603">
        <v>82</v>
      </c>
      <c r="G8603" t="s">
        <v>10</v>
      </c>
    </row>
    <row r="8604" spans="1:7" x14ac:dyDescent="0.3">
      <c r="A8604" t="s">
        <v>8631</v>
      </c>
      <c r="B8604" t="s">
        <v>7613</v>
      </c>
      <c r="C8604">
        <v>2005</v>
      </c>
      <c r="D8604">
        <v>9</v>
      </c>
      <c r="E8604" t="s">
        <v>9</v>
      </c>
      <c r="F8604">
        <v>961</v>
      </c>
      <c r="G8604" t="s">
        <v>10</v>
      </c>
    </row>
    <row r="8605" spans="1:7" x14ac:dyDescent="0.3">
      <c r="A8605" t="s">
        <v>8632</v>
      </c>
      <c r="B8605" t="s">
        <v>7613</v>
      </c>
      <c r="C8605">
        <v>2009</v>
      </c>
      <c r="D8605">
        <v>9</v>
      </c>
      <c r="E8605" t="s">
        <v>18</v>
      </c>
      <c r="F8605">
        <v>1635</v>
      </c>
      <c r="G8605" t="s">
        <v>10</v>
      </c>
    </row>
    <row r="8606" spans="1:7" x14ac:dyDescent="0.3">
      <c r="A8606" t="s">
        <v>8633</v>
      </c>
      <c r="B8606" t="s">
        <v>7613</v>
      </c>
      <c r="C8606">
        <v>2004</v>
      </c>
      <c r="D8606">
        <v>1</v>
      </c>
      <c r="E8606" t="s">
        <v>71</v>
      </c>
      <c r="F8606">
        <v>78</v>
      </c>
      <c r="G8606" t="s">
        <v>10</v>
      </c>
    </row>
    <row r="8607" spans="1:7" x14ac:dyDescent="0.3">
      <c r="A8607" t="s">
        <v>8634</v>
      </c>
      <c r="B8607" t="s">
        <v>7613</v>
      </c>
      <c r="C8607">
        <v>2017</v>
      </c>
      <c r="D8607">
        <v>8</v>
      </c>
      <c r="E8607" t="s">
        <v>80</v>
      </c>
      <c r="F8607">
        <v>8</v>
      </c>
      <c r="G8607" t="s">
        <v>50</v>
      </c>
    </row>
    <row r="8608" spans="1:7" x14ac:dyDescent="0.3">
      <c r="A8608" t="s">
        <v>8635</v>
      </c>
      <c r="B8608" t="s">
        <v>7613</v>
      </c>
      <c r="C8608">
        <v>2009</v>
      </c>
      <c r="D8608">
        <v>9</v>
      </c>
      <c r="E8608" t="s">
        <v>9</v>
      </c>
      <c r="F8608">
        <v>120</v>
      </c>
      <c r="G8608" t="s">
        <v>10</v>
      </c>
    </row>
    <row r="8609" spans="1:7" x14ac:dyDescent="0.3">
      <c r="A8609" t="s">
        <v>8636</v>
      </c>
      <c r="B8609" t="s">
        <v>7613</v>
      </c>
      <c r="C8609">
        <v>2006</v>
      </c>
      <c r="D8609">
        <v>2</v>
      </c>
      <c r="E8609" t="s">
        <v>9</v>
      </c>
      <c r="F8609">
        <v>60</v>
      </c>
      <c r="G8609" t="s">
        <v>10</v>
      </c>
    </row>
    <row r="8610" spans="1:7" x14ac:dyDescent="0.3">
      <c r="A8610" t="s">
        <v>8637</v>
      </c>
      <c r="B8610" t="s">
        <v>7613</v>
      </c>
      <c r="C8610">
        <v>2009</v>
      </c>
      <c r="D8610">
        <v>8</v>
      </c>
      <c r="E8610" t="s">
        <v>9</v>
      </c>
      <c r="F8610">
        <v>168</v>
      </c>
      <c r="G8610" t="s">
        <v>10</v>
      </c>
    </row>
    <row r="8611" spans="1:7" x14ac:dyDescent="0.3">
      <c r="A8611" t="s">
        <v>8638</v>
      </c>
      <c r="B8611" t="s">
        <v>7613</v>
      </c>
      <c r="C8611">
        <v>2017</v>
      </c>
      <c r="D8611">
        <v>2</v>
      </c>
      <c r="E8611" t="s">
        <v>18</v>
      </c>
      <c r="F8611">
        <v>0</v>
      </c>
      <c r="G8611" t="s">
        <v>12</v>
      </c>
    </row>
    <row r="8612" spans="1:7" x14ac:dyDescent="0.3">
      <c r="A8612" t="s">
        <v>8639</v>
      </c>
      <c r="B8612" t="s">
        <v>7613</v>
      </c>
      <c r="C8612">
        <v>2010</v>
      </c>
      <c r="D8612">
        <v>7</v>
      </c>
      <c r="E8612" t="s">
        <v>80</v>
      </c>
      <c r="F8612">
        <v>74</v>
      </c>
      <c r="G8612" t="s">
        <v>10</v>
      </c>
    </row>
    <row r="8613" spans="1:7" x14ac:dyDescent="0.3">
      <c r="A8613" t="s">
        <v>8640</v>
      </c>
      <c r="B8613" t="s">
        <v>7613</v>
      </c>
      <c r="C8613">
        <v>2006</v>
      </c>
      <c r="D8613">
        <v>3</v>
      </c>
      <c r="E8613" t="s">
        <v>80</v>
      </c>
      <c r="F8613">
        <v>6</v>
      </c>
      <c r="G8613" t="s">
        <v>10</v>
      </c>
    </row>
    <row r="8614" spans="1:7" x14ac:dyDescent="0.3">
      <c r="A8614" t="s">
        <v>8641</v>
      </c>
      <c r="B8614" t="s">
        <v>7613</v>
      </c>
      <c r="C8614">
        <v>2014</v>
      </c>
      <c r="D8614">
        <v>6</v>
      </c>
      <c r="E8614" t="s">
        <v>9</v>
      </c>
      <c r="F8614">
        <v>15</v>
      </c>
      <c r="G8614" t="s">
        <v>50</v>
      </c>
    </row>
    <row r="8615" spans="1:7" x14ac:dyDescent="0.3">
      <c r="A8615" t="s">
        <v>8642</v>
      </c>
      <c r="B8615" t="s">
        <v>7613</v>
      </c>
      <c r="C8615">
        <v>2012</v>
      </c>
      <c r="D8615">
        <v>3</v>
      </c>
      <c r="E8615" t="s">
        <v>9</v>
      </c>
      <c r="F8615">
        <v>597</v>
      </c>
      <c r="G8615" t="s">
        <v>10</v>
      </c>
    </row>
    <row r="8616" spans="1:7" x14ac:dyDescent="0.3">
      <c r="A8616" t="s">
        <v>8643</v>
      </c>
      <c r="B8616" t="s">
        <v>7613</v>
      </c>
      <c r="C8616">
        <v>2016</v>
      </c>
      <c r="D8616">
        <v>9</v>
      </c>
      <c r="E8616" t="s">
        <v>71</v>
      </c>
      <c r="F8616">
        <v>4</v>
      </c>
      <c r="G8616" t="s">
        <v>50</v>
      </c>
    </row>
    <row r="8617" spans="1:7" x14ac:dyDescent="0.3">
      <c r="A8617" t="s">
        <v>8644</v>
      </c>
      <c r="B8617" t="s">
        <v>7613</v>
      </c>
      <c r="C8617">
        <v>2014</v>
      </c>
      <c r="D8617">
        <v>4</v>
      </c>
      <c r="E8617" t="s">
        <v>18</v>
      </c>
      <c r="F8617">
        <v>585</v>
      </c>
      <c r="G8617" t="s">
        <v>10</v>
      </c>
    </row>
    <row r="8618" spans="1:7" x14ac:dyDescent="0.3">
      <c r="A8618" t="s">
        <v>8645</v>
      </c>
      <c r="B8618" t="s">
        <v>7613</v>
      </c>
      <c r="C8618">
        <v>2005</v>
      </c>
      <c r="D8618">
        <v>12</v>
      </c>
      <c r="E8618" t="s">
        <v>9</v>
      </c>
      <c r="F8618">
        <v>145</v>
      </c>
      <c r="G8618" t="s">
        <v>10</v>
      </c>
    </row>
    <row r="8619" spans="1:7" x14ac:dyDescent="0.3">
      <c r="A8619" t="s">
        <v>8646</v>
      </c>
      <c r="B8619" t="s">
        <v>7613</v>
      </c>
      <c r="C8619">
        <v>2010</v>
      </c>
      <c r="D8619">
        <v>12</v>
      </c>
      <c r="E8619" t="s">
        <v>9</v>
      </c>
      <c r="F8619">
        <v>145</v>
      </c>
      <c r="G8619" t="s">
        <v>10</v>
      </c>
    </row>
    <row r="8620" spans="1:7" x14ac:dyDescent="0.3">
      <c r="A8620" t="s">
        <v>8647</v>
      </c>
      <c r="B8620" t="s">
        <v>7613</v>
      </c>
      <c r="C8620">
        <v>1999</v>
      </c>
      <c r="D8620">
        <v>5</v>
      </c>
      <c r="E8620" t="s">
        <v>80</v>
      </c>
      <c r="F8620">
        <v>11</v>
      </c>
      <c r="G8620" t="s">
        <v>10</v>
      </c>
    </row>
    <row r="8621" spans="1:7" x14ac:dyDescent="0.3">
      <c r="A8621" t="s">
        <v>8648</v>
      </c>
      <c r="B8621" t="s">
        <v>7613</v>
      </c>
      <c r="C8621">
        <v>2005</v>
      </c>
      <c r="D8621">
        <v>6</v>
      </c>
      <c r="E8621" t="s">
        <v>80</v>
      </c>
      <c r="F8621">
        <v>9</v>
      </c>
      <c r="G8621" t="s">
        <v>10</v>
      </c>
    </row>
    <row r="8622" spans="1:7" x14ac:dyDescent="0.3">
      <c r="A8622" t="s">
        <v>8649</v>
      </c>
      <c r="B8622" t="s">
        <v>7613</v>
      </c>
      <c r="C8622">
        <v>2017</v>
      </c>
      <c r="D8622">
        <v>8</v>
      </c>
      <c r="E8622" t="s">
        <v>18</v>
      </c>
      <c r="F8622">
        <v>0</v>
      </c>
      <c r="G8622" t="s">
        <v>12</v>
      </c>
    </row>
    <row r="8623" spans="1:7" x14ac:dyDescent="0.3">
      <c r="A8623" t="s">
        <v>8650</v>
      </c>
      <c r="B8623" t="s">
        <v>7613</v>
      </c>
      <c r="C8623">
        <v>2008</v>
      </c>
      <c r="D8623">
        <v>1</v>
      </c>
      <c r="E8623" t="s">
        <v>80</v>
      </c>
      <c r="F8623">
        <v>23</v>
      </c>
      <c r="G8623" t="s">
        <v>10</v>
      </c>
    </row>
    <row r="8624" spans="1:7" x14ac:dyDescent="0.3">
      <c r="A8624" t="s">
        <v>8651</v>
      </c>
      <c r="B8624" t="s">
        <v>7613</v>
      </c>
      <c r="C8624">
        <v>2006</v>
      </c>
      <c r="D8624">
        <v>10</v>
      </c>
      <c r="E8624" t="s">
        <v>71</v>
      </c>
      <c r="F8624">
        <v>688</v>
      </c>
      <c r="G8624" t="s">
        <v>10</v>
      </c>
    </row>
    <row r="8625" spans="1:7" x14ac:dyDescent="0.3">
      <c r="A8625" t="s">
        <v>8652</v>
      </c>
      <c r="B8625" t="s">
        <v>7613</v>
      </c>
      <c r="C8625">
        <v>2006</v>
      </c>
      <c r="D8625">
        <v>5</v>
      </c>
      <c r="E8625" t="s">
        <v>18</v>
      </c>
      <c r="F8625">
        <v>503</v>
      </c>
      <c r="G8625" t="s">
        <v>10</v>
      </c>
    </row>
    <row r="8626" spans="1:7" x14ac:dyDescent="0.3">
      <c r="A8626" t="s">
        <v>8653</v>
      </c>
      <c r="B8626" t="s">
        <v>7613</v>
      </c>
      <c r="C8626">
        <v>2005</v>
      </c>
      <c r="D8626">
        <v>1</v>
      </c>
      <c r="E8626" t="s">
        <v>9</v>
      </c>
      <c r="F8626">
        <v>175</v>
      </c>
      <c r="G8626" t="s">
        <v>10</v>
      </c>
    </row>
    <row r="8627" spans="1:7" x14ac:dyDescent="0.3">
      <c r="A8627" t="s">
        <v>8654</v>
      </c>
      <c r="B8627" t="s">
        <v>7613</v>
      </c>
      <c r="C8627">
        <v>2008</v>
      </c>
      <c r="D8627">
        <v>1</v>
      </c>
      <c r="E8627" t="s">
        <v>18</v>
      </c>
      <c r="F8627">
        <v>4561</v>
      </c>
      <c r="G8627" t="s">
        <v>10</v>
      </c>
    </row>
    <row r="8628" spans="1:7" x14ac:dyDescent="0.3">
      <c r="A8628" t="s">
        <v>8655</v>
      </c>
      <c r="B8628" t="s">
        <v>7613</v>
      </c>
      <c r="C8628">
        <v>2010</v>
      </c>
      <c r="D8628">
        <v>11</v>
      </c>
      <c r="E8628" t="s">
        <v>71</v>
      </c>
      <c r="F8628">
        <v>850</v>
      </c>
      <c r="G8628" t="s">
        <v>10</v>
      </c>
    </row>
    <row r="8629" spans="1:7" x14ac:dyDescent="0.3">
      <c r="A8629" t="s">
        <v>8656</v>
      </c>
      <c r="B8629" t="s">
        <v>7613</v>
      </c>
      <c r="C8629">
        <v>2006</v>
      </c>
      <c r="D8629">
        <v>7</v>
      </c>
      <c r="E8629" t="s">
        <v>60</v>
      </c>
      <c r="F8629">
        <v>1496</v>
      </c>
      <c r="G8629" t="s">
        <v>10</v>
      </c>
    </row>
    <row r="8630" spans="1:7" x14ac:dyDescent="0.3">
      <c r="A8630" t="s">
        <v>8657</v>
      </c>
      <c r="B8630" t="s">
        <v>7613</v>
      </c>
      <c r="C8630">
        <v>2012</v>
      </c>
      <c r="D8630">
        <v>12</v>
      </c>
      <c r="E8630" t="s">
        <v>71</v>
      </c>
      <c r="F8630">
        <v>131</v>
      </c>
      <c r="G8630" t="s">
        <v>10</v>
      </c>
    </row>
    <row r="8631" spans="1:7" x14ac:dyDescent="0.3">
      <c r="A8631" t="s">
        <v>8658</v>
      </c>
      <c r="B8631" t="s">
        <v>7613</v>
      </c>
      <c r="C8631">
        <v>2005</v>
      </c>
      <c r="D8631">
        <v>11</v>
      </c>
      <c r="E8631" t="s">
        <v>18</v>
      </c>
      <c r="F8631">
        <v>0</v>
      </c>
      <c r="G8631" t="s">
        <v>10</v>
      </c>
    </row>
    <row r="8632" spans="1:7" x14ac:dyDescent="0.3">
      <c r="A8632" t="s">
        <v>8659</v>
      </c>
      <c r="B8632" t="s">
        <v>7613</v>
      </c>
      <c r="C8632">
        <v>2010</v>
      </c>
      <c r="D8632">
        <v>1</v>
      </c>
      <c r="E8632" t="s">
        <v>9</v>
      </c>
      <c r="F8632">
        <v>51</v>
      </c>
      <c r="G8632" t="s">
        <v>10</v>
      </c>
    </row>
    <row r="8633" spans="1:7" x14ac:dyDescent="0.3">
      <c r="A8633" t="s">
        <v>8660</v>
      </c>
      <c r="B8633" t="s">
        <v>7613</v>
      </c>
      <c r="C8633">
        <v>1999</v>
      </c>
      <c r="D8633">
        <v>11</v>
      </c>
      <c r="E8633" t="s">
        <v>18</v>
      </c>
      <c r="F8633">
        <v>200</v>
      </c>
      <c r="G8633" t="s">
        <v>10</v>
      </c>
    </row>
    <row r="8634" spans="1:7" x14ac:dyDescent="0.3">
      <c r="A8634" t="s">
        <v>8661</v>
      </c>
      <c r="B8634" t="s">
        <v>7613</v>
      </c>
      <c r="C8634">
        <v>2011</v>
      </c>
      <c r="D8634">
        <v>11</v>
      </c>
      <c r="E8634" t="s">
        <v>80</v>
      </c>
      <c r="F8634">
        <v>63</v>
      </c>
      <c r="G8634" t="s">
        <v>10</v>
      </c>
    </row>
    <row r="8635" spans="1:7" x14ac:dyDescent="0.3">
      <c r="A8635" t="s">
        <v>8662</v>
      </c>
      <c r="B8635" t="s">
        <v>7613</v>
      </c>
      <c r="C8635">
        <v>2010</v>
      </c>
      <c r="D8635">
        <v>3</v>
      </c>
      <c r="E8635" t="s">
        <v>9</v>
      </c>
      <c r="F8635">
        <v>107</v>
      </c>
      <c r="G8635" t="s">
        <v>10</v>
      </c>
    </row>
    <row r="8636" spans="1:7" x14ac:dyDescent="0.3">
      <c r="A8636" t="s">
        <v>8663</v>
      </c>
      <c r="B8636" t="s">
        <v>7613</v>
      </c>
      <c r="C8636">
        <v>2003</v>
      </c>
      <c r="D8636">
        <v>4</v>
      </c>
      <c r="E8636" t="s">
        <v>71</v>
      </c>
      <c r="F8636">
        <v>460</v>
      </c>
      <c r="G8636" t="s">
        <v>10</v>
      </c>
    </row>
    <row r="8637" spans="1:7" x14ac:dyDescent="0.3">
      <c r="A8637" t="s">
        <v>8664</v>
      </c>
      <c r="B8637" t="s">
        <v>7613</v>
      </c>
      <c r="C8637">
        <v>2010</v>
      </c>
      <c r="D8637">
        <v>11</v>
      </c>
      <c r="E8637" t="s">
        <v>18</v>
      </c>
      <c r="F8637">
        <v>400</v>
      </c>
      <c r="G8637" t="s">
        <v>10</v>
      </c>
    </row>
    <row r="8638" spans="1:7" x14ac:dyDescent="0.3">
      <c r="A8638" t="s">
        <v>8665</v>
      </c>
      <c r="B8638" t="s">
        <v>7613</v>
      </c>
      <c r="C8638">
        <v>2007</v>
      </c>
      <c r="D8638">
        <v>8</v>
      </c>
      <c r="E8638" t="s">
        <v>9</v>
      </c>
      <c r="F8638">
        <v>250</v>
      </c>
      <c r="G8638" t="s">
        <v>10</v>
      </c>
    </row>
    <row r="8639" spans="1:7" x14ac:dyDescent="0.3">
      <c r="A8639" t="s">
        <v>8666</v>
      </c>
      <c r="B8639" t="s">
        <v>7613</v>
      </c>
      <c r="C8639">
        <v>2011</v>
      </c>
      <c r="D8639">
        <v>9</v>
      </c>
      <c r="E8639" t="s">
        <v>80</v>
      </c>
      <c r="F8639">
        <v>28</v>
      </c>
      <c r="G8639" t="s">
        <v>10</v>
      </c>
    </row>
    <row r="8640" spans="1:7" x14ac:dyDescent="0.3">
      <c r="A8640" t="s">
        <v>8667</v>
      </c>
      <c r="B8640" t="s">
        <v>7613</v>
      </c>
      <c r="C8640">
        <v>2007</v>
      </c>
      <c r="D8640">
        <v>10</v>
      </c>
      <c r="E8640" t="s">
        <v>18</v>
      </c>
      <c r="F8640">
        <v>756</v>
      </c>
      <c r="G8640" t="s">
        <v>10</v>
      </c>
    </row>
    <row r="8641" spans="1:7" x14ac:dyDescent="0.3">
      <c r="A8641" t="s">
        <v>8668</v>
      </c>
      <c r="B8641" t="s">
        <v>7613</v>
      </c>
      <c r="C8641">
        <v>2008</v>
      </c>
      <c r="D8641">
        <v>3</v>
      </c>
      <c r="E8641" t="s">
        <v>71</v>
      </c>
      <c r="F8641">
        <v>247</v>
      </c>
      <c r="G8641" t="s">
        <v>10</v>
      </c>
    </row>
    <row r="8642" spans="1:7" x14ac:dyDescent="0.3">
      <c r="A8642" t="s">
        <v>8669</v>
      </c>
      <c r="B8642" t="s">
        <v>7613</v>
      </c>
      <c r="C8642">
        <v>2007</v>
      </c>
      <c r="D8642">
        <v>9</v>
      </c>
      <c r="E8642" t="s">
        <v>80</v>
      </c>
      <c r="F8642">
        <v>37</v>
      </c>
      <c r="G8642" t="s">
        <v>10</v>
      </c>
    </row>
    <row r="8643" spans="1:7" x14ac:dyDescent="0.3">
      <c r="A8643" t="s">
        <v>8670</v>
      </c>
      <c r="B8643" t="s">
        <v>7613</v>
      </c>
      <c r="C8643">
        <v>2016</v>
      </c>
      <c r="D8643">
        <v>12</v>
      </c>
      <c r="E8643" t="s">
        <v>60</v>
      </c>
      <c r="F8643">
        <v>75</v>
      </c>
      <c r="G8643" t="s">
        <v>10</v>
      </c>
    </row>
    <row r="8644" spans="1:7" x14ac:dyDescent="0.3">
      <c r="A8644" t="s">
        <v>8671</v>
      </c>
      <c r="B8644" t="s">
        <v>7613</v>
      </c>
      <c r="C8644">
        <v>2006</v>
      </c>
      <c r="D8644">
        <v>3</v>
      </c>
      <c r="E8644" t="s">
        <v>71</v>
      </c>
      <c r="F8644">
        <v>93</v>
      </c>
      <c r="G8644" t="s">
        <v>10</v>
      </c>
    </row>
    <row r="8645" spans="1:7" x14ac:dyDescent="0.3">
      <c r="A8645" t="s">
        <v>8672</v>
      </c>
      <c r="B8645" t="s">
        <v>7613</v>
      </c>
      <c r="C8645">
        <v>2008</v>
      </c>
      <c r="D8645">
        <v>5</v>
      </c>
      <c r="E8645" t="s">
        <v>80</v>
      </c>
      <c r="F8645">
        <v>24</v>
      </c>
      <c r="G8645" t="s">
        <v>10</v>
      </c>
    </row>
    <row r="8646" spans="1:7" x14ac:dyDescent="0.3">
      <c r="A8646" t="s">
        <v>8673</v>
      </c>
      <c r="B8646" t="s">
        <v>7613</v>
      </c>
      <c r="C8646">
        <v>2008</v>
      </c>
      <c r="D8646">
        <v>2</v>
      </c>
      <c r="E8646" t="s">
        <v>71</v>
      </c>
      <c r="F8646">
        <v>415</v>
      </c>
      <c r="G8646" t="s">
        <v>10</v>
      </c>
    </row>
    <row r="8647" spans="1:7" x14ac:dyDescent="0.3">
      <c r="A8647" t="s">
        <v>8674</v>
      </c>
      <c r="B8647" t="s">
        <v>7613</v>
      </c>
      <c r="C8647">
        <v>2011</v>
      </c>
      <c r="D8647">
        <v>12</v>
      </c>
      <c r="E8647" t="s">
        <v>18</v>
      </c>
      <c r="F8647">
        <v>34</v>
      </c>
      <c r="G8647" t="s">
        <v>10</v>
      </c>
    </row>
    <row r="8648" spans="1:7" x14ac:dyDescent="0.3">
      <c r="A8648" t="s">
        <v>8675</v>
      </c>
      <c r="B8648" t="s">
        <v>7613</v>
      </c>
      <c r="C8648">
        <v>2011</v>
      </c>
      <c r="D8648">
        <v>1</v>
      </c>
      <c r="E8648" t="s">
        <v>80</v>
      </c>
      <c r="F8648">
        <v>25</v>
      </c>
      <c r="G8648" t="s">
        <v>10</v>
      </c>
    </row>
    <row r="8649" spans="1:7" x14ac:dyDescent="0.3">
      <c r="A8649" t="s">
        <v>8676</v>
      </c>
      <c r="B8649" t="s">
        <v>7613</v>
      </c>
      <c r="C8649">
        <v>2014</v>
      </c>
      <c r="D8649">
        <v>11</v>
      </c>
      <c r="E8649" t="s">
        <v>9</v>
      </c>
      <c r="F8649">
        <v>1053</v>
      </c>
      <c r="G8649" t="s">
        <v>10</v>
      </c>
    </row>
    <row r="8650" spans="1:7" x14ac:dyDescent="0.3">
      <c r="A8650" t="s">
        <v>8677</v>
      </c>
      <c r="B8650" t="s">
        <v>7613</v>
      </c>
      <c r="C8650">
        <v>2016</v>
      </c>
      <c r="D8650">
        <v>11</v>
      </c>
      <c r="E8650" t="s">
        <v>14</v>
      </c>
      <c r="F8650">
        <v>406</v>
      </c>
      <c r="G8650" t="s">
        <v>10</v>
      </c>
    </row>
    <row r="8651" spans="1:7" x14ac:dyDescent="0.3">
      <c r="A8651" t="s">
        <v>8678</v>
      </c>
      <c r="B8651" t="s">
        <v>7613</v>
      </c>
      <c r="C8651">
        <v>2009</v>
      </c>
      <c r="D8651">
        <v>6</v>
      </c>
      <c r="E8651" t="s">
        <v>9</v>
      </c>
      <c r="F8651">
        <v>11</v>
      </c>
      <c r="G8651" t="s">
        <v>10</v>
      </c>
    </row>
    <row r="8652" spans="1:7" x14ac:dyDescent="0.3">
      <c r="A8652" t="s">
        <v>8679</v>
      </c>
      <c r="B8652" t="s">
        <v>7613</v>
      </c>
      <c r="C8652">
        <v>2012</v>
      </c>
      <c r="D8652">
        <v>5</v>
      </c>
      <c r="E8652" t="s">
        <v>18</v>
      </c>
      <c r="F8652">
        <v>41</v>
      </c>
      <c r="G8652" t="s">
        <v>10</v>
      </c>
    </row>
    <row r="8653" spans="1:7" x14ac:dyDescent="0.3">
      <c r="A8653" t="s">
        <v>8680</v>
      </c>
      <c r="B8653" t="s">
        <v>7613</v>
      </c>
      <c r="C8653">
        <v>2007</v>
      </c>
      <c r="D8653">
        <v>3</v>
      </c>
      <c r="E8653" t="s">
        <v>18</v>
      </c>
      <c r="F8653">
        <v>660</v>
      </c>
      <c r="G8653" t="s">
        <v>10</v>
      </c>
    </row>
    <row r="8654" spans="1:7" x14ac:dyDescent="0.3">
      <c r="A8654" t="s">
        <v>8681</v>
      </c>
      <c r="B8654" t="s">
        <v>7613</v>
      </c>
      <c r="C8654">
        <v>2006</v>
      </c>
      <c r="D8654">
        <v>10</v>
      </c>
      <c r="E8654" t="s">
        <v>9</v>
      </c>
      <c r="F8654">
        <v>200</v>
      </c>
      <c r="G8654" t="s">
        <v>10</v>
      </c>
    </row>
    <row r="8655" spans="1:7" x14ac:dyDescent="0.3">
      <c r="A8655" t="s">
        <v>8682</v>
      </c>
      <c r="B8655" t="s">
        <v>7613</v>
      </c>
      <c r="C8655">
        <v>2012</v>
      </c>
      <c r="D8655">
        <v>8</v>
      </c>
      <c r="E8655" t="s">
        <v>9</v>
      </c>
      <c r="F8655">
        <v>140</v>
      </c>
      <c r="G8655" t="s">
        <v>10</v>
      </c>
    </row>
    <row r="8656" spans="1:7" x14ac:dyDescent="0.3">
      <c r="A8656" t="s">
        <v>8683</v>
      </c>
      <c r="B8656" t="s">
        <v>7613</v>
      </c>
      <c r="C8656">
        <v>2009</v>
      </c>
      <c r="D8656">
        <v>9</v>
      </c>
      <c r="E8656" t="s">
        <v>18</v>
      </c>
      <c r="F8656">
        <v>586</v>
      </c>
      <c r="G8656" t="s">
        <v>10</v>
      </c>
    </row>
    <row r="8657" spans="1:7" x14ac:dyDescent="0.3">
      <c r="A8657" t="s">
        <v>8684</v>
      </c>
      <c r="B8657" t="s">
        <v>7613</v>
      </c>
      <c r="C8657">
        <v>2009</v>
      </c>
      <c r="D8657">
        <v>4</v>
      </c>
      <c r="E8657" t="s">
        <v>80</v>
      </c>
      <c r="F8657">
        <v>26</v>
      </c>
      <c r="G8657" t="s">
        <v>10</v>
      </c>
    </row>
    <row r="8658" spans="1:7" x14ac:dyDescent="0.3">
      <c r="A8658" t="s">
        <v>8685</v>
      </c>
      <c r="B8658" t="s">
        <v>7613</v>
      </c>
      <c r="C8658">
        <v>2012</v>
      </c>
      <c r="D8658">
        <v>3</v>
      </c>
      <c r="E8658" t="s">
        <v>71</v>
      </c>
      <c r="F8658">
        <v>206</v>
      </c>
      <c r="G8658" t="s">
        <v>10</v>
      </c>
    </row>
    <row r="8659" spans="1:7" x14ac:dyDescent="0.3">
      <c r="A8659" t="s">
        <v>8686</v>
      </c>
      <c r="B8659" t="s">
        <v>7613</v>
      </c>
      <c r="C8659">
        <v>2009</v>
      </c>
      <c r="D8659">
        <v>8</v>
      </c>
      <c r="E8659" t="s">
        <v>71</v>
      </c>
      <c r="F8659">
        <v>60</v>
      </c>
      <c r="G8659" t="s">
        <v>10</v>
      </c>
    </row>
    <row r="8660" spans="1:7" x14ac:dyDescent="0.3">
      <c r="A8660" t="s">
        <v>8687</v>
      </c>
      <c r="B8660" t="s">
        <v>7613</v>
      </c>
      <c r="C8660">
        <v>2018</v>
      </c>
      <c r="D8660">
        <v>3</v>
      </c>
      <c r="E8660" t="s">
        <v>71</v>
      </c>
      <c r="F8660">
        <v>0</v>
      </c>
      <c r="G8660" t="s">
        <v>12</v>
      </c>
    </row>
    <row r="8661" spans="1:7" x14ac:dyDescent="0.3">
      <c r="A8661" t="s">
        <v>8688</v>
      </c>
      <c r="B8661" t="s">
        <v>7613</v>
      </c>
      <c r="C8661">
        <v>1995</v>
      </c>
      <c r="D8661">
        <v>8</v>
      </c>
      <c r="E8661" t="s">
        <v>14</v>
      </c>
      <c r="F8661">
        <v>130</v>
      </c>
      <c r="G8661" t="s">
        <v>10</v>
      </c>
    </row>
    <row r="8662" spans="1:7" x14ac:dyDescent="0.3">
      <c r="A8662" t="s">
        <v>8689</v>
      </c>
      <c r="B8662" t="s">
        <v>7613</v>
      </c>
      <c r="C8662">
        <v>2018</v>
      </c>
      <c r="D8662">
        <v>3</v>
      </c>
      <c r="E8662" t="s">
        <v>18</v>
      </c>
      <c r="F8662">
        <v>600</v>
      </c>
      <c r="G8662" t="s">
        <v>179</v>
      </c>
    </row>
    <row r="8663" spans="1:7" x14ac:dyDescent="0.3">
      <c r="A8663" t="s">
        <v>8690</v>
      </c>
      <c r="B8663" t="s">
        <v>7613</v>
      </c>
      <c r="C8663">
        <v>2011</v>
      </c>
      <c r="D8663">
        <v>9</v>
      </c>
      <c r="E8663" t="s">
        <v>60</v>
      </c>
      <c r="F8663">
        <v>118</v>
      </c>
      <c r="G8663" t="s">
        <v>10</v>
      </c>
    </row>
    <row r="8664" spans="1:7" x14ac:dyDescent="0.3">
      <c r="A8664" t="s">
        <v>8691</v>
      </c>
      <c r="B8664" t="s">
        <v>7613</v>
      </c>
      <c r="C8664">
        <v>2012</v>
      </c>
      <c r="D8664">
        <v>6</v>
      </c>
      <c r="E8664" t="s">
        <v>18</v>
      </c>
      <c r="F8664">
        <v>61</v>
      </c>
      <c r="G8664" t="s">
        <v>10</v>
      </c>
    </row>
    <row r="8665" spans="1:7" x14ac:dyDescent="0.3">
      <c r="A8665" t="s">
        <v>8692</v>
      </c>
      <c r="B8665" t="s">
        <v>7613</v>
      </c>
      <c r="C8665">
        <v>2011</v>
      </c>
      <c r="D8665">
        <v>4</v>
      </c>
      <c r="E8665" t="s">
        <v>18</v>
      </c>
      <c r="F8665">
        <v>387</v>
      </c>
      <c r="G8665" t="s">
        <v>10</v>
      </c>
    </row>
    <row r="8666" spans="1:7" x14ac:dyDescent="0.3">
      <c r="A8666" t="s">
        <v>8693</v>
      </c>
      <c r="B8666" t="s">
        <v>7613</v>
      </c>
      <c r="C8666">
        <v>2002</v>
      </c>
      <c r="D8666">
        <v>9</v>
      </c>
      <c r="E8666" t="s">
        <v>18</v>
      </c>
      <c r="F8666">
        <v>60</v>
      </c>
      <c r="G8666" t="s">
        <v>10</v>
      </c>
    </row>
    <row r="8667" spans="1:7" x14ac:dyDescent="0.3">
      <c r="A8667" t="s">
        <v>8694</v>
      </c>
      <c r="B8667" t="s">
        <v>7613</v>
      </c>
      <c r="C8667">
        <v>2006</v>
      </c>
      <c r="D8667">
        <v>5</v>
      </c>
      <c r="E8667" t="s">
        <v>18</v>
      </c>
      <c r="F8667">
        <v>181</v>
      </c>
      <c r="G8667" t="s">
        <v>10</v>
      </c>
    </row>
    <row r="8668" spans="1:7" x14ac:dyDescent="0.3">
      <c r="A8668" t="s">
        <v>8695</v>
      </c>
      <c r="B8668" t="s">
        <v>7613</v>
      </c>
      <c r="C8668">
        <v>2010</v>
      </c>
      <c r="D8668">
        <v>9</v>
      </c>
      <c r="E8668" t="s">
        <v>18</v>
      </c>
      <c r="F8668">
        <v>109</v>
      </c>
      <c r="G8668" t="s">
        <v>10</v>
      </c>
    </row>
    <row r="8669" spans="1:7" x14ac:dyDescent="0.3">
      <c r="A8669" t="s">
        <v>8696</v>
      </c>
      <c r="B8669" t="s">
        <v>7613</v>
      </c>
      <c r="C8669">
        <v>2009</v>
      </c>
      <c r="D8669">
        <v>7</v>
      </c>
      <c r="E8669" t="s">
        <v>80</v>
      </c>
      <c r="F8669">
        <v>16</v>
      </c>
      <c r="G8669" t="s">
        <v>10</v>
      </c>
    </row>
    <row r="8670" spans="1:7" x14ac:dyDescent="0.3">
      <c r="A8670" t="s">
        <v>8697</v>
      </c>
      <c r="B8670" t="s">
        <v>7613</v>
      </c>
      <c r="C8670">
        <v>2017</v>
      </c>
      <c r="D8670">
        <v>7</v>
      </c>
      <c r="E8670" t="s">
        <v>9</v>
      </c>
      <c r="F8670">
        <v>0</v>
      </c>
      <c r="G8670" t="s">
        <v>12</v>
      </c>
    </row>
    <row r="8671" spans="1:7" x14ac:dyDescent="0.3">
      <c r="A8671" t="s">
        <v>8698</v>
      </c>
      <c r="B8671" t="s">
        <v>7613</v>
      </c>
      <c r="C8671">
        <v>2006</v>
      </c>
      <c r="D8671">
        <v>9</v>
      </c>
      <c r="E8671" t="s">
        <v>18</v>
      </c>
      <c r="F8671">
        <v>400</v>
      </c>
      <c r="G8671" t="s">
        <v>10</v>
      </c>
    </row>
    <row r="8672" spans="1:7" x14ac:dyDescent="0.3">
      <c r="A8672" t="s">
        <v>8699</v>
      </c>
      <c r="B8672" t="s">
        <v>7613</v>
      </c>
      <c r="C8672">
        <v>2002</v>
      </c>
      <c r="D8672">
        <v>5</v>
      </c>
      <c r="E8672" t="s">
        <v>18</v>
      </c>
      <c r="F8672">
        <v>1034</v>
      </c>
      <c r="G8672" t="s">
        <v>10</v>
      </c>
    </row>
    <row r="8673" spans="1:7" x14ac:dyDescent="0.3">
      <c r="A8673" t="s">
        <v>8700</v>
      </c>
      <c r="B8673" t="s">
        <v>7613</v>
      </c>
      <c r="C8673">
        <v>2014</v>
      </c>
      <c r="D8673">
        <v>1</v>
      </c>
      <c r="E8673" t="s">
        <v>71</v>
      </c>
      <c r="F8673">
        <v>0</v>
      </c>
      <c r="G8673" t="s">
        <v>12</v>
      </c>
    </row>
    <row r="8674" spans="1:7" x14ac:dyDescent="0.3">
      <c r="A8674" t="s">
        <v>8701</v>
      </c>
      <c r="B8674" t="s">
        <v>7613</v>
      </c>
      <c r="C8674">
        <v>2017</v>
      </c>
      <c r="D8674">
        <v>1</v>
      </c>
      <c r="E8674" t="s">
        <v>9</v>
      </c>
      <c r="F8674">
        <v>425</v>
      </c>
      <c r="G8674" t="s">
        <v>10</v>
      </c>
    </row>
    <row r="8675" spans="1:7" x14ac:dyDescent="0.3">
      <c r="A8675" t="s">
        <v>8702</v>
      </c>
      <c r="B8675" t="s">
        <v>7613</v>
      </c>
      <c r="C8675">
        <v>2006</v>
      </c>
      <c r="D8675">
        <v>2</v>
      </c>
      <c r="E8675" t="s">
        <v>18</v>
      </c>
      <c r="F8675">
        <v>800</v>
      </c>
      <c r="G8675" t="s">
        <v>10</v>
      </c>
    </row>
    <row r="8676" spans="1:7" x14ac:dyDescent="0.3">
      <c r="A8676" t="s">
        <v>8703</v>
      </c>
      <c r="B8676" t="s">
        <v>7613</v>
      </c>
      <c r="C8676">
        <v>2008</v>
      </c>
      <c r="D8676">
        <v>4</v>
      </c>
      <c r="E8676" t="s">
        <v>80</v>
      </c>
      <c r="F8676">
        <v>24</v>
      </c>
      <c r="G8676" t="s">
        <v>10</v>
      </c>
    </row>
    <row r="8677" spans="1:7" x14ac:dyDescent="0.3">
      <c r="A8677" t="s">
        <v>8704</v>
      </c>
      <c r="B8677" t="s">
        <v>7613</v>
      </c>
      <c r="C8677">
        <v>2017</v>
      </c>
      <c r="D8677">
        <v>8</v>
      </c>
      <c r="E8677" t="s">
        <v>80</v>
      </c>
      <c r="F8677">
        <v>26</v>
      </c>
      <c r="G8677" t="s">
        <v>10</v>
      </c>
    </row>
    <row r="8678" spans="1:7" x14ac:dyDescent="0.3">
      <c r="A8678" t="s">
        <v>8705</v>
      </c>
      <c r="B8678" t="s">
        <v>7613</v>
      </c>
      <c r="C8678">
        <v>2014</v>
      </c>
      <c r="D8678">
        <v>4</v>
      </c>
      <c r="E8678" t="s">
        <v>80</v>
      </c>
      <c r="F8678">
        <v>16</v>
      </c>
      <c r="G8678" t="s">
        <v>10</v>
      </c>
    </row>
    <row r="8679" spans="1:7" x14ac:dyDescent="0.3">
      <c r="A8679" t="s">
        <v>8706</v>
      </c>
      <c r="B8679" t="s">
        <v>7613</v>
      </c>
      <c r="C8679">
        <v>2014</v>
      </c>
      <c r="D8679">
        <v>7</v>
      </c>
      <c r="E8679" t="s">
        <v>80</v>
      </c>
      <c r="F8679">
        <v>64</v>
      </c>
      <c r="G8679" t="s">
        <v>10</v>
      </c>
    </row>
    <row r="8680" spans="1:7" x14ac:dyDescent="0.3">
      <c r="A8680" t="s">
        <v>8707</v>
      </c>
      <c r="B8680" t="s">
        <v>7613</v>
      </c>
      <c r="C8680">
        <v>2010</v>
      </c>
      <c r="D8680">
        <v>11</v>
      </c>
      <c r="E8680" t="s">
        <v>80</v>
      </c>
      <c r="F8680">
        <v>17</v>
      </c>
      <c r="G8680" t="s">
        <v>10</v>
      </c>
    </row>
    <row r="8681" spans="1:7" x14ac:dyDescent="0.3">
      <c r="A8681" t="s">
        <v>8708</v>
      </c>
      <c r="B8681" t="s">
        <v>7613</v>
      </c>
      <c r="C8681">
        <v>2006</v>
      </c>
      <c r="D8681">
        <v>12</v>
      </c>
      <c r="E8681" t="s">
        <v>18</v>
      </c>
      <c r="F8681">
        <v>169</v>
      </c>
      <c r="G8681" t="s">
        <v>10</v>
      </c>
    </row>
    <row r="8682" spans="1:7" x14ac:dyDescent="0.3">
      <c r="A8682" t="s">
        <v>8709</v>
      </c>
      <c r="B8682" t="s">
        <v>7613</v>
      </c>
      <c r="C8682">
        <v>2010</v>
      </c>
      <c r="D8682">
        <v>8</v>
      </c>
      <c r="E8682" t="s">
        <v>18</v>
      </c>
      <c r="F8682">
        <v>1170</v>
      </c>
      <c r="G8682" t="s">
        <v>10</v>
      </c>
    </row>
    <row r="8683" spans="1:7" x14ac:dyDescent="0.3">
      <c r="A8683" t="s">
        <v>8710</v>
      </c>
      <c r="B8683" t="s">
        <v>7613</v>
      </c>
      <c r="C8683">
        <v>2011</v>
      </c>
      <c r="D8683">
        <v>6</v>
      </c>
      <c r="E8683" t="s">
        <v>18</v>
      </c>
      <c r="F8683">
        <v>260</v>
      </c>
      <c r="G8683" t="s">
        <v>10</v>
      </c>
    </row>
    <row r="8684" spans="1:7" x14ac:dyDescent="0.3">
      <c r="A8684" t="s">
        <v>8711</v>
      </c>
      <c r="B8684" t="s">
        <v>7613</v>
      </c>
      <c r="C8684">
        <v>2004</v>
      </c>
      <c r="D8684">
        <v>6</v>
      </c>
      <c r="E8684" t="s">
        <v>80</v>
      </c>
      <c r="F8684">
        <v>9</v>
      </c>
      <c r="G8684" t="s">
        <v>10</v>
      </c>
    </row>
    <row r="8685" spans="1:7" x14ac:dyDescent="0.3">
      <c r="A8685" t="s">
        <v>8712</v>
      </c>
      <c r="B8685" t="s">
        <v>7613</v>
      </c>
      <c r="C8685">
        <v>2005</v>
      </c>
      <c r="D8685">
        <v>3</v>
      </c>
      <c r="E8685" t="s">
        <v>9</v>
      </c>
      <c r="F8685">
        <v>461</v>
      </c>
      <c r="G8685" t="s">
        <v>10</v>
      </c>
    </row>
    <row r="8686" spans="1:7" x14ac:dyDescent="0.3">
      <c r="A8686" t="s">
        <v>8713</v>
      </c>
      <c r="B8686" t="s">
        <v>7613</v>
      </c>
      <c r="C8686">
        <v>2005</v>
      </c>
      <c r="D8686">
        <v>9</v>
      </c>
      <c r="E8686" t="s">
        <v>9</v>
      </c>
      <c r="F8686">
        <v>448</v>
      </c>
      <c r="G8686" t="s">
        <v>10</v>
      </c>
    </row>
    <row r="8687" spans="1:7" x14ac:dyDescent="0.3">
      <c r="A8687" t="s">
        <v>8714</v>
      </c>
      <c r="B8687" t="s">
        <v>7613</v>
      </c>
      <c r="C8687">
        <v>2017</v>
      </c>
      <c r="D8687">
        <v>7</v>
      </c>
      <c r="E8687" t="s">
        <v>9</v>
      </c>
      <c r="F8687">
        <v>30</v>
      </c>
      <c r="G8687" t="s">
        <v>3454</v>
      </c>
    </row>
    <row r="8688" spans="1:7" x14ac:dyDescent="0.3">
      <c r="A8688" t="s">
        <v>8715</v>
      </c>
      <c r="B8688" t="s">
        <v>7613</v>
      </c>
      <c r="C8688">
        <v>2018</v>
      </c>
      <c r="D8688">
        <v>2</v>
      </c>
      <c r="E8688" t="s">
        <v>80</v>
      </c>
      <c r="F8688">
        <v>28</v>
      </c>
      <c r="G8688" t="s">
        <v>10</v>
      </c>
    </row>
    <row r="8689" spans="1:7" x14ac:dyDescent="0.3">
      <c r="A8689" t="s">
        <v>8716</v>
      </c>
      <c r="B8689" t="s">
        <v>7613</v>
      </c>
      <c r="C8689">
        <v>2015</v>
      </c>
      <c r="D8689">
        <v>8</v>
      </c>
      <c r="E8689" t="s">
        <v>80</v>
      </c>
      <c r="F8689">
        <v>120</v>
      </c>
      <c r="G8689" t="s">
        <v>10</v>
      </c>
    </row>
    <row r="8690" spans="1:7" x14ac:dyDescent="0.3">
      <c r="A8690" t="s">
        <v>8717</v>
      </c>
      <c r="B8690" t="s">
        <v>7613</v>
      </c>
      <c r="C8690">
        <v>1999</v>
      </c>
      <c r="D8690">
        <v>6</v>
      </c>
      <c r="E8690" t="s">
        <v>18</v>
      </c>
      <c r="F8690">
        <v>0</v>
      </c>
      <c r="G8690" t="s">
        <v>15</v>
      </c>
    </row>
    <row r="8691" spans="1:7" x14ac:dyDescent="0.3">
      <c r="A8691" t="s">
        <v>8718</v>
      </c>
      <c r="B8691" t="s">
        <v>7613</v>
      </c>
      <c r="C8691">
        <v>2008</v>
      </c>
      <c r="D8691">
        <v>4</v>
      </c>
      <c r="E8691" t="s">
        <v>18</v>
      </c>
      <c r="F8691">
        <v>780</v>
      </c>
      <c r="G8691" t="s">
        <v>10</v>
      </c>
    </row>
    <row r="8692" spans="1:7" x14ac:dyDescent="0.3">
      <c r="A8692" t="s">
        <v>8719</v>
      </c>
      <c r="B8692" t="s">
        <v>7613</v>
      </c>
      <c r="C8692">
        <v>2011</v>
      </c>
      <c r="D8692">
        <v>10</v>
      </c>
      <c r="E8692" t="s">
        <v>80</v>
      </c>
      <c r="F8692">
        <v>15</v>
      </c>
      <c r="G8692" t="s">
        <v>10</v>
      </c>
    </row>
    <row r="8693" spans="1:7" x14ac:dyDescent="0.3">
      <c r="A8693" t="s">
        <v>8720</v>
      </c>
      <c r="B8693" t="s">
        <v>7613</v>
      </c>
      <c r="C8693">
        <v>2007</v>
      </c>
      <c r="D8693">
        <v>4</v>
      </c>
      <c r="E8693" t="s">
        <v>80</v>
      </c>
      <c r="F8693">
        <v>37</v>
      </c>
      <c r="G8693" t="s">
        <v>10</v>
      </c>
    </row>
    <row r="8694" spans="1:7" x14ac:dyDescent="0.3">
      <c r="A8694" t="s">
        <v>8721</v>
      </c>
      <c r="B8694" t="s">
        <v>7613</v>
      </c>
      <c r="C8694">
        <v>2007</v>
      </c>
      <c r="D8694">
        <v>6</v>
      </c>
      <c r="E8694" t="s">
        <v>71</v>
      </c>
      <c r="F8694">
        <v>123</v>
      </c>
      <c r="G8694" t="s">
        <v>10</v>
      </c>
    </row>
    <row r="8695" spans="1:7" x14ac:dyDescent="0.3">
      <c r="A8695" t="s">
        <v>8722</v>
      </c>
      <c r="B8695" t="s">
        <v>7613</v>
      </c>
      <c r="C8695">
        <v>2000</v>
      </c>
      <c r="D8695">
        <v>2</v>
      </c>
      <c r="E8695" t="s">
        <v>18</v>
      </c>
      <c r="F8695">
        <v>80</v>
      </c>
      <c r="G8695" t="s">
        <v>10</v>
      </c>
    </row>
    <row r="8696" spans="1:7" x14ac:dyDescent="0.3">
      <c r="A8696" t="s">
        <v>8723</v>
      </c>
      <c r="B8696" t="s">
        <v>7613</v>
      </c>
      <c r="C8696">
        <v>2007</v>
      </c>
      <c r="D8696">
        <v>7</v>
      </c>
      <c r="E8696" t="s">
        <v>18</v>
      </c>
      <c r="F8696">
        <v>750</v>
      </c>
      <c r="G8696" t="s">
        <v>10</v>
      </c>
    </row>
    <row r="8697" spans="1:7" x14ac:dyDescent="0.3">
      <c r="A8697" t="s">
        <v>8724</v>
      </c>
      <c r="B8697" t="s">
        <v>7613</v>
      </c>
      <c r="C8697">
        <v>2005</v>
      </c>
      <c r="D8697">
        <v>6</v>
      </c>
      <c r="E8697" t="s">
        <v>9</v>
      </c>
      <c r="F8697">
        <v>348</v>
      </c>
      <c r="G8697" t="s">
        <v>10</v>
      </c>
    </row>
    <row r="8698" spans="1:7" x14ac:dyDescent="0.3">
      <c r="A8698" t="s">
        <v>8725</v>
      </c>
      <c r="B8698" t="s">
        <v>7613</v>
      </c>
      <c r="C8698">
        <v>2011</v>
      </c>
      <c r="D8698">
        <v>2</v>
      </c>
      <c r="E8698" t="s">
        <v>9</v>
      </c>
      <c r="F8698">
        <v>129</v>
      </c>
      <c r="G8698" t="s">
        <v>10</v>
      </c>
    </row>
    <row r="8699" spans="1:7" x14ac:dyDescent="0.3">
      <c r="A8699" t="s">
        <v>8726</v>
      </c>
      <c r="B8699" t="s">
        <v>7613</v>
      </c>
      <c r="C8699">
        <v>2008</v>
      </c>
      <c r="D8699">
        <v>9</v>
      </c>
      <c r="E8699" t="s">
        <v>80</v>
      </c>
      <c r="F8699">
        <v>20</v>
      </c>
      <c r="G8699" t="s">
        <v>10</v>
      </c>
    </row>
    <row r="8700" spans="1:7" x14ac:dyDescent="0.3">
      <c r="A8700" t="s">
        <v>8727</v>
      </c>
      <c r="B8700" t="s">
        <v>7613</v>
      </c>
      <c r="C8700">
        <v>2008</v>
      </c>
      <c r="D8700">
        <v>2</v>
      </c>
      <c r="E8700" t="s">
        <v>9</v>
      </c>
      <c r="F8700">
        <v>403</v>
      </c>
      <c r="G8700" t="s">
        <v>10</v>
      </c>
    </row>
    <row r="8701" spans="1:7" x14ac:dyDescent="0.3">
      <c r="A8701" t="s">
        <v>8728</v>
      </c>
      <c r="B8701" t="s">
        <v>7613</v>
      </c>
      <c r="C8701">
        <v>2007</v>
      </c>
      <c r="D8701">
        <v>9</v>
      </c>
      <c r="E8701" t="s">
        <v>80</v>
      </c>
      <c r="F8701">
        <v>62</v>
      </c>
      <c r="G8701" t="s">
        <v>10</v>
      </c>
    </row>
    <row r="8702" spans="1:7" x14ac:dyDescent="0.3">
      <c r="A8702" t="s">
        <v>8729</v>
      </c>
      <c r="B8702" t="s">
        <v>7613</v>
      </c>
      <c r="C8702">
        <v>2011</v>
      </c>
      <c r="D8702">
        <v>3</v>
      </c>
      <c r="E8702" t="s">
        <v>18</v>
      </c>
      <c r="F8702">
        <v>1493</v>
      </c>
      <c r="G8702" t="s">
        <v>10</v>
      </c>
    </row>
    <row r="8703" spans="1:7" x14ac:dyDescent="0.3">
      <c r="A8703" t="s">
        <v>8730</v>
      </c>
      <c r="B8703" t="s">
        <v>7613</v>
      </c>
      <c r="C8703">
        <v>2017</v>
      </c>
      <c r="D8703">
        <v>10</v>
      </c>
      <c r="E8703" t="s">
        <v>71</v>
      </c>
      <c r="F8703">
        <v>200</v>
      </c>
      <c r="G8703" t="s">
        <v>473</v>
      </c>
    </row>
    <row r="8704" spans="1:7" x14ac:dyDescent="0.3">
      <c r="A8704" t="s">
        <v>8731</v>
      </c>
      <c r="B8704" t="s">
        <v>7613</v>
      </c>
      <c r="C8704">
        <v>2018</v>
      </c>
      <c r="D8704">
        <v>1</v>
      </c>
      <c r="E8704" t="s">
        <v>18</v>
      </c>
      <c r="F8704">
        <v>448</v>
      </c>
      <c r="G8704" t="s">
        <v>10</v>
      </c>
    </row>
    <row r="8705" spans="1:7" x14ac:dyDescent="0.3">
      <c r="A8705" t="s">
        <v>8732</v>
      </c>
      <c r="B8705" t="s">
        <v>7613</v>
      </c>
      <c r="C8705">
        <v>2005</v>
      </c>
      <c r="D8705">
        <v>5</v>
      </c>
      <c r="E8705" t="s">
        <v>71</v>
      </c>
      <c r="F8705">
        <v>100</v>
      </c>
      <c r="G8705" t="s">
        <v>10</v>
      </c>
    </row>
    <row r="8706" spans="1:7" x14ac:dyDescent="0.3">
      <c r="A8706" t="s">
        <v>8733</v>
      </c>
      <c r="B8706" t="s">
        <v>7613</v>
      </c>
      <c r="C8706">
        <v>2003</v>
      </c>
      <c r="D8706">
        <v>8</v>
      </c>
      <c r="E8706" t="s">
        <v>18</v>
      </c>
      <c r="F8706">
        <v>63227</v>
      </c>
      <c r="G8706" t="s">
        <v>10</v>
      </c>
    </row>
    <row r="8707" spans="1:7" x14ac:dyDescent="0.3">
      <c r="A8707" t="s">
        <v>8734</v>
      </c>
      <c r="B8707" t="s">
        <v>7613</v>
      </c>
      <c r="C8707">
        <v>2015</v>
      </c>
      <c r="D8707">
        <v>8</v>
      </c>
      <c r="E8707" t="s">
        <v>80</v>
      </c>
      <c r="F8707">
        <v>32</v>
      </c>
      <c r="G8707" t="s">
        <v>10</v>
      </c>
    </row>
    <row r="8708" spans="1:7" x14ac:dyDescent="0.3">
      <c r="A8708" t="s">
        <v>8735</v>
      </c>
      <c r="B8708" t="s">
        <v>7613</v>
      </c>
      <c r="C8708">
        <v>2014</v>
      </c>
      <c r="D8708">
        <v>1</v>
      </c>
      <c r="E8708" t="s">
        <v>18</v>
      </c>
      <c r="F8708">
        <v>486</v>
      </c>
      <c r="G8708" t="s">
        <v>10</v>
      </c>
    </row>
    <row r="8709" spans="1:7" x14ac:dyDescent="0.3">
      <c r="A8709" t="s">
        <v>8736</v>
      </c>
      <c r="B8709" t="s">
        <v>7613</v>
      </c>
      <c r="C8709">
        <v>2007</v>
      </c>
      <c r="D8709">
        <v>1</v>
      </c>
      <c r="E8709" t="s">
        <v>71</v>
      </c>
      <c r="F8709">
        <v>164</v>
      </c>
      <c r="G8709" t="s">
        <v>50</v>
      </c>
    </row>
    <row r="8710" spans="1:7" x14ac:dyDescent="0.3">
      <c r="A8710" t="s">
        <v>8737</v>
      </c>
      <c r="B8710" t="s">
        <v>7613</v>
      </c>
      <c r="C8710">
        <v>2010</v>
      </c>
      <c r="D8710">
        <v>8</v>
      </c>
      <c r="E8710" t="s">
        <v>18</v>
      </c>
      <c r="F8710">
        <v>3340</v>
      </c>
      <c r="G8710" t="s">
        <v>10</v>
      </c>
    </row>
    <row r="8711" spans="1:7" x14ac:dyDescent="0.3">
      <c r="A8711" t="s">
        <v>8738</v>
      </c>
      <c r="B8711" t="s">
        <v>7613</v>
      </c>
      <c r="C8711">
        <v>2007</v>
      </c>
      <c r="D8711">
        <v>11</v>
      </c>
      <c r="E8711" t="s">
        <v>9</v>
      </c>
      <c r="F8711">
        <v>244</v>
      </c>
      <c r="G8711" t="s">
        <v>10</v>
      </c>
    </row>
    <row r="8712" spans="1:7" x14ac:dyDescent="0.3">
      <c r="A8712" t="s">
        <v>8739</v>
      </c>
      <c r="B8712" t="s">
        <v>7613</v>
      </c>
      <c r="C8712">
        <v>2018</v>
      </c>
      <c r="D8712">
        <v>8</v>
      </c>
      <c r="E8712" t="s">
        <v>55</v>
      </c>
      <c r="F8712">
        <v>72</v>
      </c>
      <c r="G8712" t="s">
        <v>179</v>
      </c>
    </row>
    <row r="8713" spans="1:7" x14ac:dyDescent="0.3">
      <c r="A8713" t="s">
        <v>8740</v>
      </c>
      <c r="B8713" t="s">
        <v>7613</v>
      </c>
      <c r="C8713">
        <v>2007</v>
      </c>
      <c r="D8713">
        <v>3</v>
      </c>
      <c r="E8713" t="s">
        <v>80</v>
      </c>
      <c r="F8713">
        <v>104</v>
      </c>
      <c r="G8713" t="s">
        <v>10</v>
      </c>
    </row>
    <row r="8714" spans="1:7" x14ac:dyDescent="0.3">
      <c r="A8714" t="s">
        <v>8741</v>
      </c>
      <c r="B8714" t="s">
        <v>7613</v>
      </c>
      <c r="C8714">
        <v>2009</v>
      </c>
      <c r="D8714">
        <v>9</v>
      </c>
      <c r="E8714" t="s">
        <v>80</v>
      </c>
      <c r="F8714">
        <v>12</v>
      </c>
      <c r="G8714" t="s">
        <v>10</v>
      </c>
    </row>
    <row r="8715" spans="1:7" x14ac:dyDescent="0.3">
      <c r="A8715" t="s">
        <v>8742</v>
      </c>
      <c r="B8715" t="s">
        <v>7613</v>
      </c>
      <c r="C8715">
        <v>2008</v>
      </c>
      <c r="D8715">
        <v>7</v>
      </c>
      <c r="E8715" t="s">
        <v>80</v>
      </c>
      <c r="F8715">
        <v>111</v>
      </c>
      <c r="G8715" t="s">
        <v>10</v>
      </c>
    </row>
    <row r="8716" spans="1:7" x14ac:dyDescent="0.3">
      <c r="A8716" t="s">
        <v>8743</v>
      </c>
      <c r="B8716" t="s">
        <v>7613</v>
      </c>
      <c r="C8716">
        <v>2010</v>
      </c>
      <c r="D8716">
        <v>11</v>
      </c>
      <c r="E8716" t="s">
        <v>9</v>
      </c>
      <c r="F8716">
        <v>0</v>
      </c>
      <c r="G8716" t="s">
        <v>12</v>
      </c>
    </row>
    <row r="8717" spans="1:7" x14ac:dyDescent="0.3">
      <c r="A8717" t="s">
        <v>8744</v>
      </c>
      <c r="B8717" t="s">
        <v>7613</v>
      </c>
      <c r="C8717">
        <v>2009</v>
      </c>
      <c r="D8717">
        <v>1</v>
      </c>
      <c r="E8717" t="s">
        <v>18</v>
      </c>
      <c r="F8717">
        <v>309</v>
      </c>
      <c r="G8717" t="s">
        <v>10</v>
      </c>
    </row>
    <row r="8718" spans="1:7" x14ac:dyDescent="0.3">
      <c r="A8718" t="s">
        <v>8745</v>
      </c>
      <c r="B8718" t="s">
        <v>7613</v>
      </c>
      <c r="C8718">
        <v>1999</v>
      </c>
      <c r="D8718">
        <v>6</v>
      </c>
      <c r="E8718" t="s">
        <v>9</v>
      </c>
      <c r="F8718">
        <v>0</v>
      </c>
      <c r="G8718" t="s">
        <v>10</v>
      </c>
    </row>
    <row r="8719" spans="1:7" x14ac:dyDescent="0.3">
      <c r="A8719" t="s">
        <v>8746</v>
      </c>
      <c r="B8719" t="s">
        <v>7613</v>
      </c>
      <c r="C8719">
        <v>2005</v>
      </c>
      <c r="D8719">
        <v>3</v>
      </c>
      <c r="E8719" t="s">
        <v>18</v>
      </c>
      <c r="F8719">
        <v>240</v>
      </c>
      <c r="G8719" t="s">
        <v>10</v>
      </c>
    </row>
    <row r="8720" spans="1:7" x14ac:dyDescent="0.3">
      <c r="A8720" t="s">
        <v>8747</v>
      </c>
      <c r="B8720" t="s">
        <v>7613</v>
      </c>
      <c r="C8720">
        <v>2009</v>
      </c>
      <c r="D8720">
        <v>2</v>
      </c>
      <c r="E8720" t="s">
        <v>18</v>
      </c>
      <c r="F8720">
        <v>685</v>
      </c>
      <c r="G8720" t="s">
        <v>10</v>
      </c>
    </row>
    <row r="8721" spans="1:7" x14ac:dyDescent="0.3">
      <c r="A8721" t="s">
        <v>8748</v>
      </c>
      <c r="B8721" t="s">
        <v>7613</v>
      </c>
      <c r="C8721">
        <v>2015</v>
      </c>
      <c r="D8721">
        <v>9</v>
      </c>
      <c r="E8721" t="s">
        <v>80</v>
      </c>
      <c r="F8721">
        <v>36</v>
      </c>
      <c r="G8721" t="s">
        <v>10</v>
      </c>
    </row>
    <row r="8722" spans="1:7" x14ac:dyDescent="0.3">
      <c r="A8722" t="s">
        <v>8749</v>
      </c>
      <c r="B8722" t="s">
        <v>7613</v>
      </c>
      <c r="C8722">
        <v>2013</v>
      </c>
      <c r="D8722">
        <v>5</v>
      </c>
      <c r="E8722" t="s">
        <v>9</v>
      </c>
      <c r="F8722">
        <v>64</v>
      </c>
      <c r="G8722" t="s">
        <v>10</v>
      </c>
    </row>
    <row r="8723" spans="1:7" x14ac:dyDescent="0.3">
      <c r="A8723" t="s">
        <v>8750</v>
      </c>
      <c r="B8723" t="s">
        <v>7613</v>
      </c>
      <c r="C8723">
        <v>2004</v>
      </c>
      <c r="D8723">
        <v>1</v>
      </c>
      <c r="E8723" t="s">
        <v>71</v>
      </c>
      <c r="F8723">
        <v>424</v>
      </c>
      <c r="G8723" t="s">
        <v>10</v>
      </c>
    </row>
    <row r="8724" spans="1:7" x14ac:dyDescent="0.3">
      <c r="A8724" t="s">
        <v>8751</v>
      </c>
      <c r="B8724" t="s">
        <v>7613</v>
      </c>
      <c r="C8724">
        <v>2012</v>
      </c>
      <c r="D8724">
        <v>3</v>
      </c>
      <c r="E8724" t="s">
        <v>60</v>
      </c>
      <c r="F8724">
        <v>56</v>
      </c>
      <c r="G8724" t="s">
        <v>10</v>
      </c>
    </row>
    <row r="8725" spans="1:7" x14ac:dyDescent="0.3">
      <c r="A8725" t="s">
        <v>8752</v>
      </c>
      <c r="B8725" t="s">
        <v>7613</v>
      </c>
      <c r="C8725">
        <v>2008</v>
      </c>
      <c r="D8725">
        <v>10</v>
      </c>
      <c r="E8725" t="s">
        <v>80</v>
      </c>
      <c r="F8725">
        <v>21</v>
      </c>
      <c r="G8725" t="s">
        <v>10</v>
      </c>
    </row>
    <row r="8726" spans="1:7" x14ac:dyDescent="0.3">
      <c r="A8726" t="s">
        <v>8753</v>
      </c>
      <c r="B8726" t="s">
        <v>7613</v>
      </c>
      <c r="C8726">
        <v>2006</v>
      </c>
      <c r="D8726">
        <v>5</v>
      </c>
      <c r="E8726" t="s">
        <v>9</v>
      </c>
      <c r="F8726">
        <v>92</v>
      </c>
      <c r="G8726" t="s">
        <v>10</v>
      </c>
    </row>
    <row r="8727" spans="1:7" x14ac:dyDescent="0.3">
      <c r="A8727" t="s">
        <v>8754</v>
      </c>
      <c r="B8727" t="s">
        <v>7613</v>
      </c>
      <c r="C8727">
        <v>2009</v>
      </c>
      <c r="D8727">
        <v>1</v>
      </c>
      <c r="E8727" t="s">
        <v>80</v>
      </c>
      <c r="F8727">
        <v>40</v>
      </c>
      <c r="G8727" t="s">
        <v>10</v>
      </c>
    </row>
    <row r="8728" spans="1:7" x14ac:dyDescent="0.3">
      <c r="A8728" t="s">
        <v>8755</v>
      </c>
      <c r="B8728" t="s">
        <v>7613</v>
      </c>
      <c r="C8728">
        <v>2005</v>
      </c>
      <c r="D8728">
        <v>10</v>
      </c>
      <c r="E8728" t="s">
        <v>18</v>
      </c>
      <c r="F8728">
        <v>120</v>
      </c>
      <c r="G8728" t="s">
        <v>10</v>
      </c>
    </row>
    <row r="8729" spans="1:7" x14ac:dyDescent="0.3">
      <c r="A8729" t="s">
        <v>8756</v>
      </c>
      <c r="B8729" t="s">
        <v>7613</v>
      </c>
      <c r="C8729">
        <v>2007</v>
      </c>
      <c r="D8729">
        <v>1</v>
      </c>
      <c r="E8729" t="s">
        <v>80</v>
      </c>
      <c r="F8729">
        <v>52</v>
      </c>
      <c r="G8729" t="s">
        <v>10</v>
      </c>
    </row>
    <row r="8730" spans="1:7" x14ac:dyDescent="0.3">
      <c r="A8730" t="s">
        <v>8757</v>
      </c>
      <c r="B8730" t="s">
        <v>7613</v>
      </c>
      <c r="C8730">
        <v>2013</v>
      </c>
      <c r="D8730">
        <v>6</v>
      </c>
      <c r="E8730" t="s">
        <v>80</v>
      </c>
      <c r="F8730">
        <v>18</v>
      </c>
      <c r="G8730" t="s">
        <v>10</v>
      </c>
    </row>
    <row r="8731" spans="1:7" x14ac:dyDescent="0.3">
      <c r="A8731" t="s">
        <v>8758</v>
      </c>
      <c r="B8731" t="s">
        <v>7613</v>
      </c>
      <c r="C8731">
        <v>2013</v>
      </c>
      <c r="D8731">
        <v>5</v>
      </c>
      <c r="E8731" t="s">
        <v>80</v>
      </c>
      <c r="F8731">
        <v>102</v>
      </c>
      <c r="G8731" t="s">
        <v>10</v>
      </c>
    </row>
    <row r="8732" spans="1:7" x14ac:dyDescent="0.3">
      <c r="A8732" t="s">
        <v>8759</v>
      </c>
      <c r="B8732" t="s">
        <v>7613</v>
      </c>
      <c r="C8732">
        <v>2009</v>
      </c>
      <c r="D8732">
        <v>10</v>
      </c>
      <c r="E8732" t="s">
        <v>9</v>
      </c>
      <c r="F8732">
        <v>61</v>
      </c>
      <c r="G8732" t="s">
        <v>10</v>
      </c>
    </row>
    <row r="8733" spans="1:7" x14ac:dyDescent="0.3">
      <c r="A8733" t="s">
        <v>8760</v>
      </c>
      <c r="B8733" t="s">
        <v>7613</v>
      </c>
      <c r="C8733">
        <v>2006</v>
      </c>
      <c r="D8733">
        <v>9</v>
      </c>
      <c r="E8733" t="s">
        <v>9</v>
      </c>
      <c r="F8733">
        <v>340</v>
      </c>
      <c r="G8733" t="s">
        <v>10</v>
      </c>
    </row>
    <row r="8734" spans="1:7" x14ac:dyDescent="0.3">
      <c r="A8734" t="s">
        <v>8761</v>
      </c>
      <c r="B8734" t="s">
        <v>7613</v>
      </c>
      <c r="C8734">
        <v>2007</v>
      </c>
      <c r="D8734">
        <v>1</v>
      </c>
      <c r="E8734" t="s">
        <v>18</v>
      </c>
      <c r="F8734">
        <v>660</v>
      </c>
      <c r="G8734" t="s">
        <v>10</v>
      </c>
    </row>
    <row r="8735" spans="1:7" x14ac:dyDescent="0.3">
      <c r="A8735" t="s">
        <v>8762</v>
      </c>
      <c r="B8735" t="s">
        <v>7613</v>
      </c>
      <c r="C8735">
        <v>2018</v>
      </c>
      <c r="D8735">
        <v>9</v>
      </c>
      <c r="E8735" t="s">
        <v>80</v>
      </c>
      <c r="F8735">
        <v>32</v>
      </c>
      <c r="G8735" t="s">
        <v>179</v>
      </c>
    </row>
    <row r="8736" spans="1:7" x14ac:dyDescent="0.3">
      <c r="A8736" t="s">
        <v>8763</v>
      </c>
      <c r="B8736" t="s">
        <v>7613</v>
      </c>
      <c r="C8736">
        <v>2015</v>
      </c>
      <c r="D8736">
        <v>2</v>
      </c>
      <c r="E8736" t="s">
        <v>18</v>
      </c>
      <c r="F8736">
        <v>0</v>
      </c>
      <c r="G8736" t="s">
        <v>12</v>
      </c>
    </row>
    <row r="8737" spans="1:7" x14ac:dyDescent="0.3">
      <c r="A8737" t="s">
        <v>8764</v>
      </c>
      <c r="B8737" t="s">
        <v>7613</v>
      </c>
      <c r="C8737">
        <v>2008</v>
      </c>
      <c r="D8737">
        <v>3</v>
      </c>
      <c r="E8737" t="s">
        <v>9</v>
      </c>
      <c r="F8737">
        <v>10</v>
      </c>
      <c r="G8737" t="s">
        <v>10</v>
      </c>
    </row>
    <row r="8738" spans="1:7" x14ac:dyDescent="0.3">
      <c r="A8738" t="s">
        <v>8765</v>
      </c>
      <c r="B8738" t="s">
        <v>7613</v>
      </c>
      <c r="C8738">
        <v>2014</v>
      </c>
      <c r="D8738">
        <v>5</v>
      </c>
      <c r="E8738" t="s">
        <v>9</v>
      </c>
      <c r="F8738">
        <v>95</v>
      </c>
      <c r="G8738" t="s">
        <v>10</v>
      </c>
    </row>
    <row r="8739" spans="1:7" x14ac:dyDescent="0.3">
      <c r="A8739" t="s">
        <v>8766</v>
      </c>
      <c r="B8739" t="s">
        <v>7613</v>
      </c>
      <c r="C8739">
        <v>2005</v>
      </c>
      <c r="D8739">
        <v>4</v>
      </c>
      <c r="E8739" t="s">
        <v>9</v>
      </c>
      <c r="F8739">
        <v>1737</v>
      </c>
      <c r="G8739" t="s">
        <v>10</v>
      </c>
    </row>
    <row r="8740" spans="1:7" x14ac:dyDescent="0.3">
      <c r="A8740" t="s">
        <v>8767</v>
      </c>
      <c r="B8740" t="s">
        <v>7613</v>
      </c>
      <c r="C8740">
        <v>2010</v>
      </c>
      <c r="D8740">
        <v>9</v>
      </c>
      <c r="E8740" t="s">
        <v>9</v>
      </c>
      <c r="F8740">
        <v>287</v>
      </c>
      <c r="G8740" t="s">
        <v>10</v>
      </c>
    </row>
    <row r="8741" spans="1:7" x14ac:dyDescent="0.3">
      <c r="A8741" t="s">
        <v>8768</v>
      </c>
      <c r="B8741" t="s">
        <v>7613</v>
      </c>
      <c r="C8741">
        <v>2010</v>
      </c>
      <c r="D8741">
        <v>8</v>
      </c>
      <c r="E8741" t="s">
        <v>18</v>
      </c>
      <c r="F8741">
        <v>187</v>
      </c>
      <c r="G8741" t="s">
        <v>10</v>
      </c>
    </row>
    <row r="8742" spans="1:7" x14ac:dyDescent="0.3">
      <c r="A8742" t="s">
        <v>8769</v>
      </c>
      <c r="B8742" t="s">
        <v>7613</v>
      </c>
      <c r="C8742">
        <v>2010</v>
      </c>
      <c r="D8742">
        <v>6</v>
      </c>
      <c r="E8742" t="s">
        <v>18</v>
      </c>
      <c r="F8742">
        <v>114</v>
      </c>
      <c r="G8742" t="s">
        <v>10</v>
      </c>
    </row>
    <row r="8743" spans="1:7" x14ac:dyDescent="0.3">
      <c r="A8743" t="s">
        <v>8770</v>
      </c>
      <c r="B8743" t="s">
        <v>7613</v>
      </c>
      <c r="C8743">
        <v>2015</v>
      </c>
      <c r="D8743">
        <v>1</v>
      </c>
      <c r="E8743" t="s">
        <v>71</v>
      </c>
      <c r="F8743">
        <v>53</v>
      </c>
      <c r="G8743" t="s">
        <v>10</v>
      </c>
    </row>
    <row r="8744" spans="1:7" x14ac:dyDescent="0.3">
      <c r="A8744" t="s">
        <v>8771</v>
      </c>
      <c r="B8744" t="s">
        <v>7613</v>
      </c>
      <c r="C8744">
        <v>2010</v>
      </c>
      <c r="D8744">
        <v>5</v>
      </c>
      <c r="E8744" t="s">
        <v>80</v>
      </c>
      <c r="F8744">
        <v>12</v>
      </c>
      <c r="G8744" t="s">
        <v>10</v>
      </c>
    </row>
    <row r="8745" spans="1:7" x14ac:dyDescent="0.3">
      <c r="A8745" t="s">
        <v>8772</v>
      </c>
      <c r="B8745" t="s">
        <v>7613</v>
      </c>
      <c r="C8745">
        <v>2009</v>
      </c>
      <c r="D8745">
        <v>12</v>
      </c>
      <c r="E8745" t="s">
        <v>18</v>
      </c>
      <c r="F8745">
        <v>360</v>
      </c>
      <c r="G8745" t="s">
        <v>10</v>
      </c>
    </row>
    <row r="8746" spans="1:7" x14ac:dyDescent="0.3">
      <c r="A8746" t="s">
        <v>8773</v>
      </c>
      <c r="B8746" t="s">
        <v>7613</v>
      </c>
      <c r="C8746">
        <v>2014</v>
      </c>
      <c r="D8746">
        <v>2</v>
      </c>
      <c r="E8746" t="s">
        <v>71</v>
      </c>
      <c r="F8746">
        <v>90</v>
      </c>
      <c r="G8746" t="s">
        <v>10</v>
      </c>
    </row>
    <row r="8747" spans="1:7" x14ac:dyDescent="0.3">
      <c r="A8747" t="s">
        <v>8774</v>
      </c>
      <c r="B8747" t="s">
        <v>7613</v>
      </c>
      <c r="C8747">
        <v>2006</v>
      </c>
      <c r="D8747">
        <v>2</v>
      </c>
      <c r="E8747" t="s">
        <v>18</v>
      </c>
      <c r="F8747">
        <v>4441</v>
      </c>
      <c r="G8747" t="s">
        <v>10</v>
      </c>
    </row>
    <row r="8748" spans="1:7" x14ac:dyDescent="0.3">
      <c r="A8748" t="s">
        <v>8775</v>
      </c>
      <c r="B8748" t="s">
        <v>7613</v>
      </c>
      <c r="C8748">
        <v>2006</v>
      </c>
      <c r="D8748">
        <v>9</v>
      </c>
      <c r="E8748" t="s">
        <v>80</v>
      </c>
      <c r="F8748">
        <v>29</v>
      </c>
      <c r="G8748" t="s">
        <v>10</v>
      </c>
    </row>
    <row r="8749" spans="1:7" x14ac:dyDescent="0.3">
      <c r="A8749" t="s">
        <v>8776</v>
      </c>
      <c r="B8749" t="s">
        <v>7613</v>
      </c>
      <c r="C8749">
        <v>2006</v>
      </c>
      <c r="D8749">
        <v>7</v>
      </c>
      <c r="E8749" t="s">
        <v>18</v>
      </c>
      <c r="F8749">
        <v>376</v>
      </c>
      <c r="G8749" t="s">
        <v>50</v>
      </c>
    </row>
    <row r="8750" spans="1:7" x14ac:dyDescent="0.3">
      <c r="A8750" t="s">
        <v>8777</v>
      </c>
      <c r="B8750" t="s">
        <v>7613</v>
      </c>
      <c r="C8750">
        <v>2002</v>
      </c>
      <c r="D8750">
        <v>8</v>
      </c>
      <c r="E8750" t="s">
        <v>18</v>
      </c>
      <c r="F8750">
        <v>240</v>
      </c>
      <c r="G8750" t="s">
        <v>10</v>
      </c>
    </row>
    <row r="8751" spans="1:7" x14ac:dyDescent="0.3">
      <c r="A8751" t="s">
        <v>8778</v>
      </c>
      <c r="B8751" t="s">
        <v>7613</v>
      </c>
      <c r="C8751">
        <v>2017</v>
      </c>
      <c r="D8751">
        <v>3</v>
      </c>
      <c r="E8751" t="s">
        <v>18</v>
      </c>
      <c r="F8751">
        <v>120</v>
      </c>
      <c r="G8751" t="s">
        <v>179</v>
      </c>
    </row>
    <row r="8752" spans="1:7" x14ac:dyDescent="0.3">
      <c r="A8752" t="s">
        <v>8779</v>
      </c>
      <c r="B8752" t="s">
        <v>7613</v>
      </c>
      <c r="C8752">
        <v>2005</v>
      </c>
      <c r="D8752">
        <v>10</v>
      </c>
      <c r="E8752" t="s">
        <v>18</v>
      </c>
      <c r="F8752">
        <v>1245</v>
      </c>
      <c r="G8752" t="s">
        <v>10</v>
      </c>
    </row>
    <row r="8753" spans="1:7" x14ac:dyDescent="0.3">
      <c r="A8753" t="s">
        <v>8780</v>
      </c>
      <c r="B8753" t="s">
        <v>7613</v>
      </c>
      <c r="C8753">
        <v>2003</v>
      </c>
      <c r="D8753">
        <v>8</v>
      </c>
      <c r="E8753" t="s">
        <v>9</v>
      </c>
      <c r="F8753">
        <v>121</v>
      </c>
      <c r="G8753" t="s">
        <v>10</v>
      </c>
    </row>
    <row r="8754" spans="1:7" x14ac:dyDescent="0.3">
      <c r="A8754" t="s">
        <v>8781</v>
      </c>
      <c r="B8754" t="s">
        <v>7613</v>
      </c>
      <c r="C8754">
        <v>2007</v>
      </c>
      <c r="D8754">
        <v>4</v>
      </c>
      <c r="E8754" t="s">
        <v>18</v>
      </c>
      <c r="F8754">
        <v>51</v>
      </c>
      <c r="G8754" t="s">
        <v>10</v>
      </c>
    </row>
    <row r="8755" spans="1:7" x14ac:dyDescent="0.3">
      <c r="A8755" t="s">
        <v>8782</v>
      </c>
      <c r="B8755" t="s">
        <v>7613</v>
      </c>
      <c r="C8755">
        <v>2014</v>
      </c>
      <c r="D8755">
        <v>11</v>
      </c>
      <c r="E8755" t="s">
        <v>80</v>
      </c>
      <c r="F8755">
        <v>18</v>
      </c>
      <c r="G8755" t="s">
        <v>10</v>
      </c>
    </row>
    <row r="8756" spans="1:7" x14ac:dyDescent="0.3">
      <c r="A8756" t="s">
        <v>8783</v>
      </c>
      <c r="B8756" t="s">
        <v>7613</v>
      </c>
      <c r="C8756">
        <v>2005</v>
      </c>
      <c r="D8756">
        <v>11</v>
      </c>
      <c r="E8756" t="s">
        <v>9</v>
      </c>
      <c r="F8756">
        <v>24</v>
      </c>
      <c r="G8756" t="s">
        <v>10</v>
      </c>
    </row>
    <row r="8757" spans="1:7" x14ac:dyDescent="0.3">
      <c r="A8757" t="s">
        <v>8784</v>
      </c>
      <c r="B8757" t="s">
        <v>7613</v>
      </c>
      <c r="C8757">
        <v>2014</v>
      </c>
      <c r="D8757">
        <v>8</v>
      </c>
      <c r="E8757" t="s">
        <v>9</v>
      </c>
      <c r="F8757">
        <v>1063</v>
      </c>
      <c r="G8757" t="s">
        <v>10</v>
      </c>
    </row>
    <row r="8758" spans="1:7" x14ac:dyDescent="0.3">
      <c r="A8758" t="s">
        <v>8785</v>
      </c>
      <c r="B8758" t="s">
        <v>7613</v>
      </c>
      <c r="C8758">
        <v>2018</v>
      </c>
      <c r="D8758">
        <v>10</v>
      </c>
      <c r="E8758" t="s">
        <v>9</v>
      </c>
      <c r="F8758">
        <v>50</v>
      </c>
      <c r="G8758" t="s">
        <v>1391</v>
      </c>
    </row>
    <row r="8759" spans="1:7" x14ac:dyDescent="0.3">
      <c r="A8759" t="s">
        <v>8786</v>
      </c>
      <c r="B8759" t="s">
        <v>7613</v>
      </c>
      <c r="C8759">
        <v>2005</v>
      </c>
      <c r="D8759">
        <v>10</v>
      </c>
      <c r="E8759" t="s">
        <v>18</v>
      </c>
      <c r="F8759">
        <v>1847</v>
      </c>
      <c r="G8759" t="s">
        <v>10</v>
      </c>
    </row>
    <row r="8760" spans="1:7" x14ac:dyDescent="0.3">
      <c r="A8760" t="s">
        <v>8787</v>
      </c>
      <c r="B8760" t="s">
        <v>7613</v>
      </c>
      <c r="C8760">
        <v>2010</v>
      </c>
      <c r="D8760">
        <v>7</v>
      </c>
      <c r="E8760" t="s">
        <v>18</v>
      </c>
      <c r="F8760">
        <v>120</v>
      </c>
      <c r="G8760" t="s">
        <v>10</v>
      </c>
    </row>
    <row r="8761" spans="1:7" x14ac:dyDescent="0.3">
      <c r="A8761" t="s">
        <v>8788</v>
      </c>
      <c r="B8761" t="s">
        <v>7613</v>
      </c>
      <c r="C8761">
        <v>2004</v>
      </c>
      <c r="D8761">
        <v>11</v>
      </c>
      <c r="E8761" t="s">
        <v>9</v>
      </c>
      <c r="F8761">
        <v>72</v>
      </c>
      <c r="G8761" t="s">
        <v>10</v>
      </c>
    </row>
    <row r="8762" spans="1:7" x14ac:dyDescent="0.3">
      <c r="A8762" t="s">
        <v>8789</v>
      </c>
      <c r="B8762" t="s">
        <v>7613</v>
      </c>
      <c r="C8762">
        <v>2007</v>
      </c>
      <c r="D8762">
        <v>3</v>
      </c>
      <c r="E8762" t="s">
        <v>71</v>
      </c>
      <c r="F8762">
        <v>81</v>
      </c>
      <c r="G8762" t="s">
        <v>10</v>
      </c>
    </row>
    <row r="8763" spans="1:7" x14ac:dyDescent="0.3">
      <c r="A8763" t="s">
        <v>8790</v>
      </c>
      <c r="B8763" t="s">
        <v>7613</v>
      </c>
      <c r="C8763">
        <v>2010</v>
      </c>
      <c r="D8763">
        <v>4</v>
      </c>
      <c r="E8763" t="s">
        <v>80</v>
      </c>
      <c r="F8763">
        <v>40</v>
      </c>
      <c r="G8763" t="s">
        <v>10</v>
      </c>
    </row>
    <row r="8764" spans="1:7" x14ac:dyDescent="0.3">
      <c r="A8764" t="s">
        <v>8791</v>
      </c>
      <c r="B8764" t="s">
        <v>7613</v>
      </c>
      <c r="C8764">
        <v>2013</v>
      </c>
      <c r="D8764">
        <v>8</v>
      </c>
      <c r="E8764" t="s">
        <v>80</v>
      </c>
      <c r="F8764">
        <v>12</v>
      </c>
      <c r="G8764" t="s">
        <v>50</v>
      </c>
    </row>
    <row r="8765" spans="1:7" x14ac:dyDescent="0.3">
      <c r="A8765" t="s">
        <v>8792</v>
      </c>
      <c r="B8765" t="s">
        <v>7613</v>
      </c>
      <c r="C8765">
        <v>2015</v>
      </c>
      <c r="D8765">
        <v>10</v>
      </c>
      <c r="E8765" t="s">
        <v>9</v>
      </c>
      <c r="F8765">
        <v>50</v>
      </c>
      <c r="G8765" t="s">
        <v>10</v>
      </c>
    </row>
    <row r="8766" spans="1:7" x14ac:dyDescent="0.3">
      <c r="A8766" t="s">
        <v>8793</v>
      </c>
      <c r="B8766" t="s">
        <v>7613</v>
      </c>
      <c r="C8766">
        <v>2015</v>
      </c>
      <c r="D8766">
        <v>9</v>
      </c>
      <c r="E8766" t="s">
        <v>80</v>
      </c>
      <c r="F8766">
        <v>18</v>
      </c>
      <c r="G8766" t="s">
        <v>10</v>
      </c>
    </row>
    <row r="8767" spans="1:7" x14ac:dyDescent="0.3">
      <c r="A8767" t="s">
        <v>8794</v>
      </c>
      <c r="B8767" t="s">
        <v>7613</v>
      </c>
      <c r="C8767">
        <v>2008</v>
      </c>
      <c r="D8767">
        <v>6</v>
      </c>
      <c r="E8767" t="s">
        <v>80</v>
      </c>
      <c r="F8767">
        <v>200</v>
      </c>
      <c r="G8767" t="s">
        <v>10</v>
      </c>
    </row>
    <row r="8768" spans="1:7" x14ac:dyDescent="0.3">
      <c r="A8768" t="s">
        <v>8795</v>
      </c>
      <c r="B8768" t="s">
        <v>7613</v>
      </c>
      <c r="C8768">
        <v>2009</v>
      </c>
      <c r="D8768">
        <v>10</v>
      </c>
      <c r="E8768" t="s">
        <v>71</v>
      </c>
      <c r="F8768">
        <v>306</v>
      </c>
      <c r="G8768" t="s">
        <v>10</v>
      </c>
    </row>
    <row r="8769" spans="1:7" x14ac:dyDescent="0.3">
      <c r="A8769" t="s">
        <v>8796</v>
      </c>
      <c r="B8769" t="s">
        <v>7613</v>
      </c>
      <c r="C8769">
        <v>2006</v>
      </c>
      <c r="D8769">
        <v>5</v>
      </c>
      <c r="E8769" t="s">
        <v>18</v>
      </c>
      <c r="F8769">
        <v>127</v>
      </c>
      <c r="G8769" t="s">
        <v>10</v>
      </c>
    </row>
    <row r="8770" spans="1:7" x14ac:dyDescent="0.3">
      <c r="A8770" t="s">
        <v>8797</v>
      </c>
      <c r="B8770" t="s">
        <v>7613</v>
      </c>
      <c r="C8770">
        <v>2002</v>
      </c>
      <c r="D8770">
        <v>7</v>
      </c>
      <c r="E8770" t="s">
        <v>18</v>
      </c>
      <c r="F8770">
        <v>166</v>
      </c>
      <c r="G8770" t="s">
        <v>10</v>
      </c>
    </row>
    <row r="8771" spans="1:7" x14ac:dyDescent="0.3">
      <c r="A8771" t="s">
        <v>8798</v>
      </c>
      <c r="B8771" t="s">
        <v>7613</v>
      </c>
      <c r="C8771">
        <v>2015</v>
      </c>
      <c r="D8771">
        <v>3</v>
      </c>
      <c r="E8771" t="s">
        <v>71</v>
      </c>
      <c r="F8771">
        <v>240</v>
      </c>
      <c r="G8771" t="s">
        <v>473</v>
      </c>
    </row>
    <row r="8772" spans="1:7" x14ac:dyDescent="0.3">
      <c r="A8772" t="s">
        <v>8799</v>
      </c>
      <c r="B8772" t="s">
        <v>7613</v>
      </c>
      <c r="C8772">
        <v>2007</v>
      </c>
      <c r="D8772">
        <v>1</v>
      </c>
      <c r="E8772" t="s">
        <v>80</v>
      </c>
      <c r="F8772">
        <v>18</v>
      </c>
      <c r="G8772" t="s">
        <v>10</v>
      </c>
    </row>
    <row r="8773" spans="1:7" x14ac:dyDescent="0.3">
      <c r="A8773" t="s">
        <v>8800</v>
      </c>
      <c r="B8773" t="s">
        <v>7613</v>
      </c>
      <c r="C8773">
        <v>2018</v>
      </c>
      <c r="D8773">
        <v>10</v>
      </c>
      <c r="E8773" t="s">
        <v>80</v>
      </c>
      <c r="F8773">
        <v>215</v>
      </c>
      <c r="G8773" t="s">
        <v>179</v>
      </c>
    </row>
    <row r="8774" spans="1:7" x14ac:dyDescent="0.3">
      <c r="A8774" t="s">
        <v>8801</v>
      </c>
      <c r="B8774" t="s">
        <v>7613</v>
      </c>
      <c r="C8774">
        <v>2011</v>
      </c>
      <c r="D8774">
        <v>9</v>
      </c>
      <c r="E8774" t="s">
        <v>18</v>
      </c>
      <c r="F8774">
        <v>70</v>
      </c>
      <c r="G8774" t="s">
        <v>10</v>
      </c>
    </row>
    <row r="8775" spans="1:7" x14ac:dyDescent="0.3">
      <c r="A8775" t="s">
        <v>8802</v>
      </c>
      <c r="B8775" t="s">
        <v>7613</v>
      </c>
      <c r="C8775">
        <v>2008</v>
      </c>
      <c r="D8775">
        <v>4</v>
      </c>
      <c r="E8775" t="s">
        <v>80</v>
      </c>
      <c r="F8775">
        <v>21</v>
      </c>
      <c r="G8775" t="s">
        <v>10</v>
      </c>
    </row>
    <row r="8776" spans="1:7" x14ac:dyDescent="0.3">
      <c r="A8776" t="s">
        <v>8803</v>
      </c>
      <c r="B8776" t="s">
        <v>7613</v>
      </c>
      <c r="C8776">
        <v>2017</v>
      </c>
      <c r="D8776">
        <v>10</v>
      </c>
      <c r="E8776" t="s">
        <v>18</v>
      </c>
      <c r="F8776">
        <v>870</v>
      </c>
      <c r="G8776" t="s">
        <v>179</v>
      </c>
    </row>
    <row r="8777" spans="1:7" x14ac:dyDescent="0.3">
      <c r="A8777" t="s">
        <v>8804</v>
      </c>
      <c r="B8777" t="s">
        <v>7613</v>
      </c>
      <c r="C8777">
        <v>2007</v>
      </c>
      <c r="D8777">
        <v>7</v>
      </c>
      <c r="E8777" t="s">
        <v>9</v>
      </c>
      <c r="F8777">
        <v>66</v>
      </c>
      <c r="G8777" t="s">
        <v>10</v>
      </c>
    </row>
    <row r="8778" spans="1:7" x14ac:dyDescent="0.3">
      <c r="A8778" t="s">
        <v>8805</v>
      </c>
      <c r="B8778" t="s">
        <v>7613</v>
      </c>
      <c r="C8778">
        <v>2017</v>
      </c>
      <c r="D8778">
        <v>5</v>
      </c>
      <c r="E8778" t="s">
        <v>18</v>
      </c>
      <c r="F8778">
        <v>300</v>
      </c>
      <c r="G8778" t="s">
        <v>179</v>
      </c>
    </row>
    <row r="8779" spans="1:7" x14ac:dyDescent="0.3">
      <c r="A8779" t="s">
        <v>8806</v>
      </c>
      <c r="B8779" t="s">
        <v>7613</v>
      </c>
      <c r="C8779">
        <v>2005</v>
      </c>
      <c r="D8779">
        <v>7</v>
      </c>
      <c r="E8779" t="s">
        <v>18</v>
      </c>
      <c r="F8779">
        <v>286</v>
      </c>
      <c r="G8779" t="s">
        <v>10</v>
      </c>
    </row>
    <row r="8780" spans="1:7" x14ac:dyDescent="0.3">
      <c r="A8780" t="s">
        <v>8807</v>
      </c>
      <c r="B8780" t="s">
        <v>7613</v>
      </c>
      <c r="C8780">
        <v>2009</v>
      </c>
      <c r="D8780">
        <v>3</v>
      </c>
      <c r="E8780" t="s">
        <v>18</v>
      </c>
      <c r="F8780">
        <v>15459</v>
      </c>
      <c r="G8780" t="s">
        <v>10</v>
      </c>
    </row>
    <row r="8781" spans="1:7" x14ac:dyDescent="0.3">
      <c r="A8781" t="s">
        <v>8808</v>
      </c>
      <c r="B8781" t="s">
        <v>7613</v>
      </c>
      <c r="C8781">
        <v>2012</v>
      </c>
      <c r="D8781">
        <v>2</v>
      </c>
      <c r="E8781" t="s">
        <v>9</v>
      </c>
      <c r="F8781">
        <v>54</v>
      </c>
      <c r="G8781" t="s">
        <v>10</v>
      </c>
    </row>
    <row r="8782" spans="1:7" x14ac:dyDescent="0.3">
      <c r="A8782" t="s">
        <v>8809</v>
      </c>
      <c r="B8782" t="s">
        <v>7613</v>
      </c>
      <c r="C8782">
        <v>2013</v>
      </c>
      <c r="D8782">
        <v>6</v>
      </c>
      <c r="E8782" t="s">
        <v>18</v>
      </c>
      <c r="F8782">
        <v>700</v>
      </c>
      <c r="G8782" t="s">
        <v>10</v>
      </c>
    </row>
    <row r="8783" spans="1:7" x14ac:dyDescent="0.3">
      <c r="A8783" t="s">
        <v>8810</v>
      </c>
      <c r="B8783" t="s">
        <v>7613</v>
      </c>
      <c r="C8783">
        <v>2010</v>
      </c>
      <c r="D8783">
        <v>4</v>
      </c>
      <c r="E8783" t="s">
        <v>80</v>
      </c>
      <c r="F8783">
        <v>12</v>
      </c>
      <c r="G8783" t="s">
        <v>50</v>
      </c>
    </row>
    <row r="8784" spans="1:7" x14ac:dyDescent="0.3">
      <c r="A8784" t="s">
        <v>8811</v>
      </c>
      <c r="B8784" t="s">
        <v>7613</v>
      </c>
      <c r="C8784">
        <v>2016</v>
      </c>
      <c r="D8784">
        <v>10</v>
      </c>
      <c r="E8784" t="s">
        <v>71</v>
      </c>
      <c r="F8784">
        <v>106</v>
      </c>
      <c r="G8784" t="s">
        <v>10</v>
      </c>
    </row>
    <row r="8785" spans="1:7" x14ac:dyDescent="0.3">
      <c r="A8785" t="s">
        <v>8812</v>
      </c>
      <c r="B8785" t="s">
        <v>7613</v>
      </c>
      <c r="C8785">
        <v>2009</v>
      </c>
      <c r="D8785">
        <v>7</v>
      </c>
      <c r="E8785" t="s">
        <v>9</v>
      </c>
      <c r="F8785">
        <v>107</v>
      </c>
      <c r="G8785" t="s">
        <v>10</v>
      </c>
    </row>
    <row r="8786" spans="1:7" x14ac:dyDescent="0.3">
      <c r="A8786" t="s">
        <v>8813</v>
      </c>
      <c r="B8786" t="s">
        <v>7613</v>
      </c>
      <c r="C8786">
        <v>2010</v>
      </c>
      <c r="D8786">
        <v>1</v>
      </c>
      <c r="E8786" t="s">
        <v>71</v>
      </c>
      <c r="F8786">
        <v>50</v>
      </c>
      <c r="G8786" t="s">
        <v>10</v>
      </c>
    </row>
    <row r="8787" spans="1:7" x14ac:dyDescent="0.3">
      <c r="A8787" t="s">
        <v>8814</v>
      </c>
      <c r="B8787" t="s">
        <v>7613</v>
      </c>
      <c r="C8787">
        <v>2018</v>
      </c>
      <c r="D8787">
        <v>10</v>
      </c>
      <c r="E8787" t="s">
        <v>71</v>
      </c>
      <c r="F8787">
        <v>15</v>
      </c>
      <c r="G8787" t="s">
        <v>1391</v>
      </c>
    </row>
    <row r="8788" spans="1:7" x14ac:dyDescent="0.3">
      <c r="A8788" t="s">
        <v>8815</v>
      </c>
      <c r="B8788" t="s">
        <v>7613</v>
      </c>
      <c r="C8788">
        <v>2006</v>
      </c>
      <c r="D8788">
        <v>10</v>
      </c>
      <c r="E8788" t="s">
        <v>80</v>
      </c>
      <c r="F8788">
        <v>48</v>
      </c>
      <c r="G8788" t="s">
        <v>50</v>
      </c>
    </row>
    <row r="8789" spans="1:7" x14ac:dyDescent="0.3">
      <c r="A8789" t="s">
        <v>8816</v>
      </c>
      <c r="B8789" t="s">
        <v>7613</v>
      </c>
      <c r="C8789">
        <v>2015</v>
      </c>
      <c r="D8789">
        <v>6</v>
      </c>
      <c r="E8789" t="s">
        <v>18</v>
      </c>
      <c r="F8789">
        <v>320</v>
      </c>
      <c r="G8789" t="s">
        <v>10</v>
      </c>
    </row>
    <row r="8790" spans="1:7" x14ac:dyDescent="0.3">
      <c r="A8790" t="s">
        <v>8817</v>
      </c>
      <c r="B8790" t="s">
        <v>7613</v>
      </c>
      <c r="C8790">
        <v>2008</v>
      </c>
      <c r="D8790">
        <v>7</v>
      </c>
      <c r="E8790" t="s">
        <v>80</v>
      </c>
      <c r="F8790">
        <v>17</v>
      </c>
      <c r="G8790" t="s">
        <v>10</v>
      </c>
    </row>
    <row r="8791" spans="1:7" x14ac:dyDescent="0.3">
      <c r="A8791" t="s">
        <v>8818</v>
      </c>
      <c r="B8791" t="s">
        <v>7613</v>
      </c>
      <c r="C8791">
        <v>2011</v>
      </c>
      <c r="D8791">
        <v>9</v>
      </c>
      <c r="E8791" t="s">
        <v>18</v>
      </c>
      <c r="F8791">
        <v>20</v>
      </c>
      <c r="G8791" t="s">
        <v>10</v>
      </c>
    </row>
    <row r="8792" spans="1:7" x14ac:dyDescent="0.3">
      <c r="A8792" t="s">
        <v>8819</v>
      </c>
      <c r="B8792" t="s">
        <v>7613</v>
      </c>
      <c r="C8792">
        <v>1999</v>
      </c>
      <c r="D8792">
        <v>4</v>
      </c>
      <c r="E8792" t="s">
        <v>18</v>
      </c>
      <c r="F8792">
        <v>0</v>
      </c>
      <c r="G8792" t="s">
        <v>10</v>
      </c>
    </row>
    <row r="8793" spans="1:7" x14ac:dyDescent="0.3">
      <c r="A8793" t="s">
        <v>8820</v>
      </c>
      <c r="B8793" t="s">
        <v>7613</v>
      </c>
      <c r="C8793">
        <v>2006</v>
      </c>
      <c r="D8793">
        <v>10</v>
      </c>
      <c r="E8793" t="s">
        <v>80</v>
      </c>
      <c r="F8793">
        <v>6</v>
      </c>
      <c r="G8793" t="s">
        <v>10</v>
      </c>
    </row>
    <row r="8794" spans="1:7" x14ac:dyDescent="0.3">
      <c r="A8794" t="s">
        <v>8821</v>
      </c>
      <c r="B8794" t="s">
        <v>7613</v>
      </c>
      <c r="C8794">
        <v>2011</v>
      </c>
      <c r="D8794">
        <v>5</v>
      </c>
      <c r="E8794" t="s">
        <v>80</v>
      </c>
      <c r="F8794">
        <v>28</v>
      </c>
      <c r="G8794" t="s">
        <v>10</v>
      </c>
    </row>
    <row r="8795" spans="1:7" x14ac:dyDescent="0.3">
      <c r="A8795" t="s">
        <v>8822</v>
      </c>
      <c r="B8795" t="s">
        <v>7613</v>
      </c>
      <c r="C8795">
        <v>2008</v>
      </c>
      <c r="D8795">
        <v>3</v>
      </c>
      <c r="E8795" t="s">
        <v>80</v>
      </c>
      <c r="F8795">
        <v>13</v>
      </c>
      <c r="G8795" t="s">
        <v>10</v>
      </c>
    </row>
    <row r="8796" spans="1:7" x14ac:dyDescent="0.3">
      <c r="A8796" t="s">
        <v>8823</v>
      </c>
      <c r="B8796" t="s">
        <v>7613</v>
      </c>
      <c r="C8796">
        <v>2005</v>
      </c>
      <c r="D8796">
        <v>3</v>
      </c>
      <c r="E8796" t="s">
        <v>80</v>
      </c>
      <c r="F8796">
        <v>3</v>
      </c>
      <c r="G8796" t="s">
        <v>10</v>
      </c>
    </row>
    <row r="8797" spans="1:7" x14ac:dyDescent="0.3">
      <c r="A8797" t="s">
        <v>8824</v>
      </c>
      <c r="B8797" t="s">
        <v>7613</v>
      </c>
      <c r="C8797">
        <v>2010</v>
      </c>
      <c r="D8797">
        <v>7</v>
      </c>
      <c r="E8797" t="s">
        <v>18</v>
      </c>
      <c r="F8797">
        <v>2095</v>
      </c>
      <c r="G8797" t="s">
        <v>10</v>
      </c>
    </row>
    <row r="8798" spans="1:7" x14ac:dyDescent="0.3">
      <c r="A8798" t="s">
        <v>8825</v>
      </c>
      <c r="B8798" t="s">
        <v>7613</v>
      </c>
      <c r="C8798">
        <v>2003</v>
      </c>
      <c r="D8798">
        <v>6</v>
      </c>
      <c r="E8798" t="s">
        <v>18</v>
      </c>
      <c r="F8798">
        <v>268</v>
      </c>
      <c r="G8798" t="s">
        <v>10</v>
      </c>
    </row>
    <row r="8799" spans="1:7" x14ac:dyDescent="0.3">
      <c r="A8799" t="s">
        <v>8826</v>
      </c>
      <c r="B8799" t="s">
        <v>7613</v>
      </c>
      <c r="C8799">
        <v>2012</v>
      </c>
      <c r="D8799">
        <v>1</v>
      </c>
      <c r="E8799" t="s">
        <v>18</v>
      </c>
      <c r="F8799">
        <v>753</v>
      </c>
      <c r="G8799" t="s">
        <v>10</v>
      </c>
    </row>
    <row r="8800" spans="1:7" x14ac:dyDescent="0.3">
      <c r="A8800" t="s">
        <v>8827</v>
      </c>
      <c r="B8800" t="s">
        <v>7613</v>
      </c>
      <c r="C8800">
        <v>2005</v>
      </c>
      <c r="D8800">
        <v>10</v>
      </c>
      <c r="E8800" t="s">
        <v>80</v>
      </c>
      <c r="F8800">
        <v>84</v>
      </c>
      <c r="G8800" t="s">
        <v>10</v>
      </c>
    </row>
    <row r="8801" spans="1:7" x14ac:dyDescent="0.3">
      <c r="A8801" t="s">
        <v>8828</v>
      </c>
      <c r="B8801" t="s">
        <v>7613</v>
      </c>
      <c r="C8801">
        <v>2001</v>
      </c>
      <c r="D8801">
        <v>6</v>
      </c>
      <c r="E8801" t="s">
        <v>71</v>
      </c>
      <c r="F8801">
        <v>750</v>
      </c>
      <c r="G8801" t="s">
        <v>10</v>
      </c>
    </row>
    <row r="8802" spans="1:7" x14ac:dyDescent="0.3">
      <c r="A8802" t="s">
        <v>8829</v>
      </c>
      <c r="B8802" t="s">
        <v>7613</v>
      </c>
      <c r="C8802">
        <v>2017</v>
      </c>
      <c r="D8802">
        <v>1</v>
      </c>
      <c r="E8802" t="s">
        <v>9</v>
      </c>
      <c r="F8802">
        <v>15</v>
      </c>
      <c r="G8802" t="s">
        <v>10</v>
      </c>
    </row>
    <row r="8803" spans="1:7" x14ac:dyDescent="0.3">
      <c r="A8803" t="s">
        <v>8830</v>
      </c>
      <c r="B8803" t="s">
        <v>7613</v>
      </c>
      <c r="C8803">
        <v>2011</v>
      </c>
      <c r="D8803">
        <v>10</v>
      </c>
      <c r="E8803" t="s">
        <v>80</v>
      </c>
      <c r="F8803">
        <v>17</v>
      </c>
      <c r="G8803" t="s">
        <v>10</v>
      </c>
    </row>
    <row r="8804" spans="1:7" x14ac:dyDescent="0.3">
      <c r="A8804" t="s">
        <v>8831</v>
      </c>
      <c r="B8804" t="s">
        <v>7613</v>
      </c>
      <c r="C8804">
        <v>2010</v>
      </c>
      <c r="D8804">
        <v>11</v>
      </c>
      <c r="E8804" t="s">
        <v>18</v>
      </c>
      <c r="F8804">
        <v>322</v>
      </c>
      <c r="G8804" t="s">
        <v>10</v>
      </c>
    </row>
    <row r="8805" spans="1:7" x14ac:dyDescent="0.3">
      <c r="A8805" t="s">
        <v>8832</v>
      </c>
      <c r="B8805" t="s">
        <v>7613</v>
      </c>
      <c r="C8805">
        <v>2008</v>
      </c>
      <c r="D8805">
        <v>10</v>
      </c>
      <c r="E8805" t="s">
        <v>9</v>
      </c>
      <c r="F8805">
        <v>150</v>
      </c>
      <c r="G8805" t="s">
        <v>10</v>
      </c>
    </row>
    <row r="8806" spans="1:7" x14ac:dyDescent="0.3">
      <c r="A8806" t="s">
        <v>8833</v>
      </c>
      <c r="B8806" t="s">
        <v>7613</v>
      </c>
      <c r="C8806">
        <v>2007</v>
      </c>
      <c r="D8806">
        <v>6</v>
      </c>
      <c r="E8806" t="s">
        <v>9</v>
      </c>
      <c r="F8806">
        <v>34</v>
      </c>
      <c r="G8806" t="s">
        <v>10</v>
      </c>
    </row>
    <row r="8807" spans="1:7" x14ac:dyDescent="0.3">
      <c r="A8807" t="s">
        <v>8834</v>
      </c>
      <c r="B8807" t="s">
        <v>7613</v>
      </c>
      <c r="C8807">
        <v>2009</v>
      </c>
      <c r="D8807">
        <v>7</v>
      </c>
      <c r="E8807" t="s">
        <v>18</v>
      </c>
      <c r="F8807">
        <v>110</v>
      </c>
      <c r="G8807" t="s">
        <v>10</v>
      </c>
    </row>
    <row r="8808" spans="1:7" x14ac:dyDescent="0.3">
      <c r="A8808" t="s">
        <v>8835</v>
      </c>
      <c r="B8808" t="s">
        <v>7613</v>
      </c>
      <c r="C8808">
        <v>2016</v>
      </c>
      <c r="D8808">
        <v>3</v>
      </c>
      <c r="E8808" t="s">
        <v>71</v>
      </c>
      <c r="F8808">
        <v>145</v>
      </c>
      <c r="G8808" t="s">
        <v>10</v>
      </c>
    </row>
    <row r="8809" spans="1:7" x14ac:dyDescent="0.3">
      <c r="A8809" t="s">
        <v>8836</v>
      </c>
      <c r="B8809" t="s">
        <v>7613</v>
      </c>
      <c r="C8809">
        <v>2010</v>
      </c>
      <c r="D8809">
        <v>4</v>
      </c>
      <c r="E8809" t="s">
        <v>80</v>
      </c>
      <c r="F8809">
        <v>10</v>
      </c>
      <c r="G8809" t="s">
        <v>10</v>
      </c>
    </row>
    <row r="8810" spans="1:7" x14ac:dyDescent="0.3">
      <c r="A8810" t="s">
        <v>8837</v>
      </c>
      <c r="B8810" t="s">
        <v>7613</v>
      </c>
      <c r="C8810">
        <v>2009</v>
      </c>
      <c r="D8810">
        <v>12</v>
      </c>
      <c r="E8810" t="s">
        <v>80</v>
      </c>
      <c r="F8810">
        <v>0</v>
      </c>
      <c r="G8810" t="s">
        <v>12</v>
      </c>
    </row>
    <row r="8811" spans="1:7" x14ac:dyDescent="0.3">
      <c r="A8811" t="s">
        <v>8838</v>
      </c>
      <c r="B8811" t="s">
        <v>7613</v>
      </c>
      <c r="C8811">
        <v>2005</v>
      </c>
      <c r="D8811">
        <v>8</v>
      </c>
      <c r="E8811" t="s">
        <v>18</v>
      </c>
      <c r="F8811">
        <v>288</v>
      </c>
      <c r="G8811" t="s">
        <v>10</v>
      </c>
    </row>
    <row r="8812" spans="1:7" x14ac:dyDescent="0.3">
      <c r="A8812" t="s">
        <v>8839</v>
      </c>
      <c r="B8812" t="s">
        <v>7613</v>
      </c>
      <c r="C8812">
        <v>2009</v>
      </c>
      <c r="D8812">
        <v>5</v>
      </c>
      <c r="E8812" t="s">
        <v>9</v>
      </c>
      <c r="F8812">
        <v>43</v>
      </c>
      <c r="G8812" t="s">
        <v>10</v>
      </c>
    </row>
    <row r="8813" spans="1:7" x14ac:dyDescent="0.3">
      <c r="A8813" t="s">
        <v>8840</v>
      </c>
      <c r="B8813" t="s">
        <v>7613</v>
      </c>
      <c r="C8813">
        <v>2010</v>
      </c>
      <c r="D8813">
        <v>7</v>
      </c>
      <c r="E8813" t="s">
        <v>80</v>
      </c>
      <c r="F8813">
        <v>24</v>
      </c>
      <c r="G8813" t="s">
        <v>10</v>
      </c>
    </row>
    <row r="8814" spans="1:7" x14ac:dyDescent="0.3">
      <c r="A8814" t="s">
        <v>8841</v>
      </c>
      <c r="B8814" t="s">
        <v>7613</v>
      </c>
      <c r="C8814">
        <v>2004</v>
      </c>
      <c r="D8814">
        <v>7</v>
      </c>
      <c r="E8814" t="s">
        <v>9</v>
      </c>
      <c r="F8814">
        <v>121</v>
      </c>
      <c r="G8814" t="s">
        <v>10</v>
      </c>
    </row>
    <row r="8815" spans="1:7" x14ac:dyDescent="0.3">
      <c r="A8815" t="s">
        <v>8842</v>
      </c>
      <c r="B8815" t="s">
        <v>7613</v>
      </c>
      <c r="C8815">
        <v>2012</v>
      </c>
      <c r="D8815">
        <v>8</v>
      </c>
      <c r="E8815" t="s">
        <v>80</v>
      </c>
      <c r="F8815">
        <v>422</v>
      </c>
      <c r="G8815" t="s">
        <v>10</v>
      </c>
    </row>
    <row r="8816" spans="1:7" x14ac:dyDescent="0.3">
      <c r="A8816" t="s">
        <v>8843</v>
      </c>
      <c r="B8816" t="s">
        <v>7613</v>
      </c>
      <c r="C8816">
        <v>2012</v>
      </c>
      <c r="D8816">
        <v>7</v>
      </c>
      <c r="E8816" t="s">
        <v>9</v>
      </c>
      <c r="F8816">
        <v>14</v>
      </c>
      <c r="G8816" t="s">
        <v>10</v>
      </c>
    </row>
    <row r="8817" spans="1:7" x14ac:dyDescent="0.3">
      <c r="A8817" t="s">
        <v>8844</v>
      </c>
      <c r="B8817" t="s">
        <v>7613</v>
      </c>
      <c r="C8817">
        <v>2014</v>
      </c>
      <c r="D8817">
        <v>8</v>
      </c>
      <c r="E8817" t="s">
        <v>18</v>
      </c>
      <c r="F8817">
        <v>651</v>
      </c>
      <c r="G8817" t="s">
        <v>10</v>
      </c>
    </row>
    <row r="8818" spans="1:7" x14ac:dyDescent="0.3">
      <c r="A8818" t="s">
        <v>8845</v>
      </c>
      <c r="B8818" t="s">
        <v>7613</v>
      </c>
      <c r="C8818">
        <v>2013</v>
      </c>
      <c r="D8818">
        <v>8</v>
      </c>
      <c r="E8818" t="s">
        <v>80</v>
      </c>
      <c r="F8818">
        <v>64</v>
      </c>
      <c r="G8818" t="s">
        <v>50</v>
      </c>
    </row>
    <row r="8819" spans="1:7" x14ac:dyDescent="0.3">
      <c r="A8819" t="s">
        <v>8846</v>
      </c>
      <c r="B8819" t="s">
        <v>7613</v>
      </c>
      <c r="C8819">
        <v>2010</v>
      </c>
      <c r="D8819">
        <v>8</v>
      </c>
      <c r="E8819" t="s">
        <v>9</v>
      </c>
      <c r="F8819">
        <v>1013</v>
      </c>
      <c r="G8819" t="s">
        <v>10</v>
      </c>
    </row>
    <row r="8820" spans="1:7" x14ac:dyDescent="0.3">
      <c r="A8820" t="s">
        <v>8847</v>
      </c>
      <c r="B8820" t="s">
        <v>7613</v>
      </c>
      <c r="C8820">
        <v>2003</v>
      </c>
      <c r="D8820">
        <v>11</v>
      </c>
      <c r="E8820" t="s">
        <v>18</v>
      </c>
      <c r="F8820">
        <v>36</v>
      </c>
      <c r="G8820" t="s">
        <v>10</v>
      </c>
    </row>
    <row r="8821" spans="1:7" x14ac:dyDescent="0.3">
      <c r="A8821" t="s">
        <v>8848</v>
      </c>
      <c r="B8821" t="s">
        <v>7613</v>
      </c>
      <c r="C8821">
        <v>2011</v>
      </c>
      <c r="D8821">
        <v>11</v>
      </c>
      <c r="E8821" t="s">
        <v>80</v>
      </c>
      <c r="F8821">
        <v>8</v>
      </c>
      <c r="G8821" t="s">
        <v>10</v>
      </c>
    </row>
    <row r="8822" spans="1:7" x14ac:dyDescent="0.3">
      <c r="A8822" t="s">
        <v>8849</v>
      </c>
      <c r="B8822" t="s">
        <v>7613</v>
      </c>
      <c r="C8822">
        <v>2007</v>
      </c>
      <c r="D8822">
        <v>12</v>
      </c>
      <c r="E8822" t="s">
        <v>9</v>
      </c>
      <c r="F8822">
        <v>51</v>
      </c>
      <c r="G8822" t="s">
        <v>10</v>
      </c>
    </row>
    <row r="8823" spans="1:7" x14ac:dyDescent="0.3">
      <c r="A8823" t="s">
        <v>8850</v>
      </c>
      <c r="B8823" t="s">
        <v>7613</v>
      </c>
      <c r="C8823">
        <v>2015</v>
      </c>
      <c r="D8823">
        <v>11</v>
      </c>
      <c r="E8823" t="s">
        <v>60</v>
      </c>
      <c r="F8823">
        <v>488</v>
      </c>
      <c r="G8823" t="s">
        <v>10</v>
      </c>
    </row>
    <row r="8824" spans="1:7" x14ac:dyDescent="0.3">
      <c r="A8824" t="s">
        <v>8851</v>
      </c>
      <c r="B8824" t="s">
        <v>7613</v>
      </c>
      <c r="C8824">
        <v>2011</v>
      </c>
      <c r="D8824">
        <v>4</v>
      </c>
      <c r="E8824" t="s">
        <v>18</v>
      </c>
      <c r="F8824">
        <v>646</v>
      </c>
      <c r="G8824" t="s">
        <v>10</v>
      </c>
    </row>
    <row r="8825" spans="1:7" x14ac:dyDescent="0.3">
      <c r="A8825" t="s">
        <v>8852</v>
      </c>
      <c r="B8825" t="s">
        <v>7613</v>
      </c>
      <c r="C8825">
        <v>2006</v>
      </c>
      <c r="D8825">
        <v>5</v>
      </c>
      <c r="E8825" t="s">
        <v>80</v>
      </c>
      <c r="F8825">
        <v>33</v>
      </c>
      <c r="G8825" t="s">
        <v>10</v>
      </c>
    </row>
    <row r="8826" spans="1:7" x14ac:dyDescent="0.3">
      <c r="A8826" t="s">
        <v>8853</v>
      </c>
      <c r="B8826" t="s">
        <v>7613</v>
      </c>
      <c r="C8826">
        <v>2007</v>
      </c>
      <c r="D8826">
        <v>8</v>
      </c>
      <c r="E8826" t="s">
        <v>9</v>
      </c>
      <c r="F8826">
        <v>100</v>
      </c>
      <c r="G8826" t="s">
        <v>10</v>
      </c>
    </row>
    <row r="8827" spans="1:7" x14ac:dyDescent="0.3">
      <c r="A8827" t="s">
        <v>8854</v>
      </c>
      <c r="B8827" t="s">
        <v>7613</v>
      </c>
      <c r="C8827">
        <v>2013</v>
      </c>
      <c r="D8827">
        <v>10</v>
      </c>
      <c r="E8827" t="s">
        <v>80</v>
      </c>
      <c r="F8827">
        <v>81</v>
      </c>
      <c r="G8827" t="s">
        <v>10</v>
      </c>
    </row>
    <row r="8828" spans="1:7" x14ac:dyDescent="0.3">
      <c r="A8828" t="s">
        <v>8855</v>
      </c>
      <c r="B8828" t="s">
        <v>7613</v>
      </c>
      <c r="C8828">
        <v>2018</v>
      </c>
      <c r="D8828">
        <v>10</v>
      </c>
      <c r="E8828" t="s">
        <v>9</v>
      </c>
      <c r="F8828">
        <v>302</v>
      </c>
      <c r="G8828" t="s">
        <v>1391</v>
      </c>
    </row>
    <row r="8829" spans="1:7" x14ac:dyDescent="0.3">
      <c r="A8829" t="s">
        <v>8856</v>
      </c>
      <c r="B8829" t="s">
        <v>7613</v>
      </c>
      <c r="C8829">
        <v>2016</v>
      </c>
      <c r="D8829">
        <v>8</v>
      </c>
      <c r="E8829" t="s">
        <v>80</v>
      </c>
      <c r="F8829">
        <v>48</v>
      </c>
      <c r="G8829" t="s">
        <v>10</v>
      </c>
    </row>
    <row r="8830" spans="1:7" x14ac:dyDescent="0.3">
      <c r="A8830" t="s">
        <v>8857</v>
      </c>
      <c r="B8830" t="s">
        <v>7613</v>
      </c>
      <c r="C8830">
        <v>1999</v>
      </c>
      <c r="D8830">
        <v>9</v>
      </c>
      <c r="E8830" t="s">
        <v>71</v>
      </c>
      <c r="F8830">
        <v>230</v>
      </c>
      <c r="G8830" t="s">
        <v>10</v>
      </c>
    </row>
    <row r="8831" spans="1:7" x14ac:dyDescent="0.3">
      <c r="A8831" t="s">
        <v>8858</v>
      </c>
      <c r="B8831" t="s">
        <v>7613</v>
      </c>
      <c r="C8831">
        <v>2003</v>
      </c>
      <c r="D8831">
        <v>10</v>
      </c>
      <c r="E8831" t="s">
        <v>71</v>
      </c>
      <c r="F8831">
        <v>883</v>
      </c>
      <c r="G8831" t="s">
        <v>10</v>
      </c>
    </row>
    <row r="8832" spans="1:7" x14ac:dyDescent="0.3">
      <c r="A8832" t="s">
        <v>8859</v>
      </c>
      <c r="B8832" t="s">
        <v>7613</v>
      </c>
      <c r="C8832">
        <v>2008</v>
      </c>
      <c r="D8832">
        <v>11</v>
      </c>
      <c r="E8832" t="s">
        <v>71</v>
      </c>
      <c r="F8832">
        <v>49</v>
      </c>
      <c r="G8832" t="s">
        <v>10</v>
      </c>
    </row>
    <row r="8833" spans="1:7" x14ac:dyDescent="0.3">
      <c r="A8833" t="s">
        <v>8860</v>
      </c>
      <c r="B8833" t="s">
        <v>7613</v>
      </c>
      <c r="C8833">
        <v>2005</v>
      </c>
      <c r="D8833">
        <v>11</v>
      </c>
      <c r="E8833" t="s">
        <v>18</v>
      </c>
      <c r="F8833">
        <v>1600</v>
      </c>
      <c r="G8833" t="s">
        <v>10</v>
      </c>
    </row>
    <row r="8834" spans="1:7" x14ac:dyDescent="0.3">
      <c r="A8834" t="s">
        <v>8861</v>
      </c>
      <c r="B8834" t="s">
        <v>7613</v>
      </c>
      <c r="C8834">
        <v>2009</v>
      </c>
      <c r="D8834">
        <v>7</v>
      </c>
      <c r="E8834" t="s">
        <v>9</v>
      </c>
      <c r="F8834">
        <v>42</v>
      </c>
      <c r="G8834" t="s">
        <v>10</v>
      </c>
    </row>
    <row r="8835" spans="1:7" x14ac:dyDescent="0.3">
      <c r="A8835" t="s">
        <v>8862</v>
      </c>
      <c r="B8835" t="s">
        <v>7613</v>
      </c>
      <c r="C8835">
        <v>2005</v>
      </c>
      <c r="D8835">
        <v>11</v>
      </c>
      <c r="E8835" t="s">
        <v>80</v>
      </c>
      <c r="F8835">
        <v>24</v>
      </c>
      <c r="G8835" t="s">
        <v>10</v>
      </c>
    </row>
    <row r="8836" spans="1:7" x14ac:dyDescent="0.3">
      <c r="A8836" t="s">
        <v>8863</v>
      </c>
      <c r="B8836" t="s">
        <v>7613</v>
      </c>
      <c r="C8836">
        <v>2013</v>
      </c>
      <c r="D8836">
        <v>3</v>
      </c>
      <c r="E8836" t="s">
        <v>9</v>
      </c>
      <c r="F8836">
        <v>42</v>
      </c>
      <c r="G8836" t="s">
        <v>10</v>
      </c>
    </row>
    <row r="8837" spans="1:7" x14ac:dyDescent="0.3">
      <c r="A8837" t="s">
        <v>8864</v>
      </c>
      <c r="B8837" t="s">
        <v>7613</v>
      </c>
      <c r="C8837">
        <v>2012</v>
      </c>
      <c r="D8837">
        <v>12</v>
      </c>
      <c r="E8837" t="s">
        <v>71</v>
      </c>
      <c r="F8837">
        <v>6</v>
      </c>
      <c r="G8837" t="s">
        <v>50</v>
      </c>
    </row>
    <row r="8838" spans="1:7" x14ac:dyDescent="0.3">
      <c r="A8838" t="s">
        <v>8865</v>
      </c>
      <c r="B8838" t="s">
        <v>7613</v>
      </c>
      <c r="C8838">
        <v>2009</v>
      </c>
      <c r="D8838">
        <v>2</v>
      </c>
      <c r="E8838" t="s">
        <v>18</v>
      </c>
      <c r="F8838">
        <v>6181</v>
      </c>
      <c r="G8838" t="s">
        <v>10</v>
      </c>
    </row>
    <row r="8839" spans="1:7" x14ac:dyDescent="0.3">
      <c r="A8839" t="s">
        <v>8866</v>
      </c>
      <c r="B8839" t="s">
        <v>7613</v>
      </c>
      <c r="C8839">
        <v>2008</v>
      </c>
      <c r="D8839">
        <v>2</v>
      </c>
      <c r="E8839" t="s">
        <v>9</v>
      </c>
      <c r="F8839">
        <v>45</v>
      </c>
      <c r="G8839" t="s">
        <v>10</v>
      </c>
    </row>
    <row r="8840" spans="1:7" x14ac:dyDescent="0.3">
      <c r="A8840" t="s">
        <v>8867</v>
      </c>
      <c r="B8840" t="s">
        <v>7613</v>
      </c>
      <c r="C8840">
        <v>2008</v>
      </c>
      <c r="D8840">
        <v>2</v>
      </c>
      <c r="E8840" t="s">
        <v>80</v>
      </c>
      <c r="F8840">
        <v>58</v>
      </c>
      <c r="G8840" t="s">
        <v>10</v>
      </c>
    </row>
    <row r="8841" spans="1:7" x14ac:dyDescent="0.3">
      <c r="A8841" t="s">
        <v>8868</v>
      </c>
      <c r="B8841" t="s">
        <v>7613</v>
      </c>
      <c r="C8841">
        <v>2006</v>
      </c>
      <c r="D8841">
        <v>1</v>
      </c>
      <c r="E8841" t="s">
        <v>18</v>
      </c>
      <c r="F8841">
        <v>325</v>
      </c>
      <c r="G8841" t="s">
        <v>10</v>
      </c>
    </row>
    <row r="8842" spans="1:7" x14ac:dyDescent="0.3">
      <c r="A8842" t="s">
        <v>8869</v>
      </c>
      <c r="B8842" t="s">
        <v>7613</v>
      </c>
      <c r="C8842">
        <v>2007</v>
      </c>
      <c r="D8842">
        <v>9</v>
      </c>
      <c r="E8842" t="s">
        <v>71</v>
      </c>
      <c r="F8842">
        <v>60</v>
      </c>
      <c r="G8842" t="s">
        <v>10</v>
      </c>
    </row>
    <row r="8843" spans="1:7" x14ac:dyDescent="0.3">
      <c r="A8843" t="s">
        <v>8870</v>
      </c>
      <c r="B8843" t="s">
        <v>7613</v>
      </c>
      <c r="C8843">
        <v>2008</v>
      </c>
      <c r="D8843">
        <v>10</v>
      </c>
      <c r="E8843" t="s">
        <v>18</v>
      </c>
      <c r="F8843">
        <v>363</v>
      </c>
      <c r="G8843" t="s">
        <v>10</v>
      </c>
    </row>
    <row r="8844" spans="1:7" x14ac:dyDescent="0.3">
      <c r="A8844" t="s">
        <v>8871</v>
      </c>
      <c r="B8844" t="s">
        <v>7613</v>
      </c>
      <c r="C8844">
        <v>2009</v>
      </c>
      <c r="D8844">
        <v>6</v>
      </c>
      <c r="E8844" t="s">
        <v>80</v>
      </c>
      <c r="F8844">
        <v>24</v>
      </c>
      <c r="G8844" t="s">
        <v>10</v>
      </c>
    </row>
    <row r="8845" spans="1:7" x14ac:dyDescent="0.3">
      <c r="A8845" t="s">
        <v>8872</v>
      </c>
      <c r="B8845" t="s">
        <v>7613</v>
      </c>
      <c r="C8845">
        <v>2006</v>
      </c>
      <c r="D8845">
        <v>6</v>
      </c>
      <c r="E8845" t="s">
        <v>18</v>
      </c>
      <c r="F8845">
        <v>484</v>
      </c>
      <c r="G8845" t="s">
        <v>10</v>
      </c>
    </row>
    <row r="8846" spans="1:7" x14ac:dyDescent="0.3">
      <c r="A8846" t="s">
        <v>8873</v>
      </c>
      <c r="B8846" t="s">
        <v>7613</v>
      </c>
      <c r="C8846">
        <v>2002</v>
      </c>
      <c r="D8846">
        <v>11</v>
      </c>
      <c r="E8846" t="s">
        <v>9</v>
      </c>
      <c r="F8846">
        <v>372</v>
      </c>
      <c r="G8846" t="s">
        <v>10</v>
      </c>
    </row>
    <row r="8847" spans="1:7" x14ac:dyDescent="0.3">
      <c r="A8847" t="s">
        <v>8874</v>
      </c>
      <c r="B8847" t="s">
        <v>7613</v>
      </c>
      <c r="C8847">
        <v>2016</v>
      </c>
      <c r="D8847">
        <v>2</v>
      </c>
      <c r="E8847" t="s">
        <v>80</v>
      </c>
      <c r="F8847">
        <v>486</v>
      </c>
      <c r="G8847" t="s">
        <v>10</v>
      </c>
    </row>
    <row r="8848" spans="1:7" x14ac:dyDescent="0.3">
      <c r="A8848" t="s">
        <v>8875</v>
      </c>
      <c r="B8848" t="s">
        <v>7613</v>
      </c>
      <c r="C8848">
        <v>2009</v>
      </c>
      <c r="D8848">
        <v>5</v>
      </c>
      <c r="E8848" t="s">
        <v>9</v>
      </c>
      <c r="F8848">
        <v>161</v>
      </c>
      <c r="G8848" t="s">
        <v>10</v>
      </c>
    </row>
    <row r="8849" spans="1:7" x14ac:dyDescent="0.3">
      <c r="A8849" t="s">
        <v>8876</v>
      </c>
      <c r="B8849" t="s">
        <v>7613</v>
      </c>
      <c r="C8849">
        <v>2003</v>
      </c>
      <c r="D8849">
        <v>1</v>
      </c>
      <c r="E8849" t="s">
        <v>18</v>
      </c>
      <c r="F8849">
        <v>8323</v>
      </c>
      <c r="G8849" t="s">
        <v>10</v>
      </c>
    </row>
    <row r="8850" spans="1:7" x14ac:dyDescent="0.3">
      <c r="A8850" t="s">
        <v>8877</v>
      </c>
      <c r="B8850" t="s">
        <v>7613</v>
      </c>
      <c r="C8850">
        <v>2011</v>
      </c>
      <c r="D8850">
        <v>7</v>
      </c>
      <c r="E8850" t="s">
        <v>80</v>
      </c>
      <c r="F8850">
        <v>260</v>
      </c>
      <c r="G8850" t="s">
        <v>10</v>
      </c>
    </row>
    <row r="8851" spans="1:7" x14ac:dyDescent="0.3">
      <c r="A8851" t="s">
        <v>8878</v>
      </c>
      <c r="B8851" t="s">
        <v>7613</v>
      </c>
      <c r="C8851">
        <v>2006</v>
      </c>
      <c r="D8851">
        <v>9</v>
      </c>
      <c r="E8851" t="s">
        <v>80</v>
      </c>
      <c r="F8851">
        <v>45</v>
      </c>
      <c r="G8851" t="s">
        <v>10</v>
      </c>
    </row>
    <row r="8852" spans="1:7" x14ac:dyDescent="0.3">
      <c r="A8852" t="s">
        <v>8879</v>
      </c>
      <c r="B8852" t="s">
        <v>7613</v>
      </c>
      <c r="C8852">
        <v>2004</v>
      </c>
      <c r="D8852">
        <v>5</v>
      </c>
      <c r="E8852" t="s">
        <v>18</v>
      </c>
      <c r="F8852">
        <v>244</v>
      </c>
      <c r="G8852" t="s">
        <v>10</v>
      </c>
    </row>
    <row r="8853" spans="1:7" x14ac:dyDescent="0.3">
      <c r="A8853" t="s">
        <v>8880</v>
      </c>
      <c r="B8853" t="s">
        <v>7613</v>
      </c>
      <c r="C8853">
        <v>2009</v>
      </c>
      <c r="D8853">
        <v>7</v>
      </c>
      <c r="E8853" t="s">
        <v>80</v>
      </c>
      <c r="F8853">
        <v>18</v>
      </c>
      <c r="G8853" t="s">
        <v>10</v>
      </c>
    </row>
    <row r="8854" spans="1:7" x14ac:dyDescent="0.3">
      <c r="A8854" t="s">
        <v>8881</v>
      </c>
      <c r="B8854" t="s">
        <v>7613</v>
      </c>
      <c r="C8854">
        <v>2015</v>
      </c>
      <c r="D8854">
        <v>7</v>
      </c>
      <c r="E8854" t="s">
        <v>71</v>
      </c>
      <c r="F8854">
        <v>58</v>
      </c>
      <c r="G8854" t="s">
        <v>179</v>
      </c>
    </row>
    <row r="8855" spans="1:7" x14ac:dyDescent="0.3">
      <c r="A8855" t="s">
        <v>8882</v>
      </c>
      <c r="B8855" t="s">
        <v>7613</v>
      </c>
      <c r="C8855">
        <v>2007</v>
      </c>
      <c r="D8855">
        <v>1</v>
      </c>
      <c r="E8855" t="s">
        <v>9</v>
      </c>
      <c r="F8855">
        <v>894</v>
      </c>
      <c r="G8855" t="s">
        <v>10</v>
      </c>
    </row>
    <row r="8856" spans="1:7" x14ac:dyDescent="0.3">
      <c r="A8856" t="s">
        <v>8883</v>
      </c>
      <c r="B8856" t="s">
        <v>7613</v>
      </c>
      <c r="C8856">
        <v>2005</v>
      </c>
      <c r="D8856">
        <v>11</v>
      </c>
      <c r="E8856" t="s">
        <v>9</v>
      </c>
      <c r="F8856">
        <v>51</v>
      </c>
      <c r="G8856" t="s">
        <v>10</v>
      </c>
    </row>
    <row r="8857" spans="1:7" x14ac:dyDescent="0.3">
      <c r="A8857" t="s">
        <v>8884</v>
      </c>
      <c r="B8857" t="s">
        <v>7613</v>
      </c>
      <c r="C8857">
        <v>2016</v>
      </c>
      <c r="D8857">
        <v>9</v>
      </c>
      <c r="E8857" t="s">
        <v>80</v>
      </c>
      <c r="F8857">
        <v>16</v>
      </c>
      <c r="G8857" t="s">
        <v>10</v>
      </c>
    </row>
    <row r="8858" spans="1:7" x14ac:dyDescent="0.3">
      <c r="A8858" t="s">
        <v>8885</v>
      </c>
      <c r="B8858" t="s">
        <v>7613</v>
      </c>
      <c r="C8858">
        <v>2006</v>
      </c>
      <c r="D8858">
        <v>9</v>
      </c>
      <c r="E8858" t="s">
        <v>9</v>
      </c>
      <c r="F8858">
        <v>1</v>
      </c>
      <c r="G8858" t="s">
        <v>50</v>
      </c>
    </row>
    <row r="8859" spans="1:7" x14ac:dyDescent="0.3">
      <c r="A8859" t="s">
        <v>8886</v>
      </c>
      <c r="B8859" t="s">
        <v>7613</v>
      </c>
      <c r="C8859">
        <v>2015</v>
      </c>
      <c r="D8859">
        <v>9</v>
      </c>
      <c r="E8859" t="s">
        <v>80</v>
      </c>
      <c r="F8859">
        <v>16</v>
      </c>
      <c r="G8859" t="s">
        <v>10</v>
      </c>
    </row>
    <row r="8860" spans="1:7" x14ac:dyDescent="0.3">
      <c r="A8860" t="s">
        <v>8887</v>
      </c>
      <c r="B8860" t="s">
        <v>7613</v>
      </c>
      <c r="C8860">
        <v>2013</v>
      </c>
      <c r="D8860">
        <v>5</v>
      </c>
      <c r="E8860" t="s">
        <v>80</v>
      </c>
      <c r="F8860">
        <v>28</v>
      </c>
      <c r="G8860" t="s">
        <v>10</v>
      </c>
    </row>
    <row r="8861" spans="1:7" x14ac:dyDescent="0.3">
      <c r="A8861" t="s">
        <v>8888</v>
      </c>
      <c r="B8861" t="s">
        <v>7613</v>
      </c>
      <c r="C8861">
        <v>2015</v>
      </c>
      <c r="D8861">
        <v>12</v>
      </c>
      <c r="E8861" t="s">
        <v>80</v>
      </c>
      <c r="F8861">
        <v>56</v>
      </c>
      <c r="G8861" t="s">
        <v>10</v>
      </c>
    </row>
    <row r="8862" spans="1:7" x14ac:dyDescent="0.3">
      <c r="A8862" t="s">
        <v>8889</v>
      </c>
      <c r="B8862" t="s">
        <v>7613</v>
      </c>
      <c r="C8862">
        <v>2012</v>
      </c>
      <c r="D8862">
        <v>1</v>
      </c>
      <c r="E8862" t="s">
        <v>60</v>
      </c>
      <c r="F8862">
        <v>30</v>
      </c>
      <c r="G8862" t="s">
        <v>10</v>
      </c>
    </row>
    <row r="8863" spans="1:7" x14ac:dyDescent="0.3">
      <c r="A8863" t="s">
        <v>8890</v>
      </c>
      <c r="B8863" t="s">
        <v>7613</v>
      </c>
      <c r="C8863">
        <v>2007</v>
      </c>
      <c r="D8863">
        <v>2</v>
      </c>
      <c r="E8863" t="s">
        <v>9</v>
      </c>
      <c r="F8863">
        <v>46</v>
      </c>
      <c r="G8863" t="s">
        <v>10</v>
      </c>
    </row>
    <row r="8864" spans="1:7" x14ac:dyDescent="0.3">
      <c r="A8864" t="s">
        <v>8891</v>
      </c>
      <c r="B8864" t="s">
        <v>7613</v>
      </c>
      <c r="C8864">
        <v>2010</v>
      </c>
      <c r="D8864">
        <v>8</v>
      </c>
      <c r="E8864" t="s">
        <v>80</v>
      </c>
      <c r="F8864">
        <v>11</v>
      </c>
      <c r="G8864" t="s">
        <v>10</v>
      </c>
    </row>
    <row r="8865" spans="1:7" x14ac:dyDescent="0.3">
      <c r="A8865" t="s">
        <v>8892</v>
      </c>
      <c r="B8865" t="s">
        <v>7613</v>
      </c>
      <c r="C8865">
        <v>2007</v>
      </c>
      <c r="D8865">
        <v>7</v>
      </c>
      <c r="E8865" t="s">
        <v>80</v>
      </c>
      <c r="F8865">
        <v>16</v>
      </c>
      <c r="G8865" t="s">
        <v>10</v>
      </c>
    </row>
    <row r="8866" spans="1:7" x14ac:dyDescent="0.3">
      <c r="A8866" t="s">
        <v>8893</v>
      </c>
      <c r="B8866" t="s">
        <v>7613</v>
      </c>
      <c r="C8866">
        <v>2006</v>
      </c>
      <c r="D8866">
        <v>1</v>
      </c>
      <c r="E8866" t="s">
        <v>9</v>
      </c>
      <c r="F8866">
        <v>122</v>
      </c>
      <c r="G8866" t="s">
        <v>10</v>
      </c>
    </row>
    <row r="8867" spans="1:7" x14ac:dyDescent="0.3">
      <c r="A8867" t="s">
        <v>8894</v>
      </c>
      <c r="B8867" t="s">
        <v>7613</v>
      </c>
      <c r="C8867">
        <v>2009</v>
      </c>
      <c r="D8867">
        <v>7</v>
      </c>
      <c r="E8867" t="s">
        <v>18</v>
      </c>
      <c r="F8867">
        <v>726</v>
      </c>
      <c r="G8867" t="s">
        <v>10</v>
      </c>
    </row>
    <row r="8868" spans="1:7" x14ac:dyDescent="0.3">
      <c r="A8868" t="s">
        <v>8895</v>
      </c>
      <c r="B8868" t="s">
        <v>7613</v>
      </c>
      <c r="C8868">
        <v>2006</v>
      </c>
      <c r="D8868">
        <v>4</v>
      </c>
      <c r="E8868" t="s">
        <v>9</v>
      </c>
      <c r="F8868">
        <v>3124</v>
      </c>
      <c r="G8868" t="s">
        <v>10</v>
      </c>
    </row>
    <row r="8869" spans="1:7" x14ac:dyDescent="0.3">
      <c r="A8869" t="s">
        <v>8896</v>
      </c>
      <c r="B8869" t="s">
        <v>7613</v>
      </c>
      <c r="C8869">
        <v>2012</v>
      </c>
      <c r="D8869">
        <v>3</v>
      </c>
      <c r="E8869" t="s">
        <v>80</v>
      </c>
      <c r="F8869">
        <v>24</v>
      </c>
      <c r="G8869" t="s">
        <v>10</v>
      </c>
    </row>
    <row r="8870" spans="1:7" x14ac:dyDescent="0.3">
      <c r="A8870" t="s">
        <v>8897</v>
      </c>
      <c r="B8870" t="s">
        <v>7613</v>
      </c>
      <c r="C8870">
        <v>2013</v>
      </c>
      <c r="D8870">
        <v>3</v>
      </c>
      <c r="E8870" t="s">
        <v>9</v>
      </c>
      <c r="F8870">
        <v>68</v>
      </c>
      <c r="G8870" t="s">
        <v>10</v>
      </c>
    </row>
    <row r="8871" spans="1:7" x14ac:dyDescent="0.3">
      <c r="A8871" t="s">
        <v>8898</v>
      </c>
      <c r="B8871" t="s">
        <v>7613</v>
      </c>
      <c r="C8871">
        <v>2006</v>
      </c>
      <c r="D8871">
        <v>5</v>
      </c>
      <c r="E8871" t="s">
        <v>18</v>
      </c>
      <c r="F8871">
        <v>320</v>
      </c>
      <c r="G8871" t="s">
        <v>10</v>
      </c>
    </row>
    <row r="8872" spans="1:7" x14ac:dyDescent="0.3">
      <c r="A8872" t="s">
        <v>8899</v>
      </c>
      <c r="B8872" t="s">
        <v>7613</v>
      </c>
      <c r="C8872">
        <v>2007</v>
      </c>
      <c r="D8872">
        <v>4</v>
      </c>
      <c r="E8872" t="s">
        <v>80</v>
      </c>
      <c r="F8872">
        <v>25</v>
      </c>
      <c r="G8872" t="s">
        <v>10</v>
      </c>
    </row>
    <row r="8873" spans="1:7" x14ac:dyDescent="0.3">
      <c r="A8873" t="s">
        <v>8900</v>
      </c>
      <c r="B8873" t="s">
        <v>7613</v>
      </c>
      <c r="C8873">
        <v>2007</v>
      </c>
      <c r="D8873">
        <v>5</v>
      </c>
      <c r="E8873" t="s">
        <v>18</v>
      </c>
      <c r="F8873">
        <v>109</v>
      </c>
      <c r="G8873" t="s">
        <v>10</v>
      </c>
    </row>
    <row r="8874" spans="1:7" x14ac:dyDescent="0.3">
      <c r="A8874" t="s">
        <v>8901</v>
      </c>
      <c r="B8874" t="s">
        <v>7613</v>
      </c>
      <c r="C8874">
        <v>2014</v>
      </c>
      <c r="D8874">
        <v>7</v>
      </c>
      <c r="E8874" t="s">
        <v>80</v>
      </c>
      <c r="F8874">
        <v>18</v>
      </c>
      <c r="G8874" t="s">
        <v>10</v>
      </c>
    </row>
    <row r="8875" spans="1:7" x14ac:dyDescent="0.3">
      <c r="A8875" t="s">
        <v>8902</v>
      </c>
      <c r="B8875" t="s">
        <v>7613</v>
      </c>
      <c r="C8875">
        <v>2015</v>
      </c>
      <c r="D8875">
        <v>6</v>
      </c>
      <c r="E8875" t="s">
        <v>60</v>
      </c>
      <c r="F8875">
        <v>25</v>
      </c>
      <c r="G8875" t="s">
        <v>10</v>
      </c>
    </row>
    <row r="8876" spans="1:7" x14ac:dyDescent="0.3">
      <c r="A8876" t="s">
        <v>8903</v>
      </c>
      <c r="B8876" t="s">
        <v>7613</v>
      </c>
      <c r="C8876">
        <v>2015</v>
      </c>
      <c r="D8876">
        <v>11</v>
      </c>
      <c r="E8876" t="s">
        <v>18</v>
      </c>
      <c r="F8876">
        <v>1236</v>
      </c>
      <c r="G8876" t="s">
        <v>10</v>
      </c>
    </row>
    <row r="8877" spans="1:7" x14ac:dyDescent="0.3">
      <c r="A8877" t="s">
        <v>8904</v>
      </c>
      <c r="B8877" t="s">
        <v>7613</v>
      </c>
      <c r="C8877">
        <v>2008</v>
      </c>
      <c r="D8877">
        <v>12</v>
      </c>
      <c r="E8877" t="s">
        <v>9</v>
      </c>
      <c r="F8877">
        <v>0</v>
      </c>
      <c r="G8877" t="s">
        <v>12</v>
      </c>
    </row>
    <row r="8878" spans="1:7" x14ac:dyDescent="0.3">
      <c r="A8878" t="s">
        <v>8905</v>
      </c>
      <c r="B8878" t="s">
        <v>7613</v>
      </c>
      <c r="C8878">
        <v>2001</v>
      </c>
      <c r="D8878">
        <v>9</v>
      </c>
      <c r="E8878" t="s">
        <v>18</v>
      </c>
      <c r="F8878">
        <v>150</v>
      </c>
      <c r="G8878" t="s">
        <v>10</v>
      </c>
    </row>
    <row r="8879" spans="1:7" x14ac:dyDescent="0.3">
      <c r="A8879" t="s">
        <v>8906</v>
      </c>
      <c r="B8879" t="s">
        <v>7613</v>
      </c>
      <c r="C8879">
        <v>2013</v>
      </c>
      <c r="D8879">
        <v>7</v>
      </c>
      <c r="E8879" t="s">
        <v>80</v>
      </c>
      <c r="F8879">
        <v>48</v>
      </c>
      <c r="G8879" t="s">
        <v>10</v>
      </c>
    </row>
    <row r="8880" spans="1:7" x14ac:dyDescent="0.3">
      <c r="A8880" t="s">
        <v>8907</v>
      </c>
      <c r="B8880" t="s">
        <v>7613</v>
      </c>
      <c r="C8880">
        <v>2007</v>
      </c>
      <c r="D8880">
        <v>10</v>
      </c>
      <c r="E8880" t="s">
        <v>80</v>
      </c>
      <c r="F8880">
        <v>44</v>
      </c>
      <c r="G8880" t="s">
        <v>10</v>
      </c>
    </row>
    <row r="8881" spans="1:7" x14ac:dyDescent="0.3">
      <c r="A8881" t="s">
        <v>8908</v>
      </c>
      <c r="B8881" t="s">
        <v>7613</v>
      </c>
      <c r="C8881">
        <v>2007</v>
      </c>
      <c r="D8881">
        <v>4</v>
      </c>
      <c r="E8881" t="s">
        <v>80</v>
      </c>
      <c r="F8881">
        <v>15</v>
      </c>
      <c r="G8881" t="s">
        <v>10</v>
      </c>
    </row>
    <row r="8882" spans="1:7" x14ac:dyDescent="0.3">
      <c r="A8882" t="s">
        <v>8909</v>
      </c>
      <c r="B8882" t="s">
        <v>7613</v>
      </c>
      <c r="C8882">
        <v>2015</v>
      </c>
      <c r="D8882">
        <v>5</v>
      </c>
      <c r="E8882" t="s">
        <v>71</v>
      </c>
      <c r="F8882">
        <v>0</v>
      </c>
      <c r="G8882" t="s">
        <v>12</v>
      </c>
    </row>
    <row r="8883" spans="1:7" x14ac:dyDescent="0.3">
      <c r="A8883" t="s">
        <v>8910</v>
      </c>
      <c r="B8883" t="s">
        <v>7613</v>
      </c>
      <c r="C8883">
        <v>2004</v>
      </c>
      <c r="D8883">
        <v>4</v>
      </c>
      <c r="E8883" t="s">
        <v>80</v>
      </c>
      <c r="F8883">
        <v>12</v>
      </c>
      <c r="G8883" t="s">
        <v>10</v>
      </c>
    </row>
    <row r="8884" spans="1:7" x14ac:dyDescent="0.3">
      <c r="A8884" t="s">
        <v>8911</v>
      </c>
      <c r="B8884" t="s">
        <v>7613</v>
      </c>
      <c r="C8884">
        <v>2016</v>
      </c>
      <c r="D8884">
        <v>1</v>
      </c>
      <c r="E8884" t="s">
        <v>18</v>
      </c>
      <c r="F8884">
        <v>297</v>
      </c>
      <c r="G8884" t="s">
        <v>179</v>
      </c>
    </row>
    <row r="8885" spans="1:7" x14ac:dyDescent="0.3">
      <c r="A8885" t="s">
        <v>8912</v>
      </c>
      <c r="B8885" t="s">
        <v>7613</v>
      </c>
      <c r="C8885">
        <v>2015</v>
      </c>
      <c r="D8885">
        <v>2</v>
      </c>
      <c r="E8885" t="s">
        <v>9</v>
      </c>
      <c r="F8885">
        <v>7</v>
      </c>
      <c r="G8885" t="s">
        <v>50</v>
      </c>
    </row>
    <row r="8886" spans="1:7" x14ac:dyDescent="0.3">
      <c r="A8886" t="s">
        <v>8913</v>
      </c>
      <c r="B8886" t="s">
        <v>7613</v>
      </c>
      <c r="C8886">
        <v>2012</v>
      </c>
      <c r="D8886">
        <v>1</v>
      </c>
      <c r="E8886" t="s">
        <v>18</v>
      </c>
      <c r="F8886">
        <v>313</v>
      </c>
      <c r="G8886" t="s">
        <v>10</v>
      </c>
    </row>
    <row r="8887" spans="1:7" x14ac:dyDescent="0.3">
      <c r="A8887" t="s">
        <v>8914</v>
      </c>
      <c r="B8887" t="s">
        <v>7613</v>
      </c>
      <c r="C8887">
        <v>2002</v>
      </c>
      <c r="D8887">
        <v>5</v>
      </c>
      <c r="E8887" t="s">
        <v>9</v>
      </c>
      <c r="F8887">
        <v>182</v>
      </c>
      <c r="G8887" t="s">
        <v>10</v>
      </c>
    </row>
    <row r="8888" spans="1:7" x14ac:dyDescent="0.3">
      <c r="A8888" t="s">
        <v>8915</v>
      </c>
      <c r="B8888" t="s">
        <v>7613</v>
      </c>
      <c r="C8888">
        <v>2017</v>
      </c>
      <c r="D8888">
        <v>5</v>
      </c>
      <c r="E8888" t="s">
        <v>18</v>
      </c>
      <c r="F8888">
        <v>721</v>
      </c>
      <c r="G8888" t="s">
        <v>473</v>
      </c>
    </row>
    <row r="8889" spans="1:7" x14ac:dyDescent="0.3">
      <c r="A8889" t="s">
        <v>8916</v>
      </c>
      <c r="B8889" t="s">
        <v>7613</v>
      </c>
      <c r="C8889">
        <v>2003</v>
      </c>
      <c r="D8889">
        <v>9</v>
      </c>
      <c r="E8889" t="s">
        <v>9</v>
      </c>
      <c r="F8889">
        <v>50</v>
      </c>
      <c r="G8889" t="s">
        <v>10</v>
      </c>
    </row>
    <row r="8890" spans="1:7" x14ac:dyDescent="0.3">
      <c r="A8890" t="s">
        <v>8917</v>
      </c>
      <c r="B8890" t="s">
        <v>7613</v>
      </c>
      <c r="C8890">
        <v>2012</v>
      </c>
      <c r="D8890">
        <v>7</v>
      </c>
      <c r="E8890" t="s">
        <v>80</v>
      </c>
      <c r="F8890">
        <v>20</v>
      </c>
      <c r="G8890" t="s">
        <v>10</v>
      </c>
    </row>
    <row r="8891" spans="1:7" x14ac:dyDescent="0.3">
      <c r="A8891" t="s">
        <v>8918</v>
      </c>
      <c r="B8891" t="s">
        <v>7613</v>
      </c>
      <c r="C8891">
        <v>1998</v>
      </c>
      <c r="D8891">
        <v>9</v>
      </c>
      <c r="E8891" t="s">
        <v>9</v>
      </c>
      <c r="F8891">
        <v>765</v>
      </c>
      <c r="G8891" t="s">
        <v>10</v>
      </c>
    </row>
    <row r="8892" spans="1:7" x14ac:dyDescent="0.3">
      <c r="A8892" t="s">
        <v>8919</v>
      </c>
      <c r="B8892" t="s">
        <v>7613</v>
      </c>
      <c r="C8892">
        <v>2004</v>
      </c>
      <c r="D8892">
        <v>12</v>
      </c>
      <c r="E8892" t="s">
        <v>9</v>
      </c>
      <c r="F8892">
        <v>12</v>
      </c>
      <c r="G8892" t="s">
        <v>50</v>
      </c>
    </row>
    <row r="8893" spans="1:7" x14ac:dyDescent="0.3">
      <c r="A8893" t="s">
        <v>8920</v>
      </c>
      <c r="B8893" t="s">
        <v>7613</v>
      </c>
      <c r="C8893">
        <v>2006</v>
      </c>
      <c r="D8893">
        <v>2</v>
      </c>
      <c r="E8893" t="s">
        <v>18</v>
      </c>
      <c r="F8893">
        <v>568</v>
      </c>
      <c r="G8893" t="s">
        <v>10</v>
      </c>
    </row>
    <row r="8894" spans="1:7" x14ac:dyDescent="0.3">
      <c r="A8894" t="s">
        <v>8921</v>
      </c>
      <c r="B8894" t="s">
        <v>7613</v>
      </c>
      <c r="C8894">
        <v>2011</v>
      </c>
      <c r="D8894">
        <v>2</v>
      </c>
      <c r="E8894" t="s">
        <v>71</v>
      </c>
      <c r="F8894">
        <v>72</v>
      </c>
      <c r="G8894" t="s">
        <v>10</v>
      </c>
    </row>
    <row r="8895" spans="1:7" x14ac:dyDescent="0.3">
      <c r="A8895" t="s">
        <v>8922</v>
      </c>
      <c r="B8895" t="s">
        <v>7613</v>
      </c>
      <c r="C8895">
        <v>2013</v>
      </c>
      <c r="D8895">
        <v>8</v>
      </c>
      <c r="E8895" t="s">
        <v>71</v>
      </c>
      <c r="F8895">
        <v>682</v>
      </c>
      <c r="G8895" t="s">
        <v>10</v>
      </c>
    </row>
    <row r="8896" spans="1:7" x14ac:dyDescent="0.3">
      <c r="A8896" t="s">
        <v>8923</v>
      </c>
      <c r="B8896" t="s">
        <v>7613</v>
      </c>
      <c r="C8896">
        <v>2018</v>
      </c>
      <c r="D8896">
        <v>9</v>
      </c>
      <c r="E8896" t="s">
        <v>9</v>
      </c>
      <c r="F8896">
        <v>972</v>
      </c>
      <c r="G8896" t="s">
        <v>179</v>
      </c>
    </row>
    <row r="8897" spans="1:7" x14ac:dyDescent="0.3">
      <c r="A8897" t="s">
        <v>8924</v>
      </c>
      <c r="B8897" t="s">
        <v>7613</v>
      </c>
      <c r="C8897">
        <v>2013</v>
      </c>
      <c r="D8897">
        <v>2</v>
      </c>
      <c r="E8897" t="s">
        <v>71</v>
      </c>
      <c r="F8897">
        <v>407</v>
      </c>
      <c r="G8897" t="s">
        <v>10</v>
      </c>
    </row>
    <row r="8898" spans="1:7" x14ac:dyDescent="0.3">
      <c r="A8898" t="s">
        <v>8925</v>
      </c>
      <c r="B8898" t="s">
        <v>7613</v>
      </c>
      <c r="C8898">
        <v>2009</v>
      </c>
      <c r="D8898">
        <v>3</v>
      </c>
      <c r="E8898" t="s">
        <v>18</v>
      </c>
      <c r="F8898">
        <v>302</v>
      </c>
      <c r="G8898" t="s">
        <v>10</v>
      </c>
    </row>
    <row r="8899" spans="1:7" x14ac:dyDescent="0.3">
      <c r="A8899" t="s">
        <v>8926</v>
      </c>
      <c r="B8899" t="s">
        <v>7613</v>
      </c>
      <c r="C8899">
        <v>2010</v>
      </c>
      <c r="D8899">
        <v>9</v>
      </c>
      <c r="E8899" t="s">
        <v>9</v>
      </c>
      <c r="F8899">
        <v>4</v>
      </c>
      <c r="G8899" t="s">
        <v>50</v>
      </c>
    </row>
    <row r="8900" spans="1:7" x14ac:dyDescent="0.3">
      <c r="A8900" t="s">
        <v>8927</v>
      </c>
      <c r="B8900" t="s">
        <v>7613</v>
      </c>
      <c r="C8900">
        <v>2013</v>
      </c>
      <c r="D8900">
        <v>5</v>
      </c>
      <c r="E8900" t="s">
        <v>80</v>
      </c>
      <c r="F8900">
        <v>36</v>
      </c>
      <c r="G8900" t="s">
        <v>10</v>
      </c>
    </row>
    <row r="8901" spans="1:7" x14ac:dyDescent="0.3">
      <c r="A8901" t="s">
        <v>8928</v>
      </c>
      <c r="B8901" t="s">
        <v>7613</v>
      </c>
      <c r="C8901">
        <v>2010</v>
      </c>
      <c r="D8901">
        <v>9</v>
      </c>
      <c r="E8901" t="s">
        <v>9</v>
      </c>
      <c r="F8901">
        <v>60</v>
      </c>
      <c r="G8901" t="s">
        <v>10</v>
      </c>
    </row>
    <row r="8902" spans="1:7" x14ac:dyDescent="0.3">
      <c r="A8902" t="s">
        <v>8929</v>
      </c>
      <c r="B8902" t="s">
        <v>7613</v>
      </c>
      <c r="C8902">
        <v>2009</v>
      </c>
      <c r="D8902">
        <v>8</v>
      </c>
      <c r="E8902" t="s">
        <v>18</v>
      </c>
      <c r="F8902">
        <v>466</v>
      </c>
      <c r="G8902" t="s">
        <v>10</v>
      </c>
    </row>
    <row r="8903" spans="1:7" x14ac:dyDescent="0.3">
      <c r="A8903" t="s">
        <v>8930</v>
      </c>
      <c r="B8903" t="s">
        <v>7613</v>
      </c>
      <c r="C8903">
        <v>2010</v>
      </c>
      <c r="D8903">
        <v>7</v>
      </c>
      <c r="E8903" t="s">
        <v>80</v>
      </c>
      <c r="F8903">
        <v>30</v>
      </c>
      <c r="G8903" t="s">
        <v>10</v>
      </c>
    </row>
    <row r="8904" spans="1:7" x14ac:dyDescent="0.3">
      <c r="A8904" t="s">
        <v>8931</v>
      </c>
      <c r="B8904" t="s">
        <v>7613</v>
      </c>
      <c r="C8904">
        <v>2008</v>
      </c>
      <c r="D8904">
        <v>5</v>
      </c>
      <c r="E8904" t="s">
        <v>18</v>
      </c>
      <c r="F8904">
        <v>19</v>
      </c>
      <c r="G8904" t="s">
        <v>10</v>
      </c>
    </row>
    <row r="8905" spans="1:7" x14ac:dyDescent="0.3">
      <c r="A8905" t="s">
        <v>8932</v>
      </c>
      <c r="B8905" t="s">
        <v>7613</v>
      </c>
      <c r="C8905">
        <v>2005</v>
      </c>
      <c r="D8905">
        <v>4</v>
      </c>
      <c r="E8905" t="s">
        <v>9</v>
      </c>
      <c r="F8905">
        <v>49</v>
      </c>
      <c r="G8905" t="s">
        <v>10</v>
      </c>
    </row>
    <row r="8906" spans="1:7" x14ac:dyDescent="0.3">
      <c r="A8906" t="s">
        <v>8933</v>
      </c>
      <c r="B8906" t="s">
        <v>7613</v>
      </c>
      <c r="C8906">
        <v>2004</v>
      </c>
      <c r="D8906">
        <v>11</v>
      </c>
      <c r="E8906" t="s">
        <v>18</v>
      </c>
      <c r="F8906">
        <v>50</v>
      </c>
      <c r="G8906" t="s">
        <v>10</v>
      </c>
    </row>
    <row r="8907" spans="1:7" x14ac:dyDescent="0.3">
      <c r="A8907" t="s">
        <v>8934</v>
      </c>
      <c r="B8907" t="s">
        <v>7613</v>
      </c>
      <c r="C8907">
        <v>2007</v>
      </c>
      <c r="D8907">
        <v>7</v>
      </c>
      <c r="E8907" t="s">
        <v>80</v>
      </c>
      <c r="F8907">
        <v>68</v>
      </c>
      <c r="G8907" t="s">
        <v>10</v>
      </c>
    </row>
    <row r="8908" spans="1:7" x14ac:dyDescent="0.3">
      <c r="A8908" t="s">
        <v>8935</v>
      </c>
      <c r="B8908" t="s">
        <v>7613</v>
      </c>
      <c r="C8908">
        <v>2018</v>
      </c>
      <c r="D8908">
        <v>4</v>
      </c>
      <c r="E8908" t="s">
        <v>18</v>
      </c>
      <c r="F8908">
        <v>150</v>
      </c>
      <c r="G8908" t="s">
        <v>179</v>
      </c>
    </row>
    <row r="8909" spans="1:7" x14ac:dyDescent="0.3">
      <c r="A8909" t="s">
        <v>8936</v>
      </c>
      <c r="B8909" t="s">
        <v>7613</v>
      </c>
      <c r="C8909">
        <v>2006</v>
      </c>
      <c r="D8909">
        <v>5</v>
      </c>
      <c r="E8909" t="s">
        <v>9</v>
      </c>
      <c r="F8909">
        <v>1220</v>
      </c>
      <c r="G8909" t="s">
        <v>10</v>
      </c>
    </row>
    <row r="8910" spans="1:7" x14ac:dyDescent="0.3">
      <c r="A8910" t="s">
        <v>8937</v>
      </c>
      <c r="B8910" t="s">
        <v>7613</v>
      </c>
      <c r="C8910">
        <v>2011</v>
      </c>
      <c r="D8910">
        <v>1</v>
      </c>
      <c r="E8910" t="s">
        <v>9</v>
      </c>
      <c r="F8910">
        <v>0</v>
      </c>
      <c r="G8910" t="s">
        <v>12</v>
      </c>
    </row>
    <row r="8911" spans="1:7" x14ac:dyDescent="0.3">
      <c r="A8911" t="s">
        <v>8938</v>
      </c>
      <c r="B8911" t="s">
        <v>7613</v>
      </c>
      <c r="C8911">
        <v>2004</v>
      </c>
      <c r="D8911">
        <v>10</v>
      </c>
      <c r="E8911" t="s">
        <v>18</v>
      </c>
      <c r="F8911">
        <v>14</v>
      </c>
      <c r="G8911" t="s">
        <v>10</v>
      </c>
    </row>
    <row r="8912" spans="1:7" x14ac:dyDescent="0.3">
      <c r="A8912" t="s">
        <v>8939</v>
      </c>
      <c r="B8912" t="s">
        <v>7613</v>
      </c>
      <c r="C8912">
        <v>2006</v>
      </c>
      <c r="D8912">
        <v>11</v>
      </c>
      <c r="E8912" t="s">
        <v>9</v>
      </c>
      <c r="F8912">
        <v>110</v>
      </c>
      <c r="G8912" t="s">
        <v>10</v>
      </c>
    </row>
    <row r="8913" spans="1:7" x14ac:dyDescent="0.3">
      <c r="A8913" t="s">
        <v>8940</v>
      </c>
      <c r="B8913" t="s">
        <v>7613</v>
      </c>
      <c r="C8913">
        <v>2005</v>
      </c>
      <c r="D8913">
        <v>9</v>
      </c>
      <c r="E8913" t="s">
        <v>71</v>
      </c>
      <c r="F8913">
        <v>725</v>
      </c>
      <c r="G8913" t="s">
        <v>10</v>
      </c>
    </row>
    <row r="8914" spans="1:7" x14ac:dyDescent="0.3">
      <c r="A8914" t="s">
        <v>8941</v>
      </c>
      <c r="B8914" t="s">
        <v>7613</v>
      </c>
      <c r="C8914">
        <v>2018</v>
      </c>
      <c r="D8914">
        <v>2</v>
      </c>
      <c r="E8914" t="s">
        <v>18</v>
      </c>
      <c r="F8914">
        <v>228</v>
      </c>
      <c r="G8914" t="s">
        <v>10</v>
      </c>
    </row>
    <row r="8915" spans="1:7" x14ac:dyDescent="0.3">
      <c r="A8915" t="s">
        <v>8942</v>
      </c>
      <c r="B8915" t="s">
        <v>7613</v>
      </c>
      <c r="C8915">
        <v>1992</v>
      </c>
      <c r="D8915">
        <v>5</v>
      </c>
      <c r="E8915" t="s">
        <v>80</v>
      </c>
      <c r="F8915">
        <v>16</v>
      </c>
      <c r="G8915" t="s">
        <v>10</v>
      </c>
    </row>
    <row r="8916" spans="1:7" x14ac:dyDescent="0.3">
      <c r="A8916" t="s">
        <v>8943</v>
      </c>
      <c r="B8916" t="s">
        <v>7613</v>
      </c>
      <c r="C8916">
        <v>2016</v>
      </c>
      <c r="D8916">
        <v>1</v>
      </c>
      <c r="E8916" t="s">
        <v>71</v>
      </c>
      <c r="F8916">
        <v>601</v>
      </c>
      <c r="G8916" t="s">
        <v>10</v>
      </c>
    </row>
    <row r="8917" spans="1:7" x14ac:dyDescent="0.3">
      <c r="A8917" t="s">
        <v>8944</v>
      </c>
      <c r="B8917" t="s">
        <v>7613</v>
      </c>
      <c r="C8917">
        <v>2008</v>
      </c>
      <c r="D8917">
        <v>9</v>
      </c>
      <c r="E8917" t="s">
        <v>80</v>
      </c>
      <c r="F8917">
        <v>87</v>
      </c>
      <c r="G8917" t="s">
        <v>10</v>
      </c>
    </row>
    <row r="8918" spans="1:7" x14ac:dyDescent="0.3">
      <c r="A8918" t="s">
        <v>8945</v>
      </c>
      <c r="B8918" t="s">
        <v>7613</v>
      </c>
      <c r="C8918">
        <v>2007</v>
      </c>
      <c r="D8918">
        <v>4</v>
      </c>
      <c r="E8918" t="s">
        <v>9</v>
      </c>
      <c r="F8918">
        <v>28</v>
      </c>
      <c r="G8918" t="s">
        <v>10</v>
      </c>
    </row>
    <row r="8919" spans="1:7" x14ac:dyDescent="0.3">
      <c r="A8919" t="s">
        <v>8946</v>
      </c>
      <c r="B8919" t="s">
        <v>7613</v>
      </c>
      <c r="C8919">
        <v>2010</v>
      </c>
      <c r="D8919">
        <v>2</v>
      </c>
      <c r="E8919" t="s">
        <v>80</v>
      </c>
      <c r="F8919">
        <v>3</v>
      </c>
      <c r="G8919" t="s">
        <v>50</v>
      </c>
    </row>
    <row r="8920" spans="1:7" x14ac:dyDescent="0.3">
      <c r="A8920" t="s">
        <v>8947</v>
      </c>
      <c r="B8920" t="s">
        <v>7613</v>
      </c>
      <c r="C8920">
        <v>2010</v>
      </c>
      <c r="D8920">
        <v>2</v>
      </c>
      <c r="E8920" t="s">
        <v>80</v>
      </c>
      <c r="F8920">
        <v>133</v>
      </c>
      <c r="G8920" t="s">
        <v>10</v>
      </c>
    </row>
    <row r="8921" spans="1:7" x14ac:dyDescent="0.3">
      <c r="A8921" t="s">
        <v>8948</v>
      </c>
      <c r="B8921" t="s">
        <v>7613</v>
      </c>
      <c r="C8921">
        <v>2011</v>
      </c>
      <c r="D8921">
        <v>6</v>
      </c>
      <c r="E8921" t="s">
        <v>9</v>
      </c>
      <c r="F8921">
        <v>20</v>
      </c>
      <c r="G8921" t="s">
        <v>50</v>
      </c>
    </row>
    <row r="8922" spans="1:7" x14ac:dyDescent="0.3">
      <c r="A8922" t="s">
        <v>8949</v>
      </c>
      <c r="B8922" t="s">
        <v>7613</v>
      </c>
      <c r="C8922">
        <v>2005</v>
      </c>
      <c r="D8922">
        <v>3</v>
      </c>
      <c r="E8922" t="s">
        <v>18</v>
      </c>
      <c r="F8922">
        <v>43</v>
      </c>
      <c r="G8922" t="s">
        <v>10</v>
      </c>
    </row>
    <row r="8923" spans="1:7" x14ac:dyDescent="0.3">
      <c r="A8923" t="s">
        <v>8950</v>
      </c>
      <c r="B8923" t="s">
        <v>7613</v>
      </c>
      <c r="C8923">
        <v>2005</v>
      </c>
      <c r="D8923">
        <v>5</v>
      </c>
      <c r="E8923" t="s">
        <v>71</v>
      </c>
      <c r="F8923">
        <v>155</v>
      </c>
      <c r="G8923" t="s">
        <v>10</v>
      </c>
    </row>
    <row r="8924" spans="1:7" x14ac:dyDescent="0.3">
      <c r="A8924" t="s">
        <v>8951</v>
      </c>
      <c r="B8924" t="s">
        <v>7613</v>
      </c>
      <c r="C8924">
        <v>2005</v>
      </c>
      <c r="D8924">
        <v>5</v>
      </c>
      <c r="E8924" t="s">
        <v>18</v>
      </c>
      <c r="F8924">
        <v>944</v>
      </c>
      <c r="G8924" t="s">
        <v>10</v>
      </c>
    </row>
    <row r="8925" spans="1:7" x14ac:dyDescent="0.3">
      <c r="A8925" t="s">
        <v>8952</v>
      </c>
      <c r="B8925" t="s">
        <v>7613</v>
      </c>
      <c r="C8925">
        <v>2008</v>
      </c>
      <c r="D8925">
        <v>4</v>
      </c>
      <c r="E8925" t="s">
        <v>9</v>
      </c>
      <c r="F8925">
        <v>135</v>
      </c>
      <c r="G8925" t="s">
        <v>10</v>
      </c>
    </row>
    <row r="8926" spans="1:7" x14ac:dyDescent="0.3">
      <c r="A8926" t="s">
        <v>8953</v>
      </c>
      <c r="B8926" t="s">
        <v>7613</v>
      </c>
      <c r="C8926">
        <v>2010</v>
      </c>
      <c r="D8926">
        <v>8</v>
      </c>
      <c r="E8926" t="s">
        <v>18</v>
      </c>
      <c r="F8926">
        <v>612</v>
      </c>
      <c r="G8926" t="s">
        <v>10</v>
      </c>
    </row>
    <row r="8927" spans="1:7" x14ac:dyDescent="0.3">
      <c r="A8927" t="s">
        <v>8954</v>
      </c>
      <c r="B8927" t="s">
        <v>7613</v>
      </c>
      <c r="C8927">
        <v>2018</v>
      </c>
      <c r="D8927">
        <v>1</v>
      </c>
      <c r="E8927" t="s">
        <v>18</v>
      </c>
      <c r="F8927">
        <v>0</v>
      </c>
      <c r="G8927" t="s">
        <v>12</v>
      </c>
    </row>
    <row r="8928" spans="1:7" x14ac:dyDescent="0.3">
      <c r="A8928" t="s">
        <v>8955</v>
      </c>
      <c r="B8928" t="s">
        <v>7613</v>
      </c>
      <c r="C8928">
        <v>2013</v>
      </c>
      <c r="D8928">
        <v>8</v>
      </c>
      <c r="E8928" t="s">
        <v>18</v>
      </c>
      <c r="F8928">
        <v>487</v>
      </c>
      <c r="G8928" t="s">
        <v>10</v>
      </c>
    </row>
    <row r="8929" spans="1:7" x14ac:dyDescent="0.3">
      <c r="A8929" t="s">
        <v>8956</v>
      </c>
      <c r="B8929" t="s">
        <v>7613</v>
      </c>
      <c r="C8929">
        <v>2005</v>
      </c>
      <c r="D8929">
        <v>8</v>
      </c>
      <c r="E8929" t="s">
        <v>18</v>
      </c>
      <c r="F8929">
        <v>278</v>
      </c>
      <c r="G8929" t="s">
        <v>10</v>
      </c>
    </row>
    <row r="8930" spans="1:7" x14ac:dyDescent="0.3">
      <c r="A8930" t="s">
        <v>8957</v>
      </c>
      <c r="B8930" t="s">
        <v>7613</v>
      </c>
      <c r="C8930">
        <v>2004</v>
      </c>
      <c r="D8930">
        <v>9</v>
      </c>
      <c r="E8930" t="s">
        <v>80</v>
      </c>
      <c r="F8930">
        <v>60</v>
      </c>
      <c r="G8930" t="s">
        <v>10</v>
      </c>
    </row>
    <row r="8931" spans="1:7" x14ac:dyDescent="0.3">
      <c r="A8931" t="s">
        <v>8958</v>
      </c>
      <c r="B8931" t="s">
        <v>7613</v>
      </c>
      <c r="C8931">
        <v>2008</v>
      </c>
      <c r="D8931">
        <v>10</v>
      </c>
      <c r="E8931" t="s">
        <v>18</v>
      </c>
      <c r="F8931">
        <v>192</v>
      </c>
      <c r="G8931" t="s">
        <v>10</v>
      </c>
    </row>
    <row r="8932" spans="1:7" x14ac:dyDescent="0.3">
      <c r="A8932" t="s">
        <v>8959</v>
      </c>
      <c r="B8932" t="s">
        <v>7613</v>
      </c>
      <c r="C8932">
        <v>2012</v>
      </c>
      <c r="D8932">
        <v>7</v>
      </c>
      <c r="E8932" t="s">
        <v>18</v>
      </c>
      <c r="F8932">
        <v>581</v>
      </c>
      <c r="G8932" t="s">
        <v>10</v>
      </c>
    </row>
    <row r="8933" spans="1:7" x14ac:dyDescent="0.3">
      <c r="A8933" t="s">
        <v>8960</v>
      </c>
      <c r="B8933" t="s">
        <v>7613</v>
      </c>
      <c r="C8933">
        <v>2012</v>
      </c>
      <c r="D8933">
        <v>1</v>
      </c>
      <c r="E8933" t="s">
        <v>18</v>
      </c>
      <c r="F8933">
        <v>250</v>
      </c>
      <c r="G8933" t="s">
        <v>10</v>
      </c>
    </row>
    <row r="8934" spans="1:7" x14ac:dyDescent="0.3">
      <c r="A8934" t="s">
        <v>8961</v>
      </c>
      <c r="B8934" t="s">
        <v>7613</v>
      </c>
      <c r="C8934">
        <v>2004</v>
      </c>
      <c r="D8934">
        <v>4</v>
      </c>
      <c r="E8934" t="s">
        <v>71</v>
      </c>
      <c r="F8934">
        <v>186</v>
      </c>
      <c r="G8934" t="s">
        <v>10</v>
      </c>
    </row>
    <row r="8935" spans="1:7" x14ac:dyDescent="0.3">
      <c r="A8935" t="s">
        <v>8962</v>
      </c>
      <c r="B8935" t="s">
        <v>7613</v>
      </c>
      <c r="C8935">
        <v>2012</v>
      </c>
      <c r="D8935">
        <v>7</v>
      </c>
      <c r="E8935" t="s">
        <v>80</v>
      </c>
      <c r="F8935">
        <v>16</v>
      </c>
      <c r="G8935" t="s">
        <v>10</v>
      </c>
    </row>
    <row r="8936" spans="1:7" x14ac:dyDescent="0.3">
      <c r="A8936" t="s">
        <v>8963</v>
      </c>
      <c r="B8936" t="s">
        <v>7613</v>
      </c>
      <c r="C8936">
        <v>2006</v>
      </c>
      <c r="D8936">
        <v>11</v>
      </c>
      <c r="E8936" t="s">
        <v>9</v>
      </c>
      <c r="F8936">
        <v>228</v>
      </c>
      <c r="G8936" t="s">
        <v>10</v>
      </c>
    </row>
    <row r="8937" spans="1:7" x14ac:dyDescent="0.3">
      <c r="A8937" t="s">
        <v>8964</v>
      </c>
      <c r="B8937" t="s">
        <v>7613</v>
      </c>
      <c r="C8937">
        <v>2003</v>
      </c>
      <c r="D8937">
        <v>6</v>
      </c>
      <c r="E8937" t="s">
        <v>71</v>
      </c>
      <c r="F8937">
        <v>1270</v>
      </c>
      <c r="G8937" t="s">
        <v>10</v>
      </c>
    </row>
    <row r="8938" spans="1:7" x14ac:dyDescent="0.3">
      <c r="A8938" t="s">
        <v>8965</v>
      </c>
      <c r="B8938" t="s">
        <v>7613</v>
      </c>
      <c r="C8938">
        <v>2014</v>
      </c>
      <c r="D8938">
        <v>8</v>
      </c>
      <c r="E8938" t="s">
        <v>80</v>
      </c>
      <c r="F8938">
        <v>0</v>
      </c>
      <c r="G8938" t="s">
        <v>12</v>
      </c>
    </row>
    <row r="8939" spans="1:7" x14ac:dyDescent="0.3">
      <c r="A8939" t="s">
        <v>8966</v>
      </c>
      <c r="B8939" t="s">
        <v>7613</v>
      </c>
      <c r="C8939">
        <v>2004</v>
      </c>
      <c r="D8939">
        <v>11</v>
      </c>
      <c r="E8939" t="s">
        <v>9</v>
      </c>
      <c r="F8939">
        <v>164</v>
      </c>
      <c r="G8939" t="s">
        <v>10</v>
      </c>
    </row>
    <row r="8940" spans="1:7" x14ac:dyDescent="0.3">
      <c r="A8940" t="s">
        <v>8967</v>
      </c>
      <c r="B8940" t="s">
        <v>7613</v>
      </c>
      <c r="C8940">
        <v>2016</v>
      </c>
      <c r="D8940">
        <v>2</v>
      </c>
      <c r="E8940" t="s">
        <v>9</v>
      </c>
      <c r="F8940">
        <v>79</v>
      </c>
      <c r="G8940" t="s">
        <v>473</v>
      </c>
    </row>
    <row r="8941" spans="1:7" x14ac:dyDescent="0.3">
      <c r="A8941" t="s">
        <v>8968</v>
      </c>
      <c r="B8941" t="s">
        <v>7613</v>
      </c>
      <c r="C8941">
        <v>2005</v>
      </c>
      <c r="D8941">
        <v>11</v>
      </c>
      <c r="E8941" t="s">
        <v>9</v>
      </c>
      <c r="F8941">
        <v>336</v>
      </c>
      <c r="G8941" t="s">
        <v>10</v>
      </c>
    </row>
    <row r="8942" spans="1:7" x14ac:dyDescent="0.3">
      <c r="A8942" t="s">
        <v>8969</v>
      </c>
      <c r="B8942" t="s">
        <v>7613</v>
      </c>
      <c r="C8942">
        <v>2013</v>
      </c>
      <c r="D8942">
        <v>10</v>
      </c>
      <c r="E8942" t="s">
        <v>80</v>
      </c>
      <c r="F8942">
        <v>55</v>
      </c>
      <c r="G8942" t="s">
        <v>10</v>
      </c>
    </row>
    <row r="8943" spans="1:7" x14ac:dyDescent="0.3">
      <c r="A8943" t="s">
        <v>8970</v>
      </c>
      <c r="B8943" t="s">
        <v>7613</v>
      </c>
      <c r="C8943">
        <v>2006</v>
      </c>
      <c r="D8943">
        <v>6</v>
      </c>
      <c r="E8943" t="s">
        <v>18</v>
      </c>
      <c r="F8943">
        <v>343</v>
      </c>
      <c r="G8943" t="s">
        <v>10</v>
      </c>
    </row>
    <row r="8944" spans="1:7" x14ac:dyDescent="0.3">
      <c r="A8944" t="s">
        <v>8971</v>
      </c>
      <c r="B8944" t="s">
        <v>7613</v>
      </c>
      <c r="C8944">
        <v>2010</v>
      </c>
      <c r="D8944">
        <v>5</v>
      </c>
      <c r="E8944" t="s">
        <v>80</v>
      </c>
      <c r="F8944">
        <v>19</v>
      </c>
      <c r="G8944" t="s">
        <v>10</v>
      </c>
    </row>
    <row r="8945" spans="1:7" x14ac:dyDescent="0.3">
      <c r="A8945" t="s">
        <v>8972</v>
      </c>
      <c r="B8945" t="s">
        <v>7613</v>
      </c>
      <c r="C8945">
        <v>2012</v>
      </c>
      <c r="D8945">
        <v>12</v>
      </c>
      <c r="E8945" t="s">
        <v>80</v>
      </c>
      <c r="F8945">
        <v>44</v>
      </c>
      <c r="G8945" t="s">
        <v>10</v>
      </c>
    </row>
    <row r="8946" spans="1:7" x14ac:dyDescent="0.3">
      <c r="A8946" t="s">
        <v>8973</v>
      </c>
      <c r="B8946" t="s">
        <v>7613</v>
      </c>
      <c r="C8946">
        <v>2016</v>
      </c>
      <c r="D8946">
        <v>9</v>
      </c>
      <c r="E8946" t="s">
        <v>71</v>
      </c>
      <c r="F8946">
        <v>4</v>
      </c>
      <c r="G8946" t="s">
        <v>50</v>
      </c>
    </row>
    <row r="8947" spans="1:7" x14ac:dyDescent="0.3">
      <c r="A8947" t="s">
        <v>8974</v>
      </c>
      <c r="B8947" t="s">
        <v>7613</v>
      </c>
      <c r="C8947">
        <v>2005</v>
      </c>
      <c r="D8947">
        <v>8</v>
      </c>
      <c r="E8947" t="s">
        <v>18</v>
      </c>
      <c r="F8947">
        <v>60</v>
      </c>
      <c r="G8947" t="s">
        <v>10</v>
      </c>
    </row>
    <row r="8948" spans="1:7" x14ac:dyDescent="0.3">
      <c r="A8948" t="s">
        <v>8975</v>
      </c>
      <c r="B8948" t="s">
        <v>7613</v>
      </c>
      <c r="C8948">
        <v>2008</v>
      </c>
      <c r="D8948">
        <v>9</v>
      </c>
      <c r="E8948" t="s">
        <v>80</v>
      </c>
      <c r="F8948">
        <v>20</v>
      </c>
      <c r="G8948" t="s">
        <v>10</v>
      </c>
    </row>
    <row r="8949" spans="1:7" x14ac:dyDescent="0.3">
      <c r="A8949" t="s">
        <v>8976</v>
      </c>
      <c r="B8949" t="s">
        <v>7613</v>
      </c>
      <c r="C8949">
        <v>2004</v>
      </c>
      <c r="D8949">
        <v>4</v>
      </c>
      <c r="E8949" t="s">
        <v>9</v>
      </c>
      <c r="F8949">
        <v>93</v>
      </c>
      <c r="G8949" t="s">
        <v>10</v>
      </c>
    </row>
    <row r="8950" spans="1:7" x14ac:dyDescent="0.3">
      <c r="A8950" t="s">
        <v>8977</v>
      </c>
      <c r="B8950" t="s">
        <v>7613</v>
      </c>
      <c r="C8950">
        <v>2004</v>
      </c>
      <c r="D8950">
        <v>6</v>
      </c>
      <c r="E8950" t="s">
        <v>18</v>
      </c>
      <c r="F8950">
        <v>7466</v>
      </c>
      <c r="G8950" t="s">
        <v>10</v>
      </c>
    </row>
    <row r="8951" spans="1:7" x14ac:dyDescent="0.3">
      <c r="A8951" t="s">
        <v>8978</v>
      </c>
      <c r="B8951" t="s">
        <v>7613</v>
      </c>
      <c r="C8951">
        <v>2006</v>
      </c>
      <c r="D8951">
        <v>3</v>
      </c>
      <c r="E8951" t="s">
        <v>9</v>
      </c>
      <c r="F8951">
        <v>190</v>
      </c>
      <c r="G8951" t="s">
        <v>10</v>
      </c>
    </row>
    <row r="8952" spans="1:7" x14ac:dyDescent="0.3">
      <c r="A8952" t="s">
        <v>8979</v>
      </c>
      <c r="B8952" t="s">
        <v>7613</v>
      </c>
      <c r="C8952">
        <v>2006</v>
      </c>
      <c r="D8952">
        <v>1</v>
      </c>
      <c r="E8952" t="s">
        <v>71</v>
      </c>
      <c r="F8952">
        <v>533</v>
      </c>
      <c r="G8952" t="s">
        <v>10</v>
      </c>
    </row>
    <row r="8953" spans="1:7" x14ac:dyDescent="0.3">
      <c r="A8953" t="s">
        <v>8980</v>
      </c>
      <c r="B8953" t="s">
        <v>7613</v>
      </c>
      <c r="C8953">
        <v>2006</v>
      </c>
      <c r="D8953">
        <v>11</v>
      </c>
      <c r="E8953" t="s">
        <v>9</v>
      </c>
      <c r="F8953">
        <v>437</v>
      </c>
      <c r="G8953" t="s">
        <v>10</v>
      </c>
    </row>
    <row r="8954" spans="1:7" x14ac:dyDescent="0.3">
      <c r="A8954" t="s">
        <v>8981</v>
      </c>
      <c r="B8954" t="s">
        <v>7613</v>
      </c>
      <c r="C8954">
        <v>2010</v>
      </c>
      <c r="D8954">
        <v>7</v>
      </c>
      <c r="E8954" t="s">
        <v>9</v>
      </c>
      <c r="F8954">
        <v>209</v>
      </c>
      <c r="G8954" t="s">
        <v>10</v>
      </c>
    </row>
    <row r="8955" spans="1:7" x14ac:dyDescent="0.3">
      <c r="A8955" t="s">
        <v>8982</v>
      </c>
      <c r="B8955" t="s">
        <v>7613</v>
      </c>
      <c r="C8955">
        <v>2006</v>
      </c>
      <c r="D8955">
        <v>8</v>
      </c>
      <c r="E8955" t="s">
        <v>80</v>
      </c>
      <c r="F8955">
        <v>13</v>
      </c>
      <c r="G8955" t="s">
        <v>10</v>
      </c>
    </row>
    <row r="8956" spans="1:7" x14ac:dyDescent="0.3">
      <c r="A8956" t="s">
        <v>8983</v>
      </c>
      <c r="B8956" t="s">
        <v>7613</v>
      </c>
      <c r="C8956">
        <v>2017</v>
      </c>
      <c r="D8956">
        <v>2</v>
      </c>
      <c r="E8956" t="s">
        <v>9</v>
      </c>
      <c r="F8956">
        <v>150</v>
      </c>
      <c r="G8956" t="s">
        <v>179</v>
      </c>
    </row>
    <row r="8957" spans="1:7" x14ac:dyDescent="0.3">
      <c r="A8957" t="s">
        <v>8984</v>
      </c>
      <c r="B8957" t="s">
        <v>7613</v>
      </c>
      <c r="C8957">
        <v>2007</v>
      </c>
      <c r="D8957">
        <v>3</v>
      </c>
      <c r="E8957" t="s">
        <v>9</v>
      </c>
      <c r="F8957">
        <v>375</v>
      </c>
      <c r="G8957" t="s">
        <v>10</v>
      </c>
    </row>
    <row r="8958" spans="1:7" x14ac:dyDescent="0.3">
      <c r="A8958" t="s">
        <v>8985</v>
      </c>
      <c r="B8958" t="s">
        <v>7613</v>
      </c>
      <c r="C8958">
        <v>2012</v>
      </c>
      <c r="D8958">
        <v>8</v>
      </c>
      <c r="E8958" t="s">
        <v>80</v>
      </c>
      <c r="F8958">
        <v>35</v>
      </c>
      <c r="G8958" t="s">
        <v>10</v>
      </c>
    </row>
    <row r="8959" spans="1:7" x14ac:dyDescent="0.3">
      <c r="A8959" t="s">
        <v>8986</v>
      </c>
      <c r="B8959" t="s">
        <v>7613</v>
      </c>
      <c r="C8959">
        <v>2009</v>
      </c>
      <c r="D8959">
        <v>10</v>
      </c>
      <c r="E8959" t="s">
        <v>9</v>
      </c>
      <c r="F8959">
        <v>100</v>
      </c>
      <c r="G8959" t="s">
        <v>10</v>
      </c>
    </row>
    <row r="8960" spans="1:7" x14ac:dyDescent="0.3">
      <c r="A8960" t="s">
        <v>8987</v>
      </c>
      <c r="B8960" t="s">
        <v>7613</v>
      </c>
      <c r="C8960">
        <v>2010</v>
      </c>
      <c r="D8960">
        <v>10</v>
      </c>
      <c r="E8960" t="s">
        <v>18</v>
      </c>
      <c r="F8960">
        <v>105</v>
      </c>
      <c r="G8960" t="s">
        <v>10</v>
      </c>
    </row>
    <row r="8961" spans="1:7" x14ac:dyDescent="0.3">
      <c r="A8961" t="s">
        <v>8988</v>
      </c>
      <c r="B8961" t="s">
        <v>7613</v>
      </c>
      <c r="C8961">
        <v>2011</v>
      </c>
      <c r="D8961">
        <v>6</v>
      </c>
      <c r="E8961" t="s">
        <v>9</v>
      </c>
      <c r="F8961">
        <v>191</v>
      </c>
      <c r="G8961" t="s">
        <v>10</v>
      </c>
    </row>
    <row r="8962" spans="1:7" x14ac:dyDescent="0.3">
      <c r="A8962" t="s">
        <v>8989</v>
      </c>
      <c r="B8962" t="s">
        <v>7613</v>
      </c>
      <c r="C8962">
        <v>2006</v>
      </c>
      <c r="D8962">
        <v>7</v>
      </c>
      <c r="E8962" t="s">
        <v>9</v>
      </c>
      <c r="F8962">
        <v>0</v>
      </c>
      <c r="G8962" t="s">
        <v>12</v>
      </c>
    </row>
    <row r="8963" spans="1:7" x14ac:dyDescent="0.3">
      <c r="A8963" t="s">
        <v>8990</v>
      </c>
      <c r="B8963" t="s">
        <v>7613</v>
      </c>
      <c r="C8963">
        <v>2007</v>
      </c>
      <c r="D8963">
        <v>7</v>
      </c>
      <c r="E8963" t="s">
        <v>80</v>
      </c>
      <c r="F8963">
        <v>780</v>
      </c>
      <c r="G8963" t="s">
        <v>10</v>
      </c>
    </row>
    <row r="8964" spans="1:7" x14ac:dyDescent="0.3">
      <c r="A8964" t="s">
        <v>8991</v>
      </c>
      <c r="B8964" t="s">
        <v>7613</v>
      </c>
      <c r="C8964">
        <v>2005</v>
      </c>
      <c r="D8964">
        <v>2</v>
      </c>
      <c r="E8964" t="s">
        <v>9</v>
      </c>
      <c r="F8964">
        <v>99</v>
      </c>
      <c r="G8964" t="s">
        <v>10</v>
      </c>
    </row>
    <row r="8965" spans="1:7" x14ac:dyDescent="0.3">
      <c r="A8965" t="s">
        <v>8992</v>
      </c>
      <c r="B8965" t="s">
        <v>7613</v>
      </c>
      <c r="C8965">
        <v>2011</v>
      </c>
      <c r="D8965">
        <v>7</v>
      </c>
      <c r="E8965" t="s">
        <v>9</v>
      </c>
      <c r="F8965">
        <v>19</v>
      </c>
      <c r="G8965" t="s">
        <v>50</v>
      </c>
    </row>
    <row r="8966" spans="1:7" x14ac:dyDescent="0.3">
      <c r="A8966" t="s">
        <v>8993</v>
      </c>
      <c r="B8966" t="s">
        <v>7613</v>
      </c>
      <c r="C8966">
        <v>2016</v>
      </c>
      <c r="D8966">
        <v>8</v>
      </c>
      <c r="E8966" t="s">
        <v>71</v>
      </c>
      <c r="F8966">
        <v>528</v>
      </c>
      <c r="G8966" t="s">
        <v>179</v>
      </c>
    </row>
    <row r="8967" spans="1:7" x14ac:dyDescent="0.3">
      <c r="A8967" t="s">
        <v>8994</v>
      </c>
      <c r="B8967" t="s">
        <v>7613</v>
      </c>
      <c r="C8967">
        <v>2013</v>
      </c>
      <c r="D8967">
        <v>3</v>
      </c>
      <c r="E8967" t="s">
        <v>18</v>
      </c>
      <c r="F8967">
        <v>50</v>
      </c>
      <c r="G8967" t="s">
        <v>10</v>
      </c>
    </row>
    <row r="8968" spans="1:7" x14ac:dyDescent="0.3">
      <c r="A8968" t="s">
        <v>8995</v>
      </c>
      <c r="B8968" t="s">
        <v>7613</v>
      </c>
      <c r="C8968">
        <v>2000</v>
      </c>
      <c r="D8968">
        <v>9</v>
      </c>
      <c r="E8968" t="s">
        <v>18</v>
      </c>
      <c r="F8968">
        <v>6228</v>
      </c>
      <c r="G8968" t="s">
        <v>10</v>
      </c>
    </row>
    <row r="8969" spans="1:7" x14ac:dyDescent="0.3">
      <c r="A8969" t="s">
        <v>8996</v>
      </c>
      <c r="B8969" t="s">
        <v>7613</v>
      </c>
      <c r="C8969">
        <v>2013</v>
      </c>
      <c r="D8969">
        <v>10</v>
      </c>
      <c r="E8969" t="s">
        <v>9</v>
      </c>
      <c r="F8969">
        <v>78</v>
      </c>
      <c r="G8969" t="s">
        <v>10</v>
      </c>
    </row>
    <row r="8970" spans="1:7" x14ac:dyDescent="0.3">
      <c r="A8970" t="s">
        <v>8997</v>
      </c>
      <c r="B8970" t="s">
        <v>7613</v>
      </c>
      <c r="C8970">
        <v>2017</v>
      </c>
      <c r="D8970">
        <v>1</v>
      </c>
      <c r="E8970" t="s">
        <v>80</v>
      </c>
      <c r="F8970">
        <v>20</v>
      </c>
      <c r="G8970" t="s">
        <v>10</v>
      </c>
    </row>
    <row r="8971" spans="1:7" x14ac:dyDescent="0.3">
      <c r="A8971" t="s">
        <v>8998</v>
      </c>
      <c r="B8971" t="s">
        <v>7613</v>
      </c>
      <c r="C8971">
        <v>2009</v>
      </c>
      <c r="D8971">
        <v>9</v>
      </c>
      <c r="E8971" t="s">
        <v>18</v>
      </c>
      <c r="F8971">
        <v>245</v>
      </c>
      <c r="G8971" t="s">
        <v>10</v>
      </c>
    </row>
    <row r="8972" spans="1:7" x14ac:dyDescent="0.3">
      <c r="A8972" t="s">
        <v>8999</v>
      </c>
      <c r="B8972" t="s">
        <v>7613</v>
      </c>
      <c r="C8972">
        <v>2015</v>
      </c>
      <c r="D8972">
        <v>7</v>
      </c>
      <c r="E8972" t="s">
        <v>9</v>
      </c>
      <c r="F8972">
        <v>222</v>
      </c>
      <c r="G8972" t="s">
        <v>10</v>
      </c>
    </row>
    <row r="8973" spans="1:7" x14ac:dyDescent="0.3">
      <c r="A8973" t="s">
        <v>9000</v>
      </c>
      <c r="B8973" t="s">
        <v>7613</v>
      </c>
      <c r="C8973">
        <v>2007</v>
      </c>
      <c r="D8973">
        <v>8</v>
      </c>
      <c r="E8973" t="s">
        <v>80</v>
      </c>
      <c r="F8973">
        <v>18</v>
      </c>
      <c r="G8973" t="s">
        <v>10</v>
      </c>
    </row>
    <row r="8974" spans="1:7" x14ac:dyDescent="0.3">
      <c r="A8974" t="s">
        <v>9001</v>
      </c>
      <c r="B8974" t="s">
        <v>7613</v>
      </c>
      <c r="C8974">
        <v>2013</v>
      </c>
      <c r="D8974">
        <v>10</v>
      </c>
      <c r="E8974" t="s">
        <v>80</v>
      </c>
      <c r="F8974">
        <v>24</v>
      </c>
      <c r="G8974" t="s">
        <v>10</v>
      </c>
    </row>
    <row r="8975" spans="1:7" x14ac:dyDescent="0.3">
      <c r="A8975" t="s">
        <v>9002</v>
      </c>
      <c r="B8975" t="s">
        <v>7613</v>
      </c>
      <c r="C8975">
        <v>2006</v>
      </c>
      <c r="D8975">
        <v>3</v>
      </c>
      <c r="E8975" t="s">
        <v>18</v>
      </c>
      <c r="F8975">
        <v>288</v>
      </c>
      <c r="G8975" t="s">
        <v>50</v>
      </c>
    </row>
    <row r="8976" spans="1:7" x14ac:dyDescent="0.3">
      <c r="A8976" t="s">
        <v>9003</v>
      </c>
      <c r="B8976" t="s">
        <v>7613</v>
      </c>
      <c r="C8976">
        <v>2015</v>
      </c>
      <c r="D8976">
        <v>10</v>
      </c>
      <c r="E8976" t="s">
        <v>71</v>
      </c>
      <c r="F8976">
        <v>688</v>
      </c>
      <c r="G8976" t="s">
        <v>10</v>
      </c>
    </row>
    <row r="8977" spans="1:7" x14ac:dyDescent="0.3">
      <c r="A8977" t="s">
        <v>9004</v>
      </c>
      <c r="B8977" t="s">
        <v>7613</v>
      </c>
      <c r="C8977">
        <v>2012</v>
      </c>
      <c r="D8977">
        <v>4</v>
      </c>
      <c r="E8977" t="s">
        <v>9</v>
      </c>
      <c r="F8977">
        <v>421</v>
      </c>
      <c r="G8977" t="s">
        <v>10</v>
      </c>
    </row>
    <row r="8978" spans="1:7" x14ac:dyDescent="0.3">
      <c r="A8978" t="s">
        <v>9005</v>
      </c>
      <c r="B8978" t="s">
        <v>7613</v>
      </c>
      <c r="C8978">
        <v>2006</v>
      </c>
      <c r="D8978">
        <v>9</v>
      </c>
      <c r="E8978" t="s">
        <v>18</v>
      </c>
      <c r="F8978">
        <v>1274</v>
      </c>
      <c r="G8978" t="s">
        <v>10</v>
      </c>
    </row>
    <row r="8979" spans="1:7" x14ac:dyDescent="0.3">
      <c r="A8979" t="s">
        <v>9006</v>
      </c>
      <c r="B8979" t="s">
        <v>7613</v>
      </c>
      <c r="C8979">
        <v>2009</v>
      </c>
      <c r="D8979">
        <v>11</v>
      </c>
      <c r="E8979" t="s">
        <v>80</v>
      </c>
      <c r="F8979">
        <v>20</v>
      </c>
      <c r="G8979" t="s">
        <v>10</v>
      </c>
    </row>
    <row r="8980" spans="1:7" x14ac:dyDescent="0.3">
      <c r="A8980" t="s">
        <v>9007</v>
      </c>
      <c r="B8980" t="s">
        <v>7613</v>
      </c>
      <c r="C8980">
        <v>2012</v>
      </c>
      <c r="D8980">
        <v>9</v>
      </c>
      <c r="E8980" t="s">
        <v>80</v>
      </c>
      <c r="F8980">
        <v>17</v>
      </c>
      <c r="G8980" t="s">
        <v>10</v>
      </c>
    </row>
    <row r="8981" spans="1:7" x14ac:dyDescent="0.3">
      <c r="A8981" t="s">
        <v>9008</v>
      </c>
      <c r="B8981" t="s">
        <v>7613</v>
      </c>
      <c r="C8981">
        <v>2012</v>
      </c>
      <c r="D8981">
        <v>3</v>
      </c>
      <c r="E8981" t="s">
        <v>80</v>
      </c>
      <c r="F8981">
        <v>17</v>
      </c>
      <c r="G8981" t="s">
        <v>10</v>
      </c>
    </row>
    <row r="8982" spans="1:7" x14ac:dyDescent="0.3">
      <c r="A8982" t="s">
        <v>9009</v>
      </c>
      <c r="B8982" t="s">
        <v>7613</v>
      </c>
      <c r="C8982">
        <v>2010</v>
      </c>
      <c r="D8982">
        <v>7</v>
      </c>
      <c r="E8982" t="s">
        <v>18</v>
      </c>
      <c r="F8982">
        <v>243</v>
      </c>
      <c r="G8982" t="s">
        <v>10</v>
      </c>
    </row>
    <row r="8983" spans="1:7" x14ac:dyDescent="0.3">
      <c r="A8983" t="s">
        <v>9010</v>
      </c>
      <c r="B8983" t="s">
        <v>7613</v>
      </c>
      <c r="C8983">
        <v>2004</v>
      </c>
      <c r="D8983">
        <v>9</v>
      </c>
      <c r="E8983" t="s">
        <v>80</v>
      </c>
      <c r="F8983">
        <v>75</v>
      </c>
      <c r="G8983" t="s">
        <v>10</v>
      </c>
    </row>
    <row r="8984" spans="1:7" x14ac:dyDescent="0.3">
      <c r="A8984" t="s">
        <v>9011</v>
      </c>
      <c r="B8984" t="s">
        <v>7613</v>
      </c>
      <c r="C8984">
        <v>2004</v>
      </c>
      <c r="D8984">
        <v>9</v>
      </c>
      <c r="E8984" t="s">
        <v>9</v>
      </c>
      <c r="F8984">
        <v>20</v>
      </c>
      <c r="G8984" t="s">
        <v>10</v>
      </c>
    </row>
    <row r="8985" spans="1:7" x14ac:dyDescent="0.3">
      <c r="A8985" t="s">
        <v>9012</v>
      </c>
      <c r="B8985" t="s">
        <v>7613</v>
      </c>
      <c r="C8985">
        <v>2016</v>
      </c>
      <c r="D8985">
        <v>11</v>
      </c>
      <c r="E8985" t="s">
        <v>80</v>
      </c>
      <c r="F8985">
        <v>18</v>
      </c>
      <c r="G8985" t="s">
        <v>10</v>
      </c>
    </row>
    <row r="8986" spans="1:7" x14ac:dyDescent="0.3">
      <c r="A8986" t="s">
        <v>9013</v>
      </c>
      <c r="B8986" t="s">
        <v>7613</v>
      </c>
      <c r="C8986">
        <v>2006</v>
      </c>
      <c r="D8986">
        <v>1</v>
      </c>
      <c r="E8986" t="s">
        <v>9</v>
      </c>
      <c r="F8986">
        <v>342</v>
      </c>
      <c r="G8986" t="s">
        <v>10</v>
      </c>
    </row>
    <row r="8987" spans="1:7" x14ac:dyDescent="0.3">
      <c r="A8987" t="s">
        <v>9014</v>
      </c>
      <c r="B8987" t="s">
        <v>7613</v>
      </c>
      <c r="C8987">
        <v>2010</v>
      </c>
      <c r="D8987">
        <v>10</v>
      </c>
      <c r="E8987" t="s">
        <v>9</v>
      </c>
      <c r="F8987">
        <v>26</v>
      </c>
      <c r="G8987" t="s">
        <v>10</v>
      </c>
    </row>
    <row r="8988" spans="1:7" x14ac:dyDescent="0.3">
      <c r="A8988" t="s">
        <v>9015</v>
      </c>
      <c r="B8988" t="s">
        <v>7613</v>
      </c>
      <c r="C8988">
        <v>2016</v>
      </c>
      <c r="D8988">
        <v>10</v>
      </c>
      <c r="E8988" t="s">
        <v>71</v>
      </c>
      <c r="F8988">
        <v>8</v>
      </c>
      <c r="G8988" t="s">
        <v>50</v>
      </c>
    </row>
    <row r="8989" spans="1:7" x14ac:dyDescent="0.3">
      <c r="A8989" t="s">
        <v>9016</v>
      </c>
      <c r="B8989" t="s">
        <v>7613</v>
      </c>
      <c r="C8989">
        <v>2003</v>
      </c>
      <c r="D8989">
        <v>10</v>
      </c>
      <c r="E8989" t="s">
        <v>71</v>
      </c>
      <c r="F8989">
        <v>494</v>
      </c>
      <c r="G8989" t="s">
        <v>10</v>
      </c>
    </row>
    <row r="8990" spans="1:7" x14ac:dyDescent="0.3">
      <c r="A8990" t="s">
        <v>9017</v>
      </c>
      <c r="B8990" t="s">
        <v>7613</v>
      </c>
      <c r="C8990">
        <v>2017</v>
      </c>
      <c r="D8990">
        <v>3</v>
      </c>
      <c r="E8990" t="s">
        <v>80</v>
      </c>
      <c r="F8990">
        <v>35</v>
      </c>
      <c r="G8990" t="s">
        <v>10</v>
      </c>
    </row>
    <row r="8991" spans="1:7" x14ac:dyDescent="0.3">
      <c r="A8991" t="s">
        <v>9018</v>
      </c>
      <c r="B8991" t="s">
        <v>7613</v>
      </c>
      <c r="C8991">
        <v>2017</v>
      </c>
      <c r="D8991">
        <v>5</v>
      </c>
      <c r="E8991" t="s">
        <v>14</v>
      </c>
      <c r="F8991">
        <v>154</v>
      </c>
      <c r="G8991" t="s">
        <v>10</v>
      </c>
    </row>
    <row r="8992" spans="1:7" x14ac:dyDescent="0.3">
      <c r="A8992" t="s">
        <v>9019</v>
      </c>
      <c r="B8992" t="s">
        <v>7613</v>
      </c>
      <c r="C8992">
        <v>2010</v>
      </c>
      <c r="D8992">
        <v>4</v>
      </c>
      <c r="E8992" t="s">
        <v>80</v>
      </c>
      <c r="F8992">
        <v>30</v>
      </c>
      <c r="G8992" t="s">
        <v>10</v>
      </c>
    </row>
    <row r="8993" spans="1:7" x14ac:dyDescent="0.3">
      <c r="A8993" t="s">
        <v>9020</v>
      </c>
      <c r="B8993" t="s">
        <v>7613</v>
      </c>
      <c r="C8993">
        <v>2016</v>
      </c>
      <c r="D8993">
        <v>3</v>
      </c>
      <c r="E8993" t="s">
        <v>60</v>
      </c>
      <c r="F8993">
        <v>409</v>
      </c>
      <c r="G8993" t="s">
        <v>10</v>
      </c>
    </row>
    <row r="8994" spans="1:7" x14ac:dyDescent="0.3">
      <c r="A8994" t="s">
        <v>9021</v>
      </c>
      <c r="B8994" t="s">
        <v>7613</v>
      </c>
      <c r="C8994">
        <v>2006</v>
      </c>
      <c r="D8994">
        <v>10</v>
      </c>
      <c r="E8994" t="s">
        <v>9</v>
      </c>
      <c r="F8994">
        <v>133</v>
      </c>
      <c r="G8994" t="s">
        <v>10</v>
      </c>
    </row>
    <row r="8995" spans="1:7" x14ac:dyDescent="0.3">
      <c r="A8995" t="s">
        <v>9022</v>
      </c>
      <c r="B8995" t="s">
        <v>7613</v>
      </c>
      <c r="C8995">
        <v>2007</v>
      </c>
      <c r="D8995">
        <v>12</v>
      </c>
      <c r="E8995" t="s">
        <v>9</v>
      </c>
      <c r="F8995">
        <v>622</v>
      </c>
      <c r="G8995" t="s">
        <v>10</v>
      </c>
    </row>
    <row r="8996" spans="1:7" x14ac:dyDescent="0.3">
      <c r="A8996" t="s">
        <v>9023</v>
      </c>
      <c r="B8996" t="s">
        <v>7613</v>
      </c>
      <c r="C8996">
        <v>2013</v>
      </c>
      <c r="D8996">
        <v>3</v>
      </c>
      <c r="E8996" t="s">
        <v>18</v>
      </c>
      <c r="F8996">
        <v>354</v>
      </c>
      <c r="G8996" t="s">
        <v>10</v>
      </c>
    </row>
    <row r="8997" spans="1:7" x14ac:dyDescent="0.3">
      <c r="A8997" t="s">
        <v>9024</v>
      </c>
      <c r="B8997" t="s">
        <v>7613</v>
      </c>
      <c r="C8997">
        <v>2000</v>
      </c>
      <c r="D8997">
        <v>1</v>
      </c>
      <c r="E8997" t="s">
        <v>18</v>
      </c>
      <c r="F8997">
        <v>4426</v>
      </c>
      <c r="G8997" t="s">
        <v>10</v>
      </c>
    </row>
    <row r="8998" spans="1:7" x14ac:dyDescent="0.3">
      <c r="A8998" t="s">
        <v>9025</v>
      </c>
      <c r="B8998" t="s">
        <v>7613</v>
      </c>
      <c r="C8998">
        <v>2008</v>
      </c>
      <c r="D8998">
        <v>10</v>
      </c>
      <c r="E8998" t="s">
        <v>80</v>
      </c>
      <c r="F8998">
        <v>34</v>
      </c>
      <c r="G8998" t="s">
        <v>10</v>
      </c>
    </row>
    <row r="8999" spans="1:7" x14ac:dyDescent="0.3">
      <c r="A8999" t="s">
        <v>9026</v>
      </c>
      <c r="B8999" t="s">
        <v>7613</v>
      </c>
      <c r="C8999">
        <v>2008</v>
      </c>
      <c r="D8999">
        <v>10</v>
      </c>
      <c r="E8999" t="s">
        <v>80</v>
      </c>
      <c r="F8999">
        <v>9</v>
      </c>
      <c r="G8999" t="s">
        <v>10</v>
      </c>
    </row>
    <row r="9000" spans="1:7" x14ac:dyDescent="0.3">
      <c r="A9000" t="s">
        <v>9027</v>
      </c>
      <c r="B9000" t="s">
        <v>7613</v>
      </c>
      <c r="C9000">
        <v>2008</v>
      </c>
      <c r="D9000">
        <v>7</v>
      </c>
      <c r="E9000" t="s">
        <v>80</v>
      </c>
      <c r="F9000">
        <v>166</v>
      </c>
      <c r="G9000" t="s">
        <v>10</v>
      </c>
    </row>
    <row r="9001" spans="1:7" x14ac:dyDescent="0.3">
      <c r="A9001" t="s">
        <v>9028</v>
      </c>
      <c r="B9001" t="s">
        <v>7613</v>
      </c>
      <c r="C9001">
        <v>2005</v>
      </c>
      <c r="D9001">
        <v>3</v>
      </c>
      <c r="E9001" t="s">
        <v>80</v>
      </c>
      <c r="F9001">
        <v>16</v>
      </c>
      <c r="G9001" t="s">
        <v>10</v>
      </c>
    </row>
    <row r="9002" spans="1:7" x14ac:dyDescent="0.3">
      <c r="A9002" t="s">
        <v>9029</v>
      </c>
      <c r="B9002" t="s">
        <v>7613</v>
      </c>
      <c r="C9002">
        <v>2015</v>
      </c>
      <c r="D9002">
        <v>3</v>
      </c>
      <c r="E9002" t="s">
        <v>71</v>
      </c>
      <c r="F9002">
        <v>300</v>
      </c>
      <c r="G9002" t="s">
        <v>10</v>
      </c>
    </row>
    <row r="9003" spans="1:7" x14ac:dyDescent="0.3">
      <c r="A9003" t="s">
        <v>9030</v>
      </c>
      <c r="B9003" t="s">
        <v>7613</v>
      </c>
      <c r="C9003">
        <v>2008</v>
      </c>
      <c r="D9003">
        <v>6</v>
      </c>
      <c r="E9003" t="s">
        <v>18</v>
      </c>
      <c r="F9003">
        <v>65</v>
      </c>
      <c r="G9003" t="s">
        <v>10</v>
      </c>
    </row>
    <row r="9004" spans="1:7" x14ac:dyDescent="0.3">
      <c r="A9004" t="s">
        <v>9031</v>
      </c>
      <c r="B9004" t="s">
        <v>7613</v>
      </c>
      <c r="C9004">
        <v>2008</v>
      </c>
      <c r="D9004">
        <v>10</v>
      </c>
      <c r="E9004" t="s">
        <v>9</v>
      </c>
      <c r="F9004">
        <v>387</v>
      </c>
      <c r="G9004" t="s">
        <v>10</v>
      </c>
    </row>
    <row r="9005" spans="1:7" x14ac:dyDescent="0.3">
      <c r="A9005" t="s">
        <v>9032</v>
      </c>
      <c r="B9005" t="s">
        <v>7613</v>
      </c>
      <c r="C9005">
        <v>2008</v>
      </c>
      <c r="D9005">
        <v>1</v>
      </c>
      <c r="E9005" t="s">
        <v>71</v>
      </c>
      <c r="F9005">
        <v>213</v>
      </c>
      <c r="G9005" t="s">
        <v>10</v>
      </c>
    </row>
    <row r="9006" spans="1:7" x14ac:dyDescent="0.3">
      <c r="A9006" t="s">
        <v>9033</v>
      </c>
      <c r="B9006" t="s">
        <v>7613</v>
      </c>
      <c r="C9006">
        <v>2013</v>
      </c>
      <c r="D9006">
        <v>3</v>
      </c>
      <c r="E9006" t="s">
        <v>71</v>
      </c>
      <c r="F9006">
        <v>0</v>
      </c>
      <c r="G9006" t="s">
        <v>12</v>
      </c>
    </row>
    <row r="9007" spans="1:7" x14ac:dyDescent="0.3">
      <c r="A9007" t="s">
        <v>9034</v>
      </c>
      <c r="B9007" t="s">
        <v>7613</v>
      </c>
      <c r="C9007">
        <v>2006</v>
      </c>
      <c r="D9007">
        <v>10</v>
      </c>
      <c r="E9007" t="s">
        <v>71</v>
      </c>
      <c r="F9007">
        <v>39</v>
      </c>
      <c r="G9007" t="s">
        <v>10</v>
      </c>
    </row>
    <row r="9008" spans="1:7" x14ac:dyDescent="0.3">
      <c r="A9008" t="s">
        <v>9035</v>
      </c>
      <c r="B9008" t="s">
        <v>7613</v>
      </c>
      <c r="C9008">
        <v>2015</v>
      </c>
      <c r="D9008">
        <v>3</v>
      </c>
      <c r="E9008" t="s">
        <v>18</v>
      </c>
      <c r="F9008">
        <v>1526</v>
      </c>
      <c r="G9008" t="s">
        <v>10</v>
      </c>
    </row>
    <row r="9009" spans="1:7" x14ac:dyDescent="0.3">
      <c r="A9009" t="s">
        <v>9036</v>
      </c>
      <c r="B9009" t="s">
        <v>7613</v>
      </c>
      <c r="C9009">
        <v>2005</v>
      </c>
      <c r="D9009">
        <v>4</v>
      </c>
      <c r="E9009" t="s">
        <v>18</v>
      </c>
      <c r="F9009">
        <v>520</v>
      </c>
      <c r="G9009" t="s">
        <v>10</v>
      </c>
    </row>
    <row r="9010" spans="1:7" x14ac:dyDescent="0.3">
      <c r="A9010" t="s">
        <v>9037</v>
      </c>
      <c r="B9010" t="s">
        <v>7613</v>
      </c>
      <c r="C9010">
        <v>2009</v>
      </c>
      <c r="D9010">
        <v>9</v>
      </c>
      <c r="E9010" t="s">
        <v>18</v>
      </c>
      <c r="F9010">
        <v>365</v>
      </c>
      <c r="G9010" t="s">
        <v>10</v>
      </c>
    </row>
    <row r="9011" spans="1:7" x14ac:dyDescent="0.3">
      <c r="A9011" t="s">
        <v>9038</v>
      </c>
      <c r="B9011" t="s">
        <v>7613</v>
      </c>
      <c r="C9011">
        <v>2006</v>
      </c>
      <c r="D9011">
        <v>11</v>
      </c>
      <c r="E9011" t="s">
        <v>9</v>
      </c>
      <c r="F9011">
        <v>68</v>
      </c>
      <c r="G9011" t="s">
        <v>10</v>
      </c>
    </row>
    <row r="9012" spans="1:7" x14ac:dyDescent="0.3">
      <c r="A9012" t="s">
        <v>9039</v>
      </c>
      <c r="B9012" t="s">
        <v>7613</v>
      </c>
      <c r="C9012">
        <v>2002</v>
      </c>
      <c r="D9012">
        <v>10</v>
      </c>
      <c r="E9012" t="s">
        <v>18</v>
      </c>
      <c r="F9012">
        <v>18</v>
      </c>
      <c r="G9012" t="s">
        <v>10</v>
      </c>
    </row>
    <row r="9013" spans="1:7" x14ac:dyDescent="0.3">
      <c r="A9013" t="s">
        <v>9040</v>
      </c>
      <c r="B9013" t="s">
        <v>7613</v>
      </c>
      <c r="C9013">
        <v>2011</v>
      </c>
      <c r="D9013">
        <v>9</v>
      </c>
      <c r="E9013" t="s">
        <v>80</v>
      </c>
      <c r="F9013">
        <v>20</v>
      </c>
      <c r="G9013" t="s">
        <v>10</v>
      </c>
    </row>
    <row r="9014" spans="1:7" x14ac:dyDescent="0.3">
      <c r="A9014" t="s">
        <v>9041</v>
      </c>
      <c r="B9014" t="s">
        <v>7613</v>
      </c>
      <c r="C9014">
        <v>2005</v>
      </c>
      <c r="D9014">
        <v>4</v>
      </c>
      <c r="E9014" t="s">
        <v>18</v>
      </c>
      <c r="F9014">
        <v>210</v>
      </c>
      <c r="G9014" t="s">
        <v>10</v>
      </c>
    </row>
    <row r="9015" spans="1:7" x14ac:dyDescent="0.3">
      <c r="A9015" t="s">
        <v>9042</v>
      </c>
      <c r="B9015" t="s">
        <v>7613</v>
      </c>
      <c r="C9015">
        <v>2014</v>
      </c>
      <c r="D9015">
        <v>11</v>
      </c>
      <c r="E9015" t="s">
        <v>80</v>
      </c>
      <c r="F9015">
        <v>64</v>
      </c>
      <c r="G9015" t="s">
        <v>179</v>
      </c>
    </row>
    <row r="9016" spans="1:7" x14ac:dyDescent="0.3">
      <c r="A9016" t="s">
        <v>9043</v>
      </c>
      <c r="B9016" t="s">
        <v>7613</v>
      </c>
      <c r="C9016">
        <v>2017</v>
      </c>
      <c r="D9016">
        <v>9</v>
      </c>
      <c r="E9016" t="s">
        <v>18</v>
      </c>
      <c r="F9016">
        <v>1281</v>
      </c>
      <c r="G9016" t="s">
        <v>473</v>
      </c>
    </row>
    <row r="9017" spans="1:7" x14ac:dyDescent="0.3">
      <c r="A9017" t="s">
        <v>9044</v>
      </c>
      <c r="B9017" t="s">
        <v>7613</v>
      </c>
      <c r="C9017">
        <v>2008</v>
      </c>
      <c r="D9017">
        <v>5</v>
      </c>
      <c r="E9017" t="s">
        <v>80</v>
      </c>
      <c r="F9017">
        <v>30</v>
      </c>
      <c r="G9017" t="s">
        <v>10</v>
      </c>
    </row>
    <row r="9018" spans="1:7" x14ac:dyDescent="0.3">
      <c r="A9018" t="s">
        <v>9045</v>
      </c>
      <c r="B9018" t="s">
        <v>7613</v>
      </c>
      <c r="C9018">
        <v>2014</v>
      </c>
      <c r="D9018">
        <v>10</v>
      </c>
      <c r="E9018" t="s">
        <v>18</v>
      </c>
      <c r="F9018">
        <v>2432</v>
      </c>
      <c r="G9018" t="s">
        <v>10</v>
      </c>
    </row>
    <row r="9019" spans="1:7" x14ac:dyDescent="0.3">
      <c r="A9019" t="s">
        <v>9046</v>
      </c>
      <c r="B9019" t="s">
        <v>7613</v>
      </c>
      <c r="C9019">
        <v>2010</v>
      </c>
      <c r="D9019">
        <v>1</v>
      </c>
      <c r="E9019" t="s">
        <v>80</v>
      </c>
      <c r="F9019">
        <v>78</v>
      </c>
      <c r="G9019" t="s">
        <v>10</v>
      </c>
    </row>
    <row r="9020" spans="1:7" x14ac:dyDescent="0.3">
      <c r="A9020" t="s">
        <v>9047</v>
      </c>
      <c r="B9020" t="s">
        <v>7613</v>
      </c>
      <c r="C9020">
        <v>2012</v>
      </c>
      <c r="D9020">
        <v>4</v>
      </c>
      <c r="E9020" t="s">
        <v>71</v>
      </c>
      <c r="F9020">
        <v>352</v>
      </c>
      <c r="G9020" t="s">
        <v>10</v>
      </c>
    </row>
    <row r="9021" spans="1:7" x14ac:dyDescent="0.3">
      <c r="A9021" t="s">
        <v>9048</v>
      </c>
      <c r="B9021" t="s">
        <v>7613</v>
      </c>
      <c r="C9021">
        <v>2003</v>
      </c>
      <c r="D9021">
        <v>10</v>
      </c>
      <c r="E9021" t="s">
        <v>80</v>
      </c>
      <c r="F9021">
        <v>150</v>
      </c>
      <c r="G9021" t="s">
        <v>10</v>
      </c>
    </row>
    <row r="9022" spans="1:7" x14ac:dyDescent="0.3">
      <c r="A9022" t="s">
        <v>9049</v>
      </c>
      <c r="B9022" t="s">
        <v>7613</v>
      </c>
      <c r="C9022">
        <v>2007</v>
      </c>
      <c r="D9022">
        <v>2</v>
      </c>
      <c r="E9022" t="s">
        <v>18</v>
      </c>
      <c r="F9022">
        <v>862</v>
      </c>
      <c r="G9022" t="s">
        <v>10</v>
      </c>
    </row>
    <row r="9023" spans="1:7" x14ac:dyDescent="0.3">
      <c r="A9023" t="s">
        <v>9050</v>
      </c>
      <c r="B9023" t="s">
        <v>7613</v>
      </c>
      <c r="C9023">
        <v>2002</v>
      </c>
      <c r="D9023">
        <v>5</v>
      </c>
      <c r="E9023" t="s">
        <v>71</v>
      </c>
      <c r="F9023">
        <v>556</v>
      </c>
      <c r="G9023" t="s">
        <v>10</v>
      </c>
    </row>
    <row r="9024" spans="1:7" x14ac:dyDescent="0.3">
      <c r="A9024" t="s">
        <v>9051</v>
      </c>
      <c r="B9024" t="s">
        <v>7613</v>
      </c>
      <c r="C9024">
        <v>2008</v>
      </c>
      <c r="D9024">
        <v>7</v>
      </c>
      <c r="E9024" t="s">
        <v>9</v>
      </c>
      <c r="F9024">
        <v>50</v>
      </c>
      <c r="G9024" t="s">
        <v>10</v>
      </c>
    </row>
    <row r="9025" spans="1:7" x14ac:dyDescent="0.3">
      <c r="A9025" t="s">
        <v>9052</v>
      </c>
      <c r="B9025" t="s">
        <v>7613</v>
      </c>
      <c r="C9025">
        <v>2008</v>
      </c>
      <c r="D9025">
        <v>7</v>
      </c>
      <c r="E9025" t="s">
        <v>18</v>
      </c>
      <c r="F9025">
        <v>91</v>
      </c>
      <c r="G9025" t="s">
        <v>10</v>
      </c>
    </row>
    <row r="9026" spans="1:7" x14ac:dyDescent="0.3">
      <c r="A9026" t="s">
        <v>9053</v>
      </c>
      <c r="B9026" t="s">
        <v>7613</v>
      </c>
      <c r="C9026">
        <v>2010</v>
      </c>
      <c r="D9026">
        <v>8</v>
      </c>
      <c r="E9026" t="s">
        <v>80</v>
      </c>
      <c r="F9026">
        <v>40</v>
      </c>
      <c r="G9026" t="s">
        <v>10</v>
      </c>
    </row>
    <row r="9027" spans="1:7" x14ac:dyDescent="0.3">
      <c r="A9027" t="s">
        <v>9054</v>
      </c>
      <c r="B9027" t="s">
        <v>7613</v>
      </c>
      <c r="C9027">
        <v>2004</v>
      </c>
      <c r="D9027">
        <v>11</v>
      </c>
      <c r="E9027" t="s">
        <v>71</v>
      </c>
      <c r="F9027">
        <v>680</v>
      </c>
      <c r="G9027" t="s">
        <v>50</v>
      </c>
    </row>
    <row r="9028" spans="1:7" x14ac:dyDescent="0.3">
      <c r="A9028" t="s">
        <v>9055</v>
      </c>
      <c r="B9028" t="s">
        <v>7613</v>
      </c>
      <c r="C9028">
        <v>2004</v>
      </c>
      <c r="D9028">
        <v>9</v>
      </c>
      <c r="E9028" t="s">
        <v>14</v>
      </c>
      <c r="F9028">
        <v>0</v>
      </c>
      <c r="G9028" t="s">
        <v>12</v>
      </c>
    </row>
    <row r="9029" spans="1:7" x14ac:dyDescent="0.3">
      <c r="A9029" t="s">
        <v>9056</v>
      </c>
      <c r="B9029" t="s">
        <v>7613</v>
      </c>
      <c r="C9029">
        <v>2014</v>
      </c>
      <c r="D9029">
        <v>3</v>
      </c>
      <c r="E9029" t="s">
        <v>71</v>
      </c>
      <c r="F9029">
        <v>60</v>
      </c>
      <c r="G9029" t="s">
        <v>10</v>
      </c>
    </row>
    <row r="9030" spans="1:7" x14ac:dyDescent="0.3">
      <c r="A9030" t="s">
        <v>9057</v>
      </c>
      <c r="B9030" t="s">
        <v>7613</v>
      </c>
      <c r="C9030">
        <v>2003</v>
      </c>
      <c r="D9030">
        <v>4</v>
      </c>
      <c r="E9030" t="s">
        <v>18</v>
      </c>
      <c r="F9030">
        <v>20078</v>
      </c>
      <c r="G9030" t="s">
        <v>10</v>
      </c>
    </row>
    <row r="9031" spans="1:7" x14ac:dyDescent="0.3">
      <c r="A9031" t="s">
        <v>9058</v>
      </c>
      <c r="B9031" t="s">
        <v>7613</v>
      </c>
      <c r="C9031">
        <v>2008</v>
      </c>
      <c r="D9031">
        <v>5</v>
      </c>
      <c r="E9031" t="s">
        <v>71</v>
      </c>
      <c r="F9031">
        <v>506</v>
      </c>
      <c r="G9031" t="s">
        <v>10</v>
      </c>
    </row>
    <row r="9032" spans="1:7" x14ac:dyDescent="0.3">
      <c r="A9032" t="s">
        <v>9059</v>
      </c>
      <c r="B9032" t="s">
        <v>7613</v>
      </c>
      <c r="C9032">
        <v>2006</v>
      </c>
      <c r="D9032">
        <v>12</v>
      </c>
      <c r="E9032" t="s">
        <v>80</v>
      </c>
      <c r="F9032">
        <v>28</v>
      </c>
      <c r="G9032" t="s">
        <v>10</v>
      </c>
    </row>
    <row r="9033" spans="1:7" x14ac:dyDescent="0.3">
      <c r="A9033" t="s">
        <v>9060</v>
      </c>
      <c r="B9033" t="s">
        <v>7613</v>
      </c>
      <c r="C9033">
        <v>2006</v>
      </c>
      <c r="D9033">
        <v>10</v>
      </c>
      <c r="E9033" t="s">
        <v>80</v>
      </c>
      <c r="F9033">
        <v>72</v>
      </c>
      <c r="G9033" t="s">
        <v>10</v>
      </c>
    </row>
    <row r="9034" spans="1:7" x14ac:dyDescent="0.3">
      <c r="A9034" t="s">
        <v>9061</v>
      </c>
      <c r="B9034" t="s">
        <v>7613</v>
      </c>
      <c r="C9034">
        <v>2006</v>
      </c>
      <c r="D9034">
        <v>1</v>
      </c>
      <c r="E9034" t="s">
        <v>80</v>
      </c>
      <c r="F9034">
        <v>57</v>
      </c>
      <c r="G9034" t="s">
        <v>10</v>
      </c>
    </row>
    <row r="9035" spans="1:7" x14ac:dyDescent="0.3">
      <c r="A9035" t="s">
        <v>9062</v>
      </c>
      <c r="B9035" t="s">
        <v>7613</v>
      </c>
      <c r="C9035">
        <v>2005</v>
      </c>
      <c r="D9035">
        <v>4</v>
      </c>
      <c r="E9035" t="s">
        <v>9</v>
      </c>
      <c r="F9035">
        <v>375</v>
      </c>
      <c r="G9035" t="s">
        <v>10</v>
      </c>
    </row>
    <row r="9036" spans="1:7" x14ac:dyDescent="0.3">
      <c r="A9036" t="s">
        <v>9063</v>
      </c>
      <c r="B9036" t="s">
        <v>7613</v>
      </c>
      <c r="C9036">
        <v>2008</v>
      </c>
      <c r="D9036">
        <v>1</v>
      </c>
      <c r="E9036" t="s">
        <v>9</v>
      </c>
      <c r="F9036">
        <v>55</v>
      </c>
      <c r="G9036" t="s">
        <v>10</v>
      </c>
    </row>
    <row r="9037" spans="1:7" x14ac:dyDescent="0.3">
      <c r="A9037" t="s">
        <v>9064</v>
      </c>
      <c r="B9037" t="s">
        <v>7613</v>
      </c>
      <c r="C9037">
        <v>2018</v>
      </c>
      <c r="D9037">
        <v>3</v>
      </c>
      <c r="E9037" t="s">
        <v>71</v>
      </c>
      <c r="F9037">
        <v>1041</v>
      </c>
      <c r="G9037" t="s">
        <v>179</v>
      </c>
    </row>
    <row r="9038" spans="1:7" x14ac:dyDescent="0.3">
      <c r="A9038" t="s">
        <v>9065</v>
      </c>
      <c r="B9038" t="s">
        <v>7613</v>
      </c>
      <c r="C9038">
        <v>2013</v>
      </c>
      <c r="D9038">
        <v>8</v>
      </c>
      <c r="E9038" t="s">
        <v>80</v>
      </c>
      <c r="F9038">
        <v>427</v>
      </c>
      <c r="G9038" t="s">
        <v>10</v>
      </c>
    </row>
    <row r="9039" spans="1:7" x14ac:dyDescent="0.3">
      <c r="A9039" t="s">
        <v>9066</v>
      </c>
      <c r="B9039" t="s">
        <v>7613</v>
      </c>
      <c r="C9039">
        <v>2006</v>
      </c>
      <c r="D9039">
        <v>1</v>
      </c>
      <c r="E9039" t="s">
        <v>18</v>
      </c>
      <c r="F9039">
        <v>458</v>
      </c>
      <c r="G9039" t="s">
        <v>10</v>
      </c>
    </row>
    <row r="9040" spans="1:7" x14ac:dyDescent="0.3">
      <c r="A9040" t="s">
        <v>9067</v>
      </c>
      <c r="B9040" t="s">
        <v>7613</v>
      </c>
      <c r="C9040">
        <v>2011</v>
      </c>
      <c r="D9040">
        <v>6</v>
      </c>
      <c r="E9040" t="s">
        <v>60</v>
      </c>
      <c r="F9040">
        <v>152</v>
      </c>
      <c r="G9040" t="s">
        <v>10</v>
      </c>
    </row>
    <row r="9041" spans="1:7" x14ac:dyDescent="0.3">
      <c r="A9041" t="s">
        <v>9068</v>
      </c>
      <c r="B9041" t="s">
        <v>7613</v>
      </c>
      <c r="C9041">
        <v>2016</v>
      </c>
      <c r="D9041">
        <v>10</v>
      </c>
      <c r="E9041" t="s">
        <v>80</v>
      </c>
      <c r="F9041">
        <v>18</v>
      </c>
      <c r="G9041" t="s">
        <v>10</v>
      </c>
    </row>
    <row r="9042" spans="1:7" x14ac:dyDescent="0.3">
      <c r="A9042" t="s">
        <v>9069</v>
      </c>
      <c r="B9042" t="s">
        <v>7613</v>
      </c>
      <c r="C9042">
        <v>2008</v>
      </c>
      <c r="D9042">
        <v>9</v>
      </c>
      <c r="E9042" t="s">
        <v>80</v>
      </c>
      <c r="F9042">
        <v>28</v>
      </c>
      <c r="G9042" t="s">
        <v>10</v>
      </c>
    </row>
    <row r="9043" spans="1:7" x14ac:dyDescent="0.3">
      <c r="A9043" t="s">
        <v>9070</v>
      </c>
      <c r="B9043" t="s">
        <v>7613</v>
      </c>
      <c r="C9043">
        <v>2008</v>
      </c>
      <c r="D9043">
        <v>2</v>
      </c>
      <c r="E9043" t="s">
        <v>80</v>
      </c>
      <c r="F9043">
        <v>24</v>
      </c>
      <c r="G9043" t="s">
        <v>10</v>
      </c>
    </row>
    <row r="9044" spans="1:7" x14ac:dyDescent="0.3">
      <c r="A9044" t="s">
        <v>9071</v>
      </c>
      <c r="B9044" t="s">
        <v>7613</v>
      </c>
      <c r="C9044">
        <v>2010</v>
      </c>
      <c r="D9044">
        <v>9</v>
      </c>
      <c r="E9044" t="s">
        <v>9</v>
      </c>
      <c r="F9044">
        <v>53</v>
      </c>
      <c r="G9044" t="s">
        <v>10</v>
      </c>
    </row>
    <row r="9045" spans="1:7" x14ac:dyDescent="0.3">
      <c r="A9045" t="s">
        <v>9072</v>
      </c>
      <c r="B9045" t="s">
        <v>7613</v>
      </c>
      <c r="C9045">
        <v>2018</v>
      </c>
      <c r="D9045">
        <v>10</v>
      </c>
      <c r="E9045" t="s">
        <v>9</v>
      </c>
      <c r="F9045">
        <v>60</v>
      </c>
      <c r="G9045" t="s">
        <v>1391</v>
      </c>
    </row>
    <row r="9046" spans="1:7" x14ac:dyDescent="0.3">
      <c r="A9046" t="s">
        <v>9073</v>
      </c>
      <c r="B9046" t="s">
        <v>7613</v>
      </c>
      <c r="C9046">
        <v>2009</v>
      </c>
      <c r="D9046">
        <v>10</v>
      </c>
      <c r="E9046" t="s">
        <v>9</v>
      </c>
      <c r="F9046">
        <v>323</v>
      </c>
      <c r="G9046" t="s">
        <v>10</v>
      </c>
    </row>
    <row r="9047" spans="1:7" x14ac:dyDescent="0.3">
      <c r="A9047" t="s">
        <v>9074</v>
      </c>
      <c r="B9047" t="s">
        <v>7613</v>
      </c>
      <c r="C9047">
        <v>2006</v>
      </c>
      <c r="D9047">
        <v>4</v>
      </c>
      <c r="E9047" t="s">
        <v>9</v>
      </c>
      <c r="F9047">
        <v>240</v>
      </c>
      <c r="G9047" t="s">
        <v>10</v>
      </c>
    </row>
    <row r="9048" spans="1:7" x14ac:dyDescent="0.3">
      <c r="A9048" t="s">
        <v>9075</v>
      </c>
      <c r="B9048" t="s">
        <v>7613</v>
      </c>
      <c r="C9048">
        <v>2007</v>
      </c>
      <c r="D9048">
        <v>1</v>
      </c>
      <c r="E9048" t="s">
        <v>18</v>
      </c>
      <c r="F9048">
        <v>1009</v>
      </c>
      <c r="G9048" t="s">
        <v>10</v>
      </c>
    </row>
    <row r="9049" spans="1:7" x14ac:dyDescent="0.3">
      <c r="A9049" t="s">
        <v>9076</v>
      </c>
      <c r="B9049" t="s">
        <v>7613</v>
      </c>
      <c r="C9049">
        <v>2008</v>
      </c>
      <c r="D9049">
        <v>9</v>
      </c>
      <c r="E9049" t="s">
        <v>80</v>
      </c>
      <c r="F9049">
        <v>6</v>
      </c>
      <c r="G9049" t="s">
        <v>10</v>
      </c>
    </row>
    <row r="9050" spans="1:7" x14ac:dyDescent="0.3">
      <c r="A9050" t="s">
        <v>9077</v>
      </c>
      <c r="B9050" t="s">
        <v>7613</v>
      </c>
      <c r="C9050">
        <v>2017</v>
      </c>
      <c r="D9050">
        <v>6</v>
      </c>
      <c r="E9050" t="s">
        <v>71</v>
      </c>
      <c r="F9050">
        <v>2696</v>
      </c>
      <c r="G9050" t="s">
        <v>10</v>
      </c>
    </row>
    <row r="9051" spans="1:7" x14ac:dyDescent="0.3">
      <c r="A9051" t="s">
        <v>9078</v>
      </c>
      <c r="B9051" t="s">
        <v>7613</v>
      </c>
      <c r="C9051">
        <v>2017</v>
      </c>
      <c r="D9051">
        <v>3</v>
      </c>
      <c r="E9051" t="s">
        <v>9</v>
      </c>
      <c r="F9051">
        <v>33</v>
      </c>
      <c r="G9051" t="s">
        <v>10</v>
      </c>
    </row>
    <row r="9052" spans="1:7" x14ac:dyDescent="0.3">
      <c r="A9052" t="s">
        <v>9079</v>
      </c>
      <c r="B9052" t="s">
        <v>7613</v>
      </c>
      <c r="C9052">
        <v>2013</v>
      </c>
      <c r="D9052">
        <v>9</v>
      </c>
      <c r="E9052" t="s">
        <v>9</v>
      </c>
      <c r="F9052">
        <v>363</v>
      </c>
      <c r="G9052" t="s">
        <v>10</v>
      </c>
    </row>
    <row r="9053" spans="1:7" x14ac:dyDescent="0.3">
      <c r="A9053" t="s">
        <v>9080</v>
      </c>
      <c r="B9053" t="s">
        <v>7613</v>
      </c>
      <c r="C9053">
        <v>2003</v>
      </c>
      <c r="D9053">
        <v>10</v>
      </c>
      <c r="E9053" t="s">
        <v>18</v>
      </c>
      <c r="F9053">
        <v>453</v>
      </c>
      <c r="G9053" t="s">
        <v>10</v>
      </c>
    </row>
    <row r="9054" spans="1:7" x14ac:dyDescent="0.3">
      <c r="A9054" t="s">
        <v>9081</v>
      </c>
      <c r="B9054" t="s">
        <v>7613</v>
      </c>
      <c r="C9054">
        <v>2007</v>
      </c>
      <c r="D9054">
        <v>4</v>
      </c>
      <c r="E9054" t="s">
        <v>80</v>
      </c>
      <c r="F9054">
        <v>20</v>
      </c>
      <c r="G9054" t="s">
        <v>10</v>
      </c>
    </row>
    <row r="9055" spans="1:7" x14ac:dyDescent="0.3">
      <c r="A9055" t="s">
        <v>9082</v>
      </c>
      <c r="B9055" t="s">
        <v>7613</v>
      </c>
      <c r="C9055">
        <v>2007</v>
      </c>
      <c r="D9055">
        <v>8</v>
      </c>
      <c r="E9055" t="s">
        <v>71</v>
      </c>
      <c r="F9055">
        <v>301</v>
      </c>
      <c r="G9055" t="s">
        <v>10</v>
      </c>
    </row>
    <row r="9056" spans="1:7" x14ac:dyDescent="0.3">
      <c r="A9056" t="s">
        <v>9083</v>
      </c>
      <c r="B9056" t="s">
        <v>7613</v>
      </c>
      <c r="C9056">
        <v>2007</v>
      </c>
      <c r="D9056">
        <v>6</v>
      </c>
      <c r="E9056" t="s">
        <v>9</v>
      </c>
      <c r="F9056">
        <v>82</v>
      </c>
      <c r="G9056" t="s">
        <v>10</v>
      </c>
    </row>
    <row r="9057" spans="1:7" x14ac:dyDescent="0.3">
      <c r="A9057" t="s">
        <v>9084</v>
      </c>
      <c r="B9057" t="s">
        <v>7613</v>
      </c>
      <c r="C9057">
        <v>2009</v>
      </c>
      <c r="D9057">
        <v>10</v>
      </c>
      <c r="E9057" t="s">
        <v>80</v>
      </c>
      <c r="F9057">
        <v>46</v>
      </c>
      <c r="G9057" t="s">
        <v>10</v>
      </c>
    </row>
    <row r="9058" spans="1:7" x14ac:dyDescent="0.3">
      <c r="A9058" t="s">
        <v>9085</v>
      </c>
      <c r="B9058" t="s">
        <v>7613</v>
      </c>
      <c r="C9058">
        <v>2016</v>
      </c>
      <c r="D9058">
        <v>12</v>
      </c>
      <c r="E9058" t="s">
        <v>9</v>
      </c>
      <c r="F9058">
        <v>3</v>
      </c>
      <c r="G9058" t="s">
        <v>50</v>
      </c>
    </row>
    <row r="9059" spans="1:7" x14ac:dyDescent="0.3">
      <c r="A9059" t="s">
        <v>9086</v>
      </c>
      <c r="B9059" t="s">
        <v>7613</v>
      </c>
      <c r="C9059">
        <v>2007</v>
      </c>
      <c r="D9059">
        <v>9</v>
      </c>
      <c r="E9059" t="s">
        <v>18</v>
      </c>
      <c r="F9059">
        <v>230</v>
      </c>
      <c r="G9059" t="s">
        <v>10</v>
      </c>
    </row>
    <row r="9060" spans="1:7" x14ac:dyDescent="0.3">
      <c r="A9060" t="s">
        <v>9087</v>
      </c>
      <c r="B9060" t="s">
        <v>7613</v>
      </c>
      <c r="C9060">
        <v>2010</v>
      </c>
      <c r="D9060">
        <v>4</v>
      </c>
      <c r="E9060" t="s">
        <v>71</v>
      </c>
      <c r="F9060">
        <v>639</v>
      </c>
      <c r="G9060" t="s">
        <v>10</v>
      </c>
    </row>
    <row r="9061" spans="1:7" x14ac:dyDescent="0.3">
      <c r="A9061" t="s">
        <v>9088</v>
      </c>
      <c r="B9061" t="s">
        <v>7613</v>
      </c>
      <c r="C9061">
        <v>2007</v>
      </c>
      <c r="D9061">
        <v>9</v>
      </c>
      <c r="E9061" t="s">
        <v>9</v>
      </c>
      <c r="F9061">
        <v>57</v>
      </c>
      <c r="G9061" t="s">
        <v>10</v>
      </c>
    </row>
    <row r="9062" spans="1:7" x14ac:dyDescent="0.3">
      <c r="A9062" t="s">
        <v>9089</v>
      </c>
      <c r="B9062" t="s">
        <v>7613</v>
      </c>
      <c r="C9062">
        <v>2007</v>
      </c>
      <c r="D9062">
        <v>11</v>
      </c>
      <c r="E9062" t="s">
        <v>80</v>
      </c>
      <c r="F9062">
        <v>58</v>
      </c>
      <c r="G9062" t="s">
        <v>10</v>
      </c>
    </row>
    <row r="9063" spans="1:7" x14ac:dyDescent="0.3">
      <c r="A9063" t="s">
        <v>9090</v>
      </c>
      <c r="B9063" t="s">
        <v>7613</v>
      </c>
      <c r="C9063">
        <v>2013</v>
      </c>
      <c r="D9063">
        <v>1</v>
      </c>
      <c r="E9063" t="s">
        <v>18</v>
      </c>
      <c r="F9063">
        <v>608</v>
      </c>
      <c r="G9063" t="s">
        <v>10</v>
      </c>
    </row>
    <row r="9064" spans="1:7" x14ac:dyDescent="0.3">
      <c r="A9064" t="s">
        <v>9091</v>
      </c>
      <c r="B9064" t="s">
        <v>7613</v>
      </c>
      <c r="C9064">
        <v>2016</v>
      </c>
      <c r="D9064">
        <v>3</v>
      </c>
      <c r="E9064" t="s">
        <v>80</v>
      </c>
      <c r="F9064">
        <v>0</v>
      </c>
      <c r="G9064" t="s">
        <v>12</v>
      </c>
    </row>
    <row r="9065" spans="1:7" x14ac:dyDescent="0.3">
      <c r="A9065" t="s">
        <v>9092</v>
      </c>
      <c r="B9065" t="s">
        <v>7613</v>
      </c>
      <c r="C9065">
        <v>2006</v>
      </c>
      <c r="D9065">
        <v>9</v>
      </c>
      <c r="E9065" t="s">
        <v>80</v>
      </c>
      <c r="F9065">
        <v>28</v>
      </c>
      <c r="G9065" t="s">
        <v>10</v>
      </c>
    </row>
    <row r="9066" spans="1:7" x14ac:dyDescent="0.3">
      <c r="A9066" t="s">
        <v>9093</v>
      </c>
      <c r="B9066" t="s">
        <v>7613</v>
      </c>
      <c r="C9066">
        <v>2005</v>
      </c>
      <c r="D9066">
        <v>7</v>
      </c>
      <c r="E9066" t="s">
        <v>71</v>
      </c>
      <c r="F9066">
        <v>18</v>
      </c>
      <c r="G9066" t="s">
        <v>10</v>
      </c>
    </row>
    <row r="9067" spans="1:7" x14ac:dyDescent="0.3">
      <c r="A9067" t="s">
        <v>9094</v>
      </c>
      <c r="B9067" t="s">
        <v>7613</v>
      </c>
      <c r="C9067">
        <v>2011</v>
      </c>
      <c r="D9067">
        <v>9</v>
      </c>
      <c r="E9067" t="s">
        <v>18</v>
      </c>
      <c r="F9067">
        <v>238</v>
      </c>
      <c r="G9067" t="s">
        <v>10</v>
      </c>
    </row>
    <row r="9068" spans="1:7" x14ac:dyDescent="0.3">
      <c r="A9068" t="s">
        <v>9095</v>
      </c>
      <c r="B9068" t="s">
        <v>7613</v>
      </c>
      <c r="C9068">
        <v>2015</v>
      </c>
      <c r="D9068">
        <v>10</v>
      </c>
      <c r="E9068" t="s">
        <v>71</v>
      </c>
      <c r="F9068">
        <v>259</v>
      </c>
      <c r="G9068" t="s">
        <v>10</v>
      </c>
    </row>
    <row r="9069" spans="1:7" x14ac:dyDescent="0.3">
      <c r="A9069" t="s">
        <v>9096</v>
      </c>
      <c r="B9069" t="s">
        <v>7613</v>
      </c>
      <c r="C9069">
        <v>2011</v>
      </c>
      <c r="D9069">
        <v>10</v>
      </c>
      <c r="E9069" t="s">
        <v>9</v>
      </c>
      <c r="F9069">
        <v>15</v>
      </c>
      <c r="G9069" t="s">
        <v>50</v>
      </c>
    </row>
    <row r="9070" spans="1:7" x14ac:dyDescent="0.3">
      <c r="A9070" t="s">
        <v>9097</v>
      </c>
      <c r="B9070" t="s">
        <v>7613</v>
      </c>
      <c r="C9070">
        <v>2014</v>
      </c>
      <c r="D9070">
        <v>2</v>
      </c>
      <c r="E9070" t="s">
        <v>18</v>
      </c>
      <c r="F9070">
        <v>136</v>
      </c>
      <c r="G9070" t="s">
        <v>10</v>
      </c>
    </row>
    <row r="9071" spans="1:7" x14ac:dyDescent="0.3">
      <c r="A9071" t="s">
        <v>9098</v>
      </c>
      <c r="B9071" t="s">
        <v>7613</v>
      </c>
      <c r="C9071">
        <v>2011</v>
      </c>
      <c r="D9071">
        <v>5</v>
      </c>
      <c r="E9071" t="s">
        <v>18</v>
      </c>
      <c r="F9071">
        <v>709</v>
      </c>
      <c r="G9071" t="s">
        <v>10</v>
      </c>
    </row>
    <row r="9072" spans="1:7" x14ac:dyDescent="0.3">
      <c r="A9072" t="s">
        <v>9099</v>
      </c>
      <c r="B9072" t="s">
        <v>7613</v>
      </c>
      <c r="C9072">
        <v>2011</v>
      </c>
      <c r="D9072">
        <v>12</v>
      </c>
      <c r="E9072" t="s">
        <v>80</v>
      </c>
      <c r="F9072">
        <v>16</v>
      </c>
      <c r="G9072" t="s">
        <v>10</v>
      </c>
    </row>
    <row r="9073" spans="1:7" x14ac:dyDescent="0.3">
      <c r="A9073" t="s">
        <v>9100</v>
      </c>
      <c r="B9073" t="s">
        <v>7613</v>
      </c>
      <c r="C9073">
        <v>2013</v>
      </c>
      <c r="D9073">
        <v>10</v>
      </c>
      <c r="E9073" t="s">
        <v>80</v>
      </c>
      <c r="F9073">
        <v>0</v>
      </c>
      <c r="G9073" t="s">
        <v>12</v>
      </c>
    </row>
    <row r="9074" spans="1:7" x14ac:dyDescent="0.3">
      <c r="A9074" t="s">
        <v>9101</v>
      </c>
      <c r="B9074" t="s">
        <v>7613</v>
      </c>
      <c r="C9074">
        <v>2017</v>
      </c>
      <c r="D9074">
        <v>8</v>
      </c>
      <c r="E9074" t="s">
        <v>60</v>
      </c>
      <c r="F9074">
        <v>200</v>
      </c>
      <c r="G9074" t="s">
        <v>179</v>
      </c>
    </row>
    <row r="9075" spans="1:7" x14ac:dyDescent="0.3">
      <c r="A9075" t="s">
        <v>9102</v>
      </c>
      <c r="B9075" t="s">
        <v>7613</v>
      </c>
      <c r="C9075">
        <v>2008</v>
      </c>
      <c r="D9075">
        <v>9</v>
      </c>
      <c r="E9075" t="s">
        <v>80</v>
      </c>
      <c r="F9075">
        <v>54</v>
      </c>
      <c r="G9075" t="s">
        <v>10</v>
      </c>
    </row>
    <row r="9076" spans="1:7" x14ac:dyDescent="0.3">
      <c r="A9076" t="s">
        <v>9103</v>
      </c>
      <c r="B9076" t="s">
        <v>7613</v>
      </c>
      <c r="C9076">
        <v>2007</v>
      </c>
      <c r="D9076">
        <v>6</v>
      </c>
      <c r="E9076" t="s">
        <v>9</v>
      </c>
      <c r="F9076">
        <v>24</v>
      </c>
      <c r="G9076" t="s">
        <v>10</v>
      </c>
    </row>
    <row r="9077" spans="1:7" x14ac:dyDescent="0.3">
      <c r="A9077" t="s">
        <v>9104</v>
      </c>
      <c r="B9077" t="s">
        <v>7613</v>
      </c>
      <c r="C9077">
        <v>2008</v>
      </c>
      <c r="D9077">
        <v>6</v>
      </c>
      <c r="E9077" t="s">
        <v>9</v>
      </c>
      <c r="F9077">
        <v>54</v>
      </c>
      <c r="G9077" t="s">
        <v>10</v>
      </c>
    </row>
    <row r="9078" spans="1:7" x14ac:dyDescent="0.3">
      <c r="A9078" t="s">
        <v>9105</v>
      </c>
      <c r="B9078" t="s">
        <v>7613</v>
      </c>
      <c r="C9078">
        <v>2009</v>
      </c>
      <c r="D9078">
        <v>12</v>
      </c>
      <c r="E9078" t="s">
        <v>18</v>
      </c>
      <c r="F9078">
        <v>50</v>
      </c>
      <c r="G9078" t="s">
        <v>10</v>
      </c>
    </row>
    <row r="9079" spans="1:7" x14ac:dyDescent="0.3">
      <c r="A9079" t="s">
        <v>9106</v>
      </c>
      <c r="B9079" t="s">
        <v>7613</v>
      </c>
      <c r="C9079">
        <v>2009</v>
      </c>
      <c r="D9079">
        <v>9</v>
      </c>
      <c r="E9079" t="s">
        <v>18</v>
      </c>
      <c r="F9079">
        <v>145</v>
      </c>
      <c r="G9079" t="s">
        <v>10</v>
      </c>
    </row>
    <row r="9080" spans="1:7" x14ac:dyDescent="0.3">
      <c r="A9080" t="s">
        <v>9107</v>
      </c>
      <c r="B9080" t="s">
        <v>7613</v>
      </c>
      <c r="C9080">
        <v>2015</v>
      </c>
      <c r="D9080">
        <v>11</v>
      </c>
      <c r="E9080" t="s">
        <v>9</v>
      </c>
      <c r="F9080">
        <v>44</v>
      </c>
      <c r="G9080" t="s">
        <v>10</v>
      </c>
    </row>
    <row r="9081" spans="1:7" x14ac:dyDescent="0.3">
      <c r="A9081" t="s">
        <v>9108</v>
      </c>
      <c r="B9081" t="s">
        <v>7613</v>
      </c>
      <c r="C9081">
        <v>2009</v>
      </c>
      <c r="D9081">
        <v>11</v>
      </c>
      <c r="E9081" t="s">
        <v>9</v>
      </c>
      <c r="F9081">
        <v>97</v>
      </c>
      <c r="G9081" t="s">
        <v>10</v>
      </c>
    </row>
    <row r="9082" spans="1:7" x14ac:dyDescent="0.3">
      <c r="A9082" t="s">
        <v>9109</v>
      </c>
      <c r="B9082" t="s">
        <v>7613</v>
      </c>
      <c r="C9082">
        <v>2005</v>
      </c>
      <c r="D9082">
        <v>4</v>
      </c>
      <c r="E9082" t="s">
        <v>18</v>
      </c>
      <c r="F9082">
        <v>56</v>
      </c>
      <c r="G9082" t="s">
        <v>10</v>
      </c>
    </row>
    <row r="9083" spans="1:7" x14ac:dyDescent="0.3">
      <c r="A9083" t="s">
        <v>9110</v>
      </c>
      <c r="B9083" t="s">
        <v>7613</v>
      </c>
      <c r="C9083">
        <v>2017</v>
      </c>
      <c r="D9083">
        <v>9</v>
      </c>
      <c r="E9083" t="s">
        <v>9</v>
      </c>
      <c r="F9083">
        <v>1500</v>
      </c>
      <c r="G9083" t="s">
        <v>473</v>
      </c>
    </row>
    <row r="9084" spans="1:7" x14ac:dyDescent="0.3">
      <c r="A9084" t="s">
        <v>9111</v>
      </c>
      <c r="B9084" t="s">
        <v>7613</v>
      </c>
      <c r="C9084">
        <v>1992</v>
      </c>
      <c r="D9084">
        <v>2</v>
      </c>
      <c r="E9084" t="s">
        <v>80</v>
      </c>
      <c r="F9084">
        <v>30</v>
      </c>
      <c r="G9084" t="s">
        <v>10</v>
      </c>
    </row>
    <row r="9085" spans="1:7" x14ac:dyDescent="0.3">
      <c r="A9085" t="s">
        <v>9112</v>
      </c>
      <c r="B9085" t="s">
        <v>7613</v>
      </c>
      <c r="C9085">
        <v>2009</v>
      </c>
      <c r="D9085">
        <v>11</v>
      </c>
      <c r="E9085" t="s">
        <v>71</v>
      </c>
      <c r="F9085">
        <v>83</v>
      </c>
      <c r="G9085" t="s">
        <v>10</v>
      </c>
    </row>
    <row r="9086" spans="1:7" x14ac:dyDescent="0.3">
      <c r="A9086" t="s">
        <v>9113</v>
      </c>
      <c r="B9086" t="s">
        <v>7613</v>
      </c>
      <c r="C9086">
        <v>2005</v>
      </c>
      <c r="D9086">
        <v>8</v>
      </c>
      <c r="E9086" t="s">
        <v>18</v>
      </c>
      <c r="F9086">
        <v>30</v>
      </c>
      <c r="G9086" t="s">
        <v>10</v>
      </c>
    </row>
    <row r="9087" spans="1:7" x14ac:dyDescent="0.3">
      <c r="A9087" t="s">
        <v>9114</v>
      </c>
      <c r="B9087" t="s">
        <v>7613</v>
      </c>
      <c r="C9087">
        <v>2006</v>
      </c>
      <c r="D9087">
        <v>5</v>
      </c>
      <c r="E9087" t="s">
        <v>18</v>
      </c>
      <c r="F9087">
        <v>211</v>
      </c>
      <c r="G9087" t="s">
        <v>10</v>
      </c>
    </row>
    <row r="9088" spans="1:7" x14ac:dyDescent="0.3">
      <c r="A9088" t="s">
        <v>9115</v>
      </c>
      <c r="B9088" t="s">
        <v>7613</v>
      </c>
      <c r="C9088">
        <v>2007</v>
      </c>
      <c r="D9088">
        <v>7</v>
      </c>
      <c r="E9088" t="s">
        <v>9</v>
      </c>
      <c r="F9088">
        <v>1</v>
      </c>
      <c r="G9088" t="s">
        <v>10</v>
      </c>
    </row>
    <row r="9089" spans="1:7" x14ac:dyDescent="0.3">
      <c r="A9089" t="s">
        <v>9116</v>
      </c>
      <c r="B9089" t="s">
        <v>7613</v>
      </c>
      <c r="C9089">
        <v>2006</v>
      </c>
      <c r="D9089">
        <v>1</v>
      </c>
      <c r="E9089" t="s">
        <v>9</v>
      </c>
      <c r="F9089">
        <v>1</v>
      </c>
      <c r="G9089" t="s">
        <v>50</v>
      </c>
    </row>
    <row r="9090" spans="1:7" x14ac:dyDescent="0.3">
      <c r="A9090" t="s">
        <v>9117</v>
      </c>
      <c r="B9090" t="s">
        <v>7613</v>
      </c>
      <c r="C9090">
        <v>2013</v>
      </c>
      <c r="D9090">
        <v>10</v>
      </c>
      <c r="E9090" t="s">
        <v>9</v>
      </c>
      <c r="F9090">
        <v>57</v>
      </c>
      <c r="G9090" t="s">
        <v>10</v>
      </c>
    </row>
    <row r="9091" spans="1:7" x14ac:dyDescent="0.3">
      <c r="A9091" t="s">
        <v>9118</v>
      </c>
      <c r="B9091" t="s">
        <v>7613</v>
      </c>
      <c r="C9091">
        <v>2006</v>
      </c>
      <c r="D9091">
        <v>7</v>
      </c>
      <c r="E9091" t="s">
        <v>71</v>
      </c>
      <c r="F9091">
        <v>8</v>
      </c>
      <c r="G9091" t="s">
        <v>10</v>
      </c>
    </row>
    <row r="9092" spans="1:7" x14ac:dyDescent="0.3">
      <c r="A9092" t="s">
        <v>9119</v>
      </c>
      <c r="B9092" t="s">
        <v>7613</v>
      </c>
      <c r="C9092">
        <v>2015</v>
      </c>
      <c r="D9092">
        <v>6</v>
      </c>
      <c r="E9092" t="s">
        <v>9</v>
      </c>
      <c r="F9092">
        <v>45</v>
      </c>
      <c r="G9092" t="s">
        <v>10</v>
      </c>
    </row>
    <row r="9093" spans="1:7" x14ac:dyDescent="0.3">
      <c r="A9093" t="s">
        <v>9120</v>
      </c>
      <c r="B9093" t="s">
        <v>7613</v>
      </c>
      <c r="C9093">
        <v>2005</v>
      </c>
      <c r="D9093">
        <v>10</v>
      </c>
      <c r="E9093" t="s">
        <v>18</v>
      </c>
      <c r="F9093">
        <v>2089</v>
      </c>
      <c r="G9093" t="s">
        <v>10</v>
      </c>
    </row>
    <row r="9094" spans="1:7" x14ac:dyDescent="0.3">
      <c r="A9094" t="s">
        <v>9121</v>
      </c>
      <c r="B9094" t="s">
        <v>7613</v>
      </c>
      <c r="C9094">
        <v>2006</v>
      </c>
      <c r="D9094">
        <v>11</v>
      </c>
      <c r="E9094" t="s">
        <v>9</v>
      </c>
      <c r="F9094">
        <v>30</v>
      </c>
      <c r="G9094" t="s">
        <v>10</v>
      </c>
    </row>
    <row r="9095" spans="1:7" x14ac:dyDescent="0.3">
      <c r="A9095" t="s">
        <v>9122</v>
      </c>
      <c r="B9095" t="s">
        <v>7613</v>
      </c>
      <c r="C9095">
        <v>2018</v>
      </c>
      <c r="D9095">
        <v>5</v>
      </c>
      <c r="E9095" t="s">
        <v>80</v>
      </c>
      <c r="F9095">
        <v>72</v>
      </c>
      <c r="G9095" t="s">
        <v>10</v>
      </c>
    </row>
    <row r="9096" spans="1:7" x14ac:dyDescent="0.3">
      <c r="A9096" t="s">
        <v>9123</v>
      </c>
      <c r="B9096" t="s">
        <v>7613</v>
      </c>
      <c r="C9096">
        <v>2008</v>
      </c>
      <c r="D9096">
        <v>5</v>
      </c>
      <c r="E9096" t="s">
        <v>80</v>
      </c>
      <c r="F9096">
        <v>16</v>
      </c>
      <c r="G9096" t="s">
        <v>10</v>
      </c>
    </row>
    <row r="9097" spans="1:7" x14ac:dyDescent="0.3">
      <c r="A9097" t="s">
        <v>9124</v>
      </c>
      <c r="B9097" t="s">
        <v>7613</v>
      </c>
      <c r="C9097">
        <v>2007</v>
      </c>
      <c r="D9097">
        <v>1</v>
      </c>
      <c r="E9097" t="s">
        <v>9</v>
      </c>
      <c r="F9097">
        <v>334</v>
      </c>
      <c r="G9097" t="s">
        <v>10</v>
      </c>
    </row>
    <row r="9098" spans="1:7" x14ac:dyDescent="0.3">
      <c r="A9098" t="s">
        <v>9125</v>
      </c>
      <c r="B9098" t="s">
        <v>7613</v>
      </c>
      <c r="C9098">
        <v>2009</v>
      </c>
      <c r="D9098">
        <v>12</v>
      </c>
      <c r="E9098" t="s">
        <v>9</v>
      </c>
      <c r="F9098">
        <v>77</v>
      </c>
      <c r="G9098" t="s">
        <v>10</v>
      </c>
    </row>
    <row r="9099" spans="1:7" x14ac:dyDescent="0.3">
      <c r="A9099" t="s">
        <v>9126</v>
      </c>
      <c r="B9099" t="s">
        <v>7613</v>
      </c>
      <c r="C9099">
        <v>2010</v>
      </c>
      <c r="D9099">
        <v>5</v>
      </c>
      <c r="E9099" t="s">
        <v>18</v>
      </c>
      <c r="F9099">
        <v>507</v>
      </c>
      <c r="G9099" t="s">
        <v>10</v>
      </c>
    </row>
    <row r="9100" spans="1:7" x14ac:dyDescent="0.3">
      <c r="A9100" t="s">
        <v>9127</v>
      </c>
      <c r="B9100" t="s">
        <v>7613</v>
      </c>
      <c r="C9100">
        <v>2007</v>
      </c>
      <c r="D9100">
        <v>7</v>
      </c>
      <c r="E9100" t="s">
        <v>9</v>
      </c>
      <c r="F9100">
        <v>46</v>
      </c>
      <c r="G9100" t="s">
        <v>10</v>
      </c>
    </row>
    <row r="9101" spans="1:7" x14ac:dyDescent="0.3">
      <c r="A9101" t="s">
        <v>9128</v>
      </c>
      <c r="B9101" t="s">
        <v>7613</v>
      </c>
      <c r="C9101">
        <v>2010</v>
      </c>
      <c r="D9101">
        <v>7</v>
      </c>
      <c r="E9101" t="s">
        <v>9</v>
      </c>
      <c r="F9101">
        <v>2</v>
      </c>
      <c r="G9101" t="s">
        <v>50</v>
      </c>
    </row>
    <row r="9102" spans="1:7" x14ac:dyDescent="0.3">
      <c r="A9102" t="s">
        <v>9129</v>
      </c>
      <c r="B9102" t="s">
        <v>7613</v>
      </c>
      <c r="C9102">
        <v>2007</v>
      </c>
      <c r="D9102">
        <v>4</v>
      </c>
      <c r="E9102" t="s">
        <v>80</v>
      </c>
      <c r="F9102">
        <v>22</v>
      </c>
      <c r="G9102" t="s">
        <v>10</v>
      </c>
    </row>
    <row r="9103" spans="1:7" x14ac:dyDescent="0.3">
      <c r="A9103" t="s">
        <v>9130</v>
      </c>
      <c r="B9103" t="s">
        <v>7613</v>
      </c>
      <c r="C9103">
        <v>2009</v>
      </c>
      <c r="D9103">
        <v>12</v>
      </c>
      <c r="E9103" t="s">
        <v>80</v>
      </c>
      <c r="F9103">
        <v>17</v>
      </c>
      <c r="G9103" t="s">
        <v>10</v>
      </c>
    </row>
    <row r="9104" spans="1:7" x14ac:dyDescent="0.3">
      <c r="A9104" t="s">
        <v>9131</v>
      </c>
      <c r="B9104" t="s">
        <v>7613</v>
      </c>
      <c r="C9104">
        <v>2011</v>
      </c>
      <c r="D9104">
        <v>11</v>
      </c>
      <c r="E9104" t="s">
        <v>9</v>
      </c>
      <c r="F9104">
        <v>0</v>
      </c>
      <c r="G9104" t="s">
        <v>12</v>
      </c>
    </row>
    <row r="9105" spans="1:7" x14ac:dyDescent="0.3">
      <c r="A9105" t="s">
        <v>9132</v>
      </c>
      <c r="B9105" t="s">
        <v>7613</v>
      </c>
      <c r="C9105">
        <v>2014</v>
      </c>
      <c r="D9105">
        <v>3</v>
      </c>
      <c r="E9105" t="s">
        <v>9</v>
      </c>
      <c r="F9105">
        <v>22</v>
      </c>
      <c r="G9105" t="s">
        <v>10</v>
      </c>
    </row>
    <row r="9106" spans="1:7" x14ac:dyDescent="0.3">
      <c r="A9106" t="s">
        <v>9133</v>
      </c>
      <c r="B9106" t="s">
        <v>7613</v>
      </c>
      <c r="C9106">
        <v>2010</v>
      </c>
      <c r="D9106">
        <v>11</v>
      </c>
      <c r="E9106" t="s">
        <v>80</v>
      </c>
      <c r="F9106">
        <v>521</v>
      </c>
      <c r="G9106" t="s">
        <v>10</v>
      </c>
    </row>
    <row r="9107" spans="1:7" x14ac:dyDescent="0.3">
      <c r="A9107" t="s">
        <v>9134</v>
      </c>
      <c r="B9107" t="s">
        <v>7613</v>
      </c>
      <c r="C9107">
        <v>2013</v>
      </c>
      <c r="D9107">
        <v>1</v>
      </c>
      <c r="E9107" t="s">
        <v>18</v>
      </c>
      <c r="F9107">
        <v>165</v>
      </c>
      <c r="G9107" t="s">
        <v>10</v>
      </c>
    </row>
    <row r="9108" spans="1:7" x14ac:dyDescent="0.3">
      <c r="A9108" t="s">
        <v>9135</v>
      </c>
      <c r="B9108" t="s">
        <v>7613</v>
      </c>
      <c r="C9108">
        <v>2012</v>
      </c>
      <c r="D9108">
        <v>1</v>
      </c>
      <c r="E9108" t="s">
        <v>18</v>
      </c>
      <c r="F9108">
        <v>311</v>
      </c>
      <c r="G9108" t="s">
        <v>10</v>
      </c>
    </row>
    <row r="9109" spans="1:7" x14ac:dyDescent="0.3">
      <c r="A9109" t="s">
        <v>9136</v>
      </c>
      <c r="B9109" t="s">
        <v>7613</v>
      </c>
      <c r="C9109">
        <v>2013</v>
      </c>
      <c r="D9109">
        <v>10</v>
      </c>
      <c r="E9109" t="s">
        <v>80</v>
      </c>
      <c r="F9109">
        <v>54</v>
      </c>
      <c r="G9109" t="s">
        <v>10</v>
      </c>
    </row>
    <row r="9110" spans="1:7" x14ac:dyDescent="0.3">
      <c r="A9110" t="s">
        <v>9137</v>
      </c>
      <c r="B9110" t="s">
        <v>7613</v>
      </c>
      <c r="C9110">
        <v>2007</v>
      </c>
      <c r="D9110">
        <v>10</v>
      </c>
      <c r="E9110" t="s">
        <v>9</v>
      </c>
      <c r="F9110">
        <v>104</v>
      </c>
      <c r="G9110" t="s">
        <v>10</v>
      </c>
    </row>
    <row r="9111" spans="1:7" x14ac:dyDescent="0.3">
      <c r="A9111" t="s">
        <v>9138</v>
      </c>
      <c r="B9111" t="s">
        <v>7613</v>
      </c>
      <c r="C9111">
        <v>2012</v>
      </c>
      <c r="D9111">
        <v>1</v>
      </c>
      <c r="E9111" t="s">
        <v>71</v>
      </c>
      <c r="F9111">
        <v>186</v>
      </c>
      <c r="G9111" t="s">
        <v>10</v>
      </c>
    </row>
    <row r="9112" spans="1:7" x14ac:dyDescent="0.3">
      <c r="A9112" t="s">
        <v>9139</v>
      </c>
      <c r="B9112" t="s">
        <v>7613</v>
      </c>
      <c r="C9112">
        <v>2004</v>
      </c>
      <c r="D9112">
        <v>9</v>
      </c>
      <c r="E9112" t="s">
        <v>9</v>
      </c>
      <c r="F9112">
        <v>261</v>
      </c>
      <c r="G9112" t="s">
        <v>10</v>
      </c>
    </row>
    <row r="9113" spans="1:7" x14ac:dyDescent="0.3">
      <c r="A9113" t="s">
        <v>9140</v>
      </c>
      <c r="B9113" t="s">
        <v>7613</v>
      </c>
      <c r="C9113">
        <v>2008</v>
      </c>
      <c r="D9113">
        <v>10</v>
      </c>
      <c r="E9113" t="s">
        <v>18</v>
      </c>
      <c r="F9113">
        <v>3317</v>
      </c>
      <c r="G9113" t="s">
        <v>10</v>
      </c>
    </row>
    <row r="9114" spans="1:7" x14ac:dyDescent="0.3">
      <c r="A9114" t="s">
        <v>9141</v>
      </c>
      <c r="B9114" t="s">
        <v>7613</v>
      </c>
      <c r="C9114">
        <v>2009</v>
      </c>
      <c r="D9114">
        <v>1</v>
      </c>
      <c r="E9114" t="s">
        <v>80</v>
      </c>
      <c r="F9114">
        <v>42</v>
      </c>
      <c r="G9114" t="s">
        <v>10</v>
      </c>
    </row>
    <row r="9115" spans="1:7" x14ac:dyDescent="0.3">
      <c r="A9115" t="s">
        <v>9142</v>
      </c>
      <c r="B9115" t="s">
        <v>7613</v>
      </c>
      <c r="C9115">
        <v>2014</v>
      </c>
      <c r="D9115">
        <v>3</v>
      </c>
      <c r="E9115" t="s">
        <v>71</v>
      </c>
      <c r="F9115">
        <v>24</v>
      </c>
      <c r="G9115" t="s">
        <v>10</v>
      </c>
    </row>
    <row r="9116" spans="1:7" x14ac:dyDescent="0.3">
      <c r="A9116" t="s">
        <v>9143</v>
      </c>
      <c r="B9116" t="s">
        <v>7613</v>
      </c>
      <c r="C9116">
        <v>2008</v>
      </c>
      <c r="D9116">
        <v>5</v>
      </c>
      <c r="E9116" t="s">
        <v>18</v>
      </c>
      <c r="F9116">
        <v>414</v>
      </c>
      <c r="G9116" t="s">
        <v>10</v>
      </c>
    </row>
    <row r="9117" spans="1:7" x14ac:dyDescent="0.3">
      <c r="A9117" t="s">
        <v>9144</v>
      </c>
      <c r="B9117" t="s">
        <v>7613</v>
      </c>
      <c r="C9117">
        <v>2016</v>
      </c>
      <c r="D9117">
        <v>5</v>
      </c>
      <c r="E9117" t="s">
        <v>80</v>
      </c>
      <c r="F9117">
        <v>18</v>
      </c>
      <c r="G9117" t="s">
        <v>50</v>
      </c>
    </row>
    <row r="9118" spans="1:7" x14ac:dyDescent="0.3">
      <c r="A9118" t="s">
        <v>9145</v>
      </c>
      <c r="B9118" t="s">
        <v>7613</v>
      </c>
      <c r="C9118">
        <v>2012</v>
      </c>
      <c r="D9118">
        <v>8</v>
      </c>
      <c r="E9118" t="s">
        <v>9</v>
      </c>
      <c r="F9118">
        <v>37</v>
      </c>
      <c r="G9118" t="s">
        <v>10</v>
      </c>
    </row>
    <row r="9119" spans="1:7" x14ac:dyDescent="0.3">
      <c r="A9119" t="s">
        <v>9146</v>
      </c>
      <c r="B9119" t="s">
        <v>7613</v>
      </c>
      <c r="C9119">
        <v>2011</v>
      </c>
      <c r="D9119">
        <v>3</v>
      </c>
      <c r="E9119" t="s">
        <v>18</v>
      </c>
      <c r="F9119">
        <v>349</v>
      </c>
      <c r="G9119" t="s">
        <v>10</v>
      </c>
    </row>
    <row r="9120" spans="1:7" x14ac:dyDescent="0.3">
      <c r="A9120" t="s">
        <v>9147</v>
      </c>
      <c r="B9120" t="s">
        <v>7613</v>
      </c>
      <c r="C9120">
        <v>2007</v>
      </c>
      <c r="D9120">
        <v>10</v>
      </c>
      <c r="E9120" t="s">
        <v>18</v>
      </c>
      <c r="F9120">
        <v>253</v>
      </c>
      <c r="G9120" t="s">
        <v>10</v>
      </c>
    </row>
    <row r="9121" spans="1:7" x14ac:dyDescent="0.3">
      <c r="A9121" t="s">
        <v>9148</v>
      </c>
      <c r="B9121" t="s">
        <v>7613</v>
      </c>
      <c r="C9121">
        <v>2014</v>
      </c>
      <c r="D9121">
        <v>1</v>
      </c>
      <c r="E9121" t="s">
        <v>80</v>
      </c>
      <c r="F9121">
        <v>28</v>
      </c>
      <c r="G9121" t="s">
        <v>10</v>
      </c>
    </row>
    <row r="9122" spans="1:7" x14ac:dyDescent="0.3">
      <c r="A9122" t="s">
        <v>9149</v>
      </c>
      <c r="B9122" t="s">
        <v>7613</v>
      </c>
      <c r="C9122">
        <v>2004</v>
      </c>
      <c r="D9122">
        <v>10</v>
      </c>
      <c r="E9122" t="s">
        <v>71</v>
      </c>
      <c r="F9122">
        <v>547</v>
      </c>
      <c r="G9122" t="s">
        <v>10</v>
      </c>
    </row>
    <row r="9123" spans="1:7" x14ac:dyDescent="0.3">
      <c r="A9123" t="s">
        <v>9150</v>
      </c>
      <c r="B9123" t="s">
        <v>7613</v>
      </c>
      <c r="C9123">
        <v>2009</v>
      </c>
      <c r="D9123">
        <v>6</v>
      </c>
      <c r="E9123" t="s">
        <v>80</v>
      </c>
      <c r="F9123">
        <v>0</v>
      </c>
      <c r="G9123" t="s">
        <v>12</v>
      </c>
    </row>
    <row r="9124" spans="1:7" x14ac:dyDescent="0.3">
      <c r="A9124" t="s">
        <v>9151</v>
      </c>
      <c r="B9124" t="s">
        <v>7613</v>
      </c>
      <c r="C9124">
        <v>2015</v>
      </c>
      <c r="D9124">
        <v>7</v>
      </c>
      <c r="E9124" t="s">
        <v>71</v>
      </c>
      <c r="F9124">
        <v>9574</v>
      </c>
      <c r="G9124" t="s">
        <v>10</v>
      </c>
    </row>
    <row r="9125" spans="1:7" x14ac:dyDescent="0.3">
      <c r="A9125" t="s">
        <v>9152</v>
      </c>
      <c r="B9125" t="s">
        <v>7613</v>
      </c>
      <c r="C9125">
        <v>2017</v>
      </c>
      <c r="D9125">
        <v>8</v>
      </c>
      <c r="E9125" t="s">
        <v>18</v>
      </c>
      <c r="F9125">
        <v>124</v>
      </c>
      <c r="G9125" t="s">
        <v>473</v>
      </c>
    </row>
    <row r="9126" spans="1:7" x14ac:dyDescent="0.3">
      <c r="A9126" t="s">
        <v>9153</v>
      </c>
      <c r="B9126" t="s">
        <v>7613</v>
      </c>
      <c r="C9126">
        <v>2004</v>
      </c>
      <c r="D9126">
        <v>12</v>
      </c>
      <c r="E9126" t="s">
        <v>9</v>
      </c>
      <c r="F9126">
        <v>275</v>
      </c>
      <c r="G9126" t="s">
        <v>10</v>
      </c>
    </row>
    <row r="9127" spans="1:7" x14ac:dyDescent="0.3">
      <c r="A9127" t="s">
        <v>9154</v>
      </c>
      <c r="B9127" t="s">
        <v>7613</v>
      </c>
      <c r="C9127">
        <v>2007</v>
      </c>
      <c r="D9127">
        <v>3</v>
      </c>
      <c r="E9127" t="s">
        <v>80</v>
      </c>
      <c r="F9127">
        <v>5</v>
      </c>
      <c r="G9127" t="s">
        <v>10</v>
      </c>
    </row>
    <row r="9128" spans="1:7" x14ac:dyDescent="0.3">
      <c r="A9128" t="s">
        <v>9155</v>
      </c>
      <c r="B9128" t="s">
        <v>7613</v>
      </c>
      <c r="C9128">
        <v>2008</v>
      </c>
      <c r="D9128">
        <v>1</v>
      </c>
      <c r="E9128" t="s">
        <v>18</v>
      </c>
      <c r="F9128">
        <v>265</v>
      </c>
      <c r="G9128" t="s">
        <v>50</v>
      </c>
    </row>
    <row r="9129" spans="1:7" x14ac:dyDescent="0.3">
      <c r="A9129" t="s">
        <v>9156</v>
      </c>
      <c r="B9129" t="s">
        <v>7613</v>
      </c>
      <c r="C9129">
        <v>2013</v>
      </c>
      <c r="D9129">
        <v>2</v>
      </c>
      <c r="E9129" t="s">
        <v>18</v>
      </c>
      <c r="F9129">
        <v>207</v>
      </c>
      <c r="G9129" t="s">
        <v>10</v>
      </c>
    </row>
    <row r="9130" spans="1:7" x14ac:dyDescent="0.3">
      <c r="A9130" t="s">
        <v>9157</v>
      </c>
      <c r="B9130" t="s">
        <v>7613</v>
      </c>
      <c r="C9130">
        <v>2005</v>
      </c>
      <c r="D9130">
        <v>9</v>
      </c>
      <c r="E9130" t="s">
        <v>71</v>
      </c>
      <c r="F9130">
        <v>600</v>
      </c>
      <c r="G9130" t="s">
        <v>10</v>
      </c>
    </row>
    <row r="9131" spans="1:7" x14ac:dyDescent="0.3">
      <c r="A9131" t="s">
        <v>9158</v>
      </c>
      <c r="B9131" t="s">
        <v>7613</v>
      </c>
      <c r="C9131">
        <v>2016</v>
      </c>
      <c r="D9131">
        <v>12</v>
      </c>
      <c r="E9131" t="s">
        <v>9</v>
      </c>
      <c r="F9131">
        <v>36</v>
      </c>
      <c r="G9131" t="s">
        <v>179</v>
      </c>
    </row>
    <row r="9132" spans="1:7" x14ac:dyDescent="0.3">
      <c r="A9132" t="s">
        <v>9159</v>
      </c>
      <c r="B9132" t="s">
        <v>7613</v>
      </c>
      <c r="C9132">
        <v>2005</v>
      </c>
      <c r="D9132">
        <v>11</v>
      </c>
      <c r="E9132" t="s">
        <v>9</v>
      </c>
      <c r="F9132">
        <v>689</v>
      </c>
      <c r="G9132" t="s">
        <v>10</v>
      </c>
    </row>
    <row r="9133" spans="1:7" x14ac:dyDescent="0.3">
      <c r="A9133" t="s">
        <v>9160</v>
      </c>
      <c r="B9133" t="s">
        <v>7613</v>
      </c>
      <c r="C9133">
        <v>2012</v>
      </c>
      <c r="D9133">
        <v>3</v>
      </c>
      <c r="E9133" t="s">
        <v>80</v>
      </c>
      <c r="F9133">
        <v>18</v>
      </c>
      <c r="G9133" t="s">
        <v>10</v>
      </c>
    </row>
    <row r="9134" spans="1:7" x14ac:dyDescent="0.3">
      <c r="A9134" t="s">
        <v>9161</v>
      </c>
      <c r="B9134" t="s">
        <v>7613</v>
      </c>
      <c r="C9134">
        <v>2007</v>
      </c>
      <c r="D9134">
        <v>8</v>
      </c>
      <c r="E9134" t="s">
        <v>9</v>
      </c>
      <c r="F9134">
        <v>350</v>
      </c>
      <c r="G9134" t="s">
        <v>10</v>
      </c>
    </row>
    <row r="9135" spans="1:7" x14ac:dyDescent="0.3">
      <c r="A9135" t="s">
        <v>9162</v>
      </c>
      <c r="B9135" t="s">
        <v>7613</v>
      </c>
      <c r="C9135">
        <v>2017</v>
      </c>
      <c r="D9135">
        <v>6</v>
      </c>
      <c r="E9135" t="s">
        <v>14</v>
      </c>
      <c r="F9135">
        <v>40</v>
      </c>
      <c r="G9135" t="s">
        <v>179</v>
      </c>
    </row>
    <row r="9136" spans="1:7" x14ac:dyDescent="0.3">
      <c r="A9136" t="s">
        <v>9163</v>
      </c>
      <c r="B9136" t="s">
        <v>7613</v>
      </c>
      <c r="C9136">
        <v>2005</v>
      </c>
      <c r="D9136">
        <v>9</v>
      </c>
      <c r="E9136" t="s">
        <v>18</v>
      </c>
      <c r="F9136">
        <v>308</v>
      </c>
      <c r="G9136" t="s">
        <v>10</v>
      </c>
    </row>
    <row r="9137" spans="1:7" x14ac:dyDescent="0.3">
      <c r="A9137" t="s">
        <v>9164</v>
      </c>
      <c r="B9137" t="s">
        <v>7613</v>
      </c>
      <c r="C9137">
        <v>2006</v>
      </c>
      <c r="D9137">
        <v>3</v>
      </c>
      <c r="E9137" t="s">
        <v>18</v>
      </c>
      <c r="F9137">
        <v>515</v>
      </c>
      <c r="G9137" t="s">
        <v>10</v>
      </c>
    </row>
    <row r="9138" spans="1:7" x14ac:dyDescent="0.3">
      <c r="A9138" t="s">
        <v>9165</v>
      </c>
      <c r="B9138" t="s">
        <v>7613</v>
      </c>
      <c r="C9138">
        <v>2002</v>
      </c>
      <c r="D9138">
        <v>10</v>
      </c>
      <c r="E9138" t="s">
        <v>18</v>
      </c>
      <c r="F9138">
        <v>130</v>
      </c>
      <c r="G9138" t="s">
        <v>10</v>
      </c>
    </row>
    <row r="9139" spans="1:7" x14ac:dyDescent="0.3">
      <c r="A9139" t="s">
        <v>9166</v>
      </c>
      <c r="B9139" t="s">
        <v>7613</v>
      </c>
      <c r="C9139">
        <v>2007</v>
      </c>
      <c r="D9139">
        <v>7</v>
      </c>
      <c r="E9139" t="s">
        <v>80</v>
      </c>
      <c r="F9139">
        <v>16</v>
      </c>
      <c r="G9139" t="s">
        <v>10</v>
      </c>
    </row>
    <row r="9140" spans="1:7" x14ac:dyDescent="0.3">
      <c r="A9140" t="s">
        <v>9167</v>
      </c>
      <c r="B9140" t="s">
        <v>7613</v>
      </c>
      <c r="C9140">
        <v>2011</v>
      </c>
      <c r="D9140">
        <v>12</v>
      </c>
      <c r="E9140" t="s">
        <v>80</v>
      </c>
      <c r="F9140">
        <v>100</v>
      </c>
      <c r="G9140" t="s">
        <v>10</v>
      </c>
    </row>
    <row r="9141" spans="1:7" x14ac:dyDescent="0.3">
      <c r="A9141" t="s">
        <v>9168</v>
      </c>
      <c r="B9141" t="s">
        <v>7613</v>
      </c>
      <c r="C9141">
        <v>2008</v>
      </c>
      <c r="D9141">
        <v>4</v>
      </c>
      <c r="E9141" t="s">
        <v>60</v>
      </c>
      <c r="F9141">
        <v>219</v>
      </c>
      <c r="G9141" t="s">
        <v>50</v>
      </c>
    </row>
    <row r="9142" spans="1:7" x14ac:dyDescent="0.3">
      <c r="A9142" t="s">
        <v>9169</v>
      </c>
      <c r="B9142" t="s">
        <v>7613</v>
      </c>
      <c r="C9142">
        <v>2002</v>
      </c>
      <c r="D9142">
        <v>9</v>
      </c>
      <c r="E9142" t="s">
        <v>9</v>
      </c>
      <c r="F9142">
        <v>80</v>
      </c>
      <c r="G9142" t="s">
        <v>10</v>
      </c>
    </row>
    <row r="9143" spans="1:7" x14ac:dyDescent="0.3">
      <c r="A9143" t="s">
        <v>9170</v>
      </c>
      <c r="B9143" t="s">
        <v>7613</v>
      </c>
      <c r="C9143">
        <v>2002</v>
      </c>
      <c r="D9143">
        <v>10</v>
      </c>
      <c r="E9143" t="s">
        <v>71</v>
      </c>
      <c r="F9143">
        <v>388</v>
      </c>
      <c r="G9143" t="s">
        <v>10</v>
      </c>
    </row>
    <row r="9144" spans="1:7" x14ac:dyDescent="0.3">
      <c r="A9144" t="s">
        <v>9171</v>
      </c>
      <c r="B9144" t="s">
        <v>7613</v>
      </c>
      <c r="C9144">
        <v>2006</v>
      </c>
      <c r="D9144">
        <v>3</v>
      </c>
      <c r="E9144" t="s">
        <v>80</v>
      </c>
      <c r="F9144">
        <v>90</v>
      </c>
      <c r="G9144" t="s">
        <v>10</v>
      </c>
    </row>
    <row r="9145" spans="1:7" x14ac:dyDescent="0.3">
      <c r="A9145" t="s">
        <v>9172</v>
      </c>
      <c r="B9145" t="s">
        <v>7613</v>
      </c>
      <c r="C9145">
        <v>2005</v>
      </c>
      <c r="D9145">
        <v>11</v>
      </c>
      <c r="E9145" t="s">
        <v>71</v>
      </c>
      <c r="F9145">
        <v>506</v>
      </c>
      <c r="G9145" t="s">
        <v>10</v>
      </c>
    </row>
    <row r="9146" spans="1:7" x14ac:dyDescent="0.3">
      <c r="A9146" t="s">
        <v>9173</v>
      </c>
      <c r="B9146" t="s">
        <v>7613</v>
      </c>
      <c r="C9146">
        <v>2007</v>
      </c>
      <c r="D9146">
        <v>1</v>
      </c>
      <c r="E9146" t="s">
        <v>9</v>
      </c>
      <c r="F9146">
        <v>45</v>
      </c>
      <c r="G9146" t="s">
        <v>10</v>
      </c>
    </row>
    <row r="9147" spans="1:7" x14ac:dyDescent="0.3">
      <c r="A9147" t="s">
        <v>9174</v>
      </c>
      <c r="B9147" t="s">
        <v>7613</v>
      </c>
      <c r="C9147">
        <v>2005</v>
      </c>
      <c r="D9147">
        <v>2</v>
      </c>
      <c r="E9147" t="s">
        <v>18</v>
      </c>
      <c r="F9147">
        <v>38</v>
      </c>
      <c r="G9147" t="s">
        <v>10</v>
      </c>
    </row>
    <row r="9148" spans="1:7" x14ac:dyDescent="0.3">
      <c r="A9148" t="s">
        <v>9175</v>
      </c>
      <c r="B9148" t="s">
        <v>7613</v>
      </c>
      <c r="C9148">
        <v>2008</v>
      </c>
      <c r="D9148">
        <v>1</v>
      </c>
      <c r="E9148" t="s">
        <v>18</v>
      </c>
      <c r="F9148">
        <v>169</v>
      </c>
      <c r="G9148" t="s">
        <v>50</v>
      </c>
    </row>
    <row r="9149" spans="1:7" x14ac:dyDescent="0.3">
      <c r="A9149" t="s">
        <v>9176</v>
      </c>
      <c r="B9149" t="s">
        <v>7613</v>
      </c>
      <c r="C9149">
        <v>2010</v>
      </c>
      <c r="D9149">
        <v>3</v>
      </c>
      <c r="E9149" t="s">
        <v>80</v>
      </c>
      <c r="F9149">
        <v>20</v>
      </c>
      <c r="G9149" t="s">
        <v>10</v>
      </c>
    </row>
    <row r="9150" spans="1:7" x14ac:dyDescent="0.3">
      <c r="A9150" t="s">
        <v>9177</v>
      </c>
      <c r="B9150" t="s">
        <v>7613</v>
      </c>
      <c r="C9150">
        <v>2009</v>
      </c>
      <c r="D9150">
        <v>9</v>
      </c>
      <c r="E9150" t="s">
        <v>18</v>
      </c>
      <c r="F9150">
        <v>697</v>
      </c>
      <c r="G9150" t="s">
        <v>10</v>
      </c>
    </row>
    <row r="9151" spans="1:7" x14ac:dyDescent="0.3">
      <c r="A9151" t="s">
        <v>9178</v>
      </c>
      <c r="B9151" t="s">
        <v>7613</v>
      </c>
      <c r="C9151">
        <v>2003</v>
      </c>
      <c r="D9151">
        <v>6</v>
      </c>
      <c r="E9151" t="s">
        <v>18</v>
      </c>
      <c r="F9151">
        <v>702</v>
      </c>
      <c r="G9151" t="s">
        <v>10</v>
      </c>
    </row>
    <row r="9152" spans="1:7" x14ac:dyDescent="0.3">
      <c r="A9152" t="s">
        <v>9179</v>
      </c>
      <c r="B9152" t="s">
        <v>7613</v>
      </c>
      <c r="C9152">
        <v>2009</v>
      </c>
      <c r="D9152">
        <v>5</v>
      </c>
      <c r="E9152" t="s">
        <v>9</v>
      </c>
      <c r="F9152">
        <v>24</v>
      </c>
      <c r="G9152" t="s">
        <v>10</v>
      </c>
    </row>
    <row r="9153" spans="1:7" x14ac:dyDescent="0.3">
      <c r="A9153" t="s">
        <v>9180</v>
      </c>
      <c r="B9153" t="s">
        <v>7613</v>
      </c>
      <c r="C9153">
        <v>2009</v>
      </c>
      <c r="D9153">
        <v>9</v>
      </c>
      <c r="E9153" t="s">
        <v>9</v>
      </c>
      <c r="F9153">
        <v>128</v>
      </c>
      <c r="G9153" t="s">
        <v>10</v>
      </c>
    </row>
    <row r="9154" spans="1:7" x14ac:dyDescent="0.3">
      <c r="A9154" t="s">
        <v>9181</v>
      </c>
      <c r="B9154" t="s">
        <v>7613</v>
      </c>
      <c r="C9154">
        <v>2011</v>
      </c>
      <c r="D9154">
        <v>12</v>
      </c>
      <c r="E9154" t="s">
        <v>80</v>
      </c>
      <c r="F9154">
        <v>61</v>
      </c>
      <c r="G9154" t="s">
        <v>10</v>
      </c>
    </row>
    <row r="9155" spans="1:7" x14ac:dyDescent="0.3">
      <c r="A9155" t="s">
        <v>9182</v>
      </c>
      <c r="B9155" t="s">
        <v>7613</v>
      </c>
      <c r="C9155">
        <v>2015</v>
      </c>
      <c r="D9155">
        <v>4</v>
      </c>
      <c r="E9155" t="s">
        <v>18</v>
      </c>
      <c r="F9155">
        <v>119</v>
      </c>
      <c r="G9155" t="s">
        <v>473</v>
      </c>
    </row>
    <row r="9156" spans="1:7" x14ac:dyDescent="0.3">
      <c r="A9156" t="s">
        <v>9183</v>
      </c>
      <c r="B9156" t="s">
        <v>7613</v>
      </c>
      <c r="C9156">
        <v>2003</v>
      </c>
      <c r="D9156">
        <v>12</v>
      </c>
      <c r="E9156" t="s">
        <v>18</v>
      </c>
      <c r="F9156">
        <v>6360</v>
      </c>
      <c r="G9156" t="s">
        <v>10</v>
      </c>
    </row>
    <row r="9157" spans="1:7" x14ac:dyDescent="0.3">
      <c r="A9157" t="s">
        <v>9184</v>
      </c>
      <c r="B9157" t="s">
        <v>7613</v>
      </c>
      <c r="C9157">
        <v>2006</v>
      </c>
      <c r="D9157">
        <v>5</v>
      </c>
      <c r="E9157" t="s">
        <v>80</v>
      </c>
      <c r="F9157">
        <v>12</v>
      </c>
      <c r="G9157" t="s">
        <v>10</v>
      </c>
    </row>
    <row r="9158" spans="1:7" x14ac:dyDescent="0.3">
      <c r="A9158" t="s">
        <v>9185</v>
      </c>
      <c r="B9158" t="s">
        <v>7613</v>
      </c>
      <c r="C9158">
        <v>2009</v>
      </c>
      <c r="D9158">
        <v>9</v>
      </c>
      <c r="E9158" t="s">
        <v>18</v>
      </c>
      <c r="F9158">
        <v>210</v>
      </c>
      <c r="G9158" t="s">
        <v>10</v>
      </c>
    </row>
    <row r="9159" spans="1:7" x14ac:dyDescent="0.3">
      <c r="A9159" t="s">
        <v>9186</v>
      </c>
      <c r="B9159" t="s">
        <v>7613</v>
      </c>
      <c r="C9159">
        <v>2006</v>
      </c>
      <c r="D9159">
        <v>8</v>
      </c>
      <c r="E9159" t="s">
        <v>9</v>
      </c>
      <c r="F9159">
        <v>30</v>
      </c>
      <c r="G9159" t="s">
        <v>10</v>
      </c>
    </row>
    <row r="9160" spans="1:7" x14ac:dyDescent="0.3">
      <c r="A9160" t="s">
        <v>9187</v>
      </c>
      <c r="B9160" t="s">
        <v>7613</v>
      </c>
      <c r="C9160">
        <v>2004</v>
      </c>
      <c r="D9160">
        <v>6</v>
      </c>
      <c r="E9160" t="s">
        <v>80</v>
      </c>
      <c r="F9160">
        <v>28</v>
      </c>
      <c r="G9160" t="s">
        <v>10</v>
      </c>
    </row>
    <row r="9161" spans="1:7" x14ac:dyDescent="0.3">
      <c r="A9161" t="s">
        <v>9188</v>
      </c>
      <c r="B9161" t="s">
        <v>7613</v>
      </c>
      <c r="C9161">
        <v>2015</v>
      </c>
      <c r="D9161">
        <v>3</v>
      </c>
      <c r="E9161" t="s">
        <v>80</v>
      </c>
      <c r="F9161">
        <v>32</v>
      </c>
      <c r="G9161" t="s">
        <v>10</v>
      </c>
    </row>
    <row r="9162" spans="1:7" x14ac:dyDescent="0.3">
      <c r="A9162" t="s">
        <v>9189</v>
      </c>
      <c r="B9162" t="s">
        <v>7613</v>
      </c>
      <c r="C9162">
        <v>2016</v>
      </c>
      <c r="D9162">
        <v>7</v>
      </c>
      <c r="E9162" t="s">
        <v>60</v>
      </c>
      <c r="F9162">
        <v>3000</v>
      </c>
      <c r="G9162" t="s">
        <v>473</v>
      </c>
    </row>
    <row r="9163" spans="1:7" x14ac:dyDescent="0.3">
      <c r="A9163" t="s">
        <v>9190</v>
      </c>
      <c r="B9163" t="s">
        <v>7613</v>
      </c>
      <c r="C9163">
        <v>2010</v>
      </c>
      <c r="D9163">
        <v>7</v>
      </c>
      <c r="E9163" t="s">
        <v>18</v>
      </c>
      <c r="F9163">
        <v>238</v>
      </c>
      <c r="G9163" t="s">
        <v>10</v>
      </c>
    </row>
    <row r="9164" spans="1:7" x14ac:dyDescent="0.3">
      <c r="A9164" t="s">
        <v>9191</v>
      </c>
      <c r="B9164" t="s">
        <v>7613</v>
      </c>
      <c r="C9164">
        <v>2011</v>
      </c>
      <c r="D9164">
        <v>9</v>
      </c>
      <c r="E9164" t="s">
        <v>80</v>
      </c>
      <c r="F9164">
        <v>24</v>
      </c>
      <c r="G9164" t="s">
        <v>10</v>
      </c>
    </row>
    <row r="9165" spans="1:7" x14ac:dyDescent="0.3">
      <c r="A9165" t="s">
        <v>9192</v>
      </c>
      <c r="B9165" t="s">
        <v>7613</v>
      </c>
      <c r="C9165">
        <v>2011</v>
      </c>
      <c r="D9165">
        <v>5</v>
      </c>
      <c r="E9165" t="s">
        <v>71</v>
      </c>
      <c r="F9165">
        <v>58</v>
      </c>
      <c r="G9165" t="s">
        <v>10</v>
      </c>
    </row>
    <row r="9166" spans="1:7" x14ac:dyDescent="0.3">
      <c r="A9166" t="s">
        <v>9193</v>
      </c>
      <c r="B9166" t="s">
        <v>7613</v>
      </c>
      <c r="C9166">
        <v>2010</v>
      </c>
      <c r="D9166">
        <v>4</v>
      </c>
      <c r="E9166" t="s">
        <v>9</v>
      </c>
      <c r="F9166">
        <v>215</v>
      </c>
      <c r="G9166" t="s">
        <v>10</v>
      </c>
    </row>
    <row r="9167" spans="1:7" x14ac:dyDescent="0.3">
      <c r="A9167" t="s">
        <v>9194</v>
      </c>
      <c r="B9167" t="s">
        <v>7613</v>
      </c>
      <c r="C9167">
        <v>2016</v>
      </c>
      <c r="D9167">
        <v>6</v>
      </c>
      <c r="E9167" t="s">
        <v>18</v>
      </c>
      <c r="F9167">
        <v>0</v>
      </c>
      <c r="G9167" t="s">
        <v>12</v>
      </c>
    </row>
    <row r="9168" spans="1:7" x14ac:dyDescent="0.3">
      <c r="A9168" t="s">
        <v>9195</v>
      </c>
      <c r="B9168" t="s">
        <v>7613</v>
      </c>
      <c r="C9168">
        <v>2016</v>
      </c>
      <c r="D9168">
        <v>4</v>
      </c>
      <c r="E9168" t="s">
        <v>9</v>
      </c>
      <c r="F9168">
        <v>28</v>
      </c>
      <c r="G9168" t="s">
        <v>10</v>
      </c>
    </row>
    <row r="9169" spans="1:7" x14ac:dyDescent="0.3">
      <c r="A9169" t="s">
        <v>9196</v>
      </c>
      <c r="B9169" t="s">
        <v>7613</v>
      </c>
      <c r="C9169">
        <v>2005</v>
      </c>
      <c r="D9169">
        <v>12</v>
      </c>
      <c r="E9169" t="s">
        <v>18</v>
      </c>
      <c r="F9169">
        <v>390</v>
      </c>
      <c r="G9169" t="s">
        <v>10</v>
      </c>
    </row>
    <row r="9170" spans="1:7" x14ac:dyDescent="0.3">
      <c r="A9170" t="s">
        <v>9197</v>
      </c>
      <c r="B9170" t="s">
        <v>7613</v>
      </c>
      <c r="C9170">
        <v>2006</v>
      </c>
      <c r="D9170">
        <v>7</v>
      </c>
      <c r="E9170" t="s">
        <v>18</v>
      </c>
      <c r="F9170">
        <v>2337</v>
      </c>
      <c r="G9170" t="s">
        <v>10</v>
      </c>
    </row>
    <row r="9171" spans="1:7" x14ac:dyDescent="0.3">
      <c r="A9171" t="s">
        <v>9198</v>
      </c>
      <c r="B9171" t="s">
        <v>7613</v>
      </c>
      <c r="C9171">
        <v>2014</v>
      </c>
      <c r="D9171">
        <v>10</v>
      </c>
      <c r="E9171" t="s">
        <v>80</v>
      </c>
      <c r="F9171">
        <v>0</v>
      </c>
      <c r="G9171" t="s">
        <v>12</v>
      </c>
    </row>
    <row r="9172" spans="1:7" x14ac:dyDescent="0.3">
      <c r="A9172" t="s">
        <v>9199</v>
      </c>
      <c r="B9172" t="s">
        <v>7613</v>
      </c>
      <c r="C9172">
        <v>2005</v>
      </c>
      <c r="D9172">
        <v>11</v>
      </c>
      <c r="E9172" t="s">
        <v>18</v>
      </c>
      <c r="F9172">
        <v>256</v>
      </c>
      <c r="G9172" t="s">
        <v>10</v>
      </c>
    </row>
    <row r="9173" spans="1:7" x14ac:dyDescent="0.3">
      <c r="A9173" t="s">
        <v>9200</v>
      </c>
      <c r="B9173" t="s">
        <v>7613</v>
      </c>
      <c r="C9173">
        <v>2007</v>
      </c>
      <c r="D9173">
        <v>12</v>
      </c>
      <c r="E9173" t="s">
        <v>80</v>
      </c>
      <c r="F9173">
        <v>24</v>
      </c>
      <c r="G9173" t="s">
        <v>10</v>
      </c>
    </row>
    <row r="9174" spans="1:7" x14ac:dyDescent="0.3">
      <c r="A9174" t="s">
        <v>9201</v>
      </c>
      <c r="B9174" t="s">
        <v>7613</v>
      </c>
      <c r="C9174">
        <v>2009</v>
      </c>
      <c r="D9174">
        <v>8</v>
      </c>
      <c r="E9174" t="s">
        <v>9</v>
      </c>
      <c r="F9174">
        <v>421</v>
      </c>
      <c r="G9174" t="s">
        <v>10</v>
      </c>
    </row>
    <row r="9175" spans="1:7" x14ac:dyDescent="0.3">
      <c r="A9175" t="s">
        <v>9202</v>
      </c>
      <c r="B9175" t="s">
        <v>7613</v>
      </c>
      <c r="C9175">
        <v>2018</v>
      </c>
      <c r="D9175">
        <v>6</v>
      </c>
      <c r="E9175" t="s">
        <v>71</v>
      </c>
      <c r="F9175">
        <v>977</v>
      </c>
      <c r="G9175" t="s">
        <v>473</v>
      </c>
    </row>
    <row r="9176" spans="1:7" x14ac:dyDescent="0.3">
      <c r="A9176" t="s">
        <v>9203</v>
      </c>
      <c r="B9176" t="s">
        <v>7613</v>
      </c>
      <c r="C9176">
        <v>2009</v>
      </c>
      <c r="D9176">
        <v>6</v>
      </c>
      <c r="E9176" t="s">
        <v>9</v>
      </c>
      <c r="F9176">
        <v>54</v>
      </c>
      <c r="G9176" t="s">
        <v>10</v>
      </c>
    </row>
    <row r="9177" spans="1:7" x14ac:dyDescent="0.3">
      <c r="A9177" t="s">
        <v>9204</v>
      </c>
      <c r="B9177" t="s">
        <v>7613</v>
      </c>
      <c r="C9177">
        <v>2007</v>
      </c>
      <c r="D9177">
        <v>11</v>
      </c>
      <c r="E9177" t="s">
        <v>71</v>
      </c>
      <c r="F9177">
        <v>214</v>
      </c>
      <c r="G9177" t="s">
        <v>10</v>
      </c>
    </row>
    <row r="9178" spans="1:7" x14ac:dyDescent="0.3">
      <c r="A9178" t="s">
        <v>9205</v>
      </c>
      <c r="B9178" t="s">
        <v>7613</v>
      </c>
      <c r="C9178">
        <v>2014</v>
      </c>
      <c r="D9178">
        <v>3</v>
      </c>
      <c r="E9178" t="s">
        <v>9</v>
      </c>
      <c r="F9178">
        <v>30</v>
      </c>
      <c r="G9178" t="s">
        <v>10</v>
      </c>
    </row>
    <row r="9179" spans="1:7" x14ac:dyDescent="0.3">
      <c r="A9179" t="s">
        <v>9206</v>
      </c>
      <c r="B9179" t="s">
        <v>7613</v>
      </c>
      <c r="C9179">
        <v>2005</v>
      </c>
      <c r="D9179">
        <v>1</v>
      </c>
      <c r="E9179" t="s">
        <v>18</v>
      </c>
      <c r="F9179">
        <v>90</v>
      </c>
      <c r="G9179" t="s">
        <v>10</v>
      </c>
    </row>
    <row r="9180" spans="1:7" x14ac:dyDescent="0.3">
      <c r="A9180" t="s">
        <v>9207</v>
      </c>
      <c r="B9180" t="s">
        <v>7613</v>
      </c>
      <c r="C9180">
        <v>2015</v>
      </c>
      <c r="D9180">
        <v>10</v>
      </c>
      <c r="E9180" t="s">
        <v>71</v>
      </c>
      <c r="F9180">
        <v>350</v>
      </c>
      <c r="G9180" t="s">
        <v>10</v>
      </c>
    </row>
    <row r="9181" spans="1:7" x14ac:dyDescent="0.3">
      <c r="A9181" t="s">
        <v>9208</v>
      </c>
      <c r="B9181" t="s">
        <v>7613</v>
      </c>
      <c r="C9181">
        <v>2006</v>
      </c>
      <c r="D9181">
        <v>4</v>
      </c>
      <c r="E9181" t="s">
        <v>9</v>
      </c>
      <c r="F9181">
        <v>54</v>
      </c>
      <c r="G9181" t="s">
        <v>10</v>
      </c>
    </row>
    <row r="9182" spans="1:7" x14ac:dyDescent="0.3">
      <c r="A9182" t="s">
        <v>9209</v>
      </c>
      <c r="B9182" t="s">
        <v>7613</v>
      </c>
      <c r="C9182">
        <v>2009</v>
      </c>
      <c r="D9182">
        <v>12</v>
      </c>
      <c r="E9182" t="s">
        <v>9</v>
      </c>
      <c r="F9182">
        <v>60</v>
      </c>
      <c r="G9182" t="s">
        <v>10</v>
      </c>
    </row>
    <row r="9183" spans="1:7" x14ac:dyDescent="0.3">
      <c r="A9183" t="s">
        <v>9210</v>
      </c>
      <c r="B9183" t="s">
        <v>7613</v>
      </c>
      <c r="C9183">
        <v>2011</v>
      </c>
      <c r="D9183">
        <v>5</v>
      </c>
      <c r="E9183" t="s">
        <v>71</v>
      </c>
      <c r="F9183">
        <v>25</v>
      </c>
      <c r="G9183" t="s">
        <v>10</v>
      </c>
    </row>
    <row r="9184" spans="1:7" x14ac:dyDescent="0.3">
      <c r="A9184" t="s">
        <v>9211</v>
      </c>
      <c r="B9184" t="s">
        <v>7613</v>
      </c>
      <c r="C9184">
        <v>2015</v>
      </c>
      <c r="D9184">
        <v>2</v>
      </c>
      <c r="E9184" t="s">
        <v>71</v>
      </c>
      <c r="F9184">
        <v>573</v>
      </c>
      <c r="G9184" t="s">
        <v>10</v>
      </c>
    </row>
    <row r="9185" spans="1:7" x14ac:dyDescent="0.3">
      <c r="A9185" t="s">
        <v>9212</v>
      </c>
      <c r="B9185" t="s">
        <v>7613</v>
      </c>
      <c r="C9185">
        <v>2003</v>
      </c>
      <c r="D9185">
        <v>10</v>
      </c>
      <c r="E9185" t="s">
        <v>71</v>
      </c>
      <c r="F9185">
        <v>50</v>
      </c>
      <c r="G9185" t="s">
        <v>10</v>
      </c>
    </row>
    <row r="9186" spans="1:7" x14ac:dyDescent="0.3">
      <c r="A9186" t="s">
        <v>9213</v>
      </c>
      <c r="B9186" t="s">
        <v>7613</v>
      </c>
      <c r="C9186">
        <v>2005</v>
      </c>
      <c r="D9186">
        <v>9</v>
      </c>
      <c r="E9186" t="s">
        <v>80</v>
      </c>
      <c r="F9186">
        <v>93</v>
      </c>
      <c r="G9186" t="s">
        <v>10</v>
      </c>
    </row>
    <row r="9187" spans="1:7" x14ac:dyDescent="0.3">
      <c r="A9187" t="s">
        <v>9214</v>
      </c>
      <c r="B9187" t="s">
        <v>7613</v>
      </c>
      <c r="C9187">
        <v>2008</v>
      </c>
      <c r="D9187">
        <v>6</v>
      </c>
      <c r="E9187" t="s">
        <v>18</v>
      </c>
      <c r="F9187">
        <v>292</v>
      </c>
      <c r="G9187" t="s">
        <v>50</v>
      </c>
    </row>
    <row r="9188" spans="1:7" x14ac:dyDescent="0.3">
      <c r="A9188" t="s">
        <v>9215</v>
      </c>
      <c r="B9188" t="s">
        <v>7613</v>
      </c>
      <c r="C9188">
        <v>2018</v>
      </c>
      <c r="D9188">
        <v>11</v>
      </c>
      <c r="E9188" t="s">
        <v>9</v>
      </c>
      <c r="F9188">
        <v>12</v>
      </c>
      <c r="G9188" t="s">
        <v>1391</v>
      </c>
    </row>
    <row r="9189" spans="1:7" x14ac:dyDescent="0.3">
      <c r="A9189" t="s">
        <v>9216</v>
      </c>
      <c r="B9189" t="s">
        <v>7613</v>
      </c>
      <c r="C9189">
        <v>2011</v>
      </c>
      <c r="D9189">
        <v>10</v>
      </c>
      <c r="E9189" t="s">
        <v>80</v>
      </c>
      <c r="F9189">
        <v>20</v>
      </c>
      <c r="G9189" t="s">
        <v>10</v>
      </c>
    </row>
    <row r="9190" spans="1:7" x14ac:dyDescent="0.3">
      <c r="A9190" t="s">
        <v>9217</v>
      </c>
      <c r="B9190" t="s">
        <v>7613</v>
      </c>
      <c r="C9190">
        <v>2007</v>
      </c>
      <c r="D9190">
        <v>3</v>
      </c>
      <c r="E9190" t="s">
        <v>80</v>
      </c>
      <c r="F9190">
        <v>36</v>
      </c>
      <c r="G9190" t="s">
        <v>50</v>
      </c>
    </row>
    <row r="9191" spans="1:7" x14ac:dyDescent="0.3">
      <c r="A9191" t="s">
        <v>9218</v>
      </c>
      <c r="B9191" t="s">
        <v>7613</v>
      </c>
      <c r="C9191">
        <v>2003</v>
      </c>
      <c r="D9191">
        <v>1</v>
      </c>
      <c r="E9191" t="s">
        <v>80</v>
      </c>
      <c r="F9191">
        <v>36</v>
      </c>
      <c r="G9191" t="s">
        <v>10</v>
      </c>
    </row>
    <row r="9192" spans="1:7" x14ac:dyDescent="0.3">
      <c r="A9192" t="s">
        <v>9219</v>
      </c>
      <c r="B9192" t="s">
        <v>7613</v>
      </c>
      <c r="C9192">
        <v>2014</v>
      </c>
      <c r="D9192">
        <v>8</v>
      </c>
      <c r="E9192" t="s">
        <v>80</v>
      </c>
      <c r="F9192">
        <v>26</v>
      </c>
      <c r="G9192" t="s">
        <v>10</v>
      </c>
    </row>
    <row r="9193" spans="1:7" x14ac:dyDescent="0.3">
      <c r="A9193" t="s">
        <v>9220</v>
      </c>
      <c r="B9193" t="s">
        <v>7613</v>
      </c>
      <c r="C9193">
        <v>2016</v>
      </c>
      <c r="D9193">
        <v>5</v>
      </c>
      <c r="E9193" t="s">
        <v>71</v>
      </c>
      <c r="F9193">
        <v>75</v>
      </c>
      <c r="G9193" t="s">
        <v>10</v>
      </c>
    </row>
    <row r="9194" spans="1:7" x14ac:dyDescent="0.3">
      <c r="A9194" t="s">
        <v>9221</v>
      </c>
      <c r="B9194" t="s">
        <v>7613</v>
      </c>
      <c r="C9194">
        <v>2006</v>
      </c>
      <c r="D9194">
        <v>10</v>
      </c>
      <c r="E9194" t="s">
        <v>80</v>
      </c>
      <c r="F9194">
        <v>60</v>
      </c>
      <c r="G9194" t="s">
        <v>10</v>
      </c>
    </row>
    <row r="9195" spans="1:7" x14ac:dyDescent="0.3">
      <c r="A9195" t="s">
        <v>9222</v>
      </c>
      <c r="B9195" t="s">
        <v>7613</v>
      </c>
      <c r="C9195">
        <v>2000</v>
      </c>
      <c r="D9195">
        <v>11</v>
      </c>
      <c r="E9195" t="s">
        <v>71</v>
      </c>
      <c r="F9195">
        <v>150</v>
      </c>
      <c r="G9195" t="s">
        <v>10</v>
      </c>
    </row>
    <row r="9196" spans="1:7" x14ac:dyDescent="0.3">
      <c r="A9196" t="s">
        <v>9223</v>
      </c>
      <c r="B9196" t="s">
        <v>7613</v>
      </c>
      <c r="C9196">
        <v>2005</v>
      </c>
      <c r="D9196">
        <v>10</v>
      </c>
      <c r="E9196" t="s">
        <v>18</v>
      </c>
      <c r="F9196">
        <v>45</v>
      </c>
      <c r="G9196" t="s">
        <v>10</v>
      </c>
    </row>
    <row r="9197" spans="1:7" x14ac:dyDescent="0.3">
      <c r="A9197" t="s">
        <v>9224</v>
      </c>
      <c r="B9197" t="s">
        <v>7613</v>
      </c>
      <c r="C9197">
        <v>2008</v>
      </c>
      <c r="D9197">
        <v>3</v>
      </c>
      <c r="E9197" t="s">
        <v>9</v>
      </c>
      <c r="F9197">
        <v>68</v>
      </c>
      <c r="G9197" t="s">
        <v>10</v>
      </c>
    </row>
    <row r="9198" spans="1:7" x14ac:dyDescent="0.3">
      <c r="A9198" t="s">
        <v>9225</v>
      </c>
      <c r="B9198" t="s">
        <v>7613</v>
      </c>
      <c r="C9198">
        <v>2011</v>
      </c>
      <c r="D9198">
        <v>7</v>
      </c>
      <c r="E9198" t="s">
        <v>9</v>
      </c>
      <c r="F9198">
        <v>163</v>
      </c>
      <c r="G9198" t="s">
        <v>10</v>
      </c>
    </row>
    <row r="9199" spans="1:7" x14ac:dyDescent="0.3">
      <c r="A9199" t="s">
        <v>9226</v>
      </c>
      <c r="B9199" t="s">
        <v>7613</v>
      </c>
      <c r="C9199">
        <v>2007</v>
      </c>
      <c r="D9199">
        <v>6</v>
      </c>
      <c r="E9199" t="s">
        <v>18</v>
      </c>
      <c r="F9199">
        <v>300</v>
      </c>
      <c r="G9199" t="s">
        <v>10</v>
      </c>
    </row>
    <row r="9200" spans="1:7" x14ac:dyDescent="0.3">
      <c r="A9200" t="s">
        <v>9227</v>
      </c>
      <c r="B9200" t="s">
        <v>7613</v>
      </c>
      <c r="C9200">
        <v>2008</v>
      </c>
      <c r="D9200">
        <v>9</v>
      </c>
      <c r="E9200" t="s">
        <v>18</v>
      </c>
      <c r="F9200">
        <v>43695</v>
      </c>
      <c r="G9200" t="s">
        <v>10</v>
      </c>
    </row>
    <row r="9201" spans="1:7" x14ac:dyDescent="0.3">
      <c r="A9201" t="s">
        <v>9228</v>
      </c>
      <c r="B9201" t="s">
        <v>7613</v>
      </c>
      <c r="C9201">
        <v>2012</v>
      </c>
      <c r="D9201">
        <v>1</v>
      </c>
      <c r="E9201" t="s">
        <v>18</v>
      </c>
      <c r="F9201">
        <v>21</v>
      </c>
      <c r="G9201" t="s">
        <v>10</v>
      </c>
    </row>
    <row r="9202" spans="1:7" x14ac:dyDescent="0.3">
      <c r="A9202" t="s">
        <v>9229</v>
      </c>
      <c r="B9202" t="s">
        <v>7613</v>
      </c>
      <c r="C9202">
        <v>2005</v>
      </c>
      <c r="D9202">
        <v>11</v>
      </c>
      <c r="E9202" t="s">
        <v>80</v>
      </c>
      <c r="F9202">
        <v>46</v>
      </c>
      <c r="G9202" t="s">
        <v>10</v>
      </c>
    </row>
    <row r="9203" spans="1:7" x14ac:dyDescent="0.3">
      <c r="A9203" t="s">
        <v>9230</v>
      </c>
      <c r="B9203" t="s">
        <v>7613</v>
      </c>
      <c r="C9203">
        <v>2005</v>
      </c>
      <c r="D9203">
        <v>6</v>
      </c>
      <c r="E9203" t="s">
        <v>18</v>
      </c>
      <c r="F9203">
        <v>380</v>
      </c>
      <c r="G9203" t="s">
        <v>10</v>
      </c>
    </row>
    <row r="9204" spans="1:7" x14ac:dyDescent="0.3">
      <c r="A9204" t="s">
        <v>9231</v>
      </c>
      <c r="B9204" t="s">
        <v>7613</v>
      </c>
      <c r="C9204">
        <v>2008</v>
      </c>
      <c r="D9204">
        <v>1</v>
      </c>
      <c r="E9204" t="s">
        <v>9</v>
      </c>
      <c r="F9204">
        <v>124</v>
      </c>
      <c r="G9204" t="s">
        <v>50</v>
      </c>
    </row>
    <row r="9205" spans="1:7" x14ac:dyDescent="0.3">
      <c r="A9205" t="s">
        <v>9232</v>
      </c>
      <c r="B9205" t="s">
        <v>7613</v>
      </c>
      <c r="C9205">
        <v>2012</v>
      </c>
      <c r="D9205">
        <v>9</v>
      </c>
      <c r="E9205" t="s">
        <v>18</v>
      </c>
      <c r="F9205">
        <v>4</v>
      </c>
      <c r="G9205" t="s">
        <v>50</v>
      </c>
    </row>
    <row r="9206" spans="1:7" x14ac:dyDescent="0.3">
      <c r="A9206" t="s">
        <v>9233</v>
      </c>
      <c r="B9206" t="s">
        <v>7613</v>
      </c>
      <c r="C9206">
        <v>2004</v>
      </c>
      <c r="D9206">
        <v>6</v>
      </c>
      <c r="E9206" t="s">
        <v>80</v>
      </c>
      <c r="F9206">
        <v>59</v>
      </c>
      <c r="G9206" t="s">
        <v>10</v>
      </c>
    </row>
    <row r="9207" spans="1:7" x14ac:dyDescent="0.3">
      <c r="A9207" t="s">
        <v>9234</v>
      </c>
      <c r="B9207" t="s">
        <v>7613</v>
      </c>
      <c r="C9207">
        <v>2015</v>
      </c>
      <c r="D9207">
        <v>11</v>
      </c>
      <c r="E9207" t="s">
        <v>9</v>
      </c>
      <c r="F9207">
        <v>600</v>
      </c>
      <c r="G9207" t="s">
        <v>10</v>
      </c>
    </row>
    <row r="9208" spans="1:7" x14ac:dyDescent="0.3">
      <c r="A9208" t="s">
        <v>9235</v>
      </c>
      <c r="B9208" t="s">
        <v>7613</v>
      </c>
      <c r="C9208">
        <v>2011</v>
      </c>
      <c r="D9208">
        <v>4</v>
      </c>
      <c r="E9208" t="s">
        <v>80</v>
      </c>
      <c r="F9208">
        <v>6</v>
      </c>
      <c r="G9208" t="s">
        <v>10</v>
      </c>
    </row>
    <row r="9209" spans="1:7" x14ac:dyDescent="0.3">
      <c r="A9209" t="s">
        <v>9236</v>
      </c>
      <c r="B9209" t="s">
        <v>7613</v>
      </c>
      <c r="C9209">
        <v>2016</v>
      </c>
      <c r="D9209">
        <v>3</v>
      </c>
      <c r="E9209" t="s">
        <v>18</v>
      </c>
      <c r="F9209">
        <v>242</v>
      </c>
      <c r="G9209" t="s">
        <v>10</v>
      </c>
    </row>
    <row r="9210" spans="1:7" x14ac:dyDescent="0.3">
      <c r="A9210" t="s">
        <v>9237</v>
      </c>
      <c r="B9210" t="s">
        <v>7613</v>
      </c>
      <c r="C9210">
        <v>2008</v>
      </c>
      <c r="D9210">
        <v>9</v>
      </c>
      <c r="E9210" t="s">
        <v>80</v>
      </c>
      <c r="F9210">
        <v>31</v>
      </c>
      <c r="G9210" t="s">
        <v>10</v>
      </c>
    </row>
    <row r="9211" spans="1:7" x14ac:dyDescent="0.3">
      <c r="A9211" t="s">
        <v>9238</v>
      </c>
      <c r="B9211" t="s">
        <v>7613</v>
      </c>
      <c r="C9211">
        <v>2014</v>
      </c>
      <c r="D9211">
        <v>3</v>
      </c>
      <c r="E9211" t="s">
        <v>9</v>
      </c>
      <c r="F9211">
        <v>126</v>
      </c>
      <c r="G9211" t="s">
        <v>10</v>
      </c>
    </row>
    <row r="9212" spans="1:7" x14ac:dyDescent="0.3">
      <c r="A9212" t="s">
        <v>9239</v>
      </c>
      <c r="B9212" t="s">
        <v>7613</v>
      </c>
      <c r="C9212">
        <v>2005</v>
      </c>
      <c r="D9212">
        <v>1</v>
      </c>
      <c r="E9212" t="s">
        <v>9</v>
      </c>
      <c r="F9212">
        <v>100</v>
      </c>
      <c r="G9212" t="s">
        <v>10</v>
      </c>
    </row>
    <row r="9213" spans="1:7" x14ac:dyDescent="0.3">
      <c r="A9213" t="s">
        <v>9240</v>
      </c>
      <c r="B9213" t="s">
        <v>7613</v>
      </c>
      <c r="C9213">
        <v>2011</v>
      </c>
      <c r="D9213">
        <v>12</v>
      </c>
      <c r="E9213" t="s">
        <v>18</v>
      </c>
      <c r="F9213">
        <v>427</v>
      </c>
      <c r="G9213" t="s">
        <v>10</v>
      </c>
    </row>
    <row r="9214" spans="1:7" x14ac:dyDescent="0.3">
      <c r="A9214" t="s">
        <v>9241</v>
      </c>
      <c r="B9214" t="s">
        <v>7613</v>
      </c>
      <c r="C9214">
        <v>2006</v>
      </c>
      <c r="D9214">
        <v>8</v>
      </c>
      <c r="E9214" t="s">
        <v>9</v>
      </c>
      <c r="F9214">
        <v>14</v>
      </c>
      <c r="G9214" t="s">
        <v>10</v>
      </c>
    </row>
    <row r="9215" spans="1:7" x14ac:dyDescent="0.3">
      <c r="A9215" t="s">
        <v>9242</v>
      </c>
      <c r="B9215" t="s">
        <v>7613</v>
      </c>
      <c r="C9215">
        <v>2017</v>
      </c>
      <c r="D9215">
        <v>11</v>
      </c>
      <c r="E9215" t="s">
        <v>9</v>
      </c>
      <c r="F9215">
        <v>1250</v>
      </c>
      <c r="G9215" t="s">
        <v>473</v>
      </c>
    </row>
    <row r="9216" spans="1:7" x14ac:dyDescent="0.3">
      <c r="A9216" t="s">
        <v>9243</v>
      </c>
      <c r="B9216" t="s">
        <v>7613</v>
      </c>
      <c r="C9216">
        <v>2003</v>
      </c>
      <c r="D9216">
        <v>6</v>
      </c>
      <c r="E9216" t="s">
        <v>9</v>
      </c>
      <c r="F9216">
        <v>120</v>
      </c>
      <c r="G9216" t="s">
        <v>10</v>
      </c>
    </row>
    <row r="9217" spans="1:7" x14ac:dyDescent="0.3">
      <c r="A9217" t="s">
        <v>9244</v>
      </c>
      <c r="B9217" t="s">
        <v>7613</v>
      </c>
      <c r="C9217">
        <v>2008</v>
      </c>
      <c r="D9217">
        <v>12</v>
      </c>
      <c r="E9217" t="s">
        <v>18</v>
      </c>
      <c r="F9217">
        <v>1351</v>
      </c>
      <c r="G9217" t="s">
        <v>10</v>
      </c>
    </row>
    <row r="9218" spans="1:7" x14ac:dyDescent="0.3">
      <c r="A9218" t="s">
        <v>9245</v>
      </c>
      <c r="B9218" t="s">
        <v>7613</v>
      </c>
      <c r="C9218">
        <v>2015</v>
      </c>
      <c r="D9218">
        <v>6</v>
      </c>
      <c r="E9218" t="s">
        <v>9</v>
      </c>
      <c r="F9218">
        <v>129</v>
      </c>
      <c r="G9218" t="s">
        <v>10</v>
      </c>
    </row>
    <row r="9219" spans="1:7" x14ac:dyDescent="0.3">
      <c r="A9219" t="s">
        <v>9246</v>
      </c>
      <c r="B9219" t="s">
        <v>7613</v>
      </c>
      <c r="C9219">
        <v>2000</v>
      </c>
      <c r="D9219">
        <v>2</v>
      </c>
      <c r="E9219" t="s">
        <v>9</v>
      </c>
      <c r="F9219">
        <v>30</v>
      </c>
      <c r="G9219" t="s">
        <v>10</v>
      </c>
    </row>
    <row r="9220" spans="1:7" x14ac:dyDescent="0.3">
      <c r="A9220" t="s">
        <v>9247</v>
      </c>
      <c r="B9220" t="s">
        <v>7613</v>
      </c>
      <c r="C9220">
        <v>2013</v>
      </c>
      <c r="D9220">
        <v>10</v>
      </c>
      <c r="E9220" t="s">
        <v>9</v>
      </c>
      <c r="F9220">
        <v>316</v>
      </c>
      <c r="G9220" t="s">
        <v>10</v>
      </c>
    </row>
    <row r="9221" spans="1:7" x14ac:dyDescent="0.3">
      <c r="A9221" t="s">
        <v>9248</v>
      </c>
      <c r="B9221" t="s">
        <v>7613</v>
      </c>
      <c r="C9221">
        <v>2017</v>
      </c>
      <c r="D9221">
        <v>1</v>
      </c>
      <c r="E9221" t="s">
        <v>18</v>
      </c>
      <c r="F9221">
        <v>404</v>
      </c>
      <c r="G9221" t="s">
        <v>10</v>
      </c>
    </row>
    <row r="9222" spans="1:7" x14ac:dyDescent="0.3">
      <c r="A9222" t="s">
        <v>9249</v>
      </c>
      <c r="B9222" t="s">
        <v>7613</v>
      </c>
      <c r="C9222">
        <v>2008</v>
      </c>
      <c r="D9222">
        <v>12</v>
      </c>
      <c r="E9222" t="s">
        <v>9</v>
      </c>
      <c r="F9222">
        <v>713</v>
      </c>
      <c r="G9222" t="s">
        <v>10</v>
      </c>
    </row>
    <row r="9223" spans="1:7" x14ac:dyDescent="0.3">
      <c r="A9223" t="s">
        <v>9250</v>
      </c>
      <c r="B9223" t="s">
        <v>7613</v>
      </c>
      <c r="C9223">
        <v>2012</v>
      </c>
      <c r="D9223">
        <v>11</v>
      </c>
      <c r="E9223" t="s">
        <v>18</v>
      </c>
      <c r="F9223">
        <v>4232</v>
      </c>
      <c r="G9223" t="s">
        <v>10</v>
      </c>
    </row>
    <row r="9224" spans="1:7" x14ac:dyDescent="0.3">
      <c r="A9224" t="s">
        <v>9251</v>
      </c>
      <c r="B9224" t="s">
        <v>7613</v>
      </c>
      <c r="C9224">
        <v>2006</v>
      </c>
      <c r="D9224">
        <v>10</v>
      </c>
      <c r="E9224" t="s">
        <v>80</v>
      </c>
      <c r="F9224">
        <v>15</v>
      </c>
      <c r="G9224" t="s">
        <v>10</v>
      </c>
    </row>
    <row r="9225" spans="1:7" x14ac:dyDescent="0.3">
      <c r="A9225" t="s">
        <v>9252</v>
      </c>
      <c r="B9225" t="s">
        <v>7613</v>
      </c>
      <c r="C9225">
        <v>2007</v>
      </c>
      <c r="D9225">
        <v>7</v>
      </c>
      <c r="E9225" t="s">
        <v>9</v>
      </c>
      <c r="F9225">
        <v>385</v>
      </c>
      <c r="G9225" t="s">
        <v>10</v>
      </c>
    </row>
    <row r="9226" spans="1:7" x14ac:dyDescent="0.3">
      <c r="A9226" t="s">
        <v>9253</v>
      </c>
      <c r="B9226" t="s">
        <v>7613</v>
      </c>
      <c r="C9226">
        <v>2002</v>
      </c>
      <c r="D9226">
        <v>12</v>
      </c>
      <c r="E9226" t="s">
        <v>71</v>
      </c>
      <c r="F9226">
        <v>50000</v>
      </c>
      <c r="G9226" t="s">
        <v>10</v>
      </c>
    </row>
    <row r="9227" spans="1:7" x14ac:dyDescent="0.3">
      <c r="A9227" t="s">
        <v>9254</v>
      </c>
      <c r="B9227" t="s">
        <v>7613</v>
      </c>
      <c r="C9227">
        <v>2007</v>
      </c>
      <c r="D9227">
        <v>9</v>
      </c>
      <c r="E9227" t="s">
        <v>80</v>
      </c>
      <c r="F9227">
        <v>45</v>
      </c>
      <c r="G9227" t="s">
        <v>10</v>
      </c>
    </row>
    <row r="9228" spans="1:7" x14ac:dyDescent="0.3">
      <c r="A9228" t="s">
        <v>9255</v>
      </c>
      <c r="B9228" t="s">
        <v>7613</v>
      </c>
      <c r="C9228">
        <v>2007</v>
      </c>
      <c r="D9228">
        <v>6</v>
      </c>
      <c r="E9228" t="s">
        <v>9</v>
      </c>
      <c r="F9228">
        <v>59</v>
      </c>
      <c r="G9228" t="s">
        <v>10</v>
      </c>
    </row>
    <row r="9229" spans="1:7" x14ac:dyDescent="0.3">
      <c r="A9229" t="s">
        <v>9256</v>
      </c>
      <c r="B9229" t="s">
        <v>7613</v>
      </c>
      <c r="C9229">
        <v>2014</v>
      </c>
      <c r="D9229">
        <v>11</v>
      </c>
      <c r="E9229" t="s">
        <v>80</v>
      </c>
      <c r="F9229">
        <v>24</v>
      </c>
      <c r="G9229" t="s">
        <v>50</v>
      </c>
    </row>
    <row r="9230" spans="1:7" x14ac:dyDescent="0.3">
      <c r="A9230" t="s">
        <v>9257</v>
      </c>
      <c r="B9230" t="s">
        <v>7613</v>
      </c>
      <c r="C9230">
        <v>2004</v>
      </c>
      <c r="D9230">
        <v>4</v>
      </c>
      <c r="E9230" t="s">
        <v>80</v>
      </c>
      <c r="F9230">
        <v>50</v>
      </c>
      <c r="G9230" t="s">
        <v>10</v>
      </c>
    </row>
    <row r="9231" spans="1:7" x14ac:dyDescent="0.3">
      <c r="A9231" t="s">
        <v>9258</v>
      </c>
      <c r="B9231" t="s">
        <v>7613</v>
      </c>
      <c r="C9231">
        <v>2007</v>
      </c>
      <c r="D9231">
        <v>8</v>
      </c>
      <c r="E9231" t="s">
        <v>71</v>
      </c>
      <c r="F9231">
        <v>377</v>
      </c>
      <c r="G9231" t="s">
        <v>10</v>
      </c>
    </row>
    <row r="9232" spans="1:7" x14ac:dyDescent="0.3">
      <c r="A9232" t="s">
        <v>9259</v>
      </c>
      <c r="B9232" t="s">
        <v>7613</v>
      </c>
      <c r="C9232">
        <v>2012</v>
      </c>
      <c r="D9232">
        <v>12</v>
      </c>
      <c r="E9232" t="s">
        <v>18</v>
      </c>
      <c r="F9232">
        <v>321</v>
      </c>
      <c r="G9232" t="s">
        <v>10</v>
      </c>
    </row>
    <row r="9233" spans="1:7" x14ac:dyDescent="0.3">
      <c r="A9233" t="s">
        <v>9260</v>
      </c>
      <c r="B9233" t="s">
        <v>7613</v>
      </c>
      <c r="C9233">
        <v>1997</v>
      </c>
      <c r="D9233">
        <v>6</v>
      </c>
      <c r="E9233" t="s">
        <v>18</v>
      </c>
      <c r="F9233">
        <v>380</v>
      </c>
      <c r="G9233" t="s">
        <v>10</v>
      </c>
    </row>
    <row r="9234" spans="1:7" x14ac:dyDescent="0.3">
      <c r="A9234" t="s">
        <v>9261</v>
      </c>
      <c r="B9234" t="s">
        <v>7613</v>
      </c>
      <c r="C9234">
        <v>2009</v>
      </c>
      <c r="D9234">
        <v>8</v>
      </c>
      <c r="E9234" t="s">
        <v>9</v>
      </c>
      <c r="F9234">
        <v>130</v>
      </c>
      <c r="G9234" t="s">
        <v>10</v>
      </c>
    </row>
    <row r="9235" spans="1:7" x14ac:dyDescent="0.3">
      <c r="A9235" t="s">
        <v>9262</v>
      </c>
      <c r="B9235" t="s">
        <v>7613</v>
      </c>
      <c r="C9235">
        <v>2012</v>
      </c>
      <c r="D9235">
        <v>10</v>
      </c>
      <c r="E9235" t="s">
        <v>80</v>
      </c>
      <c r="F9235">
        <v>27</v>
      </c>
      <c r="G9235" t="s">
        <v>10</v>
      </c>
    </row>
    <row r="9236" spans="1:7" x14ac:dyDescent="0.3">
      <c r="A9236" t="s">
        <v>9263</v>
      </c>
      <c r="B9236" t="s">
        <v>7613</v>
      </c>
      <c r="C9236">
        <v>2010</v>
      </c>
      <c r="D9236">
        <v>10</v>
      </c>
      <c r="E9236" t="s">
        <v>80</v>
      </c>
      <c r="F9236">
        <v>22</v>
      </c>
      <c r="G9236" t="s">
        <v>10</v>
      </c>
    </row>
    <row r="9237" spans="1:7" x14ac:dyDescent="0.3">
      <c r="A9237" t="s">
        <v>9264</v>
      </c>
      <c r="B9237" t="s">
        <v>7613</v>
      </c>
      <c r="C9237">
        <v>2016</v>
      </c>
      <c r="D9237">
        <v>6</v>
      </c>
      <c r="E9237" t="s">
        <v>55</v>
      </c>
      <c r="F9237">
        <v>355</v>
      </c>
      <c r="G9237" t="s">
        <v>10</v>
      </c>
    </row>
    <row r="9238" spans="1:7" x14ac:dyDescent="0.3">
      <c r="A9238" t="s">
        <v>9265</v>
      </c>
      <c r="B9238" t="s">
        <v>7613</v>
      </c>
      <c r="C9238">
        <v>2001</v>
      </c>
      <c r="D9238">
        <v>1</v>
      </c>
      <c r="E9238" t="s">
        <v>9</v>
      </c>
      <c r="F9238">
        <v>1113</v>
      </c>
      <c r="G9238" t="s">
        <v>10</v>
      </c>
    </row>
    <row r="9239" spans="1:7" x14ac:dyDescent="0.3">
      <c r="A9239" t="s">
        <v>9266</v>
      </c>
      <c r="B9239" t="s">
        <v>7613</v>
      </c>
      <c r="C9239">
        <v>2007</v>
      </c>
      <c r="D9239">
        <v>12</v>
      </c>
      <c r="E9239" t="s">
        <v>9</v>
      </c>
      <c r="F9239">
        <v>614</v>
      </c>
      <c r="G9239" t="s">
        <v>10</v>
      </c>
    </row>
    <row r="9240" spans="1:7" x14ac:dyDescent="0.3">
      <c r="A9240" t="s">
        <v>9267</v>
      </c>
      <c r="B9240" t="s">
        <v>7613</v>
      </c>
      <c r="C9240">
        <v>2007</v>
      </c>
      <c r="D9240">
        <v>3</v>
      </c>
      <c r="E9240" t="s">
        <v>80</v>
      </c>
      <c r="F9240">
        <v>29</v>
      </c>
      <c r="G9240" t="s">
        <v>10</v>
      </c>
    </row>
    <row r="9241" spans="1:7" x14ac:dyDescent="0.3">
      <c r="A9241" t="s">
        <v>9268</v>
      </c>
      <c r="B9241" t="s">
        <v>7613</v>
      </c>
      <c r="C9241">
        <v>2010</v>
      </c>
      <c r="D9241">
        <v>6</v>
      </c>
      <c r="E9241" t="s">
        <v>18</v>
      </c>
      <c r="F9241">
        <v>572</v>
      </c>
      <c r="G9241" t="s">
        <v>10</v>
      </c>
    </row>
    <row r="9242" spans="1:7" x14ac:dyDescent="0.3">
      <c r="A9242" t="s">
        <v>9269</v>
      </c>
      <c r="B9242" t="s">
        <v>7613</v>
      </c>
      <c r="C9242">
        <v>2006</v>
      </c>
      <c r="D9242">
        <v>1</v>
      </c>
      <c r="E9242" t="s">
        <v>18</v>
      </c>
      <c r="F9242">
        <v>105</v>
      </c>
      <c r="G9242" t="s">
        <v>10</v>
      </c>
    </row>
    <row r="9243" spans="1:7" x14ac:dyDescent="0.3">
      <c r="A9243" t="s">
        <v>9270</v>
      </c>
      <c r="B9243" t="s">
        <v>7613</v>
      </c>
      <c r="C9243">
        <v>2002</v>
      </c>
      <c r="D9243">
        <v>11</v>
      </c>
      <c r="E9243" t="s">
        <v>71</v>
      </c>
      <c r="F9243">
        <v>14</v>
      </c>
      <c r="G9243" t="s">
        <v>10</v>
      </c>
    </row>
    <row r="9244" spans="1:7" x14ac:dyDescent="0.3">
      <c r="A9244" t="s">
        <v>9271</v>
      </c>
      <c r="B9244" t="s">
        <v>7613</v>
      </c>
      <c r="C9244">
        <v>2007</v>
      </c>
      <c r="D9244">
        <v>3</v>
      </c>
      <c r="E9244" t="s">
        <v>18</v>
      </c>
      <c r="F9244">
        <v>40</v>
      </c>
      <c r="G9244" t="s">
        <v>10</v>
      </c>
    </row>
    <row r="9245" spans="1:7" x14ac:dyDescent="0.3">
      <c r="A9245" t="s">
        <v>9272</v>
      </c>
      <c r="B9245" t="s">
        <v>7613</v>
      </c>
      <c r="C9245">
        <v>2012</v>
      </c>
      <c r="D9245">
        <v>7</v>
      </c>
      <c r="E9245" t="s">
        <v>71</v>
      </c>
      <c r="F9245">
        <v>32</v>
      </c>
      <c r="G9245" t="s">
        <v>10</v>
      </c>
    </row>
    <row r="9246" spans="1:7" x14ac:dyDescent="0.3">
      <c r="A9246" t="s">
        <v>9273</v>
      </c>
      <c r="B9246" t="s">
        <v>7613</v>
      </c>
      <c r="C9246">
        <v>2012</v>
      </c>
      <c r="D9246">
        <v>7</v>
      </c>
      <c r="E9246" t="s">
        <v>71</v>
      </c>
      <c r="F9246">
        <v>667</v>
      </c>
      <c r="G9246" t="s">
        <v>10</v>
      </c>
    </row>
    <row r="9247" spans="1:7" x14ac:dyDescent="0.3">
      <c r="A9247" t="s">
        <v>9274</v>
      </c>
      <c r="B9247" t="s">
        <v>7613</v>
      </c>
      <c r="C9247">
        <v>2007</v>
      </c>
      <c r="D9247">
        <v>8</v>
      </c>
      <c r="E9247" t="s">
        <v>9</v>
      </c>
      <c r="F9247">
        <v>0</v>
      </c>
      <c r="G9247" t="s">
        <v>12</v>
      </c>
    </row>
    <row r="9248" spans="1:7" x14ac:dyDescent="0.3">
      <c r="A9248" t="s">
        <v>9275</v>
      </c>
      <c r="B9248" t="s">
        <v>7613</v>
      </c>
      <c r="C9248">
        <v>2010</v>
      </c>
      <c r="D9248">
        <v>1</v>
      </c>
      <c r="E9248" t="s">
        <v>80</v>
      </c>
      <c r="F9248">
        <v>72</v>
      </c>
      <c r="G9248" t="s">
        <v>10</v>
      </c>
    </row>
    <row r="9249" spans="1:7" x14ac:dyDescent="0.3">
      <c r="A9249" t="s">
        <v>9276</v>
      </c>
      <c r="B9249" t="s">
        <v>7613</v>
      </c>
      <c r="C9249">
        <v>2006</v>
      </c>
      <c r="D9249">
        <v>8</v>
      </c>
      <c r="E9249" t="s">
        <v>80</v>
      </c>
      <c r="F9249">
        <v>67</v>
      </c>
      <c r="G9249" t="s">
        <v>10</v>
      </c>
    </row>
    <row r="9250" spans="1:7" x14ac:dyDescent="0.3">
      <c r="A9250" t="s">
        <v>9277</v>
      </c>
      <c r="B9250" t="s">
        <v>7613</v>
      </c>
      <c r="C9250">
        <v>2009</v>
      </c>
      <c r="D9250">
        <v>6</v>
      </c>
      <c r="E9250" t="s">
        <v>18</v>
      </c>
      <c r="F9250">
        <v>52</v>
      </c>
      <c r="G9250" t="s">
        <v>10</v>
      </c>
    </row>
    <row r="9251" spans="1:7" x14ac:dyDescent="0.3">
      <c r="A9251" t="s">
        <v>9278</v>
      </c>
      <c r="B9251" t="s">
        <v>7613</v>
      </c>
      <c r="C9251">
        <v>2008</v>
      </c>
      <c r="D9251">
        <v>8</v>
      </c>
      <c r="E9251" t="s">
        <v>80</v>
      </c>
      <c r="F9251">
        <v>60</v>
      </c>
      <c r="G9251" t="s">
        <v>10</v>
      </c>
    </row>
    <row r="9252" spans="1:7" x14ac:dyDescent="0.3">
      <c r="A9252" t="s">
        <v>9279</v>
      </c>
      <c r="B9252" t="s">
        <v>7613</v>
      </c>
      <c r="C9252">
        <v>2009</v>
      </c>
      <c r="D9252">
        <v>5</v>
      </c>
      <c r="E9252" t="s">
        <v>18</v>
      </c>
      <c r="F9252">
        <v>41188</v>
      </c>
      <c r="G9252" t="s">
        <v>10</v>
      </c>
    </row>
    <row r="9253" spans="1:7" x14ac:dyDescent="0.3">
      <c r="A9253" t="s">
        <v>9280</v>
      </c>
      <c r="B9253" t="s">
        <v>7613</v>
      </c>
      <c r="C9253">
        <v>2008</v>
      </c>
      <c r="D9253">
        <v>1</v>
      </c>
      <c r="E9253" t="s">
        <v>80</v>
      </c>
      <c r="F9253">
        <v>27</v>
      </c>
      <c r="G9253" t="s">
        <v>10</v>
      </c>
    </row>
    <row r="9254" spans="1:7" x14ac:dyDescent="0.3">
      <c r="A9254" t="s">
        <v>9281</v>
      </c>
      <c r="B9254" t="s">
        <v>7613</v>
      </c>
      <c r="C9254">
        <v>2007</v>
      </c>
      <c r="D9254">
        <v>2</v>
      </c>
      <c r="E9254" t="s">
        <v>80</v>
      </c>
      <c r="F9254">
        <v>37</v>
      </c>
      <c r="G9254" t="s">
        <v>10</v>
      </c>
    </row>
    <row r="9255" spans="1:7" x14ac:dyDescent="0.3">
      <c r="A9255" t="s">
        <v>9282</v>
      </c>
      <c r="B9255" t="s">
        <v>7613</v>
      </c>
      <c r="C9255">
        <v>2006</v>
      </c>
      <c r="D9255">
        <v>12</v>
      </c>
      <c r="E9255" t="s">
        <v>18</v>
      </c>
      <c r="F9255">
        <v>688</v>
      </c>
      <c r="G9255" t="s">
        <v>10</v>
      </c>
    </row>
    <row r="9256" spans="1:7" x14ac:dyDescent="0.3">
      <c r="A9256" t="s">
        <v>9283</v>
      </c>
      <c r="B9256" t="s">
        <v>7613</v>
      </c>
      <c r="C9256">
        <v>2009</v>
      </c>
      <c r="D9256">
        <v>1</v>
      </c>
      <c r="E9256" t="s">
        <v>18</v>
      </c>
      <c r="F9256">
        <v>466</v>
      </c>
      <c r="G9256" t="s">
        <v>10</v>
      </c>
    </row>
    <row r="9257" spans="1:7" x14ac:dyDescent="0.3">
      <c r="A9257" t="s">
        <v>9284</v>
      </c>
      <c r="B9257" t="s">
        <v>7613</v>
      </c>
      <c r="C9257">
        <v>2006</v>
      </c>
      <c r="D9257">
        <v>11</v>
      </c>
      <c r="E9257" t="s">
        <v>9</v>
      </c>
      <c r="F9257">
        <v>35</v>
      </c>
      <c r="G9257" t="s">
        <v>10</v>
      </c>
    </row>
    <row r="9258" spans="1:7" x14ac:dyDescent="0.3">
      <c r="A9258" t="s">
        <v>9285</v>
      </c>
      <c r="B9258" t="s">
        <v>7613</v>
      </c>
      <c r="C9258">
        <v>2006</v>
      </c>
      <c r="D9258">
        <v>2</v>
      </c>
      <c r="E9258" t="s">
        <v>71</v>
      </c>
      <c r="F9258">
        <v>70</v>
      </c>
      <c r="G9258" t="s">
        <v>10</v>
      </c>
    </row>
    <row r="9259" spans="1:7" x14ac:dyDescent="0.3">
      <c r="A9259" t="s">
        <v>9286</v>
      </c>
      <c r="B9259" t="s">
        <v>7613</v>
      </c>
      <c r="C9259">
        <v>2005</v>
      </c>
      <c r="D9259">
        <v>2</v>
      </c>
      <c r="E9259" t="s">
        <v>18</v>
      </c>
      <c r="F9259">
        <v>150</v>
      </c>
      <c r="G9259" t="s">
        <v>10</v>
      </c>
    </row>
    <row r="9260" spans="1:7" x14ac:dyDescent="0.3">
      <c r="A9260" t="s">
        <v>9287</v>
      </c>
      <c r="B9260" t="s">
        <v>7613</v>
      </c>
      <c r="C9260">
        <v>2006</v>
      </c>
      <c r="D9260">
        <v>6</v>
      </c>
      <c r="E9260" t="s">
        <v>71</v>
      </c>
      <c r="F9260">
        <v>300</v>
      </c>
      <c r="G9260" t="s">
        <v>10</v>
      </c>
    </row>
    <row r="9261" spans="1:7" x14ac:dyDescent="0.3">
      <c r="A9261" t="s">
        <v>9288</v>
      </c>
      <c r="B9261" t="s">
        <v>7613</v>
      </c>
      <c r="C9261">
        <v>2007</v>
      </c>
      <c r="D9261">
        <v>9</v>
      </c>
      <c r="E9261" t="s">
        <v>80</v>
      </c>
      <c r="F9261">
        <v>16</v>
      </c>
      <c r="G9261" t="s">
        <v>10</v>
      </c>
    </row>
    <row r="9262" spans="1:7" x14ac:dyDescent="0.3">
      <c r="A9262" t="s">
        <v>9289</v>
      </c>
      <c r="B9262" t="s">
        <v>7613</v>
      </c>
      <c r="C9262">
        <v>2000</v>
      </c>
      <c r="D9262">
        <v>4</v>
      </c>
      <c r="E9262" t="s">
        <v>9</v>
      </c>
      <c r="F9262">
        <v>0</v>
      </c>
      <c r="G9262" t="s">
        <v>10</v>
      </c>
    </row>
    <row r="9263" spans="1:7" x14ac:dyDescent="0.3">
      <c r="A9263" t="s">
        <v>9290</v>
      </c>
      <c r="B9263" t="s">
        <v>7613</v>
      </c>
      <c r="C9263">
        <v>2018</v>
      </c>
      <c r="D9263">
        <v>9</v>
      </c>
      <c r="E9263" t="s">
        <v>18</v>
      </c>
      <c r="F9263">
        <v>300</v>
      </c>
      <c r="G9263" t="s">
        <v>179</v>
      </c>
    </row>
    <row r="9264" spans="1:7" x14ac:dyDescent="0.3">
      <c r="A9264" t="s">
        <v>9291</v>
      </c>
      <c r="B9264" t="s">
        <v>7613</v>
      </c>
      <c r="C9264">
        <v>2011</v>
      </c>
      <c r="D9264">
        <v>2</v>
      </c>
      <c r="E9264" t="s">
        <v>80</v>
      </c>
      <c r="F9264">
        <v>40</v>
      </c>
      <c r="G9264" t="s">
        <v>10</v>
      </c>
    </row>
    <row r="9265" spans="1:7" x14ac:dyDescent="0.3">
      <c r="A9265" t="s">
        <v>9292</v>
      </c>
      <c r="B9265" t="s">
        <v>7613</v>
      </c>
      <c r="C9265">
        <v>2004</v>
      </c>
      <c r="D9265">
        <v>12</v>
      </c>
      <c r="E9265" t="s">
        <v>71</v>
      </c>
      <c r="F9265">
        <v>797</v>
      </c>
      <c r="G9265" t="s">
        <v>10</v>
      </c>
    </row>
    <row r="9266" spans="1:7" x14ac:dyDescent="0.3">
      <c r="A9266" t="s">
        <v>9293</v>
      </c>
      <c r="B9266" t="s">
        <v>7613</v>
      </c>
      <c r="C9266">
        <v>2014</v>
      </c>
      <c r="D9266">
        <v>4</v>
      </c>
      <c r="E9266" t="s">
        <v>80</v>
      </c>
      <c r="F9266">
        <v>9</v>
      </c>
      <c r="G9266" t="s">
        <v>50</v>
      </c>
    </row>
    <row r="9267" spans="1:7" x14ac:dyDescent="0.3">
      <c r="A9267" t="s">
        <v>9294</v>
      </c>
      <c r="B9267" t="s">
        <v>7613</v>
      </c>
      <c r="C9267">
        <v>2007</v>
      </c>
      <c r="D9267">
        <v>10</v>
      </c>
      <c r="E9267" t="s">
        <v>9</v>
      </c>
      <c r="F9267">
        <v>93</v>
      </c>
      <c r="G9267" t="s">
        <v>10</v>
      </c>
    </row>
    <row r="9268" spans="1:7" x14ac:dyDescent="0.3">
      <c r="A9268" t="s">
        <v>9295</v>
      </c>
      <c r="B9268" t="s">
        <v>7613</v>
      </c>
      <c r="C9268">
        <v>2005</v>
      </c>
      <c r="D9268">
        <v>1</v>
      </c>
      <c r="E9268" t="s">
        <v>18</v>
      </c>
      <c r="F9268">
        <v>672</v>
      </c>
      <c r="G9268" t="s">
        <v>10</v>
      </c>
    </row>
    <row r="9269" spans="1:7" x14ac:dyDescent="0.3">
      <c r="A9269" t="s">
        <v>9296</v>
      </c>
      <c r="B9269" t="s">
        <v>7613</v>
      </c>
      <c r="C9269">
        <v>2005</v>
      </c>
      <c r="D9269">
        <v>10</v>
      </c>
      <c r="E9269" t="s">
        <v>18</v>
      </c>
      <c r="F9269">
        <v>256</v>
      </c>
      <c r="G9269" t="s">
        <v>10</v>
      </c>
    </row>
    <row r="9270" spans="1:7" x14ac:dyDescent="0.3">
      <c r="A9270" t="s">
        <v>9297</v>
      </c>
      <c r="B9270" t="s">
        <v>7613</v>
      </c>
      <c r="C9270">
        <v>2007</v>
      </c>
      <c r="D9270">
        <v>1</v>
      </c>
      <c r="E9270" t="s">
        <v>9</v>
      </c>
      <c r="F9270">
        <v>1</v>
      </c>
      <c r="G9270" t="s">
        <v>50</v>
      </c>
    </row>
    <row r="9271" spans="1:7" x14ac:dyDescent="0.3">
      <c r="A9271" t="s">
        <v>9298</v>
      </c>
      <c r="B9271" t="s">
        <v>7613</v>
      </c>
      <c r="C9271">
        <v>2018</v>
      </c>
      <c r="D9271">
        <v>6</v>
      </c>
      <c r="E9271" t="s">
        <v>71</v>
      </c>
      <c r="F9271">
        <v>978</v>
      </c>
      <c r="G9271" t="s">
        <v>473</v>
      </c>
    </row>
    <row r="9272" spans="1:7" x14ac:dyDescent="0.3">
      <c r="A9272" t="s">
        <v>9299</v>
      </c>
      <c r="B9272" t="s">
        <v>7613</v>
      </c>
      <c r="C9272">
        <v>2008</v>
      </c>
      <c r="D9272">
        <v>10</v>
      </c>
      <c r="E9272" t="s">
        <v>18</v>
      </c>
      <c r="F9272">
        <v>369</v>
      </c>
      <c r="G9272" t="s">
        <v>10</v>
      </c>
    </row>
    <row r="9273" spans="1:7" x14ac:dyDescent="0.3">
      <c r="A9273" t="s">
        <v>9300</v>
      </c>
      <c r="B9273" t="s">
        <v>7613</v>
      </c>
      <c r="C9273">
        <v>2010</v>
      </c>
      <c r="D9273">
        <v>7</v>
      </c>
      <c r="E9273" t="s">
        <v>14</v>
      </c>
      <c r="F9273">
        <v>301</v>
      </c>
      <c r="G9273" t="s">
        <v>10</v>
      </c>
    </row>
    <row r="9274" spans="1:7" x14ac:dyDescent="0.3">
      <c r="A9274" t="s">
        <v>9301</v>
      </c>
      <c r="B9274" t="s">
        <v>7613</v>
      </c>
      <c r="C9274">
        <v>2003</v>
      </c>
      <c r="D9274">
        <v>10</v>
      </c>
      <c r="E9274" t="s">
        <v>18</v>
      </c>
      <c r="F9274">
        <v>190</v>
      </c>
      <c r="G9274" t="s">
        <v>10</v>
      </c>
    </row>
    <row r="9275" spans="1:7" x14ac:dyDescent="0.3">
      <c r="A9275" t="s">
        <v>9302</v>
      </c>
      <c r="B9275" t="s">
        <v>7613</v>
      </c>
      <c r="C9275">
        <v>2015</v>
      </c>
      <c r="D9275">
        <v>10</v>
      </c>
      <c r="E9275" t="s">
        <v>55</v>
      </c>
      <c r="F9275">
        <v>161</v>
      </c>
      <c r="G9275" t="s">
        <v>50</v>
      </c>
    </row>
    <row r="9276" spans="1:7" x14ac:dyDescent="0.3">
      <c r="A9276" t="s">
        <v>9303</v>
      </c>
      <c r="B9276" t="s">
        <v>7613</v>
      </c>
      <c r="C9276">
        <v>2011</v>
      </c>
      <c r="D9276">
        <v>11</v>
      </c>
      <c r="E9276" t="s">
        <v>18</v>
      </c>
      <c r="F9276">
        <v>255</v>
      </c>
      <c r="G9276" t="s">
        <v>50</v>
      </c>
    </row>
    <row r="9277" spans="1:7" x14ac:dyDescent="0.3">
      <c r="A9277" t="s">
        <v>9304</v>
      </c>
      <c r="B9277" t="s">
        <v>7613</v>
      </c>
      <c r="C9277">
        <v>2014</v>
      </c>
      <c r="D9277">
        <v>11</v>
      </c>
      <c r="E9277" t="s">
        <v>18</v>
      </c>
      <c r="F9277">
        <v>814</v>
      </c>
      <c r="G9277" t="s">
        <v>10</v>
      </c>
    </row>
    <row r="9278" spans="1:7" x14ac:dyDescent="0.3">
      <c r="A9278" t="s">
        <v>9305</v>
      </c>
      <c r="B9278" t="s">
        <v>7613</v>
      </c>
      <c r="C9278">
        <v>2014</v>
      </c>
      <c r="D9278">
        <v>9</v>
      </c>
      <c r="E9278" t="s">
        <v>18</v>
      </c>
      <c r="F9278">
        <v>498</v>
      </c>
      <c r="G9278" t="s">
        <v>10</v>
      </c>
    </row>
    <row r="9279" spans="1:7" x14ac:dyDescent="0.3">
      <c r="A9279" t="s">
        <v>9306</v>
      </c>
      <c r="B9279" t="s">
        <v>7613</v>
      </c>
      <c r="C9279">
        <v>2015</v>
      </c>
      <c r="D9279">
        <v>4</v>
      </c>
      <c r="E9279" t="s">
        <v>80</v>
      </c>
      <c r="F9279">
        <v>24</v>
      </c>
      <c r="G9279" t="s">
        <v>10</v>
      </c>
    </row>
    <row r="9280" spans="1:7" x14ac:dyDescent="0.3">
      <c r="A9280" t="s">
        <v>9307</v>
      </c>
      <c r="B9280" t="s">
        <v>7613</v>
      </c>
      <c r="C9280">
        <v>2007</v>
      </c>
      <c r="D9280">
        <v>4</v>
      </c>
      <c r="E9280" t="s">
        <v>18</v>
      </c>
      <c r="F9280">
        <v>611</v>
      </c>
      <c r="G9280" t="s">
        <v>10</v>
      </c>
    </row>
    <row r="9281" spans="1:7" x14ac:dyDescent="0.3">
      <c r="A9281" t="s">
        <v>9308</v>
      </c>
      <c r="B9281" t="s">
        <v>7613</v>
      </c>
      <c r="C9281">
        <v>2014</v>
      </c>
      <c r="D9281">
        <v>11</v>
      </c>
      <c r="E9281" t="s">
        <v>80</v>
      </c>
      <c r="F9281">
        <v>34</v>
      </c>
      <c r="G9281" t="s">
        <v>10</v>
      </c>
    </row>
    <row r="9282" spans="1:7" x14ac:dyDescent="0.3">
      <c r="A9282" t="s">
        <v>9309</v>
      </c>
      <c r="B9282" t="s">
        <v>7613</v>
      </c>
      <c r="C9282">
        <v>2018</v>
      </c>
      <c r="D9282">
        <v>8</v>
      </c>
      <c r="E9282" t="s">
        <v>71</v>
      </c>
      <c r="F9282">
        <v>6051</v>
      </c>
      <c r="G9282" t="s">
        <v>179</v>
      </c>
    </row>
    <row r="9283" spans="1:7" x14ac:dyDescent="0.3">
      <c r="A9283" t="s">
        <v>9310</v>
      </c>
      <c r="B9283" t="s">
        <v>7613</v>
      </c>
      <c r="C9283">
        <v>2003</v>
      </c>
      <c r="D9283">
        <v>11</v>
      </c>
      <c r="E9283" t="s">
        <v>9</v>
      </c>
      <c r="F9283">
        <v>250</v>
      </c>
      <c r="G9283" t="s">
        <v>10</v>
      </c>
    </row>
    <row r="9284" spans="1:7" x14ac:dyDescent="0.3">
      <c r="A9284" t="s">
        <v>9311</v>
      </c>
      <c r="B9284" t="s">
        <v>7613</v>
      </c>
      <c r="C9284">
        <v>2016</v>
      </c>
      <c r="D9284">
        <v>4</v>
      </c>
      <c r="E9284" t="s">
        <v>80</v>
      </c>
      <c r="F9284">
        <v>6</v>
      </c>
      <c r="G9284" t="s">
        <v>10</v>
      </c>
    </row>
    <row r="9285" spans="1:7" x14ac:dyDescent="0.3">
      <c r="A9285" t="s">
        <v>9312</v>
      </c>
      <c r="B9285" t="s">
        <v>7613</v>
      </c>
      <c r="C9285">
        <v>2016</v>
      </c>
      <c r="D9285">
        <v>9</v>
      </c>
      <c r="E9285" t="s">
        <v>60</v>
      </c>
      <c r="F9285">
        <v>135</v>
      </c>
      <c r="G9285" t="s">
        <v>10</v>
      </c>
    </row>
    <row r="9286" spans="1:7" x14ac:dyDescent="0.3">
      <c r="A9286" t="s">
        <v>9313</v>
      </c>
      <c r="B9286" t="s">
        <v>7613</v>
      </c>
      <c r="C9286">
        <v>2003</v>
      </c>
      <c r="D9286">
        <v>11</v>
      </c>
      <c r="E9286" t="s">
        <v>18</v>
      </c>
      <c r="F9286">
        <v>4844</v>
      </c>
      <c r="G9286" t="s">
        <v>10</v>
      </c>
    </row>
    <row r="9287" spans="1:7" x14ac:dyDescent="0.3">
      <c r="A9287" t="s">
        <v>9314</v>
      </c>
      <c r="B9287" t="s">
        <v>7613</v>
      </c>
      <c r="C9287">
        <v>2008</v>
      </c>
      <c r="D9287">
        <v>5</v>
      </c>
      <c r="E9287" t="s">
        <v>80</v>
      </c>
      <c r="F9287">
        <v>36</v>
      </c>
      <c r="G9287" t="s">
        <v>10</v>
      </c>
    </row>
    <row r="9288" spans="1:7" x14ac:dyDescent="0.3">
      <c r="A9288" t="s">
        <v>9315</v>
      </c>
      <c r="B9288" t="s">
        <v>7613</v>
      </c>
      <c r="C9288">
        <v>2015</v>
      </c>
      <c r="D9288">
        <v>10</v>
      </c>
      <c r="E9288" t="s">
        <v>60</v>
      </c>
      <c r="F9288">
        <v>52192</v>
      </c>
      <c r="G9288" t="s">
        <v>179</v>
      </c>
    </row>
    <row r="9289" spans="1:7" x14ac:dyDescent="0.3">
      <c r="A9289" t="s">
        <v>9316</v>
      </c>
      <c r="B9289" t="s">
        <v>7613</v>
      </c>
      <c r="C9289">
        <v>2011</v>
      </c>
      <c r="D9289">
        <v>6</v>
      </c>
      <c r="E9289" t="s">
        <v>60</v>
      </c>
      <c r="F9289">
        <v>47</v>
      </c>
      <c r="G9289" t="s">
        <v>10</v>
      </c>
    </row>
    <row r="9290" spans="1:7" x14ac:dyDescent="0.3">
      <c r="A9290" t="s">
        <v>9317</v>
      </c>
      <c r="B9290" t="s">
        <v>7613</v>
      </c>
      <c r="C9290">
        <v>2006</v>
      </c>
      <c r="D9290">
        <v>5</v>
      </c>
      <c r="E9290" t="s">
        <v>80</v>
      </c>
      <c r="F9290">
        <v>335</v>
      </c>
      <c r="G9290" t="s">
        <v>10</v>
      </c>
    </row>
    <row r="9291" spans="1:7" x14ac:dyDescent="0.3">
      <c r="A9291" t="s">
        <v>9318</v>
      </c>
      <c r="B9291" t="s">
        <v>7613</v>
      </c>
      <c r="C9291">
        <v>2008</v>
      </c>
      <c r="D9291">
        <v>3</v>
      </c>
      <c r="E9291" t="s">
        <v>18</v>
      </c>
      <c r="F9291">
        <v>524</v>
      </c>
      <c r="G9291" t="s">
        <v>10</v>
      </c>
    </row>
    <row r="9292" spans="1:7" x14ac:dyDescent="0.3">
      <c r="A9292" t="s">
        <v>9319</v>
      </c>
      <c r="B9292" t="s">
        <v>7613</v>
      </c>
      <c r="C9292">
        <v>2015</v>
      </c>
      <c r="D9292">
        <v>7</v>
      </c>
      <c r="E9292" t="s">
        <v>71</v>
      </c>
      <c r="F9292">
        <v>128</v>
      </c>
      <c r="G9292" t="s">
        <v>10</v>
      </c>
    </row>
    <row r="9293" spans="1:7" x14ac:dyDescent="0.3">
      <c r="A9293" t="s">
        <v>9320</v>
      </c>
      <c r="B9293" t="s">
        <v>7613</v>
      </c>
      <c r="C9293">
        <v>2007</v>
      </c>
      <c r="D9293">
        <v>5</v>
      </c>
      <c r="E9293" t="s">
        <v>80</v>
      </c>
      <c r="F9293">
        <v>36</v>
      </c>
      <c r="G9293" t="s">
        <v>10</v>
      </c>
    </row>
    <row r="9294" spans="1:7" x14ac:dyDescent="0.3">
      <c r="A9294" t="s">
        <v>9321</v>
      </c>
      <c r="B9294" t="s">
        <v>7613</v>
      </c>
      <c r="C9294">
        <v>2008</v>
      </c>
      <c r="D9294">
        <v>11</v>
      </c>
      <c r="E9294" t="s">
        <v>9</v>
      </c>
      <c r="F9294">
        <v>61</v>
      </c>
      <c r="G9294" t="s">
        <v>10</v>
      </c>
    </row>
    <row r="9295" spans="1:7" x14ac:dyDescent="0.3">
      <c r="A9295" t="s">
        <v>9322</v>
      </c>
      <c r="B9295" t="s">
        <v>7613</v>
      </c>
      <c r="C9295">
        <v>2008</v>
      </c>
      <c r="D9295">
        <v>3</v>
      </c>
      <c r="E9295" t="s">
        <v>18</v>
      </c>
      <c r="F9295">
        <v>845</v>
      </c>
      <c r="G9295" t="s">
        <v>10</v>
      </c>
    </row>
    <row r="9296" spans="1:7" x14ac:dyDescent="0.3">
      <c r="A9296" t="s">
        <v>9323</v>
      </c>
      <c r="B9296" t="s">
        <v>7613</v>
      </c>
      <c r="C9296">
        <v>2013</v>
      </c>
      <c r="D9296">
        <v>4</v>
      </c>
      <c r="E9296" t="s">
        <v>9</v>
      </c>
      <c r="F9296">
        <v>40</v>
      </c>
      <c r="G9296" t="s">
        <v>10</v>
      </c>
    </row>
    <row r="9297" spans="1:7" x14ac:dyDescent="0.3">
      <c r="A9297" t="s">
        <v>9324</v>
      </c>
      <c r="B9297" t="s">
        <v>7613</v>
      </c>
      <c r="C9297">
        <v>2007</v>
      </c>
      <c r="D9297">
        <v>4</v>
      </c>
      <c r="E9297" t="s">
        <v>9</v>
      </c>
      <c r="F9297">
        <v>308</v>
      </c>
      <c r="G9297" t="s">
        <v>10</v>
      </c>
    </row>
    <row r="9298" spans="1:7" x14ac:dyDescent="0.3">
      <c r="A9298" t="s">
        <v>9325</v>
      </c>
      <c r="B9298" t="s">
        <v>7613</v>
      </c>
      <c r="C9298">
        <v>2004</v>
      </c>
      <c r="D9298">
        <v>7</v>
      </c>
      <c r="E9298" t="s">
        <v>18</v>
      </c>
      <c r="F9298">
        <v>900</v>
      </c>
      <c r="G9298" t="s">
        <v>10</v>
      </c>
    </row>
    <row r="9299" spans="1:7" x14ac:dyDescent="0.3">
      <c r="A9299" t="s">
        <v>9326</v>
      </c>
      <c r="B9299" t="s">
        <v>7613</v>
      </c>
      <c r="C9299">
        <v>2017</v>
      </c>
      <c r="D9299">
        <v>9</v>
      </c>
      <c r="E9299" t="s">
        <v>71</v>
      </c>
      <c r="F9299">
        <v>240</v>
      </c>
      <c r="G9299" t="s">
        <v>10</v>
      </c>
    </row>
    <row r="9300" spans="1:7" x14ac:dyDescent="0.3">
      <c r="A9300" t="s">
        <v>9327</v>
      </c>
      <c r="B9300" t="s">
        <v>7613</v>
      </c>
      <c r="C9300">
        <v>2003</v>
      </c>
      <c r="D9300">
        <v>2</v>
      </c>
      <c r="E9300" t="s">
        <v>18</v>
      </c>
      <c r="F9300">
        <v>345</v>
      </c>
      <c r="G9300" t="s">
        <v>10</v>
      </c>
    </row>
    <row r="9301" spans="1:7" x14ac:dyDescent="0.3">
      <c r="A9301" t="s">
        <v>9328</v>
      </c>
      <c r="B9301" t="s">
        <v>7613</v>
      </c>
      <c r="C9301">
        <v>2011</v>
      </c>
      <c r="D9301">
        <v>11</v>
      </c>
      <c r="E9301" t="s">
        <v>71</v>
      </c>
      <c r="F9301">
        <v>11751</v>
      </c>
      <c r="G9301" t="s">
        <v>10</v>
      </c>
    </row>
    <row r="9302" spans="1:7" x14ac:dyDescent="0.3">
      <c r="A9302" t="s">
        <v>9329</v>
      </c>
      <c r="B9302" t="s">
        <v>7613</v>
      </c>
      <c r="C9302">
        <v>2013</v>
      </c>
      <c r="D9302">
        <v>1</v>
      </c>
      <c r="E9302" t="s">
        <v>18</v>
      </c>
      <c r="F9302">
        <v>692</v>
      </c>
      <c r="G9302" t="s">
        <v>10</v>
      </c>
    </row>
    <row r="9303" spans="1:7" x14ac:dyDescent="0.3">
      <c r="A9303" t="s">
        <v>9330</v>
      </c>
      <c r="B9303" t="s">
        <v>7613</v>
      </c>
      <c r="C9303">
        <v>2019</v>
      </c>
      <c r="D9303">
        <v>2</v>
      </c>
      <c r="E9303" t="s">
        <v>9</v>
      </c>
      <c r="F9303">
        <v>21</v>
      </c>
      <c r="G9303" t="s">
        <v>1391</v>
      </c>
    </row>
    <row r="9304" spans="1:7" x14ac:dyDescent="0.3">
      <c r="A9304" t="s">
        <v>9331</v>
      </c>
      <c r="B9304" t="s">
        <v>7613</v>
      </c>
      <c r="C9304">
        <v>2012</v>
      </c>
      <c r="D9304">
        <v>11</v>
      </c>
      <c r="E9304" t="s">
        <v>18</v>
      </c>
      <c r="F9304">
        <v>261</v>
      </c>
      <c r="G9304" t="s">
        <v>10</v>
      </c>
    </row>
    <row r="9305" spans="1:7" x14ac:dyDescent="0.3">
      <c r="A9305" t="s">
        <v>9332</v>
      </c>
      <c r="B9305" t="s">
        <v>7613</v>
      </c>
      <c r="C9305">
        <v>2008</v>
      </c>
      <c r="D9305">
        <v>6</v>
      </c>
      <c r="E9305" t="s">
        <v>9</v>
      </c>
      <c r="F9305">
        <v>37</v>
      </c>
      <c r="G9305" t="s">
        <v>10</v>
      </c>
    </row>
    <row r="9306" spans="1:7" x14ac:dyDescent="0.3">
      <c r="A9306" t="s">
        <v>9333</v>
      </c>
      <c r="B9306" t="s">
        <v>7613</v>
      </c>
      <c r="C9306">
        <v>2007</v>
      </c>
      <c r="D9306">
        <v>9</v>
      </c>
      <c r="E9306" t="s">
        <v>80</v>
      </c>
      <c r="F9306">
        <v>20</v>
      </c>
      <c r="G9306" t="s">
        <v>10</v>
      </c>
    </row>
    <row r="9307" spans="1:7" x14ac:dyDescent="0.3">
      <c r="A9307" t="s">
        <v>9334</v>
      </c>
      <c r="B9307" t="s">
        <v>7613</v>
      </c>
      <c r="C9307">
        <v>2005</v>
      </c>
      <c r="D9307">
        <v>10</v>
      </c>
      <c r="E9307" t="s">
        <v>18</v>
      </c>
      <c r="F9307">
        <v>623</v>
      </c>
      <c r="G9307" t="s">
        <v>10</v>
      </c>
    </row>
    <row r="9308" spans="1:7" x14ac:dyDescent="0.3">
      <c r="A9308" t="s">
        <v>9335</v>
      </c>
      <c r="B9308" t="s">
        <v>7613</v>
      </c>
      <c r="C9308">
        <v>2016</v>
      </c>
      <c r="D9308">
        <v>3</v>
      </c>
      <c r="E9308" t="s">
        <v>80</v>
      </c>
      <c r="F9308">
        <v>112</v>
      </c>
      <c r="G9308" t="s">
        <v>10</v>
      </c>
    </row>
    <row r="9309" spans="1:7" x14ac:dyDescent="0.3">
      <c r="A9309" t="s">
        <v>9336</v>
      </c>
      <c r="B9309" t="s">
        <v>7613</v>
      </c>
      <c r="C9309">
        <v>2006</v>
      </c>
      <c r="D9309">
        <v>7</v>
      </c>
      <c r="E9309" t="s">
        <v>18</v>
      </c>
      <c r="F9309">
        <v>1840</v>
      </c>
      <c r="G9309" t="s">
        <v>10</v>
      </c>
    </row>
    <row r="9310" spans="1:7" x14ac:dyDescent="0.3">
      <c r="A9310" t="s">
        <v>9337</v>
      </c>
      <c r="B9310" t="s">
        <v>7613</v>
      </c>
      <c r="C9310">
        <v>2017</v>
      </c>
      <c r="D9310">
        <v>6</v>
      </c>
      <c r="E9310" t="s">
        <v>80</v>
      </c>
      <c r="F9310">
        <v>8</v>
      </c>
      <c r="G9310" t="s">
        <v>473</v>
      </c>
    </row>
    <row r="9311" spans="1:7" x14ac:dyDescent="0.3">
      <c r="A9311" t="s">
        <v>9338</v>
      </c>
      <c r="B9311" t="s">
        <v>7613</v>
      </c>
      <c r="C9311">
        <v>2011</v>
      </c>
      <c r="D9311">
        <v>5</v>
      </c>
      <c r="E9311" t="s">
        <v>80</v>
      </c>
      <c r="F9311">
        <v>35</v>
      </c>
      <c r="G9311" t="s">
        <v>10</v>
      </c>
    </row>
    <row r="9312" spans="1:7" x14ac:dyDescent="0.3">
      <c r="A9312" t="s">
        <v>9339</v>
      </c>
      <c r="B9312" t="s">
        <v>7613</v>
      </c>
      <c r="C9312">
        <v>2005</v>
      </c>
      <c r="D9312">
        <v>6</v>
      </c>
      <c r="E9312" t="s">
        <v>18</v>
      </c>
      <c r="F9312">
        <v>0</v>
      </c>
      <c r="G9312" t="s">
        <v>10</v>
      </c>
    </row>
    <row r="9313" spans="1:7" x14ac:dyDescent="0.3">
      <c r="A9313" t="s">
        <v>9340</v>
      </c>
      <c r="B9313" t="s">
        <v>7613</v>
      </c>
      <c r="C9313">
        <v>2008</v>
      </c>
      <c r="D9313">
        <v>10</v>
      </c>
      <c r="E9313" t="s">
        <v>9</v>
      </c>
      <c r="F9313">
        <v>469</v>
      </c>
      <c r="G9313" t="s">
        <v>10</v>
      </c>
    </row>
    <row r="9314" spans="1:7" x14ac:dyDescent="0.3">
      <c r="A9314" t="s">
        <v>9341</v>
      </c>
      <c r="B9314" t="s">
        <v>7613</v>
      </c>
      <c r="C9314">
        <v>2011</v>
      </c>
      <c r="D9314">
        <v>12</v>
      </c>
      <c r="E9314" t="s">
        <v>80</v>
      </c>
      <c r="F9314">
        <v>46</v>
      </c>
      <c r="G9314" t="s">
        <v>10</v>
      </c>
    </row>
    <row r="9315" spans="1:7" x14ac:dyDescent="0.3">
      <c r="A9315" t="s">
        <v>9342</v>
      </c>
      <c r="B9315" t="s">
        <v>7613</v>
      </c>
      <c r="C9315">
        <v>2012</v>
      </c>
      <c r="D9315">
        <v>8</v>
      </c>
      <c r="E9315" t="s">
        <v>9</v>
      </c>
      <c r="F9315">
        <v>286</v>
      </c>
      <c r="G9315" t="s">
        <v>10</v>
      </c>
    </row>
    <row r="9316" spans="1:7" x14ac:dyDescent="0.3">
      <c r="A9316" t="s">
        <v>9343</v>
      </c>
      <c r="B9316" t="s">
        <v>7613</v>
      </c>
      <c r="C9316">
        <v>2005</v>
      </c>
      <c r="D9316">
        <v>11</v>
      </c>
      <c r="E9316" t="s">
        <v>9</v>
      </c>
      <c r="F9316">
        <v>78</v>
      </c>
      <c r="G9316" t="s">
        <v>10</v>
      </c>
    </row>
    <row r="9317" spans="1:7" x14ac:dyDescent="0.3">
      <c r="A9317" t="s">
        <v>9344</v>
      </c>
      <c r="B9317" t="s">
        <v>7613</v>
      </c>
      <c r="C9317">
        <v>2008</v>
      </c>
      <c r="D9317">
        <v>9</v>
      </c>
      <c r="E9317" t="s">
        <v>71</v>
      </c>
      <c r="F9317">
        <v>224</v>
      </c>
      <c r="G9317" t="s">
        <v>10</v>
      </c>
    </row>
    <row r="9318" spans="1:7" x14ac:dyDescent="0.3">
      <c r="A9318" t="s">
        <v>9345</v>
      </c>
      <c r="B9318" t="s">
        <v>7613</v>
      </c>
      <c r="C9318">
        <v>2015</v>
      </c>
      <c r="D9318">
        <v>5</v>
      </c>
      <c r="E9318" t="s">
        <v>71</v>
      </c>
      <c r="F9318">
        <v>0</v>
      </c>
      <c r="G9318" t="s">
        <v>12</v>
      </c>
    </row>
    <row r="9319" spans="1:7" x14ac:dyDescent="0.3">
      <c r="A9319" t="s">
        <v>9346</v>
      </c>
      <c r="B9319" t="s">
        <v>7613</v>
      </c>
      <c r="C9319">
        <v>2009</v>
      </c>
      <c r="D9319">
        <v>7</v>
      </c>
      <c r="E9319" t="s">
        <v>80</v>
      </c>
      <c r="F9319">
        <v>12</v>
      </c>
      <c r="G9319" t="s">
        <v>10</v>
      </c>
    </row>
    <row r="9320" spans="1:7" x14ac:dyDescent="0.3">
      <c r="A9320" t="s">
        <v>9347</v>
      </c>
      <c r="B9320" t="s">
        <v>7613</v>
      </c>
      <c r="C9320">
        <v>2007</v>
      </c>
      <c r="D9320">
        <v>6</v>
      </c>
      <c r="E9320" t="s">
        <v>18</v>
      </c>
      <c r="F9320">
        <v>1000</v>
      </c>
      <c r="G9320" t="s">
        <v>10</v>
      </c>
    </row>
    <row r="9321" spans="1:7" x14ac:dyDescent="0.3">
      <c r="A9321" t="s">
        <v>9348</v>
      </c>
      <c r="B9321" t="s">
        <v>7613</v>
      </c>
      <c r="C9321">
        <v>2007</v>
      </c>
      <c r="D9321">
        <v>3</v>
      </c>
      <c r="E9321" t="s">
        <v>80</v>
      </c>
      <c r="F9321">
        <v>50</v>
      </c>
      <c r="G9321" t="s">
        <v>10</v>
      </c>
    </row>
    <row r="9322" spans="1:7" x14ac:dyDescent="0.3">
      <c r="A9322" t="s">
        <v>9349</v>
      </c>
      <c r="B9322" t="s">
        <v>7613</v>
      </c>
      <c r="C9322">
        <v>2004</v>
      </c>
      <c r="D9322">
        <v>10</v>
      </c>
      <c r="E9322" t="s">
        <v>71</v>
      </c>
      <c r="F9322">
        <v>84</v>
      </c>
      <c r="G9322" t="s">
        <v>10</v>
      </c>
    </row>
    <row r="9323" spans="1:7" x14ac:dyDescent="0.3">
      <c r="A9323" t="s">
        <v>9350</v>
      </c>
      <c r="B9323" t="s">
        <v>7613</v>
      </c>
      <c r="C9323">
        <v>2006</v>
      </c>
      <c r="D9323">
        <v>2</v>
      </c>
      <c r="E9323" t="s">
        <v>18</v>
      </c>
      <c r="F9323">
        <v>301</v>
      </c>
      <c r="G9323" t="s">
        <v>10</v>
      </c>
    </row>
    <row r="9324" spans="1:7" x14ac:dyDescent="0.3">
      <c r="A9324" t="s">
        <v>9351</v>
      </c>
      <c r="B9324" t="s">
        <v>7613</v>
      </c>
      <c r="C9324">
        <v>2010</v>
      </c>
      <c r="D9324">
        <v>8</v>
      </c>
      <c r="E9324" t="s">
        <v>9</v>
      </c>
      <c r="F9324">
        <v>28</v>
      </c>
      <c r="G9324" t="s">
        <v>10</v>
      </c>
    </row>
    <row r="9325" spans="1:7" x14ac:dyDescent="0.3">
      <c r="A9325" t="s">
        <v>9352</v>
      </c>
      <c r="B9325" t="s">
        <v>7613</v>
      </c>
      <c r="C9325">
        <v>2015</v>
      </c>
      <c r="D9325">
        <v>9</v>
      </c>
      <c r="E9325" t="s">
        <v>80</v>
      </c>
      <c r="F9325">
        <v>16</v>
      </c>
      <c r="G9325" t="s">
        <v>10</v>
      </c>
    </row>
    <row r="9326" spans="1:7" x14ac:dyDescent="0.3">
      <c r="A9326" t="s">
        <v>9353</v>
      </c>
      <c r="B9326" t="s">
        <v>7613</v>
      </c>
      <c r="C9326">
        <v>2005</v>
      </c>
      <c r="D9326">
        <v>7</v>
      </c>
      <c r="E9326" t="s">
        <v>80</v>
      </c>
      <c r="F9326">
        <v>26</v>
      </c>
      <c r="G9326" t="s">
        <v>10</v>
      </c>
    </row>
    <row r="9327" spans="1:7" x14ac:dyDescent="0.3">
      <c r="A9327" t="s">
        <v>9354</v>
      </c>
      <c r="B9327" t="s">
        <v>7613</v>
      </c>
      <c r="C9327">
        <v>2010</v>
      </c>
      <c r="D9327">
        <v>12</v>
      </c>
      <c r="E9327" t="s">
        <v>71</v>
      </c>
      <c r="F9327">
        <v>742</v>
      </c>
      <c r="G9327" t="s">
        <v>10</v>
      </c>
    </row>
    <row r="9328" spans="1:7" x14ac:dyDescent="0.3">
      <c r="A9328" t="s">
        <v>9355</v>
      </c>
      <c r="B9328" t="s">
        <v>7613</v>
      </c>
      <c r="C9328">
        <v>2017</v>
      </c>
      <c r="D9328">
        <v>10</v>
      </c>
      <c r="E9328" t="s">
        <v>80</v>
      </c>
      <c r="F9328">
        <v>66</v>
      </c>
      <c r="G9328" t="s">
        <v>179</v>
      </c>
    </row>
    <row r="9329" spans="1:7" x14ac:dyDescent="0.3">
      <c r="A9329" t="s">
        <v>9356</v>
      </c>
      <c r="B9329" t="s">
        <v>7613</v>
      </c>
      <c r="C9329">
        <v>2018</v>
      </c>
      <c r="D9329">
        <v>8</v>
      </c>
      <c r="E9329" t="s">
        <v>9</v>
      </c>
      <c r="F9329">
        <v>1668</v>
      </c>
      <c r="G9329" t="s">
        <v>179</v>
      </c>
    </row>
    <row r="9330" spans="1:7" x14ac:dyDescent="0.3">
      <c r="A9330" t="s">
        <v>9357</v>
      </c>
      <c r="B9330" t="s">
        <v>7613</v>
      </c>
      <c r="C9330">
        <v>2004</v>
      </c>
      <c r="D9330">
        <v>11</v>
      </c>
      <c r="E9330" t="s">
        <v>71</v>
      </c>
      <c r="F9330">
        <v>0</v>
      </c>
      <c r="G9330" t="s">
        <v>10</v>
      </c>
    </row>
    <row r="9331" spans="1:7" x14ac:dyDescent="0.3">
      <c r="A9331" t="s">
        <v>9358</v>
      </c>
      <c r="B9331" t="s">
        <v>7613</v>
      </c>
      <c r="C9331">
        <v>2017</v>
      </c>
      <c r="D9331">
        <v>1</v>
      </c>
      <c r="E9331" t="s">
        <v>9</v>
      </c>
      <c r="F9331">
        <v>10</v>
      </c>
      <c r="G9331" t="s">
        <v>50</v>
      </c>
    </row>
    <row r="9332" spans="1:7" x14ac:dyDescent="0.3">
      <c r="A9332" t="s">
        <v>9359</v>
      </c>
      <c r="B9332" t="s">
        <v>7613</v>
      </c>
      <c r="C9332">
        <v>2005</v>
      </c>
      <c r="D9332">
        <v>1</v>
      </c>
      <c r="E9332" t="s">
        <v>18</v>
      </c>
      <c r="F9332">
        <v>122</v>
      </c>
      <c r="G9332" t="s">
        <v>10</v>
      </c>
    </row>
    <row r="9333" spans="1:7" x14ac:dyDescent="0.3">
      <c r="A9333" t="s">
        <v>9360</v>
      </c>
      <c r="B9333" t="s">
        <v>7613</v>
      </c>
      <c r="C9333">
        <v>2017</v>
      </c>
      <c r="D9333">
        <v>9</v>
      </c>
      <c r="E9333" t="s">
        <v>60</v>
      </c>
      <c r="F9333">
        <v>128</v>
      </c>
      <c r="G9333" t="s">
        <v>10</v>
      </c>
    </row>
    <row r="9334" spans="1:7" x14ac:dyDescent="0.3">
      <c r="A9334" t="s">
        <v>9361</v>
      </c>
      <c r="B9334" t="s">
        <v>7613</v>
      </c>
      <c r="C9334">
        <v>2007</v>
      </c>
      <c r="D9334">
        <v>5</v>
      </c>
      <c r="E9334" t="s">
        <v>80</v>
      </c>
      <c r="F9334">
        <v>12</v>
      </c>
      <c r="G9334" t="s">
        <v>10</v>
      </c>
    </row>
    <row r="9335" spans="1:7" x14ac:dyDescent="0.3">
      <c r="A9335" t="s">
        <v>9362</v>
      </c>
      <c r="B9335" t="s">
        <v>7613</v>
      </c>
      <c r="C9335">
        <v>2006</v>
      </c>
      <c r="D9335">
        <v>9</v>
      </c>
      <c r="E9335" t="s">
        <v>18</v>
      </c>
      <c r="F9335">
        <v>4432</v>
      </c>
      <c r="G9335" t="s">
        <v>10</v>
      </c>
    </row>
    <row r="9336" spans="1:7" x14ac:dyDescent="0.3">
      <c r="A9336" t="s">
        <v>9363</v>
      </c>
      <c r="B9336" t="s">
        <v>7613</v>
      </c>
      <c r="C9336">
        <v>2007</v>
      </c>
      <c r="D9336">
        <v>4</v>
      </c>
      <c r="E9336" t="s">
        <v>80</v>
      </c>
      <c r="F9336">
        <v>36</v>
      </c>
      <c r="G9336" t="s">
        <v>10</v>
      </c>
    </row>
    <row r="9337" spans="1:7" x14ac:dyDescent="0.3">
      <c r="A9337" t="s">
        <v>9364</v>
      </c>
      <c r="B9337" t="s">
        <v>7613</v>
      </c>
      <c r="C9337">
        <v>2007</v>
      </c>
      <c r="D9337">
        <v>6</v>
      </c>
      <c r="E9337" t="s">
        <v>18</v>
      </c>
      <c r="F9337">
        <v>765</v>
      </c>
      <c r="G9337" t="s">
        <v>10</v>
      </c>
    </row>
    <row r="9338" spans="1:7" x14ac:dyDescent="0.3">
      <c r="A9338" t="s">
        <v>9365</v>
      </c>
      <c r="B9338" t="s">
        <v>7613</v>
      </c>
      <c r="C9338">
        <v>2005</v>
      </c>
      <c r="D9338">
        <v>11</v>
      </c>
      <c r="E9338" t="s">
        <v>71</v>
      </c>
      <c r="F9338">
        <v>23</v>
      </c>
      <c r="G9338" t="s">
        <v>10</v>
      </c>
    </row>
    <row r="9339" spans="1:7" x14ac:dyDescent="0.3">
      <c r="A9339" t="s">
        <v>9366</v>
      </c>
      <c r="B9339" t="s">
        <v>7613</v>
      </c>
      <c r="C9339">
        <v>2003</v>
      </c>
      <c r="D9339">
        <v>10</v>
      </c>
      <c r="E9339" t="s">
        <v>18</v>
      </c>
      <c r="F9339">
        <v>272</v>
      </c>
      <c r="G9339" t="s">
        <v>10</v>
      </c>
    </row>
    <row r="9340" spans="1:7" x14ac:dyDescent="0.3">
      <c r="A9340" t="s">
        <v>9367</v>
      </c>
      <c r="B9340" t="s">
        <v>7613</v>
      </c>
      <c r="C9340">
        <v>2016</v>
      </c>
      <c r="D9340">
        <v>5</v>
      </c>
      <c r="E9340" t="s">
        <v>80</v>
      </c>
      <c r="F9340">
        <v>16</v>
      </c>
      <c r="G9340" t="s">
        <v>10</v>
      </c>
    </row>
    <row r="9341" spans="1:7" x14ac:dyDescent="0.3">
      <c r="A9341" t="s">
        <v>9368</v>
      </c>
      <c r="B9341" t="s">
        <v>7613</v>
      </c>
      <c r="C9341">
        <v>2004</v>
      </c>
      <c r="D9341">
        <v>4</v>
      </c>
      <c r="E9341" t="s">
        <v>18</v>
      </c>
      <c r="F9341">
        <v>267</v>
      </c>
      <c r="G9341" t="s">
        <v>10</v>
      </c>
    </row>
    <row r="9342" spans="1:7" x14ac:dyDescent="0.3">
      <c r="A9342" t="s">
        <v>9369</v>
      </c>
      <c r="B9342" t="s">
        <v>7613</v>
      </c>
      <c r="C9342">
        <v>2009</v>
      </c>
      <c r="D9342">
        <v>7</v>
      </c>
      <c r="E9342" t="s">
        <v>80</v>
      </c>
      <c r="F9342">
        <v>30</v>
      </c>
      <c r="G9342" t="s">
        <v>10</v>
      </c>
    </row>
    <row r="9343" spans="1:7" x14ac:dyDescent="0.3">
      <c r="A9343" t="s">
        <v>9370</v>
      </c>
      <c r="B9343" t="s">
        <v>7613</v>
      </c>
      <c r="C9343">
        <v>2017</v>
      </c>
      <c r="D9343">
        <v>11</v>
      </c>
      <c r="E9343" t="s">
        <v>9</v>
      </c>
      <c r="F9343">
        <v>600</v>
      </c>
      <c r="G9343" t="s">
        <v>179</v>
      </c>
    </row>
    <row r="9344" spans="1:7" x14ac:dyDescent="0.3">
      <c r="A9344" t="s">
        <v>9371</v>
      </c>
      <c r="B9344" t="s">
        <v>7613</v>
      </c>
      <c r="C9344">
        <v>2009</v>
      </c>
      <c r="D9344">
        <v>5</v>
      </c>
      <c r="E9344" t="s">
        <v>80</v>
      </c>
      <c r="F9344">
        <v>12</v>
      </c>
      <c r="G9344" t="s">
        <v>50</v>
      </c>
    </row>
    <row r="9345" spans="1:7" x14ac:dyDescent="0.3">
      <c r="A9345" t="s">
        <v>9372</v>
      </c>
      <c r="B9345" t="s">
        <v>7613</v>
      </c>
      <c r="C9345">
        <v>2009</v>
      </c>
      <c r="D9345">
        <v>7</v>
      </c>
      <c r="E9345" t="s">
        <v>80</v>
      </c>
      <c r="F9345">
        <v>4</v>
      </c>
      <c r="G9345" t="s">
        <v>10</v>
      </c>
    </row>
    <row r="9346" spans="1:7" x14ac:dyDescent="0.3">
      <c r="A9346" t="s">
        <v>9373</v>
      </c>
      <c r="B9346" t="s">
        <v>7613</v>
      </c>
      <c r="C9346">
        <v>2004</v>
      </c>
      <c r="D9346">
        <v>12</v>
      </c>
      <c r="E9346" t="s">
        <v>18</v>
      </c>
      <c r="F9346">
        <v>153</v>
      </c>
      <c r="G9346" t="s">
        <v>10</v>
      </c>
    </row>
    <row r="9347" spans="1:7" x14ac:dyDescent="0.3">
      <c r="A9347" t="s">
        <v>9374</v>
      </c>
      <c r="B9347" t="s">
        <v>7613</v>
      </c>
      <c r="C9347">
        <v>2009</v>
      </c>
      <c r="D9347">
        <v>5</v>
      </c>
      <c r="E9347" t="s">
        <v>71</v>
      </c>
      <c r="F9347">
        <v>210</v>
      </c>
      <c r="G9347" t="s">
        <v>10</v>
      </c>
    </row>
    <row r="9348" spans="1:7" x14ac:dyDescent="0.3">
      <c r="A9348" t="s">
        <v>9375</v>
      </c>
      <c r="B9348" t="s">
        <v>7613</v>
      </c>
      <c r="C9348">
        <v>2006</v>
      </c>
      <c r="D9348">
        <v>8</v>
      </c>
      <c r="E9348" t="s">
        <v>80</v>
      </c>
      <c r="F9348">
        <v>13</v>
      </c>
      <c r="G9348" t="s">
        <v>10</v>
      </c>
    </row>
    <row r="9349" spans="1:7" x14ac:dyDescent="0.3">
      <c r="A9349" t="s">
        <v>9376</v>
      </c>
      <c r="B9349" t="s">
        <v>7613</v>
      </c>
      <c r="C9349">
        <v>2005</v>
      </c>
      <c r="D9349">
        <v>7</v>
      </c>
      <c r="E9349" t="s">
        <v>18</v>
      </c>
      <c r="F9349">
        <v>1220</v>
      </c>
      <c r="G9349" t="s">
        <v>50</v>
      </c>
    </row>
    <row r="9350" spans="1:7" x14ac:dyDescent="0.3">
      <c r="A9350" t="s">
        <v>9377</v>
      </c>
      <c r="B9350" t="s">
        <v>7613</v>
      </c>
      <c r="C9350">
        <v>2006</v>
      </c>
      <c r="D9350">
        <v>12</v>
      </c>
      <c r="E9350" t="s">
        <v>9</v>
      </c>
      <c r="F9350">
        <v>26</v>
      </c>
      <c r="G9350" t="s">
        <v>10</v>
      </c>
    </row>
    <row r="9351" spans="1:7" x14ac:dyDescent="0.3">
      <c r="A9351" t="s">
        <v>9378</v>
      </c>
      <c r="B9351" t="s">
        <v>7613</v>
      </c>
      <c r="C9351">
        <v>2013</v>
      </c>
      <c r="D9351">
        <v>3</v>
      </c>
      <c r="E9351" t="s">
        <v>9</v>
      </c>
      <c r="F9351">
        <v>0</v>
      </c>
      <c r="G9351" t="s">
        <v>12</v>
      </c>
    </row>
    <row r="9352" spans="1:7" x14ac:dyDescent="0.3">
      <c r="A9352" t="s">
        <v>9379</v>
      </c>
      <c r="B9352" t="s">
        <v>7613</v>
      </c>
      <c r="C9352">
        <v>2008</v>
      </c>
      <c r="D9352">
        <v>7</v>
      </c>
      <c r="E9352" t="s">
        <v>80</v>
      </c>
      <c r="F9352">
        <v>24</v>
      </c>
      <c r="G9352" t="s">
        <v>10</v>
      </c>
    </row>
    <row r="9353" spans="1:7" x14ac:dyDescent="0.3">
      <c r="A9353" t="s">
        <v>9380</v>
      </c>
      <c r="B9353" t="s">
        <v>7613</v>
      </c>
      <c r="C9353">
        <v>2018</v>
      </c>
      <c r="D9353">
        <v>10</v>
      </c>
      <c r="E9353" t="s">
        <v>80</v>
      </c>
      <c r="F9353">
        <v>500</v>
      </c>
      <c r="G9353" t="s">
        <v>179</v>
      </c>
    </row>
    <row r="9354" spans="1:7" x14ac:dyDescent="0.3">
      <c r="A9354" t="s">
        <v>9381</v>
      </c>
      <c r="B9354" t="s">
        <v>7613</v>
      </c>
      <c r="C9354">
        <v>1993</v>
      </c>
      <c r="D9354">
        <v>11</v>
      </c>
      <c r="E9354" t="s">
        <v>18</v>
      </c>
      <c r="F9354">
        <v>321</v>
      </c>
      <c r="G9354" t="s">
        <v>10</v>
      </c>
    </row>
    <row r="9355" spans="1:7" x14ac:dyDescent="0.3">
      <c r="A9355" t="s">
        <v>9382</v>
      </c>
      <c r="B9355" t="s">
        <v>7613</v>
      </c>
      <c r="C9355">
        <v>2013</v>
      </c>
      <c r="D9355">
        <v>9</v>
      </c>
      <c r="E9355" t="s">
        <v>60</v>
      </c>
      <c r="F9355">
        <v>422</v>
      </c>
      <c r="G9355" t="s">
        <v>10</v>
      </c>
    </row>
    <row r="9356" spans="1:7" x14ac:dyDescent="0.3">
      <c r="A9356" t="s">
        <v>9383</v>
      </c>
      <c r="B9356" t="s">
        <v>7613</v>
      </c>
      <c r="C9356">
        <v>2008</v>
      </c>
      <c r="D9356">
        <v>10</v>
      </c>
      <c r="E9356" t="s">
        <v>9</v>
      </c>
      <c r="F9356">
        <v>37</v>
      </c>
      <c r="G9356" t="s">
        <v>10</v>
      </c>
    </row>
    <row r="9357" spans="1:7" x14ac:dyDescent="0.3">
      <c r="A9357" t="s">
        <v>9384</v>
      </c>
      <c r="B9357" t="s">
        <v>7613</v>
      </c>
      <c r="C9357">
        <v>2018</v>
      </c>
      <c r="D9357">
        <v>3</v>
      </c>
      <c r="E9357" t="s">
        <v>80</v>
      </c>
      <c r="F9357">
        <v>28</v>
      </c>
      <c r="G9357" t="s">
        <v>10</v>
      </c>
    </row>
    <row r="9358" spans="1:7" x14ac:dyDescent="0.3">
      <c r="A9358" t="s">
        <v>9385</v>
      </c>
      <c r="B9358" t="s">
        <v>7613</v>
      </c>
      <c r="C9358">
        <v>2014</v>
      </c>
      <c r="D9358">
        <v>4</v>
      </c>
      <c r="E9358" t="s">
        <v>80</v>
      </c>
      <c r="F9358">
        <v>41</v>
      </c>
      <c r="G9358" t="s">
        <v>50</v>
      </c>
    </row>
    <row r="9359" spans="1:7" x14ac:dyDescent="0.3">
      <c r="A9359" t="s">
        <v>9386</v>
      </c>
      <c r="B9359" t="s">
        <v>7613</v>
      </c>
      <c r="C9359">
        <v>2010</v>
      </c>
      <c r="D9359">
        <v>6</v>
      </c>
      <c r="E9359" t="s">
        <v>9</v>
      </c>
      <c r="F9359">
        <v>130</v>
      </c>
      <c r="G9359" t="s">
        <v>10</v>
      </c>
    </row>
    <row r="9360" spans="1:7" x14ac:dyDescent="0.3">
      <c r="A9360" t="s">
        <v>9387</v>
      </c>
      <c r="B9360" t="s">
        <v>7613</v>
      </c>
      <c r="C9360">
        <v>2001</v>
      </c>
      <c r="D9360">
        <v>11</v>
      </c>
      <c r="E9360" t="s">
        <v>9</v>
      </c>
      <c r="F9360">
        <v>450</v>
      </c>
      <c r="G9360" t="s">
        <v>10</v>
      </c>
    </row>
    <row r="9361" spans="1:7" x14ac:dyDescent="0.3">
      <c r="A9361" t="s">
        <v>9388</v>
      </c>
      <c r="B9361" t="s">
        <v>7613</v>
      </c>
      <c r="C9361">
        <v>2009</v>
      </c>
      <c r="D9361">
        <v>5</v>
      </c>
      <c r="E9361" t="s">
        <v>80</v>
      </c>
      <c r="F9361">
        <v>76</v>
      </c>
      <c r="G9361" t="s">
        <v>10</v>
      </c>
    </row>
    <row r="9362" spans="1:7" x14ac:dyDescent="0.3">
      <c r="A9362" t="s">
        <v>9389</v>
      </c>
      <c r="B9362" t="s">
        <v>7613</v>
      </c>
      <c r="C9362">
        <v>2008</v>
      </c>
      <c r="D9362">
        <v>6</v>
      </c>
      <c r="E9362" t="s">
        <v>9</v>
      </c>
      <c r="F9362">
        <v>99</v>
      </c>
      <c r="G9362" t="s">
        <v>10</v>
      </c>
    </row>
    <row r="9363" spans="1:7" x14ac:dyDescent="0.3">
      <c r="A9363" t="s">
        <v>9390</v>
      </c>
      <c r="B9363" t="s">
        <v>7613</v>
      </c>
      <c r="C9363">
        <v>2006</v>
      </c>
      <c r="D9363">
        <v>9</v>
      </c>
      <c r="E9363" t="s">
        <v>18</v>
      </c>
      <c r="F9363">
        <v>80</v>
      </c>
      <c r="G9363" t="s">
        <v>10</v>
      </c>
    </row>
    <row r="9364" spans="1:7" x14ac:dyDescent="0.3">
      <c r="A9364" t="s">
        <v>9391</v>
      </c>
      <c r="B9364" t="s">
        <v>7613</v>
      </c>
      <c r="C9364">
        <v>2010</v>
      </c>
      <c r="D9364">
        <v>4</v>
      </c>
      <c r="E9364" t="s">
        <v>80</v>
      </c>
      <c r="F9364">
        <v>50</v>
      </c>
      <c r="G9364" t="s">
        <v>10</v>
      </c>
    </row>
    <row r="9365" spans="1:7" x14ac:dyDescent="0.3">
      <c r="A9365" t="s">
        <v>9392</v>
      </c>
      <c r="B9365" t="s">
        <v>7613</v>
      </c>
      <c r="C9365">
        <v>1999</v>
      </c>
      <c r="D9365">
        <v>1</v>
      </c>
      <c r="E9365" t="s">
        <v>9</v>
      </c>
      <c r="F9365">
        <v>0</v>
      </c>
      <c r="G9365" t="s">
        <v>10</v>
      </c>
    </row>
    <row r="9366" spans="1:7" x14ac:dyDescent="0.3">
      <c r="A9366" t="s">
        <v>9393</v>
      </c>
      <c r="B9366" t="s">
        <v>7613</v>
      </c>
      <c r="C9366">
        <v>2011</v>
      </c>
      <c r="D9366">
        <v>3</v>
      </c>
      <c r="E9366" t="s">
        <v>18</v>
      </c>
      <c r="F9366">
        <v>307</v>
      </c>
      <c r="G9366" t="s">
        <v>10</v>
      </c>
    </row>
    <row r="9367" spans="1:7" x14ac:dyDescent="0.3">
      <c r="A9367" t="s">
        <v>9394</v>
      </c>
      <c r="B9367" t="s">
        <v>7613</v>
      </c>
      <c r="C9367">
        <v>2013</v>
      </c>
      <c r="D9367">
        <v>2</v>
      </c>
      <c r="E9367" t="s">
        <v>80</v>
      </c>
      <c r="F9367">
        <v>54</v>
      </c>
      <c r="G9367" t="s">
        <v>10</v>
      </c>
    </row>
    <row r="9368" spans="1:7" x14ac:dyDescent="0.3">
      <c r="A9368" t="s">
        <v>9395</v>
      </c>
      <c r="B9368" t="s">
        <v>7613</v>
      </c>
      <c r="C9368">
        <v>2007</v>
      </c>
      <c r="D9368">
        <v>5</v>
      </c>
      <c r="E9368" t="s">
        <v>71</v>
      </c>
      <c r="F9368">
        <v>621</v>
      </c>
      <c r="G9368" t="s">
        <v>10</v>
      </c>
    </row>
    <row r="9369" spans="1:7" x14ac:dyDescent="0.3">
      <c r="A9369" t="s">
        <v>9396</v>
      </c>
      <c r="B9369" t="s">
        <v>7613</v>
      </c>
      <c r="C9369">
        <v>2002</v>
      </c>
      <c r="D9369">
        <v>11</v>
      </c>
      <c r="E9369" t="s">
        <v>18</v>
      </c>
      <c r="F9369">
        <v>4116</v>
      </c>
      <c r="G9369" t="s">
        <v>10</v>
      </c>
    </row>
    <row r="9370" spans="1:7" x14ac:dyDescent="0.3">
      <c r="A9370" t="s">
        <v>9397</v>
      </c>
      <c r="B9370" t="s">
        <v>7613</v>
      </c>
      <c r="C9370">
        <v>2005</v>
      </c>
      <c r="D9370">
        <v>11</v>
      </c>
      <c r="E9370" t="s">
        <v>18</v>
      </c>
      <c r="F9370">
        <v>135</v>
      </c>
      <c r="G9370" t="s">
        <v>10</v>
      </c>
    </row>
    <row r="9371" spans="1:7" x14ac:dyDescent="0.3">
      <c r="A9371" t="s">
        <v>9398</v>
      </c>
      <c r="B9371" t="s">
        <v>7613</v>
      </c>
      <c r="C9371">
        <v>2012</v>
      </c>
      <c r="D9371">
        <v>4</v>
      </c>
      <c r="E9371" t="s">
        <v>80</v>
      </c>
      <c r="F9371">
        <v>19</v>
      </c>
      <c r="G9371" t="s">
        <v>10</v>
      </c>
    </row>
    <row r="9372" spans="1:7" x14ac:dyDescent="0.3">
      <c r="A9372" t="s">
        <v>9399</v>
      </c>
      <c r="B9372" t="s">
        <v>7613</v>
      </c>
      <c r="C9372">
        <v>2011</v>
      </c>
      <c r="D9372">
        <v>10</v>
      </c>
      <c r="E9372" t="s">
        <v>18</v>
      </c>
      <c r="F9372">
        <v>831</v>
      </c>
      <c r="G9372" t="s">
        <v>10</v>
      </c>
    </row>
    <row r="9373" spans="1:7" x14ac:dyDescent="0.3">
      <c r="A9373" t="s">
        <v>9400</v>
      </c>
      <c r="B9373" t="s">
        <v>7613</v>
      </c>
      <c r="C9373">
        <v>2014</v>
      </c>
      <c r="D9373">
        <v>1</v>
      </c>
      <c r="E9373" t="s">
        <v>18</v>
      </c>
      <c r="F9373">
        <v>19</v>
      </c>
      <c r="G9373" t="s">
        <v>50</v>
      </c>
    </row>
    <row r="9374" spans="1:7" x14ac:dyDescent="0.3">
      <c r="A9374" t="s">
        <v>9401</v>
      </c>
      <c r="B9374" t="s">
        <v>7613</v>
      </c>
      <c r="C9374">
        <v>2011</v>
      </c>
      <c r="D9374">
        <v>4</v>
      </c>
      <c r="E9374" t="s">
        <v>9</v>
      </c>
      <c r="F9374">
        <v>70</v>
      </c>
      <c r="G9374" t="s">
        <v>10</v>
      </c>
    </row>
    <row r="9375" spans="1:7" x14ac:dyDescent="0.3">
      <c r="A9375" t="s">
        <v>9402</v>
      </c>
      <c r="B9375" t="s">
        <v>7613</v>
      </c>
      <c r="C9375">
        <v>2007</v>
      </c>
      <c r="D9375">
        <v>11</v>
      </c>
      <c r="E9375" t="s">
        <v>9</v>
      </c>
      <c r="F9375">
        <v>294</v>
      </c>
      <c r="G9375" t="s">
        <v>10</v>
      </c>
    </row>
    <row r="9376" spans="1:7" x14ac:dyDescent="0.3">
      <c r="A9376" t="s">
        <v>9403</v>
      </c>
      <c r="B9376" t="s">
        <v>7613</v>
      </c>
      <c r="C9376">
        <v>2011</v>
      </c>
      <c r="D9376">
        <v>11</v>
      </c>
      <c r="E9376" t="s">
        <v>18</v>
      </c>
      <c r="F9376">
        <v>705</v>
      </c>
      <c r="G9376" t="s">
        <v>10</v>
      </c>
    </row>
    <row r="9377" spans="1:7" x14ac:dyDescent="0.3">
      <c r="A9377" t="s">
        <v>9404</v>
      </c>
      <c r="B9377" t="s">
        <v>7613</v>
      </c>
      <c r="C9377">
        <v>2016</v>
      </c>
      <c r="D9377">
        <v>6</v>
      </c>
      <c r="E9377" t="s">
        <v>80</v>
      </c>
      <c r="F9377">
        <v>30</v>
      </c>
      <c r="G9377" t="s">
        <v>10</v>
      </c>
    </row>
    <row r="9378" spans="1:7" x14ac:dyDescent="0.3">
      <c r="A9378" t="s">
        <v>9405</v>
      </c>
      <c r="B9378" t="s">
        <v>7613</v>
      </c>
      <c r="C9378">
        <v>2004</v>
      </c>
      <c r="D9378">
        <v>8</v>
      </c>
      <c r="E9378" t="s">
        <v>18</v>
      </c>
      <c r="F9378">
        <v>1000</v>
      </c>
      <c r="G9378" t="s">
        <v>10</v>
      </c>
    </row>
    <row r="9379" spans="1:7" x14ac:dyDescent="0.3">
      <c r="A9379" t="s">
        <v>9406</v>
      </c>
      <c r="B9379" t="s">
        <v>7613</v>
      </c>
      <c r="C9379">
        <v>2009</v>
      </c>
      <c r="D9379">
        <v>10</v>
      </c>
      <c r="E9379" t="s">
        <v>9</v>
      </c>
      <c r="F9379">
        <v>526</v>
      </c>
      <c r="G9379" t="s">
        <v>10</v>
      </c>
    </row>
    <row r="9380" spans="1:7" x14ac:dyDescent="0.3">
      <c r="A9380" t="s">
        <v>9407</v>
      </c>
      <c r="B9380" t="s">
        <v>7613</v>
      </c>
      <c r="C9380">
        <v>2006</v>
      </c>
      <c r="D9380">
        <v>2</v>
      </c>
      <c r="E9380" t="s">
        <v>18</v>
      </c>
      <c r="F9380">
        <v>378</v>
      </c>
      <c r="G9380" t="s">
        <v>10</v>
      </c>
    </row>
    <row r="9381" spans="1:7" x14ac:dyDescent="0.3">
      <c r="A9381" t="s">
        <v>9408</v>
      </c>
      <c r="B9381" t="s">
        <v>7613</v>
      </c>
      <c r="C9381">
        <v>2016</v>
      </c>
      <c r="D9381">
        <v>11</v>
      </c>
      <c r="E9381" t="s">
        <v>9</v>
      </c>
      <c r="F9381">
        <v>604</v>
      </c>
      <c r="G9381" t="s">
        <v>10</v>
      </c>
    </row>
    <row r="9382" spans="1:7" x14ac:dyDescent="0.3">
      <c r="A9382" t="s">
        <v>9409</v>
      </c>
      <c r="B9382" t="s">
        <v>7613</v>
      </c>
      <c r="C9382">
        <v>2003</v>
      </c>
      <c r="D9382">
        <v>7</v>
      </c>
      <c r="E9382" t="s">
        <v>9</v>
      </c>
      <c r="F9382">
        <v>450</v>
      </c>
      <c r="G9382" t="s">
        <v>10</v>
      </c>
    </row>
    <row r="9383" spans="1:7" x14ac:dyDescent="0.3">
      <c r="A9383" t="s">
        <v>9410</v>
      </c>
      <c r="B9383" t="s">
        <v>7613</v>
      </c>
      <c r="C9383">
        <v>2007</v>
      </c>
      <c r="D9383">
        <v>8</v>
      </c>
      <c r="E9383" t="s">
        <v>9</v>
      </c>
      <c r="F9383">
        <v>35</v>
      </c>
      <c r="G9383" t="s">
        <v>10</v>
      </c>
    </row>
    <row r="9384" spans="1:7" x14ac:dyDescent="0.3">
      <c r="A9384" t="s">
        <v>9411</v>
      </c>
      <c r="B9384" t="s">
        <v>7613</v>
      </c>
      <c r="C9384">
        <v>2015</v>
      </c>
      <c r="D9384">
        <v>10</v>
      </c>
      <c r="E9384" t="s">
        <v>80</v>
      </c>
      <c r="F9384">
        <v>15</v>
      </c>
      <c r="G9384" t="s">
        <v>10</v>
      </c>
    </row>
    <row r="9385" spans="1:7" x14ac:dyDescent="0.3">
      <c r="A9385" t="s">
        <v>9412</v>
      </c>
      <c r="B9385" t="s">
        <v>7613</v>
      </c>
      <c r="C9385">
        <v>2017</v>
      </c>
      <c r="D9385">
        <v>5</v>
      </c>
      <c r="E9385" t="s">
        <v>80</v>
      </c>
      <c r="F9385">
        <v>25</v>
      </c>
      <c r="G9385" t="s">
        <v>179</v>
      </c>
    </row>
    <row r="9386" spans="1:7" x14ac:dyDescent="0.3">
      <c r="A9386" t="s">
        <v>9413</v>
      </c>
      <c r="B9386" t="s">
        <v>7613</v>
      </c>
      <c r="C9386">
        <v>2009</v>
      </c>
      <c r="D9386">
        <v>3</v>
      </c>
      <c r="E9386" t="s">
        <v>71</v>
      </c>
      <c r="F9386">
        <v>56</v>
      </c>
      <c r="G9386" t="s">
        <v>50</v>
      </c>
    </row>
    <row r="9387" spans="1:7" x14ac:dyDescent="0.3">
      <c r="A9387" t="s">
        <v>9414</v>
      </c>
      <c r="B9387" t="s">
        <v>7613</v>
      </c>
      <c r="C9387">
        <v>2010</v>
      </c>
      <c r="D9387">
        <v>3</v>
      </c>
      <c r="E9387" t="s">
        <v>80</v>
      </c>
      <c r="F9387">
        <v>16</v>
      </c>
      <c r="G9387" t="s">
        <v>10</v>
      </c>
    </row>
    <row r="9388" spans="1:7" x14ac:dyDescent="0.3">
      <c r="A9388" t="s">
        <v>9415</v>
      </c>
      <c r="B9388" t="s">
        <v>7613</v>
      </c>
      <c r="C9388">
        <v>2009</v>
      </c>
      <c r="D9388">
        <v>9</v>
      </c>
      <c r="E9388" t="s">
        <v>80</v>
      </c>
      <c r="F9388">
        <v>50</v>
      </c>
      <c r="G9388" t="s">
        <v>10</v>
      </c>
    </row>
    <row r="9389" spans="1:7" x14ac:dyDescent="0.3">
      <c r="A9389" t="s">
        <v>9416</v>
      </c>
      <c r="B9389" t="s">
        <v>7613</v>
      </c>
      <c r="C9389">
        <v>2007</v>
      </c>
      <c r="D9389">
        <v>11</v>
      </c>
      <c r="E9389" t="s">
        <v>71</v>
      </c>
      <c r="F9389">
        <v>205</v>
      </c>
      <c r="G9389" t="s">
        <v>10</v>
      </c>
    </row>
    <row r="9390" spans="1:7" x14ac:dyDescent="0.3">
      <c r="A9390" t="s">
        <v>9417</v>
      </c>
      <c r="B9390" t="s">
        <v>7613</v>
      </c>
      <c r="C9390">
        <v>2011</v>
      </c>
      <c r="D9390">
        <v>1</v>
      </c>
      <c r="E9390" t="s">
        <v>80</v>
      </c>
      <c r="F9390">
        <v>28</v>
      </c>
      <c r="G9390" t="s">
        <v>10</v>
      </c>
    </row>
    <row r="9391" spans="1:7" x14ac:dyDescent="0.3">
      <c r="A9391" t="s">
        <v>9418</v>
      </c>
      <c r="B9391" t="s">
        <v>7613</v>
      </c>
      <c r="C9391">
        <v>2011</v>
      </c>
      <c r="D9391">
        <v>7</v>
      </c>
      <c r="E9391" t="s">
        <v>9</v>
      </c>
      <c r="F9391">
        <v>283</v>
      </c>
      <c r="G9391" t="s">
        <v>10</v>
      </c>
    </row>
    <row r="9392" spans="1:7" x14ac:dyDescent="0.3">
      <c r="A9392" t="s">
        <v>9419</v>
      </c>
      <c r="B9392" t="s">
        <v>7613</v>
      </c>
      <c r="C9392">
        <v>2009</v>
      </c>
      <c r="D9392">
        <v>10</v>
      </c>
      <c r="E9392" t="s">
        <v>18</v>
      </c>
      <c r="F9392">
        <v>370</v>
      </c>
      <c r="G9392" t="s">
        <v>10</v>
      </c>
    </row>
    <row r="9393" spans="1:7" x14ac:dyDescent="0.3">
      <c r="A9393" t="s">
        <v>9420</v>
      </c>
      <c r="B9393" t="s">
        <v>7613</v>
      </c>
      <c r="C9393">
        <v>2011</v>
      </c>
      <c r="D9393">
        <v>6</v>
      </c>
      <c r="E9393" t="s">
        <v>80</v>
      </c>
      <c r="F9393">
        <v>17</v>
      </c>
      <c r="G9393" t="s">
        <v>10</v>
      </c>
    </row>
    <row r="9394" spans="1:7" x14ac:dyDescent="0.3">
      <c r="A9394" t="s">
        <v>9421</v>
      </c>
      <c r="B9394" t="s">
        <v>7613</v>
      </c>
      <c r="C9394">
        <v>2000</v>
      </c>
      <c r="D9394">
        <v>4</v>
      </c>
      <c r="E9394" t="s">
        <v>18</v>
      </c>
      <c r="F9394">
        <v>160</v>
      </c>
      <c r="G9394" t="s">
        <v>10</v>
      </c>
    </row>
    <row r="9395" spans="1:7" x14ac:dyDescent="0.3">
      <c r="A9395" t="s">
        <v>9422</v>
      </c>
      <c r="B9395" t="s">
        <v>7613</v>
      </c>
      <c r="C9395">
        <v>2009</v>
      </c>
      <c r="D9395">
        <v>8</v>
      </c>
      <c r="E9395" t="s">
        <v>9</v>
      </c>
      <c r="F9395">
        <v>349</v>
      </c>
      <c r="G9395" t="s">
        <v>10</v>
      </c>
    </row>
    <row r="9396" spans="1:7" x14ac:dyDescent="0.3">
      <c r="A9396" t="s">
        <v>9423</v>
      </c>
      <c r="B9396" t="s">
        <v>7613</v>
      </c>
      <c r="C9396">
        <v>2014</v>
      </c>
      <c r="D9396">
        <v>11</v>
      </c>
      <c r="E9396" t="s">
        <v>80</v>
      </c>
      <c r="F9396">
        <v>20</v>
      </c>
      <c r="G9396" t="s">
        <v>50</v>
      </c>
    </row>
    <row r="9397" spans="1:7" x14ac:dyDescent="0.3">
      <c r="A9397" t="s">
        <v>9424</v>
      </c>
      <c r="B9397" t="s">
        <v>7613</v>
      </c>
      <c r="C9397">
        <v>2008</v>
      </c>
      <c r="D9397">
        <v>6</v>
      </c>
      <c r="E9397" t="s">
        <v>9</v>
      </c>
      <c r="F9397">
        <v>44</v>
      </c>
      <c r="G9397" t="s">
        <v>50</v>
      </c>
    </row>
    <row r="9398" spans="1:7" x14ac:dyDescent="0.3">
      <c r="A9398" t="s">
        <v>9425</v>
      </c>
      <c r="B9398" t="s">
        <v>7613</v>
      </c>
      <c r="C9398">
        <v>2008</v>
      </c>
      <c r="D9398">
        <v>4</v>
      </c>
      <c r="E9398" t="s">
        <v>9</v>
      </c>
      <c r="F9398">
        <v>45</v>
      </c>
      <c r="G9398" t="s">
        <v>10</v>
      </c>
    </row>
    <row r="9399" spans="1:7" x14ac:dyDescent="0.3">
      <c r="A9399" t="s">
        <v>9426</v>
      </c>
      <c r="B9399" t="s">
        <v>7613</v>
      </c>
      <c r="C9399">
        <v>2000</v>
      </c>
      <c r="D9399">
        <v>1</v>
      </c>
      <c r="E9399" t="s">
        <v>18</v>
      </c>
      <c r="F9399">
        <v>93</v>
      </c>
      <c r="G9399" t="s">
        <v>10</v>
      </c>
    </row>
    <row r="9400" spans="1:7" x14ac:dyDescent="0.3">
      <c r="A9400" t="s">
        <v>9427</v>
      </c>
      <c r="B9400" t="s">
        <v>7613</v>
      </c>
      <c r="C9400">
        <v>2016</v>
      </c>
      <c r="D9400">
        <v>6</v>
      </c>
      <c r="E9400" t="s">
        <v>9</v>
      </c>
      <c r="F9400">
        <v>39</v>
      </c>
      <c r="G9400" t="s">
        <v>10</v>
      </c>
    </row>
    <row r="9401" spans="1:7" x14ac:dyDescent="0.3">
      <c r="A9401" t="s">
        <v>9428</v>
      </c>
      <c r="B9401" t="s">
        <v>7613</v>
      </c>
      <c r="C9401">
        <v>2014</v>
      </c>
      <c r="D9401">
        <v>4</v>
      </c>
      <c r="E9401" t="s">
        <v>60</v>
      </c>
      <c r="F9401">
        <v>2000</v>
      </c>
      <c r="G9401" t="s">
        <v>10</v>
      </c>
    </row>
    <row r="9402" spans="1:7" x14ac:dyDescent="0.3">
      <c r="A9402" t="s">
        <v>9429</v>
      </c>
      <c r="B9402" t="s">
        <v>7613</v>
      </c>
      <c r="C9402">
        <v>2010</v>
      </c>
      <c r="D9402">
        <v>10</v>
      </c>
      <c r="E9402" t="s">
        <v>80</v>
      </c>
      <c r="F9402">
        <v>8</v>
      </c>
      <c r="G9402" t="s">
        <v>10</v>
      </c>
    </row>
    <row r="9403" spans="1:7" x14ac:dyDescent="0.3">
      <c r="A9403" t="s">
        <v>9430</v>
      </c>
      <c r="B9403" t="s">
        <v>7613</v>
      </c>
      <c r="C9403">
        <v>2003</v>
      </c>
      <c r="D9403">
        <v>8</v>
      </c>
      <c r="E9403" t="s">
        <v>18</v>
      </c>
      <c r="F9403">
        <v>854</v>
      </c>
      <c r="G9403" t="s">
        <v>10</v>
      </c>
    </row>
    <row r="9404" spans="1:7" x14ac:dyDescent="0.3">
      <c r="A9404" t="s">
        <v>9431</v>
      </c>
      <c r="B9404" t="s">
        <v>7613</v>
      </c>
      <c r="C9404">
        <v>2003</v>
      </c>
      <c r="D9404">
        <v>10</v>
      </c>
      <c r="E9404" t="s">
        <v>18</v>
      </c>
      <c r="F9404">
        <v>157</v>
      </c>
      <c r="G9404" t="s">
        <v>10</v>
      </c>
    </row>
    <row r="9405" spans="1:7" x14ac:dyDescent="0.3">
      <c r="A9405" t="s">
        <v>9432</v>
      </c>
      <c r="B9405" t="s">
        <v>7613</v>
      </c>
      <c r="C9405">
        <v>2008</v>
      </c>
      <c r="D9405">
        <v>4</v>
      </c>
      <c r="E9405" t="s">
        <v>80</v>
      </c>
      <c r="F9405">
        <v>22</v>
      </c>
      <c r="G9405" t="s">
        <v>10</v>
      </c>
    </row>
    <row r="9406" spans="1:7" x14ac:dyDescent="0.3">
      <c r="A9406" t="s">
        <v>9433</v>
      </c>
      <c r="B9406" t="s">
        <v>7613</v>
      </c>
      <c r="C9406">
        <v>2016</v>
      </c>
      <c r="D9406">
        <v>12</v>
      </c>
      <c r="E9406" t="s">
        <v>9</v>
      </c>
      <c r="F9406">
        <v>171</v>
      </c>
      <c r="G9406" t="s">
        <v>10</v>
      </c>
    </row>
    <row r="9407" spans="1:7" x14ac:dyDescent="0.3">
      <c r="A9407" t="s">
        <v>9434</v>
      </c>
      <c r="B9407" t="s">
        <v>7613</v>
      </c>
      <c r="C9407">
        <v>2003</v>
      </c>
      <c r="D9407">
        <v>7</v>
      </c>
      <c r="E9407" t="s">
        <v>9</v>
      </c>
      <c r="F9407">
        <v>2022</v>
      </c>
      <c r="G9407" t="s">
        <v>10</v>
      </c>
    </row>
    <row r="9408" spans="1:7" x14ac:dyDescent="0.3">
      <c r="A9408" t="s">
        <v>9435</v>
      </c>
      <c r="B9408" t="s">
        <v>7613</v>
      </c>
      <c r="C9408">
        <v>2011</v>
      </c>
      <c r="D9408">
        <v>1</v>
      </c>
      <c r="E9408" t="s">
        <v>9</v>
      </c>
      <c r="F9408">
        <v>480</v>
      </c>
      <c r="G9408" t="s">
        <v>10</v>
      </c>
    </row>
    <row r="9409" spans="1:7" x14ac:dyDescent="0.3">
      <c r="A9409" t="s">
        <v>9436</v>
      </c>
      <c r="B9409" t="s">
        <v>7613</v>
      </c>
      <c r="C9409">
        <v>2003</v>
      </c>
      <c r="D9409">
        <v>6</v>
      </c>
      <c r="E9409" t="s">
        <v>18</v>
      </c>
      <c r="F9409">
        <v>393</v>
      </c>
      <c r="G9409" t="s">
        <v>10</v>
      </c>
    </row>
    <row r="9410" spans="1:7" x14ac:dyDescent="0.3">
      <c r="A9410" t="s">
        <v>9437</v>
      </c>
      <c r="B9410" t="s">
        <v>7613</v>
      </c>
      <c r="C9410">
        <v>2006</v>
      </c>
      <c r="D9410">
        <v>11</v>
      </c>
      <c r="E9410" t="s">
        <v>9</v>
      </c>
      <c r="F9410">
        <v>648</v>
      </c>
      <c r="G9410" t="s">
        <v>10</v>
      </c>
    </row>
    <row r="9411" spans="1:7" x14ac:dyDescent="0.3">
      <c r="A9411" t="s">
        <v>9438</v>
      </c>
      <c r="B9411" t="s">
        <v>7613</v>
      </c>
      <c r="C9411">
        <v>2005</v>
      </c>
      <c r="D9411">
        <v>6</v>
      </c>
      <c r="E9411" t="s">
        <v>18</v>
      </c>
      <c r="F9411">
        <v>65</v>
      </c>
      <c r="G9411" t="s">
        <v>10</v>
      </c>
    </row>
    <row r="9412" spans="1:7" x14ac:dyDescent="0.3">
      <c r="A9412" t="s">
        <v>9439</v>
      </c>
      <c r="B9412" t="s">
        <v>7613</v>
      </c>
      <c r="C9412">
        <v>2010</v>
      </c>
      <c r="D9412">
        <v>12</v>
      </c>
      <c r="E9412" t="s">
        <v>60</v>
      </c>
      <c r="F9412">
        <v>159</v>
      </c>
      <c r="G9412" t="s">
        <v>10</v>
      </c>
    </row>
    <row r="9413" spans="1:7" x14ac:dyDescent="0.3">
      <c r="A9413" t="s">
        <v>9440</v>
      </c>
      <c r="B9413" t="s">
        <v>7613</v>
      </c>
      <c r="C9413">
        <v>2018</v>
      </c>
      <c r="D9413">
        <v>12</v>
      </c>
      <c r="E9413" t="s">
        <v>9</v>
      </c>
      <c r="F9413">
        <v>105</v>
      </c>
      <c r="G9413" t="s">
        <v>1391</v>
      </c>
    </row>
    <row r="9414" spans="1:7" x14ac:dyDescent="0.3">
      <c r="A9414" t="s">
        <v>9441</v>
      </c>
      <c r="B9414" t="s">
        <v>7613</v>
      </c>
      <c r="C9414">
        <v>2017</v>
      </c>
      <c r="D9414">
        <v>2</v>
      </c>
      <c r="E9414" t="s">
        <v>18</v>
      </c>
      <c r="F9414">
        <v>56</v>
      </c>
      <c r="G9414" t="s">
        <v>10</v>
      </c>
    </row>
    <row r="9415" spans="1:7" x14ac:dyDescent="0.3">
      <c r="A9415" t="s">
        <v>9442</v>
      </c>
      <c r="B9415" t="s">
        <v>7613</v>
      </c>
      <c r="C9415">
        <v>2011</v>
      </c>
      <c r="D9415">
        <v>12</v>
      </c>
      <c r="E9415" t="s">
        <v>80</v>
      </c>
      <c r="F9415">
        <v>14</v>
      </c>
      <c r="G9415" t="s">
        <v>10</v>
      </c>
    </row>
    <row r="9416" spans="1:7" x14ac:dyDescent="0.3">
      <c r="A9416" t="s">
        <v>9443</v>
      </c>
      <c r="B9416" t="s">
        <v>7613</v>
      </c>
      <c r="C9416">
        <v>2008</v>
      </c>
      <c r="D9416">
        <v>12</v>
      </c>
      <c r="E9416" t="s">
        <v>80</v>
      </c>
      <c r="F9416">
        <v>24</v>
      </c>
      <c r="G9416" t="s">
        <v>10</v>
      </c>
    </row>
    <row r="9417" spans="1:7" x14ac:dyDescent="0.3">
      <c r="A9417" t="s">
        <v>9444</v>
      </c>
      <c r="B9417" t="s">
        <v>7613</v>
      </c>
      <c r="C9417">
        <v>2008</v>
      </c>
      <c r="D9417">
        <v>6</v>
      </c>
      <c r="E9417" t="s">
        <v>80</v>
      </c>
      <c r="F9417">
        <v>35</v>
      </c>
      <c r="G9417" t="s">
        <v>10</v>
      </c>
    </row>
    <row r="9418" spans="1:7" x14ac:dyDescent="0.3">
      <c r="A9418" t="s">
        <v>9445</v>
      </c>
      <c r="B9418" t="s">
        <v>7613</v>
      </c>
      <c r="C9418">
        <v>2011</v>
      </c>
      <c r="D9418">
        <v>2</v>
      </c>
      <c r="E9418" t="s">
        <v>18</v>
      </c>
      <c r="F9418">
        <v>300</v>
      </c>
      <c r="G9418" t="s">
        <v>10</v>
      </c>
    </row>
    <row r="9419" spans="1:7" x14ac:dyDescent="0.3">
      <c r="A9419" t="s">
        <v>9446</v>
      </c>
      <c r="B9419" t="s">
        <v>7613</v>
      </c>
      <c r="C9419">
        <v>2006</v>
      </c>
      <c r="D9419">
        <v>9</v>
      </c>
      <c r="E9419" t="s">
        <v>9</v>
      </c>
      <c r="F9419">
        <v>84</v>
      </c>
      <c r="G9419" t="s">
        <v>10</v>
      </c>
    </row>
    <row r="9420" spans="1:7" x14ac:dyDescent="0.3">
      <c r="A9420" t="s">
        <v>9447</v>
      </c>
      <c r="B9420" t="s">
        <v>7613</v>
      </c>
      <c r="C9420">
        <v>2005</v>
      </c>
      <c r="D9420">
        <v>7</v>
      </c>
      <c r="E9420" t="s">
        <v>71</v>
      </c>
      <c r="F9420">
        <v>688</v>
      </c>
      <c r="G9420" t="s">
        <v>10</v>
      </c>
    </row>
    <row r="9421" spans="1:7" x14ac:dyDescent="0.3">
      <c r="A9421" t="s">
        <v>9448</v>
      </c>
      <c r="B9421" t="s">
        <v>7613</v>
      </c>
      <c r="C9421">
        <v>2007</v>
      </c>
      <c r="D9421">
        <v>5</v>
      </c>
      <c r="E9421" t="s">
        <v>71</v>
      </c>
      <c r="F9421">
        <v>127</v>
      </c>
      <c r="G9421" t="s">
        <v>10</v>
      </c>
    </row>
    <row r="9422" spans="1:7" x14ac:dyDescent="0.3">
      <c r="A9422" t="s">
        <v>9449</v>
      </c>
      <c r="B9422" t="s">
        <v>7613</v>
      </c>
      <c r="C9422">
        <v>2004</v>
      </c>
      <c r="D9422">
        <v>12</v>
      </c>
      <c r="E9422" t="s">
        <v>9</v>
      </c>
      <c r="F9422">
        <v>722</v>
      </c>
      <c r="G9422" t="s">
        <v>10</v>
      </c>
    </row>
    <row r="9423" spans="1:7" x14ac:dyDescent="0.3">
      <c r="A9423" t="s">
        <v>9450</v>
      </c>
      <c r="B9423" t="s">
        <v>7613</v>
      </c>
      <c r="C9423">
        <v>2011</v>
      </c>
      <c r="D9423">
        <v>1</v>
      </c>
      <c r="E9423" t="s">
        <v>80</v>
      </c>
      <c r="F9423">
        <v>27</v>
      </c>
      <c r="G9423" t="s">
        <v>50</v>
      </c>
    </row>
    <row r="9424" spans="1:7" x14ac:dyDescent="0.3">
      <c r="A9424" t="s">
        <v>9451</v>
      </c>
      <c r="B9424" t="s">
        <v>7613</v>
      </c>
      <c r="C9424">
        <v>2007</v>
      </c>
      <c r="D9424">
        <v>10</v>
      </c>
      <c r="E9424" t="s">
        <v>80</v>
      </c>
      <c r="F9424">
        <v>23</v>
      </c>
      <c r="G9424" t="s">
        <v>10</v>
      </c>
    </row>
    <row r="9425" spans="1:7" x14ac:dyDescent="0.3">
      <c r="A9425" t="s">
        <v>9452</v>
      </c>
      <c r="B9425" t="s">
        <v>7613</v>
      </c>
      <c r="C9425">
        <v>2005</v>
      </c>
      <c r="D9425">
        <v>7</v>
      </c>
      <c r="E9425" t="s">
        <v>80</v>
      </c>
      <c r="F9425">
        <v>55</v>
      </c>
      <c r="G9425" t="s">
        <v>50</v>
      </c>
    </row>
    <row r="9426" spans="1:7" x14ac:dyDescent="0.3">
      <c r="A9426" t="s">
        <v>9453</v>
      </c>
      <c r="B9426" t="s">
        <v>7613</v>
      </c>
      <c r="C9426">
        <v>2005</v>
      </c>
      <c r="D9426">
        <v>7</v>
      </c>
      <c r="E9426" t="s">
        <v>18</v>
      </c>
      <c r="F9426">
        <v>352</v>
      </c>
      <c r="G9426" t="s">
        <v>10</v>
      </c>
    </row>
    <row r="9427" spans="1:7" x14ac:dyDescent="0.3">
      <c r="A9427" t="s">
        <v>9454</v>
      </c>
      <c r="B9427" t="s">
        <v>7613</v>
      </c>
      <c r="C9427">
        <v>2009</v>
      </c>
      <c r="D9427">
        <v>7</v>
      </c>
      <c r="E9427" t="s">
        <v>55</v>
      </c>
      <c r="F9427">
        <v>66</v>
      </c>
      <c r="G9427" t="s">
        <v>50</v>
      </c>
    </row>
    <row r="9428" spans="1:7" x14ac:dyDescent="0.3">
      <c r="A9428" t="s">
        <v>9455</v>
      </c>
      <c r="B9428" t="s">
        <v>7613</v>
      </c>
      <c r="C9428">
        <v>2015</v>
      </c>
      <c r="D9428">
        <v>5</v>
      </c>
      <c r="E9428" t="s">
        <v>80</v>
      </c>
      <c r="F9428">
        <v>11</v>
      </c>
      <c r="G9428" t="s">
        <v>10</v>
      </c>
    </row>
    <row r="9429" spans="1:7" x14ac:dyDescent="0.3">
      <c r="A9429" t="s">
        <v>9456</v>
      </c>
      <c r="B9429" t="s">
        <v>7613</v>
      </c>
      <c r="C9429">
        <v>2013</v>
      </c>
      <c r="D9429">
        <v>1</v>
      </c>
      <c r="E9429" t="s">
        <v>18</v>
      </c>
      <c r="F9429">
        <v>1300</v>
      </c>
      <c r="G9429" t="s">
        <v>10</v>
      </c>
    </row>
    <row r="9430" spans="1:7" x14ac:dyDescent="0.3">
      <c r="A9430" t="s">
        <v>9457</v>
      </c>
      <c r="B9430" t="s">
        <v>7613</v>
      </c>
      <c r="C9430">
        <v>2004</v>
      </c>
      <c r="D9430">
        <v>12</v>
      </c>
      <c r="E9430" t="s">
        <v>71</v>
      </c>
      <c r="F9430">
        <v>195</v>
      </c>
      <c r="G9430" t="s">
        <v>10</v>
      </c>
    </row>
    <row r="9431" spans="1:7" x14ac:dyDescent="0.3">
      <c r="A9431" t="s">
        <v>9458</v>
      </c>
      <c r="B9431" t="s">
        <v>7613</v>
      </c>
      <c r="C9431">
        <v>2009</v>
      </c>
      <c r="D9431">
        <v>4</v>
      </c>
      <c r="E9431" t="s">
        <v>9</v>
      </c>
      <c r="F9431">
        <v>16</v>
      </c>
      <c r="G9431" t="s">
        <v>50</v>
      </c>
    </row>
    <row r="9432" spans="1:7" x14ac:dyDescent="0.3">
      <c r="A9432" t="s">
        <v>9459</v>
      </c>
      <c r="B9432" t="s">
        <v>7613</v>
      </c>
      <c r="C9432">
        <v>2016</v>
      </c>
      <c r="D9432">
        <v>6</v>
      </c>
      <c r="E9432" t="s">
        <v>80</v>
      </c>
      <c r="F9432">
        <v>32</v>
      </c>
      <c r="G9432" t="s">
        <v>10</v>
      </c>
    </row>
    <row r="9433" spans="1:7" x14ac:dyDescent="0.3">
      <c r="A9433" t="s">
        <v>9460</v>
      </c>
      <c r="B9433" t="s">
        <v>7613</v>
      </c>
      <c r="C9433">
        <v>2013</v>
      </c>
      <c r="D9433">
        <v>11</v>
      </c>
      <c r="E9433" t="s">
        <v>80</v>
      </c>
      <c r="F9433">
        <v>424</v>
      </c>
      <c r="G9433" t="s">
        <v>10</v>
      </c>
    </row>
    <row r="9434" spans="1:7" x14ac:dyDescent="0.3">
      <c r="A9434" t="s">
        <v>9461</v>
      </c>
      <c r="B9434" t="s">
        <v>7613</v>
      </c>
      <c r="C9434">
        <v>2007</v>
      </c>
      <c r="D9434">
        <v>9</v>
      </c>
      <c r="E9434" t="s">
        <v>80</v>
      </c>
      <c r="F9434">
        <v>22</v>
      </c>
      <c r="G9434" t="s">
        <v>10</v>
      </c>
    </row>
    <row r="9435" spans="1:7" x14ac:dyDescent="0.3">
      <c r="A9435" t="s">
        <v>9462</v>
      </c>
      <c r="B9435" t="s">
        <v>7613</v>
      </c>
      <c r="C9435">
        <v>2006</v>
      </c>
      <c r="D9435">
        <v>2</v>
      </c>
      <c r="E9435" t="s">
        <v>18</v>
      </c>
      <c r="F9435">
        <v>360</v>
      </c>
      <c r="G9435" t="s">
        <v>10</v>
      </c>
    </row>
    <row r="9436" spans="1:7" x14ac:dyDescent="0.3">
      <c r="A9436" t="s">
        <v>9463</v>
      </c>
      <c r="B9436" t="s">
        <v>7613</v>
      </c>
      <c r="C9436">
        <v>2007</v>
      </c>
      <c r="D9436">
        <v>9</v>
      </c>
      <c r="E9436" t="s">
        <v>80</v>
      </c>
      <c r="F9436">
        <v>18</v>
      </c>
      <c r="G9436" t="s">
        <v>10</v>
      </c>
    </row>
    <row r="9437" spans="1:7" x14ac:dyDescent="0.3">
      <c r="A9437" t="s">
        <v>9464</v>
      </c>
      <c r="B9437" t="s">
        <v>7613</v>
      </c>
      <c r="C9437">
        <v>2016</v>
      </c>
      <c r="D9437">
        <v>11</v>
      </c>
      <c r="E9437" t="s">
        <v>60</v>
      </c>
      <c r="F9437">
        <v>126</v>
      </c>
      <c r="G9437" t="s">
        <v>10</v>
      </c>
    </row>
    <row r="9438" spans="1:7" x14ac:dyDescent="0.3">
      <c r="A9438" t="s">
        <v>9465</v>
      </c>
      <c r="B9438" t="s">
        <v>7613</v>
      </c>
      <c r="C9438">
        <v>2006</v>
      </c>
      <c r="D9438">
        <v>11</v>
      </c>
      <c r="E9438" t="s">
        <v>18</v>
      </c>
      <c r="F9438">
        <v>0</v>
      </c>
      <c r="G9438" t="s">
        <v>12</v>
      </c>
    </row>
    <row r="9439" spans="1:7" x14ac:dyDescent="0.3">
      <c r="A9439" t="s">
        <v>9466</v>
      </c>
      <c r="B9439" t="s">
        <v>7613</v>
      </c>
      <c r="C9439">
        <v>2008</v>
      </c>
      <c r="D9439">
        <v>10</v>
      </c>
      <c r="E9439" t="s">
        <v>18</v>
      </c>
      <c r="F9439">
        <v>971</v>
      </c>
      <c r="G9439" t="s">
        <v>10</v>
      </c>
    </row>
    <row r="9440" spans="1:7" x14ac:dyDescent="0.3">
      <c r="A9440" t="s">
        <v>9467</v>
      </c>
      <c r="B9440" t="s">
        <v>7613</v>
      </c>
      <c r="C9440">
        <v>2015</v>
      </c>
      <c r="D9440">
        <v>10</v>
      </c>
      <c r="E9440" t="s">
        <v>80</v>
      </c>
      <c r="F9440">
        <v>26</v>
      </c>
      <c r="G9440" t="s">
        <v>10</v>
      </c>
    </row>
    <row r="9441" spans="1:7" x14ac:dyDescent="0.3">
      <c r="A9441" t="s">
        <v>9468</v>
      </c>
      <c r="B9441" t="s">
        <v>7613</v>
      </c>
      <c r="C9441">
        <v>2005</v>
      </c>
      <c r="D9441">
        <v>7</v>
      </c>
      <c r="E9441" t="s">
        <v>9</v>
      </c>
      <c r="F9441">
        <v>38</v>
      </c>
      <c r="G9441" t="s">
        <v>10</v>
      </c>
    </row>
    <row r="9442" spans="1:7" x14ac:dyDescent="0.3">
      <c r="A9442" t="s">
        <v>9469</v>
      </c>
      <c r="B9442" t="s">
        <v>7613</v>
      </c>
      <c r="C9442">
        <v>2004</v>
      </c>
      <c r="D9442">
        <v>11</v>
      </c>
      <c r="E9442" t="s">
        <v>9</v>
      </c>
      <c r="F9442">
        <v>64</v>
      </c>
      <c r="G9442" t="s">
        <v>10</v>
      </c>
    </row>
    <row r="9443" spans="1:7" x14ac:dyDescent="0.3">
      <c r="A9443" t="s">
        <v>9470</v>
      </c>
      <c r="B9443" t="s">
        <v>7613</v>
      </c>
      <c r="C9443">
        <v>2015</v>
      </c>
      <c r="D9443">
        <v>12</v>
      </c>
      <c r="E9443" t="s">
        <v>80</v>
      </c>
      <c r="F9443">
        <v>40</v>
      </c>
      <c r="G9443" t="s">
        <v>10</v>
      </c>
    </row>
    <row r="9444" spans="1:7" x14ac:dyDescent="0.3">
      <c r="A9444" t="s">
        <v>9471</v>
      </c>
      <c r="B9444" t="s">
        <v>7613</v>
      </c>
      <c r="C9444">
        <v>2016</v>
      </c>
      <c r="D9444">
        <v>10</v>
      </c>
      <c r="E9444" t="s">
        <v>18</v>
      </c>
      <c r="F9444">
        <v>1350</v>
      </c>
      <c r="G9444" t="s">
        <v>473</v>
      </c>
    </row>
    <row r="9445" spans="1:7" x14ac:dyDescent="0.3">
      <c r="A9445" t="s">
        <v>9472</v>
      </c>
      <c r="B9445" t="s">
        <v>7613</v>
      </c>
      <c r="C9445">
        <v>2009</v>
      </c>
      <c r="D9445">
        <v>2</v>
      </c>
      <c r="E9445" t="s">
        <v>80</v>
      </c>
      <c r="F9445">
        <v>12</v>
      </c>
      <c r="G9445" t="s">
        <v>10</v>
      </c>
    </row>
    <row r="9446" spans="1:7" x14ac:dyDescent="0.3">
      <c r="A9446" t="s">
        <v>9473</v>
      </c>
      <c r="B9446" t="s">
        <v>7613</v>
      </c>
      <c r="C9446">
        <v>2018</v>
      </c>
      <c r="D9446">
        <v>6</v>
      </c>
      <c r="E9446" t="s">
        <v>71</v>
      </c>
      <c r="F9446">
        <v>200</v>
      </c>
      <c r="G9446" t="s">
        <v>179</v>
      </c>
    </row>
    <row r="9447" spans="1:7" x14ac:dyDescent="0.3">
      <c r="A9447" t="s">
        <v>9474</v>
      </c>
      <c r="B9447" t="s">
        <v>7613</v>
      </c>
      <c r="C9447">
        <v>2006</v>
      </c>
      <c r="D9447">
        <v>10</v>
      </c>
      <c r="E9447" t="s">
        <v>80</v>
      </c>
      <c r="F9447">
        <v>40</v>
      </c>
      <c r="G9447" t="s">
        <v>10</v>
      </c>
    </row>
    <row r="9448" spans="1:7" x14ac:dyDescent="0.3">
      <c r="A9448" t="s">
        <v>9475</v>
      </c>
      <c r="B9448" t="s">
        <v>7613</v>
      </c>
      <c r="C9448">
        <v>2009</v>
      </c>
      <c r="D9448">
        <v>6</v>
      </c>
      <c r="E9448" t="s">
        <v>9</v>
      </c>
      <c r="F9448">
        <v>1259</v>
      </c>
      <c r="G9448" t="s">
        <v>10</v>
      </c>
    </row>
    <row r="9449" spans="1:7" x14ac:dyDescent="0.3">
      <c r="A9449" t="s">
        <v>9476</v>
      </c>
      <c r="B9449" t="s">
        <v>7613</v>
      </c>
      <c r="C9449">
        <v>2005</v>
      </c>
      <c r="D9449">
        <v>2</v>
      </c>
      <c r="E9449" t="s">
        <v>9</v>
      </c>
      <c r="F9449">
        <v>492</v>
      </c>
      <c r="G9449" t="s">
        <v>10</v>
      </c>
    </row>
    <row r="9450" spans="1:7" x14ac:dyDescent="0.3">
      <c r="A9450" t="s">
        <v>9477</v>
      </c>
      <c r="B9450" t="s">
        <v>7613</v>
      </c>
      <c r="C9450">
        <v>2004</v>
      </c>
      <c r="D9450">
        <v>9</v>
      </c>
      <c r="E9450" t="s">
        <v>18</v>
      </c>
      <c r="F9450">
        <v>3994</v>
      </c>
      <c r="G9450" t="s">
        <v>10</v>
      </c>
    </row>
    <row r="9451" spans="1:7" x14ac:dyDescent="0.3">
      <c r="A9451" t="s">
        <v>9478</v>
      </c>
      <c r="B9451" t="s">
        <v>7613</v>
      </c>
      <c r="C9451">
        <v>2012</v>
      </c>
      <c r="D9451">
        <v>9</v>
      </c>
      <c r="E9451" t="s">
        <v>18</v>
      </c>
      <c r="F9451">
        <v>316</v>
      </c>
      <c r="G9451" t="s">
        <v>10</v>
      </c>
    </row>
    <row r="9452" spans="1:7" x14ac:dyDescent="0.3">
      <c r="A9452" t="s">
        <v>9479</v>
      </c>
      <c r="B9452" t="s">
        <v>7613</v>
      </c>
      <c r="C9452">
        <v>2017</v>
      </c>
      <c r="D9452">
        <v>11</v>
      </c>
      <c r="E9452" t="s">
        <v>18</v>
      </c>
      <c r="F9452">
        <v>62</v>
      </c>
      <c r="G9452" t="s">
        <v>10</v>
      </c>
    </row>
    <row r="9453" spans="1:7" x14ac:dyDescent="0.3">
      <c r="A9453" t="s">
        <v>9480</v>
      </c>
      <c r="B9453" t="s">
        <v>7613</v>
      </c>
      <c r="C9453">
        <v>2006</v>
      </c>
      <c r="D9453">
        <v>9</v>
      </c>
      <c r="E9453" t="s">
        <v>9</v>
      </c>
      <c r="F9453">
        <v>11</v>
      </c>
      <c r="G9453" t="s">
        <v>10</v>
      </c>
    </row>
    <row r="9454" spans="1:7" x14ac:dyDescent="0.3">
      <c r="A9454" t="s">
        <v>9481</v>
      </c>
      <c r="B9454" t="s">
        <v>7613</v>
      </c>
      <c r="C9454">
        <v>2013</v>
      </c>
      <c r="D9454">
        <v>8</v>
      </c>
      <c r="E9454" t="s">
        <v>80</v>
      </c>
      <c r="F9454">
        <v>4</v>
      </c>
      <c r="G9454" t="s">
        <v>50</v>
      </c>
    </row>
    <row r="9455" spans="1:7" x14ac:dyDescent="0.3">
      <c r="A9455" t="s">
        <v>9482</v>
      </c>
      <c r="B9455" t="s">
        <v>7613</v>
      </c>
      <c r="C9455">
        <v>2017</v>
      </c>
      <c r="D9455">
        <v>7</v>
      </c>
      <c r="E9455" t="s">
        <v>80</v>
      </c>
      <c r="F9455">
        <v>52</v>
      </c>
      <c r="G9455" t="s">
        <v>10</v>
      </c>
    </row>
    <row r="9456" spans="1:7" x14ac:dyDescent="0.3">
      <c r="A9456" t="s">
        <v>9483</v>
      </c>
      <c r="B9456" t="s">
        <v>7613</v>
      </c>
      <c r="C9456">
        <v>2006</v>
      </c>
      <c r="D9456">
        <v>12</v>
      </c>
      <c r="E9456" t="s">
        <v>71</v>
      </c>
      <c r="F9456">
        <v>1470</v>
      </c>
      <c r="G9456" t="s">
        <v>10</v>
      </c>
    </row>
    <row r="9457" spans="1:7" x14ac:dyDescent="0.3">
      <c r="A9457" t="s">
        <v>9484</v>
      </c>
      <c r="B9457" t="s">
        <v>7613</v>
      </c>
      <c r="C9457">
        <v>2009</v>
      </c>
      <c r="D9457">
        <v>8</v>
      </c>
      <c r="E9457" t="s">
        <v>80</v>
      </c>
      <c r="F9457">
        <v>31</v>
      </c>
      <c r="G9457" t="s">
        <v>10</v>
      </c>
    </row>
    <row r="9458" spans="1:7" x14ac:dyDescent="0.3">
      <c r="A9458" t="s">
        <v>9485</v>
      </c>
      <c r="B9458" t="s">
        <v>7613</v>
      </c>
      <c r="C9458">
        <v>2011</v>
      </c>
      <c r="D9458">
        <v>12</v>
      </c>
      <c r="E9458" t="s">
        <v>9</v>
      </c>
      <c r="F9458">
        <v>44</v>
      </c>
      <c r="G9458" t="s">
        <v>10</v>
      </c>
    </row>
    <row r="9459" spans="1:7" x14ac:dyDescent="0.3">
      <c r="A9459" t="s">
        <v>9486</v>
      </c>
      <c r="B9459" t="s">
        <v>7613</v>
      </c>
      <c r="C9459">
        <v>2008</v>
      </c>
      <c r="D9459">
        <v>9</v>
      </c>
      <c r="E9459" t="s">
        <v>71</v>
      </c>
      <c r="F9459">
        <v>743</v>
      </c>
      <c r="G9459" t="s">
        <v>50</v>
      </c>
    </row>
    <row r="9460" spans="1:7" x14ac:dyDescent="0.3">
      <c r="A9460" t="s">
        <v>9487</v>
      </c>
      <c r="B9460" t="s">
        <v>7613</v>
      </c>
      <c r="C9460">
        <v>2006</v>
      </c>
      <c r="D9460">
        <v>5</v>
      </c>
      <c r="E9460" t="s">
        <v>9</v>
      </c>
      <c r="F9460">
        <v>240</v>
      </c>
      <c r="G9460" t="s">
        <v>10</v>
      </c>
    </row>
    <row r="9461" spans="1:7" x14ac:dyDescent="0.3">
      <c r="A9461" t="s">
        <v>9488</v>
      </c>
      <c r="B9461" t="s">
        <v>7613</v>
      </c>
      <c r="C9461">
        <v>2012</v>
      </c>
      <c r="D9461">
        <v>8</v>
      </c>
      <c r="E9461" t="s">
        <v>18</v>
      </c>
      <c r="F9461">
        <v>265</v>
      </c>
      <c r="G9461" t="s">
        <v>10</v>
      </c>
    </row>
    <row r="9462" spans="1:7" x14ac:dyDescent="0.3">
      <c r="A9462" t="s">
        <v>9489</v>
      </c>
      <c r="B9462" t="s">
        <v>7613</v>
      </c>
      <c r="C9462">
        <v>2006</v>
      </c>
      <c r="D9462">
        <v>12</v>
      </c>
      <c r="E9462" t="s">
        <v>18</v>
      </c>
      <c r="F9462">
        <v>472</v>
      </c>
      <c r="G9462" t="s">
        <v>10</v>
      </c>
    </row>
    <row r="9463" spans="1:7" x14ac:dyDescent="0.3">
      <c r="A9463" t="s">
        <v>9490</v>
      </c>
      <c r="B9463" t="s">
        <v>7613</v>
      </c>
      <c r="C9463">
        <v>2008</v>
      </c>
      <c r="D9463">
        <v>6</v>
      </c>
      <c r="E9463" t="s">
        <v>80</v>
      </c>
      <c r="F9463">
        <v>36</v>
      </c>
      <c r="G9463" t="s">
        <v>10</v>
      </c>
    </row>
    <row r="9464" spans="1:7" x14ac:dyDescent="0.3">
      <c r="A9464" t="s">
        <v>9491</v>
      </c>
      <c r="B9464" t="s">
        <v>7613</v>
      </c>
      <c r="C9464">
        <v>1999</v>
      </c>
      <c r="D9464">
        <v>11</v>
      </c>
      <c r="E9464" t="s">
        <v>18</v>
      </c>
      <c r="F9464">
        <v>145</v>
      </c>
      <c r="G9464" t="s">
        <v>10</v>
      </c>
    </row>
    <row r="9465" spans="1:7" x14ac:dyDescent="0.3">
      <c r="A9465" t="s">
        <v>9492</v>
      </c>
      <c r="B9465" t="s">
        <v>7613</v>
      </c>
      <c r="C9465">
        <v>2004</v>
      </c>
      <c r="D9465">
        <v>12</v>
      </c>
      <c r="E9465" t="s">
        <v>9</v>
      </c>
      <c r="F9465">
        <v>624</v>
      </c>
      <c r="G9465" t="s">
        <v>10</v>
      </c>
    </row>
    <row r="9466" spans="1:7" x14ac:dyDescent="0.3">
      <c r="A9466" t="s">
        <v>9493</v>
      </c>
      <c r="B9466" t="s">
        <v>7613</v>
      </c>
      <c r="C9466">
        <v>2010</v>
      </c>
      <c r="D9466">
        <v>10</v>
      </c>
      <c r="E9466" t="s">
        <v>71</v>
      </c>
      <c r="F9466">
        <v>77</v>
      </c>
      <c r="G9466" t="s">
        <v>10</v>
      </c>
    </row>
    <row r="9467" spans="1:7" x14ac:dyDescent="0.3">
      <c r="A9467" t="s">
        <v>9494</v>
      </c>
      <c r="B9467" t="s">
        <v>7613</v>
      </c>
      <c r="C9467">
        <v>2011</v>
      </c>
      <c r="D9467">
        <v>9</v>
      </c>
      <c r="E9467" t="s">
        <v>60</v>
      </c>
      <c r="F9467">
        <v>2117</v>
      </c>
      <c r="G9467" t="s">
        <v>10</v>
      </c>
    </row>
    <row r="9468" spans="1:7" x14ac:dyDescent="0.3">
      <c r="A9468" t="s">
        <v>9495</v>
      </c>
      <c r="B9468" t="s">
        <v>7613</v>
      </c>
      <c r="C9468">
        <v>2016</v>
      </c>
      <c r="D9468">
        <v>6</v>
      </c>
      <c r="E9468" t="s">
        <v>80</v>
      </c>
      <c r="F9468">
        <v>62</v>
      </c>
      <c r="G9468" t="s">
        <v>50</v>
      </c>
    </row>
    <row r="9469" spans="1:7" x14ac:dyDescent="0.3">
      <c r="A9469" t="s">
        <v>9496</v>
      </c>
      <c r="B9469" t="s">
        <v>7613</v>
      </c>
      <c r="C9469">
        <v>2009</v>
      </c>
      <c r="D9469">
        <v>8</v>
      </c>
      <c r="E9469" t="s">
        <v>9</v>
      </c>
      <c r="F9469">
        <v>125</v>
      </c>
      <c r="G9469" t="s">
        <v>10</v>
      </c>
    </row>
    <row r="9470" spans="1:7" x14ac:dyDescent="0.3">
      <c r="A9470" t="s">
        <v>9497</v>
      </c>
      <c r="B9470" t="s">
        <v>7613</v>
      </c>
      <c r="C9470">
        <v>2001</v>
      </c>
      <c r="D9470">
        <v>4</v>
      </c>
      <c r="E9470" t="s">
        <v>18</v>
      </c>
      <c r="F9470">
        <v>4447</v>
      </c>
      <c r="G9470" t="s">
        <v>10</v>
      </c>
    </row>
    <row r="9471" spans="1:7" x14ac:dyDescent="0.3">
      <c r="A9471" t="s">
        <v>9498</v>
      </c>
      <c r="B9471" t="s">
        <v>7613</v>
      </c>
      <c r="C9471">
        <v>2008</v>
      </c>
      <c r="D9471">
        <v>8</v>
      </c>
      <c r="E9471" t="s">
        <v>80</v>
      </c>
      <c r="F9471">
        <v>41</v>
      </c>
      <c r="G9471" t="s">
        <v>10</v>
      </c>
    </row>
    <row r="9472" spans="1:7" x14ac:dyDescent="0.3">
      <c r="A9472" t="s">
        <v>9499</v>
      </c>
      <c r="B9472" t="s">
        <v>7613</v>
      </c>
      <c r="C9472">
        <v>2011</v>
      </c>
      <c r="D9472">
        <v>5</v>
      </c>
      <c r="E9472" t="s">
        <v>18</v>
      </c>
      <c r="F9472">
        <v>229</v>
      </c>
      <c r="G9472" t="s">
        <v>50</v>
      </c>
    </row>
    <row r="9473" spans="1:7" x14ac:dyDescent="0.3">
      <c r="A9473" t="s">
        <v>9500</v>
      </c>
      <c r="B9473" t="s">
        <v>7613</v>
      </c>
      <c r="C9473">
        <v>2000</v>
      </c>
      <c r="D9473">
        <v>10</v>
      </c>
      <c r="E9473" t="s">
        <v>18</v>
      </c>
      <c r="F9473">
        <v>5000</v>
      </c>
      <c r="G9473" t="s">
        <v>50</v>
      </c>
    </row>
    <row r="9474" spans="1:7" x14ac:dyDescent="0.3">
      <c r="A9474" t="s">
        <v>9501</v>
      </c>
      <c r="B9474" t="s">
        <v>7613</v>
      </c>
      <c r="C9474">
        <v>2009</v>
      </c>
      <c r="D9474">
        <v>6</v>
      </c>
      <c r="E9474" t="s">
        <v>9</v>
      </c>
      <c r="F9474">
        <v>80</v>
      </c>
      <c r="G9474" t="s">
        <v>10</v>
      </c>
    </row>
    <row r="9475" spans="1:7" x14ac:dyDescent="0.3">
      <c r="A9475" t="s">
        <v>9502</v>
      </c>
      <c r="B9475" t="s">
        <v>7613</v>
      </c>
      <c r="C9475">
        <v>2012</v>
      </c>
      <c r="D9475">
        <v>12</v>
      </c>
      <c r="E9475" t="s">
        <v>9</v>
      </c>
      <c r="F9475">
        <v>304</v>
      </c>
      <c r="G9475" t="s">
        <v>10</v>
      </c>
    </row>
    <row r="9476" spans="1:7" x14ac:dyDescent="0.3">
      <c r="A9476" t="s">
        <v>9503</v>
      </c>
      <c r="B9476" t="s">
        <v>7613</v>
      </c>
      <c r="C9476">
        <v>2006</v>
      </c>
      <c r="D9476">
        <v>1</v>
      </c>
      <c r="E9476" t="s">
        <v>71</v>
      </c>
      <c r="F9476">
        <v>1344</v>
      </c>
      <c r="G9476" t="s">
        <v>10</v>
      </c>
    </row>
    <row r="9477" spans="1:7" x14ac:dyDescent="0.3">
      <c r="A9477" t="s">
        <v>9504</v>
      </c>
      <c r="B9477" t="s">
        <v>7613</v>
      </c>
      <c r="C9477">
        <v>2004</v>
      </c>
      <c r="D9477">
        <v>12</v>
      </c>
      <c r="E9477" t="s">
        <v>9</v>
      </c>
      <c r="F9477">
        <v>282</v>
      </c>
      <c r="G9477" t="s">
        <v>10</v>
      </c>
    </row>
    <row r="9478" spans="1:7" x14ac:dyDescent="0.3">
      <c r="A9478" t="s">
        <v>9505</v>
      </c>
      <c r="B9478" t="s">
        <v>7613</v>
      </c>
      <c r="C9478">
        <v>1997</v>
      </c>
      <c r="D9478">
        <v>12</v>
      </c>
      <c r="E9478" t="s">
        <v>9</v>
      </c>
      <c r="F9478">
        <v>40</v>
      </c>
      <c r="G9478" t="s">
        <v>15</v>
      </c>
    </row>
    <row r="9479" spans="1:7" x14ac:dyDescent="0.3">
      <c r="A9479" t="s">
        <v>9506</v>
      </c>
      <c r="B9479" t="s">
        <v>7613</v>
      </c>
      <c r="C9479">
        <v>2013</v>
      </c>
      <c r="D9479">
        <v>2</v>
      </c>
      <c r="E9479" t="s">
        <v>71</v>
      </c>
      <c r="F9479">
        <v>53</v>
      </c>
      <c r="G9479" t="s">
        <v>10</v>
      </c>
    </row>
    <row r="9480" spans="1:7" x14ac:dyDescent="0.3">
      <c r="A9480" t="s">
        <v>9507</v>
      </c>
      <c r="B9480" t="s">
        <v>7613</v>
      </c>
      <c r="C9480">
        <v>2014</v>
      </c>
      <c r="D9480">
        <v>2</v>
      </c>
      <c r="E9480" t="s">
        <v>71</v>
      </c>
      <c r="F9480">
        <v>222</v>
      </c>
      <c r="G9480" t="s">
        <v>10</v>
      </c>
    </row>
    <row r="9481" spans="1:7" x14ac:dyDescent="0.3">
      <c r="A9481" t="s">
        <v>9508</v>
      </c>
      <c r="B9481" t="s">
        <v>7613</v>
      </c>
      <c r="C9481">
        <v>2006</v>
      </c>
      <c r="D9481">
        <v>4</v>
      </c>
      <c r="E9481" t="s">
        <v>9</v>
      </c>
      <c r="F9481">
        <v>159</v>
      </c>
      <c r="G9481" t="s">
        <v>50</v>
      </c>
    </row>
    <row r="9482" spans="1:7" x14ac:dyDescent="0.3">
      <c r="A9482" t="s">
        <v>9509</v>
      </c>
      <c r="B9482" t="s">
        <v>7613</v>
      </c>
      <c r="C9482">
        <v>2014</v>
      </c>
      <c r="D9482">
        <v>4</v>
      </c>
      <c r="E9482" t="s">
        <v>80</v>
      </c>
      <c r="F9482">
        <v>3</v>
      </c>
      <c r="G9482" t="s">
        <v>10</v>
      </c>
    </row>
    <row r="9483" spans="1:7" x14ac:dyDescent="0.3">
      <c r="A9483" t="s">
        <v>9510</v>
      </c>
      <c r="B9483" t="s">
        <v>7613</v>
      </c>
      <c r="C9483">
        <v>2004</v>
      </c>
      <c r="D9483">
        <v>7</v>
      </c>
      <c r="E9483" t="s">
        <v>9</v>
      </c>
      <c r="F9483">
        <v>48</v>
      </c>
      <c r="G9483" t="s">
        <v>10</v>
      </c>
    </row>
    <row r="9484" spans="1:7" x14ac:dyDescent="0.3">
      <c r="A9484" t="s">
        <v>9511</v>
      </c>
      <c r="B9484" t="s">
        <v>7613</v>
      </c>
      <c r="C9484">
        <v>2007</v>
      </c>
      <c r="D9484">
        <v>7</v>
      </c>
      <c r="E9484" t="s">
        <v>80</v>
      </c>
      <c r="F9484">
        <v>29</v>
      </c>
      <c r="G9484" t="s">
        <v>10</v>
      </c>
    </row>
    <row r="9485" spans="1:7" x14ac:dyDescent="0.3">
      <c r="A9485" t="s">
        <v>9512</v>
      </c>
      <c r="B9485" t="s">
        <v>7613</v>
      </c>
      <c r="C9485">
        <v>2008</v>
      </c>
      <c r="D9485">
        <v>12</v>
      </c>
      <c r="E9485" t="s">
        <v>9</v>
      </c>
      <c r="F9485">
        <v>47</v>
      </c>
      <c r="G9485" t="s">
        <v>10</v>
      </c>
    </row>
    <row r="9486" spans="1:7" x14ac:dyDescent="0.3">
      <c r="A9486" t="s">
        <v>9513</v>
      </c>
      <c r="B9486" t="s">
        <v>7613</v>
      </c>
      <c r="C9486">
        <v>2006</v>
      </c>
      <c r="D9486">
        <v>1</v>
      </c>
      <c r="E9486" t="s">
        <v>18</v>
      </c>
      <c r="F9486">
        <v>514</v>
      </c>
      <c r="G9486" t="s">
        <v>10</v>
      </c>
    </row>
    <row r="9487" spans="1:7" x14ac:dyDescent="0.3">
      <c r="A9487" t="s">
        <v>9514</v>
      </c>
      <c r="B9487" t="s">
        <v>7613</v>
      </c>
      <c r="C9487">
        <v>2005</v>
      </c>
      <c r="D9487">
        <v>3</v>
      </c>
      <c r="E9487" t="s">
        <v>18</v>
      </c>
      <c r="F9487">
        <v>576</v>
      </c>
      <c r="G9487" t="s">
        <v>10</v>
      </c>
    </row>
    <row r="9488" spans="1:7" x14ac:dyDescent="0.3">
      <c r="A9488" t="s">
        <v>9515</v>
      </c>
      <c r="B9488" t="s">
        <v>7613</v>
      </c>
      <c r="C9488">
        <v>2009</v>
      </c>
      <c r="D9488">
        <v>1</v>
      </c>
      <c r="E9488" t="s">
        <v>71</v>
      </c>
      <c r="F9488">
        <v>29</v>
      </c>
      <c r="G9488" t="s">
        <v>10</v>
      </c>
    </row>
    <row r="9489" spans="1:7" x14ac:dyDescent="0.3">
      <c r="A9489" t="s">
        <v>9516</v>
      </c>
      <c r="B9489" t="s">
        <v>7613</v>
      </c>
      <c r="C9489">
        <v>2008</v>
      </c>
      <c r="D9489">
        <v>5</v>
      </c>
      <c r="E9489" t="s">
        <v>18</v>
      </c>
      <c r="F9489">
        <v>508</v>
      </c>
      <c r="G9489" t="s">
        <v>10</v>
      </c>
    </row>
    <row r="9490" spans="1:7" x14ac:dyDescent="0.3">
      <c r="A9490" t="s">
        <v>9517</v>
      </c>
      <c r="B9490" t="s">
        <v>7613</v>
      </c>
      <c r="C9490">
        <v>2009</v>
      </c>
      <c r="D9490">
        <v>8</v>
      </c>
      <c r="E9490" t="s">
        <v>80</v>
      </c>
      <c r="F9490">
        <v>12</v>
      </c>
      <c r="G9490" t="s">
        <v>10</v>
      </c>
    </row>
    <row r="9491" spans="1:7" x14ac:dyDescent="0.3">
      <c r="A9491" t="s">
        <v>9518</v>
      </c>
      <c r="B9491" t="s">
        <v>7613</v>
      </c>
      <c r="C9491">
        <v>2006</v>
      </c>
      <c r="D9491">
        <v>1</v>
      </c>
      <c r="E9491" t="s">
        <v>9</v>
      </c>
      <c r="F9491">
        <v>70</v>
      </c>
      <c r="G9491" t="s">
        <v>10</v>
      </c>
    </row>
    <row r="9492" spans="1:7" x14ac:dyDescent="0.3">
      <c r="A9492" t="s">
        <v>9519</v>
      </c>
      <c r="B9492" t="s">
        <v>7613</v>
      </c>
      <c r="C9492">
        <v>2014</v>
      </c>
      <c r="D9492">
        <v>2</v>
      </c>
      <c r="E9492" t="s">
        <v>71</v>
      </c>
      <c r="F9492">
        <v>301</v>
      </c>
      <c r="G9492" t="s">
        <v>10</v>
      </c>
    </row>
    <row r="9493" spans="1:7" x14ac:dyDescent="0.3">
      <c r="A9493" t="s">
        <v>9520</v>
      </c>
      <c r="B9493" t="s">
        <v>7613</v>
      </c>
      <c r="C9493">
        <v>2011</v>
      </c>
      <c r="D9493">
        <v>6</v>
      </c>
      <c r="E9493" t="s">
        <v>80</v>
      </c>
      <c r="F9493">
        <v>25</v>
      </c>
      <c r="G9493" t="s">
        <v>10</v>
      </c>
    </row>
    <row r="9494" spans="1:7" x14ac:dyDescent="0.3">
      <c r="A9494" t="s">
        <v>9521</v>
      </c>
      <c r="B9494" t="s">
        <v>7613</v>
      </c>
      <c r="C9494">
        <v>2007</v>
      </c>
      <c r="D9494">
        <v>11</v>
      </c>
      <c r="E9494" t="s">
        <v>18</v>
      </c>
      <c r="F9494">
        <v>215</v>
      </c>
      <c r="G9494" t="s">
        <v>10</v>
      </c>
    </row>
    <row r="9495" spans="1:7" x14ac:dyDescent="0.3">
      <c r="A9495" t="s">
        <v>9522</v>
      </c>
      <c r="B9495" t="s">
        <v>7613</v>
      </c>
      <c r="C9495">
        <v>2014</v>
      </c>
      <c r="D9495">
        <v>12</v>
      </c>
      <c r="E9495" t="s">
        <v>18</v>
      </c>
      <c r="F9495">
        <v>556</v>
      </c>
      <c r="G9495" t="s">
        <v>10</v>
      </c>
    </row>
    <row r="9496" spans="1:7" x14ac:dyDescent="0.3">
      <c r="A9496" t="s">
        <v>9523</v>
      </c>
      <c r="B9496" t="s">
        <v>7613</v>
      </c>
      <c r="C9496">
        <v>2006</v>
      </c>
      <c r="D9496">
        <v>9</v>
      </c>
      <c r="E9496" t="s">
        <v>9</v>
      </c>
      <c r="F9496">
        <v>3350</v>
      </c>
      <c r="G9496" t="s">
        <v>10</v>
      </c>
    </row>
    <row r="9497" spans="1:7" x14ac:dyDescent="0.3">
      <c r="A9497" t="s">
        <v>9524</v>
      </c>
      <c r="B9497" t="s">
        <v>7613</v>
      </c>
      <c r="C9497">
        <v>2013</v>
      </c>
      <c r="D9497">
        <v>1</v>
      </c>
      <c r="E9497" t="s">
        <v>80</v>
      </c>
      <c r="F9497">
        <v>56</v>
      </c>
      <c r="G9497" t="s">
        <v>10</v>
      </c>
    </row>
    <row r="9498" spans="1:7" x14ac:dyDescent="0.3">
      <c r="A9498" t="s">
        <v>9525</v>
      </c>
      <c r="B9498" t="s">
        <v>7613</v>
      </c>
      <c r="C9498">
        <v>2013</v>
      </c>
      <c r="D9498">
        <v>10</v>
      </c>
      <c r="E9498" t="s">
        <v>80</v>
      </c>
      <c r="F9498">
        <v>30</v>
      </c>
      <c r="G9498" t="s">
        <v>10</v>
      </c>
    </row>
    <row r="9499" spans="1:7" x14ac:dyDescent="0.3">
      <c r="A9499" t="s">
        <v>9526</v>
      </c>
      <c r="B9499" t="s">
        <v>7613</v>
      </c>
      <c r="C9499">
        <v>2016</v>
      </c>
      <c r="D9499">
        <v>8</v>
      </c>
      <c r="E9499" t="s">
        <v>18</v>
      </c>
      <c r="F9499">
        <v>28</v>
      </c>
      <c r="G9499" t="s">
        <v>10</v>
      </c>
    </row>
    <row r="9500" spans="1:7" x14ac:dyDescent="0.3">
      <c r="A9500" t="s">
        <v>9527</v>
      </c>
      <c r="B9500" t="s">
        <v>7613</v>
      </c>
      <c r="C9500">
        <v>2005</v>
      </c>
      <c r="D9500">
        <v>7</v>
      </c>
      <c r="E9500" t="s">
        <v>80</v>
      </c>
      <c r="F9500">
        <v>26</v>
      </c>
      <c r="G9500" t="s">
        <v>10</v>
      </c>
    </row>
    <row r="9501" spans="1:7" x14ac:dyDescent="0.3">
      <c r="A9501" t="s">
        <v>9528</v>
      </c>
      <c r="B9501" t="s">
        <v>7613</v>
      </c>
      <c r="C9501">
        <v>2013</v>
      </c>
      <c r="D9501">
        <v>9</v>
      </c>
      <c r="E9501" t="s">
        <v>80</v>
      </c>
      <c r="F9501">
        <v>18</v>
      </c>
      <c r="G9501" t="s">
        <v>10</v>
      </c>
    </row>
    <row r="9502" spans="1:7" x14ac:dyDescent="0.3">
      <c r="A9502" t="s">
        <v>9529</v>
      </c>
      <c r="B9502" t="s">
        <v>7613</v>
      </c>
      <c r="C9502">
        <v>2009</v>
      </c>
      <c r="D9502">
        <v>7</v>
      </c>
      <c r="E9502" t="s">
        <v>80</v>
      </c>
      <c r="F9502">
        <v>30</v>
      </c>
      <c r="G9502" t="s">
        <v>10</v>
      </c>
    </row>
    <row r="9503" spans="1:7" x14ac:dyDescent="0.3">
      <c r="A9503" t="s">
        <v>9530</v>
      </c>
      <c r="B9503" t="s">
        <v>7613</v>
      </c>
      <c r="C9503">
        <v>2005</v>
      </c>
      <c r="D9503">
        <v>6</v>
      </c>
      <c r="E9503" t="s">
        <v>18</v>
      </c>
      <c r="F9503">
        <v>1290</v>
      </c>
      <c r="G9503" t="s">
        <v>10</v>
      </c>
    </row>
    <row r="9504" spans="1:7" x14ac:dyDescent="0.3">
      <c r="A9504" t="s">
        <v>9531</v>
      </c>
      <c r="B9504" t="s">
        <v>7613</v>
      </c>
      <c r="C9504">
        <v>2017</v>
      </c>
      <c r="D9504">
        <v>1</v>
      </c>
      <c r="E9504" t="s">
        <v>80</v>
      </c>
      <c r="F9504">
        <v>11</v>
      </c>
      <c r="G9504" t="s">
        <v>10</v>
      </c>
    </row>
    <row r="9505" spans="1:7" x14ac:dyDescent="0.3">
      <c r="A9505" t="s">
        <v>9532</v>
      </c>
      <c r="B9505" t="s">
        <v>7613</v>
      </c>
      <c r="C9505">
        <v>2009</v>
      </c>
      <c r="D9505">
        <v>9</v>
      </c>
      <c r="E9505" t="s">
        <v>18</v>
      </c>
      <c r="F9505">
        <v>130</v>
      </c>
      <c r="G9505" t="s">
        <v>10</v>
      </c>
    </row>
    <row r="9506" spans="1:7" x14ac:dyDescent="0.3">
      <c r="A9506" t="s">
        <v>9533</v>
      </c>
      <c r="B9506" t="s">
        <v>7613</v>
      </c>
      <c r="C9506">
        <v>2005</v>
      </c>
      <c r="D9506">
        <v>12</v>
      </c>
      <c r="E9506" t="s">
        <v>18</v>
      </c>
      <c r="F9506">
        <v>224</v>
      </c>
      <c r="G9506" t="s">
        <v>10</v>
      </c>
    </row>
    <row r="9507" spans="1:7" x14ac:dyDescent="0.3">
      <c r="A9507" t="s">
        <v>9534</v>
      </c>
      <c r="B9507" t="s">
        <v>7613</v>
      </c>
      <c r="C9507">
        <v>2010</v>
      </c>
      <c r="D9507">
        <v>4</v>
      </c>
      <c r="E9507" t="s">
        <v>9</v>
      </c>
      <c r="F9507">
        <v>0</v>
      </c>
      <c r="G9507" t="s">
        <v>12</v>
      </c>
    </row>
    <row r="9508" spans="1:7" x14ac:dyDescent="0.3">
      <c r="A9508" t="s">
        <v>9535</v>
      </c>
      <c r="B9508" t="s">
        <v>7613</v>
      </c>
      <c r="C9508">
        <v>2008</v>
      </c>
      <c r="D9508">
        <v>11</v>
      </c>
      <c r="E9508" t="s">
        <v>80</v>
      </c>
      <c r="F9508">
        <v>64</v>
      </c>
      <c r="G9508" t="s">
        <v>10</v>
      </c>
    </row>
    <row r="9509" spans="1:7" x14ac:dyDescent="0.3">
      <c r="A9509" t="s">
        <v>9536</v>
      </c>
      <c r="B9509" t="s">
        <v>7613</v>
      </c>
      <c r="C9509">
        <v>2014</v>
      </c>
      <c r="D9509">
        <v>2</v>
      </c>
      <c r="E9509" t="s">
        <v>80</v>
      </c>
      <c r="F9509">
        <v>77</v>
      </c>
      <c r="G9509" t="s">
        <v>10</v>
      </c>
    </row>
    <row r="9510" spans="1:7" x14ac:dyDescent="0.3">
      <c r="A9510" t="s">
        <v>9537</v>
      </c>
      <c r="B9510" t="s">
        <v>7613</v>
      </c>
      <c r="C9510">
        <v>2012</v>
      </c>
      <c r="D9510">
        <v>10</v>
      </c>
      <c r="E9510" t="s">
        <v>80</v>
      </c>
      <c r="F9510">
        <v>72</v>
      </c>
      <c r="G9510" t="s">
        <v>10</v>
      </c>
    </row>
    <row r="9511" spans="1:7" x14ac:dyDescent="0.3">
      <c r="A9511" t="s">
        <v>9538</v>
      </c>
      <c r="B9511" t="s">
        <v>7613</v>
      </c>
      <c r="C9511">
        <v>1996</v>
      </c>
      <c r="D9511">
        <v>1</v>
      </c>
      <c r="E9511" t="s">
        <v>18</v>
      </c>
      <c r="F9511">
        <v>300</v>
      </c>
      <c r="G9511" t="s">
        <v>15</v>
      </c>
    </row>
    <row r="9512" spans="1:7" x14ac:dyDescent="0.3">
      <c r="A9512" t="s">
        <v>9539</v>
      </c>
      <c r="B9512" t="s">
        <v>7613</v>
      </c>
      <c r="C9512">
        <v>1996</v>
      </c>
      <c r="D9512">
        <v>11</v>
      </c>
      <c r="E9512" t="s">
        <v>9</v>
      </c>
      <c r="F9512">
        <v>60</v>
      </c>
      <c r="G9512" t="s">
        <v>10</v>
      </c>
    </row>
    <row r="9513" spans="1:7" x14ac:dyDescent="0.3">
      <c r="A9513" t="s">
        <v>9540</v>
      </c>
      <c r="B9513" t="s">
        <v>7613</v>
      </c>
      <c r="C9513">
        <v>2009</v>
      </c>
      <c r="D9513">
        <v>11</v>
      </c>
      <c r="E9513" t="s">
        <v>9</v>
      </c>
      <c r="F9513">
        <v>196</v>
      </c>
      <c r="G9513" t="s">
        <v>10</v>
      </c>
    </row>
    <row r="9514" spans="1:7" x14ac:dyDescent="0.3">
      <c r="A9514" t="s">
        <v>9541</v>
      </c>
      <c r="B9514" t="s">
        <v>7613</v>
      </c>
      <c r="C9514">
        <v>2010</v>
      </c>
      <c r="D9514">
        <v>12</v>
      </c>
      <c r="E9514" t="s">
        <v>80</v>
      </c>
      <c r="F9514">
        <v>28</v>
      </c>
      <c r="G9514" t="s">
        <v>10</v>
      </c>
    </row>
    <row r="9515" spans="1:7" x14ac:dyDescent="0.3">
      <c r="A9515" t="s">
        <v>9542</v>
      </c>
      <c r="B9515" t="s">
        <v>7613</v>
      </c>
      <c r="C9515">
        <v>2005</v>
      </c>
      <c r="D9515">
        <v>7</v>
      </c>
      <c r="E9515" t="s">
        <v>18</v>
      </c>
      <c r="F9515">
        <v>350</v>
      </c>
      <c r="G9515" t="s">
        <v>10</v>
      </c>
    </row>
    <row r="9516" spans="1:7" x14ac:dyDescent="0.3">
      <c r="A9516" t="s">
        <v>9543</v>
      </c>
      <c r="B9516" t="s">
        <v>7613</v>
      </c>
      <c r="C9516">
        <v>2006</v>
      </c>
      <c r="D9516">
        <v>10</v>
      </c>
      <c r="E9516" t="s">
        <v>9</v>
      </c>
      <c r="F9516">
        <v>678</v>
      </c>
      <c r="G9516" t="s">
        <v>10</v>
      </c>
    </row>
    <row r="9517" spans="1:7" x14ac:dyDescent="0.3">
      <c r="A9517" t="s">
        <v>9544</v>
      </c>
      <c r="B9517" t="s">
        <v>7613</v>
      </c>
      <c r="C9517">
        <v>2016</v>
      </c>
      <c r="D9517">
        <v>9</v>
      </c>
      <c r="E9517" t="s">
        <v>18</v>
      </c>
      <c r="F9517">
        <v>3000</v>
      </c>
      <c r="G9517" t="s">
        <v>473</v>
      </c>
    </row>
    <row r="9518" spans="1:7" x14ac:dyDescent="0.3">
      <c r="A9518" t="s">
        <v>9545</v>
      </c>
      <c r="B9518" t="s">
        <v>7613</v>
      </c>
      <c r="C9518">
        <v>2003</v>
      </c>
      <c r="D9518">
        <v>12</v>
      </c>
      <c r="E9518" t="s">
        <v>9</v>
      </c>
      <c r="F9518">
        <v>70</v>
      </c>
      <c r="G9518" t="s">
        <v>10</v>
      </c>
    </row>
    <row r="9519" spans="1:7" x14ac:dyDescent="0.3">
      <c r="A9519" t="s">
        <v>9546</v>
      </c>
      <c r="B9519" t="s">
        <v>7613</v>
      </c>
      <c r="C9519">
        <v>2006</v>
      </c>
      <c r="D9519">
        <v>10</v>
      </c>
      <c r="E9519" t="s">
        <v>80</v>
      </c>
      <c r="F9519">
        <v>63</v>
      </c>
      <c r="G9519" t="s">
        <v>10</v>
      </c>
    </row>
    <row r="9520" spans="1:7" x14ac:dyDescent="0.3">
      <c r="A9520" t="s">
        <v>9547</v>
      </c>
      <c r="B9520" t="s">
        <v>7613</v>
      </c>
      <c r="C9520">
        <v>2014</v>
      </c>
      <c r="D9520">
        <v>7</v>
      </c>
      <c r="E9520" t="s">
        <v>9</v>
      </c>
      <c r="F9520">
        <v>64</v>
      </c>
      <c r="G9520" t="s">
        <v>10</v>
      </c>
    </row>
    <row r="9521" spans="1:7" x14ac:dyDescent="0.3">
      <c r="A9521" t="s">
        <v>9548</v>
      </c>
      <c r="B9521" t="s">
        <v>7613</v>
      </c>
      <c r="C9521">
        <v>2014</v>
      </c>
      <c r="D9521">
        <v>3</v>
      </c>
      <c r="E9521" t="s">
        <v>18</v>
      </c>
      <c r="F9521">
        <v>265</v>
      </c>
      <c r="G9521" t="s">
        <v>10</v>
      </c>
    </row>
    <row r="9522" spans="1:7" x14ac:dyDescent="0.3">
      <c r="A9522" t="s">
        <v>9549</v>
      </c>
      <c r="B9522" t="s">
        <v>7613</v>
      </c>
      <c r="C9522">
        <v>2004</v>
      </c>
      <c r="D9522">
        <v>6</v>
      </c>
      <c r="E9522" t="s">
        <v>9</v>
      </c>
      <c r="F9522">
        <v>50</v>
      </c>
      <c r="G9522" t="s">
        <v>10</v>
      </c>
    </row>
    <row r="9523" spans="1:7" x14ac:dyDescent="0.3">
      <c r="A9523" t="s">
        <v>9550</v>
      </c>
      <c r="B9523" t="s">
        <v>7613</v>
      </c>
      <c r="C9523">
        <v>2010</v>
      </c>
      <c r="D9523">
        <v>9</v>
      </c>
      <c r="E9523" t="s">
        <v>9</v>
      </c>
      <c r="F9523">
        <v>162</v>
      </c>
      <c r="G9523" t="s">
        <v>10</v>
      </c>
    </row>
    <row r="9524" spans="1:7" x14ac:dyDescent="0.3">
      <c r="A9524" t="s">
        <v>9551</v>
      </c>
      <c r="B9524" t="s">
        <v>7613</v>
      </c>
      <c r="C9524">
        <v>2017</v>
      </c>
      <c r="D9524">
        <v>6</v>
      </c>
      <c r="E9524" t="s">
        <v>80</v>
      </c>
      <c r="F9524">
        <v>12</v>
      </c>
      <c r="G9524" t="s">
        <v>10</v>
      </c>
    </row>
    <row r="9525" spans="1:7" x14ac:dyDescent="0.3">
      <c r="A9525" t="s">
        <v>9552</v>
      </c>
      <c r="B9525" t="s">
        <v>7613</v>
      </c>
      <c r="C9525">
        <v>2011</v>
      </c>
      <c r="D9525">
        <v>8</v>
      </c>
      <c r="E9525" t="s">
        <v>18</v>
      </c>
      <c r="F9525">
        <v>131</v>
      </c>
      <c r="G9525" t="s">
        <v>10</v>
      </c>
    </row>
    <row r="9526" spans="1:7" x14ac:dyDescent="0.3">
      <c r="A9526" t="s">
        <v>9553</v>
      </c>
      <c r="B9526" t="s">
        <v>7613</v>
      </c>
      <c r="C9526">
        <v>2007</v>
      </c>
      <c r="D9526">
        <v>11</v>
      </c>
      <c r="E9526" t="s">
        <v>18</v>
      </c>
      <c r="F9526">
        <v>39</v>
      </c>
      <c r="G9526" t="s">
        <v>50</v>
      </c>
    </row>
    <row r="9527" spans="1:7" x14ac:dyDescent="0.3">
      <c r="A9527" t="s">
        <v>9554</v>
      </c>
      <c r="B9527" t="s">
        <v>7613</v>
      </c>
      <c r="C9527">
        <v>2015</v>
      </c>
      <c r="D9527">
        <v>9</v>
      </c>
      <c r="E9527" t="s">
        <v>80</v>
      </c>
      <c r="F9527">
        <v>108</v>
      </c>
      <c r="G9527" t="s">
        <v>10</v>
      </c>
    </row>
    <row r="9528" spans="1:7" x14ac:dyDescent="0.3">
      <c r="A9528" t="s">
        <v>9555</v>
      </c>
      <c r="B9528" t="s">
        <v>7613</v>
      </c>
      <c r="C9528">
        <v>2007</v>
      </c>
      <c r="D9528">
        <v>12</v>
      </c>
      <c r="E9528" t="s">
        <v>9</v>
      </c>
      <c r="F9528">
        <v>81</v>
      </c>
      <c r="G9528" t="s">
        <v>10</v>
      </c>
    </row>
    <row r="9529" spans="1:7" x14ac:dyDescent="0.3">
      <c r="A9529" t="s">
        <v>9556</v>
      </c>
      <c r="B9529" t="s">
        <v>7613</v>
      </c>
      <c r="C9529">
        <v>2008</v>
      </c>
      <c r="D9529">
        <v>4</v>
      </c>
      <c r="E9529" t="s">
        <v>9</v>
      </c>
      <c r="F9529">
        <v>0</v>
      </c>
      <c r="G9529" t="s">
        <v>12</v>
      </c>
    </row>
    <row r="9530" spans="1:7" x14ac:dyDescent="0.3">
      <c r="A9530" t="s">
        <v>9557</v>
      </c>
      <c r="B9530" t="s">
        <v>7613</v>
      </c>
      <c r="C9530">
        <v>2006</v>
      </c>
      <c r="D9530">
        <v>4</v>
      </c>
      <c r="E9530" t="s">
        <v>9</v>
      </c>
      <c r="F9530">
        <v>132</v>
      </c>
      <c r="G9530" t="s">
        <v>10</v>
      </c>
    </row>
    <row r="9531" spans="1:7" x14ac:dyDescent="0.3">
      <c r="A9531" t="s">
        <v>9558</v>
      </c>
      <c r="B9531" t="s">
        <v>7613</v>
      </c>
      <c r="C9531">
        <v>2006</v>
      </c>
      <c r="D9531">
        <v>5</v>
      </c>
      <c r="E9531" t="s">
        <v>18</v>
      </c>
      <c r="F9531">
        <v>140</v>
      </c>
      <c r="G9531" t="s">
        <v>10</v>
      </c>
    </row>
    <row r="9532" spans="1:7" x14ac:dyDescent="0.3">
      <c r="A9532" t="s">
        <v>9559</v>
      </c>
      <c r="B9532" t="s">
        <v>7613</v>
      </c>
      <c r="C9532">
        <v>2014</v>
      </c>
      <c r="D9532">
        <v>7</v>
      </c>
      <c r="E9532" t="s">
        <v>80</v>
      </c>
      <c r="F9532">
        <v>120</v>
      </c>
      <c r="G9532" t="s">
        <v>10</v>
      </c>
    </row>
    <row r="9533" spans="1:7" x14ac:dyDescent="0.3">
      <c r="A9533" t="s">
        <v>9560</v>
      </c>
      <c r="B9533" t="s">
        <v>7613</v>
      </c>
      <c r="C9533">
        <v>2009</v>
      </c>
      <c r="D9533">
        <v>8</v>
      </c>
      <c r="E9533" t="s">
        <v>80</v>
      </c>
      <c r="F9533">
        <v>45</v>
      </c>
      <c r="G9533" t="s">
        <v>10</v>
      </c>
    </row>
    <row r="9534" spans="1:7" x14ac:dyDescent="0.3">
      <c r="A9534" t="s">
        <v>9561</v>
      </c>
      <c r="B9534" t="s">
        <v>7613</v>
      </c>
      <c r="C9534">
        <v>2013</v>
      </c>
      <c r="D9534">
        <v>7</v>
      </c>
      <c r="E9534" t="s">
        <v>18</v>
      </c>
      <c r="F9534">
        <v>120</v>
      </c>
      <c r="G9534" t="s">
        <v>10</v>
      </c>
    </row>
    <row r="9535" spans="1:7" x14ac:dyDescent="0.3">
      <c r="A9535" t="s">
        <v>9562</v>
      </c>
      <c r="B9535" t="s">
        <v>7613</v>
      </c>
      <c r="C9535">
        <v>2007</v>
      </c>
      <c r="D9535">
        <v>5</v>
      </c>
      <c r="E9535" t="s">
        <v>9</v>
      </c>
      <c r="F9535">
        <v>22</v>
      </c>
      <c r="G9535" t="s">
        <v>50</v>
      </c>
    </row>
    <row r="9536" spans="1:7" x14ac:dyDescent="0.3">
      <c r="A9536" t="s">
        <v>9563</v>
      </c>
      <c r="B9536" t="s">
        <v>7613</v>
      </c>
      <c r="C9536">
        <v>2003</v>
      </c>
      <c r="D9536">
        <v>11</v>
      </c>
      <c r="E9536" t="s">
        <v>18</v>
      </c>
      <c r="F9536">
        <v>321</v>
      </c>
      <c r="G9536" t="s">
        <v>10</v>
      </c>
    </row>
    <row r="9537" spans="1:7" x14ac:dyDescent="0.3">
      <c r="A9537" t="s">
        <v>9564</v>
      </c>
      <c r="B9537" t="s">
        <v>7613</v>
      </c>
      <c r="C9537">
        <v>2009</v>
      </c>
      <c r="D9537">
        <v>12</v>
      </c>
      <c r="E9537" t="s">
        <v>80</v>
      </c>
      <c r="F9537">
        <v>64</v>
      </c>
      <c r="G9537" t="s">
        <v>10</v>
      </c>
    </row>
    <row r="9538" spans="1:7" x14ac:dyDescent="0.3">
      <c r="A9538" t="s">
        <v>9565</v>
      </c>
      <c r="B9538" t="s">
        <v>7613</v>
      </c>
      <c r="C9538">
        <v>2007</v>
      </c>
      <c r="D9538">
        <v>5</v>
      </c>
      <c r="E9538" t="s">
        <v>80</v>
      </c>
      <c r="F9538">
        <v>12</v>
      </c>
      <c r="G9538" t="s">
        <v>10</v>
      </c>
    </row>
    <row r="9539" spans="1:7" x14ac:dyDescent="0.3">
      <c r="A9539" t="s">
        <v>9566</v>
      </c>
      <c r="B9539" t="s">
        <v>7613</v>
      </c>
      <c r="C9539">
        <v>2012</v>
      </c>
      <c r="D9539">
        <v>2</v>
      </c>
      <c r="E9539" t="s">
        <v>18</v>
      </c>
      <c r="F9539">
        <v>716</v>
      </c>
      <c r="G9539" t="s">
        <v>10</v>
      </c>
    </row>
    <row r="9540" spans="1:7" x14ac:dyDescent="0.3">
      <c r="A9540" t="s">
        <v>9567</v>
      </c>
      <c r="B9540" t="s">
        <v>7613</v>
      </c>
      <c r="C9540">
        <v>2002</v>
      </c>
      <c r="D9540">
        <v>11</v>
      </c>
      <c r="E9540" t="s">
        <v>9</v>
      </c>
      <c r="F9540">
        <v>401</v>
      </c>
      <c r="G9540" t="s">
        <v>10</v>
      </c>
    </row>
    <row r="9541" spans="1:7" x14ac:dyDescent="0.3">
      <c r="A9541" t="s">
        <v>9568</v>
      </c>
      <c r="B9541" t="s">
        <v>7613</v>
      </c>
      <c r="C9541">
        <v>2013</v>
      </c>
      <c r="D9541">
        <v>8</v>
      </c>
      <c r="E9541" t="s">
        <v>18</v>
      </c>
      <c r="F9541">
        <v>27</v>
      </c>
      <c r="G9541" t="s">
        <v>10</v>
      </c>
    </row>
    <row r="9542" spans="1:7" x14ac:dyDescent="0.3">
      <c r="A9542" t="s">
        <v>9569</v>
      </c>
      <c r="B9542" t="s">
        <v>7613</v>
      </c>
      <c r="C9542">
        <v>2018</v>
      </c>
      <c r="D9542">
        <v>7</v>
      </c>
      <c r="E9542" t="s">
        <v>80</v>
      </c>
      <c r="F9542">
        <v>0</v>
      </c>
      <c r="G9542" t="s">
        <v>12</v>
      </c>
    </row>
    <row r="9543" spans="1:7" x14ac:dyDescent="0.3">
      <c r="A9543" t="s">
        <v>9570</v>
      </c>
      <c r="B9543" t="s">
        <v>7613</v>
      </c>
      <c r="C9543">
        <v>2014</v>
      </c>
      <c r="D9543">
        <v>8</v>
      </c>
      <c r="E9543" t="s">
        <v>9</v>
      </c>
      <c r="F9543">
        <v>3506</v>
      </c>
      <c r="G9543" t="s">
        <v>473</v>
      </c>
    </row>
    <row r="9544" spans="1:7" x14ac:dyDescent="0.3">
      <c r="A9544" t="s">
        <v>9571</v>
      </c>
      <c r="B9544" t="s">
        <v>7613</v>
      </c>
      <c r="C9544">
        <v>2016</v>
      </c>
      <c r="D9544">
        <v>2</v>
      </c>
      <c r="E9544" t="s">
        <v>80</v>
      </c>
      <c r="F9544">
        <v>60</v>
      </c>
      <c r="G9544" t="s">
        <v>50</v>
      </c>
    </row>
    <row r="9545" spans="1:7" x14ac:dyDescent="0.3">
      <c r="A9545" t="s">
        <v>9572</v>
      </c>
      <c r="B9545" t="s">
        <v>7613</v>
      </c>
      <c r="C9545">
        <v>2014</v>
      </c>
      <c r="D9545">
        <v>9</v>
      </c>
      <c r="E9545" t="s">
        <v>71</v>
      </c>
      <c r="F9545">
        <v>236</v>
      </c>
      <c r="G9545" t="s">
        <v>10</v>
      </c>
    </row>
    <row r="9546" spans="1:7" x14ac:dyDescent="0.3">
      <c r="A9546" t="s">
        <v>9573</v>
      </c>
      <c r="B9546" t="s">
        <v>7613</v>
      </c>
      <c r="C9546">
        <v>2005</v>
      </c>
      <c r="D9546">
        <v>5</v>
      </c>
      <c r="E9546" t="s">
        <v>18</v>
      </c>
      <c r="F9546">
        <v>288</v>
      </c>
      <c r="G9546" t="s">
        <v>10</v>
      </c>
    </row>
    <row r="9547" spans="1:7" x14ac:dyDescent="0.3">
      <c r="A9547" t="s">
        <v>9574</v>
      </c>
      <c r="B9547" t="s">
        <v>7613</v>
      </c>
      <c r="C9547">
        <v>2014</v>
      </c>
      <c r="D9547">
        <v>2</v>
      </c>
      <c r="E9547" t="s">
        <v>80</v>
      </c>
      <c r="F9547">
        <v>29</v>
      </c>
      <c r="G9547" t="s">
        <v>50</v>
      </c>
    </row>
    <row r="9548" spans="1:7" x14ac:dyDescent="0.3">
      <c r="A9548" t="s">
        <v>9575</v>
      </c>
      <c r="B9548" t="s">
        <v>7613</v>
      </c>
      <c r="C9548">
        <v>2014</v>
      </c>
      <c r="D9548">
        <v>3</v>
      </c>
      <c r="E9548" t="s">
        <v>80</v>
      </c>
      <c r="F9548">
        <v>24</v>
      </c>
      <c r="G9548" t="s">
        <v>10</v>
      </c>
    </row>
    <row r="9549" spans="1:7" x14ac:dyDescent="0.3">
      <c r="A9549" t="s">
        <v>9576</v>
      </c>
      <c r="B9549" t="s">
        <v>7613</v>
      </c>
      <c r="C9549">
        <v>2006</v>
      </c>
      <c r="D9549">
        <v>10</v>
      </c>
      <c r="E9549" t="s">
        <v>71</v>
      </c>
      <c r="F9549">
        <v>28</v>
      </c>
      <c r="G9549" t="s">
        <v>10</v>
      </c>
    </row>
    <row r="9550" spans="1:7" x14ac:dyDescent="0.3">
      <c r="A9550" t="s">
        <v>9577</v>
      </c>
      <c r="B9550" t="s">
        <v>7613</v>
      </c>
      <c r="C9550">
        <v>2006</v>
      </c>
      <c r="D9550">
        <v>7</v>
      </c>
      <c r="E9550" t="s">
        <v>9</v>
      </c>
      <c r="F9550">
        <v>88</v>
      </c>
      <c r="G9550" t="s">
        <v>50</v>
      </c>
    </row>
    <row r="9551" spans="1:7" x14ac:dyDescent="0.3">
      <c r="A9551" t="s">
        <v>9578</v>
      </c>
      <c r="B9551" t="s">
        <v>7613</v>
      </c>
      <c r="C9551">
        <v>2007</v>
      </c>
      <c r="D9551">
        <v>8</v>
      </c>
      <c r="E9551" t="s">
        <v>18</v>
      </c>
      <c r="F9551">
        <v>1461</v>
      </c>
      <c r="G9551" t="s">
        <v>50</v>
      </c>
    </row>
    <row r="9552" spans="1:7" x14ac:dyDescent="0.3">
      <c r="A9552" t="s">
        <v>9579</v>
      </c>
      <c r="B9552" t="s">
        <v>7613</v>
      </c>
      <c r="C9552">
        <v>2008</v>
      </c>
      <c r="D9552">
        <v>7</v>
      </c>
      <c r="E9552" t="s">
        <v>80</v>
      </c>
      <c r="F9552">
        <v>16</v>
      </c>
      <c r="G9552" t="s">
        <v>10</v>
      </c>
    </row>
    <row r="9553" spans="1:7" x14ac:dyDescent="0.3">
      <c r="A9553" t="s">
        <v>9580</v>
      </c>
      <c r="B9553" t="s">
        <v>7613</v>
      </c>
      <c r="C9553">
        <v>2015</v>
      </c>
      <c r="D9553">
        <v>11</v>
      </c>
      <c r="E9553" t="s">
        <v>18</v>
      </c>
      <c r="F9553">
        <v>531</v>
      </c>
      <c r="G9553" t="s">
        <v>10</v>
      </c>
    </row>
    <row r="9554" spans="1:7" x14ac:dyDescent="0.3">
      <c r="A9554" t="s">
        <v>9581</v>
      </c>
      <c r="B9554" t="s">
        <v>7613</v>
      </c>
      <c r="C9554">
        <v>2004</v>
      </c>
      <c r="D9554">
        <v>12</v>
      </c>
      <c r="E9554" t="s">
        <v>71</v>
      </c>
      <c r="F9554">
        <v>104</v>
      </c>
      <c r="G9554" t="s">
        <v>10</v>
      </c>
    </row>
    <row r="9555" spans="1:7" x14ac:dyDescent="0.3">
      <c r="A9555" t="s">
        <v>9582</v>
      </c>
      <c r="B9555" t="s">
        <v>7613</v>
      </c>
      <c r="C9555">
        <v>2006</v>
      </c>
      <c r="D9555">
        <v>12</v>
      </c>
      <c r="E9555" t="s">
        <v>9</v>
      </c>
      <c r="F9555">
        <v>48</v>
      </c>
      <c r="G9555" t="s">
        <v>10</v>
      </c>
    </row>
    <row r="9556" spans="1:7" x14ac:dyDescent="0.3">
      <c r="A9556" t="s">
        <v>9583</v>
      </c>
      <c r="B9556" t="s">
        <v>7613</v>
      </c>
      <c r="C9556">
        <v>2011</v>
      </c>
      <c r="D9556">
        <v>11</v>
      </c>
      <c r="E9556" t="s">
        <v>80</v>
      </c>
      <c r="F9556">
        <v>42</v>
      </c>
      <c r="G9556" t="s">
        <v>10</v>
      </c>
    </row>
    <row r="9557" spans="1:7" x14ac:dyDescent="0.3">
      <c r="A9557" t="s">
        <v>9584</v>
      </c>
      <c r="B9557" t="s">
        <v>7613</v>
      </c>
      <c r="C9557">
        <v>2014</v>
      </c>
      <c r="D9557">
        <v>10</v>
      </c>
      <c r="E9557" t="s">
        <v>80</v>
      </c>
      <c r="F9557">
        <v>8</v>
      </c>
      <c r="G9557" t="s">
        <v>10</v>
      </c>
    </row>
    <row r="9558" spans="1:7" x14ac:dyDescent="0.3">
      <c r="A9558" t="s">
        <v>9585</v>
      </c>
      <c r="B9558" t="s">
        <v>7613</v>
      </c>
      <c r="C9558">
        <v>2009</v>
      </c>
      <c r="D9558">
        <v>7</v>
      </c>
      <c r="E9558" t="s">
        <v>80</v>
      </c>
      <c r="F9558">
        <v>41</v>
      </c>
      <c r="G9558" t="s">
        <v>10</v>
      </c>
    </row>
    <row r="9559" spans="1:7" x14ac:dyDescent="0.3">
      <c r="A9559" t="s">
        <v>9586</v>
      </c>
      <c r="B9559" t="s">
        <v>7613</v>
      </c>
      <c r="C9559">
        <v>2009</v>
      </c>
      <c r="D9559">
        <v>8</v>
      </c>
      <c r="E9559" t="s">
        <v>80</v>
      </c>
      <c r="F9559">
        <v>25</v>
      </c>
      <c r="G9559" t="s">
        <v>10</v>
      </c>
    </row>
    <row r="9560" spans="1:7" x14ac:dyDescent="0.3">
      <c r="A9560" t="s">
        <v>9587</v>
      </c>
      <c r="B9560" t="s">
        <v>7613</v>
      </c>
      <c r="C9560">
        <v>2008</v>
      </c>
      <c r="D9560">
        <v>4</v>
      </c>
      <c r="E9560" t="s">
        <v>80</v>
      </c>
      <c r="F9560">
        <v>17</v>
      </c>
      <c r="G9560" t="s">
        <v>10</v>
      </c>
    </row>
    <row r="9561" spans="1:7" x14ac:dyDescent="0.3">
      <c r="A9561" t="s">
        <v>9588</v>
      </c>
      <c r="B9561" t="s">
        <v>7613</v>
      </c>
      <c r="C9561">
        <v>2005</v>
      </c>
      <c r="D9561">
        <v>4</v>
      </c>
      <c r="E9561" t="s">
        <v>71</v>
      </c>
      <c r="F9561">
        <v>300</v>
      </c>
      <c r="G9561" t="s">
        <v>10</v>
      </c>
    </row>
    <row r="9562" spans="1:7" x14ac:dyDescent="0.3">
      <c r="A9562" t="s">
        <v>9589</v>
      </c>
      <c r="B9562" t="s">
        <v>7613</v>
      </c>
      <c r="C9562">
        <v>2002</v>
      </c>
      <c r="D9562">
        <v>3</v>
      </c>
      <c r="E9562" t="s">
        <v>9</v>
      </c>
      <c r="F9562">
        <v>500</v>
      </c>
      <c r="G9562" t="s">
        <v>10</v>
      </c>
    </row>
    <row r="9563" spans="1:7" x14ac:dyDescent="0.3">
      <c r="A9563" t="s">
        <v>9590</v>
      </c>
      <c r="B9563" t="s">
        <v>7613</v>
      </c>
      <c r="C9563">
        <v>2004</v>
      </c>
      <c r="D9563">
        <v>3</v>
      </c>
      <c r="E9563" t="s">
        <v>9</v>
      </c>
      <c r="F9563">
        <v>86</v>
      </c>
      <c r="G9563" t="s">
        <v>10</v>
      </c>
    </row>
    <row r="9564" spans="1:7" x14ac:dyDescent="0.3">
      <c r="A9564" t="s">
        <v>9591</v>
      </c>
      <c r="B9564" t="s">
        <v>7613</v>
      </c>
      <c r="C9564">
        <v>2018</v>
      </c>
      <c r="D9564">
        <v>1</v>
      </c>
      <c r="E9564" t="s">
        <v>80</v>
      </c>
      <c r="F9564">
        <v>0</v>
      </c>
      <c r="G9564" t="s">
        <v>12</v>
      </c>
    </row>
    <row r="9565" spans="1:7" x14ac:dyDescent="0.3">
      <c r="A9565" t="s">
        <v>9592</v>
      </c>
      <c r="B9565" t="s">
        <v>7613</v>
      </c>
      <c r="C9565">
        <v>2007</v>
      </c>
      <c r="D9565">
        <v>4</v>
      </c>
      <c r="E9565" t="s">
        <v>18</v>
      </c>
      <c r="F9565">
        <v>1437</v>
      </c>
      <c r="G9565" t="s">
        <v>10</v>
      </c>
    </row>
    <row r="9566" spans="1:7" x14ac:dyDescent="0.3">
      <c r="A9566" t="s">
        <v>9593</v>
      </c>
      <c r="B9566" t="s">
        <v>7613</v>
      </c>
      <c r="C9566">
        <v>2014</v>
      </c>
      <c r="D9566">
        <v>10</v>
      </c>
      <c r="E9566" t="s">
        <v>80</v>
      </c>
      <c r="F9566">
        <v>55</v>
      </c>
      <c r="G9566" t="s">
        <v>10</v>
      </c>
    </row>
    <row r="9567" spans="1:7" x14ac:dyDescent="0.3">
      <c r="A9567" t="s">
        <v>9594</v>
      </c>
      <c r="B9567" t="s">
        <v>7613</v>
      </c>
      <c r="C9567">
        <v>2003</v>
      </c>
      <c r="D9567">
        <v>1</v>
      </c>
      <c r="E9567" t="s">
        <v>9</v>
      </c>
      <c r="F9567">
        <v>103</v>
      </c>
      <c r="G9567" t="s">
        <v>10</v>
      </c>
    </row>
    <row r="9568" spans="1:7" x14ac:dyDescent="0.3">
      <c r="A9568" t="s">
        <v>9595</v>
      </c>
      <c r="B9568" t="s">
        <v>7613</v>
      </c>
      <c r="C9568">
        <v>2002</v>
      </c>
      <c r="D9568">
        <v>6</v>
      </c>
      <c r="E9568" t="s">
        <v>9</v>
      </c>
      <c r="F9568">
        <v>100</v>
      </c>
      <c r="G9568" t="s">
        <v>10</v>
      </c>
    </row>
    <row r="9569" spans="1:7" x14ac:dyDescent="0.3">
      <c r="A9569" t="s">
        <v>9596</v>
      </c>
      <c r="B9569" t="s">
        <v>7613</v>
      </c>
      <c r="C9569">
        <v>2005</v>
      </c>
      <c r="D9569">
        <v>12</v>
      </c>
      <c r="E9569" t="s">
        <v>9</v>
      </c>
      <c r="F9569">
        <v>160</v>
      </c>
      <c r="G9569" t="s">
        <v>10</v>
      </c>
    </row>
    <row r="9570" spans="1:7" x14ac:dyDescent="0.3">
      <c r="A9570" t="s">
        <v>9597</v>
      </c>
      <c r="B9570" t="s">
        <v>7613</v>
      </c>
      <c r="C9570">
        <v>2011</v>
      </c>
      <c r="D9570">
        <v>7</v>
      </c>
      <c r="E9570" t="s">
        <v>80</v>
      </c>
      <c r="F9570">
        <v>26</v>
      </c>
      <c r="G9570" t="s">
        <v>10</v>
      </c>
    </row>
    <row r="9571" spans="1:7" x14ac:dyDescent="0.3">
      <c r="A9571" t="s">
        <v>9598</v>
      </c>
      <c r="B9571" t="s">
        <v>7613</v>
      </c>
      <c r="C9571">
        <v>2015</v>
      </c>
      <c r="D9571">
        <v>12</v>
      </c>
      <c r="E9571" t="s">
        <v>60</v>
      </c>
      <c r="F9571">
        <v>0</v>
      </c>
      <c r="G9571" t="s">
        <v>12</v>
      </c>
    </row>
    <row r="9572" spans="1:7" x14ac:dyDescent="0.3">
      <c r="A9572" t="s">
        <v>9599</v>
      </c>
      <c r="B9572" t="s">
        <v>7613</v>
      </c>
      <c r="C9572">
        <v>2009</v>
      </c>
      <c r="D9572">
        <v>5</v>
      </c>
      <c r="E9572" t="s">
        <v>71</v>
      </c>
      <c r="F9572">
        <v>1332</v>
      </c>
      <c r="G9572" t="s">
        <v>50</v>
      </c>
    </row>
    <row r="9573" spans="1:7" x14ac:dyDescent="0.3">
      <c r="A9573" t="s">
        <v>9600</v>
      </c>
      <c r="B9573" t="s">
        <v>7613</v>
      </c>
      <c r="C9573">
        <v>2007</v>
      </c>
      <c r="D9573">
        <v>10</v>
      </c>
      <c r="E9573" t="s">
        <v>18</v>
      </c>
      <c r="F9573">
        <v>1252</v>
      </c>
      <c r="G9573" t="s">
        <v>10</v>
      </c>
    </row>
    <row r="9574" spans="1:7" x14ac:dyDescent="0.3">
      <c r="A9574" t="s">
        <v>9601</v>
      </c>
      <c r="B9574" t="s">
        <v>7613</v>
      </c>
      <c r="C9574">
        <v>2006</v>
      </c>
      <c r="D9574">
        <v>10</v>
      </c>
      <c r="E9574" t="s">
        <v>80</v>
      </c>
      <c r="F9574">
        <v>56</v>
      </c>
      <c r="G9574" t="s">
        <v>10</v>
      </c>
    </row>
    <row r="9575" spans="1:7" x14ac:dyDescent="0.3">
      <c r="A9575" t="s">
        <v>9602</v>
      </c>
      <c r="B9575" t="s">
        <v>7613</v>
      </c>
      <c r="C9575">
        <v>2009</v>
      </c>
      <c r="D9575">
        <v>10</v>
      </c>
      <c r="E9575" t="s">
        <v>9</v>
      </c>
      <c r="F9575">
        <v>1343</v>
      </c>
      <c r="G9575" t="s">
        <v>10</v>
      </c>
    </row>
    <row r="9576" spans="1:7" x14ac:dyDescent="0.3">
      <c r="A9576" t="s">
        <v>9603</v>
      </c>
      <c r="B9576" t="s">
        <v>7613</v>
      </c>
      <c r="C9576">
        <v>2006</v>
      </c>
      <c r="D9576">
        <v>6</v>
      </c>
      <c r="E9576" t="s">
        <v>18</v>
      </c>
      <c r="F9576">
        <v>1395</v>
      </c>
      <c r="G9576" t="s">
        <v>10</v>
      </c>
    </row>
    <row r="9577" spans="1:7" x14ac:dyDescent="0.3">
      <c r="A9577" t="s">
        <v>9604</v>
      </c>
      <c r="B9577" t="s">
        <v>7613</v>
      </c>
      <c r="C9577">
        <v>2008</v>
      </c>
      <c r="D9577">
        <v>12</v>
      </c>
      <c r="E9577" t="s">
        <v>9</v>
      </c>
      <c r="F9577">
        <v>198</v>
      </c>
      <c r="G9577" t="s">
        <v>10</v>
      </c>
    </row>
    <row r="9578" spans="1:7" x14ac:dyDescent="0.3">
      <c r="A9578" t="s">
        <v>9605</v>
      </c>
      <c r="B9578" t="s">
        <v>7613</v>
      </c>
      <c r="C9578">
        <v>2003</v>
      </c>
      <c r="D9578">
        <v>12</v>
      </c>
      <c r="E9578" t="s">
        <v>71</v>
      </c>
      <c r="F9578">
        <v>255</v>
      </c>
      <c r="G9578" t="s">
        <v>10</v>
      </c>
    </row>
    <row r="9579" spans="1:7" x14ac:dyDescent="0.3">
      <c r="A9579" t="s">
        <v>9606</v>
      </c>
      <c r="B9579" t="s">
        <v>7613</v>
      </c>
      <c r="C9579">
        <v>2008</v>
      </c>
      <c r="D9579">
        <v>6</v>
      </c>
      <c r="E9579" t="s">
        <v>9</v>
      </c>
      <c r="F9579">
        <v>312</v>
      </c>
      <c r="G9579" t="s">
        <v>10</v>
      </c>
    </row>
    <row r="9580" spans="1:7" x14ac:dyDescent="0.3">
      <c r="A9580" t="s">
        <v>9607</v>
      </c>
      <c r="B9580" t="s">
        <v>7613</v>
      </c>
      <c r="C9580">
        <v>2012</v>
      </c>
      <c r="D9580">
        <v>10</v>
      </c>
      <c r="E9580" t="s">
        <v>18</v>
      </c>
      <c r="F9580">
        <v>828</v>
      </c>
      <c r="G9580" t="s">
        <v>10</v>
      </c>
    </row>
    <row r="9581" spans="1:7" x14ac:dyDescent="0.3">
      <c r="A9581" t="s">
        <v>9608</v>
      </c>
      <c r="B9581" t="s">
        <v>7613</v>
      </c>
      <c r="C9581">
        <v>2014</v>
      </c>
      <c r="D9581">
        <v>7</v>
      </c>
      <c r="E9581" t="s">
        <v>18</v>
      </c>
      <c r="F9581">
        <v>996</v>
      </c>
      <c r="G9581" t="s">
        <v>10</v>
      </c>
    </row>
    <row r="9582" spans="1:7" x14ac:dyDescent="0.3">
      <c r="A9582" t="s">
        <v>9609</v>
      </c>
      <c r="B9582" t="s">
        <v>7613</v>
      </c>
      <c r="C9582">
        <v>2004</v>
      </c>
      <c r="D9582">
        <v>6</v>
      </c>
      <c r="E9582" t="s">
        <v>9</v>
      </c>
      <c r="F9582">
        <v>138</v>
      </c>
      <c r="G9582" t="s">
        <v>10</v>
      </c>
    </row>
    <row r="9583" spans="1:7" x14ac:dyDescent="0.3">
      <c r="A9583" t="s">
        <v>9610</v>
      </c>
      <c r="B9583" t="s">
        <v>7613</v>
      </c>
      <c r="C9583">
        <v>2005</v>
      </c>
      <c r="D9583">
        <v>3</v>
      </c>
      <c r="E9583" t="s">
        <v>80</v>
      </c>
      <c r="F9583">
        <v>25</v>
      </c>
      <c r="G9583" t="s">
        <v>10</v>
      </c>
    </row>
    <row r="9584" spans="1:7" x14ac:dyDescent="0.3">
      <c r="A9584" t="s">
        <v>9611</v>
      </c>
      <c r="B9584" t="s">
        <v>7613</v>
      </c>
      <c r="C9584">
        <v>2005</v>
      </c>
      <c r="D9584">
        <v>5</v>
      </c>
      <c r="E9584" t="s">
        <v>71</v>
      </c>
      <c r="F9584">
        <v>1439</v>
      </c>
      <c r="G9584" t="s">
        <v>10</v>
      </c>
    </row>
    <row r="9585" spans="1:7" x14ac:dyDescent="0.3">
      <c r="A9585" t="s">
        <v>9612</v>
      </c>
      <c r="B9585" t="s">
        <v>7613</v>
      </c>
      <c r="C9585">
        <v>2008</v>
      </c>
      <c r="D9585">
        <v>12</v>
      </c>
      <c r="E9585" t="s">
        <v>80</v>
      </c>
      <c r="F9585">
        <v>20</v>
      </c>
      <c r="G9585" t="s">
        <v>10</v>
      </c>
    </row>
    <row r="9586" spans="1:7" x14ac:dyDescent="0.3">
      <c r="A9586" t="s">
        <v>9613</v>
      </c>
      <c r="B9586" t="s">
        <v>7613</v>
      </c>
      <c r="C9586">
        <v>2018</v>
      </c>
      <c r="D9586">
        <v>2</v>
      </c>
      <c r="E9586" t="s">
        <v>9</v>
      </c>
      <c r="F9586">
        <v>100</v>
      </c>
      <c r="G9586" t="s">
        <v>179</v>
      </c>
    </row>
    <row r="9587" spans="1:7" x14ac:dyDescent="0.3">
      <c r="A9587" t="s">
        <v>9614</v>
      </c>
      <c r="B9587" t="s">
        <v>7613</v>
      </c>
      <c r="C9587">
        <v>2007</v>
      </c>
      <c r="D9587">
        <v>6</v>
      </c>
      <c r="E9587" t="s">
        <v>80</v>
      </c>
      <c r="F9587">
        <v>70</v>
      </c>
      <c r="G9587" t="s">
        <v>10</v>
      </c>
    </row>
    <row r="9588" spans="1:7" x14ac:dyDescent="0.3">
      <c r="A9588" t="s">
        <v>9615</v>
      </c>
      <c r="B9588" t="s">
        <v>7613</v>
      </c>
      <c r="C9588">
        <v>2007</v>
      </c>
      <c r="D9588">
        <v>10</v>
      </c>
      <c r="E9588" t="s">
        <v>18</v>
      </c>
      <c r="F9588">
        <v>687</v>
      </c>
      <c r="G9588" t="s">
        <v>10</v>
      </c>
    </row>
    <row r="9589" spans="1:7" x14ac:dyDescent="0.3">
      <c r="A9589" t="s">
        <v>9616</v>
      </c>
      <c r="B9589" t="s">
        <v>7613</v>
      </c>
      <c r="C9589">
        <v>2008</v>
      </c>
      <c r="D9589">
        <v>1</v>
      </c>
      <c r="E9589" t="s">
        <v>80</v>
      </c>
      <c r="F9589">
        <v>6</v>
      </c>
      <c r="G9589" t="s">
        <v>10</v>
      </c>
    </row>
    <row r="9590" spans="1:7" x14ac:dyDescent="0.3">
      <c r="A9590" t="s">
        <v>9617</v>
      </c>
      <c r="B9590" t="s">
        <v>7613</v>
      </c>
      <c r="C9590">
        <v>2008</v>
      </c>
      <c r="D9590">
        <v>7</v>
      </c>
      <c r="E9590" t="s">
        <v>18</v>
      </c>
      <c r="F9590">
        <v>301</v>
      </c>
      <c r="G9590" t="s">
        <v>10</v>
      </c>
    </row>
    <row r="9591" spans="1:7" x14ac:dyDescent="0.3">
      <c r="A9591" t="s">
        <v>9618</v>
      </c>
      <c r="B9591" t="s">
        <v>7613</v>
      </c>
      <c r="C9591">
        <v>2010</v>
      </c>
      <c r="D9591">
        <v>10</v>
      </c>
      <c r="E9591" t="s">
        <v>18</v>
      </c>
      <c r="F9591">
        <v>917</v>
      </c>
      <c r="G9591" t="s">
        <v>10</v>
      </c>
    </row>
    <row r="9592" spans="1:7" x14ac:dyDescent="0.3">
      <c r="A9592" t="s">
        <v>9619</v>
      </c>
      <c r="B9592" t="s">
        <v>7613</v>
      </c>
      <c r="C9592">
        <v>2018</v>
      </c>
      <c r="D9592">
        <v>3</v>
      </c>
      <c r="E9592" t="s">
        <v>80</v>
      </c>
      <c r="F9592">
        <v>80</v>
      </c>
      <c r="G9592" t="s">
        <v>179</v>
      </c>
    </row>
    <row r="9593" spans="1:7" x14ac:dyDescent="0.3">
      <c r="A9593" t="s">
        <v>9620</v>
      </c>
      <c r="B9593" t="s">
        <v>7613</v>
      </c>
      <c r="C9593">
        <v>2005</v>
      </c>
      <c r="D9593">
        <v>2</v>
      </c>
      <c r="E9593" t="s">
        <v>18</v>
      </c>
      <c r="F9593">
        <v>90</v>
      </c>
      <c r="G9593" t="s">
        <v>10</v>
      </c>
    </row>
    <row r="9594" spans="1:7" x14ac:dyDescent="0.3">
      <c r="A9594" t="s">
        <v>9621</v>
      </c>
      <c r="B9594" t="s">
        <v>7613</v>
      </c>
      <c r="C9594">
        <v>2006</v>
      </c>
      <c r="D9594">
        <v>8</v>
      </c>
      <c r="E9594" t="s">
        <v>9</v>
      </c>
      <c r="F9594">
        <v>100</v>
      </c>
      <c r="G9594" t="s">
        <v>10</v>
      </c>
    </row>
    <row r="9595" spans="1:7" x14ac:dyDescent="0.3">
      <c r="A9595" t="s">
        <v>9622</v>
      </c>
      <c r="B9595" t="s">
        <v>7613</v>
      </c>
      <c r="C9595">
        <v>2011</v>
      </c>
      <c r="D9595">
        <v>1</v>
      </c>
      <c r="E9595" t="s">
        <v>18</v>
      </c>
      <c r="F9595">
        <v>207</v>
      </c>
      <c r="G9595" t="s">
        <v>10</v>
      </c>
    </row>
    <row r="9596" spans="1:7" x14ac:dyDescent="0.3">
      <c r="A9596" t="s">
        <v>9623</v>
      </c>
      <c r="B9596" t="s">
        <v>7613</v>
      </c>
      <c r="C9596">
        <v>2014</v>
      </c>
      <c r="D9596">
        <v>9</v>
      </c>
      <c r="E9596" t="s">
        <v>18</v>
      </c>
      <c r="F9596">
        <v>1017</v>
      </c>
      <c r="G9596" t="s">
        <v>10</v>
      </c>
    </row>
    <row r="9597" spans="1:7" x14ac:dyDescent="0.3">
      <c r="A9597" t="s">
        <v>9624</v>
      </c>
      <c r="B9597" t="s">
        <v>7613</v>
      </c>
      <c r="C9597">
        <v>2008</v>
      </c>
      <c r="D9597">
        <v>12</v>
      </c>
      <c r="E9597" t="s">
        <v>18</v>
      </c>
      <c r="F9597">
        <v>589</v>
      </c>
      <c r="G9597" t="s">
        <v>10</v>
      </c>
    </row>
    <row r="9598" spans="1:7" x14ac:dyDescent="0.3">
      <c r="A9598" t="s">
        <v>9625</v>
      </c>
      <c r="B9598" t="s">
        <v>7613</v>
      </c>
      <c r="C9598">
        <v>2004</v>
      </c>
      <c r="D9598">
        <v>5</v>
      </c>
      <c r="E9598" t="s">
        <v>71</v>
      </c>
      <c r="F9598">
        <v>472</v>
      </c>
      <c r="G9598" t="s">
        <v>10</v>
      </c>
    </row>
    <row r="9599" spans="1:7" x14ac:dyDescent="0.3">
      <c r="A9599" t="s">
        <v>9626</v>
      </c>
      <c r="B9599" t="s">
        <v>7613</v>
      </c>
      <c r="C9599">
        <v>2004</v>
      </c>
      <c r="D9599">
        <v>4</v>
      </c>
      <c r="E9599" t="s">
        <v>18</v>
      </c>
      <c r="F9599">
        <v>5960</v>
      </c>
      <c r="G9599" t="s">
        <v>10</v>
      </c>
    </row>
    <row r="9600" spans="1:7" x14ac:dyDescent="0.3">
      <c r="A9600" t="s">
        <v>9627</v>
      </c>
      <c r="B9600" t="s">
        <v>7613</v>
      </c>
      <c r="C9600">
        <v>2005</v>
      </c>
      <c r="D9600">
        <v>4</v>
      </c>
      <c r="E9600" t="s">
        <v>9</v>
      </c>
      <c r="F9600">
        <v>75</v>
      </c>
      <c r="G9600" t="s">
        <v>10</v>
      </c>
    </row>
    <row r="9601" spans="1:7" x14ac:dyDescent="0.3">
      <c r="A9601" t="s">
        <v>9628</v>
      </c>
      <c r="B9601" t="s">
        <v>7613</v>
      </c>
      <c r="C9601">
        <v>2003</v>
      </c>
      <c r="D9601">
        <v>11</v>
      </c>
      <c r="E9601" t="s">
        <v>18</v>
      </c>
      <c r="F9601">
        <v>276</v>
      </c>
      <c r="G9601" t="s">
        <v>10</v>
      </c>
    </row>
    <row r="9602" spans="1:7" x14ac:dyDescent="0.3">
      <c r="A9602" t="s">
        <v>9629</v>
      </c>
      <c r="B9602" t="s">
        <v>7613</v>
      </c>
      <c r="C9602">
        <v>2003</v>
      </c>
      <c r="D9602">
        <v>5</v>
      </c>
      <c r="E9602" t="s">
        <v>9</v>
      </c>
      <c r="F9602">
        <v>0</v>
      </c>
      <c r="G9602" t="s">
        <v>10</v>
      </c>
    </row>
    <row r="9603" spans="1:7" x14ac:dyDescent="0.3">
      <c r="A9603" t="s">
        <v>9630</v>
      </c>
      <c r="B9603" t="s">
        <v>7613</v>
      </c>
      <c r="C9603">
        <v>2012</v>
      </c>
      <c r="D9603">
        <v>1</v>
      </c>
      <c r="E9603" t="s">
        <v>80</v>
      </c>
      <c r="F9603">
        <v>52</v>
      </c>
      <c r="G9603" t="s">
        <v>10</v>
      </c>
    </row>
    <row r="9604" spans="1:7" x14ac:dyDescent="0.3">
      <c r="A9604" t="s">
        <v>9631</v>
      </c>
      <c r="B9604" t="s">
        <v>7613</v>
      </c>
      <c r="C9604">
        <v>2010</v>
      </c>
      <c r="D9604">
        <v>5</v>
      </c>
      <c r="E9604" t="s">
        <v>80</v>
      </c>
      <c r="F9604">
        <v>26</v>
      </c>
      <c r="G9604" t="s">
        <v>10</v>
      </c>
    </row>
    <row r="9605" spans="1:7" x14ac:dyDescent="0.3">
      <c r="A9605" t="s">
        <v>9632</v>
      </c>
      <c r="B9605" t="s">
        <v>7613</v>
      </c>
      <c r="C9605">
        <v>2004</v>
      </c>
      <c r="D9605">
        <v>12</v>
      </c>
      <c r="E9605" t="s">
        <v>18</v>
      </c>
      <c r="F9605">
        <v>304</v>
      </c>
      <c r="G9605" t="s">
        <v>10</v>
      </c>
    </row>
    <row r="9606" spans="1:7" x14ac:dyDescent="0.3">
      <c r="A9606" t="s">
        <v>9633</v>
      </c>
      <c r="B9606" t="s">
        <v>7613</v>
      </c>
      <c r="C9606">
        <v>2003</v>
      </c>
      <c r="D9606">
        <v>9</v>
      </c>
      <c r="E9606" t="s">
        <v>80</v>
      </c>
      <c r="F9606">
        <v>40</v>
      </c>
      <c r="G9606" t="s">
        <v>10</v>
      </c>
    </row>
    <row r="9607" spans="1:7" x14ac:dyDescent="0.3">
      <c r="A9607" t="s">
        <v>9634</v>
      </c>
      <c r="B9607" t="s">
        <v>7613</v>
      </c>
      <c r="C9607">
        <v>2001</v>
      </c>
      <c r="D9607">
        <v>11</v>
      </c>
      <c r="E9607" t="s">
        <v>18</v>
      </c>
      <c r="F9607">
        <v>908</v>
      </c>
      <c r="G9607" t="s">
        <v>10</v>
      </c>
    </row>
    <row r="9608" spans="1:7" x14ac:dyDescent="0.3">
      <c r="A9608" t="s">
        <v>9635</v>
      </c>
      <c r="B9608" t="s">
        <v>7613</v>
      </c>
      <c r="C9608">
        <v>2008</v>
      </c>
      <c r="D9608">
        <v>9</v>
      </c>
      <c r="E9608" t="s">
        <v>71</v>
      </c>
      <c r="F9608">
        <v>131</v>
      </c>
      <c r="G9608" t="s">
        <v>10</v>
      </c>
    </row>
    <row r="9609" spans="1:7" x14ac:dyDescent="0.3">
      <c r="A9609" t="s">
        <v>9636</v>
      </c>
      <c r="B9609" t="s">
        <v>7613</v>
      </c>
      <c r="C9609">
        <v>2006</v>
      </c>
      <c r="D9609">
        <v>10</v>
      </c>
      <c r="E9609" t="s">
        <v>80</v>
      </c>
      <c r="F9609">
        <v>16</v>
      </c>
      <c r="G9609" t="s">
        <v>10</v>
      </c>
    </row>
    <row r="9610" spans="1:7" x14ac:dyDescent="0.3">
      <c r="A9610" t="s">
        <v>9637</v>
      </c>
      <c r="B9610" t="s">
        <v>7613</v>
      </c>
      <c r="C9610">
        <v>2012</v>
      </c>
      <c r="D9610">
        <v>7</v>
      </c>
      <c r="E9610" t="s">
        <v>9</v>
      </c>
      <c r="F9610">
        <v>5</v>
      </c>
      <c r="G9610" t="s">
        <v>50</v>
      </c>
    </row>
    <row r="9611" spans="1:7" x14ac:dyDescent="0.3">
      <c r="A9611" t="s">
        <v>9638</v>
      </c>
      <c r="B9611" t="s">
        <v>7613</v>
      </c>
      <c r="C9611">
        <v>2014</v>
      </c>
      <c r="D9611">
        <v>8</v>
      </c>
      <c r="E9611" t="s">
        <v>80</v>
      </c>
      <c r="F9611">
        <v>38</v>
      </c>
      <c r="G9611" t="s">
        <v>50</v>
      </c>
    </row>
    <row r="9612" spans="1:7" x14ac:dyDescent="0.3">
      <c r="A9612" t="s">
        <v>9639</v>
      </c>
      <c r="B9612" t="s">
        <v>7613</v>
      </c>
      <c r="C9612">
        <v>2006</v>
      </c>
      <c r="D9612">
        <v>10</v>
      </c>
      <c r="E9612" t="s">
        <v>18</v>
      </c>
      <c r="F9612">
        <v>429</v>
      </c>
      <c r="G9612" t="s">
        <v>10</v>
      </c>
    </row>
    <row r="9613" spans="1:7" x14ac:dyDescent="0.3">
      <c r="A9613" t="s">
        <v>9640</v>
      </c>
      <c r="B9613" t="s">
        <v>7613</v>
      </c>
      <c r="C9613">
        <v>2012</v>
      </c>
      <c r="D9613">
        <v>2</v>
      </c>
      <c r="E9613" t="s">
        <v>60</v>
      </c>
      <c r="F9613">
        <v>78</v>
      </c>
      <c r="G9613" t="s">
        <v>10</v>
      </c>
    </row>
    <row r="9614" spans="1:7" x14ac:dyDescent="0.3">
      <c r="A9614" t="s">
        <v>9641</v>
      </c>
      <c r="B9614" t="s">
        <v>7613</v>
      </c>
      <c r="C9614">
        <v>2012</v>
      </c>
      <c r="D9614">
        <v>5</v>
      </c>
      <c r="E9614" t="s">
        <v>18</v>
      </c>
      <c r="F9614">
        <v>40</v>
      </c>
      <c r="G9614" t="s">
        <v>10</v>
      </c>
    </row>
    <row r="9615" spans="1:7" x14ac:dyDescent="0.3">
      <c r="A9615" t="s">
        <v>9642</v>
      </c>
      <c r="B9615" t="s">
        <v>7613</v>
      </c>
      <c r="C9615">
        <v>2017</v>
      </c>
      <c r="D9615">
        <v>1</v>
      </c>
      <c r="E9615" t="s">
        <v>9</v>
      </c>
      <c r="F9615">
        <v>96</v>
      </c>
      <c r="G9615" t="s">
        <v>179</v>
      </c>
    </row>
    <row r="9616" spans="1:7" x14ac:dyDescent="0.3">
      <c r="A9616" t="s">
        <v>9643</v>
      </c>
      <c r="B9616" t="s">
        <v>7613</v>
      </c>
      <c r="C9616">
        <v>2009</v>
      </c>
      <c r="D9616">
        <v>11</v>
      </c>
      <c r="E9616" t="s">
        <v>18</v>
      </c>
      <c r="F9616">
        <v>218</v>
      </c>
      <c r="G9616" t="s">
        <v>10</v>
      </c>
    </row>
    <row r="9617" spans="1:7" x14ac:dyDescent="0.3">
      <c r="A9617" t="s">
        <v>9644</v>
      </c>
      <c r="B9617" t="s">
        <v>7613</v>
      </c>
      <c r="C9617">
        <v>2013</v>
      </c>
      <c r="D9617">
        <v>7</v>
      </c>
      <c r="E9617" t="s">
        <v>18</v>
      </c>
      <c r="F9617">
        <v>121</v>
      </c>
      <c r="G9617" t="s">
        <v>10</v>
      </c>
    </row>
    <row r="9618" spans="1:7" x14ac:dyDescent="0.3">
      <c r="A9618" t="s">
        <v>9645</v>
      </c>
      <c r="B9618" t="s">
        <v>7613</v>
      </c>
      <c r="C9618">
        <v>2006</v>
      </c>
      <c r="D9618">
        <v>10</v>
      </c>
      <c r="E9618" t="s">
        <v>9</v>
      </c>
      <c r="F9618">
        <v>43</v>
      </c>
      <c r="G9618" t="s">
        <v>10</v>
      </c>
    </row>
    <row r="9619" spans="1:7" x14ac:dyDescent="0.3">
      <c r="A9619" t="s">
        <v>9646</v>
      </c>
      <c r="B9619" t="s">
        <v>7613</v>
      </c>
      <c r="C9619">
        <v>2015</v>
      </c>
      <c r="D9619">
        <v>2</v>
      </c>
      <c r="E9619" t="s">
        <v>80</v>
      </c>
      <c r="F9619">
        <v>18</v>
      </c>
      <c r="G9619" t="s">
        <v>10</v>
      </c>
    </row>
    <row r="9620" spans="1:7" x14ac:dyDescent="0.3">
      <c r="A9620" t="s">
        <v>9647</v>
      </c>
      <c r="B9620" t="s">
        <v>7613</v>
      </c>
      <c r="C9620">
        <v>2010</v>
      </c>
      <c r="D9620">
        <v>2</v>
      </c>
      <c r="E9620" t="s">
        <v>80</v>
      </c>
      <c r="F9620">
        <v>16</v>
      </c>
      <c r="G9620" t="s">
        <v>10</v>
      </c>
    </row>
    <row r="9621" spans="1:7" x14ac:dyDescent="0.3">
      <c r="A9621" t="s">
        <v>9648</v>
      </c>
      <c r="B9621" t="s">
        <v>7613</v>
      </c>
      <c r="C9621">
        <v>2014</v>
      </c>
      <c r="D9621">
        <v>7</v>
      </c>
      <c r="E9621" t="s">
        <v>9</v>
      </c>
      <c r="F9621">
        <v>17</v>
      </c>
      <c r="G9621" t="s">
        <v>10</v>
      </c>
    </row>
    <row r="9622" spans="1:7" x14ac:dyDescent="0.3">
      <c r="A9622" t="s">
        <v>9649</v>
      </c>
      <c r="B9622" t="s">
        <v>7613</v>
      </c>
      <c r="C9622">
        <v>2016</v>
      </c>
      <c r="D9622">
        <v>8</v>
      </c>
      <c r="E9622" t="s">
        <v>18</v>
      </c>
      <c r="F9622">
        <v>250</v>
      </c>
      <c r="G9622" t="s">
        <v>473</v>
      </c>
    </row>
    <row r="9623" spans="1:7" x14ac:dyDescent="0.3">
      <c r="A9623" t="s">
        <v>9650</v>
      </c>
      <c r="B9623" t="s">
        <v>7613</v>
      </c>
      <c r="C9623">
        <v>2013</v>
      </c>
      <c r="D9623">
        <v>4</v>
      </c>
      <c r="E9623" t="s">
        <v>9</v>
      </c>
      <c r="F9623">
        <v>5</v>
      </c>
      <c r="G9623" t="s">
        <v>10</v>
      </c>
    </row>
    <row r="9624" spans="1:7" x14ac:dyDescent="0.3">
      <c r="A9624" t="s">
        <v>9651</v>
      </c>
      <c r="B9624" t="s">
        <v>7613</v>
      </c>
      <c r="C9624">
        <v>2014</v>
      </c>
      <c r="D9624">
        <v>1</v>
      </c>
      <c r="E9624" t="s">
        <v>71</v>
      </c>
      <c r="F9624">
        <v>282</v>
      </c>
      <c r="G9624" t="s">
        <v>10</v>
      </c>
    </row>
    <row r="9625" spans="1:7" x14ac:dyDescent="0.3">
      <c r="A9625" t="s">
        <v>9652</v>
      </c>
      <c r="B9625" t="s">
        <v>7613</v>
      </c>
      <c r="C9625">
        <v>2014</v>
      </c>
      <c r="D9625">
        <v>4</v>
      </c>
      <c r="E9625" t="s">
        <v>9</v>
      </c>
      <c r="F9625">
        <v>0</v>
      </c>
      <c r="G9625" t="s">
        <v>12</v>
      </c>
    </row>
    <row r="9626" spans="1:7" x14ac:dyDescent="0.3">
      <c r="A9626" t="s">
        <v>9653</v>
      </c>
      <c r="B9626" t="s">
        <v>7613</v>
      </c>
      <c r="C9626">
        <v>2007</v>
      </c>
      <c r="D9626">
        <v>11</v>
      </c>
      <c r="E9626" t="s">
        <v>9</v>
      </c>
      <c r="F9626">
        <v>1851</v>
      </c>
      <c r="G9626" t="s">
        <v>10</v>
      </c>
    </row>
    <row r="9627" spans="1:7" x14ac:dyDescent="0.3">
      <c r="A9627" t="s">
        <v>9654</v>
      </c>
      <c r="B9627" t="s">
        <v>7613</v>
      </c>
      <c r="C9627">
        <v>2006</v>
      </c>
      <c r="D9627">
        <v>5</v>
      </c>
      <c r="E9627" t="s">
        <v>71</v>
      </c>
      <c r="F9627">
        <v>395</v>
      </c>
      <c r="G9627" t="s">
        <v>10</v>
      </c>
    </row>
    <row r="9628" spans="1:7" x14ac:dyDescent="0.3">
      <c r="A9628" t="s">
        <v>9655</v>
      </c>
      <c r="B9628" t="s">
        <v>7613</v>
      </c>
      <c r="C9628">
        <v>2010</v>
      </c>
      <c r="D9628">
        <v>4</v>
      </c>
      <c r="E9628" t="s">
        <v>80</v>
      </c>
      <c r="F9628">
        <v>28</v>
      </c>
      <c r="G9628" t="s">
        <v>10</v>
      </c>
    </row>
    <row r="9629" spans="1:7" x14ac:dyDescent="0.3">
      <c r="A9629" t="s">
        <v>9656</v>
      </c>
      <c r="B9629" t="s">
        <v>7613</v>
      </c>
      <c r="C9629">
        <v>2007</v>
      </c>
      <c r="D9629">
        <v>2</v>
      </c>
      <c r="E9629" t="s">
        <v>80</v>
      </c>
      <c r="F9629">
        <v>33</v>
      </c>
      <c r="G9629" t="s">
        <v>10</v>
      </c>
    </row>
    <row r="9630" spans="1:7" x14ac:dyDescent="0.3">
      <c r="A9630" t="s">
        <v>9657</v>
      </c>
      <c r="B9630" t="s">
        <v>7613</v>
      </c>
      <c r="C9630">
        <v>2013</v>
      </c>
      <c r="D9630">
        <v>9</v>
      </c>
      <c r="E9630" t="s">
        <v>9</v>
      </c>
      <c r="F9630">
        <v>20</v>
      </c>
      <c r="G9630" t="s">
        <v>10</v>
      </c>
    </row>
    <row r="9631" spans="1:7" x14ac:dyDescent="0.3">
      <c r="A9631" t="s">
        <v>9658</v>
      </c>
      <c r="B9631" t="s">
        <v>7613</v>
      </c>
      <c r="C9631">
        <v>2011</v>
      </c>
      <c r="D9631">
        <v>10</v>
      </c>
      <c r="E9631" t="s">
        <v>9</v>
      </c>
      <c r="F9631">
        <v>657</v>
      </c>
      <c r="G9631" t="s">
        <v>10</v>
      </c>
    </row>
    <row r="9632" spans="1:7" x14ac:dyDescent="0.3">
      <c r="A9632" t="s">
        <v>9659</v>
      </c>
      <c r="B9632" t="s">
        <v>7613</v>
      </c>
      <c r="C9632">
        <v>2014</v>
      </c>
      <c r="D9632">
        <v>1</v>
      </c>
      <c r="E9632" t="s">
        <v>80</v>
      </c>
      <c r="F9632">
        <v>46</v>
      </c>
      <c r="G9632" t="s">
        <v>10</v>
      </c>
    </row>
    <row r="9633" spans="1:7" x14ac:dyDescent="0.3">
      <c r="A9633" t="s">
        <v>9660</v>
      </c>
      <c r="B9633" t="s">
        <v>7613</v>
      </c>
      <c r="C9633">
        <v>2015</v>
      </c>
      <c r="D9633">
        <v>9</v>
      </c>
      <c r="E9633" t="s">
        <v>60</v>
      </c>
      <c r="F9633">
        <v>29</v>
      </c>
      <c r="G9633" t="s">
        <v>10</v>
      </c>
    </row>
    <row r="9634" spans="1:7" x14ac:dyDescent="0.3">
      <c r="A9634" t="s">
        <v>9661</v>
      </c>
      <c r="B9634" t="s">
        <v>7613</v>
      </c>
      <c r="C9634">
        <v>2013</v>
      </c>
      <c r="D9634">
        <v>8</v>
      </c>
      <c r="E9634" t="s">
        <v>18</v>
      </c>
      <c r="F9634">
        <v>81</v>
      </c>
      <c r="G9634" t="s">
        <v>50</v>
      </c>
    </row>
    <row r="9635" spans="1:7" x14ac:dyDescent="0.3">
      <c r="A9635" t="s">
        <v>9662</v>
      </c>
      <c r="B9635" t="s">
        <v>7613</v>
      </c>
      <c r="C9635">
        <v>2018</v>
      </c>
      <c r="D9635">
        <v>11</v>
      </c>
      <c r="E9635" t="s">
        <v>9</v>
      </c>
      <c r="F9635">
        <v>220</v>
      </c>
      <c r="G9635" t="s">
        <v>1391</v>
      </c>
    </row>
    <row r="9636" spans="1:7" x14ac:dyDescent="0.3">
      <c r="A9636" t="s">
        <v>9663</v>
      </c>
      <c r="B9636" t="s">
        <v>7613</v>
      </c>
      <c r="C9636">
        <v>2016</v>
      </c>
      <c r="D9636">
        <v>4</v>
      </c>
      <c r="E9636" t="s">
        <v>18</v>
      </c>
      <c r="F9636">
        <v>7732</v>
      </c>
      <c r="G9636" t="s">
        <v>473</v>
      </c>
    </row>
    <row r="9637" spans="1:7" x14ac:dyDescent="0.3">
      <c r="A9637" t="s">
        <v>9664</v>
      </c>
      <c r="B9637" t="s">
        <v>7613</v>
      </c>
      <c r="C9637">
        <v>2005</v>
      </c>
      <c r="D9637">
        <v>9</v>
      </c>
      <c r="E9637" t="s">
        <v>18</v>
      </c>
      <c r="F9637">
        <v>306</v>
      </c>
      <c r="G9637" t="s">
        <v>10</v>
      </c>
    </row>
    <row r="9638" spans="1:7" x14ac:dyDescent="0.3">
      <c r="A9638" t="s">
        <v>9665</v>
      </c>
      <c r="B9638" t="s">
        <v>7613</v>
      </c>
      <c r="C9638">
        <v>2008</v>
      </c>
      <c r="D9638">
        <v>9</v>
      </c>
      <c r="E9638" t="s">
        <v>9</v>
      </c>
      <c r="F9638">
        <v>54</v>
      </c>
      <c r="G9638" t="s">
        <v>10</v>
      </c>
    </row>
    <row r="9639" spans="1:7" x14ac:dyDescent="0.3">
      <c r="A9639" t="s">
        <v>9666</v>
      </c>
      <c r="B9639" t="s">
        <v>7613</v>
      </c>
      <c r="C9639">
        <v>2015</v>
      </c>
      <c r="D9639">
        <v>8</v>
      </c>
      <c r="E9639" t="s">
        <v>18</v>
      </c>
      <c r="F9639">
        <v>0</v>
      </c>
      <c r="G9639" t="s">
        <v>12</v>
      </c>
    </row>
    <row r="9640" spans="1:7" x14ac:dyDescent="0.3">
      <c r="A9640" t="s">
        <v>9667</v>
      </c>
      <c r="B9640" t="s">
        <v>7613</v>
      </c>
      <c r="C9640">
        <v>2006</v>
      </c>
      <c r="D9640">
        <v>5</v>
      </c>
      <c r="E9640" t="s">
        <v>18</v>
      </c>
      <c r="F9640">
        <v>226</v>
      </c>
      <c r="G9640" t="s">
        <v>10</v>
      </c>
    </row>
    <row r="9641" spans="1:7" x14ac:dyDescent="0.3">
      <c r="A9641" t="s">
        <v>9668</v>
      </c>
      <c r="B9641" t="s">
        <v>7613</v>
      </c>
      <c r="C9641">
        <v>2004</v>
      </c>
      <c r="D9641">
        <v>12</v>
      </c>
      <c r="E9641" t="s">
        <v>9</v>
      </c>
      <c r="F9641">
        <v>35</v>
      </c>
      <c r="G9641" t="s">
        <v>10</v>
      </c>
    </row>
    <row r="9642" spans="1:7" x14ac:dyDescent="0.3">
      <c r="A9642" t="s">
        <v>9669</v>
      </c>
      <c r="B9642" t="s">
        <v>7613</v>
      </c>
      <c r="C9642">
        <v>2009</v>
      </c>
      <c r="D9642">
        <v>10</v>
      </c>
      <c r="E9642" t="s">
        <v>9</v>
      </c>
      <c r="F9642">
        <v>611</v>
      </c>
      <c r="G9642" t="s">
        <v>10</v>
      </c>
    </row>
    <row r="9643" spans="1:7" x14ac:dyDescent="0.3">
      <c r="A9643" t="s">
        <v>9670</v>
      </c>
      <c r="B9643" t="s">
        <v>7613</v>
      </c>
      <c r="C9643">
        <v>2006</v>
      </c>
      <c r="D9643">
        <v>12</v>
      </c>
      <c r="E9643" t="s">
        <v>18</v>
      </c>
      <c r="F9643">
        <v>362</v>
      </c>
      <c r="G9643" t="s">
        <v>10</v>
      </c>
    </row>
    <row r="9644" spans="1:7" x14ac:dyDescent="0.3">
      <c r="A9644" t="s">
        <v>9671</v>
      </c>
      <c r="B9644" t="s">
        <v>7613</v>
      </c>
      <c r="C9644">
        <v>2012</v>
      </c>
      <c r="D9644">
        <v>7</v>
      </c>
      <c r="E9644" t="s">
        <v>18</v>
      </c>
      <c r="F9644">
        <v>1877</v>
      </c>
      <c r="G9644" t="s">
        <v>10</v>
      </c>
    </row>
    <row r="9645" spans="1:7" x14ac:dyDescent="0.3">
      <c r="A9645" t="s">
        <v>9672</v>
      </c>
      <c r="B9645" t="s">
        <v>7613</v>
      </c>
      <c r="C9645">
        <v>2013</v>
      </c>
      <c r="D9645">
        <v>6</v>
      </c>
      <c r="E9645" t="s">
        <v>18</v>
      </c>
      <c r="F9645">
        <v>52</v>
      </c>
      <c r="G9645" t="s">
        <v>10</v>
      </c>
    </row>
    <row r="9646" spans="1:7" x14ac:dyDescent="0.3">
      <c r="A9646" t="s">
        <v>9673</v>
      </c>
      <c r="B9646" t="s">
        <v>7613</v>
      </c>
      <c r="C9646">
        <v>2012</v>
      </c>
      <c r="D9646">
        <v>11</v>
      </c>
      <c r="E9646" t="s">
        <v>18</v>
      </c>
      <c r="F9646">
        <v>606</v>
      </c>
      <c r="G9646" t="s">
        <v>10</v>
      </c>
    </row>
    <row r="9647" spans="1:7" x14ac:dyDescent="0.3">
      <c r="A9647" t="s">
        <v>9674</v>
      </c>
      <c r="B9647" t="s">
        <v>7613</v>
      </c>
      <c r="C9647">
        <v>2005</v>
      </c>
      <c r="D9647">
        <v>6</v>
      </c>
      <c r="E9647" t="s">
        <v>80</v>
      </c>
      <c r="F9647">
        <v>95</v>
      </c>
      <c r="G9647" t="s">
        <v>10</v>
      </c>
    </row>
    <row r="9648" spans="1:7" x14ac:dyDescent="0.3">
      <c r="A9648" t="s">
        <v>9675</v>
      </c>
      <c r="B9648" t="s">
        <v>7613</v>
      </c>
      <c r="C9648">
        <v>2016</v>
      </c>
      <c r="D9648">
        <v>6</v>
      </c>
      <c r="E9648" t="s">
        <v>60</v>
      </c>
      <c r="F9648">
        <v>2000</v>
      </c>
      <c r="G9648" t="s">
        <v>473</v>
      </c>
    </row>
    <row r="9649" spans="1:7" x14ac:dyDescent="0.3">
      <c r="A9649" t="s">
        <v>9676</v>
      </c>
      <c r="B9649" t="s">
        <v>7613</v>
      </c>
      <c r="C9649">
        <v>2016</v>
      </c>
      <c r="D9649">
        <v>2</v>
      </c>
      <c r="E9649" t="s">
        <v>18</v>
      </c>
      <c r="F9649">
        <v>25</v>
      </c>
      <c r="G9649" t="s">
        <v>50</v>
      </c>
    </row>
    <row r="9650" spans="1:7" x14ac:dyDescent="0.3">
      <c r="A9650" t="s">
        <v>9677</v>
      </c>
      <c r="B9650" t="s">
        <v>7613</v>
      </c>
      <c r="C9650">
        <v>2008</v>
      </c>
      <c r="D9650">
        <v>5</v>
      </c>
      <c r="E9650" t="s">
        <v>80</v>
      </c>
      <c r="F9650">
        <v>40</v>
      </c>
      <c r="G9650" t="s">
        <v>10</v>
      </c>
    </row>
    <row r="9651" spans="1:7" x14ac:dyDescent="0.3">
      <c r="A9651" t="s">
        <v>9678</v>
      </c>
      <c r="B9651" t="s">
        <v>7613</v>
      </c>
      <c r="C9651">
        <v>2003</v>
      </c>
      <c r="D9651">
        <v>4</v>
      </c>
      <c r="E9651" t="s">
        <v>80</v>
      </c>
      <c r="F9651">
        <v>52</v>
      </c>
      <c r="G9651" t="s">
        <v>10</v>
      </c>
    </row>
    <row r="9652" spans="1:7" x14ac:dyDescent="0.3">
      <c r="A9652" t="s">
        <v>9679</v>
      </c>
      <c r="B9652" t="s">
        <v>7613</v>
      </c>
      <c r="C9652">
        <v>2011</v>
      </c>
      <c r="D9652">
        <v>4</v>
      </c>
      <c r="E9652" t="s">
        <v>9</v>
      </c>
      <c r="F9652">
        <v>21</v>
      </c>
      <c r="G9652" t="s">
        <v>10</v>
      </c>
    </row>
    <row r="9653" spans="1:7" x14ac:dyDescent="0.3">
      <c r="A9653" t="s">
        <v>9680</v>
      </c>
      <c r="B9653" t="s">
        <v>7613</v>
      </c>
      <c r="C9653">
        <v>2017</v>
      </c>
      <c r="D9653">
        <v>9</v>
      </c>
      <c r="E9653" t="s">
        <v>14</v>
      </c>
      <c r="F9653">
        <v>148</v>
      </c>
      <c r="G9653" t="s">
        <v>473</v>
      </c>
    </row>
    <row r="9654" spans="1:7" x14ac:dyDescent="0.3">
      <c r="A9654" t="s">
        <v>9681</v>
      </c>
      <c r="B9654" t="s">
        <v>7613</v>
      </c>
      <c r="C9654">
        <v>2009</v>
      </c>
      <c r="D9654">
        <v>7</v>
      </c>
      <c r="E9654" t="s">
        <v>9</v>
      </c>
      <c r="F9654">
        <v>121</v>
      </c>
      <c r="G9654" t="s">
        <v>10</v>
      </c>
    </row>
    <row r="9655" spans="1:7" x14ac:dyDescent="0.3">
      <c r="A9655" t="s">
        <v>9682</v>
      </c>
      <c r="B9655" t="s">
        <v>7613</v>
      </c>
      <c r="C9655">
        <v>2006</v>
      </c>
      <c r="D9655">
        <v>6</v>
      </c>
      <c r="E9655" t="s">
        <v>9</v>
      </c>
      <c r="F9655">
        <v>33</v>
      </c>
      <c r="G9655" t="s">
        <v>10</v>
      </c>
    </row>
    <row r="9656" spans="1:7" x14ac:dyDescent="0.3">
      <c r="A9656" t="s">
        <v>9683</v>
      </c>
      <c r="B9656" t="s">
        <v>7613</v>
      </c>
      <c r="C9656">
        <v>2007</v>
      </c>
      <c r="D9656">
        <v>8</v>
      </c>
      <c r="E9656" t="s">
        <v>80</v>
      </c>
      <c r="F9656">
        <v>55</v>
      </c>
      <c r="G9656" t="s">
        <v>10</v>
      </c>
    </row>
    <row r="9657" spans="1:7" x14ac:dyDescent="0.3">
      <c r="A9657" t="s">
        <v>9684</v>
      </c>
      <c r="B9657" t="s">
        <v>7613</v>
      </c>
      <c r="C9657">
        <v>2007</v>
      </c>
      <c r="D9657">
        <v>2</v>
      </c>
      <c r="E9657" t="s">
        <v>9</v>
      </c>
      <c r="F9657">
        <v>512</v>
      </c>
      <c r="G9657" t="s">
        <v>10</v>
      </c>
    </row>
    <row r="9658" spans="1:7" x14ac:dyDescent="0.3">
      <c r="A9658" t="s">
        <v>9685</v>
      </c>
      <c r="B9658" t="s">
        <v>7613</v>
      </c>
      <c r="C9658">
        <v>2014</v>
      </c>
      <c r="D9658">
        <v>6</v>
      </c>
      <c r="E9658" t="s">
        <v>60</v>
      </c>
      <c r="F9658">
        <v>101</v>
      </c>
      <c r="G9658" t="s">
        <v>10</v>
      </c>
    </row>
    <row r="9659" spans="1:7" x14ac:dyDescent="0.3">
      <c r="A9659" t="s">
        <v>9686</v>
      </c>
      <c r="B9659" t="s">
        <v>7613</v>
      </c>
      <c r="C9659">
        <v>2007</v>
      </c>
      <c r="D9659">
        <v>4</v>
      </c>
      <c r="E9659" t="s">
        <v>80</v>
      </c>
      <c r="F9659">
        <v>12</v>
      </c>
      <c r="G9659" t="s">
        <v>10</v>
      </c>
    </row>
    <row r="9660" spans="1:7" x14ac:dyDescent="0.3">
      <c r="A9660" t="s">
        <v>9687</v>
      </c>
      <c r="B9660" t="s">
        <v>7613</v>
      </c>
      <c r="C9660">
        <v>2007</v>
      </c>
      <c r="D9660">
        <v>7</v>
      </c>
      <c r="E9660" t="s">
        <v>9</v>
      </c>
      <c r="F9660">
        <v>138</v>
      </c>
      <c r="G9660" t="s">
        <v>10</v>
      </c>
    </row>
    <row r="9661" spans="1:7" x14ac:dyDescent="0.3">
      <c r="A9661" t="s">
        <v>9688</v>
      </c>
      <c r="B9661" t="s">
        <v>7613</v>
      </c>
      <c r="C9661">
        <v>2010</v>
      </c>
      <c r="D9661">
        <v>3</v>
      </c>
      <c r="E9661" t="s">
        <v>80</v>
      </c>
      <c r="F9661">
        <v>26</v>
      </c>
      <c r="G9661" t="s">
        <v>10</v>
      </c>
    </row>
    <row r="9662" spans="1:7" x14ac:dyDescent="0.3">
      <c r="A9662" t="s">
        <v>9689</v>
      </c>
      <c r="B9662" t="s">
        <v>7613</v>
      </c>
      <c r="C9662">
        <v>2014</v>
      </c>
      <c r="D9662">
        <v>2</v>
      </c>
      <c r="E9662" t="s">
        <v>9</v>
      </c>
      <c r="F9662">
        <v>102</v>
      </c>
      <c r="G9662" t="s">
        <v>10</v>
      </c>
    </row>
    <row r="9663" spans="1:7" x14ac:dyDescent="0.3">
      <c r="A9663" t="s">
        <v>9690</v>
      </c>
      <c r="B9663" t="s">
        <v>7613</v>
      </c>
      <c r="C9663">
        <v>2016</v>
      </c>
      <c r="D9663">
        <v>3</v>
      </c>
      <c r="E9663" t="s">
        <v>9</v>
      </c>
      <c r="F9663">
        <v>80</v>
      </c>
      <c r="G9663" t="s">
        <v>10</v>
      </c>
    </row>
    <row r="9664" spans="1:7" x14ac:dyDescent="0.3">
      <c r="A9664" t="s">
        <v>9691</v>
      </c>
      <c r="B9664" t="s">
        <v>7613</v>
      </c>
      <c r="C9664">
        <v>2010</v>
      </c>
      <c r="D9664">
        <v>12</v>
      </c>
      <c r="E9664" t="s">
        <v>18</v>
      </c>
      <c r="F9664">
        <v>5220</v>
      </c>
      <c r="G9664" t="s">
        <v>10</v>
      </c>
    </row>
    <row r="9665" spans="1:7" x14ac:dyDescent="0.3">
      <c r="A9665" t="s">
        <v>9692</v>
      </c>
      <c r="B9665" t="s">
        <v>7613</v>
      </c>
      <c r="C9665">
        <v>2007</v>
      </c>
      <c r="D9665">
        <v>1</v>
      </c>
      <c r="E9665" t="s">
        <v>18</v>
      </c>
      <c r="F9665">
        <v>200</v>
      </c>
      <c r="G9665" t="s">
        <v>10</v>
      </c>
    </row>
    <row r="9666" spans="1:7" x14ac:dyDescent="0.3">
      <c r="A9666" t="s">
        <v>9693</v>
      </c>
      <c r="B9666" t="s">
        <v>7613</v>
      </c>
      <c r="C9666">
        <v>2014</v>
      </c>
      <c r="D9666">
        <v>6</v>
      </c>
      <c r="E9666" t="s">
        <v>18</v>
      </c>
      <c r="F9666">
        <v>750</v>
      </c>
      <c r="G9666" t="s">
        <v>10</v>
      </c>
    </row>
    <row r="9667" spans="1:7" x14ac:dyDescent="0.3">
      <c r="A9667" t="s">
        <v>9694</v>
      </c>
      <c r="B9667" t="s">
        <v>7613</v>
      </c>
      <c r="C9667">
        <v>2012</v>
      </c>
      <c r="D9667">
        <v>4</v>
      </c>
      <c r="E9667" t="s">
        <v>18</v>
      </c>
      <c r="F9667">
        <v>623</v>
      </c>
      <c r="G9667" t="s">
        <v>10</v>
      </c>
    </row>
    <row r="9668" spans="1:7" x14ac:dyDescent="0.3">
      <c r="A9668" t="s">
        <v>9695</v>
      </c>
      <c r="B9668" t="s">
        <v>7613</v>
      </c>
      <c r="C9668">
        <v>2007</v>
      </c>
      <c r="D9668">
        <v>2</v>
      </c>
      <c r="E9668" t="s">
        <v>18</v>
      </c>
      <c r="F9668">
        <v>351</v>
      </c>
      <c r="G9668" t="s">
        <v>10</v>
      </c>
    </row>
    <row r="9669" spans="1:7" x14ac:dyDescent="0.3">
      <c r="A9669" t="s">
        <v>9696</v>
      </c>
      <c r="B9669" t="s">
        <v>7613</v>
      </c>
      <c r="C9669">
        <v>2016</v>
      </c>
      <c r="D9669">
        <v>10</v>
      </c>
      <c r="E9669" t="s">
        <v>14</v>
      </c>
      <c r="F9669">
        <v>52</v>
      </c>
      <c r="G9669" t="s">
        <v>10</v>
      </c>
    </row>
    <row r="9670" spans="1:7" x14ac:dyDescent="0.3">
      <c r="A9670" t="s">
        <v>9697</v>
      </c>
      <c r="B9670" t="s">
        <v>7613</v>
      </c>
      <c r="C9670">
        <v>2010</v>
      </c>
      <c r="D9670">
        <v>10</v>
      </c>
      <c r="E9670" t="s">
        <v>9</v>
      </c>
      <c r="F9670">
        <v>200</v>
      </c>
      <c r="G9670" t="s">
        <v>10</v>
      </c>
    </row>
    <row r="9671" spans="1:7" x14ac:dyDescent="0.3">
      <c r="A9671" t="s">
        <v>9698</v>
      </c>
      <c r="B9671" t="s">
        <v>7613</v>
      </c>
      <c r="C9671">
        <v>2007</v>
      </c>
      <c r="D9671">
        <v>2</v>
      </c>
      <c r="E9671" t="s">
        <v>9</v>
      </c>
      <c r="F9671">
        <v>613</v>
      </c>
      <c r="G9671" t="s">
        <v>10</v>
      </c>
    </row>
    <row r="9672" spans="1:7" x14ac:dyDescent="0.3">
      <c r="A9672" t="s">
        <v>9699</v>
      </c>
      <c r="B9672" t="s">
        <v>7613</v>
      </c>
      <c r="C9672">
        <v>2011</v>
      </c>
      <c r="D9672">
        <v>11</v>
      </c>
      <c r="E9672" t="s">
        <v>9</v>
      </c>
      <c r="F9672">
        <v>17</v>
      </c>
      <c r="G9672" t="s">
        <v>10</v>
      </c>
    </row>
    <row r="9673" spans="1:7" x14ac:dyDescent="0.3">
      <c r="A9673" t="s">
        <v>9700</v>
      </c>
      <c r="B9673" t="s">
        <v>7613</v>
      </c>
      <c r="C9673">
        <v>1994</v>
      </c>
      <c r="D9673">
        <v>1</v>
      </c>
      <c r="E9673" t="s">
        <v>18</v>
      </c>
      <c r="F9673">
        <v>362</v>
      </c>
      <c r="G9673" t="s">
        <v>10</v>
      </c>
    </row>
    <row r="9674" spans="1:7" x14ac:dyDescent="0.3">
      <c r="A9674" t="s">
        <v>9701</v>
      </c>
      <c r="B9674" t="s">
        <v>7613</v>
      </c>
      <c r="C9674">
        <v>2007</v>
      </c>
      <c r="D9674">
        <v>12</v>
      </c>
      <c r="E9674" t="s">
        <v>80</v>
      </c>
      <c r="F9674">
        <v>19</v>
      </c>
      <c r="G9674" t="s">
        <v>10</v>
      </c>
    </row>
    <row r="9675" spans="1:7" x14ac:dyDescent="0.3">
      <c r="A9675" t="s">
        <v>9702</v>
      </c>
      <c r="B9675" t="s">
        <v>7613</v>
      </c>
      <c r="C9675">
        <v>2012</v>
      </c>
      <c r="D9675">
        <v>11</v>
      </c>
      <c r="E9675" t="s">
        <v>18</v>
      </c>
      <c r="F9675">
        <v>5016</v>
      </c>
      <c r="G9675" t="s">
        <v>10</v>
      </c>
    </row>
    <row r="9676" spans="1:7" x14ac:dyDescent="0.3">
      <c r="A9676" t="s">
        <v>9703</v>
      </c>
      <c r="B9676" t="s">
        <v>7613</v>
      </c>
      <c r="C9676">
        <v>2011</v>
      </c>
      <c r="D9676">
        <v>10</v>
      </c>
      <c r="E9676" t="s">
        <v>18</v>
      </c>
      <c r="F9676">
        <v>12046</v>
      </c>
      <c r="G9676" t="s">
        <v>10</v>
      </c>
    </row>
    <row r="9677" spans="1:7" x14ac:dyDescent="0.3">
      <c r="A9677" t="s">
        <v>9704</v>
      </c>
      <c r="B9677" t="s">
        <v>7613</v>
      </c>
      <c r="C9677">
        <v>2016</v>
      </c>
      <c r="D9677">
        <v>8</v>
      </c>
      <c r="E9677" t="s">
        <v>80</v>
      </c>
      <c r="F9677">
        <v>317</v>
      </c>
      <c r="G9677" t="s">
        <v>179</v>
      </c>
    </row>
    <row r="9678" spans="1:7" x14ac:dyDescent="0.3">
      <c r="A9678" t="s">
        <v>9705</v>
      </c>
      <c r="B9678" t="s">
        <v>7613</v>
      </c>
      <c r="C9678">
        <v>2005</v>
      </c>
      <c r="D9678">
        <v>12</v>
      </c>
      <c r="E9678" t="s">
        <v>9</v>
      </c>
      <c r="F9678">
        <v>290</v>
      </c>
      <c r="G9678" t="s">
        <v>10</v>
      </c>
    </row>
    <row r="9679" spans="1:7" x14ac:dyDescent="0.3">
      <c r="A9679" t="s">
        <v>9706</v>
      </c>
      <c r="B9679" t="s">
        <v>7613</v>
      </c>
      <c r="C9679">
        <v>2006</v>
      </c>
      <c r="D9679">
        <v>9</v>
      </c>
      <c r="E9679" t="s">
        <v>9</v>
      </c>
      <c r="F9679">
        <v>310</v>
      </c>
      <c r="G9679" t="s">
        <v>10</v>
      </c>
    </row>
    <row r="9680" spans="1:7" x14ac:dyDescent="0.3">
      <c r="A9680" t="s">
        <v>9707</v>
      </c>
      <c r="B9680" t="s">
        <v>7613</v>
      </c>
      <c r="C9680">
        <v>2005</v>
      </c>
      <c r="D9680">
        <v>7</v>
      </c>
      <c r="E9680" t="s">
        <v>18</v>
      </c>
      <c r="F9680">
        <v>406</v>
      </c>
      <c r="G9680" t="s">
        <v>50</v>
      </c>
    </row>
    <row r="9681" spans="1:7" x14ac:dyDescent="0.3">
      <c r="A9681" t="s">
        <v>9708</v>
      </c>
      <c r="B9681" t="s">
        <v>7613</v>
      </c>
      <c r="C9681">
        <v>2009</v>
      </c>
      <c r="D9681">
        <v>9</v>
      </c>
      <c r="E9681" t="s">
        <v>9</v>
      </c>
      <c r="F9681">
        <v>157</v>
      </c>
      <c r="G9681" t="s">
        <v>10</v>
      </c>
    </row>
    <row r="9682" spans="1:7" x14ac:dyDescent="0.3">
      <c r="A9682" t="s">
        <v>9709</v>
      </c>
      <c r="B9682" t="s">
        <v>7613</v>
      </c>
      <c r="C9682">
        <v>2007</v>
      </c>
      <c r="D9682">
        <v>6</v>
      </c>
      <c r="E9682" t="s">
        <v>80</v>
      </c>
      <c r="F9682">
        <v>24</v>
      </c>
      <c r="G9682" t="s">
        <v>10</v>
      </c>
    </row>
    <row r="9683" spans="1:7" x14ac:dyDescent="0.3">
      <c r="A9683" t="s">
        <v>9710</v>
      </c>
      <c r="B9683" t="s">
        <v>7613</v>
      </c>
      <c r="C9683">
        <v>2006</v>
      </c>
      <c r="D9683">
        <v>8</v>
      </c>
      <c r="E9683" t="s">
        <v>9</v>
      </c>
      <c r="F9683">
        <v>121</v>
      </c>
      <c r="G9683" t="s">
        <v>10</v>
      </c>
    </row>
    <row r="9684" spans="1:7" x14ac:dyDescent="0.3">
      <c r="A9684" t="s">
        <v>9711</v>
      </c>
      <c r="B9684" t="s">
        <v>7613</v>
      </c>
      <c r="C9684">
        <v>2006</v>
      </c>
      <c r="D9684">
        <v>6</v>
      </c>
      <c r="E9684" t="s">
        <v>18</v>
      </c>
      <c r="F9684">
        <v>75</v>
      </c>
      <c r="G9684" t="s">
        <v>10</v>
      </c>
    </row>
    <row r="9685" spans="1:7" x14ac:dyDescent="0.3">
      <c r="A9685" t="s">
        <v>9712</v>
      </c>
      <c r="B9685" t="s">
        <v>7613</v>
      </c>
      <c r="C9685">
        <v>1998</v>
      </c>
      <c r="D9685">
        <v>7</v>
      </c>
      <c r="E9685" t="s">
        <v>9</v>
      </c>
      <c r="F9685">
        <v>43</v>
      </c>
      <c r="G9685" t="s">
        <v>10</v>
      </c>
    </row>
    <row r="9686" spans="1:7" x14ac:dyDescent="0.3">
      <c r="A9686" t="s">
        <v>9713</v>
      </c>
      <c r="B9686" t="s">
        <v>7613</v>
      </c>
      <c r="C9686">
        <v>2015</v>
      </c>
      <c r="D9686">
        <v>1</v>
      </c>
      <c r="E9686" t="s">
        <v>9</v>
      </c>
      <c r="F9686">
        <v>1215</v>
      </c>
      <c r="G9686" t="s">
        <v>10</v>
      </c>
    </row>
    <row r="9687" spans="1:7" x14ac:dyDescent="0.3">
      <c r="A9687" t="s">
        <v>9714</v>
      </c>
      <c r="B9687" t="s">
        <v>7613</v>
      </c>
      <c r="C9687">
        <v>2006</v>
      </c>
      <c r="D9687">
        <v>1</v>
      </c>
      <c r="E9687" t="s">
        <v>18</v>
      </c>
      <c r="F9687">
        <v>350</v>
      </c>
      <c r="G9687" t="s">
        <v>10</v>
      </c>
    </row>
    <row r="9688" spans="1:7" x14ac:dyDescent="0.3">
      <c r="A9688" t="s">
        <v>9715</v>
      </c>
      <c r="B9688" t="s">
        <v>7613</v>
      </c>
      <c r="C9688">
        <v>2014</v>
      </c>
      <c r="D9688">
        <v>6</v>
      </c>
      <c r="E9688" t="s">
        <v>80</v>
      </c>
      <c r="F9688">
        <v>24</v>
      </c>
      <c r="G9688" t="s">
        <v>10</v>
      </c>
    </row>
    <row r="9689" spans="1:7" x14ac:dyDescent="0.3">
      <c r="A9689" t="s">
        <v>9716</v>
      </c>
      <c r="B9689" t="s">
        <v>7613</v>
      </c>
      <c r="C9689">
        <v>2004</v>
      </c>
      <c r="D9689">
        <v>8</v>
      </c>
      <c r="E9689" t="s">
        <v>9</v>
      </c>
      <c r="F9689">
        <v>424</v>
      </c>
      <c r="G9689" t="s">
        <v>10</v>
      </c>
    </row>
    <row r="9690" spans="1:7" x14ac:dyDescent="0.3">
      <c r="A9690" t="s">
        <v>9717</v>
      </c>
      <c r="B9690" t="s">
        <v>7613</v>
      </c>
      <c r="C9690">
        <v>2000</v>
      </c>
      <c r="D9690">
        <v>11</v>
      </c>
      <c r="E9690" t="s">
        <v>18</v>
      </c>
      <c r="F9690">
        <v>141</v>
      </c>
      <c r="G9690" t="s">
        <v>10</v>
      </c>
    </row>
    <row r="9691" spans="1:7" x14ac:dyDescent="0.3">
      <c r="A9691" t="s">
        <v>9718</v>
      </c>
      <c r="B9691" t="s">
        <v>7613</v>
      </c>
      <c r="C9691">
        <v>2016</v>
      </c>
      <c r="D9691">
        <v>10</v>
      </c>
      <c r="E9691" t="s">
        <v>80</v>
      </c>
      <c r="F9691">
        <v>36</v>
      </c>
      <c r="G9691" t="s">
        <v>10</v>
      </c>
    </row>
    <row r="9692" spans="1:7" x14ac:dyDescent="0.3">
      <c r="A9692" t="s">
        <v>9719</v>
      </c>
      <c r="B9692" t="s">
        <v>7613</v>
      </c>
      <c r="C9692">
        <v>2002</v>
      </c>
      <c r="D9692">
        <v>10</v>
      </c>
      <c r="E9692" t="s">
        <v>9</v>
      </c>
      <c r="F9692">
        <v>0</v>
      </c>
      <c r="G9692" t="s">
        <v>10</v>
      </c>
    </row>
    <row r="9693" spans="1:7" x14ac:dyDescent="0.3">
      <c r="A9693" t="s">
        <v>9720</v>
      </c>
      <c r="B9693" t="s">
        <v>7613</v>
      </c>
      <c r="C9693">
        <v>2018</v>
      </c>
      <c r="D9693">
        <v>3</v>
      </c>
      <c r="E9693" t="s">
        <v>18</v>
      </c>
      <c r="F9693">
        <v>0</v>
      </c>
      <c r="G9693" t="s">
        <v>12</v>
      </c>
    </row>
    <row r="9694" spans="1:7" x14ac:dyDescent="0.3">
      <c r="A9694" t="s">
        <v>9721</v>
      </c>
      <c r="B9694" t="s">
        <v>7613</v>
      </c>
      <c r="C9694">
        <v>2014</v>
      </c>
      <c r="D9694">
        <v>9</v>
      </c>
      <c r="E9694" t="s">
        <v>9</v>
      </c>
      <c r="F9694">
        <v>191</v>
      </c>
      <c r="G9694" t="s">
        <v>10</v>
      </c>
    </row>
    <row r="9695" spans="1:7" x14ac:dyDescent="0.3">
      <c r="A9695" t="s">
        <v>9722</v>
      </c>
      <c r="B9695" t="s">
        <v>7613</v>
      </c>
      <c r="C9695">
        <v>2018</v>
      </c>
      <c r="D9695">
        <v>9</v>
      </c>
      <c r="E9695" t="s">
        <v>9</v>
      </c>
      <c r="F9695">
        <v>90</v>
      </c>
      <c r="G9695" t="s">
        <v>179</v>
      </c>
    </row>
    <row r="9696" spans="1:7" x14ac:dyDescent="0.3">
      <c r="A9696" t="s">
        <v>9723</v>
      </c>
      <c r="B9696" t="s">
        <v>7613</v>
      </c>
      <c r="C9696">
        <v>2008</v>
      </c>
      <c r="D9696">
        <v>9</v>
      </c>
      <c r="E9696" t="s">
        <v>80</v>
      </c>
      <c r="F9696">
        <v>32</v>
      </c>
      <c r="G9696" t="s">
        <v>10</v>
      </c>
    </row>
    <row r="9697" spans="1:7" x14ac:dyDescent="0.3">
      <c r="A9697" t="s">
        <v>9724</v>
      </c>
      <c r="B9697" t="s">
        <v>7613</v>
      </c>
      <c r="C9697">
        <v>2006</v>
      </c>
      <c r="D9697">
        <v>1</v>
      </c>
      <c r="E9697" t="s">
        <v>9</v>
      </c>
      <c r="F9697">
        <v>13</v>
      </c>
      <c r="G9697" t="s">
        <v>10</v>
      </c>
    </row>
    <row r="9698" spans="1:7" x14ac:dyDescent="0.3">
      <c r="A9698" t="s">
        <v>9725</v>
      </c>
      <c r="B9698" t="s">
        <v>7613</v>
      </c>
      <c r="C9698">
        <v>2014</v>
      </c>
      <c r="D9698">
        <v>12</v>
      </c>
      <c r="E9698" t="s">
        <v>80</v>
      </c>
      <c r="F9698">
        <v>18</v>
      </c>
      <c r="G9698" t="s">
        <v>10</v>
      </c>
    </row>
    <row r="9699" spans="1:7" x14ac:dyDescent="0.3">
      <c r="A9699" t="s">
        <v>9726</v>
      </c>
      <c r="B9699" t="s">
        <v>7613</v>
      </c>
      <c r="C9699">
        <v>2011</v>
      </c>
      <c r="D9699">
        <v>3</v>
      </c>
      <c r="E9699" t="s">
        <v>18</v>
      </c>
      <c r="F9699">
        <v>512</v>
      </c>
      <c r="G9699" t="s">
        <v>10</v>
      </c>
    </row>
    <row r="9700" spans="1:7" x14ac:dyDescent="0.3">
      <c r="A9700" t="s">
        <v>9727</v>
      </c>
      <c r="B9700" t="s">
        <v>7613</v>
      </c>
      <c r="C9700">
        <v>2016</v>
      </c>
      <c r="D9700">
        <v>8</v>
      </c>
      <c r="E9700" t="s">
        <v>71</v>
      </c>
      <c r="F9700">
        <v>324</v>
      </c>
      <c r="G9700" t="s">
        <v>10</v>
      </c>
    </row>
    <row r="9701" spans="1:7" x14ac:dyDescent="0.3">
      <c r="A9701" t="s">
        <v>9728</v>
      </c>
      <c r="B9701" t="s">
        <v>7613</v>
      </c>
      <c r="C9701">
        <v>2003</v>
      </c>
      <c r="D9701">
        <v>10</v>
      </c>
      <c r="E9701" t="s">
        <v>71</v>
      </c>
      <c r="F9701">
        <v>36</v>
      </c>
      <c r="G9701" t="s">
        <v>10</v>
      </c>
    </row>
    <row r="9702" spans="1:7" x14ac:dyDescent="0.3">
      <c r="A9702" t="s">
        <v>9729</v>
      </c>
      <c r="B9702" t="s">
        <v>7613</v>
      </c>
      <c r="C9702">
        <v>2010</v>
      </c>
      <c r="D9702">
        <v>5</v>
      </c>
      <c r="E9702" t="s">
        <v>9</v>
      </c>
      <c r="F9702">
        <v>27</v>
      </c>
      <c r="G9702" t="s">
        <v>10</v>
      </c>
    </row>
    <row r="9703" spans="1:7" x14ac:dyDescent="0.3">
      <c r="A9703" t="s">
        <v>9730</v>
      </c>
      <c r="B9703" t="s">
        <v>7613</v>
      </c>
      <c r="C9703">
        <v>2003</v>
      </c>
      <c r="D9703">
        <v>11</v>
      </c>
      <c r="E9703" t="s">
        <v>18</v>
      </c>
      <c r="F9703">
        <v>221</v>
      </c>
      <c r="G9703" t="s">
        <v>10</v>
      </c>
    </row>
    <row r="9704" spans="1:7" x14ac:dyDescent="0.3">
      <c r="A9704" t="s">
        <v>9731</v>
      </c>
      <c r="B9704" t="s">
        <v>7613</v>
      </c>
      <c r="C9704">
        <v>2008</v>
      </c>
      <c r="D9704">
        <v>10</v>
      </c>
      <c r="E9704" t="s">
        <v>9</v>
      </c>
      <c r="F9704">
        <v>190</v>
      </c>
      <c r="G9704" t="s">
        <v>10</v>
      </c>
    </row>
    <row r="9705" spans="1:7" x14ac:dyDescent="0.3">
      <c r="A9705" t="s">
        <v>9732</v>
      </c>
      <c r="B9705" t="s">
        <v>7613</v>
      </c>
      <c r="C9705">
        <v>2011</v>
      </c>
      <c r="D9705">
        <v>6</v>
      </c>
      <c r="E9705" t="s">
        <v>9</v>
      </c>
      <c r="F9705">
        <v>66</v>
      </c>
      <c r="G9705" t="s">
        <v>179</v>
      </c>
    </row>
    <row r="9706" spans="1:7" x14ac:dyDescent="0.3">
      <c r="A9706" t="s">
        <v>9733</v>
      </c>
      <c r="B9706" t="s">
        <v>7613</v>
      </c>
      <c r="C9706">
        <v>2004</v>
      </c>
      <c r="D9706">
        <v>11</v>
      </c>
      <c r="E9706" t="s">
        <v>71</v>
      </c>
      <c r="F9706">
        <v>479</v>
      </c>
      <c r="G9706" t="s">
        <v>10</v>
      </c>
    </row>
    <row r="9707" spans="1:7" x14ac:dyDescent="0.3">
      <c r="A9707" t="s">
        <v>9734</v>
      </c>
      <c r="B9707" t="s">
        <v>7613</v>
      </c>
      <c r="C9707">
        <v>2005</v>
      </c>
      <c r="D9707">
        <v>4</v>
      </c>
      <c r="E9707" t="s">
        <v>18</v>
      </c>
      <c r="F9707">
        <v>380</v>
      </c>
      <c r="G9707" t="s">
        <v>10</v>
      </c>
    </row>
    <row r="9708" spans="1:7" x14ac:dyDescent="0.3">
      <c r="A9708" t="s">
        <v>9735</v>
      </c>
      <c r="B9708" t="s">
        <v>7613</v>
      </c>
      <c r="C9708">
        <v>2011</v>
      </c>
      <c r="D9708">
        <v>1</v>
      </c>
      <c r="E9708" t="s">
        <v>80</v>
      </c>
      <c r="F9708">
        <v>33</v>
      </c>
      <c r="G9708" t="s">
        <v>10</v>
      </c>
    </row>
    <row r="9709" spans="1:7" x14ac:dyDescent="0.3">
      <c r="A9709" t="s">
        <v>9736</v>
      </c>
      <c r="B9709" t="s">
        <v>7613</v>
      </c>
      <c r="C9709">
        <v>2003</v>
      </c>
      <c r="D9709">
        <v>2</v>
      </c>
      <c r="E9709" t="s">
        <v>71</v>
      </c>
      <c r="F9709">
        <v>464</v>
      </c>
      <c r="G9709" t="s">
        <v>10</v>
      </c>
    </row>
    <row r="9710" spans="1:7" x14ac:dyDescent="0.3">
      <c r="A9710" t="s">
        <v>9737</v>
      </c>
      <c r="B9710" t="s">
        <v>7613</v>
      </c>
      <c r="C9710">
        <v>2005</v>
      </c>
      <c r="D9710">
        <v>6</v>
      </c>
      <c r="E9710" t="s">
        <v>80</v>
      </c>
      <c r="F9710">
        <v>20</v>
      </c>
      <c r="G9710" t="s">
        <v>10</v>
      </c>
    </row>
    <row r="9711" spans="1:7" x14ac:dyDescent="0.3">
      <c r="A9711" t="s">
        <v>9738</v>
      </c>
      <c r="B9711" t="s">
        <v>7613</v>
      </c>
      <c r="C9711">
        <v>2005</v>
      </c>
      <c r="D9711">
        <v>11</v>
      </c>
      <c r="E9711" t="s">
        <v>18</v>
      </c>
      <c r="F9711">
        <v>296</v>
      </c>
      <c r="G9711" t="s">
        <v>10</v>
      </c>
    </row>
    <row r="9712" spans="1:7" x14ac:dyDescent="0.3">
      <c r="A9712" t="s">
        <v>9739</v>
      </c>
      <c r="B9712" t="s">
        <v>7613</v>
      </c>
      <c r="C9712">
        <v>2013</v>
      </c>
      <c r="D9712">
        <v>10</v>
      </c>
      <c r="E9712" t="s">
        <v>80</v>
      </c>
      <c r="F9712">
        <v>32</v>
      </c>
      <c r="G9712" t="s">
        <v>10</v>
      </c>
    </row>
    <row r="9713" spans="1:7" x14ac:dyDescent="0.3">
      <c r="A9713" t="s">
        <v>9740</v>
      </c>
      <c r="B9713" t="s">
        <v>7613</v>
      </c>
      <c r="C9713">
        <v>2010</v>
      </c>
      <c r="D9713">
        <v>11</v>
      </c>
      <c r="E9713" t="s">
        <v>80</v>
      </c>
      <c r="F9713">
        <v>58</v>
      </c>
      <c r="G9713" t="s">
        <v>10</v>
      </c>
    </row>
    <row r="9714" spans="1:7" x14ac:dyDescent="0.3">
      <c r="A9714" t="s">
        <v>9741</v>
      </c>
      <c r="B9714" t="s">
        <v>7613</v>
      </c>
      <c r="C9714">
        <v>2013</v>
      </c>
      <c r="D9714">
        <v>5</v>
      </c>
      <c r="E9714" t="s">
        <v>71</v>
      </c>
      <c r="F9714">
        <v>31</v>
      </c>
      <c r="G9714" t="s">
        <v>50</v>
      </c>
    </row>
    <row r="9715" spans="1:7" x14ac:dyDescent="0.3">
      <c r="A9715" t="s">
        <v>9742</v>
      </c>
      <c r="B9715" t="s">
        <v>7613</v>
      </c>
      <c r="C9715">
        <v>2012</v>
      </c>
      <c r="D9715">
        <v>10</v>
      </c>
      <c r="E9715" t="s">
        <v>80</v>
      </c>
      <c r="F9715">
        <v>16</v>
      </c>
      <c r="G9715" t="s">
        <v>10</v>
      </c>
    </row>
    <row r="9716" spans="1:7" x14ac:dyDescent="0.3">
      <c r="A9716" t="s">
        <v>9743</v>
      </c>
      <c r="B9716" t="s">
        <v>7613</v>
      </c>
      <c r="C9716">
        <v>2005</v>
      </c>
      <c r="D9716">
        <v>12</v>
      </c>
      <c r="E9716" t="s">
        <v>9</v>
      </c>
      <c r="F9716">
        <v>10</v>
      </c>
      <c r="G9716" t="s">
        <v>10</v>
      </c>
    </row>
    <row r="9717" spans="1:7" x14ac:dyDescent="0.3">
      <c r="A9717" t="s">
        <v>9744</v>
      </c>
      <c r="B9717" t="s">
        <v>7613</v>
      </c>
      <c r="C9717">
        <v>2005</v>
      </c>
      <c r="D9717">
        <v>6</v>
      </c>
      <c r="E9717" t="s">
        <v>9</v>
      </c>
      <c r="F9717">
        <v>33</v>
      </c>
      <c r="G9717" t="s">
        <v>10</v>
      </c>
    </row>
    <row r="9718" spans="1:7" x14ac:dyDescent="0.3">
      <c r="A9718" t="s">
        <v>9745</v>
      </c>
      <c r="B9718" t="s">
        <v>7613</v>
      </c>
      <c r="C9718">
        <v>2010</v>
      </c>
      <c r="D9718">
        <v>4</v>
      </c>
      <c r="E9718" t="s">
        <v>80</v>
      </c>
      <c r="F9718">
        <v>75</v>
      </c>
      <c r="G9718" t="s">
        <v>10</v>
      </c>
    </row>
    <row r="9719" spans="1:7" x14ac:dyDescent="0.3">
      <c r="A9719" t="s">
        <v>9746</v>
      </c>
      <c r="B9719" t="s">
        <v>7613</v>
      </c>
      <c r="C9719">
        <v>2017</v>
      </c>
      <c r="D9719">
        <v>7</v>
      </c>
      <c r="E9719" t="s">
        <v>80</v>
      </c>
      <c r="F9719">
        <v>37</v>
      </c>
      <c r="G9719" t="s">
        <v>10</v>
      </c>
    </row>
    <row r="9720" spans="1:7" x14ac:dyDescent="0.3">
      <c r="A9720" t="s">
        <v>9747</v>
      </c>
      <c r="B9720" t="s">
        <v>7613</v>
      </c>
      <c r="C9720">
        <v>2011</v>
      </c>
      <c r="D9720">
        <v>1</v>
      </c>
      <c r="E9720" t="s">
        <v>9</v>
      </c>
      <c r="F9720">
        <v>66</v>
      </c>
      <c r="G9720" t="s">
        <v>3454</v>
      </c>
    </row>
    <row r="9721" spans="1:7" x14ac:dyDescent="0.3">
      <c r="A9721" t="s">
        <v>9748</v>
      </c>
      <c r="B9721" t="s">
        <v>7613</v>
      </c>
      <c r="C9721">
        <v>2011</v>
      </c>
      <c r="D9721">
        <v>1</v>
      </c>
      <c r="E9721" t="s">
        <v>80</v>
      </c>
      <c r="F9721">
        <v>20</v>
      </c>
      <c r="G9721" t="s">
        <v>10</v>
      </c>
    </row>
    <row r="9722" spans="1:7" x14ac:dyDescent="0.3">
      <c r="A9722" t="s">
        <v>9749</v>
      </c>
      <c r="B9722" t="s">
        <v>7613</v>
      </c>
      <c r="C9722">
        <v>2014</v>
      </c>
      <c r="D9722">
        <v>9</v>
      </c>
      <c r="E9722" t="s">
        <v>18</v>
      </c>
      <c r="F9722">
        <v>3084</v>
      </c>
      <c r="G9722" t="s">
        <v>10</v>
      </c>
    </row>
    <row r="9723" spans="1:7" x14ac:dyDescent="0.3">
      <c r="A9723" t="s">
        <v>9750</v>
      </c>
      <c r="B9723" t="s">
        <v>7613</v>
      </c>
      <c r="C9723">
        <v>2013</v>
      </c>
      <c r="D9723">
        <v>5</v>
      </c>
      <c r="E9723" t="s">
        <v>80</v>
      </c>
      <c r="F9723">
        <v>36</v>
      </c>
      <c r="G9723" t="s">
        <v>10</v>
      </c>
    </row>
    <row r="9724" spans="1:7" x14ac:dyDescent="0.3">
      <c r="A9724" t="s">
        <v>9751</v>
      </c>
      <c r="B9724" t="s">
        <v>7613</v>
      </c>
      <c r="C9724">
        <v>2014</v>
      </c>
      <c r="D9724">
        <v>4</v>
      </c>
      <c r="E9724" t="s">
        <v>9</v>
      </c>
      <c r="F9724">
        <v>91</v>
      </c>
      <c r="G9724" t="s">
        <v>50</v>
      </c>
    </row>
    <row r="9725" spans="1:7" x14ac:dyDescent="0.3">
      <c r="A9725" t="s">
        <v>9752</v>
      </c>
      <c r="B9725" t="s">
        <v>7613</v>
      </c>
      <c r="C9725">
        <v>2010</v>
      </c>
      <c r="D9725">
        <v>8</v>
      </c>
      <c r="E9725" t="s">
        <v>9</v>
      </c>
      <c r="F9725">
        <v>92</v>
      </c>
      <c r="G9725" t="s">
        <v>10</v>
      </c>
    </row>
    <row r="9726" spans="1:7" x14ac:dyDescent="0.3">
      <c r="A9726" t="s">
        <v>9753</v>
      </c>
      <c r="B9726" t="s">
        <v>7613</v>
      </c>
      <c r="C9726">
        <v>2012</v>
      </c>
      <c r="D9726">
        <v>8</v>
      </c>
      <c r="E9726" t="s">
        <v>80</v>
      </c>
      <c r="F9726">
        <v>5</v>
      </c>
      <c r="G9726" t="s">
        <v>10</v>
      </c>
    </row>
    <row r="9727" spans="1:7" x14ac:dyDescent="0.3">
      <c r="A9727" t="s">
        <v>9754</v>
      </c>
      <c r="B9727" t="s">
        <v>7613</v>
      </c>
      <c r="C9727">
        <v>2006</v>
      </c>
      <c r="D9727">
        <v>11</v>
      </c>
      <c r="E9727" t="s">
        <v>80</v>
      </c>
      <c r="F9727">
        <v>25</v>
      </c>
      <c r="G9727" t="s">
        <v>10</v>
      </c>
    </row>
    <row r="9728" spans="1:7" x14ac:dyDescent="0.3">
      <c r="A9728" t="s">
        <v>9755</v>
      </c>
      <c r="B9728" t="s">
        <v>7613</v>
      </c>
      <c r="C9728">
        <v>2009</v>
      </c>
      <c r="D9728">
        <v>10</v>
      </c>
      <c r="E9728" t="s">
        <v>80</v>
      </c>
      <c r="F9728">
        <v>72</v>
      </c>
      <c r="G9728" t="s">
        <v>10</v>
      </c>
    </row>
    <row r="9729" spans="1:7" x14ac:dyDescent="0.3">
      <c r="A9729" t="s">
        <v>9756</v>
      </c>
      <c r="B9729" t="s">
        <v>7613</v>
      </c>
      <c r="C9729">
        <v>2013</v>
      </c>
      <c r="D9729">
        <v>3</v>
      </c>
      <c r="E9729" t="s">
        <v>80</v>
      </c>
      <c r="F9729">
        <v>16</v>
      </c>
      <c r="G9729" t="s">
        <v>50</v>
      </c>
    </row>
    <row r="9730" spans="1:7" x14ac:dyDescent="0.3">
      <c r="A9730" t="s">
        <v>9757</v>
      </c>
      <c r="B9730" t="s">
        <v>7613</v>
      </c>
      <c r="C9730">
        <v>2008</v>
      </c>
      <c r="D9730">
        <v>10</v>
      </c>
      <c r="E9730" t="s">
        <v>80</v>
      </c>
      <c r="F9730">
        <v>30</v>
      </c>
      <c r="G9730" t="s">
        <v>10</v>
      </c>
    </row>
    <row r="9731" spans="1:7" x14ac:dyDescent="0.3">
      <c r="A9731" t="s">
        <v>9758</v>
      </c>
      <c r="B9731" t="s">
        <v>7613</v>
      </c>
      <c r="C9731">
        <v>2006</v>
      </c>
      <c r="D9731">
        <v>11</v>
      </c>
      <c r="E9731" t="s">
        <v>18</v>
      </c>
      <c r="F9731">
        <v>173</v>
      </c>
      <c r="G9731" t="s">
        <v>10</v>
      </c>
    </row>
    <row r="9732" spans="1:7" x14ac:dyDescent="0.3">
      <c r="A9732" t="s">
        <v>9759</v>
      </c>
      <c r="B9732" t="s">
        <v>7613</v>
      </c>
      <c r="C9732">
        <v>2005</v>
      </c>
      <c r="D9732">
        <v>6</v>
      </c>
      <c r="E9732" t="s">
        <v>9</v>
      </c>
      <c r="F9732">
        <v>300</v>
      </c>
      <c r="G9732" t="s">
        <v>10</v>
      </c>
    </row>
    <row r="9733" spans="1:7" x14ac:dyDescent="0.3">
      <c r="A9733" t="s">
        <v>9760</v>
      </c>
      <c r="B9733" t="s">
        <v>7613</v>
      </c>
      <c r="C9733">
        <v>2010</v>
      </c>
      <c r="D9733">
        <v>12</v>
      </c>
      <c r="E9733" t="s">
        <v>9</v>
      </c>
      <c r="F9733">
        <v>721</v>
      </c>
      <c r="G9733" t="s">
        <v>10</v>
      </c>
    </row>
    <row r="9734" spans="1:7" x14ac:dyDescent="0.3">
      <c r="A9734" t="s">
        <v>9761</v>
      </c>
      <c r="B9734" t="s">
        <v>7613</v>
      </c>
      <c r="C9734">
        <v>2007</v>
      </c>
      <c r="D9734">
        <v>9</v>
      </c>
      <c r="E9734" t="s">
        <v>18</v>
      </c>
      <c r="F9734">
        <v>1504</v>
      </c>
      <c r="G9734" t="s">
        <v>10</v>
      </c>
    </row>
    <row r="9735" spans="1:7" x14ac:dyDescent="0.3">
      <c r="A9735" t="s">
        <v>9762</v>
      </c>
      <c r="B9735" t="s">
        <v>7613</v>
      </c>
      <c r="C9735">
        <v>2018</v>
      </c>
      <c r="D9735">
        <v>4</v>
      </c>
      <c r="E9735" t="s">
        <v>9</v>
      </c>
      <c r="F9735">
        <v>46</v>
      </c>
      <c r="G9735" t="s">
        <v>179</v>
      </c>
    </row>
    <row r="9736" spans="1:7" x14ac:dyDescent="0.3">
      <c r="A9736" t="s">
        <v>9763</v>
      </c>
      <c r="B9736" t="s">
        <v>7613</v>
      </c>
      <c r="C9736">
        <v>2012</v>
      </c>
      <c r="D9736">
        <v>7</v>
      </c>
      <c r="E9736" t="s">
        <v>9</v>
      </c>
      <c r="F9736">
        <v>58</v>
      </c>
      <c r="G9736" t="s">
        <v>10</v>
      </c>
    </row>
    <row r="9737" spans="1:7" x14ac:dyDescent="0.3">
      <c r="A9737" t="s">
        <v>9764</v>
      </c>
      <c r="B9737" t="s">
        <v>7613</v>
      </c>
      <c r="C9737">
        <v>2009</v>
      </c>
      <c r="D9737">
        <v>11</v>
      </c>
      <c r="E9737" t="s">
        <v>9</v>
      </c>
      <c r="F9737">
        <v>8</v>
      </c>
      <c r="G9737" t="s">
        <v>10</v>
      </c>
    </row>
    <row r="9738" spans="1:7" x14ac:dyDescent="0.3">
      <c r="A9738" t="s">
        <v>9765</v>
      </c>
      <c r="B9738" t="s">
        <v>7613</v>
      </c>
      <c r="C9738">
        <v>2011</v>
      </c>
      <c r="D9738">
        <v>3</v>
      </c>
      <c r="E9738" t="s">
        <v>18</v>
      </c>
      <c r="F9738">
        <v>872</v>
      </c>
      <c r="G9738" t="s">
        <v>10</v>
      </c>
    </row>
    <row r="9739" spans="1:7" x14ac:dyDescent="0.3">
      <c r="A9739" t="s">
        <v>9766</v>
      </c>
      <c r="B9739" t="s">
        <v>7613</v>
      </c>
      <c r="C9739">
        <v>2013</v>
      </c>
      <c r="D9739">
        <v>7</v>
      </c>
      <c r="E9739" t="s">
        <v>71</v>
      </c>
      <c r="F9739">
        <v>303</v>
      </c>
      <c r="G9739" t="s">
        <v>10</v>
      </c>
    </row>
    <row r="9740" spans="1:7" x14ac:dyDescent="0.3">
      <c r="A9740" t="s">
        <v>9767</v>
      </c>
      <c r="B9740" t="s">
        <v>7613</v>
      </c>
      <c r="C9740">
        <v>2006</v>
      </c>
      <c r="D9740">
        <v>5</v>
      </c>
      <c r="E9740" t="s">
        <v>9</v>
      </c>
      <c r="F9740">
        <v>68</v>
      </c>
      <c r="G9740" t="s">
        <v>10</v>
      </c>
    </row>
    <row r="9741" spans="1:7" x14ac:dyDescent="0.3">
      <c r="A9741" t="s">
        <v>9768</v>
      </c>
      <c r="B9741" t="s">
        <v>7613</v>
      </c>
      <c r="C9741">
        <v>2006</v>
      </c>
      <c r="D9741">
        <v>7</v>
      </c>
      <c r="E9741" t="s">
        <v>18</v>
      </c>
      <c r="F9741">
        <v>120</v>
      </c>
      <c r="G9741" t="s">
        <v>10</v>
      </c>
    </row>
    <row r="9742" spans="1:7" x14ac:dyDescent="0.3">
      <c r="A9742" t="s">
        <v>9769</v>
      </c>
      <c r="B9742" t="s">
        <v>7613</v>
      </c>
      <c r="C9742">
        <v>2014</v>
      </c>
      <c r="D9742">
        <v>9</v>
      </c>
      <c r="E9742" t="s">
        <v>71</v>
      </c>
      <c r="F9742">
        <v>1036</v>
      </c>
      <c r="G9742" t="s">
        <v>10</v>
      </c>
    </row>
    <row r="9743" spans="1:7" x14ac:dyDescent="0.3">
      <c r="A9743" t="s">
        <v>9770</v>
      </c>
      <c r="B9743" t="s">
        <v>7613</v>
      </c>
      <c r="C9743">
        <v>2013</v>
      </c>
      <c r="D9743">
        <v>12</v>
      </c>
      <c r="E9743" t="s">
        <v>80</v>
      </c>
      <c r="F9743">
        <v>25</v>
      </c>
      <c r="G9743" t="s">
        <v>10</v>
      </c>
    </row>
    <row r="9744" spans="1:7" x14ac:dyDescent="0.3">
      <c r="A9744" t="s">
        <v>9771</v>
      </c>
      <c r="B9744" t="s">
        <v>7613</v>
      </c>
      <c r="C9744">
        <v>2014</v>
      </c>
      <c r="D9744">
        <v>2</v>
      </c>
      <c r="E9744" t="s">
        <v>60</v>
      </c>
      <c r="F9744">
        <v>3600</v>
      </c>
      <c r="G9744" t="s">
        <v>473</v>
      </c>
    </row>
    <row r="9745" spans="1:7" x14ac:dyDescent="0.3">
      <c r="A9745" t="s">
        <v>9772</v>
      </c>
      <c r="B9745" t="s">
        <v>7613</v>
      </c>
      <c r="C9745">
        <v>2005</v>
      </c>
      <c r="D9745">
        <v>12</v>
      </c>
      <c r="E9745" t="s">
        <v>80</v>
      </c>
      <c r="F9745">
        <v>31</v>
      </c>
      <c r="G9745" t="s">
        <v>10</v>
      </c>
    </row>
    <row r="9746" spans="1:7" x14ac:dyDescent="0.3">
      <c r="A9746" t="s">
        <v>9773</v>
      </c>
      <c r="B9746" t="s">
        <v>7613</v>
      </c>
      <c r="C9746">
        <v>2010</v>
      </c>
      <c r="D9746">
        <v>5</v>
      </c>
      <c r="E9746" t="s">
        <v>80</v>
      </c>
      <c r="F9746">
        <v>28</v>
      </c>
      <c r="G9746" t="s">
        <v>10</v>
      </c>
    </row>
    <row r="9747" spans="1:7" x14ac:dyDescent="0.3">
      <c r="A9747" t="s">
        <v>9774</v>
      </c>
      <c r="B9747" t="s">
        <v>7613</v>
      </c>
      <c r="C9747">
        <v>2007</v>
      </c>
      <c r="D9747">
        <v>4</v>
      </c>
      <c r="E9747" t="s">
        <v>80</v>
      </c>
      <c r="F9747">
        <v>85</v>
      </c>
      <c r="G9747" t="s">
        <v>10</v>
      </c>
    </row>
    <row r="9748" spans="1:7" x14ac:dyDescent="0.3">
      <c r="A9748" t="s">
        <v>9775</v>
      </c>
      <c r="B9748" t="s">
        <v>7613</v>
      </c>
      <c r="C9748">
        <v>2009</v>
      </c>
      <c r="D9748">
        <v>9</v>
      </c>
      <c r="E9748" t="s">
        <v>80</v>
      </c>
      <c r="F9748">
        <v>6</v>
      </c>
      <c r="G9748" t="s">
        <v>10</v>
      </c>
    </row>
    <row r="9749" spans="1:7" x14ac:dyDescent="0.3">
      <c r="A9749" t="s">
        <v>9776</v>
      </c>
      <c r="B9749" t="s">
        <v>7613</v>
      </c>
      <c r="C9749">
        <v>2003</v>
      </c>
      <c r="D9749">
        <v>12</v>
      </c>
      <c r="E9749" t="s">
        <v>18</v>
      </c>
      <c r="F9749">
        <v>209</v>
      </c>
      <c r="G9749" t="s">
        <v>10</v>
      </c>
    </row>
    <row r="9750" spans="1:7" x14ac:dyDescent="0.3">
      <c r="A9750" t="s">
        <v>9777</v>
      </c>
      <c r="B9750" t="s">
        <v>7613</v>
      </c>
      <c r="C9750">
        <v>2010</v>
      </c>
      <c r="D9750">
        <v>7</v>
      </c>
      <c r="E9750" t="s">
        <v>80</v>
      </c>
      <c r="F9750">
        <v>20</v>
      </c>
      <c r="G9750" t="s">
        <v>10</v>
      </c>
    </row>
    <row r="9751" spans="1:7" x14ac:dyDescent="0.3">
      <c r="A9751" t="s">
        <v>9778</v>
      </c>
      <c r="B9751" t="s">
        <v>7613</v>
      </c>
      <c r="C9751">
        <v>2011</v>
      </c>
      <c r="D9751">
        <v>11</v>
      </c>
      <c r="E9751" t="s">
        <v>18</v>
      </c>
      <c r="F9751">
        <v>166</v>
      </c>
      <c r="G9751" t="s">
        <v>10</v>
      </c>
    </row>
    <row r="9752" spans="1:7" x14ac:dyDescent="0.3">
      <c r="A9752" t="s">
        <v>9779</v>
      </c>
      <c r="B9752" t="s">
        <v>7613</v>
      </c>
      <c r="C9752">
        <v>2009</v>
      </c>
      <c r="D9752">
        <v>1</v>
      </c>
      <c r="E9752" t="s">
        <v>18</v>
      </c>
      <c r="F9752">
        <v>310</v>
      </c>
      <c r="G9752" t="s">
        <v>10</v>
      </c>
    </row>
    <row r="9753" spans="1:7" x14ac:dyDescent="0.3">
      <c r="A9753" t="s">
        <v>9780</v>
      </c>
      <c r="B9753" t="s">
        <v>7613</v>
      </c>
      <c r="C9753">
        <v>2006</v>
      </c>
      <c r="D9753">
        <v>3</v>
      </c>
      <c r="E9753" t="s">
        <v>71</v>
      </c>
      <c r="F9753">
        <v>404</v>
      </c>
      <c r="G9753" t="s">
        <v>10</v>
      </c>
    </row>
    <row r="9754" spans="1:7" x14ac:dyDescent="0.3">
      <c r="A9754" t="s">
        <v>9781</v>
      </c>
      <c r="B9754" t="s">
        <v>7613</v>
      </c>
      <c r="C9754">
        <v>2008</v>
      </c>
      <c r="D9754">
        <v>4</v>
      </c>
      <c r="E9754" t="s">
        <v>80</v>
      </c>
      <c r="F9754">
        <v>14</v>
      </c>
      <c r="G9754" t="s">
        <v>10</v>
      </c>
    </row>
    <row r="9755" spans="1:7" x14ac:dyDescent="0.3">
      <c r="A9755" t="s">
        <v>9782</v>
      </c>
      <c r="B9755" t="s">
        <v>7613</v>
      </c>
      <c r="C9755">
        <v>2012</v>
      </c>
      <c r="D9755">
        <v>1</v>
      </c>
      <c r="E9755" t="s">
        <v>71</v>
      </c>
      <c r="F9755">
        <v>26</v>
      </c>
      <c r="G9755" t="s">
        <v>10</v>
      </c>
    </row>
    <row r="9756" spans="1:7" x14ac:dyDescent="0.3">
      <c r="A9756" t="s">
        <v>9783</v>
      </c>
      <c r="B9756" t="s">
        <v>7613</v>
      </c>
      <c r="C9756">
        <v>2002</v>
      </c>
      <c r="D9756">
        <v>9</v>
      </c>
      <c r="E9756" t="s">
        <v>18</v>
      </c>
      <c r="F9756">
        <v>300</v>
      </c>
      <c r="G9756" t="s">
        <v>10</v>
      </c>
    </row>
    <row r="9757" spans="1:7" x14ac:dyDescent="0.3">
      <c r="A9757" t="s">
        <v>9784</v>
      </c>
      <c r="B9757" t="s">
        <v>7613</v>
      </c>
      <c r="C9757">
        <v>2012</v>
      </c>
      <c r="D9757">
        <v>3</v>
      </c>
      <c r="E9757" t="s">
        <v>18</v>
      </c>
      <c r="F9757">
        <v>120</v>
      </c>
      <c r="G9757" t="s">
        <v>10</v>
      </c>
    </row>
    <row r="9758" spans="1:7" x14ac:dyDescent="0.3">
      <c r="A9758" t="s">
        <v>9785</v>
      </c>
      <c r="B9758" t="s">
        <v>7613</v>
      </c>
      <c r="C9758">
        <v>2004</v>
      </c>
      <c r="D9758">
        <v>1</v>
      </c>
      <c r="E9758" t="s">
        <v>9</v>
      </c>
      <c r="F9758">
        <v>146</v>
      </c>
      <c r="G9758" t="s">
        <v>10</v>
      </c>
    </row>
    <row r="9759" spans="1:7" x14ac:dyDescent="0.3">
      <c r="A9759" t="s">
        <v>9786</v>
      </c>
      <c r="B9759" t="s">
        <v>7613</v>
      </c>
      <c r="C9759">
        <v>2012</v>
      </c>
      <c r="D9759">
        <v>9</v>
      </c>
      <c r="E9759" t="s">
        <v>80</v>
      </c>
      <c r="F9759">
        <v>10</v>
      </c>
      <c r="G9759" t="s">
        <v>179</v>
      </c>
    </row>
    <row r="9760" spans="1:7" x14ac:dyDescent="0.3">
      <c r="A9760" t="s">
        <v>9787</v>
      </c>
      <c r="B9760" t="s">
        <v>7613</v>
      </c>
      <c r="C9760">
        <v>2005</v>
      </c>
      <c r="D9760">
        <v>7</v>
      </c>
      <c r="E9760" t="s">
        <v>18</v>
      </c>
      <c r="F9760">
        <v>18</v>
      </c>
      <c r="G9760" t="s">
        <v>50</v>
      </c>
    </row>
    <row r="9761" spans="1:7" x14ac:dyDescent="0.3">
      <c r="A9761" t="s">
        <v>9788</v>
      </c>
      <c r="B9761" t="s">
        <v>7613</v>
      </c>
      <c r="C9761">
        <v>2008</v>
      </c>
      <c r="D9761">
        <v>1</v>
      </c>
      <c r="E9761" t="s">
        <v>9</v>
      </c>
      <c r="F9761">
        <v>5</v>
      </c>
      <c r="G9761" t="s">
        <v>50</v>
      </c>
    </row>
    <row r="9762" spans="1:7" x14ac:dyDescent="0.3">
      <c r="A9762" t="s">
        <v>9789</v>
      </c>
      <c r="B9762" t="s">
        <v>7613</v>
      </c>
      <c r="C9762">
        <v>2010</v>
      </c>
      <c r="D9762">
        <v>12</v>
      </c>
      <c r="E9762" t="s">
        <v>9</v>
      </c>
      <c r="F9762">
        <v>136</v>
      </c>
      <c r="G9762" t="s">
        <v>10</v>
      </c>
    </row>
    <row r="9763" spans="1:7" x14ac:dyDescent="0.3">
      <c r="A9763" t="s">
        <v>9790</v>
      </c>
      <c r="B9763" t="s">
        <v>7613</v>
      </c>
      <c r="C9763">
        <v>2007</v>
      </c>
      <c r="D9763">
        <v>3</v>
      </c>
      <c r="E9763" t="s">
        <v>9</v>
      </c>
      <c r="F9763">
        <v>36</v>
      </c>
      <c r="G9763" t="s">
        <v>10</v>
      </c>
    </row>
    <row r="9764" spans="1:7" x14ac:dyDescent="0.3">
      <c r="A9764" t="s">
        <v>9791</v>
      </c>
      <c r="B9764" t="s">
        <v>7613</v>
      </c>
      <c r="C9764">
        <v>2005</v>
      </c>
      <c r="D9764">
        <v>9</v>
      </c>
      <c r="E9764" t="s">
        <v>9</v>
      </c>
      <c r="F9764">
        <v>380</v>
      </c>
      <c r="G9764" t="s">
        <v>10</v>
      </c>
    </row>
    <row r="9765" spans="1:7" x14ac:dyDescent="0.3">
      <c r="A9765" t="s">
        <v>9792</v>
      </c>
      <c r="B9765" t="s">
        <v>7613</v>
      </c>
      <c r="C9765">
        <v>2007</v>
      </c>
      <c r="D9765">
        <v>3</v>
      </c>
      <c r="E9765" t="s">
        <v>80</v>
      </c>
      <c r="F9765">
        <v>12</v>
      </c>
      <c r="G9765" t="s">
        <v>10</v>
      </c>
    </row>
    <row r="9766" spans="1:7" x14ac:dyDescent="0.3">
      <c r="A9766" t="s">
        <v>9793</v>
      </c>
      <c r="B9766" t="s">
        <v>7613</v>
      </c>
      <c r="C9766">
        <v>2011</v>
      </c>
      <c r="D9766">
        <v>10</v>
      </c>
      <c r="E9766" t="s">
        <v>9</v>
      </c>
      <c r="F9766">
        <v>26</v>
      </c>
      <c r="G9766" t="s">
        <v>10</v>
      </c>
    </row>
    <row r="9767" spans="1:7" x14ac:dyDescent="0.3">
      <c r="A9767" t="s">
        <v>9794</v>
      </c>
      <c r="B9767" t="s">
        <v>7613</v>
      </c>
      <c r="C9767">
        <v>2007</v>
      </c>
      <c r="D9767">
        <v>4</v>
      </c>
      <c r="E9767" t="s">
        <v>9</v>
      </c>
      <c r="F9767">
        <v>396</v>
      </c>
      <c r="G9767" t="s">
        <v>10</v>
      </c>
    </row>
    <row r="9768" spans="1:7" x14ac:dyDescent="0.3">
      <c r="A9768" t="s">
        <v>9795</v>
      </c>
      <c r="B9768" t="s">
        <v>7613</v>
      </c>
      <c r="C9768">
        <v>2013</v>
      </c>
      <c r="D9768">
        <v>4</v>
      </c>
      <c r="E9768" t="s">
        <v>18</v>
      </c>
      <c r="F9768">
        <v>30</v>
      </c>
      <c r="G9768" t="s">
        <v>10</v>
      </c>
    </row>
    <row r="9769" spans="1:7" x14ac:dyDescent="0.3">
      <c r="A9769" t="s">
        <v>9796</v>
      </c>
      <c r="B9769" t="s">
        <v>7613</v>
      </c>
      <c r="C9769">
        <v>2010</v>
      </c>
      <c r="D9769">
        <v>11</v>
      </c>
      <c r="E9769" t="s">
        <v>80</v>
      </c>
      <c r="F9769">
        <v>18</v>
      </c>
      <c r="G9769" t="s">
        <v>10</v>
      </c>
    </row>
    <row r="9770" spans="1:7" x14ac:dyDescent="0.3">
      <c r="A9770" t="s">
        <v>9797</v>
      </c>
      <c r="B9770" t="s">
        <v>7613</v>
      </c>
      <c r="C9770">
        <v>2015</v>
      </c>
      <c r="D9770">
        <v>10</v>
      </c>
      <c r="E9770" t="s">
        <v>18</v>
      </c>
      <c r="F9770">
        <v>111</v>
      </c>
      <c r="G9770" t="s">
        <v>10</v>
      </c>
    </row>
    <row r="9771" spans="1:7" x14ac:dyDescent="0.3">
      <c r="A9771" t="s">
        <v>9798</v>
      </c>
      <c r="B9771" t="s">
        <v>7613</v>
      </c>
      <c r="C9771">
        <v>2006</v>
      </c>
      <c r="D9771">
        <v>2</v>
      </c>
      <c r="E9771" t="s">
        <v>18</v>
      </c>
      <c r="F9771">
        <v>48</v>
      </c>
      <c r="G9771" t="s">
        <v>10</v>
      </c>
    </row>
    <row r="9772" spans="1:7" x14ac:dyDescent="0.3">
      <c r="A9772" t="s">
        <v>9799</v>
      </c>
      <c r="B9772" t="s">
        <v>7613</v>
      </c>
      <c r="C9772">
        <v>2013</v>
      </c>
      <c r="D9772">
        <v>5</v>
      </c>
      <c r="E9772" t="s">
        <v>80</v>
      </c>
      <c r="F9772">
        <v>20</v>
      </c>
      <c r="G9772" t="s">
        <v>10</v>
      </c>
    </row>
    <row r="9773" spans="1:7" x14ac:dyDescent="0.3">
      <c r="A9773" t="s">
        <v>9800</v>
      </c>
      <c r="B9773" t="s">
        <v>7613</v>
      </c>
      <c r="C9773">
        <v>1993</v>
      </c>
      <c r="D9773">
        <v>6</v>
      </c>
      <c r="E9773" t="s">
        <v>9</v>
      </c>
      <c r="F9773">
        <v>60</v>
      </c>
      <c r="G9773" t="s">
        <v>10</v>
      </c>
    </row>
    <row r="9774" spans="1:7" x14ac:dyDescent="0.3">
      <c r="A9774" t="s">
        <v>9801</v>
      </c>
      <c r="B9774" t="s">
        <v>7613</v>
      </c>
      <c r="C9774">
        <v>2011</v>
      </c>
      <c r="D9774">
        <v>2</v>
      </c>
      <c r="E9774" t="s">
        <v>18</v>
      </c>
      <c r="F9774">
        <v>98</v>
      </c>
      <c r="G9774" t="s">
        <v>10</v>
      </c>
    </row>
    <row r="9775" spans="1:7" x14ac:dyDescent="0.3">
      <c r="A9775" t="s">
        <v>9802</v>
      </c>
      <c r="B9775" t="s">
        <v>7613</v>
      </c>
      <c r="C9775">
        <v>2006</v>
      </c>
      <c r="D9775">
        <v>12</v>
      </c>
      <c r="E9775" t="s">
        <v>9</v>
      </c>
      <c r="F9775">
        <v>18</v>
      </c>
      <c r="G9775" t="s">
        <v>10</v>
      </c>
    </row>
    <row r="9776" spans="1:7" x14ac:dyDescent="0.3">
      <c r="A9776" t="s">
        <v>9803</v>
      </c>
      <c r="B9776" t="s">
        <v>7613</v>
      </c>
      <c r="C9776">
        <v>2003</v>
      </c>
      <c r="D9776">
        <v>1</v>
      </c>
      <c r="E9776" t="s">
        <v>18</v>
      </c>
      <c r="F9776">
        <v>420</v>
      </c>
      <c r="G9776" t="s">
        <v>10</v>
      </c>
    </row>
    <row r="9777" spans="1:7" x14ac:dyDescent="0.3">
      <c r="A9777" t="s">
        <v>9804</v>
      </c>
      <c r="B9777" t="s">
        <v>7613</v>
      </c>
      <c r="C9777">
        <v>2005</v>
      </c>
      <c r="D9777">
        <v>7</v>
      </c>
      <c r="E9777" t="s">
        <v>9</v>
      </c>
      <c r="F9777">
        <v>508</v>
      </c>
      <c r="G9777" t="s">
        <v>10</v>
      </c>
    </row>
    <row r="9778" spans="1:7" x14ac:dyDescent="0.3">
      <c r="A9778" t="s">
        <v>9805</v>
      </c>
      <c r="B9778" t="s">
        <v>7613</v>
      </c>
      <c r="C9778">
        <v>2010</v>
      </c>
      <c r="D9778">
        <v>5</v>
      </c>
      <c r="E9778" t="s">
        <v>80</v>
      </c>
      <c r="F9778">
        <v>27</v>
      </c>
      <c r="G9778" t="s">
        <v>10</v>
      </c>
    </row>
    <row r="9779" spans="1:7" x14ac:dyDescent="0.3">
      <c r="A9779" t="s">
        <v>9806</v>
      </c>
      <c r="B9779" t="s">
        <v>7613</v>
      </c>
      <c r="C9779">
        <v>2011</v>
      </c>
      <c r="D9779">
        <v>9</v>
      </c>
      <c r="E9779" t="s">
        <v>80</v>
      </c>
      <c r="F9779">
        <v>61</v>
      </c>
      <c r="G9779" t="s">
        <v>10</v>
      </c>
    </row>
    <row r="9780" spans="1:7" x14ac:dyDescent="0.3">
      <c r="A9780" t="s">
        <v>9807</v>
      </c>
      <c r="B9780" t="s">
        <v>7613</v>
      </c>
      <c r="C9780">
        <v>2015</v>
      </c>
      <c r="D9780">
        <v>3</v>
      </c>
      <c r="E9780" t="s">
        <v>80</v>
      </c>
      <c r="F9780">
        <v>46</v>
      </c>
      <c r="G9780" t="s">
        <v>10</v>
      </c>
    </row>
    <row r="9781" spans="1:7" x14ac:dyDescent="0.3">
      <c r="A9781" t="s">
        <v>9808</v>
      </c>
      <c r="B9781" t="s">
        <v>7613</v>
      </c>
      <c r="C9781">
        <v>2016</v>
      </c>
      <c r="D9781">
        <v>5</v>
      </c>
      <c r="E9781" t="s">
        <v>80</v>
      </c>
      <c r="F9781">
        <v>128</v>
      </c>
      <c r="G9781" t="s">
        <v>10</v>
      </c>
    </row>
    <row r="9782" spans="1:7" x14ac:dyDescent="0.3">
      <c r="A9782" t="s">
        <v>9809</v>
      </c>
      <c r="B9782" t="s">
        <v>7613</v>
      </c>
      <c r="C9782">
        <v>2014</v>
      </c>
      <c r="D9782">
        <v>7</v>
      </c>
      <c r="E9782" t="s">
        <v>9</v>
      </c>
      <c r="F9782">
        <v>145</v>
      </c>
      <c r="G9782" t="s">
        <v>10</v>
      </c>
    </row>
    <row r="9783" spans="1:7" x14ac:dyDescent="0.3">
      <c r="A9783" t="s">
        <v>9810</v>
      </c>
      <c r="B9783" t="s">
        <v>7613</v>
      </c>
      <c r="C9783">
        <v>2009</v>
      </c>
      <c r="D9783">
        <v>8</v>
      </c>
      <c r="E9783" t="s">
        <v>18</v>
      </c>
      <c r="F9783">
        <v>342</v>
      </c>
      <c r="G9783" t="s">
        <v>10</v>
      </c>
    </row>
    <row r="9784" spans="1:7" x14ac:dyDescent="0.3">
      <c r="A9784" t="s">
        <v>9811</v>
      </c>
      <c r="B9784" t="s">
        <v>7613</v>
      </c>
      <c r="C9784">
        <v>2012</v>
      </c>
      <c r="D9784">
        <v>10</v>
      </c>
      <c r="E9784" t="s">
        <v>80</v>
      </c>
      <c r="F9784">
        <v>0</v>
      </c>
      <c r="G9784" t="s">
        <v>12</v>
      </c>
    </row>
    <row r="9785" spans="1:7" x14ac:dyDescent="0.3">
      <c r="A9785" t="s">
        <v>9812</v>
      </c>
      <c r="B9785" t="s">
        <v>7613</v>
      </c>
      <c r="C9785">
        <v>2004</v>
      </c>
      <c r="D9785">
        <v>5</v>
      </c>
      <c r="E9785" t="s">
        <v>18</v>
      </c>
      <c r="F9785">
        <v>240</v>
      </c>
      <c r="G9785" t="s">
        <v>10</v>
      </c>
    </row>
    <row r="9786" spans="1:7" x14ac:dyDescent="0.3">
      <c r="A9786" t="s">
        <v>9813</v>
      </c>
      <c r="B9786" t="s">
        <v>7613</v>
      </c>
      <c r="C9786">
        <v>2017</v>
      </c>
      <c r="D9786">
        <v>4</v>
      </c>
      <c r="E9786" t="s">
        <v>9</v>
      </c>
      <c r="F9786">
        <v>626</v>
      </c>
      <c r="G9786" t="s">
        <v>10</v>
      </c>
    </row>
    <row r="9787" spans="1:7" x14ac:dyDescent="0.3">
      <c r="A9787" t="s">
        <v>9814</v>
      </c>
      <c r="B9787" t="s">
        <v>7613</v>
      </c>
      <c r="C9787">
        <v>2014</v>
      </c>
      <c r="D9787">
        <v>2</v>
      </c>
      <c r="E9787" t="s">
        <v>80</v>
      </c>
      <c r="F9787">
        <v>78</v>
      </c>
      <c r="G9787" t="s">
        <v>10</v>
      </c>
    </row>
    <row r="9788" spans="1:7" x14ac:dyDescent="0.3">
      <c r="A9788" t="s">
        <v>9815</v>
      </c>
      <c r="B9788" t="s">
        <v>7613</v>
      </c>
      <c r="C9788">
        <v>2015</v>
      </c>
      <c r="D9788">
        <v>11</v>
      </c>
      <c r="E9788" t="s">
        <v>9</v>
      </c>
      <c r="F9788">
        <v>227</v>
      </c>
      <c r="G9788" t="s">
        <v>10</v>
      </c>
    </row>
    <row r="9789" spans="1:7" x14ac:dyDescent="0.3">
      <c r="A9789" t="s">
        <v>9816</v>
      </c>
      <c r="B9789" t="s">
        <v>7613</v>
      </c>
      <c r="C9789">
        <v>2015</v>
      </c>
      <c r="D9789">
        <v>4</v>
      </c>
      <c r="E9789" t="s">
        <v>9</v>
      </c>
      <c r="F9789">
        <v>35</v>
      </c>
      <c r="G9789" t="s">
        <v>50</v>
      </c>
    </row>
    <row r="9790" spans="1:7" x14ac:dyDescent="0.3">
      <c r="A9790" t="s">
        <v>9817</v>
      </c>
      <c r="B9790" t="s">
        <v>7613</v>
      </c>
      <c r="C9790">
        <v>2007</v>
      </c>
      <c r="D9790">
        <v>10</v>
      </c>
      <c r="E9790" t="s">
        <v>80</v>
      </c>
      <c r="F9790">
        <v>4</v>
      </c>
      <c r="G9790" t="s">
        <v>10</v>
      </c>
    </row>
    <row r="9791" spans="1:7" x14ac:dyDescent="0.3">
      <c r="A9791" t="s">
        <v>9818</v>
      </c>
      <c r="B9791" t="s">
        <v>7613</v>
      </c>
      <c r="C9791">
        <v>2009</v>
      </c>
      <c r="D9791">
        <v>10</v>
      </c>
      <c r="E9791" t="s">
        <v>9</v>
      </c>
      <c r="F9791">
        <v>60</v>
      </c>
      <c r="G9791" t="s">
        <v>10</v>
      </c>
    </row>
    <row r="9792" spans="1:7" x14ac:dyDescent="0.3">
      <c r="A9792" t="s">
        <v>9819</v>
      </c>
      <c r="B9792" t="s">
        <v>7613</v>
      </c>
      <c r="C9792">
        <v>2003</v>
      </c>
      <c r="D9792">
        <v>11</v>
      </c>
      <c r="E9792" t="s">
        <v>18</v>
      </c>
      <c r="F9792">
        <v>468</v>
      </c>
      <c r="G9792" t="s">
        <v>10</v>
      </c>
    </row>
    <row r="9793" spans="1:7" x14ac:dyDescent="0.3">
      <c r="A9793" t="s">
        <v>9820</v>
      </c>
      <c r="B9793" t="s">
        <v>7613</v>
      </c>
      <c r="C9793">
        <v>2016</v>
      </c>
      <c r="D9793">
        <v>9</v>
      </c>
      <c r="E9793" t="s">
        <v>18</v>
      </c>
      <c r="F9793">
        <v>235</v>
      </c>
      <c r="G9793" t="s">
        <v>473</v>
      </c>
    </row>
    <row r="9794" spans="1:7" x14ac:dyDescent="0.3">
      <c r="A9794" t="s">
        <v>9821</v>
      </c>
      <c r="B9794" t="s">
        <v>7613</v>
      </c>
      <c r="C9794">
        <v>2009</v>
      </c>
      <c r="D9794">
        <v>9</v>
      </c>
      <c r="E9794" t="s">
        <v>9</v>
      </c>
      <c r="F9794">
        <v>146</v>
      </c>
      <c r="G9794" t="s">
        <v>10</v>
      </c>
    </row>
    <row r="9795" spans="1:7" x14ac:dyDescent="0.3">
      <c r="A9795" t="s">
        <v>9822</v>
      </c>
      <c r="B9795" t="s">
        <v>7613</v>
      </c>
      <c r="C9795">
        <v>2007</v>
      </c>
      <c r="D9795">
        <v>6</v>
      </c>
      <c r="E9795" t="s">
        <v>80</v>
      </c>
      <c r="F9795">
        <v>4</v>
      </c>
      <c r="G9795" t="s">
        <v>50</v>
      </c>
    </row>
    <row r="9796" spans="1:7" x14ac:dyDescent="0.3">
      <c r="A9796" t="s">
        <v>9823</v>
      </c>
      <c r="B9796" t="s">
        <v>7613</v>
      </c>
      <c r="C9796">
        <v>2014</v>
      </c>
      <c r="D9796">
        <v>1</v>
      </c>
      <c r="E9796" t="s">
        <v>80</v>
      </c>
      <c r="F9796">
        <v>49</v>
      </c>
      <c r="G9796" t="s">
        <v>10</v>
      </c>
    </row>
    <row r="9797" spans="1:7" x14ac:dyDescent="0.3">
      <c r="A9797" t="s">
        <v>9824</v>
      </c>
      <c r="B9797" t="s">
        <v>7613</v>
      </c>
      <c r="C9797">
        <v>2008</v>
      </c>
      <c r="D9797">
        <v>2</v>
      </c>
      <c r="E9797" t="s">
        <v>80</v>
      </c>
      <c r="F9797">
        <v>29</v>
      </c>
      <c r="G9797" t="s">
        <v>10</v>
      </c>
    </row>
    <row r="9798" spans="1:7" x14ac:dyDescent="0.3">
      <c r="A9798" t="s">
        <v>9825</v>
      </c>
      <c r="B9798" t="s">
        <v>7613</v>
      </c>
      <c r="C9798">
        <v>2008</v>
      </c>
      <c r="D9798">
        <v>11</v>
      </c>
      <c r="E9798" t="s">
        <v>80</v>
      </c>
      <c r="F9798">
        <v>33</v>
      </c>
      <c r="G9798" t="s">
        <v>10</v>
      </c>
    </row>
    <row r="9799" spans="1:7" x14ac:dyDescent="0.3">
      <c r="A9799" t="s">
        <v>9826</v>
      </c>
      <c r="B9799" t="s">
        <v>7613</v>
      </c>
      <c r="C9799">
        <v>2004</v>
      </c>
      <c r="D9799">
        <v>1</v>
      </c>
      <c r="E9799" t="s">
        <v>18</v>
      </c>
      <c r="F9799">
        <v>580</v>
      </c>
      <c r="G9799" t="s">
        <v>10</v>
      </c>
    </row>
    <row r="9800" spans="1:7" x14ac:dyDescent="0.3">
      <c r="A9800" t="s">
        <v>9827</v>
      </c>
      <c r="B9800" t="s">
        <v>7613</v>
      </c>
      <c r="C9800">
        <v>2014</v>
      </c>
      <c r="D9800">
        <v>2</v>
      </c>
      <c r="E9800" t="s">
        <v>80</v>
      </c>
      <c r="F9800">
        <v>48</v>
      </c>
      <c r="G9800" t="s">
        <v>10</v>
      </c>
    </row>
    <row r="9801" spans="1:7" x14ac:dyDescent="0.3">
      <c r="A9801" t="s">
        <v>9828</v>
      </c>
      <c r="B9801" t="s">
        <v>7613</v>
      </c>
      <c r="C9801">
        <v>2010</v>
      </c>
      <c r="D9801">
        <v>10</v>
      </c>
      <c r="E9801" t="s">
        <v>71</v>
      </c>
      <c r="F9801">
        <v>649</v>
      </c>
      <c r="G9801" t="s">
        <v>15</v>
      </c>
    </row>
    <row r="9802" spans="1:7" x14ac:dyDescent="0.3">
      <c r="A9802" t="s">
        <v>9829</v>
      </c>
      <c r="B9802" t="s">
        <v>7613</v>
      </c>
      <c r="C9802">
        <v>2018</v>
      </c>
      <c r="D9802">
        <v>7</v>
      </c>
      <c r="E9802" t="s">
        <v>18</v>
      </c>
      <c r="F9802">
        <v>2700</v>
      </c>
      <c r="G9802" t="s">
        <v>179</v>
      </c>
    </row>
    <row r="9803" spans="1:7" x14ac:dyDescent="0.3">
      <c r="A9803" t="s">
        <v>9830</v>
      </c>
      <c r="B9803" t="s">
        <v>7613</v>
      </c>
      <c r="C9803">
        <v>2009</v>
      </c>
      <c r="D9803">
        <v>2</v>
      </c>
      <c r="E9803" t="s">
        <v>18</v>
      </c>
      <c r="F9803">
        <v>1049</v>
      </c>
      <c r="G9803" t="s">
        <v>10</v>
      </c>
    </row>
    <row r="9804" spans="1:7" x14ac:dyDescent="0.3">
      <c r="A9804" t="s">
        <v>9831</v>
      </c>
      <c r="B9804" t="s">
        <v>7613</v>
      </c>
      <c r="C9804">
        <v>2008</v>
      </c>
      <c r="D9804">
        <v>10</v>
      </c>
      <c r="E9804" t="s">
        <v>18</v>
      </c>
      <c r="F9804">
        <v>475</v>
      </c>
      <c r="G9804" t="s">
        <v>10</v>
      </c>
    </row>
    <row r="9805" spans="1:7" x14ac:dyDescent="0.3">
      <c r="A9805" t="s">
        <v>9832</v>
      </c>
      <c r="B9805" t="s">
        <v>7613</v>
      </c>
      <c r="C9805">
        <v>2000</v>
      </c>
      <c r="D9805">
        <v>9</v>
      </c>
      <c r="E9805" t="s">
        <v>9</v>
      </c>
      <c r="F9805">
        <v>197</v>
      </c>
      <c r="G9805" t="s">
        <v>10</v>
      </c>
    </row>
    <row r="9806" spans="1:7" x14ac:dyDescent="0.3">
      <c r="A9806" t="s">
        <v>9833</v>
      </c>
      <c r="B9806" t="s">
        <v>7613</v>
      </c>
      <c r="C9806">
        <v>2008</v>
      </c>
      <c r="D9806">
        <v>2</v>
      </c>
      <c r="E9806" t="s">
        <v>18</v>
      </c>
      <c r="F9806">
        <v>1558</v>
      </c>
      <c r="G9806" t="s">
        <v>10</v>
      </c>
    </row>
    <row r="9807" spans="1:7" x14ac:dyDescent="0.3">
      <c r="A9807" t="s">
        <v>9834</v>
      </c>
      <c r="B9807" t="s">
        <v>7613</v>
      </c>
      <c r="C9807">
        <v>2012</v>
      </c>
      <c r="D9807">
        <v>8</v>
      </c>
      <c r="E9807" t="s">
        <v>18</v>
      </c>
      <c r="F9807">
        <v>131</v>
      </c>
      <c r="G9807" t="s">
        <v>10</v>
      </c>
    </row>
    <row r="9808" spans="1:7" x14ac:dyDescent="0.3">
      <c r="A9808" t="s">
        <v>9835</v>
      </c>
      <c r="B9808" t="s">
        <v>7613</v>
      </c>
      <c r="C9808">
        <v>2005</v>
      </c>
      <c r="D9808">
        <v>6</v>
      </c>
      <c r="E9808" t="s">
        <v>18</v>
      </c>
      <c r="F9808">
        <v>2208</v>
      </c>
      <c r="G9808" t="s">
        <v>10</v>
      </c>
    </row>
    <row r="9809" spans="1:7" x14ac:dyDescent="0.3">
      <c r="A9809" t="s">
        <v>9836</v>
      </c>
      <c r="B9809" t="s">
        <v>7613</v>
      </c>
      <c r="C9809">
        <v>2008</v>
      </c>
      <c r="D9809">
        <v>9</v>
      </c>
      <c r="E9809" t="s">
        <v>9</v>
      </c>
      <c r="F9809">
        <v>6</v>
      </c>
      <c r="G9809" t="s">
        <v>50</v>
      </c>
    </row>
    <row r="9810" spans="1:7" x14ac:dyDescent="0.3">
      <c r="A9810" t="s">
        <v>9837</v>
      </c>
      <c r="B9810" t="s">
        <v>7613</v>
      </c>
      <c r="C9810">
        <v>2010</v>
      </c>
      <c r="D9810">
        <v>4</v>
      </c>
      <c r="E9810" t="s">
        <v>60</v>
      </c>
      <c r="F9810">
        <v>99</v>
      </c>
      <c r="G9810" t="s">
        <v>10</v>
      </c>
    </row>
    <row r="9811" spans="1:7" x14ac:dyDescent="0.3">
      <c r="A9811" t="s">
        <v>9838</v>
      </c>
      <c r="B9811" t="s">
        <v>7613</v>
      </c>
      <c r="C9811">
        <v>2014</v>
      </c>
      <c r="D9811">
        <v>4</v>
      </c>
      <c r="E9811" t="s">
        <v>9</v>
      </c>
      <c r="F9811">
        <v>851</v>
      </c>
      <c r="G9811" t="s">
        <v>10</v>
      </c>
    </row>
    <row r="9812" spans="1:7" x14ac:dyDescent="0.3">
      <c r="A9812" t="s">
        <v>9839</v>
      </c>
      <c r="B9812" t="s">
        <v>7613</v>
      </c>
      <c r="C9812">
        <v>2007</v>
      </c>
      <c r="D9812">
        <v>7</v>
      </c>
      <c r="E9812" t="s">
        <v>80</v>
      </c>
      <c r="F9812">
        <v>13</v>
      </c>
      <c r="G9812" t="s">
        <v>10</v>
      </c>
    </row>
    <row r="9813" spans="1:7" x14ac:dyDescent="0.3">
      <c r="A9813" t="s">
        <v>9840</v>
      </c>
      <c r="B9813" t="s">
        <v>7613</v>
      </c>
      <c r="C9813">
        <v>2016</v>
      </c>
      <c r="D9813">
        <v>5</v>
      </c>
      <c r="E9813" t="s">
        <v>80</v>
      </c>
      <c r="F9813">
        <v>14</v>
      </c>
      <c r="G9813" t="s">
        <v>10</v>
      </c>
    </row>
    <row r="9814" spans="1:7" x14ac:dyDescent="0.3">
      <c r="A9814" t="s">
        <v>9841</v>
      </c>
      <c r="B9814" t="s">
        <v>7613</v>
      </c>
      <c r="C9814">
        <v>2006</v>
      </c>
      <c r="D9814">
        <v>9</v>
      </c>
      <c r="E9814" t="s">
        <v>71</v>
      </c>
      <c r="F9814">
        <v>7632</v>
      </c>
      <c r="G9814" t="s">
        <v>10</v>
      </c>
    </row>
    <row r="9815" spans="1:7" x14ac:dyDescent="0.3">
      <c r="A9815" t="s">
        <v>9842</v>
      </c>
      <c r="B9815" t="s">
        <v>7613</v>
      </c>
      <c r="C9815">
        <v>2009</v>
      </c>
      <c r="D9815">
        <v>10</v>
      </c>
      <c r="E9815" t="s">
        <v>80</v>
      </c>
      <c r="F9815">
        <v>48</v>
      </c>
      <c r="G9815" t="s">
        <v>10</v>
      </c>
    </row>
    <row r="9816" spans="1:7" x14ac:dyDescent="0.3">
      <c r="A9816" t="s">
        <v>9843</v>
      </c>
      <c r="B9816" t="s">
        <v>7613</v>
      </c>
      <c r="C9816">
        <v>2008</v>
      </c>
      <c r="D9816">
        <v>5</v>
      </c>
      <c r="E9816" t="s">
        <v>9</v>
      </c>
      <c r="F9816">
        <v>576</v>
      </c>
      <c r="G9816" t="s">
        <v>10</v>
      </c>
    </row>
    <row r="9817" spans="1:7" x14ac:dyDescent="0.3">
      <c r="A9817" t="s">
        <v>9844</v>
      </c>
      <c r="B9817" t="s">
        <v>7613</v>
      </c>
      <c r="C9817">
        <v>2012</v>
      </c>
      <c r="D9817">
        <v>2</v>
      </c>
      <c r="E9817" t="s">
        <v>60</v>
      </c>
      <c r="F9817">
        <v>73</v>
      </c>
      <c r="G9817" t="s">
        <v>10</v>
      </c>
    </row>
    <row r="9818" spans="1:7" x14ac:dyDescent="0.3">
      <c r="A9818" t="s">
        <v>9845</v>
      </c>
      <c r="B9818" t="s">
        <v>7613</v>
      </c>
      <c r="C9818">
        <v>2015</v>
      </c>
      <c r="D9818">
        <v>10</v>
      </c>
      <c r="E9818" t="s">
        <v>18</v>
      </c>
      <c r="F9818">
        <v>578</v>
      </c>
      <c r="G9818" t="s">
        <v>473</v>
      </c>
    </row>
    <row r="9819" spans="1:7" x14ac:dyDescent="0.3">
      <c r="A9819" t="s">
        <v>9846</v>
      </c>
      <c r="B9819" t="s">
        <v>7613</v>
      </c>
      <c r="C9819">
        <v>2007</v>
      </c>
      <c r="D9819">
        <v>12</v>
      </c>
      <c r="E9819" t="s">
        <v>71</v>
      </c>
      <c r="F9819">
        <v>0</v>
      </c>
      <c r="G9819" t="s">
        <v>12</v>
      </c>
    </row>
    <row r="9820" spans="1:7" x14ac:dyDescent="0.3">
      <c r="A9820" t="s">
        <v>9847</v>
      </c>
      <c r="B9820" t="s">
        <v>7613</v>
      </c>
      <c r="C9820">
        <v>2007</v>
      </c>
      <c r="D9820">
        <v>8</v>
      </c>
      <c r="E9820" t="s">
        <v>9</v>
      </c>
      <c r="F9820">
        <v>20</v>
      </c>
      <c r="G9820" t="s">
        <v>10</v>
      </c>
    </row>
    <row r="9821" spans="1:7" x14ac:dyDescent="0.3">
      <c r="A9821" t="s">
        <v>9848</v>
      </c>
      <c r="B9821" t="s">
        <v>7613</v>
      </c>
      <c r="C9821">
        <v>2013</v>
      </c>
      <c r="D9821">
        <v>1</v>
      </c>
      <c r="E9821" t="s">
        <v>18</v>
      </c>
      <c r="F9821">
        <v>617</v>
      </c>
      <c r="G9821" t="s">
        <v>10</v>
      </c>
    </row>
    <row r="9822" spans="1:7" x14ac:dyDescent="0.3">
      <c r="A9822" t="s">
        <v>9849</v>
      </c>
      <c r="B9822" t="s">
        <v>7613</v>
      </c>
      <c r="C9822">
        <v>2014</v>
      </c>
      <c r="D9822">
        <v>11</v>
      </c>
      <c r="E9822" t="s">
        <v>71</v>
      </c>
      <c r="F9822">
        <v>239</v>
      </c>
      <c r="G9822" t="s">
        <v>10</v>
      </c>
    </row>
    <row r="9823" spans="1:7" x14ac:dyDescent="0.3">
      <c r="A9823" t="s">
        <v>9850</v>
      </c>
      <c r="B9823" t="s">
        <v>7613</v>
      </c>
      <c r="C9823">
        <v>2006</v>
      </c>
      <c r="D9823">
        <v>1</v>
      </c>
      <c r="E9823" t="s">
        <v>18</v>
      </c>
      <c r="F9823">
        <v>617</v>
      </c>
      <c r="G9823" t="s">
        <v>10</v>
      </c>
    </row>
    <row r="9824" spans="1:7" x14ac:dyDescent="0.3">
      <c r="A9824" t="s">
        <v>9851</v>
      </c>
      <c r="B9824" t="s">
        <v>7613</v>
      </c>
      <c r="C9824">
        <v>2012</v>
      </c>
      <c r="D9824">
        <v>4</v>
      </c>
      <c r="E9824" t="s">
        <v>18</v>
      </c>
      <c r="F9824">
        <v>60</v>
      </c>
      <c r="G9824" t="s">
        <v>10</v>
      </c>
    </row>
    <row r="9825" spans="1:7" x14ac:dyDescent="0.3">
      <c r="A9825" t="s">
        <v>9852</v>
      </c>
      <c r="B9825" t="s">
        <v>7613</v>
      </c>
      <c r="C9825">
        <v>2007</v>
      </c>
      <c r="D9825">
        <v>12</v>
      </c>
      <c r="E9825" t="s">
        <v>9</v>
      </c>
      <c r="F9825">
        <v>599</v>
      </c>
      <c r="G9825" t="s">
        <v>10</v>
      </c>
    </row>
    <row r="9826" spans="1:7" x14ac:dyDescent="0.3">
      <c r="A9826" t="s">
        <v>9853</v>
      </c>
      <c r="B9826" t="s">
        <v>7613</v>
      </c>
      <c r="C9826">
        <v>2015</v>
      </c>
      <c r="D9826">
        <v>8</v>
      </c>
      <c r="E9826" t="s">
        <v>80</v>
      </c>
      <c r="F9826">
        <v>10</v>
      </c>
      <c r="G9826" t="s">
        <v>50</v>
      </c>
    </row>
    <row r="9827" spans="1:7" x14ac:dyDescent="0.3">
      <c r="A9827" t="s">
        <v>9854</v>
      </c>
      <c r="B9827" t="s">
        <v>7613</v>
      </c>
      <c r="C9827">
        <v>2011</v>
      </c>
      <c r="D9827">
        <v>12</v>
      </c>
      <c r="E9827" t="s">
        <v>80</v>
      </c>
      <c r="F9827">
        <v>8</v>
      </c>
      <c r="G9827" t="s">
        <v>50</v>
      </c>
    </row>
    <row r="9828" spans="1:7" x14ac:dyDescent="0.3">
      <c r="A9828" t="s">
        <v>9855</v>
      </c>
      <c r="B9828" t="s">
        <v>7613</v>
      </c>
      <c r="C9828">
        <v>2009</v>
      </c>
      <c r="D9828">
        <v>9</v>
      </c>
      <c r="E9828" t="s">
        <v>9</v>
      </c>
      <c r="F9828">
        <v>168</v>
      </c>
      <c r="G9828" t="s">
        <v>10</v>
      </c>
    </row>
    <row r="9829" spans="1:7" x14ac:dyDescent="0.3">
      <c r="A9829" t="s">
        <v>9856</v>
      </c>
      <c r="B9829" t="s">
        <v>7613</v>
      </c>
      <c r="C9829">
        <v>2002</v>
      </c>
      <c r="D9829">
        <v>10</v>
      </c>
      <c r="E9829" t="s">
        <v>9</v>
      </c>
      <c r="F9829">
        <v>231</v>
      </c>
      <c r="G9829" t="s">
        <v>10</v>
      </c>
    </row>
    <row r="9830" spans="1:7" x14ac:dyDescent="0.3">
      <c r="A9830" t="s">
        <v>9857</v>
      </c>
      <c r="B9830" t="s">
        <v>7613</v>
      </c>
      <c r="C9830">
        <v>2014</v>
      </c>
      <c r="D9830">
        <v>10</v>
      </c>
      <c r="E9830" t="s">
        <v>60</v>
      </c>
      <c r="F9830">
        <v>56000</v>
      </c>
      <c r="G9830" t="s">
        <v>179</v>
      </c>
    </row>
    <row r="9831" spans="1:7" x14ac:dyDescent="0.3">
      <c r="A9831" t="s">
        <v>9858</v>
      </c>
      <c r="B9831" t="s">
        <v>7613</v>
      </c>
      <c r="C9831">
        <v>2009</v>
      </c>
      <c r="D9831">
        <v>6</v>
      </c>
      <c r="E9831" t="s">
        <v>80</v>
      </c>
      <c r="F9831">
        <v>44</v>
      </c>
      <c r="G9831" t="s">
        <v>10</v>
      </c>
    </row>
    <row r="9832" spans="1:7" x14ac:dyDescent="0.3">
      <c r="A9832" t="s">
        <v>9859</v>
      </c>
      <c r="B9832" t="s">
        <v>7613</v>
      </c>
      <c r="C9832">
        <v>2010</v>
      </c>
      <c r="D9832">
        <v>11</v>
      </c>
      <c r="E9832" t="s">
        <v>9</v>
      </c>
      <c r="F9832">
        <v>604</v>
      </c>
      <c r="G9832" t="s">
        <v>10</v>
      </c>
    </row>
    <row r="9833" spans="1:7" x14ac:dyDescent="0.3">
      <c r="A9833" t="s">
        <v>9860</v>
      </c>
      <c r="B9833" t="s">
        <v>7613</v>
      </c>
      <c r="C9833">
        <v>2010</v>
      </c>
      <c r="D9833">
        <v>10</v>
      </c>
      <c r="E9833" t="s">
        <v>80</v>
      </c>
      <c r="F9833">
        <v>40</v>
      </c>
      <c r="G9833" t="s">
        <v>10</v>
      </c>
    </row>
    <row r="9834" spans="1:7" x14ac:dyDescent="0.3">
      <c r="A9834" t="s">
        <v>9861</v>
      </c>
      <c r="B9834" t="s">
        <v>7613</v>
      </c>
      <c r="C9834">
        <v>1999</v>
      </c>
      <c r="D9834">
        <v>9</v>
      </c>
      <c r="E9834" t="s">
        <v>9</v>
      </c>
      <c r="F9834">
        <v>0</v>
      </c>
      <c r="G9834" t="s">
        <v>10</v>
      </c>
    </row>
    <row r="9835" spans="1:7" x14ac:dyDescent="0.3">
      <c r="A9835" t="s">
        <v>9862</v>
      </c>
      <c r="B9835" t="s">
        <v>7613</v>
      </c>
      <c r="C9835">
        <v>2011</v>
      </c>
      <c r="D9835">
        <v>3</v>
      </c>
      <c r="E9835" t="s">
        <v>80</v>
      </c>
      <c r="F9835">
        <v>20</v>
      </c>
      <c r="G9835" t="s">
        <v>10</v>
      </c>
    </row>
    <row r="9836" spans="1:7" x14ac:dyDescent="0.3">
      <c r="A9836" t="s">
        <v>9863</v>
      </c>
      <c r="B9836" t="s">
        <v>7613</v>
      </c>
      <c r="C9836">
        <v>2017</v>
      </c>
      <c r="D9836">
        <v>3</v>
      </c>
      <c r="E9836" t="s">
        <v>9</v>
      </c>
      <c r="F9836">
        <v>34</v>
      </c>
      <c r="G9836" t="s">
        <v>50</v>
      </c>
    </row>
    <row r="9837" spans="1:7" x14ac:dyDescent="0.3">
      <c r="A9837" t="s">
        <v>9864</v>
      </c>
      <c r="B9837" t="s">
        <v>7613</v>
      </c>
      <c r="C9837">
        <v>2003</v>
      </c>
      <c r="D9837">
        <v>3</v>
      </c>
      <c r="E9837" t="s">
        <v>9</v>
      </c>
      <c r="F9837">
        <v>546</v>
      </c>
      <c r="G9837" t="s">
        <v>10</v>
      </c>
    </row>
    <row r="9838" spans="1:7" x14ac:dyDescent="0.3">
      <c r="A9838" t="s">
        <v>9865</v>
      </c>
      <c r="B9838" t="s">
        <v>7613</v>
      </c>
      <c r="C9838">
        <v>2012</v>
      </c>
      <c r="D9838">
        <v>10</v>
      </c>
      <c r="E9838" t="s">
        <v>80</v>
      </c>
      <c r="F9838">
        <v>52</v>
      </c>
      <c r="G9838" t="s">
        <v>10</v>
      </c>
    </row>
    <row r="9839" spans="1:7" x14ac:dyDescent="0.3">
      <c r="A9839" t="s">
        <v>9866</v>
      </c>
      <c r="B9839" t="s">
        <v>7613</v>
      </c>
      <c r="C9839">
        <v>1998</v>
      </c>
      <c r="D9839">
        <v>9</v>
      </c>
      <c r="E9839" t="s">
        <v>9</v>
      </c>
      <c r="F9839">
        <v>312</v>
      </c>
      <c r="G9839" t="s">
        <v>10</v>
      </c>
    </row>
    <row r="9840" spans="1:7" x14ac:dyDescent="0.3">
      <c r="A9840" t="s">
        <v>9867</v>
      </c>
      <c r="B9840" t="s">
        <v>7613</v>
      </c>
      <c r="C9840">
        <v>2016</v>
      </c>
      <c r="D9840">
        <v>12</v>
      </c>
      <c r="E9840" t="s">
        <v>9</v>
      </c>
      <c r="F9840">
        <v>36</v>
      </c>
      <c r="G9840" t="s">
        <v>10</v>
      </c>
    </row>
    <row r="9841" spans="1:7" x14ac:dyDescent="0.3">
      <c r="A9841" t="s">
        <v>9868</v>
      </c>
      <c r="B9841" t="s">
        <v>7613</v>
      </c>
      <c r="C9841">
        <v>2009</v>
      </c>
      <c r="D9841">
        <v>12</v>
      </c>
      <c r="E9841" t="s">
        <v>9</v>
      </c>
      <c r="F9841">
        <v>34</v>
      </c>
      <c r="G9841" t="s">
        <v>10</v>
      </c>
    </row>
    <row r="9842" spans="1:7" x14ac:dyDescent="0.3">
      <c r="A9842" t="s">
        <v>9869</v>
      </c>
      <c r="B9842" t="s">
        <v>7613</v>
      </c>
      <c r="C9842">
        <v>2013</v>
      </c>
      <c r="D9842">
        <v>11</v>
      </c>
      <c r="E9842" t="s">
        <v>9</v>
      </c>
      <c r="F9842">
        <v>216</v>
      </c>
      <c r="G9842" t="s">
        <v>10</v>
      </c>
    </row>
    <row r="9843" spans="1:7" x14ac:dyDescent="0.3">
      <c r="A9843" t="s">
        <v>9870</v>
      </c>
      <c r="B9843" t="s">
        <v>7613</v>
      </c>
      <c r="C9843">
        <v>2009</v>
      </c>
      <c r="D9843">
        <v>2</v>
      </c>
      <c r="E9843" t="s">
        <v>18</v>
      </c>
      <c r="F9843">
        <v>779</v>
      </c>
      <c r="G9843" t="s">
        <v>10</v>
      </c>
    </row>
    <row r="9844" spans="1:7" x14ac:dyDescent="0.3">
      <c r="A9844" t="s">
        <v>9871</v>
      </c>
      <c r="B9844" t="s">
        <v>7613</v>
      </c>
      <c r="C9844">
        <v>2012</v>
      </c>
      <c r="D9844">
        <v>12</v>
      </c>
      <c r="E9844" t="s">
        <v>80</v>
      </c>
      <c r="F9844">
        <v>18</v>
      </c>
      <c r="G9844" t="s">
        <v>10</v>
      </c>
    </row>
    <row r="9845" spans="1:7" x14ac:dyDescent="0.3">
      <c r="A9845" t="s">
        <v>9872</v>
      </c>
      <c r="B9845" t="s">
        <v>7613</v>
      </c>
      <c r="C9845">
        <v>2010</v>
      </c>
      <c r="D9845">
        <v>10</v>
      </c>
      <c r="E9845" t="s">
        <v>80</v>
      </c>
      <c r="F9845">
        <v>84</v>
      </c>
      <c r="G9845" t="s">
        <v>10</v>
      </c>
    </row>
    <row r="9846" spans="1:7" x14ac:dyDescent="0.3">
      <c r="A9846" t="s">
        <v>9873</v>
      </c>
      <c r="B9846" t="s">
        <v>7613</v>
      </c>
      <c r="C9846">
        <v>2014</v>
      </c>
      <c r="D9846">
        <v>8</v>
      </c>
      <c r="E9846" t="s">
        <v>71</v>
      </c>
      <c r="F9846">
        <v>569</v>
      </c>
      <c r="G9846" t="s">
        <v>10</v>
      </c>
    </row>
    <row r="9847" spans="1:7" x14ac:dyDescent="0.3">
      <c r="A9847" t="s">
        <v>9874</v>
      </c>
      <c r="B9847" t="s">
        <v>7613</v>
      </c>
      <c r="C9847">
        <v>2012</v>
      </c>
      <c r="D9847">
        <v>7</v>
      </c>
      <c r="E9847" t="s">
        <v>9</v>
      </c>
      <c r="F9847">
        <v>953</v>
      </c>
      <c r="G9847" t="s">
        <v>10</v>
      </c>
    </row>
    <row r="9848" spans="1:7" x14ac:dyDescent="0.3">
      <c r="A9848" t="s">
        <v>9875</v>
      </c>
      <c r="B9848" t="s">
        <v>7613</v>
      </c>
      <c r="C9848">
        <v>2016</v>
      </c>
      <c r="D9848">
        <v>12</v>
      </c>
      <c r="E9848" t="s">
        <v>71</v>
      </c>
      <c r="F9848">
        <v>150</v>
      </c>
      <c r="G9848" t="s">
        <v>10</v>
      </c>
    </row>
    <row r="9849" spans="1:7" x14ac:dyDescent="0.3">
      <c r="A9849" t="s">
        <v>9876</v>
      </c>
      <c r="B9849" t="s">
        <v>7613</v>
      </c>
      <c r="C9849">
        <v>2014</v>
      </c>
      <c r="D9849">
        <v>7</v>
      </c>
      <c r="E9849" t="s">
        <v>9</v>
      </c>
      <c r="F9849">
        <v>338</v>
      </c>
      <c r="G9849" t="s">
        <v>10</v>
      </c>
    </row>
    <row r="9850" spans="1:7" x14ac:dyDescent="0.3">
      <c r="A9850" t="s">
        <v>9877</v>
      </c>
      <c r="B9850" t="s">
        <v>7613</v>
      </c>
      <c r="C9850">
        <v>2007</v>
      </c>
      <c r="D9850">
        <v>3</v>
      </c>
      <c r="E9850" t="s">
        <v>80</v>
      </c>
      <c r="F9850">
        <v>50</v>
      </c>
      <c r="G9850" t="s">
        <v>10</v>
      </c>
    </row>
    <row r="9851" spans="1:7" x14ac:dyDescent="0.3">
      <c r="A9851" t="s">
        <v>9878</v>
      </c>
      <c r="B9851" t="s">
        <v>7613</v>
      </c>
      <c r="C9851">
        <v>2001</v>
      </c>
      <c r="D9851">
        <v>4</v>
      </c>
      <c r="E9851" t="s">
        <v>18</v>
      </c>
      <c r="F9851">
        <v>760</v>
      </c>
      <c r="G9851" t="s">
        <v>10</v>
      </c>
    </row>
    <row r="9852" spans="1:7" x14ac:dyDescent="0.3">
      <c r="A9852" t="s">
        <v>9879</v>
      </c>
      <c r="B9852" t="s">
        <v>7613</v>
      </c>
      <c r="C9852">
        <v>2007</v>
      </c>
      <c r="D9852">
        <v>9</v>
      </c>
      <c r="E9852" t="s">
        <v>9</v>
      </c>
      <c r="F9852">
        <v>12</v>
      </c>
      <c r="G9852" t="s">
        <v>10</v>
      </c>
    </row>
    <row r="9853" spans="1:7" x14ac:dyDescent="0.3">
      <c r="A9853" t="s">
        <v>9880</v>
      </c>
      <c r="B9853" t="s">
        <v>7613</v>
      </c>
      <c r="C9853">
        <v>2009</v>
      </c>
      <c r="D9853">
        <v>9</v>
      </c>
      <c r="E9853" t="s">
        <v>80</v>
      </c>
      <c r="F9853">
        <v>46</v>
      </c>
      <c r="G9853" t="s">
        <v>10</v>
      </c>
    </row>
    <row r="9854" spans="1:7" x14ac:dyDescent="0.3">
      <c r="A9854" t="s">
        <v>9881</v>
      </c>
      <c r="B9854" t="s">
        <v>7613</v>
      </c>
      <c r="C9854">
        <v>2008</v>
      </c>
      <c r="D9854">
        <v>11</v>
      </c>
      <c r="E9854" t="s">
        <v>80</v>
      </c>
      <c r="F9854">
        <v>44</v>
      </c>
      <c r="G9854" t="s">
        <v>10</v>
      </c>
    </row>
    <row r="9855" spans="1:7" x14ac:dyDescent="0.3">
      <c r="A9855" t="s">
        <v>9882</v>
      </c>
      <c r="B9855" t="s">
        <v>7613</v>
      </c>
      <c r="C9855">
        <v>2008</v>
      </c>
      <c r="D9855">
        <v>7</v>
      </c>
      <c r="E9855" t="s">
        <v>80</v>
      </c>
      <c r="F9855">
        <v>34</v>
      </c>
      <c r="G9855" t="s">
        <v>50</v>
      </c>
    </row>
    <row r="9856" spans="1:7" x14ac:dyDescent="0.3">
      <c r="A9856" t="s">
        <v>9883</v>
      </c>
      <c r="B9856" t="s">
        <v>7613</v>
      </c>
      <c r="C9856">
        <v>2003</v>
      </c>
      <c r="D9856">
        <v>10</v>
      </c>
      <c r="E9856" t="s">
        <v>71</v>
      </c>
      <c r="F9856">
        <v>109</v>
      </c>
      <c r="G9856" t="s">
        <v>10</v>
      </c>
    </row>
    <row r="9857" spans="1:7" x14ac:dyDescent="0.3">
      <c r="A9857" t="s">
        <v>9884</v>
      </c>
      <c r="B9857" t="s">
        <v>7613</v>
      </c>
      <c r="C9857">
        <v>2005</v>
      </c>
      <c r="D9857">
        <v>11</v>
      </c>
      <c r="E9857" t="s">
        <v>9</v>
      </c>
      <c r="F9857">
        <v>148</v>
      </c>
      <c r="G9857" t="s">
        <v>10</v>
      </c>
    </row>
    <row r="9858" spans="1:7" x14ac:dyDescent="0.3">
      <c r="A9858" t="s">
        <v>9885</v>
      </c>
      <c r="B9858" t="s">
        <v>7613</v>
      </c>
      <c r="C9858">
        <v>2007</v>
      </c>
      <c r="D9858">
        <v>4</v>
      </c>
      <c r="E9858" t="s">
        <v>9</v>
      </c>
      <c r="F9858">
        <v>873</v>
      </c>
      <c r="G9858" t="s">
        <v>10</v>
      </c>
    </row>
    <row r="9859" spans="1:7" x14ac:dyDescent="0.3">
      <c r="A9859" t="s">
        <v>9886</v>
      </c>
      <c r="B9859" t="s">
        <v>7613</v>
      </c>
      <c r="C9859">
        <v>2005</v>
      </c>
      <c r="D9859">
        <v>5</v>
      </c>
      <c r="E9859" t="s">
        <v>80</v>
      </c>
      <c r="F9859">
        <v>18</v>
      </c>
      <c r="G9859" t="s">
        <v>10</v>
      </c>
    </row>
    <row r="9860" spans="1:7" x14ac:dyDescent="0.3">
      <c r="A9860" t="s">
        <v>9887</v>
      </c>
      <c r="B9860" t="s">
        <v>7613</v>
      </c>
      <c r="C9860">
        <v>2006</v>
      </c>
      <c r="D9860">
        <v>6</v>
      </c>
      <c r="E9860" t="s">
        <v>18</v>
      </c>
      <c r="F9860">
        <v>240</v>
      </c>
      <c r="G9860" t="s">
        <v>10</v>
      </c>
    </row>
    <row r="9861" spans="1:7" x14ac:dyDescent="0.3">
      <c r="A9861" t="s">
        <v>9888</v>
      </c>
      <c r="B9861" t="s">
        <v>7613</v>
      </c>
      <c r="C9861">
        <v>2002</v>
      </c>
      <c r="D9861">
        <v>7</v>
      </c>
      <c r="E9861" t="s">
        <v>9</v>
      </c>
      <c r="F9861">
        <v>478</v>
      </c>
      <c r="G9861" t="s">
        <v>10</v>
      </c>
    </row>
    <row r="9862" spans="1:7" x14ac:dyDescent="0.3">
      <c r="A9862" t="s">
        <v>9889</v>
      </c>
      <c r="B9862" t="s">
        <v>7613</v>
      </c>
      <c r="C9862">
        <v>2007</v>
      </c>
      <c r="D9862">
        <v>5</v>
      </c>
      <c r="E9862" t="s">
        <v>9</v>
      </c>
      <c r="F9862">
        <v>564</v>
      </c>
      <c r="G9862" t="s">
        <v>50</v>
      </c>
    </row>
    <row r="9863" spans="1:7" x14ac:dyDescent="0.3">
      <c r="A9863" t="s">
        <v>9890</v>
      </c>
      <c r="B9863" t="s">
        <v>7613</v>
      </c>
      <c r="C9863">
        <v>2011</v>
      </c>
      <c r="D9863">
        <v>6</v>
      </c>
      <c r="E9863" t="s">
        <v>80</v>
      </c>
      <c r="F9863">
        <v>27</v>
      </c>
      <c r="G9863" t="s">
        <v>10</v>
      </c>
    </row>
    <row r="9864" spans="1:7" x14ac:dyDescent="0.3">
      <c r="A9864" t="s">
        <v>9891</v>
      </c>
      <c r="B9864" t="s">
        <v>7613</v>
      </c>
      <c r="C9864">
        <v>2005</v>
      </c>
      <c r="D9864">
        <v>9</v>
      </c>
      <c r="E9864" t="s">
        <v>18</v>
      </c>
      <c r="F9864">
        <v>6213</v>
      </c>
      <c r="G9864" t="s">
        <v>10</v>
      </c>
    </row>
    <row r="9865" spans="1:7" x14ac:dyDescent="0.3">
      <c r="A9865" t="s">
        <v>9892</v>
      </c>
      <c r="B9865" t="s">
        <v>7613</v>
      </c>
      <c r="C9865">
        <v>2006</v>
      </c>
      <c r="D9865">
        <v>12</v>
      </c>
      <c r="E9865" t="s">
        <v>71</v>
      </c>
      <c r="F9865">
        <v>1000</v>
      </c>
      <c r="G9865" t="s">
        <v>10</v>
      </c>
    </row>
    <row r="9866" spans="1:7" x14ac:dyDescent="0.3">
      <c r="A9866" t="s">
        <v>9893</v>
      </c>
      <c r="B9866" t="s">
        <v>7613</v>
      </c>
      <c r="C9866">
        <v>2002</v>
      </c>
      <c r="D9866">
        <v>10</v>
      </c>
      <c r="E9866" t="s">
        <v>9</v>
      </c>
      <c r="F9866">
        <v>18</v>
      </c>
      <c r="G9866" t="s">
        <v>473</v>
      </c>
    </row>
    <row r="9867" spans="1:7" x14ac:dyDescent="0.3">
      <c r="A9867" t="s">
        <v>9894</v>
      </c>
      <c r="B9867" t="s">
        <v>7613</v>
      </c>
      <c r="C9867">
        <v>2006</v>
      </c>
      <c r="D9867">
        <v>6</v>
      </c>
      <c r="E9867" t="s">
        <v>18</v>
      </c>
      <c r="F9867">
        <v>770</v>
      </c>
      <c r="G9867" t="s">
        <v>10</v>
      </c>
    </row>
    <row r="9868" spans="1:7" x14ac:dyDescent="0.3">
      <c r="A9868" t="s">
        <v>9895</v>
      </c>
      <c r="B9868" t="s">
        <v>7613</v>
      </c>
      <c r="C9868">
        <v>2010</v>
      </c>
      <c r="D9868">
        <v>9</v>
      </c>
      <c r="E9868" t="s">
        <v>9</v>
      </c>
      <c r="F9868">
        <v>123</v>
      </c>
      <c r="G9868" t="s">
        <v>10</v>
      </c>
    </row>
    <row r="9869" spans="1:7" x14ac:dyDescent="0.3">
      <c r="A9869" t="s">
        <v>9896</v>
      </c>
      <c r="B9869" t="s">
        <v>7613</v>
      </c>
      <c r="C9869">
        <v>2012</v>
      </c>
      <c r="D9869">
        <v>3</v>
      </c>
      <c r="E9869" t="s">
        <v>80</v>
      </c>
      <c r="F9869">
        <v>195</v>
      </c>
      <c r="G9869" t="s">
        <v>473</v>
      </c>
    </row>
    <row r="9870" spans="1:7" x14ac:dyDescent="0.3">
      <c r="A9870" t="s">
        <v>9897</v>
      </c>
      <c r="B9870" t="s">
        <v>7613</v>
      </c>
      <c r="C9870">
        <v>2006</v>
      </c>
      <c r="D9870">
        <v>9</v>
      </c>
      <c r="E9870" t="s">
        <v>18</v>
      </c>
      <c r="F9870">
        <v>679</v>
      </c>
      <c r="G9870" t="s">
        <v>10</v>
      </c>
    </row>
    <row r="9871" spans="1:7" x14ac:dyDescent="0.3">
      <c r="A9871" t="s">
        <v>9898</v>
      </c>
      <c r="B9871" t="s">
        <v>7613</v>
      </c>
      <c r="C9871">
        <v>2014</v>
      </c>
      <c r="D9871">
        <v>7</v>
      </c>
      <c r="E9871" t="s">
        <v>80</v>
      </c>
      <c r="F9871">
        <v>84</v>
      </c>
      <c r="G9871" t="s">
        <v>10</v>
      </c>
    </row>
    <row r="9872" spans="1:7" x14ac:dyDescent="0.3">
      <c r="A9872" t="s">
        <v>9899</v>
      </c>
      <c r="B9872" t="s">
        <v>7613</v>
      </c>
      <c r="C9872">
        <v>2006</v>
      </c>
      <c r="D9872">
        <v>7</v>
      </c>
      <c r="E9872" t="s">
        <v>71</v>
      </c>
      <c r="F9872">
        <v>350</v>
      </c>
      <c r="G9872" t="s">
        <v>10</v>
      </c>
    </row>
    <row r="9873" spans="1:7" x14ac:dyDescent="0.3">
      <c r="A9873" t="s">
        <v>9900</v>
      </c>
      <c r="B9873" t="s">
        <v>7613</v>
      </c>
      <c r="C9873">
        <v>2007</v>
      </c>
      <c r="D9873">
        <v>10</v>
      </c>
      <c r="E9873" t="s">
        <v>9</v>
      </c>
      <c r="F9873">
        <v>243</v>
      </c>
      <c r="G9873" t="s">
        <v>10</v>
      </c>
    </row>
    <row r="9874" spans="1:7" x14ac:dyDescent="0.3">
      <c r="A9874" t="s">
        <v>9901</v>
      </c>
      <c r="B9874" t="s">
        <v>7613</v>
      </c>
      <c r="C9874">
        <v>2004</v>
      </c>
      <c r="D9874">
        <v>11</v>
      </c>
      <c r="E9874" t="s">
        <v>80</v>
      </c>
      <c r="F9874">
        <v>54</v>
      </c>
      <c r="G9874" t="s">
        <v>10</v>
      </c>
    </row>
    <row r="9875" spans="1:7" x14ac:dyDescent="0.3">
      <c r="A9875" t="s">
        <v>9902</v>
      </c>
      <c r="B9875" t="s">
        <v>7613</v>
      </c>
      <c r="C9875">
        <v>2008</v>
      </c>
      <c r="D9875">
        <v>12</v>
      </c>
      <c r="E9875" t="s">
        <v>18</v>
      </c>
      <c r="F9875">
        <v>172</v>
      </c>
      <c r="G9875" t="s">
        <v>10</v>
      </c>
    </row>
    <row r="9876" spans="1:7" x14ac:dyDescent="0.3">
      <c r="A9876" t="s">
        <v>9903</v>
      </c>
      <c r="B9876" t="s">
        <v>7613</v>
      </c>
      <c r="C9876">
        <v>2005</v>
      </c>
      <c r="D9876">
        <v>9</v>
      </c>
      <c r="E9876" t="s">
        <v>9</v>
      </c>
      <c r="F9876">
        <v>338</v>
      </c>
      <c r="G9876" t="s">
        <v>10</v>
      </c>
    </row>
    <row r="9877" spans="1:7" x14ac:dyDescent="0.3">
      <c r="A9877" t="s">
        <v>9904</v>
      </c>
      <c r="B9877" t="s">
        <v>7613</v>
      </c>
      <c r="C9877">
        <v>2018</v>
      </c>
      <c r="D9877">
        <v>4</v>
      </c>
      <c r="E9877" t="s">
        <v>18</v>
      </c>
      <c r="F9877">
        <v>912</v>
      </c>
      <c r="G9877" t="s">
        <v>179</v>
      </c>
    </row>
    <row r="9878" spans="1:7" x14ac:dyDescent="0.3">
      <c r="A9878" t="s">
        <v>9905</v>
      </c>
      <c r="B9878" t="s">
        <v>7613</v>
      </c>
      <c r="C9878">
        <v>2003</v>
      </c>
      <c r="D9878">
        <v>11</v>
      </c>
      <c r="E9878" t="s">
        <v>9</v>
      </c>
      <c r="F9878">
        <v>200</v>
      </c>
      <c r="G9878" t="s">
        <v>10</v>
      </c>
    </row>
    <row r="9879" spans="1:7" x14ac:dyDescent="0.3">
      <c r="A9879" t="s">
        <v>9906</v>
      </c>
      <c r="B9879" t="s">
        <v>7613</v>
      </c>
      <c r="C9879">
        <v>2009</v>
      </c>
      <c r="D9879">
        <v>2</v>
      </c>
      <c r="E9879" t="s">
        <v>80</v>
      </c>
      <c r="F9879">
        <v>48</v>
      </c>
      <c r="G9879" t="s">
        <v>10</v>
      </c>
    </row>
    <row r="9880" spans="1:7" x14ac:dyDescent="0.3">
      <c r="A9880" t="s">
        <v>9907</v>
      </c>
      <c r="B9880" t="s">
        <v>7613</v>
      </c>
      <c r="C9880">
        <v>2011</v>
      </c>
      <c r="D9880">
        <v>3</v>
      </c>
      <c r="E9880" t="s">
        <v>18</v>
      </c>
      <c r="F9880">
        <v>446</v>
      </c>
      <c r="G9880" t="s">
        <v>10</v>
      </c>
    </row>
    <row r="9881" spans="1:7" x14ac:dyDescent="0.3">
      <c r="A9881" t="s">
        <v>9908</v>
      </c>
      <c r="B9881" t="s">
        <v>7613</v>
      </c>
      <c r="C9881">
        <v>2003</v>
      </c>
      <c r="D9881">
        <v>3</v>
      </c>
      <c r="E9881" t="s">
        <v>80</v>
      </c>
      <c r="F9881">
        <v>61</v>
      </c>
      <c r="G9881" t="s">
        <v>10</v>
      </c>
    </row>
    <row r="9882" spans="1:7" x14ac:dyDescent="0.3">
      <c r="A9882" t="s">
        <v>9909</v>
      </c>
      <c r="B9882" t="s">
        <v>7613</v>
      </c>
      <c r="C9882">
        <v>2012</v>
      </c>
      <c r="D9882">
        <v>7</v>
      </c>
      <c r="E9882" t="s">
        <v>18</v>
      </c>
      <c r="F9882">
        <v>113</v>
      </c>
      <c r="G9882" t="s">
        <v>10</v>
      </c>
    </row>
    <row r="9883" spans="1:7" x14ac:dyDescent="0.3">
      <c r="A9883" t="s">
        <v>9910</v>
      </c>
      <c r="B9883" t="s">
        <v>7613</v>
      </c>
      <c r="C9883">
        <v>2008</v>
      </c>
      <c r="D9883">
        <v>11</v>
      </c>
      <c r="E9883" t="s">
        <v>80</v>
      </c>
      <c r="F9883">
        <v>41</v>
      </c>
      <c r="G9883" t="s">
        <v>10</v>
      </c>
    </row>
    <row r="9884" spans="1:7" x14ac:dyDescent="0.3">
      <c r="A9884" t="s">
        <v>9911</v>
      </c>
      <c r="B9884" t="s">
        <v>7613</v>
      </c>
      <c r="C9884">
        <v>2014</v>
      </c>
      <c r="D9884">
        <v>6</v>
      </c>
      <c r="E9884" t="s">
        <v>18</v>
      </c>
      <c r="F9884">
        <v>3503</v>
      </c>
      <c r="G9884" t="s">
        <v>10</v>
      </c>
    </row>
    <row r="9885" spans="1:7" x14ac:dyDescent="0.3">
      <c r="A9885" t="s">
        <v>9912</v>
      </c>
      <c r="B9885" t="s">
        <v>7613</v>
      </c>
      <c r="C9885">
        <v>2005</v>
      </c>
      <c r="D9885">
        <v>8</v>
      </c>
      <c r="E9885" t="s">
        <v>80</v>
      </c>
      <c r="F9885">
        <v>43</v>
      </c>
      <c r="G9885" t="s">
        <v>10</v>
      </c>
    </row>
    <row r="9886" spans="1:7" x14ac:dyDescent="0.3">
      <c r="A9886" t="s">
        <v>9913</v>
      </c>
      <c r="B9886" t="s">
        <v>7613</v>
      </c>
      <c r="C9886">
        <v>2006</v>
      </c>
      <c r="D9886">
        <v>12</v>
      </c>
      <c r="E9886" t="s">
        <v>9</v>
      </c>
      <c r="F9886">
        <v>10</v>
      </c>
      <c r="G9886" t="s">
        <v>10</v>
      </c>
    </row>
    <row r="9887" spans="1:7" x14ac:dyDescent="0.3">
      <c r="A9887" t="s">
        <v>9914</v>
      </c>
      <c r="B9887" t="s">
        <v>7613</v>
      </c>
      <c r="C9887">
        <v>2012</v>
      </c>
      <c r="D9887">
        <v>5</v>
      </c>
      <c r="E9887" t="s">
        <v>9</v>
      </c>
      <c r="F9887">
        <v>80</v>
      </c>
      <c r="G9887" t="s">
        <v>10</v>
      </c>
    </row>
    <row r="9888" spans="1:7" x14ac:dyDescent="0.3">
      <c r="A9888" t="s">
        <v>9915</v>
      </c>
      <c r="B9888" t="s">
        <v>7613</v>
      </c>
      <c r="C9888">
        <v>2009</v>
      </c>
      <c r="D9888">
        <v>3</v>
      </c>
      <c r="E9888" t="s">
        <v>80</v>
      </c>
      <c r="F9888">
        <v>10</v>
      </c>
      <c r="G9888" t="s">
        <v>10</v>
      </c>
    </row>
    <row r="9889" spans="1:7" x14ac:dyDescent="0.3">
      <c r="A9889" t="s">
        <v>9916</v>
      </c>
      <c r="B9889" t="s">
        <v>7613</v>
      </c>
      <c r="C9889">
        <v>2011</v>
      </c>
      <c r="D9889">
        <v>4</v>
      </c>
      <c r="E9889" t="s">
        <v>9</v>
      </c>
      <c r="F9889">
        <v>113</v>
      </c>
      <c r="G9889" t="s">
        <v>10</v>
      </c>
    </row>
    <row r="9890" spans="1:7" x14ac:dyDescent="0.3">
      <c r="A9890" t="s">
        <v>9917</v>
      </c>
      <c r="B9890" t="s">
        <v>7613</v>
      </c>
      <c r="C9890">
        <v>2007</v>
      </c>
      <c r="D9890">
        <v>3</v>
      </c>
      <c r="E9890" t="s">
        <v>9</v>
      </c>
      <c r="F9890">
        <v>23</v>
      </c>
      <c r="G9890" t="s">
        <v>10</v>
      </c>
    </row>
    <row r="9891" spans="1:7" x14ac:dyDescent="0.3">
      <c r="A9891" t="s">
        <v>9918</v>
      </c>
      <c r="B9891" t="s">
        <v>7613</v>
      </c>
      <c r="C9891">
        <v>2008</v>
      </c>
      <c r="D9891">
        <v>7</v>
      </c>
      <c r="E9891" t="s">
        <v>80</v>
      </c>
      <c r="F9891">
        <v>45</v>
      </c>
      <c r="G9891" t="s">
        <v>10</v>
      </c>
    </row>
    <row r="9892" spans="1:7" x14ac:dyDescent="0.3">
      <c r="A9892" t="s">
        <v>9919</v>
      </c>
      <c r="B9892" t="s">
        <v>7613</v>
      </c>
      <c r="C9892">
        <v>2017</v>
      </c>
      <c r="D9892">
        <v>9</v>
      </c>
      <c r="E9892" t="s">
        <v>80</v>
      </c>
      <c r="F9892">
        <v>470</v>
      </c>
      <c r="G9892" t="s">
        <v>473</v>
      </c>
    </row>
    <row r="9893" spans="1:7" x14ac:dyDescent="0.3">
      <c r="A9893" t="s">
        <v>9920</v>
      </c>
      <c r="B9893" t="s">
        <v>7613</v>
      </c>
      <c r="C9893">
        <v>2007</v>
      </c>
      <c r="D9893">
        <v>11</v>
      </c>
      <c r="E9893" t="s">
        <v>80</v>
      </c>
      <c r="F9893">
        <v>36</v>
      </c>
      <c r="G9893" t="s">
        <v>10</v>
      </c>
    </row>
    <row r="9894" spans="1:7" x14ac:dyDescent="0.3">
      <c r="A9894" t="s">
        <v>9921</v>
      </c>
      <c r="B9894" t="s">
        <v>7613</v>
      </c>
      <c r="C9894">
        <v>2015</v>
      </c>
      <c r="D9894">
        <v>1</v>
      </c>
      <c r="E9894" t="s">
        <v>80</v>
      </c>
      <c r="F9894">
        <v>26</v>
      </c>
      <c r="G9894" t="s">
        <v>10</v>
      </c>
    </row>
    <row r="9895" spans="1:7" x14ac:dyDescent="0.3">
      <c r="A9895" t="s">
        <v>9922</v>
      </c>
      <c r="B9895" t="s">
        <v>7613</v>
      </c>
      <c r="C9895">
        <v>2012</v>
      </c>
      <c r="D9895">
        <v>5</v>
      </c>
      <c r="E9895" t="s">
        <v>80</v>
      </c>
      <c r="F9895">
        <v>56</v>
      </c>
      <c r="G9895" t="s">
        <v>10</v>
      </c>
    </row>
    <row r="9896" spans="1:7" x14ac:dyDescent="0.3">
      <c r="A9896" t="s">
        <v>9923</v>
      </c>
      <c r="B9896" t="s">
        <v>7613</v>
      </c>
      <c r="C9896">
        <v>2009</v>
      </c>
      <c r="D9896">
        <v>11</v>
      </c>
      <c r="E9896" t="s">
        <v>18</v>
      </c>
      <c r="F9896">
        <v>450</v>
      </c>
      <c r="G9896" t="s">
        <v>10</v>
      </c>
    </row>
    <row r="9897" spans="1:7" x14ac:dyDescent="0.3">
      <c r="A9897" t="s">
        <v>9924</v>
      </c>
      <c r="B9897" t="s">
        <v>7613</v>
      </c>
      <c r="C9897">
        <v>2009</v>
      </c>
      <c r="D9897">
        <v>9</v>
      </c>
      <c r="E9897" t="s">
        <v>9</v>
      </c>
      <c r="F9897">
        <v>82</v>
      </c>
      <c r="G9897" t="s">
        <v>10</v>
      </c>
    </row>
    <row r="9898" spans="1:7" x14ac:dyDescent="0.3">
      <c r="A9898" t="s">
        <v>9925</v>
      </c>
      <c r="B9898" t="s">
        <v>7613</v>
      </c>
      <c r="C9898">
        <v>2005</v>
      </c>
      <c r="D9898">
        <v>10</v>
      </c>
      <c r="E9898" t="s">
        <v>80</v>
      </c>
      <c r="F9898">
        <v>24</v>
      </c>
      <c r="G9898" t="s">
        <v>10</v>
      </c>
    </row>
    <row r="9899" spans="1:7" x14ac:dyDescent="0.3">
      <c r="A9899" t="s">
        <v>9926</v>
      </c>
      <c r="B9899" t="s">
        <v>7613</v>
      </c>
      <c r="C9899">
        <v>2011</v>
      </c>
      <c r="D9899">
        <v>1</v>
      </c>
      <c r="E9899" t="s">
        <v>80</v>
      </c>
      <c r="F9899">
        <v>21</v>
      </c>
      <c r="G9899" t="s">
        <v>10</v>
      </c>
    </row>
    <row r="9900" spans="1:7" x14ac:dyDescent="0.3">
      <c r="A9900" t="s">
        <v>9927</v>
      </c>
      <c r="B9900" t="s">
        <v>7613</v>
      </c>
      <c r="C9900">
        <v>2019</v>
      </c>
      <c r="D9900">
        <v>4</v>
      </c>
      <c r="E9900" t="s">
        <v>80</v>
      </c>
      <c r="F9900">
        <v>150</v>
      </c>
      <c r="G9900" t="s">
        <v>1391</v>
      </c>
    </row>
    <row r="9901" spans="1:7" x14ac:dyDescent="0.3">
      <c r="A9901" t="s">
        <v>9928</v>
      </c>
      <c r="B9901" t="s">
        <v>7613</v>
      </c>
      <c r="C9901">
        <v>2008</v>
      </c>
      <c r="D9901">
        <v>1</v>
      </c>
      <c r="E9901" t="s">
        <v>80</v>
      </c>
      <c r="F9901">
        <v>21</v>
      </c>
      <c r="G9901" t="s">
        <v>10</v>
      </c>
    </row>
    <row r="9902" spans="1:7" x14ac:dyDescent="0.3">
      <c r="A9902" t="s">
        <v>9929</v>
      </c>
      <c r="B9902" t="s">
        <v>7613</v>
      </c>
      <c r="C9902">
        <v>2011</v>
      </c>
      <c r="D9902">
        <v>5</v>
      </c>
      <c r="E9902" t="s">
        <v>80</v>
      </c>
      <c r="F9902">
        <v>1</v>
      </c>
      <c r="G9902" t="s">
        <v>10</v>
      </c>
    </row>
    <row r="9903" spans="1:7" x14ac:dyDescent="0.3">
      <c r="A9903" t="s">
        <v>9930</v>
      </c>
      <c r="B9903" t="s">
        <v>7613</v>
      </c>
      <c r="C9903">
        <v>2007</v>
      </c>
      <c r="D9903">
        <v>2</v>
      </c>
      <c r="E9903" t="s">
        <v>80</v>
      </c>
      <c r="F9903">
        <v>36</v>
      </c>
      <c r="G9903" t="s">
        <v>10</v>
      </c>
    </row>
    <row r="9904" spans="1:7" x14ac:dyDescent="0.3">
      <c r="A9904" t="s">
        <v>9931</v>
      </c>
      <c r="B9904" t="s">
        <v>7613</v>
      </c>
      <c r="C9904">
        <v>2011</v>
      </c>
      <c r="D9904">
        <v>10</v>
      </c>
      <c r="E9904" t="s">
        <v>9</v>
      </c>
      <c r="F9904">
        <v>124</v>
      </c>
      <c r="G9904" t="s">
        <v>10</v>
      </c>
    </row>
    <row r="9905" spans="1:7" x14ac:dyDescent="0.3">
      <c r="A9905" t="s">
        <v>9932</v>
      </c>
      <c r="B9905" t="s">
        <v>7613</v>
      </c>
      <c r="C9905">
        <v>2010</v>
      </c>
      <c r="D9905">
        <v>5</v>
      </c>
      <c r="E9905" t="s">
        <v>18</v>
      </c>
      <c r="F9905">
        <v>179</v>
      </c>
      <c r="G9905" t="s">
        <v>10</v>
      </c>
    </row>
    <row r="9906" spans="1:7" x14ac:dyDescent="0.3">
      <c r="A9906" t="s">
        <v>9933</v>
      </c>
      <c r="B9906" t="s">
        <v>7613</v>
      </c>
      <c r="C9906">
        <v>2016</v>
      </c>
      <c r="D9906">
        <v>2</v>
      </c>
      <c r="E9906" t="s">
        <v>60</v>
      </c>
      <c r="F9906">
        <v>263</v>
      </c>
      <c r="G9906" t="s">
        <v>10</v>
      </c>
    </row>
    <row r="9907" spans="1:7" x14ac:dyDescent="0.3">
      <c r="A9907" t="s">
        <v>9934</v>
      </c>
      <c r="B9907" t="s">
        <v>7613</v>
      </c>
      <c r="C9907">
        <v>2010</v>
      </c>
      <c r="D9907">
        <v>5</v>
      </c>
      <c r="E9907" t="s">
        <v>80</v>
      </c>
      <c r="F9907">
        <v>24</v>
      </c>
      <c r="G9907" t="s">
        <v>10</v>
      </c>
    </row>
    <row r="9908" spans="1:7" x14ac:dyDescent="0.3">
      <c r="A9908" t="s">
        <v>9935</v>
      </c>
      <c r="B9908" t="s">
        <v>7613</v>
      </c>
      <c r="C9908">
        <v>2015</v>
      </c>
      <c r="D9908">
        <v>12</v>
      </c>
      <c r="E9908" t="s">
        <v>60</v>
      </c>
      <c r="F9908">
        <v>0</v>
      </c>
      <c r="G9908" t="s">
        <v>12</v>
      </c>
    </row>
    <row r="9909" spans="1:7" x14ac:dyDescent="0.3">
      <c r="A9909" t="s">
        <v>9936</v>
      </c>
      <c r="B9909" t="s">
        <v>7613</v>
      </c>
      <c r="C9909">
        <v>2006</v>
      </c>
      <c r="D9909">
        <v>2</v>
      </c>
      <c r="E9909" t="s">
        <v>80</v>
      </c>
      <c r="F9909">
        <v>58</v>
      </c>
      <c r="G9909" t="s">
        <v>50</v>
      </c>
    </row>
    <row r="9910" spans="1:7" x14ac:dyDescent="0.3">
      <c r="A9910" t="s">
        <v>9937</v>
      </c>
      <c r="B9910" t="s">
        <v>7613</v>
      </c>
      <c r="C9910">
        <v>2013</v>
      </c>
      <c r="D9910">
        <v>3</v>
      </c>
      <c r="E9910" t="s">
        <v>71</v>
      </c>
      <c r="F9910">
        <v>10</v>
      </c>
      <c r="G9910" t="s">
        <v>50</v>
      </c>
    </row>
    <row r="9911" spans="1:7" x14ac:dyDescent="0.3">
      <c r="A9911" t="s">
        <v>9938</v>
      </c>
      <c r="B9911" t="s">
        <v>7613</v>
      </c>
      <c r="C9911">
        <v>2005</v>
      </c>
      <c r="D9911">
        <v>8</v>
      </c>
      <c r="E9911" t="s">
        <v>80</v>
      </c>
      <c r="F9911">
        <v>25</v>
      </c>
      <c r="G9911" t="s">
        <v>50</v>
      </c>
    </row>
    <row r="9912" spans="1:7" x14ac:dyDescent="0.3">
      <c r="A9912" t="s">
        <v>9939</v>
      </c>
      <c r="B9912" t="s">
        <v>7613</v>
      </c>
      <c r="C9912">
        <v>2009</v>
      </c>
      <c r="D9912">
        <v>11</v>
      </c>
      <c r="E9912" t="s">
        <v>80</v>
      </c>
      <c r="F9912">
        <v>11</v>
      </c>
      <c r="G9912" t="s">
        <v>10</v>
      </c>
    </row>
    <row r="9913" spans="1:7" x14ac:dyDescent="0.3">
      <c r="A9913" t="s">
        <v>9940</v>
      </c>
      <c r="B9913" t="s">
        <v>7613</v>
      </c>
      <c r="C9913">
        <v>2011</v>
      </c>
      <c r="D9913">
        <v>3</v>
      </c>
      <c r="E9913" t="s">
        <v>18</v>
      </c>
      <c r="F9913">
        <v>846</v>
      </c>
      <c r="G9913" t="s">
        <v>10</v>
      </c>
    </row>
    <row r="9914" spans="1:7" x14ac:dyDescent="0.3">
      <c r="A9914" t="s">
        <v>9941</v>
      </c>
      <c r="B9914" t="s">
        <v>7613</v>
      </c>
      <c r="C9914">
        <v>2011</v>
      </c>
      <c r="D9914">
        <v>1</v>
      </c>
      <c r="E9914" t="s">
        <v>80</v>
      </c>
      <c r="F9914">
        <v>18</v>
      </c>
      <c r="G9914" t="s">
        <v>10</v>
      </c>
    </row>
    <row r="9915" spans="1:7" x14ac:dyDescent="0.3">
      <c r="A9915" t="s">
        <v>9942</v>
      </c>
      <c r="B9915" t="s">
        <v>7613</v>
      </c>
      <c r="C9915">
        <v>2016</v>
      </c>
      <c r="D9915">
        <v>2</v>
      </c>
      <c r="E9915" t="s">
        <v>60</v>
      </c>
      <c r="F9915">
        <v>58</v>
      </c>
      <c r="G9915" t="s">
        <v>10</v>
      </c>
    </row>
    <row r="9916" spans="1:7" x14ac:dyDescent="0.3">
      <c r="A9916" t="s">
        <v>9943</v>
      </c>
      <c r="B9916" t="s">
        <v>7613</v>
      </c>
      <c r="C9916">
        <v>2010</v>
      </c>
      <c r="D9916">
        <v>3</v>
      </c>
      <c r="E9916" t="s">
        <v>9</v>
      </c>
      <c r="F9916">
        <v>86</v>
      </c>
      <c r="G9916" t="s">
        <v>10</v>
      </c>
    </row>
    <row r="9917" spans="1:7" x14ac:dyDescent="0.3">
      <c r="A9917" t="s">
        <v>9944</v>
      </c>
      <c r="B9917" t="s">
        <v>7613</v>
      </c>
      <c r="C9917">
        <v>2012</v>
      </c>
      <c r="D9917">
        <v>9</v>
      </c>
      <c r="E9917" t="s">
        <v>9</v>
      </c>
      <c r="F9917">
        <v>93</v>
      </c>
      <c r="G9917" t="s">
        <v>473</v>
      </c>
    </row>
    <row r="9918" spans="1:7" x14ac:dyDescent="0.3">
      <c r="A9918" t="s">
        <v>9945</v>
      </c>
      <c r="B9918" t="s">
        <v>7613</v>
      </c>
      <c r="C9918">
        <v>2008</v>
      </c>
      <c r="D9918">
        <v>5</v>
      </c>
      <c r="E9918" t="s">
        <v>80</v>
      </c>
      <c r="F9918">
        <v>30</v>
      </c>
      <c r="G9918" t="s">
        <v>10</v>
      </c>
    </row>
    <row r="9919" spans="1:7" x14ac:dyDescent="0.3">
      <c r="A9919" t="s">
        <v>9946</v>
      </c>
      <c r="B9919" t="s">
        <v>7613</v>
      </c>
      <c r="C9919">
        <v>2006</v>
      </c>
      <c r="D9919">
        <v>5</v>
      </c>
      <c r="E9919" t="s">
        <v>18</v>
      </c>
      <c r="F9919">
        <v>5075</v>
      </c>
      <c r="G9919" t="s">
        <v>10</v>
      </c>
    </row>
    <row r="9920" spans="1:7" x14ac:dyDescent="0.3">
      <c r="A9920" t="s">
        <v>9947</v>
      </c>
      <c r="B9920" t="s">
        <v>7613</v>
      </c>
      <c r="C9920">
        <v>2009</v>
      </c>
      <c r="D9920">
        <v>3</v>
      </c>
      <c r="E9920" t="s">
        <v>80</v>
      </c>
      <c r="F9920">
        <v>30</v>
      </c>
      <c r="G9920" t="s">
        <v>50</v>
      </c>
    </row>
    <row r="9921" spans="1:7" x14ac:dyDescent="0.3">
      <c r="A9921" t="s">
        <v>9948</v>
      </c>
      <c r="B9921" t="s">
        <v>7613</v>
      </c>
      <c r="C9921">
        <v>2011</v>
      </c>
      <c r="D9921">
        <v>2</v>
      </c>
      <c r="E9921" t="s">
        <v>9</v>
      </c>
      <c r="F9921">
        <v>20</v>
      </c>
      <c r="G9921" t="s">
        <v>50</v>
      </c>
    </row>
    <row r="9922" spans="1:7" x14ac:dyDescent="0.3">
      <c r="A9922" t="s">
        <v>9949</v>
      </c>
      <c r="B9922" t="s">
        <v>7613</v>
      </c>
      <c r="C9922">
        <v>2009</v>
      </c>
      <c r="D9922">
        <v>2</v>
      </c>
      <c r="E9922" t="s">
        <v>18</v>
      </c>
      <c r="F9922">
        <v>489</v>
      </c>
      <c r="G9922" t="s">
        <v>10</v>
      </c>
    </row>
    <row r="9923" spans="1:7" x14ac:dyDescent="0.3">
      <c r="A9923" t="s">
        <v>9950</v>
      </c>
      <c r="B9923" t="s">
        <v>7613</v>
      </c>
      <c r="C9923">
        <v>1999</v>
      </c>
      <c r="D9923">
        <v>1</v>
      </c>
      <c r="E9923" t="s">
        <v>18</v>
      </c>
      <c r="F9923">
        <v>440</v>
      </c>
      <c r="G9923" t="s">
        <v>10</v>
      </c>
    </row>
    <row r="9924" spans="1:7" x14ac:dyDescent="0.3">
      <c r="A9924" t="s">
        <v>9951</v>
      </c>
      <c r="B9924" t="s">
        <v>7613</v>
      </c>
      <c r="C9924">
        <v>2007</v>
      </c>
      <c r="D9924">
        <v>12</v>
      </c>
      <c r="E9924" t="s">
        <v>80</v>
      </c>
      <c r="F9924">
        <v>21</v>
      </c>
      <c r="G9924" t="s">
        <v>10</v>
      </c>
    </row>
    <row r="9925" spans="1:7" x14ac:dyDescent="0.3">
      <c r="A9925" t="s">
        <v>9952</v>
      </c>
      <c r="B9925" t="s">
        <v>7613</v>
      </c>
      <c r="C9925">
        <v>2015</v>
      </c>
      <c r="D9925">
        <v>11</v>
      </c>
      <c r="E9925" t="s">
        <v>60</v>
      </c>
      <c r="F9925">
        <v>253</v>
      </c>
      <c r="G9925" t="s">
        <v>10</v>
      </c>
    </row>
    <row r="9926" spans="1:7" x14ac:dyDescent="0.3">
      <c r="A9926" t="s">
        <v>9953</v>
      </c>
      <c r="B9926" t="s">
        <v>7613</v>
      </c>
      <c r="C9926">
        <v>2013</v>
      </c>
      <c r="D9926">
        <v>3</v>
      </c>
      <c r="E9926" t="s">
        <v>18</v>
      </c>
      <c r="F9926">
        <v>568</v>
      </c>
      <c r="G9926" t="s">
        <v>10</v>
      </c>
    </row>
    <row r="9927" spans="1:7" x14ac:dyDescent="0.3">
      <c r="A9927" t="s">
        <v>9954</v>
      </c>
      <c r="B9927" t="s">
        <v>7613</v>
      </c>
      <c r="C9927">
        <v>1997</v>
      </c>
      <c r="D9927">
        <v>10</v>
      </c>
      <c r="E9927" t="s">
        <v>18</v>
      </c>
      <c r="F9927">
        <v>116</v>
      </c>
      <c r="G9927" t="s">
        <v>10</v>
      </c>
    </row>
    <row r="9928" spans="1:7" x14ac:dyDescent="0.3">
      <c r="A9928" t="s">
        <v>9955</v>
      </c>
      <c r="B9928" t="s">
        <v>7613</v>
      </c>
      <c r="C9928">
        <v>2015</v>
      </c>
      <c r="D9928">
        <v>1</v>
      </c>
      <c r="E9928" t="s">
        <v>18</v>
      </c>
      <c r="F9928">
        <v>1811</v>
      </c>
      <c r="G9928" t="s">
        <v>10</v>
      </c>
    </row>
    <row r="9929" spans="1:7" x14ac:dyDescent="0.3">
      <c r="A9929" t="s">
        <v>9956</v>
      </c>
      <c r="B9929" t="s">
        <v>7613</v>
      </c>
      <c r="C9929">
        <v>2017</v>
      </c>
      <c r="D9929">
        <v>8</v>
      </c>
      <c r="E9929" t="s">
        <v>9</v>
      </c>
      <c r="F9929">
        <v>24</v>
      </c>
      <c r="G9929" t="s">
        <v>179</v>
      </c>
    </row>
    <row r="9930" spans="1:7" x14ac:dyDescent="0.3">
      <c r="A9930" t="s">
        <v>9957</v>
      </c>
      <c r="B9930" t="s">
        <v>7613</v>
      </c>
      <c r="C9930">
        <v>2006</v>
      </c>
      <c r="D9930">
        <v>9</v>
      </c>
      <c r="E9930" t="s">
        <v>18</v>
      </c>
      <c r="F9930">
        <v>30</v>
      </c>
      <c r="G9930" t="s">
        <v>10</v>
      </c>
    </row>
    <row r="9931" spans="1:7" x14ac:dyDescent="0.3">
      <c r="A9931" t="s">
        <v>9958</v>
      </c>
      <c r="B9931" t="s">
        <v>7613</v>
      </c>
      <c r="C9931">
        <v>2009</v>
      </c>
      <c r="D9931">
        <v>11</v>
      </c>
      <c r="E9931" t="s">
        <v>80</v>
      </c>
      <c r="F9931">
        <v>26</v>
      </c>
      <c r="G9931" t="s">
        <v>10</v>
      </c>
    </row>
    <row r="9932" spans="1:7" x14ac:dyDescent="0.3">
      <c r="A9932" t="s">
        <v>9959</v>
      </c>
      <c r="B9932" t="s">
        <v>7613</v>
      </c>
      <c r="C9932">
        <v>2006</v>
      </c>
      <c r="D9932">
        <v>6</v>
      </c>
      <c r="E9932" t="s">
        <v>18</v>
      </c>
      <c r="F9932">
        <v>1572</v>
      </c>
      <c r="G9932" t="s">
        <v>10</v>
      </c>
    </row>
    <row r="9933" spans="1:7" x14ac:dyDescent="0.3">
      <c r="A9933" t="s">
        <v>9960</v>
      </c>
      <c r="B9933" t="s">
        <v>7613</v>
      </c>
      <c r="C9933">
        <v>2007</v>
      </c>
      <c r="D9933">
        <v>8</v>
      </c>
      <c r="E9933" t="s">
        <v>80</v>
      </c>
      <c r="F9933">
        <v>40</v>
      </c>
      <c r="G9933" t="s">
        <v>10</v>
      </c>
    </row>
    <row r="9934" spans="1:7" x14ac:dyDescent="0.3">
      <c r="A9934" t="s">
        <v>9961</v>
      </c>
      <c r="B9934" t="s">
        <v>7613</v>
      </c>
      <c r="C9934">
        <v>2014</v>
      </c>
      <c r="D9934">
        <v>4</v>
      </c>
      <c r="E9934" t="s">
        <v>71</v>
      </c>
      <c r="F9934">
        <v>33</v>
      </c>
      <c r="G9934" t="s">
        <v>10</v>
      </c>
    </row>
    <row r="9935" spans="1:7" x14ac:dyDescent="0.3">
      <c r="A9935" t="s">
        <v>9962</v>
      </c>
      <c r="B9935" t="s">
        <v>7613</v>
      </c>
      <c r="C9935">
        <v>2003</v>
      </c>
      <c r="D9935">
        <v>1</v>
      </c>
      <c r="E9935" t="s">
        <v>18</v>
      </c>
      <c r="F9935">
        <v>425</v>
      </c>
      <c r="G9935" t="s">
        <v>10</v>
      </c>
    </row>
    <row r="9936" spans="1:7" x14ac:dyDescent="0.3">
      <c r="A9936" t="s">
        <v>9963</v>
      </c>
      <c r="B9936" t="s">
        <v>7613</v>
      </c>
      <c r="C9936">
        <v>2013</v>
      </c>
      <c r="D9936">
        <v>3</v>
      </c>
      <c r="E9936" t="s">
        <v>18</v>
      </c>
      <c r="F9936">
        <v>707</v>
      </c>
      <c r="G9936" t="s">
        <v>10</v>
      </c>
    </row>
    <row r="9937" spans="1:7" x14ac:dyDescent="0.3">
      <c r="A9937" t="s">
        <v>9964</v>
      </c>
      <c r="B9937" t="s">
        <v>7613</v>
      </c>
      <c r="C9937">
        <v>2018</v>
      </c>
      <c r="D9937">
        <v>11</v>
      </c>
      <c r="E9937" t="s">
        <v>9</v>
      </c>
      <c r="F9937">
        <v>44</v>
      </c>
      <c r="G9937" t="s">
        <v>1391</v>
      </c>
    </row>
    <row r="9938" spans="1:7" x14ac:dyDescent="0.3">
      <c r="A9938" t="s">
        <v>9965</v>
      </c>
      <c r="B9938" t="s">
        <v>7613</v>
      </c>
      <c r="C9938">
        <v>2014</v>
      </c>
      <c r="D9938">
        <v>1</v>
      </c>
      <c r="E9938" t="s">
        <v>80</v>
      </c>
      <c r="F9938">
        <v>33</v>
      </c>
      <c r="G9938" t="s">
        <v>50</v>
      </c>
    </row>
    <row r="9939" spans="1:7" x14ac:dyDescent="0.3">
      <c r="A9939" t="s">
        <v>9966</v>
      </c>
      <c r="B9939" t="s">
        <v>7613</v>
      </c>
      <c r="C9939">
        <v>2008</v>
      </c>
      <c r="D9939">
        <v>5</v>
      </c>
      <c r="E9939" t="s">
        <v>80</v>
      </c>
      <c r="F9939">
        <v>30</v>
      </c>
      <c r="G9939" t="s">
        <v>10</v>
      </c>
    </row>
    <row r="9940" spans="1:7" x14ac:dyDescent="0.3">
      <c r="A9940" t="s">
        <v>9967</v>
      </c>
      <c r="B9940" t="s">
        <v>7613</v>
      </c>
      <c r="C9940">
        <v>2015</v>
      </c>
      <c r="D9940">
        <v>9</v>
      </c>
      <c r="E9940" t="s">
        <v>71</v>
      </c>
      <c r="F9940">
        <v>359</v>
      </c>
      <c r="G9940" t="s">
        <v>10</v>
      </c>
    </row>
    <row r="9941" spans="1:7" x14ac:dyDescent="0.3">
      <c r="A9941" t="s">
        <v>9968</v>
      </c>
      <c r="B9941" t="s">
        <v>7613</v>
      </c>
      <c r="C9941">
        <v>2009</v>
      </c>
      <c r="D9941">
        <v>4</v>
      </c>
      <c r="E9941" t="s">
        <v>80</v>
      </c>
      <c r="F9941">
        <v>20</v>
      </c>
      <c r="G9941" t="s">
        <v>10</v>
      </c>
    </row>
    <row r="9942" spans="1:7" x14ac:dyDescent="0.3">
      <c r="A9942" t="s">
        <v>9969</v>
      </c>
      <c r="B9942" t="s">
        <v>7613</v>
      </c>
      <c r="C9942">
        <v>2013</v>
      </c>
      <c r="D9942">
        <v>2</v>
      </c>
      <c r="E9942" t="s">
        <v>18</v>
      </c>
      <c r="F9942">
        <v>119</v>
      </c>
      <c r="G9942" t="s">
        <v>10</v>
      </c>
    </row>
    <row r="9943" spans="1:7" x14ac:dyDescent="0.3">
      <c r="A9943" t="s">
        <v>9970</v>
      </c>
      <c r="B9943" t="s">
        <v>7613</v>
      </c>
      <c r="C9943">
        <v>2010</v>
      </c>
      <c r="D9943">
        <v>12</v>
      </c>
      <c r="E9943" t="s">
        <v>9</v>
      </c>
      <c r="F9943">
        <v>0</v>
      </c>
      <c r="G9943" t="s">
        <v>12</v>
      </c>
    </row>
    <row r="9944" spans="1:7" x14ac:dyDescent="0.3">
      <c r="A9944" t="s">
        <v>9971</v>
      </c>
      <c r="B9944" t="s">
        <v>7613</v>
      </c>
      <c r="C9944">
        <v>2005</v>
      </c>
      <c r="D9944">
        <v>3</v>
      </c>
      <c r="E9944" t="s">
        <v>71</v>
      </c>
      <c r="F9944">
        <v>73</v>
      </c>
      <c r="G9944" t="s">
        <v>10</v>
      </c>
    </row>
    <row r="9945" spans="1:7" x14ac:dyDescent="0.3">
      <c r="A9945" t="s">
        <v>9972</v>
      </c>
      <c r="B9945" t="s">
        <v>7613</v>
      </c>
      <c r="C9945">
        <v>2010</v>
      </c>
      <c r="D9945">
        <v>6</v>
      </c>
      <c r="E9945" t="s">
        <v>80</v>
      </c>
      <c r="F9945">
        <v>36</v>
      </c>
      <c r="G9945" t="s">
        <v>10</v>
      </c>
    </row>
    <row r="9946" spans="1:7" x14ac:dyDescent="0.3">
      <c r="A9946" t="s">
        <v>9973</v>
      </c>
      <c r="B9946" t="s">
        <v>7613</v>
      </c>
      <c r="C9946">
        <v>2006</v>
      </c>
      <c r="D9946">
        <v>5</v>
      </c>
      <c r="E9946" t="s">
        <v>18</v>
      </c>
      <c r="F9946">
        <v>97</v>
      </c>
      <c r="G9946" t="s">
        <v>10</v>
      </c>
    </row>
    <row r="9947" spans="1:7" x14ac:dyDescent="0.3">
      <c r="A9947" t="s">
        <v>9974</v>
      </c>
      <c r="B9947" t="s">
        <v>7613</v>
      </c>
      <c r="C9947">
        <v>2010</v>
      </c>
      <c r="D9947">
        <v>8</v>
      </c>
      <c r="E9947" t="s">
        <v>18</v>
      </c>
      <c r="F9947">
        <v>14819</v>
      </c>
      <c r="G9947" t="s">
        <v>10</v>
      </c>
    </row>
    <row r="9948" spans="1:7" x14ac:dyDescent="0.3">
      <c r="A9948" t="s">
        <v>9975</v>
      </c>
      <c r="B9948" t="s">
        <v>7613</v>
      </c>
      <c r="C9948">
        <v>2006</v>
      </c>
      <c r="D9948">
        <v>12</v>
      </c>
      <c r="E9948" t="s">
        <v>71</v>
      </c>
      <c r="F9948">
        <v>180</v>
      </c>
      <c r="G9948" t="s">
        <v>50</v>
      </c>
    </row>
    <row r="9949" spans="1:7" x14ac:dyDescent="0.3">
      <c r="A9949" t="s">
        <v>9976</v>
      </c>
      <c r="B9949" t="s">
        <v>7613</v>
      </c>
      <c r="C9949">
        <v>2015</v>
      </c>
      <c r="D9949">
        <v>12</v>
      </c>
      <c r="E9949" t="s">
        <v>9</v>
      </c>
      <c r="F9949">
        <v>247</v>
      </c>
      <c r="G9949" t="s">
        <v>10</v>
      </c>
    </row>
    <row r="9950" spans="1:7" x14ac:dyDescent="0.3">
      <c r="A9950" t="s">
        <v>9977</v>
      </c>
      <c r="B9950" t="s">
        <v>7613</v>
      </c>
      <c r="C9950">
        <v>2013</v>
      </c>
      <c r="D9950">
        <v>12</v>
      </c>
      <c r="E9950" t="s">
        <v>60</v>
      </c>
      <c r="F9950">
        <v>2400</v>
      </c>
      <c r="G9950" t="s">
        <v>473</v>
      </c>
    </row>
    <row r="9951" spans="1:7" x14ac:dyDescent="0.3">
      <c r="A9951" t="s">
        <v>9978</v>
      </c>
      <c r="B9951" t="s">
        <v>7613</v>
      </c>
      <c r="C9951">
        <v>2009</v>
      </c>
      <c r="D9951">
        <v>11</v>
      </c>
      <c r="E9951" t="s">
        <v>9</v>
      </c>
      <c r="F9951">
        <v>621</v>
      </c>
      <c r="G9951" t="s">
        <v>10</v>
      </c>
    </row>
    <row r="9952" spans="1:7" x14ac:dyDescent="0.3">
      <c r="A9952" t="s">
        <v>9979</v>
      </c>
      <c r="B9952" t="s">
        <v>7613</v>
      </c>
      <c r="C9952">
        <v>2005</v>
      </c>
      <c r="D9952">
        <v>1</v>
      </c>
      <c r="E9952" t="s">
        <v>18</v>
      </c>
      <c r="F9952">
        <v>288</v>
      </c>
      <c r="G9952" t="s">
        <v>10</v>
      </c>
    </row>
    <row r="9953" spans="1:7" x14ac:dyDescent="0.3">
      <c r="A9953" t="s">
        <v>9980</v>
      </c>
      <c r="B9953" t="s">
        <v>7613</v>
      </c>
      <c r="C9953">
        <v>2017</v>
      </c>
      <c r="D9953">
        <v>12</v>
      </c>
      <c r="E9953" t="s">
        <v>80</v>
      </c>
      <c r="F9953">
        <v>36</v>
      </c>
      <c r="G9953" t="s">
        <v>10</v>
      </c>
    </row>
    <row r="9954" spans="1:7" x14ac:dyDescent="0.3">
      <c r="A9954" t="s">
        <v>9981</v>
      </c>
      <c r="B9954" t="s">
        <v>7613</v>
      </c>
      <c r="C9954">
        <v>2008</v>
      </c>
      <c r="D9954">
        <v>7</v>
      </c>
      <c r="E9954" t="s">
        <v>9</v>
      </c>
      <c r="F9954">
        <v>818</v>
      </c>
      <c r="G9954" t="s">
        <v>10</v>
      </c>
    </row>
    <row r="9955" spans="1:7" x14ac:dyDescent="0.3">
      <c r="A9955" t="s">
        <v>9982</v>
      </c>
      <c r="B9955" t="s">
        <v>7613</v>
      </c>
      <c r="C9955">
        <v>2005</v>
      </c>
      <c r="D9955">
        <v>10</v>
      </c>
      <c r="E9955" t="s">
        <v>9</v>
      </c>
      <c r="F9955">
        <v>225</v>
      </c>
      <c r="G9955" t="s">
        <v>10</v>
      </c>
    </row>
    <row r="9956" spans="1:7" x14ac:dyDescent="0.3">
      <c r="A9956" t="s">
        <v>9983</v>
      </c>
      <c r="B9956" t="s">
        <v>7613</v>
      </c>
      <c r="C9956">
        <v>2014</v>
      </c>
      <c r="D9956">
        <v>6</v>
      </c>
      <c r="E9956" t="s">
        <v>18</v>
      </c>
      <c r="F9956">
        <v>10355</v>
      </c>
      <c r="G9956" t="s">
        <v>10</v>
      </c>
    </row>
    <row r="9957" spans="1:7" x14ac:dyDescent="0.3">
      <c r="A9957" t="s">
        <v>9984</v>
      </c>
      <c r="B9957" t="s">
        <v>7613</v>
      </c>
      <c r="C9957">
        <v>2010</v>
      </c>
      <c r="D9957">
        <v>12</v>
      </c>
      <c r="E9957" t="s">
        <v>9</v>
      </c>
      <c r="F9957">
        <v>25</v>
      </c>
      <c r="G9957" t="s">
        <v>10</v>
      </c>
    </row>
    <row r="9958" spans="1:7" x14ac:dyDescent="0.3">
      <c r="A9958" t="s">
        <v>9985</v>
      </c>
      <c r="B9958" t="s">
        <v>7613</v>
      </c>
      <c r="C9958">
        <v>2005</v>
      </c>
      <c r="D9958">
        <v>1</v>
      </c>
      <c r="E9958" t="s">
        <v>80</v>
      </c>
      <c r="F9958">
        <v>24</v>
      </c>
      <c r="G9958" t="s">
        <v>10</v>
      </c>
    </row>
    <row r="9959" spans="1:7" x14ac:dyDescent="0.3">
      <c r="A9959" t="s">
        <v>9986</v>
      </c>
      <c r="B9959" t="s">
        <v>7613</v>
      </c>
      <c r="C9959">
        <v>2006</v>
      </c>
      <c r="D9959">
        <v>12</v>
      </c>
      <c r="E9959" t="s">
        <v>9</v>
      </c>
      <c r="F9959">
        <v>343</v>
      </c>
      <c r="G9959" t="s">
        <v>10</v>
      </c>
    </row>
    <row r="9960" spans="1:7" x14ac:dyDescent="0.3">
      <c r="A9960" t="s">
        <v>9987</v>
      </c>
      <c r="B9960" t="s">
        <v>7613</v>
      </c>
      <c r="C9960">
        <v>2005</v>
      </c>
      <c r="D9960">
        <v>10</v>
      </c>
      <c r="E9960" t="s">
        <v>18</v>
      </c>
      <c r="F9960">
        <v>450</v>
      </c>
      <c r="G9960" t="s">
        <v>10</v>
      </c>
    </row>
    <row r="9961" spans="1:7" x14ac:dyDescent="0.3">
      <c r="A9961" t="s">
        <v>9988</v>
      </c>
      <c r="B9961" t="s">
        <v>7613</v>
      </c>
      <c r="C9961">
        <v>2003</v>
      </c>
      <c r="D9961">
        <v>5</v>
      </c>
      <c r="E9961" t="s">
        <v>71</v>
      </c>
      <c r="F9961">
        <v>720</v>
      </c>
      <c r="G9961" t="s">
        <v>50</v>
      </c>
    </row>
    <row r="9962" spans="1:7" x14ac:dyDescent="0.3">
      <c r="A9962" t="s">
        <v>9989</v>
      </c>
      <c r="B9962" t="s">
        <v>7613</v>
      </c>
      <c r="C9962">
        <v>2010</v>
      </c>
      <c r="D9962">
        <v>6</v>
      </c>
      <c r="E9962" t="s">
        <v>80</v>
      </c>
      <c r="F9962">
        <v>14</v>
      </c>
      <c r="G9962" t="s">
        <v>10</v>
      </c>
    </row>
    <row r="9963" spans="1:7" x14ac:dyDescent="0.3">
      <c r="A9963" t="s">
        <v>9990</v>
      </c>
      <c r="B9963" t="s">
        <v>7613</v>
      </c>
      <c r="C9963">
        <v>2005</v>
      </c>
      <c r="D9963">
        <v>9</v>
      </c>
      <c r="E9963" t="s">
        <v>18</v>
      </c>
      <c r="F9963">
        <v>125</v>
      </c>
      <c r="G9963" t="s">
        <v>10</v>
      </c>
    </row>
    <row r="9964" spans="1:7" x14ac:dyDescent="0.3">
      <c r="A9964" t="s">
        <v>9991</v>
      </c>
      <c r="B9964" t="s">
        <v>7613</v>
      </c>
      <c r="C9964">
        <v>2010</v>
      </c>
      <c r="D9964">
        <v>12</v>
      </c>
      <c r="E9964" t="s">
        <v>71</v>
      </c>
      <c r="F9964">
        <v>400</v>
      </c>
      <c r="G9964" t="s">
        <v>10</v>
      </c>
    </row>
    <row r="9965" spans="1:7" x14ac:dyDescent="0.3">
      <c r="A9965" t="s">
        <v>9992</v>
      </c>
      <c r="B9965" t="s">
        <v>7613</v>
      </c>
      <c r="C9965">
        <v>2003</v>
      </c>
      <c r="D9965">
        <v>3</v>
      </c>
      <c r="E9965" t="s">
        <v>9</v>
      </c>
      <c r="F9965">
        <v>367</v>
      </c>
      <c r="G9965" t="s">
        <v>10</v>
      </c>
    </row>
    <row r="9966" spans="1:7" x14ac:dyDescent="0.3">
      <c r="A9966" t="s">
        <v>9993</v>
      </c>
      <c r="B9966" t="s">
        <v>7613</v>
      </c>
      <c r="C9966">
        <v>2018</v>
      </c>
      <c r="D9966">
        <v>6</v>
      </c>
      <c r="E9966" t="s">
        <v>9</v>
      </c>
      <c r="F9966">
        <v>155</v>
      </c>
      <c r="G9966" t="s">
        <v>179</v>
      </c>
    </row>
    <row r="9967" spans="1:7" x14ac:dyDescent="0.3">
      <c r="A9967" t="s">
        <v>9994</v>
      </c>
      <c r="B9967" t="s">
        <v>7613</v>
      </c>
      <c r="C9967">
        <v>2006</v>
      </c>
      <c r="D9967">
        <v>10</v>
      </c>
      <c r="E9967" t="s">
        <v>18</v>
      </c>
      <c r="F9967">
        <v>286</v>
      </c>
      <c r="G9967" t="s">
        <v>10</v>
      </c>
    </row>
    <row r="9968" spans="1:7" x14ac:dyDescent="0.3">
      <c r="A9968" t="s">
        <v>9995</v>
      </c>
      <c r="B9968" t="s">
        <v>7613</v>
      </c>
      <c r="C9968">
        <v>2012</v>
      </c>
      <c r="D9968">
        <v>10</v>
      </c>
      <c r="E9968" t="s">
        <v>18</v>
      </c>
      <c r="F9968">
        <v>135</v>
      </c>
      <c r="G9968" t="s">
        <v>10</v>
      </c>
    </row>
    <row r="9969" spans="1:7" x14ac:dyDescent="0.3">
      <c r="A9969" t="s">
        <v>9996</v>
      </c>
      <c r="B9969" t="s">
        <v>7613</v>
      </c>
      <c r="C9969">
        <v>2018</v>
      </c>
      <c r="D9969">
        <v>10</v>
      </c>
      <c r="E9969" t="s">
        <v>71</v>
      </c>
      <c r="F9969">
        <v>1000</v>
      </c>
      <c r="G9969" t="s">
        <v>1391</v>
      </c>
    </row>
    <row r="9970" spans="1:7" x14ac:dyDescent="0.3">
      <c r="A9970" t="s">
        <v>9997</v>
      </c>
      <c r="B9970" t="s">
        <v>7613</v>
      </c>
      <c r="C9970">
        <v>2016</v>
      </c>
      <c r="D9970">
        <v>12</v>
      </c>
      <c r="E9970" t="s">
        <v>18</v>
      </c>
      <c r="F9970">
        <v>704</v>
      </c>
      <c r="G9970" t="s">
        <v>10</v>
      </c>
    </row>
    <row r="9971" spans="1:7" x14ac:dyDescent="0.3">
      <c r="A9971" t="s">
        <v>9998</v>
      </c>
      <c r="B9971" t="s">
        <v>7613</v>
      </c>
      <c r="C9971">
        <v>2008</v>
      </c>
      <c r="D9971">
        <v>3</v>
      </c>
      <c r="E9971" t="s">
        <v>18</v>
      </c>
      <c r="F9971">
        <v>348</v>
      </c>
      <c r="G9971" t="s">
        <v>10</v>
      </c>
    </row>
    <row r="9972" spans="1:7" x14ac:dyDescent="0.3">
      <c r="A9972" t="s">
        <v>9999</v>
      </c>
      <c r="B9972" t="s">
        <v>7613</v>
      </c>
      <c r="C9972">
        <v>2014</v>
      </c>
      <c r="D9972">
        <v>8</v>
      </c>
      <c r="E9972" t="s">
        <v>9</v>
      </c>
      <c r="F9972">
        <v>114</v>
      </c>
      <c r="G9972" t="s">
        <v>10</v>
      </c>
    </row>
    <row r="9973" spans="1:7" x14ac:dyDescent="0.3">
      <c r="A9973" t="s">
        <v>10000</v>
      </c>
      <c r="B9973" t="s">
        <v>7613</v>
      </c>
      <c r="C9973">
        <v>2015</v>
      </c>
      <c r="D9973">
        <v>3</v>
      </c>
      <c r="E9973" t="s">
        <v>18</v>
      </c>
      <c r="F9973">
        <v>97</v>
      </c>
      <c r="G9973" t="s">
        <v>50</v>
      </c>
    </row>
    <row r="9974" spans="1:7" x14ac:dyDescent="0.3">
      <c r="A9974" t="s">
        <v>10001</v>
      </c>
      <c r="B9974" t="s">
        <v>7613</v>
      </c>
      <c r="C9974">
        <v>2010</v>
      </c>
      <c r="D9974">
        <v>8</v>
      </c>
      <c r="E9974" t="s">
        <v>18</v>
      </c>
      <c r="F9974">
        <v>16165</v>
      </c>
      <c r="G9974" t="s">
        <v>10</v>
      </c>
    </row>
    <row r="9975" spans="1:7" x14ac:dyDescent="0.3">
      <c r="A9975" t="s">
        <v>10002</v>
      </c>
      <c r="B9975" t="s">
        <v>7613</v>
      </c>
      <c r="C9975">
        <v>1998</v>
      </c>
      <c r="D9975">
        <v>4</v>
      </c>
      <c r="E9975" t="s">
        <v>9</v>
      </c>
      <c r="F9975">
        <v>32</v>
      </c>
      <c r="G9975" t="s">
        <v>10</v>
      </c>
    </row>
    <row r="9976" spans="1:7" x14ac:dyDescent="0.3">
      <c r="A9976" t="s">
        <v>10003</v>
      </c>
      <c r="B9976" t="s">
        <v>7613</v>
      </c>
      <c r="C9976">
        <v>2005</v>
      </c>
      <c r="D9976">
        <v>7</v>
      </c>
      <c r="E9976" t="s">
        <v>71</v>
      </c>
      <c r="F9976">
        <v>274</v>
      </c>
      <c r="G9976" t="s">
        <v>10</v>
      </c>
    </row>
    <row r="9977" spans="1:7" x14ac:dyDescent="0.3">
      <c r="A9977" t="s">
        <v>10004</v>
      </c>
      <c r="B9977" t="s">
        <v>7613</v>
      </c>
      <c r="C9977">
        <v>2015</v>
      </c>
      <c r="D9977">
        <v>1</v>
      </c>
      <c r="E9977" t="s">
        <v>80</v>
      </c>
      <c r="F9977">
        <v>79</v>
      </c>
      <c r="G9977" t="s">
        <v>10</v>
      </c>
    </row>
    <row r="9978" spans="1:7" x14ac:dyDescent="0.3">
      <c r="A9978" t="s">
        <v>10005</v>
      </c>
      <c r="B9978" t="s">
        <v>7613</v>
      </c>
      <c r="C9978">
        <v>2007</v>
      </c>
      <c r="D9978">
        <v>10</v>
      </c>
      <c r="E9978" t="s">
        <v>18</v>
      </c>
      <c r="F9978">
        <v>2278</v>
      </c>
      <c r="G9978" t="s">
        <v>50</v>
      </c>
    </row>
    <row r="9979" spans="1:7" x14ac:dyDescent="0.3">
      <c r="A9979" t="s">
        <v>10006</v>
      </c>
      <c r="B9979" t="s">
        <v>7613</v>
      </c>
      <c r="C9979">
        <v>2016</v>
      </c>
      <c r="D9979">
        <v>3</v>
      </c>
      <c r="E9979" t="s">
        <v>60</v>
      </c>
      <c r="F9979">
        <v>100</v>
      </c>
      <c r="G9979" t="s">
        <v>10</v>
      </c>
    </row>
    <row r="9980" spans="1:7" x14ac:dyDescent="0.3">
      <c r="A9980" t="s">
        <v>10007</v>
      </c>
      <c r="B9980" t="s">
        <v>7613</v>
      </c>
      <c r="C9980">
        <v>2009</v>
      </c>
      <c r="D9980">
        <v>5</v>
      </c>
      <c r="E9980" t="s">
        <v>9</v>
      </c>
      <c r="F9980">
        <v>48</v>
      </c>
      <c r="G9980" t="s">
        <v>50</v>
      </c>
    </row>
    <row r="9981" spans="1:7" x14ac:dyDescent="0.3">
      <c r="A9981" t="s">
        <v>10008</v>
      </c>
      <c r="B9981" t="s">
        <v>7613</v>
      </c>
      <c r="C9981">
        <v>2005</v>
      </c>
      <c r="D9981">
        <v>4</v>
      </c>
      <c r="E9981" t="s">
        <v>80</v>
      </c>
      <c r="F9981">
        <v>48</v>
      </c>
      <c r="G9981" t="s">
        <v>10</v>
      </c>
    </row>
    <row r="9982" spans="1:7" x14ac:dyDescent="0.3">
      <c r="A9982" t="s">
        <v>10009</v>
      </c>
      <c r="B9982" t="s">
        <v>7613</v>
      </c>
      <c r="C9982">
        <v>2006</v>
      </c>
      <c r="D9982">
        <v>11</v>
      </c>
      <c r="E9982" t="s">
        <v>80</v>
      </c>
      <c r="F9982">
        <v>79</v>
      </c>
      <c r="G9982" t="s">
        <v>10</v>
      </c>
    </row>
    <row r="9983" spans="1:7" x14ac:dyDescent="0.3">
      <c r="A9983" t="s">
        <v>10010</v>
      </c>
      <c r="B9983" t="s">
        <v>7613</v>
      </c>
      <c r="C9983">
        <v>2004</v>
      </c>
      <c r="D9983">
        <v>6</v>
      </c>
      <c r="E9983" t="s">
        <v>71</v>
      </c>
      <c r="F9983">
        <v>384</v>
      </c>
      <c r="G9983" t="s">
        <v>10</v>
      </c>
    </row>
    <row r="9984" spans="1:7" x14ac:dyDescent="0.3">
      <c r="A9984" t="s">
        <v>10011</v>
      </c>
      <c r="B9984" t="s">
        <v>7613</v>
      </c>
      <c r="C9984">
        <v>2006</v>
      </c>
      <c r="D9984">
        <v>3</v>
      </c>
      <c r="E9984" t="s">
        <v>9</v>
      </c>
      <c r="F9984">
        <v>30</v>
      </c>
      <c r="G9984" t="s">
        <v>10</v>
      </c>
    </row>
    <row r="9985" spans="1:7" x14ac:dyDescent="0.3">
      <c r="A9985" t="s">
        <v>10012</v>
      </c>
      <c r="B9985" t="s">
        <v>7613</v>
      </c>
      <c r="C9985">
        <v>2006</v>
      </c>
      <c r="D9985">
        <v>12</v>
      </c>
      <c r="E9985" t="s">
        <v>80</v>
      </c>
      <c r="F9985">
        <v>72</v>
      </c>
      <c r="G9985" t="s">
        <v>10</v>
      </c>
    </row>
    <row r="9986" spans="1:7" x14ac:dyDescent="0.3">
      <c r="A9986" t="s">
        <v>10013</v>
      </c>
      <c r="B9986" t="s">
        <v>7613</v>
      </c>
      <c r="C9986">
        <v>2007</v>
      </c>
      <c r="D9986">
        <v>3</v>
      </c>
      <c r="E9986" t="s">
        <v>18</v>
      </c>
      <c r="F9986">
        <v>3002</v>
      </c>
      <c r="G9986" t="s">
        <v>10</v>
      </c>
    </row>
    <row r="9987" spans="1:7" x14ac:dyDescent="0.3">
      <c r="A9987" t="s">
        <v>10014</v>
      </c>
      <c r="B9987" t="s">
        <v>7613</v>
      </c>
      <c r="C9987">
        <v>2007</v>
      </c>
      <c r="D9987">
        <v>10</v>
      </c>
      <c r="E9987" t="s">
        <v>9</v>
      </c>
      <c r="F9987">
        <v>1006</v>
      </c>
      <c r="G9987" t="s">
        <v>10</v>
      </c>
    </row>
    <row r="9988" spans="1:7" x14ac:dyDescent="0.3">
      <c r="A9988" t="s">
        <v>10015</v>
      </c>
      <c r="B9988" t="s">
        <v>7613</v>
      </c>
      <c r="C9988">
        <v>2003</v>
      </c>
      <c r="D9988">
        <v>9</v>
      </c>
      <c r="E9988" t="s">
        <v>80</v>
      </c>
      <c r="F9988">
        <v>250</v>
      </c>
      <c r="G9988" t="s">
        <v>10</v>
      </c>
    </row>
    <row r="9989" spans="1:7" x14ac:dyDescent="0.3">
      <c r="A9989" t="s">
        <v>10016</v>
      </c>
      <c r="B9989" t="s">
        <v>7613</v>
      </c>
      <c r="C9989">
        <v>2010</v>
      </c>
      <c r="D9989">
        <v>4</v>
      </c>
      <c r="E9989" t="s">
        <v>18</v>
      </c>
      <c r="F9989">
        <v>152</v>
      </c>
      <c r="G9989" t="s">
        <v>10</v>
      </c>
    </row>
    <row r="9990" spans="1:7" x14ac:dyDescent="0.3">
      <c r="A9990" t="s">
        <v>10017</v>
      </c>
      <c r="B9990" t="s">
        <v>7613</v>
      </c>
      <c r="C9990">
        <v>2007</v>
      </c>
      <c r="D9990">
        <v>12</v>
      </c>
      <c r="E9990" t="s">
        <v>71</v>
      </c>
      <c r="F9990">
        <v>1000</v>
      </c>
      <c r="G9990" t="s">
        <v>10</v>
      </c>
    </row>
    <row r="9991" spans="1:7" x14ac:dyDescent="0.3">
      <c r="A9991" t="s">
        <v>10018</v>
      </c>
      <c r="B9991" t="s">
        <v>7613</v>
      </c>
      <c r="C9991">
        <v>2017</v>
      </c>
      <c r="D9991">
        <v>8</v>
      </c>
      <c r="E9991" t="s">
        <v>80</v>
      </c>
      <c r="F9991">
        <v>12</v>
      </c>
      <c r="G9991" t="s">
        <v>10</v>
      </c>
    </row>
    <row r="9992" spans="1:7" x14ac:dyDescent="0.3">
      <c r="A9992" t="s">
        <v>10019</v>
      </c>
      <c r="B9992" t="s">
        <v>7613</v>
      </c>
      <c r="C9992">
        <v>2010</v>
      </c>
      <c r="D9992">
        <v>4</v>
      </c>
      <c r="E9992" t="s">
        <v>18</v>
      </c>
      <c r="F9992">
        <v>282</v>
      </c>
      <c r="G9992" t="s">
        <v>10</v>
      </c>
    </row>
    <row r="9993" spans="1:7" x14ac:dyDescent="0.3">
      <c r="A9993" t="s">
        <v>10020</v>
      </c>
      <c r="B9993" t="s">
        <v>7613</v>
      </c>
      <c r="C9993">
        <v>2017</v>
      </c>
      <c r="D9993">
        <v>5</v>
      </c>
      <c r="E9993" t="s">
        <v>80</v>
      </c>
      <c r="F9993">
        <v>34</v>
      </c>
      <c r="G9993" t="s">
        <v>10</v>
      </c>
    </row>
    <row r="9994" spans="1:7" x14ac:dyDescent="0.3">
      <c r="A9994" t="s">
        <v>10021</v>
      </c>
      <c r="B9994" t="s">
        <v>7613</v>
      </c>
      <c r="C9994">
        <v>2012</v>
      </c>
      <c r="D9994">
        <v>4</v>
      </c>
      <c r="E9994" t="s">
        <v>9</v>
      </c>
      <c r="F9994">
        <v>10</v>
      </c>
      <c r="G9994" t="s">
        <v>10</v>
      </c>
    </row>
    <row r="9995" spans="1:7" x14ac:dyDescent="0.3">
      <c r="A9995" t="s">
        <v>10022</v>
      </c>
      <c r="B9995" t="s">
        <v>7613</v>
      </c>
      <c r="C9995">
        <v>2013</v>
      </c>
      <c r="D9995">
        <v>10</v>
      </c>
      <c r="E9995" t="s">
        <v>60</v>
      </c>
      <c r="F9995">
        <v>2421</v>
      </c>
      <c r="G9995" t="s">
        <v>10</v>
      </c>
    </row>
    <row r="9996" spans="1:7" x14ac:dyDescent="0.3">
      <c r="A9996" t="s">
        <v>10023</v>
      </c>
      <c r="B9996" t="s">
        <v>7613</v>
      </c>
      <c r="C9996">
        <v>2009</v>
      </c>
      <c r="D9996">
        <v>9</v>
      </c>
      <c r="E9996" t="s">
        <v>9</v>
      </c>
      <c r="F9996">
        <v>32</v>
      </c>
      <c r="G9996" t="s">
        <v>10</v>
      </c>
    </row>
    <row r="9997" spans="1:7" x14ac:dyDescent="0.3">
      <c r="A9997" t="s">
        <v>10024</v>
      </c>
      <c r="B9997" t="s">
        <v>7613</v>
      </c>
      <c r="C9997">
        <v>2011</v>
      </c>
      <c r="D9997">
        <v>7</v>
      </c>
      <c r="E9997" t="s">
        <v>9</v>
      </c>
      <c r="F9997">
        <v>16</v>
      </c>
      <c r="G9997" t="s">
        <v>10</v>
      </c>
    </row>
    <row r="9998" spans="1:7" x14ac:dyDescent="0.3">
      <c r="A9998" t="s">
        <v>10025</v>
      </c>
      <c r="B9998" t="s">
        <v>7613</v>
      </c>
      <c r="C9998">
        <v>2012</v>
      </c>
      <c r="D9998">
        <v>10</v>
      </c>
      <c r="E9998" t="s">
        <v>18</v>
      </c>
      <c r="F9998">
        <v>580</v>
      </c>
      <c r="G9998" t="s">
        <v>10</v>
      </c>
    </row>
    <row r="9999" spans="1:7" x14ac:dyDescent="0.3">
      <c r="A9999" t="s">
        <v>10026</v>
      </c>
      <c r="B9999" t="s">
        <v>7613</v>
      </c>
      <c r="C9999">
        <v>2006</v>
      </c>
      <c r="D9999">
        <v>10</v>
      </c>
      <c r="E9999" t="s">
        <v>80</v>
      </c>
      <c r="F9999">
        <v>20</v>
      </c>
      <c r="G9999" t="s">
        <v>10</v>
      </c>
    </row>
    <row r="10000" spans="1:7" x14ac:dyDescent="0.3">
      <c r="A10000" t="s">
        <v>10027</v>
      </c>
      <c r="B10000" t="s">
        <v>7613</v>
      </c>
      <c r="C10000">
        <v>2008</v>
      </c>
      <c r="D10000">
        <v>4</v>
      </c>
      <c r="E10000" t="s">
        <v>9</v>
      </c>
      <c r="F10000">
        <v>180</v>
      </c>
      <c r="G10000" t="s">
        <v>10</v>
      </c>
    </row>
    <row r="10001" spans="1:7" x14ac:dyDescent="0.3">
      <c r="A10001" t="s">
        <v>10028</v>
      </c>
      <c r="B10001" t="s">
        <v>7613</v>
      </c>
      <c r="C10001">
        <v>2006</v>
      </c>
      <c r="D10001">
        <v>5</v>
      </c>
      <c r="E10001" t="s">
        <v>71</v>
      </c>
      <c r="F10001">
        <v>221</v>
      </c>
      <c r="G10001" t="s">
        <v>10</v>
      </c>
    </row>
    <row r="10002" spans="1:7" x14ac:dyDescent="0.3">
      <c r="A10002" t="s">
        <v>10029</v>
      </c>
      <c r="B10002" t="s">
        <v>7613</v>
      </c>
      <c r="C10002">
        <v>2013</v>
      </c>
      <c r="D10002">
        <v>4</v>
      </c>
      <c r="E10002" t="s">
        <v>18</v>
      </c>
      <c r="F10002">
        <v>717</v>
      </c>
      <c r="G10002" t="s">
        <v>10</v>
      </c>
    </row>
    <row r="10003" spans="1:7" x14ac:dyDescent="0.3">
      <c r="A10003" t="s">
        <v>10030</v>
      </c>
      <c r="B10003" t="s">
        <v>7613</v>
      </c>
      <c r="C10003">
        <v>2014</v>
      </c>
      <c r="D10003">
        <v>8</v>
      </c>
      <c r="E10003" t="s">
        <v>9</v>
      </c>
      <c r="F10003">
        <v>70</v>
      </c>
      <c r="G10003" t="s">
        <v>10</v>
      </c>
    </row>
    <row r="10004" spans="1:7" x14ac:dyDescent="0.3">
      <c r="A10004" t="s">
        <v>10031</v>
      </c>
      <c r="B10004" t="s">
        <v>7613</v>
      </c>
      <c r="C10004">
        <v>2008</v>
      </c>
      <c r="D10004">
        <v>12</v>
      </c>
      <c r="E10004" t="s">
        <v>18</v>
      </c>
      <c r="F10004">
        <v>15828</v>
      </c>
      <c r="G10004" t="s">
        <v>10</v>
      </c>
    </row>
    <row r="10005" spans="1:7" x14ac:dyDescent="0.3">
      <c r="A10005" t="s">
        <v>10032</v>
      </c>
      <c r="B10005" t="s">
        <v>7613</v>
      </c>
      <c r="C10005">
        <v>2006</v>
      </c>
      <c r="D10005">
        <v>10</v>
      </c>
      <c r="E10005" t="s">
        <v>9</v>
      </c>
      <c r="F10005">
        <v>300</v>
      </c>
      <c r="G10005" t="s">
        <v>10</v>
      </c>
    </row>
    <row r="10006" spans="1:7" x14ac:dyDescent="0.3">
      <c r="A10006" t="s">
        <v>10033</v>
      </c>
      <c r="B10006" t="s">
        <v>7613</v>
      </c>
      <c r="C10006">
        <v>2007</v>
      </c>
      <c r="D10006">
        <v>6</v>
      </c>
      <c r="E10006" t="s">
        <v>18</v>
      </c>
      <c r="F10006">
        <v>23802</v>
      </c>
      <c r="G10006" t="s">
        <v>10</v>
      </c>
    </row>
    <row r="10007" spans="1:7" x14ac:dyDescent="0.3">
      <c r="A10007" t="s">
        <v>10034</v>
      </c>
      <c r="B10007" t="s">
        <v>7613</v>
      </c>
      <c r="C10007">
        <v>2006</v>
      </c>
      <c r="D10007">
        <v>3</v>
      </c>
      <c r="E10007" t="s">
        <v>71</v>
      </c>
      <c r="F10007">
        <v>163</v>
      </c>
      <c r="G10007" t="s">
        <v>10</v>
      </c>
    </row>
    <row r="10008" spans="1:7" x14ac:dyDescent="0.3">
      <c r="A10008" t="s">
        <v>10035</v>
      </c>
      <c r="B10008" t="s">
        <v>7613</v>
      </c>
      <c r="C10008">
        <v>2013</v>
      </c>
      <c r="D10008">
        <v>9</v>
      </c>
      <c r="E10008" t="s">
        <v>60</v>
      </c>
      <c r="F10008">
        <v>197</v>
      </c>
      <c r="G10008" t="s">
        <v>10</v>
      </c>
    </row>
    <row r="10009" spans="1:7" x14ac:dyDescent="0.3">
      <c r="A10009" t="s">
        <v>10036</v>
      </c>
      <c r="B10009" t="s">
        <v>7613</v>
      </c>
      <c r="C10009">
        <v>2007</v>
      </c>
      <c r="D10009">
        <v>12</v>
      </c>
      <c r="E10009" t="s">
        <v>9</v>
      </c>
      <c r="F10009">
        <v>163</v>
      </c>
      <c r="G10009" t="s">
        <v>10</v>
      </c>
    </row>
    <row r="10010" spans="1:7" x14ac:dyDescent="0.3">
      <c r="A10010" t="s">
        <v>10037</v>
      </c>
      <c r="B10010" t="s">
        <v>7613</v>
      </c>
      <c r="C10010">
        <v>2008</v>
      </c>
      <c r="D10010">
        <v>1</v>
      </c>
      <c r="E10010" t="s">
        <v>18</v>
      </c>
      <c r="F10010">
        <v>245</v>
      </c>
      <c r="G10010" t="s">
        <v>10</v>
      </c>
    </row>
    <row r="10011" spans="1:7" x14ac:dyDescent="0.3">
      <c r="A10011" t="s">
        <v>10038</v>
      </c>
      <c r="B10011" t="s">
        <v>7613</v>
      </c>
      <c r="C10011">
        <v>2010</v>
      </c>
      <c r="D10011">
        <v>9</v>
      </c>
      <c r="E10011" t="s">
        <v>9</v>
      </c>
      <c r="F10011">
        <v>60</v>
      </c>
      <c r="G10011" t="s">
        <v>10</v>
      </c>
    </row>
    <row r="10012" spans="1:7" x14ac:dyDescent="0.3">
      <c r="A10012" t="s">
        <v>10039</v>
      </c>
      <c r="B10012" t="s">
        <v>7613</v>
      </c>
      <c r="C10012">
        <v>2007</v>
      </c>
      <c r="D10012">
        <v>5</v>
      </c>
      <c r="E10012" t="s">
        <v>71</v>
      </c>
      <c r="F10012">
        <v>628</v>
      </c>
      <c r="G10012" t="s">
        <v>10</v>
      </c>
    </row>
    <row r="10013" spans="1:7" x14ac:dyDescent="0.3">
      <c r="A10013" t="s">
        <v>10040</v>
      </c>
      <c r="B10013" t="s">
        <v>7613</v>
      </c>
      <c r="C10013">
        <v>2007</v>
      </c>
      <c r="D10013">
        <v>2</v>
      </c>
      <c r="E10013" t="s">
        <v>9</v>
      </c>
      <c r="F10013">
        <v>0</v>
      </c>
      <c r="G10013" t="s">
        <v>12</v>
      </c>
    </row>
    <row r="10014" spans="1:7" x14ac:dyDescent="0.3">
      <c r="A10014" t="s">
        <v>10041</v>
      </c>
      <c r="B10014" t="s">
        <v>7613</v>
      </c>
      <c r="C10014">
        <v>2004</v>
      </c>
      <c r="D10014">
        <v>10</v>
      </c>
      <c r="E10014" t="s">
        <v>71</v>
      </c>
      <c r="F10014">
        <v>740</v>
      </c>
      <c r="G10014" t="s">
        <v>10</v>
      </c>
    </row>
    <row r="10015" spans="1:7" x14ac:dyDescent="0.3">
      <c r="A10015" t="s">
        <v>10042</v>
      </c>
      <c r="B10015" t="s">
        <v>7613</v>
      </c>
      <c r="C10015">
        <v>2006</v>
      </c>
      <c r="D10015">
        <v>4</v>
      </c>
      <c r="E10015" t="s">
        <v>18</v>
      </c>
      <c r="F10015">
        <v>435</v>
      </c>
      <c r="G10015" t="s">
        <v>10</v>
      </c>
    </row>
    <row r="10016" spans="1:7" x14ac:dyDescent="0.3">
      <c r="A10016" t="s">
        <v>10043</v>
      </c>
      <c r="B10016" t="s">
        <v>7613</v>
      </c>
      <c r="C10016">
        <v>2006</v>
      </c>
      <c r="D10016">
        <v>4</v>
      </c>
      <c r="E10016" t="s">
        <v>18</v>
      </c>
      <c r="F10016">
        <v>900</v>
      </c>
      <c r="G10016" t="s">
        <v>10</v>
      </c>
    </row>
    <row r="10017" spans="1:7" x14ac:dyDescent="0.3">
      <c r="A10017" t="s">
        <v>10044</v>
      </c>
      <c r="B10017" t="s">
        <v>7613</v>
      </c>
      <c r="C10017">
        <v>2008</v>
      </c>
      <c r="D10017">
        <v>1</v>
      </c>
      <c r="E10017" t="s">
        <v>80</v>
      </c>
      <c r="F10017">
        <v>18</v>
      </c>
      <c r="G10017" t="s">
        <v>10</v>
      </c>
    </row>
    <row r="10018" spans="1:7" x14ac:dyDescent="0.3">
      <c r="A10018" t="s">
        <v>10045</v>
      </c>
      <c r="B10018" t="s">
        <v>7613</v>
      </c>
      <c r="C10018">
        <v>2009</v>
      </c>
      <c r="D10018">
        <v>11</v>
      </c>
      <c r="E10018" t="s">
        <v>18</v>
      </c>
      <c r="F10018">
        <v>1101</v>
      </c>
      <c r="G10018" t="s">
        <v>10</v>
      </c>
    </row>
    <row r="10019" spans="1:7" x14ac:dyDescent="0.3">
      <c r="A10019" t="s">
        <v>10046</v>
      </c>
      <c r="B10019" t="s">
        <v>7613</v>
      </c>
      <c r="C10019">
        <v>1999</v>
      </c>
      <c r="D10019">
        <v>7</v>
      </c>
      <c r="E10019" t="s">
        <v>71</v>
      </c>
      <c r="F10019">
        <v>150</v>
      </c>
      <c r="G10019" t="s">
        <v>10</v>
      </c>
    </row>
    <row r="10020" spans="1:7" x14ac:dyDescent="0.3">
      <c r="A10020" t="s">
        <v>10047</v>
      </c>
      <c r="B10020" t="s">
        <v>7613</v>
      </c>
      <c r="C10020">
        <v>2009</v>
      </c>
      <c r="D10020">
        <v>9</v>
      </c>
      <c r="E10020" t="s">
        <v>18</v>
      </c>
      <c r="F10020">
        <v>0</v>
      </c>
      <c r="G10020" t="s">
        <v>12</v>
      </c>
    </row>
    <row r="10021" spans="1:7" x14ac:dyDescent="0.3">
      <c r="A10021" t="s">
        <v>10048</v>
      </c>
      <c r="B10021" t="s">
        <v>7613</v>
      </c>
      <c r="C10021">
        <v>2011</v>
      </c>
      <c r="D10021">
        <v>9</v>
      </c>
      <c r="E10021" t="s">
        <v>80</v>
      </c>
      <c r="F10021">
        <v>3</v>
      </c>
      <c r="G10021" t="s">
        <v>50</v>
      </c>
    </row>
    <row r="10022" spans="1:7" x14ac:dyDescent="0.3">
      <c r="A10022" t="s">
        <v>10049</v>
      </c>
      <c r="B10022" t="s">
        <v>7613</v>
      </c>
      <c r="C10022">
        <v>2014</v>
      </c>
      <c r="D10022">
        <v>9</v>
      </c>
      <c r="E10022" t="s">
        <v>60</v>
      </c>
      <c r="F10022">
        <v>304</v>
      </c>
      <c r="G10022" t="s">
        <v>10</v>
      </c>
    </row>
    <row r="10023" spans="1:7" x14ac:dyDescent="0.3">
      <c r="A10023" t="s">
        <v>10050</v>
      </c>
      <c r="B10023" t="s">
        <v>7613</v>
      </c>
      <c r="C10023">
        <v>2006</v>
      </c>
      <c r="D10023">
        <v>8</v>
      </c>
      <c r="E10023" t="s">
        <v>9</v>
      </c>
      <c r="F10023">
        <v>45</v>
      </c>
      <c r="G10023" t="s">
        <v>10</v>
      </c>
    </row>
    <row r="10024" spans="1:7" x14ac:dyDescent="0.3">
      <c r="A10024" t="s">
        <v>10051</v>
      </c>
      <c r="B10024" t="s">
        <v>7613</v>
      </c>
      <c r="C10024">
        <v>2010</v>
      </c>
      <c r="D10024">
        <v>6</v>
      </c>
      <c r="E10024" t="s">
        <v>71</v>
      </c>
      <c r="F10024">
        <v>185</v>
      </c>
      <c r="G10024" t="s">
        <v>10</v>
      </c>
    </row>
    <row r="10025" spans="1:7" x14ac:dyDescent="0.3">
      <c r="A10025" t="s">
        <v>10052</v>
      </c>
      <c r="B10025" t="s">
        <v>7613</v>
      </c>
      <c r="C10025">
        <v>2006</v>
      </c>
      <c r="D10025">
        <v>5</v>
      </c>
      <c r="E10025" t="s">
        <v>71</v>
      </c>
      <c r="F10025">
        <v>632</v>
      </c>
      <c r="G10025" t="s">
        <v>10</v>
      </c>
    </row>
    <row r="10026" spans="1:7" x14ac:dyDescent="0.3">
      <c r="A10026" t="s">
        <v>10053</v>
      </c>
      <c r="B10026" t="s">
        <v>7613</v>
      </c>
      <c r="C10026">
        <v>2010</v>
      </c>
      <c r="D10026">
        <v>11</v>
      </c>
      <c r="E10026" t="s">
        <v>9</v>
      </c>
      <c r="F10026">
        <v>1</v>
      </c>
      <c r="G10026" t="s">
        <v>50</v>
      </c>
    </row>
    <row r="10027" spans="1:7" x14ac:dyDescent="0.3">
      <c r="A10027" t="s">
        <v>10054</v>
      </c>
      <c r="B10027" t="s">
        <v>7613</v>
      </c>
      <c r="C10027">
        <v>2014</v>
      </c>
      <c r="D10027">
        <v>6</v>
      </c>
      <c r="E10027" t="s">
        <v>9</v>
      </c>
      <c r="F10027">
        <v>61</v>
      </c>
      <c r="G10027" t="s">
        <v>10</v>
      </c>
    </row>
    <row r="10028" spans="1:7" x14ac:dyDescent="0.3">
      <c r="A10028" t="s">
        <v>10055</v>
      </c>
      <c r="B10028" t="s">
        <v>7613</v>
      </c>
      <c r="C10028">
        <v>2013</v>
      </c>
      <c r="D10028">
        <v>7</v>
      </c>
      <c r="E10028" t="s">
        <v>80</v>
      </c>
      <c r="F10028">
        <v>128</v>
      </c>
      <c r="G10028" t="s">
        <v>10</v>
      </c>
    </row>
    <row r="10029" spans="1:7" x14ac:dyDescent="0.3">
      <c r="A10029" t="s">
        <v>10056</v>
      </c>
      <c r="B10029" t="s">
        <v>7613</v>
      </c>
      <c r="C10029">
        <v>2007</v>
      </c>
      <c r="D10029">
        <v>7</v>
      </c>
      <c r="E10029" t="s">
        <v>80</v>
      </c>
      <c r="F10029">
        <v>25</v>
      </c>
      <c r="G10029" t="s">
        <v>10</v>
      </c>
    </row>
    <row r="10030" spans="1:7" x14ac:dyDescent="0.3">
      <c r="A10030" t="s">
        <v>10057</v>
      </c>
      <c r="B10030" t="s">
        <v>7613</v>
      </c>
      <c r="C10030">
        <v>2003</v>
      </c>
      <c r="D10030">
        <v>11</v>
      </c>
      <c r="E10030" t="s">
        <v>18</v>
      </c>
      <c r="F10030">
        <v>290</v>
      </c>
      <c r="G10030" t="s">
        <v>10</v>
      </c>
    </row>
    <row r="10031" spans="1:7" x14ac:dyDescent="0.3">
      <c r="A10031" t="s">
        <v>10058</v>
      </c>
      <c r="B10031" t="s">
        <v>7613</v>
      </c>
      <c r="C10031">
        <v>2010</v>
      </c>
      <c r="D10031">
        <v>9</v>
      </c>
      <c r="E10031" t="s">
        <v>80</v>
      </c>
      <c r="F10031">
        <v>86</v>
      </c>
      <c r="G10031" t="s">
        <v>10</v>
      </c>
    </row>
    <row r="10032" spans="1:7" x14ac:dyDescent="0.3">
      <c r="A10032" t="s">
        <v>10059</v>
      </c>
      <c r="B10032" t="s">
        <v>7613</v>
      </c>
      <c r="C10032">
        <v>2015</v>
      </c>
      <c r="D10032">
        <v>7</v>
      </c>
      <c r="E10032" t="s">
        <v>18</v>
      </c>
      <c r="F10032">
        <v>423</v>
      </c>
      <c r="G10032" t="s">
        <v>10</v>
      </c>
    </row>
    <row r="10033" spans="1:7" x14ac:dyDescent="0.3">
      <c r="A10033" t="s">
        <v>10060</v>
      </c>
      <c r="B10033" t="s">
        <v>7613</v>
      </c>
      <c r="C10033">
        <v>2005</v>
      </c>
      <c r="D10033">
        <v>7</v>
      </c>
      <c r="E10033" t="s">
        <v>9</v>
      </c>
      <c r="F10033">
        <v>82</v>
      </c>
      <c r="G10033" t="s">
        <v>10</v>
      </c>
    </row>
    <row r="10034" spans="1:7" x14ac:dyDescent="0.3">
      <c r="A10034" t="s">
        <v>10061</v>
      </c>
      <c r="B10034" t="s">
        <v>7613</v>
      </c>
      <c r="C10034">
        <v>2010</v>
      </c>
      <c r="D10034">
        <v>10</v>
      </c>
      <c r="E10034" t="s">
        <v>80</v>
      </c>
      <c r="F10034">
        <v>35</v>
      </c>
      <c r="G10034" t="s">
        <v>10</v>
      </c>
    </row>
    <row r="10035" spans="1:7" x14ac:dyDescent="0.3">
      <c r="A10035" t="s">
        <v>10062</v>
      </c>
      <c r="B10035" t="s">
        <v>7613</v>
      </c>
      <c r="C10035">
        <v>2000</v>
      </c>
      <c r="D10035">
        <v>8</v>
      </c>
      <c r="E10035" t="s">
        <v>18</v>
      </c>
      <c r="F10035">
        <v>951</v>
      </c>
      <c r="G10035" t="s">
        <v>10</v>
      </c>
    </row>
    <row r="10036" spans="1:7" x14ac:dyDescent="0.3">
      <c r="A10036" t="s">
        <v>10063</v>
      </c>
      <c r="B10036" t="s">
        <v>7613</v>
      </c>
      <c r="C10036">
        <v>2007</v>
      </c>
      <c r="D10036">
        <v>4</v>
      </c>
      <c r="E10036" t="s">
        <v>9</v>
      </c>
      <c r="F10036">
        <v>92</v>
      </c>
      <c r="G10036" t="s">
        <v>10</v>
      </c>
    </row>
    <row r="10037" spans="1:7" x14ac:dyDescent="0.3">
      <c r="A10037" t="s">
        <v>10064</v>
      </c>
      <c r="B10037" t="s">
        <v>7613</v>
      </c>
      <c r="C10037">
        <v>2012</v>
      </c>
      <c r="D10037">
        <v>6</v>
      </c>
      <c r="E10037" t="s">
        <v>18</v>
      </c>
      <c r="F10037">
        <v>4011</v>
      </c>
      <c r="G10037" t="s">
        <v>10</v>
      </c>
    </row>
    <row r="10038" spans="1:7" x14ac:dyDescent="0.3">
      <c r="A10038" t="s">
        <v>10065</v>
      </c>
      <c r="B10038" t="s">
        <v>7613</v>
      </c>
      <c r="C10038">
        <v>2006</v>
      </c>
      <c r="D10038">
        <v>12</v>
      </c>
      <c r="E10038" t="s">
        <v>9</v>
      </c>
      <c r="F10038">
        <v>492</v>
      </c>
      <c r="G10038" t="s">
        <v>10</v>
      </c>
    </row>
    <row r="10039" spans="1:7" x14ac:dyDescent="0.3">
      <c r="A10039" t="s">
        <v>10066</v>
      </c>
      <c r="B10039" t="s">
        <v>7613</v>
      </c>
      <c r="C10039">
        <v>2016</v>
      </c>
      <c r="D10039">
        <v>4</v>
      </c>
      <c r="E10039" t="s">
        <v>71</v>
      </c>
      <c r="F10039">
        <v>229</v>
      </c>
      <c r="G10039" t="s">
        <v>10</v>
      </c>
    </row>
    <row r="10040" spans="1:7" x14ac:dyDescent="0.3">
      <c r="A10040" t="s">
        <v>10067</v>
      </c>
      <c r="B10040" t="s">
        <v>7613</v>
      </c>
      <c r="C10040">
        <v>2016</v>
      </c>
      <c r="D10040">
        <v>2</v>
      </c>
      <c r="E10040" t="s">
        <v>9</v>
      </c>
      <c r="F10040">
        <v>103</v>
      </c>
      <c r="G10040" t="s">
        <v>10</v>
      </c>
    </row>
    <row r="10041" spans="1:7" x14ac:dyDescent="0.3">
      <c r="A10041" t="s">
        <v>10068</v>
      </c>
      <c r="B10041" t="s">
        <v>7613</v>
      </c>
      <c r="C10041">
        <v>2007</v>
      </c>
      <c r="D10041">
        <v>12</v>
      </c>
      <c r="E10041" t="s">
        <v>9</v>
      </c>
      <c r="F10041">
        <v>627</v>
      </c>
      <c r="G10041" t="s">
        <v>10</v>
      </c>
    </row>
    <row r="10042" spans="1:7" x14ac:dyDescent="0.3">
      <c r="A10042" t="s">
        <v>10069</v>
      </c>
      <c r="B10042" t="s">
        <v>7613</v>
      </c>
      <c r="C10042">
        <v>2006</v>
      </c>
      <c r="D10042">
        <v>10</v>
      </c>
      <c r="E10042" t="s">
        <v>80</v>
      </c>
      <c r="F10042">
        <v>36</v>
      </c>
      <c r="G10042" t="s">
        <v>10</v>
      </c>
    </row>
    <row r="10043" spans="1:7" x14ac:dyDescent="0.3">
      <c r="A10043" t="s">
        <v>10070</v>
      </c>
      <c r="B10043" t="s">
        <v>7613</v>
      </c>
      <c r="C10043">
        <v>2016</v>
      </c>
      <c r="D10043">
        <v>9</v>
      </c>
      <c r="E10043" t="s">
        <v>9</v>
      </c>
      <c r="F10043">
        <v>0</v>
      </c>
      <c r="G10043" t="s">
        <v>12</v>
      </c>
    </row>
    <row r="10044" spans="1:7" x14ac:dyDescent="0.3">
      <c r="A10044" t="s">
        <v>10071</v>
      </c>
      <c r="B10044" t="s">
        <v>7613</v>
      </c>
      <c r="C10044">
        <v>2010</v>
      </c>
      <c r="D10044">
        <v>3</v>
      </c>
      <c r="E10044" t="s">
        <v>80</v>
      </c>
      <c r="F10044">
        <v>52</v>
      </c>
      <c r="G10044" t="s">
        <v>10</v>
      </c>
    </row>
    <row r="10045" spans="1:7" x14ac:dyDescent="0.3">
      <c r="A10045" t="s">
        <v>10072</v>
      </c>
      <c r="B10045" t="s">
        <v>7613</v>
      </c>
      <c r="C10045">
        <v>2005</v>
      </c>
      <c r="D10045">
        <v>8</v>
      </c>
      <c r="E10045" t="s">
        <v>9</v>
      </c>
      <c r="F10045">
        <v>125</v>
      </c>
      <c r="G10045" t="s">
        <v>10</v>
      </c>
    </row>
    <row r="10046" spans="1:7" x14ac:dyDescent="0.3">
      <c r="A10046" t="s">
        <v>10073</v>
      </c>
      <c r="B10046" t="s">
        <v>7613</v>
      </c>
      <c r="C10046">
        <v>2004</v>
      </c>
      <c r="D10046">
        <v>12</v>
      </c>
      <c r="E10046" t="s">
        <v>18</v>
      </c>
      <c r="F10046">
        <v>300</v>
      </c>
      <c r="G10046" t="s">
        <v>10</v>
      </c>
    </row>
    <row r="10047" spans="1:7" x14ac:dyDescent="0.3">
      <c r="A10047" t="s">
        <v>10074</v>
      </c>
      <c r="B10047" t="s">
        <v>7613</v>
      </c>
      <c r="C10047">
        <v>2007</v>
      </c>
      <c r="D10047">
        <v>3</v>
      </c>
      <c r="E10047" t="s">
        <v>80</v>
      </c>
      <c r="F10047">
        <v>12</v>
      </c>
      <c r="G10047" t="s">
        <v>10</v>
      </c>
    </row>
    <row r="10048" spans="1:7" x14ac:dyDescent="0.3">
      <c r="A10048" t="s">
        <v>10075</v>
      </c>
      <c r="B10048" t="s">
        <v>7613</v>
      </c>
      <c r="C10048">
        <v>2005</v>
      </c>
      <c r="D10048">
        <v>1</v>
      </c>
      <c r="E10048" t="s">
        <v>71</v>
      </c>
      <c r="F10048">
        <v>152</v>
      </c>
      <c r="G10048" t="s">
        <v>10</v>
      </c>
    </row>
    <row r="10049" spans="1:7" x14ac:dyDescent="0.3">
      <c r="A10049" t="s">
        <v>10076</v>
      </c>
      <c r="B10049" t="s">
        <v>7613</v>
      </c>
      <c r="C10049">
        <v>2016</v>
      </c>
      <c r="D10049">
        <v>5</v>
      </c>
      <c r="E10049" t="s">
        <v>71</v>
      </c>
      <c r="F10049">
        <v>1701</v>
      </c>
      <c r="G10049" t="s">
        <v>10</v>
      </c>
    </row>
    <row r="10050" spans="1:7" x14ac:dyDescent="0.3">
      <c r="A10050" t="s">
        <v>10077</v>
      </c>
      <c r="B10050" t="s">
        <v>7613</v>
      </c>
      <c r="C10050">
        <v>2018</v>
      </c>
      <c r="D10050">
        <v>7</v>
      </c>
      <c r="E10050" t="s">
        <v>80</v>
      </c>
      <c r="F10050">
        <v>12</v>
      </c>
      <c r="G10050" t="s">
        <v>473</v>
      </c>
    </row>
    <row r="10051" spans="1:7" x14ac:dyDescent="0.3">
      <c r="A10051" t="s">
        <v>10078</v>
      </c>
      <c r="B10051" t="s">
        <v>7613</v>
      </c>
      <c r="C10051">
        <v>2011</v>
      </c>
      <c r="D10051">
        <v>9</v>
      </c>
      <c r="E10051" t="s">
        <v>18</v>
      </c>
      <c r="F10051">
        <v>233</v>
      </c>
      <c r="G10051" t="s">
        <v>50</v>
      </c>
    </row>
    <row r="10052" spans="1:7" x14ac:dyDescent="0.3">
      <c r="A10052" t="s">
        <v>10079</v>
      </c>
      <c r="B10052" t="s">
        <v>7613</v>
      </c>
      <c r="C10052">
        <v>2011</v>
      </c>
      <c r="D10052">
        <v>1</v>
      </c>
      <c r="E10052" t="s">
        <v>18</v>
      </c>
      <c r="F10052">
        <v>16568</v>
      </c>
      <c r="G10052" t="s">
        <v>10</v>
      </c>
    </row>
    <row r="10053" spans="1:7" x14ac:dyDescent="0.3">
      <c r="A10053" t="s">
        <v>10080</v>
      </c>
      <c r="B10053" t="s">
        <v>7613</v>
      </c>
      <c r="C10053">
        <v>2012</v>
      </c>
      <c r="D10053">
        <v>7</v>
      </c>
      <c r="E10053" t="s">
        <v>71</v>
      </c>
      <c r="F10053">
        <v>56</v>
      </c>
      <c r="G10053" t="s">
        <v>10</v>
      </c>
    </row>
    <row r="10054" spans="1:7" x14ac:dyDescent="0.3">
      <c r="A10054" t="s">
        <v>10081</v>
      </c>
      <c r="B10054" t="s">
        <v>7613</v>
      </c>
      <c r="C10054">
        <v>2010</v>
      </c>
      <c r="D10054">
        <v>5</v>
      </c>
      <c r="E10054" t="s">
        <v>18</v>
      </c>
      <c r="F10054">
        <v>841</v>
      </c>
      <c r="G10054" t="s">
        <v>10</v>
      </c>
    </row>
    <row r="10055" spans="1:7" x14ac:dyDescent="0.3">
      <c r="A10055" t="s">
        <v>10082</v>
      </c>
      <c r="B10055" t="s">
        <v>7613</v>
      </c>
      <c r="C10055">
        <v>2001</v>
      </c>
      <c r="D10055">
        <v>5</v>
      </c>
      <c r="E10055" t="s">
        <v>18</v>
      </c>
      <c r="F10055">
        <v>330</v>
      </c>
      <c r="G10055" t="s">
        <v>15</v>
      </c>
    </row>
    <row r="10056" spans="1:7" x14ac:dyDescent="0.3">
      <c r="A10056" t="s">
        <v>10083</v>
      </c>
      <c r="B10056" t="s">
        <v>7613</v>
      </c>
      <c r="C10056">
        <v>2012</v>
      </c>
      <c r="D10056">
        <v>6</v>
      </c>
      <c r="E10056" t="s">
        <v>80</v>
      </c>
      <c r="F10056">
        <v>86</v>
      </c>
      <c r="G10056" t="s">
        <v>10</v>
      </c>
    </row>
    <row r="10057" spans="1:7" x14ac:dyDescent="0.3">
      <c r="A10057" t="s">
        <v>10084</v>
      </c>
      <c r="B10057" t="s">
        <v>7613</v>
      </c>
      <c r="C10057">
        <v>2011</v>
      </c>
      <c r="D10057">
        <v>11</v>
      </c>
      <c r="E10057" t="s">
        <v>71</v>
      </c>
      <c r="F10057">
        <v>16</v>
      </c>
      <c r="G10057" t="s">
        <v>10</v>
      </c>
    </row>
    <row r="10058" spans="1:7" x14ac:dyDescent="0.3">
      <c r="A10058" t="s">
        <v>10085</v>
      </c>
      <c r="B10058" t="s">
        <v>7613</v>
      </c>
      <c r="C10058">
        <v>2013</v>
      </c>
      <c r="D10058">
        <v>12</v>
      </c>
      <c r="E10058" t="s">
        <v>80</v>
      </c>
      <c r="F10058">
        <v>2</v>
      </c>
      <c r="G10058" t="s">
        <v>50</v>
      </c>
    </row>
    <row r="10059" spans="1:7" x14ac:dyDescent="0.3">
      <c r="A10059" t="s">
        <v>10086</v>
      </c>
      <c r="B10059" t="s">
        <v>10087</v>
      </c>
      <c r="C10059">
        <v>2002</v>
      </c>
      <c r="D10059">
        <v>1</v>
      </c>
      <c r="E10059" t="s">
        <v>18</v>
      </c>
      <c r="F10059">
        <v>879</v>
      </c>
      <c r="G10059" t="s">
        <v>10</v>
      </c>
    </row>
    <row r="10060" spans="1:7" x14ac:dyDescent="0.3">
      <c r="A10060" t="s">
        <v>10088</v>
      </c>
      <c r="B10060" t="s">
        <v>10087</v>
      </c>
      <c r="C10060">
        <v>2002</v>
      </c>
      <c r="D10060">
        <v>8</v>
      </c>
      <c r="E10060" t="s">
        <v>9</v>
      </c>
      <c r="F10060">
        <v>137</v>
      </c>
      <c r="G10060" t="s">
        <v>10</v>
      </c>
    </row>
    <row r="10061" spans="1:7" x14ac:dyDescent="0.3">
      <c r="A10061" t="s">
        <v>10089</v>
      </c>
      <c r="B10061" t="s">
        <v>10087</v>
      </c>
      <c r="C10061">
        <v>2002</v>
      </c>
      <c r="D10061">
        <v>4</v>
      </c>
      <c r="E10061" t="s">
        <v>9</v>
      </c>
      <c r="F10061">
        <v>82</v>
      </c>
      <c r="G10061" t="s">
        <v>10</v>
      </c>
    </row>
    <row r="10062" spans="1:7" x14ac:dyDescent="0.3">
      <c r="A10062" t="s">
        <v>10090</v>
      </c>
      <c r="B10062" t="s">
        <v>10087</v>
      </c>
      <c r="C10062">
        <v>2001</v>
      </c>
      <c r="D10062">
        <v>12</v>
      </c>
      <c r="E10062" t="s">
        <v>9</v>
      </c>
      <c r="F10062">
        <v>102</v>
      </c>
      <c r="G10062" t="s">
        <v>10</v>
      </c>
    </row>
    <row r="10063" spans="1:7" x14ac:dyDescent="0.3">
      <c r="A10063" t="s">
        <v>10091</v>
      </c>
      <c r="B10063" t="s">
        <v>10087</v>
      </c>
      <c r="C10063">
        <v>2002</v>
      </c>
      <c r="D10063">
        <v>2</v>
      </c>
      <c r="E10063" t="s">
        <v>9</v>
      </c>
      <c r="F10063">
        <v>29</v>
      </c>
      <c r="G10063" t="s">
        <v>10</v>
      </c>
    </row>
    <row r="10064" spans="1:7" x14ac:dyDescent="0.3">
      <c r="A10064" t="s">
        <v>10092</v>
      </c>
      <c r="B10064" t="s">
        <v>10087</v>
      </c>
      <c r="C10064">
        <v>2001</v>
      </c>
      <c r="D10064">
        <v>12</v>
      </c>
      <c r="E10064" t="s">
        <v>9</v>
      </c>
      <c r="F10064">
        <v>54</v>
      </c>
      <c r="G10064" t="s">
        <v>10</v>
      </c>
    </row>
    <row r="10065" spans="1:7" x14ac:dyDescent="0.3">
      <c r="A10065" t="s">
        <v>10093</v>
      </c>
      <c r="B10065" t="s">
        <v>10087</v>
      </c>
      <c r="C10065">
        <v>2000</v>
      </c>
      <c r="D10065">
        <v>12</v>
      </c>
      <c r="E10065" t="s">
        <v>9</v>
      </c>
      <c r="F10065">
        <v>782</v>
      </c>
      <c r="G10065" t="s">
        <v>10</v>
      </c>
    </row>
    <row r="10066" spans="1:7" x14ac:dyDescent="0.3">
      <c r="A10066" t="s">
        <v>10094</v>
      </c>
      <c r="B10066" t="s">
        <v>10087</v>
      </c>
      <c r="C10066">
        <v>2002</v>
      </c>
      <c r="D10066">
        <v>12</v>
      </c>
      <c r="E10066" t="s">
        <v>14</v>
      </c>
      <c r="F10066">
        <v>56</v>
      </c>
      <c r="G10066" t="s">
        <v>10</v>
      </c>
    </row>
    <row r="10067" spans="1:7" x14ac:dyDescent="0.3">
      <c r="A10067" t="s">
        <v>10095</v>
      </c>
      <c r="B10067" t="s">
        <v>10087</v>
      </c>
      <c r="C10067">
        <v>2003</v>
      </c>
      <c r="D10067">
        <v>11</v>
      </c>
      <c r="E10067" t="s">
        <v>18</v>
      </c>
      <c r="F10067">
        <v>903</v>
      </c>
      <c r="G10067" t="s">
        <v>10</v>
      </c>
    </row>
    <row r="10068" spans="1:7" x14ac:dyDescent="0.3">
      <c r="A10068" t="s">
        <v>10096</v>
      </c>
      <c r="B10068" t="s">
        <v>10087</v>
      </c>
      <c r="C10068">
        <v>2002</v>
      </c>
      <c r="D10068">
        <v>9</v>
      </c>
      <c r="E10068" t="s">
        <v>9</v>
      </c>
      <c r="F10068">
        <v>501</v>
      </c>
      <c r="G10068" t="s">
        <v>10</v>
      </c>
    </row>
    <row r="10069" spans="1:7" x14ac:dyDescent="0.3">
      <c r="A10069" t="s">
        <v>10097</v>
      </c>
      <c r="B10069" t="s">
        <v>10087</v>
      </c>
      <c r="C10069">
        <v>2003</v>
      </c>
      <c r="D10069">
        <v>7</v>
      </c>
      <c r="E10069" t="s">
        <v>9</v>
      </c>
      <c r="F10069">
        <v>0</v>
      </c>
      <c r="G10069" t="s">
        <v>10</v>
      </c>
    </row>
    <row r="10070" spans="1:7" x14ac:dyDescent="0.3">
      <c r="A10070" t="s">
        <v>10098</v>
      </c>
      <c r="B10070" t="s">
        <v>10087</v>
      </c>
      <c r="C10070">
        <v>2003</v>
      </c>
      <c r="D10070">
        <v>11</v>
      </c>
      <c r="E10070" t="s">
        <v>18</v>
      </c>
      <c r="F10070">
        <v>2244</v>
      </c>
      <c r="G10070" t="s">
        <v>10</v>
      </c>
    </row>
    <row r="10071" spans="1:7" x14ac:dyDescent="0.3">
      <c r="A10071" t="s">
        <v>10099</v>
      </c>
      <c r="B10071" t="s">
        <v>10087</v>
      </c>
      <c r="C10071">
        <v>2004</v>
      </c>
      <c r="D10071">
        <v>2</v>
      </c>
      <c r="E10071" t="s">
        <v>9</v>
      </c>
      <c r="F10071">
        <v>54</v>
      </c>
      <c r="G10071" t="s">
        <v>10</v>
      </c>
    </row>
    <row r="10072" spans="1:7" x14ac:dyDescent="0.3">
      <c r="A10072" t="s">
        <v>10100</v>
      </c>
      <c r="B10072" t="s">
        <v>10087</v>
      </c>
      <c r="C10072">
        <v>2004</v>
      </c>
      <c r="D10072">
        <v>4</v>
      </c>
      <c r="E10072" t="s">
        <v>9</v>
      </c>
      <c r="F10072">
        <v>52</v>
      </c>
      <c r="G10072" t="s">
        <v>10</v>
      </c>
    </row>
    <row r="10073" spans="1:7" x14ac:dyDescent="0.3">
      <c r="A10073" t="s">
        <v>10101</v>
      </c>
      <c r="B10073" t="s">
        <v>10087</v>
      </c>
      <c r="C10073">
        <v>2004</v>
      </c>
      <c r="D10073">
        <v>4</v>
      </c>
      <c r="E10073" t="s">
        <v>18</v>
      </c>
      <c r="F10073">
        <v>750</v>
      </c>
      <c r="G10073" t="s">
        <v>10</v>
      </c>
    </row>
    <row r="10074" spans="1:7" x14ac:dyDescent="0.3">
      <c r="A10074" t="s">
        <v>10102</v>
      </c>
      <c r="B10074" t="s">
        <v>10087</v>
      </c>
      <c r="C10074">
        <v>2005</v>
      </c>
      <c r="D10074">
        <v>3</v>
      </c>
      <c r="E10074" t="s">
        <v>18</v>
      </c>
      <c r="F10074">
        <v>602</v>
      </c>
      <c r="G10074" t="s">
        <v>10</v>
      </c>
    </row>
    <row r="10075" spans="1:7" x14ac:dyDescent="0.3">
      <c r="A10075" t="s">
        <v>10103</v>
      </c>
      <c r="B10075" t="s">
        <v>10087</v>
      </c>
      <c r="C10075">
        <v>2005</v>
      </c>
      <c r="D10075">
        <v>4</v>
      </c>
      <c r="E10075" t="s">
        <v>9</v>
      </c>
      <c r="F10075">
        <v>96</v>
      </c>
      <c r="G10075" t="s">
        <v>10</v>
      </c>
    </row>
    <row r="10076" spans="1:7" x14ac:dyDescent="0.3">
      <c r="A10076" t="s">
        <v>10104</v>
      </c>
      <c r="B10076" t="s">
        <v>10087</v>
      </c>
      <c r="C10076">
        <v>2005</v>
      </c>
      <c r="D10076">
        <v>11</v>
      </c>
      <c r="E10076" t="s">
        <v>9</v>
      </c>
      <c r="F10076">
        <v>1</v>
      </c>
      <c r="G10076" t="s">
        <v>50</v>
      </c>
    </row>
    <row r="10077" spans="1:7" x14ac:dyDescent="0.3">
      <c r="A10077" t="s">
        <v>10105</v>
      </c>
      <c r="B10077" t="s">
        <v>10087</v>
      </c>
      <c r="C10077">
        <v>2005</v>
      </c>
      <c r="D10077">
        <v>4</v>
      </c>
      <c r="E10077" t="s">
        <v>9</v>
      </c>
      <c r="F10077">
        <v>101</v>
      </c>
      <c r="G10077" t="s">
        <v>10</v>
      </c>
    </row>
    <row r="10078" spans="1:7" x14ac:dyDescent="0.3">
      <c r="A10078" t="s">
        <v>10106</v>
      </c>
      <c r="B10078" t="s">
        <v>10087</v>
      </c>
      <c r="C10078">
        <v>2005</v>
      </c>
      <c r="D10078">
        <v>5</v>
      </c>
      <c r="E10078" t="s">
        <v>18</v>
      </c>
      <c r="F10078">
        <v>270</v>
      </c>
      <c r="G10078" t="s">
        <v>10</v>
      </c>
    </row>
    <row r="10079" spans="1:7" x14ac:dyDescent="0.3">
      <c r="A10079" t="s">
        <v>10107</v>
      </c>
      <c r="B10079" t="s">
        <v>10087</v>
      </c>
      <c r="C10079">
        <v>2005</v>
      </c>
      <c r="D10079">
        <v>6</v>
      </c>
      <c r="E10079" t="s">
        <v>18</v>
      </c>
      <c r="F10079">
        <v>2567</v>
      </c>
      <c r="G10079" t="s">
        <v>10</v>
      </c>
    </row>
    <row r="10080" spans="1:7" x14ac:dyDescent="0.3">
      <c r="A10080" t="s">
        <v>10108</v>
      </c>
      <c r="B10080" t="s">
        <v>10087</v>
      </c>
      <c r="C10080">
        <v>2005</v>
      </c>
      <c r="D10080">
        <v>6</v>
      </c>
      <c r="E10080" t="s">
        <v>9</v>
      </c>
      <c r="F10080">
        <v>189</v>
      </c>
      <c r="G10080" t="s">
        <v>10</v>
      </c>
    </row>
    <row r="10081" spans="1:7" x14ac:dyDescent="0.3">
      <c r="A10081" t="s">
        <v>10109</v>
      </c>
      <c r="B10081" t="s">
        <v>10087</v>
      </c>
      <c r="C10081">
        <v>2005</v>
      </c>
      <c r="D10081">
        <v>6</v>
      </c>
      <c r="E10081" t="s">
        <v>80</v>
      </c>
      <c r="F10081">
        <v>32</v>
      </c>
      <c r="G10081" t="s">
        <v>10</v>
      </c>
    </row>
    <row r="10082" spans="1:7" x14ac:dyDescent="0.3">
      <c r="A10082" t="s">
        <v>10110</v>
      </c>
      <c r="B10082" t="s">
        <v>10087</v>
      </c>
      <c r="C10082">
        <v>2005</v>
      </c>
      <c r="D10082">
        <v>3</v>
      </c>
      <c r="E10082" t="s">
        <v>9</v>
      </c>
      <c r="F10082">
        <v>112</v>
      </c>
      <c r="G10082" t="s">
        <v>10</v>
      </c>
    </row>
    <row r="10083" spans="1:7" x14ac:dyDescent="0.3">
      <c r="A10083" t="s">
        <v>10111</v>
      </c>
      <c r="B10083" t="s">
        <v>10087</v>
      </c>
      <c r="C10083">
        <v>2005</v>
      </c>
      <c r="D10083">
        <v>8</v>
      </c>
      <c r="E10083" t="s">
        <v>9</v>
      </c>
      <c r="F10083">
        <v>128</v>
      </c>
      <c r="G10083" t="s">
        <v>10</v>
      </c>
    </row>
    <row r="10084" spans="1:7" x14ac:dyDescent="0.3">
      <c r="A10084" t="s">
        <v>10112</v>
      </c>
      <c r="B10084" t="s">
        <v>10087</v>
      </c>
      <c r="C10084">
        <v>2002</v>
      </c>
      <c r="D10084">
        <v>8</v>
      </c>
      <c r="E10084" t="s">
        <v>18</v>
      </c>
      <c r="F10084">
        <v>468</v>
      </c>
      <c r="G10084" t="s">
        <v>10</v>
      </c>
    </row>
    <row r="10085" spans="1:7" x14ac:dyDescent="0.3">
      <c r="A10085" t="s">
        <v>10113</v>
      </c>
      <c r="B10085" t="s">
        <v>10087</v>
      </c>
      <c r="C10085">
        <v>2005</v>
      </c>
      <c r="D10085">
        <v>7</v>
      </c>
      <c r="E10085" t="s">
        <v>18</v>
      </c>
      <c r="F10085">
        <v>165</v>
      </c>
      <c r="G10085" t="s">
        <v>10</v>
      </c>
    </row>
    <row r="10086" spans="1:7" x14ac:dyDescent="0.3">
      <c r="A10086" t="s">
        <v>10114</v>
      </c>
      <c r="B10086" t="s">
        <v>10087</v>
      </c>
      <c r="C10086">
        <v>2002</v>
      </c>
      <c r="D10086">
        <v>12</v>
      </c>
      <c r="E10086" t="s">
        <v>9</v>
      </c>
      <c r="F10086">
        <v>138</v>
      </c>
      <c r="G10086" t="s">
        <v>10</v>
      </c>
    </row>
    <row r="10087" spans="1:7" x14ac:dyDescent="0.3">
      <c r="A10087" t="s">
        <v>10115</v>
      </c>
      <c r="B10087" t="s">
        <v>10087</v>
      </c>
      <c r="C10087">
        <v>2003</v>
      </c>
      <c r="D10087">
        <v>3</v>
      </c>
      <c r="E10087" t="s">
        <v>18</v>
      </c>
      <c r="F10087">
        <v>365</v>
      </c>
      <c r="G10087" t="s">
        <v>10</v>
      </c>
    </row>
    <row r="10088" spans="1:7" x14ac:dyDescent="0.3">
      <c r="A10088" t="s">
        <v>10116</v>
      </c>
      <c r="B10088" t="s">
        <v>10087</v>
      </c>
      <c r="C10088">
        <v>2004</v>
      </c>
      <c r="D10088">
        <v>12</v>
      </c>
      <c r="E10088" t="s">
        <v>9</v>
      </c>
      <c r="F10088">
        <v>28</v>
      </c>
      <c r="G10088" t="s">
        <v>10</v>
      </c>
    </row>
    <row r="10089" spans="1:7" x14ac:dyDescent="0.3">
      <c r="A10089" t="s">
        <v>10117</v>
      </c>
      <c r="B10089" t="s">
        <v>10087</v>
      </c>
      <c r="C10089">
        <v>2000</v>
      </c>
      <c r="D10089">
        <v>2</v>
      </c>
      <c r="E10089" t="s">
        <v>18</v>
      </c>
      <c r="F10089">
        <v>71</v>
      </c>
      <c r="G10089" t="s">
        <v>10</v>
      </c>
    </row>
    <row r="10090" spans="1:7" x14ac:dyDescent="0.3">
      <c r="A10090" t="s">
        <v>10118</v>
      </c>
      <c r="B10090" t="s">
        <v>10087</v>
      </c>
      <c r="C10090">
        <v>2005</v>
      </c>
      <c r="D10090">
        <v>2</v>
      </c>
      <c r="E10090" t="s">
        <v>9</v>
      </c>
      <c r="F10090">
        <v>110</v>
      </c>
      <c r="G10090" t="s">
        <v>10</v>
      </c>
    </row>
    <row r="10091" spans="1:7" x14ac:dyDescent="0.3">
      <c r="A10091" t="s">
        <v>10119</v>
      </c>
      <c r="B10091" t="s">
        <v>10087</v>
      </c>
      <c r="C10091">
        <v>2001</v>
      </c>
      <c r="D10091">
        <v>8</v>
      </c>
      <c r="E10091" t="s">
        <v>18</v>
      </c>
      <c r="F10091">
        <v>414</v>
      </c>
      <c r="G10091" t="s">
        <v>10</v>
      </c>
    </row>
    <row r="10092" spans="1:7" x14ac:dyDescent="0.3">
      <c r="A10092" t="s">
        <v>10120</v>
      </c>
      <c r="B10092" t="s">
        <v>10087</v>
      </c>
      <c r="C10092">
        <v>2005</v>
      </c>
      <c r="D10092">
        <v>3</v>
      </c>
      <c r="E10092" t="s">
        <v>71</v>
      </c>
      <c r="F10092">
        <v>250</v>
      </c>
      <c r="G10092" t="s">
        <v>10</v>
      </c>
    </row>
    <row r="10093" spans="1:7" x14ac:dyDescent="0.3">
      <c r="A10093" t="s">
        <v>10121</v>
      </c>
      <c r="B10093" t="s">
        <v>10087</v>
      </c>
      <c r="C10093">
        <v>2004</v>
      </c>
      <c r="D10093">
        <v>12</v>
      </c>
      <c r="E10093" t="s">
        <v>71</v>
      </c>
      <c r="F10093">
        <v>425</v>
      </c>
      <c r="G10093" t="s">
        <v>10</v>
      </c>
    </row>
    <row r="10094" spans="1:7" x14ac:dyDescent="0.3">
      <c r="A10094" t="s">
        <v>10122</v>
      </c>
      <c r="B10094" t="s">
        <v>10087</v>
      </c>
      <c r="C10094">
        <v>2003</v>
      </c>
      <c r="D10094">
        <v>3</v>
      </c>
      <c r="E10094" t="s">
        <v>71</v>
      </c>
      <c r="F10094">
        <v>271</v>
      </c>
      <c r="G10094" t="s">
        <v>10</v>
      </c>
    </row>
    <row r="10095" spans="1:7" x14ac:dyDescent="0.3">
      <c r="A10095" t="s">
        <v>10123</v>
      </c>
      <c r="B10095" t="s">
        <v>10087</v>
      </c>
      <c r="C10095">
        <v>2003</v>
      </c>
      <c r="D10095">
        <v>1</v>
      </c>
      <c r="E10095" t="s">
        <v>9</v>
      </c>
      <c r="F10095">
        <v>71</v>
      </c>
      <c r="G10095" t="s">
        <v>50</v>
      </c>
    </row>
    <row r="10096" spans="1:7" x14ac:dyDescent="0.3">
      <c r="A10096" t="s">
        <v>10124</v>
      </c>
      <c r="B10096" t="s">
        <v>10087</v>
      </c>
      <c r="C10096">
        <v>2004</v>
      </c>
      <c r="D10096">
        <v>8</v>
      </c>
      <c r="E10096" t="s">
        <v>9</v>
      </c>
      <c r="F10096">
        <v>45</v>
      </c>
      <c r="G10096" t="s">
        <v>10</v>
      </c>
    </row>
    <row r="10097" spans="1:7" x14ac:dyDescent="0.3">
      <c r="A10097" t="s">
        <v>10125</v>
      </c>
      <c r="B10097" t="s">
        <v>10087</v>
      </c>
      <c r="C10097">
        <v>2003</v>
      </c>
      <c r="D10097">
        <v>2</v>
      </c>
      <c r="E10097" t="s">
        <v>18</v>
      </c>
      <c r="F10097">
        <v>96</v>
      </c>
      <c r="G10097" t="s">
        <v>10</v>
      </c>
    </row>
    <row r="10098" spans="1:7" x14ac:dyDescent="0.3">
      <c r="A10098" t="s">
        <v>10126</v>
      </c>
      <c r="B10098" t="s">
        <v>10087</v>
      </c>
      <c r="C10098">
        <v>2004</v>
      </c>
      <c r="D10098">
        <v>7</v>
      </c>
      <c r="E10098" t="s">
        <v>18</v>
      </c>
      <c r="F10098">
        <v>168</v>
      </c>
      <c r="G10098" t="s">
        <v>10</v>
      </c>
    </row>
    <row r="10099" spans="1:7" x14ac:dyDescent="0.3">
      <c r="A10099" t="s">
        <v>10127</v>
      </c>
      <c r="B10099" t="s">
        <v>10087</v>
      </c>
      <c r="C10099">
        <v>2004</v>
      </c>
      <c r="D10099">
        <v>3</v>
      </c>
      <c r="E10099" t="s">
        <v>18</v>
      </c>
      <c r="F10099">
        <v>198</v>
      </c>
      <c r="G10099" t="s">
        <v>10</v>
      </c>
    </row>
    <row r="10100" spans="1:7" x14ac:dyDescent="0.3">
      <c r="A10100" t="s">
        <v>10128</v>
      </c>
      <c r="B10100" t="s">
        <v>10087</v>
      </c>
      <c r="C10100">
        <v>2003</v>
      </c>
      <c r="D10100">
        <v>6</v>
      </c>
      <c r="E10100" t="s">
        <v>9</v>
      </c>
      <c r="F10100">
        <v>63</v>
      </c>
      <c r="G10100" t="s">
        <v>10</v>
      </c>
    </row>
    <row r="10101" spans="1:7" x14ac:dyDescent="0.3">
      <c r="A10101" t="s">
        <v>10129</v>
      </c>
      <c r="B10101" t="s">
        <v>10087</v>
      </c>
      <c r="C10101">
        <v>2005</v>
      </c>
      <c r="D10101">
        <v>11</v>
      </c>
      <c r="E10101" t="s">
        <v>9</v>
      </c>
      <c r="F10101">
        <v>63</v>
      </c>
      <c r="G10101" t="s">
        <v>10</v>
      </c>
    </row>
    <row r="10102" spans="1:7" x14ac:dyDescent="0.3">
      <c r="A10102" t="s">
        <v>10130</v>
      </c>
      <c r="B10102" t="s">
        <v>10087</v>
      </c>
      <c r="C10102">
        <v>2004</v>
      </c>
      <c r="D10102">
        <v>3</v>
      </c>
      <c r="E10102" t="s">
        <v>18</v>
      </c>
      <c r="F10102">
        <v>1326</v>
      </c>
      <c r="G10102" t="s">
        <v>10</v>
      </c>
    </row>
    <row r="10103" spans="1:7" x14ac:dyDescent="0.3">
      <c r="A10103" t="s">
        <v>10131</v>
      </c>
      <c r="B10103" t="s">
        <v>10087</v>
      </c>
      <c r="C10103">
        <v>2005</v>
      </c>
      <c r="D10103">
        <v>12</v>
      </c>
      <c r="E10103" t="s">
        <v>9</v>
      </c>
      <c r="F10103">
        <v>82</v>
      </c>
      <c r="G10103" t="s">
        <v>10</v>
      </c>
    </row>
    <row r="10104" spans="1:7" x14ac:dyDescent="0.3">
      <c r="A10104" t="s">
        <v>10132</v>
      </c>
      <c r="B10104" t="s">
        <v>10087</v>
      </c>
      <c r="C10104">
        <v>2001</v>
      </c>
      <c r="D10104">
        <v>11</v>
      </c>
      <c r="E10104" t="s">
        <v>9</v>
      </c>
      <c r="F10104">
        <v>26</v>
      </c>
      <c r="G10104" t="s">
        <v>10</v>
      </c>
    </row>
    <row r="10105" spans="1:7" x14ac:dyDescent="0.3">
      <c r="A10105" t="s">
        <v>10133</v>
      </c>
      <c r="B10105" t="s">
        <v>10087</v>
      </c>
      <c r="C10105">
        <v>2005</v>
      </c>
      <c r="D10105">
        <v>12</v>
      </c>
      <c r="E10105" t="s">
        <v>18</v>
      </c>
      <c r="F10105">
        <v>190</v>
      </c>
      <c r="G10105" t="s">
        <v>10</v>
      </c>
    </row>
    <row r="10106" spans="1:7" x14ac:dyDescent="0.3">
      <c r="A10106" t="s">
        <v>10134</v>
      </c>
      <c r="B10106" t="s">
        <v>10087</v>
      </c>
      <c r="C10106">
        <v>2006</v>
      </c>
      <c r="D10106">
        <v>2</v>
      </c>
      <c r="E10106" t="s">
        <v>18</v>
      </c>
      <c r="F10106">
        <v>261</v>
      </c>
      <c r="G10106" t="s">
        <v>10</v>
      </c>
    </row>
    <row r="10107" spans="1:7" x14ac:dyDescent="0.3">
      <c r="A10107" t="s">
        <v>10135</v>
      </c>
      <c r="B10107" t="s">
        <v>10087</v>
      </c>
      <c r="C10107">
        <v>2006</v>
      </c>
      <c r="D10107">
        <v>4</v>
      </c>
      <c r="E10107" t="s">
        <v>9</v>
      </c>
      <c r="F10107">
        <v>10</v>
      </c>
      <c r="G10107" t="s">
        <v>50</v>
      </c>
    </row>
    <row r="10108" spans="1:7" x14ac:dyDescent="0.3">
      <c r="A10108" t="s">
        <v>10136</v>
      </c>
      <c r="B10108" t="s">
        <v>10087</v>
      </c>
      <c r="C10108">
        <v>2006</v>
      </c>
      <c r="D10108">
        <v>2</v>
      </c>
      <c r="E10108" t="s">
        <v>18</v>
      </c>
      <c r="F10108">
        <v>926</v>
      </c>
      <c r="G10108" t="s">
        <v>50</v>
      </c>
    </row>
    <row r="10109" spans="1:7" x14ac:dyDescent="0.3">
      <c r="A10109" t="s">
        <v>10137</v>
      </c>
      <c r="B10109" t="s">
        <v>10087</v>
      </c>
      <c r="C10109">
        <v>2003</v>
      </c>
      <c r="D10109">
        <v>6</v>
      </c>
      <c r="E10109" t="s">
        <v>18</v>
      </c>
      <c r="F10109">
        <v>1315</v>
      </c>
      <c r="G10109" t="s">
        <v>10</v>
      </c>
    </row>
    <row r="10110" spans="1:7" x14ac:dyDescent="0.3">
      <c r="A10110" t="s">
        <v>10138</v>
      </c>
      <c r="B10110" t="s">
        <v>10087</v>
      </c>
      <c r="C10110">
        <v>2005</v>
      </c>
      <c r="D10110">
        <v>12</v>
      </c>
      <c r="E10110" t="s">
        <v>18</v>
      </c>
      <c r="F10110">
        <v>104</v>
      </c>
      <c r="G10110" t="s">
        <v>50</v>
      </c>
    </row>
    <row r="10111" spans="1:7" x14ac:dyDescent="0.3">
      <c r="A10111" t="s">
        <v>10139</v>
      </c>
      <c r="B10111" t="s">
        <v>10087</v>
      </c>
      <c r="C10111">
        <v>2005</v>
      </c>
      <c r="D10111">
        <v>12</v>
      </c>
      <c r="E10111" t="s">
        <v>18</v>
      </c>
      <c r="F10111">
        <v>57</v>
      </c>
      <c r="G10111" t="s">
        <v>50</v>
      </c>
    </row>
    <row r="10112" spans="1:7" x14ac:dyDescent="0.3">
      <c r="A10112" t="s">
        <v>10140</v>
      </c>
      <c r="B10112" t="s">
        <v>10087</v>
      </c>
      <c r="C10112">
        <v>2006</v>
      </c>
      <c r="D10112">
        <v>2</v>
      </c>
      <c r="E10112" t="s">
        <v>18</v>
      </c>
      <c r="F10112">
        <v>231</v>
      </c>
      <c r="G10112" t="s">
        <v>10</v>
      </c>
    </row>
    <row r="10113" spans="1:7" x14ac:dyDescent="0.3">
      <c r="A10113" t="s">
        <v>10141</v>
      </c>
      <c r="B10113" t="s">
        <v>10087</v>
      </c>
      <c r="C10113">
        <v>2001</v>
      </c>
      <c r="D10113">
        <v>4</v>
      </c>
      <c r="E10113" t="s">
        <v>18</v>
      </c>
      <c r="F10113">
        <v>218</v>
      </c>
      <c r="G10113" t="s">
        <v>10</v>
      </c>
    </row>
    <row r="10114" spans="1:7" x14ac:dyDescent="0.3">
      <c r="A10114" t="s">
        <v>10142</v>
      </c>
      <c r="B10114" t="s">
        <v>10087</v>
      </c>
      <c r="C10114">
        <v>2003</v>
      </c>
      <c r="D10114">
        <v>12</v>
      </c>
      <c r="E10114" t="s">
        <v>18</v>
      </c>
      <c r="F10114">
        <v>126</v>
      </c>
      <c r="G10114" t="s">
        <v>10</v>
      </c>
    </row>
    <row r="10115" spans="1:7" x14ac:dyDescent="0.3">
      <c r="A10115" t="s">
        <v>10143</v>
      </c>
      <c r="B10115" t="s">
        <v>10087</v>
      </c>
      <c r="C10115">
        <v>2004</v>
      </c>
      <c r="D10115">
        <v>2</v>
      </c>
      <c r="E10115" t="s">
        <v>18</v>
      </c>
      <c r="F10115">
        <v>500</v>
      </c>
      <c r="G10115" t="s">
        <v>10</v>
      </c>
    </row>
    <row r="10116" spans="1:7" x14ac:dyDescent="0.3">
      <c r="A10116" t="s">
        <v>10144</v>
      </c>
      <c r="B10116" t="s">
        <v>10087</v>
      </c>
      <c r="C10116">
        <v>2006</v>
      </c>
      <c r="D10116">
        <v>3</v>
      </c>
      <c r="E10116" t="s">
        <v>9</v>
      </c>
      <c r="F10116">
        <v>73</v>
      </c>
      <c r="G10116" t="s">
        <v>10</v>
      </c>
    </row>
    <row r="10117" spans="1:7" x14ac:dyDescent="0.3">
      <c r="A10117" t="s">
        <v>10145</v>
      </c>
      <c r="B10117" t="s">
        <v>10087</v>
      </c>
      <c r="C10117">
        <v>2003</v>
      </c>
      <c r="D10117">
        <v>12</v>
      </c>
      <c r="E10117" t="s">
        <v>18</v>
      </c>
      <c r="F10117">
        <v>116</v>
      </c>
      <c r="G10117" t="s">
        <v>10</v>
      </c>
    </row>
    <row r="10118" spans="1:7" x14ac:dyDescent="0.3">
      <c r="A10118" t="s">
        <v>10146</v>
      </c>
      <c r="B10118" t="s">
        <v>10087</v>
      </c>
      <c r="C10118">
        <v>2003</v>
      </c>
      <c r="D10118">
        <v>12</v>
      </c>
      <c r="E10118" t="s">
        <v>18</v>
      </c>
      <c r="F10118">
        <v>123</v>
      </c>
      <c r="G10118" t="s">
        <v>10</v>
      </c>
    </row>
    <row r="10119" spans="1:7" x14ac:dyDescent="0.3">
      <c r="A10119" t="s">
        <v>10147</v>
      </c>
      <c r="B10119" t="s">
        <v>10087</v>
      </c>
      <c r="C10119">
        <v>2006</v>
      </c>
      <c r="D10119">
        <v>4</v>
      </c>
      <c r="E10119" t="s">
        <v>9</v>
      </c>
      <c r="F10119">
        <v>65</v>
      </c>
      <c r="G10119" t="s">
        <v>10</v>
      </c>
    </row>
    <row r="10120" spans="1:7" x14ac:dyDescent="0.3">
      <c r="A10120" t="s">
        <v>10148</v>
      </c>
      <c r="B10120" t="s">
        <v>10087</v>
      </c>
      <c r="C10120">
        <v>2006</v>
      </c>
      <c r="D10120">
        <v>3</v>
      </c>
      <c r="E10120" t="s">
        <v>71</v>
      </c>
      <c r="F10120">
        <v>220</v>
      </c>
      <c r="G10120" t="s">
        <v>10</v>
      </c>
    </row>
    <row r="10121" spans="1:7" x14ac:dyDescent="0.3">
      <c r="A10121" t="s">
        <v>10149</v>
      </c>
      <c r="B10121" t="s">
        <v>10087</v>
      </c>
      <c r="C10121">
        <v>2006</v>
      </c>
      <c r="D10121">
        <v>8</v>
      </c>
      <c r="E10121" t="s">
        <v>9</v>
      </c>
      <c r="F10121">
        <v>45</v>
      </c>
      <c r="G10121" t="s">
        <v>10</v>
      </c>
    </row>
    <row r="10122" spans="1:7" x14ac:dyDescent="0.3">
      <c r="A10122" t="s">
        <v>10150</v>
      </c>
      <c r="B10122" t="s">
        <v>10087</v>
      </c>
      <c r="C10122">
        <v>2006</v>
      </c>
      <c r="D10122">
        <v>2</v>
      </c>
      <c r="E10122" t="s">
        <v>18</v>
      </c>
      <c r="F10122">
        <v>54</v>
      </c>
      <c r="G10122" t="s">
        <v>10</v>
      </c>
    </row>
    <row r="10123" spans="1:7" x14ac:dyDescent="0.3">
      <c r="A10123" t="s">
        <v>10151</v>
      </c>
      <c r="B10123" t="s">
        <v>10087</v>
      </c>
      <c r="C10123">
        <v>2006</v>
      </c>
      <c r="D10123">
        <v>2</v>
      </c>
      <c r="E10123" t="s">
        <v>18</v>
      </c>
      <c r="F10123">
        <v>4541</v>
      </c>
      <c r="G10123" t="s">
        <v>10</v>
      </c>
    </row>
    <row r="10124" spans="1:7" x14ac:dyDescent="0.3">
      <c r="A10124" t="s">
        <v>10152</v>
      </c>
      <c r="B10124" t="s">
        <v>10087</v>
      </c>
      <c r="C10124">
        <v>2006</v>
      </c>
      <c r="D10124">
        <v>2</v>
      </c>
      <c r="E10124" t="s">
        <v>18</v>
      </c>
      <c r="F10124">
        <v>2457</v>
      </c>
      <c r="G10124" t="s">
        <v>10</v>
      </c>
    </row>
    <row r="10125" spans="1:7" x14ac:dyDescent="0.3">
      <c r="A10125" t="s">
        <v>10153</v>
      </c>
      <c r="B10125" t="s">
        <v>10087</v>
      </c>
      <c r="C10125">
        <v>2006</v>
      </c>
      <c r="D10125">
        <v>5</v>
      </c>
      <c r="E10125" t="s">
        <v>9</v>
      </c>
      <c r="F10125">
        <v>122</v>
      </c>
      <c r="G10125" t="s">
        <v>10</v>
      </c>
    </row>
    <row r="10126" spans="1:7" x14ac:dyDescent="0.3">
      <c r="A10126" t="s">
        <v>10154</v>
      </c>
      <c r="B10126" t="s">
        <v>10087</v>
      </c>
      <c r="C10126">
        <v>2006</v>
      </c>
      <c r="D10126">
        <v>8</v>
      </c>
      <c r="E10126" t="s">
        <v>9</v>
      </c>
      <c r="F10126">
        <v>53</v>
      </c>
      <c r="G10126" t="s">
        <v>10</v>
      </c>
    </row>
    <row r="10127" spans="1:7" x14ac:dyDescent="0.3">
      <c r="A10127" t="s">
        <v>10155</v>
      </c>
      <c r="B10127" t="s">
        <v>10087</v>
      </c>
      <c r="C10127">
        <v>2006</v>
      </c>
      <c r="D10127">
        <v>8</v>
      </c>
      <c r="E10127" t="s">
        <v>71</v>
      </c>
      <c r="F10127">
        <v>2</v>
      </c>
      <c r="G10127" t="s">
        <v>50</v>
      </c>
    </row>
    <row r="10128" spans="1:7" x14ac:dyDescent="0.3">
      <c r="A10128" t="s">
        <v>10156</v>
      </c>
      <c r="B10128" t="s">
        <v>10087</v>
      </c>
      <c r="C10128">
        <v>2006</v>
      </c>
      <c r="D10128">
        <v>7</v>
      </c>
      <c r="E10128" t="s">
        <v>14</v>
      </c>
      <c r="F10128">
        <v>26</v>
      </c>
      <c r="G10128" t="s">
        <v>10</v>
      </c>
    </row>
    <row r="10129" spans="1:7" x14ac:dyDescent="0.3">
      <c r="A10129" t="s">
        <v>10157</v>
      </c>
      <c r="B10129" t="s">
        <v>10087</v>
      </c>
      <c r="C10129">
        <v>2006</v>
      </c>
      <c r="D10129">
        <v>7</v>
      </c>
      <c r="E10129" t="s">
        <v>18</v>
      </c>
      <c r="F10129">
        <v>165</v>
      </c>
      <c r="G10129" t="s">
        <v>10</v>
      </c>
    </row>
    <row r="10130" spans="1:7" x14ac:dyDescent="0.3">
      <c r="A10130" t="s">
        <v>10158</v>
      </c>
      <c r="B10130" t="s">
        <v>10087</v>
      </c>
      <c r="C10130">
        <v>2006</v>
      </c>
      <c r="D10130">
        <v>2</v>
      </c>
      <c r="E10130" t="s">
        <v>18</v>
      </c>
      <c r="F10130">
        <v>2531</v>
      </c>
      <c r="G10130" t="s">
        <v>10</v>
      </c>
    </row>
    <row r="10131" spans="1:7" x14ac:dyDescent="0.3">
      <c r="A10131" t="s">
        <v>10159</v>
      </c>
      <c r="B10131" t="s">
        <v>10087</v>
      </c>
      <c r="C10131">
        <v>2006</v>
      </c>
      <c r="D10131">
        <v>6</v>
      </c>
      <c r="E10131" t="s">
        <v>18</v>
      </c>
      <c r="F10131">
        <v>3148</v>
      </c>
      <c r="G10131" t="s">
        <v>10</v>
      </c>
    </row>
    <row r="10132" spans="1:7" x14ac:dyDescent="0.3">
      <c r="A10132" t="s">
        <v>10160</v>
      </c>
      <c r="B10132" t="s">
        <v>10087</v>
      </c>
      <c r="C10132">
        <v>2006</v>
      </c>
      <c r="D10132">
        <v>11</v>
      </c>
      <c r="E10132" t="s">
        <v>18</v>
      </c>
      <c r="F10132">
        <v>39</v>
      </c>
      <c r="G10132" t="s">
        <v>10</v>
      </c>
    </row>
    <row r="10133" spans="1:7" x14ac:dyDescent="0.3">
      <c r="A10133" t="s">
        <v>10161</v>
      </c>
      <c r="B10133" t="s">
        <v>10087</v>
      </c>
      <c r="C10133">
        <v>2006</v>
      </c>
      <c r="D10133">
        <v>7</v>
      </c>
      <c r="E10133" t="s">
        <v>71</v>
      </c>
      <c r="F10133">
        <v>352</v>
      </c>
      <c r="G10133" t="s">
        <v>10</v>
      </c>
    </row>
    <row r="10134" spans="1:7" x14ac:dyDescent="0.3">
      <c r="A10134" t="s">
        <v>10162</v>
      </c>
      <c r="B10134" t="s">
        <v>10087</v>
      </c>
      <c r="C10134">
        <v>2006</v>
      </c>
      <c r="D10134">
        <v>10</v>
      </c>
      <c r="E10134" t="s">
        <v>71</v>
      </c>
      <c r="F10134">
        <v>204</v>
      </c>
      <c r="G10134" t="s">
        <v>10</v>
      </c>
    </row>
    <row r="10135" spans="1:7" x14ac:dyDescent="0.3">
      <c r="A10135" t="s">
        <v>10163</v>
      </c>
      <c r="B10135" t="s">
        <v>10087</v>
      </c>
      <c r="C10135">
        <v>2006</v>
      </c>
      <c r="D10135">
        <v>9</v>
      </c>
      <c r="E10135" t="s">
        <v>18</v>
      </c>
      <c r="F10135">
        <v>147</v>
      </c>
      <c r="G10135" t="s">
        <v>10</v>
      </c>
    </row>
    <row r="10136" spans="1:7" x14ac:dyDescent="0.3">
      <c r="A10136" t="s">
        <v>10164</v>
      </c>
      <c r="B10136" t="s">
        <v>10087</v>
      </c>
      <c r="C10136">
        <v>2006</v>
      </c>
      <c r="D10136">
        <v>10</v>
      </c>
      <c r="E10136" t="s">
        <v>18</v>
      </c>
      <c r="F10136">
        <v>83</v>
      </c>
      <c r="G10136" t="s">
        <v>10</v>
      </c>
    </row>
    <row r="10137" spans="1:7" x14ac:dyDescent="0.3">
      <c r="A10137" t="s">
        <v>10165</v>
      </c>
      <c r="B10137" t="s">
        <v>10087</v>
      </c>
      <c r="C10137">
        <v>2004</v>
      </c>
      <c r="D10137">
        <v>12</v>
      </c>
      <c r="E10137" t="s">
        <v>9</v>
      </c>
      <c r="F10137">
        <v>543</v>
      </c>
      <c r="G10137" t="s">
        <v>10</v>
      </c>
    </row>
    <row r="10138" spans="1:7" x14ac:dyDescent="0.3">
      <c r="A10138" t="s">
        <v>10166</v>
      </c>
      <c r="B10138" t="s">
        <v>10087</v>
      </c>
      <c r="C10138">
        <v>2004</v>
      </c>
      <c r="D10138">
        <v>11</v>
      </c>
      <c r="E10138" t="s">
        <v>9</v>
      </c>
      <c r="F10138">
        <v>877</v>
      </c>
      <c r="G10138" t="s">
        <v>10</v>
      </c>
    </row>
    <row r="10139" spans="1:7" x14ac:dyDescent="0.3">
      <c r="A10139" t="s">
        <v>10167</v>
      </c>
      <c r="B10139" t="s">
        <v>10087</v>
      </c>
      <c r="C10139">
        <v>2004</v>
      </c>
      <c r="D10139">
        <v>1</v>
      </c>
      <c r="E10139" t="s">
        <v>9</v>
      </c>
      <c r="F10139">
        <v>726</v>
      </c>
      <c r="G10139" t="s">
        <v>10</v>
      </c>
    </row>
    <row r="10140" spans="1:7" x14ac:dyDescent="0.3">
      <c r="A10140" t="s">
        <v>10168</v>
      </c>
      <c r="B10140" t="s">
        <v>10087</v>
      </c>
      <c r="C10140">
        <v>2004</v>
      </c>
      <c r="D10140">
        <v>2</v>
      </c>
      <c r="E10140" t="s">
        <v>9</v>
      </c>
      <c r="F10140">
        <v>613</v>
      </c>
      <c r="G10140" t="s">
        <v>10</v>
      </c>
    </row>
    <row r="10141" spans="1:7" x14ac:dyDescent="0.3">
      <c r="A10141" t="s">
        <v>10169</v>
      </c>
      <c r="B10141" t="s">
        <v>10087</v>
      </c>
      <c r="C10141">
        <v>2006</v>
      </c>
      <c r="D10141">
        <v>9</v>
      </c>
      <c r="E10141" t="s">
        <v>18</v>
      </c>
      <c r="F10141">
        <v>813</v>
      </c>
      <c r="G10141" t="s">
        <v>10</v>
      </c>
    </row>
    <row r="10142" spans="1:7" x14ac:dyDescent="0.3">
      <c r="A10142" t="s">
        <v>10170</v>
      </c>
      <c r="B10142" t="s">
        <v>10087</v>
      </c>
      <c r="C10142">
        <v>2006</v>
      </c>
      <c r="D10142">
        <v>11</v>
      </c>
      <c r="E10142" t="s">
        <v>9</v>
      </c>
      <c r="F10142">
        <v>48</v>
      </c>
      <c r="G10142" t="s">
        <v>10</v>
      </c>
    </row>
    <row r="10143" spans="1:7" x14ac:dyDescent="0.3">
      <c r="A10143" t="s">
        <v>10171</v>
      </c>
      <c r="B10143" t="s">
        <v>10087</v>
      </c>
      <c r="C10143">
        <v>2006</v>
      </c>
      <c r="D10143">
        <v>12</v>
      </c>
      <c r="E10143" t="s">
        <v>9</v>
      </c>
      <c r="F10143">
        <v>48</v>
      </c>
      <c r="G10143" t="s">
        <v>10</v>
      </c>
    </row>
    <row r="10144" spans="1:7" x14ac:dyDescent="0.3">
      <c r="A10144" t="s">
        <v>10172</v>
      </c>
      <c r="B10144" t="s">
        <v>10087</v>
      </c>
      <c r="C10144">
        <v>1998</v>
      </c>
      <c r="D10144">
        <v>7</v>
      </c>
      <c r="E10144" t="s">
        <v>9</v>
      </c>
      <c r="F10144">
        <v>63</v>
      </c>
      <c r="G10144" t="s">
        <v>10</v>
      </c>
    </row>
    <row r="10145" spans="1:7" x14ac:dyDescent="0.3">
      <c r="A10145" t="s">
        <v>10173</v>
      </c>
      <c r="B10145" t="s">
        <v>10087</v>
      </c>
      <c r="C10145">
        <v>2007</v>
      </c>
      <c r="D10145">
        <v>1</v>
      </c>
      <c r="E10145" t="s">
        <v>71</v>
      </c>
      <c r="F10145">
        <v>98</v>
      </c>
      <c r="G10145" t="s">
        <v>10</v>
      </c>
    </row>
    <row r="10146" spans="1:7" x14ac:dyDescent="0.3">
      <c r="A10146" t="s">
        <v>10174</v>
      </c>
      <c r="B10146" t="s">
        <v>10087</v>
      </c>
      <c r="C10146">
        <v>2007</v>
      </c>
      <c r="D10146">
        <v>1</v>
      </c>
      <c r="E10146" t="s">
        <v>9</v>
      </c>
      <c r="F10146">
        <v>92</v>
      </c>
      <c r="G10146" t="s">
        <v>10</v>
      </c>
    </row>
    <row r="10147" spans="1:7" x14ac:dyDescent="0.3">
      <c r="A10147" t="s">
        <v>10175</v>
      </c>
      <c r="B10147" t="s">
        <v>10087</v>
      </c>
      <c r="C10147">
        <v>2004</v>
      </c>
      <c r="D10147">
        <v>1</v>
      </c>
      <c r="E10147" t="s">
        <v>18</v>
      </c>
      <c r="F10147">
        <v>738</v>
      </c>
      <c r="G10147" t="s">
        <v>10</v>
      </c>
    </row>
    <row r="10148" spans="1:7" x14ac:dyDescent="0.3">
      <c r="A10148" t="s">
        <v>10176</v>
      </c>
      <c r="B10148" t="s">
        <v>10087</v>
      </c>
      <c r="C10148">
        <v>2007</v>
      </c>
      <c r="D10148">
        <v>2</v>
      </c>
      <c r="E10148" t="s">
        <v>18</v>
      </c>
      <c r="F10148">
        <v>1197</v>
      </c>
      <c r="G10148" t="s">
        <v>10</v>
      </c>
    </row>
    <row r="10149" spans="1:7" x14ac:dyDescent="0.3">
      <c r="A10149" t="s">
        <v>10177</v>
      </c>
      <c r="B10149" t="s">
        <v>10087</v>
      </c>
      <c r="C10149">
        <v>2007</v>
      </c>
      <c r="D10149">
        <v>3</v>
      </c>
      <c r="E10149" t="s">
        <v>18</v>
      </c>
      <c r="F10149">
        <v>4833</v>
      </c>
      <c r="G10149" t="s">
        <v>10</v>
      </c>
    </row>
    <row r="10150" spans="1:7" x14ac:dyDescent="0.3">
      <c r="A10150" t="s">
        <v>10178</v>
      </c>
      <c r="B10150" t="s">
        <v>10087</v>
      </c>
      <c r="C10150">
        <v>2007</v>
      </c>
      <c r="D10150">
        <v>3</v>
      </c>
      <c r="E10150" t="s">
        <v>18</v>
      </c>
      <c r="F10150">
        <v>3449</v>
      </c>
      <c r="G10150" t="s">
        <v>10</v>
      </c>
    </row>
    <row r="10151" spans="1:7" x14ac:dyDescent="0.3">
      <c r="A10151" t="s">
        <v>10179</v>
      </c>
      <c r="B10151" t="s">
        <v>10087</v>
      </c>
      <c r="C10151">
        <v>2007</v>
      </c>
      <c r="D10151">
        <v>3</v>
      </c>
      <c r="E10151" t="s">
        <v>18</v>
      </c>
      <c r="F10151">
        <v>735</v>
      </c>
      <c r="G10151" t="s">
        <v>10</v>
      </c>
    </row>
    <row r="10152" spans="1:7" x14ac:dyDescent="0.3">
      <c r="A10152" t="s">
        <v>10180</v>
      </c>
      <c r="B10152" t="s">
        <v>10087</v>
      </c>
      <c r="C10152">
        <v>2007</v>
      </c>
      <c r="D10152">
        <v>2</v>
      </c>
      <c r="E10152" t="s">
        <v>18</v>
      </c>
      <c r="F10152">
        <v>904</v>
      </c>
      <c r="G10152" t="s">
        <v>10</v>
      </c>
    </row>
    <row r="10153" spans="1:7" x14ac:dyDescent="0.3">
      <c r="A10153" t="s">
        <v>10181</v>
      </c>
      <c r="B10153" t="s">
        <v>10087</v>
      </c>
      <c r="C10153">
        <v>2007</v>
      </c>
      <c r="D10153">
        <v>1</v>
      </c>
      <c r="E10153" t="s">
        <v>18</v>
      </c>
      <c r="F10153">
        <v>460</v>
      </c>
      <c r="G10153" t="s">
        <v>10</v>
      </c>
    </row>
    <row r="10154" spans="1:7" x14ac:dyDescent="0.3">
      <c r="A10154" t="s">
        <v>10182</v>
      </c>
      <c r="B10154" t="s">
        <v>10087</v>
      </c>
      <c r="C10154">
        <v>2007</v>
      </c>
      <c r="D10154">
        <v>1</v>
      </c>
      <c r="E10154" t="s">
        <v>9</v>
      </c>
      <c r="F10154">
        <v>75</v>
      </c>
      <c r="G10154" t="s">
        <v>10</v>
      </c>
    </row>
    <row r="10155" spans="1:7" x14ac:dyDescent="0.3">
      <c r="A10155" t="s">
        <v>10183</v>
      </c>
      <c r="B10155" t="s">
        <v>10087</v>
      </c>
      <c r="C10155">
        <v>2004</v>
      </c>
      <c r="D10155">
        <v>2</v>
      </c>
      <c r="E10155" t="s">
        <v>9</v>
      </c>
      <c r="F10155">
        <v>64</v>
      </c>
      <c r="G10155" t="s">
        <v>10</v>
      </c>
    </row>
    <row r="10156" spans="1:7" x14ac:dyDescent="0.3">
      <c r="A10156" t="s">
        <v>10184</v>
      </c>
      <c r="B10156" t="s">
        <v>10087</v>
      </c>
      <c r="C10156">
        <v>2007</v>
      </c>
      <c r="D10156">
        <v>5</v>
      </c>
      <c r="E10156" t="s">
        <v>18</v>
      </c>
      <c r="F10156">
        <v>1420</v>
      </c>
      <c r="G10156" t="s">
        <v>10</v>
      </c>
    </row>
    <row r="10157" spans="1:7" x14ac:dyDescent="0.3">
      <c r="A10157" t="s">
        <v>10185</v>
      </c>
      <c r="B10157" t="s">
        <v>10087</v>
      </c>
      <c r="C10157">
        <v>2007</v>
      </c>
      <c r="D10157">
        <v>3</v>
      </c>
      <c r="E10157" t="s">
        <v>9</v>
      </c>
      <c r="F10157">
        <v>50</v>
      </c>
      <c r="G10157" t="s">
        <v>10</v>
      </c>
    </row>
    <row r="10158" spans="1:7" x14ac:dyDescent="0.3">
      <c r="A10158" t="s">
        <v>10186</v>
      </c>
      <c r="B10158" t="s">
        <v>10087</v>
      </c>
      <c r="C10158">
        <v>2007</v>
      </c>
      <c r="D10158">
        <v>2</v>
      </c>
      <c r="E10158" t="s">
        <v>55</v>
      </c>
      <c r="F10158">
        <v>420</v>
      </c>
      <c r="G10158" t="s">
        <v>10</v>
      </c>
    </row>
    <row r="10159" spans="1:7" x14ac:dyDescent="0.3">
      <c r="A10159" t="s">
        <v>10187</v>
      </c>
      <c r="B10159" t="s">
        <v>10087</v>
      </c>
      <c r="C10159">
        <v>2007</v>
      </c>
      <c r="D10159">
        <v>4</v>
      </c>
      <c r="E10159" t="s">
        <v>18</v>
      </c>
      <c r="F10159">
        <v>385</v>
      </c>
      <c r="G10159" t="s">
        <v>10</v>
      </c>
    </row>
    <row r="10160" spans="1:7" x14ac:dyDescent="0.3">
      <c r="A10160" t="s">
        <v>10188</v>
      </c>
      <c r="B10160" t="s">
        <v>10087</v>
      </c>
      <c r="C10160">
        <v>2004</v>
      </c>
      <c r="D10160">
        <v>10</v>
      </c>
      <c r="E10160" t="s">
        <v>18</v>
      </c>
      <c r="F10160">
        <v>1404</v>
      </c>
      <c r="G10160" t="s">
        <v>10</v>
      </c>
    </row>
    <row r="10161" spans="1:7" x14ac:dyDescent="0.3">
      <c r="A10161" t="s">
        <v>10189</v>
      </c>
      <c r="B10161" t="s">
        <v>10087</v>
      </c>
      <c r="C10161">
        <v>2007</v>
      </c>
      <c r="D10161">
        <v>8</v>
      </c>
      <c r="E10161" t="s">
        <v>9</v>
      </c>
      <c r="F10161">
        <v>397</v>
      </c>
      <c r="G10161" t="s">
        <v>10</v>
      </c>
    </row>
    <row r="10162" spans="1:7" x14ac:dyDescent="0.3">
      <c r="A10162" t="s">
        <v>10190</v>
      </c>
      <c r="B10162" t="s">
        <v>10087</v>
      </c>
      <c r="C10162">
        <v>2004</v>
      </c>
      <c r="D10162">
        <v>5</v>
      </c>
      <c r="E10162" t="s">
        <v>71</v>
      </c>
      <c r="F10162">
        <v>500</v>
      </c>
      <c r="G10162" t="s">
        <v>10</v>
      </c>
    </row>
    <row r="10163" spans="1:7" x14ac:dyDescent="0.3">
      <c r="A10163" t="s">
        <v>10191</v>
      </c>
      <c r="B10163" t="s">
        <v>10087</v>
      </c>
      <c r="C10163">
        <v>2007</v>
      </c>
      <c r="D10163">
        <v>6</v>
      </c>
      <c r="E10163" t="s">
        <v>71</v>
      </c>
      <c r="F10163">
        <v>40</v>
      </c>
      <c r="G10163" t="s">
        <v>10</v>
      </c>
    </row>
    <row r="10164" spans="1:7" x14ac:dyDescent="0.3">
      <c r="A10164" t="s">
        <v>10192</v>
      </c>
      <c r="B10164" t="s">
        <v>10087</v>
      </c>
      <c r="C10164">
        <v>2005</v>
      </c>
      <c r="D10164">
        <v>1</v>
      </c>
      <c r="E10164" t="s">
        <v>18</v>
      </c>
      <c r="F10164">
        <v>374</v>
      </c>
      <c r="G10164" t="s">
        <v>10</v>
      </c>
    </row>
    <row r="10165" spans="1:7" x14ac:dyDescent="0.3">
      <c r="A10165" t="s">
        <v>10193</v>
      </c>
      <c r="B10165" t="s">
        <v>10087</v>
      </c>
      <c r="C10165">
        <v>2005</v>
      </c>
      <c r="D10165">
        <v>4</v>
      </c>
      <c r="E10165" t="s">
        <v>9</v>
      </c>
      <c r="F10165">
        <v>83</v>
      </c>
      <c r="G10165" t="s">
        <v>10</v>
      </c>
    </row>
    <row r="10166" spans="1:7" x14ac:dyDescent="0.3">
      <c r="A10166" t="s">
        <v>10194</v>
      </c>
      <c r="B10166" t="s">
        <v>10087</v>
      </c>
      <c r="C10166">
        <v>2004</v>
      </c>
      <c r="D10166">
        <v>12</v>
      </c>
      <c r="E10166" t="s">
        <v>18</v>
      </c>
      <c r="F10166">
        <v>628</v>
      </c>
      <c r="G10166" t="s">
        <v>10</v>
      </c>
    </row>
    <row r="10167" spans="1:7" x14ac:dyDescent="0.3">
      <c r="A10167" t="s">
        <v>10195</v>
      </c>
      <c r="B10167" t="s">
        <v>10087</v>
      </c>
      <c r="C10167">
        <v>2006</v>
      </c>
      <c r="D10167">
        <v>7</v>
      </c>
      <c r="E10167" t="s">
        <v>18</v>
      </c>
      <c r="F10167">
        <v>804</v>
      </c>
      <c r="G10167" t="s">
        <v>10</v>
      </c>
    </row>
    <row r="10168" spans="1:7" x14ac:dyDescent="0.3">
      <c r="A10168" t="s">
        <v>10196</v>
      </c>
      <c r="B10168" t="s">
        <v>10087</v>
      </c>
      <c r="C10168">
        <v>2005</v>
      </c>
      <c r="D10168">
        <v>10</v>
      </c>
      <c r="E10168" t="s">
        <v>18</v>
      </c>
      <c r="F10168">
        <v>226</v>
      </c>
      <c r="G10168" t="s">
        <v>10</v>
      </c>
    </row>
    <row r="10169" spans="1:7" x14ac:dyDescent="0.3">
      <c r="A10169" t="s">
        <v>10197</v>
      </c>
      <c r="B10169" t="s">
        <v>10087</v>
      </c>
      <c r="C10169">
        <v>2005</v>
      </c>
      <c r="D10169">
        <v>10</v>
      </c>
      <c r="E10169" t="s">
        <v>18</v>
      </c>
      <c r="F10169">
        <v>1150</v>
      </c>
      <c r="G10169" t="s">
        <v>10</v>
      </c>
    </row>
    <row r="10170" spans="1:7" x14ac:dyDescent="0.3">
      <c r="A10170" t="s">
        <v>10198</v>
      </c>
      <c r="B10170" t="s">
        <v>10087</v>
      </c>
      <c r="C10170">
        <v>2006</v>
      </c>
      <c r="D10170">
        <v>2</v>
      </c>
      <c r="E10170" t="s">
        <v>71</v>
      </c>
      <c r="F10170">
        <v>293</v>
      </c>
      <c r="G10170" t="s">
        <v>50</v>
      </c>
    </row>
    <row r="10171" spans="1:7" x14ac:dyDescent="0.3">
      <c r="A10171" t="s">
        <v>10199</v>
      </c>
      <c r="B10171" t="s">
        <v>10087</v>
      </c>
      <c r="C10171">
        <v>2006</v>
      </c>
      <c r="D10171">
        <v>4</v>
      </c>
      <c r="E10171" t="s">
        <v>18</v>
      </c>
      <c r="F10171">
        <v>458</v>
      </c>
      <c r="G10171" t="s">
        <v>10</v>
      </c>
    </row>
    <row r="10172" spans="1:7" x14ac:dyDescent="0.3">
      <c r="A10172" t="s">
        <v>10200</v>
      </c>
      <c r="B10172" t="s">
        <v>10087</v>
      </c>
      <c r="C10172">
        <v>2007</v>
      </c>
      <c r="D10172">
        <v>6</v>
      </c>
      <c r="E10172" t="s">
        <v>18</v>
      </c>
      <c r="F10172">
        <v>1280</v>
      </c>
      <c r="G10172" t="s">
        <v>10</v>
      </c>
    </row>
    <row r="10173" spans="1:7" x14ac:dyDescent="0.3">
      <c r="A10173" t="s">
        <v>10201</v>
      </c>
      <c r="B10173" t="s">
        <v>10087</v>
      </c>
      <c r="C10173">
        <v>2007</v>
      </c>
      <c r="D10173">
        <v>7</v>
      </c>
      <c r="E10173" t="s">
        <v>18</v>
      </c>
      <c r="F10173">
        <v>12546</v>
      </c>
      <c r="G10173" t="s">
        <v>10</v>
      </c>
    </row>
    <row r="10174" spans="1:7" x14ac:dyDescent="0.3">
      <c r="A10174" t="s">
        <v>10202</v>
      </c>
      <c r="B10174" t="s">
        <v>10087</v>
      </c>
      <c r="C10174">
        <v>2007</v>
      </c>
      <c r="D10174">
        <v>7</v>
      </c>
      <c r="E10174" t="s">
        <v>55</v>
      </c>
      <c r="F10174">
        <v>249</v>
      </c>
      <c r="G10174" t="s">
        <v>10</v>
      </c>
    </row>
    <row r="10175" spans="1:7" x14ac:dyDescent="0.3">
      <c r="A10175" t="s">
        <v>10203</v>
      </c>
      <c r="B10175" t="s">
        <v>10087</v>
      </c>
      <c r="C10175">
        <v>2008</v>
      </c>
      <c r="D10175">
        <v>3</v>
      </c>
      <c r="E10175" t="s">
        <v>9</v>
      </c>
      <c r="F10175">
        <v>0</v>
      </c>
      <c r="G10175" t="s">
        <v>12</v>
      </c>
    </row>
    <row r="10176" spans="1:7" x14ac:dyDescent="0.3">
      <c r="A10176" t="s">
        <v>10204</v>
      </c>
      <c r="B10176" t="s">
        <v>10087</v>
      </c>
      <c r="C10176">
        <v>2007</v>
      </c>
      <c r="D10176">
        <v>8</v>
      </c>
      <c r="E10176" t="s">
        <v>18</v>
      </c>
      <c r="F10176">
        <v>165</v>
      </c>
      <c r="G10176" t="s">
        <v>10</v>
      </c>
    </row>
    <row r="10177" spans="1:7" x14ac:dyDescent="0.3">
      <c r="A10177" t="s">
        <v>10205</v>
      </c>
      <c r="B10177" t="s">
        <v>10087</v>
      </c>
      <c r="C10177">
        <v>2008</v>
      </c>
      <c r="D10177">
        <v>3</v>
      </c>
      <c r="E10177" t="s">
        <v>9</v>
      </c>
      <c r="F10177">
        <v>68</v>
      </c>
      <c r="G10177" t="s">
        <v>10</v>
      </c>
    </row>
    <row r="10178" spans="1:7" x14ac:dyDescent="0.3">
      <c r="A10178" t="s">
        <v>10206</v>
      </c>
      <c r="B10178" t="s">
        <v>10087</v>
      </c>
      <c r="C10178">
        <v>2007</v>
      </c>
      <c r="D10178">
        <v>9</v>
      </c>
      <c r="E10178" t="s">
        <v>18</v>
      </c>
      <c r="F10178">
        <v>91</v>
      </c>
      <c r="G10178" t="s">
        <v>50</v>
      </c>
    </row>
    <row r="10179" spans="1:7" x14ac:dyDescent="0.3">
      <c r="A10179" t="s">
        <v>10207</v>
      </c>
      <c r="B10179" t="s">
        <v>10087</v>
      </c>
      <c r="C10179">
        <v>2007</v>
      </c>
      <c r="D10179">
        <v>12</v>
      </c>
      <c r="E10179" t="s">
        <v>9</v>
      </c>
      <c r="F10179">
        <v>150</v>
      </c>
      <c r="G10179" t="s">
        <v>50</v>
      </c>
    </row>
    <row r="10180" spans="1:7" x14ac:dyDescent="0.3">
      <c r="A10180" t="s">
        <v>10208</v>
      </c>
      <c r="B10180" t="s">
        <v>10087</v>
      </c>
      <c r="C10180">
        <v>2007</v>
      </c>
      <c r="D10180">
        <v>10</v>
      </c>
      <c r="E10180" t="s">
        <v>71</v>
      </c>
      <c r="F10180">
        <v>70</v>
      </c>
      <c r="G10180" t="s">
        <v>10</v>
      </c>
    </row>
    <row r="10181" spans="1:7" x14ac:dyDescent="0.3">
      <c r="A10181" t="s">
        <v>10209</v>
      </c>
      <c r="B10181" t="s">
        <v>10087</v>
      </c>
      <c r="C10181">
        <v>2007</v>
      </c>
      <c r="D10181">
        <v>10</v>
      </c>
      <c r="E10181" t="s">
        <v>80</v>
      </c>
      <c r="F10181">
        <v>55</v>
      </c>
      <c r="G10181" t="s">
        <v>10</v>
      </c>
    </row>
    <row r="10182" spans="1:7" x14ac:dyDescent="0.3">
      <c r="A10182" t="s">
        <v>10210</v>
      </c>
      <c r="B10182" t="s">
        <v>10087</v>
      </c>
      <c r="C10182">
        <v>2007</v>
      </c>
      <c r="D10182">
        <v>12</v>
      </c>
      <c r="E10182" t="s">
        <v>71</v>
      </c>
      <c r="F10182">
        <v>80</v>
      </c>
      <c r="G10182" t="s">
        <v>10</v>
      </c>
    </row>
    <row r="10183" spans="1:7" x14ac:dyDescent="0.3">
      <c r="A10183" t="s">
        <v>10211</v>
      </c>
      <c r="B10183" t="s">
        <v>10087</v>
      </c>
      <c r="C10183">
        <v>2008</v>
      </c>
      <c r="D10183">
        <v>1</v>
      </c>
      <c r="E10183" t="s">
        <v>9</v>
      </c>
      <c r="F10183">
        <v>28</v>
      </c>
      <c r="G10183" t="s">
        <v>10</v>
      </c>
    </row>
    <row r="10184" spans="1:7" x14ac:dyDescent="0.3">
      <c r="A10184" t="s">
        <v>10212</v>
      </c>
      <c r="B10184" t="s">
        <v>10087</v>
      </c>
      <c r="C10184">
        <v>2007</v>
      </c>
      <c r="D10184">
        <v>12</v>
      </c>
      <c r="E10184" t="s">
        <v>18</v>
      </c>
      <c r="F10184">
        <v>223</v>
      </c>
      <c r="G10184" t="s">
        <v>10</v>
      </c>
    </row>
    <row r="10185" spans="1:7" x14ac:dyDescent="0.3">
      <c r="A10185" t="s">
        <v>10213</v>
      </c>
      <c r="B10185" t="s">
        <v>10087</v>
      </c>
      <c r="C10185">
        <v>2007</v>
      </c>
      <c r="D10185">
        <v>12</v>
      </c>
      <c r="E10185" t="s">
        <v>18</v>
      </c>
      <c r="F10185">
        <v>8101</v>
      </c>
      <c r="G10185" t="s">
        <v>10</v>
      </c>
    </row>
    <row r="10186" spans="1:7" x14ac:dyDescent="0.3">
      <c r="A10186" t="s">
        <v>10214</v>
      </c>
      <c r="B10186" t="s">
        <v>10087</v>
      </c>
      <c r="C10186">
        <v>2005</v>
      </c>
      <c r="D10186">
        <v>12</v>
      </c>
      <c r="E10186" t="s">
        <v>18</v>
      </c>
      <c r="F10186">
        <v>39</v>
      </c>
      <c r="G10186" t="s">
        <v>10</v>
      </c>
    </row>
    <row r="10187" spans="1:7" x14ac:dyDescent="0.3">
      <c r="A10187" t="s">
        <v>10215</v>
      </c>
      <c r="B10187" t="s">
        <v>10087</v>
      </c>
      <c r="C10187">
        <v>2005</v>
      </c>
      <c r="D10187">
        <v>12</v>
      </c>
      <c r="E10187" t="s">
        <v>9</v>
      </c>
      <c r="F10187">
        <v>95</v>
      </c>
      <c r="G10187" t="s">
        <v>10</v>
      </c>
    </row>
    <row r="10188" spans="1:7" x14ac:dyDescent="0.3">
      <c r="A10188" t="s">
        <v>10216</v>
      </c>
      <c r="B10188" t="s">
        <v>10087</v>
      </c>
      <c r="C10188">
        <v>2006</v>
      </c>
      <c r="D10188">
        <v>2</v>
      </c>
      <c r="E10188" t="s">
        <v>71</v>
      </c>
      <c r="F10188">
        <v>20</v>
      </c>
      <c r="G10188" t="s">
        <v>10</v>
      </c>
    </row>
    <row r="10189" spans="1:7" x14ac:dyDescent="0.3">
      <c r="A10189" t="s">
        <v>10217</v>
      </c>
      <c r="B10189" t="s">
        <v>10087</v>
      </c>
      <c r="C10189">
        <v>2004</v>
      </c>
      <c r="D10189">
        <v>7</v>
      </c>
      <c r="E10189" t="s">
        <v>18</v>
      </c>
      <c r="F10189">
        <v>15</v>
      </c>
      <c r="G10189" t="s">
        <v>10</v>
      </c>
    </row>
    <row r="10190" spans="1:7" x14ac:dyDescent="0.3">
      <c r="A10190" t="s">
        <v>10218</v>
      </c>
      <c r="B10190" t="s">
        <v>10087</v>
      </c>
      <c r="C10190">
        <v>2007</v>
      </c>
      <c r="D10190">
        <v>11</v>
      </c>
      <c r="E10190" t="s">
        <v>80</v>
      </c>
      <c r="F10190">
        <v>69</v>
      </c>
      <c r="G10190" t="s">
        <v>10</v>
      </c>
    </row>
    <row r="10191" spans="1:7" x14ac:dyDescent="0.3">
      <c r="A10191" t="s">
        <v>10219</v>
      </c>
      <c r="B10191" t="s">
        <v>10087</v>
      </c>
      <c r="C10191">
        <v>2008</v>
      </c>
      <c r="D10191">
        <v>1</v>
      </c>
      <c r="E10191" t="s">
        <v>9</v>
      </c>
      <c r="F10191">
        <v>83</v>
      </c>
      <c r="G10191" t="s">
        <v>10</v>
      </c>
    </row>
    <row r="10192" spans="1:7" x14ac:dyDescent="0.3">
      <c r="A10192" t="s">
        <v>10220</v>
      </c>
      <c r="B10192" t="s">
        <v>10087</v>
      </c>
      <c r="C10192">
        <v>2008</v>
      </c>
      <c r="D10192">
        <v>2</v>
      </c>
      <c r="E10192" t="s">
        <v>9</v>
      </c>
      <c r="F10192">
        <v>83</v>
      </c>
      <c r="G10192" t="s">
        <v>10</v>
      </c>
    </row>
    <row r="10193" spans="1:7" x14ac:dyDescent="0.3">
      <c r="A10193" t="s">
        <v>10221</v>
      </c>
      <c r="B10193" t="s">
        <v>10087</v>
      </c>
      <c r="C10193">
        <v>2006</v>
      </c>
      <c r="D10193">
        <v>5</v>
      </c>
      <c r="E10193" t="s">
        <v>71</v>
      </c>
      <c r="F10193">
        <v>1</v>
      </c>
      <c r="G10193" t="s">
        <v>50</v>
      </c>
    </row>
    <row r="10194" spans="1:7" x14ac:dyDescent="0.3">
      <c r="A10194" t="s">
        <v>10222</v>
      </c>
      <c r="B10194" t="s">
        <v>10087</v>
      </c>
      <c r="C10194">
        <v>2008</v>
      </c>
      <c r="D10194">
        <v>5</v>
      </c>
      <c r="E10194" t="s">
        <v>80</v>
      </c>
      <c r="F10194">
        <v>12</v>
      </c>
      <c r="G10194" t="s">
        <v>50</v>
      </c>
    </row>
    <row r="10195" spans="1:7" x14ac:dyDescent="0.3">
      <c r="A10195" t="s">
        <v>10223</v>
      </c>
      <c r="B10195" t="s">
        <v>10087</v>
      </c>
      <c r="C10195">
        <v>2007</v>
      </c>
      <c r="D10195">
        <v>12</v>
      </c>
      <c r="E10195" t="s">
        <v>18</v>
      </c>
      <c r="F10195">
        <v>343</v>
      </c>
      <c r="G10195" t="s">
        <v>10</v>
      </c>
    </row>
    <row r="10196" spans="1:7" x14ac:dyDescent="0.3">
      <c r="A10196" t="s">
        <v>10224</v>
      </c>
      <c r="B10196" t="s">
        <v>10087</v>
      </c>
      <c r="C10196">
        <v>2008</v>
      </c>
      <c r="D10196">
        <v>3</v>
      </c>
      <c r="E10196" t="s">
        <v>18</v>
      </c>
      <c r="F10196">
        <v>84</v>
      </c>
      <c r="G10196" t="s">
        <v>10</v>
      </c>
    </row>
    <row r="10197" spans="1:7" x14ac:dyDescent="0.3">
      <c r="A10197" t="s">
        <v>10225</v>
      </c>
      <c r="B10197" t="s">
        <v>10087</v>
      </c>
      <c r="C10197">
        <v>2008</v>
      </c>
      <c r="D10197">
        <v>6</v>
      </c>
      <c r="E10197" t="s">
        <v>9</v>
      </c>
      <c r="F10197">
        <v>143</v>
      </c>
      <c r="G10197" t="s">
        <v>50</v>
      </c>
    </row>
    <row r="10198" spans="1:7" x14ac:dyDescent="0.3">
      <c r="A10198" t="s">
        <v>10226</v>
      </c>
      <c r="B10198" t="s">
        <v>10087</v>
      </c>
      <c r="C10198">
        <v>2005</v>
      </c>
      <c r="D10198">
        <v>9</v>
      </c>
      <c r="E10198" t="s">
        <v>80</v>
      </c>
      <c r="F10198">
        <v>27</v>
      </c>
      <c r="G10198" t="s">
        <v>10</v>
      </c>
    </row>
    <row r="10199" spans="1:7" x14ac:dyDescent="0.3">
      <c r="A10199" t="s">
        <v>10227</v>
      </c>
      <c r="B10199" t="s">
        <v>10087</v>
      </c>
      <c r="C10199">
        <v>2008</v>
      </c>
      <c r="D10199">
        <v>4</v>
      </c>
      <c r="E10199" t="s">
        <v>18</v>
      </c>
      <c r="F10199">
        <v>362</v>
      </c>
      <c r="G10199" t="s">
        <v>10</v>
      </c>
    </row>
    <row r="10200" spans="1:7" x14ac:dyDescent="0.3">
      <c r="A10200" t="s">
        <v>10228</v>
      </c>
      <c r="B10200" t="s">
        <v>10087</v>
      </c>
      <c r="C10200">
        <v>2007</v>
      </c>
      <c r="D10200">
        <v>6</v>
      </c>
      <c r="E10200" t="s">
        <v>71</v>
      </c>
      <c r="F10200">
        <v>32</v>
      </c>
      <c r="G10200" t="s">
        <v>10</v>
      </c>
    </row>
    <row r="10201" spans="1:7" x14ac:dyDescent="0.3">
      <c r="A10201" t="s">
        <v>10229</v>
      </c>
      <c r="B10201" t="s">
        <v>10087</v>
      </c>
      <c r="C10201">
        <v>2008</v>
      </c>
      <c r="D10201">
        <v>4</v>
      </c>
      <c r="E10201" t="s">
        <v>18</v>
      </c>
      <c r="F10201">
        <v>1240</v>
      </c>
      <c r="G10201" t="s">
        <v>10</v>
      </c>
    </row>
    <row r="10202" spans="1:7" x14ac:dyDescent="0.3">
      <c r="A10202" t="s">
        <v>10230</v>
      </c>
      <c r="B10202" t="s">
        <v>10087</v>
      </c>
      <c r="C10202">
        <v>2008</v>
      </c>
      <c r="D10202">
        <v>8</v>
      </c>
      <c r="E10202" t="s">
        <v>80</v>
      </c>
      <c r="F10202">
        <v>23</v>
      </c>
      <c r="G10202" t="s">
        <v>10</v>
      </c>
    </row>
    <row r="10203" spans="1:7" x14ac:dyDescent="0.3">
      <c r="A10203" t="s">
        <v>10231</v>
      </c>
      <c r="B10203" t="s">
        <v>10087</v>
      </c>
      <c r="C10203">
        <v>2008</v>
      </c>
      <c r="D10203">
        <v>5</v>
      </c>
      <c r="E10203" t="s">
        <v>9</v>
      </c>
      <c r="F10203">
        <v>288</v>
      </c>
      <c r="G10203" t="s">
        <v>10</v>
      </c>
    </row>
    <row r="10204" spans="1:7" x14ac:dyDescent="0.3">
      <c r="A10204" t="s">
        <v>10232</v>
      </c>
      <c r="B10204" t="s">
        <v>10087</v>
      </c>
      <c r="C10204">
        <v>2003</v>
      </c>
      <c r="D10204">
        <v>1</v>
      </c>
      <c r="E10204" t="s">
        <v>18</v>
      </c>
      <c r="F10204">
        <v>534</v>
      </c>
      <c r="G10204" t="s">
        <v>10</v>
      </c>
    </row>
    <row r="10205" spans="1:7" x14ac:dyDescent="0.3">
      <c r="A10205" t="s">
        <v>10233</v>
      </c>
      <c r="B10205" t="s">
        <v>10087</v>
      </c>
      <c r="C10205">
        <v>2004</v>
      </c>
      <c r="D10205">
        <v>3</v>
      </c>
      <c r="E10205" t="s">
        <v>18</v>
      </c>
      <c r="F10205">
        <v>32</v>
      </c>
      <c r="G10205" t="s">
        <v>10</v>
      </c>
    </row>
    <row r="10206" spans="1:7" x14ac:dyDescent="0.3">
      <c r="A10206" t="s">
        <v>10234</v>
      </c>
      <c r="B10206" t="s">
        <v>10087</v>
      </c>
      <c r="C10206">
        <v>2004</v>
      </c>
      <c r="D10206">
        <v>7</v>
      </c>
      <c r="E10206" t="s">
        <v>9</v>
      </c>
      <c r="F10206">
        <v>12</v>
      </c>
      <c r="G10206" t="s">
        <v>10</v>
      </c>
    </row>
    <row r="10207" spans="1:7" x14ac:dyDescent="0.3">
      <c r="A10207" t="s">
        <v>10235</v>
      </c>
      <c r="B10207" t="s">
        <v>10087</v>
      </c>
      <c r="C10207">
        <v>2002</v>
      </c>
      <c r="D10207">
        <v>10</v>
      </c>
      <c r="E10207" t="s">
        <v>18</v>
      </c>
      <c r="F10207">
        <v>418</v>
      </c>
      <c r="G10207" t="s">
        <v>10</v>
      </c>
    </row>
    <row r="10208" spans="1:7" x14ac:dyDescent="0.3">
      <c r="A10208" t="s">
        <v>10236</v>
      </c>
      <c r="B10208" t="s">
        <v>10087</v>
      </c>
      <c r="C10208">
        <v>2003</v>
      </c>
      <c r="D10208">
        <v>5</v>
      </c>
      <c r="E10208" t="s">
        <v>18</v>
      </c>
      <c r="F10208">
        <v>527</v>
      </c>
      <c r="G10208" t="s">
        <v>10</v>
      </c>
    </row>
    <row r="10209" spans="1:7" x14ac:dyDescent="0.3">
      <c r="A10209" t="s">
        <v>10237</v>
      </c>
      <c r="B10209" t="s">
        <v>10087</v>
      </c>
      <c r="C10209">
        <v>2005</v>
      </c>
      <c r="D10209">
        <v>1</v>
      </c>
      <c r="E10209" t="s">
        <v>71</v>
      </c>
      <c r="F10209">
        <v>200</v>
      </c>
      <c r="G10209" t="s">
        <v>10</v>
      </c>
    </row>
    <row r="10210" spans="1:7" x14ac:dyDescent="0.3">
      <c r="A10210" t="s">
        <v>10238</v>
      </c>
      <c r="B10210" t="s">
        <v>10087</v>
      </c>
      <c r="C10210">
        <v>2008</v>
      </c>
      <c r="D10210">
        <v>4</v>
      </c>
      <c r="E10210" t="s">
        <v>18</v>
      </c>
      <c r="F10210">
        <v>339</v>
      </c>
      <c r="G10210" t="s">
        <v>10</v>
      </c>
    </row>
    <row r="10211" spans="1:7" x14ac:dyDescent="0.3">
      <c r="A10211" t="s">
        <v>10239</v>
      </c>
      <c r="B10211" t="s">
        <v>10087</v>
      </c>
      <c r="C10211">
        <v>2002</v>
      </c>
      <c r="D10211">
        <v>10</v>
      </c>
      <c r="E10211" t="s">
        <v>55</v>
      </c>
      <c r="F10211">
        <v>463</v>
      </c>
      <c r="G10211" t="s">
        <v>10</v>
      </c>
    </row>
    <row r="10212" spans="1:7" x14ac:dyDescent="0.3">
      <c r="A10212" t="s">
        <v>10240</v>
      </c>
      <c r="B10212" t="s">
        <v>10087</v>
      </c>
      <c r="C10212">
        <v>2008</v>
      </c>
      <c r="D10212">
        <v>3</v>
      </c>
      <c r="E10212" t="s">
        <v>71</v>
      </c>
      <c r="F10212">
        <v>1372</v>
      </c>
      <c r="G10212" t="s">
        <v>10</v>
      </c>
    </row>
    <row r="10213" spans="1:7" x14ac:dyDescent="0.3">
      <c r="A10213" t="s">
        <v>10241</v>
      </c>
      <c r="B10213" t="s">
        <v>10087</v>
      </c>
      <c r="C10213">
        <v>2003</v>
      </c>
      <c r="D10213">
        <v>1</v>
      </c>
      <c r="E10213" t="s">
        <v>18</v>
      </c>
      <c r="F10213">
        <v>541</v>
      </c>
      <c r="G10213" t="s">
        <v>10</v>
      </c>
    </row>
    <row r="10214" spans="1:7" x14ac:dyDescent="0.3">
      <c r="A10214" t="s">
        <v>10242</v>
      </c>
      <c r="B10214" t="s">
        <v>10087</v>
      </c>
      <c r="C10214">
        <v>2003</v>
      </c>
      <c r="D10214">
        <v>10</v>
      </c>
      <c r="E10214" t="s">
        <v>18</v>
      </c>
      <c r="F10214">
        <v>229</v>
      </c>
      <c r="G10214" t="s">
        <v>10</v>
      </c>
    </row>
    <row r="10215" spans="1:7" x14ac:dyDescent="0.3">
      <c r="A10215" t="s">
        <v>10243</v>
      </c>
      <c r="B10215" t="s">
        <v>10087</v>
      </c>
      <c r="C10215">
        <v>2003</v>
      </c>
      <c r="D10215">
        <v>8</v>
      </c>
      <c r="E10215" t="s">
        <v>18</v>
      </c>
      <c r="F10215">
        <v>130</v>
      </c>
      <c r="G10215" t="s">
        <v>10</v>
      </c>
    </row>
    <row r="10216" spans="1:7" x14ac:dyDescent="0.3">
      <c r="A10216" t="s">
        <v>10244</v>
      </c>
      <c r="B10216" t="s">
        <v>10087</v>
      </c>
      <c r="C10216">
        <v>2005</v>
      </c>
      <c r="D10216">
        <v>10</v>
      </c>
      <c r="E10216" t="s">
        <v>9</v>
      </c>
      <c r="F10216">
        <v>222</v>
      </c>
      <c r="G10216" t="s">
        <v>10</v>
      </c>
    </row>
    <row r="10217" spans="1:7" x14ac:dyDescent="0.3">
      <c r="A10217" t="s">
        <v>10245</v>
      </c>
      <c r="B10217" t="s">
        <v>10087</v>
      </c>
      <c r="C10217">
        <v>2003</v>
      </c>
      <c r="D10217">
        <v>6</v>
      </c>
      <c r="E10217" t="s">
        <v>18</v>
      </c>
      <c r="F10217">
        <v>463</v>
      </c>
      <c r="G10217" t="s">
        <v>10</v>
      </c>
    </row>
    <row r="10218" spans="1:7" x14ac:dyDescent="0.3">
      <c r="A10218" t="s">
        <v>10246</v>
      </c>
      <c r="B10218" t="s">
        <v>10087</v>
      </c>
      <c r="C10218">
        <v>2003</v>
      </c>
      <c r="D10218">
        <v>2</v>
      </c>
      <c r="E10218" t="s">
        <v>71</v>
      </c>
      <c r="F10218">
        <v>318</v>
      </c>
      <c r="G10218" t="s">
        <v>10</v>
      </c>
    </row>
    <row r="10219" spans="1:7" x14ac:dyDescent="0.3">
      <c r="A10219" t="s">
        <v>10247</v>
      </c>
      <c r="B10219" t="s">
        <v>10087</v>
      </c>
      <c r="C10219">
        <v>2003</v>
      </c>
      <c r="D10219">
        <v>5</v>
      </c>
      <c r="E10219" t="s">
        <v>18</v>
      </c>
      <c r="F10219">
        <v>173</v>
      </c>
      <c r="G10219" t="s">
        <v>10</v>
      </c>
    </row>
    <row r="10220" spans="1:7" x14ac:dyDescent="0.3">
      <c r="A10220" t="s">
        <v>10248</v>
      </c>
      <c r="B10220" t="s">
        <v>10087</v>
      </c>
      <c r="C10220">
        <v>2004</v>
      </c>
      <c r="D10220">
        <v>1</v>
      </c>
      <c r="E10220" t="s">
        <v>9</v>
      </c>
      <c r="F10220">
        <v>10</v>
      </c>
      <c r="G10220" t="s">
        <v>10</v>
      </c>
    </row>
    <row r="10221" spans="1:7" x14ac:dyDescent="0.3">
      <c r="A10221" t="s">
        <v>10249</v>
      </c>
      <c r="B10221" t="s">
        <v>10087</v>
      </c>
      <c r="C10221">
        <v>2002</v>
      </c>
      <c r="D10221">
        <v>12</v>
      </c>
      <c r="E10221" t="s">
        <v>18</v>
      </c>
      <c r="F10221">
        <v>280</v>
      </c>
      <c r="G10221" t="s">
        <v>10</v>
      </c>
    </row>
    <row r="10222" spans="1:7" x14ac:dyDescent="0.3">
      <c r="A10222" t="s">
        <v>10250</v>
      </c>
      <c r="B10222" t="s">
        <v>10087</v>
      </c>
      <c r="C10222">
        <v>2003</v>
      </c>
      <c r="D10222">
        <v>6</v>
      </c>
      <c r="E10222" t="s">
        <v>18</v>
      </c>
      <c r="F10222">
        <v>523</v>
      </c>
      <c r="G10222" t="s">
        <v>10</v>
      </c>
    </row>
    <row r="10223" spans="1:7" x14ac:dyDescent="0.3">
      <c r="A10223" t="s">
        <v>10251</v>
      </c>
      <c r="B10223" t="s">
        <v>10087</v>
      </c>
      <c r="C10223">
        <v>2004</v>
      </c>
      <c r="D10223">
        <v>11</v>
      </c>
      <c r="E10223" t="s">
        <v>9</v>
      </c>
      <c r="F10223">
        <v>131</v>
      </c>
      <c r="G10223" t="s">
        <v>10</v>
      </c>
    </row>
    <row r="10224" spans="1:7" x14ac:dyDescent="0.3">
      <c r="A10224" t="s">
        <v>10252</v>
      </c>
      <c r="B10224" t="s">
        <v>10087</v>
      </c>
      <c r="C10224">
        <v>2003</v>
      </c>
      <c r="D10224">
        <v>5</v>
      </c>
      <c r="E10224" t="s">
        <v>18</v>
      </c>
      <c r="F10224">
        <v>129</v>
      </c>
      <c r="G10224" t="s">
        <v>10</v>
      </c>
    </row>
    <row r="10225" spans="1:7" x14ac:dyDescent="0.3">
      <c r="A10225" t="s">
        <v>10253</v>
      </c>
      <c r="B10225" t="s">
        <v>10087</v>
      </c>
      <c r="C10225">
        <v>2003</v>
      </c>
      <c r="D10225">
        <v>4</v>
      </c>
      <c r="E10225" t="s">
        <v>18</v>
      </c>
      <c r="F10225">
        <v>611</v>
      </c>
      <c r="G10225" t="s">
        <v>10</v>
      </c>
    </row>
    <row r="10226" spans="1:7" x14ac:dyDescent="0.3">
      <c r="A10226" t="s">
        <v>10254</v>
      </c>
      <c r="B10226" t="s">
        <v>10087</v>
      </c>
      <c r="C10226">
        <v>2003</v>
      </c>
      <c r="D10226">
        <v>9</v>
      </c>
      <c r="E10226" t="s">
        <v>71</v>
      </c>
      <c r="F10226">
        <v>102</v>
      </c>
      <c r="G10226" t="s">
        <v>10</v>
      </c>
    </row>
    <row r="10227" spans="1:7" x14ac:dyDescent="0.3">
      <c r="A10227" t="s">
        <v>10255</v>
      </c>
      <c r="B10227" t="s">
        <v>10087</v>
      </c>
      <c r="C10227">
        <v>2004</v>
      </c>
      <c r="D10227">
        <v>4</v>
      </c>
      <c r="E10227" t="s">
        <v>71</v>
      </c>
      <c r="F10227">
        <v>759</v>
      </c>
      <c r="G10227" t="s">
        <v>10</v>
      </c>
    </row>
    <row r="10228" spans="1:7" x14ac:dyDescent="0.3">
      <c r="A10228" t="s">
        <v>10256</v>
      </c>
      <c r="B10228" t="s">
        <v>10087</v>
      </c>
      <c r="C10228">
        <v>2003</v>
      </c>
      <c r="D10228">
        <v>10</v>
      </c>
      <c r="E10228" t="s">
        <v>71</v>
      </c>
      <c r="F10228">
        <v>30825</v>
      </c>
      <c r="G10228" t="s">
        <v>10</v>
      </c>
    </row>
    <row r="10229" spans="1:7" x14ac:dyDescent="0.3">
      <c r="A10229" t="s">
        <v>10257</v>
      </c>
      <c r="B10229" t="s">
        <v>10087</v>
      </c>
      <c r="C10229">
        <v>2004</v>
      </c>
      <c r="D10229">
        <v>9</v>
      </c>
      <c r="E10229" t="s">
        <v>71</v>
      </c>
      <c r="F10229">
        <v>201</v>
      </c>
      <c r="G10229" t="s">
        <v>10</v>
      </c>
    </row>
    <row r="10230" spans="1:7" x14ac:dyDescent="0.3">
      <c r="A10230" t="s">
        <v>10258</v>
      </c>
      <c r="B10230" t="s">
        <v>10087</v>
      </c>
      <c r="C10230">
        <v>2008</v>
      </c>
      <c r="D10230">
        <v>5</v>
      </c>
      <c r="E10230" t="s">
        <v>80</v>
      </c>
      <c r="F10230">
        <v>13</v>
      </c>
      <c r="G10230" t="s">
        <v>10</v>
      </c>
    </row>
    <row r="10231" spans="1:7" x14ac:dyDescent="0.3">
      <c r="A10231" t="s">
        <v>10259</v>
      </c>
      <c r="B10231" t="s">
        <v>10087</v>
      </c>
      <c r="C10231">
        <v>2003</v>
      </c>
      <c r="D10231">
        <v>2</v>
      </c>
      <c r="E10231" t="s">
        <v>71</v>
      </c>
      <c r="F10231">
        <v>7614</v>
      </c>
      <c r="G10231" t="s">
        <v>10</v>
      </c>
    </row>
    <row r="10232" spans="1:7" x14ac:dyDescent="0.3">
      <c r="A10232" t="s">
        <v>10260</v>
      </c>
      <c r="B10232" t="s">
        <v>10087</v>
      </c>
      <c r="C10232">
        <v>2006</v>
      </c>
      <c r="D10232">
        <v>5</v>
      </c>
      <c r="E10232" t="s">
        <v>71</v>
      </c>
      <c r="F10232">
        <v>395</v>
      </c>
      <c r="G10232" t="s">
        <v>10</v>
      </c>
    </row>
    <row r="10233" spans="1:7" x14ac:dyDescent="0.3">
      <c r="A10233" t="s">
        <v>10261</v>
      </c>
      <c r="B10233" t="s">
        <v>10087</v>
      </c>
      <c r="C10233">
        <v>2008</v>
      </c>
      <c r="D10233">
        <v>4</v>
      </c>
      <c r="E10233" t="s">
        <v>9</v>
      </c>
      <c r="F10233">
        <v>49</v>
      </c>
      <c r="G10233" t="s">
        <v>473</v>
      </c>
    </row>
    <row r="10234" spans="1:7" x14ac:dyDescent="0.3">
      <c r="A10234" t="s">
        <v>10262</v>
      </c>
      <c r="B10234" t="s">
        <v>10087</v>
      </c>
      <c r="C10234">
        <v>2004</v>
      </c>
      <c r="D10234">
        <v>5</v>
      </c>
      <c r="E10234" t="s">
        <v>71</v>
      </c>
      <c r="F10234">
        <v>1029</v>
      </c>
      <c r="G10234" t="s">
        <v>10</v>
      </c>
    </row>
    <row r="10235" spans="1:7" x14ac:dyDescent="0.3">
      <c r="A10235" t="s">
        <v>10263</v>
      </c>
      <c r="B10235" t="s">
        <v>10087</v>
      </c>
      <c r="C10235">
        <v>2004</v>
      </c>
      <c r="D10235">
        <v>8</v>
      </c>
      <c r="E10235" t="s">
        <v>71</v>
      </c>
      <c r="F10235">
        <v>160</v>
      </c>
      <c r="G10235" t="s">
        <v>10</v>
      </c>
    </row>
    <row r="10236" spans="1:7" x14ac:dyDescent="0.3">
      <c r="A10236" t="s">
        <v>10264</v>
      </c>
      <c r="B10236" t="s">
        <v>10087</v>
      </c>
      <c r="C10236">
        <v>2002</v>
      </c>
      <c r="D10236">
        <v>11</v>
      </c>
      <c r="E10236" t="s">
        <v>71</v>
      </c>
      <c r="F10236">
        <v>401</v>
      </c>
      <c r="G10236" t="s">
        <v>10</v>
      </c>
    </row>
    <row r="10237" spans="1:7" x14ac:dyDescent="0.3">
      <c r="A10237" t="s">
        <v>10265</v>
      </c>
      <c r="B10237" t="s">
        <v>10087</v>
      </c>
      <c r="C10237">
        <v>2004</v>
      </c>
      <c r="D10237">
        <v>7</v>
      </c>
      <c r="E10237" t="s">
        <v>71</v>
      </c>
      <c r="F10237">
        <v>219</v>
      </c>
      <c r="G10237" t="s">
        <v>10</v>
      </c>
    </row>
    <row r="10238" spans="1:7" x14ac:dyDescent="0.3">
      <c r="A10238" t="s">
        <v>10266</v>
      </c>
      <c r="B10238" t="s">
        <v>10087</v>
      </c>
      <c r="C10238">
        <v>2003</v>
      </c>
      <c r="D10238">
        <v>6</v>
      </c>
      <c r="E10238" t="s">
        <v>18</v>
      </c>
      <c r="F10238">
        <v>732</v>
      </c>
      <c r="G10238" t="s">
        <v>10</v>
      </c>
    </row>
    <row r="10239" spans="1:7" x14ac:dyDescent="0.3">
      <c r="A10239" t="s">
        <v>10267</v>
      </c>
      <c r="B10239" t="s">
        <v>10087</v>
      </c>
      <c r="C10239">
        <v>2006</v>
      </c>
      <c r="D10239">
        <v>10</v>
      </c>
      <c r="E10239" t="s">
        <v>9</v>
      </c>
      <c r="F10239">
        <v>43</v>
      </c>
      <c r="G10239" t="s">
        <v>10</v>
      </c>
    </row>
    <row r="10240" spans="1:7" x14ac:dyDescent="0.3">
      <c r="A10240" t="s">
        <v>10268</v>
      </c>
      <c r="B10240" t="s">
        <v>10087</v>
      </c>
      <c r="C10240">
        <v>2005</v>
      </c>
      <c r="D10240">
        <v>5</v>
      </c>
      <c r="E10240" t="s">
        <v>9</v>
      </c>
      <c r="F10240">
        <v>100</v>
      </c>
      <c r="G10240" t="s">
        <v>10</v>
      </c>
    </row>
    <row r="10241" spans="1:7" x14ac:dyDescent="0.3">
      <c r="A10241" t="s">
        <v>10269</v>
      </c>
      <c r="B10241" t="s">
        <v>10087</v>
      </c>
      <c r="C10241">
        <v>2007</v>
      </c>
      <c r="D10241">
        <v>7</v>
      </c>
      <c r="E10241" t="s">
        <v>80</v>
      </c>
      <c r="F10241">
        <v>6</v>
      </c>
      <c r="G10241" t="s">
        <v>10</v>
      </c>
    </row>
    <row r="10242" spans="1:7" x14ac:dyDescent="0.3">
      <c r="A10242" t="s">
        <v>10270</v>
      </c>
      <c r="B10242" t="s">
        <v>10087</v>
      </c>
      <c r="C10242">
        <v>2005</v>
      </c>
      <c r="D10242">
        <v>7</v>
      </c>
      <c r="E10242" t="s">
        <v>71</v>
      </c>
      <c r="F10242">
        <v>45</v>
      </c>
      <c r="G10242" t="s">
        <v>10</v>
      </c>
    </row>
    <row r="10243" spans="1:7" x14ac:dyDescent="0.3">
      <c r="A10243" t="s">
        <v>10271</v>
      </c>
      <c r="B10243" t="s">
        <v>10087</v>
      </c>
      <c r="C10243">
        <v>2004</v>
      </c>
      <c r="D10243">
        <v>9</v>
      </c>
      <c r="E10243" t="s">
        <v>71</v>
      </c>
      <c r="F10243">
        <v>264</v>
      </c>
      <c r="G10243" t="s">
        <v>10</v>
      </c>
    </row>
    <row r="10244" spans="1:7" x14ac:dyDescent="0.3">
      <c r="A10244" t="s">
        <v>10272</v>
      </c>
      <c r="B10244" t="s">
        <v>10087</v>
      </c>
      <c r="C10244">
        <v>2003</v>
      </c>
      <c r="D10244">
        <v>2</v>
      </c>
      <c r="E10244" t="s">
        <v>18</v>
      </c>
      <c r="F10244">
        <v>388</v>
      </c>
      <c r="G10244" t="s">
        <v>10</v>
      </c>
    </row>
    <row r="10245" spans="1:7" x14ac:dyDescent="0.3">
      <c r="A10245" t="s">
        <v>10273</v>
      </c>
      <c r="B10245" t="s">
        <v>10087</v>
      </c>
      <c r="C10245">
        <v>2003</v>
      </c>
      <c r="D10245">
        <v>1</v>
      </c>
      <c r="E10245" t="s">
        <v>18</v>
      </c>
      <c r="F10245">
        <v>887</v>
      </c>
      <c r="G10245" t="s">
        <v>10</v>
      </c>
    </row>
    <row r="10246" spans="1:7" x14ac:dyDescent="0.3">
      <c r="A10246" t="s">
        <v>10274</v>
      </c>
      <c r="B10246" t="s">
        <v>10087</v>
      </c>
      <c r="C10246">
        <v>2005</v>
      </c>
      <c r="D10246">
        <v>2</v>
      </c>
      <c r="E10246" t="s">
        <v>18</v>
      </c>
      <c r="F10246">
        <v>359</v>
      </c>
      <c r="G10246" t="s">
        <v>10</v>
      </c>
    </row>
    <row r="10247" spans="1:7" x14ac:dyDescent="0.3">
      <c r="A10247" t="s">
        <v>10275</v>
      </c>
      <c r="B10247" t="s">
        <v>10087</v>
      </c>
      <c r="C10247">
        <v>2002</v>
      </c>
      <c r="D10247">
        <v>11</v>
      </c>
      <c r="E10247" t="s">
        <v>18</v>
      </c>
      <c r="F10247">
        <v>18</v>
      </c>
      <c r="G10247" t="s">
        <v>10</v>
      </c>
    </row>
    <row r="10248" spans="1:7" x14ac:dyDescent="0.3">
      <c r="A10248" t="s">
        <v>10276</v>
      </c>
      <c r="B10248" t="s">
        <v>10087</v>
      </c>
      <c r="C10248">
        <v>2002</v>
      </c>
      <c r="D10248">
        <v>12</v>
      </c>
      <c r="E10248" t="s">
        <v>18</v>
      </c>
      <c r="F10248">
        <v>624</v>
      </c>
      <c r="G10248" t="s">
        <v>10</v>
      </c>
    </row>
    <row r="10249" spans="1:7" x14ac:dyDescent="0.3">
      <c r="A10249" t="s">
        <v>10277</v>
      </c>
      <c r="B10249" t="s">
        <v>10087</v>
      </c>
      <c r="C10249">
        <v>2004</v>
      </c>
      <c r="D10249">
        <v>5</v>
      </c>
      <c r="E10249" t="s">
        <v>71</v>
      </c>
      <c r="F10249">
        <v>260</v>
      </c>
      <c r="G10249" t="s">
        <v>10</v>
      </c>
    </row>
    <row r="10250" spans="1:7" x14ac:dyDescent="0.3">
      <c r="A10250" t="s">
        <v>10278</v>
      </c>
      <c r="B10250" t="s">
        <v>10087</v>
      </c>
      <c r="C10250">
        <v>2003</v>
      </c>
      <c r="D10250">
        <v>12</v>
      </c>
      <c r="E10250" t="s">
        <v>18</v>
      </c>
      <c r="F10250">
        <v>614</v>
      </c>
      <c r="G10250" t="s">
        <v>10</v>
      </c>
    </row>
    <row r="10251" spans="1:7" x14ac:dyDescent="0.3">
      <c r="A10251" t="s">
        <v>10279</v>
      </c>
      <c r="B10251" t="s">
        <v>10087</v>
      </c>
      <c r="C10251">
        <v>2004</v>
      </c>
      <c r="D10251">
        <v>3</v>
      </c>
      <c r="E10251" t="s">
        <v>18</v>
      </c>
      <c r="F10251">
        <v>212</v>
      </c>
      <c r="G10251" t="s">
        <v>10</v>
      </c>
    </row>
    <row r="10252" spans="1:7" x14ac:dyDescent="0.3">
      <c r="A10252" t="s">
        <v>10280</v>
      </c>
      <c r="B10252" t="s">
        <v>10087</v>
      </c>
      <c r="C10252">
        <v>2003</v>
      </c>
      <c r="D10252">
        <v>3</v>
      </c>
      <c r="E10252" t="s">
        <v>71</v>
      </c>
      <c r="F10252">
        <v>348</v>
      </c>
      <c r="G10252" t="s">
        <v>10</v>
      </c>
    </row>
    <row r="10253" spans="1:7" x14ac:dyDescent="0.3">
      <c r="A10253" t="s">
        <v>10281</v>
      </c>
      <c r="B10253" t="s">
        <v>10087</v>
      </c>
      <c r="C10253">
        <v>2004</v>
      </c>
      <c r="D10253">
        <v>6</v>
      </c>
      <c r="E10253" t="s">
        <v>71</v>
      </c>
      <c r="F10253">
        <v>192</v>
      </c>
      <c r="G10253" t="s">
        <v>10</v>
      </c>
    </row>
    <row r="10254" spans="1:7" x14ac:dyDescent="0.3">
      <c r="A10254" t="s">
        <v>10282</v>
      </c>
      <c r="B10254" t="s">
        <v>10087</v>
      </c>
      <c r="C10254">
        <v>2003</v>
      </c>
      <c r="D10254">
        <v>7</v>
      </c>
      <c r="E10254" t="s">
        <v>71</v>
      </c>
      <c r="F10254">
        <v>180</v>
      </c>
      <c r="G10254" t="s">
        <v>10</v>
      </c>
    </row>
    <row r="10255" spans="1:7" x14ac:dyDescent="0.3">
      <c r="A10255" t="s">
        <v>10283</v>
      </c>
      <c r="B10255" t="s">
        <v>10087</v>
      </c>
      <c r="C10255">
        <v>2004</v>
      </c>
      <c r="D10255">
        <v>4</v>
      </c>
      <c r="E10255" t="s">
        <v>18</v>
      </c>
      <c r="F10255">
        <v>497</v>
      </c>
      <c r="G10255" t="s">
        <v>10</v>
      </c>
    </row>
    <row r="10256" spans="1:7" x14ac:dyDescent="0.3">
      <c r="A10256" t="s">
        <v>10284</v>
      </c>
      <c r="B10256" t="s">
        <v>10087</v>
      </c>
      <c r="C10256">
        <v>2003</v>
      </c>
      <c r="D10256">
        <v>12</v>
      </c>
      <c r="E10256" t="s">
        <v>71</v>
      </c>
      <c r="F10256">
        <v>43</v>
      </c>
      <c r="G10256" t="s">
        <v>10</v>
      </c>
    </row>
    <row r="10257" spans="1:7" x14ac:dyDescent="0.3">
      <c r="A10257" t="s">
        <v>10285</v>
      </c>
      <c r="B10257" t="s">
        <v>10087</v>
      </c>
      <c r="C10257">
        <v>2003</v>
      </c>
      <c r="D10257">
        <v>6</v>
      </c>
      <c r="E10257" t="s">
        <v>71</v>
      </c>
      <c r="F10257">
        <v>276</v>
      </c>
      <c r="G10257" t="s">
        <v>10</v>
      </c>
    </row>
    <row r="10258" spans="1:7" x14ac:dyDescent="0.3">
      <c r="A10258" t="s">
        <v>10286</v>
      </c>
      <c r="B10258" t="s">
        <v>10087</v>
      </c>
      <c r="C10258">
        <v>2008</v>
      </c>
      <c r="D10258">
        <v>4</v>
      </c>
      <c r="E10258" t="s">
        <v>9</v>
      </c>
      <c r="F10258">
        <v>16</v>
      </c>
      <c r="G10258" t="s">
        <v>50</v>
      </c>
    </row>
    <row r="10259" spans="1:7" x14ac:dyDescent="0.3">
      <c r="A10259" t="s">
        <v>10287</v>
      </c>
      <c r="B10259" t="s">
        <v>10087</v>
      </c>
      <c r="C10259">
        <v>2004</v>
      </c>
      <c r="D10259">
        <v>1</v>
      </c>
      <c r="E10259" t="s">
        <v>18</v>
      </c>
      <c r="F10259">
        <v>790</v>
      </c>
      <c r="G10259" t="s">
        <v>10</v>
      </c>
    </row>
    <row r="10260" spans="1:7" x14ac:dyDescent="0.3">
      <c r="A10260" t="s">
        <v>10288</v>
      </c>
      <c r="B10260" t="s">
        <v>10087</v>
      </c>
      <c r="C10260">
        <v>2008</v>
      </c>
      <c r="D10260">
        <v>10</v>
      </c>
      <c r="E10260" t="s">
        <v>80</v>
      </c>
      <c r="F10260">
        <v>7</v>
      </c>
      <c r="G10260" t="s">
        <v>10</v>
      </c>
    </row>
    <row r="10261" spans="1:7" x14ac:dyDescent="0.3">
      <c r="A10261" t="s">
        <v>10289</v>
      </c>
      <c r="B10261" t="s">
        <v>10087</v>
      </c>
      <c r="C10261">
        <v>2003</v>
      </c>
      <c r="D10261">
        <v>2</v>
      </c>
      <c r="E10261" t="s">
        <v>18</v>
      </c>
      <c r="F10261">
        <v>45</v>
      </c>
      <c r="G10261" t="s">
        <v>10</v>
      </c>
    </row>
    <row r="10262" spans="1:7" x14ac:dyDescent="0.3">
      <c r="A10262" t="s">
        <v>10290</v>
      </c>
      <c r="B10262" t="s">
        <v>10087</v>
      </c>
      <c r="C10262">
        <v>2003</v>
      </c>
      <c r="D10262">
        <v>3</v>
      </c>
      <c r="E10262" t="s">
        <v>71</v>
      </c>
      <c r="F10262">
        <v>333</v>
      </c>
      <c r="G10262" t="s">
        <v>10</v>
      </c>
    </row>
    <row r="10263" spans="1:7" x14ac:dyDescent="0.3">
      <c r="A10263" t="s">
        <v>10291</v>
      </c>
      <c r="B10263" t="s">
        <v>10087</v>
      </c>
      <c r="C10263">
        <v>2003</v>
      </c>
      <c r="D10263">
        <v>12</v>
      </c>
      <c r="E10263" t="s">
        <v>18</v>
      </c>
      <c r="F10263">
        <v>383</v>
      </c>
      <c r="G10263" t="s">
        <v>10</v>
      </c>
    </row>
    <row r="10264" spans="1:7" x14ac:dyDescent="0.3">
      <c r="A10264" t="s">
        <v>10292</v>
      </c>
      <c r="B10264" t="s">
        <v>10087</v>
      </c>
      <c r="C10264">
        <v>2003</v>
      </c>
      <c r="D10264">
        <v>4</v>
      </c>
      <c r="E10264" t="s">
        <v>18</v>
      </c>
      <c r="F10264">
        <v>749</v>
      </c>
      <c r="G10264" t="s">
        <v>10</v>
      </c>
    </row>
    <row r="10265" spans="1:7" x14ac:dyDescent="0.3">
      <c r="A10265" t="s">
        <v>10293</v>
      </c>
      <c r="B10265" t="s">
        <v>10087</v>
      </c>
      <c r="C10265">
        <v>2008</v>
      </c>
      <c r="D10265">
        <v>8</v>
      </c>
      <c r="E10265" t="s">
        <v>18</v>
      </c>
      <c r="F10265">
        <v>1114</v>
      </c>
      <c r="G10265" t="s">
        <v>10</v>
      </c>
    </row>
    <row r="10266" spans="1:7" x14ac:dyDescent="0.3">
      <c r="A10266" t="s">
        <v>10294</v>
      </c>
      <c r="B10266" t="s">
        <v>10087</v>
      </c>
      <c r="C10266">
        <v>2008</v>
      </c>
      <c r="D10266">
        <v>8</v>
      </c>
      <c r="E10266" t="s">
        <v>9</v>
      </c>
      <c r="F10266">
        <v>22</v>
      </c>
      <c r="G10266" t="s">
        <v>473</v>
      </c>
    </row>
    <row r="10267" spans="1:7" x14ac:dyDescent="0.3">
      <c r="A10267" t="s">
        <v>10295</v>
      </c>
      <c r="B10267" t="s">
        <v>10087</v>
      </c>
      <c r="C10267">
        <v>2008</v>
      </c>
      <c r="D10267">
        <v>6</v>
      </c>
      <c r="E10267" t="s">
        <v>18</v>
      </c>
      <c r="F10267">
        <v>921</v>
      </c>
      <c r="G10267" t="s">
        <v>10</v>
      </c>
    </row>
    <row r="10268" spans="1:7" x14ac:dyDescent="0.3">
      <c r="A10268" t="s">
        <v>10296</v>
      </c>
      <c r="B10268" t="s">
        <v>10087</v>
      </c>
      <c r="C10268">
        <v>2008</v>
      </c>
      <c r="D10268">
        <v>6</v>
      </c>
      <c r="E10268" t="s">
        <v>18</v>
      </c>
      <c r="F10268">
        <v>402</v>
      </c>
      <c r="G10268" t="s">
        <v>10</v>
      </c>
    </row>
    <row r="10269" spans="1:7" x14ac:dyDescent="0.3">
      <c r="A10269" t="s">
        <v>10297</v>
      </c>
      <c r="B10269" t="s">
        <v>10087</v>
      </c>
      <c r="C10269">
        <v>2008</v>
      </c>
      <c r="D10269">
        <v>10</v>
      </c>
      <c r="E10269" t="s">
        <v>71</v>
      </c>
      <c r="F10269">
        <v>0</v>
      </c>
      <c r="G10269" t="s">
        <v>12</v>
      </c>
    </row>
    <row r="10270" spans="1:7" x14ac:dyDescent="0.3">
      <c r="A10270" t="s">
        <v>10298</v>
      </c>
      <c r="B10270" t="s">
        <v>10087</v>
      </c>
      <c r="C10270">
        <v>2008</v>
      </c>
      <c r="D10270">
        <v>11</v>
      </c>
      <c r="E10270" t="s">
        <v>18</v>
      </c>
      <c r="F10270">
        <v>0</v>
      </c>
      <c r="G10270" t="s">
        <v>12</v>
      </c>
    </row>
    <row r="10271" spans="1:7" x14ac:dyDescent="0.3">
      <c r="A10271" t="s">
        <v>10299</v>
      </c>
      <c r="B10271" t="s">
        <v>10087</v>
      </c>
      <c r="C10271">
        <v>2008</v>
      </c>
      <c r="D10271">
        <v>2</v>
      </c>
      <c r="E10271" t="s">
        <v>18</v>
      </c>
      <c r="F10271">
        <v>60</v>
      </c>
      <c r="G10271" t="s">
        <v>10</v>
      </c>
    </row>
    <row r="10272" spans="1:7" x14ac:dyDescent="0.3">
      <c r="A10272" t="s">
        <v>10300</v>
      </c>
      <c r="B10272" t="s">
        <v>10087</v>
      </c>
      <c r="C10272">
        <v>2008</v>
      </c>
      <c r="D10272">
        <v>6</v>
      </c>
      <c r="E10272" t="s">
        <v>18</v>
      </c>
      <c r="F10272">
        <v>312</v>
      </c>
      <c r="G10272" t="s">
        <v>10</v>
      </c>
    </row>
    <row r="10273" spans="1:7" x14ac:dyDescent="0.3">
      <c r="A10273" t="s">
        <v>10301</v>
      </c>
      <c r="B10273" t="s">
        <v>10087</v>
      </c>
      <c r="C10273">
        <v>2008</v>
      </c>
      <c r="D10273">
        <v>11</v>
      </c>
      <c r="E10273" t="s">
        <v>71</v>
      </c>
      <c r="F10273">
        <v>150</v>
      </c>
      <c r="G10273" t="s">
        <v>10</v>
      </c>
    </row>
    <row r="10274" spans="1:7" x14ac:dyDescent="0.3">
      <c r="A10274" t="s">
        <v>10302</v>
      </c>
      <c r="B10274" t="s">
        <v>10087</v>
      </c>
      <c r="C10274">
        <v>2008</v>
      </c>
      <c r="D10274">
        <v>8</v>
      </c>
      <c r="E10274" t="s">
        <v>80</v>
      </c>
      <c r="F10274">
        <v>10</v>
      </c>
      <c r="G10274" t="s">
        <v>10</v>
      </c>
    </row>
    <row r="10275" spans="1:7" x14ac:dyDescent="0.3">
      <c r="A10275" t="s">
        <v>10303</v>
      </c>
      <c r="B10275" t="s">
        <v>10087</v>
      </c>
      <c r="C10275">
        <v>2008</v>
      </c>
      <c r="D10275">
        <v>8</v>
      </c>
      <c r="E10275" t="s">
        <v>9</v>
      </c>
      <c r="F10275">
        <v>150</v>
      </c>
      <c r="G10275" t="s">
        <v>10</v>
      </c>
    </row>
    <row r="10276" spans="1:7" x14ac:dyDescent="0.3">
      <c r="A10276" t="s">
        <v>10304</v>
      </c>
      <c r="B10276" t="s">
        <v>10087</v>
      </c>
      <c r="C10276">
        <v>2008</v>
      </c>
      <c r="D10276">
        <v>9</v>
      </c>
      <c r="E10276" t="s">
        <v>18</v>
      </c>
      <c r="F10276">
        <v>466</v>
      </c>
      <c r="G10276" t="s">
        <v>10</v>
      </c>
    </row>
    <row r="10277" spans="1:7" x14ac:dyDescent="0.3">
      <c r="A10277" t="s">
        <v>10305</v>
      </c>
      <c r="B10277" t="s">
        <v>10087</v>
      </c>
      <c r="C10277">
        <v>2000</v>
      </c>
      <c r="D10277">
        <v>2</v>
      </c>
      <c r="E10277" t="s">
        <v>9</v>
      </c>
      <c r="F10277">
        <v>6</v>
      </c>
      <c r="G10277" t="s">
        <v>50</v>
      </c>
    </row>
    <row r="10278" spans="1:7" x14ac:dyDescent="0.3">
      <c r="A10278" t="s">
        <v>10306</v>
      </c>
      <c r="B10278" t="s">
        <v>10087</v>
      </c>
      <c r="C10278">
        <v>1999</v>
      </c>
      <c r="D10278">
        <v>10</v>
      </c>
      <c r="E10278" t="s">
        <v>18</v>
      </c>
      <c r="F10278">
        <v>1029</v>
      </c>
      <c r="G10278" t="s">
        <v>10</v>
      </c>
    </row>
    <row r="10279" spans="1:7" x14ac:dyDescent="0.3">
      <c r="A10279" t="s">
        <v>10307</v>
      </c>
      <c r="B10279" t="s">
        <v>10087</v>
      </c>
      <c r="C10279">
        <v>2008</v>
      </c>
      <c r="D10279">
        <v>10</v>
      </c>
      <c r="E10279" t="s">
        <v>71</v>
      </c>
      <c r="F10279">
        <v>360</v>
      </c>
      <c r="G10279" t="s">
        <v>10</v>
      </c>
    </row>
    <row r="10280" spans="1:7" x14ac:dyDescent="0.3">
      <c r="A10280" t="s">
        <v>10308</v>
      </c>
      <c r="B10280" t="s">
        <v>10087</v>
      </c>
      <c r="C10280">
        <v>2005</v>
      </c>
      <c r="D10280">
        <v>6</v>
      </c>
      <c r="E10280" t="s">
        <v>9</v>
      </c>
      <c r="F10280">
        <v>14</v>
      </c>
      <c r="G10280" t="s">
        <v>10</v>
      </c>
    </row>
    <row r="10281" spans="1:7" x14ac:dyDescent="0.3">
      <c r="A10281" t="s">
        <v>10309</v>
      </c>
      <c r="B10281" t="s">
        <v>10087</v>
      </c>
      <c r="C10281">
        <v>2008</v>
      </c>
      <c r="D10281">
        <v>1</v>
      </c>
      <c r="E10281" t="s">
        <v>9</v>
      </c>
      <c r="F10281">
        <v>35</v>
      </c>
      <c r="G10281" t="s">
        <v>10</v>
      </c>
    </row>
    <row r="10282" spans="1:7" x14ac:dyDescent="0.3">
      <c r="A10282" t="s">
        <v>10310</v>
      </c>
      <c r="B10282" t="s">
        <v>10087</v>
      </c>
      <c r="C10282">
        <v>2005</v>
      </c>
      <c r="D10282">
        <v>10</v>
      </c>
      <c r="E10282" t="s">
        <v>18</v>
      </c>
      <c r="F10282">
        <v>364</v>
      </c>
      <c r="G10282" t="s">
        <v>10</v>
      </c>
    </row>
    <row r="10283" spans="1:7" x14ac:dyDescent="0.3">
      <c r="A10283" t="s">
        <v>10311</v>
      </c>
      <c r="B10283" t="s">
        <v>10087</v>
      </c>
      <c r="C10283">
        <v>2005</v>
      </c>
      <c r="D10283">
        <v>1</v>
      </c>
      <c r="E10283" t="s">
        <v>9</v>
      </c>
      <c r="F10283">
        <v>145</v>
      </c>
      <c r="G10283" t="s">
        <v>10</v>
      </c>
    </row>
    <row r="10284" spans="1:7" x14ac:dyDescent="0.3">
      <c r="A10284" t="s">
        <v>10312</v>
      </c>
      <c r="B10284" t="s">
        <v>10087</v>
      </c>
      <c r="C10284">
        <v>2007</v>
      </c>
      <c r="D10284">
        <v>11</v>
      </c>
      <c r="E10284" t="s">
        <v>71</v>
      </c>
      <c r="F10284">
        <v>203</v>
      </c>
      <c r="G10284" t="s">
        <v>10</v>
      </c>
    </row>
    <row r="10285" spans="1:7" x14ac:dyDescent="0.3">
      <c r="A10285" t="s">
        <v>10313</v>
      </c>
      <c r="B10285" t="s">
        <v>10087</v>
      </c>
      <c r="C10285">
        <v>2008</v>
      </c>
      <c r="D10285">
        <v>12</v>
      </c>
      <c r="E10285" t="s">
        <v>18</v>
      </c>
      <c r="F10285">
        <v>449</v>
      </c>
      <c r="G10285" t="s">
        <v>10</v>
      </c>
    </row>
    <row r="10286" spans="1:7" x14ac:dyDescent="0.3">
      <c r="A10286" t="s">
        <v>10314</v>
      </c>
      <c r="B10286" t="s">
        <v>10087</v>
      </c>
      <c r="C10286">
        <v>2004</v>
      </c>
      <c r="D10286">
        <v>7</v>
      </c>
      <c r="E10286" t="s">
        <v>9</v>
      </c>
      <c r="F10286">
        <v>36</v>
      </c>
      <c r="G10286" t="s">
        <v>10</v>
      </c>
    </row>
    <row r="10287" spans="1:7" x14ac:dyDescent="0.3">
      <c r="A10287" t="s">
        <v>10315</v>
      </c>
      <c r="B10287" t="s">
        <v>10087</v>
      </c>
      <c r="C10287">
        <v>2008</v>
      </c>
      <c r="D10287">
        <v>10</v>
      </c>
      <c r="E10287" t="s">
        <v>71</v>
      </c>
      <c r="F10287">
        <v>4</v>
      </c>
      <c r="G10287" t="s">
        <v>50</v>
      </c>
    </row>
    <row r="10288" spans="1:7" x14ac:dyDescent="0.3">
      <c r="A10288" t="s">
        <v>10316</v>
      </c>
      <c r="B10288" t="s">
        <v>10087</v>
      </c>
      <c r="C10288">
        <v>2008</v>
      </c>
      <c r="D10288">
        <v>10</v>
      </c>
      <c r="E10288" t="s">
        <v>18</v>
      </c>
      <c r="F10288">
        <v>693</v>
      </c>
      <c r="G10288" t="s">
        <v>10</v>
      </c>
    </row>
    <row r="10289" spans="1:7" x14ac:dyDescent="0.3">
      <c r="A10289" t="s">
        <v>10317</v>
      </c>
      <c r="B10289" t="s">
        <v>10087</v>
      </c>
      <c r="C10289">
        <v>2005</v>
      </c>
      <c r="D10289">
        <v>10</v>
      </c>
      <c r="E10289" t="s">
        <v>9</v>
      </c>
      <c r="F10289">
        <v>236</v>
      </c>
      <c r="G10289" t="s">
        <v>10</v>
      </c>
    </row>
    <row r="10290" spans="1:7" x14ac:dyDescent="0.3">
      <c r="A10290" t="s">
        <v>10318</v>
      </c>
      <c r="B10290" t="s">
        <v>10087</v>
      </c>
      <c r="C10290">
        <v>2009</v>
      </c>
      <c r="D10290">
        <v>5</v>
      </c>
      <c r="E10290" t="s">
        <v>9</v>
      </c>
      <c r="F10290">
        <v>25</v>
      </c>
      <c r="G10290" t="s">
        <v>10</v>
      </c>
    </row>
    <row r="10291" spans="1:7" x14ac:dyDescent="0.3">
      <c r="A10291" t="s">
        <v>10319</v>
      </c>
      <c r="B10291" t="s">
        <v>10087</v>
      </c>
      <c r="C10291">
        <v>2008</v>
      </c>
      <c r="D10291">
        <v>11</v>
      </c>
      <c r="E10291" t="s">
        <v>9</v>
      </c>
      <c r="F10291">
        <v>246</v>
      </c>
      <c r="G10291" t="s">
        <v>10</v>
      </c>
    </row>
    <row r="10292" spans="1:7" x14ac:dyDescent="0.3">
      <c r="A10292" t="s">
        <v>10320</v>
      </c>
      <c r="B10292" t="s">
        <v>10087</v>
      </c>
      <c r="C10292">
        <v>2008</v>
      </c>
      <c r="D10292">
        <v>12</v>
      </c>
      <c r="E10292" t="s">
        <v>18</v>
      </c>
      <c r="F10292">
        <v>445</v>
      </c>
      <c r="G10292" t="s">
        <v>10</v>
      </c>
    </row>
    <row r="10293" spans="1:7" x14ac:dyDescent="0.3">
      <c r="A10293" t="s">
        <v>10321</v>
      </c>
      <c r="B10293" t="s">
        <v>10087</v>
      </c>
      <c r="C10293">
        <v>2008</v>
      </c>
      <c r="D10293">
        <v>12</v>
      </c>
      <c r="E10293" t="s">
        <v>18</v>
      </c>
      <c r="F10293">
        <v>179</v>
      </c>
      <c r="G10293" t="s">
        <v>10</v>
      </c>
    </row>
    <row r="10294" spans="1:7" x14ac:dyDescent="0.3">
      <c r="A10294" t="s">
        <v>10322</v>
      </c>
      <c r="B10294" t="s">
        <v>10087</v>
      </c>
      <c r="C10294">
        <v>2009</v>
      </c>
      <c r="D10294">
        <v>1</v>
      </c>
      <c r="E10294" t="s">
        <v>18</v>
      </c>
      <c r="F10294">
        <v>187</v>
      </c>
      <c r="G10294" t="s">
        <v>10</v>
      </c>
    </row>
    <row r="10295" spans="1:7" x14ac:dyDescent="0.3">
      <c r="A10295" t="s">
        <v>10323</v>
      </c>
      <c r="B10295" t="s">
        <v>10087</v>
      </c>
      <c r="C10295">
        <v>2008</v>
      </c>
      <c r="D10295">
        <v>12</v>
      </c>
      <c r="E10295" t="s">
        <v>71</v>
      </c>
      <c r="F10295">
        <v>927</v>
      </c>
      <c r="G10295" t="s">
        <v>10</v>
      </c>
    </row>
    <row r="10296" spans="1:7" x14ac:dyDescent="0.3">
      <c r="A10296" t="s">
        <v>10324</v>
      </c>
      <c r="B10296" t="s">
        <v>10087</v>
      </c>
      <c r="C10296">
        <v>2008</v>
      </c>
      <c r="D10296">
        <v>11</v>
      </c>
      <c r="E10296" t="s">
        <v>18</v>
      </c>
      <c r="F10296">
        <v>16</v>
      </c>
      <c r="G10296" t="s">
        <v>10</v>
      </c>
    </row>
    <row r="10297" spans="1:7" x14ac:dyDescent="0.3">
      <c r="A10297" t="s">
        <v>10325</v>
      </c>
      <c r="B10297" t="s">
        <v>10087</v>
      </c>
      <c r="C10297">
        <v>2009</v>
      </c>
      <c r="D10297">
        <v>1</v>
      </c>
      <c r="E10297" t="s">
        <v>80</v>
      </c>
      <c r="F10297">
        <v>45</v>
      </c>
      <c r="G10297" t="s">
        <v>10</v>
      </c>
    </row>
    <row r="10298" spans="1:7" x14ac:dyDescent="0.3">
      <c r="A10298" t="s">
        <v>10326</v>
      </c>
      <c r="B10298" t="s">
        <v>10087</v>
      </c>
      <c r="C10298">
        <v>2004</v>
      </c>
      <c r="D10298">
        <v>3</v>
      </c>
      <c r="E10298" t="s">
        <v>9</v>
      </c>
      <c r="F10298">
        <v>613</v>
      </c>
      <c r="G10298" t="s">
        <v>10</v>
      </c>
    </row>
    <row r="10299" spans="1:7" x14ac:dyDescent="0.3">
      <c r="A10299" t="s">
        <v>10327</v>
      </c>
      <c r="B10299" t="s">
        <v>10087</v>
      </c>
      <c r="C10299">
        <v>2007</v>
      </c>
      <c r="D10299">
        <v>8</v>
      </c>
      <c r="E10299" t="s">
        <v>9</v>
      </c>
      <c r="F10299">
        <v>19</v>
      </c>
      <c r="G10299" t="s">
        <v>10</v>
      </c>
    </row>
    <row r="10300" spans="1:7" x14ac:dyDescent="0.3">
      <c r="A10300" t="s">
        <v>10328</v>
      </c>
      <c r="B10300" t="s">
        <v>10087</v>
      </c>
      <c r="C10300">
        <v>2007</v>
      </c>
      <c r="D10300">
        <v>9</v>
      </c>
      <c r="E10300" t="s">
        <v>9</v>
      </c>
      <c r="F10300">
        <v>55</v>
      </c>
      <c r="G10300" t="s">
        <v>10</v>
      </c>
    </row>
    <row r="10301" spans="1:7" x14ac:dyDescent="0.3">
      <c r="A10301" t="s">
        <v>10329</v>
      </c>
      <c r="B10301" t="s">
        <v>10087</v>
      </c>
      <c r="C10301">
        <v>2002</v>
      </c>
      <c r="D10301">
        <v>12</v>
      </c>
      <c r="E10301" t="s">
        <v>9</v>
      </c>
      <c r="F10301">
        <v>641</v>
      </c>
      <c r="G10301" t="s">
        <v>10</v>
      </c>
    </row>
    <row r="10302" spans="1:7" x14ac:dyDescent="0.3">
      <c r="A10302" t="s">
        <v>10330</v>
      </c>
      <c r="B10302" t="s">
        <v>10087</v>
      </c>
      <c r="C10302">
        <v>2007</v>
      </c>
      <c r="D10302">
        <v>2</v>
      </c>
      <c r="E10302" t="s">
        <v>9</v>
      </c>
      <c r="F10302">
        <v>7</v>
      </c>
      <c r="G10302" t="s">
        <v>50</v>
      </c>
    </row>
    <row r="10303" spans="1:7" x14ac:dyDescent="0.3">
      <c r="A10303" t="s">
        <v>10331</v>
      </c>
      <c r="B10303" t="s">
        <v>10087</v>
      </c>
      <c r="C10303">
        <v>2009</v>
      </c>
      <c r="D10303">
        <v>3</v>
      </c>
      <c r="E10303" t="s">
        <v>9</v>
      </c>
      <c r="F10303">
        <v>307</v>
      </c>
      <c r="G10303" t="s">
        <v>10</v>
      </c>
    </row>
    <row r="10304" spans="1:7" x14ac:dyDescent="0.3">
      <c r="A10304" t="s">
        <v>10332</v>
      </c>
      <c r="B10304" t="s">
        <v>10087</v>
      </c>
      <c r="C10304">
        <v>2009</v>
      </c>
      <c r="D10304">
        <v>2</v>
      </c>
      <c r="E10304" t="s">
        <v>18</v>
      </c>
      <c r="F10304">
        <v>262</v>
      </c>
      <c r="G10304" t="s">
        <v>10</v>
      </c>
    </row>
    <row r="10305" spans="1:7" x14ac:dyDescent="0.3">
      <c r="A10305" t="s">
        <v>10333</v>
      </c>
      <c r="B10305" t="s">
        <v>10087</v>
      </c>
      <c r="C10305">
        <v>2009</v>
      </c>
      <c r="D10305">
        <v>2</v>
      </c>
      <c r="E10305" t="s">
        <v>71</v>
      </c>
      <c r="F10305">
        <v>207</v>
      </c>
      <c r="G10305" t="s">
        <v>10</v>
      </c>
    </row>
    <row r="10306" spans="1:7" x14ac:dyDescent="0.3">
      <c r="A10306" t="s">
        <v>10334</v>
      </c>
      <c r="B10306" t="s">
        <v>10087</v>
      </c>
      <c r="C10306">
        <v>2005</v>
      </c>
      <c r="D10306">
        <v>8</v>
      </c>
      <c r="E10306" t="s">
        <v>9</v>
      </c>
      <c r="F10306">
        <v>237</v>
      </c>
      <c r="G10306" t="s">
        <v>10</v>
      </c>
    </row>
    <row r="10307" spans="1:7" x14ac:dyDescent="0.3">
      <c r="A10307" t="s">
        <v>10335</v>
      </c>
      <c r="B10307" t="s">
        <v>10087</v>
      </c>
      <c r="C10307">
        <v>2009</v>
      </c>
      <c r="D10307">
        <v>3</v>
      </c>
      <c r="E10307" t="s">
        <v>18</v>
      </c>
      <c r="F10307">
        <v>396</v>
      </c>
      <c r="G10307" t="s">
        <v>473</v>
      </c>
    </row>
    <row r="10308" spans="1:7" x14ac:dyDescent="0.3">
      <c r="A10308" t="s">
        <v>10336</v>
      </c>
      <c r="B10308" t="s">
        <v>10087</v>
      </c>
      <c r="C10308">
        <v>2009</v>
      </c>
      <c r="D10308">
        <v>4</v>
      </c>
      <c r="E10308" t="s">
        <v>18</v>
      </c>
      <c r="F10308">
        <v>703</v>
      </c>
      <c r="G10308" t="s">
        <v>10</v>
      </c>
    </row>
    <row r="10309" spans="1:7" x14ac:dyDescent="0.3">
      <c r="A10309" t="s">
        <v>10337</v>
      </c>
      <c r="B10309" t="s">
        <v>10087</v>
      </c>
      <c r="C10309">
        <v>2009</v>
      </c>
      <c r="D10309">
        <v>3</v>
      </c>
      <c r="E10309" t="s">
        <v>9</v>
      </c>
      <c r="F10309">
        <v>198</v>
      </c>
      <c r="G10309" t="s">
        <v>10</v>
      </c>
    </row>
    <row r="10310" spans="1:7" x14ac:dyDescent="0.3">
      <c r="A10310" t="s">
        <v>10338</v>
      </c>
      <c r="B10310" t="s">
        <v>10087</v>
      </c>
      <c r="C10310">
        <v>2009</v>
      </c>
      <c r="D10310">
        <v>7</v>
      </c>
      <c r="E10310" t="s">
        <v>71</v>
      </c>
      <c r="F10310">
        <v>19</v>
      </c>
      <c r="G10310" t="s">
        <v>50</v>
      </c>
    </row>
    <row r="10311" spans="1:7" x14ac:dyDescent="0.3">
      <c r="A10311" t="s">
        <v>10339</v>
      </c>
      <c r="B10311" t="s">
        <v>10087</v>
      </c>
      <c r="C10311">
        <v>2002</v>
      </c>
      <c r="D10311">
        <v>11</v>
      </c>
      <c r="E10311" t="s">
        <v>9</v>
      </c>
      <c r="F10311">
        <v>71</v>
      </c>
      <c r="G10311" t="s">
        <v>10</v>
      </c>
    </row>
    <row r="10312" spans="1:7" x14ac:dyDescent="0.3">
      <c r="A10312" t="s">
        <v>10340</v>
      </c>
      <c r="B10312" t="s">
        <v>10087</v>
      </c>
      <c r="C10312">
        <v>2009</v>
      </c>
      <c r="D10312">
        <v>5</v>
      </c>
      <c r="E10312" t="s">
        <v>18</v>
      </c>
      <c r="F10312">
        <v>732</v>
      </c>
      <c r="G10312" t="s">
        <v>10</v>
      </c>
    </row>
    <row r="10313" spans="1:7" x14ac:dyDescent="0.3">
      <c r="A10313" t="s">
        <v>10341</v>
      </c>
      <c r="B10313" t="s">
        <v>10087</v>
      </c>
      <c r="C10313">
        <v>2009</v>
      </c>
      <c r="D10313">
        <v>5</v>
      </c>
      <c r="E10313" t="s">
        <v>71</v>
      </c>
      <c r="F10313">
        <v>357</v>
      </c>
      <c r="G10313" t="s">
        <v>10</v>
      </c>
    </row>
    <row r="10314" spans="1:7" x14ac:dyDescent="0.3">
      <c r="A10314" t="s">
        <v>10342</v>
      </c>
      <c r="B10314" t="s">
        <v>10087</v>
      </c>
      <c r="C10314">
        <v>2009</v>
      </c>
      <c r="D10314">
        <v>4</v>
      </c>
      <c r="E10314" t="s">
        <v>18</v>
      </c>
      <c r="F10314">
        <v>507</v>
      </c>
      <c r="G10314" t="s">
        <v>10</v>
      </c>
    </row>
    <row r="10315" spans="1:7" x14ac:dyDescent="0.3">
      <c r="A10315" t="s">
        <v>10343</v>
      </c>
      <c r="B10315" t="s">
        <v>10087</v>
      </c>
      <c r="C10315">
        <v>2011</v>
      </c>
      <c r="D10315">
        <v>3</v>
      </c>
      <c r="E10315" t="s">
        <v>18</v>
      </c>
      <c r="F10315">
        <v>270</v>
      </c>
      <c r="G10315" t="s">
        <v>10</v>
      </c>
    </row>
    <row r="10316" spans="1:7" x14ac:dyDescent="0.3">
      <c r="A10316" t="s">
        <v>10344</v>
      </c>
      <c r="B10316" t="s">
        <v>10087</v>
      </c>
      <c r="C10316">
        <v>2009</v>
      </c>
      <c r="D10316">
        <v>7</v>
      </c>
      <c r="E10316" t="s">
        <v>80</v>
      </c>
      <c r="F10316">
        <v>19</v>
      </c>
      <c r="G10316" t="s">
        <v>10</v>
      </c>
    </row>
    <row r="10317" spans="1:7" x14ac:dyDescent="0.3">
      <c r="A10317" t="s">
        <v>10345</v>
      </c>
      <c r="B10317" t="s">
        <v>10087</v>
      </c>
      <c r="C10317">
        <v>2009</v>
      </c>
      <c r="D10317">
        <v>7</v>
      </c>
      <c r="E10317" t="s">
        <v>18</v>
      </c>
      <c r="F10317">
        <v>237</v>
      </c>
      <c r="G10317" t="s">
        <v>473</v>
      </c>
    </row>
    <row r="10318" spans="1:7" x14ac:dyDescent="0.3">
      <c r="A10318" t="s">
        <v>10346</v>
      </c>
      <c r="B10318" t="s">
        <v>10087</v>
      </c>
      <c r="C10318">
        <v>2009</v>
      </c>
      <c r="D10318">
        <v>6</v>
      </c>
      <c r="E10318" t="s">
        <v>71</v>
      </c>
      <c r="F10318">
        <v>156</v>
      </c>
      <c r="G10318" t="s">
        <v>10</v>
      </c>
    </row>
    <row r="10319" spans="1:7" x14ac:dyDescent="0.3">
      <c r="A10319" t="s">
        <v>10347</v>
      </c>
      <c r="B10319" t="s">
        <v>10087</v>
      </c>
      <c r="C10319">
        <v>2009</v>
      </c>
      <c r="D10319">
        <v>6</v>
      </c>
      <c r="E10319" t="s">
        <v>9</v>
      </c>
      <c r="F10319">
        <v>124</v>
      </c>
      <c r="G10319" t="s">
        <v>10</v>
      </c>
    </row>
    <row r="10320" spans="1:7" x14ac:dyDescent="0.3">
      <c r="A10320" t="s">
        <v>10348</v>
      </c>
      <c r="B10320" t="s">
        <v>10087</v>
      </c>
      <c r="C10320">
        <v>2009</v>
      </c>
      <c r="D10320">
        <v>8</v>
      </c>
      <c r="E10320" t="s">
        <v>80</v>
      </c>
      <c r="F10320">
        <v>45</v>
      </c>
      <c r="G10320" t="s">
        <v>10</v>
      </c>
    </row>
    <row r="10321" spans="1:7" x14ac:dyDescent="0.3">
      <c r="A10321" t="s">
        <v>10349</v>
      </c>
      <c r="B10321" t="s">
        <v>10087</v>
      </c>
      <c r="C10321">
        <v>2009</v>
      </c>
      <c r="D10321">
        <v>7</v>
      </c>
      <c r="E10321" t="s">
        <v>9</v>
      </c>
      <c r="F10321">
        <v>64</v>
      </c>
      <c r="G10321" t="s">
        <v>10</v>
      </c>
    </row>
    <row r="10322" spans="1:7" x14ac:dyDescent="0.3">
      <c r="A10322" t="s">
        <v>10350</v>
      </c>
      <c r="B10322" t="s">
        <v>10087</v>
      </c>
      <c r="C10322">
        <v>2009</v>
      </c>
      <c r="D10322">
        <v>8</v>
      </c>
      <c r="E10322" t="s">
        <v>80</v>
      </c>
      <c r="F10322">
        <v>19</v>
      </c>
      <c r="G10322" t="s">
        <v>10</v>
      </c>
    </row>
    <row r="10323" spans="1:7" x14ac:dyDescent="0.3">
      <c r="A10323" t="s">
        <v>10351</v>
      </c>
      <c r="B10323" t="s">
        <v>10087</v>
      </c>
      <c r="C10323">
        <v>2009</v>
      </c>
      <c r="D10323">
        <v>9</v>
      </c>
      <c r="E10323" t="s">
        <v>18</v>
      </c>
      <c r="F10323">
        <v>833</v>
      </c>
      <c r="G10323" t="s">
        <v>10</v>
      </c>
    </row>
    <row r="10324" spans="1:7" x14ac:dyDescent="0.3">
      <c r="A10324" t="s">
        <v>10352</v>
      </c>
      <c r="B10324" t="s">
        <v>10087</v>
      </c>
      <c r="C10324">
        <v>2009</v>
      </c>
      <c r="D10324">
        <v>11</v>
      </c>
      <c r="E10324" t="s">
        <v>71</v>
      </c>
      <c r="F10324">
        <v>124</v>
      </c>
      <c r="G10324" t="s">
        <v>10</v>
      </c>
    </row>
    <row r="10325" spans="1:7" x14ac:dyDescent="0.3">
      <c r="A10325" t="s">
        <v>10353</v>
      </c>
      <c r="B10325" t="s">
        <v>10087</v>
      </c>
      <c r="C10325">
        <v>2006</v>
      </c>
      <c r="D10325">
        <v>7</v>
      </c>
      <c r="E10325" t="s">
        <v>9</v>
      </c>
      <c r="F10325">
        <v>102</v>
      </c>
      <c r="G10325" t="s">
        <v>10</v>
      </c>
    </row>
    <row r="10326" spans="1:7" x14ac:dyDescent="0.3">
      <c r="A10326" t="s">
        <v>10354</v>
      </c>
      <c r="B10326" t="s">
        <v>10087</v>
      </c>
      <c r="C10326">
        <v>2005</v>
      </c>
      <c r="D10326">
        <v>9</v>
      </c>
      <c r="E10326" t="s">
        <v>9</v>
      </c>
      <c r="F10326">
        <v>100</v>
      </c>
      <c r="G10326" t="s">
        <v>10</v>
      </c>
    </row>
    <row r="10327" spans="1:7" x14ac:dyDescent="0.3">
      <c r="A10327" t="s">
        <v>10355</v>
      </c>
      <c r="B10327" t="s">
        <v>10087</v>
      </c>
      <c r="C10327">
        <v>2009</v>
      </c>
      <c r="D10327">
        <v>9</v>
      </c>
      <c r="E10327" t="s">
        <v>80</v>
      </c>
      <c r="F10327">
        <v>16</v>
      </c>
      <c r="G10327" t="s">
        <v>50</v>
      </c>
    </row>
    <row r="10328" spans="1:7" x14ac:dyDescent="0.3">
      <c r="A10328" t="s">
        <v>10356</v>
      </c>
      <c r="B10328" t="s">
        <v>10087</v>
      </c>
      <c r="C10328">
        <v>2009</v>
      </c>
      <c r="D10328">
        <v>8</v>
      </c>
      <c r="E10328" t="s">
        <v>18</v>
      </c>
      <c r="F10328">
        <v>331</v>
      </c>
      <c r="G10328" t="s">
        <v>10</v>
      </c>
    </row>
    <row r="10329" spans="1:7" x14ac:dyDescent="0.3">
      <c r="A10329" t="s">
        <v>10357</v>
      </c>
      <c r="B10329" t="s">
        <v>10087</v>
      </c>
      <c r="C10329">
        <v>2009</v>
      </c>
      <c r="D10329">
        <v>11</v>
      </c>
      <c r="E10329" t="s">
        <v>9</v>
      </c>
      <c r="F10329">
        <v>40</v>
      </c>
      <c r="G10329" t="s">
        <v>10</v>
      </c>
    </row>
    <row r="10330" spans="1:7" x14ac:dyDescent="0.3">
      <c r="A10330" t="s">
        <v>10358</v>
      </c>
      <c r="B10330" t="s">
        <v>10087</v>
      </c>
      <c r="C10330">
        <v>2009</v>
      </c>
      <c r="D10330">
        <v>10</v>
      </c>
      <c r="E10330" t="s">
        <v>18</v>
      </c>
      <c r="F10330">
        <v>417</v>
      </c>
      <c r="G10330" t="s">
        <v>10</v>
      </c>
    </row>
    <row r="10331" spans="1:7" x14ac:dyDescent="0.3">
      <c r="A10331" t="s">
        <v>10359</v>
      </c>
      <c r="B10331" t="s">
        <v>10087</v>
      </c>
      <c r="C10331">
        <v>2010</v>
      </c>
      <c r="D10331">
        <v>2</v>
      </c>
      <c r="E10331" t="s">
        <v>71</v>
      </c>
      <c r="F10331">
        <v>360</v>
      </c>
      <c r="G10331" t="s">
        <v>10</v>
      </c>
    </row>
    <row r="10332" spans="1:7" x14ac:dyDescent="0.3">
      <c r="A10332" t="s">
        <v>10360</v>
      </c>
      <c r="B10332" t="s">
        <v>10087</v>
      </c>
      <c r="C10332">
        <v>2009</v>
      </c>
      <c r="D10332">
        <v>4</v>
      </c>
      <c r="E10332" t="s">
        <v>9</v>
      </c>
      <c r="F10332">
        <v>121</v>
      </c>
      <c r="G10332" t="s">
        <v>50</v>
      </c>
    </row>
    <row r="10333" spans="1:7" x14ac:dyDescent="0.3">
      <c r="A10333" t="s">
        <v>10361</v>
      </c>
      <c r="B10333" t="s">
        <v>10087</v>
      </c>
      <c r="C10333">
        <v>2009</v>
      </c>
      <c r="D10333">
        <v>9</v>
      </c>
      <c r="E10333" t="s">
        <v>9</v>
      </c>
      <c r="F10333">
        <v>36</v>
      </c>
      <c r="G10333" t="s">
        <v>10</v>
      </c>
    </row>
    <row r="10334" spans="1:7" x14ac:dyDescent="0.3">
      <c r="A10334" t="s">
        <v>10362</v>
      </c>
      <c r="B10334" t="s">
        <v>10087</v>
      </c>
      <c r="C10334">
        <v>2005</v>
      </c>
      <c r="D10334">
        <v>5</v>
      </c>
      <c r="E10334" t="s">
        <v>9</v>
      </c>
      <c r="F10334">
        <v>69</v>
      </c>
      <c r="G10334" t="s">
        <v>10</v>
      </c>
    </row>
    <row r="10335" spans="1:7" x14ac:dyDescent="0.3">
      <c r="A10335" t="s">
        <v>10363</v>
      </c>
      <c r="B10335" t="s">
        <v>10087</v>
      </c>
      <c r="C10335">
        <v>2007</v>
      </c>
      <c r="D10335">
        <v>9</v>
      </c>
      <c r="E10335" t="s">
        <v>80</v>
      </c>
      <c r="F10335">
        <v>14</v>
      </c>
      <c r="G10335" t="s">
        <v>10</v>
      </c>
    </row>
    <row r="10336" spans="1:7" x14ac:dyDescent="0.3">
      <c r="A10336" t="s">
        <v>10364</v>
      </c>
      <c r="B10336" t="s">
        <v>10087</v>
      </c>
      <c r="C10336">
        <v>2009</v>
      </c>
      <c r="D10336">
        <v>10</v>
      </c>
      <c r="E10336" t="s">
        <v>80</v>
      </c>
      <c r="F10336">
        <v>22</v>
      </c>
      <c r="G10336" t="s">
        <v>10</v>
      </c>
    </row>
    <row r="10337" spans="1:7" x14ac:dyDescent="0.3">
      <c r="A10337" t="s">
        <v>10365</v>
      </c>
      <c r="B10337" t="s">
        <v>10087</v>
      </c>
      <c r="C10337">
        <v>2000</v>
      </c>
      <c r="D10337">
        <v>8</v>
      </c>
      <c r="E10337" t="s">
        <v>18</v>
      </c>
      <c r="F10337">
        <v>204</v>
      </c>
      <c r="G10337" t="s">
        <v>10</v>
      </c>
    </row>
    <row r="10338" spans="1:7" x14ac:dyDescent="0.3">
      <c r="A10338" t="s">
        <v>10366</v>
      </c>
      <c r="B10338" t="s">
        <v>10087</v>
      </c>
      <c r="C10338">
        <v>2009</v>
      </c>
      <c r="D10338">
        <v>10</v>
      </c>
      <c r="E10338" t="s">
        <v>18</v>
      </c>
      <c r="F10338">
        <v>177</v>
      </c>
      <c r="G10338" t="s">
        <v>10</v>
      </c>
    </row>
    <row r="10339" spans="1:7" x14ac:dyDescent="0.3">
      <c r="A10339" t="s">
        <v>10367</v>
      </c>
      <c r="B10339" t="s">
        <v>10087</v>
      </c>
      <c r="C10339">
        <v>2009</v>
      </c>
      <c r="D10339">
        <v>12</v>
      </c>
      <c r="E10339" t="s">
        <v>9</v>
      </c>
      <c r="F10339">
        <v>220</v>
      </c>
      <c r="G10339" t="s">
        <v>10</v>
      </c>
    </row>
    <row r="10340" spans="1:7" x14ac:dyDescent="0.3">
      <c r="A10340" t="s">
        <v>10368</v>
      </c>
      <c r="B10340" t="s">
        <v>10087</v>
      </c>
      <c r="C10340">
        <v>2007</v>
      </c>
      <c r="D10340">
        <v>3</v>
      </c>
      <c r="E10340" t="s">
        <v>9</v>
      </c>
      <c r="F10340">
        <v>30</v>
      </c>
      <c r="G10340" t="s">
        <v>10</v>
      </c>
    </row>
    <row r="10341" spans="1:7" x14ac:dyDescent="0.3">
      <c r="A10341" t="s">
        <v>10369</v>
      </c>
      <c r="B10341" t="s">
        <v>10087</v>
      </c>
      <c r="C10341">
        <v>2009</v>
      </c>
      <c r="D10341">
        <v>12</v>
      </c>
      <c r="E10341" t="s">
        <v>9</v>
      </c>
      <c r="F10341">
        <v>401</v>
      </c>
      <c r="G10341" t="s">
        <v>10</v>
      </c>
    </row>
    <row r="10342" spans="1:7" x14ac:dyDescent="0.3">
      <c r="A10342" t="s">
        <v>10370</v>
      </c>
      <c r="B10342" t="s">
        <v>10087</v>
      </c>
      <c r="C10342">
        <v>2005</v>
      </c>
      <c r="D10342">
        <v>11</v>
      </c>
      <c r="E10342" t="s">
        <v>18</v>
      </c>
      <c r="F10342">
        <v>338</v>
      </c>
      <c r="G10342" t="s">
        <v>10</v>
      </c>
    </row>
    <row r="10343" spans="1:7" x14ac:dyDescent="0.3">
      <c r="A10343" t="s">
        <v>10371</v>
      </c>
      <c r="B10343" t="s">
        <v>10087</v>
      </c>
      <c r="C10343">
        <v>2009</v>
      </c>
      <c r="D10343">
        <v>12</v>
      </c>
      <c r="E10343" t="s">
        <v>18</v>
      </c>
      <c r="F10343">
        <v>74</v>
      </c>
      <c r="G10343" t="s">
        <v>10</v>
      </c>
    </row>
    <row r="10344" spans="1:7" x14ac:dyDescent="0.3">
      <c r="A10344" t="s">
        <v>10372</v>
      </c>
      <c r="B10344" t="s">
        <v>10087</v>
      </c>
      <c r="C10344">
        <v>2009</v>
      </c>
      <c r="D10344">
        <v>1</v>
      </c>
      <c r="E10344" t="s">
        <v>80</v>
      </c>
      <c r="F10344">
        <v>16</v>
      </c>
      <c r="G10344" t="s">
        <v>10</v>
      </c>
    </row>
    <row r="10345" spans="1:7" x14ac:dyDescent="0.3">
      <c r="A10345" t="s">
        <v>10373</v>
      </c>
      <c r="B10345" t="s">
        <v>10087</v>
      </c>
      <c r="C10345">
        <v>2005</v>
      </c>
      <c r="D10345">
        <v>10</v>
      </c>
      <c r="E10345" t="s">
        <v>71</v>
      </c>
      <c r="F10345">
        <v>388</v>
      </c>
      <c r="G10345" t="s">
        <v>10</v>
      </c>
    </row>
    <row r="10346" spans="1:7" x14ac:dyDescent="0.3">
      <c r="A10346" t="s">
        <v>10374</v>
      </c>
      <c r="B10346" t="s">
        <v>10087</v>
      </c>
      <c r="C10346">
        <v>2007</v>
      </c>
      <c r="D10346">
        <v>6</v>
      </c>
      <c r="E10346" t="s">
        <v>80</v>
      </c>
      <c r="F10346">
        <v>25</v>
      </c>
      <c r="G10346" t="s">
        <v>10</v>
      </c>
    </row>
    <row r="10347" spans="1:7" x14ac:dyDescent="0.3">
      <c r="A10347" t="s">
        <v>10375</v>
      </c>
      <c r="B10347" t="s">
        <v>10087</v>
      </c>
      <c r="C10347">
        <v>2001</v>
      </c>
      <c r="D10347">
        <v>2</v>
      </c>
      <c r="E10347" t="s">
        <v>18</v>
      </c>
      <c r="F10347">
        <v>139</v>
      </c>
      <c r="G10347" t="s">
        <v>10</v>
      </c>
    </row>
    <row r="10348" spans="1:7" x14ac:dyDescent="0.3">
      <c r="A10348" t="s">
        <v>10376</v>
      </c>
      <c r="B10348" t="s">
        <v>10087</v>
      </c>
      <c r="C10348">
        <v>2009</v>
      </c>
      <c r="D10348">
        <v>4</v>
      </c>
      <c r="E10348" t="s">
        <v>80</v>
      </c>
      <c r="F10348">
        <v>25</v>
      </c>
      <c r="G10348" t="s">
        <v>10</v>
      </c>
    </row>
    <row r="10349" spans="1:7" x14ac:dyDescent="0.3">
      <c r="A10349" t="s">
        <v>10377</v>
      </c>
      <c r="B10349" t="s">
        <v>10087</v>
      </c>
      <c r="C10349">
        <v>2010</v>
      </c>
      <c r="D10349">
        <v>1</v>
      </c>
      <c r="E10349" t="s">
        <v>80</v>
      </c>
      <c r="F10349">
        <v>59</v>
      </c>
      <c r="G10349" t="s">
        <v>10</v>
      </c>
    </row>
    <row r="10350" spans="1:7" x14ac:dyDescent="0.3">
      <c r="A10350" t="s">
        <v>10378</v>
      </c>
      <c r="B10350" t="s">
        <v>10087</v>
      </c>
      <c r="C10350">
        <v>2005</v>
      </c>
      <c r="D10350">
        <v>12</v>
      </c>
      <c r="E10350" t="s">
        <v>18</v>
      </c>
      <c r="F10350">
        <v>1016</v>
      </c>
      <c r="G10350" t="s">
        <v>10</v>
      </c>
    </row>
    <row r="10351" spans="1:7" x14ac:dyDescent="0.3">
      <c r="A10351" t="s">
        <v>10379</v>
      </c>
      <c r="B10351" t="s">
        <v>10087</v>
      </c>
      <c r="C10351">
        <v>2010</v>
      </c>
      <c r="D10351">
        <v>4</v>
      </c>
      <c r="E10351" t="s">
        <v>9</v>
      </c>
      <c r="F10351">
        <v>62</v>
      </c>
      <c r="G10351" t="s">
        <v>50</v>
      </c>
    </row>
    <row r="10352" spans="1:7" x14ac:dyDescent="0.3">
      <c r="A10352" t="s">
        <v>10380</v>
      </c>
      <c r="B10352" t="s">
        <v>10087</v>
      </c>
      <c r="C10352">
        <v>2010</v>
      </c>
      <c r="D10352">
        <v>11</v>
      </c>
      <c r="E10352" t="s">
        <v>9</v>
      </c>
      <c r="F10352">
        <v>1</v>
      </c>
      <c r="G10352" t="s">
        <v>50</v>
      </c>
    </row>
    <row r="10353" spans="1:7" x14ac:dyDescent="0.3">
      <c r="A10353" t="s">
        <v>10381</v>
      </c>
      <c r="B10353" t="s">
        <v>10087</v>
      </c>
      <c r="C10353">
        <v>2010</v>
      </c>
      <c r="D10353">
        <v>3</v>
      </c>
      <c r="E10353" t="s">
        <v>9</v>
      </c>
      <c r="F10353">
        <v>12</v>
      </c>
      <c r="G10353" t="s">
        <v>50</v>
      </c>
    </row>
    <row r="10354" spans="1:7" x14ac:dyDescent="0.3">
      <c r="A10354" t="s">
        <v>10382</v>
      </c>
      <c r="B10354" t="s">
        <v>10087</v>
      </c>
      <c r="C10354">
        <v>2010</v>
      </c>
      <c r="D10354">
        <v>4</v>
      </c>
      <c r="E10354" t="s">
        <v>9</v>
      </c>
      <c r="F10354">
        <v>201</v>
      </c>
      <c r="G10354" t="s">
        <v>473</v>
      </c>
    </row>
    <row r="10355" spans="1:7" x14ac:dyDescent="0.3">
      <c r="A10355" t="s">
        <v>10383</v>
      </c>
      <c r="B10355" t="s">
        <v>10087</v>
      </c>
      <c r="C10355">
        <v>2010</v>
      </c>
      <c r="D10355">
        <v>3</v>
      </c>
      <c r="E10355" t="s">
        <v>9</v>
      </c>
      <c r="F10355">
        <v>5</v>
      </c>
      <c r="G10355" t="s">
        <v>50</v>
      </c>
    </row>
    <row r="10356" spans="1:7" x14ac:dyDescent="0.3">
      <c r="A10356" t="s">
        <v>10384</v>
      </c>
      <c r="B10356" t="s">
        <v>10087</v>
      </c>
      <c r="C10356">
        <v>2010</v>
      </c>
      <c r="D10356">
        <v>2</v>
      </c>
      <c r="E10356" t="s">
        <v>18</v>
      </c>
      <c r="F10356">
        <v>446</v>
      </c>
      <c r="G10356" t="s">
        <v>10</v>
      </c>
    </row>
    <row r="10357" spans="1:7" x14ac:dyDescent="0.3">
      <c r="A10357" t="s">
        <v>10385</v>
      </c>
      <c r="B10357" t="s">
        <v>10087</v>
      </c>
      <c r="C10357">
        <v>2006</v>
      </c>
      <c r="D10357">
        <v>7</v>
      </c>
      <c r="E10357" t="s">
        <v>80</v>
      </c>
      <c r="F10357">
        <v>33</v>
      </c>
      <c r="G10357" t="s">
        <v>10</v>
      </c>
    </row>
    <row r="10358" spans="1:7" x14ac:dyDescent="0.3">
      <c r="A10358" t="s">
        <v>10386</v>
      </c>
      <c r="B10358" t="s">
        <v>10087</v>
      </c>
      <c r="C10358">
        <v>2010</v>
      </c>
      <c r="D10358">
        <v>7</v>
      </c>
      <c r="E10358" t="s">
        <v>18</v>
      </c>
      <c r="F10358">
        <v>458</v>
      </c>
      <c r="G10358" t="s">
        <v>10</v>
      </c>
    </row>
    <row r="10359" spans="1:7" x14ac:dyDescent="0.3">
      <c r="A10359" t="s">
        <v>10387</v>
      </c>
      <c r="B10359" t="s">
        <v>10087</v>
      </c>
      <c r="C10359">
        <v>2010</v>
      </c>
      <c r="D10359">
        <v>1</v>
      </c>
      <c r="E10359" t="s">
        <v>9</v>
      </c>
      <c r="F10359">
        <v>23</v>
      </c>
      <c r="G10359" t="s">
        <v>10</v>
      </c>
    </row>
    <row r="10360" spans="1:7" x14ac:dyDescent="0.3">
      <c r="A10360" t="s">
        <v>10388</v>
      </c>
      <c r="B10360" t="s">
        <v>10087</v>
      </c>
      <c r="C10360">
        <v>2010</v>
      </c>
      <c r="D10360">
        <v>1</v>
      </c>
      <c r="E10360" t="s">
        <v>71</v>
      </c>
      <c r="F10360">
        <v>365</v>
      </c>
      <c r="G10360" t="s">
        <v>10</v>
      </c>
    </row>
    <row r="10361" spans="1:7" x14ac:dyDescent="0.3">
      <c r="A10361" t="s">
        <v>10389</v>
      </c>
      <c r="B10361" t="s">
        <v>10087</v>
      </c>
      <c r="C10361">
        <v>2010</v>
      </c>
      <c r="D10361">
        <v>1</v>
      </c>
      <c r="E10361" t="s">
        <v>80</v>
      </c>
      <c r="F10361">
        <v>16</v>
      </c>
      <c r="G10361" t="s">
        <v>10</v>
      </c>
    </row>
    <row r="10362" spans="1:7" x14ac:dyDescent="0.3">
      <c r="A10362" t="s">
        <v>10390</v>
      </c>
      <c r="B10362" t="s">
        <v>10087</v>
      </c>
      <c r="C10362">
        <v>2010</v>
      </c>
      <c r="D10362">
        <v>9</v>
      </c>
      <c r="E10362" t="s">
        <v>71</v>
      </c>
      <c r="F10362">
        <v>4</v>
      </c>
      <c r="G10362" t="s">
        <v>50</v>
      </c>
    </row>
    <row r="10363" spans="1:7" x14ac:dyDescent="0.3">
      <c r="A10363" t="s">
        <v>10391</v>
      </c>
      <c r="B10363" t="s">
        <v>10087</v>
      </c>
      <c r="C10363">
        <v>2010</v>
      </c>
      <c r="D10363">
        <v>8</v>
      </c>
      <c r="E10363" t="s">
        <v>71</v>
      </c>
      <c r="F10363">
        <v>151</v>
      </c>
      <c r="G10363" t="s">
        <v>10</v>
      </c>
    </row>
    <row r="10364" spans="1:7" x14ac:dyDescent="0.3">
      <c r="A10364" t="s">
        <v>10392</v>
      </c>
      <c r="B10364" t="s">
        <v>10087</v>
      </c>
      <c r="C10364">
        <v>2010</v>
      </c>
      <c r="D10364">
        <v>4</v>
      </c>
      <c r="E10364" t="s">
        <v>18</v>
      </c>
      <c r="F10364">
        <v>760</v>
      </c>
      <c r="G10364" t="s">
        <v>10</v>
      </c>
    </row>
    <row r="10365" spans="1:7" x14ac:dyDescent="0.3">
      <c r="A10365" t="s">
        <v>10393</v>
      </c>
      <c r="B10365" t="s">
        <v>10087</v>
      </c>
      <c r="C10365">
        <v>2010</v>
      </c>
      <c r="D10365">
        <v>5</v>
      </c>
      <c r="E10365" t="s">
        <v>18</v>
      </c>
      <c r="F10365">
        <v>460</v>
      </c>
      <c r="G10365" t="s">
        <v>10</v>
      </c>
    </row>
    <row r="10366" spans="1:7" x14ac:dyDescent="0.3">
      <c r="A10366" t="s">
        <v>10394</v>
      </c>
      <c r="B10366" t="s">
        <v>10087</v>
      </c>
      <c r="C10366">
        <v>2010</v>
      </c>
      <c r="D10366">
        <v>7</v>
      </c>
      <c r="E10366" t="s">
        <v>14</v>
      </c>
      <c r="F10366">
        <v>70</v>
      </c>
      <c r="G10366" t="s">
        <v>10</v>
      </c>
    </row>
    <row r="10367" spans="1:7" x14ac:dyDescent="0.3">
      <c r="A10367" t="s">
        <v>10395</v>
      </c>
      <c r="B10367" t="s">
        <v>10087</v>
      </c>
      <c r="C10367">
        <v>2010</v>
      </c>
      <c r="D10367">
        <v>1</v>
      </c>
      <c r="E10367" t="s">
        <v>80</v>
      </c>
      <c r="F10367">
        <v>37</v>
      </c>
      <c r="G10367" t="s">
        <v>10</v>
      </c>
    </row>
    <row r="10368" spans="1:7" x14ac:dyDescent="0.3">
      <c r="A10368" t="s">
        <v>10396</v>
      </c>
      <c r="B10368" t="s">
        <v>10087</v>
      </c>
      <c r="C10368">
        <v>2010</v>
      </c>
      <c r="D10368">
        <v>6</v>
      </c>
      <c r="E10368" t="s">
        <v>18</v>
      </c>
      <c r="F10368">
        <v>143</v>
      </c>
      <c r="G10368" t="s">
        <v>10</v>
      </c>
    </row>
    <row r="10369" spans="1:7" x14ac:dyDescent="0.3">
      <c r="A10369" t="s">
        <v>10397</v>
      </c>
      <c r="B10369" t="s">
        <v>10087</v>
      </c>
      <c r="C10369">
        <v>2010</v>
      </c>
      <c r="D10369">
        <v>11</v>
      </c>
      <c r="E10369" t="s">
        <v>80</v>
      </c>
      <c r="F10369">
        <v>59</v>
      </c>
      <c r="G10369" t="s">
        <v>10</v>
      </c>
    </row>
    <row r="10370" spans="1:7" x14ac:dyDescent="0.3">
      <c r="A10370" t="s">
        <v>10398</v>
      </c>
      <c r="B10370" t="s">
        <v>10087</v>
      </c>
      <c r="C10370">
        <v>2006</v>
      </c>
      <c r="D10370">
        <v>2</v>
      </c>
      <c r="E10370" t="s">
        <v>18</v>
      </c>
      <c r="F10370">
        <v>132</v>
      </c>
      <c r="G10370" t="s">
        <v>10</v>
      </c>
    </row>
    <row r="10371" spans="1:7" x14ac:dyDescent="0.3">
      <c r="A10371" t="s">
        <v>10399</v>
      </c>
      <c r="B10371" t="s">
        <v>10087</v>
      </c>
      <c r="C10371">
        <v>2012</v>
      </c>
      <c r="D10371">
        <v>5</v>
      </c>
      <c r="E10371" t="s">
        <v>9</v>
      </c>
      <c r="F10371">
        <v>0</v>
      </c>
      <c r="G10371" t="s">
        <v>12</v>
      </c>
    </row>
    <row r="10372" spans="1:7" x14ac:dyDescent="0.3">
      <c r="A10372" t="s">
        <v>10400</v>
      </c>
      <c r="B10372" t="s">
        <v>10087</v>
      </c>
      <c r="C10372">
        <v>2010</v>
      </c>
      <c r="D10372">
        <v>8</v>
      </c>
      <c r="E10372" t="s">
        <v>9</v>
      </c>
      <c r="F10372">
        <v>140</v>
      </c>
      <c r="G10372" t="s">
        <v>10</v>
      </c>
    </row>
    <row r="10373" spans="1:7" x14ac:dyDescent="0.3">
      <c r="A10373" t="s">
        <v>10401</v>
      </c>
      <c r="B10373" t="s">
        <v>10087</v>
      </c>
      <c r="C10373">
        <v>2010</v>
      </c>
      <c r="D10373">
        <v>7</v>
      </c>
      <c r="E10373" t="s">
        <v>80</v>
      </c>
      <c r="F10373">
        <v>12</v>
      </c>
      <c r="G10373" t="s">
        <v>10</v>
      </c>
    </row>
    <row r="10374" spans="1:7" x14ac:dyDescent="0.3">
      <c r="A10374" t="s">
        <v>10402</v>
      </c>
      <c r="B10374" t="s">
        <v>10087</v>
      </c>
      <c r="C10374">
        <v>2010</v>
      </c>
      <c r="D10374">
        <v>7</v>
      </c>
      <c r="E10374" t="s">
        <v>9</v>
      </c>
      <c r="F10374">
        <v>39</v>
      </c>
      <c r="G10374" t="s">
        <v>50</v>
      </c>
    </row>
    <row r="10375" spans="1:7" x14ac:dyDescent="0.3">
      <c r="A10375" t="s">
        <v>10403</v>
      </c>
      <c r="B10375" t="s">
        <v>10087</v>
      </c>
      <c r="C10375">
        <v>2010</v>
      </c>
      <c r="D10375">
        <v>8</v>
      </c>
      <c r="E10375" t="s">
        <v>9</v>
      </c>
      <c r="F10375">
        <v>18</v>
      </c>
      <c r="G10375" t="s">
        <v>10</v>
      </c>
    </row>
    <row r="10376" spans="1:7" x14ac:dyDescent="0.3">
      <c r="A10376" t="s">
        <v>10404</v>
      </c>
      <c r="B10376" t="s">
        <v>10087</v>
      </c>
      <c r="C10376">
        <v>2010</v>
      </c>
      <c r="D10376">
        <v>10</v>
      </c>
      <c r="E10376" t="s">
        <v>80</v>
      </c>
      <c r="F10376">
        <v>14</v>
      </c>
      <c r="G10376" t="s">
        <v>10</v>
      </c>
    </row>
    <row r="10377" spans="1:7" x14ac:dyDescent="0.3">
      <c r="A10377" t="s">
        <v>10405</v>
      </c>
      <c r="B10377" t="s">
        <v>10087</v>
      </c>
      <c r="C10377">
        <v>2010</v>
      </c>
      <c r="D10377">
        <v>8</v>
      </c>
      <c r="E10377" t="s">
        <v>80</v>
      </c>
      <c r="F10377">
        <v>9</v>
      </c>
      <c r="G10377" t="s">
        <v>50</v>
      </c>
    </row>
    <row r="10378" spans="1:7" x14ac:dyDescent="0.3">
      <c r="A10378" t="s">
        <v>10406</v>
      </c>
      <c r="B10378" t="s">
        <v>10087</v>
      </c>
      <c r="C10378">
        <v>2010</v>
      </c>
      <c r="D10378">
        <v>9</v>
      </c>
      <c r="E10378" t="s">
        <v>18</v>
      </c>
      <c r="F10378">
        <v>123</v>
      </c>
      <c r="G10378" t="s">
        <v>10</v>
      </c>
    </row>
    <row r="10379" spans="1:7" x14ac:dyDescent="0.3">
      <c r="A10379" t="s">
        <v>10407</v>
      </c>
      <c r="B10379" t="s">
        <v>10087</v>
      </c>
      <c r="C10379">
        <v>2010</v>
      </c>
      <c r="D10379">
        <v>12</v>
      </c>
      <c r="E10379" t="s">
        <v>9</v>
      </c>
      <c r="F10379">
        <v>70</v>
      </c>
      <c r="G10379" t="s">
        <v>10</v>
      </c>
    </row>
    <row r="10380" spans="1:7" x14ac:dyDescent="0.3">
      <c r="A10380" t="s">
        <v>10408</v>
      </c>
      <c r="B10380" t="s">
        <v>10087</v>
      </c>
      <c r="C10380">
        <v>2010</v>
      </c>
      <c r="D10380">
        <v>9</v>
      </c>
      <c r="E10380" t="s">
        <v>18</v>
      </c>
      <c r="F10380">
        <v>402</v>
      </c>
      <c r="G10380" t="s">
        <v>10</v>
      </c>
    </row>
    <row r="10381" spans="1:7" x14ac:dyDescent="0.3">
      <c r="A10381" t="s">
        <v>10409</v>
      </c>
      <c r="B10381" t="s">
        <v>10087</v>
      </c>
      <c r="C10381">
        <v>2010</v>
      </c>
      <c r="D10381">
        <v>10</v>
      </c>
      <c r="E10381" t="s">
        <v>18</v>
      </c>
      <c r="F10381">
        <v>302</v>
      </c>
      <c r="G10381" t="s">
        <v>10</v>
      </c>
    </row>
    <row r="10382" spans="1:7" x14ac:dyDescent="0.3">
      <c r="A10382" t="s">
        <v>10410</v>
      </c>
      <c r="B10382" t="s">
        <v>10087</v>
      </c>
      <c r="C10382">
        <v>2010</v>
      </c>
      <c r="D10382">
        <v>10</v>
      </c>
      <c r="E10382" t="s">
        <v>9</v>
      </c>
      <c r="F10382">
        <v>154</v>
      </c>
      <c r="G10382" t="s">
        <v>10</v>
      </c>
    </row>
    <row r="10383" spans="1:7" x14ac:dyDescent="0.3">
      <c r="A10383" t="s">
        <v>10411</v>
      </c>
      <c r="B10383" t="s">
        <v>10087</v>
      </c>
      <c r="C10383">
        <v>2010</v>
      </c>
      <c r="D10383">
        <v>11</v>
      </c>
      <c r="E10383" t="s">
        <v>80</v>
      </c>
      <c r="F10383">
        <v>49</v>
      </c>
      <c r="G10383" t="s">
        <v>10</v>
      </c>
    </row>
    <row r="10384" spans="1:7" x14ac:dyDescent="0.3">
      <c r="A10384" t="s">
        <v>10412</v>
      </c>
      <c r="B10384" t="s">
        <v>10087</v>
      </c>
      <c r="C10384">
        <v>2010</v>
      </c>
      <c r="D10384">
        <v>11</v>
      </c>
      <c r="E10384" t="s">
        <v>9</v>
      </c>
      <c r="F10384">
        <v>263</v>
      </c>
      <c r="G10384" t="s">
        <v>10</v>
      </c>
    </row>
    <row r="10385" spans="1:7" x14ac:dyDescent="0.3">
      <c r="A10385" t="s">
        <v>10413</v>
      </c>
      <c r="B10385" t="s">
        <v>10087</v>
      </c>
      <c r="C10385">
        <v>2011</v>
      </c>
      <c r="D10385">
        <v>1</v>
      </c>
      <c r="E10385" t="s">
        <v>18</v>
      </c>
      <c r="F10385">
        <v>80</v>
      </c>
      <c r="G10385" t="s">
        <v>10</v>
      </c>
    </row>
    <row r="10386" spans="1:7" x14ac:dyDescent="0.3">
      <c r="A10386" t="s">
        <v>10414</v>
      </c>
      <c r="B10386" t="s">
        <v>10087</v>
      </c>
      <c r="C10386">
        <v>2011</v>
      </c>
      <c r="D10386">
        <v>2</v>
      </c>
      <c r="E10386" t="s">
        <v>18</v>
      </c>
      <c r="F10386">
        <v>537</v>
      </c>
      <c r="G10386" t="s">
        <v>10</v>
      </c>
    </row>
    <row r="10387" spans="1:7" x14ac:dyDescent="0.3">
      <c r="A10387" t="s">
        <v>10415</v>
      </c>
      <c r="B10387" t="s">
        <v>10087</v>
      </c>
      <c r="C10387">
        <v>2010</v>
      </c>
      <c r="D10387">
        <v>12</v>
      </c>
      <c r="E10387" t="s">
        <v>18</v>
      </c>
      <c r="F10387">
        <v>122</v>
      </c>
      <c r="G10387" t="s">
        <v>10</v>
      </c>
    </row>
    <row r="10388" spans="1:7" x14ac:dyDescent="0.3">
      <c r="A10388" t="s">
        <v>10416</v>
      </c>
      <c r="B10388" t="s">
        <v>10087</v>
      </c>
      <c r="C10388">
        <v>2011</v>
      </c>
      <c r="D10388">
        <v>1</v>
      </c>
      <c r="E10388" t="s">
        <v>14</v>
      </c>
      <c r="F10388">
        <v>90</v>
      </c>
      <c r="G10388" t="s">
        <v>10</v>
      </c>
    </row>
    <row r="10389" spans="1:7" x14ac:dyDescent="0.3">
      <c r="A10389" t="s">
        <v>10417</v>
      </c>
      <c r="B10389" t="s">
        <v>10087</v>
      </c>
      <c r="C10389">
        <v>2011</v>
      </c>
      <c r="D10389">
        <v>1</v>
      </c>
      <c r="E10389" t="s">
        <v>80</v>
      </c>
      <c r="F10389">
        <v>21</v>
      </c>
      <c r="G10389" t="s">
        <v>10</v>
      </c>
    </row>
    <row r="10390" spans="1:7" x14ac:dyDescent="0.3">
      <c r="A10390" t="s">
        <v>10418</v>
      </c>
      <c r="B10390" t="s">
        <v>10087</v>
      </c>
      <c r="C10390">
        <v>2011</v>
      </c>
      <c r="D10390">
        <v>8</v>
      </c>
      <c r="E10390" t="s">
        <v>9</v>
      </c>
      <c r="F10390">
        <v>44</v>
      </c>
      <c r="G10390" t="s">
        <v>50</v>
      </c>
    </row>
    <row r="10391" spans="1:7" x14ac:dyDescent="0.3">
      <c r="A10391" t="s">
        <v>10419</v>
      </c>
      <c r="B10391" t="s">
        <v>10087</v>
      </c>
      <c r="C10391">
        <v>2011</v>
      </c>
      <c r="D10391">
        <v>1</v>
      </c>
      <c r="E10391" t="s">
        <v>18</v>
      </c>
      <c r="F10391">
        <v>199</v>
      </c>
      <c r="G10391" t="s">
        <v>473</v>
      </c>
    </row>
    <row r="10392" spans="1:7" x14ac:dyDescent="0.3">
      <c r="A10392" t="s">
        <v>10420</v>
      </c>
      <c r="B10392" t="s">
        <v>10087</v>
      </c>
      <c r="C10392">
        <v>2010</v>
      </c>
      <c r="D10392">
        <v>10</v>
      </c>
      <c r="E10392" t="s">
        <v>18</v>
      </c>
      <c r="F10392">
        <v>712</v>
      </c>
      <c r="G10392" t="s">
        <v>10</v>
      </c>
    </row>
    <row r="10393" spans="1:7" x14ac:dyDescent="0.3">
      <c r="A10393" t="s">
        <v>10421</v>
      </c>
      <c r="B10393" t="s">
        <v>10087</v>
      </c>
      <c r="C10393">
        <v>2011</v>
      </c>
      <c r="D10393">
        <v>3</v>
      </c>
      <c r="E10393" t="s">
        <v>9</v>
      </c>
      <c r="F10393">
        <v>111</v>
      </c>
      <c r="G10393" t="s">
        <v>10</v>
      </c>
    </row>
    <row r="10394" spans="1:7" x14ac:dyDescent="0.3">
      <c r="A10394" t="s">
        <v>10422</v>
      </c>
      <c r="B10394" t="s">
        <v>10087</v>
      </c>
      <c r="C10394">
        <v>2011</v>
      </c>
      <c r="D10394">
        <v>1</v>
      </c>
      <c r="E10394" t="s">
        <v>18</v>
      </c>
      <c r="F10394">
        <v>352</v>
      </c>
      <c r="G10394" t="s">
        <v>10</v>
      </c>
    </row>
    <row r="10395" spans="1:7" x14ac:dyDescent="0.3">
      <c r="A10395" t="s">
        <v>10423</v>
      </c>
      <c r="B10395" t="s">
        <v>10087</v>
      </c>
      <c r="C10395">
        <v>2011</v>
      </c>
      <c r="D10395">
        <v>2</v>
      </c>
      <c r="E10395" t="s">
        <v>9</v>
      </c>
      <c r="F10395">
        <v>54</v>
      </c>
      <c r="G10395" t="s">
        <v>10</v>
      </c>
    </row>
    <row r="10396" spans="1:7" x14ac:dyDescent="0.3">
      <c r="A10396" t="s">
        <v>10424</v>
      </c>
      <c r="B10396" t="s">
        <v>10087</v>
      </c>
      <c r="C10396">
        <v>2011</v>
      </c>
      <c r="D10396">
        <v>2</v>
      </c>
      <c r="E10396" t="s">
        <v>18</v>
      </c>
      <c r="F10396">
        <v>72</v>
      </c>
      <c r="G10396" t="s">
        <v>10</v>
      </c>
    </row>
    <row r="10397" spans="1:7" x14ac:dyDescent="0.3">
      <c r="A10397" t="s">
        <v>10425</v>
      </c>
      <c r="B10397" t="s">
        <v>10087</v>
      </c>
      <c r="C10397">
        <v>2011</v>
      </c>
      <c r="D10397">
        <v>3</v>
      </c>
      <c r="E10397" t="s">
        <v>71</v>
      </c>
      <c r="F10397">
        <v>187</v>
      </c>
      <c r="G10397" t="s">
        <v>10</v>
      </c>
    </row>
    <row r="10398" spans="1:7" x14ac:dyDescent="0.3">
      <c r="A10398" t="s">
        <v>10426</v>
      </c>
      <c r="B10398" t="s">
        <v>10087</v>
      </c>
      <c r="C10398">
        <v>2011</v>
      </c>
      <c r="D10398">
        <v>4</v>
      </c>
      <c r="E10398" t="s">
        <v>9</v>
      </c>
      <c r="F10398">
        <v>1381</v>
      </c>
      <c r="G10398" t="s">
        <v>10</v>
      </c>
    </row>
    <row r="10399" spans="1:7" x14ac:dyDescent="0.3">
      <c r="A10399" t="s">
        <v>10427</v>
      </c>
      <c r="B10399" t="s">
        <v>10087</v>
      </c>
      <c r="C10399">
        <v>2011</v>
      </c>
      <c r="D10399">
        <v>6</v>
      </c>
      <c r="E10399" t="s">
        <v>18</v>
      </c>
      <c r="F10399">
        <v>101</v>
      </c>
      <c r="G10399" t="s">
        <v>179</v>
      </c>
    </row>
    <row r="10400" spans="1:7" x14ac:dyDescent="0.3">
      <c r="A10400" t="s">
        <v>10428</v>
      </c>
      <c r="B10400" t="s">
        <v>10087</v>
      </c>
      <c r="C10400">
        <v>2011</v>
      </c>
      <c r="D10400">
        <v>3</v>
      </c>
      <c r="E10400" t="s">
        <v>9</v>
      </c>
      <c r="F10400">
        <v>539</v>
      </c>
      <c r="G10400" t="s">
        <v>10</v>
      </c>
    </row>
    <row r="10401" spans="1:7" x14ac:dyDescent="0.3">
      <c r="A10401" t="s">
        <v>10429</v>
      </c>
      <c r="B10401" t="s">
        <v>10087</v>
      </c>
      <c r="C10401">
        <v>2011</v>
      </c>
      <c r="D10401">
        <v>5</v>
      </c>
      <c r="E10401" t="s">
        <v>18</v>
      </c>
      <c r="F10401">
        <v>406</v>
      </c>
      <c r="G10401" t="s">
        <v>10</v>
      </c>
    </row>
    <row r="10402" spans="1:7" x14ac:dyDescent="0.3">
      <c r="A10402" t="s">
        <v>10430</v>
      </c>
      <c r="B10402" t="s">
        <v>10087</v>
      </c>
      <c r="C10402">
        <v>2011</v>
      </c>
      <c r="D10402">
        <v>4</v>
      </c>
      <c r="E10402" t="s">
        <v>80</v>
      </c>
      <c r="F10402">
        <v>44</v>
      </c>
      <c r="G10402" t="s">
        <v>10</v>
      </c>
    </row>
    <row r="10403" spans="1:7" x14ac:dyDescent="0.3">
      <c r="A10403" t="s">
        <v>10431</v>
      </c>
      <c r="B10403" t="s">
        <v>10087</v>
      </c>
      <c r="C10403">
        <v>2011</v>
      </c>
      <c r="D10403">
        <v>1</v>
      </c>
      <c r="E10403" t="s">
        <v>80</v>
      </c>
      <c r="F10403">
        <v>50</v>
      </c>
      <c r="G10403" t="s">
        <v>10</v>
      </c>
    </row>
    <row r="10404" spans="1:7" x14ac:dyDescent="0.3">
      <c r="A10404" t="s">
        <v>10432</v>
      </c>
      <c r="B10404" t="s">
        <v>10087</v>
      </c>
      <c r="C10404">
        <v>2011</v>
      </c>
      <c r="D10404">
        <v>5</v>
      </c>
      <c r="E10404" t="s">
        <v>18</v>
      </c>
      <c r="F10404">
        <v>479</v>
      </c>
      <c r="G10404" t="s">
        <v>10</v>
      </c>
    </row>
    <row r="10405" spans="1:7" x14ac:dyDescent="0.3">
      <c r="A10405" t="s">
        <v>10433</v>
      </c>
      <c r="B10405" t="s">
        <v>10087</v>
      </c>
      <c r="C10405">
        <v>2011</v>
      </c>
      <c r="D10405">
        <v>5</v>
      </c>
      <c r="E10405" t="s">
        <v>18</v>
      </c>
      <c r="F10405">
        <v>317</v>
      </c>
      <c r="G10405" t="s">
        <v>10</v>
      </c>
    </row>
    <row r="10406" spans="1:7" x14ac:dyDescent="0.3">
      <c r="A10406" t="s">
        <v>10434</v>
      </c>
      <c r="B10406" t="s">
        <v>10087</v>
      </c>
      <c r="C10406">
        <v>2011</v>
      </c>
      <c r="D10406">
        <v>5</v>
      </c>
      <c r="E10406" t="s">
        <v>9</v>
      </c>
      <c r="F10406">
        <v>458</v>
      </c>
      <c r="G10406" t="s">
        <v>10</v>
      </c>
    </row>
    <row r="10407" spans="1:7" x14ac:dyDescent="0.3">
      <c r="A10407" t="s">
        <v>10435</v>
      </c>
      <c r="B10407" t="s">
        <v>10087</v>
      </c>
      <c r="C10407">
        <v>2011</v>
      </c>
      <c r="D10407">
        <v>5</v>
      </c>
      <c r="E10407" t="s">
        <v>80</v>
      </c>
      <c r="F10407">
        <v>42</v>
      </c>
      <c r="G10407" t="s">
        <v>10</v>
      </c>
    </row>
    <row r="10408" spans="1:7" x14ac:dyDescent="0.3">
      <c r="A10408" t="s">
        <v>10436</v>
      </c>
      <c r="B10408" t="s">
        <v>10087</v>
      </c>
      <c r="C10408">
        <v>2011</v>
      </c>
      <c r="D10408">
        <v>4</v>
      </c>
      <c r="E10408" t="s">
        <v>80</v>
      </c>
      <c r="F10408">
        <v>49</v>
      </c>
      <c r="G10408" t="s">
        <v>10</v>
      </c>
    </row>
    <row r="10409" spans="1:7" x14ac:dyDescent="0.3">
      <c r="A10409" t="s">
        <v>10437</v>
      </c>
      <c r="B10409" t="s">
        <v>10087</v>
      </c>
      <c r="C10409">
        <v>2011</v>
      </c>
      <c r="D10409">
        <v>1</v>
      </c>
      <c r="E10409" t="s">
        <v>18</v>
      </c>
      <c r="F10409">
        <v>120</v>
      </c>
      <c r="G10409" t="s">
        <v>10</v>
      </c>
    </row>
    <row r="10410" spans="1:7" x14ac:dyDescent="0.3">
      <c r="A10410" t="s">
        <v>10438</v>
      </c>
      <c r="B10410" t="s">
        <v>10087</v>
      </c>
      <c r="C10410">
        <v>2011</v>
      </c>
      <c r="D10410">
        <v>5</v>
      </c>
      <c r="E10410" t="s">
        <v>9</v>
      </c>
      <c r="F10410">
        <v>197</v>
      </c>
      <c r="G10410" t="s">
        <v>10</v>
      </c>
    </row>
    <row r="10411" spans="1:7" x14ac:dyDescent="0.3">
      <c r="A10411" t="s">
        <v>10439</v>
      </c>
      <c r="B10411" t="s">
        <v>10087</v>
      </c>
      <c r="C10411">
        <v>2004</v>
      </c>
      <c r="D10411">
        <v>11</v>
      </c>
      <c r="E10411" t="s">
        <v>18</v>
      </c>
      <c r="F10411">
        <v>1088</v>
      </c>
      <c r="G10411" t="s">
        <v>10</v>
      </c>
    </row>
    <row r="10412" spans="1:7" x14ac:dyDescent="0.3">
      <c r="A10412" t="s">
        <v>10440</v>
      </c>
      <c r="B10412" t="s">
        <v>10087</v>
      </c>
      <c r="C10412">
        <v>2011</v>
      </c>
      <c r="D10412">
        <v>6</v>
      </c>
      <c r="E10412" t="s">
        <v>80</v>
      </c>
      <c r="F10412">
        <v>33</v>
      </c>
      <c r="G10412" t="s">
        <v>10</v>
      </c>
    </row>
    <row r="10413" spans="1:7" x14ac:dyDescent="0.3">
      <c r="A10413" t="s">
        <v>10441</v>
      </c>
      <c r="B10413" t="s">
        <v>10087</v>
      </c>
      <c r="C10413">
        <v>2011</v>
      </c>
      <c r="D10413">
        <v>6</v>
      </c>
      <c r="E10413" t="s">
        <v>18</v>
      </c>
      <c r="F10413">
        <v>300</v>
      </c>
      <c r="G10413" t="s">
        <v>10</v>
      </c>
    </row>
    <row r="10414" spans="1:7" x14ac:dyDescent="0.3">
      <c r="A10414" t="s">
        <v>10442</v>
      </c>
      <c r="B10414" t="s">
        <v>10087</v>
      </c>
      <c r="C10414">
        <v>2011</v>
      </c>
      <c r="D10414">
        <v>5</v>
      </c>
      <c r="E10414" t="s">
        <v>9</v>
      </c>
      <c r="F10414">
        <v>12</v>
      </c>
      <c r="G10414" t="s">
        <v>10</v>
      </c>
    </row>
    <row r="10415" spans="1:7" x14ac:dyDescent="0.3">
      <c r="A10415" t="s">
        <v>10443</v>
      </c>
      <c r="B10415" t="s">
        <v>10087</v>
      </c>
      <c r="C10415">
        <v>2011</v>
      </c>
      <c r="D10415">
        <v>7</v>
      </c>
      <c r="E10415" t="s">
        <v>9</v>
      </c>
      <c r="F10415">
        <v>23</v>
      </c>
      <c r="G10415" t="s">
        <v>10</v>
      </c>
    </row>
    <row r="10416" spans="1:7" x14ac:dyDescent="0.3">
      <c r="A10416" t="s">
        <v>10444</v>
      </c>
      <c r="B10416" t="s">
        <v>10087</v>
      </c>
      <c r="C10416">
        <v>2011</v>
      </c>
      <c r="D10416">
        <v>8</v>
      </c>
      <c r="E10416" t="s">
        <v>18</v>
      </c>
      <c r="F10416">
        <v>575</v>
      </c>
      <c r="G10416" t="s">
        <v>10</v>
      </c>
    </row>
    <row r="10417" spans="1:7" x14ac:dyDescent="0.3">
      <c r="A10417" t="s">
        <v>10445</v>
      </c>
      <c r="B10417" t="s">
        <v>10087</v>
      </c>
      <c r="C10417">
        <v>2011</v>
      </c>
      <c r="D10417">
        <v>9</v>
      </c>
      <c r="E10417" t="s">
        <v>80</v>
      </c>
      <c r="F10417">
        <v>147</v>
      </c>
      <c r="G10417" t="s">
        <v>473</v>
      </c>
    </row>
    <row r="10418" spans="1:7" x14ac:dyDescent="0.3">
      <c r="A10418" t="s">
        <v>10446</v>
      </c>
      <c r="B10418" t="s">
        <v>10087</v>
      </c>
      <c r="C10418">
        <v>2011</v>
      </c>
      <c r="D10418">
        <v>10</v>
      </c>
      <c r="E10418" t="s">
        <v>9</v>
      </c>
      <c r="F10418">
        <v>108</v>
      </c>
      <c r="G10418" t="s">
        <v>10</v>
      </c>
    </row>
    <row r="10419" spans="1:7" x14ac:dyDescent="0.3">
      <c r="A10419" t="s">
        <v>10447</v>
      </c>
      <c r="B10419" t="s">
        <v>10087</v>
      </c>
      <c r="C10419">
        <v>2011</v>
      </c>
      <c r="D10419">
        <v>9</v>
      </c>
      <c r="E10419" t="s">
        <v>18</v>
      </c>
      <c r="F10419">
        <v>177</v>
      </c>
      <c r="G10419" t="s">
        <v>10</v>
      </c>
    </row>
    <row r="10420" spans="1:7" x14ac:dyDescent="0.3">
      <c r="A10420" t="s">
        <v>10448</v>
      </c>
      <c r="B10420" t="s">
        <v>10087</v>
      </c>
      <c r="C10420">
        <v>2003</v>
      </c>
      <c r="D10420">
        <v>11</v>
      </c>
      <c r="E10420" t="s">
        <v>71</v>
      </c>
      <c r="F10420">
        <v>392</v>
      </c>
      <c r="G10420" t="s">
        <v>10</v>
      </c>
    </row>
    <row r="10421" spans="1:7" x14ac:dyDescent="0.3">
      <c r="A10421" t="s">
        <v>10449</v>
      </c>
      <c r="B10421" t="s">
        <v>10087</v>
      </c>
      <c r="C10421">
        <v>2004</v>
      </c>
      <c r="D10421">
        <v>1</v>
      </c>
      <c r="E10421" t="s">
        <v>71</v>
      </c>
      <c r="F10421">
        <v>1115</v>
      </c>
      <c r="G10421" t="s">
        <v>10</v>
      </c>
    </row>
    <row r="10422" spans="1:7" x14ac:dyDescent="0.3">
      <c r="A10422" t="s">
        <v>10450</v>
      </c>
      <c r="B10422" t="s">
        <v>10087</v>
      </c>
      <c r="C10422">
        <v>2003</v>
      </c>
      <c r="D10422">
        <v>11</v>
      </c>
      <c r="E10422" t="s">
        <v>71</v>
      </c>
      <c r="F10422">
        <v>508</v>
      </c>
      <c r="G10422" t="s">
        <v>10</v>
      </c>
    </row>
    <row r="10423" spans="1:7" x14ac:dyDescent="0.3">
      <c r="A10423" t="s">
        <v>10451</v>
      </c>
      <c r="B10423" t="s">
        <v>10087</v>
      </c>
      <c r="C10423">
        <v>2012</v>
      </c>
      <c r="D10423">
        <v>6</v>
      </c>
      <c r="E10423" t="s">
        <v>18</v>
      </c>
      <c r="F10423">
        <v>27</v>
      </c>
      <c r="G10423" t="s">
        <v>10</v>
      </c>
    </row>
    <row r="10424" spans="1:7" x14ac:dyDescent="0.3">
      <c r="A10424" t="s">
        <v>10452</v>
      </c>
      <c r="B10424" t="s">
        <v>10087</v>
      </c>
      <c r="C10424">
        <v>2011</v>
      </c>
      <c r="D10424">
        <v>10</v>
      </c>
      <c r="E10424" t="s">
        <v>71</v>
      </c>
      <c r="F10424">
        <v>255</v>
      </c>
      <c r="G10424" t="s">
        <v>10</v>
      </c>
    </row>
    <row r="10425" spans="1:7" x14ac:dyDescent="0.3">
      <c r="A10425" t="s">
        <v>10453</v>
      </c>
      <c r="B10425" t="s">
        <v>10087</v>
      </c>
      <c r="C10425">
        <v>2011</v>
      </c>
      <c r="D10425">
        <v>12</v>
      </c>
      <c r="E10425" t="s">
        <v>18</v>
      </c>
      <c r="F10425">
        <v>304</v>
      </c>
      <c r="G10425" t="s">
        <v>10</v>
      </c>
    </row>
    <row r="10426" spans="1:7" x14ac:dyDescent="0.3">
      <c r="A10426" t="s">
        <v>10454</v>
      </c>
      <c r="B10426" t="s">
        <v>10087</v>
      </c>
      <c r="C10426">
        <v>2011</v>
      </c>
      <c r="D10426">
        <v>12</v>
      </c>
      <c r="E10426" t="s">
        <v>18</v>
      </c>
      <c r="F10426">
        <v>267</v>
      </c>
      <c r="G10426" t="s">
        <v>10</v>
      </c>
    </row>
    <row r="10427" spans="1:7" x14ac:dyDescent="0.3">
      <c r="A10427" t="s">
        <v>10455</v>
      </c>
      <c r="B10427" t="s">
        <v>10087</v>
      </c>
      <c r="C10427">
        <v>2008</v>
      </c>
      <c r="D10427">
        <v>11</v>
      </c>
      <c r="E10427" t="s">
        <v>80</v>
      </c>
      <c r="F10427">
        <v>96</v>
      </c>
      <c r="G10427" t="s">
        <v>10</v>
      </c>
    </row>
    <row r="10428" spans="1:7" x14ac:dyDescent="0.3">
      <c r="A10428" t="s">
        <v>10456</v>
      </c>
      <c r="B10428" t="s">
        <v>10087</v>
      </c>
      <c r="C10428">
        <v>2012</v>
      </c>
      <c r="D10428">
        <v>1</v>
      </c>
      <c r="E10428" t="s">
        <v>18</v>
      </c>
      <c r="F10428">
        <v>73</v>
      </c>
      <c r="G10428" t="s">
        <v>10</v>
      </c>
    </row>
    <row r="10429" spans="1:7" x14ac:dyDescent="0.3">
      <c r="A10429" t="s">
        <v>10457</v>
      </c>
      <c r="B10429" t="s">
        <v>10087</v>
      </c>
      <c r="C10429">
        <v>2006</v>
      </c>
      <c r="D10429">
        <v>1</v>
      </c>
      <c r="E10429" t="s">
        <v>18</v>
      </c>
      <c r="F10429">
        <v>259</v>
      </c>
      <c r="G10429" t="s">
        <v>10</v>
      </c>
    </row>
    <row r="10430" spans="1:7" x14ac:dyDescent="0.3">
      <c r="A10430" t="s">
        <v>10458</v>
      </c>
      <c r="B10430" t="s">
        <v>10087</v>
      </c>
      <c r="C10430">
        <v>2012</v>
      </c>
      <c r="D10430">
        <v>2</v>
      </c>
      <c r="E10430" t="s">
        <v>18</v>
      </c>
      <c r="F10430">
        <v>40</v>
      </c>
      <c r="G10430" t="s">
        <v>10</v>
      </c>
    </row>
    <row r="10431" spans="1:7" x14ac:dyDescent="0.3">
      <c r="A10431" t="s">
        <v>10459</v>
      </c>
      <c r="B10431" t="s">
        <v>10087</v>
      </c>
      <c r="C10431">
        <v>2012</v>
      </c>
      <c r="D10431">
        <v>3</v>
      </c>
      <c r="E10431" t="s">
        <v>18</v>
      </c>
      <c r="F10431">
        <v>60</v>
      </c>
      <c r="G10431" t="s">
        <v>10</v>
      </c>
    </row>
    <row r="10432" spans="1:7" x14ac:dyDescent="0.3">
      <c r="A10432" t="s">
        <v>10460</v>
      </c>
      <c r="B10432" t="s">
        <v>10087</v>
      </c>
      <c r="C10432">
        <v>2006</v>
      </c>
      <c r="D10432">
        <v>1</v>
      </c>
      <c r="E10432" t="s">
        <v>18</v>
      </c>
      <c r="F10432">
        <v>43</v>
      </c>
      <c r="G10432" t="s">
        <v>10</v>
      </c>
    </row>
    <row r="10433" spans="1:7" x14ac:dyDescent="0.3">
      <c r="A10433" t="s">
        <v>10461</v>
      </c>
      <c r="B10433" t="s">
        <v>10087</v>
      </c>
      <c r="C10433">
        <v>2004</v>
      </c>
      <c r="D10433">
        <v>3</v>
      </c>
      <c r="E10433" t="s">
        <v>71</v>
      </c>
      <c r="F10433">
        <v>514</v>
      </c>
      <c r="G10433" t="s">
        <v>10</v>
      </c>
    </row>
    <row r="10434" spans="1:7" x14ac:dyDescent="0.3">
      <c r="A10434" t="s">
        <v>10462</v>
      </c>
      <c r="B10434" t="s">
        <v>10087</v>
      </c>
      <c r="C10434">
        <v>2012</v>
      </c>
      <c r="D10434">
        <v>3</v>
      </c>
      <c r="E10434" t="s">
        <v>18</v>
      </c>
      <c r="F10434">
        <v>9</v>
      </c>
      <c r="G10434" t="s">
        <v>50</v>
      </c>
    </row>
    <row r="10435" spans="1:7" x14ac:dyDescent="0.3">
      <c r="A10435" t="s">
        <v>10463</v>
      </c>
      <c r="B10435" t="s">
        <v>10087</v>
      </c>
      <c r="C10435">
        <v>2012</v>
      </c>
      <c r="D10435">
        <v>3</v>
      </c>
      <c r="E10435" t="s">
        <v>80</v>
      </c>
      <c r="F10435">
        <v>34</v>
      </c>
      <c r="G10435" t="s">
        <v>10</v>
      </c>
    </row>
    <row r="10436" spans="1:7" x14ac:dyDescent="0.3">
      <c r="A10436" t="s">
        <v>10464</v>
      </c>
      <c r="B10436" t="s">
        <v>10087</v>
      </c>
      <c r="C10436">
        <v>2012</v>
      </c>
      <c r="D10436">
        <v>9</v>
      </c>
      <c r="E10436" t="s">
        <v>18</v>
      </c>
      <c r="F10436">
        <v>961</v>
      </c>
      <c r="G10436" t="s">
        <v>10</v>
      </c>
    </row>
    <row r="10437" spans="1:7" x14ac:dyDescent="0.3">
      <c r="A10437" t="s">
        <v>10465</v>
      </c>
      <c r="B10437" t="s">
        <v>10087</v>
      </c>
      <c r="C10437">
        <v>2012</v>
      </c>
      <c r="D10437">
        <v>5</v>
      </c>
      <c r="E10437" t="s">
        <v>18</v>
      </c>
      <c r="F10437">
        <v>44</v>
      </c>
      <c r="G10437" t="s">
        <v>10</v>
      </c>
    </row>
    <row r="10438" spans="1:7" x14ac:dyDescent="0.3">
      <c r="A10438" t="s">
        <v>10466</v>
      </c>
      <c r="B10438" t="s">
        <v>10087</v>
      </c>
      <c r="C10438">
        <v>2012</v>
      </c>
      <c r="D10438">
        <v>3</v>
      </c>
      <c r="E10438" t="s">
        <v>80</v>
      </c>
      <c r="F10438">
        <v>19</v>
      </c>
      <c r="G10438" t="s">
        <v>10</v>
      </c>
    </row>
    <row r="10439" spans="1:7" x14ac:dyDescent="0.3">
      <c r="A10439" t="s">
        <v>10467</v>
      </c>
      <c r="B10439" t="s">
        <v>10087</v>
      </c>
      <c r="C10439">
        <v>2013</v>
      </c>
      <c r="D10439">
        <v>2</v>
      </c>
      <c r="E10439" t="s">
        <v>14</v>
      </c>
      <c r="F10439">
        <v>43</v>
      </c>
      <c r="G10439" t="s">
        <v>50</v>
      </c>
    </row>
    <row r="10440" spans="1:7" x14ac:dyDescent="0.3">
      <c r="A10440" t="s">
        <v>10468</v>
      </c>
      <c r="B10440" t="s">
        <v>10087</v>
      </c>
      <c r="C10440">
        <v>2012</v>
      </c>
      <c r="D10440">
        <v>4</v>
      </c>
      <c r="E10440" t="s">
        <v>55</v>
      </c>
      <c r="F10440">
        <v>145</v>
      </c>
      <c r="G10440" t="s">
        <v>473</v>
      </c>
    </row>
    <row r="10441" spans="1:7" x14ac:dyDescent="0.3">
      <c r="A10441" t="s">
        <v>10469</v>
      </c>
      <c r="B10441" t="s">
        <v>10087</v>
      </c>
      <c r="C10441">
        <v>2012</v>
      </c>
      <c r="D10441">
        <v>4</v>
      </c>
      <c r="E10441" t="s">
        <v>18</v>
      </c>
      <c r="F10441">
        <v>204</v>
      </c>
      <c r="G10441" t="s">
        <v>10</v>
      </c>
    </row>
    <row r="10442" spans="1:7" x14ac:dyDescent="0.3">
      <c r="A10442" t="s">
        <v>10470</v>
      </c>
      <c r="B10442" t="s">
        <v>10087</v>
      </c>
      <c r="C10442">
        <v>2012</v>
      </c>
      <c r="D10442">
        <v>1</v>
      </c>
      <c r="E10442" t="s">
        <v>71</v>
      </c>
      <c r="F10442">
        <v>48</v>
      </c>
      <c r="G10442" t="s">
        <v>10</v>
      </c>
    </row>
    <row r="10443" spans="1:7" x14ac:dyDescent="0.3">
      <c r="A10443" t="s">
        <v>10471</v>
      </c>
      <c r="B10443" t="s">
        <v>10087</v>
      </c>
      <c r="C10443">
        <v>2012</v>
      </c>
      <c r="D10443">
        <v>7</v>
      </c>
      <c r="E10443" t="s">
        <v>18</v>
      </c>
      <c r="F10443">
        <v>705</v>
      </c>
      <c r="G10443" t="s">
        <v>10</v>
      </c>
    </row>
    <row r="10444" spans="1:7" x14ac:dyDescent="0.3">
      <c r="A10444" t="s">
        <v>10472</v>
      </c>
      <c r="B10444" t="s">
        <v>10087</v>
      </c>
      <c r="C10444">
        <v>2012</v>
      </c>
      <c r="D10444">
        <v>6</v>
      </c>
      <c r="E10444" t="s">
        <v>55</v>
      </c>
      <c r="F10444">
        <v>10</v>
      </c>
      <c r="G10444" t="s">
        <v>10</v>
      </c>
    </row>
    <row r="10445" spans="1:7" x14ac:dyDescent="0.3">
      <c r="A10445" t="s">
        <v>10473</v>
      </c>
      <c r="B10445" t="s">
        <v>10087</v>
      </c>
      <c r="C10445">
        <v>2012</v>
      </c>
      <c r="D10445">
        <v>6</v>
      </c>
      <c r="E10445" t="s">
        <v>18</v>
      </c>
      <c r="F10445">
        <v>339</v>
      </c>
      <c r="G10445" t="s">
        <v>10</v>
      </c>
    </row>
    <row r="10446" spans="1:7" x14ac:dyDescent="0.3">
      <c r="A10446" t="s">
        <v>10474</v>
      </c>
      <c r="B10446" t="s">
        <v>10087</v>
      </c>
      <c r="C10446">
        <v>2012</v>
      </c>
      <c r="D10446">
        <v>7</v>
      </c>
      <c r="E10446" t="s">
        <v>80</v>
      </c>
      <c r="F10446">
        <v>18</v>
      </c>
      <c r="G10446" t="s">
        <v>10</v>
      </c>
    </row>
    <row r="10447" spans="1:7" x14ac:dyDescent="0.3">
      <c r="A10447" t="s">
        <v>10475</v>
      </c>
      <c r="B10447" t="s">
        <v>10087</v>
      </c>
      <c r="C10447">
        <v>2012</v>
      </c>
      <c r="D10447">
        <v>11</v>
      </c>
      <c r="E10447" t="s">
        <v>9</v>
      </c>
      <c r="F10447">
        <v>227</v>
      </c>
      <c r="G10447" t="s">
        <v>473</v>
      </c>
    </row>
    <row r="10448" spans="1:7" x14ac:dyDescent="0.3">
      <c r="A10448" t="s">
        <v>10476</v>
      </c>
      <c r="B10448" t="s">
        <v>10087</v>
      </c>
      <c r="C10448">
        <v>2012</v>
      </c>
      <c r="D10448">
        <v>10</v>
      </c>
      <c r="E10448" t="s">
        <v>18</v>
      </c>
      <c r="F10448">
        <v>1504</v>
      </c>
      <c r="G10448" t="s">
        <v>10</v>
      </c>
    </row>
    <row r="10449" spans="1:7" x14ac:dyDescent="0.3">
      <c r="A10449" t="s">
        <v>10477</v>
      </c>
      <c r="B10449" t="s">
        <v>10087</v>
      </c>
      <c r="C10449">
        <v>2012</v>
      </c>
      <c r="D10449">
        <v>9</v>
      </c>
      <c r="E10449" t="s">
        <v>80</v>
      </c>
      <c r="F10449">
        <v>49</v>
      </c>
      <c r="G10449" t="s">
        <v>10</v>
      </c>
    </row>
    <row r="10450" spans="1:7" x14ac:dyDescent="0.3">
      <c r="A10450" t="s">
        <v>10478</v>
      </c>
      <c r="B10450" t="s">
        <v>10087</v>
      </c>
      <c r="C10450">
        <v>2013</v>
      </c>
      <c r="D10450">
        <v>2</v>
      </c>
      <c r="E10450" t="s">
        <v>9</v>
      </c>
      <c r="F10450">
        <v>64</v>
      </c>
      <c r="G10450" t="s">
        <v>10</v>
      </c>
    </row>
    <row r="10451" spans="1:7" x14ac:dyDescent="0.3">
      <c r="A10451" t="s">
        <v>10479</v>
      </c>
      <c r="B10451" t="s">
        <v>10087</v>
      </c>
      <c r="C10451">
        <v>2012</v>
      </c>
      <c r="D10451">
        <v>9</v>
      </c>
      <c r="E10451" t="s">
        <v>80</v>
      </c>
      <c r="F10451">
        <v>25</v>
      </c>
      <c r="G10451" t="s">
        <v>10</v>
      </c>
    </row>
    <row r="10452" spans="1:7" x14ac:dyDescent="0.3">
      <c r="A10452" t="s">
        <v>10480</v>
      </c>
      <c r="B10452" t="s">
        <v>10087</v>
      </c>
      <c r="C10452">
        <v>2013</v>
      </c>
      <c r="D10452">
        <v>10</v>
      </c>
      <c r="E10452" t="s">
        <v>60</v>
      </c>
      <c r="F10452">
        <v>0</v>
      </c>
      <c r="G10452" t="s">
        <v>12</v>
      </c>
    </row>
    <row r="10453" spans="1:7" x14ac:dyDescent="0.3">
      <c r="A10453" t="s">
        <v>10481</v>
      </c>
      <c r="B10453" t="s">
        <v>10087</v>
      </c>
      <c r="C10453">
        <v>2012</v>
      </c>
      <c r="D10453">
        <v>10</v>
      </c>
      <c r="E10453" t="s">
        <v>18</v>
      </c>
      <c r="F10453">
        <v>312</v>
      </c>
      <c r="G10453" t="s">
        <v>10</v>
      </c>
    </row>
    <row r="10454" spans="1:7" x14ac:dyDescent="0.3">
      <c r="A10454" t="s">
        <v>10482</v>
      </c>
      <c r="B10454" t="s">
        <v>10087</v>
      </c>
      <c r="C10454">
        <v>2012</v>
      </c>
      <c r="D10454">
        <v>11</v>
      </c>
      <c r="E10454" t="s">
        <v>80</v>
      </c>
      <c r="F10454">
        <v>47</v>
      </c>
      <c r="G10454" t="s">
        <v>10</v>
      </c>
    </row>
    <row r="10455" spans="1:7" x14ac:dyDescent="0.3">
      <c r="A10455" t="s">
        <v>10483</v>
      </c>
      <c r="B10455" t="s">
        <v>10087</v>
      </c>
      <c r="C10455">
        <v>2012</v>
      </c>
      <c r="D10455">
        <v>9</v>
      </c>
      <c r="E10455" t="s">
        <v>80</v>
      </c>
      <c r="F10455">
        <v>40</v>
      </c>
      <c r="G10455" t="s">
        <v>10</v>
      </c>
    </row>
    <row r="10456" spans="1:7" x14ac:dyDescent="0.3">
      <c r="A10456" t="s">
        <v>10484</v>
      </c>
      <c r="B10456" t="s">
        <v>10087</v>
      </c>
      <c r="C10456">
        <v>2013</v>
      </c>
      <c r="D10456">
        <v>5</v>
      </c>
      <c r="E10456" t="s">
        <v>18</v>
      </c>
      <c r="F10456">
        <v>416</v>
      </c>
      <c r="G10456" t="s">
        <v>10</v>
      </c>
    </row>
    <row r="10457" spans="1:7" x14ac:dyDescent="0.3">
      <c r="A10457" t="s">
        <v>10485</v>
      </c>
      <c r="B10457" t="s">
        <v>10087</v>
      </c>
      <c r="C10457">
        <v>2013</v>
      </c>
      <c r="D10457">
        <v>5</v>
      </c>
      <c r="E10457" t="s">
        <v>18</v>
      </c>
      <c r="F10457">
        <v>573</v>
      </c>
      <c r="G10457" t="s">
        <v>473</v>
      </c>
    </row>
    <row r="10458" spans="1:7" x14ac:dyDescent="0.3">
      <c r="A10458" t="s">
        <v>10486</v>
      </c>
      <c r="B10458" t="s">
        <v>10087</v>
      </c>
      <c r="C10458">
        <v>2013</v>
      </c>
      <c r="D10458">
        <v>5</v>
      </c>
      <c r="E10458" t="s">
        <v>18</v>
      </c>
      <c r="F10458">
        <v>73</v>
      </c>
      <c r="G10458" t="s">
        <v>473</v>
      </c>
    </row>
    <row r="10459" spans="1:7" x14ac:dyDescent="0.3">
      <c r="A10459" t="s">
        <v>10487</v>
      </c>
      <c r="B10459" t="s">
        <v>10087</v>
      </c>
      <c r="C10459">
        <v>2013</v>
      </c>
      <c r="D10459">
        <v>2</v>
      </c>
      <c r="E10459" t="s">
        <v>18</v>
      </c>
      <c r="F10459">
        <v>27395</v>
      </c>
      <c r="G10459" t="s">
        <v>473</v>
      </c>
    </row>
    <row r="10460" spans="1:7" x14ac:dyDescent="0.3">
      <c r="A10460" t="s">
        <v>10488</v>
      </c>
      <c r="B10460" t="s">
        <v>10087</v>
      </c>
      <c r="C10460">
        <v>2013</v>
      </c>
      <c r="D10460">
        <v>2</v>
      </c>
      <c r="E10460" t="s">
        <v>18</v>
      </c>
      <c r="F10460">
        <v>381</v>
      </c>
      <c r="G10460" t="s">
        <v>10</v>
      </c>
    </row>
    <row r="10461" spans="1:7" x14ac:dyDescent="0.3">
      <c r="A10461" t="s">
        <v>10489</v>
      </c>
      <c r="B10461" t="s">
        <v>10087</v>
      </c>
      <c r="C10461">
        <v>2013</v>
      </c>
      <c r="D10461">
        <v>2</v>
      </c>
      <c r="E10461" t="s">
        <v>18</v>
      </c>
      <c r="F10461">
        <v>508</v>
      </c>
      <c r="G10461" t="s">
        <v>10</v>
      </c>
    </row>
    <row r="10462" spans="1:7" x14ac:dyDescent="0.3">
      <c r="A10462" t="s">
        <v>10490</v>
      </c>
      <c r="B10462" t="s">
        <v>10087</v>
      </c>
      <c r="C10462">
        <v>2013</v>
      </c>
      <c r="D10462">
        <v>9</v>
      </c>
      <c r="E10462" t="s">
        <v>71</v>
      </c>
      <c r="F10462">
        <v>278</v>
      </c>
      <c r="G10462" t="s">
        <v>10</v>
      </c>
    </row>
    <row r="10463" spans="1:7" x14ac:dyDescent="0.3">
      <c r="A10463" t="s">
        <v>10491</v>
      </c>
      <c r="B10463" t="s">
        <v>10087</v>
      </c>
      <c r="C10463">
        <v>2001</v>
      </c>
      <c r="D10463">
        <v>8</v>
      </c>
      <c r="E10463" t="s">
        <v>80</v>
      </c>
      <c r="F10463">
        <v>31</v>
      </c>
      <c r="G10463" t="s">
        <v>10</v>
      </c>
    </row>
    <row r="10464" spans="1:7" x14ac:dyDescent="0.3">
      <c r="A10464" t="s">
        <v>10492</v>
      </c>
      <c r="B10464" t="s">
        <v>10087</v>
      </c>
      <c r="C10464">
        <v>2013</v>
      </c>
      <c r="D10464">
        <v>4</v>
      </c>
      <c r="E10464" t="s">
        <v>18</v>
      </c>
      <c r="F10464">
        <v>725</v>
      </c>
      <c r="G10464" t="s">
        <v>10</v>
      </c>
    </row>
    <row r="10465" spans="1:7" x14ac:dyDescent="0.3">
      <c r="A10465" t="s">
        <v>10493</v>
      </c>
      <c r="B10465" t="s">
        <v>10087</v>
      </c>
      <c r="C10465">
        <v>2013</v>
      </c>
      <c r="D10465">
        <v>6</v>
      </c>
      <c r="E10465" t="s">
        <v>9</v>
      </c>
      <c r="F10465">
        <v>1058</v>
      </c>
      <c r="G10465" t="s">
        <v>10</v>
      </c>
    </row>
    <row r="10466" spans="1:7" x14ac:dyDescent="0.3">
      <c r="A10466" t="s">
        <v>10494</v>
      </c>
      <c r="B10466" t="s">
        <v>10087</v>
      </c>
      <c r="C10466">
        <v>2006</v>
      </c>
      <c r="D10466">
        <v>4</v>
      </c>
      <c r="E10466" t="s">
        <v>71</v>
      </c>
      <c r="F10466">
        <v>97</v>
      </c>
      <c r="G10466" t="s">
        <v>10</v>
      </c>
    </row>
    <row r="10467" spans="1:7" x14ac:dyDescent="0.3">
      <c r="A10467" t="s">
        <v>10495</v>
      </c>
      <c r="B10467" t="s">
        <v>10087</v>
      </c>
      <c r="C10467">
        <v>2013</v>
      </c>
      <c r="D10467">
        <v>3</v>
      </c>
      <c r="E10467" t="s">
        <v>71</v>
      </c>
      <c r="F10467">
        <v>30</v>
      </c>
      <c r="G10467" t="s">
        <v>10</v>
      </c>
    </row>
    <row r="10468" spans="1:7" x14ac:dyDescent="0.3">
      <c r="A10468" t="s">
        <v>10496</v>
      </c>
      <c r="B10468" t="s">
        <v>10087</v>
      </c>
      <c r="C10468">
        <v>2013</v>
      </c>
      <c r="D10468">
        <v>3</v>
      </c>
      <c r="E10468" t="s">
        <v>18</v>
      </c>
      <c r="F10468">
        <v>243</v>
      </c>
      <c r="G10468" t="s">
        <v>10</v>
      </c>
    </row>
    <row r="10469" spans="1:7" x14ac:dyDescent="0.3">
      <c r="A10469" t="s">
        <v>10497</v>
      </c>
      <c r="B10469" t="s">
        <v>10087</v>
      </c>
      <c r="C10469">
        <v>2011</v>
      </c>
      <c r="D10469">
        <v>11</v>
      </c>
      <c r="E10469" t="s">
        <v>80</v>
      </c>
      <c r="F10469">
        <v>73</v>
      </c>
      <c r="G10469" t="s">
        <v>10</v>
      </c>
    </row>
    <row r="10470" spans="1:7" x14ac:dyDescent="0.3">
      <c r="A10470" t="s">
        <v>10498</v>
      </c>
      <c r="B10470" t="s">
        <v>10087</v>
      </c>
      <c r="C10470">
        <v>2013</v>
      </c>
      <c r="D10470">
        <v>4</v>
      </c>
      <c r="E10470" t="s">
        <v>9</v>
      </c>
      <c r="F10470">
        <v>94</v>
      </c>
      <c r="G10470" t="s">
        <v>10</v>
      </c>
    </row>
    <row r="10471" spans="1:7" x14ac:dyDescent="0.3">
      <c r="A10471" t="s">
        <v>10499</v>
      </c>
      <c r="B10471" t="s">
        <v>10087</v>
      </c>
      <c r="C10471">
        <v>2013</v>
      </c>
      <c r="D10471">
        <v>3</v>
      </c>
      <c r="E10471" t="s">
        <v>18</v>
      </c>
      <c r="F10471">
        <v>250</v>
      </c>
      <c r="G10471" t="s">
        <v>10</v>
      </c>
    </row>
    <row r="10472" spans="1:7" x14ac:dyDescent="0.3">
      <c r="A10472" t="s">
        <v>10500</v>
      </c>
      <c r="B10472" t="s">
        <v>10087</v>
      </c>
      <c r="C10472">
        <v>2013</v>
      </c>
      <c r="D10472">
        <v>8</v>
      </c>
      <c r="E10472" t="s">
        <v>18</v>
      </c>
      <c r="F10472">
        <v>60</v>
      </c>
      <c r="G10472" t="s">
        <v>10</v>
      </c>
    </row>
    <row r="10473" spans="1:7" x14ac:dyDescent="0.3">
      <c r="A10473" t="s">
        <v>10501</v>
      </c>
      <c r="B10473" t="s">
        <v>10087</v>
      </c>
      <c r="C10473">
        <v>2013</v>
      </c>
      <c r="D10473">
        <v>6</v>
      </c>
      <c r="E10473" t="s">
        <v>80</v>
      </c>
      <c r="F10473">
        <v>24</v>
      </c>
      <c r="G10473" t="s">
        <v>10</v>
      </c>
    </row>
    <row r="10474" spans="1:7" x14ac:dyDescent="0.3">
      <c r="A10474" t="s">
        <v>10502</v>
      </c>
      <c r="B10474" t="s">
        <v>10087</v>
      </c>
      <c r="C10474">
        <v>2013</v>
      </c>
      <c r="D10474">
        <v>7</v>
      </c>
      <c r="E10474" t="s">
        <v>18</v>
      </c>
      <c r="F10474">
        <v>100</v>
      </c>
      <c r="G10474" t="s">
        <v>10</v>
      </c>
    </row>
    <row r="10475" spans="1:7" x14ac:dyDescent="0.3">
      <c r="A10475" t="s">
        <v>10503</v>
      </c>
      <c r="B10475" t="s">
        <v>10087</v>
      </c>
      <c r="C10475">
        <v>2013</v>
      </c>
      <c r="D10475">
        <v>6</v>
      </c>
      <c r="E10475" t="s">
        <v>9</v>
      </c>
      <c r="F10475">
        <v>823</v>
      </c>
      <c r="G10475" t="s">
        <v>10</v>
      </c>
    </row>
    <row r="10476" spans="1:7" x14ac:dyDescent="0.3">
      <c r="A10476" t="s">
        <v>10504</v>
      </c>
      <c r="B10476" t="s">
        <v>10087</v>
      </c>
      <c r="C10476">
        <v>2013</v>
      </c>
      <c r="D10476">
        <v>4</v>
      </c>
      <c r="E10476" t="s">
        <v>9</v>
      </c>
      <c r="F10476">
        <v>65</v>
      </c>
      <c r="G10476" t="s">
        <v>10</v>
      </c>
    </row>
    <row r="10477" spans="1:7" x14ac:dyDescent="0.3">
      <c r="A10477" t="s">
        <v>10505</v>
      </c>
      <c r="B10477" t="s">
        <v>10087</v>
      </c>
      <c r="C10477">
        <v>2013</v>
      </c>
      <c r="D10477">
        <v>7</v>
      </c>
      <c r="E10477" t="s">
        <v>18</v>
      </c>
      <c r="F10477">
        <v>426</v>
      </c>
      <c r="G10477" t="s">
        <v>10</v>
      </c>
    </row>
    <row r="10478" spans="1:7" x14ac:dyDescent="0.3">
      <c r="A10478" t="s">
        <v>10506</v>
      </c>
      <c r="B10478" t="s">
        <v>10087</v>
      </c>
      <c r="C10478">
        <v>2013</v>
      </c>
      <c r="D10478">
        <v>8</v>
      </c>
      <c r="E10478" t="s">
        <v>18</v>
      </c>
      <c r="F10478">
        <v>478</v>
      </c>
      <c r="G10478" t="s">
        <v>10</v>
      </c>
    </row>
    <row r="10479" spans="1:7" x14ac:dyDescent="0.3">
      <c r="A10479" t="s">
        <v>10507</v>
      </c>
      <c r="B10479" t="s">
        <v>10087</v>
      </c>
      <c r="C10479">
        <v>2013</v>
      </c>
      <c r="D10479">
        <v>7</v>
      </c>
      <c r="E10479" t="s">
        <v>18</v>
      </c>
      <c r="F10479">
        <v>216</v>
      </c>
      <c r="G10479" t="s">
        <v>10</v>
      </c>
    </row>
    <row r="10480" spans="1:7" x14ac:dyDescent="0.3">
      <c r="A10480" t="s">
        <v>10508</v>
      </c>
      <c r="B10480" t="s">
        <v>10087</v>
      </c>
      <c r="C10480">
        <v>2013</v>
      </c>
      <c r="D10480">
        <v>9</v>
      </c>
      <c r="E10480" t="s">
        <v>9</v>
      </c>
      <c r="F10480">
        <v>16</v>
      </c>
      <c r="G10480" t="s">
        <v>10</v>
      </c>
    </row>
    <row r="10481" spans="1:7" x14ac:dyDescent="0.3">
      <c r="A10481" t="s">
        <v>10509</v>
      </c>
      <c r="B10481" t="s">
        <v>10087</v>
      </c>
      <c r="C10481">
        <v>2013</v>
      </c>
      <c r="D10481">
        <v>9</v>
      </c>
      <c r="E10481" t="s">
        <v>9</v>
      </c>
      <c r="F10481">
        <v>14</v>
      </c>
      <c r="G10481" t="s">
        <v>10</v>
      </c>
    </row>
    <row r="10482" spans="1:7" x14ac:dyDescent="0.3">
      <c r="A10482" t="s">
        <v>10510</v>
      </c>
      <c r="B10482" t="s">
        <v>10087</v>
      </c>
      <c r="C10482">
        <v>2009</v>
      </c>
      <c r="D10482">
        <v>1</v>
      </c>
      <c r="E10482" t="s">
        <v>80</v>
      </c>
      <c r="F10482">
        <v>16</v>
      </c>
      <c r="G10482" t="s">
        <v>10</v>
      </c>
    </row>
    <row r="10483" spans="1:7" x14ac:dyDescent="0.3">
      <c r="A10483" t="s">
        <v>10511</v>
      </c>
      <c r="B10483" t="s">
        <v>10087</v>
      </c>
      <c r="C10483">
        <v>2013</v>
      </c>
      <c r="D10483">
        <v>10</v>
      </c>
      <c r="E10483" t="s">
        <v>9</v>
      </c>
      <c r="F10483">
        <v>23</v>
      </c>
      <c r="G10483" t="s">
        <v>10</v>
      </c>
    </row>
    <row r="10484" spans="1:7" x14ac:dyDescent="0.3">
      <c r="A10484" t="s">
        <v>10512</v>
      </c>
      <c r="B10484" t="s">
        <v>10087</v>
      </c>
      <c r="C10484">
        <v>2013</v>
      </c>
      <c r="D10484">
        <v>11</v>
      </c>
      <c r="E10484" t="s">
        <v>80</v>
      </c>
      <c r="F10484">
        <v>37</v>
      </c>
      <c r="G10484" t="s">
        <v>10</v>
      </c>
    </row>
    <row r="10485" spans="1:7" x14ac:dyDescent="0.3">
      <c r="A10485" t="s">
        <v>10513</v>
      </c>
      <c r="B10485" t="s">
        <v>10087</v>
      </c>
      <c r="C10485">
        <v>2003</v>
      </c>
      <c r="D10485">
        <v>5</v>
      </c>
      <c r="E10485" t="s">
        <v>71</v>
      </c>
      <c r="F10485">
        <v>559</v>
      </c>
      <c r="G10485" t="s">
        <v>10</v>
      </c>
    </row>
    <row r="10486" spans="1:7" x14ac:dyDescent="0.3">
      <c r="A10486" t="s">
        <v>10514</v>
      </c>
      <c r="B10486" t="s">
        <v>10087</v>
      </c>
      <c r="C10486">
        <v>2013</v>
      </c>
      <c r="D10486">
        <v>9</v>
      </c>
      <c r="E10486" t="s">
        <v>9</v>
      </c>
      <c r="F10486">
        <v>49</v>
      </c>
      <c r="G10486" t="s">
        <v>10</v>
      </c>
    </row>
    <row r="10487" spans="1:7" x14ac:dyDescent="0.3">
      <c r="A10487" t="s">
        <v>10515</v>
      </c>
      <c r="B10487" t="s">
        <v>10087</v>
      </c>
      <c r="C10487">
        <v>2013</v>
      </c>
      <c r="D10487">
        <v>12</v>
      </c>
      <c r="E10487" t="s">
        <v>14</v>
      </c>
      <c r="F10487">
        <v>45</v>
      </c>
      <c r="G10487" t="s">
        <v>10</v>
      </c>
    </row>
    <row r="10488" spans="1:7" x14ac:dyDescent="0.3">
      <c r="A10488" t="s">
        <v>10516</v>
      </c>
      <c r="B10488" t="s">
        <v>10087</v>
      </c>
      <c r="C10488">
        <v>2013</v>
      </c>
      <c r="D10488">
        <v>12</v>
      </c>
      <c r="E10488" t="s">
        <v>18</v>
      </c>
      <c r="F10488">
        <v>25</v>
      </c>
      <c r="G10488" t="s">
        <v>50</v>
      </c>
    </row>
    <row r="10489" spans="1:7" x14ac:dyDescent="0.3">
      <c r="A10489" t="s">
        <v>10517</v>
      </c>
      <c r="B10489" t="s">
        <v>10087</v>
      </c>
      <c r="C10489">
        <v>2013</v>
      </c>
      <c r="D10489">
        <v>10</v>
      </c>
      <c r="E10489" t="s">
        <v>18</v>
      </c>
      <c r="F10489">
        <v>243</v>
      </c>
      <c r="G10489" t="s">
        <v>10</v>
      </c>
    </row>
    <row r="10490" spans="1:7" x14ac:dyDescent="0.3">
      <c r="A10490" t="s">
        <v>10518</v>
      </c>
      <c r="B10490" t="s">
        <v>10087</v>
      </c>
      <c r="C10490">
        <v>2013</v>
      </c>
      <c r="D10490">
        <v>11</v>
      </c>
      <c r="E10490" t="s">
        <v>9</v>
      </c>
      <c r="F10490">
        <v>11</v>
      </c>
      <c r="G10490" t="s">
        <v>10</v>
      </c>
    </row>
    <row r="10491" spans="1:7" x14ac:dyDescent="0.3">
      <c r="A10491" t="s">
        <v>10519</v>
      </c>
      <c r="B10491" t="s">
        <v>10087</v>
      </c>
      <c r="C10491">
        <v>2013</v>
      </c>
      <c r="D10491">
        <v>10</v>
      </c>
      <c r="E10491" t="s">
        <v>60</v>
      </c>
      <c r="F10491">
        <v>35</v>
      </c>
      <c r="G10491" t="s">
        <v>10</v>
      </c>
    </row>
    <row r="10492" spans="1:7" x14ac:dyDescent="0.3">
      <c r="A10492" t="s">
        <v>10520</v>
      </c>
      <c r="B10492" t="s">
        <v>10087</v>
      </c>
      <c r="C10492">
        <v>2013</v>
      </c>
      <c r="D10492">
        <v>11</v>
      </c>
      <c r="E10492" t="s">
        <v>9</v>
      </c>
      <c r="F10492">
        <v>456</v>
      </c>
      <c r="G10492" t="s">
        <v>10</v>
      </c>
    </row>
    <row r="10493" spans="1:7" x14ac:dyDescent="0.3">
      <c r="A10493" t="s">
        <v>10521</v>
      </c>
      <c r="B10493" t="s">
        <v>10087</v>
      </c>
      <c r="C10493">
        <v>2013</v>
      </c>
      <c r="D10493">
        <v>11</v>
      </c>
      <c r="E10493" t="s">
        <v>9</v>
      </c>
      <c r="F10493">
        <v>477</v>
      </c>
      <c r="G10493" t="s">
        <v>10</v>
      </c>
    </row>
    <row r="10494" spans="1:7" x14ac:dyDescent="0.3">
      <c r="A10494" t="s">
        <v>10522</v>
      </c>
      <c r="B10494" t="s">
        <v>10087</v>
      </c>
      <c r="C10494">
        <v>2013</v>
      </c>
      <c r="D10494">
        <v>11</v>
      </c>
      <c r="E10494" t="s">
        <v>9</v>
      </c>
      <c r="F10494">
        <v>72</v>
      </c>
      <c r="G10494" t="s">
        <v>10</v>
      </c>
    </row>
    <row r="10495" spans="1:7" x14ac:dyDescent="0.3">
      <c r="A10495" t="s">
        <v>10523</v>
      </c>
      <c r="B10495" t="s">
        <v>10087</v>
      </c>
      <c r="C10495">
        <v>2013</v>
      </c>
      <c r="D10495">
        <v>11</v>
      </c>
      <c r="E10495" t="s">
        <v>18</v>
      </c>
      <c r="F10495">
        <v>125</v>
      </c>
      <c r="G10495" t="s">
        <v>10</v>
      </c>
    </row>
    <row r="10496" spans="1:7" x14ac:dyDescent="0.3">
      <c r="A10496" t="s">
        <v>10524</v>
      </c>
      <c r="B10496" t="s">
        <v>10087</v>
      </c>
      <c r="C10496">
        <v>2013</v>
      </c>
      <c r="D10496">
        <v>10</v>
      </c>
      <c r="E10496" t="s">
        <v>9</v>
      </c>
      <c r="F10496">
        <v>96</v>
      </c>
      <c r="G10496" t="s">
        <v>10</v>
      </c>
    </row>
    <row r="10497" spans="1:7" x14ac:dyDescent="0.3">
      <c r="A10497" t="s">
        <v>10525</v>
      </c>
      <c r="B10497" t="s">
        <v>10087</v>
      </c>
      <c r="C10497">
        <v>2013</v>
      </c>
      <c r="D10497">
        <v>10</v>
      </c>
      <c r="E10497" t="s">
        <v>9</v>
      </c>
      <c r="F10497">
        <v>201</v>
      </c>
      <c r="G10497" t="s">
        <v>10</v>
      </c>
    </row>
    <row r="10498" spans="1:7" x14ac:dyDescent="0.3">
      <c r="A10498" t="s">
        <v>10526</v>
      </c>
      <c r="B10498" t="s">
        <v>10087</v>
      </c>
      <c r="C10498">
        <v>2014</v>
      </c>
      <c r="D10498">
        <v>2</v>
      </c>
      <c r="E10498" t="s">
        <v>18</v>
      </c>
      <c r="F10498">
        <v>61</v>
      </c>
      <c r="G10498" t="s">
        <v>10</v>
      </c>
    </row>
    <row r="10499" spans="1:7" x14ac:dyDescent="0.3">
      <c r="A10499" t="s">
        <v>10527</v>
      </c>
      <c r="B10499" t="s">
        <v>10087</v>
      </c>
      <c r="C10499">
        <v>2014</v>
      </c>
      <c r="D10499">
        <v>2</v>
      </c>
      <c r="E10499" t="s">
        <v>9</v>
      </c>
      <c r="F10499">
        <v>121</v>
      </c>
      <c r="G10499" t="s">
        <v>10</v>
      </c>
    </row>
    <row r="10500" spans="1:7" x14ac:dyDescent="0.3">
      <c r="A10500" t="s">
        <v>10528</v>
      </c>
      <c r="B10500" t="s">
        <v>10087</v>
      </c>
      <c r="C10500">
        <v>2014</v>
      </c>
      <c r="D10500">
        <v>1</v>
      </c>
      <c r="E10500" t="s">
        <v>9</v>
      </c>
      <c r="F10500">
        <v>126</v>
      </c>
      <c r="G10500" t="s">
        <v>10</v>
      </c>
    </row>
    <row r="10501" spans="1:7" x14ac:dyDescent="0.3">
      <c r="A10501" t="s">
        <v>10529</v>
      </c>
      <c r="B10501" t="s">
        <v>10087</v>
      </c>
      <c r="C10501">
        <v>2014</v>
      </c>
      <c r="D10501">
        <v>3</v>
      </c>
      <c r="E10501" t="s">
        <v>9</v>
      </c>
      <c r="F10501">
        <v>391</v>
      </c>
      <c r="G10501" t="s">
        <v>10</v>
      </c>
    </row>
    <row r="10502" spans="1:7" x14ac:dyDescent="0.3">
      <c r="A10502" t="s">
        <v>10530</v>
      </c>
      <c r="B10502" t="s">
        <v>10087</v>
      </c>
      <c r="C10502">
        <v>2014</v>
      </c>
      <c r="D10502">
        <v>3</v>
      </c>
      <c r="E10502" t="s">
        <v>14</v>
      </c>
      <c r="F10502">
        <v>27</v>
      </c>
      <c r="G10502" t="s">
        <v>10</v>
      </c>
    </row>
    <row r="10503" spans="1:7" x14ac:dyDescent="0.3">
      <c r="A10503" t="s">
        <v>10531</v>
      </c>
      <c r="B10503" t="s">
        <v>10087</v>
      </c>
      <c r="C10503">
        <v>2013</v>
      </c>
      <c r="D10503">
        <v>12</v>
      </c>
      <c r="E10503" t="s">
        <v>9</v>
      </c>
      <c r="F10503">
        <v>68</v>
      </c>
      <c r="G10503" t="s">
        <v>10</v>
      </c>
    </row>
    <row r="10504" spans="1:7" x14ac:dyDescent="0.3">
      <c r="A10504" t="s">
        <v>10532</v>
      </c>
      <c r="B10504" t="s">
        <v>10087</v>
      </c>
      <c r="C10504">
        <v>2014</v>
      </c>
      <c r="D10504">
        <v>1</v>
      </c>
      <c r="E10504" t="s">
        <v>9</v>
      </c>
      <c r="F10504">
        <v>31</v>
      </c>
      <c r="G10504" t="s">
        <v>10</v>
      </c>
    </row>
    <row r="10505" spans="1:7" x14ac:dyDescent="0.3">
      <c r="A10505" t="s">
        <v>10533</v>
      </c>
      <c r="B10505" t="s">
        <v>10087</v>
      </c>
      <c r="C10505">
        <v>2014</v>
      </c>
      <c r="D10505">
        <v>3</v>
      </c>
      <c r="E10505" t="s">
        <v>18</v>
      </c>
      <c r="F10505">
        <v>806</v>
      </c>
      <c r="G10505" t="s">
        <v>473</v>
      </c>
    </row>
    <row r="10506" spans="1:7" x14ac:dyDescent="0.3">
      <c r="A10506" t="s">
        <v>10534</v>
      </c>
      <c r="B10506" t="s">
        <v>10087</v>
      </c>
      <c r="C10506">
        <v>2017</v>
      </c>
      <c r="D10506">
        <v>12</v>
      </c>
      <c r="E10506" t="s">
        <v>18</v>
      </c>
      <c r="F10506">
        <v>0</v>
      </c>
      <c r="G10506" t="s">
        <v>12</v>
      </c>
    </row>
    <row r="10507" spans="1:7" x14ac:dyDescent="0.3">
      <c r="A10507" t="s">
        <v>10535</v>
      </c>
      <c r="B10507" t="s">
        <v>10087</v>
      </c>
      <c r="C10507">
        <v>2014</v>
      </c>
      <c r="D10507">
        <v>6</v>
      </c>
      <c r="E10507" t="s">
        <v>9</v>
      </c>
      <c r="F10507">
        <v>166</v>
      </c>
      <c r="G10507" t="s">
        <v>10</v>
      </c>
    </row>
    <row r="10508" spans="1:7" x14ac:dyDescent="0.3">
      <c r="A10508" t="s">
        <v>10536</v>
      </c>
      <c r="B10508" t="s">
        <v>10087</v>
      </c>
      <c r="C10508">
        <v>2014</v>
      </c>
      <c r="D10508">
        <v>3</v>
      </c>
      <c r="E10508" t="s">
        <v>9</v>
      </c>
      <c r="F10508">
        <v>88</v>
      </c>
      <c r="G10508" t="s">
        <v>10</v>
      </c>
    </row>
    <row r="10509" spans="1:7" x14ac:dyDescent="0.3">
      <c r="A10509" t="s">
        <v>10537</v>
      </c>
      <c r="B10509" t="s">
        <v>10087</v>
      </c>
      <c r="C10509">
        <v>2014</v>
      </c>
      <c r="D10509">
        <v>3</v>
      </c>
      <c r="E10509" t="s">
        <v>18</v>
      </c>
      <c r="F10509">
        <v>3365</v>
      </c>
      <c r="G10509" t="s">
        <v>10</v>
      </c>
    </row>
    <row r="10510" spans="1:7" x14ac:dyDescent="0.3">
      <c r="A10510" t="s">
        <v>10538</v>
      </c>
      <c r="B10510" t="s">
        <v>10087</v>
      </c>
      <c r="C10510">
        <v>2014</v>
      </c>
      <c r="D10510">
        <v>3</v>
      </c>
      <c r="E10510" t="s">
        <v>18</v>
      </c>
      <c r="F10510">
        <v>598</v>
      </c>
      <c r="G10510" t="s">
        <v>10</v>
      </c>
    </row>
    <row r="10511" spans="1:7" x14ac:dyDescent="0.3">
      <c r="A10511" t="s">
        <v>10539</v>
      </c>
      <c r="B10511" t="s">
        <v>10087</v>
      </c>
      <c r="C10511">
        <v>2014</v>
      </c>
      <c r="D10511">
        <v>4</v>
      </c>
      <c r="E10511" t="s">
        <v>18</v>
      </c>
      <c r="F10511">
        <v>521</v>
      </c>
      <c r="G10511" t="s">
        <v>10</v>
      </c>
    </row>
    <row r="10512" spans="1:7" x14ac:dyDescent="0.3">
      <c r="A10512" t="s">
        <v>10540</v>
      </c>
      <c r="B10512" t="s">
        <v>10087</v>
      </c>
      <c r="C10512">
        <v>2014</v>
      </c>
      <c r="D10512">
        <v>4</v>
      </c>
      <c r="E10512" t="s">
        <v>80</v>
      </c>
      <c r="F10512">
        <v>42</v>
      </c>
      <c r="G10512" t="s">
        <v>473</v>
      </c>
    </row>
    <row r="10513" spans="1:7" x14ac:dyDescent="0.3">
      <c r="A10513" t="s">
        <v>10541</v>
      </c>
      <c r="B10513" t="s">
        <v>10087</v>
      </c>
      <c r="C10513">
        <v>2014</v>
      </c>
      <c r="D10513">
        <v>4</v>
      </c>
      <c r="E10513" t="s">
        <v>9</v>
      </c>
      <c r="F10513">
        <v>18</v>
      </c>
      <c r="G10513" t="s">
        <v>10</v>
      </c>
    </row>
    <row r="10514" spans="1:7" x14ac:dyDescent="0.3">
      <c r="A10514" t="s">
        <v>10542</v>
      </c>
      <c r="B10514" t="s">
        <v>10087</v>
      </c>
      <c r="C10514">
        <v>2014</v>
      </c>
      <c r="D10514">
        <v>5</v>
      </c>
      <c r="E10514" t="s">
        <v>71</v>
      </c>
      <c r="F10514">
        <v>333</v>
      </c>
      <c r="G10514" t="s">
        <v>473</v>
      </c>
    </row>
    <row r="10515" spans="1:7" x14ac:dyDescent="0.3">
      <c r="A10515" t="s">
        <v>10543</v>
      </c>
      <c r="B10515" t="s">
        <v>10087</v>
      </c>
      <c r="C10515">
        <v>2014</v>
      </c>
      <c r="D10515">
        <v>5</v>
      </c>
      <c r="E10515" t="s">
        <v>9</v>
      </c>
      <c r="F10515">
        <v>309</v>
      </c>
      <c r="G10515" t="s">
        <v>10</v>
      </c>
    </row>
    <row r="10516" spans="1:7" x14ac:dyDescent="0.3">
      <c r="A10516" t="s">
        <v>10544</v>
      </c>
      <c r="B10516" t="s">
        <v>10087</v>
      </c>
      <c r="C10516">
        <v>2014</v>
      </c>
      <c r="D10516">
        <v>6</v>
      </c>
      <c r="E10516" t="s">
        <v>9</v>
      </c>
      <c r="F10516">
        <v>147</v>
      </c>
      <c r="G10516" t="s">
        <v>50</v>
      </c>
    </row>
    <row r="10517" spans="1:7" x14ac:dyDescent="0.3">
      <c r="A10517" t="s">
        <v>10545</v>
      </c>
      <c r="B10517" t="s">
        <v>10087</v>
      </c>
      <c r="C10517">
        <v>2014</v>
      </c>
      <c r="D10517">
        <v>8</v>
      </c>
      <c r="E10517" t="s">
        <v>80</v>
      </c>
      <c r="F10517">
        <v>63</v>
      </c>
      <c r="G10517" t="s">
        <v>10</v>
      </c>
    </row>
    <row r="10518" spans="1:7" x14ac:dyDescent="0.3">
      <c r="A10518" t="s">
        <v>10546</v>
      </c>
      <c r="B10518" t="s">
        <v>10087</v>
      </c>
      <c r="C10518">
        <v>2014</v>
      </c>
      <c r="D10518">
        <v>7</v>
      </c>
      <c r="E10518" t="s">
        <v>9</v>
      </c>
      <c r="F10518">
        <v>142</v>
      </c>
      <c r="G10518" t="s">
        <v>50</v>
      </c>
    </row>
    <row r="10519" spans="1:7" x14ac:dyDescent="0.3">
      <c r="A10519" t="s">
        <v>10547</v>
      </c>
      <c r="B10519" t="s">
        <v>10087</v>
      </c>
      <c r="C10519">
        <v>2014</v>
      </c>
      <c r="D10519">
        <v>6</v>
      </c>
      <c r="E10519" t="s">
        <v>80</v>
      </c>
      <c r="F10519">
        <v>20</v>
      </c>
      <c r="G10519" t="s">
        <v>50</v>
      </c>
    </row>
    <row r="10520" spans="1:7" x14ac:dyDescent="0.3">
      <c r="A10520" t="s">
        <v>10548</v>
      </c>
      <c r="B10520" t="s">
        <v>10087</v>
      </c>
      <c r="C10520">
        <v>2014</v>
      </c>
      <c r="D10520">
        <v>9</v>
      </c>
      <c r="E10520" t="s">
        <v>9</v>
      </c>
      <c r="F10520">
        <v>21</v>
      </c>
      <c r="G10520" t="s">
        <v>50</v>
      </c>
    </row>
    <row r="10521" spans="1:7" x14ac:dyDescent="0.3">
      <c r="A10521" t="s">
        <v>10549</v>
      </c>
      <c r="B10521" t="s">
        <v>10087</v>
      </c>
      <c r="C10521">
        <v>2014</v>
      </c>
      <c r="D10521">
        <v>9</v>
      </c>
      <c r="E10521" t="s">
        <v>71</v>
      </c>
      <c r="F10521">
        <v>75</v>
      </c>
      <c r="G10521" t="s">
        <v>10</v>
      </c>
    </row>
    <row r="10522" spans="1:7" x14ac:dyDescent="0.3">
      <c r="A10522" t="s">
        <v>10550</v>
      </c>
      <c r="B10522" t="s">
        <v>10087</v>
      </c>
      <c r="C10522">
        <v>2014</v>
      </c>
      <c r="D10522">
        <v>9</v>
      </c>
      <c r="E10522" t="s">
        <v>18</v>
      </c>
      <c r="F10522">
        <v>1509</v>
      </c>
      <c r="G10522" t="s">
        <v>473</v>
      </c>
    </row>
    <row r="10523" spans="1:7" x14ac:dyDescent="0.3">
      <c r="A10523" t="s">
        <v>10551</v>
      </c>
      <c r="B10523" t="s">
        <v>10087</v>
      </c>
      <c r="C10523">
        <v>2014</v>
      </c>
      <c r="D10523">
        <v>10</v>
      </c>
      <c r="E10523" t="s">
        <v>9</v>
      </c>
      <c r="F10523">
        <v>319</v>
      </c>
      <c r="G10523" t="s">
        <v>10</v>
      </c>
    </row>
    <row r="10524" spans="1:7" x14ac:dyDescent="0.3">
      <c r="A10524" t="s">
        <v>10552</v>
      </c>
      <c r="B10524" t="s">
        <v>10087</v>
      </c>
      <c r="C10524">
        <v>2014</v>
      </c>
      <c r="D10524">
        <v>10</v>
      </c>
      <c r="E10524" t="s">
        <v>9</v>
      </c>
      <c r="F10524">
        <v>52</v>
      </c>
      <c r="G10524" t="s">
        <v>50</v>
      </c>
    </row>
    <row r="10525" spans="1:7" x14ac:dyDescent="0.3">
      <c r="A10525" t="s">
        <v>10553</v>
      </c>
      <c r="B10525" t="s">
        <v>10087</v>
      </c>
      <c r="C10525">
        <v>2014</v>
      </c>
      <c r="D10525">
        <v>11</v>
      </c>
      <c r="E10525" t="s">
        <v>18</v>
      </c>
      <c r="F10525">
        <v>499</v>
      </c>
      <c r="G10525" t="s">
        <v>473</v>
      </c>
    </row>
    <row r="10526" spans="1:7" x14ac:dyDescent="0.3">
      <c r="A10526" t="s">
        <v>10554</v>
      </c>
      <c r="B10526" t="s">
        <v>10087</v>
      </c>
      <c r="C10526">
        <v>2014</v>
      </c>
      <c r="D10526">
        <v>11</v>
      </c>
      <c r="E10526" t="s">
        <v>9</v>
      </c>
      <c r="F10526">
        <v>3</v>
      </c>
      <c r="G10526" t="s">
        <v>50</v>
      </c>
    </row>
    <row r="10527" spans="1:7" x14ac:dyDescent="0.3">
      <c r="A10527" t="s">
        <v>10555</v>
      </c>
      <c r="B10527" t="s">
        <v>10087</v>
      </c>
      <c r="C10527">
        <v>2014</v>
      </c>
      <c r="D10527">
        <v>10</v>
      </c>
      <c r="E10527" t="s">
        <v>80</v>
      </c>
      <c r="F10527">
        <v>51</v>
      </c>
      <c r="G10527" t="s">
        <v>473</v>
      </c>
    </row>
    <row r="10528" spans="1:7" x14ac:dyDescent="0.3">
      <c r="A10528" t="s">
        <v>10556</v>
      </c>
      <c r="B10528" t="s">
        <v>10087</v>
      </c>
      <c r="C10528">
        <v>2015</v>
      </c>
      <c r="D10528">
        <v>6</v>
      </c>
      <c r="E10528" t="s">
        <v>9</v>
      </c>
      <c r="F10528">
        <v>283</v>
      </c>
      <c r="G10528" t="s">
        <v>473</v>
      </c>
    </row>
    <row r="10529" spans="1:7" x14ac:dyDescent="0.3">
      <c r="A10529" t="s">
        <v>10557</v>
      </c>
      <c r="B10529" t="s">
        <v>10087</v>
      </c>
      <c r="C10529">
        <v>2015</v>
      </c>
      <c r="D10529">
        <v>3</v>
      </c>
      <c r="E10529" t="s">
        <v>9</v>
      </c>
      <c r="F10529">
        <v>100</v>
      </c>
      <c r="G10529" t="s">
        <v>473</v>
      </c>
    </row>
    <row r="10530" spans="1:7" x14ac:dyDescent="0.3">
      <c r="A10530" t="s">
        <v>10558</v>
      </c>
      <c r="B10530" t="s">
        <v>10087</v>
      </c>
      <c r="C10530">
        <v>2015</v>
      </c>
      <c r="D10530">
        <v>1</v>
      </c>
      <c r="E10530" t="s">
        <v>9</v>
      </c>
      <c r="F10530">
        <v>121</v>
      </c>
      <c r="G10530" t="s">
        <v>473</v>
      </c>
    </row>
    <row r="10531" spans="1:7" x14ac:dyDescent="0.3">
      <c r="A10531" t="s">
        <v>10559</v>
      </c>
      <c r="B10531" t="s">
        <v>10087</v>
      </c>
      <c r="C10531">
        <v>2015</v>
      </c>
      <c r="D10531">
        <v>2</v>
      </c>
      <c r="E10531" t="s">
        <v>60</v>
      </c>
      <c r="F10531">
        <v>30</v>
      </c>
      <c r="G10531" t="s">
        <v>10</v>
      </c>
    </row>
    <row r="10532" spans="1:7" x14ac:dyDescent="0.3">
      <c r="A10532" t="s">
        <v>10560</v>
      </c>
      <c r="B10532" t="s">
        <v>10087</v>
      </c>
      <c r="C10532">
        <v>2014</v>
      </c>
      <c r="D10532">
        <v>11</v>
      </c>
      <c r="E10532" t="s">
        <v>71</v>
      </c>
      <c r="F10532">
        <v>23</v>
      </c>
      <c r="G10532" t="s">
        <v>50</v>
      </c>
    </row>
    <row r="10533" spans="1:7" x14ac:dyDescent="0.3">
      <c r="A10533" t="s">
        <v>10561</v>
      </c>
      <c r="B10533" t="s">
        <v>10087</v>
      </c>
      <c r="C10533">
        <v>2015</v>
      </c>
      <c r="D10533">
        <v>12</v>
      </c>
      <c r="E10533" t="s">
        <v>18</v>
      </c>
      <c r="F10533">
        <v>0</v>
      </c>
      <c r="G10533" t="s">
        <v>12</v>
      </c>
    </row>
    <row r="10534" spans="1:7" x14ac:dyDescent="0.3">
      <c r="A10534" t="s">
        <v>10562</v>
      </c>
      <c r="B10534" t="s">
        <v>10087</v>
      </c>
      <c r="C10534">
        <v>2014</v>
      </c>
      <c r="D10534">
        <v>12</v>
      </c>
      <c r="E10534" t="s">
        <v>71</v>
      </c>
      <c r="F10534">
        <v>288</v>
      </c>
      <c r="G10534" t="s">
        <v>10</v>
      </c>
    </row>
    <row r="10535" spans="1:7" x14ac:dyDescent="0.3">
      <c r="A10535" t="s">
        <v>10563</v>
      </c>
      <c r="B10535" t="s">
        <v>10087</v>
      </c>
      <c r="C10535">
        <v>2015</v>
      </c>
      <c r="D10535">
        <v>1</v>
      </c>
      <c r="E10535" t="s">
        <v>9</v>
      </c>
      <c r="F10535">
        <v>46</v>
      </c>
      <c r="G10535" t="s">
        <v>10</v>
      </c>
    </row>
    <row r="10536" spans="1:7" x14ac:dyDescent="0.3">
      <c r="A10536" t="s">
        <v>10564</v>
      </c>
      <c r="B10536" t="s">
        <v>10087</v>
      </c>
      <c r="C10536">
        <v>2014</v>
      </c>
      <c r="D10536">
        <v>12</v>
      </c>
      <c r="E10536" t="s">
        <v>71</v>
      </c>
      <c r="F10536">
        <v>800</v>
      </c>
      <c r="G10536" t="s">
        <v>179</v>
      </c>
    </row>
    <row r="10537" spans="1:7" x14ac:dyDescent="0.3">
      <c r="A10537" t="s">
        <v>10565</v>
      </c>
      <c r="B10537" t="s">
        <v>10087</v>
      </c>
      <c r="C10537">
        <v>2015</v>
      </c>
      <c r="D10537">
        <v>1</v>
      </c>
      <c r="E10537" t="s">
        <v>80</v>
      </c>
      <c r="F10537">
        <v>40</v>
      </c>
      <c r="G10537" t="s">
        <v>10</v>
      </c>
    </row>
    <row r="10538" spans="1:7" x14ac:dyDescent="0.3">
      <c r="A10538" t="s">
        <v>10566</v>
      </c>
      <c r="B10538" t="s">
        <v>10087</v>
      </c>
      <c r="C10538">
        <v>2014</v>
      </c>
      <c r="D10538">
        <v>12</v>
      </c>
      <c r="E10538" t="s">
        <v>18</v>
      </c>
      <c r="F10538">
        <v>7121</v>
      </c>
      <c r="G10538" t="s">
        <v>50</v>
      </c>
    </row>
    <row r="10539" spans="1:7" x14ac:dyDescent="0.3">
      <c r="A10539" t="s">
        <v>10567</v>
      </c>
      <c r="B10539" t="s">
        <v>10087</v>
      </c>
      <c r="C10539">
        <v>2015</v>
      </c>
      <c r="D10539">
        <v>4</v>
      </c>
      <c r="E10539" t="s">
        <v>14</v>
      </c>
      <c r="F10539">
        <v>25</v>
      </c>
      <c r="G10539" t="s">
        <v>473</v>
      </c>
    </row>
    <row r="10540" spans="1:7" x14ac:dyDescent="0.3">
      <c r="A10540" t="s">
        <v>10568</v>
      </c>
      <c r="B10540" t="s">
        <v>10087</v>
      </c>
      <c r="C10540">
        <v>2015</v>
      </c>
      <c r="D10540">
        <v>2</v>
      </c>
      <c r="E10540" t="s">
        <v>80</v>
      </c>
      <c r="F10540">
        <v>42</v>
      </c>
      <c r="G10540" t="s">
        <v>10</v>
      </c>
    </row>
    <row r="10541" spans="1:7" x14ac:dyDescent="0.3">
      <c r="A10541" t="s">
        <v>10569</v>
      </c>
      <c r="B10541" t="s">
        <v>10087</v>
      </c>
      <c r="C10541">
        <v>2015</v>
      </c>
      <c r="D10541">
        <v>2</v>
      </c>
      <c r="E10541" t="s">
        <v>80</v>
      </c>
      <c r="F10541">
        <v>9</v>
      </c>
      <c r="G10541" t="s">
        <v>10</v>
      </c>
    </row>
    <row r="10542" spans="1:7" x14ac:dyDescent="0.3">
      <c r="A10542" t="s">
        <v>10570</v>
      </c>
      <c r="B10542" t="s">
        <v>10087</v>
      </c>
      <c r="C10542">
        <v>2015</v>
      </c>
      <c r="D10542">
        <v>2</v>
      </c>
      <c r="E10542" t="s">
        <v>80</v>
      </c>
      <c r="F10542">
        <v>75</v>
      </c>
      <c r="G10542" t="s">
        <v>473</v>
      </c>
    </row>
    <row r="10543" spans="1:7" x14ac:dyDescent="0.3">
      <c r="A10543" t="s">
        <v>10571</v>
      </c>
      <c r="B10543" t="s">
        <v>10087</v>
      </c>
      <c r="C10543">
        <v>2015</v>
      </c>
      <c r="D10543">
        <v>8</v>
      </c>
      <c r="E10543" t="s">
        <v>18</v>
      </c>
      <c r="F10543">
        <v>450</v>
      </c>
      <c r="G10543" t="s">
        <v>179</v>
      </c>
    </row>
    <row r="10544" spans="1:7" x14ac:dyDescent="0.3">
      <c r="A10544" t="s">
        <v>10572</v>
      </c>
      <c r="B10544" t="s">
        <v>10087</v>
      </c>
      <c r="C10544">
        <v>2015</v>
      </c>
      <c r="D10544">
        <v>9</v>
      </c>
      <c r="E10544" t="s">
        <v>18</v>
      </c>
      <c r="F10544">
        <v>25</v>
      </c>
      <c r="G10544" t="s">
        <v>473</v>
      </c>
    </row>
    <row r="10545" spans="1:7" x14ac:dyDescent="0.3">
      <c r="A10545" t="s">
        <v>10573</v>
      </c>
      <c r="B10545" t="s">
        <v>10087</v>
      </c>
      <c r="C10545">
        <v>2015</v>
      </c>
      <c r="D10545">
        <v>5</v>
      </c>
      <c r="E10545" t="s">
        <v>9</v>
      </c>
      <c r="F10545">
        <v>67</v>
      </c>
      <c r="G10545" t="s">
        <v>10</v>
      </c>
    </row>
    <row r="10546" spans="1:7" x14ac:dyDescent="0.3">
      <c r="A10546" t="s">
        <v>10574</v>
      </c>
      <c r="B10546" t="s">
        <v>10087</v>
      </c>
      <c r="C10546">
        <v>2015</v>
      </c>
      <c r="D10546">
        <v>4</v>
      </c>
      <c r="E10546" t="s">
        <v>18</v>
      </c>
      <c r="F10546">
        <v>54</v>
      </c>
      <c r="G10546" t="s">
        <v>10</v>
      </c>
    </row>
    <row r="10547" spans="1:7" x14ac:dyDescent="0.3">
      <c r="A10547" t="s">
        <v>10575</v>
      </c>
      <c r="B10547" t="s">
        <v>10087</v>
      </c>
      <c r="C10547">
        <v>2015</v>
      </c>
      <c r="D10547">
        <v>4</v>
      </c>
      <c r="E10547" t="s">
        <v>80</v>
      </c>
      <c r="F10547">
        <v>51</v>
      </c>
      <c r="G10547" t="s">
        <v>10</v>
      </c>
    </row>
    <row r="10548" spans="1:7" x14ac:dyDescent="0.3">
      <c r="A10548" t="s">
        <v>10576</v>
      </c>
      <c r="B10548" t="s">
        <v>10087</v>
      </c>
      <c r="C10548">
        <v>2015</v>
      </c>
      <c r="D10548">
        <v>8</v>
      </c>
      <c r="E10548" t="s">
        <v>80</v>
      </c>
      <c r="F10548">
        <v>15</v>
      </c>
      <c r="G10548" t="s">
        <v>10</v>
      </c>
    </row>
    <row r="10549" spans="1:7" x14ac:dyDescent="0.3">
      <c r="A10549" t="s">
        <v>10577</v>
      </c>
      <c r="B10549" t="s">
        <v>10087</v>
      </c>
      <c r="C10549">
        <v>2015</v>
      </c>
      <c r="D10549">
        <v>7</v>
      </c>
      <c r="E10549" t="s">
        <v>9</v>
      </c>
      <c r="F10549">
        <v>49</v>
      </c>
      <c r="G10549" t="s">
        <v>10</v>
      </c>
    </row>
    <row r="10550" spans="1:7" x14ac:dyDescent="0.3">
      <c r="A10550" t="s">
        <v>10578</v>
      </c>
      <c r="B10550" t="s">
        <v>10087</v>
      </c>
      <c r="C10550">
        <v>2015</v>
      </c>
      <c r="D10550">
        <v>8</v>
      </c>
      <c r="E10550" t="s">
        <v>9</v>
      </c>
      <c r="F10550">
        <v>4</v>
      </c>
      <c r="G10550" t="s">
        <v>50</v>
      </c>
    </row>
    <row r="10551" spans="1:7" x14ac:dyDescent="0.3">
      <c r="A10551" t="s">
        <v>10579</v>
      </c>
      <c r="B10551" t="s">
        <v>10087</v>
      </c>
      <c r="C10551">
        <v>2015</v>
      </c>
      <c r="D10551">
        <v>7</v>
      </c>
      <c r="E10551" t="s">
        <v>9</v>
      </c>
      <c r="F10551">
        <v>59</v>
      </c>
      <c r="G10551" t="s">
        <v>10</v>
      </c>
    </row>
    <row r="10552" spans="1:7" x14ac:dyDescent="0.3">
      <c r="A10552" t="s">
        <v>10580</v>
      </c>
      <c r="B10552" t="s">
        <v>10087</v>
      </c>
      <c r="C10552">
        <v>2015</v>
      </c>
      <c r="D10552">
        <v>6</v>
      </c>
      <c r="E10552" t="s">
        <v>9</v>
      </c>
      <c r="F10552">
        <v>120</v>
      </c>
      <c r="G10552" t="s">
        <v>10</v>
      </c>
    </row>
    <row r="10553" spans="1:7" x14ac:dyDescent="0.3">
      <c r="A10553" t="s">
        <v>10581</v>
      </c>
      <c r="B10553" t="s">
        <v>10087</v>
      </c>
      <c r="C10553">
        <v>2015</v>
      </c>
      <c r="D10553">
        <v>6</v>
      </c>
      <c r="E10553" t="s">
        <v>80</v>
      </c>
      <c r="F10553">
        <v>18</v>
      </c>
      <c r="G10553" t="s">
        <v>10</v>
      </c>
    </row>
    <row r="10554" spans="1:7" x14ac:dyDescent="0.3">
      <c r="A10554" t="s">
        <v>10582</v>
      </c>
      <c r="B10554" t="s">
        <v>10087</v>
      </c>
      <c r="C10554">
        <v>2015</v>
      </c>
      <c r="D10554">
        <v>11</v>
      </c>
      <c r="E10554" t="s">
        <v>80</v>
      </c>
      <c r="F10554">
        <v>47</v>
      </c>
      <c r="G10554" t="s">
        <v>10</v>
      </c>
    </row>
    <row r="10555" spans="1:7" x14ac:dyDescent="0.3">
      <c r="A10555" t="s">
        <v>10583</v>
      </c>
      <c r="B10555" t="s">
        <v>10087</v>
      </c>
      <c r="C10555">
        <v>2015</v>
      </c>
      <c r="D10555">
        <v>8</v>
      </c>
      <c r="E10555" t="s">
        <v>18</v>
      </c>
      <c r="F10555">
        <v>6564</v>
      </c>
      <c r="G10555" t="s">
        <v>473</v>
      </c>
    </row>
    <row r="10556" spans="1:7" x14ac:dyDescent="0.3">
      <c r="A10556" t="s">
        <v>10584</v>
      </c>
      <c r="B10556" t="s">
        <v>10087</v>
      </c>
      <c r="C10556">
        <v>2014</v>
      </c>
      <c r="D10556">
        <v>2</v>
      </c>
      <c r="E10556" t="s">
        <v>80</v>
      </c>
      <c r="F10556">
        <v>40</v>
      </c>
      <c r="G10556" t="s">
        <v>10</v>
      </c>
    </row>
    <row r="10557" spans="1:7" x14ac:dyDescent="0.3">
      <c r="A10557" t="s">
        <v>10585</v>
      </c>
      <c r="B10557" t="s">
        <v>10087</v>
      </c>
      <c r="C10557">
        <v>2014</v>
      </c>
      <c r="D10557">
        <v>1</v>
      </c>
      <c r="E10557" t="s">
        <v>80</v>
      </c>
      <c r="F10557">
        <v>40</v>
      </c>
      <c r="G10557" t="s">
        <v>10</v>
      </c>
    </row>
    <row r="10558" spans="1:7" x14ac:dyDescent="0.3">
      <c r="A10558" t="s">
        <v>10586</v>
      </c>
      <c r="B10558" t="s">
        <v>10087</v>
      </c>
      <c r="C10558">
        <v>2015</v>
      </c>
      <c r="D10558">
        <v>9</v>
      </c>
      <c r="E10558" t="s">
        <v>18</v>
      </c>
      <c r="F10558">
        <v>330</v>
      </c>
      <c r="G10558" t="s">
        <v>179</v>
      </c>
    </row>
    <row r="10559" spans="1:7" x14ac:dyDescent="0.3">
      <c r="A10559" t="s">
        <v>10587</v>
      </c>
      <c r="B10559" t="s">
        <v>10087</v>
      </c>
      <c r="C10559">
        <v>2015</v>
      </c>
      <c r="D10559">
        <v>9</v>
      </c>
      <c r="E10559" t="s">
        <v>18</v>
      </c>
      <c r="F10559">
        <v>5734</v>
      </c>
      <c r="G10559" t="s">
        <v>473</v>
      </c>
    </row>
    <row r="10560" spans="1:7" x14ac:dyDescent="0.3">
      <c r="A10560" t="s">
        <v>10588</v>
      </c>
      <c r="B10560" t="s">
        <v>10087</v>
      </c>
      <c r="C10560">
        <v>2015</v>
      </c>
      <c r="D10560">
        <v>9</v>
      </c>
      <c r="E10560" t="s">
        <v>18</v>
      </c>
      <c r="F10560">
        <v>6400</v>
      </c>
      <c r="G10560" t="s">
        <v>473</v>
      </c>
    </row>
    <row r="10561" spans="1:7" x14ac:dyDescent="0.3">
      <c r="A10561" t="s">
        <v>10589</v>
      </c>
      <c r="B10561" t="s">
        <v>10087</v>
      </c>
      <c r="C10561">
        <v>2015</v>
      </c>
      <c r="D10561">
        <v>9</v>
      </c>
      <c r="E10561" t="s">
        <v>80</v>
      </c>
      <c r="F10561">
        <v>52</v>
      </c>
      <c r="G10561" t="s">
        <v>10</v>
      </c>
    </row>
    <row r="10562" spans="1:7" x14ac:dyDescent="0.3">
      <c r="A10562" t="s">
        <v>10590</v>
      </c>
      <c r="B10562" t="s">
        <v>10087</v>
      </c>
      <c r="C10562">
        <v>2015</v>
      </c>
      <c r="D10562">
        <v>10</v>
      </c>
      <c r="E10562" t="s">
        <v>18</v>
      </c>
      <c r="F10562">
        <v>23</v>
      </c>
      <c r="G10562" t="s">
        <v>179</v>
      </c>
    </row>
    <row r="10563" spans="1:7" x14ac:dyDescent="0.3">
      <c r="A10563" t="s">
        <v>10591</v>
      </c>
      <c r="B10563" t="s">
        <v>10087</v>
      </c>
      <c r="C10563">
        <v>2015</v>
      </c>
      <c r="D10563">
        <v>11</v>
      </c>
      <c r="E10563" t="s">
        <v>80</v>
      </c>
      <c r="F10563">
        <v>33</v>
      </c>
      <c r="G10563" t="s">
        <v>10</v>
      </c>
    </row>
    <row r="10564" spans="1:7" x14ac:dyDescent="0.3">
      <c r="A10564" t="s">
        <v>10592</v>
      </c>
      <c r="B10564" t="s">
        <v>10087</v>
      </c>
      <c r="C10564">
        <v>2015</v>
      </c>
      <c r="D10564">
        <v>11</v>
      </c>
      <c r="E10564" t="s">
        <v>14</v>
      </c>
      <c r="F10564">
        <v>10</v>
      </c>
      <c r="G10564" t="s">
        <v>10</v>
      </c>
    </row>
    <row r="10565" spans="1:7" x14ac:dyDescent="0.3">
      <c r="A10565" t="s">
        <v>10593</v>
      </c>
      <c r="B10565" t="s">
        <v>10087</v>
      </c>
      <c r="C10565">
        <v>2015</v>
      </c>
      <c r="D10565">
        <v>10</v>
      </c>
      <c r="E10565" t="s">
        <v>80</v>
      </c>
      <c r="F10565">
        <v>32</v>
      </c>
      <c r="G10565" t="s">
        <v>10</v>
      </c>
    </row>
    <row r="10566" spans="1:7" x14ac:dyDescent="0.3">
      <c r="A10566" t="s">
        <v>10594</v>
      </c>
      <c r="B10566" t="s">
        <v>10087</v>
      </c>
      <c r="C10566">
        <v>2015</v>
      </c>
      <c r="D10566">
        <v>11</v>
      </c>
      <c r="E10566" t="s">
        <v>80</v>
      </c>
      <c r="F10566">
        <v>60</v>
      </c>
      <c r="G10566" t="s">
        <v>179</v>
      </c>
    </row>
    <row r="10567" spans="1:7" x14ac:dyDescent="0.3">
      <c r="A10567" t="s">
        <v>10595</v>
      </c>
      <c r="B10567" t="s">
        <v>10087</v>
      </c>
      <c r="C10567">
        <v>2015</v>
      </c>
      <c r="D10567">
        <v>11</v>
      </c>
      <c r="E10567" t="s">
        <v>71</v>
      </c>
      <c r="F10567">
        <v>287</v>
      </c>
      <c r="G10567" t="s">
        <v>473</v>
      </c>
    </row>
    <row r="10568" spans="1:7" x14ac:dyDescent="0.3">
      <c r="A10568" t="s">
        <v>10596</v>
      </c>
      <c r="B10568" t="s">
        <v>10087</v>
      </c>
      <c r="C10568">
        <v>2015</v>
      </c>
      <c r="D10568">
        <v>11</v>
      </c>
      <c r="E10568" t="s">
        <v>71</v>
      </c>
      <c r="F10568">
        <v>560</v>
      </c>
      <c r="G10568" t="s">
        <v>10</v>
      </c>
    </row>
    <row r="10569" spans="1:7" x14ac:dyDescent="0.3">
      <c r="A10569" t="s">
        <v>10597</v>
      </c>
      <c r="B10569" t="s">
        <v>10087</v>
      </c>
      <c r="C10569">
        <v>2016</v>
      </c>
      <c r="D10569">
        <v>10</v>
      </c>
      <c r="E10569" t="s">
        <v>14</v>
      </c>
      <c r="F10569">
        <v>0</v>
      </c>
      <c r="G10569" t="s">
        <v>12</v>
      </c>
    </row>
    <row r="10570" spans="1:7" x14ac:dyDescent="0.3">
      <c r="A10570" t="s">
        <v>10598</v>
      </c>
      <c r="B10570" t="s">
        <v>10087</v>
      </c>
      <c r="C10570">
        <v>2015</v>
      </c>
      <c r="D10570">
        <v>12</v>
      </c>
      <c r="E10570" t="s">
        <v>80</v>
      </c>
      <c r="F10570">
        <v>36</v>
      </c>
      <c r="G10570" t="s">
        <v>10</v>
      </c>
    </row>
    <row r="10571" spans="1:7" x14ac:dyDescent="0.3">
      <c r="A10571" t="s">
        <v>10599</v>
      </c>
      <c r="B10571" t="s">
        <v>10087</v>
      </c>
      <c r="C10571">
        <v>2015</v>
      </c>
      <c r="D10571">
        <v>12</v>
      </c>
      <c r="E10571" t="s">
        <v>9</v>
      </c>
      <c r="F10571">
        <v>248</v>
      </c>
      <c r="G10571" t="s">
        <v>473</v>
      </c>
    </row>
    <row r="10572" spans="1:7" x14ac:dyDescent="0.3">
      <c r="A10572" t="s">
        <v>10600</v>
      </c>
      <c r="B10572" t="s">
        <v>10087</v>
      </c>
      <c r="C10572">
        <v>2015</v>
      </c>
      <c r="D10572">
        <v>12</v>
      </c>
      <c r="E10572" t="s">
        <v>60</v>
      </c>
      <c r="F10572">
        <v>136</v>
      </c>
      <c r="G10572" t="s">
        <v>10</v>
      </c>
    </row>
    <row r="10573" spans="1:7" x14ac:dyDescent="0.3">
      <c r="A10573" t="s">
        <v>10601</v>
      </c>
      <c r="B10573" t="s">
        <v>10087</v>
      </c>
      <c r="C10573">
        <v>2016</v>
      </c>
      <c r="D10573">
        <v>1</v>
      </c>
      <c r="E10573" t="s">
        <v>18</v>
      </c>
      <c r="F10573">
        <v>0</v>
      </c>
      <c r="G10573" t="s">
        <v>12</v>
      </c>
    </row>
    <row r="10574" spans="1:7" x14ac:dyDescent="0.3">
      <c r="A10574" t="s">
        <v>10602</v>
      </c>
      <c r="B10574" t="s">
        <v>10087</v>
      </c>
      <c r="C10574">
        <v>2015</v>
      </c>
      <c r="D10574">
        <v>11</v>
      </c>
      <c r="E10574" t="s">
        <v>80</v>
      </c>
      <c r="F10574">
        <v>36</v>
      </c>
      <c r="G10574" t="s">
        <v>10</v>
      </c>
    </row>
    <row r="10575" spans="1:7" x14ac:dyDescent="0.3">
      <c r="A10575" t="s">
        <v>10603</v>
      </c>
      <c r="B10575" t="s">
        <v>10087</v>
      </c>
      <c r="C10575">
        <v>2016</v>
      </c>
      <c r="D10575">
        <v>1</v>
      </c>
      <c r="E10575" t="s">
        <v>18</v>
      </c>
      <c r="F10575">
        <v>330</v>
      </c>
      <c r="G10575" t="s">
        <v>473</v>
      </c>
    </row>
    <row r="10576" spans="1:7" x14ac:dyDescent="0.3">
      <c r="A10576" t="s">
        <v>10604</v>
      </c>
      <c r="B10576" t="s">
        <v>10087</v>
      </c>
      <c r="C10576">
        <v>2016</v>
      </c>
      <c r="D10576">
        <v>1</v>
      </c>
      <c r="E10576" t="s">
        <v>18</v>
      </c>
      <c r="F10576">
        <v>544</v>
      </c>
      <c r="G10576" t="s">
        <v>179</v>
      </c>
    </row>
    <row r="10577" spans="1:7" x14ac:dyDescent="0.3">
      <c r="A10577" t="s">
        <v>10605</v>
      </c>
      <c r="B10577" t="s">
        <v>10087</v>
      </c>
      <c r="C10577">
        <v>2016</v>
      </c>
      <c r="D10577">
        <v>1</v>
      </c>
      <c r="E10577" t="s">
        <v>60</v>
      </c>
      <c r="F10577">
        <v>46</v>
      </c>
      <c r="G10577" t="s">
        <v>10</v>
      </c>
    </row>
    <row r="10578" spans="1:7" x14ac:dyDescent="0.3">
      <c r="A10578" t="s">
        <v>10606</v>
      </c>
      <c r="B10578" t="s">
        <v>10087</v>
      </c>
      <c r="C10578">
        <v>2016</v>
      </c>
      <c r="D10578">
        <v>2</v>
      </c>
      <c r="E10578" t="s">
        <v>60</v>
      </c>
      <c r="F10578">
        <v>183</v>
      </c>
      <c r="G10578" t="s">
        <v>10</v>
      </c>
    </row>
    <row r="10579" spans="1:7" x14ac:dyDescent="0.3">
      <c r="A10579" t="s">
        <v>10607</v>
      </c>
      <c r="B10579" t="s">
        <v>10087</v>
      </c>
      <c r="C10579">
        <v>2016</v>
      </c>
      <c r="D10579">
        <v>4</v>
      </c>
      <c r="E10579" t="s">
        <v>80</v>
      </c>
      <c r="F10579">
        <v>54</v>
      </c>
      <c r="G10579" t="s">
        <v>473</v>
      </c>
    </row>
    <row r="10580" spans="1:7" x14ac:dyDescent="0.3">
      <c r="A10580" t="s">
        <v>10608</v>
      </c>
      <c r="B10580" t="s">
        <v>10087</v>
      </c>
      <c r="C10580">
        <v>2016</v>
      </c>
      <c r="D10580">
        <v>5</v>
      </c>
      <c r="E10580" t="s">
        <v>9</v>
      </c>
      <c r="F10580">
        <v>1</v>
      </c>
      <c r="G10580" t="s">
        <v>50</v>
      </c>
    </row>
    <row r="10581" spans="1:7" x14ac:dyDescent="0.3">
      <c r="A10581" t="s">
        <v>10609</v>
      </c>
      <c r="B10581" t="s">
        <v>10087</v>
      </c>
      <c r="C10581">
        <v>2016</v>
      </c>
      <c r="D10581">
        <v>6</v>
      </c>
      <c r="E10581" t="s">
        <v>80</v>
      </c>
      <c r="F10581">
        <v>21</v>
      </c>
      <c r="G10581" t="s">
        <v>10</v>
      </c>
    </row>
    <row r="10582" spans="1:7" x14ac:dyDescent="0.3">
      <c r="A10582" t="s">
        <v>10610</v>
      </c>
      <c r="B10582" t="s">
        <v>10087</v>
      </c>
      <c r="C10582">
        <v>2016</v>
      </c>
      <c r="D10582">
        <v>5</v>
      </c>
      <c r="E10582" t="s">
        <v>60</v>
      </c>
      <c r="F10582">
        <v>54</v>
      </c>
      <c r="G10582" t="s">
        <v>10</v>
      </c>
    </row>
    <row r="10583" spans="1:7" x14ac:dyDescent="0.3">
      <c r="A10583" t="s">
        <v>10611</v>
      </c>
      <c r="B10583" t="s">
        <v>10087</v>
      </c>
      <c r="C10583">
        <v>2016</v>
      </c>
      <c r="D10583">
        <v>5</v>
      </c>
      <c r="E10583" t="s">
        <v>60</v>
      </c>
      <c r="F10583">
        <v>35</v>
      </c>
      <c r="G10583" t="s">
        <v>10</v>
      </c>
    </row>
    <row r="10584" spans="1:7" x14ac:dyDescent="0.3">
      <c r="A10584" t="s">
        <v>10612</v>
      </c>
      <c r="B10584" t="s">
        <v>10087</v>
      </c>
      <c r="C10584">
        <v>2016</v>
      </c>
      <c r="D10584">
        <v>5</v>
      </c>
      <c r="E10584" t="s">
        <v>60</v>
      </c>
      <c r="F10584">
        <v>54</v>
      </c>
      <c r="G10584" t="s">
        <v>10</v>
      </c>
    </row>
    <row r="10585" spans="1:7" x14ac:dyDescent="0.3">
      <c r="A10585" t="s">
        <v>10613</v>
      </c>
      <c r="B10585" t="s">
        <v>10087</v>
      </c>
      <c r="C10585">
        <v>2016</v>
      </c>
      <c r="D10585">
        <v>5</v>
      </c>
      <c r="E10585" t="s">
        <v>60</v>
      </c>
      <c r="F10585">
        <v>54</v>
      </c>
      <c r="G10585" t="s">
        <v>10</v>
      </c>
    </row>
    <row r="10586" spans="1:7" x14ac:dyDescent="0.3">
      <c r="A10586" t="s">
        <v>10614</v>
      </c>
      <c r="B10586" t="s">
        <v>10087</v>
      </c>
      <c r="C10586">
        <v>2016</v>
      </c>
      <c r="D10586">
        <v>5</v>
      </c>
      <c r="E10586" t="s">
        <v>60</v>
      </c>
      <c r="F10586">
        <v>35</v>
      </c>
      <c r="G10586" t="s">
        <v>10</v>
      </c>
    </row>
    <row r="10587" spans="1:7" x14ac:dyDescent="0.3">
      <c r="A10587" t="s">
        <v>10615</v>
      </c>
      <c r="B10587" t="s">
        <v>10087</v>
      </c>
      <c r="C10587">
        <v>2016</v>
      </c>
      <c r="D10587">
        <v>5</v>
      </c>
      <c r="E10587" t="s">
        <v>60</v>
      </c>
      <c r="F10587">
        <v>54</v>
      </c>
      <c r="G10587" t="s">
        <v>10</v>
      </c>
    </row>
    <row r="10588" spans="1:7" x14ac:dyDescent="0.3">
      <c r="A10588" t="s">
        <v>10616</v>
      </c>
      <c r="B10588" t="s">
        <v>10087</v>
      </c>
      <c r="C10588">
        <v>2016</v>
      </c>
      <c r="D10588">
        <v>5</v>
      </c>
      <c r="E10588" t="s">
        <v>60</v>
      </c>
      <c r="F10588">
        <v>35</v>
      </c>
      <c r="G10588" t="s">
        <v>10</v>
      </c>
    </row>
    <row r="10589" spans="1:7" x14ac:dyDescent="0.3">
      <c r="A10589" t="s">
        <v>10617</v>
      </c>
      <c r="B10589" t="s">
        <v>10087</v>
      </c>
      <c r="C10589">
        <v>2016</v>
      </c>
      <c r="D10589">
        <v>5</v>
      </c>
      <c r="E10589" t="s">
        <v>60</v>
      </c>
      <c r="F10589">
        <v>0</v>
      </c>
      <c r="G10589" t="s">
        <v>12</v>
      </c>
    </row>
    <row r="10590" spans="1:7" x14ac:dyDescent="0.3">
      <c r="A10590" t="s">
        <v>10618</v>
      </c>
      <c r="B10590" t="s">
        <v>10087</v>
      </c>
      <c r="C10590">
        <v>2016</v>
      </c>
      <c r="D10590">
        <v>6</v>
      </c>
      <c r="E10590" t="s">
        <v>80</v>
      </c>
      <c r="F10590">
        <v>67</v>
      </c>
      <c r="G10590" t="s">
        <v>179</v>
      </c>
    </row>
    <row r="10591" spans="1:7" x14ac:dyDescent="0.3">
      <c r="A10591" t="s">
        <v>10619</v>
      </c>
      <c r="B10591" t="s">
        <v>10087</v>
      </c>
      <c r="C10591">
        <v>2016</v>
      </c>
      <c r="D10591">
        <v>5</v>
      </c>
      <c r="E10591" t="s">
        <v>60</v>
      </c>
      <c r="F10591">
        <v>35</v>
      </c>
      <c r="G10591" t="s">
        <v>10</v>
      </c>
    </row>
    <row r="10592" spans="1:7" x14ac:dyDescent="0.3">
      <c r="A10592" t="s">
        <v>10620</v>
      </c>
      <c r="B10592" t="s">
        <v>10087</v>
      </c>
      <c r="C10592">
        <v>2016</v>
      </c>
      <c r="D10592">
        <v>6</v>
      </c>
      <c r="E10592" t="s">
        <v>71</v>
      </c>
      <c r="F10592">
        <v>25</v>
      </c>
      <c r="G10592" t="s">
        <v>179</v>
      </c>
    </row>
    <row r="10593" spans="1:7" x14ac:dyDescent="0.3">
      <c r="A10593" t="s">
        <v>10621</v>
      </c>
      <c r="B10593" t="s">
        <v>10087</v>
      </c>
      <c r="C10593">
        <v>2016</v>
      </c>
      <c r="D10593">
        <v>11</v>
      </c>
      <c r="E10593" t="s">
        <v>18</v>
      </c>
      <c r="F10593">
        <v>1303</v>
      </c>
      <c r="G10593" t="s">
        <v>473</v>
      </c>
    </row>
    <row r="10594" spans="1:7" x14ac:dyDescent="0.3">
      <c r="A10594" t="s">
        <v>10622</v>
      </c>
      <c r="B10594" t="s">
        <v>10087</v>
      </c>
      <c r="C10594">
        <v>2016</v>
      </c>
      <c r="D10594">
        <v>6</v>
      </c>
      <c r="E10594" t="s">
        <v>71</v>
      </c>
      <c r="F10594">
        <v>162</v>
      </c>
      <c r="G10594" t="s">
        <v>473</v>
      </c>
    </row>
    <row r="10595" spans="1:7" x14ac:dyDescent="0.3">
      <c r="A10595" t="s">
        <v>10623</v>
      </c>
      <c r="B10595" t="s">
        <v>10087</v>
      </c>
      <c r="C10595">
        <v>2015</v>
      </c>
      <c r="D10595">
        <v>4</v>
      </c>
      <c r="E10595" t="s">
        <v>60</v>
      </c>
      <c r="F10595">
        <v>32</v>
      </c>
      <c r="G10595" t="s">
        <v>10</v>
      </c>
    </row>
    <row r="10596" spans="1:7" x14ac:dyDescent="0.3">
      <c r="A10596" t="s">
        <v>10624</v>
      </c>
      <c r="B10596" t="s">
        <v>10087</v>
      </c>
      <c r="C10596">
        <v>2016</v>
      </c>
      <c r="D10596">
        <v>11</v>
      </c>
      <c r="E10596" t="s">
        <v>18</v>
      </c>
      <c r="F10596">
        <v>463</v>
      </c>
      <c r="G10596" t="s">
        <v>473</v>
      </c>
    </row>
    <row r="10597" spans="1:7" x14ac:dyDescent="0.3">
      <c r="A10597" t="s">
        <v>10625</v>
      </c>
      <c r="B10597" t="s">
        <v>10087</v>
      </c>
      <c r="C10597">
        <v>2015</v>
      </c>
      <c r="D10597">
        <v>11</v>
      </c>
      <c r="E10597" t="s">
        <v>60</v>
      </c>
      <c r="F10597">
        <v>35</v>
      </c>
      <c r="G10597" t="s">
        <v>10</v>
      </c>
    </row>
    <row r="10598" spans="1:7" x14ac:dyDescent="0.3">
      <c r="A10598" t="s">
        <v>10626</v>
      </c>
      <c r="B10598" t="s">
        <v>10087</v>
      </c>
      <c r="C10598">
        <v>2015</v>
      </c>
      <c r="D10598">
        <v>11</v>
      </c>
      <c r="E10598" t="s">
        <v>60</v>
      </c>
      <c r="F10598">
        <v>60</v>
      </c>
      <c r="G10598" t="s">
        <v>10</v>
      </c>
    </row>
    <row r="10599" spans="1:7" x14ac:dyDescent="0.3">
      <c r="A10599" t="s">
        <v>10627</v>
      </c>
      <c r="B10599" t="s">
        <v>10087</v>
      </c>
      <c r="C10599">
        <v>2015</v>
      </c>
      <c r="D10599">
        <v>3</v>
      </c>
      <c r="E10599" t="s">
        <v>60</v>
      </c>
      <c r="F10599">
        <v>56</v>
      </c>
      <c r="G10599" t="s">
        <v>10</v>
      </c>
    </row>
    <row r="10600" spans="1:7" x14ac:dyDescent="0.3">
      <c r="A10600" t="s">
        <v>10628</v>
      </c>
      <c r="B10600" t="s">
        <v>10087</v>
      </c>
      <c r="C10600">
        <v>2017</v>
      </c>
      <c r="D10600">
        <v>1</v>
      </c>
      <c r="E10600" t="s">
        <v>71</v>
      </c>
      <c r="F10600">
        <v>218</v>
      </c>
      <c r="G10600" t="s">
        <v>179</v>
      </c>
    </row>
    <row r="10601" spans="1:7" x14ac:dyDescent="0.3">
      <c r="A10601" t="s">
        <v>10629</v>
      </c>
      <c r="B10601" t="s">
        <v>10087</v>
      </c>
      <c r="C10601">
        <v>2016</v>
      </c>
      <c r="D10601">
        <v>9</v>
      </c>
      <c r="E10601" t="s">
        <v>80</v>
      </c>
      <c r="F10601">
        <v>29</v>
      </c>
      <c r="G10601" t="s">
        <v>10</v>
      </c>
    </row>
    <row r="10602" spans="1:7" x14ac:dyDescent="0.3">
      <c r="A10602" t="s">
        <v>10630</v>
      </c>
      <c r="B10602" t="s">
        <v>10087</v>
      </c>
      <c r="C10602">
        <v>2017</v>
      </c>
      <c r="D10602">
        <v>2</v>
      </c>
      <c r="E10602" t="s">
        <v>14</v>
      </c>
      <c r="F10602">
        <v>7</v>
      </c>
      <c r="G10602" t="s">
        <v>473</v>
      </c>
    </row>
    <row r="10603" spans="1:7" x14ac:dyDescent="0.3">
      <c r="A10603" t="s">
        <v>10631</v>
      </c>
      <c r="B10603" t="s">
        <v>10087</v>
      </c>
      <c r="C10603">
        <v>2016</v>
      </c>
      <c r="D10603">
        <v>10</v>
      </c>
      <c r="E10603" t="s">
        <v>80</v>
      </c>
      <c r="F10603">
        <v>32</v>
      </c>
      <c r="G10603" t="s">
        <v>50</v>
      </c>
    </row>
    <row r="10604" spans="1:7" x14ac:dyDescent="0.3">
      <c r="A10604" t="s">
        <v>10632</v>
      </c>
      <c r="B10604" t="s">
        <v>10087</v>
      </c>
      <c r="C10604">
        <v>2016</v>
      </c>
      <c r="D10604">
        <v>10</v>
      </c>
      <c r="E10604" t="s">
        <v>80</v>
      </c>
      <c r="F10604">
        <v>23</v>
      </c>
      <c r="G10604" t="s">
        <v>10</v>
      </c>
    </row>
    <row r="10605" spans="1:7" x14ac:dyDescent="0.3">
      <c r="A10605" t="s">
        <v>10633</v>
      </c>
      <c r="B10605" t="s">
        <v>10087</v>
      </c>
      <c r="C10605">
        <v>2016</v>
      </c>
      <c r="D10605">
        <v>11</v>
      </c>
      <c r="E10605" t="s">
        <v>60</v>
      </c>
      <c r="F10605">
        <v>38</v>
      </c>
      <c r="G10605" t="s">
        <v>10</v>
      </c>
    </row>
    <row r="10606" spans="1:7" x14ac:dyDescent="0.3">
      <c r="A10606" t="s">
        <v>10634</v>
      </c>
      <c r="B10606" t="s">
        <v>10087</v>
      </c>
      <c r="C10606">
        <v>2016</v>
      </c>
      <c r="D10606">
        <v>11</v>
      </c>
      <c r="E10606" t="s">
        <v>60</v>
      </c>
      <c r="F10606">
        <v>53</v>
      </c>
      <c r="G10606" t="s">
        <v>10</v>
      </c>
    </row>
    <row r="10607" spans="1:7" x14ac:dyDescent="0.3">
      <c r="A10607" t="s">
        <v>10635</v>
      </c>
      <c r="B10607" t="s">
        <v>10087</v>
      </c>
      <c r="C10607">
        <v>2016</v>
      </c>
      <c r="D10607">
        <v>11</v>
      </c>
      <c r="E10607" t="s">
        <v>80</v>
      </c>
      <c r="F10607">
        <v>12</v>
      </c>
      <c r="G10607" t="s">
        <v>10</v>
      </c>
    </row>
    <row r="10608" spans="1:7" x14ac:dyDescent="0.3">
      <c r="A10608" t="s">
        <v>10636</v>
      </c>
      <c r="B10608" t="s">
        <v>10087</v>
      </c>
      <c r="C10608">
        <v>2016</v>
      </c>
      <c r="D10608">
        <v>12</v>
      </c>
      <c r="E10608" t="s">
        <v>9</v>
      </c>
      <c r="F10608">
        <v>107</v>
      </c>
      <c r="G10608" t="s">
        <v>10</v>
      </c>
    </row>
    <row r="10609" spans="1:7" x14ac:dyDescent="0.3">
      <c r="A10609" t="s">
        <v>10637</v>
      </c>
      <c r="B10609" t="s">
        <v>10087</v>
      </c>
      <c r="C10609">
        <v>2016</v>
      </c>
      <c r="D10609">
        <v>12</v>
      </c>
      <c r="E10609" t="s">
        <v>18</v>
      </c>
      <c r="F10609">
        <v>318</v>
      </c>
      <c r="G10609" t="s">
        <v>473</v>
      </c>
    </row>
    <row r="10610" spans="1:7" x14ac:dyDescent="0.3">
      <c r="A10610" t="s">
        <v>10638</v>
      </c>
      <c r="B10610" t="s">
        <v>10087</v>
      </c>
      <c r="C10610">
        <v>2017</v>
      </c>
      <c r="D10610">
        <v>2</v>
      </c>
      <c r="E10610" t="s">
        <v>9</v>
      </c>
      <c r="F10610">
        <v>427</v>
      </c>
      <c r="G10610" t="s">
        <v>10</v>
      </c>
    </row>
    <row r="10611" spans="1:7" x14ac:dyDescent="0.3">
      <c r="A10611" t="s">
        <v>10639</v>
      </c>
      <c r="B10611" t="s">
        <v>10087</v>
      </c>
      <c r="C10611">
        <v>2017</v>
      </c>
      <c r="D10611">
        <v>2</v>
      </c>
      <c r="E10611" t="s">
        <v>80</v>
      </c>
      <c r="F10611">
        <v>70</v>
      </c>
      <c r="G10611" t="s">
        <v>10</v>
      </c>
    </row>
    <row r="10612" spans="1:7" x14ac:dyDescent="0.3">
      <c r="A10612" t="s">
        <v>10640</v>
      </c>
      <c r="B10612" t="s">
        <v>10087</v>
      </c>
      <c r="C10612">
        <v>2017</v>
      </c>
      <c r="D10612">
        <v>3</v>
      </c>
      <c r="E10612" t="s">
        <v>80</v>
      </c>
      <c r="F10612">
        <v>36</v>
      </c>
      <c r="G10612" t="s">
        <v>10</v>
      </c>
    </row>
    <row r="10613" spans="1:7" x14ac:dyDescent="0.3">
      <c r="A10613" t="s">
        <v>10641</v>
      </c>
      <c r="B10613" t="s">
        <v>10087</v>
      </c>
      <c r="C10613">
        <v>2017</v>
      </c>
      <c r="D10613">
        <v>5</v>
      </c>
      <c r="E10613" t="s">
        <v>9</v>
      </c>
      <c r="F10613">
        <v>305</v>
      </c>
      <c r="G10613" t="s">
        <v>10</v>
      </c>
    </row>
    <row r="10614" spans="1:7" x14ac:dyDescent="0.3">
      <c r="A10614" t="s">
        <v>10642</v>
      </c>
      <c r="B10614" t="s">
        <v>10087</v>
      </c>
      <c r="C10614">
        <v>2017</v>
      </c>
      <c r="D10614">
        <v>4</v>
      </c>
      <c r="E10614" t="s">
        <v>80</v>
      </c>
      <c r="F10614">
        <v>32</v>
      </c>
      <c r="G10614" t="s">
        <v>50</v>
      </c>
    </row>
    <row r="10615" spans="1:7" x14ac:dyDescent="0.3">
      <c r="A10615" t="s">
        <v>10643</v>
      </c>
      <c r="B10615" t="s">
        <v>10087</v>
      </c>
      <c r="C10615">
        <v>2017</v>
      </c>
      <c r="D10615">
        <v>6</v>
      </c>
      <c r="E10615" t="s">
        <v>80</v>
      </c>
      <c r="F10615">
        <v>27</v>
      </c>
      <c r="G10615" t="s">
        <v>473</v>
      </c>
    </row>
    <row r="10616" spans="1:7" x14ac:dyDescent="0.3">
      <c r="A10616" t="s">
        <v>10644</v>
      </c>
      <c r="B10616" t="s">
        <v>10087</v>
      </c>
      <c r="C10616">
        <v>2017</v>
      </c>
      <c r="D10616">
        <v>5</v>
      </c>
      <c r="E10616" t="s">
        <v>9</v>
      </c>
      <c r="F10616">
        <v>18</v>
      </c>
      <c r="G10616" t="s">
        <v>179</v>
      </c>
    </row>
    <row r="10617" spans="1:7" x14ac:dyDescent="0.3">
      <c r="A10617" t="s">
        <v>10645</v>
      </c>
      <c r="B10617" t="s">
        <v>10087</v>
      </c>
      <c r="C10617">
        <v>2017</v>
      </c>
      <c r="D10617">
        <v>6</v>
      </c>
      <c r="E10617" t="s">
        <v>80</v>
      </c>
      <c r="F10617">
        <v>44</v>
      </c>
      <c r="G10617" t="s">
        <v>179</v>
      </c>
    </row>
    <row r="10618" spans="1:7" x14ac:dyDescent="0.3">
      <c r="A10618" t="s">
        <v>10646</v>
      </c>
      <c r="B10618" t="s">
        <v>10087</v>
      </c>
      <c r="C10618">
        <v>2017</v>
      </c>
      <c r="D10618">
        <v>7</v>
      </c>
      <c r="E10618" t="s">
        <v>80</v>
      </c>
      <c r="F10618">
        <v>219</v>
      </c>
      <c r="G10618" t="s">
        <v>179</v>
      </c>
    </row>
    <row r="10619" spans="1:7" x14ac:dyDescent="0.3">
      <c r="A10619" t="s">
        <v>10647</v>
      </c>
      <c r="B10619" t="s">
        <v>10087</v>
      </c>
      <c r="C10619">
        <v>2017</v>
      </c>
      <c r="D10619">
        <v>6</v>
      </c>
      <c r="E10619" t="s">
        <v>18</v>
      </c>
      <c r="F10619">
        <v>1302</v>
      </c>
      <c r="G10619" t="s">
        <v>473</v>
      </c>
    </row>
    <row r="10620" spans="1:7" x14ac:dyDescent="0.3">
      <c r="A10620" t="s">
        <v>10648</v>
      </c>
      <c r="B10620" t="s">
        <v>10087</v>
      </c>
      <c r="C10620">
        <v>2017</v>
      </c>
      <c r="D10620">
        <v>8</v>
      </c>
      <c r="E10620" t="s">
        <v>80</v>
      </c>
      <c r="F10620">
        <v>36</v>
      </c>
      <c r="G10620" t="s">
        <v>473</v>
      </c>
    </row>
    <row r="10621" spans="1:7" x14ac:dyDescent="0.3">
      <c r="A10621" t="s">
        <v>10649</v>
      </c>
      <c r="B10621" t="s">
        <v>10087</v>
      </c>
      <c r="C10621">
        <v>2017</v>
      </c>
      <c r="D10621">
        <v>8</v>
      </c>
      <c r="E10621" t="s">
        <v>80</v>
      </c>
      <c r="F10621">
        <v>15</v>
      </c>
      <c r="G10621" t="s">
        <v>10</v>
      </c>
    </row>
    <row r="10622" spans="1:7" x14ac:dyDescent="0.3">
      <c r="A10622" t="s">
        <v>10650</v>
      </c>
      <c r="B10622" t="s">
        <v>10087</v>
      </c>
      <c r="C10622">
        <v>2017</v>
      </c>
      <c r="D10622">
        <v>7</v>
      </c>
      <c r="E10622" t="s">
        <v>18</v>
      </c>
      <c r="F10622">
        <v>1000</v>
      </c>
      <c r="G10622" t="s">
        <v>473</v>
      </c>
    </row>
    <row r="10623" spans="1:7" x14ac:dyDescent="0.3">
      <c r="A10623" t="s">
        <v>10651</v>
      </c>
      <c r="B10623" t="s">
        <v>10087</v>
      </c>
      <c r="C10623">
        <v>2017</v>
      </c>
      <c r="D10623">
        <v>8</v>
      </c>
      <c r="E10623" t="s">
        <v>80</v>
      </c>
      <c r="F10623">
        <v>10</v>
      </c>
      <c r="G10623" t="s">
        <v>10</v>
      </c>
    </row>
    <row r="10624" spans="1:7" x14ac:dyDescent="0.3">
      <c r="A10624" t="s">
        <v>10652</v>
      </c>
      <c r="B10624" t="s">
        <v>10087</v>
      </c>
      <c r="C10624">
        <v>2017</v>
      </c>
      <c r="D10624">
        <v>8</v>
      </c>
      <c r="E10624" t="s">
        <v>80</v>
      </c>
      <c r="F10624">
        <v>41</v>
      </c>
      <c r="G10624" t="s">
        <v>10</v>
      </c>
    </row>
    <row r="10625" spans="1:7" x14ac:dyDescent="0.3">
      <c r="A10625" t="s">
        <v>10653</v>
      </c>
      <c r="B10625" t="s">
        <v>10087</v>
      </c>
      <c r="C10625">
        <v>2017</v>
      </c>
      <c r="D10625">
        <v>9</v>
      </c>
      <c r="E10625" t="s">
        <v>71</v>
      </c>
      <c r="F10625">
        <v>261</v>
      </c>
      <c r="G10625" t="s">
        <v>10</v>
      </c>
    </row>
    <row r="10626" spans="1:7" x14ac:dyDescent="0.3">
      <c r="A10626" t="s">
        <v>10654</v>
      </c>
      <c r="B10626" t="s">
        <v>10087</v>
      </c>
      <c r="C10626">
        <v>2017</v>
      </c>
      <c r="D10626">
        <v>9</v>
      </c>
      <c r="E10626" t="s">
        <v>9</v>
      </c>
      <c r="F10626">
        <v>813</v>
      </c>
      <c r="G10626" t="s">
        <v>473</v>
      </c>
    </row>
    <row r="10627" spans="1:7" x14ac:dyDescent="0.3">
      <c r="A10627" t="s">
        <v>10655</v>
      </c>
      <c r="B10627" t="s">
        <v>10087</v>
      </c>
      <c r="C10627">
        <v>2017</v>
      </c>
      <c r="D10627">
        <v>12</v>
      </c>
      <c r="E10627" t="s">
        <v>14</v>
      </c>
      <c r="F10627">
        <v>108</v>
      </c>
      <c r="G10627" t="s">
        <v>179</v>
      </c>
    </row>
    <row r="10628" spans="1:7" x14ac:dyDescent="0.3">
      <c r="A10628" t="s">
        <v>10656</v>
      </c>
      <c r="B10628" t="s">
        <v>10087</v>
      </c>
      <c r="C10628">
        <v>2019</v>
      </c>
      <c r="D10628">
        <v>4</v>
      </c>
      <c r="E10628" t="s">
        <v>80</v>
      </c>
      <c r="F10628">
        <v>36</v>
      </c>
      <c r="G10628" t="s">
        <v>1391</v>
      </c>
    </row>
    <row r="10629" spans="1:7" x14ac:dyDescent="0.3">
      <c r="A10629" t="s">
        <v>10657</v>
      </c>
      <c r="B10629" t="s">
        <v>10087</v>
      </c>
      <c r="C10629">
        <v>2017</v>
      </c>
      <c r="D10629">
        <v>11</v>
      </c>
      <c r="E10629" t="s">
        <v>80</v>
      </c>
      <c r="F10629">
        <v>55</v>
      </c>
      <c r="G10629" t="s">
        <v>179</v>
      </c>
    </row>
    <row r="10630" spans="1:7" x14ac:dyDescent="0.3">
      <c r="A10630" t="s">
        <v>10658</v>
      </c>
      <c r="B10630" t="s">
        <v>10087</v>
      </c>
      <c r="C10630">
        <v>2018</v>
      </c>
      <c r="D10630">
        <v>6</v>
      </c>
      <c r="E10630" t="s">
        <v>80</v>
      </c>
      <c r="F10630">
        <v>40</v>
      </c>
      <c r="G10630" t="s">
        <v>179</v>
      </c>
    </row>
    <row r="10631" spans="1:7" x14ac:dyDescent="0.3">
      <c r="A10631" t="s">
        <v>10659</v>
      </c>
      <c r="B10631" t="s">
        <v>10087</v>
      </c>
      <c r="C10631">
        <v>2018</v>
      </c>
      <c r="D10631">
        <v>3</v>
      </c>
      <c r="E10631" t="s">
        <v>18</v>
      </c>
      <c r="F10631">
        <v>286</v>
      </c>
      <c r="G10631" t="s">
        <v>179</v>
      </c>
    </row>
    <row r="10632" spans="1:7" x14ac:dyDescent="0.3">
      <c r="A10632" t="s">
        <v>10660</v>
      </c>
      <c r="B10632" t="s">
        <v>10087</v>
      </c>
      <c r="C10632">
        <v>2018</v>
      </c>
      <c r="D10632">
        <v>6</v>
      </c>
      <c r="E10632" t="s">
        <v>80</v>
      </c>
      <c r="F10632">
        <v>48</v>
      </c>
      <c r="G10632" t="s">
        <v>473</v>
      </c>
    </row>
    <row r="10633" spans="1:7" x14ac:dyDescent="0.3">
      <c r="A10633" t="s">
        <v>10661</v>
      </c>
      <c r="B10633" t="s">
        <v>10087</v>
      </c>
      <c r="C10633">
        <v>2017</v>
      </c>
      <c r="D10633">
        <v>12</v>
      </c>
      <c r="E10633" t="s">
        <v>18</v>
      </c>
      <c r="F10633">
        <v>166</v>
      </c>
      <c r="G10633" t="s">
        <v>473</v>
      </c>
    </row>
    <row r="10634" spans="1:7" x14ac:dyDescent="0.3">
      <c r="A10634" t="s">
        <v>10662</v>
      </c>
      <c r="B10634" t="s">
        <v>10087</v>
      </c>
      <c r="C10634">
        <v>2017</v>
      </c>
      <c r="D10634">
        <v>12</v>
      </c>
      <c r="E10634" t="s">
        <v>18</v>
      </c>
      <c r="F10634">
        <v>162</v>
      </c>
      <c r="G10634" t="s">
        <v>473</v>
      </c>
    </row>
    <row r="10635" spans="1:7" x14ac:dyDescent="0.3">
      <c r="A10635" t="s">
        <v>10663</v>
      </c>
      <c r="B10635" t="s">
        <v>10087</v>
      </c>
      <c r="C10635">
        <v>2018</v>
      </c>
      <c r="D10635">
        <v>1</v>
      </c>
      <c r="E10635" t="s">
        <v>18</v>
      </c>
      <c r="F10635">
        <v>25</v>
      </c>
      <c r="G10635" t="s">
        <v>10</v>
      </c>
    </row>
    <row r="10636" spans="1:7" x14ac:dyDescent="0.3">
      <c r="A10636" t="s">
        <v>10664</v>
      </c>
      <c r="B10636" t="s">
        <v>10087</v>
      </c>
      <c r="C10636">
        <v>2017</v>
      </c>
      <c r="D10636">
        <v>11</v>
      </c>
      <c r="E10636" t="s">
        <v>80</v>
      </c>
      <c r="F10636">
        <v>18</v>
      </c>
      <c r="G10636" t="s">
        <v>10</v>
      </c>
    </row>
    <row r="10637" spans="1:7" x14ac:dyDescent="0.3">
      <c r="A10637" t="s">
        <v>10665</v>
      </c>
      <c r="B10637" t="s">
        <v>10087</v>
      </c>
      <c r="C10637">
        <v>2017</v>
      </c>
      <c r="D10637">
        <v>11</v>
      </c>
      <c r="E10637" t="s">
        <v>9</v>
      </c>
      <c r="F10637">
        <v>121</v>
      </c>
      <c r="G10637" t="s">
        <v>50</v>
      </c>
    </row>
    <row r="10638" spans="1:7" x14ac:dyDescent="0.3">
      <c r="A10638" t="s">
        <v>10666</v>
      </c>
      <c r="B10638" t="s">
        <v>10087</v>
      </c>
      <c r="C10638">
        <v>2013</v>
      </c>
      <c r="D10638">
        <v>2</v>
      </c>
      <c r="E10638" t="s">
        <v>80</v>
      </c>
      <c r="F10638">
        <v>24</v>
      </c>
      <c r="G10638" t="s">
        <v>10</v>
      </c>
    </row>
    <row r="10639" spans="1:7" x14ac:dyDescent="0.3">
      <c r="A10639" t="s">
        <v>10667</v>
      </c>
      <c r="B10639" t="s">
        <v>10087</v>
      </c>
      <c r="C10639">
        <v>2018</v>
      </c>
      <c r="D10639">
        <v>1</v>
      </c>
      <c r="E10639" t="s">
        <v>18</v>
      </c>
      <c r="F10639">
        <v>260</v>
      </c>
      <c r="G10639" t="s">
        <v>473</v>
      </c>
    </row>
    <row r="10640" spans="1:7" x14ac:dyDescent="0.3">
      <c r="A10640" t="s">
        <v>10668</v>
      </c>
      <c r="B10640" t="s">
        <v>10087</v>
      </c>
      <c r="C10640">
        <v>2018</v>
      </c>
      <c r="D10640">
        <v>1</v>
      </c>
      <c r="E10640" t="s">
        <v>18</v>
      </c>
      <c r="F10640">
        <v>156</v>
      </c>
      <c r="G10640" t="s">
        <v>473</v>
      </c>
    </row>
    <row r="10641" spans="1:7" x14ac:dyDescent="0.3">
      <c r="A10641" t="s">
        <v>10669</v>
      </c>
      <c r="B10641" t="s">
        <v>10087</v>
      </c>
      <c r="C10641">
        <v>2018</v>
      </c>
      <c r="D10641">
        <v>2</v>
      </c>
      <c r="E10641" t="s">
        <v>80</v>
      </c>
      <c r="F10641">
        <v>36</v>
      </c>
      <c r="G10641" t="s">
        <v>473</v>
      </c>
    </row>
    <row r="10642" spans="1:7" x14ac:dyDescent="0.3">
      <c r="A10642" t="s">
        <v>10670</v>
      </c>
      <c r="B10642" t="s">
        <v>10087</v>
      </c>
      <c r="C10642">
        <v>2018</v>
      </c>
      <c r="D10642">
        <v>2</v>
      </c>
      <c r="E10642" t="s">
        <v>71</v>
      </c>
      <c r="F10642">
        <v>400</v>
      </c>
      <c r="G10642" t="s">
        <v>10</v>
      </c>
    </row>
    <row r="10643" spans="1:7" x14ac:dyDescent="0.3">
      <c r="A10643" t="s">
        <v>10671</v>
      </c>
      <c r="B10643" t="s">
        <v>10087</v>
      </c>
      <c r="C10643">
        <v>2018</v>
      </c>
      <c r="D10643">
        <v>3</v>
      </c>
      <c r="E10643" t="s">
        <v>80</v>
      </c>
      <c r="F10643">
        <v>120</v>
      </c>
      <c r="G10643" t="s">
        <v>179</v>
      </c>
    </row>
    <row r="10644" spans="1:7" x14ac:dyDescent="0.3">
      <c r="A10644" t="s">
        <v>10672</v>
      </c>
      <c r="B10644" t="s">
        <v>10087</v>
      </c>
      <c r="C10644">
        <v>2018</v>
      </c>
      <c r="D10644">
        <v>5</v>
      </c>
      <c r="E10644" t="s">
        <v>55</v>
      </c>
      <c r="F10644">
        <v>400</v>
      </c>
      <c r="G10644" t="s">
        <v>179</v>
      </c>
    </row>
    <row r="10645" spans="1:7" x14ac:dyDescent="0.3">
      <c r="A10645" t="s">
        <v>10673</v>
      </c>
      <c r="B10645" t="s">
        <v>10087</v>
      </c>
      <c r="C10645">
        <v>2018</v>
      </c>
      <c r="D10645">
        <v>2</v>
      </c>
      <c r="E10645" t="s">
        <v>80</v>
      </c>
      <c r="F10645">
        <v>26</v>
      </c>
      <c r="G10645" t="s">
        <v>473</v>
      </c>
    </row>
    <row r="10646" spans="1:7" x14ac:dyDescent="0.3">
      <c r="A10646" t="s">
        <v>10674</v>
      </c>
      <c r="B10646" t="s">
        <v>10087</v>
      </c>
      <c r="C10646">
        <v>2018</v>
      </c>
      <c r="D10646">
        <v>2</v>
      </c>
      <c r="E10646" t="s">
        <v>9</v>
      </c>
      <c r="F10646">
        <v>138</v>
      </c>
      <c r="G10646" t="s">
        <v>179</v>
      </c>
    </row>
    <row r="10647" spans="1:7" x14ac:dyDescent="0.3">
      <c r="A10647" t="s">
        <v>10675</v>
      </c>
      <c r="B10647" t="s">
        <v>10087</v>
      </c>
      <c r="C10647">
        <v>2018</v>
      </c>
      <c r="D10647">
        <v>2</v>
      </c>
      <c r="E10647" t="s">
        <v>18</v>
      </c>
      <c r="F10647">
        <v>51</v>
      </c>
      <c r="G10647" t="s">
        <v>473</v>
      </c>
    </row>
    <row r="10648" spans="1:7" x14ac:dyDescent="0.3">
      <c r="A10648" t="s">
        <v>10676</v>
      </c>
      <c r="B10648" t="s">
        <v>10087</v>
      </c>
      <c r="C10648">
        <v>2018</v>
      </c>
      <c r="D10648">
        <v>3</v>
      </c>
      <c r="E10648" t="s">
        <v>80</v>
      </c>
      <c r="F10648">
        <v>72</v>
      </c>
      <c r="G10648" t="s">
        <v>473</v>
      </c>
    </row>
    <row r="10649" spans="1:7" x14ac:dyDescent="0.3">
      <c r="A10649" t="s">
        <v>10677</v>
      </c>
      <c r="B10649" t="s">
        <v>10087</v>
      </c>
      <c r="C10649">
        <v>2018</v>
      </c>
      <c r="D10649">
        <v>9</v>
      </c>
      <c r="E10649" t="s">
        <v>60</v>
      </c>
      <c r="F10649">
        <v>38</v>
      </c>
      <c r="G10649" t="s">
        <v>179</v>
      </c>
    </row>
    <row r="10650" spans="1:7" x14ac:dyDescent="0.3">
      <c r="A10650" t="s">
        <v>10678</v>
      </c>
      <c r="B10650" t="s">
        <v>10087</v>
      </c>
      <c r="C10650">
        <v>2018</v>
      </c>
      <c r="D10650">
        <v>2</v>
      </c>
      <c r="E10650" t="s">
        <v>71</v>
      </c>
      <c r="F10650">
        <v>93</v>
      </c>
      <c r="G10650" t="s">
        <v>10</v>
      </c>
    </row>
    <row r="10651" spans="1:7" x14ac:dyDescent="0.3">
      <c r="A10651" t="s">
        <v>10679</v>
      </c>
      <c r="B10651" t="s">
        <v>10087</v>
      </c>
      <c r="C10651">
        <v>2018</v>
      </c>
      <c r="D10651">
        <v>4</v>
      </c>
      <c r="E10651" t="s">
        <v>71</v>
      </c>
      <c r="F10651">
        <v>201</v>
      </c>
      <c r="G10651" t="s">
        <v>10</v>
      </c>
    </row>
    <row r="10652" spans="1:7" x14ac:dyDescent="0.3">
      <c r="A10652" t="s">
        <v>10680</v>
      </c>
      <c r="B10652" t="s">
        <v>10087</v>
      </c>
      <c r="C10652">
        <v>2018</v>
      </c>
      <c r="D10652">
        <v>4</v>
      </c>
      <c r="E10652" t="s">
        <v>14</v>
      </c>
      <c r="F10652">
        <v>130</v>
      </c>
      <c r="G10652" t="s">
        <v>179</v>
      </c>
    </row>
    <row r="10653" spans="1:7" x14ac:dyDescent="0.3">
      <c r="A10653" t="s">
        <v>10681</v>
      </c>
      <c r="B10653" t="s">
        <v>10087</v>
      </c>
      <c r="C10653">
        <v>2018</v>
      </c>
      <c r="D10653">
        <v>5</v>
      </c>
      <c r="E10653" t="s">
        <v>14</v>
      </c>
      <c r="F10653">
        <v>190</v>
      </c>
      <c r="G10653" t="s">
        <v>179</v>
      </c>
    </row>
    <row r="10654" spans="1:7" x14ac:dyDescent="0.3">
      <c r="A10654" t="s">
        <v>10682</v>
      </c>
      <c r="B10654" t="s">
        <v>10087</v>
      </c>
      <c r="C10654">
        <v>2018</v>
      </c>
      <c r="D10654">
        <v>3</v>
      </c>
      <c r="E10654" t="s">
        <v>18</v>
      </c>
      <c r="F10654">
        <v>146</v>
      </c>
      <c r="G10654" t="s">
        <v>473</v>
      </c>
    </row>
    <row r="10655" spans="1:7" x14ac:dyDescent="0.3">
      <c r="A10655" t="s">
        <v>10683</v>
      </c>
      <c r="B10655" t="s">
        <v>10087</v>
      </c>
      <c r="C10655">
        <v>2018</v>
      </c>
      <c r="D10655">
        <v>5</v>
      </c>
      <c r="E10655" t="s">
        <v>80</v>
      </c>
      <c r="F10655">
        <v>6</v>
      </c>
      <c r="G10655" t="s">
        <v>473</v>
      </c>
    </row>
    <row r="10656" spans="1:7" x14ac:dyDescent="0.3">
      <c r="A10656" t="s">
        <v>10684</v>
      </c>
      <c r="B10656" t="s">
        <v>10087</v>
      </c>
      <c r="C10656">
        <v>2018</v>
      </c>
      <c r="D10656">
        <v>4</v>
      </c>
      <c r="E10656" t="s">
        <v>80</v>
      </c>
      <c r="F10656">
        <v>88</v>
      </c>
      <c r="G10656" t="s">
        <v>179</v>
      </c>
    </row>
    <row r="10657" spans="1:7" x14ac:dyDescent="0.3">
      <c r="A10657" t="s">
        <v>10685</v>
      </c>
      <c r="B10657" t="s">
        <v>10087</v>
      </c>
      <c r="C10657">
        <v>2018</v>
      </c>
      <c r="D10657">
        <v>4</v>
      </c>
      <c r="E10657" t="s">
        <v>80</v>
      </c>
      <c r="F10657">
        <v>12</v>
      </c>
      <c r="G10657" t="s">
        <v>179</v>
      </c>
    </row>
    <row r="10658" spans="1:7" x14ac:dyDescent="0.3">
      <c r="A10658" t="s">
        <v>10686</v>
      </c>
      <c r="B10658" t="s">
        <v>10087</v>
      </c>
      <c r="C10658">
        <v>2018</v>
      </c>
      <c r="D10658">
        <v>5</v>
      </c>
      <c r="E10658" t="s">
        <v>80</v>
      </c>
      <c r="F10658">
        <v>74</v>
      </c>
      <c r="G10658" t="s">
        <v>473</v>
      </c>
    </row>
    <row r="10659" spans="1:7" x14ac:dyDescent="0.3">
      <c r="A10659" t="s">
        <v>10687</v>
      </c>
      <c r="B10659" t="s">
        <v>10087</v>
      </c>
      <c r="C10659">
        <v>2018</v>
      </c>
      <c r="D10659">
        <v>6</v>
      </c>
      <c r="E10659" t="s">
        <v>80</v>
      </c>
      <c r="F10659">
        <v>228</v>
      </c>
      <c r="G10659" t="s">
        <v>179</v>
      </c>
    </row>
    <row r="10660" spans="1:7" x14ac:dyDescent="0.3">
      <c r="A10660" t="s">
        <v>10688</v>
      </c>
      <c r="B10660" t="s">
        <v>10087</v>
      </c>
      <c r="C10660">
        <v>2018</v>
      </c>
      <c r="D10660">
        <v>4</v>
      </c>
      <c r="E10660" t="s">
        <v>60</v>
      </c>
      <c r="F10660">
        <v>102</v>
      </c>
      <c r="G10660" t="s">
        <v>10</v>
      </c>
    </row>
    <row r="10661" spans="1:7" x14ac:dyDescent="0.3">
      <c r="A10661" t="s">
        <v>10689</v>
      </c>
      <c r="B10661" t="s">
        <v>10087</v>
      </c>
      <c r="C10661">
        <v>2018</v>
      </c>
      <c r="D10661">
        <v>5</v>
      </c>
      <c r="E10661" t="s">
        <v>14</v>
      </c>
      <c r="F10661">
        <v>88</v>
      </c>
      <c r="G10661" t="s">
        <v>179</v>
      </c>
    </row>
    <row r="10662" spans="1:7" x14ac:dyDescent="0.3">
      <c r="A10662" t="s">
        <v>10690</v>
      </c>
      <c r="B10662" t="s">
        <v>10087</v>
      </c>
      <c r="C10662">
        <v>2018</v>
      </c>
      <c r="D10662">
        <v>6</v>
      </c>
      <c r="E10662" t="s">
        <v>80</v>
      </c>
      <c r="F10662">
        <v>73</v>
      </c>
      <c r="G10662" t="s">
        <v>179</v>
      </c>
    </row>
    <row r="10663" spans="1:7" x14ac:dyDescent="0.3">
      <c r="A10663" t="s">
        <v>10691</v>
      </c>
      <c r="B10663" t="s">
        <v>10087</v>
      </c>
      <c r="C10663">
        <v>2018</v>
      </c>
      <c r="D10663">
        <v>6</v>
      </c>
      <c r="E10663" t="s">
        <v>18</v>
      </c>
      <c r="F10663">
        <v>220</v>
      </c>
      <c r="G10663" t="s">
        <v>473</v>
      </c>
    </row>
    <row r="10664" spans="1:7" x14ac:dyDescent="0.3">
      <c r="A10664" t="s">
        <v>10692</v>
      </c>
      <c r="B10664" t="s">
        <v>10087</v>
      </c>
      <c r="C10664">
        <v>2018</v>
      </c>
      <c r="D10664">
        <v>6</v>
      </c>
      <c r="E10664" t="s">
        <v>9</v>
      </c>
      <c r="F10664">
        <v>735</v>
      </c>
      <c r="G10664" t="s">
        <v>179</v>
      </c>
    </row>
    <row r="10665" spans="1:7" x14ac:dyDescent="0.3">
      <c r="A10665" t="s">
        <v>10693</v>
      </c>
      <c r="B10665" t="s">
        <v>10087</v>
      </c>
      <c r="C10665">
        <v>2018</v>
      </c>
      <c r="D10665">
        <v>6</v>
      </c>
      <c r="E10665" t="s">
        <v>60</v>
      </c>
      <c r="F10665">
        <v>89</v>
      </c>
      <c r="G10665" t="s">
        <v>10</v>
      </c>
    </row>
    <row r="10666" spans="1:7" x14ac:dyDescent="0.3">
      <c r="A10666" t="s">
        <v>10694</v>
      </c>
      <c r="B10666" t="s">
        <v>10087</v>
      </c>
      <c r="C10666">
        <v>2018</v>
      </c>
      <c r="D10666">
        <v>7</v>
      </c>
      <c r="E10666" t="s">
        <v>71</v>
      </c>
      <c r="F10666">
        <v>100</v>
      </c>
      <c r="G10666" t="s">
        <v>179</v>
      </c>
    </row>
    <row r="10667" spans="1:7" x14ac:dyDescent="0.3">
      <c r="A10667" t="s">
        <v>10695</v>
      </c>
      <c r="B10667" t="s">
        <v>10087</v>
      </c>
      <c r="C10667">
        <v>2018</v>
      </c>
      <c r="D10667">
        <v>6</v>
      </c>
      <c r="E10667" t="s">
        <v>9</v>
      </c>
      <c r="F10667">
        <v>40</v>
      </c>
      <c r="G10667" t="s">
        <v>179</v>
      </c>
    </row>
    <row r="10668" spans="1:7" x14ac:dyDescent="0.3">
      <c r="A10668" t="s">
        <v>10696</v>
      </c>
      <c r="B10668" t="s">
        <v>10087</v>
      </c>
      <c r="C10668">
        <v>2018</v>
      </c>
      <c r="D10668">
        <v>7</v>
      </c>
      <c r="E10668" t="s">
        <v>9</v>
      </c>
      <c r="F10668">
        <v>315</v>
      </c>
      <c r="G10668" t="s">
        <v>473</v>
      </c>
    </row>
    <row r="10669" spans="1:7" x14ac:dyDescent="0.3">
      <c r="A10669" t="s">
        <v>10697</v>
      </c>
      <c r="B10669" t="s">
        <v>10087</v>
      </c>
      <c r="C10669">
        <v>2018</v>
      </c>
      <c r="D10669">
        <v>11</v>
      </c>
      <c r="E10669" t="s">
        <v>14</v>
      </c>
      <c r="F10669">
        <v>18</v>
      </c>
      <c r="G10669" t="s">
        <v>179</v>
      </c>
    </row>
    <row r="10670" spans="1:7" x14ac:dyDescent="0.3">
      <c r="A10670" t="s">
        <v>10698</v>
      </c>
      <c r="B10670" t="s">
        <v>10087</v>
      </c>
      <c r="C10670">
        <v>2018</v>
      </c>
      <c r="D10670">
        <v>7</v>
      </c>
      <c r="E10670" t="s">
        <v>9</v>
      </c>
      <c r="F10670">
        <v>28</v>
      </c>
      <c r="G10670" t="s">
        <v>179</v>
      </c>
    </row>
    <row r="10671" spans="1:7" x14ac:dyDescent="0.3">
      <c r="A10671" t="s">
        <v>10699</v>
      </c>
      <c r="B10671" t="s">
        <v>10087</v>
      </c>
      <c r="C10671">
        <v>2018</v>
      </c>
      <c r="D10671">
        <v>8</v>
      </c>
      <c r="E10671" t="s">
        <v>9</v>
      </c>
      <c r="F10671">
        <v>60</v>
      </c>
      <c r="G10671" t="s">
        <v>179</v>
      </c>
    </row>
    <row r="10672" spans="1:7" x14ac:dyDescent="0.3">
      <c r="A10672" t="s">
        <v>10700</v>
      </c>
      <c r="B10672" t="s">
        <v>10087</v>
      </c>
      <c r="C10672">
        <v>2018</v>
      </c>
      <c r="D10672">
        <v>10</v>
      </c>
      <c r="E10672" t="s">
        <v>18</v>
      </c>
      <c r="F10672">
        <v>16</v>
      </c>
      <c r="G10672" t="s">
        <v>179</v>
      </c>
    </row>
    <row r="10673" spans="1:7" x14ac:dyDescent="0.3">
      <c r="A10673" t="s">
        <v>10701</v>
      </c>
      <c r="B10673" t="s">
        <v>10087</v>
      </c>
      <c r="C10673">
        <v>2018</v>
      </c>
      <c r="D10673">
        <v>9</v>
      </c>
      <c r="E10673" t="s">
        <v>60</v>
      </c>
      <c r="F10673">
        <v>42</v>
      </c>
      <c r="G10673" t="s">
        <v>10</v>
      </c>
    </row>
    <row r="10674" spans="1:7" x14ac:dyDescent="0.3">
      <c r="A10674" t="s">
        <v>10702</v>
      </c>
      <c r="B10674" t="s">
        <v>10087</v>
      </c>
      <c r="C10674">
        <v>2018</v>
      </c>
      <c r="D10674">
        <v>10</v>
      </c>
      <c r="E10674" t="s">
        <v>18</v>
      </c>
      <c r="F10674">
        <v>88</v>
      </c>
      <c r="G10674" t="s">
        <v>473</v>
      </c>
    </row>
    <row r="10675" spans="1:7" x14ac:dyDescent="0.3">
      <c r="A10675" t="s">
        <v>10703</v>
      </c>
      <c r="B10675" t="s">
        <v>10087</v>
      </c>
      <c r="C10675">
        <v>2018</v>
      </c>
      <c r="D10675">
        <v>11</v>
      </c>
      <c r="E10675" t="s">
        <v>80</v>
      </c>
      <c r="F10675">
        <v>108</v>
      </c>
      <c r="G10675" t="s">
        <v>1391</v>
      </c>
    </row>
    <row r="10676" spans="1:7" x14ac:dyDescent="0.3">
      <c r="A10676" t="s">
        <v>10704</v>
      </c>
      <c r="B10676" t="s">
        <v>10087</v>
      </c>
      <c r="C10676">
        <v>2018</v>
      </c>
      <c r="D10676">
        <v>10</v>
      </c>
      <c r="E10676" t="s">
        <v>14</v>
      </c>
      <c r="F10676">
        <v>160</v>
      </c>
      <c r="G10676" t="s">
        <v>179</v>
      </c>
    </row>
    <row r="10677" spans="1:7" x14ac:dyDescent="0.3">
      <c r="A10677" t="s">
        <v>10705</v>
      </c>
      <c r="B10677" t="s">
        <v>10087</v>
      </c>
      <c r="C10677">
        <v>2018</v>
      </c>
      <c r="D10677">
        <v>12</v>
      </c>
      <c r="E10677" t="s">
        <v>80</v>
      </c>
      <c r="F10677">
        <v>60</v>
      </c>
      <c r="G10677" t="s">
        <v>1391</v>
      </c>
    </row>
    <row r="10678" spans="1:7" x14ac:dyDescent="0.3">
      <c r="A10678" t="s">
        <v>10706</v>
      </c>
      <c r="B10678" t="s">
        <v>10707</v>
      </c>
      <c r="C10678">
        <v>2004</v>
      </c>
      <c r="D10678">
        <v>4</v>
      </c>
      <c r="E10678" t="s">
        <v>9</v>
      </c>
      <c r="F10678">
        <v>215</v>
      </c>
      <c r="G10678" t="s">
        <v>10</v>
      </c>
    </row>
    <row r="10679" spans="1:7" x14ac:dyDescent="0.3">
      <c r="A10679" t="s">
        <v>10708</v>
      </c>
      <c r="B10679" t="s">
        <v>10707</v>
      </c>
      <c r="C10679">
        <v>2006</v>
      </c>
      <c r="D10679">
        <v>3</v>
      </c>
      <c r="E10679" t="s">
        <v>71</v>
      </c>
      <c r="F10679">
        <v>77</v>
      </c>
      <c r="G10679" t="s">
        <v>10</v>
      </c>
    </row>
    <row r="10680" spans="1:7" x14ac:dyDescent="0.3">
      <c r="A10680" t="s">
        <v>10709</v>
      </c>
      <c r="B10680" t="s">
        <v>10707</v>
      </c>
      <c r="C10680">
        <v>2000</v>
      </c>
      <c r="D10680">
        <v>12</v>
      </c>
      <c r="E10680" t="s">
        <v>18</v>
      </c>
      <c r="F10680">
        <v>799</v>
      </c>
      <c r="G10680" t="s">
        <v>10</v>
      </c>
    </row>
    <row r="10681" spans="1:7" x14ac:dyDescent="0.3">
      <c r="A10681" t="s">
        <v>10710</v>
      </c>
      <c r="B10681" t="s">
        <v>10707</v>
      </c>
      <c r="C10681">
        <v>2002</v>
      </c>
      <c r="D10681">
        <v>10</v>
      </c>
      <c r="E10681" t="s">
        <v>71</v>
      </c>
      <c r="F10681">
        <v>86</v>
      </c>
      <c r="G10681" t="s">
        <v>10</v>
      </c>
    </row>
    <row r="10682" spans="1:7" x14ac:dyDescent="0.3">
      <c r="A10682" t="s">
        <v>10711</v>
      </c>
      <c r="B10682" t="s">
        <v>10707</v>
      </c>
      <c r="C10682">
        <v>2005</v>
      </c>
      <c r="D10682">
        <v>11</v>
      </c>
      <c r="E10682" t="s">
        <v>9</v>
      </c>
      <c r="F10682">
        <v>180</v>
      </c>
      <c r="G10682" t="s">
        <v>10</v>
      </c>
    </row>
    <row r="10683" spans="1:7" x14ac:dyDescent="0.3">
      <c r="A10683" t="s">
        <v>10712</v>
      </c>
      <c r="B10683" t="s">
        <v>10707</v>
      </c>
      <c r="C10683">
        <v>2006</v>
      </c>
      <c r="D10683">
        <v>11</v>
      </c>
      <c r="E10683" t="s">
        <v>14</v>
      </c>
      <c r="F10683">
        <v>165</v>
      </c>
      <c r="G10683" t="s">
        <v>10</v>
      </c>
    </row>
    <row r="10684" spans="1:7" x14ac:dyDescent="0.3">
      <c r="A10684" t="s">
        <v>10713</v>
      </c>
      <c r="B10684" t="s">
        <v>10707</v>
      </c>
      <c r="C10684">
        <v>2008</v>
      </c>
      <c r="D10684">
        <v>1</v>
      </c>
      <c r="E10684" t="s">
        <v>18</v>
      </c>
      <c r="F10684">
        <v>354</v>
      </c>
      <c r="G10684" t="s">
        <v>10</v>
      </c>
    </row>
    <row r="10685" spans="1:7" x14ac:dyDescent="0.3">
      <c r="A10685" t="s">
        <v>10714</v>
      </c>
      <c r="B10685" t="s">
        <v>10707</v>
      </c>
      <c r="C10685">
        <v>2009</v>
      </c>
      <c r="D10685">
        <v>1</v>
      </c>
      <c r="E10685" t="s">
        <v>18</v>
      </c>
      <c r="F10685">
        <v>36</v>
      </c>
      <c r="G10685" t="s">
        <v>10</v>
      </c>
    </row>
    <row r="10686" spans="1:7" x14ac:dyDescent="0.3">
      <c r="A10686" t="s">
        <v>10715</v>
      </c>
      <c r="B10686" t="s">
        <v>10707</v>
      </c>
      <c r="C10686">
        <v>2009</v>
      </c>
      <c r="D10686">
        <v>6</v>
      </c>
      <c r="E10686" t="s">
        <v>18</v>
      </c>
      <c r="F10686">
        <v>62</v>
      </c>
      <c r="G10686" t="s">
        <v>10</v>
      </c>
    </row>
    <row r="10687" spans="1:7" x14ac:dyDescent="0.3">
      <c r="A10687" t="s">
        <v>10716</v>
      </c>
      <c r="B10687" t="s">
        <v>10707</v>
      </c>
      <c r="C10687">
        <v>2005</v>
      </c>
      <c r="D10687">
        <v>3</v>
      </c>
      <c r="E10687" t="s">
        <v>9</v>
      </c>
      <c r="F10687">
        <v>40</v>
      </c>
      <c r="G10687" t="s">
        <v>10</v>
      </c>
    </row>
    <row r="10688" spans="1:7" x14ac:dyDescent="0.3">
      <c r="A10688" t="s">
        <v>10717</v>
      </c>
      <c r="B10688" t="s">
        <v>10707</v>
      </c>
      <c r="C10688">
        <v>2006</v>
      </c>
      <c r="D10688">
        <v>11</v>
      </c>
      <c r="E10688" t="s">
        <v>14</v>
      </c>
      <c r="F10688">
        <v>81</v>
      </c>
      <c r="G10688" t="s">
        <v>10</v>
      </c>
    </row>
    <row r="10689" spans="1:7" x14ac:dyDescent="0.3">
      <c r="A10689" t="s">
        <v>10718</v>
      </c>
      <c r="B10689" t="s">
        <v>10707</v>
      </c>
      <c r="C10689">
        <v>2006</v>
      </c>
      <c r="D10689">
        <v>12</v>
      </c>
      <c r="E10689" t="s">
        <v>9</v>
      </c>
      <c r="F10689">
        <v>252</v>
      </c>
      <c r="G10689" t="s">
        <v>10</v>
      </c>
    </row>
    <row r="10690" spans="1:7" x14ac:dyDescent="0.3">
      <c r="A10690" t="s">
        <v>10719</v>
      </c>
      <c r="B10690" t="s">
        <v>10707</v>
      </c>
      <c r="C10690">
        <v>2007</v>
      </c>
      <c r="D10690">
        <v>2</v>
      </c>
      <c r="E10690" t="s">
        <v>9</v>
      </c>
      <c r="F10690">
        <v>141</v>
      </c>
      <c r="G10690" t="s">
        <v>10</v>
      </c>
    </row>
    <row r="10691" spans="1:7" x14ac:dyDescent="0.3">
      <c r="A10691" t="s">
        <v>10720</v>
      </c>
      <c r="B10691" t="s">
        <v>10707</v>
      </c>
      <c r="C10691">
        <v>2007</v>
      </c>
      <c r="D10691">
        <v>4</v>
      </c>
      <c r="E10691" t="s">
        <v>14</v>
      </c>
      <c r="F10691">
        <v>86</v>
      </c>
      <c r="G10691" t="s">
        <v>10</v>
      </c>
    </row>
    <row r="10692" spans="1:7" x14ac:dyDescent="0.3">
      <c r="A10692" t="s">
        <v>10721</v>
      </c>
      <c r="B10692" t="s">
        <v>10707</v>
      </c>
      <c r="C10692">
        <v>2007</v>
      </c>
      <c r="D10692">
        <v>7</v>
      </c>
      <c r="E10692" t="s">
        <v>14</v>
      </c>
      <c r="F10692">
        <v>60</v>
      </c>
      <c r="G10692" t="s">
        <v>473</v>
      </c>
    </row>
    <row r="10693" spans="1:7" x14ac:dyDescent="0.3">
      <c r="A10693" t="s">
        <v>10722</v>
      </c>
      <c r="B10693" t="s">
        <v>10707</v>
      </c>
      <c r="C10693">
        <v>2007</v>
      </c>
      <c r="D10693">
        <v>6</v>
      </c>
      <c r="E10693" t="s">
        <v>9</v>
      </c>
      <c r="F10693">
        <v>53</v>
      </c>
      <c r="G10693" t="s">
        <v>10</v>
      </c>
    </row>
    <row r="10694" spans="1:7" x14ac:dyDescent="0.3">
      <c r="A10694" t="s">
        <v>10723</v>
      </c>
      <c r="B10694" t="s">
        <v>10707</v>
      </c>
      <c r="C10694">
        <v>2008</v>
      </c>
      <c r="D10694">
        <v>2</v>
      </c>
      <c r="E10694" t="s">
        <v>18</v>
      </c>
      <c r="F10694">
        <v>227</v>
      </c>
      <c r="G10694" t="s">
        <v>10</v>
      </c>
    </row>
    <row r="10695" spans="1:7" x14ac:dyDescent="0.3">
      <c r="A10695" t="s">
        <v>10724</v>
      </c>
      <c r="B10695" t="s">
        <v>10707</v>
      </c>
      <c r="C10695">
        <v>2007</v>
      </c>
      <c r="D10695">
        <v>8</v>
      </c>
      <c r="E10695" t="s">
        <v>9</v>
      </c>
      <c r="F10695">
        <v>280</v>
      </c>
      <c r="G10695" t="s">
        <v>10</v>
      </c>
    </row>
    <row r="10696" spans="1:7" x14ac:dyDescent="0.3">
      <c r="A10696" t="s">
        <v>10725</v>
      </c>
      <c r="B10696" t="s">
        <v>10707</v>
      </c>
      <c r="C10696">
        <v>2007</v>
      </c>
      <c r="D10696">
        <v>8</v>
      </c>
      <c r="E10696" t="s">
        <v>9</v>
      </c>
      <c r="F10696">
        <v>140</v>
      </c>
      <c r="G10696" t="s">
        <v>10</v>
      </c>
    </row>
    <row r="10697" spans="1:7" x14ac:dyDescent="0.3">
      <c r="A10697" t="s">
        <v>10726</v>
      </c>
      <c r="B10697" t="s">
        <v>10707</v>
      </c>
      <c r="C10697">
        <v>2007</v>
      </c>
      <c r="D10697">
        <v>9</v>
      </c>
      <c r="E10697" t="s">
        <v>9</v>
      </c>
      <c r="F10697">
        <v>44</v>
      </c>
      <c r="G10697" t="s">
        <v>10</v>
      </c>
    </row>
    <row r="10698" spans="1:7" x14ac:dyDescent="0.3">
      <c r="A10698" t="s">
        <v>10727</v>
      </c>
      <c r="B10698" t="s">
        <v>10707</v>
      </c>
      <c r="C10698">
        <v>2007</v>
      </c>
      <c r="D10698">
        <v>8</v>
      </c>
      <c r="E10698" t="s">
        <v>80</v>
      </c>
      <c r="F10698">
        <v>41</v>
      </c>
      <c r="G10698" t="s">
        <v>10</v>
      </c>
    </row>
    <row r="10699" spans="1:7" x14ac:dyDescent="0.3">
      <c r="A10699" t="s">
        <v>10728</v>
      </c>
      <c r="B10699" t="s">
        <v>10707</v>
      </c>
      <c r="C10699">
        <v>2007</v>
      </c>
      <c r="D10699">
        <v>9</v>
      </c>
      <c r="E10699" t="s">
        <v>9</v>
      </c>
      <c r="F10699">
        <v>278</v>
      </c>
      <c r="G10699" t="s">
        <v>10</v>
      </c>
    </row>
    <row r="10700" spans="1:7" x14ac:dyDescent="0.3">
      <c r="A10700" t="s">
        <v>10729</v>
      </c>
      <c r="B10700" t="s">
        <v>10707</v>
      </c>
      <c r="C10700">
        <v>2007</v>
      </c>
      <c r="D10700">
        <v>11</v>
      </c>
      <c r="E10700" t="s">
        <v>9</v>
      </c>
      <c r="F10700">
        <v>124</v>
      </c>
      <c r="G10700" t="s">
        <v>10</v>
      </c>
    </row>
    <row r="10701" spans="1:7" x14ac:dyDescent="0.3">
      <c r="A10701" t="s">
        <v>10730</v>
      </c>
      <c r="B10701" t="s">
        <v>10707</v>
      </c>
      <c r="C10701">
        <v>2007</v>
      </c>
      <c r="D10701">
        <v>11</v>
      </c>
      <c r="E10701" t="s">
        <v>18</v>
      </c>
      <c r="F10701">
        <v>1465</v>
      </c>
      <c r="G10701" t="s">
        <v>10</v>
      </c>
    </row>
    <row r="10702" spans="1:7" x14ac:dyDescent="0.3">
      <c r="A10702" t="s">
        <v>10731</v>
      </c>
      <c r="B10702" t="s">
        <v>10707</v>
      </c>
      <c r="C10702">
        <v>2007</v>
      </c>
      <c r="D10702">
        <v>11</v>
      </c>
      <c r="E10702" t="s">
        <v>18</v>
      </c>
      <c r="F10702">
        <v>592</v>
      </c>
      <c r="G10702" t="s">
        <v>10</v>
      </c>
    </row>
    <row r="10703" spans="1:7" x14ac:dyDescent="0.3">
      <c r="A10703" t="s">
        <v>10732</v>
      </c>
      <c r="B10703" t="s">
        <v>10707</v>
      </c>
      <c r="C10703">
        <v>2008</v>
      </c>
      <c r="D10703">
        <v>2</v>
      </c>
      <c r="E10703" t="s">
        <v>18</v>
      </c>
      <c r="F10703">
        <v>682</v>
      </c>
      <c r="G10703" t="s">
        <v>10</v>
      </c>
    </row>
    <row r="10704" spans="1:7" x14ac:dyDescent="0.3">
      <c r="A10704" t="s">
        <v>10733</v>
      </c>
      <c r="B10704" t="s">
        <v>10707</v>
      </c>
      <c r="C10704">
        <v>2008</v>
      </c>
      <c r="D10704">
        <v>2</v>
      </c>
      <c r="E10704" t="s">
        <v>9</v>
      </c>
      <c r="F10704">
        <v>155</v>
      </c>
      <c r="G10704" t="s">
        <v>10</v>
      </c>
    </row>
    <row r="10705" spans="1:7" x14ac:dyDescent="0.3">
      <c r="A10705" t="s">
        <v>10734</v>
      </c>
      <c r="B10705" t="s">
        <v>10707</v>
      </c>
      <c r="C10705">
        <v>2008</v>
      </c>
      <c r="D10705">
        <v>2</v>
      </c>
      <c r="E10705" t="s">
        <v>18</v>
      </c>
      <c r="F10705">
        <v>2301</v>
      </c>
      <c r="G10705" t="s">
        <v>10</v>
      </c>
    </row>
    <row r="10706" spans="1:7" x14ac:dyDescent="0.3">
      <c r="A10706" t="s">
        <v>10735</v>
      </c>
      <c r="B10706" t="s">
        <v>10707</v>
      </c>
      <c r="C10706">
        <v>2007</v>
      </c>
      <c r="D10706">
        <v>7</v>
      </c>
      <c r="E10706" t="s">
        <v>14</v>
      </c>
      <c r="F10706">
        <v>138</v>
      </c>
      <c r="G10706" t="s">
        <v>10</v>
      </c>
    </row>
    <row r="10707" spans="1:7" x14ac:dyDescent="0.3">
      <c r="A10707" t="s">
        <v>10736</v>
      </c>
      <c r="B10707" t="s">
        <v>10707</v>
      </c>
      <c r="C10707">
        <v>2008</v>
      </c>
      <c r="D10707">
        <v>3</v>
      </c>
      <c r="E10707" t="s">
        <v>9</v>
      </c>
      <c r="F10707">
        <v>160</v>
      </c>
      <c r="G10707" t="s">
        <v>10</v>
      </c>
    </row>
    <row r="10708" spans="1:7" x14ac:dyDescent="0.3">
      <c r="A10708" t="s">
        <v>10737</v>
      </c>
      <c r="B10708" t="s">
        <v>10707</v>
      </c>
      <c r="C10708">
        <v>2008</v>
      </c>
      <c r="D10708">
        <v>3</v>
      </c>
      <c r="E10708" t="s">
        <v>9</v>
      </c>
      <c r="F10708">
        <v>121</v>
      </c>
      <c r="G10708" t="s">
        <v>10</v>
      </c>
    </row>
    <row r="10709" spans="1:7" x14ac:dyDescent="0.3">
      <c r="A10709" t="s">
        <v>10738</v>
      </c>
      <c r="B10709" t="s">
        <v>10707</v>
      </c>
      <c r="C10709">
        <v>2008</v>
      </c>
      <c r="D10709">
        <v>7</v>
      </c>
      <c r="E10709" t="s">
        <v>9</v>
      </c>
      <c r="F10709">
        <v>10</v>
      </c>
      <c r="G10709" t="s">
        <v>10</v>
      </c>
    </row>
    <row r="10710" spans="1:7" x14ac:dyDescent="0.3">
      <c r="A10710" t="s">
        <v>10739</v>
      </c>
      <c r="B10710" t="s">
        <v>10707</v>
      </c>
      <c r="C10710">
        <v>2003</v>
      </c>
      <c r="D10710">
        <v>11</v>
      </c>
      <c r="E10710" t="s">
        <v>71</v>
      </c>
      <c r="F10710">
        <v>207</v>
      </c>
      <c r="G10710" t="s">
        <v>10</v>
      </c>
    </row>
    <row r="10711" spans="1:7" x14ac:dyDescent="0.3">
      <c r="A10711" t="s">
        <v>10740</v>
      </c>
      <c r="B10711" t="s">
        <v>10707</v>
      </c>
      <c r="C10711">
        <v>2008</v>
      </c>
      <c r="D10711">
        <v>3</v>
      </c>
      <c r="E10711" t="s">
        <v>80</v>
      </c>
      <c r="F10711">
        <v>80</v>
      </c>
      <c r="G10711" t="s">
        <v>10</v>
      </c>
    </row>
    <row r="10712" spans="1:7" x14ac:dyDescent="0.3">
      <c r="A10712" t="s">
        <v>10741</v>
      </c>
      <c r="B10712" t="s">
        <v>10707</v>
      </c>
      <c r="C10712">
        <v>2007</v>
      </c>
      <c r="D10712">
        <v>6</v>
      </c>
      <c r="E10712" t="s">
        <v>80</v>
      </c>
      <c r="F10712">
        <v>24</v>
      </c>
      <c r="G10712" t="s">
        <v>10</v>
      </c>
    </row>
    <row r="10713" spans="1:7" x14ac:dyDescent="0.3">
      <c r="A10713" t="s">
        <v>10742</v>
      </c>
      <c r="B10713" t="s">
        <v>10707</v>
      </c>
      <c r="C10713">
        <v>2007</v>
      </c>
      <c r="D10713">
        <v>12</v>
      </c>
      <c r="E10713" t="s">
        <v>80</v>
      </c>
      <c r="F10713">
        <v>33</v>
      </c>
      <c r="G10713" t="s">
        <v>10</v>
      </c>
    </row>
    <row r="10714" spans="1:7" x14ac:dyDescent="0.3">
      <c r="A10714" t="s">
        <v>10743</v>
      </c>
      <c r="B10714" t="s">
        <v>10707</v>
      </c>
      <c r="C10714">
        <v>2009</v>
      </c>
      <c r="D10714">
        <v>12</v>
      </c>
      <c r="E10714" t="s">
        <v>18</v>
      </c>
      <c r="F10714">
        <v>35</v>
      </c>
      <c r="G10714" t="s">
        <v>10</v>
      </c>
    </row>
    <row r="10715" spans="1:7" x14ac:dyDescent="0.3">
      <c r="A10715" t="s">
        <v>10744</v>
      </c>
      <c r="B10715" t="s">
        <v>10707</v>
      </c>
      <c r="C10715">
        <v>2009</v>
      </c>
      <c r="D10715">
        <v>11</v>
      </c>
      <c r="E10715" t="s">
        <v>18</v>
      </c>
      <c r="F10715">
        <v>262</v>
      </c>
      <c r="G10715" t="s">
        <v>473</v>
      </c>
    </row>
    <row r="10716" spans="1:7" x14ac:dyDescent="0.3">
      <c r="A10716" t="s">
        <v>10745</v>
      </c>
      <c r="B10716" t="s">
        <v>10707</v>
      </c>
      <c r="C10716">
        <v>2008</v>
      </c>
      <c r="D10716">
        <v>12</v>
      </c>
      <c r="E10716" t="s">
        <v>18</v>
      </c>
      <c r="F10716">
        <v>72</v>
      </c>
      <c r="G10716" t="s">
        <v>10</v>
      </c>
    </row>
    <row r="10717" spans="1:7" x14ac:dyDescent="0.3">
      <c r="A10717" t="s">
        <v>10746</v>
      </c>
      <c r="B10717" t="s">
        <v>10707</v>
      </c>
      <c r="C10717">
        <v>2008</v>
      </c>
      <c r="D10717">
        <v>4</v>
      </c>
      <c r="E10717" t="s">
        <v>18</v>
      </c>
      <c r="F10717">
        <v>317</v>
      </c>
      <c r="G10717" t="s">
        <v>10</v>
      </c>
    </row>
    <row r="10718" spans="1:7" x14ac:dyDescent="0.3">
      <c r="A10718" t="s">
        <v>10747</v>
      </c>
      <c r="B10718" t="s">
        <v>10707</v>
      </c>
      <c r="C10718">
        <v>2008</v>
      </c>
      <c r="D10718">
        <v>5</v>
      </c>
      <c r="E10718" t="s">
        <v>18</v>
      </c>
      <c r="F10718">
        <v>100</v>
      </c>
      <c r="G10718" t="s">
        <v>10</v>
      </c>
    </row>
    <row r="10719" spans="1:7" x14ac:dyDescent="0.3">
      <c r="A10719" t="s">
        <v>10748</v>
      </c>
      <c r="B10719" t="s">
        <v>10707</v>
      </c>
      <c r="C10719">
        <v>2008</v>
      </c>
      <c r="D10719">
        <v>5</v>
      </c>
      <c r="E10719" t="s">
        <v>9</v>
      </c>
      <c r="F10719">
        <v>117</v>
      </c>
      <c r="G10719" t="s">
        <v>10</v>
      </c>
    </row>
    <row r="10720" spans="1:7" x14ac:dyDescent="0.3">
      <c r="A10720" t="s">
        <v>10749</v>
      </c>
      <c r="B10720" t="s">
        <v>10707</v>
      </c>
      <c r="C10720">
        <v>2008</v>
      </c>
      <c r="D10720">
        <v>5</v>
      </c>
      <c r="E10720" t="s">
        <v>18</v>
      </c>
      <c r="F10720">
        <v>347</v>
      </c>
      <c r="G10720" t="s">
        <v>10</v>
      </c>
    </row>
    <row r="10721" spans="1:7" x14ac:dyDescent="0.3">
      <c r="A10721" t="s">
        <v>10750</v>
      </c>
      <c r="B10721" t="s">
        <v>10707</v>
      </c>
      <c r="C10721">
        <v>2008</v>
      </c>
      <c r="D10721">
        <v>10</v>
      </c>
      <c r="E10721" t="s">
        <v>9</v>
      </c>
      <c r="F10721">
        <v>159</v>
      </c>
      <c r="G10721" t="s">
        <v>10</v>
      </c>
    </row>
    <row r="10722" spans="1:7" x14ac:dyDescent="0.3">
      <c r="A10722" t="s">
        <v>10751</v>
      </c>
      <c r="B10722" t="s">
        <v>10707</v>
      </c>
      <c r="C10722">
        <v>2008</v>
      </c>
      <c r="D10722">
        <v>7</v>
      </c>
      <c r="E10722" t="s">
        <v>18</v>
      </c>
      <c r="F10722">
        <v>350</v>
      </c>
      <c r="G10722" t="s">
        <v>10</v>
      </c>
    </row>
    <row r="10723" spans="1:7" x14ac:dyDescent="0.3">
      <c r="A10723" t="s">
        <v>10752</v>
      </c>
      <c r="B10723" t="s">
        <v>10707</v>
      </c>
      <c r="C10723">
        <v>2008</v>
      </c>
      <c r="D10723">
        <v>6</v>
      </c>
      <c r="E10723" t="s">
        <v>9</v>
      </c>
      <c r="F10723">
        <v>145</v>
      </c>
      <c r="G10723" t="s">
        <v>10</v>
      </c>
    </row>
    <row r="10724" spans="1:7" x14ac:dyDescent="0.3">
      <c r="A10724" t="s">
        <v>10753</v>
      </c>
      <c r="B10724" t="s">
        <v>10707</v>
      </c>
      <c r="C10724">
        <v>2008</v>
      </c>
      <c r="D10724">
        <v>8</v>
      </c>
      <c r="E10724" t="s">
        <v>9</v>
      </c>
      <c r="F10724">
        <v>101</v>
      </c>
      <c r="G10724" t="s">
        <v>10</v>
      </c>
    </row>
    <row r="10725" spans="1:7" x14ac:dyDescent="0.3">
      <c r="A10725" t="s">
        <v>10754</v>
      </c>
      <c r="B10725" t="s">
        <v>10707</v>
      </c>
      <c r="C10725">
        <v>2008</v>
      </c>
      <c r="D10725">
        <v>9</v>
      </c>
      <c r="E10725" t="s">
        <v>18</v>
      </c>
      <c r="F10725">
        <v>308</v>
      </c>
      <c r="G10725" t="s">
        <v>10</v>
      </c>
    </row>
    <row r="10726" spans="1:7" x14ac:dyDescent="0.3">
      <c r="A10726" t="s">
        <v>10755</v>
      </c>
      <c r="B10726" t="s">
        <v>10707</v>
      </c>
      <c r="C10726">
        <v>2008</v>
      </c>
      <c r="D10726">
        <v>9</v>
      </c>
      <c r="E10726" t="s">
        <v>18</v>
      </c>
      <c r="F10726">
        <v>287</v>
      </c>
      <c r="G10726" t="s">
        <v>10</v>
      </c>
    </row>
    <row r="10727" spans="1:7" x14ac:dyDescent="0.3">
      <c r="A10727" t="s">
        <v>10756</v>
      </c>
      <c r="B10727" t="s">
        <v>10707</v>
      </c>
      <c r="C10727">
        <v>2009</v>
      </c>
      <c r="D10727">
        <v>3</v>
      </c>
      <c r="E10727" t="s">
        <v>18</v>
      </c>
      <c r="F10727">
        <v>32</v>
      </c>
      <c r="G10727" t="s">
        <v>10</v>
      </c>
    </row>
    <row r="10728" spans="1:7" x14ac:dyDescent="0.3">
      <c r="A10728" t="s">
        <v>10757</v>
      </c>
      <c r="B10728" t="s">
        <v>10707</v>
      </c>
      <c r="C10728">
        <v>2009</v>
      </c>
      <c r="D10728">
        <v>8</v>
      </c>
      <c r="E10728" t="s">
        <v>80</v>
      </c>
      <c r="F10728">
        <v>29</v>
      </c>
      <c r="G10728" t="s">
        <v>473</v>
      </c>
    </row>
    <row r="10729" spans="1:7" x14ac:dyDescent="0.3">
      <c r="A10729" t="s">
        <v>10758</v>
      </c>
      <c r="B10729" t="s">
        <v>10707</v>
      </c>
      <c r="C10729">
        <v>2008</v>
      </c>
      <c r="D10729">
        <v>11</v>
      </c>
      <c r="E10729" t="s">
        <v>9</v>
      </c>
      <c r="F10729">
        <v>174</v>
      </c>
      <c r="G10729" t="s">
        <v>10</v>
      </c>
    </row>
    <row r="10730" spans="1:7" x14ac:dyDescent="0.3">
      <c r="A10730" t="s">
        <v>10759</v>
      </c>
      <c r="B10730" t="s">
        <v>10707</v>
      </c>
      <c r="C10730">
        <v>2009</v>
      </c>
      <c r="D10730">
        <v>2</v>
      </c>
      <c r="E10730" t="s">
        <v>9</v>
      </c>
      <c r="F10730">
        <v>346</v>
      </c>
      <c r="G10730" t="s">
        <v>10</v>
      </c>
    </row>
    <row r="10731" spans="1:7" x14ac:dyDescent="0.3">
      <c r="A10731" t="s">
        <v>10760</v>
      </c>
      <c r="B10731" t="s">
        <v>10707</v>
      </c>
      <c r="C10731">
        <v>2009</v>
      </c>
      <c r="D10731">
        <v>1</v>
      </c>
      <c r="E10731" t="s">
        <v>71</v>
      </c>
      <c r="F10731">
        <v>33</v>
      </c>
      <c r="G10731" t="s">
        <v>10</v>
      </c>
    </row>
    <row r="10732" spans="1:7" x14ac:dyDescent="0.3">
      <c r="A10732" t="s">
        <v>10761</v>
      </c>
      <c r="B10732" t="s">
        <v>10707</v>
      </c>
      <c r="C10732">
        <v>2009</v>
      </c>
      <c r="D10732">
        <v>3</v>
      </c>
      <c r="E10732" t="s">
        <v>9</v>
      </c>
      <c r="F10732">
        <v>30</v>
      </c>
      <c r="G10732" t="s">
        <v>10</v>
      </c>
    </row>
    <row r="10733" spans="1:7" x14ac:dyDescent="0.3">
      <c r="A10733" t="s">
        <v>10762</v>
      </c>
      <c r="B10733" t="s">
        <v>10707</v>
      </c>
      <c r="C10733">
        <v>2009</v>
      </c>
      <c r="D10733">
        <v>2</v>
      </c>
      <c r="E10733" t="s">
        <v>18</v>
      </c>
      <c r="F10733">
        <v>274</v>
      </c>
      <c r="G10733" t="s">
        <v>10</v>
      </c>
    </row>
    <row r="10734" spans="1:7" x14ac:dyDescent="0.3">
      <c r="A10734" t="s">
        <v>10763</v>
      </c>
      <c r="B10734" t="s">
        <v>10707</v>
      </c>
      <c r="C10734">
        <v>2009</v>
      </c>
      <c r="D10734">
        <v>11</v>
      </c>
      <c r="E10734" t="s">
        <v>80</v>
      </c>
      <c r="F10734">
        <v>32</v>
      </c>
      <c r="G10734" t="s">
        <v>10</v>
      </c>
    </row>
    <row r="10735" spans="1:7" x14ac:dyDescent="0.3">
      <c r="A10735" t="s">
        <v>10764</v>
      </c>
      <c r="B10735" t="s">
        <v>10707</v>
      </c>
      <c r="C10735">
        <v>2009</v>
      </c>
      <c r="D10735">
        <v>4</v>
      </c>
      <c r="E10735" t="s">
        <v>9</v>
      </c>
      <c r="F10735">
        <v>5</v>
      </c>
      <c r="G10735" t="s">
        <v>10</v>
      </c>
    </row>
    <row r="10736" spans="1:7" x14ac:dyDescent="0.3">
      <c r="A10736" t="s">
        <v>10765</v>
      </c>
      <c r="B10736" t="s">
        <v>10707</v>
      </c>
      <c r="C10736">
        <v>2008</v>
      </c>
      <c r="D10736">
        <v>11</v>
      </c>
      <c r="E10736" t="s">
        <v>80</v>
      </c>
      <c r="F10736">
        <v>81</v>
      </c>
      <c r="G10736" t="s">
        <v>10</v>
      </c>
    </row>
    <row r="10737" spans="1:7" x14ac:dyDescent="0.3">
      <c r="A10737" t="s">
        <v>10766</v>
      </c>
      <c r="B10737" t="s">
        <v>10707</v>
      </c>
      <c r="C10737">
        <v>2009</v>
      </c>
      <c r="D10737">
        <v>6</v>
      </c>
      <c r="E10737" t="s">
        <v>9</v>
      </c>
      <c r="F10737">
        <v>92</v>
      </c>
      <c r="G10737" t="s">
        <v>10</v>
      </c>
    </row>
    <row r="10738" spans="1:7" x14ac:dyDescent="0.3">
      <c r="A10738" t="s">
        <v>10767</v>
      </c>
      <c r="B10738" t="s">
        <v>10707</v>
      </c>
      <c r="C10738">
        <v>2009</v>
      </c>
      <c r="D10738">
        <v>6</v>
      </c>
      <c r="E10738" t="s">
        <v>9</v>
      </c>
      <c r="F10738">
        <v>122</v>
      </c>
      <c r="G10738" t="s">
        <v>10</v>
      </c>
    </row>
    <row r="10739" spans="1:7" x14ac:dyDescent="0.3">
      <c r="A10739" t="s">
        <v>10768</v>
      </c>
      <c r="B10739" t="s">
        <v>10707</v>
      </c>
      <c r="C10739">
        <v>2009</v>
      </c>
      <c r="D10739">
        <v>7</v>
      </c>
      <c r="E10739" t="s">
        <v>18</v>
      </c>
      <c r="F10739">
        <v>192</v>
      </c>
      <c r="G10739" t="s">
        <v>10</v>
      </c>
    </row>
    <row r="10740" spans="1:7" x14ac:dyDescent="0.3">
      <c r="A10740" t="s">
        <v>10769</v>
      </c>
      <c r="B10740" t="s">
        <v>10707</v>
      </c>
      <c r="C10740">
        <v>2009</v>
      </c>
      <c r="D10740">
        <v>10</v>
      </c>
      <c r="E10740" t="s">
        <v>9</v>
      </c>
      <c r="F10740">
        <v>274</v>
      </c>
      <c r="G10740" t="s">
        <v>10</v>
      </c>
    </row>
    <row r="10741" spans="1:7" x14ac:dyDescent="0.3">
      <c r="A10741" t="s">
        <v>10770</v>
      </c>
      <c r="B10741" t="s">
        <v>10707</v>
      </c>
      <c r="C10741">
        <v>2009</v>
      </c>
      <c r="D10741">
        <v>10</v>
      </c>
      <c r="E10741" t="s">
        <v>9</v>
      </c>
      <c r="F10741">
        <v>137</v>
      </c>
      <c r="G10741" t="s">
        <v>10</v>
      </c>
    </row>
    <row r="10742" spans="1:7" x14ac:dyDescent="0.3">
      <c r="A10742" t="s">
        <v>10771</v>
      </c>
      <c r="B10742" t="s">
        <v>10707</v>
      </c>
      <c r="C10742">
        <v>2009</v>
      </c>
      <c r="D10742">
        <v>10</v>
      </c>
      <c r="E10742" t="s">
        <v>80</v>
      </c>
      <c r="F10742">
        <v>47</v>
      </c>
      <c r="G10742" t="s">
        <v>10</v>
      </c>
    </row>
    <row r="10743" spans="1:7" x14ac:dyDescent="0.3">
      <c r="A10743" t="s">
        <v>10772</v>
      </c>
      <c r="B10743" t="s">
        <v>10707</v>
      </c>
      <c r="C10743">
        <v>2009</v>
      </c>
      <c r="D10743">
        <v>12</v>
      </c>
      <c r="E10743" t="s">
        <v>9</v>
      </c>
      <c r="F10743">
        <v>242</v>
      </c>
      <c r="G10743" t="s">
        <v>10</v>
      </c>
    </row>
    <row r="10744" spans="1:7" x14ac:dyDescent="0.3">
      <c r="A10744" t="s">
        <v>10773</v>
      </c>
      <c r="B10744" t="s">
        <v>10707</v>
      </c>
      <c r="C10744">
        <v>2010</v>
      </c>
      <c r="D10744">
        <v>2</v>
      </c>
      <c r="E10744" t="s">
        <v>18</v>
      </c>
      <c r="F10744">
        <v>47</v>
      </c>
      <c r="G10744" t="s">
        <v>10</v>
      </c>
    </row>
    <row r="10745" spans="1:7" x14ac:dyDescent="0.3">
      <c r="A10745" t="s">
        <v>10774</v>
      </c>
      <c r="B10745" t="s">
        <v>10707</v>
      </c>
      <c r="C10745">
        <v>2009</v>
      </c>
      <c r="D10745">
        <v>12</v>
      </c>
      <c r="E10745" t="s">
        <v>9</v>
      </c>
      <c r="F10745">
        <v>250</v>
      </c>
      <c r="G10745" t="s">
        <v>10</v>
      </c>
    </row>
    <row r="10746" spans="1:7" x14ac:dyDescent="0.3">
      <c r="A10746" t="s">
        <v>10775</v>
      </c>
      <c r="B10746" t="s">
        <v>10707</v>
      </c>
      <c r="C10746">
        <v>2010</v>
      </c>
      <c r="D10746">
        <v>2</v>
      </c>
      <c r="E10746" t="s">
        <v>18</v>
      </c>
      <c r="F10746">
        <v>165</v>
      </c>
      <c r="G10746" t="s">
        <v>10</v>
      </c>
    </row>
    <row r="10747" spans="1:7" x14ac:dyDescent="0.3">
      <c r="A10747" t="s">
        <v>10776</v>
      </c>
      <c r="B10747" t="s">
        <v>10707</v>
      </c>
      <c r="C10747">
        <v>2010</v>
      </c>
      <c r="D10747">
        <v>3</v>
      </c>
      <c r="E10747" t="s">
        <v>9</v>
      </c>
      <c r="F10747">
        <v>74</v>
      </c>
      <c r="G10747" t="s">
        <v>10</v>
      </c>
    </row>
    <row r="10748" spans="1:7" x14ac:dyDescent="0.3">
      <c r="A10748" t="s">
        <v>10777</v>
      </c>
      <c r="B10748" t="s">
        <v>10707</v>
      </c>
      <c r="C10748">
        <v>2010</v>
      </c>
      <c r="D10748">
        <v>3</v>
      </c>
      <c r="E10748" t="s">
        <v>9</v>
      </c>
      <c r="F10748">
        <v>214</v>
      </c>
      <c r="G10748" t="s">
        <v>10</v>
      </c>
    </row>
    <row r="10749" spans="1:7" x14ac:dyDescent="0.3">
      <c r="A10749" t="s">
        <v>10778</v>
      </c>
      <c r="B10749" t="s">
        <v>10707</v>
      </c>
      <c r="C10749">
        <v>2010</v>
      </c>
      <c r="D10749">
        <v>4</v>
      </c>
      <c r="E10749" t="s">
        <v>80</v>
      </c>
      <c r="F10749">
        <v>35</v>
      </c>
      <c r="G10749" t="s">
        <v>10</v>
      </c>
    </row>
    <row r="10750" spans="1:7" x14ac:dyDescent="0.3">
      <c r="A10750" t="s">
        <v>10779</v>
      </c>
      <c r="B10750" t="s">
        <v>10707</v>
      </c>
      <c r="C10750">
        <v>2010</v>
      </c>
      <c r="D10750">
        <v>3</v>
      </c>
      <c r="E10750" t="s">
        <v>9</v>
      </c>
      <c r="F10750">
        <v>207</v>
      </c>
      <c r="G10750" t="s">
        <v>10</v>
      </c>
    </row>
    <row r="10751" spans="1:7" x14ac:dyDescent="0.3">
      <c r="A10751" t="s">
        <v>10780</v>
      </c>
      <c r="B10751" t="s">
        <v>10707</v>
      </c>
      <c r="C10751">
        <v>2010</v>
      </c>
      <c r="D10751">
        <v>4</v>
      </c>
      <c r="E10751" t="s">
        <v>80</v>
      </c>
      <c r="F10751">
        <v>52</v>
      </c>
      <c r="G10751" t="s">
        <v>10</v>
      </c>
    </row>
    <row r="10752" spans="1:7" x14ac:dyDescent="0.3">
      <c r="A10752" t="s">
        <v>10781</v>
      </c>
      <c r="B10752" t="s">
        <v>10707</v>
      </c>
      <c r="C10752">
        <v>2010</v>
      </c>
      <c r="D10752">
        <v>3</v>
      </c>
      <c r="E10752" t="s">
        <v>9</v>
      </c>
      <c r="F10752">
        <v>168</v>
      </c>
      <c r="G10752" t="s">
        <v>10</v>
      </c>
    </row>
    <row r="10753" spans="1:7" x14ac:dyDescent="0.3">
      <c r="A10753" t="s">
        <v>10782</v>
      </c>
      <c r="B10753" t="s">
        <v>10707</v>
      </c>
      <c r="C10753">
        <v>2010</v>
      </c>
      <c r="D10753">
        <v>5</v>
      </c>
      <c r="E10753" t="s">
        <v>80</v>
      </c>
      <c r="F10753">
        <v>12</v>
      </c>
      <c r="G10753" t="s">
        <v>10</v>
      </c>
    </row>
    <row r="10754" spans="1:7" x14ac:dyDescent="0.3">
      <c r="A10754" t="s">
        <v>10783</v>
      </c>
      <c r="B10754" t="s">
        <v>10707</v>
      </c>
      <c r="C10754">
        <v>2010</v>
      </c>
      <c r="D10754">
        <v>3</v>
      </c>
      <c r="E10754" t="s">
        <v>80</v>
      </c>
      <c r="F10754">
        <v>60</v>
      </c>
      <c r="G10754" t="s">
        <v>10</v>
      </c>
    </row>
    <row r="10755" spans="1:7" x14ac:dyDescent="0.3">
      <c r="A10755" t="s">
        <v>10784</v>
      </c>
      <c r="B10755" t="s">
        <v>10707</v>
      </c>
      <c r="C10755">
        <v>2010</v>
      </c>
      <c r="D10755">
        <v>8</v>
      </c>
      <c r="E10755" t="s">
        <v>18</v>
      </c>
      <c r="F10755">
        <v>261</v>
      </c>
      <c r="G10755" t="s">
        <v>10</v>
      </c>
    </row>
    <row r="10756" spans="1:7" x14ac:dyDescent="0.3">
      <c r="A10756" t="s">
        <v>10785</v>
      </c>
      <c r="B10756" t="s">
        <v>10707</v>
      </c>
      <c r="C10756">
        <v>2010</v>
      </c>
      <c r="D10756">
        <v>5</v>
      </c>
      <c r="E10756" t="s">
        <v>80</v>
      </c>
      <c r="F10756">
        <v>62</v>
      </c>
      <c r="G10756" t="s">
        <v>10</v>
      </c>
    </row>
    <row r="10757" spans="1:7" x14ac:dyDescent="0.3">
      <c r="A10757" t="s">
        <v>10786</v>
      </c>
      <c r="B10757" t="s">
        <v>10707</v>
      </c>
      <c r="C10757">
        <v>2010</v>
      </c>
      <c r="D10757">
        <v>5</v>
      </c>
      <c r="E10757" t="s">
        <v>9</v>
      </c>
      <c r="F10757">
        <v>267</v>
      </c>
      <c r="G10757" t="s">
        <v>10</v>
      </c>
    </row>
    <row r="10758" spans="1:7" x14ac:dyDescent="0.3">
      <c r="A10758" t="s">
        <v>10787</v>
      </c>
      <c r="B10758" t="s">
        <v>10707</v>
      </c>
      <c r="C10758">
        <v>2010</v>
      </c>
      <c r="D10758">
        <v>8</v>
      </c>
      <c r="E10758" t="s">
        <v>18</v>
      </c>
      <c r="F10758">
        <v>239</v>
      </c>
      <c r="G10758" t="s">
        <v>10</v>
      </c>
    </row>
    <row r="10759" spans="1:7" x14ac:dyDescent="0.3">
      <c r="A10759" t="s">
        <v>10788</v>
      </c>
      <c r="B10759" t="s">
        <v>10707</v>
      </c>
      <c r="C10759">
        <v>2010</v>
      </c>
      <c r="D10759">
        <v>11</v>
      </c>
      <c r="E10759" t="s">
        <v>18</v>
      </c>
      <c r="F10759">
        <v>424</v>
      </c>
      <c r="G10759" t="s">
        <v>10</v>
      </c>
    </row>
    <row r="10760" spans="1:7" x14ac:dyDescent="0.3">
      <c r="A10760" t="s">
        <v>10789</v>
      </c>
      <c r="B10760" t="s">
        <v>10707</v>
      </c>
      <c r="C10760">
        <v>2010</v>
      </c>
      <c r="D10760">
        <v>9</v>
      </c>
      <c r="E10760" t="s">
        <v>71</v>
      </c>
      <c r="F10760">
        <v>77</v>
      </c>
      <c r="G10760" t="s">
        <v>10</v>
      </c>
    </row>
    <row r="10761" spans="1:7" x14ac:dyDescent="0.3">
      <c r="A10761" t="s">
        <v>10790</v>
      </c>
      <c r="B10761" t="s">
        <v>10707</v>
      </c>
      <c r="C10761">
        <v>2010</v>
      </c>
      <c r="D10761">
        <v>5</v>
      </c>
      <c r="E10761" t="s">
        <v>9</v>
      </c>
      <c r="F10761">
        <v>85</v>
      </c>
      <c r="G10761" t="s">
        <v>10</v>
      </c>
    </row>
    <row r="10762" spans="1:7" x14ac:dyDescent="0.3">
      <c r="A10762" t="s">
        <v>10791</v>
      </c>
      <c r="B10762" t="s">
        <v>10707</v>
      </c>
      <c r="C10762">
        <v>2010</v>
      </c>
      <c r="D10762">
        <v>9</v>
      </c>
      <c r="E10762" t="s">
        <v>18</v>
      </c>
      <c r="F10762">
        <v>46</v>
      </c>
      <c r="G10762" t="s">
        <v>10</v>
      </c>
    </row>
    <row r="10763" spans="1:7" x14ac:dyDescent="0.3">
      <c r="A10763" t="s">
        <v>10792</v>
      </c>
      <c r="B10763" t="s">
        <v>10707</v>
      </c>
      <c r="C10763">
        <v>2010</v>
      </c>
      <c r="D10763">
        <v>9</v>
      </c>
      <c r="E10763" t="s">
        <v>71</v>
      </c>
      <c r="F10763">
        <v>309</v>
      </c>
      <c r="G10763" t="s">
        <v>10</v>
      </c>
    </row>
    <row r="10764" spans="1:7" x14ac:dyDescent="0.3">
      <c r="A10764" t="s">
        <v>10793</v>
      </c>
      <c r="B10764" t="s">
        <v>10707</v>
      </c>
      <c r="C10764">
        <v>2010</v>
      </c>
      <c r="D10764">
        <v>10</v>
      </c>
      <c r="E10764" t="s">
        <v>18</v>
      </c>
      <c r="F10764">
        <v>395</v>
      </c>
      <c r="G10764" t="s">
        <v>10</v>
      </c>
    </row>
    <row r="10765" spans="1:7" x14ac:dyDescent="0.3">
      <c r="A10765" t="s">
        <v>10794</v>
      </c>
      <c r="B10765" t="s">
        <v>10707</v>
      </c>
      <c r="C10765">
        <v>2010</v>
      </c>
      <c r="D10765">
        <v>9</v>
      </c>
      <c r="E10765" t="s">
        <v>9</v>
      </c>
      <c r="F10765">
        <v>322</v>
      </c>
      <c r="G10765" t="s">
        <v>10</v>
      </c>
    </row>
    <row r="10766" spans="1:7" x14ac:dyDescent="0.3">
      <c r="A10766" t="s">
        <v>10795</v>
      </c>
      <c r="B10766" t="s">
        <v>10707</v>
      </c>
      <c r="C10766">
        <v>2010</v>
      </c>
      <c r="D10766">
        <v>10</v>
      </c>
      <c r="E10766" t="s">
        <v>9</v>
      </c>
      <c r="F10766">
        <v>11</v>
      </c>
      <c r="G10766" t="s">
        <v>10</v>
      </c>
    </row>
    <row r="10767" spans="1:7" x14ac:dyDescent="0.3">
      <c r="A10767" t="s">
        <v>10796</v>
      </c>
      <c r="B10767" t="s">
        <v>10707</v>
      </c>
      <c r="C10767">
        <v>2010</v>
      </c>
      <c r="D10767">
        <v>9</v>
      </c>
      <c r="E10767" t="s">
        <v>80</v>
      </c>
      <c r="F10767">
        <v>12</v>
      </c>
      <c r="G10767" t="s">
        <v>10</v>
      </c>
    </row>
    <row r="10768" spans="1:7" x14ac:dyDescent="0.3">
      <c r="A10768" t="s">
        <v>10797</v>
      </c>
      <c r="B10768" t="s">
        <v>10707</v>
      </c>
      <c r="C10768">
        <v>2011</v>
      </c>
      <c r="D10768">
        <v>2</v>
      </c>
      <c r="E10768" t="s">
        <v>18</v>
      </c>
      <c r="F10768">
        <v>252</v>
      </c>
      <c r="G10768" t="s">
        <v>10</v>
      </c>
    </row>
    <row r="10769" spans="1:7" x14ac:dyDescent="0.3">
      <c r="A10769" t="s">
        <v>10798</v>
      </c>
      <c r="B10769" t="s">
        <v>10707</v>
      </c>
      <c r="C10769">
        <v>2010</v>
      </c>
      <c r="D10769">
        <v>10</v>
      </c>
      <c r="E10769" t="s">
        <v>18</v>
      </c>
      <c r="F10769">
        <v>20</v>
      </c>
      <c r="G10769" t="s">
        <v>10</v>
      </c>
    </row>
    <row r="10770" spans="1:7" x14ac:dyDescent="0.3">
      <c r="A10770" t="s">
        <v>10799</v>
      </c>
      <c r="B10770" t="s">
        <v>10707</v>
      </c>
      <c r="C10770">
        <v>2010</v>
      </c>
      <c r="D10770">
        <v>12</v>
      </c>
      <c r="E10770" t="s">
        <v>18</v>
      </c>
      <c r="F10770">
        <v>114</v>
      </c>
      <c r="G10770" t="s">
        <v>10</v>
      </c>
    </row>
    <row r="10771" spans="1:7" x14ac:dyDescent="0.3">
      <c r="A10771" t="s">
        <v>10800</v>
      </c>
      <c r="B10771" t="s">
        <v>10707</v>
      </c>
      <c r="C10771">
        <v>2010</v>
      </c>
      <c r="D10771">
        <v>10</v>
      </c>
      <c r="E10771" t="s">
        <v>71</v>
      </c>
      <c r="F10771">
        <v>150</v>
      </c>
      <c r="G10771" t="s">
        <v>10</v>
      </c>
    </row>
    <row r="10772" spans="1:7" x14ac:dyDescent="0.3">
      <c r="A10772" t="s">
        <v>10801</v>
      </c>
      <c r="B10772" t="s">
        <v>10707</v>
      </c>
      <c r="C10772">
        <v>2011</v>
      </c>
      <c r="D10772">
        <v>2</v>
      </c>
      <c r="E10772" t="s">
        <v>9</v>
      </c>
      <c r="F10772">
        <v>50</v>
      </c>
      <c r="G10772" t="s">
        <v>10</v>
      </c>
    </row>
    <row r="10773" spans="1:7" x14ac:dyDescent="0.3">
      <c r="A10773" t="s">
        <v>10802</v>
      </c>
      <c r="B10773" t="s">
        <v>10707</v>
      </c>
      <c r="C10773">
        <v>2011</v>
      </c>
      <c r="D10773">
        <v>3</v>
      </c>
      <c r="E10773" t="s">
        <v>9</v>
      </c>
      <c r="F10773">
        <v>37</v>
      </c>
      <c r="G10773" t="s">
        <v>10</v>
      </c>
    </row>
    <row r="10774" spans="1:7" x14ac:dyDescent="0.3">
      <c r="A10774" t="s">
        <v>10803</v>
      </c>
      <c r="B10774" t="s">
        <v>10707</v>
      </c>
      <c r="C10774">
        <v>2011</v>
      </c>
      <c r="D10774">
        <v>6</v>
      </c>
      <c r="E10774" t="s">
        <v>80</v>
      </c>
      <c r="F10774">
        <v>222</v>
      </c>
      <c r="G10774" t="s">
        <v>473</v>
      </c>
    </row>
    <row r="10775" spans="1:7" x14ac:dyDescent="0.3">
      <c r="A10775" t="s">
        <v>10804</v>
      </c>
      <c r="B10775" t="s">
        <v>10707</v>
      </c>
      <c r="C10775">
        <v>2011</v>
      </c>
      <c r="D10775">
        <v>4</v>
      </c>
      <c r="E10775" t="s">
        <v>9</v>
      </c>
      <c r="F10775">
        <v>100</v>
      </c>
      <c r="G10775" t="s">
        <v>10</v>
      </c>
    </row>
    <row r="10776" spans="1:7" x14ac:dyDescent="0.3">
      <c r="A10776" t="s">
        <v>10805</v>
      </c>
      <c r="B10776" t="s">
        <v>10707</v>
      </c>
      <c r="C10776">
        <v>2011</v>
      </c>
      <c r="D10776">
        <v>5</v>
      </c>
      <c r="E10776" t="s">
        <v>80</v>
      </c>
      <c r="F10776">
        <v>93</v>
      </c>
      <c r="G10776" t="s">
        <v>10</v>
      </c>
    </row>
    <row r="10777" spans="1:7" x14ac:dyDescent="0.3">
      <c r="A10777" t="s">
        <v>10806</v>
      </c>
      <c r="B10777" t="s">
        <v>10707</v>
      </c>
      <c r="C10777">
        <v>2011</v>
      </c>
      <c r="D10777">
        <v>5</v>
      </c>
      <c r="E10777" t="s">
        <v>18</v>
      </c>
      <c r="F10777">
        <v>255</v>
      </c>
      <c r="G10777" t="s">
        <v>10</v>
      </c>
    </row>
    <row r="10778" spans="1:7" x14ac:dyDescent="0.3">
      <c r="A10778" t="s">
        <v>10807</v>
      </c>
      <c r="B10778" t="s">
        <v>10707</v>
      </c>
      <c r="C10778">
        <v>2011</v>
      </c>
      <c r="D10778">
        <v>4</v>
      </c>
      <c r="E10778" t="s">
        <v>9</v>
      </c>
      <c r="F10778">
        <v>193</v>
      </c>
      <c r="G10778" t="s">
        <v>10</v>
      </c>
    </row>
    <row r="10779" spans="1:7" x14ac:dyDescent="0.3">
      <c r="A10779" t="s">
        <v>10808</v>
      </c>
      <c r="B10779" t="s">
        <v>10707</v>
      </c>
      <c r="C10779">
        <v>2011</v>
      </c>
      <c r="D10779">
        <v>4</v>
      </c>
      <c r="E10779" t="s">
        <v>9</v>
      </c>
      <c r="F10779">
        <v>149</v>
      </c>
      <c r="G10779" t="s">
        <v>10</v>
      </c>
    </row>
    <row r="10780" spans="1:7" x14ac:dyDescent="0.3">
      <c r="A10780" t="s">
        <v>10809</v>
      </c>
      <c r="B10780" t="s">
        <v>10707</v>
      </c>
      <c r="C10780">
        <v>2011</v>
      </c>
      <c r="D10780">
        <v>6</v>
      </c>
      <c r="E10780" t="s">
        <v>9</v>
      </c>
      <c r="F10780">
        <v>168</v>
      </c>
      <c r="G10780" t="s">
        <v>10</v>
      </c>
    </row>
    <row r="10781" spans="1:7" x14ac:dyDescent="0.3">
      <c r="A10781" t="s">
        <v>10810</v>
      </c>
      <c r="B10781" t="s">
        <v>10707</v>
      </c>
      <c r="C10781">
        <v>2011</v>
      </c>
      <c r="D10781">
        <v>6</v>
      </c>
      <c r="E10781" t="s">
        <v>80</v>
      </c>
      <c r="F10781">
        <v>51</v>
      </c>
      <c r="G10781" t="s">
        <v>10</v>
      </c>
    </row>
    <row r="10782" spans="1:7" x14ac:dyDescent="0.3">
      <c r="A10782" t="s">
        <v>10811</v>
      </c>
      <c r="B10782" t="s">
        <v>10707</v>
      </c>
      <c r="C10782">
        <v>2011</v>
      </c>
      <c r="D10782">
        <v>10</v>
      </c>
      <c r="E10782" t="s">
        <v>18</v>
      </c>
      <c r="F10782">
        <v>13</v>
      </c>
      <c r="G10782" t="s">
        <v>10</v>
      </c>
    </row>
    <row r="10783" spans="1:7" x14ac:dyDescent="0.3">
      <c r="A10783" t="s">
        <v>10812</v>
      </c>
      <c r="B10783" t="s">
        <v>10707</v>
      </c>
      <c r="C10783">
        <v>2011</v>
      </c>
      <c r="D10783">
        <v>8</v>
      </c>
      <c r="E10783" t="s">
        <v>9</v>
      </c>
      <c r="F10783">
        <v>48</v>
      </c>
      <c r="G10783" t="s">
        <v>10</v>
      </c>
    </row>
    <row r="10784" spans="1:7" x14ac:dyDescent="0.3">
      <c r="A10784" t="s">
        <v>10813</v>
      </c>
      <c r="B10784" t="s">
        <v>10707</v>
      </c>
      <c r="C10784">
        <v>2011</v>
      </c>
      <c r="D10784">
        <v>8</v>
      </c>
      <c r="E10784" t="s">
        <v>9</v>
      </c>
      <c r="F10784">
        <v>58</v>
      </c>
      <c r="G10784" t="s">
        <v>10</v>
      </c>
    </row>
    <row r="10785" spans="1:7" x14ac:dyDescent="0.3">
      <c r="A10785" t="s">
        <v>10814</v>
      </c>
      <c r="B10785" t="s">
        <v>10707</v>
      </c>
      <c r="C10785">
        <v>2011</v>
      </c>
      <c r="D10785">
        <v>9</v>
      </c>
      <c r="E10785" t="s">
        <v>9</v>
      </c>
      <c r="F10785">
        <v>271</v>
      </c>
      <c r="G10785" t="s">
        <v>10</v>
      </c>
    </row>
    <row r="10786" spans="1:7" x14ac:dyDescent="0.3">
      <c r="A10786" t="s">
        <v>10815</v>
      </c>
      <c r="B10786" t="s">
        <v>10707</v>
      </c>
      <c r="C10786">
        <v>2011</v>
      </c>
      <c r="D10786">
        <v>10</v>
      </c>
      <c r="E10786" t="s">
        <v>9</v>
      </c>
      <c r="F10786">
        <v>202</v>
      </c>
      <c r="G10786" t="s">
        <v>10</v>
      </c>
    </row>
    <row r="10787" spans="1:7" x14ac:dyDescent="0.3">
      <c r="A10787" t="s">
        <v>10816</v>
      </c>
      <c r="B10787" t="s">
        <v>10707</v>
      </c>
      <c r="C10787">
        <v>2011</v>
      </c>
      <c r="D10787">
        <v>9</v>
      </c>
      <c r="E10787" t="s">
        <v>9</v>
      </c>
      <c r="F10787">
        <v>61</v>
      </c>
      <c r="G10787" t="s">
        <v>10</v>
      </c>
    </row>
    <row r="10788" spans="1:7" x14ac:dyDescent="0.3">
      <c r="A10788" t="s">
        <v>10817</v>
      </c>
      <c r="B10788" t="s">
        <v>10707</v>
      </c>
      <c r="C10788">
        <v>2011</v>
      </c>
      <c r="D10788">
        <v>10</v>
      </c>
      <c r="E10788" t="s">
        <v>9</v>
      </c>
      <c r="F10788">
        <v>580</v>
      </c>
      <c r="G10788" t="s">
        <v>10</v>
      </c>
    </row>
    <row r="10789" spans="1:7" x14ac:dyDescent="0.3">
      <c r="A10789" t="s">
        <v>10818</v>
      </c>
      <c r="B10789" t="s">
        <v>10707</v>
      </c>
      <c r="C10789">
        <v>2011</v>
      </c>
      <c r="D10789">
        <v>8</v>
      </c>
      <c r="E10789" t="s">
        <v>18</v>
      </c>
      <c r="F10789">
        <v>28</v>
      </c>
      <c r="G10789" t="s">
        <v>10</v>
      </c>
    </row>
    <row r="10790" spans="1:7" x14ac:dyDescent="0.3">
      <c r="A10790" t="s">
        <v>10819</v>
      </c>
      <c r="B10790" t="s">
        <v>10707</v>
      </c>
      <c r="C10790">
        <v>2011</v>
      </c>
      <c r="D10790">
        <v>11</v>
      </c>
      <c r="E10790" t="s">
        <v>18</v>
      </c>
      <c r="F10790">
        <v>307</v>
      </c>
      <c r="G10790" t="s">
        <v>10</v>
      </c>
    </row>
    <row r="10791" spans="1:7" x14ac:dyDescent="0.3">
      <c r="A10791" t="s">
        <v>10820</v>
      </c>
      <c r="B10791" t="s">
        <v>10707</v>
      </c>
      <c r="C10791">
        <v>2011</v>
      </c>
      <c r="D10791">
        <v>11</v>
      </c>
      <c r="E10791" t="s">
        <v>18</v>
      </c>
      <c r="F10791">
        <v>326</v>
      </c>
      <c r="G10791" t="s">
        <v>10</v>
      </c>
    </row>
    <row r="10792" spans="1:7" x14ac:dyDescent="0.3">
      <c r="A10792" t="s">
        <v>10821</v>
      </c>
      <c r="B10792" t="s">
        <v>10707</v>
      </c>
      <c r="C10792">
        <v>2011</v>
      </c>
      <c r="D10792">
        <v>10</v>
      </c>
      <c r="E10792" t="s">
        <v>9</v>
      </c>
      <c r="F10792">
        <v>8</v>
      </c>
      <c r="G10792" t="s">
        <v>10</v>
      </c>
    </row>
    <row r="10793" spans="1:7" x14ac:dyDescent="0.3">
      <c r="A10793" t="s">
        <v>10822</v>
      </c>
      <c r="B10793" t="s">
        <v>10707</v>
      </c>
      <c r="C10793">
        <v>2010</v>
      </c>
      <c r="D10793">
        <v>4</v>
      </c>
      <c r="E10793" t="s">
        <v>80</v>
      </c>
      <c r="F10793">
        <v>19</v>
      </c>
      <c r="G10793" t="s">
        <v>10</v>
      </c>
    </row>
    <row r="10794" spans="1:7" x14ac:dyDescent="0.3">
      <c r="A10794" t="s">
        <v>10823</v>
      </c>
      <c r="B10794" t="s">
        <v>10707</v>
      </c>
      <c r="C10794">
        <v>2012</v>
      </c>
      <c r="D10794">
        <v>1</v>
      </c>
      <c r="E10794" t="s">
        <v>9</v>
      </c>
      <c r="F10794">
        <v>61</v>
      </c>
      <c r="G10794" t="s">
        <v>10</v>
      </c>
    </row>
    <row r="10795" spans="1:7" x14ac:dyDescent="0.3">
      <c r="A10795" t="s">
        <v>10824</v>
      </c>
      <c r="B10795" t="s">
        <v>10707</v>
      </c>
      <c r="C10795">
        <v>2012</v>
      </c>
      <c r="D10795">
        <v>1</v>
      </c>
      <c r="E10795" t="s">
        <v>9</v>
      </c>
      <c r="F10795">
        <v>294</v>
      </c>
      <c r="G10795" t="s">
        <v>473</v>
      </c>
    </row>
    <row r="10796" spans="1:7" x14ac:dyDescent="0.3">
      <c r="A10796" t="s">
        <v>10825</v>
      </c>
      <c r="B10796" t="s">
        <v>10707</v>
      </c>
      <c r="C10796">
        <v>2012</v>
      </c>
      <c r="D10796">
        <v>5</v>
      </c>
      <c r="E10796" t="s">
        <v>71</v>
      </c>
      <c r="F10796">
        <v>65</v>
      </c>
      <c r="G10796" t="s">
        <v>10</v>
      </c>
    </row>
    <row r="10797" spans="1:7" x14ac:dyDescent="0.3">
      <c r="A10797" t="s">
        <v>10826</v>
      </c>
      <c r="B10797" t="s">
        <v>10707</v>
      </c>
      <c r="C10797">
        <v>2012</v>
      </c>
      <c r="D10797">
        <v>2</v>
      </c>
      <c r="E10797" t="s">
        <v>9</v>
      </c>
      <c r="F10797">
        <v>438</v>
      </c>
      <c r="G10797" t="s">
        <v>10</v>
      </c>
    </row>
    <row r="10798" spans="1:7" x14ac:dyDescent="0.3">
      <c r="A10798" t="s">
        <v>10827</v>
      </c>
      <c r="B10798" t="s">
        <v>10707</v>
      </c>
      <c r="C10798">
        <v>2012</v>
      </c>
      <c r="D10798">
        <v>3</v>
      </c>
      <c r="E10798" t="s">
        <v>9</v>
      </c>
      <c r="F10798">
        <v>434</v>
      </c>
      <c r="G10798" t="s">
        <v>10</v>
      </c>
    </row>
    <row r="10799" spans="1:7" x14ac:dyDescent="0.3">
      <c r="A10799" t="s">
        <v>10828</v>
      </c>
      <c r="B10799" t="s">
        <v>10707</v>
      </c>
      <c r="C10799">
        <v>2012</v>
      </c>
      <c r="D10799">
        <v>5</v>
      </c>
      <c r="E10799" t="s">
        <v>18</v>
      </c>
      <c r="F10799">
        <v>463</v>
      </c>
      <c r="G10799" t="s">
        <v>10</v>
      </c>
    </row>
    <row r="10800" spans="1:7" x14ac:dyDescent="0.3">
      <c r="A10800" t="s">
        <v>10829</v>
      </c>
      <c r="B10800" t="s">
        <v>10707</v>
      </c>
      <c r="C10800">
        <v>2012</v>
      </c>
      <c r="D10800">
        <v>6</v>
      </c>
      <c r="E10800" t="s">
        <v>9</v>
      </c>
      <c r="F10800">
        <v>17</v>
      </c>
      <c r="G10800" t="s">
        <v>10</v>
      </c>
    </row>
    <row r="10801" spans="1:7" x14ac:dyDescent="0.3">
      <c r="A10801" t="s">
        <v>10830</v>
      </c>
      <c r="B10801" t="s">
        <v>10707</v>
      </c>
      <c r="C10801">
        <v>2012</v>
      </c>
      <c r="D10801">
        <v>2</v>
      </c>
      <c r="E10801" t="s">
        <v>9</v>
      </c>
      <c r="F10801">
        <v>160</v>
      </c>
      <c r="G10801" t="s">
        <v>10</v>
      </c>
    </row>
    <row r="10802" spans="1:7" x14ac:dyDescent="0.3">
      <c r="A10802" t="s">
        <v>10831</v>
      </c>
      <c r="B10802" t="s">
        <v>10707</v>
      </c>
      <c r="C10802">
        <v>2012</v>
      </c>
      <c r="D10802">
        <v>3</v>
      </c>
      <c r="E10802" t="s">
        <v>9</v>
      </c>
      <c r="F10802">
        <v>64</v>
      </c>
      <c r="G10802" t="s">
        <v>10</v>
      </c>
    </row>
    <row r="10803" spans="1:7" x14ac:dyDescent="0.3">
      <c r="A10803" t="s">
        <v>10832</v>
      </c>
      <c r="B10803" t="s">
        <v>10707</v>
      </c>
      <c r="C10803">
        <v>2012</v>
      </c>
      <c r="D10803">
        <v>2</v>
      </c>
      <c r="E10803" t="s">
        <v>9</v>
      </c>
      <c r="F10803">
        <v>12</v>
      </c>
      <c r="G10803" t="s">
        <v>10</v>
      </c>
    </row>
    <row r="10804" spans="1:7" x14ac:dyDescent="0.3">
      <c r="A10804" t="s">
        <v>10833</v>
      </c>
      <c r="B10804" t="s">
        <v>10707</v>
      </c>
      <c r="C10804">
        <v>2012</v>
      </c>
      <c r="D10804">
        <v>4</v>
      </c>
      <c r="E10804" t="s">
        <v>80</v>
      </c>
      <c r="F10804">
        <v>39</v>
      </c>
      <c r="G10804" t="s">
        <v>10</v>
      </c>
    </row>
    <row r="10805" spans="1:7" x14ac:dyDescent="0.3">
      <c r="A10805" t="s">
        <v>10834</v>
      </c>
      <c r="B10805" t="s">
        <v>10707</v>
      </c>
      <c r="C10805">
        <v>2012</v>
      </c>
      <c r="D10805">
        <v>4</v>
      </c>
      <c r="E10805" t="s">
        <v>9</v>
      </c>
      <c r="F10805">
        <v>1</v>
      </c>
      <c r="G10805" t="s">
        <v>50</v>
      </c>
    </row>
    <row r="10806" spans="1:7" x14ac:dyDescent="0.3">
      <c r="A10806" t="s">
        <v>10835</v>
      </c>
      <c r="B10806" t="s">
        <v>10707</v>
      </c>
      <c r="C10806">
        <v>2012</v>
      </c>
      <c r="D10806">
        <v>6</v>
      </c>
      <c r="E10806" t="s">
        <v>80</v>
      </c>
      <c r="F10806">
        <v>32</v>
      </c>
      <c r="G10806" t="s">
        <v>10</v>
      </c>
    </row>
    <row r="10807" spans="1:7" x14ac:dyDescent="0.3">
      <c r="A10807" t="s">
        <v>10836</v>
      </c>
      <c r="B10807" t="s">
        <v>10707</v>
      </c>
      <c r="C10807">
        <v>2012</v>
      </c>
      <c r="D10807">
        <v>4</v>
      </c>
      <c r="E10807" t="s">
        <v>9</v>
      </c>
      <c r="F10807">
        <v>39</v>
      </c>
      <c r="G10807" t="s">
        <v>10</v>
      </c>
    </row>
    <row r="10808" spans="1:7" x14ac:dyDescent="0.3">
      <c r="A10808" t="s">
        <v>10837</v>
      </c>
      <c r="B10808" t="s">
        <v>10707</v>
      </c>
      <c r="C10808">
        <v>2012</v>
      </c>
      <c r="D10808">
        <v>5</v>
      </c>
      <c r="E10808" t="s">
        <v>80</v>
      </c>
      <c r="F10808">
        <v>60</v>
      </c>
      <c r="G10808" t="s">
        <v>473</v>
      </c>
    </row>
    <row r="10809" spans="1:7" x14ac:dyDescent="0.3">
      <c r="A10809" t="s">
        <v>10838</v>
      </c>
      <c r="B10809" t="s">
        <v>10707</v>
      </c>
      <c r="C10809">
        <v>2012</v>
      </c>
      <c r="D10809">
        <v>12</v>
      </c>
      <c r="E10809" t="s">
        <v>9</v>
      </c>
      <c r="F10809">
        <v>32</v>
      </c>
      <c r="G10809" t="s">
        <v>10</v>
      </c>
    </row>
    <row r="10810" spans="1:7" x14ac:dyDescent="0.3">
      <c r="A10810" t="s">
        <v>10839</v>
      </c>
      <c r="B10810" t="s">
        <v>10707</v>
      </c>
      <c r="C10810">
        <v>2012</v>
      </c>
      <c r="D10810">
        <v>5</v>
      </c>
      <c r="E10810" t="s">
        <v>18</v>
      </c>
      <c r="F10810">
        <v>872</v>
      </c>
      <c r="G10810" t="s">
        <v>10</v>
      </c>
    </row>
    <row r="10811" spans="1:7" x14ac:dyDescent="0.3">
      <c r="A10811" t="s">
        <v>10840</v>
      </c>
      <c r="B10811" t="s">
        <v>10707</v>
      </c>
      <c r="C10811">
        <v>2012</v>
      </c>
      <c r="D10811">
        <v>4</v>
      </c>
      <c r="E10811" t="s">
        <v>18</v>
      </c>
      <c r="F10811">
        <v>508</v>
      </c>
      <c r="G10811" t="s">
        <v>10</v>
      </c>
    </row>
    <row r="10812" spans="1:7" x14ac:dyDescent="0.3">
      <c r="A10812" t="s">
        <v>10841</v>
      </c>
      <c r="B10812" t="s">
        <v>10707</v>
      </c>
      <c r="C10812">
        <v>2012</v>
      </c>
      <c r="D10812">
        <v>5</v>
      </c>
      <c r="E10812" t="s">
        <v>71</v>
      </c>
      <c r="F10812">
        <v>50</v>
      </c>
      <c r="G10812" t="s">
        <v>10</v>
      </c>
    </row>
    <row r="10813" spans="1:7" x14ac:dyDescent="0.3">
      <c r="A10813" t="s">
        <v>10842</v>
      </c>
      <c r="B10813" t="s">
        <v>10707</v>
      </c>
      <c r="C10813">
        <v>2012</v>
      </c>
      <c r="D10813">
        <v>8</v>
      </c>
      <c r="E10813" t="s">
        <v>18</v>
      </c>
      <c r="F10813">
        <v>425</v>
      </c>
      <c r="G10813" t="s">
        <v>10</v>
      </c>
    </row>
    <row r="10814" spans="1:7" x14ac:dyDescent="0.3">
      <c r="A10814" t="s">
        <v>10843</v>
      </c>
      <c r="B10814" t="s">
        <v>10707</v>
      </c>
      <c r="C10814">
        <v>2012</v>
      </c>
      <c r="D10814">
        <v>5</v>
      </c>
      <c r="E10814" t="s">
        <v>9</v>
      </c>
      <c r="F10814">
        <v>432</v>
      </c>
      <c r="G10814" t="s">
        <v>10</v>
      </c>
    </row>
    <row r="10815" spans="1:7" x14ac:dyDescent="0.3">
      <c r="A10815" t="s">
        <v>10844</v>
      </c>
      <c r="B10815" t="s">
        <v>10707</v>
      </c>
      <c r="C10815">
        <v>2012</v>
      </c>
      <c r="D10815">
        <v>10</v>
      </c>
      <c r="E10815" t="s">
        <v>9</v>
      </c>
      <c r="F10815">
        <v>307</v>
      </c>
      <c r="G10815" t="s">
        <v>10</v>
      </c>
    </row>
    <row r="10816" spans="1:7" x14ac:dyDescent="0.3">
      <c r="A10816" t="s">
        <v>10845</v>
      </c>
      <c r="B10816" t="s">
        <v>10707</v>
      </c>
      <c r="C10816">
        <v>2012</v>
      </c>
      <c r="D10816">
        <v>9</v>
      </c>
      <c r="E10816" t="s">
        <v>80</v>
      </c>
      <c r="F10816">
        <v>36</v>
      </c>
      <c r="G10816" t="s">
        <v>10</v>
      </c>
    </row>
    <row r="10817" spans="1:7" x14ac:dyDescent="0.3">
      <c r="A10817" t="s">
        <v>10846</v>
      </c>
      <c r="B10817" t="s">
        <v>10707</v>
      </c>
      <c r="C10817">
        <v>2012</v>
      </c>
      <c r="D10817">
        <v>7</v>
      </c>
      <c r="E10817" t="s">
        <v>9</v>
      </c>
      <c r="F10817">
        <v>110</v>
      </c>
      <c r="G10817" t="s">
        <v>10</v>
      </c>
    </row>
    <row r="10818" spans="1:7" x14ac:dyDescent="0.3">
      <c r="A10818" t="s">
        <v>10847</v>
      </c>
      <c r="B10818" t="s">
        <v>10707</v>
      </c>
      <c r="C10818">
        <v>2012</v>
      </c>
      <c r="D10818">
        <v>8</v>
      </c>
      <c r="E10818" t="s">
        <v>18</v>
      </c>
      <c r="F10818">
        <v>187</v>
      </c>
      <c r="G10818" t="s">
        <v>10</v>
      </c>
    </row>
    <row r="10819" spans="1:7" x14ac:dyDescent="0.3">
      <c r="A10819" t="s">
        <v>10848</v>
      </c>
      <c r="B10819" t="s">
        <v>10707</v>
      </c>
      <c r="C10819">
        <v>2012</v>
      </c>
      <c r="D10819">
        <v>8</v>
      </c>
      <c r="E10819" t="s">
        <v>9</v>
      </c>
      <c r="F10819">
        <v>349</v>
      </c>
      <c r="G10819" t="s">
        <v>50</v>
      </c>
    </row>
    <row r="10820" spans="1:7" x14ac:dyDescent="0.3">
      <c r="A10820" t="s">
        <v>10849</v>
      </c>
      <c r="B10820" t="s">
        <v>10707</v>
      </c>
      <c r="C10820">
        <v>2012</v>
      </c>
      <c r="D10820">
        <v>8</v>
      </c>
      <c r="E10820" t="s">
        <v>9</v>
      </c>
      <c r="F10820">
        <v>157</v>
      </c>
      <c r="G10820" t="s">
        <v>10</v>
      </c>
    </row>
    <row r="10821" spans="1:7" x14ac:dyDescent="0.3">
      <c r="A10821" t="s">
        <v>10850</v>
      </c>
      <c r="B10821" t="s">
        <v>10707</v>
      </c>
      <c r="C10821">
        <v>2012</v>
      </c>
      <c r="D10821">
        <v>7</v>
      </c>
      <c r="E10821" t="s">
        <v>80</v>
      </c>
      <c r="F10821">
        <v>49</v>
      </c>
      <c r="G10821" t="s">
        <v>473</v>
      </c>
    </row>
    <row r="10822" spans="1:7" x14ac:dyDescent="0.3">
      <c r="A10822" t="s">
        <v>10851</v>
      </c>
      <c r="B10822" t="s">
        <v>10707</v>
      </c>
      <c r="C10822">
        <v>2012</v>
      </c>
      <c r="D10822">
        <v>8</v>
      </c>
      <c r="E10822" t="s">
        <v>9</v>
      </c>
      <c r="F10822">
        <v>316</v>
      </c>
      <c r="G10822" t="s">
        <v>10</v>
      </c>
    </row>
    <row r="10823" spans="1:7" x14ac:dyDescent="0.3">
      <c r="A10823" t="s">
        <v>10852</v>
      </c>
      <c r="B10823" t="s">
        <v>10707</v>
      </c>
      <c r="C10823">
        <v>2012</v>
      </c>
      <c r="D10823">
        <v>11</v>
      </c>
      <c r="E10823" t="s">
        <v>80</v>
      </c>
      <c r="F10823">
        <v>97</v>
      </c>
      <c r="G10823" t="s">
        <v>10</v>
      </c>
    </row>
    <row r="10824" spans="1:7" x14ac:dyDescent="0.3">
      <c r="A10824" t="s">
        <v>10853</v>
      </c>
      <c r="B10824" t="s">
        <v>10707</v>
      </c>
      <c r="C10824">
        <v>2012</v>
      </c>
      <c r="D10824">
        <v>9</v>
      </c>
      <c r="E10824" t="s">
        <v>9</v>
      </c>
      <c r="F10824">
        <v>343</v>
      </c>
      <c r="G10824" t="s">
        <v>50</v>
      </c>
    </row>
    <row r="10825" spans="1:7" x14ac:dyDescent="0.3">
      <c r="A10825" t="s">
        <v>10854</v>
      </c>
      <c r="B10825" t="s">
        <v>10707</v>
      </c>
      <c r="C10825">
        <v>2012</v>
      </c>
      <c r="D10825">
        <v>10</v>
      </c>
      <c r="E10825" t="s">
        <v>18</v>
      </c>
      <c r="F10825">
        <v>381</v>
      </c>
      <c r="G10825" t="s">
        <v>10</v>
      </c>
    </row>
    <row r="10826" spans="1:7" x14ac:dyDescent="0.3">
      <c r="A10826" t="s">
        <v>10855</v>
      </c>
      <c r="B10826" t="s">
        <v>10707</v>
      </c>
      <c r="C10826">
        <v>2012</v>
      </c>
      <c r="D10826">
        <v>6</v>
      </c>
      <c r="E10826" t="s">
        <v>9</v>
      </c>
      <c r="F10826">
        <v>100</v>
      </c>
      <c r="G10826" t="s">
        <v>10</v>
      </c>
    </row>
    <row r="10827" spans="1:7" x14ac:dyDescent="0.3">
      <c r="A10827" t="s">
        <v>10856</v>
      </c>
      <c r="B10827" t="s">
        <v>10707</v>
      </c>
      <c r="C10827">
        <v>2012</v>
      </c>
      <c r="D10827">
        <v>11</v>
      </c>
      <c r="E10827" t="s">
        <v>18</v>
      </c>
      <c r="F10827">
        <v>395</v>
      </c>
      <c r="G10827" t="s">
        <v>10</v>
      </c>
    </row>
    <row r="10828" spans="1:7" x14ac:dyDescent="0.3">
      <c r="A10828" t="s">
        <v>10857</v>
      </c>
      <c r="B10828" t="s">
        <v>10707</v>
      </c>
      <c r="C10828">
        <v>2012</v>
      </c>
      <c r="D10828">
        <v>11</v>
      </c>
      <c r="E10828" t="s">
        <v>18</v>
      </c>
      <c r="F10828">
        <v>636</v>
      </c>
      <c r="G10828" t="s">
        <v>10</v>
      </c>
    </row>
    <row r="10829" spans="1:7" x14ac:dyDescent="0.3">
      <c r="A10829" t="s">
        <v>10858</v>
      </c>
      <c r="B10829" t="s">
        <v>10707</v>
      </c>
      <c r="C10829">
        <v>2013</v>
      </c>
      <c r="D10829">
        <v>3</v>
      </c>
      <c r="E10829" t="s">
        <v>18</v>
      </c>
      <c r="F10829">
        <v>39</v>
      </c>
      <c r="G10829" t="s">
        <v>10</v>
      </c>
    </row>
    <row r="10830" spans="1:7" x14ac:dyDescent="0.3">
      <c r="A10830" t="s">
        <v>10859</v>
      </c>
      <c r="B10830" t="s">
        <v>10707</v>
      </c>
      <c r="C10830">
        <v>2012</v>
      </c>
      <c r="D10830">
        <v>1</v>
      </c>
      <c r="E10830" t="s">
        <v>9</v>
      </c>
      <c r="F10830">
        <v>19</v>
      </c>
      <c r="G10830" t="s">
        <v>50</v>
      </c>
    </row>
    <row r="10831" spans="1:7" x14ac:dyDescent="0.3">
      <c r="A10831" t="s">
        <v>10860</v>
      </c>
      <c r="B10831" t="s">
        <v>10707</v>
      </c>
      <c r="C10831">
        <v>2012</v>
      </c>
      <c r="D10831">
        <v>11</v>
      </c>
      <c r="E10831" t="s">
        <v>80</v>
      </c>
      <c r="F10831">
        <v>67</v>
      </c>
      <c r="G10831" t="s">
        <v>10</v>
      </c>
    </row>
    <row r="10832" spans="1:7" x14ac:dyDescent="0.3">
      <c r="A10832" t="s">
        <v>10861</v>
      </c>
      <c r="B10832" t="s">
        <v>10707</v>
      </c>
      <c r="C10832">
        <v>2012</v>
      </c>
      <c r="D10832">
        <v>10</v>
      </c>
      <c r="E10832" t="s">
        <v>80</v>
      </c>
      <c r="F10832">
        <v>57</v>
      </c>
      <c r="G10832" t="s">
        <v>10</v>
      </c>
    </row>
    <row r="10833" spans="1:7" x14ac:dyDescent="0.3">
      <c r="A10833" t="s">
        <v>10862</v>
      </c>
      <c r="B10833" t="s">
        <v>10707</v>
      </c>
      <c r="C10833">
        <v>2012</v>
      </c>
      <c r="D10833">
        <v>12</v>
      </c>
      <c r="E10833" t="s">
        <v>9</v>
      </c>
      <c r="F10833">
        <v>88</v>
      </c>
      <c r="G10833" t="s">
        <v>10</v>
      </c>
    </row>
    <row r="10834" spans="1:7" x14ac:dyDescent="0.3">
      <c r="A10834" t="s">
        <v>10863</v>
      </c>
      <c r="B10834" t="s">
        <v>10707</v>
      </c>
      <c r="C10834">
        <v>2012</v>
      </c>
      <c r="D10834">
        <v>12</v>
      </c>
      <c r="E10834" t="s">
        <v>18</v>
      </c>
      <c r="F10834">
        <v>506</v>
      </c>
      <c r="G10834" t="s">
        <v>10</v>
      </c>
    </row>
    <row r="10835" spans="1:7" x14ac:dyDescent="0.3">
      <c r="A10835" t="s">
        <v>10864</v>
      </c>
      <c r="B10835" t="s">
        <v>10707</v>
      </c>
      <c r="C10835">
        <v>2012</v>
      </c>
      <c r="D10835">
        <v>12</v>
      </c>
      <c r="E10835" t="s">
        <v>18</v>
      </c>
      <c r="F10835">
        <v>419</v>
      </c>
      <c r="G10835" t="s">
        <v>10</v>
      </c>
    </row>
    <row r="10836" spans="1:7" x14ac:dyDescent="0.3">
      <c r="A10836" t="s">
        <v>10865</v>
      </c>
      <c r="B10836" t="s">
        <v>10707</v>
      </c>
      <c r="C10836">
        <v>2013</v>
      </c>
      <c r="D10836">
        <v>6</v>
      </c>
      <c r="E10836" t="s">
        <v>18</v>
      </c>
      <c r="F10836">
        <v>478</v>
      </c>
      <c r="G10836" t="s">
        <v>10</v>
      </c>
    </row>
    <row r="10837" spans="1:7" x14ac:dyDescent="0.3">
      <c r="A10837" t="s">
        <v>10866</v>
      </c>
      <c r="B10837" t="s">
        <v>10707</v>
      </c>
      <c r="C10837">
        <v>2013</v>
      </c>
      <c r="D10837">
        <v>2</v>
      </c>
      <c r="E10837" t="s">
        <v>9</v>
      </c>
      <c r="F10837">
        <v>240</v>
      </c>
      <c r="G10837" t="s">
        <v>10</v>
      </c>
    </row>
    <row r="10838" spans="1:7" x14ac:dyDescent="0.3">
      <c r="A10838" t="s">
        <v>10867</v>
      </c>
      <c r="B10838" t="s">
        <v>10707</v>
      </c>
      <c r="C10838">
        <v>2013</v>
      </c>
      <c r="D10838">
        <v>2</v>
      </c>
      <c r="E10838" t="s">
        <v>9</v>
      </c>
      <c r="F10838">
        <v>129</v>
      </c>
      <c r="G10838" t="s">
        <v>10</v>
      </c>
    </row>
    <row r="10839" spans="1:7" x14ac:dyDescent="0.3">
      <c r="A10839" t="s">
        <v>10868</v>
      </c>
      <c r="B10839" t="s">
        <v>10707</v>
      </c>
      <c r="C10839">
        <v>2012</v>
      </c>
      <c r="D10839">
        <v>11</v>
      </c>
      <c r="E10839" t="s">
        <v>80</v>
      </c>
      <c r="F10839">
        <v>66</v>
      </c>
      <c r="G10839" t="s">
        <v>473</v>
      </c>
    </row>
    <row r="10840" spans="1:7" x14ac:dyDescent="0.3">
      <c r="A10840" t="s">
        <v>10869</v>
      </c>
      <c r="B10840" t="s">
        <v>10707</v>
      </c>
      <c r="C10840">
        <v>2012</v>
      </c>
      <c r="D10840">
        <v>10</v>
      </c>
      <c r="E10840" t="s">
        <v>14</v>
      </c>
      <c r="F10840">
        <v>186</v>
      </c>
      <c r="G10840" t="s">
        <v>179</v>
      </c>
    </row>
    <row r="10841" spans="1:7" x14ac:dyDescent="0.3">
      <c r="A10841" t="s">
        <v>10870</v>
      </c>
      <c r="B10841" t="s">
        <v>10707</v>
      </c>
      <c r="C10841">
        <v>2013</v>
      </c>
      <c r="D10841">
        <v>4</v>
      </c>
      <c r="E10841" t="s">
        <v>80</v>
      </c>
      <c r="F10841">
        <v>202</v>
      </c>
      <c r="G10841" t="s">
        <v>10</v>
      </c>
    </row>
    <row r="10842" spans="1:7" x14ac:dyDescent="0.3">
      <c r="A10842" t="s">
        <v>10871</v>
      </c>
      <c r="B10842" t="s">
        <v>10707</v>
      </c>
      <c r="C10842">
        <v>2013</v>
      </c>
      <c r="D10842">
        <v>4</v>
      </c>
      <c r="E10842" t="s">
        <v>18</v>
      </c>
      <c r="F10842">
        <v>673</v>
      </c>
      <c r="G10842" t="s">
        <v>10</v>
      </c>
    </row>
    <row r="10843" spans="1:7" x14ac:dyDescent="0.3">
      <c r="A10843" t="s">
        <v>10872</v>
      </c>
      <c r="B10843" t="s">
        <v>10707</v>
      </c>
      <c r="C10843">
        <v>2013</v>
      </c>
      <c r="D10843">
        <v>4</v>
      </c>
      <c r="E10843" t="s">
        <v>9</v>
      </c>
      <c r="F10843">
        <v>567</v>
      </c>
      <c r="G10843" t="s">
        <v>10</v>
      </c>
    </row>
    <row r="10844" spans="1:7" x14ac:dyDescent="0.3">
      <c r="A10844" t="s">
        <v>10873</v>
      </c>
      <c r="B10844" t="s">
        <v>10707</v>
      </c>
      <c r="C10844">
        <v>2013</v>
      </c>
      <c r="D10844">
        <v>3</v>
      </c>
      <c r="E10844" t="s">
        <v>18</v>
      </c>
      <c r="F10844">
        <v>305</v>
      </c>
      <c r="G10844" t="s">
        <v>10</v>
      </c>
    </row>
    <row r="10845" spans="1:7" x14ac:dyDescent="0.3">
      <c r="A10845" t="s">
        <v>10874</v>
      </c>
      <c r="B10845" t="s">
        <v>10707</v>
      </c>
      <c r="C10845">
        <v>2013</v>
      </c>
      <c r="D10845">
        <v>3</v>
      </c>
      <c r="E10845" t="s">
        <v>9</v>
      </c>
      <c r="F10845">
        <v>268</v>
      </c>
      <c r="G10845" t="s">
        <v>50</v>
      </c>
    </row>
    <row r="10846" spans="1:7" x14ac:dyDescent="0.3">
      <c r="A10846" t="s">
        <v>10875</v>
      </c>
      <c r="B10846" t="s">
        <v>10707</v>
      </c>
      <c r="C10846">
        <v>2013</v>
      </c>
      <c r="D10846">
        <v>7</v>
      </c>
      <c r="E10846" t="s">
        <v>80</v>
      </c>
      <c r="F10846">
        <v>19</v>
      </c>
      <c r="G10846" t="s">
        <v>10</v>
      </c>
    </row>
    <row r="10847" spans="1:7" x14ac:dyDescent="0.3">
      <c r="A10847" t="s">
        <v>10876</v>
      </c>
      <c r="B10847" t="s">
        <v>10707</v>
      </c>
      <c r="C10847">
        <v>2013</v>
      </c>
      <c r="D10847">
        <v>3</v>
      </c>
      <c r="E10847" t="s">
        <v>80</v>
      </c>
      <c r="F10847">
        <v>71</v>
      </c>
      <c r="G10847" t="s">
        <v>10</v>
      </c>
    </row>
    <row r="10848" spans="1:7" x14ac:dyDescent="0.3">
      <c r="A10848" t="s">
        <v>10877</v>
      </c>
      <c r="B10848" t="s">
        <v>10707</v>
      </c>
      <c r="C10848">
        <v>2013</v>
      </c>
      <c r="D10848">
        <v>6</v>
      </c>
      <c r="E10848" t="s">
        <v>18</v>
      </c>
      <c r="F10848">
        <v>148</v>
      </c>
      <c r="G10848" t="s">
        <v>10</v>
      </c>
    </row>
    <row r="10849" spans="1:7" x14ac:dyDescent="0.3">
      <c r="A10849" t="s">
        <v>10878</v>
      </c>
      <c r="B10849" t="s">
        <v>10707</v>
      </c>
      <c r="C10849">
        <v>2013</v>
      </c>
      <c r="D10849">
        <v>3</v>
      </c>
      <c r="E10849" t="s">
        <v>18</v>
      </c>
      <c r="F10849">
        <v>311</v>
      </c>
      <c r="G10849" t="s">
        <v>10</v>
      </c>
    </row>
    <row r="10850" spans="1:7" x14ac:dyDescent="0.3">
      <c r="A10850" t="s">
        <v>10879</v>
      </c>
      <c r="B10850" t="s">
        <v>10707</v>
      </c>
      <c r="C10850">
        <v>2013</v>
      </c>
      <c r="D10850">
        <v>5</v>
      </c>
      <c r="E10850" t="s">
        <v>18</v>
      </c>
      <c r="F10850">
        <v>5112</v>
      </c>
      <c r="G10850" t="s">
        <v>50</v>
      </c>
    </row>
    <row r="10851" spans="1:7" x14ac:dyDescent="0.3">
      <c r="A10851" t="s">
        <v>10880</v>
      </c>
      <c r="B10851" t="s">
        <v>10707</v>
      </c>
      <c r="C10851">
        <v>2013</v>
      </c>
      <c r="D10851">
        <v>6</v>
      </c>
      <c r="E10851" t="s">
        <v>9</v>
      </c>
      <c r="F10851">
        <v>158</v>
      </c>
      <c r="G10851" t="s">
        <v>473</v>
      </c>
    </row>
    <row r="10852" spans="1:7" x14ac:dyDescent="0.3">
      <c r="A10852" t="s">
        <v>10881</v>
      </c>
      <c r="B10852" t="s">
        <v>10707</v>
      </c>
      <c r="C10852">
        <v>2013</v>
      </c>
      <c r="D10852">
        <v>5</v>
      </c>
      <c r="E10852" t="s">
        <v>9</v>
      </c>
      <c r="F10852">
        <v>56</v>
      </c>
      <c r="G10852" t="s">
        <v>50</v>
      </c>
    </row>
    <row r="10853" spans="1:7" x14ac:dyDescent="0.3">
      <c r="A10853" t="s">
        <v>10882</v>
      </c>
      <c r="B10853" t="s">
        <v>10707</v>
      </c>
      <c r="C10853">
        <v>2013</v>
      </c>
      <c r="D10853">
        <v>7</v>
      </c>
      <c r="E10853" t="s">
        <v>80</v>
      </c>
      <c r="F10853">
        <v>20</v>
      </c>
      <c r="G10853" t="s">
        <v>10</v>
      </c>
    </row>
    <row r="10854" spans="1:7" x14ac:dyDescent="0.3">
      <c r="A10854" t="s">
        <v>10883</v>
      </c>
      <c r="B10854" t="s">
        <v>10707</v>
      </c>
      <c r="C10854">
        <v>2013</v>
      </c>
      <c r="D10854">
        <v>4</v>
      </c>
      <c r="E10854" t="s">
        <v>9</v>
      </c>
      <c r="F10854">
        <v>38</v>
      </c>
      <c r="G10854" t="s">
        <v>10</v>
      </c>
    </row>
    <row r="10855" spans="1:7" x14ac:dyDescent="0.3">
      <c r="A10855" t="s">
        <v>10884</v>
      </c>
      <c r="B10855" t="s">
        <v>10707</v>
      </c>
      <c r="C10855">
        <v>2013</v>
      </c>
      <c r="D10855">
        <v>9</v>
      </c>
      <c r="E10855" t="s">
        <v>18</v>
      </c>
      <c r="F10855">
        <v>815</v>
      </c>
      <c r="G10855" t="s">
        <v>10</v>
      </c>
    </row>
    <row r="10856" spans="1:7" x14ac:dyDescent="0.3">
      <c r="A10856" t="s">
        <v>10885</v>
      </c>
      <c r="B10856" t="s">
        <v>10707</v>
      </c>
      <c r="C10856">
        <v>2013</v>
      </c>
      <c r="D10856">
        <v>8</v>
      </c>
      <c r="E10856" t="s">
        <v>18</v>
      </c>
      <c r="F10856">
        <v>38</v>
      </c>
      <c r="G10856" t="s">
        <v>10</v>
      </c>
    </row>
    <row r="10857" spans="1:7" x14ac:dyDescent="0.3">
      <c r="A10857" t="s">
        <v>10886</v>
      </c>
      <c r="B10857" t="s">
        <v>10707</v>
      </c>
      <c r="C10857">
        <v>2013</v>
      </c>
      <c r="D10857">
        <v>8</v>
      </c>
      <c r="E10857" t="s">
        <v>55</v>
      </c>
      <c r="F10857">
        <v>318</v>
      </c>
      <c r="G10857" t="s">
        <v>10</v>
      </c>
    </row>
    <row r="10858" spans="1:7" x14ac:dyDescent="0.3">
      <c r="A10858" t="s">
        <v>10887</v>
      </c>
      <c r="B10858" t="s">
        <v>10707</v>
      </c>
      <c r="C10858">
        <v>2013</v>
      </c>
      <c r="D10858">
        <v>9</v>
      </c>
      <c r="E10858" t="s">
        <v>18</v>
      </c>
      <c r="F10858">
        <v>28</v>
      </c>
      <c r="G10858" t="s">
        <v>10</v>
      </c>
    </row>
    <row r="10859" spans="1:7" x14ac:dyDescent="0.3">
      <c r="A10859" t="s">
        <v>10888</v>
      </c>
      <c r="B10859" t="s">
        <v>10707</v>
      </c>
      <c r="C10859">
        <v>2013</v>
      </c>
      <c r="D10859">
        <v>10</v>
      </c>
      <c r="E10859" t="s">
        <v>18</v>
      </c>
      <c r="F10859">
        <v>31</v>
      </c>
      <c r="G10859" t="s">
        <v>10</v>
      </c>
    </row>
    <row r="10860" spans="1:7" x14ac:dyDescent="0.3">
      <c r="A10860" t="s">
        <v>10889</v>
      </c>
      <c r="B10860" t="s">
        <v>10707</v>
      </c>
      <c r="C10860">
        <v>2013</v>
      </c>
      <c r="D10860">
        <v>10</v>
      </c>
      <c r="E10860" t="s">
        <v>9</v>
      </c>
      <c r="F10860">
        <v>276</v>
      </c>
      <c r="G10860" t="s">
        <v>10</v>
      </c>
    </row>
    <row r="10861" spans="1:7" x14ac:dyDescent="0.3">
      <c r="A10861" t="s">
        <v>10890</v>
      </c>
      <c r="B10861" t="s">
        <v>10707</v>
      </c>
      <c r="C10861">
        <v>2013</v>
      </c>
      <c r="D10861">
        <v>12</v>
      </c>
      <c r="E10861" t="s">
        <v>80</v>
      </c>
      <c r="F10861">
        <v>12</v>
      </c>
      <c r="G10861" t="s">
        <v>10</v>
      </c>
    </row>
    <row r="10862" spans="1:7" x14ac:dyDescent="0.3">
      <c r="A10862" t="s">
        <v>10891</v>
      </c>
      <c r="B10862" t="s">
        <v>10707</v>
      </c>
      <c r="C10862">
        <v>2014</v>
      </c>
      <c r="D10862">
        <v>4</v>
      </c>
      <c r="E10862" t="s">
        <v>80</v>
      </c>
      <c r="F10862">
        <v>0</v>
      </c>
      <c r="G10862" t="s">
        <v>12</v>
      </c>
    </row>
    <row r="10863" spans="1:7" x14ac:dyDescent="0.3">
      <c r="A10863" t="s">
        <v>10892</v>
      </c>
      <c r="B10863" t="s">
        <v>10707</v>
      </c>
      <c r="C10863">
        <v>2013</v>
      </c>
      <c r="D10863">
        <v>12</v>
      </c>
      <c r="E10863" t="s">
        <v>80</v>
      </c>
      <c r="F10863">
        <v>11</v>
      </c>
      <c r="G10863" t="s">
        <v>473</v>
      </c>
    </row>
    <row r="10864" spans="1:7" x14ac:dyDescent="0.3">
      <c r="A10864" t="s">
        <v>10893</v>
      </c>
      <c r="B10864" t="s">
        <v>10707</v>
      </c>
      <c r="C10864">
        <v>2013</v>
      </c>
      <c r="D10864">
        <v>11</v>
      </c>
      <c r="E10864" t="s">
        <v>9</v>
      </c>
      <c r="F10864">
        <v>32</v>
      </c>
      <c r="G10864" t="s">
        <v>10</v>
      </c>
    </row>
    <row r="10865" spans="1:7" x14ac:dyDescent="0.3">
      <c r="A10865" t="s">
        <v>10894</v>
      </c>
      <c r="B10865" t="s">
        <v>10707</v>
      </c>
      <c r="C10865">
        <v>2013</v>
      </c>
      <c r="D10865">
        <v>11</v>
      </c>
      <c r="E10865" t="s">
        <v>9</v>
      </c>
      <c r="F10865">
        <v>89</v>
      </c>
      <c r="G10865" t="s">
        <v>10</v>
      </c>
    </row>
    <row r="10866" spans="1:7" x14ac:dyDescent="0.3">
      <c r="A10866" t="s">
        <v>10895</v>
      </c>
      <c r="B10866" t="s">
        <v>10707</v>
      </c>
      <c r="C10866">
        <v>2013</v>
      </c>
      <c r="D10866">
        <v>11</v>
      </c>
      <c r="E10866" t="s">
        <v>80</v>
      </c>
      <c r="F10866">
        <v>45</v>
      </c>
      <c r="G10866" t="s">
        <v>10</v>
      </c>
    </row>
    <row r="10867" spans="1:7" x14ac:dyDescent="0.3">
      <c r="A10867" t="s">
        <v>10896</v>
      </c>
      <c r="B10867" t="s">
        <v>10707</v>
      </c>
      <c r="C10867">
        <v>2013</v>
      </c>
      <c r="D10867">
        <v>12</v>
      </c>
      <c r="E10867" t="s">
        <v>9</v>
      </c>
      <c r="F10867">
        <v>30</v>
      </c>
      <c r="G10867" t="s">
        <v>10</v>
      </c>
    </row>
    <row r="10868" spans="1:7" x14ac:dyDescent="0.3">
      <c r="A10868" t="s">
        <v>10897</v>
      </c>
      <c r="B10868" t="s">
        <v>10707</v>
      </c>
      <c r="C10868">
        <v>2014</v>
      </c>
      <c r="D10868">
        <v>1</v>
      </c>
      <c r="E10868" t="s">
        <v>18</v>
      </c>
      <c r="F10868">
        <v>217</v>
      </c>
      <c r="G10868" t="s">
        <v>10</v>
      </c>
    </row>
    <row r="10869" spans="1:7" x14ac:dyDescent="0.3">
      <c r="A10869" t="s">
        <v>10898</v>
      </c>
      <c r="B10869" t="s">
        <v>10707</v>
      </c>
      <c r="C10869">
        <v>2013</v>
      </c>
      <c r="D10869">
        <v>12</v>
      </c>
      <c r="E10869" t="s">
        <v>18</v>
      </c>
      <c r="F10869">
        <v>363</v>
      </c>
      <c r="G10869" t="s">
        <v>10</v>
      </c>
    </row>
    <row r="10870" spans="1:7" x14ac:dyDescent="0.3">
      <c r="A10870" t="s">
        <v>10899</v>
      </c>
      <c r="B10870" t="s">
        <v>10707</v>
      </c>
      <c r="C10870">
        <v>2014</v>
      </c>
      <c r="D10870">
        <v>1</v>
      </c>
      <c r="E10870" t="s">
        <v>18</v>
      </c>
      <c r="F10870">
        <v>171</v>
      </c>
      <c r="G10870" t="s">
        <v>10</v>
      </c>
    </row>
    <row r="10871" spans="1:7" x14ac:dyDescent="0.3">
      <c r="A10871" t="s">
        <v>10900</v>
      </c>
      <c r="B10871" t="s">
        <v>10707</v>
      </c>
      <c r="C10871">
        <v>2014</v>
      </c>
      <c r="D10871">
        <v>2</v>
      </c>
      <c r="E10871" t="s">
        <v>9</v>
      </c>
      <c r="F10871">
        <v>121</v>
      </c>
      <c r="G10871" t="s">
        <v>10</v>
      </c>
    </row>
    <row r="10872" spans="1:7" x14ac:dyDescent="0.3">
      <c r="A10872" t="s">
        <v>10901</v>
      </c>
      <c r="B10872" t="s">
        <v>10707</v>
      </c>
      <c r="C10872">
        <v>2014</v>
      </c>
      <c r="D10872">
        <v>4</v>
      </c>
      <c r="E10872" t="s">
        <v>18</v>
      </c>
      <c r="F10872">
        <v>634</v>
      </c>
      <c r="G10872" t="s">
        <v>473</v>
      </c>
    </row>
    <row r="10873" spans="1:7" x14ac:dyDescent="0.3">
      <c r="A10873" t="s">
        <v>10902</v>
      </c>
      <c r="B10873" t="s">
        <v>10707</v>
      </c>
      <c r="C10873">
        <v>2013</v>
      </c>
      <c r="D10873">
        <v>12</v>
      </c>
      <c r="E10873" t="s">
        <v>80</v>
      </c>
      <c r="F10873">
        <v>47</v>
      </c>
      <c r="G10873" t="s">
        <v>10</v>
      </c>
    </row>
    <row r="10874" spans="1:7" x14ac:dyDescent="0.3">
      <c r="A10874" t="s">
        <v>10903</v>
      </c>
      <c r="B10874" t="s">
        <v>10707</v>
      </c>
      <c r="C10874">
        <v>2014</v>
      </c>
      <c r="D10874">
        <v>1</v>
      </c>
      <c r="E10874" t="s">
        <v>9</v>
      </c>
      <c r="F10874">
        <v>159</v>
      </c>
      <c r="G10874" t="s">
        <v>10</v>
      </c>
    </row>
    <row r="10875" spans="1:7" x14ac:dyDescent="0.3">
      <c r="A10875" t="s">
        <v>10904</v>
      </c>
      <c r="B10875" t="s">
        <v>10707</v>
      </c>
      <c r="C10875">
        <v>2014</v>
      </c>
      <c r="D10875">
        <v>1</v>
      </c>
      <c r="E10875" t="s">
        <v>9</v>
      </c>
      <c r="F10875">
        <v>494</v>
      </c>
      <c r="G10875" t="s">
        <v>473</v>
      </c>
    </row>
    <row r="10876" spans="1:7" x14ac:dyDescent="0.3">
      <c r="A10876" t="s">
        <v>10905</v>
      </c>
      <c r="B10876" t="s">
        <v>10707</v>
      </c>
      <c r="C10876">
        <v>2014</v>
      </c>
      <c r="D10876">
        <v>10</v>
      </c>
      <c r="E10876" t="s">
        <v>18</v>
      </c>
      <c r="F10876">
        <v>102</v>
      </c>
      <c r="G10876" t="s">
        <v>179</v>
      </c>
    </row>
    <row r="10877" spans="1:7" x14ac:dyDescent="0.3">
      <c r="A10877" t="s">
        <v>10906</v>
      </c>
      <c r="B10877" t="s">
        <v>10707</v>
      </c>
      <c r="C10877">
        <v>2014</v>
      </c>
      <c r="D10877">
        <v>4</v>
      </c>
      <c r="E10877" t="s">
        <v>18</v>
      </c>
      <c r="F10877">
        <v>514</v>
      </c>
      <c r="G10877" t="s">
        <v>473</v>
      </c>
    </row>
    <row r="10878" spans="1:7" x14ac:dyDescent="0.3">
      <c r="A10878" t="s">
        <v>10907</v>
      </c>
      <c r="B10878" t="s">
        <v>10707</v>
      </c>
      <c r="C10878">
        <v>2014</v>
      </c>
      <c r="D10878">
        <v>3</v>
      </c>
      <c r="E10878" t="s">
        <v>18</v>
      </c>
      <c r="F10878">
        <v>952</v>
      </c>
      <c r="G10878" t="s">
        <v>473</v>
      </c>
    </row>
    <row r="10879" spans="1:7" x14ac:dyDescent="0.3">
      <c r="A10879" t="s">
        <v>10908</v>
      </c>
      <c r="B10879" t="s">
        <v>10707</v>
      </c>
      <c r="C10879">
        <v>2014</v>
      </c>
      <c r="D10879">
        <v>3</v>
      </c>
      <c r="E10879" t="s">
        <v>9</v>
      </c>
      <c r="F10879">
        <v>300</v>
      </c>
      <c r="G10879" t="s">
        <v>10</v>
      </c>
    </row>
    <row r="10880" spans="1:7" x14ac:dyDescent="0.3">
      <c r="A10880" t="s">
        <v>10909</v>
      </c>
      <c r="B10880" t="s">
        <v>10707</v>
      </c>
      <c r="C10880">
        <v>2014</v>
      </c>
      <c r="D10880">
        <v>4</v>
      </c>
      <c r="E10880" t="s">
        <v>9</v>
      </c>
      <c r="F10880">
        <v>10</v>
      </c>
      <c r="G10880" t="s">
        <v>10</v>
      </c>
    </row>
    <row r="10881" spans="1:7" x14ac:dyDescent="0.3">
      <c r="A10881" t="s">
        <v>10910</v>
      </c>
      <c r="B10881" t="s">
        <v>10707</v>
      </c>
      <c r="C10881">
        <v>2014</v>
      </c>
      <c r="D10881">
        <v>3</v>
      </c>
      <c r="E10881" t="s">
        <v>18</v>
      </c>
      <c r="F10881">
        <v>0</v>
      </c>
      <c r="G10881" t="s">
        <v>12</v>
      </c>
    </row>
    <row r="10882" spans="1:7" x14ac:dyDescent="0.3">
      <c r="A10882" t="s">
        <v>10911</v>
      </c>
      <c r="B10882" t="s">
        <v>10707</v>
      </c>
      <c r="C10882">
        <v>2014</v>
      </c>
      <c r="D10882">
        <v>3</v>
      </c>
      <c r="E10882" t="s">
        <v>18</v>
      </c>
      <c r="F10882">
        <v>1</v>
      </c>
      <c r="G10882" t="s">
        <v>473</v>
      </c>
    </row>
    <row r="10883" spans="1:7" x14ac:dyDescent="0.3">
      <c r="A10883" t="s">
        <v>10912</v>
      </c>
      <c r="B10883" t="s">
        <v>10707</v>
      </c>
      <c r="C10883">
        <v>2014</v>
      </c>
      <c r="D10883">
        <v>5</v>
      </c>
      <c r="E10883" t="s">
        <v>9</v>
      </c>
      <c r="F10883">
        <v>288</v>
      </c>
      <c r="G10883" t="s">
        <v>10</v>
      </c>
    </row>
    <row r="10884" spans="1:7" x14ac:dyDescent="0.3">
      <c r="A10884" t="s">
        <v>10913</v>
      </c>
      <c r="B10884" t="s">
        <v>10707</v>
      </c>
      <c r="C10884">
        <v>2014</v>
      </c>
      <c r="D10884">
        <v>9</v>
      </c>
      <c r="E10884" t="s">
        <v>80</v>
      </c>
      <c r="F10884">
        <v>0</v>
      </c>
      <c r="G10884" t="s">
        <v>12</v>
      </c>
    </row>
    <row r="10885" spans="1:7" x14ac:dyDescent="0.3">
      <c r="A10885" t="s">
        <v>10914</v>
      </c>
      <c r="B10885" t="s">
        <v>10707</v>
      </c>
      <c r="C10885">
        <v>2014</v>
      </c>
      <c r="D10885">
        <v>4</v>
      </c>
      <c r="E10885" t="s">
        <v>18</v>
      </c>
      <c r="F10885">
        <v>970</v>
      </c>
      <c r="G10885" t="s">
        <v>473</v>
      </c>
    </row>
    <row r="10886" spans="1:7" x14ac:dyDescent="0.3">
      <c r="A10886" t="s">
        <v>10915</v>
      </c>
      <c r="B10886" t="s">
        <v>10707</v>
      </c>
      <c r="C10886">
        <v>2015</v>
      </c>
      <c r="D10886">
        <v>4</v>
      </c>
      <c r="E10886" t="s">
        <v>9</v>
      </c>
      <c r="F10886">
        <v>20</v>
      </c>
      <c r="G10886" t="s">
        <v>10</v>
      </c>
    </row>
    <row r="10887" spans="1:7" x14ac:dyDescent="0.3">
      <c r="A10887" t="s">
        <v>10916</v>
      </c>
      <c r="B10887" t="s">
        <v>10707</v>
      </c>
      <c r="C10887">
        <v>2014</v>
      </c>
      <c r="D10887">
        <v>9</v>
      </c>
      <c r="E10887" t="s">
        <v>9</v>
      </c>
      <c r="F10887">
        <v>127</v>
      </c>
      <c r="G10887" t="s">
        <v>473</v>
      </c>
    </row>
    <row r="10888" spans="1:7" x14ac:dyDescent="0.3">
      <c r="A10888" t="s">
        <v>10917</v>
      </c>
      <c r="B10888" t="s">
        <v>10707</v>
      </c>
      <c r="C10888">
        <v>2014</v>
      </c>
      <c r="D10888">
        <v>7</v>
      </c>
      <c r="E10888" t="s">
        <v>9</v>
      </c>
      <c r="F10888">
        <v>222</v>
      </c>
      <c r="G10888" t="s">
        <v>10</v>
      </c>
    </row>
    <row r="10889" spans="1:7" x14ac:dyDescent="0.3">
      <c r="A10889" t="s">
        <v>10918</v>
      </c>
      <c r="B10889" t="s">
        <v>10707</v>
      </c>
      <c r="C10889">
        <v>2014</v>
      </c>
      <c r="D10889">
        <v>5</v>
      </c>
      <c r="E10889" t="s">
        <v>18</v>
      </c>
      <c r="F10889">
        <v>496</v>
      </c>
      <c r="G10889" t="s">
        <v>10</v>
      </c>
    </row>
    <row r="10890" spans="1:7" x14ac:dyDescent="0.3">
      <c r="A10890" t="s">
        <v>10919</v>
      </c>
      <c r="B10890" t="s">
        <v>10707</v>
      </c>
      <c r="C10890">
        <v>2014</v>
      </c>
      <c r="D10890">
        <v>6</v>
      </c>
      <c r="E10890" t="s">
        <v>71</v>
      </c>
      <c r="F10890">
        <v>100</v>
      </c>
      <c r="G10890" t="s">
        <v>10</v>
      </c>
    </row>
    <row r="10891" spans="1:7" x14ac:dyDescent="0.3">
      <c r="A10891" t="s">
        <v>10920</v>
      </c>
      <c r="B10891" t="s">
        <v>10707</v>
      </c>
      <c r="C10891">
        <v>2014</v>
      </c>
      <c r="D10891">
        <v>8</v>
      </c>
      <c r="E10891" t="s">
        <v>18</v>
      </c>
      <c r="F10891">
        <v>513</v>
      </c>
      <c r="G10891" t="s">
        <v>473</v>
      </c>
    </row>
    <row r="10892" spans="1:7" x14ac:dyDescent="0.3">
      <c r="A10892" t="s">
        <v>10921</v>
      </c>
      <c r="B10892" t="s">
        <v>10707</v>
      </c>
      <c r="C10892">
        <v>2014</v>
      </c>
      <c r="D10892">
        <v>6</v>
      </c>
      <c r="E10892" t="s">
        <v>18</v>
      </c>
      <c r="F10892">
        <v>613</v>
      </c>
      <c r="G10892" t="s">
        <v>473</v>
      </c>
    </row>
    <row r="10893" spans="1:7" x14ac:dyDescent="0.3">
      <c r="A10893" t="s">
        <v>10922</v>
      </c>
      <c r="B10893" t="s">
        <v>10707</v>
      </c>
      <c r="C10893">
        <v>2014</v>
      </c>
      <c r="D10893">
        <v>8</v>
      </c>
      <c r="E10893" t="s">
        <v>18</v>
      </c>
      <c r="F10893">
        <v>252</v>
      </c>
      <c r="G10893" t="s">
        <v>10</v>
      </c>
    </row>
    <row r="10894" spans="1:7" x14ac:dyDescent="0.3">
      <c r="A10894" t="s">
        <v>10923</v>
      </c>
      <c r="B10894" t="s">
        <v>10707</v>
      </c>
      <c r="C10894">
        <v>2014</v>
      </c>
      <c r="D10894">
        <v>8</v>
      </c>
      <c r="E10894" t="s">
        <v>18</v>
      </c>
      <c r="F10894">
        <v>46</v>
      </c>
      <c r="G10894" t="s">
        <v>10</v>
      </c>
    </row>
    <row r="10895" spans="1:7" x14ac:dyDescent="0.3">
      <c r="A10895" t="s">
        <v>10924</v>
      </c>
      <c r="B10895" t="s">
        <v>10707</v>
      </c>
      <c r="C10895">
        <v>2014</v>
      </c>
      <c r="D10895">
        <v>12</v>
      </c>
      <c r="E10895" t="s">
        <v>71</v>
      </c>
      <c r="F10895">
        <v>149</v>
      </c>
      <c r="G10895" t="s">
        <v>10</v>
      </c>
    </row>
    <row r="10896" spans="1:7" x14ac:dyDescent="0.3">
      <c r="A10896" t="s">
        <v>10925</v>
      </c>
      <c r="B10896" t="s">
        <v>10707</v>
      </c>
      <c r="C10896">
        <v>2014</v>
      </c>
      <c r="D10896">
        <v>10</v>
      </c>
      <c r="E10896" t="s">
        <v>14</v>
      </c>
      <c r="F10896">
        <v>212</v>
      </c>
      <c r="G10896" t="s">
        <v>473</v>
      </c>
    </row>
    <row r="10897" spans="1:7" x14ac:dyDescent="0.3">
      <c r="A10897" t="s">
        <v>10926</v>
      </c>
      <c r="B10897" t="s">
        <v>10707</v>
      </c>
      <c r="C10897">
        <v>2014</v>
      </c>
      <c r="D10897">
        <v>11</v>
      </c>
      <c r="E10897" t="s">
        <v>9</v>
      </c>
      <c r="F10897">
        <v>110</v>
      </c>
      <c r="G10897" t="s">
        <v>10</v>
      </c>
    </row>
    <row r="10898" spans="1:7" x14ac:dyDescent="0.3">
      <c r="A10898" t="s">
        <v>10927</v>
      </c>
      <c r="B10898" t="s">
        <v>10707</v>
      </c>
      <c r="C10898">
        <v>2014</v>
      </c>
      <c r="D10898">
        <v>9</v>
      </c>
      <c r="E10898" t="s">
        <v>18</v>
      </c>
      <c r="F10898">
        <v>68</v>
      </c>
      <c r="G10898" t="s">
        <v>10</v>
      </c>
    </row>
    <row r="10899" spans="1:7" x14ac:dyDescent="0.3">
      <c r="A10899" t="s">
        <v>10928</v>
      </c>
      <c r="B10899" t="s">
        <v>10707</v>
      </c>
      <c r="C10899">
        <v>2014</v>
      </c>
      <c r="D10899">
        <v>9</v>
      </c>
      <c r="E10899" t="s">
        <v>18</v>
      </c>
      <c r="F10899">
        <v>36</v>
      </c>
      <c r="G10899" t="s">
        <v>10</v>
      </c>
    </row>
    <row r="10900" spans="1:7" x14ac:dyDescent="0.3">
      <c r="A10900" t="s">
        <v>10929</v>
      </c>
      <c r="B10900" t="s">
        <v>10707</v>
      </c>
      <c r="C10900">
        <v>2014</v>
      </c>
      <c r="D10900">
        <v>11</v>
      </c>
      <c r="E10900" t="s">
        <v>18</v>
      </c>
      <c r="F10900">
        <v>36</v>
      </c>
      <c r="G10900" t="s">
        <v>10</v>
      </c>
    </row>
    <row r="10901" spans="1:7" x14ac:dyDescent="0.3">
      <c r="A10901" t="s">
        <v>10930</v>
      </c>
      <c r="B10901" t="s">
        <v>10707</v>
      </c>
      <c r="C10901">
        <v>2014</v>
      </c>
      <c r="D10901">
        <v>10</v>
      </c>
      <c r="E10901" t="s">
        <v>18</v>
      </c>
      <c r="F10901">
        <v>1596</v>
      </c>
      <c r="G10901" t="s">
        <v>473</v>
      </c>
    </row>
    <row r="10902" spans="1:7" x14ac:dyDescent="0.3">
      <c r="A10902" t="s">
        <v>10931</v>
      </c>
      <c r="B10902" t="s">
        <v>10707</v>
      </c>
      <c r="C10902">
        <v>2014</v>
      </c>
      <c r="D10902">
        <v>9</v>
      </c>
      <c r="E10902" t="s">
        <v>18</v>
      </c>
      <c r="F10902">
        <v>60</v>
      </c>
      <c r="G10902" t="s">
        <v>10</v>
      </c>
    </row>
    <row r="10903" spans="1:7" x14ac:dyDescent="0.3">
      <c r="A10903" t="s">
        <v>10932</v>
      </c>
      <c r="B10903" t="s">
        <v>10707</v>
      </c>
      <c r="C10903">
        <v>2014</v>
      </c>
      <c r="D10903">
        <v>9</v>
      </c>
      <c r="E10903" t="s">
        <v>80</v>
      </c>
      <c r="F10903">
        <v>19</v>
      </c>
      <c r="G10903" t="s">
        <v>50</v>
      </c>
    </row>
    <row r="10904" spans="1:7" x14ac:dyDescent="0.3">
      <c r="A10904" t="s">
        <v>10933</v>
      </c>
      <c r="B10904" t="s">
        <v>10707</v>
      </c>
      <c r="C10904">
        <v>2014</v>
      </c>
      <c r="D10904">
        <v>8</v>
      </c>
      <c r="E10904" t="s">
        <v>9</v>
      </c>
      <c r="F10904">
        <v>174</v>
      </c>
      <c r="G10904" t="s">
        <v>10</v>
      </c>
    </row>
    <row r="10905" spans="1:7" x14ac:dyDescent="0.3">
      <c r="A10905" t="s">
        <v>10934</v>
      </c>
      <c r="B10905" t="s">
        <v>10707</v>
      </c>
      <c r="C10905">
        <v>2014</v>
      </c>
      <c r="D10905">
        <v>9</v>
      </c>
      <c r="E10905" t="s">
        <v>55</v>
      </c>
      <c r="F10905">
        <v>694</v>
      </c>
      <c r="G10905" t="s">
        <v>10</v>
      </c>
    </row>
    <row r="10906" spans="1:7" x14ac:dyDescent="0.3">
      <c r="A10906" t="s">
        <v>10935</v>
      </c>
      <c r="B10906" t="s">
        <v>10707</v>
      </c>
      <c r="C10906">
        <v>2014</v>
      </c>
      <c r="D10906">
        <v>11</v>
      </c>
      <c r="E10906" t="s">
        <v>18</v>
      </c>
      <c r="F10906">
        <v>160</v>
      </c>
      <c r="G10906" t="s">
        <v>10</v>
      </c>
    </row>
    <row r="10907" spans="1:7" x14ac:dyDescent="0.3">
      <c r="A10907" t="s">
        <v>10936</v>
      </c>
      <c r="B10907" t="s">
        <v>10707</v>
      </c>
      <c r="C10907">
        <v>2014</v>
      </c>
      <c r="D10907">
        <v>10</v>
      </c>
      <c r="E10907" t="s">
        <v>18</v>
      </c>
      <c r="F10907">
        <v>595</v>
      </c>
      <c r="G10907" t="s">
        <v>473</v>
      </c>
    </row>
    <row r="10908" spans="1:7" x14ac:dyDescent="0.3">
      <c r="A10908" t="s">
        <v>10937</v>
      </c>
      <c r="B10908" t="s">
        <v>10707</v>
      </c>
      <c r="C10908">
        <v>2014</v>
      </c>
      <c r="D10908">
        <v>10</v>
      </c>
      <c r="E10908" t="s">
        <v>18</v>
      </c>
      <c r="F10908">
        <v>184</v>
      </c>
      <c r="G10908" t="s">
        <v>10</v>
      </c>
    </row>
    <row r="10909" spans="1:7" x14ac:dyDescent="0.3">
      <c r="A10909" t="s">
        <v>10938</v>
      </c>
      <c r="B10909" t="s">
        <v>10707</v>
      </c>
      <c r="C10909">
        <v>2014</v>
      </c>
      <c r="D10909">
        <v>9</v>
      </c>
      <c r="E10909" t="s">
        <v>14</v>
      </c>
      <c r="F10909">
        <v>38</v>
      </c>
      <c r="G10909" t="s">
        <v>473</v>
      </c>
    </row>
    <row r="10910" spans="1:7" x14ac:dyDescent="0.3">
      <c r="A10910" t="s">
        <v>10939</v>
      </c>
      <c r="B10910" t="s">
        <v>10707</v>
      </c>
      <c r="C10910">
        <v>2014</v>
      </c>
      <c r="D10910">
        <v>12</v>
      </c>
      <c r="E10910" t="s">
        <v>14</v>
      </c>
      <c r="F10910">
        <v>94</v>
      </c>
      <c r="G10910" t="s">
        <v>473</v>
      </c>
    </row>
    <row r="10911" spans="1:7" x14ac:dyDescent="0.3">
      <c r="A10911" t="s">
        <v>10940</v>
      </c>
      <c r="B10911" t="s">
        <v>10707</v>
      </c>
      <c r="C10911">
        <v>2014</v>
      </c>
      <c r="D10911">
        <v>10</v>
      </c>
      <c r="E10911" t="s">
        <v>14</v>
      </c>
      <c r="F10911">
        <v>221</v>
      </c>
      <c r="G10911" t="s">
        <v>473</v>
      </c>
    </row>
    <row r="10912" spans="1:7" x14ac:dyDescent="0.3">
      <c r="A10912" t="s">
        <v>10941</v>
      </c>
      <c r="B10912" t="s">
        <v>10707</v>
      </c>
      <c r="C10912">
        <v>2014</v>
      </c>
      <c r="D10912">
        <v>12</v>
      </c>
      <c r="E10912" t="s">
        <v>9</v>
      </c>
      <c r="F10912">
        <v>70</v>
      </c>
      <c r="G10912" t="s">
        <v>10</v>
      </c>
    </row>
    <row r="10913" spans="1:7" x14ac:dyDescent="0.3">
      <c r="A10913" t="s">
        <v>10942</v>
      </c>
      <c r="B10913" t="s">
        <v>10707</v>
      </c>
      <c r="C10913">
        <v>2014</v>
      </c>
      <c r="D10913">
        <v>10</v>
      </c>
      <c r="E10913" t="s">
        <v>80</v>
      </c>
      <c r="F10913">
        <v>24</v>
      </c>
      <c r="G10913" t="s">
        <v>10</v>
      </c>
    </row>
    <row r="10914" spans="1:7" x14ac:dyDescent="0.3">
      <c r="A10914" t="s">
        <v>10943</v>
      </c>
      <c r="B10914" t="s">
        <v>10707</v>
      </c>
      <c r="C10914">
        <v>2014</v>
      </c>
      <c r="D10914">
        <v>12</v>
      </c>
      <c r="E10914" t="s">
        <v>9</v>
      </c>
      <c r="F10914">
        <v>130</v>
      </c>
      <c r="G10914" t="s">
        <v>10</v>
      </c>
    </row>
    <row r="10915" spans="1:7" x14ac:dyDescent="0.3">
      <c r="A10915" t="s">
        <v>10944</v>
      </c>
      <c r="B10915" t="s">
        <v>10707</v>
      </c>
      <c r="C10915">
        <v>2015</v>
      </c>
      <c r="D10915">
        <v>2</v>
      </c>
      <c r="E10915" t="s">
        <v>9</v>
      </c>
      <c r="F10915">
        <v>260</v>
      </c>
      <c r="G10915" t="s">
        <v>179</v>
      </c>
    </row>
    <row r="10916" spans="1:7" x14ac:dyDescent="0.3">
      <c r="A10916" t="s">
        <v>10945</v>
      </c>
      <c r="B10916" t="s">
        <v>10707</v>
      </c>
      <c r="C10916">
        <v>2015</v>
      </c>
      <c r="D10916">
        <v>4</v>
      </c>
      <c r="E10916" t="s">
        <v>9</v>
      </c>
      <c r="F10916">
        <v>240</v>
      </c>
      <c r="G10916" t="s">
        <v>10</v>
      </c>
    </row>
    <row r="10917" spans="1:7" x14ac:dyDescent="0.3">
      <c r="A10917" t="s">
        <v>10946</v>
      </c>
      <c r="B10917" t="s">
        <v>10707</v>
      </c>
      <c r="C10917">
        <v>2015</v>
      </c>
      <c r="D10917">
        <v>2</v>
      </c>
      <c r="E10917" t="s">
        <v>9</v>
      </c>
      <c r="F10917">
        <v>29</v>
      </c>
      <c r="G10917" t="s">
        <v>10</v>
      </c>
    </row>
    <row r="10918" spans="1:7" x14ac:dyDescent="0.3">
      <c r="A10918" t="s">
        <v>10947</v>
      </c>
      <c r="B10918" t="s">
        <v>10707</v>
      </c>
      <c r="C10918">
        <v>2015</v>
      </c>
      <c r="D10918">
        <v>3</v>
      </c>
      <c r="E10918" t="s">
        <v>9</v>
      </c>
      <c r="F10918">
        <v>219</v>
      </c>
      <c r="G10918" t="s">
        <v>10</v>
      </c>
    </row>
    <row r="10919" spans="1:7" x14ac:dyDescent="0.3">
      <c r="A10919" t="s">
        <v>10948</v>
      </c>
      <c r="B10919" t="s">
        <v>10707</v>
      </c>
      <c r="C10919">
        <v>2015</v>
      </c>
      <c r="D10919">
        <v>1</v>
      </c>
      <c r="E10919" t="s">
        <v>80</v>
      </c>
      <c r="F10919">
        <v>46</v>
      </c>
      <c r="G10919" t="s">
        <v>50</v>
      </c>
    </row>
    <row r="10920" spans="1:7" x14ac:dyDescent="0.3">
      <c r="A10920" t="s">
        <v>10949</v>
      </c>
      <c r="B10920" t="s">
        <v>10707</v>
      </c>
      <c r="C10920">
        <v>2015</v>
      </c>
      <c r="D10920">
        <v>3</v>
      </c>
      <c r="E10920" t="s">
        <v>9</v>
      </c>
      <c r="F10920">
        <v>132</v>
      </c>
      <c r="G10920" t="s">
        <v>10</v>
      </c>
    </row>
    <row r="10921" spans="1:7" x14ac:dyDescent="0.3">
      <c r="A10921" t="s">
        <v>10950</v>
      </c>
      <c r="B10921" t="s">
        <v>10707</v>
      </c>
      <c r="C10921">
        <v>2015</v>
      </c>
      <c r="D10921">
        <v>4</v>
      </c>
      <c r="E10921" t="s">
        <v>80</v>
      </c>
      <c r="F10921">
        <v>150</v>
      </c>
      <c r="G10921" t="s">
        <v>179</v>
      </c>
    </row>
    <row r="10922" spans="1:7" x14ac:dyDescent="0.3">
      <c r="A10922" t="s">
        <v>10951</v>
      </c>
      <c r="B10922" t="s">
        <v>10707</v>
      </c>
      <c r="C10922">
        <v>2015</v>
      </c>
      <c r="D10922">
        <v>3</v>
      </c>
      <c r="E10922" t="s">
        <v>18</v>
      </c>
      <c r="F10922">
        <v>10</v>
      </c>
      <c r="G10922" t="s">
        <v>10</v>
      </c>
    </row>
    <row r="10923" spans="1:7" x14ac:dyDescent="0.3">
      <c r="A10923" t="s">
        <v>10952</v>
      </c>
      <c r="B10923" t="s">
        <v>10707</v>
      </c>
      <c r="C10923">
        <v>2015</v>
      </c>
      <c r="D10923">
        <v>4</v>
      </c>
      <c r="E10923" t="s">
        <v>14</v>
      </c>
      <c r="F10923">
        <v>48</v>
      </c>
      <c r="G10923" t="s">
        <v>473</v>
      </c>
    </row>
    <row r="10924" spans="1:7" x14ac:dyDescent="0.3">
      <c r="A10924" t="s">
        <v>10953</v>
      </c>
      <c r="B10924" t="s">
        <v>10707</v>
      </c>
      <c r="C10924">
        <v>2015</v>
      </c>
      <c r="D10924">
        <v>10</v>
      </c>
      <c r="E10924" t="s">
        <v>9</v>
      </c>
      <c r="F10924">
        <v>168</v>
      </c>
      <c r="G10924" t="s">
        <v>50</v>
      </c>
    </row>
    <row r="10925" spans="1:7" x14ac:dyDescent="0.3">
      <c r="A10925" t="s">
        <v>10954</v>
      </c>
      <c r="B10925" t="s">
        <v>10707</v>
      </c>
      <c r="C10925">
        <v>2015</v>
      </c>
      <c r="D10925">
        <v>4</v>
      </c>
      <c r="E10925" t="s">
        <v>9</v>
      </c>
      <c r="F10925">
        <v>158</v>
      </c>
      <c r="G10925" t="s">
        <v>10</v>
      </c>
    </row>
    <row r="10926" spans="1:7" x14ac:dyDescent="0.3">
      <c r="A10926" t="s">
        <v>10955</v>
      </c>
      <c r="B10926" t="s">
        <v>10707</v>
      </c>
      <c r="C10926">
        <v>2015</v>
      </c>
      <c r="D10926">
        <v>6</v>
      </c>
      <c r="E10926" t="s">
        <v>9</v>
      </c>
      <c r="F10926">
        <v>384</v>
      </c>
      <c r="G10926" t="s">
        <v>473</v>
      </c>
    </row>
    <row r="10927" spans="1:7" x14ac:dyDescent="0.3">
      <c r="A10927" t="s">
        <v>10956</v>
      </c>
      <c r="B10927" t="s">
        <v>10707</v>
      </c>
      <c r="C10927">
        <v>2015</v>
      </c>
      <c r="D10927">
        <v>3</v>
      </c>
      <c r="E10927" t="s">
        <v>80</v>
      </c>
      <c r="F10927">
        <v>46</v>
      </c>
      <c r="G10927" t="s">
        <v>10</v>
      </c>
    </row>
    <row r="10928" spans="1:7" x14ac:dyDescent="0.3">
      <c r="A10928" t="s">
        <v>10957</v>
      </c>
      <c r="B10928" t="s">
        <v>10707</v>
      </c>
      <c r="C10928">
        <v>2015</v>
      </c>
      <c r="D10928">
        <v>4</v>
      </c>
      <c r="E10928" t="s">
        <v>18</v>
      </c>
      <c r="F10928">
        <v>222</v>
      </c>
      <c r="G10928" t="s">
        <v>10</v>
      </c>
    </row>
    <row r="10929" spans="1:7" x14ac:dyDescent="0.3">
      <c r="A10929" t="s">
        <v>10958</v>
      </c>
      <c r="B10929" t="s">
        <v>10707</v>
      </c>
      <c r="C10929">
        <v>2015</v>
      </c>
      <c r="D10929">
        <v>5</v>
      </c>
      <c r="E10929" t="s">
        <v>18</v>
      </c>
      <c r="F10929">
        <v>99</v>
      </c>
      <c r="G10929" t="s">
        <v>10</v>
      </c>
    </row>
    <row r="10930" spans="1:7" x14ac:dyDescent="0.3">
      <c r="A10930" t="s">
        <v>10959</v>
      </c>
      <c r="B10930" t="s">
        <v>10707</v>
      </c>
      <c r="C10930">
        <v>2015</v>
      </c>
      <c r="D10930">
        <v>6</v>
      </c>
      <c r="E10930" t="s">
        <v>9</v>
      </c>
      <c r="F10930">
        <v>214</v>
      </c>
      <c r="G10930" t="s">
        <v>10</v>
      </c>
    </row>
    <row r="10931" spans="1:7" x14ac:dyDescent="0.3">
      <c r="A10931" t="s">
        <v>10960</v>
      </c>
      <c r="B10931" t="s">
        <v>10707</v>
      </c>
      <c r="C10931">
        <v>2015</v>
      </c>
      <c r="D10931">
        <v>4</v>
      </c>
      <c r="E10931" t="s">
        <v>55</v>
      </c>
      <c r="F10931">
        <v>141</v>
      </c>
      <c r="G10931" t="s">
        <v>10</v>
      </c>
    </row>
    <row r="10932" spans="1:7" x14ac:dyDescent="0.3">
      <c r="A10932" t="s">
        <v>10961</v>
      </c>
      <c r="B10932" t="s">
        <v>10707</v>
      </c>
      <c r="C10932">
        <v>2015</v>
      </c>
      <c r="D10932">
        <v>5</v>
      </c>
      <c r="E10932" t="s">
        <v>80</v>
      </c>
      <c r="F10932">
        <v>74</v>
      </c>
      <c r="G10932" t="s">
        <v>50</v>
      </c>
    </row>
    <row r="10933" spans="1:7" x14ac:dyDescent="0.3">
      <c r="A10933" t="s">
        <v>10962</v>
      </c>
      <c r="B10933" t="s">
        <v>10707</v>
      </c>
      <c r="C10933">
        <v>2015</v>
      </c>
      <c r="D10933">
        <v>7</v>
      </c>
      <c r="E10933" t="s">
        <v>18</v>
      </c>
      <c r="F10933">
        <v>1140</v>
      </c>
      <c r="G10933" t="s">
        <v>473</v>
      </c>
    </row>
    <row r="10934" spans="1:7" x14ac:dyDescent="0.3">
      <c r="A10934" t="s">
        <v>10963</v>
      </c>
      <c r="B10934" t="s">
        <v>10707</v>
      </c>
      <c r="C10934">
        <v>2015</v>
      </c>
      <c r="D10934">
        <v>6</v>
      </c>
      <c r="E10934" t="s">
        <v>18</v>
      </c>
      <c r="F10934">
        <v>25</v>
      </c>
      <c r="G10934" t="s">
        <v>10</v>
      </c>
    </row>
    <row r="10935" spans="1:7" x14ac:dyDescent="0.3">
      <c r="A10935" t="s">
        <v>10964</v>
      </c>
      <c r="B10935" t="s">
        <v>10707</v>
      </c>
      <c r="C10935">
        <v>2015</v>
      </c>
      <c r="D10935">
        <v>7</v>
      </c>
      <c r="E10935" t="s">
        <v>80</v>
      </c>
      <c r="F10935">
        <v>9</v>
      </c>
      <c r="G10935" t="s">
        <v>10</v>
      </c>
    </row>
    <row r="10936" spans="1:7" x14ac:dyDescent="0.3">
      <c r="A10936" t="s">
        <v>10965</v>
      </c>
      <c r="B10936" t="s">
        <v>10707</v>
      </c>
      <c r="C10936">
        <v>2015</v>
      </c>
      <c r="D10936">
        <v>10</v>
      </c>
      <c r="E10936" t="s">
        <v>9</v>
      </c>
      <c r="F10936">
        <v>64</v>
      </c>
      <c r="G10936" t="s">
        <v>473</v>
      </c>
    </row>
    <row r="10937" spans="1:7" x14ac:dyDescent="0.3">
      <c r="A10937" t="s">
        <v>10966</v>
      </c>
      <c r="B10937" t="s">
        <v>10707</v>
      </c>
      <c r="C10937">
        <v>2015</v>
      </c>
      <c r="D10937">
        <v>9</v>
      </c>
      <c r="E10937" t="s">
        <v>18</v>
      </c>
      <c r="F10937">
        <v>18</v>
      </c>
      <c r="G10937" t="s">
        <v>10</v>
      </c>
    </row>
    <row r="10938" spans="1:7" x14ac:dyDescent="0.3">
      <c r="A10938" t="s">
        <v>10967</v>
      </c>
      <c r="B10938" t="s">
        <v>10707</v>
      </c>
      <c r="C10938">
        <v>2015</v>
      </c>
      <c r="D10938">
        <v>6</v>
      </c>
      <c r="E10938" t="s">
        <v>9</v>
      </c>
      <c r="F10938">
        <v>46</v>
      </c>
      <c r="G10938" t="s">
        <v>10</v>
      </c>
    </row>
    <row r="10939" spans="1:7" x14ac:dyDescent="0.3">
      <c r="A10939" t="s">
        <v>10968</v>
      </c>
      <c r="B10939" t="s">
        <v>10707</v>
      </c>
      <c r="C10939">
        <v>2015</v>
      </c>
      <c r="D10939">
        <v>7</v>
      </c>
      <c r="E10939" t="s">
        <v>18</v>
      </c>
      <c r="F10939">
        <v>205</v>
      </c>
      <c r="G10939" t="s">
        <v>10</v>
      </c>
    </row>
    <row r="10940" spans="1:7" x14ac:dyDescent="0.3">
      <c r="A10940" t="s">
        <v>10969</v>
      </c>
      <c r="B10940" t="s">
        <v>10707</v>
      </c>
      <c r="C10940">
        <v>2015</v>
      </c>
      <c r="D10940">
        <v>7</v>
      </c>
      <c r="E10940" t="s">
        <v>18</v>
      </c>
      <c r="F10940">
        <v>3</v>
      </c>
      <c r="G10940" t="s">
        <v>50</v>
      </c>
    </row>
    <row r="10941" spans="1:7" x14ac:dyDescent="0.3">
      <c r="A10941" t="s">
        <v>10970</v>
      </c>
      <c r="B10941" t="s">
        <v>10707</v>
      </c>
      <c r="C10941">
        <v>2015</v>
      </c>
      <c r="D10941">
        <v>9</v>
      </c>
      <c r="E10941" t="s">
        <v>9</v>
      </c>
      <c r="F10941">
        <v>65</v>
      </c>
      <c r="G10941" t="s">
        <v>473</v>
      </c>
    </row>
    <row r="10942" spans="1:7" x14ac:dyDescent="0.3">
      <c r="A10942" t="s">
        <v>10971</v>
      </c>
      <c r="B10942" t="s">
        <v>10707</v>
      </c>
      <c r="C10942">
        <v>2015</v>
      </c>
      <c r="D10942">
        <v>7</v>
      </c>
      <c r="E10942" t="s">
        <v>18</v>
      </c>
      <c r="F10942">
        <v>650</v>
      </c>
      <c r="G10942" t="s">
        <v>10</v>
      </c>
    </row>
    <row r="10943" spans="1:7" x14ac:dyDescent="0.3">
      <c r="A10943" t="s">
        <v>10972</v>
      </c>
      <c r="B10943" t="s">
        <v>10707</v>
      </c>
      <c r="C10943">
        <v>2015</v>
      </c>
      <c r="D10943">
        <v>7</v>
      </c>
      <c r="E10943" t="s">
        <v>18</v>
      </c>
      <c r="F10943">
        <v>104</v>
      </c>
      <c r="G10943" t="s">
        <v>10</v>
      </c>
    </row>
    <row r="10944" spans="1:7" x14ac:dyDescent="0.3">
      <c r="A10944" t="s">
        <v>10973</v>
      </c>
      <c r="B10944" t="s">
        <v>10707</v>
      </c>
      <c r="C10944">
        <v>2015</v>
      </c>
      <c r="D10944">
        <v>7</v>
      </c>
      <c r="E10944" t="s">
        <v>80</v>
      </c>
      <c r="F10944">
        <v>8</v>
      </c>
      <c r="G10944" t="s">
        <v>10</v>
      </c>
    </row>
    <row r="10945" spans="1:7" x14ac:dyDescent="0.3">
      <c r="A10945" t="s">
        <v>10974</v>
      </c>
      <c r="B10945" t="s">
        <v>10707</v>
      </c>
      <c r="C10945">
        <v>2015</v>
      </c>
      <c r="D10945">
        <v>9</v>
      </c>
      <c r="E10945" t="s">
        <v>18</v>
      </c>
      <c r="F10945">
        <v>10</v>
      </c>
      <c r="G10945" t="s">
        <v>10</v>
      </c>
    </row>
    <row r="10946" spans="1:7" x14ac:dyDescent="0.3">
      <c r="A10946" t="s">
        <v>10975</v>
      </c>
      <c r="B10946" t="s">
        <v>10707</v>
      </c>
      <c r="C10946">
        <v>2015</v>
      </c>
      <c r="D10946">
        <v>9</v>
      </c>
      <c r="E10946" t="s">
        <v>18</v>
      </c>
      <c r="F10946">
        <v>88</v>
      </c>
      <c r="G10946" t="s">
        <v>179</v>
      </c>
    </row>
    <row r="10947" spans="1:7" x14ac:dyDescent="0.3">
      <c r="A10947" t="s">
        <v>10976</v>
      </c>
      <c r="B10947" t="s">
        <v>10707</v>
      </c>
      <c r="C10947">
        <v>2015</v>
      </c>
      <c r="D10947">
        <v>9</v>
      </c>
      <c r="E10947" t="s">
        <v>80</v>
      </c>
      <c r="F10947">
        <v>85</v>
      </c>
      <c r="G10947" t="s">
        <v>473</v>
      </c>
    </row>
    <row r="10948" spans="1:7" x14ac:dyDescent="0.3">
      <c r="A10948" t="s">
        <v>10977</v>
      </c>
      <c r="B10948" t="s">
        <v>10707</v>
      </c>
      <c r="C10948">
        <v>2015</v>
      </c>
      <c r="D10948">
        <v>12</v>
      </c>
      <c r="E10948" t="s">
        <v>18</v>
      </c>
      <c r="F10948">
        <v>640</v>
      </c>
      <c r="G10948" t="s">
        <v>179</v>
      </c>
    </row>
    <row r="10949" spans="1:7" x14ac:dyDescent="0.3">
      <c r="A10949" t="s">
        <v>10978</v>
      </c>
      <c r="B10949" t="s">
        <v>10707</v>
      </c>
      <c r="C10949">
        <v>2015</v>
      </c>
      <c r="D10949">
        <v>12</v>
      </c>
      <c r="E10949" t="s">
        <v>80</v>
      </c>
      <c r="F10949">
        <v>8</v>
      </c>
      <c r="G10949" t="s">
        <v>50</v>
      </c>
    </row>
    <row r="10950" spans="1:7" x14ac:dyDescent="0.3">
      <c r="A10950" t="s">
        <v>10979</v>
      </c>
      <c r="B10950" t="s">
        <v>10707</v>
      </c>
      <c r="C10950">
        <v>2015</v>
      </c>
      <c r="D10950">
        <v>11</v>
      </c>
      <c r="E10950" t="s">
        <v>18</v>
      </c>
      <c r="F10950">
        <v>166</v>
      </c>
      <c r="G10950" t="s">
        <v>10</v>
      </c>
    </row>
    <row r="10951" spans="1:7" x14ac:dyDescent="0.3">
      <c r="A10951" t="s">
        <v>10980</v>
      </c>
      <c r="B10951" t="s">
        <v>10707</v>
      </c>
      <c r="C10951">
        <v>2015</v>
      </c>
      <c r="D10951">
        <v>8</v>
      </c>
      <c r="E10951" t="s">
        <v>14</v>
      </c>
      <c r="F10951">
        <v>105</v>
      </c>
      <c r="G10951" t="s">
        <v>179</v>
      </c>
    </row>
    <row r="10952" spans="1:7" x14ac:dyDescent="0.3">
      <c r="A10952" t="s">
        <v>10981</v>
      </c>
      <c r="B10952" t="s">
        <v>10707</v>
      </c>
      <c r="C10952">
        <v>2015</v>
      </c>
      <c r="D10952">
        <v>11</v>
      </c>
      <c r="E10952" t="s">
        <v>80</v>
      </c>
      <c r="F10952">
        <v>7</v>
      </c>
      <c r="G10952" t="s">
        <v>10</v>
      </c>
    </row>
    <row r="10953" spans="1:7" x14ac:dyDescent="0.3">
      <c r="A10953" t="s">
        <v>10982</v>
      </c>
      <c r="B10953" t="s">
        <v>10707</v>
      </c>
      <c r="C10953">
        <v>2016</v>
      </c>
      <c r="D10953">
        <v>10</v>
      </c>
      <c r="E10953" t="s">
        <v>80</v>
      </c>
      <c r="F10953">
        <v>20</v>
      </c>
      <c r="G10953" t="s">
        <v>10</v>
      </c>
    </row>
    <row r="10954" spans="1:7" x14ac:dyDescent="0.3">
      <c r="A10954" t="s">
        <v>10983</v>
      </c>
      <c r="B10954" t="s">
        <v>10707</v>
      </c>
      <c r="C10954">
        <v>2015</v>
      </c>
      <c r="D10954">
        <v>10</v>
      </c>
      <c r="E10954" t="s">
        <v>18</v>
      </c>
      <c r="F10954">
        <v>703</v>
      </c>
      <c r="G10954" t="s">
        <v>10</v>
      </c>
    </row>
    <row r="10955" spans="1:7" x14ac:dyDescent="0.3">
      <c r="A10955" t="s">
        <v>10984</v>
      </c>
      <c r="B10955" t="s">
        <v>10707</v>
      </c>
      <c r="C10955">
        <v>2015</v>
      </c>
      <c r="D10955">
        <v>10</v>
      </c>
      <c r="E10955" t="s">
        <v>80</v>
      </c>
      <c r="F10955">
        <v>4</v>
      </c>
      <c r="G10955" t="s">
        <v>50</v>
      </c>
    </row>
    <row r="10956" spans="1:7" x14ac:dyDescent="0.3">
      <c r="A10956" t="s">
        <v>10985</v>
      </c>
      <c r="B10956" t="s">
        <v>10707</v>
      </c>
      <c r="C10956">
        <v>2015</v>
      </c>
      <c r="D10956">
        <v>10</v>
      </c>
      <c r="E10956" t="s">
        <v>18</v>
      </c>
      <c r="F10956">
        <v>105</v>
      </c>
      <c r="G10956" t="s">
        <v>10</v>
      </c>
    </row>
    <row r="10957" spans="1:7" x14ac:dyDescent="0.3">
      <c r="A10957" t="s">
        <v>10986</v>
      </c>
      <c r="B10957" t="s">
        <v>10707</v>
      </c>
      <c r="C10957">
        <v>2015</v>
      </c>
      <c r="D10957">
        <v>12</v>
      </c>
      <c r="E10957" t="s">
        <v>18</v>
      </c>
      <c r="F10957">
        <v>1630</v>
      </c>
      <c r="G10957" t="s">
        <v>473</v>
      </c>
    </row>
    <row r="10958" spans="1:7" x14ac:dyDescent="0.3">
      <c r="A10958" t="s">
        <v>10987</v>
      </c>
      <c r="B10958" t="s">
        <v>10707</v>
      </c>
      <c r="C10958">
        <v>2015</v>
      </c>
      <c r="D10958">
        <v>11</v>
      </c>
      <c r="E10958" t="s">
        <v>18</v>
      </c>
      <c r="F10958">
        <v>93</v>
      </c>
      <c r="G10958" t="s">
        <v>1261</v>
      </c>
    </row>
    <row r="10959" spans="1:7" x14ac:dyDescent="0.3">
      <c r="A10959" t="s">
        <v>10988</v>
      </c>
      <c r="B10959" t="s">
        <v>10707</v>
      </c>
      <c r="C10959">
        <v>2015</v>
      </c>
      <c r="D10959">
        <v>11</v>
      </c>
      <c r="E10959" t="s">
        <v>18</v>
      </c>
      <c r="F10959">
        <v>121</v>
      </c>
      <c r="G10959" t="s">
        <v>10</v>
      </c>
    </row>
    <row r="10960" spans="1:7" x14ac:dyDescent="0.3">
      <c r="A10960" t="s">
        <v>10989</v>
      </c>
      <c r="B10960" t="s">
        <v>10707</v>
      </c>
      <c r="C10960">
        <v>2015</v>
      </c>
      <c r="D10960">
        <v>12</v>
      </c>
      <c r="E10960" t="s">
        <v>18</v>
      </c>
      <c r="F10960">
        <v>506</v>
      </c>
      <c r="G10960" t="s">
        <v>10</v>
      </c>
    </row>
    <row r="10961" spans="1:7" x14ac:dyDescent="0.3">
      <c r="A10961" t="s">
        <v>10990</v>
      </c>
      <c r="B10961" t="s">
        <v>10707</v>
      </c>
      <c r="C10961">
        <v>2015</v>
      </c>
      <c r="D10961">
        <v>11</v>
      </c>
      <c r="E10961" t="s">
        <v>18</v>
      </c>
      <c r="F10961">
        <v>304</v>
      </c>
      <c r="G10961" t="s">
        <v>10</v>
      </c>
    </row>
    <row r="10962" spans="1:7" x14ac:dyDescent="0.3">
      <c r="A10962" t="s">
        <v>10991</v>
      </c>
      <c r="B10962" t="s">
        <v>10707</v>
      </c>
      <c r="C10962">
        <v>2016</v>
      </c>
      <c r="D10962">
        <v>7</v>
      </c>
      <c r="E10962" t="s">
        <v>80</v>
      </c>
      <c r="F10962">
        <v>0</v>
      </c>
      <c r="G10962" t="s">
        <v>12</v>
      </c>
    </row>
    <row r="10963" spans="1:7" x14ac:dyDescent="0.3">
      <c r="A10963" t="s">
        <v>10992</v>
      </c>
      <c r="B10963" t="s">
        <v>10707</v>
      </c>
      <c r="C10963">
        <v>2015</v>
      </c>
      <c r="D10963">
        <v>12</v>
      </c>
      <c r="E10963" t="s">
        <v>18</v>
      </c>
      <c r="F10963">
        <v>146</v>
      </c>
      <c r="G10963" t="s">
        <v>10</v>
      </c>
    </row>
    <row r="10964" spans="1:7" x14ac:dyDescent="0.3">
      <c r="A10964" t="s">
        <v>10993</v>
      </c>
      <c r="B10964" t="s">
        <v>10707</v>
      </c>
      <c r="C10964">
        <v>2015</v>
      </c>
      <c r="D10964">
        <v>12</v>
      </c>
      <c r="E10964" t="s">
        <v>18</v>
      </c>
      <c r="F10964">
        <v>104</v>
      </c>
      <c r="G10964" t="s">
        <v>10</v>
      </c>
    </row>
    <row r="10965" spans="1:7" x14ac:dyDescent="0.3">
      <c r="A10965" t="s">
        <v>10994</v>
      </c>
      <c r="B10965" t="s">
        <v>10707</v>
      </c>
      <c r="C10965">
        <v>2015</v>
      </c>
      <c r="D10965">
        <v>12</v>
      </c>
      <c r="E10965" t="s">
        <v>18</v>
      </c>
      <c r="F10965">
        <v>412</v>
      </c>
      <c r="G10965" t="s">
        <v>473</v>
      </c>
    </row>
    <row r="10966" spans="1:7" x14ac:dyDescent="0.3">
      <c r="A10966" t="s">
        <v>10995</v>
      </c>
      <c r="B10966" t="s">
        <v>10707</v>
      </c>
      <c r="C10966">
        <v>2016</v>
      </c>
      <c r="D10966">
        <v>2</v>
      </c>
      <c r="E10966" t="s">
        <v>18</v>
      </c>
      <c r="F10966">
        <v>507</v>
      </c>
      <c r="G10966" t="s">
        <v>10</v>
      </c>
    </row>
    <row r="10967" spans="1:7" x14ac:dyDescent="0.3">
      <c r="A10967" t="s">
        <v>10996</v>
      </c>
      <c r="B10967" t="s">
        <v>10707</v>
      </c>
      <c r="C10967">
        <v>2015</v>
      </c>
      <c r="D10967">
        <v>12</v>
      </c>
      <c r="E10967" t="s">
        <v>18</v>
      </c>
      <c r="F10967">
        <v>661</v>
      </c>
      <c r="G10967" t="s">
        <v>473</v>
      </c>
    </row>
    <row r="10968" spans="1:7" x14ac:dyDescent="0.3">
      <c r="A10968" t="s">
        <v>10997</v>
      </c>
      <c r="B10968" t="s">
        <v>10707</v>
      </c>
      <c r="C10968">
        <v>2016</v>
      </c>
      <c r="D10968">
        <v>3</v>
      </c>
      <c r="E10968" t="s">
        <v>18</v>
      </c>
      <c r="F10968">
        <v>500</v>
      </c>
      <c r="G10968" t="s">
        <v>10</v>
      </c>
    </row>
    <row r="10969" spans="1:7" x14ac:dyDescent="0.3">
      <c r="A10969" t="s">
        <v>10998</v>
      </c>
      <c r="B10969" t="s">
        <v>10707</v>
      </c>
      <c r="C10969">
        <v>2016</v>
      </c>
      <c r="D10969">
        <v>2</v>
      </c>
      <c r="E10969" t="s">
        <v>18</v>
      </c>
      <c r="F10969">
        <v>500</v>
      </c>
      <c r="G10969" t="s">
        <v>10</v>
      </c>
    </row>
    <row r="10970" spans="1:7" x14ac:dyDescent="0.3">
      <c r="A10970" t="s">
        <v>10999</v>
      </c>
      <c r="B10970" t="s">
        <v>10707</v>
      </c>
      <c r="C10970">
        <v>2016</v>
      </c>
      <c r="D10970">
        <v>2</v>
      </c>
      <c r="E10970" t="s">
        <v>18</v>
      </c>
      <c r="F10970">
        <v>378</v>
      </c>
      <c r="G10970" t="s">
        <v>473</v>
      </c>
    </row>
    <row r="10971" spans="1:7" x14ac:dyDescent="0.3">
      <c r="A10971" t="s">
        <v>11000</v>
      </c>
      <c r="B10971" t="s">
        <v>10707</v>
      </c>
      <c r="C10971">
        <v>2016</v>
      </c>
      <c r="D10971">
        <v>4</v>
      </c>
      <c r="E10971" t="s">
        <v>18</v>
      </c>
      <c r="F10971">
        <v>100</v>
      </c>
      <c r="G10971" t="s">
        <v>10</v>
      </c>
    </row>
    <row r="10972" spans="1:7" x14ac:dyDescent="0.3">
      <c r="A10972" t="s">
        <v>11001</v>
      </c>
      <c r="B10972" t="s">
        <v>10707</v>
      </c>
      <c r="C10972">
        <v>2016</v>
      </c>
      <c r="D10972">
        <v>3</v>
      </c>
      <c r="E10972" t="s">
        <v>18</v>
      </c>
      <c r="F10972">
        <v>605</v>
      </c>
      <c r="G10972" t="s">
        <v>10</v>
      </c>
    </row>
    <row r="10973" spans="1:7" x14ac:dyDescent="0.3">
      <c r="A10973" t="s">
        <v>11002</v>
      </c>
      <c r="B10973" t="s">
        <v>10707</v>
      </c>
      <c r="C10973">
        <v>2016</v>
      </c>
      <c r="D10973">
        <v>3</v>
      </c>
      <c r="E10973" t="s">
        <v>18</v>
      </c>
      <c r="F10973">
        <v>499</v>
      </c>
      <c r="G10973" t="s">
        <v>473</v>
      </c>
    </row>
    <row r="10974" spans="1:7" x14ac:dyDescent="0.3">
      <c r="A10974" t="s">
        <v>11003</v>
      </c>
      <c r="B10974" t="s">
        <v>10707</v>
      </c>
      <c r="C10974">
        <v>2016</v>
      </c>
      <c r="D10974">
        <v>2</v>
      </c>
      <c r="E10974" t="s">
        <v>18</v>
      </c>
      <c r="F10974">
        <v>1002</v>
      </c>
      <c r="G10974" t="s">
        <v>473</v>
      </c>
    </row>
    <row r="10975" spans="1:7" x14ac:dyDescent="0.3">
      <c r="A10975" t="s">
        <v>11004</v>
      </c>
      <c r="B10975" t="s">
        <v>10707</v>
      </c>
      <c r="C10975">
        <v>2016</v>
      </c>
      <c r="D10975">
        <v>3</v>
      </c>
      <c r="E10975" t="s">
        <v>18</v>
      </c>
      <c r="F10975">
        <v>648</v>
      </c>
      <c r="G10975" t="s">
        <v>473</v>
      </c>
    </row>
    <row r="10976" spans="1:7" x14ac:dyDescent="0.3">
      <c r="A10976" t="s">
        <v>11005</v>
      </c>
      <c r="B10976" t="s">
        <v>10707</v>
      </c>
      <c r="C10976">
        <v>2016</v>
      </c>
      <c r="D10976">
        <v>2</v>
      </c>
      <c r="E10976" t="s">
        <v>18</v>
      </c>
      <c r="F10976">
        <v>295</v>
      </c>
      <c r="G10976" t="s">
        <v>10</v>
      </c>
    </row>
    <row r="10977" spans="1:7" x14ac:dyDescent="0.3">
      <c r="A10977" t="s">
        <v>11006</v>
      </c>
      <c r="B10977" t="s">
        <v>10707</v>
      </c>
      <c r="C10977">
        <v>2016</v>
      </c>
      <c r="D10977">
        <v>4</v>
      </c>
      <c r="E10977" t="s">
        <v>9</v>
      </c>
      <c r="F10977">
        <v>185</v>
      </c>
      <c r="G10977" t="s">
        <v>10</v>
      </c>
    </row>
    <row r="10978" spans="1:7" x14ac:dyDescent="0.3">
      <c r="A10978" t="s">
        <v>11007</v>
      </c>
      <c r="B10978" t="s">
        <v>10707</v>
      </c>
      <c r="C10978">
        <v>2016</v>
      </c>
      <c r="D10978">
        <v>3</v>
      </c>
      <c r="E10978" t="s">
        <v>9</v>
      </c>
      <c r="F10978">
        <v>197</v>
      </c>
      <c r="G10978" t="s">
        <v>473</v>
      </c>
    </row>
    <row r="10979" spans="1:7" x14ac:dyDescent="0.3">
      <c r="A10979" t="s">
        <v>11008</v>
      </c>
      <c r="B10979" t="s">
        <v>10707</v>
      </c>
      <c r="C10979">
        <v>2016</v>
      </c>
      <c r="D10979">
        <v>4</v>
      </c>
      <c r="E10979" t="s">
        <v>18</v>
      </c>
      <c r="F10979">
        <v>136</v>
      </c>
      <c r="G10979" t="s">
        <v>10</v>
      </c>
    </row>
    <row r="10980" spans="1:7" x14ac:dyDescent="0.3">
      <c r="A10980" t="s">
        <v>11009</v>
      </c>
      <c r="B10980" t="s">
        <v>10707</v>
      </c>
      <c r="C10980">
        <v>2016</v>
      </c>
      <c r="D10980">
        <v>5</v>
      </c>
      <c r="E10980" t="s">
        <v>18</v>
      </c>
      <c r="F10980">
        <v>153</v>
      </c>
      <c r="G10980" t="s">
        <v>10</v>
      </c>
    </row>
    <row r="10981" spans="1:7" x14ac:dyDescent="0.3">
      <c r="A10981" t="s">
        <v>11010</v>
      </c>
      <c r="B10981" t="s">
        <v>10707</v>
      </c>
      <c r="C10981">
        <v>2016</v>
      </c>
      <c r="D10981">
        <v>7</v>
      </c>
      <c r="E10981" t="s">
        <v>18</v>
      </c>
      <c r="F10981">
        <v>291</v>
      </c>
      <c r="G10981" t="s">
        <v>473</v>
      </c>
    </row>
    <row r="10982" spans="1:7" x14ac:dyDescent="0.3">
      <c r="A10982" t="s">
        <v>11011</v>
      </c>
      <c r="B10982" t="s">
        <v>10707</v>
      </c>
      <c r="C10982">
        <v>2016</v>
      </c>
      <c r="D10982">
        <v>6</v>
      </c>
      <c r="E10982" t="s">
        <v>18</v>
      </c>
      <c r="F10982">
        <v>257</v>
      </c>
      <c r="G10982" t="s">
        <v>473</v>
      </c>
    </row>
    <row r="10983" spans="1:7" x14ac:dyDescent="0.3">
      <c r="A10983" t="s">
        <v>11012</v>
      </c>
      <c r="B10983" t="s">
        <v>10707</v>
      </c>
      <c r="C10983">
        <v>2016</v>
      </c>
      <c r="D10983">
        <v>9</v>
      </c>
      <c r="E10983" t="s">
        <v>80</v>
      </c>
      <c r="F10983">
        <v>21</v>
      </c>
      <c r="G10983" t="s">
        <v>10</v>
      </c>
    </row>
    <row r="10984" spans="1:7" x14ac:dyDescent="0.3">
      <c r="A10984" t="s">
        <v>11013</v>
      </c>
      <c r="B10984" t="s">
        <v>10707</v>
      </c>
      <c r="C10984">
        <v>2016</v>
      </c>
      <c r="D10984">
        <v>5</v>
      </c>
      <c r="E10984" t="s">
        <v>9</v>
      </c>
      <c r="F10984">
        <v>107</v>
      </c>
      <c r="G10984" t="s">
        <v>473</v>
      </c>
    </row>
    <row r="10985" spans="1:7" x14ac:dyDescent="0.3">
      <c r="A10985" t="s">
        <v>11014</v>
      </c>
      <c r="B10985" t="s">
        <v>10707</v>
      </c>
      <c r="C10985">
        <v>2017</v>
      </c>
      <c r="D10985">
        <v>2</v>
      </c>
      <c r="E10985" t="s">
        <v>18</v>
      </c>
      <c r="F10985">
        <v>60</v>
      </c>
      <c r="G10985" t="s">
        <v>179</v>
      </c>
    </row>
    <row r="10986" spans="1:7" x14ac:dyDescent="0.3">
      <c r="A10986" t="s">
        <v>11015</v>
      </c>
      <c r="B10986" t="s">
        <v>10707</v>
      </c>
      <c r="C10986">
        <v>2016</v>
      </c>
      <c r="D10986">
        <v>9</v>
      </c>
      <c r="E10986" t="s">
        <v>18</v>
      </c>
      <c r="F10986">
        <v>0</v>
      </c>
      <c r="G10986" t="s">
        <v>12</v>
      </c>
    </row>
    <row r="10987" spans="1:7" x14ac:dyDescent="0.3">
      <c r="A10987" t="s">
        <v>11016</v>
      </c>
      <c r="B10987" t="s">
        <v>10707</v>
      </c>
      <c r="C10987">
        <v>2016</v>
      </c>
      <c r="D10987">
        <v>7</v>
      </c>
      <c r="E10987" t="s">
        <v>71</v>
      </c>
      <c r="F10987">
        <v>200</v>
      </c>
      <c r="G10987" t="s">
        <v>179</v>
      </c>
    </row>
    <row r="10988" spans="1:7" x14ac:dyDescent="0.3">
      <c r="A10988" t="s">
        <v>11017</v>
      </c>
      <c r="B10988" t="s">
        <v>10707</v>
      </c>
      <c r="C10988">
        <v>2016</v>
      </c>
      <c r="D10988">
        <v>8</v>
      </c>
      <c r="E10988" t="s">
        <v>71</v>
      </c>
      <c r="F10988">
        <v>240</v>
      </c>
      <c r="G10988" t="s">
        <v>179</v>
      </c>
    </row>
    <row r="10989" spans="1:7" x14ac:dyDescent="0.3">
      <c r="A10989" t="s">
        <v>11018</v>
      </c>
      <c r="B10989" t="s">
        <v>10707</v>
      </c>
      <c r="C10989">
        <v>2016</v>
      </c>
      <c r="D10989">
        <v>9</v>
      </c>
      <c r="E10989" t="s">
        <v>18</v>
      </c>
      <c r="F10989">
        <v>844</v>
      </c>
      <c r="G10989" t="s">
        <v>179</v>
      </c>
    </row>
    <row r="10990" spans="1:7" x14ac:dyDescent="0.3">
      <c r="A10990" t="s">
        <v>11019</v>
      </c>
      <c r="B10990" t="s">
        <v>10707</v>
      </c>
      <c r="C10990">
        <v>2016</v>
      </c>
      <c r="D10990">
        <v>10</v>
      </c>
      <c r="E10990" t="s">
        <v>9</v>
      </c>
      <c r="F10990">
        <v>400</v>
      </c>
      <c r="G10990" t="s">
        <v>179</v>
      </c>
    </row>
    <row r="10991" spans="1:7" x14ac:dyDescent="0.3">
      <c r="A10991" t="s">
        <v>11020</v>
      </c>
      <c r="B10991" t="s">
        <v>10707</v>
      </c>
      <c r="C10991">
        <v>2016</v>
      </c>
      <c r="D10991">
        <v>9</v>
      </c>
      <c r="E10991" t="s">
        <v>71</v>
      </c>
      <c r="F10991">
        <v>22</v>
      </c>
      <c r="G10991" t="s">
        <v>10</v>
      </c>
    </row>
    <row r="10992" spans="1:7" x14ac:dyDescent="0.3">
      <c r="A10992" t="s">
        <v>11021</v>
      </c>
      <c r="B10992" t="s">
        <v>10707</v>
      </c>
      <c r="C10992">
        <v>2017</v>
      </c>
      <c r="D10992">
        <v>1</v>
      </c>
      <c r="E10992" t="s">
        <v>9</v>
      </c>
      <c r="F10992">
        <v>100</v>
      </c>
      <c r="G10992" t="s">
        <v>179</v>
      </c>
    </row>
    <row r="10993" spans="1:7" x14ac:dyDescent="0.3">
      <c r="A10993" t="s">
        <v>11022</v>
      </c>
      <c r="B10993" t="s">
        <v>10707</v>
      </c>
      <c r="C10993">
        <v>2016</v>
      </c>
      <c r="D10993">
        <v>9</v>
      </c>
      <c r="E10993" t="s">
        <v>18</v>
      </c>
      <c r="F10993">
        <v>15</v>
      </c>
      <c r="G10993" t="s">
        <v>473</v>
      </c>
    </row>
    <row r="10994" spans="1:7" x14ac:dyDescent="0.3">
      <c r="A10994" t="s">
        <v>11023</v>
      </c>
      <c r="B10994" t="s">
        <v>10707</v>
      </c>
      <c r="C10994">
        <v>2016</v>
      </c>
      <c r="D10994">
        <v>10</v>
      </c>
      <c r="E10994" t="s">
        <v>9</v>
      </c>
      <c r="F10994">
        <v>166</v>
      </c>
      <c r="G10994" t="s">
        <v>473</v>
      </c>
    </row>
    <row r="10995" spans="1:7" x14ac:dyDescent="0.3">
      <c r="A10995" t="s">
        <v>11024</v>
      </c>
      <c r="B10995" t="s">
        <v>10707</v>
      </c>
      <c r="C10995">
        <v>2016</v>
      </c>
      <c r="D10995">
        <v>9</v>
      </c>
      <c r="E10995" t="s">
        <v>18</v>
      </c>
      <c r="F10995">
        <v>433</v>
      </c>
      <c r="G10995" t="s">
        <v>473</v>
      </c>
    </row>
    <row r="10996" spans="1:7" x14ac:dyDescent="0.3">
      <c r="A10996" t="s">
        <v>11025</v>
      </c>
      <c r="B10996" t="s">
        <v>10707</v>
      </c>
      <c r="C10996">
        <v>2016</v>
      </c>
      <c r="D10996">
        <v>11</v>
      </c>
      <c r="E10996" t="s">
        <v>18</v>
      </c>
      <c r="F10996">
        <v>50</v>
      </c>
      <c r="G10996" t="s">
        <v>1261</v>
      </c>
    </row>
    <row r="10997" spans="1:7" x14ac:dyDescent="0.3">
      <c r="A10997" t="s">
        <v>11026</v>
      </c>
      <c r="B10997" t="s">
        <v>10707</v>
      </c>
      <c r="C10997">
        <v>2017</v>
      </c>
      <c r="D10997">
        <v>1</v>
      </c>
      <c r="E10997" t="s">
        <v>80</v>
      </c>
      <c r="F10997">
        <v>44</v>
      </c>
      <c r="G10997" t="s">
        <v>179</v>
      </c>
    </row>
    <row r="10998" spans="1:7" x14ac:dyDescent="0.3">
      <c r="A10998" t="s">
        <v>11027</v>
      </c>
      <c r="B10998" t="s">
        <v>10707</v>
      </c>
      <c r="C10998">
        <v>2016</v>
      </c>
      <c r="D10998">
        <v>12</v>
      </c>
      <c r="E10998" t="s">
        <v>14</v>
      </c>
      <c r="F10998">
        <v>25</v>
      </c>
      <c r="G10998" t="s">
        <v>473</v>
      </c>
    </row>
    <row r="10999" spans="1:7" x14ac:dyDescent="0.3">
      <c r="A10999" t="s">
        <v>11028</v>
      </c>
      <c r="B10999" t="s">
        <v>10707</v>
      </c>
      <c r="C10999">
        <v>2017</v>
      </c>
      <c r="D10999">
        <v>8</v>
      </c>
      <c r="E10999" t="s">
        <v>80</v>
      </c>
      <c r="F10999">
        <v>0</v>
      </c>
      <c r="G10999" t="s">
        <v>12</v>
      </c>
    </row>
    <row r="11000" spans="1:7" x14ac:dyDescent="0.3">
      <c r="A11000" t="s">
        <v>11029</v>
      </c>
      <c r="B11000" t="s">
        <v>10707</v>
      </c>
      <c r="C11000">
        <v>2018</v>
      </c>
      <c r="D11000">
        <v>1</v>
      </c>
      <c r="E11000" t="s">
        <v>18</v>
      </c>
      <c r="F11000">
        <v>322</v>
      </c>
      <c r="G11000" t="s">
        <v>179</v>
      </c>
    </row>
    <row r="11001" spans="1:7" x14ac:dyDescent="0.3">
      <c r="A11001" t="s">
        <v>11030</v>
      </c>
      <c r="B11001" t="s">
        <v>10707</v>
      </c>
      <c r="C11001">
        <v>2017</v>
      </c>
      <c r="D11001">
        <v>10</v>
      </c>
      <c r="E11001" t="s">
        <v>9</v>
      </c>
      <c r="F11001">
        <v>70</v>
      </c>
      <c r="G11001" t="s">
        <v>179</v>
      </c>
    </row>
    <row r="11002" spans="1:7" x14ac:dyDescent="0.3">
      <c r="A11002" t="s">
        <v>11031</v>
      </c>
      <c r="B11002" t="s">
        <v>10707</v>
      </c>
      <c r="C11002">
        <v>2017</v>
      </c>
      <c r="D11002">
        <v>3</v>
      </c>
      <c r="E11002" t="s">
        <v>80</v>
      </c>
      <c r="F11002">
        <v>68</v>
      </c>
      <c r="G11002" t="s">
        <v>179</v>
      </c>
    </row>
    <row r="11003" spans="1:7" x14ac:dyDescent="0.3">
      <c r="A11003" t="s">
        <v>11032</v>
      </c>
      <c r="B11003" t="s">
        <v>10707</v>
      </c>
      <c r="C11003">
        <v>2017</v>
      </c>
      <c r="D11003">
        <v>1</v>
      </c>
      <c r="E11003" t="s">
        <v>18</v>
      </c>
      <c r="F11003">
        <v>84</v>
      </c>
      <c r="G11003" t="s">
        <v>10</v>
      </c>
    </row>
    <row r="11004" spans="1:7" x14ac:dyDescent="0.3">
      <c r="A11004" t="s">
        <v>11033</v>
      </c>
      <c r="B11004" t="s">
        <v>10707</v>
      </c>
      <c r="C11004">
        <v>2016</v>
      </c>
      <c r="D11004">
        <v>12</v>
      </c>
      <c r="E11004" t="s">
        <v>18</v>
      </c>
      <c r="F11004">
        <v>210</v>
      </c>
      <c r="G11004" t="s">
        <v>473</v>
      </c>
    </row>
    <row r="11005" spans="1:7" x14ac:dyDescent="0.3">
      <c r="A11005" t="s">
        <v>11034</v>
      </c>
      <c r="B11005" t="s">
        <v>10707</v>
      </c>
      <c r="C11005">
        <v>2016</v>
      </c>
      <c r="D11005">
        <v>12</v>
      </c>
      <c r="E11005" t="s">
        <v>9</v>
      </c>
      <c r="F11005">
        <v>330</v>
      </c>
      <c r="G11005" t="s">
        <v>473</v>
      </c>
    </row>
    <row r="11006" spans="1:7" x14ac:dyDescent="0.3">
      <c r="A11006" t="s">
        <v>11035</v>
      </c>
      <c r="B11006" t="s">
        <v>10707</v>
      </c>
      <c r="C11006">
        <v>2016</v>
      </c>
      <c r="D11006">
        <v>12</v>
      </c>
      <c r="E11006" t="s">
        <v>9</v>
      </c>
      <c r="F11006">
        <v>145</v>
      </c>
      <c r="G11006" t="s">
        <v>10</v>
      </c>
    </row>
    <row r="11007" spans="1:7" x14ac:dyDescent="0.3">
      <c r="A11007" t="s">
        <v>11036</v>
      </c>
      <c r="B11007" t="s">
        <v>10707</v>
      </c>
      <c r="C11007">
        <v>2017</v>
      </c>
      <c r="D11007">
        <v>2</v>
      </c>
      <c r="E11007" t="s">
        <v>18</v>
      </c>
      <c r="F11007">
        <v>400</v>
      </c>
      <c r="G11007" t="s">
        <v>179</v>
      </c>
    </row>
    <row r="11008" spans="1:7" x14ac:dyDescent="0.3">
      <c r="A11008" t="s">
        <v>11037</v>
      </c>
      <c r="B11008" t="s">
        <v>10707</v>
      </c>
      <c r="C11008">
        <v>2016</v>
      </c>
      <c r="D11008">
        <v>12</v>
      </c>
      <c r="E11008" t="s">
        <v>9</v>
      </c>
      <c r="F11008">
        <v>171</v>
      </c>
      <c r="G11008" t="s">
        <v>10</v>
      </c>
    </row>
    <row r="11009" spans="1:7" x14ac:dyDescent="0.3">
      <c r="A11009" t="s">
        <v>11038</v>
      </c>
      <c r="B11009" t="s">
        <v>10707</v>
      </c>
      <c r="C11009">
        <v>2017</v>
      </c>
      <c r="D11009">
        <v>1</v>
      </c>
      <c r="E11009" t="s">
        <v>18</v>
      </c>
      <c r="F11009">
        <v>950</v>
      </c>
      <c r="G11009" t="s">
        <v>1261</v>
      </c>
    </row>
    <row r="11010" spans="1:7" x14ac:dyDescent="0.3">
      <c r="A11010" t="s">
        <v>11039</v>
      </c>
      <c r="B11010" t="s">
        <v>10707</v>
      </c>
      <c r="C11010">
        <v>2017</v>
      </c>
      <c r="D11010">
        <v>1</v>
      </c>
      <c r="E11010" t="s">
        <v>18</v>
      </c>
      <c r="F11010">
        <v>17</v>
      </c>
      <c r="G11010" t="s">
        <v>473</v>
      </c>
    </row>
    <row r="11011" spans="1:7" x14ac:dyDescent="0.3">
      <c r="A11011" t="s">
        <v>11040</v>
      </c>
      <c r="B11011" t="s">
        <v>10707</v>
      </c>
      <c r="C11011">
        <v>2017</v>
      </c>
      <c r="D11011">
        <v>3</v>
      </c>
      <c r="E11011" t="s">
        <v>80</v>
      </c>
      <c r="F11011">
        <v>42</v>
      </c>
      <c r="G11011" t="s">
        <v>473</v>
      </c>
    </row>
    <row r="11012" spans="1:7" x14ac:dyDescent="0.3">
      <c r="A11012" t="s">
        <v>11041</v>
      </c>
      <c r="B11012" t="s">
        <v>10707</v>
      </c>
      <c r="C11012">
        <v>2017</v>
      </c>
      <c r="D11012">
        <v>5</v>
      </c>
      <c r="E11012" t="s">
        <v>80</v>
      </c>
      <c r="F11012">
        <v>30</v>
      </c>
      <c r="G11012" t="s">
        <v>179</v>
      </c>
    </row>
    <row r="11013" spans="1:7" x14ac:dyDescent="0.3">
      <c r="A11013" t="s">
        <v>11042</v>
      </c>
      <c r="B11013" t="s">
        <v>10707</v>
      </c>
      <c r="C11013">
        <v>2017</v>
      </c>
      <c r="D11013">
        <v>2</v>
      </c>
      <c r="E11013" t="s">
        <v>18</v>
      </c>
      <c r="F11013">
        <v>740</v>
      </c>
      <c r="G11013" t="s">
        <v>179</v>
      </c>
    </row>
    <row r="11014" spans="1:7" x14ac:dyDescent="0.3">
      <c r="A11014" t="s">
        <v>11043</v>
      </c>
      <c r="B11014" t="s">
        <v>10707</v>
      </c>
      <c r="C11014">
        <v>2017</v>
      </c>
      <c r="D11014">
        <v>3</v>
      </c>
      <c r="E11014" t="s">
        <v>80</v>
      </c>
      <c r="F11014">
        <v>108</v>
      </c>
      <c r="G11014" t="s">
        <v>179</v>
      </c>
    </row>
    <row r="11015" spans="1:7" x14ac:dyDescent="0.3">
      <c r="A11015" t="s">
        <v>11044</v>
      </c>
      <c r="B11015" t="s">
        <v>10707</v>
      </c>
      <c r="C11015">
        <v>2017</v>
      </c>
      <c r="D11015">
        <v>2</v>
      </c>
      <c r="E11015" t="s">
        <v>18</v>
      </c>
      <c r="F11015">
        <v>2173</v>
      </c>
      <c r="G11015" t="s">
        <v>473</v>
      </c>
    </row>
    <row r="11016" spans="1:7" x14ac:dyDescent="0.3">
      <c r="A11016" t="s">
        <v>11045</v>
      </c>
      <c r="B11016" t="s">
        <v>10707</v>
      </c>
      <c r="C11016">
        <v>2017</v>
      </c>
      <c r="D11016">
        <v>4</v>
      </c>
      <c r="E11016" t="s">
        <v>18</v>
      </c>
      <c r="F11016">
        <v>444</v>
      </c>
      <c r="G11016" t="s">
        <v>473</v>
      </c>
    </row>
    <row r="11017" spans="1:7" x14ac:dyDescent="0.3">
      <c r="A11017" t="s">
        <v>11046</v>
      </c>
      <c r="B11017" t="s">
        <v>10707</v>
      </c>
      <c r="C11017">
        <v>2017</v>
      </c>
      <c r="D11017">
        <v>3</v>
      </c>
      <c r="E11017" t="s">
        <v>18</v>
      </c>
      <c r="F11017">
        <v>110</v>
      </c>
      <c r="G11017" t="s">
        <v>179</v>
      </c>
    </row>
    <row r="11018" spans="1:7" x14ac:dyDescent="0.3">
      <c r="A11018" t="s">
        <v>11047</v>
      </c>
      <c r="B11018" t="s">
        <v>10707</v>
      </c>
      <c r="C11018">
        <v>2017</v>
      </c>
      <c r="D11018">
        <v>5</v>
      </c>
      <c r="E11018" t="s">
        <v>18</v>
      </c>
      <c r="F11018">
        <v>210</v>
      </c>
      <c r="G11018" t="s">
        <v>179</v>
      </c>
    </row>
    <row r="11019" spans="1:7" x14ac:dyDescent="0.3">
      <c r="A11019" t="s">
        <v>11048</v>
      </c>
      <c r="B11019" t="s">
        <v>10707</v>
      </c>
      <c r="C11019">
        <v>2017</v>
      </c>
      <c r="D11019">
        <v>3</v>
      </c>
      <c r="E11019" t="s">
        <v>18</v>
      </c>
      <c r="F11019">
        <v>101</v>
      </c>
      <c r="G11019" t="s">
        <v>10</v>
      </c>
    </row>
    <row r="11020" spans="1:7" x14ac:dyDescent="0.3">
      <c r="A11020" t="s">
        <v>11049</v>
      </c>
      <c r="B11020" t="s">
        <v>10707</v>
      </c>
      <c r="C11020">
        <v>2017</v>
      </c>
      <c r="D11020">
        <v>3</v>
      </c>
      <c r="E11020" t="s">
        <v>80</v>
      </c>
      <c r="F11020">
        <v>170</v>
      </c>
      <c r="G11020" t="s">
        <v>179</v>
      </c>
    </row>
    <row r="11021" spans="1:7" x14ac:dyDescent="0.3">
      <c r="A11021" t="s">
        <v>11050</v>
      </c>
      <c r="B11021" t="s">
        <v>10707</v>
      </c>
      <c r="C11021">
        <v>2017</v>
      </c>
      <c r="D11021">
        <v>4</v>
      </c>
      <c r="E11021" t="s">
        <v>80</v>
      </c>
      <c r="F11021">
        <v>155</v>
      </c>
      <c r="G11021" t="s">
        <v>179</v>
      </c>
    </row>
    <row r="11022" spans="1:7" x14ac:dyDescent="0.3">
      <c r="A11022" t="s">
        <v>11051</v>
      </c>
      <c r="B11022" t="s">
        <v>10707</v>
      </c>
      <c r="C11022">
        <v>2017</v>
      </c>
      <c r="D11022">
        <v>4</v>
      </c>
      <c r="E11022" t="s">
        <v>80</v>
      </c>
      <c r="F11022">
        <v>29</v>
      </c>
      <c r="G11022" t="s">
        <v>10</v>
      </c>
    </row>
    <row r="11023" spans="1:7" x14ac:dyDescent="0.3">
      <c r="A11023" t="s">
        <v>11052</v>
      </c>
      <c r="B11023" t="s">
        <v>10707</v>
      </c>
      <c r="C11023">
        <v>2017</v>
      </c>
      <c r="D11023">
        <v>5</v>
      </c>
      <c r="E11023" t="s">
        <v>18</v>
      </c>
      <c r="F11023">
        <v>550</v>
      </c>
      <c r="G11023" t="s">
        <v>179</v>
      </c>
    </row>
    <row r="11024" spans="1:7" x14ac:dyDescent="0.3">
      <c r="A11024" t="s">
        <v>11053</v>
      </c>
      <c r="B11024" t="s">
        <v>10707</v>
      </c>
      <c r="C11024">
        <v>2017</v>
      </c>
      <c r="D11024">
        <v>4</v>
      </c>
      <c r="E11024" t="s">
        <v>18</v>
      </c>
      <c r="F11024">
        <v>330</v>
      </c>
      <c r="G11024" t="s">
        <v>179</v>
      </c>
    </row>
    <row r="11025" spans="1:7" x14ac:dyDescent="0.3">
      <c r="A11025" t="s">
        <v>11054</v>
      </c>
      <c r="B11025" t="s">
        <v>10707</v>
      </c>
      <c r="C11025">
        <v>2017</v>
      </c>
      <c r="D11025">
        <v>4</v>
      </c>
      <c r="E11025" t="s">
        <v>18</v>
      </c>
      <c r="F11025">
        <v>630</v>
      </c>
      <c r="G11025" t="s">
        <v>179</v>
      </c>
    </row>
    <row r="11026" spans="1:7" x14ac:dyDescent="0.3">
      <c r="A11026" t="s">
        <v>11055</v>
      </c>
      <c r="B11026" t="s">
        <v>10707</v>
      </c>
      <c r="C11026">
        <v>2017</v>
      </c>
      <c r="D11026">
        <v>4</v>
      </c>
      <c r="E11026" t="s">
        <v>18</v>
      </c>
      <c r="F11026">
        <v>1640</v>
      </c>
      <c r="G11026" t="s">
        <v>179</v>
      </c>
    </row>
    <row r="11027" spans="1:7" x14ac:dyDescent="0.3">
      <c r="A11027" t="s">
        <v>11056</v>
      </c>
      <c r="B11027" t="s">
        <v>10707</v>
      </c>
      <c r="C11027">
        <v>2017</v>
      </c>
      <c r="D11027">
        <v>12</v>
      </c>
      <c r="E11027" t="s">
        <v>18</v>
      </c>
      <c r="F11027">
        <v>579</v>
      </c>
      <c r="G11027" t="s">
        <v>179</v>
      </c>
    </row>
    <row r="11028" spans="1:7" x14ac:dyDescent="0.3">
      <c r="A11028" t="s">
        <v>11057</v>
      </c>
      <c r="B11028" t="s">
        <v>10707</v>
      </c>
      <c r="C11028">
        <v>2018</v>
      </c>
      <c r="D11028">
        <v>4</v>
      </c>
      <c r="E11028" t="s">
        <v>18</v>
      </c>
      <c r="F11028">
        <v>912</v>
      </c>
      <c r="G11028" t="s">
        <v>179</v>
      </c>
    </row>
    <row r="11029" spans="1:7" x14ac:dyDescent="0.3">
      <c r="A11029" t="s">
        <v>11058</v>
      </c>
      <c r="B11029" t="s">
        <v>10707</v>
      </c>
      <c r="C11029">
        <v>2017</v>
      </c>
      <c r="D11029">
        <v>5</v>
      </c>
      <c r="E11029" t="s">
        <v>18</v>
      </c>
      <c r="F11029">
        <v>940</v>
      </c>
      <c r="G11029" t="s">
        <v>179</v>
      </c>
    </row>
    <row r="11030" spans="1:7" x14ac:dyDescent="0.3">
      <c r="A11030" t="s">
        <v>11059</v>
      </c>
      <c r="B11030" t="s">
        <v>10707</v>
      </c>
      <c r="C11030">
        <v>2017</v>
      </c>
      <c r="D11030">
        <v>6</v>
      </c>
      <c r="E11030" t="s">
        <v>80</v>
      </c>
      <c r="F11030">
        <v>174</v>
      </c>
      <c r="G11030" t="s">
        <v>179</v>
      </c>
    </row>
    <row r="11031" spans="1:7" x14ac:dyDescent="0.3">
      <c r="A11031" t="s">
        <v>11060</v>
      </c>
      <c r="B11031" t="s">
        <v>10707</v>
      </c>
      <c r="C11031">
        <v>2017</v>
      </c>
      <c r="D11031">
        <v>5</v>
      </c>
      <c r="E11031" t="s">
        <v>80</v>
      </c>
      <c r="F11031">
        <v>12</v>
      </c>
      <c r="G11031" t="s">
        <v>50</v>
      </c>
    </row>
    <row r="11032" spans="1:7" x14ac:dyDescent="0.3">
      <c r="A11032" t="s">
        <v>11061</v>
      </c>
      <c r="B11032" t="s">
        <v>10707</v>
      </c>
      <c r="C11032">
        <v>2017</v>
      </c>
      <c r="D11032">
        <v>10</v>
      </c>
      <c r="E11032" t="s">
        <v>9</v>
      </c>
      <c r="F11032">
        <v>187</v>
      </c>
      <c r="G11032" t="s">
        <v>473</v>
      </c>
    </row>
    <row r="11033" spans="1:7" x14ac:dyDescent="0.3">
      <c r="A11033" t="s">
        <v>11062</v>
      </c>
      <c r="B11033" t="s">
        <v>10707</v>
      </c>
      <c r="C11033">
        <v>2017</v>
      </c>
      <c r="D11033">
        <v>11</v>
      </c>
      <c r="E11033" t="s">
        <v>80</v>
      </c>
      <c r="F11033">
        <v>42</v>
      </c>
      <c r="G11033" t="s">
        <v>179</v>
      </c>
    </row>
    <row r="11034" spans="1:7" x14ac:dyDescent="0.3">
      <c r="A11034" t="s">
        <v>11063</v>
      </c>
      <c r="B11034" t="s">
        <v>10707</v>
      </c>
      <c r="C11034">
        <v>2017</v>
      </c>
      <c r="D11034">
        <v>8</v>
      </c>
      <c r="E11034" t="s">
        <v>71</v>
      </c>
      <c r="F11034">
        <v>230</v>
      </c>
      <c r="G11034" t="s">
        <v>10</v>
      </c>
    </row>
    <row r="11035" spans="1:7" x14ac:dyDescent="0.3">
      <c r="A11035" t="s">
        <v>11064</v>
      </c>
      <c r="B11035" t="s">
        <v>10707</v>
      </c>
      <c r="C11035">
        <v>2017</v>
      </c>
      <c r="D11035">
        <v>4</v>
      </c>
      <c r="E11035" t="s">
        <v>18</v>
      </c>
      <c r="F11035">
        <v>700</v>
      </c>
      <c r="G11035" t="s">
        <v>179</v>
      </c>
    </row>
    <row r="11036" spans="1:7" x14ac:dyDescent="0.3">
      <c r="A11036" t="s">
        <v>11065</v>
      </c>
      <c r="B11036" t="s">
        <v>10707</v>
      </c>
      <c r="C11036">
        <v>2018</v>
      </c>
      <c r="D11036">
        <v>6</v>
      </c>
      <c r="E11036" t="s">
        <v>18</v>
      </c>
      <c r="F11036">
        <v>100</v>
      </c>
      <c r="G11036" t="s">
        <v>473</v>
      </c>
    </row>
    <row r="11037" spans="1:7" x14ac:dyDescent="0.3">
      <c r="A11037" t="s">
        <v>11066</v>
      </c>
      <c r="B11037" t="s">
        <v>10707</v>
      </c>
      <c r="C11037">
        <v>2018</v>
      </c>
      <c r="D11037">
        <v>7</v>
      </c>
      <c r="E11037" t="s">
        <v>18</v>
      </c>
      <c r="F11037">
        <v>100</v>
      </c>
      <c r="G11037" t="s">
        <v>179</v>
      </c>
    </row>
    <row r="11038" spans="1:7" x14ac:dyDescent="0.3">
      <c r="A11038" t="s">
        <v>11067</v>
      </c>
      <c r="B11038" t="s">
        <v>10707</v>
      </c>
      <c r="C11038">
        <v>2017</v>
      </c>
      <c r="D11038">
        <v>10</v>
      </c>
      <c r="E11038" t="s">
        <v>18</v>
      </c>
      <c r="F11038">
        <v>545</v>
      </c>
      <c r="G11038" t="s">
        <v>473</v>
      </c>
    </row>
    <row r="11039" spans="1:7" x14ac:dyDescent="0.3">
      <c r="A11039" t="s">
        <v>11068</v>
      </c>
      <c r="B11039" t="s">
        <v>10707</v>
      </c>
      <c r="C11039">
        <v>2017</v>
      </c>
      <c r="D11039">
        <v>10</v>
      </c>
      <c r="E11039" t="s">
        <v>9</v>
      </c>
      <c r="F11039">
        <v>34</v>
      </c>
      <c r="G11039" t="s">
        <v>179</v>
      </c>
    </row>
    <row r="11040" spans="1:7" x14ac:dyDescent="0.3">
      <c r="A11040" t="s">
        <v>11069</v>
      </c>
      <c r="B11040" t="s">
        <v>10707</v>
      </c>
      <c r="C11040">
        <v>2017</v>
      </c>
      <c r="D11040">
        <v>9</v>
      </c>
      <c r="E11040" t="s">
        <v>18</v>
      </c>
      <c r="F11040">
        <v>159</v>
      </c>
      <c r="G11040" t="s">
        <v>473</v>
      </c>
    </row>
    <row r="11041" spans="1:7" x14ac:dyDescent="0.3">
      <c r="A11041" t="s">
        <v>11070</v>
      </c>
      <c r="B11041" t="s">
        <v>10707</v>
      </c>
      <c r="C11041">
        <v>2017</v>
      </c>
      <c r="D11041">
        <v>11</v>
      </c>
      <c r="E11041" t="s">
        <v>80</v>
      </c>
      <c r="F11041">
        <v>165</v>
      </c>
      <c r="G11041" t="s">
        <v>179</v>
      </c>
    </row>
    <row r="11042" spans="1:7" x14ac:dyDescent="0.3">
      <c r="A11042" t="s">
        <v>11071</v>
      </c>
      <c r="B11042" t="s">
        <v>10707</v>
      </c>
      <c r="C11042">
        <v>2017</v>
      </c>
      <c r="D11042">
        <v>9</v>
      </c>
      <c r="E11042" t="s">
        <v>80</v>
      </c>
      <c r="F11042">
        <v>7</v>
      </c>
      <c r="G11042" t="s">
        <v>50</v>
      </c>
    </row>
    <row r="11043" spans="1:7" x14ac:dyDescent="0.3">
      <c r="A11043" t="s">
        <v>11072</v>
      </c>
      <c r="B11043" t="s">
        <v>10707</v>
      </c>
      <c r="C11043">
        <v>2017</v>
      </c>
      <c r="D11043">
        <v>8</v>
      </c>
      <c r="E11043" t="s">
        <v>18</v>
      </c>
      <c r="F11043">
        <v>120</v>
      </c>
      <c r="G11043" t="s">
        <v>10</v>
      </c>
    </row>
    <row r="11044" spans="1:7" x14ac:dyDescent="0.3">
      <c r="A11044" t="s">
        <v>11073</v>
      </c>
      <c r="B11044" t="s">
        <v>10707</v>
      </c>
      <c r="C11044">
        <v>2017</v>
      </c>
      <c r="D11044">
        <v>9</v>
      </c>
      <c r="E11044" t="s">
        <v>18</v>
      </c>
      <c r="F11044">
        <v>600</v>
      </c>
      <c r="G11044" t="s">
        <v>179</v>
      </c>
    </row>
    <row r="11045" spans="1:7" x14ac:dyDescent="0.3">
      <c r="A11045" t="s">
        <v>11074</v>
      </c>
      <c r="B11045" t="s">
        <v>10707</v>
      </c>
      <c r="C11045">
        <v>2017</v>
      </c>
      <c r="D11045">
        <v>10</v>
      </c>
      <c r="E11045" t="s">
        <v>18</v>
      </c>
      <c r="F11045">
        <v>20</v>
      </c>
      <c r="G11045" t="s">
        <v>179</v>
      </c>
    </row>
    <row r="11046" spans="1:7" x14ac:dyDescent="0.3">
      <c r="A11046" t="s">
        <v>11075</v>
      </c>
      <c r="B11046" t="s">
        <v>10707</v>
      </c>
      <c r="C11046">
        <v>2017</v>
      </c>
      <c r="D11046">
        <v>11</v>
      </c>
      <c r="E11046" t="s">
        <v>80</v>
      </c>
      <c r="F11046">
        <v>9</v>
      </c>
      <c r="G11046" t="s">
        <v>473</v>
      </c>
    </row>
    <row r="11047" spans="1:7" x14ac:dyDescent="0.3">
      <c r="A11047" t="s">
        <v>11076</v>
      </c>
      <c r="B11047" t="s">
        <v>10707</v>
      </c>
      <c r="C11047">
        <v>2018</v>
      </c>
      <c r="D11047">
        <v>3</v>
      </c>
      <c r="E11047" t="s">
        <v>9</v>
      </c>
      <c r="F11047">
        <v>90</v>
      </c>
      <c r="G11047" t="s">
        <v>179</v>
      </c>
    </row>
    <row r="11048" spans="1:7" x14ac:dyDescent="0.3">
      <c r="A11048" t="s">
        <v>11077</v>
      </c>
      <c r="B11048" t="s">
        <v>10707</v>
      </c>
      <c r="C11048">
        <v>2018</v>
      </c>
      <c r="D11048">
        <v>1</v>
      </c>
      <c r="E11048" t="s">
        <v>80</v>
      </c>
      <c r="F11048">
        <v>2</v>
      </c>
      <c r="G11048" t="s">
        <v>50</v>
      </c>
    </row>
    <row r="11049" spans="1:7" x14ac:dyDescent="0.3">
      <c r="A11049" t="s">
        <v>11078</v>
      </c>
      <c r="B11049" t="s">
        <v>10707</v>
      </c>
      <c r="C11049">
        <v>2018</v>
      </c>
      <c r="D11049">
        <v>3</v>
      </c>
      <c r="E11049" t="s">
        <v>18</v>
      </c>
      <c r="F11049">
        <v>255</v>
      </c>
      <c r="G11049" t="s">
        <v>179</v>
      </c>
    </row>
    <row r="11050" spans="1:7" x14ac:dyDescent="0.3">
      <c r="A11050" t="s">
        <v>11079</v>
      </c>
      <c r="B11050" t="s">
        <v>10707</v>
      </c>
      <c r="C11050">
        <v>2017</v>
      </c>
      <c r="D11050">
        <v>12</v>
      </c>
      <c r="E11050" t="s">
        <v>18</v>
      </c>
      <c r="F11050">
        <v>11</v>
      </c>
      <c r="G11050" t="s">
        <v>50</v>
      </c>
    </row>
    <row r="11051" spans="1:7" x14ac:dyDescent="0.3">
      <c r="A11051" t="s">
        <v>11080</v>
      </c>
      <c r="B11051" t="s">
        <v>10707</v>
      </c>
      <c r="C11051">
        <v>2018</v>
      </c>
      <c r="D11051">
        <v>3</v>
      </c>
      <c r="E11051" t="s">
        <v>18</v>
      </c>
      <c r="F11051">
        <v>738</v>
      </c>
      <c r="G11051" t="s">
        <v>1261</v>
      </c>
    </row>
    <row r="11052" spans="1:7" x14ac:dyDescent="0.3">
      <c r="A11052" t="s">
        <v>11081</v>
      </c>
      <c r="B11052" t="s">
        <v>10707</v>
      </c>
      <c r="C11052">
        <v>2017</v>
      </c>
      <c r="D11052">
        <v>11</v>
      </c>
      <c r="E11052" t="s">
        <v>18</v>
      </c>
      <c r="F11052">
        <v>855</v>
      </c>
      <c r="G11052" t="s">
        <v>179</v>
      </c>
    </row>
    <row r="11053" spans="1:7" x14ac:dyDescent="0.3">
      <c r="A11053" t="s">
        <v>11082</v>
      </c>
      <c r="B11053" t="s">
        <v>10707</v>
      </c>
      <c r="C11053">
        <v>2017</v>
      </c>
      <c r="D11053">
        <v>12</v>
      </c>
      <c r="E11053" t="s">
        <v>18</v>
      </c>
      <c r="F11053">
        <v>300</v>
      </c>
      <c r="G11053" t="s">
        <v>179</v>
      </c>
    </row>
    <row r="11054" spans="1:7" x14ac:dyDescent="0.3">
      <c r="A11054" t="s">
        <v>11083</v>
      </c>
      <c r="B11054" t="s">
        <v>10707</v>
      </c>
      <c r="C11054">
        <v>2018</v>
      </c>
      <c r="D11054">
        <v>3</v>
      </c>
      <c r="E11054" t="s">
        <v>80</v>
      </c>
      <c r="F11054">
        <v>100</v>
      </c>
      <c r="G11054" t="s">
        <v>179</v>
      </c>
    </row>
    <row r="11055" spans="1:7" x14ac:dyDescent="0.3">
      <c r="A11055" t="s">
        <v>11084</v>
      </c>
      <c r="B11055" t="s">
        <v>10707</v>
      </c>
      <c r="C11055">
        <v>2018</v>
      </c>
      <c r="D11055">
        <v>2</v>
      </c>
      <c r="E11055" t="s">
        <v>9</v>
      </c>
      <c r="F11055">
        <v>100</v>
      </c>
      <c r="G11055" t="s">
        <v>179</v>
      </c>
    </row>
    <row r="11056" spans="1:7" x14ac:dyDescent="0.3">
      <c r="A11056" t="s">
        <v>11085</v>
      </c>
      <c r="B11056" t="s">
        <v>10707</v>
      </c>
      <c r="C11056">
        <v>2018</v>
      </c>
      <c r="D11056">
        <v>4</v>
      </c>
      <c r="E11056" t="s">
        <v>80</v>
      </c>
      <c r="F11056">
        <v>24</v>
      </c>
      <c r="G11056" t="s">
        <v>179</v>
      </c>
    </row>
    <row r="11057" spans="1:7" x14ac:dyDescent="0.3">
      <c r="A11057" t="s">
        <v>11086</v>
      </c>
      <c r="B11057" t="s">
        <v>10707</v>
      </c>
      <c r="C11057">
        <v>2018</v>
      </c>
      <c r="D11057">
        <v>1</v>
      </c>
      <c r="E11057" t="s">
        <v>9</v>
      </c>
      <c r="F11057">
        <v>330</v>
      </c>
      <c r="G11057" t="s">
        <v>1261</v>
      </c>
    </row>
    <row r="11058" spans="1:7" x14ac:dyDescent="0.3">
      <c r="A11058" t="s">
        <v>11087</v>
      </c>
      <c r="B11058" t="s">
        <v>10707</v>
      </c>
      <c r="C11058">
        <v>2018</v>
      </c>
      <c r="D11058">
        <v>8</v>
      </c>
      <c r="E11058" t="s">
        <v>18</v>
      </c>
      <c r="F11058">
        <v>760</v>
      </c>
      <c r="G11058" t="s">
        <v>179</v>
      </c>
    </row>
    <row r="11059" spans="1:7" x14ac:dyDescent="0.3">
      <c r="A11059" t="s">
        <v>11088</v>
      </c>
      <c r="B11059" t="s">
        <v>10707</v>
      </c>
      <c r="C11059">
        <v>2018</v>
      </c>
      <c r="D11059">
        <v>3</v>
      </c>
      <c r="E11059" t="s">
        <v>55</v>
      </c>
      <c r="F11059">
        <v>720</v>
      </c>
      <c r="G11059" t="s">
        <v>179</v>
      </c>
    </row>
    <row r="11060" spans="1:7" x14ac:dyDescent="0.3">
      <c r="A11060" t="s">
        <v>11089</v>
      </c>
      <c r="B11060" t="s">
        <v>10707</v>
      </c>
      <c r="C11060">
        <v>2020</v>
      </c>
      <c r="D11060">
        <v>5</v>
      </c>
      <c r="E11060" t="s">
        <v>80</v>
      </c>
      <c r="F11060">
        <v>54</v>
      </c>
      <c r="G11060" t="s">
        <v>1391</v>
      </c>
    </row>
    <row r="11061" spans="1:7" x14ac:dyDescent="0.3">
      <c r="A11061" t="s">
        <v>11090</v>
      </c>
      <c r="B11061" t="s">
        <v>10707</v>
      </c>
      <c r="C11061">
        <v>2018</v>
      </c>
      <c r="D11061">
        <v>8</v>
      </c>
      <c r="E11061" t="s">
        <v>18</v>
      </c>
      <c r="F11061">
        <v>100</v>
      </c>
      <c r="G11061" t="s">
        <v>179</v>
      </c>
    </row>
    <row r="11062" spans="1:7" x14ac:dyDescent="0.3">
      <c r="A11062" t="s">
        <v>11091</v>
      </c>
      <c r="B11062" t="s">
        <v>10707</v>
      </c>
      <c r="C11062">
        <v>2018</v>
      </c>
      <c r="D11062">
        <v>4</v>
      </c>
      <c r="E11062" t="s">
        <v>80</v>
      </c>
      <c r="F11062">
        <v>3</v>
      </c>
      <c r="G11062" t="s">
        <v>473</v>
      </c>
    </row>
    <row r="11063" spans="1:7" x14ac:dyDescent="0.3">
      <c r="A11063" t="s">
        <v>11092</v>
      </c>
      <c r="B11063" t="s">
        <v>10707</v>
      </c>
      <c r="C11063">
        <v>2018</v>
      </c>
      <c r="D11063">
        <v>7</v>
      </c>
      <c r="E11063" t="s">
        <v>18</v>
      </c>
      <c r="F11063">
        <v>90</v>
      </c>
      <c r="G11063" t="s">
        <v>179</v>
      </c>
    </row>
    <row r="11064" spans="1:7" x14ac:dyDescent="0.3">
      <c r="A11064" t="s">
        <v>11093</v>
      </c>
      <c r="B11064" t="s">
        <v>10707</v>
      </c>
      <c r="C11064">
        <v>2018</v>
      </c>
      <c r="D11064">
        <v>5</v>
      </c>
      <c r="E11064" t="s">
        <v>80</v>
      </c>
      <c r="F11064">
        <v>44</v>
      </c>
      <c r="G11064" t="s">
        <v>179</v>
      </c>
    </row>
    <row r="11065" spans="1:7" x14ac:dyDescent="0.3">
      <c r="A11065" t="s">
        <v>11094</v>
      </c>
      <c r="B11065" t="s">
        <v>10707</v>
      </c>
      <c r="C11065">
        <v>2018</v>
      </c>
      <c r="D11065">
        <v>5</v>
      </c>
      <c r="E11065" t="s">
        <v>18</v>
      </c>
      <c r="F11065">
        <v>281</v>
      </c>
      <c r="G11065" t="s">
        <v>473</v>
      </c>
    </row>
    <row r="11066" spans="1:7" x14ac:dyDescent="0.3">
      <c r="A11066" t="s">
        <v>11095</v>
      </c>
      <c r="B11066" t="s">
        <v>10707</v>
      </c>
      <c r="C11066">
        <v>2018</v>
      </c>
      <c r="D11066">
        <v>7</v>
      </c>
      <c r="E11066" t="s">
        <v>80</v>
      </c>
      <c r="F11066">
        <v>48</v>
      </c>
      <c r="G11066" t="s">
        <v>179</v>
      </c>
    </row>
    <row r="11067" spans="1:7" x14ac:dyDescent="0.3">
      <c r="A11067" t="s">
        <v>11096</v>
      </c>
      <c r="B11067" t="s">
        <v>10707</v>
      </c>
      <c r="C11067">
        <v>2018</v>
      </c>
      <c r="D11067">
        <v>5</v>
      </c>
      <c r="E11067" t="s">
        <v>71</v>
      </c>
      <c r="F11067">
        <v>6000</v>
      </c>
      <c r="G11067" t="s">
        <v>179</v>
      </c>
    </row>
    <row r="11068" spans="1:7" x14ac:dyDescent="0.3">
      <c r="A11068" t="s">
        <v>11097</v>
      </c>
      <c r="B11068" t="s">
        <v>10707</v>
      </c>
      <c r="C11068">
        <v>2018</v>
      </c>
      <c r="D11068">
        <v>7</v>
      </c>
      <c r="E11068" t="s">
        <v>18</v>
      </c>
      <c r="F11068">
        <v>50</v>
      </c>
      <c r="G11068" t="s">
        <v>179</v>
      </c>
    </row>
    <row r="11069" spans="1:7" x14ac:dyDescent="0.3">
      <c r="A11069" t="s">
        <v>11098</v>
      </c>
      <c r="B11069" t="s">
        <v>10707</v>
      </c>
      <c r="C11069">
        <v>2018</v>
      </c>
      <c r="D11069">
        <v>11</v>
      </c>
      <c r="E11069" t="s">
        <v>9</v>
      </c>
      <c r="F11069">
        <v>310</v>
      </c>
      <c r="G11069" t="s">
        <v>179</v>
      </c>
    </row>
    <row r="11070" spans="1:7" x14ac:dyDescent="0.3">
      <c r="A11070" t="s">
        <v>11099</v>
      </c>
      <c r="B11070" t="s">
        <v>10707</v>
      </c>
      <c r="C11070">
        <v>2018</v>
      </c>
      <c r="D11070">
        <v>10</v>
      </c>
      <c r="E11070" t="s">
        <v>18</v>
      </c>
      <c r="F11070">
        <v>244</v>
      </c>
      <c r="G11070" t="s">
        <v>179</v>
      </c>
    </row>
    <row r="11071" spans="1:7" x14ac:dyDescent="0.3">
      <c r="A11071" t="s">
        <v>11100</v>
      </c>
      <c r="B11071" t="s">
        <v>10707</v>
      </c>
      <c r="C11071">
        <v>2018</v>
      </c>
      <c r="D11071">
        <v>12</v>
      </c>
      <c r="E11071" t="s">
        <v>80</v>
      </c>
      <c r="F11071">
        <v>12</v>
      </c>
      <c r="G11071" t="s">
        <v>1391</v>
      </c>
    </row>
    <row r="11072" spans="1:7" x14ac:dyDescent="0.3">
      <c r="A11072" t="s">
        <v>11101</v>
      </c>
      <c r="B11072" t="s">
        <v>10707</v>
      </c>
      <c r="C11072">
        <v>2018</v>
      </c>
      <c r="D11072">
        <v>10</v>
      </c>
      <c r="E11072" t="s">
        <v>9</v>
      </c>
      <c r="F11072">
        <v>60</v>
      </c>
      <c r="G11072" t="s">
        <v>179</v>
      </c>
    </row>
    <row r="11073" spans="1:7" x14ac:dyDescent="0.3">
      <c r="A11073" t="s">
        <v>11102</v>
      </c>
      <c r="B11073" t="s">
        <v>10707</v>
      </c>
      <c r="C11073">
        <v>2018</v>
      </c>
      <c r="D11073">
        <v>8</v>
      </c>
      <c r="E11073" t="s">
        <v>18</v>
      </c>
      <c r="F11073">
        <v>810</v>
      </c>
      <c r="G11073" t="s">
        <v>179</v>
      </c>
    </row>
    <row r="11074" spans="1:7" x14ac:dyDescent="0.3">
      <c r="A11074" t="s">
        <v>11103</v>
      </c>
      <c r="B11074" t="s">
        <v>10707</v>
      </c>
      <c r="C11074">
        <v>2018</v>
      </c>
      <c r="D11074">
        <v>8</v>
      </c>
      <c r="E11074" t="s">
        <v>18</v>
      </c>
      <c r="F11074">
        <v>810</v>
      </c>
      <c r="G11074" t="s">
        <v>179</v>
      </c>
    </row>
    <row r="11075" spans="1:7" x14ac:dyDescent="0.3">
      <c r="A11075" t="s">
        <v>11104</v>
      </c>
      <c r="B11075" t="s">
        <v>10707</v>
      </c>
      <c r="C11075">
        <v>2018</v>
      </c>
      <c r="D11075">
        <v>7</v>
      </c>
      <c r="E11075" t="s">
        <v>80</v>
      </c>
      <c r="F11075">
        <v>125</v>
      </c>
      <c r="G11075" t="s">
        <v>3454</v>
      </c>
    </row>
    <row r="11076" spans="1:7" x14ac:dyDescent="0.3">
      <c r="A11076" t="s">
        <v>11105</v>
      </c>
      <c r="B11076" t="s">
        <v>10707</v>
      </c>
      <c r="C11076">
        <v>2018</v>
      </c>
      <c r="D11076">
        <v>7</v>
      </c>
      <c r="E11076" t="s">
        <v>18</v>
      </c>
      <c r="F11076">
        <v>810</v>
      </c>
      <c r="G11076" t="s">
        <v>179</v>
      </c>
    </row>
    <row r="11077" spans="1:7" x14ac:dyDescent="0.3">
      <c r="A11077" t="s">
        <v>11106</v>
      </c>
      <c r="B11077" t="s">
        <v>10707</v>
      </c>
      <c r="C11077">
        <v>2018</v>
      </c>
      <c r="D11077">
        <v>10</v>
      </c>
      <c r="E11077" t="s">
        <v>80</v>
      </c>
      <c r="F11077">
        <v>52</v>
      </c>
      <c r="G11077" t="s">
        <v>179</v>
      </c>
    </row>
    <row r="11078" spans="1:7" x14ac:dyDescent="0.3">
      <c r="A11078" t="s">
        <v>11107</v>
      </c>
      <c r="B11078" t="s">
        <v>10707</v>
      </c>
      <c r="C11078">
        <v>2018</v>
      </c>
      <c r="D11078">
        <v>10</v>
      </c>
      <c r="E11078" t="s">
        <v>80</v>
      </c>
      <c r="F11078">
        <v>188</v>
      </c>
      <c r="G11078" t="s">
        <v>179</v>
      </c>
    </row>
    <row r="11079" spans="1:7" x14ac:dyDescent="0.3">
      <c r="A11079" t="s">
        <v>11108</v>
      </c>
      <c r="B11079" t="s">
        <v>10707</v>
      </c>
      <c r="C11079">
        <v>2018</v>
      </c>
      <c r="D11079">
        <v>12</v>
      </c>
      <c r="E11079" t="s">
        <v>80</v>
      </c>
      <c r="F11079">
        <v>32</v>
      </c>
      <c r="G11079" t="s">
        <v>1391</v>
      </c>
    </row>
    <row r="11080" spans="1:7" x14ac:dyDescent="0.3">
      <c r="A11080" t="s">
        <v>11109</v>
      </c>
      <c r="B11080" t="s">
        <v>10707</v>
      </c>
      <c r="C11080">
        <v>2018</v>
      </c>
      <c r="D11080">
        <v>10</v>
      </c>
      <c r="E11080" t="s">
        <v>18</v>
      </c>
      <c r="F11080">
        <v>462</v>
      </c>
      <c r="G11080" t="s">
        <v>179</v>
      </c>
    </row>
    <row r="11081" spans="1:7" x14ac:dyDescent="0.3">
      <c r="A11081" t="s">
        <v>11110</v>
      </c>
      <c r="B11081" t="s">
        <v>10707</v>
      </c>
      <c r="C11081">
        <v>2018</v>
      </c>
      <c r="D11081">
        <v>10</v>
      </c>
      <c r="E11081" t="s">
        <v>18</v>
      </c>
      <c r="F11081">
        <v>264</v>
      </c>
      <c r="G11081" t="s">
        <v>179</v>
      </c>
    </row>
    <row r="11082" spans="1:7" x14ac:dyDescent="0.3">
      <c r="A11082" t="s">
        <v>11111</v>
      </c>
      <c r="B11082" t="s">
        <v>10707</v>
      </c>
      <c r="C11082">
        <v>2019</v>
      </c>
      <c r="D11082">
        <v>2</v>
      </c>
      <c r="E11082" t="s">
        <v>18</v>
      </c>
      <c r="F11082">
        <v>420</v>
      </c>
      <c r="G11082" t="s">
        <v>1391</v>
      </c>
    </row>
    <row r="11083" spans="1:7" x14ac:dyDescent="0.3">
      <c r="A11083" t="s">
        <v>11112</v>
      </c>
      <c r="B11083" t="s">
        <v>10707</v>
      </c>
      <c r="C11083">
        <v>2019</v>
      </c>
      <c r="D11083">
        <v>2</v>
      </c>
      <c r="E11083" t="s">
        <v>18</v>
      </c>
      <c r="F11083">
        <v>880</v>
      </c>
      <c r="G11083" t="s">
        <v>1391</v>
      </c>
    </row>
    <row r="11084" spans="1:7" x14ac:dyDescent="0.3">
      <c r="A11084" t="s">
        <v>11113</v>
      </c>
      <c r="B11084" t="s">
        <v>10707</v>
      </c>
      <c r="C11084">
        <v>2018</v>
      </c>
      <c r="D11084">
        <v>10</v>
      </c>
      <c r="E11084" t="s">
        <v>9</v>
      </c>
      <c r="F11084">
        <v>240</v>
      </c>
      <c r="G11084" t="s">
        <v>179</v>
      </c>
    </row>
    <row r="11085" spans="1:7" x14ac:dyDescent="0.3">
      <c r="A11085" t="s">
        <v>11114</v>
      </c>
      <c r="B11085" t="s">
        <v>10707</v>
      </c>
      <c r="C11085">
        <v>2018</v>
      </c>
      <c r="D11085">
        <v>10</v>
      </c>
      <c r="E11085" t="s">
        <v>9</v>
      </c>
      <c r="F11085">
        <v>60</v>
      </c>
      <c r="G11085" t="s">
        <v>1391</v>
      </c>
    </row>
    <row r="11086" spans="1:7" x14ac:dyDescent="0.3">
      <c r="A11086" t="s">
        <v>11115</v>
      </c>
      <c r="B11086" t="s">
        <v>10707</v>
      </c>
      <c r="C11086">
        <v>2018</v>
      </c>
      <c r="D11086">
        <v>10</v>
      </c>
      <c r="E11086" t="s">
        <v>18</v>
      </c>
      <c r="F11086">
        <v>40</v>
      </c>
      <c r="G11086" t="s">
        <v>179</v>
      </c>
    </row>
    <row r="11087" spans="1:7" x14ac:dyDescent="0.3">
      <c r="A11087" t="s">
        <v>11116</v>
      </c>
      <c r="B11087" t="s">
        <v>10707</v>
      </c>
      <c r="C11087">
        <v>2018</v>
      </c>
      <c r="D11087">
        <v>12</v>
      </c>
      <c r="E11087" t="s">
        <v>9</v>
      </c>
      <c r="F11087">
        <v>155</v>
      </c>
      <c r="G11087" t="s">
        <v>1391</v>
      </c>
    </row>
    <row r="11088" spans="1:7" x14ac:dyDescent="0.3">
      <c r="A11088" t="s">
        <v>11117</v>
      </c>
      <c r="B11088" t="s">
        <v>10707</v>
      </c>
      <c r="C11088">
        <v>2018</v>
      </c>
      <c r="D11088">
        <v>11</v>
      </c>
      <c r="E11088" t="s">
        <v>9</v>
      </c>
      <c r="F11088">
        <v>400</v>
      </c>
      <c r="G11088" t="s">
        <v>1391</v>
      </c>
    </row>
    <row r="11089" spans="1:7" x14ac:dyDescent="0.3">
      <c r="A11089" t="s">
        <v>11118</v>
      </c>
      <c r="B11089" t="s">
        <v>10707</v>
      </c>
      <c r="C11089">
        <v>2018</v>
      </c>
      <c r="D11089">
        <v>11</v>
      </c>
      <c r="E11089" t="s">
        <v>80</v>
      </c>
      <c r="F11089">
        <v>54</v>
      </c>
      <c r="G11089" t="s">
        <v>1391</v>
      </c>
    </row>
    <row r="11090" spans="1:7" x14ac:dyDescent="0.3">
      <c r="A11090" t="s">
        <v>11119</v>
      </c>
      <c r="B11090" t="s">
        <v>10707</v>
      </c>
      <c r="C11090">
        <v>2018</v>
      </c>
      <c r="D11090">
        <v>12</v>
      </c>
      <c r="E11090" t="s">
        <v>18</v>
      </c>
      <c r="F11090">
        <v>420</v>
      </c>
      <c r="G11090" t="s">
        <v>1391</v>
      </c>
    </row>
    <row r="11091" spans="1:7" x14ac:dyDescent="0.3">
      <c r="A11091" t="s">
        <v>11120</v>
      </c>
      <c r="B11091" t="s">
        <v>10707</v>
      </c>
      <c r="C11091">
        <v>2018</v>
      </c>
      <c r="D11091">
        <v>11</v>
      </c>
      <c r="E11091" t="s">
        <v>9</v>
      </c>
      <c r="F11091">
        <v>90</v>
      </c>
      <c r="G11091" t="s">
        <v>1391</v>
      </c>
    </row>
    <row r="11092" spans="1:7" x14ac:dyDescent="0.3">
      <c r="A11092" t="s">
        <v>11121</v>
      </c>
      <c r="B11092" t="s">
        <v>10707</v>
      </c>
      <c r="C11092">
        <v>2018</v>
      </c>
      <c r="D11092">
        <v>11</v>
      </c>
      <c r="E11092" t="s">
        <v>9</v>
      </c>
      <c r="F11092">
        <v>165</v>
      </c>
      <c r="G11092" t="s">
        <v>1391</v>
      </c>
    </row>
    <row r="11093" spans="1:7" x14ac:dyDescent="0.3">
      <c r="A11093" t="s">
        <v>11122</v>
      </c>
      <c r="B11093" t="s">
        <v>10707</v>
      </c>
      <c r="C11093">
        <v>2018</v>
      </c>
      <c r="D11093">
        <v>12</v>
      </c>
      <c r="E11093" t="s">
        <v>18</v>
      </c>
      <c r="F11093">
        <v>650</v>
      </c>
      <c r="G11093" t="s">
        <v>1391</v>
      </c>
    </row>
    <row r="11094" spans="1:7" x14ac:dyDescent="0.3">
      <c r="A11094" t="s">
        <v>11123</v>
      </c>
      <c r="B11094" t="s">
        <v>10707</v>
      </c>
      <c r="C11094">
        <v>2019</v>
      </c>
      <c r="D11094">
        <v>1</v>
      </c>
      <c r="E11094" t="s">
        <v>18</v>
      </c>
      <c r="F11094">
        <v>130</v>
      </c>
      <c r="G11094" t="s">
        <v>1391</v>
      </c>
    </row>
    <row r="11095" spans="1:7" x14ac:dyDescent="0.3">
      <c r="A11095" t="s">
        <v>11124</v>
      </c>
      <c r="B11095" t="s">
        <v>11125</v>
      </c>
      <c r="C11095">
        <v>1999</v>
      </c>
      <c r="D11095">
        <v>11</v>
      </c>
      <c r="E11095" t="s">
        <v>18</v>
      </c>
      <c r="F11095">
        <v>688</v>
      </c>
      <c r="G11095" t="s">
        <v>10</v>
      </c>
    </row>
    <row r="11096" spans="1:7" x14ac:dyDescent="0.3">
      <c r="A11096" t="s">
        <v>11126</v>
      </c>
      <c r="B11096" t="s">
        <v>11125</v>
      </c>
      <c r="C11096">
        <v>2001</v>
      </c>
      <c r="D11096">
        <v>9</v>
      </c>
      <c r="E11096" t="s">
        <v>9</v>
      </c>
      <c r="F11096">
        <v>375</v>
      </c>
      <c r="G11096" t="s">
        <v>50</v>
      </c>
    </row>
    <row r="11097" spans="1:7" x14ac:dyDescent="0.3">
      <c r="A11097" t="s">
        <v>11127</v>
      </c>
      <c r="B11097" t="s">
        <v>11125</v>
      </c>
      <c r="C11097">
        <v>2002</v>
      </c>
      <c r="D11097">
        <v>8</v>
      </c>
      <c r="E11097" t="s">
        <v>18</v>
      </c>
      <c r="F11097">
        <v>691</v>
      </c>
      <c r="G11097" t="s">
        <v>10</v>
      </c>
    </row>
    <row r="11098" spans="1:7" x14ac:dyDescent="0.3">
      <c r="A11098" t="s">
        <v>11128</v>
      </c>
      <c r="B11098" t="s">
        <v>11125</v>
      </c>
      <c r="C11098">
        <v>2001</v>
      </c>
      <c r="D11098">
        <v>4</v>
      </c>
      <c r="E11098" t="s">
        <v>18</v>
      </c>
      <c r="F11098">
        <v>279</v>
      </c>
      <c r="G11098" t="s">
        <v>10</v>
      </c>
    </row>
    <row r="11099" spans="1:7" x14ac:dyDescent="0.3">
      <c r="A11099" t="s">
        <v>11129</v>
      </c>
      <c r="B11099" t="s">
        <v>11125</v>
      </c>
      <c r="C11099">
        <v>2000</v>
      </c>
      <c r="D11099">
        <v>12</v>
      </c>
      <c r="E11099" t="s">
        <v>18</v>
      </c>
      <c r="F11099">
        <v>473</v>
      </c>
      <c r="G11099" t="s">
        <v>10</v>
      </c>
    </row>
    <row r="11100" spans="1:7" x14ac:dyDescent="0.3">
      <c r="A11100" t="s">
        <v>11130</v>
      </c>
      <c r="B11100" t="s">
        <v>11125</v>
      </c>
      <c r="C11100">
        <v>2001</v>
      </c>
      <c r="D11100">
        <v>8</v>
      </c>
      <c r="E11100" t="s">
        <v>18</v>
      </c>
      <c r="F11100">
        <v>141</v>
      </c>
      <c r="G11100" t="s">
        <v>10</v>
      </c>
    </row>
    <row r="11101" spans="1:7" x14ac:dyDescent="0.3">
      <c r="A11101" t="s">
        <v>11131</v>
      </c>
      <c r="B11101" t="s">
        <v>11125</v>
      </c>
      <c r="C11101">
        <v>2000</v>
      </c>
      <c r="D11101">
        <v>12</v>
      </c>
      <c r="E11101" t="s">
        <v>18</v>
      </c>
      <c r="F11101">
        <v>84</v>
      </c>
      <c r="G11101" t="s">
        <v>50</v>
      </c>
    </row>
    <row r="11102" spans="1:7" x14ac:dyDescent="0.3">
      <c r="A11102" t="s">
        <v>11132</v>
      </c>
      <c r="B11102" t="s">
        <v>11125</v>
      </c>
      <c r="C11102">
        <v>2001</v>
      </c>
      <c r="D11102">
        <v>10</v>
      </c>
      <c r="E11102" t="s">
        <v>18</v>
      </c>
      <c r="F11102">
        <v>254</v>
      </c>
      <c r="G11102" t="s">
        <v>10</v>
      </c>
    </row>
    <row r="11103" spans="1:7" x14ac:dyDescent="0.3">
      <c r="A11103" t="s">
        <v>11133</v>
      </c>
      <c r="B11103" t="s">
        <v>11125</v>
      </c>
      <c r="C11103">
        <v>2001</v>
      </c>
      <c r="D11103">
        <v>7</v>
      </c>
      <c r="E11103" t="s">
        <v>18</v>
      </c>
      <c r="F11103">
        <v>338</v>
      </c>
      <c r="G11103" t="s">
        <v>10</v>
      </c>
    </row>
    <row r="11104" spans="1:7" x14ac:dyDescent="0.3">
      <c r="A11104" t="s">
        <v>11134</v>
      </c>
      <c r="B11104" t="s">
        <v>11125</v>
      </c>
      <c r="C11104">
        <v>2002</v>
      </c>
      <c r="D11104">
        <v>1</v>
      </c>
      <c r="E11104" t="s">
        <v>18</v>
      </c>
      <c r="F11104">
        <v>13</v>
      </c>
      <c r="G11104" t="s">
        <v>10</v>
      </c>
    </row>
    <row r="11105" spans="1:7" x14ac:dyDescent="0.3">
      <c r="A11105" t="s">
        <v>11135</v>
      </c>
      <c r="B11105" t="s">
        <v>11125</v>
      </c>
      <c r="C11105">
        <v>2001</v>
      </c>
      <c r="D11105">
        <v>12</v>
      </c>
      <c r="E11105" t="s">
        <v>18</v>
      </c>
      <c r="F11105">
        <v>60</v>
      </c>
      <c r="G11105" t="s">
        <v>10</v>
      </c>
    </row>
    <row r="11106" spans="1:7" x14ac:dyDescent="0.3">
      <c r="A11106" t="s">
        <v>11136</v>
      </c>
      <c r="B11106" t="s">
        <v>11125</v>
      </c>
      <c r="C11106">
        <v>2001</v>
      </c>
      <c r="D11106">
        <v>1</v>
      </c>
      <c r="E11106" t="s">
        <v>18</v>
      </c>
      <c r="F11106">
        <v>434</v>
      </c>
      <c r="G11106" t="s">
        <v>10</v>
      </c>
    </row>
    <row r="11107" spans="1:7" x14ac:dyDescent="0.3">
      <c r="A11107" t="s">
        <v>11137</v>
      </c>
      <c r="B11107" t="s">
        <v>11125</v>
      </c>
      <c r="C11107">
        <v>2001</v>
      </c>
      <c r="D11107">
        <v>11</v>
      </c>
      <c r="E11107" t="s">
        <v>18</v>
      </c>
      <c r="F11107">
        <v>659</v>
      </c>
      <c r="G11107" t="s">
        <v>10</v>
      </c>
    </row>
    <row r="11108" spans="1:7" x14ac:dyDescent="0.3">
      <c r="A11108" t="s">
        <v>11138</v>
      </c>
      <c r="B11108" t="s">
        <v>11125</v>
      </c>
      <c r="C11108">
        <v>2002</v>
      </c>
      <c r="D11108">
        <v>11</v>
      </c>
      <c r="E11108" t="s">
        <v>18</v>
      </c>
      <c r="F11108">
        <v>206</v>
      </c>
      <c r="G11108" t="s">
        <v>10</v>
      </c>
    </row>
    <row r="11109" spans="1:7" x14ac:dyDescent="0.3">
      <c r="A11109" t="s">
        <v>11139</v>
      </c>
      <c r="B11109" t="s">
        <v>11125</v>
      </c>
      <c r="C11109">
        <v>2002</v>
      </c>
      <c r="D11109">
        <v>10</v>
      </c>
      <c r="E11109" t="s">
        <v>18</v>
      </c>
      <c r="F11109">
        <v>258</v>
      </c>
      <c r="G11109" t="s">
        <v>10</v>
      </c>
    </row>
    <row r="11110" spans="1:7" x14ac:dyDescent="0.3">
      <c r="A11110" t="s">
        <v>11140</v>
      </c>
      <c r="B11110" t="s">
        <v>11125</v>
      </c>
      <c r="C11110">
        <v>2002</v>
      </c>
      <c r="D11110">
        <v>6</v>
      </c>
      <c r="E11110" t="s">
        <v>9</v>
      </c>
      <c r="F11110">
        <v>88</v>
      </c>
      <c r="G11110" t="s">
        <v>10</v>
      </c>
    </row>
    <row r="11111" spans="1:7" x14ac:dyDescent="0.3">
      <c r="A11111" t="s">
        <v>11141</v>
      </c>
      <c r="B11111" t="s">
        <v>11125</v>
      </c>
      <c r="C11111">
        <v>2002</v>
      </c>
      <c r="D11111">
        <v>9</v>
      </c>
      <c r="E11111" t="s">
        <v>9</v>
      </c>
      <c r="F11111">
        <v>121</v>
      </c>
      <c r="G11111" t="s">
        <v>10</v>
      </c>
    </row>
    <row r="11112" spans="1:7" x14ac:dyDescent="0.3">
      <c r="A11112" t="s">
        <v>11142</v>
      </c>
      <c r="B11112" t="s">
        <v>11125</v>
      </c>
      <c r="C11112">
        <v>2002</v>
      </c>
      <c r="D11112">
        <v>7</v>
      </c>
      <c r="E11112" t="s">
        <v>9</v>
      </c>
      <c r="F11112">
        <v>82</v>
      </c>
      <c r="G11112" t="s">
        <v>10</v>
      </c>
    </row>
    <row r="11113" spans="1:7" x14ac:dyDescent="0.3">
      <c r="A11113" t="s">
        <v>11143</v>
      </c>
      <c r="B11113" t="s">
        <v>11125</v>
      </c>
      <c r="C11113">
        <v>2002</v>
      </c>
      <c r="D11113">
        <v>10</v>
      </c>
      <c r="E11113" t="s">
        <v>9</v>
      </c>
      <c r="F11113">
        <v>147</v>
      </c>
      <c r="G11113" t="s">
        <v>10</v>
      </c>
    </row>
    <row r="11114" spans="1:7" x14ac:dyDescent="0.3">
      <c r="A11114" t="s">
        <v>11144</v>
      </c>
      <c r="B11114" t="s">
        <v>11125</v>
      </c>
      <c r="C11114">
        <v>2002</v>
      </c>
      <c r="D11114">
        <v>12</v>
      </c>
      <c r="E11114" t="s">
        <v>9</v>
      </c>
      <c r="F11114">
        <v>53</v>
      </c>
      <c r="G11114" t="s">
        <v>10</v>
      </c>
    </row>
    <row r="11115" spans="1:7" x14ac:dyDescent="0.3">
      <c r="A11115" t="s">
        <v>11145</v>
      </c>
      <c r="B11115" t="s">
        <v>11125</v>
      </c>
      <c r="C11115">
        <v>2002</v>
      </c>
      <c r="D11115">
        <v>7</v>
      </c>
      <c r="E11115" t="s">
        <v>9</v>
      </c>
      <c r="F11115">
        <v>50</v>
      </c>
      <c r="G11115" t="s">
        <v>10</v>
      </c>
    </row>
    <row r="11116" spans="1:7" x14ac:dyDescent="0.3">
      <c r="A11116" t="s">
        <v>11146</v>
      </c>
      <c r="B11116" t="s">
        <v>11125</v>
      </c>
      <c r="C11116">
        <v>2002</v>
      </c>
      <c r="D11116">
        <v>11</v>
      </c>
      <c r="E11116" t="s">
        <v>18</v>
      </c>
      <c r="F11116">
        <v>1643</v>
      </c>
      <c r="G11116" t="s">
        <v>10</v>
      </c>
    </row>
    <row r="11117" spans="1:7" x14ac:dyDescent="0.3">
      <c r="A11117" t="s">
        <v>11147</v>
      </c>
      <c r="B11117" t="s">
        <v>11125</v>
      </c>
      <c r="C11117">
        <v>2003</v>
      </c>
      <c r="D11117">
        <v>5</v>
      </c>
      <c r="E11117" t="s">
        <v>9</v>
      </c>
      <c r="F11117">
        <v>271</v>
      </c>
      <c r="G11117" t="s">
        <v>10</v>
      </c>
    </row>
    <row r="11118" spans="1:7" x14ac:dyDescent="0.3">
      <c r="A11118" t="s">
        <v>11148</v>
      </c>
      <c r="B11118" t="s">
        <v>11125</v>
      </c>
      <c r="C11118">
        <v>2003</v>
      </c>
      <c r="D11118">
        <v>6</v>
      </c>
      <c r="E11118" t="s">
        <v>71</v>
      </c>
      <c r="F11118">
        <v>225</v>
      </c>
      <c r="G11118" t="s">
        <v>10</v>
      </c>
    </row>
    <row r="11119" spans="1:7" x14ac:dyDescent="0.3">
      <c r="A11119" t="s">
        <v>11149</v>
      </c>
      <c r="B11119" t="s">
        <v>11125</v>
      </c>
      <c r="C11119">
        <v>2003</v>
      </c>
      <c r="D11119">
        <v>5</v>
      </c>
      <c r="E11119" t="s">
        <v>9</v>
      </c>
      <c r="F11119">
        <v>180</v>
      </c>
      <c r="G11119" t="s">
        <v>10</v>
      </c>
    </row>
    <row r="11120" spans="1:7" x14ac:dyDescent="0.3">
      <c r="A11120" t="s">
        <v>11150</v>
      </c>
      <c r="B11120" t="s">
        <v>11125</v>
      </c>
      <c r="C11120">
        <v>2004</v>
      </c>
      <c r="D11120">
        <v>1</v>
      </c>
      <c r="E11120" t="s">
        <v>9</v>
      </c>
      <c r="F11120">
        <v>59</v>
      </c>
      <c r="G11120" t="s">
        <v>10</v>
      </c>
    </row>
    <row r="11121" spans="1:7" x14ac:dyDescent="0.3">
      <c r="A11121" t="s">
        <v>11151</v>
      </c>
      <c r="B11121" t="s">
        <v>11125</v>
      </c>
      <c r="C11121">
        <v>2003</v>
      </c>
      <c r="D11121">
        <v>8</v>
      </c>
      <c r="E11121" t="s">
        <v>18</v>
      </c>
      <c r="F11121">
        <v>88</v>
      </c>
      <c r="G11121" t="s">
        <v>10</v>
      </c>
    </row>
    <row r="11122" spans="1:7" x14ac:dyDescent="0.3">
      <c r="A11122" t="s">
        <v>11152</v>
      </c>
      <c r="B11122" t="s">
        <v>11125</v>
      </c>
      <c r="C11122">
        <v>2003</v>
      </c>
      <c r="D11122">
        <v>10</v>
      </c>
      <c r="E11122" t="s">
        <v>9</v>
      </c>
      <c r="F11122">
        <v>250</v>
      </c>
      <c r="G11122" t="s">
        <v>10</v>
      </c>
    </row>
    <row r="11123" spans="1:7" x14ac:dyDescent="0.3">
      <c r="A11123" t="s">
        <v>11153</v>
      </c>
      <c r="B11123" t="s">
        <v>11125</v>
      </c>
      <c r="C11123">
        <v>2002</v>
      </c>
      <c r="D11123">
        <v>12</v>
      </c>
      <c r="E11123" t="s">
        <v>9</v>
      </c>
      <c r="F11123">
        <v>1</v>
      </c>
      <c r="G11123" t="s">
        <v>10</v>
      </c>
    </row>
    <row r="11124" spans="1:7" x14ac:dyDescent="0.3">
      <c r="A11124" t="s">
        <v>11154</v>
      </c>
      <c r="B11124" t="s">
        <v>11125</v>
      </c>
      <c r="C11124">
        <v>2003</v>
      </c>
      <c r="D11124">
        <v>12</v>
      </c>
      <c r="E11124" t="s">
        <v>18</v>
      </c>
      <c r="F11124">
        <v>13</v>
      </c>
      <c r="G11124" t="s">
        <v>10</v>
      </c>
    </row>
    <row r="11125" spans="1:7" x14ac:dyDescent="0.3">
      <c r="A11125" t="s">
        <v>11155</v>
      </c>
      <c r="B11125" t="s">
        <v>11125</v>
      </c>
      <c r="C11125">
        <v>2004</v>
      </c>
      <c r="D11125">
        <v>1</v>
      </c>
      <c r="E11125" t="s">
        <v>18</v>
      </c>
      <c r="F11125">
        <v>12</v>
      </c>
      <c r="G11125" t="s">
        <v>10</v>
      </c>
    </row>
    <row r="11126" spans="1:7" x14ac:dyDescent="0.3">
      <c r="A11126" t="s">
        <v>11156</v>
      </c>
      <c r="B11126" t="s">
        <v>11125</v>
      </c>
      <c r="C11126">
        <v>2003</v>
      </c>
      <c r="D11126">
        <v>3</v>
      </c>
      <c r="E11126" t="s">
        <v>18</v>
      </c>
      <c r="F11126">
        <v>107</v>
      </c>
      <c r="G11126" t="s">
        <v>10</v>
      </c>
    </row>
    <row r="11127" spans="1:7" x14ac:dyDescent="0.3">
      <c r="A11127" t="s">
        <v>11157</v>
      </c>
      <c r="B11127" t="s">
        <v>11125</v>
      </c>
      <c r="C11127">
        <v>2004</v>
      </c>
      <c r="D11127">
        <v>3</v>
      </c>
      <c r="E11127" t="s">
        <v>18</v>
      </c>
      <c r="F11127">
        <v>630</v>
      </c>
      <c r="G11127" t="s">
        <v>10</v>
      </c>
    </row>
    <row r="11128" spans="1:7" x14ac:dyDescent="0.3">
      <c r="A11128" t="s">
        <v>11158</v>
      </c>
      <c r="B11128" t="s">
        <v>11125</v>
      </c>
      <c r="C11128">
        <v>2004</v>
      </c>
      <c r="D11128">
        <v>4</v>
      </c>
      <c r="E11128" t="s">
        <v>18</v>
      </c>
      <c r="F11128">
        <v>62</v>
      </c>
      <c r="G11128" t="s">
        <v>50</v>
      </c>
    </row>
    <row r="11129" spans="1:7" x14ac:dyDescent="0.3">
      <c r="A11129" t="s">
        <v>11159</v>
      </c>
      <c r="B11129" t="s">
        <v>11125</v>
      </c>
      <c r="C11129">
        <v>2004</v>
      </c>
      <c r="D11129">
        <v>5</v>
      </c>
      <c r="E11129" t="s">
        <v>18</v>
      </c>
      <c r="F11129">
        <v>83</v>
      </c>
      <c r="G11129" t="s">
        <v>10</v>
      </c>
    </row>
    <row r="11130" spans="1:7" x14ac:dyDescent="0.3">
      <c r="A11130" t="s">
        <v>11160</v>
      </c>
      <c r="B11130" t="s">
        <v>11125</v>
      </c>
      <c r="C11130">
        <v>2004</v>
      </c>
      <c r="D11130">
        <v>2</v>
      </c>
      <c r="E11130" t="s">
        <v>18</v>
      </c>
      <c r="F11130">
        <v>0</v>
      </c>
      <c r="G11130" t="s">
        <v>50</v>
      </c>
    </row>
    <row r="11131" spans="1:7" x14ac:dyDescent="0.3">
      <c r="A11131" t="s">
        <v>11161</v>
      </c>
      <c r="B11131" t="s">
        <v>11125</v>
      </c>
      <c r="C11131">
        <v>2004</v>
      </c>
      <c r="D11131">
        <v>4</v>
      </c>
      <c r="E11131" t="s">
        <v>18</v>
      </c>
      <c r="F11131">
        <v>619</v>
      </c>
      <c r="G11131" t="s">
        <v>10</v>
      </c>
    </row>
    <row r="11132" spans="1:7" x14ac:dyDescent="0.3">
      <c r="A11132" t="s">
        <v>11162</v>
      </c>
      <c r="B11132" t="s">
        <v>11125</v>
      </c>
      <c r="C11132">
        <v>2004</v>
      </c>
      <c r="D11132">
        <v>8</v>
      </c>
      <c r="E11132" t="s">
        <v>18</v>
      </c>
      <c r="F11132">
        <v>114</v>
      </c>
      <c r="G11132" t="s">
        <v>10</v>
      </c>
    </row>
    <row r="11133" spans="1:7" x14ac:dyDescent="0.3">
      <c r="A11133" t="s">
        <v>11163</v>
      </c>
      <c r="B11133" t="s">
        <v>11125</v>
      </c>
      <c r="C11133">
        <v>2004</v>
      </c>
      <c r="D11133">
        <v>3</v>
      </c>
      <c r="E11133" t="s">
        <v>18</v>
      </c>
      <c r="F11133">
        <v>111</v>
      </c>
      <c r="G11133" t="s">
        <v>10</v>
      </c>
    </row>
    <row r="11134" spans="1:7" x14ac:dyDescent="0.3">
      <c r="A11134" t="s">
        <v>11164</v>
      </c>
      <c r="B11134" t="s">
        <v>11125</v>
      </c>
      <c r="C11134">
        <v>2003</v>
      </c>
      <c r="D11134">
        <v>9</v>
      </c>
      <c r="E11134" t="s">
        <v>71</v>
      </c>
      <c r="F11134">
        <v>369</v>
      </c>
      <c r="G11134" t="s">
        <v>50</v>
      </c>
    </row>
    <row r="11135" spans="1:7" x14ac:dyDescent="0.3">
      <c r="A11135" t="s">
        <v>11165</v>
      </c>
      <c r="B11135" t="s">
        <v>11125</v>
      </c>
      <c r="C11135">
        <v>2004</v>
      </c>
      <c r="D11135">
        <v>8</v>
      </c>
      <c r="E11135" t="s">
        <v>18</v>
      </c>
      <c r="F11135">
        <v>160</v>
      </c>
      <c r="G11135" t="s">
        <v>10</v>
      </c>
    </row>
    <row r="11136" spans="1:7" x14ac:dyDescent="0.3">
      <c r="A11136" t="s">
        <v>11166</v>
      </c>
      <c r="B11136" t="s">
        <v>11125</v>
      </c>
      <c r="C11136">
        <v>2004</v>
      </c>
      <c r="D11136">
        <v>9</v>
      </c>
      <c r="E11136" t="s">
        <v>18</v>
      </c>
      <c r="F11136">
        <v>751</v>
      </c>
      <c r="G11136" t="s">
        <v>10</v>
      </c>
    </row>
    <row r="11137" spans="1:7" x14ac:dyDescent="0.3">
      <c r="A11137" t="s">
        <v>11167</v>
      </c>
      <c r="B11137" t="s">
        <v>11125</v>
      </c>
      <c r="C11137">
        <v>2003</v>
      </c>
      <c r="D11137">
        <v>9</v>
      </c>
      <c r="E11137" t="s">
        <v>18</v>
      </c>
      <c r="F11137">
        <v>1460</v>
      </c>
      <c r="G11137" t="s">
        <v>10</v>
      </c>
    </row>
    <row r="11138" spans="1:7" x14ac:dyDescent="0.3">
      <c r="A11138" t="s">
        <v>11168</v>
      </c>
      <c r="B11138" t="s">
        <v>11125</v>
      </c>
      <c r="C11138">
        <v>2004</v>
      </c>
      <c r="D11138">
        <v>1</v>
      </c>
      <c r="E11138" t="s">
        <v>18</v>
      </c>
      <c r="F11138">
        <v>457</v>
      </c>
      <c r="G11138" t="s">
        <v>10</v>
      </c>
    </row>
    <row r="11139" spans="1:7" x14ac:dyDescent="0.3">
      <c r="A11139" t="s">
        <v>11169</v>
      </c>
      <c r="B11139" t="s">
        <v>11125</v>
      </c>
      <c r="C11139">
        <v>2004</v>
      </c>
      <c r="D11139">
        <v>5</v>
      </c>
      <c r="E11139" t="s">
        <v>18</v>
      </c>
      <c r="F11139">
        <v>275</v>
      </c>
      <c r="G11139" t="s">
        <v>10</v>
      </c>
    </row>
    <row r="11140" spans="1:7" x14ac:dyDescent="0.3">
      <c r="A11140" t="s">
        <v>11170</v>
      </c>
      <c r="B11140" t="s">
        <v>11125</v>
      </c>
      <c r="C11140">
        <v>2004</v>
      </c>
      <c r="D11140">
        <v>10</v>
      </c>
      <c r="E11140" t="s">
        <v>18</v>
      </c>
      <c r="F11140">
        <v>630</v>
      </c>
      <c r="G11140" t="s">
        <v>10</v>
      </c>
    </row>
    <row r="11141" spans="1:7" x14ac:dyDescent="0.3">
      <c r="A11141" t="s">
        <v>11171</v>
      </c>
      <c r="B11141" t="s">
        <v>11125</v>
      </c>
      <c r="C11141">
        <v>2004</v>
      </c>
      <c r="D11141">
        <v>10</v>
      </c>
      <c r="E11141" t="s">
        <v>18</v>
      </c>
      <c r="F11141">
        <v>30</v>
      </c>
      <c r="G11141" t="s">
        <v>10</v>
      </c>
    </row>
    <row r="11142" spans="1:7" x14ac:dyDescent="0.3">
      <c r="A11142" t="s">
        <v>11172</v>
      </c>
      <c r="B11142" t="s">
        <v>11125</v>
      </c>
      <c r="C11142">
        <v>2005</v>
      </c>
      <c r="D11142">
        <v>1</v>
      </c>
      <c r="E11142" t="s">
        <v>18</v>
      </c>
      <c r="F11142">
        <v>225</v>
      </c>
      <c r="G11142" t="s">
        <v>10</v>
      </c>
    </row>
    <row r="11143" spans="1:7" x14ac:dyDescent="0.3">
      <c r="A11143" t="s">
        <v>11173</v>
      </c>
      <c r="B11143" t="s">
        <v>11125</v>
      </c>
      <c r="C11143">
        <v>2004</v>
      </c>
      <c r="D11143">
        <v>12</v>
      </c>
      <c r="E11143" t="s">
        <v>18</v>
      </c>
      <c r="F11143">
        <v>518</v>
      </c>
      <c r="G11143" t="s">
        <v>10</v>
      </c>
    </row>
    <row r="11144" spans="1:7" x14ac:dyDescent="0.3">
      <c r="A11144" t="s">
        <v>11174</v>
      </c>
      <c r="B11144" t="s">
        <v>11125</v>
      </c>
      <c r="C11144">
        <v>2005</v>
      </c>
      <c r="D11144">
        <v>4</v>
      </c>
      <c r="E11144" t="s">
        <v>80</v>
      </c>
      <c r="F11144">
        <v>41</v>
      </c>
      <c r="G11144" t="s">
        <v>10</v>
      </c>
    </row>
    <row r="11145" spans="1:7" x14ac:dyDescent="0.3">
      <c r="A11145" t="s">
        <v>11175</v>
      </c>
      <c r="B11145" t="s">
        <v>11125</v>
      </c>
      <c r="C11145">
        <v>2004</v>
      </c>
      <c r="D11145">
        <v>12</v>
      </c>
      <c r="E11145" t="s">
        <v>18</v>
      </c>
      <c r="F11145">
        <v>646</v>
      </c>
      <c r="G11145" t="s">
        <v>10</v>
      </c>
    </row>
    <row r="11146" spans="1:7" x14ac:dyDescent="0.3">
      <c r="A11146" t="s">
        <v>11176</v>
      </c>
      <c r="B11146" t="s">
        <v>11125</v>
      </c>
      <c r="C11146">
        <v>2005</v>
      </c>
      <c r="D11146">
        <v>2</v>
      </c>
      <c r="E11146" t="s">
        <v>9</v>
      </c>
      <c r="F11146">
        <v>5</v>
      </c>
      <c r="G11146" t="s">
        <v>10</v>
      </c>
    </row>
    <row r="11147" spans="1:7" x14ac:dyDescent="0.3">
      <c r="A11147" t="s">
        <v>11177</v>
      </c>
      <c r="B11147" t="s">
        <v>11125</v>
      </c>
      <c r="C11147">
        <v>2005</v>
      </c>
      <c r="D11147">
        <v>2</v>
      </c>
      <c r="E11147" t="s">
        <v>18</v>
      </c>
      <c r="F11147">
        <v>414</v>
      </c>
      <c r="G11147" t="s">
        <v>10</v>
      </c>
    </row>
    <row r="11148" spans="1:7" x14ac:dyDescent="0.3">
      <c r="A11148" t="s">
        <v>11178</v>
      </c>
      <c r="B11148" t="s">
        <v>11125</v>
      </c>
      <c r="C11148">
        <v>2005</v>
      </c>
      <c r="D11148">
        <v>4</v>
      </c>
      <c r="E11148" t="s">
        <v>9</v>
      </c>
      <c r="F11148">
        <v>234</v>
      </c>
      <c r="G11148" t="s">
        <v>10</v>
      </c>
    </row>
    <row r="11149" spans="1:7" x14ac:dyDescent="0.3">
      <c r="A11149" t="s">
        <v>11179</v>
      </c>
      <c r="B11149" t="s">
        <v>11125</v>
      </c>
      <c r="C11149">
        <v>2005</v>
      </c>
      <c r="D11149">
        <v>4</v>
      </c>
      <c r="E11149" t="s">
        <v>18</v>
      </c>
      <c r="F11149">
        <v>672</v>
      </c>
      <c r="G11149" t="s">
        <v>10</v>
      </c>
    </row>
    <row r="11150" spans="1:7" x14ac:dyDescent="0.3">
      <c r="A11150" t="s">
        <v>11180</v>
      </c>
      <c r="B11150" t="s">
        <v>11125</v>
      </c>
      <c r="C11150">
        <v>2005</v>
      </c>
      <c r="D11150">
        <v>5</v>
      </c>
      <c r="E11150" t="s">
        <v>18</v>
      </c>
      <c r="F11150">
        <v>118</v>
      </c>
      <c r="G11150" t="s">
        <v>10</v>
      </c>
    </row>
    <row r="11151" spans="1:7" x14ac:dyDescent="0.3">
      <c r="A11151" t="s">
        <v>11181</v>
      </c>
      <c r="B11151" t="s">
        <v>11125</v>
      </c>
      <c r="C11151">
        <v>2005</v>
      </c>
      <c r="D11151">
        <v>6</v>
      </c>
      <c r="E11151" t="s">
        <v>18</v>
      </c>
      <c r="F11151">
        <v>253</v>
      </c>
      <c r="G11151" t="s">
        <v>10</v>
      </c>
    </row>
    <row r="11152" spans="1:7" x14ac:dyDescent="0.3">
      <c r="A11152" t="s">
        <v>11182</v>
      </c>
      <c r="B11152" t="s">
        <v>11125</v>
      </c>
      <c r="C11152">
        <v>2005</v>
      </c>
      <c r="D11152">
        <v>2</v>
      </c>
      <c r="E11152" t="s">
        <v>18</v>
      </c>
      <c r="F11152">
        <v>559</v>
      </c>
      <c r="G11152" t="s">
        <v>10</v>
      </c>
    </row>
    <row r="11153" spans="1:7" x14ac:dyDescent="0.3">
      <c r="A11153" t="s">
        <v>11183</v>
      </c>
      <c r="B11153" t="s">
        <v>11125</v>
      </c>
      <c r="C11153">
        <v>2003</v>
      </c>
      <c r="D11153">
        <v>10</v>
      </c>
      <c r="E11153" t="s">
        <v>18</v>
      </c>
      <c r="F11153">
        <v>352</v>
      </c>
      <c r="G11153" t="s">
        <v>10</v>
      </c>
    </row>
    <row r="11154" spans="1:7" x14ac:dyDescent="0.3">
      <c r="A11154" t="s">
        <v>11184</v>
      </c>
      <c r="B11154" t="s">
        <v>11125</v>
      </c>
      <c r="C11154">
        <v>2003</v>
      </c>
      <c r="D11154">
        <v>7</v>
      </c>
      <c r="E11154" t="s">
        <v>18</v>
      </c>
      <c r="F11154">
        <v>866</v>
      </c>
      <c r="G11154" t="s">
        <v>10</v>
      </c>
    </row>
    <row r="11155" spans="1:7" x14ac:dyDescent="0.3">
      <c r="A11155" t="s">
        <v>11185</v>
      </c>
      <c r="B11155" t="s">
        <v>11125</v>
      </c>
      <c r="C11155">
        <v>2005</v>
      </c>
      <c r="D11155">
        <v>6</v>
      </c>
      <c r="E11155" t="s">
        <v>71</v>
      </c>
      <c r="F11155">
        <v>406</v>
      </c>
      <c r="G11155" t="s">
        <v>10</v>
      </c>
    </row>
    <row r="11156" spans="1:7" x14ac:dyDescent="0.3">
      <c r="A11156" t="s">
        <v>11186</v>
      </c>
      <c r="B11156" t="s">
        <v>11125</v>
      </c>
      <c r="C11156">
        <v>2004</v>
      </c>
      <c r="D11156">
        <v>11</v>
      </c>
      <c r="E11156" t="s">
        <v>71</v>
      </c>
      <c r="F11156">
        <v>378</v>
      </c>
      <c r="G11156" t="s">
        <v>10</v>
      </c>
    </row>
    <row r="11157" spans="1:7" x14ac:dyDescent="0.3">
      <c r="A11157" t="s">
        <v>11187</v>
      </c>
      <c r="B11157" t="s">
        <v>11125</v>
      </c>
      <c r="C11157">
        <v>2005</v>
      </c>
      <c r="D11157">
        <v>6</v>
      </c>
      <c r="E11157" t="s">
        <v>18</v>
      </c>
      <c r="F11157">
        <v>110</v>
      </c>
      <c r="G11157" t="s">
        <v>10</v>
      </c>
    </row>
    <row r="11158" spans="1:7" x14ac:dyDescent="0.3">
      <c r="A11158" t="s">
        <v>11188</v>
      </c>
      <c r="B11158" t="s">
        <v>11125</v>
      </c>
      <c r="C11158">
        <v>2005</v>
      </c>
      <c r="D11158">
        <v>4</v>
      </c>
      <c r="E11158" t="s">
        <v>18</v>
      </c>
      <c r="F11158">
        <v>366</v>
      </c>
      <c r="G11158" t="s">
        <v>10</v>
      </c>
    </row>
    <row r="11159" spans="1:7" x14ac:dyDescent="0.3">
      <c r="A11159" t="s">
        <v>11189</v>
      </c>
      <c r="B11159" t="s">
        <v>11125</v>
      </c>
      <c r="C11159">
        <v>2005</v>
      </c>
      <c r="D11159">
        <v>3</v>
      </c>
      <c r="E11159" t="s">
        <v>71</v>
      </c>
      <c r="F11159">
        <v>22</v>
      </c>
      <c r="G11159" t="s">
        <v>50</v>
      </c>
    </row>
    <row r="11160" spans="1:7" x14ac:dyDescent="0.3">
      <c r="A11160" t="s">
        <v>11190</v>
      </c>
      <c r="B11160" t="s">
        <v>11125</v>
      </c>
      <c r="C11160">
        <v>2005</v>
      </c>
      <c r="D11160">
        <v>3</v>
      </c>
      <c r="E11160" t="s">
        <v>9</v>
      </c>
      <c r="F11160">
        <v>12</v>
      </c>
      <c r="G11160" t="s">
        <v>10</v>
      </c>
    </row>
    <row r="11161" spans="1:7" x14ac:dyDescent="0.3">
      <c r="A11161" t="s">
        <v>11191</v>
      </c>
      <c r="B11161" t="s">
        <v>11125</v>
      </c>
      <c r="C11161">
        <v>2004</v>
      </c>
      <c r="D11161">
        <v>11</v>
      </c>
      <c r="E11161" t="s">
        <v>18</v>
      </c>
      <c r="F11161">
        <v>199</v>
      </c>
      <c r="G11161" t="s">
        <v>10</v>
      </c>
    </row>
    <row r="11162" spans="1:7" x14ac:dyDescent="0.3">
      <c r="A11162" t="s">
        <v>11192</v>
      </c>
      <c r="B11162" t="s">
        <v>11125</v>
      </c>
      <c r="C11162">
        <v>2005</v>
      </c>
      <c r="D11162">
        <v>8</v>
      </c>
      <c r="E11162" t="s">
        <v>9</v>
      </c>
      <c r="F11162">
        <v>192</v>
      </c>
      <c r="G11162" t="s">
        <v>50</v>
      </c>
    </row>
    <row r="11163" spans="1:7" x14ac:dyDescent="0.3">
      <c r="A11163" t="s">
        <v>11193</v>
      </c>
      <c r="B11163" t="s">
        <v>11125</v>
      </c>
      <c r="C11163">
        <v>1999</v>
      </c>
      <c r="D11163">
        <v>12</v>
      </c>
      <c r="E11163" t="s">
        <v>18</v>
      </c>
      <c r="F11163">
        <v>273</v>
      </c>
      <c r="G11163" t="s">
        <v>10</v>
      </c>
    </row>
    <row r="11164" spans="1:7" x14ac:dyDescent="0.3">
      <c r="A11164" t="s">
        <v>11194</v>
      </c>
      <c r="B11164" t="s">
        <v>11125</v>
      </c>
      <c r="C11164">
        <v>2005</v>
      </c>
      <c r="D11164">
        <v>3</v>
      </c>
      <c r="E11164" t="s">
        <v>18</v>
      </c>
      <c r="F11164">
        <v>1067</v>
      </c>
      <c r="G11164" t="s">
        <v>10</v>
      </c>
    </row>
    <row r="11165" spans="1:7" x14ac:dyDescent="0.3">
      <c r="A11165" t="s">
        <v>11195</v>
      </c>
      <c r="B11165" t="s">
        <v>11125</v>
      </c>
      <c r="C11165">
        <v>2005</v>
      </c>
      <c r="D11165">
        <v>2</v>
      </c>
      <c r="E11165" t="s">
        <v>18</v>
      </c>
      <c r="F11165">
        <v>748</v>
      </c>
      <c r="G11165" t="s">
        <v>10</v>
      </c>
    </row>
    <row r="11166" spans="1:7" x14ac:dyDescent="0.3">
      <c r="A11166" t="s">
        <v>11196</v>
      </c>
      <c r="B11166" t="s">
        <v>11125</v>
      </c>
      <c r="C11166">
        <v>2004</v>
      </c>
      <c r="D11166">
        <v>6</v>
      </c>
      <c r="E11166" t="s">
        <v>18</v>
      </c>
      <c r="F11166">
        <v>2</v>
      </c>
      <c r="G11166" t="s">
        <v>50</v>
      </c>
    </row>
    <row r="11167" spans="1:7" x14ac:dyDescent="0.3">
      <c r="A11167" t="s">
        <v>11197</v>
      </c>
      <c r="B11167" t="s">
        <v>11125</v>
      </c>
      <c r="C11167">
        <v>2004</v>
      </c>
      <c r="D11167">
        <v>5</v>
      </c>
      <c r="E11167" t="s">
        <v>9</v>
      </c>
      <c r="F11167">
        <v>67</v>
      </c>
      <c r="G11167" t="s">
        <v>10</v>
      </c>
    </row>
    <row r="11168" spans="1:7" x14ac:dyDescent="0.3">
      <c r="A11168" t="s">
        <v>11198</v>
      </c>
      <c r="B11168" t="s">
        <v>11125</v>
      </c>
      <c r="C11168">
        <v>2004</v>
      </c>
      <c r="D11168">
        <v>2</v>
      </c>
      <c r="E11168" t="s">
        <v>9</v>
      </c>
      <c r="F11168">
        <v>60</v>
      </c>
      <c r="G11168" t="s">
        <v>10</v>
      </c>
    </row>
    <row r="11169" spans="1:7" x14ac:dyDescent="0.3">
      <c r="A11169" t="s">
        <v>11199</v>
      </c>
      <c r="B11169" t="s">
        <v>11125</v>
      </c>
      <c r="C11169">
        <v>2004</v>
      </c>
      <c r="D11169">
        <v>1</v>
      </c>
      <c r="E11169" t="s">
        <v>18</v>
      </c>
      <c r="F11169">
        <v>203</v>
      </c>
      <c r="G11169" t="s">
        <v>10</v>
      </c>
    </row>
    <row r="11170" spans="1:7" x14ac:dyDescent="0.3">
      <c r="A11170" t="s">
        <v>11200</v>
      </c>
      <c r="B11170" t="s">
        <v>11125</v>
      </c>
      <c r="C11170">
        <v>2004</v>
      </c>
      <c r="D11170">
        <v>6</v>
      </c>
      <c r="E11170" t="s">
        <v>18</v>
      </c>
      <c r="F11170">
        <v>262</v>
      </c>
      <c r="G11170" t="s">
        <v>10</v>
      </c>
    </row>
    <row r="11171" spans="1:7" x14ac:dyDescent="0.3">
      <c r="A11171" t="s">
        <v>11201</v>
      </c>
      <c r="B11171" t="s">
        <v>11125</v>
      </c>
      <c r="C11171">
        <v>2004</v>
      </c>
      <c r="D11171">
        <v>6</v>
      </c>
      <c r="E11171" t="s">
        <v>9</v>
      </c>
      <c r="F11171">
        <v>12</v>
      </c>
      <c r="G11171" t="s">
        <v>50</v>
      </c>
    </row>
    <row r="11172" spans="1:7" x14ac:dyDescent="0.3">
      <c r="A11172" t="s">
        <v>11202</v>
      </c>
      <c r="B11172" t="s">
        <v>11125</v>
      </c>
      <c r="C11172">
        <v>2003</v>
      </c>
      <c r="D11172">
        <v>9</v>
      </c>
      <c r="E11172" t="s">
        <v>55</v>
      </c>
      <c r="F11172">
        <v>407</v>
      </c>
      <c r="G11172" t="s">
        <v>10</v>
      </c>
    </row>
    <row r="11173" spans="1:7" x14ac:dyDescent="0.3">
      <c r="A11173" t="s">
        <v>11203</v>
      </c>
      <c r="B11173" t="s">
        <v>11125</v>
      </c>
      <c r="C11173">
        <v>2004</v>
      </c>
      <c r="D11173">
        <v>2</v>
      </c>
      <c r="E11173" t="s">
        <v>18</v>
      </c>
      <c r="F11173">
        <v>347</v>
      </c>
      <c r="G11173" t="s">
        <v>10</v>
      </c>
    </row>
    <row r="11174" spans="1:7" x14ac:dyDescent="0.3">
      <c r="A11174" t="s">
        <v>11204</v>
      </c>
      <c r="B11174" t="s">
        <v>11125</v>
      </c>
      <c r="C11174">
        <v>2003</v>
      </c>
      <c r="D11174">
        <v>12</v>
      </c>
      <c r="E11174" t="s">
        <v>18</v>
      </c>
      <c r="F11174">
        <v>313</v>
      </c>
      <c r="G11174" t="s">
        <v>10</v>
      </c>
    </row>
    <row r="11175" spans="1:7" x14ac:dyDescent="0.3">
      <c r="A11175" t="s">
        <v>11205</v>
      </c>
      <c r="B11175" t="s">
        <v>11125</v>
      </c>
      <c r="C11175">
        <v>2004</v>
      </c>
      <c r="D11175">
        <v>9</v>
      </c>
      <c r="E11175" t="s">
        <v>18</v>
      </c>
      <c r="F11175">
        <v>142</v>
      </c>
      <c r="G11175" t="s">
        <v>10</v>
      </c>
    </row>
    <row r="11176" spans="1:7" x14ac:dyDescent="0.3">
      <c r="A11176" t="s">
        <v>11206</v>
      </c>
      <c r="B11176" t="s">
        <v>11125</v>
      </c>
      <c r="C11176">
        <v>2004</v>
      </c>
      <c r="D11176">
        <v>2</v>
      </c>
      <c r="E11176" t="s">
        <v>18</v>
      </c>
      <c r="F11176">
        <v>200</v>
      </c>
      <c r="G11176" t="s">
        <v>10</v>
      </c>
    </row>
    <row r="11177" spans="1:7" x14ac:dyDescent="0.3">
      <c r="A11177" t="s">
        <v>11207</v>
      </c>
      <c r="B11177" t="s">
        <v>11125</v>
      </c>
      <c r="C11177">
        <v>2004</v>
      </c>
      <c r="D11177">
        <v>10</v>
      </c>
      <c r="E11177" t="s">
        <v>18</v>
      </c>
      <c r="F11177">
        <v>1109</v>
      </c>
      <c r="G11177" t="s">
        <v>10</v>
      </c>
    </row>
    <row r="11178" spans="1:7" x14ac:dyDescent="0.3">
      <c r="A11178" t="s">
        <v>11208</v>
      </c>
      <c r="B11178" t="s">
        <v>11125</v>
      </c>
      <c r="C11178">
        <v>2003</v>
      </c>
      <c r="D11178">
        <v>9</v>
      </c>
      <c r="E11178" t="s">
        <v>18</v>
      </c>
      <c r="F11178">
        <v>328</v>
      </c>
      <c r="G11178" t="s">
        <v>10</v>
      </c>
    </row>
    <row r="11179" spans="1:7" x14ac:dyDescent="0.3">
      <c r="A11179" t="s">
        <v>11209</v>
      </c>
      <c r="B11179" t="s">
        <v>11125</v>
      </c>
      <c r="C11179">
        <v>2004</v>
      </c>
      <c r="D11179">
        <v>3</v>
      </c>
      <c r="E11179" t="s">
        <v>9</v>
      </c>
      <c r="F11179">
        <v>371</v>
      </c>
      <c r="G11179" t="s">
        <v>10</v>
      </c>
    </row>
    <row r="11180" spans="1:7" x14ac:dyDescent="0.3">
      <c r="A11180" t="s">
        <v>11210</v>
      </c>
      <c r="B11180" t="s">
        <v>11125</v>
      </c>
      <c r="C11180">
        <v>2004</v>
      </c>
      <c r="D11180">
        <v>3</v>
      </c>
      <c r="E11180" t="s">
        <v>18</v>
      </c>
      <c r="F11180">
        <v>478</v>
      </c>
      <c r="G11180" t="s">
        <v>10</v>
      </c>
    </row>
    <row r="11181" spans="1:7" x14ac:dyDescent="0.3">
      <c r="A11181" t="s">
        <v>11211</v>
      </c>
      <c r="B11181" t="s">
        <v>11125</v>
      </c>
      <c r="C11181">
        <v>2004</v>
      </c>
      <c r="D11181">
        <v>3</v>
      </c>
      <c r="E11181" t="s">
        <v>18</v>
      </c>
      <c r="F11181">
        <v>403</v>
      </c>
      <c r="G11181" t="s">
        <v>10</v>
      </c>
    </row>
    <row r="11182" spans="1:7" x14ac:dyDescent="0.3">
      <c r="A11182" t="s">
        <v>11212</v>
      </c>
      <c r="B11182" t="s">
        <v>11125</v>
      </c>
      <c r="C11182">
        <v>2004</v>
      </c>
      <c r="D11182">
        <v>5</v>
      </c>
      <c r="E11182" t="s">
        <v>18</v>
      </c>
      <c r="F11182">
        <v>240</v>
      </c>
      <c r="G11182" t="s">
        <v>10</v>
      </c>
    </row>
    <row r="11183" spans="1:7" x14ac:dyDescent="0.3">
      <c r="A11183" t="s">
        <v>11213</v>
      </c>
      <c r="B11183" t="s">
        <v>11125</v>
      </c>
      <c r="C11183">
        <v>2004</v>
      </c>
      <c r="D11183">
        <v>8</v>
      </c>
      <c r="E11183" t="s">
        <v>18</v>
      </c>
      <c r="F11183">
        <v>318</v>
      </c>
      <c r="G11183" t="s">
        <v>10</v>
      </c>
    </row>
    <row r="11184" spans="1:7" x14ac:dyDescent="0.3">
      <c r="A11184" t="s">
        <v>11214</v>
      </c>
      <c r="B11184" t="s">
        <v>11125</v>
      </c>
      <c r="C11184">
        <v>2002</v>
      </c>
      <c r="D11184">
        <v>3</v>
      </c>
      <c r="E11184" t="s">
        <v>71</v>
      </c>
      <c r="F11184">
        <v>1432</v>
      </c>
      <c r="G11184" t="s">
        <v>50</v>
      </c>
    </row>
    <row r="11185" spans="1:7" x14ac:dyDescent="0.3">
      <c r="A11185" t="s">
        <v>11215</v>
      </c>
      <c r="B11185" t="s">
        <v>11125</v>
      </c>
      <c r="C11185">
        <v>2000</v>
      </c>
      <c r="D11185">
        <v>6</v>
      </c>
      <c r="E11185" t="s">
        <v>18</v>
      </c>
      <c r="F11185">
        <v>939</v>
      </c>
      <c r="G11185" t="s">
        <v>10</v>
      </c>
    </row>
    <row r="11186" spans="1:7" x14ac:dyDescent="0.3">
      <c r="A11186" t="s">
        <v>11216</v>
      </c>
      <c r="B11186" t="s">
        <v>11125</v>
      </c>
      <c r="C11186">
        <v>1998</v>
      </c>
      <c r="D11186">
        <v>4</v>
      </c>
      <c r="E11186" t="s">
        <v>18</v>
      </c>
      <c r="F11186">
        <v>680</v>
      </c>
      <c r="G11186" t="s">
        <v>10</v>
      </c>
    </row>
    <row r="11187" spans="1:7" x14ac:dyDescent="0.3">
      <c r="A11187" t="s">
        <v>11217</v>
      </c>
      <c r="B11187" t="s">
        <v>11125</v>
      </c>
      <c r="C11187">
        <v>2005</v>
      </c>
      <c r="D11187">
        <v>9</v>
      </c>
      <c r="E11187" t="s">
        <v>9</v>
      </c>
      <c r="F11187">
        <v>267</v>
      </c>
      <c r="G11187" t="s">
        <v>10</v>
      </c>
    </row>
    <row r="11188" spans="1:7" x14ac:dyDescent="0.3">
      <c r="A11188" t="s">
        <v>11218</v>
      </c>
      <c r="B11188" t="s">
        <v>11125</v>
      </c>
      <c r="C11188">
        <v>2004</v>
      </c>
      <c r="D11188">
        <v>10</v>
      </c>
      <c r="E11188" t="s">
        <v>71</v>
      </c>
      <c r="F11188">
        <v>80</v>
      </c>
      <c r="G11188" t="s">
        <v>10</v>
      </c>
    </row>
    <row r="11189" spans="1:7" x14ac:dyDescent="0.3">
      <c r="A11189" t="s">
        <v>11219</v>
      </c>
      <c r="B11189" t="s">
        <v>11125</v>
      </c>
      <c r="C11189">
        <v>2004</v>
      </c>
      <c r="D11189">
        <v>10</v>
      </c>
      <c r="E11189" t="s">
        <v>18</v>
      </c>
      <c r="F11189">
        <v>753</v>
      </c>
      <c r="G11189" t="s">
        <v>10</v>
      </c>
    </row>
    <row r="11190" spans="1:7" x14ac:dyDescent="0.3">
      <c r="A11190" t="s">
        <v>11220</v>
      </c>
      <c r="B11190" t="s">
        <v>11125</v>
      </c>
      <c r="C11190">
        <v>2003</v>
      </c>
      <c r="D11190">
        <v>3</v>
      </c>
      <c r="E11190" t="s">
        <v>71</v>
      </c>
      <c r="F11190">
        <v>191</v>
      </c>
      <c r="G11190" t="s">
        <v>10</v>
      </c>
    </row>
    <row r="11191" spans="1:7" x14ac:dyDescent="0.3">
      <c r="A11191" t="s">
        <v>11221</v>
      </c>
      <c r="B11191" t="s">
        <v>11125</v>
      </c>
      <c r="C11191">
        <v>2001</v>
      </c>
      <c r="D11191">
        <v>8</v>
      </c>
      <c r="E11191" t="s">
        <v>18</v>
      </c>
      <c r="F11191">
        <v>254</v>
      </c>
      <c r="G11191" t="s">
        <v>10</v>
      </c>
    </row>
    <row r="11192" spans="1:7" x14ac:dyDescent="0.3">
      <c r="A11192" t="s">
        <v>11222</v>
      </c>
      <c r="B11192" t="s">
        <v>11125</v>
      </c>
      <c r="C11192">
        <v>2004</v>
      </c>
      <c r="D11192">
        <v>3</v>
      </c>
      <c r="E11192" t="s">
        <v>71</v>
      </c>
      <c r="F11192">
        <v>102</v>
      </c>
      <c r="G11192" t="s">
        <v>10</v>
      </c>
    </row>
    <row r="11193" spans="1:7" x14ac:dyDescent="0.3">
      <c r="A11193" t="s">
        <v>11223</v>
      </c>
      <c r="B11193" t="s">
        <v>11125</v>
      </c>
      <c r="C11193">
        <v>2005</v>
      </c>
      <c r="D11193">
        <v>7</v>
      </c>
      <c r="E11193" t="s">
        <v>71</v>
      </c>
      <c r="F11193">
        <v>527</v>
      </c>
      <c r="G11193" t="s">
        <v>10</v>
      </c>
    </row>
    <row r="11194" spans="1:7" x14ac:dyDescent="0.3">
      <c r="A11194" t="s">
        <v>11224</v>
      </c>
      <c r="B11194" t="s">
        <v>11125</v>
      </c>
      <c r="C11194">
        <v>2003</v>
      </c>
      <c r="D11194">
        <v>8</v>
      </c>
      <c r="E11194" t="s">
        <v>71</v>
      </c>
      <c r="F11194">
        <v>110</v>
      </c>
      <c r="G11194" t="s">
        <v>10</v>
      </c>
    </row>
    <row r="11195" spans="1:7" x14ac:dyDescent="0.3">
      <c r="A11195" t="s">
        <v>11225</v>
      </c>
      <c r="B11195" t="s">
        <v>11125</v>
      </c>
      <c r="C11195">
        <v>2004</v>
      </c>
      <c r="D11195">
        <v>9</v>
      </c>
      <c r="E11195" t="s">
        <v>71</v>
      </c>
      <c r="F11195">
        <v>118</v>
      </c>
      <c r="G11195" t="s">
        <v>10</v>
      </c>
    </row>
    <row r="11196" spans="1:7" x14ac:dyDescent="0.3">
      <c r="A11196" t="s">
        <v>11226</v>
      </c>
      <c r="B11196" t="s">
        <v>11125</v>
      </c>
      <c r="C11196">
        <v>2002</v>
      </c>
      <c r="D11196">
        <v>12</v>
      </c>
      <c r="E11196" t="s">
        <v>71</v>
      </c>
      <c r="F11196">
        <v>114</v>
      </c>
      <c r="G11196" t="s">
        <v>10</v>
      </c>
    </row>
    <row r="11197" spans="1:7" x14ac:dyDescent="0.3">
      <c r="A11197" t="s">
        <v>11227</v>
      </c>
      <c r="B11197" t="s">
        <v>11125</v>
      </c>
      <c r="C11197">
        <v>2004</v>
      </c>
      <c r="D11197">
        <v>2</v>
      </c>
      <c r="E11197" t="s">
        <v>18</v>
      </c>
      <c r="F11197">
        <v>50</v>
      </c>
      <c r="G11197" t="s">
        <v>10</v>
      </c>
    </row>
    <row r="11198" spans="1:7" x14ac:dyDescent="0.3">
      <c r="A11198" t="s">
        <v>11228</v>
      </c>
      <c r="B11198" t="s">
        <v>11125</v>
      </c>
      <c r="C11198">
        <v>2003</v>
      </c>
      <c r="D11198">
        <v>12</v>
      </c>
      <c r="E11198" t="s">
        <v>18</v>
      </c>
      <c r="F11198">
        <v>415</v>
      </c>
      <c r="G11198" t="s">
        <v>10</v>
      </c>
    </row>
    <row r="11199" spans="1:7" x14ac:dyDescent="0.3">
      <c r="A11199" t="s">
        <v>11229</v>
      </c>
      <c r="B11199" t="s">
        <v>11125</v>
      </c>
      <c r="C11199">
        <v>2003</v>
      </c>
      <c r="D11199">
        <v>12</v>
      </c>
      <c r="E11199" t="s">
        <v>18</v>
      </c>
      <c r="F11199">
        <v>59</v>
      </c>
      <c r="G11199" t="s">
        <v>10</v>
      </c>
    </row>
    <row r="11200" spans="1:7" x14ac:dyDescent="0.3">
      <c r="A11200" t="s">
        <v>11230</v>
      </c>
      <c r="B11200" t="s">
        <v>11125</v>
      </c>
      <c r="C11200">
        <v>2003</v>
      </c>
      <c r="D11200">
        <v>11</v>
      </c>
      <c r="E11200" t="s">
        <v>18</v>
      </c>
      <c r="F11200">
        <v>834</v>
      </c>
      <c r="G11200" t="s">
        <v>10</v>
      </c>
    </row>
    <row r="11201" spans="1:7" x14ac:dyDescent="0.3">
      <c r="A11201" t="s">
        <v>11231</v>
      </c>
      <c r="B11201" t="s">
        <v>11125</v>
      </c>
      <c r="C11201">
        <v>2005</v>
      </c>
      <c r="D11201">
        <v>3</v>
      </c>
      <c r="E11201" t="s">
        <v>71</v>
      </c>
      <c r="F11201">
        <v>99</v>
      </c>
      <c r="G11201" t="s">
        <v>10</v>
      </c>
    </row>
    <row r="11202" spans="1:7" x14ac:dyDescent="0.3">
      <c r="A11202" t="s">
        <v>11232</v>
      </c>
      <c r="B11202" t="s">
        <v>11125</v>
      </c>
      <c r="C11202">
        <v>2005</v>
      </c>
      <c r="D11202">
        <v>1</v>
      </c>
      <c r="E11202" t="s">
        <v>9</v>
      </c>
      <c r="F11202">
        <v>74</v>
      </c>
      <c r="G11202" t="s">
        <v>10</v>
      </c>
    </row>
    <row r="11203" spans="1:7" x14ac:dyDescent="0.3">
      <c r="A11203" t="s">
        <v>11233</v>
      </c>
      <c r="B11203" t="s">
        <v>11125</v>
      </c>
      <c r="C11203">
        <v>2004</v>
      </c>
      <c r="D11203">
        <v>12</v>
      </c>
      <c r="E11203" t="s">
        <v>9</v>
      </c>
      <c r="F11203">
        <v>87</v>
      </c>
      <c r="G11203" t="s">
        <v>10</v>
      </c>
    </row>
    <row r="11204" spans="1:7" x14ac:dyDescent="0.3">
      <c r="A11204" t="s">
        <v>11234</v>
      </c>
      <c r="B11204" t="s">
        <v>11125</v>
      </c>
      <c r="C11204">
        <v>2005</v>
      </c>
      <c r="D11204">
        <v>11</v>
      </c>
      <c r="E11204" t="s">
        <v>71</v>
      </c>
      <c r="F11204">
        <v>220</v>
      </c>
      <c r="G11204" t="s">
        <v>10</v>
      </c>
    </row>
    <row r="11205" spans="1:7" x14ac:dyDescent="0.3">
      <c r="A11205" t="s">
        <v>11235</v>
      </c>
      <c r="B11205" t="s">
        <v>11125</v>
      </c>
      <c r="C11205">
        <v>2005</v>
      </c>
      <c r="D11205">
        <v>5</v>
      </c>
      <c r="E11205" t="s">
        <v>18</v>
      </c>
      <c r="F11205">
        <v>139</v>
      </c>
      <c r="G11205" t="s">
        <v>10</v>
      </c>
    </row>
    <row r="11206" spans="1:7" x14ac:dyDescent="0.3">
      <c r="A11206" t="s">
        <v>11236</v>
      </c>
      <c r="B11206" t="s">
        <v>11125</v>
      </c>
      <c r="C11206">
        <v>2005</v>
      </c>
      <c r="D11206">
        <v>3</v>
      </c>
      <c r="E11206" t="s">
        <v>9</v>
      </c>
      <c r="F11206">
        <v>13</v>
      </c>
      <c r="G11206" t="s">
        <v>10</v>
      </c>
    </row>
    <row r="11207" spans="1:7" x14ac:dyDescent="0.3">
      <c r="A11207" t="s">
        <v>11237</v>
      </c>
      <c r="B11207" t="s">
        <v>11125</v>
      </c>
      <c r="C11207">
        <v>2005</v>
      </c>
      <c r="D11207">
        <v>6</v>
      </c>
      <c r="E11207" t="s">
        <v>71</v>
      </c>
      <c r="F11207">
        <v>112</v>
      </c>
      <c r="G11207" t="s">
        <v>10</v>
      </c>
    </row>
    <row r="11208" spans="1:7" x14ac:dyDescent="0.3">
      <c r="A11208" t="s">
        <v>11238</v>
      </c>
      <c r="B11208" t="s">
        <v>11125</v>
      </c>
      <c r="C11208">
        <v>2004</v>
      </c>
      <c r="D11208">
        <v>6</v>
      </c>
      <c r="E11208" t="s">
        <v>9</v>
      </c>
      <c r="F11208">
        <v>9</v>
      </c>
      <c r="G11208" t="s">
        <v>50</v>
      </c>
    </row>
    <row r="11209" spans="1:7" x14ac:dyDescent="0.3">
      <c r="A11209" t="s">
        <v>11239</v>
      </c>
      <c r="B11209" t="s">
        <v>11125</v>
      </c>
      <c r="C11209">
        <v>2003</v>
      </c>
      <c r="D11209">
        <v>12</v>
      </c>
      <c r="E11209" t="s">
        <v>18</v>
      </c>
      <c r="F11209">
        <v>741</v>
      </c>
      <c r="G11209" t="s">
        <v>10</v>
      </c>
    </row>
    <row r="11210" spans="1:7" x14ac:dyDescent="0.3">
      <c r="A11210" t="s">
        <v>11240</v>
      </c>
      <c r="B11210" t="s">
        <v>11125</v>
      </c>
      <c r="C11210">
        <v>2004</v>
      </c>
      <c r="D11210">
        <v>3</v>
      </c>
      <c r="E11210" t="s">
        <v>18</v>
      </c>
      <c r="F11210">
        <v>483</v>
      </c>
      <c r="G11210" t="s">
        <v>10</v>
      </c>
    </row>
    <row r="11211" spans="1:7" x14ac:dyDescent="0.3">
      <c r="A11211" t="s">
        <v>11241</v>
      </c>
      <c r="B11211" t="s">
        <v>11125</v>
      </c>
      <c r="C11211">
        <v>2004</v>
      </c>
      <c r="D11211">
        <v>12</v>
      </c>
      <c r="E11211" t="s">
        <v>18</v>
      </c>
      <c r="F11211">
        <v>1116</v>
      </c>
      <c r="G11211" t="s">
        <v>10</v>
      </c>
    </row>
    <row r="11212" spans="1:7" x14ac:dyDescent="0.3">
      <c r="A11212" t="s">
        <v>11242</v>
      </c>
      <c r="B11212" t="s">
        <v>11125</v>
      </c>
      <c r="C11212">
        <v>1995</v>
      </c>
      <c r="D11212">
        <v>11</v>
      </c>
      <c r="E11212" t="s">
        <v>18</v>
      </c>
      <c r="F11212">
        <v>451</v>
      </c>
      <c r="G11212" t="s">
        <v>10</v>
      </c>
    </row>
    <row r="11213" spans="1:7" x14ac:dyDescent="0.3">
      <c r="A11213" t="s">
        <v>11243</v>
      </c>
      <c r="B11213" t="s">
        <v>11125</v>
      </c>
      <c r="C11213">
        <v>2001</v>
      </c>
      <c r="D11213">
        <v>1</v>
      </c>
      <c r="E11213" t="s">
        <v>18</v>
      </c>
      <c r="F11213">
        <v>541</v>
      </c>
      <c r="G11213" t="s">
        <v>10</v>
      </c>
    </row>
    <row r="11214" spans="1:7" x14ac:dyDescent="0.3">
      <c r="A11214" t="s">
        <v>11244</v>
      </c>
      <c r="B11214" t="s">
        <v>11125</v>
      </c>
      <c r="C11214">
        <v>1999</v>
      </c>
      <c r="D11214">
        <v>7</v>
      </c>
      <c r="E11214" t="s">
        <v>18</v>
      </c>
      <c r="F11214">
        <v>750</v>
      </c>
      <c r="G11214" t="s">
        <v>10</v>
      </c>
    </row>
    <row r="11215" spans="1:7" x14ac:dyDescent="0.3">
      <c r="A11215" t="s">
        <v>11245</v>
      </c>
      <c r="B11215" t="s">
        <v>11125</v>
      </c>
      <c r="C11215">
        <v>2001</v>
      </c>
      <c r="D11215">
        <v>3</v>
      </c>
      <c r="E11215" t="s">
        <v>18</v>
      </c>
      <c r="F11215">
        <v>768</v>
      </c>
      <c r="G11215" t="s">
        <v>10</v>
      </c>
    </row>
    <row r="11216" spans="1:7" x14ac:dyDescent="0.3">
      <c r="A11216" t="s">
        <v>11246</v>
      </c>
      <c r="B11216" t="s">
        <v>11125</v>
      </c>
      <c r="C11216">
        <v>1998</v>
      </c>
      <c r="D11216">
        <v>12</v>
      </c>
      <c r="E11216" t="s">
        <v>9</v>
      </c>
      <c r="F11216">
        <v>68</v>
      </c>
      <c r="G11216" t="s">
        <v>10</v>
      </c>
    </row>
    <row r="11217" spans="1:7" x14ac:dyDescent="0.3">
      <c r="A11217" t="s">
        <v>11247</v>
      </c>
      <c r="B11217" t="s">
        <v>11125</v>
      </c>
      <c r="C11217">
        <v>2001</v>
      </c>
      <c r="D11217">
        <v>5</v>
      </c>
      <c r="E11217" t="s">
        <v>18</v>
      </c>
      <c r="F11217">
        <v>179</v>
      </c>
      <c r="G11217" t="s">
        <v>50</v>
      </c>
    </row>
    <row r="11218" spans="1:7" x14ac:dyDescent="0.3">
      <c r="A11218" t="s">
        <v>11248</v>
      </c>
      <c r="B11218" t="s">
        <v>11125</v>
      </c>
      <c r="C11218">
        <v>2001</v>
      </c>
      <c r="D11218">
        <v>5</v>
      </c>
      <c r="E11218" t="s">
        <v>18</v>
      </c>
      <c r="F11218">
        <v>31</v>
      </c>
      <c r="G11218" t="s">
        <v>50</v>
      </c>
    </row>
    <row r="11219" spans="1:7" x14ac:dyDescent="0.3">
      <c r="A11219" t="s">
        <v>11249</v>
      </c>
      <c r="B11219" t="s">
        <v>11125</v>
      </c>
      <c r="C11219">
        <v>2004</v>
      </c>
      <c r="D11219">
        <v>2</v>
      </c>
      <c r="E11219" t="s">
        <v>9</v>
      </c>
      <c r="F11219">
        <v>113</v>
      </c>
      <c r="G11219" t="s">
        <v>10</v>
      </c>
    </row>
    <row r="11220" spans="1:7" x14ac:dyDescent="0.3">
      <c r="A11220" t="s">
        <v>11250</v>
      </c>
      <c r="B11220" t="s">
        <v>11125</v>
      </c>
      <c r="C11220">
        <v>2000</v>
      </c>
      <c r="D11220">
        <v>10</v>
      </c>
      <c r="E11220" t="s">
        <v>18</v>
      </c>
      <c r="F11220">
        <v>211</v>
      </c>
      <c r="G11220" t="s">
        <v>10</v>
      </c>
    </row>
    <row r="11221" spans="1:7" x14ac:dyDescent="0.3">
      <c r="A11221" t="s">
        <v>11251</v>
      </c>
      <c r="B11221" t="s">
        <v>11125</v>
      </c>
      <c r="C11221">
        <v>2001</v>
      </c>
      <c r="D11221">
        <v>7</v>
      </c>
      <c r="E11221" t="s">
        <v>9</v>
      </c>
      <c r="F11221">
        <v>72</v>
      </c>
      <c r="G11221" t="s">
        <v>10</v>
      </c>
    </row>
    <row r="11222" spans="1:7" x14ac:dyDescent="0.3">
      <c r="A11222" t="s">
        <v>11252</v>
      </c>
      <c r="B11222" t="s">
        <v>11125</v>
      </c>
      <c r="C11222">
        <v>2005</v>
      </c>
      <c r="D11222">
        <v>6</v>
      </c>
      <c r="E11222" t="s">
        <v>80</v>
      </c>
      <c r="F11222">
        <v>16</v>
      </c>
      <c r="G11222" t="s">
        <v>10</v>
      </c>
    </row>
    <row r="11223" spans="1:7" x14ac:dyDescent="0.3">
      <c r="A11223" t="s">
        <v>11253</v>
      </c>
      <c r="B11223" t="s">
        <v>11125</v>
      </c>
      <c r="C11223">
        <v>2003</v>
      </c>
      <c r="D11223">
        <v>6</v>
      </c>
      <c r="E11223" t="s">
        <v>71</v>
      </c>
      <c r="F11223">
        <v>34</v>
      </c>
      <c r="G11223" t="s">
        <v>50</v>
      </c>
    </row>
    <row r="11224" spans="1:7" x14ac:dyDescent="0.3">
      <c r="A11224" t="s">
        <v>11254</v>
      </c>
      <c r="B11224" t="s">
        <v>11125</v>
      </c>
      <c r="C11224">
        <v>2002</v>
      </c>
      <c r="D11224">
        <v>5</v>
      </c>
      <c r="E11224" t="s">
        <v>18</v>
      </c>
      <c r="F11224">
        <v>86</v>
      </c>
      <c r="G11224" t="s">
        <v>10</v>
      </c>
    </row>
    <row r="11225" spans="1:7" x14ac:dyDescent="0.3">
      <c r="A11225" t="s">
        <v>11255</v>
      </c>
      <c r="B11225" t="s">
        <v>11125</v>
      </c>
      <c r="C11225">
        <v>2002</v>
      </c>
      <c r="D11225">
        <v>6</v>
      </c>
      <c r="E11225" t="s">
        <v>71</v>
      </c>
      <c r="F11225">
        <v>418</v>
      </c>
      <c r="G11225" t="s">
        <v>10</v>
      </c>
    </row>
    <row r="11226" spans="1:7" x14ac:dyDescent="0.3">
      <c r="A11226" t="s">
        <v>11256</v>
      </c>
      <c r="B11226" t="s">
        <v>11125</v>
      </c>
      <c r="C11226">
        <v>2001</v>
      </c>
      <c r="D11226">
        <v>10</v>
      </c>
      <c r="E11226" t="s">
        <v>18</v>
      </c>
      <c r="F11226">
        <v>422</v>
      </c>
      <c r="G11226" t="s">
        <v>10</v>
      </c>
    </row>
    <row r="11227" spans="1:7" x14ac:dyDescent="0.3">
      <c r="A11227" t="s">
        <v>11257</v>
      </c>
      <c r="B11227" t="s">
        <v>11125</v>
      </c>
      <c r="C11227">
        <v>1994</v>
      </c>
      <c r="D11227">
        <v>12</v>
      </c>
      <c r="E11227" t="s">
        <v>18</v>
      </c>
      <c r="F11227">
        <v>80</v>
      </c>
      <c r="G11227" t="s">
        <v>10</v>
      </c>
    </row>
    <row r="11228" spans="1:7" x14ac:dyDescent="0.3">
      <c r="A11228" t="s">
        <v>11258</v>
      </c>
      <c r="B11228" t="s">
        <v>11125</v>
      </c>
      <c r="C11228">
        <v>2001</v>
      </c>
      <c r="D11228">
        <v>5</v>
      </c>
      <c r="E11228" t="s">
        <v>18</v>
      </c>
      <c r="F11228">
        <v>1063</v>
      </c>
      <c r="G11228" t="s">
        <v>10</v>
      </c>
    </row>
    <row r="11229" spans="1:7" x14ac:dyDescent="0.3">
      <c r="A11229" t="s">
        <v>11259</v>
      </c>
      <c r="B11229" t="s">
        <v>11125</v>
      </c>
      <c r="C11229">
        <v>2001</v>
      </c>
      <c r="D11229">
        <v>12</v>
      </c>
      <c r="E11229" t="s">
        <v>18</v>
      </c>
      <c r="F11229">
        <v>375</v>
      </c>
      <c r="G11229" t="s">
        <v>10</v>
      </c>
    </row>
    <row r="11230" spans="1:7" x14ac:dyDescent="0.3">
      <c r="A11230" t="s">
        <v>11260</v>
      </c>
      <c r="B11230" t="s">
        <v>11125</v>
      </c>
      <c r="C11230">
        <v>2000</v>
      </c>
      <c r="D11230">
        <v>11</v>
      </c>
      <c r="E11230" t="s">
        <v>18</v>
      </c>
      <c r="F11230">
        <v>629</v>
      </c>
      <c r="G11230" t="s">
        <v>10</v>
      </c>
    </row>
    <row r="11231" spans="1:7" x14ac:dyDescent="0.3">
      <c r="A11231" t="s">
        <v>11261</v>
      </c>
      <c r="B11231" t="s">
        <v>11125</v>
      </c>
      <c r="C11231">
        <v>2002</v>
      </c>
      <c r="D11231">
        <v>1</v>
      </c>
      <c r="E11231" t="s">
        <v>18</v>
      </c>
      <c r="F11231">
        <v>232</v>
      </c>
      <c r="G11231" t="s">
        <v>10</v>
      </c>
    </row>
    <row r="11232" spans="1:7" x14ac:dyDescent="0.3">
      <c r="A11232" t="s">
        <v>11262</v>
      </c>
      <c r="B11232" t="s">
        <v>11125</v>
      </c>
      <c r="C11232">
        <v>2002</v>
      </c>
      <c r="D11232">
        <v>11</v>
      </c>
      <c r="E11232" t="s">
        <v>71</v>
      </c>
      <c r="F11232">
        <v>456</v>
      </c>
      <c r="G11232" t="s">
        <v>10</v>
      </c>
    </row>
    <row r="11233" spans="1:7" x14ac:dyDescent="0.3">
      <c r="A11233" t="s">
        <v>11263</v>
      </c>
      <c r="B11233" t="s">
        <v>11125</v>
      </c>
      <c r="C11233">
        <v>2001</v>
      </c>
      <c r="D11233">
        <v>10</v>
      </c>
      <c r="E11233" t="s">
        <v>18</v>
      </c>
      <c r="F11233">
        <v>223</v>
      </c>
      <c r="G11233" t="s">
        <v>10</v>
      </c>
    </row>
    <row r="11234" spans="1:7" x14ac:dyDescent="0.3">
      <c r="A11234" t="s">
        <v>11264</v>
      </c>
      <c r="B11234" t="s">
        <v>11125</v>
      </c>
      <c r="C11234">
        <v>2001</v>
      </c>
      <c r="D11234">
        <v>2</v>
      </c>
      <c r="E11234" t="s">
        <v>18</v>
      </c>
      <c r="F11234">
        <v>763</v>
      </c>
      <c r="G11234" t="s">
        <v>10</v>
      </c>
    </row>
    <row r="11235" spans="1:7" x14ac:dyDescent="0.3">
      <c r="A11235" t="s">
        <v>11265</v>
      </c>
      <c r="B11235" t="s">
        <v>11125</v>
      </c>
      <c r="C11235">
        <v>2002</v>
      </c>
      <c r="D11235">
        <v>10</v>
      </c>
      <c r="E11235" t="s">
        <v>18</v>
      </c>
      <c r="F11235">
        <v>784</v>
      </c>
      <c r="G11235" t="s">
        <v>10</v>
      </c>
    </row>
    <row r="11236" spans="1:7" x14ac:dyDescent="0.3">
      <c r="A11236" t="s">
        <v>11266</v>
      </c>
      <c r="B11236" t="s">
        <v>11125</v>
      </c>
      <c r="C11236">
        <v>2003</v>
      </c>
      <c r="D11236">
        <v>12</v>
      </c>
      <c r="E11236" t="s">
        <v>18</v>
      </c>
      <c r="F11236">
        <v>603</v>
      </c>
      <c r="G11236" t="s">
        <v>10</v>
      </c>
    </row>
    <row r="11237" spans="1:7" x14ac:dyDescent="0.3">
      <c r="A11237" t="s">
        <v>11267</v>
      </c>
      <c r="B11237" t="s">
        <v>11125</v>
      </c>
      <c r="C11237">
        <v>2001</v>
      </c>
      <c r="D11237">
        <v>4</v>
      </c>
      <c r="E11237" t="s">
        <v>18</v>
      </c>
      <c r="F11237">
        <v>786</v>
      </c>
      <c r="G11237" t="s">
        <v>10</v>
      </c>
    </row>
    <row r="11238" spans="1:7" x14ac:dyDescent="0.3">
      <c r="A11238" t="s">
        <v>11268</v>
      </c>
      <c r="B11238" t="s">
        <v>11125</v>
      </c>
      <c r="C11238">
        <v>2001</v>
      </c>
      <c r="D11238">
        <v>5</v>
      </c>
      <c r="E11238" t="s">
        <v>18</v>
      </c>
      <c r="F11238">
        <v>974</v>
      </c>
      <c r="G11238" t="s">
        <v>10</v>
      </c>
    </row>
    <row r="11239" spans="1:7" x14ac:dyDescent="0.3">
      <c r="A11239" t="s">
        <v>11269</v>
      </c>
      <c r="B11239" t="s">
        <v>11125</v>
      </c>
      <c r="C11239">
        <v>2001</v>
      </c>
      <c r="D11239">
        <v>11</v>
      </c>
      <c r="E11239" t="s">
        <v>18</v>
      </c>
      <c r="F11239">
        <v>100</v>
      </c>
      <c r="G11239" t="s">
        <v>10</v>
      </c>
    </row>
    <row r="11240" spans="1:7" x14ac:dyDescent="0.3">
      <c r="A11240" t="s">
        <v>11270</v>
      </c>
      <c r="B11240" t="s">
        <v>11125</v>
      </c>
      <c r="C11240">
        <v>2000</v>
      </c>
      <c r="D11240">
        <v>8</v>
      </c>
      <c r="E11240" t="s">
        <v>18</v>
      </c>
      <c r="F11240">
        <v>561</v>
      </c>
      <c r="G11240" t="s">
        <v>10</v>
      </c>
    </row>
    <row r="11241" spans="1:7" x14ac:dyDescent="0.3">
      <c r="A11241" t="s">
        <v>11271</v>
      </c>
      <c r="B11241" t="s">
        <v>11125</v>
      </c>
      <c r="C11241">
        <v>2000</v>
      </c>
      <c r="D11241">
        <v>9</v>
      </c>
      <c r="E11241" t="s">
        <v>9</v>
      </c>
      <c r="F11241">
        <v>385</v>
      </c>
      <c r="G11241" t="s">
        <v>10</v>
      </c>
    </row>
    <row r="11242" spans="1:7" x14ac:dyDescent="0.3">
      <c r="A11242" t="s">
        <v>11272</v>
      </c>
      <c r="B11242" t="s">
        <v>11125</v>
      </c>
      <c r="C11242">
        <v>2000</v>
      </c>
      <c r="D11242">
        <v>4</v>
      </c>
      <c r="E11242" t="s">
        <v>9</v>
      </c>
      <c r="F11242">
        <v>38</v>
      </c>
      <c r="G11242" t="s">
        <v>10</v>
      </c>
    </row>
    <row r="11243" spans="1:7" x14ac:dyDescent="0.3">
      <c r="A11243" t="s">
        <v>11273</v>
      </c>
      <c r="B11243" t="s">
        <v>11125</v>
      </c>
      <c r="C11243">
        <v>2000</v>
      </c>
      <c r="D11243">
        <v>7</v>
      </c>
      <c r="E11243" t="s">
        <v>18</v>
      </c>
      <c r="F11243">
        <v>1293</v>
      </c>
      <c r="G11243" t="s">
        <v>10</v>
      </c>
    </row>
    <row r="11244" spans="1:7" x14ac:dyDescent="0.3">
      <c r="A11244" t="s">
        <v>11274</v>
      </c>
      <c r="B11244" t="s">
        <v>11125</v>
      </c>
      <c r="C11244">
        <v>2003</v>
      </c>
      <c r="D11244">
        <v>11</v>
      </c>
      <c r="E11244" t="s">
        <v>18</v>
      </c>
      <c r="F11244">
        <v>18</v>
      </c>
      <c r="G11244" t="s">
        <v>10</v>
      </c>
    </row>
    <row r="11245" spans="1:7" x14ac:dyDescent="0.3">
      <c r="A11245" t="s">
        <v>11275</v>
      </c>
      <c r="B11245" t="s">
        <v>11125</v>
      </c>
      <c r="C11245">
        <v>2001</v>
      </c>
      <c r="D11245">
        <v>3</v>
      </c>
      <c r="E11245" t="s">
        <v>18</v>
      </c>
      <c r="F11245">
        <v>531</v>
      </c>
      <c r="G11245" t="s">
        <v>10</v>
      </c>
    </row>
    <row r="11246" spans="1:7" x14ac:dyDescent="0.3">
      <c r="A11246" t="s">
        <v>11276</v>
      </c>
      <c r="B11246" t="s">
        <v>11125</v>
      </c>
      <c r="C11246">
        <v>2004</v>
      </c>
      <c r="D11246">
        <v>7</v>
      </c>
      <c r="E11246" t="s">
        <v>9</v>
      </c>
      <c r="F11246">
        <v>29</v>
      </c>
      <c r="G11246" t="s">
        <v>50</v>
      </c>
    </row>
    <row r="11247" spans="1:7" x14ac:dyDescent="0.3">
      <c r="A11247" t="s">
        <v>11277</v>
      </c>
      <c r="B11247" t="s">
        <v>11125</v>
      </c>
      <c r="C11247">
        <v>1988</v>
      </c>
      <c r="D11247">
        <v>7</v>
      </c>
      <c r="E11247" t="s">
        <v>9</v>
      </c>
      <c r="F11247">
        <v>188</v>
      </c>
      <c r="G11247" t="s">
        <v>10</v>
      </c>
    </row>
    <row r="11248" spans="1:7" x14ac:dyDescent="0.3">
      <c r="A11248" t="s">
        <v>11278</v>
      </c>
      <c r="B11248" t="s">
        <v>11125</v>
      </c>
      <c r="C11248">
        <v>1994</v>
      </c>
      <c r="D11248">
        <v>3</v>
      </c>
      <c r="E11248" t="s">
        <v>18</v>
      </c>
      <c r="F11248">
        <v>80</v>
      </c>
      <c r="G11248" t="s">
        <v>10</v>
      </c>
    </row>
    <row r="11249" spans="1:7" x14ac:dyDescent="0.3">
      <c r="A11249" t="s">
        <v>11279</v>
      </c>
      <c r="B11249" t="s">
        <v>11125</v>
      </c>
      <c r="C11249">
        <v>1997</v>
      </c>
      <c r="D11249">
        <v>9</v>
      </c>
      <c r="E11249" t="s">
        <v>18</v>
      </c>
      <c r="F11249">
        <v>865</v>
      </c>
      <c r="G11249" t="s">
        <v>10</v>
      </c>
    </row>
    <row r="11250" spans="1:7" x14ac:dyDescent="0.3">
      <c r="A11250" t="s">
        <v>11280</v>
      </c>
      <c r="B11250" t="s">
        <v>11125</v>
      </c>
      <c r="C11250">
        <v>1988</v>
      </c>
      <c r="D11250">
        <v>6</v>
      </c>
      <c r="E11250" t="s">
        <v>9</v>
      </c>
      <c r="F11250">
        <v>178</v>
      </c>
      <c r="G11250" t="s">
        <v>10</v>
      </c>
    </row>
    <row r="11251" spans="1:7" x14ac:dyDescent="0.3">
      <c r="A11251" t="s">
        <v>11281</v>
      </c>
      <c r="B11251" t="s">
        <v>11125</v>
      </c>
      <c r="C11251">
        <v>1994</v>
      </c>
      <c r="D11251">
        <v>6</v>
      </c>
      <c r="E11251" t="s">
        <v>18</v>
      </c>
      <c r="F11251">
        <v>90</v>
      </c>
      <c r="G11251" t="s">
        <v>10</v>
      </c>
    </row>
    <row r="11252" spans="1:7" x14ac:dyDescent="0.3">
      <c r="A11252" t="s">
        <v>11282</v>
      </c>
      <c r="B11252" t="s">
        <v>11125</v>
      </c>
      <c r="C11252">
        <v>1993</v>
      </c>
      <c r="D11252">
        <v>8</v>
      </c>
      <c r="E11252" t="s">
        <v>18</v>
      </c>
      <c r="F11252">
        <v>100</v>
      </c>
      <c r="G11252" t="s">
        <v>10</v>
      </c>
    </row>
    <row r="11253" spans="1:7" x14ac:dyDescent="0.3">
      <c r="A11253" t="s">
        <v>11283</v>
      </c>
      <c r="B11253" t="s">
        <v>11125</v>
      </c>
      <c r="C11253">
        <v>2000</v>
      </c>
      <c r="D11253">
        <v>5</v>
      </c>
      <c r="E11253" t="s">
        <v>18</v>
      </c>
      <c r="F11253">
        <v>383</v>
      </c>
      <c r="G11253" t="s">
        <v>10</v>
      </c>
    </row>
    <row r="11254" spans="1:7" x14ac:dyDescent="0.3">
      <c r="A11254" t="s">
        <v>11284</v>
      </c>
      <c r="B11254" t="s">
        <v>11125</v>
      </c>
      <c r="C11254">
        <v>2001</v>
      </c>
      <c r="D11254">
        <v>3</v>
      </c>
      <c r="E11254" t="s">
        <v>18</v>
      </c>
      <c r="F11254">
        <v>530</v>
      </c>
      <c r="G11254" t="s">
        <v>10</v>
      </c>
    </row>
    <row r="11255" spans="1:7" x14ac:dyDescent="0.3">
      <c r="A11255" t="s">
        <v>11285</v>
      </c>
      <c r="B11255" t="s">
        <v>11125</v>
      </c>
      <c r="C11255">
        <v>1997</v>
      </c>
      <c r="D11255">
        <v>12</v>
      </c>
      <c r="E11255" t="s">
        <v>18</v>
      </c>
      <c r="F11255">
        <v>438</v>
      </c>
      <c r="G11255" t="s">
        <v>10</v>
      </c>
    </row>
    <row r="11256" spans="1:7" x14ac:dyDescent="0.3">
      <c r="A11256" t="s">
        <v>11286</v>
      </c>
      <c r="B11256" t="s">
        <v>11125</v>
      </c>
      <c r="C11256">
        <v>1989</v>
      </c>
      <c r="D11256">
        <v>12</v>
      </c>
      <c r="E11256" t="s">
        <v>9</v>
      </c>
      <c r="F11256">
        <v>60</v>
      </c>
      <c r="G11256" t="s">
        <v>10</v>
      </c>
    </row>
    <row r="11257" spans="1:7" x14ac:dyDescent="0.3">
      <c r="A11257" t="s">
        <v>11287</v>
      </c>
      <c r="B11257" t="s">
        <v>11125</v>
      </c>
      <c r="C11257">
        <v>1989</v>
      </c>
      <c r="D11257">
        <v>5</v>
      </c>
      <c r="E11257" t="s">
        <v>9</v>
      </c>
      <c r="F11257">
        <v>56</v>
      </c>
      <c r="G11257" t="s">
        <v>10</v>
      </c>
    </row>
    <row r="11258" spans="1:7" x14ac:dyDescent="0.3">
      <c r="A11258" t="s">
        <v>11288</v>
      </c>
      <c r="B11258" t="s">
        <v>11125</v>
      </c>
      <c r="C11258">
        <v>1989</v>
      </c>
      <c r="D11258">
        <v>10</v>
      </c>
      <c r="E11258" t="s">
        <v>9</v>
      </c>
      <c r="F11258">
        <v>47</v>
      </c>
      <c r="G11258" t="s">
        <v>10</v>
      </c>
    </row>
    <row r="11259" spans="1:7" x14ac:dyDescent="0.3">
      <c r="A11259" t="s">
        <v>11289</v>
      </c>
      <c r="B11259" t="s">
        <v>11125</v>
      </c>
      <c r="C11259">
        <v>1998</v>
      </c>
      <c r="D11259">
        <v>5</v>
      </c>
      <c r="E11259" t="s">
        <v>18</v>
      </c>
      <c r="F11259">
        <v>49</v>
      </c>
      <c r="G11259" t="s">
        <v>10</v>
      </c>
    </row>
    <row r="11260" spans="1:7" x14ac:dyDescent="0.3">
      <c r="A11260" t="s">
        <v>11290</v>
      </c>
      <c r="B11260" t="s">
        <v>11125</v>
      </c>
      <c r="C11260">
        <v>2003</v>
      </c>
      <c r="D11260">
        <v>7</v>
      </c>
      <c r="E11260" t="s">
        <v>71</v>
      </c>
      <c r="F11260">
        <v>139</v>
      </c>
      <c r="G11260" t="s">
        <v>50</v>
      </c>
    </row>
    <row r="11261" spans="1:7" x14ac:dyDescent="0.3">
      <c r="A11261" t="s">
        <v>11291</v>
      </c>
      <c r="B11261" t="s">
        <v>11125</v>
      </c>
      <c r="C11261">
        <v>2003</v>
      </c>
      <c r="D11261">
        <v>5</v>
      </c>
      <c r="E11261" t="s">
        <v>18</v>
      </c>
      <c r="F11261">
        <v>724</v>
      </c>
      <c r="G11261" t="s">
        <v>10</v>
      </c>
    </row>
    <row r="11262" spans="1:7" x14ac:dyDescent="0.3">
      <c r="A11262" t="s">
        <v>11292</v>
      </c>
      <c r="B11262" t="s">
        <v>11125</v>
      </c>
      <c r="C11262">
        <v>2004</v>
      </c>
      <c r="D11262">
        <v>6</v>
      </c>
      <c r="E11262" t="s">
        <v>18</v>
      </c>
      <c r="F11262">
        <v>205</v>
      </c>
      <c r="G11262" t="s">
        <v>10</v>
      </c>
    </row>
    <row r="11263" spans="1:7" x14ac:dyDescent="0.3">
      <c r="A11263" t="s">
        <v>11293</v>
      </c>
      <c r="B11263" t="s">
        <v>11125</v>
      </c>
      <c r="C11263">
        <v>2000</v>
      </c>
      <c r="D11263">
        <v>10</v>
      </c>
      <c r="E11263" t="s">
        <v>18</v>
      </c>
      <c r="F11263">
        <v>363</v>
      </c>
      <c r="G11263" t="s">
        <v>10</v>
      </c>
    </row>
    <row r="11264" spans="1:7" x14ac:dyDescent="0.3">
      <c r="A11264" t="s">
        <v>11294</v>
      </c>
      <c r="B11264" t="s">
        <v>11125</v>
      </c>
      <c r="C11264">
        <v>2005</v>
      </c>
      <c r="D11264">
        <v>3</v>
      </c>
      <c r="E11264" t="s">
        <v>9</v>
      </c>
      <c r="F11264">
        <v>11</v>
      </c>
      <c r="G11264" t="s">
        <v>50</v>
      </c>
    </row>
    <row r="11265" spans="1:7" x14ac:dyDescent="0.3">
      <c r="A11265" t="s">
        <v>11295</v>
      </c>
      <c r="B11265" t="s">
        <v>11125</v>
      </c>
      <c r="C11265">
        <v>2002</v>
      </c>
      <c r="D11265">
        <v>4</v>
      </c>
      <c r="E11265" t="s">
        <v>18</v>
      </c>
      <c r="F11265">
        <v>483</v>
      </c>
      <c r="G11265" t="s">
        <v>10</v>
      </c>
    </row>
    <row r="11266" spans="1:7" x14ac:dyDescent="0.3">
      <c r="A11266" t="s">
        <v>11296</v>
      </c>
      <c r="B11266" t="s">
        <v>11125</v>
      </c>
      <c r="C11266">
        <v>2003</v>
      </c>
      <c r="D11266">
        <v>5</v>
      </c>
      <c r="E11266" t="s">
        <v>71</v>
      </c>
      <c r="F11266">
        <v>483</v>
      </c>
      <c r="G11266" t="s">
        <v>10</v>
      </c>
    </row>
    <row r="11267" spans="1:7" x14ac:dyDescent="0.3">
      <c r="A11267" t="s">
        <v>11297</v>
      </c>
      <c r="B11267" t="s">
        <v>11125</v>
      </c>
      <c r="C11267">
        <v>2005</v>
      </c>
      <c r="D11267">
        <v>3</v>
      </c>
      <c r="E11267" t="s">
        <v>18</v>
      </c>
      <c r="F11267">
        <v>32</v>
      </c>
      <c r="G11267" t="s">
        <v>10</v>
      </c>
    </row>
    <row r="11268" spans="1:7" x14ac:dyDescent="0.3">
      <c r="A11268" t="s">
        <v>11298</v>
      </c>
      <c r="B11268" t="s">
        <v>11125</v>
      </c>
      <c r="C11268">
        <v>2005</v>
      </c>
      <c r="D11268">
        <v>3</v>
      </c>
      <c r="E11268" t="s">
        <v>18</v>
      </c>
      <c r="F11268">
        <v>402</v>
      </c>
      <c r="G11268" t="s">
        <v>10</v>
      </c>
    </row>
    <row r="11269" spans="1:7" x14ac:dyDescent="0.3">
      <c r="A11269" t="s">
        <v>11299</v>
      </c>
      <c r="B11269" t="s">
        <v>11125</v>
      </c>
      <c r="C11269">
        <v>2005</v>
      </c>
      <c r="D11269">
        <v>6</v>
      </c>
      <c r="E11269" t="s">
        <v>18</v>
      </c>
      <c r="F11269">
        <v>145</v>
      </c>
      <c r="G11269" t="s">
        <v>10</v>
      </c>
    </row>
    <row r="11270" spans="1:7" x14ac:dyDescent="0.3">
      <c r="A11270" t="s">
        <v>11300</v>
      </c>
      <c r="B11270" t="s">
        <v>11125</v>
      </c>
      <c r="C11270">
        <v>2004</v>
      </c>
      <c r="D11270">
        <v>1</v>
      </c>
      <c r="E11270" t="s">
        <v>18</v>
      </c>
      <c r="F11270">
        <v>48</v>
      </c>
      <c r="G11270" t="s">
        <v>10</v>
      </c>
    </row>
    <row r="11271" spans="1:7" x14ac:dyDescent="0.3">
      <c r="A11271" t="s">
        <v>11301</v>
      </c>
      <c r="B11271" t="s">
        <v>11125</v>
      </c>
      <c r="C11271">
        <v>2004</v>
      </c>
      <c r="D11271">
        <v>10</v>
      </c>
      <c r="E11271" t="s">
        <v>71</v>
      </c>
      <c r="F11271">
        <v>77</v>
      </c>
      <c r="G11271" t="s">
        <v>10</v>
      </c>
    </row>
    <row r="11272" spans="1:7" x14ac:dyDescent="0.3">
      <c r="A11272" t="s">
        <v>11302</v>
      </c>
      <c r="B11272" t="s">
        <v>11125</v>
      </c>
      <c r="C11272">
        <v>2004</v>
      </c>
      <c r="D11272">
        <v>10</v>
      </c>
      <c r="E11272" t="s">
        <v>18</v>
      </c>
      <c r="F11272">
        <v>82</v>
      </c>
      <c r="G11272" t="s">
        <v>10</v>
      </c>
    </row>
    <row r="11273" spans="1:7" x14ac:dyDescent="0.3">
      <c r="A11273" t="s">
        <v>11303</v>
      </c>
      <c r="B11273" t="s">
        <v>11125</v>
      </c>
      <c r="C11273">
        <v>2001</v>
      </c>
      <c r="D11273">
        <v>4</v>
      </c>
      <c r="E11273" t="s">
        <v>18</v>
      </c>
      <c r="F11273">
        <v>381</v>
      </c>
      <c r="G11273" t="s">
        <v>10</v>
      </c>
    </row>
    <row r="11274" spans="1:7" x14ac:dyDescent="0.3">
      <c r="A11274" t="s">
        <v>11304</v>
      </c>
      <c r="B11274" t="s">
        <v>11125</v>
      </c>
      <c r="C11274">
        <v>1995</v>
      </c>
      <c r="D11274">
        <v>4</v>
      </c>
      <c r="E11274" t="s">
        <v>18</v>
      </c>
      <c r="F11274">
        <v>349</v>
      </c>
      <c r="G11274" t="s">
        <v>10</v>
      </c>
    </row>
    <row r="11275" spans="1:7" x14ac:dyDescent="0.3">
      <c r="A11275" t="s">
        <v>11305</v>
      </c>
      <c r="B11275" t="s">
        <v>11125</v>
      </c>
      <c r="C11275">
        <v>1998</v>
      </c>
      <c r="D11275">
        <v>3</v>
      </c>
      <c r="E11275" t="s">
        <v>18</v>
      </c>
      <c r="F11275">
        <v>344</v>
      </c>
      <c r="G11275" t="s">
        <v>10</v>
      </c>
    </row>
    <row r="11276" spans="1:7" x14ac:dyDescent="0.3">
      <c r="A11276" t="s">
        <v>11306</v>
      </c>
      <c r="B11276" t="s">
        <v>11125</v>
      </c>
      <c r="C11276">
        <v>2001</v>
      </c>
      <c r="D11276">
        <v>6</v>
      </c>
      <c r="E11276" t="s">
        <v>71</v>
      </c>
      <c r="F11276">
        <v>226</v>
      </c>
      <c r="G11276" t="s">
        <v>10</v>
      </c>
    </row>
    <row r="11277" spans="1:7" x14ac:dyDescent="0.3">
      <c r="A11277" t="s">
        <v>11307</v>
      </c>
      <c r="B11277" t="s">
        <v>11125</v>
      </c>
      <c r="C11277">
        <v>1997</v>
      </c>
      <c r="D11277">
        <v>1</v>
      </c>
      <c r="E11277" t="s">
        <v>18</v>
      </c>
      <c r="F11277">
        <v>413</v>
      </c>
      <c r="G11277" t="s">
        <v>10</v>
      </c>
    </row>
    <row r="11278" spans="1:7" x14ac:dyDescent="0.3">
      <c r="A11278" t="s">
        <v>11308</v>
      </c>
      <c r="B11278" t="s">
        <v>11125</v>
      </c>
      <c r="C11278">
        <v>1993</v>
      </c>
      <c r="D11278">
        <v>8</v>
      </c>
      <c r="E11278" t="s">
        <v>18</v>
      </c>
      <c r="F11278">
        <v>614</v>
      </c>
      <c r="G11278" t="s">
        <v>10</v>
      </c>
    </row>
    <row r="11279" spans="1:7" x14ac:dyDescent="0.3">
      <c r="A11279" t="s">
        <v>11309</v>
      </c>
      <c r="B11279" t="s">
        <v>11125</v>
      </c>
      <c r="C11279">
        <v>2000</v>
      </c>
      <c r="D11279">
        <v>1</v>
      </c>
      <c r="E11279" t="s">
        <v>18</v>
      </c>
      <c r="F11279">
        <v>641</v>
      </c>
      <c r="G11279" t="s">
        <v>10</v>
      </c>
    </row>
    <row r="11280" spans="1:7" x14ac:dyDescent="0.3">
      <c r="A11280" t="s">
        <v>11310</v>
      </c>
      <c r="B11280" t="s">
        <v>11125</v>
      </c>
      <c r="C11280">
        <v>2001</v>
      </c>
      <c r="D11280">
        <v>3</v>
      </c>
      <c r="E11280" t="s">
        <v>18</v>
      </c>
      <c r="F11280">
        <v>291</v>
      </c>
      <c r="G11280" t="s">
        <v>10</v>
      </c>
    </row>
    <row r="11281" spans="1:7" x14ac:dyDescent="0.3">
      <c r="A11281" t="s">
        <v>11311</v>
      </c>
      <c r="B11281" t="s">
        <v>11125</v>
      </c>
      <c r="C11281">
        <v>1997</v>
      </c>
      <c r="D11281">
        <v>9</v>
      </c>
      <c r="E11281" t="s">
        <v>18</v>
      </c>
      <c r="F11281">
        <v>110</v>
      </c>
      <c r="G11281" t="s">
        <v>10</v>
      </c>
    </row>
    <row r="11282" spans="1:7" x14ac:dyDescent="0.3">
      <c r="A11282" t="s">
        <v>11312</v>
      </c>
      <c r="B11282" t="s">
        <v>11125</v>
      </c>
      <c r="C11282">
        <v>1997</v>
      </c>
      <c r="D11282">
        <v>10</v>
      </c>
      <c r="E11282" t="s">
        <v>18</v>
      </c>
      <c r="F11282">
        <v>151</v>
      </c>
      <c r="G11282" t="s">
        <v>10</v>
      </c>
    </row>
    <row r="11283" spans="1:7" x14ac:dyDescent="0.3">
      <c r="A11283" t="s">
        <v>11313</v>
      </c>
      <c r="B11283" t="s">
        <v>11125</v>
      </c>
      <c r="C11283">
        <v>1996</v>
      </c>
      <c r="D11283">
        <v>5</v>
      </c>
      <c r="E11283" t="s">
        <v>71</v>
      </c>
      <c r="F11283">
        <v>396</v>
      </c>
      <c r="G11283" t="s">
        <v>10</v>
      </c>
    </row>
    <row r="11284" spans="1:7" x14ac:dyDescent="0.3">
      <c r="A11284" t="s">
        <v>11314</v>
      </c>
      <c r="B11284" t="s">
        <v>11125</v>
      </c>
      <c r="C11284">
        <v>1999</v>
      </c>
      <c r="D11284">
        <v>11</v>
      </c>
      <c r="E11284" t="s">
        <v>18</v>
      </c>
      <c r="F11284">
        <v>458</v>
      </c>
      <c r="G11284" t="s">
        <v>10</v>
      </c>
    </row>
    <row r="11285" spans="1:7" x14ac:dyDescent="0.3">
      <c r="A11285" t="s">
        <v>11315</v>
      </c>
      <c r="B11285" t="s">
        <v>11125</v>
      </c>
      <c r="C11285">
        <v>2001</v>
      </c>
      <c r="D11285">
        <v>3</v>
      </c>
      <c r="E11285" t="s">
        <v>18</v>
      </c>
      <c r="F11285">
        <v>439</v>
      </c>
      <c r="G11285" t="s">
        <v>10</v>
      </c>
    </row>
    <row r="11286" spans="1:7" x14ac:dyDescent="0.3">
      <c r="A11286" t="s">
        <v>11316</v>
      </c>
      <c r="B11286" t="s">
        <v>11125</v>
      </c>
      <c r="C11286">
        <v>2000</v>
      </c>
      <c r="D11286">
        <v>10</v>
      </c>
      <c r="E11286" t="s">
        <v>18</v>
      </c>
      <c r="F11286">
        <v>211</v>
      </c>
      <c r="G11286" t="s">
        <v>10</v>
      </c>
    </row>
    <row r="11287" spans="1:7" x14ac:dyDescent="0.3">
      <c r="A11287" t="s">
        <v>11317</v>
      </c>
      <c r="B11287" t="s">
        <v>11125</v>
      </c>
      <c r="C11287">
        <v>1997</v>
      </c>
      <c r="D11287">
        <v>2</v>
      </c>
      <c r="E11287" t="s">
        <v>18</v>
      </c>
      <c r="F11287">
        <v>653</v>
      </c>
      <c r="G11287" t="s">
        <v>10</v>
      </c>
    </row>
    <row r="11288" spans="1:7" x14ac:dyDescent="0.3">
      <c r="A11288" t="s">
        <v>11318</v>
      </c>
      <c r="B11288" t="s">
        <v>11125</v>
      </c>
      <c r="C11288">
        <v>2001</v>
      </c>
      <c r="D11288">
        <v>3</v>
      </c>
      <c r="E11288" t="s">
        <v>18</v>
      </c>
      <c r="F11288">
        <v>973</v>
      </c>
      <c r="G11288" t="s">
        <v>10</v>
      </c>
    </row>
    <row r="11289" spans="1:7" x14ac:dyDescent="0.3">
      <c r="A11289" t="s">
        <v>11319</v>
      </c>
      <c r="B11289" t="s">
        <v>11125</v>
      </c>
      <c r="C11289">
        <v>1997</v>
      </c>
      <c r="D11289">
        <v>7</v>
      </c>
      <c r="E11289" t="s">
        <v>18</v>
      </c>
      <c r="F11289">
        <v>387</v>
      </c>
      <c r="G11289" t="s">
        <v>10</v>
      </c>
    </row>
    <row r="11290" spans="1:7" x14ac:dyDescent="0.3">
      <c r="A11290" t="s">
        <v>11320</v>
      </c>
      <c r="B11290" t="s">
        <v>11125</v>
      </c>
      <c r="C11290">
        <v>2003</v>
      </c>
      <c r="D11290">
        <v>9</v>
      </c>
      <c r="E11290" t="s">
        <v>18</v>
      </c>
      <c r="F11290">
        <v>19</v>
      </c>
      <c r="G11290" t="s">
        <v>10</v>
      </c>
    </row>
    <row r="11291" spans="1:7" x14ac:dyDescent="0.3">
      <c r="A11291" t="s">
        <v>11321</v>
      </c>
      <c r="B11291" t="s">
        <v>11125</v>
      </c>
      <c r="C11291">
        <v>2006</v>
      </c>
      <c r="D11291">
        <v>1</v>
      </c>
      <c r="E11291" t="s">
        <v>71</v>
      </c>
      <c r="F11291">
        <v>167</v>
      </c>
      <c r="G11291" t="s">
        <v>50</v>
      </c>
    </row>
    <row r="11292" spans="1:7" x14ac:dyDescent="0.3">
      <c r="A11292" t="s">
        <v>11322</v>
      </c>
      <c r="B11292" t="s">
        <v>11125</v>
      </c>
      <c r="C11292">
        <v>2005</v>
      </c>
      <c r="D11292">
        <v>12</v>
      </c>
      <c r="E11292" t="s">
        <v>18</v>
      </c>
      <c r="F11292">
        <v>447</v>
      </c>
      <c r="G11292" t="s">
        <v>10</v>
      </c>
    </row>
    <row r="11293" spans="1:7" x14ac:dyDescent="0.3">
      <c r="A11293" t="s">
        <v>11323</v>
      </c>
      <c r="B11293" t="s">
        <v>11125</v>
      </c>
      <c r="C11293">
        <v>2005</v>
      </c>
      <c r="D11293">
        <v>2</v>
      </c>
      <c r="E11293" t="s">
        <v>9</v>
      </c>
      <c r="F11293">
        <v>52</v>
      </c>
      <c r="G11293" t="s">
        <v>10</v>
      </c>
    </row>
    <row r="11294" spans="1:7" x14ac:dyDescent="0.3">
      <c r="A11294" t="s">
        <v>11324</v>
      </c>
      <c r="B11294" t="s">
        <v>11125</v>
      </c>
      <c r="C11294">
        <v>1991</v>
      </c>
      <c r="D11294">
        <v>7</v>
      </c>
      <c r="E11294" t="s">
        <v>55</v>
      </c>
      <c r="F11294">
        <v>431</v>
      </c>
      <c r="G11294" t="s">
        <v>10</v>
      </c>
    </row>
    <row r="11295" spans="1:7" x14ac:dyDescent="0.3">
      <c r="A11295" t="s">
        <v>11325</v>
      </c>
      <c r="B11295" t="s">
        <v>11125</v>
      </c>
      <c r="C11295">
        <v>1984</v>
      </c>
      <c r="D11295">
        <v>1</v>
      </c>
      <c r="E11295" t="s">
        <v>55</v>
      </c>
      <c r="F11295">
        <v>604</v>
      </c>
      <c r="G11295" t="s">
        <v>10</v>
      </c>
    </row>
    <row r="11296" spans="1:7" x14ac:dyDescent="0.3">
      <c r="A11296" t="s">
        <v>11326</v>
      </c>
      <c r="B11296" t="s">
        <v>11125</v>
      </c>
      <c r="C11296">
        <v>1993</v>
      </c>
      <c r="D11296">
        <v>1</v>
      </c>
      <c r="E11296" t="s">
        <v>18</v>
      </c>
      <c r="F11296">
        <v>361</v>
      </c>
      <c r="G11296" t="s">
        <v>10</v>
      </c>
    </row>
    <row r="11297" spans="1:7" x14ac:dyDescent="0.3">
      <c r="A11297" t="s">
        <v>11327</v>
      </c>
      <c r="B11297" t="s">
        <v>11125</v>
      </c>
      <c r="C11297">
        <v>2000</v>
      </c>
      <c r="D11297">
        <v>12</v>
      </c>
      <c r="E11297" t="s">
        <v>18</v>
      </c>
      <c r="F11297">
        <v>267</v>
      </c>
      <c r="G11297" t="s">
        <v>10</v>
      </c>
    </row>
    <row r="11298" spans="1:7" x14ac:dyDescent="0.3">
      <c r="A11298" t="s">
        <v>11328</v>
      </c>
      <c r="B11298" t="s">
        <v>11125</v>
      </c>
      <c r="C11298">
        <v>1993</v>
      </c>
      <c r="D11298">
        <v>6</v>
      </c>
      <c r="E11298" t="s">
        <v>18</v>
      </c>
      <c r="F11298">
        <v>578</v>
      </c>
      <c r="G11298" t="s">
        <v>10</v>
      </c>
    </row>
    <row r="11299" spans="1:7" x14ac:dyDescent="0.3">
      <c r="A11299" t="s">
        <v>11329</v>
      </c>
      <c r="B11299" t="s">
        <v>11125</v>
      </c>
      <c r="C11299">
        <v>1993</v>
      </c>
      <c r="D11299">
        <v>1</v>
      </c>
      <c r="E11299" t="s">
        <v>18</v>
      </c>
      <c r="F11299">
        <v>603</v>
      </c>
      <c r="G11299" t="s">
        <v>10</v>
      </c>
    </row>
    <row r="11300" spans="1:7" x14ac:dyDescent="0.3">
      <c r="A11300" t="s">
        <v>11330</v>
      </c>
      <c r="B11300" t="s">
        <v>11125</v>
      </c>
      <c r="C11300">
        <v>2003</v>
      </c>
      <c r="D11300">
        <v>4</v>
      </c>
      <c r="E11300" t="s">
        <v>9</v>
      </c>
      <c r="F11300">
        <v>38</v>
      </c>
      <c r="G11300" t="s">
        <v>10</v>
      </c>
    </row>
    <row r="11301" spans="1:7" x14ac:dyDescent="0.3">
      <c r="A11301" t="s">
        <v>11331</v>
      </c>
      <c r="B11301" t="s">
        <v>11125</v>
      </c>
      <c r="C11301">
        <v>1999</v>
      </c>
      <c r="D11301">
        <v>8</v>
      </c>
      <c r="E11301" t="s">
        <v>18</v>
      </c>
      <c r="F11301">
        <v>80</v>
      </c>
      <c r="G11301" t="s">
        <v>10</v>
      </c>
    </row>
    <row r="11302" spans="1:7" x14ac:dyDescent="0.3">
      <c r="A11302" t="s">
        <v>11332</v>
      </c>
      <c r="B11302" t="s">
        <v>11125</v>
      </c>
      <c r="C11302">
        <v>2000</v>
      </c>
      <c r="D11302">
        <v>2</v>
      </c>
      <c r="E11302" t="s">
        <v>18</v>
      </c>
      <c r="F11302">
        <v>596</v>
      </c>
      <c r="G11302" t="s">
        <v>10</v>
      </c>
    </row>
    <row r="11303" spans="1:7" x14ac:dyDescent="0.3">
      <c r="A11303" t="s">
        <v>11333</v>
      </c>
      <c r="B11303" t="s">
        <v>11125</v>
      </c>
      <c r="C11303">
        <v>1998</v>
      </c>
      <c r="D11303">
        <v>12</v>
      </c>
      <c r="E11303" t="s">
        <v>18</v>
      </c>
      <c r="F11303">
        <v>593</v>
      </c>
      <c r="G11303" t="s">
        <v>10</v>
      </c>
    </row>
    <row r="11304" spans="1:7" x14ac:dyDescent="0.3">
      <c r="A11304" t="s">
        <v>11334</v>
      </c>
      <c r="B11304" t="s">
        <v>11125</v>
      </c>
      <c r="C11304">
        <v>1992</v>
      </c>
      <c r="D11304">
        <v>10</v>
      </c>
      <c r="E11304" t="s">
        <v>18</v>
      </c>
      <c r="F11304">
        <v>51</v>
      </c>
      <c r="G11304" t="s">
        <v>10</v>
      </c>
    </row>
    <row r="11305" spans="1:7" x14ac:dyDescent="0.3">
      <c r="A11305" t="s">
        <v>11335</v>
      </c>
      <c r="B11305" t="s">
        <v>11125</v>
      </c>
      <c r="C11305">
        <v>2005</v>
      </c>
      <c r="D11305">
        <v>12</v>
      </c>
      <c r="E11305" t="s">
        <v>71</v>
      </c>
      <c r="F11305">
        <v>409</v>
      </c>
      <c r="G11305" t="s">
        <v>10</v>
      </c>
    </row>
    <row r="11306" spans="1:7" x14ac:dyDescent="0.3">
      <c r="A11306" t="s">
        <v>11336</v>
      </c>
      <c r="B11306" t="s">
        <v>11125</v>
      </c>
      <c r="C11306">
        <v>2006</v>
      </c>
      <c r="D11306">
        <v>6</v>
      </c>
      <c r="E11306" t="s">
        <v>9</v>
      </c>
      <c r="F11306">
        <v>32</v>
      </c>
      <c r="G11306" t="s">
        <v>50</v>
      </c>
    </row>
    <row r="11307" spans="1:7" x14ac:dyDescent="0.3">
      <c r="A11307" t="s">
        <v>11337</v>
      </c>
      <c r="B11307" t="s">
        <v>11125</v>
      </c>
      <c r="C11307">
        <v>2005</v>
      </c>
      <c r="D11307">
        <v>8</v>
      </c>
      <c r="E11307" t="s">
        <v>71</v>
      </c>
      <c r="F11307">
        <v>40</v>
      </c>
      <c r="G11307" t="s">
        <v>10</v>
      </c>
    </row>
    <row r="11308" spans="1:7" x14ac:dyDescent="0.3">
      <c r="A11308" t="s">
        <v>11338</v>
      </c>
      <c r="B11308" t="s">
        <v>11125</v>
      </c>
      <c r="C11308">
        <v>1993</v>
      </c>
      <c r="D11308">
        <v>8</v>
      </c>
      <c r="E11308" t="s">
        <v>18</v>
      </c>
      <c r="F11308">
        <v>485</v>
      </c>
      <c r="G11308" t="s">
        <v>10</v>
      </c>
    </row>
    <row r="11309" spans="1:7" x14ac:dyDescent="0.3">
      <c r="A11309" t="s">
        <v>11339</v>
      </c>
      <c r="B11309" t="s">
        <v>11125</v>
      </c>
      <c r="C11309">
        <v>1990</v>
      </c>
      <c r="D11309">
        <v>11</v>
      </c>
      <c r="E11309" t="s">
        <v>9</v>
      </c>
      <c r="F11309">
        <v>195</v>
      </c>
      <c r="G11309" t="s">
        <v>10</v>
      </c>
    </row>
    <row r="11310" spans="1:7" x14ac:dyDescent="0.3">
      <c r="A11310" t="s">
        <v>11340</v>
      </c>
      <c r="B11310" t="s">
        <v>11125</v>
      </c>
      <c r="C11310">
        <v>1995</v>
      </c>
      <c r="D11310">
        <v>1</v>
      </c>
      <c r="E11310" t="s">
        <v>18</v>
      </c>
      <c r="F11310">
        <v>156</v>
      </c>
      <c r="G11310" t="s">
        <v>10</v>
      </c>
    </row>
    <row r="11311" spans="1:7" x14ac:dyDescent="0.3">
      <c r="A11311" t="s">
        <v>11341</v>
      </c>
      <c r="B11311" t="s">
        <v>11125</v>
      </c>
      <c r="C11311">
        <v>1996</v>
      </c>
      <c r="D11311">
        <v>8</v>
      </c>
      <c r="E11311" t="s">
        <v>18</v>
      </c>
      <c r="F11311">
        <v>375</v>
      </c>
      <c r="G11311" t="s">
        <v>10</v>
      </c>
    </row>
    <row r="11312" spans="1:7" x14ac:dyDescent="0.3">
      <c r="A11312" t="s">
        <v>11342</v>
      </c>
      <c r="B11312" t="s">
        <v>11125</v>
      </c>
      <c r="C11312">
        <v>1995</v>
      </c>
      <c r="D11312">
        <v>2</v>
      </c>
      <c r="E11312" t="s">
        <v>18</v>
      </c>
      <c r="F11312">
        <v>201</v>
      </c>
      <c r="G11312" t="s">
        <v>10</v>
      </c>
    </row>
    <row r="11313" spans="1:7" x14ac:dyDescent="0.3">
      <c r="A11313" t="s">
        <v>11343</v>
      </c>
      <c r="B11313" t="s">
        <v>11125</v>
      </c>
      <c r="C11313">
        <v>1988</v>
      </c>
      <c r="D11313">
        <v>7</v>
      </c>
      <c r="E11313" t="s">
        <v>9</v>
      </c>
      <c r="F11313">
        <v>102</v>
      </c>
      <c r="G11313" t="s">
        <v>10</v>
      </c>
    </row>
    <row r="11314" spans="1:7" x14ac:dyDescent="0.3">
      <c r="A11314" t="s">
        <v>11344</v>
      </c>
      <c r="B11314" t="s">
        <v>11125</v>
      </c>
      <c r="C11314">
        <v>1999</v>
      </c>
      <c r="D11314">
        <v>3</v>
      </c>
      <c r="E11314" t="s">
        <v>18</v>
      </c>
      <c r="F11314">
        <v>53</v>
      </c>
      <c r="G11314" t="s">
        <v>10</v>
      </c>
    </row>
    <row r="11315" spans="1:7" x14ac:dyDescent="0.3">
      <c r="A11315" t="s">
        <v>11345</v>
      </c>
      <c r="B11315" t="s">
        <v>11125</v>
      </c>
      <c r="C11315">
        <v>1996</v>
      </c>
      <c r="D11315">
        <v>2</v>
      </c>
      <c r="E11315" t="s">
        <v>18</v>
      </c>
      <c r="F11315">
        <v>41</v>
      </c>
      <c r="G11315" t="s">
        <v>10</v>
      </c>
    </row>
    <row r="11316" spans="1:7" x14ac:dyDescent="0.3">
      <c r="A11316" t="s">
        <v>11346</v>
      </c>
      <c r="B11316" t="s">
        <v>11125</v>
      </c>
      <c r="C11316">
        <v>2000</v>
      </c>
      <c r="D11316">
        <v>2</v>
      </c>
      <c r="E11316" t="s">
        <v>18</v>
      </c>
      <c r="F11316">
        <v>199</v>
      </c>
      <c r="G11316" t="s">
        <v>10</v>
      </c>
    </row>
    <row r="11317" spans="1:7" x14ac:dyDescent="0.3">
      <c r="A11317" t="s">
        <v>11347</v>
      </c>
      <c r="B11317" t="s">
        <v>11125</v>
      </c>
      <c r="C11317">
        <v>1999</v>
      </c>
      <c r="D11317">
        <v>11</v>
      </c>
      <c r="E11317" t="s">
        <v>71</v>
      </c>
      <c r="F11317">
        <v>316</v>
      </c>
      <c r="G11317" t="s">
        <v>10</v>
      </c>
    </row>
    <row r="11318" spans="1:7" x14ac:dyDescent="0.3">
      <c r="A11318" t="s">
        <v>11348</v>
      </c>
      <c r="B11318" t="s">
        <v>11125</v>
      </c>
      <c r="C11318">
        <v>2002</v>
      </c>
      <c r="D11318">
        <v>3</v>
      </c>
      <c r="E11318" t="s">
        <v>18</v>
      </c>
      <c r="F11318">
        <v>33</v>
      </c>
      <c r="G11318" t="s">
        <v>50</v>
      </c>
    </row>
    <row r="11319" spans="1:7" x14ac:dyDescent="0.3">
      <c r="A11319" t="s">
        <v>11349</v>
      </c>
      <c r="B11319" t="s">
        <v>11125</v>
      </c>
      <c r="C11319">
        <v>2003</v>
      </c>
      <c r="D11319">
        <v>4</v>
      </c>
      <c r="E11319" t="s">
        <v>71</v>
      </c>
      <c r="F11319">
        <v>375</v>
      </c>
      <c r="G11319" t="s">
        <v>10</v>
      </c>
    </row>
    <row r="11320" spans="1:7" x14ac:dyDescent="0.3">
      <c r="A11320" t="s">
        <v>11350</v>
      </c>
      <c r="B11320" t="s">
        <v>11125</v>
      </c>
      <c r="C11320">
        <v>2006</v>
      </c>
      <c r="D11320">
        <v>2</v>
      </c>
      <c r="E11320" t="s">
        <v>71</v>
      </c>
      <c r="F11320">
        <v>355</v>
      </c>
      <c r="G11320" t="s">
        <v>10</v>
      </c>
    </row>
    <row r="11321" spans="1:7" x14ac:dyDescent="0.3">
      <c r="A11321" t="s">
        <v>11351</v>
      </c>
      <c r="B11321" t="s">
        <v>11125</v>
      </c>
      <c r="C11321">
        <v>2006</v>
      </c>
      <c r="D11321">
        <v>2</v>
      </c>
      <c r="E11321" t="s">
        <v>18</v>
      </c>
      <c r="F11321">
        <v>473</v>
      </c>
      <c r="G11321" t="s">
        <v>10</v>
      </c>
    </row>
    <row r="11322" spans="1:7" x14ac:dyDescent="0.3">
      <c r="A11322" t="s">
        <v>11352</v>
      </c>
      <c r="B11322" t="s">
        <v>11125</v>
      </c>
      <c r="C11322">
        <v>2001</v>
      </c>
      <c r="D11322">
        <v>4</v>
      </c>
      <c r="E11322" t="s">
        <v>18</v>
      </c>
      <c r="F11322">
        <v>398</v>
      </c>
      <c r="G11322" t="s">
        <v>10</v>
      </c>
    </row>
    <row r="11323" spans="1:7" x14ac:dyDescent="0.3">
      <c r="A11323" t="s">
        <v>11353</v>
      </c>
      <c r="B11323" t="s">
        <v>11125</v>
      </c>
      <c r="C11323">
        <v>2000</v>
      </c>
      <c r="D11323">
        <v>3</v>
      </c>
      <c r="E11323" t="s">
        <v>18</v>
      </c>
      <c r="F11323">
        <v>241</v>
      </c>
      <c r="G11323" t="s">
        <v>10</v>
      </c>
    </row>
    <row r="11324" spans="1:7" x14ac:dyDescent="0.3">
      <c r="A11324" t="s">
        <v>11354</v>
      </c>
      <c r="B11324" t="s">
        <v>11125</v>
      </c>
      <c r="C11324">
        <v>2006</v>
      </c>
      <c r="D11324">
        <v>3</v>
      </c>
      <c r="E11324" t="s">
        <v>9</v>
      </c>
      <c r="F11324">
        <v>61</v>
      </c>
      <c r="G11324" t="s">
        <v>50</v>
      </c>
    </row>
    <row r="11325" spans="1:7" x14ac:dyDescent="0.3">
      <c r="A11325" t="s">
        <v>11355</v>
      </c>
      <c r="B11325" t="s">
        <v>11125</v>
      </c>
      <c r="C11325">
        <v>2003</v>
      </c>
      <c r="D11325">
        <v>11</v>
      </c>
      <c r="E11325" t="s">
        <v>18</v>
      </c>
      <c r="F11325">
        <v>73</v>
      </c>
      <c r="G11325" t="s">
        <v>10</v>
      </c>
    </row>
    <row r="11326" spans="1:7" x14ac:dyDescent="0.3">
      <c r="A11326" t="s">
        <v>11356</v>
      </c>
      <c r="B11326" t="s">
        <v>11125</v>
      </c>
      <c r="C11326">
        <v>2006</v>
      </c>
      <c r="D11326">
        <v>1</v>
      </c>
      <c r="E11326" t="s">
        <v>18</v>
      </c>
      <c r="F11326">
        <v>155</v>
      </c>
      <c r="G11326" t="s">
        <v>10</v>
      </c>
    </row>
    <row r="11327" spans="1:7" x14ac:dyDescent="0.3">
      <c r="A11327" t="s">
        <v>11357</v>
      </c>
      <c r="B11327" t="s">
        <v>11125</v>
      </c>
      <c r="C11327">
        <v>2006</v>
      </c>
      <c r="D11327">
        <v>4</v>
      </c>
      <c r="E11327" t="s">
        <v>18</v>
      </c>
      <c r="F11327">
        <v>300</v>
      </c>
      <c r="G11327" t="s">
        <v>10</v>
      </c>
    </row>
    <row r="11328" spans="1:7" x14ac:dyDescent="0.3">
      <c r="A11328" t="s">
        <v>11358</v>
      </c>
      <c r="B11328" t="s">
        <v>11125</v>
      </c>
      <c r="C11328">
        <v>2006</v>
      </c>
      <c r="D11328">
        <v>4</v>
      </c>
      <c r="E11328" t="s">
        <v>18</v>
      </c>
      <c r="F11328">
        <v>493</v>
      </c>
      <c r="G11328" t="s">
        <v>10</v>
      </c>
    </row>
    <row r="11329" spans="1:7" x14ac:dyDescent="0.3">
      <c r="A11329" t="s">
        <v>11359</v>
      </c>
      <c r="B11329" t="s">
        <v>11125</v>
      </c>
      <c r="C11329">
        <v>2001</v>
      </c>
      <c r="D11329">
        <v>2</v>
      </c>
      <c r="E11329" t="s">
        <v>71</v>
      </c>
      <c r="F11329">
        <v>217</v>
      </c>
      <c r="G11329" t="s">
        <v>50</v>
      </c>
    </row>
    <row r="11330" spans="1:7" x14ac:dyDescent="0.3">
      <c r="A11330" t="s">
        <v>11360</v>
      </c>
      <c r="B11330" t="s">
        <v>11125</v>
      </c>
      <c r="C11330">
        <v>2006</v>
      </c>
      <c r="D11330">
        <v>4</v>
      </c>
      <c r="E11330" t="s">
        <v>18</v>
      </c>
      <c r="F11330">
        <v>399</v>
      </c>
      <c r="G11330" t="s">
        <v>10</v>
      </c>
    </row>
    <row r="11331" spans="1:7" x14ac:dyDescent="0.3">
      <c r="A11331" t="s">
        <v>11361</v>
      </c>
      <c r="B11331" t="s">
        <v>11125</v>
      </c>
      <c r="C11331">
        <v>2006</v>
      </c>
      <c r="D11331">
        <v>7</v>
      </c>
      <c r="E11331" t="s">
        <v>9</v>
      </c>
      <c r="F11331">
        <v>157</v>
      </c>
      <c r="G11331" t="s">
        <v>10</v>
      </c>
    </row>
    <row r="11332" spans="1:7" x14ac:dyDescent="0.3">
      <c r="A11332" t="s">
        <v>11362</v>
      </c>
      <c r="B11332" t="s">
        <v>11125</v>
      </c>
      <c r="C11332">
        <v>2003</v>
      </c>
      <c r="D11332">
        <v>2</v>
      </c>
      <c r="E11332" t="s">
        <v>9</v>
      </c>
      <c r="F11332">
        <v>129</v>
      </c>
      <c r="G11332" t="s">
        <v>10</v>
      </c>
    </row>
    <row r="11333" spans="1:7" x14ac:dyDescent="0.3">
      <c r="A11333" t="s">
        <v>11363</v>
      </c>
      <c r="B11333" t="s">
        <v>11125</v>
      </c>
      <c r="C11333">
        <v>2001</v>
      </c>
      <c r="D11333">
        <v>6</v>
      </c>
      <c r="E11333" t="s">
        <v>71</v>
      </c>
      <c r="F11333">
        <v>292</v>
      </c>
      <c r="G11333" t="s">
        <v>10</v>
      </c>
    </row>
    <row r="11334" spans="1:7" x14ac:dyDescent="0.3">
      <c r="A11334" t="s">
        <v>11364</v>
      </c>
      <c r="B11334" t="s">
        <v>11125</v>
      </c>
      <c r="C11334">
        <v>1995</v>
      </c>
      <c r="D11334">
        <v>8</v>
      </c>
      <c r="E11334" t="s">
        <v>18</v>
      </c>
      <c r="F11334">
        <v>554</v>
      </c>
      <c r="G11334" t="s">
        <v>10</v>
      </c>
    </row>
    <row r="11335" spans="1:7" x14ac:dyDescent="0.3">
      <c r="A11335" t="s">
        <v>11365</v>
      </c>
      <c r="B11335" t="s">
        <v>11125</v>
      </c>
      <c r="C11335">
        <v>2006</v>
      </c>
      <c r="D11335">
        <v>3</v>
      </c>
      <c r="E11335" t="s">
        <v>18</v>
      </c>
      <c r="F11335">
        <v>2098</v>
      </c>
      <c r="G11335" t="s">
        <v>10</v>
      </c>
    </row>
    <row r="11336" spans="1:7" x14ac:dyDescent="0.3">
      <c r="A11336" t="s">
        <v>11366</v>
      </c>
      <c r="B11336" t="s">
        <v>11125</v>
      </c>
      <c r="C11336">
        <v>2003</v>
      </c>
      <c r="D11336">
        <v>8</v>
      </c>
      <c r="E11336" t="s">
        <v>9</v>
      </c>
      <c r="F11336">
        <v>51</v>
      </c>
      <c r="G11336" t="s">
        <v>10</v>
      </c>
    </row>
    <row r="11337" spans="1:7" x14ac:dyDescent="0.3">
      <c r="A11337" t="s">
        <v>11367</v>
      </c>
      <c r="B11337" t="s">
        <v>11125</v>
      </c>
      <c r="C11337">
        <v>2003</v>
      </c>
      <c r="D11337">
        <v>6</v>
      </c>
      <c r="E11337" t="s">
        <v>18</v>
      </c>
      <c r="F11337">
        <v>69</v>
      </c>
      <c r="G11337" t="s">
        <v>10</v>
      </c>
    </row>
    <row r="11338" spans="1:7" x14ac:dyDescent="0.3">
      <c r="A11338" t="s">
        <v>11368</v>
      </c>
      <c r="B11338" t="s">
        <v>11125</v>
      </c>
      <c r="C11338">
        <v>2000</v>
      </c>
      <c r="D11338">
        <v>10</v>
      </c>
      <c r="E11338" t="s">
        <v>18</v>
      </c>
      <c r="F11338">
        <v>198</v>
      </c>
      <c r="G11338" t="s">
        <v>10</v>
      </c>
    </row>
    <row r="11339" spans="1:7" x14ac:dyDescent="0.3">
      <c r="A11339" t="s">
        <v>11369</v>
      </c>
      <c r="B11339" t="s">
        <v>11125</v>
      </c>
      <c r="C11339">
        <v>2006</v>
      </c>
      <c r="D11339">
        <v>6</v>
      </c>
      <c r="E11339" t="s">
        <v>18</v>
      </c>
      <c r="F11339">
        <v>288</v>
      </c>
      <c r="G11339" t="s">
        <v>10</v>
      </c>
    </row>
    <row r="11340" spans="1:7" x14ac:dyDescent="0.3">
      <c r="A11340" t="s">
        <v>11370</v>
      </c>
      <c r="B11340" t="s">
        <v>11125</v>
      </c>
      <c r="C11340">
        <v>2001</v>
      </c>
      <c r="D11340">
        <v>4</v>
      </c>
      <c r="E11340" t="s">
        <v>9</v>
      </c>
      <c r="F11340">
        <v>252</v>
      </c>
      <c r="G11340" t="s">
        <v>10</v>
      </c>
    </row>
    <row r="11341" spans="1:7" x14ac:dyDescent="0.3">
      <c r="A11341" t="s">
        <v>11371</v>
      </c>
      <c r="B11341" t="s">
        <v>11125</v>
      </c>
      <c r="C11341">
        <v>2006</v>
      </c>
      <c r="D11341">
        <v>11</v>
      </c>
      <c r="E11341" t="s">
        <v>18</v>
      </c>
      <c r="F11341">
        <v>1123</v>
      </c>
      <c r="G11341" t="s">
        <v>10</v>
      </c>
    </row>
    <row r="11342" spans="1:7" x14ac:dyDescent="0.3">
      <c r="A11342" t="s">
        <v>11372</v>
      </c>
      <c r="B11342" t="s">
        <v>11125</v>
      </c>
      <c r="C11342">
        <v>2006</v>
      </c>
      <c r="D11342">
        <v>10</v>
      </c>
      <c r="E11342" t="s">
        <v>18</v>
      </c>
      <c r="F11342">
        <v>669</v>
      </c>
      <c r="G11342" t="s">
        <v>10</v>
      </c>
    </row>
    <row r="11343" spans="1:7" x14ac:dyDescent="0.3">
      <c r="A11343" t="s">
        <v>11373</v>
      </c>
      <c r="B11343" t="s">
        <v>11125</v>
      </c>
      <c r="C11343">
        <v>1997</v>
      </c>
      <c r="D11343">
        <v>12</v>
      </c>
      <c r="E11343" t="s">
        <v>18</v>
      </c>
      <c r="F11343">
        <v>172</v>
      </c>
      <c r="G11343" t="s">
        <v>10</v>
      </c>
    </row>
    <row r="11344" spans="1:7" x14ac:dyDescent="0.3">
      <c r="A11344" t="s">
        <v>11374</v>
      </c>
      <c r="B11344" t="s">
        <v>11125</v>
      </c>
      <c r="C11344">
        <v>2002</v>
      </c>
      <c r="D11344">
        <v>12</v>
      </c>
      <c r="E11344" t="s">
        <v>18</v>
      </c>
      <c r="F11344">
        <v>56</v>
      </c>
      <c r="G11344" t="s">
        <v>10</v>
      </c>
    </row>
    <row r="11345" spans="1:7" x14ac:dyDescent="0.3">
      <c r="A11345" t="s">
        <v>11375</v>
      </c>
      <c r="B11345" t="s">
        <v>11125</v>
      </c>
      <c r="C11345">
        <v>2006</v>
      </c>
      <c r="D11345">
        <v>10</v>
      </c>
      <c r="E11345" t="s">
        <v>18</v>
      </c>
      <c r="F11345">
        <v>367</v>
      </c>
      <c r="G11345" t="s">
        <v>50</v>
      </c>
    </row>
    <row r="11346" spans="1:7" x14ac:dyDescent="0.3">
      <c r="A11346" t="s">
        <v>11376</v>
      </c>
      <c r="B11346" t="s">
        <v>11125</v>
      </c>
      <c r="C11346">
        <v>2006</v>
      </c>
      <c r="D11346">
        <v>7</v>
      </c>
      <c r="E11346" t="s">
        <v>18</v>
      </c>
      <c r="F11346">
        <v>877</v>
      </c>
      <c r="G11346" t="s">
        <v>10</v>
      </c>
    </row>
    <row r="11347" spans="1:7" x14ac:dyDescent="0.3">
      <c r="A11347" t="s">
        <v>11377</v>
      </c>
      <c r="B11347" t="s">
        <v>11125</v>
      </c>
      <c r="C11347">
        <v>2006</v>
      </c>
      <c r="D11347">
        <v>3</v>
      </c>
      <c r="E11347" t="s">
        <v>71</v>
      </c>
      <c r="F11347">
        <v>303</v>
      </c>
      <c r="G11347" t="s">
        <v>10</v>
      </c>
    </row>
    <row r="11348" spans="1:7" x14ac:dyDescent="0.3">
      <c r="A11348" t="s">
        <v>11378</v>
      </c>
      <c r="B11348" t="s">
        <v>11125</v>
      </c>
      <c r="C11348">
        <v>2006</v>
      </c>
      <c r="D11348">
        <v>4</v>
      </c>
      <c r="E11348" t="s">
        <v>71</v>
      </c>
      <c r="F11348">
        <v>33</v>
      </c>
      <c r="G11348" t="s">
        <v>10</v>
      </c>
    </row>
    <row r="11349" spans="1:7" x14ac:dyDescent="0.3">
      <c r="A11349" t="s">
        <v>11379</v>
      </c>
      <c r="B11349" t="s">
        <v>11125</v>
      </c>
      <c r="C11349">
        <v>2001</v>
      </c>
      <c r="D11349">
        <v>2</v>
      </c>
      <c r="E11349" t="s">
        <v>71</v>
      </c>
      <c r="F11349">
        <v>120</v>
      </c>
      <c r="G11349" t="s">
        <v>10</v>
      </c>
    </row>
    <row r="11350" spans="1:7" x14ac:dyDescent="0.3">
      <c r="A11350" t="s">
        <v>11380</v>
      </c>
      <c r="B11350" t="s">
        <v>11125</v>
      </c>
      <c r="C11350">
        <v>2006</v>
      </c>
      <c r="D11350">
        <v>11</v>
      </c>
      <c r="E11350" t="s">
        <v>9</v>
      </c>
      <c r="F11350">
        <v>235</v>
      </c>
      <c r="G11350" t="s">
        <v>50</v>
      </c>
    </row>
    <row r="11351" spans="1:7" x14ac:dyDescent="0.3">
      <c r="A11351" t="s">
        <v>11381</v>
      </c>
      <c r="B11351" t="s">
        <v>11125</v>
      </c>
      <c r="C11351">
        <v>2006</v>
      </c>
      <c r="D11351">
        <v>11</v>
      </c>
      <c r="E11351" t="s">
        <v>18</v>
      </c>
      <c r="F11351">
        <v>585</v>
      </c>
      <c r="G11351" t="s">
        <v>10</v>
      </c>
    </row>
    <row r="11352" spans="1:7" x14ac:dyDescent="0.3">
      <c r="A11352" t="s">
        <v>11382</v>
      </c>
      <c r="B11352" t="s">
        <v>11125</v>
      </c>
      <c r="C11352">
        <v>2006</v>
      </c>
      <c r="D11352">
        <v>7</v>
      </c>
      <c r="E11352" t="s">
        <v>18</v>
      </c>
      <c r="F11352">
        <v>394</v>
      </c>
      <c r="G11352" t="s">
        <v>10</v>
      </c>
    </row>
    <row r="11353" spans="1:7" x14ac:dyDescent="0.3">
      <c r="A11353" t="s">
        <v>11383</v>
      </c>
      <c r="B11353" t="s">
        <v>11125</v>
      </c>
      <c r="C11353">
        <v>2006</v>
      </c>
      <c r="D11353">
        <v>11</v>
      </c>
      <c r="E11353" t="s">
        <v>18</v>
      </c>
      <c r="F11353">
        <v>316</v>
      </c>
      <c r="G11353" t="s">
        <v>10</v>
      </c>
    </row>
    <row r="11354" spans="1:7" x14ac:dyDescent="0.3">
      <c r="A11354" t="s">
        <v>11384</v>
      </c>
      <c r="B11354" t="s">
        <v>11125</v>
      </c>
      <c r="C11354">
        <v>2006</v>
      </c>
      <c r="D11354">
        <v>11</v>
      </c>
      <c r="E11354" t="s">
        <v>9</v>
      </c>
      <c r="F11354">
        <v>311</v>
      </c>
      <c r="G11354" t="s">
        <v>473</v>
      </c>
    </row>
    <row r="11355" spans="1:7" x14ac:dyDescent="0.3">
      <c r="A11355" t="s">
        <v>11385</v>
      </c>
      <c r="B11355" t="s">
        <v>11125</v>
      </c>
      <c r="C11355">
        <v>2006</v>
      </c>
      <c r="D11355">
        <v>11</v>
      </c>
      <c r="E11355" t="s">
        <v>9</v>
      </c>
      <c r="F11355">
        <v>3490</v>
      </c>
      <c r="G11355" t="s">
        <v>10</v>
      </c>
    </row>
    <row r="11356" spans="1:7" x14ac:dyDescent="0.3">
      <c r="A11356" t="s">
        <v>11386</v>
      </c>
      <c r="B11356" t="s">
        <v>11125</v>
      </c>
      <c r="C11356">
        <v>2006</v>
      </c>
      <c r="D11356">
        <v>11</v>
      </c>
      <c r="E11356" t="s">
        <v>18</v>
      </c>
      <c r="F11356">
        <v>242</v>
      </c>
      <c r="G11356" t="s">
        <v>10</v>
      </c>
    </row>
    <row r="11357" spans="1:7" x14ac:dyDescent="0.3">
      <c r="A11357" t="s">
        <v>11387</v>
      </c>
      <c r="B11357" t="s">
        <v>11125</v>
      </c>
      <c r="C11357">
        <v>2006</v>
      </c>
      <c r="D11357">
        <v>12</v>
      </c>
      <c r="E11357" t="s">
        <v>18</v>
      </c>
      <c r="F11357">
        <v>14269</v>
      </c>
      <c r="G11357" t="s">
        <v>10</v>
      </c>
    </row>
    <row r="11358" spans="1:7" x14ac:dyDescent="0.3">
      <c r="A11358" t="s">
        <v>11388</v>
      </c>
      <c r="B11358" t="s">
        <v>11125</v>
      </c>
      <c r="C11358">
        <v>2006</v>
      </c>
      <c r="D11358">
        <v>12</v>
      </c>
      <c r="E11358" t="s">
        <v>18</v>
      </c>
      <c r="F11358">
        <v>307</v>
      </c>
      <c r="G11358" t="s">
        <v>10</v>
      </c>
    </row>
    <row r="11359" spans="1:7" x14ac:dyDescent="0.3">
      <c r="A11359" t="s">
        <v>11389</v>
      </c>
      <c r="B11359" t="s">
        <v>11125</v>
      </c>
      <c r="C11359">
        <v>2003</v>
      </c>
      <c r="D11359">
        <v>5</v>
      </c>
      <c r="E11359" t="s">
        <v>9</v>
      </c>
      <c r="F11359">
        <v>41</v>
      </c>
      <c r="G11359" t="s">
        <v>10</v>
      </c>
    </row>
    <row r="11360" spans="1:7" x14ac:dyDescent="0.3">
      <c r="A11360" t="s">
        <v>11390</v>
      </c>
      <c r="B11360" t="s">
        <v>11125</v>
      </c>
      <c r="C11360">
        <v>2006</v>
      </c>
      <c r="D11360">
        <v>10</v>
      </c>
      <c r="E11360" t="s">
        <v>18</v>
      </c>
      <c r="F11360">
        <v>154</v>
      </c>
      <c r="G11360" t="s">
        <v>10</v>
      </c>
    </row>
    <row r="11361" spans="1:7" x14ac:dyDescent="0.3">
      <c r="A11361" t="s">
        <v>11391</v>
      </c>
      <c r="B11361" t="s">
        <v>11125</v>
      </c>
      <c r="C11361">
        <v>2006</v>
      </c>
      <c r="D11361">
        <v>12</v>
      </c>
      <c r="E11361" t="s">
        <v>18</v>
      </c>
      <c r="F11361">
        <v>217</v>
      </c>
      <c r="G11361" t="s">
        <v>10</v>
      </c>
    </row>
    <row r="11362" spans="1:7" x14ac:dyDescent="0.3">
      <c r="A11362" t="s">
        <v>11392</v>
      </c>
      <c r="B11362" t="s">
        <v>11125</v>
      </c>
      <c r="C11362">
        <v>2007</v>
      </c>
      <c r="D11362">
        <v>1</v>
      </c>
      <c r="E11362" t="s">
        <v>18</v>
      </c>
      <c r="F11362">
        <v>1030</v>
      </c>
      <c r="G11362" t="s">
        <v>10</v>
      </c>
    </row>
    <row r="11363" spans="1:7" x14ac:dyDescent="0.3">
      <c r="A11363" t="s">
        <v>11393</v>
      </c>
      <c r="B11363" t="s">
        <v>11125</v>
      </c>
      <c r="C11363">
        <v>2006</v>
      </c>
      <c r="D11363">
        <v>12</v>
      </c>
      <c r="E11363" t="s">
        <v>9</v>
      </c>
      <c r="F11363">
        <v>259</v>
      </c>
      <c r="G11363" t="s">
        <v>10</v>
      </c>
    </row>
    <row r="11364" spans="1:7" x14ac:dyDescent="0.3">
      <c r="A11364" t="s">
        <v>11394</v>
      </c>
      <c r="B11364" t="s">
        <v>11125</v>
      </c>
      <c r="C11364">
        <v>2006</v>
      </c>
      <c r="D11364">
        <v>6</v>
      </c>
      <c r="E11364" t="s">
        <v>9</v>
      </c>
      <c r="F11364">
        <v>130</v>
      </c>
      <c r="G11364" t="s">
        <v>10</v>
      </c>
    </row>
    <row r="11365" spans="1:7" x14ac:dyDescent="0.3">
      <c r="A11365" t="s">
        <v>11395</v>
      </c>
      <c r="B11365" t="s">
        <v>11125</v>
      </c>
      <c r="C11365">
        <v>2007</v>
      </c>
      <c r="D11365">
        <v>7</v>
      </c>
      <c r="E11365" t="s">
        <v>18</v>
      </c>
      <c r="F11365">
        <v>430</v>
      </c>
      <c r="G11365" t="s">
        <v>10</v>
      </c>
    </row>
    <row r="11366" spans="1:7" x14ac:dyDescent="0.3">
      <c r="A11366" t="s">
        <v>11396</v>
      </c>
      <c r="B11366" t="s">
        <v>11125</v>
      </c>
      <c r="C11366">
        <v>2006</v>
      </c>
      <c r="D11366">
        <v>9</v>
      </c>
      <c r="E11366" t="s">
        <v>18</v>
      </c>
      <c r="F11366">
        <v>375</v>
      </c>
      <c r="G11366" t="s">
        <v>10</v>
      </c>
    </row>
    <row r="11367" spans="1:7" x14ac:dyDescent="0.3">
      <c r="A11367" t="s">
        <v>11397</v>
      </c>
      <c r="B11367" t="s">
        <v>11125</v>
      </c>
      <c r="C11367">
        <v>2006</v>
      </c>
      <c r="D11367">
        <v>12</v>
      </c>
      <c r="E11367" t="s">
        <v>9</v>
      </c>
      <c r="F11367">
        <v>30</v>
      </c>
      <c r="G11367" t="s">
        <v>50</v>
      </c>
    </row>
    <row r="11368" spans="1:7" x14ac:dyDescent="0.3">
      <c r="A11368" t="s">
        <v>11398</v>
      </c>
      <c r="B11368" t="s">
        <v>11125</v>
      </c>
      <c r="C11368">
        <v>1999</v>
      </c>
      <c r="D11368">
        <v>11</v>
      </c>
      <c r="E11368" t="s">
        <v>18</v>
      </c>
      <c r="F11368">
        <v>176</v>
      </c>
      <c r="G11368" t="s">
        <v>10</v>
      </c>
    </row>
    <row r="11369" spans="1:7" x14ac:dyDescent="0.3">
      <c r="A11369" t="s">
        <v>11399</v>
      </c>
      <c r="B11369" t="s">
        <v>11125</v>
      </c>
      <c r="C11369">
        <v>2007</v>
      </c>
      <c r="D11369">
        <v>2</v>
      </c>
      <c r="E11369" t="s">
        <v>18</v>
      </c>
      <c r="F11369">
        <v>981</v>
      </c>
      <c r="G11369" t="s">
        <v>10</v>
      </c>
    </row>
    <row r="11370" spans="1:7" x14ac:dyDescent="0.3">
      <c r="A11370" t="s">
        <v>11400</v>
      </c>
      <c r="B11370" t="s">
        <v>11125</v>
      </c>
      <c r="C11370">
        <v>2007</v>
      </c>
      <c r="D11370">
        <v>6</v>
      </c>
      <c r="E11370" t="s">
        <v>9</v>
      </c>
      <c r="F11370">
        <v>208</v>
      </c>
      <c r="G11370" t="s">
        <v>10</v>
      </c>
    </row>
    <row r="11371" spans="1:7" x14ac:dyDescent="0.3">
      <c r="A11371" t="s">
        <v>11401</v>
      </c>
      <c r="B11371" t="s">
        <v>11125</v>
      </c>
      <c r="C11371">
        <v>2007</v>
      </c>
      <c r="D11371">
        <v>4</v>
      </c>
      <c r="E11371" t="s">
        <v>9</v>
      </c>
      <c r="F11371">
        <v>84</v>
      </c>
      <c r="G11371" t="s">
        <v>50</v>
      </c>
    </row>
    <row r="11372" spans="1:7" x14ac:dyDescent="0.3">
      <c r="A11372" t="s">
        <v>11402</v>
      </c>
      <c r="B11372" t="s">
        <v>11125</v>
      </c>
      <c r="C11372">
        <v>2007</v>
      </c>
      <c r="D11372">
        <v>4</v>
      </c>
      <c r="E11372" t="s">
        <v>18</v>
      </c>
      <c r="F11372">
        <v>395</v>
      </c>
      <c r="G11372" t="s">
        <v>10</v>
      </c>
    </row>
    <row r="11373" spans="1:7" x14ac:dyDescent="0.3">
      <c r="A11373" t="s">
        <v>11403</v>
      </c>
      <c r="B11373" t="s">
        <v>11125</v>
      </c>
      <c r="C11373">
        <v>2007</v>
      </c>
      <c r="D11373">
        <v>6</v>
      </c>
      <c r="E11373" t="s">
        <v>18</v>
      </c>
      <c r="F11373">
        <v>256</v>
      </c>
      <c r="G11373" t="s">
        <v>10</v>
      </c>
    </row>
    <row r="11374" spans="1:7" x14ac:dyDescent="0.3">
      <c r="A11374" t="s">
        <v>11404</v>
      </c>
      <c r="B11374" t="s">
        <v>11125</v>
      </c>
      <c r="C11374">
        <v>2007</v>
      </c>
      <c r="D11374">
        <v>4</v>
      </c>
      <c r="E11374" t="s">
        <v>18</v>
      </c>
      <c r="F11374">
        <v>1813</v>
      </c>
      <c r="G11374" t="s">
        <v>473</v>
      </c>
    </row>
    <row r="11375" spans="1:7" x14ac:dyDescent="0.3">
      <c r="A11375" t="s">
        <v>11405</v>
      </c>
      <c r="B11375" t="s">
        <v>11125</v>
      </c>
      <c r="C11375">
        <v>2006</v>
      </c>
      <c r="D11375">
        <v>11</v>
      </c>
      <c r="E11375" t="s">
        <v>71</v>
      </c>
      <c r="F11375">
        <v>1392</v>
      </c>
      <c r="G11375" t="s">
        <v>10</v>
      </c>
    </row>
    <row r="11376" spans="1:7" x14ac:dyDescent="0.3">
      <c r="A11376" t="s">
        <v>11406</v>
      </c>
      <c r="B11376" t="s">
        <v>11125</v>
      </c>
      <c r="C11376">
        <v>2007</v>
      </c>
      <c r="D11376">
        <v>4</v>
      </c>
      <c r="E11376" t="s">
        <v>18</v>
      </c>
      <c r="F11376">
        <v>64</v>
      </c>
      <c r="G11376" t="s">
        <v>10</v>
      </c>
    </row>
    <row r="11377" spans="1:7" x14ac:dyDescent="0.3">
      <c r="A11377" t="s">
        <v>11407</v>
      </c>
      <c r="B11377" t="s">
        <v>11125</v>
      </c>
      <c r="C11377">
        <v>2006</v>
      </c>
      <c r="D11377">
        <v>6</v>
      </c>
      <c r="E11377" t="s">
        <v>14</v>
      </c>
      <c r="F11377">
        <v>66</v>
      </c>
      <c r="G11377" t="s">
        <v>10</v>
      </c>
    </row>
    <row r="11378" spans="1:7" x14ac:dyDescent="0.3">
      <c r="A11378" t="s">
        <v>11408</v>
      </c>
      <c r="B11378" t="s">
        <v>11125</v>
      </c>
      <c r="C11378">
        <v>2007</v>
      </c>
      <c r="D11378">
        <v>6</v>
      </c>
      <c r="E11378" t="s">
        <v>18</v>
      </c>
      <c r="F11378">
        <v>1166</v>
      </c>
      <c r="G11378" t="s">
        <v>10</v>
      </c>
    </row>
    <row r="11379" spans="1:7" x14ac:dyDescent="0.3">
      <c r="A11379" t="s">
        <v>11409</v>
      </c>
      <c r="B11379" t="s">
        <v>11125</v>
      </c>
      <c r="C11379">
        <v>2007</v>
      </c>
      <c r="D11379">
        <v>8</v>
      </c>
      <c r="E11379" t="s">
        <v>55</v>
      </c>
      <c r="F11379">
        <v>1065</v>
      </c>
      <c r="G11379" t="s">
        <v>10</v>
      </c>
    </row>
    <row r="11380" spans="1:7" x14ac:dyDescent="0.3">
      <c r="A11380" t="s">
        <v>11410</v>
      </c>
      <c r="B11380" t="s">
        <v>11125</v>
      </c>
      <c r="C11380">
        <v>2007</v>
      </c>
      <c r="D11380">
        <v>6</v>
      </c>
      <c r="E11380" t="s">
        <v>18</v>
      </c>
      <c r="F11380">
        <v>400</v>
      </c>
      <c r="G11380" t="s">
        <v>10</v>
      </c>
    </row>
    <row r="11381" spans="1:7" x14ac:dyDescent="0.3">
      <c r="A11381" t="s">
        <v>11411</v>
      </c>
      <c r="B11381" t="s">
        <v>11125</v>
      </c>
      <c r="C11381">
        <v>2007</v>
      </c>
      <c r="D11381">
        <v>9</v>
      </c>
      <c r="E11381" t="s">
        <v>18</v>
      </c>
      <c r="F11381">
        <v>1228</v>
      </c>
      <c r="G11381" t="s">
        <v>10</v>
      </c>
    </row>
    <row r="11382" spans="1:7" x14ac:dyDescent="0.3">
      <c r="A11382" t="s">
        <v>11412</v>
      </c>
      <c r="B11382" t="s">
        <v>11125</v>
      </c>
      <c r="C11382">
        <v>2007</v>
      </c>
      <c r="D11382">
        <v>8</v>
      </c>
      <c r="E11382" t="s">
        <v>55</v>
      </c>
      <c r="F11382">
        <v>291</v>
      </c>
      <c r="G11382" t="s">
        <v>50</v>
      </c>
    </row>
    <row r="11383" spans="1:7" x14ac:dyDescent="0.3">
      <c r="A11383" t="s">
        <v>11413</v>
      </c>
      <c r="B11383" t="s">
        <v>11125</v>
      </c>
      <c r="C11383">
        <v>2007</v>
      </c>
      <c r="D11383">
        <v>3</v>
      </c>
      <c r="E11383" t="s">
        <v>9</v>
      </c>
      <c r="F11383">
        <v>67</v>
      </c>
      <c r="G11383" t="s">
        <v>10</v>
      </c>
    </row>
    <row r="11384" spans="1:7" x14ac:dyDescent="0.3">
      <c r="A11384" t="s">
        <v>11414</v>
      </c>
      <c r="B11384" t="s">
        <v>11125</v>
      </c>
      <c r="C11384">
        <v>2006</v>
      </c>
      <c r="D11384">
        <v>5</v>
      </c>
      <c r="E11384" t="s">
        <v>18</v>
      </c>
      <c r="F11384">
        <v>768</v>
      </c>
      <c r="G11384" t="s">
        <v>10</v>
      </c>
    </row>
    <row r="11385" spans="1:7" x14ac:dyDescent="0.3">
      <c r="A11385" t="s">
        <v>11415</v>
      </c>
      <c r="B11385" t="s">
        <v>11125</v>
      </c>
      <c r="C11385">
        <v>2001</v>
      </c>
      <c r="D11385">
        <v>10</v>
      </c>
      <c r="E11385" t="s">
        <v>18</v>
      </c>
      <c r="F11385">
        <v>314</v>
      </c>
      <c r="G11385" t="s">
        <v>10</v>
      </c>
    </row>
    <row r="11386" spans="1:7" x14ac:dyDescent="0.3">
      <c r="A11386" t="s">
        <v>11416</v>
      </c>
      <c r="B11386" t="s">
        <v>11125</v>
      </c>
      <c r="C11386">
        <v>2007</v>
      </c>
      <c r="D11386">
        <v>10</v>
      </c>
      <c r="E11386" t="s">
        <v>9</v>
      </c>
      <c r="F11386">
        <v>146</v>
      </c>
      <c r="G11386" t="s">
        <v>10</v>
      </c>
    </row>
    <row r="11387" spans="1:7" x14ac:dyDescent="0.3">
      <c r="A11387" t="s">
        <v>11417</v>
      </c>
      <c r="B11387" t="s">
        <v>11125</v>
      </c>
      <c r="C11387">
        <v>2006</v>
      </c>
      <c r="D11387">
        <v>9</v>
      </c>
      <c r="E11387" t="s">
        <v>71</v>
      </c>
      <c r="F11387">
        <v>520</v>
      </c>
      <c r="G11387" t="s">
        <v>10</v>
      </c>
    </row>
    <row r="11388" spans="1:7" x14ac:dyDescent="0.3">
      <c r="A11388" t="s">
        <v>11418</v>
      </c>
      <c r="B11388" t="s">
        <v>11125</v>
      </c>
      <c r="C11388">
        <v>2007</v>
      </c>
      <c r="D11388">
        <v>8</v>
      </c>
      <c r="E11388" t="s">
        <v>18</v>
      </c>
      <c r="F11388">
        <v>201</v>
      </c>
      <c r="G11388" t="s">
        <v>10</v>
      </c>
    </row>
    <row r="11389" spans="1:7" x14ac:dyDescent="0.3">
      <c r="A11389" t="s">
        <v>11419</v>
      </c>
      <c r="B11389" t="s">
        <v>11125</v>
      </c>
      <c r="C11389">
        <v>2007</v>
      </c>
      <c r="D11389">
        <v>9</v>
      </c>
      <c r="E11389" t="s">
        <v>71</v>
      </c>
      <c r="F11389">
        <v>201</v>
      </c>
      <c r="G11389" t="s">
        <v>10</v>
      </c>
    </row>
    <row r="11390" spans="1:7" x14ac:dyDescent="0.3">
      <c r="A11390" t="s">
        <v>11420</v>
      </c>
      <c r="B11390" t="s">
        <v>11125</v>
      </c>
      <c r="C11390">
        <v>2001</v>
      </c>
      <c r="D11390">
        <v>7</v>
      </c>
      <c r="E11390" t="s">
        <v>71</v>
      </c>
      <c r="F11390">
        <v>264</v>
      </c>
      <c r="G11390" t="s">
        <v>10</v>
      </c>
    </row>
    <row r="11391" spans="1:7" x14ac:dyDescent="0.3">
      <c r="A11391" t="s">
        <v>11421</v>
      </c>
      <c r="B11391" t="s">
        <v>11125</v>
      </c>
      <c r="C11391">
        <v>2007</v>
      </c>
      <c r="D11391">
        <v>7</v>
      </c>
      <c r="E11391" t="s">
        <v>71</v>
      </c>
      <c r="F11391">
        <v>31</v>
      </c>
      <c r="G11391" t="s">
        <v>10</v>
      </c>
    </row>
    <row r="11392" spans="1:7" x14ac:dyDescent="0.3">
      <c r="A11392" t="s">
        <v>11422</v>
      </c>
      <c r="B11392" t="s">
        <v>11125</v>
      </c>
      <c r="C11392">
        <v>2007</v>
      </c>
      <c r="D11392">
        <v>7</v>
      </c>
      <c r="E11392" t="s">
        <v>9</v>
      </c>
      <c r="F11392">
        <v>26</v>
      </c>
      <c r="G11392" t="s">
        <v>50</v>
      </c>
    </row>
    <row r="11393" spans="1:7" x14ac:dyDescent="0.3">
      <c r="A11393" t="s">
        <v>11423</v>
      </c>
      <c r="B11393" t="s">
        <v>11125</v>
      </c>
      <c r="C11393">
        <v>2007</v>
      </c>
      <c r="D11393">
        <v>10</v>
      </c>
      <c r="E11393" t="s">
        <v>71</v>
      </c>
      <c r="F11393">
        <v>201</v>
      </c>
      <c r="G11393" t="s">
        <v>10</v>
      </c>
    </row>
    <row r="11394" spans="1:7" x14ac:dyDescent="0.3">
      <c r="A11394" t="s">
        <v>11424</v>
      </c>
      <c r="B11394" t="s">
        <v>11125</v>
      </c>
      <c r="C11394">
        <v>2007</v>
      </c>
      <c r="D11394">
        <v>10</v>
      </c>
      <c r="E11394" t="s">
        <v>71</v>
      </c>
      <c r="F11394">
        <v>121</v>
      </c>
      <c r="G11394" t="s">
        <v>10</v>
      </c>
    </row>
    <row r="11395" spans="1:7" x14ac:dyDescent="0.3">
      <c r="A11395" t="s">
        <v>11425</v>
      </c>
      <c r="B11395" t="s">
        <v>11125</v>
      </c>
      <c r="C11395">
        <v>2007</v>
      </c>
      <c r="D11395">
        <v>10</v>
      </c>
      <c r="E11395" t="s">
        <v>9</v>
      </c>
      <c r="F11395">
        <v>57</v>
      </c>
      <c r="G11395" t="s">
        <v>10</v>
      </c>
    </row>
    <row r="11396" spans="1:7" x14ac:dyDescent="0.3">
      <c r="A11396" t="s">
        <v>11426</v>
      </c>
      <c r="B11396" t="s">
        <v>11125</v>
      </c>
      <c r="C11396">
        <v>2004</v>
      </c>
      <c r="D11396">
        <v>7</v>
      </c>
      <c r="E11396" t="s">
        <v>18</v>
      </c>
      <c r="F11396">
        <v>48</v>
      </c>
      <c r="G11396" t="s">
        <v>10</v>
      </c>
    </row>
    <row r="11397" spans="1:7" x14ac:dyDescent="0.3">
      <c r="A11397" t="s">
        <v>11427</v>
      </c>
      <c r="B11397" t="s">
        <v>11125</v>
      </c>
      <c r="C11397">
        <v>2000</v>
      </c>
      <c r="D11397">
        <v>2</v>
      </c>
      <c r="E11397" t="s">
        <v>18</v>
      </c>
      <c r="F11397">
        <v>811</v>
      </c>
      <c r="G11397" t="s">
        <v>10</v>
      </c>
    </row>
    <row r="11398" spans="1:7" x14ac:dyDescent="0.3">
      <c r="A11398" t="s">
        <v>11428</v>
      </c>
      <c r="B11398" t="s">
        <v>11125</v>
      </c>
      <c r="C11398">
        <v>2005</v>
      </c>
      <c r="D11398">
        <v>11</v>
      </c>
      <c r="E11398" t="s">
        <v>9</v>
      </c>
      <c r="F11398">
        <v>50</v>
      </c>
      <c r="G11398" t="s">
        <v>10</v>
      </c>
    </row>
    <row r="11399" spans="1:7" x14ac:dyDescent="0.3">
      <c r="A11399" t="s">
        <v>11429</v>
      </c>
      <c r="B11399" t="s">
        <v>11125</v>
      </c>
      <c r="C11399">
        <v>2007</v>
      </c>
      <c r="D11399">
        <v>12</v>
      </c>
      <c r="E11399" t="s">
        <v>9</v>
      </c>
      <c r="F11399">
        <v>67</v>
      </c>
      <c r="G11399" t="s">
        <v>10</v>
      </c>
    </row>
    <row r="11400" spans="1:7" x14ac:dyDescent="0.3">
      <c r="A11400" t="s">
        <v>11430</v>
      </c>
      <c r="B11400" t="s">
        <v>11125</v>
      </c>
      <c r="C11400">
        <v>2007</v>
      </c>
      <c r="D11400">
        <v>12</v>
      </c>
      <c r="E11400" t="s">
        <v>9</v>
      </c>
      <c r="F11400">
        <v>32</v>
      </c>
      <c r="G11400" t="s">
        <v>10</v>
      </c>
    </row>
    <row r="11401" spans="1:7" x14ac:dyDescent="0.3">
      <c r="A11401" t="s">
        <v>11431</v>
      </c>
      <c r="B11401" t="s">
        <v>11125</v>
      </c>
      <c r="C11401">
        <v>2007</v>
      </c>
      <c r="D11401">
        <v>7</v>
      </c>
      <c r="E11401" t="s">
        <v>18</v>
      </c>
      <c r="F11401">
        <v>294</v>
      </c>
      <c r="G11401" t="s">
        <v>10</v>
      </c>
    </row>
    <row r="11402" spans="1:7" x14ac:dyDescent="0.3">
      <c r="A11402" t="s">
        <v>11432</v>
      </c>
      <c r="B11402" t="s">
        <v>11125</v>
      </c>
      <c r="C11402">
        <v>1999</v>
      </c>
      <c r="D11402">
        <v>10</v>
      </c>
      <c r="E11402" t="s">
        <v>18</v>
      </c>
      <c r="F11402">
        <v>403</v>
      </c>
      <c r="G11402" t="s">
        <v>10</v>
      </c>
    </row>
    <row r="11403" spans="1:7" x14ac:dyDescent="0.3">
      <c r="A11403" t="s">
        <v>11433</v>
      </c>
      <c r="B11403" t="s">
        <v>11125</v>
      </c>
      <c r="C11403">
        <v>2007</v>
      </c>
      <c r="D11403">
        <v>12</v>
      </c>
      <c r="E11403" t="s">
        <v>18</v>
      </c>
      <c r="F11403">
        <v>1331</v>
      </c>
      <c r="G11403" t="s">
        <v>10</v>
      </c>
    </row>
    <row r="11404" spans="1:7" x14ac:dyDescent="0.3">
      <c r="A11404" t="s">
        <v>11434</v>
      </c>
      <c r="B11404" t="s">
        <v>11125</v>
      </c>
      <c r="C11404">
        <v>2008</v>
      </c>
      <c r="D11404">
        <v>3</v>
      </c>
      <c r="E11404" t="s">
        <v>9</v>
      </c>
      <c r="F11404">
        <v>104</v>
      </c>
      <c r="G11404" t="s">
        <v>10</v>
      </c>
    </row>
    <row r="11405" spans="1:7" x14ac:dyDescent="0.3">
      <c r="A11405" t="s">
        <v>11435</v>
      </c>
      <c r="B11405" t="s">
        <v>11125</v>
      </c>
      <c r="C11405">
        <v>2007</v>
      </c>
      <c r="D11405">
        <v>12</v>
      </c>
      <c r="E11405" t="s">
        <v>18</v>
      </c>
      <c r="F11405">
        <v>1121</v>
      </c>
      <c r="G11405" t="s">
        <v>10</v>
      </c>
    </row>
    <row r="11406" spans="1:7" x14ac:dyDescent="0.3">
      <c r="A11406" t="s">
        <v>11436</v>
      </c>
      <c r="B11406" t="s">
        <v>11125</v>
      </c>
      <c r="C11406">
        <v>2003</v>
      </c>
      <c r="D11406">
        <v>10</v>
      </c>
      <c r="E11406" t="s">
        <v>71</v>
      </c>
      <c r="F11406">
        <v>19</v>
      </c>
      <c r="G11406" t="s">
        <v>10</v>
      </c>
    </row>
    <row r="11407" spans="1:7" x14ac:dyDescent="0.3">
      <c r="A11407" t="s">
        <v>11437</v>
      </c>
      <c r="B11407" t="s">
        <v>11125</v>
      </c>
      <c r="C11407">
        <v>2005</v>
      </c>
      <c r="D11407">
        <v>12</v>
      </c>
      <c r="E11407" t="s">
        <v>71</v>
      </c>
      <c r="F11407">
        <v>60</v>
      </c>
      <c r="G11407" t="s">
        <v>10</v>
      </c>
    </row>
    <row r="11408" spans="1:7" x14ac:dyDescent="0.3">
      <c r="A11408" t="s">
        <v>11438</v>
      </c>
      <c r="B11408" t="s">
        <v>11125</v>
      </c>
      <c r="C11408">
        <v>2007</v>
      </c>
      <c r="D11408">
        <v>12</v>
      </c>
      <c r="E11408" t="s">
        <v>71</v>
      </c>
      <c r="F11408">
        <v>96</v>
      </c>
      <c r="G11408" t="s">
        <v>10</v>
      </c>
    </row>
    <row r="11409" spans="1:7" x14ac:dyDescent="0.3">
      <c r="A11409" t="s">
        <v>11439</v>
      </c>
      <c r="B11409" t="s">
        <v>11125</v>
      </c>
      <c r="C11409">
        <v>2007</v>
      </c>
      <c r="D11409">
        <v>10</v>
      </c>
      <c r="E11409" t="s">
        <v>9</v>
      </c>
      <c r="F11409">
        <v>12</v>
      </c>
      <c r="G11409" t="s">
        <v>10</v>
      </c>
    </row>
    <row r="11410" spans="1:7" x14ac:dyDescent="0.3">
      <c r="A11410" t="s">
        <v>11440</v>
      </c>
      <c r="B11410" t="s">
        <v>11125</v>
      </c>
      <c r="C11410">
        <v>2007</v>
      </c>
      <c r="D11410">
        <v>4</v>
      </c>
      <c r="E11410" t="s">
        <v>9</v>
      </c>
      <c r="F11410">
        <v>29</v>
      </c>
      <c r="G11410" t="s">
        <v>10</v>
      </c>
    </row>
    <row r="11411" spans="1:7" x14ac:dyDescent="0.3">
      <c r="A11411" t="s">
        <v>11441</v>
      </c>
      <c r="B11411" t="s">
        <v>11125</v>
      </c>
      <c r="C11411">
        <v>2007</v>
      </c>
      <c r="D11411">
        <v>6</v>
      </c>
      <c r="E11411" t="s">
        <v>9</v>
      </c>
      <c r="F11411">
        <v>127</v>
      </c>
      <c r="G11411" t="s">
        <v>10</v>
      </c>
    </row>
    <row r="11412" spans="1:7" x14ac:dyDescent="0.3">
      <c r="A11412" t="s">
        <v>11442</v>
      </c>
      <c r="B11412" t="s">
        <v>11125</v>
      </c>
      <c r="C11412">
        <v>2007</v>
      </c>
      <c r="D11412">
        <v>11</v>
      </c>
      <c r="E11412" t="s">
        <v>60</v>
      </c>
      <c r="F11412">
        <v>14</v>
      </c>
      <c r="G11412" t="s">
        <v>10</v>
      </c>
    </row>
    <row r="11413" spans="1:7" x14ac:dyDescent="0.3">
      <c r="A11413" t="s">
        <v>11443</v>
      </c>
      <c r="B11413" t="s">
        <v>11125</v>
      </c>
      <c r="C11413">
        <v>2007</v>
      </c>
      <c r="D11413">
        <v>9</v>
      </c>
      <c r="E11413" t="s">
        <v>60</v>
      </c>
      <c r="F11413">
        <v>96</v>
      </c>
      <c r="G11413" t="s">
        <v>10</v>
      </c>
    </row>
    <row r="11414" spans="1:7" x14ac:dyDescent="0.3">
      <c r="A11414" t="s">
        <v>11444</v>
      </c>
      <c r="B11414" t="s">
        <v>11125</v>
      </c>
      <c r="C11414">
        <v>2007</v>
      </c>
      <c r="D11414">
        <v>9</v>
      </c>
      <c r="E11414" t="s">
        <v>60</v>
      </c>
      <c r="F11414">
        <v>96</v>
      </c>
      <c r="G11414" t="s">
        <v>10</v>
      </c>
    </row>
    <row r="11415" spans="1:7" x14ac:dyDescent="0.3">
      <c r="A11415" t="s">
        <v>11445</v>
      </c>
      <c r="B11415" t="s">
        <v>11125</v>
      </c>
      <c r="C11415">
        <v>2007</v>
      </c>
      <c r="D11415">
        <v>10</v>
      </c>
      <c r="E11415" t="s">
        <v>60</v>
      </c>
      <c r="F11415">
        <v>40</v>
      </c>
      <c r="G11415" t="s">
        <v>10</v>
      </c>
    </row>
    <row r="11416" spans="1:7" x14ac:dyDescent="0.3">
      <c r="A11416" t="s">
        <v>11446</v>
      </c>
      <c r="B11416" t="s">
        <v>11125</v>
      </c>
      <c r="C11416">
        <v>2008</v>
      </c>
      <c r="D11416">
        <v>4</v>
      </c>
      <c r="E11416" t="s">
        <v>18</v>
      </c>
      <c r="F11416">
        <v>274</v>
      </c>
      <c r="G11416" t="s">
        <v>50</v>
      </c>
    </row>
    <row r="11417" spans="1:7" x14ac:dyDescent="0.3">
      <c r="A11417" t="s">
        <v>11447</v>
      </c>
      <c r="B11417" t="s">
        <v>11125</v>
      </c>
      <c r="C11417">
        <v>2007</v>
      </c>
      <c r="D11417">
        <v>3</v>
      </c>
      <c r="E11417" t="s">
        <v>18</v>
      </c>
      <c r="F11417">
        <v>1221</v>
      </c>
      <c r="G11417" t="s">
        <v>10</v>
      </c>
    </row>
    <row r="11418" spans="1:7" x14ac:dyDescent="0.3">
      <c r="A11418" t="s">
        <v>11448</v>
      </c>
      <c r="B11418" t="s">
        <v>11125</v>
      </c>
      <c r="C11418">
        <v>2007</v>
      </c>
      <c r="D11418">
        <v>3</v>
      </c>
      <c r="E11418" t="s">
        <v>18</v>
      </c>
      <c r="F11418">
        <v>652</v>
      </c>
      <c r="G11418" t="s">
        <v>10</v>
      </c>
    </row>
    <row r="11419" spans="1:7" x14ac:dyDescent="0.3">
      <c r="A11419" t="s">
        <v>11449</v>
      </c>
      <c r="B11419" t="s">
        <v>11125</v>
      </c>
      <c r="C11419">
        <v>2007</v>
      </c>
      <c r="D11419">
        <v>12</v>
      </c>
      <c r="E11419" t="s">
        <v>18</v>
      </c>
      <c r="F11419">
        <v>117</v>
      </c>
      <c r="G11419" t="s">
        <v>10</v>
      </c>
    </row>
    <row r="11420" spans="1:7" x14ac:dyDescent="0.3">
      <c r="A11420" t="s">
        <v>11450</v>
      </c>
      <c r="B11420" t="s">
        <v>11125</v>
      </c>
      <c r="C11420">
        <v>2008</v>
      </c>
      <c r="D11420">
        <v>1</v>
      </c>
      <c r="E11420" t="s">
        <v>9</v>
      </c>
      <c r="F11420">
        <v>74</v>
      </c>
      <c r="G11420" t="s">
        <v>10</v>
      </c>
    </row>
    <row r="11421" spans="1:7" x14ac:dyDescent="0.3">
      <c r="A11421" t="s">
        <v>11451</v>
      </c>
      <c r="B11421" t="s">
        <v>11125</v>
      </c>
      <c r="C11421">
        <v>2008</v>
      </c>
      <c r="D11421">
        <v>1</v>
      </c>
      <c r="E11421" t="s">
        <v>18</v>
      </c>
      <c r="F11421">
        <v>452</v>
      </c>
      <c r="G11421" t="s">
        <v>10</v>
      </c>
    </row>
    <row r="11422" spans="1:7" x14ac:dyDescent="0.3">
      <c r="A11422" t="s">
        <v>11452</v>
      </c>
      <c r="B11422" t="s">
        <v>11125</v>
      </c>
      <c r="C11422">
        <v>2006</v>
      </c>
      <c r="D11422">
        <v>12</v>
      </c>
      <c r="E11422" t="s">
        <v>9</v>
      </c>
      <c r="F11422">
        <v>194</v>
      </c>
      <c r="G11422" t="s">
        <v>50</v>
      </c>
    </row>
    <row r="11423" spans="1:7" x14ac:dyDescent="0.3">
      <c r="A11423" t="s">
        <v>11453</v>
      </c>
      <c r="B11423" t="s">
        <v>11125</v>
      </c>
      <c r="C11423">
        <v>2007</v>
      </c>
      <c r="D11423">
        <v>9</v>
      </c>
      <c r="E11423" t="s">
        <v>71</v>
      </c>
      <c r="F11423">
        <v>345</v>
      </c>
      <c r="G11423" t="s">
        <v>10</v>
      </c>
    </row>
    <row r="11424" spans="1:7" x14ac:dyDescent="0.3">
      <c r="A11424" t="s">
        <v>11454</v>
      </c>
      <c r="B11424" t="s">
        <v>11125</v>
      </c>
      <c r="C11424">
        <v>2008</v>
      </c>
      <c r="D11424">
        <v>2</v>
      </c>
      <c r="E11424" t="s">
        <v>18</v>
      </c>
      <c r="F11424">
        <v>901</v>
      </c>
      <c r="G11424" t="s">
        <v>10</v>
      </c>
    </row>
    <row r="11425" spans="1:7" x14ac:dyDescent="0.3">
      <c r="A11425" t="s">
        <v>11455</v>
      </c>
      <c r="B11425" t="s">
        <v>11125</v>
      </c>
      <c r="C11425">
        <v>2007</v>
      </c>
      <c r="D11425">
        <v>11</v>
      </c>
      <c r="E11425" t="s">
        <v>9</v>
      </c>
      <c r="F11425">
        <v>321</v>
      </c>
      <c r="G11425" t="s">
        <v>10</v>
      </c>
    </row>
    <row r="11426" spans="1:7" x14ac:dyDescent="0.3">
      <c r="A11426" t="s">
        <v>11456</v>
      </c>
      <c r="B11426" t="s">
        <v>11125</v>
      </c>
      <c r="C11426">
        <v>2008</v>
      </c>
      <c r="D11426">
        <v>1</v>
      </c>
      <c r="E11426" t="s">
        <v>60</v>
      </c>
      <c r="F11426">
        <v>37</v>
      </c>
      <c r="G11426" t="s">
        <v>10</v>
      </c>
    </row>
    <row r="11427" spans="1:7" x14ac:dyDescent="0.3">
      <c r="A11427" t="s">
        <v>11457</v>
      </c>
      <c r="B11427" t="s">
        <v>11125</v>
      </c>
      <c r="C11427">
        <v>2008</v>
      </c>
      <c r="D11427">
        <v>1</v>
      </c>
      <c r="E11427" t="s">
        <v>60</v>
      </c>
      <c r="F11427">
        <v>129</v>
      </c>
      <c r="G11427" t="s">
        <v>50</v>
      </c>
    </row>
    <row r="11428" spans="1:7" x14ac:dyDescent="0.3">
      <c r="A11428" t="s">
        <v>11458</v>
      </c>
      <c r="B11428" t="s">
        <v>11125</v>
      </c>
      <c r="C11428">
        <v>2006</v>
      </c>
      <c r="D11428">
        <v>12</v>
      </c>
      <c r="E11428" t="s">
        <v>71</v>
      </c>
      <c r="F11428">
        <v>162</v>
      </c>
      <c r="G11428" t="s">
        <v>10</v>
      </c>
    </row>
    <row r="11429" spans="1:7" x14ac:dyDescent="0.3">
      <c r="A11429" t="s">
        <v>11459</v>
      </c>
      <c r="B11429" t="s">
        <v>11125</v>
      </c>
      <c r="C11429">
        <v>2007</v>
      </c>
      <c r="D11429">
        <v>5</v>
      </c>
      <c r="E11429" t="s">
        <v>71</v>
      </c>
      <c r="F11429">
        <v>143</v>
      </c>
      <c r="G11429" t="s">
        <v>10</v>
      </c>
    </row>
    <row r="11430" spans="1:7" x14ac:dyDescent="0.3">
      <c r="A11430" t="s">
        <v>11460</v>
      </c>
      <c r="B11430" t="s">
        <v>11125</v>
      </c>
      <c r="C11430">
        <v>2008</v>
      </c>
      <c r="D11430">
        <v>2</v>
      </c>
      <c r="E11430" t="s">
        <v>60</v>
      </c>
      <c r="F11430">
        <v>102</v>
      </c>
      <c r="G11430" t="s">
        <v>50</v>
      </c>
    </row>
    <row r="11431" spans="1:7" x14ac:dyDescent="0.3">
      <c r="A11431" t="s">
        <v>11461</v>
      </c>
      <c r="B11431" t="s">
        <v>11125</v>
      </c>
      <c r="C11431">
        <v>2008</v>
      </c>
      <c r="D11431">
        <v>2</v>
      </c>
      <c r="E11431" t="s">
        <v>60</v>
      </c>
      <c r="F11431">
        <v>89</v>
      </c>
      <c r="G11431" t="s">
        <v>10</v>
      </c>
    </row>
    <row r="11432" spans="1:7" x14ac:dyDescent="0.3">
      <c r="A11432" t="s">
        <v>11462</v>
      </c>
      <c r="B11432" t="s">
        <v>11125</v>
      </c>
      <c r="C11432">
        <v>2006</v>
      </c>
      <c r="D11432">
        <v>1</v>
      </c>
      <c r="E11432" t="s">
        <v>80</v>
      </c>
      <c r="F11432">
        <v>40</v>
      </c>
      <c r="G11432" t="s">
        <v>10</v>
      </c>
    </row>
    <row r="11433" spans="1:7" x14ac:dyDescent="0.3">
      <c r="A11433" t="s">
        <v>11463</v>
      </c>
      <c r="B11433" t="s">
        <v>11125</v>
      </c>
      <c r="C11433">
        <v>2008</v>
      </c>
      <c r="D11433">
        <v>1</v>
      </c>
      <c r="E11433" t="s">
        <v>18</v>
      </c>
      <c r="F11433">
        <v>66</v>
      </c>
      <c r="G11433" t="s">
        <v>10</v>
      </c>
    </row>
    <row r="11434" spans="1:7" x14ac:dyDescent="0.3">
      <c r="A11434" t="s">
        <v>11464</v>
      </c>
      <c r="B11434" t="s">
        <v>11125</v>
      </c>
      <c r="C11434">
        <v>2008</v>
      </c>
      <c r="D11434">
        <v>4</v>
      </c>
      <c r="E11434" t="s">
        <v>9</v>
      </c>
      <c r="F11434">
        <v>451</v>
      </c>
      <c r="G11434" t="s">
        <v>10</v>
      </c>
    </row>
    <row r="11435" spans="1:7" x14ac:dyDescent="0.3">
      <c r="A11435" t="s">
        <v>11465</v>
      </c>
      <c r="B11435" t="s">
        <v>11125</v>
      </c>
      <c r="C11435">
        <v>2007</v>
      </c>
      <c r="D11435">
        <v>12</v>
      </c>
      <c r="E11435" t="s">
        <v>55</v>
      </c>
      <c r="F11435">
        <v>156</v>
      </c>
      <c r="G11435" t="s">
        <v>10</v>
      </c>
    </row>
    <row r="11436" spans="1:7" x14ac:dyDescent="0.3">
      <c r="A11436" t="s">
        <v>11466</v>
      </c>
      <c r="B11436" t="s">
        <v>11125</v>
      </c>
      <c r="C11436">
        <v>2007</v>
      </c>
      <c r="D11436">
        <v>10</v>
      </c>
      <c r="E11436" t="s">
        <v>18</v>
      </c>
      <c r="F11436">
        <v>462</v>
      </c>
      <c r="G11436" t="s">
        <v>10</v>
      </c>
    </row>
    <row r="11437" spans="1:7" x14ac:dyDescent="0.3">
      <c r="A11437" t="s">
        <v>11467</v>
      </c>
      <c r="B11437" t="s">
        <v>11125</v>
      </c>
      <c r="C11437">
        <v>2004</v>
      </c>
      <c r="D11437">
        <v>3</v>
      </c>
      <c r="E11437" t="s">
        <v>18</v>
      </c>
      <c r="F11437">
        <v>215</v>
      </c>
      <c r="G11437" t="s">
        <v>10</v>
      </c>
    </row>
    <row r="11438" spans="1:7" x14ac:dyDescent="0.3">
      <c r="A11438" t="s">
        <v>11468</v>
      </c>
      <c r="B11438" t="s">
        <v>11125</v>
      </c>
      <c r="C11438">
        <v>2004</v>
      </c>
      <c r="D11438">
        <v>5</v>
      </c>
      <c r="E11438" t="s">
        <v>18</v>
      </c>
      <c r="F11438">
        <v>235</v>
      </c>
      <c r="G11438" t="s">
        <v>10</v>
      </c>
    </row>
    <row r="11439" spans="1:7" x14ac:dyDescent="0.3">
      <c r="A11439" t="s">
        <v>11469</v>
      </c>
      <c r="B11439" t="s">
        <v>11125</v>
      </c>
      <c r="C11439">
        <v>2004</v>
      </c>
      <c r="D11439">
        <v>10</v>
      </c>
      <c r="E11439" t="s">
        <v>80</v>
      </c>
      <c r="F11439">
        <v>59</v>
      </c>
      <c r="G11439" t="s">
        <v>10</v>
      </c>
    </row>
    <row r="11440" spans="1:7" x14ac:dyDescent="0.3">
      <c r="A11440" t="s">
        <v>11470</v>
      </c>
      <c r="B11440" t="s">
        <v>11125</v>
      </c>
      <c r="C11440">
        <v>2003</v>
      </c>
      <c r="D11440">
        <v>6</v>
      </c>
      <c r="E11440" t="s">
        <v>80</v>
      </c>
      <c r="F11440">
        <v>40</v>
      </c>
      <c r="G11440" t="s">
        <v>10</v>
      </c>
    </row>
    <row r="11441" spans="1:7" x14ac:dyDescent="0.3">
      <c r="A11441" t="s">
        <v>11471</v>
      </c>
      <c r="B11441" t="s">
        <v>11125</v>
      </c>
      <c r="C11441">
        <v>2006</v>
      </c>
      <c r="D11441">
        <v>11</v>
      </c>
      <c r="E11441" t="s">
        <v>71</v>
      </c>
      <c r="F11441">
        <v>1021</v>
      </c>
      <c r="G11441" t="s">
        <v>10</v>
      </c>
    </row>
    <row r="11442" spans="1:7" x14ac:dyDescent="0.3">
      <c r="A11442" t="s">
        <v>11472</v>
      </c>
      <c r="B11442" t="s">
        <v>11125</v>
      </c>
      <c r="C11442">
        <v>2004</v>
      </c>
      <c r="D11442">
        <v>3</v>
      </c>
      <c r="E11442" t="s">
        <v>18</v>
      </c>
      <c r="F11442">
        <v>473</v>
      </c>
      <c r="G11442" t="s">
        <v>10</v>
      </c>
    </row>
    <row r="11443" spans="1:7" x14ac:dyDescent="0.3">
      <c r="A11443" t="s">
        <v>11473</v>
      </c>
      <c r="B11443" t="s">
        <v>11125</v>
      </c>
      <c r="C11443">
        <v>2008</v>
      </c>
      <c r="D11443">
        <v>5</v>
      </c>
      <c r="E11443" t="s">
        <v>9</v>
      </c>
      <c r="F11443">
        <v>376</v>
      </c>
      <c r="G11443" t="s">
        <v>10</v>
      </c>
    </row>
    <row r="11444" spans="1:7" x14ac:dyDescent="0.3">
      <c r="A11444" t="s">
        <v>11474</v>
      </c>
      <c r="B11444" t="s">
        <v>11125</v>
      </c>
      <c r="C11444">
        <v>2002</v>
      </c>
      <c r="D11444">
        <v>11</v>
      </c>
      <c r="E11444" t="s">
        <v>14</v>
      </c>
      <c r="F11444">
        <v>29</v>
      </c>
      <c r="G11444" t="s">
        <v>10</v>
      </c>
    </row>
    <row r="11445" spans="1:7" x14ac:dyDescent="0.3">
      <c r="A11445" t="s">
        <v>11475</v>
      </c>
      <c r="B11445" t="s">
        <v>11125</v>
      </c>
      <c r="C11445">
        <v>1997</v>
      </c>
      <c r="D11445">
        <v>5</v>
      </c>
      <c r="E11445" t="s">
        <v>18</v>
      </c>
      <c r="F11445">
        <v>220</v>
      </c>
      <c r="G11445" t="s">
        <v>50</v>
      </c>
    </row>
    <row r="11446" spans="1:7" x14ac:dyDescent="0.3">
      <c r="A11446" t="s">
        <v>11476</v>
      </c>
      <c r="B11446" t="s">
        <v>11125</v>
      </c>
      <c r="C11446">
        <v>2008</v>
      </c>
      <c r="D11446">
        <v>8</v>
      </c>
      <c r="E11446" t="s">
        <v>18</v>
      </c>
      <c r="F11446">
        <v>40</v>
      </c>
      <c r="G11446" t="s">
        <v>10</v>
      </c>
    </row>
    <row r="11447" spans="1:7" x14ac:dyDescent="0.3">
      <c r="A11447" t="s">
        <v>11477</v>
      </c>
      <c r="B11447" t="s">
        <v>11125</v>
      </c>
      <c r="C11447">
        <v>2004</v>
      </c>
      <c r="D11447">
        <v>2</v>
      </c>
      <c r="E11447" t="s">
        <v>18</v>
      </c>
      <c r="F11447">
        <v>407</v>
      </c>
      <c r="G11447" t="s">
        <v>10</v>
      </c>
    </row>
    <row r="11448" spans="1:7" x14ac:dyDescent="0.3">
      <c r="A11448" t="s">
        <v>11478</v>
      </c>
      <c r="B11448" t="s">
        <v>11125</v>
      </c>
      <c r="C11448">
        <v>2007</v>
      </c>
      <c r="D11448">
        <v>12</v>
      </c>
      <c r="E11448" t="s">
        <v>9</v>
      </c>
      <c r="F11448">
        <v>352</v>
      </c>
      <c r="G11448" t="s">
        <v>10</v>
      </c>
    </row>
    <row r="11449" spans="1:7" x14ac:dyDescent="0.3">
      <c r="A11449" t="s">
        <v>11479</v>
      </c>
      <c r="B11449" t="s">
        <v>11125</v>
      </c>
      <c r="C11449">
        <v>2006</v>
      </c>
      <c r="D11449">
        <v>8</v>
      </c>
      <c r="E11449" t="s">
        <v>80</v>
      </c>
      <c r="F11449">
        <v>19</v>
      </c>
      <c r="G11449" t="s">
        <v>10</v>
      </c>
    </row>
    <row r="11450" spans="1:7" x14ac:dyDescent="0.3">
      <c r="A11450" t="s">
        <v>11480</v>
      </c>
      <c r="B11450" t="s">
        <v>11125</v>
      </c>
      <c r="C11450">
        <v>2008</v>
      </c>
      <c r="D11450">
        <v>7</v>
      </c>
      <c r="E11450" t="s">
        <v>80</v>
      </c>
      <c r="F11450">
        <v>13</v>
      </c>
      <c r="G11450" t="s">
        <v>10</v>
      </c>
    </row>
    <row r="11451" spans="1:7" x14ac:dyDescent="0.3">
      <c r="A11451" t="s">
        <v>11481</v>
      </c>
      <c r="B11451" t="s">
        <v>11125</v>
      </c>
      <c r="C11451">
        <v>2008</v>
      </c>
      <c r="D11451">
        <v>12</v>
      </c>
      <c r="E11451" t="s">
        <v>80</v>
      </c>
      <c r="F11451">
        <v>10</v>
      </c>
      <c r="G11451" t="s">
        <v>50</v>
      </c>
    </row>
    <row r="11452" spans="1:7" x14ac:dyDescent="0.3">
      <c r="A11452" t="s">
        <v>11482</v>
      </c>
      <c r="B11452" t="s">
        <v>11125</v>
      </c>
      <c r="C11452">
        <v>2005</v>
      </c>
      <c r="D11452">
        <v>9</v>
      </c>
      <c r="E11452" t="s">
        <v>80</v>
      </c>
      <c r="F11452">
        <v>15</v>
      </c>
      <c r="G11452" t="s">
        <v>10</v>
      </c>
    </row>
    <row r="11453" spans="1:7" x14ac:dyDescent="0.3">
      <c r="A11453" t="s">
        <v>11483</v>
      </c>
      <c r="B11453" t="s">
        <v>11125</v>
      </c>
      <c r="C11453">
        <v>2007</v>
      </c>
      <c r="D11453">
        <v>8</v>
      </c>
      <c r="E11453" t="s">
        <v>80</v>
      </c>
      <c r="F11453">
        <v>92</v>
      </c>
      <c r="G11453" t="s">
        <v>10</v>
      </c>
    </row>
    <row r="11454" spans="1:7" x14ac:dyDescent="0.3">
      <c r="A11454" t="s">
        <v>11484</v>
      </c>
      <c r="B11454" t="s">
        <v>11125</v>
      </c>
      <c r="C11454">
        <v>2008</v>
      </c>
      <c r="D11454">
        <v>6</v>
      </c>
      <c r="E11454" t="s">
        <v>18</v>
      </c>
      <c r="F11454">
        <v>2051</v>
      </c>
      <c r="G11454" t="s">
        <v>50</v>
      </c>
    </row>
    <row r="11455" spans="1:7" x14ac:dyDescent="0.3">
      <c r="A11455" t="s">
        <v>11485</v>
      </c>
      <c r="B11455" t="s">
        <v>11125</v>
      </c>
      <c r="C11455">
        <v>2008</v>
      </c>
      <c r="D11455">
        <v>10</v>
      </c>
      <c r="E11455" t="s">
        <v>71</v>
      </c>
      <c r="F11455">
        <v>45</v>
      </c>
      <c r="G11455" t="s">
        <v>10</v>
      </c>
    </row>
    <row r="11456" spans="1:7" x14ac:dyDescent="0.3">
      <c r="A11456" t="s">
        <v>11486</v>
      </c>
      <c r="B11456" t="s">
        <v>11125</v>
      </c>
      <c r="C11456">
        <v>2008</v>
      </c>
      <c r="D11456">
        <v>6</v>
      </c>
      <c r="E11456" t="s">
        <v>18</v>
      </c>
      <c r="F11456">
        <v>25</v>
      </c>
      <c r="G11456" t="s">
        <v>50</v>
      </c>
    </row>
    <row r="11457" spans="1:7" x14ac:dyDescent="0.3">
      <c r="A11457" t="s">
        <v>11487</v>
      </c>
      <c r="B11457" t="s">
        <v>11125</v>
      </c>
      <c r="C11457">
        <v>2008</v>
      </c>
      <c r="D11457">
        <v>5</v>
      </c>
      <c r="E11457" t="s">
        <v>60</v>
      </c>
      <c r="F11457">
        <v>39</v>
      </c>
      <c r="G11457" t="s">
        <v>10</v>
      </c>
    </row>
    <row r="11458" spans="1:7" x14ac:dyDescent="0.3">
      <c r="A11458" t="s">
        <v>11488</v>
      </c>
      <c r="B11458" t="s">
        <v>11125</v>
      </c>
      <c r="C11458">
        <v>2008</v>
      </c>
      <c r="D11458">
        <v>8</v>
      </c>
      <c r="E11458" t="s">
        <v>9</v>
      </c>
      <c r="F11458">
        <v>54</v>
      </c>
      <c r="G11458" t="s">
        <v>10</v>
      </c>
    </row>
    <row r="11459" spans="1:7" x14ac:dyDescent="0.3">
      <c r="A11459" t="s">
        <v>11489</v>
      </c>
      <c r="B11459" t="s">
        <v>11125</v>
      </c>
      <c r="C11459">
        <v>2008</v>
      </c>
      <c r="D11459">
        <v>5</v>
      </c>
      <c r="E11459" t="s">
        <v>60</v>
      </c>
      <c r="F11459">
        <v>40</v>
      </c>
      <c r="G11459" t="s">
        <v>10</v>
      </c>
    </row>
    <row r="11460" spans="1:7" x14ac:dyDescent="0.3">
      <c r="A11460" t="s">
        <v>11490</v>
      </c>
      <c r="B11460" t="s">
        <v>11125</v>
      </c>
      <c r="C11460">
        <v>2008</v>
      </c>
      <c r="D11460">
        <v>7</v>
      </c>
      <c r="E11460" t="s">
        <v>9</v>
      </c>
      <c r="F11460">
        <v>0</v>
      </c>
      <c r="G11460" t="s">
        <v>12</v>
      </c>
    </row>
    <row r="11461" spans="1:7" x14ac:dyDescent="0.3">
      <c r="A11461" t="s">
        <v>11491</v>
      </c>
      <c r="B11461" t="s">
        <v>11125</v>
      </c>
      <c r="C11461">
        <v>2008</v>
      </c>
      <c r="D11461">
        <v>6</v>
      </c>
      <c r="E11461" t="s">
        <v>60</v>
      </c>
      <c r="F11461">
        <v>74</v>
      </c>
      <c r="G11461" t="s">
        <v>10</v>
      </c>
    </row>
    <row r="11462" spans="1:7" x14ac:dyDescent="0.3">
      <c r="A11462" t="s">
        <v>11492</v>
      </c>
      <c r="B11462" t="s">
        <v>11125</v>
      </c>
      <c r="C11462">
        <v>2008</v>
      </c>
      <c r="D11462">
        <v>6</v>
      </c>
      <c r="E11462" t="s">
        <v>60</v>
      </c>
      <c r="F11462">
        <v>80</v>
      </c>
      <c r="G11462" t="s">
        <v>10</v>
      </c>
    </row>
    <row r="11463" spans="1:7" x14ac:dyDescent="0.3">
      <c r="A11463" t="s">
        <v>11493</v>
      </c>
      <c r="B11463" t="s">
        <v>11125</v>
      </c>
      <c r="C11463">
        <v>2008</v>
      </c>
      <c r="D11463">
        <v>2</v>
      </c>
      <c r="E11463" t="s">
        <v>18</v>
      </c>
      <c r="F11463">
        <v>279</v>
      </c>
      <c r="G11463" t="s">
        <v>10</v>
      </c>
    </row>
    <row r="11464" spans="1:7" x14ac:dyDescent="0.3">
      <c r="A11464" t="s">
        <v>11494</v>
      </c>
      <c r="B11464" t="s">
        <v>11125</v>
      </c>
      <c r="C11464">
        <v>2007</v>
      </c>
      <c r="D11464">
        <v>10</v>
      </c>
      <c r="E11464" t="s">
        <v>9</v>
      </c>
      <c r="F11464">
        <v>10</v>
      </c>
      <c r="G11464" t="s">
        <v>50</v>
      </c>
    </row>
    <row r="11465" spans="1:7" x14ac:dyDescent="0.3">
      <c r="A11465" t="s">
        <v>11495</v>
      </c>
      <c r="B11465" t="s">
        <v>11125</v>
      </c>
      <c r="C11465">
        <v>2003</v>
      </c>
      <c r="D11465">
        <v>11</v>
      </c>
      <c r="E11465" t="s">
        <v>18</v>
      </c>
      <c r="F11465">
        <v>20</v>
      </c>
      <c r="G11465" t="s">
        <v>10</v>
      </c>
    </row>
    <row r="11466" spans="1:7" x14ac:dyDescent="0.3">
      <c r="A11466" t="s">
        <v>11496</v>
      </c>
      <c r="B11466" t="s">
        <v>11125</v>
      </c>
      <c r="C11466">
        <v>2008</v>
      </c>
      <c r="D11466">
        <v>6</v>
      </c>
      <c r="E11466" t="s">
        <v>60</v>
      </c>
      <c r="F11466">
        <v>25</v>
      </c>
      <c r="G11466" t="s">
        <v>10</v>
      </c>
    </row>
    <row r="11467" spans="1:7" x14ac:dyDescent="0.3">
      <c r="A11467" t="s">
        <v>11497</v>
      </c>
      <c r="B11467" t="s">
        <v>11125</v>
      </c>
      <c r="C11467">
        <v>2008</v>
      </c>
      <c r="D11467">
        <v>3</v>
      </c>
      <c r="E11467" t="s">
        <v>18</v>
      </c>
      <c r="F11467">
        <v>158</v>
      </c>
      <c r="G11467" t="s">
        <v>10</v>
      </c>
    </row>
    <row r="11468" spans="1:7" x14ac:dyDescent="0.3">
      <c r="A11468" t="s">
        <v>11498</v>
      </c>
      <c r="B11468" t="s">
        <v>11125</v>
      </c>
      <c r="C11468">
        <v>2008</v>
      </c>
      <c r="D11468">
        <v>7</v>
      </c>
      <c r="E11468" t="s">
        <v>60</v>
      </c>
      <c r="F11468">
        <v>113</v>
      </c>
      <c r="G11468" t="s">
        <v>10</v>
      </c>
    </row>
    <row r="11469" spans="1:7" x14ac:dyDescent="0.3">
      <c r="A11469" t="s">
        <v>11499</v>
      </c>
      <c r="B11469" t="s">
        <v>11125</v>
      </c>
      <c r="C11469">
        <v>2008</v>
      </c>
      <c r="D11469">
        <v>5</v>
      </c>
      <c r="E11469" t="s">
        <v>18</v>
      </c>
      <c r="F11469">
        <v>269</v>
      </c>
      <c r="G11469" t="s">
        <v>10</v>
      </c>
    </row>
    <row r="11470" spans="1:7" x14ac:dyDescent="0.3">
      <c r="A11470" t="s">
        <v>11500</v>
      </c>
      <c r="B11470" t="s">
        <v>11125</v>
      </c>
      <c r="C11470">
        <v>2008</v>
      </c>
      <c r="D11470">
        <v>11</v>
      </c>
      <c r="E11470" t="s">
        <v>9</v>
      </c>
      <c r="F11470">
        <v>498</v>
      </c>
      <c r="G11470" t="s">
        <v>10</v>
      </c>
    </row>
    <row r="11471" spans="1:7" x14ac:dyDescent="0.3">
      <c r="A11471" t="s">
        <v>11501</v>
      </c>
      <c r="B11471" t="s">
        <v>11125</v>
      </c>
      <c r="C11471">
        <v>2008</v>
      </c>
      <c r="D11471">
        <v>6</v>
      </c>
      <c r="E11471" t="s">
        <v>18</v>
      </c>
      <c r="F11471">
        <v>321</v>
      </c>
      <c r="G11471" t="s">
        <v>10</v>
      </c>
    </row>
    <row r="11472" spans="1:7" x14ac:dyDescent="0.3">
      <c r="A11472" t="s">
        <v>11502</v>
      </c>
      <c r="B11472" t="s">
        <v>11125</v>
      </c>
      <c r="C11472">
        <v>2008</v>
      </c>
      <c r="D11472">
        <v>5</v>
      </c>
      <c r="E11472" t="s">
        <v>18</v>
      </c>
      <c r="F11472">
        <v>219</v>
      </c>
      <c r="G11472" t="s">
        <v>10</v>
      </c>
    </row>
    <row r="11473" spans="1:7" x14ac:dyDescent="0.3">
      <c r="A11473" t="s">
        <v>11503</v>
      </c>
      <c r="B11473" t="s">
        <v>11125</v>
      </c>
      <c r="C11473">
        <v>2008</v>
      </c>
      <c r="D11473">
        <v>3</v>
      </c>
      <c r="E11473" t="s">
        <v>18</v>
      </c>
      <c r="F11473">
        <v>328</v>
      </c>
      <c r="G11473" t="s">
        <v>10</v>
      </c>
    </row>
    <row r="11474" spans="1:7" x14ac:dyDescent="0.3">
      <c r="A11474" t="s">
        <v>11504</v>
      </c>
      <c r="B11474" t="s">
        <v>11125</v>
      </c>
      <c r="C11474">
        <v>2008</v>
      </c>
      <c r="D11474">
        <v>8</v>
      </c>
      <c r="E11474" t="s">
        <v>9</v>
      </c>
      <c r="F11474">
        <v>37</v>
      </c>
      <c r="G11474" t="s">
        <v>10</v>
      </c>
    </row>
    <row r="11475" spans="1:7" x14ac:dyDescent="0.3">
      <c r="A11475" t="s">
        <v>11505</v>
      </c>
      <c r="B11475" t="s">
        <v>11125</v>
      </c>
      <c r="C11475">
        <v>2004</v>
      </c>
      <c r="D11475">
        <v>7</v>
      </c>
      <c r="E11475" t="s">
        <v>9</v>
      </c>
      <c r="F11475">
        <v>670</v>
      </c>
      <c r="G11475" t="s">
        <v>10</v>
      </c>
    </row>
    <row r="11476" spans="1:7" x14ac:dyDescent="0.3">
      <c r="A11476" t="s">
        <v>11506</v>
      </c>
      <c r="B11476" t="s">
        <v>11125</v>
      </c>
      <c r="C11476">
        <v>2007</v>
      </c>
      <c r="D11476">
        <v>12</v>
      </c>
      <c r="E11476" t="s">
        <v>80</v>
      </c>
      <c r="F11476">
        <v>51</v>
      </c>
      <c r="G11476" t="s">
        <v>10</v>
      </c>
    </row>
    <row r="11477" spans="1:7" x14ac:dyDescent="0.3">
      <c r="A11477" t="s">
        <v>11507</v>
      </c>
      <c r="B11477" t="s">
        <v>11125</v>
      </c>
      <c r="C11477">
        <v>2008</v>
      </c>
      <c r="D11477">
        <v>3</v>
      </c>
      <c r="E11477" t="s">
        <v>80</v>
      </c>
      <c r="F11477">
        <v>31</v>
      </c>
      <c r="G11477" t="s">
        <v>10</v>
      </c>
    </row>
    <row r="11478" spans="1:7" x14ac:dyDescent="0.3">
      <c r="A11478" t="s">
        <v>11508</v>
      </c>
      <c r="B11478" t="s">
        <v>11125</v>
      </c>
      <c r="C11478">
        <v>2004</v>
      </c>
      <c r="D11478">
        <v>6</v>
      </c>
      <c r="E11478" t="s">
        <v>18</v>
      </c>
      <c r="F11478">
        <v>86</v>
      </c>
      <c r="G11478" t="s">
        <v>10</v>
      </c>
    </row>
    <row r="11479" spans="1:7" x14ac:dyDescent="0.3">
      <c r="A11479" t="s">
        <v>11509</v>
      </c>
      <c r="B11479" t="s">
        <v>11125</v>
      </c>
      <c r="C11479">
        <v>2003</v>
      </c>
      <c r="D11479">
        <v>3</v>
      </c>
      <c r="E11479" t="s">
        <v>80</v>
      </c>
      <c r="F11479">
        <v>75</v>
      </c>
      <c r="G11479" t="s">
        <v>10</v>
      </c>
    </row>
    <row r="11480" spans="1:7" x14ac:dyDescent="0.3">
      <c r="A11480" t="s">
        <v>11510</v>
      </c>
      <c r="B11480" t="s">
        <v>11125</v>
      </c>
      <c r="C11480">
        <v>2004</v>
      </c>
      <c r="D11480">
        <v>5</v>
      </c>
      <c r="E11480" t="s">
        <v>14</v>
      </c>
      <c r="F11480">
        <v>35</v>
      </c>
      <c r="G11480" t="s">
        <v>10</v>
      </c>
    </row>
    <row r="11481" spans="1:7" x14ac:dyDescent="0.3">
      <c r="A11481" t="s">
        <v>11511</v>
      </c>
      <c r="B11481" t="s">
        <v>11125</v>
      </c>
      <c r="C11481">
        <v>2004</v>
      </c>
      <c r="D11481">
        <v>9</v>
      </c>
      <c r="E11481" t="s">
        <v>71</v>
      </c>
      <c r="F11481">
        <v>48</v>
      </c>
      <c r="G11481" t="s">
        <v>10</v>
      </c>
    </row>
    <row r="11482" spans="1:7" x14ac:dyDescent="0.3">
      <c r="A11482" t="s">
        <v>11512</v>
      </c>
      <c r="B11482" t="s">
        <v>11125</v>
      </c>
      <c r="C11482">
        <v>2007</v>
      </c>
      <c r="D11482">
        <v>6</v>
      </c>
      <c r="E11482" t="s">
        <v>9</v>
      </c>
      <c r="F11482">
        <v>119</v>
      </c>
      <c r="G11482" t="s">
        <v>10</v>
      </c>
    </row>
    <row r="11483" spans="1:7" x14ac:dyDescent="0.3">
      <c r="A11483" t="s">
        <v>11513</v>
      </c>
      <c r="B11483" t="s">
        <v>11125</v>
      </c>
      <c r="C11483">
        <v>2008</v>
      </c>
      <c r="D11483">
        <v>3</v>
      </c>
      <c r="E11483" t="s">
        <v>71</v>
      </c>
      <c r="F11483">
        <v>299</v>
      </c>
      <c r="G11483" t="s">
        <v>10</v>
      </c>
    </row>
    <row r="11484" spans="1:7" x14ac:dyDescent="0.3">
      <c r="A11484" t="s">
        <v>11514</v>
      </c>
      <c r="B11484" t="s">
        <v>11125</v>
      </c>
      <c r="C11484">
        <v>2004</v>
      </c>
      <c r="D11484">
        <v>3</v>
      </c>
      <c r="E11484" t="s">
        <v>80</v>
      </c>
      <c r="F11484">
        <v>60</v>
      </c>
      <c r="G11484" t="s">
        <v>10</v>
      </c>
    </row>
    <row r="11485" spans="1:7" x14ac:dyDescent="0.3">
      <c r="A11485" t="s">
        <v>11515</v>
      </c>
      <c r="B11485" t="s">
        <v>11125</v>
      </c>
      <c r="C11485">
        <v>2008</v>
      </c>
      <c r="D11485">
        <v>3</v>
      </c>
      <c r="E11485" t="s">
        <v>71</v>
      </c>
      <c r="F11485">
        <v>296</v>
      </c>
      <c r="G11485" t="s">
        <v>10</v>
      </c>
    </row>
    <row r="11486" spans="1:7" x14ac:dyDescent="0.3">
      <c r="A11486" t="s">
        <v>11516</v>
      </c>
      <c r="B11486" t="s">
        <v>11125</v>
      </c>
      <c r="C11486">
        <v>2008</v>
      </c>
      <c r="D11486">
        <v>2</v>
      </c>
      <c r="E11486" t="s">
        <v>71</v>
      </c>
      <c r="F11486">
        <v>491</v>
      </c>
      <c r="G11486" t="s">
        <v>10</v>
      </c>
    </row>
    <row r="11487" spans="1:7" x14ac:dyDescent="0.3">
      <c r="A11487" t="s">
        <v>11517</v>
      </c>
      <c r="B11487" t="s">
        <v>11125</v>
      </c>
      <c r="C11487">
        <v>2008</v>
      </c>
      <c r="D11487">
        <v>4</v>
      </c>
      <c r="E11487" t="s">
        <v>71</v>
      </c>
      <c r="F11487">
        <v>190</v>
      </c>
      <c r="G11487" t="s">
        <v>10</v>
      </c>
    </row>
    <row r="11488" spans="1:7" x14ac:dyDescent="0.3">
      <c r="A11488" t="s">
        <v>11518</v>
      </c>
      <c r="B11488" t="s">
        <v>11125</v>
      </c>
      <c r="C11488">
        <v>2008</v>
      </c>
      <c r="D11488">
        <v>4</v>
      </c>
      <c r="E11488" t="s">
        <v>71</v>
      </c>
      <c r="F11488">
        <v>387</v>
      </c>
      <c r="G11488" t="s">
        <v>10</v>
      </c>
    </row>
    <row r="11489" spans="1:7" x14ac:dyDescent="0.3">
      <c r="A11489" t="s">
        <v>11519</v>
      </c>
      <c r="B11489" t="s">
        <v>11125</v>
      </c>
      <c r="C11489">
        <v>2007</v>
      </c>
      <c r="D11489">
        <v>8</v>
      </c>
      <c r="E11489" t="s">
        <v>60</v>
      </c>
      <c r="F11489">
        <v>97</v>
      </c>
      <c r="G11489" t="s">
        <v>10</v>
      </c>
    </row>
    <row r="11490" spans="1:7" x14ac:dyDescent="0.3">
      <c r="A11490" t="s">
        <v>11520</v>
      </c>
      <c r="B11490" t="s">
        <v>11125</v>
      </c>
      <c r="C11490">
        <v>2007</v>
      </c>
      <c r="D11490">
        <v>6</v>
      </c>
      <c r="E11490" t="s">
        <v>60</v>
      </c>
      <c r="F11490">
        <v>112</v>
      </c>
      <c r="G11490" t="s">
        <v>10</v>
      </c>
    </row>
    <row r="11491" spans="1:7" x14ac:dyDescent="0.3">
      <c r="A11491" t="s">
        <v>11521</v>
      </c>
      <c r="B11491" t="s">
        <v>11125</v>
      </c>
      <c r="C11491">
        <v>2008</v>
      </c>
      <c r="D11491">
        <v>9</v>
      </c>
      <c r="E11491" t="s">
        <v>80</v>
      </c>
      <c r="F11491">
        <v>36</v>
      </c>
      <c r="G11491" t="s">
        <v>10</v>
      </c>
    </row>
    <row r="11492" spans="1:7" x14ac:dyDescent="0.3">
      <c r="A11492" t="s">
        <v>11522</v>
      </c>
      <c r="B11492" t="s">
        <v>11125</v>
      </c>
      <c r="C11492">
        <v>2008</v>
      </c>
      <c r="D11492">
        <v>9</v>
      </c>
      <c r="E11492" t="s">
        <v>80</v>
      </c>
      <c r="F11492">
        <v>36</v>
      </c>
      <c r="G11492" t="s">
        <v>10</v>
      </c>
    </row>
    <row r="11493" spans="1:7" x14ac:dyDescent="0.3">
      <c r="A11493" t="s">
        <v>11523</v>
      </c>
      <c r="B11493" t="s">
        <v>11125</v>
      </c>
      <c r="C11493">
        <v>2007</v>
      </c>
      <c r="D11493">
        <v>4</v>
      </c>
      <c r="E11493" t="s">
        <v>60</v>
      </c>
      <c r="F11493">
        <v>150</v>
      </c>
      <c r="G11493" t="s">
        <v>10</v>
      </c>
    </row>
    <row r="11494" spans="1:7" x14ac:dyDescent="0.3">
      <c r="A11494" t="s">
        <v>11524</v>
      </c>
      <c r="B11494" t="s">
        <v>11125</v>
      </c>
      <c r="C11494">
        <v>2008</v>
      </c>
      <c r="D11494">
        <v>10</v>
      </c>
      <c r="E11494" t="s">
        <v>71</v>
      </c>
      <c r="F11494">
        <v>8</v>
      </c>
      <c r="G11494" t="s">
        <v>50</v>
      </c>
    </row>
    <row r="11495" spans="1:7" x14ac:dyDescent="0.3">
      <c r="A11495" t="s">
        <v>11525</v>
      </c>
      <c r="B11495" t="s">
        <v>11125</v>
      </c>
      <c r="C11495">
        <v>2008</v>
      </c>
      <c r="D11495">
        <v>5</v>
      </c>
      <c r="E11495" t="s">
        <v>71</v>
      </c>
      <c r="F11495">
        <v>108</v>
      </c>
      <c r="G11495" t="s">
        <v>50</v>
      </c>
    </row>
    <row r="11496" spans="1:7" x14ac:dyDescent="0.3">
      <c r="A11496" t="s">
        <v>11526</v>
      </c>
      <c r="B11496" t="s">
        <v>11125</v>
      </c>
      <c r="C11496">
        <v>2008</v>
      </c>
      <c r="D11496">
        <v>10</v>
      </c>
      <c r="E11496" t="s">
        <v>71</v>
      </c>
      <c r="F11496">
        <v>80</v>
      </c>
      <c r="G11496" t="s">
        <v>10</v>
      </c>
    </row>
    <row r="11497" spans="1:7" x14ac:dyDescent="0.3">
      <c r="A11497" t="s">
        <v>11527</v>
      </c>
      <c r="B11497" t="s">
        <v>11125</v>
      </c>
      <c r="C11497">
        <v>2008</v>
      </c>
      <c r="D11497">
        <v>10</v>
      </c>
      <c r="E11497" t="s">
        <v>71</v>
      </c>
      <c r="F11497">
        <v>190</v>
      </c>
      <c r="G11497" t="s">
        <v>10</v>
      </c>
    </row>
    <row r="11498" spans="1:7" x14ac:dyDescent="0.3">
      <c r="A11498" t="s">
        <v>11528</v>
      </c>
      <c r="B11498" t="s">
        <v>11125</v>
      </c>
      <c r="C11498">
        <v>2008</v>
      </c>
      <c r="D11498">
        <v>10</v>
      </c>
      <c r="E11498" t="s">
        <v>71</v>
      </c>
      <c r="F11498">
        <v>14</v>
      </c>
      <c r="G11498" t="s">
        <v>10</v>
      </c>
    </row>
    <row r="11499" spans="1:7" x14ac:dyDescent="0.3">
      <c r="A11499" t="s">
        <v>11529</v>
      </c>
      <c r="B11499" t="s">
        <v>11125</v>
      </c>
      <c r="C11499">
        <v>2008</v>
      </c>
      <c r="D11499">
        <v>5</v>
      </c>
      <c r="E11499" t="s">
        <v>18</v>
      </c>
      <c r="F11499">
        <v>311</v>
      </c>
      <c r="G11499" t="s">
        <v>10</v>
      </c>
    </row>
    <row r="11500" spans="1:7" x14ac:dyDescent="0.3">
      <c r="A11500" t="s">
        <v>11530</v>
      </c>
      <c r="B11500" t="s">
        <v>11125</v>
      </c>
      <c r="C11500">
        <v>2008</v>
      </c>
      <c r="D11500">
        <v>9</v>
      </c>
      <c r="E11500" t="s">
        <v>18</v>
      </c>
      <c r="F11500">
        <v>108</v>
      </c>
      <c r="G11500" t="s">
        <v>10</v>
      </c>
    </row>
    <row r="11501" spans="1:7" x14ac:dyDescent="0.3">
      <c r="A11501" t="s">
        <v>11531</v>
      </c>
      <c r="B11501" t="s">
        <v>11125</v>
      </c>
      <c r="C11501">
        <v>2008</v>
      </c>
      <c r="D11501">
        <v>8</v>
      </c>
      <c r="E11501" t="s">
        <v>71</v>
      </c>
      <c r="F11501">
        <v>13</v>
      </c>
      <c r="G11501" t="s">
        <v>50</v>
      </c>
    </row>
    <row r="11502" spans="1:7" x14ac:dyDescent="0.3">
      <c r="A11502" t="s">
        <v>11532</v>
      </c>
      <c r="B11502" t="s">
        <v>11125</v>
      </c>
      <c r="C11502">
        <v>2008</v>
      </c>
      <c r="D11502">
        <v>2</v>
      </c>
      <c r="E11502" t="s">
        <v>71</v>
      </c>
      <c r="F11502">
        <v>60</v>
      </c>
      <c r="G11502" t="s">
        <v>10</v>
      </c>
    </row>
    <row r="11503" spans="1:7" x14ac:dyDescent="0.3">
      <c r="A11503" t="s">
        <v>11533</v>
      </c>
      <c r="B11503" t="s">
        <v>11125</v>
      </c>
      <c r="C11503">
        <v>2008</v>
      </c>
      <c r="D11503">
        <v>4</v>
      </c>
      <c r="E11503" t="s">
        <v>71</v>
      </c>
      <c r="F11503">
        <v>289</v>
      </c>
      <c r="G11503" t="s">
        <v>10</v>
      </c>
    </row>
    <row r="11504" spans="1:7" x14ac:dyDescent="0.3">
      <c r="A11504" t="s">
        <v>11534</v>
      </c>
      <c r="B11504" t="s">
        <v>11125</v>
      </c>
      <c r="C11504">
        <v>2008</v>
      </c>
      <c r="D11504">
        <v>10</v>
      </c>
      <c r="E11504" t="s">
        <v>18</v>
      </c>
      <c r="F11504">
        <v>597</v>
      </c>
      <c r="G11504" t="s">
        <v>10</v>
      </c>
    </row>
    <row r="11505" spans="1:7" x14ac:dyDescent="0.3">
      <c r="A11505" t="s">
        <v>11535</v>
      </c>
      <c r="B11505" t="s">
        <v>11125</v>
      </c>
      <c r="C11505">
        <v>2008</v>
      </c>
      <c r="D11505">
        <v>1</v>
      </c>
      <c r="E11505" t="s">
        <v>18</v>
      </c>
      <c r="F11505">
        <v>55</v>
      </c>
      <c r="G11505" t="s">
        <v>10</v>
      </c>
    </row>
    <row r="11506" spans="1:7" x14ac:dyDescent="0.3">
      <c r="A11506" t="s">
        <v>11536</v>
      </c>
      <c r="B11506" t="s">
        <v>11125</v>
      </c>
      <c r="C11506">
        <v>2009</v>
      </c>
      <c r="D11506">
        <v>1</v>
      </c>
      <c r="E11506" t="s">
        <v>18</v>
      </c>
      <c r="F11506">
        <v>127</v>
      </c>
      <c r="G11506" t="s">
        <v>10</v>
      </c>
    </row>
    <row r="11507" spans="1:7" x14ac:dyDescent="0.3">
      <c r="A11507" t="s">
        <v>11537</v>
      </c>
      <c r="B11507" t="s">
        <v>11125</v>
      </c>
      <c r="C11507">
        <v>2008</v>
      </c>
      <c r="D11507">
        <v>11</v>
      </c>
      <c r="E11507" t="s">
        <v>18</v>
      </c>
      <c r="F11507">
        <v>142</v>
      </c>
      <c r="G11507" t="s">
        <v>10</v>
      </c>
    </row>
    <row r="11508" spans="1:7" x14ac:dyDescent="0.3">
      <c r="A11508" t="s">
        <v>11538</v>
      </c>
      <c r="B11508" t="s">
        <v>11125</v>
      </c>
      <c r="C11508">
        <v>2007</v>
      </c>
      <c r="D11508">
        <v>3</v>
      </c>
      <c r="E11508" t="s">
        <v>80</v>
      </c>
      <c r="F11508">
        <v>72</v>
      </c>
      <c r="G11508" t="s">
        <v>10</v>
      </c>
    </row>
    <row r="11509" spans="1:7" x14ac:dyDescent="0.3">
      <c r="A11509" t="s">
        <v>11539</v>
      </c>
      <c r="B11509" t="s">
        <v>11125</v>
      </c>
      <c r="C11509">
        <v>2006</v>
      </c>
      <c r="D11509">
        <v>6</v>
      </c>
      <c r="E11509" t="s">
        <v>80</v>
      </c>
      <c r="F11509">
        <v>58</v>
      </c>
      <c r="G11509" t="s">
        <v>10</v>
      </c>
    </row>
    <row r="11510" spans="1:7" x14ac:dyDescent="0.3">
      <c r="A11510" t="s">
        <v>11540</v>
      </c>
      <c r="B11510" t="s">
        <v>11125</v>
      </c>
      <c r="C11510">
        <v>2007</v>
      </c>
      <c r="D11510">
        <v>3</v>
      </c>
      <c r="E11510" t="s">
        <v>80</v>
      </c>
      <c r="F11510">
        <v>80</v>
      </c>
      <c r="G11510" t="s">
        <v>10</v>
      </c>
    </row>
    <row r="11511" spans="1:7" x14ac:dyDescent="0.3">
      <c r="A11511" t="s">
        <v>11541</v>
      </c>
      <c r="B11511" t="s">
        <v>11125</v>
      </c>
      <c r="C11511">
        <v>2003</v>
      </c>
      <c r="D11511">
        <v>3</v>
      </c>
      <c r="E11511" t="s">
        <v>80</v>
      </c>
      <c r="F11511">
        <v>113</v>
      </c>
      <c r="G11511" t="s">
        <v>10</v>
      </c>
    </row>
    <row r="11512" spans="1:7" x14ac:dyDescent="0.3">
      <c r="A11512" t="s">
        <v>11542</v>
      </c>
      <c r="B11512" t="s">
        <v>11125</v>
      </c>
      <c r="C11512">
        <v>2004</v>
      </c>
      <c r="D11512">
        <v>8</v>
      </c>
      <c r="E11512" t="s">
        <v>80</v>
      </c>
      <c r="F11512">
        <v>20</v>
      </c>
      <c r="G11512" t="s">
        <v>10</v>
      </c>
    </row>
    <row r="11513" spans="1:7" x14ac:dyDescent="0.3">
      <c r="A11513" t="s">
        <v>11543</v>
      </c>
      <c r="B11513" t="s">
        <v>11125</v>
      </c>
      <c r="C11513">
        <v>2005</v>
      </c>
      <c r="D11513">
        <v>2</v>
      </c>
      <c r="E11513" t="s">
        <v>80</v>
      </c>
      <c r="F11513">
        <v>141</v>
      </c>
      <c r="G11513" t="s">
        <v>10</v>
      </c>
    </row>
    <row r="11514" spans="1:7" x14ac:dyDescent="0.3">
      <c r="A11514" t="s">
        <v>11544</v>
      </c>
      <c r="B11514" t="s">
        <v>11125</v>
      </c>
      <c r="C11514">
        <v>2004</v>
      </c>
      <c r="D11514">
        <v>4</v>
      </c>
      <c r="E11514" t="s">
        <v>80</v>
      </c>
      <c r="F11514">
        <v>47</v>
      </c>
      <c r="G11514" t="s">
        <v>10</v>
      </c>
    </row>
    <row r="11515" spans="1:7" x14ac:dyDescent="0.3">
      <c r="A11515" t="s">
        <v>11545</v>
      </c>
      <c r="B11515" t="s">
        <v>11125</v>
      </c>
      <c r="C11515">
        <v>2006</v>
      </c>
      <c r="D11515">
        <v>1</v>
      </c>
      <c r="E11515" t="s">
        <v>80</v>
      </c>
      <c r="F11515">
        <v>110</v>
      </c>
      <c r="G11515" t="s">
        <v>10</v>
      </c>
    </row>
    <row r="11516" spans="1:7" x14ac:dyDescent="0.3">
      <c r="A11516" t="s">
        <v>11546</v>
      </c>
      <c r="B11516" t="s">
        <v>11125</v>
      </c>
      <c r="C11516">
        <v>2006</v>
      </c>
      <c r="D11516">
        <v>3</v>
      </c>
      <c r="E11516" t="s">
        <v>80</v>
      </c>
      <c r="F11516">
        <v>60</v>
      </c>
      <c r="G11516" t="s">
        <v>10</v>
      </c>
    </row>
    <row r="11517" spans="1:7" x14ac:dyDescent="0.3">
      <c r="A11517" t="s">
        <v>11547</v>
      </c>
      <c r="B11517" t="s">
        <v>11125</v>
      </c>
      <c r="C11517">
        <v>2008</v>
      </c>
      <c r="D11517">
        <v>7</v>
      </c>
      <c r="E11517" t="s">
        <v>80</v>
      </c>
      <c r="F11517">
        <v>39</v>
      </c>
      <c r="G11517" t="s">
        <v>10</v>
      </c>
    </row>
    <row r="11518" spans="1:7" x14ac:dyDescent="0.3">
      <c r="A11518" t="s">
        <v>11548</v>
      </c>
      <c r="B11518" t="s">
        <v>11125</v>
      </c>
      <c r="C11518">
        <v>2003</v>
      </c>
      <c r="D11518">
        <v>7</v>
      </c>
      <c r="E11518" t="s">
        <v>80</v>
      </c>
      <c r="F11518">
        <v>5</v>
      </c>
      <c r="G11518" t="s">
        <v>10</v>
      </c>
    </row>
    <row r="11519" spans="1:7" x14ac:dyDescent="0.3">
      <c r="A11519" t="s">
        <v>11549</v>
      </c>
      <c r="B11519" t="s">
        <v>11125</v>
      </c>
      <c r="C11519">
        <v>2006</v>
      </c>
      <c r="D11519">
        <v>1</v>
      </c>
      <c r="E11519" t="s">
        <v>80</v>
      </c>
      <c r="F11519">
        <v>25</v>
      </c>
      <c r="G11519" t="s">
        <v>10</v>
      </c>
    </row>
    <row r="11520" spans="1:7" x14ac:dyDescent="0.3">
      <c r="A11520" t="s">
        <v>11550</v>
      </c>
      <c r="B11520" t="s">
        <v>11125</v>
      </c>
      <c r="C11520">
        <v>2008</v>
      </c>
      <c r="D11520">
        <v>11</v>
      </c>
      <c r="E11520" t="s">
        <v>18</v>
      </c>
      <c r="F11520">
        <v>121</v>
      </c>
      <c r="G11520" t="s">
        <v>10</v>
      </c>
    </row>
    <row r="11521" spans="1:7" x14ac:dyDescent="0.3">
      <c r="A11521" t="s">
        <v>11551</v>
      </c>
      <c r="B11521" t="s">
        <v>11125</v>
      </c>
      <c r="C11521">
        <v>2003</v>
      </c>
      <c r="D11521">
        <v>8</v>
      </c>
      <c r="E11521" t="s">
        <v>80</v>
      </c>
      <c r="F11521">
        <v>62</v>
      </c>
      <c r="G11521" t="s">
        <v>10</v>
      </c>
    </row>
    <row r="11522" spans="1:7" x14ac:dyDescent="0.3">
      <c r="A11522" t="s">
        <v>11552</v>
      </c>
      <c r="B11522" t="s">
        <v>11125</v>
      </c>
      <c r="C11522">
        <v>2004</v>
      </c>
      <c r="D11522">
        <v>5</v>
      </c>
      <c r="E11522" t="s">
        <v>80</v>
      </c>
      <c r="F11522">
        <v>20</v>
      </c>
      <c r="G11522" t="s">
        <v>10</v>
      </c>
    </row>
    <row r="11523" spans="1:7" x14ac:dyDescent="0.3">
      <c r="A11523" t="s">
        <v>11553</v>
      </c>
      <c r="B11523" t="s">
        <v>11125</v>
      </c>
      <c r="C11523">
        <v>2003</v>
      </c>
      <c r="D11523">
        <v>3</v>
      </c>
      <c r="E11523" t="s">
        <v>80</v>
      </c>
      <c r="F11523">
        <v>4</v>
      </c>
      <c r="G11523" t="s">
        <v>10</v>
      </c>
    </row>
    <row r="11524" spans="1:7" x14ac:dyDescent="0.3">
      <c r="A11524" t="s">
        <v>11554</v>
      </c>
      <c r="B11524" t="s">
        <v>11125</v>
      </c>
      <c r="C11524">
        <v>2003</v>
      </c>
      <c r="D11524">
        <v>6</v>
      </c>
      <c r="E11524" t="s">
        <v>80</v>
      </c>
      <c r="F11524">
        <v>35</v>
      </c>
      <c r="G11524" t="s">
        <v>10</v>
      </c>
    </row>
    <row r="11525" spans="1:7" x14ac:dyDescent="0.3">
      <c r="A11525" t="s">
        <v>11555</v>
      </c>
      <c r="B11525" t="s">
        <v>11125</v>
      </c>
      <c r="C11525">
        <v>2003</v>
      </c>
      <c r="D11525">
        <v>9</v>
      </c>
      <c r="E11525" t="s">
        <v>80</v>
      </c>
      <c r="F11525">
        <v>35</v>
      </c>
      <c r="G11525" t="s">
        <v>10</v>
      </c>
    </row>
    <row r="11526" spans="1:7" x14ac:dyDescent="0.3">
      <c r="A11526" t="s">
        <v>11556</v>
      </c>
      <c r="B11526" t="s">
        <v>11125</v>
      </c>
      <c r="C11526">
        <v>2004</v>
      </c>
      <c r="D11526">
        <v>7</v>
      </c>
      <c r="E11526" t="s">
        <v>80</v>
      </c>
      <c r="F11526">
        <v>50</v>
      </c>
      <c r="G11526" t="s">
        <v>10</v>
      </c>
    </row>
    <row r="11527" spans="1:7" x14ac:dyDescent="0.3">
      <c r="A11527" t="s">
        <v>11557</v>
      </c>
      <c r="B11527" t="s">
        <v>11125</v>
      </c>
      <c r="C11527">
        <v>2008</v>
      </c>
      <c r="D11527">
        <v>12</v>
      </c>
      <c r="E11527" t="s">
        <v>71</v>
      </c>
      <c r="F11527">
        <v>78</v>
      </c>
      <c r="G11527" t="s">
        <v>10</v>
      </c>
    </row>
    <row r="11528" spans="1:7" x14ac:dyDescent="0.3">
      <c r="A11528" t="s">
        <v>11558</v>
      </c>
      <c r="B11528" t="s">
        <v>11125</v>
      </c>
      <c r="C11528">
        <v>2009</v>
      </c>
      <c r="D11528">
        <v>1</v>
      </c>
      <c r="E11528" t="s">
        <v>71</v>
      </c>
      <c r="F11528">
        <v>89</v>
      </c>
      <c r="G11528" t="s">
        <v>10</v>
      </c>
    </row>
    <row r="11529" spans="1:7" x14ac:dyDescent="0.3">
      <c r="A11529" t="s">
        <v>11559</v>
      </c>
      <c r="B11529" t="s">
        <v>11125</v>
      </c>
      <c r="C11529">
        <v>2011</v>
      </c>
      <c r="D11529">
        <v>1</v>
      </c>
      <c r="E11529" t="s">
        <v>9</v>
      </c>
      <c r="F11529">
        <v>61</v>
      </c>
      <c r="G11529" t="s">
        <v>179</v>
      </c>
    </row>
    <row r="11530" spans="1:7" x14ac:dyDescent="0.3">
      <c r="A11530" t="s">
        <v>11560</v>
      </c>
      <c r="B11530" t="s">
        <v>11125</v>
      </c>
      <c r="C11530">
        <v>2008</v>
      </c>
      <c r="D11530">
        <v>11</v>
      </c>
      <c r="E11530" t="s">
        <v>18</v>
      </c>
      <c r="F11530">
        <v>2</v>
      </c>
      <c r="G11530" t="s">
        <v>50</v>
      </c>
    </row>
    <row r="11531" spans="1:7" x14ac:dyDescent="0.3">
      <c r="A11531" t="s">
        <v>11561</v>
      </c>
      <c r="B11531" t="s">
        <v>11125</v>
      </c>
      <c r="C11531">
        <v>2008</v>
      </c>
      <c r="D11531">
        <v>11</v>
      </c>
      <c r="E11531" t="s">
        <v>9</v>
      </c>
      <c r="F11531">
        <v>53</v>
      </c>
      <c r="G11531" t="s">
        <v>10</v>
      </c>
    </row>
    <row r="11532" spans="1:7" x14ac:dyDescent="0.3">
      <c r="A11532" t="s">
        <v>11562</v>
      </c>
      <c r="B11532" t="s">
        <v>11125</v>
      </c>
      <c r="C11532">
        <v>2008</v>
      </c>
      <c r="D11532">
        <v>11</v>
      </c>
      <c r="E11532" t="s">
        <v>9</v>
      </c>
      <c r="F11532">
        <v>78</v>
      </c>
      <c r="G11532" t="s">
        <v>10</v>
      </c>
    </row>
    <row r="11533" spans="1:7" x14ac:dyDescent="0.3">
      <c r="A11533" t="s">
        <v>11563</v>
      </c>
      <c r="B11533" t="s">
        <v>11125</v>
      </c>
      <c r="C11533">
        <v>2005</v>
      </c>
      <c r="D11533">
        <v>1</v>
      </c>
      <c r="E11533" t="s">
        <v>9</v>
      </c>
      <c r="F11533">
        <v>480</v>
      </c>
      <c r="G11533" t="s">
        <v>10</v>
      </c>
    </row>
    <row r="11534" spans="1:7" x14ac:dyDescent="0.3">
      <c r="A11534" t="s">
        <v>11564</v>
      </c>
      <c r="B11534" t="s">
        <v>11125</v>
      </c>
      <c r="C11534">
        <v>2008</v>
      </c>
      <c r="D11534">
        <v>11</v>
      </c>
      <c r="E11534" t="s">
        <v>60</v>
      </c>
      <c r="F11534">
        <v>37</v>
      </c>
      <c r="G11534" t="s">
        <v>10</v>
      </c>
    </row>
    <row r="11535" spans="1:7" x14ac:dyDescent="0.3">
      <c r="A11535" t="s">
        <v>11565</v>
      </c>
      <c r="B11535" t="s">
        <v>11125</v>
      </c>
      <c r="C11535">
        <v>2008</v>
      </c>
      <c r="D11535">
        <v>11</v>
      </c>
      <c r="E11535" t="s">
        <v>18</v>
      </c>
      <c r="F11535">
        <v>15526</v>
      </c>
      <c r="G11535" t="s">
        <v>10</v>
      </c>
    </row>
    <row r="11536" spans="1:7" x14ac:dyDescent="0.3">
      <c r="A11536" t="s">
        <v>11566</v>
      </c>
      <c r="B11536" t="s">
        <v>11125</v>
      </c>
      <c r="C11536">
        <v>2009</v>
      </c>
      <c r="D11536">
        <v>1</v>
      </c>
      <c r="E11536" t="s">
        <v>18</v>
      </c>
      <c r="F11536">
        <v>96</v>
      </c>
      <c r="G11536" t="s">
        <v>10</v>
      </c>
    </row>
    <row r="11537" spans="1:7" x14ac:dyDescent="0.3">
      <c r="A11537" t="s">
        <v>11567</v>
      </c>
      <c r="B11537" t="s">
        <v>11125</v>
      </c>
      <c r="C11537">
        <v>2006</v>
      </c>
      <c r="D11537">
        <v>10</v>
      </c>
      <c r="E11537" t="s">
        <v>18</v>
      </c>
      <c r="F11537">
        <v>41</v>
      </c>
      <c r="G11537" t="s">
        <v>10</v>
      </c>
    </row>
    <row r="11538" spans="1:7" x14ac:dyDescent="0.3">
      <c r="A11538" t="s">
        <v>11568</v>
      </c>
      <c r="B11538" t="s">
        <v>11125</v>
      </c>
      <c r="C11538">
        <v>2008</v>
      </c>
      <c r="D11538">
        <v>12</v>
      </c>
      <c r="E11538" t="s">
        <v>18</v>
      </c>
      <c r="F11538">
        <v>382</v>
      </c>
      <c r="G11538" t="s">
        <v>10</v>
      </c>
    </row>
    <row r="11539" spans="1:7" x14ac:dyDescent="0.3">
      <c r="A11539" t="s">
        <v>11569</v>
      </c>
      <c r="B11539" t="s">
        <v>11125</v>
      </c>
      <c r="C11539">
        <v>2008</v>
      </c>
      <c r="D11539">
        <v>6</v>
      </c>
      <c r="E11539" t="s">
        <v>71</v>
      </c>
      <c r="F11539">
        <v>22</v>
      </c>
      <c r="G11539" t="s">
        <v>10</v>
      </c>
    </row>
    <row r="11540" spans="1:7" x14ac:dyDescent="0.3">
      <c r="A11540" t="s">
        <v>11570</v>
      </c>
      <c r="B11540" t="s">
        <v>11125</v>
      </c>
      <c r="C11540">
        <v>2007</v>
      </c>
      <c r="D11540">
        <v>2</v>
      </c>
      <c r="E11540" t="s">
        <v>18</v>
      </c>
      <c r="F11540">
        <v>580</v>
      </c>
      <c r="G11540" t="s">
        <v>10</v>
      </c>
    </row>
    <row r="11541" spans="1:7" x14ac:dyDescent="0.3">
      <c r="A11541" t="s">
        <v>11571</v>
      </c>
      <c r="B11541" t="s">
        <v>11125</v>
      </c>
      <c r="C11541">
        <v>2004</v>
      </c>
      <c r="D11541">
        <v>2</v>
      </c>
      <c r="E11541" t="s">
        <v>18</v>
      </c>
      <c r="F11541">
        <v>812</v>
      </c>
      <c r="G11541" t="s">
        <v>10</v>
      </c>
    </row>
    <row r="11542" spans="1:7" x14ac:dyDescent="0.3">
      <c r="A11542" t="s">
        <v>11572</v>
      </c>
      <c r="B11542" t="s">
        <v>11125</v>
      </c>
      <c r="C11542">
        <v>2008</v>
      </c>
      <c r="D11542">
        <v>12</v>
      </c>
      <c r="E11542" t="s">
        <v>80</v>
      </c>
      <c r="F11542">
        <v>24</v>
      </c>
      <c r="G11542" t="s">
        <v>10</v>
      </c>
    </row>
    <row r="11543" spans="1:7" x14ac:dyDescent="0.3">
      <c r="A11543" t="s">
        <v>11573</v>
      </c>
      <c r="B11543" t="s">
        <v>11125</v>
      </c>
      <c r="C11543">
        <v>2006</v>
      </c>
      <c r="D11543">
        <v>2</v>
      </c>
      <c r="E11543" t="s">
        <v>18</v>
      </c>
      <c r="F11543">
        <v>53</v>
      </c>
      <c r="G11543" t="s">
        <v>10</v>
      </c>
    </row>
    <row r="11544" spans="1:7" x14ac:dyDescent="0.3">
      <c r="A11544" t="s">
        <v>11574</v>
      </c>
      <c r="B11544" t="s">
        <v>11125</v>
      </c>
      <c r="C11544">
        <v>2006</v>
      </c>
      <c r="D11544">
        <v>3</v>
      </c>
      <c r="E11544" t="s">
        <v>9</v>
      </c>
      <c r="F11544">
        <v>401</v>
      </c>
      <c r="G11544" t="s">
        <v>10</v>
      </c>
    </row>
    <row r="11545" spans="1:7" x14ac:dyDescent="0.3">
      <c r="A11545" t="s">
        <v>11575</v>
      </c>
      <c r="B11545" t="s">
        <v>11125</v>
      </c>
      <c r="C11545">
        <v>2005</v>
      </c>
      <c r="D11545">
        <v>8</v>
      </c>
      <c r="E11545" t="s">
        <v>80</v>
      </c>
      <c r="F11545">
        <v>74</v>
      </c>
      <c r="G11545" t="s">
        <v>10</v>
      </c>
    </row>
    <row r="11546" spans="1:7" x14ac:dyDescent="0.3">
      <c r="A11546" t="s">
        <v>11576</v>
      </c>
      <c r="B11546" t="s">
        <v>11125</v>
      </c>
      <c r="C11546">
        <v>2005</v>
      </c>
      <c r="D11546">
        <v>9</v>
      </c>
      <c r="E11546" t="s">
        <v>18</v>
      </c>
      <c r="F11546">
        <v>188</v>
      </c>
      <c r="G11546" t="s">
        <v>10</v>
      </c>
    </row>
    <row r="11547" spans="1:7" x14ac:dyDescent="0.3">
      <c r="A11547" t="s">
        <v>11577</v>
      </c>
      <c r="B11547" t="s">
        <v>11125</v>
      </c>
      <c r="C11547">
        <v>2009</v>
      </c>
      <c r="D11547">
        <v>4</v>
      </c>
      <c r="E11547" t="s">
        <v>18</v>
      </c>
      <c r="F11547">
        <v>77</v>
      </c>
      <c r="G11547" t="s">
        <v>10</v>
      </c>
    </row>
    <row r="11548" spans="1:7" x14ac:dyDescent="0.3">
      <c r="A11548" t="s">
        <v>11578</v>
      </c>
      <c r="B11548" t="s">
        <v>11125</v>
      </c>
      <c r="C11548">
        <v>2009</v>
      </c>
      <c r="D11548">
        <v>7</v>
      </c>
      <c r="E11548" t="s">
        <v>80</v>
      </c>
      <c r="F11548">
        <v>69</v>
      </c>
      <c r="G11548" t="s">
        <v>10</v>
      </c>
    </row>
    <row r="11549" spans="1:7" x14ac:dyDescent="0.3">
      <c r="A11549" t="s">
        <v>11579</v>
      </c>
      <c r="B11549" t="s">
        <v>11125</v>
      </c>
      <c r="C11549">
        <v>2009</v>
      </c>
      <c r="D11549">
        <v>2</v>
      </c>
      <c r="E11549" t="s">
        <v>18</v>
      </c>
      <c r="F11549">
        <v>540</v>
      </c>
      <c r="G11549" t="s">
        <v>50</v>
      </c>
    </row>
    <row r="11550" spans="1:7" x14ac:dyDescent="0.3">
      <c r="A11550" t="s">
        <v>11580</v>
      </c>
      <c r="B11550" t="s">
        <v>11125</v>
      </c>
      <c r="C11550">
        <v>2009</v>
      </c>
      <c r="D11550">
        <v>4</v>
      </c>
      <c r="E11550" t="s">
        <v>80</v>
      </c>
      <c r="F11550">
        <v>25</v>
      </c>
      <c r="G11550" t="s">
        <v>10</v>
      </c>
    </row>
    <row r="11551" spans="1:7" x14ac:dyDescent="0.3">
      <c r="A11551" t="s">
        <v>11581</v>
      </c>
      <c r="B11551" t="s">
        <v>11125</v>
      </c>
      <c r="C11551">
        <v>2007</v>
      </c>
      <c r="D11551">
        <v>1</v>
      </c>
      <c r="E11551" t="s">
        <v>71</v>
      </c>
      <c r="F11551">
        <v>132</v>
      </c>
      <c r="G11551" t="s">
        <v>10</v>
      </c>
    </row>
    <row r="11552" spans="1:7" x14ac:dyDescent="0.3">
      <c r="A11552" t="s">
        <v>11582</v>
      </c>
      <c r="B11552" t="s">
        <v>11125</v>
      </c>
      <c r="C11552">
        <v>2009</v>
      </c>
      <c r="D11552">
        <v>1</v>
      </c>
      <c r="E11552" t="s">
        <v>9</v>
      </c>
      <c r="F11552">
        <v>107</v>
      </c>
      <c r="G11552" t="s">
        <v>10</v>
      </c>
    </row>
    <row r="11553" spans="1:7" x14ac:dyDescent="0.3">
      <c r="A11553" t="s">
        <v>11583</v>
      </c>
      <c r="B11553" t="s">
        <v>11125</v>
      </c>
      <c r="C11553">
        <v>2009</v>
      </c>
      <c r="D11553">
        <v>5</v>
      </c>
      <c r="E11553" t="s">
        <v>9</v>
      </c>
      <c r="F11553">
        <v>430</v>
      </c>
      <c r="G11553" t="s">
        <v>10</v>
      </c>
    </row>
    <row r="11554" spans="1:7" x14ac:dyDescent="0.3">
      <c r="A11554" t="s">
        <v>11584</v>
      </c>
      <c r="B11554" t="s">
        <v>11125</v>
      </c>
      <c r="C11554">
        <v>2004</v>
      </c>
      <c r="D11554">
        <v>11</v>
      </c>
      <c r="E11554" t="s">
        <v>80</v>
      </c>
      <c r="F11554">
        <v>20</v>
      </c>
      <c r="G11554" t="s">
        <v>10</v>
      </c>
    </row>
    <row r="11555" spans="1:7" x14ac:dyDescent="0.3">
      <c r="A11555" t="s">
        <v>11585</v>
      </c>
      <c r="B11555" t="s">
        <v>11125</v>
      </c>
      <c r="C11555">
        <v>2009</v>
      </c>
      <c r="D11555">
        <v>4</v>
      </c>
      <c r="E11555" t="s">
        <v>60</v>
      </c>
      <c r="F11555">
        <v>82</v>
      </c>
      <c r="G11555" t="s">
        <v>10</v>
      </c>
    </row>
    <row r="11556" spans="1:7" x14ac:dyDescent="0.3">
      <c r="A11556" t="s">
        <v>11586</v>
      </c>
      <c r="B11556" t="s">
        <v>11125</v>
      </c>
      <c r="C11556">
        <v>2009</v>
      </c>
      <c r="D11556">
        <v>4</v>
      </c>
      <c r="E11556" t="s">
        <v>18</v>
      </c>
      <c r="F11556">
        <v>1088</v>
      </c>
      <c r="G11556" t="s">
        <v>10</v>
      </c>
    </row>
    <row r="11557" spans="1:7" x14ac:dyDescent="0.3">
      <c r="A11557" t="s">
        <v>11587</v>
      </c>
      <c r="B11557" t="s">
        <v>11125</v>
      </c>
      <c r="C11557">
        <v>2009</v>
      </c>
      <c r="D11557">
        <v>5</v>
      </c>
      <c r="E11557" t="s">
        <v>80</v>
      </c>
      <c r="F11557">
        <v>18</v>
      </c>
      <c r="G11557" t="s">
        <v>10</v>
      </c>
    </row>
    <row r="11558" spans="1:7" x14ac:dyDescent="0.3">
      <c r="A11558" t="s">
        <v>11588</v>
      </c>
      <c r="B11558" t="s">
        <v>11125</v>
      </c>
      <c r="C11558">
        <v>2009</v>
      </c>
      <c r="D11558">
        <v>5</v>
      </c>
      <c r="E11558" t="s">
        <v>80</v>
      </c>
      <c r="F11558">
        <v>18</v>
      </c>
      <c r="G11558" t="s">
        <v>10</v>
      </c>
    </row>
    <row r="11559" spans="1:7" x14ac:dyDescent="0.3">
      <c r="A11559" t="s">
        <v>11589</v>
      </c>
      <c r="B11559" t="s">
        <v>11125</v>
      </c>
      <c r="C11559">
        <v>2006</v>
      </c>
      <c r="D11559">
        <v>9</v>
      </c>
      <c r="E11559" t="s">
        <v>80</v>
      </c>
      <c r="F11559">
        <v>64</v>
      </c>
      <c r="G11559" t="s">
        <v>10</v>
      </c>
    </row>
    <row r="11560" spans="1:7" x14ac:dyDescent="0.3">
      <c r="A11560" t="s">
        <v>11590</v>
      </c>
      <c r="B11560" t="s">
        <v>11125</v>
      </c>
      <c r="C11560">
        <v>2004</v>
      </c>
      <c r="D11560">
        <v>3</v>
      </c>
      <c r="E11560" t="s">
        <v>80</v>
      </c>
      <c r="F11560">
        <v>20</v>
      </c>
      <c r="G11560" t="s">
        <v>10</v>
      </c>
    </row>
    <row r="11561" spans="1:7" x14ac:dyDescent="0.3">
      <c r="A11561" t="s">
        <v>11591</v>
      </c>
      <c r="B11561" t="s">
        <v>11125</v>
      </c>
      <c r="C11561">
        <v>2004</v>
      </c>
      <c r="D11561">
        <v>7</v>
      </c>
      <c r="E11561" t="s">
        <v>80</v>
      </c>
      <c r="F11561">
        <v>80</v>
      </c>
      <c r="G11561" t="s">
        <v>10</v>
      </c>
    </row>
    <row r="11562" spans="1:7" x14ac:dyDescent="0.3">
      <c r="A11562" t="s">
        <v>11592</v>
      </c>
      <c r="B11562" t="s">
        <v>11125</v>
      </c>
      <c r="C11562">
        <v>2004</v>
      </c>
      <c r="D11562">
        <v>10</v>
      </c>
      <c r="E11562" t="s">
        <v>80</v>
      </c>
      <c r="F11562">
        <v>30</v>
      </c>
      <c r="G11562" t="s">
        <v>10</v>
      </c>
    </row>
    <row r="11563" spans="1:7" x14ac:dyDescent="0.3">
      <c r="A11563" t="s">
        <v>11593</v>
      </c>
      <c r="B11563" t="s">
        <v>11125</v>
      </c>
      <c r="C11563">
        <v>2009</v>
      </c>
      <c r="D11563">
        <v>8</v>
      </c>
      <c r="E11563" t="s">
        <v>9</v>
      </c>
      <c r="F11563">
        <v>50</v>
      </c>
      <c r="G11563" t="s">
        <v>10</v>
      </c>
    </row>
    <row r="11564" spans="1:7" x14ac:dyDescent="0.3">
      <c r="A11564" t="s">
        <v>11594</v>
      </c>
      <c r="B11564" t="s">
        <v>11125</v>
      </c>
      <c r="C11564">
        <v>2007</v>
      </c>
      <c r="D11564">
        <v>6</v>
      </c>
      <c r="E11564" t="s">
        <v>71</v>
      </c>
      <c r="F11564">
        <v>234</v>
      </c>
      <c r="G11564" t="s">
        <v>10</v>
      </c>
    </row>
    <row r="11565" spans="1:7" x14ac:dyDescent="0.3">
      <c r="A11565" t="s">
        <v>11595</v>
      </c>
      <c r="B11565" t="s">
        <v>11125</v>
      </c>
      <c r="C11565">
        <v>2009</v>
      </c>
      <c r="D11565">
        <v>6</v>
      </c>
      <c r="E11565" t="s">
        <v>9</v>
      </c>
      <c r="F11565">
        <v>157</v>
      </c>
      <c r="G11565" t="s">
        <v>10</v>
      </c>
    </row>
    <row r="11566" spans="1:7" x14ac:dyDescent="0.3">
      <c r="A11566" t="s">
        <v>11596</v>
      </c>
      <c r="B11566" t="s">
        <v>11125</v>
      </c>
      <c r="C11566">
        <v>2008</v>
      </c>
      <c r="D11566">
        <v>5</v>
      </c>
      <c r="E11566" t="s">
        <v>9</v>
      </c>
      <c r="F11566">
        <v>163</v>
      </c>
      <c r="G11566" t="s">
        <v>10</v>
      </c>
    </row>
    <row r="11567" spans="1:7" x14ac:dyDescent="0.3">
      <c r="A11567" t="s">
        <v>11597</v>
      </c>
      <c r="B11567" t="s">
        <v>11125</v>
      </c>
      <c r="C11567">
        <v>2009</v>
      </c>
      <c r="D11567">
        <v>5</v>
      </c>
      <c r="E11567" t="s">
        <v>80</v>
      </c>
      <c r="F11567">
        <v>33</v>
      </c>
      <c r="G11567" t="s">
        <v>10</v>
      </c>
    </row>
    <row r="11568" spans="1:7" x14ac:dyDescent="0.3">
      <c r="A11568" t="s">
        <v>11598</v>
      </c>
      <c r="B11568" t="s">
        <v>11125</v>
      </c>
      <c r="C11568">
        <v>2009</v>
      </c>
      <c r="D11568">
        <v>9</v>
      </c>
      <c r="E11568" t="s">
        <v>9</v>
      </c>
      <c r="F11568">
        <v>241</v>
      </c>
      <c r="G11568" t="s">
        <v>10</v>
      </c>
    </row>
    <row r="11569" spans="1:7" x14ac:dyDescent="0.3">
      <c r="A11569" t="s">
        <v>11599</v>
      </c>
      <c r="B11569" t="s">
        <v>11125</v>
      </c>
      <c r="C11569">
        <v>2008</v>
      </c>
      <c r="D11569">
        <v>11</v>
      </c>
      <c r="E11569" t="s">
        <v>80</v>
      </c>
      <c r="F11569">
        <v>37</v>
      </c>
      <c r="G11569" t="s">
        <v>10</v>
      </c>
    </row>
    <row r="11570" spans="1:7" x14ac:dyDescent="0.3">
      <c r="A11570" t="s">
        <v>11600</v>
      </c>
      <c r="B11570" t="s">
        <v>11125</v>
      </c>
      <c r="C11570">
        <v>2009</v>
      </c>
      <c r="D11570">
        <v>6</v>
      </c>
      <c r="E11570" t="s">
        <v>9</v>
      </c>
      <c r="F11570">
        <v>118</v>
      </c>
      <c r="G11570" t="s">
        <v>10</v>
      </c>
    </row>
    <row r="11571" spans="1:7" x14ac:dyDescent="0.3">
      <c r="A11571" t="s">
        <v>11601</v>
      </c>
      <c r="B11571" t="s">
        <v>11125</v>
      </c>
      <c r="C11571">
        <v>2009</v>
      </c>
      <c r="D11571">
        <v>5</v>
      </c>
      <c r="E11571" t="s">
        <v>71</v>
      </c>
      <c r="F11571">
        <v>84</v>
      </c>
      <c r="G11571" t="s">
        <v>10</v>
      </c>
    </row>
    <row r="11572" spans="1:7" x14ac:dyDescent="0.3">
      <c r="A11572" t="s">
        <v>11602</v>
      </c>
      <c r="B11572" t="s">
        <v>11125</v>
      </c>
      <c r="C11572">
        <v>2009</v>
      </c>
      <c r="D11572">
        <v>11</v>
      </c>
      <c r="E11572" t="s">
        <v>9</v>
      </c>
      <c r="F11572">
        <v>58</v>
      </c>
      <c r="G11572" t="s">
        <v>10</v>
      </c>
    </row>
    <row r="11573" spans="1:7" x14ac:dyDescent="0.3">
      <c r="A11573" t="s">
        <v>11603</v>
      </c>
      <c r="B11573" t="s">
        <v>11125</v>
      </c>
      <c r="C11573">
        <v>2009</v>
      </c>
      <c r="D11573">
        <v>6</v>
      </c>
      <c r="E11573" t="s">
        <v>80</v>
      </c>
      <c r="F11573">
        <v>65</v>
      </c>
      <c r="G11573" t="s">
        <v>10</v>
      </c>
    </row>
    <row r="11574" spans="1:7" x14ac:dyDescent="0.3">
      <c r="A11574" t="s">
        <v>11604</v>
      </c>
      <c r="B11574" t="s">
        <v>11125</v>
      </c>
      <c r="C11574">
        <v>2009</v>
      </c>
      <c r="D11574">
        <v>10</v>
      </c>
      <c r="E11574" t="s">
        <v>9</v>
      </c>
      <c r="F11574">
        <v>100</v>
      </c>
      <c r="G11574" t="s">
        <v>10</v>
      </c>
    </row>
    <row r="11575" spans="1:7" x14ac:dyDescent="0.3">
      <c r="A11575" t="s">
        <v>11605</v>
      </c>
      <c r="B11575" t="s">
        <v>11125</v>
      </c>
      <c r="C11575">
        <v>2009</v>
      </c>
      <c r="D11575">
        <v>8</v>
      </c>
      <c r="E11575" t="s">
        <v>80</v>
      </c>
      <c r="F11575">
        <v>33</v>
      </c>
      <c r="G11575" t="s">
        <v>10</v>
      </c>
    </row>
    <row r="11576" spans="1:7" x14ac:dyDescent="0.3">
      <c r="A11576" t="s">
        <v>11606</v>
      </c>
      <c r="B11576" t="s">
        <v>11125</v>
      </c>
      <c r="C11576">
        <v>2009</v>
      </c>
      <c r="D11576">
        <v>9</v>
      </c>
      <c r="E11576" t="s">
        <v>71</v>
      </c>
      <c r="F11576">
        <v>2</v>
      </c>
      <c r="G11576" t="s">
        <v>50</v>
      </c>
    </row>
    <row r="11577" spans="1:7" x14ac:dyDescent="0.3">
      <c r="A11577" t="s">
        <v>11607</v>
      </c>
      <c r="B11577" t="s">
        <v>11125</v>
      </c>
      <c r="C11577">
        <v>2009</v>
      </c>
      <c r="D11577">
        <v>7</v>
      </c>
      <c r="E11577" t="s">
        <v>71</v>
      </c>
      <c r="F11577">
        <v>357</v>
      </c>
      <c r="G11577" t="s">
        <v>10</v>
      </c>
    </row>
    <row r="11578" spans="1:7" x14ac:dyDescent="0.3">
      <c r="A11578" t="s">
        <v>11608</v>
      </c>
      <c r="B11578" t="s">
        <v>11125</v>
      </c>
      <c r="C11578">
        <v>2009</v>
      </c>
      <c r="D11578">
        <v>7</v>
      </c>
      <c r="E11578" t="s">
        <v>18</v>
      </c>
      <c r="F11578">
        <v>896</v>
      </c>
      <c r="G11578" t="s">
        <v>50</v>
      </c>
    </row>
    <row r="11579" spans="1:7" x14ac:dyDescent="0.3">
      <c r="A11579" t="s">
        <v>11609</v>
      </c>
      <c r="B11579" t="s">
        <v>11125</v>
      </c>
      <c r="C11579">
        <v>2010</v>
      </c>
      <c r="D11579">
        <v>2</v>
      </c>
      <c r="E11579" t="s">
        <v>9</v>
      </c>
      <c r="F11579">
        <v>86</v>
      </c>
      <c r="G11579" t="s">
        <v>50</v>
      </c>
    </row>
    <row r="11580" spans="1:7" x14ac:dyDescent="0.3">
      <c r="A11580" t="s">
        <v>11610</v>
      </c>
      <c r="B11580" t="s">
        <v>11125</v>
      </c>
      <c r="C11580">
        <v>2008</v>
      </c>
      <c r="D11580">
        <v>2</v>
      </c>
      <c r="E11580" t="s">
        <v>80</v>
      </c>
      <c r="F11580">
        <v>24</v>
      </c>
      <c r="G11580" t="s">
        <v>10</v>
      </c>
    </row>
    <row r="11581" spans="1:7" x14ac:dyDescent="0.3">
      <c r="A11581" t="s">
        <v>11611</v>
      </c>
      <c r="B11581" t="s">
        <v>11125</v>
      </c>
      <c r="C11581">
        <v>2009</v>
      </c>
      <c r="D11581">
        <v>8</v>
      </c>
      <c r="E11581" t="s">
        <v>9</v>
      </c>
      <c r="F11581">
        <v>116</v>
      </c>
      <c r="G11581" t="s">
        <v>10</v>
      </c>
    </row>
    <row r="11582" spans="1:7" x14ac:dyDescent="0.3">
      <c r="A11582" t="s">
        <v>11612</v>
      </c>
      <c r="B11582" t="s">
        <v>11125</v>
      </c>
      <c r="C11582">
        <v>2009</v>
      </c>
      <c r="D11582">
        <v>7</v>
      </c>
      <c r="E11582" t="s">
        <v>80</v>
      </c>
      <c r="F11582">
        <v>33</v>
      </c>
      <c r="G11582" t="s">
        <v>50</v>
      </c>
    </row>
    <row r="11583" spans="1:7" x14ac:dyDescent="0.3">
      <c r="A11583" t="s">
        <v>11613</v>
      </c>
      <c r="B11583" t="s">
        <v>11125</v>
      </c>
      <c r="C11583">
        <v>2009</v>
      </c>
      <c r="D11583">
        <v>6</v>
      </c>
      <c r="E11583" t="s">
        <v>71</v>
      </c>
      <c r="F11583">
        <v>163</v>
      </c>
      <c r="G11583" t="s">
        <v>50</v>
      </c>
    </row>
    <row r="11584" spans="1:7" x14ac:dyDescent="0.3">
      <c r="A11584" t="s">
        <v>11614</v>
      </c>
      <c r="B11584" t="s">
        <v>11125</v>
      </c>
      <c r="C11584">
        <v>2007</v>
      </c>
      <c r="D11584">
        <v>6</v>
      </c>
      <c r="E11584" t="s">
        <v>80</v>
      </c>
      <c r="F11584">
        <v>116</v>
      </c>
      <c r="G11584" t="s">
        <v>10</v>
      </c>
    </row>
    <row r="11585" spans="1:7" x14ac:dyDescent="0.3">
      <c r="A11585" t="s">
        <v>11615</v>
      </c>
      <c r="B11585" t="s">
        <v>11125</v>
      </c>
      <c r="C11585">
        <v>2009</v>
      </c>
      <c r="D11585">
        <v>9</v>
      </c>
      <c r="E11585" t="s">
        <v>9</v>
      </c>
      <c r="F11585">
        <v>112</v>
      </c>
      <c r="G11585" t="s">
        <v>50</v>
      </c>
    </row>
    <row r="11586" spans="1:7" x14ac:dyDescent="0.3">
      <c r="A11586" t="s">
        <v>11616</v>
      </c>
      <c r="B11586" t="s">
        <v>11125</v>
      </c>
      <c r="C11586">
        <v>2009</v>
      </c>
      <c r="D11586">
        <v>6</v>
      </c>
      <c r="E11586" t="s">
        <v>71</v>
      </c>
      <c r="F11586">
        <v>270</v>
      </c>
      <c r="G11586" t="s">
        <v>10</v>
      </c>
    </row>
    <row r="11587" spans="1:7" x14ac:dyDescent="0.3">
      <c r="A11587" t="s">
        <v>11617</v>
      </c>
      <c r="B11587" t="s">
        <v>11125</v>
      </c>
      <c r="C11587">
        <v>2009</v>
      </c>
      <c r="D11587">
        <v>9</v>
      </c>
      <c r="E11587" t="s">
        <v>18</v>
      </c>
      <c r="F11587">
        <v>1452</v>
      </c>
      <c r="G11587" t="s">
        <v>10</v>
      </c>
    </row>
    <row r="11588" spans="1:7" x14ac:dyDescent="0.3">
      <c r="A11588" t="s">
        <v>11618</v>
      </c>
      <c r="B11588" t="s">
        <v>11125</v>
      </c>
      <c r="C11588">
        <v>2009</v>
      </c>
      <c r="D11588">
        <v>9</v>
      </c>
      <c r="E11588" t="s">
        <v>9</v>
      </c>
      <c r="F11588">
        <v>389</v>
      </c>
      <c r="G11588" t="s">
        <v>50</v>
      </c>
    </row>
    <row r="11589" spans="1:7" x14ac:dyDescent="0.3">
      <c r="A11589" t="s">
        <v>11619</v>
      </c>
      <c r="B11589" t="s">
        <v>11125</v>
      </c>
      <c r="C11589">
        <v>2009</v>
      </c>
      <c r="D11589">
        <v>9</v>
      </c>
      <c r="E11589" t="s">
        <v>9</v>
      </c>
      <c r="F11589">
        <v>467</v>
      </c>
      <c r="G11589" t="s">
        <v>50</v>
      </c>
    </row>
    <row r="11590" spans="1:7" x14ac:dyDescent="0.3">
      <c r="A11590" t="s">
        <v>11620</v>
      </c>
      <c r="B11590" t="s">
        <v>11125</v>
      </c>
      <c r="C11590">
        <v>2009</v>
      </c>
      <c r="D11590">
        <v>12</v>
      </c>
      <c r="E11590" t="s">
        <v>18</v>
      </c>
      <c r="F11590">
        <v>67</v>
      </c>
      <c r="G11590" t="s">
        <v>179</v>
      </c>
    </row>
    <row r="11591" spans="1:7" x14ac:dyDescent="0.3">
      <c r="A11591" t="s">
        <v>11621</v>
      </c>
      <c r="B11591" t="s">
        <v>11125</v>
      </c>
      <c r="C11591">
        <v>2007</v>
      </c>
      <c r="D11591">
        <v>10</v>
      </c>
      <c r="E11591" t="s">
        <v>18</v>
      </c>
      <c r="F11591">
        <v>288</v>
      </c>
      <c r="G11591" t="s">
        <v>10</v>
      </c>
    </row>
    <row r="11592" spans="1:7" x14ac:dyDescent="0.3">
      <c r="A11592" t="s">
        <v>11622</v>
      </c>
      <c r="B11592" t="s">
        <v>11125</v>
      </c>
      <c r="C11592">
        <v>2008</v>
      </c>
      <c r="D11592">
        <v>7</v>
      </c>
      <c r="E11592" t="s">
        <v>80</v>
      </c>
      <c r="F11592">
        <v>101</v>
      </c>
      <c r="G11592" t="s">
        <v>10</v>
      </c>
    </row>
    <row r="11593" spans="1:7" x14ac:dyDescent="0.3">
      <c r="A11593" t="s">
        <v>11623</v>
      </c>
      <c r="B11593" t="s">
        <v>11125</v>
      </c>
      <c r="C11593">
        <v>2009</v>
      </c>
      <c r="D11593">
        <v>7</v>
      </c>
      <c r="E11593" t="s">
        <v>71</v>
      </c>
      <c r="F11593">
        <v>216</v>
      </c>
      <c r="G11593" t="s">
        <v>10</v>
      </c>
    </row>
    <row r="11594" spans="1:7" x14ac:dyDescent="0.3">
      <c r="A11594" t="s">
        <v>11624</v>
      </c>
      <c r="B11594" t="s">
        <v>11125</v>
      </c>
      <c r="C11594">
        <v>2001</v>
      </c>
      <c r="D11594">
        <v>3</v>
      </c>
      <c r="E11594" t="s">
        <v>80</v>
      </c>
      <c r="F11594">
        <v>32</v>
      </c>
      <c r="G11594" t="s">
        <v>10</v>
      </c>
    </row>
    <row r="11595" spans="1:7" x14ac:dyDescent="0.3">
      <c r="A11595" t="s">
        <v>11625</v>
      </c>
      <c r="B11595" t="s">
        <v>11125</v>
      </c>
      <c r="C11595">
        <v>2009</v>
      </c>
      <c r="D11595">
        <v>9</v>
      </c>
      <c r="E11595" t="s">
        <v>18</v>
      </c>
      <c r="F11595">
        <v>667</v>
      </c>
      <c r="G11595" t="s">
        <v>10</v>
      </c>
    </row>
    <row r="11596" spans="1:7" x14ac:dyDescent="0.3">
      <c r="A11596" t="s">
        <v>11626</v>
      </c>
      <c r="B11596" t="s">
        <v>11125</v>
      </c>
      <c r="C11596">
        <v>2001</v>
      </c>
      <c r="D11596">
        <v>2</v>
      </c>
      <c r="E11596" t="s">
        <v>80</v>
      </c>
      <c r="F11596">
        <v>56</v>
      </c>
      <c r="G11596" t="s">
        <v>10</v>
      </c>
    </row>
    <row r="11597" spans="1:7" x14ac:dyDescent="0.3">
      <c r="A11597" t="s">
        <v>11627</v>
      </c>
      <c r="B11597" t="s">
        <v>11125</v>
      </c>
      <c r="C11597">
        <v>2004</v>
      </c>
      <c r="D11597">
        <v>4</v>
      </c>
      <c r="E11597" t="s">
        <v>9</v>
      </c>
      <c r="F11597">
        <v>148</v>
      </c>
      <c r="G11597" t="s">
        <v>10</v>
      </c>
    </row>
    <row r="11598" spans="1:7" x14ac:dyDescent="0.3">
      <c r="A11598" t="s">
        <v>11628</v>
      </c>
      <c r="B11598" t="s">
        <v>11125</v>
      </c>
      <c r="C11598">
        <v>2007</v>
      </c>
      <c r="D11598">
        <v>12</v>
      </c>
      <c r="E11598" t="s">
        <v>71</v>
      </c>
      <c r="F11598">
        <v>75</v>
      </c>
      <c r="G11598" t="s">
        <v>10</v>
      </c>
    </row>
    <row r="11599" spans="1:7" x14ac:dyDescent="0.3">
      <c r="A11599" t="s">
        <v>11629</v>
      </c>
      <c r="B11599" t="s">
        <v>11125</v>
      </c>
      <c r="C11599">
        <v>2009</v>
      </c>
      <c r="D11599">
        <v>11</v>
      </c>
      <c r="E11599" t="s">
        <v>18</v>
      </c>
      <c r="F11599">
        <v>344</v>
      </c>
      <c r="G11599" t="s">
        <v>10</v>
      </c>
    </row>
    <row r="11600" spans="1:7" x14ac:dyDescent="0.3">
      <c r="A11600" t="s">
        <v>11630</v>
      </c>
      <c r="B11600" t="s">
        <v>11125</v>
      </c>
      <c r="C11600">
        <v>2009</v>
      </c>
      <c r="D11600">
        <v>11</v>
      </c>
      <c r="E11600" t="s">
        <v>9</v>
      </c>
      <c r="F11600">
        <v>77</v>
      </c>
      <c r="G11600" t="s">
        <v>50</v>
      </c>
    </row>
    <row r="11601" spans="1:7" x14ac:dyDescent="0.3">
      <c r="A11601" t="s">
        <v>11631</v>
      </c>
      <c r="B11601" t="s">
        <v>11125</v>
      </c>
      <c r="C11601">
        <v>2004</v>
      </c>
      <c r="D11601">
        <v>6</v>
      </c>
      <c r="E11601" t="s">
        <v>71</v>
      </c>
      <c r="F11601">
        <v>657</v>
      </c>
      <c r="G11601" t="s">
        <v>10</v>
      </c>
    </row>
    <row r="11602" spans="1:7" x14ac:dyDescent="0.3">
      <c r="A11602" t="s">
        <v>11632</v>
      </c>
      <c r="B11602" t="s">
        <v>11125</v>
      </c>
      <c r="C11602">
        <v>2009</v>
      </c>
      <c r="D11602">
        <v>7</v>
      </c>
      <c r="E11602" t="s">
        <v>9</v>
      </c>
      <c r="F11602">
        <v>92</v>
      </c>
      <c r="G11602" t="s">
        <v>10</v>
      </c>
    </row>
    <row r="11603" spans="1:7" x14ac:dyDescent="0.3">
      <c r="A11603" t="s">
        <v>11633</v>
      </c>
      <c r="B11603" t="s">
        <v>11125</v>
      </c>
      <c r="C11603">
        <v>2009</v>
      </c>
      <c r="D11603">
        <v>12</v>
      </c>
      <c r="E11603" t="s">
        <v>18</v>
      </c>
      <c r="F11603">
        <v>433</v>
      </c>
      <c r="G11603" t="s">
        <v>10</v>
      </c>
    </row>
    <row r="11604" spans="1:7" x14ac:dyDescent="0.3">
      <c r="A11604" t="s">
        <v>11634</v>
      </c>
      <c r="B11604" t="s">
        <v>11125</v>
      </c>
      <c r="C11604">
        <v>2008</v>
      </c>
      <c r="D11604">
        <v>10</v>
      </c>
      <c r="E11604" t="s">
        <v>71</v>
      </c>
      <c r="F11604">
        <v>141</v>
      </c>
      <c r="G11604" t="s">
        <v>10</v>
      </c>
    </row>
    <row r="11605" spans="1:7" x14ac:dyDescent="0.3">
      <c r="A11605" t="s">
        <v>11635</v>
      </c>
      <c r="B11605" t="s">
        <v>11125</v>
      </c>
      <c r="C11605">
        <v>2008</v>
      </c>
      <c r="D11605">
        <v>12</v>
      </c>
      <c r="E11605" t="s">
        <v>18</v>
      </c>
      <c r="F11605">
        <v>258</v>
      </c>
      <c r="G11605" t="s">
        <v>10</v>
      </c>
    </row>
    <row r="11606" spans="1:7" x14ac:dyDescent="0.3">
      <c r="A11606" t="s">
        <v>11636</v>
      </c>
      <c r="B11606" t="s">
        <v>11125</v>
      </c>
      <c r="C11606">
        <v>2009</v>
      </c>
      <c r="D11606">
        <v>1</v>
      </c>
      <c r="E11606" t="s">
        <v>18</v>
      </c>
      <c r="F11606">
        <v>218</v>
      </c>
      <c r="G11606" t="s">
        <v>10</v>
      </c>
    </row>
    <row r="11607" spans="1:7" x14ac:dyDescent="0.3">
      <c r="A11607" t="s">
        <v>11637</v>
      </c>
      <c r="B11607" t="s">
        <v>11125</v>
      </c>
      <c r="C11607">
        <v>2007</v>
      </c>
      <c r="D11607">
        <v>5</v>
      </c>
      <c r="E11607" t="s">
        <v>71</v>
      </c>
      <c r="F11607">
        <v>217</v>
      </c>
      <c r="G11607" t="s">
        <v>10</v>
      </c>
    </row>
    <row r="11608" spans="1:7" x14ac:dyDescent="0.3">
      <c r="A11608" t="s">
        <v>11638</v>
      </c>
      <c r="B11608" t="s">
        <v>11125</v>
      </c>
      <c r="C11608">
        <v>2009</v>
      </c>
      <c r="D11608">
        <v>12</v>
      </c>
      <c r="E11608" t="s">
        <v>18</v>
      </c>
      <c r="F11608">
        <v>228</v>
      </c>
      <c r="G11608" t="s">
        <v>10</v>
      </c>
    </row>
    <row r="11609" spans="1:7" x14ac:dyDescent="0.3">
      <c r="A11609" t="s">
        <v>11639</v>
      </c>
      <c r="B11609" t="s">
        <v>11125</v>
      </c>
      <c r="C11609">
        <v>2009</v>
      </c>
      <c r="D11609">
        <v>12</v>
      </c>
      <c r="E11609" t="s">
        <v>18</v>
      </c>
      <c r="F11609">
        <v>615</v>
      </c>
      <c r="G11609" t="s">
        <v>10</v>
      </c>
    </row>
    <row r="11610" spans="1:7" x14ac:dyDescent="0.3">
      <c r="A11610" t="s">
        <v>11640</v>
      </c>
      <c r="B11610" t="s">
        <v>11125</v>
      </c>
      <c r="C11610">
        <v>2008</v>
      </c>
      <c r="D11610">
        <v>2</v>
      </c>
      <c r="E11610" t="s">
        <v>71</v>
      </c>
      <c r="F11610">
        <v>223</v>
      </c>
      <c r="G11610" t="s">
        <v>10</v>
      </c>
    </row>
    <row r="11611" spans="1:7" x14ac:dyDescent="0.3">
      <c r="A11611" t="s">
        <v>11641</v>
      </c>
      <c r="B11611" t="s">
        <v>11125</v>
      </c>
      <c r="C11611">
        <v>2008</v>
      </c>
      <c r="D11611">
        <v>9</v>
      </c>
      <c r="E11611" t="s">
        <v>71</v>
      </c>
      <c r="F11611">
        <v>142</v>
      </c>
      <c r="G11611" t="s">
        <v>10</v>
      </c>
    </row>
    <row r="11612" spans="1:7" x14ac:dyDescent="0.3">
      <c r="A11612" t="s">
        <v>11642</v>
      </c>
      <c r="B11612" t="s">
        <v>11125</v>
      </c>
      <c r="C11612">
        <v>2009</v>
      </c>
      <c r="D11612">
        <v>10</v>
      </c>
      <c r="E11612" t="s">
        <v>60</v>
      </c>
      <c r="F11612">
        <v>49</v>
      </c>
      <c r="G11612" t="s">
        <v>10</v>
      </c>
    </row>
    <row r="11613" spans="1:7" x14ac:dyDescent="0.3">
      <c r="A11613" t="s">
        <v>11643</v>
      </c>
      <c r="B11613" t="s">
        <v>11125</v>
      </c>
      <c r="C11613">
        <v>2010</v>
      </c>
      <c r="D11613">
        <v>1</v>
      </c>
      <c r="E11613" t="s">
        <v>80</v>
      </c>
      <c r="F11613">
        <v>34</v>
      </c>
      <c r="G11613" t="s">
        <v>10</v>
      </c>
    </row>
    <row r="11614" spans="1:7" x14ac:dyDescent="0.3">
      <c r="A11614" t="s">
        <v>11644</v>
      </c>
      <c r="B11614" t="s">
        <v>11125</v>
      </c>
      <c r="C11614">
        <v>2010</v>
      </c>
      <c r="D11614">
        <v>3</v>
      </c>
      <c r="E11614" t="s">
        <v>9</v>
      </c>
      <c r="F11614">
        <v>79</v>
      </c>
      <c r="G11614" t="s">
        <v>10</v>
      </c>
    </row>
    <row r="11615" spans="1:7" x14ac:dyDescent="0.3">
      <c r="A11615" t="s">
        <v>11645</v>
      </c>
      <c r="B11615" t="s">
        <v>11125</v>
      </c>
      <c r="C11615">
        <v>2009</v>
      </c>
      <c r="D11615">
        <v>12</v>
      </c>
      <c r="E11615" t="s">
        <v>18</v>
      </c>
      <c r="F11615">
        <v>4330</v>
      </c>
      <c r="G11615" t="s">
        <v>10</v>
      </c>
    </row>
    <row r="11616" spans="1:7" x14ac:dyDescent="0.3">
      <c r="A11616" t="s">
        <v>11646</v>
      </c>
      <c r="B11616" t="s">
        <v>11125</v>
      </c>
      <c r="C11616">
        <v>2008</v>
      </c>
      <c r="D11616">
        <v>2</v>
      </c>
      <c r="E11616" t="s">
        <v>9</v>
      </c>
      <c r="F11616">
        <v>71</v>
      </c>
      <c r="G11616" t="s">
        <v>10</v>
      </c>
    </row>
    <row r="11617" spans="1:7" x14ac:dyDescent="0.3">
      <c r="A11617" t="s">
        <v>11647</v>
      </c>
      <c r="B11617" t="s">
        <v>11125</v>
      </c>
      <c r="C11617">
        <v>2009</v>
      </c>
      <c r="D11617">
        <v>12</v>
      </c>
      <c r="E11617" t="s">
        <v>18</v>
      </c>
      <c r="F11617">
        <v>460</v>
      </c>
      <c r="G11617" t="s">
        <v>10</v>
      </c>
    </row>
    <row r="11618" spans="1:7" x14ac:dyDescent="0.3">
      <c r="A11618" t="s">
        <v>11648</v>
      </c>
      <c r="B11618" t="s">
        <v>11125</v>
      </c>
      <c r="C11618">
        <v>2010</v>
      </c>
      <c r="D11618">
        <v>3</v>
      </c>
      <c r="E11618" t="s">
        <v>71</v>
      </c>
      <c r="F11618">
        <v>56</v>
      </c>
      <c r="G11618" t="s">
        <v>10</v>
      </c>
    </row>
    <row r="11619" spans="1:7" x14ac:dyDescent="0.3">
      <c r="A11619" t="s">
        <v>11649</v>
      </c>
      <c r="B11619" t="s">
        <v>11125</v>
      </c>
      <c r="C11619">
        <v>2009</v>
      </c>
      <c r="D11619">
        <v>10</v>
      </c>
      <c r="E11619" t="s">
        <v>71</v>
      </c>
      <c r="F11619">
        <v>244</v>
      </c>
      <c r="G11619" t="s">
        <v>10</v>
      </c>
    </row>
    <row r="11620" spans="1:7" x14ac:dyDescent="0.3">
      <c r="A11620" t="s">
        <v>11650</v>
      </c>
      <c r="B11620" t="s">
        <v>11125</v>
      </c>
      <c r="C11620">
        <v>2010</v>
      </c>
      <c r="D11620">
        <v>4</v>
      </c>
      <c r="E11620" t="s">
        <v>18</v>
      </c>
      <c r="F11620">
        <v>546</v>
      </c>
      <c r="G11620" t="s">
        <v>10</v>
      </c>
    </row>
    <row r="11621" spans="1:7" x14ac:dyDescent="0.3">
      <c r="A11621" t="s">
        <v>11651</v>
      </c>
      <c r="B11621" t="s">
        <v>11125</v>
      </c>
      <c r="C11621">
        <v>2009</v>
      </c>
      <c r="D11621">
        <v>12</v>
      </c>
      <c r="E11621" t="s">
        <v>80</v>
      </c>
      <c r="F11621">
        <v>18</v>
      </c>
      <c r="G11621" t="s">
        <v>10</v>
      </c>
    </row>
    <row r="11622" spans="1:7" x14ac:dyDescent="0.3">
      <c r="A11622" t="s">
        <v>11652</v>
      </c>
      <c r="B11622" t="s">
        <v>11125</v>
      </c>
      <c r="C11622">
        <v>2010</v>
      </c>
      <c r="D11622">
        <v>2</v>
      </c>
      <c r="E11622" t="s">
        <v>80</v>
      </c>
      <c r="F11622">
        <v>182</v>
      </c>
      <c r="G11622" t="s">
        <v>10</v>
      </c>
    </row>
    <row r="11623" spans="1:7" x14ac:dyDescent="0.3">
      <c r="A11623" t="s">
        <v>11653</v>
      </c>
      <c r="B11623" t="s">
        <v>11125</v>
      </c>
      <c r="C11623">
        <v>2010</v>
      </c>
      <c r="D11623">
        <v>4</v>
      </c>
      <c r="E11623" t="s">
        <v>18</v>
      </c>
      <c r="F11623">
        <v>90</v>
      </c>
      <c r="G11623" t="s">
        <v>10</v>
      </c>
    </row>
    <row r="11624" spans="1:7" x14ac:dyDescent="0.3">
      <c r="A11624" t="s">
        <v>11654</v>
      </c>
      <c r="B11624" t="s">
        <v>11125</v>
      </c>
      <c r="C11624">
        <v>2006</v>
      </c>
      <c r="D11624">
        <v>10</v>
      </c>
      <c r="E11624" t="s">
        <v>71</v>
      </c>
      <c r="F11624">
        <v>99</v>
      </c>
      <c r="G11624" t="s">
        <v>10</v>
      </c>
    </row>
    <row r="11625" spans="1:7" x14ac:dyDescent="0.3">
      <c r="A11625" t="s">
        <v>11655</v>
      </c>
      <c r="B11625" t="s">
        <v>11125</v>
      </c>
      <c r="C11625">
        <v>2010</v>
      </c>
      <c r="D11625">
        <v>1</v>
      </c>
      <c r="E11625" t="s">
        <v>60</v>
      </c>
      <c r="F11625">
        <v>70</v>
      </c>
      <c r="G11625" t="s">
        <v>10</v>
      </c>
    </row>
    <row r="11626" spans="1:7" x14ac:dyDescent="0.3">
      <c r="A11626" t="s">
        <v>11656</v>
      </c>
      <c r="B11626" t="s">
        <v>11125</v>
      </c>
      <c r="C11626">
        <v>2009</v>
      </c>
      <c r="D11626">
        <v>10</v>
      </c>
      <c r="E11626" t="s">
        <v>71</v>
      </c>
      <c r="F11626">
        <v>490</v>
      </c>
      <c r="G11626" t="s">
        <v>10</v>
      </c>
    </row>
    <row r="11627" spans="1:7" x14ac:dyDescent="0.3">
      <c r="A11627" t="s">
        <v>11657</v>
      </c>
      <c r="B11627" t="s">
        <v>11125</v>
      </c>
      <c r="C11627">
        <v>2006</v>
      </c>
      <c r="D11627">
        <v>7</v>
      </c>
      <c r="E11627" t="s">
        <v>71</v>
      </c>
      <c r="F11627">
        <v>250</v>
      </c>
      <c r="G11627" t="s">
        <v>10</v>
      </c>
    </row>
    <row r="11628" spans="1:7" x14ac:dyDescent="0.3">
      <c r="A11628" t="s">
        <v>11658</v>
      </c>
      <c r="B11628" t="s">
        <v>11125</v>
      </c>
      <c r="C11628">
        <v>2006</v>
      </c>
      <c r="D11628">
        <v>5</v>
      </c>
      <c r="E11628" t="s">
        <v>71</v>
      </c>
      <c r="F11628">
        <v>268</v>
      </c>
      <c r="G11628" t="s">
        <v>10</v>
      </c>
    </row>
    <row r="11629" spans="1:7" x14ac:dyDescent="0.3">
      <c r="A11629" t="s">
        <v>11659</v>
      </c>
      <c r="B11629" t="s">
        <v>11125</v>
      </c>
      <c r="C11629">
        <v>2008</v>
      </c>
      <c r="D11629">
        <v>7</v>
      </c>
      <c r="E11629" t="s">
        <v>71</v>
      </c>
      <c r="F11629">
        <v>115</v>
      </c>
      <c r="G11629" t="s">
        <v>10</v>
      </c>
    </row>
    <row r="11630" spans="1:7" x14ac:dyDescent="0.3">
      <c r="A11630" t="s">
        <v>11660</v>
      </c>
      <c r="B11630" t="s">
        <v>11125</v>
      </c>
      <c r="C11630">
        <v>2009</v>
      </c>
      <c r="D11630">
        <v>1</v>
      </c>
      <c r="E11630" t="s">
        <v>80</v>
      </c>
      <c r="F11630">
        <v>24</v>
      </c>
      <c r="G11630" t="s">
        <v>10</v>
      </c>
    </row>
    <row r="11631" spans="1:7" x14ac:dyDescent="0.3">
      <c r="A11631" t="s">
        <v>11661</v>
      </c>
      <c r="B11631" t="s">
        <v>11125</v>
      </c>
      <c r="C11631">
        <v>2010</v>
      </c>
      <c r="D11631">
        <v>4</v>
      </c>
      <c r="E11631" t="s">
        <v>9</v>
      </c>
      <c r="F11631">
        <v>31</v>
      </c>
      <c r="G11631" t="s">
        <v>50</v>
      </c>
    </row>
    <row r="11632" spans="1:7" x14ac:dyDescent="0.3">
      <c r="A11632" t="s">
        <v>11662</v>
      </c>
      <c r="B11632" t="s">
        <v>11125</v>
      </c>
      <c r="C11632">
        <v>2005</v>
      </c>
      <c r="D11632">
        <v>8</v>
      </c>
      <c r="E11632" t="s">
        <v>71</v>
      </c>
      <c r="F11632">
        <v>250</v>
      </c>
      <c r="G11632" t="s">
        <v>10</v>
      </c>
    </row>
    <row r="11633" spans="1:7" x14ac:dyDescent="0.3">
      <c r="A11633" t="s">
        <v>11663</v>
      </c>
      <c r="B11633" t="s">
        <v>11125</v>
      </c>
      <c r="C11633">
        <v>2010</v>
      </c>
      <c r="D11633">
        <v>4</v>
      </c>
      <c r="E11633" t="s">
        <v>18</v>
      </c>
      <c r="F11633">
        <v>495</v>
      </c>
      <c r="G11633" t="s">
        <v>10</v>
      </c>
    </row>
    <row r="11634" spans="1:7" x14ac:dyDescent="0.3">
      <c r="A11634" t="s">
        <v>11664</v>
      </c>
      <c r="B11634" t="s">
        <v>11125</v>
      </c>
      <c r="C11634">
        <v>2010</v>
      </c>
      <c r="D11634">
        <v>1</v>
      </c>
      <c r="E11634" t="s">
        <v>18</v>
      </c>
      <c r="F11634">
        <v>47</v>
      </c>
      <c r="G11634" t="s">
        <v>50</v>
      </c>
    </row>
    <row r="11635" spans="1:7" x14ac:dyDescent="0.3">
      <c r="A11635" t="s">
        <v>11665</v>
      </c>
      <c r="B11635" t="s">
        <v>11125</v>
      </c>
      <c r="C11635">
        <v>2010</v>
      </c>
      <c r="D11635">
        <v>5</v>
      </c>
      <c r="E11635" t="s">
        <v>18</v>
      </c>
      <c r="F11635">
        <v>285</v>
      </c>
      <c r="G11635" t="s">
        <v>10</v>
      </c>
    </row>
    <row r="11636" spans="1:7" x14ac:dyDescent="0.3">
      <c r="A11636" t="s">
        <v>11666</v>
      </c>
      <c r="B11636" t="s">
        <v>11125</v>
      </c>
      <c r="C11636">
        <v>2010</v>
      </c>
      <c r="D11636">
        <v>6</v>
      </c>
      <c r="E11636" t="s">
        <v>18</v>
      </c>
      <c r="F11636">
        <v>272</v>
      </c>
      <c r="G11636" t="s">
        <v>10</v>
      </c>
    </row>
    <row r="11637" spans="1:7" x14ac:dyDescent="0.3">
      <c r="A11637" t="s">
        <v>11667</v>
      </c>
      <c r="B11637" t="s">
        <v>11125</v>
      </c>
      <c r="C11637">
        <v>2010</v>
      </c>
      <c r="D11637">
        <v>3</v>
      </c>
      <c r="E11637" t="s">
        <v>18</v>
      </c>
      <c r="F11637">
        <v>312</v>
      </c>
      <c r="G11637" t="s">
        <v>10</v>
      </c>
    </row>
    <row r="11638" spans="1:7" x14ac:dyDescent="0.3">
      <c r="A11638" t="s">
        <v>11668</v>
      </c>
      <c r="B11638" t="s">
        <v>11125</v>
      </c>
      <c r="C11638">
        <v>2010</v>
      </c>
      <c r="D11638">
        <v>2</v>
      </c>
      <c r="E11638" t="s">
        <v>18</v>
      </c>
      <c r="F11638">
        <v>769</v>
      </c>
      <c r="G11638" t="s">
        <v>10</v>
      </c>
    </row>
    <row r="11639" spans="1:7" x14ac:dyDescent="0.3">
      <c r="A11639" t="s">
        <v>11669</v>
      </c>
      <c r="B11639" t="s">
        <v>11125</v>
      </c>
      <c r="C11639">
        <v>2007</v>
      </c>
      <c r="D11639">
        <v>4</v>
      </c>
      <c r="E11639" t="s">
        <v>9</v>
      </c>
      <c r="F11639">
        <v>387</v>
      </c>
      <c r="G11639" t="s">
        <v>10</v>
      </c>
    </row>
    <row r="11640" spans="1:7" x14ac:dyDescent="0.3">
      <c r="A11640" t="s">
        <v>11670</v>
      </c>
      <c r="B11640" t="s">
        <v>11125</v>
      </c>
      <c r="C11640">
        <v>2010</v>
      </c>
      <c r="D11640">
        <v>3</v>
      </c>
      <c r="E11640" t="s">
        <v>18</v>
      </c>
      <c r="F11640">
        <v>678</v>
      </c>
      <c r="G11640" t="s">
        <v>10</v>
      </c>
    </row>
    <row r="11641" spans="1:7" x14ac:dyDescent="0.3">
      <c r="A11641" t="s">
        <v>11671</v>
      </c>
      <c r="B11641" t="s">
        <v>11125</v>
      </c>
      <c r="C11641">
        <v>2010</v>
      </c>
      <c r="D11641">
        <v>3</v>
      </c>
      <c r="E11641" t="s">
        <v>60</v>
      </c>
      <c r="F11641">
        <v>93</v>
      </c>
      <c r="G11641" t="s">
        <v>10</v>
      </c>
    </row>
    <row r="11642" spans="1:7" x14ac:dyDescent="0.3">
      <c r="A11642" t="s">
        <v>11672</v>
      </c>
      <c r="B11642" t="s">
        <v>11125</v>
      </c>
      <c r="C11642">
        <v>2010</v>
      </c>
      <c r="D11642">
        <v>5</v>
      </c>
      <c r="E11642" t="s">
        <v>18</v>
      </c>
      <c r="F11642">
        <v>110</v>
      </c>
      <c r="G11642" t="s">
        <v>10</v>
      </c>
    </row>
    <row r="11643" spans="1:7" x14ac:dyDescent="0.3">
      <c r="A11643" t="s">
        <v>11673</v>
      </c>
      <c r="B11643" t="s">
        <v>11125</v>
      </c>
      <c r="C11643">
        <v>2009</v>
      </c>
      <c r="D11643">
        <v>2</v>
      </c>
      <c r="E11643" t="s">
        <v>80</v>
      </c>
      <c r="F11643">
        <v>9</v>
      </c>
      <c r="G11643" t="s">
        <v>10</v>
      </c>
    </row>
    <row r="11644" spans="1:7" x14ac:dyDescent="0.3">
      <c r="A11644" t="s">
        <v>11674</v>
      </c>
      <c r="B11644" t="s">
        <v>11125</v>
      </c>
      <c r="C11644">
        <v>2010</v>
      </c>
      <c r="D11644">
        <v>4</v>
      </c>
      <c r="E11644" t="s">
        <v>9</v>
      </c>
      <c r="F11644">
        <v>196</v>
      </c>
      <c r="G11644" t="s">
        <v>50</v>
      </c>
    </row>
    <row r="11645" spans="1:7" x14ac:dyDescent="0.3">
      <c r="A11645" t="s">
        <v>11675</v>
      </c>
      <c r="B11645" t="s">
        <v>11125</v>
      </c>
      <c r="C11645">
        <v>2010</v>
      </c>
      <c r="D11645">
        <v>3</v>
      </c>
      <c r="E11645" t="s">
        <v>18</v>
      </c>
      <c r="F11645">
        <v>56</v>
      </c>
      <c r="G11645" t="s">
        <v>10</v>
      </c>
    </row>
    <row r="11646" spans="1:7" x14ac:dyDescent="0.3">
      <c r="A11646" t="s">
        <v>11676</v>
      </c>
      <c r="B11646" t="s">
        <v>11125</v>
      </c>
      <c r="C11646">
        <v>2008</v>
      </c>
      <c r="D11646">
        <v>8</v>
      </c>
      <c r="E11646" t="s">
        <v>80</v>
      </c>
      <c r="F11646">
        <v>36</v>
      </c>
      <c r="G11646" t="s">
        <v>10</v>
      </c>
    </row>
    <row r="11647" spans="1:7" x14ac:dyDescent="0.3">
      <c r="A11647" t="s">
        <v>11677</v>
      </c>
      <c r="B11647" t="s">
        <v>11125</v>
      </c>
      <c r="C11647">
        <v>2010</v>
      </c>
      <c r="D11647">
        <v>2</v>
      </c>
      <c r="E11647" t="s">
        <v>80</v>
      </c>
      <c r="F11647">
        <v>40</v>
      </c>
      <c r="G11647" t="s">
        <v>10</v>
      </c>
    </row>
    <row r="11648" spans="1:7" x14ac:dyDescent="0.3">
      <c r="A11648" t="s">
        <v>11678</v>
      </c>
      <c r="B11648" t="s">
        <v>11125</v>
      </c>
      <c r="C11648">
        <v>2010</v>
      </c>
      <c r="D11648">
        <v>5</v>
      </c>
      <c r="E11648" t="s">
        <v>18</v>
      </c>
      <c r="F11648">
        <v>469</v>
      </c>
      <c r="G11648" t="s">
        <v>10</v>
      </c>
    </row>
    <row r="11649" spans="1:7" x14ac:dyDescent="0.3">
      <c r="A11649" t="s">
        <v>11679</v>
      </c>
      <c r="B11649" t="s">
        <v>11125</v>
      </c>
      <c r="C11649">
        <v>2010</v>
      </c>
      <c r="D11649">
        <v>6</v>
      </c>
      <c r="E11649" t="s">
        <v>18</v>
      </c>
      <c r="F11649">
        <v>716</v>
      </c>
      <c r="G11649" t="s">
        <v>10</v>
      </c>
    </row>
    <row r="11650" spans="1:7" x14ac:dyDescent="0.3">
      <c r="A11650" t="s">
        <v>11680</v>
      </c>
      <c r="B11650" t="s">
        <v>11125</v>
      </c>
      <c r="C11650">
        <v>2010</v>
      </c>
      <c r="D11650">
        <v>5</v>
      </c>
      <c r="E11650" t="s">
        <v>18</v>
      </c>
      <c r="F11650">
        <v>1284</v>
      </c>
      <c r="G11650" t="s">
        <v>10</v>
      </c>
    </row>
    <row r="11651" spans="1:7" x14ac:dyDescent="0.3">
      <c r="A11651" t="s">
        <v>11681</v>
      </c>
      <c r="B11651" t="s">
        <v>11125</v>
      </c>
      <c r="C11651">
        <v>2010</v>
      </c>
      <c r="D11651">
        <v>6</v>
      </c>
      <c r="E11651" t="s">
        <v>18</v>
      </c>
      <c r="F11651">
        <v>344</v>
      </c>
      <c r="G11651" t="s">
        <v>10</v>
      </c>
    </row>
    <row r="11652" spans="1:7" x14ac:dyDescent="0.3">
      <c r="A11652" t="s">
        <v>11682</v>
      </c>
      <c r="B11652" t="s">
        <v>11125</v>
      </c>
      <c r="C11652">
        <v>2005</v>
      </c>
      <c r="D11652">
        <v>7</v>
      </c>
      <c r="E11652" t="s">
        <v>80</v>
      </c>
      <c r="F11652">
        <v>49</v>
      </c>
      <c r="G11652" t="s">
        <v>10</v>
      </c>
    </row>
    <row r="11653" spans="1:7" x14ac:dyDescent="0.3">
      <c r="A11653" t="s">
        <v>11683</v>
      </c>
      <c r="B11653" t="s">
        <v>11125</v>
      </c>
      <c r="C11653">
        <v>2007</v>
      </c>
      <c r="D11653">
        <v>7</v>
      </c>
      <c r="E11653" t="s">
        <v>18</v>
      </c>
      <c r="F11653">
        <v>583</v>
      </c>
      <c r="G11653" t="s">
        <v>50</v>
      </c>
    </row>
    <row r="11654" spans="1:7" x14ac:dyDescent="0.3">
      <c r="A11654" t="s">
        <v>11684</v>
      </c>
      <c r="B11654" t="s">
        <v>11125</v>
      </c>
      <c r="C11654">
        <v>2010</v>
      </c>
      <c r="D11654">
        <v>12</v>
      </c>
      <c r="E11654" t="s">
        <v>18</v>
      </c>
      <c r="F11654">
        <v>41</v>
      </c>
      <c r="G11654" t="s">
        <v>50</v>
      </c>
    </row>
    <row r="11655" spans="1:7" x14ac:dyDescent="0.3">
      <c r="A11655" t="s">
        <v>11685</v>
      </c>
      <c r="B11655" t="s">
        <v>11125</v>
      </c>
      <c r="C11655">
        <v>2010</v>
      </c>
      <c r="D11655">
        <v>12</v>
      </c>
      <c r="E11655" t="s">
        <v>18</v>
      </c>
      <c r="F11655">
        <v>41</v>
      </c>
      <c r="G11655" t="s">
        <v>50</v>
      </c>
    </row>
    <row r="11656" spans="1:7" x14ac:dyDescent="0.3">
      <c r="A11656" t="s">
        <v>11686</v>
      </c>
      <c r="B11656" t="s">
        <v>11125</v>
      </c>
      <c r="C11656">
        <v>2010</v>
      </c>
      <c r="D11656">
        <v>12</v>
      </c>
      <c r="E11656" t="s">
        <v>18</v>
      </c>
      <c r="F11656">
        <v>7</v>
      </c>
      <c r="G11656" t="s">
        <v>50</v>
      </c>
    </row>
    <row r="11657" spans="1:7" x14ac:dyDescent="0.3">
      <c r="A11657" t="s">
        <v>11687</v>
      </c>
      <c r="B11657" t="s">
        <v>11125</v>
      </c>
      <c r="C11657">
        <v>2009</v>
      </c>
      <c r="D11657">
        <v>5</v>
      </c>
      <c r="E11657" t="s">
        <v>18</v>
      </c>
      <c r="F11657">
        <v>248</v>
      </c>
      <c r="G11657" t="s">
        <v>10</v>
      </c>
    </row>
    <row r="11658" spans="1:7" x14ac:dyDescent="0.3">
      <c r="A11658" t="s">
        <v>11688</v>
      </c>
      <c r="B11658" t="s">
        <v>11125</v>
      </c>
      <c r="C11658">
        <v>2011</v>
      </c>
      <c r="D11658">
        <v>3</v>
      </c>
      <c r="E11658" t="s">
        <v>9</v>
      </c>
      <c r="F11658">
        <v>12</v>
      </c>
      <c r="G11658" t="s">
        <v>50</v>
      </c>
    </row>
    <row r="11659" spans="1:7" x14ac:dyDescent="0.3">
      <c r="A11659" t="s">
        <v>11689</v>
      </c>
      <c r="B11659" t="s">
        <v>11125</v>
      </c>
      <c r="C11659">
        <v>2010</v>
      </c>
      <c r="D11659">
        <v>5</v>
      </c>
      <c r="E11659" t="s">
        <v>18</v>
      </c>
      <c r="F11659">
        <v>507</v>
      </c>
      <c r="G11659" t="s">
        <v>10</v>
      </c>
    </row>
    <row r="11660" spans="1:7" x14ac:dyDescent="0.3">
      <c r="A11660" t="s">
        <v>11690</v>
      </c>
      <c r="B11660" t="s">
        <v>11125</v>
      </c>
      <c r="C11660">
        <v>2010</v>
      </c>
      <c r="D11660">
        <v>6</v>
      </c>
      <c r="E11660" t="s">
        <v>9</v>
      </c>
      <c r="F11660">
        <v>62</v>
      </c>
      <c r="G11660" t="s">
        <v>10</v>
      </c>
    </row>
    <row r="11661" spans="1:7" x14ac:dyDescent="0.3">
      <c r="A11661" t="s">
        <v>11691</v>
      </c>
      <c r="B11661" t="s">
        <v>11125</v>
      </c>
      <c r="C11661">
        <v>2010</v>
      </c>
      <c r="D11661">
        <v>2</v>
      </c>
      <c r="E11661" t="s">
        <v>60</v>
      </c>
      <c r="F11661">
        <v>45</v>
      </c>
      <c r="G11661" t="s">
        <v>10</v>
      </c>
    </row>
    <row r="11662" spans="1:7" x14ac:dyDescent="0.3">
      <c r="A11662" t="s">
        <v>11692</v>
      </c>
      <c r="B11662" t="s">
        <v>11125</v>
      </c>
      <c r="C11662">
        <v>2010</v>
      </c>
      <c r="D11662">
        <v>4</v>
      </c>
      <c r="E11662" t="s">
        <v>9</v>
      </c>
      <c r="F11662">
        <v>91</v>
      </c>
      <c r="G11662" t="s">
        <v>10</v>
      </c>
    </row>
    <row r="11663" spans="1:7" x14ac:dyDescent="0.3">
      <c r="A11663" t="s">
        <v>11693</v>
      </c>
      <c r="B11663" t="s">
        <v>11125</v>
      </c>
      <c r="C11663">
        <v>2010</v>
      </c>
      <c r="D11663">
        <v>6</v>
      </c>
      <c r="E11663" t="s">
        <v>9</v>
      </c>
      <c r="F11663">
        <v>91</v>
      </c>
      <c r="G11663" t="s">
        <v>10</v>
      </c>
    </row>
    <row r="11664" spans="1:7" x14ac:dyDescent="0.3">
      <c r="A11664" t="s">
        <v>11694</v>
      </c>
      <c r="B11664" t="s">
        <v>11125</v>
      </c>
      <c r="C11664">
        <v>2010</v>
      </c>
      <c r="D11664">
        <v>6</v>
      </c>
      <c r="E11664" t="s">
        <v>9</v>
      </c>
      <c r="F11664">
        <v>8</v>
      </c>
      <c r="G11664" t="s">
        <v>50</v>
      </c>
    </row>
    <row r="11665" spans="1:7" x14ac:dyDescent="0.3">
      <c r="A11665" t="s">
        <v>11695</v>
      </c>
      <c r="B11665" t="s">
        <v>11125</v>
      </c>
      <c r="C11665">
        <v>2010</v>
      </c>
      <c r="D11665">
        <v>3</v>
      </c>
      <c r="E11665" t="s">
        <v>80</v>
      </c>
      <c r="F11665">
        <v>39</v>
      </c>
      <c r="G11665" t="s">
        <v>10</v>
      </c>
    </row>
    <row r="11666" spans="1:7" x14ac:dyDescent="0.3">
      <c r="A11666" t="s">
        <v>11696</v>
      </c>
      <c r="B11666" t="s">
        <v>11125</v>
      </c>
      <c r="C11666">
        <v>2010</v>
      </c>
      <c r="D11666">
        <v>5</v>
      </c>
      <c r="E11666" t="s">
        <v>60</v>
      </c>
      <c r="F11666">
        <v>174</v>
      </c>
      <c r="G11666" t="s">
        <v>10</v>
      </c>
    </row>
    <row r="11667" spans="1:7" x14ac:dyDescent="0.3">
      <c r="A11667" t="s">
        <v>11697</v>
      </c>
      <c r="B11667" t="s">
        <v>11125</v>
      </c>
      <c r="C11667">
        <v>2011</v>
      </c>
      <c r="D11667">
        <v>10</v>
      </c>
      <c r="E11667" t="s">
        <v>9</v>
      </c>
      <c r="F11667">
        <v>45</v>
      </c>
      <c r="G11667" t="s">
        <v>10</v>
      </c>
    </row>
    <row r="11668" spans="1:7" x14ac:dyDescent="0.3">
      <c r="A11668" t="s">
        <v>11698</v>
      </c>
      <c r="B11668" t="s">
        <v>11125</v>
      </c>
      <c r="C11668">
        <v>2009</v>
      </c>
      <c r="D11668">
        <v>8</v>
      </c>
      <c r="E11668" t="s">
        <v>80</v>
      </c>
      <c r="F11668">
        <v>47</v>
      </c>
      <c r="G11668" t="s">
        <v>50</v>
      </c>
    </row>
    <row r="11669" spans="1:7" x14ac:dyDescent="0.3">
      <c r="A11669" t="s">
        <v>11699</v>
      </c>
      <c r="B11669" t="s">
        <v>11125</v>
      </c>
      <c r="C11669">
        <v>2010</v>
      </c>
      <c r="D11669">
        <v>7</v>
      </c>
      <c r="E11669" t="s">
        <v>18</v>
      </c>
      <c r="F11669">
        <v>756</v>
      </c>
      <c r="G11669" t="s">
        <v>10</v>
      </c>
    </row>
    <row r="11670" spans="1:7" x14ac:dyDescent="0.3">
      <c r="A11670" t="s">
        <v>11700</v>
      </c>
      <c r="B11670" t="s">
        <v>11125</v>
      </c>
      <c r="C11670">
        <v>2010</v>
      </c>
      <c r="D11670">
        <v>6</v>
      </c>
      <c r="E11670" t="s">
        <v>18</v>
      </c>
      <c r="F11670">
        <v>322</v>
      </c>
      <c r="G11670" t="s">
        <v>10</v>
      </c>
    </row>
    <row r="11671" spans="1:7" x14ac:dyDescent="0.3">
      <c r="A11671" t="s">
        <v>11701</v>
      </c>
      <c r="B11671" t="s">
        <v>11125</v>
      </c>
      <c r="C11671">
        <v>2007</v>
      </c>
      <c r="D11671">
        <v>9</v>
      </c>
      <c r="E11671" t="s">
        <v>80</v>
      </c>
      <c r="F11671">
        <v>212</v>
      </c>
      <c r="G11671" t="s">
        <v>10</v>
      </c>
    </row>
    <row r="11672" spans="1:7" x14ac:dyDescent="0.3">
      <c r="A11672" t="s">
        <v>11702</v>
      </c>
      <c r="B11672" t="s">
        <v>11125</v>
      </c>
      <c r="C11672">
        <v>2010</v>
      </c>
      <c r="D11672">
        <v>6</v>
      </c>
      <c r="E11672" t="s">
        <v>60</v>
      </c>
      <c r="F11672">
        <v>80</v>
      </c>
      <c r="G11672" t="s">
        <v>10</v>
      </c>
    </row>
    <row r="11673" spans="1:7" x14ac:dyDescent="0.3">
      <c r="A11673" t="s">
        <v>11703</v>
      </c>
      <c r="B11673" t="s">
        <v>11125</v>
      </c>
      <c r="C11673">
        <v>2010</v>
      </c>
      <c r="D11673">
        <v>5</v>
      </c>
      <c r="E11673" t="s">
        <v>71</v>
      </c>
      <c r="F11673">
        <v>450</v>
      </c>
      <c r="G11673" t="s">
        <v>10</v>
      </c>
    </row>
    <row r="11674" spans="1:7" x14ac:dyDescent="0.3">
      <c r="A11674" t="s">
        <v>11704</v>
      </c>
      <c r="B11674" t="s">
        <v>11125</v>
      </c>
      <c r="C11674">
        <v>2007</v>
      </c>
      <c r="D11674">
        <v>9</v>
      </c>
      <c r="E11674" t="s">
        <v>60</v>
      </c>
      <c r="F11674">
        <v>50</v>
      </c>
      <c r="G11674" t="s">
        <v>10</v>
      </c>
    </row>
    <row r="11675" spans="1:7" x14ac:dyDescent="0.3">
      <c r="A11675" t="s">
        <v>11705</v>
      </c>
      <c r="B11675" t="s">
        <v>11125</v>
      </c>
      <c r="C11675">
        <v>2010</v>
      </c>
      <c r="D11675">
        <v>8</v>
      </c>
      <c r="E11675" t="s">
        <v>18</v>
      </c>
      <c r="F11675">
        <v>343</v>
      </c>
      <c r="G11675" t="s">
        <v>10</v>
      </c>
    </row>
    <row r="11676" spans="1:7" x14ac:dyDescent="0.3">
      <c r="A11676" t="s">
        <v>11706</v>
      </c>
      <c r="B11676" t="s">
        <v>11125</v>
      </c>
      <c r="C11676">
        <v>2009</v>
      </c>
      <c r="D11676">
        <v>10</v>
      </c>
      <c r="E11676" t="s">
        <v>80</v>
      </c>
      <c r="F11676">
        <v>24</v>
      </c>
      <c r="G11676" t="s">
        <v>10</v>
      </c>
    </row>
    <row r="11677" spans="1:7" x14ac:dyDescent="0.3">
      <c r="A11677" t="s">
        <v>11707</v>
      </c>
      <c r="B11677" t="s">
        <v>11125</v>
      </c>
      <c r="C11677">
        <v>2008</v>
      </c>
      <c r="D11677">
        <v>5</v>
      </c>
      <c r="E11677" t="s">
        <v>80</v>
      </c>
      <c r="F11677">
        <v>29</v>
      </c>
      <c r="G11677" t="s">
        <v>10</v>
      </c>
    </row>
    <row r="11678" spans="1:7" x14ac:dyDescent="0.3">
      <c r="A11678" t="s">
        <v>11708</v>
      </c>
      <c r="B11678" t="s">
        <v>11125</v>
      </c>
      <c r="C11678">
        <v>2009</v>
      </c>
      <c r="D11678">
        <v>2</v>
      </c>
      <c r="E11678" t="s">
        <v>18</v>
      </c>
      <c r="F11678">
        <v>129</v>
      </c>
      <c r="G11678" t="s">
        <v>10</v>
      </c>
    </row>
    <row r="11679" spans="1:7" x14ac:dyDescent="0.3">
      <c r="A11679" t="s">
        <v>11709</v>
      </c>
      <c r="B11679" t="s">
        <v>11125</v>
      </c>
      <c r="C11679">
        <v>2010</v>
      </c>
      <c r="D11679">
        <v>6</v>
      </c>
      <c r="E11679" t="s">
        <v>60</v>
      </c>
      <c r="F11679">
        <v>200</v>
      </c>
      <c r="G11679" t="s">
        <v>10</v>
      </c>
    </row>
    <row r="11680" spans="1:7" x14ac:dyDescent="0.3">
      <c r="A11680" t="s">
        <v>11710</v>
      </c>
      <c r="B11680" t="s">
        <v>11125</v>
      </c>
      <c r="C11680">
        <v>2010</v>
      </c>
      <c r="D11680">
        <v>8</v>
      </c>
      <c r="E11680" t="s">
        <v>9</v>
      </c>
      <c r="F11680">
        <v>63</v>
      </c>
      <c r="G11680" t="s">
        <v>10</v>
      </c>
    </row>
    <row r="11681" spans="1:7" x14ac:dyDescent="0.3">
      <c r="A11681" t="s">
        <v>11711</v>
      </c>
      <c r="B11681" t="s">
        <v>11125</v>
      </c>
      <c r="C11681">
        <v>2012</v>
      </c>
      <c r="D11681">
        <v>6</v>
      </c>
      <c r="E11681" t="s">
        <v>71</v>
      </c>
      <c r="F11681">
        <v>1</v>
      </c>
      <c r="G11681" t="s">
        <v>10</v>
      </c>
    </row>
    <row r="11682" spans="1:7" x14ac:dyDescent="0.3">
      <c r="A11682" t="s">
        <v>11712</v>
      </c>
      <c r="B11682" t="s">
        <v>11125</v>
      </c>
      <c r="C11682">
        <v>2011</v>
      </c>
      <c r="D11682">
        <v>5</v>
      </c>
      <c r="E11682" t="s">
        <v>71</v>
      </c>
      <c r="F11682">
        <v>1</v>
      </c>
      <c r="G11682" t="s">
        <v>50</v>
      </c>
    </row>
    <row r="11683" spans="1:7" x14ac:dyDescent="0.3">
      <c r="A11683" t="s">
        <v>11713</v>
      </c>
      <c r="B11683" t="s">
        <v>11125</v>
      </c>
      <c r="C11683">
        <v>2010</v>
      </c>
      <c r="D11683">
        <v>5</v>
      </c>
      <c r="E11683" t="s">
        <v>2706</v>
      </c>
      <c r="F11683">
        <v>32</v>
      </c>
      <c r="G11683" t="s">
        <v>10</v>
      </c>
    </row>
    <row r="11684" spans="1:7" x14ac:dyDescent="0.3">
      <c r="A11684" t="s">
        <v>11714</v>
      </c>
      <c r="B11684" t="s">
        <v>11125</v>
      </c>
      <c r="C11684">
        <v>2010</v>
      </c>
      <c r="D11684">
        <v>7</v>
      </c>
      <c r="E11684" t="s">
        <v>18</v>
      </c>
      <c r="F11684">
        <v>105</v>
      </c>
      <c r="G11684" t="s">
        <v>10</v>
      </c>
    </row>
    <row r="11685" spans="1:7" x14ac:dyDescent="0.3">
      <c r="A11685" t="s">
        <v>11715</v>
      </c>
      <c r="B11685" t="s">
        <v>11125</v>
      </c>
      <c r="C11685">
        <v>2010</v>
      </c>
      <c r="D11685">
        <v>7</v>
      </c>
      <c r="E11685" t="s">
        <v>71</v>
      </c>
      <c r="F11685">
        <v>626</v>
      </c>
      <c r="G11685" t="s">
        <v>10</v>
      </c>
    </row>
    <row r="11686" spans="1:7" x14ac:dyDescent="0.3">
      <c r="A11686" t="s">
        <v>11716</v>
      </c>
      <c r="B11686" t="s">
        <v>11125</v>
      </c>
      <c r="C11686">
        <v>2010</v>
      </c>
      <c r="D11686">
        <v>5</v>
      </c>
      <c r="E11686" t="s">
        <v>2706</v>
      </c>
      <c r="F11686">
        <v>32</v>
      </c>
      <c r="G11686" t="s">
        <v>10</v>
      </c>
    </row>
    <row r="11687" spans="1:7" x14ac:dyDescent="0.3">
      <c r="A11687" t="s">
        <v>11717</v>
      </c>
      <c r="B11687" t="s">
        <v>11125</v>
      </c>
      <c r="C11687">
        <v>2010</v>
      </c>
      <c r="D11687">
        <v>6</v>
      </c>
      <c r="E11687" t="s">
        <v>80</v>
      </c>
      <c r="F11687">
        <v>27</v>
      </c>
      <c r="G11687" t="s">
        <v>10</v>
      </c>
    </row>
    <row r="11688" spans="1:7" x14ac:dyDescent="0.3">
      <c r="A11688" t="s">
        <v>11718</v>
      </c>
      <c r="B11688" t="s">
        <v>11125</v>
      </c>
      <c r="C11688">
        <v>2010</v>
      </c>
      <c r="D11688">
        <v>8</v>
      </c>
      <c r="E11688" t="s">
        <v>80</v>
      </c>
      <c r="F11688">
        <v>24</v>
      </c>
      <c r="G11688" t="s">
        <v>10</v>
      </c>
    </row>
    <row r="11689" spans="1:7" x14ac:dyDescent="0.3">
      <c r="A11689" t="s">
        <v>11719</v>
      </c>
      <c r="B11689" t="s">
        <v>11125</v>
      </c>
      <c r="C11689">
        <v>2010</v>
      </c>
      <c r="D11689">
        <v>11</v>
      </c>
      <c r="E11689" t="s">
        <v>18</v>
      </c>
      <c r="F11689">
        <v>297</v>
      </c>
      <c r="G11689" t="s">
        <v>50</v>
      </c>
    </row>
    <row r="11690" spans="1:7" x14ac:dyDescent="0.3">
      <c r="A11690" t="s">
        <v>11720</v>
      </c>
      <c r="B11690" t="s">
        <v>11125</v>
      </c>
      <c r="C11690">
        <v>2010</v>
      </c>
      <c r="D11690">
        <v>9</v>
      </c>
      <c r="E11690" t="s">
        <v>18</v>
      </c>
      <c r="F11690">
        <v>667</v>
      </c>
      <c r="G11690" t="s">
        <v>10</v>
      </c>
    </row>
    <row r="11691" spans="1:7" x14ac:dyDescent="0.3">
      <c r="A11691" t="s">
        <v>11721</v>
      </c>
      <c r="B11691" t="s">
        <v>11125</v>
      </c>
      <c r="C11691">
        <v>2010</v>
      </c>
      <c r="D11691">
        <v>8</v>
      </c>
      <c r="E11691" t="s">
        <v>71</v>
      </c>
      <c r="F11691">
        <v>0</v>
      </c>
      <c r="G11691" t="s">
        <v>12</v>
      </c>
    </row>
    <row r="11692" spans="1:7" x14ac:dyDescent="0.3">
      <c r="A11692" t="s">
        <v>11722</v>
      </c>
      <c r="B11692" t="s">
        <v>11125</v>
      </c>
      <c r="C11692">
        <v>2011</v>
      </c>
      <c r="D11692">
        <v>2</v>
      </c>
      <c r="E11692" t="s">
        <v>9</v>
      </c>
      <c r="F11692">
        <v>78</v>
      </c>
      <c r="G11692" t="s">
        <v>10</v>
      </c>
    </row>
    <row r="11693" spans="1:7" x14ac:dyDescent="0.3">
      <c r="A11693" t="s">
        <v>11723</v>
      </c>
      <c r="B11693" t="s">
        <v>11125</v>
      </c>
      <c r="C11693">
        <v>2009</v>
      </c>
      <c r="D11693">
        <v>4</v>
      </c>
      <c r="E11693" t="s">
        <v>60</v>
      </c>
      <c r="F11693">
        <v>45</v>
      </c>
      <c r="G11693" t="s">
        <v>10</v>
      </c>
    </row>
    <row r="11694" spans="1:7" x14ac:dyDescent="0.3">
      <c r="A11694" t="s">
        <v>11724</v>
      </c>
      <c r="B11694" t="s">
        <v>11125</v>
      </c>
      <c r="C11694">
        <v>2010</v>
      </c>
      <c r="D11694">
        <v>10</v>
      </c>
      <c r="E11694" t="s">
        <v>80</v>
      </c>
      <c r="F11694">
        <v>30</v>
      </c>
      <c r="G11694" t="s">
        <v>10</v>
      </c>
    </row>
    <row r="11695" spans="1:7" x14ac:dyDescent="0.3">
      <c r="A11695" t="s">
        <v>11725</v>
      </c>
      <c r="B11695" t="s">
        <v>11125</v>
      </c>
      <c r="C11695">
        <v>2010</v>
      </c>
      <c r="D11695">
        <v>9</v>
      </c>
      <c r="E11695" t="s">
        <v>18</v>
      </c>
      <c r="F11695">
        <v>404</v>
      </c>
      <c r="G11695" t="s">
        <v>10</v>
      </c>
    </row>
    <row r="11696" spans="1:7" x14ac:dyDescent="0.3">
      <c r="A11696" t="s">
        <v>11726</v>
      </c>
      <c r="B11696" t="s">
        <v>11125</v>
      </c>
      <c r="C11696">
        <v>2010</v>
      </c>
      <c r="D11696">
        <v>10</v>
      </c>
      <c r="E11696" t="s">
        <v>14</v>
      </c>
      <c r="F11696">
        <v>39</v>
      </c>
      <c r="G11696" t="s">
        <v>10</v>
      </c>
    </row>
    <row r="11697" spans="1:7" x14ac:dyDescent="0.3">
      <c r="A11697" t="s">
        <v>11727</v>
      </c>
      <c r="B11697" t="s">
        <v>11125</v>
      </c>
      <c r="C11697">
        <v>2010</v>
      </c>
      <c r="D11697">
        <v>10</v>
      </c>
      <c r="E11697" t="s">
        <v>60</v>
      </c>
      <c r="F11697">
        <v>38</v>
      </c>
      <c r="G11697" t="s">
        <v>10</v>
      </c>
    </row>
    <row r="11698" spans="1:7" x14ac:dyDescent="0.3">
      <c r="A11698" t="s">
        <v>11728</v>
      </c>
      <c r="B11698" t="s">
        <v>11125</v>
      </c>
      <c r="C11698">
        <v>2007</v>
      </c>
      <c r="D11698">
        <v>9</v>
      </c>
      <c r="E11698" t="s">
        <v>60</v>
      </c>
      <c r="F11698">
        <v>40</v>
      </c>
      <c r="G11698" t="s">
        <v>10</v>
      </c>
    </row>
    <row r="11699" spans="1:7" x14ac:dyDescent="0.3">
      <c r="A11699" t="s">
        <v>11729</v>
      </c>
      <c r="B11699" t="s">
        <v>11125</v>
      </c>
      <c r="C11699">
        <v>2010</v>
      </c>
      <c r="D11699">
        <v>12</v>
      </c>
      <c r="E11699" t="s">
        <v>9</v>
      </c>
      <c r="F11699">
        <v>89</v>
      </c>
      <c r="G11699" t="s">
        <v>10</v>
      </c>
    </row>
    <row r="11700" spans="1:7" x14ac:dyDescent="0.3">
      <c r="A11700" t="s">
        <v>11730</v>
      </c>
      <c r="B11700" t="s">
        <v>11125</v>
      </c>
      <c r="C11700">
        <v>2010</v>
      </c>
      <c r="D11700">
        <v>12</v>
      </c>
      <c r="E11700" t="s">
        <v>18</v>
      </c>
      <c r="F11700">
        <v>173</v>
      </c>
      <c r="G11700" t="s">
        <v>50</v>
      </c>
    </row>
    <row r="11701" spans="1:7" x14ac:dyDescent="0.3">
      <c r="A11701" t="s">
        <v>11731</v>
      </c>
      <c r="B11701" t="s">
        <v>11125</v>
      </c>
      <c r="C11701">
        <v>2010</v>
      </c>
      <c r="D11701">
        <v>11</v>
      </c>
      <c r="E11701" t="s">
        <v>9</v>
      </c>
      <c r="F11701">
        <v>22</v>
      </c>
      <c r="G11701" t="s">
        <v>10</v>
      </c>
    </row>
    <row r="11702" spans="1:7" x14ac:dyDescent="0.3">
      <c r="A11702" t="s">
        <v>11732</v>
      </c>
      <c r="B11702" t="s">
        <v>11125</v>
      </c>
      <c r="C11702">
        <v>2010</v>
      </c>
      <c r="D11702">
        <v>12</v>
      </c>
      <c r="E11702" t="s">
        <v>18</v>
      </c>
      <c r="F11702">
        <v>744</v>
      </c>
      <c r="G11702" t="s">
        <v>10</v>
      </c>
    </row>
    <row r="11703" spans="1:7" x14ac:dyDescent="0.3">
      <c r="A11703" t="s">
        <v>11733</v>
      </c>
      <c r="B11703" t="s">
        <v>11125</v>
      </c>
      <c r="C11703">
        <v>2010</v>
      </c>
      <c r="D11703">
        <v>12</v>
      </c>
      <c r="E11703" t="s">
        <v>9</v>
      </c>
      <c r="F11703">
        <v>146</v>
      </c>
      <c r="G11703" t="s">
        <v>10</v>
      </c>
    </row>
    <row r="11704" spans="1:7" x14ac:dyDescent="0.3">
      <c r="A11704" t="s">
        <v>11734</v>
      </c>
      <c r="B11704" t="s">
        <v>11125</v>
      </c>
      <c r="C11704">
        <v>2010</v>
      </c>
      <c r="D11704">
        <v>10</v>
      </c>
      <c r="E11704" t="s">
        <v>18</v>
      </c>
      <c r="F11704">
        <v>201</v>
      </c>
      <c r="G11704" t="s">
        <v>10</v>
      </c>
    </row>
    <row r="11705" spans="1:7" x14ac:dyDescent="0.3">
      <c r="A11705" t="s">
        <v>11735</v>
      </c>
      <c r="B11705" t="s">
        <v>11125</v>
      </c>
      <c r="C11705">
        <v>2011</v>
      </c>
      <c r="D11705">
        <v>2</v>
      </c>
      <c r="E11705" t="s">
        <v>14</v>
      </c>
      <c r="F11705">
        <v>12</v>
      </c>
      <c r="G11705" t="s">
        <v>10</v>
      </c>
    </row>
    <row r="11706" spans="1:7" x14ac:dyDescent="0.3">
      <c r="A11706" t="s">
        <v>11736</v>
      </c>
      <c r="B11706" t="s">
        <v>11125</v>
      </c>
      <c r="C11706">
        <v>2011</v>
      </c>
      <c r="D11706">
        <v>8</v>
      </c>
      <c r="E11706" t="s">
        <v>9</v>
      </c>
      <c r="F11706">
        <v>25</v>
      </c>
      <c r="G11706" t="s">
        <v>10</v>
      </c>
    </row>
    <row r="11707" spans="1:7" x14ac:dyDescent="0.3">
      <c r="A11707" t="s">
        <v>11737</v>
      </c>
      <c r="B11707" t="s">
        <v>11125</v>
      </c>
      <c r="C11707">
        <v>2010</v>
      </c>
      <c r="D11707">
        <v>12</v>
      </c>
      <c r="E11707" t="s">
        <v>80</v>
      </c>
      <c r="F11707">
        <v>13</v>
      </c>
      <c r="G11707" t="s">
        <v>10</v>
      </c>
    </row>
    <row r="11708" spans="1:7" x14ac:dyDescent="0.3">
      <c r="A11708" t="s">
        <v>11738</v>
      </c>
      <c r="B11708" t="s">
        <v>11125</v>
      </c>
      <c r="C11708">
        <v>2010</v>
      </c>
      <c r="D11708">
        <v>12</v>
      </c>
      <c r="E11708" t="s">
        <v>80</v>
      </c>
      <c r="F11708">
        <v>12</v>
      </c>
      <c r="G11708" t="s">
        <v>10</v>
      </c>
    </row>
    <row r="11709" spans="1:7" x14ac:dyDescent="0.3">
      <c r="A11709" t="s">
        <v>11739</v>
      </c>
      <c r="B11709" t="s">
        <v>11125</v>
      </c>
      <c r="C11709">
        <v>2010</v>
      </c>
      <c r="D11709">
        <v>12</v>
      </c>
      <c r="E11709" t="s">
        <v>80</v>
      </c>
      <c r="F11709">
        <v>15</v>
      </c>
      <c r="G11709" t="s">
        <v>10</v>
      </c>
    </row>
    <row r="11710" spans="1:7" x14ac:dyDescent="0.3">
      <c r="A11710" t="s">
        <v>11740</v>
      </c>
      <c r="B11710" t="s">
        <v>11125</v>
      </c>
      <c r="C11710">
        <v>2011</v>
      </c>
      <c r="D11710">
        <v>1</v>
      </c>
      <c r="E11710" t="s">
        <v>80</v>
      </c>
      <c r="F11710">
        <v>28</v>
      </c>
      <c r="G11710" t="s">
        <v>10</v>
      </c>
    </row>
    <row r="11711" spans="1:7" x14ac:dyDescent="0.3">
      <c r="A11711" t="s">
        <v>11741</v>
      </c>
      <c r="B11711" t="s">
        <v>11125</v>
      </c>
      <c r="C11711">
        <v>2010</v>
      </c>
      <c r="D11711">
        <v>7</v>
      </c>
      <c r="E11711" t="s">
        <v>2706</v>
      </c>
      <c r="F11711">
        <v>328</v>
      </c>
      <c r="G11711" t="s">
        <v>10</v>
      </c>
    </row>
    <row r="11712" spans="1:7" x14ac:dyDescent="0.3">
      <c r="A11712" t="s">
        <v>11742</v>
      </c>
      <c r="B11712" t="s">
        <v>11125</v>
      </c>
      <c r="C11712">
        <v>2010</v>
      </c>
      <c r="D11712">
        <v>11</v>
      </c>
      <c r="E11712" t="s">
        <v>18</v>
      </c>
      <c r="F11712">
        <v>1044</v>
      </c>
      <c r="G11712" t="s">
        <v>10</v>
      </c>
    </row>
    <row r="11713" spans="1:7" x14ac:dyDescent="0.3">
      <c r="A11713" t="s">
        <v>11743</v>
      </c>
      <c r="B11713" t="s">
        <v>11125</v>
      </c>
      <c r="C11713">
        <v>2003</v>
      </c>
      <c r="D11713">
        <v>5</v>
      </c>
      <c r="E11713" t="s">
        <v>71</v>
      </c>
      <c r="F11713">
        <v>20</v>
      </c>
      <c r="G11713" t="s">
        <v>50</v>
      </c>
    </row>
    <row r="11714" spans="1:7" x14ac:dyDescent="0.3">
      <c r="A11714" t="s">
        <v>11744</v>
      </c>
      <c r="B11714" t="s">
        <v>11125</v>
      </c>
      <c r="C11714">
        <v>2003</v>
      </c>
      <c r="D11714">
        <v>9</v>
      </c>
      <c r="E11714" t="s">
        <v>71</v>
      </c>
      <c r="F11714">
        <v>6</v>
      </c>
      <c r="G11714" t="s">
        <v>50</v>
      </c>
    </row>
    <row r="11715" spans="1:7" x14ac:dyDescent="0.3">
      <c r="A11715" t="s">
        <v>11745</v>
      </c>
      <c r="B11715" t="s">
        <v>11125</v>
      </c>
      <c r="C11715">
        <v>2003</v>
      </c>
      <c r="D11715">
        <v>3</v>
      </c>
      <c r="E11715" t="s">
        <v>71</v>
      </c>
      <c r="F11715">
        <v>8</v>
      </c>
      <c r="G11715" t="s">
        <v>50</v>
      </c>
    </row>
    <row r="11716" spans="1:7" x14ac:dyDescent="0.3">
      <c r="A11716" t="s">
        <v>11746</v>
      </c>
      <c r="B11716" t="s">
        <v>11125</v>
      </c>
      <c r="C11716">
        <v>2011</v>
      </c>
      <c r="D11716">
        <v>2</v>
      </c>
      <c r="E11716" t="s">
        <v>18</v>
      </c>
      <c r="F11716">
        <v>394</v>
      </c>
      <c r="G11716" t="s">
        <v>10</v>
      </c>
    </row>
    <row r="11717" spans="1:7" x14ac:dyDescent="0.3">
      <c r="A11717" t="s">
        <v>11747</v>
      </c>
      <c r="B11717" t="s">
        <v>11125</v>
      </c>
      <c r="C11717">
        <v>2011</v>
      </c>
      <c r="D11717">
        <v>1</v>
      </c>
      <c r="E11717" t="s">
        <v>9</v>
      </c>
      <c r="F11717">
        <v>126</v>
      </c>
      <c r="G11717" t="s">
        <v>10</v>
      </c>
    </row>
    <row r="11718" spans="1:7" x14ac:dyDescent="0.3">
      <c r="A11718" t="s">
        <v>11748</v>
      </c>
      <c r="B11718" t="s">
        <v>11125</v>
      </c>
      <c r="C11718">
        <v>2009</v>
      </c>
      <c r="D11718">
        <v>9</v>
      </c>
      <c r="E11718" t="s">
        <v>9</v>
      </c>
      <c r="F11718">
        <v>106</v>
      </c>
      <c r="G11718" t="s">
        <v>10</v>
      </c>
    </row>
    <row r="11719" spans="1:7" x14ac:dyDescent="0.3">
      <c r="A11719" t="s">
        <v>11749</v>
      </c>
      <c r="B11719" t="s">
        <v>11125</v>
      </c>
      <c r="C11719">
        <v>2003</v>
      </c>
      <c r="D11719">
        <v>7</v>
      </c>
      <c r="E11719" t="s">
        <v>71</v>
      </c>
      <c r="F11719">
        <v>4</v>
      </c>
      <c r="G11719" t="s">
        <v>50</v>
      </c>
    </row>
    <row r="11720" spans="1:7" x14ac:dyDescent="0.3">
      <c r="A11720" t="s">
        <v>11750</v>
      </c>
      <c r="B11720" t="s">
        <v>11125</v>
      </c>
      <c r="C11720">
        <v>2011</v>
      </c>
      <c r="D11720">
        <v>2</v>
      </c>
      <c r="E11720" t="s">
        <v>18</v>
      </c>
      <c r="F11720">
        <v>106</v>
      </c>
      <c r="G11720" t="s">
        <v>10</v>
      </c>
    </row>
    <row r="11721" spans="1:7" x14ac:dyDescent="0.3">
      <c r="A11721" t="s">
        <v>11751</v>
      </c>
      <c r="B11721" t="s">
        <v>11125</v>
      </c>
      <c r="C11721">
        <v>2011</v>
      </c>
      <c r="D11721">
        <v>2</v>
      </c>
      <c r="E11721" t="s">
        <v>18</v>
      </c>
      <c r="F11721">
        <v>395</v>
      </c>
      <c r="G11721" t="s">
        <v>10</v>
      </c>
    </row>
    <row r="11722" spans="1:7" x14ac:dyDescent="0.3">
      <c r="A11722" t="s">
        <v>11752</v>
      </c>
      <c r="B11722" t="s">
        <v>11125</v>
      </c>
      <c r="C11722">
        <v>2011</v>
      </c>
      <c r="D11722">
        <v>3</v>
      </c>
      <c r="E11722" t="s">
        <v>18</v>
      </c>
      <c r="F11722">
        <v>393</v>
      </c>
      <c r="G11722" t="s">
        <v>10</v>
      </c>
    </row>
    <row r="11723" spans="1:7" x14ac:dyDescent="0.3">
      <c r="A11723" t="s">
        <v>11753</v>
      </c>
      <c r="B11723" t="s">
        <v>11125</v>
      </c>
      <c r="C11723">
        <v>2011</v>
      </c>
      <c r="D11723">
        <v>1</v>
      </c>
      <c r="E11723" t="s">
        <v>18</v>
      </c>
      <c r="F11723">
        <v>49</v>
      </c>
      <c r="G11723" t="s">
        <v>10</v>
      </c>
    </row>
    <row r="11724" spans="1:7" x14ac:dyDescent="0.3">
      <c r="A11724" t="s">
        <v>11754</v>
      </c>
      <c r="B11724" t="s">
        <v>11125</v>
      </c>
      <c r="C11724">
        <v>2011</v>
      </c>
      <c r="D11724">
        <v>2</v>
      </c>
      <c r="E11724" t="s">
        <v>18</v>
      </c>
      <c r="F11724">
        <v>183</v>
      </c>
      <c r="G11724" t="s">
        <v>10</v>
      </c>
    </row>
    <row r="11725" spans="1:7" x14ac:dyDescent="0.3">
      <c r="A11725" t="s">
        <v>11755</v>
      </c>
      <c r="B11725" t="s">
        <v>11125</v>
      </c>
      <c r="C11725">
        <v>2010</v>
      </c>
      <c r="D11725">
        <v>10</v>
      </c>
      <c r="E11725" t="s">
        <v>18</v>
      </c>
      <c r="F11725">
        <v>323</v>
      </c>
      <c r="G11725" t="s">
        <v>10</v>
      </c>
    </row>
    <row r="11726" spans="1:7" x14ac:dyDescent="0.3">
      <c r="A11726" t="s">
        <v>11756</v>
      </c>
      <c r="B11726" t="s">
        <v>11125</v>
      </c>
      <c r="C11726">
        <v>2011</v>
      </c>
      <c r="D11726">
        <v>1</v>
      </c>
      <c r="E11726" t="s">
        <v>80</v>
      </c>
      <c r="F11726">
        <v>9</v>
      </c>
      <c r="G11726" t="s">
        <v>50</v>
      </c>
    </row>
    <row r="11727" spans="1:7" x14ac:dyDescent="0.3">
      <c r="A11727" t="s">
        <v>11757</v>
      </c>
      <c r="B11727" t="s">
        <v>11125</v>
      </c>
      <c r="C11727">
        <v>2011</v>
      </c>
      <c r="D11727">
        <v>2</v>
      </c>
      <c r="E11727" t="s">
        <v>80</v>
      </c>
      <c r="F11727">
        <v>29</v>
      </c>
      <c r="G11727" t="s">
        <v>10</v>
      </c>
    </row>
    <row r="11728" spans="1:7" x14ac:dyDescent="0.3">
      <c r="A11728" t="s">
        <v>11758</v>
      </c>
      <c r="B11728" t="s">
        <v>11125</v>
      </c>
      <c r="C11728">
        <v>2011</v>
      </c>
      <c r="D11728">
        <v>5</v>
      </c>
      <c r="E11728" t="s">
        <v>9</v>
      </c>
      <c r="F11728">
        <v>131</v>
      </c>
      <c r="G11728" t="s">
        <v>473</v>
      </c>
    </row>
    <row r="11729" spans="1:7" x14ac:dyDescent="0.3">
      <c r="A11729" t="s">
        <v>11759</v>
      </c>
      <c r="B11729" t="s">
        <v>11125</v>
      </c>
      <c r="C11729">
        <v>2011</v>
      </c>
      <c r="D11729">
        <v>3</v>
      </c>
      <c r="E11729" t="s">
        <v>18</v>
      </c>
      <c r="F11729">
        <v>284</v>
      </c>
      <c r="G11729" t="s">
        <v>10</v>
      </c>
    </row>
    <row r="11730" spans="1:7" x14ac:dyDescent="0.3">
      <c r="A11730" t="s">
        <v>11760</v>
      </c>
      <c r="B11730" t="s">
        <v>11125</v>
      </c>
      <c r="C11730">
        <v>2011</v>
      </c>
      <c r="D11730">
        <v>5</v>
      </c>
      <c r="E11730" t="s">
        <v>9</v>
      </c>
      <c r="F11730">
        <v>100</v>
      </c>
      <c r="G11730" t="s">
        <v>10</v>
      </c>
    </row>
    <row r="11731" spans="1:7" x14ac:dyDescent="0.3">
      <c r="A11731" t="s">
        <v>11761</v>
      </c>
      <c r="B11731" t="s">
        <v>11125</v>
      </c>
      <c r="C11731">
        <v>2011</v>
      </c>
      <c r="D11731">
        <v>12</v>
      </c>
      <c r="E11731" t="s">
        <v>18</v>
      </c>
      <c r="F11731">
        <v>142</v>
      </c>
      <c r="G11731" t="s">
        <v>10</v>
      </c>
    </row>
    <row r="11732" spans="1:7" x14ac:dyDescent="0.3">
      <c r="A11732" t="s">
        <v>11762</v>
      </c>
      <c r="B11732" t="s">
        <v>11125</v>
      </c>
      <c r="C11732">
        <v>2011</v>
      </c>
      <c r="D11732">
        <v>3</v>
      </c>
      <c r="E11732" t="s">
        <v>60</v>
      </c>
      <c r="F11732">
        <v>90</v>
      </c>
      <c r="G11732" t="s">
        <v>10</v>
      </c>
    </row>
    <row r="11733" spans="1:7" x14ac:dyDescent="0.3">
      <c r="A11733" t="s">
        <v>11763</v>
      </c>
      <c r="B11733" t="s">
        <v>11125</v>
      </c>
      <c r="C11733">
        <v>2011</v>
      </c>
      <c r="D11733">
        <v>7</v>
      </c>
      <c r="E11733" t="s">
        <v>9</v>
      </c>
      <c r="F11733">
        <v>279</v>
      </c>
      <c r="G11733" t="s">
        <v>10</v>
      </c>
    </row>
    <row r="11734" spans="1:7" x14ac:dyDescent="0.3">
      <c r="A11734" t="s">
        <v>11764</v>
      </c>
      <c r="B11734" t="s">
        <v>11125</v>
      </c>
      <c r="C11734">
        <v>2011</v>
      </c>
      <c r="D11734">
        <v>6</v>
      </c>
      <c r="E11734" t="s">
        <v>18</v>
      </c>
      <c r="F11734">
        <v>579</v>
      </c>
      <c r="G11734" t="s">
        <v>10</v>
      </c>
    </row>
    <row r="11735" spans="1:7" x14ac:dyDescent="0.3">
      <c r="A11735" t="s">
        <v>11765</v>
      </c>
      <c r="B11735" t="s">
        <v>11125</v>
      </c>
      <c r="C11735">
        <v>2011</v>
      </c>
      <c r="D11735">
        <v>3</v>
      </c>
      <c r="E11735" t="s">
        <v>80</v>
      </c>
      <c r="F11735">
        <v>43</v>
      </c>
      <c r="G11735" t="s">
        <v>10</v>
      </c>
    </row>
    <row r="11736" spans="1:7" x14ac:dyDescent="0.3">
      <c r="A11736" t="s">
        <v>11766</v>
      </c>
      <c r="B11736" t="s">
        <v>11125</v>
      </c>
      <c r="C11736">
        <v>2011</v>
      </c>
      <c r="D11736">
        <v>4</v>
      </c>
      <c r="E11736" t="s">
        <v>60</v>
      </c>
      <c r="F11736">
        <v>226</v>
      </c>
      <c r="G11736" t="s">
        <v>10</v>
      </c>
    </row>
    <row r="11737" spans="1:7" x14ac:dyDescent="0.3">
      <c r="A11737" t="s">
        <v>11767</v>
      </c>
      <c r="B11737" t="s">
        <v>11125</v>
      </c>
      <c r="C11737">
        <v>2011</v>
      </c>
      <c r="D11737">
        <v>7</v>
      </c>
      <c r="E11737" t="s">
        <v>18</v>
      </c>
      <c r="F11737">
        <v>249</v>
      </c>
      <c r="G11737" t="s">
        <v>10</v>
      </c>
    </row>
    <row r="11738" spans="1:7" x14ac:dyDescent="0.3">
      <c r="A11738" t="s">
        <v>11768</v>
      </c>
      <c r="B11738" t="s">
        <v>11125</v>
      </c>
      <c r="C11738">
        <v>2011</v>
      </c>
      <c r="D11738">
        <v>5</v>
      </c>
      <c r="E11738" t="s">
        <v>18</v>
      </c>
      <c r="F11738">
        <v>253</v>
      </c>
      <c r="G11738" t="s">
        <v>10</v>
      </c>
    </row>
    <row r="11739" spans="1:7" x14ac:dyDescent="0.3">
      <c r="A11739" t="s">
        <v>11769</v>
      </c>
      <c r="B11739" t="s">
        <v>11125</v>
      </c>
      <c r="C11739">
        <v>2009</v>
      </c>
      <c r="D11739">
        <v>1</v>
      </c>
      <c r="E11739" t="s">
        <v>71</v>
      </c>
      <c r="F11739">
        <v>133</v>
      </c>
      <c r="G11739" t="s">
        <v>10</v>
      </c>
    </row>
    <row r="11740" spans="1:7" x14ac:dyDescent="0.3">
      <c r="A11740" t="s">
        <v>11770</v>
      </c>
      <c r="B11740" t="s">
        <v>11125</v>
      </c>
      <c r="C11740">
        <v>2011</v>
      </c>
      <c r="D11740">
        <v>8</v>
      </c>
      <c r="E11740" t="s">
        <v>9</v>
      </c>
      <c r="F11740">
        <v>0</v>
      </c>
      <c r="G11740" t="s">
        <v>12</v>
      </c>
    </row>
    <row r="11741" spans="1:7" x14ac:dyDescent="0.3">
      <c r="A11741" t="s">
        <v>11771</v>
      </c>
      <c r="B11741" t="s">
        <v>11125</v>
      </c>
      <c r="C11741">
        <v>2011</v>
      </c>
      <c r="D11741">
        <v>5</v>
      </c>
      <c r="E11741" t="s">
        <v>18</v>
      </c>
      <c r="F11741">
        <v>79</v>
      </c>
      <c r="G11741" t="s">
        <v>10</v>
      </c>
    </row>
    <row r="11742" spans="1:7" x14ac:dyDescent="0.3">
      <c r="A11742" t="s">
        <v>11772</v>
      </c>
      <c r="B11742" t="s">
        <v>11125</v>
      </c>
      <c r="C11742">
        <v>2012</v>
      </c>
      <c r="D11742">
        <v>3</v>
      </c>
      <c r="E11742" t="s">
        <v>80</v>
      </c>
      <c r="F11742">
        <v>1</v>
      </c>
      <c r="G11742" t="s">
        <v>50</v>
      </c>
    </row>
    <row r="11743" spans="1:7" x14ac:dyDescent="0.3">
      <c r="A11743" t="s">
        <v>11773</v>
      </c>
      <c r="B11743" t="s">
        <v>11125</v>
      </c>
      <c r="C11743">
        <v>2011</v>
      </c>
      <c r="D11743">
        <v>7</v>
      </c>
      <c r="E11743" t="s">
        <v>18</v>
      </c>
      <c r="F11743">
        <v>769</v>
      </c>
      <c r="G11743" t="s">
        <v>10</v>
      </c>
    </row>
    <row r="11744" spans="1:7" x14ac:dyDescent="0.3">
      <c r="A11744" t="s">
        <v>11774</v>
      </c>
      <c r="B11744" t="s">
        <v>11125</v>
      </c>
      <c r="C11744">
        <v>2011</v>
      </c>
      <c r="D11744">
        <v>7</v>
      </c>
      <c r="E11744" t="s">
        <v>18</v>
      </c>
      <c r="F11744">
        <v>640</v>
      </c>
      <c r="G11744" t="s">
        <v>10</v>
      </c>
    </row>
    <row r="11745" spans="1:7" x14ac:dyDescent="0.3">
      <c r="A11745" t="s">
        <v>11775</v>
      </c>
      <c r="B11745" t="s">
        <v>11125</v>
      </c>
      <c r="C11745">
        <v>2011</v>
      </c>
      <c r="D11745">
        <v>9</v>
      </c>
      <c r="E11745" t="s">
        <v>18</v>
      </c>
      <c r="F11745">
        <v>1282</v>
      </c>
      <c r="G11745" t="s">
        <v>473</v>
      </c>
    </row>
    <row r="11746" spans="1:7" x14ac:dyDescent="0.3">
      <c r="A11746" t="s">
        <v>11776</v>
      </c>
      <c r="B11746" t="s">
        <v>11125</v>
      </c>
      <c r="C11746">
        <v>2011</v>
      </c>
      <c r="D11746">
        <v>4</v>
      </c>
      <c r="E11746" t="s">
        <v>80</v>
      </c>
      <c r="F11746">
        <v>3</v>
      </c>
      <c r="G11746" t="s">
        <v>10</v>
      </c>
    </row>
    <row r="11747" spans="1:7" x14ac:dyDescent="0.3">
      <c r="A11747" t="s">
        <v>11777</v>
      </c>
      <c r="B11747" t="s">
        <v>11125</v>
      </c>
      <c r="C11747">
        <v>2011</v>
      </c>
      <c r="D11747">
        <v>10</v>
      </c>
      <c r="E11747" t="s">
        <v>18</v>
      </c>
      <c r="F11747">
        <v>130</v>
      </c>
      <c r="G11747" t="s">
        <v>10</v>
      </c>
    </row>
    <row r="11748" spans="1:7" x14ac:dyDescent="0.3">
      <c r="A11748" t="s">
        <v>11778</v>
      </c>
      <c r="B11748" t="s">
        <v>11125</v>
      </c>
      <c r="C11748">
        <v>2009</v>
      </c>
      <c r="D11748">
        <v>10</v>
      </c>
      <c r="E11748" t="s">
        <v>80</v>
      </c>
      <c r="F11748">
        <v>52</v>
      </c>
      <c r="G11748" t="s">
        <v>10</v>
      </c>
    </row>
    <row r="11749" spans="1:7" x14ac:dyDescent="0.3">
      <c r="A11749" t="s">
        <v>11779</v>
      </c>
      <c r="B11749" t="s">
        <v>11125</v>
      </c>
      <c r="C11749">
        <v>2011</v>
      </c>
      <c r="D11749">
        <v>8</v>
      </c>
      <c r="E11749" t="s">
        <v>9</v>
      </c>
      <c r="F11749">
        <v>297</v>
      </c>
      <c r="G11749" t="s">
        <v>10</v>
      </c>
    </row>
    <row r="11750" spans="1:7" x14ac:dyDescent="0.3">
      <c r="A11750" t="s">
        <v>11780</v>
      </c>
      <c r="B11750" t="s">
        <v>11125</v>
      </c>
      <c r="C11750">
        <v>2011</v>
      </c>
      <c r="D11750">
        <v>6</v>
      </c>
      <c r="E11750" t="s">
        <v>80</v>
      </c>
      <c r="F11750">
        <v>37</v>
      </c>
      <c r="G11750" t="s">
        <v>10</v>
      </c>
    </row>
    <row r="11751" spans="1:7" x14ac:dyDescent="0.3">
      <c r="A11751" t="s">
        <v>11781</v>
      </c>
      <c r="B11751" t="s">
        <v>11125</v>
      </c>
      <c r="C11751">
        <v>2011</v>
      </c>
      <c r="D11751">
        <v>8</v>
      </c>
      <c r="E11751" t="s">
        <v>18</v>
      </c>
      <c r="F11751">
        <v>678</v>
      </c>
      <c r="G11751" t="s">
        <v>10</v>
      </c>
    </row>
    <row r="11752" spans="1:7" x14ac:dyDescent="0.3">
      <c r="A11752" t="s">
        <v>11782</v>
      </c>
      <c r="B11752" t="s">
        <v>11125</v>
      </c>
      <c r="C11752">
        <v>2009</v>
      </c>
      <c r="D11752">
        <v>8</v>
      </c>
      <c r="E11752" t="s">
        <v>71</v>
      </c>
      <c r="F11752">
        <v>40</v>
      </c>
      <c r="G11752" t="s">
        <v>10</v>
      </c>
    </row>
    <row r="11753" spans="1:7" x14ac:dyDescent="0.3">
      <c r="A11753" t="s">
        <v>11783</v>
      </c>
      <c r="B11753" t="s">
        <v>11125</v>
      </c>
      <c r="C11753">
        <v>2011</v>
      </c>
      <c r="D11753">
        <v>9</v>
      </c>
      <c r="E11753" t="s">
        <v>9</v>
      </c>
      <c r="F11753">
        <v>20</v>
      </c>
      <c r="G11753" t="s">
        <v>10</v>
      </c>
    </row>
    <row r="11754" spans="1:7" x14ac:dyDescent="0.3">
      <c r="A11754" t="s">
        <v>11784</v>
      </c>
      <c r="B11754" t="s">
        <v>11125</v>
      </c>
      <c r="C11754">
        <v>2009</v>
      </c>
      <c r="D11754">
        <v>6</v>
      </c>
      <c r="E11754" t="s">
        <v>9</v>
      </c>
      <c r="F11754">
        <v>30</v>
      </c>
      <c r="G11754" t="s">
        <v>10</v>
      </c>
    </row>
    <row r="11755" spans="1:7" x14ac:dyDescent="0.3">
      <c r="A11755" t="s">
        <v>11785</v>
      </c>
      <c r="B11755" t="s">
        <v>11125</v>
      </c>
      <c r="C11755">
        <v>2006</v>
      </c>
      <c r="D11755">
        <v>1</v>
      </c>
      <c r="E11755" t="s">
        <v>71</v>
      </c>
      <c r="F11755">
        <v>504</v>
      </c>
      <c r="G11755" t="s">
        <v>10</v>
      </c>
    </row>
    <row r="11756" spans="1:7" x14ac:dyDescent="0.3">
      <c r="A11756" t="s">
        <v>11786</v>
      </c>
      <c r="B11756" t="s">
        <v>11125</v>
      </c>
      <c r="C11756">
        <v>2011</v>
      </c>
      <c r="D11756">
        <v>4</v>
      </c>
      <c r="E11756" t="s">
        <v>9</v>
      </c>
      <c r="F11756">
        <v>60</v>
      </c>
      <c r="G11756" t="s">
        <v>10</v>
      </c>
    </row>
    <row r="11757" spans="1:7" x14ac:dyDescent="0.3">
      <c r="A11757" t="s">
        <v>11787</v>
      </c>
      <c r="B11757" t="s">
        <v>11125</v>
      </c>
      <c r="C11757">
        <v>2011</v>
      </c>
      <c r="D11757">
        <v>9</v>
      </c>
      <c r="E11757" t="s">
        <v>71</v>
      </c>
      <c r="F11757">
        <v>211</v>
      </c>
      <c r="G11757" t="s">
        <v>10</v>
      </c>
    </row>
    <row r="11758" spans="1:7" x14ac:dyDescent="0.3">
      <c r="A11758" t="s">
        <v>11788</v>
      </c>
      <c r="B11758" t="s">
        <v>11125</v>
      </c>
      <c r="C11758">
        <v>2011</v>
      </c>
      <c r="D11758">
        <v>10</v>
      </c>
      <c r="E11758" t="s">
        <v>9</v>
      </c>
      <c r="F11758">
        <v>25</v>
      </c>
      <c r="G11758" t="s">
        <v>10</v>
      </c>
    </row>
    <row r="11759" spans="1:7" x14ac:dyDescent="0.3">
      <c r="A11759" t="s">
        <v>11789</v>
      </c>
      <c r="B11759" t="s">
        <v>11125</v>
      </c>
      <c r="C11759">
        <v>2011</v>
      </c>
      <c r="D11759">
        <v>4</v>
      </c>
      <c r="E11759" t="s">
        <v>60</v>
      </c>
      <c r="F11759">
        <v>44</v>
      </c>
      <c r="G11759" t="s">
        <v>10</v>
      </c>
    </row>
    <row r="11760" spans="1:7" x14ac:dyDescent="0.3">
      <c r="A11760" t="s">
        <v>11790</v>
      </c>
      <c r="B11760" t="s">
        <v>11125</v>
      </c>
      <c r="C11760">
        <v>2011</v>
      </c>
      <c r="D11760">
        <v>9</v>
      </c>
      <c r="E11760" t="s">
        <v>2706</v>
      </c>
      <c r="F11760">
        <v>5</v>
      </c>
      <c r="G11760" t="s">
        <v>10</v>
      </c>
    </row>
    <row r="11761" spans="1:7" x14ac:dyDescent="0.3">
      <c r="A11761" t="s">
        <v>11791</v>
      </c>
      <c r="B11761" t="s">
        <v>11125</v>
      </c>
      <c r="C11761">
        <v>2011</v>
      </c>
      <c r="D11761">
        <v>9</v>
      </c>
      <c r="E11761" t="s">
        <v>14</v>
      </c>
      <c r="F11761">
        <v>289</v>
      </c>
      <c r="G11761" t="s">
        <v>10</v>
      </c>
    </row>
    <row r="11762" spans="1:7" x14ac:dyDescent="0.3">
      <c r="A11762" t="s">
        <v>11792</v>
      </c>
      <c r="B11762" t="s">
        <v>11125</v>
      </c>
      <c r="C11762">
        <v>2011</v>
      </c>
      <c r="D11762">
        <v>8</v>
      </c>
      <c r="E11762" t="s">
        <v>80</v>
      </c>
      <c r="F11762">
        <v>21</v>
      </c>
      <c r="G11762" t="s">
        <v>10</v>
      </c>
    </row>
    <row r="11763" spans="1:7" x14ac:dyDescent="0.3">
      <c r="A11763" t="s">
        <v>11793</v>
      </c>
      <c r="B11763" t="s">
        <v>11125</v>
      </c>
      <c r="C11763">
        <v>2011</v>
      </c>
      <c r="D11763">
        <v>1</v>
      </c>
      <c r="E11763" t="s">
        <v>60</v>
      </c>
      <c r="F11763">
        <v>40</v>
      </c>
      <c r="G11763" t="s">
        <v>10</v>
      </c>
    </row>
    <row r="11764" spans="1:7" x14ac:dyDescent="0.3">
      <c r="A11764" t="s">
        <v>11794</v>
      </c>
      <c r="B11764" t="s">
        <v>11125</v>
      </c>
      <c r="C11764">
        <v>2012</v>
      </c>
      <c r="D11764">
        <v>3</v>
      </c>
      <c r="E11764" t="s">
        <v>18</v>
      </c>
      <c r="F11764">
        <v>274</v>
      </c>
      <c r="G11764" t="s">
        <v>10</v>
      </c>
    </row>
    <row r="11765" spans="1:7" x14ac:dyDescent="0.3">
      <c r="A11765" t="s">
        <v>11795</v>
      </c>
      <c r="B11765" t="s">
        <v>11125</v>
      </c>
      <c r="C11765">
        <v>2011</v>
      </c>
      <c r="D11765">
        <v>9</v>
      </c>
      <c r="E11765" t="s">
        <v>18</v>
      </c>
      <c r="F11765">
        <v>142</v>
      </c>
      <c r="G11765" t="s">
        <v>10</v>
      </c>
    </row>
    <row r="11766" spans="1:7" x14ac:dyDescent="0.3">
      <c r="A11766" t="s">
        <v>11796</v>
      </c>
      <c r="B11766" t="s">
        <v>11125</v>
      </c>
      <c r="C11766">
        <v>2011</v>
      </c>
      <c r="D11766">
        <v>6</v>
      </c>
      <c r="E11766" t="s">
        <v>80</v>
      </c>
      <c r="F11766">
        <v>20</v>
      </c>
      <c r="G11766" t="s">
        <v>10</v>
      </c>
    </row>
    <row r="11767" spans="1:7" x14ac:dyDescent="0.3">
      <c r="A11767" t="s">
        <v>11797</v>
      </c>
      <c r="B11767" t="s">
        <v>11125</v>
      </c>
      <c r="C11767">
        <v>2012</v>
      </c>
      <c r="D11767">
        <v>2</v>
      </c>
      <c r="E11767" t="s">
        <v>71</v>
      </c>
      <c r="F11767">
        <v>25</v>
      </c>
      <c r="G11767" t="s">
        <v>50</v>
      </c>
    </row>
    <row r="11768" spans="1:7" x14ac:dyDescent="0.3">
      <c r="A11768" t="s">
        <v>11798</v>
      </c>
      <c r="B11768" t="s">
        <v>11125</v>
      </c>
      <c r="C11768">
        <v>2011</v>
      </c>
      <c r="D11768">
        <v>9</v>
      </c>
      <c r="E11768" t="s">
        <v>80</v>
      </c>
      <c r="F11768">
        <v>18</v>
      </c>
      <c r="G11768" t="s">
        <v>10</v>
      </c>
    </row>
    <row r="11769" spans="1:7" x14ac:dyDescent="0.3">
      <c r="A11769" t="s">
        <v>11799</v>
      </c>
      <c r="B11769" t="s">
        <v>11125</v>
      </c>
      <c r="C11769">
        <v>2008</v>
      </c>
      <c r="D11769">
        <v>12</v>
      </c>
      <c r="E11769" t="s">
        <v>71</v>
      </c>
      <c r="F11769">
        <v>201</v>
      </c>
      <c r="G11769" t="s">
        <v>10</v>
      </c>
    </row>
    <row r="11770" spans="1:7" x14ac:dyDescent="0.3">
      <c r="A11770" t="s">
        <v>11800</v>
      </c>
      <c r="B11770" t="s">
        <v>11125</v>
      </c>
      <c r="C11770">
        <v>2012</v>
      </c>
      <c r="D11770">
        <v>1</v>
      </c>
      <c r="E11770" t="s">
        <v>9</v>
      </c>
      <c r="F11770">
        <v>168</v>
      </c>
      <c r="G11770" t="s">
        <v>10</v>
      </c>
    </row>
    <row r="11771" spans="1:7" x14ac:dyDescent="0.3">
      <c r="A11771" t="s">
        <v>11801</v>
      </c>
      <c r="B11771" t="s">
        <v>11125</v>
      </c>
      <c r="C11771">
        <v>2011</v>
      </c>
      <c r="D11771">
        <v>9</v>
      </c>
      <c r="E11771" t="s">
        <v>71</v>
      </c>
      <c r="F11771">
        <v>102</v>
      </c>
      <c r="G11771" t="s">
        <v>10</v>
      </c>
    </row>
    <row r="11772" spans="1:7" x14ac:dyDescent="0.3">
      <c r="A11772" t="s">
        <v>11802</v>
      </c>
      <c r="B11772" t="s">
        <v>11125</v>
      </c>
      <c r="C11772">
        <v>2011</v>
      </c>
      <c r="D11772">
        <v>10</v>
      </c>
      <c r="E11772" t="s">
        <v>18</v>
      </c>
      <c r="F11772">
        <v>109</v>
      </c>
      <c r="G11772" t="s">
        <v>10</v>
      </c>
    </row>
    <row r="11773" spans="1:7" x14ac:dyDescent="0.3">
      <c r="A11773" t="s">
        <v>11803</v>
      </c>
      <c r="B11773" t="s">
        <v>11125</v>
      </c>
      <c r="C11773">
        <v>2011</v>
      </c>
      <c r="D11773">
        <v>12</v>
      </c>
      <c r="E11773" t="s">
        <v>9</v>
      </c>
      <c r="F11773">
        <v>0</v>
      </c>
      <c r="G11773" t="s">
        <v>12</v>
      </c>
    </row>
    <row r="11774" spans="1:7" x14ac:dyDescent="0.3">
      <c r="A11774" t="s">
        <v>11804</v>
      </c>
      <c r="B11774" t="s">
        <v>11125</v>
      </c>
      <c r="C11774">
        <v>2011</v>
      </c>
      <c r="D11774">
        <v>11</v>
      </c>
      <c r="E11774" t="s">
        <v>80</v>
      </c>
      <c r="F11774">
        <v>35</v>
      </c>
      <c r="G11774" t="s">
        <v>10</v>
      </c>
    </row>
    <row r="11775" spans="1:7" x14ac:dyDescent="0.3">
      <c r="A11775" t="s">
        <v>11805</v>
      </c>
      <c r="B11775" t="s">
        <v>11125</v>
      </c>
      <c r="C11775">
        <v>2011</v>
      </c>
      <c r="D11775">
        <v>11</v>
      </c>
      <c r="E11775" t="s">
        <v>9</v>
      </c>
      <c r="F11775">
        <v>293</v>
      </c>
      <c r="G11775" t="s">
        <v>10</v>
      </c>
    </row>
    <row r="11776" spans="1:7" x14ac:dyDescent="0.3">
      <c r="A11776" t="s">
        <v>11806</v>
      </c>
      <c r="B11776" t="s">
        <v>11125</v>
      </c>
      <c r="C11776">
        <v>2011</v>
      </c>
      <c r="D11776">
        <v>12</v>
      </c>
      <c r="E11776" t="s">
        <v>80</v>
      </c>
      <c r="F11776">
        <v>36</v>
      </c>
      <c r="G11776" t="s">
        <v>10</v>
      </c>
    </row>
    <row r="11777" spans="1:7" x14ac:dyDescent="0.3">
      <c r="A11777" t="s">
        <v>11807</v>
      </c>
      <c r="B11777" t="s">
        <v>11125</v>
      </c>
      <c r="C11777">
        <v>2011</v>
      </c>
      <c r="D11777">
        <v>11</v>
      </c>
      <c r="E11777" t="s">
        <v>60</v>
      </c>
      <c r="F11777">
        <v>275</v>
      </c>
      <c r="G11777" t="s">
        <v>10</v>
      </c>
    </row>
    <row r="11778" spans="1:7" x14ac:dyDescent="0.3">
      <c r="A11778" t="s">
        <v>11808</v>
      </c>
      <c r="B11778" t="s">
        <v>11125</v>
      </c>
      <c r="C11778">
        <v>2011</v>
      </c>
      <c r="D11778">
        <v>11</v>
      </c>
      <c r="E11778" t="s">
        <v>60</v>
      </c>
      <c r="F11778">
        <v>103</v>
      </c>
      <c r="G11778" t="s">
        <v>10</v>
      </c>
    </row>
    <row r="11779" spans="1:7" x14ac:dyDescent="0.3">
      <c r="A11779" t="s">
        <v>11809</v>
      </c>
      <c r="B11779" t="s">
        <v>11125</v>
      </c>
      <c r="C11779">
        <v>2011</v>
      </c>
      <c r="D11779">
        <v>11</v>
      </c>
      <c r="E11779" t="s">
        <v>60</v>
      </c>
      <c r="F11779">
        <v>472</v>
      </c>
      <c r="G11779" t="s">
        <v>10</v>
      </c>
    </row>
    <row r="11780" spans="1:7" x14ac:dyDescent="0.3">
      <c r="A11780" t="s">
        <v>11810</v>
      </c>
      <c r="B11780" t="s">
        <v>11125</v>
      </c>
      <c r="C11780">
        <v>2012</v>
      </c>
      <c r="D11780">
        <v>3</v>
      </c>
      <c r="E11780" t="s">
        <v>9</v>
      </c>
      <c r="F11780">
        <v>87</v>
      </c>
      <c r="G11780" t="s">
        <v>473</v>
      </c>
    </row>
    <row r="11781" spans="1:7" x14ac:dyDescent="0.3">
      <c r="A11781" t="s">
        <v>11811</v>
      </c>
      <c r="B11781" t="s">
        <v>11125</v>
      </c>
      <c r="C11781">
        <v>2011</v>
      </c>
      <c r="D11781">
        <v>8</v>
      </c>
      <c r="E11781" t="s">
        <v>80</v>
      </c>
      <c r="F11781">
        <v>24</v>
      </c>
      <c r="G11781" t="s">
        <v>10</v>
      </c>
    </row>
    <row r="11782" spans="1:7" x14ac:dyDescent="0.3">
      <c r="A11782" t="s">
        <v>11812</v>
      </c>
      <c r="B11782" t="s">
        <v>11125</v>
      </c>
      <c r="C11782">
        <v>2012</v>
      </c>
      <c r="D11782">
        <v>2</v>
      </c>
      <c r="E11782" t="s">
        <v>18</v>
      </c>
      <c r="F11782">
        <v>771</v>
      </c>
      <c r="G11782" t="s">
        <v>10</v>
      </c>
    </row>
    <row r="11783" spans="1:7" x14ac:dyDescent="0.3">
      <c r="A11783" t="s">
        <v>11813</v>
      </c>
      <c r="B11783" t="s">
        <v>11125</v>
      </c>
      <c r="C11783">
        <v>2011</v>
      </c>
      <c r="D11783">
        <v>11</v>
      </c>
      <c r="E11783" t="s">
        <v>9</v>
      </c>
      <c r="F11783">
        <v>26</v>
      </c>
      <c r="G11783" t="s">
        <v>10</v>
      </c>
    </row>
    <row r="11784" spans="1:7" x14ac:dyDescent="0.3">
      <c r="A11784" t="s">
        <v>11814</v>
      </c>
      <c r="B11784" t="s">
        <v>11125</v>
      </c>
      <c r="C11784">
        <v>2011</v>
      </c>
      <c r="D11784">
        <v>8</v>
      </c>
      <c r="E11784" t="s">
        <v>80</v>
      </c>
      <c r="F11784">
        <v>18</v>
      </c>
      <c r="G11784" t="s">
        <v>10</v>
      </c>
    </row>
    <row r="11785" spans="1:7" x14ac:dyDescent="0.3">
      <c r="A11785" t="s">
        <v>11815</v>
      </c>
      <c r="B11785" t="s">
        <v>11125</v>
      </c>
      <c r="C11785">
        <v>2011</v>
      </c>
      <c r="D11785">
        <v>10</v>
      </c>
      <c r="E11785" t="s">
        <v>18</v>
      </c>
      <c r="F11785">
        <v>77</v>
      </c>
      <c r="G11785" t="s">
        <v>10</v>
      </c>
    </row>
    <row r="11786" spans="1:7" x14ac:dyDescent="0.3">
      <c r="A11786" t="s">
        <v>11816</v>
      </c>
      <c r="B11786" t="s">
        <v>11125</v>
      </c>
      <c r="C11786">
        <v>2012</v>
      </c>
      <c r="D11786">
        <v>3</v>
      </c>
      <c r="E11786" t="s">
        <v>9</v>
      </c>
      <c r="F11786">
        <v>0</v>
      </c>
      <c r="G11786" t="s">
        <v>12</v>
      </c>
    </row>
    <row r="11787" spans="1:7" x14ac:dyDescent="0.3">
      <c r="A11787" t="s">
        <v>11817</v>
      </c>
      <c r="B11787" t="s">
        <v>11125</v>
      </c>
      <c r="C11787">
        <v>2011</v>
      </c>
      <c r="D11787">
        <v>12</v>
      </c>
      <c r="E11787" t="s">
        <v>80</v>
      </c>
      <c r="F11787">
        <v>6</v>
      </c>
      <c r="G11787" t="s">
        <v>10</v>
      </c>
    </row>
    <row r="11788" spans="1:7" x14ac:dyDescent="0.3">
      <c r="A11788" t="s">
        <v>11818</v>
      </c>
      <c r="B11788" t="s">
        <v>11125</v>
      </c>
      <c r="C11788">
        <v>2011</v>
      </c>
      <c r="D11788">
        <v>10</v>
      </c>
      <c r="E11788" t="s">
        <v>9</v>
      </c>
      <c r="F11788">
        <v>88</v>
      </c>
      <c r="G11788" t="s">
        <v>50</v>
      </c>
    </row>
    <row r="11789" spans="1:7" x14ac:dyDescent="0.3">
      <c r="A11789" t="s">
        <v>11819</v>
      </c>
      <c r="B11789" t="s">
        <v>11125</v>
      </c>
      <c r="C11789">
        <v>2012</v>
      </c>
      <c r="D11789">
        <v>1</v>
      </c>
      <c r="E11789" t="s">
        <v>18</v>
      </c>
      <c r="F11789">
        <v>36</v>
      </c>
      <c r="G11789" t="s">
        <v>10</v>
      </c>
    </row>
    <row r="11790" spans="1:7" x14ac:dyDescent="0.3">
      <c r="A11790" t="s">
        <v>11820</v>
      </c>
      <c r="B11790" t="s">
        <v>11125</v>
      </c>
      <c r="C11790">
        <v>2012</v>
      </c>
      <c r="D11790">
        <v>6</v>
      </c>
      <c r="E11790" t="s">
        <v>18</v>
      </c>
      <c r="F11790">
        <v>122</v>
      </c>
      <c r="G11790" t="s">
        <v>10</v>
      </c>
    </row>
    <row r="11791" spans="1:7" x14ac:dyDescent="0.3">
      <c r="A11791" t="s">
        <v>11821</v>
      </c>
      <c r="B11791" t="s">
        <v>11125</v>
      </c>
      <c r="C11791">
        <v>2011</v>
      </c>
      <c r="D11791">
        <v>11</v>
      </c>
      <c r="E11791" t="s">
        <v>9</v>
      </c>
      <c r="F11791">
        <v>76</v>
      </c>
      <c r="G11791" t="s">
        <v>50</v>
      </c>
    </row>
    <row r="11792" spans="1:7" x14ac:dyDescent="0.3">
      <c r="A11792" t="s">
        <v>11822</v>
      </c>
      <c r="B11792" t="s">
        <v>11125</v>
      </c>
      <c r="C11792">
        <v>2012</v>
      </c>
      <c r="D11792">
        <v>4</v>
      </c>
      <c r="E11792" t="s">
        <v>18</v>
      </c>
      <c r="F11792">
        <v>163</v>
      </c>
      <c r="G11792" t="s">
        <v>10</v>
      </c>
    </row>
    <row r="11793" spans="1:7" x14ac:dyDescent="0.3">
      <c r="A11793" t="s">
        <v>11823</v>
      </c>
      <c r="B11793" t="s">
        <v>11125</v>
      </c>
      <c r="C11793">
        <v>2012</v>
      </c>
      <c r="D11793">
        <v>5</v>
      </c>
      <c r="E11793" t="s">
        <v>18</v>
      </c>
      <c r="F11793">
        <v>1429</v>
      </c>
      <c r="G11793" t="s">
        <v>10</v>
      </c>
    </row>
    <row r="11794" spans="1:7" x14ac:dyDescent="0.3">
      <c r="A11794" t="s">
        <v>11824</v>
      </c>
      <c r="B11794" t="s">
        <v>11125</v>
      </c>
      <c r="C11794">
        <v>2012</v>
      </c>
      <c r="D11794">
        <v>1</v>
      </c>
      <c r="E11794" t="s">
        <v>18</v>
      </c>
      <c r="F11794">
        <v>353</v>
      </c>
      <c r="G11794" t="s">
        <v>10</v>
      </c>
    </row>
    <row r="11795" spans="1:7" x14ac:dyDescent="0.3">
      <c r="A11795" t="s">
        <v>11825</v>
      </c>
      <c r="B11795" t="s">
        <v>11125</v>
      </c>
      <c r="C11795">
        <v>2012</v>
      </c>
      <c r="D11795">
        <v>1</v>
      </c>
      <c r="E11795" t="s">
        <v>80</v>
      </c>
      <c r="F11795">
        <v>16</v>
      </c>
      <c r="G11795" t="s">
        <v>10</v>
      </c>
    </row>
    <row r="11796" spans="1:7" x14ac:dyDescent="0.3">
      <c r="A11796" t="s">
        <v>11826</v>
      </c>
      <c r="B11796" t="s">
        <v>11125</v>
      </c>
      <c r="C11796">
        <v>2011</v>
      </c>
      <c r="D11796">
        <v>11</v>
      </c>
      <c r="E11796" t="s">
        <v>18</v>
      </c>
      <c r="F11796">
        <v>312</v>
      </c>
      <c r="G11796" t="s">
        <v>10</v>
      </c>
    </row>
    <row r="11797" spans="1:7" x14ac:dyDescent="0.3">
      <c r="A11797" t="s">
        <v>11827</v>
      </c>
      <c r="B11797" t="s">
        <v>11125</v>
      </c>
      <c r="C11797">
        <v>2012</v>
      </c>
      <c r="D11797">
        <v>3</v>
      </c>
      <c r="E11797" t="s">
        <v>18</v>
      </c>
      <c r="F11797">
        <v>32</v>
      </c>
      <c r="G11797" t="s">
        <v>473</v>
      </c>
    </row>
    <row r="11798" spans="1:7" x14ac:dyDescent="0.3">
      <c r="A11798" t="s">
        <v>11828</v>
      </c>
      <c r="B11798" t="s">
        <v>11125</v>
      </c>
      <c r="C11798">
        <v>2012</v>
      </c>
      <c r="D11798">
        <v>6</v>
      </c>
      <c r="E11798" t="s">
        <v>71</v>
      </c>
      <c r="F11798">
        <v>212</v>
      </c>
      <c r="G11798" t="s">
        <v>10</v>
      </c>
    </row>
    <row r="11799" spans="1:7" x14ac:dyDescent="0.3">
      <c r="A11799" t="s">
        <v>11829</v>
      </c>
      <c r="B11799" t="s">
        <v>11125</v>
      </c>
      <c r="C11799">
        <v>2011</v>
      </c>
      <c r="D11799">
        <v>12</v>
      </c>
      <c r="E11799" t="s">
        <v>60</v>
      </c>
      <c r="F11799">
        <v>24</v>
      </c>
      <c r="G11799" t="s">
        <v>10</v>
      </c>
    </row>
    <row r="11800" spans="1:7" x14ac:dyDescent="0.3">
      <c r="A11800" t="s">
        <v>11830</v>
      </c>
      <c r="B11800" t="s">
        <v>11125</v>
      </c>
      <c r="C11800">
        <v>2012</v>
      </c>
      <c r="D11800">
        <v>5</v>
      </c>
      <c r="E11800" t="s">
        <v>18</v>
      </c>
      <c r="F11800">
        <v>509</v>
      </c>
      <c r="G11800" t="s">
        <v>10</v>
      </c>
    </row>
    <row r="11801" spans="1:7" x14ac:dyDescent="0.3">
      <c r="A11801" t="s">
        <v>11831</v>
      </c>
      <c r="B11801" t="s">
        <v>11125</v>
      </c>
      <c r="C11801">
        <v>2012</v>
      </c>
      <c r="D11801">
        <v>5</v>
      </c>
      <c r="E11801" t="s">
        <v>2706</v>
      </c>
      <c r="F11801">
        <v>40</v>
      </c>
      <c r="G11801" t="s">
        <v>10</v>
      </c>
    </row>
    <row r="11802" spans="1:7" x14ac:dyDescent="0.3">
      <c r="A11802" t="s">
        <v>11832</v>
      </c>
      <c r="B11802" t="s">
        <v>11125</v>
      </c>
      <c r="C11802">
        <v>2012</v>
      </c>
      <c r="D11802">
        <v>1</v>
      </c>
      <c r="E11802" t="s">
        <v>18</v>
      </c>
      <c r="F11802">
        <v>256</v>
      </c>
      <c r="G11802" t="s">
        <v>10</v>
      </c>
    </row>
    <row r="11803" spans="1:7" x14ac:dyDescent="0.3">
      <c r="A11803" t="s">
        <v>11833</v>
      </c>
      <c r="B11803" t="s">
        <v>11125</v>
      </c>
      <c r="C11803">
        <v>2008</v>
      </c>
      <c r="D11803">
        <v>7</v>
      </c>
      <c r="E11803" t="s">
        <v>18</v>
      </c>
      <c r="F11803">
        <v>405</v>
      </c>
      <c r="G11803" t="s">
        <v>10</v>
      </c>
    </row>
    <row r="11804" spans="1:7" x14ac:dyDescent="0.3">
      <c r="A11804" t="s">
        <v>11834</v>
      </c>
      <c r="B11804" t="s">
        <v>11125</v>
      </c>
      <c r="C11804">
        <v>2012</v>
      </c>
      <c r="D11804">
        <v>3</v>
      </c>
      <c r="E11804" t="s">
        <v>18</v>
      </c>
      <c r="F11804">
        <v>478</v>
      </c>
      <c r="G11804" t="s">
        <v>10</v>
      </c>
    </row>
    <row r="11805" spans="1:7" x14ac:dyDescent="0.3">
      <c r="A11805" t="s">
        <v>11835</v>
      </c>
      <c r="B11805" t="s">
        <v>11125</v>
      </c>
      <c r="C11805">
        <v>2012</v>
      </c>
      <c r="D11805">
        <v>4</v>
      </c>
      <c r="E11805" t="s">
        <v>18</v>
      </c>
      <c r="F11805">
        <v>99</v>
      </c>
      <c r="G11805" t="s">
        <v>10</v>
      </c>
    </row>
    <row r="11806" spans="1:7" x14ac:dyDescent="0.3">
      <c r="A11806" t="s">
        <v>11836</v>
      </c>
      <c r="B11806" t="s">
        <v>11125</v>
      </c>
      <c r="C11806">
        <v>2012</v>
      </c>
      <c r="D11806">
        <v>2</v>
      </c>
      <c r="E11806" t="s">
        <v>60</v>
      </c>
      <c r="F11806">
        <v>42</v>
      </c>
      <c r="G11806" t="s">
        <v>10</v>
      </c>
    </row>
    <row r="11807" spans="1:7" x14ac:dyDescent="0.3">
      <c r="A11807" t="s">
        <v>11837</v>
      </c>
      <c r="B11807" t="s">
        <v>11125</v>
      </c>
      <c r="C11807">
        <v>2008</v>
      </c>
      <c r="D11807">
        <v>2</v>
      </c>
      <c r="E11807" t="s">
        <v>80</v>
      </c>
      <c r="F11807">
        <v>328</v>
      </c>
      <c r="G11807" t="s">
        <v>10</v>
      </c>
    </row>
    <row r="11808" spans="1:7" x14ac:dyDescent="0.3">
      <c r="A11808" t="s">
        <v>11838</v>
      </c>
      <c r="B11808" t="s">
        <v>11125</v>
      </c>
      <c r="C11808">
        <v>2006</v>
      </c>
      <c r="D11808">
        <v>6</v>
      </c>
      <c r="E11808" t="s">
        <v>18</v>
      </c>
      <c r="F11808">
        <v>228</v>
      </c>
      <c r="G11808" t="s">
        <v>10</v>
      </c>
    </row>
    <row r="11809" spans="1:7" x14ac:dyDescent="0.3">
      <c r="A11809" t="s">
        <v>11839</v>
      </c>
      <c r="B11809" t="s">
        <v>11125</v>
      </c>
      <c r="C11809">
        <v>2012</v>
      </c>
      <c r="D11809">
        <v>3</v>
      </c>
      <c r="E11809" t="s">
        <v>18</v>
      </c>
      <c r="F11809">
        <v>107</v>
      </c>
      <c r="G11809" t="s">
        <v>10</v>
      </c>
    </row>
    <row r="11810" spans="1:7" x14ac:dyDescent="0.3">
      <c r="A11810" t="s">
        <v>11840</v>
      </c>
      <c r="B11810" t="s">
        <v>11125</v>
      </c>
      <c r="C11810">
        <v>2012</v>
      </c>
      <c r="D11810">
        <v>6</v>
      </c>
      <c r="E11810" t="s">
        <v>80</v>
      </c>
      <c r="F11810">
        <v>33</v>
      </c>
      <c r="G11810" t="s">
        <v>10</v>
      </c>
    </row>
    <row r="11811" spans="1:7" x14ac:dyDescent="0.3">
      <c r="A11811" t="s">
        <v>11841</v>
      </c>
      <c r="B11811" t="s">
        <v>11125</v>
      </c>
      <c r="C11811">
        <v>2012</v>
      </c>
      <c r="D11811">
        <v>2</v>
      </c>
      <c r="E11811" t="s">
        <v>18</v>
      </c>
      <c r="F11811">
        <v>74</v>
      </c>
      <c r="G11811" t="s">
        <v>10</v>
      </c>
    </row>
    <row r="11812" spans="1:7" x14ac:dyDescent="0.3">
      <c r="A11812" t="s">
        <v>11842</v>
      </c>
      <c r="B11812" t="s">
        <v>11125</v>
      </c>
      <c r="C11812">
        <v>2012</v>
      </c>
      <c r="D11812">
        <v>7</v>
      </c>
      <c r="E11812" t="s">
        <v>80</v>
      </c>
      <c r="F11812">
        <v>21</v>
      </c>
      <c r="G11812" t="s">
        <v>10</v>
      </c>
    </row>
    <row r="11813" spans="1:7" x14ac:dyDescent="0.3">
      <c r="A11813" t="s">
        <v>11843</v>
      </c>
      <c r="B11813" t="s">
        <v>11125</v>
      </c>
      <c r="C11813">
        <v>2008</v>
      </c>
      <c r="D11813">
        <v>5</v>
      </c>
      <c r="E11813" t="s">
        <v>71</v>
      </c>
      <c r="F11813">
        <v>353</v>
      </c>
      <c r="G11813" t="s">
        <v>10</v>
      </c>
    </row>
    <row r="11814" spans="1:7" x14ac:dyDescent="0.3">
      <c r="A11814" t="s">
        <v>11844</v>
      </c>
      <c r="B11814" t="s">
        <v>11125</v>
      </c>
      <c r="C11814">
        <v>2008</v>
      </c>
      <c r="D11814">
        <v>7</v>
      </c>
      <c r="E11814" t="s">
        <v>71</v>
      </c>
      <c r="F11814">
        <v>480</v>
      </c>
      <c r="G11814" t="s">
        <v>10</v>
      </c>
    </row>
    <row r="11815" spans="1:7" x14ac:dyDescent="0.3">
      <c r="A11815" t="s">
        <v>11845</v>
      </c>
      <c r="B11815" t="s">
        <v>11125</v>
      </c>
      <c r="C11815">
        <v>2012</v>
      </c>
      <c r="D11815">
        <v>8</v>
      </c>
      <c r="E11815" t="s">
        <v>60</v>
      </c>
      <c r="F11815">
        <v>24</v>
      </c>
      <c r="G11815" t="s">
        <v>10</v>
      </c>
    </row>
    <row r="11816" spans="1:7" x14ac:dyDescent="0.3">
      <c r="A11816" t="s">
        <v>11846</v>
      </c>
      <c r="B11816" t="s">
        <v>11125</v>
      </c>
      <c r="C11816">
        <v>2012</v>
      </c>
      <c r="D11816">
        <v>4</v>
      </c>
      <c r="E11816" t="s">
        <v>80</v>
      </c>
      <c r="F11816">
        <v>7</v>
      </c>
      <c r="G11816" t="s">
        <v>10</v>
      </c>
    </row>
    <row r="11817" spans="1:7" x14ac:dyDescent="0.3">
      <c r="A11817" t="s">
        <v>11847</v>
      </c>
      <c r="B11817" t="s">
        <v>11125</v>
      </c>
      <c r="C11817">
        <v>2012</v>
      </c>
      <c r="D11817">
        <v>9</v>
      </c>
      <c r="E11817" t="s">
        <v>9</v>
      </c>
      <c r="F11817">
        <v>121</v>
      </c>
      <c r="G11817" t="s">
        <v>10</v>
      </c>
    </row>
    <row r="11818" spans="1:7" x14ac:dyDescent="0.3">
      <c r="A11818" t="s">
        <v>11848</v>
      </c>
      <c r="B11818" t="s">
        <v>11125</v>
      </c>
      <c r="C11818">
        <v>2012</v>
      </c>
      <c r="D11818">
        <v>5</v>
      </c>
      <c r="E11818" t="s">
        <v>80</v>
      </c>
      <c r="F11818">
        <v>18</v>
      </c>
      <c r="G11818" t="s">
        <v>15</v>
      </c>
    </row>
    <row r="11819" spans="1:7" x14ac:dyDescent="0.3">
      <c r="A11819" t="s">
        <v>11849</v>
      </c>
      <c r="B11819" t="s">
        <v>11125</v>
      </c>
      <c r="C11819">
        <v>2012</v>
      </c>
      <c r="D11819">
        <v>3</v>
      </c>
      <c r="E11819" t="s">
        <v>18</v>
      </c>
      <c r="F11819">
        <v>313</v>
      </c>
      <c r="G11819" t="s">
        <v>473</v>
      </c>
    </row>
    <row r="11820" spans="1:7" x14ac:dyDescent="0.3">
      <c r="A11820" t="s">
        <v>11850</v>
      </c>
      <c r="B11820" t="s">
        <v>11125</v>
      </c>
      <c r="C11820">
        <v>2012</v>
      </c>
      <c r="D11820">
        <v>7</v>
      </c>
      <c r="E11820" t="s">
        <v>71</v>
      </c>
      <c r="F11820">
        <v>13</v>
      </c>
      <c r="G11820" t="s">
        <v>50</v>
      </c>
    </row>
    <row r="11821" spans="1:7" x14ac:dyDescent="0.3">
      <c r="A11821" t="s">
        <v>11851</v>
      </c>
      <c r="B11821" t="s">
        <v>11125</v>
      </c>
      <c r="C11821">
        <v>2012</v>
      </c>
      <c r="D11821">
        <v>7</v>
      </c>
      <c r="E11821" t="s">
        <v>9</v>
      </c>
      <c r="F11821">
        <v>96</v>
      </c>
      <c r="G11821" t="s">
        <v>10</v>
      </c>
    </row>
    <row r="11822" spans="1:7" x14ac:dyDescent="0.3">
      <c r="A11822" t="s">
        <v>11852</v>
      </c>
      <c r="B11822" t="s">
        <v>11125</v>
      </c>
      <c r="C11822">
        <v>2012</v>
      </c>
      <c r="D11822">
        <v>8</v>
      </c>
      <c r="E11822" t="s">
        <v>9</v>
      </c>
      <c r="F11822">
        <v>120</v>
      </c>
      <c r="G11822" t="s">
        <v>10</v>
      </c>
    </row>
    <row r="11823" spans="1:7" x14ac:dyDescent="0.3">
      <c r="A11823" t="s">
        <v>11853</v>
      </c>
      <c r="B11823" t="s">
        <v>11125</v>
      </c>
      <c r="C11823">
        <v>2014</v>
      </c>
      <c r="D11823">
        <v>3</v>
      </c>
      <c r="E11823" t="s">
        <v>18</v>
      </c>
      <c r="F11823">
        <v>0</v>
      </c>
      <c r="G11823" t="s">
        <v>12</v>
      </c>
    </row>
    <row r="11824" spans="1:7" x14ac:dyDescent="0.3">
      <c r="A11824" t="s">
        <v>11854</v>
      </c>
      <c r="B11824" t="s">
        <v>11125</v>
      </c>
      <c r="C11824">
        <v>2012</v>
      </c>
      <c r="D11824">
        <v>6</v>
      </c>
      <c r="E11824" t="s">
        <v>80</v>
      </c>
      <c r="F11824">
        <v>24</v>
      </c>
      <c r="G11824" t="s">
        <v>10</v>
      </c>
    </row>
    <row r="11825" spans="1:7" x14ac:dyDescent="0.3">
      <c r="A11825" t="s">
        <v>11855</v>
      </c>
      <c r="B11825" t="s">
        <v>11125</v>
      </c>
      <c r="C11825">
        <v>2012</v>
      </c>
      <c r="D11825">
        <v>8</v>
      </c>
      <c r="E11825" t="s">
        <v>18</v>
      </c>
      <c r="F11825">
        <v>1670</v>
      </c>
      <c r="G11825" t="s">
        <v>10</v>
      </c>
    </row>
    <row r="11826" spans="1:7" x14ac:dyDescent="0.3">
      <c r="A11826" t="s">
        <v>11856</v>
      </c>
      <c r="B11826" t="s">
        <v>11125</v>
      </c>
      <c r="C11826">
        <v>2007</v>
      </c>
      <c r="D11826">
        <v>12</v>
      </c>
      <c r="E11826" t="s">
        <v>18</v>
      </c>
      <c r="F11826">
        <v>188</v>
      </c>
      <c r="G11826" t="s">
        <v>10</v>
      </c>
    </row>
    <row r="11827" spans="1:7" x14ac:dyDescent="0.3">
      <c r="A11827" t="s">
        <v>11857</v>
      </c>
      <c r="B11827" t="s">
        <v>11125</v>
      </c>
      <c r="C11827">
        <v>2007</v>
      </c>
      <c r="D11827">
        <v>1</v>
      </c>
      <c r="E11827" t="s">
        <v>9</v>
      </c>
      <c r="F11827">
        <v>56</v>
      </c>
      <c r="G11827" t="s">
        <v>10</v>
      </c>
    </row>
    <row r="11828" spans="1:7" x14ac:dyDescent="0.3">
      <c r="A11828" t="s">
        <v>11858</v>
      </c>
      <c r="B11828" t="s">
        <v>11125</v>
      </c>
      <c r="C11828">
        <v>2012</v>
      </c>
      <c r="D11828">
        <v>8</v>
      </c>
      <c r="E11828" t="s">
        <v>18</v>
      </c>
      <c r="F11828">
        <v>878</v>
      </c>
      <c r="G11828" t="s">
        <v>10</v>
      </c>
    </row>
    <row r="11829" spans="1:7" x14ac:dyDescent="0.3">
      <c r="A11829" t="s">
        <v>11859</v>
      </c>
      <c r="B11829" t="s">
        <v>11125</v>
      </c>
      <c r="C11829">
        <v>2012</v>
      </c>
      <c r="D11829">
        <v>9</v>
      </c>
      <c r="E11829" t="s">
        <v>18</v>
      </c>
      <c r="F11829">
        <v>578</v>
      </c>
      <c r="G11829" t="s">
        <v>473</v>
      </c>
    </row>
    <row r="11830" spans="1:7" x14ac:dyDescent="0.3">
      <c r="A11830" t="s">
        <v>11860</v>
      </c>
      <c r="B11830" t="s">
        <v>11125</v>
      </c>
      <c r="C11830">
        <v>2012</v>
      </c>
      <c r="D11830">
        <v>6</v>
      </c>
      <c r="E11830" t="s">
        <v>14</v>
      </c>
      <c r="F11830">
        <v>45</v>
      </c>
      <c r="G11830" t="s">
        <v>473</v>
      </c>
    </row>
    <row r="11831" spans="1:7" x14ac:dyDescent="0.3">
      <c r="A11831" t="s">
        <v>11861</v>
      </c>
      <c r="B11831" t="s">
        <v>11125</v>
      </c>
      <c r="C11831">
        <v>2011</v>
      </c>
      <c r="D11831">
        <v>12</v>
      </c>
      <c r="E11831" t="s">
        <v>71</v>
      </c>
      <c r="F11831">
        <v>106</v>
      </c>
      <c r="G11831" t="s">
        <v>10</v>
      </c>
    </row>
    <row r="11832" spans="1:7" x14ac:dyDescent="0.3">
      <c r="A11832" t="s">
        <v>11862</v>
      </c>
      <c r="B11832" t="s">
        <v>11125</v>
      </c>
      <c r="C11832">
        <v>2012</v>
      </c>
      <c r="D11832">
        <v>9</v>
      </c>
      <c r="E11832" t="s">
        <v>18</v>
      </c>
      <c r="F11832">
        <v>39</v>
      </c>
      <c r="G11832" t="s">
        <v>10</v>
      </c>
    </row>
    <row r="11833" spans="1:7" x14ac:dyDescent="0.3">
      <c r="A11833" t="s">
        <v>11863</v>
      </c>
      <c r="B11833" t="s">
        <v>11125</v>
      </c>
      <c r="C11833">
        <v>2012</v>
      </c>
      <c r="D11833">
        <v>8</v>
      </c>
      <c r="E11833" t="s">
        <v>9</v>
      </c>
      <c r="F11833">
        <v>68</v>
      </c>
      <c r="G11833" t="s">
        <v>10</v>
      </c>
    </row>
    <row r="11834" spans="1:7" x14ac:dyDescent="0.3">
      <c r="A11834" t="s">
        <v>11864</v>
      </c>
      <c r="B11834" t="s">
        <v>11125</v>
      </c>
      <c r="C11834">
        <v>2010</v>
      </c>
      <c r="D11834">
        <v>2</v>
      </c>
      <c r="E11834" t="s">
        <v>71</v>
      </c>
      <c r="F11834">
        <v>55</v>
      </c>
      <c r="G11834" t="s">
        <v>10</v>
      </c>
    </row>
    <row r="11835" spans="1:7" x14ac:dyDescent="0.3">
      <c r="A11835" t="s">
        <v>11865</v>
      </c>
      <c r="B11835" t="s">
        <v>11125</v>
      </c>
      <c r="C11835">
        <v>2012</v>
      </c>
      <c r="D11835">
        <v>8</v>
      </c>
      <c r="E11835" t="s">
        <v>71</v>
      </c>
      <c r="F11835">
        <v>0</v>
      </c>
      <c r="G11835" t="s">
        <v>12</v>
      </c>
    </row>
    <row r="11836" spans="1:7" x14ac:dyDescent="0.3">
      <c r="A11836" t="s">
        <v>11866</v>
      </c>
      <c r="B11836" t="s">
        <v>11125</v>
      </c>
      <c r="C11836">
        <v>2012</v>
      </c>
      <c r="D11836">
        <v>10</v>
      </c>
      <c r="E11836" t="s">
        <v>80</v>
      </c>
      <c r="F11836">
        <v>12</v>
      </c>
      <c r="G11836" t="s">
        <v>10</v>
      </c>
    </row>
    <row r="11837" spans="1:7" x14ac:dyDescent="0.3">
      <c r="A11837" t="s">
        <v>11867</v>
      </c>
      <c r="B11837" t="s">
        <v>11125</v>
      </c>
      <c r="C11837">
        <v>2012</v>
      </c>
      <c r="D11837">
        <v>6</v>
      </c>
      <c r="E11837" t="s">
        <v>9</v>
      </c>
      <c r="F11837">
        <v>30</v>
      </c>
      <c r="G11837" t="s">
        <v>10</v>
      </c>
    </row>
    <row r="11838" spans="1:7" x14ac:dyDescent="0.3">
      <c r="A11838" t="s">
        <v>11868</v>
      </c>
      <c r="B11838" t="s">
        <v>11125</v>
      </c>
      <c r="C11838">
        <v>2012</v>
      </c>
      <c r="D11838">
        <v>8</v>
      </c>
      <c r="E11838" t="s">
        <v>9</v>
      </c>
      <c r="F11838">
        <v>274</v>
      </c>
      <c r="G11838" t="s">
        <v>10</v>
      </c>
    </row>
    <row r="11839" spans="1:7" x14ac:dyDescent="0.3">
      <c r="A11839" t="s">
        <v>11869</v>
      </c>
      <c r="B11839" t="s">
        <v>11125</v>
      </c>
      <c r="C11839">
        <v>2012</v>
      </c>
      <c r="D11839">
        <v>12</v>
      </c>
      <c r="E11839" t="s">
        <v>18</v>
      </c>
      <c r="F11839">
        <v>280</v>
      </c>
      <c r="G11839" t="s">
        <v>10</v>
      </c>
    </row>
    <row r="11840" spans="1:7" x14ac:dyDescent="0.3">
      <c r="A11840" t="s">
        <v>11870</v>
      </c>
      <c r="B11840" t="s">
        <v>11125</v>
      </c>
      <c r="C11840">
        <v>2010</v>
      </c>
      <c r="D11840">
        <v>4</v>
      </c>
      <c r="E11840" t="s">
        <v>71</v>
      </c>
      <c r="F11840">
        <v>20</v>
      </c>
      <c r="G11840" t="s">
        <v>50</v>
      </c>
    </row>
    <row r="11841" spans="1:7" x14ac:dyDescent="0.3">
      <c r="A11841" t="s">
        <v>11871</v>
      </c>
      <c r="B11841" t="s">
        <v>11125</v>
      </c>
      <c r="C11841">
        <v>2012</v>
      </c>
      <c r="D11841">
        <v>8</v>
      </c>
      <c r="E11841" t="s">
        <v>80</v>
      </c>
      <c r="F11841">
        <v>11</v>
      </c>
      <c r="G11841" t="s">
        <v>50</v>
      </c>
    </row>
    <row r="11842" spans="1:7" x14ac:dyDescent="0.3">
      <c r="A11842" t="s">
        <v>11872</v>
      </c>
      <c r="B11842" t="s">
        <v>11125</v>
      </c>
      <c r="C11842">
        <v>2011</v>
      </c>
      <c r="D11842">
        <v>6</v>
      </c>
      <c r="E11842" t="s">
        <v>18</v>
      </c>
      <c r="F11842">
        <v>201</v>
      </c>
      <c r="G11842" t="s">
        <v>10</v>
      </c>
    </row>
    <row r="11843" spans="1:7" x14ac:dyDescent="0.3">
      <c r="A11843" t="s">
        <v>11873</v>
      </c>
      <c r="B11843" t="s">
        <v>11125</v>
      </c>
      <c r="C11843">
        <v>2007</v>
      </c>
      <c r="D11843">
        <v>6</v>
      </c>
      <c r="E11843" t="s">
        <v>18</v>
      </c>
      <c r="F11843">
        <v>1117</v>
      </c>
      <c r="G11843" t="s">
        <v>10</v>
      </c>
    </row>
    <row r="11844" spans="1:7" x14ac:dyDescent="0.3">
      <c r="A11844" t="s">
        <v>11874</v>
      </c>
      <c r="B11844" t="s">
        <v>11125</v>
      </c>
      <c r="C11844">
        <v>2007</v>
      </c>
      <c r="D11844">
        <v>4</v>
      </c>
      <c r="E11844" t="s">
        <v>80</v>
      </c>
      <c r="F11844">
        <v>54</v>
      </c>
      <c r="G11844" t="s">
        <v>10</v>
      </c>
    </row>
    <row r="11845" spans="1:7" x14ac:dyDescent="0.3">
      <c r="A11845" t="s">
        <v>11875</v>
      </c>
      <c r="B11845" t="s">
        <v>11125</v>
      </c>
      <c r="C11845">
        <v>2013</v>
      </c>
      <c r="D11845">
        <v>1</v>
      </c>
      <c r="E11845" t="s">
        <v>71</v>
      </c>
      <c r="F11845">
        <v>17</v>
      </c>
      <c r="G11845" t="s">
        <v>50</v>
      </c>
    </row>
    <row r="11846" spans="1:7" x14ac:dyDescent="0.3">
      <c r="A11846" t="s">
        <v>11876</v>
      </c>
      <c r="B11846" t="s">
        <v>11125</v>
      </c>
      <c r="C11846">
        <v>2012</v>
      </c>
      <c r="D11846">
        <v>10</v>
      </c>
      <c r="E11846" t="s">
        <v>9</v>
      </c>
      <c r="F11846">
        <v>272</v>
      </c>
      <c r="G11846" t="s">
        <v>50</v>
      </c>
    </row>
    <row r="11847" spans="1:7" x14ac:dyDescent="0.3">
      <c r="A11847" t="s">
        <v>11877</v>
      </c>
      <c r="B11847" t="s">
        <v>11125</v>
      </c>
      <c r="C11847">
        <v>2012</v>
      </c>
      <c r="D11847">
        <v>1</v>
      </c>
      <c r="E11847" t="s">
        <v>71</v>
      </c>
      <c r="F11847">
        <v>154</v>
      </c>
      <c r="G11847" t="s">
        <v>10</v>
      </c>
    </row>
    <row r="11848" spans="1:7" x14ac:dyDescent="0.3">
      <c r="A11848" t="s">
        <v>11878</v>
      </c>
      <c r="B11848" t="s">
        <v>11125</v>
      </c>
      <c r="C11848">
        <v>2012</v>
      </c>
      <c r="D11848">
        <v>11</v>
      </c>
      <c r="E11848" t="s">
        <v>71</v>
      </c>
      <c r="F11848">
        <v>617</v>
      </c>
      <c r="G11848" t="s">
        <v>10</v>
      </c>
    </row>
    <row r="11849" spans="1:7" x14ac:dyDescent="0.3">
      <c r="A11849" t="s">
        <v>11879</v>
      </c>
      <c r="B11849" t="s">
        <v>11125</v>
      </c>
      <c r="C11849">
        <v>2011</v>
      </c>
      <c r="D11849">
        <v>8</v>
      </c>
      <c r="E11849" t="s">
        <v>9</v>
      </c>
      <c r="F11849">
        <v>82</v>
      </c>
      <c r="G11849" t="s">
        <v>10</v>
      </c>
    </row>
    <row r="11850" spans="1:7" x14ac:dyDescent="0.3">
      <c r="A11850" t="s">
        <v>11880</v>
      </c>
      <c r="B11850" t="s">
        <v>11125</v>
      </c>
      <c r="C11850">
        <v>2012</v>
      </c>
      <c r="D11850">
        <v>11</v>
      </c>
      <c r="E11850" t="s">
        <v>18</v>
      </c>
      <c r="F11850">
        <v>122</v>
      </c>
      <c r="G11850" t="s">
        <v>10</v>
      </c>
    </row>
    <row r="11851" spans="1:7" x14ac:dyDescent="0.3">
      <c r="A11851" t="s">
        <v>11881</v>
      </c>
      <c r="B11851" t="s">
        <v>11125</v>
      </c>
      <c r="C11851">
        <v>2008</v>
      </c>
      <c r="D11851">
        <v>5</v>
      </c>
      <c r="E11851" t="s">
        <v>71</v>
      </c>
      <c r="F11851">
        <v>139</v>
      </c>
      <c r="G11851" t="s">
        <v>10</v>
      </c>
    </row>
    <row r="11852" spans="1:7" x14ac:dyDescent="0.3">
      <c r="A11852" t="s">
        <v>11882</v>
      </c>
      <c r="B11852" t="s">
        <v>11125</v>
      </c>
      <c r="C11852">
        <v>2012</v>
      </c>
      <c r="D11852">
        <v>8</v>
      </c>
      <c r="E11852" t="s">
        <v>18</v>
      </c>
      <c r="F11852">
        <v>16</v>
      </c>
      <c r="G11852" t="s">
        <v>10</v>
      </c>
    </row>
    <row r="11853" spans="1:7" x14ac:dyDescent="0.3">
      <c r="A11853" t="s">
        <v>11883</v>
      </c>
      <c r="B11853" t="s">
        <v>11125</v>
      </c>
      <c r="C11853">
        <v>2012</v>
      </c>
      <c r="D11853">
        <v>8</v>
      </c>
      <c r="E11853" t="s">
        <v>18</v>
      </c>
      <c r="F11853">
        <v>214</v>
      </c>
      <c r="G11853" t="s">
        <v>10</v>
      </c>
    </row>
    <row r="11854" spans="1:7" x14ac:dyDescent="0.3">
      <c r="A11854" t="s">
        <v>11884</v>
      </c>
      <c r="B11854" t="s">
        <v>11125</v>
      </c>
      <c r="C11854">
        <v>2012</v>
      </c>
      <c r="D11854">
        <v>6</v>
      </c>
      <c r="E11854" t="s">
        <v>80</v>
      </c>
      <c r="F11854">
        <v>188</v>
      </c>
      <c r="G11854" t="s">
        <v>10</v>
      </c>
    </row>
    <row r="11855" spans="1:7" x14ac:dyDescent="0.3">
      <c r="A11855" t="s">
        <v>11885</v>
      </c>
      <c r="B11855" t="s">
        <v>11125</v>
      </c>
      <c r="C11855">
        <v>2012</v>
      </c>
      <c r="D11855">
        <v>9</v>
      </c>
      <c r="E11855" t="s">
        <v>80</v>
      </c>
      <c r="F11855">
        <v>15</v>
      </c>
      <c r="G11855" t="s">
        <v>10</v>
      </c>
    </row>
    <row r="11856" spans="1:7" x14ac:dyDescent="0.3">
      <c r="A11856" t="s">
        <v>11886</v>
      </c>
      <c r="B11856" t="s">
        <v>11125</v>
      </c>
      <c r="C11856">
        <v>2013</v>
      </c>
      <c r="D11856">
        <v>10</v>
      </c>
      <c r="E11856" t="s">
        <v>18</v>
      </c>
      <c r="F11856">
        <v>426</v>
      </c>
      <c r="G11856" t="s">
        <v>473</v>
      </c>
    </row>
    <row r="11857" spans="1:7" x14ac:dyDescent="0.3">
      <c r="A11857" t="s">
        <v>11887</v>
      </c>
      <c r="B11857" t="s">
        <v>11125</v>
      </c>
      <c r="C11857">
        <v>2013</v>
      </c>
      <c r="D11857">
        <v>2</v>
      </c>
      <c r="E11857" t="s">
        <v>18</v>
      </c>
      <c r="F11857">
        <v>1209</v>
      </c>
      <c r="G11857" t="s">
        <v>473</v>
      </c>
    </row>
    <row r="11858" spans="1:7" x14ac:dyDescent="0.3">
      <c r="A11858" t="s">
        <v>11888</v>
      </c>
      <c r="B11858" t="s">
        <v>11125</v>
      </c>
      <c r="C11858">
        <v>2012</v>
      </c>
      <c r="D11858">
        <v>10</v>
      </c>
      <c r="E11858" t="s">
        <v>9</v>
      </c>
      <c r="F11858">
        <v>90</v>
      </c>
      <c r="G11858" t="s">
        <v>10</v>
      </c>
    </row>
    <row r="11859" spans="1:7" x14ac:dyDescent="0.3">
      <c r="A11859" t="s">
        <v>11889</v>
      </c>
      <c r="B11859" t="s">
        <v>11125</v>
      </c>
      <c r="C11859">
        <v>2008</v>
      </c>
      <c r="D11859">
        <v>2</v>
      </c>
      <c r="E11859" t="s">
        <v>71</v>
      </c>
      <c r="F11859">
        <v>95</v>
      </c>
      <c r="G11859" t="s">
        <v>10</v>
      </c>
    </row>
    <row r="11860" spans="1:7" x14ac:dyDescent="0.3">
      <c r="A11860" t="s">
        <v>11890</v>
      </c>
      <c r="B11860" t="s">
        <v>11125</v>
      </c>
      <c r="C11860">
        <v>2012</v>
      </c>
      <c r="D11860">
        <v>11</v>
      </c>
      <c r="E11860" t="s">
        <v>18</v>
      </c>
      <c r="F11860">
        <v>457</v>
      </c>
      <c r="G11860" t="s">
        <v>10</v>
      </c>
    </row>
    <row r="11861" spans="1:7" x14ac:dyDescent="0.3">
      <c r="A11861" t="s">
        <v>11891</v>
      </c>
      <c r="B11861" t="s">
        <v>11125</v>
      </c>
      <c r="C11861">
        <v>2006</v>
      </c>
      <c r="D11861">
        <v>1</v>
      </c>
      <c r="E11861" t="s">
        <v>71</v>
      </c>
      <c r="F11861">
        <v>53</v>
      </c>
      <c r="G11861" t="s">
        <v>10</v>
      </c>
    </row>
    <row r="11862" spans="1:7" x14ac:dyDescent="0.3">
      <c r="A11862" t="s">
        <v>11892</v>
      </c>
      <c r="B11862" t="s">
        <v>11125</v>
      </c>
      <c r="C11862">
        <v>2012</v>
      </c>
      <c r="D11862">
        <v>12</v>
      </c>
      <c r="E11862" t="s">
        <v>60</v>
      </c>
      <c r="F11862">
        <v>153</v>
      </c>
      <c r="G11862" t="s">
        <v>10</v>
      </c>
    </row>
    <row r="11863" spans="1:7" x14ac:dyDescent="0.3">
      <c r="A11863" t="s">
        <v>11893</v>
      </c>
      <c r="B11863" t="s">
        <v>11125</v>
      </c>
      <c r="C11863">
        <v>2007</v>
      </c>
      <c r="D11863">
        <v>10</v>
      </c>
      <c r="E11863" t="s">
        <v>71</v>
      </c>
      <c r="F11863">
        <v>473</v>
      </c>
      <c r="G11863" t="s">
        <v>10</v>
      </c>
    </row>
    <row r="11864" spans="1:7" x14ac:dyDescent="0.3">
      <c r="A11864" t="s">
        <v>11894</v>
      </c>
      <c r="B11864" t="s">
        <v>11125</v>
      </c>
      <c r="C11864">
        <v>2013</v>
      </c>
      <c r="D11864">
        <v>2</v>
      </c>
      <c r="E11864" t="s">
        <v>18</v>
      </c>
      <c r="F11864">
        <v>253</v>
      </c>
      <c r="G11864" t="s">
        <v>10</v>
      </c>
    </row>
    <row r="11865" spans="1:7" x14ac:dyDescent="0.3">
      <c r="A11865" t="s">
        <v>11895</v>
      </c>
      <c r="B11865" t="s">
        <v>11125</v>
      </c>
      <c r="C11865">
        <v>2012</v>
      </c>
      <c r="D11865">
        <v>10</v>
      </c>
      <c r="E11865" t="s">
        <v>9</v>
      </c>
      <c r="F11865">
        <v>81</v>
      </c>
      <c r="G11865" t="s">
        <v>10</v>
      </c>
    </row>
    <row r="11866" spans="1:7" x14ac:dyDescent="0.3">
      <c r="A11866" t="s">
        <v>11896</v>
      </c>
      <c r="B11866" t="s">
        <v>11125</v>
      </c>
      <c r="C11866">
        <v>2008</v>
      </c>
      <c r="D11866">
        <v>8</v>
      </c>
      <c r="E11866" t="s">
        <v>71</v>
      </c>
      <c r="F11866">
        <v>35</v>
      </c>
      <c r="G11866" t="s">
        <v>10</v>
      </c>
    </row>
    <row r="11867" spans="1:7" x14ac:dyDescent="0.3">
      <c r="A11867" t="s">
        <v>11897</v>
      </c>
      <c r="B11867" t="s">
        <v>11125</v>
      </c>
      <c r="C11867">
        <v>2009</v>
      </c>
      <c r="D11867">
        <v>8</v>
      </c>
      <c r="E11867" t="s">
        <v>18</v>
      </c>
      <c r="F11867">
        <v>135</v>
      </c>
      <c r="G11867" t="s">
        <v>10</v>
      </c>
    </row>
    <row r="11868" spans="1:7" x14ac:dyDescent="0.3">
      <c r="A11868" t="s">
        <v>11898</v>
      </c>
      <c r="B11868" t="s">
        <v>11125</v>
      </c>
      <c r="C11868">
        <v>2012</v>
      </c>
      <c r="D11868">
        <v>6</v>
      </c>
      <c r="E11868" t="s">
        <v>9</v>
      </c>
      <c r="F11868">
        <v>48</v>
      </c>
      <c r="G11868" t="s">
        <v>10</v>
      </c>
    </row>
    <row r="11869" spans="1:7" x14ac:dyDescent="0.3">
      <c r="A11869" t="s">
        <v>11899</v>
      </c>
      <c r="B11869" t="s">
        <v>11125</v>
      </c>
      <c r="C11869">
        <v>2008</v>
      </c>
      <c r="D11869">
        <v>3</v>
      </c>
      <c r="E11869" t="s">
        <v>80</v>
      </c>
      <c r="F11869">
        <v>40</v>
      </c>
      <c r="G11869" t="s">
        <v>10</v>
      </c>
    </row>
    <row r="11870" spans="1:7" x14ac:dyDescent="0.3">
      <c r="A11870" t="s">
        <v>11900</v>
      </c>
      <c r="B11870" t="s">
        <v>11125</v>
      </c>
      <c r="C11870">
        <v>2012</v>
      </c>
      <c r="D11870">
        <v>11</v>
      </c>
      <c r="E11870" t="s">
        <v>60</v>
      </c>
      <c r="F11870">
        <v>298</v>
      </c>
      <c r="G11870" t="s">
        <v>10</v>
      </c>
    </row>
    <row r="11871" spans="1:7" x14ac:dyDescent="0.3">
      <c r="A11871" t="s">
        <v>11901</v>
      </c>
      <c r="B11871" t="s">
        <v>11125</v>
      </c>
      <c r="C11871">
        <v>2012</v>
      </c>
      <c r="D11871">
        <v>12</v>
      </c>
      <c r="E11871" t="s">
        <v>80</v>
      </c>
      <c r="F11871">
        <v>30</v>
      </c>
      <c r="G11871" t="s">
        <v>10</v>
      </c>
    </row>
    <row r="11872" spans="1:7" x14ac:dyDescent="0.3">
      <c r="A11872" t="s">
        <v>11902</v>
      </c>
      <c r="B11872" t="s">
        <v>11125</v>
      </c>
      <c r="C11872">
        <v>2009</v>
      </c>
      <c r="D11872">
        <v>1</v>
      </c>
      <c r="E11872" t="s">
        <v>71</v>
      </c>
      <c r="F11872">
        <v>115</v>
      </c>
      <c r="G11872" t="s">
        <v>10</v>
      </c>
    </row>
    <row r="11873" spans="1:7" x14ac:dyDescent="0.3">
      <c r="A11873" t="s">
        <v>11903</v>
      </c>
      <c r="B11873" t="s">
        <v>11125</v>
      </c>
      <c r="C11873">
        <v>2013</v>
      </c>
      <c r="D11873">
        <v>1</v>
      </c>
      <c r="E11873" t="s">
        <v>60</v>
      </c>
      <c r="F11873">
        <v>46</v>
      </c>
      <c r="G11873" t="s">
        <v>10</v>
      </c>
    </row>
    <row r="11874" spans="1:7" x14ac:dyDescent="0.3">
      <c r="A11874" t="s">
        <v>11904</v>
      </c>
      <c r="B11874" t="s">
        <v>11125</v>
      </c>
      <c r="C11874">
        <v>2008</v>
      </c>
      <c r="D11874">
        <v>8</v>
      </c>
      <c r="E11874" t="s">
        <v>71</v>
      </c>
      <c r="F11874">
        <v>45</v>
      </c>
      <c r="G11874" t="s">
        <v>10</v>
      </c>
    </row>
    <row r="11875" spans="1:7" x14ac:dyDescent="0.3">
      <c r="A11875" t="s">
        <v>11905</v>
      </c>
      <c r="B11875" t="s">
        <v>11125</v>
      </c>
      <c r="C11875">
        <v>2008</v>
      </c>
      <c r="D11875">
        <v>10</v>
      </c>
      <c r="E11875" t="s">
        <v>71</v>
      </c>
      <c r="F11875">
        <v>35</v>
      </c>
      <c r="G11875" t="s">
        <v>10</v>
      </c>
    </row>
    <row r="11876" spans="1:7" x14ac:dyDescent="0.3">
      <c r="A11876" t="s">
        <v>11906</v>
      </c>
      <c r="B11876" t="s">
        <v>11125</v>
      </c>
      <c r="C11876">
        <v>2013</v>
      </c>
      <c r="D11876">
        <v>5</v>
      </c>
      <c r="E11876" t="s">
        <v>18</v>
      </c>
      <c r="F11876">
        <v>522</v>
      </c>
      <c r="G11876" t="s">
        <v>473</v>
      </c>
    </row>
    <row r="11877" spans="1:7" x14ac:dyDescent="0.3">
      <c r="A11877" t="s">
        <v>11907</v>
      </c>
      <c r="B11877" t="s">
        <v>11125</v>
      </c>
      <c r="C11877">
        <v>2013</v>
      </c>
      <c r="D11877">
        <v>4</v>
      </c>
      <c r="E11877" t="s">
        <v>9</v>
      </c>
      <c r="F11877">
        <v>110</v>
      </c>
      <c r="G11877" t="s">
        <v>10</v>
      </c>
    </row>
    <row r="11878" spans="1:7" x14ac:dyDescent="0.3">
      <c r="A11878" t="s">
        <v>11908</v>
      </c>
      <c r="B11878" t="s">
        <v>11125</v>
      </c>
      <c r="C11878">
        <v>2008</v>
      </c>
      <c r="D11878">
        <v>3</v>
      </c>
      <c r="E11878" t="s">
        <v>71</v>
      </c>
      <c r="F11878">
        <v>30</v>
      </c>
      <c r="G11878" t="s">
        <v>10</v>
      </c>
    </row>
    <row r="11879" spans="1:7" x14ac:dyDescent="0.3">
      <c r="A11879" t="s">
        <v>11909</v>
      </c>
      <c r="B11879" t="s">
        <v>11125</v>
      </c>
      <c r="C11879">
        <v>2007</v>
      </c>
      <c r="D11879">
        <v>4</v>
      </c>
      <c r="E11879" t="s">
        <v>60</v>
      </c>
      <c r="F11879">
        <v>221</v>
      </c>
      <c r="G11879" t="s">
        <v>10</v>
      </c>
    </row>
    <row r="11880" spans="1:7" x14ac:dyDescent="0.3">
      <c r="A11880" t="s">
        <v>11910</v>
      </c>
      <c r="B11880" t="s">
        <v>11125</v>
      </c>
      <c r="C11880">
        <v>2012</v>
      </c>
      <c r="D11880">
        <v>11</v>
      </c>
      <c r="E11880" t="s">
        <v>2706</v>
      </c>
      <c r="F11880">
        <v>51</v>
      </c>
      <c r="G11880" t="s">
        <v>10</v>
      </c>
    </row>
    <row r="11881" spans="1:7" x14ac:dyDescent="0.3">
      <c r="A11881" t="s">
        <v>11911</v>
      </c>
      <c r="B11881" t="s">
        <v>11125</v>
      </c>
      <c r="C11881">
        <v>2012</v>
      </c>
      <c r="D11881">
        <v>6</v>
      </c>
      <c r="E11881" t="s">
        <v>9</v>
      </c>
      <c r="F11881">
        <v>47</v>
      </c>
      <c r="G11881" t="s">
        <v>10</v>
      </c>
    </row>
    <row r="11882" spans="1:7" x14ac:dyDescent="0.3">
      <c r="A11882" t="s">
        <v>11912</v>
      </c>
      <c r="B11882" t="s">
        <v>11125</v>
      </c>
      <c r="C11882">
        <v>2009</v>
      </c>
      <c r="D11882">
        <v>1</v>
      </c>
      <c r="E11882" t="s">
        <v>71</v>
      </c>
      <c r="F11882">
        <v>237</v>
      </c>
      <c r="G11882" t="s">
        <v>10</v>
      </c>
    </row>
    <row r="11883" spans="1:7" x14ac:dyDescent="0.3">
      <c r="A11883" t="s">
        <v>11913</v>
      </c>
      <c r="B11883" t="s">
        <v>11125</v>
      </c>
      <c r="C11883">
        <v>2008</v>
      </c>
      <c r="D11883">
        <v>12</v>
      </c>
      <c r="E11883" t="s">
        <v>71</v>
      </c>
      <c r="F11883">
        <v>17</v>
      </c>
      <c r="G11883" t="s">
        <v>50</v>
      </c>
    </row>
    <row r="11884" spans="1:7" x14ac:dyDescent="0.3">
      <c r="A11884" t="s">
        <v>11914</v>
      </c>
      <c r="B11884" t="s">
        <v>11125</v>
      </c>
      <c r="C11884">
        <v>2014</v>
      </c>
      <c r="D11884">
        <v>11</v>
      </c>
      <c r="E11884" t="s">
        <v>9</v>
      </c>
      <c r="F11884">
        <v>0</v>
      </c>
      <c r="G11884" t="s">
        <v>12</v>
      </c>
    </row>
    <row r="11885" spans="1:7" x14ac:dyDescent="0.3">
      <c r="A11885" t="s">
        <v>11915</v>
      </c>
      <c r="B11885" t="s">
        <v>11125</v>
      </c>
      <c r="C11885">
        <v>2007</v>
      </c>
      <c r="D11885">
        <v>8</v>
      </c>
      <c r="E11885" t="s">
        <v>9</v>
      </c>
      <c r="F11885">
        <v>296</v>
      </c>
      <c r="G11885" t="s">
        <v>10</v>
      </c>
    </row>
    <row r="11886" spans="1:7" x14ac:dyDescent="0.3">
      <c r="A11886" t="s">
        <v>11916</v>
      </c>
      <c r="B11886" t="s">
        <v>11125</v>
      </c>
      <c r="C11886">
        <v>2006</v>
      </c>
      <c r="D11886">
        <v>12</v>
      </c>
      <c r="E11886" t="s">
        <v>18</v>
      </c>
      <c r="F11886">
        <v>14</v>
      </c>
      <c r="G11886" t="s">
        <v>10</v>
      </c>
    </row>
    <row r="11887" spans="1:7" x14ac:dyDescent="0.3">
      <c r="A11887" t="s">
        <v>11917</v>
      </c>
      <c r="B11887" t="s">
        <v>11125</v>
      </c>
      <c r="C11887">
        <v>2013</v>
      </c>
      <c r="D11887">
        <v>3</v>
      </c>
      <c r="E11887" t="s">
        <v>71</v>
      </c>
      <c r="F11887">
        <v>40</v>
      </c>
      <c r="G11887" t="s">
        <v>179</v>
      </c>
    </row>
    <row r="11888" spans="1:7" x14ac:dyDescent="0.3">
      <c r="A11888" t="s">
        <v>11918</v>
      </c>
      <c r="B11888" t="s">
        <v>11125</v>
      </c>
      <c r="C11888">
        <v>2008</v>
      </c>
      <c r="D11888">
        <v>3</v>
      </c>
      <c r="E11888" t="s">
        <v>71</v>
      </c>
      <c r="F11888">
        <v>174</v>
      </c>
      <c r="G11888" t="s">
        <v>50</v>
      </c>
    </row>
    <row r="11889" spans="1:7" x14ac:dyDescent="0.3">
      <c r="A11889" t="s">
        <v>11919</v>
      </c>
      <c r="B11889" t="s">
        <v>11125</v>
      </c>
      <c r="C11889">
        <v>2013</v>
      </c>
      <c r="D11889">
        <v>9</v>
      </c>
      <c r="E11889" t="s">
        <v>18</v>
      </c>
      <c r="F11889">
        <v>700</v>
      </c>
      <c r="G11889" t="s">
        <v>1261</v>
      </c>
    </row>
    <row r="11890" spans="1:7" x14ac:dyDescent="0.3">
      <c r="A11890" t="s">
        <v>11920</v>
      </c>
      <c r="B11890" t="s">
        <v>11125</v>
      </c>
      <c r="C11890">
        <v>2013</v>
      </c>
      <c r="D11890">
        <v>6</v>
      </c>
      <c r="E11890" t="s">
        <v>18</v>
      </c>
      <c r="F11890">
        <v>1186</v>
      </c>
      <c r="G11890" t="s">
        <v>10</v>
      </c>
    </row>
    <row r="11891" spans="1:7" x14ac:dyDescent="0.3">
      <c r="A11891" t="s">
        <v>11921</v>
      </c>
      <c r="B11891" t="s">
        <v>11125</v>
      </c>
      <c r="C11891">
        <v>2013</v>
      </c>
      <c r="D11891">
        <v>6</v>
      </c>
      <c r="E11891" t="s">
        <v>9</v>
      </c>
      <c r="F11891">
        <v>29</v>
      </c>
      <c r="G11891" t="s">
        <v>50</v>
      </c>
    </row>
    <row r="11892" spans="1:7" x14ac:dyDescent="0.3">
      <c r="A11892" t="s">
        <v>11922</v>
      </c>
      <c r="B11892" t="s">
        <v>11125</v>
      </c>
      <c r="C11892">
        <v>2008</v>
      </c>
      <c r="D11892">
        <v>7</v>
      </c>
      <c r="E11892" t="s">
        <v>9</v>
      </c>
      <c r="F11892">
        <v>33</v>
      </c>
      <c r="G11892" t="s">
        <v>10</v>
      </c>
    </row>
    <row r="11893" spans="1:7" x14ac:dyDescent="0.3">
      <c r="A11893" t="s">
        <v>11923</v>
      </c>
      <c r="B11893" t="s">
        <v>11125</v>
      </c>
      <c r="C11893">
        <v>2013</v>
      </c>
      <c r="D11893">
        <v>1</v>
      </c>
      <c r="E11893" t="s">
        <v>18</v>
      </c>
      <c r="F11893">
        <v>60</v>
      </c>
      <c r="G11893" t="s">
        <v>10</v>
      </c>
    </row>
    <row r="11894" spans="1:7" x14ac:dyDescent="0.3">
      <c r="A11894" t="s">
        <v>11924</v>
      </c>
      <c r="B11894" t="s">
        <v>11125</v>
      </c>
      <c r="C11894">
        <v>2010</v>
      </c>
      <c r="D11894">
        <v>2</v>
      </c>
      <c r="E11894" t="s">
        <v>71</v>
      </c>
      <c r="F11894">
        <v>225</v>
      </c>
      <c r="G11894" t="s">
        <v>10</v>
      </c>
    </row>
    <row r="11895" spans="1:7" x14ac:dyDescent="0.3">
      <c r="A11895" t="s">
        <v>11925</v>
      </c>
      <c r="B11895" t="s">
        <v>11125</v>
      </c>
      <c r="C11895">
        <v>2009</v>
      </c>
      <c r="D11895">
        <v>7</v>
      </c>
      <c r="E11895" t="s">
        <v>71</v>
      </c>
      <c r="F11895">
        <v>318</v>
      </c>
      <c r="G11895" t="s">
        <v>10</v>
      </c>
    </row>
    <row r="11896" spans="1:7" x14ac:dyDescent="0.3">
      <c r="A11896" t="s">
        <v>11926</v>
      </c>
      <c r="B11896" t="s">
        <v>11125</v>
      </c>
      <c r="C11896">
        <v>2009</v>
      </c>
      <c r="D11896">
        <v>11</v>
      </c>
      <c r="E11896" t="s">
        <v>18</v>
      </c>
      <c r="F11896">
        <v>320</v>
      </c>
      <c r="G11896" t="s">
        <v>10</v>
      </c>
    </row>
    <row r="11897" spans="1:7" x14ac:dyDescent="0.3">
      <c r="A11897" t="s">
        <v>11927</v>
      </c>
      <c r="B11897" t="s">
        <v>11125</v>
      </c>
      <c r="C11897">
        <v>2007</v>
      </c>
      <c r="D11897">
        <v>8</v>
      </c>
      <c r="E11897" t="s">
        <v>9</v>
      </c>
      <c r="F11897">
        <v>7</v>
      </c>
      <c r="G11897" t="s">
        <v>50</v>
      </c>
    </row>
    <row r="11898" spans="1:7" x14ac:dyDescent="0.3">
      <c r="A11898" t="s">
        <v>11928</v>
      </c>
      <c r="B11898" t="s">
        <v>11125</v>
      </c>
      <c r="C11898">
        <v>2013</v>
      </c>
      <c r="D11898">
        <v>5</v>
      </c>
      <c r="E11898" t="s">
        <v>80</v>
      </c>
      <c r="F11898">
        <v>54</v>
      </c>
      <c r="G11898" t="s">
        <v>10</v>
      </c>
    </row>
    <row r="11899" spans="1:7" x14ac:dyDescent="0.3">
      <c r="A11899" t="s">
        <v>11929</v>
      </c>
      <c r="B11899" t="s">
        <v>11125</v>
      </c>
      <c r="C11899">
        <v>2004</v>
      </c>
      <c r="D11899">
        <v>4</v>
      </c>
      <c r="E11899" t="s">
        <v>71</v>
      </c>
      <c r="F11899">
        <v>39</v>
      </c>
      <c r="G11899" t="s">
        <v>10</v>
      </c>
    </row>
    <row r="11900" spans="1:7" x14ac:dyDescent="0.3">
      <c r="A11900" t="s">
        <v>11930</v>
      </c>
      <c r="B11900" t="s">
        <v>11125</v>
      </c>
      <c r="C11900">
        <v>2013</v>
      </c>
      <c r="D11900">
        <v>9</v>
      </c>
      <c r="E11900" t="s">
        <v>9</v>
      </c>
      <c r="F11900">
        <v>166</v>
      </c>
      <c r="G11900" t="s">
        <v>10</v>
      </c>
    </row>
    <row r="11901" spans="1:7" x14ac:dyDescent="0.3">
      <c r="A11901" t="s">
        <v>11931</v>
      </c>
      <c r="B11901" t="s">
        <v>11125</v>
      </c>
      <c r="C11901">
        <v>2007</v>
      </c>
      <c r="D11901">
        <v>6</v>
      </c>
      <c r="E11901" t="s">
        <v>71</v>
      </c>
      <c r="F11901">
        <v>71</v>
      </c>
      <c r="G11901" t="s">
        <v>10</v>
      </c>
    </row>
    <row r="11902" spans="1:7" x14ac:dyDescent="0.3">
      <c r="A11902" t="s">
        <v>11932</v>
      </c>
      <c r="B11902" t="s">
        <v>11125</v>
      </c>
      <c r="C11902">
        <v>2013</v>
      </c>
      <c r="D11902">
        <v>8</v>
      </c>
      <c r="E11902" t="s">
        <v>80</v>
      </c>
      <c r="F11902">
        <v>43</v>
      </c>
      <c r="G11902" t="s">
        <v>10</v>
      </c>
    </row>
    <row r="11903" spans="1:7" x14ac:dyDescent="0.3">
      <c r="A11903" t="s">
        <v>11933</v>
      </c>
      <c r="B11903" t="s">
        <v>11125</v>
      </c>
      <c r="C11903">
        <v>2007</v>
      </c>
      <c r="D11903">
        <v>11</v>
      </c>
      <c r="E11903" t="s">
        <v>71</v>
      </c>
      <c r="F11903">
        <v>74</v>
      </c>
      <c r="G11903" t="s">
        <v>10</v>
      </c>
    </row>
    <row r="11904" spans="1:7" x14ac:dyDescent="0.3">
      <c r="A11904" t="s">
        <v>11934</v>
      </c>
      <c r="B11904" t="s">
        <v>11125</v>
      </c>
      <c r="C11904">
        <v>2008</v>
      </c>
      <c r="D11904">
        <v>4</v>
      </c>
      <c r="E11904" t="s">
        <v>60</v>
      </c>
      <c r="F11904">
        <v>174</v>
      </c>
      <c r="G11904" t="s">
        <v>10</v>
      </c>
    </row>
    <row r="11905" spans="1:7" x14ac:dyDescent="0.3">
      <c r="A11905" t="s">
        <v>11935</v>
      </c>
      <c r="B11905" t="s">
        <v>11125</v>
      </c>
      <c r="C11905">
        <v>2010</v>
      </c>
      <c r="D11905">
        <v>3</v>
      </c>
      <c r="E11905" t="s">
        <v>60</v>
      </c>
      <c r="F11905">
        <v>82</v>
      </c>
      <c r="G11905" t="s">
        <v>10</v>
      </c>
    </row>
    <row r="11906" spans="1:7" x14ac:dyDescent="0.3">
      <c r="A11906" t="s">
        <v>11936</v>
      </c>
      <c r="B11906" t="s">
        <v>11125</v>
      </c>
      <c r="C11906">
        <v>2013</v>
      </c>
      <c r="D11906">
        <v>5</v>
      </c>
      <c r="E11906" t="s">
        <v>18</v>
      </c>
      <c r="F11906">
        <v>2124</v>
      </c>
      <c r="G11906" t="s">
        <v>10</v>
      </c>
    </row>
    <row r="11907" spans="1:7" x14ac:dyDescent="0.3">
      <c r="A11907" t="s">
        <v>11937</v>
      </c>
      <c r="B11907" t="s">
        <v>11125</v>
      </c>
      <c r="C11907">
        <v>2013</v>
      </c>
      <c r="D11907">
        <v>6</v>
      </c>
      <c r="E11907" t="s">
        <v>18</v>
      </c>
      <c r="F11907">
        <v>32</v>
      </c>
      <c r="G11907" t="s">
        <v>50</v>
      </c>
    </row>
    <row r="11908" spans="1:7" x14ac:dyDescent="0.3">
      <c r="A11908" t="s">
        <v>11938</v>
      </c>
      <c r="B11908" t="s">
        <v>11125</v>
      </c>
      <c r="C11908">
        <v>2007</v>
      </c>
      <c r="D11908">
        <v>9</v>
      </c>
      <c r="E11908" t="s">
        <v>71</v>
      </c>
      <c r="F11908">
        <v>1059</v>
      </c>
      <c r="G11908" t="s">
        <v>10</v>
      </c>
    </row>
    <row r="11909" spans="1:7" x14ac:dyDescent="0.3">
      <c r="A11909" t="s">
        <v>11939</v>
      </c>
      <c r="B11909" t="s">
        <v>11125</v>
      </c>
      <c r="C11909">
        <v>2013</v>
      </c>
      <c r="D11909">
        <v>6</v>
      </c>
      <c r="E11909" t="s">
        <v>9</v>
      </c>
      <c r="F11909">
        <v>49</v>
      </c>
      <c r="G11909" t="s">
        <v>10</v>
      </c>
    </row>
    <row r="11910" spans="1:7" x14ac:dyDescent="0.3">
      <c r="A11910" t="s">
        <v>11940</v>
      </c>
      <c r="B11910" t="s">
        <v>11125</v>
      </c>
      <c r="C11910">
        <v>2013</v>
      </c>
      <c r="D11910">
        <v>10</v>
      </c>
      <c r="E11910" t="s">
        <v>18</v>
      </c>
      <c r="F11910">
        <v>581</v>
      </c>
      <c r="G11910" t="s">
        <v>473</v>
      </c>
    </row>
    <row r="11911" spans="1:7" x14ac:dyDescent="0.3">
      <c r="A11911" t="s">
        <v>11941</v>
      </c>
      <c r="B11911" t="s">
        <v>11125</v>
      </c>
      <c r="C11911">
        <v>2013</v>
      </c>
      <c r="D11911">
        <v>9</v>
      </c>
      <c r="E11911" t="s">
        <v>18</v>
      </c>
      <c r="F11911">
        <v>232</v>
      </c>
      <c r="G11911" t="s">
        <v>10</v>
      </c>
    </row>
    <row r="11912" spans="1:7" x14ac:dyDescent="0.3">
      <c r="A11912" t="s">
        <v>11942</v>
      </c>
      <c r="B11912" t="s">
        <v>11125</v>
      </c>
      <c r="C11912">
        <v>2013</v>
      </c>
      <c r="D11912">
        <v>10</v>
      </c>
      <c r="E11912" t="s">
        <v>9</v>
      </c>
      <c r="F11912">
        <v>17</v>
      </c>
      <c r="G11912" t="s">
        <v>10</v>
      </c>
    </row>
    <row r="11913" spans="1:7" x14ac:dyDescent="0.3">
      <c r="A11913" t="s">
        <v>11943</v>
      </c>
      <c r="B11913" t="s">
        <v>11125</v>
      </c>
      <c r="C11913">
        <v>2007</v>
      </c>
      <c r="D11913">
        <v>11</v>
      </c>
      <c r="E11913" t="s">
        <v>71</v>
      </c>
      <c r="F11913">
        <v>80</v>
      </c>
      <c r="G11913" t="s">
        <v>10</v>
      </c>
    </row>
    <row r="11914" spans="1:7" x14ac:dyDescent="0.3">
      <c r="A11914" t="s">
        <v>11944</v>
      </c>
      <c r="B11914" t="s">
        <v>11125</v>
      </c>
      <c r="C11914">
        <v>2013</v>
      </c>
      <c r="D11914">
        <v>9</v>
      </c>
      <c r="E11914" t="s">
        <v>18</v>
      </c>
      <c r="F11914">
        <v>838</v>
      </c>
      <c r="G11914" t="s">
        <v>473</v>
      </c>
    </row>
    <row r="11915" spans="1:7" x14ac:dyDescent="0.3">
      <c r="A11915" t="s">
        <v>11945</v>
      </c>
      <c r="B11915" t="s">
        <v>11125</v>
      </c>
      <c r="C11915">
        <v>2013</v>
      </c>
      <c r="D11915">
        <v>8</v>
      </c>
      <c r="E11915" t="s">
        <v>18</v>
      </c>
      <c r="F11915">
        <v>1822</v>
      </c>
      <c r="G11915" t="s">
        <v>10</v>
      </c>
    </row>
    <row r="11916" spans="1:7" x14ac:dyDescent="0.3">
      <c r="A11916" t="s">
        <v>11946</v>
      </c>
      <c r="B11916" t="s">
        <v>11125</v>
      </c>
      <c r="C11916">
        <v>2013</v>
      </c>
      <c r="D11916">
        <v>9</v>
      </c>
      <c r="E11916" t="s">
        <v>60</v>
      </c>
      <c r="F11916">
        <v>159</v>
      </c>
      <c r="G11916" t="s">
        <v>10</v>
      </c>
    </row>
    <row r="11917" spans="1:7" x14ac:dyDescent="0.3">
      <c r="A11917" t="s">
        <v>11947</v>
      </c>
      <c r="B11917" t="s">
        <v>11125</v>
      </c>
      <c r="C11917">
        <v>2013</v>
      </c>
      <c r="D11917">
        <v>7</v>
      </c>
      <c r="E11917" t="s">
        <v>9</v>
      </c>
      <c r="F11917">
        <v>21</v>
      </c>
      <c r="G11917" t="s">
        <v>50</v>
      </c>
    </row>
    <row r="11918" spans="1:7" x14ac:dyDescent="0.3">
      <c r="A11918" t="s">
        <v>11948</v>
      </c>
      <c r="B11918" t="s">
        <v>11125</v>
      </c>
      <c r="C11918">
        <v>2013</v>
      </c>
      <c r="D11918">
        <v>3</v>
      </c>
      <c r="E11918" t="s">
        <v>18</v>
      </c>
      <c r="F11918">
        <v>144</v>
      </c>
      <c r="G11918" t="s">
        <v>10</v>
      </c>
    </row>
    <row r="11919" spans="1:7" x14ac:dyDescent="0.3">
      <c r="A11919" t="s">
        <v>11949</v>
      </c>
      <c r="B11919" t="s">
        <v>11125</v>
      </c>
      <c r="C11919">
        <v>2013</v>
      </c>
      <c r="D11919">
        <v>4</v>
      </c>
      <c r="E11919" t="s">
        <v>80</v>
      </c>
      <c r="F11919">
        <v>28</v>
      </c>
      <c r="G11919" t="s">
        <v>10</v>
      </c>
    </row>
    <row r="11920" spans="1:7" x14ac:dyDescent="0.3">
      <c r="A11920" t="s">
        <v>11950</v>
      </c>
      <c r="B11920" t="s">
        <v>11125</v>
      </c>
      <c r="C11920">
        <v>2007</v>
      </c>
      <c r="D11920">
        <v>12</v>
      </c>
      <c r="E11920" t="s">
        <v>18</v>
      </c>
      <c r="F11920">
        <v>160</v>
      </c>
      <c r="G11920" t="s">
        <v>10</v>
      </c>
    </row>
    <row r="11921" spans="1:7" x14ac:dyDescent="0.3">
      <c r="A11921" t="s">
        <v>11951</v>
      </c>
      <c r="B11921" t="s">
        <v>11125</v>
      </c>
      <c r="C11921">
        <v>2013</v>
      </c>
      <c r="D11921">
        <v>7</v>
      </c>
      <c r="E11921" t="s">
        <v>9</v>
      </c>
      <c r="F11921">
        <v>164</v>
      </c>
      <c r="G11921" t="s">
        <v>10</v>
      </c>
    </row>
    <row r="11922" spans="1:7" x14ac:dyDescent="0.3">
      <c r="A11922" t="s">
        <v>11952</v>
      </c>
      <c r="B11922" t="s">
        <v>11125</v>
      </c>
      <c r="C11922">
        <v>2013</v>
      </c>
      <c r="D11922">
        <v>9</v>
      </c>
      <c r="E11922" t="s">
        <v>9</v>
      </c>
      <c r="F11922">
        <v>211</v>
      </c>
      <c r="G11922" t="s">
        <v>10</v>
      </c>
    </row>
    <row r="11923" spans="1:7" x14ac:dyDescent="0.3">
      <c r="A11923" t="s">
        <v>11953</v>
      </c>
      <c r="B11923" t="s">
        <v>11125</v>
      </c>
      <c r="C11923">
        <v>2014</v>
      </c>
      <c r="D11923">
        <v>3</v>
      </c>
      <c r="E11923" t="s">
        <v>71</v>
      </c>
      <c r="F11923">
        <v>261</v>
      </c>
      <c r="G11923" t="s">
        <v>10</v>
      </c>
    </row>
    <row r="11924" spans="1:7" x14ac:dyDescent="0.3">
      <c r="A11924" t="s">
        <v>11954</v>
      </c>
      <c r="B11924" t="s">
        <v>11125</v>
      </c>
      <c r="C11924">
        <v>2013</v>
      </c>
      <c r="D11924">
        <v>6</v>
      </c>
      <c r="E11924" t="s">
        <v>60</v>
      </c>
      <c r="F11924">
        <v>279</v>
      </c>
      <c r="G11924" t="s">
        <v>10</v>
      </c>
    </row>
    <row r="11925" spans="1:7" x14ac:dyDescent="0.3">
      <c r="A11925" t="s">
        <v>11955</v>
      </c>
      <c r="B11925" t="s">
        <v>11125</v>
      </c>
      <c r="C11925">
        <v>2013</v>
      </c>
      <c r="D11925">
        <v>9</v>
      </c>
      <c r="E11925" t="s">
        <v>18</v>
      </c>
      <c r="F11925">
        <v>5081</v>
      </c>
      <c r="G11925" t="s">
        <v>10</v>
      </c>
    </row>
    <row r="11926" spans="1:7" x14ac:dyDescent="0.3">
      <c r="A11926" t="s">
        <v>11956</v>
      </c>
      <c r="B11926" t="s">
        <v>11125</v>
      </c>
      <c r="C11926">
        <v>2006</v>
      </c>
      <c r="D11926">
        <v>12</v>
      </c>
      <c r="E11926" t="s">
        <v>71</v>
      </c>
      <c r="F11926">
        <v>123</v>
      </c>
      <c r="G11926" t="s">
        <v>10</v>
      </c>
    </row>
    <row r="11927" spans="1:7" x14ac:dyDescent="0.3">
      <c r="A11927" t="s">
        <v>11957</v>
      </c>
      <c r="B11927" t="s">
        <v>11125</v>
      </c>
      <c r="C11927">
        <v>2013</v>
      </c>
      <c r="D11927">
        <v>8</v>
      </c>
      <c r="E11927" t="s">
        <v>60</v>
      </c>
      <c r="F11927">
        <v>35</v>
      </c>
      <c r="G11927" t="s">
        <v>50</v>
      </c>
    </row>
    <row r="11928" spans="1:7" x14ac:dyDescent="0.3">
      <c r="A11928" t="s">
        <v>11958</v>
      </c>
      <c r="B11928" t="s">
        <v>11125</v>
      </c>
      <c r="C11928">
        <v>2005</v>
      </c>
      <c r="D11928">
        <v>1</v>
      </c>
      <c r="E11928" t="s">
        <v>18</v>
      </c>
      <c r="F11928">
        <v>347</v>
      </c>
      <c r="G11928" t="s">
        <v>10</v>
      </c>
    </row>
    <row r="11929" spans="1:7" x14ac:dyDescent="0.3">
      <c r="A11929" t="s">
        <v>11959</v>
      </c>
      <c r="B11929" t="s">
        <v>11125</v>
      </c>
      <c r="C11929">
        <v>2013</v>
      </c>
      <c r="D11929">
        <v>5</v>
      </c>
      <c r="E11929" t="s">
        <v>60</v>
      </c>
      <c r="F11929">
        <v>49</v>
      </c>
      <c r="G11929" t="s">
        <v>10</v>
      </c>
    </row>
    <row r="11930" spans="1:7" x14ac:dyDescent="0.3">
      <c r="A11930" t="s">
        <v>11960</v>
      </c>
      <c r="B11930" t="s">
        <v>11125</v>
      </c>
      <c r="C11930">
        <v>2013</v>
      </c>
      <c r="D11930">
        <v>8</v>
      </c>
      <c r="E11930" t="s">
        <v>80</v>
      </c>
      <c r="F11930">
        <v>35</v>
      </c>
      <c r="G11930" t="s">
        <v>473</v>
      </c>
    </row>
    <row r="11931" spans="1:7" x14ac:dyDescent="0.3">
      <c r="A11931" t="s">
        <v>11961</v>
      </c>
      <c r="B11931" t="s">
        <v>11125</v>
      </c>
      <c r="C11931">
        <v>2005</v>
      </c>
      <c r="D11931">
        <v>10</v>
      </c>
      <c r="E11931" t="s">
        <v>71</v>
      </c>
      <c r="F11931">
        <v>65</v>
      </c>
      <c r="G11931" t="s">
        <v>10</v>
      </c>
    </row>
    <row r="11932" spans="1:7" x14ac:dyDescent="0.3">
      <c r="A11932" t="s">
        <v>11962</v>
      </c>
      <c r="B11932" t="s">
        <v>11125</v>
      </c>
      <c r="C11932">
        <v>2006</v>
      </c>
      <c r="D11932">
        <v>2</v>
      </c>
      <c r="E11932" t="s">
        <v>9</v>
      </c>
      <c r="F11932">
        <v>7</v>
      </c>
      <c r="G11932" t="s">
        <v>50</v>
      </c>
    </row>
    <row r="11933" spans="1:7" x14ac:dyDescent="0.3">
      <c r="A11933" t="s">
        <v>11963</v>
      </c>
      <c r="B11933" t="s">
        <v>11125</v>
      </c>
      <c r="C11933">
        <v>2013</v>
      </c>
      <c r="D11933">
        <v>6</v>
      </c>
      <c r="E11933" t="s">
        <v>9</v>
      </c>
      <c r="F11933">
        <v>257</v>
      </c>
      <c r="G11933" t="s">
        <v>10</v>
      </c>
    </row>
    <row r="11934" spans="1:7" x14ac:dyDescent="0.3">
      <c r="A11934" t="s">
        <v>11964</v>
      </c>
      <c r="B11934" t="s">
        <v>11125</v>
      </c>
      <c r="C11934">
        <v>2013</v>
      </c>
      <c r="D11934">
        <v>4</v>
      </c>
      <c r="E11934" t="s">
        <v>18</v>
      </c>
      <c r="F11934">
        <v>80</v>
      </c>
      <c r="G11934" t="s">
        <v>10</v>
      </c>
    </row>
    <row r="11935" spans="1:7" x14ac:dyDescent="0.3">
      <c r="A11935" t="s">
        <v>11965</v>
      </c>
      <c r="B11935" t="s">
        <v>11125</v>
      </c>
      <c r="C11935">
        <v>2009</v>
      </c>
      <c r="D11935">
        <v>12</v>
      </c>
      <c r="E11935" t="s">
        <v>71</v>
      </c>
      <c r="F11935">
        <v>194</v>
      </c>
      <c r="G11935" t="s">
        <v>10</v>
      </c>
    </row>
    <row r="11936" spans="1:7" x14ac:dyDescent="0.3">
      <c r="A11936" t="s">
        <v>11966</v>
      </c>
      <c r="B11936" t="s">
        <v>11125</v>
      </c>
      <c r="C11936">
        <v>2013</v>
      </c>
      <c r="D11936">
        <v>12</v>
      </c>
      <c r="E11936" t="s">
        <v>9</v>
      </c>
      <c r="F11936">
        <v>35</v>
      </c>
      <c r="G11936" t="s">
        <v>10</v>
      </c>
    </row>
    <row r="11937" spans="1:7" x14ac:dyDescent="0.3">
      <c r="A11937" t="s">
        <v>11967</v>
      </c>
      <c r="B11937" t="s">
        <v>11125</v>
      </c>
      <c r="C11937">
        <v>2013</v>
      </c>
      <c r="D11937">
        <v>10</v>
      </c>
      <c r="E11937" t="s">
        <v>71</v>
      </c>
      <c r="F11937">
        <v>171</v>
      </c>
      <c r="G11937" t="s">
        <v>10</v>
      </c>
    </row>
    <row r="11938" spans="1:7" x14ac:dyDescent="0.3">
      <c r="A11938" t="s">
        <v>11968</v>
      </c>
      <c r="B11938" t="s">
        <v>11125</v>
      </c>
      <c r="C11938">
        <v>2009</v>
      </c>
      <c r="D11938">
        <v>4</v>
      </c>
      <c r="E11938" t="s">
        <v>80</v>
      </c>
      <c r="F11938">
        <v>76</v>
      </c>
      <c r="G11938" t="s">
        <v>10</v>
      </c>
    </row>
    <row r="11939" spans="1:7" x14ac:dyDescent="0.3">
      <c r="A11939" t="s">
        <v>11969</v>
      </c>
      <c r="B11939" t="s">
        <v>11125</v>
      </c>
      <c r="C11939">
        <v>2013</v>
      </c>
      <c r="D11939">
        <v>9</v>
      </c>
      <c r="E11939" t="s">
        <v>9</v>
      </c>
      <c r="F11939">
        <v>79</v>
      </c>
      <c r="G11939" t="s">
        <v>10</v>
      </c>
    </row>
    <row r="11940" spans="1:7" x14ac:dyDescent="0.3">
      <c r="A11940" t="s">
        <v>11970</v>
      </c>
      <c r="B11940" t="s">
        <v>11125</v>
      </c>
      <c r="C11940">
        <v>2013</v>
      </c>
      <c r="D11940">
        <v>9</v>
      </c>
      <c r="E11940" t="s">
        <v>71</v>
      </c>
      <c r="F11940">
        <v>353</v>
      </c>
      <c r="G11940" t="s">
        <v>10</v>
      </c>
    </row>
    <row r="11941" spans="1:7" x14ac:dyDescent="0.3">
      <c r="A11941" t="s">
        <v>11971</v>
      </c>
      <c r="B11941" t="s">
        <v>11125</v>
      </c>
      <c r="C11941">
        <v>2014</v>
      </c>
      <c r="D11941">
        <v>2</v>
      </c>
      <c r="E11941" t="s">
        <v>9</v>
      </c>
      <c r="F11941">
        <v>13</v>
      </c>
      <c r="G11941" t="s">
        <v>50</v>
      </c>
    </row>
    <row r="11942" spans="1:7" x14ac:dyDescent="0.3">
      <c r="A11942" t="s">
        <v>11972</v>
      </c>
      <c r="B11942" t="s">
        <v>11125</v>
      </c>
      <c r="C11942">
        <v>2013</v>
      </c>
      <c r="D11942">
        <v>11</v>
      </c>
      <c r="E11942" t="s">
        <v>9</v>
      </c>
      <c r="F11942">
        <v>219</v>
      </c>
      <c r="G11942" t="s">
        <v>10</v>
      </c>
    </row>
    <row r="11943" spans="1:7" x14ac:dyDescent="0.3">
      <c r="A11943" t="s">
        <v>11973</v>
      </c>
      <c r="B11943" t="s">
        <v>11125</v>
      </c>
      <c r="C11943">
        <v>2013</v>
      </c>
      <c r="D11943">
        <v>8</v>
      </c>
      <c r="E11943" t="s">
        <v>80</v>
      </c>
      <c r="F11943">
        <v>19</v>
      </c>
      <c r="G11943" t="s">
        <v>10</v>
      </c>
    </row>
    <row r="11944" spans="1:7" x14ac:dyDescent="0.3">
      <c r="A11944" t="s">
        <v>11974</v>
      </c>
      <c r="B11944" t="s">
        <v>11125</v>
      </c>
      <c r="C11944">
        <v>2013</v>
      </c>
      <c r="D11944">
        <v>10</v>
      </c>
      <c r="E11944" t="s">
        <v>18</v>
      </c>
      <c r="F11944">
        <v>7</v>
      </c>
      <c r="G11944" t="s">
        <v>50</v>
      </c>
    </row>
    <row r="11945" spans="1:7" x14ac:dyDescent="0.3">
      <c r="A11945" t="s">
        <v>11975</v>
      </c>
      <c r="B11945" t="s">
        <v>11125</v>
      </c>
      <c r="C11945">
        <v>2013</v>
      </c>
      <c r="D11945">
        <v>11</v>
      </c>
      <c r="E11945" t="s">
        <v>9</v>
      </c>
      <c r="F11945">
        <v>187</v>
      </c>
      <c r="G11945" t="s">
        <v>10</v>
      </c>
    </row>
    <row r="11946" spans="1:7" x14ac:dyDescent="0.3">
      <c r="A11946" t="s">
        <v>11976</v>
      </c>
      <c r="B11946" t="s">
        <v>11125</v>
      </c>
      <c r="C11946">
        <v>2004</v>
      </c>
      <c r="D11946">
        <v>7</v>
      </c>
      <c r="E11946" t="s">
        <v>71</v>
      </c>
      <c r="F11946">
        <v>35</v>
      </c>
      <c r="G11946" t="s">
        <v>10</v>
      </c>
    </row>
    <row r="11947" spans="1:7" x14ac:dyDescent="0.3">
      <c r="A11947" t="s">
        <v>11977</v>
      </c>
      <c r="B11947" t="s">
        <v>11125</v>
      </c>
      <c r="C11947">
        <v>2013</v>
      </c>
      <c r="D11947">
        <v>10</v>
      </c>
      <c r="E11947" t="s">
        <v>18</v>
      </c>
      <c r="F11947">
        <v>160</v>
      </c>
      <c r="G11947" t="s">
        <v>10</v>
      </c>
    </row>
    <row r="11948" spans="1:7" x14ac:dyDescent="0.3">
      <c r="A11948" t="s">
        <v>11978</v>
      </c>
      <c r="B11948" t="s">
        <v>11125</v>
      </c>
      <c r="C11948">
        <v>2014</v>
      </c>
      <c r="D11948">
        <v>1</v>
      </c>
      <c r="E11948" t="s">
        <v>18</v>
      </c>
      <c r="F11948">
        <v>403</v>
      </c>
      <c r="G11948" t="s">
        <v>473</v>
      </c>
    </row>
    <row r="11949" spans="1:7" x14ac:dyDescent="0.3">
      <c r="A11949" t="s">
        <v>11979</v>
      </c>
      <c r="B11949" t="s">
        <v>11125</v>
      </c>
      <c r="C11949">
        <v>2013</v>
      </c>
      <c r="D11949">
        <v>12</v>
      </c>
      <c r="E11949" t="s">
        <v>80</v>
      </c>
      <c r="F11949">
        <v>45</v>
      </c>
      <c r="G11949" t="s">
        <v>10</v>
      </c>
    </row>
    <row r="11950" spans="1:7" x14ac:dyDescent="0.3">
      <c r="A11950" t="s">
        <v>11980</v>
      </c>
      <c r="B11950" t="s">
        <v>11125</v>
      </c>
      <c r="C11950">
        <v>2013</v>
      </c>
      <c r="D11950">
        <v>9</v>
      </c>
      <c r="E11950" t="s">
        <v>9</v>
      </c>
      <c r="F11950">
        <v>124</v>
      </c>
      <c r="G11950" t="s">
        <v>10</v>
      </c>
    </row>
    <row r="11951" spans="1:7" x14ac:dyDescent="0.3">
      <c r="A11951" t="s">
        <v>11981</v>
      </c>
      <c r="B11951" t="s">
        <v>11125</v>
      </c>
      <c r="C11951">
        <v>2013</v>
      </c>
      <c r="D11951">
        <v>12</v>
      </c>
      <c r="E11951" t="s">
        <v>9</v>
      </c>
      <c r="F11951">
        <v>103</v>
      </c>
      <c r="G11951" t="s">
        <v>10</v>
      </c>
    </row>
    <row r="11952" spans="1:7" x14ac:dyDescent="0.3">
      <c r="A11952" t="s">
        <v>11982</v>
      </c>
      <c r="B11952" t="s">
        <v>11125</v>
      </c>
      <c r="C11952">
        <v>2014</v>
      </c>
      <c r="D11952">
        <v>1</v>
      </c>
      <c r="E11952" t="s">
        <v>71</v>
      </c>
      <c r="F11952">
        <v>5813</v>
      </c>
      <c r="G11952" t="s">
        <v>10</v>
      </c>
    </row>
    <row r="11953" spans="1:7" x14ac:dyDescent="0.3">
      <c r="A11953" t="s">
        <v>11983</v>
      </c>
      <c r="B11953" t="s">
        <v>11125</v>
      </c>
      <c r="C11953">
        <v>2014</v>
      </c>
      <c r="D11953">
        <v>1</v>
      </c>
      <c r="E11953" t="s">
        <v>9</v>
      </c>
      <c r="F11953">
        <v>108</v>
      </c>
      <c r="G11953" t="s">
        <v>10</v>
      </c>
    </row>
    <row r="11954" spans="1:7" x14ac:dyDescent="0.3">
      <c r="A11954" t="s">
        <v>11984</v>
      </c>
      <c r="B11954" t="s">
        <v>11125</v>
      </c>
      <c r="C11954">
        <v>2014</v>
      </c>
      <c r="D11954">
        <v>2</v>
      </c>
      <c r="E11954" t="s">
        <v>80</v>
      </c>
      <c r="F11954">
        <v>240</v>
      </c>
      <c r="G11954" t="s">
        <v>473</v>
      </c>
    </row>
    <row r="11955" spans="1:7" x14ac:dyDescent="0.3">
      <c r="A11955" t="s">
        <v>11985</v>
      </c>
      <c r="B11955" t="s">
        <v>11125</v>
      </c>
      <c r="C11955">
        <v>2014</v>
      </c>
      <c r="D11955">
        <v>3</v>
      </c>
      <c r="E11955" t="s">
        <v>80</v>
      </c>
      <c r="F11955">
        <v>17</v>
      </c>
      <c r="G11955" t="s">
        <v>10</v>
      </c>
    </row>
    <row r="11956" spans="1:7" x14ac:dyDescent="0.3">
      <c r="A11956" t="s">
        <v>11986</v>
      </c>
      <c r="B11956" t="s">
        <v>11125</v>
      </c>
      <c r="C11956">
        <v>2014</v>
      </c>
      <c r="D11956">
        <v>9</v>
      </c>
      <c r="E11956" t="s">
        <v>80</v>
      </c>
      <c r="F11956">
        <v>59</v>
      </c>
      <c r="G11956" t="s">
        <v>10</v>
      </c>
    </row>
    <row r="11957" spans="1:7" x14ac:dyDescent="0.3">
      <c r="A11957" t="s">
        <v>11987</v>
      </c>
      <c r="B11957" t="s">
        <v>11125</v>
      </c>
      <c r="C11957">
        <v>2014</v>
      </c>
      <c r="D11957">
        <v>4</v>
      </c>
      <c r="E11957" t="s">
        <v>18</v>
      </c>
      <c r="F11957">
        <v>559</v>
      </c>
      <c r="G11957" t="s">
        <v>10</v>
      </c>
    </row>
    <row r="11958" spans="1:7" x14ac:dyDescent="0.3">
      <c r="A11958" t="s">
        <v>11988</v>
      </c>
      <c r="B11958" t="s">
        <v>11125</v>
      </c>
      <c r="C11958">
        <v>2014</v>
      </c>
      <c r="D11958">
        <v>2</v>
      </c>
      <c r="E11958" t="s">
        <v>71</v>
      </c>
      <c r="F11958">
        <v>218</v>
      </c>
      <c r="G11958" t="s">
        <v>10</v>
      </c>
    </row>
    <row r="11959" spans="1:7" x14ac:dyDescent="0.3">
      <c r="A11959" t="s">
        <v>11989</v>
      </c>
      <c r="B11959" t="s">
        <v>11125</v>
      </c>
      <c r="C11959">
        <v>2014</v>
      </c>
      <c r="D11959">
        <v>12</v>
      </c>
      <c r="E11959" t="s">
        <v>18</v>
      </c>
      <c r="F11959">
        <v>295</v>
      </c>
      <c r="G11959" t="s">
        <v>10</v>
      </c>
    </row>
    <row r="11960" spans="1:7" x14ac:dyDescent="0.3">
      <c r="A11960" t="s">
        <v>11990</v>
      </c>
      <c r="B11960" t="s">
        <v>11125</v>
      </c>
      <c r="C11960">
        <v>2014</v>
      </c>
      <c r="D11960">
        <v>3</v>
      </c>
      <c r="E11960" t="s">
        <v>71</v>
      </c>
      <c r="F11960">
        <v>260</v>
      </c>
      <c r="G11960" t="s">
        <v>10</v>
      </c>
    </row>
    <row r="11961" spans="1:7" x14ac:dyDescent="0.3">
      <c r="A11961" t="s">
        <v>11991</v>
      </c>
      <c r="B11961" t="s">
        <v>11125</v>
      </c>
      <c r="C11961">
        <v>2014</v>
      </c>
      <c r="D11961">
        <v>2</v>
      </c>
      <c r="E11961" t="s">
        <v>18</v>
      </c>
      <c r="F11961">
        <v>4402</v>
      </c>
      <c r="G11961" t="s">
        <v>473</v>
      </c>
    </row>
    <row r="11962" spans="1:7" x14ac:dyDescent="0.3">
      <c r="A11962" t="s">
        <v>11992</v>
      </c>
      <c r="B11962" t="s">
        <v>11125</v>
      </c>
      <c r="C11962">
        <v>2014</v>
      </c>
      <c r="D11962">
        <v>2</v>
      </c>
      <c r="E11962" t="s">
        <v>80</v>
      </c>
      <c r="F11962">
        <v>20</v>
      </c>
      <c r="G11962" t="s">
        <v>10</v>
      </c>
    </row>
    <row r="11963" spans="1:7" x14ac:dyDescent="0.3">
      <c r="A11963" t="s">
        <v>11993</v>
      </c>
      <c r="B11963" t="s">
        <v>11125</v>
      </c>
      <c r="C11963">
        <v>2014</v>
      </c>
      <c r="D11963">
        <v>5</v>
      </c>
      <c r="E11963" t="s">
        <v>18</v>
      </c>
      <c r="F11963">
        <v>569</v>
      </c>
      <c r="G11963" t="s">
        <v>473</v>
      </c>
    </row>
    <row r="11964" spans="1:7" x14ac:dyDescent="0.3">
      <c r="A11964" t="s">
        <v>11994</v>
      </c>
      <c r="B11964" t="s">
        <v>11125</v>
      </c>
      <c r="C11964">
        <v>2014</v>
      </c>
      <c r="D11964">
        <v>8</v>
      </c>
      <c r="E11964" t="s">
        <v>80</v>
      </c>
      <c r="F11964">
        <v>35</v>
      </c>
      <c r="G11964" t="s">
        <v>10</v>
      </c>
    </row>
    <row r="11965" spans="1:7" x14ac:dyDescent="0.3">
      <c r="A11965" t="s">
        <v>11995</v>
      </c>
      <c r="B11965" t="s">
        <v>11125</v>
      </c>
      <c r="C11965">
        <v>2014</v>
      </c>
      <c r="D11965">
        <v>2</v>
      </c>
      <c r="E11965" t="s">
        <v>80</v>
      </c>
      <c r="F11965">
        <v>305</v>
      </c>
      <c r="G11965" t="s">
        <v>10</v>
      </c>
    </row>
    <row r="11966" spans="1:7" x14ac:dyDescent="0.3">
      <c r="A11966" t="s">
        <v>11996</v>
      </c>
      <c r="B11966" t="s">
        <v>11125</v>
      </c>
      <c r="C11966">
        <v>2014</v>
      </c>
      <c r="D11966">
        <v>1</v>
      </c>
      <c r="E11966" t="s">
        <v>18</v>
      </c>
      <c r="F11966">
        <v>12025</v>
      </c>
      <c r="G11966" t="s">
        <v>10</v>
      </c>
    </row>
    <row r="11967" spans="1:7" x14ac:dyDescent="0.3">
      <c r="A11967" t="s">
        <v>11997</v>
      </c>
      <c r="B11967" t="s">
        <v>11125</v>
      </c>
      <c r="C11967">
        <v>2014</v>
      </c>
      <c r="D11967">
        <v>3</v>
      </c>
      <c r="E11967" t="s">
        <v>60</v>
      </c>
      <c r="F11967">
        <v>375</v>
      </c>
      <c r="G11967" t="s">
        <v>10</v>
      </c>
    </row>
    <row r="11968" spans="1:7" x14ac:dyDescent="0.3">
      <c r="A11968" t="s">
        <v>11998</v>
      </c>
      <c r="B11968" t="s">
        <v>11125</v>
      </c>
      <c r="C11968">
        <v>2014</v>
      </c>
      <c r="D11968">
        <v>4</v>
      </c>
      <c r="E11968" t="s">
        <v>18</v>
      </c>
      <c r="F11968">
        <v>103</v>
      </c>
      <c r="G11968" t="s">
        <v>10</v>
      </c>
    </row>
    <row r="11969" spans="1:7" x14ac:dyDescent="0.3">
      <c r="A11969" t="s">
        <v>11999</v>
      </c>
      <c r="B11969" t="s">
        <v>11125</v>
      </c>
      <c r="C11969">
        <v>2014</v>
      </c>
      <c r="D11969">
        <v>4</v>
      </c>
      <c r="E11969" t="s">
        <v>18</v>
      </c>
      <c r="F11969">
        <v>310</v>
      </c>
      <c r="G11969" t="s">
        <v>10</v>
      </c>
    </row>
    <row r="11970" spans="1:7" x14ac:dyDescent="0.3">
      <c r="A11970" t="s">
        <v>12000</v>
      </c>
      <c r="B11970" t="s">
        <v>11125</v>
      </c>
      <c r="C11970">
        <v>2014</v>
      </c>
      <c r="D11970">
        <v>4</v>
      </c>
      <c r="E11970" t="s">
        <v>80</v>
      </c>
      <c r="F11970">
        <v>9</v>
      </c>
      <c r="G11970" t="s">
        <v>10</v>
      </c>
    </row>
    <row r="11971" spans="1:7" x14ac:dyDescent="0.3">
      <c r="A11971" t="s">
        <v>12001</v>
      </c>
      <c r="B11971" t="s">
        <v>11125</v>
      </c>
      <c r="C11971">
        <v>2014</v>
      </c>
      <c r="D11971">
        <v>5</v>
      </c>
      <c r="E11971" t="s">
        <v>9</v>
      </c>
      <c r="F11971">
        <v>68</v>
      </c>
      <c r="G11971" t="s">
        <v>10</v>
      </c>
    </row>
    <row r="11972" spans="1:7" x14ac:dyDescent="0.3">
      <c r="A11972" t="s">
        <v>12002</v>
      </c>
      <c r="B11972" t="s">
        <v>11125</v>
      </c>
      <c r="C11972">
        <v>2014</v>
      </c>
      <c r="D11972">
        <v>8</v>
      </c>
      <c r="E11972" t="s">
        <v>18</v>
      </c>
      <c r="F11972">
        <v>301</v>
      </c>
      <c r="G11972" t="s">
        <v>50</v>
      </c>
    </row>
    <row r="11973" spans="1:7" x14ac:dyDescent="0.3">
      <c r="A11973" t="s">
        <v>12003</v>
      </c>
      <c r="B11973" t="s">
        <v>11125</v>
      </c>
      <c r="C11973">
        <v>2014</v>
      </c>
      <c r="D11973">
        <v>8</v>
      </c>
      <c r="E11973" t="s">
        <v>18</v>
      </c>
      <c r="F11973">
        <v>499</v>
      </c>
      <c r="G11973" t="s">
        <v>473</v>
      </c>
    </row>
    <row r="11974" spans="1:7" x14ac:dyDescent="0.3">
      <c r="A11974" t="s">
        <v>12004</v>
      </c>
      <c r="B11974" t="s">
        <v>11125</v>
      </c>
      <c r="C11974">
        <v>2014</v>
      </c>
      <c r="D11974">
        <v>5</v>
      </c>
      <c r="E11974" t="s">
        <v>9</v>
      </c>
      <c r="F11974">
        <v>352</v>
      </c>
      <c r="G11974" t="s">
        <v>10</v>
      </c>
    </row>
    <row r="11975" spans="1:7" x14ac:dyDescent="0.3">
      <c r="A11975" t="s">
        <v>12005</v>
      </c>
      <c r="B11975" t="s">
        <v>11125</v>
      </c>
      <c r="C11975">
        <v>2014</v>
      </c>
      <c r="D11975">
        <v>5</v>
      </c>
      <c r="E11975" t="s">
        <v>60</v>
      </c>
      <c r="F11975">
        <v>41</v>
      </c>
      <c r="G11975" t="s">
        <v>10</v>
      </c>
    </row>
    <row r="11976" spans="1:7" x14ac:dyDescent="0.3">
      <c r="A11976" t="s">
        <v>12006</v>
      </c>
      <c r="B11976" t="s">
        <v>11125</v>
      </c>
      <c r="C11976">
        <v>2014</v>
      </c>
      <c r="D11976">
        <v>6</v>
      </c>
      <c r="E11976" t="s">
        <v>80</v>
      </c>
      <c r="F11976">
        <v>47</v>
      </c>
      <c r="G11976" t="s">
        <v>10</v>
      </c>
    </row>
    <row r="11977" spans="1:7" x14ac:dyDescent="0.3">
      <c r="A11977" t="s">
        <v>12007</v>
      </c>
      <c r="B11977" t="s">
        <v>11125</v>
      </c>
      <c r="C11977">
        <v>2014</v>
      </c>
      <c r="D11977">
        <v>6</v>
      </c>
      <c r="E11977" t="s">
        <v>80</v>
      </c>
      <c r="F11977">
        <v>6</v>
      </c>
      <c r="G11977" t="s">
        <v>473</v>
      </c>
    </row>
    <row r="11978" spans="1:7" x14ac:dyDescent="0.3">
      <c r="A11978" t="s">
        <v>12008</v>
      </c>
      <c r="B11978" t="s">
        <v>11125</v>
      </c>
      <c r="C11978">
        <v>2014</v>
      </c>
      <c r="D11978">
        <v>8</v>
      </c>
      <c r="E11978" t="s">
        <v>9</v>
      </c>
      <c r="F11978">
        <v>46</v>
      </c>
      <c r="G11978" t="s">
        <v>10</v>
      </c>
    </row>
    <row r="11979" spans="1:7" x14ac:dyDescent="0.3">
      <c r="A11979" t="s">
        <v>12009</v>
      </c>
      <c r="B11979" t="s">
        <v>11125</v>
      </c>
      <c r="C11979">
        <v>2014</v>
      </c>
      <c r="D11979">
        <v>8</v>
      </c>
      <c r="E11979" t="s">
        <v>9</v>
      </c>
      <c r="F11979">
        <v>16</v>
      </c>
      <c r="G11979" t="s">
        <v>10</v>
      </c>
    </row>
    <row r="11980" spans="1:7" x14ac:dyDescent="0.3">
      <c r="A11980" t="s">
        <v>12010</v>
      </c>
      <c r="B11980" t="s">
        <v>11125</v>
      </c>
      <c r="C11980">
        <v>2014</v>
      </c>
      <c r="D11980">
        <v>9</v>
      </c>
      <c r="E11980" t="s">
        <v>18</v>
      </c>
      <c r="F11980">
        <v>480</v>
      </c>
      <c r="G11980" t="s">
        <v>10</v>
      </c>
    </row>
    <row r="11981" spans="1:7" x14ac:dyDescent="0.3">
      <c r="A11981" t="s">
        <v>12011</v>
      </c>
      <c r="B11981" t="s">
        <v>11125</v>
      </c>
      <c r="C11981">
        <v>2014</v>
      </c>
      <c r="D11981">
        <v>9</v>
      </c>
      <c r="E11981" t="s">
        <v>18</v>
      </c>
      <c r="F11981">
        <v>208</v>
      </c>
      <c r="G11981" t="s">
        <v>10</v>
      </c>
    </row>
    <row r="11982" spans="1:7" x14ac:dyDescent="0.3">
      <c r="A11982" t="s">
        <v>12012</v>
      </c>
      <c r="B11982" t="s">
        <v>11125</v>
      </c>
      <c r="C11982">
        <v>2014</v>
      </c>
      <c r="D11982">
        <v>12</v>
      </c>
      <c r="E11982" t="s">
        <v>18</v>
      </c>
      <c r="F11982">
        <v>706</v>
      </c>
      <c r="G11982" t="s">
        <v>473</v>
      </c>
    </row>
    <row r="11983" spans="1:7" x14ac:dyDescent="0.3">
      <c r="A11983" t="s">
        <v>12013</v>
      </c>
      <c r="B11983" t="s">
        <v>11125</v>
      </c>
      <c r="C11983">
        <v>2014</v>
      </c>
      <c r="D11983">
        <v>10</v>
      </c>
      <c r="E11983" t="s">
        <v>18</v>
      </c>
      <c r="F11983">
        <v>282</v>
      </c>
      <c r="G11983" t="s">
        <v>179</v>
      </c>
    </row>
    <row r="11984" spans="1:7" x14ac:dyDescent="0.3">
      <c r="A11984" t="s">
        <v>12014</v>
      </c>
      <c r="B11984" t="s">
        <v>11125</v>
      </c>
      <c r="C11984">
        <v>2014</v>
      </c>
      <c r="D11984">
        <v>10</v>
      </c>
      <c r="E11984" t="s">
        <v>18</v>
      </c>
      <c r="F11984">
        <v>872</v>
      </c>
      <c r="G11984" t="s">
        <v>10</v>
      </c>
    </row>
    <row r="11985" spans="1:7" x14ac:dyDescent="0.3">
      <c r="A11985" t="s">
        <v>12015</v>
      </c>
      <c r="B11985" t="s">
        <v>11125</v>
      </c>
      <c r="C11985">
        <v>2014</v>
      </c>
      <c r="D11985">
        <v>9</v>
      </c>
      <c r="E11985" t="s">
        <v>18</v>
      </c>
      <c r="F11985">
        <v>60</v>
      </c>
      <c r="G11985" t="s">
        <v>473</v>
      </c>
    </row>
    <row r="11986" spans="1:7" x14ac:dyDescent="0.3">
      <c r="A11986" t="s">
        <v>12016</v>
      </c>
      <c r="B11986" t="s">
        <v>11125</v>
      </c>
      <c r="C11986">
        <v>2014</v>
      </c>
      <c r="D11986">
        <v>8</v>
      </c>
      <c r="E11986" t="s">
        <v>18</v>
      </c>
      <c r="F11986">
        <v>350</v>
      </c>
      <c r="G11986" t="s">
        <v>473</v>
      </c>
    </row>
    <row r="11987" spans="1:7" x14ac:dyDescent="0.3">
      <c r="A11987" t="s">
        <v>12017</v>
      </c>
      <c r="B11987" t="s">
        <v>11125</v>
      </c>
      <c r="C11987">
        <v>2014</v>
      </c>
      <c r="D11987">
        <v>11</v>
      </c>
      <c r="E11987" t="s">
        <v>18</v>
      </c>
      <c r="F11987">
        <v>837</v>
      </c>
      <c r="G11987" t="s">
        <v>473</v>
      </c>
    </row>
    <row r="11988" spans="1:7" x14ac:dyDescent="0.3">
      <c r="A11988" t="s">
        <v>12018</v>
      </c>
      <c r="B11988" t="s">
        <v>11125</v>
      </c>
      <c r="C11988">
        <v>2014</v>
      </c>
      <c r="D11988">
        <v>11</v>
      </c>
      <c r="E11988" t="s">
        <v>18</v>
      </c>
      <c r="F11988">
        <v>992</v>
      </c>
      <c r="G11988" t="s">
        <v>473</v>
      </c>
    </row>
    <row r="11989" spans="1:7" x14ac:dyDescent="0.3">
      <c r="A11989" t="s">
        <v>12019</v>
      </c>
      <c r="B11989" t="s">
        <v>11125</v>
      </c>
      <c r="C11989">
        <v>2014</v>
      </c>
      <c r="D11989">
        <v>9</v>
      </c>
      <c r="E11989" t="s">
        <v>9</v>
      </c>
      <c r="F11989">
        <v>46</v>
      </c>
      <c r="G11989" t="s">
        <v>10</v>
      </c>
    </row>
    <row r="11990" spans="1:7" x14ac:dyDescent="0.3">
      <c r="A11990" t="s">
        <v>12020</v>
      </c>
      <c r="B11990" t="s">
        <v>11125</v>
      </c>
      <c r="C11990">
        <v>2014</v>
      </c>
      <c r="D11990">
        <v>8</v>
      </c>
      <c r="E11990" t="s">
        <v>60</v>
      </c>
      <c r="F11990">
        <v>371</v>
      </c>
      <c r="G11990" t="s">
        <v>10</v>
      </c>
    </row>
    <row r="11991" spans="1:7" x14ac:dyDescent="0.3">
      <c r="A11991" t="s">
        <v>12021</v>
      </c>
      <c r="B11991" t="s">
        <v>11125</v>
      </c>
      <c r="C11991">
        <v>2009</v>
      </c>
      <c r="D11991">
        <v>7</v>
      </c>
      <c r="E11991" t="s">
        <v>80</v>
      </c>
      <c r="F11991">
        <v>64</v>
      </c>
      <c r="G11991" t="s">
        <v>10</v>
      </c>
    </row>
    <row r="11992" spans="1:7" x14ac:dyDescent="0.3">
      <c r="A11992" t="s">
        <v>12022</v>
      </c>
      <c r="B11992" t="s">
        <v>11125</v>
      </c>
      <c r="C11992">
        <v>2014</v>
      </c>
      <c r="D11992">
        <v>10</v>
      </c>
      <c r="E11992" t="s">
        <v>71</v>
      </c>
      <c r="F11992">
        <v>280</v>
      </c>
      <c r="G11992" t="s">
        <v>10</v>
      </c>
    </row>
    <row r="11993" spans="1:7" x14ac:dyDescent="0.3">
      <c r="A11993" t="s">
        <v>12023</v>
      </c>
      <c r="B11993" t="s">
        <v>11125</v>
      </c>
      <c r="C11993">
        <v>2014</v>
      </c>
      <c r="D11993">
        <v>8</v>
      </c>
      <c r="E11993" t="s">
        <v>60</v>
      </c>
      <c r="F11993">
        <v>158</v>
      </c>
      <c r="G11993" t="s">
        <v>10</v>
      </c>
    </row>
    <row r="11994" spans="1:7" x14ac:dyDescent="0.3">
      <c r="A11994" t="s">
        <v>12024</v>
      </c>
      <c r="B11994" t="s">
        <v>11125</v>
      </c>
      <c r="C11994">
        <v>2014</v>
      </c>
      <c r="D11994">
        <v>10</v>
      </c>
      <c r="E11994" t="s">
        <v>80</v>
      </c>
      <c r="F11994">
        <v>17</v>
      </c>
      <c r="G11994" t="s">
        <v>50</v>
      </c>
    </row>
    <row r="11995" spans="1:7" x14ac:dyDescent="0.3">
      <c r="A11995" t="s">
        <v>12025</v>
      </c>
      <c r="B11995" t="s">
        <v>11125</v>
      </c>
      <c r="C11995">
        <v>2014</v>
      </c>
      <c r="D11995">
        <v>9</v>
      </c>
      <c r="E11995" t="s">
        <v>9</v>
      </c>
      <c r="F11995">
        <v>335</v>
      </c>
      <c r="G11995" t="s">
        <v>10</v>
      </c>
    </row>
    <row r="11996" spans="1:7" x14ac:dyDescent="0.3">
      <c r="A11996" t="s">
        <v>12026</v>
      </c>
      <c r="B11996" t="s">
        <v>11125</v>
      </c>
      <c r="C11996">
        <v>2015</v>
      </c>
      <c r="D11996">
        <v>1</v>
      </c>
      <c r="E11996" t="s">
        <v>18</v>
      </c>
      <c r="F11996">
        <v>40</v>
      </c>
      <c r="G11996" t="s">
        <v>10</v>
      </c>
    </row>
    <row r="11997" spans="1:7" x14ac:dyDescent="0.3">
      <c r="A11997" t="s">
        <v>12027</v>
      </c>
      <c r="B11997" t="s">
        <v>11125</v>
      </c>
      <c r="C11997">
        <v>2015</v>
      </c>
      <c r="D11997">
        <v>2</v>
      </c>
      <c r="E11997" t="s">
        <v>18</v>
      </c>
      <c r="F11997">
        <v>745</v>
      </c>
      <c r="G11997" t="s">
        <v>473</v>
      </c>
    </row>
    <row r="11998" spans="1:7" x14ac:dyDescent="0.3">
      <c r="A11998" t="s">
        <v>12028</v>
      </c>
      <c r="B11998" t="s">
        <v>11125</v>
      </c>
      <c r="C11998">
        <v>2014</v>
      </c>
      <c r="D11998">
        <v>7</v>
      </c>
      <c r="E11998" t="s">
        <v>60</v>
      </c>
      <c r="F11998">
        <v>106</v>
      </c>
      <c r="G11998" t="s">
        <v>10</v>
      </c>
    </row>
    <row r="11999" spans="1:7" x14ac:dyDescent="0.3">
      <c r="A11999" t="s">
        <v>12029</v>
      </c>
      <c r="B11999" t="s">
        <v>11125</v>
      </c>
      <c r="C11999">
        <v>2014</v>
      </c>
      <c r="D11999">
        <v>11</v>
      </c>
      <c r="E11999" t="s">
        <v>9</v>
      </c>
      <c r="F11999">
        <v>114</v>
      </c>
      <c r="G11999" t="s">
        <v>10</v>
      </c>
    </row>
    <row r="12000" spans="1:7" x14ac:dyDescent="0.3">
      <c r="A12000" t="s">
        <v>12030</v>
      </c>
      <c r="B12000" t="s">
        <v>11125</v>
      </c>
      <c r="C12000">
        <v>2014</v>
      </c>
      <c r="D12000">
        <v>9</v>
      </c>
      <c r="E12000" t="s">
        <v>9</v>
      </c>
      <c r="F12000">
        <v>40</v>
      </c>
      <c r="G12000" t="s">
        <v>10</v>
      </c>
    </row>
    <row r="12001" spans="1:7" x14ac:dyDescent="0.3">
      <c r="A12001" t="s">
        <v>12031</v>
      </c>
      <c r="B12001" t="s">
        <v>11125</v>
      </c>
      <c r="C12001">
        <v>2015</v>
      </c>
      <c r="D12001">
        <v>1</v>
      </c>
      <c r="E12001" t="s">
        <v>9</v>
      </c>
      <c r="F12001">
        <v>106</v>
      </c>
      <c r="G12001" t="s">
        <v>10</v>
      </c>
    </row>
    <row r="12002" spans="1:7" x14ac:dyDescent="0.3">
      <c r="A12002" t="s">
        <v>12032</v>
      </c>
      <c r="B12002" t="s">
        <v>11125</v>
      </c>
      <c r="C12002">
        <v>2014</v>
      </c>
      <c r="D12002">
        <v>12</v>
      </c>
      <c r="E12002" t="s">
        <v>71</v>
      </c>
      <c r="F12002">
        <v>18</v>
      </c>
      <c r="G12002" t="s">
        <v>10</v>
      </c>
    </row>
    <row r="12003" spans="1:7" x14ac:dyDescent="0.3">
      <c r="A12003" t="s">
        <v>12033</v>
      </c>
      <c r="B12003" t="s">
        <v>11125</v>
      </c>
      <c r="C12003">
        <v>2015</v>
      </c>
      <c r="D12003">
        <v>3</v>
      </c>
      <c r="E12003" t="s">
        <v>18</v>
      </c>
      <c r="F12003">
        <v>1149</v>
      </c>
      <c r="G12003" t="s">
        <v>473</v>
      </c>
    </row>
    <row r="12004" spans="1:7" x14ac:dyDescent="0.3">
      <c r="A12004" t="s">
        <v>12034</v>
      </c>
      <c r="B12004" t="s">
        <v>11125</v>
      </c>
      <c r="C12004">
        <v>2014</v>
      </c>
      <c r="D12004">
        <v>12</v>
      </c>
      <c r="E12004" t="s">
        <v>18</v>
      </c>
      <c r="F12004">
        <v>130</v>
      </c>
      <c r="G12004" t="s">
        <v>473</v>
      </c>
    </row>
    <row r="12005" spans="1:7" x14ac:dyDescent="0.3">
      <c r="A12005" t="s">
        <v>12035</v>
      </c>
      <c r="B12005" t="s">
        <v>11125</v>
      </c>
      <c r="C12005">
        <v>2014</v>
      </c>
      <c r="D12005">
        <v>12</v>
      </c>
      <c r="E12005" t="s">
        <v>9</v>
      </c>
      <c r="F12005">
        <v>63</v>
      </c>
      <c r="G12005" t="s">
        <v>10</v>
      </c>
    </row>
    <row r="12006" spans="1:7" x14ac:dyDescent="0.3">
      <c r="A12006" t="s">
        <v>12036</v>
      </c>
      <c r="B12006" t="s">
        <v>11125</v>
      </c>
      <c r="C12006">
        <v>2015</v>
      </c>
      <c r="D12006">
        <v>1</v>
      </c>
      <c r="E12006" t="s">
        <v>80</v>
      </c>
      <c r="F12006">
        <v>16</v>
      </c>
      <c r="G12006" t="s">
        <v>10</v>
      </c>
    </row>
    <row r="12007" spans="1:7" x14ac:dyDescent="0.3">
      <c r="A12007" t="s">
        <v>12037</v>
      </c>
      <c r="B12007" t="s">
        <v>11125</v>
      </c>
      <c r="C12007">
        <v>2015</v>
      </c>
      <c r="D12007">
        <v>7</v>
      </c>
      <c r="E12007" t="s">
        <v>18</v>
      </c>
      <c r="F12007">
        <v>41</v>
      </c>
      <c r="G12007" t="s">
        <v>10</v>
      </c>
    </row>
    <row r="12008" spans="1:7" x14ac:dyDescent="0.3">
      <c r="A12008" t="s">
        <v>12038</v>
      </c>
      <c r="B12008" t="s">
        <v>11125</v>
      </c>
      <c r="C12008">
        <v>2015</v>
      </c>
      <c r="D12008">
        <v>4</v>
      </c>
      <c r="E12008" t="s">
        <v>9</v>
      </c>
      <c r="F12008">
        <v>3037</v>
      </c>
      <c r="G12008" t="s">
        <v>10</v>
      </c>
    </row>
    <row r="12009" spans="1:7" x14ac:dyDescent="0.3">
      <c r="A12009" t="s">
        <v>12039</v>
      </c>
      <c r="B12009" t="s">
        <v>11125</v>
      </c>
      <c r="C12009">
        <v>2014</v>
      </c>
      <c r="D12009">
        <v>11</v>
      </c>
      <c r="E12009" t="s">
        <v>9</v>
      </c>
      <c r="F12009">
        <v>62</v>
      </c>
      <c r="G12009" t="s">
        <v>10</v>
      </c>
    </row>
    <row r="12010" spans="1:7" x14ac:dyDescent="0.3">
      <c r="A12010" t="s">
        <v>12040</v>
      </c>
      <c r="B12010" t="s">
        <v>11125</v>
      </c>
      <c r="C12010">
        <v>2015</v>
      </c>
      <c r="D12010">
        <v>3</v>
      </c>
      <c r="E12010" t="s">
        <v>18</v>
      </c>
      <c r="F12010">
        <v>111</v>
      </c>
      <c r="G12010" t="s">
        <v>10</v>
      </c>
    </row>
    <row r="12011" spans="1:7" x14ac:dyDescent="0.3">
      <c r="A12011" t="s">
        <v>12041</v>
      </c>
      <c r="B12011" t="s">
        <v>11125</v>
      </c>
      <c r="C12011">
        <v>2014</v>
      </c>
      <c r="D12011">
        <v>11</v>
      </c>
      <c r="E12011" t="s">
        <v>60</v>
      </c>
      <c r="F12011">
        <v>195</v>
      </c>
      <c r="G12011" t="s">
        <v>10</v>
      </c>
    </row>
    <row r="12012" spans="1:7" x14ac:dyDescent="0.3">
      <c r="A12012" t="s">
        <v>12042</v>
      </c>
      <c r="B12012" t="s">
        <v>11125</v>
      </c>
      <c r="C12012">
        <v>2015</v>
      </c>
      <c r="D12012">
        <v>5</v>
      </c>
      <c r="E12012" t="s">
        <v>9</v>
      </c>
      <c r="F12012">
        <v>123</v>
      </c>
      <c r="G12012" t="s">
        <v>473</v>
      </c>
    </row>
    <row r="12013" spans="1:7" x14ac:dyDescent="0.3">
      <c r="A12013" t="s">
        <v>12043</v>
      </c>
      <c r="B12013" t="s">
        <v>11125</v>
      </c>
      <c r="C12013">
        <v>2015</v>
      </c>
      <c r="D12013">
        <v>3</v>
      </c>
      <c r="E12013" t="s">
        <v>9</v>
      </c>
      <c r="F12013">
        <v>149</v>
      </c>
      <c r="G12013" t="s">
        <v>10</v>
      </c>
    </row>
    <row r="12014" spans="1:7" x14ac:dyDescent="0.3">
      <c r="A12014" t="s">
        <v>12044</v>
      </c>
      <c r="B12014" t="s">
        <v>11125</v>
      </c>
      <c r="C12014">
        <v>2015</v>
      </c>
      <c r="D12014">
        <v>3</v>
      </c>
      <c r="E12014" t="s">
        <v>60</v>
      </c>
      <c r="F12014">
        <v>60</v>
      </c>
      <c r="G12014" t="s">
        <v>10</v>
      </c>
    </row>
    <row r="12015" spans="1:7" x14ac:dyDescent="0.3">
      <c r="A12015" t="s">
        <v>12045</v>
      </c>
      <c r="B12015" t="s">
        <v>11125</v>
      </c>
      <c r="C12015">
        <v>2014</v>
      </c>
      <c r="D12015">
        <v>12</v>
      </c>
      <c r="E12015" t="s">
        <v>9</v>
      </c>
      <c r="F12015">
        <v>240</v>
      </c>
      <c r="G12015" t="s">
        <v>10</v>
      </c>
    </row>
    <row r="12016" spans="1:7" x14ac:dyDescent="0.3">
      <c r="A12016" t="s">
        <v>12046</v>
      </c>
      <c r="B12016" t="s">
        <v>11125</v>
      </c>
      <c r="C12016">
        <v>2014</v>
      </c>
      <c r="D12016">
        <v>12</v>
      </c>
      <c r="E12016" t="s">
        <v>18</v>
      </c>
      <c r="F12016">
        <v>197</v>
      </c>
      <c r="G12016" t="s">
        <v>473</v>
      </c>
    </row>
    <row r="12017" spans="1:7" x14ac:dyDescent="0.3">
      <c r="A12017" t="s">
        <v>12047</v>
      </c>
      <c r="B12017" t="s">
        <v>11125</v>
      </c>
      <c r="C12017">
        <v>2015</v>
      </c>
      <c r="D12017">
        <v>3</v>
      </c>
      <c r="E12017" t="s">
        <v>14</v>
      </c>
      <c r="F12017">
        <v>136</v>
      </c>
      <c r="G12017" t="s">
        <v>473</v>
      </c>
    </row>
    <row r="12018" spans="1:7" x14ac:dyDescent="0.3">
      <c r="A12018" t="s">
        <v>12048</v>
      </c>
      <c r="B12018" t="s">
        <v>11125</v>
      </c>
      <c r="C12018">
        <v>2015</v>
      </c>
      <c r="D12018">
        <v>7</v>
      </c>
      <c r="E12018" t="s">
        <v>18</v>
      </c>
      <c r="F12018">
        <v>79</v>
      </c>
      <c r="G12018" t="s">
        <v>10</v>
      </c>
    </row>
    <row r="12019" spans="1:7" x14ac:dyDescent="0.3">
      <c r="A12019" t="s">
        <v>12049</v>
      </c>
      <c r="B12019" t="s">
        <v>11125</v>
      </c>
      <c r="C12019">
        <v>2015</v>
      </c>
      <c r="D12019">
        <v>7</v>
      </c>
      <c r="E12019" t="s">
        <v>18</v>
      </c>
      <c r="F12019">
        <v>18</v>
      </c>
      <c r="G12019" t="s">
        <v>10</v>
      </c>
    </row>
    <row r="12020" spans="1:7" x14ac:dyDescent="0.3">
      <c r="A12020" t="s">
        <v>12050</v>
      </c>
      <c r="B12020" t="s">
        <v>11125</v>
      </c>
      <c r="C12020">
        <v>2005</v>
      </c>
      <c r="D12020">
        <v>7</v>
      </c>
      <c r="E12020" t="s">
        <v>18</v>
      </c>
      <c r="F12020">
        <v>217</v>
      </c>
      <c r="G12020" t="s">
        <v>10</v>
      </c>
    </row>
    <row r="12021" spans="1:7" x14ac:dyDescent="0.3">
      <c r="A12021" t="s">
        <v>12051</v>
      </c>
      <c r="B12021" t="s">
        <v>11125</v>
      </c>
      <c r="C12021">
        <v>2014</v>
      </c>
      <c r="D12021">
        <v>12</v>
      </c>
      <c r="E12021" t="s">
        <v>9</v>
      </c>
      <c r="F12021">
        <v>292</v>
      </c>
      <c r="G12021" t="s">
        <v>10</v>
      </c>
    </row>
    <row r="12022" spans="1:7" x14ac:dyDescent="0.3">
      <c r="A12022" t="s">
        <v>12052</v>
      </c>
      <c r="B12022" t="s">
        <v>11125</v>
      </c>
      <c r="C12022">
        <v>2015</v>
      </c>
      <c r="D12022">
        <v>1</v>
      </c>
      <c r="E12022" t="s">
        <v>18</v>
      </c>
      <c r="F12022">
        <v>21</v>
      </c>
      <c r="G12022" t="s">
        <v>10</v>
      </c>
    </row>
    <row r="12023" spans="1:7" x14ac:dyDescent="0.3">
      <c r="A12023" t="s">
        <v>12053</v>
      </c>
      <c r="B12023" t="s">
        <v>11125</v>
      </c>
      <c r="C12023">
        <v>2015</v>
      </c>
      <c r="D12023">
        <v>1</v>
      </c>
      <c r="E12023" t="s">
        <v>2706</v>
      </c>
      <c r="F12023">
        <v>46</v>
      </c>
      <c r="G12023" t="s">
        <v>10</v>
      </c>
    </row>
    <row r="12024" spans="1:7" x14ac:dyDescent="0.3">
      <c r="A12024" t="s">
        <v>12054</v>
      </c>
      <c r="B12024" t="s">
        <v>11125</v>
      </c>
      <c r="C12024">
        <v>2014</v>
      </c>
      <c r="D12024">
        <v>8</v>
      </c>
      <c r="E12024" t="s">
        <v>80</v>
      </c>
      <c r="F12024">
        <v>108</v>
      </c>
      <c r="G12024" t="s">
        <v>10</v>
      </c>
    </row>
    <row r="12025" spans="1:7" x14ac:dyDescent="0.3">
      <c r="A12025" t="s">
        <v>12055</v>
      </c>
      <c r="B12025" t="s">
        <v>11125</v>
      </c>
      <c r="C12025">
        <v>2015</v>
      </c>
      <c r="D12025">
        <v>1</v>
      </c>
      <c r="E12025" t="s">
        <v>9</v>
      </c>
      <c r="F12025">
        <v>68</v>
      </c>
      <c r="G12025" t="s">
        <v>10</v>
      </c>
    </row>
    <row r="12026" spans="1:7" x14ac:dyDescent="0.3">
      <c r="A12026" t="s">
        <v>12056</v>
      </c>
      <c r="B12026" t="s">
        <v>11125</v>
      </c>
      <c r="C12026">
        <v>2015</v>
      </c>
      <c r="D12026">
        <v>10</v>
      </c>
      <c r="E12026" t="s">
        <v>9</v>
      </c>
      <c r="F12026">
        <v>102</v>
      </c>
      <c r="G12026" t="s">
        <v>473</v>
      </c>
    </row>
    <row r="12027" spans="1:7" x14ac:dyDescent="0.3">
      <c r="A12027" t="s">
        <v>12057</v>
      </c>
      <c r="B12027" t="s">
        <v>11125</v>
      </c>
      <c r="C12027">
        <v>2016</v>
      </c>
      <c r="D12027">
        <v>5</v>
      </c>
      <c r="E12027" t="s">
        <v>9</v>
      </c>
      <c r="F12027">
        <v>60</v>
      </c>
      <c r="G12027" t="s">
        <v>179</v>
      </c>
    </row>
    <row r="12028" spans="1:7" x14ac:dyDescent="0.3">
      <c r="A12028" t="s">
        <v>12058</v>
      </c>
      <c r="B12028" t="s">
        <v>11125</v>
      </c>
      <c r="C12028">
        <v>2015</v>
      </c>
      <c r="D12028">
        <v>1</v>
      </c>
      <c r="E12028" t="s">
        <v>60</v>
      </c>
      <c r="F12028">
        <v>41</v>
      </c>
      <c r="G12028" t="s">
        <v>10</v>
      </c>
    </row>
    <row r="12029" spans="1:7" x14ac:dyDescent="0.3">
      <c r="A12029" t="s">
        <v>12059</v>
      </c>
      <c r="B12029" t="s">
        <v>11125</v>
      </c>
      <c r="C12029">
        <v>2015</v>
      </c>
      <c r="D12029">
        <v>2</v>
      </c>
      <c r="E12029" t="s">
        <v>80</v>
      </c>
      <c r="F12029">
        <v>18</v>
      </c>
      <c r="G12029" t="s">
        <v>10</v>
      </c>
    </row>
    <row r="12030" spans="1:7" x14ac:dyDescent="0.3">
      <c r="A12030" t="s">
        <v>12060</v>
      </c>
      <c r="B12030" t="s">
        <v>11125</v>
      </c>
      <c r="C12030">
        <v>2015</v>
      </c>
      <c r="D12030">
        <v>2</v>
      </c>
      <c r="E12030" t="s">
        <v>9</v>
      </c>
      <c r="F12030">
        <v>6</v>
      </c>
      <c r="G12030" t="s">
        <v>473</v>
      </c>
    </row>
    <row r="12031" spans="1:7" x14ac:dyDescent="0.3">
      <c r="A12031" t="s">
        <v>12061</v>
      </c>
      <c r="B12031" t="s">
        <v>11125</v>
      </c>
      <c r="C12031">
        <v>2015</v>
      </c>
      <c r="D12031">
        <v>5</v>
      </c>
      <c r="E12031" t="s">
        <v>80</v>
      </c>
      <c r="F12031">
        <v>26</v>
      </c>
      <c r="G12031" t="s">
        <v>10</v>
      </c>
    </row>
    <row r="12032" spans="1:7" x14ac:dyDescent="0.3">
      <c r="A12032" t="s">
        <v>12062</v>
      </c>
      <c r="B12032" t="s">
        <v>11125</v>
      </c>
      <c r="C12032">
        <v>2005</v>
      </c>
      <c r="D12032">
        <v>10</v>
      </c>
      <c r="E12032" t="s">
        <v>71</v>
      </c>
      <c r="F12032">
        <v>100</v>
      </c>
      <c r="G12032" t="s">
        <v>10</v>
      </c>
    </row>
    <row r="12033" spans="1:7" x14ac:dyDescent="0.3">
      <c r="A12033" t="s">
        <v>12063</v>
      </c>
      <c r="B12033" t="s">
        <v>11125</v>
      </c>
      <c r="C12033">
        <v>2015</v>
      </c>
      <c r="D12033">
        <v>5</v>
      </c>
      <c r="E12033" t="s">
        <v>9</v>
      </c>
      <c r="F12033">
        <v>66</v>
      </c>
      <c r="G12033" t="s">
        <v>10</v>
      </c>
    </row>
    <row r="12034" spans="1:7" x14ac:dyDescent="0.3">
      <c r="A12034" t="s">
        <v>12064</v>
      </c>
      <c r="B12034" t="s">
        <v>11125</v>
      </c>
      <c r="C12034">
        <v>2015</v>
      </c>
      <c r="D12034">
        <v>6</v>
      </c>
      <c r="E12034" t="s">
        <v>80</v>
      </c>
      <c r="F12034">
        <v>16</v>
      </c>
      <c r="G12034" t="s">
        <v>10</v>
      </c>
    </row>
    <row r="12035" spans="1:7" x14ac:dyDescent="0.3">
      <c r="A12035" t="s">
        <v>12065</v>
      </c>
      <c r="B12035" t="s">
        <v>11125</v>
      </c>
      <c r="C12035">
        <v>2015</v>
      </c>
      <c r="D12035">
        <v>5</v>
      </c>
      <c r="E12035" t="s">
        <v>9</v>
      </c>
      <c r="F12035">
        <v>0</v>
      </c>
      <c r="G12035" t="s">
        <v>12</v>
      </c>
    </row>
    <row r="12036" spans="1:7" x14ac:dyDescent="0.3">
      <c r="A12036" t="s">
        <v>12066</v>
      </c>
      <c r="B12036" t="s">
        <v>11125</v>
      </c>
      <c r="C12036">
        <v>2015</v>
      </c>
      <c r="D12036">
        <v>6</v>
      </c>
      <c r="E12036" t="s">
        <v>60</v>
      </c>
      <c r="F12036">
        <v>160</v>
      </c>
      <c r="G12036" t="s">
        <v>10</v>
      </c>
    </row>
    <row r="12037" spans="1:7" x14ac:dyDescent="0.3">
      <c r="A12037" t="s">
        <v>12067</v>
      </c>
      <c r="B12037" t="s">
        <v>11125</v>
      </c>
      <c r="C12037">
        <v>2017</v>
      </c>
      <c r="D12037">
        <v>8</v>
      </c>
      <c r="E12037" t="s">
        <v>60</v>
      </c>
      <c r="F12037">
        <v>160</v>
      </c>
      <c r="G12037" t="s">
        <v>179</v>
      </c>
    </row>
    <row r="12038" spans="1:7" x14ac:dyDescent="0.3">
      <c r="A12038" t="s">
        <v>12068</v>
      </c>
      <c r="B12038" t="s">
        <v>11125</v>
      </c>
      <c r="C12038">
        <v>2015</v>
      </c>
      <c r="D12038">
        <v>4</v>
      </c>
      <c r="E12038" t="s">
        <v>71</v>
      </c>
      <c r="F12038">
        <v>51</v>
      </c>
      <c r="G12038" t="s">
        <v>10</v>
      </c>
    </row>
    <row r="12039" spans="1:7" x14ac:dyDescent="0.3">
      <c r="A12039" t="s">
        <v>12069</v>
      </c>
      <c r="B12039" t="s">
        <v>11125</v>
      </c>
      <c r="C12039">
        <v>2015</v>
      </c>
      <c r="D12039">
        <v>7</v>
      </c>
      <c r="E12039" t="s">
        <v>9</v>
      </c>
      <c r="F12039">
        <v>90</v>
      </c>
      <c r="G12039" t="s">
        <v>50</v>
      </c>
    </row>
    <row r="12040" spans="1:7" x14ac:dyDescent="0.3">
      <c r="A12040" t="s">
        <v>12070</v>
      </c>
      <c r="B12040" t="s">
        <v>11125</v>
      </c>
      <c r="C12040">
        <v>2015</v>
      </c>
      <c r="D12040">
        <v>7</v>
      </c>
      <c r="E12040" t="s">
        <v>18</v>
      </c>
      <c r="F12040">
        <v>356</v>
      </c>
      <c r="G12040" t="s">
        <v>50</v>
      </c>
    </row>
    <row r="12041" spans="1:7" x14ac:dyDescent="0.3">
      <c r="A12041" t="s">
        <v>12071</v>
      </c>
      <c r="B12041" t="s">
        <v>11125</v>
      </c>
      <c r="C12041">
        <v>2015</v>
      </c>
      <c r="D12041">
        <v>7</v>
      </c>
      <c r="E12041" t="s">
        <v>18</v>
      </c>
      <c r="F12041">
        <v>972</v>
      </c>
      <c r="G12041" t="s">
        <v>473</v>
      </c>
    </row>
    <row r="12042" spans="1:7" x14ac:dyDescent="0.3">
      <c r="A12042" t="s">
        <v>12072</v>
      </c>
      <c r="B12042" t="s">
        <v>11125</v>
      </c>
      <c r="C12042">
        <v>2015</v>
      </c>
      <c r="D12042">
        <v>9</v>
      </c>
      <c r="E12042" t="s">
        <v>9</v>
      </c>
      <c r="F12042">
        <v>36</v>
      </c>
      <c r="G12042" t="s">
        <v>50</v>
      </c>
    </row>
    <row r="12043" spans="1:7" x14ac:dyDescent="0.3">
      <c r="A12043" t="s">
        <v>12073</v>
      </c>
      <c r="B12043" t="s">
        <v>11125</v>
      </c>
      <c r="C12043">
        <v>2015</v>
      </c>
      <c r="D12043">
        <v>8</v>
      </c>
      <c r="E12043" t="s">
        <v>18</v>
      </c>
      <c r="F12043">
        <v>331</v>
      </c>
      <c r="G12043" t="s">
        <v>10</v>
      </c>
    </row>
    <row r="12044" spans="1:7" x14ac:dyDescent="0.3">
      <c r="A12044" t="s">
        <v>12074</v>
      </c>
      <c r="B12044" t="s">
        <v>11125</v>
      </c>
      <c r="C12044">
        <v>2015</v>
      </c>
      <c r="D12044">
        <v>8</v>
      </c>
      <c r="E12044" t="s">
        <v>18</v>
      </c>
      <c r="F12044">
        <v>236</v>
      </c>
      <c r="G12044" t="s">
        <v>10</v>
      </c>
    </row>
    <row r="12045" spans="1:7" x14ac:dyDescent="0.3">
      <c r="A12045" t="s">
        <v>12075</v>
      </c>
      <c r="B12045" t="s">
        <v>11125</v>
      </c>
      <c r="C12045">
        <v>2015</v>
      </c>
      <c r="D12045">
        <v>5</v>
      </c>
      <c r="E12045" t="s">
        <v>14</v>
      </c>
      <c r="F12045">
        <v>53</v>
      </c>
      <c r="G12045" t="s">
        <v>473</v>
      </c>
    </row>
    <row r="12046" spans="1:7" x14ac:dyDescent="0.3">
      <c r="A12046" t="s">
        <v>12076</v>
      </c>
      <c r="B12046" t="s">
        <v>11125</v>
      </c>
      <c r="C12046">
        <v>2015</v>
      </c>
      <c r="D12046">
        <v>5</v>
      </c>
      <c r="E12046" t="s">
        <v>9</v>
      </c>
      <c r="F12046">
        <v>41</v>
      </c>
      <c r="G12046" t="s">
        <v>10</v>
      </c>
    </row>
    <row r="12047" spans="1:7" x14ac:dyDescent="0.3">
      <c r="A12047" t="s">
        <v>12077</v>
      </c>
      <c r="B12047" t="s">
        <v>11125</v>
      </c>
      <c r="C12047">
        <v>2015</v>
      </c>
      <c r="D12047">
        <v>8</v>
      </c>
      <c r="E12047" t="s">
        <v>18</v>
      </c>
      <c r="F12047">
        <v>139</v>
      </c>
      <c r="G12047" t="s">
        <v>10</v>
      </c>
    </row>
    <row r="12048" spans="1:7" x14ac:dyDescent="0.3">
      <c r="A12048" t="s">
        <v>12078</v>
      </c>
      <c r="B12048" t="s">
        <v>11125</v>
      </c>
      <c r="C12048">
        <v>2015</v>
      </c>
      <c r="D12048">
        <v>6</v>
      </c>
      <c r="E12048" t="s">
        <v>9</v>
      </c>
      <c r="F12048">
        <v>107</v>
      </c>
      <c r="G12048" t="s">
        <v>473</v>
      </c>
    </row>
    <row r="12049" spans="1:7" x14ac:dyDescent="0.3">
      <c r="A12049" t="s">
        <v>12079</v>
      </c>
      <c r="B12049" t="s">
        <v>11125</v>
      </c>
      <c r="C12049">
        <v>2015</v>
      </c>
      <c r="D12049">
        <v>7</v>
      </c>
      <c r="E12049" t="s">
        <v>18</v>
      </c>
      <c r="F12049">
        <v>725</v>
      </c>
      <c r="G12049" t="s">
        <v>473</v>
      </c>
    </row>
    <row r="12050" spans="1:7" x14ac:dyDescent="0.3">
      <c r="A12050" t="s">
        <v>12080</v>
      </c>
      <c r="B12050" t="s">
        <v>11125</v>
      </c>
      <c r="C12050">
        <v>2015</v>
      </c>
      <c r="D12050">
        <v>7</v>
      </c>
      <c r="E12050" t="s">
        <v>18</v>
      </c>
      <c r="F12050">
        <v>333</v>
      </c>
      <c r="G12050" t="s">
        <v>473</v>
      </c>
    </row>
    <row r="12051" spans="1:7" x14ac:dyDescent="0.3">
      <c r="A12051" t="s">
        <v>12081</v>
      </c>
      <c r="B12051" t="s">
        <v>11125</v>
      </c>
      <c r="C12051">
        <v>2015</v>
      </c>
      <c r="D12051">
        <v>6</v>
      </c>
      <c r="E12051" t="s">
        <v>9</v>
      </c>
      <c r="F12051">
        <v>150</v>
      </c>
      <c r="G12051" t="s">
        <v>10</v>
      </c>
    </row>
    <row r="12052" spans="1:7" x14ac:dyDescent="0.3">
      <c r="A12052" t="s">
        <v>12082</v>
      </c>
      <c r="B12052" t="s">
        <v>11125</v>
      </c>
      <c r="C12052">
        <v>2015</v>
      </c>
      <c r="D12052">
        <v>9</v>
      </c>
      <c r="E12052" t="s">
        <v>18</v>
      </c>
      <c r="F12052">
        <v>347</v>
      </c>
      <c r="G12052" t="s">
        <v>50</v>
      </c>
    </row>
    <row r="12053" spans="1:7" x14ac:dyDescent="0.3">
      <c r="A12053" t="s">
        <v>12083</v>
      </c>
      <c r="B12053" t="s">
        <v>11125</v>
      </c>
      <c r="C12053">
        <v>2015</v>
      </c>
      <c r="D12053">
        <v>7</v>
      </c>
      <c r="E12053" t="s">
        <v>18</v>
      </c>
      <c r="F12053">
        <v>315</v>
      </c>
      <c r="G12053" t="s">
        <v>50</v>
      </c>
    </row>
    <row r="12054" spans="1:7" x14ac:dyDescent="0.3">
      <c r="A12054" t="s">
        <v>12084</v>
      </c>
      <c r="B12054" t="s">
        <v>11125</v>
      </c>
      <c r="C12054">
        <v>2015</v>
      </c>
      <c r="D12054">
        <v>4</v>
      </c>
      <c r="E12054" t="s">
        <v>60</v>
      </c>
      <c r="F12054">
        <v>44</v>
      </c>
      <c r="G12054" t="s">
        <v>10</v>
      </c>
    </row>
    <row r="12055" spans="1:7" x14ac:dyDescent="0.3">
      <c r="A12055" t="s">
        <v>12085</v>
      </c>
      <c r="B12055" t="s">
        <v>11125</v>
      </c>
      <c r="C12055">
        <v>2015</v>
      </c>
      <c r="D12055">
        <v>6</v>
      </c>
      <c r="E12055" t="s">
        <v>80</v>
      </c>
      <c r="F12055">
        <v>59</v>
      </c>
      <c r="G12055" t="s">
        <v>50</v>
      </c>
    </row>
    <row r="12056" spans="1:7" x14ac:dyDescent="0.3">
      <c r="A12056" t="s">
        <v>12086</v>
      </c>
      <c r="B12056" t="s">
        <v>11125</v>
      </c>
      <c r="C12056">
        <v>2015</v>
      </c>
      <c r="D12056">
        <v>5</v>
      </c>
      <c r="E12056" t="s">
        <v>9</v>
      </c>
      <c r="F12056">
        <v>9</v>
      </c>
      <c r="G12056" t="s">
        <v>50</v>
      </c>
    </row>
    <row r="12057" spans="1:7" x14ac:dyDescent="0.3">
      <c r="A12057" t="s">
        <v>12087</v>
      </c>
      <c r="B12057" t="s">
        <v>11125</v>
      </c>
      <c r="C12057">
        <v>2015</v>
      </c>
      <c r="D12057">
        <v>7</v>
      </c>
      <c r="E12057" t="s">
        <v>9</v>
      </c>
      <c r="F12057">
        <v>92</v>
      </c>
      <c r="G12057" t="s">
        <v>10</v>
      </c>
    </row>
    <row r="12058" spans="1:7" x14ac:dyDescent="0.3">
      <c r="A12058" t="s">
        <v>12088</v>
      </c>
      <c r="B12058" t="s">
        <v>11125</v>
      </c>
      <c r="C12058">
        <v>2015</v>
      </c>
      <c r="D12058">
        <v>8</v>
      </c>
      <c r="E12058" t="s">
        <v>18</v>
      </c>
      <c r="F12058">
        <v>326</v>
      </c>
      <c r="G12058" t="s">
        <v>10</v>
      </c>
    </row>
    <row r="12059" spans="1:7" x14ac:dyDescent="0.3">
      <c r="A12059" t="s">
        <v>12089</v>
      </c>
      <c r="B12059" t="s">
        <v>11125</v>
      </c>
      <c r="C12059">
        <v>2015</v>
      </c>
      <c r="D12059">
        <v>7</v>
      </c>
      <c r="E12059" t="s">
        <v>9</v>
      </c>
      <c r="F12059">
        <v>193</v>
      </c>
      <c r="G12059" t="s">
        <v>10</v>
      </c>
    </row>
    <row r="12060" spans="1:7" x14ac:dyDescent="0.3">
      <c r="A12060" t="s">
        <v>12090</v>
      </c>
      <c r="B12060" t="s">
        <v>11125</v>
      </c>
      <c r="C12060">
        <v>2015</v>
      </c>
      <c r="D12060">
        <v>6</v>
      </c>
      <c r="E12060" t="s">
        <v>80</v>
      </c>
      <c r="F12060">
        <v>109</v>
      </c>
      <c r="G12060" t="s">
        <v>10</v>
      </c>
    </row>
    <row r="12061" spans="1:7" x14ac:dyDescent="0.3">
      <c r="A12061" t="s">
        <v>12091</v>
      </c>
      <c r="B12061" t="s">
        <v>11125</v>
      </c>
      <c r="C12061">
        <v>2015</v>
      </c>
      <c r="D12061">
        <v>5</v>
      </c>
      <c r="E12061" t="s">
        <v>80</v>
      </c>
      <c r="F12061">
        <v>24</v>
      </c>
      <c r="G12061" t="s">
        <v>10</v>
      </c>
    </row>
    <row r="12062" spans="1:7" x14ac:dyDescent="0.3">
      <c r="A12062" t="s">
        <v>12092</v>
      </c>
      <c r="B12062" t="s">
        <v>11125</v>
      </c>
      <c r="C12062">
        <v>2015</v>
      </c>
      <c r="D12062">
        <v>10</v>
      </c>
      <c r="E12062" t="s">
        <v>18</v>
      </c>
      <c r="F12062">
        <v>703</v>
      </c>
      <c r="G12062" t="s">
        <v>10</v>
      </c>
    </row>
    <row r="12063" spans="1:7" x14ac:dyDescent="0.3">
      <c r="A12063" t="s">
        <v>12093</v>
      </c>
      <c r="B12063" t="s">
        <v>11125</v>
      </c>
      <c r="C12063">
        <v>2015</v>
      </c>
      <c r="D12063">
        <v>7</v>
      </c>
      <c r="E12063" t="s">
        <v>9</v>
      </c>
      <c r="F12063">
        <v>100</v>
      </c>
      <c r="G12063" t="s">
        <v>179</v>
      </c>
    </row>
    <row r="12064" spans="1:7" x14ac:dyDescent="0.3">
      <c r="A12064" t="s">
        <v>12094</v>
      </c>
      <c r="B12064" t="s">
        <v>11125</v>
      </c>
      <c r="C12064">
        <v>2015</v>
      </c>
      <c r="D12064">
        <v>9</v>
      </c>
      <c r="E12064" t="s">
        <v>18</v>
      </c>
      <c r="F12064">
        <v>794</v>
      </c>
      <c r="G12064" t="s">
        <v>10</v>
      </c>
    </row>
    <row r="12065" spans="1:7" x14ac:dyDescent="0.3">
      <c r="A12065" t="s">
        <v>12095</v>
      </c>
      <c r="B12065" t="s">
        <v>11125</v>
      </c>
      <c r="C12065">
        <v>2015</v>
      </c>
      <c r="D12065">
        <v>7</v>
      </c>
      <c r="E12065" t="s">
        <v>80</v>
      </c>
      <c r="F12065">
        <v>8</v>
      </c>
      <c r="G12065" t="s">
        <v>10</v>
      </c>
    </row>
    <row r="12066" spans="1:7" x14ac:dyDescent="0.3">
      <c r="A12066" t="s">
        <v>12096</v>
      </c>
      <c r="B12066" t="s">
        <v>11125</v>
      </c>
      <c r="C12066">
        <v>2015</v>
      </c>
      <c r="D12066">
        <v>10</v>
      </c>
      <c r="E12066" t="s">
        <v>9</v>
      </c>
      <c r="F12066">
        <v>161</v>
      </c>
      <c r="G12066" t="s">
        <v>473</v>
      </c>
    </row>
    <row r="12067" spans="1:7" x14ac:dyDescent="0.3">
      <c r="A12067" t="s">
        <v>12097</v>
      </c>
      <c r="B12067" t="s">
        <v>11125</v>
      </c>
      <c r="C12067">
        <v>2015</v>
      </c>
      <c r="D12067">
        <v>7</v>
      </c>
      <c r="E12067" t="s">
        <v>18</v>
      </c>
      <c r="F12067">
        <v>32</v>
      </c>
      <c r="G12067" t="s">
        <v>10</v>
      </c>
    </row>
    <row r="12068" spans="1:7" x14ac:dyDescent="0.3">
      <c r="A12068" t="s">
        <v>12098</v>
      </c>
      <c r="B12068" t="s">
        <v>11125</v>
      </c>
      <c r="C12068">
        <v>2015</v>
      </c>
      <c r="D12068">
        <v>7</v>
      </c>
      <c r="E12068" t="s">
        <v>60</v>
      </c>
      <c r="F12068">
        <v>224</v>
      </c>
      <c r="G12068" t="s">
        <v>10</v>
      </c>
    </row>
    <row r="12069" spans="1:7" x14ac:dyDescent="0.3">
      <c r="A12069" t="s">
        <v>12099</v>
      </c>
      <c r="B12069" t="s">
        <v>11125</v>
      </c>
      <c r="C12069">
        <v>2015</v>
      </c>
      <c r="D12069">
        <v>10</v>
      </c>
      <c r="E12069" t="s">
        <v>80</v>
      </c>
      <c r="F12069">
        <v>108</v>
      </c>
      <c r="G12069" t="s">
        <v>179</v>
      </c>
    </row>
    <row r="12070" spans="1:7" x14ac:dyDescent="0.3">
      <c r="A12070" t="s">
        <v>12100</v>
      </c>
      <c r="B12070" t="s">
        <v>11125</v>
      </c>
      <c r="C12070">
        <v>2015</v>
      </c>
      <c r="D12070">
        <v>12</v>
      </c>
      <c r="E12070" t="s">
        <v>9</v>
      </c>
      <c r="F12070">
        <v>102</v>
      </c>
      <c r="G12070" t="s">
        <v>10</v>
      </c>
    </row>
    <row r="12071" spans="1:7" x14ac:dyDescent="0.3">
      <c r="A12071" t="s">
        <v>12101</v>
      </c>
      <c r="B12071" t="s">
        <v>11125</v>
      </c>
      <c r="C12071">
        <v>2015</v>
      </c>
      <c r="D12071">
        <v>8</v>
      </c>
      <c r="E12071" t="s">
        <v>80</v>
      </c>
      <c r="F12071">
        <v>30</v>
      </c>
      <c r="G12071" t="s">
        <v>10</v>
      </c>
    </row>
    <row r="12072" spans="1:7" x14ac:dyDescent="0.3">
      <c r="A12072" t="s">
        <v>12102</v>
      </c>
      <c r="B12072" t="s">
        <v>11125</v>
      </c>
      <c r="C12072">
        <v>2015</v>
      </c>
      <c r="D12072">
        <v>6</v>
      </c>
      <c r="E12072" t="s">
        <v>60</v>
      </c>
      <c r="F12072">
        <v>171</v>
      </c>
      <c r="G12072" t="s">
        <v>10</v>
      </c>
    </row>
    <row r="12073" spans="1:7" x14ac:dyDescent="0.3">
      <c r="A12073" t="s">
        <v>12103</v>
      </c>
      <c r="B12073" t="s">
        <v>11125</v>
      </c>
      <c r="C12073">
        <v>2015</v>
      </c>
      <c r="D12073">
        <v>8</v>
      </c>
      <c r="E12073" t="s">
        <v>80</v>
      </c>
      <c r="F12073">
        <v>61</v>
      </c>
      <c r="G12073" t="s">
        <v>10</v>
      </c>
    </row>
    <row r="12074" spans="1:7" x14ac:dyDescent="0.3">
      <c r="A12074" t="s">
        <v>12104</v>
      </c>
      <c r="B12074" t="s">
        <v>11125</v>
      </c>
      <c r="C12074">
        <v>2015</v>
      </c>
      <c r="D12074">
        <v>9</v>
      </c>
      <c r="E12074" t="s">
        <v>18</v>
      </c>
      <c r="F12074">
        <v>843</v>
      </c>
      <c r="G12074" t="s">
        <v>10</v>
      </c>
    </row>
    <row r="12075" spans="1:7" x14ac:dyDescent="0.3">
      <c r="A12075" t="s">
        <v>12105</v>
      </c>
      <c r="B12075" t="s">
        <v>11125</v>
      </c>
      <c r="C12075">
        <v>2015</v>
      </c>
      <c r="D12075">
        <v>7</v>
      </c>
      <c r="E12075" t="s">
        <v>80</v>
      </c>
      <c r="F12075">
        <v>8</v>
      </c>
      <c r="G12075" t="s">
        <v>10</v>
      </c>
    </row>
    <row r="12076" spans="1:7" x14ac:dyDescent="0.3">
      <c r="A12076" t="s">
        <v>12106</v>
      </c>
      <c r="B12076" t="s">
        <v>11125</v>
      </c>
      <c r="C12076">
        <v>2015</v>
      </c>
      <c r="D12076">
        <v>11</v>
      </c>
      <c r="E12076" t="s">
        <v>9</v>
      </c>
      <c r="F12076">
        <v>1075</v>
      </c>
      <c r="G12076" t="s">
        <v>473</v>
      </c>
    </row>
    <row r="12077" spans="1:7" x14ac:dyDescent="0.3">
      <c r="A12077" t="s">
        <v>12107</v>
      </c>
      <c r="B12077" t="s">
        <v>11125</v>
      </c>
      <c r="C12077">
        <v>2015</v>
      </c>
      <c r="D12077">
        <v>11</v>
      </c>
      <c r="E12077" t="s">
        <v>71</v>
      </c>
      <c r="F12077">
        <v>130</v>
      </c>
      <c r="G12077" t="s">
        <v>179</v>
      </c>
    </row>
    <row r="12078" spans="1:7" x14ac:dyDescent="0.3">
      <c r="A12078" t="s">
        <v>12108</v>
      </c>
      <c r="B12078" t="s">
        <v>11125</v>
      </c>
      <c r="C12078">
        <v>2015</v>
      </c>
      <c r="D12078">
        <v>11</v>
      </c>
      <c r="E12078" t="s">
        <v>55</v>
      </c>
      <c r="F12078">
        <v>1650</v>
      </c>
      <c r="G12078" t="s">
        <v>473</v>
      </c>
    </row>
    <row r="12079" spans="1:7" x14ac:dyDescent="0.3">
      <c r="A12079" t="s">
        <v>12109</v>
      </c>
      <c r="B12079" t="s">
        <v>11125</v>
      </c>
      <c r="C12079">
        <v>2015</v>
      </c>
      <c r="D12079">
        <v>10</v>
      </c>
      <c r="E12079" t="s">
        <v>71</v>
      </c>
      <c r="F12079">
        <v>114</v>
      </c>
      <c r="G12079" t="s">
        <v>10</v>
      </c>
    </row>
    <row r="12080" spans="1:7" x14ac:dyDescent="0.3">
      <c r="A12080" t="s">
        <v>12110</v>
      </c>
      <c r="B12080" t="s">
        <v>11125</v>
      </c>
      <c r="C12080">
        <v>2015</v>
      </c>
      <c r="D12080">
        <v>12</v>
      </c>
      <c r="E12080" t="s">
        <v>80</v>
      </c>
      <c r="F12080">
        <v>18</v>
      </c>
      <c r="G12080" t="s">
        <v>50</v>
      </c>
    </row>
    <row r="12081" spans="1:7" x14ac:dyDescent="0.3">
      <c r="A12081" t="s">
        <v>12111</v>
      </c>
      <c r="B12081" t="s">
        <v>11125</v>
      </c>
      <c r="C12081">
        <v>2015</v>
      </c>
      <c r="D12081">
        <v>12</v>
      </c>
      <c r="E12081" t="s">
        <v>80</v>
      </c>
      <c r="F12081">
        <v>45</v>
      </c>
      <c r="G12081" t="s">
        <v>50</v>
      </c>
    </row>
    <row r="12082" spans="1:7" x14ac:dyDescent="0.3">
      <c r="A12082" t="s">
        <v>12112</v>
      </c>
      <c r="B12082" t="s">
        <v>11125</v>
      </c>
      <c r="C12082">
        <v>2015</v>
      </c>
      <c r="D12082">
        <v>9</v>
      </c>
      <c r="E12082" t="s">
        <v>60</v>
      </c>
      <c r="F12082">
        <v>286</v>
      </c>
      <c r="G12082" t="s">
        <v>10</v>
      </c>
    </row>
    <row r="12083" spans="1:7" x14ac:dyDescent="0.3">
      <c r="A12083" t="s">
        <v>12113</v>
      </c>
      <c r="B12083" t="s">
        <v>11125</v>
      </c>
      <c r="C12083">
        <v>2015</v>
      </c>
      <c r="D12083">
        <v>12</v>
      </c>
      <c r="E12083" t="s">
        <v>9</v>
      </c>
      <c r="F12083">
        <v>578</v>
      </c>
      <c r="G12083" t="s">
        <v>473</v>
      </c>
    </row>
    <row r="12084" spans="1:7" x14ac:dyDescent="0.3">
      <c r="A12084" t="s">
        <v>12114</v>
      </c>
      <c r="B12084" t="s">
        <v>11125</v>
      </c>
      <c r="C12084">
        <v>2015</v>
      </c>
      <c r="D12084">
        <v>11</v>
      </c>
      <c r="E12084" t="s">
        <v>18</v>
      </c>
      <c r="F12084">
        <v>225</v>
      </c>
      <c r="G12084" t="s">
        <v>179</v>
      </c>
    </row>
    <row r="12085" spans="1:7" x14ac:dyDescent="0.3">
      <c r="A12085" t="s">
        <v>12115</v>
      </c>
      <c r="B12085" t="s">
        <v>11125</v>
      </c>
      <c r="C12085">
        <v>2015</v>
      </c>
      <c r="D12085">
        <v>12</v>
      </c>
      <c r="E12085" t="s">
        <v>80</v>
      </c>
      <c r="F12085">
        <v>32</v>
      </c>
      <c r="G12085" t="s">
        <v>10</v>
      </c>
    </row>
    <row r="12086" spans="1:7" x14ac:dyDescent="0.3">
      <c r="A12086" t="s">
        <v>12116</v>
      </c>
      <c r="B12086" t="s">
        <v>11125</v>
      </c>
      <c r="C12086">
        <v>2016</v>
      </c>
      <c r="D12086">
        <v>5</v>
      </c>
      <c r="E12086" t="s">
        <v>80</v>
      </c>
      <c r="F12086">
        <v>345</v>
      </c>
      <c r="G12086" t="s">
        <v>179</v>
      </c>
    </row>
    <row r="12087" spans="1:7" x14ac:dyDescent="0.3">
      <c r="A12087" t="s">
        <v>12117</v>
      </c>
      <c r="B12087" t="s">
        <v>11125</v>
      </c>
      <c r="C12087">
        <v>2015</v>
      </c>
      <c r="D12087">
        <v>12</v>
      </c>
      <c r="E12087" t="s">
        <v>80</v>
      </c>
      <c r="F12087">
        <v>76</v>
      </c>
      <c r="G12087" t="s">
        <v>10</v>
      </c>
    </row>
    <row r="12088" spans="1:7" x14ac:dyDescent="0.3">
      <c r="A12088" t="s">
        <v>12118</v>
      </c>
      <c r="B12088" t="s">
        <v>11125</v>
      </c>
      <c r="C12088">
        <v>2015</v>
      </c>
      <c r="D12088">
        <v>11</v>
      </c>
      <c r="E12088" t="s">
        <v>80</v>
      </c>
      <c r="F12088">
        <v>24</v>
      </c>
      <c r="G12088" t="s">
        <v>10</v>
      </c>
    </row>
    <row r="12089" spans="1:7" x14ac:dyDescent="0.3">
      <c r="A12089" t="s">
        <v>12119</v>
      </c>
      <c r="B12089" t="s">
        <v>11125</v>
      </c>
      <c r="C12089">
        <v>2015</v>
      </c>
      <c r="D12089">
        <v>10</v>
      </c>
      <c r="E12089" t="s">
        <v>60</v>
      </c>
      <c r="F12089">
        <v>177</v>
      </c>
      <c r="G12089" t="s">
        <v>10</v>
      </c>
    </row>
    <row r="12090" spans="1:7" x14ac:dyDescent="0.3">
      <c r="A12090" t="s">
        <v>12120</v>
      </c>
      <c r="B12090" t="s">
        <v>11125</v>
      </c>
      <c r="C12090">
        <v>2015</v>
      </c>
      <c r="D12090">
        <v>10</v>
      </c>
      <c r="E12090" t="s">
        <v>60</v>
      </c>
      <c r="F12090">
        <v>105</v>
      </c>
      <c r="G12090" t="s">
        <v>10</v>
      </c>
    </row>
    <row r="12091" spans="1:7" x14ac:dyDescent="0.3">
      <c r="A12091" t="s">
        <v>12121</v>
      </c>
      <c r="B12091" t="s">
        <v>11125</v>
      </c>
      <c r="C12091">
        <v>2015</v>
      </c>
      <c r="D12091">
        <v>12</v>
      </c>
      <c r="E12091" t="s">
        <v>80</v>
      </c>
      <c r="F12091">
        <v>26</v>
      </c>
      <c r="G12091" t="s">
        <v>10</v>
      </c>
    </row>
    <row r="12092" spans="1:7" x14ac:dyDescent="0.3">
      <c r="A12092" t="s">
        <v>12122</v>
      </c>
      <c r="B12092" t="s">
        <v>11125</v>
      </c>
      <c r="C12092">
        <v>2015</v>
      </c>
      <c r="D12092">
        <v>12</v>
      </c>
      <c r="E12092" t="s">
        <v>18</v>
      </c>
      <c r="F12092">
        <v>159</v>
      </c>
      <c r="G12092" t="s">
        <v>10</v>
      </c>
    </row>
    <row r="12093" spans="1:7" x14ac:dyDescent="0.3">
      <c r="A12093" t="s">
        <v>12123</v>
      </c>
      <c r="B12093" t="s">
        <v>11125</v>
      </c>
      <c r="C12093">
        <v>2016</v>
      </c>
      <c r="D12093">
        <v>3</v>
      </c>
      <c r="E12093" t="s">
        <v>9</v>
      </c>
      <c r="F12093">
        <v>21</v>
      </c>
      <c r="G12093" t="s">
        <v>473</v>
      </c>
    </row>
    <row r="12094" spans="1:7" x14ac:dyDescent="0.3">
      <c r="A12094" t="s">
        <v>12124</v>
      </c>
      <c r="B12094" t="s">
        <v>11125</v>
      </c>
      <c r="C12094">
        <v>2016</v>
      </c>
      <c r="D12094">
        <v>2</v>
      </c>
      <c r="E12094" t="s">
        <v>18</v>
      </c>
      <c r="F12094">
        <v>210</v>
      </c>
      <c r="G12094" t="s">
        <v>10</v>
      </c>
    </row>
    <row r="12095" spans="1:7" x14ac:dyDescent="0.3">
      <c r="A12095" t="s">
        <v>12125</v>
      </c>
      <c r="B12095" t="s">
        <v>11125</v>
      </c>
      <c r="C12095">
        <v>2016</v>
      </c>
      <c r="D12095">
        <v>5</v>
      </c>
      <c r="E12095" t="s">
        <v>18</v>
      </c>
      <c r="F12095">
        <v>922</v>
      </c>
      <c r="G12095" t="s">
        <v>179</v>
      </c>
    </row>
    <row r="12096" spans="1:7" x14ac:dyDescent="0.3">
      <c r="A12096" t="s">
        <v>12126</v>
      </c>
      <c r="B12096" t="s">
        <v>11125</v>
      </c>
      <c r="C12096">
        <v>2015</v>
      </c>
      <c r="D12096">
        <v>12</v>
      </c>
      <c r="E12096" t="s">
        <v>80</v>
      </c>
      <c r="F12096">
        <v>87</v>
      </c>
      <c r="G12096" t="s">
        <v>10</v>
      </c>
    </row>
    <row r="12097" spans="1:7" x14ac:dyDescent="0.3">
      <c r="A12097" t="s">
        <v>12127</v>
      </c>
      <c r="B12097" t="s">
        <v>11125</v>
      </c>
      <c r="C12097">
        <v>2016</v>
      </c>
      <c r="D12097">
        <v>1</v>
      </c>
      <c r="E12097" t="s">
        <v>60</v>
      </c>
      <c r="F12097">
        <v>150</v>
      </c>
      <c r="G12097" t="s">
        <v>10</v>
      </c>
    </row>
    <row r="12098" spans="1:7" x14ac:dyDescent="0.3">
      <c r="A12098" t="s">
        <v>12128</v>
      </c>
      <c r="B12098" t="s">
        <v>11125</v>
      </c>
      <c r="C12098">
        <v>2016</v>
      </c>
      <c r="D12098">
        <v>1</v>
      </c>
      <c r="E12098" t="s">
        <v>80</v>
      </c>
      <c r="F12098">
        <v>12</v>
      </c>
      <c r="G12098" t="s">
        <v>50</v>
      </c>
    </row>
    <row r="12099" spans="1:7" x14ac:dyDescent="0.3">
      <c r="A12099" t="s">
        <v>12129</v>
      </c>
      <c r="B12099" t="s">
        <v>11125</v>
      </c>
      <c r="C12099">
        <v>2016</v>
      </c>
      <c r="D12099">
        <v>3</v>
      </c>
      <c r="E12099" t="s">
        <v>80</v>
      </c>
      <c r="F12099">
        <v>55</v>
      </c>
      <c r="G12099" t="s">
        <v>10</v>
      </c>
    </row>
    <row r="12100" spans="1:7" x14ac:dyDescent="0.3">
      <c r="A12100" t="s">
        <v>12130</v>
      </c>
      <c r="B12100" t="s">
        <v>11125</v>
      </c>
      <c r="C12100">
        <v>2016</v>
      </c>
      <c r="D12100">
        <v>3</v>
      </c>
      <c r="E12100" t="s">
        <v>80</v>
      </c>
      <c r="F12100">
        <v>36</v>
      </c>
      <c r="G12100" t="s">
        <v>473</v>
      </c>
    </row>
    <row r="12101" spans="1:7" x14ac:dyDescent="0.3">
      <c r="A12101" t="s">
        <v>12131</v>
      </c>
      <c r="B12101" t="s">
        <v>11125</v>
      </c>
      <c r="C12101">
        <v>2016</v>
      </c>
      <c r="D12101">
        <v>2</v>
      </c>
      <c r="E12101" t="s">
        <v>9</v>
      </c>
      <c r="F12101">
        <v>53</v>
      </c>
      <c r="G12101" t="s">
        <v>10</v>
      </c>
    </row>
    <row r="12102" spans="1:7" x14ac:dyDescent="0.3">
      <c r="A12102" t="s">
        <v>12132</v>
      </c>
      <c r="B12102" t="s">
        <v>11125</v>
      </c>
      <c r="C12102">
        <v>2016</v>
      </c>
      <c r="D12102">
        <v>3</v>
      </c>
      <c r="E12102" t="s">
        <v>60</v>
      </c>
      <c r="F12102">
        <v>103</v>
      </c>
      <c r="G12102" t="s">
        <v>10</v>
      </c>
    </row>
    <row r="12103" spans="1:7" x14ac:dyDescent="0.3">
      <c r="A12103" t="s">
        <v>12133</v>
      </c>
      <c r="B12103" t="s">
        <v>11125</v>
      </c>
      <c r="C12103">
        <v>2016</v>
      </c>
      <c r="D12103">
        <v>5</v>
      </c>
      <c r="E12103" t="s">
        <v>18</v>
      </c>
      <c r="F12103">
        <v>44</v>
      </c>
      <c r="G12103" t="s">
        <v>473</v>
      </c>
    </row>
    <row r="12104" spans="1:7" x14ac:dyDescent="0.3">
      <c r="A12104" t="s">
        <v>12134</v>
      </c>
      <c r="B12104" t="s">
        <v>11125</v>
      </c>
      <c r="C12104">
        <v>2015</v>
      </c>
      <c r="D12104">
        <v>12</v>
      </c>
      <c r="E12104" t="s">
        <v>18</v>
      </c>
      <c r="F12104">
        <v>10</v>
      </c>
      <c r="G12104" t="s">
        <v>50</v>
      </c>
    </row>
    <row r="12105" spans="1:7" x14ac:dyDescent="0.3">
      <c r="A12105" t="s">
        <v>12135</v>
      </c>
      <c r="B12105" t="s">
        <v>11125</v>
      </c>
      <c r="C12105">
        <v>2016</v>
      </c>
      <c r="D12105">
        <v>7</v>
      </c>
      <c r="E12105" t="s">
        <v>9</v>
      </c>
      <c r="F12105">
        <v>55</v>
      </c>
      <c r="G12105" t="s">
        <v>179</v>
      </c>
    </row>
    <row r="12106" spans="1:7" x14ac:dyDescent="0.3">
      <c r="A12106" t="s">
        <v>12136</v>
      </c>
      <c r="B12106" t="s">
        <v>11125</v>
      </c>
      <c r="C12106">
        <v>2016</v>
      </c>
      <c r="D12106">
        <v>7</v>
      </c>
      <c r="E12106" t="s">
        <v>18</v>
      </c>
      <c r="F12106">
        <v>93</v>
      </c>
      <c r="G12106" t="s">
        <v>179</v>
      </c>
    </row>
    <row r="12107" spans="1:7" x14ac:dyDescent="0.3">
      <c r="A12107" t="s">
        <v>12137</v>
      </c>
      <c r="B12107" t="s">
        <v>11125</v>
      </c>
      <c r="C12107">
        <v>2016</v>
      </c>
      <c r="D12107">
        <v>5</v>
      </c>
      <c r="E12107" t="s">
        <v>18</v>
      </c>
      <c r="F12107">
        <v>306</v>
      </c>
      <c r="G12107" t="s">
        <v>10</v>
      </c>
    </row>
    <row r="12108" spans="1:7" x14ac:dyDescent="0.3">
      <c r="A12108" t="s">
        <v>12138</v>
      </c>
      <c r="B12108" t="s">
        <v>11125</v>
      </c>
      <c r="C12108">
        <v>2016</v>
      </c>
      <c r="D12108">
        <v>6</v>
      </c>
      <c r="E12108" t="s">
        <v>80</v>
      </c>
      <c r="F12108">
        <v>60</v>
      </c>
      <c r="G12108" t="s">
        <v>179</v>
      </c>
    </row>
    <row r="12109" spans="1:7" x14ac:dyDescent="0.3">
      <c r="A12109" t="s">
        <v>12139</v>
      </c>
      <c r="B12109" t="s">
        <v>11125</v>
      </c>
      <c r="C12109">
        <v>2016</v>
      </c>
      <c r="D12109">
        <v>4</v>
      </c>
      <c r="E12109" t="s">
        <v>18</v>
      </c>
      <c r="F12109">
        <v>420</v>
      </c>
      <c r="G12109" t="s">
        <v>10</v>
      </c>
    </row>
    <row r="12110" spans="1:7" x14ac:dyDescent="0.3">
      <c r="A12110" t="s">
        <v>12140</v>
      </c>
      <c r="B12110" t="s">
        <v>11125</v>
      </c>
      <c r="C12110">
        <v>2016</v>
      </c>
      <c r="D12110">
        <v>7</v>
      </c>
      <c r="E12110" t="s">
        <v>80</v>
      </c>
      <c r="F12110">
        <v>0</v>
      </c>
      <c r="G12110" t="s">
        <v>12</v>
      </c>
    </row>
    <row r="12111" spans="1:7" x14ac:dyDescent="0.3">
      <c r="A12111" t="s">
        <v>12141</v>
      </c>
      <c r="B12111" t="s">
        <v>11125</v>
      </c>
      <c r="C12111">
        <v>2016</v>
      </c>
      <c r="D12111">
        <v>11</v>
      </c>
      <c r="E12111" t="s">
        <v>9</v>
      </c>
      <c r="F12111">
        <v>365</v>
      </c>
      <c r="G12111" t="s">
        <v>10</v>
      </c>
    </row>
    <row r="12112" spans="1:7" x14ac:dyDescent="0.3">
      <c r="A12112" t="s">
        <v>12142</v>
      </c>
      <c r="B12112" t="s">
        <v>11125</v>
      </c>
      <c r="C12112">
        <v>2016</v>
      </c>
      <c r="D12112">
        <v>6</v>
      </c>
      <c r="E12112" t="s">
        <v>18</v>
      </c>
      <c r="F12112">
        <v>1150</v>
      </c>
      <c r="G12112" t="s">
        <v>179</v>
      </c>
    </row>
    <row r="12113" spans="1:7" x14ac:dyDescent="0.3">
      <c r="A12113" t="s">
        <v>12143</v>
      </c>
      <c r="B12113" t="s">
        <v>11125</v>
      </c>
      <c r="C12113">
        <v>2016</v>
      </c>
      <c r="D12113">
        <v>7</v>
      </c>
      <c r="E12113" t="s">
        <v>14</v>
      </c>
      <c r="F12113">
        <v>201</v>
      </c>
      <c r="G12113" t="s">
        <v>473</v>
      </c>
    </row>
    <row r="12114" spans="1:7" x14ac:dyDescent="0.3">
      <c r="A12114" t="s">
        <v>12144</v>
      </c>
      <c r="B12114" t="s">
        <v>11125</v>
      </c>
      <c r="C12114">
        <v>2016</v>
      </c>
      <c r="D12114">
        <v>11</v>
      </c>
      <c r="E12114" t="s">
        <v>18</v>
      </c>
      <c r="F12114">
        <v>81</v>
      </c>
      <c r="G12114" t="s">
        <v>10</v>
      </c>
    </row>
    <row r="12115" spans="1:7" x14ac:dyDescent="0.3">
      <c r="A12115" t="s">
        <v>12145</v>
      </c>
      <c r="B12115" t="s">
        <v>11125</v>
      </c>
      <c r="C12115">
        <v>2016</v>
      </c>
      <c r="D12115">
        <v>11</v>
      </c>
      <c r="E12115" t="s">
        <v>18</v>
      </c>
      <c r="F12115">
        <v>100</v>
      </c>
      <c r="G12115" t="s">
        <v>179</v>
      </c>
    </row>
    <row r="12116" spans="1:7" x14ac:dyDescent="0.3">
      <c r="A12116" t="s">
        <v>12146</v>
      </c>
      <c r="B12116" t="s">
        <v>11125</v>
      </c>
      <c r="C12116">
        <v>2016</v>
      </c>
      <c r="D12116">
        <v>8</v>
      </c>
      <c r="E12116" t="s">
        <v>9</v>
      </c>
      <c r="F12116">
        <v>84</v>
      </c>
      <c r="G12116" t="s">
        <v>473</v>
      </c>
    </row>
    <row r="12117" spans="1:7" x14ac:dyDescent="0.3">
      <c r="A12117" t="s">
        <v>12147</v>
      </c>
      <c r="B12117" t="s">
        <v>11125</v>
      </c>
      <c r="C12117">
        <v>2016</v>
      </c>
      <c r="D12117">
        <v>9</v>
      </c>
      <c r="E12117" t="s">
        <v>80</v>
      </c>
      <c r="F12117">
        <v>50</v>
      </c>
      <c r="G12117" t="s">
        <v>473</v>
      </c>
    </row>
    <row r="12118" spans="1:7" x14ac:dyDescent="0.3">
      <c r="A12118" t="s">
        <v>12148</v>
      </c>
      <c r="B12118" t="s">
        <v>11125</v>
      </c>
      <c r="C12118">
        <v>2016</v>
      </c>
      <c r="D12118">
        <v>9</v>
      </c>
      <c r="E12118" t="s">
        <v>9</v>
      </c>
      <c r="F12118">
        <v>301</v>
      </c>
      <c r="G12118" t="s">
        <v>179</v>
      </c>
    </row>
    <row r="12119" spans="1:7" x14ac:dyDescent="0.3">
      <c r="A12119" t="s">
        <v>12149</v>
      </c>
      <c r="B12119" t="s">
        <v>11125</v>
      </c>
      <c r="C12119">
        <v>2016</v>
      </c>
      <c r="D12119">
        <v>7</v>
      </c>
      <c r="E12119" t="s">
        <v>80</v>
      </c>
      <c r="F12119">
        <v>24</v>
      </c>
      <c r="G12119" t="s">
        <v>50</v>
      </c>
    </row>
    <row r="12120" spans="1:7" x14ac:dyDescent="0.3">
      <c r="A12120" t="s">
        <v>12150</v>
      </c>
      <c r="B12120" t="s">
        <v>11125</v>
      </c>
      <c r="C12120">
        <v>2017</v>
      </c>
      <c r="D12120">
        <v>1</v>
      </c>
      <c r="E12120" t="s">
        <v>9</v>
      </c>
      <c r="F12120">
        <v>222</v>
      </c>
      <c r="G12120" t="s">
        <v>473</v>
      </c>
    </row>
    <row r="12121" spans="1:7" x14ac:dyDescent="0.3">
      <c r="A12121" t="s">
        <v>12151</v>
      </c>
      <c r="B12121" t="s">
        <v>11125</v>
      </c>
      <c r="C12121">
        <v>2016</v>
      </c>
      <c r="D12121">
        <v>8</v>
      </c>
      <c r="E12121" t="s">
        <v>9</v>
      </c>
      <c r="F12121">
        <v>445</v>
      </c>
      <c r="G12121" t="s">
        <v>179</v>
      </c>
    </row>
    <row r="12122" spans="1:7" x14ac:dyDescent="0.3">
      <c r="A12122" t="s">
        <v>12152</v>
      </c>
      <c r="B12122" t="s">
        <v>11125</v>
      </c>
      <c r="C12122">
        <v>2016</v>
      </c>
      <c r="D12122">
        <v>9</v>
      </c>
      <c r="E12122" t="s">
        <v>80</v>
      </c>
      <c r="F12122">
        <v>24</v>
      </c>
      <c r="G12122" t="s">
        <v>10</v>
      </c>
    </row>
    <row r="12123" spans="1:7" x14ac:dyDescent="0.3">
      <c r="A12123" t="s">
        <v>12153</v>
      </c>
      <c r="B12123" t="s">
        <v>11125</v>
      </c>
      <c r="C12123">
        <v>2016</v>
      </c>
      <c r="D12123">
        <v>11</v>
      </c>
      <c r="E12123" t="s">
        <v>71</v>
      </c>
      <c r="F12123">
        <v>61</v>
      </c>
      <c r="G12123" t="s">
        <v>50</v>
      </c>
    </row>
    <row r="12124" spans="1:7" x14ac:dyDescent="0.3">
      <c r="A12124" t="s">
        <v>12154</v>
      </c>
      <c r="B12124" t="s">
        <v>11125</v>
      </c>
      <c r="C12124">
        <v>2018</v>
      </c>
      <c r="D12124">
        <v>4</v>
      </c>
      <c r="E12124" t="s">
        <v>9</v>
      </c>
      <c r="F12124">
        <v>0</v>
      </c>
      <c r="G12124" t="s">
        <v>12</v>
      </c>
    </row>
    <row r="12125" spans="1:7" x14ac:dyDescent="0.3">
      <c r="A12125" t="s">
        <v>12155</v>
      </c>
      <c r="B12125" t="s">
        <v>11125</v>
      </c>
      <c r="C12125">
        <v>2016</v>
      </c>
      <c r="D12125">
        <v>10</v>
      </c>
      <c r="E12125" t="s">
        <v>80</v>
      </c>
      <c r="F12125">
        <v>70</v>
      </c>
      <c r="G12125" t="s">
        <v>10</v>
      </c>
    </row>
    <row r="12126" spans="1:7" x14ac:dyDescent="0.3">
      <c r="A12126" t="s">
        <v>12156</v>
      </c>
      <c r="B12126" t="s">
        <v>11125</v>
      </c>
      <c r="C12126">
        <v>2017</v>
      </c>
      <c r="D12126">
        <v>2</v>
      </c>
      <c r="E12126" t="s">
        <v>18</v>
      </c>
      <c r="F12126">
        <v>78</v>
      </c>
      <c r="G12126" t="s">
        <v>10</v>
      </c>
    </row>
    <row r="12127" spans="1:7" x14ac:dyDescent="0.3">
      <c r="A12127" t="s">
        <v>12157</v>
      </c>
      <c r="B12127" t="s">
        <v>11125</v>
      </c>
      <c r="C12127">
        <v>2016</v>
      </c>
      <c r="D12127">
        <v>10</v>
      </c>
      <c r="E12127" t="s">
        <v>9</v>
      </c>
      <c r="F12127">
        <v>0</v>
      </c>
      <c r="G12127" t="s">
        <v>12</v>
      </c>
    </row>
    <row r="12128" spans="1:7" x14ac:dyDescent="0.3">
      <c r="A12128" t="s">
        <v>12158</v>
      </c>
      <c r="B12128" t="s">
        <v>11125</v>
      </c>
      <c r="C12128">
        <v>2016</v>
      </c>
      <c r="D12128">
        <v>12</v>
      </c>
      <c r="E12128" t="s">
        <v>9</v>
      </c>
      <c r="F12128">
        <v>183</v>
      </c>
      <c r="G12128" t="s">
        <v>179</v>
      </c>
    </row>
    <row r="12129" spans="1:7" x14ac:dyDescent="0.3">
      <c r="A12129" t="s">
        <v>12159</v>
      </c>
      <c r="B12129" t="s">
        <v>11125</v>
      </c>
      <c r="C12129">
        <v>2016</v>
      </c>
      <c r="D12129">
        <v>9</v>
      </c>
      <c r="E12129" t="s">
        <v>80</v>
      </c>
      <c r="F12129">
        <v>7</v>
      </c>
      <c r="G12129" t="s">
        <v>473</v>
      </c>
    </row>
    <row r="12130" spans="1:7" x14ac:dyDescent="0.3">
      <c r="A12130" t="s">
        <v>12160</v>
      </c>
      <c r="B12130" t="s">
        <v>11125</v>
      </c>
      <c r="C12130">
        <v>2016</v>
      </c>
      <c r="D12130">
        <v>9</v>
      </c>
      <c r="E12130" t="s">
        <v>14</v>
      </c>
      <c r="F12130">
        <v>27</v>
      </c>
      <c r="G12130" t="s">
        <v>10</v>
      </c>
    </row>
    <row r="12131" spans="1:7" x14ac:dyDescent="0.3">
      <c r="A12131" t="s">
        <v>12161</v>
      </c>
      <c r="B12131" t="s">
        <v>11125</v>
      </c>
      <c r="C12131">
        <v>2016</v>
      </c>
      <c r="D12131">
        <v>10</v>
      </c>
      <c r="E12131" t="s">
        <v>80</v>
      </c>
      <c r="F12131">
        <v>27</v>
      </c>
      <c r="G12131" t="s">
        <v>10</v>
      </c>
    </row>
    <row r="12132" spans="1:7" x14ac:dyDescent="0.3">
      <c r="A12132" t="s">
        <v>12162</v>
      </c>
      <c r="B12132" t="s">
        <v>11125</v>
      </c>
      <c r="C12132">
        <v>2017</v>
      </c>
      <c r="D12132">
        <v>6</v>
      </c>
      <c r="E12132" t="s">
        <v>80</v>
      </c>
      <c r="F12132">
        <v>0</v>
      </c>
      <c r="G12132" t="s">
        <v>12</v>
      </c>
    </row>
    <row r="12133" spans="1:7" x14ac:dyDescent="0.3">
      <c r="A12133" t="s">
        <v>12163</v>
      </c>
      <c r="B12133" t="s">
        <v>11125</v>
      </c>
      <c r="C12133">
        <v>2016</v>
      </c>
      <c r="D12133">
        <v>10</v>
      </c>
      <c r="E12133" t="s">
        <v>80</v>
      </c>
      <c r="F12133">
        <v>34</v>
      </c>
      <c r="G12133" t="s">
        <v>473</v>
      </c>
    </row>
    <row r="12134" spans="1:7" x14ac:dyDescent="0.3">
      <c r="A12134" t="s">
        <v>12164</v>
      </c>
      <c r="B12134" t="s">
        <v>11125</v>
      </c>
      <c r="C12134">
        <v>2017</v>
      </c>
      <c r="D12134">
        <v>2</v>
      </c>
      <c r="E12134" t="s">
        <v>9</v>
      </c>
      <c r="F12134">
        <v>32</v>
      </c>
      <c r="G12134" t="s">
        <v>179</v>
      </c>
    </row>
    <row r="12135" spans="1:7" x14ac:dyDescent="0.3">
      <c r="A12135" t="s">
        <v>12165</v>
      </c>
      <c r="B12135" t="s">
        <v>11125</v>
      </c>
      <c r="C12135">
        <v>2001</v>
      </c>
      <c r="D12135">
        <v>3</v>
      </c>
      <c r="E12135" t="s">
        <v>71</v>
      </c>
      <c r="F12135">
        <v>683</v>
      </c>
      <c r="G12135" t="s">
        <v>10</v>
      </c>
    </row>
    <row r="12136" spans="1:7" x14ac:dyDescent="0.3">
      <c r="A12136" t="s">
        <v>12166</v>
      </c>
      <c r="B12136" t="s">
        <v>11125</v>
      </c>
      <c r="C12136">
        <v>2016</v>
      </c>
      <c r="D12136">
        <v>12</v>
      </c>
      <c r="E12136" t="s">
        <v>18</v>
      </c>
      <c r="F12136">
        <v>119</v>
      </c>
      <c r="G12136" t="s">
        <v>473</v>
      </c>
    </row>
    <row r="12137" spans="1:7" x14ac:dyDescent="0.3">
      <c r="A12137" t="s">
        <v>12167</v>
      </c>
      <c r="B12137" t="s">
        <v>11125</v>
      </c>
      <c r="C12137">
        <v>2016</v>
      </c>
      <c r="D12137">
        <v>11</v>
      </c>
      <c r="E12137" t="s">
        <v>9</v>
      </c>
      <c r="F12137">
        <v>101</v>
      </c>
      <c r="G12137" t="s">
        <v>473</v>
      </c>
    </row>
    <row r="12138" spans="1:7" x14ac:dyDescent="0.3">
      <c r="A12138" t="s">
        <v>12168</v>
      </c>
      <c r="B12138" t="s">
        <v>11125</v>
      </c>
      <c r="C12138">
        <v>2016</v>
      </c>
      <c r="D12138">
        <v>11</v>
      </c>
      <c r="E12138" t="s">
        <v>80</v>
      </c>
      <c r="F12138">
        <v>16</v>
      </c>
      <c r="G12138" t="s">
        <v>10</v>
      </c>
    </row>
    <row r="12139" spans="1:7" x14ac:dyDescent="0.3">
      <c r="A12139" t="s">
        <v>12169</v>
      </c>
      <c r="B12139" t="s">
        <v>11125</v>
      </c>
      <c r="C12139">
        <v>2017</v>
      </c>
      <c r="D12139">
        <v>1</v>
      </c>
      <c r="E12139" t="s">
        <v>80</v>
      </c>
      <c r="F12139">
        <v>45</v>
      </c>
      <c r="G12139" t="s">
        <v>473</v>
      </c>
    </row>
    <row r="12140" spans="1:7" x14ac:dyDescent="0.3">
      <c r="A12140" t="s">
        <v>12170</v>
      </c>
      <c r="B12140" t="s">
        <v>11125</v>
      </c>
      <c r="C12140">
        <v>2013</v>
      </c>
      <c r="D12140">
        <v>9</v>
      </c>
      <c r="E12140" t="s">
        <v>60</v>
      </c>
      <c r="F12140">
        <v>370</v>
      </c>
      <c r="G12140" t="s">
        <v>10</v>
      </c>
    </row>
    <row r="12141" spans="1:7" x14ac:dyDescent="0.3">
      <c r="A12141" t="s">
        <v>12171</v>
      </c>
      <c r="B12141" t="s">
        <v>11125</v>
      </c>
      <c r="C12141">
        <v>2016</v>
      </c>
      <c r="D12141">
        <v>12</v>
      </c>
      <c r="E12141" t="s">
        <v>9</v>
      </c>
      <c r="F12141">
        <v>33</v>
      </c>
      <c r="G12141" t="s">
        <v>10</v>
      </c>
    </row>
    <row r="12142" spans="1:7" x14ac:dyDescent="0.3">
      <c r="A12142" t="s">
        <v>12172</v>
      </c>
      <c r="B12142" t="s">
        <v>11125</v>
      </c>
      <c r="C12142">
        <v>2016</v>
      </c>
      <c r="D12142">
        <v>12</v>
      </c>
      <c r="E12142" t="s">
        <v>71</v>
      </c>
      <c r="F12142">
        <v>139</v>
      </c>
      <c r="G12142" t="s">
        <v>10</v>
      </c>
    </row>
    <row r="12143" spans="1:7" x14ac:dyDescent="0.3">
      <c r="A12143" t="s">
        <v>12173</v>
      </c>
      <c r="B12143" t="s">
        <v>11125</v>
      </c>
      <c r="C12143">
        <v>2017</v>
      </c>
      <c r="D12143">
        <v>2</v>
      </c>
      <c r="E12143" t="s">
        <v>9</v>
      </c>
      <c r="F12143">
        <v>34</v>
      </c>
      <c r="G12143" t="s">
        <v>473</v>
      </c>
    </row>
    <row r="12144" spans="1:7" x14ac:dyDescent="0.3">
      <c r="A12144" t="s">
        <v>12174</v>
      </c>
      <c r="B12144" t="s">
        <v>11125</v>
      </c>
      <c r="C12144">
        <v>2016</v>
      </c>
      <c r="D12144">
        <v>12</v>
      </c>
      <c r="E12144" t="s">
        <v>14</v>
      </c>
      <c r="F12144">
        <v>100</v>
      </c>
      <c r="G12144" t="s">
        <v>473</v>
      </c>
    </row>
    <row r="12145" spans="1:7" x14ac:dyDescent="0.3">
      <c r="A12145" t="s">
        <v>12175</v>
      </c>
      <c r="B12145" t="s">
        <v>11125</v>
      </c>
      <c r="C12145">
        <v>2017</v>
      </c>
      <c r="D12145">
        <v>6</v>
      </c>
      <c r="E12145" t="s">
        <v>18</v>
      </c>
      <c r="F12145">
        <v>226</v>
      </c>
      <c r="G12145" t="s">
        <v>473</v>
      </c>
    </row>
    <row r="12146" spans="1:7" x14ac:dyDescent="0.3">
      <c r="A12146" t="s">
        <v>12176</v>
      </c>
      <c r="B12146" t="s">
        <v>11125</v>
      </c>
      <c r="C12146">
        <v>2016</v>
      </c>
      <c r="D12146">
        <v>5</v>
      </c>
      <c r="E12146" t="s">
        <v>60</v>
      </c>
      <c r="F12146">
        <v>55</v>
      </c>
      <c r="G12146" t="s">
        <v>10</v>
      </c>
    </row>
    <row r="12147" spans="1:7" x14ac:dyDescent="0.3">
      <c r="A12147" t="s">
        <v>12177</v>
      </c>
      <c r="B12147" t="s">
        <v>11125</v>
      </c>
      <c r="C12147">
        <v>2017</v>
      </c>
      <c r="D12147">
        <v>11</v>
      </c>
      <c r="E12147" t="s">
        <v>9</v>
      </c>
      <c r="F12147">
        <v>2600</v>
      </c>
      <c r="G12147" t="s">
        <v>179</v>
      </c>
    </row>
    <row r="12148" spans="1:7" x14ac:dyDescent="0.3">
      <c r="A12148" t="s">
        <v>12178</v>
      </c>
      <c r="B12148" t="s">
        <v>11125</v>
      </c>
      <c r="C12148">
        <v>2017</v>
      </c>
      <c r="D12148">
        <v>5</v>
      </c>
      <c r="E12148" t="s">
        <v>80</v>
      </c>
      <c r="F12148">
        <v>23</v>
      </c>
      <c r="G12148" t="s">
        <v>179</v>
      </c>
    </row>
    <row r="12149" spans="1:7" x14ac:dyDescent="0.3">
      <c r="A12149" t="s">
        <v>12179</v>
      </c>
      <c r="B12149" t="s">
        <v>11125</v>
      </c>
      <c r="C12149">
        <v>2017</v>
      </c>
      <c r="D12149">
        <v>4</v>
      </c>
      <c r="E12149" t="s">
        <v>18</v>
      </c>
      <c r="F12149">
        <v>1048</v>
      </c>
      <c r="G12149" t="s">
        <v>10</v>
      </c>
    </row>
    <row r="12150" spans="1:7" x14ac:dyDescent="0.3">
      <c r="A12150" t="s">
        <v>12180</v>
      </c>
      <c r="B12150" t="s">
        <v>11125</v>
      </c>
      <c r="C12150">
        <v>2017</v>
      </c>
      <c r="D12150">
        <v>6</v>
      </c>
      <c r="E12150" t="s">
        <v>18</v>
      </c>
      <c r="F12150">
        <v>224</v>
      </c>
      <c r="G12150" t="s">
        <v>179</v>
      </c>
    </row>
    <row r="12151" spans="1:7" x14ac:dyDescent="0.3">
      <c r="A12151" t="s">
        <v>12181</v>
      </c>
      <c r="B12151" t="s">
        <v>11125</v>
      </c>
      <c r="C12151">
        <v>2017</v>
      </c>
      <c r="D12151">
        <v>4</v>
      </c>
      <c r="E12151" t="s">
        <v>18</v>
      </c>
      <c r="F12151">
        <v>24</v>
      </c>
      <c r="G12151" t="s">
        <v>50</v>
      </c>
    </row>
    <row r="12152" spans="1:7" x14ac:dyDescent="0.3">
      <c r="A12152" t="s">
        <v>12182</v>
      </c>
      <c r="B12152" t="s">
        <v>11125</v>
      </c>
      <c r="C12152">
        <v>2017</v>
      </c>
      <c r="D12152">
        <v>4</v>
      </c>
      <c r="E12152" t="s">
        <v>18</v>
      </c>
      <c r="F12152">
        <v>650</v>
      </c>
      <c r="G12152" t="s">
        <v>179</v>
      </c>
    </row>
    <row r="12153" spans="1:7" x14ac:dyDescent="0.3">
      <c r="A12153" t="s">
        <v>12183</v>
      </c>
      <c r="B12153" t="s">
        <v>11125</v>
      </c>
      <c r="C12153">
        <v>2017</v>
      </c>
      <c r="D12153">
        <v>4</v>
      </c>
      <c r="E12153" t="s">
        <v>60</v>
      </c>
      <c r="F12153">
        <v>126</v>
      </c>
      <c r="G12153" t="s">
        <v>10</v>
      </c>
    </row>
    <row r="12154" spans="1:7" x14ac:dyDescent="0.3">
      <c r="A12154" t="s">
        <v>12184</v>
      </c>
      <c r="B12154" t="s">
        <v>11125</v>
      </c>
      <c r="C12154">
        <v>2017</v>
      </c>
      <c r="D12154">
        <v>4</v>
      </c>
      <c r="E12154" t="s">
        <v>60</v>
      </c>
      <c r="F12154">
        <v>45</v>
      </c>
      <c r="G12154" t="s">
        <v>10</v>
      </c>
    </row>
    <row r="12155" spans="1:7" x14ac:dyDescent="0.3">
      <c r="A12155" t="s">
        <v>12185</v>
      </c>
      <c r="B12155" t="s">
        <v>11125</v>
      </c>
      <c r="C12155">
        <v>2017</v>
      </c>
      <c r="D12155">
        <v>5</v>
      </c>
      <c r="E12155" t="s">
        <v>80</v>
      </c>
      <c r="F12155">
        <v>60</v>
      </c>
      <c r="G12155" t="s">
        <v>179</v>
      </c>
    </row>
    <row r="12156" spans="1:7" x14ac:dyDescent="0.3">
      <c r="A12156" t="s">
        <v>12186</v>
      </c>
      <c r="B12156" t="s">
        <v>11125</v>
      </c>
      <c r="C12156">
        <v>2017</v>
      </c>
      <c r="D12156">
        <v>7</v>
      </c>
      <c r="E12156" t="s">
        <v>18</v>
      </c>
      <c r="F12156">
        <v>738</v>
      </c>
      <c r="G12156" t="s">
        <v>473</v>
      </c>
    </row>
    <row r="12157" spans="1:7" x14ac:dyDescent="0.3">
      <c r="A12157" t="s">
        <v>12187</v>
      </c>
      <c r="B12157" t="s">
        <v>11125</v>
      </c>
      <c r="C12157">
        <v>2017</v>
      </c>
      <c r="D12157">
        <v>8</v>
      </c>
      <c r="E12157" t="s">
        <v>18</v>
      </c>
      <c r="F12157">
        <v>383</v>
      </c>
      <c r="G12157" t="s">
        <v>473</v>
      </c>
    </row>
    <row r="12158" spans="1:7" x14ac:dyDescent="0.3">
      <c r="A12158" t="s">
        <v>12188</v>
      </c>
      <c r="B12158" t="s">
        <v>11125</v>
      </c>
      <c r="C12158">
        <v>2017</v>
      </c>
      <c r="D12158">
        <v>7</v>
      </c>
      <c r="E12158" t="s">
        <v>18</v>
      </c>
      <c r="F12158">
        <v>172</v>
      </c>
      <c r="G12158" t="s">
        <v>179</v>
      </c>
    </row>
    <row r="12159" spans="1:7" x14ac:dyDescent="0.3">
      <c r="A12159" t="s">
        <v>12189</v>
      </c>
      <c r="B12159" t="s">
        <v>11125</v>
      </c>
      <c r="C12159">
        <v>2017</v>
      </c>
      <c r="D12159">
        <v>10</v>
      </c>
      <c r="E12159" t="s">
        <v>9</v>
      </c>
      <c r="F12159">
        <v>145</v>
      </c>
      <c r="G12159" t="s">
        <v>179</v>
      </c>
    </row>
    <row r="12160" spans="1:7" x14ac:dyDescent="0.3">
      <c r="A12160" t="s">
        <v>12190</v>
      </c>
      <c r="B12160" t="s">
        <v>11125</v>
      </c>
      <c r="C12160">
        <v>2017</v>
      </c>
      <c r="D12160">
        <v>7</v>
      </c>
      <c r="E12160" t="s">
        <v>80</v>
      </c>
      <c r="F12160">
        <v>38</v>
      </c>
      <c r="G12160" t="s">
        <v>10</v>
      </c>
    </row>
    <row r="12161" spans="1:7" x14ac:dyDescent="0.3">
      <c r="A12161" t="s">
        <v>12191</v>
      </c>
      <c r="B12161" t="s">
        <v>11125</v>
      </c>
      <c r="C12161">
        <v>2019</v>
      </c>
      <c r="D12161">
        <v>1</v>
      </c>
      <c r="E12161" t="s">
        <v>71</v>
      </c>
      <c r="F12161">
        <v>40</v>
      </c>
      <c r="G12161" t="s">
        <v>1391</v>
      </c>
    </row>
    <row r="12162" spans="1:7" x14ac:dyDescent="0.3">
      <c r="A12162" t="s">
        <v>12192</v>
      </c>
      <c r="B12162" t="s">
        <v>11125</v>
      </c>
      <c r="C12162">
        <v>2017</v>
      </c>
      <c r="D12162">
        <v>10</v>
      </c>
      <c r="E12162" t="s">
        <v>18</v>
      </c>
      <c r="F12162">
        <v>370</v>
      </c>
      <c r="G12162" t="s">
        <v>179</v>
      </c>
    </row>
    <row r="12163" spans="1:7" x14ac:dyDescent="0.3">
      <c r="A12163" t="s">
        <v>12193</v>
      </c>
      <c r="B12163" t="s">
        <v>11125</v>
      </c>
      <c r="C12163">
        <v>2017</v>
      </c>
      <c r="D12163">
        <v>11</v>
      </c>
      <c r="E12163" t="s">
        <v>18</v>
      </c>
      <c r="F12163">
        <v>210</v>
      </c>
      <c r="G12163" t="s">
        <v>179</v>
      </c>
    </row>
    <row r="12164" spans="1:7" x14ac:dyDescent="0.3">
      <c r="A12164" t="s">
        <v>12194</v>
      </c>
      <c r="B12164" t="s">
        <v>11125</v>
      </c>
      <c r="C12164">
        <v>2017</v>
      </c>
      <c r="D12164">
        <v>7</v>
      </c>
      <c r="E12164" t="s">
        <v>18</v>
      </c>
      <c r="F12164">
        <v>664</v>
      </c>
      <c r="G12164" t="s">
        <v>10</v>
      </c>
    </row>
    <row r="12165" spans="1:7" x14ac:dyDescent="0.3">
      <c r="A12165" t="s">
        <v>12195</v>
      </c>
      <c r="B12165" t="s">
        <v>11125</v>
      </c>
      <c r="C12165">
        <v>2017</v>
      </c>
      <c r="D12165">
        <v>8</v>
      </c>
      <c r="E12165" t="s">
        <v>9</v>
      </c>
      <c r="F12165">
        <v>280</v>
      </c>
      <c r="G12165" t="s">
        <v>179</v>
      </c>
    </row>
    <row r="12166" spans="1:7" x14ac:dyDescent="0.3">
      <c r="A12166" t="s">
        <v>12196</v>
      </c>
      <c r="B12166" t="s">
        <v>11125</v>
      </c>
      <c r="C12166">
        <v>2017</v>
      </c>
      <c r="D12166">
        <v>7</v>
      </c>
      <c r="E12166" t="s">
        <v>18</v>
      </c>
      <c r="F12166">
        <v>109</v>
      </c>
      <c r="G12166" t="s">
        <v>473</v>
      </c>
    </row>
    <row r="12167" spans="1:7" x14ac:dyDescent="0.3">
      <c r="A12167" t="s">
        <v>12197</v>
      </c>
      <c r="B12167" t="s">
        <v>11125</v>
      </c>
      <c r="C12167">
        <v>2017</v>
      </c>
      <c r="D12167">
        <v>11</v>
      </c>
      <c r="E12167" t="s">
        <v>18</v>
      </c>
      <c r="F12167">
        <v>210</v>
      </c>
      <c r="G12167" t="s">
        <v>179</v>
      </c>
    </row>
    <row r="12168" spans="1:7" x14ac:dyDescent="0.3">
      <c r="A12168" t="s">
        <v>12198</v>
      </c>
      <c r="B12168" t="s">
        <v>11125</v>
      </c>
      <c r="C12168">
        <v>2017</v>
      </c>
      <c r="D12168">
        <v>8</v>
      </c>
      <c r="E12168" t="s">
        <v>80</v>
      </c>
      <c r="F12168">
        <v>39</v>
      </c>
      <c r="G12168" t="s">
        <v>10</v>
      </c>
    </row>
    <row r="12169" spans="1:7" x14ac:dyDescent="0.3">
      <c r="A12169" t="s">
        <v>12199</v>
      </c>
      <c r="B12169" t="s">
        <v>11125</v>
      </c>
      <c r="C12169">
        <v>2017</v>
      </c>
      <c r="D12169">
        <v>9</v>
      </c>
      <c r="E12169" t="s">
        <v>2706</v>
      </c>
      <c r="F12169">
        <v>15</v>
      </c>
      <c r="G12169" t="s">
        <v>10</v>
      </c>
    </row>
    <row r="12170" spans="1:7" x14ac:dyDescent="0.3">
      <c r="A12170" t="s">
        <v>12200</v>
      </c>
      <c r="B12170" t="s">
        <v>11125</v>
      </c>
      <c r="C12170">
        <v>2017</v>
      </c>
      <c r="D12170">
        <v>8</v>
      </c>
      <c r="E12170" t="s">
        <v>80</v>
      </c>
      <c r="F12170">
        <v>6</v>
      </c>
      <c r="G12170" t="s">
        <v>473</v>
      </c>
    </row>
    <row r="12171" spans="1:7" x14ac:dyDescent="0.3">
      <c r="A12171" t="s">
        <v>12201</v>
      </c>
      <c r="B12171" t="s">
        <v>11125</v>
      </c>
      <c r="C12171">
        <v>2017</v>
      </c>
      <c r="D12171">
        <v>10</v>
      </c>
      <c r="E12171" t="s">
        <v>71</v>
      </c>
      <c r="F12171">
        <v>64</v>
      </c>
      <c r="G12171" t="s">
        <v>10</v>
      </c>
    </row>
    <row r="12172" spans="1:7" x14ac:dyDescent="0.3">
      <c r="A12172" t="s">
        <v>12202</v>
      </c>
      <c r="B12172" t="s">
        <v>11125</v>
      </c>
      <c r="C12172">
        <v>2017</v>
      </c>
      <c r="D12172">
        <v>10</v>
      </c>
      <c r="E12172" t="s">
        <v>18</v>
      </c>
      <c r="F12172">
        <v>480</v>
      </c>
      <c r="G12172" t="s">
        <v>179</v>
      </c>
    </row>
    <row r="12173" spans="1:7" x14ac:dyDescent="0.3">
      <c r="A12173" t="s">
        <v>12203</v>
      </c>
      <c r="B12173" t="s">
        <v>11125</v>
      </c>
      <c r="C12173">
        <v>2017</v>
      </c>
      <c r="D12173">
        <v>10</v>
      </c>
      <c r="E12173" t="s">
        <v>80</v>
      </c>
      <c r="F12173">
        <v>30</v>
      </c>
      <c r="G12173" t="s">
        <v>179</v>
      </c>
    </row>
    <row r="12174" spans="1:7" x14ac:dyDescent="0.3">
      <c r="A12174" t="s">
        <v>12204</v>
      </c>
      <c r="B12174" t="s">
        <v>11125</v>
      </c>
      <c r="C12174">
        <v>2017</v>
      </c>
      <c r="D12174">
        <v>10</v>
      </c>
      <c r="E12174" t="s">
        <v>80</v>
      </c>
      <c r="F12174">
        <v>25</v>
      </c>
      <c r="G12174" t="s">
        <v>473</v>
      </c>
    </row>
    <row r="12175" spans="1:7" x14ac:dyDescent="0.3">
      <c r="A12175" t="s">
        <v>12205</v>
      </c>
      <c r="B12175" t="s">
        <v>11125</v>
      </c>
      <c r="C12175">
        <v>2017</v>
      </c>
      <c r="D12175">
        <v>11</v>
      </c>
      <c r="E12175" t="s">
        <v>18</v>
      </c>
      <c r="F12175">
        <v>360</v>
      </c>
      <c r="G12175" t="s">
        <v>179</v>
      </c>
    </row>
    <row r="12176" spans="1:7" x14ac:dyDescent="0.3">
      <c r="A12176" t="s">
        <v>12206</v>
      </c>
      <c r="B12176" t="s">
        <v>11125</v>
      </c>
      <c r="C12176">
        <v>2017</v>
      </c>
      <c r="D12176">
        <v>11</v>
      </c>
      <c r="E12176" t="s">
        <v>14</v>
      </c>
      <c r="F12176">
        <v>60</v>
      </c>
      <c r="G12176" t="s">
        <v>179</v>
      </c>
    </row>
    <row r="12177" spans="1:7" x14ac:dyDescent="0.3">
      <c r="A12177" t="s">
        <v>12207</v>
      </c>
      <c r="B12177" t="s">
        <v>11125</v>
      </c>
      <c r="C12177">
        <v>2018</v>
      </c>
      <c r="D12177">
        <v>3</v>
      </c>
      <c r="E12177" t="s">
        <v>80</v>
      </c>
      <c r="F12177">
        <v>26</v>
      </c>
      <c r="G12177" t="s">
        <v>179</v>
      </c>
    </row>
    <row r="12178" spans="1:7" x14ac:dyDescent="0.3">
      <c r="A12178" t="s">
        <v>12208</v>
      </c>
      <c r="B12178" t="s">
        <v>11125</v>
      </c>
      <c r="C12178">
        <v>2017</v>
      </c>
      <c r="D12178">
        <v>9</v>
      </c>
      <c r="E12178" t="s">
        <v>60</v>
      </c>
      <c r="F12178">
        <v>105</v>
      </c>
      <c r="G12178" t="s">
        <v>10</v>
      </c>
    </row>
    <row r="12179" spans="1:7" x14ac:dyDescent="0.3">
      <c r="A12179" t="s">
        <v>12209</v>
      </c>
      <c r="B12179" t="s">
        <v>11125</v>
      </c>
      <c r="C12179">
        <v>2017</v>
      </c>
      <c r="D12179">
        <v>12</v>
      </c>
      <c r="E12179" t="s">
        <v>9</v>
      </c>
      <c r="F12179">
        <v>100</v>
      </c>
      <c r="G12179" t="s">
        <v>179</v>
      </c>
    </row>
    <row r="12180" spans="1:7" x14ac:dyDescent="0.3">
      <c r="A12180" t="s">
        <v>12210</v>
      </c>
      <c r="B12180" t="s">
        <v>11125</v>
      </c>
      <c r="C12180">
        <v>2018</v>
      </c>
      <c r="D12180">
        <v>1</v>
      </c>
      <c r="E12180" t="s">
        <v>9</v>
      </c>
      <c r="F12180">
        <v>7</v>
      </c>
      <c r="G12180" t="s">
        <v>473</v>
      </c>
    </row>
    <row r="12181" spans="1:7" x14ac:dyDescent="0.3">
      <c r="A12181" t="s">
        <v>12211</v>
      </c>
      <c r="B12181" t="s">
        <v>11125</v>
      </c>
      <c r="C12181">
        <v>2017</v>
      </c>
      <c r="D12181">
        <v>10</v>
      </c>
      <c r="E12181" t="s">
        <v>9</v>
      </c>
      <c r="F12181">
        <v>64</v>
      </c>
      <c r="G12181" t="s">
        <v>10</v>
      </c>
    </row>
    <row r="12182" spans="1:7" x14ac:dyDescent="0.3">
      <c r="A12182" t="s">
        <v>12212</v>
      </c>
      <c r="B12182" t="s">
        <v>11125</v>
      </c>
      <c r="C12182">
        <v>2017</v>
      </c>
      <c r="D12182">
        <v>11</v>
      </c>
      <c r="E12182" t="s">
        <v>9</v>
      </c>
      <c r="F12182">
        <v>450</v>
      </c>
      <c r="G12182" t="s">
        <v>3454</v>
      </c>
    </row>
    <row r="12183" spans="1:7" x14ac:dyDescent="0.3">
      <c r="A12183" t="s">
        <v>12213</v>
      </c>
      <c r="B12183" t="s">
        <v>11125</v>
      </c>
      <c r="C12183">
        <v>2017</v>
      </c>
      <c r="D12183">
        <v>11</v>
      </c>
      <c r="E12183" t="s">
        <v>18</v>
      </c>
      <c r="F12183">
        <v>850</v>
      </c>
      <c r="G12183" t="s">
        <v>179</v>
      </c>
    </row>
    <row r="12184" spans="1:7" x14ac:dyDescent="0.3">
      <c r="A12184" t="s">
        <v>12214</v>
      </c>
      <c r="B12184" t="s">
        <v>11125</v>
      </c>
      <c r="C12184">
        <v>2017</v>
      </c>
      <c r="D12184">
        <v>11</v>
      </c>
      <c r="E12184" t="s">
        <v>55</v>
      </c>
      <c r="F12184">
        <v>10</v>
      </c>
      <c r="G12184" t="s">
        <v>473</v>
      </c>
    </row>
    <row r="12185" spans="1:7" x14ac:dyDescent="0.3">
      <c r="A12185" t="s">
        <v>12215</v>
      </c>
      <c r="B12185" t="s">
        <v>11125</v>
      </c>
      <c r="C12185">
        <v>2018</v>
      </c>
      <c r="D12185">
        <v>2</v>
      </c>
      <c r="E12185" t="s">
        <v>80</v>
      </c>
      <c r="F12185">
        <v>51</v>
      </c>
      <c r="G12185" t="s">
        <v>179</v>
      </c>
    </row>
    <row r="12186" spans="1:7" x14ac:dyDescent="0.3">
      <c r="A12186" t="s">
        <v>12216</v>
      </c>
      <c r="B12186" t="s">
        <v>11125</v>
      </c>
      <c r="C12186">
        <v>2018</v>
      </c>
      <c r="D12186">
        <v>2</v>
      </c>
      <c r="E12186" t="s">
        <v>9</v>
      </c>
      <c r="F12186">
        <v>220</v>
      </c>
      <c r="G12186" t="s">
        <v>179</v>
      </c>
    </row>
    <row r="12187" spans="1:7" x14ac:dyDescent="0.3">
      <c r="A12187" t="s">
        <v>12217</v>
      </c>
      <c r="B12187" t="s">
        <v>11125</v>
      </c>
      <c r="C12187">
        <v>2018</v>
      </c>
      <c r="D12187">
        <v>1</v>
      </c>
      <c r="E12187" t="s">
        <v>14</v>
      </c>
      <c r="F12187">
        <v>12</v>
      </c>
      <c r="G12187" t="s">
        <v>50</v>
      </c>
    </row>
    <row r="12188" spans="1:7" x14ac:dyDescent="0.3">
      <c r="A12188" t="s">
        <v>12218</v>
      </c>
      <c r="B12188" t="s">
        <v>11125</v>
      </c>
      <c r="C12188">
        <v>2018</v>
      </c>
      <c r="D12188">
        <v>1</v>
      </c>
      <c r="E12188" t="s">
        <v>80</v>
      </c>
      <c r="F12188">
        <v>138</v>
      </c>
      <c r="G12188" t="s">
        <v>179</v>
      </c>
    </row>
    <row r="12189" spans="1:7" x14ac:dyDescent="0.3">
      <c r="A12189" t="s">
        <v>12219</v>
      </c>
      <c r="B12189" t="s">
        <v>11125</v>
      </c>
      <c r="C12189">
        <v>2017</v>
      </c>
      <c r="D12189">
        <v>11</v>
      </c>
      <c r="E12189" t="s">
        <v>9</v>
      </c>
      <c r="F12189">
        <v>360</v>
      </c>
      <c r="G12189" t="s">
        <v>179</v>
      </c>
    </row>
    <row r="12190" spans="1:7" x14ac:dyDescent="0.3">
      <c r="A12190" t="s">
        <v>12220</v>
      </c>
      <c r="B12190" t="s">
        <v>11125</v>
      </c>
      <c r="C12190">
        <v>2017</v>
      </c>
      <c r="D12190">
        <v>12</v>
      </c>
      <c r="E12190" t="s">
        <v>80</v>
      </c>
      <c r="F12190">
        <v>64</v>
      </c>
      <c r="G12190" t="s">
        <v>179</v>
      </c>
    </row>
    <row r="12191" spans="1:7" x14ac:dyDescent="0.3">
      <c r="A12191" t="s">
        <v>12221</v>
      </c>
      <c r="B12191" t="s">
        <v>11125</v>
      </c>
      <c r="C12191">
        <v>2018</v>
      </c>
      <c r="D12191">
        <v>1</v>
      </c>
      <c r="E12191" t="s">
        <v>18</v>
      </c>
      <c r="F12191">
        <v>600</v>
      </c>
      <c r="G12191" t="s">
        <v>179</v>
      </c>
    </row>
    <row r="12192" spans="1:7" x14ac:dyDescent="0.3">
      <c r="A12192" t="s">
        <v>12222</v>
      </c>
      <c r="B12192" t="s">
        <v>11125</v>
      </c>
      <c r="C12192">
        <v>2018</v>
      </c>
      <c r="D12192">
        <v>2</v>
      </c>
      <c r="E12192" t="s">
        <v>9</v>
      </c>
      <c r="F12192">
        <v>75</v>
      </c>
      <c r="G12192" t="s">
        <v>179</v>
      </c>
    </row>
    <row r="12193" spans="1:7" x14ac:dyDescent="0.3">
      <c r="A12193" t="s">
        <v>12223</v>
      </c>
      <c r="B12193" t="s">
        <v>11125</v>
      </c>
      <c r="C12193">
        <v>2018</v>
      </c>
      <c r="D12193">
        <v>1</v>
      </c>
      <c r="E12193" t="s">
        <v>18</v>
      </c>
      <c r="F12193">
        <v>720</v>
      </c>
      <c r="G12193" t="s">
        <v>179</v>
      </c>
    </row>
    <row r="12194" spans="1:7" x14ac:dyDescent="0.3">
      <c r="A12194" t="s">
        <v>12224</v>
      </c>
      <c r="B12194" t="s">
        <v>11125</v>
      </c>
      <c r="C12194">
        <v>2018</v>
      </c>
      <c r="D12194">
        <v>9</v>
      </c>
      <c r="E12194" t="s">
        <v>9</v>
      </c>
      <c r="F12194">
        <v>10</v>
      </c>
      <c r="G12194" t="s">
        <v>179</v>
      </c>
    </row>
    <row r="12195" spans="1:7" x14ac:dyDescent="0.3">
      <c r="A12195" t="s">
        <v>12225</v>
      </c>
      <c r="B12195" t="s">
        <v>11125</v>
      </c>
      <c r="C12195">
        <v>2018</v>
      </c>
      <c r="D12195">
        <v>5</v>
      </c>
      <c r="E12195" t="s">
        <v>9</v>
      </c>
      <c r="F12195">
        <v>69</v>
      </c>
      <c r="G12195" t="s">
        <v>179</v>
      </c>
    </row>
    <row r="12196" spans="1:7" x14ac:dyDescent="0.3">
      <c r="A12196" t="s">
        <v>12226</v>
      </c>
      <c r="B12196" t="s">
        <v>11125</v>
      </c>
      <c r="C12196">
        <v>2017</v>
      </c>
      <c r="D12196">
        <v>12</v>
      </c>
      <c r="E12196" t="s">
        <v>80</v>
      </c>
      <c r="F12196">
        <v>87</v>
      </c>
      <c r="G12196" t="s">
        <v>179</v>
      </c>
    </row>
    <row r="12197" spans="1:7" x14ac:dyDescent="0.3">
      <c r="A12197" t="s">
        <v>12227</v>
      </c>
      <c r="B12197" t="s">
        <v>11125</v>
      </c>
      <c r="C12197">
        <v>2018</v>
      </c>
      <c r="D12197">
        <v>4</v>
      </c>
      <c r="E12197" t="s">
        <v>9</v>
      </c>
      <c r="F12197">
        <v>199</v>
      </c>
      <c r="G12197" t="s">
        <v>473</v>
      </c>
    </row>
    <row r="12198" spans="1:7" x14ac:dyDescent="0.3">
      <c r="A12198" t="s">
        <v>12228</v>
      </c>
      <c r="B12198" t="s">
        <v>11125</v>
      </c>
      <c r="C12198">
        <v>2018</v>
      </c>
      <c r="D12198">
        <v>3</v>
      </c>
      <c r="E12198" t="s">
        <v>14</v>
      </c>
      <c r="F12198">
        <v>60</v>
      </c>
      <c r="G12198" t="s">
        <v>179</v>
      </c>
    </row>
    <row r="12199" spans="1:7" x14ac:dyDescent="0.3">
      <c r="A12199" t="s">
        <v>12229</v>
      </c>
      <c r="B12199" t="s">
        <v>11125</v>
      </c>
      <c r="C12199">
        <v>2018</v>
      </c>
      <c r="D12199">
        <v>5</v>
      </c>
      <c r="E12199" t="s">
        <v>18</v>
      </c>
      <c r="F12199">
        <v>234</v>
      </c>
      <c r="G12199" t="s">
        <v>179</v>
      </c>
    </row>
    <row r="12200" spans="1:7" x14ac:dyDescent="0.3">
      <c r="A12200" t="s">
        <v>12230</v>
      </c>
      <c r="B12200" t="s">
        <v>11125</v>
      </c>
      <c r="C12200">
        <v>2018</v>
      </c>
      <c r="D12200">
        <v>7</v>
      </c>
      <c r="E12200" t="s">
        <v>18</v>
      </c>
      <c r="F12200">
        <v>125</v>
      </c>
      <c r="G12200" t="s">
        <v>179</v>
      </c>
    </row>
    <row r="12201" spans="1:7" x14ac:dyDescent="0.3">
      <c r="A12201" t="s">
        <v>12231</v>
      </c>
      <c r="B12201" t="s">
        <v>11125</v>
      </c>
      <c r="C12201">
        <v>2018</v>
      </c>
      <c r="D12201">
        <v>4</v>
      </c>
      <c r="E12201" t="s">
        <v>18</v>
      </c>
      <c r="F12201">
        <v>200</v>
      </c>
      <c r="G12201" t="s">
        <v>179</v>
      </c>
    </row>
    <row r="12202" spans="1:7" x14ac:dyDescent="0.3">
      <c r="A12202" t="s">
        <v>12232</v>
      </c>
      <c r="B12202" t="s">
        <v>11125</v>
      </c>
      <c r="C12202">
        <v>2018</v>
      </c>
      <c r="D12202">
        <v>4</v>
      </c>
      <c r="E12202" t="s">
        <v>80</v>
      </c>
      <c r="F12202">
        <v>45</v>
      </c>
      <c r="G12202" t="s">
        <v>179</v>
      </c>
    </row>
    <row r="12203" spans="1:7" x14ac:dyDescent="0.3">
      <c r="A12203" t="s">
        <v>12233</v>
      </c>
      <c r="B12203" t="s">
        <v>11125</v>
      </c>
      <c r="C12203">
        <v>2018</v>
      </c>
      <c r="D12203">
        <v>3</v>
      </c>
      <c r="E12203" t="s">
        <v>18</v>
      </c>
      <c r="F12203">
        <v>350</v>
      </c>
      <c r="G12203" t="s">
        <v>179</v>
      </c>
    </row>
    <row r="12204" spans="1:7" x14ac:dyDescent="0.3">
      <c r="A12204" t="s">
        <v>12234</v>
      </c>
      <c r="B12204" t="s">
        <v>11125</v>
      </c>
      <c r="C12204">
        <v>2018</v>
      </c>
      <c r="D12204">
        <v>4</v>
      </c>
      <c r="E12204" t="s">
        <v>18</v>
      </c>
      <c r="F12204">
        <v>2000</v>
      </c>
      <c r="G12204" t="s">
        <v>179</v>
      </c>
    </row>
    <row r="12205" spans="1:7" x14ac:dyDescent="0.3">
      <c r="A12205" t="s">
        <v>12235</v>
      </c>
      <c r="B12205" t="s">
        <v>11125</v>
      </c>
      <c r="C12205">
        <v>2018</v>
      </c>
      <c r="D12205">
        <v>4</v>
      </c>
      <c r="E12205" t="s">
        <v>14</v>
      </c>
      <c r="F12205">
        <v>102</v>
      </c>
      <c r="G12205" t="s">
        <v>179</v>
      </c>
    </row>
    <row r="12206" spans="1:7" x14ac:dyDescent="0.3">
      <c r="A12206" t="s">
        <v>12236</v>
      </c>
      <c r="B12206" t="s">
        <v>11125</v>
      </c>
      <c r="C12206">
        <v>2018</v>
      </c>
      <c r="D12206">
        <v>5</v>
      </c>
      <c r="E12206" t="s">
        <v>18</v>
      </c>
      <c r="F12206">
        <v>17</v>
      </c>
      <c r="G12206" t="s">
        <v>179</v>
      </c>
    </row>
    <row r="12207" spans="1:7" x14ac:dyDescent="0.3">
      <c r="A12207" t="s">
        <v>12237</v>
      </c>
      <c r="B12207" t="s">
        <v>11125</v>
      </c>
      <c r="C12207">
        <v>2018</v>
      </c>
      <c r="D12207">
        <v>2</v>
      </c>
      <c r="E12207" t="s">
        <v>55</v>
      </c>
      <c r="F12207">
        <v>92</v>
      </c>
      <c r="G12207" t="s">
        <v>10</v>
      </c>
    </row>
    <row r="12208" spans="1:7" x14ac:dyDescent="0.3">
      <c r="A12208" t="s">
        <v>12238</v>
      </c>
      <c r="B12208" t="s">
        <v>11125</v>
      </c>
      <c r="C12208">
        <v>2018</v>
      </c>
      <c r="D12208">
        <v>4</v>
      </c>
      <c r="E12208" t="s">
        <v>18</v>
      </c>
      <c r="F12208">
        <v>500</v>
      </c>
      <c r="G12208" t="s">
        <v>179</v>
      </c>
    </row>
    <row r="12209" spans="1:7" x14ac:dyDescent="0.3">
      <c r="A12209" t="s">
        <v>12239</v>
      </c>
      <c r="B12209" t="s">
        <v>11125</v>
      </c>
      <c r="C12209">
        <v>2018</v>
      </c>
      <c r="D12209">
        <v>8</v>
      </c>
      <c r="E12209" t="s">
        <v>80</v>
      </c>
      <c r="F12209">
        <v>17</v>
      </c>
      <c r="G12209" t="s">
        <v>179</v>
      </c>
    </row>
    <row r="12210" spans="1:7" x14ac:dyDescent="0.3">
      <c r="A12210" t="s">
        <v>12240</v>
      </c>
      <c r="B12210" t="s">
        <v>11125</v>
      </c>
      <c r="C12210">
        <v>2018</v>
      </c>
      <c r="D12210">
        <v>6</v>
      </c>
      <c r="E12210" t="s">
        <v>80</v>
      </c>
      <c r="F12210">
        <v>50</v>
      </c>
      <c r="G12210" t="s">
        <v>179</v>
      </c>
    </row>
    <row r="12211" spans="1:7" x14ac:dyDescent="0.3">
      <c r="A12211" t="s">
        <v>12241</v>
      </c>
      <c r="B12211" t="s">
        <v>11125</v>
      </c>
      <c r="C12211">
        <v>2018</v>
      </c>
      <c r="D12211">
        <v>6</v>
      </c>
      <c r="E12211" t="s">
        <v>14</v>
      </c>
      <c r="F12211">
        <v>84</v>
      </c>
      <c r="G12211" t="s">
        <v>179</v>
      </c>
    </row>
    <row r="12212" spans="1:7" x14ac:dyDescent="0.3">
      <c r="A12212" t="s">
        <v>12242</v>
      </c>
      <c r="B12212" t="s">
        <v>11125</v>
      </c>
      <c r="C12212">
        <v>2018</v>
      </c>
      <c r="D12212">
        <v>6</v>
      </c>
      <c r="E12212" t="s">
        <v>80</v>
      </c>
      <c r="F12212">
        <v>60</v>
      </c>
      <c r="G12212" t="s">
        <v>179</v>
      </c>
    </row>
    <row r="12213" spans="1:7" x14ac:dyDescent="0.3">
      <c r="A12213" t="s">
        <v>12243</v>
      </c>
      <c r="B12213" t="s">
        <v>11125</v>
      </c>
      <c r="C12213">
        <v>2018</v>
      </c>
      <c r="D12213">
        <v>5</v>
      </c>
      <c r="E12213" t="s">
        <v>60</v>
      </c>
      <c r="F12213">
        <v>62</v>
      </c>
      <c r="G12213" t="s">
        <v>10</v>
      </c>
    </row>
    <row r="12214" spans="1:7" x14ac:dyDescent="0.3">
      <c r="A12214" t="s">
        <v>12244</v>
      </c>
      <c r="B12214" t="s">
        <v>11125</v>
      </c>
      <c r="C12214">
        <v>2018</v>
      </c>
      <c r="D12214">
        <v>7</v>
      </c>
      <c r="E12214" t="s">
        <v>9</v>
      </c>
      <c r="F12214">
        <v>142</v>
      </c>
      <c r="G12214" t="s">
        <v>179</v>
      </c>
    </row>
    <row r="12215" spans="1:7" x14ac:dyDescent="0.3">
      <c r="A12215" t="s">
        <v>12245</v>
      </c>
      <c r="B12215" t="s">
        <v>11125</v>
      </c>
      <c r="C12215">
        <v>2018</v>
      </c>
      <c r="D12215">
        <v>9</v>
      </c>
      <c r="E12215" t="s">
        <v>18</v>
      </c>
      <c r="F12215">
        <v>100</v>
      </c>
      <c r="G12215" t="s">
        <v>179</v>
      </c>
    </row>
    <row r="12216" spans="1:7" x14ac:dyDescent="0.3">
      <c r="A12216" t="s">
        <v>12246</v>
      </c>
      <c r="B12216" t="s">
        <v>11125</v>
      </c>
      <c r="C12216">
        <v>2018</v>
      </c>
      <c r="D12216">
        <v>8</v>
      </c>
      <c r="E12216" t="s">
        <v>18</v>
      </c>
      <c r="F12216">
        <v>500</v>
      </c>
      <c r="G12216" t="s">
        <v>179</v>
      </c>
    </row>
    <row r="12217" spans="1:7" x14ac:dyDescent="0.3">
      <c r="A12217" t="s">
        <v>12247</v>
      </c>
      <c r="B12217" t="s">
        <v>11125</v>
      </c>
      <c r="C12217">
        <v>2017</v>
      </c>
      <c r="D12217">
        <v>1</v>
      </c>
      <c r="E12217" t="s">
        <v>60</v>
      </c>
      <c r="F12217">
        <v>50</v>
      </c>
      <c r="G12217" t="s">
        <v>179</v>
      </c>
    </row>
    <row r="12218" spans="1:7" x14ac:dyDescent="0.3">
      <c r="A12218" t="s">
        <v>12248</v>
      </c>
      <c r="B12218" t="s">
        <v>11125</v>
      </c>
      <c r="C12218">
        <v>2018</v>
      </c>
      <c r="D12218">
        <v>6</v>
      </c>
      <c r="E12218" t="s">
        <v>9</v>
      </c>
      <c r="F12218">
        <v>188</v>
      </c>
      <c r="G12218" t="s">
        <v>179</v>
      </c>
    </row>
    <row r="12219" spans="1:7" x14ac:dyDescent="0.3">
      <c r="A12219" t="s">
        <v>12249</v>
      </c>
      <c r="B12219" t="s">
        <v>11125</v>
      </c>
      <c r="C12219">
        <v>2018</v>
      </c>
      <c r="D12219">
        <v>6</v>
      </c>
      <c r="E12219" t="s">
        <v>80</v>
      </c>
      <c r="F12219">
        <v>52</v>
      </c>
      <c r="G12219" t="s">
        <v>179</v>
      </c>
    </row>
    <row r="12220" spans="1:7" x14ac:dyDescent="0.3">
      <c r="A12220" t="s">
        <v>12250</v>
      </c>
      <c r="B12220" t="s">
        <v>11125</v>
      </c>
      <c r="C12220">
        <v>2018</v>
      </c>
      <c r="D12220">
        <v>12</v>
      </c>
      <c r="E12220" t="s">
        <v>80</v>
      </c>
      <c r="F12220">
        <v>32</v>
      </c>
      <c r="G12220" t="s">
        <v>1391</v>
      </c>
    </row>
    <row r="12221" spans="1:7" x14ac:dyDescent="0.3">
      <c r="A12221" t="s">
        <v>12251</v>
      </c>
      <c r="B12221" t="s">
        <v>11125</v>
      </c>
      <c r="C12221">
        <v>2018</v>
      </c>
      <c r="D12221">
        <v>5</v>
      </c>
      <c r="E12221" t="s">
        <v>2706</v>
      </c>
      <c r="F12221">
        <v>9</v>
      </c>
      <c r="G12221" t="s">
        <v>10</v>
      </c>
    </row>
    <row r="12222" spans="1:7" x14ac:dyDescent="0.3">
      <c r="A12222" t="s">
        <v>12252</v>
      </c>
      <c r="B12222" t="s">
        <v>11125</v>
      </c>
      <c r="C12222">
        <v>2018</v>
      </c>
      <c r="D12222">
        <v>10</v>
      </c>
      <c r="E12222" t="s">
        <v>18</v>
      </c>
      <c r="F12222">
        <v>125</v>
      </c>
      <c r="G12222" t="s">
        <v>179</v>
      </c>
    </row>
    <row r="12223" spans="1:7" x14ac:dyDescent="0.3">
      <c r="A12223" t="s">
        <v>12253</v>
      </c>
      <c r="B12223" t="s">
        <v>11125</v>
      </c>
      <c r="C12223">
        <v>2018</v>
      </c>
      <c r="D12223">
        <v>9</v>
      </c>
      <c r="E12223" t="s">
        <v>14</v>
      </c>
      <c r="F12223">
        <v>66</v>
      </c>
      <c r="G12223" t="s">
        <v>179</v>
      </c>
    </row>
    <row r="12224" spans="1:7" x14ac:dyDescent="0.3">
      <c r="A12224" t="s">
        <v>12254</v>
      </c>
      <c r="B12224" t="s">
        <v>11125</v>
      </c>
      <c r="C12224">
        <v>2018</v>
      </c>
      <c r="D12224">
        <v>8</v>
      </c>
      <c r="E12224" t="s">
        <v>71</v>
      </c>
      <c r="F12224">
        <v>160</v>
      </c>
      <c r="G12224" t="s">
        <v>179</v>
      </c>
    </row>
    <row r="12225" spans="1:7" x14ac:dyDescent="0.3">
      <c r="A12225" t="s">
        <v>12255</v>
      </c>
      <c r="B12225" t="s">
        <v>11125</v>
      </c>
      <c r="C12225">
        <v>2018</v>
      </c>
      <c r="D12225">
        <v>9</v>
      </c>
      <c r="E12225" t="s">
        <v>9</v>
      </c>
      <c r="F12225">
        <v>180</v>
      </c>
      <c r="G12225" t="s">
        <v>179</v>
      </c>
    </row>
    <row r="12226" spans="1:7" x14ac:dyDescent="0.3">
      <c r="A12226" t="s">
        <v>12256</v>
      </c>
      <c r="B12226" t="s">
        <v>11125</v>
      </c>
      <c r="C12226">
        <v>2018</v>
      </c>
      <c r="D12226">
        <v>11</v>
      </c>
      <c r="E12226" t="s">
        <v>80</v>
      </c>
      <c r="F12226">
        <v>72</v>
      </c>
      <c r="G12226" t="s">
        <v>179</v>
      </c>
    </row>
    <row r="12227" spans="1:7" x14ac:dyDescent="0.3">
      <c r="A12227" t="s">
        <v>12257</v>
      </c>
      <c r="B12227" t="s">
        <v>11125</v>
      </c>
      <c r="C12227">
        <v>2018</v>
      </c>
      <c r="D12227">
        <v>11</v>
      </c>
      <c r="E12227" t="s">
        <v>18</v>
      </c>
      <c r="F12227">
        <v>360</v>
      </c>
      <c r="G12227" t="s">
        <v>179</v>
      </c>
    </row>
    <row r="12228" spans="1:7" x14ac:dyDescent="0.3">
      <c r="A12228" t="s">
        <v>12258</v>
      </c>
      <c r="B12228" t="s">
        <v>11125</v>
      </c>
      <c r="C12228">
        <v>2018</v>
      </c>
      <c r="D12228">
        <v>11</v>
      </c>
      <c r="E12228" t="s">
        <v>9</v>
      </c>
      <c r="F12228">
        <v>222</v>
      </c>
      <c r="G12228" t="s">
        <v>179</v>
      </c>
    </row>
    <row r="12229" spans="1:7" x14ac:dyDescent="0.3">
      <c r="A12229" t="s">
        <v>12259</v>
      </c>
      <c r="B12229" t="s">
        <v>11125</v>
      </c>
      <c r="C12229">
        <v>2018</v>
      </c>
      <c r="D12229">
        <v>11</v>
      </c>
      <c r="E12229" t="s">
        <v>9</v>
      </c>
      <c r="F12229">
        <v>210</v>
      </c>
      <c r="G12229" t="s">
        <v>179</v>
      </c>
    </row>
    <row r="12230" spans="1:7" x14ac:dyDescent="0.3">
      <c r="A12230" t="s">
        <v>12260</v>
      </c>
      <c r="B12230" t="s">
        <v>11125</v>
      </c>
      <c r="C12230">
        <v>2018</v>
      </c>
      <c r="D12230">
        <v>11</v>
      </c>
      <c r="E12230" t="s">
        <v>9</v>
      </c>
      <c r="F12230">
        <v>60</v>
      </c>
      <c r="G12230" t="s">
        <v>179</v>
      </c>
    </row>
    <row r="12231" spans="1:7" x14ac:dyDescent="0.3">
      <c r="A12231" t="s">
        <v>12261</v>
      </c>
      <c r="B12231" t="s">
        <v>11125</v>
      </c>
      <c r="C12231">
        <v>2018</v>
      </c>
      <c r="D12231">
        <v>10</v>
      </c>
      <c r="E12231" t="s">
        <v>60</v>
      </c>
      <c r="F12231">
        <v>140</v>
      </c>
      <c r="G12231" t="s">
        <v>179</v>
      </c>
    </row>
    <row r="12232" spans="1:7" x14ac:dyDescent="0.3">
      <c r="A12232" t="s">
        <v>12262</v>
      </c>
      <c r="B12232" t="s">
        <v>11125</v>
      </c>
      <c r="C12232">
        <v>2018</v>
      </c>
      <c r="D12232">
        <v>10</v>
      </c>
      <c r="E12232" t="s">
        <v>71</v>
      </c>
      <c r="F12232">
        <v>30</v>
      </c>
      <c r="G12232" t="s">
        <v>179</v>
      </c>
    </row>
    <row r="12233" spans="1:7" x14ac:dyDescent="0.3">
      <c r="A12233" t="s">
        <v>12263</v>
      </c>
      <c r="B12233" t="s">
        <v>11125</v>
      </c>
      <c r="C12233">
        <v>2018</v>
      </c>
      <c r="D12233">
        <v>12</v>
      </c>
      <c r="E12233" t="s">
        <v>71</v>
      </c>
      <c r="F12233">
        <v>100</v>
      </c>
      <c r="G12233" t="s">
        <v>1391</v>
      </c>
    </row>
    <row r="12234" spans="1:7" x14ac:dyDescent="0.3">
      <c r="A12234" t="s">
        <v>12264</v>
      </c>
      <c r="B12234" t="s">
        <v>11125</v>
      </c>
      <c r="C12234">
        <v>2019</v>
      </c>
      <c r="D12234">
        <v>1</v>
      </c>
      <c r="E12234" t="s">
        <v>18</v>
      </c>
      <c r="F12234">
        <v>1000</v>
      </c>
      <c r="G12234" t="s">
        <v>1391</v>
      </c>
    </row>
    <row r="12235" spans="1:7" x14ac:dyDescent="0.3">
      <c r="A12235" t="s">
        <v>12265</v>
      </c>
      <c r="B12235" t="s">
        <v>11125</v>
      </c>
      <c r="C12235">
        <v>2019</v>
      </c>
      <c r="D12235">
        <v>2</v>
      </c>
      <c r="E12235" t="s">
        <v>18</v>
      </c>
      <c r="F12235">
        <v>1500</v>
      </c>
      <c r="G12235" t="s">
        <v>1391</v>
      </c>
    </row>
    <row r="12236" spans="1:7" x14ac:dyDescent="0.3">
      <c r="A12236" t="s">
        <v>12266</v>
      </c>
      <c r="B12236" t="s">
        <v>11125</v>
      </c>
      <c r="C12236">
        <v>2019</v>
      </c>
      <c r="D12236">
        <v>1</v>
      </c>
      <c r="E12236" t="s">
        <v>71</v>
      </c>
      <c r="F12236">
        <v>150</v>
      </c>
      <c r="G12236" t="s">
        <v>1391</v>
      </c>
    </row>
    <row r="12237" spans="1:7" x14ac:dyDescent="0.3">
      <c r="A12237" t="s">
        <v>12267</v>
      </c>
      <c r="B12237" t="s">
        <v>11125</v>
      </c>
      <c r="C12237">
        <v>2018</v>
      </c>
      <c r="D12237">
        <v>12</v>
      </c>
      <c r="E12237" t="s">
        <v>18</v>
      </c>
      <c r="F12237">
        <v>200</v>
      </c>
      <c r="G12237" t="s">
        <v>1391</v>
      </c>
    </row>
    <row r="12238" spans="1:7" x14ac:dyDescent="0.3">
      <c r="A12238" t="s">
        <v>12268</v>
      </c>
      <c r="B12238" t="s">
        <v>12269</v>
      </c>
      <c r="C12238">
        <v>1999</v>
      </c>
      <c r="D12238">
        <v>12</v>
      </c>
      <c r="E12238" t="s">
        <v>60</v>
      </c>
      <c r="F12238">
        <v>300</v>
      </c>
      <c r="G12238" t="s">
        <v>10</v>
      </c>
    </row>
    <row r="12239" spans="1:7" x14ac:dyDescent="0.3">
      <c r="A12239" t="s">
        <v>12270</v>
      </c>
      <c r="B12239" t="s">
        <v>12269</v>
      </c>
      <c r="C12239">
        <v>2001</v>
      </c>
      <c r="D12239">
        <v>2</v>
      </c>
      <c r="E12239" t="s">
        <v>60</v>
      </c>
      <c r="F12239">
        <v>0</v>
      </c>
      <c r="G12239" t="s">
        <v>15</v>
      </c>
    </row>
    <row r="12240" spans="1:7" x14ac:dyDescent="0.3">
      <c r="A12240" t="s">
        <v>12271</v>
      </c>
      <c r="B12240" t="s">
        <v>12269</v>
      </c>
      <c r="C12240">
        <v>2001</v>
      </c>
      <c r="D12240">
        <v>5</v>
      </c>
      <c r="E12240" t="s">
        <v>60</v>
      </c>
      <c r="F12240">
        <v>0</v>
      </c>
      <c r="G12240" t="s">
        <v>10</v>
      </c>
    </row>
    <row r="12241" spans="1:7" x14ac:dyDescent="0.3">
      <c r="A12241" t="s">
        <v>12272</v>
      </c>
      <c r="B12241" t="s">
        <v>12269</v>
      </c>
      <c r="C12241">
        <v>2002</v>
      </c>
      <c r="D12241">
        <v>3</v>
      </c>
      <c r="E12241" t="s">
        <v>14</v>
      </c>
      <c r="F12241">
        <v>30</v>
      </c>
      <c r="G12241" t="s">
        <v>10</v>
      </c>
    </row>
    <row r="12242" spans="1:7" x14ac:dyDescent="0.3">
      <c r="A12242" t="s">
        <v>12273</v>
      </c>
      <c r="B12242" t="s">
        <v>12269</v>
      </c>
      <c r="C12242">
        <v>2002</v>
      </c>
      <c r="D12242">
        <v>9</v>
      </c>
      <c r="E12242" t="s">
        <v>9</v>
      </c>
      <c r="F12242">
        <v>60</v>
      </c>
      <c r="G12242" t="s">
        <v>10</v>
      </c>
    </row>
    <row r="12243" spans="1:7" x14ac:dyDescent="0.3">
      <c r="A12243" t="s">
        <v>12274</v>
      </c>
      <c r="B12243" t="s">
        <v>12269</v>
      </c>
      <c r="C12243">
        <v>2002</v>
      </c>
      <c r="D12243">
        <v>2</v>
      </c>
      <c r="E12243" t="s">
        <v>18</v>
      </c>
      <c r="F12243">
        <v>1800</v>
      </c>
      <c r="G12243" t="s">
        <v>50</v>
      </c>
    </row>
    <row r="12244" spans="1:7" x14ac:dyDescent="0.3">
      <c r="A12244" t="s">
        <v>12275</v>
      </c>
      <c r="B12244" t="s">
        <v>12269</v>
      </c>
      <c r="C12244">
        <v>2003</v>
      </c>
      <c r="D12244">
        <v>6</v>
      </c>
      <c r="E12244" t="s">
        <v>18</v>
      </c>
      <c r="F12244">
        <v>48</v>
      </c>
      <c r="G12244" t="s">
        <v>10</v>
      </c>
    </row>
    <row r="12245" spans="1:7" x14ac:dyDescent="0.3">
      <c r="A12245" t="s">
        <v>12276</v>
      </c>
      <c r="B12245" t="s">
        <v>12269</v>
      </c>
      <c r="C12245">
        <v>2003</v>
      </c>
      <c r="D12245">
        <v>7</v>
      </c>
      <c r="E12245" t="s">
        <v>18</v>
      </c>
      <c r="F12245">
        <v>175</v>
      </c>
      <c r="G12245" t="s">
        <v>50</v>
      </c>
    </row>
    <row r="12246" spans="1:7" x14ac:dyDescent="0.3">
      <c r="A12246" t="s">
        <v>12277</v>
      </c>
      <c r="B12246" t="s">
        <v>12269</v>
      </c>
      <c r="C12246">
        <v>2004</v>
      </c>
      <c r="D12246">
        <v>8</v>
      </c>
      <c r="E12246" t="s">
        <v>18</v>
      </c>
      <c r="F12246">
        <v>500</v>
      </c>
      <c r="G12246" t="s">
        <v>10</v>
      </c>
    </row>
    <row r="12247" spans="1:7" x14ac:dyDescent="0.3">
      <c r="A12247" t="s">
        <v>12278</v>
      </c>
      <c r="B12247" t="s">
        <v>12269</v>
      </c>
      <c r="C12247">
        <v>2004</v>
      </c>
      <c r="D12247">
        <v>1</v>
      </c>
      <c r="E12247" t="s">
        <v>18</v>
      </c>
      <c r="F12247">
        <v>372</v>
      </c>
      <c r="G12247" t="s">
        <v>10</v>
      </c>
    </row>
    <row r="12248" spans="1:7" x14ac:dyDescent="0.3">
      <c r="A12248" t="s">
        <v>12279</v>
      </c>
      <c r="B12248" t="s">
        <v>12269</v>
      </c>
      <c r="C12248">
        <v>2004</v>
      </c>
      <c r="D12248">
        <v>6</v>
      </c>
      <c r="E12248" t="s">
        <v>18</v>
      </c>
      <c r="F12248">
        <v>173</v>
      </c>
      <c r="G12248" t="s">
        <v>10</v>
      </c>
    </row>
    <row r="12249" spans="1:7" x14ac:dyDescent="0.3">
      <c r="A12249" t="s">
        <v>12280</v>
      </c>
      <c r="B12249" t="s">
        <v>12269</v>
      </c>
      <c r="C12249">
        <v>2004</v>
      </c>
      <c r="D12249">
        <v>10</v>
      </c>
      <c r="E12249" t="s">
        <v>18</v>
      </c>
      <c r="F12249">
        <v>6560</v>
      </c>
      <c r="G12249" t="s">
        <v>10</v>
      </c>
    </row>
    <row r="12250" spans="1:7" x14ac:dyDescent="0.3">
      <c r="A12250" t="s">
        <v>12281</v>
      </c>
      <c r="B12250" t="s">
        <v>12269</v>
      </c>
      <c r="C12250">
        <v>2005</v>
      </c>
      <c r="D12250">
        <v>2</v>
      </c>
      <c r="E12250" t="s">
        <v>18</v>
      </c>
      <c r="F12250">
        <v>211</v>
      </c>
      <c r="G12250" t="s">
        <v>10</v>
      </c>
    </row>
    <row r="12251" spans="1:7" x14ac:dyDescent="0.3">
      <c r="A12251" t="s">
        <v>12282</v>
      </c>
      <c r="B12251" t="s">
        <v>12269</v>
      </c>
      <c r="C12251">
        <v>2004</v>
      </c>
      <c r="D12251">
        <v>10</v>
      </c>
      <c r="E12251" t="s">
        <v>71</v>
      </c>
      <c r="F12251">
        <v>52</v>
      </c>
      <c r="G12251" t="s">
        <v>10</v>
      </c>
    </row>
    <row r="12252" spans="1:7" x14ac:dyDescent="0.3">
      <c r="A12252" t="s">
        <v>12283</v>
      </c>
      <c r="B12252" t="s">
        <v>12269</v>
      </c>
      <c r="C12252">
        <v>2003</v>
      </c>
      <c r="D12252">
        <v>7</v>
      </c>
      <c r="E12252" t="s">
        <v>18</v>
      </c>
      <c r="F12252">
        <v>517</v>
      </c>
      <c r="G12252" t="s">
        <v>10</v>
      </c>
    </row>
    <row r="12253" spans="1:7" x14ac:dyDescent="0.3">
      <c r="A12253" t="s">
        <v>12284</v>
      </c>
      <c r="B12253" t="s">
        <v>12269</v>
      </c>
      <c r="C12253">
        <v>2005</v>
      </c>
      <c r="D12253">
        <v>5</v>
      </c>
      <c r="E12253" t="s">
        <v>18</v>
      </c>
      <c r="F12253">
        <v>166</v>
      </c>
      <c r="G12253" t="s">
        <v>10</v>
      </c>
    </row>
    <row r="12254" spans="1:7" x14ac:dyDescent="0.3">
      <c r="A12254" t="s">
        <v>12285</v>
      </c>
      <c r="B12254" t="s">
        <v>12269</v>
      </c>
      <c r="C12254">
        <v>2005</v>
      </c>
      <c r="D12254">
        <v>6</v>
      </c>
      <c r="E12254" t="s">
        <v>18</v>
      </c>
      <c r="F12254">
        <v>266</v>
      </c>
      <c r="G12254" t="s">
        <v>10</v>
      </c>
    </row>
    <row r="12255" spans="1:7" x14ac:dyDescent="0.3">
      <c r="A12255" t="s">
        <v>12286</v>
      </c>
      <c r="B12255" t="s">
        <v>12269</v>
      </c>
      <c r="C12255">
        <v>2005</v>
      </c>
      <c r="D12255">
        <v>2</v>
      </c>
      <c r="E12255" t="s">
        <v>18</v>
      </c>
      <c r="F12255">
        <v>382</v>
      </c>
      <c r="G12255" t="s">
        <v>10</v>
      </c>
    </row>
    <row r="12256" spans="1:7" x14ac:dyDescent="0.3">
      <c r="A12256" t="s">
        <v>12287</v>
      </c>
      <c r="B12256" t="s">
        <v>12269</v>
      </c>
      <c r="C12256">
        <v>2005</v>
      </c>
      <c r="D12256">
        <v>8</v>
      </c>
      <c r="E12256" t="s">
        <v>18</v>
      </c>
      <c r="F12256">
        <v>274</v>
      </c>
      <c r="G12256" t="s">
        <v>10</v>
      </c>
    </row>
    <row r="12257" spans="1:7" x14ac:dyDescent="0.3">
      <c r="A12257" t="s">
        <v>12288</v>
      </c>
      <c r="B12257" t="s">
        <v>12269</v>
      </c>
      <c r="C12257">
        <v>2002</v>
      </c>
      <c r="D12257">
        <v>1</v>
      </c>
      <c r="E12257" t="s">
        <v>60</v>
      </c>
      <c r="F12257">
        <v>400</v>
      </c>
      <c r="G12257" t="s">
        <v>50</v>
      </c>
    </row>
    <row r="12258" spans="1:7" x14ac:dyDescent="0.3">
      <c r="A12258" t="s">
        <v>12289</v>
      </c>
      <c r="B12258" t="s">
        <v>12269</v>
      </c>
      <c r="C12258">
        <v>2003</v>
      </c>
      <c r="D12258">
        <v>4</v>
      </c>
      <c r="E12258" t="s">
        <v>18</v>
      </c>
      <c r="F12258">
        <v>800</v>
      </c>
      <c r="G12258" t="s">
        <v>10</v>
      </c>
    </row>
    <row r="12259" spans="1:7" x14ac:dyDescent="0.3">
      <c r="A12259" t="s">
        <v>12290</v>
      </c>
      <c r="B12259" t="s">
        <v>12269</v>
      </c>
      <c r="C12259">
        <v>2000</v>
      </c>
      <c r="D12259">
        <v>3</v>
      </c>
      <c r="E12259" t="s">
        <v>18</v>
      </c>
      <c r="F12259">
        <v>180</v>
      </c>
      <c r="G12259" t="s">
        <v>10</v>
      </c>
    </row>
    <row r="12260" spans="1:7" x14ac:dyDescent="0.3">
      <c r="A12260" t="s">
        <v>12291</v>
      </c>
      <c r="B12260" t="s">
        <v>12269</v>
      </c>
      <c r="C12260">
        <v>2003</v>
      </c>
      <c r="D12260">
        <v>10</v>
      </c>
      <c r="E12260" t="s">
        <v>18</v>
      </c>
      <c r="F12260">
        <v>1231</v>
      </c>
      <c r="G12260" t="s">
        <v>10</v>
      </c>
    </row>
    <row r="12261" spans="1:7" x14ac:dyDescent="0.3">
      <c r="A12261" t="s">
        <v>12292</v>
      </c>
      <c r="B12261" t="s">
        <v>12269</v>
      </c>
      <c r="C12261">
        <v>2004</v>
      </c>
      <c r="D12261">
        <v>4</v>
      </c>
      <c r="E12261" t="s">
        <v>18</v>
      </c>
      <c r="F12261">
        <v>787</v>
      </c>
      <c r="G12261" t="s">
        <v>10</v>
      </c>
    </row>
    <row r="12262" spans="1:7" x14ac:dyDescent="0.3">
      <c r="A12262" t="s">
        <v>12293</v>
      </c>
      <c r="B12262" t="s">
        <v>12269</v>
      </c>
      <c r="C12262">
        <v>2005</v>
      </c>
      <c r="D12262">
        <v>9</v>
      </c>
      <c r="E12262" t="s">
        <v>71</v>
      </c>
      <c r="F12262">
        <v>100</v>
      </c>
      <c r="G12262" t="s">
        <v>10</v>
      </c>
    </row>
    <row r="12263" spans="1:7" x14ac:dyDescent="0.3">
      <c r="A12263" t="s">
        <v>12294</v>
      </c>
      <c r="B12263" t="s">
        <v>12269</v>
      </c>
      <c r="C12263">
        <v>2004</v>
      </c>
      <c r="D12263">
        <v>9</v>
      </c>
      <c r="E12263" t="s">
        <v>71</v>
      </c>
      <c r="F12263">
        <v>400</v>
      </c>
      <c r="G12263" t="s">
        <v>10</v>
      </c>
    </row>
    <row r="12264" spans="1:7" x14ac:dyDescent="0.3">
      <c r="A12264" t="s">
        <v>12295</v>
      </c>
      <c r="B12264" t="s">
        <v>12269</v>
      </c>
      <c r="C12264">
        <v>2006</v>
      </c>
      <c r="D12264">
        <v>2</v>
      </c>
      <c r="E12264" t="s">
        <v>9</v>
      </c>
      <c r="F12264">
        <v>278</v>
      </c>
      <c r="G12264" t="s">
        <v>10</v>
      </c>
    </row>
    <row r="12265" spans="1:7" x14ac:dyDescent="0.3">
      <c r="A12265" t="s">
        <v>12296</v>
      </c>
      <c r="B12265" t="s">
        <v>12269</v>
      </c>
      <c r="C12265">
        <v>2006</v>
      </c>
      <c r="D12265">
        <v>4</v>
      </c>
      <c r="E12265" t="s">
        <v>9</v>
      </c>
      <c r="F12265">
        <v>112</v>
      </c>
      <c r="G12265" t="s">
        <v>10</v>
      </c>
    </row>
    <row r="12266" spans="1:7" x14ac:dyDescent="0.3">
      <c r="A12266" t="s">
        <v>12297</v>
      </c>
      <c r="B12266" t="s">
        <v>12269</v>
      </c>
      <c r="C12266">
        <v>2006</v>
      </c>
      <c r="D12266">
        <v>3</v>
      </c>
      <c r="E12266" t="s">
        <v>9</v>
      </c>
      <c r="F12266">
        <v>106</v>
      </c>
      <c r="G12266" t="s">
        <v>10</v>
      </c>
    </row>
    <row r="12267" spans="1:7" x14ac:dyDescent="0.3">
      <c r="A12267" t="s">
        <v>12298</v>
      </c>
      <c r="B12267" t="s">
        <v>12269</v>
      </c>
      <c r="C12267">
        <v>2005</v>
      </c>
      <c r="D12267">
        <v>9</v>
      </c>
      <c r="E12267" t="s">
        <v>71</v>
      </c>
      <c r="F12267">
        <v>92</v>
      </c>
      <c r="G12267" t="s">
        <v>10</v>
      </c>
    </row>
    <row r="12268" spans="1:7" x14ac:dyDescent="0.3">
      <c r="A12268" t="s">
        <v>12299</v>
      </c>
      <c r="B12268" t="s">
        <v>12269</v>
      </c>
      <c r="C12268">
        <v>2004</v>
      </c>
      <c r="D12268">
        <v>10</v>
      </c>
      <c r="E12268" t="s">
        <v>18</v>
      </c>
      <c r="F12268">
        <v>220</v>
      </c>
      <c r="G12268" t="s">
        <v>10</v>
      </c>
    </row>
    <row r="12269" spans="1:7" x14ac:dyDescent="0.3">
      <c r="A12269" t="s">
        <v>12300</v>
      </c>
      <c r="B12269" t="s">
        <v>12269</v>
      </c>
      <c r="C12269">
        <v>2003</v>
      </c>
      <c r="D12269">
        <v>3</v>
      </c>
      <c r="E12269" t="s">
        <v>71</v>
      </c>
      <c r="F12269">
        <v>60</v>
      </c>
      <c r="G12269" t="s">
        <v>10</v>
      </c>
    </row>
    <row r="12270" spans="1:7" x14ac:dyDescent="0.3">
      <c r="A12270" t="s">
        <v>12301</v>
      </c>
      <c r="B12270" t="s">
        <v>12269</v>
      </c>
      <c r="C12270">
        <v>2006</v>
      </c>
      <c r="D12270">
        <v>6</v>
      </c>
      <c r="E12270" t="s">
        <v>9</v>
      </c>
      <c r="F12270">
        <v>34</v>
      </c>
      <c r="G12270" t="s">
        <v>10</v>
      </c>
    </row>
    <row r="12271" spans="1:7" x14ac:dyDescent="0.3">
      <c r="A12271" t="s">
        <v>12302</v>
      </c>
      <c r="B12271" t="s">
        <v>12269</v>
      </c>
      <c r="C12271">
        <v>2006</v>
      </c>
      <c r="D12271">
        <v>6</v>
      </c>
      <c r="E12271" t="s">
        <v>18</v>
      </c>
      <c r="F12271">
        <v>352</v>
      </c>
      <c r="G12271" t="s">
        <v>10</v>
      </c>
    </row>
    <row r="12272" spans="1:7" x14ac:dyDescent="0.3">
      <c r="A12272" t="s">
        <v>12303</v>
      </c>
      <c r="B12272" t="s">
        <v>12269</v>
      </c>
      <c r="C12272">
        <v>2004</v>
      </c>
      <c r="D12272">
        <v>3</v>
      </c>
      <c r="E12272" t="s">
        <v>71</v>
      </c>
      <c r="F12272">
        <v>30</v>
      </c>
      <c r="G12272" t="s">
        <v>10</v>
      </c>
    </row>
    <row r="12273" spans="1:7" x14ac:dyDescent="0.3">
      <c r="A12273" t="s">
        <v>12304</v>
      </c>
      <c r="B12273" t="s">
        <v>12269</v>
      </c>
      <c r="C12273">
        <v>2006</v>
      </c>
      <c r="D12273">
        <v>6</v>
      </c>
      <c r="E12273" t="s">
        <v>18</v>
      </c>
      <c r="F12273">
        <v>87</v>
      </c>
      <c r="G12273" t="s">
        <v>10</v>
      </c>
    </row>
    <row r="12274" spans="1:7" x14ac:dyDescent="0.3">
      <c r="A12274" t="s">
        <v>12305</v>
      </c>
      <c r="B12274" t="s">
        <v>12269</v>
      </c>
      <c r="C12274">
        <v>2006</v>
      </c>
      <c r="D12274">
        <v>9</v>
      </c>
      <c r="E12274" t="s">
        <v>18</v>
      </c>
      <c r="F12274">
        <v>282</v>
      </c>
      <c r="G12274" t="s">
        <v>50</v>
      </c>
    </row>
    <row r="12275" spans="1:7" x14ac:dyDescent="0.3">
      <c r="A12275" t="s">
        <v>12306</v>
      </c>
      <c r="B12275" t="s">
        <v>12269</v>
      </c>
      <c r="C12275">
        <v>2003</v>
      </c>
      <c r="D12275">
        <v>10</v>
      </c>
      <c r="E12275" t="s">
        <v>71</v>
      </c>
      <c r="F12275">
        <v>30</v>
      </c>
      <c r="G12275" t="s">
        <v>10</v>
      </c>
    </row>
    <row r="12276" spans="1:7" x14ac:dyDescent="0.3">
      <c r="A12276" t="s">
        <v>12307</v>
      </c>
      <c r="B12276" t="s">
        <v>12269</v>
      </c>
      <c r="C12276">
        <v>2006</v>
      </c>
      <c r="D12276">
        <v>11</v>
      </c>
      <c r="E12276" t="s">
        <v>71</v>
      </c>
      <c r="F12276">
        <v>50</v>
      </c>
      <c r="G12276" t="s">
        <v>10</v>
      </c>
    </row>
    <row r="12277" spans="1:7" x14ac:dyDescent="0.3">
      <c r="A12277" t="s">
        <v>12308</v>
      </c>
      <c r="B12277" t="s">
        <v>12269</v>
      </c>
      <c r="C12277">
        <v>2004</v>
      </c>
      <c r="D12277">
        <v>6</v>
      </c>
      <c r="E12277" t="s">
        <v>9</v>
      </c>
      <c r="F12277">
        <v>0</v>
      </c>
      <c r="G12277" t="s">
        <v>10</v>
      </c>
    </row>
    <row r="12278" spans="1:7" x14ac:dyDescent="0.3">
      <c r="A12278" t="s">
        <v>12309</v>
      </c>
      <c r="B12278" t="s">
        <v>12269</v>
      </c>
      <c r="C12278">
        <v>2006</v>
      </c>
      <c r="D12278">
        <v>7</v>
      </c>
      <c r="E12278" t="s">
        <v>71</v>
      </c>
      <c r="F12278">
        <v>300</v>
      </c>
      <c r="G12278" t="s">
        <v>10</v>
      </c>
    </row>
    <row r="12279" spans="1:7" x14ac:dyDescent="0.3">
      <c r="A12279" t="s">
        <v>12310</v>
      </c>
      <c r="B12279" t="s">
        <v>12269</v>
      </c>
      <c r="C12279">
        <v>2006</v>
      </c>
      <c r="D12279">
        <v>8</v>
      </c>
      <c r="E12279" t="s">
        <v>18</v>
      </c>
      <c r="F12279">
        <v>224</v>
      </c>
      <c r="G12279" t="s">
        <v>10</v>
      </c>
    </row>
    <row r="12280" spans="1:7" x14ac:dyDescent="0.3">
      <c r="A12280" t="s">
        <v>12311</v>
      </c>
      <c r="B12280" t="s">
        <v>12269</v>
      </c>
      <c r="C12280">
        <v>2006</v>
      </c>
      <c r="D12280">
        <v>11</v>
      </c>
      <c r="E12280" t="s">
        <v>71</v>
      </c>
      <c r="F12280">
        <v>20</v>
      </c>
      <c r="G12280" t="s">
        <v>50</v>
      </c>
    </row>
    <row r="12281" spans="1:7" x14ac:dyDescent="0.3">
      <c r="A12281" t="s">
        <v>12312</v>
      </c>
      <c r="B12281" t="s">
        <v>12269</v>
      </c>
      <c r="C12281">
        <v>2007</v>
      </c>
      <c r="D12281">
        <v>5</v>
      </c>
      <c r="E12281" t="s">
        <v>18</v>
      </c>
      <c r="F12281">
        <v>661</v>
      </c>
      <c r="G12281" t="s">
        <v>50</v>
      </c>
    </row>
    <row r="12282" spans="1:7" x14ac:dyDescent="0.3">
      <c r="A12282" t="s">
        <v>12313</v>
      </c>
      <c r="B12282" t="s">
        <v>12269</v>
      </c>
      <c r="C12282">
        <v>2006</v>
      </c>
      <c r="D12282">
        <v>9</v>
      </c>
      <c r="E12282" t="s">
        <v>18</v>
      </c>
      <c r="F12282">
        <v>849</v>
      </c>
      <c r="G12282" t="s">
        <v>10</v>
      </c>
    </row>
    <row r="12283" spans="1:7" x14ac:dyDescent="0.3">
      <c r="A12283" t="s">
        <v>12314</v>
      </c>
      <c r="B12283" t="s">
        <v>12269</v>
      </c>
      <c r="C12283">
        <v>2007</v>
      </c>
      <c r="D12283">
        <v>3</v>
      </c>
      <c r="E12283" t="s">
        <v>71</v>
      </c>
      <c r="F12283">
        <v>20</v>
      </c>
      <c r="G12283" t="s">
        <v>50</v>
      </c>
    </row>
    <row r="12284" spans="1:7" x14ac:dyDescent="0.3">
      <c r="A12284" t="s">
        <v>12315</v>
      </c>
      <c r="B12284" t="s">
        <v>12269</v>
      </c>
      <c r="C12284">
        <v>2003</v>
      </c>
      <c r="D12284">
        <v>12</v>
      </c>
      <c r="E12284" t="s">
        <v>18</v>
      </c>
      <c r="F12284">
        <v>186</v>
      </c>
      <c r="G12284" t="s">
        <v>10</v>
      </c>
    </row>
    <row r="12285" spans="1:7" x14ac:dyDescent="0.3">
      <c r="A12285" t="s">
        <v>12316</v>
      </c>
      <c r="B12285" t="s">
        <v>12269</v>
      </c>
      <c r="C12285">
        <v>2005</v>
      </c>
      <c r="D12285">
        <v>5</v>
      </c>
      <c r="E12285" t="s">
        <v>9</v>
      </c>
      <c r="F12285">
        <v>36</v>
      </c>
      <c r="G12285" t="s">
        <v>10</v>
      </c>
    </row>
    <row r="12286" spans="1:7" x14ac:dyDescent="0.3">
      <c r="A12286" t="s">
        <v>12317</v>
      </c>
      <c r="B12286" t="s">
        <v>12269</v>
      </c>
      <c r="C12286">
        <v>2003</v>
      </c>
      <c r="D12286">
        <v>12</v>
      </c>
      <c r="E12286" t="s">
        <v>18</v>
      </c>
      <c r="F12286">
        <v>186</v>
      </c>
      <c r="G12286" t="s">
        <v>10</v>
      </c>
    </row>
    <row r="12287" spans="1:7" x14ac:dyDescent="0.3">
      <c r="A12287" t="s">
        <v>12318</v>
      </c>
      <c r="B12287" t="s">
        <v>12269</v>
      </c>
      <c r="C12287">
        <v>2003</v>
      </c>
      <c r="D12287">
        <v>4</v>
      </c>
      <c r="E12287" t="s">
        <v>9</v>
      </c>
      <c r="F12287">
        <v>54</v>
      </c>
      <c r="G12287" t="s">
        <v>10</v>
      </c>
    </row>
    <row r="12288" spans="1:7" x14ac:dyDescent="0.3">
      <c r="A12288" t="s">
        <v>12319</v>
      </c>
      <c r="B12288" t="s">
        <v>12269</v>
      </c>
      <c r="C12288">
        <v>2007</v>
      </c>
      <c r="D12288">
        <v>2</v>
      </c>
      <c r="E12288" t="s">
        <v>9</v>
      </c>
      <c r="F12288">
        <v>192</v>
      </c>
      <c r="G12288" t="s">
        <v>10</v>
      </c>
    </row>
    <row r="12289" spans="1:7" x14ac:dyDescent="0.3">
      <c r="A12289" t="s">
        <v>12320</v>
      </c>
      <c r="B12289" t="s">
        <v>12269</v>
      </c>
      <c r="C12289">
        <v>2007</v>
      </c>
      <c r="D12289">
        <v>7</v>
      </c>
      <c r="E12289" t="s">
        <v>14</v>
      </c>
      <c r="F12289">
        <v>32</v>
      </c>
      <c r="G12289" t="s">
        <v>50</v>
      </c>
    </row>
    <row r="12290" spans="1:7" x14ac:dyDescent="0.3">
      <c r="A12290" t="s">
        <v>12321</v>
      </c>
      <c r="B12290" t="s">
        <v>12269</v>
      </c>
      <c r="C12290">
        <v>2007</v>
      </c>
      <c r="D12290">
        <v>8</v>
      </c>
      <c r="E12290" t="s">
        <v>80</v>
      </c>
      <c r="F12290">
        <v>202</v>
      </c>
      <c r="G12290" t="s">
        <v>10</v>
      </c>
    </row>
    <row r="12291" spans="1:7" x14ac:dyDescent="0.3">
      <c r="A12291" t="s">
        <v>12322</v>
      </c>
      <c r="B12291" t="s">
        <v>12269</v>
      </c>
      <c r="C12291">
        <v>2007</v>
      </c>
      <c r="D12291">
        <v>9</v>
      </c>
      <c r="E12291" t="s">
        <v>9</v>
      </c>
      <c r="F12291">
        <v>126</v>
      </c>
      <c r="G12291" t="s">
        <v>10</v>
      </c>
    </row>
    <row r="12292" spans="1:7" x14ac:dyDescent="0.3">
      <c r="A12292" t="s">
        <v>12323</v>
      </c>
      <c r="B12292" t="s">
        <v>12269</v>
      </c>
      <c r="C12292">
        <v>2007</v>
      </c>
      <c r="D12292">
        <v>9</v>
      </c>
      <c r="E12292" t="s">
        <v>9</v>
      </c>
      <c r="F12292">
        <v>40</v>
      </c>
      <c r="G12292" t="s">
        <v>10</v>
      </c>
    </row>
    <row r="12293" spans="1:7" x14ac:dyDescent="0.3">
      <c r="A12293" t="s">
        <v>12324</v>
      </c>
      <c r="B12293" t="s">
        <v>12269</v>
      </c>
      <c r="C12293">
        <v>2006</v>
      </c>
      <c r="D12293">
        <v>12</v>
      </c>
      <c r="E12293" t="s">
        <v>18</v>
      </c>
      <c r="F12293">
        <v>97</v>
      </c>
      <c r="G12293" t="s">
        <v>10</v>
      </c>
    </row>
    <row r="12294" spans="1:7" x14ac:dyDescent="0.3">
      <c r="A12294" t="s">
        <v>12325</v>
      </c>
      <c r="B12294" t="s">
        <v>12269</v>
      </c>
      <c r="C12294">
        <v>2004</v>
      </c>
      <c r="D12294">
        <v>2</v>
      </c>
      <c r="E12294" t="s">
        <v>18</v>
      </c>
      <c r="F12294">
        <v>383</v>
      </c>
      <c r="G12294" t="s">
        <v>10</v>
      </c>
    </row>
    <row r="12295" spans="1:7" x14ac:dyDescent="0.3">
      <c r="A12295" t="s">
        <v>12326</v>
      </c>
      <c r="B12295" t="s">
        <v>12269</v>
      </c>
      <c r="C12295">
        <v>2008</v>
      </c>
      <c r="D12295">
        <v>4</v>
      </c>
      <c r="E12295" t="s">
        <v>71</v>
      </c>
      <c r="F12295">
        <v>115</v>
      </c>
      <c r="G12295" t="s">
        <v>10</v>
      </c>
    </row>
    <row r="12296" spans="1:7" x14ac:dyDescent="0.3">
      <c r="A12296" t="s">
        <v>12327</v>
      </c>
      <c r="B12296" t="s">
        <v>12269</v>
      </c>
      <c r="C12296">
        <v>2008</v>
      </c>
      <c r="D12296">
        <v>3</v>
      </c>
      <c r="E12296" t="s">
        <v>71</v>
      </c>
      <c r="F12296">
        <v>159</v>
      </c>
      <c r="G12296" t="s">
        <v>10</v>
      </c>
    </row>
    <row r="12297" spans="1:7" x14ac:dyDescent="0.3">
      <c r="A12297" t="s">
        <v>12328</v>
      </c>
      <c r="B12297" t="s">
        <v>12269</v>
      </c>
      <c r="C12297">
        <v>2008</v>
      </c>
      <c r="D12297">
        <v>4</v>
      </c>
      <c r="E12297" t="s">
        <v>71</v>
      </c>
      <c r="F12297">
        <v>38</v>
      </c>
      <c r="G12297" t="s">
        <v>10</v>
      </c>
    </row>
    <row r="12298" spans="1:7" x14ac:dyDescent="0.3">
      <c r="A12298" t="s">
        <v>12329</v>
      </c>
      <c r="B12298" t="s">
        <v>12269</v>
      </c>
      <c r="C12298">
        <v>2002</v>
      </c>
      <c r="D12298">
        <v>11</v>
      </c>
      <c r="E12298" t="s">
        <v>9</v>
      </c>
      <c r="F12298">
        <v>16</v>
      </c>
      <c r="G12298" t="s">
        <v>10</v>
      </c>
    </row>
    <row r="12299" spans="1:7" x14ac:dyDescent="0.3">
      <c r="A12299" t="s">
        <v>12330</v>
      </c>
      <c r="B12299" t="s">
        <v>12269</v>
      </c>
      <c r="C12299">
        <v>2003</v>
      </c>
      <c r="D12299">
        <v>3</v>
      </c>
      <c r="E12299" t="s">
        <v>71</v>
      </c>
      <c r="F12299">
        <v>140</v>
      </c>
      <c r="G12299" t="s">
        <v>10</v>
      </c>
    </row>
    <row r="12300" spans="1:7" x14ac:dyDescent="0.3">
      <c r="A12300" t="s">
        <v>12331</v>
      </c>
      <c r="B12300" t="s">
        <v>12269</v>
      </c>
      <c r="C12300">
        <v>2007</v>
      </c>
      <c r="D12300">
        <v>11</v>
      </c>
      <c r="E12300" t="s">
        <v>71</v>
      </c>
      <c r="F12300">
        <v>172</v>
      </c>
      <c r="G12300" t="s">
        <v>10</v>
      </c>
    </row>
    <row r="12301" spans="1:7" x14ac:dyDescent="0.3">
      <c r="A12301" t="s">
        <v>12332</v>
      </c>
      <c r="B12301" t="s">
        <v>12269</v>
      </c>
      <c r="C12301">
        <v>2004</v>
      </c>
      <c r="D12301">
        <v>2</v>
      </c>
      <c r="E12301" t="s">
        <v>9</v>
      </c>
      <c r="F12301">
        <v>16</v>
      </c>
      <c r="G12301" t="s">
        <v>10</v>
      </c>
    </row>
    <row r="12302" spans="1:7" x14ac:dyDescent="0.3">
      <c r="A12302" t="s">
        <v>12333</v>
      </c>
      <c r="B12302" t="s">
        <v>12269</v>
      </c>
      <c r="C12302">
        <v>2003</v>
      </c>
      <c r="D12302">
        <v>2</v>
      </c>
      <c r="E12302" t="s">
        <v>14</v>
      </c>
      <c r="F12302">
        <v>47</v>
      </c>
      <c r="G12302" t="s">
        <v>10</v>
      </c>
    </row>
    <row r="12303" spans="1:7" x14ac:dyDescent="0.3">
      <c r="A12303" t="s">
        <v>12334</v>
      </c>
      <c r="B12303" t="s">
        <v>12269</v>
      </c>
      <c r="C12303">
        <v>2003</v>
      </c>
      <c r="D12303">
        <v>2</v>
      </c>
      <c r="E12303" t="s">
        <v>9</v>
      </c>
      <c r="F12303">
        <v>100</v>
      </c>
      <c r="G12303" t="s">
        <v>10</v>
      </c>
    </row>
    <row r="12304" spans="1:7" x14ac:dyDescent="0.3">
      <c r="A12304" t="s">
        <v>12335</v>
      </c>
      <c r="B12304" t="s">
        <v>12269</v>
      </c>
      <c r="C12304">
        <v>2006</v>
      </c>
      <c r="D12304">
        <v>7</v>
      </c>
      <c r="E12304" t="s">
        <v>71</v>
      </c>
      <c r="F12304">
        <v>8</v>
      </c>
      <c r="G12304" t="s">
        <v>10</v>
      </c>
    </row>
    <row r="12305" spans="1:7" x14ac:dyDescent="0.3">
      <c r="A12305" t="s">
        <v>12336</v>
      </c>
      <c r="B12305" t="s">
        <v>12269</v>
      </c>
      <c r="C12305">
        <v>2009</v>
      </c>
      <c r="D12305">
        <v>11</v>
      </c>
      <c r="E12305" t="s">
        <v>14</v>
      </c>
      <c r="F12305">
        <v>20</v>
      </c>
      <c r="G12305" t="s">
        <v>50</v>
      </c>
    </row>
    <row r="12306" spans="1:7" x14ac:dyDescent="0.3">
      <c r="A12306" t="s">
        <v>12337</v>
      </c>
      <c r="B12306" t="s">
        <v>12269</v>
      </c>
      <c r="C12306">
        <v>2008</v>
      </c>
      <c r="D12306">
        <v>1</v>
      </c>
      <c r="E12306" t="s">
        <v>9</v>
      </c>
      <c r="F12306">
        <v>5</v>
      </c>
      <c r="G12306" t="s">
        <v>50</v>
      </c>
    </row>
    <row r="12307" spans="1:7" x14ac:dyDescent="0.3">
      <c r="A12307" t="s">
        <v>12338</v>
      </c>
      <c r="B12307" t="s">
        <v>12269</v>
      </c>
      <c r="C12307">
        <v>2007</v>
      </c>
      <c r="D12307">
        <v>5</v>
      </c>
      <c r="E12307" t="s">
        <v>71</v>
      </c>
      <c r="F12307">
        <v>39</v>
      </c>
      <c r="G12307" t="s">
        <v>10</v>
      </c>
    </row>
    <row r="12308" spans="1:7" x14ac:dyDescent="0.3">
      <c r="A12308" t="s">
        <v>12339</v>
      </c>
      <c r="B12308" t="s">
        <v>12269</v>
      </c>
      <c r="C12308">
        <v>2008</v>
      </c>
      <c r="D12308">
        <v>7</v>
      </c>
      <c r="E12308" t="s">
        <v>18</v>
      </c>
      <c r="F12308">
        <v>724</v>
      </c>
      <c r="G12308" t="s">
        <v>10</v>
      </c>
    </row>
    <row r="12309" spans="1:7" x14ac:dyDescent="0.3">
      <c r="A12309" t="s">
        <v>12340</v>
      </c>
      <c r="B12309" t="s">
        <v>12269</v>
      </c>
      <c r="C12309">
        <v>2008</v>
      </c>
      <c r="D12309">
        <v>6</v>
      </c>
      <c r="E12309" t="s">
        <v>80</v>
      </c>
      <c r="F12309">
        <v>192</v>
      </c>
      <c r="G12309" t="s">
        <v>10</v>
      </c>
    </row>
    <row r="12310" spans="1:7" x14ac:dyDescent="0.3">
      <c r="A12310" t="s">
        <v>12341</v>
      </c>
      <c r="B12310" t="s">
        <v>12269</v>
      </c>
      <c r="C12310">
        <v>2008</v>
      </c>
      <c r="D12310">
        <v>5</v>
      </c>
      <c r="E12310" t="s">
        <v>18</v>
      </c>
      <c r="F12310">
        <v>160</v>
      </c>
      <c r="G12310" t="s">
        <v>10</v>
      </c>
    </row>
    <row r="12311" spans="1:7" x14ac:dyDescent="0.3">
      <c r="A12311" t="s">
        <v>12342</v>
      </c>
      <c r="B12311" t="s">
        <v>12269</v>
      </c>
      <c r="C12311">
        <v>2008</v>
      </c>
      <c r="D12311">
        <v>2</v>
      </c>
      <c r="E12311" t="s">
        <v>9</v>
      </c>
      <c r="F12311">
        <v>21</v>
      </c>
      <c r="G12311" t="s">
        <v>10</v>
      </c>
    </row>
    <row r="12312" spans="1:7" x14ac:dyDescent="0.3">
      <c r="A12312" t="s">
        <v>12343</v>
      </c>
      <c r="B12312" t="s">
        <v>12269</v>
      </c>
      <c r="C12312">
        <v>2008</v>
      </c>
      <c r="D12312">
        <v>7</v>
      </c>
      <c r="E12312" t="s">
        <v>71</v>
      </c>
      <c r="F12312">
        <v>312</v>
      </c>
      <c r="G12312" t="s">
        <v>10</v>
      </c>
    </row>
    <row r="12313" spans="1:7" x14ac:dyDescent="0.3">
      <c r="A12313" t="s">
        <v>12344</v>
      </c>
      <c r="B12313" t="s">
        <v>12269</v>
      </c>
      <c r="C12313">
        <v>2008</v>
      </c>
      <c r="D12313">
        <v>12</v>
      </c>
      <c r="E12313" t="s">
        <v>18</v>
      </c>
      <c r="F12313">
        <v>106</v>
      </c>
      <c r="G12313" t="s">
        <v>10</v>
      </c>
    </row>
    <row r="12314" spans="1:7" x14ac:dyDescent="0.3">
      <c r="A12314" t="s">
        <v>12345</v>
      </c>
      <c r="B12314" t="s">
        <v>12269</v>
      </c>
      <c r="C12314">
        <v>2008</v>
      </c>
      <c r="D12314">
        <v>8</v>
      </c>
      <c r="E12314" t="s">
        <v>71</v>
      </c>
      <c r="F12314">
        <v>90</v>
      </c>
      <c r="G12314" t="s">
        <v>10</v>
      </c>
    </row>
    <row r="12315" spans="1:7" x14ac:dyDescent="0.3">
      <c r="A12315" t="s">
        <v>12346</v>
      </c>
      <c r="B12315" t="s">
        <v>12269</v>
      </c>
      <c r="C12315">
        <v>2008</v>
      </c>
      <c r="D12315">
        <v>9</v>
      </c>
      <c r="E12315" t="s">
        <v>18</v>
      </c>
      <c r="F12315">
        <v>280</v>
      </c>
      <c r="G12315" t="s">
        <v>10</v>
      </c>
    </row>
    <row r="12316" spans="1:7" x14ac:dyDescent="0.3">
      <c r="A12316" t="s">
        <v>12347</v>
      </c>
      <c r="B12316" t="s">
        <v>12269</v>
      </c>
      <c r="C12316">
        <v>2008</v>
      </c>
      <c r="D12316">
        <v>8</v>
      </c>
      <c r="E12316" t="s">
        <v>9</v>
      </c>
      <c r="F12316">
        <v>124</v>
      </c>
      <c r="G12316" t="s">
        <v>10</v>
      </c>
    </row>
    <row r="12317" spans="1:7" x14ac:dyDescent="0.3">
      <c r="A12317" t="s">
        <v>12348</v>
      </c>
      <c r="B12317" t="s">
        <v>12269</v>
      </c>
      <c r="C12317">
        <v>2008</v>
      </c>
      <c r="D12317">
        <v>10</v>
      </c>
      <c r="E12317" t="s">
        <v>9</v>
      </c>
      <c r="F12317">
        <v>252</v>
      </c>
      <c r="G12317" t="s">
        <v>10</v>
      </c>
    </row>
    <row r="12318" spans="1:7" x14ac:dyDescent="0.3">
      <c r="A12318" t="s">
        <v>12349</v>
      </c>
      <c r="B12318" t="s">
        <v>12269</v>
      </c>
      <c r="C12318">
        <v>2008</v>
      </c>
      <c r="D12318">
        <v>8</v>
      </c>
      <c r="E12318" t="s">
        <v>18</v>
      </c>
      <c r="F12318">
        <v>274</v>
      </c>
      <c r="G12318" t="s">
        <v>10</v>
      </c>
    </row>
    <row r="12319" spans="1:7" x14ac:dyDescent="0.3">
      <c r="A12319" t="s">
        <v>12350</v>
      </c>
      <c r="B12319" t="s">
        <v>12269</v>
      </c>
      <c r="C12319">
        <v>2008</v>
      </c>
      <c r="D12319">
        <v>12</v>
      </c>
      <c r="E12319" t="s">
        <v>18</v>
      </c>
      <c r="F12319">
        <v>494</v>
      </c>
      <c r="G12319" t="s">
        <v>50</v>
      </c>
    </row>
    <row r="12320" spans="1:7" x14ac:dyDescent="0.3">
      <c r="A12320" t="s">
        <v>12351</v>
      </c>
      <c r="B12320" t="s">
        <v>12269</v>
      </c>
      <c r="C12320">
        <v>2008</v>
      </c>
      <c r="D12320">
        <v>11</v>
      </c>
      <c r="E12320" t="s">
        <v>18</v>
      </c>
      <c r="F12320">
        <v>140</v>
      </c>
      <c r="G12320" t="s">
        <v>473</v>
      </c>
    </row>
    <row r="12321" spans="1:7" x14ac:dyDescent="0.3">
      <c r="A12321" t="s">
        <v>12352</v>
      </c>
      <c r="B12321" t="s">
        <v>12269</v>
      </c>
      <c r="C12321">
        <v>2008</v>
      </c>
      <c r="D12321">
        <v>11</v>
      </c>
      <c r="E12321" t="s">
        <v>9</v>
      </c>
      <c r="F12321">
        <v>120</v>
      </c>
      <c r="G12321" t="s">
        <v>10</v>
      </c>
    </row>
    <row r="12322" spans="1:7" x14ac:dyDescent="0.3">
      <c r="A12322" t="s">
        <v>12353</v>
      </c>
      <c r="B12322" t="s">
        <v>12269</v>
      </c>
      <c r="C12322">
        <v>2008</v>
      </c>
      <c r="D12322">
        <v>11</v>
      </c>
      <c r="E12322" t="s">
        <v>80</v>
      </c>
      <c r="F12322">
        <v>12</v>
      </c>
      <c r="G12322" t="s">
        <v>10</v>
      </c>
    </row>
    <row r="12323" spans="1:7" x14ac:dyDescent="0.3">
      <c r="A12323" t="s">
        <v>12354</v>
      </c>
      <c r="B12323" t="s">
        <v>12269</v>
      </c>
      <c r="C12323">
        <v>2008</v>
      </c>
      <c r="D12323">
        <v>12</v>
      </c>
      <c r="E12323" t="s">
        <v>9</v>
      </c>
      <c r="F12323">
        <v>89</v>
      </c>
      <c r="G12323" t="s">
        <v>10</v>
      </c>
    </row>
    <row r="12324" spans="1:7" x14ac:dyDescent="0.3">
      <c r="A12324" t="s">
        <v>12355</v>
      </c>
      <c r="B12324" t="s">
        <v>12269</v>
      </c>
      <c r="C12324">
        <v>2009</v>
      </c>
      <c r="D12324">
        <v>1</v>
      </c>
      <c r="E12324" t="s">
        <v>9</v>
      </c>
      <c r="F12324">
        <v>162</v>
      </c>
      <c r="G12324" t="s">
        <v>50</v>
      </c>
    </row>
    <row r="12325" spans="1:7" x14ac:dyDescent="0.3">
      <c r="A12325" t="s">
        <v>12356</v>
      </c>
      <c r="B12325" t="s">
        <v>12269</v>
      </c>
      <c r="C12325">
        <v>2009</v>
      </c>
      <c r="D12325">
        <v>1</v>
      </c>
      <c r="E12325" t="s">
        <v>71</v>
      </c>
      <c r="F12325">
        <v>5</v>
      </c>
      <c r="G12325" t="s">
        <v>50</v>
      </c>
    </row>
    <row r="12326" spans="1:7" x14ac:dyDescent="0.3">
      <c r="A12326" t="s">
        <v>12357</v>
      </c>
      <c r="B12326" t="s">
        <v>12269</v>
      </c>
      <c r="C12326">
        <v>2009</v>
      </c>
      <c r="D12326">
        <v>2</v>
      </c>
      <c r="E12326" t="s">
        <v>80</v>
      </c>
      <c r="F12326">
        <v>41</v>
      </c>
      <c r="G12326" t="s">
        <v>10</v>
      </c>
    </row>
    <row r="12327" spans="1:7" x14ac:dyDescent="0.3">
      <c r="A12327" t="s">
        <v>12358</v>
      </c>
      <c r="B12327" t="s">
        <v>12269</v>
      </c>
      <c r="C12327">
        <v>2009</v>
      </c>
      <c r="D12327">
        <v>4</v>
      </c>
      <c r="E12327" t="s">
        <v>9</v>
      </c>
      <c r="F12327">
        <v>71</v>
      </c>
      <c r="G12327" t="s">
        <v>10</v>
      </c>
    </row>
    <row r="12328" spans="1:7" x14ac:dyDescent="0.3">
      <c r="A12328" t="s">
        <v>12359</v>
      </c>
      <c r="B12328" t="s">
        <v>12269</v>
      </c>
      <c r="C12328">
        <v>2009</v>
      </c>
      <c r="D12328">
        <v>5</v>
      </c>
      <c r="E12328" t="s">
        <v>9</v>
      </c>
      <c r="F12328">
        <v>307</v>
      </c>
      <c r="G12328" t="s">
        <v>50</v>
      </c>
    </row>
    <row r="12329" spans="1:7" x14ac:dyDescent="0.3">
      <c r="A12329" t="s">
        <v>12360</v>
      </c>
      <c r="B12329" t="s">
        <v>12269</v>
      </c>
      <c r="C12329">
        <v>2009</v>
      </c>
      <c r="D12329">
        <v>7</v>
      </c>
      <c r="E12329" t="s">
        <v>18</v>
      </c>
      <c r="F12329">
        <v>40</v>
      </c>
      <c r="G12329" t="s">
        <v>50</v>
      </c>
    </row>
    <row r="12330" spans="1:7" x14ac:dyDescent="0.3">
      <c r="A12330" t="s">
        <v>12361</v>
      </c>
      <c r="B12330" t="s">
        <v>12269</v>
      </c>
      <c r="C12330">
        <v>2009</v>
      </c>
      <c r="D12330">
        <v>4</v>
      </c>
      <c r="E12330" t="s">
        <v>9</v>
      </c>
      <c r="F12330">
        <v>22</v>
      </c>
      <c r="G12330" t="s">
        <v>50</v>
      </c>
    </row>
    <row r="12331" spans="1:7" x14ac:dyDescent="0.3">
      <c r="A12331" t="s">
        <v>12362</v>
      </c>
      <c r="B12331" t="s">
        <v>12269</v>
      </c>
      <c r="C12331">
        <v>2009</v>
      </c>
      <c r="D12331">
        <v>11</v>
      </c>
      <c r="E12331" t="s">
        <v>14</v>
      </c>
      <c r="F12331">
        <v>166</v>
      </c>
      <c r="G12331" t="s">
        <v>10</v>
      </c>
    </row>
    <row r="12332" spans="1:7" x14ac:dyDescent="0.3">
      <c r="A12332" t="s">
        <v>12363</v>
      </c>
      <c r="B12332" t="s">
        <v>12269</v>
      </c>
      <c r="C12332">
        <v>2009</v>
      </c>
      <c r="D12332">
        <v>8</v>
      </c>
      <c r="E12332" t="s">
        <v>9</v>
      </c>
      <c r="F12332">
        <v>24</v>
      </c>
      <c r="G12332" t="s">
        <v>10</v>
      </c>
    </row>
    <row r="12333" spans="1:7" x14ac:dyDescent="0.3">
      <c r="A12333" t="s">
        <v>12364</v>
      </c>
      <c r="B12333" t="s">
        <v>12269</v>
      </c>
      <c r="C12333">
        <v>2009</v>
      </c>
      <c r="D12333">
        <v>9</v>
      </c>
      <c r="E12333" t="s">
        <v>80</v>
      </c>
      <c r="F12333">
        <v>15</v>
      </c>
      <c r="G12333" t="s">
        <v>10</v>
      </c>
    </row>
    <row r="12334" spans="1:7" x14ac:dyDescent="0.3">
      <c r="A12334" t="s">
        <v>12365</v>
      </c>
      <c r="B12334" t="s">
        <v>12269</v>
      </c>
      <c r="C12334">
        <v>2009</v>
      </c>
      <c r="D12334">
        <v>10</v>
      </c>
      <c r="E12334" t="s">
        <v>80</v>
      </c>
      <c r="F12334">
        <v>24</v>
      </c>
      <c r="G12334" t="s">
        <v>10</v>
      </c>
    </row>
    <row r="12335" spans="1:7" x14ac:dyDescent="0.3">
      <c r="A12335" t="s">
        <v>12366</v>
      </c>
      <c r="B12335" t="s">
        <v>12269</v>
      </c>
      <c r="C12335">
        <v>2009</v>
      </c>
      <c r="D12335">
        <v>12</v>
      </c>
      <c r="E12335" t="s">
        <v>80</v>
      </c>
      <c r="F12335">
        <v>0</v>
      </c>
      <c r="G12335" t="s">
        <v>12</v>
      </c>
    </row>
    <row r="12336" spans="1:7" x14ac:dyDescent="0.3">
      <c r="A12336" t="s">
        <v>12367</v>
      </c>
      <c r="B12336" t="s">
        <v>12269</v>
      </c>
      <c r="C12336">
        <v>2010</v>
      </c>
      <c r="D12336">
        <v>1</v>
      </c>
      <c r="E12336" t="s">
        <v>9</v>
      </c>
      <c r="F12336">
        <v>64</v>
      </c>
      <c r="G12336" t="s">
        <v>10</v>
      </c>
    </row>
    <row r="12337" spans="1:7" x14ac:dyDescent="0.3">
      <c r="A12337" t="s">
        <v>12368</v>
      </c>
      <c r="B12337" t="s">
        <v>12269</v>
      </c>
      <c r="C12337">
        <v>2003</v>
      </c>
      <c r="D12337">
        <v>6</v>
      </c>
      <c r="E12337" t="s">
        <v>9</v>
      </c>
      <c r="F12337">
        <v>105</v>
      </c>
      <c r="G12337" t="s">
        <v>10</v>
      </c>
    </row>
    <row r="12338" spans="1:7" x14ac:dyDescent="0.3">
      <c r="A12338" t="s">
        <v>12369</v>
      </c>
      <c r="B12338" t="s">
        <v>12269</v>
      </c>
      <c r="C12338">
        <v>2010</v>
      </c>
      <c r="D12338">
        <v>2</v>
      </c>
      <c r="E12338" t="s">
        <v>18</v>
      </c>
      <c r="F12338">
        <v>102</v>
      </c>
      <c r="G12338" t="s">
        <v>10</v>
      </c>
    </row>
    <row r="12339" spans="1:7" x14ac:dyDescent="0.3">
      <c r="A12339" t="s">
        <v>12370</v>
      </c>
      <c r="B12339" t="s">
        <v>12269</v>
      </c>
      <c r="C12339">
        <v>2010</v>
      </c>
      <c r="D12339">
        <v>1</v>
      </c>
      <c r="E12339" t="s">
        <v>80</v>
      </c>
      <c r="F12339">
        <v>48</v>
      </c>
      <c r="G12339" t="s">
        <v>10</v>
      </c>
    </row>
    <row r="12340" spans="1:7" x14ac:dyDescent="0.3">
      <c r="A12340" t="s">
        <v>12371</v>
      </c>
      <c r="B12340" t="s">
        <v>12269</v>
      </c>
      <c r="C12340">
        <v>2010</v>
      </c>
      <c r="D12340">
        <v>2</v>
      </c>
      <c r="E12340" t="s">
        <v>9</v>
      </c>
      <c r="F12340">
        <v>46</v>
      </c>
      <c r="G12340" t="s">
        <v>10</v>
      </c>
    </row>
    <row r="12341" spans="1:7" x14ac:dyDescent="0.3">
      <c r="A12341" t="s">
        <v>12372</v>
      </c>
      <c r="B12341" t="s">
        <v>12269</v>
      </c>
      <c r="C12341">
        <v>2010</v>
      </c>
      <c r="D12341">
        <v>4</v>
      </c>
      <c r="E12341" t="s">
        <v>80</v>
      </c>
      <c r="F12341">
        <v>241</v>
      </c>
      <c r="G12341" t="s">
        <v>10</v>
      </c>
    </row>
    <row r="12342" spans="1:7" x14ac:dyDescent="0.3">
      <c r="A12342" t="s">
        <v>12373</v>
      </c>
      <c r="B12342" t="s">
        <v>12269</v>
      </c>
      <c r="C12342">
        <v>2010</v>
      </c>
      <c r="D12342">
        <v>3</v>
      </c>
      <c r="E12342" t="s">
        <v>80</v>
      </c>
      <c r="F12342">
        <v>202</v>
      </c>
      <c r="G12342" t="s">
        <v>10</v>
      </c>
    </row>
    <row r="12343" spans="1:7" x14ac:dyDescent="0.3">
      <c r="A12343" t="s">
        <v>12374</v>
      </c>
      <c r="B12343" t="s">
        <v>12269</v>
      </c>
      <c r="C12343">
        <v>2010</v>
      </c>
      <c r="D12343">
        <v>3</v>
      </c>
      <c r="E12343" t="s">
        <v>18</v>
      </c>
      <c r="F12343">
        <v>707</v>
      </c>
      <c r="G12343" t="s">
        <v>10</v>
      </c>
    </row>
    <row r="12344" spans="1:7" x14ac:dyDescent="0.3">
      <c r="A12344" t="s">
        <v>12375</v>
      </c>
      <c r="B12344" t="s">
        <v>12269</v>
      </c>
      <c r="C12344">
        <v>2010</v>
      </c>
      <c r="D12344">
        <v>4</v>
      </c>
      <c r="E12344" t="s">
        <v>18</v>
      </c>
      <c r="F12344">
        <v>708</v>
      </c>
      <c r="G12344" t="s">
        <v>10</v>
      </c>
    </row>
    <row r="12345" spans="1:7" x14ac:dyDescent="0.3">
      <c r="A12345" t="s">
        <v>12376</v>
      </c>
      <c r="B12345" t="s">
        <v>12269</v>
      </c>
      <c r="C12345">
        <v>2010</v>
      </c>
      <c r="D12345">
        <v>4</v>
      </c>
      <c r="E12345" t="s">
        <v>18</v>
      </c>
      <c r="F12345">
        <v>698</v>
      </c>
      <c r="G12345" t="s">
        <v>10</v>
      </c>
    </row>
    <row r="12346" spans="1:7" x14ac:dyDescent="0.3">
      <c r="A12346" t="s">
        <v>12377</v>
      </c>
      <c r="B12346" t="s">
        <v>12269</v>
      </c>
      <c r="C12346">
        <v>2010</v>
      </c>
      <c r="D12346">
        <v>6</v>
      </c>
      <c r="E12346" t="s">
        <v>9</v>
      </c>
      <c r="F12346">
        <v>80</v>
      </c>
      <c r="G12346" t="s">
        <v>10</v>
      </c>
    </row>
    <row r="12347" spans="1:7" x14ac:dyDescent="0.3">
      <c r="A12347" t="s">
        <v>12378</v>
      </c>
      <c r="B12347" t="s">
        <v>12269</v>
      </c>
      <c r="C12347">
        <v>2010</v>
      </c>
      <c r="D12347">
        <v>4</v>
      </c>
      <c r="E12347" t="s">
        <v>9</v>
      </c>
      <c r="F12347">
        <v>20</v>
      </c>
      <c r="G12347" t="s">
        <v>10</v>
      </c>
    </row>
    <row r="12348" spans="1:7" x14ac:dyDescent="0.3">
      <c r="A12348" t="s">
        <v>12379</v>
      </c>
      <c r="B12348" t="s">
        <v>12269</v>
      </c>
      <c r="C12348">
        <v>2010</v>
      </c>
      <c r="D12348">
        <v>8</v>
      </c>
      <c r="E12348" t="s">
        <v>9</v>
      </c>
      <c r="F12348">
        <v>147</v>
      </c>
      <c r="G12348" t="s">
        <v>10</v>
      </c>
    </row>
    <row r="12349" spans="1:7" x14ac:dyDescent="0.3">
      <c r="A12349" t="s">
        <v>12380</v>
      </c>
      <c r="B12349" t="s">
        <v>12269</v>
      </c>
      <c r="C12349">
        <v>2010</v>
      </c>
      <c r="D12349">
        <v>8</v>
      </c>
      <c r="E12349" t="s">
        <v>80</v>
      </c>
      <c r="F12349">
        <v>71</v>
      </c>
      <c r="G12349" t="s">
        <v>10</v>
      </c>
    </row>
    <row r="12350" spans="1:7" x14ac:dyDescent="0.3">
      <c r="A12350" t="s">
        <v>12381</v>
      </c>
      <c r="B12350" t="s">
        <v>12269</v>
      </c>
      <c r="C12350">
        <v>2010</v>
      </c>
      <c r="D12350">
        <v>10</v>
      </c>
      <c r="E12350" t="s">
        <v>9</v>
      </c>
      <c r="F12350">
        <v>105</v>
      </c>
      <c r="G12350" t="s">
        <v>50</v>
      </c>
    </row>
    <row r="12351" spans="1:7" x14ac:dyDescent="0.3">
      <c r="A12351" t="s">
        <v>12382</v>
      </c>
      <c r="B12351" t="s">
        <v>12269</v>
      </c>
      <c r="C12351">
        <v>2010</v>
      </c>
      <c r="D12351">
        <v>9</v>
      </c>
      <c r="E12351" t="s">
        <v>71</v>
      </c>
      <c r="F12351">
        <v>81</v>
      </c>
      <c r="G12351" t="s">
        <v>10</v>
      </c>
    </row>
    <row r="12352" spans="1:7" x14ac:dyDescent="0.3">
      <c r="A12352" t="s">
        <v>12383</v>
      </c>
      <c r="B12352" t="s">
        <v>12269</v>
      </c>
      <c r="C12352">
        <v>2010</v>
      </c>
      <c r="D12352">
        <v>10</v>
      </c>
      <c r="E12352" t="s">
        <v>9</v>
      </c>
      <c r="F12352">
        <v>324</v>
      </c>
      <c r="G12352" t="s">
        <v>10</v>
      </c>
    </row>
    <row r="12353" spans="1:7" x14ac:dyDescent="0.3">
      <c r="A12353" t="s">
        <v>12384</v>
      </c>
      <c r="B12353" t="s">
        <v>12269</v>
      </c>
      <c r="C12353">
        <v>2010</v>
      </c>
      <c r="D12353">
        <v>11</v>
      </c>
      <c r="E12353" t="s">
        <v>9</v>
      </c>
      <c r="F12353">
        <v>120</v>
      </c>
      <c r="G12353" t="s">
        <v>10</v>
      </c>
    </row>
    <row r="12354" spans="1:7" x14ac:dyDescent="0.3">
      <c r="A12354" t="s">
        <v>12385</v>
      </c>
      <c r="B12354" t="s">
        <v>12269</v>
      </c>
      <c r="C12354">
        <v>2011</v>
      </c>
      <c r="D12354">
        <v>4</v>
      </c>
      <c r="E12354" t="s">
        <v>18</v>
      </c>
      <c r="F12354">
        <v>355</v>
      </c>
      <c r="G12354" t="s">
        <v>10</v>
      </c>
    </row>
    <row r="12355" spans="1:7" x14ac:dyDescent="0.3">
      <c r="A12355" t="s">
        <v>12386</v>
      </c>
      <c r="B12355" t="s">
        <v>12269</v>
      </c>
      <c r="C12355">
        <v>2010</v>
      </c>
      <c r="D12355">
        <v>12</v>
      </c>
      <c r="E12355" t="s">
        <v>9</v>
      </c>
      <c r="F12355">
        <v>292</v>
      </c>
      <c r="G12355" t="s">
        <v>10</v>
      </c>
    </row>
    <row r="12356" spans="1:7" x14ac:dyDescent="0.3">
      <c r="A12356" t="s">
        <v>12387</v>
      </c>
      <c r="B12356" t="s">
        <v>12269</v>
      </c>
      <c r="C12356">
        <v>2010</v>
      </c>
      <c r="D12356">
        <v>10</v>
      </c>
      <c r="E12356" t="s">
        <v>9</v>
      </c>
      <c r="F12356">
        <v>245</v>
      </c>
      <c r="G12356" t="s">
        <v>10</v>
      </c>
    </row>
    <row r="12357" spans="1:7" x14ac:dyDescent="0.3">
      <c r="A12357" t="s">
        <v>12388</v>
      </c>
      <c r="B12357" t="s">
        <v>12269</v>
      </c>
      <c r="C12357">
        <v>2011</v>
      </c>
      <c r="D12357">
        <v>4</v>
      </c>
      <c r="E12357" t="s">
        <v>71</v>
      </c>
      <c r="F12357">
        <v>751</v>
      </c>
      <c r="G12357" t="s">
        <v>10</v>
      </c>
    </row>
    <row r="12358" spans="1:7" x14ac:dyDescent="0.3">
      <c r="A12358" t="s">
        <v>12389</v>
      </c>
      <c r="B12358" t="s">
        <v>12269</v>
      </c>
      <c r="C12358">
        <v>2011</v>
      </c>
      <c r="D12358">
        <v>3</v>
      </c>
      <c r="E12358" t="s">
        <v>9</v>
      </c>
      <c r="F12358">
        <v>125</v>
      </c>
      <c r="G12358" t="s">
        <v>10</v>
      </c>
    </row>
    <row r="12359" spans="1:7" x14ac:dyDescent="0.3">
      <c r="A12359" t="s">
        <v>12390</v>
      </c>
      <c r="B12359" t="s">
        <v>12269</v>
      </c>
      <c r="C12359">
        <v>2011</v>
      </c>
      <c r="D12359">
        <v>2</v>
      </c>
      <c r="E12359" t="s">
        <v>14</v>
      </c>
      <c r="F12359">
        <v>18</v>
      </c>
      <c r="G12359" t="s">
        <v>10</v>
      </c>
    </row>
    <row r="12360" spans="1:7" x14ac:dyDescent="0.3">
      <c r="A12360" t="s">
        <v>12391</v>
      </c>
      <c r="B12360" t="s">
        <v>12269</v>
      </c>
      <c r="C12360">
        <v>2011</v>
      </c>
      <c r="D12360">
        <v>4</v>
      </c>
      <c r="E12360" t="s">
        <v>18</v>
      </c>
      <c r="F12360">
        <v>266</v>
      </c>
      <c r="G12360" t="s">
        <v>10</v>
      </c>
    </row>
    <row r="12361" spans="1:7" x14ac:dyDescent="0.3">
      <c r="A12361" t="s">
        <v>12392</v>
      </c>
      <c r="B12361" t="s">
        <v>12269</v>
      </c>
      <c r="C12361">
        <v>2011</v>
      </c>
      <c r="D12361">
        <v>4</v>
      </c>
      <c r="E12361" t="s">
        <v>18</v>
      </c>
      <c r="F12361">
        <v>274</v>
      </c>
      <c r="G12361" t="s">
        <v>10</v>
      </c>
    </row>
    <row r="12362" spans="1:7" x14ac:dyDescent="0.3">
      <c r="A12362" t="s">
        <v>12393</v>
      </c>
      <c r="B12362" t="s">
        <v>12269</v>
      </c>
      <c r="C12362">
        <v>2011</v>
      </c>
      <c r="D12362">
        <v>1</v>
      </c>
      <c r="E12362" t="s">
        <v>80</v>
      </c>
      <c r="F12362">
        <v>90</v>
      </c>
      <c r="G12362" t="s">
        <v>10</v>
      </c>
    </row>
    <row r="12363" spans="1:7" x14ac:dyDescent="0.3">
      <c r="A12363" t="s">
        <v>12394</v>
      </c>
      <c r="B12363" t="s">
        <v>12269</v>
      </c>
      <c r="C12363">
        <v>2011</v>
      </c>
      <c r="D12363">
        <v>4</v>
      </c>
      <c r="E12363" t="s">
        <v>71</v>
      </c>
      <c r="F12363">
        <v>43</v>
      </c>
      <c r="G12363" t="s">
        <v>10</v>
      </c>
    </row>
    <row r="12364" spans="1:7" x14ac:dyDescent="0.3">
      <c r="A12364" t="s">
        <v>12395</v>
      </c>
      <c r="B12364" t="s">
        <v>12269</v>
      </c>
      <c r="C12364">
        <v>2011</v>
      </c>
      <c r="D12364">
        <v>3</v>
      </c>
      <c r="E12364" t="s">
        <v>9</v>
      </c>
      <c r="F12364">
        <v>332</v>
      </c>
      <c r="G12364" t="s">
        <v>10</v>
      </c>
    </row>
    <row r="12365" spans="1:7" x14ac:dyDescent="0.3">
      <c r="A12365" t="s">
        <v>12396</v>
      </c>
      <c r="B12365" t="s">
        <v>12269</v>
      </c>
      <c r="C12365">
        <v>2011</v>
      </c>
      <c r="D12365">
        <v>5</v>
      </c>
      <c r="E12365" t="s">
        <v>71</v>
      </c>
      <c r="F12365">
        <v>0</v>
      </c>
      <c r="G12365" t="s">
        <v>12</v>
      </c>
    </row>
    <row r="12366" spans="1:7" x14ac:dyDescent="0.3">
      <c r="A12366" t="s">
        <v>12397</v>
      </c>
      <c r="B12366" t="s">
        <v>12269</v>
      </c>
      <c r="C12366">
        <v>2010</v>
      </c>
      <c r="D12366">
        <v>8</v>
      </c>
      <c r="E12366" t="s">
        <v>9</v>
      </c>
      <c r="F12366">
        <v>30</v>
      </c>
      <c r="G12366" t="s">
        <v>10</v>
      </c>
    </row>
    <row r="12367" spans="1:7" x14ac:dyDescent="0.3">
      <c r="A12367" t="s">
        <v>12398</v>
      </c>
      <c r="B12367" t="s">
        <v>12269</v>
      </c>
      <c r="C12367">
        <v>2011</v>
      </c>
      <c r="D12367">
        <v>5</v>
      </c>
      <c r="E12367" t="s">
        <v>9</v>
      </c>
      <c r="F12367">
        <v>141</v>
      </c>
      <c r="G12367" t="s">
        <v>10</v>
      </c>
    </row>
    <row r="12368" spans="1:7" x14ac:dyDescent="0.3">
      <c r="A12368" t="s">
        <v>12399</v>
      </c>
      <c r="B12368" t="s">
        <v>12269</v>
      </c>
      <c r="C12368">
        <v>2011</v>
      </c>
      <c r="D12368">
        <v>7</v>
      </c>
      <c r="E12368" t="s">
        <v>9</v>
      </c>
      <c r="F12368">
        <v>351</v>
      </c>
      <c r="G12368" t="s">
        <v>10</v>
      </c>
    </row>
    <row r="12369" spans="1:7" x14ac:dyDescent="0.3">
      <c r="A12369" t="s">
        <v>12400</v>
      </c>
      <c r="B12369" t="s">
        <v>12269</v>
      </c>
      <c r="C12369">
        <v>2010</v>
      </c>
      <c r="D12369">
        <v>12</v>
      </c>
      <c r="E12369" t="s">
        <v>80</v>
      </c>
      <c r="F12369">
        <v>48</v>
      </c>
      <c r="G12369" t="s">
        <v>10</v>
      </c>
    </row>
    <row r="12370" spans="1:7" x14ac:dyDescent="0.3">
      <c r="A12370" t="s">
        <v>12401</v>
      </c>
      <c r="B12370" t="s">
        <v>12269</v>
      </c>
      <c r="C12370">
        <v>2011</v>
      </c>
      <c r="D12370">
        <v>5</v>
      </c>
      <c r="E12370" t="s">
        <v>18</v>
      </c>
      <c r="F12370">
        <v>106</v>
      </c>
      <c r="G12370" t="s">
        <v>10</v>
      </c>
    </row>
    <row r="12371" spans="1:7" x14ac:dyDescent="0.3">
      <c r="A12371" t="s">
        <v>12402</v>
      </c>
      <c r="B12371" t="s">
        <v>12269</v>
      </c>
      <c r="C12371">
        <v>2011</v>
      </c>
      <c r="D12371">
        <v>6</v>
      </c>
      <c r="E12371" t="s">
        <v>9</v>
      </c>
      <c r="F12371">
        <v>54</v>
      </c>
      <c r="G12371" t="s">
        <v>10</v>
      </c>
    </row>
    <row r="12372" spans="1:7" x14ac:dyDescent="0.3">
      <c r="A12372" t="s">
        <v>12403</v>
      </c>
      <c r="B12372" t="s">
        <v>12269</v>
      </c>
      <c r="C12372">
        <v>2011</v>
      </c>
      <c r="D12372">
        <v>7</v>
      </c>
      <c r="E12372" t="s">
        <v>9</v>
      </c>
      <c r="F12372">
        <v>163</v>
      </c>
      <c r="G12372" t="s">
        <v>10</v>
      </c>
    </row>
    <row r="12373" spans="1:7" x14ac:dyDescent="0.3">
      <c r="A12373" t="s">
        <v>12404</v>
      </c>
      <c r="B12373" t="s">
        <v>12269</v>
      </c>
      <c r="C12373">
        <v>2011</v>
      </c>
      <c r="D12373">
        <v>8</v>
      </c>
      <c r="E12373" t="s">
        <v>9</v>
      </c>
      <c r="F12373">
        <v>105</v>
      </c>
      <c r="G12373" t="s">
        <v>10</v>
      </c>
    </row>
    <row r="12374" spans="1:7" x14ac:dyDescent="0.3">
      <c r="A12374" t="s">
        <v>12405</v>
      </c>
      <c r="B12374" t="s">
        <v>12269</v>
      </c>
      <c r="C12374">
        <v>2011</v>
      </c>
      <c r="D12374">
        <v>8</v>
      </c>
      <c r="E12374" t="s">
        <v>9</v>
      </c>
      <c r="F12374">
        <v>248</v>
      </c>
      <c r="G12374" t="s">
        <v>50</v>
      </c>
    </row>
    <row r="12375" spans="1:7" x14ac:dyDescent="0.3">
      <c r="A12375" t="s">
        <v>12406</v>
      </c>
      <c r="B12375" t="s">
        <v>12269</v>
      </c>
      <c r="C12375">
        <v>2011</v>
      </c>
      <c r="D12375">
        <v>9</v>
      </c>
      <c r="E12375" t="s">
        <v>9</v>
      </c>
      <c r="F12375">
        <v>25</v>
      </c>
      <c r="G12375" t="s">
        <v>10</v>
      </c>
    </row>
    <row r="12376" spans="1:7" x14ac:dyDescent="0.3">
      <c r="A12376" t="s">
        <v>12407</v>
      </c>
      <c r="B12376" t="s">
        <v>12269</v>
      </c>
      <c r="C12376">
        <v>2011</v>
      </c>
      <c r="D12376">
        <v>12</v>
      </c>
      <c r="E12376" t="s">
        <v>18</v>
      </c>
      <c r="F12376">
        <v>61</v>
      </c>
      <c r="G12376" t="s">
        <v>10</v>
      </c>
    </row>
    <row r="12377" spans="1:7" x14ac:dyDescent="0.3">
      <c r="A12377" t="s">
        <v>12408</v>
      </c>
      <c r="B12377" t="s">
        <v>12269</v>
      </c>
      <c r="C12377">
        <v>2011</v>
      </c>
      <c r="D12377">
        <v>8</v>
      </c>
      <c r="E12377" t="s">
        <v>14</v>
      </c>
      <c r="F12377">
        <v>61</v>
      </c>
      <c r="G12377" t="s">
        <v>10</v>
      </c>
    </row>
    <row r="12378" spans="1:7" x14ac:dyDescent="0.3">
      <c r="A12378" t="s">
        <v>12409</v>
      </c>
      <c r="B12378" t="s">
        <v>12269</v>
      </c>
      <c r="C12378">
        <v>2011</v>
      </c>
      <c r="D12378">
        <v>9</v>
      </c>
      <c r="E12378" t="s">
        <v>71</v>
      </c>
      <c r="F12378">
        <v>949</v>
      </c>
      <c r="G12378" t="s">
        <v>10</v>
      </c>
    </row>
    <row r="12379" spans="1:7" x14ac:dyDescent="0.3">
      <c r="A12379" t="s">
        <v>12410</v>
      </c>
      <c r="B12379" t="s">
        <v>12269</v>
      </c>
      <c r="C12379">
        <v>2011</v>
      </c>
      <c r="D12379">
        <v>9</v>
      </c>
      <c r="E12379" t="s">
        <v>80</v>
      </c>
      <c r="F12379">
        <v>82</v>
      </c>
      <c r="G12379" t="s">
        <v>10</v>
      </c>
    </row>
    <row r="12380" spans="1:7" x14ac:dyDescent="0.3">
      <c r="A12380" t="s">
        <v>12411</v>
      </c>
      <c r="B12380" t="s">
        <v>12269</v>
      </c>
      <c r="C12380">
        <v>2011</v>
      </c>
      <c r="D12380">
        <v>9</v>
      </c>
      <c r="E12380" t="s">
        <v>9</v>
      </c>
      <c r="F12380">
        <v>163</v>
      </c>
      <c r="G12380" t="s">
        <v>10</v>
      </c>
    </row>
    <row r="12381" spans="1:7" x14ac:dyDescent="0.3">
      <c r="A12381" t="s">
        <v>12412</v>
      </c>
      <c r="B12381" t="s">
        <v>12269</v>
      </c>
      <c r="C12381">
        <v>2011</v>
      </c>
      <c r="D12381">
        <v>9</v>
      </c>
      <c r="E12381" t="s">
        <v>9</v>
      </c>
      <c r="F12381">
        <v>239</v>
      </c>
      <c r="G12381" t="s">
        <v>10</v>
      </c>
    </row>
    <row r="12382" spans="1:7" x14ac:dyDescent="0.3">
      <c r="A12382" t="s">
        <v>12413</v>
      </c>
      <c r="B12382" t="s">
        <v>12269</v>
      </c>
      <c r="C12382">
        <v>2011</v>
      </c>
      <c r="D12382">
        <v>9</v>
      </c>
      <c r="E12382" t="s">
        <v>9</v>
      </c>
      <c r="F12382">
        <v>170</v>
      </c>
      <c r="G12382" t="s">
        <v>10</v>
      </c>
    </row>
    <row r="12383" spans="1:7" x14ac:dyDescent="0.3">
      <c r="A12383" t="s">
        <v>12414</v>
      </c>
      <c r="B12383" t="s">
        <v>12269</v>
      </c>
      <c r="C12383">
        <v>2011</v>
      </c>
      <c r="D12383">
        <v>9</v>
      </c>
      <c r="E12383" t="s">
        <v>18</v>
      </c>
      <c r="F12383">
        <v>314</v>
      </c>
      <c r="G12383" t="s">
        <v>10</v>
      </c>
    </row>
    <row r="12384" spans="1:7" x14ac:dyDescent="0.3">
      <c r="A12384" t="s">
        <v>12415</v>
      </c>
      <c r="B12384" t="s">
        <v>12269</v>
      </c>
      <c r="C12384">
        <v>2011</v>
      </c>
      <c r="D12384">
        <v>10</v>
      </c>
      <c r="E12384" t="s">
        <v>18</v>
      </c>
      <c r="F12384">
        <v>2651</v>
      </c>
      <c r="G12384" t="s">
        <v>10</v>
      </c>
    </row>
    <row r="12385" spans="1:7" x14ac:dyDescent="0.3">
      <c r="A12385" t="s">
        <v>12416</v>
      </c>
      <c r="B12385" t="s">
        <v>12269</v>
      </c>
      <c r="C12385">
        <v>2011</v>
      </c>
      <c r="D12385">
        <v>11</v>
      </c>
      <c r="E12385" t="s">
        <v>9</v>
      </c>
      <c r="F12385">
        <v>20</v>
      </c>
      <c r="G12385" t="s">
        <v>10</v>
      </c>
    </row>
    <row r="12386" spans="1:7" x14ac:dyDescent="0.3">
      <c r="A12386" t="s">
        <v>12417</v>
      </c>
      <c r="B12386" t="s">
        <v>12269</v>
      </c>
      <c r="C12386">
        <v>2011</v>
      </c>
      <c r="D12386">
        <v>11</v>
      </c>
      <c r="E12386" t="s">
        <v>18</v>
      </c>
      <c r="F12386">
        <v>465</v>
      </c>
      <c r="G12386" t="s">
        <v>10</v>
      </c>
    </row>
    <row r="12387" spans="1:7" x14ac:dyDescent="0.3">
      <c r="A12387" t="s">
        <v>12418</v>
      </c>
      <c r="B12387" t="s">
        <v>12269</v>
      </c>
      <c r="C12387">
        <v>2011</v>
      </c>
      <c r="D12387">
        <v>11</v>
      </c>
      <c r="E12387" t="s">
        <v>9</v>
      </c>
      <c r="F12387">
        <v>250</v>
      </c>
      <c r="G12387" t="s">
        <v>10</v>
      </c>
    </row>
    <row r="12388" spans="1:7" x14ac:dyDescent="0.3">
      <c r="A12388" t="s">
        <v>12419</v>
      </c>
      <c r="B12388" t="s">
        <v>12269</v>
      </c>
      <c r="C12388">
        <v>2011</v>
      </c>
      <c r="D12388">
        <v>11</v>
      </c>
      <c r="E12388" t="s">
        <v>18</v>
      </c>
      <c r="F12388">
        <v>438</v>
      </c>
      <c r="G12388" t="s">
        <v>10</v>
      </c>
    </row>
    <row r="12389" spans="1:7" x14ac:dyDescent="0.3">
      <c r="A12389" t="s">
        <v>12420</v>
      </c>
      <c r="B12389" t="s">
        <v>12269</v>
      </c>
      <c r="C12389">
        <v>2011</v>
      </c>
      <c r="D12389">
        <v>12</v>
      </c>
      <c r="E12389" t="s">
        <v>9</v>
      </c>
      <c r="F12389">
        <v>266</v>
      </c>
      <c r="G12389" t="s">
        <v>10</v>
      </c>
    </row>
    <row r="12390" spans="1:7" x14ac:dyDescent="0.3">
      <c r="A12390" t="s">
        <v>12421</v>
      </c>
      <c r="B12390" t="s">
        <v>12269</v>
      </c>
      <c r="C12390">
        <v>2012</v>
      </c>
      <c r="D12390">
        <v>1</v>
      </c>
      <c r="E12390" t="s">
        <v>18</v>
      </c>
      <c r="F12390">
        <v>431</v>
      </c>
      <c r="G12390" t="s">
        <v>10</v>
      </c>
    </row>
    <row r="12391" spans="1:7" x14ac:dyDescent="0.3">
      <c r="A12391" t="s">
        <v>12422</v>
      </c>
      <c r="B12391" t="s">
        <v>12269</v>
      </c>
      <c r="C12391">
        <v>2011</v>
      </c>
      <c r="D12391">
        <v>12</v>
      </c>
      <c r="E12391" t="s">
        <v>18</v>
      </c>
      <c r="F12391">
        <v>439</v>
      </c>
      <c r="G12391" t="s">
        <v>10</v>
      </c>
    </row>
    <row r="12392" spans="1:7" x14ac:dyDescent="0.3">
      <c r="A12392" t="s">
        <v>12423</v>
      </c>
      <c r="B12392" t="s">
        <v>12269</v>
      </c>
      <c r="C12392">
        <v>2011</v>
      </c>
      <c r="D12392">
        <v>7</v>
      </c>
      <c r="E12392" t="s">
        <v>80</v>
      </c>
      <c r="F12392">
        <v>24</v>
      </c>
      <c r="G12392" t="s">
        <v>10</v>
      </c>
    </row>
    <row r="12393" spans="1:7" x14ac:dyDescent="0.3">
      <c r="A12393" t="s">
        <v>12424</v>
      </c>
      <c r="B12393" t="s">
        <v>12269</v>
      </c>
      <c r="C12393">
        <v>2011</v>
      </c>
      <c r="D12393">
        <v>12</v>
      </c>
      <c r="E12393" t="s">
        <v>18</v>
      </c>
      <c r="F12393">
        <v>527</v>
      </c>
      <c r="G12393" t="s">
        <v>10</v>
      </c>
    </row>
    <row r="12394" spans="1:7" x14ac:dyDescent="0.3">
      <c r="A12394" t="s">
        <v>12425</v>
      </c>
      <c r="B12394" t="s">
        <v>12269</v>
      </c>
      <c r="C12394">
        <v>2011</v>
      </c>
      <c r="D12394">
        <v>12</v>
      </c>
      <c r="E12394" t="s">
        <v>9</v>
      </c>
      <c r="F12394">
        <v>279</v>
      </c>
      <c r="G12394" t="s">
        <v>10</v>
      </c>
    </row>
    <row r="12395" spans="1:7" x14ac:dyDescent="0.3">
      <c r="A12395" t="s">
        <v>12426</v>
      </c>
      <c r="B12395" t="s">
        <v>12269</v>
      </c>
      <c r="C12395">
        <v>2012</v>
      </c>
      <c r="D12395">
        <v>1</v>
      </c>
      <c r="E12395" t="s">
        <v>9</v>
      </c>
      <c r="F12395">
        <v>134</v>
      </c>
      <c r="G12395" t="s">
        <v>10</v>
      </c>
    </row>
    <row r="12396" spans="1:7" x14ac:dyDescent="0.3">
      <c r="A12396" t="s">
        <v>12427</v>
      </c>
      <c r="B12396" t="s">
        <v>12269</v>
      </c>
      <c r="C12396">
        <v>2012</v>
      </c>
      <c r="D12396">
        <v>1</v>
      </c>
      <c r="E12396" t="s">
        <v>18</v>
      </c>
      <c r="F12396">
        <v>48</v>
      </c>
      <c r="G12396" t="s">
        <v>10</v>
      </c>
    </row>
    <row r="12397" spans="1:7" x14ac:dyDescent="0.3">
      <c r="A12397" t="s">
        <v>12428</v>
      </c>
      <c r="B12397" t="s">
        <v>12269</v>
      </c>
      <c r="C12397">
        <v>2012</v>
      </c>
      <c r="D12397">
        <v>10</v>
      </c>
      <c r="E12397" t="s">
        <v>18</v>
      </c>
      <c r="F12397">
        <v>160</v>
      </c>
      <c r="G12397" t="s">
        <v>10</v>
      </c>
    </row>
    <row r="12398" spans="1:7" x14ac:dyDescent="0.3">
      <c r="A12398" t="s">
        <v>12429</v>
      </c>
      <c r="B12398" t="s">
        <v>12269</v>
      </c>
      <c r="C12398">
        <v>2012</v>
      </c>
      <c r="D12398">
        <v>4</v>
      </c>
      <c r="E12398" t="s">
        <v>18</v>
      </c>
      <c r="F12398">
        <v>220</v>
      </c>
      <c r="G12398" t="s">
        <v>10</v>
      </c>
    </row>
    <row r="12399" spans="1:7" x14ac:dyDescent="0.3">
      <c r="A12399" t="s">
        <v>12430</v>
      </c>
      <c r="B12399" t="s">
        <v>12269</v>
      </c>
      <c r="C12399">
        <v>2012</v>
      </c>
      <c r="D12399">
        <v>3</v>
      </c>
      <c r="E12399" t="s">
        <v>18</v>
      </c>
      <c r="F12399">
        <v>278</v>
      </c>
      <c r="G12399" t="s">
        <v>10</v>
      </c>
    </row>
    <row r="12400" spans="1:7" x14ac:dyDescent="0.3">
      <c r="A12400" t="s">
        <v>12431</v>
      </c>
      <c r="B12400" t="s">
        <v>12269</v>
      </c>
      <c r="C12400">
        <v>2012</v>
      </c>
      <c r="D12400">
        <v>2</v>
      </c>
      <c r="E12400" t="s">
        <v>80</v>
      </c>
      <c r="F12400">
        <v>25</v>
      </c>
      <c r="G12400" t="s">
        <v>10</v>
      </c>
    </row>
    <row r="12401" spans="1:7" x14ac:dyDescent="0.3">
      <c r="A12401" t="s">
        <v>12432</v>
      </c>
      <c r="B12401" t="s">
        <v>12269</v>
      </c>
      <c r="C12401">
        <v>2012</v>
      </c>
      <c r="D12401">
        <v>2</v>
      </c>
      <c r="E12401" t="s">
        <v>80</v>
      </c>
      <c r="F12401">
        <v>24</v>
      </c>
      <c r="G12401" t="s">
        <v>10</v>
      </c>
    </row>
    <row r="12402" spans="1:7" x14ac:dyDescent="0.3">
      <c r="A12402" t="s">
        <v>12433</v>
      </c>
      <c r="B12402" t="s">
        <v>12269</v>
      </c>
      <c r="C12402">
        <v>2012</v>
      </c>
      <c r="D12402">
        <v>6</v>
      </c>
      <c r="E12402" t="s">
        <v>18</v>
      </c>
      <c r="F12402">
        <v>442</v>
      </c>
      <c r="G12402" t="s">
        <v>10</v>
      </c>
    </row>
    <row r="12403" spans="1:7" x14ac:dyDescent="0.3">
      <c r="A12403" t="s">
        <v>12434</v>
      </c>
      <c r="B12403" t="s">
        <v>12269</v>
      </c>
      <c r="C12403">
        <v>2012</v>
      </c>
      <c r="D12403">
        <v>3</v>
      </c>
      <c r="E12403" t="s">
        <v>9</v>
      </c>
      <c r="F12403">
        <v>61</v>
      </c>
      <c r="G12403" t="s">
        <v>10</v>
      </c>
    </row>
    <row r="12404" spans="1:7" x14ac:dyDescent="0.3">
      <c r="A12404" t="s">
        <v>12435</v>
      </c>
      <c r="B12404" t="s">
        <v>12269</v>
      </c>
      <c r="C12404">
        <v>2012</v>
      </c>
      <c r="D12404">
        <v>4</v>
      </c>
      <c r="E12404" t="s">
        <v>9</v>
      </c>
      <c r="F12404">
        <v>153</v>
      </c>
      <c r="G12404" t="s">
        <v>10</v>
      </c>
    </row>
    <row r="12405" spans="1:7" x14ac:dyDescent="0.3">
      <c r="A12405" t="s">
        <v>12436</v>
      </c>
      <c r="B12405" t="s">
        <v>12269</v>
      </c>
      <c r="C12405">
        <v>2012</v>
      </c>
      <c r="D12405">
        <v>3</v>
      </c>
      <c r="E12405" t="s">
        <v>14</v>
      </c>
      <c r="F12405">
        <v>52</v>
      </c>
      <c r="G12405" t="s">
        <v>10</v>
      </c>
    </row>
    <row r="12406" spans="1:7" x14ac:dyDescent="0.3">
      <c r="A12406" t="s">
        <v>12437</v>
      </c>
      <c r="B12406" t="s">
        <v>12269</v>
      </c>
      <c r="C12406">
        <v>2012</v>
      </c>
      <c r="D12406">
        <v>6</v>
      </c>
      <c r="E12406" t="s">
        <v>18</v>
      </c>
      <c r="F12406">
        <v>416</v>
      </c>
      <c r="G12406" t="s">
        <v>473</v>
      </c>
    </row>
    <row r="12407" spans="1:7" x14ac:dyDescent="0.3">
      <c r="A12407" t="s">
        <v>12438</v>
      </c>
      <c r="B12407" t="s">
        <v>12269</v>
      </c>
      <c r="C12407">
        <v>2012</v>
      </c>
      <c r="D12407">
        <v>4</v>
      </c>
      <c r="E12407" t="s">
        <v>80</v>
      </c>
      <c r="F12407">
        <v>49</v>
      </c>
      <c r="G12407" t="s">
        <v>10</v>
      </c>
    </row>
    <row r="12408" spans="1:7" x14ac:dyDescent="0.3">
      <c r="A12408" t="s">
        <v>12439</v>
      </c>
      <c r="B12408" t="s">
        <v>12269</v>
      </c>
      <c r="C12408">
        <v>2012</v>
      </c>
      <c r="D12408">
        <v>4</v>
      </c>
      <c r="E12408" t="s">
        <v>80</v>
      </c>
      <c r="F12408">
        <v>51</v>
      </c>
      <c r="G12408" t="s">
        <v>10</v>
      </c>
    </row>
    <row r="12409" spans="1:7" x14ac:dyDescent="0.3">
      <c r="A12409" t="s">
        <v>12440</v>
      </c>
      <c r="B12409" t="s">
        <v>12269</v>
      </c>
      <c r="C12409">
        <v>2012</v>
      </c>
      <c r="D12409">
        <v>3</v>
      </c>
      <c r="E12409" t="s">
        <v>80</v>
      </c>
      <c r="F12409">
        <v>51</v>
      </c>
      <c r="G12409" t="s">
        <v>10</v>
      </c>
    </row>
    <row r="12410" spans="1:7" x14ac:dyDescent="0.3">
      <c r="A12410" t="s">
        <v>12441</v>
      </c>
      <c r="B12410" t="s">
        <v>12269</v>
      </c>
      <c r="C12410">
        <v>2012</v>
      </c>
      <c r="D12410">
        <v>6</v>
      </c>
      <c r="E12410" t="s">
        <v>18</v>
      </c>
      <c r="F12410">
        <v>202</v>
      </c>
      <c r="G12410" t="s">
        <v>10</v>
      </c>
    </row>
    <row r="12411" spans="1:7" x14ac:dyDescent="0.3">
      <c r="A12411" t="s">
        <v>12442</v>
      </c>
      <c r="B12411" t="s">
        <v>12269</v>
      </c>
      <c r="C12411">
        <v>2012</v>
      </c>
      <c r="D12411">
        <v>6</v>
      </c>
      <c r="E12411" t="s">
        <v>18</v>
      </c>
      <c r="F12411">
        <v>534</v>
      </c>
      <c r="G12411" t="s">
        <v>10</v>
      </c>
    </row>
    <row r="12412" spans="1:7" x14ac:dyDescent="0.3">
      <c r="A12412" t="s">
        <v>12443</v>
      </c>
      <c r="B12412" t="s">
        <v>12269</v>
      </c>
      <c r="C12412">
        <v>2012</v>
      </c>
      <c r="D12412">
        <v>6</v>
      </c>
      <c r="E12412" t="s">
        <v>18</v>
      </c>
      <c r="F12412">
        <v>328</v>
      </c>
      <c r="G12412" t="s">
        <v>10</v>
      </c>
    </row>
    <row r="12413" spans="1:7" x14ac:dyDescent="0.3">
      <c r="A12413" t="s">
        <v>12444</v>
      </c>
      <c r="B12413" t="s">
        <v>12269</v>
      </c>
      <c r="C12413">
        <v>2012</v>
      </c>
      <c r="D12413">
        <v>12</v>
      </c>
      <c r="E12413" t="s">
        <v>18</v>
      </c>
      <c r="F12413">
        <v>107</v>
      </c>
      <c r="G12413" t="s">
        <v>10</v>
      </c>
    </row>
    <row r="12414" spans="1:7" x14ac:dyDescent="0.3">
      <c r="A12414" t="s">
        <v>12445</v>
      </c>
      <c r="B12414" t="s">
        <v>12269</v>
      </c>
      <c r="C12414">
        <v>2012</v>
      </c>
      <c r="D12414">
        <v>12</v>
      </c>
      <c r="E12414" t="s">
        <v>18</v>
      </c>
      <c r="F12414">
        <v>90</v>
      </c>
      <c r="G12414" t="s">
        <v>473</v>
      </c>
    </row>
    <row r="12415" spans="1:7" x14ac:dyDescent="0.3">
      <c r="A12415" t="s">
        <v>12446</v>
      </c>
      <c r="B12415" t="s">
        <v>12269</v>
      </c>
      <c r="C12415">
        <v>2012</v>
      </c>
      <c r="D12415">
        <v>12</v>
      </c>
      <c r="E12415" t="s">
        <v>18</v>
      </c>
      <c r="F12415">
        <v>261</v>
      </c>
      <c r="G12415" t="s">
        <v>10</v>
      </c>
    </row>
    <row r="12416" spans="1:7" x14ac:dyDescent="0.3">
      <c r="A12416" t="s">
        <v>12447</v>
      </c>
      <c r="B12416" t="s">
        <v>12269</v>
      </c>
      <c r="C12416">
        <v>2012</v>
      </c>
      <c r="D12416">
        <v>8</v>
      </c>
      <c r="E12416" t="s">
        <v>9</v>
      </c>
      <c r="F12416">
        <v>0</v>
      </c>
      <c r="G12416" t="s">
        <v>12</v>
      </c>
    </row>
    <row r="12417" spans="1:7" x14ac:dyDescent="0.3">
      <c r="A12417" t="s">
        <v>12448</v>
      </c>
      <c r="B12417" t="s">
        <v>12269</v>
      </c>
      <c r="C12417">
        <v>2012</v>
      </c>
      <c r="D12417">
        <v>8</v>
      </c>
      <c r="E12417" t="s">
        <v>80</v>
      </c>
      <c r="F12417">
        <v>90</v>
      </c>
      <c r="G12417" t="s">
        <v>10</v>
      </c>
    </row>
    <row r="12418" spans="1:7" x14ac:dyDescent="0.3">
      <c r="A12418" t="s">
        <v>12449</v>
      </c>
      <c r="B12418" t="s">
        <v>12269</v>
      </c>
      <c r="C12418">
        <v>2012</v>
      </c>
      <c r="D12418">
        <v>7</v>
      </c>
      <c r="E12418" t="s">
        <v>18</v>
      </c>
      <c r="F12418">
        <v>224</v>
      </c>
      <c r="G12418" t="s">
        <v>10</v>
      </c>
    </row>
    <row r="12419" spans="1:7" x14ac:dyDescent="0.3">
      <c r="A12419" t="s">
        <v>12450</v>
      </c>
      <c r="B12419" t="s">
        <v>12269</v>
      </c>
      <c r="C12419">
        <v>2012</v>
      </c>
      <c r="D12419">
        <v>3</v>
      </c>
      <c r="E12419" t="s">
        <v>80</v>
      </c>
      <c r="F12419">
        <v>51</v>
      </c>
      <c r="G12419" t="s">
        <v>10</v>
      </c>
    </row>
    <row r="12420" spans="1:7" x14ac:dyDescent="0.3">
      <c r="A12420" t="s">
        <v>12451</v>
      </c>
      <c r="B12420" t="s">
        <v>12269</v>
      </c>
      <c r="C12420">
        <v>2013</v>
      </c>
      <c r="D12420">
        <v>2</v>
      </c>
      <c r="E12420" t="s">
        <v>9</v>
      </c>
      <c r="F12420">
        <v>235</v>
      </c>
      <c r="G12420" t="s">
        <v>10</v>
      </c>
    </row>
    <row r="12421" spans="1:7" x14ac:dyDescent="0.3">
      <c r="A12421" t="s">
        <v>12452</v>
      </c>
      <c r="B12421" t="s">
        <v>12269</v>
      </c>
      <c r="C12421">
        <v>2012</v>
      </c>
      <c r="D12421">
        <v>12</v>
      </c>
      <c r="E12421" t="s">
        <v>9</v>
      </c>
      <c r="F12421">
        <v>222</v>
      </c>
      <c r="G12421" t="s">
        <v>50</v>
      </c>
    </row>
    <row r="12422" spans="1:7" x14ac:dyDescent="0.3">
      <c r="A12422" t="s">
        <v>12453</v>
      </c>
      <c r="B12422" t="s">
        <v>12269</v>
      </c>
      <c r="C12422">
        <v>2012</v>
      </c>
      <c r="D12422">
        <v>10</v>
      </c>
      <c r="E12422" t="s">
        <v>9</v>
      </c>
      <c r="F12422">
        <v>259</v>
      </c>
      <c r="G12422" t="s">
        <v>50</v>
      </c>
    </row>
    <row r="12423" spans="1:7" x14ac:dyDescent="0.3">
      <c r="A12423" t="s">
        <v>12454</v>
      </c>
      <c r="B12423" t="s">
        <v>12269</v>
      </c>
      <c r="C12423">
        <v>2012</v>
      </c>
      <c r="D12423">
        <v>7</v>
      </c>
      <c r="E12423" t="s">
        <v>80</v>
      </c>
      <c r="F12423">
        <v>4</v>
      </c>
      <c r="G12423" t="s">
        <v>50</v>
      </c>
    </row>
    <row r="12424" spans="1:7" x14ac:dyDescent="0.3">
      <c r="A12424" t="s">
        <v>12455</v>
      </c>
      <c r="B12424" t="s">
        <v>12269</v>
      </c>
      <c r="C12424">
        <v>2012</v>
      </c>
      <c r="D12424">
        <v>9</v>
      </c>
      <c r="E12424" t="s">
        <v>18</v>
      </c>
      <c r="F12424">
        <v>421</v>
      </c>
      <c r="G12424" t="s">
        <v>10</v>
      </c>
    </row>
    <row r="12425" spans="1:7" x14ac:dyDescent="0.3">
      <c r="A12425" t="s">
        <v>12456</v>
      </c>
      <c r="B12425" t="s">
        <v>12269</v>
      </c>
      <c r="C12425">
        <v>2012</v>
      </c>
      <c r="D12425">
        <v>7</v>
      </c>
      <c r="E12425" t="s">
        <v>9</v>
      </c>
      <c r="F12425">
        <v>50</v>
      </c>
      <c r="G12425" t="s">
        <v>10</v>
      </c>
    </row>
    <row r="12426" spans="1:7" x14ac:dyDescent="0.3">
      <c r="A12426" t="s">
        <v>12457</v>
      </c>
      <c r="B12426" t="s">
        <v>12269</v>
      </c>
      <c r="C12426">
        <v>2012</v>
      </c>
      <c r="D12426">
        <v>11</v>
      </c>
      <c r="E12426" t="s">
        <v>9</v>
      </c>
      <c r="F12426">
        <v>40</v>
      </c>
      <c r="G12426" t="s">
        <v>10</v>
      </c>
    </row>
    <row r="12427" spans="1:7" x14ac:dyDescent="0.3">
      <c r="A12427" t="s">
        <v>12458</v>
      </c>
      <c r="B12427" t="s">
        <v>12269</v>
      </c>
      <c r="C12427">
        <v>2012</v>
      </c>
      <c r="D12427">
        <v>9</v>
      </c>
      <c r="E12427" t="s">
        <v>18</v>
      </c>
      <c r="F12427">
        <v>870</v>
      </c>
      <c r="G12427" t="s">
        <v>10</v>
      </c>
    </row>
    <row r="12428" spans="1:7" x14ac:dyDescent="0.3">
      <c r="A12428" t="s">
        <v>12459</v>
      </c>
      <c r="B12428" t="s">
        <v>12269</v>
      </c>
      <c r="C12428">
        <v>2012</v>
      </c>
      <c r="D12428">
        <v>10</v>
      </c>
      <c r="E12428" t="s">
        <v>18</v>
      </c>
      <c r="F12428">
        <v>583</v>
      </c>
      <c r="G12428" t="s">
        <v>10</v>
      </c>
    </row>
    <row r="12429" spans="1:7" x14ac:dyDescent="0.3">
      <c r="A12429" t="s">
        <v>12460</v>
      </c>
      <c r="B12429" t="s">
        <v>12269</v>
      </c>
      <c r="C12429">
        <v>2012</v>
      </c>
      <c r="D12429">
        <v>11</v>
      </c>
      <c r="E12429" t="s">
        <v>80</v>
      </c>
      <c r="F12429">
        <v>39</v>
      </c>
      <c r="G12429" t="s">
        <v>10</v>
      </c>
    </row>
    <row r="12430" spans="1:7" x14ac:dyDescent="0.3">
      <c r="A12430" t="s">
        <v>12461</v>
      </c>
      <c r="B12430" t="s">
        <v>12269</v>
      </c>
      <c r="C12430">
        <v>2012</v>
      </c>
      <c r="D12430">
        <v>8</v>
      </c>
      <c r="E12430" t="s">
        <v>9</v>
      </c>
      <c r="F12430">
        <v>18</v>
      </c>
      <c r="G12430" t="s">
        <v>10</v>
      </c>
    </row>
    <row r="12431" spans="1:7" x14ac:dyDescent="0.3">
      <c r="A12431" t="s">
        <v>12462</v>
      </c>
      <c r="B12431" t="s">
        <v>12269</v>
      </c>
      <c r="C12431">
        <v>2012</v>
      </c>
      <c r="D12431">
        <v>10</v>
      </c>
      <c r="E12431" t="s">
        <v>9</v>
      </c>
      <c r="F12431">
        <v>60</v>
      </c>
      <c r="G12431" t="s">
        <v>10</v>
      </c>
    </row>
    <row r="12432" spans="1:7" x14ac:dyDescent="0.3">
      <c r="A12432" t="s">
        <v>12463</v>
      </c>
      <c r="B12432" t="s">
        <v>12269</v>
      </c>
      <c r="C12432">
        <v>2012</v>
      </c>
      <c r="D12432">
        <v>12</v>
      </c>
      <c r="E12432" t="s">
        <v>55</v>
      </c>
      <c r="F12432">
        <v>50</v>
      </c>
      <c r="G12432" t="s">
        <v>10</v>
      </c>
    </row>
    <row r="12433" spans="1:7" x14ac:dyDescent="0.3">
      <c r="A12433" t="s">
        <v>12464</v>
      </c>
      <c r="B12433" t="s">
        <v>12269</v>
      </c>
      <c r="C12433">
        <v>2012</v>
      </c>
      <c r="D12433">
        <v>10</v>
      </c>
      <c r="E12433" t="s">
        <v>9</v>
      </c>
      <c r="F12433">
        <v>100</v>
      </c>
      <c r="G12433" t="s">
        <v>10</v>
      </c>
    </row>
    <row r="12434" spans="1:7" x14ac:dyDescent="0.3">
      <c r="A12434" t="s">
        <v>12465</v>
      </c>
      <c r="B12434" t="s">
        <v>12269</v>
      </c>
      <c r="C12434">
        <v>2013</v>
      </c>
      <c r="D12434">
        <v>1</v>
      </c>
      <c r="E12434" t="s">
        <v>18</v>
      </c>
      <c r="F12434">
        <v>295</v>
      </c>
      <c r="G12434" t="s">
        <v>50</v>
      </c>
    </row>
    <row r="12435" spans="1:7" x14ac:dyDescent="0.3">
      <c r="A12435" t="s">
        <v>12466</v>
      </c>
      <c r="B12435" t="s">
        <v>12269</v>
      </c>
      <c r="C12435">
        <v>2013</v>
      </c>
      <c r="D12435">
        <v>1</v>
      </c>
      <c r="E12435" t="s">
        <v>18</v>
      </c>
      <c r="F12435">
        <v>475</v>
      </c>
      <c r="G12435" t="s">
        <v>50</v>
      </c>
    </row>
    <row r="12436" spans="1:7" x14ac:dyDescent="0.3">
      <c r="A12436" t="s">
        <v>12467</v>
      </c>
      <c r="B12436" t="s">
        <v>12269</v>
      </c>
      <c r="C12436">
        <v>2012</v>
      </c>
      <c r="D12436">
        <v>11</v>
      </c>
      <c r="E12436" t="s">
        <v>80</v>
      </c>
      <c r="F12436">
        <v>94</v>
      </c>
      <c r="G12436" t="s">
        <v>10</v>
      </c>
    </row>
    <row r="12437" spans="1:7" x14ac:dyDescent="0.3">
      <c r="A12437" t="s">
        <v>12468</v>
      </c>
      <c r="B12437" t="s">
        <v>12269</v>
      </c>
      <c r="C12437">
        <v>2012</v>
      </c>
      <c r="D12437">
        <v>11</v>
      </c>
      <c r="E12437" t="s">
        <v>9</v>
      </c>
      <c r="F12437">
        <v>140</v>
      </c>
      <c r="G12437" t="s">
        <v>10</v>
      </c>
    </row>
    <row r="12438" spans="1:7" x14ac:dyDescent="0.3">
      <c r="A12438" t="s">
        <v>12469</v>
      </c>
      <c r="B12438" t="s">
        <v>12269</v>
      </c>
      <c r="C12438">
        <v>2012</v>
      </c>
      <c r="D12438">
        <v>10</v>
      </c>
      <c r="E12438" t="s">
        <v>9</v>
      </c>
      <c r="F12438">
        <v>34</v>
      </c>
      <c r="G12438" t="s">
        <v>50</v>
      </c>
    </row>
    <row r="12439" spans="1:7" x14ac:dyDescent="0.3">
      <c r="A12439" t="s">
        <v>12470</v>
      </c>
      <c r="B12439" t="s">
        <v>12269</v>
      </c>
      <c r="C12439">
        <v>2013</v>
      </c>
      <c r="D12439">
        <v>1</v>
      </c>
      <c r="E12439" t="s">
        <v>18</v>
      </c>
      <c r="F12439">
        <v>441</v>
      </c>
      <c r="G12439" t="s">
        <v>10</v>
      </c>
    </row>
    <row r="12440" spans="1:7" x14ac:dyDescent="0.3">
      <c r="A12440" t="s">
        <v>12471</v>
      </c>
      <c r="B12440" t="s">
        <v>12269</v>
      </c>
      <c r="C12440">
        <v>2013</v>
      </c>
      <c r="D12440">
        <v>1</v>
      </c>
      <c r="E12440" t="s">
        <v>9</v>
      </c>
      <c r="F12440">
        <v>544</v>
      </c>
      <c r="G12440" t="s">
        <v>50</v>
      </c>
    </row>
    <row r="12441" spans="1:7" x14ac:dyDescent="0.3">
      <c r="A12441" t="s">
        <v>12472</v>
      </c>
      <c r="B12441" t="s">
        <v>12269</v>
      </c>
      <c r="C12441">
        <v>2012</v>
      </c>
      <c r="D12441">
        <v>12</v>
      </c>
      <c r="E12441" t="s">
        <v>18</v>
      </c>
      <c r="F12441">
        <v>872</v>
      </c>
      <c r="G12441" t="s">
        <v>10</v>
      </c>
    </row>
    <row r="12442" spans="1:7" x14ac:dyDescent="0.3">
      <c r="A12442" t="s">
        <v>12473</v>
      </c>
      <c r="B12442" t="s">
        <v>12269</v>
      </c>
      <c r="C12442">
        <v>2013</v>
      </c>
      <c r="D12442">
        <v>1</v>
      </c>
      <c r="E12442" t="s">
        <v>18</v>
      </c>
      <c r="F12442">
        <v>275</v>
      </c>
      <c r="G12442" t="s">
        <v>10</v>
      </c>
    </row>
    <row r="12443" spans="1:7" x14ac:dyDescent="0.3">
      <c r="A12443" t="s">
        <v>12474</v>
      </c>
      <c r="B12443" t="s">
        <v>12269</v>
      </c>
      <c r="C12443">
        <v>2012</v>
      </c>
      <c r="D12443">
        <v>10</v>
      </c>
      <c r="E12443" t="s">
        <v>80</v>
      </c>
      <c r="F12443">
        <v>7</v>
      </c>
      <c r="G12443" t="s">
        <v>50</v>
      </c>
    </row>
    <row r="12444" spans="1:7" x14ac:dyDescent="0.3">
      <c r="A12444" t="s">
        <v>12475</v>
      </c>
      <c r="B12444" t="s">
        <v>12269</v>
      </c>
      <c r="C12444">
        <v>2013</v>
      </c>
      <c r="D12444">
        <v>6</v>
      </c>
      <c r="E12444" t="s">
        <v>9</v>
      </c>
      <c r="F12444">
        <v>66</v>
      </c>
      <c r="G12444" t="s">
        <v>10</v>
      </c>
    </row>
    <row r="12445" spans="1:7" x14ac:dyDescent="0.3">
      <c r="A12445" t="s">
        <v>12476</v>
      </c>
      <c r="B12445" t="s">
        <v>12269</v>
      </c>
      <c r="C12445">
        <v>2013</v>
      </c>
      <c r="D12445">
        <v>5</v>
      </c>
      <c r="E12445" t="s">
        <v>80</v>
      </c>
      <c r="F12445">
        <v>0</v>
      </c>
      <c r="G12445" t="s">
        <v>12</v>
      </c>
    </row>
    <row r="12446" spans="1:7" x14ac:dyDescent="0.3">
      <c r="A12446" t="s">
        <v>12477</v>
      </c>
      <c r="B12446" t="s">
        <v>12269</v>
      </c>
      <c r="C12446">
        <v>2013</v>
      </c>
      <c r="D12446">
        <v>3</v>
      </c>
      <c r="E12446" t="s">
        <v>18</v>
      </c>
      <c r="F12446">
        <v>872</v>
      </c>
      <c r="G12446" t="s">
        <v>10</v>
      </c>
    </row>
    <row r="12447" spans="1:7" x14ac:dyDescent="0.3">
      <c r="A12447" t="s">
        <v>12478</v>
      </c>
      <c r="B12447" t="s">
        <v>12269</v>
      </c>
      <c r="C12447">
        <v>2013</v>
      </c>
      <c r="D12447">
        <v>3</v>
      </c>
      <c r="E12447" t="s">
        <v>9</v>
      </c>
      <c r="F12447">
        <v>326</v>
      </c>
      <c r="G12447" t="s">
        <v>473</v>
      </c>
    </row>
    <row r="12448" spans="1:7" x14ac:dyDescent="0.3">
      <c r="A12448" t="s">
        <v>12479</v>
      </c>
      <c r="B12448" t="s">
        <v>12269</v>
      </c>
      <c r="C12448">
        <v>2013</v>
      </c>
      <c r="D12448">
        <v>3</v>
      </c>
      <c r="E12448" t="s">
        <v>80</v>
      </c>
      <c r="F12448">
        <v>8</v>
      </c>
      <c r="G12448" t="s">
        <v>10</v>
      </c>
    </row>
    <row r="12449" spans="1:7" x14ac:dyDescent="0.3">
      <c r="A12449" t="s">
        <v>12480</v>
      </c>
      <c r="B12449" t="s">
        <v>12269</v>
      </c>
      <c r="C12449">
        <v>2013</v>
      </c>
      <c r="D12449">
        <v>3</v>
      </c>
      <c r="E12449" t="s">
        <v>80</v>
      </c>
      <c r="F12449">
        <v>236</v>
      </c>
      <c r="G12449" t="s">
        <v>473</v>
      </c>
    </row>
    <row r="12450" spans="1:7" x14ac:dyDescent="0.3">
      <c r="A12450" t="s">
        <v>12481</v>
      </c>
      <c r="B12450" t="s">
        <v>12269</v>
      </c>
      <c r="C12450">
        <v>2013</v>
      </c>
      <c r="D12450">
        <v>2</v>
      </c>
      <c r="E12450" t="s">
        <v>9</v>
      </c>
      <c r="F12450">
        <v>47</v>
      </c>
      <c r="G12450" t="s">
        <v>10</v>
      </c>
    </row>
    <row r="12451" spans="1:7" x14ac:dyDescent="0.3">
      <c r="A12451" t="s">
        <v>12482</v>
      </c>
      <c r="B12451" t="s">
        <v>12269</v>
      </c>
      <c r="C12451">
        <v>2013</v>
      </c>
      <c r="D12451">
        <v>3</v>
      </c>
      <c r="E12451" t="s">
        <v>18</v>
      </c>
      <c r="F12451">
        <v>1443</v>
      </c>
      <c r="G12451" t="s">
        <v>473</v>
      </c>
    </row>
    <row r="12452" spans="1:7" x14ac:dyDescent="0.3">
      <c r="A12452" t="s">
        <v>12483</v>
      </c>
      <c r="B12452" t="s">
        <v>12269</v>
      </c>
      <c r="C12452">
        <v>2013</v>
      </c>
      <c r="D12452">
        <v>3</v>
      </c>
      <c r="E12452" t="s">
        <v>80</v>
      </c>
      <c r="F12452">
        <v>33</v>
      </c>
      <c r="G12452" t="s">
        <v>10</v>
      </c>
    </row>
    <row r="12453" spans="1:7" x14ac:dyDescent="0.3">
      <c r="A12453" t="s">
        <v>12484</v>
      </c>
      <c r="B12453" t="s">
        <v>12269</v>
      </c>
      <c r="C12453">
        <v>2013</v>
      </c>
      <c r="D12453">
        <v>4</v>
      </c>
      <c r="E12453" t="s">
        <v>18</v>
      </c>
      <c r="F12453">
        <v>252</v>
      </c>
      <c r="G12453" t="s">
        <v>10</v>
      </c>
    </row>
    <row r="12454" spans="1:7" x14ac:dyDescent="0.3">
      <c r="A12454" t="s">
        <v>12485</v>
      </c>
      <c r="B12454" t="s">
        <v>12269</v>
      </c>
      <c r="C12454">
        <v>2013</v>
      </c>
      <c r="D12454">
        <v>4</v>
      </c>
      <c r="E12454" t="s">
        <v>9</v>
      </c>
      <c r="F12454">
        <v>359</v>
      </c>
      <c r="G12454" t="s">
        <v>10</v>
      </c>
    </row>
    <row r="12455" spans="1:7" x14ac:dyDescent="0.3">
      <c r="A12455" t="s">
        <v>12486</v>
      </c>
      <c r="B12455" t="s">
        <v>12269</v>
      </c>
      <c r="C12455">
        <v>2013</v>
      </c>
      <c r="D12455">
        <v>3</v>
      </c>
      <c r="E12455" t="s">
        <v>80</v>
      </c>
      <c r="F12455">
        <v>74</v>
      </c>
      <c r="G12455" t="s">
        <v>10</v>
      </c>
    </row>
    <row r="12456" spans="1:7" x14ac:dyDescent="0.3">
      <c r="A12456" t="s">
        <v>12487</v>
      </c>
      <c r="B12456" t="s">
        <v>12269</v>
      </c>
      <c r="C12456">
        <v>2013</v>
      </c>
      <c r="D12456">
        <v>3</v>
      </c>
      <c r="E12456" t="s">
        <v>18</v>
      </c>
      <c r="F12456">
        <v>103</v>
      </c>
      <c r="G12456" t="s">
        <v>10</v>
      </c>
    </row>
    <row r="12457" spans="1:7" x14ac:dyDescent="0.3">
      <c r="A12457" t="s">
        <v>12488</v>
      </c>
      <c r="B12457" t="s">
        <v>12269</v>
      </c>
      <c r="C12457">
        <v>2013</v>
      </c>
      <c r="D12457">
        <v>5</v>
      </c>
      <c r="E12457" t="s">
        <v>80</v>
      </c>
      <c r="F12457">
        <v>8</v>
      </c>
      <c r="G12457" t="s">
        <v>10</v>
      </c>
    </row>
    <row r="12458" spans="1:7" x14ac:dyDescent="0.3">
      <c r="A12458" t="s">
        <v>12489</v>
      </c>
      <c r="B12458" t="s">
        <v>12269</v>
      </c>
      <c r="C12458">
        <v>2013</v>
      </c>
      <c r="D12458">
        <v>5</v>
      </c>
      <c r="E12458" t="s">
        <v>80</v>
      </c>
      <c r="F12458">
        <v>56</v>
      </c>
      <c r="G12458" t="s">
        <v>10</v>
      </c>
    </row>
    <row r="12459" spans="1:7" x14ac:dyDescent="0.3">
      <c r="A12459" t="s">
        <v>12490</v>
      </c>
      <c r="B12459" t="s">
        <v>12269</v>
      </c>
      <c r="C12459">
        <v>2013</v>
      </c>
      <c r="D12459">
        <v>4</v>
      </c>
      <c r="E12459" t="s">
        <v>80</v>
      </c>
      <c r="F12459">
        <v>24</v>
      </c>
      <c r="G12459" t="s">
        <v>10</v>
      </c>
    </row>
    <row r="12460" spans="1:7" x14ac:dyDescent="0.3">
      <c r="A12460" t="s">
        <v>12491</v>
      </c>
      <c r="B12460" t="s">
        <v>12269</v>
      </c>
      <c r="C12460">
        <v>2013</v>
      </c>
      <c r="D12460">
        <v>5</v>
      </c>
      <c r="E12460" t="s">
        <v>80</v>
      </c>
      <c r="F12460">
        <v>36</v>
      </c>
      <c r="G12460" t="s">
        <v>10</v>
      </c>
    </row>
    <row r="12461" spans="1:7" x14ac:dyDescent="0.3">
      <c r="A12461" t="s">
        <v>12492</v>
      </c>
      <c r="B12461" t="s">
        <v>12269</v>
      </c>
      <c r="C12461">
        <v>2013</v>
      </c>
      <c r="D12461">
        <v>5</v>
      </c>
      <c r="E12461" t="s">
        <v>80</v>
      </c>
      <c r="F12461">
        <v>24</v>
      </c>
      <c r="G12461" t="s">
        <v>10</v>
      </c>
    </row>
    <row r="12462" spans="1:7" x14ac:dyDescent="0.3">
      <c r="A12462" t="s">
        <v>12493</v>
      </c>
      <c r="B12462" t="s">
        <v>12269</v>
      </c>
      <c r="C12462">
        <v>2013</v>
      </c>
      <c r="D12462">
        <v>5</v>
      </c>
      <c r="E12462" t="s">
        <v>18</v>
      </c>
      <c r="F12462">
        <v>647</v>
      </c>
      <c r="G12462" t="s">
        <v>10</v>
      </c>
    </row>
    <row r="12463" spans="1:7" x14ac:dyDescent="0.3">
      <c r="A12463" t="s">
        <v>12494</v>
      </c>
      <c r="B12463" t="s">
        <v>12269</v>
      </c>
      <c r="C12463">
        <v>2013</v>
      </c>
      <c r="D12463">
        <v>5</v>
      </c>
      <c r="E12463" t="s">
        <v>55</v>
      </c>
      <c r="F12463">
        <v>125</v>
      </c>
      <c r="G12463" t="s">
        <v>179</v>
      </c>
    </row>
    <row r="12464" spans="1:7" x14ac:dyDescent="0.3">
      <c r="A12464" t="s">
        <v>12495</v>
      </c>
      <c r="B12464" t="s">
        <v>12269</v>
      </c>
      <c r="C12464">
        <v>2013</v>
      </c>
      <c r="D12464">
        <v>4</v>
      </c>
      <c r="E12464" t="s">
        <v>9</v>
      </c>
      <c r="F12464">
        <v>379</v>
      </c>
      <c r="G12464" t="s">
        <v>10</v>
      </c>
    </row>
    <row r="12465" spans="1:7" x14ac:dyDescent="0.3">
      <c r="A12465" t="s">
        <v>12496</v>
      </c>
      <c r="B12465" t="s">
        <v>12269</v>
      </c>
      <c r="C12465">
        <v>2013</v>
      </c>
      <c r="D12465">
        <v>6</v>
      </c>
      <c r="E12465" t="s">
        <v>18</v>
      </c>
      <c r="F12465">
        <v>127</v>
      </c>
      <c r="G12465" t="s">
        <v>10</v>
      </c>
    </row>
    <row r="12466" spans="1:7" x14ac:dyDescent="0.3">
      <c r="A12466" t="s">
        <v>12497</v>
      </c>
      <c r="B12466" t="s">
        <v>12269</v>
      </c>
      <c r="C12466">
        <v>2013</v>
      </c>
      <c r="D12466">
        <v>6</v>
      </c>
      <c r="E12466" t="s">
        <v>9</v>
      </c>
      <c r="F12466">
        <v>323</v>
      </c>
      <c r="G12466" t="s">
        <v>10</v>
      </c>
    </row>
    <row r="12467" spans="1:7" x14ac:dyDescent="0.3">
      <c r="A12467" t="s">
        <v>12498</v>
      </c>
      <c r="B12467" t="s">
        <v>12269</v>
      </c>
      <c r="C12467">
        <v>2013</v>
      </c>
      <c r="D12467">
        <v>2</v>
      </c>
      <c r="E12467" t="s">
        <v>18</v>
      </c>
      <c r="F12467">
        <v>153</v>
      </c>
      <c r="G12467" t="s">
        <v>10</v>
      </c>
    </row>
    <row r="12468" spans="1:7" x14ac:dyDescent="0.3">
      <c r="A12468" t="s">
        <v>12499</v>
      </c>
      <c r="B12468" t="s">
        <v>12269</v>
      </c>
      <c r="C12468">
        <v>2013</v>
      </c>
      <c r="D12468">
        <v>8</v>
      </c>
      <c r="E12468" t="s">
        <v>55</v>
      </c>
      <c r="F12468">
        <v>31</v>
      </c>
      <c r="G12468" t="s">
        <v>50</v>
      </c>
    </row>
    <row r="12469" spans="1:7" x14ac:dyDescent="0.3">
      <c r="A12469" t="s">
        <v>12500</v>
      </c>
      <c r="B12469" t="s">
        <v>12269</v>
      </c>
      <c r="C12469">
        <v>2013</v>
      </c>
      <c r="D12469">
        <v>7</v>
      </c>
      <c r="E12469" t="s">
        <v>9</v>
      </c>
      <c r="F12469">
        <v>5</v>
      </c>
      <c r="G12469" t="s">
        <v>10</v>
      </c>
    </row>
    <row r="12470" spans="1:7" x14ac:dyDescent="0.3">
      <c r="A12470" t="s">
        <v>12501</v>
      </c>
      <c r="B12470" t="s">
        <v>12269</v>
      </c>
      <c r="C12470">
        <v>2013</v>
      </c>
      <c r="D12470">
        <v>9</v>
      </c>
      <c r="E12470" t="s">
        <v>9</v>
      </c>
      <c r="F12470">
        <v>339</v>
      </c>
      <c r="G12470" t="s">
        <v>10</v>
      </c>
    </row>
    <row r="12471" spans="1:7" x14ac:dyDescent="0.3">
      <c r="A12471" t="s">
        <v>12502</v>
      </c>
      <c r="B12471" t="s">
        <v>12269</v>
      </c>
      <c r="C12471">
        <v>2013</v>
      </c>
      <c r="D12471">
        <v>9</v>
      </c>
      <c r="E12471" t="s">
        <v>18</v>
      </c>
      <c r="F12471">
        <v>426</v>
      </c>
      <c r="G12471" t="s">
        <v>473</v>
      </c>
    </row>
    <row r="12472" spans="1:7" x14ac:dyDescent="0.3">
      <c r="A12472" t="s">
        <v>12503</v>
      </c>
      <c r="B12472" t="s">
        <v>12269</v>
      </c>
      <c r="C12472">
        <v>2013</v>
      </c>
      <c r="D12472">
        <v>8</v>
      </c>
      <c r="E12472" t="s">
        <v>18</v>
      </c>
      <c r="F12472">
        <v>875</v>
      </c>
      <c r="G12472" t="s">
        <v>473</v>
      </c>
    </row>
    <row r="12473" spans="1:7" x14ac:dyDescent="0.3">
      <c r="A12473" t="s">
        <v>12504</v>
      </c>
      <c r="B12473" t="s">
        <v>12269</v>
      </c>
      <c r="C12473">
        <v>2013</v>
      </c>
      <c r="D12473">
        <v>9</v>
      </c>
      <c r="E12473" t="s">
        <v>9</v>
      </c>
      <c r="F12473">
        <v>178</v>
      </c>
      <c r="G12473" t="s">
        <v>10</v>
      </c>
    </row>
    <row r="12474" spans="1:7" x14ac:dyDescent="0.3">
      <c r="A12474" t="s">
        <v>12505</v>
      </c>
      <c r="B12474" t="s">
        <v>12269</v>
      </c>
      <c r="C12474">
        <v>2013</v>
      </c>
      <c r="D12474">
        <v>10</v>
      </c>
      <c r="E12474" t="s">
        <v>9</v>
      </c>
      <c r="F12474">
        <v>38</v>
      </c>
      <c r="G12474" t="s">
        <v>10</v>
      </c>
    </row>
    <row r="12475" spans="1:7" x14ac:dyDescent="0.3">
      <c r="A12475" t="s">
        <v>12506</v>
      </c>
      <c r="B12475" t="s">
        <v>12269</v>
      </c>
      <c r="C12475">
        <v>2013</v>
      </c>
      <c r="D12475">
        <v>9</v>
      </c>
      <c r="E12475" t="s">
        <v>18</v>
      </c>
      <c r="F12475">
        <v>601</v>
      </c>
      <c r="G12475" t="s">
        <v>10</v>
      </c>
    </row>
    <row r="12476" spans="1:7" x14ac:dyDescent="0.3">
      <c r="A12476" t="s">
        <v>12507</v>
      </c>
      <c r="B12476" t="s">
        <v>12269</v>
      </c>
      <c r="C12476">
        <v>2013</v>
      </c>
      <c r="D12476">
        <v>10</v>
      </c>
      <c r="E12476" t="s">
        <v>9</v>
      </c>
      <c r="F12476">
        <v>155</v>
      </c>
      <c r="G12476" t="s">
        <v>10</v>
      </c>
    </row>
    <row r="12477" spans="1:7" x14ac:dyDescent="0.3">
      <c r="A12477" t="s">
        <v>12508</v>
      </c>
      <c r="B12477" t="s">
        <v>12269</v>
      </c>
      <c r="C12477">
        <v>2013</v>
      </c>
      <c r="D12477">
        <v>10</v>
      </c>
      <c r="E12477" t="s">
        <v>18</v>
      </c>
      <c r="F12477">
        <v>55</v>
      </c>
      <c r="G12477" t="s">
        <v>10</v>
      </c>
    </row>
    <row r="12478" spans="1:7" x14ac:dyDescent="0.3">
      <c r="A12478" t="s">
        <v>12509</v>
      </c>
      <c r="B12478" t="s">
        <v>12269</v>
      </c>
      <c r="C12478">
        <v>2013</v>
      </c>
      <c r="D12478">
        <v>9</v>
      </c>
      <c r="E12478" t="s">
        <v>18</v>
      </c>
      <c r="F12478">
        <v>158</v>
      </c>
      <c r="G12478" t="s">
        <v>10</v>
      </c>
    </row>
    <row r="12479" spans="1:7" x14ac:dyDescent="0.3">
      <c r="A12479" t="s">
        <v>12510</v>
      </c>
      <c r="B12479" t="s">
        <v>12269</v>
      </c>
      <c r="C12479">
        <v>2013</v>
      </c>
      <c r="D12479">
        <v>12</v>
      </c>
      <c r="E12479" t="s">
        <v>18</v>
      </c>
      <c r="F12479">
        <v>432</v>
      </c>
      <c r="G12479" t="s">
        <v>473</v>
      </c>
    </row>
    <row r="12480" spans="1:7" x14ac:dyDescent="0.3">
      <c r="A12480" t="s">
        <v>12511</v>
      </c>
      <c r="B12480" t="s">
        <v>12269</v>
      </c>
      <c r="C12480">
        <v>2013</v>
      </c>
      <c r="D12480">
        <v>10</v>
      </c>
      <c r="E12480" t="s">
        <v>18</v>
      </c>
      <c r="F12480">
        <v>341</v>
      </c>
      <c r="G12480" t="s">
        <v>10</v>
      </c>
    </row>
    <row r="12481" spans="1:7" x14ac:dyDescent="0.3">
      <c r="A12481" t="s">
        <v>12512</v>
      </c>
      <c r="B12481" t="s">
        <v>12269</v>
      </c>
      <c r="C12481">
        <v>2015</v>
      </c>
      <c r="D12481">
        <v>4</v>
      </c>
      <c r="E12481" t="s">
        <v>18</v>
      </c>
      <c r="F12481">
        <v>57</v>
      </c>
      <c r="G12481" t="s">
        <v>50</v>
      </c>
    </row>
    <row r="12482" spans="1:7" x14ac:dyDescent="0.3">
      <c r="A12482" t="s">
        <v>12513</v>
      </c>
      <c r="B12482" t="s">
        <v>12269</v>
      </c>
      <c r="C12482">
        <v>2014</v>
      </c>
      <c r="D12482">
        <v>2</v>
      </c>
      <c r="E12482" t="s">
        <v>18</v>
      </c>
      <c r="F12482">
        <v>311</v>
      </c>
      <c r="G12482" t="s">
        <v>50</v>
      </c>
    </row>
    <row r="12483" spans="1:7" x14ac:dyDescent="0.3">
      <c r="A12483" t="s">
        <v>12514</v>
      </c>
      <c r="B12483" t="s">
        <v>12269</v>
      </c>
      <c r="C12483">
        <v>2013</v>
      </c>
      <c r="D12483">
        <v>10</v>
      </c>
      <c r="E12483" t="s">
        <v>9</v>
      </c>
      <c r="F12483">
        <v>101</v>
      </c>
      <c r="G12483" t="s">
        <v>10</v>
      </c>
    </row>
    <row r="12484" spans="1:7" x14ac:dyDescent="0.3">
      <c r="A12484" t="s">
        <v>12515</v>
      </c>
      <c r="B12484" t="s">
        <v>12269</v>
      </c>
      <c r="C12484">
        <v>2014</v>
      </c>
      <c r="D12484">
        <v>2</v>
      </c>
      <c r="E12484" t="s">
        <v>9</v>
      </c>
      <c r="F12484">
        <v>39</v>
      </c>
      <c r="G12484" t="s">
        <v>50</v>
      </c>
    </row>
    <row r="12485" spans="1:7" x14ac:dyDescent="0.3">
      <c r="A12485" t="s">
        <v>12516</v>
      </c>
      <c r="B12485" t="s">
        <v>12269</v>
      </c>
      <c r="C12485">
        <v>2013</v>
      </c>
      <c r="D12485">
        <v>12</v>
      </c>
      <c r="E12485" t="s">
        <v>80</v>
      </c>
      <c r="F12485">
        <v>19</v>
      </c>
      <c r="G12485" t="s">
        <v>10</v>
      </c>
    </row>
    <row r="12486" spans="1:7" x14ac:dyDescent="0.3">
      <c r="A12486" t="s">
        <v>12517</v>
      </c>
      <c r="B12486" t="s">
        <v>12269</v>
      </c>
      <c r="C12486">
        <v>2014</v>
      </c>
      <c r="D12486">
        <v>1</v>
      </c>
      <c r="E12486" t="s">
        <v>9</v>
      </c>
      <c r="F12486">
        <v>334</v>
      </c>
      <c r="G12486" t="s">
        <v>10</v>
      </c>
    </row>
    <row r="12487" spans="1:7" x14ac:dyDescent="0.3">
      <c r="A12487" t="s">
        <v>12518</v>
      </c>
      <c r="B12487" t="s">
        <v>12269</v>
      </c>
      <c r="C12487">
        <v>2014</v>
      </c>
      <c r="D12487">
        <v>1</v>
      </c>
      <c r="E12487" t="s">
        <v>55</v>
      </c>
      <c r="F12487">
        <v>100</v>
      </c>
      <c r="G12487" t="s">
        <v>179</v>
      </c>
    </row>
    <row r="12488" spans="1:7" x14ac:dyDescent="0.3">
      <c r="A12488" t="s">
        <v>12519</v>
      </c>
      <c r="B12488" t="s">
        <v>12269</v>
      </c>
      <c r="C12488">
        <v>2013</v>
      </c>
      <c r="D12488">
        <v>12</v>
      </c>
      <c r="E12488" t="s">
        <v>18</v>
      </c>
      <c r="F12488">
        <v>687</v>
      </c>
      <c r="G12488" t="s">
        <v>10</v>
      </c>
    </row>
    <row r="12489" spans="1:7" x14ac:dyDescent="0.3">
      <c r="A12489" t="s">
        <v>12520</v>
      </c>
      <c r="B12489" t="s">
        <v>12269</v>
      </c>
      <c r="C12489">
        <v>2013</v>
      </c>
      <c r="D12489">
        <v>12</v>
      </c>
      <c r="E12489" t="s">
        <v>18</v>
      </c>
      <c r="F12489">
        <v>384</v>
      </c>
      <c r="G12489" t="s">
        <v>10</v>
      </c>
    </row>
    <row r="12490" spans="1:7" x14ac:dyDescent="0.3">
      <c r="A12490" t="s">
        <v>12521</v>
      </c>
      <c r="B12490" t="s">
        <v>12269</v>
      </c>
      <c r="C12490">
        <v>2014</v>
      </c>
      <c r="D12490">
        <v>8</v>
      </c>
      <c r="E12490" t="s">
        <v>9</v>
      </c>
      <c r="F12490">
        <v>102</v>
      </c>
      <c r="G12490" t="s">
        <v>50</v>
      </c>
    </row>
    <row r="12491" spans="1:7" x14ac:dyDescent="0.3">
      <c r="A12491" t="s">
        <v>12522</v>
      </c>
      <c r="B12491" t="s">
        <v>12269</v>
      </c>
      <c r="C12491">
        <v>2014</v>
      </c>
      <c r="D12491">
        <v>2</v>
      </c>
      <c r="E12491" t="s">
        <v>9</v>
      </c>
      <c r="F12491">
        <v>739</v>
      </c>
      <c r="G12491" t="s">
        <v>473</v>
      </c>
    </row>
    <row r="12492" spans="1:7" x14ac:dyDescent="0.3">
      <c r="A12492" t="s">
        <v>12523</v>
      </c>
      <c r="B12492" t="s">
        <v>12269</v>
      </c>
      <c r="C12492">
        <v>2014</v>
      </c>
      <c r="D12492">
        <v>2</v>
      </c>
      <c r="E12492" t="s">
        <v>18</v>
      </c>
      <c r="F12492">
        <v>79</v>
      </c>
      <c r="G12492" t="s">
        <v>10</v>
      </c>
    </row>
    <row r="12493" spans="1:7" x14ac:dyDescent="0.3">
      <c r="A12493" t="s">
        <v>12524</v>
      </c>
      <c r="B12493" t="s">
        <v>12269</v>
      </c>
      <c r="C12493">
        <v>2014</v>
      </c>
      <c r="D12493">
        <v>2</v>
      </c>
      <c r="E12493" t="s">
        <v>18</v>
      </c>
      <c r="F12493">
        <v>335</v>
      </c>
      <c r="G12493" t="s">
        <v>10</v>
      </c>
    </row>
    <row r="12494" spans="1:7" x14ac:dyDescent="0.3">
      <c r="A12494" t="s">
        <v>12525</v>
      </c>
      <c r="B12494" t="s">
        <v>12269</v>
      </c>
      <c r="C12494">
        <v>2014</v>
      </c>
      <c r="D12494">
        <v>3</v>
      </c>
      <c r="E12494" t="s">
        <v>18</v>
      </c>
      <c r="F12494">
        <v>117</v>
      </c>
      <c r="G12494" t="s">
        <v>10</v>
      </c>
    </row>
    <row r="12495" spans="1:7" x14ac:dyDescent="0.3">
      <c r="A12495" t="s">
        <v>12526</v>
      </c>
      <c r="B12495" t="s">
        <v>12269</v>
      </c>
      <c r="C12495">
        <v>2014</v>
      </c>
      <c r="D12495">
        <v>3</v>
      </c>
      <c r="E12495" t="s">
        <v>80</v>
      </c>
      <c r="F12495">
        <v>11</v>
      </c>
      <c r="G12495" t="s">
        <v>10</v>
      </c>
    </row>
    <row r="12496" spans="1:7" x14ac:dyDescent="0.3">
      <c r="A12496" t="s">
        <v>12527</v>
      </c>
      <c r="B12496" t="s">
        <v>12269</v>
      </c>
      <c r="C12496">
        <v>2014</v>
      </c>
      <c r="D12496">
        <v>6</v>
      </c>
      <c r="E12496" t="s">
        <v>18</v>
      </c>
      <c r="F12496">
        <v>25</v>
      </c>
      <c r="G12496" t="s">
        <v>50</v>
      </c>
    </row>
    <row r="12497" spans="1:7" x14ac:dyDescent="0.3">
      <c r="A12497" t="s">
        <v>12528</v>
      </c>
      <c r="B12497" t="s">
        <v>12269</v>
      </c>
      <c r="C12497">
        <v>2014</v>
      </c>
      <c r="D12497">
        <v>6</v>
      </c>
      <c r="E12497" t="s">
        <v>18</v>
      </c>
      <c r="F12497">
        <v>156</v>
      </c>
      <c r="G12497" t="s">
        <v>473</v>
      </c>
    </row>
    <row r="12498" spans="1:7" x14ac:dyDescent="0.3">
      <c r="A12498" t="s">
        <v>12529</v>
      </c>
      <c r="B12498" t="s">
        <v>12269</v>
      </c>
      <c r="C12498">
        <v>2014</v>
      </c>
      <c r="D12498">
        <v>4</v>
      </c>
      <c r="E12498" t="s">
        <v>9</v>
      </c>
      <c r="F12498">
        <v>122</v>
      </c>
      <c r="G12498" t="s">
        <v>10</v>
      </c>
    </row>
    <row r="12499" spans="1:7" x14ac:dyDescent="0.3">
      <c r="A12499" t="s">
        <v>12530</v>
      </c>
      <c r="B12499" t="s">
        <v>12269</v>
      </c>
      <c r="C12499">
        <v>2014</v>
      </c>
      <c r="D12499">
        <v>4</v>
      </c>
      <c r="E12499" t="s">
        <v>9</v>
      </c>
      <c r="F12499">
        <v>87</v>
      </c>
      <c r="G12499" t="s">
        <v>10</v>
      </c>
    </row>
    <row r="12500" spans="1:7" x14ac:dyDescent="0.3">
      <c r="A12500" t="s">
        <v>12531</v>
      </c>
      <c r="B12500" t="s">
        <v>12269</v>
      </c>
      <c r="C12500">
        <v>2014</v>
      </c>
      <c r="D12500">
        <v>6</v>
      </c>
      <c r="E12500" t="s">
        <v>71</v>
      </c>
      <c r="F12500">
        <v>66</v>
      </c>
      <c r="G12500" t="s">
        <v>10</v>
      </c>
    </row>
    <row r="12501" spans="1:7" x14ac:dyDescent="0.3">
      <c r="A12501" t="s">
        <v>12532</v>
      </c>
      <c r="B12501" t="s">
        <v>12269</v>
      </c>
      <c r="C12501">
        <v>2014</v>
      </c>
      <c r="D12501">
        <v>6</v>
      </c>
      <c r="E12501" t="s">
        <v>9</v>
      </c>
      <c r="F12501">
        <v>189</v>
      </c>
      <c r="G12501" t="s">
        <v>10</v>
      </c>
    </row>
    <row r="12502" spans="1:7" x14ac:dyDescent="0.3">
      <c r="A12502" t="s">
        <v>12533</v>
      </c>
      <c r="B12502" t="s">
        <v>12269</v>
      </c>
      <c r="C12502">
        <v>2014</v>
      </c>
      <c r="D12502">
        <v>6</v>
      </c>
      <c r="E12502" t="s">
        <v>9</v>
      </c>
      <c r="F12502">
        <v>162</v>
      </c>
      <c r="G12502" t="s">
        <v>10</v>
      </c>
    </row>
    <row r="12503" spans="1:7" x14ac:dyDescent="0.3">
      <c r="A12503" t="s">
        <v>12534</v>
      </c>
      <c r="B12503" t="s">
        <v>12269</v>
      </c>
      <c r="C12503">
        <v>2014</v>
      </c>
      <c r="D12503">
        <v>7</v>
      </c>
      <c r="E12503" t="s">
        <v>9</v>
      </c>
      <c r="F12503">
        <v>195</v>
      </c>
      <c r="G12503" t="s">
        <v>10</v>
      </c>
    </row>
    <row r="12504" spans="1:7" x14ac:dyDescent="0.3">
      <c r="A12504" t="s">
        <v>12535</v>
      </c>
      <c r="B12504" t="s">
        <v>12269</v>
      </c>
      <c r="C12504">
        <v>2014</v>
      </c>
      <c r="D12504">
        <v>7</v>
      </c>
      <c r="E12504" t="s">
        <v>9</v>
      </c>
      <c r="F12504">
        <v>104</v>
      </c>
      <c r="G12504" t="s">
        <v>10</v>
      </c>
    </row>
    <row r="12505" spans="1:7" x14ac:dyDescent="0.3">
      <c r="A12505" t="s">
        <v>12536</v>
      </c>
      <c r="B12505" t="s">
        <v>12269</v>
      </c>
      <c r="C12505">
        <v>2014</v>
      </c>
      <c r="D12505">
        <v>8</v>
      </c>
      <c r="E12505" t="s">
        <v>80</v>
      </c>
      <c r="F12505">
        <v>18</v>
      </c>
      <c r="G12505" t="s">
        <v>10</v>
      </c>
    </row>
    <row r="12506" spans="1:7" x14ac:dyDescent="0.3">
      <c r="A12506" t="s">
        <v>12537</v>
      </c>
      <c r="B12506" t="s">
        <v>12269</v>
      </c>
      <c r="C12506">
        <v>2014</v>
      </c>
      <c r="D12506">
        <v>6</v>
      </c>
      <c r="E12506" t="s">
        <v>9</v>
      </c>
      <c r="F12506">
        <v>334</v>
      </c>
      <c r="G12506" t="s">
        <v>10</v>
      </c>
    </row>
    <row r="12507" spans="1:7" x14ac:dyDescent="0.3">
      <c r="A12507" t="s">
        <v>12538</v>
      </c>
      <c r="B12507" t="s">
        <v>12269</v>
      </c>
      <c r="C12507">
        <v>2014</v>
      </c>
      <c r="D12507">
        <v>6</v>
      </c>
      <c r="E12507" t="s">
        <v>80</v>
      </c>
      <c r="F12507">
        <v>100</v>
      </c>
      <c r="G12507" t="s">
        <v>10</v>
      </c>
    </row>
    <row r="12508" spans="1:7" x14ac:dyDescent="0.3">
      <c r="A12508" t="s">
        <v>12539</v>
      </c>
      <c r="B12508" t="s">
        <v>12269</v>
      </c>
      <c r="C12508">
        <v>2014</v>
      </c>
      <c r="D12508">
        <v>7</v>
      </c>
      <c r="E12508" t="s">
        <v>18</v>
      </c>
      <c r="F12508">
        <v>268</v>
      </c>
      <c r="G12508" t="s">
        <v>10</v>
      </c>
    </row>
    <row r="12509" spans="1:7" x14ac:dyDescent="0.3">
      <c r="A12509" t="s">
        <v>12540</v>
      </c>
      <c r="B12509" t="s">
        <v>12269</v>
      </c>
      <c r="C12509">
        <v>2014</v>
      </c>
      <c r="D12509">
        <v>7</v>
      </c>
      <c r="E12509" t="s">
        <v>18</v>
      </c>
      <c r="F12509">
        <v>741</v>
      </c>
      <c r="G12509" t="s">
        <v>10</v>
      </c>
    </row>
    <row r="12510" spans="1:7" x14ac:dyDescent="0.3">
      <c r="A12510" t="s">
        <v>12541</v>
      </c>
      <c r="B12510" t="s">
        <v>12269</v>
      </c>
      <c r="C12510">
        <v>2014</v>
      </c>
      <c r="D12510">
        <v>7</v>
      </c>
      <c r="E12510" t="s">
        <v>18</v>
      </c>
      <c r="F12510">
        <v>558</v>
      </c>
      <c r="G12510" t="s">
        <v>10</v>
      </c>
    </row>
    <row r="12511" spans="1:7" x14ac:dyDescent="0.3">
      <c r="A12511" t="s">
        <v>12542</v>
      </c>
      <c r="B12511" t="s">
        <v>12269</v>
      </c>
      <c r="C12511">
        <v>2014</v>
      </c>
      <c r="D12511">
        <v>8</v>
      </c>
      <c r="E12511" t="s">
        <v>9</v>
      </c>
      <c r="F12511">
        <v>273</v>
      </c>
      <c r="G12511" t="s">
        <v>10</v>
      </c>
    </row>
    <row r="12512" spans="1:7" x14ac:dyDescent="0.3">
      <c r="A12512" t="s">
        <v>12543</v>
      </c>
      <c r="B12512" t="s">
        <v>12269</v>
      </c>
      <c r="C12512">
        <v>2014</v>
      </c>
      <c r="D12512">
        <v>10</v>
      </c>
      <c r="E12512" t="s">
        <v>80</v>
      </c>
      <c r="F12512">
        <v>11</v>
      </c>
      <c r="G12512" t="s">
        <v>50</v>
      </c>
    </row>
    <row r="12513" spans="1:7" x14ac:dyDescent="0.3">
      <c r="A12513" t="s">
        <v>12544</v>
      </c>
      <c r="B12513" t="s">
        <v>12269</v>
      </c>
      <c r="C12513">
        <v>2014</v>
      </c>
      <c r="D12513">
        <v>8</v>
      </c>
      <c r="E12513" t="s">
        <v>80</v>
      </c>
      <c r="F12513">
        <v>28</v>
      </c>
      <c r="G12513" t="s">
        <v>10</v>
      </c>
    </row>
    <row r="12514" spans="1:7" x14ac:dyDescent="0.3">
      <c r="A12514" t="s">
        <v>12545</v>
      </c>
      <c r="B12514" t="s">
        <v>12269</v>
      </c>
      <c r="C12514">
        <v>2014</v>
      </c>
      <c r="D12514">
        <v>8</v>
      </c>
      <c r="E12514" t="s">
        <v>9</v>
      </c>
      <c r="F12514">
        <v>40</v>
      </c>
      <c r="G12514" t="s">
        <v>10</v>
      </c>
    </row>
    <row r="12515" spans="1:7" x14ac:dyDescent="0.3">
      <c r="A12515" t="s">
        <v>12546</v>
      </c>
      <c r="B12515" t="s">
        <v>12269</v>
      </c>
      <c r="C12515">
        <v>2014</v>
      </c>
      <c r="D12515">
        <v>9</v>
      </c>
      <c r="E12515" t="s">
        <v>18</v>
      </c>
      <c r="F12515">
        <v>269</v>
      </c>
      <c r="G12515" t="s">
        <v>10</v>
      </c>
    </row>
    <row r="12516" spans="1:7" x14ac:dyDescent="0.3">
      <c r="A12516" t="s">
        <v>12547</v>
      </c>
      <c r="B12516" t="s">
        <v>12269</v>
      </c>
      <c r="C12516">
        <v>2014</v>
      </c>
      <c r="D12516">
        <v>7</v>
      </c>
      <c r="E12516" t="s">
        <v>9</v>
      </c>
      <c r="F12516">
        <v>47</v>
      </c>
      <c r="G12516" t="s">
        <v>10</v>
      </c>
    </row>
    <row r="12517" spans="1:7" x14ac:dyDescent="0.3">
      <c r="A12517" t="s">
        <v>12548</v>
      </c>
      <c r="B12517" t="s">
        <v>12269</v>
      </c>
      <c r="C12517">
        <v>2014</v>
      </c>
      <c r="D12517">
        <v>11</v>
      </c>
      <c r="E12517" t="s">
        <v>9</v>
      </c>
      <c r="F12517">
        <v>151</v>
      </c>
      <c r="G12517" t="s">
        <v>10</v>
      </c>
    </row>
    <row r="12518" spans="1:7" x14ac:dyDescent="0.3">
      <c r="A12518" t="s">
        <v>12549</v>
      </c>
      <c r="B12518" t="s">
        <v>12269</v>
      </c>
      <c r="C12518">
        <v>2014</v>
      </c>
      <c r="D12518">
        <v>10</v>
      </c>
      <c r="E12518" t="s">
        <v>80</v>
      </c>
      <c r="F12518">
        <v>6</v>
      </c>
      <c r="G12518" t="s">
        <v>10</v>
      </c>
    </row>
    <row r="12519" spans="1:7" x14ac:dyDescent="0.3">
      <c r="A12519" t="s">
        <v>12550</v>
      </c>
      <c r="B12519" t="s">
        <v>12269</v>
      </c>
      <c r="C12519">
        <v>2014</v>
      </c>
      <c r="D12519">
        <v>11</v>
      </c>
      <c r="E12519" t="s">
        <v>80</v>
      </c>
      <c r="F12519">
        <v>16</v>
      </c>
      <c r="G12519" t="s">
        <v>50</v>
      </c>
    </row>
    <row r="12520" spans="1:7" x14ac:dyDescent="0.3">
      <c r="A12520" t="s">
        <v>12551</v>
      </c>
      <c r="B12520" t="s">
        <v>12269</v>
      </c>
      <c r="C12520">
        <v>2014</v>
      </c>
      <c r="D12520">
        <v>11</v>
      </c>
      <c r="E12520" t="s">
        <v>9</v>
      </c>
      <c r="F12520">
        <v>226</v>
      </c>
      <c r="G12520" t="s">
        <v>10</v>
      </c>
    </row>
    <row r="12521" spans="1:7" x14ac:dyDescent="0.3">
      <c r="A12521" t="s">
        <v>12552</v>
      </c>
      <c r="B12521" t="s">
        <v>12269</v>
      </c>
      <c r="C12521">
        <v>2014</v>
      </c>
      <c r="D12521">
        <v>10</v>
      </c>
      <c r="E12521" t="s">
        <v>9</v>
      </c>
      <c r="F12521">
        <v>114</v>
      </c>
      <c r="G12521" t="s">
        <v>10</v>
      </c>
    </row>
    <row r="12522" spans="1:7" x14ac:dyDescent="0.3">
      <c r="A12522" t="s">
        <v>12553</v>
      </c>
      <c r="B12522" t="s">
        <v>12269</v>
      </c>
      <c r="C12522">
        <v>2015</v>
      </c>
      <c r="D12522">
        <v>1</v>
      </c>
      <c r="E12522" t="s">
        <v>9</v>
      </c>
      <c r="F12522">
        <v>189</v>
      </c>
      <c r="G12522" t="s">
        <v>10</v>
      </c>
    </row>
    <row r="12523" spans="1:7" x14ac:dyDescent="0.3">
      <c r="A12523" t="s">
        <v>12554</v>
      </c>
      <c r="B12523" t="s">
        <v>12269</v>
      </c>
      <c r="C12523">
        <v>2015</v>
      </c>
      <c r="D12523">
        <v>1</v>
      </c>
      <c r="E12523" t="s">
        <v>9</v>
      </c>
      <c r="F12523">
        <v>60</v>
      </c>
      <c r="G12523" t="s">
        <v>10</v>
      </c>
    </row>
    <row r="12524" spans="1:7" x14ac:dyDescent="0.3">
      <c r="A12524" t="s">
        <v>12555</v>
      </c>
      <c r="B12524" t="s">
        <v>12269</v>
      </c>
      <c r="C12524">
        <v>2015</v>
      </c>
      <c r="D12524">
        <v>9</v>
      </c>
      <c r="E12524" t="s">
        <v>9</v>
      </c>
      <c r="F12524">
        <v>10</v>
      </c>
      <c r="G12524" t="s">
        <v>50</v>
      </c>
    </row>
    <row r="12525" spans="1:7" x14ac:dyDescent="0.3">
      <c r="A12525" t="s">
        <v>12556</v>
      </c>
      <c r="B12525" t="s">
        <v>12269</v>
      </c>
      <c r="C12525">
        <v>2015</v>
      </c>
      <c r="D12525">
        <v>1</v>
      </c>
      <c r="E12525" t="s">
        <v>80</v>
      </c>
      <c r="F12525">
        <v>7</v>
      </c>
      <c r="G12525" t="s">
        <v>50</v>
      </c>
    </row>
    <row r="12526" spans="1:7" x14ac:dyDescent="0.3">
      <c r="A12526" t="s">
        <v>12557</v>
      </c>
      <c r="B12526" t="s">
        <v>12269</v>
      </c>
      <c r="C12526">
        <v>2015</v>
      </c>
      <c r="D12526">
        <v>3</v>
      </c>
      <c r="E12526" t="s">
        <v>80</v>
      </c>
      <c r="F12526">
        <v>21</v>
      </c>
      <c r="G12526" t="s">
        <v>50</v>
      </c>
    </row>
    <row r="12527" spans="1:7" x14ac:dyDescent="0.3">
      <c r="A12527" t="s">
        <v>12558</v>
      </c>
      <c r="B12527" t="s">
        <v>12269</v>
      </c>
      <c r="C12527">
        <v>2015</v>
      </c>
      <c r="D12527">
        <v>2</v>
      </c>
      <c r="E12527" t="s">
        <v>55</v>
      </c>
      <c r="F12527">
        <v>172</v>
      </c>
      <c r="G12527" t="s">
        <v>50</v>
      </c>
    </row>
    <row r="12528" spans="1:7" x14ac:dyDescent="0.3">
      <c r="A12528" t="s">
        <v>12559</v>
      </c>
      <c r="B12528" t="s">
        <v>12269</v>
      </c>
      <c r="C12528">
        <v>2014</v>
      </c>
      <c r="D12528">
        <v>12</v>
      </c>
      <c r="E12528" t="s">
        <v>80</v>
      </c>
      <c r="F12528">
        <v>20</v>
      </c>
      <c r="G12528" t="s">
        <v>10</v>
      </c>
    </row>
    <row r="12529" spans="1:7" x14ac:dyDescent="0.3">
      <c r="A12529" t="s">
        <v>12560</v>
      </c>
      <c r="B12529" t="s">
        <v>12269</v>
      </c>
      <c r="C12529">
        <v>2014</v>
      </c>
      <c r="D12529">
        <v>12</v>
      </c>
      <c r="E12529" t="s">
        <v>9</v>
      </c>
      <c r="F12529">
        <v>69</v>
      </c>
      <c r="G12529" t="s">
        <v>10</v>
      </c>
    </row>
    <row r="12530" spans="1:7" x14ac:dyDescent="0.3">
      <c r="A12530" t="s">
        <v>12561</v>
      </c>
      <c r="B12530" t="s">
        <v>12269</v>
      </c>
      <c r="C12530">
        <v>2014</v>
      </c>
      <c r="D12530">
        <v>12</v>
      </c>
      <c r="E12530" t="s">
        <v>18</v>
      </c>
      <c r="F12530">
        <v>41</v>
      </c>
      <c r="G12530" t="s">
        <v>50</v>
      </c>
    </row>
    <row r="12531" spans="1:7" x14ac:dyDescent="0.3">
      <c r="A12531" t="s">
        <v>12562</v>
      </c>
      <c r="B12531" t="s">
        <v>12269</v>
      </c>
      <c r="C12531">
        <v>2015</v>
      </c>
      <c r="D12531">
        <v>3</v>
      </c>
      <c r="E12531" t="s">
        <v>9</v>
      </c>
      <c r="F12531">
        <v>10</v>
      </c>
      <c r="G12531" t="s">
        <v>10</v>
      </c>
    </row>
    <row r="12532" spans="1:7" x14ac:dyDescent="0.3">
      <c r="A12532" t="s">
        <v>12563</v>
      </c>
      <c r="B12532" t="s">
        <v>12269</v>
      </c>
      <c r="C12532">
        <v>2015</v>
      </c>
      <c r="D12532">
        <v>7</v>
      </c>
      <c r="E12532" t="s">
        <v>14</v>
      </c>
      <c r="F12532">
        <v>156</v>
      </c>
      <c r="G12532" t="s">
        <v>473</v>
      </c>
    </row>
    <row r="12533" spans="1:7" x14ac:dyDescent="0.3">
      <c r="A12533" t="s">
        <v>12564</v>
      </c>
      <c r="B12533" t="s">
        <v>12269</v>
      </c>
      <c r="C12533">
        <v>2015</v>
      </c>
      <c r="D12533">
        <v>2</v>
      </c>
      <c r="E12533" t="s">
        <v>18</v>
      </c>
      <c r="F12533">
        <v>111</v>
      </c>
      <c r="G12533" t="s">
        <v>10</v>
      </c>
    </row>
    <row r="12534" spans="1:7" x14ac:dyDescent="0.3">
      <c r="A12534" t="s">
        <v>12565</v>
      </c>
      <c r="B12534" t="s">
        <v>12269</v>
      </c>
      <c r="C12534">
        <v>2015</v>
      </c>
      <c r="D12534">
        <v>1</v>
      </c>
      <c r="E12534" t="s">
        <v>14</v>
      </c>
      <c r="F12534">
        <v>250</v>
      </c>
      <c r="G12534" t="s">
        <v>179</v>
      </c>
    </row>
    <row r="12535" spans="1:7" x14ac:dyDescent="0.3">
      <c r="A12535" t="s">
        <v>12566</v>
      </c>
      <c r="B12535" t="s">
        <v>12269</v>
      </c>
      <c r="C12535">
        <v>2015</v>
      </c>
      <c r="D12535">
        <v>5</v>
      </c>
      <c r="E12535" t="s">
        <v>9</v>
      </c>
      <c r="F12535">
        <v>17</v>
      </c>
      <c r="G12535" t="s">
        <v>10</v>
      </c>
    </row>
    <row r="12536" spans="1:7" x14ac:dyDescent="0.3">
      <c r="A12536" t="s">
        <v>12567</v>
      </c>
      <c r="B12536" t="s">
        <v>12269</v>
      </c>
      <c r="C12536">
        <v>2015</v>
      </c>
      <c r="D12536">
        <v>7</v>
      </c>
      <c r="E12536" t="s">
        <v>80</v>
      </c>
      <c r="F12536">
        <v>13</v>
      </c>
      <c r="G12536" t="s">
        <v>10</v>
      </c>
    </row>
    <row r="12537" spans="1:7" x14ac:dyDescent="0.3">
      <c r="A12537" t="s">
        <v>12568</v>
      </c>
      <c r="B12537" t="s">
        <v>12269</v>
      </c>
      <c r="C12537">
        <v>2015</v>
      </c>
      <c r="D12537">
        <v>2</v>
      </c>
      <c r="E12537" t="s">
        <v>80</v>
      </c>
      <c r="F12537">
        <v>60</v>
      </c>
      <c r="G12537" t="s">
        <v>10</v>
      </c>
    </row>
    <row r="12538" spans="1:7" x14ac:dyDescent="0.3">
      <c r="A12538" t="s">
        <v>12569</v>
      </c>
      <c r="B12538" t="s">
        <v>12269</v>
      </c>
      <c r="C12538">
        <v>2015</v>
      </c>
      <c r="D12538">
        <v>5</v>
      </c>
      <c r="E12538" t="s">
        <v>9</v>
      </c>
      <c r="F12538">
        <v>0</v>
      </c>
      <c r="G12538" t="s">
        <v>12</v>
      </c>
    </row>
    <row r="12539" spans="1:7" x14ac:dyDescent="0.3">
      <c r="A12539" t="s">
        <v>12570</v>
      </c>
      <c r="B12539" t="s">
        <v>12269</v>
      </c>
      <c r="C12539">
        <v>2015</v>
      </c>
      <c r="D12539">
        <v>2</v>
      </c>
      <c r="E12539" t="s">
        <v>9</v>
      </c>
      <c r="F12539">
        <v>205</v>
      </c>
      <c r="G12539" t="s">
        <v>10</v>
      </c>
    </row>
    <row r="12540" spans="1:7" x14ac:dyDescent="0.3">
      <c r="A12540" t="s">
        <v>12571</v>
      </c>
      <c r="B12540" t="s">
        <v>12269</v>
      </c>
      <c r="C12540">
        <v>2015</v>
      </c>
      <c r="D12540">
        <v>2</v>
      </c>
      <c r="E12540" t="s">
        <v>9</v>
      </c>
      <c r="F12540">
        <v>128</v>
      </c>
      <c r="G12540" t="s">
        <v>10</v>
      </c>
    </row>
    <row r="12541" spans="1:7" x14ac:dyDescent="0.3">
      <c r="A12541" t="s">
        <v>12572</v>
      </c>
      <c r="B12541" t="s">
        <v>12269</v>
      </c>
      <c r="C12541">
        <v>2015</v>
      </c>
      <c r="D12541">
        <v>3</v>
      </c>
      <c r="E12541" t="s">
        <v>80</v>
      </c>
      <c r="F12541">
        <v>33</v>
      </c>
      <c r="G12541" t="s">
        <v>10</v>
      </c>
    </row>
    <row r="12542" spans="1:7" x14ac:dyDescent="0.3">
      <c r="A12542" t="s">
        <v>12573</v>
      </c>
      <c r="B12542" t="s">
        <v>12269</v>
      </c>
      <c r="C12542">
        <v>2015</v>
      </c>
      <c r="D12542">
        <v>4</v>
      </c>
      <c r="E12542" t="s">
        <v>80</v>
      </c>
      <c r="F12542">
        <v>18</v>
      </c>
      <c r="G12542" t="s">
        <v>10</v>
      </c>
    </row>
    <row r="12543" spans="1:7" x14ac:dyDescent="0.3">
      <c r="A12543" t="s">
        <v>12574</v>
      </c>
      <c r="B12543" t="s">
        <v>12269</v>
      </c>
      <c r="C12543">
        <v>2015</v>
      </c>
      <c r="D12543">
        <v>5</v>
      </c>
      <c r="E12543" t="s">
        <v>80</v>
      </c>
      <c r="F12543">
        <v>20</v>
      </c>
      <c r="G12543" t="s">
        <v>10</v>
      </c>
    </row>
    <row r="12544" spans="1:7" x14ac:dyDescent="0.3">
      <c r="A12544" t="s">
        <v>12575</v>
      </c>
      <c r="B12544" t="s">
        <v>12269</v>
      </c>
      <c r="C12544">
        <v>2015</v>
      </c>
      <c r="D12544">
        <v>5</v>
      </c>
      <c r="E12544" t="s">
        <v>14</v>
      </c>
      <c r="F12544">
        <v>30</v>
      </c>
      <c r="G12544" t="s">
        <v>473</v>
      </c>
    </row>
    <row r="12545" spans="1:7" x14ac:dyDescent="0.3">
      <c r="A12545" t="s">
        <v>12576</v>
      </c>
      <c r="B12545" t="s">
        <v>12269</v>
      </c>
      <c r="C12545">
        <v>2015</v>
      </c>
      <c r="D12545">
        <v>4</v>
      </c>
      <c r="E12545" t="s">
        <v>9</v>
      </c>
      <c r="F12545">
        <v>187</v>
      </c>
      <c r="G12545" t="s">
        <v>50</v>
      </c>
    </row>
    <row r="12546" spans="1:7" x14ac:dyDescent="0.3">
      <c r="A12546" t="s">
        <v>12577</v>
      </c>
      <c r="B12546" t="s">
        <v>12269</v>
      </c>
      <c r="C12546">
        <v>2015</v>
      </c>
      <c r="D12546">
        <v>3</v>
      </c>
      <c r="E12546" t="s">
        <v>80</v>
      </c>
      <c r="F12546">
        <v>49</v>
      </c>
      <c r="G12546" t="s">
        <v>10</v>
      </c>
    </row>
    <row r="12547" spans="1:7" x14ac:dyDescent="0.3">
      <c r="A12547" t="s">
        <v>12578</v>
      </c>
      <c r="B12547" t="s">
        <v>12269</v>
      </c>
      <c r="C12547">
        <v>2015</v>
      </c>
      <c r="D12547">
        <v>4</v>
      </c>
      <c r="E12547" t="s">
        <v>9</v>
      </c>
      <c r="F12547">
        <v>111</v>
      </c>
      <c r="G12547" t="s">
        <v>10</v>
      </c>
    </row>
    <row r="12548" spans="1:7" x14ac:dyDescent="0.3">
      <c r="A12548" t="s">
        <v>12579</v>
      </c>
      <c r="B12548" t="s">
        <v>12269</v>
      </c>
      <c r="C12548">
        <v>2015</v>
      </c>
      <c r="D12548">
        <v>6</v>
      </c>
      <c r="E12548" t="s">
        <v>80</v>
      </c>
      <c r="F12548">
        <v>10</v>
      </c>
      <c r="G12548" t="s">
        <v>10</v>
      </c>
    </row>
    <row r="12549" spans="1:7" x14ac:dyDescent="0.3">
      <c r="A12549" t="s">
        <v>12580</v>
      </c>
      <c r="B12549" t="s">
        <v>12269</v>
      </c>
      <c r="C12549">
        <v>2015</v>
      </c>
      <c r="D12549">
        <v>5</v>
      </c>
      <c r="E12549" t="s">
        <v>80</v>
      </c>
      <c r="F12549">
        <v>55</v>
      </c>
      <c r="G12549" t="s">
        <v>10</v>
      </c>
    </row>
    <row r="12550" spans="1:7" x14ac:dyDescent="0.3">
      <c r="A12550" t="s">
        <v>12581</v>
      </c>
      <c r="B12550" t="s">
        <v>12269</v>
      </c>
      <c r="C12550">
        <v>2015</v>
      </c>
      <c r="D12550">
        <v>11</v>
      </c>
      <c r="E12550" t="s">
        <v>80</v>
      </c>
      <c r="F12550">
        <v>29</v>
      </c>
      <c r="G12550" t="s">
        <v>473</v>
      </c>
    </row>
    <row r="12551" spans="1:7" x14ac:dyDescent="0.3">
      <c r="A12551" t="s">
        <v>12582</v>
      </c>
      <c r="B12551" t="s">
        <v>12269</v>
      </c>
      <c r="C12551">
        <v>2015</v>
      </c>
      <c r="D12551">
        <v>6</v>
      </c>
      <c r="E12551" t="s">
        <v>80</v>
      </c>
      <c r="F12551">
        <v>197</v>
      </c>
      <c r="G12551" t="s">
        <v>473</v>
      </c>
    </row>
    <row r="12552" spans="1:7" x14ac:dyDescent="0.3">
      <c r="A12552" t="s">
        <v>12583</v>
      </c>
      <c r="B12552" t="s">
        <v>12269</v>
      </c>
      <c r="C12552">
        <v>2015</v>
      </c>
      <c r="D12552">
        <v>6</v>
      </c>
      <c r="E12552" t="s">
        <v>9</v>
      </c>
      <c r="F12552">
        <v>26</v>
      </c>
      <c r="G12552" t="s">
        <v>10</v>
      </c>
    </row>
    <row r="12553" spans="1:7" x14ac:dyDescent="0.3">
      <c r="A12553" t="s">
        <v>12584</v>
      </c>
      <c r="B12553" t="s">
        <v>12269</v>
      </c>
      <c r="C12553">
        <v>2015</v>
      </c>
      <c r="D12553">
        <v>6</v>
      </c>
      <c r="E12553" t="s">
        <v>9</v>
      </c>
      <c r="F12553">
        <v>72</v>
      </c>
      <c r="G12553" t="s">
        <v>10</v>
      </c>
    </row>
    <row r="12554" spans="1:7" x14ac:dyDescent="0.3">
      <c r="A12554" t="s">
        <v>12585</v>
      </c>
      <c r="B12554" t="s">
        <v>12269</v>
      </c>
      <c r="C12554">
        <v>2015</v>
      </c>
      <c r="D12554">
        <v>7</v>
      </c>
      <c r="E12554" t="s">
        <v>80</v>
      </c>
      <c r="F12554">
        <v>16</v>
      </c>
      <c r="G12554" t="s">
        <v>50</v>
      </c>
    </row>
    <row r="12555" spans="1:7" x14ac:dyDescent="0.3">
      <c r="A12555" t="s">
        <v>12586</v>
      </c>
      <c r="B12555" t="s">
        <v>12269</v>
      </c>
      <c r="C12555">
        <v>2015</v>
      </c>
      <c r="D12555">
        <v>6</v>
      </c>
      <c r="E12555" t="s">
        <v>18</v>
      </c>
      <c r="F12555">
        <v>153</v>
      </c>
      <c r="G12555" t="s">
        <v>10</v>
      </c>
    </row>
    <row r="12556" spans="1:7" x14ac:dyDescent="0.3">
      <c r="A12556" t="s">
        <v>12587</v>
      </c>
      <c r="B12556" t="s">
        <v>12269</v>
      </c>
      <c r="C12556">
        <v>2015</v>
      </c>
      <c r="D12556">
        <v>7</v>
      </c>
      <c r="E12556" t="s">
        <v>71</v>
      </c>
      <c r="F12556">
        <v>30</v>
      </c>
      <c r="G12556" t="s">
        <v>10</v>
      </c>
    </row>
    <row r="12557" spans="1:7" x14ac:dyDescent="0.3">
      <c r="A12557" t="s">
        <v>12588</v>
      </c>
      <c r="B12557" t="s">
        <v>12269</v>
      </c>
      <c r="C12557">
        <v>2015</v>
      </c>
      <c r="D12557">
        <v>7</v>
      </c>
      <c r="E12557" t="s">
        <v>18</v>
      </c>
      <c r="F12557">
        <v>107</v>
      </c>
      <c r="G12557" t="s">
        <v>10</v>
      </c>
    </row>
    <row r="12558" spans="1:7" x14ac:dyDescent="0.3">
      <c r="A12558" t="s">
        <v>12589</v>
      </c>
      <c r="B12558" t="s">
        <v>12269</v>
      </c>
      <c r="C12558">
        <v>2015</v>
      </c>
      <c r="D12558">
        <v>9</v>
      </c>
      <c r="E12558" t="s">
        <v>18</v>
      </c>
      <c r="F12558">
        <v>255</v>
      </c>
      <c r="G12558" t="s">
        <v>10</v>
      </c>
    </row>
    <row r="12559" spans="1:7" x14ac:dyDescent="0.3">
      <c r="A12559" t="s">
        <v>12590</v>
      </c>
      <c r="B12559" t="s">
        <v>12269</v>
      </c>
      <c r="C12559">
        <v>2015</v>
      </c>
      <c r="D12559">
        <v>8</v>
      </c>
      <c r="E12559" t="s">
        <v>80</v>
      </c>
      <c r="F12559">
        <v>60</v>
      </c>
      <c r="G12559" t="s">
        <v>10</v>
      </c>
    </row>
    <row r="12560" spans="1:7" x14ac:dyDescent="0.3">
      <c r="A12560" t="s">
        <v>12591</v>
      </c>
      <c r="B12560" t="s">
        <v>12269</v>
      </c>
      <c r="C12560">
        <v>2016</v>
      </c>
      <c r="D12560">
        <v>1</v>
      </c>
      <c r="E12560" t="s">
        <v>9</v>
      </c>
      <c r="F12560">
        <v>41</v>
      </c>
      <c r="G12560" t="s">
        <v>10</v>
      </c>
    </row>
    <row r="12561" spans="1:7" x14ac:dyDescent="0.3">
      <c r="A12561" t="s">
        <v>12592</v>
      </c>
      <c r="B12561" t="s">
        <v>12269</v>
      </c>
      <c r="C12561">
        <v>2015</v>
      </c>
      <c r="D12561">
        <v>9</v>
      </c>
      <c r="E12561" t="s">
        <v>55</v>
      </c>
      <c r="F12561">
        <v>165</v>
      </c>
      <c r="G12561" t="s">
        <v>50</v>
      </c>
    </row>
    <row r="12562" spans="1:7" x14ac:dyDescent="0.3">
      <c r="A12562" t="s">
        <v>12593</v>
      </c>
      <c r="B12562" t="s">
        <v>12269</v>
      </c>
      <c r="C12562">
        <v>2016</v>
      </c>
      <c r="D12562">
        <v>1</v>
      </c>
      <c r="E12562" t="s">
        <v>18</v>
      </c>
      <c r="F12562">
        <v>240</v>
      </c>
      <c r="G12562" t="s">
        <v>179</v>
      </c>
    </row>
    <row r="12563" spans="1:7" x14ac:dyDescent="0.3">
      <c r="A12563" t="s">
        <v>12594</v>
      </c>
      <c r="B12563" t="s">
        <v>12269</v>
      </c>
      <c r="C12563">
        <v>2015</v>
      </c>
      <c r="D12563">
        <v>7</v>
      </c>
      <c r="E12563" t="s">
        <v>9</v>
      </c>
      <c r="F12563">
        <v>49</v>
      </c>
      <c r="G12563" t="s">
        <v>10</v>
      </c>
    </row>
    <row r="12564" spans="1:7" x14ac:dyDescent="0.3">
      <c r="A12564" t="s">
        <v>12595</v>
      </c>
      <c r="B12564" t="s">
        <v>12269</v>
      </c>
      <c r="C12564">
        <v>2015</v>
      </c>
      <c r="D12564">
        <v>12</v>
      </c>
      <c r="E12564" t="s">
        <v>80</v>
      </c>
      <c r="F12564">
        <v>2</v>
      </c>
      <c r="G12564" t="s">
        <v>50</v>
      </c>
    </row>
    <row r="12565" spans="1:7" x14ac:dyDescent="0.3">
      <c r="A12565" t="s">
        <v>12596</v>
      </c>
      <c r="B12565" t="s">
        <v>12269</v>
      </c>
      <c r="C12565">
        <v>2015</v>
      </c>
      <c r="D12565">
        <v>10</v>
      </c>
      <c r="E12565" t="s">
        <v>18</v>
      </c>
      <c r="F12565">
        <v>432</v>
      </c>
      <c r="G12565" t="s">
        <v>473</v>
      </c>
    </row>
    <row r="12566" spans="1:7" x14ac:dyDescent="0.3">
      <c r="A12566" t="s">
        <v>12597</v>
      </c>
      <c r="B12566" t="s">
        <v>12269</v>
      </c>
      <c r="C12566">
        <v>2016</v>
      </c>
      <c r="D12566">
        <v>2</v>
      </c>
      <c r="E12566" t="s">
        <v>14</v>
      </c>
      <c r="F12566">
        <v>10</v>
      </c>
      <c r="G12566" t="s">
        <v>10</v>
      </c>
    </row>
    <row r="12567" spans="1:7" x14ac:dyDescent="0.3">
      <c r="A12567" t="s">
        <v>12598</v>
      </c>
      <c r="B12567" t="s">
        <v>12269</v>
      </c>
      <c r="C12567">
        <v>2015</v>
      </c>
      <c r="D12567">
        <v>11</v>
      </c>
      <c r="E12567" t="s">
        <v>9</v>
      </c>
      <c r="F12567">
        <v>173</v>
      </c>
      <c r="G12567" t="s">
        <v>473</v>
      </c>
    </row>
    <row r="12568" spans="1:7" x14ac:dyDescent="0.3">
      <c r="A12568" t="s">
        <v>12599</v>
      </c>
      <c r="B12568" t="s">
        <v>12269</v>
      </c>
      <c r="C12568">
        <v>2015</v>
      </c>
      <c r="D12568">
        <v>11</v>
      </c>
      <c r="E12568" t="s">
        <v>18</v>
      </c>
      <c r="F12568">
        <v>87</v>
      </c>
      <c r="G12568" t="s">
        <v>50</v>
      </c>
    </row>
    <row r="12569" spans="1:7" x14ac:dyDescent="0.3">
      <c r="A12569" t="s">
        <v>12600</v>
      </c>
      <c r="B12569" t="s">
        <v>12269</v>
      </c>
      <c r="C12569">
        <v>2015</v>
      </c>
      <c r="D12569">
        <v>11</v>
      </c>
      <c r="E12569" t="s">
        <v>9</v>
      </c>
      <c r="F12569">
        <v>130</v>
      </c>
      <c r="G12569" t="s">
        <v>179</v>
      </c>
    </row>
    <row r="12570" spans="1:7" x14ac:dyDescent="0.3">
      <c r="A12570" t="s">
        <v>12601</v>
      </c>
      <c r="B12570" t="s">
        <v>12269</v>
      </c>
      <c r="C12570">
        <v>2015</v>
      </c>
      <c r="D12570">
        <v>12</v>
      </c>
      <c r="E12570" t="s">
        <v>14</v>
      </c>
      <c r="F12570">
        <v>31</v>
      </c>
      <c r="G12570" t="s">
        <v>473</v>
      </c>
    </row>
    <row r="12571" spans="1:7" x14ac:dyDescent="0.3">
      <c r="A12571" t="s">
        <v>12602</v>
      </c>
      <c r="B12571" t="s">
        <v>12269</v>
      </c>
      <c r="C12571">
        <v>2015</v>
      </c>
      <c r="D12571">
        <v>11</v>
      </c>
      <c r="E12571" t="s">
        <v>18</v>
      </c>
      <c r="F12571">
        <v>416</v>
      </c>
      <c r="G12571" t="s">
        <v>10</v>
      </c>
    </row>
    <row r="12572" spans="1:7" x14ac:dyDescent="0.3">
      <c r="A12572" t="s">
        <v>12603</v>
      </c>
      <c r="B12572" t="s">
        <v>12269</v>
      </c>
      <c r="C12572">
        <v>2015</v>
      </c>
      <c r="D12572">
        <v>11</v>
      </c>
      <c r="E12572" t="s">
        <v>18</v>
      </c>
      <c r="F12572">
        <v>943</v>
      </c>
      <c r="G12572" t="s">
        <v>10</v>
      </c>
    </row>
    <row r="12573" spans="1:7" x14ac:dyDescent="0.3">
      <c r="A12573" t="s">
        <v>12604</v>
      </c>
      <c r="B12573" t="s">
        <v>12269</v>
      </c>
      <c r="C12573">
        <v>2015</v>
      </c>
      <c r="D12573">
        <v>12</v>
      </c>
      <c r="E12573" t="s">
        <v>18</v>
      </c>
      <c r="F12573">
        <v>111</v>
      </c>
      <c r="G12573" t="s">
        <v>10</v>
      </c>
    </row>
    <row r="12574" spans="1:7" x14ac:dyDescent="0.3">
      <c r="A12574" t="s">
        <v>12605</v>
      </c>
      <c r="B12574" t="s">
        <v>12269</v>
      </c>
      <c r="C12574">
        <v>2016</v>
      </c>
      <c r="D12574">
        <v>3</v>
      </c>
      <c r="E12574" t="s">
        <v>14</v>
      </c>
      <c r="F12574">
        <v>100</v>
      </c>
      <c r="G12574" t="s">
        <v>179</v>
      </c>
    </row>
    <row r="12575" spans="1:7" x14ac:dyDescent="0.3">
      <c r="A12575" t="s">
        <v>12606</v>
      </c>
      <c r="B12575" t="s">
        <v>12269</v>
      </c>
      <c r="C12575">
        <v>2016</v>
      </c>
      <c r="D12575">
        <v>2</v>
      </c>
      <c r="E12575" t="s">
        <v>14</v>
      </c>
      <c r="F12575">
        <v>100</v>
      </c>
      <c r="G12575" t="s">
        <v>179</v>
      </c>
    </row>
    <row r="12576" spans="1:7" x14ac:dyDescent="0.3">
      <c r="A12576" t="s">
        <v>12607</v>
      </c>
      <c r="B12576" t="s">
        <v>12269</v>
      </c>
      <c r="C12576">
        <v>2016</v>
      </c>
      <c r="D12576">
        <v>1</v>
      </c>
      <c r="E12576" t="s">
        <v>80</v>
      </c>
      <c r="F12576">
        <v>42</v>
      </c>
      <c r="G12576" t="s">
        <v>10</v>
      </c>
    </row>
    <row r="12577" spans="1:7" x14ac:dyDescent="0.3">
      <c r="A12577" t="s">
        <v>12608</v>
      </c>
      <c r="B12577" t="s">
        <v>12269</v>
      </c>
      <c r="C12577">
        <v>2015</v>
      </c>
      <c r="D12577">
        <v>12</v>
      </c>
      <c r="E12577" t="s">
        <v>18</v>
      </c>
      <c r="F12577">
        <v>333</v>
      </c>
      <c r="G12577" t="s">
        <v>10</v>
      </c>
    </row>
    <row r="12578" spans="1:7" x14ac:dyDescent="0.3">
      <c r="A12578" t="s">
        <v>12609</v>
      </c>
      <c r="B12578" t="s">
        <v>12269</v>
      </c>
      <c r="C12578">
        <v>2015</v>
      </c>
      <c r="D12578">
        <v>12</v>
      </c>
      <c r="E12578" t="s">
        <v>18</v>
      </c>
      <c r="F12578">
        <v>220</v>
      </c>
      <c r="G12578" t="s">
        <v>10</v>
      </c>
    </row>
    <row r="12579" spans="1:7" x14ac:dyDescent="0.3">
      <c r="A12579" t="s">
        <v>12610</v>
      </c>
      <c r="B12579" t="s">
        <v>12269</v>
      </c>
      <c r="C12579">
        <v>2016</v>
      </c>
      <c r="D12579">
        <v>1</v>
      </c>
      <c r="E12579" t="s">
        <v>80</v>
      </c>
      <c r="F12579">
        <v>120</v>
      </c>
      <c r="G12579" t="s">
        <v>10</v>
      </c>
    </row>
    <row r="12580" spans="1:7" x14ac:dyDescent="0.3">
      <c r="A12580" t="s">
        <v>12611</v>
      </c>
      <c r="B12580" t="s">
        <v>12269</v>
      </c>
      <c r="C12580">
        <v>2016</v>
      </c>
      <c r="D12580">
        <v>4</v>
      </c>
      <c r="E12580" t="s">
        <v>18</v>
      </c>
      <c r="F12580">
        <v>375</v>
      </c>
      <c r="G12580" t="s">
        <v>10</v>
      </c>
    </row>
    <row r="12581" spans="1:7" x14ac:dyDescent="0.3">
      <c r="A12581" t="s">
        <v>12612</v>
      </c>
      <c r="B12581" t="s">
        <v>12269</v>
      </c>
      <c r="C12581">
        <v>2016</v>
      </c>
      <c r="D12581">
        <v>5</v>
      </c>
      <c r="E12581" t="s">
        <v>9</v>
      </c>
      <c r="F12581">
        <v>65</v>
      </c>
      <c r="G12581" t="s">
        <v>50</v>
      </c>
    </row>
    <row r="12582" spans="1:7" x14ac:dyDescent="0.3">
      <c r="A12582" t="s">
        <v>12613</v>
      </c>
      <c r="B12582" t="s">
        <v>12269</v>
      </c>
      <c r="C12582">
        <v>2016</v>
      </c>
      <c r="D12582">
        <v>4</v>
      </c>
      <c r="E12582" t="s">
        <v>18</v>
      </c>
      <c r="F12582">
        <v>150</v>
      </c>
      <c r="G12582" t="s">
        <v>10</v>
      </c>
    </row>
    <row r="12583" spans="1:7" x14ac:dyDescent="0.3">
      <c r="A12583" t="s">
        <v>12614</v>
      </c>
      <c r="B12583" t="s">
        <v>12269</v>
      </c>
      <c r="C12583">
        <v>2016</v>
      </c>
      <c r="D12583">
        <v>4</v>
      </c>
      <c r="E12583" t="s">
        <v>18</v>
      </c>
      <c r="F12583">
        <v>119</v>
      </c>
      <c r="G12583" t="s">
        <v>10</v>
      </c>
    </row>
    <row r="12584" spans="1:7" x14ac:dyDescent="0.3">
      <c r="A12584" t="s">
        <v>12615</v>
      </c>
      <c r="B12584" t="s">
        <v>12269</v>
      </c>
      <c r="C12584">
        <v>2016</v>
      </c>
      <c r="D12584">
        <v>6</v>
      </c>
      <c r="E12584" t="s">
        <v>9</v>
      </c>
      <c r="F12584">
        <v>9</v>
      </c>
      <c r="G12584" t="s">
        <v>10</v>
      </c>
    </row>
    <row r="12585" spans="1:7" x14ac:dyDescent="0.3">
      <c r="A12585" t="s">
        <v>12616</v>
      </c>
      <c r="B12585" t="s">
        <v>12269</v>
      </c>
      <c r="C12585">
        <v>2016</v>
      </c>
      <c r="D12585">
        <v>4</v>
      </c>
      <c r="E12585" t="s">
        <v>18</v>
      </c>
      <c r="F12585">
        <v>239</v>
      </c>
      <c r="G12585" t="s">
        <v>10</v>
      </c>
    </row>
    <row r="12586" spans="1:7" x14ac:dyDescent="0.3">
      <c r="A12586" t="s">
        <v>12617</v>
      </c>
      <c r="B12586" t="s">
        <v>12269</v>
      </c>
      <c r="C12586">
        <v>2016</v>
      </c>
      <c r="D12586">
        <v>11</v>
      </c>
      <c r="E12586" t="s">
        <v>9</v>
      </c>
      <c r="F12586">
        <v>6</v>
      </c>
      <c r="G12586" t="s">
        <v>50</v>
      </c>
    </row>
    <row r="12587" spans="1:7" x14ac:dyDescent="0.3">
      <c r="A12587" t="s">
        <v>12618</v>
      </c>
      <c r="B12587" t="s">
        <v>12269</v>
      </c>
      <c r="C12587">
        <v>2016</v>
      </c>
      <c r="D12587">
        <v>7</v>
      </c>
      <c r="E12587" t="s">
        <v>9</v>
      </c>
      <c r="F12587">
        <v>204</v>
      </c>
      <c r="G12587" t="s">
        <v>10</v>
      </c>
    </row>
    <row r="12588" spans="1:7" x14ac:dyDescent="0.3">
      <c r="A12588" t="s">
        <v>12619</v>
      </c>
      <c r="B12588" t="s">
        <v>12269</v>
      </c>
      <c r="C12588">
        <v>2016</v>
      </c>
      <c r="D12588">
        <v>7</v>
      </c>
      <c r="E12588" t="s">
        <v>9</v>
      </c>
      <c r="F12588">
        <v>79</v>
      </c>
      <c r="G12588" t="s">
        <v>10</v>
      </c>
    </row>
    <row r="12589" spans="1:7" x14ac:dyDescent="0.3">
      <c r="A12589" t="s">
        <v>12620</v>
      </c>
      <c r="B12589" t="s">
        <v>12269</v>
      </c>
      <c r="C12589">
        <v>2016</v>
      </c>
      <c r="D12589">
        <v>7</v>
      </c>
      <c r="E12589" t="s">
        <v>9</v>
      </c>
      <c r="F12589">
        <v>150</v>
      </c>
      <c r="G12589" t="s">
        <v>179</v>
      </c>
    </row>
    <row r="12590" spans="1:7" x14ac:dyDescent="0.3">
      <c r="A12590" t="s">
        <v>12621</v>
      </c>
      <c r="B12590" t="s">
        <v>12269</v>
      </c>
      <c r="C12590">
        <v>2016</v>
      </c>
      <c r="D12590">
        <v>7</v>
      </c>
      <c r="E12590" t="s">
        <v>80</v>
      </c>
      <c r="F12590">
        <v>57</v>
      </c>
      <c r="G12590" t="s">
        <v>10</v>
      </c>
    </row>
    <row r="12591" spans="1:7" x14ac:dyDescent="0.3">
      <c r="A12591" t="s">
        <v>12622</v>
      </c>
      <c r="B12591" t="s">
        <v>12269</v>
      </c>
      <c r="C12591">
        <v>2016</v>
      </c>
      <c r="D12591">
        <v>7</v>
      </c>
      <c r="E12591" t="s">
        <v>18</v>
      </c>
      <c r="F12591">
        <v>117</v>
      </c>
      <c r="G12591" t="s">
        <v>10</v>
      </c>
    </row>
    <row r="12592" spans="1:7" x14ac:dyDescent="0.3">
      <c r="A12592" t="s">
        <v>12623</v>
      </c>
      <c r="B12592" t="s">
        <v>12269</v>
      </c>
      <c r="C12592">
        <v>2015</v>
      </c>
      <c r="D12592">
        <v>6</v>
      </c>
      <c r="E12592" t="s">
        <v>18</v>
      </c>
      <c r="F12592">
        <v>155</v>
      </c>
      <c r="G12592" t="s">
        <v>473</v>
      </c>
    </row>
    <row r="12593" spans="1:7" x14ac:dyDescent="0.3">
      <c r="A12593" t="s">
        <v>12624</v>
      </c>
      <c r="B12593" t="s">
        <v>12269</v>
      </c>
      <c r="C12593">
        <v>2015</v>
      </c>
      <c r="D12593">
        <v>6</v>
      </c>
      <c r="E12593" t="s">
        <v>18</v>
      </c>
      <c r="F12593">
        <v>181</v>
      </c>
      <c r="G12593" t="s">
        <v>473</v>
      </c>
    </row>
    <row r="12594" spans="1:7" x14ac:dyDescent="0.3">
      <c r="A12594" t="s">
        <v>12625</v>
      </c>
      <c r="B12594" t="s">
        <v>12269</v>
      </c>
      <c r="C12594">
        <v>2016</v>
      </c>
      <c r="D12594">
        <v>9</v>
      </c>
      <c r="E12594" t="s">
        <v>18</v>
      </c>
      <c r="F12594">
        <v>5400</v>
      </c>
      <c r="G12594" t="s">
        <v>473</v>
      </c>
    </row>
    <row r="12595" spans="1:7" x14ac:dyDescent="0.3">
      <c r="A12595" t="s">
        <v>12626</v>
      </c>
      <c r="B12595" t="s">
        <v>12269</v>
      </c>
      <c r="C12595">
        <v>2016</v>
      </c>
      <c r="D12595">
        <v>10</v>
      </c>
      <c r="E12595" t="s">
        <v>9</v>
      </c>
      <c r="F12595">
        <v>140</v>
      </c>
      <c r="G12595" t="s">
        <v>10</v>
      </c>
    </row>
    <row r="12596" spans="1:7" x14ac:dyDescent="0.3">
      <c r="A12596" t="s">
        <v>12627</v>
      </c>
      <c r="B12596" t="s">
        <v>12269</v>
      </c>
      <c r="C12596">
        <v>2016</v>
      </c>
      <c r="D12596">
        <v>8</v>
      </c>
      <c r="E12596" t="s">
        <v>9</v>
      </c>
      <c r="F12596">
        <v>103</v>
      </c>
      <c r="G12596" t="s">
        <v>10</v>
      </c>
    </row>
    <row r="12597" spans="1:7" x14ac:dyDescent="0.3">
      <c r="A12597" t="s">
        <v>12628</v>
      </c>
      <c r="B12597" t="s">
        <v>12269</v>
      </c>
      <c r="C12597">
        <v>2016</v>
      </c>
      <c r="D12597">
        <v>8</v>
      </c>
      <c r="E12597" t="s">
        <v>9</v>
      </c>
      <c r="F12597">
        <v>127</v>
      </c>
      <c r="G12597" t="s">
        <v>10</v>
      </c>
    </row>
    <row r="12598" spans="1:7" x14ac:dyDescent="0.3">
      <c r="A12598" t="s">
        <v>12629</v>
      </c>
      <c r="B12598" t="s">
        <v>12269</v>
      </c>
      <c r="C12598">
        <v>2016</v>
      </c>
      <c r="D12598">
        <v>9</v>
      </c>
      <c r="E12598" t="s">
        <v>80</v>
      </c>
      <c r="F12598">
        <v>36</v>
      </c>
      <c r="G12598" t="s">
        <v>473</v>
      </c>
    </row>
    <row r="12599" spans="1:7" x14ac:dyDescent="0.3">
      <c r="A12599" t="s">
        <v>12630</v>
      </c>
      <c r="B12599" t="s">
        <v>12269</v>
      </c>
      <c r="C12599">
        <v>2016</v>
      </c>
      <c r="D12599">
        <v>9</v>
      </c>
      <c r="E12599" t="s">
        <v>9</v>
      </c>
      <c r="F12599">
        <v>51</v>
      </c>
      <c r="G12599" t="s">
        <v>473</v>
      </c>
    </row>
    <row r="12600" spans="1:7" x14ac:dyDescent="0.3">
      <c r="A12600" t="s">
        <v>12631</v>
      </c>
      <c r="B12600" t="s">
        <v>12269</v>
      </c>
      <c r="C12600">
        <v>2016</v>
      </c>
      <c r="D12600">
        <v>12</v>
      </c>
      <c r="E12600" t="s">
        <v>9</v>
      </c>
      <c r="F12600">
        <v>15</v>
      </c>
      <c r="G12600" t="s">
        <v>50</v>
      </c>
    </row>
    <row r="12601" spans="1:7" x14ac:dyDescent="0.3">
      <c r="A12601" t="s">
        <v>12632</v>
      </c>
      <c r="B12601" t="s">
        <v>12269</v>
      </c>
      <c r="C12601">
        <v>2016</v>
      </c>
      <c r="D12601">
        <v>9</v>
      </c>
      <c r="E12601" t="s">
        <v>9</v>
      </c>
      <c r="F12601">
        <v>144</v>
      </c>
      <c r="G12601" t="s">
        <v>473</v>
      </c>
    </row>
    <row r="12602" spans="1:7" x14ac:dyDescent="0.3">
      <c r="A12602" t="s">
        <v>12633</v>
      </c>
      <c r="B12602" t="s">
        <v>12269</v>
      </c>
      <c r="C12602">
        <v>2016</v>
      </c>
      <c r="D12602">
        <v>8</v>
      </c>
      <c r="E12602" t="s">
        <v>9</v>
      </c>
      <c r="F12602">
        <v>19</v>
      </c>
      <c r="G12602" t="s">
        <v>473</v>
      </c>
    </row>
    <row r="12603" spans="1:7" x14ac:dyDescent="0.3">
      <c r="A12603" t="s">
        <v>12634</v>
      </c>
      <c r="B12603" t="s">
        <v>12269</v>
      </c>
      <c r="C12603">
        <v>2016</v>
      </c>
      <c r="D12603">
        <v>7</v>
      </c>
      <c r="E12603" t="s">
        <v>18</v>
      </c>
      <c r="F12603">
        <v>449</v>
      </c>
      <c r="G12603" t="s">
        <v>10</v>
      </c>
    </row>
    <row r="12604" spans="1:7" x14ac:dyDescent="0.3">
      <c r="A12604" t="s">
        <v>12635</v>
      </c>
      <c r="B12604" t="s">
        <v>12269</v>
      </c>
      <c r="C12604">
        <v>2016</v>
      </c>
      <c r="D12604">
        <v>9</v>
      </c>
      <c r="E12604" t="s">
        <v>9</v>
      </c>
      <c r="F12604">
        <v>83</v>
      </c>
      <c r="G12604" t="s">
        <v>10</v>
      </c>
    </row>
    <row r="12605" spans="1:7" x14ac:dyDescent="0.3">
      <c r="A12605" t="s">
        <v>12636</v>
      </c>
      <c r="B12605" t="s">
        <v>12269</v>
      </c>
      <c r="C12605">
        <v>2016</v>
      </c>
      <c r="D12605">
        <v>8</v>
      </c>
      <c r="E12605" t="s">
        <v>18</v>
      </c>
      <c r="F12605">
        <v>1252</v>
      </c>
      <c r="G12605" t="s">
        <v>473</v>
      </c>
    </row>
    <row r="12606" spans="1:7" x14ac:dyDescent="0.3">
      <c r="A12606" t="s">
        <v>12637</v>
      </c>
      <c r="B12606" t="s">
        <v>12269</v>
      </c>
      <c r="C12606">
        <v>2016</v>
      </c>
      <c r="D12606">
        <v>8</v>
      </c>
      <c r="E12606" t="s">
        <v>18</v>
      </c>
      <c r="F12606">
        <v>1759</v>
      </c>
      <c r="G12606" t="s">
        <v>473</v>
      </c>
    </row>
    <row r="12607" spans="1:7" x14ac:dyDescent="0.3">
      <c r="A12607" t="s">
        <v>12638</v>
      </c>
      <c r="B12607" t="s">
        <v>12269</v>
      </c>
      <c r="C12607">
        <v>2016</v>
      </c>
      <c r="D12607">
        <v>9</v>
      </c>
      <c r="E12607" t="s">
        <v>80</v>
      </c>
      <c r="F12607">
        <v>60</v>
      </c>
      <c r="G12607" t="s">
        <v>473</v>
      </c>
    </row>
    <row r="12608" spans="1:7" x14ac:dyDescent="0.3">
      <c r="A12608" t="s">
        <v>12639</v>
      </c>
      <c r="B12608" t="s">
        <v>12269</v>
      </c>
      <c r="C12608">
        <v>2016</v>
      </c>
      <c r="D12608">
        <v>11</v>
      </c>
      <c r="E12608" t="s">
        <v>18</v>
      </c>
      <c r="F12608">
        <v>1300</v>
      </c>
      <c r="G12608" t="s">
        <v>179</v>
      </c>
    </row>
    <row r="12609" spans="1:7" x14ac:dyDescent="0.3">
      <c r="A12609" t="s">
        <v>12640</v>
      </c>
      <c r="B12609" t="s">
        <v>12269</v>
      </c>
      <c r="C12609">
        <v>2017</v>
      </c>
      <c r="D12609">
        <v>2</v>
      </c>
      <c r="E12609" t="s">
        <v>18</v>
      </c>
      <c r="F12609">
        <v>1000</v>
      </c>
      <c r="G12609" t="s">
        <v>1261</v>
      </c>
    </row>
    <row r="12610" spans="1:7" x14ac:dyDescent="0.3">
      <c r="A12610" t="s">
        <v>12641</v>
      </c>
      <c r="B12610" t="s">
        <v>12269</v>
      </c>
      <c r="C12610">
        <v>2016</v>
      </c>
      <c r="D12610">
        <v>10</v>
      </c>
      <c r="E12610" t="s">
        <v>18</v>
      </c>
      <c r="F12610">
        <v>1320</v>
      </c>
      <c r="G12610" t="s">
        <v>179</v>
      </c>
    </row>
    <row r="12611" spans="1:7" x14ac:dyDescent="0.3">
      <c r="A12611" t="s">
        <v>12642</v>
      </c>
      <c r="B12611" t="s">
        <v>12269</v>
      </c>
      <c r="C12611">
        <v>2017</v>
      </c>
      <c r="D12611">
        <v>3</v>
      </c>
      <c r="E12611" t="s">
        <v>18</v>
      </c>
      <c r="F12611">
        <v>1000</v>
      </c>
      <c r="G12611" t="s">
        <v>1261</v>
      </c>
    </row>
    <row r="12612" spans="1:7" x14ac:dyDescent="0.3">
      <c r="A12612" t="s">
        <v>12643</v>
      </c>
      <c r="B12612" t="s">
        <v>12269</v>
      </c>
      <c r="C12612">
        <v>2016</v>
      </c>
      <c r="D12612">
        <v>9</v>
      </c>
      <c r="E12612" t="s">
        <v>14</v>
      </c>
      <c r="F12612">
        <v>31</v>
      </c>
      <c r="G12612" t="s">
        <v>179</v>
      </c>
    </row>
    <row r="12613" spans="1:7" x14ac:dyDescent="0.3">
      <c r="A12613" t="s">
        <v>12644</v>
      </c>
      <c r="B12613" t="s">
        <v>12269</v>
      </c>
      <c r="C12613">
        <v>2016</v>
      </c>
      <c r="D12613">
        <v>11</v>
      </c>
      <c r="E12613" t="s">
        <v>9</v>
      </c>
      <c r="F12613">
        <v>150</v>
      </c>
      <c r="G12613" t="s">
        <v>179</v>
      </c>
    </row>
    <row r="12614" spans="1:7" x14ac:dyDescent="0.3">
      <c r="A12614" t="s">
        <v>12645</v>
      </c>
      <c r="B12614" t="s">
        <v>12269</v>
      </c>
      <c r="C12614">
        <v>2016</v>
      </c>
      <c r="D12614">
        <v>12</v>
      </c>
      <c r="E12614" t="s">
        <v>9</v>
      </c>
      <c r="F12614">
        <v>71</v>
      </c>
      <c r="G12614" t="s">
        <v>473</v>
      </c>
    </row>
    <row r="12615" spans="1:7" x14ac:dyDescent="0.3">
      <c r="A12615" t="s">
        <v>12646</v>
      </c>
      <c r="B12615" t="s">
        <v>12269</v>
      </c>
      <c r="C12615">
        <v>2016</v>
      </c>
      <c r="D12615">
        <v>11</v>
      </c>
      <c r="E12615" t="s">
        <v>9</v>
      </c>
      <c r="F12615">
        <v>52</v>
      </c>
      <c r="G12615" t="s">
        <v>473</v>
      </c>
    </row>
    <row r="12616" spans="1:7" x14ac:dyDescent="0.3">
      <c r="A12616" t="s">
        <v>12647</v>
      </c>
      <c r="B12616" t="s">
        <v>12269</v>
      </c>
      <c r="C12616">
        <v>2016</v>
      </c>
      <c r="D12616">
        <v>11</v>
      </c>
      <c r="E12616" t="s">
        <v>80</v>
      </c>
      <c r="F12616">
        <v>35</v>
      </c>
      <c r="G12616" t="s">
        <v>10</v>
      </c>
    </row>
    <row r="12617" spans="1:7" x14ac:dyDescent="0.3">
      <c r="A12617" t="s">
        <v>12648</v>
      </c>
      <c r="B12617" t="s">
        <v>12269</v>
      </c>
      <c r="C12617">
        <v>2016</v>
      </c>
      <c r="D12617">
        <v>12</v>
      </c>
      <c r="E12617" t="s">
        <v>9</v>
      </c>
      <c r="F12617">
        <v>35</v>
      </c>
      <c r="G12617" t="s">
        <v>179</v>
      </c>
    </row>
    <row r="12618" spans="1:7" x14ac:dyDescent="0.3">
      <c r="A12618" t="s">
        <v>12649</v>
      </c>
      <c r="B12618" t="s">
        <v>12269</v>
      </c>
      <c r="C12618">
        <v>2016</v>
      </c>
      <c r="D12618">
        <v>12</v>
      </c>
      <c r="E12618" t="s">
        <v>18</v>
      </c>
      <c r="F12618">
        <v>490</v>
      </c>
      <c r="G12618" t="s">
        <v>473</v>
      </c>
    </row>
    <row r="12619" spans="1:7" x14ac:dyDescent="0.3">
      <c r="A12619" t="s">
        <v>12650</v>
      </c>
      <c r="B12619" t="s">
        <v>12269</v>
      </c>
      <c r="C12619">
        <v>2017</v>
      </c>
      <c r="D12619">
        <v>1</v>
      </c>
      <c r="E12619" t="s">
        <v>80</v>
      </c>
      <c r="F12619">
        <v>11</v>
      </c>
      <c r="G12619" t="s">
        <v>50</v>
      </c>
    </row>
    <row r="12620" spans="1:7" x14ac:dyDescent="0.3">
      <c r="A12620" t="s">
        <v>12651</v>
      </c>
      <c r="B12620" t="s">
        <v>12269</v>
      </c>
      <c r="C12620">
        <v>2017</v>
      </c>
      <c r="D12620">
        <v>4</v>
      </c>
      <c r="E12620" t="s">
        <v>9</v>
      </c>
      <c r="F12620">
        <v>36</v>
      </c>
      <c r="G12620" t="s">
        <v>473</v>
      </c>
    </row>
    <row r="12621" spans="1:7" x14ac:dyDescent="0.3">
      <c r="A12621" t="s">
        <v>12652</v>
      </c>
      <c r="B12621" t="s">
        <v>12269</v>
      </c>
      <c r="C12621">
        <v>2017</v>
      </c>
      <c r="D12621">
        <v>1</v>
      </c>
      <c r="E12621" t="s">
        <v>9</v>
      </c>
      <c r="F12621">
        <v>32</v>
      </c>
      <c r="G12621" t="s">
        <v>10</v>
      </c>
    </row>
    <row r="12622" spans="1:7" x14ac:dyDescent="0.3">
      <c r="A12622" t="s">
        <v>12653</v>
      </c>
      <c r="B12622" t="s">
        <v>12269</v>
      </c>
      <c r="C12622">
        <v>2016</v>
      </c>
      <c r="D12622">
        <v>12</v>
      </c>
      <c r="E12622" t="s">
        <v>18</v>
      </c>
      <c r="F12622">
        <v>102</v>
      </c>
      <c r="G12622" t="s">
        <v>10</v>
      </c>
    </row>
    <row r="12623" spans="1:7" x14ac:dyDescent="0.3">
      <c r="A12623" t="s">
        <v>12654</v>
      </c>
      <c r="B12623" t="s">
        <v>12269</v>
      </c>
      <c r="C12623">
        <v>2017</v>
      </c>
      <c r="D12623">
        <v>1</v>
      </c>
      <c r="E12623" t="s">
        <v>9</v>
      </c>
      <c r="F12623">
        <v>200</v>
      </c>
      <c r="G12623" t="s">
        <v>179</v>
      </c>
    </row>
    <row r="12624" spans="1:7" x14ac:dyDescent="0.3">
      <c r="A12624" t="s">
        <v>12655</v>
      </c>
      <c r="B12624" t="s">
        <v>12269</v>
      </c>
      <c r="C12624">
        <v>2017</v>
      </c>
      <c r="D12624">
        <v>2</v>
      </c>
      <c r="E12624" t="s">
        <v>18</v>
      </c>
      <c r="F12624">
        <v>2800</v>
      </c>
      <c r="G12624" t="s">
        <v>1261</v>
      </c>
    </row>
    <row r="12625" spans="1:7" x14ac:dyDescent="0.3">
      <c r="A12625" t="s">
        <v>12656</v>
      </c>
      <c r="B12625" t="s">
        <v>12269</v>
      </c>
      <c r="C12625">
        <v>2017</v>
      </c>
      <c r="D12625">
        <v>6</v>
      </c>
      <c r="E12625" t="s">
        <v>9</v>
      </c>
      <c r="F12625">
        <v>95</v>
      </c>
      <c r="G12625" t="s">
        <v>473</v>
      </c>
    </row>
    <row r="12626" spans="1:7" x14ac:dyDescent="0.3">
      <c r="A12626" t="s">
        <v>12657</v>
      </c>
      <c r="B12626" t="s">
        <v>12269</v>
      </c>
      <c r="C12626">
        <v>2017</v>
      </c>
      <c r="D12626">
        <v>3</v>
      </c>
      <c r="E12626" t="s">
        <v>9</v>
      </c>
      <c r="F12626">
        <v>59</v>
      </c>
      <c r="G12626" t="s">
        <v>10</v>
      </c>
    </row>
    <row r="12627" spans="1:7" x14ac:dyDescent="0.3">
      <c r="A12627" t="s">
        <v>12658</v>
      </c>
      <c r="B12627" t="s">
        <v>12269</v>
      </c>
      <c r="C12627">
        <v>2017</v>
      </c>
      <c r="D12627">
        <v>4</v>
      </c>
      <c r="E12627" t="s">
        <v>9</v>
      </c>
      <c r="F12627">
        <v>100</v>
      </c>
      <c r="G12627" t="s">
        <v>179</v>
      </c>
    </row>
    <row r="12628" spans="1:7" x14ac:dyDescent="0.3">
      <c r="A12628" t="s">
        <v>12659</v>
      </c>
      <c r="B12628" t="s">
        <v>12269</v>
      </c>
      <c r="C12628">
        <v>2017</v>
      </c>
      <c r="D12628">
        <v>2</v>
      </c>
      <c r="E12628" t="s">
        <v>18</v>
      </c>
      <c r="F12628">
        <v>808</v>
      </c>
      <c r="G12628" t="s">
        <v>473</v>
      </c>
    </row>
    <row r="12629" spans="1:7" x14ac:dyDescent="0.3">
      <c r="A12629" t="s">
        <v>12660</v>
      </c>
      <c r="B12629" t="s">
        <v>12269</v>
      </c>
      <c r="C12629">
        <v>2017</v>
      </c>
      <c r="D12629">
        <v>1</v>
      </c>
      <c r="E12629" t="s">
        <v>18</v>
      </c>
      <c r="F12629">
        <v>883</v>
      </c>
      <c r="G12629" t="s">
        <v>473</v>
      </c>
    </row>
    <row r="12630" spans="1:7" x14ac:dyDescent="0.3">
      <c r="A12630" t="s">
        <v>12661</v>
      </c>
      <c r="B12630" t="s">
        <v>12269</v>
      </c>
      <c r="C12630">
        <v>2017</v>
      </c>
      <c r="D12630">
        <v>3</v>
      </c>
      <c r="E12630" t="s">
        <v>18</v>
      </c>
      <c r="F12630">
        <v>130</v>
      </c>
      <c r="G12630" t="s">
        <v>10</v>
      </c>
    </row>
    <row r="12631" spans="1:7" x14ac:dyDescent="0.3">
      <c r="A12631" t="s">
        <v>12662</v>
      </c>
      <c r="B12631" t="s">
        <v>12269</v>
      </c>
      <c r="C12631">
        <v>2017</v>
      </c>
      <c r="D12631">
        <v>4</v>
      </c>
      <c r="E12631" t="s">
        <v>9</v>
      </c>
      <c r="F12631">
        <v>75</v>
      </c>
      <c r="G12631" t="s">
        <v>179</v>
      </c>
    </row>
    <row r="12632" spans="1:7" x14ac:dyDescent="0.3">
      <c r="A12632" t="s">
        <v>12663</v>
      </c>
      <c r="B12632" t="s">
        <v>12269</v>
      </c>
      <c r="C12632">
        <v>2017</v>
      </c>
      <c r="D12632">
        <v>5</v>
      </c>
      <c r="E12632" t="s">
        <v>9</v>
      </c>
      <c r="F12632">
        <v>152</v>
      </c>
      <c r="G12632" t="s">
        <v>473</v>
      </c>
    </row>
    <row r="12633" spans="1:7" x14ac:dyDescent="0.3">
      <c r="A12633" t="s">
        <v>12664</v>
      </c>
      <c r="B12633" t="s">
        <v>12269</v>
      </c>
      <c r="C12633">
        <v>2017</v>
      </c>
      <c r="D12633">
        <v>6</v>
      </c>
      <c r="E12633" t="s">
        <v>9</v>
      </c>
      <c r="F12633">
        <v>80</v>
      </c>
      <c r="G12633" t="s">
        <v>179</v>
      </c>
    </row>
    <row r="12634" spans="1:7" x14ac:dyDescent="0.3">
      <c r="A12634" t="s">
        <v>12665</v>
      </c>
      <c r="B12634" t="s">
        <v>12269</v>
      </c>
      <c r="C12634">
        <v>2017</v>
      </c>
      <c r="D12634">
        <v>4</v>
      </c>
      <c r="E12634" t="s">
        <v>18</v>
      </c>
      <c r="F12634">
        <v>31</v>
      </c>
      <c r="G12634" t="s">
        <v>10</v>
      </c>
    </row>
    <row r="12635" spans="1:7" x14ac:dyDescent="0.3">
      <c r="A12635" t="s">
        <v>12666</v>
      </c>
      <c r="B12635" t="s">
        <v>12269</v>
      </c>
      <c r="C12635">
        <v>2017</v>
      </c>
      <c r="D12635">
        <v>5</v>
      </c>
      <c r="E12635" t="s">
        <v>9</v>
      </c>
      <c r="F12635">
        <v>50</v>
      </c>
      <c r="G12635" t="s">
        <v>179</v>
      </c>
    </row>
    <row r="12636" spans="1:7" x14ac:dyDescent="0.3">
      <c r="A12636" t="s">
        <v>12667</v>
      </c>
      <c r="B12636" t="s">
        <v>12269</v>
      </c>
      <c r="C12636">
        <v>2017</v>
      </c>
      <c r="D12636">
        <v>5</v>
      </c>
      <c r="E12636" t="s">
        <v>80</v>
      </c>
      <c r="F12636">
        <v>9</v>
      </c>
      <c r="G12636" t="s">
        <v>473</v>
      </c>
    </row>
    <row r="12637" spans="1:7" x14ac:dyDescent="0.3">
      <c r="A12637" t="s">
        <v>12668</v>
      </c>
      <c r="B12637" t="s">
        <v>12269</v>
      </c>
      <c r="C12637">
        <v>2017</v>
      </c>
      <c r="D12637">
        <v>6</v>
      </c>
      <c r="E12637" t="s">
        <v>9</v>
      </c>
      <c r="F12637">
        <v>124</v>
      </c>
      <c r="G12637" t="s">
        <v>473</v>
      </c>
    </row>
    <row r="12638" spans="1:7" x14ac:dyDescent="0.3">
      <c r="A12638" t="s">
        <v>12669</v>
      </c>
      <c r="B12638" t="s">
        <v>12269</v>
      </c>
      <c r="C12638">
        <v>2017</v>
      </c>
      <c r="D12638">
        <v>7</v>
      </c>
      <c r="E12638" t="s">
        <v>9</v>
      </c>
      <c r="F12638">
        <v>250</v>
      </c>
      <c r="G12638" t="s">
        <v>179</v>
      </c>
    </row>
    <row r="12639" spans="1:7" x14ac:dyDescent="0.3">
      <c r="A12639" t="s">
        <v>12670</v>
      </c>
      <c r="B12639" t="s">
        <v>12269</v>
      </c>
      <c r="C12639">
        <v>2017</v>
      </c>
      <c r="D12639">
        <v>7</v>
      </c>
      <c r="E12639" t="s">
        <v>9</v>
      </c>
      <c r="F12639">
        <v>110</v>
      </c>
      <c r="G12639" t="s">
        <v>179</v>
      </c>
    </row>
    <row r="12640" spans="1:7" x14ac:dyDescent="0.3">
      <c r="A12640" t="s">
        <v>12671</v>
      </c>
      <c r="B12640" t="s">
        <v>12269</v>
      </c>
      <c r="C12640">
        <v>2017</v>
      </c>
      <c r="D12640">
        <v>11</v>
      </c>
      <c r="E12640" t="s">
        <v>18</v>
      </c>
      <c r="F12640">
        <v>140</v>
      </c>
      <c r="G12640" t="s">
        <v>179</v>
      </c>
    </row>
    <row r="12641" spans="1:7" x14ac:dyDescent="0.3">
      <c r="A12641" t="s">
        <v>12672</v>
      </c>
      <c r="B12641" t="s">
        <v>12269</v>
      </c>
      <c r="C12641">
        <v>2017</v>
      </c>
      <c r="D12641">
        <v>10</v>
      </c>
      <c r="E12641" t="s">
        <v>9</v>
      </c>
      <c r="F12641">
        <v>32</v>
      </c>
      <c r="G12641" t="s">
        <v>179</v>
      </c>
    </row>
    <row r="12642" spans="1:7" x14ac:dyDescent="0.3">
      <c r="A12642" t="s">
        <v>12673</v>
      </c>
      <c r="B12642" t="s">
        <v>12269</v>
      </c>
      <c r="C12642">
        <v>2017</v>
      </c>
      <c r="D12642">
        <v>10</v>
      </c>
      <c r="E12642" t="s">
        <v>80</v>
      </c>
      <c r="F12642">
        <v>64</v>
      </c>
      <c r="G12642" t="s">
        <v>179</v>
      </c>
    </row>
    <row r="12643" spans="1:7" x14ac:dyDescent="0.3">
      <c r="A12643" t="s">
        <v>12674</v>
      </c>
      <c r="B12643" t="s">
        <v>12269</v>
      </c>
      <c r="C12643">
        <v>2019</v>
      </c>
      <c r="D12643">
        <v>6</v>
      </c>
      <c r="E12643" t="s">
        <v>80</v>
      </c>
      <c r="F12643">
        <v>0</v>
      </c>
      <c r="G12643" t="s">
        <v>12</v>
      </c>
    </row>
    <row r="12644" spans="1:7" x14ac:dyDescent="0.3">
      <c r="A12644" t="s">
        <v>12675</v>
      </c>
      <c r="B12644" t="s">
        <v>12269</v>
      </c>
      <c r="C12644">
        <v>2017</v>
      </c>
      <c r="D12644">
        <v>12</v>
      </c>
      <c r="E12644" t="s">
        <v>18</v>
      </c>
      <c r="F12644">
        <v>350</v>
      </c>
      <c r="G12644" t="s">
        <v>179</v>
      </c>
    </row>
    <row r="12645" spans="1:7" x14ac:dyDescent="0.3">
      <c r="A12645" t="s">
        <v>12676</v>
      </c>
      <c r="B12645" t="s">
        <v>12269</v>
      </c>
      <c r="C12645">
        <v>2018</v>
      </c>
      <c r="D12645">
        <v>4</v>
      </c>
      <c r="E12645" t="s">
        <v>80</v>
      </c>
      <c r="F12645">
        <v>20</v>
      </c>
      <c r="G12645" t="s">
        <v>10</v>
      </c>
    </row>
    <row r="12646" spans="1:7" x14ac:dyDescent="0.3">
      <c r="A12646" t="s">
        <v>12677</v>
      </c>
      <c r="B12646" t="s">
        <v>12269</v>
      </c>
      <c r="C12646">
        <v>2018</v>
      </c>
      <c r="D12646">
        <v>2</v>
      </c>
      <c r="E12646" t="s">
        <v>9</v>
      </c>
      <c r="F12646">
        <v>90</v>
      </c>
      <c r="G12646" t="s">
        <v>179</v>
      </c>
    </row>
    <row r="12647" spans="1:7" x14ac:dyDescent="0.3">
      <c r="A12647" t="s">
        <v>12678</v>
      </c>
      <c r="B12647" t="s">
        <v>12269</v>
      </c>
      <c r="C12647">
        <v>2018</v>
      </c>
      <c r="D12647">
        <v>5</v>
      </c>
      <c r="E12647" t="s">
        <v>9</v>
      </c>
      <c r="F12647">
        <v>200</v>
      </c>
      <c r="G12647" t="s">
        <v>1261</v>
      </c>
    </row>
    <row r="12648" spans="1:7" x14ac:dyDescent="0.3">
      <c r="A12648" t="s">
        <v>12679</v>
      </c>
      <c r="B12648" t="s">
        <v>12269</v>
      </c>
      <c r="C12648">
        <v>2018</v>
      </c>
      <c r="D12648">
        <v>3</v>
      </c>
      <c r="E12648" t="s">
        <v>9</v>
      </c>
      <c r="F12648">
        <v>395</v>
      </c>
      <c r="G12648" t="s">
        <v>473</v>
      </c>
    </row>
    <row r="12649" spans="1:7" x14ac:dyDescent="0.3">
      <c r="A12649" t="s">
        <v>12680</v>
      </c>
      <c r="B12649" t="s">
        <v>12269</v>
      </c>
      <c r="C12649">
        <v>2018</v>
      </c>
      <c r="D12649">
        <v>4</v>
      </c>
      <c r="E12649" t="s">
        <v>9</v>
      </c>
      <c r="F12649">
        <v>48</v>
      </c>
      <c r="G12649" t="s">
        <v>473</v>
      </c>
    </row>
    <row r="12650" spans="1:7" x14ac:dyDescent="0.3">
      <c r="A12650" t="s">
        <v>12681</v>
      </c>
      <c r="B12650" t="s">
        <v>12269</v>
      </c>
      <c r="C12650">
        <v>2018</v>
      </c>
      <c r="D12650">
        <v>5</v>
      </c>
      <c r="E12650" t="s">
        <v>18</v>
      </c>
      <c r="F12650">
        <v>240</v>
      </c>
      <c r="G12650" t="s">
        <v>179</v>
      </c>
    </row>
    <row r="12651" spans="1:7" x14ac:dyDescent="0.3">
      <c r="A12651" t="s">
        <v>12682</v>
      </c>
      <c r="B12651" t="s">
        <v>12269</v>
      </c>
      <c r="C12651">
        <v>2018</v>
      </c>
      <c r="D12651">
        <v>8</v>
      </c>
      <c r="E12651" t="s">
        <v>9</v>
      </c>
      <c r="F12651">
        <v>65</v>
      </c>
      <c r="G12651" t="s">
        <v>179</v>
      </c>
    </row>
    <row r="12652" spans="1:7" x14ac:dyDescent="0.3">
      <c r="A12652" t="s">
        <v>12683</v>
      </c>
      <c r="B12652" t="s">
        <v>12269</v>
      </c>
      <c r="C12652">
        <v>2018</v>
      </c>
      <c r="D12652">
        <v>11</v>
      </c>
      <c r="E12652" t="s">
        <v>14</v>
      </c>
      <c r="F12652">
        <v>108</v>
      </c>
      <c r="G12652" t="s">
        <v>179</v>
      </c>
    </row>
    <row r="12653" spans="1:7" x14ac:dyDescent="0.3">
      <c r="A12653" t="s">
        <v>12684</v>
      </c>
      <c r="B12653" t="s">
        <v>12269</v>
      </c>
      <c r="C12653">
        <v>2018</v>
      </c>
      <c r="D12653">
        <v>11</v>
      </c>
      <c r="E12653" t="s">
        <v>14</v>
      </c>
      <c r="F12653">
        <v>48</v>
      </c>
      <c r="G12653" t="s">
        <v>179</v>
      </c>
    </row>
    <row r="12654" spans="1:7" x14ac:dyDescent="0.3">
      <c r="A12654" t="s">
        <v>12685</v>
      </c>
      <c r="B12654" t="s">
        <v>12269</v>
      </c>
      <c r="C12654">
        <v>2018</v>
      </c>
      <c r="D12654">
        <v>12</v>
      </c>
      <c r="E12654" t="s">
        <v>9</v>
      </c>
      <c r="F12654">
        <v>40</v>
      </c>
      <c r="G12654" t="s">
        <v>179</v>
      </c>
    </row>
    <row r="12655" spans="1:7" x14ac:dyDescent="0.3">
      <c r="A12655" t="s">
        <v>12686</v>
      </c>
      <c r="B12655" t="s">
        <v>12687</v>
      </c>
      <c r="C12655">
        <v>1999</v>
      </c>
      <c r="D12655">
        <v>5</v>
      </c>
      <c r="E12655" t="s">
        <v>9</v>
      </c>
      <c r="F12655">
        <v>68</v>
      </c>
      <c r="G12655" t="s">
        <v>10</v>
      </c>
    </row>
    <row r="12656" spans="1:7" x14ac:dyDescent="0.3">
      <c r="A12656" t="s">
        <v>12688</v>
      </c>
      <c r="B12656" t="s">
        <v>12687</v>
      </c>
      <c r="C12656">
        <v>1997</v>
      </c>
      <c r="D12656">
        <v>1</v>
      </c>
      <c r="E12656" t="s">
        <v>18</v>
      </c>
      <c r="F12656">
        <v>0</v>
      </c>
      <c r="G12656" t="s">
        <v>10</v>
      </c>
    </row>
    <row r="12657" spans="1:7" x14ac:dyDescent="0.3">
      <c r="A12657" t="s">
        <v>12689</v>
      </c>
      <c r="B12657" t="s">
        <v>12687</v>
      </c>
      <c r="C12657">
        <v>1999</v>
      </c>
      <c r="D12657">
        <v>10</v>
      </c>
      <c r="E12657" t="s">
        <v>18</v>
      </c>
      <c r="F12657">
        <v>146</v>
      </c>
      <c r="G12657" t="s">
        <v>10</v>
      </c>
    </row>
    <row r="12658" spans="1:7" x14ac:dyDescent="0.3">
      <c r="A12658" t="s">
        <v>12690</v>
      </c>
      <c r="B12658" t="s">
        <v>12687</v>
      </c>
      <c r="C12658">
        <v>1999</v>
      </c>
      <c r="D12658">
        <v>10</v>
      </c>
      <c r="E12658" t="s">
        <v>18</v>
      </c>
      <c r="F12658">
        <v>40</v>
      </c>
      <c r="G12658" t="s">
        <v>10</v>
      </c>
    </row>
    <row r="12659" spans="1:7" x14ac:dyDescent="0.3">
      <c r="A12659" t="s">
        <v>12691</v>
      </c>
      <c r="B12659" t="s">
        <v>12687</v>
      </c>
      <c r="C12659">
        <v>1998</v>
      </c>
      <c r="D12659">
        <v>7</v>
      </c>
      <c r="E12659" t="s">
        <v>9</v>
      </c>
      <c r="F12659">
        <v>0</v>
      </c>
      <c r="G12659" t="s">
        <v>10</v>
      </c>
    </row>
    <row r="12660" spans="1:7" x14ac:dyDescent="0.3">
      <c r="A12660" t="s">
        <v>12692</v>
      </c>
      <c r="B12660" t="s">
        <v>12687</v>
      </c>
      <c r="C12660">
        <v>1998</v>
      </c>
      <c r="D12660">
        <v>11</v>
      </c>
      <c r="E12660" t="s">
        <v>18</v>
      </c>
      <c r="F12660">
        <v>1987</v>
      </c>
      <c r="G12660" t="s">
        <v>10</v>
      </c>
    </row>
    <row r="12661" spans="1:7" x14ac:dyDescent="0.3">
      <c r="A12661" t="s">
        <v>12693</v>
      </c>
      <c r="B12661" t="s">
        <v>12687</v>
      </c>
      <c r="C12661">
        <v>2001</v>
      </c>
      <c r="D12661">
        <v>1</v>
      </c>
      <c r="E12661" t="s">
        <v>18</v>
      </c>
      <c r="F12661">
        <v>208</v>
      </c>
      <c r="G12661" t="s">
        <v>10</v>
      </c>
    </row>
    <row r="12662" spans="1:7" x14ac:dyDescent="0.3">
      <c r="A12662" t="s">
        <v>12694</v>
      </c>
      <c r="B12662" t="s">
        <v>12687</v>
      </c>
      <c r="C12662">
        <v>2001</v>
      </c>
      <c r="D12662">
        <v>5</v>
      </c>
      <c r="E12662" t="s">
        <v>9</v>
      </c>
      <c r="F12662">
        <v>67</v>
      </c>
      <c r="G12662" t="s">
        <v>10</v>
      </c>
    </row>
    <row r="12663" spans="1:7" x14ac:dyDescent="0.3">
      <c r="A12663" t="s">
        <v>12695</v>
      </c>
      <c r="B12663" t="s">
        <v>12687</v>
      </c>
      <c r="C12663">
        <v>2001</v>
      </c>
      <c r="D12663">
        <v>8</v>
      </c>
      <c r="E12663" t="s">
        <v>9</v>
      </c>
      <c r="F12663">
        <v>52</v>
      </c>
      <c r="G12663" t="s">
        <v>10</v>
      </c>
    </row>
    <row r="12664" spans="1:7" x14ac:dyDescent="0.3">
      <c r="A12664" t="s">
        <v>12696</v>
      </c>
      <c r="B12664" t="s">
        <v>12687</v>
      </c>
      <c r="C12664">
        <v>2001</v>
      </c>
      <c r="D12664">
        <v>11</v>
      </c>
      <c r="E12664" t="s">
        <v>18</v>
      </c>
      <c r="F12664">
        <v>5099</v>
      </c>
      <c r="G12664" t="s">
        <v>10</v>
      </c>
    </row>
    <row r="12665" spans="1:7" x14ac:dyDescent="0.3">
      <c r="A12665" t="s">
        <v>12697</v>
      </c>
      <c r="B12665" t="s">
        <v>12687</v>
      </c>
      <c r="C12665">
        <v>2002</v>
      </c>
      <c r="D12665">
        <v>10</v>
      </c>
      <c r="E12665" t="s">
        <v>9</v>
      </c>
      <c r="F12665">
        <v>0</v>
      </c>
      <c r="G12665" t="s">
        <v>10</v>
      </c>
    </row>
    <row r="12666" spans="1:7" x14ac:dyDescent="0.3">
      <c r="A12666" t="s">
        <v>12698</v>
      </c>
      <c r="B12666" t="s">
        <v>12687</v>
      </c>
      <c r="C12666">
        <v>2002</v>
      </c>
      <c r="D12666">
        <v>3</v>
      </c>
      <c r="E12666" t="s">
        <v>9</v>
      </c>
      <c r="F12666">
        <v>91</v>
      </c>
      <c r="G12666" t="s">
        <v>10</v>
      </c>
    </row>
    <row r="12667" spans="1:7" x14ac:dyDescent="0.3">
      <c r="A12667" t="s">
        <v>12699</v>
      </c>
      <c r="B12667" t="s">
        <v>12687</v>
      </c>
      <c r="C12667">
        <v>2002</v>
      </c>
      <c r="D12667">
        <v>3</v>
      </c>
      <c r="E12667" t="s">
        <v>9</v>
      </c>
      <c r="F12667">
        <v>65</v>
      </c>
      <c r="G12667" t="s">
        <v>10</v>
      </c>
    </row>
    <row r="12668" spans="1:7" x14ac:dyDescent="0.3">
      <c r="A12668" t="s">
        <v>12700</v>
      </c>
      <c r="B12668" t="s">
        <v>12687</v>
      </c>
      <c r="C12668">
        <v>2002</v>
      </c>
      <c r="D12668">
        <v>4</v>
      </c>
      <c r="E12668" t="s">
        <v>18</v>
      </c>
      <c r="F12668">
        <v>1609</v>
      </c>
      <c r="G12668" t="s">
        <v>10</v>
      </c>
    </row>
    <row r="12669" spans="1:7" x14ac:dyDescent="0.3">
      <c r="A12669" t="s">
        <v>12701</v>
      </c>
      <c r="B12669" t="s">
        <v>12687</v>
      </c>
      <c r="C12669">
        <v>2002</v>
      </c>
      <c r="D12669">
        <v>6</v>
      </c>
      <c r="E12669" t="s">
        <v>18</v>
      </c>
      <c r="F12669">
        <v>1395</v>
      </c>
      <c r="G12669" t="s">
        <v>10</v>
      </c>
    </row>
    <row r="12670" spans="1:7" x14ac:dyDescent="0.3">
      <c r="A12670" t="s">
        <v>12702</v>
      </c>
      <c r="B12670" t="s">
        <v>12687</v>
      </c>
      <c r="C12670">
        <v>2001</v>
      </c>
      <c r="D12670">
        <v>7</v>
      </c>
      <c r="E12670" t="s">
        <v>9</v>
      </c>
      <c r="F12670">
        <v>57</v>
      </c>
      <c r="G12670" t="s">
        <v>10</v>
      </c>
    </row>
    <row r="12671" spans="1:7" x14ac:dyDescent="0.3">
      <c r="A12671" t="s">
        <v>12703</v>
      </c>
      <c r="B12671" t="s">
        <v>12687</v>
      </c>
      <c r="C12671">
        <v>2001</v>
      </c>
      <c r="D12671">
        <v>10</v>
      </c>
      <c r="E12671" t="s">
        <v>9</v>
      </c>
      <c r="F12671">
        <v>52</v>
      </c>
      <c r="G12671" t="s">
        <v>10</v>
      </c>
    </row>
    <row r="12672" spans="1:7" x14ac:dyDescent="0.3">
      <c r="A12672" t="s">
        <v>12704</v>
      </c>
      <c r="B12672" t="s">
        <v>12687</v>
      </c>
      <c r="C12672">
        <v>2002</v>
      </c>
      <c r="D12672">
        <v>1</v>
      </c>
      <c r="E12672" t="s">
        <v>18</v>
      </c>
      <c r="F12672">
        <v>820</v>
      </c>
      <c r="G12672" t="s">
        <v>10</v>
      </c>
    </row>
    <row r="12673" spans="1:7" x14ac:dyDescent="0.3">
      <c r="A12673" t="s">
        <v>12705</v>
      </c>
      <c r="B12673" t="s">
        <v>12687</v>
      </c>
      <c r="C12673">
        <v>2003</v>
      </c>
      <c r="D12673">
        <v>4</v>
      </c>
      <c r="E12673" t="s">
        <v>9</v>
      </c>
      <c r="F12673">
        <v>0</v>
      </c>
      <c r="G12673" t="s">
        <v>10</v>
      </c>
    </row>
    <row r="12674" spans="1:7" x14ac:dyDescent="0.3">
      <c r="A12674" t="s">
        <v>12706</v>
      </c>
      <c r="B12674" t="s">
        <v>12687</v>
      </c>
      <c r="C12674">
        <v>2001</v>
      </c>
      <c r="D12674">
        <v>12</v>
      </c>
      <c r="E12674" t="s">
        <v>9</v>
      </c>
      <c r="F12674">
        <v>0</v>
      </c>
      <c r="G12674" t="s">
        <v>10</v>
      </c>
    </row>
    <row r="12675" spans="1:7" x14ac:dyDescent="0.3">
      <c r="A12675" t="s">
        <v>12707</v>
      </c>
      <c r="B12675" t="s">
        <v>12687</v>
      </c>
      <c r="C12675">
        <v>2003</v>
      </c>
      <c r="D12675">
        <v>7</v>
      </c>
      <c r="E12675" t="s">
        <v>18</v>
      </c>
      <c r="F12675">
        <v>2035</v>
      </c>
      <c r="G12675" t="s">
        <v>10</v>
      </c>
    </row>
    <row r="12676" spans="1:7" x14ac:dyDescent="0.3">
      <c r="A12676" t="s">
        <v>12708</v>
      </c>
      <c r="B12676" t="s">
        <v>12687</v>
      </c>
      <c r="C12676">
        <v>2003</v>
      </c>
      <c r="D12676">
        <v>7</v>
      </c>
      <c r="E12676" t="s">
        <v>18</v>
      </c>
      <c r="F12676">
        <v>627</v>
      </c>
      <c r="G12676" t="s">
        <v>10</v>
      </c>
    </row>
    <row r="12677" spans="1:7" x14ac:dyDescent="0.3">
      <c r="A12677" t="s">
        <v>12709</v>
      </c>
      <c r="B12677" t="s">
        <v>12687</v>
      </c>
      <c r="C12677">
        <v>2003</v>
      </c>
      <c r="D12677">
        <v>1</v>
      </c>
      <c r="E12677" t="s">
        <v>18</v>
      </c>
      <c r="F12677">
        <v>1886</v>
      </c>
      <c r="G12677" t="s">
        <v>10</v>
      </c>
    </row>
    <row r="12678" spans="1:7" x14ac:dyDescent="0.3">
      <c r="A12678" t="s">
        <v>12710</v>
      </c>
      <c r="B12678" t="s">
        <v>12687</v>
      </c>
      <c r="C12678">
        <v>2004</v>
      </c>
      <c r="D12678">
        <v>2</v>
      </c>
      <c r="E12678" t="s">
        <v>18</v>
      </c>
      <c r="F12678">
        <v>182</v>
      </c>
      <c r="G12678" t="s">
        <v>10</v>
      </c>
    </row>
    <row r="12679" spans="1:7" x14ac:dyDescent="0.3">
      <c r="A12679" t="s">
        <v>12711</v>
      </c>
      <c r="B12679" t="s">
        <v>12687</v>
      </c>
      <c r="C12679">
        <v>2004</v>
      </c>
      <c r="D12679">
        <v>2</v>
      </c>
      <c r="E12679" t="s">
        <v>18</v>
      </c>
      <c r="F12679">
        <v>673</v>
      </c>
      <c r="G12679" t="s">
        <v>10</v>
      </c>
    </row>
    <row r="12680" spans="1:7" x14ac:dyDescent="0.3">
      <c r="A12680" t="s">
        <v>12712</v>
      </c>
      <c r="B12680" t="s">
        <v>12687</v>
      </c>
      <c r="C12680">
        <v>2004</v>
      </c>
      <c r="D12680">
        <v>3</v>
      </c>
      <c r="E12680" t="s">
        <v>18</v>
      </c>
      <c r="F12680">
        <v>572</v>
      </c>
      <c r="G12680" t="s">
        <v>10</v>
      </c>
    </row>
    <row r="12681" spans="1:7" x14ac:dyDescent="0.3">
      <c r="A12681" t="s">
        <v>12713</v>
      </c>
      <c r="B12681" t="s">
        <v>12687</v>
      </c>
      <c r="C12681">
        <v>2003</v>
      </c>
      <c r="D12681">
        <v>12</v>
      </c>
      <c r="E12681" t="s">
        <v>71</v>
      </c>
      <c r="F12681">
        <v>1469</v>
      </c>
      <c r="G12681" t="s">
        <v>10</v>
      </c>
    </row>
    <row r="12682" spans="1:7" x14ac:dyDescent="0.3">
      <c r="A12682" t="s">
        <v>12714</v>
      </c>
      <c r="B12682" t="s">
        <v>12687</v>
      </c>
      <c r="C12682">
        <v>2004</v>
      </c>
      <c r="D12682">
        <v>1</v>
      </c>
      <c r="E12682" t="s">
        <v>71</v>
      </c>
      <c r="F12682">
        <v>188</v>
      </c>
      <c r="G12682" t="s">
        <v>10</v>
      </c>
    </row>
    <row r="12683" spans="1:7" x14ac:dyDescent="0.3">
      <c r="A12683" t="s">
        <v>12715</v>
      </c>
      <c r="B12683" t="s">
        <v>12687</v>
      </c>
      <c r="C12683">
        <v>2004</v>
      </c>
      <c r="D12683">
        <v>3</v>
      </c>
      <c r="E12683" t="s">
        <v>18</v>
      </c>
      <c r="F12683">
        <v>313</v>
      </c>
      <c r="G12683" t="s">
        <v>10</v>
      </c>
    </row>
    <row r="12684" spans="1:7" x14ac:dyDescent="0.3">
      <c r="A12684" t="s">
        <v>12716</v>
      </c>
      <c r="B12684" t="s">
        <v>12687</v>
      </c>
      <c r="C12684">
        <v>2003</v>
      </c>
      <c r="D12684">
        <v>7</v>
      </c>
      <c r="E12684" t="s">
        <v>9</v>
      </c>
      <c r="F12684">
        <v>470</v>
      </c>
      <c r="G12684" t="s">
        <v>10</v>
      </c>
    </row>
    <row r="12685" spans="1:7" x14ac:dyDescent="0.3">
      <c r="A12685" t="s">
        <v>12717</v>
      </c>
      <c r="B12685" t="s">
        <v>12687</v>
      </c>
      <c r="C12685">
        <v>2004</v>
      </c>
      <c r="D12685">
        <v>6</v>
      </c>
      <c r="E12685" t="s">
        <v>18</v>
      </c>
      <c r="F12685">
        <v>324</v>
      </c>
      <c r="G12685" t="s">
        <v>10</v>
      </c>
    </row>
    <row r="12686" spans="1:7" x14ac:dyDescent="0.3">
      <c r="A12686" t="s">
        <v>12718</v>
      </c>
      <c r="B12686" t="s">
        <v>12687</v>
      </c>
      <c r="C12686">
        <v>2004</v>
      </c>
      <c r="D12686">
        <v>6</v>
      </c>
      <c r="E12686" t="s">
        <v>18</v>
      </c>
      <c r="F12686">
        <v>336</v>
      </c>
      <c r="G12686" t="s">
        <v>10</v>
      </c>
    </row>
    <row r="12687" spans="1:7" x14ac:dyDescent="0.3">
      <c r="A12687" t="s">
        <v>12719</v>
      </c>
      <c r="B12687" t="s">
        <v>12687</v>
      </c>
      <c r="C12687">
        <v>2004</v>
      </c>
      <c r="D12687">
        <v>5</v>
      </c>
      <c r="E12687" t="s">
        <v>71</v>
      </c>
      <c r="F12687">
        <v>719</v>
      </c>
      <c r="G12687" t="s">
        <v>10</v>
      </c>
    </row>
    <row r="12688" spans="1:7" x14ac:dyDescent="0.3">
      <c r="A12688" t="s">
        <v>12720</v>
      </c>
      <c r="B12688" t="s">
        <v>12687</v>
      </c>
      <c r="C12688">
        <v>2003</v>
      </c>
      <c r="D12688">
        <v>1</v>
      </c>
      <c r="E12688" t="s">
        <v>71</v>
      </c>
      <c r="F12688">
        <v>57</v>
      </c>
      <c r="G12688" t="s">
        <v>10</v>
      </c>
    </row>
    <row r="12689" spans="1:7" x14ac:dyDescent="0.3">
      <c r="A12689" t="s">
        <v>12721</v>
      </c>
      <c r="B12689" t="s">
        <v>12687</v>
      </c>
      <c r="C12689">
        <v>2003</v>
      </c>
      <c r="D12689">
        <v>11</v>
      </c>
      <c r="E12689" t="s">
        <v>71</v>
      </c>
      <c r="F12689">
        <v>48</v>
      </c>
      <c r="G12689" t="s">
        <v>10</v>
      </c>
    </row>
    <row r="12690" spans="1:7" x14ac:dyDescent="0.3">
      <c r="A12690" t="s">
        <v>12722</v>
      </c>
      <c r="B12690" t="s">
        <v>12687</v>
      </c>
      <c r="C12690">
        <v>2004</v>
      </c>
      <c r="D12690">
        <v>1</v>
      </c>
      <c r="E12690" t="s">
        <v>71</v>
      </c>
      <c r="F12690">
        <v>385</v>
      </c>
      <c r="G12690" t="s">
        <v>10</v>
      </c>
    </row>
    <row r="12691" spans="1:7" x14ac:dyDescent="0.3">
      <c r="A12691" t="s">
        <v>12723</v>
      </c>
      <c r="B12691" t="s">
        <v>12687</v>
      </c>
      <c r="C12691">
        <v>2004</v>
      </c>
      <c r="D12691">
        <v>9</v>
      </c>
      <c r="E12691" t="s">
        <v>71</v>
      </c>
      <c r="F12691">
        <v>0</v>
      </c>
      <c r="G12691" t="s">
        <v>50</v>
      </c>
    </row>
    <row r="12692" spans="1:7" x14ac:dyDescent="0.3">
      <c r="A12692" t="s">
        <v>12724</v>
      </c>
      <c r="B12692" t="s">
        <v>12687</v>
      </c>
      <c r="C12692">
        <v>2004</v>
      </c>
      <c r="D12692">
        <v>10</v>
      </c>
      <c r="E12692" t="s">
        <v>71</v>
      </c>
      <c r="F12692">
        <v>115</v>
      </c>
      <c r="G12692" t="s">
        <v>10</v>
      </c>
    </row>
    <row r="12693" spans="1:7" x14ac:dyDescent="0.3">
      <c r="A12693" t="s">
        <v>12725</v>
      </c>
      <c r="B12693" t="s">
        <v>12687</v>
      </c>
      <c r="C12693">
        <v>2003</v>
      </c>
      <c r="D12693">
        <v>9</v>
      </c>
      <c r="E12693" t="s">
        <v>71</v>
      </c>
      <c r="F12693">
        <v>948</v>
      </c>
      <c r="G12693" t="s">
        <v>10</v>
      </c>
    </row>
    <row r="12694" spans="1:7" x14ac:dyDescent="0.3">
      <c r="A12694" t="s">
        <v>12726</v>
      </c>
      <c r="B12694" t="s">
        <v>12687</v>
      </c>
      <c r="C12694">
        <v>2002</v>
      </c>
      <c r="D12694">
        <v>8</v>
      </c>
      <c r="E12694" t="s">
        <v>18</v>
      </c>
      <c r="F12694">
        <v>2611</v>
      </c>
      <c r="G12694" t="s">
        <v>10</v>
      </c>
    </row>
    <row r="12695" spans="1:7" x14ac:dyDescent="0.3">
      <c r="A12695" t="s">
        <v>12727</v>
      </c>
      <c r="B12695" t="s">
        <v>12687</v>
      </c>
      <c r="C12695">
        <v>2004</v>
      </c>
      <c r="D12695">
        <v>7</v>
      </c>
      <c r="E12695" t="s">
        <v>9</v>
      </c>
      <c r="F12695">
        <v>64</v>
      </c>
      <c r="G12695" t="s">
        <v>10</v>
      </c>
    </row>
    <row r="12696" spans="1:7" x14ac:dyDescent="0.3">
      <c r="A12696" t="s">
        <v>12728</v>
      </c>
      <c r="B12696" t="s">
        <v>12687</v>
      </c>
      <c r="C12696">
        <v>2003</v>
      </c>
      <c r="D12696">
        <v>7</v>
      </c>
      <c r="E12696" t="s">
        <v>18</v>
      </c>
      <c r="F12696">
        <v>552</v>
      </c>
      <c r="G12696" t="s">
        <v>10</v>
      </c>
    </row>
    <row r="12697" spans="1:7" x14ac:dyDescent="0.3">
      <c r="A12697" t="s">
        <v>12729</v>
      </c>
      <c r="B12697" t="s">
        <v>12687</v>
      </c>
      <c r="C12697">
        <v>2004</v>
      </c>
      <c r="D12697">
        <v>10</v>
      </c>
      <c r="E12697" t="s">
        <v>18</v>
      </c>
      <c r="F12697">
        <v>1228</v>
      </c>
      <c r="G12697" t="s">
        <v>10</v>
      </c>
    </row>
    <row r="12698" spans="1:7" x14ac:dyDescent="0.3">
      <c r="A12698" t="s">
        <v>12730</v>
      </c>
      <c r="B12698" t="s">
        <v>12687</v>
      </c>
      <c r="C12698">
        <v>2004</v>
      </c>
      <c r="D12698">
        <v>5</v>
      </c>
      <c r="E12698" t="s">
        <v>55</v>
      </c>
      <c r="F12698">
        <v>63</v>
      </c>
      <c r="G12698" t="s">
        <v>10</v>
      </c>
    </row>
    <row r="12699" spans="1:7" x14ac:dyDescent="0.3">
      <c r="A12699" t="s">
        <v>12731</v>
      </c>
      <c r="B12699" t="s">
        <v>12687</v>
      </c>
      <c r="C12699">
        <v>2005</v>
      </c>
      <c r="D12699">
        <v>8</v>
      </c>
      <c r="E12699" t="s">
        <v>18</v>
      </c>
      <c r="F12699">
        <v>96</v>
      </c>
      <c r="G12699" t="s">
        <v>50</v>
      </c>
    </row>
    <row r="12700" spans="1:7" x14ac:dyDescent="0.3">
      <c r="A12700" t="s">
        <v>12732</v>
      </c>
      <c r="B12700" t="s">
        <v>12687</v>
      </c>
      <c r="C12700">
        <v>2005</v>
      </c>
      <c r="D12700">
        <v>7</v>
      </c>
      <c r="E12700" t="s">
        <v>18</v>
      </c>
      <c r="F12700">
        <v>163</v>
      </c>
      <c r="G12700" t="s">
        <v>50</v>
      </c>
    </row>
    <row r="12701" spans="1:7" x14ac:dyDescent="0.3">
      <c r="A12701" t="s">
        <v>12733</v>
      </c>
      <c r="B12701" t="s">
        <v>12687</v>
      </c>
      <c r="C12701">
        <v>2004</v>
      </c>
      <c r="D12701">
        <v>7</v>
      </c>
      <c r="E12701" t="s">
        <v>71</v>
      </c>
      <c r="F12701">
        <v>8</v>
      </c>
      <c r="G12701" t="s">
        <v>50</v>
      </c>
    </row>
    <row r="12702" spans="1:7" x14ac:dyDescent="0.3">
      <c r="A12702" t="s">
        <v>12734</v>
      </c>
      <c r="B12702" t="s">
        <v>12687</v>
      </c>
      <c r="C12702">
        <v>2007</v>
      </c>
      <c r="D12702">
        <v>10</v>
      </c>
      <c r="E12702" t="s">
        <v>9</v>
      </c>
      <c r="F12702">
        <v>0</v>
      </c>
      <c r="G12702" t="s">
        <v>12</v>
      </c>
    </row>
    <row r="12703" spans="1:7" x14ac:dyDescent="0.3">
      <c r="A12703" t="s">
        <v>12735</v>
      </c>
      <c r="B12703" t="s">
        <v>12687</v>
      </c>
      <c r="C12703">
        <v>2005</v>
      </c>
      <c r="D12703">
        <v>4</v>
      </c>
      <c r="E12703" t="s">
        <v>18</v>
      </c>
      <c r="F12703">
        <v>337</v>
      </c>
      <c r="G12703" t="s">
        <v>10</v>
      </c>
    </row>
    <row r="12704" spans="1:7" x14ac:dyDescent="0.3">
      <c r="A12704" t="s">
        <v>12736</v>
      </c>
      <c r="B12704" t="s">
        <v>12687</v>
      </c>
      <c r="C12704">
        <v>2005</v>
      </c>
      <c r="D12704">
        <v>5</v>
      </c>
      <c r="E12704" t="s">
        <v>18</v>
      </c>
      <c r="F12704">
        <v>499</v>
      </c>
      <c r="G12704" t="s">
        <v>10</v>
      </c>
    </row>
    <row r="12705" spans="1:7" x14ac:dyDescent="0.3">
      <c r="A12705" t="s">
        <v>12737</v>
      </c>
      <c r="B12705" t="s">
        <v>12687</v>
      </c>
      <c r="C12705">
        <v>2005</v>
      </c>
      <c r="D12705">
        <v>1</v>
      </c>
      <c r="E12705" t="s">
        <v>18</v>
      </c>
      <c r="F12705">
        <v>1196</v>
      </c>
      <c r="G12705" t="s">
        <v>10</v>
      </c>
    </row>
    <row r="12706" spans="1:7" x14ac:dyDescent="0.3">
      <c r="A12706" t="s">
        <v>12738</v>
      </c>
      <c r="B12706" t="s">
        <v>12687</v>
      </c>
      <c r="C12706">
        <v>2005</v>
      </c>
      <c r="D12706">
        <v>4</v>
      </c>
      <c r="E12706" t="s">
        <v>18</v>
      </c>
      <c r="F12706">
        <v>1220</v>
      </c>
      <c r="G12706" t="s">
        <v>10</v>
      </c>
    </row>
    <row r="12707" spans="1:7" x14ac:dyDescent="0.3">
      <c r="A12707" t="s">
        <v>12739</v>
      </c>
      <c r="B12707" t="s">
        <v>12687</v>
      </c>
      <c r="C12707">
        <v>2004</v>
      </c>
      <c r="D12707">
        <v>10</v>
      </c>
      <c r="E12707" t="s">
        <v>71</v>
      </c>
      <c r="F12707">
        <v>569</v>
      </c>
      <c r="G12707" t="s">
        <v>10</v>
      </c>
    </row>
    <row r="12708" spans="1:7" x14ac:dyDescent="0.3">
      <c r="A12708" t="s">
        <v>12740</v>
      </c>
      <c r="B12708" t="s">
        <v>12687</v>
      </c>
      <c r="C12708">
        <v>2005</v>
      </c>
      <c r="D12708">
        <v>7</v>
      </c>
      <c r="E12708" t="s">
        <v>18</v>
      </c>
      <c r="F12708">
        <v>673</v>
      </c>
      <c r="G12708" t="s">
        <v>10</v>
      </c>
    </row>
    <row r="12709" spans="1:7" x14ac:dyDescent="0.3">
      <c r="A12709" t="s">
        <v>12741</v>
      </c>
      <c r="B12709" t="s">
        <v>12687</v>
      </c>
      <c r="C12709">
        <v>2005</v>
      </c>
      <c r="D12709">
        <v>5</v>
      </c>
      <c r="E12709" t="s">
        <v>9</v>
      </c>
      <c r="F12709">
        <v>218</v>
      </c>
      <c r="G12709" t="s">
        <v>10</v>
      </c>
    </row>
    <row r="12710" spans="1:7" x14ac:dyDescent="0.3">
      <c r="A12710" t="s">
        <v>12742</v>
      </c>
      <c r="B12710" t="s">
        <v>12687</v>
      </c>
      <c r="C12710">
        <v>2005</v>
      </c>
      <c r="D12710">
        <v>3</v>
      </c>
      <c r="E12710" t="s">
        <v>9</v>
      </c>
      <c r="F12710">
        <v>302</v>
      </c>
      <c r="G12710" t="s">
        <v>10</v>
      </c>
    </row>
    <row r="12711" spans="1:7" x14ac:dyDescent="0.3">
      <c r="A12711" t="s">
        <v>12743</v>
      </c>
      <c r="B12711" t="s">
        <v>12687</v>
      </c>
      <c r="C12711">
        <v>2005</v>
      </c>
      <c r="D12711">
        <v>6</v>
      </c>
      <c r="E12711" t="s">
        <v>9</v>
      </c>
      <c r="F12711">
        <v>291</v>
      </c>
      <c r="G12711" t="s">
        <v>10</v>
      </c>
    </row>
    <row r="12712" spans="1:7" x14ac:dyDescent="0.3">
      <c r="A12712" t="s">
        <v>12744</v>
      </c>
      <c r="B12712" t="s">
        <v>12687</v>
      </c>
      <c r="C12712">
        <v>2004</v>
      </c>
      <c r="D12712">
        <v>12</v>
      </c>
      <c r="E12712" t="s">
        <v>18</v>
      </c>
      <c r="F12712">
        <v>3451</v>
      </c>
      <c r="G12712" t="s">
        <v>10</v>
      </c>
    </row>
    <row r="12713" spans="1:7" x14ac:dyDescent="0.3">
      <c r="A12713" t="s">
        <v>12745</v>
      </c>
      <c r="B12713" t="s">
        <v>12687</v>
      </c>
      <c r="C12713">
        <v>2005</v>
      </c>
      <c r="D12713">
        <v>7</v>
      </c>
      <c r="E12713" t="s">
        <v>9</v>
      </c>
      <c r="F12713">
        <v>435</v>
      </c>
      <c r="G12713" t="s">
        <v>10</v>
      </c>
    </row>
    <row r="12714" spans="1:7" x14ac:dyDescent="0.3">
      <c r="A12714" t="s">
        <v>12746</v>
      </c>
      <c r="B12714" t="s">
        <v>12687</v>
      </c>
      <c r="C12714">
        <v>2005</v>
      </c>
      <c r="D12714">
        <v>6</v>
      </c>
      <c r="E12714" t="s">
        <v>71</v>
      </c>
      <c r="F12714">
        <v>109</v>
      </c>
      <c r="G12714" t="s">
        <v>10</v>
      </c>
    </row>
    <row r="12715" spans="1:7" x14ac:dyDescent="0.3">
      <c r="A12715" t="s">
        <v>12747</v>
      </c>
      <c r="B12715" t="s">
        <v>12687</v>
      </c>
      <c r="C12715">
        <v>2005</v>
      </c>
      <c r="D12715">
        <v>8</v>
      </c>
      <c r="E12715" t="s">
        <v>71</v>
      </c>
      <c r="F12715">
        <v>157</v>
      </c>
      <c r="G12715" t="s">
        <v>10</v>
      </c>
    </row>
    <row r="12716" spans="1:7" x14ac:dyDescent="0.3">
      <c r="A12716" t="s">
        <v>12748</v>
      </c>
      <c r="B12716" t="s">
        <v>12687</v>
      </c>
      <c r="C12716">
        <v>2005</v>
      </c>
      <c r="D12716">
        <v>12</v>
      </c>
      <c r="E12716" t="s">
        <v>71</v>
      </c>
      <c r="F12716">
        <v>160</v>
      </c>
      <c r="G12716" t="s">
        <v>10</v>
      </c>
    </row>
    <row r="12717" spans="1:7" x14ac:dyDescent="0.3">
      <c r="A12717" t="s">
        <v>12749</v>
      </c>
      <c r="B12717" t="s">
        <v>12687</v>
      </c>
      <c r="C12717">
        <v>2005</v>
      </c>
      <c r="D12717">
        <v>8</v>
      </c>
      <c r="E12717" t="s">
        <v>71</v>
      </c>
      <c r="F12717">
        <v>98</v>
      </c>
      <c r="G12717" t="s">
        <v>10</v>
      </c>
    </row>
    <row r="12718" spans="1:7" x14ac:dyDescent="0.3">
      <c r="A12718" t="s">
        <v>12750</v>
      </c>
      <c r="B12718" t="s">
        <v>12687</v>
      </c>
      <c r="C12718">
        <v>2004</v>
      </c>
      <c r="D12718">
        <v>8</v>
      </c>
      <c r="E12718" t="s">
        <v>71</v>
      </c>
      <c r="F12718">
        <v>896</v>
      </c>
      <c r="G12718" t="s">
        <v>10</v>
      </c>
    </row>
    <row r="12719" spans="1:7" x14ac:dyDescent="0.3">
      <c r="A12719" t="s">
        <v>12751</v>
      </c>
      <c r="B12719" t="s">
        <v>12687</v>
      </c>
      <c r="C12719">
        <v>2007</v>
      </c>
      <c r="D12719">
        <v>4</v>
      </c>
      <c r="E12719" t="s">
        <v>71</v>
      </c>
      <c r="F12719">
        <v>171</v>
      </c>
      <c r="G12719" t="s">
        <v>10</v>
      </c>
    </row>
    <row r="12720" spans="1:7" x14ac:dyDescent="0.3">
      <c r="A12720" t="s">
        <v>12752</v>
      </c>
      <c r="B12720" t="s">
        <v>12687</v>
      </c>
      <c r="C12720">
        <v>2004</v>
      </c>
      <c r="D12720">
        <v>6</v>
      </c>
      <c r="E12720" t="s">
        <v>71</v>
      </c>
      <c r="F12720">
        <v>361</v>
      </c>
      <c r="G12720" t="s">
        <v>10</v>
      </c>
    </row>
    <row r="12721" spans="1:7" x14ac:dyDescent="0.3">
      <c r="A12721" t="s">
        <v>12753</v>
      </c>
      <c r="B12721" t="s">
        <v>12687</v>
      </c>
      <c r="C12721">
        <v>2005</v>
      </c>
      <c r="D12721">
        <v>8</v>
      </c>
      <c r="E12721" t="s">
        <v>71</v>
      </c>
      <c r="F12721">
        <v>58</v>
      </c>
      <c r="G12721" t="s">
        <v>10</v>
      </c>
    </row>
    <row r="12722" spans="1:7" x14ac:dyDescent="0.3">
      <c r="A12722" t="s">
        <v>12754</v>
      </c>
      <c r="B12722" t="s">
        <v>12687</v>
      </c>
      <c r="C12722">
        <v>2005</v>
      </c>
      <c r="D12722">
        <v>11</v>
      </c>
      <c r="E12722" t="s">
        <v>9</v>
      </c>
      <c r="F12722">
        <v>267</v>
      </c>
      <c r="G12722" t="s">
        <v>10</v>
      </c>
    </row>
    <row r="12723" spans="1:7" x14ac:dyDescent="0.3">
      <c r="A12723" t="s">
        <v>12755</v>
      </c>
      <c r="B12723" t="s">
        <v>12687</v>
      </c>
      <c r="C12723">
        <v>2005</v>
      </c>
      <c r="D12723">
        <v>11</v>
      </c>
      <c r="E12723" t="s">
        <v>9</v>
      </c>
      <c r="F12723">
        <v>220</v>
      </c>
      <c r="G12723" t="s">
        <v>10</v>
      </c>
    </row>
    <row r="12724" spans="1:7" x14ac:dyDescent="0.3">
      <c r="A12724" t="s">
        <v>12756</v>
      </c>
      <c r="B12724" t="s">
        <v>12687</v>
      </c>
      <c r="C12724">
        <v>1998</v>
      </c>
      <c r="D12724">
        <v>9</v>
      </c>
      <c r="E12724" t="s">
        <v>18</v>
      </c>
      <c r="F12724">
        <v>360</v>
      </c>
      <c r="G12724" t="s">
        <v>10</v>
      </c>
    </row>
    <row r="12725" spans="1:7" x14ac:dyDescent="0.3">
      <c r="A12725" t="s">
        <v>12757</v>
      </c>
      <c r="B12725" t="s">
        <v>12687</v>
      </c>
      <c r="C12725">
        <v>2003</v>
      </c>
      <c r="D12725">
        <v>7</v>
      </c>
      <c r="E12725" t="s">
        <v>18</v>
      </c>
      <c r="F12725">
        <v>817</v>
      </c>
      <c r="G12725" t="s">
        <v>10</v>
      </c>
    </row>
    <row r="12726" spans="1:7" x14ac:dyDescent="0.3">
      <c r="A12726" t="s">
        <v>12758</v>
      </c>
      <c r="B12726" t="s">
        <v>12687</v>
      </c>
      <c r="C12726">
        <v>2006</v>
      </c>
      <c r="D12726">
        <v>3</v>
      </c>
      <c r="E12726" t="s">
        <v>18</v>
      </c>
      <c r="F12726">
        <v>326</v>
      </c>
      <c r="G12726" t="s">
        <v>10</v>
      </c>
    </row>
    <row r="12727" spans="1:7" x14ac:dyDescent="0.3">
      <c r="A12727" t="s">
        <v>12759</v>
      </c>
      <c r="B12727" t="s">
        <v>12687</v>
      </c>
      <c r="C12727">
        <v>2006</v>
      </c>
      <c r="D12727">
        <v>2</v>
      </c>
      <c r="E12727" t="s">
        <v>71</v>
      </c>
      <c r="F12727">
        <v>67</v>
      </c>
      <c r="G12727" t="s">
        <v>10</v>
      </c>
    </row>
    <row r="12728" spans="1:7" x14ac:dyDescent="0.3">
      <c r="A12728" t="s">
        <v>12760</v>
      </c>
      <c r="B12728" t="s">
        <v>12687</v>
      </c>
      <c r="C12728">
        <v>2006</v>
      </c>
      <c r="D12728">
        <v>4</v>
      </c>
      <c r="E12728" t="s">
        <v>9</v>
      </c>
      <c r="F12728">
        <v>204</v>
      </c>
      <c r="G12728" t="s">
        <v>10</v>
      </c>
    </row>
    <row r="12729" spans="1:7" x14ac:dyDescent="0.3">
      <c r="A12729" t="s">
        <v>12761</v>
      </c>
      <c r="B12729" t="s">
        <v>12687</v>
      </c>
      <c r="C12729">
        <v>2005</v>
      </c>
      <c r="D12729">
        <v>12</v>
      </c>
      <c r="E12729" t="s">
        <v>9</v>
      </c>
      <c r="F12729">
        <v>313</v>
      </c>
      <c r="G12729" t="s">
        <v>10</v>
      </c>
    </row>
    <row r="12730" spans="1:7" x14ac:dyDescent="0.3">
      <c r="A12730" t="s">
        <v>12762</v>
      </c>
      <c r="B12730" t="s">
        <v>12687</v>
      </c>
      <c r="C12730">
        <v>2006</v>
      </c>
      <c r="D12730">
        <v>2</v>
      </c>
      <c r="E12730" t="s">
        <v>9</v>
      </c>
      <c r="F12730">
        <v>259</v>
      </c>
      <c r="G12730" t="s">
        <v>10</v>
      </c>
    </row>
    <row r="12731" spans="1:7" x14ac:dyDescent="0.3">
      <c r="A12731" t="s">
        <v>12763</v>
      </c>
      <c r="B12731" t="s">
        <v>12687</v>
      </c>
      <c r="C12731">
        <v>2005</v>
      </c>
      <c r="D12731">
        <v>11</v>
      </c>
      <c r="E12731" t="s">
        <v>9</v>
      </c>
      <c r="F12731">
        <v>374</v>
      </c>
      <c r="G12731" t="s">
        <v>10</v>
      </c>
    </row>
    <row r="12732" spans="1:7" x14ac:dyDescent="0.3">
      <c r="A12732" t="s">
        <v>12764</v>
      </c>
      <c r="B12732" t="s">
        <v>12687</v>
      </c>
      <c r="C12732">
        <v>2000</v>
      </c>
      <c r="D12732">
        <v>7</v>
      </c>
      <c r="E12732" t="s">
        <v>18</v>
      </c>
      <c r="F12732">
        <v>605</v>
      </c>
      <c r="G12732" t="s">
        <v>10</v>
      </c>
    </row>
    <row r="12733" spans="1:7" x14ac:dyDescent="0.3">
      <c r="A12733" t="s">
        <v>12765</v>
      </c>
      <c r="B12733" t="s">
        <v>12687</v>
      </c>
      <c r="C12733">
        <v>2006</v>
      </c>
      <c r="D12733">
        <v>3</v>
      </c>
      <c r="E12733" t="s">
        <v>71</v>
      </c>
      <c r="F12733">
        <v>142</v>
      </c>
      <c r="G12733" t="s">
        <v>10</v>
      </c>
    </row>
    <row r="12734" spans="1:7" x14ac:dyDescent="0.3">
      <c r="A12734" t="s">
        <v>12766</v>
      </c>
      <c r="B12734" t="s">
        <v>12687</v>
      </c>
      <c r="C12734">
        <v>2006</v>
      </c>
      <c r="D12734">
        <v>5</v>
      </c>
      <c r="E12734" t="s">
        <v>9</v>
      </c>
      <c r="F12734">
        <v>153</v>
      </c>
      <c r="G12734" t="s">
        <v>10</v>
      </c>
    </row>
    <row r="12735" spans="1:7" x14ac:dyDescent="0.3">
      <c r="A12735" t="s">
        <v>12767</v>
      </c>
      <c r="B12735" t="s">
        <v>12687</v>
      </c>
      <c r="C12735">
        <v>2006</v>
      </c>
      <c r="D12735">
        <v>3</v>
      </c>
      <c r="E12735" t="s">
        <v>18</v>
      </c>
      <c r="F12735">
        <v>736</v>
      </c>
      <c r="G12735" t="s">
        <v>10</v>
      </c>
    </row>
    <row r="12736" spans="1:7" x14ac:dyDescent="0.3">
      <c r="A12736" t="s">
        <v>12768</v>
      </c>
      <c r="B12736" t="s">
        <v>12687</v>
      </c>
      <c r="C12736">
        <v>2004</v>
      </c>
      <c r="D12736">
        <v>5</v>
      </c>
      <c r="E12736" t="s">
        <v>9</v>
      </c>
      <c r="F12736">
        <v>27</v>
      </c>
      <c r="G12736" t="s">
        <v>10</v>
      </c>
    </row>
    <row r="12737" spans="1:7" x14ac:dyDescent="0.3">
      <c r="A12737" t="s">
        <v>12769</v>
      </c>
      <c r="B12737" t="s">
        <v>12687</v>
      </c>
      <c r="C12737">
        <v>2006</v>
      </c>
      <c r="D12737">
        <v>6</v>
      </c>
      <c r="E12737" t="s">
        <v>71</v>
      </c>
      <c r="F12737">
        <v>326</v>
      </c>
      <c r="G12737" t="s">
        <v>10</v>
      </c>
    </row>
    <row r="12738" spans="1:7" x14ac:dyDescent="0.3">
      <c r="A12738" t="s">
        <v>12770</v>
      </c>
      <c r="B12738" t="s">
        <v>12687</v>
      </c>
      <c r="C12738">
        <v>2006</v>
      </c>
      <c r="D12738">
        <v>8</v>
      </c>
      <c r="E12738" t="s">
        <v>18</v>
      </c>
      <c r="F12738">
        <v>64</v>
      </c>
      <c r="G12738" t="s">
        <v>10</v>
      </c>
    </row>
    <row r="12739" spans="1:7" x14ac:dyDescent="0.3">
      <c r="A12739" t="s">
        <v>12771</v>
      </c>
      <c r="B12739" t="s">
        <v>12687</v>
      </c>
      <c r="C12739">
        <v>2005</v>
      </c>
      <c r="D12739">
        <v>7</v>
      </c>
      <c r="E12739" t="s">
        <v>80</v>
      </c>
      <c r="F12739">
        <v>36</v>
      </c>
      <c r="G12739" t="s">
        <v>10</v>
      </c>
    </row>
    <row r="12740" spans="1:7" x14ac:dyDescent="0.3">
      <c r="A12740" t="s">
        <v>12772</v>
      </c>
      <c r="B12740" t="s">
        <v>12687</v>
      </c>
      <c r="C12740">
        <v>2006</v>
      </c>
      <c r="D12740">
        <v>6</v>
      </c>
      <c r="E12740" t="s">
        <v>71</v>
      </c>
      <c r="F12740">
        <v>415</v>
      </c>
      <c r="G12740" t="s">
        <v>10</v>
      </c>
    </row>
    <row r="12741" spans="1:7" x14ac:dyDescent="0.3">
      <c r="A12741" t="s">
        <v>12773</v>
      </c>
      <c r="B12741" t="s">
        <v>12687</v>
      </c>
      <c r="C12741">
        <v>2006</v>
      </c>
      <c r="D12741">
        <v>7</v>
      </c>
      <c r="E12741" t="s">
        <v>9</v>
      </c>
      <c r="F12741">
        <v>135</v>
      </c>
      <c r="G12741" t="s">
        <v>10</v>
      </c>
    </row>
    <row r="12742" spans="1:7" x14ac:dyDescent="0.3">
      <c r="A12742" t="s">
        <v>12774</v>
      </c>
      <c r="B12742" t="s">
        <v>12687</v>
      </c>
      <c r="C12742">
        <v>2002</v>
      </c>
      <c r="D12742">
        <v>9</v>
      </c>
      <c r="E12742" t="s">
        <v>18</v>
      </c>
      <c r="F12742">
        <v>170</v>
      </c>
      <c r="G12742" t="s">
        <v>10</v>
      </c>
    </row>
    <row r="12743" spans="1:7" x14ac:dyDescent="0.3">
      <c r="A12743" t="s">
        <v>12775</v>
      </c>
      <c r="B12743" t="s">
        <v>12687</v>
      </c>
      <c r="C12743">
        <v>2001</v>
      </c>
      <c r="D12743">
        <v>11</v>
      </c>
      <c r="E12743" t="s">
        <v>14</v>
      </c>
      <c r="F12743">
        <v>0</v>
      </c>
      <c r="G12743" t="s">
        <v>10</v>
      </c>
    </row>
    <row r="12744" spans="1:7" x14ac:dyDescent="0.3">
      <c r="A12744" t="s">
        <v>12776</v>
      </c>
      <c r="B12744" t="s">
        <v>12687</v>
      </c>
      <c r="C12744">
        <v>2001</v>
      </c>
      <c r="D12744">
        <v>10</v>
      </c>
      <c r="E12744" t="s">
        <v>9</v>
      </c>
      <c r="F12744">
        <v>137</v>
      </c>
      <c r="G12744" t="s">
        <v>10</v>
      </c>
    </row>
    <row r="12745" spans="1:7" x14ac:dyDescent="0.3">
      <c r="A12745" t="s">
        <v>12777</v>
      </c>
      <c r="B12745" t="s">
        <v>12687</v>
      </c>
      <c r="C12745">
        <v>2006</v>
      </c>
      <c r="D12745">
        <v>7</v>
      </c>
      <c r="E12745" t="s">
        <v>9</v>
      </c>
      <c r="F12745">
        <v>127</v>
      </c>
      <c r="G12745" t="s">
        <v>10</v>
      </c>
    </row>
    <row r="12746" spans="1:7" x14ac:dyDescent="0.3">
      <c r="A12746" t="s">
        <v>12778</v>
      </c>
      <c r="B12746" t="s">
        <v>12687</v>
      </c>
      <c r="C12746">
        <v>2006</v>
      </c>
      <c r="D12746">
        <v>1</v>
      </c>
      <c r="E12746" t="s">
        <v>80</v>
      </c>
      <c r="F12746">
        <v>5</v>
      </c>
      <c r="G12746" t="s">
        <v>10</v>
      </c>
    </row>
    <row r="12747" spans="1:7" x14ac:dyDescent="0.3">
      <c r="A12747" t="s">
        <v>12779</v>
      </c>
      <c r="B12747" t="s">
        <v>12687</v>
      </c>
      <c r="C12747">
        <v>2006</v>
      </c>
      <c r="D12747">
        <v>5</v>
      </c>
      <c r="E12747" t="s">
        <v>18</v>
      </c>
      <c r="F12747">
        <v>301</v>
      </c>
      <c r="G12747" t="s">
        <v>10</v>
      </c>
    </row>
    <row r="12748" spans="1:7" x14ac:dyDescent="0.3">
      <c r="A12748" t="s">
        <v>12780</v>
      </c>
      <c r="B12748" t="s">
        <v>12687</v>
      </c>
      <c r="C12748">
        <v>2006</v>
      </c>
      <c r="D12748">
        <v>9</v>
      </c>
      <c r="E12748" t="s">
        <v>9</v>
      </c>
      <c r="F12748">
        <v>107</v>
      </c>
      <c r="G12748" t="s">
        <v>10</v>
      </c>
    </row>
    <row r="12749" spans="1:7" x14ac:dyDescent="0.3">
      <c r="A12749" t="s">
        <v>12781</v>
      </c>
      <c r="B12749" t="s">
        <v>12687</v>
      </c>
      <c r="C12749">
        <v>2006</v>
      </c>
      <c r="D12749">
        <v>5</v>
      </c>
      <c r="E12749" t="s">
        <v>71</v>
      </c>
      <c r="F12749">
        <v>356</v>
      </c>
      <c r="G12749" t="s">
        <v>10</v>
      </c>
    </row>
    <row r="12750" spans="1:7" x14ac:dyDescent="0.3">
      <c r="A12750" t="s">
        <v>12782</v>
      </c>
      <c r="B12750" t="s">
        <v>12687</v>
      </c>
      <c r="C12750">
        <v>2006</v>
      </c>
      <c r="D12750">
        <v>8</v>
      </c>
      <c r="E12750" t="s">
        <v>80</v>
      </c>
      <c r="F12750">
        <v>33</v>
      </c>
      <c r="G12750" t="s">
        <v>10</v>
      </c>
    </row>
    <row r="12751" spans="1:7" x14ac:dyDescent="0.3">
      <c r="A12751" t="s">
        <v>12783</v>
      </c>
      <c r="B12751" t="s">
        <v>12687</v>
      </c>
      <c r="C12751">
        <v>2006</v>
      </c>
      <c r="D12751">
        <v>9</v>
      </c>
      <c r="E12751" t="s">
        <v>71</v>
      </c>
      <c r="F12751">
        <v>48</v>
      </c>
      <c r="G12751" t="s">
        <v>10</v>
      </c>
    </row>
    <row r="12752" spans="1:7" x14ac:dyDescent="0.3">
      <c r="A12752" t="s">
        <v>12784</v>
      </c>
      <c r="B12752" t="s">
        <v>12687</v>
      </c>
      <c r="C12752">
        <v>2005</v>
      </c>
      <c r="D12752">
        <v>7</v>
      </c>
      <c r="E12752" t="s">
        <v>18</v>
      </c>
      <c r="F12752">
        <v>370</v>
      </c>
      <c r="G12752" t="s">
        <v>10</v>
      </c>
    </row>
    <row r="12753" spans="1:7" x14ac:dyDescent="0.3">
      <c r="A12753" t="s">
        <v>12785</v>
      </c>
      <c r="B12753" t="s">
        <v>12687</v>
      </c>
      <c r="C12753">
        <v>2004</v>
      </c>
      <c r="D12753">
        <v>12</v>
      </c>
      <c r="E12753" t="s">
        <v>80</v>
      </c>
      <c r="F12753">
        <v>31</v>
      </c>
      <c r="G12753" t="s">
        <v>10</v>
      </c>
    </row>
    <row r="12754" spans="1:7" x14ac:dyDescent="0.3">
      <c r="A12754" t="s">
        <v>12786</v>
      </c>
      <c r="B12754" t="s">
        <v>12687</v>
      </c>
      <c r="C12754">
        <v>2006</v>
      </c>
      <c r="D12754">
        <v>11</v>
      </c>
      <c r="E12754" t="s">
        <v>9</v>
      </c>
      <c r="F12754">
        <v>332</v>
      </c>
      <c r="G12754" t="s">
        <v>10</v>
      </c>
    </row>
    <row r="12755" spans="1:7" x14ac:dyDescent="0.3">
      <c r="A12755" t="s">
        <v>12787</v>
      </c>
      <c r="B12755" t="s">
        <v>12687</v>
      </c>
      <c r="C12755">
        <v>2006</v>
      </c>
      <c r="D12755">
        <v>10</v>
      </c>
      <c r="E12755" t="s">
        <v>80</v>
      </c>
      <c r="F12755">
        <v>18</v>
      </c>
      <c r="G12755" t="s">
        <v>10</v>
      </c>
    </row>
    <row r="12756" spans="1:7" x14ac:dyDescent="0.3">
      <c r="A12756" t="s">
        <v>12788</v>
      </c>
      <c r="B12756" t="s">
        <v>12687</v>
      </c>
      <c r="C12756">
        <v>2006</v>
      </c>
      <c r="D12756">
        <v>9</v>
      </c>
      <c r="E12756" t="s">
        <v>18</v>
      </c>
      <c r="F12756">
        <v>424</v>
      </c>
      <c r="G12756" t="s">
        <v>10</v>
      </c>
    </row>
    <row r="12757" spans="1:7" x14ac:dyDescent="0.3">
      <c r="A12757" t="s">
        <v>12789</v>
      </c>
      <c r="B12757" t="s">
        <v>12687</v>
      </c>
      <c r="C12757">
        <v>2007</v>
      </c>
      <c r="D12757">
        <v>2</v>
      </c>
      <c r="E12757" t="s">
        <v>71</v>
      </c>
      <c r="F12757">
        <v>1175</v>
      </c>
      <c r="G12757" t="s">
        <v>10</v>
      </c>
    </row>
    <row r="12758" spans="1:7" x14ac:dyDescent="0.3">
      <c r="A12758" t="s">
        <v>12790</v>
      </c>
      <c r="B12758" t="s">
        <v>12687</v>
      </c>
      <c r="C12758">
        <v>2006</v>
      </c>
      <c r="D12758">
        <v>12</v>
      </c>
      <c r="E12758" t="s">
        <v>18</v>
      </c>
      <c r="F12758">
        <v>490</v>
      </c>
      <c r="G12758" t="s">
        <v>10</v>
      </c>
    </row>
    <row r="12759" spans="1:7" x14ac:dyDescent="0.3">
      <c r="A12759" t="s">
        <v>12791</v>
      </c>
      <c r="B12759" t="s">
        <v>12687</v>
      </c>
      <c r="C12759">
        <v>2007</v>
      </c>
      <c r="D12759">
        <v>1</v>
      </c>
      <c r="E12759" t="s">
        <v>18</v>
      </c>
      <c r="F12759">
        <v>135</v>
      </c>
      <c r="G12759" t="s">
        <v>10</v>
      </c>
    </row>
    <row r="12760" spans="1:7" x14ac:dyDescent="0.3">
      <c r="A12760" t="s">
        <v>12792</v>
      </c>
      <c r="B12760" t="s">
        <v>12687</v>
      </c>
      <c r="C12760">
        <v>2007</v>
      </c>
      <c r="D12760">
        <v>1</v>
      </c>
      <c r="E12760" t="s">
        <v>9</v>
      </c>
      <c r="F12760">
        <v>77</v>
      </c>
      <c r="G12760" t="s">
        <v>10</v>
      </c>
    </row>
    <row r="12761" spans="1:7" x14ac:dyDescent="0.3">
      <c r="A12761" t="s">
        <v>12793</v>
      </c>
      <c r="B12761" t="s">
        <v>12687</v>
      </c>
      <c r="C12761">
        <v>2006</v>
      </c>
      <c r="D12761">
        <v>8</v>
      </c>
      <c r="E12761" t="s">
        <v>9</v>
      </c>
      <c r="F12761">
        <v>37</v>
      </c>
      <c r="G12761" t="s">
        <v>50</v>
      </c>
    </row>
    <row r="12762" spans="1:7" x14ac:dyDescent="0.3">
      <c r="A12762" t="s">
        <v>12794</v>
      </c>
      <c r="B12762" t="s">
        <v>12687</v>
      </c>
      <c r="C12762">
        <v>2004</v>
      </c>
      <c r="D12762">
        <v>6</v>
      </c>
      <c r="E12762" t="s">
        <v>18</v>
      </c>
      <c r="F12762">
        <v>136</v>
      </c>
      <c r="G12762" t="s">
        <v>10</v>
      </c>
    </row>
    <row r="12763" spans="1:7" x14ac:dyDescent="0.3">
      <c r="A12763" t="s">
        <v>12795</v>
      </c>
      <c r="B12763" t="s">
        <v>12687</v>
      </c>
      <c r="C12763">
        <v>2006</v>
      </c>
      <c r="D12763">
        <v>11</v>
      </c>
      <c r="E12763" t="s">
        <v>18</v>
      </c>
      <c r="F12763">
        <v>94</v>
      </c>
      <c r="G12763" t="s">
        <v>50</v>
      </c>
    </row>
    <row r="12764" spans="1:7" x14ac:dyDescent="0.3">
      <c r="A12764" t="s">
        <v>12796</v>
      </c>
      <c r="B12764" t="s">
        <v>12687</v>
      </c>
      <c r="C12764">
        <v>2007</v>
      </c>
      <c r="D12764">
        <v>1</v>
      </c>
      <c r="E12764" t="s">
        <v>71</v>
      </c>
      <c r="F12764">
        <v>104</v>
      </c>
      <c r="G12764" t="s">
        <v>10</v>
      </c>
    </row>
    <row r="12765" spans="1:7" x14ac:dyDescent="0.3">
      <c r="A12765" t="s">
        <v>12797</v>
      </c>
      <c r="B12765" t="s">
        <v>12687</v>
      </c>
      <c r="C12765">
        <v>2006</v>
      </c>
      <c r="D12765">
        <v>12</v>
      </c>
      <c r="E12765" t="s">
        <v>71</v>
      </c>
      <c r="F12765">
        <v>52</v>
      </c>
      <c r="G12765" t="s">
        <v>10</v>
      </c>
    </row>
    <row r="12766" spans="1:7" x14ac:dyDescent="0.3">
      <c r="A12766" t="s">
        <v>12798</v>
      </c>
      <c r="B12766" t="s">
        <v>12687</v>
      </c>
      <c r="C12766">
        <v>2007</v>
      </c>
      <c r="D12766">
        <v>1</v>
      </c>
      <c r="E12766" t="s">
        <v>71</v>
      </c>
      <c r="F12766">
        <v>477</v>
      </c>
      <c r="G12766" t="s">
        <v>10</v>
      </c>
    </row>
    <row r="12767" spans="1:7" x14ac:dyDescent="0.3">
      <c r="A12767" t="s">
        <v>12799</v>
      </c>
      <c r="B12767" t="s">
        <v>12687</v>
      </c>
      <c r="C12767">
        <v>2007</v>
      </c>
      <c r="D12767">
        <v>1</v>
      </c>
      <c r="E12767" t="s">
        <v>9</v>
      </c>
      <c r="F12767">
        <v>491</v>
      </c>
      <c r="G12767" t="s">
        <v>10</v>
      </c>
    </row>
    <row r="12768" spans="1:7" x14ac:dyDescent="0.3">
      <c r="A12768" t="s">
        <v>12800</v>
      </c>
      <c r="B12768" t="s">
        <v>12687</v>
      </c>
      <c r="C12768">
        <v>2007</v>
      </c>
      <c r="D12768">
        <v>3</v>
      </c>
      <c r="E12768" t="s">
        <v>18</v>
      </c>
      <c r="F12768">
        <v>424</v>
      </c>
      <c r="G12768" t="s">
        <v>10</v>
      </c>
    </row>
    <row r="12769" spans="1:7" x14ac:dyDescent="0.3">
      <c r="A12769" t="s">
        <v>12801</v>
      </c>
      <c r="B12769" t="s">
        <v>12687</v>
      </c>
      <c r="C12769">
        <v>2006</v>
      </c>
      <c r="D12769">
        <v>2</v>
      </c>
      <c r="E12769" t="s">
        <v>18</v>
      </c>
      <c r="F12769">
        <v>378</v>
      </c>
      <c r="G12769" t="s">
        <v>10</v>
      </c>
    </row>
    <row r="12770" spans="1:7" x14ac:dyDescent="0.3">
      <c r="A12770" t="s">
        <v>12802</v>
      </c>
      <c r="B12770" t="s">
        <v>12687</v>
      </c>
      <c r="C12770">
        <v>2007</v>
      </c>
      <c r="D12770">
        <v>3</v>
      </c>
      <c r="E12770" t="s">
        <v>18</v>
      </c>
      <c r="F12770">
        <v>260</v>
      </c>
      <c r="G12770" t="s">
        <v>50</v>
      </c>
    </row>
    <row r="12771" spans="1:7" x14ac:dyDescent="0.3">
      <c r="A12771" t="s">
        <v>12803</v>
      </c>
      <c r="B12771" t="s">
        <v>12687</v>
      </c>
      <c r="C12771">
        <v>2006</v>
      </c>
      <c r="D12771">
        <v>1</v>
      </c>
      <c r="E12771" t="s">
        <v>9</v>
      </c>
      <c r="F12771">
        <v>3</v>
      </c>
      <c r="G12771" t="s">
        <v>50</v>
      </c>
    </row>
    <row r="12772" spans="1:7" x14ac:dyDescent="0.3">
      <c r="A12772" t="s">
        <v>12804</v>
      </c>
      <c r="B12772" t="s">
        <v>12687</v>
      </c>
      <c r="C12772">
        <v>2007</v>
      </c>
      <c r="D12772">
        <v>2</v>
      </c>
      <c r="E12772" t="s">
        <v>9</v>
      </c>
      <c r="F12772">
        <v>306</v>
      </c>
      <c r="G12772" t="s">
        <v>10</v>
      </c>
    </row>
    <row r="12773" spans="1:7" x14ac:dyDescent="0.3">
      <c r="A12773" t="s">
        <v>12805</v>
      </c>
      <c r="B12773" t="s">
        <v>12687</v>
      </c>
      <c r="C12773">
        <v>2007</v>
      </c>
      <c r="D12773">
        <v>1</v>
      </c>
      <c r="E12773" t="s">
        <v>71</v>
      </c>
      <c r="F12773">
        <v>20</v>
      </c>
      <c r="G12773" t="s">
        <v>10</v>
      </c>
    </row>
    <row r="12774" spans="1:7" x14ac:dyDescent="0.3">
      <c r="A12774" t="s">
        <v>12806</v>
      </c>
      <c r="B12774" t="s">
        <v>12687</v>
      </c>
      <c r="C12774">
        <v>2007</v>
      </c>
      <c r="D12774">
        <v>3</v>
      </c>
      <c r="E12774" t="s">
        <v>18</v>
      </c>
      <c r="F12774">
        <v>52</v>
      </c>
      <c r="G12774" t="s">
        <v>50</v>
      </c>
    </row>
    <row r="12775" spans="1:7" x14ac:dyDescent="0.3">
      <c r="A12775" t="s">
        <v>12807</v>
      </c>
      <c r="B12775" t="s">
        <v>12687</v>
      </c>
      <c r="C12775">
        <v>2006</v>
      </c>
      <c r="D12775">
        <v>9</v>
      </c>
      <c r="E12775" t="s">
        <v>71</v>
      </c>
      <c r="F12775">
        <v>545</v>
      </c>
      <c r="G12775" t="s">
        <v>10</v>
      </c>
    </row>
    <row r="12776" spans="1:7" x14ac:dyDescent="0.3">
      <c r="A12776" t="s">
        <v>12808</v>
      </c>
      <c r="B12776" t="s">
        <v>12687</v>
      </c>
      <c r="C12776">
        <v>2004</v>
      </c>
      <c r="D12776">
        <v>4</v>
      </c>
      <c r="E12776" t="s">
        <v>71</v>
      </c>
      <c r="F12776">
        <v>325</v>
      </c>
      <c r="G12776" t="s">
        <v>10</v>
      </c>
    </row>
    <row r="12777" spans="1:7" x14ac:dyDescent="0.3">
      <c r="A12777" t="s">
        <v>12809</v>
      </c>
      <c r="B12777" t="s">
        <v>12687</v>
      </c>
      <c r="C12777">
        <v>2007</v>
      </c>
      <c r="D12777">
        <v>3</v>
      </c>
      <c r="E12777" t="s">
        <v>71</v>
      </c>
      <c r="F12777">
        <v>551</v>
      </c>
      <c r="G12777" t="s">
        <v>10</v>
      </c>
    </row>
    <row r="12778" spans="1:7" x14ac:dyDescent="0.3">
      <c r="A12778" t="s">
        <v>12810</v>
      </c>
      <c r="B12778" t="s">
        <v>12687</v>
      </c>
      <c r="C12778">
        <v>2006</v>
      </c>
      <c r="D12778">
        <v>9</v>
      </c>
      <c r="E12778" t="s">
        <v>80</v>
      </c>
      <c r="F12778">
        <v>16</v>
      </c>
      <c r="G12778" t="s">
        <v>10</v>
      </c>
    </row>
    <row r="12779" spans="1:7" x14ac:dyDescent="0.3">
      <c r="A12779" t="s">
        <v>12811</v>
      </c>
      <c r="B12779" t="s">
        <v>12687</v>
      </c>
      <c r="C12779">
        <v>2007</v>
      </c>
      <c r="D12779">
        <v>1</v>
      </c>
      <c r="E12779" t="s">
        <v>71</v>
      </c>
      <c r="F12779">
        <v>0</v>
      </c>
      <c r="G12779" t="s">
        <v>50</v>
      </c>
    </row>
    <row r="12780" spans="1:7" x14ac:dyDescent="0.3">
      <c r="A12780" t="s">
        <v>12812</v>
      </c>
      <c r="B12780" t="s">
        <v>12687</v>
      </c>
      <c r="C12780">
        <v>2007</v>
      </c>
      <c r="D12780">
        <v>3</v>
      </c>
      <c r="E12780" t="s">
        <v>71</v>
      </c>
      <c r="F12780">
        <v>39</v>
      </c>
      <c r="G12780" t="s">
        <v>10</v>
      </c>
    </row>
    <row r="12781" spans="1:7" x14ac:dyDescent="0.3">
      <c r="A12781" t="s">
        <v>12813</v>
      </c>
      <c r="B12781" t="s">
        <v>12687</v>
      </c>
      <c r="C12781">
        <v>2007</v>
      </c>
      <c r="D12781">
        <v>3</v>
      </c>
      <c r="E12781" t="s">
        <v>9</v>
      </c>
      <c r="F12781">
        <v>45</v>
      </c>
      <c r="G12781" t="s">
        <v>10</v>
      </c>
    </row>
    <row r="12782" spans="1:7" x14ac:dyDescent="0.3">
      <c r="A12782" t="s">
        <v>12814</v>
      </c>
      <c r="B12782" t="s">
        <v>12687</v>
      </c>
      <c r="C12782">
        <v>2007</v>
      </c>
      <c r="D12782">
        <v>3</v>
      </c>
      <c r="E12782" t="s">
        <v>80</v>
      </c>
      <c r="F12782">
        <v>2</v>
      </c>
      <c r="G12782" t="s">
        <v>50</v>
      </c>
    </row>
    <row r="12783" spans="1:7" x14ac:dyDescent="0.3">
      <c r="A12783" t="s">
        <v>12815</v>
      </c>
      <c r="B12783" t="s">
        <v>12687</v>
      </c>
      <c r="C12783">
        <v>2007</v>
      </c>
      <c r="D12783">
        <v>2</v>
      </c>
      <c r="E12783" t="s">
        <v>71</v>
      </c>
      <c r="F12783">
        <v>200</v>
      </c>
      <c r="G12783" t="s">
        <v>10</v>
      </c>
    </row>
    <row r="12784" spans="1:7" x14ac:dyDescent="0.3">
      <c r="A12784" t="s">
        <v>12816</v>
      </c>
      <c r="B12784" t="s">
        <v>12687</v>
      </c>
      <c r="C12784">
        <v>2007</v>
      </c>
      <c r="D12784">
        <v>4</v>
      </c>
      <c r="E12784" t="s">
        <v>9</v>
      </c>
      <c r="F12784">
        <v>25</v>
      </c>
      <c r="G12784" t="s">
        <v>10</v>
      </c>
    </row>
    <row r="12785" spans="1:7" x14ac:dyDescent="0.3">
      <c r="A12785" t="s">
        <v>12817</v>
      </c>
      <c r="B12785" t="s">
        <v>12687</v>
      </c>
      <c r="C12785">
        <v>2007</v>
      </c>
      <c r="D12785">
        <v>2</v>
      </c>
      <c r="E12785" t="s">
        <v>18</v>
      </c>
      <c r="F12785">
        <v>80</v>
      </c>
      <c r="G12785" t="s">
        <v>50</v>
      </c>
    </row>
    <row r="12786" spans="1:7" x14ac:dyDescent="0.3">
      <c r="A12786" t="s">
        <v>12818</v>
      </c>
      <c r="B12786" t="s">
        <v>12687</v>
      </c>
      <c r="C12786">
        <v>2006</v>
      </c>
      <c r="D12786">
        <v>7</v>
      </c>
      <c r="E12786" t="s">
        <v>9</v>
      </c>
      <c r="F12786">
        <v>21</v>
      </c>
      <c r="G12786" t="s">
        <v>10</v>
      </c>
    </row>
    <row r="12787" spans="1:7" x14ac:dyDescent="0.3">
      <c r="A12787" t="s">
        <v>12819</v>
      </c>
      <c r="B12787" t="s">
        <v>12687</v>
      </c>
      <c r="C12787">
        <v>2007</v>
      </c>
      <c r="D12787">
        <v>9</v>
      </c>
      <c r="E12787" t="s">
        <v>18</v>
      </c>
      <c r="F12787">
        <v>228</v>
      </c>
      <c r="G12787" t="s">
        <v>10</v>
      </c>
    </row>
    <row r="12788" spans="1:7" x14ac:dyDescent="0.3">
      <c r="A12788" t="s">
        <v>12820</v>
      </c>
      <c r="B12788" t="s">
        <v>12687</v>
      </c>
      <c r="C12788">
        <v>2007</v>
      </c>
      <c r="D12788">
        <v>5</v>
      </c>
      <c r="E12788" t="s">
        <v>18</v>
      </c>
      <c r="F12788">
        <v>265</v>
      </c>
      <c r="G12788" t="s">
        <v>10</v>
      </c>
    </row>
    <row r="12789" spans="1:7" x14ac:dyDescent="0.3">
      <c r="A12789" t="s">
        <v>12821</v>
      </c>
      <c r="B12789" t="s">
        <v>12687</v>
      </c>
      <c r="C12789">
        <v>2007</v>
      </c>
      <c r="D12789">
        <v>3</v>
      </c>
      <c r="E12789" t="s">
        <v>9</v>
      </c>
      <c r="F12789">
        <v>114</v>
      </c>
      <c r="G12789" t="s">
        <v>10</v>
      </c>
    </row>
    <row r="12790" spans="1:7" x14ac:dyDescent="0.3">
      <c r="A12790" t="s">
        <v>12822</v>
      </c>
      <c r="B12790" t="s">
        <v>12687</v>
      </c>
      <c r="C12790">
        <v>2007</v>
      </c>
      <c r="D12790">
        <v>7</v>
      </c>
      <c r="E12790" t="s">
        <v>9</v>
      </c>
      <c r="F12790">
        <v>83</v>
      </c>
      <c r="G12790" t="s">
        <v>10</v>
      </c>
    </row>
    <row r="12791" spans="1:7" x14ac:dyDescent="0.3">
      <c r="A12791" t="s">
        <v>12823</v>
      </c>
      <c r="B12791" t="s">
        <v>12687</v>
      </c>
      <c r="C12791">
        <v>2007</v>
      </c>
      <c r="D12791">
        <v>4</v>
      </c>
      <c r="E12791" t="s">
        <v>18</v>
      </c>
      <c r="F12791">
        <v>58</v>
      </c>
      <c r="G12791" t="s">
        <v>10</v>
      </c>
    </row>
    <row r="12792" spans="1:7" x14ac:dyDescent="0.3">
      <c r="A12792" t="s">
        <v>12824</v>
      </c>
      <c r="B12792" t="s">
        <v>12687</v>
      </c>
      <c r="C12792">
        <v>2006</v>
      </c>
      <c r="D12792">
        <v>9</v>
      </c>
      <c r="E12792" t="s">
        <v>18</v>
      </c>
      <c r="F12792">
        <v>2296</v>
      </c>
      <c r="G12792" t="s">
        <v>10</v>
      </c>
    </row>
    <row r="12793" spans="1:7" x14ac:dyDescent="0.3">
      <c r="A12793" t="s">
        <v>12825</v>
      </c>
      <c r="B12793" t="s">
        <v>12687</v>
      </c>
      <c r="C12793">
        <v>2006</v>
      </c>
      <c r="D12793">
        <v>8</v>
      </c>
      <c r="E12793" t="s">
        <v>71</v>
      </c>
      <c r="F12793">
        <v>2252</v>
      </c>
      <c r="G12793" t="s">
        <v>10</v>
      </c>
    </row>
    <row r="12794" spans="1:7" x14ac:dyDescent="0.3">
      <c r="A12794" t="s">
        <v>12826</v>
      </c>
      <c r="B12794" t="s">
        <v>12687</v>
      </c>
      <c r="C12794">
        <v>2007</v>
      </c>
      <c r="D12794">
        <v>3</v>
      </c>
      <c r="E12794" t="s">
        <v>9</v>
      </c>
      <c r="F12794">
        <v>158</v>
      </c>
      <c r="G12794" t="s">
        <v>10</v>
      </c>
    </row>
    <row r="12795" spans="1:7" x14ac:dyDescent="0.3">
      <c r="A12795" t="s">
        <v>12827</v>
      </c>
      <c r="B12795" t="s">
        <v>12687</v>
      </c>
      <c r="C12795">
        <v>2007</v>
      </c>
      <c r="D12795">
        <v>9</v>
      </c>
      <c r="E12795" t="s">
        <v>71</v>
      </c>
      <c r="F12795">
        <v>60</v>
      </c>
      <c r="G12795" t="s">
        <v>50</v>
      </c>
    </row>
    <row r="12796" spans="1:7" x14ac:dyDescent="0.3">
      <c r="A12796" t="s">
        <v>12828</v>
      </c>
      <c r="B12796" t="s">
        <v>12687</v>
      </c>
      <c r="C12796">
        <v>2007</v>
      </c>
      <c r="D12796">
        <v>4</v>
      </c>
      <c r="E12796" t="s">
        <v>9</v>
      </c>
      <c r="F12796">
        <v>133</v>
      </c>
      <c r="G12796" t="s">
        <v>10</v>
      </c>
    </row>
    <row r="12797" spans="1:7" x14ac:dyDescent="0.3">
      <c r="A12797" t="s">
        <v>12829</v>
      </c>
      <c r="B12797" t="s">
        <v>12687</v>
      </c>
      <c r="C12797">
        <v>2007</v>
      </c>
      <c r="D12797">
        <v>6</v>
      </c>
      <c r="E12797" t="s">
        <v>9</v>
      </c>
      <c r="F12797">
        <v>176</v>
      </c>
      <c r="G12797" t="s">
        <v>10</v>
      </c>
    </row>
    <row r="12798" spans="1:7" x14ac:dyDescent="0.3">
      <c r="A12798" t="s">
        <v>12830</v>
      </c>
      <c r="B12798" t="s">
        <v>12687</v>
      </c>
      <c r="C12798">
        <v>2007</v>
      </c>
      <c r="D12798">
        <v>5</v>
      </c>
      <c r="E12798" t="s">
        <v>9</v>
      </c>
      <c r="F12798">
        <v>14</v>
      </c>
      <c r="G12798" t="s">
        <v>10</v>
      </c>
    </row>
    <row r="12799" spans="1:7" x14ac:dyDescent="0.3">
      <c r="A12799" t="s">
        <v>12831</v>
      </c>
      <c r="B12799" t="s">
        <v>12687</v>
      </c>
      <c r="C12799">
        <v>2007</v>
      </c>
      <c r="D12799">
        <v>4</v>
      </c>
      <c r="E12799" t="s">
        <v>71</v>
      </c>
      <c r="F12799">
        <v>0</v>
      </c>
      <c r="G12799" t="s">
        <v>12</v>
      </c>
    </row>
    <row r="12800" spans="1:7" x14ac:dyDescent="0.3">
      <c r="A12800" t="s">
        <v>12832</v>
      </c>
      <c r="B12800" t="s">
        <v>12687</v>
      </c>
      <c r="C12800">
        <v>2007</v>
      </c>
      <c r="D12800">
        <v>5</v>
      </c>
      <c r="E12800" t="s">
        <v>9</v>
      </c>
      <c r="F12800">
        <v>153</v>
      </c>
      <c r="G12800" t="s">
        <v>10</v>
      </c>
    </row>
    <row r="12801" spans="1:7" x14ac:dyDescent="0.3">
      <c r="A12801" t="s">
        <v>12833</v>
      </c>
      <c r="B12801" t="s">
        <v>12687</v>
      </c>
      <c r="C12801">
        <v>2007</v>
      </c>
      <c r="D12801">
        <v>6</v>
      </c>
      <c r="E12801" t="s">
        <v>71</v>
      </c>
      <c r="F12801">
        <v>40</v>
      </c>
      <c r="G12801" t="s">
        <v>10</v>
      </c>
    </row>
    <row r="12802" spans="1:7" x14ac:dyDescent="0.3">
      <c r="A12802" t="s">
        <v>12834</v>
      </c>
      <c r="B12802" t="s">
        <v>12687</v>
      </c>
      <c r="C12802">
        <v>2008</v>
      </c>
      <c r="D12802">
        <v>2</v>
      </c>
      <c r="E12802" t="s">
        <v>18</v>
      </c>
      <c r="F12802">
        <v>39</v>
      </c>
      <c r="G12802" t="s">
        <v>50</v>
      </c>
    </row>
    <row r="12803" spans="1:7" x14ac:dyDescent="0.3">
      <c r="A12803" t="s">
        <v>12835</v>
      </c>
      <c r="B12803" t="s">
        <v>12687</v>
      </c>
      <c r="C12803">
        <v>2003</v>
      </c>
      <c r="D12803">
        <v>5</v>
      </c>
      <c r="E12803" t="s">
        <v>18</v>
      </c>
      <c r="F12803">
        <v>520</v>
      </c>
      <c r="G12803" t="s">
        <v>10</v>
      </c>
    </row>
    <row r="12804" spans="1:7" x14ac:dyDescent="0.3">
      <c r="A12804" t="s">
        <v>12836</v>
      </c>
      <c r="B12804" t="s">
        <v>12687</v>
      </c>
      <c r="C12804">
        <v>2007</v>
      </c>
      <c r="D12804">
        <v>9</v>
      </c>
      <c r="E12804" t="s">
        <v>60</v>
      </c>
      <c r="F12804">
        <v>0</v>
      </c>
      <c r="G12804" t="s">
        <v>12</v>
      </c>
    </row>
    <row r="12805" spans="1:7" x14ac:dyDescent="0.3">
      <c r="A12805" t="s">
        <v>12837</v>
      </c>
      <c r="B12805" t="s">
        <v>12687</v>
      </c>
      <c r="C12805">
        <v>2003</v>
      </c>
      <c r="D12805">
        <v>7</v>
      </c>
      <c r="E12805" t="s">
        <v>60</v>
      </c>
      <c r="F12805">
        <v>50</v>
      </c>
      <c r="G12805" t="s">
        <v>10</v>
      </c>
    </row>
    <row r="12806" spans="1:7" x14ac:dyDescent="0.3">
      <c r="A12806" t="s">
        <v>12838</v>
      </c>
      <c r="B12806" t="s">
        <v>12687</v>
      </c>
      <c r="C12806">
        <v>2007</v>
      </c>
      <c r="D12806">
        <v>6</v>
      </c>
      <c r="E12806" t="s">
        <v>9</v>
      </c>
      <c r="F12806">
        <v>48</v>
      </c>
      <c r="G12806" t="s">
        <v>10</v>
      </c>
    </row>
    <row r="12807" spans="1:7" x14ac:dyDescent="0.3">
      <c r="A12807" t="s">
        <v>12839</v>
      </c>
      <c r="B12807" t="s">
        <v>12687</v>
      </c>
      <c r="C12807">
        <v>2007</v>
      </c>
      <c r="D12807">
        <v>7</v>
      </c>
      <c r="E12807" t="s">
        <v>71</v>
      </c>
      <c r="F12807">
        <v>27</v>
      </c>
      <c r="G12807" t="s">
        <v>10</v>
      </c>
    </row>
    <row r="12808" spans="1:7" x14ac:dyDescent="0.3">
      <c r="A12808" t="s">
        <v>12840</v>
      </c>
      <c r="B12808" t="s">
        <v>12687</v>
      </c>
      <c r="C12808">
        <v>2003</v>
      </c>
      <c r="D12808">
        <v>6</v>
      </c>
      <c r="E12808" t="s">
        <v>71</v>
      </c>
      <c r="F12808">
        <v>14</v>
      </c>
      <c r="G12808" t="s">
        <v>10</v>
      </c>
    </row>
    <row r="12809" spans="1:7" x14ac:dyDescent="0.3">
      <c r="A12809" t="s">
        <v>12841</v>
      </c>
      <c r="B12809" t="s">
        <v>12687</v>
      </c>
      <c r="C12809">
        <v>2007</v>
      </c>
      <c r="D12809">
        <v>5</v>
      </c>
      <c r="E12809" t="s">
        <v>9</v>
      </c>
      <c r="F12809">
        <v>122</v>
      </c>
      <c r="G12809" t="s">
        <v>10</v>
      </c>
    </row>
    <row r="12810" spans="1:7" x14ac:dyDescent="0.3">
      <c r="A12810" t="s">
        <v>12842</v>
      </c>
      <c r="B12810" t="s">
        <v>12687</v>
      </c>
      <c r="C12810">
        <v>2005</v>
      </c>
      <c r="D12810">
        <v>10</v>
      </c>
      <c r="E12810" t="s">
        <v>9</v>
      </c>
      <c r="F12810">
        <v>44</v>
      </c>
      <c r="G12810" t="s">
        <v>10</v>
      </c>
    </row>
    <row r="12811" spans="1:7" x14ac:dyDescent="0.3">
      <c r="A12811" t="s">
        <v>12843</v>
      </c>
      <c r="B12811" t="s">
        <v>12687</v>
      </c>
      <c r="C12811">
        <v>2007</v>
      </c>
      <c r="D12811">
        <v>6</v>
      </c>
      <c r="E12811" t="s">
        <v>9</v>
      </c>
      <c r="F12811">
        <v>0</v>
      </c>
      <c r="G12811" t="s">
        <v>12</v>
      </c>
    </row>
    <row r="12812" spans="1:7" x14ac:dyDescent="0.3">
      <c r="A12812" t="s">
        <v>12844</v>
      </c>
      <c r="B12812" t="s">
        <v>12687</v>
      </c>
      <c r="C12812">
        <v>2007</v>
      </c>
      <c r="D12812">
        <v>6</v>
      </c>
      <c r="E12812" t="s">
        <v>18</v>
      </c>
      <c r="F12812">
        <v>236</v>
      </c>
      <c r="G12812" t="s">
        <v>10</v>
      </c>
    </row>
    <row r="12813" spans="1:7" x14ac:dyDescent="0.3">
      <c r="A12813" t="s">
        <v>12845</v>
      </c>
      <c r="B12813" t="s">
        <v>12687</v>
      </c>
      <c r="C12813">
        <v>2007</v>
      </c>
      <c r="D12813">
        <v>7</v>
      </c>
      <c r="E12813" t="s">
        <v>18</v>
      </c>
      <c r="F12813">
        <v>280</v>
      </c>
      <c r="G12813" t="s">
        <v>10</v>
      </c>
    </row>
    <row r="12814" spans="1:7" x14ac:dyDescent="0.3">
      <c r="A12814" t="s">
        <v>12846</v>
      </c>
      <c r="B12814" t="s">
        <v>12687</v>
      </c>
      <c r="C12814">
        <v>2007</v>
      </c>
      <c r="D12814">
        <v>7</v>
      </c>
      <c r="E12814" t="s">
        <v>18</v>
      </c>
      <c r="F12814">
        <v>787</v>
      </c>
      <c r="G12814" t="s">
        <v>50</v>
      </c>
    </row>
    <row r="12815" spans="1:7" x14ac:dyDescent="0.3">
      <c r="A12815" t="s">
        <v>12847</v>
      </c>
      <c r="B12815" t="s">
        <v>12687</v>
      </c>
      <c r="C12815">
        <v>2005</v>
      </c>
      <c r="D12815">
        <v>11</v>
      </c>
      <c r="E12815" t="s">
        <v>71</v>
      </c>
      <c r="F12815">
        <v>47</v>
      </c>
      <c r="G12815" t="s">
        <v>10</v>
      </c>
    </row>
    <row r="12816" spans="1:7" x14ac:dyDescent="0.3">
      <c r="A12816" t="s">
        <v>12848</v>
      </c>
      <c r="B12816" t="s">
        <v>12687</v>
      </c>
      <c r="C12816">
        <v>2006</v>
      </c>
      <c r="D12816">
        <v>8</v>
      </c>
      <c r="E12816" t="s">
        <v>71</v>
      </c>
      <c r="F12816">
        <v>18</v>
      </c>
      <c r="G12816" t="s">
        <v>10</v>
      </c>
    </row>
    <row r="12817" spans="1:7" x14ac:dyDescent="0.3">
      <c r="A12817" t="s">
        <v>12849</v>
      </c>
      <c r="B12817" t="s">
        <v>12687</v>
      </c>
      <c r="C12817">
        <v>2007</v>
      </c>
      <c r="D12817">
        <v>6</v>
      </c>
      <c r="E12817" t="s">
        <v>71</v>
      </c>
      <c r="F12817">
        <v>29</v>
      </c>
      <c r="G12817" t="s">
        <v>50</v>
      </c>
    </row>
    <row r="12818" spans="1:7" x14ac:dyDescent="0.3">
      <c r="A12818" t="s">
        <v>12850</v>
      </c>
      <c r="B12818" t="s">
        <v>12687</v>
      </c>
      <c r="C12818">
        <v>2007</v>
      </c>
      <c r="D12818">
        <v>6</v>
      </c>
      <c r="E12818" t="s">
        <v>18</v>
      </c>
      <c r="F12818">
        <v>68</v>
      </c>
      <c r="G12818" t="s">
        <v>10</v>
      </c>
    </row>
    <row r="12819" spans="1:7" x14ac:dyDescent="0.3">
      <c r="A12819" t="s">
        <v>12851</v>
      </c>
      <c r="B12819" t="s">
        <v>12687</v>
      </c>
      <c r="C12819">
        <v>2007</v>
      </c>
      <c r="D12819">
        <v>5</v>
      </c>
      <c r="E12819" t="s">
        <v>9</v>
      </c>
      <c r="F12819">
        <v>159</v>
      </c>
      <c r="G12819" t="s">
        <v>10</v>
      </c>
    </row>
    <row r="12820" spans="1:7" x14ac:dyDescent="0.3">
      <c r="A12820" t="s">
        <v>12852</v>
      </c>
      <c r="B12820" t="s">
        <v>12687</v>
      </c>
      <c r="C12820">
        <v>2007</v>
      </c>
      <c r="D12820">
        <v>7</v>
      </c>
      <c r="E12820" t="s">
        <v>71</v>
      </c>
      <c r="F12820">
        <v>228</v>
      </c>
      <c r="G12820" t="s">
        <v>10</v>
      </c>
    </row>
    <row r="12821" spans="1:7" x14ac:dyDescent="0.3">
      <c r="A12821" t="s">
        <v>12853</v>
      </c>
      <c r="B12821" t="s">
        <v>12687</v>
      </c>
      <c r="C12821">
        <v>2007</v>
      </c>
      <c r="D12821">
        <v>7</v>
      </c>
      <c r="E12821" t="s">
        <v>9</v>
      </c>
      <c r="F12821">
        <v>289</v>
      </c>
      <c r="G12821" t="s">
        <v>10</v>
      </c>
    </row>
    <row r="12822" spans="1:7" x14ac:dyDescent="0.3">
      <c r="A12822" t="s">
        <v>12854</v>
      </c>
      <c r="B12822" t="s">
        <v>12687</v>
      </c>
      <c r="C12822">
        <v>2008</v>
      </c>
      <c r="D12822">
        <v>1</v>
      </c>
      <c r="E12822" t="s">
        <v>9</v>
      </c>
      <c r="F12822">
        <v>13</v>
      </c>
      <c r="G12822" t="s">
        <v>10</v>
      </c>
    </row>
    <row r="12823" spans="1:7" x14ac:dyDescent="0.3">
      <c r="A12823" t="s">
        <v>12855</v>
      </c>
      <c r="B12823" t="s">
        <v>12687</v>
      </c>
      <c r="C12823">
        <v>2007</v>
      </c>
      <c r="D12823">
        <v>7</v>
      </c>
      <c r="E12823" t="s">
        <v>18</v>
      </c>
      <c r="F12823">
        <v>193</v>
      </c>
      <c r="G12823" t="s">
        <v>10</v>
      </c>
    </row>
    <row r="12824" spans="1:7" x14ac:dyDescent="0.3">
      <c r="A12824" t="s">
        <v>12856</v>
      </c>
      <c r="B12824" t="s">
        <v>12687</v>
      </c>
      <c r="C12824">
        <v>2007</v>
      </c>
      <c r="D12824">
        <v>10</v>
      </c>
      <c r="E12824" t="s">
        <v>71</v>
      </c>
      <c r="F12824">
        <v>10</v>
      </c>
      <c r="G12824" t="s">
        <v>10</v>
      </c>
    </row>
    <row r="12825" spans="1:7" x14ac:dyDescent="0.3">
      <c r="A12825" t="s">
        <v>12857</v>
      </c>
      <c r="B12825" t="s">
        <v>12687</v>
      </c>
      <c r="C12825">
        <v>2006</v>
      </c>
      <c r="D12825">
        <v>2</v>
      </c>
      <c r="E12825" t="s">
        <v>18</v>
      </c>
      <c r="F12825">
        <v>246</v>
      </c>
      <c r="G12825" t="s">
        <v>10</v>
      </c>
    </row>
    <row r="12826" spans="1:7" x14ac:dyDescent="0.3">
      <c r="A12826" t="s">
        <v>12858</v>
      </c>
      <c r="B12826" t="s">
        <v>12687</v>
      </c>
      <c r="C12826">
        <v>2007</v>
      </c>
      <c r="D12826">
        <v>7</v>
      </c>
      <c r="E12826" t="s">
        <v>71</v>
      </c>
      <c r="F12826">
        <v>801</v>
      </c>
      <c r="G12826" t="s">
        <v>10</v>
      </c>
    </row>
    <row r="12827" spans="1:7" x14ac:dyDescent="0.3">
      <c r="A12827" t="s">
        <v>12859</v>
      </c>
      <c r="B12827" t="s">
        <v>12687</v>
      </c>
      <c r="C12827">
        <v>2005</v>
      </c>
      <c r="D12827">
        <v>6</v>
      </c>
      <c r="E12827" t="s">
        <v>18</v>
      </c>
      <c r="F12827">
        <v>215</v>
      </c>
      <c r="G12827" t="s">
        <v>10</v>
      </c>
    </row>
    <row r="12828" spans="1:7" x14ac:dyDescent="0.3">
      <c r="A12828" t="s">
        <v>12860</v>
      </c>
      <c r="B12828" t="s">
        <v>12687</v>
      </c>
      <c r="C12828">
        <v>2007</v>
      </c>
      <c r="D12828">
        <v>7</v>
      </c>
      <c r="E12828" t="s">
        <v>9</v>
      </c>
      <c r="F12828">
        <v>66</v>
      </c>
      <c r="G12828" t="s">
        <v>10</v>
      </c>
    </row>
    <row r="12829" spans="1:7" x14ac:dyDescent="0.3">
      <c r="A12829" t="s">
        <v>12861</v>
      </c>
      <c r="B12829" t="s">
        <v>12687</v>
      </c>
      <c r="C12829">
        <v>2007</v>
      </c>
      <c r="D12829">
        <v>7</v>
      </c>
      <c r="E12829" t="s">
        <v>71</v>
      </c>
      <c r="F12829">
        <v>36</v>
      </c>
      <c r="G12829" t="s">
        <v>10</v>
      </c>
    </row>
    <row r="12830" spans="1:7" x14ac:dyDescent="0.3">
      <c r="A12830" t="s">
        <v>12862</v>
      </c>
      <c r="B12830" t="s">
        <v>12687</v>
      </c>
      <c r="C12830">
        <v>2007</v>
      </c>
      <c r="D12830">
        <v>10</v>
      </c>
      <c r="E12830" t="s">
        <v>18</v>
      </c>
      <c r="F12830">
        <v>163</v>
      </c>
      <c r="G12830" t="s">
        <v>10</v>
      </c>
    </row>
    <row r="12831" spans="1:7" x14ac:dyDescent="0.3">
      <c r="A12831" t="s">
        <v>12863</v>
      </c>
      <c r="B12831" t="s">
        <v>12687</v>
      </c>
      <c r="C12831">
        <v>2007</v>
      </c>
      <c r="D12831">
        <v>12</v>
      </c>
      <c r="E12831" t="s">
        <v>9</v>
      </c>
      <c r="F12831">
        <v>516</v>
      </c>
      <c r="G12831" t="s">
        <v>10</v>
      </c>
    </row>
    <row r="12832" spans="1:7" x14ac:dyDescent="0.3">
      <c r="A12832" t="s">
        <v>12864</v>
      </c>
      <c r="B12832" t="s">
        <v>12687</v>
      </c>
      <c r="C12832">
        <v>2007</v>
      </c>
      <c r="D12832">
        <v>9</v>
      </c>
      <c r="E12832" t="s">
        <v>80</v>
      </c>
      <c r="F12832">
        <v>41</v>
      </c>
      <c r="G12832" t="s">
        <v>10</v>
      </c>
    </row>
    <row r="12833" spans="1:7" x14ac:dyDescent="0.3">
      <c r="A12833" t="s">
        <v>12865</v>
      </c>
      <c r="B12833" t="s">
        <v>12687</v>
      </c>
      <c r="C12833">
        <v>2007</v>
      </c>
      <c r="D12833">
        <v>9</v>
      </c>
      <c r="E12833" t="s">
        <v>9</v>
      </c>
      <c r="F12833">
        <v>5</v>
      </c>
      <c r="G12833" t="s">
        <v>50</v>
      </c>
    </row>
    <row r="12834" spans="1:7" x14ac:dyDescent="0.3">
      <c r="A12834" t="s">
        <v>12866</v>
      </c>
      <c r="B12834" t="s">
        <v>12687</v>
      </c>
      <c r="C12834">
        <v>2007</v>
      </c>
      <c r="D12834">
        <v>10</v>
      </c>
      <c r="E12834" t="s">
        <v>80</v>
      </c>
      <c r="F12834">
        <v>43</v>
      </c>
      <c r="G12834" t="s">
        <v>10</v>
      </c>
    </row>
    <row r="12835" spans="1:7" x14ac:dyDescent="0.3">
      <c r="A12835" t="s">
        <v>12867</v>
      </c>
      <c r="B12835" t="s">
        <v>12687</v>
      </c>
      <c r="C12835">
        <v>2007</v>
      </c>
      <c r="D12835">
        <v>6</v>
      </c>
      <c r="E12835" t="s">
        <v>18</v>
      </c>
      <c r="F12835">
        <v>29</v>
      </c>
      <c r="G12835" t="s">
        <v>50</v>
      </c>
    </row>
    <row r="12836" spans="1:7" x14ac:dyDescent="0.3">
      <c r="A12836" t="s">
        <v>12868</v>
      </c>
      <c r="B12836" t="s">
        <v>12687</v>
      </c>
      <c r="C12836">
        <v>2007</v>
      </c>
      <c r="D12836">
        <v>8</v>
      </c>
      <c r="E12836" t="s">
        <v>9</v>
      </c>
      <c r="F12836">
        <v>17</v>
      </c>
      <c r="G12836" t="s">
        <v>10</v>
      </c>
    </row>
    <row r="12837" spans="1:7" x14ac:dyDescent="0.3">
      <c r="A12837" t="s">
        <v>12869</v>
      </c>
      <c r="B12837" t="s">
        <v>12687</v>
      </c>
      <c r="C12837">
        <v>2007</v>
      </c>
      <c r="D12837">
        <v>2</v>
      </c>
      <c r="E12837" t="s">
        <v>60</v>
      </c>
      <c r="F12837">
        <v>1800</v>
      </c>
      <c r="G12837" t="s">
        <v>15</v>
      </c>
    </row>
    <row r="12838" spans="1:7" x14ac:dyDescent="0.3">
      <c r="A12838" t="s">
        <v>12870</v>
      </c>
      <c r="B12838" t="s">
        <v>12687</v>
      </c>
      <c r="C12838">
        <v>2007</v>
      </c>
      <c r="D12838">
        <v>9</v>
      </c>
      <c r="E12838" t="s">
        <v>9</v>
      </c>
      <c r="F12838">
        <v>25</v>
      </c>
      <c r="G12838" t="s">
        <v>10</v>
      </c>
    </row>
    <row r="12839" spans="1:7" x14ac:dyDescent="0.3">
      <c r="A12839" t="s">
        <v>12871</v>
      </c>
      <c r="B12839" t="s">
        <v>12687</v>
      </c>
      <c r="C12839">
        <v>2007</v>
      </c>
      <c r="D12839">
        <v>12</v>
      </c>
      <c r="E12839" t="s">
        <v>18</v>
      </c>
      <c r="F12839">
        <v>2591</v>
      </c>
      <c r="G12839" t="s">
        <v>10</v>
      </c>
    </row>
    <row r="12840" spans="1:7" x14ac:dyDescent="0.3">
      <c r="A12840" t="s">
        <v>12872</v>
      </c>
      <c r="B12840" t="s">
        <v>12687</v>
      </c>
      <c r="C12840">
        <v>2006</v>
      </c>
      <c r="D12840">
        <v>12</v>
      </c>
      <c r="E12840" t="s">
        <v>80</v>
      </c>
      <c r="F12840">
        <v>60</v>
      </c>
      <c r="G12840" t="s">
        <v>10</v>
      </c>
    </row>
    <row r="12841" spans="1:7" x14ac:dyDescent="0.3">
      <c r="A12841" t="s">
        <v>12873</v>
      </c>
      <c r="B12841" t="s">
        <v>12687</v>
      </c>
      <c r="C12841">
        <v>2007</v>
      </c>
      <c r="D12841">
        <v>10</v>
      </c>
      <c r="E12841" t="s">
        <v>18</v>
      </c>
      <c r="F12841">
        <v>619</v>
      </c>
      <c r="G12841" t="s">
        <v>10</v>
      </c>
    </row>
    <row r="12842" spans="1:7" x14ac:dyDescent="0.3">
      <c r="A12842" t="s">
        <v>12874</v>
      </c>
      <c r="B12842" t="s">
        <v>12687</v>
      </c>
      <c r="C12842">
        <v>2007</v>
      </c>
      <c r="D12842">
        <v>10</v>
      </c>
      <c r="E12842" t="s">
        <v>9</v>
      </c>
      <c r="F12842">
        <v>147</v>
      </c>
      <c r="G12842" t="s">
        <v>10</v>
      </c>
    </row>
    <row r="12843" spans="1:7" x14ac:dyDescent="0.3">
      <c r="A12843" t="s">
        <v>12875</v>
      </c>
      <c r="B12843" t="s">
        <v>12687</v>
      </c>
      <c r="C12843">
        <v>2008</v>
      </c>
      <c r="D12843">
        <v>1</v>
      </c>
      <c r="E12843" t="s">
        <v>9</v>
      </c>
      <c r="F12843">
        <v>124</v>
      </c>
      <c r="G12843" t="s">
        <v>10</v>
      </c>
    </row>
    <row r="12844" spans="1:7" x14ac:dyDescent="0.3">
      <c r="A12844" t="s">
        <v>12876</v>
      </c>
      <c r="B12844" t="s">
        <v>12687</v>
      </c>
      <c r="C12844">
        <v>2007</v>
      </c>
      <c r="D12844">
        <v>11</v>
      </c>
      <c r="E12844" t="s">
        <v>9</v>
      </c>
      <c r="F12844">
        <v>100</v>
      </c>
      <c r="G12844" t="s">
        <v>10</v>
      </c>
    </row>
    <row r="12845" spans="1:7" x14ac:dyDescent="0.3">
      <c r="A12845" t="s">
        <v>12877</v>
      </c>
      <c r="B12845" t="s">
        <v>12687</v>
      </c>
      <c r="C12845">
        <v>2007</v>
      </c>
      <c r="D12845">
        <v>5</v>
      </c>
      <c r="E12845" t="s">
        <v>80</v>
      </c>
      <c r="F12845">
        <v>24</v>
      </c>
      <c r="G12845" t="s">
        <v>10</v>
      </c>
    </row>
    <row r="12846" spans="1:7" x14ac:dyDescent="0.3">
      <c r="A12846" t="s">
        <v>12878</v>
      </c>
      <c r="B12846" t="s">
        <v>12687</v>
      </c>
      <c r="C12846">
        <v>2007</v>
      </c>
      <c r="D12846">
        <v>10</v>
      </c>
      <c r="E12846" t="s">
        <v>18</v>
      </c>
      <c r="F12846">
        <v>132</v>
      </c>
      <c r="G12846" t="s">
        <v>10</v>
      </c>
    </row>
    <row r="12847" spans="1:7" x14ac:dyDescent="0.3">
      <c r="A12847" t="s">
        <v>12879</v>
      </c>
      <c r="B12847" t="s">
        <v>12687</v>
      </c>
      <c r="C12847">
        <v>2006</v>
      </c>
      <c r="D12847">
        <v>5</v>
      </c>
      <c r="E12847" t="s">
        <v>71</v>
      </c>
      <c r="F12847">
        <v>140</v>
      </c>
      <c r="G12847" t="s">
        <v>10</v>
      </c>
    </row>
    <row r="12848" spans="1:7" x14ac:dyDescent="0.3">
      <c r="A12848" t="s">
        <v>12880</v>
      </c>
      <c r="B12848" t="s">
        <v>12687</v>
      </c>
      <c r="C12848">
        <v>2006</v>
      </c>
      <c r="D12848">
        <v>8</v>
      </c>
      <c r="E12848" t="s">
        <v>71</v>
      </c>
      <c r="F12848">
        <v>561</v>
      </c>
      <c r="G12848" t="s">
        <v>10</v>
      </c>
    </row>
    <row r="12849" spans="1:7" x14ac:dyDescent="0.3">
      <c r="A12849" t="s">
        <v>12881</v>
      </c>
      <c r="B12849" t="s">
        <v>12687</v>
      </c>
      <c r="C12849">
        <v>2008</v>
      </c>
      <c r="D12849">
        <v>1</v>
      </c>
      <c r="E12849" t="s">
        <v>71</v>
      </c>
      <c r="F12849">
        <v>155</v>
      </c>
      <c r="G12849" t="s">
        <v>10</v>
      </c>
    </row>
    <row r="12850" spans="1:7" x14ac:dyDescent="0.3">
      <c r="A12850" t="s">
        <v>12882</v>
      </c>
      <c r="B12850" t="s">
        <v>12687</v>
      </c>
      <c r="C12850">
        <v>2006</v>
      </c>
      <c r="D12850">
        <v>4</v>
      </c>
      <c r="E12850" t="s">
        <v>71</v>
      </c>
      <c r="F12850">
        <v>716</v>
      </c>
      <c r="G12850" t="s">
        <v>10</v>
      </c>
    </row>
    <row r="12851" spans="1:7" x14ac:dyDescent="0.3">
      <c r="A12851" t="s">
        <v>12883</v>
      </c>
      <c r="B12851" t="s">
        <v>12687</v>
      </c>
      <c r="C12851">
        <v>2006</v>
      </c>
      <c r="D12851">
        <v>7</v>
      </c>
      <c r="E12851" t="s">
        <v>71</v>
      </c>
      <c r="F12851">
        <v>596</v>
      </c>
      <c r="G12851" t="s">
        <v>10</v>
      </c>
    </row>
    <row r="12852" spans="1:7" x14ac:dyDescent="0.3">
      <c r="A12852" t="s">
        <v>12884</v>
      </c>
      <c r="B12852" t="s">
        <v>12687</v>
      </c>
      <c r="C12852">
        <v>2008</v>
      </c>
      <c r="D12852">
        <v>2</v>
      </c>
      <c r="E12852" t="s">
        <v>18</v>
      </c>
      <c r="F12852">
        <v>228</v>
      </c>
      <c r="G12852" t="s">
        <v>10</v>
      </c>
    </row>
    <row r="12853" spans="1:7" x14ac:dyDescent="0.3">
      <c r="A12853" t="s">
        <v>12885</v>
      </c>
      <c r="B12853" t="s">
        <v>12687</v>
      </c>
      <c r="C12853">
        <v>2007</v>
      </c>
      <c r="D12853">
        <v>10</v>
      </c>
      <c r="E12853" t="s">
        <v>18</v>
      </c>
      <c r="F12853">
        <v>120</v>
      </c>
      <c r="G12853" t="s">
        <v>10</v>
      </c>
    </row>
    <row r="12854" spans="1:7" x14ac:dyDescent="0.3">
      <c r="A12854" t="s">
        <v>12886</v>
      </c>
      <c r="B12854" t="s">
        <v>12687</v>
      </c>
      <c r="C12854">
        <v>2006</v>
      </c>
      <c r="D12854">
        <v>6</v>
      </c>
      <c r="E12854" t="s">
        <v>9</v>
      </c>
      <c r="F12854">
        <v>417</v>
      </c>
      <c r="G12854" t="s">
        <v>10</v>
      </c>
    </row>
    <row r="12855" spans="1:7" x14ac:dyDescent="0.3">
      <c r="A12855" t="s">
        <v>12887</v>
      </c>
      <c r="B12855" t="s">
        <v>12687</v>
      </c>
      <c r="C12855">
        <v>2007</v>
      </c>
      <c r="D12855">
        <v>11</v>
      </c>
      <c r="E12855" t="s">
        <v>9</v>
      </c>
      <c r="F12855">
        <v>90</v>
      </c>
      <c r="G12855" t="s">
        <v>10</v>
      </c>
    </row>
    <row r="12856" spans="1:7" x14ac:dyDescent="0.3">
      <c r="A12856" t="s">
        <v>12888</v>
      </c>
      <c r="B12856" t="s">
        <v>12687</v>
      </c>
      <c r="C12856">
        <v>2006</v>
      </c>
      <c r="D12856">
        <v>12</v>
      </c>
      <c r="E12856" t="s">
        <v>18</v>
      </c>
      <c r="F12856">
        <v>677</v>
      </c>
      <c r="G12856" t="s">
        <v>10</v>
      </c>
    </row>
    <row r="12857" spans="1:7" x14ac:dyDescent="0.3">
      <c r="A12857" t="s">
        <v>12889</v>
      </c>
      <c r="B12857" t="s">
        <v>12687</v>
      </c>
      <c r="C12857">
        <v>2006</v>
      </c>
      <c r="D12857">
        <v>3</v>
      </c>
      <c r="E12857" t="s">
        <v>71</v>
      </c>
      <c r="F12857">
        <v>585</v>
      </c>
      <c r="G12857" t="s">
        <v>10</v>
      </c>
    </row>
    <row r="12858" spans="1:7" x14ac:dyDescent="0.3">
      <c r="A12858" t="s">
        <v>12890</v>
      </c>
      <c r="B12858" t="s">
        <v>12687</v>
      </c>
      <c r="C12858">
        <v>2007</v>
      </c>
      <c r="D12858">
        <v>11</v>
      </c>
      <c r="E12858" t="s">
        <v>18</v>
      </c>
      <c r="F12858">
        <v>80</v>
      </c>
      <c r="G12858" t="s">
        <v>10</v>
      </c>
    </row>
    <row r="12859" spans="1:7" x14ac:dyDescent="0.3">
      <c r="A12859" t="s">
        <v>12891</v>
      </c>
      <c r="B12859" t="s">
        <v>12687</v>
      </c>
      <c r="C12859">
        <v>2008</v>
      </c>
      <c r="D12859">
        <v>1</v>
      </c>
      <c r="E12859" t="s">
        <v>18</v>
      </c>
      <c r="F12859">
        <v>208</v>
      </c>
      <c r="G12859" t="s">
        <v>10</v>
      </c>
    </row>
    <row r="12860" spans="1:7" x14ac:dyDescent="0.3">
      <c r="A12860" t="s">
        <v>12892</v>
      </c>
      <c r="B12860" t="s">
        <v>12687</v>
      </c>
      <c r="C12860">
        <v>2004</v>
      </c>
      <c r="D12860">
        <v>10</v>
      </c>
      <c r="E12860" t="s">
        <v>71</v>
      </c>
      <c r="F12860">
        <v>781</v>
      </c>
      <c r="G12860" t="s">
        <v>10</v>
      </c>
    </row>
    <row r="12861" spans="1:7" x14ac:dyDescent="0.3">
      <c r="A12861" t="s">
        <v>12893</v>
      </c>
      <c r="B12861" t="s">
        <v>12687</v>
      </c>
      <c r="C12861">
        <v>2007</v>
      </c>
      <c r="D12861">
        <v>8</v>
      </c>
      <c r="E12861" t="s">
        <v>9</v>
      </c>
      <c r="F12861">
        <v>10</v>
      </c>
      <c r="G12861" t="s">
        <v>10</v>
      </c>
    </row>
    <row r="12862" spans="1:7" x14ac:dyDescent="0.3">
      <c r="A12862" t="s">
        <v>12894</v>
      </c>
      <c r="B12862" t="s">
        <v>12687</v>
      </c>
      <c r="C12862">
        <v>2006</v>
      </c>
      <c r="D12862">
        <v>3</v>
      </c>
      <c r="E12862" t="s">
        <v>18</v>
      </c>
      <c r="F12862">
        <v>424</v>
      </c>
      <c r="G12862" t="s">
        <v>10</v>
      </c>
    </row>
    <row r="12863" spans="1:7" x14ac:dyDescent="0.3">
      <c r="A12863" t="s">
        <v>12895</v>
      </c>
      <c r="B12863" t="s">
        <v>12687</v>
      </c>
      <c r="C12863">
        <v>2006</v>
      </c>
      <c r="D12863">
        <v>1</v>
      </c>
      <c r="E12863" t="s">
        <v>18</v>
      </c>
      <c r="F12863">
        <v>889</v>
      </c>
      <c r="G12863" t="s">
        <v>10</v>
      </c>
    </row>
    <row r="12864" spans="1:7" x14ac:dyDescent="0.3">
      <c r="A12864" t="s">
        <v>12896</v>
      </c>
      <c r="B12864" t="s">
        <v>12687</v>
      </c>
      <c r="C12864">
        <v>2007</v>
      </c>
      <c r="D12864">
        <v>12</v>
      </c>
      <c r="E12864" t="s">
        <v>18</v>
      </c>
      <c r="F12864">
        <v>307</v>
      </c>
      <c r="G12864" t="s">
        <v>10</v>
      </c>
    </row>
    <row r="12865" spans="1:7" x14ac:dyDescent="0.3">
      <c r="A12865" t="s">
        <v>12897</v>
      </c>
      <c r="B12865" t="s">
        <v>12687</v>
      </c>
      <c r="C12865">
        <v>2008</v>
      </c>
      <c r="D12865">
        <v>1</v>
      </c>
      <c r="E12865" t="s">
        <v>18</v>
      </c>
      <c r="F12865">
        <v>184</v>
      </c>
      <c r="G12865" t="s">
        <v>10</v>
      </c>
    </row>
    <row r="12866" spans="1:7" x14ac:dyDescent="0.3">
      <c r="A12866" t="s">
        <v>12898</v>
      </c>
      <c r="B12866" t="s">
        <v>12687</v>
      </c>
      <c r="C12866">
        <v>2007</v>
      </c>
      <c r="D12866">
        <v>12</v>
      </c>
      <c r="E12866" t="s">
        <v>9</v>
      </c>
      <c r="F12866">
        <v>72</v>
      </c>
      <c r="G12866" t="s">
        <v>10</v>
      </c>
    </row>
    <row r="12867" spans="1:7" x14ac:dyDescent="0.3">
      <c r="A12867" t="s">
        <v>12899</v>
      </c>
      <c r="B12867" t="s">
        <v>12687</v>
      </c>
      <c r="C12867">
        <v>2008</v>
      </c>
      <c r="D12867">
        <v>2</v>
      </c>
      <c r="E12867" t="s">
        <v>9</v>
      </c>
      <c r="F12867">
        <v>56</v>
      </c>
      <c r="G12867" t="s">
        <v>10</v>
      </c>
    </row>
    <row r="12868" spans="1:7" x14ac:dyDescent="0.3">
      <c r="A12868" t="s">
        <v>12900</v>
      </c>
      <c r="B12868" t="s">
        <v>12687</v>
      </c>
      <c r="C12868">
        <v>2008</v>
      </c>
      <c r="D12868">
        <v>3</v>
      </c>
      <c r="E12868" t="s">
        <v>71</v>
      </c>
      <c r="F12868">
        <v>190</v>
      </c>
      <c r="G12868" t="s">
        <v>10</v>
      </c>
    </row>
    <row r="12869" spans="1:7" x14ac:dyDescent="0.3">
      <c r="A12869" t="s">
        <v>12901</v>
      </c>
      <c r="B12869" t="s">
        <v>12687</v>
      </c>
      <c r="C12869">
        <v>2008</v>
      </c>
      <c r="D12869">
        <v>4</v>
      </c>
      <c r="E12869" t="s">
        <v>18</v>
      </c>
      <c r="F12869">
        <v>233</v>
      </c>
      <c r="G12869" t="s">
        <v>10</v>
      </c>
    </row>
    <row r="12870" spans="1:7" x14ac:dyDescent="0.3">
      <c r="A12870" t="s">
        <v>12902</v>
      </c>
      <c r="B12870" t="s">
        <v>12687</v>
      </c>
      <c r="C12870">
        <v>2007</v>
      </c>
      <c r="D12870">
        <v>10</v>
      </c>
      <c r="E12870" t="s">
        <v>18</v>
      </c>
      <c r="F12870">
        <v>0</v>
      </c>
      <c r="G12870" t="s">
        <v>12</v>
      </c>
    </row>
    <row r="12871" spans="1:7" x14ac:dyDescent="0.3">
      <c r="A12871" t="s">
        <v>12903</v>
      </c>
      <c r="B12871" t="s">
        <v>12687</v>
      </c>
      <c r="C12871">
        <v>2006</v>
      </c>
      <c r="D12871">
        <v>1</v>
      </c>
      <c r="E12871" t="s">
        <v>60</v>
      </c>
      <c r="F12871">
        <v>12</v>
      </c>
      <c r="G12871" t="s">
        <v>10</v>
      </c>
    </row>
    <row r="12872" spans="1:7" x14ac:dyDescent="0.3">
      <c r="A12872" t="s">
        <v>12904</v>
      </c>
      <c r="B12872" t="s">
        <v>12687</v>
      </c>
      <c r="C12872">
        <v>2008</v>
      </c>
      <c r="D12872">
        <v>2</v>
      </c>
      <c r="E12872" t="s">
        <v>9</v>
      </c>
      <c r="F12872">
        <v>30</v>
      </c>
      <c r="G12872" t="s">
        <v>10</v>
      </c>
    </row>
    <row r="12873" spans="1:7" x14ac:dyDescent="0.3">
      <c r="A12873" t="s">
        <v>12905</v>
      </c>
      <c r="B12873" t="s">
        <v>12687</v>
      </c>
      <c r="C12873">
        <v>2008</v>
      </c>
      <c r="D12873">
        <v>4</v>
      </c>
      <c r="E12873" t="s">
        <v>18</v>
      </c>
      <c r="F12873">
        <v>200</v>
      </c>
      <c r="G12873" t="s">
        <v>10</v>
      </c>
    </row>
    <row r="12874" spans="1:7" x14ac:dyDescent="0.3">
      <c r="A12874" t="s">
        <v>12906</v>
      </c>
      <c r="B12874" t="s">
        <v>12687</v>
      </c>
      <c r="C12874">
        <v>2007</v>
      </c>
      <c r="D12874">
        <v>12</v>
      </c>
      <c r="E12874" t="s">
        <v>71</v>
      </c>
      <c r="F12874">
        <v>60</v>
      </c>
      <c r="G12874" t="s">
        <v>10</v>
      </c>
    </row>
    <row r="12875" spans="1:7" x14ac:dyDescent="0.3">
      <c r="A12875" t="s">
        <v>12907</v>
      </c>
      <c r="B12875" t="s">
        <v>12687</v>
      </c>
      <c r="C12875">
        <v>2007</v>
      </c>
      <c r="D12875">
        <v>12</v>
      </c>
      <c r="E12875" t="s">
        <v>71</v>
      </c>
      <c r="F12875">
        <v>1</v>
      </c>
      <c r="G12875" t="s">
        <v>50</v>
      </c>
    </row>
    <row r="12876" spans="1:7" x14ac:dyDescent="0.3">
      <c r="A12876" t="s">
        <v>12908</v>
      </c>
      <c r="B12876" t="s">
        <v>12687</v>
      </c>
      <c r="C12876">
        <v>2008</v>
      </c>
      <c r="D12876">
        <v>5</v>
      </c>
      <c r="E12876" t="s">
        <v>18</v>
      </c>
      <c r="F12876">
        <v>133</v>
      </c>
      <c r="G12876" t="s">
        <v>10</v>
      </c>
    </row>
    <row r="12877" spans="1:7" x14ac:dyDescent="0.3">
      <c r="A12877" t="s">
        <v>12909</v>
      </c>
      <c r="B12877" t="s">
        <v>12687</v>
      </c>
      <c r="C12877">
        <v>2008</v>
      </c>
      <c r="D12877">
        <v>1</v>
      </c>
      <c r="E12877" t="s">
        <v>9</v>
      </c>
      <c r="F12877">
        <v>175</v>
      </c>
      <c r="G12877" t="s">
        <v>10</v>
      </c>
    </row>
    <row r="12878" spans="1:7" x14ac:dyDescent="0.3">
      <c r="A12878" t="s">
        <v>12910</v>
      </c>
      <c r="B12878" t="s">
        <v>12687</v>
      </c>
      <c r="C12878">
        <v>2007</v>
      </c>
      <c r="D12878">
        <v>11</v>
      </c>
      <c r="E12878" t="s">
        <v>9</v>
      </c>
      <c r="F12878">
        <v>23</v>
      </c>
      <c r="G12878" t="s">
        <v>50</v>
      </c>
    </row>
    <row r="12879" spans="1:7" x14ac:dyDescent="0.3">
      <c r="A12879" t="s">
        <v>12911</v>
      </c>
      <c r="B12879" t="s">
        <v>12687</v>
      </c>
      <c r="C12879">
        <v>2008</v>
      </c>
      <c r="D12879">
        <v>2</v>
      </c>
      <c r="E12879" t="s">
        <v>71</v>
      </c>
      <c r="F12879">
        <v>205</v>
      </c>
      <c r="G12879" t="s">
        <v>10</v>
      </c>
    </row>
    <row r="12880" spans="1:7" x14ac:dyDescent="0.3">
      <c r="A12880" t="s">
        <v>12912</v>
      </c>
      <c r="B12880" t="s">
        <v>12687</v>
      </c>
      <c r="C12880">
        <v>2007</v>
      </c>
      <c r="D12880">
        <v>12</v>
      </c>
      <c r="E12880" t="s">
        <v>9</v>
      </c>
      <c r="F12880">
        <v>0</v>
      </c>
      <c r="G12880" t="s">
        <v>12</v>
      </c>
    </row>
    <row r="12881" spans="1:7" x14ac:dyDescent="0.3">
      <c r="A12881" t="s">
        <v>12913</v>
      </c>
      <c r="B12881" t="s">
        <v>12687</v>
      </c>
      <c r="C12881">
        <v>2007</v>
      </c>
      <c r="D12881">
        <v>11</v>
      </c>
      <c r="E12881" t="s">
        <v>18</v>
      </c>
      <c r="F12881">
        <v>185</v>
      </c>
      <c r="G12881" t="s">
        <v>10</v>
      </c>
    </row>
    <row r="12882" spans="1:7" x14ac:dyDescent="0.3">
      <c r="A12882" t="s">
        <v>12914</v>
      </c>
      <c r="B12882" t="s">
        <v>12687</v>
      </c>
      <c r="C12882">
        <v>2008</v>
      </c>
      <c r="D12882">
        <v>1</v>
      </c>
      <c r="E12882" t="s">
        <v>18</v>
      </c>
      <c r="F12882">
        <v>101</v>
      </c>
      <c r="G12882" t="s">
        <v>10</v>
      </c>
    </row>
    <row r="12883" spans="1:7" x14ac:dyDescent="0.3">
      <c r="A12883" t="s">
        <v>12915</v>
      </c>
      <c r="B12883" t="s">
        <v>12687</v>
      </c>
      <c r="C12883">
        <v>2007</v>
      </c>
      <c r="D12883">
        <v>12</v>
      </c>
      <c r="E12883" t="s">
        <v>18</v>
      </c>
      <c r="F12883">
        <v>71</v>
      </c>
      <c r="G12883" t="s">
        <v>10</v>
      </c>
    </row>
    <row r="12884" spans="1:7" x14ac:dyDescent="0.3">
      <c r="A12884" t="s">
        <v>12916</v>
      </c>
      <c r="B12884" t="s">
        <v>12687</v>
      </c>
      <c r="C12884">
        <v>2008</v>
      </c>
      <c r="D12884">
        <v>3</v>
      </c>
      <c r="E12884" t="s">
        <v>9</v>
      </c>
      <c r="F12884">
        <v>51</v>
      </c>
      <c r="G12884" t="s">
        <v>10</v>
      </c>
    </row>
    <row r="12885" spans="1:7" x14ac:dyDescent="0.3">
      <c r="A12885" t="s">
        <v>12917</v>
      </c>
      <c r="B12885" t="s">
        <v>12687</v>
      </c>
      <c r="C12885">
        <v>2007</v>
      </c>
      <c r="D12885">
        <v>8</v>
      </c>
      <c r="E12885" t="s">
        <v>71</v>
      </c>
      <c r="F12885">
        <v>219</v>
      </c>
      <c r="G12885" t="s">
        <v>10</v>
      </c>
    </row>
    <row r="12886" spans="1:7" x14ac:dyDescent="0.3">
      <c r="A12886" t="s">
        <v>12918</v>
      </c>
      <c r="B12886" t="s">
        <v>12687</v>
      </c>
      <c r="C12886">
        <v>2008</v>
      </c>
      <c r="D12886">
        <v>1</v>
      </c>
      <c r="E12886" t="s">
        <v>9</v>
      </c>
      <c r="F12886">
        <v>29</v>
      </c>
      <c r="G12886" t="s">
        <v>10</v>
      </c>
    </row>
    <row r="12887" spans="1:7" x14ac:dyDescent="0.3">
      <c r="A12887" t="s">
        <v>12919</v>
      </c>
      <c r="B12887" t="s">
        <v>12687</v>
      </c>
      <c r="C12887">
        <v>2008</v>
      </c>
      <c r="D12887">
        <v>3</v>
      </c>
      <c r="E12887" t="s">
        <v>9</v>
      </c>
      <c r="F12887">
        <v>323</v>
      </c>
      <c r="G12887" t="s">
        <v>10</v>
      </c>
    </row>
    <row r="12888" spans="1:7" x14ac:dyDescent="0.3">
      <c r="A12888" t="s">
        <v>12920</v>
      </c>
      <c r="B12888" t="s">
        <v>12687</v>
      </c>
      <c r="C12888">
        <v>2008</v>
      </c>
      <c r="D12888">
        <v>6</v>
      </c>
      <c r="E12888" t="s">
        <v>18</v>
      </c>
      <c r="F12888">
        <v>235</v>
      </c>
      <c r="G12888" t="s">
        <v>10</v>
      </c>
    </row>
    <row r="12889" spans="1:7" x14ac:dyDescent="0.3">
      <c r="A12889" t="s">
        <v>12921</v>
      </c>
      <c r="B12889" t="s">
        <v>12687</v>
      </c>
      <c r="C12889">
        <v>2008</v>
      </c>
      <c r="D12889">
        <v>6</v>
      </c>
      <c r="E12889" t="s">
        <v>9</v>
      </c>
      <c r="F12889">
        <v>18</v>
      </c>
      <c r="G12889" t="s">
        <v>10</v>
      </c>
    </row>
    <row r="12890" spans="1:7" x14ac:dyDescent="0.3">
      <c r="A12890" t="s">
        <v>12922</v>
      </c>
      <c r="B12890" t="s">
        <v>12687</v>
      </c>
      <c r="C12890">
        <v>2008</v>
      </c>
      <c r="D12890">
        <v>3</v>
      </c>
      <c r="E12890" t="s">
        <v>18</v>
      </c>
      <c r="F12890">
        <v>123</v>
      </c>
      <c r="G12890" t="s">
        <v>10</v>
      </c>
    </row>
    <row r="12891" spans="1:7" x14ac:dyDescent="0.3">
      <c r="A12891" t="s">
        <v>12923</v>
      </c>
      <c r="B12891" t="s">
        <v>12687</v>
      </c>
      <c r="C12891">
        <v>2008</v>
      </c>
      <c r="D12891">
        <v>5</v>
      </c>
      <c r="E12891" t="s">
        <v>80</v>
      </c>
      <c r="F12891">
        <v>116</v>
      </c>
      <c r="G12891" t="s">
        <v>10</v>
      </c>
    </row>
    <row r="12892" spans="1:7" x14ac:dyDescent="0.3">
      <c r="A12892" t="s">
        <v>12924</v>
      </c>
      <c r="B12892" t="s">
        <v>12687</v>
      </c>
      <c r="C12892">
        <v>2008</v>
      </c>
      <c r="D12892">
        <v>3</v>
      </c>
      <c r="E12892" t="s">
        <v>18</v>
      </c>
      <c r="F12892">
        <v>20</v>
      </c>
      <c r="G12892" t="s">
        <v>10</v>
      </c>
    </row>
    <row r="12893" spans="1:7" x14ac:dyDescent="0.3">
      <c r="A12893" t="s">
        <v>12925</v>
      </c>
      <c r="B12893" t="s">
        <v>12687</v>
      </c>
      <c r="C12893">
        <v>2008</v>
      </c>
      <c r="D12893">
        <v>5</v>
      </c>
      <c r="E12893" t="s">
        <v>18</v>
      </c>
      <c r="F12893">
        <v>112</v>
      </c>
      <c r="G12893" t="s">
        <v>10</v>
      </c>
    </row>
    <row r="12894" spans="1:7" x14ac:dyDescent="0.3">
      <c r="A12894" t="s">
        <v>12926</v>
      </c>
      <c r="B12894" t="s">
        <v>12687</v>
      </c>
      <c r="C12894">
        <v>2008</v>
      </c>
      <c r="D12894">
        <v>2</v>
      </c>
      <c r="E12894" t="s">
        <v>9</v>
      </c>
      <c r="F12894">
        <v>34</v>
      </c>
      <c r="G12894" t="s">
        <v>10</v>
      </c>
    </row>
    <row r="12895" spans="1:7" x14ac:dyDescent="0.3">
      <c r="A12895" t="s">
        <v>12927</v>
      </c>
      <c r="B12895" t="s">
        <v>12687</v>
      </c>
      <c r="C12895">
        <v>2007</v>
      </c>
      <c r="D12895">
        <v>7</v>
      </c>
      <c r="E12895" t="s">
        <v>18</v>
      </c>
      <c r="F12895">
        <v>214</v>
      </c>
      <c r="G12895" t="s">
        <v>10</v>
      </c>
    </row>
    <row r="12896" spans="1:7" x14ac:dyDescent="0.3">
      <c r="A12896" t="s">
        <v>12928</v>
      </c>
      <c r="B12896" t="s">
        <v>12687</v>
      </c>
      <c r="C12896">
        <v>2008</v>
      </c>
      <c r="D12896">
        <v>5</v>
      </c>
      <c r="E12896" t="s">
        <v>9</v>
      </c>
      <c r="F12896">
        <v>41</v>
      </c>
      <c r="G12896" t="s">
        <v>50</v>
      </c>
    </row>
    <row r="12897" spans="1:7" x14ac:dyDescent="0.3">
      <c r="A12897" t="s">
        <v>12929</v>
      </c>
      <c r="B12897" t="s">
        <v>12687</v>
      </c>
      <c r="C12897">
        <v>2008</v>
      </c>
      <c r="D12897">
        <v>6</v>
      </c>
      <c r="E12897" t="s">
        <v>71</v>
      </c>
      <c r="F12897">
        <v>35</v>
      </c>
      <c r="G12897" t="s">
        <v>10</v>
      </c>
    </row>
    <row r="12898" spans="1:7" x14ac:dyDescent="0.3">
      <c r="A12898" t="s">
        <v>12930</v>
      </c>
      <c r="B12898" t="s">
        <v>12687</v>
      </c>
      <c r="C12898">
        <v>2007</v>
      </c>
      <c r="D12898">
        <v>8</v>
      </c>
      <c r="E12898" t="s">
        <v>71</v>
      </c>
      <c r="F12898">
        <v>6</v>
      </c>
      <c r="G12898" t="s">
        <v>50</v>
      </c>
    </row>
    <row r="12899" spans="1:7" x14ac:dyDescent="0.3">
      <c r="A12899" t="s">
        <v>12931</v>
      </c>
      <c r="B12899" t="s">
        <v>12687</v>
      </c>
      <c r="C12899">
        <v>2007</v>
      </c>
      <c r="D12899">
        <v>5</v>
      </c>
      <c r="E12899" t="s">
        <v>9</v>
      </c>
      <c r="F12899">
        <v>3</v>
      </c>
      <c r="G12899" t="s">
        <v>50</v>
      </c>
    </row>
    <row r="12900" spans="1:7" x14ac:dyDescent="0.3">
      <c r="A12900" t="s">
        <v>12932</v>
      </c>
      <c r="B12900" t="s">
        <v>12687</v>
      </c>
      <c r="C12900">
        <v>2007</v>
      </c>
      <c r="D12900">
        <v>11</v>
      </c>
      <c r="E12900" t="s">
        <v>18</v>
      </c>
      <c r="F12900">
        <v>188</v>
      </c>
      <c r="G12900" t="s">
        <v>10</v>
      </c>
    </row>
    <row r="12901" spans="1:7" x14ac:dyDescent="0.3">
      <c r="A12901" t="s">
        <v>12933</v>
      </c>
      <c r="B12901" t="s">
        <v>12687</v>
      </c>
      <c r="C12901">
        <v>2007</v>
      </c>
      <c r="D12901">
        <v>12</v>
      </c>
      <c r="E12901" t="s">
        <v>9</v>
      </c>
      <c r="F12901">
        <v>317</v>
      </c>
      <c r="G12901" t="s">
        <v>10</v>
      </c>
    </row>
    <row r="12902" spans="1:7" x14ac:dyDescent="0.3">
      <c r="A12902" t="s">
        <v>12934</v>
      </c>
      <c r="B12902" t="s">
        <v>12687</v>
      </c>
      <c r="C12902">
        <v>2008</v>
      </c>
      <c r="D12902">
        <v>5</v>
      </c>
      <c r="E12902" t="s">
        <v>18</v>
      </c>
      <c r="F12902">
        <v>127</v>
      </c>
      <c r="G12902" t="s">
        <v>10</v>
      </c>
    </row>
    <row r="12903" spans="1:7" x14ac:dyDescent="0.3">
      <c r="A12903" t="s">
        <v>12935</v>
      </c>
      <c r="B12903" t="s">
        <v>12687</v>
      </c>
      <c r="C12903">
        <v>2008</v>
      </c>
      <c r="D12903">
        <v>3</v>
      </c>
      <c r="E12903" t="s">
        <v>60</v>
      </c>
      <c r="F12903">
        <v>1000</v>
      </c>
      <c r="G12903" t="s">
        <v>10</v>
      </c>
    </row>
    <row r="12904" spans="1:7" x14ac:dyDescent="0.3">
      <c r="A12904" t="s">
        <v>12936</v>
      </c>
      <c r="B12904" t="s">
        <v>12687</v>
      </c>
      <c r="C12904">
        <v>2008</v>
      </c>
      <c r="D12904">
        <v>7</v>
      </c>
      <c r="E12904" t="s">
        <v>9</v>
      </c>
      <c r="F12904">
        <v>154</v>
      </c>
      <c r="G12904" t="s">
        <v>473</v>
      </c>
    </row>
    <row r="12905" spans="1:7" x14ac:dyDescent="0.3">
      <c r="A12905" t="s">
        <v>12937</v>
      </c>
      <c r="B12905" t="s">
        <v>12687</v>
      </c>
      <c r="C12905">
        <v>2008</v>
      </c>
      <c r="D12905">
        <v>5</v>
      </c>
      <c r="E12905" t="s">
        <v>9</v>
      </c>
      <c r="F12905">
        <v>467</v>
      </c>
      <c r="G12905" t="s">
        <v>10</v>
      </c>
    </row>
    <row r="12906" spans="1:7" x14ac:dyDescent="0.3">
      <c r="A12906" t="s">
        <v>12938</v>
      </c>
      <c r="B12906" t="s">
        <v>12687</v>
      </c>
      <c r="C12906">
        <v>2008</v>
      </c>
      <c r="D12906">
        <v>3</v>
      </c>
      <c r="E12906" t="s">
        <v>9</v>
      </c>
      <c r="F12906">
        <v>130</v>
      </c>
      <c r="G12906" t="s">
        <v>10</v>
      </c>
    </row>
    <row r="12907" spans="1:7" x14ac:dyDescent="0.3">
      <c r="A12907" t="s">
        <v>12939</v>
      </c>
      <c r="B12907" t="s">
        <v>12687</v>
      </c>
      <c r="C12907">
        <v>2008</v>
      </c>
      <c r="D12907">
        <v>2</v>
      </c>
      <c r="E12907" t="s">
        <v>9</v>
      </c>
      <c r="F12907">
        <v>476</v>
      </c>
      <c r="G12907" t="s">
        <v>10</v>
      </c>
    </row>
    <row r="12908" spans="1:7" x14ac:dyDescent="0.3">
      <c r="A12908" t="s">
        <v>12940</v>
      </c>
      <c r="B12908" t="s">
        <v>12687</v>
      </c>
      <c r="C12908">
        <v>2008</v>
      </c>
      <c r="D12908">
        <v>4</v>
      </c>
      <c r="E12908" t="s">
        <v>18</v>
      </c>
      <c r="F12908">
        <v>15865</v>
      </c>
      <c r="G12908" t="s">
        <v>10</v>
      </c>
    </row>
    <row r="12909" spans="1:7" x14ac:dyDescent="0.3">
      <c r="A12909" t="s">
        <v>12941</v>
      </c>
      <c r="B12909" t="s">
        <v>12687</v>
      </c>
      <c r="C12909">
        <v>2008</v>
      </c>
      <c r="D12909">
        <v>8</v>
      </c>
      <c r="E12909" t="s">
        <v>18</v>
      </c>
      <c r="F12909">
        <v>124</v>
      </c>
      <c r="G12909" t="s">
        <v>10</v>
      </c>
    </row>
    <row r="12910" spans="1:7" x14ac:dyDescent="0.3">
      <c r="A12910" t="s">
        <v>12942</v>
      </c>
      <c r="B12910" t="s">
        <v>12687</v>
      </c>
      <c r="C12910">
        <v>2008</v>
      </c>
      <c r="D12910">
        <v>8</v>
      </c>
      <c r="E12910" t="s">
        <v>18</v>
      </c>
      <c r="F12910">
        <v>10</v>
      </c>
      <c r="G12910" t="s">
        <v>10</v>
      </c>
    </row>
    <row r="12911" spans="1:7" x14ac:dyDescent="0.3">
      <c r="A12911" t="s">
        <v>12943</v>
      </c>
      <c r="B12911" t="s">
        <v>12687</v>
      </c>
      <c r="C12911">
        <v>2008</v>
      </c>
      <c r="D12911">
        <v>12</v>
      </c>
      <c r="E12911" t="s">
        <v>18</v>
      </c>
      <c r="F12911">
        <v>598</v>
      </c>
      <c r="G12911" t="s">
        <v>10</v>
      </c>
    </row>
    <row r="12912" spans="1:7" x14ac:dyDescent="0.3">
      <c r="A12912" t="s">
        <v>12944</v>
      </c>
      <c r="B12912" t="s">
        <v>12687</v>
      </c>
      <c r="C12912">
        <v>2008</v>
      </c>
      <c r="D12912">
        <v>8</v>
      </c>
      <c r="E12912" t="s">
        <v>18</v>
      </c>
      <c r="F12912">
        <v>75</v>
      </c>
      <c r="G12912" t="s">
        <v>10</v>
      </c>
    </row>
    <row r="12913" spans="1:7" x14ac:dyDescent="0.3">
      <c r="A12913" t="s">
        <v>12945</v>
      </c>
      <c r="B12913" t="s">
        <v>12687</v>
      </c>
      <c r="C12913">
        <v>2008</v>
      </c>
      <c r="D12913">
        <v>5</v>
      </c>
      <c r="E12913" t="s">
        <v>18</v>
      </c>
      <c r="F12913">
        <v>132</v>
      </c>
      <c r="G12913" t="s">
        <v>10</v>
      </c>
    </row>
    <row r="12914" spans="1:7" x14ac:dyDescent="0.3">
      <c r="A12914" t="s">
        <v>12946</v>
      </c>
      <c r="B12914" t="s">
        <v>12687</v>
      </c>
      <c r="C12914">
        <v>2007</v>
      </c>
      <c r="D12914">
        <v>7</v>
      </c>
      <c r="E12914" t="s">
        <v>9</v>
      </c>
      <c r="F12914">
        <v>50</v>
      </c>
      <c r="G12914" t="s">
        <v>10</v>
      </c>
    </row>
    <row r="12915" spans="1:7" x14ac:dyDescent="0.3">
      <c r="A12915" t="s">
        <v>12947</v>
      </c>
      <c r="B12915" t="s">
        <v>12687</v>
      </c>
      <c r="C12915">
        <v>2008</v>
      </c>
      <c r="D12915">
        <v>4</v>
      </c>
      <c r="E12915" t="s">
        <v>9</v>
      </c>
      <c r="F12915">
        <v>35</v>
      </c>
      <c r="G12915" t="s">
        <v>10</v>
      </c>
    </row>
    <row r="12916" spans="1:7" x14ac:dyDescent="0.3">
      <c r="A12916" t="s">
        <v>12948</v>
      </c>
      <c r="B12916" t="s">
        <v>12687</v>
      </c>
      <c r="C12916">
        <v>2008</v>
      </c>
      <c r="D12916">
        <v>6</v>
      </c>
      <c r="E12916" t="s">
        <v>9</v>
      </c>
      <c r="F12916">
        <v>207</v>
      </c>
      <c r="G12916" t="s">
        <v>10</v>
      </c>
    </row>
    <row r="12917" spans="1:7" x14ac:dyDescent="0.3">
      <c r="A12917" t="s">
        <v>12949</v>
      </c>
      <c r="B12917" t="s">
        <v>12687</v>
      </c>
      <c r="C12917">
        <v>2008</v>
      </c>
      <c r="D12917">
        <v>3</v>
      </c>
      <c r="E12917" t="s">
        <v>60</v>
      </c>
      <c r="F12917">
        <v>522</v>
      </c>
      <c r="G12917" t="s">
        <v>10</v>
      </c>
    </row>
    <row r="12918" spans="1:7" x14ac:dyDescent="0.3">
      <c r="A12918" t="s">
        <v>12950</v>
      </c>
      <c r="B12918" t="s">
        <v>12687</v>
      </c>
      <c r="C12918">
        <v>2008</v>
      </c>
      <c r="D12918">
        <v>9</v>
      </c>
      <c r="E12918" t="s">
        <v>9</v>
      </c>
      <c r="F12918">
        <v>137</v>
      </c>
      <c r="G12918" t="s">
        <v>10</v>
      </c>
    </row>
    <row r="12919" spans="1:7" x14ac:dyDescent="0.3">
      <c r="A12919" t="s">
        <v>12951</v>
      </c>
      <c r="B12919" t="s">
        <v>12687</v>
      </c>
      <c r="C12919">
        <v>2009</v>
      </c>
      <c r="D12919">
        <v>4</v>
      </c>
      <c r="E12919" t="s">
        <v>18</v>
      </c>
      <c r="F12919">
        <v>4</v>
      </c>
      <c r="G12919" t="s">
        <v>50</v>
      </c>
    </row>
    <row r="12920" spans="1:7" x14ac:dyDescent="0.3">
      <c r="A12920" t="s">
        <v>12952</v>
      </c>
      <c r="B12920" t="s">
        <v>12687</v>
      </c>
      <c r="C12920">
        <v>2008</v>
      </c>
      <c r="D12920">
        <v>5</v>
      </c>
      <c r="E12920" t="s">
        <v>80</v>
      </c>
      <c r="F12920">
        <v>55</v>
      </c>
      <c r="G12920" t="s">
        <v>10</v>
      </c>
    </row>
    <row r="12921" spans="1:7" x14ac:dyDescent="0.3">
      <c r="A12921" t="s">
        <v>12953</v>
      </c>
      <c r="B12921" t="s">
        <v>12687</v>
      </c>
      <c r="C12921">
        <v>2004</v>
      </c>
      <c r="D12921">
        <v>5</v>
      </c>
      <c r="E12921" t="s">
        <v>18</v>
      </c>
      <c r="F12921">
        <v>96</v>
      </c>
      <c r="G12921" t="s">
        <v>10</v>
      </c>
    </row>
    <row r="12922" spans="1:7" x14ac:dyDescent="0.3">
      <c r="A12922" t="s">
        <v>12954</v>
      </c>
      <c r="B12922" t="s">
        <v>12687</v>
      </c>
      <c r="C12922">
        <v>2004</v>
      </c>
      <c r="D12922">
        <v>8</v>
      </c>
      <c r="E12922" t="s">
        <v>18</v>
      </c>
      <c r="F12922">
        <v>136</v>
      </c>
      <c r="G12922" t="s">
        <v>10</v>
      </c>
    </row>
    <row r="12923" spans="1:7" x14ac:dyDescent="0.3">
      <c r="A12923" t="s">
        <v>12955</v>
      </c>
      <c r="B12923" t="s">
        <v>12687</v>
      </c>
      <c r="C12923">
        <v>2005</v>
      </c>
      <c r="D12923">
        <v>7</v>
      </c>
      <c r="E12923" t="s">
        <v>9</v>
      </c>
      <c r="F12923">
        <v>292</v>
      </c>
      <c r="G12923" t="s">
        <v>10</v>
      </c>
    </row>
    <row r="12924" spans="1:7" x14ac:dyDescent="0.3">
      <c r="A12924" t="s">
        <v>12956</v>
      </c>
      <c r="B12924" t="s">
        <v>12687</v>
      </c>
      <c r="C12924">
        <v>2008</v>
      </c>
      <c r="D12924">
        <v>7</v>
      </c>
      <c r="E12924" t="s">
        <v>18</v>
      </c>
      <c r="F12924">
        <v>351</v>
      </c>
      <c r="G12924" t="s">
        <v>10</v>
      </c>
    </row>
    <row r="12925" spans="1:7" x14ac:dyDescent="0.3">
      <c r="A12925" t="s">
        <v>12957</v>
      </c>
      <c r="B12925" t="s">
        <v>12687</v>
      </c>
      <c r="C12925">
        <v>2006</v>
      </c>
      <c r="D12925">
        <v>2</v>
      </c>
      <c r="E12925" t="s">
        <v>18</v>
      </c>
      <c r="F12925">
        <v>820</v>
      </c>
      <c r="G12925" t="s">
        <v>10</v>
      </c>
    </row>
    <row r="12926" spans="1:7" x14ac:dyDescent="0.3">
      <c r="A12926" t="s">
        <v>12958</v>
      </c>
      <c r="B12926" t="s">
        <v>12687</v>
      </c>
      <c r="C12926">
        <v>2008</v>
      </c>
      <c r="D12926">
        <v>9</v>
      </c>
      <c r="E12926" t="s">
        <v>9</v>
      </c>
      <c r="F12926">
        <v>303</v>
      </c>
      <c r="G12926" t="s">
        <v>10</v>
      </c>
    </row>
    <row r="12927" spans="1:7" x14ac:dyDescent="0.3">
      <c r="A12927" t="s">
        <v>12959</v>
      </c>
      <c r="B12927" t="s">
        <v>12687</v>
      </c>
      <c r="C12927">
        <v>2008</v>
      </c>
      <c r="D12927">
        <v>8</v>
      </c>
      <c r="E12927" t="s">
        <v>9</v>
      </c>
      <c r="F12927">
        <v>45</v>
      </c>
      <c r="G12927" t="s">
        <v>10</v>
      </c>
    </row>
    <row r="12928" spans="1:7" x14ac:dyDescent="0.3">
      <c r="A12928" t="s">
        <v>12960</v>
      </c>
      <c r="B12928" t="s">
        <v>12687</v>
      </c>
      <c r="C12928">
        <v>2008</v>
      </c>
      <c r="D12928">
        <v>8</v>
      </c>
      <c r="E12928" t="s">
        <v>9</v>
      </c>
      <c r="F12928">
        <v>20</v>
      </c>
      <c r="G12928" t="s">
        <v>10</v>
      </c>
    </row>
    <row r="12929" spans="1:7" x14ac:dyDescent="0.3">
      <c r="A12929" t="s">
        <v>12961</v>
      </c>
      <c r="B12929" t="s">
        <v>12687</v>
      </c>
      <c r="C12929">
        <v>2008</v>
      </c>
      <c r="D12929">
        <v>5</v>
      </c>
      <c r="E12929" t="s">
        <v>60</v>
      </c>
      <c r="F12929">
        <v>47208</v>
      </c>
      <c r="G12929" t="s">
        <v>10</v>
      </c>
    </row>
    <row r="12930" spans="1:7" x14ac:dyDescent="0.3">
      <c r="A12930" t="s">
        <v>12962</v>
      </c>
      <c r="B12930" t="s">
        <v>12687</v>
      </c>
      <c r="C12930">
        <v>2008</v>
      </c>
      <c r="D12930">
        <v>6</v>
      </c>
      <c r="E12930" t="s">
        <v>80</v>
      </c>
      <c r="F12930">
        <v>22</v>
      </c>
      <c r="G12930" t="s">
        <v>10</v>
      </c>
    </row>
    <row r="12931" spans="1:7" x14ac:dyDescent="0.3">
      <c r="A12931" t="s">
        <v>12963</v>
      </c>
      <c r="B12931" t="s">
        <v>12687</v>
      </c>
      <c r="C12931">
        <v>2008</v>
      </c>
      <c r="D12931">
        <v>7</v>
      </c>
      <c r="E12931" t="s">
        <v>9</v>
      </c>
      <c r="F12931">
        <v>64</v>
      </c>
      <c r="G12931" t="s">
        <v>10</v>
      </c>
    </row>
    <row r="12932" spans="1:7" x14ac:dyDescent="0.3">
      <c r="A12932" t="s">
        <v>12964</v>
      </c>
      <c r="B12932" t="s">
        <v>12687</v>
      </c>
      <c r="C12932">
        <v>2008</v>
      </c>
      <c r="D12932">
        <v>10</v>
      </c>
      <c r="E12932" t="s">
        <v>9</v>
      </c>
      <c r="F12932">
        <v>52</v>
      </c>
      <c r="G12932" t="s">
        <v>10</v>
      </c>
    </row>
    <row r="12933" spans="1:7" x14ac:dyDescent="0.3">
      <c r="A12933" t="s">
        <v>12965</v>
      </c>
      <c r="B12933" t="s">
        <v>12687</v>
      </c>
      <c r="C12933">
        <v>2008</v>
      </c>
      <c r="D12933">
        <v>7</v>
      </c>
      <c r="E12933" t="s">
        <v>18</v>
      </c>
      <c r="F12933">
        <v>1189</v>
      </c>
      <c r="G12933" t="s">
        <v>10</v>
      </c>
    </row>
    <row r="12934" spans="1:7" x14ac:dyDescent="0.3">
      <c r="A12934" t="s">
        <v>12966</v>
      </c>
      <c r="B12934" t="s">
        <v>12687</v>
      </c>
      <c r="C12934">
        <v>2008</v>
      </c>
      <c r="D12934">
        <v>10</v>
      </c>
      <c r="E12934" t="s">
        <v>18</v>
      </c>
      <c r="F12934">
        <v>421</v>
      </c>
      <c r="G12934" t="s">
        <v>10</v>
      </c>
    </row>
    <row r="12935" spans="1:7" x14ac:dyDescent="0.3">
      <c r="A12935" t="s">
        <v>12967</v>
      </c>
      <c r="B12935" t="s">
        <v>12687</v>
      </c>
      <c r="C12935">
        <v>2009</v>
      </c>
      <c r="D12935">
        <v>4</v>
      </c>
      <c r="E12935" t="s">
        <v>18</v>
      </c>
      <c r="F12935">
        <v>201</v>
      </c>
      <c r="G12935" t="s">
        <v>10</v>
      </c>
    </row>
    <row r="12936" spans="1:7" x14ac:dyDescent="0.3">
      <c r="A12936" t="s">
        <v>12968</v>
      </c>
      <c r="B12936" t="s">
        <v>12687</v>
      </c>
      <c r="C12936">
        <v>2009</v>
      </c>
      <c r="D12936">
        <v>7</v>
      </c>
      <c r="E12936" t="s">
        <v>18</v>
      </c>
      <c r="F12936">
        <v>128</v>
      </c>
      <c r="G12936" t="s">
        <v>10</v>
      </c>
    </row>
    <row r="12937" spans="1:7" x14ac:dyDescent="0.3">
      <c r="A12937" t="s">
        <v>12969</v>
      </c>
      <c r="B12937" t="s">
        <v>12687</v>
      </c>
      <c r="C12937">
        <v>2005</v>
      </c>
      <c r="D12937">
        <v>9</v>
      </c>
      <c r="E12937" t="s">
        <v>18</v>
      </c>
      <c r="F12937">
        <v>2067</v>
      </c>
      <c r="G12937" t="s">
        <v>10</v>
      </c>
    </row>
    <row r="12938" spans="1:7" x14ac:dyDescent="0.3">
      <c r="A12938" t="s">
        <v>12970</v>
      </c>
      <c r="B12938" t="s">
        <v>12687</v>
      </c>
      <c r="C12938">
        <v>2005</v>
      </c>
      <c r="D12938">
        <v>8</v>
      </c>
      <c r="E12938" t="s">
        <v>18</v>
      </c>
      <c r="F12938">
        <v>538</v>
      </c>
      <c r="G12938" t="s">
        <v>10</v>
      </c>
    </row>
    <row r="12939" spans="1:7" x14ac:dyDescent="0.3">
      <c r="A12939" t="s">
        <v>12971</v>
      </c>
      <c r="B12939" t="s">
        <v>12687</v>
      </c>
      <c r="C12939">
        <v>2008</v>
      </c>
      <c r="D12939">
        <v>8</v>
      </c>
      <c r="E12939" t="s">
        <v>71</v>
      </c>
      <c r="F12939">
        <v>132</v>
      </c>
      <c r="G12939" t="s">
        <v>10</v>
      </c>
    </row>
    <row r="12940" spans="1:7" x14ac:dyDescent="0.3">
      <c r="A12940" t="s">
        <v>12972</v>
      </c>
      <c r="B12940" t="s">
        <v>12687</v>
      </c>
      <c r="C12940">
        <v>2008</v>
      </c>
      <c r="D12940">
        <v>9</v>
      </c>
      <c r="E12940" t="s">
        <v>18</v>
      </c>
      <c r="F12940">
        <v>96</v>
      </c>
      <c r="G12940" t="s">
        <v>10</v>
      </c>
    </row>
    <row r="12941" spans="1:7" x14ac:dyDescent="0.3">
      <c r="A12941" t="s">
        <v>12973</v>
      </c>
      <c r="B12941" t="s">
        <v>12687</v>
      </c>
      <c r="C12941">
        <v>2008</v>
      </c>
      <c r="D12941">
        <v>7</v>
      </c>
      <c r="E12941" t="s">
        <v>71</v>
      </c>
      <c r="F12941">
        <v>189</v>
      </c>
      <c r="G12941" t="s">
        <v>10</v>
      </c>
    </row>
    <row r="12942" spans="1:7" x14ac:dyDescent="0.3">
      <c r="A12942" t="s">
        <v>12974</v>
      </c>
      <c r="B12942" t="s">
        <v>12687</v>
      </c>
      <c r="C12942">
        <v>2008</v>
      </c>
      <c r="D12942">
        <v>11</v>
      </c>
      <c r="E12942" t="s">
        <v>9</v>
      </c>
      <c r="F12942">
        <v>97</v>
      </c>
      <c r="G12942" t="s">
        <v>10</v>
      </c>
    </row>
    <row r="12943" spans="1:7" x14ac:dyDescent="0.3">
      <c r="A12943" t="s">
        <v>12975</v>
      </c>
      <c r="B12943" t="s">
        <v>12687</v>
      </c>
      <c r="C12943">
        <v>2004</v>
      </c>
      <c r="D12943">
        <v>6</v>
      </c>
      <c r="E12943" t="s">
        <v>18</v>
      </c>
      <c r="F12943">
        <v>649</v>
      </c>
      <c r="G12943" t="s">
        <v>10</v>
      </c>
    </row>
    <row r="12944" spans="1:7" x14ac:dyDescent="0.3">
      <c r="A12944" t="s">
        <v>12976</v>
      </c>
      <c r="B12944" t="s">
        <v>12687</v>
      </c>
      <c r="C12944">
        <v>2008</v>
      </c>
      <c r="D12944">
        <v>10</v>
      </c>
      <c r="E12944" t="s">
        <v>18</v>
      </c>
      <c r="F12944">
        <v>326</v>
      </c>
      <c r="G12944" t="s">
        <v>10</v>
      </c>
    </row>
    <row r="12945" spans="1:7" x14ac:dyDescent="0.3">
      <c r="A12945" t="s">
        <v>12977</v>
      </c>
      <c r="B12945" t="s">
        <v>12687</v>
      </c>
      <c r="C12945">
        <v>2008</v>
      </c>
      <c r="D12945">
        <v>8</v>
      </c>
      <c r="E12945" t="s">
        <v>18</v>
      </c>
      <c r="F12945">
        <v>373</v>
      </c>
      <c r="G12945" t="s">
        <v>10</v>
      </c>
    </row>
    <row r="12946" spans="1:7" x14ac:dyDescent="0.3">
      <c r="A12946" t="s">
        <v>12978</v>
      </c>
      <c r="B12946" t="s">
        <v>12687</v>
      </c>
      <c r="C12946">
        <v>2008</v>
      </c>
      <c r="D12946">
        <v>9</v>
      </c>
      <c r="E12946" t="s">
        <v>18</v>
      </c>
      <c r="F12946">
        <v>1681</v>
      </c>
      <c r="G12946" t="s">
        <v>10</v>
      </c>
    </row>
    <row r="12947" spans="1:7" x14ac:dyDescent="0.3">
      <c r="A12947" t="s">
        <v>12979</v>
      </c>
      <c r="B12947" t="s">
        <v>12687</v>
      </c>
      <c r="C12947">
        <v>2008</v>
      </c>
      <c r="D12947">
        <v>8</v>
      </c>
      <c r="E12947" t="s">
        <v>18</v>
      </c>
      <c r="F12947">
        <v>286</v>
      </c>
      <c r="G12947" t="s">
        <v>10</v>
      </c>
    </row>
    <row r="12948" spans="1:7" x14ac:dyDescent="0.3">
      <c r="A12948" t="s">
        <v>12980</v>
      </c>
      <c r="B12948" t="s">
        <v>12687</v>
      </c>
      <c r="C12948">
        <v>2009</v>
      </c>
      <c r="D12948">
        <v>2</v>
      </c>
      <c r="E12948" t="s">
        <v>18</v>
      </c>
      <c r="F12948">
        <v>418</v>
      </c>
      <c r="G12948" t="s">
        <v>10</v>
      </c>
    </row>
    <row r="12949" spans="1:7" x14ac:dyDescent="0.3">
      <c r="A12949" t="s">
        <v>12981</v>
      </c>
      <c r="B12949" t="s">
        <v>12687</v>
      </c>
      <c r="C12949">
        <v>2008</v>
      </c>
      <c r="D12949">
        <v>9</v>
      </c>
      <c r="E12949" t="s">
        <v>9</v>
      </c>
      <c r="F12949">
        <v>2</v>
      </c>
      <c r="G12949" t="s">
        <v>10</v>
      </c>
    </row>
    <row r="12950" spans="1:7" x14ac:dyDescent="0.3">
      <c r="A12950" t="s">
        <v>12982</v>
      </c>
      <c r="B12950" t="s">
        <v>12687</v>
      </c>
      <c r="C12950">
        <v>2008</v>
      </c>
      <c r="D12950">
        <v>10</v>
      </c>
      <c r="E12950" t="s">
        <v>18</v>
      </c>
      <c r="F12950">
        <v>666</v>
      </c>
      <c r="G12950" t="s">
        <v>10</v>
      </c>
    </row>
    <row r="12951" spans="1:7" x14ac:dyDescent="0.3">
      <c r="A12951" t="s">
        <v>12983</v>
      </c>
      <c r="B12951" t="s">
        <v>12687</v>
      </c>
      <c r="C12951">
        <v>2008</v>
      </c>
      <c r="D12951">
        <v>11</v>
      </c>
      <c r="E12951" t="s">
        <v>18</v>
      </c>
      <c r="F12951">
        <v>1072</v>
      </c>
      <c r="G12951" t="s">
        <v>10</v>
      </c>
    </row>
    <row r="12952" spans="1:7" x14ac:dyDescent="0.3">
      <c r="A12952" t="s">
        <v>12984</v>
      </c>
      <c r="B12952" t="s">
        <v>12687</v>
      </c>
      <c r="C12952">
        <v>2008</v>
      </c>
      <c r="D12952">
        <v>9</v>
      </c>
      <c r="E12952" t="s">
        <v>80</v>
      </c>
      <c r="F12952">
        <v>72</v>
      </c>
      <c r="G12952" t="s">
        <v>10</v>
      </c>
    </row>
    <row r="12953" spans="1:7" x14ac:dyDescent="0.3">
      <c r="A12953" t="s">
        <v>12985</v>
      </c>
      <c r="B12953" t="s">
        <v>12687</v>
      </c>
      <c r="C12953">
        <v>2008</v>
      </c>
      <c r="D12953">
        <v>11</v>
      </c>
      <c r="E12953" t="s">
        <v>9</v>
      </c>
      <c r="F12953">
        <v>167</v>
      </c>
      <c r="G12953" t="s">
        <v>10</v>
      </c>
    </row>
    <row r="12954" spans="1:7" x14ac:dyDescent="0.3">
      <c r="A12954" t="s">
        <v>12986</v>
      </c>
      <c r="B12954" t="s">
        <v>12687</v>
      </c>
      <c r="C12954">
        <v>2005</v>
      </c>
      <c r="D12954">
        <v>7</v>
      </c>
      <c r="E12954" t="s">
        <v>18</v>
      </c>
      <c r="F12954">
        <v>103</v>
      </c>
      <c r="G12954" t="s">
        <v>10</v>
      </c>
    </row>
    <row r="12955" spans="1:7" x14ac:dyDescent="0.3">
      <c r="A12955" t="s">
        <v>12987</v>
      </c>
      <c r="B12955" t="s">
        <v>12687</v>
      </c>
      <c r="C12955">
        <v>2008</v>
      </c>
      <c r="D12955">
        <v>1</v>
      </c>
      <c r="E12955" t="s">
        <v>60</v>
      </c>
      <c r="F12955">
        <v>14</v>
      </c>
      <c r="G12955" t="s">
        <v>10</v>
      </c>
    </row>
    <row r="12956" spans="1:7" x14ac:dyDescent="0.3">
      <c r="A12956" t="s">
        <v>12988</v>
      </c>
      <c r="B12956" t="s">
        <v>12687</v>
      </c>
      <c r="C12956">
        <v>2008</v>
      </c>
      <c r="D12956">
        <v>12</v>
      </c>
      <c r="E12956" t="s">
        <v>80</v>
      </c>
      <c r="F12956">
        <v>6</v>
      </c>
      <c r="G12956" t="s">
        <v>10</v>
      </c>
    </row>
    <row r="12957" spans="1:7" x14ac:dyDescent="0.3">
      <c r="A12957" t="s">
        <v>12989</v>
      </c>
      <c r="B12957" t="s">
        <v>12687</v>
      </c>
      <c r="C12957">
        <v>2009</v>
      </c>
      <c r="D12957">
        <v>7</v>
      </c>
      <c r="E12957" t="s">
        <v>18</v>
      </c>
      <c r="F12957">
        <v>281</v>
      </c>
      <c r="G12957" t="s">
        <v>10</v>
      </c>
    </row>
    <row r="12958" spans="1:7" x14ac:dyDescent="0.3">
      <c r="A12958" t="s">
        <v>12990</v>
      </c>
      <c r="B12958" t="s">
        <v>12687</v>
      </c>
      <c r="C12958">
        <v>2008</v>
      </c>
      <c r="D12958">
        <v>11</v>
      </c>
      <c r="E12958" t="s">
        <v>9</v>
      </c>
      <c r="F12958">
        <v>35</v>
      </c>
      <c r="G12958" t="s">
        <v>50</v>
      </c>
    </row>
    <row r="12959" spans="1:7" x14ac:dyDescent="0.3">
      <c r="A12959" t="s">
        <v>12991</v>
      </c>
      <c r="B12959" t="s">
        <v>12687</v>
      </c>
      <c r="C12959">
        <v>2008</v>
      </c>
      <c r="D12959">
        <v>10</v>
      </c>
      <c r="E12959" t="s">
        <v>18</v>
      </c>
      <c r="F12959">
        <v>209</v>
      </c>
      <c r="G12959" t="s">
        <v>10</v>
      </c>
    </row>
    <row r="12960" spans="1:7" x14ac:dyDescent="0.3">
      <c r="A12960" t="s">
        <v>12992</v>
      </c>
      <c r="B12960" t="s">
        <v>12687</v>
      </c>
      <c r="C12960">
        <v>2008</v>
      </c>
      <c r="D12960">
        <v>12</v>
      </c>
      <c r="E12960" t="s">
        <v>71</v>
      </c>
      <c r="F12960">
        <v>2825</v>
      </c>
      <c r="G12960" t="s">
        <v>10</v>
      </c>
    </row>
    <row r="12961" spans="1:7" x14ac:dyDescent="0.3">
      <c r="A12961" t="s">
        <v>12993</v>
      </c>
      <c r="B12961" t="s">
        <v>12687</v>
      </c>
      <c r="C12961">
        <v>2008</v>
      </c>
      <c r="D12961">
        <v>11</v>
      </c>
      <c r="E12961" t="s">
        <v>9</v>
      </c>
      <c r="F12961">
        <v>150</v>
      </c>
      <c r="G12961" t="s">
        <v>473</v>
      </c>
    </row>
    <row r="12962" spans="1:7" x14ac:dyDescent="0.3">
      <c r="A12962" t="s">
        <v>12994</v>
      </c>
      <c r="B12962" t="s">
        <v>12687</v>
      </c>
      <c r="C12962">
        <v>2008</v>
      </c>
      <c r="D12962">
        <v>9</v>
      </c>
      <c r="E12962" t="s">
        <v>18</v>
      </c>
      <c r="F12962">
        <v>140</v>
      </c>
      <c r="G12962" t="s">
        <v>10</v>
      </c>
    </row>
    <row r="12963" spans="1:7" x14ac:dyDescent="0.3">
      <c r="A12963" t="s">
        <v>12995</v>
      </c>
      <c r="B12963" t="s">
        <v>12687</v>
      </c>
      <c r="C12963">
        <v>2010</v>
      </c>
      <c r="D12963">
        <v>1</v>
      </c>
      <c r="E12963" t="s">
        <v>71</v>
      </c>
      <c r="F12963">
        <v>0</v>
      </c>
      <c r="G12963" t="s">
        <v>12</v>
      </c>
    </row>
    <row r="12964" spans="1:7" x14ac:dyDescent="0.3">
      <c r="A12964" t="s">
        <v>12996</v>
      </c>
      <c r="B12964" t="s">
        <v>12687</v>
      </c>
      <c r="C12964">
        <v>2007</v>
      </c>
      <c r="D12964">
        <v>1</v>
      </c>
      <c r="E12964" t="s">
        <v>71</v>
      </c>
      <c r="F12964">
        <v>117</v>
      </c>
      <c r="G12964" t="s">
        <v>10</v>
      </c>
    </row>
    <row r="12965" spans="1:7" x14ac:dyDescent="0.3">
      <c r="A12965" t="s">
        <v>12997</v>
      </c>
      <c r="B12965" t="s">
        <v>12687</v>
      </c>
      <c r="C12965">
        <v>2009</v>
      </c>
      <c r="D12965">
        <v>4</v>
      </c>
      <c r="E12965" t="s">
        <v>80</v>
      </c>
      <c r="F12965">
        <v>1</v>
      </c>
      <c r="G12965" t="s">
        <v>10</v>
      </c>
    </row>
    <row r="12966" spans="1:7" x14ac:dyDescent="0.3">
      <c r="A12966" t="s">
        <v>12998</v>
      </c>
      <c r="B12966" t="s">
        <v>12687</v>
      </c>
      <c r="C12966">
        <v>2008</v>
      </c>
      <c r="D12966">
        <v>10</v>
      </c>
      <c r="E12966" t="s">
        <v>9</v>
      </c>
      <c r="F12966">
        <v>80</v>
      </c>
      <c r="G12966" t="s">
        <v>10</v>
      </c>
    </row>
    <row r="12967" spans="1:7" x14ac:dyDescent="0.3">
      <c r="A12967" t="s">
        <v>12999</v>
      </c>
      <c r="B12967" t="s">
        <v>12687</v>
      </c>
      <c r="C12967">
        <v>2008</v>
      </c>
      <c r="D12967">
        <v>10</v>
      </c>
      <c r="E12967" t="s">
        <v>80</v>
      </c>
      <c r="F12967">
        <v>35</v>
      </c>
      <c r="G12967" t="s">
        <v>10</v>
      </c>
    </row>
    <row r="12968" spans="1:7" x14ac:dyDescent="0.3">
      <c r="A12968" t="s">
        <v>13000</v>
      </c>
      <c r="B12968" t="s">
        <v>12687</v>
      </c>
      <c r="C12968">
        <v>2009</v>
      </c>
      <c r="D12968">
        <v>1</v>
      </c>
      <c r="E12968" t="s">
        <v>9</v>
      </c>
      <c r="F12968">
        <v>6</v>
      </c>
      <c r="G12968" t="s">
        <v>10</v>
      </c>
    </row>
    <row r="12969" spans="1:7" x14ac:dyDescent="0.3">
      <c r="A12969" t="s">
        <v>13001</v>
      </c>
      <c r="B12969" t="s">
        <v>12687</v>
      </c>
      <c r="C12969">
        <v>2008</v>
      </c>
      <c r="D12969">
        <v>10</v>
      </c>
      <c r="E12969" t="s">
        <v>9</v>
      </c>
      <c r="F12969">
        <v>62</v>
      </c>
      <c r="G12969" t="s">
        <v>10</v>
      </c>
    </row>
    <row r="12970" spans="1:7" x14ac:dyDescent="0.3">
      <c r="A12970" t="s">
        <v>13002</v>
      </c>
      <c r="B12970" t="s">
        <v>12687</v>
      </c>
      <c r="C12970">
        <v>2008</v>
      </c>
      <c r="D12970">
        <v>12</v>
      </c>
      <c r="E12970" t="s">
        <v>9</v>
      </c>
      <c r="F12970">
        <v>146</v>
      </c>
      <c r="G12970" t="s">
        <v>10</v>
      </c>
    </row>
    <row r="12971" spans="1:7" x14ac:dyDescent="0.3">
      <c r="A12971" t="s">
        <v>13003</v>
      </c>
      <c r="B12971" t="s">
        <v>12687</v>
      </c>
      <c r="C12971">
        <v>2009</v>
      </c>
      <c r="D12971">
        <v>1</v>
      </c>
      <c r="E12971" t="s">
        <v>9</v>
      </c>
      <c r="F12971">
        <v>405</v>
      </c>
      <c r="G12971" t="s">
        <v>10</v>
      </c>
    </row>
    <row r="12972" spans="1:7" x14ac:dyDescent="0.3">
      <c r="A12972" t="s">
        <v>13004</v>
      </c>
      <c r="B12972" t="s">
        <v>12687</v>
      </c>
      <c r="C12972">
        <v>2009</v>
      </c>
      <c r="D12972">
        <v>4</v>
      </c>
      <c r="E12972" t="s">
        <v>9</v>
      </c>
      <c r="F12972">
        <v>91</v>
      </c>
      <c r="G12972" t="s">
        <v>10</v>
      </c>
    </row>
    <row r="12973" spans="1:7" x14ac:dyDescent="0.3">
      <c r="A12973" t="s">
        <v>13005</v>
      </c>
      <c r="B12973" t="s">
        <v>12687</v>
      </c>
      <c r="C12973">
        <v>2009</v>
      </c>
      <c r="D12973">
        <v>4</v>
      </c>
      <c r="E12973" t="s">
        <v>18</v>
      </c>
      <c r="F12973">
        <v>30</v>
      </c>
      <c r="G12973" t="s">
        <v>10</v>
      </c>
    </row>
    <row r="12974" spans="1:7" x14ac:dyDescent="0.3">
      <c r="A12974" t="s">
        <v>13006</v>
      </c>
      <c r="B12974" t="s">
        <v>12687</v>
      </c>
      <c r="C12974">
        <v>2006</v>
      </c>
      <c r="D12974">
        <v>2</v>
      </c>
      <c r="E12974" t="s">
        <v>71</v>
      </c>
      <c r="F12974">
        <v>372</v>
      </c>
      <c r="G12974" t="s">
        <v>10</v>
      </c>
    </row>
    <row r="12975" spans="1:7" x14ac:dyDescent="0.3">
      <c r="A12975" t="s">
        <v>13007</v>
      </c>
      <c r="B12975" t="s">
        <v>12687</v>
      </c>
      <c r="C12975">
        <v>2008</v>
      </c>
      <c r="D12975">
        <v>11</v>
      </c>
      <c r="E12975" t="s">
        <v>80</v>
      </c>
      <c r="F12975">
        <v>88</v>
      </c>
      <c r="G12975" t="s">
        <v>10</v>
      </c>
    </row>
    <row r="12976" spans="1:7" x14ac:dyDescent="0.3">
      <c r="A12976" t="s">
        <v>13008</v>
      </c>
      <c r="B12976" t="s">
        <v>12687</v>
      </c>
      <c r="C12976">
        <v>2005</v>
      </c>
      <c r="D12976">
        <v>2</v>
      </c>
      <c r="E12976" t="s">
        <v>18</v>
      </c>
      <c r="F12976">
        <v>1044</v>
      </c>
      <c r="G12976" t="s">
        <v>10</v>
      </c>
    </row>
    <row r="12977" spans="1:7" x14ac:dyDescent="0.3">
      <c r="A12977" t="s">
        <v>13009</v>
      </c>
      <c r="B12977" t="s">
        <v>12687</v>
      </c>
      <c r="C12977">
        <v>2009</v>
      </c>
      <c r="D12977">
        <v>3</v>
      </c>
      <c r="E12977" t="s">
        <v>9</v>
      </c>
      <c r="F12977">
        <v>46</v>
      </c>
      <c r="G12977" t="s">
        <v>10</v>
      </c>
    </row>
    <row r="12978" spans="1:7" x14ac:dyDescent="0.3">
      <c r="A12978" t="s">
        <v>13010</v>
      </c>
      <c r="B12978" t="s">
        <v>12687</v>
      </c>
      <c r="C12978">
        <v>2008</v>
      </c>
      <c r="D12978">
        <v>12</v>
      </c>
      <c r="E12978" t="s">
        <v>18</v>
      </c>
      <c r="F12978">
        <v>60</v>
      </c>
      <c r="G12978" t="s">
        <v>10</v>
      </c>
    </row>
    <row r="12979" spans="1:7" x14ac:dyDescent="0.3">
      <c r="A12979" t="s">
        <v>13011</v>
      </c>
      <c r="B12979" t="s">
        <v>12687</v>
      </c>
      <c r="C12979">
        <v>2009</v>
      </c>
      <c r="D12979">
        <v>3</v>
      </c>
      <c r="E12979" t="s">
        <v>18</v>
      </c>
      <c r="F12979">
        <v>556</v>
      </c>
      <c r="G12979" t="s">
        <v>10</v>
      </c>
    </row>
    <row r="12980" spans="1:7" x14ac:dyDescent="0.3">
      <c r="A12980" t="s">
        <v>13012</v>
      </c>
      <c r="B12980" t="s">
        <v>12687</v>
      </c>
      <c r="C12980">
        <v>2008</v>
      </c>
      <c r="D12980">
        <v>11</v>
      </c>
      <c r="E12980" t="s">
        <v>18</v>
      </c>
      <c r="F12980">
        <v>14</v>
      </c>
      <c r="G12980" t="s">
        <v>10</v>
      </c>
    </row>
    <row r="12981" spans="1:7" x14ac:dyDescent="0.3">
      <c r="A12981" t="s">
        <v>13013</v>
      </c>
      <c r="B12981" t="s">
        <v>12687</v>
      </c>
      <c r="C12981">
        <v>2008</v>
      </c>
      <c r="D12981">
        <v>12</v>
      </c>
      <c r="E12981" t="s">
        <v>9</v>
      </c>
      <c r="F12981">
        <v>88</v>
      </c>
      <c r="G12981" t="s">
        <v>10</v>
      </c>
    </row>
    <row r="12982" spans="1:7" x14ac:dyDescent="0.3">
      <c r="A12982" t="s">
        <v>13014</v>
      </c>
      <c r="B12982" t="s">
        <v>12687</v>
      </c>
      <c r="C12982">
        <v>2008</v>
      </c>
      <c r="D12982">
        <v>11</v>
      </c>
      <c r="E12982" t="s">
        <v>80</v>
      </c>
      <c r="F12982">
        <v>18</v>
      </c>
      <c r="G12982" t="s">
        <v>10</v>
      </c>
    </row>
    <row r="12983" spans="1:7" x14ac:dyDescent="0.3">
      <c r="A12983" t="s">
        <v>13015</v>
      </c>
      <c r="B12983" t="s">
        <v>12687</v>
      </c>
      <c r="C12983">
        <v>2009</v>
      </c>
      <c r="D12983">
        <v>4</v>
      </c>
      <c r="E12983" t="s">
        <v>9</v>
      </c>
      <c r="F12983">
        <v>110</v>
      </c>
      <c r="G12983" t="s">
        <v>10</v>
      </c>
    </row>
    <row r="12984" spans="1:7" x14ac:dyDescent="0.3">
      <c r="A12984" t="s">
        <v>13016</v>
      </c>
      <c r="B12984" t="s">
        <v>12687</v>
      </c>
      <c r="C12984">
        <v>2009</v>
      </c>
      <c r="D12984">
        <v>1</v>
      </c>
      <c r="E12984" t="s">
        <v>18</v>
      </c>
      <c r="F12984">
        <v>305</v>
      </c>
      <c r="G12984" t="s">
        <v>10</v>
      </c>
    </row>
    <row r="12985" spans="1:7" x14ac:dyDescent="0.3">
      <c r="A12985" t="s">
        <v>13017</v>
      </c>
      <c r="B12985" t="s">
        <v>12687</v>
      </c>
      <c r="C12985">
        <v>2009</v>
      </c>
      <c r="D12985">
        <v>2</v>
      </c>
      <c r="E12985" t="s">
        <v>80</v>
      </c>
      <c r="F12985">
        <v>137</v>
      </c>
      <c r="G12985" t="s">
        <v>10</v>
      </c>
    </row>
    <row r="12986" spans="1:7" x14ac:dyDescent="0.3">
      <c r="A12986" t="s">
        <v>13018</v>
      </c>
      <c r="B12986" t="s">
        <v>12687</v>
      </c>
      <c r="C12986">
        <v>2009</v>
      </c>
      <c r="D12986">
        <v>2</v>
      </c>
      <c r="E12986" t="s">
        <v>18</v>
      </c>
      <c r="F12986">
        <v>991</v>
      </c>
      <c r="G12986" t="s">
        <v>10</v>
      </c>
    </row>
    <row r="12987" spans="1:7" x14ac:dyDescent="0.3">
      <c r="A12987" t="s">
        <v>13019</v>
      </c>
      <c r="B12987" t="s">
        <v>12687</v>
      </c>
      <c r="C12987">
        <v>2009</v>
      </c>
      <c r="D12987">
        <v>3</v>
      </c>
      <c r="E12987" t="s">
        <v>9</v>
      </c>
      <c r="F12987">
        <v>24</v>
      </c>
      <c r="G12987" t="s">
        <v>50</v>
      </c>
    </row>
    <row r="12988" spans="1:7" x14ac:dyDescent="0.3">
      <c r="A12988" t="s">
        <v>13020</v>
      </c>
      <c r="B12988" t="s">
        <v>12687</v>
      </c>
      <c r="C12988">
        <v>2009</v>
      </c>
      <c r="D12988">
        <v>5</v>
      </c>
      <c r="E12988" t="s">
        <v>9</v>
      </c>
      <c r="F12988">
        <v>22</v>
      </c>
      <c r="G12988" t="s">
        <v>50</v>
      </c>
    </row>
    <row r="12989" spans="1:7" x14ac:dyDescent="0.3">
      <c r="A12989" t="s">
        <v>13021</v>
      </c>
      <c r="B12989" t="s">
        <v>12687</v>
      </c>
      <c r="C12989">
        <v>2009</v>
      </c>
      <c r="D12989">
        <v>1</v>
      </c>
      <c r="E12989" t="s">
        <v>9</v>
      </c>
      <c r="F12989">
        <v>90</v>
      </c>
      <c r="G12989" t="s">
        <v>10</v>
      </c>
    </row>
    <row r="12990" spans="1:7" x14ac:dyDescent="0.3">
      <c r="A12990" t="s">
        <v>13022</v>
      </c>
      <c r="B12990" t="s">
        <v>12687</v>
      </c>
      <c r="C12990">
        <v>2008</v>
      </c>
      <c r="D12990">
        <v>12</v>
      </c>
      <c r="E12990" t="s">
        <v>18</v>
      </c>
      <c r="F12990">
        <v>29</v>
      </c>
      <c r="G12990" t="s">
        <v>10</v>
      </c>
    </row>
    <row r="12991" spans="1:7" x14ac:dyDescent="0.3">
      <c r="A12991" t="s">
        <v>13023</v>
      </c>
      <c r="B12991" t="s">
        <v>12687</v>
      </c>
      <c r="C12991">
        <v>2007</v>
      </c>
      <c r="D12991">
        <v>10</v>
      </c>
      <c r="E12991" t="s">
        <v>9</v>
      </c>
      <c r="F12991">
        <v>91</v>
      </c>
      <c r="G12991" t="s">
        <v>10</v>
      </c>
    </row>
    <row r="12992" spans="1:7" x14ac:dyDescent="0.3">
      <c r="A12992" t="s">
        <v>13024</v>
      </c>
      <c r="B12992" t="s">
        <v>12687</v>
      </c>
      <c r="C12992">
        <v>2001</v>
      </c>
      <c r="D12992">
        <v>2</v>
      </c>
      <c r="E12992" t="s">
        <v>9</v>
      </c>
      <c r="F12992">
        <v>413</v>
      </c>
      <c r="G12992" t="s">
        <v>10</v>
      </c>
    </row>
    <row r="12993" spans="1:7" x14ac:dyDescent="0.3">
      <c r="A12993" t="s">
        <v>13025</v>
      </c>
      <c r="B12993" t="s">
        <v>12687</v>
      </c>
      <c r="C12993">
        <v>2009</v>
      </c>
      <c r="D12993">
        <v>5</v>
      </c>
      <c r="E12993" t="s">
        <v>14</v>
      </c>
      <c r="F12993">
        <v>67</v>
      </c>
      <c r="G12993" t="s">
        <v>10</v>
      </c>
    </row>
    <row r="12994" spans="1:7" x14ac:dyDescent="0.3">
      <c r="A12994" t="s">
        <v>13026</v>
      </c>
      <c r="B12994" t="s">
        <v>12687</v>
      </c>
      <c r="C12994">
        <v>2009</v>
      </c>
      <c r="D12994">
        <v>3</v>
      </c>
      <c r="E12994" t="s">
        <v>9</v>
      </c>
      <c r="F12994">
        <v>17</v>
      </c>
      <c r="G12994" t="s">
        <v>10</v>
      </c>
    </row>
    <row r="12995" spans="1:7" x14ac:dyDescent="0.3">
      <c r="A12995" t="s">
        <v>13027</v>
      </c>
      <c r="B12995" t="s">
        <v>12687</v>
      </c>
      <c r="C12995">
        <v>2009</v>
      </c>
      <c r="D12995">
        <v>7</v>
      </c>
      <c r="E12995" t="s">
        <v>80</v>
      </c>
      <c r="F12995">
        <v>8</v>
      </c>
      <c r="G12995" t="s">
        <v>10</v>
      </c>
    </row>
    <row r="12996" spans="1:7" x14ac:dyDescent="0.3">
      <c r="A12996" t="s">
        <v>13028</v>
      </c>
      <c r="B12996" t="s">
        <v>12687</v>
      </c>
      <c r="C12996">
        <v>2009</v>
      </c>
      <c r="D12996">
        <v>2</v>
      </c>
      <c r="E12996" t="s">
        <v>18</v>
      </c>
      <c r="F12996">
        <v>202</v>
      </c>
      <c r="G12996" t="s">
        <v>10</v>
      </c>
    </row>
    <row r="12997" spans="1:7" x14ac:dyDescent="0.3">
      <c r="A12997" t="s">
        <v>13029</v>
      </c>
      <c r="B12997" t="s">
        <v>12687</v>
      </c>
      <c r="C12997">
        <v>2009</v>
      </c>
      <c r="D12997">
        <v>3</v>
      </c>
      <c r="E12997" t="s">
        <v>18</v>
      </c>
      <c r="F12997">
        <v>934</v>
      </c>
      <c r="G12997" t="s">
        <v>10</v>
      </c>
    </row>
    <row r="12998" spans="1:7" x14ac:dyDescent="0.3">
      <c r="A12998" t="s">
        <v>13030</v>
      </c>
      <c r="B12998" t="s">
        <v>12687</v>
      </c>
      <c r="C12998">
        <v>2009</v>
      </c>
      <c r="D12998">
        <v>4</v>
      </c>
      <c r="E12998" t="s">
        <v>18</v>
      </c>
      <c r="F12998">
        <v>451</v>
      </c>
      <c r="G12998" t="s">
        <v>10</v>
      </c>
    </row>
    <row r="12999" spans="1:7" x14ac:dyDescent="0.3">
      <c r="A12999" t="s">
        <v>13031</v>
      </c>
      <c r="B12999" t="s">
        <v>12687</v>
      </c>
      <c r="C12999">
        <v>2009</v>
      </c>
      <c r="D12999">
        <v>5</v>
      </c>
      <c r="E12999" t="s">
        <v>9</v>
      </c>
      <c r="F12999">
        <v>389</v>
      </c>
      <c r="G12999" t="s">
        <v>10</v>
      </c>
    </row>
    <row r="13000" spans="1:7" x14ac:dyDescent="0.3">
      <c r="A13000" t="s">
        <v>13032</v>
      </c>
      <c r="B13000" t="s">
        <v>12687</v>
      </c>
      <c r="C13000">
        <v>2009</v>
      </c>
      <c r="D13000">
        <v>8</v>
      </c>
      <c r="E13000" t="s">
        <v>9</v>
      </c>
      <c r="F13000">
        <v>33</v>
      </c>
      <c r="G13000" t="s">
        <v>10</v>
      </c>
    </row>
    <row r="13001" spans="1:7" x14ac:dyDescent="0.3">
      <c r="A13001" t="s">
        <v>13033</v>
      </c>
      <c r="B13001" t="s">
        <v>12687</v>
      </c>
      <c r="C13001">
        <v>2009</v>
      </c>
      <c r="D13001">
        <v>5</v>
      </c>
      <c r="E13001" t="s">
        <v>9</v>
      </c>
      <c r="F13001">
        <v>76</v>
      </c>
      <c r="G13001" t="s">
        <v>10</v>
      </c>
    </row>
    <row r="13002" spans="1:7" x14ac:dyDescent="0.3">
      <c r="A13002" t="s">
        <v>13034</v>
      </c>
      <c r="B13002" t="s">
        <v>12687</v>
      </c>
      <c r="C13002">
        <v>2009</v>
      </c>
      <c r="D13002">
        <v>3</v>
      </c>
      <c r="E13002" t="s">
        <v>18</v>
      </c>
      <c r="F13002">
        <v>202</v>
      </c>
      <c r="G13002" t="s">
        <v>10</v>
      </c>
    </row>
    <row r="13003" spans="1:7" x14ac:dyDescent="0.3">
      <c r="A13003" t="s">
        <v>13035</v>
      </c>
      <c r="B13003" t="s">
        <v>12687</v>
      </c>
      <c r="C13003">
        <v>2009</v>
      </c>
      <c r="D13003">
        <v>5</v>
      </c>
      <c r="E13003" t="s">
        <v>18</v>
      </c>
      <c r="F13003">
        <v>886</v>
      </c>
      <c r="G13003" t="s">
        <v>10</v>
      </c>
    </row>
    <row r="13004" spans="1:7" x14ac:dyDescent="0.3">
      <c r="A13004" t="s">
        <v>13036</v>
      </c>
      <c r="B13004" t="s">
        <v>12687</v>
      </c>
      <c r="C13004">
        <v>2009</v>
      </c>
      <c r="D13004">
        <v>5</v>
      </c>
      <c r="E13004" t="s">
        <v>18</v>
      </c>
      <c r="F13004">
        <v>756</v>
      </c>
      <c r="G13004" t="s">
        <v>10</v>
      </c>
    </row>
    <row r="13005" spans="1:7" x14ac:dyDescent="0.3">
      <c r="A13005" t="s">
        <v>13037</v>
      </c>
      <c r="B13005" t="s">
        <v>12687</v>
      </c>
      <c r="C13005">
        <v>2009</v>
      </c>
      <c r="D13005">
        <v>4</v>
      </c>
      <c r="E13005" t="s">
        <v>71</v>
      </c>
      <c r="F13005">
        <v>191</v>
      </c>
      <c r="G13005" t="s">
        <v>10</v>
      </c>
    </row>
    <row r="13006" spans="1:7" x14ac:dyDescent="0.3">
      <c r="A13006" t="s">
        <v>13038</v>
      </c>
      <c r="B13006" t="s">
        <v>12687</v>
      </c>
      <c r="C13006">
        <v>2010</v>
      </c>
      <c r="D13006">
        <v>5</v>
      </c>
      <c r="E13006" t="s">
        <v>71</v>
      </c>
      <c r="F13006">
        <v>280</v>
      </c>
      <c r="G13006" t="s">
        <v>10</v>
      </c>
    </row>
    <row r="13007" spans="1:7" x14ac:dyDescent="0.3">
      <c r="A13007" t="s">
        <v>13039</v>
      </c>
      <c r="B13007" t="s">
        <v>12687</v>
      </c>
      <c r="C13007">
        <v>2009</v>
      </c>
      <c r="D13007">
        <v>2</v>
      </c>
      <c r="E13007" t="s">
        <v>71</v>
      </c>
      <c r="F13007">
        <v>28</v>
      </c>
      <c r="G13007" t="s">
        <v>10</v>
      </c>
    </row>
    <row r="13008" spans="1:7" x14ac:dyDescent="0.3">
      <c r="A13008" t="s">
        <v>13040</v>
      </c>
      <c r="B13008" t="s">
        <v>12687</v>
      </c>
      <c r="C13008">
        <v>2002</v>
      </c>
      <c r="D13008">
        <v>6</v>
      </c>
      <c r="E13008" t="s">
        <v>71</v>
      </c>
      <c r="F13008">
        <v>6661</v>
      </c>
      <c r="G13008" t="s">
        <v>10</v>
      </c>
    </row>
    <row r="13009" spans="1:7" x14ac:dyDescent="0.3">
      <c r="A13009" t="s">
        <v>13041</v>
      </c>
      <c r="B13009" t="s">
        <v>12687</v>
      </c>
      <c r="C13009">
        <v>2009</v>
      </c>
      <c r="D13009">
        <v>1</v>
      </c>
      <c r="E13009" t="s">
        <v>80</v>
      </c>
      <c r="F13009">
        <v>32</v>
      </c>
      <c r="G13009" t="s">
        <v>10</v>
      </c>
    </row>
    <row r="13010" spans="1:7" x14ac:dyDescent="0.3">
      <c r="A13010" t="s">
        <v>13042</v>
      </c>
      <c r="B13010" t="s">
        <v>12687</v>
      </c>
      <c r="C13010">
        <v>2009</v>
      </c>
      <c r="D13010">
        <v>4</v>
      </c>
      <c r="E13010" t="s">
        <v>71</v>
      </c>
      <c r="F13010">
        <v>383</v>
      </c>
      <c r="G13010" t="s">
        <v>10</v>
      </c>
    </row>
    <row r="13011" spans="1:7" x14ac:dyDescent="0.3">
      <c r="A13011" t="s">
        <v>13043</v>
      </c>
      <c r="B13011" t="s">
        <v>12687</v>
      </c>
      <c r="C13011">
        <v>2009</v>
      </c>
      <c r="D13011">
        <v>7</v>
      </c>
      <c r="E13011" t="s">
        <v>18</v>
      </c>
      <c r="F13011">
        <v>287</v>
      </c>
      <c r="G13011" t="s">
        <v>10</v>
      </c>
    </row>
    <row r="13012" spans="1:7" x14ac:dyDescent="0.3">
      <c r="A13012" t="s">
        <v>13044</v>
      </c>
      <c r="B13012" t="s">
        <v>12687</v>
      </c>
      <c r="C13012">
        <v>2009</v>
      </c>
      <c r="D13012">
        <v>9</v>
      </c>
      <c r="E13012" t="s">
        <v>80</v>
      </c>
      <c r="F13012">
        <v>281</v>
      </c>
      <c r="G13012" t="s">
        <v>10</v>
      </c>
    </row>
    <row r="13013" spans="1:7" x14ac:dyDescent="0.3">
      <c r="A13013" t="s">
        <v>13045</v>
      </c>
      <c r="B13013" t="s">
        <v>12687</v>
      </c>
      <c r="C13013">
        <v>2009</v>
      </c>
      <c r="D13013">
        <v>6</v>
      </c>
      <c r="E13013" t="s">
        <v>80</v>
      </c>
      <c r="F13013">
        <v>36</v>
      </c>
      <c r="G13013" t="s">
        <v>10</v>
      </c>
    </row>
    <row r="13014" spans="1:7" x14ac:dyDescent="0.3">
      <c r="A13014" t="s">
        <v>13046</v>
      </c>
      <c r="B13014" t="s">
        <v>12687</v>
      </c>
      <c r="C13014">
        <v>2007</v>
      </c>
      <c r="D13014">
        <v>10</v>
      </c>
      <c r="E13014" t="s">
        <v>71</v>
      </c>
      <c r="F13014">
        <v>15</v>
      </c>
      <c r="G13014" t="s">
        <v>10</v>
      </c>
    </row>
    <row r="13015" spans="1:7" x14ac:dyDescent="0.3">
      <c r="A13015" t="s">
        <v>13047</v>
      </c>
      <c r="B13015" t="s">
        <v>12687</v>
      </c>
      <c r="C13015">
        <v>2009</v>
      </c>
      <c r="D13015">
        <v>7</v>
      </c>
      <c r="E13015" t="s">
        <v>14</v>
      </c>
      <c r="F13015">
        <v>98</v>
      </c>
      <c r="G13015" t="s">
        <v>10</v>
      </c>
    </row>
    <row r="13016" spans="1:7" x14ac:dyDescent="0.3">
      <c r="A13016" t="s">
        <v>13048</v>
      </c>
      <c r="B13016" t="s">
        <v>12687</v>
      </c>
      <c r="C13016">
        <v>2009</v>
      </c>
      <c r="D13016">
        <v>6</v>
      </c>
      <c r="E13016" t="s">
        <v>9</v>
      </c>
      <c r="F13016">
        <v>190</v>
      </c>
      <c r="G13016" t="s">
        <v>10</v>
      </c>
    </row>
    <row r="13017" spans="1:7" x14ac:dyDescent="0.3">
      <c r="A13017" t="s">
        <v>13049</v>
      </c>
      <c r="B13017" t="s">
        <v>12687</v>
      </c>
      <c r="C13017">
        <v>2009</v>
      </c>
      <c r="D13017">
        <v>6</v>
      </c>
      <c r="E13017" t="s">
        <v>9</v>
      </c>
      <c r="F13017">
        <v>97</v>
      </c>
      <c r="G13017" t="s">
        <v>10</v>
      </c>
    </row>
    <row r="13018" spans="1:7" x14ac:dyDescent="0.3">
      <c r="A13018" t="s">
        <v>13050</v>
      </c>
      <c r="B13018" t="s">
        <v>12687</v>
      </c>
      <c r="C13018">
        <v>2002</v>
      </c>
      <c r="D13018">
        <v>10</v>
      </c>
      <c r="E13018" t="s">
        <v>71</v>
      </c>
      <c r="F13018">
        <v>2695</v>
      </c>
      <c r="G13018" t="s">
        <v>10</v>
      </c>
    </row>
    <row r="13019" spans="1:7" x14ac:dyDescent="0.3">
      <c r="A13019" t="s">
        <v>13051</v>
      </c>
      <c r="B13019" t="s">
        <v>12687</v>
      </c>
      <c r="C13019">
        <v>2009</v>
      </c>
      <c r="D13019">
        <v>4</v>
      </c>
      <c r="E13019" t="s">
        <v>71</v>
      </c>
      <c r="F13019">
        <v>200</v>
      </c>
      <c r="G13019" t="s">
        <v>10</v>
      </c>
    </row>
    <row r="13020" spans="1:7" x14ac:dyDescent="0.3">
      <c r="A13020" t="s">
        <v>13052</v>
      </c>
      <c r="B13020" t="s">
        <v>12687</v>
      </c>
      <c r="C13020">
        <v>2008</v>
      </c>
      <c r="D13020">
        <v>4</v>
      </c>
      <c r="E13020" t="s">
        <v>18</v>
      </c>
      <c r="F13020">
        <v>60</v>
      </c>
      <c r="G13020" t="s">
        <v>10</v>
      </c>
    </row>
    <row r="13021" spans="1:7" x14ac:dyDescent="0.3">
      <c r="A13021" t="s">
        <v>13053</v>
      </c>
      <c r="B13021" t="s">
        <v>12687</v>
      </c>
      <c r="C13021">
        <v>2009</v>
      </c>
      <c r="D13021">
        <v>6</v>
      </c>
      <c r="E13021" t="s">
        <v>9</v>
      </c>
      <c r="F13021">
        <v>54</v>
      </c>
      <c r="G13021" t="s">
        <v>50</v>
      </c>
    </row>
    <row r="13022" spans="1:7" x14ac:dyDescent="0.3">
      <c r="A13022" t="s">
        <v>13054</v>
      </c>
      <c r="B13022" t="s">
        <v>12687</v>
      </c>
      <c r="C13022">
        <v>2009</v>
      </c>
      <c r="D13022">
        <v>6</v>
      </c>
      <c r="E13022" t="s">
        <v>18</v>
      </c>
      <c r="F13022">
        <v>921</v>
      </c>
      <c r="G13022" t="s">
        <v>10</v>
      </c>
    </row>
    <row r="13023" spans="1:7" x14ac:dyDescent="0.3">
      <c r="A13023" t="s">
        <v>13055</v>
      </c>
      <c r="B13023" t="s">
        <v>12687</v>
      </c>
      <c r="C13023">
        <v>2009</v>
      </c>
      <c r="D13023">
        <v>8</v>
      </c>
      <c r="E13023" t="s">
        <v>18</v>
      </c>
      <c r="F13023">
        <v>37</v>
      </c>
      <c r="G13023" t="s">
        <v>10</v>
      </c>
    </row>
    <row r="13024" spans="1:7" x14ac:dyDescent="0.3">
      <c r="A13024" t="s">
        <v>13056</v>
      </c>
      <c r="B13024" t="s">
        <v>12687</v>
      </c>
      <c r="C13024">
        <v>2009</v>
      </c>
      <c r="D13024">
        <v>9</v>
      </c>
      <c r="E13024" t="s">
        <v>9</v>
      </c>
      <c r="F13024">
        <v>132</v>
      </c>
      <c r="G13024" t="s">
        <v>10</v>
      </c>
    </row>
    <row r="13025" spans="1:7" x14ac:dyDescent="0.3">
      <c r="A13025" t="s">
        <v>13057</v>
      </c>
      <c r="B13025" t="s">
        <v>12687</v>
      </c>
      <c r="C13025">
        <v>2004</v>
      </c>
      <c r="D13025">
        <v>11</v>
      </c>
      <c r="E13025" t="s">
        <v>71</v>
      </c>
      <c r="F13025">
        <v>6586</v>
      </c>
      <c r="G13025" t="s">
        <v>10</v>
      </c>
    </row>
    <row r="13026" spans="1:7" x14ac:dyDescent="0.3">
      <c r="A13026" t="s">
        <v>13058</v>
      </c>
      <c r="B13026" t="s">
        <v>12687</v>
      </c>
      <c r="C13026">
        <v>2009</v>
      </c>
      <c r="D13026">
        <v>10</v>
      </c>
      <c r="E13026" t="s">
        <v>18</v>
      </c>
      <c r="F13026">
        <v>596</v>
      </c>
      <c r="G13026" t="s">
        <v>10</v>
      </c>
    </row>
    <row r="13027" spans="1:7" x14ac:dyDescent="0.3">
      <c r="A13027" t="s">
        <v>13059</v>
      </c>
      <c r="B13027" t="s">
        <v>12687</v>
      </c>
      <c r="C13027">
        <v>2009</v>
      </c>
      <c r="D13027">
        <v>10</v>
      </c>
      <c r="E13027" t="s">
        <v>18</v>
      </c>
      <c r="F13027">
        <v>105</v>
      </c>
      <c r="G13027" t="s">
        <v>10</v>
      </c>
    </row>
    <row r="13028" spans="1:7" x14ac:dyDescent="0.3">
      <c r="A13028" t="s">
        <v>13060</v>
      </c>
      <c r="B13028" t="s">
        <v>12687</v>
      </c>
      <c r="C13028">
        <v>2009</v>
      </c>
      <c r="D13028">
        <v>8</v>
      </c>
      <c r="E13028" t="s">
        <v>18</v>
      </c>
      <c r="F13028">
        <v>376</v>
      </c>
      <c r="G13028" t="s">
        <v>10</v>
      </c>
    </row>
    <row r="13029" spans="1:7" x14ac:dyDescent="0.3">
      <c r="A13029" t="s">
        <v>13061</v>
      </c>
      <c r="B13029" t="s">
        <v>12687</v>
      </c>
      <c r="C13029">
        <v>2009</v>
      </c>
      <c r="D13029">
        <v>6</v>
      </c>
      <c r="E13029" t="s">
        <v>80</v>
      </c>
      <c r="F13029">
        <v>122</v>
      </c>
      <c r="G13029" t="s">
        <v>10</v>
      </c>
    </row>
    <row r="13030" spans="1:7" x14ac:dyDescent="0.3">
      <c r="A13030" t="s">
        <v>13062</v>
      </c>
      <c r="B13030" t="s">
        <v>12687</v>
      </c>
      <c r="C13030">
        <v>2009</v>
      </c>
      <c r="D13030">
        <v>8</v>
      </c>
      <c r="E13030" t="s">
        <v>80</v>
      </c>
      <c r="F13030">
        <v>30</v>
      </c>
      <c r="G13030" t="s">
        <v>10</v>
      </c>
    </row>
    <row r="13031" spans="1:7" x14ac:dyDescent="0.3">
      <c r="A13031" t="s">
        <v>13063</v>
      </c>
      <c r="B13031" t="s">
        <v>12687</v>
      </c>
      <c r="C13031">
        <v>2009</v>
      </c>
      <c r="D13031">
        <v>9</v>
      </c>
      <c r="E13031" t="s">
        <v>80</v>
      </c>
      <c r="F13031">
        <v>29</v>
      </c>
      <c r="G13031" t="s">
        <v>10</v>
      </c>
    </row>
    <row r="13032" spans="1:7" x14ac:dyDescent="0.3">
      <c r="A13032" t="s">
        <v>13064</v>
      </c>
      <c r="B13032" t="s">
        <v>12687</v>
      </c>
      <c r="C13032">
        <v>2009</v>
      </c>
      <c r="D13032">
        <v>8</v>
      </c>
      <c r="E13032" t="s">
        <v>9</v>
      </c>
      <c r="F13032">
        <v>229</v>
      </c>
      <c r="G13032" t="s">
        <v>10</v>
      </c>
    </row>
    <row r="13033" spans="1:7" x14ac:dyDescent="0.3">
      <c r="A13033" t="s">
        <v>13065</v>
      </c>
      <c r="B13033" t="s">
        <v>12687</v>
      </c>
      <c r="C13033">
        <v>2011</v>
      </c>
      <c r="D13033">
        <v>3</v>
      </c>
      <c r="E13033" t="s">
        <v>9</v>
      </c>
      <c r="F13033">
        <v>0</v>
      </c>
      <c r="G13033" t="s">
        <v>12</v>
      </c>
    </row>
    <row r="13034" spans="1:7" x14ac:dyDescent="0.3">
      <c r="A13034" t="s">
        <v>13066</v>
      </c>
      <c r="B13034" t="s">
        <v>12687</v>
      </c>
      <c r="C13034">
        <v>2009</v>
      </c>
      <c r="D13034">
        <v>8</v>
      </c>
      <c r="E13034" t="s">
        <v>80</v>
      </c>
      <c r="F13034">
        <v>29</v>
      </c>
      <c r="G13034" t="s">
        <v>10</v>
      </c>
    </row>
    <row r="13035" spans="1:7" x14ac:dyDescent="0.3">
      <c r="A13035" t="s">
        <v>13067</v>
      </c>
      <c r="B13035" t="s">
        <v>12687</v>
      </c>
      <c r="C13035">
        <v>2010</v>
      </c>
      <c r="D13035">
        <v>6</v>
      </c>
      <c r="E13035" t="s">
        <v>9</v>
      </c>
      <c r="F13035">
        <v>182</v>
      </c>
      <c r="G13035" t="s">
        <v>10</v>
      </c>
    </row>
    <row r="13036" spans="1:7" x14ac:dyDescent="0.3">
      <c r="A13036" t="s">
        <v>13068</v>
      </c>
      <c r="B13036" t="s">
        <v>12687</v>
      </c>
      <c r="C13036">
        <v>2009</v>
      </c>
      <c r="D13036">
        <v>9</v>
      </c>
      <c r="E13036" t="s">
        <v>9</v>
      </c>
      <c r="F13036">
        <v>0</v>
      </c>
      <c r="G13036" t="s">
        <v>12</v>
      </c>
    </row>
    <row r="13037" spans="1:7" x14ac:dyDescent="0.3">
      <c r="A13037" t="s">
        <v>13069</v>
      </c>
      <c r="B13037" t="s">
        <v>12687</v>
      </c>
      <c r="C13037">
        <v>2009</v>
      </c>
      <c r="D13037">
        <v>10</v>
      </c>
      <c r="E13037" t="s">
        <v>18</v>
      </c>
      <c r="F13037">
        <v>361</v>
      </c>
      <c r="G13037" t="s">
        <v>10</v>
      </c>
    </row>
    <row r="13038" spans="1:7" x14ac:dyDescent="0.3">
      <c r="A13038" t="s">
        <v>13070</v>
      </c>
      <c r="B13038" t="s">
        <v>12687</v>
      </c>
      <c r="C13038">
        <v>2009</v>
      </c>
      <c r="D13038">
        <v>11</v>
      </c>
      <c r="E13038" t="s">
        <v>9</v>
      </c>
      <c r="F13038">
        <v>225</v>
      </c>
      <c r="G13038" t="s">
        <v>10</v>
      </c>
    </row>
    <row r="13039" spans="1:7" x14ac:dyDescent="0.3">
      <c r="A13039" t="s">
        <v>13071</v>
      </c>
      <c r="B13039" t="s">
        <v>12687</v>
      </c>
      <c r="C13039">
        <v>2009</v>
      </c>
      <c r="D13039">
        <v>6</v>
      </c>
      <c r="E13039" t="s">
        <v>18</v>
      </c>
      <c r="F13039">
        <v>103</v>
      </c>
      <c r="G13039" t="s">
        <v>10</v>
      </c>
    </row>
    <row r="13040" spans="1:7" x14ac:dyDescent="0.3">
      <c r="A13040" t="s">
        <v>13072</v>
      </c>
      <c r="B13040" t="s">
        <v>12687</v>
      </c>
      <c r="C13040">
        <v>2009</v>
      </c>
      <c r="D13040">
        <v>8</v>
      </c>
      <c r="E13040" t="s">
        <v>9</v>
      </c>
      <c r="F13040">
        <v>24</v>
      </c>
      <c r="G13040" t="s">
        <v>50</v>
      </c>
    </row>
    <row r="13041" spans="1:7" x14ac:dyDescent="0.3">
      <c r="A13041" t="s">
        <v>13073</v>
      </c>
      <c r="B13041" t="s">
        <v>12687</v>
      </c>
      <c r="C13041">
        <v>2009</v>
      </c>
      <c r="D13041">
        <v>9</v>
      </c>
      <c r="E13041" t="s">
        <v>9</v>
      </c>
      <c r="F13041">
        <v>97</v>
      </c>
      <c r="G13041" t="s">
        <v>10</v>
      </c>
    </row>
    <row r="13042" spans="1:7" x14ac:dyDescent="0.3">
      <c r="A13042" t="s">
        <v>13074</v>
      </c>
      <c r="B13042" t="s">
        <v>12687</v>
      </c>
      <c r="C13042">
        <v>2009</v>
      </c>
      <c r="D13042">
        <v>11</v>
      </c>
      <c r="E13042" t="s">
        <v>18</v>
      </c>
      <c r="F13042">
        <v>188</v>
      </c>
      <c r="G13042" t="s">
        <v>10</v>
      </c>
    </row>
    <row r="13043" spans="1:7" x14ac:dyDescent="0.3">
      <c r="A13043" t="s">
        <v>13075</v>
      </c>
      <c r="B13043" t="s">
        <v>12687</v>
      </c>
      <c r="C13043">
        <v>2011</v>
      </c>
      <c r="D13043">
        <v>1</v>
      </c>
      <c r="E13043" t="s">
        <v>80</v>
      </c>
      <c r="F13043">
        <v>65</v>
      </c>
      <c r="G13043" t="s">
        <v>10</v>
      </c>
    </row>
    <row r="13044" spans="1:7" x14ac:dyDescent="0.3">
      <c r="A13044" t="s">
        <v>13076</v>
      </c>
      <c r="B13044" t="s">
        <v>12687</v>
      </c>
      <c r="C13044">
        <v>2009</v>
      </c>
      <c r="D13044">
        <v>10</v>
      </c>
      <c r="E13044" t="s">
        <v>71</v>
      </c>
      <c r="F13044">
        <v>201</v>
      </c>
      <c r="G13044" t="s">
        <v>10</v>
      </c>
    </row>
    <row r="13045" spans="1:7" x14ac:dyDescent="0.3">
      <c r="A13045" t="s">
        <v>13077</v>
      </c>
      <c r="B13045" t="s">
        <v>12687</v>
      </c>
      <c r="C13045">
        <v>2009</v>
      </c>
      <c r="D13045">
        <v>10</v>
      </c>
      <c r="E13045" t="s">
        <v>18</v>
      </c>
      <c r="F13045">
        <v>58</v>
      </c>
      <c r="G13045" t="s">
        <v>10</v>
      </c>
    </row>
    <row r="13046" spans="1:7" x14ac:dyDescent="0.3">
      <c r="A13046" t="s">
        <v>13078</v>
      </c>
      <c r="B13046" t="s">
        <v>12687</v>
      </c>
      <c r="C13046">
        <v>2008</v>
      </c>
      <c r="D13046">
        <v>3</v>
      </c>
      <c r="E13046" t="s">
        <v>71</v>
      </c>
      <c r="F13046">
        <v>18</v>
      </c>
      <c r="G13046" t="s">
        <v>10</v>
      </c>
    </row>
    <row r="13047" spans="1:7" x14ac:dyDescent="0.3">
      <c r="A13047" t="s">
        <v>13079</v>
      </c>
      <c r="B13047" t="s">
        <v>12687</v>
      </c>
      <c r="C13047">
        <v>2009</v>
      </c>
      <c r="D13047">
        <v>11</v>
      </c>
      <c r="E13047" t="s">
        <v>80</v>
      </c>
      <c r="F13047">
        <v>25</v>
      </c>
      <c r="G13047" t="s">
        <v>10</v>
      </c>
    </row>
    <row r="13048" spans="1:7" x14ac:dyDescent="0.3">
      <c r="A13048" t="s">
        <v>13080</v>
      </c>
      <c r="B13048" t="s">
        <v>12687</v>
      </c>
      <c r="C13048">
        <v>2010</v>
      </c>
      <c r="D13048">
        <v>1</v>
      </c>
      <c r="E13048" t="s">
        <v>18</v>
      </c>
      <c r="F13048">
        <v>675</v>
      </c>
      <c r="G13048" t="s">
        <v>10</v>
      </c>
    </row>
    <row r="13049" spans="1:7" x14ac:dyDescent="0.3">
      <c r="A13049" t="s">
        <v>13081</v>
      </c>
      <c r="B13049" t="s">
        <v>12687</v>
      </c>
      <c r="C13049">
        <v>2009</v>
      </c>
      <c r="D13049">
        <v>10</v>
      </c>
      <c r="E13049" t="s">
        <v>18</v>
      </c>
      <c r="F13049">
        <v>1162</v>
      </c>
      <c r="G13049" t="s">
        <v>10</v>
      </c>
    </row>
    <row r="13050" spans="1:7" x14ac:dyDescent="0.3">
      <c r="A13050" t="s">
        <v>13082</v>
      </c>
      <c r="B13050" t="s">
        <v>12687</v>
      </c>
      <c r="C13050">
        <v>2009</v>
      </c>
      <c r="D13050">
        <v>10</v>
      </c>
      <c r="E13050" t="s">
        <v>80</v>
      </c>
      <c r="F13050">
        <v>0</v>
      </c>
      <c r="G13050" t="s">
        <v>12</v>
      </c>
    </row>
    <row r="13051" spans="1:7" x14ac:dyDescent="0.3">
      <c r="A13051" t="s">
        <v>13083</v>
      </c>
      <c r="B13051" t="s">
        <v>12687</v>
      </c>
      <c r="C13051">
        <v>2009</v>
      </c>
      <c r="D13051">
        <v>12</v>
      </c>
      <c r="E13051" t="s">
        <v>18</v>
      </c>
      <c r="F13051">
        <v>787</v>
      </c>
      <c r="G13051" t="s">
        <v>10</v>
      </c>
    </row>
    <row r="13052" spans="1:7" x14ac:dyDescent="0.3">
      <c r="A13052" t="s">
        <v>13084</v>
      </c>
      <c r="B13052" t="s">
        <v>12687</v>
      </c>
      <c r="C13052">
        <v>2009</v>
      </c>
      <c r="D13052">
        <v>6</v>
      </c>
      <c r="E13052" t="s">
        <v>71</v>
      </c>
      <c r="F13052">
        <v>32</v>
      </c>
      <c r="G13052" t="s">
        <v>10</v>
      </c>
    </row>
    <row r="13053" spans="1:7" x14ac:dyDescent="0.3">
      <c r="A13053" t="s">
        <v>13085</v>
      </c>
      <c r="B13053" t="s">
        <v>12687</v>
      </c>
      <c r="C13053">
        <v>2009</v>
      </c>
      <c r="D13053">
        <v>11</v>
      </c>
      <c r="E13053" t="s">
        <v>9</v>
      </c>
      <c r="F13053">
        <v>40</v>
      </c>
      <c r="G13053" t="s">
        <v>10</v>
      </c>
    </row>
    <row r="13054" spans="1:7" x14ac:dyDescent="0.3">
      <c r="A13054" t="s">
        <v>13086</v>
      </c>
      <c r="B13054" t="s">
        <v>12687</v>
      </c>
      <c r="C13054">
        <v>2009</v>
      </c>
      <c r="D13054">
        <v>12</v>
      </c>
      <c r="E13054" t="s">
        <v>80</v>
      </c>
      <c r="F13054">
        <v>32</v>
      </c>
      <c r="G13054" t="s">
        <v>10</v>
      </c>
    </row>
    <row r="13055" spans="1:7" x14ac:dyDescent="0.3">
      <c r="A13055" t="s">
        <v>13087</v>
      </c>
      <c r="B13055" t="s">
        <v>12687</v>
      </c>
      <c r="C13055">
        <v>2010</v>
      </c>
      <c r="D13055">
        <v>1</v>
      </c>
      <c r="E13055" t="s">
        <v>18</v>
      </c>
      <c r="F13055">
        <v>2118</v>
      </c>
      <c r="G13055" t="s">
        <v>10</v>
      </c>
    </row>
    <row r="13056" spans="1:7" x14ac:dyDescent="0.3">
      <c r="A13056" t="s">
        <v>13088</v>
      </c>
      <c r="B13056" t="s">
        <v>12687</v>
      </c>
      <c r="C13056">
        <v>2009</v>
      </c>
      <c r="D13056">
        <v>8</v>
      </c>
      <c r="E13056" t="s">
        <v>9</v>
      </c>
      <c r="F13056">
        <v>206</v>
      </c>
      <c r="G13056" t="s">
        <v>10</v>
      </c>
    </row>
    <row r="13057" spans="1:7" x14ac:dyDescent="0.3">
      <c r="A13057" t="s">
        <v>13089</v>
      </c>
      <c r="B13057" t="s">
        <v>12687</v>
      </c>
      <c r="C13057">
        <v>2010</v>
      </c>
      <c r="D13057">
        <v>1</v>
      </c>
      <c r="E13057" t="s">
        <v>18</v>
      </c>
      <c r="F13057">
        <v>452</v>
      </c>
      <c r="G13057" t="s">
        <v>10</v>
      </c>
    </row>
    <row r="13058" spans="1:7" x14ac:dyDescent="0.3">
      <c r="A13058" t="s">
        <v>13090</v>
      </c>
      <c r="B13058" t="s">
        <v>12687</v>
      </c>
      <c r="C13058">
        <v>2009</v>
      </c>
      <c r="D13058">
        <v>11</v>
      </c>
      <c r="E13058" t="s">
        <v>71</v>
      </c>
      <c r="F13058">
        <v>102</v>
      </c>
      <c r="G13058" t="s">
        <v>50</v>
      </c>
    </row>
    <row r="13059" spans="1:7" x14ac:dyDescent="0.3">
      <c r="A13059" t="s">
        <v>13091</v>
      </c>
      <c r="B13059" t="s">
        <v>12687</v>
      </c>
      <c r="C13059">
        <v>2009</v>
      </c>
      <c r="D13059">
        <v>12</v>
      </c>
      <c r="E13059" t="s">
        <v>71</v>
      </c>
      <c r="F13059">
        <v>59</v>
      </c>
      <c r="G13059" t="s">
        <v>10</v>
      </c>
    </row>
    <row r="13060" spans="1:7" x14ac:dyDescent="0.3">
      <c r="A13060" t="s">
        <v>13092</v>
      </c>
      <c r="B13060" t="s">
        <v>12687</v>
      </c>
      <c r="C13060">
        <v>2010</v>
      </c>
      <c r="D13060">
        <v>12</v>
      </c>
      <c r="E13060" t="s">
        <v>80</v>
      </c>
      <c r="F13060">
        <v>8</v>
      </c>
      <c r="G13060" t="s">
        <v>10</v>
      </c>
    </row>
    <row r="13061" spans="1:7" x14ac:dyDescent="0.3">
      <c r="A13061" t="s">
        <v>13093</v>
      </c>
      <c r="B13061" t="s">
        <v>12687</v>
      </c>
      <c r="C13061">
        <v>2010</v>
      </c>
      <c r="D13061">
        <v>1</v>
      </c>
      <c r="E13061" t="s">
        <v>18</v>
      </c>
      <c r="F13061">
        <v>317</v>
      </c>
      <c r="G13061" t="s">
        <v>10</v>
      </c>
    </row>
    <row r="13062" spans="1:7" x14ac:dyDescent="0.3">
      <c r="A13062" t="s">
        <v>13094</v>
      </c>
      <c r="B13062" t="s">
        <v>12687</v>
      </c>
      <c r="C13062">
        <v>2010</v>
      </c>
      <c r="D13062">
        <v>3</v>
      </c>
      <c r="E13062" t="s">
        <v>71</v>
      </c>
      <c r="F13062">
        <v>54</v>
      </c>
      <c r="G13062" t="s">
        <v>10</v>
      </c>
    </row>
    <row r="13063" spans="1:7" x14ac:dyDescent="0.3">
      <c r="A13063" t="s">
        <v>13095</v>
      </c>
      <c r="B13063" t="s">
        <v>12687</v>
      </c>
      <c r="C13063">
        <v>2005</v>
      </c>
      <c r="D13063">
        <v>9</v>
      </c>
      <c r="E13063" t="s">
        <v>18</v>
      </c>
      <c r="F13063">
        <v>584</v>
      </c>
      <c r="G13063" t="s">
        <v>10</v>
      </c>
    </row>
    <row r="13064" spans="1:7" x14ac:dyDescent="0.3">
      <c r="A13064" t="s">
        <v>13096</v>
      </c>
      <c r="B13064" t="s">
        <v>12687</v>
      </c>
      <c r="C13064">
        <v>2010</v>
      </c>
      <c r="D13064">
        <v>2</v>
      </c>
      <c r="E13064" t="s">
        <v>18</v>
      </c>
      <c r="F13064">
        <v>7226</v>
      </c>
      <c r="G13064" t="s">
        <v>10</v>
      </c>
    </row>
    <row r="13065" spans="1:7" x14ac:dyDescent="0.3">
      <c r="A13065" t="s">
        <v>13097</v>
      </c>
      <c r="B13065" t="s">
        <v>12687</v>
      </c>
      <c r="C13065">
        <v>2010</v>
      </c>
      <c r="D13065">
        <v>5</v>
      </c>
      <c r="E13065" t="s">
        <v>9</v>
      </c>
      <c r="F13065">
        <v>302</v>
      </c>
      <c r="G13065" t="s">
        <v>10</v>
      </c>
    </row>
    <row r="13066" spans="1:7" x14ac:dyDescent="0.3">
      <c r="A13066" t="s">
        <v>13098</v>
      </c>
      <c r="B13066" t="s">
        <v>12687</v>
      </c>
      <c r="C13066">
        <v>2009</v>
      </c>
      <c r="D13066">
        <v>12</v>
      </c>
      <c r="E13066" t="s">
        <v>80</v>
      </c>
      <c r="F13066">
        <v>22</v>
      </c>
      <c r="G13066" t="s">
        <v>10</v>
      </c>
    </row>
    <row r="13067" spans="1:7" x14ac:dyDescent="0.3">
      <c r="A13067" t="s">
        <v>13099</v>
      </c>
      <c r="B13067" t="s">
        <v>12687</v>
      </c>
      <c r="C13067">
        <v>2009</v>
      </c>
      <c r="D13067">
        <v>12</v>
      </c>
      <c r="E13067" t="s">
        <v>18</v>
      </c>
      <c r="F13067">
        <v>46</v>
      </c>
      <c r="G13067" t="s">
        <v>10</v>
      </c>
    </row>
    <row r="13068" spans="1:7" x14ac:dyDescent="0.3">
      <c r="A13068" t="s">
        <v>13100</v>
      </c>
      <c r="B13068" t="s">
        <v>12687</v>
      </c>
      <c r="C13068">
        <v>2009</v>
      </c>
      <c r="D13068">
        <v>11</v>
      </c>
      <c r="E13068" t="s">
        <v>80</v>
      </c>
      <c r="F13068">
        <v>62</v>
      </c>
      <c r="G13068" t="s">
        <v>10</v>
      </c>
    </row>
    <row r="13069" spans="1:7" x14ac:dyDescent="0.3">
      <c r="A13069" t="s">
        <v>13101</v>
      </c>
      <c r="B13069" t="s">
        <v>12687</v>
      </c>
      <c r="C13069">
        <v>2010</v>
      </c>
      <c r="D13069">
        <v>1</v>
      </c>
      <c r="E13069" t="s">
        <v>18</v>
      </c>
      <c r="F13069">
        <v>118</v>
      </c>
      <c r="G13069" t="s">
        <v>10</v>
      </c>
    </row>
    <row r="13070" spans="1:7" x14ac:dyDescent="0.3">
      <c r="A13070" t="s">
        <v>13102</v>
      </c>
      <c r="B13070" t="s">
        <v>12687</v>
      </c>
      <c r="C13070">
        <v>2009</v>
      </c>
      <c r="D13070">
        <v>6</v>
      </c>
      <c r="E13070" t="s">
        <v>60</v>
      </c>
      <c r="F13070">
        <v>24</v>
      </c>
      <c r="G13070" t="s">
        <v>10</v>
      </c>
    </row>
    <row r="13071" spans="1:7" x14ac:dyDescent="0.3">
      <c r="A13071" t="s">
        <v>13103</v>
      </c>
      <c r="B13071" t="s">
        <v>12687</v>
      </c>
      <c r="C13071">
        <v>2010</v>
      </c>
      <c r="D13071">
        <v>1</v>
      </c>
      <c r="E13071" t="s">
        <v>18</v>
      </c>
      <c r="F13071">
        <v>370</v>
      </c>
      <c r="G13071" t="s">
        <v>50</v>
      </c>
    </row>
    <row r="13072" spans="1:7" x14ac:dyDescent="0.3">
      <c r="A13072" t="s">
        <v>13104</v>
      </c>
      <c r="B13072" t="s">
        <v>12687</v>
      </c>
      <c r="C13072">
        <v>2011</v>
      </c>
      <c r="D13072">
        <v>1</v>
      </c>
      <c r="E13072" t="s">
        <v>80</v>
      </c>
      <c r="F13072">
        <v>9</v>
      </c>
      <c r="G13072" t="s">
        <v>50</v>
      </c>
    </row>
    <row r="13073" spans="1:7" x14ac:dyDescent="0.3">
      <c r="A13073" t="s">
        <v>13105</v>
      </c>
      <c r="B13073" t="s">
        <v>12687</v>
      </c>
      <c r="C13073">
        <v>2010</v>
      </c>
      <c r="D13073">
        <v>3</v>
      </c>
      <c r="E13073" t="s">
        <v>71</v>
      </c>
      <c r="F13073">
        <v>357</v>
      </c>
      <c r="G13073" t="s">
        <v>10</v>
      </c>
    </row>
    <row r="13074" spans="1:7" x14ac:dyDescent="0.3">
      <c r="A13074" t="s">
        <v>13106</v>
      </c>
      <c r="B13074" t="s">
        <v>12687</v>
      </c>
      <c r="C13074">
        <v>2010</v>
      </c>
      <c r="D13074">
        <v>2</v>
      </c>
      <c r="E13074" t="s">
        <v>9</v>
      </c>
      <c r="F13074">
        <v>168</v>
      </c>
      <c r="G13074" t="s">
        <v>10</v>
      </c>
    </row>
    <row r="13075" spans="1:7" x14ac:dyDescent="0.3">
      <c r="A13075" t="s">
        <v>13107</v>
      </c>
      <c r="B13075" t="s">
        <v>12687</v>
      </c>
      <c r="C13075">
        <v>2010</v>
      </c>
      <c r="D13075">
        <v>1</v>
      </c>
      <c r="E13075" t="s">
        <v>18</v>
      </c>
      <c r="F13075">
        <v>936</v>
      </c>
      <c r="G13075" t="s">
        <v>50</v>
      </c>
    </row>
    <row r="13076" spans="1:7" x14ac:dyDescent="0.3">
      <c r="A13076" t="s">
        <v>13108</v>
      </c>
      <c r="B13076" t="s">
        <v>12687</v>
      </c>
      <c r="C13076">
        <v>2010</v>
      </c>
      <c r="D13076">
        <v>2</v>
      </c>
      <c r="E13076" t="s">
        <v>18</v>
      </c>
      <c r="F13076">
        <v>107</v>
      </c>
      <c r="G13076" t="s">
        <v>10</v>
      </c>
    </row>
    <row r="13077" spans="1:7" x14ac:dyDescent="0.3">
      <c r="A13077" t="s">
        <v>13109</v>
      </c>
      <c r="B13077" t="s">
        <v>12687</v>
      </c>
      <c r="C13077">
        <v>2009</v>
      </c>
      <c r="D13077">
        <v>10</v>
      </c>
      <c r="E13077" t="s">
        <v>71</v>
      </c>
      <c r="F13077">
        <v>33</v>
      </c>
      <c r="G13077" t="s">
        <v>50</v>
      </c>
    </row>
    <row r="13078" spans="1:7" x14ac:dyDescent="0.3">
      <c r="A13078" t="s">
        <v>13110</v>
      </c>
      <c r="B13078" t="s">
        <v>12687</v>
      </c>
      <c r="C13078">
        <v>2009</v>
      </c>
      <c r="D13078">
        <v>4</v>
      </c>
      <c r="E13078" t="s">
        <v>71</v>
      </c>
      <c r="F13078">
        <v>5</v>
      </c>
      <c r="G13078" t="s">
        <v>10</v>
      </c>
    </row>
    <row r="13079" spans="1:7" x14ac:dyDescent="0.3">
      <c r="A13079" t="s">
        <v>13111</v>
      </c>
      <c r="B13079" t="s">
        <v>12687</v>
      </c>
      <c r="C13079">
        <v>2006</v>
      </c>
      <c r="D13079">
        <v>12</v>
      </c>
      <c r="E13079" t="s">
        <v>9</v>
      </c>
      <c r="F13079">
        <v>20</v>
      </c>
      <c r="G13079" t="s">
        <v>10</v>
      </c>
    </row>
    <row r="13080" spans="1:7" x14ac:dyDescent="0.3">
      <c r="A13080" t="s">
        <v>13112</v>
      </c>
      <c r="B13080" t="s">
        <v>12687</v>
      </c>
      <c r="C13080">
        <v>2010</v>
      </c>
      <c r="D13080">
        <v>1</v>
      </c>
      <c r="E13080" t="s">
        <v>9</v>
      </c>
      <c r="F13080">
        <v>7</v>
      </c>
      <c r="G13080" t="s">
        <v>10</v>
      </c>
    </row>
    <row r="13081" spans="1:7" x14ac:dyDescent="0.3">
      <c r="A13081" t="s">
        <v>13113</v>
      </c>
      <c r="B13081" t="s">
        <v>12687</v>
      </c>
      <c r="C13081">
        <v>2010</v>
      </c>
      <c r="D13081">
        <v>2</v>
      </c>
      <c r="E13081" t="s">
        <v>9</v>
      </c>
      <c r="F13081">
        <v>86</v>
      </c>
      <c r="G13081" t="s">
        <v>10</v>
      </c>
    </row>
    <row r="13082" spans="1:7" x14ac:dyDescent="0.3">
      <c r="A13082" t="s">
        <v>13114</v>
      </c>
      <c r="B13082" t="s">
        <v>12687</v>
      </c>
      <c r="C13082">
        <v>2010</v>
      </c>
      <c r="D13082">
        <v>1</v>
      </c>
      <c r="E13082" t="s">
        <v>9</v>
      </c>
      <c r="F13082">
        <v>3</v>
      </c>
      <c r="G13082" t="s">
        <v>10</v>
      </c>
    </row>
    <row r="13083" spans="1:7" x14ac:dyDescent="0.3">
      <c r="A13083" t="s">
        <v>13115</v>
      </c>
      <c r="B13083" t="s">
        <v>12687</v>
      </c>
      <c r="C13083">
        <v>2009</v>
      </c>
      <c r="D13083">
        <v>7</v>
      </c>
      <c r="E13083" t="s">
        <v>9</v>
      </c>
      <c r="F13083">
        <v>75</v>
      </c>
      <c r="G13083" t="s">
        <v>10</v>
      </c>
    </row>
    <row r="13084" spans="1:7" x14ac:dyDescent="0.3">
      <c r="A13084" t="s">
        <v>13116</v>
      </c>
      <c r="B13084" t="s">
        <v>12687</v>
      </c>
      <c r="C13084">
        <v>2010</v>
      </c>
      <c r="D13084">
        <v>4</v>
      </c>
      <c r="E13084" t="s">
        <v>71</v>
      </c>
      <c r="F13084">
        <v>265</v>
      </c>
      <c r="G13084" t="s">
        <v>10</v>
      </c>
    </row>
    <row r="13085" spans="1:7" x14ac:dyDescent="0.3">
      <c r="A13085" t="s">
        <v>13117</v>
      </c>
      <c r="B13085" t="s">
        <v>12687</v>
      </c>
      <c r="C13085">
        <v>2010</v>
      </c>
      <c r="D13085">
        <v>3</v>
      </c>
      <c r="E13085" t="s">
        <v>80</v>
      </c>
      <c r="F13085">
        <v>60</v>
      </c>
      <c r="G13085" t="s">
        <v>10</v>
      </c>
    </row>
    <row r="13086" spans="1:7" x14ac:dyDescent="0.3">
      <c r="A13086" t="s">
        <v>13118</v>
      </c>
      <c r="B13086" t="s">
        <v>12687</v>
      </c>
      <c r="C13086">
        <v>2010</v>
      </c>
      <c r="D13086">
        <v>2</v>
      </c>
      <c r="E13086" t="s">
        <v>18</v>
      </c>
      <c r="F13086">
        <v>50</v>
      </c>
      <c r="G13086" t="s">
        <v>10</v>
      </c>
    </row>
    <row r="13087" spans="1:7" x14ac:dyDescent="0.3">
      <c r="A13087" t="s">
        <v>13119</v>
      </c>
      <c r="B13087" t="s">
        <v>12687</v>
      </c>
      <c r="C13087">
        <v>2010</v>
      </c>
      <c r="D13087">
        <v>1</v>
      </c>
      <c r="E13087" t="s">
        <v>71</v>
      </c>
      <c r="F13087">
        <v>95</v>
      </c>
      <c r="G13087" t="s">
        <v>10</v>
      </c>
    </row>
    <row r="13088" spans="1:7" x14ac:dyDescent="0.3">
      <c r="A13088" t="s">
        <v>13120</v>
      </c>
      <c r="B13088" t="s">
        <v>12687</v>
      </c>
      <c r="C13088">
        <v>2010</v>
      </c>
      <c r="D13088">
        <v>3</v>
      </c>
      <c r="E13088" t="s">
        <v>71</v>
      </c>
      <c r="F13088">
        <v>49</v>
      </c>
      <c r="G13088" t="s">
        <v>10</v>
      </c>
    </row>
    <row r="13089" spans="1:7" x14ac:dyDescent="0.3">
      <c r="A13089" t="s">
        <v>13121</v>
      </c>
      <c r="B13089" t="s">
        <v>12687</v>
      </c>
      <c r="C13089">
        <v>2005</v>
      </c>
      <c r="D13089">
        <v>2</v>
      </c>
      <c r="E13089" t="s">
        <v>18</v>
      </c>
      <c r="F13089">
        <v>131</v>
      </c>
      <c r="G13089" t="s">
        <v>10</v>
      </c>
    </row>
    <row r="13090" spans="1:7" x14ac:dyDescent="0.3">
      <c r="A13090" t="s">
        <v>13122</v>
      </c>
      <c r="B13090" t="s">
        <v>12687</v>
      </c>
      <c r="C13090">
        <v>2010</v>
      </c>
      <c r="D13090">
        <v>7</v>
      </c>
      <c r="E13090" t="s">
        <v>80</v>
      </c>
      <c r="F13090">
        <v>64</v>
      </c>
      <c r="G13090" t="s">
        <v>10</v>
      </c>
    </row>
    <row r="13091" spans="1:7" x14ac:dyDescent="0.3">
      <c r="A13091" t="s">
        <v>13123</v>
      </c>
      <c r="B13091" t="s">
        <v>12687</v>
      </c>
      <c r="C13091">
        <v>2010</v>
      </c>
      <c r="D13091">
        <v>5</v>
      </c>
      <c r="E13091" t="s">
        <v>80</v>
      </c>
      <c r="F13091">
        <v>52</v>
      </c>
      <c r="G13091" t="s">
        <v>10</v>
      </c>
    </row>
    <row r="13092" spans="1:7" x14ac:dyDescent="0.3">
      <c r="A13092" t="s">
        <v>13124</v>
      </c>
      <c r="B13092" t="s">
        <v>12687</v>
      </c>
      <c r="C13092">
        <v>2010</v>
      </c>
      <c r="D13092">
        <v>6</v>
      </c>
      <c r="E13092" t="s">
        <v>9</v>
      </c>
      <c r="F13092">
        <v>32</v>
      </c>
      <c r="G13092" t="s">
        <v>10</v>
      </c>
    </row>
    <row r="13093" spans="1:7" x14ac:dyDescent="0.3">
      <c r="A13093" t="s">
        <v>13125</v>
      </c>
      <c r="B13093" t="s">
        <v>12687</v>
      </c>
      <c r="C13093">
        <v>2010</v>
      </c>
      <c r="D13093">
        <v>11</v>
      </c>
      <c r="E13093" t="s">
        <v>80</v>
      </c>
      <c r="F13093">
        <v>29</v>
      </c>
      <c r="G13093" t="s">
        <v>10</v>
      </c>
    </row>
    <row r="13094" spans="1:7" x14ac:dyDescent="0.3">
      <c r="A13094" t="s">
        <v>13126</v>
      </c>
      <c r="B13094" t="s">
        <v>12687</v>
      </c>
      <c r="C13094">
        <v>2010</v>
      </c>
      <c r="D13094">
        <v>4</v>
      </c>
      <c r="E13094" t="s">
        <v>71</v>
      </c>
      <c r="F13094">
        <v>2</v>
      </c>
      <c r="G13094" t="s">
        <v>50</v>
      </c>
    </row>
    <row r="13095" spans="1:7" x14ac:dyDescent="0.3">
      <c r="A13095" t="s">
        <v>13127</v>
      </c>
      <c r="B13095" t="s">
        <v>12687</v>
      </c>
      <c r="C13095">
        <v>2007</v>
      </c>
      <c r="D13095">
        <v>5</v>
      </c>
      <c r="E13095" t="s">
        <v>9</v>
      </c>
      <c r="F13095">
        <v>45</v>
      </c>
      <c r="G13095" t="s">
        <v>10</v>
      </c>
    </row>
    <row r="13096" spans="1:7" x14ac:dyDescent="0.3">
      <c r="A13096" t="s">
        <v>13128</v>
      </c>
      <c r="B13096" t="s">
        <v>12687</v>
      </c>
      <c r="C13096">
        <v>2010</v>
      </c>
      <c r="D13096">
        <v>5</v>
      </c>
      <c r="E13096" t="s">
        <v>71</v>
      </c>
      <c r="F13096">
        <v>326</v>
      </c>
      <c r="G13096" t="s">
        <v>10</v>
      </c>
    </row>
    <row r="13097" spans="1:7" x14ac:dyDescent="0.3">
      <c r="A13097" t="s">
        <v>13129</v>
      </c>
      <c r="B13097" t="s">
        <v>12687</v>
      </c>
      <c r="C13097">
        <v>2010</v>
      </c>
      <c r="D13097">
        <v>7</v>
      </c>
      <c r="E13097" t="s">
        <v>18</v>
      </c>
      <c r="F13097">
        <v>1095</v>
      </c>
      <c r="G13097" t="s">
        <v>10</v>
      </c>
    </row>
    <row r="13098" spans="1:7" x14ac:dyDescent="0.3">
      <c r="A13098" t="s">
        <v>13130</v>
      </c>
      <c r="B13098" t="s">
        <v>12687</v>
      </c>
      <c r="C13098">
        <v>2006</v>
      </c>
      <c r="D13098">
        <v>9</v>
      </c>
      <c r="E13098" t="s">
        <v>18</v>
      </c>
      <c r="F13098">
        <v>224</v>
      </c>
      <c r="G13098" t="s">
        <v>10</v>
      </c>
    </row>
    <row r="13099" spans="1:7" x14ac:dyDescent="0.3">
      <c r="A13099" t="s">
        <v>13131</v>
      </c>
      <c r="B13099" t="s">
        <v>12687</v>
      </c>
      <c r="C13099">
        <v>2010</v>
      </c>
      <c r="D13099">
        <v>7</v>
      </c>
      <c r="E13099" t="s">
        <v>9</v>
      </c>
      <c r="F13099">
        <v>36</v>
      </c>
      <c r="G13099" t="s">
        <v>10</v>
      </c>
    </row>
    <row r="13100" spans="1:7" x14ac:dyDescent="0.3">
      <c r="A13100" t="s">
        <v>13132</v>
      </c>
      <c r="B13100" t="s">
        <v>12687</v>
      </c>
      <c r="C13100">
        <v>2010</v>
      </c>
      <c r="D13100">
        <v>5</v>
      </c>
      <c r="E13100" t="s">
        <v>60</v>
      </c>
      <c r="F13100">
        <v>833</v>
      </c>
      <c r="G13100" t="s">
        <v>10</v>
      </c>
    </row>
    <row r="13101" spans="1:7" x14ac:dyDescent="0.3">
      <c r="A13101" t="s">
        <v>13133</v>
      </c>
      <c r="B13101" t="s">
        <v>12687</v>
      </c>
      <c r="C13101">
        <v>2005</v>
      </c>
      <c r="D13101">
        <v>6</v>
      </c>
      <c r="E13101" t="s">
        <v>9</v>
      </c>
      <c r="F13101">
        <v>306</v>
      </c>
      <c r="G13101" t="s">
        <v>10</v>
      </c>
    </row>
    <row r="13102" spans="1:7" x14ac:dyDescent="0.3">
      <c r="A13102" t="s">
        <v>13134</v>
      </c>
      <c r="B13102" t="s">
        <v>12687</v>
      </c>
      <c r="C13102">
        <v>2006</v>
      </c>
      <c r="D13102">
        <v>11</v>
      </c>
      <c r="E13102" t="s">
        <v>9</v>
      </c>
      <c r="F13102">
        <v>90</v>
      </c>
      <c r="G13102" t="s">
        <v>10</v>
      </c>
    </row>
    <row r="13103" spans="1:7" x14ac:dyDescent="0.3">
      <c r="A13103" t="s">
        <v>13135</v>
      </c>
      <c r="B13103" t="s">
        <v>12687</v>
      </c>
      <c r="C13103">
        <v>2010</v>
      </c>
      <c r="D13103">
        <v>5</v>
      </c>
      <c r="E13103" t="s">
        <v>9</v>
      </c>
      <c r="F13103">
        <v>152</v>
      </c>
      <c r="G13103" t="s">
        <v>10</v>
      </c>
    </row>
    <row r="13104" spans="1:7" x14ac:dyDescent="0.3">
      <c r="A13104" t="s">
        <v>13136</v>
      </c>
      <c r="B13104" t="s">
        <v>12687</v>
      </c>
      <c r="C13104">
        <v>2010</v>
      </c>
      <c r="D13104">
        <v>6</v>
      </c>
      <c r="E13104" t="s">
        <v>80</v>
      </c>
      <c r="F13104">
        <v>20</v>
      </c>
      <c r="G13104" t="s">
        <v>10</v>
      </c>
    </row>
    <row r="13105" spans="1:7" x14ac:dyDescent="0.3">
      <c r="A13105" t="s">
        <v>13137</v>
      </c>
      <c r="B13105" t="s">
        <v>12687</v>
      </c>
      <c r="C13105">
        <v>2004</v>
      </c>
      <c r="D13105">
        <v>1</v>
      </c>
      <c r="E13105" t="s">
        <v>18</v>
      </c>
      <c r="F13105">
        <v>234</v>
      </c>
      <c r="G13105" t="s">
        <v>10</v>
      </c>
    </row>
    <row r="13106" spans="1:7" x14ac:dyDescent="0.3">
      <c r="A13106" t="s">
        <v>13138</v>
      </c>
      <c r="B13106" t="s">
        <v>12687</v>
      </c>
      <c r="C13106">
        <v>2010</v>
      </c>
      <c r="D13106">
        <v>6</v>
      </c>
      <c r="E13106" t="s">
        <v>9</v>
      </c>
      <c r="F13106">
        <v>8</v>
      </c>
      <c r="G13106" t="s">
        <v>50</v>
      </c>
    </row>
    <row r="13107" spans="1:7" x14ac:dyDescent="0.3">
      <c r="A13107" t="s">
        <v>13139</v>
      </c>
      <c r="B13107" t="s">
        <v>12687</v>
      </c>
      <c r="C13107">
        <v>2010</v>
      </c>
      <c r="D13107">
        <v>5</v>
      </c>
      <c r="E13107" t="s">
        <v>80</v>
      </c>
      <c r="F13107">
        <v>7</v>
      </c>
      <c r="G13107" t="s">
        <v>10</v>
      </c>
    </row>
    <row r="13108" spans="1:7" x14ac:dyDescent="0.3">
      <c r="A13108" t="s">
        <v>13140</v>
      </c>
      <c r="B13108" t="s">
        <v>12687</v>
      </c>
      <c r="C13108">
        <v>2010</v>
      </c>
      <c r="D13108">
        <v>10</v>
      </c>
      <c r="E13108" t="s">
        <v>71</v>
      </c>
      <c r="F13108">
        <v>145</v>
      </c>
      <c r="G13108" t="s">
        <v>10</v>
      </c>
    </row>
    <row r="13109" spans="1:7" x14ac:dyDescent="0.3">
      <c r="A13109" t="s">
        <v>13141</v>
      </c>
      <c r="B13109" t="s">
        <v>12687</v>
      </c>
      <c r="C13109">
        <v>2010</v>
      </c>
      <c r="D13109">
        <v>7</v>
      </c>
      <c r="E13109" t="s">
        <v>80</v>
      </c>
      <c r="F13109">
        <v>24</v>
      </c>
      <c r="G13109" t="s">
        <v>10</v>
      </c>
    </row>
    <row r="13110" spans="1:7" x14ac:dyDescent="0.3">
      <c r="A13110" t="s">
        <v>13142</v>
      </c>
      <c r="B13110" t="s">
        <v>12687</v>
      </c>
      <c r="C13110">
        <v>2005</v>
      </c>
      <c r="D13110">
        <v>7</v>
      </c>
      <c r="E13110" t="s">
        <v>9</v>
      </c>
      <c r="F13110">
        <v>47</v>
      </c>
      <c r="G13110" t="s">
        <v>10</v>
      </c>
    </row>
    <row r="13111" spans="1:7" x14ac:dyDescent="0.3">
      <c r="A13111" t="s">
        <v>13143</v>
      </c>
      <c r="B13111" t="s">
        <v>12687</v>
      </c>
      <c r="C13111">
        <v>2011</v>
      </c>
      <c r="D13111">
        <v>6</v>
      </c>
      <c r="E13111" t="s">
        <v>9</v>
      </c>
      <c r="F13111">
        <v>23</v>
      </c>
      <c r="G13111" t="s">
        <v>10</v>
      </c>
    </row>
    <row r="13112" spans="1:7" x14ac:dyDescent="0.3">
      <c r="A13112" t="s">
        <v>13144</v>
      </c>
      <c r="B13112" t="s">
        <v>12687</v>
      </c>
      <c r="C13112">
        <v>2010</v>
      </c>
      <c r="D13112">
        <v>10</v>
      </c>
      <c r="E13112" t="s">
        <v>71</v>
      </c>
      <c r="F13112">
        <v>86</v>
      </c>
      <c r="G13112" t="s">
        <v>10</v>
      </c>
    </row>
    <row r="13113" spans="1:7" x14ac:dyDescent="0.3">
      <c r="A13113" t="s">
        <v>13145</v>
      </c>
      <c r="B13113" t="s">
        <v>12687</v>
      </c>
      <c r="C13113">
        <v>2010</v>
      </c>
      <c r="D13113">
        <v>10</v>
      </c>
      <c r="E13113" t="s">
        <v>71</v>
      </c>
      <c r="F13113">
        <v>0</v>
      </c>
      <c r="G13113" t="s">
        <v>12</v>
      </c>
    </row>
    <row r="13114" spans="1:7" x14ac:dyDescent="0.3">
      <c r="A13114" t="s">
        <v>13146</v>
      </c>
      <c r="B13114" t="s">
        <v>12687</v>
      </c>
      <c r="C13114">
        <v>2006</v>
      </c>
      <c r="D13114">
        <v>1</v>
      </c>
      <c r="E13114" t="s">
        <v>9</v>
      </c>
      <c r="F13114">
        <v>50</v>
      </c>
      <c r="G13114" t="s">
        <v>10</v>
      </c>
    </row>
    <row r="13115" spans="1:7" x14ac:dyDescent="0.3">
      <c r="A13115" t="s">
        <v>13147</v>
      </c>
      <c r="B13115" t="s">
        <v>12687</v>
      </c>
      <c r="C13115">
        <v>2006</v>
      </c>
      <c r="D13115">
        <v>6</v>
      </c>
      <c r="E13115" t="s">
        <v>9</v>
      </c>
      <c r="F13115">
        <v>40</v>
      </c>
      <c r="G13115" t="s">
        <v>10</v>
      </c>
    </row>
    <row r="13116" spans="1:7" x14ac:dyDescent="0.3">
      <c r="A13116" t="s">
        <v>13148</v>
      </c>
      <c r="B13116" t="s">
        <v>12687</v>
      </c>
      <c r="C13116">
        <v>2010</v>
      </c>
      <c r="D13116">
        <v>7</v>
      </c>
      <c r="E13116" t="s">
        <v>80</v>
      </c>
      <c r="F13116">
        <v>7</v>
      </c>
      <c r="G13116" t="s">
        <v>10</v>
      </c>
    </row>
    <row r="13117" spans="1:7" x14ac:dyDescent="0.3">
      <c r="A13117" t="s">
        <v>13149</v>
      </c>
      <c r="B13117" t="s">
        <v>12687</v>
      </c>
      <c r="C13117">
        <v>2011</v>
      </c>
      <c r="D13117">
        <v>5</v>
      </c>
      <c r="E13117" t="s">
        <v>80</v>
      </c>
      <c r="F13117">
        <v>17</v>
      </c>
      <c r="G13117" t="s">
        <v>10</v>
      </c>
    </row>
    <row r="13118" spans="1:7" x14ac:dyDescent="0.3">
      <c r="A13118" t="s">
        <v>13150</v>
      </c>
      <c r="B13118" t="s">
        <v>12687</v>
      </c>
      <c r="C13118">
        <v>2006</v>
      </c>
      <c r="D13118">
        <v>5</v>
      </c>
      <c r="E13118" t="s">
        <v>18</v>
      </c>
      <c r="F13118">
        <v>168</v>
      </c>
      <c r="G13118" t="s">
        <v>10</v>
      </c>
    </row>
    <row r="13119" spans="1:7" x14ac:dyDescent="0.3">
      <c r="A13119" t="s">
        <v>13151</v>
      </c>
      <c r="B13119" t="s">
        <v>12687</v>
      </c>
      <c r="C13119">
        <v>2011</v>
      </c>
      <c r="D13119">
        <v>5</v>
      </c>
      <c r="E13119" t="s">
        <v>9</v>
      </c>
      <c r="F13119">
        <v>60</v>
      </c>
      <c r="G13119" t="s">
        <v>10</v>
      </c>
    </row>
    <row r="13120" spans="1:7" x14ac:dyDescent="0.3">
      <c r="A13120" t="s">
        <v>13152</v>
      </c>
      <c r="B13120" t="s">
        <v>12687</v>
      </c>
      <c r="C13120">
        <v>2010</v>
      </c>
      <c r="D13120">
        <v>9</v>
      </c>
      <c r="E13120" t="s">
        <v>71</v>
      </c>
      <c r="F13120">
        <v>0</v>
      </c>
      <c r="G13120" t="s">
        <v>12</v>
      </c>
    </row>
    <row r="13121" spans="1:7" x14ac:dyDescent="0.3">
      <c r="A13121" t="s">
        <v>13153</v>
      </c>
      <c r="B13121" t="s">
        <v>12687</v>
      </c>
      <c r="C13121">
        <v>2010</v>
      </c>
      <c r="D13121">
        <v>4</v>
      </c>
      <c r="E13121" t="s">
        <v>80</v>
      </c>
      <c r="F13121">
        <v>82</v>
      </c>
      <c r="G13121" t="s">
        <v>10</v>
      </c>
    </row>
    <row r="13122" spans="1:7" x14ac:dyDescent="0.3">
      <c r="A13122" t="s">
        <v>13154</v>
      </c>
      <c r="B13122" t="s">
        <v>12687</v>
      </c>
      <c r="C13122">
        <v>2005</v>
      </c>
      <c r="D13122">
        <v>6</v>
      </c>
      <c r="E13122" t="s">
        <v>9</v>
      </c>
      <c r="F13122">
        <v>54</v>
      </c>
      <c r="G13122" t="s">
        <v>10</v>
      </c>
    </row>
    <row r="13123" spans="1:7" x14ac:dyDescent="0.3">
      <c r="A13123" t="s">
        <v>13155</v>
      </c>
      <c r="B13123" t="s">
        <v>12687</v>
      </c>
      <c r="C13123">
        <v>2006</v>
      </c>
      <c r="D13123">
        <v>8</v>
      </c>
      <c r="E13123" t="s">
        <v>80</v>
      </c>
      <c r="F13123">
        <v>3</v>
      </c>
      <c r="G13123" t="s">
        <v>10</v>
      </c>
    </row>
    <row r="13124" spans="1:7" x14ac:dyDescent="0.3">
      <c r="A13124" t="s">
        <v>13156</v>
      </c>
      <c r="B13124" t="s">
        <v>12687</v>
      </c>
      <c r="C13124">
        <v>2010</v>
      </c>
      <c r="D13124">
        <v>10</v>
      </c>
      <c r="E13124" t="s">
        <v>18</v>
      </c>
      <c r="F13124">
        <v>315</v>
      </c>
      <c r="G13124" t="s">
        <v>10</v>
      </c>
    </row>
    <row r="13125" spans="1:7" x14ac:dyDescent="0.3">
      <c r="A13125" t="s">
        <v>13157</v>
      </c>
      <c r="B13125" t="s">
        <v>12687</v>
      </c>
      <c r="C13125">
        <v>2010</v>
      </c>
      <c r="D13125">
        <v>11</v>
      </c>
      <c r="E13125" t="s">
        <v>9</v>
      </c>
      <c r="F13125">
        <v>90</v>
      </c>
      <c r="G13125" t="s">
        <v>10</v>
      </c>
    </row>
    <row r="13126" spans="1:7" x14ac:dyDescent="0.3">
      <c r="A13126" t="s">
        <v>13158</v>
      </c>
      <c r="B13126" t="s">
        <v>12687</v>
      </c>
      <c r="C13126">
        <v>2009</v>
      </c>
      <c r="D13126">
        <v>8</v>
      </c>
      <c r="E13126" t="s">
        <v>80</v>
      </c>
      <c r="F13126">
        <v>59</v>
      </c>
      <c r="G13126" t="s">
        <v>10</v>
      </c>
    </row>
    <row r="13127" spans="1:7" x14ac:dyDescent="0.3">
      <c r="A13127" t="s">
        <v>13159</v>
      </c>
      <c r="B13127" t="s">
        <v>12687</v>
      </c>
      <c r="C13127">
        <v>2010</v>
      </c>
      <c r="D13127">
        <v>8</v>
      </c>
      <c r="E13127" t="s">
        <v>71</v>
      </c>
      <c r="F13127">
        <v>102</v>
      </c>
      <c r="G13127" t="s">
        <v>10</v>
      </c>
    </row>
    <row r="13128" spans="1:7" x14ac:dyDescent="0.3">
      <c r="A13128" t="s">
        <v>13160</v>
      </c>
      <c r="B13128" t="s">
        <v>12687</v>
      </c>
      <c r="C13128">
        <v>2010</v>
      </c>
      <c r="D13128">
        <v>12</v>
      </c>
      <c r="E13128" t="s">
        <v>18</v>
      </c>
      <c r="F13128">
        <v>629</v>
      </c>
      <c r="G13128" t="s">
        <v>10</v>
      </c>
    </row>
    <row r="13129" spans="1:7" x14ac:dyDescent="0.3">
      <c r="A13129" t="s">
        <v>13161</v>
      </c>
      <c r="B13129" t="s">
        <v>12687</v>
      </c>
      <c r="C13129">
        <v>2010</v>
      </c>
      <c r="D13129">
        <v>11</v>
      </c>
      <c r="E13129" t="s">
        <v>18</v>
      </c>
      <c r="F13129">
        <v>625</v>
      </c>
      <c r="G13129" t="s">
        <v>10</v>
      </c>
    </row>
    <row r="13130" spans="1:7" x14ac:dyDescent="0.3">
      <c r="A13130" t="s">
        <v>13162</v>
      </c>
      <c r="B13130" t="s">
        <v>12687</v>
      </c>
      <c r="C13130">
        <v>2010</v>
      </c>
      <c r="D13130">
        <v>12</v>
      </c>
      <c r="E13130" t="s">
        <v>18</v>
      </c>
      <c r="F13130">
        <v>624</v>
      </c>
      <c r="G13130" t="s">
        <v>10</v>
      </c>
    </row>
    <row r="13131" spans="1:7" x14ac:dyDescent="0.3">
      <c r="A13131" t="s">
        <v>13163</v>
      </c>
      <c r="B13131" t="s">
        <v>12687</v>
      </c>
      <c r="C13131">
        <v>2010</v>
      </c>
      <c r="D13131">
        <v>9</v>
      </c>
      <c r="E13131" t="s">
        <v>9</v>
      </c>
      <c r="F13131">
        <v>241</v>
      </c>
      <c r="G13131" t="s">
        <v>10</v>
      </c>
    </row>
    <row r="13132" spans="1:7" x14ac:dyDescent="0.3">
      <c r="A13132" t="s">
        <v>13164</v>
      </c>
      <c r="B13132" t="s">
        <v>12687</v>
      </c>
      <c r="C13132">
        <v>2010</v>
      </c>
      <c r="D13132">
        <v>9</v>
      </c>
      <c r="E13132" t="s">
        <v>18</v>
      </c>
      <c r="F13132">
        <v>1262</v>
      </c>
      <c r="G13132" t="s">
        <v>10</v>
      </c>
    </row>
    <row r="13133" spans="1:7" x14ac:dyDescent="0.3">
      <c r="A13133" t="s">
        <v>13165</v>
      </c>
      <c r="B13133" t="s">
        <v>12687</v>
      </c>
      <c r="C13133">
        <v>2011</v>
      </c>
      <c r="D13133">
        <v>3</v>
      </c>
      <c r="E13133" t="s">
        <v>18</v>
      </c>
      <c r="F13133">
        <v>732</v>
      </c>
      <c r="G13133" t="s">
        <v>473</v>
      </c>
    </row>
    <row r="13134" spans="1:7" x14ac:dyDescent="0.3">
      <c r="A13134" t="s">
        <v>13166</v>
      </c>
      <c r="B13134" t="s">
        <v>12687</v>
      </c>
      <c r="C13134">
        <v>2010</v>
      </c>
      <c r="D13134">
        <v>8</v>
      </c>
      <c r="E13134" t="s">
        <v>71</v>
      </c>
      <c r="F13134">
        <v>21</v>
      </c>
      <c r="G13134" t="s">
        <v>10</v>
      </c>
    </row>
    <row r="13135" spans="1:7" x14ac:dyDescent="0.3">
      <c r="A13135" t="s">
        <v>13167</v>
      </c>
      <c r="B13135" t="s">
        <v>12687</v>
      </c>
      <c r="C13135">
        <v>2010</v>
      </c>
      <c r="D13135">
        <v>10</v>
      </c>
      <c r="E13135" t="s">
        <v>9</v>
      </c>
      <c r="F13135">
        <v>153</v>
      </c>
      <c r="G13135" t="s">
        <v>10</v>
      </c>
    </row>
    <row r="13136" spans="1:7" x14ac:dyDescent="0.3">
      <c r="A13136" t="s">
        <v>13168</v>
      </c>
      <c r="B13136" t="s">
        <v>12687</v>
      </c>
      <c r="C13136">
        <v>2007</v>
      </c>
      <c r="D13136">
        <v>2</v>
      </c>
      <c r="E13136" t="s">
        <v>71</v>
      </c>
      <c r="F13136">
        <v>114</v>
      </c>
      <c r="G13136" t="s">
        <v>10</v>
      </c>
    </row>
    <row r="13137" spans="1:7" x14ac:dyDescent="0.3">
      <c r="A13137" t="s">
        <v>13169</v>
      </c>
      <c r="B13137" t="s">
        <v>12687</v>
      </c>
      <c r="C13137">
        <v>2011</v>
      </c>
      <c r="D13137">
        <v>2</v>
      </c>
      <c r="E13137" t="s">
        <v>80</v>
      </c>
      <c r="F13137">
        <v>19</v>
      </c>
      <c r="G13137" t="s">
        <v>10</v>
      </c>
    </row>
    <row r="13138" spans="1:7" x14ac:dyDescent="0.3">
      <c r="A13138" t="s">
        <v>13170</v>
      </c>
      <c r="B13138" t="s">
        <v>12687</v>
      </c>
      <c r="C13138">
        <v>2011</v>
      </c>
      <c r="D13138">
        <v>2</v>
      </c>
      <c r="E13138" t="s">
        <v>18</v>
      </c>
      <c r="F13138">
        <v>410</v>
      </c>
      <c r="G13138" t="s">
        <v>10</v>
      </c>
    </row>
    <row r="13139" spans="1:7" x14ac:dyDescent="0.3">
      <c r="A13139" t="s">
        <v>13171</v>
      </c>
      <c r="B13139" t="s">
        <v>12687</v>
      </c>
      <c r="C13139">
        <v>2011</v>
      </c>
      <c r="D13139">
        <v>2</v>
      </c>
      <c r="E13139" t="s">
        <v>9</v>
      </c>
      <c r="F13139">
        <v>40</v>
      </c>
      <c r="G13139" t="s">
        <v>10</v>
      </c>
    </row>
    <row r="13140" spans="1:7" x14ac:dyDescent="0.3">
      <c r="A13140" t="s">
        <v>13172</v>
      </c>
      <c r="B13140" t="s">
        <v>12687</v>
      </c>
      <c r="C13140">
        <v>2010</v>
      </c>
      <c r="D13140">
        <v>11</v>
      </c>
      <c r="E13140" t="s">
        <v>9</v>
      </c>
      <c r="F13140">
        <v>74</v>
      </c>
      <c r="G13140" t="s">
        <v>10</v>
      </c>
    </row>
    <row r="13141" spans="1:7" x14ac:dyDescent="0.3">
      <c r="A13141" t="s">
        <v>13173</v>
      </c>
      <c r="B13141" t="s">
        <v>12687</v>
      </c>
      <c r="C13141">
        <v>2010</v>
      </c>
      <c r="D13141">
        <v>10</v>
      </c>
      <c r="E13141" t="s">
        <v>18</v>
      </c>
      <c r="F13141">
        <v>113</v>
      </c>
      <c r="G13141" t="s">
        <v>50</v>
      </c>
    </row>
    <row r="13142" spans="1:7" x14ac:dyDescent="0.3">
      <c r="A13142" t="s">
        <v>13174</v>
      </c>
      <c r="B13142" t="s">
        <v>12687</v>
      </c>
      <c r="C13142">
        <v>2010</v>
      </c>
      <c r="D13142">
        <v>9</v>
      </c>
      <c r="E13142" t="s">
        <v>18</v>
      </c>
      <c r="F13142">
        <v>306</v>
      </c>
      <c r="G13142" t="s">
        <v>50</v>
      </c>
    </row>
    <row r="13143" spans="1:7" x14ac:dyDescent="0.3">
      <c r="A13143" t="s">
        <v>13175</v>
      </c>
      <c r="B13143" t="s">
        <v>12687</v>
      </c>
      <c r="C13143">
        <v>2008</v>
      </c>
      <c r="D13143">
        <v>6</v>
      </c>
      <c r="E13143" t="s">
        <v>80</v>
      </c>
      <c r="F13143">
        <v>75</v>
      </c>
      <c r="G13143" t="s">
        <v>10</v>
      </c>
    </row>
    <row r="13144" spans="1:7" x14ac:dyDescent="0.3">
      <c r="A13144" t="s">
        <v>13176</v>
      </c>
      <c r="B13144" t="s">
        <v>12687</v>
      </c>
      <c r="C13144">
        <v>2005</v>
      </c>
      <c r="D13144">
        <v>7</v>
      </c>
      <c r="E13144" t="s">
        <v>18</v>
      </c>
      <c r="F13144">
        <v>607</v>
      </c>
      <c r="G13144" t="s">
        <v>10</v>
      </c>
    </row>
    <row r="13145" spans="1:7" x14ac:dyDescent="0.3">
      <c r="A13145" t="s">
        <v>13177</v>
      </c>
      <c r="B13145" t="s">
        <v>12687</v>
      </c>
      <c r="C13145">
        <v>2010</v>
      </c>
      <c r="D13145">
        <v>10</v>
      </c>
      <c r="E13145" t="s">
        <v>18</v>
      </c>
      <c r="F13145">
        <v>30</v>
      </c>
      <c r="G13145" t="s">
        <v>10</v>
      </c>
    </row>
    <row r="13146" spans="1:7" x14ac:dyDescent="0.3">
      <c r="A13146" t="s">
        <v>13178</v>
      </c>
      <c r="B13146" t="s">
        <v>12687</v>
      </c>
      <c r="C13146">
        <v>2011</v>
      </c>
      <c r="D13146">
        <v>1</v>
      </c>
      <c r="E13146" t="s">
        <v>71</v>
      </c>
      <c r="F13146">
        <v>68</v>
      </c>
      <c r="G13146" t="s">
        <v>10</v>
      </c>
    </row>
    <row r="13147" spans="1:7" x14ac:dyDescent="0.3">
      <c r="A13147" t="s">
        <v>13179</v>
      </c>
      <c r="B13147" t="s">
        <v>12687</v>
      </c>
      <c r="C13147">
        <v>2010</v>
      </c>
      <c r="D13147">
        <v>11</v>
      </c>
      <c r="E13147" t="s">
        <v>9</v>
      </c>
      <c r="F13147">
        <v>421</v>
      </c>
      <c r="G13147" t="s">
        <v>10</v>
      </c>
    </row>
    <row r="13148" spans="1:7" x14ac:dyDescent="0.3">
      <c r="A13148" t="s">
        <v>13180</v>
      </c>
      <c r="B13148" t="s">
        <v>12687</v>
      </c>
      <c r="C13148">
        <v>2010</v>
      </c>
      <c r="D13148">
        <v>11</v>
      </c>
      <c r="E13148" t="s">
        <v>18</v>
      </c>
      <c r="F13148">
        <v>799</v>
      </c>
      <c r="G13148" t="s">
        <v>473</v>
      </c>
    </row>
    <row r="13149" spans="1:7" x14ac:dyDescent="0.3">
      <c r="A13149" t="s">
        <v>13181</v>
      </c>
      <c r="B13149" t="s">
        <v>12687</v>
      </c>
      <c r="C13149">
        <v>2005</v>
      </c>
      <c r="D13149">
        <v>11</v>
      </c>
      <c r="E13149" t="s">
        <v>9</v>
      </c>
      <c r="F13149">
        <v>43</v>
      </c>
      <c r="G13149" t="s">
        <v>10</v>
      </c>
    </row>
    <row r="13150" spans="1:7" x14ac:dyDescent="0.3">
      <c r="A13150" t="s">
        <v>13182</v>
      </c>
      <c r="B13150" t="s">
        <v>12687</v>
      </c>
      <c r="C13150">
        <v>2011</v>
      </c>
      <c r="D13150">
        <v>3</v>
      </c>
      <c r="E13150" t="s">
        <v>71</v>
      </c>
      <c r="F13150">
        <v>51</v>
      </c>
      <c r="G13150" t="s">
        <v>10</v>
      </c>
    </row>
    <row r="13151" spans="1:7" x14ac:dyDescent="0.3">
      <c r="A13151" t="s">
        <v>13183</v>
      </c>
      <c r="B13151" t="s">
        <v>12687</v>
      </c>
      <c r="C13151">
        <v>2011</v>
      </c>
      <c r="D13151">
        <v>3</v>
      </c>
      <c r="E13151" t="s">
        <v>18</v>
      </c>
      <c r="F13151">
        <v>656</v>
      </c>
      <c r="G13151" t="s">
        <v>10</v>
      </c>
    </row>
    <row r="13152" spans="1:7" x14ac:dyDescent="0.3">
      <c r="A13152" t="s">
        <v>13184</v>
      </c>
      <c r="B13152" t="s">
        <v>12687</v>
      </c>
      <c r="C13152">
        <v>2011</v>
      </c>
      <c r="D13152">
        <v>2</v>
      </c>
      <c r="E13152" t="s">
        <v>9</v>
      </c>
      <c r="F13152">
        <v>301</v>
      </c>
      <c r="G13152" t="s">
        <v>10</v>
      </c>
    </row>
    <row r="13153" spans="1:7" x14ac:dyDescent="0.3">
      <c r="A13153" t="s">
        <v>13185</v>
      </c>
      <c r="B13153" t="s">
        <v>12687</v>
      </c>
      <c r="C13153">
        <v>2011</v>
      </c>
      <c r="D13153">
        <v>2</v>
      </c>
      <c r="E13153" t="s">
        <v>18</v>
      </c>
      <c r="F13153">
        <v>71</v>
      </c>
      <c r="G13153" t="s">
        <v>10</v>
      </c>
    </row>
    <row r="13154" spans="1:7" x14ac:dyDescent="0.3">
      <c r="A13154" t="s">
        <v>13186</v>
      </c>
      <c r="B13154" t="s">
        <v>12687</v>
      </c>
      <c r="C13154">
        <v>2011</v>
      </c>
      <c r="D13154">
        <v>1</v>
      </c>
      <c r="E13154" t="s">
        <v>18</v>
      </c>
      <c r="F13154">
        <v>595</v>
      </c>
      <c r="G13154" t="s">
        <v>10</v>
      </c>
    </row>
    <row r="13155" spans="1:7" x14ac:dyDescent="0.3">
      <c r="A13155" t="s">
        <v>13187</v>
      </c>
      <c r="B13155" t="s">
        <v>12687</v>
      </c>
      <c r="C13155">
        <v>2010</v>
      </c>
      <c r="D13155">
        <v>12</v>
      </c>
      <c r="E13155" t="s">
        <v>18</v>
      </c>
      <c r="F13155">
        <v>604</v>
      </c>
      <c r="G13155" t="s">
        <v>10</v>
      </c>
    </row>
    <row r="13156" spans="1:7" x14ac:dyDescent="0.3">
      <c r="A13156" t="s">
        <v>13188</v>
      </c>
      <c r="B13156" t="s">
        <v>12687</v>
      </c>
      <c r="C13156">
        <v>2010</v>
      </c>
      <c r="D13156">
        <v>12</v>
      </c>
      <c r="E13156" t="s">
        <v>18</v>
      </c>
      <c r="F13156">
        <v>597</v>
      </c>
      <c r="G13156" t="s">
        <v>10</v>
      </c>
    </row>
    <row r="13157" spans="1:7" x14ac:dyDescent="0.3">
      <c r="A13157" t="s">
        <v>13189</v>
      </c>
      <c r="B13157" t="s">
        <v>12687</v>
      </c>
      <c r="C13157">
        <v>2005</v>
      </c>
      <c r="D13157">
        <v>7</v>
      </c>
      <c r="E13157" t="s">
        <v>18</v>
      </c>
      <c r="F13157">
        <v>17</v>
      </c>
      <c r="G13157" t="s">
        <v>10</v>
      </c>
    </row>
    <row r="13158" spans="1:7" x14ac:dyDescent="0.3">
      <c r="A13158" t="s">
        <v>13190</v>
      </c>
      <c r="B13158" t="s">
        <v>12687</v>
      </c>
      <c r="C13158">
        <v>2010</v>
      </c>
      <c r="D13158">
        <v>12</v>
      </c>
      <c r="E13158" t="s">
        <v>18</v>
      </c>
      <c r="F13158">
        <v>1021</v>
      </c>
      <c r="G13158" t="s">
        <v>10</v>
      </c>
    </row>
    <row r="13159" spans="1:7" x14ac:dyDescent="0.3">
      <c r="A13159" t="s">
        <v>13191</v>
      </c>
      <c r="B13159" t="s">
        <v>12687</v>
      </c>
      <c r="C13159">
        <v>2011</v>
      </c>
      <c r="D13159">
        <v>9</v>
      </c>
      <c r="E13159" t="s">
        <v>18</v>
      </c>
      <c r="F13159">
        <v>65</v>
      </c>
      <c r="G13159" t="s">
        <v>10</v>
      </c>
    </row>
    <row r="13160" spans="1:7" x14ac:dyDescent="0.3">
      <c r="A13160" t="s">
        <v>13192</v>
      </c>
      <c r="B13160" t="s">
        <v>12687</v>
      </c>
      <c r="C13160">
        <v>2010</v>
      </c>
      <c r="D13160">
        <v>12</v>
      </c>
      <c r="E13160" t="s">
        <v>9</v>
      </c>
      <c r="F13160">
        <v>384</v>
      </c>
      <c r="G13160" t="s">
        <v>10</v>
      </c>
    </row>
    <row r="13161" spans="1:7" x14ac:dyDescent="0.3">
      <c r="A13161" t="s">
        <v>13193</v>
      </c>
      <c r="B13161" t="s">
        <v>12687</v>
      </c>
      <c r="C13161">
        <v>2011</v>
      </c>
      <c r="D13161">
        <v>8</v>
      </c>
      <c r="E13161" t="s">
        <v>18</v>
      </c>
      <c r="F13161">
        <v>821</v>
      </c>
      <c r="G13161" t="s">
        <v>473</v>
      </c>
    </row>
    <row r="13162" spans="1:7" x14ac:dyDescent="0.3">
      <c r="A13162" t="s">
        <v>13194</v>
      </c>
      <c r="B13162" t="s">
        <v>12687</v>
      </c>
      <c r="C13162">
        <v>2010</v>
      </c>
      <c r="D13162">
        <v>12</v>
      </c>
      <c r="E13162" t="s">
        <v>9</v>
      </c>
      <c r="F13162">
        <v>374</v>
      </c>
      <c r="G13162" t="s">
        <v>10</v>
      </c>
    </row>
    <row r="13163" spans="1:7" x14ac:dyDescent="0.3">
      <c r="A13163" t="s">
        <v>13195</v>
      </c>
      <c r="B13163" t="s">
        <v>12687</v>
      </c>
      <c r="C13163">
        <v>2011</v>
      </c>
      <c r="D13163">
        <v>3</v>
      </c>
      <c r="E13163" t="s">
        <v>9</v>
      </c>
      <c r="F13163">
        <v>688</v>
      </c>
      <c r="G13163" t="s">
        <v>10</v>
      </c>
    </row>
    <row r="13164" spans="1:7" x14ac:dyDescent="0.3">
      <c r="A13164" t="s">
        <v>13196</v>
      </c>
      <c r="B13164" t="s">
        <v>12687</v>
      </c>
      <c r="C13164">
        <v>2011</v>
      </c>
      <c r="D13164">
        <v>2</v>
      </c>
      <c r="E13164" t="s">
        <v>18</v>
      </c>
      <c r="F13164">
        <v>494</v>
      </c>
      <c r="G13164" t="s">
        <v>10</v>
      </c>
    </row>
    <row r="13165" spans="1:7" x14ac:dyDescent="0.3">
      <c r="A13165" t="s">
        <v>13197</v>
      </c>
      <c r="B13165" t="s">
        <v>12687</v>
      </c>
      <c r="C13165">
        <v>2011</v>
      </c>
      <c r="D13165">
        <v>11</v>
      </c>
      <c r="E13165" t="s">
        <v>71</v>
      </c>
      <c r="F13165">
        <v>2</v>
      </c>
      <c r="G13165" t="s">
        <v>50</v>
      </c>
    </row>
    <row r="13166" spans="1:7" x14ac:dyDescent="0.3">
      <c r="A13166" t="s">
        <v>13198</v>
      </c>
      <c r="B13166" t="s">
        <v>12687</v>
      </c>
      <c r="C13166">
        <v>2010</v>
      </c>
      <c r="D13166">
        <v>11</v>
      </c>
      <c r="E13166" t="s">
        <v>9</v>
      </c>
      <c r="F13166">
        <v>24</v>
      </c>
      <c r="G13166" t="s">
        <v>10</v>
      </c>
    </row>
    <row r="13167" spans="1:7" x14ac:dyDescent="0.3">
      <c r="A13167" t="s">
        <v>13199</v>
      </c>
      <c r="B13167" t="s">
        <v>12687</v>
      </c>
      <c r="C13167">
        <v>2011</v>
      </c>
      <c r="D13167">
        <v>2</v>
      </c>
      <c r="E13167" t="s">
        <v>18</v>
      </c>
      <c r="F13167">
        <v>51</v>
      </c>
      <c r="G13167" t="s">
        <v>10</v>
      </c>
    </row>
    <row r="13168" spans="1:7" x14ac:dyDescent="0.3">
      <c r="A13168" t="s">
        <v>13200</v>
      </c>
      <c r="B13168" t="s">
        <v>12687</v>
      </c>
      <c r="C13168">
        <v>2003</v>
      </c>
      <c r="D13168">
        <v>5</v>
      </c>
      <c r="E13168" t="s">
        <v>71</v>
      </c>
      <c r="F13168">
        <v>395</v>
      </c>
      <c r="G13168" t="s">
        <v>10</v>
      </c>
    </row>
    <row r="13169" spans="1:7" x14ac:dyDescent="0.3">
      <c r="A13169" t="s">
        <v>13201</v>
      </c>
      <c r="B13169" t="s">
        <v>12687</v>
      </c>
      <c r="C13169">
        <v>2011</v>
      </c>
      <c r="D13169">
        <v>3</v>
      </c>
      <c r="E13169" t="s">
        <v>9</v>
      </c>
      <c r="F13169">
        <v>30</v>
      </c>
      <c r="G13169" t="s">
        <v>10</v>
      </c>
    </row>
    <row r="13170" spans="1:7" x14ac:dyDescent="0.3">
      <c r="A13170" t="s">
        <v>13202</v>
      </c>
      <c r="B13170" t="s">
        <v>12687</v>
      </c>
      <c r="C13170">
        <v>2011</v>
      </c>
      <c r="D13170">
        <v>6</v>
      </c>
      <c r="E13170" t="s">
        <v>71</v>
      </c>
      <c r="F13170">
        <v>4</v>
      </c>
      <c r="G13170" t="s">
        <v>50</v>
      </c>
    </row>
    <row r="13171" spans="1:7" x14ac:dyDescent="0.3">
      <c r="A13171" t="s">
        <v>13203</v>
      </c>
      <c r="B13171" t="s">
        <v>12687</v>
      </c>
      <c r="C13171">
        <v>2011</v>
      </c>
      <c r="D13171">
        <v>7</v>
      </c>
      <c r="E13171" t="s">
        <v>9</v>
      </c>
      <c r="F13171">
        <v>42</v>
      </c>
      <c r="G13171" t="s">
        <v>10</v>
      </c>
    </row>
    <row r="13172" spans="1:7" x14ac:dyDescent="0.3">
      <c r="A13172" t="s">
        <v>13204</v>
      </c>
      <c r="B13172" t="s">
        <v>12687</v>
      </c>
      <c r="C13172">
        <v>2011</v>
      </c>
      <c r="D13172">
        <v>1</v>
      </c>
      <c r="E13172" t="s">
        <v>80</v>
      </c>
      <c r="F13172">
        <v>16</v>
      </c>
      <c r="G13172" t="s">
        <v>10</v>
      </c>
    </row>
    <row r="13173" spans="1:7" x14ac:dyDescent="0.3">
      <c r="A13173" t="s">
        <v>13205</v>
      </c>
      <c r="B13173" t="s">
        <v>12687</v>
      </c>
      <c r="C13173">
        <v>2011</v>
      </c>
      <c r="D13173">
        <v>6</v>
      </c>
      <c r="E13173" t="s">
        <v>71</v>
      </c>
      <c r="F13173">
        <v>89</v>
      </c>
      <c r="G13173" t="s">
        <v>50</v>
      </c>
    </row>
    <row r="13174" spans="1:7" x14ac:dyDescent="0.3">
      <c r="A13174" t="s">
        <v>13206</v>
      </c>
      <c r="B13174" t="s">
        <v>12687</v>
      </c>
      <c r="C13174">
        <v>2011</v>
      </c>
      <c r="D13174">
        <v>2</v>
      </c>
      <c r="E13174" t="s">
        <v>80</v>
      </c>
      <c r="F13174">
        <v>131</v>
      </c>
      <c r="G13174" t="s">
        <v>10</v>
      </c>
    </row>
    <row r="13175" spans="1:7" x14ac:dyDescent="0.3">
      <c r="A13175" t="s">
        <v>13207</v>
      </c>
      <c r="B13175" t="s">
        <v>12687</v>
      </c>
      <c r="C13175">
        <v>2006</v>
      </c>
      <c r="D13175">
        <v>7</v>
      </c>
      <c r="E13175" t="s">
        <v>18</v>
      </c>
      <c r="F13175">
        <v>120</v>
      </c>
      <c r="G13175" t="s">
        <v>10</v>
      </c>
    </row>
    <row r="13176" spans="1:7" x14ac:dyDescent="0.3">
      <c r="A13176" t="s">
        <v>13208</v>
      </c>
      <c r="B13176" t="s">
        <v>12687</v>
      </c>
      <c r="C13176">
        <v>2011</v>
      </c>
      <c r="D13176">
        <v>4</v>
      </c>
      <c r="E13176" t="s">
        <v>80</v>
      </c>
      <c r="F13176">
        <v>82</v>
      </c>
      <c r="G13176" t="s">
        <v>10</v>
      </c>
    </row>
    <row r="13177" spans="1:7" x14ac:dyDescent="0.3">
      <c r="A13177" t="s">
        <v>13209</v>
      </c>
      <c r="B13177" t="s">
        <v>12687</v>
      </c>
      <c r="C13177">
        <v>2011</v>
      </c>
      <c r="D13177">
        <v>2</v>
      </c>
      <c r="E13177" t="s">
        <v>9</v>
      </c>
      <c r="F13177">
        <v>170</v>
      </c>
      <c r="G13177" t="s">
        <v>10</v>
      </c>
    </row>
    <row r="13178" spans="1:7" x14ac:dyDescent="0.3">
      <c r="A13178" t="s">
        <v>13210</v>
      </c>
      <c r="B13178" t="s">
        <v>12687</v>
      </c>
      <c r="C13178">
        <v>2011</v>
      </c>
      <c r="D13178">
        <v>4</v>
      </c>
      <c r="E13178" t="s">
        <v>71</v>
      </c>
      <c r="F13178">
        <v>18</v>
      </c>
      <c r="G13178" t="s">
        <v>10</v>
      </c>
    </row>
    <row r="13179" spans="1:7" x14ac:dyDescent="0.3">
      <c r="A13179" t="s">
        <v>13211</v>
      </c>
      <c r="B13179" t="s">
        <v>12687</v>
      </c>
      <c r="C13179">
        <v>2011</v>
      </c>
      <c r="D13179">
        <v>5</v>
      </c>
      <c r="E13179" t="s">
        <v>71</v>
      </c>
      <c r="F13179">
        <v>96</v>
      </c>
      <c r="G13179" t="s">
        <v>50</v>
      </c>
    </row>
    <row r="13180" spans="1:7" x14ac:dyDescent="0.3">
      <c r="A13180" t="s">
        <v>13212</v>
      </c>
      <c r="B13180" t="s">
        <v>12687</v>
      </c>
      <c r="C13180">
        <v>2010</v>
      </c>
      <c r="D13180">
        <v>10</v>
      </c>
      <c r="E13180" t="s">
        <v>55</v>
      </c>
      <c r="F13180">
        <v>271</v>
      </c>
      <c r="G13180" t="s">
        <v>10</v>
      </c>
    </row>
    <row r="13181" spans="1:7" x14ac:dyDescent="0.3">
      <c r="A13181" t="s">
        <v>13213</v>
      </c>
      <c r="B13181" t="s">
        <v>12687</v>
      </c>
      <c r="C13181">
        <v>2011</v>
      </c>
      <c r="D13181">
        <v>6</v>
      </c>
      <c r="E13181" t="s">
        <v>9</v>
      </c>
      <c r="F13181">
        <v>51</v>
      </c>
      <c r="G13181" t="s">
        <v>10</v>
      </c>
    </row>
    <row r="13182" spans="1:7" x14ac:dyDescent="0.3">
      <c r="A13182" t="s">
        <v>13214</v>
      </c>
      <c r="B13182" t="s">
        <v>12687</v>
      </c>
      <c r="C13182">
        <v>2011</v>
      </c>
      <c r="D13182">
        <v>7</v>
      </c>
      <c r="E13182" t="s">
        <v>18</v>
      </c>
      <c r="F13182">
        <v>1418</v>
      </c>
      <c r="G13182" t="s">
        <v>10</v>
      </c>
    </row>
    <row r="13183" spans="1:7" x14ac:dyDescent="0.3">
      <c r="A13183" t="s">
        <v>13215</v>
      </c>
      <c r="B13183" t="s">
        <v>12687</v>
      </c>
      <c r="C13183">
        <v>2011</v>
      </c>
      <c r="D13183">
        <v>10</v>
      </c>
      <c r="E13183" t="s">
        <v>71</v>
      </c>
      <c r="F13183">
        <v>24</v>
      </c>
      <c r="G13183" t="s">
        <v>10</v>
      </c>
    </row>
    <row r="13184" spans="1:7" x14ac:dyDescent="0.3">
      <c r="A13184" t="s">
        <v>13216</v>
      </c>
      <c r="B13184" t="s">
        <v>12687</v>
      </c>
      <c r="C13184">
        <v>2011</v>
      </c>
      <c r="D13184">
        <v>4</v>
      </c>
      <c r="E13184" t="s">
        <v>18</v>
      </c>
      <c r="F13184">
        <v>41</v>
      </c>
      <c r="G13184" t="s">
        <v>10</v>
      </c>
    </row>
    <row r="13185" spans="1:7" x14ac:dyDescent="0.3">
      <c r="A13185" t="s">
        <v>13217</v>
      </c>
      <c r="B13185" t="s">
        <v>12687</v>
      </c>
      <c r="C13185">
        <v>2011</v>
      </c>
      <c r="D13185">
        <v>12</v>
      </c>
      <c r="E13185" t="s">
        <v>9</v>
      </c>
      <c r="F13185">
        <v>4</v>
      </c>
      <c r="G13185" t="s">
        <v>50</v>
      </c>
    </row>
    <row r="13186" spans="1:7" x14ac:dyDescent="0.3">
      <c r="A13186" t="s">
        <v>13218</v>
      </c>
      <c r="B13186" t="s">
        <v>12687</v>
      </c>
      <c r="C13186">
        <v>2011</v>
      </c>
      <c r="D13186">
        <v>4</v>
      </c>
      <c r="E13186" t="s">
        <v>80</v>
      </c>
      <c r="F13186">
        <v>240</v>
      </c>
      <c r="G13186" t="s">
        <v>10</v>
      </c>
    </row>
    <row r="13187" spans="1:7" x14ac:dyDescent="0.3">
      <c r="A13187" t="s">
        <v>13219</v>
      </c>
      <c r="B13187" t="s">
        <v>12687</v>
      </c>
      <c r="C13187">
        <v>2009</v>
      </c>
      <c r="D13187">
        <v>12</v>
      </c>
      <c r="E13187" t="s">
        <v>18</v>
      </c>
      <c r="F13187">
        <v>0</v>
      </c>
      <c r="G13187" t="s">
        <v>12</v>
      </c>
    </row>
    <row r="13188" spans="1:7" x14ac:dyDescent="0.3">
      <c r="A13188" t="s">
        <v>13220</v>
      </c>
      <c r="B13188" t="s">
        <v>12687</v>
      </c>
      <c r="C13188">
        <v>2011</v>
      </c>
      <c r="D13188">
        <v>3</v>
      </c>
      <c r="E13188" t="s">
        <v>71</v>
      </c>
      <c r="F13188">
        <v>32</v>
      </c>
      <c r="G13188" t="s">
        <v>10</v>
      </c>
    </row>
    <row r="13189" spans="1:7" x14ac:dyDescent="0.3">
      <c r="A13189" t="s">
        <v>13221</v>
      </c>
      <c r="B13189" t="s">
        <v>12687</v>
      </c>
      <c r="C13189">
        <v>2010</v>
      </c>
      <c r="D13189">
        <v>11</v>
      </c>
      <c r="E13189" t="s">
        <v>9</v>
      </c>
      <c r="F13189">
        <v>165</v>
      </c>
      <c r="G13189" t="s">
        <v>10</v>
      </c>
    </row>
    <row r="13190" spans="1:7" x14ac:dyDescent="0.3">
      <c r="A13190" t="s">
        <v>13222</v>
      </c>
      <c r="B13190" t="s">
        <v>12687</v>
      </c>
      <c r="C13190">
        <v>2011</v>
      </c>
      <c r="D13190">
        <v>3</v>
      </c>
      <c r="E13190" t="s">
        <v>18</v>
      </c>
      <c r="F13190">
        <v>3219</v>
      </c>
      <c r="G13190" t="s">
        <v>10</v>
      </c>
    </row>
    <row r="13191" spans="1:7" x14ac:dyDescent="0.3">
      <c r="A13191" t="s">
        <v>13223</v>
      </c>
      <c r="B13191" t="s">
        <v>12687</v>
      </c>
      <c r="C13191">
        <v>2011</v>
      </c>
      <c r="D13191">
        <v>5</v>
      </c>
      <c r="E13191" t="s">
        <v>80</v>
      </c>
      <c r="F13191">
        <v>22</v>
      </c>
      <c r="G13191" t="s">
        <v>10</v>
      </c>
    </row>
    <row r="13192" spans="1:7" x14ac:dyDescent="0.3">
      <c r="A13192" t="s">
        <v>13224</v>
      </c>
      <c r="B13192" t="s">
        <v>12687</v>
      </c>
      <c r="C13192">
        <v>2011</v>
      </c>
      <c r="D13192">
        <v>3</v>
      </c>
      <c r="E13192" t="s">
        <v>80</v>
      </c>
      <c r="F13192">
        <v>6</v>
      </c>
      <c r="G13192" t="s">
        <v>10</v>
      </c>
    </row>
    <row r="13193" spans="1:7" x14ac:dyDescent="0.3">
      <c r="A13193" t="s">
        <v>13225</v>
      </c>
      <c r="B13193" t="s">
        <v>12687</v>
      </c>
      <c r="C13193">
        <v>2011</v>
      </c>
      <c r="D13193">
        <v>4</v>
      </c>
      <c r="E13193" t="s">
        <v>9</v>
      </c>
      <c r="F13193">
        <v>208</v>
      </c>
      <c r="G13193" t="s">
        <v>10</v>
      </c>
    </row>
    <row r="13194" spans="1:7" x14ac:dyDescent="0.3">
      <c r="A13194" t="s">
        <v>13226</v>
      </c>
      <c r="B13194" t="s">
        <v>12687</v>
      </c>
      <c r="C13194">
        <v>2011</v>
      </c>
      <c r="D13194">
        <v>3</v>
      </c>
      <c r="E13194" t="s">
        <v>18</v>
      </c>
      <c r="F13194">
        <v>300</v>
      </c>
      <c r="G13194" t="s">
        <v>10</v>
      </c>
    </row>
    <row r="13195" spans="1:7" x14ac:dyDescent="0.3">
      <c r="A13195" t="s">
        <v>13227</v>
      </c>
      <c r="B13195" t="s">
        <v>12687</v>
      </c>
      <c r="C13195">
        <v>2011</v>
      </c>
      <c r="D13195">
        <v>4</v>
      </c>
      <c r="E13195" t="s">
        <v>9</v>
      </c>
      <c r="F13195">
        <v>169</v>
      </c>
      <c r="G13195" t="s">
        <v>10</v>
      </c>
    </row>
    <row r="13196" spans="1:7" x14ac:dyDescent="0.3">
      <c r="A13196" t="s">
        <v>13228</v>
      </c>
      <c r="B13196" t="s">
        <v>12687</v>
      </c>
      <c r="C13196">
        <v>2011</v>
      </c>
      <c r="D13196">
        <v>11</v>
      </c>
      <c r="E13196" t="s">
        <v>18</v>
      </c>
      <c r="F13196">
        <v>28</v>
      </c>
      <c r="G13196" t="s">
        <v>10</v>
      </c>
    </row>
    <row r="13197" spans="1:7" x14ac:dyDescent="0.3">
      <c r="A13197" t="s">
        <v>13229</v>
      </c>
      <c r="B13197" t="s">
        <v>12687</v>
      </c>
      <c r="C13197">
        <v>2011</v>
      </c>
      <c r="D13197">
        <v>5</v>
      </c>
      <c r="E13197" t="s">
        <v>9</v>
      </c>
      <c r="F13197">
        <v>532</v>
      </c>
      <c r="G13197" t="s">
        <v>10</v>
      </c>
    </row>
    <row r="13198" spans="1:7" x14ac:dyDescent="0.3">
      <c r="A13198" t="s">
        <v>13230</v>
      </c>
      <c r="B13198" t="s">
        <v>12687</v>
      </c>
      <c r="C13198">
        <v>2011</v>
      </c>
      <c r="D13198">
        <v>9</v>
      </c>
      <c r="E13198" t="s">
        <v>18</v>
      </c>
      <c r="F13198">
        <v>643</v>
      </c>
      <c r="G13198" t="s">
        <v>10</v>
      </c>
    </row>
    <row r="13199" spans="1:7" x14ac:dyDescent="0.3">
      <c r="A13199" t="s">
        <v>13231</v>
      </c>
      <c r="B13199" t="s">
        <v>12687</v>
      </c>
      <c r="C13199">
        <v>2011</v>
      </c>
      <c r="D13199">
        <v>8</v>
      </c>
      <c r="E13199" t="s">
        <v>71</v>
      </c>
      <c r="F13199">
        <v>3080</v>
      </c>
      <c r="G13199" t="s">
        <v>10</v>
      </c>
    </row>
    <row r="13200" spans="1:7" x14ac:dyDescent="0.3">
      <c r="A13200" t="s">
        <v>13232</v>
      </c>
      <c r="B13200" t="s">
        <v>12687</v>
      </c>
      <c r="C13200">
        <v>2011</v>
      </c>
      <c r="D13200">
        <v>5</v>
      </c>
      <c r="E13200" t="s">
        <v>9</v>
      </c>
      <c r="F13200">
        <v>381</v>
      </c>
      <c r="G13200" t="s">
        <v>10</v>
      </c>
    </row>
    <row r="13201" spans="1:7" x14ac:dyDescent="0.3">
      <c r="A13201" t="s">
        <v>13233</v>
      </c>
      <c r="B13201" t="s">
        <v>12687</v>
      </c>
      <c r="C13201">
        <v>2011</v>
      </c>
      <c r="D13201">
        <v>7</v>
      </c>
      <c r="E13201" t="s">
        <v>18</v>
      </c>
      <c r="F13201">
        <v>1401</v>
      </c>
      <c r="G13201" t="s">
        <v>473</v>
      </c>
    </row>
    <row r="13202" spans="1:7" x14ac:dyDescent="0.3">
      <c r="A13202" t="s">
        <v>13234</v>
      </c>
      <c r="B13202" t="s">
        <v>12687</v>
      </c>
      <c r="C13202">
        <v>2011</v>
      </c>
      <c r="D13202">
        <v>3</v>
      </c>
      <c r="E13202" t="s">
        <v>18</v>
      </c>
      <c r="F13202">
        <v>519</v>
      </c>
      <c r="G13202" t="s">
        <v>10</v>
      </c>
    </row>
    <row r="13203" spans="1:7" x14ac:dyDescent="0.3">
      <c r="A13203" t="s">
        <v>13235</v>
      </c>
      <c r="B13203" t="s">
        <v>12687</v>
      </c>
      <c r="C13203">
        <v>2011</v>
      </c>
      <c r="D13203">
        <v>3</v>
      </c>
      <c r="E13203" t="s">
        <v>80</v>
      </c>
      <c r="F13203">
        <v>31</v>
      </c>
      <c r="G13203" t="s">
        <v>10</v>
      </c>
    </row>
    <row r="13204" spans="1:7" x14ac:dyDescent="0.3">
      <c r="A13204" t="s">
        <v>13236</v>
      </c>
      <c r="B13204" t="s">
        <v>12687</v>
      </c>
      <c r="C13204">
        <v>2011</v>
      </c>
      <c r="D13204">
        <v>6</v>
      </c>
      <c r="E13204" t="s">
        <v>18</v>
      </c>
      <c r="F13204">
        <v>0</v>
      </c>
      <c r="G13204" t="s">
        <v>12</v>
      </c>
    </row>
    <row r="13205" spans="1:7" x14ac:dyDescent="0.3">
      <c r="A13205" t="s">
        <v>13237</v>
      </c>
      <c r="B13205" t="s">
        <v>12687</v>
      </c>
      <c r="C13205">
        <v>2011</v>
      </c>
      <c r="D13205">
        <v>7</v>
      </c>
      <c r="E13205" t="s">
        <v>71</v>
      </c>
      <c r="F13205">
        <v>70</v>
      </c>
      <c r="G13205" t="s">
        <v>10</v>
      </c>
    </row>
    <row r="13206" spans="1:7" x14ac:dyDescent="0.3">
      <c r="A13206" t="s">
        <v>13238</v>
      </c>
      <c r="B13206" t="s">
        <v>12687</v>
      </c>
      <c r="C13206">
        <v>2011</v>
      </c>
      <c r="D13206">
        <v>3</v>
      </c>
      <c r="E13206" t="s">
        <v>18</v>
      </c>
      <c r="F13206">
        <v>217</v>
      </c>
      <c r="G13206" t="s">
        <v>10</v>
      </c>
    </row>
    <row r="13207" spans="1:7" x14ac:dyDescent="0.3">
      <c r="A13207" t="s">
        <v>13239</v>
      </c>
      <c r="B13207" t="s">
        <v>12687</v>
      </c>
      <c r="C13207">
        <v>2011</v>
      </c>
      <c r="D13207">
        <v>6</v>
      </c>
      <c r="E13207" t="s">
        <v>18</v>
      </c>
      <c r="F13207">
        <v>485</v>
      </c>
      <c r="G13207" t="s">
        <v>10</v>
      </c>
    </row>
    <row r="13208" spans="1:7" x14ac:dyDescent="0.3">
      <c r="A13208" t="s">
        <v>13240</v>
      </c>
      <c r="B13208" t="s">
        <v>12687</v>
      </c>
      <c r="C13208">
        <v>2011</v>
      </c>
      <c r="D13208">
        <v>3</v>
      </c>
      <c r="E13208" t="s">
        <v>18</v>
      </c>
      <c r="F13208">
        <v>39</v>
      </c>
      <c r="G13208" t="s">
        <v>10</v>
      </c>
    </row>
    <row r="13209" spans="1:7" x14ac:dyDescent="0.3">
      <c r="A13209" t="s">
        <v>13241</v>
      </c>
      <c r="B13209" t="s">
        <v>12687</v>
      </c>
      <c r="C13209">
        <v>2011</v>
      </c>
      <c r="D13209">
        <v>11</v>
      </c>
      <c r="E13209" t="s">
        <v>18</v>
      </c>
      <c r="F13209">
        <v>4804</v>
      </c>
      <c r="G13209" t="s">
        <v>473</v>
      </c>
    </row>
    <row r="13210" spans="1:7" x14ac:dyDescent="0.3">
      <c r="A13210" t="s">
        <v>13242</v>
      </c>
      <c r="B13210" t="s">
        <v>12687</v>
      </c>
      <c r="C13210">
        <v>2011</v>
      </c>
      <c r="D13210">
        <v>4</v>
      </c>
      <c r="E13210" t="s">
        <v>80</v>
      </c>
      <c r="F13210">
        <v>45</v>
      </c>
      <c r="G13210" t="s">
        <v>10</v>
      </c>
    </row>
    <row r="13211" spans="1:7" x14ac:dyDescent="0.3">
      <c r="A13211" t="s">
        <v>13243</v>
      </c>
      <c r="B13211" t="s">
        <v>12687</v>
      </c>
      <c r="C13211">
        <v>2011</v>
      </c>
      <c r="D13211">
        <v>9</v>
      </c>
      <c r="E13211" t="s">
        <v>9</v>
      </c>
      <c r="F13211">
        <v>3</v>
      </c>
      <c r="G13211" t="s">
        <v>50</v>
      </c>
    </row>
    <row r="13212" spans="1:7" x14ac:dyDescent="0.3">
      <c r="A13212" t="s">
        <v>13244</v>
      </c>
      <c r="B13212" t="s">
        <v>12687</v>
      </c>
      <c r="C13212">
        <v>2011</v>
      </c>
      <c r="D13212">
        <v>5</v>
      </c>
      <c r="E13212" t="s">
        <v>18</v>
      </c>
      <c r="F13212">
        <v>276</v>
      </c>
      <c r="G13212" t="s">
        <v>10</v>
      </c>
    </row>
    <row r="13213" spans="1:7" x14ac:dyDescent="0.3">
      <c r="A13213" t="s">
        <v>13245</v>
      </c>
      <c r="B13213" t="s">
        <v>12687</v>
      </c>
      <c r="C13213">
        <v>2011</v>
      </c>
      <c r="D13213">
        <v>7</v>
      </c>
      <c r="E13213" t="s">
        <v>9</v>
      </c>
      <c r="F13213">
        <v>1226</v>
      </c>
      <c r="G13213" t="s">
        <v>10</v>
      </c>
    </row>
    <row r="13214" spans="1:7" x14ac:dyDescent="0.3">
      <c r="A13214" t="s">
        <v>13246</v>
      </c>
      <c r="B13214" t="s">
        <v>12687</v>
      </c>
      <c r="C13214">
        <v>2011</v>
      </c>
      <c r="D13214">
        <v>6</v>
      </c>
      <c r="E13214" t="s">
        <v>80</v>
      </c>
      <c r="F13214">
        <v>42</v>
      </c>
      <c r="G13214" t="s">
        <v>10</v>
      </c>
    </row>
    <row r="13215" spans="1:7" x14ac:dyDescent="0.3">
      <c r="A13215" t="s">
        <v>13247</v>
      </c>
      <c r="B13215" t="s">
        <v>12687</v>
      </c>
      <c r="C13215">
        <v>2012</v>
      </c>
      <c r="D13215">
        <v>1</v>
      </c>
      <c r="E13215" t="s">
        <v>9</v>
      </c>
      <c r="F13215">
        <v>6</v>
      </c>
      <c r="G13215" t="s">
        <v>10</v>
      </c>
    </row>
    <row r="13216" spans="1:7" x14ac:dyDescent="0.3">
      <c r="A13216" t="s">
        <v>13248</v>
      </c>
      <c r="B13216" t="s">
        <v>12687</v>
      </c>
      <c r="C13216">
        <v>2011</v>
      </c>
      <c r="D13216">
        <v>10</v>
      </c>
      <c r="E13216" t="s">
        <v>9</v>
      </c>
      <c r="F13216">
        <v>168</v>
      </c>
      <c r="G13216" t="s">
        <v>10</v>
      </c>
    </row>
    <row r="13217" spans="1:7" x14ac:dyDescent="0.3">
      <c r="A13217" t="s">
        <v>13249</v>
      </c>
      <c r="B13217" t="s">
        <v>12687</v>
      </c>
      <c r="C13217">
        <v>2011</v>
      </c>
      <c r="D13217">
        <v>7</v>
      </c>
      <c r="E13217" t="s">
        <v>71</v>
      </c>
      <c r="F13217">
        <v>57</v>
      </c>
      <c r="G13217" t="s">
        <v>10</v>
      </c>
    </row>
    <row r="13218" spans="1:7" x14ac:dyDescent="0.3">
      <c r="A13218" t="s">
        <v>13250</v>
      </c>
      <c r="B13218" t="s">
        <v>12687</v>
      </c>
      <c r="C13218">
        <v>2011</v>
      </c>
      <c r="D13218">
        <v>3</v>
      </c>
      <c r="E13218" t="s">
        <v>9</v>
      </c>
      <c r="F13218">
        <v>50</v>
      </c>
      <c r="G13218" t="s">
        <v>10</v>
      </c>
    </row>
    <row r="13219" spans="1:7" x14ac:dyDescent="0.3">
      <c r="A13219" t="s">
        <v>13251</v>
      </c>
      <c r="B13219" t="s">
        <v>12687</v>
      </c>
      <c r="C13219">
        <v>2011</v>
      </c>
      <c r="D13219">
        <v>7</v>
      </c>
      <c r="E13219" t="s">
        <v>9</v>
      </c>
      <c r="F13219">
        <v>146</v>
      </c>
      <c r="G13219" t="s">
        <v>10</v>
      </c>
    </row>
    <row r="13220" spans="1:7" x14ac:dyDescent="0.3">
      <c r="A13220" t="s">
        <v>13252</v>
      </c>
      <c r="B13220" t="s">
        <v>12687</v>
      </c>
      <c r="C13220">
        <v>2011</v>
      </c>
      <c r="D13220">
        <v>7</v>
      </c>
      <c r="E13220" t="s">
        <v>71</v>
      </c>
      <c r="F13220">
        <v>351</v>
      </c>
      <c r="G13220" t="s">
        <v>10</v>
      </c>
    </row>
    <row r="13221" spans="1:7" x14ac:dyDescent="0.3">
      <c r="A13221" t="s">
        <v>13253</v>
      </c>
      <c r="B13221" t="s">
        <v>12687</v>
      </c>
      <c r="C13221">
        <v>2011</v>
      </c>
      <c r="D13221">
        <v>8</v>
      </c>
      <c r="E13221" t="s">
        <v>9</v>
      </c>
      <c r="F13221">
        <v>77</v>
      </c>
      <c r="G13221" t="s">
        <v>10</v>
      </c>
    </row>
    <row r="13222" spans="1:7" x14ac:dyDescent="0.3">
      <c r="A13222" t="s">
        <v>13254</v>
      </c>
      <c r="B13222" t="s">
        <v>12687</v>
      </c>
      <c r="C13222">
        <v>1998</v>
      </c>
      <c r="D13222">
        <v>11</v>
      </c>
      <c r="E13222" t="s">
        <v>9</v>
      </c>
      <c r="F13222">
        <v>40</v>
      </c>
      <c r="G13222" t="s">
        <v>10</v>
      </c>
    </row>
    <row r="13223" spans="1:7" x14ac:dyDescent="0.3">
      <c r="A13223" t="s">
        <v>13255</v>
      </c>
      <c r="B13223" t="s">
        <v>12687</v>
      </c>
      <c r="C13223">
        <v>2011</v>
      </c>
      <c r="D13223">
        <v>10</v>
      </c>
      <c r="E13223" t="s">
        <v>9</v>
      </c>
      <c r="F13223">
        <v>124</v>
      </c>
      <c r="G13223" t="s">
        <v>473</v>
      </c>
    </row>
    <row r="13224" spans="1:7" x14ac:dyDescent="0.3">
      <c r="A13224" t="s">
        <v>13256</v>
      </c>
      <c r="B13224" t="s">
        <v>12687</v>
      </c>
      <c r="C13224">
        <v>1997</v>
      </c>
      <c r="D13224">
        <v>10</v>
      </c>
      <c r="E13224" t="s">
        <v>9</v>
      </c>
      <c r="F13224">
        <v>48</v>
      </c>
      <c r="G13224" t="s">
        <v>10</v>
      </c>
    </row>
    <row r="13225" spans="1:7" x14ac:dyDescent="0.3">
      <c r="A13225" t="s">
        <v>13257</v>
      </c>
      <c r="B13225" t="s">
        <v>12687</v>
      </c>
      <c r="C13225">
        <v>2011</v>
      </c>
      <c r="D13225">
        <v>8</v>
      </c>
      <c r="E13225" t="s">
        <v>80</v>
      </c>
      <c r="F13225">
        <v>55</v>
      </c>
      <c r="G13225" t="s">
        <v>10</v>
      </c>
    </row>
    <row r="13226" spans="1:7" x14ac:dyDescent="0.3">
      <c r="A13226" t="s">
        <v>13258</v>
      </c>
      <c r="B13226" t="s">
        <v>12687</v>
      </c>
      <c r="C13226">
        <v>2011</v>
      </c>
      <c r="D13226">
        <v>9</v>
      </c>
      <c r="E13226" t="s">
        <v>71</v>
      </c>
      <c r="F13226">
        <v>261</v>
      </c>
      <c r="G13226" t="s">
        <v>10</v>
      </c>
    </row>
    <row r="13227" spans="1:7" x14ac:dyDescent="0.3">
      <c r="A13227" t="s">
        <v>13259</v>
      </c>
      <c r="B13227" t="s">
        <v>12687</v>
      </c>
      <c r="C13227">
        <v>2011</v>
      </c>
      <c r="D13227">
        <v>10</v>
      </c>
      <c r="E13227" t="s">
        <v>9</v>
      </c>
      <c r="F13227">
        <v>488</v>
      </c>
      <c r="G13227" t="s">
        <v>10</v>
      </c>
    </row>
    <row r="13228" spans="1:7" x14ac:dyDescent="0.3">
      <c r="A13228" t="s">
        <v>13260</v>
      </c>
      <c r="B13228" t="s">
        <v>12687</v>
      </c>
      <c r="C13228">
        <v>2011</v>
      </c>
      <c r="D13228">
        <v>9</v>
      </c>
      <c r="E13228" t="s">
        <v>18</v>
      </c>
      <c r="F13228">
        <v>835</v>
      </c>
      <c r="G13228" t="s">
        <v>473</v>
      </c>
    </row>
    <row r="13229" spans="1:7" x14ac:dyDescent="0.3">
      <c r="A13229" t="s">
        <v>13261</v>
      </c>
      <c r="B13229" t="s">
        <v>12687</v>
      </c>
      <c r="C13229">
        <v>2011</v>
      </c>
      <c r="D13229">
        <v>9</v>
      </c>
      <c r="E13229" t="s">
        <v>18</v>
      </c>
      <c r="F13229">
        <v>602</v>
      </c>
      <c r="G13229" t="s">
        <v>10</v>
      </c>
    </row>
    <row r="13230" spans="1:7" x14ac:dyDescent="0.3">
      <c r="A13230" t="s">
        <v>13262</v>
      </c>
      <c r="B13230" t="s">
        <v>12687</v>
      </c>
      <c r="C13230">
        <v>2008</v>
      </c>
      <c r="D13230">
        <v>9</v>
      </c>
      <c r="E13230" t="s">
        <v>71</v>
      </c>
      <c r="F13230">
        <v>1013</v>
      </c>
      <c r="G13230" t="s">
        <v>10</v>
      </c>
    </row>
    <row r="13231" spans="1:7" x14ac:dyDescent="0.3">
      <c r="A13231" t="s">
        <v>13263</v>
      </c>
      <c r="B13231" t="s">
        <v>12687</v>
      </c>
      <c r="C13231">
        <v>2011</v>
      </c>
      <c r="D13231">
        <v>11</v>
      </c>
      <c r="E13231" t="s">
        <v>80</v>
      </c>
      <c r="F13231">
        <v>35</v>
      </c>
      <c r="G13231" t="s">
        <v>10</v>
      </c>
    </row>
    <row r="13232" spans="1:7" x14ac:dyDescent="0.3">
      <c r="A13232" t="s">
        <v>13264</v>
      </c>
      <c r="B13232" t="s">
        <v>12687</v>
      </c>
      <c r="C13232">
        <v>2011</v>
      </c>
      <c r="D13232">
        <v>10</v>
      </c>
      <c r="E13232" t="s">
        <v>9</v>
      </c>
      <c r="F13232">
        <v>319</v>
      </c>
      <c r="G13232" t="s">
        <v>10</v>
      </c>
    </row>
    <row r="13233" spans="1:7" x14ac:dyDescent="0.3">
      <c r="A13233" t="s">
        <v>13265</v>
      </c>
      <c r="B13233" t="s">
        <v>12687</v>
      </c>
      <c r="C13233">
        <v>2011</v>
      </c>
      <c r="D13233">
        <v>2</v>
      </c>
      <c r="E13233" t="s">
        <v>71</v>
      </c>
      <c r="F13233">
        <v>129</v>
      </c>
      <c r="G13233" t="s">
        <v>10</v>
      </c>
    </row>
    <row r="13234" spans="1:7" x14ac:dyDescent="0.3">
      <c r="A13234" t="s">
        <v>13266</v>
      </c>
      <c r="B13234" t="s">
        <v>12687</v>
      </c>
      <c r="C13234">
        <v>2011</v>
      </c>
      <c r="D13234">
        <v>12</v>
      </c>
      <c r="E13234" t="s">
        <v>18</v>
      </c>
      <c r="F13234">
        <v>296</v>
      </c>
      <c r="G13234" t="s">
        <v>50</v>
      </c>
    </row>
    <row r="13235" spans="1:7" x14ac:dyDescent="0.3">
      <c r="A13235" t="s">
        <v>13267</v>
      </c>
      <c r="B13235" t="s">
        <v>12687</v>
      </c>
      <c r="C13235">
        <v>2012</v>
      </c>
      <c r="D13235">
        <v>10</v>
      </c>
      <c r="E13235" t="s">
        <v>80</v>
      </c>
      <c r="F13235">
        <v>11</v>
      </c>
      <c r="G13235" t="s">
        <v>10</v>
      </c>
    </row>
    <row r="13236" spans="1:7" x14ac:dyDescent="0.3">
      <c r="A13236" t="s">
        <v>13268</v>
      </c>
      <c r="B13236" t="s">
        <v>12687</v>
      </c>
      <c r="C13236">
        <v>2011</v>
      </c>
      <c r="D13236">
        <v>12</v>
      </c>
      <c r="E13236" t="s">
        <v>9</v>
      </c>
      <c r="F13236">
        <v>357</v>
      </c>
      <c r="G13236" t="s">
        <v>10</v>
      </c>
    </row>
    <row r="13237" spans="1:7" x14ac:dyDescent="0.3">
      <c r="A13237" t="s">
        <v>13269</v>
      </c>
      <c r="B13237" t="s">
        <v>12687</v>
      </c>
      <c r="C13237">
        <v>2011</v>
      </c>
      <c r="D13237">
        <v>10</v>
      </c>
      <c r="E13237" t="s">
        <v>60</v>
      </c>
      <c r="F13237">
        <v>218</v>
      </c>
      <c r="G13237" t="s">
        <v>10</v>
      </c>
    </row>
    <row r="13238" spans="1:7" x14ac:dyDescent="0.3">
      <c r="A13238" t="s">
        <v>13270</v>
      </c>
      <c r="B13238" t="s">
        <v>12687</v>
      </c>
      <c r="C13238">
        <v>2011</v>
      </c>
      <c r="D13238">
        <v>12</v>
      </c>
      <c r="E13238" t="s">
        <v>9</v>
      </c>
      <c r="F13238">
        <v>30</v>
      </c>
      <c r="G13238" t="s">
        <v>10</v>
      </c>
    </row>
    <row r="13239" spans="1:7" x14ac:dyDescent="0.3">
      <c r="A13239" t="s">
        <v>13271</v>
      </c>
      <c r="B13239" t="s">
        <v>12687</v>
      </c>
      <c r="C13239">
        <v>2011</v>
      </c>
      <c r="D13239">
        <v>12</v>
      </c>
      <c r="E13239" t="s">
        <v>18</v>
      </c>
      <c r="F13239">
        <v>694</v>
      </c>
      <c r="G13239" t="s">
        <v>10</v>
      </c>
    </row>
    <row r="13240" spans="1:7" x14ac:dyDescent="0.3">
      <c r="A13240" t="s">
        <v>13272</v>
      </c>
      <c r="B13240" t="s">
        <v>12687</v>
      </c>
      <c r="C13240">
        <v>2011</v>
      </c>
      <c r="D13240">
        <v>11</v>
      </c>
      <c r="E13240" t="s">
        <v>9</v>
      </c>
      <c r="F13240">
        <v>47</v>
      </c>
      <c r="G13240" t="s">
        <v>10</v>
      </c>
    </row>
    <row r="13241" spans="1:7" x14ac:dyDescent="0.3">
      <c r="A13241" t="s">
        <v>13273</v>
      </c>
      <c r="B13241" t="s">
        <v>12687</v>
      </c>
      <c r="C13241">
        <v>2011</v>
      </c>
      <c r="D13241">
        <v>11</v>
      </c>
      <c r="E13241" t="s">
        <v>9</v>
      </c>
      <c r="F13241">
        <v>91</v>
      </c>
      <c r="G13241" t="s">
        <v>10</v>
      </c>
    </row>
    <row r="13242" spans="1:7" x14ac:dyDescent="0.3">
      <c r="A13242" t="s">
        <v>13274</v>
      </c>
      <c r="B13242" t="s">
        <v>12687</v>
      </c>
      <c r="C13242">
        <v>2011</v>
      </c>
      <c r="D13242">
        <v>12</v>
      </c>
      <c r="E13242" t="s">
        <v>80</v>
      </c>
      <c r="F13242">
        <v>19</v>
      </c>
      <c r="G13242" t="s">
        <v>10</v>
      </c>
    </row>
    <row r="13243" spans="1:7" x14ac:dyDescent="0.3">
      <c r="A13243" t="s">
        <v>13275</v>
      </c>
      <c r="B13243" t="s">
        <v>12687</v>
      </c>
      <c r="C13243">
        <v>2011</v>
      </c>
      <c r="D13243">
        <v>11</v>
      </c>
      <c r="E13243" t="s">
        <v>9</v>
      </c>
      <c r="F13243">
        <v>80</v>
      </c>
      <c r="G13243" t="s">
        <v>10</v>
      </c>
    </row>
    <row r="13244" spans="1:7" x14ac:dyDescent="0.3">
      <c r="A13244" t="s">
        <v>13276</v>
      </c>
      <c r="B13244" t="s">
        <v>12687</v>
      </c>
      <c r="C13244">
        <v>2011</v>
      </c>
      <c r="D13244">
        <v>11</v>
      </c>
      <c r="E13244" t="s">
        <v>9</v>
      </c>
      <c r="F13244">
        <v>58</v>
      </c>
      <c r="G13244" t="s">
        <v>10</v>
      </c>
    </row>
    <row r="13245" spans="1:7" x14ac:dyDescent="0.3">
      <c r="A13245" t="s">
        <v>13277</v>
      </c>
      <c r="B13245" t="s">
        <v>12687</v>
      </c>
      <c r="C13245">
        <v>2011</v>
      </c>
      <c r="D13245">
        <v>11</v>
      </c>
      <c r="E13245" t="s">
        <v>60</v>
      </c>
      <c r="F13245">
        <v>12</v>
      </c>
      <c r="G13245" t="s">
        <v>10</v>
      </c>
    </row>
    <row r="13246" spans="1:7" x14ac:dyDescent="0.3">
      <c r="A13246" t="s">
        <v>13278</v>
      </c>
      <c r="B13246" t="s">
        <v>12687</v>
      </c>
      <c r="C13246">
        <v>2012</v>
      </c>
      <c r="D13246">
        <v>4</v>
      </c>
      <c r="E13246" t="s">
        <v>9</v>
      </c>
      <c r="F13246">
        <v>43</v>
      </c>
      <c r="G13246" t="s">
        <v>10</v>
      </c>
    </row>
    <row r="13247" spans="1:7" x14ac:dyDescent="0.3">
      <c r="A13247" t="s">
        <v>13279</v>
      </c>
      <c r="B13247" t="s">
        <v>12687</v>
      </c>
      <c r="C13247">
        <v>2012</v>
      </c>
      <c r="D13247">
        <v>2</v>
      </c>
      <c r="E13247" t="s">
        <v>9</v>
      </c>
      <c r="F13247">
        <v>258</v>
      </c>
      <c r="G13247" t="s">
        <v>473</v>
      </c>
    </row>
    <row r="13248" spans="1:7" x14ac:dyDescent="0.3">
      <c r="A13248" t="s">
        <v>13280</v>
      </c>
      <c r="B13248" t="s">
        <v>12687</v>
      </c>
      <c r="C13248">
        <v>2011</v>
      </c>
      <c r="D13248">
        <v>12</v>
      </c>
      <c r="E13248" t="s">
        <v>9</v>
      </c>
      <c r="F13248">
        <v>31</v>
      </c>
      <c r="G13248" t="s">
        <v>10</v>
      </c>
    </row>
    <row r="13249" spans="1:7" x14ac:dyDescent="0.3">
      <c r="A13249" t="s">
        <v>13281</v>
      </c>
      <c r="B13249" t="s">
        <v>12687</v>
      </c>
      <c r="C13249">
        <v>2012</v>
      </c>
      <c r="D13249">
        <v>5</v>
      </c>
      <c r="E13249" t="s">
        <v>80</v>
      </c>
      <c r="F13249">
        <v>37</v>
      </c>
      <c r="G13249" t="s">
        <v>10</v>
      </c>
    </row>
    <row r="13250" spans="1:7" x14ac:dyDescent="0.3">
      <c r="A13250" t="s">
        <v>13282</v>
      </c>
      <c r="B13250" t="s">
        <v>12687</v>
      </c>
      <c r="C13250">
        <v>2012</v>
      </c>
      <c r="D13250">
        <v>2</v>
      </c>
      <c r="E13250" t="s">
        <v>9</v>
      </c>
      <c r="F13250">
        <v>186</v>
      </c>
      <c r="G13250" t="s">
        <v>10</v>
      </c>
    </row>
    <row r="13251" spans="1:7" x14ac:dyDescent="0.3">
      <c r="A13251" t="s">
        <v>13283</v>
      </c>
      <c r="B13251" t="s">
        <v>12687</v>
      </c>
      <c r="C13251">
        <v>2011</v>
      </c>
      <c r="D13251">
        <v>10</v>
      </c>
      <c r="E13251" t="s">
        <v>80</v>
      </c>
      <c r="F13251">
        <v>12</v>
      </c>
      <c r="G13251" t="s">
        <v>10</v>
      </c>
    </row>
    <row r="13252" spans="1:7" x14ac:dyDescent="0.3">
      <c r="A13252" t="s">
        <v>13284</v>
      </c>
      <c r="B13252" t="s">
        <v>12687</v>
      </c>
      <c r="C13252">
        <v>2012</v>
      </c>
      <c r="D13252">
        <v>2</v>
      </c>
      <c r="E13252" t="s">
        <v>80</v>
      </c>
      <c r="F13252">
        <v>28</v>
      </c>
      <c r="G13252" t="s">
        <v>10</v>
      </c>
    </row>
    <row r="13253" spans="1:7" x14ac:dyDescent="0.3">
      <c r="A13253" t="s">
        <v>13285</v>
      </c>
      <c r="B13253" t="s">
        <v>12687</v>
      </c>
      <c r="C13253">
        <v>2011</v>
      </c>
      <c r="D13253">
        <v>11</v>
      </c>
      <c r="E13253" t="s">
        <v>9</v>
      </c>
      <c r="F13253">
        <v>2</v>
      </c>
      <c r="G13253" t="s">
        <v>50</v>
      </c>
    </row>
    <row r="13254" spans="1:7" x14ac:dyDescent="0.3">
      <c r="A13254" t="s">
        <v>13286</v>
      </c>
      <c r="B13254" t="s">
        <v>12687</v>
      </c>
      <c r="C13254">
        <v>2012</v>
      </c>
      <c r="D13254">
        <v>1</v>
      </c>
      <c r="E13254" t="s">
        <v>18</v>
      </c>
      <c r="F13254">
        <v>2220</v>
      </c>
      <c r="G13254" t="s">
        <v>10</v>
      </c>
    </row>
    <row r="13255" spans="1:7" x14ac:dyDescent="0.3">
      <c r="A13255" t="s">
        <v>13287</v>
      </c>
      <c r="B13255" t="s">
        <v>12687</v>
      </c>
      <c r="C13255">
        <v>2012</v>
      </c>
      <c r="D13255">
        <v>5</v>
      </c>
      <c r="E13255" t="s">
        <v>9</v>
      </c>
      <c r="F13255">
        <v>185</v>
      </c>
      <c r="G13255" t="s">
        <v>10</v>
      </c>
    </row>
    <row r="13256" spans="1:7" x14ac:dyDescent="0.3">
      <c r="A13256" t="s">
        <v>13288</v>
      </c>
      <c r="B13256" t="s">
        <v>12687</v>
      </c>
      <c r="C13256">
        <v>2013</v>
      </c>
      <c r="D13256">
        <v>1</v>
      </c>
      <c r="E13256" t="s">
        <v>80</v>
      </c>
      <c r="F13256">
        <v>6</v>
      </c>
      <c r="G13256" t="s">
        <v>50</v>
      </c>
    </row>
    <row r="13257" spans="1:7" x14ac:dyDescent="0.3">
      <c r="A13257" t="s">
        <v>13289</v>
      </c>
      <c r="B13257" t="s">
        <v>12687</v>
      </c>
      <c r="C13257">
        <v>2005</v>
      </c>
      <c r="D13257">
        <v>10</v>
      </c>
      <c r="E13257" t="s">
        <v>71</v>
      </c>
      <c r="F13257">
        <v>150</v>
      </c>
      <c r="G13257" t="s">
        <v>10</v>
      </c>
    </row>
    <row r="13258" spans="1:7" x14ac:dyDescent="0.3">
      <c r="A13258" t="s">
        <v>13290</v>
      </c>
      <c r="B13258" t="s">
        <v>12687</v>
      </c>
      <c r="C13258">
        <v>2012</v>
      </c>
      <c r="D13258">
        <v>5</v>
      </c>
      <c r="E13258" t="s">
        <v>71</v>
      </c>
      <c r="F13258">
        <v>86</v>
      </c>
      <c r="G13258" t="s">
        <v>10</v>
      </c>
    </row>
    <row r="13259" spans="1:7" x14ac:dyDescent="0.3">
      <c r="A13259" t="s">
        <v>13291</v>
      </c>
      <c r="B13259" t="s">
        <v>12687</v>
      </c>
      <c r="C13259">
        <v>2012</v>
      </c>
      <c r="D13259">
        <v>7</v>
      </c>
      <c r="E13259" t="s">
        <v>18</v>
      </c>
      <c r="F13259">
        <v>165</v>
      </c>
      <c r="G13259" t="s">
        <v>473</v>
      </c>
    </row>
    <row r="13260" spans="1:7" x14ac:dyDescent="0.3">
      <c r="A13260" t="s">
        <v>13292</v>
      </c>
      <c r="B13260" t="s">
        <v>12687</v>
      </c>
      <c r="C13260">
        <v>2012</v>
      </c>
      <c r="D13260">
        <v>4</v>
      </c>
      <c r="E13260" t="s">
        <v>9</v>
      </c>
      <c r="F13260">
        <v>208</v>
      </c>
      <c r="G13260" t="s">
        <v>10</v>
      </c>
    </row>
    <row r="13261" spans="1:7" x14ac:dyDescent="0.3">
      <c r="A13261" t="s">
        <v>13293</v>
      </c>
      <c r="B13261" t="s">
        <v>12687</v>
      </c>
      <c r="C13261">
        <v>2012</v>
      </c>
      <c r="D13261">
        <v>3</v>
      </c>
      <c r="E13261" t="s">
        <v>18</v>
      </c>
      <c r="F13261">
        <v>87</v>
      </c>
      <c r="G13261" t="s">
        <v>10</v>
      </c>
    </row>
    <row r="13262" spans="1:7" x14ac:dyDescent="0.3">
      <c r="A13262" t="s">
        <v>13294</v>
      </c>
      <c r="B13262" t="s">
        <v>12687</v>
      </c>
      <c r="C13262">
        <v>2012</v>
      </c>
      <c r="D13262">
        <v>4</v>
      </c>
      <c r="E13262" t="s">
        <v>9</v>
      </c>
      <c r="F13262">
        <v>213</v>
      </c>
      <c r="G13262" t="s">
        <v>10</v>
      </c>
    </row>
    <row r="13263" spans="1:7" x14ac:dyDescent="0.3">
      <c r="A13263" t="s">
        <v>13295</v>
      </c>
      <c r="B13263" t="s">
        <v>12687</v>
      </c>
      <c r="C13263">
        <v>2012</v>
      </c>
      <c r="D13263">
        <v>5</v>
      </c>
      <c r="E13263" t="s">
        <v>18</v>
      </c>
      <c r="F13263">
        <v>2577</v>
      </c>
      <c r="G13263" t="s">
        <v>473</v>
      </c>
    </row>
    <row r="13264" spans="1:7" x14ac:dyDescent="0.3">
      <c r="A13264" t="s">
        <v>13296</v>
      </c>
      <c r="B13264" t="s">
        <v>12687</v>
      </c>
      <c r="C13264">
        <v>2012</v>
      </c>
      <c r="D13264">
        <v>6</v>
      </c>
      <c r="E13264" t="s">
        <v>18</v>
      </c>
      <c r="F13264">
        <v>1436</v>
      </c>
      <c r="G13264" t="s">
        <v>473</v>
      </c>
    </row>
    <row r="13265" spans="1:7" x14ac:dyDescent="0.3">
      <c r="A13265" t="s">
        <v>13297</v>
      </c>
      <c r="B13265" t="s">
        <v>12687</v>
      </c>
      <c r="C13265">
        <v>2012</v>
      </c>
      <c r="D13265">
        <v>1</v>
      </c>
      <c r="E13265" t="s">
        <v>18</v>
      </c>
      <c r="F13265">
        <v>41</v>
      </c>
      <c r="G13265" t="s">
        <v>50</v>
      </c>
    </row>
    <row r="13266" spans="1:7" x14ac:dyDescent="0.3">
      <c r="A13266" t="s">
        <v>13298</v>
      </c>
      <c r="B13266" t="s">
        <v>12687</v>
      </c>
      <c r="C13266">
        <v>2012</v>
      </c>
      <c r="D13266">
        <v>7</v>
      </c>
      <c r="E13266" t="s">
        <v>9</v>
      </c>
      <c r="F13266">
        <v>0</v>
      </c>
      <c r="G13266" t="s">
        <v>12</v>
      </c>
    </row>
    <row r="13267" spans="1:7" x14ac:dyDescent="0.3">
      <c r="A13267" t="s">
        <v>13299</v>
      </c>
      <c r="B13267" t="s">
        <v>12687</v>
      </c>
      <c r="C13267">
        <v>2012</v>
      </c>
      <c r="D13267">
        <v>1</v>
      </c>
      <c r="E13267" t="s">
        <v>71</v>
      </c>
      <c r="F13267">
        <v>30</v>
      </c>
      <c r="G13267" t="s">
        <v>10</v>
      </c>
    </row>
    <row r="13268" spans="1:7" x14ac:dyDescent="0.3">
      <c r="A13268" t="s">
        <v>13300</v>
      </c>
      <c r="B13268" t="s">
        <v>12687</v>
      </c>
      <c r="C13268">
        <v>2012</v>
      </c>
      <c r="D13268">
        <v>2</v>
      </c>
      <c r="E13268" t="s">
        <v>18</v>
      </c>
      <c r="F13268">
        <v>77</v>
      </c>
      <c r="G13268" t="s">
        <v>10</v>
      </c>
    </row>
    <row r="13269" spans="1:7" x14ac:dyDescent="0.3">
      <c r="A13269" t="s">
        <v>13301</v>
      </c>
      <c r="B13269" t="s">
        <v>12687</v>
      </c>
      <c r="C13269">
        <v>2012</v>
      </c>
      <c r="D13269">
        <v>6</v>
      </c>
      <c r="E13269" t="s">
        <v>71</v>
      </c>
      <c r="F13269">
        <v>128</v>
      </c>
      <c r="G13269" t="s">
        <v>10</v>
      </c>
    </row>
    <row r="13270" spans="1:7" x14ac:dyDescent="0.3">
      <c r="A13270" t="s">
        <v>13302</v>
      </c>
      <c r="B13270" t="s">
        <v>12687</v>
      </c>
      <c r="C13270">
        <v>2012</v>
      </c>
      <c r="D13270">
        <v>7</v>
      </c>
      <c r="E13270" t="s">
        <v>9</v>
      </c>
      <c r="F13270">
        <v>123</v>
      </c>
      <c r="G13270" t="s">
        <v>10</v>
      </c>
    </row>
    <row r="13271" spans="1:7" x14ac:dyDescent="0.3">
      <c r="A13271" t="s">
        <v>13303</v>
      </c>
      <c r="B13271" t="s">
        <v>12687</v>
      </c>
      <c r="C13271">
        <v>2012</v>
      </c>
      <c r="D13271">
        <v>8</v>
      </c>
      <c r="E13271" t="s">
        <v>71</v>
      </c>
      <c r="F13271">
        <v>165</v>
      </c>
      <c r="G13271" t="s">
        <v>10</v>
      </c>
    </row>
    <row r="13272" spans="1:7" x14ac:dyDescent="0.3">
      <c r="A13272" t="s">
        <v>13304</v>
      </c>
      <c r="B13272" t="s">
        <v>12687</v>
      </c>
      <c r="C13272">
        <v>2012</v>
      </c>
      <c r="D13272">
        <v>5</v>
      </c>
      <c r="E13272" t="s">
        <v>80</v>
      </c>
      <c r="F13272">
        <v>23</v>
      </c>
      <c r="G13272" t="s">
        <v>10</v>
      </c>
    </row>
    <row r="13273" spans="1:7" x14ac:dyDescent="0.3">
      <c r="A13273" t="s">
        <v>13305</v>
      </c>
      <c r="B13273" t="s">
        <v>12687</v>
      </c>
      <c r="C13273">
        <v>2002</v>
      </c>
      <c r="D13273">
        <v>10</v>
      </c>
      <c r="E13273" t="s">
        <v>18</v>
      </c>
      <c r="F13273">
        <v>313</v>
      </c>
      <c r="G13273" t="s">
        <v>10</v>
      </c>
    </row>
    <row r="13274" spans="1:7" x14ac:dyDescent="0.3">
      <c r="A13274" t="s">
        <v>13306</v>
      </c>
      <c r="B13274" t="s">
        <v>12687</v>
      </c>
      <c r="C13274">
        <v>2012</v>
      </c>
      <c r="D13274">
        <v>5</v>
      </c>
      <c r="E13274" t="s">
        <v>71</v>
      </c>
      <c r="F13274">
        <v>62</v>
      </c>
      <c r="G13274" t="s">
        <v>10</v>
      </c>
    </row>
    <row r="13275" spans="1:7" x14ac:dyDescent="0.3">
      <c r="A13275" t="s">
        <v>13307</v>
      </c>
      <c r="B13275" t="s">
        <v>12687</v>
      </c>
      <c r="C13275">
        <v>2010</v>
      </c>
      <c r="D13275">
        <v>3</v>
      </c>
      <c r="E13275" t="s">
        <v>18</v>
      </c>
      <c r="F13275">
        <v>121</v>
      </c>
      <c r="G13275" t="s">
        <v>10</v>
      </c>
    </row>
    <row r="13276" spans="1:7" x14ac:dyDescent="0.3">
      <c r="A13276" t="s">
        <v>13308</v>
      </c>
      <c r="B13276" t="s">
        <v>12687</v>
      </c>
      <c r="C13276">
        <v>2012</v>
      </c>
      <c r="D13276">
        <v>6</v>
      </c>
      <c r="E13276" t="s">
        <v>9</v>
      </c>
      <c r="F13276">
        <v>110</v>
      </c>
      <c r="G13276" t="s">
        <v>10</v>
      </c>
    </row>
    <row r="13277" spans="1:7" x14ac:dyDescent="0.3">
      <c r="A13277" t="s">
        <v>13309</v>
      </c>
      <c r="B13277" t="s">
        <v>12687</v>
      </c>
      <c r="C13277">
        <v>2012</v>
      </c>
      <c r="D13277">
        <v>6</v>
      </c>
      <c r="E13277" t="s">
        <v>9</v>
      </c>
      <c r="F13277">
        <v>135</v>
      </c>
      <c r="G13277" t="s">
        <v>10</v>
      </c>
    </row>
    <row r="13278" spans="1:7" x14ac:dyDescent="0.3">
      <c r="A13278" t="s">
        <v>13310</v>
      </c>
      <c r="B13278" t="s">
        <v>12687</v>
      </c>
      <c r="C13278">
        <v>2012</v>
      </c>
      <c r="D13278">
        <v>7</v>
      </c>
      <c r="E13278" t="s">
        <v>80</v>
      </c>
      <c r="F13278">
        <v>43</v>
      </c>
      <c r="G13278" t="s">
        <v>10</v>
      </c>
    </row>
    <row r="13279" spans="1:7" x14ac:dyDescent="0.3">
      <c r="A13279" t="s">
        <v>13311</v>
      </c>
      <c r="B13279" t="s">
        <v>12687</v>
      </c>
      <c r="C13279">
        <v>2012</v>
      </c>
      <c r="D13279">
        <v>1</v>
      </c>
      <c r="E13279" t="s">
        <v>80</v>
      </c>
      <c r="F13279">
        <v>23</v>
      </c>
      <c r="G13279" t="s">
        <v>10</v>
      </c>
    </row>
    <row r="13280" spans="1:7" x14ac:dyDescent="0.3">
      <c r="A13280" t="s">
        <v>13312</v>
      </c>
      <c r="B13280" t="s">
        <v>12687</v>
      </c>
      <c r="C13280">
        <v>2012</v>
      </c>
      <c r="D13280">
        <v>8</v>
      </c>
      <c r="E13280" t="s">
        <v>80</v>
      </c>
      <c r="F13280">
        <v>44</v>
      </c>
      <c r="G13280" t="s">
        <v>10</v>
      </c>
    </row>
    <row r="13281" spans="1:7" x14ac:dyDescent="0.3">
      <c r="A13281" t="s">
        <v>13313</v>
      </c>
      <c r="B13281" t="s">
        <v>12687</v>
      </c>
      <c r="C13281">
        <v>2012</v>
      </c>
      <c r="D13281">
        <v>9</v>
      </c>
      <c r="E13281" t="s">
        <v>55</v>
      </c>
      <c r="F13281">
        <v>415</v>
      </c>
      <c r="G13281" t="s">
        <v>50</v>
      </c>
    </row>
    <row r="13282" spans="1:7" x14ac:dyDescent="0.3">
      <c r="A13282" t="s">
        <v>13314</v>
      </c>
      <c r="B13282" t="s">
        <v>12687</v>
      </c>
      <c r="C13282">
        <v>2012</v>
      </c>
      <c r="D13282">
        <v>7</v>
      </c>
      <c r="E13282" t="s">
        <v>18</v>
      </c>
      <c r="F13282">
        <v>12</v>
      </c>
      <c r="G13282" t="s">
        <v>10</v>
      </c>
    </row>
    <row r="13283" spans="1:7" x14ac:dyDescent="0.3">
      <c r="A13283" t="s">
        <v>13315</v>
      </c>
      <c r="B13283" t="s">
        <v>12687</v>
      </c>
      <c r="C13283">
        <v>2012</v>
      </c>
      <c r="D13283">
        <v>8</v>
      </c>
      <c r="E13283" t="s">
        <v>18</v>
      </c>
      <c r="F13283">
        <v>572</v>
      </c>
      <c r="G13283" t="s">
        <v>10</v>
      </c>
    </row>
    <row r="13284" spans="1:7" x14ac:dyDescent="0.3">
      <c r="A13284" t="s">
        <v>13316</v>
      </c>
      <c r="B13284" t="s">
        <v>12687</v>
      </c>
      <c r="C13284">
        <v>2012</v>
      </c>
      <c r="D13284">
        <v>4</v>
      </c>
      <c r="E13284" t="s">
        <v>18</v>
      </c>
      <c r="F13284">
        <v>15</v>
      </c>
      <c r="G13284" t="s">
        <v>10</v>
      </c>
    </row>
    <row r="13285" spans="1:7" x14ac:dyDescent="0.3">
      <c r="A13285" t="s">
        <v>13317</v>
      </c>
      <c r="B13285" t="s">
        <v>12687</v>
      </c>
      <c r="C13285">
        <v>2012</v>
      </c>
      <c r="D13285">
        <v>9</v>
      </c>
      <c r="E13285" t="s">
        <v>71</v>
      </c>
      <c r="F13285">
        <v>427</v>
      </c>
      <c r="G13285" t="s">
        <v>50</v>
      </c>
    </row>
    <row r="13286" spans="1:7" x14ac:dyDescent="0.3">
      <c r="A13286" t="s">
        <v>13318</v>
      </c>
      <c r="B13286" t="s">
        <v>12687</v>
      </c>
      <c r="C13286">
        <v>2012</v>
      </c>
      <c r="D13286">
        <v>11</v>
      </c>
      <c r="E13286" t="s">
        <v>18</v>
      </c>
      <c r="F13286">
        <v>564</v>
      </c>
      <c r="G13286" t="s">
        <v>10</v>
      </c>
    </row>
    <row r="13287" spans="1:7" x14ac:dyDescent="0.3">
      <c r="A13287" t="s">
        <v>13319</v>
      </c>
      <c r="B13287" t="s">
        <v>12687</v>
      </c>
      <c r="C13287">
        <v>2012</v>
      </c>
      <c r="D13287">
        <v>8</v>
      </c>
      <c r="E13287" t="s">
        <v>18</v>
      </c>
      <c r="F13287">
        <v>481</v>
      </c>
      <c r="G13287" t="s">
        <v>10</v>
      </c>
    </row>
    <row r="13288" spans="1:7" x14ac:dyDescent="0.3">
      <c r="A13288" t="s">
        <v>13320</v>
      </c>
      <c r="B13288" t="s">
        <v>12687</v>
      </c>
      <c r="C13288">
        <v>2012</v>
      </c>
      <c r="D13288">
        <v>1</v>
      </c>
      <c r="E13288" t="s">
        <v>71</v>
      </c>
      <c r="F13288">
        <v>59</v>
      </c>
      <c r="G13288" t="s">
        <v>10</v>
      </c>
    </row>
    <row r="13289" spans="1:7" x14ac:dyDescent="0.3">
      <c r="A13289" t="s">
        <v>13321</v>
      </c>
      <c r="B13289" t="s">
        <v>12687</v>
      </c>
      <c r="C13289">
        <v>2012</v>
      </c>
      <c r="D13289">
        <v>5</v>
      </c>
      <c r="E13289" t="s">
        <v>18</v>
      </c>
      <c r="F13289">
        <v>49</v>
      </c>
      <c r="G13289" t="s">
        <v>10</v>
      </c>
    </row>
    <row r="13290" spans="1:7" x14ac:dyDescent="0.3">
      <c r="A13290" t="s">
        <v>13322</v>
      </c>
      <c r="B13290" t="s">
        <v>12687</v>
      </c>
      <c r="C13290">
        <v>2012</v>
      </c>
      <c r="D13290">
        <v>7</v>
      </c>
      <c r="E13290" t="s">
        <v>18</v>
      </c>
      <c r="F13290">
        <v>38</v>
      </c>
      <c r="G13290" t="s">
        <v>50</v>
      </c>
    </row>
    <row r="13291" spans="1:7" x14ac:dyDescent="0.3">
      <c r="A13291" t="s">
        <v>13323</v>
      </c>
      <c r="B13291" t="s">
        <v>12687</v>
      </c>
      <c r="C13291">
        <v>2012</v>
      </c>
      <c r="D13291">
        <v>8</v>
      </c>
      <c r="E13291" t="s">
        <v>80</v>
      </c>
      <c r="F13291">
        <v>13</v>
      </c>
      <c r="G13291" t="s">
        <v>10</v>
      </c>
    </row>
    <row r="13292" spans="1:7" x14ac:dyDescent="0.3">
      <c r="A13292" t="s">
        <v>13324</v>
      </c>
      <c r="B13292" t="s">
        <v>12687</v>
      </c>
      <c r="C13292">
        <v>2012</v>
      </c>
      <c r="D13292">
        <v>9</v>
      </c>
      <c r="E13292" t="s">
        <v>18</v>
      </c>
      <c r="F13292">
        <v>498</v>
      </c>
      <c r="G13292" t="s">
        <v>473</v>
      </c>
    </row>
    <row r="13293" spans="1:7" x14ac:dyDescent="0.3">
      <c r="A13293" t="s">
        <v>13325</v>
      </c>
      <c r="B13293" t="s">
        <v>12687</v>
      </c>
      <c r="C13293">
        <v>2012</v>
      </c>
      <c r="D13293">
        <v>1</v>
      </c>
      <c r="E13293" t="s">
        <v>18</v>
      </c>
      <c r="F13293">
        <v>6</v>
      </c>
      <c r="G13293" t="s">
        <v>10</v>
      </c>
    </row>
    <row r="13294" spans="1:7" x14ac:dyDescent="0.3">
      <c r="A13294" t="s">
        <v>13326</v>
      </c>
      <c r="B13294" t="s">
        <v>12687</v>
      </c>
      <c r="C13294">
        <v>2012</v>
      </c>
      <c r="D13294">
        <v>1</v>
      </c>
      <c r="E13294" t="s">
        <v>18</v>
      </c>
      <c r="F13294">
        <v>30</v>
      </c>
      <c r="G13294" t="s">
        <v>10</v>
      </c>
    </row>
    <row r="13295" spans="1:7" x14ac:dyDescent="0.3">
      <c r="A13295" t="s">
        <v>13327</v>
      </c>
      <c r="B13295" t="s">
        <v>12687</v>
      </c>
      <c r="C13295">
        <v>2013</v>
      </c>
      <c r="D13295">
        <v>12</v>
      </c>
      <c r="E13295" t="s">
        <v>18</v>
      </c>
      <c r="F13295">
        <v>24</v>
      </c>
      <c r="G13295" t="s">
        <v>10</v>
      </c>
    </row>
    <row r="13296" spans="1:7" x14ac:dyDescent="0.3">
      <c r="A13296" t="s">
        <v>13328</v>
      </c>
      <c r="B13296" t="s">
        <v>12687</v>
      </c>
      <c r="C13296">
        <v>2012</v>
      </c>
      <c r="D13296">
        <v>2</v>
      </c>
      <c r="E13296" t="s">
        <v>18</v>
      </c>
      <c r="F13296">
        <v>7</v>
      </c>
      <c r="G13296" t="s">
        <v>10</v>
      </c>
    </row>
    <row r="13297" spans="1:7" x14ac:dyDescent="0.3">
      <c r="A13297" t="s">
        <v>13329</v>
      </c>
      <c r="B13297" t="s">
        <v>12687</v>
      </c>
      <c r="C13297">
        <v>2006</v>
      </c>
      <c r="D13297">
        <v>5</v>
      </c>
      <c r="E13297" t="s">
        <v>9</v>
      </c>
      <c r="F13297">
        <v>95</v>
      </c>
      <c r="G13297" t="s">
        <v>10</v>
      </c>
    </row>
    <row r="13298" spans="1:7" x14ac:dyDescent="0.3">
      <c r="A13298" t="s">
        <v>13330</v>
      </c>
      <c r="B13298" t="s">
        <v>12687</v>
      </c>
      <c r="C13298">
        <v>2012</v>
      </c>
      <c r="D13298">
        <v>12</v>
      </c>
      <c r="E13298" t="s">
        <v>9</v>
      </c>
      <c r="F13298">
        <v>99</v>
      </c>
      <c r="G13298" t="s">
        <v>10</v>
      </c>
    </row>
    <row r="13299" spans="1:7" x14ac:dyDescent="0.3">
      <c r="A13299" t="s">
        <v>13331</v>
      </c>
      <c r="B13299" t="s">
        <v>12687</v>
      </c>
      <c r="C13299">
        <v>2011</v>
      </c>
      <c r="D13299">
        <v>8</v>
      </c>
      <c r="E13299" t="s">
        <v>71</v>
      </c>
      <c r="F13299">
        <v>4766</v>
      </c>
      <c r="G13299" t="s">
        <v>10</v>
      </c>
    </row>
    <row r="13300" spans="1:7" x14ac:dyDescent="0.3">
      <c r="A13300" t="s">
        <v>13332</v>
      </c>
      <c r="B13300" t="s">
        <v>12687</v>
      </c>
      <c r="C13300">
        <v>2012</v>
      </c>
      <c r="D13300">
        <v>10</v>
      </c>
      <c r="E13300" t="s">
        <v>9</v>
      </c>
      <c r="F13300">
        <v>542</v>
      </c>
      <c r="G13300" t="s">
        <v>10</v>
      </c>
    </row>
    <row r="13301" spans="1:7" x14ac:dyDescent="0.3">
      <c r="A13301" t="s">
        <v>13333</v>
      </c>
      <c r="B13301" t="s">
        <v>12687</v>
      </c>
      <c r="C13301">
        <v>2012</v>
      </c>
      <c r="D13301">
        <v>11</v>
      </c>
      <c r="E13301" t="s">
        <v>80</v>
      </c>
      <c r="F13301">
        <v>11</v>
      </c>
      <c r="G13301" t="s">
        <v>10</v>
      </c>
    </row>
    <row r="13302" spans="1:7" x14ac:dyDescent="0.3">
      <c r="A13302" t="s">
        <v>13334</v>
      </c>
      <c r="B13302" t="s">
        <v>12687</v>
      </c>
      <c r="C13302">
        <v>2012</v>
      </c>
      <c r="D13302">
        <v>10</v>
      </c>
      <c r="E13302" t="s">
        <v>9</v>
      </c>
      <c r="F13302">
        <v>18</v>
      </c>
      <c r="G13302" t="s">
        <v>10</v>
      </c>
    </row>
    <row r="13303" spans="1:7" x14ac:dyDescent="0.3">
      <c r="A13303" t="s">
        <v>13335</v>
      </c>
      <c r="B13303" t="s">
        <v>12687</v>
      </c>
      <c r="C13303">
        <v>2012</v>
      </c>
      <c r="D13303">
        <v>9</v>
      </c>
      <c r="E13303" t="s">
        <v>80</v>
      </c>
      <c r="F13303">
        <v>48</v>
      </c>
      <c r="G13303" t="s">
        <v>10</v>
      </c>
    </row>
    <row r="13304" spans="1:7" x14ac:dyDescent="0.3">
      <c r="A13304" t="s">
        <v>13336</v>
      </c>
      <c r="B13304" t="s">
        <v>12687</v>
      </c>
      <c r="C13304">
        <v>2012</v>
      </c>
      <c r="D13304">
        <v>10</v>
      </c>
      <c r="E13304" t="s">
        <v>18</v>
      </c>
      <c r="F13304">
        <v>208</v>
      </c>
      <c r="G13304" t="s">
        <v>10</v>
      </c>
    </row>
    <row r="13305" spans="1:7" x14ac:dyDescent="0.3">
      <c r="A13305" t="s">
        <v>13337</v>
      </c>
      <c r="B13305" t="s">
        <v>12687</v>
      </c>
      <c r="C13305">
        <v>2013</v>
      </c>
      <c r="D13305">
        <v>1</v>
      </c>
      <c r="E13305" t="s">
        <v>18</v>
      </c>
      <c r="F13305">
        <v>495</v>
      </c>
      <c r="G13305" t="s">
        <v>473</v>
      </c>
    </row>
    <row r="13306" spans="1:7" x14ac:dyDescent="0.3">
      <c r="A13306" t="s">
        <v>13338</v>
      </c>
      <c r="B13306" t="s">
        <v>12687</v>
      </c>
      <c r="C13306">
        <v>2012</v>
      </c>
      <c r="D13306">
        <v>11</v>
      </c>
      <c r="E13306" t="s">
        <v>18</v>
      </c>
      <c r="F13306">
        <v>196</v>
      </c>
      <c r="G13306" t="s">
        <v>10</v>
      </c>
    </row>
    <row r="13307" spans="1:7" x14ac:dyDescent="0.3">
      <c r="A13307" t="s">
        <v>13339</v>
      </c>
      <c r="B13307" t="s">
        <v>12687</v>
      </c>
      <c r="C13307">
        <v>2012</v>
      </c>
      <c r="D13307">
        <v>10</v>
      </c>
      <c r="E13307" t="s">
        <v>18</v>
      </c>
      <c r="F13307">
        <v>200</v>
      </c>
      <c r="G13307" t="s">
        <v>10</v>
      </c>
    </row>
    <row r="13308" spans="1:7" x14ac:dyDescent="0.3">
      <c r="A13308" t="s">
        <v>13340</v>
      </c>
      <c r="B13308" t="s">
        <v>12687</v>
      </c>
      <c r="C13308">
        <v>2012</v>
      </c>
      <c r="D13308">
        <v>12</v>
      </c>
      <c r="E13308" t="s">
        <v>18</v>
      </c>
      <c r="F13308">
        <v>197</v>
      </c>
      <c r="G13308" t="s">
        <v>10</v>
      </c>
    </row>
    <row r="13309" spans="1:7" x14ac:dyDescent="0.3">
      <c r="A13309" t="s">
        <v>13341</v>
      </c>
      <c r="B13309" t="s">
        <v>12687</v>
      </c>
      <c r="C13309">
        <v>2012</v>
      </c>
      <c r="D13309">
        <v>10</v>
      </c>
      <c r="E13309" t="s">
        <v>71</v>
      </c>
      <c r="F13309">
        <v>50</v>
      </c>
      <c r="G13309" t="s">
        <v>10</v>
      </c>
    </row>
    <row r="13310" spans="1:7" x14ac:dyDescent="0.3">
      <c r="A13310" t="s">
        <v>13342</v>
      </c>
      <c r="B13310" t="s">
        <v>12687</v>
      </c>
      <c r="C13310">
        <v>2012</v>
      </c>
      <c r="D13310">
        <v>11</v>
      </c>
      <c r="E13310" t="s">
        <v>18</v>
      </c>
      <c r="F13310">
        <v>88</v>
      </c>
      <c r="G13310" t="s">
        <v>10</v>
      </c>
    </row>
    <row r="13311" spans="1:7" x14ac:dyDescent="0.3">
      <c r="A13311" t="s">
        <v>13343</v>
      </c>
      <c r="B13311" t="s">
        <v>12687</v>
      </c>
      <c r="C13311">
        <v>2012</v>
      </c>
      <c r="D13311">
        <v>9</v>
      </c>
      <c r="E13311" t="s">
        <v>80</v>
      </c>
      <c r="F13311">
        <v>17</v>
      </c>
      <c r="G13311" t="s">
        <v>10</v>
      </c>
    </row>
    <row r="13312" spans="1:7" x14ac:dyDescent="0.3">
      <c r="A13312" t="s">
        <v>13344</v>
      </c>
      <c r="B13312" t="s">
        <v>12687</v>
      </c>
      <c r="C13312">
        <v>2014</v>
      </c>
      <c r="D13312">
        <v>12</v>
      </c>
      <c r="E13312" t="s">
        <v>9</v>
      </c>
      <c r="F13312">
        <v>181</v>
      </c>
      <c r="G13312" t="s">
        <v>10</v>
      </c>
    </row>
    <row r="13313" spans="1:7" x14ac:dyDescent="0.3">
      <c r="A13313" t="s">
        <v>13345</v>
      </c>
      <c r="B13313" t="s">
        <v>12687</v>
      </c>
      <c r="C13313">
        <v>2012</v>
      </c>
      <c r="D13313">
        <v>11</v>
      </c>
      <c r="E13313" t="s">
        <v>18</v>
      </c>
      <c r="F13313">
        <v>2003</v>
      </c>
      <c r="G13313" t="s">
        <v>473</v>
      </c>
    </row>
    <row r="13314" spans="1:7" x14ac:dyDescent="0.3">
      <c r="A13314" t="s">
        <v>13346</v>
      </c>
      <c r="B13314" t="s">
        <v>12687</v>
      </c>
      <c r="C13314">
        <v>2014</v>
      </c>
      <c r="D13314">
        <v>7</v>
      </c>
      <c r="E13314" t="s">
        <v>80</v>
      </c>
      <c r="F13314">
        <v>0</v>
      </c>
      <c r="G13314" t="s">
        <v>12</v>
      </c>
    </row>
    <row r="13315" spans="1:7" x14ac:dyDescent="0.3">
      <c r="A13315" t="s">
        <v>13347</v>
      </c>
      <c r="B13315" t="s">
        <v>12687</v>
      </c>
      <c r="C13315">
        <v>2013</v>
      </c>
      <c r="D13315">
        <v>1</v>
      </c>
      <c r="E13315" t="s">
        <v>9</v>
      </c>
      <c r="F13315">
        <v>76</v>
      </c>
      <c r="G13315" t="s">
        <v>10</v>
      </c>
    </row>
    <row r="13316" spans="1:7" x14ac:dyDescent="0.3">
      <c r="A13316" t="s">
        <v>13348</v>
      </c>
      <c r="B13316" t="s">
        <v>12687</v>
      </c>
      <c r="C13316">
        <v>2012</v>
      </c>
      <c r="D13316">
        <v>12</v>
      </c>
      <c r="E13316" t="s">
        <v>18</v>
      </c>
      <c r="F13316">
        <v>1999</v>
      </c>
      <c r="G13316" t="s">
        <v>10</v>
      </c>
    </row>
    <row r="13317" spans="1:7" x14ac:dyDescent="0.3">
      <c r="A13317" t="s">
        <v>13349</v>
      </c>
      <c r="B13317" t="s">
        <v>12687</v>
      </c>
      <c r="C13317">
        <v>2013</v>
      </c>
      <c r="D13317">
        <v>1</v>
      </c>
      <c r="E13317" t="s">
        <v>71</v>
      </c>
      <c r="F13317">
        <v>26</v>
      </c>
      <c r="G13317" t="s">
        <v>10</v>
      </c>
    </row>
    <row r="13318" spans="1:7" x14ac:dyDescent="0.3">
      <c r="A13318" t="s">
        <v>13350</v>
      </c>
      <c r="B13318" t="s">
        <v>12687</v>
      </c>
      <c r="C13318">
        <v>2014</v>
      </c>
      <c r="D13318">
        <v>1</v>
      </c>
      <c r="E13318" t="s">
        <v>80</v>
      </c>
      <c r="F13318">
        <v>20</v>
      </c>
      <c r="G13318" t="s">
        <v>10</v>
      </c>
    </row>
    <row r="13319" spans="1:7" x14ac:dyDescent="0.3">
      <c r="A13319" t="s">
        <v>13351</v>
      </c>
      <c r="B13319" t="s">
        <v>12687</v>
      </c>
      <c r="C13319">
        <v>2012</v>
      </c>
      <c r="D13319">
        <v>12</v>
      </c>
      <c r="E13319" t="s">
        <v>18</v>
      </c>
      <c r="F13319">
        <v>743</v>
      </c>
      <c r="G13319" t="s">
        <v>10</v>
      </c>
    </row>
    <row r="13320" spans="1:7" x14ac:dyDescent="0.3">
      <c r="A13320" t="s">
        <v>13352</v>
      </c>
      <c r="B13320" t="s">
        <v>12687</v>
      </c>
      <c r="C13320">
        <v>2013</v>
      </c>
      <c r="D13320">
        <v>3</v>
      </c>
      <c r="E13320" t="s">
        <v>18</v>
      </c>
      <c r="F13320">
        <v>11</v>
      </c>
      <c r="G13320" t="s">
        <v>10</v>
      </c>
    </row>
    <row r="13321" spans="1:7" x14ac:dyDescent="0.3">
      <c r="A13321" t="s">
        <v>13353</v>
      </c>
      <c r="B13321" t="s">
        <v>12687</v>
      </c>
      <c r="C13321">
        <v>2012</v>
      </c>
      <c r="D13321">
        <v>12</v>
      </c>
      <c r="E13321" t="s">
        <v>9</v>
      </c>
      <c r="F13321">
        <v>57</v>
      </c>
      <c r="G13321" t="s">
        <v>10</v>
      </c>
    </row>
    <row r="13322" spans="1:7" x14ac:dyDescent="0.3">
      <c r="A13322" t="s">
        <v>13354</v>
      </c>
      <c r="B13322" t="s">
        <v>12687</v>
      </c>
      <c r="C13322">
        <v>2012</v>
      </c>
      <c r="D13322">
        <v>10</v>
      </c>
      <c r="E13322" t="s">
        <v>18</v>
      </c>
      <c r="F13322">
        <v>13</v>
      </c>
      <c r="G13322" t="s">
        <v>10</v>
      </c>
    </row>
    <row r="13323" spans="1:7" x14ac:dyDescent="0.3">
      <c r="A13323" t="s">
        <v>13355</v>
      </c>
      <c r="B13323" t="s">
        <v>12687</v>
      </c>
      <c r="C13323">
        <v>2013</v>
      </c>
      <c r="D13323">
        <v>6</v>
      </c>
      <c r="E13323" t="s">
        <v>71</v>
      </c>
      <c r="F13323">
        <v>40</v>
      </c>
      <c r="G13323" t="s">
        <v>473</v>
      </c>
    </row>
    <row r="13324" spans="1:7" x14ac:dyDescent="0.3">
      <c r="A13324" t="s">
        <v>13356</v>
      </c>
      <c r="B13324" t="s">
        <v>12687</v>
      </c>
      <c r="C13324">
        <v>2012</v>
      </c>
      <c r="D13324">
        <v>10</v>
      </c>
      <c r="E13324" t="s">
        <v>18</v>
      </c>
      <c r="F13324">
        <v>11</v>
      </c>
      <c r="G13324" t="s">
        <v>10</v>
      </c>
    </row>
    <row r="13325" spans="1:7" x14ac:dyDescent="0.3">
      <c r="A13325" t="s">
        <v>13357</v>
      </c>
      <c r="B13325" t="s">
        <v>12687</v>
      </c>
      <c r="C13325">
        <v>2013</v>
      </c>
      <c r="D13325">
        <v>1</v>
      </c>
      <c r="E13325" t="s">
        <v>9</v>
      </c>
      <c r="F13325">
        <v>35</v>
      </c>
      <c r="G13325" t="s">
        <v>10</v>
      </c>
    </row>
    <row r="13326" spans="1:7" x14ac:dyDescent="0.3">
      <c r="A13326" t="s">
        <v>13358</v>
      </c>
      <c r="B13326" t="s">
        <v>12687</v>
      </c>
      <c r="C13326">
        <v>2013</v>
      </c>
      <c r="D13326">
        <v>4</v>
      </c>
      <c r="E13326" t="s">
        <v>9</v>
      </c>
      <c r="F13326">
        <v>61</v>
      </c>
      <c r="G13326" t="s">
        <v>10</v>
      </c>
    </row>
    <row r="13327" spans="1:7" x14ac:dyDescent="0.3">
      <c r="A13327" t="s">
        <v>13359</v>
      </c>
      <c r="B13327" t="s">
        <v>12687</v>
      </c>
      <c r="C13327">
        <v>2013</v>
      </c>
      <c r="D13327">
        <v>5</v>
      </c>
      <c r="E13327" t="s">
        <v>9</v>
      </c>
      <c r="F13327">
        <v>25</v>
      </c>
      <c r="G13327" t="s">
        <v>10</v>
      </c>
    </row>
    <row r="13328" spans="1:7" x14ac:dyDescent="0.3">
      <c r="A13328" t="s">
        <v>13360</v>
      </c>
      <c r="B13328" t="s">
        <v>12687</v>
      </c>
      <c r="C13328">
        <v>2013</v>
      </c>
      <c r="D13328">
        <v>2</v>
      </c>
      <c r="E13328" t="s">
        <v>9</v>
      </c>
      <c r="F13328">
        <v>47</v>
      </c>
      <c r="G13328" t="s">
        <v>10</v>
      </c>
    </row>
    <row r="13329" spans="1:7" x14ac:dyDescent="0.3">
      <c r="A13329" t="s">
        <v>13361</v>
      </c>
      <c r="B13329" t="s">
        <v>12687</v>
      </c>
      <c r="C13329">
        <v>2013</v>
      </c>
      <c r="D13329">
        <v>7</v>
      </c>
      <c r="E13329" t="s">
        <v>80</v>
      </c>
      <c r="F13329">
        <v>27</v>
      </c>
      <c r="G13329" t="s">
        <v>10</v>
      </c>
    </row>
    <row r="13330" spans="1:7" x14ac:dyDescent="0.3">
      <c r="A13330" t="s">
        <v>13362</v>
      </c>
      <c r="B13330" t="s">
        <v>12687</v>
      </c>
      <c r="C13330">
        <v>2013</v>
      </c>
      <c r="D13330">
        <v>10</v>
      </c>
      <c r="E13330" t="s">
        <v>80</v>
      </c>
      <c r="F13330">
        <v>0</v>
      </c>
      <c r="G13330" t="s">
        <v>12</v>
      </c>
    </row>
    <row r="13331" spans="1:7" x14ac:dyDescent="0.3">
      <c r="A13331" t="s">
        <v>13363</v>
      </c>
      <c r="B13331" t="s">
        <v>12687</v>
      </c>
      <c r="C13331">
        <v>2013</v>
      </c>
      <c r="D13331">
        <v>7</v>
      </c>
      <c r="E13331" t="s">
        <v>80</v>
      </c>
      <c r="F13331">
        <v>29</v>
      </c>
      <c r="G13331" t="s">
        <v>10</v>
      </c>
    </row>
    <row r="13332" spans="1:7" x14ac:dyDescent="0.3">
      <c r="A13332" t="s">
        <v>13364</v>
      </c>
      <c r="B13332" t="s">
        <v>12687</v>
      </c>
      <c r="C13332">
        <v>2013</v>
      </c>
      <c r="D13332">
        <v>1</v>
      </c>
      <c r="E13332" t="s">
        <v>9</v>
      </c>
      <c r="F13332">
        <v>280</v>
      </c>
      <c r="G13332" t="s">
        <v>50</v>
      </c>
    </row>
    <row r="13333" spans="1:7" x14ac:dyDescent="0.3">
      <c r="A13333" t="s">
        <v>13365</v>
      </c>
      <c r="B13333" t="s">
        <v>12687</v>
      </c>
      <c r="C13333">
        <v>2012</v>
      </c>
      <c r="D13333">
        <v>12</v>
      </c>
      <c r="E13333" t="s">
        <v>18</v>
      </c>
      <c r="F13333">
        <v>47</v>
      </c>
      <c r="G13333" t="s">
        <v>10</v>
      </c>
    </row>
    <row r="13334" spans="1:7" x14ac:dyDescent="0.3">
      <c r="A13334" t="s">
        <v>13366</v>
      </c>
      <c r="B13334" t="s">
        <v>12687</v>
      </c>
      <c r="C13334">
        <v>2013</v>
      </c>
      <c r="D13334">
        <v>4</v>
      </c>
      <c r="E13334" t="s">
        <v>18</v>
      </c>
      <c r="F13334">
        <v>1487</v>
      </c>
      <c r="G13334" t="s">
        <v>473</v>
      </c>
    </row>
    <row r="13335" spans="1:7" x14ac:dyDescent="0.3">
      <c r="A13335" t="s">
        <v>13367</v>
      </c>
      <c r="B13335" t="s">
        <v>12687</v>
      </c>
      <c r="C13335">
        <v>2013</v>
      </c>
      <c r="D13335">
        <v>2</v>
      </c>
      <c r="E13335" t="s">
        <v>80</v>
      </c>
      <c r="F13335">
        <v>122</v>
      </c>
      <c r="G13335" t="s">
        <v>10</v>
      </c>
    </row>
    <row r="13336" spans="1:7" x14ac:dyDescent="0.3">
      <c r="A13336" t="s">
        <v>13368</v>
      </c>
      <c r="B13336" t="s">
        <v>12687</v>
      </c>
      <c r="C13336">
        <v>2013</v>
      </c>
      <c r="D13336">
        <v>6</v>
      </c>
      <c r="E13336" t="s">
        <v>18</v>
      </c>
      <c r="F13336">
        <v>780</v>
      </c>
      <c r="G13336" t="s">
        <v>473</v>
      </c>
    </row>
    <row r="13337" spans="1:7" x14ac:dyDescent="0.3">
      <c r="A13337" t="s">
        <v>13369</v>
      </c>
      <c r="B13337" t="s">
        <v>12687</v>
      </c>
      <c r="C13337">
        <v>2006</v>
      </c>
      <c r="D13337">
        <v>1</v>
      </c>
      <c r="E13337" t="s">
        <v>71</v>
      </c>
      <c r="F13337">
        <v>59</v>
      </c>
      <c r="G13337" t="s">
        <v>10</v>
      </c>
    </row>
    <row r="13338" spans="1:7" x14ac:dyDescent="0.3">
      <c r="A13338" t="s">
        <v>13370</v>
      </c>
      <c r="B13338" t="s">
        <v>12687</v>
      </c>
      <c r="C13338">
        <v>2013</v>
      </c>
      <c r="D13338">
        <v>3</v>
      </c>
      <c r="E13338" t="s">
        <v>80</v>
      </c>
      <c r="F13338">
        <v>56</v>
      </c>
      <c r="G13338" t="s">
        <v>10</v>
      </c>
    </row>
    <row r="13339" spans="1:7" x14ac:dyDescent="0.3">
      <c r="A13339" t="s">
        <v>13371</v>
      </c>
      <c r="B13339" t="s">
        <v>12687</v>
      </c>
      <c r="C13339">
        <v>2013</v>
      </c>
      <c r="D13339">
        <v>7</v>
      </c>
      <c r="E13339" t="s">
        <v>18</v>
      </c>
      <c r="F13339">
        <v>251</v>
      </c>
      <c r="G13339" t="s">
        <v>473</v>
      </c>
    </row>
    <row r="13340" spans="1:7" x14ac:dyDescent="0.3">
      <c r="A13340" t="s">
        <v>13372</v>
      </c>
      <c r="B13340" t="s">
        <v>12687</v>
      </c>
      <c r="C13340">
        <v>2013</v>
      </c>
      <c r="D13340">
        <v>9</v>
      </c>
      <c r="E13340" t="s">
        <v>9</v>
      </c>
      <c r="F13340">
        <v>223</v>
      </c>
      <c r="G13340" t="s">
        <v>10</v>
      </c>
    </row>
    <row r="13341" spans="1:7" x14ac:dyDescent="0.3">
      <c r="A13341" t="s">
        <v>13373</v>
      </c>
      <c r="B13341" t="s">
        <v>12687</v>
      </c>
      <c r="C13341">
        <v>2013</v>
      </c>
      <c r="D13341">
        <v>6</v>
      </c>
      <c r="E13341" t="s">
        <v>14</v>
      </c>
      <c r="F13341">
        <v>138</v>
      </c>
      <c r="G13341" t="s">
        <v>10</v>
      </c>
    </row>
    <row r="13342" spans="1:7" x14ac:dyDescent="0.3">
      <c r="A13342" t="s">
        <v>13374</v>
      </c>
      <c r="B13342" t="s">
        <v>12687</v>
      </c>
      <c r="C13342">
        <v>2013</v>
      </c>
      <c r="D13342">
        <v>4</v>
      </c>
      <c r="E13342" t="s">
        <v>80</v>
      </c>
      <c r="F13342">
        <v>44</v>
      </c>
      <c r="G13342" t="s">
        <v>10</v>
      </c>
    </row>
    <row r="13343" spans="1:7" x14ac:dyDescent="0.3">
      <c r="A13343" t="s">
        <v>13375</v>
      </c>
      <c r="B13343" t="s">
        <v>12687</v>
      </c>
      <c r="C13343">
        <v>2013</v>
      </c>
      <c r="D13343">
        <v>6</v>
      </c>
      <c r="E13343" t="s">
        <v>18</v>
      </c>
      <c r="F13343">
        <v>114</v>
      </c>
      <c r="G13343" t="s">
        <v>473</v>
      </c>
    </row>
    <row r="13344" spans="1:7" x14ac:dyDescent="0.3">
      <c r="A13344" t="s">
        <v>13376</v>
      </c>
      <c r="B13344" t="s">
        <v>12687</v>
      </c>
      <c r="C13344">
        <v>2013</v>
      </c>
      <c r="D13344">
        <v>4</v>
      </c>
      <c r="E13344" t="s">
        <v>9</v>
      </c>
      <c r="F13344">
        <v>229</v>
      </c>
      <c r="G13344" t="s">
        <v>10</v>
      </c>
    </row>
    <row r="13345" spans="1:7" x14ac:dyDescent="0.3">
      <c r="A13345" t="s">
        <v>13377</v>
      </c>
      <c r="B13345" t="s">
        <v>12687</v>
      </c>
      <c r="C13345">
        <v>2013</v>
      </c>
      <c r="D13345">
        <v>4</v>
      </c>
      <c r="E13345" t="s">
        <v>60</v>
      </c>
      <c r="F13345">
        <v>2</v>
      </c>
      <c r="G13345" t="s">
        <v>50</v>
      </c>
    </row>
    <row r="13346" spans="1:7" x14ac:dyDescent="0.3">
      <c r="A13346" t="s">
        <v>13378</v>
      </c>
      <c r="B13346" t="s">
        <v>12687</v>
      </c>
      <c r="C13346">
        <v>2013</v>
      </c>
      <c r="D13346">
        <v>9</v>
      </c>
      <c r="E13346" t="s">
        <v>80</v>
      </c>
      <c r="F13346">
        <v>18</v>
      </c>
      <c r="G13346" t="s">
        <v>10</v>
      </c>
    </row>
    <row r="13347" spans="1:7" x14ac:dyDescent="0.3">
      <c r="A13347" t="s">
        <v>13379</v>
      </c>
      <c r="B13347" t="s">
        <v>12687</v>
      </c>
      <c r="C13347">
        <v>2013</v>
      </c>
      <c r="D13347">
        <v>9</v>
      </c>
      <c r="E13347" t="s">
        <v>80</v>
      </c>
      <c r="F13347">
        <v>2</v>
      </c>
      <c r="G13347" t="s">
        <v>10</v>
      </c>
    </row>
    <row r="13348" spans="1:7" x14ac:dyDescent="0.3">
      <c r="A13348" t="s">
        <v>13380</v>
      </c>
      <c r="B13348" t="s">
        <v>12687</v>
      </c>
      <c r="C13348">
        <v>2013</v>
      </c>
      <c r="D13348">
        <v>8</v>
      </c>
      <c r="E13348" t="s">
        <v>80</v>
      </c>
      <c r="F13348">
        <v>9</v>
      </c>
      <c r="G13348" t="s">
        <v>10</v>
      </c>
    </row>
    <row r="13349" spans="1:7" x14ac:dyDescent="0.3">
      <c r="A13349" t="s">
        <v>13381</v>
      </c>
      <c r="B13349" t="s">
        <v>12687</v>
      </c>
      <c r="C13349">
        <v>2003</v>
      </c>
      <c r="D13349">
        <v>9</v>
      </c>
      <c r="E13349" t="s">
        <v>18</v>
      </c>
      <c r="F13349">
        <v>272</v>
      </c>
      <c r="G13349" t="s">
        <v>10</v>
      </c>
    </row>
    <row r="13350" spans="1:7" x14ac:dyDescent="0.3">
      <c r="A13350" t="s">
        <v>13382</v>
      </c>
      <c r="B13350" t="s">
        <v>12687</v>
      </c>
      <c r="C13350">
        <v>2013</v>
      </c>
      <c r="D13350">
        <v>11</v>
      </c>
      <c r="E13350" t="s">
        <v>18</v>
      </c>
      <c r="F13350">
        <v>718</v>
      </c>
      <c r="G13350" t="s">
        <v>10</v>
      </c>
    </row>
    <row r="13351" spans="1:7" x14ac:dyDescent="0.3">
      <c r="A13351" t="s">
        <v>13383</v>
      </c>
      <c r="B13351" t="s">
        <v>12687</v>
      </c>
      <c r="C13351">
        <v>2013</v>
      </c>
      <c r="D13351">
        <v>8</v>
      </c>
      <c r="E13351" t="s">
        <v>9</v>
      </c>
      <c r="F13351">
        <v>296</v>
      </c>
      <c r="G13351" t="s">
        <v>10</v>
      </c>
    </row>
    <row r="13352" spans="1:7" x14ac:dyDescent="0.3">
      <c r="A13352" t="s">
        <v>13384</v>
      </c>
      <c r="B13352" t="s">
        <v>12687</v>
      </c>
      <c r="C13352">
        <v>2013</v>
      </c>
      <c r="D13352">
        <v>7</v>
      </c>
      <c r="E13352" t="s">
        <v>18</v>
      </c>
      <c r="F13352">
        <v>1081</v>
      </c>
      <c r="G13352" t="s">
        <v>10</v>
      </c>
    </row>
    <row r="13353" spans="1:7" x14ac:dyDescent="0.3">
      <c r="A13353" t="s">
        <v>13385</v>
      </c>
      <c r="B13353" t="s">
        <v>12687</v>
      </c>
      <c r="C13353">
        <v>2013</v>
      </c>
      <c r="D13353">
        <v>7</v>
      </c>
      <c r="E13353" t="s">
        <v>18</v>
      </c>
      <c r="F13353">
        <v>1068</v>
      </c>
      <c r="G13353" t="s">
        <v>10</v>
      </c>
    </row>
    <row r="13354" spans="1:7" x14ac:dyDescent="0.3">
      <c r="A13354" t="s">
        <v>13386</v>
      </c>
      <c r="B13354" t="s">
        <v>12687</v>
      </c>
      <c r="C13354">
        <v>2013</v>
      </c>
      <c r="D13354">
        <v>5</v>
      </c>
      <c r="E13354" t="s">
        <v>18</v>
      </c>
      <c r="F13354">
        <v>7</v>
      </c>
      <c r="G13354" t="s">
        <v>10</v>
      </c>
    </row>
    <row r="13355" spans="1:7" x14ac:dyDescent="0.3">
      <c r="A13355" t="s">
        <v>13387</v>
      </c>
      <c r="B13355" t="s">
        <v>12687</v>
      </c>
      <c r="C13355">
        <v>2013</v>
      </c>
      <c r="D13355">
        <v>6</v>
      </c>
      <c r="E13355" t="s">
        <v>18</v>
      </c>
      <c r="F13355">
        <v>13</v>
      </c>
      <c r="G13355" t="s">
        <v>10</v>
      </c>
    </row>
    <row r="13356" spans="1:7" x14ac:dyDescent="0.3">
      <c r="A13356" t="s">
        <v>13388</v>
      </c>
      <c r="B13356" t="s">
        <v>12687</v>
      </c>
      <c r="C13356">
        <v>2013</v>
      </c>
      <c r="D13356">
        <v>9</v>
      </c>
      <c r="E13356" t="s">
        <v>14</v>
      </c>
      <c r="F13356">
        <v>134</v>
      </c>
      <c r="G13356" t="s">
        <v>10</v>
      </c>
    </row>
    <row r="13357" spans="1:7" x14ac:dyDescent="0.3">
      <c r="A13357" t="s">
        <v>13389</v>
      </c>
      <c r="B13357" t="s">
        <v>12687</v>
      </c>
      <c r="C13357">
        <v>2013</v>
      </c>
      <c r="D13357">
        <v>10</v>
      </c>
      <c r="E13357" t="s">
        <v>9</v>
      </c>
      <c r="F13357">
        <v>505</v>
      </c>
      <c r="G13357" t="s">
        <v>10</v>
      </c>
    </row>
    <row r="13358" spans="1:7" x14ac:dyDescent="0.3">
      <c r="A13358" t="s">
        <v>13390</v>
      </c>
      <c r="B13358" t="s">
        <v>12687</v>
      </c>
      <c r="C13358">
        <v>2013</v>
      </c>
      <c r="D13358">
        <v>8</v>
      </c>
      <c r="E13358" t="s">
        <v>18</v>
      </c>
      <c r="F13358">
        <v>348</v>
      </c>
      <c r="G13358" t="s">
        <v>10</v>
      </c>
    </row>
    <row r="13359" spans="1:7" x14ac:dyDescent="0.3">
      <c r="A13359" t="s">
        <v>13391</v>
      </c>
      <c r="B13359" t="s">
        <v>12687</v>
      </c>
      <c r="C13359">
        <v>2013</v>
      </c>
      <c r="D13359">
        <v>6</v>
      </c>
      <c r="E13359" t="s">
        <v>71</v>
      </c>
      <c r="F13359">
        <v>0</v>
      </c>
      <c r="G13359" t="s">
        <v>12</v>
      </c>
    </row>
    <row r="13360" spans="1:7" x14ac:dyDescent="0.3">
      <c r="A13360" t="s">
        <v>13392</v>
      </c>
      <c r="B13360" t="s">
        <v>12687</v>
      </c>
      <c r="C13360">
        <v>2013</v>
      </c>
      <c r="D13360">
        <v>9</v>
      </c>
      <c r="E13360" t="s">
        <v>9</v>
      </c>
      <c r="F13360">
        <v>38</v>
      </c>
      <c r="G13360" t="s">
        <v>50</v>
      </c>
    </row>
    <row r="13361" spans="1:7" x14ac:dyDescent="0.3">
      <c r="A13361" t="s">
        <v>13393</v>
      </c>
      <c r="B13361" t="s">
        <v>12687</v>
      </c>
      <c r="C13361">
        <v>2013</v>
      </c>
      <c r="D13361">
        <v>12</v>
      </c>
      <c r="E13361" t="s">
        <v>18</v>
      </c>
      <c r="F13361">
        <v>10</v>
      </c>
      <c r="G13361" t="s">
        <v>10</v>
      </c>
    </row>
    <row r="13362" spans="1:7" x14ac:dyDescent="0.3">
      <c r="A13362" t="s">
        <v>13394</v>
      </c>
      <c r="B13362" t="s">
        <v>12687</v>
      </c>
      <c r="C13362">
        <v>2013</v>
      </c>
      <c r="D13362">
        <v>7</v>
      </c>
      <c r="E13362" t="s">
        <v>18</v>
      </c>
      <c r="F13362">
        <v>161</v>
      </c>
      <c r="G13362" t="s">
        <v>473</v>
      </c>
    </row>
    <row r="13363" spans="1:7" x14ac:dyDescent="0.3">
      <c r="A13363" t="s">
        <v>13395</v>
      </c>
      <c r="B13363" t="s">
        <v>12687</v>
      </c>
      <c r="C13363">
        <v>2013</v>
      </c>
      <c r="D13363">
        <v>12</v>
      </c>
      <c r="E13363" t="s">
        <v>18</v>
      </c>
      <c r="F13363">
        <v>0</v>
      </c>
      <c r="G13363" t="s">
        <v>12</v>
      </c>
    </row>
    <row r="13364" spans="1:7" x14ac:dyDescent="0.3">
      <c r="A13364" t="s">
        <v>13396</v>
      </c>
      <c r="B13364" t="s">
        <v>12687</v>
      </c>
      <c r="C13364">
        <v>2013</v>
      </c>
      <c r="D13364">
        <v>9</v>
      </c>
      <c r="E13364" t="s">
        <v>80</v>
      </c>
      <c r="F13364">
        <v>9</v>
      </c>
      <c r="G13364" t="s">
        <v>10</v>
      </c>
    </row>
    <row r="13365" spans="1:7" x14ac:dyDescent="0.3">
      <c r="A13365" t="s">
        <v>13397</v>
      </c>
      <c r="B13365" t="s">
        <v>12687</v>
      </c>
      <c r="C13365">
        <v>2013</v>
      </c>
      <c r="D13365">
        <v>10</v>
      </c>
      <c r="E13365" t="s">
        <v>71</v>
      </c>
      <c r="F13365">
        <v>60</v>
      </c>
      <c r="G13365" t="s">
        <v>473</v>
      </c>
    </row>
    <row r="13366" spans="1:7" x14ac:dyDescent="0.3">
      <c r="A13366" t="s">
        <v>13398</v>
      </c>
      <c r="B13366" t="s">
        <v>12687</v>
      </c>
      <c r="C13366">
        <v>2014</v>
      </c>
      <c r="D13366">
        <v>1</v>
      </c>
      <c r="E13366" t="s">
        <v>9</v>
      </c>
      <c r="F13366">
        <v>18</v>
      </c>
      <c r="G13366" t="s">
        <v>50</v>
      </c>
    </row>
    <row r="13367" spans="1:7" x14ac:dyDescent="0.3">
      <c r="A13367" t="s">
        <v>13399</v>
      </c>
      <c r="B13367" t="s">
        <v>12687</v>
      </c>
      <c r="C13367">
        <v>2011</v>
      </c>
      <c r="D13367">
        <v>1</v>
      </c>
      <c r="E13367" t="s">
        <v>9</v>
      </c>
      <c r="F13367">
        <v>283</v>
      </c>
      <c r="G13367" t="s">
        <v>10</v>
      </c>
    </row>
    <row r="13368" spans="1:7" x14ac:dyDescent="0.3">
      <c r="A13368" t="s">
        <v>13400</v>
      </c>
      <c r="B13368" t="s">
        <v>12687</v>
      </c>
      <c r="C13368">
        <v>2013</v>
      </c>
      <c r="D13368">
        <v>8</v>
      </c>
      <c r="E13368" t="s">
        <v>9</v>
      </c>
      <c r="F13368">
        <v>287</v>
      </c>
      <c r="G13368" t="s">
        <v>10</v>
      </c>
    </row>
    <row r="13369" spans="1:7" x14ac:dyDescent="0.3">
      <c r="A13369" t="s">
        <v>13401</v>
      </c>
      <c r="B13369" t="s">
        <v>12687</v>
      </c>
      <c r="C13369">
        <v>2013</v>
      </c>
      <c r="D13369">
        <v>7</v>
      </c>
      <c r="E13369" t="s">
        <v>80</v>
      </c>
      <c r="F13369">
        <v>52</v>
      </c>
      <c r="G13369" t="s">
        <v>10</v>
      </c>
    </row>
    <row r="13370" spans="1:7" x14ac:dyDescent="0.3">
      <c r="A13370" t="s">
        <v>13402</v>
      </c>
      <c r="B13370" t="s">
        <v>12687</v>
      </c>
      <c r="C13370">
        <v>2013</v>
      </c>
      <c r="D13370">
        <v>8</v>
      </c>
      <c r="E13370" t="s">
        <v>80</v>
      </c>
      <c r="F13370">
        <v>52</v>
      </c>
      <c r="G13370" t="s">
        <v>10</v>
      </c>
    </row>
    <row r="13371" spans="1:7" x14ac:dyDescent="0.3">
      <c r="A13371" t="s">
        <v>13403</v>
      </c>
      <c r="B13371" t="s">
        <v>12687</v>
      </c>
      <c r="C13371">
        <v>2013</v>
      </c>
      <c r="D13371">
        <v>11</v>
      </c>
      <c r="E13371" t="s">
        <v>18</v>
      </c>
      <c r="F13371">
        <v>979</v>
      </c>
      <c r="G13371" t="s">
        <v>10</v>
      </c>
    </row>
    <row r="13372" spans="1:7" x14ac:dyDescent="0.3">
      <c r="A13372" t="s">
        <v>13404</v>
      </c>
      <c r="B13372" t="s">
        <v>12687</v>
      </c>
      <c r="C13372">
        <v>2013</v>
      </c>
      <c r="D13372">
        <v>8</v>
      </c>
      <c r="E13372" t="s">
        <v>80</v>
      </c>
      <c r="F13372">
        <v>46</v>
      </c>
      <c r="G13372" t="s">
        <v>10</v>
      </c>
    </row>
    <row r="13373" spans="1:7" x14ac:dyDescent="0.3">
      <c r="A13373" t="s">
        <v>13405</v>
      </c>
      <c r="B13373" t="s">
        <v>12687</v>
      </c>
      <c r="C13373">
        <v>2013</v>
      </c>
      <c r="D13373">
        <v>8</v>
      </c>
      <c r="E13373" t="s">
        <v>80</v>
      </c>
      <c r="F13373">
        <v>66</v>
      </c>
      <c r="G13373" t="s">
        <v>10</v>
      </c>
    </row>
    <row r="13374" spans="1:7" x14ac:dyDescent="0.3">
      <c r="A13374" t="s">
        <v>13406</v>
      </c>
      <c r="B13374" t="s">
        <v>12687</v>
      </c>
      <c r="C13374">
        <v>2013</v>
      </c>
      <c r="D13374">
        <v>6</v>
      </c>
      <c r="E13374" t="s">
        <v>71</v>
      </c>
      <c r="F13374">
        <v>806</v>
      </c>
      <c r="G13374" t="s">
        <v>10</v>
      </c>
    </row>
    <row r="13375" spans="1:7" x14ac:dyDescent="0.3">
      <c r="A13375" t="s">
        <v>13407</v>
      </c>
      <c r="B13375" t="s">
        <v>12687</v>
      </c>
      <c r="C13375">
        <v>2013</v>
      </c>
      <c r="D13375">
        <v>8</v>
      </c>
      <c r="E13375" t="s">
        <v>80</v>
      </c>
      <c r="F13375">
        <v>9</v>
      </c>
      <c r="G13375" t="s">
        <v>10</v>
      </c>
    </row>
    <row r="13376" spans="1:7" x14ac:dyDescent="0.3">
      <c r="A13376" t="s">
        <v>13408</v>
      </c>
      <c r="B13376" t="s">
        <v>12687</v>
      </c>
      <c r="C13376">
        <v>2013</v>
      </c>
      <c r="D13376">
        <v>11</v>
      </c>
      <c r="E13376" t="s">
        <v>18</v>
      </c>
      <c r="F13376">
        <v>102</v>
      </c>
      <c r="G13376" t="s">
        <v>15</v>
      </c>
    </row>
    <row r="13377" spans="1:7" x14ac:dyDescent="0.3">
      <c r="A13377" t="s">
        <v>13409</v>
      </c>
      <c r="B13377" t="s">
        <v>12687</v>
      </c>
      <c r="C13377">
        <v>2013</v>
      </c>
      <c r="D13377">
        <v>9</v>
      </c>
      <c r="E13377" t="s">
        <v>9</v>
      </c>
      <c r="F13377">
        <v>2</v>
      </c>
      <c r="G13377" t="s">
        <v>50</v>
      </c>
    </row>
    <row r="13378" spans="1:7" x14ac:dyDescent="0.3">
      <c r="A13378" t="s">
        <v>13410</v>
      </c>
      <c r="B13378" t="s">
        <v>12687</v>
      </c>
      <c r="C13378">
        <v>2013</v>
      </c>
      <c r="D13378">
        <v>11</v>
      </c>
      <c r="E13378" t="s">
        <v>18</v>
      </c>
      <c r="F13378">
        <v>240</v>
      </c>
      <c r="G13378" t="s">
        <v>10</v>
      </c>
    </row>
    <row r="13379" spans="1:7" x14ac:dyDescent="0.3">
      <c r="A13379" t="s">
        <v>13411</v>
      </c>
      <c r="B13379" t="s">
        <v>12687</v>
      </c>
      <c r="C13379">
        <v>2013</v>
      </c>
      <c r="D13379">
        <v>12</v>
      </c>
      <c r="E13379" t="s">
        <v>80</v>
      </c>
      <c r="F13379">
        <v>24</v>
      </c>
      <c r="G13379" t="s">
        <v>10</v>
      </c>
    </row>
    <row r="13380" spans="1:7" x14ac:dyDescent="0.3">
      <c r="A13380" t="s">
        <v>13412</v>
      </c>
      <c r="B13380" t="s">
        <v>12687</v>
      </c>
      <c r="C13380">
        <v>2013</v>
      </c>
      <c r="D13380">
        <v>11</v>
      </c>
      <c r="E13380" t="s">
        <v>18</v>
      </c>
      <c r="F13380">
        <v>100</v>
      </c>
      <c r="G13380" t="s">
        <v>10</v>
      </c>
    </row>
    <row r="13381" spans="1:7" x14ac:dyDescent="0.3">
      <c r="A13381" t="s">
        <v>13413</v>
      </c>
      <c r="B13381" t="s">
        <v>12687</v>
      </c>
      <c r="C13381">
        <v>2013</v>
      </c>
      <c r="D13381">
        <v>9</v>
      </c>
      <c r="E13381" t="s">
        <v>18</v>
      </c>
      <c r="F13381">
        <v>227</v>
      </c>
      <c r="G13381" t="s">
        <v>10</v>
      </c>
    </row>
    <row r="13382" spans="1:7" x14ac:dyDescent="0.3">
      <c r="A13382" t="s">
        <v>13414</v>
      </c>
      <c r="B13382" t="s">
        <v>12687</v>
      </c>
      <c r="C13382">
        <v>2013</v>
      </c>
      <c r="D13382">
        <v>7</v>
      </c>
      <c r="E13382" t="s">
        <v>9</v>
      </c>
      <c r="F13382">
        <v>54</v>
      </c>
      <c r="G13382" t="s">
        <v>10</v>
      </c>
    </row>
    <row r="13383" spans="1:7" x14ac:dyDescent="0.3">
      <c r="A13383" t="s">
        <v>13415</v>
      </c>
      <c r="B13383" t="s">
        <v>12687</v>
      </c>
      <c r="C13383">
        <v>2013</v>
      </c>
      <c r="D13383">
        <v>11</v>
      </c>
      <c r="E13383" t="s">
        <v>18</v>
      </c>
      <c r="F13383">
        <v>52</v>
      </c>
      <c r="G13383" t="s">
        <v>10</v>
      </c>
    </row>
    <row r="13384" spans="1:7" x14ac:dyDescent="0.3">
      <c r="A13384" t="s">
        <v>13416</v>
      </c>
      <c r="B13384" t="s">
        <v>12687</v>
      </c>
      <c r="C13384">
        <v>2013</v>
      </c>
      <c r="D13384">
        <v>12</v>
      </c>
      <c r="E13384" t="s">
        <v>9</v>
      </c>
      <c r="F13384">
        <v>0</v>
      </c>
      <c r="G13384" t="s">
        <v>12</v>
      </c>
    </row>
    <row r="13385" spans="1:7" x14ac:dyDescent="0.3">
      <c r="A13385" t="s">
        <v>13417</v>
      </c>
      <c r="B13385" t="s">
        <v>12687</v>
      </c>
      <c r="C13385">
        <v>2014</v>
      </c>
      <c r="D13385">
        <v>2</v>
      </c>
      <c r="E13385" t="s">
        <v>18</v>
      </c>
      <c r="F13385">
        <v>174</v>
      </c>
      <c r="G13385" t="s">
        <v>473</v>
      </c>
    </row>
    <row r="13386" spans="1:7" x14ac:dyDescent="0.3">
      <c r="A13386" t="s">
        <v>13418</v>
      </c>
      <c r="B13386" t="s">
        <v>12687</v>
      </c>
      <c r="C13386">
        <v>2014</v>
      </c>
      <c r="D13386">
        <v>1</v>
      </c>
      <c r="E13386" t="s">
        <v>18</v>
      </c>
      <c r="F13386">
        <v>1846</v>
      </c>
      <c r="G13386" t="s">
        <v>473</v>
      </c>
    </row>
    <row r="13387" spans="1:7" x14ac:dyDescent="0.3">
      <c r="A13387" t="s">
        <v>13419</v>
      </c>
      <c r="B13387" t="s">
        <v>12687</v>
      </c>
      <c r="C13387">
        <v>2014</v>
      </c>
      <c r="D13387">
        <v>1</v>
      </c>
      <c r="E13387" t="s">
        <v>9</v>
      </c>
      <c r="F13387">
        <v>305</v>
      </c>
      <c r="G13387" t="s">
        <v>473</v>
      </c>
    </row>
    <row r="13388" spans="1:7" x14ac:dyDescent="0.3">
      <c r="A13388" t="s">
        <v>13420</v>
      </c>
      <c r="B13388" t="s">
        <v>12687</v>
      </c>
      <c r="C13388">
        <v>2014</v>
      </c>
      <c r="D13388">
        <v>1</v>
      </c>
      <c r="E13388" t="s">
        <v>18</v>
      </c>
      <c r="F13388">
        <v>150</v>
      </c>
      <c r="G13388" t="s">
        <v>10</v>
      </c>
    </row>
    <row r="13389" spans="1:7" x14ac:dyDescent="0.3">
      <c r="A13389" t="s">
        <v>13421</v>
      </c>
      <c r="B13389" t="s">
        <v>12687</v>
      </c>
      <c r="C13389">
        <v>2014</v>
      </c>
      <c r="D13389">
        <v>2</v>
      </c>
      <c r="E13389" t="s">
        <v>9</v>
      </c>
      <c r="F13389">
        <v>230</v>
      </c>
      <c r="G13389" t="s">
        <v>10</v>
      </c>
    </row>
    <row r="13390" spans="1:7" x14ac:dyDescent="0.3">
      <c r="A13390" t="s">
        <v>13422</v>
      </c>
      <c r="B13390" t="s">
        <v>12687</v>
      </c>
      <c r="C13390">
        <v>2013</v>
      </c>
      <c r="D13390">
        <v>11</v>
      </c>
      <c r="E13390" t="s">
        <v>18</v>
      </c>
      <c r="F13390">
        <v>140</v>
      </c>
      <c r="G13390" t="s">
        <v>10</v>
      </c>
    </row>
    <row r="13391" spans="1:7" x14ac:dyDescent="0.3">
      <c r="A13391" t="s">
        <v>13423</v>
      </c>
      <c r="B13391" t="s">
        <v>12687</v>
      </c>
      <c r="C13391">
        <v>2014</v>
      </c>
      <c r="D13391">
        <v>1</v>
      </c>
      <c r="E13391" t="s">
        <v>18</v>
      </c>
      <c r="F13391">
        <v>100</v>
      </c>
      <c r="G13391" t="s">
        <v>10</v>
      </c>
    </row>
    <row r="13392" spans="1:7" x14ac:dyDescent="0.3">
      <c r="A13392" t="s">
        <v>13424</v>
      </c>
      <c r="B13392" t="s">
        <v>12687</v>
      </c>
      <c r="C13392">
        <v>2013</v>
      </c>
      <c r="D13392">
        <v>9</v>
      </c>
      <c r="E13392" t="s">
        <v>18</v>
      </c>
      <c r="F13392">
        <v>401</v>
      </c>
      <c r="G13392" t="s">
        <v>10</v>
      </c>
    </row>
    <row r="13393" spans="1:7" x14ac:dyDescent="0.3">
      <c r="A13393" t="s">
        <v>13425</v>
      </c>
      <c r="B13393" t="s">
        <v>12687</v>
      </c>
      <c r="C13393">
        <v>2013</v>
      </c>
      <c r="D13393">
        <v>11</v>
      </c>
      <c r="E13393" t="s">
        <v>80</v>
      </c>
      <c r="F13393">
        <v>88</v>
      </c>
      <c r="G13393" t="s">
        <v>10</v>
      </c>
    </row>
    <row r="13394" spans="1:7" x14ac:dyDescent="0.3">
      <c r="A13394" t="s">
        <v>13426</v>
      </c>
      <c r="B13394" t="s">
        <v>12687</v>
      </c>
      <c r="C13394">
        <v>2004</v>
      </c>
      <c r="D13394">
        <v>4</v>
      </c>
      <c r="E13394" t="s">
        <v>9</v>
      </c>
      <c r="F13394">
        <v>1805</v>
      </c>
      <c r="G13394" t="s">
        <v>10</v>
      </c>
    </row>
    <row r="13395" spans="1:7" x14ac:dyDescent="0.3">
      <c r="A13395" t="s">
        <v>13427</v>
      </c>
      <c r="B13395" t="s">
        <v>12687</v>
      </c>
      <c r="C13395">
        <v>2009</v>
      </c>
      <c r="D13395">
        <v>12</v>
      </c>
      <c r="E13395" t="s">
        <v>18</v>
      </c>
      <c r="F13395">
        <v>787</v>
      </c>
      <c r="G13395" t="s">
        <v>10</v>
      </c>
    </row>
    <row r="13396" spans="1:7" x14ac:dyDescent="0.3">
      <c r="A13396" t="s">
        <v>13428</v>
      </c>
      <c r="B13396" t="s">
        <v>12687</v>
      </c>
      <c r="C13396">
        <v>1997</v>
      </c>
      <c r="D13396">
        <v>1</v>
      </c>
      <c r="E13396" t="s">
        <v>9</v>
      </c>
      <c r="F13396">
        <v>38</v>
      </c>
      <c r="G13396" t="s">
        <v>10</v>
      </c>
    </row>
    <row r="13397" spans="1:7" x14ac:dyDescent="0.3">
      <c r="A13397" t="s">
        <v>13429</v>
      </c>
      <c r="B13397" t="s">
        <v>12687</v>
      </c>
      <c r="C13397">
        <v>2002</v>
      </c>
      <c r="D13397">
        <v>5</v>
      </c>
      <c r="E13397" t="s">
        <v>18</v>
      </c>
      <c r="F13397">
        <v>330</v>
      </c>
      <c r="G13397" t="s">
        <v>10</v>
      </c>
    </row>
    <row r="13398" spans="1:7" x14ac:dyDescent="0.3">
      <c r="A13398" t="s">
        <v>13430</v>
      </c>
      <c r="B13398" t="s">
        <v>12687</v>
      </c>
      <c r="C13398">
        <v>2006</v>
      </c>
      <c r="D13398">
        <v>8</v>
      </c>
      <c r="E13398" t="s">
        <v>9</v>
      </c>
      <c r="F13398">
        <v>154</v>
      </c>
      <c r="G13398" t="s">
        <v>10</v>
      </c>
    </row>
    <row r="13399" spans="1:7" x14ac:dyDescent="0.3">
      <c r="A13399" t="s">
        <v>13431</v>
      </c>
      <c r="B13399" t="s">
        <v>12687</v>
      </c>
      <c r="C13399">
        <v>2014</v>
      </c>
      <c r="D13399">
        <v>1</v>
      </c>
      <c r="E13399" t="s">
        <v>71</v>
      </c>
      <c r="F13399">
        <v>45</v>
      </c>
      <c r="G13399" t="s">
        <v>10</v>
      </c>
    </row>
    <row r="13400" spans="1:7" x14ac:dyDescent="0.3">
      <c r="A13400" t="s">
        <v>13432</v>
      </c>
      <c r="B13400" t="s">
        <v>12687</v>
      </c>
      <c r="C13400">
        <v>2014</v>
      </c>
      <c r="D13400">
        <v>1</v>
      </c>
      <c r="E13400" t="s">
        <v>18</v>
      </c>
      <c r="F13400">
        <v>139</v>
      </c>
      <c r="G13400" t="s">
        <v>10</v>
      </c>
    </row>
    <row r="13401" spans="1:7" x14ac:dyDescent="0.3">
      <c r="A13401" t="s">
        <v>13433</v>
      </c>
      <c r="B13401" t="s">
        <v>12687</v>
      </c>
      <c r="C13401">
        <v>2005</v>
      </c>
      <c r="D13401">
        <v>12</v>
      </c>
      <c r="E13401" t="s">
        <v>9</v>
      </c>
      <c r="F13401">
        <v>149</v>
      </c>
      <c r="G13401" t="s">
        <v>10</v>
      </c>
    </row>
    <row r="13402" spans="1:7" x14ac:dyDescent="0.3">
      <c r="A13402" t="s">
        <v>13434</v>
      </c>
      <c r="B13402" t="s">
        <v>12687</v>
      </c>
      <c r="C13402">
        <v>2014</v>
      </c>
      <c r="D13402">
        <v>3</v>
      </c>
      <c r="E13402" t="s">
        <v>18</v>
      </c>
      <c r="F13402">
        <v>389</v>
      </c>
      <c r="G13402" t="s">
        <v>473</v>
      </c>
    </row>
    <row r="13403" spans="1:7" x14ac:dyDescent="0.3">
      <c r="A13403" t="s">
        <v>13435</v>
      </c>
      <c r="B13403" t="s">
        <v>12687</v>
      </c>
      <c r="C13403">
        <v>2004</v>
      </c>
      <c r="D13403">
        <v>1</v>
      </c>
      <c r="E13403" t="s">
        <v>9</v>
      </c>
      <c r="F13403">
        <v>6</v>
      </c>
      <c r="G13403" t="s">
        <v>50</v>
      </c>
    </row>
    <row r="13404" spans="1:7" x14ac:dyDescent="0.3">
      <c r="A13404" t="s">
        <v>13436</v>
      </c>
      <c r="B13404" t="s">
        <v>12687</v>
      </c>
      <c r="C13404">
        <v>2006</v>
      </c>
      <c r="D13404">
        <v>2</v>
      </c>
      <c r="E13404" t="s">
        <v>9</v>
      </c>
      <c r="F13404">
        <v>18</v>
      </c>
      <c r="G13404" t="s">
        <v>10</v>
      </c>
    </row>
    <row r="13405" spans="1:7" x14ac:dyDescent="0.3">
      <c r="A13405" t="s">
        <v>13437</v>
      </c>
      <c r="B13405" t="s">
        <v>12687</v>
      </c>
      <c r="C13405">
        <v>2001</v>
      </c>
      <c r="D13405">
        <v>1</v>
      </c>
      <c r="E13405" t="s">
        <v>9</v>
      </c>
      <c r="F13405">
        <v>13</v>
      </c>
      <c r="G13405" t="s">
        <v>10</v>
      </c>
    </row>
    <row r="13406" spans="1:7" x14ac:dyDescent="0.3">
      <c r="A13406" t="s">
        <v>13438</v>
      </c>
      <c r="B13406" t="s">
        <v>12687</v>
      </c>
      <c r="C13406">
        <v>2006</v>
      </c>
      <c r="D13406">
        <v>8</v>
      </c>
      <c r="E13406" t="s">
        <v>18</v>
      </c>
      <c r="F13406">
        <v>15</v>
      </c>
      <c r="G13406" t="s">
        <v>10</v>
      </c>
    </row>
    <row r="13407" spans="1:7" x14ac:dyDescent="0.3">
      <c r="A13407" t="s">
        <v>13439</v>
      </c>
      <c r="B13407" t="s">
        <v>12687</v>
      </c>
      <c r="C13407">
        <v>2014</v>
      </c>
      <c r="D13407">
        <v>3</v>
      </c>
      <c r="E13407" t="s">
        <v>18</v>
      </c>
      <c r="F13407">
        <v>1225</v>
      </c>
      <c r="G13407" t="s">
        <v>473</v>
      </c>
    </row>
    <row r="13408" spans="1:7" x14ac:dyDescent="0.3">
      <c r="A13408" t="s">
        <v>13440</v>
      </c>
      <c r="B13408" t="s">
        <v>12687</v>
      </c>
      <c r="C13408">
        <v>2010</v>
      </c>
      <c r="D13408">
        <v>3</v>
      </c>
      <c r="E13408" t="s">
        <v>71</v>
      </c>
      <c r="F13408">
        <v>23</v>
      </c>
      <c r="G13408" t="s">
        <v>10</v>
      </c>
    </row>
    <row r="13409" spans="1:7" x14ac:dyDescent="0.3">
      <c r="A13409" t="s">
        <v>13441</v>
      </c>
      <c r="B13409" t="s">
        <v>12687</v>
      </c>
      <c r="C13409">
        <v>2014</v>
      </c>
      <c r="D13409">
        <v>7</v>
      </c>
      <c r="E13409" t="s">
        <v>18</v>
      </c>
      <c r="F13409">
        <v>285</v>
      </c>
      <c r="G13409" t="s">
        <v>10</v>
      </c>
    </row>
    <row r="13410" spans="1:7" x14ac:dyDescent="0.3">
      <c r="A13410" t="s">
        <v>13442</v>
      </c>
      <c r="B13410" t="s">
        <v>12687</v>
      </c>
      <c r="C13410">
        <v>2006</v>
      </c>
      <c r="D13410">
        <v>9</v>
      </c>
      <c r="E13410" t="s">
        <v>9</v>
      </c>
      <c r="F13410">
        <v>52</v>
      </c>
      <c r="G13410" t="s">
        <v>10</v>
      </c>
    </row>
    <row r="13411" spans="1:7" x14ac:dyDescent="0.3">
      <c r="A13411" t="s">
        <v>13443</v>
      </c>
      <c r="B13411" t="s">
        <v>12687</v>
      </c>
      <c r="C13411">
        <v>2014</v>
      </c>
      <c r="D13411">
        <v>4</v>
      </c>
      <c r="E13411" t="s">
        <v>80</v>
      </c>
      <c r="F13411">
        <v>52</v>
      </c>
      <c r="G13411" t="s">
        <v>473</v>
      </c>
    </row>
    <row r="13412" spans="1:7" x14ac:dyDescent="0.3">
      <c r="A13412" t="s">
        <v>13444</v>
      </c>
      <c r="B13412" t="s">
        <v>12687</v>
      </c>
      <c r="C13412">
        <v>2001</v>
      </c>
      <c r="D13412">
        <v>1</v>
      </c>
      <c r="E13412" t="s">
        <v>9</v>
      </c>
      <c r="F13412">
        <v>5</v>
      </c>
      <c r="G13412" t="s">
        <v>50</v>
      </c>
    </row>
    <row r="13413" spans="1:7" x14ac:dyDescent="0.3">
      <c r="A13413" t="s">
        <v>13445</v>
      </c>
      <c r="B13413" t="s">
        <v>12687</v>
      </c>
      <c r="C13413">
        <v>2005</v>
      </c>
      <c r="D13413">
        <v>10</v>
      </c>
      <c r="E13413" t="s">
        <v>9</v>
      </c>
      <c r="F13413">
        <v>43</v>
      </c>
      <c r="G13413" t="s">
        <v>10</v>
      </c>
    </row>
    <row r="13414" spans="1:7" x14ac:dyDescent="0.3">
      <c r="A13414" t="s">
        <v>13446</v>
      </c>
      <c r="B13414" t="s">
        <v>12687</v>
      </c>
      <c r="C13414">
        <v>2005</v>
      </c>
      <c r="D13414">
        <v>5</v>
      </c>
      <c r="E13414" t="s">
        <v>9</v>
      </c>
      <c r="F13414">
        <v>45</v>
      </c>
      <c r="G13414" t="s">
        <v>10</v>
      </c>
    </row>
    <row r="13415" spans="1:7" x14ac:dyDescent="0.3">
      <c r="A13415" t="s">
        <v>13447</v>
      </c>
      <c r="B13415" t="s">
        <v>12687</v>
      </c>
      <c r="C13415">
        <v>2001</v>
      </c>
      <c r="D13415">
        <v>7</v>
      </c>
      <c r="E13415" t="s">
        <v>14</v>
      </c>
      <c r="F13415">
        <v>69</v>
      </c>
      <c r="G13415" t="s">
        <v>10</v>
      </c>
    </row>
    <row r="13416" spans="1:7" x14ac:dyDescent="0.3">
      <c r="A13416" t="s">
        <v>13448</v>
      </c>
      <c r="B13416" t="s">
        <v>12687</v>
      </c>
      <c r="C13416">
        <v>2013</v>
      </c>
      <c r="D13416">
        <v>12</v>
      </c>
      <c r="E13416" t="s">
        <v>18</v>
      </c>
      <c r="F13416">
        <v>50</v>
      </c>
      <c r="G13416" t="s">
        <v>10</v>
      </c>
    </row>
    <row r="13417" spans="1:7" x14ac:dyDescent="0.3">
      <c r="A13417" t="s">
        <v>13449</v>
      </c>
      <c r="B13417" t="s">
        <v>12687</v>
      </c>
      <c r="C13417">
        <v>2014</v>
      </c>
      <c r="D13417">
        <v>1</v>
      </c>
      <c r="E13417" t="s">
        <v>80</v>
      </c>
      <c r="F13417">
        <v>32</v>
      </c>
      <c r="G13417" t="s">
        <v>10</v>
      </c>
    </row>
    <row r="13418" spans="1:7" x14ac:dyDescent="0.3">
      <c r="A13418" t="s">
        <v>13450</v>
      </c>
      <c r="B13418" t="s">
        <v>12687</v>
      </c>
      <c r="C13418">
        <v>2014</v>
      </c>
      <c r="D13418">
        <v>5</v>
      </c>
      <c r="E13418" t="s">
        <v>9</v>
      </c>
      <c r="F13418">
        <v>173</v>
      </c>
      <c r="G13418" t="s">
        <v>10</v>
      </c>
    </row>
    <row r="13419" spans="1:7" x14ac:dyDescent="0.3">
      <c r="A13419" t="s">
        <v>13451</v>
      </c>
      <c r="B13419" t="s">
        <v>12687</v>
      </c>
      <c r="C13419">
        <v>2014</v>
      </c>
      <c r="D13419">
        <v>1</v>
      </c>
      <c r="E13419" t="s">
        <v>9</v>
      </c>
      <c r="F13419">
        <v>667</v>
      </c>
      <c r="G13419" t="s">
        <v>473</v>
      </c>
    </row>
    <row r="13420" spans="1:7" x14ac:dyDescent="0.3">
      <c r="A13420" t="s">
        <v>13452</v>
      </c>
      <c r="B13420" t="s">
        <v>12687</v>
      </c>
      <c r="C13420">
        <v>2014</v>
      </c>
      <c r="D13420">
        <v>1</v>
      </c>
      <c r="E13420" t="s">
        <v>18</v>
      </c>
      <c r="F13420">
        <v>57</v>
      </c>
      <c r="G13420" t="s">
        <v>10</v>
      </c>
    </row>
    <row r="13421" spans="1:7" x14ac:dyDescent="0.3">
      <c r="A13421" t="s">
        <v>13453</v>
      </c>
      <c r="B13421" t="s">
        <v>12687</v>
      </c>
      <c r="C13421">
        <v>2014</v>
      </c>
      <c r="D13421">
        <v>1</v>
      </c>
      <c r="E13421" t="s">
        <v>18</v>
      </c>
      <c r="F13421">
        <v>530</v>
      </c>
      <c r="G13421" t="s">
        <v>10</v>
      </c>
    </row>
    <row r="13422" spans="1:7" x14ac:dyDescent="0.3">
      <c r="A13422" t="s">
        <v>13454</v>
      </c>
      <c r="B13422" t="s">
        <v>12687</v>
      </c>
      <c r="C13422">
        <v>2014</v>
      </c>
      <c r="D13422">
        <v>2</v>
      </c>
      <c r="E13422" t="s">
        <v>18</v>
      </c>
      <c r="F13422">
        <v>128</v>
      </c>
      <c r="G13422" t="s">
        <v>10</v>
      </c>
    </row>
    <row r="13423" spans="1:7" x14ac:dyDescent="0.3">
      <c r="A13423" t="s">
        <v>13455</v>
      </c>
      <c r="B13423" t="s">
        <v>12687</v>
      </c>
      <c r="C13423">
        <v>2014</v>
      </c>
      <c r="D13423">
        <v>3</v>
      </c>
      <c r="E13423" t="s">
        <v>18</v>
      </c>
      <c r="F13423">
        <v>162</v>
      </c>
      <c r="G13423" t="s">
        <v>10</v>
      </c>
    </row>
    <row r="13424" spans="1:7" x14ac:dyDescent="0.3">
      <c r="A13424" t="s">
        <v>13456</v>
      </c>
      <c r="B13424" t="s">
        <v>12687</v>
      </c>
      <c r="C13424">
        <v>2014</v>
      </c>
      <c r="D13424">
        <v>5</v>
      </c>
      <c r="E13424" t="s">
        <v>18</v>
      </c>
      <c r="F13424">
        <v>133</v>
      </c>
      <c r="G13424" t="s">
        <v>10</v>
      </c>
    </row>
    <row r="13425" spans="1:7" x14ac:dyDescent="0.3">
      <c r="A13425" t="s">
        <v>13457</v>
      </c>
      <c r="B13425" t="s">
        <v>12687</v>
      </c>
      <c r="C13425">
        <v>2014</v>
      </c>
      <c r="D13425">
        <v>3</v>
      </c>
      <c r="E13425" t="s">
        <v>18</v>
      </c>
      <c r="F13425">
        <v>389</v>
      </c>
      <c r="G13425" t="s">
        <v>473</v>
      </c>
    </row>
    <row r="13426" spans="1:7" x14ac:dyDescent="0.3">
      <c r="A13426" t="s">
        <v>13458</v>
      </c>
      <c r="B13426" t="s">
        <v>12687</v>
      </c>
      <c r="C13426">
        <v>2009</v>
      </c>
      <c r="D13426">
        <v>12</v>
      </c>
      <c r="E13426" t="s">
        <v>18</v>
      </c>
      <c r="F13426">
        <v>787</v>
      </c>
      <c r="G13426" t="s">
        <v>10</v>
      </c>
    </row>
    <row r="13427" spans="1:7" x14ac:dyDescent="0.3">
      <c r="A13427" t="s">
        <v>13459</v>
      </c>
      <c r="B13427" t="s">
        <v>12687</v>
      </c>
      <c r="C13427">
        <v>2013</v>
      </c>
      <c r="D13427">
        <v>11</v>
      </c>
      <c r="E13427" t="s">
        <v>14</v>
      </c>
      <c r="F13427">
        <v>267</v>
      </c>
      <c r="G13427" t="s">
        <v>473</v>
      </c>
    </row>
    <row r="13428" spans="1:7" x14ac:dyDescent="0.3">
      <c r="A13428" t="s">
        <v>13460</v>
      </c>
      <c r="B13428" t="s">
        <v>12687</v>
      </c>
      <c r="C13428">
        <v>2014</v>
      </c>
      <c r="D13428">
        <v>4</v>
      </c>
      <c r="E13428" t="s">
        <v>9</v>
      </c>
      <c r="F13428">
        <v>72</v>
      </c>
      <c r="G13428" t="s">
        <v>473</v>
      </c>
    </row>
    <row r="13429" spans="1:7" x14ac:dyDescent="0.3">
      <c r="A13429" t="s">
        <v>13461</v>
      </c>
      <c r="B13429" t="s">
        <v>12687</v>
      </c>
      <c r="C13429">
        <v>2014</v>
      </c>
      <c r="D13429">
        <v>8</v>
      </c>
      <c r="E13429" t="s">
        <v>18</v>
      </c>
      <c r="F13429">
        <v>303</v>
      </c>
      <c r="G13429" t="s">
        <v>473</v>
      </c>
    </row>
    <row r="13430" spans="1:7" x14ac:dyDescent="0.3">
      <c r="A13430" t="s">
        <v>13462</v>
      </c>
      <c r="B13430" t="s">
        <v>12687</v>
      </c>
      <c r="C13430">
        <v>2006</v>
      </c>
      <c r="D13430">
        <v>5</v>
      </c>
      <c r="E13430" t="s">
        <v>9</v>
      </c>
      <c r="F13430">
        <v>10</v>
      </c>
      <c r="G13430" t="s">
        <v>50</v>
      </c>
    </row>
    <row r="13431" spans="1:7" x14ac:dyDescent="0.3">
      <c r="A13431" t="s">
        <v>13463</v>
      </c>
      <c r="B13431" t="s">
        <v>12687</v>
      </c>
      <c r="C13431">
        <v>2006</v>
      </c>
      <c r="D13431">
        <v>11</v>
      </c>
      <c r="E13431" t="s">
        <v>18</v>
      </c>
      <c r="F13431">
        <v>302</v>
      </c>
      <c r="G13431" t="s">
        <v>10</v>
      </c>
    </row>
    <row r="13432" spans="1:7" x14ac:dyDescent="0.3">
      <c r="A13432" t="s">
        <v>13464</v>
      </c>
      <c r="B13432" t="s">
        <v>12687</v>
      </c>
      <c r="C13432">
        <v>2006</v>
      </c>
      <c r="D13432">
        <v>3</v>
      </c>
      <c r="E13432" t="s">
        <v>18</v>
      </c>
      <c r="F13432">
        <v>16</v>
      </c>
      <c r="G13432" t="s">
        <v>50</v>
      </c>
    </row>
    <row r="13433" spans="1:7" x14ac:dyDescent="0.3">
      <c r="A13433" t="s">
        <v>13465</v>
      </c>
      <c r="B13433" t="s">
        <v>12687</v>
      </c>
      <c r="C13433">
        <v>2002</v>
      </c>
      <c r="D13433">
        <v>8</v>
      </c>
      <c r="E13433" t="s">
        <v>9</v>
      </c>
      <c r="F13433">
        <v>465</v>
      </c>
      <c r="G13433" t="s">
        <v>10</v>
      </c>
    </row>
    <row r="13434" spans="1:7" x14ac:dyDescent="0.3">
      <c r="A13434" t="s">
        <v>13466</v>
      </c>
      <c r="B13434" t="s">
        <v>12687</v>
      </c>
      <c r="C13434">
        <v>2004</v>
      </c>
      <c r="D13434">
        <v>6</v>
      </c>
      <c r="E13434" t="s">
        <v>18</v>
      </c>
      <c r="F13434">
        <v>341</v>
      </c>
      <c r="G13434" t="s">
        <v>10</v>
      </c>
    </row>
    <row r="13435" spans="1:7" x14ac:dyDescent="0.3">
      <c r="A13435" t="s">
        <v>13467</v>
      </c>
      <c r="B13435" t="s">
        <v>12687</v>
      </c>
      <c r="C13435">
        <v>2014</v>
      </c>
      <c r="D13435">
        <v>7</v>
      </c>
      <c r="E13435" t="s">
        <v>80</v>
      </c>
      <c r="F13435">
        <v>125</v>
      </c>
      <c r="G13435" t="s">
        <v>473</v>
      </c>
    </row>
    <row r="13436" spans="1:7" x14ac:dyDescent="0.3">
      <c r="A13436" t="s">
        <v>13468</v>
      </c>
      <c r="B13436" t="s">
        <v>12687</v>
      </c>
      <c r="C13436">
        <v>2014</v>
      </c>
      <c r="D13436">
        <v>4</v>
      </c>
      <c r="E13436" t="s">
        <v>80</v>
      </c>
      <c r="F13436">
        <v>68</v>
      </c>
      <c r="G13436" t="s">
        <v>10</v>
      </c>
    </row>
    <row r="13437" spans="1:7" x14ac:dyDescent="0.3">
      <c r="A13437" t="s">
        <v>13469</v>
      </c>
      <c r="B13437" t="s">
        <v>12687</v>
      </c>
      <c r="C13437">
        <v>2014</v>
      </c>
      <c r="D13437">
        <v>11</v>
      </c>
      <c r="E13437" t="s">
        <v>9</v>
      </c>
      <c r="F13437">
        <v>64</v>
      </c>
      <c r="G13437" t="s">
        <v>10</v>
      </c>
    </row>
    <row r="13438" spans="1:7" x14ac:dyDescent="0.3">
      <c r="A13438" t="s">
        <v>13470</v>
      </c>
      <c r="B13438" t="s">
        <v>12687</v>
      </c>
      <c r="C13438">
        <v>2014</v>
      </c>
      <c r="D13438">
        <v>5</v>
      </c>
      <c r="E13438" t="s">
        <v>18</v>
      </c>
      <c r="F13438">
        <v>800</v>
      </c>
      <c r="G13438" t="s">
        <v>179</v>
      </c>
    </row>
    <row r="13439" spans="1:7" x14ac:dyDescent="0.3">
      <c r="A13439" t="s">
        <v>13471</v>
      </c>
      <c r="B13439" t="s">
        <v>12687</v>
      </c>
      <c r="C13439">
        <v>2013</v>
      </c>
      <c r="D13439">
        <v>11</v>
      </c>
      <c r="E13439" t="s">
        <v>60</v>
      </c>
      <c r="F13439">
        <v>80</v>
      </c>
      <c r="G13439" t="s">
        <v>10</v>
      </c>
    </row>
    <row r="13440" spans="1:7" x14ac:dyDescent="0.3">
      <c r="A13440" t="s">
        <v>13472</v>
      </c>
      <c r="B13440" t="s">
        <v>12687</v>
      </c>
      <c r="C13440">
        <v>2014</v>
      </c>
      <c r="D13440">
        <v>6</v>
      </c>
      <c r="E13440" t="s">
        <v>18</v>
      </c>
      <c r="F13440">
        <v>313</v>
      </c>
      <c r="G13440" t="s">
        <v>10</v>
      </c>
    </row>
    <row r="13441" spans="1:7" x14ac:dyDescent="0.3">
      <c r="A13441" t="s">
        <v>13473</v>
      </c>
      <c r="B13441" t="s">
        <v>12687</v>
      </c>
      <c r="C13441">
        <v>2013</v>
      </c>
      <c r="D13441">
        <v>10</v>
      </c>
      <c r="E13441" t="s">
        <v>60</v>
      </c>
      <c r="F13441">
        <v>80</v>
      </c>
      <c r="G13441" t="s">
        <v>10</v>
      </c>
    </row>
    <row r="13442" spans="1:7" x14ac:dyDescent="0.3">
      <c r="A13442" t="s">
        <v>13474</v>
      </c>
      <c r="B13442" t="s">
        <v>12687</v>
      </c>
      <c r="C13442">
        <v>2014</v>
      </c>
      <c r="D13442">
        <v>5</v>
      </c>
      <c r="E13442" t="s">
        <v>9</v>
      </c>
      <c r="F13442">
        <v>310</v>
      </c>
      <c r="G13442" t="s">
        <v>473</v>
      </c>
    </row>
    <row r="13443" spans="1:7" x14ac:dyDescent="0.3">
      <c r="A13443" t="s">
        <v>13475</v>
      </c>
      <c r="B13443" t="s">
        <v>12687</v>
      </c>
      <c r="C13443">
        <v>2015</v>
      </c>
      <c r="D13443">
        <v>7</v>
      </c>
      <c r="E13443" t="s">
        <v>71</v>
      </c>
      <c r="F13443">
        <v>30</v>
      </c>
      <c r="G13443" t="s">
        <v>3454</v>
      </c>
    </row>
    <row r="13444" spans="1:7" x14ac:dyDescent="0.3">
      <c r="A13444" t="s">
        <v>13476</v>
      </c>
      <c r="B13444" t="s">
        <v>12687</v>
      </c>
      <c r="C13444">
        <v>2014</v>
      </c>
      <c r="D13444">
        <v>9</v>
      </c>
      <c r="E13444" t="s">
        <v>18</v>
      </c>
      <c r="F13444">
        <v>2625</v>
      </c>
      <c r="G13444" t="s">
        <v>179</v>
      </c>
    </row>
    <row r="13445" spans="1:7" x14ac:dyDescent="0.3">
      <c r="A13445" t="s">
        <v>13477</v>
      </c>
      <c r="B13445" t="s">
        <v>12687</v>
      </c>
      <c r="C13445">
        <v>2014</v>
      </c>
      <c r="D13445">
        <v>6</v>
      </c>
      <c r="E13445" t="s">
        <v>18</v>
      </c>
      <c r="F13445">
        <v>444</v>
      </c>
      <c r="G13445" t="s">
        <v>10</v>
      </c>
    </row>
    <row r="13446" spans="1:7" x14ac:dyDescent="0.3">
      <c r="A13446" t="s">
        <v>13478</v>
      </c>
      <c r="B13446" t="s">
        <v>12687</v>
      </c>
      <c r="C13446">
        <v>2014</v>
      </c>
      <c r="D13446">
        <v>7</v>
      </c>
      <c r="E13446" t="s">
        <v>9</v>
      </c>
      <c r="F13446">
        <v>401</v>
      </c>
      <c r="G13446" t="s">
        <v>473</v>
      </c>
    </row>
    <row r="13447" spans="1:7" x14ac:dyDescent="0.3">
      <c r="A13447" t="s">
        <v>13479</v>
      </c>
      <c r="B13447" t="s">
        <v>12687</v>
      </c>
      <c r="C13447">
        <v>2014</v>
      </c>
      <c r="D13447">
        <v>12</v>
      </c>
      <c r="E13447" t="s">
        <v>18</v>
      </c>
      <c r="F13447">
        <v>600</v>
      </c>
      <c r="G13447" t="s">
        <v>179</v>
      </c>
    </row>
    <row r="13448" spans="1:7" x14ac:dyDescent="0.3">
      <c r="A13448" t="s">
        <v>13480</v>
      </c>
      <c r="B13448" t="s">
        <v>12687</v>
      </c>
      <c r="C13448">
        <v>2014</v>
      </c>
      <c r="D13448">
        <v>6</v>
      </c>
      <c r="E13448" t="s">
        <v>9</v>
      </c>
      <c r="F13448">
        <v>200</v>
      </c>
      <c r="G13448" t="s">
        <v>10</v>
      </c>
    </row>
    <row r="13449" spans="1:7" x14ac:dyDescent="0.3">
      <c r="A13449" t="s">
        <v>13481</v>
      </c>
      <c r="B13449" t="s">
        <v>12687</v>
      </c>
      <c r="C13449">
        <v>2014</v>
      </c>
      <c r="D13449">
        <v>6</v>
      </c>
      <c r="E13449" t="s">
        <v>18</v>
      </c>
      <c r="F13449">
        <v>49</v>
      </c>
      <c r="G13449" t="s">
        <v>50</v>
      </c>
    </row>
    <row r="13450" spans="1:7" x14ac:dyDescent="0.3">
      <c r="A13450" t="s">
        <v>13482</v>
      </c>
      <c r="B13450" t="s">
        <v>12687</v>
      </c>
      <c r="C13450">
        <v>2014</v>
      </c>
      <c r="D13450">
        <v>8</v>
      </c>
      <c r="E13450" t="s">
        <v>71</v>
      </c>
      <c r="F13450">
        <v>120</v>
      </c>
      <c r="G13450" t="s">
        <v>179</v>
      </c>
    </row>
    <row r="13451" spans="1:7" x14ac:dyDescent="0.3">
      <c r="A13451" t="s">
        <v>13483</v>
      </c>
      <c r="B13451" t="s">
        <v>12687</v>
      </c>
      <c r="C13451">
        <v>2014</v>
      </c>
      <c r="D13451">
        <v>5</v>
      </c>
      <c r="E13451" t="s">
        <v>60</v>
      </c>
      <c r="F13451">
        <v>558</v>
      </c>
      <c r="G13451" t="s">
        <v>10</v>
      </c>
    </row>
    <row r="13452" spans="1:7" x14ac:dyDescent="0.3">
      <c r="A13452" t="s">
        <v>13484</v>
      </c>
      <c r="B13452" t="s">
        <v>12687</v>
      </c>
      <c r="C13452">
        <v>2014</v>
      </c>
      <c r="D13452">
        <v>11</v>
      </c>
      <c r="E13452" t="s">
        <v>18</v>
      </c>
      <c r="F13452">
        <v>350</v>
      </c>
      <c r="G13452" t="s">
        <v>179</v>
      </c>
    </row>
    <row r="13453" spans="1:7" x14ac:dyDescent="0.3">
      <c r="A13453" t="s">
        <v>13485</v>
      </c>
      <c r="B13453" t="s">
        <v>12687</v>
      </c>
      <c r="C13453">
        <v>2014</v>
      </c>
      <c r="D13453">
        <v>6</v>
      </c>
      <c r="E13453" t="s">
        <v>80</v>
      </c>
      <c r="F13453">
        <v>40</v>
      </c>
      <c r="G13453" t="s">
        <v>10</v>
      </c>
    </row>
    <row r="13454" spans="1:7" x14ac:dyDescent="0.3">
      <c r="A13454" t="s">
        <v>13486</v>
      </c>
      <c r="B13454" t="s">
        <v>12687</v>
      </c>
      <c r="C13454">
        <v>2014</v>
      </c>
      <c r="D13454">
        <v>8</v>
      </c>
      <c r="E13454" t="s">
        <v>18</v>
      </c>
      <c r="F13454">
        <v>350</v>
      </c>
      <c r="G13454" t="s">
        <v>179</v>
      </c>
    </row>
    <row r="13455" spans="1:7" x14ac:dyDescent="0.3">
      <c r="A13455" t="s">
        <v>13487</v>
      </c>
      <c r="B13455" t="s">
        <v>12687</v>
      </c>
      <c r="C13455">
        <v>2014</v>
      </c>
      <c r="D13455">
        <v>7</v>
      </c>
      <c r="E13455" t="s">
        <v>80</v>
      </c>
      <c r="F13455">
        <v>82</v>
      </c>
      <c r="G13455" t="s">
        <v>473</v>
      </c>
    </row>
    <row r="13456" spans="1:7" x14ac:dyDescent="0.3">
      <c r="A13456" t="s">
        <v>13488</v>
      </c>
      <c r="B13456" t="s">
        <v>12687</v>
      </c>
      <c r="C13456">
        <v>2014</v>
      </c>
      <c r="D13456">
        <v>10</v>
      </c>
      <c r="E13456" t="s">
        <v>9</v>
      </c>
      <c r="F13456">
        <v>0</v>
      </c>
      <c r="G13456" t="s">
        <v>12</v>
      </c>
    </row>
    <row r="13457" spans="1:7" x14ac:dyDescent="0.3">
      <c r="A13457" t="s">
        <v>13489</v>
      </c>
      <c r="B13457" t="s">
        <v>12687</v>
      </c>
      <c r="C13457">
        <v>2014</v>
      </c>
      <c r="D13457">
        <v>11</v>
      </c>
      <c r="E13457" t="s">
        <v>18</v>
      </c>
      <c r="F13457">
        <v>350</v>
      </c>
      <c r="G13457" t="s">
        <v>179</v>
      </c>
    </row>
    <row r="13458" spans="1:7" x14ac:dyDescent="0.3">
      <c r="A13458" t="s">
        <v>13490</v>
      </c>
      <c r="B13458" t="s">
        <v>12687</v>
      </c>
      <c r="C13458">
        <v>2014</v>
      </c>
      <c r="D13458">
        <v>8</v>
      </c>
      <c r="E13458" t="s">
        <v>80</v>
      </c>
      <c r="F13458">
        <v>52</v>
      </c>
      <c r="G13458" t="s">
        <v>10</v>
      </c>
    </row>
    <row r="13459" spans="1:7" x14ac:dyDescent="0.3">
      <c r="A13459" t="s">
        <v>13491</v>
      </c>
      <c r="B13459" t="s">
        <v>12687</v>
      </c>
      <c r="C13459">
        <v>2014</v>
      </c>
      <c r="D13459">
        <v>12</v>
      </c>
      <c r="E13459" t="s">
        <v>9</v>
      </c>
      <c r="F13459">
        <v>164</v>
      </c>
      <c r="G13459" t="s">
        <v>10</v>
      </c>
    </row>
    <row r="13460" spans="1:7" x14ac:dyDescent="0.3">
      <c r="A13460" t="s">
        <v>13492</v>
      </c>
      <c r="B13460" t="s">
        <v>12687</v>
      </c>
      <c r="C13460">
        <v>2014</v>
      </c>
      <c r="D13460">
        <v>7</v>
      </c>
      <c r="E13460" t="s">
        <v>18</v>
      </c>
      <c r="F13460">
        <v>90</v>
      </c>
      <c r="G13460" t="s">
        <v>10</v>
      </c>
    </row>
    <row r="13461" spans="1:7" x14ac:dyDescent="0.3">
      <c r="A13461" t="s">
        <v>13493</v>
      </c>
      <c r="B13461" t="s">
        <v>12687</v>
      </c>
      <c r="C13461">
        <v>2014</v>
      </c>
      <c r="D13461">
        <v>10</v>
      </c>
      <c r="E13461" t="s">
        <v>14</v>
      </c>
      <c r="F13461">
        <v>12</v>
      </c>
      <c r="G13461" t="s">
        <v>50</v>
      </c>
    </row>
    <row r="13462" spans="1:7" x14ac:dyDescent="0.3">
      <c r="A13462" t="s">
        <v>13494</v>
      </c>
      <c r="B13462" t="s">
        <v>12687</v>
      </c>
      <c r="C13462">
        <v>2014</v>
      </c>
      <c r="D13462">
        <v>12</v>
      </c>
      <c r="E13462" t="s">
        <v>80</v>
      </c>
      <c r="F13462">
        <v>92</v>
      </c>
      <c r="G13462" t="s">
        <v>473</v>
      </c>
    </row>
    <row r="13463" spans="1:7" x14ac:dyDescent="0.3">
      <c r="A13463" t="s">
        <v>13495</v>
      </c>
      <c r="B13463" t="s">
        <v>12687</v>
      </c>
      <c r="C13463">
        <v>2014</v>
      </c>
      <c r="D13463">
        <v>11</v>
      </c>
      <c r="E13463" t="s">
        <v>80</v>
      </c>
      <c r="F13463">
        <v>9</v>
      </c>
      <c r="G13463" t="s">
        <v>50</v>
      </c>
    </row>
    <row r="13464" spans="1:7" x14ac:dyDescent="0.3">
      <c r="A13464" t="s">
        <v>13496</v>
      </c>
      <c r="B13464" t="s">
        <v>12687</v>
      </c>
      <c r="C13464">
        <v>2014</v>
      </c>
      <c r="D13464">
        <v>12</v>
      </c>
      <c r="E13464" t="s">
        <v>18</v>
      </c>
      <c r="F13464">
        <v>445</v>
      </c>
      <c r="G13464" t="s">
        <v>473</v>
      </c>
    </row>
    <row r="13465" spans="1:7" x14ac:dyDescent="0.3">
      <c r="A13465" t="s">
        <v>13497</v>
      </c>
      <c r="B13465" t="s">
        <v>12687</v>
      </c>
      <c r="C13465">
        <v>2014</v>
      </c>
      <c r="D13465">
        <v>9</v>
      </c>
      <c r="E13465" t="s">
        <v>18</v>
      </c>
      <c r="F13465">
        <v>906</v>
      </c>
      <c r="G13465" t="s">
        <v>10</v>
      </c>
    </row>
    <row r="13466" spans="1:7" x14ac:dyDescent="0.3">
      <c r="A13466" t="s">
        <v>13498</v>
      </c>
      <c r="B13466" t="s">
        <v>12687</v>
      </c>
      <c r="C13466">
        <v>2014</v>
      </c>
      <c r="D13466">
        <v>10</v>
      </c>
      <c r="E13466" t="s">
        <v>18</v>
      </c>
      <c r="F13466">
        <v>975</v>
      </c>
      <c r="G13466" t="s">
        <v>50</v>
      </c>
    </row>
    <row r="13467" spans="1:7" x14ac:dyDescent="0.3">
      <c r="A13467" t="s">
        <v>13499</v>
      </c>
      <c r="B13467" t="s">
        <v>12687</v>
      </c>
      <c r="C13467">
        <v>2014</v>
      </c>
      <c r="D13467">
        <v>10</v>
      </c>
      <c r="E13467" t="s">
        <v>14</v>
      </c>
      <c r="F13467">
        <v>314</v>
      </c>
      <c r="G13467" t="s">
        <v>179</v>
      </c>
    </row>
    <row r="13468" spans="1:7" x14ac:dyDescent="0.3">
      <c r="A13468" t="s">
        <v>13500</v>
      </c>
      <c r="B13468" t="s">
        <v>12687</v>
      </c>
      <c r="C13468">
        <v>2014</v>
      </c>
      <c r="D13468">
        <v>6</v>
      </c>
      <c r="E13468" t="s">
        <v>18</v>
      </c>
      <c r="F13468">
        <v>114</v>
      </c>
      <c r="G13468" t="s">
        <v>473</v>
      </c>
    </row>
    <row r="13469" spans="1:7" x14ac:dyDescent="0.3">
      <c r="A13469" t="s">
        <v>13501</v>
      </c>
      <c r="B13469" t="s">
        <v>12687</v>
      </c>
      <c r="C13469">
        <v>2014</v>
      </c>
      <c r="D13469">
        <v>10</v>
      </c>
      <c r="E13469" t="s">
        <v>60</v>
      </c>
      <c r="F13469">
        <v>414</v>
      </c>
      <c r="G13469" t="s">
        <v>10</v>
      </c>
    </row>
    <row r="13470" spans="1:7" x14ac:dyDescent="0.3">
      <c r="A13470" t="s">
        <v>13502</v>
      </c>
      <c r="B13470" t="s">
        <v>12687</v>
      </c>
      <c r="C13470">
        <v>2014</v>
      </c>
      <c r="D13470">
        <v>12</v>
      </c>
      <c r="E13470" t="s">
        <v>9</v>
      </c>
      <c r="F13470">
        <v>49</v>
      </c>
      <c r="G13470" t="s">
        <v>10</v>
      </c>
    </row>
    <row r="13471" spans="1:7" x14ac:dyDescent="0.3">
      <c r="A13471" t="s">
        <v>13503</v>
      </c>
      <c r="B13471" t="s">
        <v>12687</v>
      </c>
      <c r="C13471">
        <v>2015</v>
      </c>
      <c r="D13471">
        <v>4</v>
      </c>
      <c r="E13471" t="s">
        <v>9</v>
      </c>
      <c r="F13471">
        <v>1400</v>
      </c>
      <c r="G13471" t="s">
        <v>3454</v>
      </c>
    </row>
    <row r="13472" spans="1:7" x14ac:dyDescent="0.3">
      <c r="A13472" t="s">
        <v>13504</v>
      </c>
      <c r="B13472" t="s">
        <v>12687</v>
      </c>
      <c r="C13472">
        <v>2015</v>
      </c>
      <c r="D13472">
        <v>1</v>
      </c>
      <c r="E13472" t="s">
        <v>18</v>
      </c>
      <c r="F13472">
        <v>931</v>
      </c>
      <c r="G13472" t="s">
        <v>473</v>
      </c>
    </row>
    <row r="13473" spans="1:7" x14ac:dyDescent="0.3">
      <c r="A13473" t="s">
        <v>13505</v>
      </c>
      <c r="B13473" t="s">
        <v>12687</v>
      </c>
      <c r="C13473">
        <v>2014</v>
      </c>
      <c r="D13473">
        <v>11</v>
      </c>
      <c r="E13473" t="s">
        <v>80</v>
      </c>
      <c r="F13473">
        <v>26</v>
      </c>
      <c r="G13473" t="s">
        <v>10</v>
      </c>
    </row>
    <row r="13474" spans="1:7" x14ac:dyDescent="0.3">
      <c r="A13474" t="s">
        <v>13506</v>
      </c>
      <c r="B13474" t="s">
        <v>12687</v>
      </c>
      <c r="C13474">
        <v>2014</v>
      </c>
      <c r="D13474">
        <v>11</v>
      </c>
      <c r="E13474" t="s">
        <v>9</v>
      </c>
      <c r="F13474">
        <v>169</v>
      </c>
      <c r="G13474" t="s">
        <v>473</v>
      </c>
    </row>
    <row r="13475" spans="1:7" x14ac:dyDescent="0.3">
      <c r="A13475" t="s">
        <v>13507</v>
      </c>
      <c r="B13475" t="s">
        <v>12687</v>
      </c>
      <c r="C13475">
        <v>2015</v>
      </c>
      <c r="D13475">
        <v>6</v>
      </c>
      <c r="E13475" t="s">
        <v>80</v>
      </c>
      <c r="F13475">
        <v>38</v>
      </c>
      <c r="G13475" t="s">
        <v>10</v>
      </c>
    </row>
    <row r="13476" spans="1:7" x14ac:dyDescent="0.3">
      <c r="A13476" t="s">
        <v>13508</v>
      </c>
      <c r="B13476" t="s">
        <v>12687</v>
      </c>
      <c r="C13476">
        <v>2015</v>
      </c>
      <c r="D13476">
        <v>4</v>
      </c>
      <c r="E13476" t="s">
        <v>18</v>
      </c>
      <c r="F13476">
        <v>631</v>
      </c>
      <c r="G13476" t="s">
        <v>473</v>
      </c>
    </row>
    <row r="13477" spans="1:7" x14ac:dyDescent="0.3">
      <c r="A13477" t="s">
        <v>13509</v>
      </c>
      <c r="B13477" t="s">
        <v>12687</v>
      </c>
      <c r="C13477">
        <v>2015</v>
      </c>
      <c r="D13477">
        <v>5</v>
      </c>
      <c r="E13477" t="s">
        <v>9</v>
      </c>
      <c r="F13477">
        <v>212</v>
      </c>
      <c r="G13477" t="s">
        <v>10</v>
      </c>
    </row>
    <row r="13478" spans="1:7" x14ac:dyDescent="0.3">
      <c r="A13478" t="s">
        <v>13510</v>
      </c>
      <c r="B13478" t="s">
        <v>12687</v>
      </c>
      <c r="C13478">
        <v>2015</v>
      </c>
      <c r="D13478">
        <v>3</v>
      </c>
      <c r="E13478" t="s">
        <v>18</v>
      </c>
      <c r="F13478">
        <v>1202</v>
      </c>
      <c r="G13478" t="s">
        <v>473</v>
      </c>
    </row>
    <row r="13479" spans="1:7" x14ac:dyDescent="0.3">
      <c r="A13479" t="s">
        <v>13511</v>
      </c>
      <c r="B13479" t="s">
        <v>12687</v>
      </c>
      <c r="C13479">
        <v>2015</v>
      </c>
      <c r="D13479">
        <v>4</v>
      </c>
      <c r="E13479" t="s">
        <v>18</v>
      </c>
      <c r="F13479">
        <v>724</v>
      </c>
      <c r="G13479" t="s">
        <v>473</v>
      </c>
    </row>
    <row r="13480" spans="1:7" x14ac:dyDescent="0.3">
      <c r="A13480" t="s">
        <v>13512</v>
      </c>
      <c r="B13480" t="s">
        <v>12687</v>
      </c>
      <c r="C13480">
        <v>2015</v>
      </c>
      <c r="D13480">
        <v>6</v>
      </c>
      <c r="E13480" t="s">
        <v>18</v>
      </c>
      <c r="F13480">
        <v>1021</v>
      </c>
      <c r="G13480" t="s">
        <v>473</v>
      </c>
    </row>
    <row r="13481" spans="1:7" x14ac:dyDescent="0.3">
      <c r="A13481" t="s">
        <v>13513</v>
      </c>
      <c r="B13481" t="s">
        <v>12687</v>
      </c>
      <c r="C13481">
        <v>2015</v>
      </c>
      <c r="D13481">
        <v>5</v>
      </c>
      <c r="E13481" t="s">
        <v>18</v>
      </c>
      <c r="F13481">
        <v>135</v>
      </c>
      <c r="G13481" t="s">
        <v>473</v>
      </c>
    </row>
    <row r="13482" spans="1:7" x14ac:dyDescent="0.3">
      <c r="A13482" t="s">
        <v>13514</v>
      </c>
      <c r="B13482" t="s">
        <v>12687</v>
      </c>
      <c r="C13482">
        <v>2015</v>
      </c>
      <c r="D13482">
        <v>5</v>
      </c>
      <c r="E13482" t="s">
        <v>9</v>
      </c>
      <c r="F13482">
        <v>31</v>
      </c>
      <c r="G13482" t="s">
        <v>10</v>
      </c>
    </row>
    <row r="13483" spans="1:7" x14ac:dyDescent="0.3">
      <c r="A13483" t="s">
        <v>13515</v>
      </c>
      <c r="B13483" t="s">
        <v>12687</v>
      </c>
      <c r="C13483">
        <v>2015</v>
      </c>
      <c r="D13483">
        <v>3</v>
      </c>
      <c r="E13483" t="s">
        <v>18</v>
      </c>
      <c r="F13483">
        <v>1150</v>
      </c>
      <c r="G13483" t="s">
        <v>179</v>
      </c>
    </row>
    <row r="13484" spans="1:7" x14ac:dyDescent="0.3">
      <c r="A13484" t="s">
        <v>13516</v>
      </c>
      <c r="B13484" t="s">
        <v>12687</v>
      </c>
      <c r="C13484">
        <v>2015</v>
      </c>
      <c r="D13484">
        <v>3</v>
      </c>
      <c r="E13484" t="s">
        <v>60</v>
      </c>
      <c r="F13484">
        <v>202</v>
      </c>
      <c r="G13484" t="s">
        <v>50</v>
      </c>
    </row>
    <row r="13485" spans="1:7" x14ac:dyDescent="0.3">
      <c r="A13485" t="s">
        <v>13517</v>
      </c>
      <c r="B13485" t="s">
        <v>12687</v>
      </c>
      <c r="C13485">
        <v>2015</v>
      </c>
      <c r="D13485">
        <v>5</v>
      </c>
      <c r="E13485" t="s">
        <v>18</v>
      </c>
      <c r="F13485">
        <v>418</v>
      </c>
      <c r="G13485" t="s">
        <v>473</v>
      </c>
    </row>
    <row r="13486" spans="1:7" x14ac:dyDescent="0.3">
      <c r="A13486" t="s">
        <v>13518</v>
      </c>
      <c r="B13486" t="s">
        <v>12687</v>
      </c>
      <c r="C13486">
        <v>2015</v>
      </c>
      <c r="D13486">
        <v>6</v>
      </c>
      <c r="E13486" t="s">
        <v>18</v>
      </c>
      <c r="F13486">
        <v>900</v>
      </c>
      <c r="G13486" t="s">
        <v>179</v>
      </c>
    </row>
    <row r="13487" spans="1:7" x14ac:dyDescent="0.3">
      <c r="A13487" t="s">
        <v>13519</v>
      </c>
      <c r="B13487" t="s">
        <v>12687</v>
      </c>
      <c r="C13487">
        <v>2015</v>
      </c>
      <c r="D13487">
        <v>5</v>
      </c>
      <c r="E13487" t="s">
        <v>60</v>
      </c>
      <c r="F13487">
        <v>43</v>
      </c>
      <c r="G13487" t="s">
        <v>10</v>
      </c>
    </row>
    <row r="13488" spans="1:7" x14ac:dyDescent="0.3">
      <c r="A13488" t="s">
        <v>13520</v>
      </c>
      <c r="B13488" t="s">
        <v>12687</v>
      </c>
      <c r="C13488">
        <v>2015</v>
      </c>
      <c r="D13488">
        <v>10</v>
      </c>
      <c r="E13488" t="s">
        <v>18</v>
      </c>
      <c r="F13488">
        <v>122</v>
      </c>
      <c r="G13488" t="s">
        <v>473</v>
      </c>
    </row>
    <row r="13489" spans="1:7" x14ac:dyDescent="0.3">
      <c r="A13489" t="s">
        <v>13521</v>
      </c>
      <c r="B13489" t="s">
        <v>12687</v>
      </c>
      <c r="C13489">
        <v>2015</v>
      </c>
      <c r="D13489">
        <v>7</v>
      </c>
      <c r="E13489" t="s">
        <v>18</v>
      </c>
      <c r="F13489">
        <v>572</v>
      </c>
      <c r="G13489" t="s">
        <v>473</v>
      </c>
    </row>
    <row r="13490" spans="1:7" x14ac:dyDescent="0.3">
      <c r="A13490" t="s">
        <v>13522</v>
      </c>
      <c r="B13490" t="s">
        <v>12687</v>
      </c>
      <c r="C13490">
        <v>2015</v>
      </c>
      <c r="D13490">
        <v>5</v>
      </c>
      <c r="E13490" t="s">
        <v>18</v>
      </c>
      <c r="F13490">
        <v>8</v>
      </c>
      <c r="G13490" t="s">
        <v>50</v>
      </c>
    </row>
    <row r="13491" spans="1:7" x14ac:dyDescent="0.3">
      <c r="A13491" t="s">
        <v>13523</v>
      </c>
      <c r="B13491" t="s">
        <v>12687</v>
      </c>
      <c r="C13491">
        <v>2015</v>
      </c>
      <c r="D13491">
        <v>8</v>
      </c>
      <c r="E13491" t="s">
        <v>71</v>
      </c>
      <c r="F13491">
        <v>109</v>
      </c>
      <c r="G13491" t="s">
        <v>179</v>
      </c>
    </row>
    <row r="13492" spans="1:7" x14ac:dyDescent="0.3">
      <c r="A13492" t="s">
        <v>13524</v>
      </c>
      <c r="B13492" t="s">
        <v>12687</v>
      </c>
      <c r="C13492">
        <v>2015</v>
      </c>
      <c r="D13492">
        <v>5</v>
      </c>
      <c r="E13492" t="s">
        <v>18</v>
      </c>
      <c r="F13492">
        <v>915</v>
      </c>
      <c r="G13492" t="s">
        <v>473</v>
      </c>
    </row>
    <row r="13493" spans="1:7" x14ac:dyDescent="0.3">
      <c r="A13493" t="s">
        <v>13525</v>
      </c>
      <c r="B13493" t="s">
        <v>12687</v>
      </c>
      <c r="C13493">
        <v>2015</v>
      </c>
      <c r="D13493">
        <v>6</v>
      </c>
      <c r="E13493" t="s">
        <v>18</v>
      </c>
      <c r="F13493">
        <v>900</v>
      </c>
      <c r="G13493" t="s">
        <v>473</v>
      </c>
    </row>
    <row r="13494" spans="1:7" x14ac:dyDescent="0.3">
      <c r="A13494" t="s">
        <v>13526</v>
      </c>
      <c r="B13494" t="s">
        <v>12687</v>
      </c>
      <c r="C13494">
        <v>2015</v>
      </c>
      <c r="D13494">
        <v>7</v>
      </c>
      <c r="E13494" t="s">
        <v>80</v>
      </c>
      <c r="F13494">
        <v>300</v>
      </c>
      <c r="G13494" t="s">
        <v>179</v>
      </c>
    </row>
    <row r="13495" spans="1:7" x14ac:dyDescent="0.3">
      <c r="A13495" t="s">
        <v>13527</v>
      </c>
      <c r="B13495" t="s">
        <v>12687</v>
      </c>
      <c r="C13495">
        <v>2015</v>
      </c>
      <c r="D13495">
        <v>4</v>
      </c>
      <c r="E13495" t="s">
        <v>80</v>
      </c>
      <c r="F13495">
        <v>56</v>
      </c>
      <c r="G13495" t="s">
        <v>10</v>
      </c>
    </row>
    <row r="13496" spans="1:7" x14ac:dyDescent="0.3">
      <c r="A13496" t="s">
        <v>13528</v>
      </c>
      <c r="B13496" t="s">
        <v>12687</v>
      </c>
      <c r="C13496">
        <v>2015</v>
      </c>
      <c r="D13496">
        <v>8</v>
      </c>
      <c r="E13496" t="s">
        <v>80</v>
      </c>
      <c r="F13496">
        <v>6</v>
      </c>
      <c r="G13496" t="s">
        <v>10</v>
      </c>
    </row>
    <row r="13497" spans="1:7" x14ac:dyDescent="0.3">
      <c r="A13497" t="s">
        <v>13529</v>
      </c>
      <c r="B13497" t="s">
        <v>12687</v>
      </c>
      <c r="C13497">
        <v>2015</v>
      </c>
      <c r="D13497">
        <v>8</v>
      </c>
      <c r="E13497" t="s">
        <v>71</v>
      </c>
      <c r="F13497">
        <v>52</v>
      </c>
      <c r="G13497" t="s">
        <v>10</v>
      </c>
    </row>
    <row r="13498" spans="1:7" x14ac:dyDescent="0.3">
      <c r="A13498" t="s">
        <v>13530</v>
      </c>
      <c r="B13498" t="s">
        <v>12687</v>
      </c>
      <c r="C13498">
        <v>2015</v>
      </c>
      <c r="D13498">
        <v>10</v>
      </c>
      <c r="E13498" t="s">
        <v>18</v>
      </c>
      <c r="F13498">
        <v>811</v>
      </c>
      <c r="G13498" t="s">
        <v>473</v>
      </c>
    </row>
    <row r="13499" spans="1:7" x14ac:dyDescent="0.3">
      <c r="A13499" t="s">
        <v>13531</v>
      </c>
      <c r="B13499" t="s">
        <v>12687</v>
      </c>
      <c r="C13499">
        <v>2015</v>
      </c>
      <c r="D13499">
        <v>8</v>
      </c>
      <c r="E13499" t="s">
        <v>80</v>
      </c>
      <c r="F13499">
        <v>66</v>
      </c>
      <c r="G13499" t="s">
        <v>473</v>
      </c>
    </row>
    <row r="13500" spans="1:7" x14ac:dyDescent="0.3">
      <c r="A13500" t="s">
        <v>13532</v>
      </c>
      <c r="B13500" t="s">
        <v>12687</v>
      </c>
      <c r="C13500">
        <v>2015</v>
      </c>
      <c r="D13500">
        <v>11</v>
      </c>
      <c r="E13500" t="s">
        <v>18</v>
      </c>
      <c r="F13500">
        <v>212</v>
      </c>
      <c r="G13500" t="s">
        <v>473</v>
      </c>
    </row>
    <row r="13501" spans="1:7" x14ac:dyDescent="0.3">
      <c r="A13501" t="s">
        <v>13533</v>
      </c>
      <c r="B13501" t="s">
        <v>12687</v>
      </c>
      <c r="C13501">
        <v>2015</v>
      </c>
      <c r="D13501">
        <v>7</v>
      </c>
      <c r="E13501" t="s">
        <v>9</v>
      </c>
      <c r="F13501">
        <v>55</v>
      </c>
      <c r="G13501" t="s">
        <v>10</v>
      </c>
    </row>
    <row r="13502" spans="1:7" x14ac:dyDescent="0.3">
      <c r="A13502" t="s">
        <v>13534</v>
      </c>
      <c r="B13502" t="s">
        <v>12687</v>
      </c>
      <c r="C13502">
        <v>2015</v>
      </c>
      <c r="D13502">
        <v>7</v>
      </c>
      <c r="E13502" t="s">
        <v>9</v>
      </c>
      <c r="F13502">
        <v>152</v>
      </c>
      <c r="G13502" t="s">
        <v>473</v>
      </c>
    </row>
    <row r="13503" spans="1:7" x14ac:dyDescent="0.3">
      <c r="A13503" t="s">
        <v>13535</v>
      </c>
      <c r="B13503" t="s">
        <v>12687</v>
      </c>
      <c r="C13503">
        <v>2015</v>
      </c>
      <c r="D13503">
        <v>6</v>
      </c>
      <c r="E13503" t="s">
        <v>60</v>
      </c>
      <c r="F13503">
        <v>296</v>
      </c>
      <c r="G13503" t="s">
        <v>50</v>
      </c>
    </row>
    <row r="13504" spans="1:7" x14ac:dyDescent="0.3">
      <c r="A13504" t="s">
        <v>13536</v>
      </c>
      <c r="B13504" t="s">
        <v>12687</v>
      </c>
      <c r="C13504">
        <v>2003</v>
      </c>
      <c r="D13504">
        <v>9</v>
      </c>
      <c r="E13504" t="s">
        <v>9</v>
      </c>
      <c r="F13504">
        <v>68</v>
      </c>
      <c r="G13504" t="s">
        <v>50</v>
      </c>
    </row>
    <row r="13505" spans="1:7" x14ac:dyDescent="0.3">
      <c r="A13505" t="s">
        <v>13537</v>
      </c>
      <c r="B13505" t="s">
        <v>12687</v>
      </c>
      <c r="C13505">
        <v>2015</v>
      </c>
      <c r="D13505">
        <v>8</v>
      </c>
      <c r="E13505" t="s">
        <v>9</v>
      </c>
      <c r="F13505">
        <v>273</v>
      </c>
      <c r="G13505" t="s">
        <v>10</v>
      </c>
    </row>
    <row r="13506" spans="1:7" x14ac:dyDescent="0.3">
      <c r="A13506" t="s">
        <v>13538</v>
      </c>
      <c r="B13506" t="s">
        <v>12687</v>
      </c>
      <c r="C13506">
        <v>2015</v>
      </c>
      <c r="D13506">
        <v>10</v>
      </c>
      <c r="E13506" t="s">
        <v>9</v>
      </c>
      <c r="F13506">
        <v>45</v>
      </c>
      <c r="G13506" t="s">
        <v>50</v>
      </c>
    </row>
    <row r="13507" spans="1:7" x14ac:dyDescent="0.3">
      <c r="A13507" t="s">
        <v>13539</v>
      </c>
      <c r="B13507" t="s">
        <v>12687</v>
      </c>
      <c r="C13507">
        <v>2015</v>
      </c>
      <c r="D13507">
        <v>10</v>
      </c>
      <c r="E13507" t="s">
        <v>18</v>
      </c>
      <c r="F13507">
        <v>1127</v>
      </c>
      <c r="G13507" t="s">
        <v>473</v>
      </c>
    </row>
    <row r="13508" spans="1:7" x14ac:dyDescent="0.3">
      <c r="A13508" t="s">
        <v>13540</v>
      </c>
      <c r="B13508" t="s">
        <v>12687</v>
      </c>
      <c r="C13508">
        <v>2003</v>
      </c>
      <c r="D13508">
        <v>2</v>
      </c>
      <c r="E13508" t="s">
        <v>9</v>
      </c>
      <c r="F13508">
        <v>79</v>
      </c>
      <c r="G13508" t="s">
        <v>10</v>
      </c>
    </row>
    <row r="13509" spans="1:7" x14ac:dyDescent="0.3">
      <c r="A13509" t="s">
        <v>13541</v>
      </c>
      <c r="B13509" t="s">
        <v>12687</v>
      </c>
      <c r="C13509">
        <v>2006</v>
      </c>
      <c r="D13509">
        <v>9</v>
      </c>
      <c r="E13509" t="s">
        <v>80</v>
      </c>
      <c r="F13509">
        <v>17</v>
      </c>
      <c r="G13509" t="s">
        <v>10</v>
      </c>
    </row>
    <row r="13510" spans="1:7" x14ac:dyDescent="0.3">
      <c r="A13510" t="s">
        <v>13542</v>
      </c>
      <c r="B13510" t="s">
        <v>12687</v>
      </c>
      <c r="C13510">
        <v>2015</v>
      </c>
      <c r="D13510">
        <v>9</v>
      </c>
      <c r="E13510" t="s">
        <v>80</v>
      </c>
      <c r="F13510">
        <v>100</v>
      </c>
      <c r="G13510" t="s">
        <v>3454</v>
      </c>
    </row>
    <row r="13511" spans="1:7" x14ac:dyDescent="0.3">
      <c r="A13511" t="s">
        <v>13543</v>
      </c>
      <c r="B13511" t="s">
        <v>12687</v>
      </c>
      <c r="C13511">
        <v>2015</v>
      </c>
      <c r="D13511">
        <v>12</v>
      </c>
      <c r="E13511" t="s">
        <v>14</v>
      </c>
      <c r="F13511">
        <v>43</v>
      </c>
      <c r="G13511" t="s">
        <v>473</v>
      </c>
    </row>
    <row r="13512" spans="1:7" x14ac:dyDescent="0.3">
      <c r="A13512" t="s">
        <v>13544</v>
      </c>
      <c r="B13512" t="s">
        <v>12687</v>
      </c>
      <c r="C13512">
        <v>2006</v>
      </c>
      <c r="D13512">
        <v>2</v>
      </c>
      <c r="E13512" t="s">
        <v>9</v>
      </c>
      <c r="F13512">
        <v>34</v>
      </c>
      <c r="G13512" t="s">
        <v>10</v>
      </c>
    </row>
    <row r="13513" spans="1:7" x14ac:dyDescent="0.3">
      <c r="A13513" t="s">
        <v>13545</v>
      </c>
      <c r="B13513" t="s">
        <v>12687</v>
      </c>
      <c r="C13513">
        <v>2015</v>
      </c>
      <c r="D13513">
        <v>8</v>
      </c>
      <c r="E13513" t="s">
        <v>71</v>
      </c>
      <c r="F13513">
        <v>483</v>
      </c>
      <c r="G13513" t="s">
        <v>10</v>
      </c>
    </row>
    <row r="13514" spans="1:7" x14ac:dyDescent="0.3">
      <c r="A13514" t="s">
        <v>13546</v>
      </c>
      <c r="B13514" t="s">
        <v>12687</v>
      </c>
      <c r="C13514">
        <v>2015</v>
      </c>
      <c r="D13514">
        <v>12</v>
      </c>
      <c r="E13514" t="s">
        <v>18</v>
      </c>
      <c r="F13514">
        <v>440</v>
      </c>
      <c r="G13514" t="s">
        <v>179</v>
      </c>
    </row>
    <row r="13515" spans="1:7" x14ac:dyDescent="0.3">
      <c r="A13515" t="s">
        <v>13547</v>
      </c>
      <c r="B13515" t="s">
        <v>12687</v>
      </c>
      <c r="C13515">
        <v>2015</v>
      </c>
      <c r="D13515">
        <v>10</v>
      </c>
      <c r="E13515" t="s">
        <v>18</v>
      </c>
      <c r="F13515">
        <v>102</v>
      </c>
      <c r="G13515" t="s">
        <v>473</v>
      </c>
    </row>
    <row r="13516" spans="1:7" x14ac:dyDescent="0.3">
      <c r="A13516" t="s">
        <v>13548</v>
      </c>
      <c r="B13516" t="s">
        <v>12687</v>
      </c>
      <c r="C13516">
        <v>2015</v>
      </c>
      <c r="D13516">
        <v>9</v>
      </c>
      <c r="E13516" t="s">
        <v>9</v>
      </c>
      <c r="F13516">
        <v>309</v>
      </c>
      <c r="G13516" t="s">
        <v>10</v>
      </c>
    </row>
    <row r="13517" spans="1:7" x14ac:dyDescent="0.3">
      <c r="A13517" t="s">
        <v>13549</v>
      </c>
      <c r="B13517" t="s">
        <v>12687</v>
      </c>
      <c r="C13517">
        <v>2015</v>
      </c>
      <c r="D13517">
        <v>11</v>
      </c>
      <c r="E13517" t="s">
        <v>9</v>
      </c>
      <c r="F13517">
        <v>127</v>
      </c>
      <c r="G13517" t="s">
        <v>473</v>
      </c>
    </row>
    <row r="13518" spans="1:7" x14ac:dyDescent="0.3">
      <c r="A13518" t="s">
        <v>13550</v>
      </c>
      <c r="B13518" t="s">
        <v>12687</v>
      </c>
      <c r="C13518">
        <v>2006</v>
      </c>
      <c r="D13518">
        <v>7</v>
      </c>
      <c r="E13518" t="s">
        <v>71</v>
      </c>
      <c r="F13518">
        <v>182</v>
      </c>
      <c r="G13518" t="s">
        <v>10</v>
      </c>
    </row>
    <row r="13519" spans="1:7" x14ac:dyDescent="0.3">
      <c r="A13519" t="s">
        <v>13551</v>
      </c>
      <c r="B13519" t="s">
        <v>12687</v>
      </c>
      <c r="C13519">
        <v>2004</v>
      </c>
      <c r="D13519">
        <v>6</v>
      </c>
      <c r="E13519" t="s">
        <v>71</v>
      </c>
      <c r="F13519">
        <v>28</v>
      </c>
      <c r="G13519" t="s">
        <v>10</v>
      </c>
    </row>
    <row r="13520" spans="1:7" x14ac:dyDescent="0.3">
      <c r="A13520" t="s">
        <v>13552</v>
      </c>
      <c r="B13520" t="s">
        <v>12687</v>
      </c>
      <c r="C13520">
        <v>2006</v>
      </c>
      <c r="D13520">
        <v>6</v>
      </c>
      <c r="E13520" t="s">
        <v>18</v>
      </c>
      <c r="F13520">
        <v>1035</v>
      </c>
      <c r="G13520" t="s">
        <v>10</v>
      </c>
    </row>
    <row r="13521" spans="1:7" x14ac:dyDescent="0.3">
      <c r="A13521" t="s">
        <v>13553</v>
      </c>
      <c r="B13521" t="s">
        <v>12687</v>
      </c>
      <c r="C13521">
        <v>2006</v>
      </c>
      <c r="D13521">
        <v>12</v>
      </c>
      <c r="E13521" t="s">
        <v>18</v>
      </c>
      <c r="F13521">
        <v>97</v>
      </c>
      <c r="G13521" t="s">
        <v>10</v>
      </c>
    </row>
    <row r="13522" spans="1:7" x14ac:dyDescent="0.3">
      <c r="A13522" t="s">
        <v>13554</v>
      </c>
      <c r="B13522" t="s">
        <v>12687</v>
      </c>
      <c r="C13522">
        <v>2003</v>
      </c>
      <c r="D13522">
        <v>4</v>
      </c>
      <c r="E13522" t="s">
        <v>18</v>
      </c>
      <c r="F13522">
        <v>316</v>
      </c>
      <c r="G13522" t="s">
        <v>10</v>
      </c>
    </row>
    <row r="13523" spans="1:7" x14ac:dyDescent="0.3">
      <c r="A13523" t="s">
        <v>13555</v>
      </c>
      <c r="B13523" t="s">
        <v>12687</v>
      </c>
      <c r="C13523">
        <v>2005</v>
      </c>
      <c r="D13523">
        <v>2</v>
      </c>
      <c r="E13523" t="s">
        <v>71</v>
      </c>
      <c r="F13523">
        <v>54</v>
      </c>
      <c r="G13523" t="s">
        <v>10</v>
      </c>
    </row>
    <row r="13524" spans="1:7" x14ac:dyDescent="0.3">
      <c r="A13524" t="s">
        <v>13556</v>
      </c>
      <c r="B13524" t="s">
        <v>12687</v>
      </c>
      <c r="C13524">
        <v>2004</v>
      </c>
      <c r="D13524">
        <v>11</v>
      </c>
      <c r="E13524" t="s">
        <v>71</v>
      </c>
      <c r="F13524">
        <v>48</v>
      </c>
      <c r="G13524" t="s">
        <v>10</v>
      </c>
    </row>
    <row r="13525" spans="1:7" x14ac:dyDescent="0.3">
      <c r="A13525" t="s">
        <v>13557</v>
      </c>
      <c r="B13525" t="s">
        <v>12687</v>
      </c>
      <c r="C13525">
        <v>2016</v>
      </c>
      <c r="D13525">
        <v>5</v>
      </c>
      <c r="E13525" t="s">
        <v>80</v>
      </c>
      <c r="F13525">
        <v>9</v>
      </c>
      <c r="G13525" t="s">
        <v>10</v>
      </c>
    </row>
    <row r="13526" spans="1:7" x14ac:dyDescent="0.3">
      <c r="A13526" t="s">
        <v>13558</v>
      </c>
      <c r="B13526" t="s">
        <v>12687</v>
      </c>
      <c r="C13526">
        <v>2003</v>
      </c>
      <c r="D13526">
        <v>3</v>
      </c>
      <c r="E13526" t="s">
        <v>9</v>
      </c>
      <c r="F13526">
        <v>63</v>
      </c>
      <c r="G13526" t="s">
        <v>10</v>
      </c>
    </row>
    <row r="13527" spans="1:7" x14ac:dyDescent="0.3">
      <c r="A13527" t="s">
        <v>13559</v>
      </c>
      <c r="B13527" t="s">
        <v>12687</v>
      </c>
      <c r="C13527">
        <v>2004</v>
      </c>
      <c r="D13527">
        <v>10</v>
      </c>
      <c r="E13527" t="s">
        <v>71</v>
      </c>
      <c r="F13527">
        <v>28</v>
      </c>
      <c r="G13527" t="s">
        <v>10</v>
      </c>
    </row>
    <row r="13528" spans="1:7" x14ac:dyDescent="0.3">
      <c r="A13528" t="s">
        <v>13560</v>
      </c>
      <c r="B13528" t="s">
        <v>12687</v>
      </c>
      <c r="C13528">
        <v>2015</v>
      </c>
      <c r="D13528">
        <v>11</v>
      </c>
      <c r="E13528" t="s">
        <v>9</v>
      </c>
      <c r="F13528">
        <v>300</v>
      </c>
      <c r="G13528" t="s">
        <v>179</v>
      </c>
    </row>
    <row r="13529" spans="1:7" x14ac:dyDescent="0.3">
      <c r="A13529" t="s">
        <v>13561</v>
      </c>
      <c r="B13529" t="s">
        <v>12687</v>
      </c>
      <c r="C13529">
        <v>2005</v>
      </c>
      <c r="D13529">
        <v>4</v>
      </c>
      <c r="E13529" t="s">
        <v>71</v>
      </c>
      <c r="F13529">
        <v>6</v>
      </c>
      <c r="G13529" t="s">
        <v>10</v>
      </c>
    </row>
    <row r="13530" spans="1:7" x14ac:dyDescent="0.3">
      <c r="A13530" t="s">
        <v>13562</v>
      </c>
      <c r="B13530" t="s">
        <v>12687</v>
      </c>
      <c r="C13530">
        <v>2004</v>
      </c>
      <c r="D13530">
        <v>10</v>
      </c>
      <c r="E13530" t="s">
        <v>71</v>
      </c>
      <c r="F13530">
        <v>58</v>
      </c>
      <c r="G13530" t="s">
        <v>10</v>
      </c>
    </row>
    <row r="13531" spans="1:7" x14ac:dyDescent="0.3">
      <c r="A13531" t="s">
        <v>13563</v>
      </c>
      <c r="B13531" t="s">
        <v>12687</v>
      </c>
      <c r="C13531">
        <v>2005</v>
      </c>
      <c r="D13531">
        <v>7</v>
      </c>
      <c r="E13531" t="s">
        <v>18</v>
      </c>
      <c r="F13531">
        <v>124</v>
      </c>
      <c r="G13531" t="s">
        <v>10</v>
      </c>
    </row>
    <row r="13532" spans="1:7" x14ac:dyDescent="0.3">
      <c r="A13532" t="s">
        <v>13564</v>
      </c>
      <c r="B13532" t="s">
        <v>12687</v>
      </c>
      <c r="C13532">
        <v>2004</v>
      </c>
      <c r="D13532">
        <v>11</v>
      </c>
      <c r="E13532" t="s">
        <v>71</v>
      </c>
      <c r="F13532">
        <v>60</v>
      </c>
      <c r="G13532" t="s">
        <v>10</v>
      </c>
    </row>
    <row r="13533" spans="1:7" x14ac:dyDescent="0.3">
      <c r="A13533" t="s">
        <v>13565</v>
      </c>
      <c r="B13533" t="s">
        <v>12687</v>
      </c>
      <c r="C13533">
        <v>2016</v>
      </c>
      <c r="D13533">
        <v>3</v>
      </c>
      <c r="E13533" t="s">
        <v>71</v>
      </c>
      <c r="F13533">
        <v>261</v>
      </c>
      <c r="G13533" t="s">
        <v>10</v>
      </c>
    </row>
    <row r="13534" spans="1:7" x14ac:dyDescent="0.3">
      <c r="A13534" t="s">
        <v>13566</v>
      </c>
      <c r="B13534" t="s">
        <v>12687</v>
      </c>
      <c r="C13534">
        <v>2005</v>
      </c>
      <c r="D13534">
        <v>1</v>
      </c>
      <c r="E13534" t="s">
        <v>9</v>
      </c>
      <c r="F13534">
        <v>16</v>
      </c>
      <c r="G13534" t="s">
        <v>10</v>
      </c>
    </row>
    <row r="13535" spans="1:7" x14ac:dyDescent="0.3">
      <c r="A13535" t="s">
        <v>13567</v>
      </c>
      <c r="B13535" t="s">
        <v>12687</v>
      </c>
      <c r="C13535">
        <v>2005</v>
      </c>
      <c r="D13535">
        <v>8</v>
      </c>
      <c r="E13535" t="s">
        <v>71</v>
      </c>
      <c r="F13535">
        <v>63</v>
      </c>
      <c r="G13535" t="s">
        <v>10</v>
      </c>
    </row>
    <row r="13536" spans="1:7" x14ac:dyDescent="0.3">
      <c r="A13536" t="s">
        <v>13568</v>
      </c>
      <c r="B13536" t="s">
        <v>12687</v>
      </c>
      <c r="C13536">
        <v>2005</v>
      </c>
      <c r="D13536">
        <v>5</v>
      </c>
      <c r="E13536" t="s">
        <v>71</v>
      </c>
      <c r="F13536">
        <v>40</v>
      </c>
      <c r="G13536" t="s">
        <v>10</v>
      </c>
    </row>
    <row r="13537" spans="1:7" x14ac:dyDescent="0.3">
      <c r="A13537" t="s">
        <v>13569</v>
      </c>
      <c r="B13537" t="s">
        <v>12687</v>
      </c>
      <c r="C13537">
        <v>2004</v>
      </c>
      <c r="D13537">
        <v>2</v>
      </c>
      <c r="E13537" t="s">
        <v>71</v>
      </c>
      <c r="F13537">
        <v>23</v>
      </c>
      <c r="G13537" t="s">
        <v>10</v>
      </c>
    </row>
    <row r="13538" spans="1:7" x14ac:dyDescent="0.3">
      <c r="A13538" t="s">
        <v>13570</v>
      </c>
      <c r="B13538" t="s">
        <v>12687</v>
      </c>
      <c r="C13538">
        <v>2016</v>
      </c>
      <c r="D13538">
        <v>3</v>
      </c>
      <c r="E13538" t="s">
        <v>18</v>
      </c>
      <c r="F13538">
        <v>329</v>
      </c>
      <c r="G13538" t="s">
        <v>473</v>
      </c>
    </row>
    <row r="13539" spans="1:7" x14ac:dyDescent="0.3">
      <c r="A13539" t="s">
        <v>13571</v>
      </c>
      <c r="B13539" t="s">
        <v>12687</v>
      </c>
      <c r="C13539">
        <v>2015</v>
      </c>
      <c r="D13539">
        <v>11</v>
      </c>
      <c r="E13539" t="s">
        <v>80</v>
      </c>
      <c r="F13539">
        <v>24</v>
      </c>
      <c r="G13539" t="s">
        <v>473</v>
      </c>
    </row>
    <row r="13540" spans="1:7" x14ac:dyDescent="0.3">
      <c r="A13540" t="s">
        <v>13572</v>
      </c>
      <c r="B13540" t="s">
        <v>12687</v>
      </c>
      <c r="C13540">
        <v>2016</v>
      </c>
      <c r="D13540">
        <v>1</v>
      </c>
      <c r="E13540" t="s">
        <v>80</v>
      </c>
      <c r="F13540">
        <v>10</v>
      </c>
      <c r="G13540" t="s">
        <v>10</v>
      </c>
    </row>
    <row r="13541" spans="1:7" x14ac:dyDescent="0.3">
      <c r="A13541" t="s">
        <v>13573</v>
      </c>
      <c r="B13541" t="s">
        <v>12687</v>
      </c>
      <c r="C13541">
        <v>2015</v>
      </c>
      <c r="D13541">
        <v>12</v>
      </c>
      <c r="E13541" t="s">
        <v>14</v>
      </c>
      <c r="F13541">
        <v>91</v>
      </c>
      <c r="G13541" t="s">
        <v>473</v>
      </c>
    </row>
    <row r="13542" spans="1:7" x14ac:dyDescent="0.3">
      <c r="A13542" t="s">
        <v>13574</v>
      </c>
      <c r="B13542" t="s">
        <v>12687</v>
      </c>
      <c r="C13542">
        <v>2005</v>
      </c>
      <c r="D13542">
        <v>10</v>
      </c>
      <c r="E13542" t="s">
        <v>71</v>
      </c>
      <c r="F13542">
        <v>255</v>
      </c>
      <c r="G13542" t="s">
        <v>10</v>
      </c>
    </row>
    <row r="13543" spans="1:7" x14ac:dyDescent="0.3">
      <c r="A13543" t="s">
        <v>13575</v>
      </c>
      <c r="B13543" t="s">
        <v>12687</v>
      </c>
      <c r="C13543">
        <v>2016</v>
      </c>
      <c r="D13543">
        <v>1</v>
      </c>
      <c r="E13543" t="s">
        <v>71</v>
      </c>
      <c r="F13543">
        <v>89</v>
      </c>
      <c r="G13543" t="s">
        <v>10</v>
      </c>
    </row>
    <row r="13544" spans="1:7" x14ac:dyDescent="0.3">
      <c r="A13544" t="s">
        <v>13576</v>
      </c>
      <c r="B13544" t="s">
        <v>12687</v>
      </c>
      <c r="C13544">
        <v>2004</v>
      </c>
      <c r="D13544">
        <v>3</v>
      </c>
      <c r="E13544" t="s">
        <v>71</v>
      </c>
      <c r="F13544">
        <v>341</v>
      </c>
      <c r="G13544" t="s">
        <v>10</v>
      </c>
    </row>
    <row r="13545" spans="1:7" x14ac:dyDescent="0.3">
      <c r="A13545" t="s">
        <v>13577</v>
      </c>
      <c r="B13545" t="s">
        <v>12687</v>
      </c>
      <c r="C13545">
        <v>2005</v>
      </c>
      <c r="D13545">
        <v>1</v>
      </c>
      <c r="E13545" t="s">
        <v>71</v>
      </c>
      <c r="F13545">
        <v>545</v>
      </c>
      <c r="G13545" t="s">
        <v>10</v>
      </c>
    </row>
    <row r="13546" spans="1:7" x14ac:dyDescent="0.3">
      <c r="A13546" t="s">
        <v>13578</v>
      </c>
      <c r="B13546" t="s">
        <v>12687</v>
      </c>
      <c r="C13546">
        <v>2004</v>
      </c>
      <c r="D13546">
        <v>8</v>
      </c>
      <c r="E13546" t="s">
        <v>71</v>
      </c>
      <c r="F13546">
        <v>308</v>
      </c>
      <c r="G13546" t="s">
        <v>10</v>
      </c>
    </row>
    <row r="13547" spans="1:7" x14ac:dyDescent="0.3">
      <c r="A13547" t="s">
        <v>13579</v>
      </c>
      <c r="B13547" t="s">
        <v>12687</v>
      </c>
      <c r="C13547">
        <v>2015</v>
      </c>
      <c r="D13547">
        <v>12</v>
      </c>
      <c r="E13547" t="s">
        <v>60</v>
      </c>
      <c r="F13547">
        <v>122</v>
      </c>
      <c r="G13547" t="s">
        <v>10</v>
      </c>
    </row>
    <row r="13548" spans="1:7" x14ac:dyDescent="0.3">
      <c r="A13548" t="s">
        <v>13580</v>
      </c>
      <c r="B13548" t="s">
        <v>12687</v>
      </c>
      <c r="C13548">
        <v>2016</v>
      </c>
      <c r="D13548">
        <v>3</v>
      </c>
      <c r="E13548" t="s">
        <v>80</v>
      </c>
      <c r="F13548">
        <v>128</v>
      </c>
      <c r="G13548" t="s">
        <v>179</v>
      </c>
    </row>
    <row r="13549" spans="1:7" x14ac:dyDescent="0.3">
      <c r="A13549" t="s">
        <v>13581</v>
      </c>
      <c r="B13549" t="s">
        <v>12687</v>
      </c>
      <c r="C13549">
        <v>2015</v>
      </c>
      <c r="D13549">
        <v>11</v>
      </c>
      <c r="E13549" t="s">
        <v>18</v>
      </c>
      <c r="F13549">
        <v>107</v>
      </c>
      <c r="G13549" t="s">
        <v>10</v>
      </c>
    </row>
    <row r="13550" spans="1:7" x14ac:dyDescent="0.3">
      <c r="A13550" t="s">
        <v>13582</v>
      </c>
      <c r="B13550" t="s">
        <v>12687</v>
      </c>
      <c r="C13550">
        <v>2015</v>
      </c>
      <c r="D13550">
        <v>11</v>
      </c>
      <c r="E13550" t="s">
        <v>80</v>
      </c>
      <c r="F13550">
        <v>49</v>
      </c>
      <c r="G13550" t="s">
        <v>50</v>
      </c>
    </row>
    <row r="13551" spans="1:7" x14ac:dyDescent="0.3">
      <c r="A13551" t="s">
        <v>13583</v>
      </c>
      <c r="B13551" t="s">
        <v>12687</v>
      </c>
      <c r="C13551">
        <v>2003</v>
      </c>
      <c r="D13551">
        <v>11</v>
      </c>
      <c r="E13551" t="s">
        <v>71</v>
      </c>
      <c r="F13551">
        <v>307</v>
      </c>
      <c r="G13551" t="s">
        <v>10</v>
      </c>
    </row>
    <row r="13552" spans="1:7" x14ac:dyDescent="0.3">
      <c r="A13552" t="s">
        <v>13584</v>
      </c>
      <c r="B13552" t="s">
        <v>12687</v>
      </c>
      <c r="C13552">
        <v>2004</v>
      </c>
      <c r="D13552">
        <v>6</v>
      </c>
      <c r="E13552" t="s">
        <v>71</v>
      </c>
      <c r="F13552">
        <v>1711</v>
      </c>
      <c r="G13552" t="s">
        <v>10</v>
      </c>
    </row>
    <row r="13553" spans="1:7" x14ac:dyDescent="0.3">
      <c r="A13553" t="s">
        <v>13585</v>
      </c>
      <c r="B13553" t="s">
        <v>12687</v>
      </c>
      <c r="C13553">
        <v>2015</v>
      </c>
      <c r="D13553">
        <v>12</v>
      </c>
      <c r="E13553" t="s">
        <v>80</v>
      </c>
      <c r="F13553">
        <v>98</v>
      </c>
      <c r="G13553" t="s">
        <v>473</v>
      </c>
    </row>
    <row r="13554" spans="1:7" x14ac:dyDescent="0.3">
      <c r="A13554" t="s">
        <v>13586</v>
      </c>
      <c r="B13554" t="s">
        <v>12687</v>
      </c>
      <c r="C13554">
        <v>2006</v>
      </c>
      <c r="D13554">
        <v>9</v>
      </c>
      <c r="E13554" t="s">
        <v>71</v>
      </c>
      <c r="F13554">
        <v>4</v>
      </c>
      <c r="G13554" t="s">
        <v>50</v>
      </c>
    </row>
    <row r="13555" spans="1:7" x14ac:dyDescent="0.3">
      <c r="A13555" t="s">
        <v>13587</v>
      </c>
      <c r="B13555" t="s">
        <v>12687</v>
      </c>
      <c r="C13555">
        <v>2004</v>
      </c>
      <c r="D13555">
        <v>11</v>
      </c>
      <c r="E13555" t="s">
        <v>9</v>
      </c>
      <c r="F13555">
        <v>45</v>
      </c>
      <c r="G13555" t="s">
        <v>10</v>
      </c>
    </row>
    <row r="13556" spans="1:7" x14ac:dyDescent="0.3">
      <c r="A13556" t="s">
        <v>13588</v>
      </c>
      <c r="B13556" t="s">
        <v>12687</v>
      </c>
      <c r="C13556">
        <v>2015</v>
      </c>
      <c r="D13556">
        <v>12</v>
      </c>
      <c r="E13556" t="s">
        <v>60</v>
      </c>
      <c r="F13556">
        <v>196</v>
      </c>
      <c r="G13556" t="s">
        <v>10</v>
      </c>
    </row>
    <row r="13557" spans="1:7" x14ac:dyDescent="0.3">
      <c r="A13557" t="s">
        <v>13589</v>
      </c>
      <c r="B13557" t="s">
        <v>12687</v>
      </c>
      <c r="C13557">
        <v>2016</v>
      </c>
      <c r="D13557">
        <v>3</v>
      </c>
      <c r="E13557" t="s">
        <v>80</v>
      </c>
      <c r="F13557">
        <v>134</v>
      </c>
      <c r="G13557" t="s">
        <v>179</v>
      </c>
    </row>
    <row r="13558" spans="1:7" x14ac:dyDescent="0.3">
      <c r="A13558" t="s">
        <v>13590</v>
      </c>
      <c r="B13558" t="s">
        <v>12687</v>
      </c>
      <c r="C13558">
        <v>2001</v>
      </c>
      <c r="D13558">
        <v>10</v>
      </c>
      <c r="E13558" t="s">
        <v>80</v>
      </c>
      <c r="F13558">
        <v>24</v>
      </c>
      <c r="G13558" t="s">
        <v>10</v>
      </c>
    </row>
    <row r="13559" spans="1:7" x14ac:dyDescent="0.3">
      <c r="A13559" t="s">
        <v>13591</v>
      </c>
      <c r="B13559" t="s">
        <v>12687</v>
      </c>
      <c r="C13559">
        <v>2015</v>
      </c>
      <c r="D13559">
        <v>12</v>
      </c>
      <c r="E13559" t="s">
        <v>80</v>
      </c>
      <c r="F13559">
        <v>28</v>
      </c>
      <c r="G13559" t="s">
        <v>10</v>
      </c>
    </row>
    <row r="13560" spans="1:7" x14ac:dyDescent="0.3">
      <c r="A13560" t="s">
        <v>13592</v>
      </c>
      <c r="B13560" t="s">
        <v>12687</v>
      </c>
      <c r="C13560">
        <v>2015</v>
      </c>
      <c r="D13560">
        <v>11</v>
      </c>
      <c r="E13560" t="s">
        <v>18</v>
      </c>
      <c r="F13560">
        <v>109</v>
      </c>
      <c r="G13560" t="s">
        <v>473</v>
      </c>
    </row>
    <row r="13561" spans="1:7" x14ac:dyDescent="0.3">
      <c r="A13561" t="s">
        <v>13593</v>
      </c>
      <c r="B13561" t="s">
        <v>12687</v>
      </c>
      <c r="C13561">
        <v>2015</v>
      </c>
      <c r="D13561">
        <v>12</v>
      </c>
      <c r="E13561" t="s">
        <v>80</v>
      </c>
      <c r="F13561">
        <v>45</v>
      </c>
      <c r="G13561" t="s">
        <v>10</v>
      </c>
    </row>
    <row r="13562" spans="1:7" x14ac:dyDescent="0.3">
      <c r="A13562" t="s">
        <v>13594</v>
      </c>
      <c r="B13562" t="s">
        <v>12687</v>
      </c>
      <c r="C13562">
        <v>2006</v>
      </c>
      <c r="D13562">
        <v>4</v>
      </c>
      <c r="E13562" t="s">
        <v>71</v>
      </c>
      <c r="F13562">
        <v>10</v>
      </c>
      <c r="G13562" t="s">
        <v>50</v>
      </c>
    </row>
    <row r="13563" spans="1:7" x14ac:dyDescent="0.3">
      <c r="A13563" t="s">
        <v>13595</v>
      </c>
      <c r="B13563" t="s">
        <v>12687</v>
      </c>
      <c r="C13563">
        <v>2015</v>
      </c>
      <c r="D13563">
        <v>12</v>
      </c>
      <c r="E13563" t="s">
        <v>14</v>
      </c>
      <c r="F13563">
        <v>25</v>
      </c>
      <c r="G13563" t="s">
        <v>473</v>
      </c>
    </row>
    <row r="13564" spans="1:7" x14ac:dyDescent="0.3">
      <c r="A13564" t="s">
        <v>13596</v>
      </c>
      <c r="B13564" t="s">
        <v>12687</v>
      </c>
      <c r="C13564">
        <v>2015</v>
      </c>
      <c r="D13564">
        <v>12</v>
      </c>
      <c r="E13564" t="s">
        <v>80</v>
      </c>
      <c r="F13564">
        <v>180</v>
      </c>
      <c r="G13564" t="s">
        <v>179</v>
      </c>
    </row>
    <row r="13565" spans="1:7" x14ac:dyDescent="0.3">
      <c r="A13565" t="s">
        <v>13597</v>
      </c>
      <c r="B13565" t="s">
        <v>12687</v>
      </c>
      <c r="C13565">
        <v>2016</v>
      </c>
      <c r="D13565">
        <v>1</v>
      </c>
      <c r="E13565" t="s">
        <v>9</v>
      </c>
      <c r="F13565">
        <v>131</v>
      </c>
      <c r="G13565" t="s">
        <v>473</v>
      </c>
    </row>
    <row r="13566" spans="1:7" x14ac:dyDescent="0.3">
      <c r="A13566" t="s">
        <v>13598</v>
      </c>
      <c r="B13566" t="s">
        <v>12687</v>
      </c>
      <c r="C13566">
        <v>2015</v>
      </c>
      <c r="D13566">
        <v>12</v>
      </c>
      <c r="E13566" t="s">
        <v>14</v>
      </c>
      <c r="F13566">
        <v>38</v>
      </c>
      <c r="G13566" t="s">
        <v>473</v>
      </c>
    </row>
    <row r="13567" spans="1:7" x14ac:dyDescent="0.3">
      <c r="A13567" t="s">
        <v>13599</v>
      </c>
      <c r="B13567" t="s">
        <v>12687</v>
      </c>
      <c r="C13567">
        <v>2016</v>
      </c>
      <c r="D13567">
        <v>1</v>
      </c>
      <c r="E13567" t="s">
        <v>80</v>
      </c>
      <c r="F13567">
        <v>33</v>
      </c>
      <c r="G13567" t="s">
        <v>10</v>
      </c>
    </row>
    <row r="13568" spans="1:7" x14ac:dyDescent="0.3">
      <c r="A13568" t="s">
        <v>13600</v>
      </c>
      <c r="B13568" t="s">
        <v>12687</v>
      </c>
      <c r="C13568">
        <v>2003</v>
      </c>
      <c r="D13568">
        <v>5</v>
      </c>
      <c r="E13568" t="s">
        <v>71</v>
      </c>
      <c r="F13568">
        <v>737</v>
      </c>
      <c r="G13568" t="s">
        <v>10</v>
      </c>
    </row>
    <row r="13569" spans="1:7" x14ac:dyDescent="0.3">
      <c r="A13569" t="s">
        <v>13601</v>
      </c>
      <c r="B13569" t="s">
        <v>12687</v>
      </c>
      <c r="C13569">
        <v>2016</v>
      </c>
      <c r="D13569">
        <v>1</v>
      </c>
      <c r="E13569" t="s">
        <v>80</v>
      </c>
      <c r="F13569">
        <v>21</v>
      </c>
      <c r="G13569" t="s">
        <v>10</v>
      </c>
    </row>
    <row r="13570" spans="1:7" x14ac:dyDescent="0.3">
      <c r="A13570" t="s">
        <v>13602</v>
      </c>
      <c r="B13570" t="s">
        <v>12687</v>
      </c>
      <c r="C13570">
        <v>2016</v>
      </c>
      <c r="D13570">
        <v>5</v>
      </c>
      <c r="E13570" t="s">
        <v>80</v>
      </c>
      <c r="F13570">
        <v>190</v>
      </c>
      <c r="G13570" t="s">
        <v>179</v>
      </c>
    </row>
    <row r="13571" spans="1:7" x14ac:dyDescent="0.3">
      <c r="A13571" t="s">
        <v>13603</v>
      </c>
      <c r="B13571" t="s">
        <v>12687</v>
      </c>
      <c r="C13571">
        <v>2016</v>
      </c>
      <c r="D13571">
        <v>4</v>
      </c>
      <c r="E13571" t="s">
        <v>18</v>
      </c>
      <c r="F13571">
        <v>568</v>
      </c>
      <c r="G13571" t="s">
        <v>179</v>
      </c>
    </row>
    <row r="13572" spans="1:7" x14ac:dyDescent="0.3">
      <c r="A13572" t="s">
        <v>13604</v>
      </c>
      <c r="B13572" t="s">
        <v>12687</v>
      </c>
      <c r="C13572">
        <v>2016</v>
      </c>
      <c r="D13572">
        <v>11</v>
      </c>
      <c r="E13572" t="s">
        <v>71</v>
      </c>
      <c r="F13572">
        <v>70</v>
      </c>
      <c r="G13572" t="s">
        <v>179</v>
      </c>
    </row>
    <row r="13573" spans="1:7" x14ac:dyDescent="0.3">
      <c r="A13573" t="s">
        <v>13605</v>
      </c>
      <c r="B13573" t="s">
        <v>12687</v>
      </c>
      <c r="C13573">
        <v>2016</v>
      </c>
      <c r="D13573">
        <v>3</v>
      </c>
      <c r="E13573" t="s">
        <v>14</v>
      </c>
      <c r="F13573">
        <v>140</v>
      </c>
      <c r="G13573" t="s">
        <v>179</v>
      </c>
    </row>
    <row r="13574" spans="1:7" x14ac:dyDescent="0.3">
      <c r="A13574" t="s">
        <v>13606</v>
      </c>
      <c r="B13574" t="s">
        <v>12687</v>
      </c>
      <c r="C13574">
        <v>2016</v>
      </c>
      <c r="D13574">
        <v>3</v>
      </c>
      <c r="E13574" t="s">
        <v>18</v>
      </c>
      <c r="F13574">
        <v>813</v>
      </c>
      <c r="G13574" t="s">
        <v>473</v>
      </c>
    </row>
    <row r="13575" spans="1:7" x14ac:dyDescent="0.3">
      <c r="A13575" t="s">
        <v>13607</v>
      </c>
      <c r="B13575" t="s">
        <v>12687</v>
      </c>
      <c r="C13575">
        <v>2016</v>
      </c>
      <c r="D13575">
        <v>3</v>
      </c>
      <c r="E13575" t="s">
        <v>80</v>
      </c>
      <c r="F13575">
        <v>19</v>
      </c>
      <c r="G13575" t="s">
        <v>10</v>
      </c>
    </row>
    <row r="13576" spans="1:7" x14ac:dyDescent="0.3">
      <c r="A13576" t="s">
        <v>13608</v>
      </c>
      <c r="B13576" t="s">
        <v>12687</v>
      </c>
      <c r="C13576">
        <v>2016</v>
      </c>
      <c r="D13576">
        <v>3</v>
      </c>
      <c r="E13576" t="s">
        <v>71</v>
      </c>
      <c r="F13576">
        <v>91</v>
      </c>
      <c r="G13576" t="s">
        <v>10</v>
      </c>
    </row>
    <row r="13577" spans="1:7" x14ac:dyDescent="0.3">
      <c r="A13577" t="s">
        <v>13609</v>
      </c>
      <c r="B13577" t="s">
        <v>12687</v>
      </c>
      <c r="C13577">
        <v>2001</v>
      </c>
      <c r="D13577">
        <v>2</v>
      </c>
      <c r="E13577" t="s">
        <v>9</v>
      </c>
      <c r="F13577">
        <v>161</v>
      </c>
      <c r="G13577" t="s">
        <v>10</v>
      </c>
    </row>
    <row r="13578" spans="1:7" x14ac:dyDescent="0.3">
      <c r="A13578" t="s">
        <v>13610</v>
      </c>
      <c r="B13578" t="s">
        <v>12687</v>
      </c>
      <c r="C13578">
        <v>2006</v>
      </c>
      <c r="D13578">
        <v>8</v>
      </c>
      <c r="E13578" t="s">
        <v>18</v>
      </c>
      <c r="F13578">
        <v>80</v>
      </c>
      <c r="G13578" t="s">
        <v>10</v>
      </c>
    </row>
    <row r="13579" spans="1:7" x14ac:dyDescent="0.3">
      <c r="A13579" t="s">
        <v>13611</v>
      </c>
      <c r="B13579" t="s">
        <v>12687</v>
      </c>
      <c r="C13579">
        <v>2005</v>
      </c>
      <c r="D13579">
        <v>3</v>
      </c>
      <c r="E13579" t="s">
        <v>9</v>
      </c>
      <c r="F13579">
        <v>60</v>
      </c>
      <c r="G13579" t="s">
        <v>10</v>
      </c>
    </row>
    <row r="13580" spans="1:7" x14ac:dyDescent="0.3">
      <c r="A13580" t="s">
        <v>13612</v>
      </c>
      <c r="B13580" t="s">
        <v>12687</v>
      </c>
      <c r="C13580">
        <v>2016</v>
      </c>
      <c r="D13580">
        <v>4</v>
      </c>
      <c r="E13580" t="s">
        <v>9</v>
      </c>
      <c r="F13580">
        <v>230</v>
      </c>
      <c r="G13580" t="s">
        <v>10</v>
      </c>
    </row>
    <row r="13581" spans="1:7" x14ac:dyDescent="0.3">
      <c r="A13581" t="s">
        <v>13613</v>
      </c>
      <c r="B13581" t="s">
        <v>12687</v>
      </c>
      <c r="C13581">
        <v>2016</v>
      </c>
      <c r="D13581">
        <v>7</v>
      </c>
      <c r="E13581" t="s">
        <v>9</v>
      </c>
      <c r="F13581">
        <v>75</v>
      </c>
      <c r="G13581" t="s">
        <v>10</v>
      </c>
    </row>
    <row r="13582" spans="1:7" x14ac:dyDescent="0.3">
      <c r="A13582" t="s">
        <v>13614</v>
      </c>
      <c r="B13582" t="s">
        <v>12687</v>
      </c>
      <c r="C13582">
        <v>2002</v>
      </c>
      <c r="D13582">
        <v>7</v>
      </c>
      <c r="E13582" t="s">
        <v>71</v>
      </c>
      <c r="F13582">
        <v>50</v>
      </c>
      <c r="G13582" t="s">
        <v>10</v>
      </c>
    </row>
    <row r="13583" spans="1:7" x14ac:dyDescent="0.3">
      <c r="A13583" t="s">
        <v>13615</v>
      </c>
      <c r="B13583" t="s">
        <v>12687</v>
      </c>
      <c r="C13583">
        <v>2013</v>
      </c>
      <c r="D13583">
        <v>8</v>
      </c>
      <c r="E13583" t="s">
        <v>9</v>
      </c>
      <c r="F13583">
        <v>123</v>
      </c>
      <c r="G13583" t="s">
        <v>10</v>
      </c>
    </row>
    <row r="13584" spans="1:7" x14ac:dyDescent="0.3">
      <c r="A13584" t="s">
        <v>13616</v>
      </c>
      <c r="B13584" t="s">
        <v>12687</v>
      </c>
      <c r="C13584">
        <v>2007</v>
      </c>
      <c r="D13584">
        <v>4</v>
      </c>
      <c r="E13584" t="s">
        <v>9</v>
      </c>
      <c r="F13584">
        <v>68</v>
      </c>
      <c r="G13584" t="s">
        <v>10</v>
      </c>
    </row>
    <row r="13585" spans="1:7" x14ac:dyDescent="0.3">
      <c r="A13585" t="s">
        <v>13617</v>
      </c>
      <c r="B13585" t="s">
        <v>12687</v>
      </c>
      <c r="C13585">
        <v>2006</v>
      </c>
      <c r="D13585">
        <v>1</v>
      </c>
      <c r="E13585" t="s">
        <v>18</v>
      </c>
      <c r="F13585">
        <v>334</v>
      </c>
      <c r="G13585" t="s">
        <v>10</v>
      </c>
    </row>
    <row r="13586" spans="1:7" x14ac:dyDescent="0.3">
      <c r="A13586" t="s">
        <v>13618</v>
      </c>
      <c r="B13586" t="s">
        <v>12687</v>
      </c>
      <c r="C13586">
        <v>2005</v>
      </c>
      <c r="D13586">
        <v>10</v>
      </c>
      <c r="E13586" t="s">
        <v>14</v>
      </c>
      <c r="F13586">
        <v>175</v>
      </c>
      <c r="G13586" t="s">
        <v>50</v>
      </c>
    </row>
    <row r="13587" spans="1:7" x14ac:dyDescent="0.3">
      <c r="A13587" t="s">
        <v>13619</v>
      </c>
      <c r="B13587" t="s">
        <v>12687</v>
      </c>
      <c r="C13587">
        <v>2005</v>
      </c>
      <c r="D13587">
        <v>5</v>
      </c>
      <c r="E13587" t="s">
        <v>14</v>
      </c>
      <c r="F13587">
        <v>48</v>
      </c>
      <c r="G13587" t="s">
        <v>10</v>
      </c>
    </row>
    <row r="13588" spans="1:7" x14ac:dyDescent="0.3">
      <c r="A13588" t="s">
        <v>13620</v>
      </c>
      <c r="B13588" t="s">
        <v>12687</v>
      </c>
      <c r="C13588">
        <v>2016</v>
      </c>
      <c r="D13588">
        <v>11</v>
      </c>
      <c r="E13588" t="s">
        <v>14</v>
      </c>
      <c r="F13588">
        <v>36</v>
      </c>
      <c r="G13588" t="s">
        <v>473</v>
      </c>
    </row>
    <row r="13589" spans="1:7" x14ac:dyDescent="0.3">
      <c r="A13589" t="s">
        <v>13621</v>
      </c>
      <c r="B13589" t="s">
        <v>12687</v>
      </c>
      <c r="C13589">
        <v>2004</v>
      </c>
      <c r="D13589">
        <v>9</v>
      </c>
      <c r="E13589" t="s">
        <v>9</v>
      </c>
      <c r="F13589">
        <v>12</v>
      </c>
      <c r="G13589" t="s">
        <v>10</v>
      </c>
    </row>
    <row r="13590" spans="1:7" x14ac:dyDescent="0.3">
      <c r="A13590" t="s">
        <v>13622</v>
      </c>
      <c r="B13590" t="s">
        <v>12687</v>
      </c>
      <c r="C13590">
        <v>2005</v>
      </c>
      <c r="D13590">
        <v>10</v>
      </c>
      <c r="E13590" t="s">
        <v>18</v>
      </c>
      <c r="F13590">
        <v>31</v>
      </c>
      <c r="G13590" t="s">
        <v>10</v>
      </c>
    </row>
    <row r="13591" spans="1:7" x14ac:dyDescent="0.3">
      <c r="A13591" t="s">
        <v>13623</v>
      </c>
      <c r="B13591" t="s">
        <v>12687</v>
      </c>
      <c r="C13591">
        <v>2004</v>
      </c>
      <c r="D13591">
        <v>12</v>
      </c>
      <c r="E13591" t="s">
        <v>18</v>
      </c>
      <c r="F13591">
        <v>84</v>
      </c>
      <c r="G13591" t="s">
        <v>10</v>
      </c>
    </row>
    <row r="13592" spans="1:7" x14ac:dyDescent="0.3">
      <c r="A13592" t="s">
        <v>13624</v>
      </c>
      <c r="B13592" t="s">
        <v>12687</v>
      </c>
      <c r="C13592">
        <v>2003</v>
      </c>
      <c r="D13592">
        <v>9</v>
      </c>
      <c r="E13592" t="s">
        <v>18</v>
      </c>
      <c r="F13592">
        <v>41</v>
      </c>
      <c r="G13592" t="s">
        <v>10</v>
      </c>
    </row>
    <row r="13593" spans="1:7" x14ac:dyDescent="0.3">
      <c r="A13593" t="s">
        <v>13625</v>
      </c>
      <c r="B13593" t="s">
        <v>12687</v>
      </c>
      <c r="C13593">
        <v>2016</v>
      </c>
      <c r="D13593">
        <v>6</v>
      </c>
      <c r="E13593" t="s">
        <v>80</v>
      </c>
      <c r="F13593">
        <v>88</v>
      </c>
      <c r="G13593" t="s">
        <v>10</v>
      </c>
    </row>
    <row r="13594" spans="1:7" x14ac:dyDescent="0.3">
      <c r="A13594" t="s">
        <v>13626</v>
      </c>
      <c r="B13594" t="s">
        <v>12687</v>
      </c>
      <c r="C13594">
        <v>2006</v>
      </c>
      <c r="D13594">
        <v>2</v>
      </c>
      <c r="E13594" t="s">
        <v>18</v>
      </c>
      <c r="F13594">
        <v>89</v>
      </c>
      <c r="G13594" t="s">
        <v>50</v>
      </c>
    </row>
    <row r="13595" spans="1:7" x14ac:dyDescent="0.3">
      <c r="A13595" t="s">
        <v>13627</v>
      </c>
      <c r="B13595" t="s">
        <v>12687</v>
      </c>
      <c r="C13595">
        <v>2016</v>
      </c>
      <c r="D13595">
        <v>7</v>
      </c>
      <c r="E13595" t="s">
        <v>18</v>
      </c>
      <c r="F13595">
        <v>994</v>
      </c>
      <c r="G13595" t="s">
        <v>50</v>
      </c>
    </row>
    <row r="13596" spans="1:7" x14ac:dyDescent="0.3">
      <c r="A13596" t="s">
        <v>13628</v>
      </c>
      <c r="B13596" t="s">
        <v>12687</v>
      </c>
      <c r="C13596">
        <v>2002</v>
      </c>
      <c r="D13596">
        <v>2</v>
      </c>
      <c r="E13596" t="s">
        <v>9</v>
      </c>
      <c r="F13596">
        <v>225</v>
      </c>
      <c r="G13596" t="s">
        <v>10</v>
      </c>
    </row>
    <row r="13597" spans="1:7" x14ac:dyDescent="0.3">
      <c r="A13597" t="s">
        <v>13629</v>
      </c>
      <c r="B13597" t="s">
        <v>12687</v>
      </c>
      <c r="C13597">
        <v>2005</v>
      </c>
      <c r="D13597">
        <v>4</v>
      </c>
      <c r="E13597" t="s">
        <v>71</v>
      </c>
      <c r="F13597">
        <v>180</v>
      </c>
      <c r="G13597" t="s">
        <v>10</v>
      </c>
    </row>
    <row r="13598" spans="1:7" x14ac:dyDescent="0.3">
      <c r="A13598" t="s">
        <v>13630</v>
      </c>
      <c r="B13598" t="s">
        <v>12687</v>
      </c>
      <c r="C13598">
        <v>2005</v>
      </c>
      <c r="D13598">
        <v>3</v>
      </c>
      <c r="E13598" t="s">
        <v>18</v>
      </c>
      <c r="F13598">
        <v>19</v>
      </c>
      <c r="G13598" t="s">
        <v>50</v>
      </c>
    </row>
    <row r="13599" spans="1:7" x14ac:dyDescent="0.3">
      <c r="A13599" t="s">
        <v>13631</v>
      </c>
      <c r="B13599" t="s">
        <v>12687</v>
      </c>
      <c r="C13599">
        <v>2016</v>
      </c>
      <c r="D13599">
        <v>6</v>
      </c>
      <c r="E13599" t="s">
        <v>18</v>
      </c>
      <c r="F13599">
        <v>500</v>
      </c>
      <c r="G13599" t="s">
        <v>473</v>
      </c>
    </row>
    <row r="13600" spans="1:7" x14ac:dyDescent="0.3">
      <c r="A13600" t="s">
        <v>13632</v>
      </c>
      <c r="B13600" t="s">
        <v>12687</v>
      </c>
      <c r="C13600">
        <v>2016</v>
      </c>
      <c r="D13600">
        <v>5</v>
      </c>
      <c r="E13600" t="s">
        <v>9</v>
      </c>
      <c r="F13600">
        <v>40</v>
      </c>
      <c r="G13600" t="s">
        <v>473</v>
      </c>
    </row>
    <row r="13601" spans="1:7" x14ac:dyDescent="0.3">
      <c r="A13601" t="s">
        <v>13633</v>
      </c>
      <c r="B13601" t="s">
        <v>12687</v>
      </c>
      <c r="C13601">
        <v>2005</v>
      </c>
      <c r="D13601">
        <v>7</v>
      </c>
      <c r="E13601" t="s">
        <v>9</v>
      </c>
      <c r="F13601">
        <v>264</v>
      </c>
      <c r="G13601" t="s">
        <v>10</v>
      </c>
    </row>
    <row r="13602" spans="1:7" x14ac:dyDescent="0.3">
      <c r="A13602" t="s">
        <v>13634</v>
      </c>
      <c r="B13602" t="s">
        <v>12687</v>
      </c>
      <c r="C13602">
        <v>2006</v>
      </c>
      <c r="D13602">
        <v>6</v>
      </c>
      <c r="E13602" t="s">
        <v>71</v>
      </c>
      <c r="F13602">
        <v>53</v>
      </c>
      <c r="G13602" t="s">
        <v>10</v>
      </c>
    </row>
    <row r="13603" spans="1:7" x14ac:dyDescent="0.3">
      <c r="A13603" t="s">
        <v>13635</v>
      </c>
      <c r="B13603" t="s">
        <v>12687</v>
      </c>
      <c r="C13603">
        <v>2016</v>
      </c>
      <c r="D13603">
        <v>7</v>
      </c>
      <c r="E13603" t="s">
        <v>18</v>
      </c>
      <c r="F13603">
        <v>363</v>
      </c>
      <c r="G13603" t="s">
        <v>473</v>
      </c>
    </row>
    <row r="13604" spans="1:7" x14ac:dyDescent="0.3">
      <c r="A13604" t="s">
        <v>13636</v>
      </c>
      <c r="B13604" t="s">
        <v>12687</v>
      </c>
      <c r="C13604">
        <v>2005</v>
      </c>
      <c r="D13604">
        <v>6</v>
      </c>
      <c r="E13604" t="s">
        <v>18</v>
      </c>
      <c r="F13604">
        <v>23</v>
      </c>
      <c r="G13604" t="s">
        <v>50</v>
      </c>
    </row>
    <row r="13605" spans="1:7" x14ac:dyDescent="0.3">
      <c r="A13605" t="s">
        <v>13637</v>
      </c>
      <c r="B13605" t="s">
        <v>12687</v>
      </c>
      <c r="C13605">
        <v>2006</v>
      </c>
      <c r="D13605">
        <v>1</v>
      </c>
      <c r="E13605" t="s">
        <v>71</v>
      </c>
      <c r="F13605">
        <v>24</v>
      </c>
      <c r="G13605" t="s">
        <v>10</v>
      </c>
    </row>
    <row r="13606" spans="1:7" x14ac:dyDescent="0.3">
      <c r="A13606" t="s">
        <v>13638</v>
      </c>
      <c r="B13606" t="s">
        <v>12687</v>
      </c>
      <c r="C13606">
        <v>2016</v>
      </c>
      <c r="D13606">
        <v>7</v>
      </c>
      <c r="E13606" t="s">
        <v>80</v>
      </c>
      <c r="F13606">
        <v>4</v>
      </c>
      <c r="G13606" t="s">
        <v>10</v>
      </c>
    </row>
    <row r="13607" spans="1:7" x14ac:dyDescent="0.3">
      <c r="A13607" t="s">
        <v>13639</v>
      </c>
      <c r="B13607" t="s">
        <v>12687</v>
      </c>
      <c r="C13607">
        <v>2016</v>
      </c>
      <c r="D13607">
        <v>6</v>
      </c>
      <c r="E13607" t="s">
        <v>14</v>
      </c>
      <c r="F13607">
        <v>24</v>
      </c>
      <c r="G13607" t="s">
        <v>473</v>
      </c>
    </row>
    <row r="13608" spans="1:7" x14ac:dyDescent="0.3">
      <c r="A13608" t="s">
        <v>13640</v>
      </c>
      <c r="B13608" t="s">
        <v>12687</v>
      </c>
      <c r="C13608">
        <v>2016</v>
      </c>
      <c r="D13608">
        <v>7</v>
      </c>
      <c r="E13608" t="s">
        <v>18</v>
      </c>
      <c r="F13608">
        <v>88</v>
      </c>
      <c r="G13608" t="s">
        <v>473</v>
      </c>
    </row>
    <row r="13609" spans="1:7" x14ac:dyDescent="0.3">
      <c r="A13609" t="s">
        <v>13641</v>
      </c>
      <c r="B13609" t="s">
        <v>12687</v>
      </c>
      <c r="C13609">
        <v>2004</v>
      </c>
      <c r="D13609">
        <v>6</v>
      </c>
      <c r="E13609" t="s">
        <v>18</v>
      </c>
      <c r="F13609">
        <v>81</v>
      </c>
      <c r="G13609" t="s">
        <v>10</v>
      </c>
    </row>
    <row r="13610" spans="1:7" x14ac:dyDescent="0.3">
      <c r="A13610" t="s">
        <v>13642</v>
      </c>
      <c r="B13610" t="s">
        <v>12687</v>
      </c>
      <c r="C13610">
        <v>2016</v>
      </c>
      <c r="D13610">
        <v>6</v>
      </c>
      <c r="E13610" t="s">
        <v>18</v>
      </c>
      <c r="F13610">
        <v>1200</v>
      </c>
      <c r="G13610" t="s">
        <v>473</v>
      </c>
    </row>
    <row r="13611" spans="1:7" x14ac:dyDescent="0.3">
      <c r="A13611" t="s">
        <v>13643</v>
      </c>
      <c r="B13611" t="s">
        <v>12687</v>
      </c>
      <c r="C13611">
        <v>2016</v>
      </c>
      <c r="D13611">
        <v>7</v>
      </c>
      <c r="E13611" t="s">
        <v>18</v>
      </c>
      <c r="F13611">
        <v>565</v>
      </c>
      <c r="G13611" t="s">
        <v>473</v>
      </c>
    </row>
    <row r="13612" spans="1:7" x14ac:dyDescent="0.3">
      <c r="A13612" t="s">
        <v>13644</v>
      </c>
      <c r="B13612" t="s">
        <v>12687</v>
      </c>
      <c r="C13612">
        <v>2016</v>
      </c>
      <c r="D13612">
        <v>9</v>
      </c>
      <c r="E13612" t="s">
        <v>80</v>
      </c>
      <c r="F13612">
        <v>45</v>
      </c>
      <c r="G13612" t="s">
        <v>473</v>
      </c>
    </row>
    <row r="13613" spans="1:7" x14ac:dyDescent="0.3">
      <c r="A13613" t="s">
        <v>13645</v>
      </c>
      <c r="B13613" t="s">
        <v>12687</v>
      </c>
      <c r="C13613">
        <v>2016</v>
      </c>
      <c r="D13613">
        <v>6</v>
      </c>
      <c r="E13613" t="s">
        <v>80</v>
      </c>
      <c r="F13613">
        <v>33</v>
      </c>
      <c r="G13613" t="s">
        <v>10</v>
      </c>
    </row>
    <row r="13614" spans="1:7" x14ac:dyDescent="0.3">
      <c r="A13614" t="s">
        <v>13646</v>
      </c>
      <c r="B13614" t="s">
        <v>12687</v>
      </c>
      <c r="C13614">
        <v>2004</v>
      </c>
      <c r="D13614">
        <v>1</v>
      </c>
      <c r="E13614" t="s">
        <v>55</v>
      </c>
      <c r="F13614">
        <v>9</v>
      </c>
      <c r="G13614" t="s">
        <v>10</v>
      </c>
    </row>
    <row r="13615" spans="1:7" x14ac:dyDescent="0.3">
      <c r="A13615" t="s">
        <v>13647</v>
      </c>
      <c r="B13615" t="s">
        <v>12687</v>
      </c>
      <c r="C13615">
        <v>2016</v>
      </c>
      <c r="D13615">
        <v>8</v>
      </c>
      <c r="E13615" t="s">
        <v>18</v>
      </c>
      <c r="F13615">
        <v>187</v>
      </c>
      <c r="G13615" t="s">
        <v>473</v>
      </c>
    </row>
    <row r="13616" spans="1:7" x14ac:dyDescent="0.3">
      <c r="A13616" t="s">
        <v>13648</v>
      </c>
      <c r="B13616" t="s">
        <v>12687</v>
      </c>
      <c r="C13616">
        <v>2004</v>
      </c>
      <c r="D13616">
        <v>3</v>
      </c>
      <c r="E13616" t="s">
        <v>9</v>
      </c>
      <c r="F13616">
        <v>182</v>
      </c>
      <c r="G13616" t="s">
        <v>10</v>
      </c>
    </row>
    <row r="13617" spans="1:7" x14ac:dyDescent="0.3">
      <c r="A13617" t="s">
        <v>13649</v>
      </c>
      <c r="B13617" t="s">
        <v>12687</v>
      </c>
      <c r="C13617">
        <v>2016</v>
      </c>
      <c r="D13617">
        <v>9</v>
      </c>
      <c r="E13617" t="s">
        <v>18</v>
      </c>
      <c r="F13617">
        <v>152</v>
      </c>
      <c r="G13617" t="s">
        <v>473</v>
      </c>
    </row>
    <row r="13618" spans="1:7" x14ac:dyDescent="0.3">
      <c r="A13618" t="s">
        <v>13650</v>
      </c>
      <c r="B13618" t="s">
        <v>12687</v>
      </c>
      <c r="C13618">
        <v>2016</v>
      </c>
      <c r="D13618">
        <v>9</v>
      </c>
      <c r="E13618" t="s">
        <v>18</v>
      </c>
      <c r="F13618">
        <v>681</v>
      </c>
      <c r="G13618" t="s">
        <v>473</v>
      </c>
    </row>
    <row r="13619" spans="1:7" x14ac:dyDescent="0.3">
      <c r="A13619" t="s">
        <v>13651</v>
      </c>
      <c r="B13619" t="s">
        <v>12687</v>
      </c>
      <c r="C13619">
        <v>2004</v>
      </c>
      <c r="D13619">
        <v>2</v>
      </c>
      <c r="E13619" t="s">
        <v>71</v>
      </c>
      <c r="F13619">
        <v>63</v>
      </c>
      <c r="G13619" t="s">
        <v>10</v>
      </c>
    </row>
    <row r="13620" spans="1:7" x14ac:dyDescent="0.3">
      <c r="A13620" t="s">
        <v>13652</v>
      </c>
      <c r="B13620" t="s">
        <v>12687</v>
      </c>
      <c r="C13620">
        <v>2016</v>
      </c>
      <c r="D13620">
        <v>9</v>
      </c>
      <c r="E13620" t="s">
        <v>80</v>
      </c>
      <c r="F13620">
        <v>51</v>
      </c>
      <c r="G13620" t="s">
        <v>473</v>
      </c>
    </row>
    <row r="13621" spans="1:7" x14ac:dyDescent="0.3">
      <c r="A13621" t="s">
        <v>13653</v>
      </c>
      <c r="B13621" t="s">
        <v>12687</v>
      </c>
      <c r="C13621">
        <v>2016</v>
      </c>
      <c r="D13621">
        <v>10</v>
      </c>
      <c r="E13621" t="s">
        <v>80</v>
      </c>
      <c r="F13621">
        <v>40</v>
      </c>
      <c r="G13621" t="s">
        <v>3454</v>
      </c>
    </row>
    <row r="13622" spans="1:7" x14ac:dyDescent="0.3">
      <c r="A13622" t="s">
        <v>13654</v>
      </c>
      <c r="B13622" t="s">
        <v>12687</v>
      </c>
      <c r="C13622">
        <v>2016</v>
      </c>
      <c r="D13622">
        <v>9</v>
      </c>
      <c r="E13622" t="s">
        <v>18</v>
      </c>
      <c r="F13622">
        <v>243</v>
      </c>
      <c r="G13622" t="s">
        <v>473</v>
      </c>
    </row>
    <row r="13623" spans="1:7" x14ac:dyDescent="0.3">
      <c r="A13623" t="s">
        <v>13655</v>
      </c>
      <c r="B13623" t="s">
        <v>12687</v>
      </c>
      <c r="C13623">
        <v>2016</v>
      </c>
      <c r="D13623">
        <v>11</v>
      </c>
      <c r="E13623" t="s">
        <v>9</v>
      </c>
      <c r="F13623">
        <v>300</v>
      </c>
      <c r="G13623" t="s">
        <v>179</v>
      </c>
    </row>
    <row r="13624" spans="1:7" x14ac:dyDescent="0.3">
      <c r="A13624" t="s">
        <v>13656</v>
      </c>
      <c r="B13624" t="s">
        <v>12687</v>
      </c>
      <c r="C13624">
        <v>2017</v>
      </c>
      <c r="D13624">
        <v>1</v>
      </c>
      <c r="E13624" t="s">
        <v>18</v>
      </c>
      <c r="F13624">
        <v>513</v>
      </c>
      <c r="G13624" t="s">
        <v>473</v>
      </c>
    </row>
    <row r="13625" spans="1:7" x14ac:dyDescent="0.3">
      <c r="A13625" t="s">
        <v>13657</v>
      </c>
      <c r="B13625" t="s">
        <v>12687</v>
      </c>
      <c r="C13625">
        <v>2016</v>
      </c>
      <c r="D13625">
        <v>10</v>
      </c>
      <c r="E13625" t="s">
        <v>55</v>
      </c>
      <c r="F13625">
        <v>219</v>
      </c>
      <c r="G13625" t="s">
        <v>473</v>
      </c>
    </row>
    <row r="13626" spans="1:7" x14ac:dyDescent="0.3">
      <c r="A13626" t="s">
        <v>13658</v>
      </c>
      <c r="B13626" t="s">
        <v>12687</v>
      </c>
      <c r="C13626">
        <v>2016</v>
      </c>
      <c r="D13626">
        <v>12</v>
      </c>
      <c r="E13626" t="s">
        <v>80</v>
      </c>
      <c r="F13626">
        <v>18</v>
      </c>
      <c r="G13626" t="s">
        <v>10</v>
      </c>
    </row>
    <row r="13627" spans="1:7" x14ac:dyDescent="0.3">
      <c r="A13627" t="s">
        <v>13659</v>
      </c>
      <c r="B13627" t="s">
        <v>12687</v>
      </c>
      <c r="C13627">
        <v>2016</v>
      </c>
      <c r="D13627">
        <v>12</v>
      </c>
      <c r="E13627" t="s">
        <v>55</v>
      </c>
      <c r="F13627">
        <v>48</v>
      </c>
      <c r="G13627" t="s">
        <v>473</v>
      </c>
    </row>
    <row r="13628" spans="1:7" x14ac:dyDescent="0.3">
      <c r="A13628" t="s">
        <v>13660</v>
      </c>
      <c r="B13628" t="s">
        <v>12687</v>
      </c>
      <c r="C13628">
        <v>2016</v>
      </c>
      <c r="D13628">
        <v>9</v>
      </c>
      <c r="E13628" t="s">
        <v>9</v>
      </c>
      <c r="F13628">
        <v>500</v>
      </c>
      <c r="G13628" t="s">
        <v>473</v>
      </c>
    </row>
    <row r="13629" spans="1:7" x14ac:dyDescent="0.3">
      <c r="A13629" t="s">
        <v>13661</v>
      </c>
      <c r="B13629" t="s">
        <v>12687</v>
      </c>
      <c r="C13629">
        <v>2016</v>
      </c>
      <c r="D13629">
        <v>9</v>
      </c>
      <c r="E13629" t="s">
        <v>9</v>
      </c>
      <c r="F13629">
        <v>202</v>
      </c>
      <c r="G13629" t="s">
        <v>473</v>
      </c>
    </row>
    <row r="13630" spans="1:7" x14ac:dyDescent="0.3">
      <c r="A13630" t="s">
        <v>13662</v>
      </c>
      <c r="B13630" t="s">
        <v>12687</v>
      </c>
      <c r="C13630">
        <v>2017</v>
      </c>
      <c r="D13630">
        <v>2</v>
      </c>
      <c r="E13630" t="s">
        <v>9</v>
      </c>
      <c r="F13630">
        <v>5</v>
      </c>
      <c r="G13630" t="s">
        <v>50</v>
      </c>
    </row>
    <row r="13631" spans="1:7" x14ac:dyDescent="0.3">
      <c r="A13631" t="s">
        <v>13663</v>
      </c>
      <c r="B13631" t="s">
        <v>12687</v>
      </c>
      <c r="C13631">
        <v>2016</v>
      </c>
      <c r="D13631">
        <v>11</v>
      </c>
      <c r="E13631" t="s">
        <v>18</v>
      </c>
      <c r="F13631">
        <v>1000</v>
      </c>
      <c r="G13631" t="s">
        <v>473</v>
      </c>
    </row>
    <row r="13632" spans="1:7" x14ac:dyDescent="0.3">
      <c r="A13632" t="s">
        <v>13664</v>
      </c>
      <c r="B13632" t="s">
        <v>12687</v>
      </c>
      <c r="C13632">
        <v>2017</v>
      </c>
      <c r="D13632">
        <v>1</v>
      </c>
      <c r="E13632" t="s">
        <v>9</v>
      </c>
      <c r="F13632">
        <v>176</v>
      </c>
      <c r="G13632" t="s">
        <v>473</v>
      </c>
    </row>
    <row r="13633" spans="1:7" x14ac:dyDescent="0.3">
      <c r="A13633" t="s">
        <v>13665</v>
      </c>
      <c r="B13633" t="s">
        <v>12687</v>
      </c>
      <c r="C13633">
        <v>2014</v>
      </c>
      <c r="D13633">
        <v>7</v>
      </c>
      <c r="E13633" t="s">
        <v>9</v>
      </c>
      <c r="F13633">
        <v>119</v>
      </c>
      <c r="G13633" t="s">
        <v>473</v>
      </c>
    </row>
    <row r="13634" spans="1:7" x14ac:dyDescent="0.3">
      <c r="A13634" t="s">
        <v>13666</v>
      </c>
      <c r="B13634" t="s">
        <v>12687</v>
      </c>
      <c r="C13634">
        <v>2016</v>
      </c>
      <c r="D13634">
        <v>11</v>
      </c>
      <c r="E13634" t="s">
        <v>60</v>
      </c>
      <c r="F13634">
        <v>100</v>
      </c>
      <c r="G13634" t="s">
        <v>10</v>
      </c>
    </row>
    <row r="13635" spans="1:7" x14ac:dyDescent="0.3">
      <c r="A13635" t="s">
        <v>13667</v>
      </c>
      <c r="B13635" t="s">
        <v>12687</v>
      </c>
      <c r="C13635">
        <v>2016</v>
      </c>
      <c r="D13635">
        <v>12</v>
      </c>
      <c r="E13635" t="s">
        <v>80</v>
      </c>
      <c r="F13635">
        <v>128</v>
      </c>
      <c r="G13635" t="s">
        <v>179</v>
      </c>
    </row>
    <row r="13636" spans="1:7" x14ac:dyDescent="0.3">
      <c r="A13636" t="s">
        <v>13668</v>
      </c>
      <c r="B13636" t="s">
        <v>12687</v>
      </c>
      <c r="C13636">
        <v>2016</v>
      </c>
      <c r="D13636">
        <v>11</v>
      </c>
      <c r="E13636" t="s">
        <v>9</v>
      </c>
      <c r="F13636">
        <v>240</v>
      </c>
      <c r="G13636" t="s">
        <v>179</v>
      </c>
    </row>
    <row r="13637" spans="1:7" x14ac:dyDescent="0.3">
      <c r="A13637" t="s">
        <v>13669</v>
      </c>
      <c r="B13637" t="s">
        <v>12687</v>
      </c>
      <c r="C13637">
        <v>2016</v>
      </c>
      <c r="D13637">
        <v>12</v>
      </c>
      <c r="E13637" t="s">
        <v>80</v>
      </c>
      <c r="F13637">
        <v>140</v>
      </c>
      <c r="G13637" t="s">
        <v>179</v>
      </c>
    </row>
    <row r="13638" spans="1:7" x14ac:dyDescent="0.3">
      <c r="A13638" t="s">
        <v>13670</v>
      </c>
      <c r="B13638" t="s">
        <v>12687</v>
      </c>
      <c r="C13638">
        <v>2016</v>
      </c>
      <c r="D13638">
        <v>12</v>
      </c>
      <c r="E13638" t="s">
        <v>80</v>
      </c>
      <c r="F13638">
        <v>29</v>
      </c>
      <c r="G13638" t="s">
        <v>10</v>
      </c>
    </row>
    <row r="13639" spans="1:7" x14ac:dyDescent="0.3">
      <c r="A13639" t="s">
        <v>13671</v>
      </c>
      <c r="B13639" t="s">
        <v>12687</v>
      </c>
      <c r="C13639">
        <v>2016</v>
      </c>
      <c r="D13639">
        <v>12</v>
      </c>
      <c r="E13639" t="s">
        <v>9</v>
      </c>
      <c r="F13639">
        <v>20</v>
      </c>
      <c r="G13639" t="s">
        <v>10</v>
      </c>
    </row>
    <row r="13640" spans="1:7" x14ac:dyDescent="0.3">
      <c r="A13640" t="s">
        <v>13672</v>
      </c>
      <c r="B13640" t="s">
        <v>12687</v>
      </c>
      <c r="C13640">
        <v>2016</v>
      </c>
      <c r="D13640">
        <v>12</v>
      </c>
      <c r="E13640" t="s">
        <v>9</v>
      </c>
      <c r="F13640">
        <v>119</v>
      </c>
      <c r="G13640" t="s">
        <v>10</v>
      </c>
    </row>
    <row r="13641" spans="1:7" x14ac:dyDescent="0.3">
      <c r="A13641" t="s">
        <v>13673</v>
      </c>
      <c r="B13641" t="s">
        <v>12687</v>
      </c>
      <c r="C13641">
        <v>2017</v>
      </c>
      <c r="D13641">
        <v>1</v>
      </c>
      <c r="E13641" t="s">
        <v>18</v>
      </c>
      <c r="F13641">
        <v>730</v>
      </c>
      <c r="G13641" t="s">
        <v>473</v>
      </c>
    </row>
    <row r="13642" spans="1:7" x14ac:dyDescent="0.3">
      <c r="A13642" t="s">
        <v>13674</v>
      </c>
      <c r="B13642" t="s">
        <v>12687</v>
      </c>
      <c r="C13642">
        <v>2017</v>
      </c>
      <c r="D13642">
        <v>1</v>
      </c>
      <c r="E13642" t="s">
        <v>18</v>
      </c>
      <c r="F13642">
        <v>48</v>
      </c>
      <c r="G13642" t="s">
        <v>473</v>
      </c>
    </row>
    <row r="13643" spans="1:7" x14ac:dyDescent="0.3">
      <c r="A13643" t="s">
        <v>13675</v>
      </c>
      <c r="B13643" t="s">
        <v>12687</v>
      </c>
      <c r="C13643">
        <v>2017</v>
      </c>
      <c r="D13643">
        <v>1</v>
      </c>
      <c r="E13643" t="s">
        <v>18</v>
      </c>
      <c r="F13643">
        <v>664</v>
      </c>
      <c r="G13643" t="s">
        <v>179</v>
      </c>
    </row>
    <row r="13644" spans="1:7" x14ac:dyDescent="0.3">
      <c r="A13644" t="s">
        <v>13676</v>
      </c>
      <c r="B13644" t="s">
        <v>12687</v>
      </c>
      <c r="C13644">
        <v>2017</v>
      </c>
      <c r="D13644">
        <v>3</v>
      </c>
      <c r="E13644" t="s">
        <v>9</v>
      </c>
      <c r="F13644">
        <v>125</v>
      </c>
      <c r="G13644" t="s">
        <v>179</v>
      </c>
    </row>
    <row r="13645" spans="1:7" x14ac:dyDescent="0.3">
      <c r="A13645" t="s">
        <v>13677</v>
      </c>
      <c r="B13645" t="s">
        <v>12687</v>
      </c>
      <c r="C13645">
        <v>2017</v>
      </c>
      <c r="D13645">
        <v>3</v>
      </c>
      <c r="E13645" t="s">
        <v>18</v>
      </c>
      <c r="F13645">
        <v>1300</v>
      </c>
      <c r="G13645" t="s">
        <v>179</v>
      </c>
    </row>
    <row r="13646" spans="1:7" x14ac:dyDescent="0.3">
      <c r="A13646" t="s">
        <v>13678</v>
      </c>
      <c r="B13646" t="s">
        <v>12687</v>
      </c>
      <c r="C13646">
        <v>2017</v>
      </c>
      <c r="D13646">
        <v>2</v>
      </c>
      <c r="E13646" t="s">
        <v>80</v>
      </c>
      <c r="F13646">
        <v>160</v>
      </c>
      <c r="G13646" t="s">
        <v>179</v>
      </c>
    </row>
    <row r="13647" spans="1:7" x14ac:dyDescent="0.3">
      <c r="A13647" t="s">
        <v>13679</v>
      </c>
      <c r="B13647" t="s">
        <v>12687</v>
      </c>
      <c r="C13647">
        <v>2017</v>
      </c>
      <c r="D13647">
        <v>1</v>
      </c>
      <c r="E13647" t="s">
        <v>9</v>
      </c>
      <c r="F13647">
        <v>76</v>
      </c>
      <c r="G13647" t="s">
        <v>10</v>
      </c>
    </row>
    <row r="13648" spans="1:7" x14ac:dyDescent="0.3">
      <c r="A13648" t="s">
        <v>13680</v>
      </c>
      <c r="B13648" t="s">
        <v>12687</v>
      </c>
      <c r="C13648">
        <v>2017</v>
      </c>
      <c r="D13648">
        <v>7</v>
      </c>
      <c r="E13648" t="s">
        <v>55</v>
      </c>
      <c r="F13648">
        <v>159</v>
      </c>
      <c r="G13648" t="s">
        <v>179</v>
      </c>
    </row>
    <row r="13649" spans="1:7" x14ac:dyDescent="0.3">
      <c r="A13649" t="s">
        <v>13681</v>
      </c>
      <c r="B13649" t="s">
        <v>12687</v>
      </c>
      <c r="C13649">
        <v>2017</v>
      </c>
      <c r="D13649">
        <v>3</v>
      </c>
      <c r="E13649" t="s">
        <v>80</v>
      </c>
      <c r="F13649">
        <v>270</v>
      </c>
      <c r="G13649" t="s">
        <v>179</v>
      </c>
    </row>
    <row r="13650" spans="1:7" x14ac:dyDescent="0.3">
      <c r="A13650" t="s">
        <v>13682</v>
      </c>
      <c r="B13650" t="s">
        <v>12687</v>
      </c>
      <c r="C13650">
        <v>2017</v>
      </c>
      <c r="D13650">
        <v>6</v>
      </c>
      <c r="E13650" t="s">
        <v>80</v>
      </c>
      <c r="F13650">
        <v>86</v>
      </c>
      <c r="G13650" t="s">
        <v>179</v>
      </c>
    </row>
    <row r="13651" spans="1:7" x14ac:dyDescent="0.3">
      <c r="A13651" t="s">
        <v>13683</v>
      </c>
      <c r="B13651" t="s">
        <v>12687</v>
      </c>
      <c r="C13651">
        <v>2017</v>
      </c>
      <c r="D13651">
        <v>6</v>
      </c>
      <c r="E13651" t="s">
        <v>18</v>
      </c>
      <c r="F13651">
        <v>1100</v>
      </c>
      <c r="G13651" t="s">
        <v>179</v>
      </c>
    </row>
    <row r="13652" spans="1:7" x14ac:dyDescent="0.3">
      <c r="A13652" t="s">
        <v>13684</v>
      </c>
      <c r="B13652" t="s">
        <v>12687</v>
      </c>
      <c r="C13652">
        <v>2017</v>
      </c>
      <c r="D13652">
        <v>2</v>
      </c>
      <c r="E13652" t="s">
        <v>80</v>
      </c>
      <c r="F13652">
        <v>260</v>
      </c>
      <c r="G13652" t="s">
        <v>179</v>
      </c>
    </row>
    <row r="13653" spans="1:7" x14ac:dyDescent="0.3">
      <c r="A13653" t="s">
        <v>13685</v>
      </c>
      <c r="B13653" t="s">
        <v>12687</v>
      </c>
      <c r="C13653">
        <v>2017</v>
      </c>
      <c r="D13653">
        <v>4</v>
      </c>
      <c r="E13653" t="s">
        <v>18</v>
      </c>
      <c r="F13653">
        <v>351</v>
      </c>
      <c r="G13653" t="s">
        <v>473</v>
      </c>
    </row>
    <row r="13654" spans="1:7" x14ac:dyDescent="0.3">
      <c r="A13654" t="s">
        <v>13686</v>
      </c>
      <c r="B13654" t="s">
        <v>12687</v>
      </c>
      <c r="C13654">
        <v>2017</v>
      </c>
      <c r="D13654">
        <v>4</v>
      </c>
      <c r="E13654" t="s">
        <v>18</v>
      </c>
      <c r="F13654">
        <v>600</v>
      </c>
      <c r="G13654" t="s">
        <v>179</v>
      </c>
    </row>
    <row r="13655" spans="1:7" x14ac:dyDescent="0.3">
      <c r="A13655" t="s">
        <v>13687</v>
      </c>
      <c r="B13655" t="s">
        <v>12687</v>
      </c>
      <c r="C13655">
        <v>2017</v>
      </c>
      <c r="D13655">
        <v>5</v>
      </c>
      <c r="E13655" t="s">
        <v>9</v>
      </c>
      <c r="F13655">
        <v>252</v>
      </c>
      <c r="G13655" t="s">
        <v>473</v>
      </c>
    </row>
    <row r="13656" spans="1:7" x14ac:dyDescent="0.3">
      <c r="A13656" t="s">
        <v>13688</v>
      </c>
      <c r="B13656" t="s">
        <v>12687</v>
      </c>
      <c r="C13656">
        <v>2017</v>
      </c>
      <c r="D13656">
        <v>6</v>
      </c>
      <c r="E13656" t="s">
        <v>9</v>
      </c>
      <c r="F13656">
        <v>316</v>
      </c>
      <c r="G13656" t="s">
        <v>473</v>
      </c>
    </row>
    <row r="13657" spans="1:7" x14ac:dyDescent="0.3">
      <c r="A13657" t="s">
        <v>13689</v>
      </c>
      <c r="B13657" t="s">
        <v>12687</v>
      </c>
      <c r="C13657">
        <v>2017</v>
      </c>
      <c r="D13657">
        <v>5</v>
      </c>
      <c r="E13657" t="s">
        <v>80</v>
      </c>
      <c r="F13657">
        <v>48</v>
      </c>
      <c r="G13657" t="s">
        <v>179</v>
      </c>
    </row>
    <row r="13658" spans="1:7" x14ac:dyDescent="0.3">
      <c r="A13658" t="s">
        <v>13690</v>
      </c>
      <c r="B13658" t="s">
        <v>12687</v>
      </c>
      <c r="C13658">
        <v>2017</v>
      </c>
      <c r="D13658">
        <v>3</v>
      </c>
      <c r="E13658" t="s">
        <v>18</v>
      </c>
      <c r="F13658">
        <v>750</v>
      </c>
      <c r="G13658" t="s">
        <v>179</v>
      </c>
    </row>
    <row r="13659" spans="1:7" x14ac:dyDescent="0.3">
      <c r="A13659" t="s">
        <v>13691</v>
      </c>
      <c r="B13659" t="s">
        <v>12687</v>
      </c>
      <c r="C13659">
        <v>2017</v>
      </c>
      <c r="D13659">
        <v>8</v>
      </c>
      <c r="E13659" t="s">
        <v>18</v>
      </c>
      <c r="F13659">
        <v>540</v>
      </c>
      <c r="G13659" t="s">
        <v>179</v>
      </c>
    </row>
    <row r="13660" spans="1:7" x14ac:dyDescent="0.3">
      <c r="A13660" t="s">
        <v>13692</v>
      </c>
      <c r="B13660" t="s">
        <v>12687</v>
      </c>
      <c r="C13660">
        <v>2017</v>
      </c>
      <c r="D13660">
        <v>6</v>
      </c>
      <c r="E13660" t="s">
        <v>14</v>
      </c>
      <c r="F13660">
        <v>140</v>
      </c>
      <c r="G13660" t="s">
        <v>179</v>
      </c>
    </row>
    <row r="13661" spans="1:7" x14ac:dyDescent="0.3">
      <c r="A13661" t="s">
        <v>13693</v>
      </c>
      <c r="B13661" t="s">
        <v>12687</v>
      </c>
      <c r="C13661">
        <v>2017</v>
      </c>
      <c r="D13661">
        <v>6</v>
      </c>
      <c r="E13661" t="s">
        <v>80</v>
      </c>
      <c r="F13661">
        <v>11</v>
      </c>
      <c r="G13661" t="s">
        <v>10</v>
      </c>
    </row>
    <row r="13662" spans="1:7" x14ac:dyDescent="0.3">
      <c r="A13662" t="s">
        <v>13694</v>
      </c>
      <c r="B13662" t="s">
        <v>12687</v>
      </c>
      <c r="C13662">
        <v>2017</v>
      </c>
      <c r="D13662">
        <v>7</v>
      </c>
      <c r="E13662" t="s">
        <v>9</v>
      </c>
      <c r="F13662">
        <v>73</v>
      </c>
      <c r="G13662" t="s">
        <v>473</v>
      </c>
    </row>
    <row r="13663" spans="1:7" x14ac:dyDescent="0.3">
      <c r="A13663" t="s">
        <v>13695</v>
      </c>
      <c r="B13663" t="s">
        <v>12687</v>
      </c>
      <c r="C13663">
        <v>2017</v>
      </c>
      <c r="D13663">
        <v>8</v>
      </c>
      <c r="E13663" t="s">
        <v>18</v>
      </c>
      <c r="F13663">
        <v>300</v>
      </c>
      <c r="G13663" t="s">
        <v>179</v>
      </c>
    </row>
    <row r="13664" spans="1:7" x14ac:dyDescent="0.3">
      <c r="A13664" t="s">
        <v>13696</v>
      </c>
      <c r="B13664" t="s">
        <v>12687</v>
      </c>
      <c r="C13664">
        <v>2016</v>
      </c>
      <c r="D13664">
        <v>11</v>
      </c>
      <c r="E13664" t="s">
        <v>14</v>
      </c>
      <c r="F13664">
        <v>49</v>
      </c>
      <c r="G13664" t="s">
        <v>179</v>
      </c>
    </row>
    <row r="13665" spans="1:7" x14ac:dyDescent="0.3">
      <c r="A13665" t="s">
        <v>13697</v>
      </c>
      <c r="B13665" t="s">
        <v>12687</v>
      </c>
      <c r="C13665">
        <v>2017</v>
      </c>
      <c r="D13665">
        <v>7</v>
      </c>
      <c r="E13665" t="s">
        <v>80</v>
      </c>
      <c r="F13665">
        <v>20</v>
      </c>
      <c r="G13665" t="s">
        <v>10</v>
      </c>
    </row>
    <row r="13666" spans="1:7" x14ac:dyDescent="0.3">
      <c r="A13666" t="s">
        <v>13698</v>
      </c>
      <c r="B13666" t="s">
        <v>12687</v>
      </c>
      <c r="C13666">
        <v>2017</v>
      </c>
      <c r="D13666">
        <v>9</v>
      </c>
      <c r="E13666" t="s">
        <v>55</v>
      </c>
      <c r="F13666">
        <v>580</v>
      </c>
      <c r="G13666" t="s">
        <v>179</v>
      </c>
    </row>
    <row r="13667" spans="1:7" x14ac:dyDescent="0.3">
      <c r="A13667" t="s">
        <v>13699</v>
      </c>
      <c r="B13667" t="s">
        <v>12687</v>
      </c>
      <c r="C13667">
        <v>2017</v>
      </c>
      <c r="D13667">
        <v>6</v>
      </c>
      <c r="E13667" t="s">
        <v>80</v>
      </c>
      <c r="F13667">
        <v>152</v>
      </c>
      <c r="G13667" t="s">
        <v>179</v>
      </c>
    </row>
    <row r="13668" spans="1:7" x14ac:dyDescent="0.3">
      <c r="A13668" t="s">
        <v>13700</v>
      </c>
      <c r="B13668" t="s">
        <v>12687</v>
      </c>
      <c r="C13668">
        <v>2017</v>
      </c>
      <c r="D13668">
        <v>6</v>
      </c>
      <c r="E13668" t="s">
        <v>80</v>
      </c>
      <c r="F13668">
        <v>21</v>
      </c>
      <c r="G13668" t="s">
        <v>10</v>
      </c>
    </row>
    <row r="13669" spans="1:7" x14ac:dyDescent="0.3">
      <c r="A13669" t="s">
        <v>13701</v>
      </c>
      <c r="B13669" t="s">
        <v>12687</v>
      </c>
      <c r="C13669">
        <v>2017</v>
      </c>
      <c r="D13669">
        <v>9</v>
      </c>
      <c r="E13669" t="s">
        <v>18</v>
      </c>
      <c r="F13669">
        <v>441</v>
      </c>
      <c r="G13669" t="s">
        <v>179</v>
      </c>
    </row>
    <row r="13670" spans="1:7" x14ac:dyDescent="0.3">
      <c r="A13670" t="s">
        <v>13702</v>
      </c>
      <c r="B13670" t="s">
        <v>12687</v>
      </c>
      <c r="C13670">
        <v>2017</v>
      </c>
      <c r="D13670">
        <v>9</v>
      </c>
      <c r="E13670" t="s">
        <v>18</v>
      </c>
      <c r="F13670">
        <v>195</v>
      </c>
      <c r="G13670" t="s">
        <v>473</v>
      </c>
    </row>
    <row r="13671" spans="1:7" x14ac:dyDescent="0.3">
      <c r="A13671" t="s">
        <v>13703</v>
      </c>
      <c r="B13671" t="s">
        <v>12687</v>
      </c>
      <c r="C13671">
        <v>2017</v>
      </c>
      <c r="D13671">
        <v>7</v>
      </c>
      <c r="E13671" t="s">
        <v>14</v>
      </c>
      <c r="F13671">
        <v>205</v>
      </c>
      <c r="G13671" t="s">
        <v>179</v>
      </c>
    </row>
    <row r="13672" spans="1:7" x14ac:dyDescent="0.3">
      <c r="A13672" t="s">
        <v>13704</v>
      </c>
      <c r="B13672" t="s">
        <v>12687</v>
      </c>
      <c r="C13672">
        <v>2017</v>
      </c>
      <c r="D13672">
        <v>7</v>
      </c>
      <c r="E13672" t="s">
        <v>18</v>
      </c>
      <c r="F13672">
        <v>200</v>
      </c>
      <c r="G13672" t="s">
        <v>179</v>
      </c>
    </row>
    <row r="13673" spans="1:7" x14ac:dyDescent="0.3">
      <c r="A13673" t="s">
        <v>13705</v>
      </c>
      <c r="B13673" t="s">
        <v>12687</v>
      </c>
      <c r="C13673">
        <v>2017</v>
      </c>
      <c r="D13673">
        <v>7</v>
      </c>
      <c r="E13673" t="s">
        <v>18</v>
      </c>
      <c r="F13673">
        <v>204</v>
      </c>
      <c r="G13673" t="s">
        <v>473</v>
      </c>
    </row>
    <row r="13674" spans="1:7" x14ac:dyDescent="0.3">
      <c r="A13674" t="s">
        <v>13706</v>
      </c>
      <c r="B13674" t="s">
        <v>12687</v>
      </c>
      <c r="C13674">
        <v>2017</v>
      </c>
      <c r="D13674">
        <v>10</v>
      </c>
      <c r="E13674" t="s">
        <v>18</v>
      </c>
      <c r="F13674">
        <v>11</v>
      </c>
      <c r="G13674" t="s">
        <v>179</v>
      </c>
    </row>
    <row r="13675" spans="1:7" x14ac:dyDescent="0.3">
      <c r="A13675" t="s">
        <v>13707</v>
      </c>
      <c r="B13675" t="s">
        <v>12687</v>
      </c>
      <c r="C13675">
        <v>2017</v>
      </c>
      <c r="D13675">
        <v>10</v>
      </c>
      <c r="E13675" t="s">
        <v>18</v>
      </c>
      <c r="F13675">
        <v>60</v>
      </c>
      <c r="G13675" t="s">
        <v>473</v>
      </c>
    </row>
    <row r="13676" spans="1:7" x14ac:dyDescent="0.3">
      <c r="A13676" t="s">
        <v>13708</v>
      </c>
      <c r="B13676" t="s">
        <v>12687</v>
      </c>
      <c r="C13676">
        <v>2017</v>
      </c>
      <c r="D13676">
        <v>8</v>
      </c>
      <c r="E13676" t="s">
        <v>80</v>
      </c>
      <c r="F13676">
        <v>94</v>
      </c>
      <c r="G13676" t="s">
        <v>179</v>
      </c>
    </row>
    <row r="13677" spans="1:7" x14ac:dyDescent="0.3">
      <c r="A13677" t="s">
        <v>13709</v>
      </c>
      <c r="B13677" t="s">
        <v>12687</v>
      </c>
      <c r="C13677">
        <v>2017</v>
      </c>
      <c r="D13677">
        <v>12</v>
      </c>
      <c r="E13677" t="s">
        <v>60</v>
      </c>
      <c r="F13677">
        <v>180</v>
      </c>
      <c r="G13677" t="s">
        <v>179</v>
      </c>
    </row>
    <row r="13678" spans="1:7" x14ac:dyDescent="0.3">
      <c r="A13678" t="s">
        <v>13710</v>
      </c>
      <c r="B13678" t="s">
        <v>12687</v>
      </c>
      <c r="C13678">
        <v>2017</v>
      </c>
      <c r="D13678">
        <v>10</v>
      </c>
      <c r="E13678" t="s">
        <v>9</v>
      </c>
      <c r="F13678">
        <v>12</v>
      </c>
      <c r="G13678" t="s">
        <v>10</v>
      </c>
    </row>
    <row r="13679" spans="1:7" x14ac:dyDescent="0.3">
      <c r="A13679" t="s">
        <v>13711</v>
      </c>
      <c r="B13679" t="s">
        <v>12687</v>
      </c>
      <c r="C13679">
        <v>2017</v>
      </c>
      <c r="D13679">
        <v>12</v>
      </c>
      <c r="E13679" t="s">
        <v>18</v>
      </c>
      <c r="F13679">
        <v>450</v>
      </c>
      <c r="G13679" t="s">
        <v>179</v>
      </c>
    </row>
    <row r="13680" spans="1:7" x14ac:dyDescent="0.3">
      <c r="A13680" t="s">
        <v>13712</v>
      </c>
      <c r="B13680" t="s">
        <v>12687</v>
      </c>
      <c r="C13680">
        <v>2017</v>
      </c>
      <c r="D13680">
        <v>11</v>
      </c>
      <c r="E13680" t="s">
        <v>18</v>
      </c>
      <c r="F13680">
        <v>875</v>
      </c>
      <c r="G13680" t="s">
        <v>179</v>
      </c>
    </row>
    <row r="13681" spans="1:7" x14ac:dyDescent="0.3">
      <c r="A13681" t="s">
        <v>13713</v>
      </c>
      <c r="B13681" t="s">
        <v>12687</v>
      </c>
      <c r="C13681">
        <v>2017</v>
      </c>
      <c r="D13681">
        <v>11</v>
      </c>
      <c r="E13681" t="s">
        <v>18</v>
      </c>
      <c r="F13681">
        <v>127</v>
      </c>
      <c r="G13681" t="s">
        <v>473</v>
      </c>
    </row>
    <row r="13682" spans="1:7" x14ac:dyDescent="0.3">
      <c r="A13682" t="s">
        <v>13714</v>
      </c>
      <c r="B13682" t="s">
        <v>12687</v>
      </c>
      <c r="C13682">
        <v>2017</v>
      </c>
      <c r="D13682">
        <v>11</v>
      </c>
      <c r="E13682" t="s">
        <v>18</v>
      </c>
      <c r="F13682">
        <v>138</v>
      </c>
      <c r="G13682" t="s">
        <v>473</v>
      </c>
    </row>
    <row r="13683" spans="1:7" x14ac:dyDescent="0.3">
      <c r="A13683" t="s">
        <v>13715</v>
      </c>
      <c r="B13683" t="s">
        <v>12687</v>
      </c>
      <c r="C13683">
        <v>2017</v>
      </c>
      <c r="D13683">
        <v>9</v>
      </c>
      <c r="E13683" t="s">
        <v>14</v>
      </c>
      <c r="F13683">
        <v>111</v>
      </c>
      <c r="G13683" t="s">
        <v>179</v>
      </c>
    </row>
    <row r="13684" spans="1:7" x14ac:dyDescent="0.3">
      <c r="A13684" t="s">
        <v>13716</v>
      </c>
      <c r="B13684" t="s">
        <v>12687</v>
      </c>
      <c r="C13684">
        <v>2017</v>
      </c>
      <c r="D13684">
        <v>10</v>
      </c>
      <c r="E13684" t="s">
        <v>14</v>
      </c>
      <c r="F13684">
        <v>357</v>
      </c>
      <c r="G13684" t="s">
        <v>179</v>
      </c>
    </row>
    <row r="13685" spans="1:7" x14ac:dyDescent="0.3">
      <c r="A13685" t="s">
        <v>13717</v>
      </c>
      <c r="B13685" t="s">
        <v>12687</v>
      </c>
      <c r="C13685">
        <v>2017</v>
      </c>
      <c r="D13685">
        <v>10</v>
      </c>
      <c r="E13685" t="s">
        <v>71</v>
      </c>
      <c r="F13685">
        <v>600</v>
      </c>
      <c r="G13685" t="s">
        <v>179</v>
      </c>
    </row>
    <row r="13686" spans="1:7" x14ac:dyDescent="0.3">
      <c r="A13686" t="s">
        <v>13718</v>
      </c>
      <c r="B13686" t="s">
        <v>12687</v>
      </c>
      <c r="C13686">
        <v>2018</v>
      </c>
      <c r="D13686">
        <v>2</v>
      </c>
      <c r="E13686" t="s">
        <v>9</v>
      </c>
      <c r="F13686">
        <v>20</v>
      </c>
      <c r="G13686" t="s">
        <v>179</v>
      </c>
    </row>
    <row r="13687" spans="1:7" x14ac:dyDescent="0.3">
      <c r="A13687" t="s">
        <v>13719</v>
      </c>
      <c r="B13687" t="s">
        <v>12687</v>
      </c>
      <c r="C13687">
        <v>2017</v>
      </c>
      <c r="D13687">
        <v>11</v>
      </c>
      <c r="E13687" t="s">
        <v>80</v>
      </c>
      <c r="F13687">
        <v>116</v>
      </c>
      <c r="G13687" t="s">
        <v>179</v>
      </c>
    </row>
    <row r="13688" spans="1:7" x14ac:dyDescent="0.3">
      <c r="A13688" t="s">
        <v>13720</v>
      </c>
      <c r="B13688" t="s">
        <v>12687</v>
      </c>
      <c r="C13688">
        <v>2017</v>
      </c>
      <c r="D13688">
        <v>10</v>
      </c>
      <c r="E13688" t="s">
        <v>80</v>
      </c>
      <c r="F13688">
        <v>27</v>
      </c>
      <c r="G13688" t="s">
        <v>10</v>
      </c>
    </row>
    <row r="13689" spans="1:7" x14ac:dyDescent="0.3">
      <c r="A13689" t="s">
        <v>13721</v>
      </c>
      <c r="B13689" t="s">
        <v>12687</v>
      </c>
      <c r="C13689">
        <v>2018</v>
      </c>
      <c r="D13689">
        <v>4</v>
      </c>
      <c r="E13689" t="s">
        <v>71</v>
      </c>
      <c r="F13689">
        <v>65</v>
      </c>
      <c r="G13689" t="s">
        <v>179</v>
      </c>
    </row>
    <row r="13690" spans="1:7" x14ac:dyDescent="0.3">
      <c r="A13690" t="s">
        <v>13722</v>
      </c>
      <c r="B13690" t="s">
        <v>12687</v>
      </c>
      <c r="C13690">
        <v>2017</v>
      </c>
      <c r="D13690">
        <v>11</v>
      </c>
      <c r="E13690" t="s">
        <v>14</v>
      </c>
      <c r="F13690">
        <v>72</v>
      </c>
      <c r="G13690" t="s">
        <v>179</v>
      </c>
    </row>
    <row r="13691" spans="1:7" x14ac:dyDescent="0.3">
      <c r="A13691" t="s">
        <v>13723</v>
      </c>
      <c r="B13691" t="s">
        <v>12687</v>
      </c>
      <c r="C13691">
        <v>2018</v>
      </c>
      <c r="D13691">
        <v>4</v>
      </c>
      <c r="E13691" t="s">
        <v>18</v>
      </c>
      <c r="F13691">
        <v>70</v>
      </c>
      <c r="G13691" t="s">
        <v>179</v>
      </c>
    </row>
    <row r="13692" spans="1:7" x14ac:dyDescent="0.3">
      <c r="A13692" t="s">
        <v>13724</v>
      </c>
      <c r="B13692" t="s">
        <v>12687</v>
      </c>
      <c r="C13692">
        <v>2018</v>
      </c>
      <c r="D13692">
        <v>2</v>
      </c>
      <c r="E13692" t="s">
        <v>71</v>
      </c>
      <c r="F13692">
        <v>100</v>
      </c>
      <c r="G13692" t="s">
        <v>179</v>
      </c>
    </row>
    <row r="13693" spans="1:7" x14ac:dyDescent="0.3">
      <c r="A13693" t="s">
        <v>13725</v>
      </c>
      <c r="B13693" t="s">
        <v>12687</v>
      </c>
      <c r="C13693">
        <v>2017</v>
      </c>
      <c r="D13693">
        <v>12</v>
      </c>
      <c r="E13693" t="s">
        <v>14</v>
      </c>
      <c r="F13693">
        <v>292</v>
      </c>
      <c r="G13693" t="s">
        <v>179</v>
      </c>
    </row>
    <row r="13694" spans="1:7" x14ac:dyDescent="0.3">
      <c r="A13694" t="s">
        <v>13726</v>
      </c>
      <c r="B13694" t="s">
        <v>12687</v>
      </c>
      <c r="C13694">
        <v>2018</v>
      </c>
      <c r="D13694">
        <v>1</v>
      </c>
      <c r="E13694" t="s">
        <v>55</v>
      </c>
      <c r="F13694">
        <v>450</v>
      </c>
      <c r="G13694" t="s">
        <v>179</v>
      </c>
    </row>
    <row r="13695" spans="1:7" x14ac:dyDescent="0.3">
      <c r="A13695" t="s">
        <v>13727</v>
      </c>
      <c r="B13695" t="s">
        <v>12687</v>
      </c>
      <c r="C13695">
        <v>2017</v>
      </c>
      <c r="D13695">
        <v>11</v>
      </c>
      <c r="E13695" t="s">
        <v>9</v>
      </c>
      <c r="F13695">
        <v>46</v>
      </c>
      <c r="G13695" t="s">
        <v>473</v>
      </c>
    </row>
    <row r="13696" spans="1:7" x14ac:dyDescent="0.3">
      <c r="A13696" t="s">
        <v>13728</v>
      </c>
      <c r="B13696" t="s">
        <v>12687</v>
      </c>
      <c r="C13696">
        <v>2018</v>
      </c>
      <c r="D13696">
        <v>3</v>
      </c>
      <c r="E13696" t="s">
        <v>80</v>
      </c>
      <c r="F13696">
        <v>0</v>
      </c>
      <c r="G13696" t="s">
        <v>12</v>
      </c>
    </row>
    <row r="13697" spans="1:7" x14ac:dyDescent="0.3">
      <c r="A13697" t="s">
        <v>13729</v>
      </c>
      <c r="B13697" t="s">
        <v>12687</v>
      </c>
      <c r="C13697">
        <v>2018</v>
      </c>
      <c r="D13697">
        <v>1</v>
      </c>
      <c r="E13697" t="s">
        <v>18</v>
      </c>
      <c r="F13697">
        <v>350</v>
      </c>
      <c r="G13697" t="s">
        <v>179</v>
      </c>
    </row>
    <row r="13698" spans="1:7" x14ac:dyDescent="0.3">
      <c r="A13698" t="s">
        <v>13730</v>
      </c>
      <c r="B13698" t="s">
        <v>12687</v>
      </c>
      <c r="C13698">
        <v>2018</v>
      </c>
      <c r="D13698">
        <v>3</v>
      </c>
      <c r="E13698" t="s">
        <v>80</v>
      </c>
      <c r="F13698">
        <v>16</v>
      </c>
      <c r="G13698" t="s">
        <v>10</v>
      </c>
    </row>
    <row r="13699" spans="1:7" x14ac:dyDescent="0.3">
      <c r="A13699" t="s">
        <v>13731</v>
      </c>
      <c r="B13699" t="s">
        <v>12687</v>
      </c>
      <c r="C13699">
        <v>2018</v>
      </c>
      <c r="D13699">
        <v>3</v>
      </c>
      <c r="E13699" t="s">
        <v>14</v>
      </c>
      <c r="F13699">
        <v>260</v>
      </c>
      <c r="G13699" t="s">
        <v>179</v>
      </c>
    </row>
    <row r="13700" spans="1:7" x14ac:dyDescent="0.3">
      <c r="A13700" t="s">
        <v>13732</v>
      </c>
      <c r="B13700" t="s">
        <v>12687</v>
      </c>
      <c r="C13700">
        <v>2018</v>
      </c>
      <c r="D13700">
        <v>3</v>
      </c>
      <c r="E13700" t="s">
        <v>18</v>
      </c>
      <c r="F13700">
        <v>480</v>
      </c>
      <c r="G13700" t="s">
        <v>179</v>
      </c>
    </row>
    <row r="13701" spans="1:7" x14ac:dyDescent="0.3">
      <c r="A13701" t="s">
        <v>13733</v>
      </c>
      <c r="B13701" t="s">
        <v>12687</v>
      </c>
      <c r="C13701">
        <v>2018</v>
      </c>
      <c r="D13701">
        <v>6</v>
      </c>
      <c r="E13701" t="s">
        <v>18</v>
      </c>
      <c r="F13701">
        <v>760</v>
      </c>
      <c r="G13701" t="s">
        <v>179</v>
      </c>
    </row>
    <row r="13702" spans="1:7" x14ac:dyDescent="0.3">
      <c r="A13702" t="s">
        <v>13734</v>
      </c>
      <c r="B13702" t="s">
        <v>12687</v>
      </c>
      <c r="C13702">
        <v>2018</v>
      </c>
      <c r="D13702">
        <v>6</v>
      </c>
      <c r="E13702" t="s">
        <v>18</v>
      </c>
      <c r="F13702">
        <v>760</v>
      </c>
      <c r="G13702" t="s">
        <v>179</v>
      </c>
    </row>
    <row r="13703" spans="1:7" x14ac:dyDescent="0.3">
      <c r="A13703" t="s">
        <v>13735</v>
      </c>
      <c r="B13703" t="s">
        <v>12687</v>
      </c>
      <c r="C13703">
        <v>2018</v>
      </c>
      <c r="D13703">
        <v>2</v>
      </c>
      <c r="E13703" t="s">
        <v>60</v>
      </c>
      <c r="F13703">
        <v>324</v>
      </c>
      <c r="G13703" t="s">
        <v>179</v>
      </c>
    </row>
    <row r="13704" spans="1:7" x14ac:dyDescent="0.3">
      <c r="A13704" t="s">
        <v>13736</v>
      </c>
      <c r="B13704" t="s">
        <v>12687</v>
      </c>
      <c r="C13704">
        <v>2018</v>
      </c>
      <c r="D13704">
        <v>4</v>
      </c>
      <c r="E13704" t="s">
        <v>18</v>
      </c>
      <c r="F13704">
        <v>400</v>
      </c>
      <c r="G13704" t="s">
        <v>179</v>
      </c>
    </row>
    <row r="13705" spans="1:7" x14ac:dyDescent="0.3">
      <c r="A13705" t="s">
        <v>13737</v>
      </c>
      <c r="B13705" t="s">
        <v>12687</v>
      </c>
      <c r="C13705">
        <v>2018</v>
      </c>
      <c r="D13705">
        <v>4</v>
      </c>
      <c r="E13705" t="s">
        <v>18</v>
      </c>
      <c r="F13705">
        <v>302</v>
      </c>
      <c r="G13705" t="s">
        <v>179</v>
      </c>
    </row>
    <row r="13706" spans="1:7" x14ac:dyDescent="0.3">
      <c r="A13706" t="s">
        <v>13738</v>
      </c>
      <c r="B13706" t="s">
        <v>12687</v>
      </c>
      <c r="C13706">
        <v>2018</v>
      </c>
      <c r="D13706">
        <v>8</v>
      </c>
      <c r="E13706" t="s">
        <v>18</v>
      </c>
      <c r="F13706">
        <v>255</v>
      </c>
      <c r="G13706" t="s">
        <v>179</v>
      </c>
    </row>
    <row r="13707" spans="1:7" x14ac:dyDescent="0.3">
      <c r="A13707" t="s">
        <v>13739</v>
      </c>
      <c r="B13707" t="s">
        <v>12687</v>
      </c>
      <c r="C13707">
        <v>2018</v>
      </c>
      <c r="D13707">
        <v>3</v>
      </c>
      <c r="E13707" t="s">
        <v>80</v>
      </c>
      <c r="F13707">
        <v>172</v>
      </c>
      <c r="G13707" t="s">
        <v>179</v>
      </c>
    </row>
    <row r="13708" spans="1:7" x14ac:dyDescent="0.3">
      <c r="A13708" t="s">
        <v>13740</v>
      </c>
      <c r="B13708" t="s">
        <v>12687</v>
      </c>
      <c r="C13708">
        <v>2018</v>
      </c>
      <c r="D13708">
        <v>5</v>
      </c>
      <c r="E13708" t="s">
        <v>18</v>
      </c>
      <c r="F13708">
        <v>240</v>
      </c>
      <c r="G13708" t="s">
        <v>179</v>
      </c>
    </row>
    <row r="13709" spans="1:7" x14ac:dyDescent="0.3">
      <c r="A13709" t="s">
        <v>13741</v>
      </c>
      <c r="B13709" t="s">
        <v>12687</v>
      </c>
      <c r="C13709">
        <v>2018</v>
      </c>
      <c r="D13709">
        <v>3</v>
      </c>
      <c r="E13709" t="s">
        <v>80</v>
      </c>
      <c r="F13709">
        <v>12</v>
      </c>
      <c r="G13709" t="s">
        <v>179</v>
      </c>
    </row>
    <row r="13710" spans="1:7" x14ac:dyDescent="0.3">
      <c r="A13710" t="s">
        <v>13742</v>
      </c>
      <c r="B13710" t="s">
        <v>12687</v>
      </c>
      <c r="C13710">
        <v>2018</v>
      </c>
      <c r="D13710">
        <v>5</v>
      </c>
      <c r="E13710" t="s">
        <v>60</v>
      </c>
      <c r="F13710">
        <v>180</v>
      </c>
      <c r="G13710" t="s">
        <v>179</v>
      </c>
    </row>
    <row r="13711" spans="1:7" x14ac:dyDescent="0.3">
      <c r="A13711" t="s">
        <v>13743</v>
      </c>
      <c r="B13711" t="s">
        <v>12687</v>
      </c>
      <c r="C13711">
        <v>2018</v>
      </c>
      <c r="D13711">
        <v>4</v>
      </c>
      <c r="E13711" t="s">
        <v>18</v>
      </c>
      <c r="F13711">
        <v>1500</v>
      </c>
      <c r="G13711" t="s">
        <v>179</v>
      </c>
    </row>
    <row r="13712" spans="1:7" x14ac:dyDescent="0.3">
      <c r="A13712" t="s">
        <v>13744</v>
      </c>
      <c r="B13712" t="s">
        <v>12687</v>
      </c>
      <c r="C13712">
        <v>2018</v>
      </c>
      <c r="D13712">
        <v>6</v>
      </c>
      <c r="E13712" t="s">
        <v>18</v>
      </c>
      <c r="F13712">
        <v>500</v>
      </c>
      <c r="G13712" t="s">
        <v>179</v>
      </c>
    </row>
    <row r="13713" spans="1:7" x14ac:dyDescent="0.3">
      <c r="A13713" t="s">
        <v>13745</v>
      </c>
      <c r="B13713" t="s">
        <v>12687</v>
      </c>
      <c r="C13713">
        <v>2018</v>
      </c>
      <c r="D13713">
        <v>7</v>
      </c>
      <c r="E13713" t="s">
        <v>9</v>
      </c>
      <c r="F13713">
        <v>790</v>
      </c>
      <c r="G13713" t="s">
        <v>179</v>
      </c>
    </row>
    <row r="13714" spans="1:7" x14ac:dyDescent="0.3">
      <c r="A13714" t="s">
        <v>13746</v>
      </c>
      <c r="B13714" t="s">
        <v>12687</v>
      </c>
      <c r="C13714">
        <v>2018</v>
      </c>
      <c r="D13714">
        <v>8</v>
      </c>
      <c r="E13714" t="s">
        <v>18</v>
      </c>
      <c r="F13714">
        <v>2300</v>
      </c>
      <c r="G13714" t="s">
        <v>179</v>
      </c>
    </row>
    <row r="13715" spans="1:7" x14ac:dyDescent="0.3">
      <c r="A13715" t="s">
        <v>13747</v>
      </c>
      <c r="B13715" t="s">
        <v>12687</v>
      </c>
      <c r="C13715">
        <v>2018</v>
      </c>
      <c r="D13715">
        <v>8</v>
      </c>
      <c r="E13715" t="s">
        <v>18</v>
      </c>
      <c r="F13715">
        <v>350</v>
      </c>
      <c r="G13715" t="s">
        <v>179</v>
      </c>
    </row>
    <row r="13716" spans="1:7" x14ac:dyDescent="0.3">
      <c r="A13716" t="s">
        <v>13748</v>
      </c>
      <c r="B13716" t="s">
        <v>12687</v>
      </c>
      <c r="C13716">
        <v>2018</v>
      </c>
      <c r="D13716">
        <v>4</v>
      </c>
      <c r="E13716" t="s">
        <v>80</v>
      </c>
      <c r="F13716">
        <v>15</v>
      </c>
      <c r="G13716" t="s">
        <v>10</v>
      </c>
    </row>
    <row r="13717" spans="1:7" x14ac:dyDescent="0.3">
      <c r="A13717" t="s">
        <v>13749</v>
      </c>
      <c r="B13717" t="s">
        <v>12687</v>
      </c>
      <c r="C13717">
        <v>2018</v>
      </c>
      <c r="D13717">
        <v>5</v>
      </c>
      <c r="E13717" t="s">
        <v>18</v>
      </c>
      <c r="F13717">
        <v>600</v>
      </c>
      <c r="G13717" t="s">
        <v>179</v>
      </c>
    </row>
    <row r="13718" spans="1:7" x14ac:dyDescent="0.3">
      <c r="A13718" t="s">
        <v>13750</v>
      </c>
      <c r="B13718" t="s">
        <v>12687</v>
      </c>
      <c r="C13718">
        <v>2018</v>
      </c>
      <c r="D13718">
        <v>5</v>
      </c>
      <c r="E13718" t="s">
        <v>60</v>
      </c>
      <c r="F13718">
        <v>140</v>
      </c>
      <c r="G13718" t="s">
        <v>179</v>
      </c>
    </row>
    <row r="13719" spans="1:7" x14ac:dyDescent="0.3">
      <c r="A13719" t="s">
        <v>13751</v>
      </c>
      <c r="B13719" t="s">
        <v>12687</v>
      </c>
      <c r="C13719">
        <v>2018</v>
      </c>
      <c r="D13719">
        <v>5</v>
      </c>
      <c r="E13719" t="s">
        <v>9</v>
      </c>
      <c r="F13719">
        <v>40</v>
      </c>
      <c r="G13719" t="s">
        <v>179</v>
      </c>
    </row>
    <row r="13720" spans="1:7" x14ac:dyDescent="0.3">
      <c r="A13720" t="s">
        <v>13752</v>
      </c>
      <c r="B13720" t="s">
        <v>12687</v>
      </c>
      <c r="C13720">
        <v>2018</v>
      </c>
      <c r="D13720">
        <v>9</v>
      </c>
      <c r="E13720" t="s">
        <v>14</v>
      </c>
      <c r="F13720">
        <v>120</v>
      </c>
      <c r="G13720" t="s">
        <v>179</v>
      </c>
    </row>
    <row r="13721" spans="1:7" x14ac:dyDescent="0.3">
      <c r="A13721" t="s">
        <v>13753</v>
      </c>
      <c r="B13721" t="s">
        <v>12687</v>
      </c>
      <c r="C13721">
        <v>2018</v>
      </c>
      <c r="D13721">
        <v>6</v>
      </c>
      <c r="E13721" t="s">
        <v>9</v>
      </c>
      <c r="F13721">
        <v>53</v>
      </c>
      <c r="G13721" t="s">
        <v>179</v>
      </c>
    </row>
    <row r="13722" spans="1:7" x14ac:dyDescent="0.3">
      <c r="A13722" t="s">
        <v>13754</v>
      </c>
      <c r="B13722" t="s">
        <v>12687</v>
      </c>
      <c r="C13722">
        <v>2018</v>
      </c>
      <c r="D13722">
        <v>8</v>
      </c>
      <c r="E13722" t="s">
        <v>80</v>
      </c>
      <c r="F13722">
        <v>76</v>
      </c>
      <c r="G13722" t="s">
        <v>179</v>
      </c>
    </row>
    <row r="13723" spans="1:7" x14ac:dyDescent="0.3">
      <c r="A13723" t="s">
        <v>13755</v>
      </c>
      <c r="B13723" t="s">
        <v>12687</v>
      </c>
      <c r="C13723">
        <v>2018</v>
      </c>
      <c r="D13723">
        <v>9</v>
      </c>
      <c r="E13723" t="s">
        <v>9</v>
      </c>
      <c r="F13723">
        <v>100</v>
      </c>
      <c r="G13723" t="s">
        <v>179</v>
      </c>
    </row>
    <row r="13724" spans="1:7" x14ac:dyDescent="0.3">
      <c r="A13724" t="s">
        <v>13756</v>
      </c>
      <c r="B13724" t="s">
        <v>12687</v>
      </c>
      <c r="C13724">
        <v>2018</v>
      </c>
      <c r="D13724">
        <v>8</v>
      </c>
      <c r="E13724" t="s">
        <v>71</v>
      </c>
      <c r="F13724">
        <v>570</v>
      </c>
      <c r="G13724" t="s">
        <v>179</v>
      </c>
    </row>
    <row r="13725" spans="1:7" x14ac:dyDescent="0.3">
      <c r="A13725" t="s">
        <v>13757</v>
      </c>
      <c r="B13725" t="s">
        <v>12687</v>
      </c>
      <c r="C13725">
        <v>2018</v>
      </c>
      <c r="D13725">
        <v>7</v>
      </c>
      <c r="E13725" t="s">
        <v>18</v>
      </c>
      <c r="F13725">
        <v>1500</v>
      </c>
      <c r="G13725" t="s">
        <v>179</v>
      </c>
    </row>
    <row r="13726" spans="1:7" x14ac:dyDescent="0.3">
      <c r="A13726" t="s">
        <v>13758</v>
      </c>
      <c r="B13726" t="s">
        <v>12687</v>
      </c>
      <c r="C13726">
        <v>2018</v>
      </c>
      <c r="D13726">
        <v>8</v>
      </c>
      <c r="E13726" t="s">
        <v>80</v>
      </c>
      <c r="F13726">
        <v>105</v>
      </c>
      <c r="G13726" t="s">
        <v>179</v>
      </c>
    </row>
    <row r="13727" spans="1:7" x14ac:dyDescent="0.3">
      <c r="A13727" t="s">
        <v>13759</v>
      </c>
      <c r="B13727" t="s">
        <v>12687</v>
      </c>
      <c r="C13727">
        <v>2018</v>
      </c>
      <c r="D13727">
        <v>9</v>
      </c>
      <c r="E13727" t="s">
        <v>18</v>
      </c>
      <c r="F13727">
        <v>900</v>
      </c>
      <c r="G13727" t="s">
        <v>179</v>
      </c>
    </row>
    <row r="13728" spans="1:7" x14ac:dyDescent="0.3">
      <c r="A13728" t="s">
        <v>13760</v>
      </c>
      <c r="B13728" t="s">
        <v>12687</v>
      </c>
      <c r="C13728">
        <v>2018</v>
      </c>
      <c r="D13728">
        <v>10</v>
      </c>
      <c r="E13728" t="s">
        <v>18</v>
      </c>
      <c r="F13728">
        <v>900</v>
      </c>
      <c r="G13728" t="s">
        <v>179</v>
      </c>
    </row>
    <row r="13729" spans="1:7" x14ac:dyDescent="0.3">
      <c r="A13729" t="s">
        <v>13761</v>
      </c>
      <c r="B13729" t="s">
        <v>12687</v>
      </c>
      <c r="C13729">
        <v>2018</v>
      </c>
      <c r="D13729">
        <v>9</v>
      </c>
      <c r="E13729" t="s">
        <v>9</v>
      </c>
      <c r="F13729">
        <v>120</v>
      </c>
      <c r="G13729" t="s">
        <v>1391</v>
      </c>
    </row>
    <row r="13730" spans="1:7" x14ac:dyDescent="0.3">
      <c r="A13730" t="s">
        <v>13762</v>
      </c>
      <c r="B13730" t="s">
        <v>12687</v>
      </c>
      <c r="C13730">
        <v>2018</v>
      </c>
      <c r="D13730">
        <v>12</v>
      </c>
      <c r="E13730" t="s">
        <v>18</v>
      </c>
      <c r="F13730">
        <v>120</v>
      </c>
      <c r="G13730" t="s">
        <v>179</v>
      </c>
    </row>
    <row r="13731" spans="1:7" x14ac:dyDescent="0.3">
      <c r="A13731" t="s">
        <v>13763</v>
      </c>
      <c r="B13731" t="s">
        <v>12687</v>
      </c>
      <c r="C13731">
        <v>2018</v>
      </c>
      <c r="D13731">
        <v>8</v>
      </c>
      <c r="E13731" t="s">
        <v>18</v>
      </c>
      <c r="F13731">
        <v>100</v>
      </c>
      <c r="G13731" t="s">
        <v>179</v>
      </c>
    </row>
    <row r="13732" spans="1:7" x14ac:dyDescent="0.3">
      <c r="A13732" t="s">
        <v>13764</v>
      </c>
      <c r="B13732" t="s">
        <v>12687</v>
      </c>
      <c r="C13732">
        <v>2018</v>
      </c>
      <c r="D13732">
        <v>12</v>
      </c>
      <c r="E13732" t="s">
        <v>18</v>
      </c>
      <c r="F13732">
        <v>30</v>
      </c>
      <c r="G13732" t="s">
        <v>179</v>
      </c>
    </row>
    <row r="13733" spans="1:7" x14ac:dyDescent="0.3">
      <c r="A13733" t="s">
        <v>13765</v>
      </c>
      <c r="B13733" t="s">
        <v>12687</v>
      </c>
      <c r="C13733">
        <v>2018</v>
      </c>
      <c r="D13733">
        <v>12</v>
      </c>
      <c r="E13733" t="s">
        <v>80</v>
      </c>
      <c r="F13733">
        <v>100</v>
      </c>
      <c r="G13733" t="s">
        <v>179</v>
      </c>
    </row>
    <row r="13734" spans="1:7" x14ac:dyDescent="0.3">
      <c r="A13734" t="s">
        <v>13766</v>
      </c>
      <c r="B13734" t="s">
        <v>12687</v>
      </c>
      <c r="C13734">
        <v>2018</v>
      </c>
      <c r="D13734">
        <v>12</v>
      </c>
      <c r="E13734" t="s">
        <v>9</v>
      </c>
      <c r="F13734">
        <v>500</v>
      </c>
      <c r="G13734" t="s">
        <v>179</v>
      </c>
    </row>
    <row r="13735" spans="1:7" x14ac:dyDescent="0.3">
      <c r="A13735" t="s">
        <v>13767</v>
      </c>
      <c r="B13735" t="s">
        <v>12687</v>
      </c>
      <c r="C13735">
        <v>2018</v>
      </c>
      <c r="D13735">
        <v>9</v>
      </c>
      <c r="E13735" t="s">
        <v>80</v>
      </c>
      <c r="F13735">
        <v>276</v>
      </c>
      <c r="G13735" t="s">
        <v>179</v>
      </c>
    </row>
    <row r="13736" spans="1:7" x14ac:dyDescent="0.3">
      <c r="A13736" t="s">
        <v>13768</v>
      </c>
      <c r="B13736" t="s">
        <v>12687</v>
      </c>
      <c r="C13736">
        <v>2019</v>
      </c>
      <c r="D13736">
        <v>1</v>
      </c>
      <c r="E13736" t="s">
        <v>9</v>
      </c>
      <c r="F13736">
        <v>140</v>
      </c>
      <c r="G13736" t="s">
        <v>1391</v>
      </c>
    </row>
    <row r="13737" spans="1:7" x14ac:dyDescent="0.3">
      <c r="A13737" t="s">
        <v>13769</v>
      </c>
      <c r="B13737" t="s">
        <v>12687</v>
      </c>
      <c r="C13737">
        <v>2018</v>
      </c>
      <c r="D13737">
        <v>12</v>
      </c>
      <c r="E13737" t="s">
        <v>14</v>
      </c>
      <c r="F13737">
        <v>160</v>
      </c>
      <c r="G13737" t="s">
        <v>179</v>
      </c>
    </row>
    <row r="13738" spans="1:7" x14ac:dyDescent="0.3">
      <c r="A13738" t="s">
        <v>13770</v>
      </c>
      <c r="B13738" t="s">
        <v>12687</v>
      </c>
      <c r="C13738">
        <v>2018</v>
      </c>
      <c r="D13738">
        <v>12</v>
      </c>
      <c r="E13738" t="s">
        <v>14</v>
      </c>
      <c r="F13738">
        <v>40</v>
      </c>
      <c r="G13738" t="s">
        <v>179</v>
      </c>
    </row>
    <row r="13739" spans="1:7" x14ac:dyDescent="0.3">
      <c r="A13739" t="s">
        <v>13771</v>
      </c>
      <c r="B13739" t="s">
        <v>12687</v>
      </c>
      <c r="C13739">
        <v>2018</v>
      </c>
      <c r="D13739">
        <v>9</v>
      </c>
      <c r="E13739" t="s">
        <v>18</v>
      </c>
      <c r="F13739">
        <v>360</v>
      </c>
      <c r="G13739" t="s">
        <v>179</v>
      </c>
    </row>
    <row r="13740" spans="1:7" x14ac:dyDescent="0.3">
      <c r="A13740" t="s">
        <v>13772</v>
      </c>
      <c r="B13740" t="s">
        <v>12687</v>
      </c>
      <c r="C13740">
        <v>2018</v>
      </c>
      <c r="D13740">
        <v>9</v>
      </c>
      <c r="E13740" t="s">
        <v>18</v>
      </c>
      <c r="F13740">
        <v>500</v>
      </c>
      <c r="G13740" t="s">
        <v>179</v>
      </c>
    </row>
    <row r="13741" spans="1:7" x14ac:dyDescent="0.3">
      <c r="A13741" t="s">
        <v>13773</v>
      </c>
      <c r="B13741" t="s">
        <v>12687</v>
      </c>
      <c r="C13741">
        <v>2018</v>
      </c>
      <c r="D13741">
        <v>11</v>
      </c>
      <c r="E13741" t="s">
        <v>18</v>
      </c>
      <c r="F13741">
        <v>240</v>
      </c>
      <c r="G13741" t="s">
        <v>179</v>
      </c>
    </row>
    <row r="13742" spans="1:7" x14ac:dyDescent="0.3">
      <c r="A13742" t="s">
        <v>13774</v>
      </c>
      <c r="B13742" t="s">
        <v>12687</v>
      </c>
      <c r="C13742">
        <v>2019</v>
      </c>
      <c r="D13742">
        <v>1</v>
      </c>
      <c r="E13742" t="s">
        <v>18</v>
      </c>
      <c r="F13742">
        <v>0</v>
      </c>
      <c r="G13742" t="s">
        <v>12</v>
      </c>
    </row>
    <row r="13743" spans="1:7" x14ac:dyDescent="0.3">
      <c r="A13743" t="s">
        <v>13775</v>
      </c>
      <c r="B13743" t="s">
        <v>12687</v>
      </c>
      <c r="C13743">
        <v>2018</v>
      </c>
      <c r="D13743">
        <v>12</v>
      </c>
      <c r="E13743" t="s">
        <v>80</v>
      </c>
      <c r="F13743">
        <v>70</v>
      </c>
      <c r="G13743" t="s">
        <v>1391</v>
      </c>
    </row>
    <row r="13744" spans="1:7" x14ac:dyDescent="0.3">
      <c r="A13744" t="s">
        <v>13776</v>
      </c>
      <c r="B13744" t="s">
        <v>12687</v>
      </c>
      <c r="C13744">
        <v>2018</v>
      </c>
      <c r="D13744">
        <v>10</v>
      </c>
      <c r="E13744" t="s">
        <v>80</v>
      </c>
      <c r="F13744">
        <v>280</v>
      </c>
      <c r="G13744" t="s">
        <v>179</v>
      </c>
    </row>
    <row r="13745" spans="1:7" x14ac:dyDescent="0.3">
      <c r="A13745" t="s">
        <v>13777</v>
      </c>
      <c r="B13745" t="s">
        <v>12687</v>
      </c>
      <c r="C13745">
        <v>2018</v>
      </c>
      <c r="D13745">
        <v>12</v>
      </c>
      <c r="E13745" t="s">
        <v>18</v>
      </c>
      <c r="F13745">
        <v>224</v>
      </c>
      <c r="G13745" t="s">
        <v>179</v>
      </c>
    </row>
    <row r="13746" spans="1:7" x14ac:dyDescent="0.3">
      <c r="A13746" t="s">
        <v>13778</v>
      </c>
      <c r="B13746" t="s">
        <v>12687</v>
      </c>
      <c r="C13746">
        <v>2018</v>
      </c>
      <c r="D13746">
        <v>12</v>
      </c>
      <c r="E13746" t="s">
        <v>80</v>
      </c>
      <c r="F13746">
        <v>245</v>
      </c>
      <c r="G13746" t="s">
        <v>179</v>
      </c>
    </row>
    <row r="13747" spans="1:7" x14ac:dyDescent="0.3">
      <c r="A13747" t="s">
        <v>13779</v>
      </c>
      <c r="B13747" t="s">
        <v>12687</v>
      </c>
      <c r="C13747">
        <v>2018</v>
      </c>
      <c r="D13747">
        <v>12</v>
      </c>
      <c r="E13747" t="s">
        <v>18</v>
      </c>
      <c r="F13747">
        <v>660</v>
      </c>
      <c r="G13747" t="s">
        <v>1391</v>
      </c>
    </row>
    <row r="13748" spans="1:7" x14ac:dyDescent="0.3">
      <c r="A13748" t="s">
        <v>13780</v>
      </c>
      <c r="B13748" t="s">
        <v>12687</v>
      </c>
      <c r="C13748">
        <v>2018</v>
      </c>
      <c r="D13748">
        <v>12</v>
      </c>
      <c r="E13748" t="s">
        <v>80</v>
      </c>
      <c r="F13748">
        <v>75</v>
      </c>
      <c r="G13748" t="s">
        <v>1391</v>
      </c>
    </row>
    <row r="13749" spans="1:7" x14ac:dyDescent="0.3">
      <c r="A13749" t="s">
        <v>13781</v>
      </c>
      <c r="B13749" t="s">
        <v>12687</v>
      </c>
      <c r="C13749">
        <v>2019</v>
      </c>
      <c r="D13749">
        <v>2</v>
      </c>
      <c r="E13749" t="s">
        <v>9</v>
      </c>
      <c r="F13749">
        <v>25</v>
      </c>
      <c r="G13749" t="s">
        <v>1391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B825C-8676-4BAD-8167-477E72BFEA4D}">
  <dimension ref="B3:K18"/>
  <sheetViews>
    <sheetView workbookViewId="0">
      <selection activeCell="I18" sqref="I18"/>
    </sheetView>
  </sheetViews>
  <sheetFormatPr defaultRowHeight="14.4" x14ac:dyDescent="0.3"/>
  <sheetData>
    <row r="3" spans="2:11" x14ac:dyDescent="0.3">
      <c r="B3">
        <v>5</v>
      </c>
      <c r="C3">
        <f>SUM(B3:B4)</f>
        <v>9</v>
      </c>
    </row>
    <row r="4" spans="2:11" x14ac:dyDescent="0.3">
      <c r="B4">
        <v>4</v>
      </c>
      <c r="C4">
        <f>SUM(B4:B5)</f>
        <v>12</v>
      </c>
      <c r="E4">
        <v>4</v>
      </c>
      <c r="H4">
        <f>SUM(E4:E6)</f>
        <v>15</v>
      </c>
    </row>
    <row r="5" spans="2:11" x14ac:dyDescent="0.3">
      <c r="B5">
        <v>8</v>
      </c>
      <c r="C5">
        <f>SUM(B5:B6)</f>
        <v>14</v>
      </c>
      <c r="E5">
        <v>5</v>
      </c>
    </row>
    <row r="6" spans="2:11" x14ac:dyDescent="0.3">
      <c r="B6">
        <v>6</v>
      </c>
      <c r="C6">
        <f t="shared" ref="C4:C8" si="0">SUM(B6:B7)</f>
        <v>13</v>
      </c>
      <c r="E6">
        <v>6</v>
      </c>
    </row>
    <row r="7" spans="2:11" x14ac:dyDescent="0.3">
      <c r="B7">
        <v>7</v>
      </c>
      <c r="C7">
        <f t="shared" si="0"/>
        <v>8</v>
      </c>
      <c r="J7" t="str">
        <f>UPPER(H7)</f>
        <v/>
      </c>
    </row>
    <row r="8" spans="2:11" x14ac:dyDescent="0.3">
      <c r="B8">
        <v>1</v>
      </c>
      <c r="C8">
        <f t="shared" si="0"/>
        <v>3</v>
      </c>
      <c r="H8">
        <v>65</v>
      </c>
      <c r="I8" t="str">
        <f>IF(H8=1,
    "Ano je tam jednička",
    IF(H8=2,
       "Je tam dvojka",
       "Není tam ani jednička, ani dvojka"
))</f>
        <v>Není tam ani jednička, ani dvojka</v>
      </c>
    </row>
    <row r="9" spans="2:11" x14ac:dyDescent="0.3">
      <c r="B9">
        <v>2</v>
      </c>
    </row>
    <row r="12" spans="2:11" x14ac:dyDescent="0.3">
      <c r="B12">
        <v>5</v>
      </c>
      <c r="C12">
        <f>SUM(B$12:B13)</f>
        <v>9</v>
      </c>
    </row>
    <row r="13" spans="2:11" x14ac:dyDescent="0.3">
      <c r="B13">
        <v>4</v>
      </c>
      <c r="C13">
        <f>SUM(B$12:B14)</f>
        <v>17</v>
      </c>
    </row>
    <row r="14" spans="2:11" x14ac:dyDescent="0.3">
      <c r="B14">
        <v>8</v>
      </c>
      <c r="C14">
        <f>SUM(B$12:B15)</f>
        <v>23</v>
      </c>
    </row>
    <row r="15" spans="2:11" x14ac:dyDescent="0.3">
      <c r="B15">
        <v>6</v>
      </c>
      <c r="C15">
        <f>SUM(B$12:B16)</f>
        <v>30</v>
      </c>
      <c r="I15">
        <f>SUM('Charakteristiky polohy'!F2:$F$11,'Charakteristiky variability'!F16:F25)</f>
        <v>14328</v>
      </c>
      <c r="K15">
        <f>SUM('Charakteristiky polohy'!F11:F17,'Charakteristiky variability'!F5:F19)</f>
        <v>8016573</v>
      </c>
    </row>
    <row r="16" spans="2:11" x14ac:dyDescent="0.3">
      <c r="B16">
        <v>7</v>
      </c>
      <c r="C16">
        <f>SUM(B$12:B17)</f>
        <v>31</v>
      </c>
    </row>
    <row r="17" spans="2:3" x14ac:dyDescent="0.3">
      <c r="B17">
        <v>1</v>
      </c>
      <c r="C17">
        <f>SUM(B$12:B18)</f>
        <v>33</v>
      </c>
    </row>
    <row r="18" spans="2:3" x14ac:dyDescent="0.3">
      <c r="B18">
        <v>2</v>
      </c>
      <c r="C18">
        <f>SUM(B$12:B19)</f>
        <v>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38C9C-54BD-4223-A295-65938FF37E60}">
  <dimension ref="A1:F13749"/>
  <sheetViews>
    <sheetView workbookViewId="0">
      <selection activeCell="F12" sqref="F12"/>
    </sheetView>
  </sheetViews>
  <sheetFormatPr defaultRowHeight="14.4" x14ac:dyDescent="0.3"/>
  <cols>
    <col min="1" max="1" width="12.44140625" bestFit="1" customWidth="1"/>
    <col min="2" max="2" width="9.88671875" bestFit="1" customWidth="1"/>
    <col min="3" max="3" width="15.5546875" bestFit="1" customWidth="1"/>
    <col min="4" max="4" width="15.33203125" customWidth="1"/>
    <col min="5" max="5" width="8.88671875" style="1"/>
    <col min="8" max="8" width="11" bestFit="1" customWidth="1"/>
  </cols>
  <sheetData>
    <row r="1" spans="1:6" x14ac:dyDescent="0.3">
      <c r="A1" t="s">
        <v>0</v>
      </c>
      <c r="B1" t="s">
        <v>5</v>
      </c>
      <c r="C1" t="s">
        <v>13794</v>
      </c>
    </row>
    <row r="2" spans="1:6" x14ac:dyDescent="0.3">
      <c r="A2" t="s">
        <v>7</v>
      </c>
      <c r="B2">
        <v>75</v>
      </c>
      <c r="C2">
        <f>$F$3+$F$4*B2</f>
        <v>200</v>
      </c>
    </row>
    <row r="3" spans="1:6" x14ac:dyDescent="0.3">
      <c r="A3" t="s">
        <v>11</v>
      </c>
      <c r="B3">
        <v>0</v>
      </c>
      <c r="C3">
        <f t="shared" ref="C3:C66" si="0">$F$3+$F$4*B3</f>
        <v>50</v>
      </c>
      <c r="E3" s="1" t="s">
        <v>13792</v>
      </c>
      <c r="F3">
        <v>50</v>
      </c>
    </row>
    <row r="4" spans="1:6" x14ac:dyDescent="0.3">
      <c r="A4" t="s">
        <v>13</v>
      </c>
      <c r="B4">
        <v>36</v>
      </c>
      <c r="C4">
        <f t="shared" si="0"/>
        <v>122</v>
      </c>
      <c r="E4" s="1" t="s">
        <v>13793</v>
      </c>
      <c r="F4">
        <v>2</v>
      </c>
    </row>
    <row r="5" spans="1:6" x14ac:dyDescent="0.3">
      <c r="A5" t="s">
        <v>16</v>
      </c>
      <c r="B5">
        <v>0</v>
      </c>
      <c r="C5">
        <f t="shared" si="0"/>
        <v>50</v>
      </c>
    </row>
    <row r="6" spans="1:6" x14ac:dyDescent="0.3">
      <c r="A6" t="s">
        <v>17</v>
      </c>
      <c r="B6">
        <v>0</v>
      </c>
      <c r="C6">
        <f t="shared" si="0"/>
        <v>50</v>
      </c>
      <c r="E6" s="1" t="s">
        <v>13796</v>
      </c>
      <c r="F6">
        <f>AVERAGE(B2:B13749)</f>
        <v>440.7836776258365</v>
      </c>
    </row>
    <row r="7" spans="1:6" x14ac:dyDescent="0.3">
      <c r="A7" t="s">
        <v>19</v>
      </c>
      <c r="B7">
        <v>0</v>
      </c>
      <c r="C7">
        <f t="shared" si="0"/>
        <v>50</v>
      </c>
      <c r="E7" s="1" t="s">
        <v>13795</v>
      </c>
      <c r="F7">
        <f>AVERAGE(C2:C13749)</f>
        <v>931.56735525167301</v>
      </c>
    </row>
    <row r="8" spans="1:6" x14ac:dyDescent="0.3">
      <c r="A8" t="s">
        <v>20</v>
      </c>
      <c r="B8">
        <v>0</v>
      </c>
      <c r="C8">
        <f t="shared" si="0"/>
        <v>50</v>
      </c>
    </row>
    <row r="9" spans="1:6" x14ac:dyDescent="0.3">
      <c r="A9" t="s">
        <v>21</v>
      </c>
      <c r="B9">
        <v>0</v>
      </c>
      <c r="C9">
        <f t="shared" si="0"/>
        <v>50</v>
      </c>
      <c r="E9" s="1" t="s">
        <v>13797</v>
      </c>
      <c r="F9">
        <f>_xlfn.VAR.S(B2:B13749)</f>
        <v>3781199.908245963</v>
      </c>
    </row>
    <row r="10" spans="1:6" x14ac:dyDescent="0.3">
      <c r="A10" t="s">
        <v>22</v>
      </c>
      <c r="B10">
        <v>3222</v>
      </c>
      <c r="C10">
        <f t="shared" si="0"/>
        <v>6494</v>
      </c>
      <c r="E10" s="1" t="s">
        <v>13798</v>
      </c>
      <c r="F10">
        <f>_xlfn.VAR.S(C2:C13749)</f>
        <v>15124799.632983852</v>
      </c>
    </row>
    <row r="11" spans="1:6" x14ac:dyDescent="0.3">
      <c r="A11" t="s">
        <v>23</v>
      </c>
      <c r="B11">
        <v>8</v>
      </c>
      <c r="C11">
        <f t="shared" si="0"/>
        <v>66</v>
      </c>
    </row>
    <row r="12" spans="1:6" x14ac:dyDescent="0.3">
      <c r="A12" t="s">
        <v>24</v>
      </c>
      <c r="B12">
        <v>1522</v>
      </c>
      <c r="C12">
        <f t="shared" si="0"/>
        <v>3094</v>
      </c>
      <c r="E12" s="1" t="s">
        <v>13799</v>
      </c>
      <c r="F12">
        <f>_xlfn.STDEV.S(B2:B13749)</f>
        <v>1944.5307681407262</v>
      </c>
    </row>
    <row r="13" spans="1:6" x14ac:dyDescent="0.3">
      <c r="A13" t="s">
        <v>25</v>
      </c>
      <c r="B13">
        <v>1033</v>
      </c>
      <c r="C13">
        <f t="shared" si="0"/>
        <v>2116</v>
      </c>
      <c r="E13" s="1" t="s">
        <v>13800</v>
      </c>
      <c r="F13">
        <f>_xlfn.STDEV.S(C2:C13749)</f>
        <v>3889.0615362814524</v>
      </c>
    </row>
    <row r="14" spans="1:6" x14ac:dyDescent="0.3">
      <c r="A14" t="s">
        <v>26</v>
      </c>
      <c r="B14">
        <v>1045</v>
      </c>
      <c r="C14">
        <f t="shared" si="0"/>
        <v>2140</v>
      </c>
    </row>
    <row r="15" spans="1:6" x14ac:dyDescent="0.3">
      <c r="A15" t="s">
        <v>27</v>
      </c>
      <c r="B15">
        <v>3045</v>
      </c>
      <c r="C15">
        <f t="shared" si="0"/>
        <v>6140</v>
      </c>
    </row>
    <row r="16" spans="1:6" x14ac:dyDescent="0.3">
      <c r="A16" t="s">
        <v>28</v>
      </c>
      <c r="B16">
        <v>35</v>
      </c>
      <c r="C16">
        <f t="shared" si="0"/>
        <v>120</v>
      </c>
    </row>
    <row r="17" spans="1:3" x14ac:dyDescent="0.3">
      <c r="A17" t="s">
        <v>29</v>
      </c>
      <c r="B17">
        <v>338</v>
      </c>
      <c r="C17">
        <f t="shared" si="0"/>
        <v>726</v>
      </c>
    </row>
    <row r="18" spans="1:3" x14ac:dyDescent="0.3">
      <c r="A18" t="s">
        <v>30</v>
      </c>
      <c r="B18">
        <v>300</v>
      </c>
      <c r="C18">
        <f t="shared" si="0"/>
        <v>650</v>
      </c>
    </row>
    <row r="19" spans="1:3" x14ac:dyDescent="0.3">
      <c r="A19" t="s">
        <v>31</v>
      </c>
      <c r="B19">
        <v>44</v>
      </c>
      <c r="C19">
        <f t="shared" si="0"/>
        <v>138</v>
      </c>
    </row>
    <row r="20" spans="1:3" x14ac:dyDescent="0.3">
      <c r="A20" t="s">
        <v>32</v>
      </c>
      <c r="B20">
        <v>60</v>
      </c>
      <c r="C20">
        <f t="shared" si="0"/>
        <v>170</v>
      </c>
    </row>
    <row r="21" spans="1:3" x14ac:dyDescent="0.3">
      <c r="A21" t="s">
        <v>33</v>
      </c>
      <c r="B21">
        <v>40</v>
      </c>
      <c r="C21">
        <f t="shared" si="0"/>
        <v>130</v>
      </c>
    </row>
    <row r="22" spans="1:3" x14ac:dyDescent="0.3">
      <c r="A22" t="s">
        <v>34</v>
      </c>
      <c r="B22">
        <v>8000</v>
      </c>
      <c r="C22">
        <f t="shared" si="0"/>
        <v>16050</v>
      </c>
    </row>
    <row r="23" spans="1:3" x14ac:dyDescent="0.3">
      <c r="A23" t="s">
        <v>35</v>
      </c>
      <c r="B23">
        <v>170</v>
      </c>
      <c r="C23">
        <f t="shared" si="0"/>
        <v>390</v>
      </c>
    </row>
    <row r="24" spans="1:3" x14ac:dyDescent="0.3">
      <c r="A24" t="s">
        <v>36</v>
      </c>
      <c r="B24">
        <v>1000</v>
      </c>
      <c r="C24">
        <f t="shared" si="0"/>
        <v>2050</v>
      </c>
    </row>
    <row r="25" spans="1:3" x14ac:dyDescent="0.3">
      <c r="A25" t="s">
        <v>37</v>
      </c>
      <c r="B25">
        <v>1000</v>
      </c>
      <c r="C25">
        <f t="shared" si="0"/>
        <v>2050</v>
      </c>
    </row>
    <row r="26" spans="1:3" x14ac:dyDescent="0.3">
      <c r="A26" t="s">
        <v>38</v>
      </c>
      <c r="B26">
        <v>40</v>
      </c>
      <c r="C26">
        <f t="shared" si="0"/>
        <v>130</v>
      </c>
    </row>
    <row r="27" spans="1:3" x14ac:dyDescent="0.3">
      <c r="A27" t="s">
        <v>39</v>
      </c>
      <c r="B27">
        <v>1200</v>
      </c>
      <c r="C27">
        <f t="shared" si="0"/>
        <v>2450</v>
      </c>
    </row>
    <row r="28" spans="1:3" x14ac:dyDescent="0.3">
      <c r="A28" t="s">
        <v>40</v>
      </c>
      <c r="B28">
        <v>59</v>
      </c>
      <c r="C28">
        <f t="shared" si="0"/>
        <v>168</v>
      </c>
    </row>
    <row r="29" spans="1:3" x14ac:dyDescent="0.3">
      <c r="A29" t="s">
        <v>41</v>
      </c>
      <c r="B29">
        <v>240</v>
      </c>
      <c r="C29">
        <f t="shared" si="0"/>
        <v>530</v>
      </c>
    </row>
    <row r="30" spans="1:3" x14ac:dyDescent="0.3">
      <c r="A30" t="s">
        <v>42</v>
      </c>
      <c r="B30">
        <v>250</v>
      </c>
      <c r="C30">
        <f t="shared" si="0"/>
        <v>550</v>
      </c>
    </row>
    <row r="31" spans="1:3" x14ac:dyDescent="0.3">
      <c r="A31" t="s">
        <v>43</v>
      </c>
      <c r="B31">
        <v>284</v>
      </c>
      <c r="C31">
        <f t="shared" si="0"/>
        <v>618</v>
      </c>
    </row>
    <row r="32" spans="1:3" x14ac:dyDescent="0.3">
      <c r="A32" t="s">
        <v>44</v>
      </c>
      <c r="B32">
        <v>30</v>
      </c>
      <c r="C32">
        <f t="shared" si="0"/>
        <v>110</v>
      </c>
    </row>
    <row r="33" spans="1:3" x14ac:dyDescent="0.3">
      <c r="A33" t="s">
        <v>45</v>
      </c>
      <c r="B33">
        <v>129</v>
      </c>
      <c r="C33">
        <f t="shared" si="0"/>
        <v>308</v>
      </c>
    </row>
    <row r="34" spans="1:3" x14ac:dyDescent="0.3">
      <c r="A34" t="s">
        <v>46</v>
      </c>
      <c r="B34">
        <v>30</v>
      </c>
      <c r="C34">
        <f t="shared" si="0"/>
        <v>110</v>
      </c>
    </row>
    <row r="35" spans="1:3" x14ac:dyDescent="0.3">
      <c r="A35" t="s">
        <v>47</v>
      </c>
      <c r="B35">
        <v>334</v>
      </c>
      <c r="C35">
        <f t="shared" si="0"/>
        <v>718</v>
      </c>
    </row>
    <row r="36" spans="1:3" x14ac:dyDescent="0.3">
      <c r="A36" t="s">
        <v>48</v>
      </c>
      <c r="B36">
        <v>15603</v>
      </c>
      <c r="C36">
        <f t="shared" si="0"/>
        <v>31256</v>
      </c>
    </row>
    <row r="37" spans="1:3" x14ac:dyDescent="0.3">
      <c r="A37" t="s">
        <v>49</v>
      </c>
      <c r="B37">
        <v>61</v>
      </c>
      <c r="C37">
        <f t="shared" si="0"/>
        <v>172</v>
      </c>
    </row>
    <row r="38" spans="1:3" x14ac:dyDescent="0.3">
      <c r="A38" t="s">
        <v>51</v>
      </c>
      <c r="B38">
        <v>2</v>
      </c>
      <c r="C38">
        <f t="shared" si="0"/>
        <v>54</v>
      </c>
    </row>
    <row r="39" spans="1:3" x14ac:dyDescent="0.3">
      <c r="A39" t="s">
        <v>52</v>
      </c>
      <c r="B39">
        <v>274</v>
      </c>
      <c r="C39">
        <f t="shared" si="0"/>
        <v>598</v>
      </c>
    </row>
    <row r="40" spans="1:3" x14ac:dyDescent="0.3">
      <c r="A40" t="s">
        <v>53</v>
      </c>
      <c r="B40">
        <v>20</v>
      </c>
      <c r="C40">
        <f t="shared" si="0"/>
        <v>90</v>
      </c>
    </row>
    <row r="41" spans="1:3" x14ac:dyDescent="0.3">
      <c r="A41" t="s">
        <v>54</v>
      </c>
      <c r="B41">
        <v>16</v>
      </c>
      <c r="C41">
        <f t="shared" si="0"/>
        <v>82</v>
      </c>
    </row>
    <row r="42" spans="1:3" x14ac:dyDescent="0.3">
      <c r="A42" t="s">
        <v>56</v>
      </c>
      <c r="B42">
        <v>160</v>
      </c>
      <c r="C42">
        <f t="shared" si="0"/>
        <v>370</v>
      </c>
    </row>
    <row r="43" spans="1:3" x14ac:dyDescent="0.3">
      <c r="A43" t="s">
        <v>57</v>
      </c>
      <c r="B43">
        <v>0</v>
      </c>
      <c r="C43">
        <f t="shared" si="0"/>
        <v>50</v>
      </c>
    </row>
    <row r="44" spans="1:3" x14ac:dyDescent="0.3">
      <c r="A44" t="s">
        <v>58</v>
      </c>
      <c r="B44">
        <v>0</v>
      </c>
      <c r="C44">
        <f t="shared" si="0"/>
        <v>50</v>
      </c>
    </row>
    <row r="45" spans="1:3" x14ac:dyDescent="0.3">
      <c r="A45" t="s">
        <v>59</v>
      </c>
      <c r="B45">
        <v>1452</v>
      </c>
      <c r="C45">
        <f t="shared" si="0"/>
        <v>2954</v>
      </c>
    </row>
    <row r="46" spans="1:3" x14ac:dyDescent="0.3">
      <c r="A46" t="s">
        <v>61</v>
      </c>
      <c r="B46">
        <v>0</v>
      </c>
      <c r="C46">
        <f t="shared" si="0"/>
        <v>50</v>
      </c>
    </row>
    <row r="47" spans="1:3" x14ac:dyDescent="0.3">
      <c r="A47" t="s">
        <v>62</v>
      </c>
      <c r="B47">
        <v>12537</v>
      </c>
      <c r="C47">
        <f t="shared" si="0"/>
        <v>25124</v>
      </c>
    </row>
    <row r="48" spans="1:3" x14ac:dyDescent="0.3">
      <c r="A48" t="s">
        <v>63</v>
      </c>
      <c r="B48">
        <v>25</v>
      </c>
      <c r="C48">
        <f t="shared" si="0"/>
        <v>100</v>
      </c>
    </row>
    <row r="49" spans="1:3" x14ac:dyDescent="0.3">
      <c r="A49" t="s">
        <v>64</v>
      </c>
      <c r="B49">
        <v>4673</v>
      </c>
      <c r="C49">
        <f t="shared" si="0"/>
        <v>9396</v>
      </c>
    </row>
    <row r="50" spans="1:3" x14ac:dyDescent="0.3">
      <c r="A50" t="s">
        <v>65</v>
      </c>
      <c r="B50">
        <v>0</v>
      </c>
      <c r="C50">
        <f t="shared" si="0"/>
        <v>50</v>
      </c>
    </row>
    <row r="51" spans="1:3" x14ac:dyDescent="0.3">
      <c r="A51" t="s">
        <v>66</v>
      </c>
      <c r="B51">
        <v>1215</v>
      </c>
      <c r="C51">
        <f t="shared" si="0"/>
        <v>2480</v>
      </c>
    </row>
    <row r="52" spans="1:3" x14ac:dyDescent="0.3">
      <c r="A52" t="s">
        <v>67</v>
      </c>
      <c r="B52">
        <v>9</v>
      </c>
      <c r="C52">
        <f t="shared" si="0"/>
        <v>68</v>
      </c>
    </row>
    <row r="53" spans="1:3" x14ac:dyDescent="0.3">
      <c r="A53" t="s">
        <v>68</v>
      </c>
      <c r="B53">
        <v>16</v>
      </c>
      <c r="C53">
        <f t="shared" si="0"/>
        <v>82</v>
      </c>
    </row>
    <row r="54" spans="1:3" x14ac:dyDescent="0.3">
      <c r="A54" t="s">
        <v>69</v>
      </c>
      <c r="B54">
        <v>58</v>
      </c>
      <c r="C54">
        <f t="shared" si="0"/>
        <v>166</v>
      </c>
    </row>
    <row r="55" spans="1:3" x14ac:dyDescent="0.3">
      <c r="A55" t="s">
        <v>70</v>
      </c>
      <c r="B55">
        <v>82</v>
      </c>
      <c r="C55">
        <f t="shared" si="0"/>
        <v>214</v>
      </c>
    </row>
    <row r="56" spans="1:3" x14ac:dyDescent="0.3">
      <c r="A56" t="s">
        <v>72</v>
      </c>
      <c r="B56">
        <v>4726</v>
      </c>
      <c r="C56">
        <f t="shared" si="0"/>
        <v>9502</v>
      </c>
    </row>
    <row r="57" spans="1:3" x14ac:dyDescent="0.3">
      <c r="A57" t="s">
        <v>73</v>
      </c>
      <c r="B57">
        <v>20506</v>
      </c>
      <c r="C57">
        <f t="shared" si="0"/>
        <v>41062</v>
      </c>
    </row>
    <row r="58" spans="1:3" x14ac:dyDescent="0.3">
      <c r="A58" t="s">
        <v>74</v>
      </c>
      <c r="B58">
        <v>0</v>
      </c>
      <c r="C58">
        <f t="shared" si="0"/>
        <v>50</v>
      </c>
    </row>
    <row r="59" spans="1:3" x14ac:dyDescent="0.3">
      <c r="A59" t="s">
        <v>75</v>
      </c>
      <c r="B59">
        <v>0</v>
      </c>
      <c r="C59">
        <f t="shared" si="0"/>
        <v>50</v>
      </c>
    </row>
    <row r="60" spans="1:3" x14ac:dyDescent="0.3">
      <c r="A60" t="s">
        <v>76</v>
      </c>
      <c r="B60">
        <v>49</v>
      </c>
      <c r="C60">
        <f t="shared" si="0"/>
        <v>148</v>
      </c>
    </row>
    <row r="61" spans="1:3" x14ac:dyDescent="0.3">
      <c r="A61" t="s">
        <v>77</v>
      </c>
      <c r="B61">
        <v>60</v>
      </c>
      <c r="C61">
        <f t="shared" si="0"/>
        <v>170</v>
      </c>
    </row>
    <row r="62" spans="1:3" x14ac:dyDescent="0.3">
      <c r="A62" t="s">
        <v>78</v>
      </c>
      <c r="B62">
        <v>0</v>
      </c>
      <c r="C62">
        <f t="shared" si="0"/>
        <v>50</v>
      </c>
    </row>
    <row r="63" spans="1:3" x14ac:dyDescent="0.3">
      <c r="A63" t="s">
        <v>79</v>
      </c>
      <c r="B63">
        <v>110</v>
      </c>
      <c r="C63">
        <f t="shared" si="0"/>
        <v>270</v>
      </c>
    </row>
    <row r="64" spans="1:3" x14ac:dyDescent="0.3">
      <c r="A64" t="s">
        <v>81</v>
      </c>
      <c r="B64">
        <v>67</v>
      </c>
      <c r="C64">
        <f t="shared" si="0"/>
        <v>184</v>
      </c>
    </row>
    <row r="65" spans="1:3" x14ac:dyDescent="0.3">
      <c r="A65" t="s">
        <v>82</v>
      </c>
      <c r="B65">
        <v>438</v>
      </c>
      <c r="C65">
        <f t="shared" si="0"/>
        <v>926</v>
      </c>
    </row>
    <row r="66" spans="1:3" x14ac:dyDescent="0.3">
      <c r="A66" t="s">
        <v>83</v>
      </c>
      <c r="B66">
        <v>38</v>
      </c>
      <c r="C66">
        <f t="shared" si="0"/>
        <v>126</v>
      </c>
    </row>
    <row r="67" spans="1:3" x14ac:dyDescent="0.3">
      <c r="A67" t="s">
        <v>84</v>
      </c>
      <c r="B67">
        <v>335</v>
      </c>
      <c r="C67">
        <f t="shared" ref="C67:C130" si="1">$F$3+$F$4*B67</f>
        <v>720</v>
      </c>
    </row>
    <row r="68" spans="1:3" x14ac:dyDescent="0.3">
      <c r="A68" t="s">
        <v>85</v>
      </c>
      <c r="B68">
        <v>383</v>
      </c>
      <c r="C68">
        <f t="shared" si="1"/>
        <v>816</v>
      </c>
    </row>
    <row r="69" spans="1:3" x14ac:dyDescent="0.3">
      <c r="A69" t="s">
        <v>86</v>
      </c>
      <c r="B69">
        <v>168</v>
      </c>
      <c r="C69">
        <f t="shared" si="1"/>
        <v>386</v>
      </c>
    </row>
    <row r="70" spans="1:3" x14ac:dyDescent="0.3">
      <c r="A70" t="s">
        <v>87</v>
      </c>
      <c r="B70">
        <v>60</v>
      </c>
      <c r="C70">
        <f t="shared" si="1"/>
        <v>170</v>
      </c>
    </row>
    <row r="71" spans="1:3" x14ac:dyDescent="0.3">
      <c r="A71" t="s">
        <v>88</v>
      </c>
      <c r="B71">
        <v>262</v>
      </c>
      <c r="C71">
        <f t="shared" si="1"/>
        <v>574</v>
      </c>
    </row>
    <row r="72" spans="1:3" x14ac:dyDescent="0.3">
      <c r="A72" t="s">
        <v>89</v>
      </c>
      <c r="B72">
        <v>861</v>
      </c>
      <c r="C72">
        <f t="shared" si="1"/>
        <v>1772</v>
      </c>
    </row>
    <row r="73" spans="1:3" x14ac:dyDescent="0.3">
      <c r="A73" t="s">
        <v>90</v>
      </c>
      <c r="B73">
        <v>43</v>
      </c>
      <c r="C73">
        <f t="shared" si="1"/>
        <v>136</v>
      </c>
    </row>
    <row r="74" spans="1:3" x14ac:dyDescent="0.3">
      <c r="A74" t="s">
        <v>91</v>
      </c>
      <c r="B74">
        <v>40</v>
      </c>
      <c r="C74">
        <f t="shared" si="1"/>
        <v>130</v>
      </c>
    </row>
    <row r="75" spans="1:3" x14ac:dyDescent="0.3">
      <c r="A75" t="s">
        <v>92</v>
      </c>
      <c r="B75">
        <v>0</v>
      </c>
      <c r="C75">
        <f t="shared" si="1"/>
        <v>50</v>
      </c>
    </row>
    <row r="76" spans="1:3" x14ac:dyDescent="0.3">
      <c r="A76" t="s">
        <v>93</v>
      </c>
      <c r="B76">
        <v>298</v>
      </c>
      <c r="C76">
        <f t="shared" si="1"/>
        <v>646</v>
      </c>
    </row>
    <row r="77" spans="1:3" x14ac:dyDescent="0.3">
      <c r="A77" t="s">
        <v>94</v>
      </c>
      <c r="B77">
        <v>1306</v>
      </c>
      <c r="C77">
        <f t="shared" si="1"/>
        <v>2662</v>
      </c>
    </row>
    <row r="78" spans="1:3" x14ac:dyDescent="0.3">
      <c r="A78" t="s">
        <v>95</v>
      </c>
      <c r="B78">
        <v>302</v>
      </c>
      <c r="C78">
        <f t="shared" si="1"/>
        <v>654</v>
      </c>
    </row>
    <row r="79" spans="1:3" x14ac:dyDescent="0.3">
      <c r="A79" t="s">
        <v>96</v>
      </c>
      <c r="B79">
        <v>1455</v>
      </c>
      <c r="C79">
        <f t="shared" si="1"/>
        <v>2960</v>
      </c>
    </row>
    <row r="80" spans="1:3" x14ac:dyDescent="0.3">
      <c r="A80" t="s">
        <v>97</v>
      </c>
      <c r="B80">
        <v>520</v>
      </c>
      <c r="C80">
        <f t="shared" si="1"/>
        <v>1090</v>
      </c>
    </row>
    <row r="81" spans="1:3" x14ac:dyDescent="0.3">
      <c r="A81" t="s">
        <v>98</v>
      </c>
      <c r="B81">
        <v>24</v>
      </c>
      <c r="C81">
        <f t="shared" si="1"/>
        <v>98</v>
      </c>
    </row>
    <row r="82" spans="1:3" x14ac:dyDescent="0.3">
      <c r="A82" t="s">
        <v>99</v>
      </c>
      <c r="B82">
        <v>92</v>
      </c>
      <c r="C82">
        <f t="shared" si="1"/>
        <v>234</v>
      </c>
    </row>
    <row r="83" spans="1:3" x14ac:dyDescent="0.3">
      <c r="A83" t="s">
        <v>100</v>
      </c>
      <c r="B83">
        <v>572</v>
      </c>
      <c r="C83">
        <f t="shared" si="1"/>
        <v>1194</v>
      </c>
    </row>
    <row r="84" spans="1:3" x14ac:dyDescent="0.3">
      <c r="A84" t="s">
        <v>101</v>
      </c>
      <c r="B84">
        <v>289</v>
      </c>
      <c r="C84">
        <f t="shared" si="1"/>
        <v>628</v>
      </c>
    </row>
    <row r="85" spans="1:3" x14ac:dyDescent="0.3">
      <c r="A85" t="s">
        <v>102</v>
      </c>
      <c r="B85">
        <v>75</v>
      </c>
      <c r="C85">
        <f t="shared" si="1"/>
        <v>200</v>
      </c>
    </row>
    <row r="86" spans="1:3" x14ac:dyDescent="0.3">
      <c r="A86" t="s">
        <v>103</v>
      </c>
      <c r="B86">
        <v>70</v>
      </c>
      <c r="C86">
        <f t="shared" si="1"/>
        <v>190</v>
      </c>
    </row>
    <row r="87" spans="1:3" x14ac:dyDescent="0.3">
      <c r="A87" t="s">
        <v>104</v>
      </c>
      <c r="B87">
        <v>1257</v>
      </c>
      <c r="C87">
        <f t="shared" si="1"/>
        <v>2564</v>
      </c>
    </row>
    <row r="88" spans="1:3" x14ac:dyDescent="0.3">
      <c r="A88" t="s">
        <v>105</v>
      </c>
      <c r="B88">
        <v>839</v>
      </c>
      <c r="C88">
        <f t="shared" si="1"/>
        <v>1728</v>
      </c>
    </row>
    <row r="89" spans="1:3" x14ac:dyDescent="0.3">
      <c r="A89" t="s">
        <v>106</v>
      </c>
      <c r="B89">
        <v>25</v>
      </c>
      <c r="C89">
        <f t="shared" si="1"/>
        <v>100</v>
      </c>
    </row>
    <row r="90" spans="1:3" x14ac:dyDescent="0.3">
      <c r="A90" t="s">
        <v>107</v>
      </c>
      <c r="B90">
        <v>0</v>
      </c>
      <c r="C90">
        <f t="shared" si="1"/>
        <v>50</v>
      </c>
    </row>
    <row r="91" spans="1:3" x14ac:dyDescent="0.3">
      <c r="A91" t="s">
        <v>108</v>
      </c>
      <c r="B91">
        <v>16</v>
      </c>
      <c r="C91">
        <f t="shared" si="1"/>
        <v>82</v>
      </c>
    </row>
    <row r="92" spans="1:3" x14ac:dyDescent="0.3">
      <c r="A92" t="s">
        <v>109</v>
      </c>
      <c r="B92">
        <v>120</v>
      </c>
      <c r="C92">
        <f t="shared" si="1"/>
        <v>290</v>
      </c>
    </row>
    <row r="93" spans="1:3" x14ac:dyDescent="0.3">
      <c r="A93" t="s">
        <v>110</v>
      </c>
      <c r="B93">
        <v>50</v>
      </c>
      <c r="C93">
        <f t="shared" si="1"/>
        <v>150</v>
      </c>
    </row>
    <row r="94" spans="1:3" x14ac:dyDescent="0.3">
      <c r="A94" t="s">
        <v>111</v>
      </c>
      <c r="B94">
        <v>180</v>
      </c>
      <c r="C94">
        <f t="shared" si="1"/>
        <v>410</v>
      </c>
    </row>
    <row r="95" spans="1:3" x14ac:dyDescent="0.3">
      <c r="A95" t="s">
        <v>112</v>
      </c>
      <c r="B95">
        <v>290</v>
      </c>
      <c r="C95">
        <f t="shared" si="1"/>
        <v>630</v>
      </c>
    </row>
    <row r="96" spans="1:3" x14ac:dyDescent="0.3">
      <c r="A96" t="s">
        <v>113</v>
      </c>
      <c r="B96">
        <v>150</v>
      </c>
      <c r="C96">
        <f t="shared" si="1"/>
        <v>350</v>
      </c>
    </row>
    <row r="97" spans="1:3" x14ac:dyDescent="0.3">
      <c r="A97" t="s">
        <v>114</v>
      </c>
      <c r="B97">
        <v>0</v>
      </c>
      <c r="C97">
        <f t="shared" si="1"/>
        <v>50</v>
      </c>
    </row>
    <row r="98" spans="1:3" x14ac:dyDescent="0.3">
      <c r="A98" t="s">
        <v>115</v>
      </c>
      <c r="B98">
        <v>0</v>
      </c>
      <c r="C98">
        <f t="shared" si="1"/>
        <v>50</v>
      </c>
    </row>
    <row r="99" spans="1:3" x14ac:dyDescent="0.3">
      <c r="A99" t="s">
        <v>116</v>
      </c>
      <c r="B99">
        <v>0</v>
      </c>
      <c r="C99">
        <f t="shared" si="1"/>
        <v>50</v>
      </c>
    </row>
    <row r="100" spans="1:3" x14ac:dyDescent="0.3">
      <c r="A100" t="s">
        <v>117</v>
      </c>
      <c r="B100">
        <v>253</v>
      </c>
      <c r="C100">
        <f t="shared" si="1"/>
        <v>556</v>
      </c>
    </row>
    <row r="101" spans="1:3" x14ac:dyDescent="0.3">
      <c r="A101" t="s">
        <v>118</v>
      </c>
      <c r="B101">
        <v>0</v>
      </c>
      <c r="C101">
        <f t="shared" si="1"/>
        <v>50</v>
      </c>
    </row>
    <row r="102" spans="1:3" x14ac:dyDescent="0.3">
      <c r="A102" t="s">
        <v>119</v>
      </c>
      <c r="B102">
        <v>460</v>
      </c>
      <c r="C102">
        <f t="shared" si="1"/>
        <v>970</v>
      </c>
    </row>
    <row r="103" spans="1:3" x14ac:dyDescent="0.3">
      <c r="A103" t="s">
        <v>120</v>
      </c>
      <c r="B103">
        <v>5660</v>
      </c>
      <c r="C103">
        <f t="shared" si="1"/>
        <v>11370</v>
      </c>
    </row>
    <row r="104" spans="1:3" x14ac:dyDescent="0.3">
      <c r="A104" t="s">
        <v>121</v>
      </c>
      <c r="B104">
        <v>2051</v>
      </c>
      <c r="C104">
        <f t="shared" si="1"/>
        <v>4152</v>
      </c>
    </row>
    <row r="105" spans="1:3" x14ac:dyDescent="0.3">
      <c r="A105" t="s">
        <v>122</v>
      </c>
      <c r="B105">
        <v>1088</v>
      </c>
      <c r="C105">
        <f t="shared" si="1"/>
        <v>2226</v>
      </c>
    </row>
    <row r="106" spans="1:3" x14ac:dyDescent="0.3">
      <c r="A106" t="s">
        <v>123</v>
      </c>
      <c r="B106">
        <v>281</v>
      </c>
      <c r="C106">
        <f t="shared" si="1"/>
        <v>612</v>
      </c>
    </row>
    <row r="107" spans="1:3" x14ac:dyDescent="0.3">
      <c r="A107" t="s">
        <v>124</v>
      </c>
      <c r="B107">
        <v>347</v>
      </c>
      <c r="C107">
        <f t="shared" si="1"/>
        <v>744</v>
      </c>
    </row>
    <row r="108" spans="1:3" x14ac:dyDescent="0.3">
      <c r="A108" t="s">
        <v>125</v>
      </c>
      <c r="B108">
        <v>345</v>
      </c>
      <c r="C108">
        <f t="shared" si="1"/>
        <v>740</v>
      </c>
    </row>
    <row r="109" spans="1:3" x14ac:dyDescent="0.3">
      <c r="A109" t="s">
        <v>126</v>
      </c>
      <c r="B109">
        <v>582</v>
      </c>
      <c r="C109">
        <f t="shared" si="1"/>
        <v>1214</v>
      </c>
    </row>
    <row r="110" spans="1:3" x14ac:dyDescent="0.3">
      <c r="A110" t="s">
        <v>127</v>
      </c>
      <c r="B110">
        <v>0</v>
      </c>
      <c r="C110">
        <f t="shared" si="1"/>
        <v>50</v>
      </c>
    </row>
    <row r="111" spans="1:3" x14ac:dyDescent="0.3">
      <c r="A111" t="s">
        <v>128</v>
      </c>
      <c r="B111">
        <v>0</v>
      </c>
      <c r="C111">
        <f t="shared" si="1"/>
        <v>50</v>
      </c>
    </row>
    <row r="112" spans="1:3" x14ac:dyDescent="0.3">
      <c r="A112" t="s">
        <v>129</v>
      </c>
      <c r="B112">
        <v>6</v>
      </c>
      <c r="C112">
        <f t="shared" si="1"/>
        <v>62</v>
      </c>
    </row>
    <row r="113" spans="1:3" x14ac:dyDescent="0.3">
      <c r="A113" t="s">
        <v>130</v>
      </c>
      <c r="B113">
        <v>25</v>
      </c>
      <c r="C113">
        <f t="shared" si="1"/>
        <v>100</v>
      </c>
    </row>
    <row r="114" spans="1:3" x14ac:dyDescent="0.3">
      <c r="A114" t="s">
        <v>131</v>
      </c>
      <c r="B114">
        <v>34</v>
      </c>
      <c r="C114">
        <f t="shared" si="1"/>
        <v>118</v>
      </c>
    </row>
    <row r="115" spans="1:3" x14ac:dyDescent="0.3">
      <c r="A115" t="s">
        <v>132</v>
      </c>
      <c r="B115">
        <v>20</v>
      </c>
      <c r="C115">
        <f t="shared" si="1"/>
        <v>90</v>
      </c>
    </row>
    <row r="116" spans="1:3" x14ac:dyDescent="0.3">
      <c r="A116" t="s">
        <v>133</v>
      </c>
      <c r="B116">
        <v>45</v>
      </c>
      <c r="C116">
        <f t="shared" si="1"/>
        <v>140</v>
      </c>
    </row>
    <row r="117" spans="1:3" x14ac:dyDescent="0.3">
      <c r="A117" t="s">
        <v>134</v>
      </c>
      <c r="B117">
        <v>90</v>
      </c>
      <c r="C117">
        <f t="shared" si="1"/>
        <v>230</v>
      </c>
    </row>
    <row r="118" spans="1:3" x14ac:dyDescent="0.3">
      <c r="A118" t="s">
        <v>135</v>
      </c>
      <c r="B118">
        <v>97</v>
      </c>
      <c r="C118">
        <f t="shared" si="1"/>
        <v>244</v>
      </c>
    </row>
    <row r="119" spans="1:3" x14ac:dyDescent="0.3">
      <c r="A119" t="s">
        <v>136</v>
      </c>
      <c r="B119">
        <v>67</v>
      </c>
      <c r="C119">
        <f t="shared" si="1"/>
        <v>184</v>
      </c>
    </row>
    <row r="120" spans="1:3" x14ac:dyDescent="0.3">
      <c r="A120" t="s">
        <v>137</v>
      </c>
      <c r="B120">
        <v>87</v>
      </c>
      <c r="C120">
        <f t="shared" si="1"/>
        <v>224</v>
      </c>
    </row>
    <row r="121" spans="1:3" x14ac:dyDescent="0.3">
      <c r="A121" t="s">
        <v>138</v>
      </c>
      <c r="B121">
        <v>449</v>
      </c>
      <c r="C121">
        <f t="shared" si="1"/>
        <v>948</v>
      </c>
    </row>
    <row r="122" spans="1:3" x14ac:dyDescent="0.3">
      <c r="A122" t="s">
        <v>139</v>
      </c>
      <c r="B122">
        <v>811</v>
      </c>
      <c r="C122">
        <f t="shared" si="1"/>
        <v>1672</v>
      </c>
    </row>
    <row r="123" spans="1:3" x14ac:dyDescent="0.3">
      <c r="A123" t="s">
        <v>140</v>
      </c>
      <c r="B123">
        <v>2887</v>
      </c>
      <c r="C123">
        <f t="shared" si="1"/>
        <v>5824</v>
      </c>
    </row>
    <row r="124" spans="1:3" x14ac:dyDescent="0.3">
      <c r="A124" t="s">
        <v>141</v>
      </c>
      <c r="B124">
        <v>311</v>
      </c>
      <c r="C124">
        <f t="shared" si="1"/>
        <v>672</v>
      </c>
    </row>
    <row r="125" spans="1:3" x14ac:dyDescent="0.3">
      <c r="A125" t="s">
        <v>142</v>
      </c>
      <c r="B125">
        <v>390</v>
      </c>
      <c r="C125">
        <f t="shared" si="1"/>
        <v>830</v>
      </c>
    </row>
    <row r="126" spans="1:3" x14ac:dyDescent="0.3">
      <c r="A126" t="s">
        <v>143</v>
      </c>
      <c r="B126">
        <v>298</v>
      </c>
      <c r="C126">
        <f t="shared" si="1"/>
        <v>646</v>
      </c>
    </row>
    <row r="127" spans="1:3" x14ac:dyDescent="0.3">
      <c r="A127" t="s">
        <v>144</v>
      </c>
      <c r="B127">
        <v>998</v>
      </c>
      <c r="C127">
        <f t="shared" si="1"/>
        <v>2046</v>
      </c>
    </row>
    <row r="128" spans="1:3" x14ac:dyDescent="0.3">
      <c r="A128" t="s">
        <v>145</v>
      </c>
      <c r="B128">
        <v>708</v>
      </c>
      <c r="C128">
        <f t="shared" si="1"/>
        <v>1466</v>
      </c>
    </row>
    <row r="129" spans="1:3" x14ac:dyDescent="0.3">
      <c r="A129" t="s">
        <v>146</v>
      </c>
      <c r="B129">
        <v>456</v>
      </c>
      <c r="C129">
        <f t="shared" si="1"/>
        <v>962</v>
      </c>
    </row>
    <row r="130" spans="1:3" x14ac:dyDescent="0.3">
      <c r="A130" t="s">
        <v>147</v>
      </c>
      <c r="B130">
        <v>1145</v>
      </c>
      <c r="C130">
        <f t="shared" si="1"/>
        <v>2340</v>
      </c>
    </row>
    <row r="131" spans="1:3" x14ac:dyDescent="0.3">
      <c r="A131" t="s">
        <v>148</v>
      </c>
      <c r="B131">
        <v>1460</v>
      </c>
      <c r="C131">
        <f t="shared" ref="C131:C194" si="2">$F$3+$F$4*B131</f>
        <v>2970</v>
      </c>
    </row>
    <row r="132" spans="1:3" x14ac:dyDescent="0.3">
      <c r="A132" t="s">
        <v>149</v>
      </c>
      <c r="B132">
        <v>72</v>
      </c>
      <c r="C132">
        <f t="shared" si="2"/>
        <v>194</v>
      </c>
    </row>
    <row r="133" spans="1:3" x14ac:dyDescent="0.3">
      <c r="A133" t="s">
        <v>150</v>
      </c>
      <c r="B133">
        <v>4628</v>
      </c>
      <c r="C133">
        <f t="shared" si="2"/>
        <v>9306</v>
      </c>
    </row>
    <row r="134" spans="1:3" x14ac:dyDescent="0.3">
      <c r="A134" t="s">
        <v>151</v>
      </c>
      <c r="B134">
        <v>118</v>
      </c>
      <c r="C134">
        <f t="shared" si="2"/>
        <v>286</v>
      </c>
    </row>
    <row r="135" spans="1:3" x14ac:dyDescent="0.3">
      <c r="A135" t="s">
        <v>152</v>
      </c>
      <c r="B135">
        <v>639</v>
      </c>
      <c r="C135">
        <f t="shared" si="2"/>
        <v>1328</v>
      </c>
    </row>
    <row r="136" spans="1:3" x14ac:dyDescent="0.3">
      <c r="A136" t="s">
        <v>153</v>
      </c>
      <c r="B136">
        <v>1024</v>
      </c>
      <c r="C136">
        <f t="shared" si="2"/>
        <v>2098</v>
      </c>
    </row>
    <row r="137" spans="1:3" x14ac:dyDescent="0.3">
      <c r="A137" t="s">
        <v>154</v>
      </c>
      <c r="B137">
        <v>317</v>
      </c>
      <c r="C137">
        <f t="shared" si="2"/>
        <v>684</v>
      </c>
    </row>
    <row r="138" spans="1:3" x14ac:dyDescent="0.3">
      <c r="A138" t="s">
        <v>155</v>
      </c>
      <c r="B138">
        <v>232</v>
      </c>
      <c r="C138">
        <f t="shared" si="2"/>
        <v>514</v>
      </c>
    </row>
    <row r="139" spans="1:3" x14ac:dyDescent="0.3">
      <c r="A139" t="s">
        <v>156</v>
      </c>
      <c r="B139">
        <v>24</v>
      </c>
      <c r="C139">
        <f t="shared" si="2"/>
        <v>98</v>
      </c>
    </row>
    <row r="140" spans="1:3" x14ac:dyDescent="0.3">
      <c r="A140" t="s">
        <v>157</v>
      </c>
      <c r="B140">
        <v>62</v>
      </c>
      <c r="C140">
        <f t="shared" si="2"/>
        <v>174</v>
      </c>
    </row>
    <row r="141" spans="1:3" x14ac:dyDescent="0.3">
      <c r="A141" t="s">
        <v>158</v>
      </c>
      <c r="B141">
        <v>21</v>
      </c>
      <c r="C141">
        <f t="shared" si="2"/>
        <v>92</v>
      </c>
    </row>
    <row r="142" spans="1:3" x14ac:dyDescent="0.3">
      <c r="A142" t="s">
        <v>159</v>
      </c>
      <c r="B142">
        <v>63</v>
      </c>
      <c r="C142">
        <f t="shared" si="2"/>
        <v>176</v>
      </c>
    </row>
    <row r="143" spans="1:3" x14ac:dyDescent="0.3">
      <c r="A143" t="s">
        <v>160</v>
      </c>
      <c r="B143">
        <v>138</v>
      </c>
      <c r="C143">
        <f t="shared" si="2"/>
        <v>326</v>
      </c>
    </row>
    <row r="144" spans="1:3" x14ac:dyDescent="0.3">
      <c r="A144" t="s">
        <v>161</v>
      </c>
      <c r="B144">
        <v>520</v>
      </c>
      <c r="C144">
        <f t="shared" si="2"/>
        <v>1090</v>
      </c>
    </row>
    <row r="145" spans="1:3" x14ac:dyDescent="0.3">
      <c r="A145" t="s">
        <v>162</v>
      </c>
      <c r="B145">
        <v>127</v>
      </c>
      <c r="C145">
        <f t="shared" si="2"/>
        <v>304</v>
      </c>
    </row>
    <row r="146" spans="1:3" x14ac:dyDescent="0.3">
      <c r="A146" t="s">
        <v>163</v>
      </c>
      <c r="B146">
        <v>22</v>
      </c>
      <c r="C146">
        <f t="shared" si="2"/>
        <v>94</v>
      </c>
    </row>
    <row r="147" spans="1:3" x14ac:dyDescent="0.3">
      <c r="A147" t="s">
        <v>164</v>
      </c>
      <c r="B147">
        <v>286</v>
      </c>
      <c r="C147">
        <f t="shared" si="2"/>
        <v>622</v>
      </c>
    </row>
    <row r="148" spans="1:3" x14ac:dyDescent="0.3">
      <c r="A148" t="s">
        <v>165</v>
      </c>
      <c r="B148">
        <v>378</v>
      </c>
      <c r="C148">
        <f t="shared" si="2"/>
        <v>806</v>
      </c>
    </row>
    <row r="149" spans="1:3" x14ac:dyDescent="0.3">
      <c r="A149" t="s">
        <v>166</v>
      </c>
      <c r="B149">
        <v>264</v>
      </c>
      <c r="C149">
        <f t="shared" si="2"/>
        <v>578</v>
      </c>
    </row>
    <row r="150" spans="1:3" x14ac:dyDescent="0.3">
      <c r="A150" t="s">
        <v>167</v>
      </c>
      <c r="B150">
        <v>60</v>
      </c>
      <c r="C150">
        <f t="shared" si="2"/>
        <v>170</v>
      </c>
    </row>
    <row r="151" spans="1:3" x14ac:dyDescent="0.3">
      <c r="A151" t="s">
        <v>168</v>
      </c>
      <c r="B151">
        <v>48</v>
      </c>
      <c r="C151">
        <f t="shared" si="2"/>
        <v>146</v>
      </c>
    </row>
    <row r="152" spans="1:3" x14ac:dyDescent="0.3">
      <c r="A152" t="s">
        <v>169</v>
      </c>
      <c r="B152">
        <v>183</v>
      </c>
      <c r="C152">
        <f t="shared" si="2"/>
        <v>416</v>
      </c>
    </row>
    <row r="153" spans="1:3" x14ac:dyDescent="0.3">
      <c r="A153" t="s">
        <v>170</v>
      </c>
      <c r="B153">
        <v>10</v>
      </c>
      <c r="C153">
        <f t="shared" si="2"/>
        <v>70</v>
      </c>
    </row>
    <row r="154" spans="1:3" x14ac:dyDescent="0.3">
      <c r="A154" t="s">
        <v>171</v>
      </c>
      <c r="B154">
        <v>0</v>
      </c>
      <c r="C154">
        <f t="shared" si="2"/>
        <v>50</v>
      </c>
    </row>
    <row r="155" spans="1:3" x14ac:dyDescent="0.3">
      <c r="A155" t="s">
        <v>172</v>
      </c>
      <c r="B155">
        <v>564</v>
      </c>
      <c r="C155">
        <f t="shared" si="2"/>
        <v>1178</v>
      </c>
    </row>
    <row r="156" spans="1:3" x14ac:dyDescent="0.3">
      <c r="A156" t="s">
        <v>173</v>
      </c>
      <c r="B156">
        <v>147</v>
      </c>
      <c r="C156">
        <f t="shared" si="2"/>
        <v>344</v>
      </c>
    </row>
    <row r="157" spans="1:3" x14ac:dyDescent="0.3">
      <c r="A157" t="s">
        <v>174</v>
      </c>
      <c r="B157">
        <v>661</v>
      </c>
      <c r="C157">
        <f t="shared" si="2"/>
        <v>1372</v>
      </c>
    </row>
    <row r="158" spans="1:3" x14ac:dyDescent="0.3">
      <c r="A158" t="s">
        <v>175</v>
      </c>
      <c r="B158">
        <v>10</v>
      </c>
      <c r="C158">
        <f t="shared" si="2"/>
        <v>70</v>
      </c>
    </row>
    <row r="159" spans="1:3" x14ac:dyDescent="0.3">
      <c r="A159" t="s">
        <v>176</v>
      </c>
      <c r="B159">
        <v>280</v>
      </c>
      <c r="C159">
        <f t="shared" si="2"/>
        <v>610</v>
      </c>
    </row>
    <row r="160" spans="1:3" x14ac:dyDescent="0.3">
      <c r="A160" t="s">
        <v>177</v>
      </c>
      <c r="B160">
        <v>94</v>
      </c>
      <c r="C160">
        <f t="shared" si="2"/>
        <v>238</v>
      </c>
    </row>
    <row r="161" spans="1:3" x14ac:dyDescent="0.3">
      <c r="A161" t="s">
        <v>178</v>
      </c>
      <c r="B161">
        <v>20</v>
      </c>
      <c r="C161">
        <f t="shared" si="2"/>
        <v>90</v>
      </c>
    </row>
    <row r="162" spans="1:3" x14ac:dyDescent="0.3">
      <c r="A162" t="s">
        <v>180</v>
      </c>
      <c r="B162">
        <v>307</v>
      </c>
      <c r="C162">
        <f t="shared" si="2"/>
        <v>664</v>
      </c>
    </row>
    <row r="163" spans="1:3" x14ac:dyDescent="0.3">
      <c r="A163" t="s">
        <v>181</v>
      </c>
      <c r="B163">
        <v>153</v>
      </c>
      <c r="C163">
        <f t="shared" si="2"/>
        <v>356</v>
      </c>
    </row>
    <row r="164" spans="1:3" x14ac:dyDescent="0.3">
      <c r="A164" t="s">
        <v>182</v>
      </c>
      <c r="B164">
        <v>150</v>
      </c>
      <c r="C164">
        <f t="shared" si="2"/>
        <v>350</v>
      </c>
    </row>
    <row r="165" spans="1:3" x14ac:dyDescent="0.3">
      <c r="A165" t="s">
        <v>183</v>
      </c>
      <c r="B165">
        <v>673</v>
      </c>
      <c r="C165">
        <f t="shared" si="2"/>
        <v>1396</v>
      </c>
    </row>
    <row r="166" spans="1:3" x14ac:dyDescent="0.3">
      <c r="A166" t="s">
        <v>184</v>
      </c>
      <c r="B166">
        <v>240</v>
      </c>
      <c r="C166">
        <f t="shared" si="2"/>
        <v>530</v>
      </c>
    </row>
    <row r="167" spans="1:3" x14ac:dyDescent="0.3">
      <c r="A167" t="s">
        <v>185</v>
      </c>
      <c r="B167">
        <v>110</v>
      </c>
      <c r="C167">
        <f t="shared" si="2"/>
        <v>270</v>
      </c>
    </row>
    <row r="168" spans="1:3" x14ac:dyDescent="0.3">
      <c r="A168" t="s">
        <v>186</v>
      </c>
      <c r="B168">
        <v>803</v>
      </c>
      <c r="C168">
        <f t="shared" si="2"/>
        <v>1656</v>
      </c>
    </row>
    <row r="169" spans="1:3" x14ac:dyDescent="0.3">
      <c r="A169" t="s">
        <v>187</v>
      </c>
      <c r="B169">
        <v>6706</v>
      </c>
      <c r="C169">
        <f t="shared" si="2"/>
        <v>13462</v>
      </c>
    </row>
    <row r="170" spans="1:3" x14ac:dyDescent="0.3">
      <c r="A170" t="s">
        <v>188</v>
      </c>
      <c r="B170">
        <v>10</v>
      </c>
      <c r="C170">
        <f t="shared" si="2"/>
        <v>70</v>
      </c>
    </row>
    <row r="171" spans="1:3" x14ac:dyDescent="0.3">
      <c r="A171" t="s">
        <v>189</v>
      </c>
      <c r="B171">
        <v>300</v>
      </c>
      <c r="C171">
        <f t="shared" si="2"/>
        <v>650</v>
      </c>
    </row>
    <row r="172" spans="1:3" x14ac:dyDescent="0.3">
      <c r="A172" t="s">
        <v>190</v>
      </c>
      <c r="B172">
        <v>9016</v>
      </c>
      <c r="C172">
        <f t="shared" si="2"/>
        <v>18082</v>
      </c>
    </row>
    <row r="173" spans="1:3" x14ac:dyDescent="0.3">
      <c r="A173" t="s">
        <v>191</v>
      </c>
      <c r="B173">
        <v>7554</v>
      </c>
      <c r="C173">
        <f t="shared" si="2"/>
        <v>15158</v>
      </c>
    </row>
    <row r="174" spans="1:3" x14ac:dyDescent="0.3">
      <c r="A174" t="s">
        <v>192</v>
      </c>
      <c r="B174">
        <v>460</v>
      </c>
      <c r="C174">
        <f t="shared" si="2"/>
        <v>970</v>
      </c>
    </row>
    <row r="175" spans="1:3" x14ac:dyDescent="0.3">
      <c r="A175" t="s">
        <v>193</v>
      </c>
      <c r="B175">
        <v>452</v>
      </c>
      <c r="C175">
        <f t="shared" si="2"/>
        <v>954</v>
      </c>
    </row>
    <row r="176" spans="1:3" x14ac:dyDescent="0.3">
      <c r="A176" t="s">
        <v>194</v>
      </c>
      <c r="B176">
        <v>465</v>
      </c>
      <c r="C176">
        <f t="shared" si="2"/>
        <v>980</v>
      </c>
    </row>
    <row r="177" spans="1:3" x14ac:dyDescent="0.3">
      <c r="A177" t="s">
        <v>195</v>
      </c>
      <c r="B177">
        <v>365</v>
      </c>
      <c r="C177">
        <f t="shared" si="2"/>
        <v>780</v>
      </c>
    </row>
    <row r="178" spans="1:3" x14ac:dyDescent="0.3">
      <c r="A178" t="s">
        <v>196</v>
      </c>
      <c r="B178">
        <v>5</v>
      </c>
      <c r="C178">
        <f t="shared" si="2"/>
        <v>60</v>
      </c>
    </row>
    <row r="179" spans="1:3" x14ac:dyDescent="0.3">
      <c r="A179" t="s">
        <v>197</v>
      </c>
      <c r="B179">
        <v>476</v>
      </c>
      <c r="C179">
        <f t="shared" si="2"/>
        <v>1002</v>
      </c>
    </row>
    <row r="180" spans="1:3" x14ac:dyDescent="0.3">
      <c r="A180" t="s">
        <v>198</v>
      </c>
      <c r="B180">
        <v>360</v>
      </c>
      <c r="C180">
        <f t="shared" si="2"/>
        <v>770</v>
      </c>
    </row>
    <row r="181" spans="1:3" x14ac:dyDescent="0.3">
      <c r="A181" t="s">
        <v>199</v>
      </c>
      <c r="B181">
        <v>468</v>
      </c>
      <c r="C181">
        <f t="shared" si="2"/>
        <v>986</v>
      </c>
    </row>
    <row r="182" spans="1:3" x14ac:dyDescent="0.3">
      <c r="A182" t="s">
        <v>200</v>
      </c>
      <c r="B182">
        <v>53</v>
      </c>
      <c r="C182">
        <f t="shared" si="2"/>
        <v>156</v>
      </c>
    </row>
    <row r="183" spans="1:3" x14ac:dyDescent="0.3">
      <c r="A183" t="s">
        <v>201</v>
      </c>
      <c r="B183">
        <v>1155</v>
      </c>
      <c r="C183">
        <f t="shared" si="2"/>
        <v>2360</v>
      </c>
    </row>
    <row r="184" spans="1:3" x14ac:dyDescent="0.3">
      <c r="A184" t="s">
        <v>202</v>
      </c>
      <c r="B184">
        <v>460</v>
      </c>
      <c r="C184">
        <f t="shared" si="2"/>
        <v>970</v>
      </c>
    </row>
    <row r="185" spans="1:3" x14ac:dyDescent="0.3">
      <c r="A185" t="s">
        <v>203</v>
      </c>
      <c r="B185">
        <v>967</v>
      </c>
      <c r="C185">
        <f t="shared" si="2"/>
        <v>1984</v>
      </c>
    </row>
    <row r="186" spans="1:3" x14ac:dyDescent="0.3">
      <c r="A186" t="s">
        <v>204</v>
      </c>
      <c r="B186">
        <v>387</v>
      </c>
      <c r="C186">
        <f t="shared" si="2"/>
        <v>824</v>
      </c>
    </row>
    <row r="187" spans="1:3" x14ac:dyDescent="0.3">
      <c r="A187" t="s">
        <v>205</v>
      </c>
      <c r="B187">
        <v>1568</v>
      </c>
      <c r="C187">
        <f t="shared" si="2"/>
        <v>3186</v>
      </c>
    </row>
    <row r="188" spans="1:3" x14ac:dyDescent="0.3">
      <c r="A188" t="s">
        <v>206</v>
      </c>
      <c r="B188">
        <v>212</v>
      </c>
      <c r="C188">
        <f t="shared" si="2"/>
        <v>474</v>
      </c>
    </row>
    <row r="189" spans="1:3" x14ac:dyDescent="0.3">
      <c r="A189" t="s">
        <v>207</v>
      </c>
      <c r="B189">
        <v>186</v>
      </c>
      <c r="C189">
        <f t="shared" si="2"/>
        <v>422</v>
      </c>
    </row>
    <row r="190" spans="1:3" x14ac:dyDescent="0.3">
      <c r="A190" t="s">
        <v>208</v>
      </c>
      <c r="B190">
        <v>2167</v>
      </c>
      <c r="C190">
        <f t="shared" si="2"/>
        <v>4384</v>
      </c>
    </row>
    <row r="191" spans="1:3" x14ac:dyDescent="0.3">
      <c r="A191" t="s">
        <v>209</v>
      </c>
      <c r="B191">
        <v>467</v>
      </c>
      <c r="C191">
        <f t="shared" si="2"/>
        <v>984</v>
      </c>
    </row>
    <row r="192" spans="1:3" x14ac:dyDescent="0.3">
      <c r="A192" t="s">
        <v>210</v>
      </c>
      <c r="B192">
        <v>281</v>
      </c>
      <c r="C192">
        <f t="shared" si="2"/>
        <v>612</v>
      </c>
    </row>
    <row r="193" spans="1:3" x14ac:dyDescent="0.3">
      <c r="A193" t="s">
        <v>211</v>
      </c>
      <c r="B193">
        <v>3</v>
      </c>
      <c r="C193">
        <f t="shared" si="2"/>
        <v>56</v>
      </c>
    </row>
    <row r="194" spans="1:3" x14ac:dyDescent="0.3">
      <c r="A194" t="s">
        <v>212</v>
      </c>
      <c r="B194">
        <v>140</v>
      </c>
      <c r="C194">
        <f t="shared" si="2"/>
        <v>330</v>
      </c>
    </row>
    <row r="195" spans="1:3" x14ac:dyDescent="0.3">
      <c r="A195" t="s">
        <v>213</v>
      </c>
      <c r="B195">
        <v>450</v>
      </c>
      <c r="C195">
        <f t="shared" ref="C195:C258" si="3">$F$3+$F$4*B195</f>
        <v>950</v>
      </c>
    </row>
    <row r="196" spans="1:3" x14ac:dyDescent="0.3">
      <c r="A196" t="s">
        <v>214</v>
      </c>
      <c r="B196">
        <v>30</v>
      </c>
      <c r="C196">
        <f t="shared" si="3"/>
        <v>110</v>
      </c>
    </row>
    <row r="197" spans="1:3" x14ac:dyDescent="0.3">
      <c r="A197" t="s">
        <v>215</v>
      </c>
      <c r="B197">
        <v>120</v>
      </c>
      <c r="C197">
        <f t="shared" si="3"/>
        <v>290</v>
      </c>
    </row>
    <row r="198" spans="1:3" x14ac:dyDescent="0.3">
      <c r="A198" t="s">
        <v>216</v>
      </c>
      <c r="B198">
        <v>40</v>
      </c>
      <c r="C198">
        <f t="shared" si="3"/>
        <v>130</v>
      </c>
    </row>
    <row r="199" spans="1:3" x14ac:dyDescent="0.3">
      <c r="A199" t="s">
        <v>217</v>
      </c>
      <c r="B199">
        <v>234</v>
      </c>
      <c r="C199">
        <f t="shared" si="3"/>
        <v>518</v>
      </c>
    </row>
    <row r="200" spans="1:3" x14ac:dyDescent="0.3">
      <c r="A200" t="s">
        <v>218</v>
      </c>
      <c r="B200">
        <v>649</v>
      </c>
      <c r="C200">
        <f t="shared" si="3"/>
        <v>1348</v>
      </c>
    </row>
    <row r="201" spans="1:3" x14ac:dyDescent="0.3">
      <c r="A201" t="s">
        <v>219</v>
      </c>
      <c r="B201">
        <v>115</v>
      </c>
      <c r="C201">
        <f t="shared" si="3"/>
        <v>280</v>
      </c>
    </row>
    <row r="202" spans="1:3" x14ac:dyDescent="0.3">
      <c r="A202" t="s">
        <v>220</v>
      </c>
      <c r="B202">
        <v>978</v>
      </c>
      <c r="C202">
        <f t="shared" si="3"/>
        <v>2006</v>
      </c>
    </row>
    <row r="203" spans="1:3" x14ac:dyDescent="0.3">
      <c r="A203" t="s">
        <v>221</v>
      </c>
      <c r="B203">
        <v>230</v>
      </c>
      <c r="C203">
        <f t="shared" si="3"/>
        <v>510</v>
      </c>
    </row>
    <row r="204" spans="1:3" x14ac:dyDescent="0.3">
      <c r="A204" t="s">
        <v>222</v>
      </c>
      <c r="B204">
        <v>226</v>
      </c>
      <c r="C204">
        <f t="shared" si="3"/>
        <v>502</v>
      </c>
    </row>
    <row r="205" spans="1:3" x14ac:dyDescent="0.3">
      <c r="A205" t="s">
        <v>223</v>
      </c>
      <c r="B205">
        <v>46</v>
      </c>
      <c r="C205">
        <f t="shared" si="3"/>
        <v>142</v>
      </c>
    </row>
    <row r="206" spans="1:3" x14ac:dyDescent="0.3">
      <c r="A206" t="s">
        <v>224</v>
      </c>
      <c r="B206">
        <v>629</v>
      </c>
      <c r="C206">
        <f t="shared" si="3"/>
        <v>1308</v>
      </c>
    </row>
    <row r="207" spans="1:3" x14ac:dyDescent="0.3">
      <c r="A207" t="s">
        <v>225</v>
      </c>
      <c r="B207">
        <v>41</v>
      </c>
      <c r="C207">
        <f t="shared" si="3"/>
        <v>132</v>
      </c>
    </row>
    <row r="208" spans="1:3" x14ac:dyDescent="0.3">
      <c r="A208" t="s">
        <v>226</v>
      </c>
      <c r="B208">
        <v>615</v>
      </c>
      <c r="C208">
        <f t="shared" si="3"/>
        <v>1280</v>
      </c>
    </row>
    <row r="209" spans="1:3" x14ac:dyDescent="0.3">
      <c r="A209" t="s">
        <v>227</v>
      </c>
      <c r="B209">
        <v>405</v>
      </c>
      <c r="C209">
        <f t="shared" si="3"/>
        <v>860</v>
      </c>
    </row>
    <row r="210" spans="1:3" x14ac:dyDescent="0.3">
      <c r="A210" t="s">
        <v>228</v>
      </c>
      <c r="B210">
        <v>48</v>
      </c>
      <c r="C210">
        <f t="shared" si="3"/>
        <v>146</v>
      </c>
    </row>
    <row r="211" spans="1:3" x14ac:dyDescent="0.3">
      <c r="A211" t="s">
        <v>229</v>
      </c>
      <c r="B211">
        <v>0</v>
      </c>
      <c r="C211">
        <f t="shared" si="3"/>
        <v>50</v>
      </c>
    </row>
    <row r="212" spans="1:3" x14ac:dyDescent="0.3">
      <c r="A212" t="s">
        <v>230</v>
      </c>
      <c r="B212">
        <v>439</v>
      </c>
      <c r="C212">
        <f t="shared" si="3"/>
        <v>928</v>
      </c>
    </row>
    <row r="213" spans="1:3" x14ac:dyDescent="0.3">
      <c r="A213" t="s">
        <v>231</v>
      </c>
      <c r="B213">
        <v>40</v>
      </c>
      <c r="C213">
        <f t="shared" si="3"/>
        <v>130</v>
      </c>
    </row>
    <row r="214" spans="1:3" x14ac:dyDescent="0.3">
      <c r="A214" t="s">
        <v>232</v>
      </c>
      <c r="B214">
        <v>50</v>
      </c>
      <c r="C214">
        <f t="shared" si="3"/>
        <v>150</v>
      </c>
    </row>
    <row r="215" spans="1:3" x14ac:dyDescent="0.3">
      <c r="A215" t="s">
        <v>233</v>
      </c>
      <c r="B215">
        <v>18</v>
      </c>
      <c r="C215">
        <f t="shared" si="3"/>
        <v>86</v>
      </c>
    </row>
    <row r="216" spans="1:3" x14ac:dyDescent="0.3">
      <c r="A216" t="s">
        <v>234</v>
      </c>
      <c r="B216">
        <v>18695</v>
      </c>
      <c r="C216">
        <f t="shared" si="3"/>
        <v>37440</v>
      </c>
    </row>
    <row r="217" spans="1:3" x14ac:dyDescent="0.3">
      <c r="A217" t="s">
        <v>235</v>
      </c>
      <c r="B217">
        <v>0</v>
      </c>
      <c r="C217">
        <f t="shared" si="3"/>
        <v>50</v>
      </c>
    </row>
    <row r="218" spans="1:3" x14ac:dyDescent="0.3">
      <c r="A218" t="s">
        <v>236</v>
      </c>
      <c r="B218">
        <v>20</v>
      </c>
      <c r="C218">
        <f t="shared" si="3"/>
        <v>90</v>
      </c>
    </row>
    <row r="219" spans="1:3" x14ac:dyDescent="0.3">
      <c r="A219" t="s">
        <v>237</v>
      </c>
      <c r="B219">
        <v>270</v>
      </c>
      <c r="C219">
        <f t="shared" si="3"/>
        <v>590</v>
      </c>
    </row>
    <row r="220" spans="1:3" x14ac:dyDescent="0.3">
      <c r="A220" t="s">
        <v>238</v>
      </c>
      <c r="B220">
        <v>436</v>
      </c>
      <c r="C220">
        <f t="shared" si="3"/>
        <v>922</v>
      </c>
    </row>
    <row r="221" spans="1:3" x14ac:dyDescent="0.3">
      <c r="A221" t="s">
        <v>239</v>
      </c>
      <c r="B221">
        <v>57</v>
      </c>
      <c r="C221">
        <f t="shared" si="3"/>
        <v>164</v>
      </c>
    </row>
    <row r="222" spans="1:3" x14ac:dyDescent="0.3">
      <c r="A222" t="s">
        <v>240</v>
      </c>
      <c r="B222">
        <v>77</v>
      </c>
      <c r="C222">
        <f t="shared" si="3"/>
        <v>204</v>
      </c>
    </row>
    <row r="223" spans="1:3" x14ac:dyDescent="0.3">
      <c r="A223" t="s">
        <v>241</v>
      </c>
      <c r="B223">
        <v>420</v>
      </c>
      <c r="C223">
        <f t="shared" si="3"/>
        <v>890</v>
      </c>
    </row>
    <row r="224" spans="1:3" x14ac:dyDescent="0.3">
      <c r="A224" t="s">
        <v>242</v>
      </c>
      <c r="B224">
        <v>88</v>
      </c>
      <c r="C224">
        <f t="shared" si="3"/>
        <v>226</v>
      </c>
    </row>
    <row r="225" spans="1:3" x14ac:dyDescent="0.3">
      <c r="A225" t="s">
        <v>243</v>
      </c>
      <c r="B225">
        <v>251</v>
      </c>
      <c r="C225">
        <f t="shared" si="3"/>
        <v>552</v>
      </c>
    </row>
    <row r="226" spans="1:3" x14ac:dyDescent="0.3">
      <c r="A226" t="s">
        <v>244</v>
      </c>
      <c r="B226">
        <v>366</v>
      </c>
      <c r="C226">
        <f t="shared" si="3"/>
        <v>782</v>
      </c>
    </row>
    <row r="227" spans="1:3" x14ac:dyDescent="0.3">
      <c r="A227" t="s">
        <v>245</v>
      </c>
      <c r="B227">
        <v>111</v>
      </c>
      <c r="C227">
        <f t="shared" si="3"/>
        <v>272</v>
      </c>
    </row>
    <row r="228" spans="1:3" x14ac:dyDescent="0.3">
      <c r="A228" t="s">
        <v>246</v>
      </c>
      <c r="B228">
        <v>31</v>
      </c>
      <c r="C228">
        <f t="shared" si="3"/>
        <v>112</v>
      </c>
    </row>
    <row r="229" spans="1:3" x14ac:dyDescent="0.3">
      <c r="A229" t="s">
        <v>247</v>
      </c>
      <c r="B229">
        <v>0</v>
      </c>
      <c r="C229">
        <f t="shared" si="3"/>
        <v>50</v>
      </c>
    </row>
    <row r="230" spans="1:3" x14ac:dyDescent="0.3">
      <c r="A230" t="s">
        <v>248</v>
      </c>
      <c r="B230">
        <v>0</v>
      </c>
      <c r="C230">
        <f t="shared" si="3"/>
        <v>50</v>
      </c>
    </row>
    <row r="231" spans="1:3" x14ac:dyDescent="0.3">
      <c r="A231" t="s">
        <v>249</v>
      </c>
      <c r="B231">
        <v>534</v>
      </c>
      <c r="C231">
        <f t="shared" si="3"/>
        <v>1118</v>
      </c>
    </row>
    <row r="232" spans="1:3" x14ac:dyDescent="0.3">
      <c r="A232" t="s">
        <v>250</v>
      </c>
      <c r="B232">
        <v>45</v>
      </c>
      <c r="C232">
        <f t="shared" si="3"/>
        <v>140</v>
      </c>
    </row>
    <row r="233" spans="1:3" x14ac:dyDescent="0.3">
      <c r="A233" t="s">
        <v>251</v>
      </c>
      <c r="B233">
        <v>0</v>
      </c>
      <c r="C233">
        <f t="shared" si="3"/>
        <v>50</v>
      </c>
    </row>
    <row r="234" spans="1:3" x14ac:dyDescent="0.3">
      <c r="A234" t="s">
        <v>252</v>
      </c>
      <c r="B234">
        <v>5</v>
      </c>
      <c r="C234">
        <f t="shared" si="3"/>
        <v>60</v>
      </c>
    </row>
    <row r="235" spans="1:3" x14ac:dyDescent="0.3">
      <c r="A235" t="s">
        <v>253</v>
      </c>
      <c r="B235">
        <v>217</v>
      </c>
      <c r="C235">
        <f t="shared" si="3"/>
        <v>484</v>
      </c>
    </row>
    <row r="236" spans="1:3" x14ac:dyDescent="0.3">
      <c r="A236" t="s">
        <v>254</v>
      </c>
      <c r="B236">
        <v>145</v>
      </c>
      <c r="C236">
        <f t="shared" si="3"/>
        <v>340</v>
      </c>
    </row>
    <row r="237" spans="1:3" x14ac:dyDescent="0.3">
      <c r="A237" t="s">
        <v>255</v>
      </c>
      <c r="B237">
        <v>450</v>
      </c>
      <c r="C237">
        <f t="shared" si="3"/>
        <v>950</v>
      </c>
    </row>
    <row r="238" spans="1:3" x14ac:dyDescent="0.3">
      <c r="A238" t="s">
        <v>256</v>
      </c>
      <c r="B238">
        <v>200</v>
      </c>
      <c r="C238">
        <f t="shared" si="3"/>
        <v>450</v>
      </c>
    </row>
    <row r="239" spans="1:3" x14ac:dyDescent="0.3">
      <c r="A239" t="s">
        <v>257</v>
      </c>
      <c r="B239">
        <v>40</v>
      </c>
      <c r="C239">
        <f t="shared" si="3"/>
        <v>130</v>
      </c>
    </row>
    <row r="240" spans="1:3" x14ac:dyDescent="0.3">
      <c r="A240" t="s">
        <v>258</v>
      </c>
      <c r="B240">
        <v>88</v>
      </c>
      <c r="C240">
        <f t="shared" si="3"/>
        <v>226</v>
      </c>
    </row>
    <row r="241" spans="1:3" x14ac:dyDescent="0.3">
      <c r="A241" t="s">
        <v>259</v>
      </c>
      <c r="B241">
        <v>14</v>
      </c>
      <c r="C241">
        <f t="shared" si="3"/>
        <v>78</v>
      </c>
    </row>
    <row r="242" spans="1:3" x14ac:dyDescent="0.3">
      <c r="A242" t="s">
        <v>260</v>
      </c>
      <c r="B242">
        <v>396</v>
      </c>
      <c r="C242">
        <f t="shared" si="3"/>
        <v>842</v>
      </c>
    </row>
    <row r="243" spans="1:3" x14ac:dyDescent="0.3">
      <c r="A243" t="s">
        <v>261</v>
      </c>
      <c r="B243">
        <v>620</v>
      </c>
      <c r="C243">
        <f t="shared" si="3"/>
        <v>1290</v>
      </c>
    </row>
    <row r="244" spans="1:3" x14ac:dyDescent="0.3">
      <c r="A244" t="s">
        <v>262</v>
      </c>
      <c r="B244">
        <v>352</v>
      </c>
      <c r="C244">
        <f t="shared" si="3"/>
        <v>754</v>
      </c>
    </row>
    <row r="245" spans="1:3" x14ac:dyDescent="0.3">
      <c r="A245" t="s">
        <v>263</v>
      </c>
      <c r="B245">
        <v>0</v>
      </c>
      <c r="C245">
        <f t="shared" si="3"/>
        <v>50</v>
      </c>
    </row>
    <row r="246" spans="1:3" x14ac:dyDescent="0.3">
      <c r="A246" t="s">
        <v>264</v>
      </c>
      <c r="B246">
        <v>489</v>
      </c>
      <c r="C246">
        <f t="shared" si="3"/>
        <v>1028</v>
      </c>
    </row>
    <row r="247" spans="1:3" x14ac:dyDescent="0.3">
      <c r="A247" t="s">
        <v>265</v>
      </c>
      <c r="B247">
        <v>65</v>
      </c>
      <c r="C247">
        <f t="shared" si="3"/>
        <v>180</v>
      </c>
    </row>
    <row r="248" spans="1:3" x14ac:dyDescent="0.3">
      <c r="A248" t="s">
        <v>266</v>
      </c>
      <c r="B248">
        <v>0</v>
      </c>
      <c r="C248">
        <f t="shared" si="3"/>
        <v>50</v>
      </c>
    </row>
    <row r="249" spans="1:3" x14ac:dyDescent="0.3">
      <c r="A249" t="s">
        <v>267</v>
      </c>
      <c r="B249">
        <v>500</v>
      </c>
      <c r="C249">
        <f t="shared" si="3"/>
        <v>1050</v>
      </c>
    </row>
    <row r="250" spans="1:3" x14ac:dyDescent="0.3">
      <c r="A250" t="s">
        <v>268</v>
      </c>
      <c r="B250">
        <v>150</v>
      </c>
      <c r="C250">
        <f t="shared" si="3"/>
        <v>350</v>
      </c>
    </row>
    <row r="251" spans="1:3" x14ac:dyDescent="0.3">
      <c r="A251" t="s">
        <v>269</v>
      </c>
      <c r="B251">
        <v>2246</v>
      </c>
      <c r="C251">
        <f t="shared" si="3"/>
        <v>4542</v>
      </c>
    </row>
    <row r="252" spans="1:3" x14ac:dyDescent="0.3">
      <c r="A252" t="s">
        <v>270</v>
      </c>
      <c r="B252">
        <v>120</v>
      </c>
      <c r="C252">
        <f t="shared" si="3"/>
        <v>290</v>
      </c>
    </row>
    <row r="253" spans="1:3" x14ac:dyDescent="0.3">
      <c r="A253" t="s">
        <v>271</v>
      </c>
      <c r="B253">
        <v>1024</v>
      </c>
      <c r="C253">
        <f t="shared" si="3"/>
        <v>2098</v>
      </c>
    </row>
    <row r="254" spans="1:3" x14ac:dyDescent="0.3">
      <c r="A254" t="s">
        <v>272</v>
      </c>
      <c r="B254">
        <v>537</v>
      </c>
      <c r="C254">
        <f t="shared" si="3"/>
        <v>1124</v>
      </c>
    </row>
    <row r="255" spans="1:3" x14ac:dyDescent="0.3">
      <c r="A255" t="s">
        <v>273</v>
      </c>
      <c r="B255">
        <v>30</v>
      </c>
      <c r="C255">
        <f t="shared" si="3"/>
        <v>110</v>
      </c>
    </row>
    <row r="256" spans="1:3" x14ac:dyDescent="0.3">
      <c r="A256" t="s">
        <v>274</v>
      </c>
      <c r="B256">
        <v>200</v>
      </c>
      <c r="C256">
        <f t="shared" si="3"/>
        <v>450</v>
      </c>
    </row>
    <row r="257" spans="1:3" x14ac:dyDescent="0.3">
      <c r="A257" t="s">
        <v>275</v>
      </c>
      <c r="B257">
        <v>0</v>
      </c>
      <c r="C257">
        <f t="shared" si="3"/>
        <v>50</v>
      </c>
    </row>
    <row r="258" spans="1:3" x14ac:dyDescent="0.3">
      <c r="A258" t="s">
        <v>276</v>
      </c>
      <c r="B258">
        <v>60</v>
      </c>
      <c r="C258">
        <f t="shared" si="3"/>
        <v>170</v>
      </c>
    </row>
    <row r="259" spans="1:3" x14ac:dyDescent="0.3">
      <c r="A259" t="s">
        <v>277</v>
      </c>
      <c r="B259">
        <v>2</v>
      </c>
      <c r="C259">
        <f t="shared" ref="C259:C322" si="4">$F$3+$F$4*B259</f>
        <v>54</v>
      </c>
    </row>
    <row r="260" spans="1:3" x14ac:dyDescent="0.3">
      <c r="A260" t="s">
        <v>278</v>
      </c>
      <c r="B260">
        <v>200</v>
      </c>
      <c r="C260">
        <f t="shared" si="4"/>
        <v>450</v>
      </c>
    </row>
    <row r="261" spans="1:3" x14ac:dyDescent="0.3">
      <c r="A261" t="s">
        <v>279</v>
      </c>
      <c r="B261">
        <v>390</v>
      </c>
      <c r="C261">
        <f t="shared" si="4"/>
        <v>830</v>
      </c>
    </row>
    <row r="262" spans="1:3" x14ac:dyDescent="0.3">
      <c r="A262" t="s">
        <v>280</v>
      </c>
      <c r="B262">
        <v>228</v>
      </c>
      <c r="C262">
        <f t="shared" si="4"/>
        <v>506</v>
      </c>
    </row>
    <row r="263" spans="1:3" x14ac:dyDescent="0.3">
      <c r="A263" t="s">
        <v>281</v>
      </c>
      <c r="B263">
        <v>1940</v>
      </c>
      <c r="C263">
        <f t="shared" si="4"/>
        <v>3930</v>
      </c>
    </row>
    <row r="264" spans="1:3" x14ac:dyDescent="0.3">
      <c r="A264" t="s">
        <v>282</v>
      </c>
      <c r="B264">
        <v>98</v>
      </c>
      <c r="C264">
        <f t="shared" si="4"/>
        <v>246</v>
      </c>
    </row>
    <row r="265" spans="1:3" x14ac:dyDescent="0.3">
      <c r="A265" t="s">
        <v>283</v>
      </c>
      <c r="B265">
        <v>500</v>
      </c>
      <c r="C265">
        <f t="shared" si="4"/>
        <v>1050</v>
      </c>
    </row>
    <row r="266" spans="1:3" x14ac:dyDescent="0.3">
      <c r="A266" t="s">
        <v>284</v>
      </c>
      <c r="B266">
        <v>390</v>
      </c>
      <c r="C266">
        <f t="shared" si="4"/>
        <v>830</v>
      </c>
    </row>
    <row r="267" spans="1:3" x14ac:dyDescent="0.3">
      <c r="A267" t="s">
        <v>285</v>
      </c>
      <c r="B267">
        <v>807</v>
      </c>
      <c r="C267">
        <f t="shared" si="4"/>
        <v>1664</v>
      </c>
    </row>
    <row r="268" spans="1:3" x14ac:dyDescent="0.3">
      <c r="A268" t="s">
        <v>286</v>
      </c>
      <c r="B268">
        <v>54</v>
      </c>
      <c r="C268">
        <f t="shared" si="4"/>
        <v>158</v>
      </c>
    </row>
    <row r="269" spans="1:3" x14ac:dyDescent="0.3">
      <c r="A269" t="s">
        <v>287</v>
      </c>
      <c r="B269">
        <v>368</v>
      </c>
      <c r="C269">
        <f t="shared" si="4"/>
        <v>786</v>
      </c>
    </row>
    <row r="270" spans="1:3" x14ac:dyDescent="0.3">
      <c r="A270" t="s">
        <v>288</v>
      </c>
      <c r="B270">
        <v>800</v>
      </c>
      <c r="C270">
        <f t="shared" si="4"/>
        <v>1650</v>
      </c>
    </row>
    <row r="271" spans="1:3" x14ac:dyDescent="0.3">
      <c r="A271" t="s">
        <v>289</v>
      </c>
      <c r="B271">
        <v>20</v>
      </c>
      <c r="C271">
        <f t="shared" si="4"/>
        <v>90</v>
      </c>
    </row>
    <row r="272" spans="1:3" x14ac:dyDescent="0.3">
      <c r="A272" t="s">
        <v>290</v>
      </c>
      <c r="B272">
        <v>390</v>
      </c>
      <c r="C272">
        <f t="shared" si="4"/>
        <v>830</v>
      </c>
    </row>
    <row r="273" spans="1:3" x14ac:dyDescent="0.3">
      <c r="A273" t="s">
        <v>291</v>
      </c>
      <c r="B273">
        <v>432</v>
      </c>
      <c r="C273">
        <f t="shared" si="4"/>
        <v>914</v>
      </c>
    </row>
    <row r="274" spans="1:3" x14ac:dyDescent="0.3">
      <c r="A274" t="s">
        <v>292</v>
      </c>
      <c r="B274">
        <v>610</v>
      </c>
      <c r="C274">
        <f t="shared" si="4"/>
        <v>1270</v>
      </c>
    </row>
    <row r="275" spans="1:3" x14ac:dyDescent="0.3">
      <c r="A275" t="s">
        <v>293</v>
      </c>
      <c r="B275">
        <v>250</v>
      </c>
      <c r="C275">
        <f t="shared" si="4"/>
        <v>550</v>
      </c>
    </row>
    <row r="276" spans="1:3" x14ac:dyDescent="0.3">
      <c r="A276" t="s">
        <v>294</v>
      </c>
      <c r="B276">
        <v>30</v>
      </c>
      <c r="C276">
        <f t="shared" si="4"/>
        <v>110</v>
      </c>
    </row>
    <row r="277" spans="1:3" x14ac:dyDescent="0.3">
      <c r="A277" t="s">
        <v>295</v>
      </c>
      <c r="B277">
        <v>42</v>
      </c>
      <c r="C277">
        <f t="shared" si="4"/>
        <v>134</v>
      </c>
    </row>
    <row r="278" spans="1:3" x14ac:dyDescent="0.3">
      <c r="A278" t="s">
        <v>296</v>
      </c>
      <c r="B278">
        <v>120</v>
      </c>
      <c r="C278">
        <f t="shared" si="4"/>
        <v>290</v>
      </c>
    </row>
    <row r="279" spans="1:3" x14ac:dyDescent="0.3">
      <c r="A279" t="s">
        <v>297</v>
      </c>
      <c r="B279">
        <v>480</v>
      </c>
      <c r="C279">
        <f t="shared" si="4"/>
        <v>1010</v>
      </c>
    </row>
    <row r="280" spans="1:3" x14ac:dyDescent="0.3">
      <c r="A280" t="s">
        <v>298</v>
      </c>
      <c r="B280">
        <v>33</v>
      </c>
      <c r="C280">
        <f t="shared" si="4"/>
        <v>116</v>
      </c>
    </row>
    <row r="281" spans="1:3" x14ac:dyDescent="0.3">
      <c r="A281" t="s">
        <v>299</v>
      </c>
      <c r="B281">
        <v>61</v>
      </c>
      <c r="C281">
        <f t="shared" si="4"/>
        <v>172</v>
      </c>
    </row>
    <row r="282" spans="1:3" x14ac:dyDescent="0.3">
      <c r="A282" t="s">
        <v>300</v>
      </c>
      <c r="B282">
        <v>372</v>
      </c>
      <c r="C282">
        <f t="shared" si="4"/>
        <v>794</v>
      </c>
    </row>
    <row r="283" spans="1:3" x14ac:dyDescent="0.3">
      <c r="A283" t="s">
        <v>301</v>
      </c>
      <c r="B283">
        <v>440</v>
      </c>
      <c r="C283">
        <f t="shared" si="4"/>
        <v>930</v>
      </c>
    </row>
    <row r="284" spans="1:3" x14ac:dyDescent="0.3">
      <c r="A284" t="s">
        <v>302</v>
      </c>
      <c r="B284">
        <v>372</v>
      </c>
      <c r="C284">
        <f t="shared" si="4"/>
        <v>794</v>
      </c>
    </row>
    <row r="285" spans="1:3" x14ac:dyDescent="0.3">
      <c r="A285" t="s">
        <v>303</v>
      </c>
      <c r="B285">
        <v>216</v>
      </c>
      <c r="C285">
        <f t="shared" si="4"/>
        <v>482</v>
      </c>
    </row>
    <row r="286" spans="1:3" x14ac:dyDescent="0.3">
      <c r="A286" t="s">
        <v>304</v>
      </c>
      <c r="B286">
        <v>1080</v>
      </c>
      <c r="C286">
        <f t="shared" si="4"/>
        <v>2210</v>
      </c>
    </row>
    <row r="287" spans="1:3" x14ac:dyDescent="0.3">
      <c r="A287" t="s">
        <v>305</v>
      </c>
      <c r="B287">
        <v>0</v>
      </c>
      <c r="C287">
        <f t="shared" si="4"/>
        <v>50</v>
      </c>
    </row>
    <row r="288" spans="1:3" x14ac:dyDescent="0.3">
      <c r="A288" t="s">
        <v>306</v>
      </c>
      <c r="B288">
        <v>254</v>
      </c>
      <c r="C288">
        <f t="shared" si="4"/>
        <v>558</v>
      </c>
    </row>
    <row r="289" spans="1:3" x14ac:dyDescent="0.3">
      <c r="A289" t="s">
        <v>307</v>
      </c>
      <c r="B289">
        <v>542</v>
      </c>
      <c r="C289">
        <f t="shared" si="4"/>
        <v>1134</v>
      </c>
    </row>
    <row r="290" spans="1:3" x14ac:dyDescent="0.3">
      <c r="A290" t="s">
        <v>308</v>
      </c>
      <c r="B290">
        <v>599</v>
      </c>
      <c r="C290">
        <f t="shared" si="4"/>
        <v>1248</v>
      </c>
    </row>
    <row r="291" spans="1:3" x14ac:dyDescent="0.3">
      <c r="A291" t="s">
        <v>309</v>
      </c>
      <c r="B291">
        <v>33</v>
      </c>
      <c r="C291">
        <f t="shared" si="4"/>
        <v>116</v>
      </c>
    </row>
    <row r="292" spans="1:3" x14ac:dyDescent="0.3">
      <c r="A292" t="s">
        <v>310</v>
      </c>
      <c r="B292">
        <v>590</v>
      </c>
      <c r="C292">
        <f t="shared" si="4"/>
        <v>1230</v>
      </c>
    </row>
    <row r="293" spans="1:3" x14ac:dyDescent="0.3">
      <c r="A293" t="s">
        <v>311</v>
      </c>
      <c r="B293">
        <v>458</v>
      </c>
      <c r="C293">
        <f t="shared" si="4"/>
        <v>966</v>
      </c>
    </row>
    <row r="294" spans="1:3" x14ac:dyDescent="0.3">
      <c r="A294" t="s">
        <v>312</v>
      </c>
      <c r="B294">
        <v>215</v>
      </c>
      <c r="C294">
        <f t="shared" si="4"/>
        <v>480</v>
      </c>
    </row>
    <row r="295" spans="1:3" x14ac:dyDescent="0.3">
      <c r="A295" t="s">
        <v>313</v>
      </c>
      <c r="B295">
        <v>879</v>
      </c>
      <c r="C295">
        <f t="shared" si="4"/>
        <v>1808</v>
      </c>
    </row>
    <row r="296" spans="1:3" x14ac:dyDescent="0.3">
      <c r="A296" t="s">
        <v>314</v>
      </c>
      <c r="B296">
        <v>75</v>
      </c>
      <c r="C296">
        <f t="shared" si="4"/>
        <v>200</v>
      </c>
    </row>
    <row r="297" spans="1:3" x14ac:dyDescent="0.3">
      <c r="A297" t="s">
        <v>315</v>
      </c>
      <c r="B297">
        <v>608</v>
      </c>
      <c r="C297">
        <f t="shared" si="4"/>
        <v>1266</v>
      </c>
    </row>
    <row r="298" spans="1:3" x14ac:dyDescent="0.3">
      <c r="A298" t="s">
        <v>316</v>
      </c>
      <c r="B298">
        <v>0</v>
      </c>
      <c r="C298">
        <f t="shared" si="4"/>
        <v>50</v>
      </c>
    </row>
    <row r="299" spans="1:3" x14ac:dyDescent="0.3">
      <c r="A299" t="s">
        <v>317</v>
      </c>
      <c r="B299">
        <v>0</v>
      </c>
      <c r="C299">
        <f t="shared" si="4"/>
        <v>50</v>
      </c>
    </row>
    <row r="300" spans="1:3" x14ac:dyDescent="0.3">
      <c r="A300" t="s">
        <v>318</v>
      </c>
      <c r="B300">
        <v>757</v>
      </c>
      <c r="C300">
        <f t="shared" si="4"/>
        <v>1564</v>
      </c>
    </row>
    <row r="301" spans="1:3" x14ac:dyDescent="0.3">
      <c r="A301" t="s">
        <v>319</v>
      </c>
      <c r="B301">
        <v>41</v>
      </c>
      <c r="C301">
        <f t="shared" si="4"/>
        <v>132</v>
      </c>
    </row>
    <row r="302" spans="1:3" x14ac:dyDescent="0.3">
      <c r="A302" t="s">
        <v>320</v>
      </c>
      <c r="B302">
        <v>0</v>
      </c>
      <c r="C302">
        <f t="shared" si="4"/>
        <v>50</v>
      </c>
    </row>
    <row r="303" spans="1:3" x14ac:dyDescent="0.3">
      <c r="A303" t="s">
        <v>321</v>
      </c>
      <c r="B303">
        <v>3299</v>
      </c>
      <c r="C303">
        <f t="shared" si="4"/>
        <v>6648</v>
      </c>
    </row>
    <row r="304" spans="1:3" x14ac:dyDescent="0.3">
      <c r="A304" t="s">
        <v>322</v>
      </c>
      <c r="B304">
        <v>1690</v>
      </c>
      <c r="C304">
        <f t="shared" si="4"/>
        <v>3430</v>
      </c>
    </row>
    <row r="305" spans="1:3" x14ac:dyDescent="0.3">
      <c r="A305" t="s">
        <v>323</v>
      </c>
      <c r="B305">
        <v>0</v>
      </c>
      <c r="C305">
        <f t="shared" si="4"/>
        <v>50</v>
      </c>
    </row>
    <row r="306" spans="1:3" x14ac:dyDescent="0.3">
      <c r="A306" t="s">
        <v>324</v>
      </c>
      <c r="B306">
        <v>205</v>
      </c>
      <c r="C306">
        <f t="shared" si="4"/>
        <v>460</v>
      </c>
    </row>
    <row r="307" spans="1:3" x14ac:dyDescent="0.3">
      <c r="A307" t="s">
        <v>325</v>
      </c>
      <c r="B307">
        <v>2133</v>
      </c>
      <c r="C307">
        <f t="shared" si="4"/>
        <v>4316</v>
      </c>
    </row>
    <row r="308" spans="1:3" x14ac:dyDescent="0.3">
      <c r="A308" t="s">
        <v>326</v>
      </c>
      <c r="B308">
        <v>91</v>
      </c>
      <c r="C308">
        <f t="shared" si="4"/>
        <v>232</v>
      </c>
    </row>
    <row r="309" spans="1:3" x14ac:dyDescent="0.3">
      <c r="A309" t="s">
        <v>327</v>
      </c>
      <c r="B309">
        <v>470</v>
      </c>
      <c r="C309">
        <f t="shared" si="4"/>
        <v>990</v>
      </c>
    </row>
    <row r="310" spans="1:3" x14ac:dyDescent="0.3">
      <c r="A310" t="s">
        <v>328</v>
      </c>
      <c r="B310">
        <v>2004</v>
      </c>
      <c r="C310">
        <f t="shared" si="4"/>
        <v>4058</v>
      </c>
    </row>
    <row r="311" spans="1:3" x14ac:dyDescent="0.3">
      <c r="A311" t="s">
        <v>329</v>
      </c>
      <c r="B311">
        <v>820</v>
      </c>
      <c r="C311">
        <f t="shared" si="4"/>
        <v>1690</v>
      </c>
    </row>
    <row r="312" spans="1:3" x14ac:dyDescent="0.3">
      <c r="A312" t="s">
        <v>330</v>
      </c>
      <c r="B312">
        <v>1500</v>
      </c>
      <c r="C312">
        <f t="shared" si="4"/>
        <v>3050</v>
      </c>
    </row>
    <row r="313" spans="1:3" x14ac:dyDescent="0.3">
      <c r="A313" t="s">
        <v>331</v>
      </c>
      <c r="B313">
        <v>314</v>
      </c>
      <c r="C313">
        <f t="shared" si="4"/>
        <v>678</v>
      </c>
    </row>
    <row r="314" spans="1:3" x14ac:dyDescent="0.3">
      <c r="A314" t="s">
        <v>332</v>
      </c>
      <c r="B314">
        <v>310</v>
      </c>
      <c r="C314">
        <f t="shared" si="4"/>
        <v>670</v>
      </c>
    </row>
    <row r="315" spans="1:3" x14ac:dyDescent="0.3">
      <c r="A315" t="s">
        <v>333</v>
      </c>
      <c r="B315">
        <v>233</v>
      </c>
      <c r="C315">
        <f t="shared" si="4"/>
        <v>516</v>
      </c>
    </row>
    <row r="316" spans="1:3" x14ac:dyDescent="0.3">
      <c r="A316" t="s">
        <v>334</v>
      </c>
      <c r="B316">
        <v>50</v>
      </c>
      <c r="C316">
        <f t="shared" si="4"/>
        <v>150</v>
      </c>
    </row>
    <row r="317" spans="1:3" x14ac:dyDescent="0.3">
      <c r="A317" t="s">
        <v>335</v>
      </c>
      <c r="B317">
        <v>1032</v>
      </c>
      <c r="C317">
        <f t="shared" si="4"/>
        <v>2114</v>
      </c>
    </row>
    <row r="318" spans="1:3" x14ac:dyDescent="0.3">
      <c r="A318" t="s">
        <v>336</v>
      </c>
      <c r="B318">
        <v>3241</v>
      </c>
      <c r="C318">
        <f t="shared" si="4"/>
        <v>6532</v>
      </c>
    </row>
    <row r="319" spans="1:3" x14ac:dyDescent="0.3">
      <c r="A319" t="s">
        <v>337</v>
      </c>
      <c r="B319">
        <v>326</v>
      </c>
      <c r="C319">
        <f t="shared" si="4"/>
        <v>702</v>
      </c>
    </row>
    <row r="320" spans="1:3" x14ac:dyDescent="0.3">
      <c r="A320" t="s">
        <v>338</v>
      </c>
      <c r="B320">
        <v>201</v>
      </c>
      <c r="C320">
        <f t="shared" si="4"/>
        <v>452</v>
      </c>
    </row>
    <row r="321" spans="1:3" x14ac:dyDescent="0.3">
      <c r="A321" t="s">
        <v>339</v>
      </c>
      <c r="B321">
        <v>647</v>
      </c>
      <c r="C321">
        <f t="shared" si="4"/>
        <v>1344</v>
      </c>
    </row>
    <row r="322" spans="1:3" x14ac:dyDescent="0.3">
      <c r="A322" t="s">
        <v>340</v>
      </c>
      <c r="B322">
        <v>60</v>
      </c>
      <c r="C322">
        <f t="shared" si="4"/>
        <v>170</v>
      </c>
    </row>
    <row r="323" spans="1:3" x14ac:dyDescent="0.3">
      <c r="A323" t="s">
        <v>341</v>
      </c>
      <c r="B323">
        <v>288</v>
      </c>
      <c r="C323">
        <f t="shared" ref="C323:C386" si="5">$F$3+$F$4*B323</f>
        <v>626</v>
      </c>
    </row>
    <row r="324" spans="1:3" x14ac:dyDescent="0.3">
      <c r="A324" t="s">
        <v>342</v>
      </c>
      <c r="B324">
        <v>442</v>
      </c>
      <c r="C324">
        <f t="shared" si="5"/>
        <v>934</v>
      </c>
    </row>
    <row r="325" spans="1:3" x14ac:dyDescent="0.3">
      <c r="A325" t="s">
        <v>343</v>
      </c>
      <c r="B325">
        <v>35</v>
      </c>
      <c r="C325">
        <f t="shared" si="5"/>
        <v>120</v>
      </c>
    </row>
    <row r="326" spans="1:3" x14ac:dyDescent="0.3">
      <c r="A326" t="s">
        <v>344</v>
      </c>
      <c r="B326">
        <v>40</v>
      </c>
      <c r="C326">
        <f t="shared" si="5"/>
        <v>130</v>
      </c>
    </row>
    <row r="327" spans="1:3" x14ac:dyDescent="0.3">
      <c r="A327" t="s">
        <v>345</v>
      </c>
      <c r="B327">
        <v>49</v>
      </c>
      <c r="C327">
        <f t="shared" si="5"/>
        <v>148</v>
      </c>
    </row>
    <row r="328" spans="1:3" x14ac:dyDescent="0.3">
      <c r="A328" t="s">
        <v>346</v>
      </c>
      <c r="B328">
        <v>35</v>
      </c>
      <c r="C328">
        <f t="shared" si="5"/>
        <v>120</v>
      </c>
    </row>
    <row r="329" spans="1:3" x14ac:dyDescent="0.3">
      <c r="A329" t="s">
        <v>347</v>
      </c>
      <c r="B329">
        <v>24</v>
      </c>
      <c r="C329">
        <f t="shared" si="5"/>
        <v>98</v>
      </c>
    </row>
    <row r="330" spans="1:3" x14ac:dyDescent="0.3">
      <c r="A330" t="s">
        <v>348</v>
      </c>
      <c r="B330">
        <v>2000</v>
      </c>
      <c r="C330">
        <f t="shared" si="5"/>
        <v>4050</v>
      </c>
    </row>
    <row r="331" spans="1:3" x14ac:dyDescent="0.3">
      <c r="A331" t="s">
        <v>349</v>
      </c>
      <c r="B331">
        <v>800</v>
      </c>
      <c r="C331">
        <f t="shared" si="5"/>
        <v>1650</v>
      </c>
    </row>
    <row r="332" spans="1:3" x14ac:dyDescent="0.3">
      <c r="A332" t="s">
        <v>350</v>
      </c>
      <c r="B332">
        <v>643</v>
      </c>
      <c r="C332">
        <f t="shared" si="5"/>
        <v>1336</v>
      </c>
    </row>
    <row r="333" spans="1:3" x14ac:dyDescent="0.3">
      <c r="A333" t="s">
        <v>351</v>
      </c>
      <c r="B333">
        <v>2420</v>
      </c>
      <c r="C333">
        <f t="shared" si="5"/>
        <v>4890</v>
      </c>
    </row>
    <row r="334" spans="1:3" x14ac:dyDescent="0.3">
      <c r="A334" t="s">
        <v>352</v>
      </c>
      <c r="B334">
        <v>1008</v>
      </c>
      <c r="C334">
        <f t="shared" si="5"/>
        <v>2066</v>
      </c>
    </row>
    <row r="335" spans="1:3" x14ac:dyDescent="0.3">
      <c r="A335" t="s">
        <v>353</v>
      </c>
      <c r="B335">
        <v>218</v>
      </c>
      <c r="C335">
        <f t="shared" si="5"/>
        <v>486</v>
      </c>
    </row>
    <row r="336" spans="1:3" x14ac:dyDescent="0.3">
      <c r="A336" t="s">
        <v>354</v>
      </c>
      <c r="B336">
        <v>58</v>
      </c>
      <c r="C336">
        <f t="shared" si="5"/>
        <v>166</v>
      </c>
    </row>
    <row r="337" spans="1:3" x14ac:dyDescent="0.3">
      <c r="A337" t="s">
        <v>355</v>
      </c>
      <c r="B337">
        <v>34</v>
      </c>
      <c r="C337">
        <f t="shared" si="5"/>
        <v>118</v>
      </c>
    </row>
    <row r="338" spans="1:3" x14ac:dyDescent="0.3">
      <c r="A338" t="s">
        <v>356</v>
      </c>
      <c r="B338">
        <v>86</v>
      </c>
      <c r="C338">
        <f t="shared" si="5"/>
        <v>222</v>
      </c>
    </row>
    <row r="339" spans="1:3" x14ac:dyDescent="0.3">
      <c r="A339" t="s">
        <v>357</v>
      </c>
      <c r="B339">
        <v>11</v>
      </c>
      <c r="C339">
        <f t="shared" si="5"/>
        <v>72</v>
      </c>
    </row>
    <row r="340" spans="1:3" x14ac:dyDescent="0.3">
      <c r="A340" t="s">
        <v>358</v>
      </c>
      <c r="B340">
        <v>705</v>
      </c>
      <c r="C340">
        <f t="shared" si="5"/>
        <v>1460</v>
      </c>
    </row>
    <row r="341" spans="1:3" x14ac:dyDescent="0.3">
      <c r="A341" t="s">
        <v>359</v>
      </c>
      <c r="B341">
        <v>138</v>
      </c>
      <c r="C341">
        <f t="shared" si="5"/>
        <v>326</v>
      </c>
    </row>
    <row r="342" spans="1:3" x14ac:dyDescent="0.3">
      <c r="A342" t="s">
        <v>360</v>
      </c>
      <c r="B342">
        <v>250</v>
      </c>
      <c r="C342">
        <f t="shared" si="5"/>
        <v>550</v>
      </c>
    </row>
    <row r="343" spans="1:3" x14ac:dyDescent="0.3">
      <c r="A343" t="s">
        <v>361</v>
      </c>
      <c r="B343">
        <v>508</v>
      </c>
      <c r="C343">
        <f t="shared" si="5"/>
        <v>1066</v>
      </c>
    </row>
    <row r="344" spans="1:3" x14ac:dyDescent="0.3">
      <c r="A344" t="s">
        <v>362</v>
      </c>
      <c r="B344">
        <v>25086</v>
      </c>
      <c r="C344">
        <f t="shared" si="5"/>
        <v>50222</v>
      </c>
    </row>
    <row r="345" spans="1:3" x14ac:dyDescent="0.3">
      <c r="A345" t="s">
        <v>363</v>
      </c>
      <c r="B345">
        <v>15</v>
      </c>
      <c r="C345">
        <f t="shared" si="5"/>
        <v>80</v>
      </c>
    </row>
    <row r="346" spans="1:3" x14ac:dyDescent="0.3">
      <c r="A346" t="s">
        <v>364</v>
      </c>
      <c r="B346">
        <v>430</v>
      </c>
      <c r="C346">
        <f t="shared" si="5"/>
        <v>910</v>
      </c>
    </row>
    <row r="347" spans="1:3" x14ac:dyDescent="0.3">
      <c r="A347" t="s">
        <v>365</v>
      </c>
      <c r="B347">
        <v>156</v>
      </c>
      <c r="C347">
        <f t="shared" si="5"/>
        <v>362</v>
      </c>
    </row>
    <row r="348" spans="1:3" x14ac:dyDescent="0.3">
      <c r="A348" t="s">
        <v>366</v>
      </c>
      <c r="B348">
        <v>1090</v>
      </c>
      <c r="C348">
        <f t="shared" si="5"/>
        <v>2230</v>
      </c>
    </row>
    <row r="349" spans="1:3" x14ac:dyDescent="0.3">
      <c r="A349" t="s">
        <v>367</v>
      </c>
      <c r="B349">
        <v>59</v>
      </c>
      <c r="C349">
        <f t="shared" si="5"/>
        <v>168</v>
      </c>
    </row>
    <row r="350" spans="1:3" x14ac:dyDescent="0.3">
      <c r="A350" t="s">
        <v>368</v>
      </c>
      <c r="B350">
        <v>588</v>
      </c>
      <c r="C350">
        <f t="shared" si="5"/>
        <v>1226</v>
      </c>
    </row>
    <row r="351" spans="1:3" x14ac:dyDescent="0.3">
      <c r="A351" t="s">
        <v>369</v>
      </c>
      <c r="B351">
        <v>120</v>
      </c>
      <c r="C351">
        <f t="shared" si="5"/>
        <v>290</v>
      </c>
    </row>
    <row r="352" spans="1:3" x14ac:dyDescent="0.3">
      <c r="A352" t="s">
        <v>370</v>
      </c>
      <c r="B352">
        <v>379</v>
      </c>
      <c r="C352">
        <f t="shared" si="5"/>
        <v>808</v>
      </c>
    </row>
    <row r="353" spans="1:3" x14ac:dyDescent="0.3">
      <c r="A353" t="s">
        <v>371</v>
      </c>
      <c r="B353">
        <v>77</v>
      </c>
      <c r="C353">
        <f t="shared" si="5"/>
        <v>204</v>
      </c>
    </row>
    <row r="354" spans="1:3" x14ac:dyDescent="0.3">
      <c r="A354" t="s">
        <v>372</v>
      </c>
      <c r="B354">
        <v>704</v>
      </c>
      <c r="C354">
        <f t="shared" si="5"/>
        <v>1458</v>
      </c>
    </row>
    <row r="355" spans="1:3" x14ac:dyDescent="0.3">
      <c r="A355" t="s">
        <v>373</v>
      </c>
      <c r="B355">
        <v>345</v>
      </c>
      <c r="C355">
        <f t="shared" si="5"/>
        <v>740</v>
      </c>
    </row>
    <row r="356" spans="1:3" x14ac:dyDescent="0.3">
      <c r="A356" t="s">
        <v>374</v>
      </c>
      <c r="B356">
        <v>3202</v>
      </c>
      <c r="C356">
        <f t="shared" si="5"/>
        <v>6454</v>
      </c>
    </row>
    <row r="357" spans="1:3" x14ac:dyDescent="0.3">
      <c r="A357" t="s">
        <v>375</v>
      </c>
      <c r="B357">
        <v>156</v>
      </c>
      <c r="C357">
        <f t="shared" si="5"/>
        <v>362</v>
      </c>
    </row>
    <row r="358" spans="1:3" x14ac:dyDescent="0.3">
      <c r="A358" t="s">
        <v>376</v>
      </c>
      <c r="B358">
        <v>148</v>
      </c>
      <c r="C358">
        <f t="shared" si="5"/>
        <v>346</v>
      </c>
    </row>
    <row r="359" spans="1:3" x14ac:dyDescent="0.3">
      <c r="A359" t="s">
        <v>377</v>
      </c>
      <c r="B359">
        <v>387</v>
      </c>
      <c r="C359">
        <f t="shared" si="5"/>
        <v>824</v>
      </c>
    </row>
    <row r="360" spans="1:3" x14ac:dyDescent="0.3">
      <c r="A360" t="s">
        <v>378</v>
      </c>
      <c r="B360">
        <v>545</v>
      </c>
      <c r="C360">
        <f t="shared" si="5"/>
        <v>1140</v>
      </c>
    </row>
    <row r="361" spans="1:3" x14ac:dyDescent="0.3">
      <c r="A361" t="s">
        <v>379</v>
      </c>
      <c r="B361">
        <v>600</v>
      </c>
      <c r="C361">
        <f t="shared" si="5"/>
        <v>1250</v>
      </c>
    </row>
    <row r="362" spans="1:3" x14ac:dyDescent="0.3">
      <c r="A362" t="s">
        <v>380</v>
      </c>
      <c r="B362">
        <v>2133</v>
      </c>
      <c r="C362">
        <f t="shared" si="5"/>
        <v>4316</v>
      </c>
    </row>
    <row r="363" spans="1:3" x14ac:dyDescent="0.3">
      <c r="A363" t="s">
        <v>381</v>
      </c>
      <c r="B363">
        <v>20</v>
      </c>
      <c r="C363">
        <f t="shared" si="5"/>
        <v>90</v>
      </c>
    </row>
    <row r="364" spans="1:3" x14ac:dyDescent="0.3">
      <c r="A364" t="s">
        <v>382</v>
      </c>
      <c r="B364">
        <v>4</v>
      </c>
      <c r="C364">
        <f t="shared" si="5"/>
        <v>58</v>
      </c>
    </row>
    <row r="365" spans="1:3" x14ac:dyDescent="0.3">
      <c r="A365" t="s">
        <v>383</v>
      </c>
      <c r="B365">
        <v>60</v>
      </c>
      <c r="C365">
        <f t="shared" si="5"/>
        <v>170</v>
      </c>
    </row>
    <row r="366" spans="1:3" x14ac:dyDescent="0.3">
      <c r="A366" t="s">
        <v>384</v>
      </c>
      <c r="B366">
        <v>150</v>
      </c>
      <c r="C366">
        <f t="shared" si="5"/>
        <v>350</v>
      </c>
    </row>
    <row r="367" spans="1:3" x14ac:dyDescent="0.3">
      <c r="A367" t="s">
        <v>385</v>
      </c>
      <c r="B367">
        <v>171</v>
      </c>
      <c r="C367">
        <f t="shared" si="5"/>
        <v>392</v>
      </c>
    </row>
    <row r="368" spans="1:3" x14ac:dyDescent="0.3">
      <c r="A368" t="s">
        <v>386</v>
      </c>
      <c r="B368">
        <v>100</v>
      </c>
      <c r="C368">
        <f t="shared" si="5"/>
        <v>250</v>
      </c>
    </row>
    <row r="369" spans="1:3" x14ac:dyDescent="0.3">
      <c r="A369" t="s">
        <v>387</v>
      </c>
      <c r="B369">
        <v>480</v>
      </c>
      <c r="C369">
        <f t="shared" si="5"/>
        <v>1010</v>
      </c>
    </row>
    <row r="370" spans="1:3" x14ac:dyDescent="0.3">
      <c r="A370" t="s">
        <v>388</v>
      </c>
      <c r="B370">
        <v>882</v>
      </c>
      <c r="C370">
        <f t="shared" si="5"/>
        <v>1814</v>
      </c>
    </row>
    <row r="371" spans="1:3" x14ac:dyDescent="0.3">
      <c r="A371" t="s">
        <v>389</v>
      </c>
      <c r="B371">
        <v>847</v>
      </c>
      <c r="C371">
        <f t="shared" si="5"/>
        <v>1744</v>
      </c>
    </row>
    <row r="372" spans="1:3" x14ac:dyDescent="0.3">
      <c r="A372" t="s">
        <v>390</v>
      </c>
      <c r="B372">
        <v>53</v>
      </c>
      <c r="C372">
        <f t="shared" si="5"/>
        <v>156</v>
      </c>
    </row>
    <row r="373" spans="1:3" x14ac:dyDescent="0.3">
      <c r="A373" t="s">
        <v>391</v>
      </c>
      <c r="B373">
        <v>29</v>
      </c>
      <c r="C373">
        <f t="shared" si="5"/>
        <v>108</v>
      </c>
    </row>
    <row r="374" spans="1:3" x14ac:dyDescent="0.3">
      <c r="A374" t="s">
        <v>392</v>
      </c>
      <c r="B374">
        <v>101</v>
      </c>
      <c r="C374">
        <f t="shared" si="5"/>
        <v>252</v>
      </c>
    </row>
    <row r="375" spans="1:3" x14ac:dyDescent="0.3">
      <c r="A375" t="s">
        <v>393</v>
      </c>
      <c r="B375">
        <v>220</v>
      </c>
      <c r="C375">
        <f t="shared" si="5"/>
        <v>490</v>
      </c>
    </row>
    <row r="376" spans="1:3" x14ac:dyDescent="0.3">
      <c r="A376" t="s">
        <v>394</v>
      </c>
      <c r="B376">
        <v>26</v>
      </c>
      <c r="C376">
        <f t="shared" si="5"/>
        <v>102</v>
      </c>
    </row>
    <row r="377" spans="1:3" x14ac:dyDescent="0.3">
      <c r="A377" t="s">
        <v>395</v>
      </c>
      <c r="B377">
        <v>1231</v>
      </c>
      <c r="C377">
        <f t="shared" si="5"/>
        <v>2512</v>
      </c>
    </row>
    <row r="378" spans="1:3" x14ac:dyDescent="0.3">
      <c r="A378" t="s">
        <v>396</v>
      </c>
      <c r="B378">
        <v>319</v>
      </c>
      <c r="C378">
        <f t="shared" si="5"/>
        <v>688</v>
      </c>
    </row>
    <row r="379" spans="1:3" x14ac:dyDescent="0.3">
      <c r="A379" t="s">
        <v>397</v>
      </c>
      <c r="B379">
        <v>463</v>
      </c>
      <c r="C379">
        <f t="shared" si="5"/>
        <v>976</v>
      </c>
    </row>
    <row r="380" spans="1:3" x14ac:dyDescent="0.3">
      <c r="A380" t="s">
        <v>398</v>
      </c>
      <c r="B380">
        <v>19</v>
      </c>
      <c r="C380">
        <f t="shared" si="5"/>
        <v>88</v>
      </c>
    </row>
    <row r="381" spans="1:3" x14ac:dyDescent="0.3">
      <c r="A381" t="s">
        <v>399</v>
      </c>
      <c r="B381">
        <v>115</v>
      </c>
      <c r="C381">
        <f t="shared" si="5"/>
        <v>280</v>
      </c>
    </row>
    <row r="382" spans="1:3" x14ac:dyDescent="0.3">
      <c r="A382" t="s">
        <v>400</v>
      </c>
      <c r="B382">
        <v>501</v>
      </c>
      <c r="C382">
        <f t="shared" si="5"/>
        <v>1052</v>
      </c>
    </row>
    <row r="383" spans="1:3" x14ac:dyDescent="0.3">
      <c r="A383" t="s">
        <v>401</v>
      </c>
      <c r="B383">
        <v>110</v>
      </c>
      <c r="C383">
        <f t="shared" si="5"/>
        <v>270</v>
      </c>
    </row>
    <row r="384" spans="1:3" x14ac:dyDescent="0.3">
      <c r="A384" t="s">
        <v>402</v>
      </c>
      <c r="B384">
        <v>106</v>
      </c>
      <c r="C384">
        <f t="shared" si="5"/>
        <v>262</v>
      </c>
    </row>
    <row r="385" spans="1:3" x14ac:dyDescent="0.3">
      <c r="A385" t="s">
        <v>403</v>
      </c>
      <c r="B385">
        <v>290</v>
      </c>
      <c r="C385">
        <f t="shared" si="5"/>
        <v>630</v>
      </c>
    </row>
    <row r="386" spans="1:3" x14ac:dyDescent="0.3">
      <c r="A386" t="s">
        <v>404</v>
      </c>
      <c r="B386">
        <v>10</v>
      </c>
      <c r="C386">
        <f t="shared" si="5"/>
        <v>70</v>
      </c>
    </row>
    <row r="387" spans="1:3" x14ac:dyDescent="0.3">
      <c r="A387" t="s">
        <v>405</v>
      </c>
      <c r="B387">
        <v>324</v>
      </c>
      <c r="C387">
        <f t="shared" ref="C387:C450" si="6">$F$3+$F$4*B387</f>
        <v>698</v>
      </c>
    </row>
    <row r="388" spans="1:3" x14ac:dyDescent="0.3">
      <c r="A388" t="s">
        <v>406</v>
      </c>
      <c r="B388">
        <v>317</v>
      </c>
      <c r="C388">
        <f t="shared" si="6"/>
        <v>684</v>
      </c>
    </row>
    <row r="389" spans="1:3" x14ac:dyDescent="0.3">
      <c r="A389" t="s">
        <v>407</v>
      </c>
      <c r="B389">
        <v>281</v>
      </c>
      <c r="C389">
        <f t="shared" si="6"/>
        <v>612</v>
      </c>
    </row>
    <row r="390" spans="1:3" x14ac:dyDescent="0.3">
      <c r="A390" t="s">
        <v>408</v>
      </c>
      <c r="B390">
        <v>622</v>
      </c>
      <c r="C390">
        <f t="shared" si="6"/>
        <v>1294</v>
      </c>
    </row>
    <row r="391" spans="1:3" x14ac:dyDescent="0.3">
      <c r="A391" t="s">
        <v>409</v>
      </c>
      <c r="B391">
        <v>460</v>
      </c>
      <c r="C391">
        <f t="shared" si="6"/>
        <v>970</v>
      </c>
    </row>
    <row r="392" spans="1:3" x14ac:dyDescent="0.3">
      <c r="A392" t="s">
        <v>410</v>
      </c>
      <c r="B392">
        <v>1574</v>
      </c>
      <c r="C392">
        <f t="shared" si="6"/>
        <v>3198</v>
      </c>
    </row>
    <row r="393" spans="1:3" x14ac:dyDescent="0.3">
      <c r="A393" t="s">
        <v>411</v>
      </c>
      <c r="B393">
        <v>73</v>
      </c>
      <c r="C393">
        <f t="shared" si="6"/>
        <v>196</v>
      </c>
    </row>
    <row r="394" spans="1:3" x14ac:dyDescent="0.3">
      <c r="A394" t="s">
        <v>412</v>
      </c>
      <c r="B394">
        <v>95</v>
      </c>
      <c r="C394">
        <f t="shared" si="6"/>
        <v>240</v>
      </c>
    </row>
    <row r="395" spans="1:3" x14ac:dyDescent="0.3">
      <c r="A395" t="s">
        <v>413</v>
      </c>
      <c r="B395">
        <v>40</v>
      </c>
      <c r="C395">
        <f t="shared" si="6"/>
        <v>130</v>
      </c>
    </row>
    <row r="396" spans="1:3" x14ac:dyDescent="0.3">
      <c r="A396" t="s">
        <v>414</v>
      </c>
      <c r="B396">
        <v>214</v>
      </c>
      <c r="C396">
        <f t="shared" si="6"/>
        <v>478</v>
      </c>
    </row>
    <row r="397" spans="1:3" x14ac:dyDescent="0.3">
      <c r="A397" t="s">
        <v>415</v>
      </c>
      <c r="B397">
        <v>241</v>
      </c>
      <c r="C397">
        <f t="shared" si="6"/>
        <v>532</v>
      </c>
    </row>
    <row r="398" spans="1:3" x14ac:dyDescent="0.3">
      <c r="A398" t="s">
        <v>416</v>
      </c>
      <c r="B398">
        <v>18</v>
      </c>
      <c r="C398">
        <f t="shared" si="6"/>
        <v>86</v>
      </c>
    </row>
    <row r="399" spans="1:3" x14ac:dyDescent="0.3">
      <c r="A399" t="s">
        <v>417</v>
      </c>
      <c r="B399">
        <v>125</v>
      </c>
      <c r="C399">
        <f t="shared" si="6"/>
        <v>300</v>
      </c>
    </row>
    <row r="400" spans="1:3" x14ac:dyDescent="0.3">
      <c r="A400" t="s">
        <v>418</v>
      </c>
      <c r="B400">
        <v>116</v>
      </c>
      <c r="C400">
        <f t="shared" si="6"/>
        <v>282</v>
      </c>
    </row>
    <row r="401" spans="1:3" x14ac:dyDescent="0.3">
      <c r="A401" t="s">
        <v>419</v>
      </c>
      <c r="B401">
        <v>325</v>
      </c>
      <c r="C401">
        <f t="shared" si="6"/>
        <v>700</v>
      </c>
    </row>
    <row r="402" spans="1:3" x14ac:dyDescent="0.3">
      <c r="A402" t="s">
        <v>420</v>
      </c>
      <c r="B402">
        <v>60</v>
      </c>
      <c r="C402">
        <f t="shared" si="6"/>
        <v>170</v>
      </c>
    </row>
    <row r="403" spans="1:3" x14ac:dyDescent="0.3">
      <c r="A403" t="s">
        <v>421</v>
      </c>
      <c r="B403">
        <v>250</v>
      </c>
      <c r="C403">
        <f t="shared" si="6"/>
        <v>550</v>
      </c>
    </row>
    <row r="404" spans="1:3" x14ac:dyDescent="0.3">
      <c r="A404" t="s">
        <v>422</v>
      </c>
      <c r="B404">
        <v>602</v>
      </c>
      <c r="C404">
        <f t="shared" si="6"/>
        <v>1254</v>
      </c>
    </row>
    <row r="405" spans="1:3" x14ac:dyDescent="0.3">
      <c r="A405" t="s">
        <v>423</v>
      </c>
      <c r="B405">
        <v>17</v>
      </c>
      <c r="C405">
        <f t="shared" si="6"/>
        <v>84</v>
      </c>
    </row>
    <row r="406" spans="1:3" x14ac:dyDescent="0.3">
      <c r="A406" t="s">
        <v>424</v>
      </c>
      <c r="B406">
        <v>162</v>
      </c>
      <c r="C406">
        <f t="shared" si="6"/>
        <v>374</v>
      </c>
    </row>
    <row r="407" spans="1:3" x14ac:dyDescent="0.3">
      <c r="A407" t="s">
        <v>425</v>
      </c>
      <c r="B407">
        <v>24</v>
      </c>
      <c r="C407">
        <f t="shared" si="6"/>
        <v>98</v>
      </c>
    </row>
    <row r="408" spans="1:3" x14ac:dyDescent="0.3">
      <c r="A408" t="s">
        <v>426</v>
      </c>
      <c r="B408">
        <v>275</v>
      </c>
      <c r="C408">
        <f t="shared" si="6"/>
        <v>600</v>
      </c>
    </row>
    <row r="409" spans="1:3" x14ac:dyDescent="0.3">
      <c r="A409" t="s">
        <v>427</v>
      </c>
      <c r="B409">
        <v>3707</v>
      </c>
      <c r="C409">
        <f t="shared" si="6"/>
        <v>7464</v>
      </c>
    </row>
    <row r="410" spans="1:3" x14ac:dyDescent="0.3">
      <c r="A410" t="s">
        <v>428</v>
      </c>
      <c r="B410">
        <v>2256</v>
      </c>
      <c r="C410">
        <f t="shared" si="6"/>
        <v>4562</v>
      </c>
    </row>
    <row r="411" spans="1:3" x14ac:dyDescent="0.3">
      <c r="A411" t="s">
        <v>429</v>
      </c>
      <c r="B411">
        <v>588</v>
      </c>
      <c r="C411">
        <f t="shared" si="6"/>
        <v>1226</v>
      </c>
    </row>
    <row r="412" spans="1:3" x14ac:dyDescent="0.3">
      <c r="A412" t="s">
        <v>430</v>
      </c>
      <c r="B412">
        <v>352</v>
      </c>
      <c r="C412">
        <f t="shared" si="6"/>
        <v>754</v>
      </c>
    </row>
    <row r="413" spans="1:3" x14ac:dyDescent="0.3">
      <c r="A413" t="s">
        <v>431</v>
      </c>
      <c r="B413">
        <v>1128</v>
      </c>
      <c r="C413">
        <f t="shared" si="6"/>
        <v>2306</v>
      </c>
    </row>
    <row r="414" spans="1:3" x14ac:dyDescent="0.3">
      <c r="A414" t="s">
        <v>432</v>
      </c>
      <c r="B414">
        <v>680</v>
      </c>
      <c r="C414">
        <f t="shared" si="6"/>
        <v>1410</v>
      </c>
    </row>
    <row r="415" spans="1:3" x14ac:dyDescent="0.3">
      <c r="A415" t="s">
        <v>433</v>
      </c>
      <c r="B415">
        <v>81</v>
      </c>
      <c r="C415">
        <f t="shared" si="6"/>
        <v>212</v>
      </c>
    </row>
    <row r="416" spans="1:3" x14ac:dyDescent="0.3">
      <c r="A416" t="s">
        <v>434</v>
      </c>
      <c r="B416">
        <v>1507</v>
      </c>
      <c r="C416">
        <f t="shared" si="6"/>
        <v>3064</v>
      </c>
    </row>
    <row r="417" spans="1:3" x14ac:dyDescent="0.3">
      <c r="A417" t="s">
        <v>435</v>
      </c>
      <c r="B417">
        <v>1110</v>
      </c>
      <c r="C417">
        <f t="shared" si="6"/>
        <v>2270</v>
      </c>
    </row>
    <row r="418" spans="1:3" x14ac:dyDescent="0.3">
      <c r="A418" t="s">
        <v>436</v>
      </c>
      <c r="B418">
        <v>51</v>
      </c>
      <c r="C418">
        <f t="shared" si="6"/>
        <v>152</v>
      </c>
    </row>
    <row r="419" spans="1:3" x14ac:dyDescent="0.3">
      <c r="A419" t="s">
        <v>437</v>
      </c>
      <c r="B419">
        <v>6</v>
      </c>
      <c r="C419">
        <f t="shared" si="6"/>
        <v>62</v>
      </c>
    </row>
    <row r="420" spans="1:3" x14ac:dyDescent="0.3">
      <c r="A420" t="s">
        <v>438</v>
      </c>
      <c r="B420">
        <v>817</v>
      </c>
      <c r="C420">
        <f t="shared" si="6"/>
        <v>1684</v>
      </c>
    </row>
    <row r="421" spans="1:3" x14ac:dyDescent="0.3">
      <c r="A421" t="s">
        <v>439</v>
      </c>
      <c r="B421">
        <v>0</v>
      </c>
      <c r="C421">
        <f t="shared" si="6"/>
        <v>50</v>
      </c>
    </row>
    <row r="422" spans="1:3" x14ac:dyDescent="0.3">
      <c r="A422" t="s">
        <v>440</v>
      </c>
      <c r="B422">
        <v>116</v>
      </c>
      <c r="C422">
        <f t="shared" si="6"/>
        <v>282</v>
      </c>
    </row>
    <row r="423" spans="1:3" x14ac:dyDescent="0.3">
      <c r="A423" t="s">
        <v>441</v>
      </c>
      <c r="B423">
        <v>31</v>
      </c>
      <c r="C423">
        <f t="shared" si="6"/>
        <v>112</v>
      </c>
    </row>
    <row r="424" spans="1:3" x14ac:dyDescent="0.3">
      <c r="A424" t="s">
        <v>442</v>
      </c>
      <c r="B424">
        <v>428</v>
      </c>
      <c r="C424">
        <f t="shared" si="6"/>
        <v>906</v>
      </c>
    </row>
    <row r="425" spans="1:3" x14ac:dyDescent="0.3">
      <c r="A425" t="s">
        <v>443</v>
      </c>
      <c r="B425">
        <v>366</v>
      </c>
      <c r="C425">
        <f t="shared" si="6"/>
        <v>782</v>
      </c>
    </row>
    <row r="426" spans="1:3" x14ac:dyDescent="0.3">
      <c r="A426" t="s">
        <v>444</v>
      </c>
      <c r="B426">
        <v>2346</v>
      </c>
      <c r="C426">
        <f t="shared" si="6"/>
        <v>4742</v>
      </c>
    </row>
    <row r="427" spans="1:3" x14ac:dyDescent="0.3">
      <c r="A427" t="s">
        <v>445</v>
      </c>
      <c r="B427">
        <v>173</v>
      </c>
      <c r="C427">
        <f t="shared" si="6"/>
        <v>396</v>
      </c>
    </row>
    <row r="428" spans="1:3" x14ac:dyDescent="0.3">
      <c r="A428" t="s">
        <v>446</v>
      </c>
      <c r="B428">
        <v>3851</v>
      </c>
      <c r="C428">
        <f t="shared" si="6"/>
        <v>7752</v>
      </c>
    </row>
    <row r="429" spans="1:3" x14ac:dyDescent="0.3">
      <c r="A429" t="s">
        <v>447</v>
      </c>
      <c r="B429">
        <v>520</v>
      </c>
      <c r="C429">
        <f t="shared" si="6"/>
        <v>1090</v>
      </c>
    </row>
    <row r="430" spans="1:3" x14ac:dyDescent="0.3">
      <c r="A430" t="s">
        <v>448</v>
      </c>
      <c r="B430">
        <v>395</v>
      </c>
      <c r="C430">
        <f t="shared" si="6"/>
        <v>840</v>
      </c>
    </row>
    <row r="431" spans="1:3" x14ac:dyDescent="0.3">
      <c r="A431" t="s">
        <v>449</v>
      </c>
      <c r="B431">
        <v>5</v>
      </c>
      <c r="C431">
        <f t="shared" si="6"/>
        <v>60</v>
      </c>
    </row>
    <row r="432" spans="1:3" x14ac:dyDescent="0.3">
      <c r="A432" t="s">
        <v>450</v>
      </c>
      <c r="B432">
        <v>22</v>
      </c>
      <c r="C432">
        <f t="shared" si="6"/>
        <v>94</v>
      </c>
    </row>
    <row r="433" spans="1:3" x14ac:dyDescent="0.3">
      <c r="A433" t="s">
        <v>451</v>
      </c>
      <c r="B433">
        <v>22</v>
      </c>
      <c r="C433">
        <f t="shared" si="6"/>
        <v>94</v>
      </c>
    </row>
    <row r="434" spans="1:3" x14ac:dyDescent="0.3">
      <c r="A434" t="s">
        <v>452</v>
      </c>
      <c r="B434">
        <v>9</v>
      </c>
      <c r="C434">
        <f t="shared" si="6"/>
        <v>68</v>
      </c>
    </row>
    <row r="435" spans="1:3" x14ac:dyDescent="0.3">
      <c r="A435" t="s">
        <v>453</v>
      </c>
      <c r="B435">
        <v>16</v>
      </c>
      <c r="C435">
        <f t="shared" si="6"/>
        <v>82</v>
      </c>
    </row>
    <row r="436" spans="1:3" x14ac:dyDescent="0.3">
      <c r="A436" t="s">
        <v>454</v>
      </c>
      <c r="B436">
        <v>906</v>
      </c>
      <c r="C436">
        <f t="shared" si="6"/>
        <v>1862</v>
      </c>
    </row>
    <row r="437" spans="1:3" x14ac:dyDescent="0.3">
      <c r="A437" t="s">
        <v>455</v>
      </c>
      <c r="B437">
        <v>257</v>
      </c>
      <c r="C437">
        <f t="shared" si="6"/>
        <v>564</v>
      </c>
    </row>
    <row r="438" spans="1:3" x14ac:dyDescent="0.3">
      <c r="A438" t="s">
        <v>456</v>
      </c>
      <c r="B438">
        <v>104</v>
      </c>
      <c r="C438">
        <f t="shared" si="6"/>
        <v>258</v>
      </c>
    </row>
    <row r="439" spans="1:3" x14ac:dyDescent="0.3">
      <c r="A439" t="s">
        <v>457</v>
      </c>
      <c r="B439">
        <v>1177</v>
      </c>
      <c r="C439">
        <f t="shared" si="6"/>
        <v>2404</v>
      </c>
    </row>
    <row r="440" spans="1:3" x14ac:dyDescent="0.3">
      <c r="A440" t="s">
        <v>458</v>
      </c>
      <c r="B440">
        <v>7376</v>
      </c>
      <c r="C440">
        <f t="shared" si="6"/>
        <v>14802</v>
      </c>
    </row>
    <row r="441" spans="1:3" x14ac:dyDescent="0.3">
      <c r="A441" t="s">
        <v>459</v>
      </c>
      <c r="B441">
        <v>373</v>
      </c>
      <c r="C441">
        <f t="shared" si="6"/>
        <v>796</v>
      </c>
    </row>
    <row r="442" spans="1:3" x14ac:dyDescent="0.3">
      <c r="A442" t="s">
        <v>460</v>
      </c>
      <c r="B442">
        <v>568</v>
      </c>
      <c r="C442">
        <f t="shared" si="6"/>
        <v>1186</v>
      </c>
    </row>
    <row r="443" spans="1:3" x14ac:dyDescent="0.3">
      <c r="A443" t="s">
        <v>461</v>
      </c>
      <c r="B443">
        <v>412</v>
      </c>
      <c r="C443">
        <f t="shared" si="6"/>
        <v>874</v>
      </c>
    </row>
    <row r="444" spans="1:3" x14ac:dyDescent="0.3">
      <c r="A444" t="s">
        <v>462</v>
      </c>
      <c r="B444">
        <v>110</v>
      </c>
      <c r="C444">
        <f t="shared" si="6"/>
        <v>270</v>
      </c>
    </row>
    <row r="445" spans="1:3" x14ac:dyDescent="0.3">
      <c r="A445" t="s">
        <v>463</v>
      </c>
      <c r="B445">
        <v>260</v>
      </c>
      <c r="C445">
        <f t="shared" si="6"/>
        <v>570</v>
      </c>
    </row>
    <row r="446" spans="1:3" x14ac:dyDescent="0.3">
      <c r="A446" t="s">
        <v>464</v>
      </c>
      <c r="B446">
        <v>38</v>
      </c>
      <c r="C446">
        <f t="shared" si="6"/>
        <v>126</v>
      </c>
    </row>
    <row r="447" spans="1:3" x14ac:dyDescent="0.3">
      <c r="A447" t="s">
        <v>465</v>
      </c>
      <c r="B447">
        <v>1189</v>
      </c>
      <c r="C447">
        <f t="shared" si="6"/>
        <v>2428</v>
      </c>
    </row>
    <row r="448" spans="1:3" x14ac:dyDescent="0.3">
      <c r="A448" t="s">
        <v>466</v>
      </c>
      <c r="B448">
        <v>1140</v>
      </c>
      <c r="C448">
        <f t="shared" si="6"/>
        <v>2330</v>
      </c>
    </row>
    <row r="449" spans="1:3" x14ac:dyDescent="0.3">
      <c r="A449" t="s">
        <v>467</v>
      </c>
      <c r="B449">
        <v>973</v>
      </c>
      <c r="C449">
        <f t="shared" si="6"/>
        <v>1996</v>
      </c>
    </row>
    <row r="450" spans="1:3" x14ac:dyDescent="0.3">
      <c r="A450" t="s">
        <v>468</v>
      </c>
      <c r="B450">
        <v>111</v>
      </c>
      <c r="C450">
        <f t="shared" si="6"/>
        <v>272</v>
      </c>
    </row>
    <row r="451" spans="1:3" x14ac:dyDescent="0.3">
      <c r="A451" t="s">
        <v>469</v>
      </c>
      <c r="B451">
        <v>64</v>
      </c>
      <c r="C451">
        <f t="shared" ref="C451:C514" si="7">$F$3+$F$4*B451</f>
        <v>178</v>
      </c>
    </row>
    <row r="452" spans="1:3" x14ac:dyDescent="0.3">
      <c r="A452" t="s">
        <v>470</v>
      </c>
      <c r="B452">
        <v>473</v>
      </c>
      <c r="C452">
        <f t="shared" si="7"/>
        <v>996</v>
      </c>
    </row>
    <row r="453" spans="1:3" x14ac:dyDescent="0.3">
      <c r="A453" t="s">
        <v>471</v>
      </c>
      <c r="B453">
        <v>11</v>
      </c>
      <c r="C453">
        <f t="shared" si="7"/>
        <v>72</v>
      </c>
    </row>
    <row r="454" spans="1:3" x14ac:dyDescent="0.3">
      <c r="A454" t="s">
        <v>472</v>
      </c>
      <c r="B454">
        <v>437</v>
      </c>
      <c r="C454">
        <f t="shared" si="7"/>
        <v>924</v>
      </c>
    </row>
    <row r="455" spans="1:3" x14ac:dyDescent="0.3">
      <c r="A455" t="s">
        <v>474</v>
      </c>
      <c r="B455">
        <v>1035</v>
      </c>
      <c r="C455">
        <f t="shared" si="7"/>
        <v>2120</v>
      </c>
    </row>
    <row r="456" spans="1:3" x14ac:dyDescent="0.3">
      <c r="A456" t="s">
        <v>475</v>
      </c>
      <c r="B456">
        <v>645</v>
      </c>
      <c r="C456">
        <f t="shared" si="7"/>
        <v>1340</v>
      </c>
    </row>
    <row r="457" spans="1:3" x14ac:dyDescent="0.3">
      <c r="A457" t="s">
        <v>476</v>
      </c>
      <c r="B457">
        <v>600</v>
      </c>
      <c r="C457">
        <f t="shared" si="7"/>
        <v>1250</v>
      </c>
    </row>
    <row r="458" spans="1:3" x14ac:dyDescent="0.3">
      <c r="A458" t="s">
        <v>477</v>
      </c>
      <c r="B458">
        <v>393</v>
      </c>
      <c r="C458">
        <f t="shared" si="7"/>
        <v>836</v>
      </c>
    </row>
    <row r="459" spans="1:3" x14ac:dyDescent="0.3">
      <c r="A459" t="s">
        <v>478</v>
      </c>
      <c r="B459">
        <v>755</v>
      </c>
      <c r="C459">
        <f t="shared" si="7"/>
        <v>1560</v>
      </c>
    </row>
    <row r="460" spans="1:3" x14ac:dyDescent="0.3">
      <c r="A460" t="s">
        <v>479</v>
      </c>
      <c r="B460">
        <v>365</v>
      </c>
      <c r="C460">
        <f t="shared" si="7"/>
        <v>780</v>
      </c>
    </row>
    <row r="461" spans="1:3" x14ac:dyDescent="0.3">
      <c r="A461" t="s">
        <v>480</v>
      </c>
      <c r="B461">
        <v>408</v>
      </c>
      <c r="C461">
        <f t="shared" si="7"/>
        <v>866</v>
      </c>
    </row>
    <row r="462" spans="1:3" x14ac:dyDescent="0.3">
      <c r="A462" t="s">
        <v>481</v>
      </c>
      <c r="B462">
        <v>36</v>
      </c>
      <c r="C462">
        <f t="shared" si="7"/>
        <v>122</v>
      </c>
    </row>
    <row r="463" spans="1:3" x14ac:dyDescent="0.3">
      <c r="A463" t="s">
        <v>482</v>
      </c>
      <c r="B463">
        <v>10</v>
      </c>
      <c r="C463">
        <f t="shared" si="7"/>
        <v>70</v>
      </c>
    </row>
    <row r="464" spans="1:3" x14ac:dyDescent="0.3">
      <c r="A464" t="s">
        <v>483</v>
      </c>
      <c r="B464">
        <v>698</v>
      </c>
      <c r="C464">
        <f t="shared" si="7"/>
        <v>1446</v>
      </c>
    </row>
    <row r="465" spans="1:3" x14ac:dyDescent="0.3">
      <c r="A465" t="s">
        <v>484</v>
      </c>
      <c r="B465">
        <v>108</v>
      </c>
      <c r="C465">
        <f t="shared" si="7"/>
        <v>266</v>
      </c>
    </row>
    <row r="466" spans="1:3" x14ac:dyDescent="0.3">
      <c r="A466" t="s">
        <v>485</v>
      </c>
      <c r="B466">
        <v>1664</v>
      </c>
      <c r="C466">
        <f t="shared" si="7"/>
        <v>3378</v>
      </c>
    </row>
    <row r="467" spans="1:3" x14ac:dyDescent="0.3">
      <c r="A467" t="s">
        <v>486</v>
      </c>
      <c r="B467">
        <v>88</v>
      </c>
      <c r="C467">
        <f t="shared" si="7"/>
        <v>226</v>
      </c>
    </row>
    <row r="468" spans="1:3" x14ac:dyDescent="0.3">
      <c r="A468" t="s">
        <v>487</v>
      </c>
      <c r="B468">
        <v>60</v>
      </c>
      <c r="C468">
        <f t="shared" si="7"/>
        <v>170</v>
      </c>
    </row>
    <row r="469" spans="1:3" x14ac:dyDescent="0.3">
      <c r="A469" t="s">
        <v>488</v>
      </c>
      <c r="B469">
        <v>165</v>
      </c>
      <c r="C469">
        <f t="shared" si="7"/>
        <v>380</v>
      </c>
    </row>
    <row r="470" spans="1:3" x14ac:dyDescent="0.3">
      <c r="A470" t="s">
        <v>489</v>
      </c>
      <c r="B470">
        <v>1025</v>
      </c>
      <c r="C470">
        <f t="shared" si="7"/>
        <v>2100</v>
      </c>
    </row>
    <row r="471" spans="1:3" x14ac:dyDescent="0.3">
      <c r="A471" t="s">
        <v>490</v>
      </c>
      <c r="B471">
        <v>125</v>
      </c>
      <c r="C471">
        <f t="shared" si="7"/>
        <v>300</v>
      </c>
    </row>
    <row r="472" spans="1:3" x14ac:dyDescent="0.3">
      <c r="A472" t="s">
        <v>491</v>
      </c>
      <c r="B472">
        <v>58</v>
      </c>
      <c r="C472">
        <f t="shared" si="7"/>
        <v>166</v>
      </c>
    </row>
    <row r="473" spans="1:3" x14ac:dyDescent="0.3">
      <c r="A473" t="s">
        <v>492</v>
      </c>
      <c r="B473">
        <v>80</v>
      </c>
      <c r="C473">
        <f t="shared" si="7"/>
        <v>210</v>
      </c>
    </row>
    <row r="474" spans="1:3" x14ac:dyDescent="0.3">
      <c r="A474" t="s">
        <v>493</v>
      </c>
      <c r="B474">
        <v>510</v>
      </c>
      <c r="C474">
        <f t="shared" si="7"/>
        <v>1070</v>
      </c>
    </row>
    <row r="475" spans="1:3" x14ac:dyDescent="0.3">
      <c r="A475" t="s">
        <v>494</v>
      </c>
      <c r="B475">
        <v>915</v>
      </c>
      <c r="C475">
        <f t="shared" si="7"/>
        <v>1880</v>
      </c>
    </row>
    <row r="476" spans="1:3" x14ac:dyDescent="0.3">
      <c r="A476" t="s">
        <v>495</v>
      </c>
      <c r="B476">
        <v>61</v>
      </c>
      <c r="C476">
        <f t="shared" si="7"/>
        <v>172</v>
      </c>
    </row>
    <row r="477" spans="1:3" x14ac:dyDescent="0.3">
      <c r="A477" t="s">
        <v>496</v>
      </c>
      <c r="B477">
        <v>50</v>
      </c>
      <c r="C477">
        <f t="shared" si="7"/>
        <v>150</v>
      </c>
    </row>
    <row r="478" spans="1:3" x14ac:dyDescent="0.3">
      <c r="A478" t="s">
        <v>497</v>
      </c>
      <c r="B478">
        <v>41</v>
      </c>
      <c r="C478">
        <f t="shared" si="7"/>
        <v>132</v>
      </c>
    </row>
    <row r="479" spans="1:3" x14ac:dyDescent="0.3">
      <c r="A479" t="s">
        <v>498</v>
      </c>
      <c r="B479">
        <v>228</v>
      </c>
      <c r="C479">
        <f t="shared" si="7"/>
        <v>506</v>
      </c>
    </row>
    <row r="480" spans="1:3" x14ac:dyDescent="0.3">
      <c r="A480" t="s">
        <v>499</v>
      </c>
      <c r="B480">
        <v>60</v>
      </c>
      <c r="C480">
        <f t="shared" si="7"/>
        <v>170</v>
      </c>
    </row>
    <row r="481" spans="1:3" x14ac:dyDescent="0.3">
      <c r="A481" t="s">
        <v>500</v>
      </c>
      <c r="B481">
        <v>873</v>
      </c>
      <c r="C481">
        <f t="shared" si="7"/>
        <v>1796</v>
      </c>
    </row>
    <row r="482" spans="1:3" x14ac:dyDescent="0.3">
      <c r="A482" t="s">
        <v>501</v>
      </c>
      <c r="B482">
        <v>206</v>
      </c>
      <c r="C482">
        <f t="shared" si="7"/>
        <v>462</v>
      </c>
    </row>
    <row r="483" spans="1:3" x14ac:dyDescent="0.3">
      <c r="A483" t="s">
        <v>502</v>
      </c>
      <c r="B483">
        <v>80</v>
      </c>
      <c r="C483">
        <f t="shared" si="7"/>
        <v>210</v>
      </c>
    </row>
    <row r="484" spans="1:3" x14ac:dyDescent="0.3">
      <c r="A484" t="s">
        <v>503</v>
      </c>
      <c r="B484">
        <v>96</v>
      </c>
      <c r="C484">
        <f t="shared" si="7"/>
        <v>242</v>
      </c>
    </row>
    <row r="485" spans="1:3" x14ac:dyDescent="0.3">
      <c r="A485" t="s">
        <v>504</v>
      </c>
      <c r="B485">
        <v>208</v>
      </c>
      <c r="C485">
        <f t="shared" si="7"/>
        <v>466</v>
      </c>
    </row>
    <row r="486" spans="1:3" x14ac:dyDescent="0.3">
      <c r="A486" t="s">
        <v>505</v>
      </c>
      <c r="B486">
        <v>553</v>
      </c>
      <c r="C486">
        <f t="shared" si="7"/>
        <v>1156</v>
      </c>
    </row>
    <row r="487" spans="1:3" x14ac:dyDescent="0.3">
      <c r="A487" t="s">
        <v>506</v>
      </c>
      <c r="B487">
        <v>60</v>
      </c>
      <c r="C487">
        <f t="shared" si="7"/>
        <v>170</v>
      </c>
    </row>
    <row r="488" spans="1:3" x14ac:dyDescent="0.3">
      <c r="A488" t="s">
        <v>507</v>
      </c>
      <c r="B488">
        <v>30</v>
      </c>
      <c r="C488">
        <f t="shared" si="7"/>
        <v>110</v>
      </c>
    </row>
    <row r="489" spans="1:3" x14ac:dyDescent="0.3">
      <c r="A489" t="s">
        <v>508</v>
      </c>
      <c r="B489">
        <v>450</v>
      </c>
      <c r="C489">
        <f t="shared" si="7"/>
        <v>950</v>
      </c>
    </row>
    <row r="490" spans="1:3" x14ac:dyDescent="0.3">
      <c r="A490" t="s">
        <v>509</v>
      </c>
      <c r="B490">
        <v>23</v>
      </c>
      <c r="C490">
        <f t="shared" si="7"/>
        <v>96</v>
      </c>
    </row>
    <row r="491" spans="1:3" x14ac:dyDescent="0.3">
      <c r="A491" t="s">
        <v>510</v>
      </c>
      <c r="B491">
        <v>300</v>
      </c>
      <c r="C491">
        <f t="shared" si="7"/>
        <v>650</v>
      </c>
    </row>
    <row r="492" spans="1:3" x14ac:dyDescent="0.3">
      <c r="A492" t="s">
        <v>511</v>
      </c>
      <c r="B492">
        <v>127</v>
      </c>
      <c r="C492">
        <f t="shared" si="7"/>
        <v>304</v>
      </c>
    </row>
    <row r="493" spans="1:3" x14ac:dyDescent="0.3">
      <c r="A493" t="s">
        <v>512</v>
      </c>
      <c r="B493">
        <v>323</v>
      </c>
      <c r="C493">
        <f t="shared" si="7"/>
        <v>696</v>
      </c>
    </row>
    <row r="494" spans="1:3" x14ac:dyDescent="0.3">
      <c r="A494" t="s">
        <v>513</v>
      </c>
      <c r="B494">
        <v>760</v>
      </c>
      <c r="C494">
        <f t="shared" si="7"/>
        <v>1570</v>
      </c>
    </row>
    <row r="495" spans="1:3" x14ac:dyDescent="0.3">
      <c r="A495" t="s">
        <v>514</v>
      </c>
      <c r="B495">
        <v>299</v>
      </c>
      <c r="C495">
        <f t="shared" si="7"/>
        <v>648</v>
      </c>
    </row>
    <row r="496" spans="1:3" x14ac:dyDescent="0.3">
      <c r="A496" t="s">
        <v>515</v>
      </c>
      <c r="B496">
        <v>508</v>
      </c>
      <c r="C496">
        <f t="shared" si="7"/>
        <v>1066</v>
      </c>
    </row>
    <row r="497" spans="1:3" x14ac:dyDescent="0.3">
      <c r="A497" t="s">
        <v>516</v>
      </c>
      <c r="B497">
        <v>48</v>
      </c>
      <c r="C497">
        <f t="shared" si="7"/>
        <v>146</v>
      </c>
    </row>
    <row r="498" spans="1:3" x14ac:dyDescent="0.3">
      <c r="A498" t="s">
        <v>517</v>
      </c>
      <c r="B498">
        <v>249</v>
      </c>
      <c r="C498">
        <f t="shared" si="7"/>
        <v>548</v>
      </c>
    </row>
    <row r="499" spans="1:3" x14ac:dyDescent="0.3">
      <c r="A499" t="s">
        <v>518</v>
      </c>
      <c r="B499">
        <v>306</v>
      </c>
      <c r="C499">
        <f t="shared" si="7"/>
        <v>662</v>
      </c>
    </row>
    <row r="500" spans="1:3" x14ac:dyDescent="0.3">
      <c r="A500" t="s">
        <v>519</v>
      </c>
      <c r="B500">
        <v>36</v>
      </c>
      <c r="C500">
        <f t="shared" si="7"/>
        <v>122</v>
      </c>
    </row>
    <row r="501" spans="1:3" x14ac:dyDescent="0.3">
      <c r="A501" t="s">
        <v>520</v>
      </c>
      <c r="B501">
        <v>780</v>
      </c>
      <c r="C501">
        <f t="shared" si="7"/>
        <v>1610</v>
      </c>
    </row>
    <row r="502" spans="1:3" x14ac:dyDescent="0.3">
      <c r="A502" t="s">
        <v>521</v>
      </c>
      <c r="B502">
        <v>246</v>
      </c>
      <c r="C502">
        <f t="shared" si="7"/>
        <v>542</v>
      </c>
    </row>
    <row r="503" spans="1:3" x14ac:dyDescent="0.3">
      <c r="A503" t="s">
        <v>522</v>
      </c>
      <c r="B503">
        <v>792</v>
      </c>
      <c r="C503">
        <f t="shared" si="7"/>
        <v>1634</v>
      </c>
    </row>
    <row r="504" spans="1:3" x14ac:dyDescent="0.3">
      <c r="A504" t="s">
        <v>523</v>
      </c>
      <c r="B504">
        <v>160</v>
      </c>
      <c r="C504">
        <f t="shared" si="7"/>
        <v>370</v>
      </c>
    </row>
    <row r="505" spans="1:3" x14ac:dyDescent="0.3">
      <c r="A505" t="s">
        <v>524</v>
      </c>
      <c r="B505">
        <v>106</v>
      </c>
      <c r="C505">
        <f t="shared" si="7"/>
        <v>262</v>
      </c>
    </row>
    <row r="506" spans="1:3" x14ac:dyDescent="0.3">
      <c r="A506" t="s">
        <v>525</v>
      </c>
      <c r="B506">
        <v>96</v>
      </c>
      <c r="C506">
        <f t="shared" si="7"/>
        <v>242</v>
      </c>
    </row>
    <row r="507" spans="1:3" x14ac:dyDescent="0.3">
      <c r="A507" t="s">
        <v>526</v>
      </c>
      <c r="B507">
        <v>197</v>
      </c>
      <c r="C507">
        <f t="shared" si="7"/>
        <v>444</v>
      </c>
    </row>
    <row r="508" spans="1:3" x14ac:dyDescent="0.3">
      <c r="A508" t="s">
        <v>527</v>
      </c>
      <c r="B508">
        <v>12</v>
      </c>
      <c r="C508">
        <f t="shared" si="7"/>
        <v>74</v>
      </c>
    </row>
    <row r="509" spans="1:3" x14ac:dyDescent="0.3">
      <c r="A509" t="s">
        <v>528</v>
      </c>
      <c r="B509">
        <v>220</v>
      </c>
      <c r="C509">
        <f t="shared" si="7"/>
        <v>490</v>
      </c>
    </row>
    <row r="510" spans="1:3" x14ac:dyDescent="0.3">
      <c r="A510" t="s">
        <v>529</v>
      </c>
      <c r="B510">
        <v>81</v>
      </c>
      <c r="C510">
        <f t="shared" si="7"/>
        <v>212</v>
      </c>
    </row>
    <row r="511" spans="1:3" x14ac:dyDescent="0.3">
      <c r="A511" t="s">
        <v>530</v>
      </c>
      <c r="B511">
        <v>1564</v>
      </c>
      <c r="C511">
        <f t="shared" si="7"/>
        <v>3178</v>
      </c>
    </row>
    <row r="512" spans="1:3" x14ac:dyDescent="0.3">
      <c r="A512" t="s">
        <v>531</v>
      </c>
      <c r="B512">
        <v>264</v>
      </c>
      <c r="C512">
        <f t="shared" si="7"/>
        <v>578</v>
      </c>
    </row>
    <row r="513" spans="1:3" x14ac:dyDescent="0.3">
      <c r="A513" t="s">
        <v>532</v>
      </c>
      <c r="B513">
        <v>251</v>
      </c>
      <c r="C513">
        <f t="shared" si="7"/>
        <v>552</v>
      </c>
    </row>
    <row r="514" spans="1:3" x14ac:dyDescent="0.3">
      <c r="A514" t="s">
        <v>533</v>
      </c>
      <c r="B514">
        <v>174</v>
      </c>
      <c r="C514">
        <f t="shared" si="7"/>
        <v>398</v>
      </c>
    </row>
    <row r="515" spans="1:3" x14ac:dyDescent="0.3">
      <c r="A515" t="s">
        <v>534</v>
      </c>
      <c r="B515">
        <v>141</v>
      </c>
      <c r="C515">
        <f t="shared" ref="C515:C578" si="8">$F$3+$F$4*B515</f>
        <v>332</v>
      </c>
    </row>
    <row r="516" spans="1:3" x14ac:dyDescent="0.3">
      <c r="A516" t="s">
        <v>535</v>
      </c>
      <c r="B516">
        <v>20</v>
      </c>
      <c r="C516">
        <f t="shared" si="8"/>
        <v>90</v>
      </c>
    </row>
    <row r="517" spans="1:3" x14ac:dyDescent="0.3">
      <c r="A517" t="s">
        <v>536</v>
      </c>
      <c r="B517">
        <v>36</v>
      </c>
      <c r="C517">
        <f t="shared" si="8"/>
        <v>122</v>
      </c>
    </row>
    <row r="518" spans="1:3" x14ac:dyDescent="0.3">
      <c r="A518" t="s">
        <v>537</v>
      </c>
      <c r="B518">
        <v>1847</v>
      </c>
      <c r="C518">
        <f t="shared" si="8"/>
        <v>3744</v>
      </c>
    </row>
    <row r="519" spans="1:3" x14ac:dyDescent="0.3">
      <c r="A519" t="s">
        <v>538</v>
      </c>
      <c r="B519">
        <v>604</v>
      </c>
      <c r="C519">
        <f t="shared" si="8"/>
        <v>1258</v>
      </c>
    </row>
    <row r="520" spans="1:3" x14ac:dyDescent="0.3">
      <c r="A520" t="s">
        <v>539</v>
      </c>
      <c r="B520">
        <v>16</v>
      </c>
      <c r="C520">
        <f t="shared" si="8"/>
        <v>82</v>
      </c>
    </row>
    <row r="521" spans="1:3" x14ac:dyDescent="0.3">
      <c r="A521" t="s">
        <v>540</v>
      </c>
      <c r="B521">
        <v>165</v>
      </c>
      <c r="C521">
        <f t="shared" si="8"/>
        <v>380</v>
      </c>
    </row>
    <row r="522" spans="1:3" x14ac:dyDescent="0.3">
      <c r="A522" t="s">
        <v>541</v>
      </c>
      <c r="B522">
        <v>590</v>
      </c>
      <c r="C522">
        <f t="shared" si="8"/>
        <v>1230</v>
      </c>
    </row>
    <row r="523" spans="1:3" x14ac:dyDescent="0.3">
      <c r="A523" t="s">
        <v>542</v>
      </c>
      <c r="B523">
        <v>65</v>
      </c>
      <c r="C523">
        <f t="shared" si="8"/>
        <v>180</v>
      </c>
    </row>
    <row r="524" spans="1:3" x14ac:dyDescent="0.3">
      <c r="A524" t="s">
        <v>543</v>
      </c>
      <c r="B524">
        <v>485</v>
      </c>
      <c r="C524">
        <f t="shared" si="8"/>
        <v>1020</v>
      </c>
    </row>
    <row r="525" spans="1:3" x14ac:dyDescent="0.3">
      <c r="A525" t="s">
        <v>544</v>
      </c>
      <c r="B525">
        <v>1045</v>
      </c>
      <c r="C525">
        <f t="shared" si="8"/>
        <v>2140</v>
      </c>
    </row>
    <row r="526" spans="1:3" x14ac:dyDescent="0.3">
      <c r="A526" t="s">
        <v>545</v>
      </c>
      <c r="B526">
        <v>371</v>
      </c>
      <c r="C526">
        <f t="shared" si="8"/>
        <v>792</v>
      </c>
    </row>
    <row r="527" spans="1:3" x14ac:dyDescent="0.3">
      <c r="A527" t="s">
        <v>546</v>
      </c>
      <c r="B527">
        <v>123</v>
      </c>
      <c r="C527">
        <f t="shared" si="8"/>
        <v>296</v>
      </c>
    </row>
    <row r="528" spans="1:3" x14ac:dyDescent="0.3">
      <c r="A528" t="s">
        <v>547</v>
      </c>
      <c r="B528">
        <v>12</v>
      </c>
      <c r="C528">
        <f t="shared" si="8"/>
        <v>74</v>
      </c>
    </row>
    <row r="529" spans="1:3" x14ac:dyDescent="0.3">
      <c r="A529" t="s">
        <v>548</v>
      </c>
      <c r="B529">
        <v>70</v>
      </c>
      <c r="C529">
        <f t="shared" si="8"/>
        <v>190</v>
      </c>
    </row>
    <row r="530" spans="1:3" x14ac:dyDescent="0.3">
      <c r="A530" t="s">
        <v>549</v>
      </c>
      <c r="B530">
        <v>458</v>
      </c>
      <c r="C530">
        <f t="shared" si="8"/>
        <v>966</v>
      </c>
    </row>
    <row r="531" spans="1:3" x14ac:dyDescent="0.3">
      <c r="A531" t="s">
        <v>550</v>
      </c>
      <c r="B531">
        <v>321</v>
      </c>
      <c r="C531">
        <f t="shared" si="8"/>
        <v>692</v>
      </c>
    </row>
    <row r="532" spans="1:3" x14ac:dyDescent="0.3">
      <c r="A532" t="s">
        <v>551</v>
      </c>
      <c r="B532">
        <v>289</v>
      </c>
      <c r="C532">
        <f t="shared" si="8"/>
        <v>628</v>
      </c>
    </row>
    <row r="533" spans="1:3" x14ac:dyDescent="0.3">
      <c r="A533" t="s">
        <v>552</v>
      </c>
      <c r="B533">
        <v>13</v>
      </c>
      <c r="C533">
        <f t="shared" si="8"/>
        <v>76</v>
      </c>
    </row>
    <row r="534" spans="1:3" x14ac:dyDescent="0.3">
      <c r="A534" t="s">
        <v>553</v>
      </c>
      <c r="B534">
        <v>720</v>
      </c>
      <c r="C534">
        <f t="shared" si="8"/>
        <v>1490</v>
      </c>
    </row>
    <row r="535" spans="1:3" x14ac:dyDescent="0.3">
      <c r="A535" t="s">
        <v>554</v>
      </c>
      <c r="B535">
        <v>1378</v>
      </c>
      <c r="C535">
        <f t="shared" si="8"/>
        <v>2806</v>
      </c>
    </row>
    <row r="536" spans="1:3" x14ac:dyDescent="0.3">
      <c r="A536" t="s">
        <v>555</v>
      </c>
      <c r="B536">
        <v>330</v>
      </c>
      <c r="C536">
        <f t="shared" si="8"/>
        <v>710</v>
      </c>
    </row>
    <row r="537" spans="1:3" x14ac:dyDescent="0.3">
      <c r="A537" t="s">
        <v>556</v>
      </c>
      <c r="B537">
        <v>118</v>
      </c>
      <c r="C537">
        <f t="shared" si="8"/>
        <v>286</v>
      </c>
    </row>
    <row r="538" spans="1:3" x14ac:dyDescent="0.3">
      <c r="A538" t="s">
        <v>557</v>
      </c>
      <c r="B538">
        <v>431</v>
      </c>
      <c r="C538">
        <f t="shared" si="8"/>
        <v>912</v>
      </c>
    </row>
    <row r="539" spans="1:3" x14ac:dyDescent="0.3">
      <c r="A539" t="s">
        <v>558</v>
      </c>
      <c r="B539">
        <v>30</v>
      </c>
      <c r="C539">
        <f t="shared" si="8"/>
        <v>110</v>
      </c>
    </row>
    <row r="540" spans="1:3" x14ac:dyDescent="0.3">
      <c r="A540" t="s">
        <v>559</v>
      </c>
      <c r="B540">
        <v>371</v>
      </c>
      <c r="C540">
        <f t="shared" si="8"/>
        <v>792</v>
      </c>
    </row>
    <row r="541" spans="1:3" x14ac:dyDescent="0.3">
      <c r="A541" t="s">
        <v>560</v>
      </c>
      <c r="B541">
        <v>45</v>
      </c>
      <c r="C541">
        <f t="shared" si="8"/>
        <v>140</v>
      </c>
    </row>
    <row r="542" spans="1:3" x14ac:dyDescent="0.3">
      <c r="A542" t="s">
        <v>561</v>
      </c>
      <c r="B542">
        <v>118</v>
      </c>
      <c r="C542">
        <f t="shared" si="8"/>
        <v>286</v>
      </c>
    </row>
    <row r="543" spans="1:3" x14ac:dyDescent="0.3">
      <c r="A543" t="s">
        <v>562</v>
      </c>
      <c r="B543">
        <v>504</v>
      </c>
      <c r="C543">
        <f t="shared" si="8"/>
        <v>1058</v>
      </c>
    </row>
    <row r="544" spans="1:3" x14ac:dyDescent="0.3">
      <c r="A544" t="s">
        <v>563</v>
      </c>
      <c r="B544">
        <v>130</v>
      </c>
      <c r="C544">
        <f t="shared" si="8"/>
        <v>310</v>
      </c>
    </row>
    <row r="545" spans="1:3" x14ac:dyDescent="0.3">
      <c r="A545" t="s">
        <v>564</v>
      </c>
      <c r="B545">
        <v>240</v>
      </c>
      <c r="C545">
        <f t="shared" si="8"/>
        <v>530</v>
      </c>
    </row>
    <row r="546" spans="1:3" x14ac:dyDescent="0.3">
      <c r="A546" t="s">
        <v>565</v>
      </c>
      <c r="B546">
        <v>6</v>
      </c>
      <c r="C546">
        <f t="shared" si="8"/>
        <v>62</v>
      </c>
    </row>
    <row r="547" spans="1:3" x14ac:dyDescent="0.3">
      <c r="A547" t="s">
        <v>566</v>
      </c>
      <c r="B547">
        <v>64</v>
      </c>
      <c r="C547">
        <f t="shared" si="8"/>
        <v>178</v>
      </c>
    </row>
    <row r="548" spans="1:3" x14ac:dyDescent="0.3">
      <c r="A548" t="s">
        <v>567</v>
      </c>
      <c r="B548">
        <v>100</v>
      </c>
      <c r="C548">
        <f t="shared" si="8"/>
        <v>250</v>
      </c>
    </row>
    <row r="549" spans="1:3" x14ac:dyDescent="0.3">
      <c r="A549" t="s">
        <v>568</v>
      </c>
      <c r="B549">
        <v>848</v>
      </c>
      <c r="C549">
        <f t="shared" si="8"/>
        <v>1746</v>
      </c>
    </row>
    <row r="550" spans="1:3" x14ac:dyDescent="0.3">
      <c r="A550" t="s">
        <v>569</v>
      </c>
      <c r="B550">
        <v>17</v>
      </c>
      <c r="C550">
        <f t="shared" si="8"/>
        <v>84</v>
      </c>
    </row>
    <row r="551" spans="1:3" x14ac:dyDescent="0.3">
      <c r="A551" t="s">
        <v>570</v>
      </c>
      <c r="B551">
        <v>24</v>
      </c>
      <c r="C551">
        <f t="shared" si="8"/>
        <v>98</v>
      </c>
    </row>
    <row r="552" spans="1:3" x14ac:dyDescent="0.3">
      <c r="A552" t="s">
        <v>571</v>
      </c>
      <c r="B552">
        <v>86</v>
      </c>
      <c r="C552">
        <f t="shared" si="8"/>
        <v>222</v>
      </c>
    </row>
    <row r="553" spans="1:3" x14ac:dyDescent="0.3">
      <c r="A553" t="s">
        <v>572</v>
      </c>
      <c r="B553">
        <v>18</v>
      </c>
      <c r="C553">
        <f t="shared" si="8"/>
        <v>86</v>
      </c>
    </row>
    <row r="554" spans="1:3" x14ac:dyDescent="0.3">
      <c r="A554" t="s">
        <v>573</v>
      </c>
      <c r="B554">
        <v>109</v>
      </c>
      <c r="C554">
        <f t="shared" si="8"/>
        <v>268</v>
      </c>
    </row>
    <row r="555" spans="1:3" x14ac:dyDescent="0.3">
      <c r="A555" t="s">
        <v>574</v>
      </c>
      <c r="B555">
        <v>1617</v>
      </c>
      <c r="C555">
        <f t="shared" si="8"/>
        <v>3284</v>
      </c>
    </row>
    <row r="556" spans="1:3" x14ac:dyDescent="0.3">
      <c r="A556" t="s">
        <v>575</v>
      </c>
      <c r="B556">
        <v>151</v>
      </c>
      <c r="C556">
        <f t="shared" si="8"/>
        <v>352</v>
      </c>
    </row>
    <row r="557" spans="1:3" x14ac:dyDescent="0.3">
      <c r="A557" t="s">
        <v>576</v>
      </c>
      <c r="B557">
        <v>148</v>
      </c>
      <c r="C557">
        <f t="shared" si="8"/>
        <v>346</v>
      </c>
    </row>
    <row r="558" spans="1:3" x14ac:dyDescent="0.3">
      <c r="A558" t="s">
        <v>577</v>
      </c>
      <c r="B558">
        <v>110</v>
      </c>
      <c r="C558">
        <f t="shared" si="8"/>
        <v>270</v>
      </c>
    </row>
    <row r="559" spans="1:3" x14ac:dyDescent="0.3">
      <c r="A559" t="s">
        <v>578</v>
      </c>
      <c r="B559">
        <v>309</v>
      </c>
      <c r="C559">
        <f t="shared" si="8"/>
        <v>668</v>
      </c>
    </row>
    <row r="560" spans="1:3" x14ac:dyDescent="0.3">
      <c r="A560" t="s">
        <v>579</v>
      </c>
      <c r="B560">
        <v>36</v>
      </c>
      <c r="C560">
        <f t="shared" si="8"/>
        <v>122</v>
      </c>
    </row>
    <row r="561" spans="1:3" x14ac:dyDescent="0.3">
      <c r="A561" t="s">
        <v>580</v>
      </c>
      <c r="B561">
        <v>21</v>
      </c>
      <c r="C561">
        <f t="shared" si="8"/>
        <v>92</v>
      </c>
    </row>
    <row r="562" spans="1:3" x14ac:dyDescent="0.3">
      <c r="A562" t="s">
        <v>581</v>
      </c>
      <c r="B562">
        <v>24</v>
      </c>
      <c r="C562">
        <f t="shared" si="8"/>
        <v>98</v>
      </c>
    </row>
    <row r="563" spans="1:3" x14ac:dyDescent="0.3">
      <c r="A563" t="s">
        <v>582</v>
      </c>
      <c r="B563">
        <v>271</v>
      </c>
      <c r="C563">
        <f t="shared" si="8"/>
        <v>592</v>
      </c>
    </row>
    <row r="564" spans="1:3" x14ac:dyDescent="0.3">
      <c r="A564" t="s">
        <v>583</v>
      </c>
      <c r="B564">
        <v>67</v>
      </c>
      <c r="C564">
        <f t="shared" si="8"/>
        <v>184</v>
      </c>
    </row>
    <row r="565" spans="1:3" x14ac:dyDescent="0.3">
      <c r="A565" t="s">
        <v>584</v>
      </c>
      <c r="B565">
        <v>1843</v>
      </c>
      <c r="C565">
        <f t="shared" si="8"/>
        <v>3736</v>
      </c>
    </row>
    <row r="566" spans="1:3" x14ac:dyDescent="0.3">
      <c r="A566" t="s">
        <v>585</v>
      </c>
      <c r="B566">
        <v>413</v>
      </c>
      <c r="C566">
        <f t="shared" si="8"/>
        <v>876</v>
      </c>
    </row>
    <row r="567" spans="1:3" x14ac:dyDescent="0.3">
      <c r="A567" t="s">
        <v>586</v>
      </c>
      <c r="B567">
        <v>26</v>
      </c>
      <c r="C567">
        <f t="shared" si="8"/>
        <v>102</v>
      </c>
    </row>
    <row r="568" spans="1:3" x14ac:dyDescent="0.3">
      <c r="A568" t="s">
        <v>587</v>
      </c>
      <c r="B568">
        <v>1224</v>
      </c>
      <c r="C568">
        <f t="shared" si="8"/>
        <v>2498</v>
      </c>
    </row>
    <row r="569" spans="1:3" x14ac:dyDescent="0.3">
      <c r="A569" t="s">
        <v>588</v>
      </c>
      <c r="B569">
        <v>86</v>
      </c>
      <c r="C569">
        <f t="shared" si="8"/>
        <v>222</v>
      </c>
    </row>
    <row r="570" spans="1:3" x14ac:dyDescent="0.3">
      <c r="A570" t="s">
        <v>589</v>
      </c>
      <c r="B570">
        <v>124</v>
      </c>
      <c r="C570">
        <f t="shared" si="8"/>
        <v>298</v>
      </c>
    </row>
    <row r="571" spans="1:3" x14ac:dyDescent="0.3">
      <c r="A571" t="s">
        <v>590</v>
      </c>
      <c r="B571">
        <v>188</v>
      </c>
      <c r="C571">
        <f t="shared" si="8"/>
        <v>426</v>
      </c>
    </row>
    <row r="572" spans="1:3" x14ac:dyDescent="0.3">
      <c r="A572" t="s">
        <v>591</v>
      </c>
      <c r="B572">
        <v>108</v>
      </c>
      <c r="C572">
        <f t="shared" si="8"/>
        <v>266</v>
      </c>
    </row>
    <row r="573" spans="1:3" x14ac:dyDescent="0.3">
      <c r="A573" t="s">
        <v>592</v>
      </c>
      <c r="B573">
        <v>581</v>
      </c>
      <c r="C573">
        <f t="shared" si="8"/>
        <v>1212</v>
      </c>
    </row>
    <row r="574" spans="1:3" x14ac:dyDescent="0.3">
      <c r="A574" t="s">
        <v>593</v>
      </c>
      <c r="B574">
        <v>170</v>
      </c>
      <c r="C574">
        <f t="shared" si="8"/>
        <v>390</v>
      </c>
    </row>
    <row r="575" spans="1:3" x14ac:dyDescent="0.3">
      <c r="A575" t="s">
        <v>594</v>
      </c>
      <c r="B575">
        <v>36</v>
      </c>
      <c r="C575">
        <f t="shared" si="8"/>
        <v>122</v>
      </c>
    </row>
    <row r="576" spans="1:3" x14ac:dyDescent="0.3">
      <c r="A576" t="s">
        <v>595</v>
      </c>
      <c r="B576">
        <v>643</v>
      </c>
      <c r="C576">
        <f t="shared" si="8"/>
        <v>1336</v>
      </c>
    </row>
    <row r="577" spans="1:3" x14ac:dyDescent="0.3">
      <c r="A577" t="s">
        <v>596</v>
      </c>
      <c r="B577">
        <v>913</v>
      </c>
      <c r="C577">
        <f t="shared" si="8"/>
        <v>1876</v>
      </c>
    </row>
    <row r="578" spans="1:3" x14ac:dyDescent="0.3">
      <c r="A578" t="s">
        <v>597</v>
      </c>
      <c r="B578">
        <v>362</v>
      </c>
      <c r="C578">
        <f t="shared" si="8"/>
        <v>774</v>
      </c>
    </row>
    <row r="579" spans="1:3" x14ac:dyDescent="0.3">
      <c r="A579" t="s">
        <v>598</v>
      </c>
      <c r="B579">
        <v>55</v>
      </c>
      <c r="C579">
        <f t="shared" ref="C579:C642" si="9">$F$3+$F$4*B579</f>
        <v>160</v>
      </c>
    </row>
    <row r="580" spans="1:3" x14ac:dyDescent="0.3">
      <c r="A580" t="s">
        <v>599</v>
      </c>
      <c r="B580">
        <v>165</v>
      </c>
      <c r="C580">
        <f t="shared" si="9"/>
        <v>380</v>
      </c>
    </row>
    <row r="581" spans="1:3" x14ac:dyDescent="0.3">
      <c r="A581" t="s">
        <v>600</v>
      </c>
      <c r="B581">
        <v>80</v>
      </c>
      <c r="C581">
        <f t="shared" si="9"/>
        <v>210</v>
      </c>
    </row>
    <row r="582" spans="1:3" x14ac:dyDescent="0.3">
      <c r="A582" t="s">
        <v>601</v>
      </c>
      <c r="B582">
        <v>351</v>
      </c>
      <c r="C582">
        <f t="shared" si="9"/>
        <v>752</v>
      </c>
    </row>
    <row r="583" spans="1:3" x14ac:dyDescent="0.3">
      <c r="A583" t="s">
        <v>602</v>
      </c>
      <c r="B583">
        <v>978</v>
      </c>
      <c r="C583">
        <f t="shared" si="9"/>
        <v>2006</v>
      </c>
    </row>
    <row r="584" spans="1:3" x14ac:dyDescent="0.3">
      <c r="A584" t="s">
        <v>603</v>
      </c>
      <c r="B584">
        <v>668</v>
      </c>
      <c r="C584">
        <f t="shared" si="9"/>
        <v>1386</v>
      </c>
    </row>
    <row r="585" spans="1:3" x14ac:dyDescent="0.3">
      <c r="A585" t="s">
        <v>604</v>
      </c>
      <c r="B585">
        <v>238</v>
      </c>
      <c r="C585">
        <f t="shared" si="9"/>
        <v>526</v>
      </c>
    </row>
    <row r="586" spans="1:3" x14ac:dyDescent="0.3">
      <c r="A586" t="s">
        <v>605</v>
      </c>
      <c r="B586">
        <v>98</v>
      </c>
      <c r="C586">
        <f t="shared" si="9"/>
        <v>246</v>
      </c>
    </row>
    <row r="587" spans="1:3" x14ac:dyDescent="0.3">
      <c r="A587" t="s">
        <v>606</v>
      </c>
      <c r="B587">
        <v>86</v>
      </c>
      <c r="C587">
        <f t="shared" si="9"/>
        <v>222</v>
      </c>
    </row>
    <row r="588" spans="1:3" x14ac:dyDescent="0.3">
      <c r="A588" t="s">
        <v>607</v>
      </c>
      <c r="B588">
        <v>47</v>
      </c>
      <c r="C588">
        <f t="shared" si="9"/>
        <v>144</v>
      </c>
    </row>
    <row r="589" spans="1:3" x14ac:dyDescent="0.3">
      <c r="A589" t="s">
        <v>608</v>
      </c>
      <c r="B589">
        <v>123</v>
      </c>
      <c r="C589">
        <f t="shared" si="9"/>
        <v>296</v>
      </c>
    </row>
    <row r="590" spans="1:3" x14ac:dyDescent="0.3">
      <c r="A590" t="s">
        <v>609</v>
      </c>
      <c r="B590">
        <v>366</v>
      </c>
      <c r="C590">
        <f t="shared" si="9"/>
        <v>782</v>
      </c>
    </row>
    <row r="591" spans="1:3" x14ac:dyDescent="0.3">
      <c r="A591" t="s">
        <v>610</v>
      </c>
      <c r="B591">
        <v>58</v>
      </c>
      <c r="C591">
        <f t="shared" si="9"/>
        <v>166</v>
      </c>
    </row>
    <row r="592" spans="1:3" x14ac:dyDescent="0.3">
      <c r="A592" t="s">
        <v>611</v>
      </c>
      <c r="B592">
        <v>372</v>
      </c>
      <c r="C592">
        <f t="shared" si="9"/>
        <v>794</v>
      </c>
    </row>
    <row r="593" spans="1:3" x14ac:dyDescent="0.3">
      <c r="A593" t="s">
        <v>612</v>
      </c>
      <c r="B593">
        <v>166</v>
      </c>
      <c r="C593">
        <f t="shared" si="9"/>
        <v>382</v>
      </c>
    </row>
    <row r="594" spans="1:3" x14ac:dyDescent="0.3">
      <c r="A594" t="s">
        <v>613</v>
      </c>
      <c r="B594">
        <v>414</v>
      </c>
      <c r="C594">
        <f t="shared" si="9"/>
        <v>878</v>
      </c>
    </row>
    <row r="595" spans="1:3" x14ac:dyDescent="0.3">
      <c r="A595" t="s">
        <v>614</v>
      </c>
      <c r="B595">
        <v>16</v>
      </c>
      <c r="C595">
        <f t="shared" si="9"/>
        <v>82</v>
      </c>
    </row>
    <row r="596" spans="1:3" x14ac:dyDescent="0.3">
      <c r="A596" t="s">
        <v>615</v>
      </c>
      <c r="B596">
        <v>12</v>
      </c>
      <c r="C596">
        <f t="shared" si="9"/>
        <v>74</v>
      </c>
    </row>
    <row r="597" spans="1:3" x14ac:dyDescent="0.3">
      <c r="A597" t="s">
        <v>616</v>
      </c>
      <c r="B597">
        <v>7</v>
      </c>
      <c r="C597">
        <f t="shared" si="9"/>
        <v>64</v>
      </c>
    </row>
    <row r="598" spans="1:3" x14ac:dyDescent="0.3">
      <c r="A598" t="s">
        <v>617</v>
      </c>
      <c r="B598">
        <v>60</v>
      </c>
      <c r="C598">
        <f t="shared" si="9"/>
        <v>170</v>
      </c>
    </row>
    <row r="599" spans="1:3" x14ac:dyDescent="0.3">
      <c r="A599" t="s">
        <v>618</v>
      </c>
      <c r="B599">
        <v>79</v>
      </c>
      <c r="C599">
        <f t="shared" si="9"/>
        <v>208</v>
      </c>
    </row>
    <row r="600" spans="1:3" x14ac:dyDescent="0.3">
      <c r="A600" t="s">
        <v>619</v>
      </c>
      <c r="B600">
        <v>100</v>
      </c>
      <c r="C600">
        <f t="shared" si="9"/>
        <v>250</v>
      </c>
    </row>
    <row r="601" spans="1:3" x14ac:dyDescent="0.3">
      <c r="A601" t="s">
        <v>620</v>
      </c>
      <c r="B601">
        <v>358</v>
      </c>
      <c r="C601">
        <f t="shared" si="9"/>
        <v>766</v>
      </c>
    </row>
    <row r="602" spans="1:3" x14ac:dyDescent="0.3">
      <c r="A602" t="s">
        <v>621</v>
      </c>
      <c r="B602">
        <v>174</v>
      </c>
      <c r="C602">
        <f t="shared" si="9"/>
        <v>398</v>
      </c>
    </row>
    <row r="603" spans="1:3" x14ac:dyDescent="0.3">
      <c r="A603" t="s">
        <v>622</v>
      </c>
      <c r="B603">
        <v>142</v>
      </c>
      <c r="C603">
        <f t="shared" si="9"/>
        <v>334</v>
      </c>
    </row>
    <row r="604" spans="1:3" x14ac:dyDescent="0.3">
      <c r="A604" t="s">
        <v>623</v>
      </c>
      <c r="B604">
        <v>840</v>
      </c>
      <c r="C604">
        <f t="shared" si="9"/>
        <v>1730</v>
      </c>
    </row>
    <row r="605" spans="1:3" x14ac:dyDescent="0.3">
      <c r="A605" t="s">
        <v>624</v>
      </c>
      <c r="B605">
        <v>2433</v>
      </c>
      <c r="C605">
        <f t="shared" si="9"/>
        <v>4916</v>
      </c>
    </row>
    <row r="606" spans="1:3" x14ac:dyDescent="0.3">
      <c r="A606" t="s">
        <v>625</v>
      </c>
      <c r="B606">
        <v>44</v>
      </c>
      <c r="C606">
        <f t="shared" si="9"/>
        <v>138</v>
      </c>
    </row>
    <row r="607" spans="1:3" x14ac:dyDescent="0.3">
      <c r="A607" t="s">
        <v>626</v>
      </c>
      <c r="B607">
        <v>39</v>
      </c>
      <c r="C607">
        <f t="shared" si="9"/>
        <v>128</v>
      </c>
    </row>
    <row r="608" spans="1:3" x14ac:dyDescent="0.3">
      <c r="A608" t="s">
        <v>627</v>
      </c>
      <c r="B608">
        <v>172</v>
      </c>
      <c r="C608">
        <f t="shared" si="9"/>
        <v>394</v>
      </c>
    </row>
    <row r="609" spans="1:3" x14ac:dyDescent="0.3">
      <c r="A609" t="s">
        <v>628</v>
      </c>
      <c r="B609">
        <v>202</v>
      </c>
      <c r="C609">
        <f t="shared" si="9"/>
        <v>454</v>
      </c>
    </row>
    <row r="610" spans="1:3" x14ac:dyDescent="0.3">
      <c r="A610" t="s">
        <v>629</v>
      </c>
      <c r="B610">
        <v>2098</v>
      </c>
      <c r="C610">
        <f t="shared" si="9"/>
        <v>4246</v>
      </c>
    </row>
    <row r="611" spans="1:3" x14ac:dyDescent="0.3">
      <c r="A611" t="s">
        <v>630</v>
      </c>
      <c r="B611">
        <v>5062</v>
      </c>
      <c r="C611">
        <f t="shared" si="9"/>
        <v>10174</v>
      </c>
    </row>
    <row r="612" spans="1:3" x14ac:dyDescent="0.3">
      <c r="A612" t="s">
        <v>631</v>
      </c>
      <c r="B612">
        <v>16</v>
      </c>
      <c r="C612">
        <f t="shared" si="9"/>
        <v>82</v>
      </c>
    </row>
    <row r="613" spans="1:3" x14ac:dyDescent="0.3">
      <c r="A613" t="s">
        <v>632</v>
      </c>
      <c r="B613">
        <v>795</v>
      </c>
      <c r="C613">
        <f t="shared" si="9"/>
        <v>1640</v>
      </c>
    </row>
    <row r="614" spans="1:3" x14ac:dyDescent="0.3">
      <c r="A614" t="s">
        <v>633</v>
      </c>
      <c r="B614">
        <v>122</v>
      </c>
      <c r="C614">
        <f t="shared" si="9"/>
        <v>294</v>
      </c>
    </row>
    <row r="615" spans="1:3" x14ac:dyDescent="0.3">
      <c r="A615" t="s">
        <v>634</v>
      </c>
      <c r="B615">
        <v>38</v>
      </c>
      <c r="C615">
        <f t="shared" si="9"/>
        <v>126</v>
      </c>
    </row>
    <row r="616" spans="1:3" x14ac:dyDescent="0.3">
      <c r="A616" t="s">
        <v>635</v>
      </c>
      <c r="B616">
        <v>34</v>
      </c>
      <c r="C616">
        <f t="shared" si="9"/>
        <v>118</v>
      </c>
    </row>
    <row r="617" spans="1:3" x14ac:dyDescent="0.3">
      <c r="A617" t="s">
        <v>636</v>
      </c>
      <c r="B617">
        <v>1226</v>
      </c>
      <c r="C617">
        <f t="shared" si="9"/>
        <v>2502</v>
      </c>
    </row>
    <row r="618" spans="1:3" x14ac:dyDescent="0.3">
      <c r="A618" t="s">
        <v>637</v>
      </c>
      <c r="B618">
        <v>75</v>
      </c>
      <c r="C618">
        <f t="shared" si="9"/>
        <v>200</v>
      </c>
    </row>
    <row r="619" spans="1:3" x14ac:dyDescent="0.3">
      <c r="A619" t="s">
        <v>638</v>
      </c>
      <c r="B619">
        <v>1005</v>
      </c>
      <c r="C619">
        <f t="shared" si="9"/>
        <v>2060</v>
      </c>
    </row>
    <row r="620" spans="1:3" x14ac:dyDescent="0.3">
      <c r="A620" t="s">
        <v>639</v>
      </c>
      <c r="B620">
        <v>90</v>
      </c>
      <c r="C620">
        <f t="shared" si="9"/>
        <v>230</v>
      </c>
    </row>
    <row r="621" spans="1:3" x14ac:dyDescent="0.3">
      <c r="A621" t="s">
        <v>640</v>
      </c>
      <c r="B621">
        <v>38</v>
      </c>
      <c r="C621">
        <f t="shared" si="9"/>
        <v>126</v>
      </c>
    </row>
    <row r="622" spans="1:3" x14ac:dyDescent="0.3">
      <c r="A622" t="s">
        <v>641</v>
      </c>
      <c r="B622">
        <v>74</v>
      </c>
      <c r="C622">
        <f t="shared" si="9"/>
        <v>198</v>
      </c>
    </row>
    <row r="623" spans="1:3" x14ac:dyDescent="0.3">
      <c r="A623" t="s">
        <v>642</v>
      </c>
      <c r="B623">
        <v>72</v>
      </c>
      <c r="C623">
        <f t="shared" si="9"/>
        <v>194</v>
      </c>
    </row>
    <row r="624" spans="1:3" x14ac:dyDescent="0.3">
      <c r="A624" t="s">
        <v>643</v>
      </c>
      <c r="B624">
        <v>345</v>
      </c>
      <c r="C624">
        <f t="shared" si="9"/>
        <v>740</v>
      </c>
    </row>
    <row r="625" spans="1:3" x14ac:dyDescent="0.3">
      <c r="A625" t="s">
        <v>644</v>
      </c>
      <c r="B625">
        <v>124</v>
      </c>
      <c r="C625">
        <f t="shared" si="9"/>
        <v>298</v>
      </c>
    </row>
    <row r="626" spans="1:3" x14ac:dyDescent="0.3">
      <c r="A626" t="s">
        <v>645</v>
      </c>
      <c r="B626">
        <v>75</v>
      </c>
      <c r="C626">
        <f t="shared" si="9"/>
        <v>200</v>
      </c>
    </row>
    <row r="627" spans="1:3" x14ac:dyDescent="0.3">
      <c r="A627" t="s">
        <v>646</v>
      </c>
      <c r="B627">
        <v>525</v>
      </c>
      <c r="C627">
        <f t="shared" si="9"/>
        <v>1100</v>
      </c>
    </row>
    <row r="628" spans="1:3" x14ac:dyDescent="0.3">
      <c r="A628" t="s">
        <v>647</v>
      </c>
      <c r="B628">
        <v>546</v>
      </c>
      <c r="C628">
        <f t="shared" si="9"/>
        <v>1142</v>
      </c>
    </row>
    <row r="629" spans="1:3" x14ac:dyDescent="0.3">
      <c r="A629" t="s">
        <v>648</v>
      </c>
      <c r="B629">
        <v>118</v>
      </c>
      <c r="C629">
        <f t="shared" si="9"/>
        <v>286</v>
      </c>
    </row>
    <row r="630" spans="1:3" x14ac:dyDescent="0.3">
      <c r="A630" t="s">
        <v>649</v>
      </c>
      <c r="B630">
        <v>4464</v>
      </c>
      <c r="C630">
        <f t="shared" si="9"/>
        <v>8978</v>
      </c>
    </row>
    <row r="631" spans="1:3" x14ac:dyDescent="0.3">
      <c r="A631" t="s">
        <v>650</v>
      </c>
      <c r="B631">
        <v>165</v>
      </c>
      <c r="C631">
        <f t="shared" si="9"/>
        <v>380</v>
      </c>
    </row>
    <row r="632" spans="1:3" x14ac:dyDescent="0.3">
      <c r="A632" t="s">
        <v>651</v>
      </c>
      <c r="B632">
        <v>25</v>
      </c>
      <c r="C632">
        <f t="shared" si="9"/>
        <v>100</v>
      </c>
    </row>
    <row r="633" spans="1:3" x14ac:dyDescent="0.3">
      <c r="A633" t="s">
        <v>652</v>
      </c>
      <c r="B633">
        <v>32</v>
      </c>
      <c r="C633">
        <f t="shared" si="9"/>
        <v>114</v>
      </c>
    </row>
    <row r="634" spans="1:3" x14ac:dyDescent="0.3">
      <c r="A634" t="s">
        <v>653</v>
      </c>
      <c r="B634">
        <v>89</v>
      </c>
      <c r="C634">
        <f t="shared" si="9"/>
        <v>228</v>
      </c>
    </row>
    <row r="635" spans="1:3" x14ac:dyDescent="0.3">
      <c r="A635" t="s">
        <v>654</v>
      </c>
      <c r="B635">
        <v>3773</v>
      </c>
      <c r="C635">
        <f t="shared" si="9"/>
        <v>7596</v>
      </c>
    </row>
    <row r="636" spans="1:3" x14ac:dyDescent="0.3">
      <c r="A636" t="s">
        <v>655</v>
      </c>
      <c r="B636">
        <v>339</v>
      </c>
      <c r="C636">
        <f t="shared" si="9"/>
        <v>728</v>
      </c>
    </row>
    <row r="637" spans="1:3" x14ac:dyDescent="0.3">
      <c r="A637" t="s">
        <v>656</v>
      </c>
      <c r="B637">
        <v>124</v>
      </c>
      <c r="C637">
        <f t="shared" si="9"/>
        <v>298</v>
      </c>
    </row>
    <row r="638" spans="1:3" x14ac:dyDescent="0.3">
      <c r="A638" t="s">
        <v>657</v>
      </c>
      <c r="B638">
        <v>25</v>
      </c>
      <c r="C638">
        <f t="shared" si="9"/>
        <v>100</v>
      </c>
    </row>
    <row r="639" spans="1:3" x14ac:dyDescent="0.3">
      <c r="A639" t="s">
        <v>658</v>
      </c>
      <c r="B639">
        <v>80</v>
      </c>
      <c r="C639">
        <f t="shared" si="9"/>
        <v>210</v>
      </c>
    </row>
    <row r="640" spans="1:3" x14ac:dyDescent="0.3">
      <c r="A640" t="s">
        <v>659</v>
      </c>
      <c r="B640">
        <v>111</v>
      </c>
      <c r="C640">
        <f t="shared" si="9"/>
        <v>272</v>
      </c>
    </row>
    <row r="641" spans="1:3" x14ac:dyDescent="0.3">
      <c r="A641" t="s">
        <v>660</v>
      </c>
      <c r="B641">
        <v>3651</v>
      </c>
      <c r="C641">
        <f t="shared" si="9"/>
        <v>7352</v>
      </c>
    </row>
    <row r="642" spans="1:3" x14ac:dyDescent="0.3">
      <c r="A642" t="s">
        <v>661</v>
      </c>
      <c r="B642">
        <v>1</v>
      </c>
      <c r="C642">
        <f t="shared" si="9"/>
        <v>52</v>
      </c>
    </row>
    <row r="643" spans="1:3" x14ac:dyDescent="0.3">
      <c r="A643" t="s">
        <v>662</v>
      </c>
      <c r="B643">
        <v>61</v>
      </c>
      <c r="C643">
        <f t="shared" ref="C643:C706" si="10">$F$3+$F$4*B643</f>
        <v>172</v>
      </c>
    </row>
    <row r="644" spans="1:3" x14ac:dyDescent="0.3">
      <c r="A644" t="s">
        <v>663</v>
      </c>
      <c r="B644">
        <v>102</v>
      </c>
      <c r="C644">
        <f t="shared" si="10"/>
        <v>254</v>
      </c>
    </row>
    <row r="645" spans="1:3" x14ac:dyDescent="0.3">
      <c r="A645" t="s">
        <v>664</v>
      </c>
      <c r="B645">
        <v>236</v>
      </c>
      <c r="C645">
        <f t="shared" si="10"/>
        <v>522</v>
      </c>
    </row>
    <row r="646" spans="1:3" x14ac:dyDescent="0.3">
      <c r="A646" t="s">
        <v>665</v>
      </c>
      <c r="B646">
        <v>62</v>
      </c>
      <c r="C646">
        <f t="shared" si="10"/>
        <v>174</v>
      </c>
    </row>
    <row r="647" spans="1:3" x14ac:dyDescent="0.3">
      <c r="A647" t="s">
        <v>666</v>
      </c>
      <c r="B647">
        <v>289</v>
      </c>
      <c r="C647">
        <f t="shared" si="10"/>
        <v>628</v>
      </c>
    </row>
    <row r="648" spans="1:3" x14ac:dyDescent="0.3">
      <c r="A648" t="s">
        <v>667</v>
      </c>
      <c r="B648">
        <v>10</v>
      </c>
      <c r="C648">
        <f t="shared" si="10"/>
        <v>70</v>
      </c>
    </row>
    <row r="649" spans="1:3" x14ac:dyDescent="0.3">
      <c r="A649" t="s">
        <v>668</v>
      </c>
      <c r="B649">
        <v>22</v>
      </c>
      <c r="C649">
        <f t="shared" si="10"/>
        <v>94</v>
      </c>
    </row>
    <row r="650" spans="1:3" x14ac:dyDescent="0.3">
      <c r="A650" t="s">
        <v>669</v>
      </c>
      <c r="B650">
        <v>21</v>
      </c>
      <c r="C650">
        <f t="shared" si="10"/>
        <v>92</v>
      </c>
    </row>
    <row r="651" spans="1:3" x14ac:dyDescent="0.3">
      <c r="A651" t="s">
        <v>670</v>
      </c>
      <c r="B651">
        <v>15</v>
      </c>
      <c r="C651">
        <f t="shared" si="10"/>
        <v>80</v>
      </c>
    </row>
    <row r="652" spans="1:3" x14ac:dyDescent="0.3">
      <c r="A652" t="s">
        <v>671</v>
      </c>
      <c r="B652">
        <v>27</v>
      </c>
      <c r="C652">
        <f t="shared" si="10"/>
        <v>104</v>
      </c>
    </row>
    <row r="653" spans="1:3" x14ac:dyDescent="0.3">
      <c r="A653" t="s">
        <v>672</v>
      </c>
      <c r="B653">
        <v>31</v>
      </c>
      <c r="C653">
        <f t="shared" si="10"/>
        <v>112</v>
      </c>
    </row>
    <row r="654" spans="1:3" x14ac:dyDescent="0.3">
      <c r="A654" t="s">
        <v>673</v>
      </c>
      <c r="B654">
        <v>23</v>
      </c>
      <c r="C654">
        <f t="shared" si="10"/>
        <v>96</v>
      </c>
    </row>
    <row r="655" spans="1:3" x14ac:dyDescent="0.3">
      <c r="A655" t="s">
        <v>674</v>
      </c>
      <c r="B655">
        <v>38</v>
      </c>
      <c r="C655">
        <f t="shared" si="10"/>
        <v>126</v>
      </c>
    </row>
    <row r="656" spans="1:3" x14ac:dyDescent="0.3">
      <c r="A656" t="s">
        <v>675</v>
      </c>
      <c r="B656">
        <v>248</v>
      </c>
      <c r="C656">
        <f t="shared" si="10"/>
        <v>546</v>
      </c>
    </row>
    <row r="657" spans="1:3" x14ac:dyDescent="0.3">
      <c r="A657" t="s">
        <v>676</v>
      </c>
      <c r="B657">
        <v>260</v>
      </c>
      <c r="C657">
        <f t="shared" si="10"/>
        <v>570</v>
      </c>
    </row>
    <row r="658" spans="1:3" x14ac:dyDescent="0.3">
      <c r="A658" t="s">
        <v>677</v>
      </c>
      <c r="B658">
        <v>5</v>
      </c>
      <c r="C658">
        <f t="shared" si="10"/>
        <v>60</v>
      </c>
    </row>
    <row r="659" spans="1:3" x14ac:dyDescent="0.3">
      <c r="A659" t="s">
        <v>678</v>
      </c>
      <c r="B659">
        <v>254</v>
      </c>
      <c r="C659">
        <f t="shared" si="10"/>
        <v>558</v>
      </c>
    </row>
    <row r="660" spans="1:3" x14ac:dyDescent="0.3">
      <c r="A660" t="s">
        <v>679</v>
      </c>
      <c r="B660">
        <v>2</v>
      </c>
      <c r="C660">
        <f t="shared" si="10"/>
        <v>54</v>
      </c>
    </row>
    <row r="661" spans="1:3" x14ac:dyDescent="0.3">
      <c r="A661" t="s">
        <v>680</v>
      </c>
      <c r="B661">
        <v>300</v>
      </c>
      <c r="C661">
        <f t="shared" si="10"/>
        <v>650</v>
      </c>
    </row>
    <row r="662" spans="1:3" x14ac:dyDescent="0.3">
      <c r="A662" t="s">
        <v>681</v>
      </c>
      <c r="B662">
        <v>72</v>
      </c>
      <c r="C662">
        <f t="shared" si="10"/>
        <v>194</v>
      </c>
    </row>
    <row r="663" spans="1:3" x14ac:dyDescent="0.3">
      <c r="A663" t="s">
        <v>682</v>
      </c>
      <c r="B663">
        <v>618</v>
      </c>
      <c r="C663">
        <f t="shared" si="10"/>
        <v>1286</v>
      </c>
    </row>
    <row r="664" spans="1:3" x14ac:dyDescent="0.3">
      <c r="A664" t="s">
        <v>683</v>
      </c>
      <c r="B664">
        <v>110</v>
      </c>
      <c r="C664">
        <f t="shared" si="10"/>
        <v>270</v>
      </c>
    </row>
    <row r="665" spans="1:3" x14ac:dyDescent="0.3">
      <c r="A665" t="s">
        <v>684</v>
      </c>
      <c r="B665">
        <v>337</v>
      </c>
      <c r="C665">
        <f t="shared" si="10"/>
        <v>724</v>
      </c>
    </row>
    <row r="666" spans="1:3" x14ac:dyDescent="0.3">
      <c r="A666" t="s">
        <v>685</v>
      </c>
      <c r="B666">
        <v>9</v>
      </c>
      <c r="C666">
        <f t="shared" si="10"/>
        <v>68</v>
      </c>
    </row>
    <row r="667" spans="1:3" x14ac:dyDescent="0.3">
      <c r="A667" t="s">
        <v>686</v>
      </c>
      <c r="B667">
        <v>825</v>
      </c>
      <c r="C667">
        <f t="shared" si="10"/>
        <v>1700</v>
      </c>
    </row>
    <row r="668" spans="1:3" x14ac:dyDescent="0.3">
      <c r="A668" t="s">
        <v>687</v>
      </c>
      <c r="B668">
        <v>29</v>
      </c>
      <c r="C668">
        <f t="shared" si="10"/>
        <v>108</v>
      </c>
    </row>
    <row r="669" spans="1:3" x14ac:dyDescent="0.3">
      <c r="A669" t="s">
        <v>688</v>
      </c>
      <c r="B669">
        <v>113</v>
      </c>
      <c r="C669">
        <f t="shared" si="10"/>
        <v>276</v>
      </c>
    </row>
    <row r="670" spans="1:3" x14ac:dyDescent="0.3">
      <c r="A670" t="s">
        <v>689</v>
      </c>
      <c r="B670">
        <v>50</v>
      </c>
      <c r="C670">
        <f t="shared" si="10"/>
        <v>150</v>
      </c>
    </row>
    <row r="671" spans="1:3" x14ac:dyDescent="0.3">
      <c r="A671" t="s">
        <v>690</v>
      </c>
      <c r="B671">
        <v>360</v>
      </c>
      <c r="C671">
        <f t="shared" si="10"/>
        <v>770</v>
      </c>
    </row>
    <row r="672" spans="1:3" x14ac:dyDescent="0.3">
      <c r="A672" t="s">
        <v>691</v>
      </c>
      <c r="B672">
        <v>464</v>
      </c>
      <c r="C672">
        <f t="shared" si="10"/>
        <v>978</v>
      </c>
    </row>
    <row r="673" spans="1:3" x14ac:dyDescent="0.3">
      <c r="A673" t="s">
        <v>692</v>
      </c>
      <c r="B673">
        <v>43</v>
      </c>
      <c r="C673">
        <f t="shared" si="10"/>
        <v>136</v>
      </c>
    </row>
    <row r="674" spans="1:3" x14ac:dyDescent="0.3">
      <c r="A674" t="s">
        <v>693</v>
      </c>
      <c r="B674">
        <v>220</v>
      </c>
      <c r="C674">
        <f t="shared" si="10"/>
        <v>490</v>
      </c>
    </row>
    <row r="675" spans="1:3" x14ac:dyDescent="0.3">
      <c r="A675" t="s">
        <v>694</v>
      </c>
      <c r="B675">
        <v>72</v>
      </c>
      <c r="C675">
        <f t="shared" si="10"/>
        <v>194</v>
      </c>
    </row>
    <row r="676" spans="1:3" x14ac:dyDescent="0.3">
      <c r="A676" t="s">
        <v>695</v>
      </c>
      <c r="B676">
        <v>42</v>
      </c>
      <c r="C676">
        <f t="shared" si="10"/>
        <v>134</v>
      </c>
    </row>
    <row r="677" spans="1:3" x14ac:dyDescent="0.3">
      <c r="A677" t="s">
        <v>696</v>
      </c>
      <c r="B677">
        <v>1010</v>
      </c>
      <c r="C677">
        <f t="shared" si="10"/>
        <v>2070</v>
      </c>
    </row>
    <row r="678" spans="1:3" x14ac:dyDescent="0.3">
      <c r="A678" t="s">
        <v>697</v>
      </c>
      <c r="B678">
        <v>60</v>
      </c>
      <c r="C678">
        <f t="shared" si="10"/>
        <v>170</v>
      </c>
    </row>
    <row r="679" spans="1:3" x14ac:dyDescent="0.3">
      <c r="A679" t="s">
        <v>698</v>
      </c>
      <c r="B679">
        <v>27</v>
      </c>
      <c r="C679">
        <f t="shared" si="10"/>
        <v>104</v>
      </c>
    </row>
    <row r="680" spans="1:3" x14ac:dyDescent="0.3">
      <c r="A680" t="s">
        <v>699</v>
      </c>
      <c r="B680">
        <v>70</v>
      </c>
      <c r="C680">
        <f t="shared" si="10"/>
        <v>190</v>
      </c>
    </row>
    <row r="681" spans="1:3" x14ac:dyDescent="0.3">
      <c r="A681" t="s">
        <v>700</v>
      </c>
      <c r="B681">
        <v>48</v>
      </c>
      <c r="C681">
        <f t="shared" si="10"/>
        <v>146</v>
      </c>
    </row>
    <row r="682" spans="1:3" x14ac:dyDescent="0.3">
      <c r="A682" t="s">
        <v>701</v>
      </c>
      <c r="B682">
        <v>56</v>
      </c>
      <c r="C682">
        <f t="shared" si="10"/>
        <v>162</v>
      </c>
    </row>
    <row r="683" spans="1:3" x14ac:dyDescent="0.3">
      <c r="A683" t="s">
        <v>702</v>
      </c>
      <c r="B683">
        <v>56</v>
      </c>
      <c r="C683">
        <f t="shared" si="10"/>
        <v>162</v>
      </c>
    </row>
    <row r="684" spans="1:3" x14ac:dyDescent="0.3">
      <c r="A684" t="s">
        <v>703</v>
      </c>
      <c r="B684">
        <v>100</v>
      </c>
      <c r="C684">
        <f t="shared" si="10"/>
        <v>250</v>
      </c>
    </row>
    <row r="685" spans="1:3" x14ac:dyDescent="0.3">
      <c r="A685" t="s">
        <v>704</v>
      </c>
      <c r="B685">
        <v>378</v>
      </c>
      <c r="C685">
        <f t="shared" si="10"/>
        <v>806</v>
      </c>
    </row>
    <row r="686" spans="1:3" x14ac:dyDescent="0.3">
      <c r="A686" t="s">
        <v>705</v>
      </c>
      <c r="B686">
        <v>25</v>
      </c>
      <c r="C686">
        <f t="shared" si="10"/>
        <v>100</v>
      </c>
    </row>
    <row r="687" spans="1:3" x14ac:dyDescent="0.3">
      <c r="A687" t="s">
        <v>706</v>
      </c>
      <c r="B687">
        <v>39</v>
      </c>
      <c r="C687">
        <f t="shared" si="10"/>
        <v>128</v>
      </c>
    </row>
    <row r="688" spans="1:3" x14ac:dyDescent="0.3">
      <c r="A688" t="s">
        <v>707</v>
      </c>
      <c r="B688">
        <v>45</v>
      </c>
      <c r="C688">
        <f t="shared" si="10"/>
        <v>140</v>
      </c>
    </row>
    <row r="689" spans="1:3" x14ac:dyDescent="0.3">
      <c r="A689" t="s">
        <v>708</v>
      </c>
      <c r="B689">
        <v>764</v>
      </c>
      <c r="C689">
        <f t="shared" si="10"/>
        <v>1578</v>
      </c>
    </row>
    <row r="690" spans="1:3" x14ac:dyDescent="0.3">
      <c r="A690" t="s">
        <v>709</v>
      </c>
      <c r="B690">
        <v>881</v>
      </c>
      <c r="C690">
        <f t="shared" si="10"/>
        <v>1812</v>
      </c>
    </row>
    <row r="691" spans="1:3" x14ac:dyDescent="0.3">
      <c r="A691" t="s">
        <v>710</v>
      </c>
      <c r="B691">
        <v>86</v>
      </c>
      <c r="C691">
        <f t="shared" si="10"/>
        <v>222</v>
      </c>
    </row>
    <row r="692" spans="1:3" x14ac:dyDescent="0.3">
      <c r="A692" t="s">
        <v>711</v>
      </c>
      <c r="B692">
        <v>95</v>
      </c>
      <c r="C692">
        <f t="shared" si="10"/>
        <v>240</v>
      </c>
    </row>
    <row r="693" spans="1:3" x14ac:dyDescent="0.3">
      <c r="A693" t="s">
        <v>712</v>
      </c>
      <c r="B693">
        <v>117</v>
      </c>
      <c r="C693">
        <f t="shared" si="10"/>
        <v>284</v>
      </c>
    </row>
    <row r="694" spans="1:3" x14ac:dyDescent="0.3">
      <c r="A694" t="s">
        <v>713</v>
      </c>
      <c r="B694">
        <v>1941</v>
      </c>
      <c r="C694">
        <f t="shared" si="10"/>
        <v>3932</v>
      </c>
    </row>
    <row r="695" spans="1:3" x14ac:dyDescent="0.3">
      <c r="A695" t="s">
        <v>714</v>
      </c>
      <c r="B695">
        <v>33</v>
      </c>
      <c r="C695">
        <f t="shared" si="10"/>
        <v>116</v>
      </c>
    </row>
    <row r="696" spans="1:3" x14ac:dyDescent="0.3">
      <c r="A696" t="s">
        <v>715</v>
      </c>
      <c r="B696">
        <v>375</v>
      </c>
      <c r="C696">
        <f t="shared" si="10"/>
        <v>800</v>
      </c>
    </row>
    <row r="697" spans="1:3" x14ac:dyDescent="0.3">
      <c r="A697" t="s">
        <v>716</v>
      </c>
      <c r="B697">
        <v>5</v>
      </c>
      <c r="C697">
        <f t="shared" si="10"/>
        <v>60</v>
      </c>
    </row>
    <row r="698" spans="1:3" x14ac:dyDescent="0.3">
      <c r="A698" t="s">
        <v>717</v>
      </c>
      <c r="B698">
        <v>5</v>
      </c>
      <c r="C698">
        <f t="shared" si="10"/>
        <v>60</v>
      </c>
    </row>
    <row r="699" spans="1:3" x14ac:dyDescent="0.3">
      <c r="A699" t="s">
        <v>718</v>
      </c>
      <c r="B699">
        <v>34</v>
      </c>
      <c r="C699">
        <f t="shared" si="10"/>
        <v>118</v>
      </c>
    </row>
    <row r="700" spans="1:3" x14ac:dyDescent="0.3">
      <c r="A700" t="s">
        <v>719</v>
      </c>
      <c r="B700">
        <v>503</v>
      </c>
      <c r="C700">
        <f t="shared" si="10"/>
        <v>1056</v>
      </c>
    </row>
    <row r="701" spans="1:3" x14ac:dyDescent="0.3">
      <c r="A701" t="s">
        <v>720</v>
      </c>
      <c r="B701">
        <v>12</v>
      </c>
      <c r="C701">
        <f t="shared" si="10"/>
        <v>74</v>
      </c>
    </row>
    <row r="702" spans="1:3" x14ac:dyDescent="0.3">
      <c r="A702" t="s">
        <v>721</v>
      </c>
      <c r="B702">
        <v>331</v>
      </c>
      <c r="C702">
        <f t="shared" si="10"/>
        <v>712</v>
      </c>
    </row>
    <row r="703" spans="1:3" x14ac:dyDescent="0.3">
      <c r="A703" t="s">
        <v>722</v>
      </c>
      <c r="B703">
        <v>334</v>
      </c>
      <c r="C703">
        <f t="shared" si="10"/>
        <v>718</v>
      </c>
    </row>
    <row r="704" spans="1:3" x14ac:dyDescent="0.3">
      <c r="A704" t="s">
        <v>723</v>
      </c>
      <c r="B704">
        <v>4413</v>
      </c>
      <c r="C704">
        <f t="shared" si="10"/>
        <v>8876</v>
      </c>
    </row>
    <row r="705" spans="1:3" x14ac:dyDescent="0.3">
      <c r="A705" t="s">
        <v>724</v>
      </c>
      <c r="B705">
        <v>283</v>
      </c>
      <c r="C705">
        <f t="shared" si="10"/>
        <v>616</v>
      </c>
    </row>
    <row r="706" spans="1:3" x14ac:dyDescent="0.3">
      <c r="A706" t="s">
        <v>725</v>
      </c>
      <c r="B706">
        <v>8</v>
      </c>
      <c r="C706">
        <f t="shared" si="10"/>
        <v>66</v>
      </c>
    </row>
    <row r="707" spans="1:3" x14ac:dyDescent="0.3">
      <c r="A707" t="s">
        <v>726</v>
      </c>
      <c r="B707">
        <v>49</v>
      </c>
      <c r="C707">
        <f t="shared" ref="C707:C770" si="11">$F$3+$F$4*B707</f>
        <v>148</v>
      </c>
    </row>
    <row r="708" spans="1:3" x14ac:dyDescent="0.3">
      <c r="A708" t="s">
        <v>727</v>
      </c>
      <c r="B708">
        <v>54</v>
      </c>
      <c r="C708">
        <f t="shared" si="11"/>
        <v>158</v>
      </c>
    </row>
    <row r="709" spans="1:3" x14ac:dyDescent="0.3">
      <c r="A709" t="s">
        <v>728</v>
      </c>
      <c r="B709">
        <v>17</v>
      </c>
      <c r="C709">
        <f t="shared" si="11"/>
        <v>84</v>
      </c>
    </row>
    <row r="710" spans="1:3" x14ac:dyDescent="0.3">
      <c r="A710" t="s">
        <v>729</v>
      </c>
      <c r="B710">
        <v>22</v>
      </c>
      <c r="C710">
        <f t="shared" si="11"/>
        <v>94</v>
      </c>
    </row>
    <row r="711" spans="1:3" x14ac:dyDescent="0.3">
      <c r="A711" t="s">
        <v>730</v>
      </c>
      <c r="B711">
        <v>126</v>
      </c>
      <c r="C711">
        <f t="shared" si="11"/>
        <v>302</v>
      </c>
    </row>
    <row r="712" spans="1:3" x14ac:dyDescent="0.3">
      <c r="A712" t="s">
        <v>731</v>
      </c>
      <c r="B712">
        <v>361</v>
      </c>
      <c r="C712">
        <f t="shared" si="11"/>
        <v>772</v>
      </c>
    </row>
    <row r="713" spans="1:3" x14ac:dyDescent="0.3">
      <c r="A713" t="s">
        <v>732</v>
      </c>
      <c r="B713">
        <v>1491</v>
      </c>
      <c r="C713">
        <f t="shared" si="11"/>
        <v>3032</v>
      </c>
    </row>
    <row r="714" spans="1:3" x14ac:dyDescent="0.3">
      <c r="A714" t="s">
        <v>733</v>
      </c>
      <c r="B714">
        <v>52</v>
      </c>
      <c r="C714">
        <f t="shared" si="11"/>
        <v>154</v>
      </c>
    </row>
    <row r="715" spans="1:3" x14ac:dyDescent="0.3">
      <c r="A715" t="s">
        <v>734</v>
      </c>
      <c r="B715">
        <v>403</v>
      </c>
      <c r="C715">
        <f t="shared" si="11"/>
        <v>856</v>
      </c>
    </row>
    <row r="716" spans="1:3" x14ac:dyDescent="0.3">
      <c r="A716" t="s">
        <v>735</v>
      </c>
      <c r="B716">
        <v>120</v>
      </c>
      <c r="C716">
        <f t="shared" si="11"/>
        <v>290</v>
      </c>
    </row>
    <row r="717" spans="1:3" x14ac:dyDescent="0.3">
      <c r="A717" t="s">
        <v>736</v>
      </c>
      <c r="B717">
        <v>35</v>
      </c>
      <c r="C717">
        <f t="shared" si="11"/>
        <v>120</v>
      </c>
    </row>
    <row r="718" spans="1:3" x14ac:dyDescent="0.3">
      <c r="A718" t="s">
        <v>737</v>
      </c>
      <c r="B718">
        <v>410</v>
      </c>
      <c r="C718">
        <f t="shared" si="11"/>
        <v>870</v>
      </c>
    </row>
    <row r="719" spans="1:3" x14ac:dyDescent="0.3">
      <c r="A719" t="s">
        <v>738</v>
      </c>
      <c r="B719">
        <v>313</v>
      </c>
      <c r="C719">
        <f t="shared" si="11"/>
        <v>676</v>
      </c>
    </row>
    <row r="720" spans="1:3" x14ac:dyDescent="0.3">
      <c r="A720" t="s">
        <v>739</v>
      </c>
      <c r="B720">
        <v>3212</v>
      </c>
      <c r="C720">
        <f t="shared" si="11"/>
        <v>6474</v>
      </c>
    </row>
    <row r="721" spans="1:3" x14ac:dyDescent="0.3">
      <c r="A721" t="s">
        <v>740</v>
      </c>
      <c r="B721">
        <v>24</v>
      </c>
      <c r="C721">
        <f t="shared" si="11"/>
        <v>98</v>
      </c>
    </row>
    <row r="722" spans="1:3" x14ac:dyDescent="0.3">
      <c r="A722" t="s">
        <v>741</v>
      </c>
      <c r="B722">
        <v>8</v>
      </c>
      <c r="C722">
        <f t="shared" si="11"/>
        <v>66</v>
      </c>
    </row>
    <row r="723" spans="1:3" x14ac:dyDescent="0.3">
      <c r="A723" t="s">
        <v>742</v>
      </c>
      <c r="B723">
        <v>653</v>
      </c>
      <c r="C723">
        <f t="shared" si="11"/>
        <v>1356</v>
      </c>
    </row>
    <row r="724" spans="1:3" x14ac:dyDescent="0.3">
      <c r="A724" t="s">
        <v>743</v>
      </c>
      <c r="B724">
        <v>174</v>
      </c>
      <c r="C724">
        <f t="shared" si="11"/>
        <v>398</v>
      </c>
    </row>
    <row r="725" spans="1:3" x14ac:dyDescent="0.3">
      <c r="A725" t="s">
        <v>744</v>
      </c>
      <c r="B725">
        <v>2326</v>
      </c>
      <c r="C725">
        <f t="shared" si="11"/>
        <v>4702</v>
      </c>
    </row>
    <row r="726" spans="1:3" x14ac:dyDescent="0.3">
      <c r="A726" t="s">
        <v>745</v>
      </c>
      <c r="B726">
        <v>355</v>
      </c>
      <c r="C726">
        <f t="shared" si="11"/>
        <v>760</v>
      </c>
    </row>
    <row r="727" spans="1:3" x14ac:dyDescent="0.3">
      <c r="A727" t="s">
        <v>746</v>
      </c>
      <c r="B727">
        <v>413</v>
      </c>
      <c r="C727">
        <f t="shared" si="11"/>
        <v>876</v>
      </c>
    </row>
    <row r="728" spans="1:3" x14ac:dyDescent="0.3">
      <c r="A728" t="s">
        <v>747</v>
      </c>
      <c r="B728">
        <v>333</v>
      </c>
      <c r="C728">
        <f t="shared" si="11"/>
        <v>716</v>
      </c>
    </row>
    <row r="729" spans="1:3" x14ac:dyDescent="0.3">
      <c r="A729" t="s">
        <v>748</v>
      </c>
      <c r="B729">
        <v>181</v>
      </c>
      <c r="C729">
        <f t="shared" si="11"/>
        <v>412</v>
      </c>
    </row>
    <row r="730" spans="1:3" x14ac:dyDescent="0.3">
      <c r="A730" t="s">
        <v>749</v>
      </c>
      <c r="B730">
        <v>4</v>
      </c>
      <c r="C730">
        <f t="shared" si="11"/>
        <v>58</v>
      </c>
    </row>
    <row r="731" spans="1:3" x14ac:dyDescent="0.3">
      <c r="A731" t="s">
        <v>750</v>
      </c>
      <c r="B731">
        <v>31</v>
      </c>
      <c r="C731">
        <f t="shared" si="11"/>
        <v>112</v>
      </c>
    </row>
    <row r="732" spans="1:3" x14ac:dyDescent="0.3">
      <c r="A732" t="s">
        <v>751</v>
      </c>
      <c r="B732">
        <v>4</v>
      </c>
      <c r="C732">
        <f t="shared" si="11"/>
        <v>58</v>
      </c>
    </row>
    <row r="733" spans="1:3" x14ac:dyDescent="0.3">
      <c r="A733" t="s">
        <v>752</v>
      </c>
      <c r="B733">
        <v>241</v>
      </c>
      <c r="C733">
        <f t="shared" si="11"/>
        <v>532</v>
      </c>
    </row>
    <row r="734" spans="1:3" x14ac:dyDescent="0.3">
      <c r="A734" t="s">
        <v>753</v>
      </c>
      <c r="B734">
        <v>1150</v>
      </c>
      <c r="C734">
        <f t="shared" si="11"/>
        <v>2350</v>
      </c>
    </row>
    <row r="735" spans="1:3" x14ac:dyDescent="0.3">
      <c r="A735" t="s">
        <v>754</v>
      </c>
      <c r="B735">
        <v>54</v>
      </c>
      <c r="C735">
        <f t="shared" si="11"/>
        <v>158</v>
      </c>
    </row>
    <row r="736" spans="1:3" x14ac:dyDescent="0.3">
      <c r="A736" t="s">
        <v>755</v>
      </c>
      <c r="B736">
        <v>54</v>
      </c>
      <c r="C736">
        <f t="shared" si="11"/>
        <v>158</v>
      </c>
    </row>
    <row r="737" spans="1:3" x14ac:dyDescent="0.3">
      <c r="A737" t="s">
        <v>756</v>
      </c>
      <c r="B737">
        <v>639</v>
      </c>
      <c r="C737">
        <f t="shared" si="11"/>
        <v>1328</v>
      </c>
    </row>
    <row r="738" spans="1:3" x14ac:dyDescent="0.3">
      <c r="A738" t="s">
        <v>757</v>
      </c>
      <c r="B738">
        <v>99</v>
      </c>
      <c r="C738">
        <f t="shared" si="11"/>
        <v>248</v>
      </c>
    </row>
    <row r="739" spans="1:3" x14ac:dyDescent="0.3">
      <c r="A739" t="s">
        <v>758</v>
      </c>
      <c r="B739">
        <v>469</v>
      </c>
      <c r="C739">
        <f t="shared" si="11"/>
        <v>988</v>
      </c>
    </row>
    <row r="740" spans="1:3" x14ac:dyDescent="0.3">
      <c r="A740" t="s">
        <v>759</v>
      </c>
      <c r="B740">
        <v>680</v>
      </c>
      <c r="C740">
        <f t="shared" si="11"/>
        <v>1410</v>
      </c>
    </row>
    <row r="741" spans="1:3" x14ac:dyDescent="0.3">
      <c r="A741" t="s">
        <v>760</v>
      </c>
      <c r="B741">
        <v>769</v>
      </c>
      <c r="C741">
        <f t="shared" si="11"/>
        <v>1588</v>
      </c>
    </row>
    <row r="742" spans="1:3" x14ac:dyDescent="0.3">
      <c r="A742" t="s">
        <v>761</v>
      </c>
      <c r="B742">
        <v>859</v>
      </c>
      <c r="C742">
        <f t="shared" si="11"/>
        <v>1768</v>
      </c>
    </row>
    <row r="743" spans="1:3" x14ac:dyDescent="0.3">
      <c r="A743" t="s">
        <v>762</v>
      </c>
      <c r="B743">
        <v>421</v>
      </c>
      <c r="C743">
        <f t="shared" si="11"/>
        <v>892</v>
      </c>
    </row>
    <row r="744" spans="1:3" x14ac:dyDescent="0.3">
      <c r="A744" t="s">
        <v>763</v>
      </c>
      <c r="B744">
        <v>3491</v>
      </c>
      <c r="C744">
        <f t="shared" si="11"/>
        <v>7032</v>
      </c>
    </row>
    <row r="745" spans="1:3" x14ac:dyDescent="0.3">
      <c r="A745" t="s">
        <v>764</v>
      </c>
      <c r="B745">
        <v>496</v>
      </c>
      <c r="C745">
        <f t="shared" si="11"/>
        <v>1042</v>
      </c>
    </row>
    <row r="746" spans="1:3" x14ac:dyDescent="0.3">
      <c r="A746" t="s">
        <v>765</v>
      </c>
      <c r="B746">
        <v>155</v>
      </c>
      <c r="C746">
        <f t="shared" si="11"/>
        <v>360</v>
      </c>
    </row>
    <row r="747" spans="1:3" x14ac:dyDescent="0.3">
      <c r="A747" t="s">
        <v>766</v>
      </c>
      <c r="B747">
        <v>130</v>
      </c>
      <c r="C747">
        <f t="shared" si="11"/>
        <v>310</v>
      </c>
    </row>
    <row r="748" spans="1:3" x14ac:dyDescent="0.3">
      <c r="A748" t="s">
        <v>767</v>
      </c>
      <c r="B748">
        <v>1150</v>
      </c>
      <c r="C748">
        <f t="shared" si="11"/>
        <v>2350</v>
      </c>
    </row>
    <row r="749" spans="1:3" x14ac:dyDescent="0.3">
      <c r="A749" t="s">
        <v>768</v>
      </c>
      <c r="B749">
        <v>826</v>
      </c>
      <c r="C749">
        <f t="shared" si="11"/>
        <v>1702</v>
      </c>
    </row>
    <row r="750" spans="1:3" x14ac:dyDescent="0.3">
      <c r="A750" t="s">
        <v>769</v>
      </c>
      <c r="B750">
        <v>1003</v>
      </c>
      <c r="C750">
        <f t="shared" si="11"/>
        <v>2056</v>
      </c>
    </row>
    <row r="751" spans="1:3" x14ac:dyDescent="0.3">
      <c r="A751" t="s">
        <v>770</v>
      </c>
      <c r="B751">
        <v>16</v>
      </c>
      <c r="C751">
        <f t="shared" si="11"/>
        <v>82</v>
      </c>
    </row>
    <row r="752" spans="1:3" x14ac:dyDescent="0.3">
      <c r="A752" t="s">
        <v>771</v>
      </c>
      <c r="B752">
        <v>151</v>
      </c>
      <c r="C752">
        <f t="shared" si="11"/>
        <v>352</v>
      </c>
    </row>
    <row r="753" spans="1:3" x14ac:dyDescent="0.3">
      <c r="A753" t="s">
        <v>772</v>
      </c>
      <c r="B753">
        <v>42</v>
      </c>
      <c r="C753">
        <f t="shared" si="11"/>
        <v>134</v>
      </c>
    </row>
    <row r="754" spans="1:3" x14ac:dyDescent="0.3">
      <c r="A754" t="s">
        <v>773</v>
      </c>
      <c r="B754">
        <v>2</v>
      </c>
      <c r="C754">
        <f t="shared" si="11"/>
        <v>54</v>
      </c>
    </row>
    <row r="755" spans="1:3" x14ac:dyDescent="0.3">
      <c r="A755" t="s">
        <v>774</v>
      </c>
      <c r="B755">
        <v>1015</v>
      </c>
      <c r="C755">
        <f t="shared" si="11"/>
        <v>2080</v>
      </c>
    </row>
    <row r="756" spans="1:3" x14ac:dyDescent="0.3">
      <c r="A756" t="s">
        <v>775</v>
      </c>
      <c r="B756">
        <v>35</v>
      </c>
      <c r="C756">
        <f t="shared" si="11"/>
        <v>120</v>
      </c>
    </row>
    <row r="757" spans="1:3" x14ac:dyDescent="0.3">
      <c r="A757" t="s">
        <v>776</v>
      </c>
      <c r="B757">
        <v>1200</v>
      </c>
      <c r="C757">
        <f t="shared" si="11"/>
        <v>2450</v>
      </c>
    </row>
    <row r="758" spans="1:3" x14ac:dyDescent="0.3">
      <c r="A758" t="s">
        <v>777</v>
      </c>
      <c r="B758">
        <v>113</v>
      </c>
      <c r="C758">
        <f t="shared" si="11"/>
        <v>276</v>
      </c>
    </row>
    <row r="759" spans="1:3" x14ac:dyDescent="0.3">
      <c r="A759" t="s">
        <v>778</v>
      </c>
      <c r="B759">
        <v>154</v>
      </c>
      <c r="C759">
        <f t="shared" si="11"/>
        <v>358</v>
      </c>
    </row>
    <row r="760" spans="1:3" x14ac:dyDescent="0.3">
      <c r="A760" t="s">
        <v>779</v>
      </c>
      <c r="B760">
        <v>7</v>
      </c>
      <c r="C760">
        <f t="shared" si="11"/>
        <v>64</v>
      </c>
    </row>
    <row r="761" spans="1:3" x14ac:dyDescent="0.3">
      <c r="A761" t="s">
        <v>780</v>
      </c>
      <c r="B761">
        <v>1736</v>
      </c>
      <c r="C761">
        <f t="shared" si="11"/>
        <v>3522</v>
      </c>
    </row>
    <row r="762" spans="1:3" x14ac:dyDescent="0.3">
      <c r="A762" t="s">
        <v>781</v>
      </c>
      <c r="B762">
        <v>264</v>
      </c>
      <c r="C762">
        <f t="shared" si="11"/>
        <v>578</v>
      </c>
    </row>
    <row r="763" spans="1:3" x14ac:dyDescent="0.3">
      <c r="A763" t="s">
        <v>782</v>
      </c>
      <c r="B763">
        <v>120</v>
      </c>
      <c r="C763">
        <f t="shared" si="11"/>
        <v>290</v>
      </c>
    </row>
    <row r="764" spans="1:3" x14ac:dyDescent="0.3">
      <c r="A764" t="s">
        <v>783</v>
      </c>
      <c r="B764">
        <v>479</v>
      </c>
      <c r="C764">
        <f t="shared" si="11"/>
        <v>1008</v>
      </c>
    </row>
    <row r="765" spans="1:3" x14ac:dyDescent="0.3">
      <c r="A765" t="s">
        <v>784</v>
      </c>
      <c r="B765">
        <v>2</v>
      </c>
      <c r="C765">
        <f t="shared" si="11"/>
        <v>54</v>
      </c>
    </row>
    <row r="766" spans="1:3" x14ac:dyDescent="0.3">
      <c r="A766" t="s">
        <v>785</v>
      </c>
      <c r="B766">
        <v>515</v>
      </c>
      <c r="C766">
        <f t="shared" si="11"/>
        <v>1080</v>
      </c>
    </row>
    <row r="767" spans="1:3" x14ac:dyDescent="0.3">
      <c r="A767" t="s">
        <v>786</v>
      </c>
      <c r="B767">
        <v>1169</v>
      </c>
      <c r="C767">
        <f t="shared" si="11"/>
        <v>2388</v>
      </c>
    </row>
    <row r="768" spans="1:3" x14ac:dyDescent="0.3">
      <c r="A768" t="s">
        <v>787</v>
      </c>
      <c r="B768">
        <v>39</v>
      </c>
      <c r="C768">
        <f t="shared" si="11"/>
        <v>128</v>
      </c>
    </row>
    <row r="769" spans="1:3" x14ac:dyDescent="0.3">
      <c r="A769" t="s">
        <v>788</v>
      </c>
      <c r="B769">
        <v>174</v>
      </c>
      <c r="C769">
        <f t="shared" si="11"/>
        <v>398</v>
      </c>
    </row>
    <row r="770" spans="1:3" x14ac:dyDescent="0.3">
      <c r="A770" t="s">
        <v>789</v>
      </c>
      <c r="B770">
        <v>124</v>
      </c>
      <c r="C770">
        <f t="shared" si="11"/>
        <v>298</v>
      </c>
    </row>
    <row r="771" spans="1:3" x14ac:dyDescent="0.3">
      <c r="A771" t="s">
        <v>790</v>
      </c>
      <c r="B771">
        <v>0</v>
      </c>
      <c r="C771">
        <f t="shared" ref="C771:C834" si="12">$F$3+$F$4*B771</f>
        <v>50</v>
      </c>
    </row>
    <row r="772" spans="1:3" x14ac:dyDescent="0.3">
      <c r="A772" t="s">
        <v>791</v>
      </c>
      <c r="B772">
        <v>32</v>
      </c>
      <c r="C772">
        <f t="shared" si="12"/>
        <v>114</v>
      </c>
    </row>
    <row r="773" spans="1:3" x14ac:dyDescent="0.3">
      <c r="A773" t="s">
        <v>792</v>
      </c>
      <c r="B773">
        <v>52</v>
      </c>
      <c r="C773">
        <f t="shared" si="12"/>
        <v>154</v>
      </c>
    </row>
    <row r="774" spans="1:3" x14ac:dyDescent="0.3">
      <c r="A774" t="s">
        <v>793</v>
      </c>
      <c r="B774">
        <v>37</v>
      </c>
      <c r="C774">
        <f t="shared" si="12"/>
        <v>124</v>
      </c>
    </row>
    <row r="775" spans="1:3" x14ac:dyDescent="0.3">
      <c r="A775" t="s">
        <v>794</v>
      </c>
      <c r="B775">
        <v>484</v>
      </c>
      <c r="C775">
        <f t="shared" si="12"/>
        <v>1018</v>
      </c>
    </row>
    <row r="776" spans="1:3" x14ac:dyDescent="0.3">
      <c r="A776" t="s">
        <v>795</v>
      </c>
      <c r="B776">
        <v>484</v>
      </c>
      <c r="C776">
        <f t="shared" si="12"/>
        <v>1018</v>
      </c>
    </row>
    <row r="777" spans="1:3" x14ac:dyDescent="0.3">
      <c r="A777" t="s">
        <v>796</v>
      </c>
      <c r="B777">
        <v>7</v>
      </c>
      <c r="C777">
        <f t="shared" si="12"/>
        <v>64</v>
      </c>
    </row>
    <row r="778" spans="1:3" x14ac:dyDescent="0.3">
      <c r="A778" t="s">
        <v>797</v>
      </c>
      <c r="B778">
        <v>1</v>
      </c>
      <c r="C778">
        <f t="shared" si="12"/>
        <v>52</v>
      </c>
    </row>
    <row r="779" spans="1:3" x14ac:dyDescent="0.3">
      <c r="A779" t="s">
        <v>798</v>
      </c>
      <c r="B779">
        <v>643</v>
      </c>
      <c r="C779">
        <f t="shared" si="12"/>
        <v>1336</v>
      </c>
    </row>
    <row r="780" spans="1:3" x14ac:dyDescent="0.3">
      <c r="A780" t="s">
        <v>799</v>
      </c>
      <c r="B780">
        <v>103</v>
      </c>
      <c r="C780">
        <f t="shared" si="12"/>
        <v>256</v>
      </c>
    </row>
    <row r="781" spans="1:3" x14ac:dyDescent="0.3">
      <c r="A781" t="s">
        <v>800</v>
      </c>
      <c r="B781">
        <v>173</v>
      </c>
      <c r="C781">
        <f t="shared" si="12"/>
        <v>396</v>
      </c>
    </row>
    <row r="782" spans="1:3" x14ac:dyDescent="0.3">
      <c r="A782" t="s">
        <v>801</v>
      </c>
      <c r="B782">
        <v>4292</v>
      </c>
      <c r="C782">
        <f t="shared" si="12"/>
        <v>8634</v>
      </c>
    </row>
    <row r="783" spans="1:3" x14ac:dyDescent="0.3">
      <c r="A783" t="s">
        <v>802</v>
      </c>
      <c r="B783">
        <v>116</v>
      </c>
      <c r="C783">
        <f t="shared" si="12"/>
        <v>282</v>
      </c>
    </row>
    <row r="784" spans="1:3" x14ac:dyDescent="0.3">
      <c r="A784" t="s">
        <v>803</v>
      </c>
      <c r="B784">
        <v>31</v>
      </c>
      <c r="C784">
        <f t="shared" si="12"/>
        <v>112</v>
      </c>
    </row>
    <row r="785" spans="1:3" x14ac:dyDescent="0.3">
      <c r="A785" t="s">
        <v>804</v>
      </c>
      <c r="B785">
        <v>18</v>
      </c>
      <c r="C785">
        <f t="shared" si="12"/>
        <v>86</v>
      </c>
    </row>
    <row r="786" spans="1:3" x14ac:dyDescent="0.3">
      <c r="A786" t="s">
        <v>805</v>
      </c>
      <c r="B786">
        <v>57</v>
      </c>
      <c r="C786">
        <f t="shared" si="12"/>
        <v>164</v>
      </c>
    </row>
    <row r="787" spans="1:3" x14ac:dyDescent="0.3">
      <c r="A787" t="s">
        <v>806</v>
      </c>
      <c r="B787">
        <v>37</v>
      </c>
      <c r="C787">
        <f t="shared" si="12"/>
        <v>124</v>
      </c>
    </row>
    <row r="788" spans="1:3" x14ac:dyDescent="0.3">
      <c r="A788" t="s">
        <v>807</v>
      </c>
      <c r="B788">
        <v>1167</v>
      </c>
      <c r="C788">
        <f t="shared" si="12"/>
        <v>2384</v>
      </c>
    </row>
    <row r="789" spans="1:3" x14ac:dyDescent="0.3">
      <c r="A789" t="s">
        <v>808</v>
      </c>
      <c r="B789">
        <v>36</v>
      </c>
      <c r="C789">
        <f t="shared" si="12"/>
        <v>122</v>
      </c>
    </row>
    <row r="790" spans="1:3" x14ac:dyDescent="0.3">
      <c r="A790" t="s">
        <v>809</v>
      </c>
      <c r="B790">
        <v>18</v>
      </c>
      <c r="C790">
        <f t="shared" si="12"/>
        <v>86</v>
      </c>
    </row>
    <row r="791" spans="1:3" x14ac:dyDescent="0.3">
      <c r="A791" t="s">
        <v>810</v>
      </c>
      <c r="B791">
        <v>807</v>
      </c>
      <c r="C791">
        <f t="shared" si="12"/>
        <v>1664</v>
      </c>
    </row>
    <row r="792" spans="1:3" x14ac:dyDescent="0.3">
      <c r="A792" t="s">
        <v>811</v>
      </c>
      <c r="B792">
        <v>160</v>
      </c>
      <c r="C792">
        <f t="shared" si="12"/>
        <v>370</v>
      </c>
    </row>
    <row r="793" spans="1:3" x14ac:dyDescent="0.3">
      <c r="A793" t="s">
        <v>812</v>
      </c>
      <c r="B793">
        <v>117</v>
      </c>
      <c r="C793">
        <f t="shared" si="12"/>
        <v>284</v>
      </c>
    </row>
    <row r="794" spans="1:3" x14ac:dyDescent="0.3">
      <c r="A794" t="s">
        <v>813</v>
      </c>
      <c r="B794">
        <v>1345</v>
      </c>
      <c r="C794">
        <f t="shared" si="12"/>
        <v>2740</v>
      </c>
    </row>
    <row r="795" spans="1:3" x14ac:dyDescent="0.3">
      <c r="A795" t="s">
        <v>814</v>
      </c>
      <c r="B795">
        <v>80</v>
      </c>
      <c r="C795">
        <f t="shared" si="12"/>
        <v>210</v>
      </c>
    </row>
    <row r="796" spans="1:3" x14ac:dyDescent="0.3">
      <c r="A796" t="s">
        <v>815</v>
      </c>
      <c r="B796">
        <v>241</v>
      </c>
      <c r="C796">
        <f t="shared" si="12"/>
        <v>532</v>
      </c>
    </row>
    <row r="797" spans="1:3" x14ac:dyDescent="0.3">
      <c r="A797" t="s">
        <v>816</v>
      </c>
      <c r="B797">
        <v>11</v>
      </c>
      <c r="C797">
        <f t="shared" si="12"/>
        <v>72</v>
      </c>
    </row>
    <row r="798" spans="1:3" x14ac:dyDescent="0.3">
      <c r="A798" t="s">
        <v>817</v>
      </c>
      <c r="B798">
        <v>375</v>
      </c>
      <c r="C798">
        <f t="shared" si="12"/>
        <v>800</v>
      </c>
    </row>
    <row r="799" spans="1:3" x14ac:dyDescent="0.3">
      <c r="A799" t="s">
        <v>818</v>
      </c>
      <c r="B799">
        <v>36</v>
      </c>
      <c r="C799">
        <f t="shared" si="12"/>
        <v>122</v>
      </c>
    </row>
    <row r="800" spans="1:3" x14ac:dyDescent="0.3">
      <c r="A800" t="s">
        <v>819</v>
      </c>
      <c r="B800">
        <v>300</v>
      </c>
      <c r="C800">
        <f t="shared" si="12"/>
        <v>650</v>
      </c>
    </row>
    <row r="801" spans="1:3" x14ac:dyDescent="0.3">
      <c r="A801" t="s">
        <v>820</v>
      </c>
      <c r="B801">
        <v>33</v>
      </c>
      <c r="C801">
        <f t="shared" si="12"/>
        <v>116</v>
      </c>
    </row>
    <row r="802" spans="1:3" x14ac:dyDescent="0.3">
      <c r="A802" t="s">
        <v>821</v>
      </c>
      <c r="B802">
        <v>6</v>
      </c>
      <c r="C802">
        <f t="shared" si="12"/>
        <v>62</v>
      </c>
    </row>
    <row r="803" spans="1:3" x14ac:dyDescent="0.3">
      <c r="A803" t="s">
        <v>822</v>
      </c>
      <c r="B803">
        <v>13</v>
      </c>
      <c r="C803">
        <f t="shared" si="12"/>
        <v>76</v>
      </c>
    </row>
    <row r="804" spans="1:3" x14ac:dyDescent="0.3">
      <c r="A804" t="s">
        <v>823</v>
      </c>
      <c r="B804">
        <v>22</v>
      </c>
      <c r="C804">
        <f t="shared" si="12"/>
        <v>94</v>
      </c>
    </row>
    <row r="805" spans="1:3" x14ac:dyDescent="0.3">
      <c r="A805" t="s">
        <v>824</v>
      </c>
      <c r="B805">
        <v>77</v>
      </c>
      <c r="C805">
        <f t="shared" si="12"/>
        <v>204</v>
      </c>
    </row>
    <row r="806" spans="1:3" x14ac:dyDescent="0.3">
      <c r="A806" t="s">
        <v>825</v>
      </c>
      <c r="B806">
        <v>132</v>
      </c>
      <c r="C806">
        <f t="shared" si="12"/>
        <v>314</v>
      </c>
    </row>
    <row r="807" spans="1:3" x14ac:dyDescent="0.3">
      <c r="A807" t="s">
        <v>826</v>
      </c>
      <c r="B807">
        <v>71</v>
      </c>
      <c r="C807">
        <f t="shared" si="12"/>
        <v>192</v>
      </c>
    </row>
    <row r="808" spans="1:3" x14ac:dyDescent="0.3">
      <c r="A808" t="s">
        <v>827</v>
      </c>
      <c r="B808">
        <v>62</v>
      </c>
      <c r="C808">
        <f t="shared" si="12"/>
        <v>174</v>
      </c>
    </row>
    <row r="809" spans="1:3" x14ac:dyDescent="0.3">
      <c r="A809" t="s">
        <v>828</v>
      </c>
      <c r="B809">
        <v>989</v>
      </c>
      <c r="C809">
        <f t="shared" si="12"/>
        <v>2028</v>
      </c>
    </row>
    <row r="810" spans="1:3" x14ac:dyDescent="0.3">
      <c r="A810" t="s">
        <v>829</v>
      </c>
      <c r="B810">
        <v>742</v>
      </c>
      <c r="C810">
        <f t="shared" si="12"/>
        <v>1534</v>
      </c>
    </row>
    <row r="811" spans="1:3" x14ac:dyDescent="0.3">
      <c r="A811" t="s">
        <v>830</v>
      </c>
      <c r="B811">
        <v>637</v>
      </c>
      <c r="C811">
        <f t="shared" si="12"/>
        <v>1324</v>
      </c>
    </row>
    <row r="812" spans="1:3" x14ac:dyDescent="0.3">
      <c r="A812" t="s">
        <v>831</v>
      </c>
      <c r="B812">
        <v>5</v>
      </c>
      <c r="C812">
        <f t="shared" si="12"/>
        <v>60</v>
      </c>
    </row>
    <row r="813" spans="1:3" x14ac:dyDescent="0.3">
      <c r="A813" t="s">
        <v>832</v>
      </c>
      <c r="B813">
        <v>182</v>
      </c>
      <c r="C813">
        <f t="shared" si="12"/>
        <v>414</v>
      </c>
    </row>
    <row r="814" spans="1:3" x14ac:dyDescent="0.3">
      <c r="A814" t="s">
        <v>833</v>
      </c>
      <c r="B814">
        <v>243</v>
      </c>
      <c r="C814">
        <f t="shared" si="12"/>
        <v>536</v>
      </c>
    </row>
    <row r="815" spans="1:3" x14ac:dyDescent="0.3">
      <c r="A815" t="s">
        <v>834</v>
      </c>
      <c r="B815">
        <v>405</v>
      </c>
      <c r="C815">
        <f t="shared" si="12"/>
        <v>860</v>
      </c>
    </row>
    <row r="816" spans="1:3" x14ac:dyDescent="0.3">
      <c r="A816" t="s">
        <v>835</v>
      </c>
      <c r="B816">
        <v>210</v>
      </c>
      <c r="C816">
        <f t="shared" si="12"/>
        <v>470</v>
      </c>
    </row>
    <row r="817" spans="1:3" x14ac:dyDescent="0.3">
      <c r="A817" t="s">
        <v>836</v>
      </c>
      <c r="B817">
        <v>80</v>
      </c>
      <c r="C817">
        <f t="shared" si="12"/>
        <v>210</v>
      </c>
    </row>
    <row r="818" spans="1:3" x14ac:dyDescent="0.3">
      <c r="A818" t="s">
        <v>837</v>
      </c>
      <c r="B818">
        <v>358</v>
      </c>
      <c r="C818">
        <f t="shared" si="12"/>
        <v>766</v>
      </c>
    </row>
    <row r="819" spans="1:3" x14ac:dyDescent="0.3">
      <c r="A819" t="s">
        <v>838</v>
      </c>
      <c r="B819">
        <v>41</v>
      </c>
      <c r="C819">
        <f t="shared" si="12"/>
        <v>132</v>
      </c>
    </row>
    <row r="820" spans="1:3" x14ac:dyDescent="0.3">
      <c r="A820" t="s">
        <v>839</v>
      </c>
      <c r="B820">
        <v>87</v>
      </c>
      <c r="C820">
        <f t="shared" si="12"/>
        <v>224</v>
      </c>
    </row>
    <row r="821" spans="1:3" x14ac:dyDescent="0.3">
      <c r="A821" t="s">
        <v>840</v>
      </c>
      <c r="B821">
        <v>35</v>
      </c>
      <c r="C821">
        <f t="shared" si="12"/>
        <v>120</v>
      </c>
    </row>
    <row r="822" spans="1:3" x14ac:dyDescent="0.3">
      <c r="A822" t="s">
        <v>841</v>
      </c>
      <c r="B822">
        <v>1003</v>
      </c>
      <c r="C822">
        <f t="shared" si="12"/>
        <v>2056</v>
      </c>
    </row>
    <row r="823" spans="1:3" x14ac:dyDescent="0.3">
      <c r="A823" t="s">
        <v>842</v>
      </c>
      <c r="B823">
        <v>527</v>
      </c>
      <c r="C823">
        <f t="shared" si="12"/>
        <v>1104</v>
      </c>
    </row>
    <row r="824" spans="1:3" x14ac:dyDescent="0.3">
      <c r="A824" t="s">
        <v>843</v>
      </c>
      <c r="B824">
        <v>306</v>
      </c>
      <c r="C824">
        <f t="shared" si="12"/>
        <v>662</v>
      </c>
    </row>
    <row r="825" spans="1:3" x14ac:dyDescent="0.3">
      <c r="A825" t="s">
        <v>844</v>
      </c>
      <c r="B825">
        <v>317</v>
      </c>
      <c r="C825">
        <f t="shared" si="12"/>
        <v>684</v>
      </c>
    </row>
    <row r="826" spans="1:3" x14ac:dyDescent="0.3">
      <c r="A826" t="s">
        <v>845</v>
      </c>
      <c r="B826">
        <v>49</v>
      </c>
      <c r="C826">
        <f t="shared" si="12"/>
        <v>148</v>
      </c>
    </row>
    <row r="827" spans="1:3" x14ac:dyDescent="0.3">
      <c r="A827" t="s">
        <v>846</v>
      </c>
      <c r="B827">
        <v>122</v>
      </c>
      <c r="C827">
        <f t="shared" si="12"/>
        <v>294</v>
      </c>
    </row>
    <row r="828" spans="1:3" x14ac:dyDescent="0.3">
      <c r="A828" t="s">
        <v>847</v>
      </c>
      <c r="B828">
        <v>40</v>
      </c>
      <c r="C828">
        <f t="shared" si="12"/>
        <v>130</v>
      </c>
    </row>
    <row r="829" spans="1:3" x14ac:dyDescent="0.3">
      <c r="A829" t="s">
        <v>848</v>
      </c>
      <c r="B829">
        <v>624</v>
      </c>
      <c r="C829">
        <f t="shared" si="12"/>
        <v>1298</v>
      </c>
    </row>
    <row r="830" spans="1:3" x14ac:dyDescent="0.3">
      <c r="A830" t="s">
        <v>849</v>
      </c>
      <c r="B830">
        <v>30</v>
      </c>
      <c r="C830">
        <f t="shared" si="12"/>
        <v>110</v>
      </c>
    </row>
    <row r="831" spans="1:3" x14ac:dyDescent="0.3">
      <c r="A831" t="s">
        <v>850</v>
      </c>
      <c r="B831">
        <v>263</v>
      </c>
      <c r="C831">
        <f t="shared" si="12"/>
        <v>576</v>
      </c>
    </row>
    <row r="832" spans="1:3" x14ac:dyDescent="0.3">
      <c r="A832" t="s">
        <v>851</v>
      </c>
      <c r="B832">
        <v>120</v>
      </c>
      <c r="C832">
        <f t="shared" si="12"/>
        <v>290</v>
      </c>
    </row>
    <row r="833" spans="1:3" x14ac:dyDescent="0.3">
      <c r="A833" t="s">
        <v>852</v>
      </c>
      <c r="B833">
        <v>49</v>
      </c>
      <c r="C833">
        <f t="shared" si="12"/>
        <v>148</v>
      </c>
    </row>
    <row r="834" spans="1:3" x14ac:dyDescent="0.3">
      <c r="A834" t="s">
        <v>853</v>
      </c>
      <c r="B834">
        <v>5</v>
      </c>
      <c r="C834">
        <f t="shared" si="12"/>
        <v>60</v>
      </c>
    </row>
    <row r="835" spans="1:3" x14ac:dyDescent="0.3">
      <c r="A835" t="s">
        <v>854</v>
      </c>
      <c r="B835">
        <v>121</v>
      </c>
      <c r="C835">
        <f t="shared" ref="C835:C898" si="13">$F$3+$F$4*B835</f>
        <v>292</v>
      </c>
    </row>
    <row r="836" spans="1:3" x14ac:dyDescent="0.3">
      <c r="A836" t="s">
        <v>855</v>
      </c>
      <c r="B836">
        <v>33</v>
      </c>
      <c r="C836">
        <f t="shared" si="13"/>
        <v>116</v>
      </c>
    </row>
    <row r="837" spans="1:3" x14ac:dyDescent="0.3">
      <c r="A837" t="s">
        <v>856</v>
      </c>
      <c r="B837">
        <v>20</v>
      </c>
      <c r="C837">
        <f t="shared" si="13"/>
        <v>90</v>
      </c>
    </row>
    <row r="838" spans="1:3" x14ac:dyDescent="0.3">
      <c r="A838" t="s">
        <v>857</v>
      </c>
      <c r="B838">
        <v>118</v>
      </c>
      <c r="C838">
        <f t="shared" si="13"/>
        <v>286</v>
      </c>
    </row>
    <row r="839" spans="1:3" x14ac:dyDescent="0.3">
      <c r="A839" t="s">
        <v>858</v>
      </c>
      <c r="B839">
        <v>4002</v>
      </c>
      <c r="C839">
        <f t="shared" si="13"/>
        <v>8054</v>
      </c>
    </row>
    <row r="840" spans="1:3" x14ac:dyDescent="0.3">
      <c r="A840" t="s">
        <v>859</v>
      </c>
      <c r="B840">
        <v>729</v>
      </c>
      <c r="C840">
        <f t="shared" si="13"/>
        <v>1508</v>
      </c>
    </row>
    <row r="841" spans="1:3" x14ac:dyDescent="0.3">
      <c r="A841" t="s">
        <v>860</v>
      </c>
      <c r="B841">
        <v>968</v>
      </c>
      <c r="C841">
        <f t="shared" si="13"/>
        <v>1986</v>
      </c>
    </row>
    <row r="842" spans="1:3" x14ac:dyDescent="0.3">
      <c r="A842" t="s">
        <v>861</v>
      </c>
      <c r="B842">
        <v>170</v>
      </c>
      <c r="C842">
        <f t="shared" si="13"/>
        <v>390</v>
      </c>
    </row>
    <row r="843" spans="1:3" x14ac:dyDescent="0.3">
      <c r="A843" t="s">
        <v>862</v>
      </c>
      <c r="B843">
        <v>268</v>
      </c>
      <c r="C843">
        <f t="shared" si="13"/>
        <v>586</v>
      </c>
    </row>
    <row r="844" spans="1:3" x14ac:dyDescent="0.3">
      <c r="A844" t="s">
        <v>863</v>
      </c>
      <c r="B844">
        <v>112</v>
      </c>
      <c r="C844">
        <f t="shared" si="13"/>
        <v>274</v>
      </c>
    </row>
    <row r="845" spans="1:3" x14ac:dyDescent="0.3">
      <c r="A845" t="s">
        <v>864</v>
      </c>
      <c r="B845">
        <v>349</v>
      </c>
      <c r="C845">
        <f t="shared" si="13"/>
        <v>748</v>
      </c>
    </row>
    <row r="846" spans="1:3" x14ac:dyDescent="0.3">
      <c r="A846" t="s">
        <v>865</v>
      </c>
      <c r="B846">
        <v>527</v>
      </c>
      <c r="C846">
        <f t="shared" si="13"/>
        <v>1104</v>
      </c>
    </row>
    <row r="847" spans="1:3" x14ac:dyDescent="0.3">
      <c r="A847" t="s">
        <v>866</v>
      </c>
      <c r="B847">
        <v>394</v>
      </c>
      <c r="C847">
        <f t="shared" si="13"/>
        <v>838</v>
      </c>
    </row>
    <row r="848" spans="1:3" x14ac:dyDescent="0.3">
      <c r="A848" t="s">
        <v>867</v>
      </c>
      <c r="B848">
        <v>431</v>
      </c>
      <c r="C848">
        <f t="shared" si="13"/>
        <v>912</v>
      </c>
    </row>
    <row r="849" spans="1:3" x14ac:dyDescent="0.3">
      <c r="A849" t="s">
        <v>868</v>
      </c>
      <c r="B849">
        <v>15</v>
      </c>
      <c r="C849">
        <f t="shared" si="13"/>
        <v>80</v>
      </c>
    </row>
    <row r="850" spans="1:3" x14ac:dyDescent="0.3">
      <c r="A850" t="s">
        <v>869</v>
      </c>
      <c r="B850">
        <v>311</v>
      </c>
      <c r="C850">
        <f t="shared" si="13"/>
        <v>672</v>
      </c>
    </row>
    <row r="851" spans="1:3" x14ac:dyDescent="0.3">
      <c r="A851" t="s">
        <v>870</v>
      </c>
      <c r="B851">
        <v>216</v>
      </c>
      <c r="C851">
        <f t="shared" si="13"/>
        <v>482</v>
      </c>
    </row>
    <row r="852" spans="1:3" x14ac:dyDescent="0.3">
      <c r="A852" t="s">
        <v>871</v>
      </c>
      <c r="B852">
        <v>180</v>
      </c>
      <c r="C852">
        <f t="shared" si="13"/>
        <v>410</v>
      </c>
    </row>
    <row r="853" spans="1:3" x14ac:dyDescent="0.3">
      <c r="A853" t="s">
        <v>872</v>
      </c>
      <c r="B853">
        <v>1198</v>
      </c>
      <c r="C853">
        <f t="shared" si="13"/>
        <v>2446</v>
      </c>
    </row>
    <row r="854" spans="1:3" x14ac:dyDescent="0.3">
      <c r="A854" t="s">
        <v>873</v>
      </c>
      <c r="B854">
        <v>324</v>
      </c>
      <c r="C854">
        <f t="shared" si="13"/>
        <v>698</v>
      </c>
    </row>
    <row r="855" spans="1:3" x14ac:dyDescent="0.3">
      <c r="A855" t="s">
        <v>874</v>
      </c>
      <c r="B855">
        <v>350</v>
      </c>
      <c r="C855">
        <f t="shared" si="13"/>
        <v>750</v>
      </c>
    </row>
    <row r="856" spans="1:3" x14ac:dyDescent="0.3">
      <c r="A856" t="s">
        <v>875</v>
      </c>
      <c r="B856">
        <v>225</v>
      </c>
      <c r="C856">
        <f t="shared" si="13"/>
        <v>500</v>
      </c>
    </row>
    <row r="857" spans="1:3" x14ac:dyDescent="0.3">
      <c r="A857" t="s">
        <v>876</v>
      </c>
      <c r="B857">
        <v>40</v>
      </c>
      <c r="C857">
        <f t="shared" si="13"/>
        <v>130</v>
      </c>
    </row>
    <row r="858" spans="1:3" x14ac:dyDescent="0.3">
      <c r="A858" t="s">
        <v>877</v>
      </c>
      <c r="B858">
        <v>69</v>
      </c>
      <c r="C858">
        <f t="shared" si="13"/>
        <v>188</v>
      </c>
    </row>
    <row r="859" spans="1:3" x14ac:dyDescent="0.3">
      <c r="A859" t="s">
        <v>878</v>
      </c>
      <c r="B859">
        <v>10</v>
      </c>
      <c r="C859">
        <f t="shared" si="13"/>
        <v>70</v>
      </c>
    </row>
    <row r="860" spans="1:3" x14ac:dyDescent="0.3">
      <c r="A860" t="s">
        <v>879</v>
      </c>
      <c r="B860">
        <v>391</v>
      </c>
      <c r="C860">
        <f t="shared" si="13"/>
        <v>832</v>
      </c>
    </row>
    <row r="861" spans="1:3" x14ac:dyDescent="0.3">
      <c r="A861" t="s">
        <v>880</v>
      </c>
      <c r="B861">
        <v>45</v>
      </c>
      <c r="C861">
        <f t="shared" si="13"/>
        <v>140</v>
      </c>
    </row>
    <row r="862" spans="1:3" x14ac:dyDescent="0.3">
      <c r="A862" t="s">
        <v>881</v>
      </c>
      <c r="B862">
        <v>41</v>
      </c>
      <c r="C862">
        <f t="shared" si="13"/>
        <v>132</v>
      </c>
    </row>
    <row r="863" spans="1:3" x14ac:dyDescent="0.3">
      <c r="A863" t="s">
        <v>882</v>
      </c>
      <c r="B863">
        <v>24</v>
      </c>
      <c r="C863">
        <f t="shared" si="13"/>
        <v>98</v>
      </c>
    </row>
    <row r="864" spans="1:3" x14ac:dyDescent="0.3">
      <c r="A864" t="s">
        <v>883</v>
      </c>
      <c r="B864">
        <v>66</v>
      </c>
      <c r="C864">
        <f t="shared" si="13"/>
        <v>182</v>
      </c>
    </row>
    <row r="865" spans="1:3" x14ac:dyDescent="0.3">
      <c r="A865" t="s">
        <v>884</v>
      </c>
      <c r="B865">
        <v>183</v>
      </c>
      <c r="C865">
        <f t="shared" si="13"/>
        <v>416</v>
      </c>
    </row>
    <row r="866" spans="1:3" x14ac:dyDescent="0.3">
      <c r="A866" t="s">
        <v>885</v>
      </c>
      <c r="B866">
        <v>84</v>
      </c>
      <c r="C866">
        <f t="shared" si="13"/>
        <v>218</v>
      </c>
    </row>
    <row r="867" spans="1:3" x14ac:dyDescent="0.3">
      <c r="A867" t="s">
        <v>886</v>
      </c>
      <c r="B867">
        <v>16</v>
      </c>
      <c r="C867">
        <f t="shared" si="13"/>
        <v>82</v>
      </c>
    </row>
    <row r="868" spans="1:3" x14ac:dyDescent="0.3">
      <c r="A868" t="s">
        <v>887</v>
      </c>
      <c r="B868">
        <v>6</v>
      </c>
      <c r="C868">
        <f t="shared" si="13"/>
        <v>62</v>
      </c>
    </row>
    <row r="869" spans="1:3" x14ac:dyDescent="0.3">
      <c r="A869" t="s">
        <v>888</v>
      </c>
      <c r="B869">
        <v>69</v>
      </c>
      <c r="C869">
        <f t="shared" si="13"/>
        <v>188</v>
      </c>
    </row>
    <row r="870" spans="1:3" x14ac:dyDescent="0.3">
      <c r="A870" t="s">
        <v>889</v>
      </c>
      <c r="B870">
        <v>189</v>
      </c>
      <c r="C870">
        <f t="shared" si="13"/>
        <v>428</v>
      </c>
    </row>
    <row r="871" spans="1:3" x14ac:dyDescent="0.3">
      <c r="A871" t="s">
        <v>890</v>
      </c>
      <c r="B871">
        <v>52</v>
      </c>
      <c r="C871">
        <f t="shared" si="13"/>
        <v>154</v>
      </c>
    </row>
    <row r="872" spans="1:3" x14ac:dyDescent="0.3">
      <c r="A872" t="s">
        <v>891</v>
      </c>
      <c r="B872">
        <v>801</v>
      </c>
      <c r="C872">
        <f t="shared" si="13"/>
        <v>1652</v>
      </c>
    </row>
    <row r="873" spans="1:3" x14ac:dyDescent="0.3">
      <c r="A873" t="s">
        <v>892</v>
      </c>
      <c r="B873">
        <v>74</v>
      </c>
      <c r="C873">
        <f t="shared" si="13"/>
        <v>198</v>
      </c>
    </row>
    <row r="874" spans="1:3" x14ac:dyDescent="0.3">
      <c r="A874" t="s">
        <v>893</v>
      </c>
      <c r="B874">
        <v>1314</v>
      </c>
      <c r="C874">
        <f t="shared" si="13"/>
        <v>2678</v>
      </c>
    </row>
    <row r="875" spans="1:3" x14ac:dyDescent="0.3">
      <c r="A875" t="s">
        <v>894</v>
      </c>
      <c r="B875">
        <v>22</v>
      </c>
      <c r="C875">
        <f t="shared" si="13"/>
        <v>94</v>
      </c>
    </row>
    <row r="876" spans="1:3" x14ac:dyDescent="0.3">
      <c r="A876" t="s">
        <v>895</v>
      </c>
      <c r="B876">
        <v>117</v>
      </c>
      <c r="C876">
        <f t="shared" si="13"/>
        <v>284</v>
      </c>
    </row>
    <row r="877" spans="1:3" x14ac:dyDescent="0.3">
      <c r="A877" t="s">
        <v>896</v>
      </c>
      <c r="B877">
        <v>519</v>
      </c>
      <c r="C877">
        <f t="shared" si="13"/>
        <v>1088</v>
      </c>
    </row>
    <row r="878" spans="1:3" x14ac:dyDescent="0.3">
      <c r="A878" t="s">
        <v>897</v>
      </c>
      <c r="B878">
        <v>362</v>
      </c>
      <c r="C878">
        <f t="shared" si="13"/>
        <v>774</v>
      </c>
    </row>
    <row r="879" spans="1:3" x14ac:dyDescent="0.3">
      <c r="A879" t="s">
        <v>898</v>
      </c>
      <c r="B879">
        <v>345</v>
      </c>
      <c r="C879">
        <f t="shared" si="13"/>
        <v>740</v>
      </c>
    </row>
    <row r="880" spans="1:3" x14ac:dyDescent="0.3">
      <c r="A880" t="s">
        <v>899</v>
      </c>
      <c r="B880">
        <v>160</v>
      </c>
      <c r="C880">
        <f t="shared" si="13"/>
        <v>370</v>
      </c>
    </row>
    <row r="881" spans="1:3" x14ac:dyDescent="0.3">
      <c r="A881" t="s">
        <v>900</v>
      </c>
      <c r="B881">
        <v>131</v>
      </c>
      <c r="C881">
        <f t="shared" si="13"/>
        <v>312</v>
      </c>
    </row>
    <row r="882" spans="1:3" x14ac:dyDescent="0.3">
      <c r="A882" t="s">
        <v>901</v>
      </c>
      <c r="B882">
        <v>130</v>
      </c>
      <c r="C882">
        <f t="shared" si="13"/>
        <v>310</v>
      </c>
    </row>
    <row r="883" spans="1:3" x14ac:dyDescent="0.3">
      <c r="A883" t="s">
        <v>902</v>
      </c>
      <c r="B883">
        <v>384</v>
      </c>
      <c r="C883">
        <f t="shared" si="13"/>
        <v>818</v>
      </c>
    </row>
    <row r="884" spans="1:3" x14ac:dyDescent="0.3">
      <c r="A884" t="s">
        <v>903</v>
      </c>
      <c r="B884">
        <v>708</v>
      </c>
      <c r="C884">
        <f t="shared" si="13"/>
        <v>1466</v>
      </c>
    </row>
    <row r="885" spans="1:3" x14ac:dyDescent="0.3">
      <c r="A885" t="s">
        <v>904</v>
      </c>
      <c r="B885">
        <v>270</v>
      </c>
      <c r="C885">
        <f t="shared" si="13"/>
        <v>590</v>
      </c>
    </row>
    <row r="886" spans="1:3" x14ac:dyDescent="0.3">
      <c r="A886" t="s">
        <v>905</v>
      </c>
      <c r="B886">
        <v>25</v>
      </c>
      <c r="C886">
        <f t="shared" si="13"/>
        <v>100</v>
      </c>
    </row>
    <row r="887" spans="1:3" x14ac:dyDescent="0.3">
      <c r="A887" t="s">
        <v>906</v>
      </c>
      <c r="B887">
        <v>548</v>
      </c>
      <c r="C887">
        <f t="shared" si="13"/>
        <v>1146</v>
      </c>
    </row>
    <row r="888" spans="1:3" x14ac:dyDescent="0.3">
      <c r="A888" t="s">
        <v>907</v>
      </c>
      <c r="B888">
        <v>474</v>
      </c>
      <c r="C888">
        <f t="shared" si="13"/>
        <v>998</v>
      </c>
    </row>
    <row r="889" spans="1:3" x14ac:dyDescent="0.3">
      <c r="A889" t="s">
        <v>908</v>
      </c>
      <c r="B889">
        <v>849</v>
      </c>
      <c r="C889">
        <f t="shared" si="13"/>
        <v>1748</v>
      </c>
    </row>
    <row r="890" spans="1:3" x14ac:dyDescent="0.3">
      <c r="A890" t="s">
        <v>909</v>
      </c>
      <c r="B890">
        <v>450</v>
      </c>
      <c r="C890">
        <f t="shared" si="13"/>
        <v>950</v>
      </c>
    </row>
    <row r="891" spans="1:3" x14ac:dyDescent="0.3">
      <c r="A891" t="s">
        <v>910</v>
      </c>
      <c r="B891">
        <v>401</v>
      </c>
      <c r="C891">
        <f t="shared" si="13"/>
        <v>852</v>
      </c>
    </row>
    <row r="892" spans="1:3" x14ac:dyDescent="0.3">
      <c r="A892" t="s">
        <v>911</v>
      </c>
      <c r="B892">
        <v>303</v>
      </c>
      <c r="C892">
        <f t="shared" si="13"/>
        <v>656</v>
      </c>
    </row>
    <row r="893" spans="1:3" x14ac:dyDescent="0.3">
      <c r="A893" t="s">
        <v>912</v>
      </c>
      <c r="B893">
        <v>400</v>
      </c>
      <c r="C893">
        <f t="shared" si="13"/>
        <v>850</v>
      </c>
    </row>
    <row r="894" spans="1:3" x14ac:dyDescent="0.3">
      <c r="A894" t="s">
        <v>913</v>
      </c>
      <c r="B894">
        <v>68</v>
      </c>
      <c r="C894">
        <f t="shared" si="13"/>
        <v>186</v>
      </c>
    </row>
    <row r="895" spans="1:3" x14ac:dyDescent="0.3">
      <c r="A895" t="s">
        <v>914</v>
      </c>
      <c r="B895">
        <v>463</v>
      </c>
      <c r="C895">
        <f t="shared" si="13"/>
        <v>976</v>
      </c>
    </row>
    <row r="896" spans="1:3" x14ac:dyDescent="0.3">
      <c r="A896" t="s">
        <v>915</v>
      </c>
      <c r="B896">
        <v>446</v>
      </c>
      <c r="C896">
        <f t="shared" si="13"/>
        <v>942</v>
      </c>
    </row>
    <row r="897" spans="1:3" x14ac:dyDescent="0.3">
      <c r="A897" t="s">
        <v>916</v>
      </c>
      <c r="B897">
        <v>9172</v>
      </c>
      <c r="C897">
        <f t="shared" si="13"/>
        <v>18394</v>
      </c>
    </row>
    <row r="898" spans="1:3" x14ac:dyDescent="0.3">
      <c r="A898" t="s">
        <v>917</v>
      </c>
      <c r="B898">
        <v>319</v>
      </c>
      <c r="C898">
        <f t="shared" si="13"/>
        <v>688</v>
      </c>
    </row>
    <row r="899" spans="1:3" x14ac:dyDescent="0.3">
      <c r="A899" t="s">
        <v>918</v>
      </c>
      <c r="B899">
        <v>202</v>
      </c>
      <c r="C899">
        <f t="shared" ref="C899:C962" si="14">$F$3+$F$4*B899</f>
        <v>454</v>
      </c>
    </row>
    <row r="900" spans="1:3" x14ac:dyDescent="0.3">
      <c r="A900" t="s">
        <v>919</v>
      </c>
      <c r="B900">
        <v>30</v>
      </c>
      <c r="C900">
        <f t="shared" si="14"/>
        <v>110</v>
      </c>
    </row>
    <row r="901" spans="1:3" x14ac:dyDescent="0.3">
      <c r="A901" t="s">
        <v>920</v>
      </c>
      <c r="B901">
        <v>128</v>
      </c>
      <c r="C901">
        <f t="shared" si="14"/>
        <v>306</v>
      </c>
    </row>
    <row r="902" spans="1:3" x14ac:dyDescent="0.3">
      <c r="A902" t="s">
        <v>921</v>
      </c>
      <c r="B902">
        <v>108</v>
      </c>
      <c r="C902">
        <f t="shared" si="14"/>
        <v>266</v>
      </c>
    </row>
    <row r="903" spans="1:3" x14ac:dyDescent="0.3">
      <c r="A903" t="s">
        <v>922</v>
      </c>
      <c r="B903">
        <v>600</v>
      </c>
      <c r="C903">
        <f t="shared" si="14"/>
        <v>1250</v>
      </c>
    </row>
    <row r="904" spans="1:3" x14ac:dyDescent="0.3">
      <c r="A904" t="s">
        <v>923</v>
      </c>
      <c r="B904">
        <v>440</v>
      </c>
      <c r="C904">
        <f t="shared" si="14"/>
        <v>930</v>
      </c>
    </row>
    <row r="905" spans="1:3" x14ac:dyDescent="0.3">
      <c r="A905" t="s">
        <v>924</v>
      </c>
      <c r="B905">
        <v>0</v>
      </c>
      <c r="C905">
        <f t="shared" si="14"/>
        <v>50</v>
      </c>
    </row>
    <row r="906" spans="1:3" x14ac:dyDescent="0.3">
      <c r="A906" t="s">
        <v>925</v>
      </c>
      <c r="B906">
        <v>36</v>
      </c>
      <c r="C906">
        <f t="shared" si="14"/>
        <v>122</v>
      </c>
    </row>
    <row r="907" spans="1:3" x14ac:dyDescent="0.3">
      <c r="A907" t="s">
        <v>926</v>
      </c>
      <c r="B907">
        <v>8</v>
      </c>
      <c r="C907">
        <f t="shared" si="14"/>
        <v>66</v>
      </c>
    </row>
    <row r="908" spans="1:3" x14ac:dyDescent="0.3">
      <c r="A908" t="s">
        <v>927</v>
      </c>
      <c r="B908">
        <v>600</v>
      </c>
      <c r="C908">
        <f t="shared" si="14"/>
        <v>1250</v>
      </c>
    </row>
    <row r="909" spans="1:3" x14ac:dyDescent="0.3">
      <c r="A909" t="s">
        <v>928</v>
      </c>
      <c r="B909">
        <v>125</v>
      </c>
      <c r="C909">
        <f t="shared" si="14"/>
        <v>300</v>
      </c>
    </row>
    <row r="910" spans="1:3" x14ac:dyDescent="0.3">
      <c r="A910" t="s">
        <v>929</v>
      </c>
      <c r="B910">
        <v>96</v>
      </c>
      <c r="C910">
        <f t="shared" si="14"/>
        <v>242</v>
      </c>
    </row>
    <row r="911" spans="1:3" x14ac:dyDescent="0.3">
      <c r="A911" t="s">
        <v>930</v>
      </c>
      <c r="B911">
        <v>240</v>
      </c>
      <c r="C911">
        <f t="shared" si="14"/>
        <v>530</v>
      </c>
    </row>
    <row r="912" spans="1:3" x14ac:dyDescent="0.3">
      <c r="A912" t="s">
        <v>931</v>
      </c>
      <c r="B912">
        <v>19</v>
      </c>
      <c r="C912">
        <f t="shared" si="14"/>
        <v>88</v>
      </c>
    </row>
    <row r="913" spans="1:3" x14ac:dyDescent="0.3">
      <c r="A913" t="s">
        <v>932</v>
      </c>
      <c r="B913">
        <v>596</v>
      </c>
      <c r="C913">
        <f t="shared" si="14"/>
        <v>1242</v>
      </c>
    </row>
    <row r="914" spans="1:3" x14ac:dyDescent="0.3">
      <c r="A914" t="s">
        <v>933</v>
      </c>
      <c r="B914">
        <v>239</v>
      </c>
      <c r="C914">
        <f t="shared" si="14"/>
        <v>528</v>
      </c>
    </row>
    <row r="915" spans="1:3" x14ac:dyDescent="0.3">
      <c r="A915" t="s">
        <v>934</v>
      </c>
      <c r="B915">
        <v>1250</v>
      </c>
      <c r="C915">
        <f t="shared" si="14"/>
        <v>2550</v>
      </c>
    </row>
    <row r="916" spans="1:3" x14ac:dyDescent="0.3">
      <c r="A916" t="s">
        <v>935</v>
      </c>
      <c r="B916">
        <v>67</v>
      </c>
      <c r="C916">
        <f t="shared" si="14"/>
        <v>184</v>
      </c>
    </row>
    <row r="917" spans="1:3" x14ac:dyDescent="0.3">
      <c r="A917" t="s">
        <v>936</v>
      </c>
      <c r="B917">
        <v>493</v>
      </c>
      <c r="C917">
        <f t="shared" si="14"/>
        <v>1036</v>
      </c>
    </row>
    <row r="918" spans="1:3" x14ac:dyDescent="0.3">
      <c r="A918" t="s">
        <v>937</v>
      </c>
      <c r="B918">
        <v>12</v>
      </c>
      <c r="C918">
        <f t="shared" si="14"/>
        <v>74</v>
      </c>
    </row>
    <row r="919" spans="1:3" x14ac:dyDescent="0.3">
      <c r="A919" t="s">
        <v>938</v>
      </c>
      <c r="B919">
        <v>580</v>
      </c>
      <c r="C919">
        <f t="shared" si="14"/>
        <v>1210</v>
      </c>
    </row>
    <row r="920" spans="1:3" x14ac:dyDescent="0.3">
      <c r="A920" t="s">
        <v>939</v>
      </c>
      <c r="B920">
        <v>135</v>
      </c>
      <c r="C920">
        <f t="shared" si="14"/>
        <v>320</v>
      </c>
    </row>
    <row r="921" spans="1:3" x14ac:dyDescent="0.3">
      <c r="A921" t="s">
        <v>940</v>
      </c>
      <c r="B921">
        <v>19</v>
      </c>
      <c r="C921">
        <f t="shared" si="14"/>
        <v>88</v>
      </c>
    </row>
    <row r="922" spans="1:3" x14ac:dyDescent="0.3">
      <c r="A922" t="s">
        <v>941</v>
      </c>
      <c r="B922">
        <v>292</v>
      </c>
      <c r="C922">
        <f t="shared" si="14"/>
        <v>634</v>
      </c>
    </row>
    <row r="923" spans="1:3" x14ac:dyDescent="0.3">
      <c r="A923" t="s">
        <v>942</v>
      </c>
      <c r="B923">
        <v>123</v>
      </c>
      <c r="C923">
        <f t="shared" si="14"/>
        <v>296</v>
      </c>
    </row>
    <row r="924" spans="1:3" x14ac:dyDescent="0.3">
      <c r="A924" t="s">
        <v>943</v>
      </c>
      <c r="B924">
        <v>41</v>
      </c>
      <c r="C924">
        <f t="shared" si="14"/>
        <v>132</v>
      </c>
    </row>
    <row r="925" spans="1:3" x14ac:dyDescent="0.3">
      <c r="A925" t="s">
        <v>944</v>
      </c>
      <c r="B925">
        <v>43</v>
      </c>
      <c r="C925">
        <f t="shared" si="14"/>
        <v>136</v>
      </c>
    </row>
    <row r="926" spans="1:3" x14ac:dyDescent="0.3">
      <c r="A926" t="s">
        <v>945</v>
      </c>
      <c r="B926">
        <v>580</v>
      </c>
      <c r="C926">
        <f t="shared" si="14"/>
        <v>1210</v>
      </c>
    </row>
    <row r="927" spans="1:3" x14ac:dyDescent="0.3">
      <c r="A927" t="s">
        <v>946</v>
      </c>
      <c r="B927">
        <v>375</v>
      </c>
      <c r="C927">
        <f t="shared" si="14"/>
        <v>800</v>
      </c>
    </row>
    <row r="928" spans="1:3" x14ac:dyDescent="0.3">
      <c r="A928" t="s">
        <v>947</v>
      </c>
      <c r="B928">
        <v>30</v>
      </c>
      <c r="C928">
        <f t="shared" si="14"/>
        <v>110</v>
      </c>
    </row>
    <row r="929" spans="1:3" x14ac:dyDescent="0.3">
      <c r="A929" t="s">
        <v>948</v>
      </c>
      <c r="B929">
        <v>42</v>
      </c>
      <c r="C929">
        <f t="shared" si="14"/>
        <v>134</v>
      </c>
    </row>
    <row r="930" spans="1:3" x14ac:dyDescent="0.3">
      <c r="A930" t="s">
        <v>949</v>
      </c>
      <c r="B930">
        <v>163</v>
      </c>
      <c r="C930">
        <f t="shared" si="14"/>
        <v>376</v>
      </c>
    </row>
    <row r="931" spans="1:3" x14ac:dyDescent="0.3">
      <c r="A931" t="s">
        <v>950</v>
      </c>
      <c r="B931">
        <v>183</v>
      </c>
      <c r="C931">
        <f t="shared" si="14"/>
        <v>416</v>
      </c>
    </row>
    <row r="932" spans="1:3" x14ac:dyDescent="0.3">
      <c r="A932" t="s">
        <v>951</v>
      </c>
      <c r="B932">
        <v>580</v>
      </c>
      <c r="C932">
        <f t="shared" si="14"/>
        <v>1210</v>
      </c>
    </row>
    <row r="933" spans="1:3" x14ac:dyDescent="0.3">
      <c r="A933" t="s">
        <v>952</v>
      </c>
      <c r="B933">
        <v>100</v>
      </c>
      <c r="C933">
        <f t="shared" si="14"/>
        <v>250</v>
      </c>
    </row>
    <row r="934" spans="1:3" x14ac:dyDescent="0.3">
      <c r="A934" t="s">
        <v>953</v>
      </c>
      <c r="B934">
        <v>46</v>
      </c>
      <c r="C934">
        <f t="shared" si="14"/>
        <v>142</v>
      </c>
    </row>
    <row r="935" spans="1:3" x14ac:dyDescent="0.3">
      <c r="A935" t="s">
        <v>954</v>
      </c>
      <c r="B935">
        <v>1012</v>
      </c>
      <c r="C935">
        <f t="shared" si="14"/>
        <v>2074</v>
      </c>
    </row>
    <row r="936" spans="1:3" x14ac:dyDescent="0.3">
      <c r="A936" t="s">
        <v>955</v>
      </c>
      <c r="B936">
        <v>301</v>
      </c>
      <c r="C936">
        <f t="shared" si="14"/>
        <v>652</v>
      </c>
    </row>
    <row r="937" spans="1:3" x14ac:dyDescent="0.3">
      <c r="A937" t="s">
        <v>956</v>
      </c>
      <c r="B937">
        <v>1675</v>
      </c>
      <c r="C937">
        <f t="shared" si="14"/>
        <v>3400</v>
      </c>
    </row>
    <row r="938" spans="1:3" x14ac:dyDescent="0.3">
      <c r="A938" t="s">
        <v>957</v>
      </c>
      <c r="B938">
        <v>1056</v>
      </c>
      <c r="C938">
        <f t="shared" si="14"/>
        <v>2162</v>
      </c>
    </row>
    <row r="939" spans="1:3" x14ac:dyDescent="0.3">
      <c r="A939" t="s">
        <v>958</v>
      </c>
      <c r="B939">
        <v>3</v>
      </c>
      <c r="C939">
        <f t="shared" si="14"/>
        <v>56</v>
      </c>
    </row>
    <row r="940" spans="1:3" x14ac:dyDescent="0.3">
      <c r="A940" t="s">
        <v>959</v>
      </c>
      <c r="B940">
        <v>210</v>
      </c>
      <c r="C940">
        <f t="shared" si="14"/>
        <v>470</v>
      </c>
    </row>
    <row r="941" spans="1:3" x14ac:dyDescent="0.3">
      <c r="A941" t="s">
        <v>960</v>
      </c>
      <c r="B941">
        <v>170</v>
      </c>
      <c r="C941">
        <f t="shared" si="14"/>
        <v>390</v>
      </c>
    </row>
    <row r="942" spans="1:3" x14ac:dyDescent="0.3">
      <c r="A942" t="s">
        <v>961</v>
      </c>
      <c r="B942">
        <v>13220</v>
      </c>
      <c r="C942">
        <f t="shared" si="14"/>
        <v>26490</v>
      </c>
    </row>
    <row r="943" spans="1:3" x14ac:dyDescent="0.3">
      <c r="A943" t="s">
        <v>962</v>
      </c>
      <c r="B943">
        <v>52</v>
      </c>
      <c r="C943">
        <f t="shared" si="14"/>
        <v>154</v>
      </c>
    </row>
    <row r="944" spans="1:3" x14ac:dyDescent="0.3">
      <c r="A944" t="s">
        <v>963</v>
      </c>
      <c r="B944">
        <v>15</v>
      </c>
      <c r="C944">
        <f t="shared" si="14"/>
        <v>80</v>
      </c>
    </row>
    <row r="945" spans="1:3" x14ac:dyDescent="0.3">
      <c r="A945" t="s">
        <v>964</v>
      </c>
      <c r="B945">
        <v>72</v>
      </c>
      <c r="C945">
        <f t="shared" si="14"/>
        <v>194</v>
      </c>
    </row>
    <row r="946" spans="1:3" x14ac:dyDescent="0.3">
      <c r="A946" t="s">
        <v>965</v>
      </c>
      <c r="B946">
        <v>780</v>
      </c>
      <c r="C946">
        <f t="shared" si="14"/>
        <v>1610</v>
      </c>
    </row>
    <row r="947" spans="1:3" x14ac:dyDescent="0.3">
      <c r="A947" t="s">
        <v>966</v>
      </c>
      <c r="B947">
        <v>341</v>
      </c>
      <c r="C947">
        <f t="shared" si="14"/>
        <v>732</v>
      </c>
    </row>
    <row r="948" spans="1:3" x14ac:dyDescent="0.3">
      <c r="A948" t="s">
        <v>967</v>
      </c>
      <c r="B948">
        <v>119</v>
      </c>
      <c r="C948">
        <f t="shared" si="14"/>
        <v>288</v>
      </c>
    </row>
    <row r="949" spans="1:3" x14ac:dyDescent="0.3">
      <c r="A949" t="s">
        <v>968</v>
      </c>
      <c r="B949">
        <v>300</v>
      </c>
      <c r="C949">
        <f t="shared" si="14"/>
        <v>650</v>
      </c>
    </row>
    <row r="950" spans="1:3" x14ac:dyDescent="0.3">
      <c r="A950" t="s">
        <v>969</v>
      </c>
      <c r="B950">
        <v>45</v>
      </c>
      <c r="C950">
        <f t="shared" si="14"/>
        <v>140</v>
      </c>
    </row>
    <row r="951" spans="1:3" x14ac:dyDescent="0.3">
      <c r="A951" t="s">
        <v>970</v>
      </c>
      <c r="B951">
        <v>200</v>
      </c>
      <c r="C951">
        <f t="shared" si="14"/>
        <v>450</v>
      </c>
    </row>
    <row r="952" spans="1:3" x14ac:dyDescent="0.3">
      <c r="A952" t="s">
        <v>971</v>
      </c>
      <c r="B952">
        <v>202</v>
      </c>
      <c r="C952">
        <f t="shared" si="14"/>
        <v>454</v>
      </c>
    </row>
    <row r="953" spans="1:3" x14ac:dyDescent="0.3">
      <c r="A953" t="s">
        <v>972</v>
      </c>
      <c r="B953">
        <v>14</v>
      </c>
      <c r="C953">
        <f t="shared" si="14"/>
        <v>78</v>
      </c>
    </row>
    <row r="954" spans="1:3" x14ac:dyDescent="0.3">
      <c r="A954" t="s">
        <v>973</v>
      </c>
      <c r="B954">
        <v>300</v>
      </c>
      <c r="C954">
        <f t="shared" si="14"/>
        <v>650</v>
      </c>
    </row>
    <row r="955" spans="1:3" x14ac:dyDescent="0.3">
      <c r="A955" t="s">
        <v>974</v>
      </c>
      <c r="B955">
        <v>11</v>
      </c>
      <c r="C955">
        <f t="shared" si="14"/>
        <v>72</v>
      </c>
    </row>
    <row r="956" spans="1:3" x14ac:dyDescent="0.3">
      <c r="A956" t="s">
        <v>975</v>
      </c>
      <c r="B956">
        <v>30</v>
      </c>
      <c r="C956">
        <f t="shared" si="14"/>
        <v>110</v>
      </c>
    </row>
    <row r="957" spans="1:3" x14ac:dyDescent="0.3">
      <c r="A957" t="s">
        <v>976</v>
      </c>
      <c r="B957">
        <v>403</v>
      </c>
      <c r="C957">
        <f t="shared" si="14"/>
        <v>856</v>
      </c>
    </row>
    <row r="958" spans="1:3" x14ac:dyDescent="0.3">
      <c r="A958" t="s">
        <v>977</v>
      </c>
      <c r="B958">
        <v>40</v>
      </c>
      <c r="C958">
        <f t="shared" si="14"/>
        <v>130</v>
      </c>
    </row>
    <row r="959" spans="1:3" x14ac:dyDescent="0.3">
      <c r="A959" t="s">
        <v>978</v>
      </c>
      <c r="B959">
        <v>978</v>
      </c>
      <c r="C959">
        <f t="shared" si="14"/>
        <v>2006</v>
      </c>
    </row>
    <row r="960" spans="1:3" x14ac:dyDescent="0.3">
      <c r="A960" t="s">
        <v>979</v>
      </c>
      <c r="B960">
        <v>223</v>
      </c>
      <c r="C960">
        <f t="shared" si="14"/>
        <v>496</v>
      </c>
    </row>
    <row r="961" spans="1:3" x14ac:dyDescent="0.3">
      <c r="A961" t="s">
        <v>980</v>
      </c>
      <c r="B961">
        <v>48</v>
      </c>
      <c r="C961">
        <f t="shared" si="14"/>
        <v>146</v>
      </c>
    </row>
    <row r="962" spans="1:3" x14ac:dyDescent="0.3">
      <c r="A962" t="s">
        <v>981</v>
      </c>
      <c r="B962">
        <v>129</v>
      </c>
      <c r="C962">
        <f t="shared" si="14"/>
        <v>308</v>
      </c>
    </row>
    <row r="963" spans="1:3" x14ac:dyDescent="0.3">
      <c r="A963" t="s">
        <v>982</v>
      </c>
      <c r="B963">
        <v>934</v>
      </c>
      <c r="C963">
        <f t="shared" ref="C963:C1026" si="15">$F$3+$F$4*B963</f>
        <v>1918</v>
      </c>
    </row>
    <row r="964" spans="1:3" x14ac:dyDescent="0.3">
      <c r="A964" t="s">
        <v>983</v>
      </c>
      <c r="B964">
        <v>108</v>
      </c>
      <c r="C964">
        <f t="shared" si="15"/>
        <v>266</v>
      </c>
    </row>
    <row r="965" spans="1:3" x14ac:dyDescent="0.3">
      <c r="A965" t="s">
        <v>984</v>
      </c>
      <c r="B965">
        <v>72</v>
      </c>
      <c r="C965">
        <f t="shared" si="15"/>
        <v>194</v>
      </c>
    </row>
    <row r="966" spans="1:3" x14ac:dyDescent="0.3">
      <c r="A966" t="s">
        <v>985</v>
      </c>
      <c r="B966">
        <v>25</v>
      </c>
      <c r="C966">
        <f t="shared" si="15"/>
        <v>100</v>
      </c>
    </row>
    <row r="967" spans="1:3" x14ac:dyDescent="0.3">
      <c r="A967" t="s">
        <v>986</v>
      </c>
      <c r="B967">
        <v>178</v>
      </c>
      <c r="C967">
        <f t="shared" si="15"/>
        <v>406</v>
      </c>
    </row>
    <row r="968" spans="1:3" x14ac:dyDescent="0.3">
      <c r="A968" t="s">
        <v>987</v>
      </c>
      <c r="B968">
        <v>712</v>
      </c>
      <c r="C968">
        <f t="shared" si="15"/>
        <v>1474</v>
      </c>
    </row>
    <row r="969" spans="1:3" x14ac:dyDescent="0.3">
      <c r="A969" t="s">
        <v>988</v>
      </c>
      <c r="B969">
        <v>112</v>
      </c>
      <c r="C969">
        <f t="shared" si="15"/>
        <v>274</v>
      </c>
    </row>
    <row r="970" spans="1:3" x14ac:dyDescent="0.3">
      <c r="A970" t="s">
        <v>989</v>
      </c>
      <c r="B970">
        <v>659</v>
      </c>
      <c r="C970">
        <f t="shared" si="15"/>
        <v>1368</v>
      </c>
    </row>
    <row r="971" spans="1:3" x14ac:dyDescent="0.3">
      <c r="A971" t="s">
        <v>990</v>
      </c>
      <c r="B971">
        <v>129</v>
      </c>
      <c r="C971">
        <f t="shared" si="15"/>
        <v>308</v>
      </c>
    </row>
    <row r="972" spans="1:3" x14ac:dyDescent="0.3">
      <c r="A972" t="s">
        <v>991</v>
      </c>
      <c r="B972">
        <v>402</v>
      </c>
      <c r="C972">
        <f t="shared" si="15"/>
        <v>854</v>
      </c>
    </row>
    <row r="973" spans="1:3" x14ac:dyDescent="0.3">
      <c r="A973" t="s">
        <v>992</v>
      </c>
      <c r="B973">
        <v>56</v>
      </c>
      <c r="C973">
        <f t="shared" si="15"/>
        <v>162</v>
      </c>
    </row>
    <row r="974" spans="1:3" x14ac:dyDescent="0.3">
      <c r="A974" t="s">
        <v>993</v>
      </c>
      <c r="B974">
        <v>172</v>
      </c>
      <c r="C974">
        <f t="shared" si="15"/>
        <v>394</v>
      </c>
    </row>
    <row r="975" spans="1:3" x14ac:dyDescent="0.3">
      <c r="A975" t="s">
        <v>994</v>
      </c>
      <c r="B975">
        <v>2000</v>
      </c>
      <c r="C975">
        <f t="shared" si="15"/>
        <v>4050</v>
      </c>
    </row>
    <row r="976" spans="1:3" x14ac:dyDescent="0.3">
      <c r="A976" t="s">
        <v>995</v>
      </c>
      <c r="B976">
        <v>22</v>
      </c>
      <c r="C976">
        <f t="shared" si="15"/>
        <v>94</v>
      </c>
    </row>
    <row r="977" spans="1:3" x14ac:dyDescent="0.3">
      <c r="A977" t="s">
        <v>996</v>
      </c>
      <c r="B977">
        <v>6068</v>
      </c>
      <c r="C977">
        <f t="shared" si="15"/>
        <v>12186</v>
      </c>
    </row>
    <row r="978" spans="1:3" x14ac:dyDescent="0.3">
      <c r="A978" t="s">
        <v>997</v>
      </c>
      <c r="B978">
        <v>20</v>
      </c>
      <c r="C978">
        <f t="shared" si="15"/>
        <v>90</v>
      </c>
    </row>
    <row r="979" spans="1:3" x14ac:dyDescent="0.3">
      <c r="A979" t="s">
        <v>998</v>
      </c>
      <c r="B979">
        <v>3236</v>
      </c>
      <c r="C979">
        <f t="shared" si="15"/>
        <v>6522</v>
      </c>
    </row>
    <row r="980" spans="1:3" x14ac:dyDescent="0.3">
      <c r="A980" t="s">
        <v>999</v>
      </c>
      <c r="B980">
        <v>140</v>
      </c>
      <c r="C980">
        <f t="shared" si="15"/>
        <v>330</v>
      </c>
    </row>
    <row r="981" spans="1:3" x14ac:dyDescent="0.3">
      <c r="A981" t="s">
        <v>1000</v>
      </c>
      <c r="B981">
        <v>114</v>
      </c>
      <c r="C981">
        <f t="shared" si="15"/>
        <v>278</v>
      </c>
    </row>
    <row r="982" spans="1:3" x14ac:dyDescent="0.3">
      <c r="A982" t="s">
        <v>1001</v>
      </c>
      <c r="B982">
        <v>6</v>
      </c>
      <c r="C982">
        <f t="shared" si="15"/>
        <v>62</v>
      </c>
    </row>
    <row r="983" spans="1:3" x14ac:dyDescent="0.3">
      <c r="A983" t="s">
        <v>1002</v>
      </c>
      <c r="B983">
        <v>51</v>
      </c>
      <c r="C983">
        <f t="shared" si="15"/>
        <v>152</v>
      </c>
    </row>
    <row r="984" spans="1:3" x14ac:dyDescent="0.3">
      <c r="A984" t="s">
        <v>1003</v>
      </c>
      <c r="B984">
        <v>36</v>
      </c>
      <c r="C984">
        <f t="shared" si="15"/>
        <v>122</v>
      </c>
    </row>
    <row r="985" spans="1:3" x14ac:dyDescent="0.3">
      <c r="A985" t="s">
        <v>1004</v>
      </c>
      <c r="B985">
        <v>37</v>
      </c>
      <c r="C985">
        <f t="shared" si="15"/>
        <v>124</v>
      </c>
    </row>
    <row r="986" spans="1:3" x14ac:dyDescent="0.3">
      <c r="A986" t="s">
        <v>1005</v>
      </c>
      <c r="B986">
        <v>61</v>
      </c>
      <c r="C986">
        <f t="shared" si="15"/>
        <v>172</v>
      </c>
    </row>
    <row r="987" spans="1:3" x14ac:dyDescent="0.3">
      <c r="A987" t="s">
        <v>1006</v>
      </c>
      <c r="B987">
        <v>391</v>
      </c>
      <c r="C987">
        <f t="shared" si="15"/>
        <v>832</v>
      </c>
    </row>
    <row r="988" spans="1:3" x14ac:dyDescent="0.3">
      <c r="A988" t="s">
        <v>1007</v>
      </c>
      <c r="B988">
        <v>555</v>
      </c>
      <c r="C988">
        <f t="shared" si="15"/>
        <v>1160</v>
      </c>
    </row>
    <row r="989" spans="1:3" x14ac:dyDescent="0.3">
      <c r="A989" t="s">
        <v>1008</v>
      </c>
      <c r="B989">
        <v>44</v>
      </c>
      <c r="C989">
        <f t="shared" si="15"/>
        <v>138</v>
      </c>
    </row>
    <row r="990" spans="1:3" x14ac:dyDescent="0.3">
      <c r="A990" t="s">
        <v>1009</v>
      </c>
      <c r="B990">
        <v>148</v>
      </c>
      <c r="C990">
        <f t="shared" si="15"/>
        <v>346</v>
      </c>
    </row>
    <row r="991" spans="1:3" x14ac:dyDescent="0.3">
      <c r="A991" t="s">
        <v>1010</v>
      </c>
      <c r="B991">
        <v>1375</v>
      </c>
      <c r="C991">
        <f t="shared" si="15"/>
        <v>2800</v>
      </c>
    </row>
    <row r="992" spans="1:3" x14ac:dyDescent="0.3">
      <c r="A992" t="s">
        <v>1011</v>
      </c>
      <c r="B992">
        <v>150</v>
      </c>
      <c r="C992">
        <f t="shared" si="15"/>
        <v>350</v>
      </c>
    </row>
    <row r="993" spans="1:3" x14ac:dyDescent="0.3">
      <c r="A993" t="s">
        <v>1012</v>
      </c>
      <c r="B993">
        <v>542</v>
      </c>
      <c r="C993">
        <f t="shared" si="15"/>
        <v>1134</v>
      </c>
    </row>
    <row r="994" spans="1:3" x14ac:dyDescent="0.3">
      <c r="A994" t="s">
        <v>1013</v>
      </c>
      <c r="B994">
        <v>454</v>
      </c>
      <c r="C994">
        <f t="shared" si="15"/>
        <v>958</v>
      </c>
    </row>
    <row r="995" spans="1:3" x14ac:dyDescent="0.3">
      <c r="A995" t="s">
        <v>1014</v>
      </c>
      <c r="B995">
        <v>39</v>
      </c>
      <c r="C995">
        <f t="shared" si="15"/>
        <v>128</v>
      </c>
    </row>
    <row r="996" spans="1:3" x14ac:dyDescent="0.3">
      <c r="A996" t="s">
        <v>1015</v>
      </c>
      <c r="B996">
        <v>479</v>
      </c>
      <c r="C996">
        <f t="shared" si="15"/>
        <v>1008</v>
      </c>
    </row>
    <row r="997" spans="1:3" x14ac:dyDescent="0.3">
      <c r="A997" t="s">
        <v>1016</v>
      </c>
      <c r="B997">
        <v>24</v>
      </c>
      <c r="C997">
        <f t="shared" si="15"/>
        <v>98</v>
      </c>
    </row>
    <row r="998" spans="1:3" x14ac:dyDescent="0.3">
      <c r="A998" t="s">
        <v>1017</v>
      </c>
      <c r="B998">
        <v>7</v>
      </c>
      <c r="C998">
        <f t="shared" si="15"/>
        <v>64</v>
      </c>
    </row>
    <row r="999" spans="1:3" x14ac:dyDescent="0.3">
      <c r="A999" t="s">
        <v>1018</v>
      </c>
      <c r="B999">
        <v>76</v>
      </c>
      <c r="C999">
        <f t="shared" si="15"/>
        <v>202</v>
      </c>
    </row>
    <row r="1000" spans="1:3" x14ac:dyDescent="0.3">
      <c r="A1000" t="s">
        <v>1019</v>
      </c>
      <c r="B1000">
        <v>154</v>
      </c>
      <c r="C1000">
        <f t="shared" si="15"/>
        <v>358</v>
      </c>
    </row>
    <row r="1001" spans="1:3" x14ac:dyDescent="0.3">
      <c r="A1001" t="s">
        <v>1020</v>
      </c>
      <c r="B1001">
        <v>100</v>
      </c>
      <c r="C1001">
        <f t="shared" si="15"/>
        <v>250</v>
      </c>
    </row>
    <row r="1002" spans="1:3" x14ac:dyDescent="0.3">
      <c r="A1002" t="s">
        <v>1021</v>
      </c>
      <c r="B1002">
        <v>207</v>
      </c>
      <c r="C1002">
        <f t="shared" si="15"/>
        <v>464</v>
      </c>
    </row>
    <row r="1003" spans="1:3" x14ac:dyDescent="0.3">
      <c r="A1003" t="s">
        <v>1022</v>
      </c>
      <c r="B1003">
        <v>141</v>
      </c>
      <c r="C1003">
        <f t="shared" si="15"/>
        <v>332</v>
      </c>
    </row>
    <row r="1004" spans="1:3" x14ac:dyDescent="0.3">
      <c r="A1004" t="s">
        <v>1023</v>
      </c>
      <c r="B1004">
        <v>40</v>
      </c>
      <c r="C1004">
        <f t="shared" si="15"/>
        <v>130</v>
      </c>
    </row>
    <row r="1005" spans="1:3" x14ac:dyDescent="0.3">
      <c r="A1005" t="s">
        <v>1024</v>
      </c>
      <c r="B1005">
        <v>206</v>
      </c>
      <c r="C1005">
        <f t="shared" si="15"/>
        <v>462</v>
      </c>
    </row>
    <row r="1006" spans="1:3" x14ac:dyDescent="0.3">
      <c r="A1006" t="s">
        <v>1025</v>
      </c>
      <c r="B1006">
        <v>161</v>
      </c>
      <c r="C1006">
        <f t="shared" si="15"/>
        <v>372</v>
      </c>
    </row>
    <row r="1007" spans="1:3" x14ac:dyDescent="0.3">
      <c r="A1007" t="s">
        <v>1026</v>
      </c>
      <c r="B1007">
        <v>181</v>
      </c>
      <c r="C1007">
        <f t="shared" si="15"/>
        <v>412</v>
      </c>
    </row>
    <row r="1008" spans="1:3" x14ac:dyDescent="0.3">
      <c r="A1008" t="s">
        <v>1027</v>
      </c>
      <c r="B1008">
        <v>370</v>
      </c>
      <c r="C1008">
        <f t="shared" si="15"/>
        <v>790</v>
      </c>
    </row>
    <row r="1009" spans="1:3" x14ac:dyDescent="0.3">
      <c r="A1009" t="s">
        <v>1028</v>
      </c>
      <c r="B1009">
        <v>240</v>
      </c>
      <c r="C1009">
        <f t="shared" si="15"/>
        <v>530</v>
      </c>
    </row>
    <row r="1010" spans="1:3" x14ac:dyDescent="0.3">
      <c r="A1010" t="s">
        <v>1029</v>
      </c>
      <c r="B1010">
        <v>16</v>
      </c>
      <c r="C1010">
        <f t="shared" si="15"/>
        <v>82</v>
      </c>
    </row>
    <row r="1011" spans="1:3" x14ac:dyDescent="0.3">
      <c r="A1011" t="s">
        <v>1030</v>
      </c>
      <c r="B1011">
        <v>739</v>
      </c>
      <c r="C1011">
        <f t="shared" si="15"/>
        <v>1528</v>
      </c>
    </row>
    <row r="1012" spans="1:3" x14ac:dyDescent="0.3">
      <c r="A1012" t="s">
        <v>1031</v>
      </c>
      <c r="B1012">
        <v>162</v>
      </c>
      <c r="C1012">
        <f t="shared" si="15"/>
        <v>374</v>
      </c>
    </row>
    <row r="1013" spans="1:3" x14ac:dyDescent="0.3">
      <c r="A1013" t="s">
        <v>1032</v>
      </c>
      <c r="B1013">
        <v>405</v>
      </c>
      <c r="C1013">
        <f t="shared" si="15"/>
        <v>860</v>
      </c>
    </row>
    <row r="1014" spans="1:3" x14ac:dyDescent="0.3">
      <c r="A1014" t="s">
        <v>1033</v>
      </c>
      <c r="B1014">
        <v>650</v>
      </c>
      <c r="C1014">
        <f t="shared" si="15"/>
        <v>1350</v>
      </c>
    </row>
    <row r="1015" spans="1:3" x14ac:dyDescent="0.3">
      <c r="A1015" t="s">
        <v>1034</v>
      </c>
      <c r="B1015">
        <v>26</v>
      </c>
      <c r="C1015">
        <f t="shared" si="15"/>
        <v>102</v>
      </c>
    </row>
    <row r="1016" spans="1:3" x14ac:dyDescent="0.3">
      <c r="A1016" t="s">
        <v>1035</v>
      </c>
      <c r="B1016">
        <v>219</v>
      </c>
      <c r="C1016">
        <f t="shared" si="15"/>
        <v>488</v>
      </c>
    </row>
    <row r="1017" spans="1:3" x14ac:dyDescent="0.3">
      <c r="A1017" t="s">
        <v>1036</v>
      </c>
      <c r="B1017">
        <v>139</v>
      </c>
      <c r="C1017">
        <f t="shared" si="15"/>
        <v>328</v>
      </c>
    </row>
    <row r="1018" spans="1:3" x14ac:dyDescent="0.3">
      <c r="A1018" t="s">
        <v>1037</v>
      </c>
      <c r="B1018">
        <v>16</v>
      </c>
      <c r="C1018">
        <f t="shared" si="15"/>
        <v>82</v>
      </c>
    </row>
    <row r="1019" spans="1:3" x14ac:dyDescent="0.3">
      <c r="A1019" t="s">
        <v>1038</v>
      </c>
      <c r="B1019">
        <v>40</v>
      </c>
      <c r="C1019">
        <f t="shared" si="15"/>
        <v>130</v>
      </c>
    </row>
    <row r="1020" spans="1:3" x14ac:dyDescent="0.3">
      <c r="A1020" t="s">
        <v>1039</v>
      </c>
      <c r="B1020">
        <v>4363</v>
      </c>
      <c r="C1020">
        <f t="shared" si="15"/>
        <v>8776</v>
      </c>
    </row>
    <row r="1021" spans="1:3" x14ac:dyDescent="0.3">
      <c r="A1021" t="s">
        <v>1040</v>
      </c>
      <c r="B1021">
        <v>100</v>
      </c>
      <c r="C1021">
        <f t="shared" si="15"/>
        <v>250</v>
      </c>
    </row>
    <row r="1022" spans="1:3" x14ac:dyDescent="0.3">
      <c r="A1022" t="s">
        <v>1041</v>
      </c>
      <c r="B1022">
        <v>100</v>
      </c>
      <c r="C1022">
        <f t="shared" si="15"/>
        <v>250</v>
      </c>
    </row>
    <row r="1023" spans="1:3" x14ac:dyDescent="0.3">
      <c r="A1023" t="s">
        <v>1042</v>
      </c>
      <c r="B1023">
        <v>800</v>
      </c>
      <c r="C1023">
        <f t="shared" si="15"/>
        <v>1650</v>
      </c>
    </row>
    <row r="1024" spans="1:3" x14ac:dyDescent="0.3">
      <c r="A1024" t="s">
        <v>1043</v>
      </c>
      <c r="B1024">
        <v>0</v>
      </c>
      <c r="C1024">
        <f t="shared" si="15"/>
        <v>50</v>
      </c>
    </row>
    <row r="1025" spans="1:3" x14ac:dyDescent="0.3">
      <c r="A1025" t="s">
        <v>1044</v>
      </c>
      <c r="B1025">
        <v>954</v>
      </c>
      <c r="C1025">
        <f t="shared" si="15"/>
        <v>1958</v>
      </c>
    </row>
    <row r="1026" spans="1:3" x14ac:dyDescent="0.3">
      <c r="A1026" t="s">
        <v>1045</v>
      </c>
      <c r="B1026">
        <v>534</v>
      </c>
      <c r="C1026">
        <f t="shared" si="15"/>
        <v>1118</v>
      </c>
    </row>
    <row r="1027" spans="1:3" x14ac:dyDescent="0.3">
      <c r="A1027" t="s">
        <v>1046</v>
      </c>
      <c r="B1027">
        <v>984</v>
      </c>
      <c r="C1027">
        <f t="shared" ref="C1027:C1090" si="16">$F$3+$F$4*B1027</f>
        <v>2018</v>
      </c>
    </row>
    <row r="1028" spans="1:3" x14ac:dyDescent="0.3">
      <c r="A1028" t="s">
        <v>1047</v>
      </c>
      <c r="B1028">
        <v>250</v>
      </c>
      <c r="C1028">
        <f t="shared" si="16"/>
        <v>550</v>
      </c>
    </row>
    <row r="1029" spans="1:3" x14ac:dyDescent="0.3">
      <c r="A1029" t="s">
        <v>1048</v>
      </c>
      <c r="B1029">
        <v>300</v>
      </c>
      <c r="C1029">
        <f t="shared" si="16"/>
        <v>650</v>
      </c>
    </row>
    <row r="1030" spans="1:3" x14ac:dyDescent="0.3">
      <c r="A1030" t="s">
        <v>1049</v>
      </c>
      <c r="B1030">
        <v>176</v>
      </c>
      <c r="C1030">
        <f t="shared" si="16"/>
        <v>402</v>
      </c>
    </row>
    <row r="1031" spans="1:3" x14ac:dyDescent="0.3">
      <c r="A1031" t="s">
        <v>1050</v>
      </c>
      <c r="B1031">
        <v>34</v>
      </c>
      <c r="C1031">
        <f t="shared" si="16"/>
        <v>118</v>
      </c>
    </row>
    <row r="1032" spans="1:3" x14ac:dyDescent="0.3">
      <c r="A1032" t="s">
        <v>1051</v>
      </c>
      <c r="B1032">
        <v>291</v>
      </c>
      <c r="C1032">
        <f t="shared" si="16"/>
        <v>632</v>
      </c>
    </row>
    <row r="1033" spans="1:3" x14ac:dyDescent="0.3">
      <c r="A1033" t="s">
        <v>1052</v>
      </c>
      <c r="B1033">
        <v>538</v>
      </c>
      <c r="C1033">
        <f t="shared" si="16"/>
        <v>1126</v>
      </c>
    </row>
    <row r="1034" spans="1:3" x14ac:dyDescent="0.3">
      <c r="A1034" t="s">
        <v>1053</v>
      </c>
      <c r="B1034">
        <v>5007</v>
      </c>
      <c r="C1034">
        <f t="shared" si="16"/>
        <v>10064</v>
      </c>
    </row>
    <row r="1035" spans="1:3" x14ac:dyDescent="0.3">
      <c r="A1035" t="s">
        <v>1054</v>
      </c>
      <c r="B1035">
        <v>342</v>
      </c>
      <c r="C1035">
        <f t="shared" si="16"/>
        <v>734</v>
      </c>
    </row>
    <row r="1036" spans="1:3" x14ac:dyDescent="0.3">
      <c r="A1036" t="s">
        <v>1055</v>
      </c>
      <c r="B1036">
        <v>16</v>
      </c>
      <c r="C1036">
        <f t="shared" si="16"/>
        <v>82</v>
      </c>
    </row>
    <row r="1037" spans="1:3" x14ac:dyDescent="0.3">
      <c r="A1037" t="s">
        <v>1056</v>
      </c>
      <c r="B1037">
        <v>183</v>
      </c>
      <c r="C1037">
        <f t="shared" si="16"/>
        <v>416</v>
      </c>
    </row>
    <row r="1038" spans="1:3" x14ac:dyDescent="0.3">
      <c r="A1038" t="s">
        <v>1057</v>
      </c>
      <c r="B1038">
        <v>92</v>
      </c>
      <c r="C1038">
        <f t="shared" si="16"/>
        <v>234</v>
      </c>
    </row>
    <row r="1039" spans="1:3" x14ac:dyDescent="0.3">
      <c r="A1039" t="s">
        <v>1058</v>
      </c>
      <c r="B1039">
        <v>46</v>
      </c>
      <c r="C1039">
        <f t="shared" si="16"/>
        <v>142</v>
      </c>
    </row>
    <row r="1040" spans="1:3" x14ac:dyDescent="0.3">
      <c r="A1040" t="s">
        <v>1059</v>
      </c>
      <c r="B1040">
        <v>205</v>
      </c>
      <c r="C1040">
        <f t="shared" si="16"/>
        <v>460</v>
      </c>
    </row>
    <row r="1041" spans="1:3" x14ac:dyDescent="0.3">
      <c r="A1041" t="s">
        <v>1060</v>
      </c>
      <c r="B1041">
        <v>520</v>
      </c>
      <c r="C1041">
        <f t="shared" si="16"/>
        <v>1090</v>
      </c>
    </row>
    <row r="1042" spans="1:3" x14ac:dyDescent="0.3">
      <c r="A1042" t="s">
        <v>1061</v>
      </c>
      <c r="B1042">
        <v>1170</v>
      </c>
      <c r="C1042">
        <f t="shared" si="16"/>
        <v>2390</v>
      </c>
    </row>
    <row r="1043" spans="1:3" x14ac:dyDescent="0.3">
      <c r="A1043" t="s">
        <v>1062</v>
      </c>
      <c r="B1043">
        <v>1200</v>
      </c>
      <c r="C1043">
        <f t="shared" si="16"/>
        <v>2450</v>
      </c>
    </row>
    <row r="1044" spans="1:3" x14ac:dyDescent="0.3">
      <c r="A1044" t="s">
        <v>1063</v>
      </c>
      <c r="B1044">
        <v>1302</v>
      </c>
      <c r="C1044">
        <f t="shared" si="16"/>
        <v>2654</v>
      </c>
    </row>
    <row r="1045" spans="1:3" x14ac:dyDescent="0.3">
      <c r="A1045" t="s">
        <v>1064</v>
      </c>
      <c r="B1045">
        <v>104</v>
      </c>
      <c r="C1045">
        <f t="shared" si="16"/>
        <v>258</v>
      </c>
    </row>
    <row r="1046" spans="1:3" x14ac:dyDescent="0.3">
      <c r="A1046" t="s">
        <v>1065</v>
      </c>
      <c r="B1046">
        <v>48</v>
      </c>
      <c r="C1046">
        <f t="shared" si="16"/>
        <v>146</v>
      </c>
    </row>
    <row r="1047" spans="1:3" x14ac:dyDescent="0.3">
      <c r="A1047" t="s">
        <v>1066</v>
      </c>
      <c r="B1047">
        <v>32</v>
      </c>
      <c r="C1047">
        <f t="shared" si="16"/>
        <v>114</v>
      </c>
    </row>
    <row r="1048" spans="1:3" x14ac:dyDescent="0.3">
      <c r="A1048" t="s">
        <v>1067</v>
      </c>
      <c r="B1048">
        <v>154</v>
      </c>
      <c r="C1048">
        <f t="shared" si="16"/>
        <v>358</v>
      </c>
    </row>
    <row r="1049" spans="1:3" x14ac:dyDescent="0.3">
      <c r="A1049" t="s">
        <v>1068</v>
      </c>
      <c r="B1049">
        <v>212</v>
      </c>
      <c r="C1049">
        <f t="shared" si="16"/>
        <v>474</v>
      </c>
    </row>
    <row r="1050" spans="1:3" x14ac:dyDescent="0.3">
      <c r="A1050" t="s">
        <v>1069</v>
      </c>
      <c r="B1050">
        <v>816</v>
      </c>
      <c r="C1050">
        <f t="shared" si="16"/>
        <v>1682</v>
      </c>
    </row>
    <row r="1051" spans="1:3" x14ac:dyDescent="0.3">
      <c r="A1051" t="s">
        <v>1070</v>
      </c>
      <c r="B1051">
        <v>3372</v>
      </c>
      <c r="C1051">
        <f t="shared" si="16"/>
        <v>6794</v>
      </c>
    </row>
    <row r="1052" spans="1:3" x14ac:dyDescent="0.3">
      <c r="A1052" t="s">
        <v>1071</v>
      </c>
      <c r="B1052">
        <v>30</v>
      </c>
      <c r="C1052">
        <f t="shared" si="16"/>
        <v>110</v>
      </c>
    </row>
    <row r="1053" spans="1:3" x14ac:dyDescent="0.3">
      <c r="A1053" t="s">
        <v>1072</v>
      </c>
      <c r="B1053">
        <v>485</v>
      </c>
      <c r="C1053">
        <f t="shared" si="16"/>
        <v>1020</v>
      </c>
    </row>
    <row r="1054" spans="1:3" x14ac:dyDescent="0.3">
      <c r="A1054" t="s">
        <v>1073</v>
      </c>
      <c r="B1054">
        <v>123</v>
      </c>
      <c r="C1054">
        <f t="shared" si="16"/>
        <v>296</v>
      </c>
    </row>
    <row r="1055" spans="1:3" x14ac:dyDescent="0.3">
      <c r="A1055" t="s">
        <v>1074</v>
      </c>
      <c r="B1055">
        <v>46</v>
      </c>
      <c r="C1055">
        <f t="shared" si="16"/>
        <v>142</v>
      </c>
    </row>
    <row r="1056" spans="1:3" x14ac:dyDescent="0.3">
      <c r="A1056" t="s">
        <v>1075</v>
      </c>
      <c r="B1056">
        <v>10275</v>
      </c>
      <c r="C1056">
        <f t="shared" si="16"/>
        <v>20600</v>
      </c>
    </row>
    <row r="1057" spans="1:3" x14ac:dyDescent="0.3">
      <c r="A1057" t="s">
        <v>1076</v>
      </c>
      <c r="B1057">
        <v>20869</v>
      </c>
      <c r="C1057">
        <f t="shared" si="16"/>
        <v>41788</v>
      </c>
    </row>
    <row r="1058" spans="1:3" x14ac:dyDescent="0.3">
      <c r="A1058" t="s">
        <v>1077</v>
      </c>
      <c r="B1058">
        <v>380</v>
      </c>
      <c r="C1058">
        <f t="shared" si="16"/>
        <v>810</v>
      </c>
    </row>
    <row r="1059" spans="1:3" x14ac:dyDescent="0.3">
      <c r="A1059" t="s">
        <v>1078</v>
      </c>
      <c r="B1059">
        <v>74</v>
      </c>
      <c r="C1059">
        <f t="shared" si="16"/>
        <v>198</v>
      </c>
    </row>
    <row r="1060" spans="1:3" x14ac:dyDescent="0.3">
      <c r="A1060" t="s">
        <v>1079</v>
      </c>
      <c r="B1060">
        <v>72</v>
      </c>
      <c r="C1060">
        <f t="shared" si="16"/>
        <v>194</v>
      </c>
    </row>
    <row r="1061" spans="1:3" x14ac:dyDescent="0.3">
      <c r="A1061" t="s">
        <v>1080</v>
      </c>
      <c r="B1061">
        <v>10</v>
      </c>
      <c r="C1061">
        <f t="shared" si="16"/>
        <v>70</v>
      </c>
    </row>
    <row r="1062" spans="1:3" x14ac:dyDescent="0.3">
      <c r="A1062" t="s">
        <v>1081</v>
      </c>
      <c r="B1062">
        <v>274</v>
      </c>
      <c r="C1062">
        <f t="shared" si="16"/>
        <v>598</v>
      </c>
    </row>
    <row r="1063" spans="1:3" x14ac:dyDescent="0.3">
      <c r="A1063" t="s">
        <v>1082</v>
      </c>
      <c r="B1063">
        <v>128</v>
      </c>
      <c r="C1063">
        <f t="shared" si="16"/>
        <v>306</v>
      </c>
    </row>
    <row r="1064" spans="1:3" x14ac:dyDescent="0.3">
      <c r="A1064" t="s">
        <v>1083</v>
      </c>
      <c r="B1064">
        <v>167</v>
      </c>
      <c r="C1064">
        <f t="shared" si="16"/>
        <v>384</v>
      </c>
    </row>
    <row r="1065" spans="1:3" x14ac:dyDescent="0.3">
      <c r="A1065" t="s">
        <v>1084</v>
      </c>
      <c r="B1065">
        <v>37</v>
      </c>
      <c r="C1065">
        <f t="shared" si="16"/>
        <v>124</v>
      </c>
    </row>
    <row r="1066" spans="1:3" x14ac:dyDescent="0.3">
      <c r="A1066" t="s">
        <v>1085</v>
      </c>
      <c r="B1066">
        <v>20</v>
      </c>
      <c r="C1066">
        <f t="shared" si="16"/>
        <v>90</v>
      </c>
    </row>
    <row r="1067" spans="1:3" x14ac:dyDescent="0.3">
      <c r="A1067" t="s">
        <v>1086</v>
      </c>
      <c r="B1067">
        <v>720</v>
      </c>
      <c r="C1067">
        <f t="shared" si="16"/>
        <v>1490</v>
      </c>
    </row>
    <row r="1068" spans="1:3" x14ac:dyDescent="0.3">
      <c r="A1068" t="s">
        <v>1087</v>
      </c>
      <c r="B1068">
        <v>30</v>
      </c>
      <c r="C1068">
        <f t="shared" si="16"/>
        <v>110</v>
      </c>
    </row>
    <row r="1069" spans="1:3" x14ac:dyDescent="0.3">
      <c r="A1069" t="s">
        <v>1088</v>
      </c>
      <c r="B1069">
        <v>81</v>
      </c>
      <c r="C1069">
        <f t="shared" si="16"/>
        <v>212</v>
      </c>
    </row>
    <row r="1070" spans="1:3" x14ac:dyDescent="0.3">
      <c r="A1070" t="s">
        <v>1089</v>
      </c>
      <c r="B1070">
        <v>0</v>
      </c>
      <c r="C1070">
        <f t="shared" si="16"/>
        <v>50</v>
      </c>
    </row>
    <row r="1071" spans="1:3" x14ac:dyDescent="0.3">
      <c r="A1071" t="s">
        <v>1090</v>
      </c>
      <c r="B1071">
        <v>31989</v>
      </c>
      <c r="C1071">
        <f t="shared" si="16"/>
        <v>64028</v>
      </c>
    </row>
    <row r="1072" spans="1:3" x14ac:dyDescent="0.3">
      <c r="A1072" t="s">
        <v>1091</v>
      </c>
      <c r="B1072">
        <v>666</v>
      </c>
      <c r="C1072">
        <f t="shared" si="16"/>
        <v>1382</v>
      </c>
    </row>
    <row r="1073" spans="1:3" x14ac:dyDescent="0.3">
      <c r="A1073" t="s">
        <v>1092</v>
      </c>
      <c r="B1073">
        <v>300</v>
      </c>
      <c r="C1073">
        <f t="shared" si="16"/>
        <v>650</v>
      </c>
    </row>
    <row r="1074" spans="1:3" x14ac:dyDescent="0.3">
      <c r="A1074" t="s">
        <v>1093</v>
      </c>
      <c r="B1074">
        <v>792</v>
      </c>
      <c r="C1074">
        <f t="shared" si="16"/>
        <v>1634</v>
      </c>
    </row>
    <row r="1075" spans="1:3" x14ac:dyDescent="0.3">
      <c r="A1075" t="s">
        <v>1094</v>
      </c>
      <c r="B1075">
        <v>600</v>
      </c>
      <c r="C1075">
        <f t="shared" si="16"/>
        <v>1250</v>
      </c>
    </row>
    <row r="1076" spans="1:3" x14ac:dyDescent="0.3">
      <c r="A1076" t="s">
        <v>1095</v>
      </c>
      <c r="B1076">
        <v>289</v>
      </c>
      <c r="C1076">
        <f t="shared" si="16"/>
        <v>628</v>
      </c>
    </row>
    <row r="1077" spans="1:3" x14ac:dyDescent="0.3">
      <c r="A1077" t="s">
        <v>1096</v>
      </c>
      <c r="B1077">
        <v>1330</v>
      </c>
      <c r="C1077">
        <f t="shared" si="16"/>
        <v>2710</v>
      </c>
    </row>
    <row r="1078" spans="1:3" x14ac:dyDescent="0.3">
      <c r="A1078" t="s">
        <v>1097</v>
      </c>
      <c r="B1078">
        <v>5</v>
      </c>
      <c r="C1078">
        <f t="shared" si="16"/>
        <v>60</v>
      </c>
    </row>
    <row r="1079" spans="1:3" x14ac:dyDescent="0.3">
      <c r="A1079" t="s">
        <v>1098</v>
      </c>
      <c r="B1079">
        <v>100</v>
      </c>
      <c r="C1079">
        <f t="shared" si="16"/>
        <v>250</v>
      </c>
    </row>
    <row r="1080" spans="1:3" x14ac:dyDescent="0.3">
      <c r="A1080" t="s">
        <v>1099</v>
      </c>
      <c r="B1080">
        <v>834</v>
      </c>
      <c r="C1080">
        <f t="shared" si="16"/>
        <v>1718</v>
      </c>
    </row>
    <row r="1081" spans="1:3" x14ac:dyDescent="0.3">
      <c r="A1081" t="s">
        <v>1100</v>
      </c>
      <c r="B1081">
        <v>36</v>
      </c>
      <c r="C1081">
        <f t="shared" si="16"/>
        <v>122</v>
      </c>
    </row>
    <row r="1082" spans="1:3" x14ac:dyDescent="0.3">
      <c r="A1082" t="s">
        <v>1101</v>
      </c>
      <c r="B1082">
        <v>63</v>
      </c>
      <c r="C1082">
        <f t="shared" si="16"/>
        <v>176</v>
      </c>
    </row>
    <row r="1083" spans="1:3" x14ac:dyDescent="0.3">
      <c r="A1083" t="s">
        <v>1102</v>
      </c>
      <c r="B1083">
        <v>131</v>
      </c>
      <c r="C1083">
        <f t="shared" si="16"/>
        <v>312</v>
      </c>
    </row>
    <row r="1084" spans="1:3" x14ac:dyDescent="0.3">
      <c r="A1084" t="s">
        <v>1103</v>
      </c>
      <c r="B1084">
        <v>100</v>
      </c>
      <c r="C1084">
        <f t="shared" si="16"/>
        <v>250</v>
      </c>
    </row>
    <row r="1085" spans="1:3" x14ac:dyDescent="0.3">
      <c r="A1085" t="s">
        <v>1104</v>
      </c>
      <c r="B1085">
        <v>1106</v>
      </c>
      <c r="C1085">
        <f t="shared" si="16"/>
        <v>2262</v>
      </c>
    </row>
    <row r="1086" spans="1:3" x14ac:dyDescent="0.3">
      <c r="A1086" t="s">
        <v>1105</v>
      </c>
      <c r="B1086">
        <v>20</v>
      </c>
      <c r="C1086">
        <f t="shared" si="16"/>
        <v>90</v>
      </c>
    </row>
    <row r="1087" spans="1:3" x14ac:dyDescent="0.3">
      <c r="A1087" t="s">
        <v>1106</v>
      </c>
      <c r="B1087">
        <v>280</v>
      </c>
      <c r="C1087">
        <f t="shared" si="16"/>
        <v>610</v>
      </c>
    </row>
    <row r="1088" spans="1:3" x14ac:dyDescent="0.3">
      <c r="A1088" t="s">
        <v>1107</v>
      </c>
      <c r="B1088">
        <v>24</v>
      </c>
      <c r="C1088">
        <f t="shared" si="16"/>
        <v>98</v>
      </c>
    </row>
    <row r="1089" spans="1:3" x14ac:dyDescent="0.3">
      <c r="A1089" t="s">
        <v>1108</v>
      </c>
      <c r="B1089">
        <v>24</v>
      </c>
      <c r="C1089">
        <f t="shared" si="16"/>
        <v>98</v>
      </c>
    </row>
    <row r="1090" spans="1:3" x14ac:dyDescent="0.3">
      <c r="A1090" t="s">
        <v>1109</v>
      </c>
      <c r="B1090">
        <v>32</v>
      </c>
      <c r="C1090">
        <f t="shared" si="16"/>
        <v>114</v>
      </c>
    </row>
    <row r="1091" spans="1:3" x14ac:dyDescent="0.3">
      <c r="A1091" t="s">
        <v>1110</v>
      </c>
      <c r="B1091">
        <v>59</v>
      </c>
      <c r="C1091">
        <f t="shared" ref="C1091:C1154" si="17">$F$3+$F$4*B1091</f>
        <v>168</v>
      </c>
    </row>
    <row r="1092" spans="1:3" x14ac:dyDescent="0.3">
      <c r="A1092" t="s">
        <v>1111</v>
      </c>
      <c r="B1092">
        <v>244</v>
      </c>
      <c r="C1092">
        <f t="shared" si="17"/>
        <v>538</v>
      </c>
    </row>
    <row r="1093" spans="1:3" x14ac:dyDescent="0.3">
      <c r="A1093" t="s">
        <v>1112</v>
      </c>
      <c r="B1093">
        <v>538</v>
      </c>
      <c r="C1093">
        <f t="shared" si="17"/>
        <v>1126</v>
      </c>
    </row>
    <row r="1094" spans="1:3" x14ac:dyDescent="0.3">
      <c r="A1094" t="s">
        <v>1113</v>
      </c>
      <c r="B1094">
        <v>89</v>
      </c>
      <c r="C1094">
        <f t="shared" si="17"/>
        <v>228</v>
      </c>
    </row>
    <row r="1095" spans="1:3" x14ac:dyDescent="0.3">
      <c r="A1095" t="s">
        <v>1114</v>
      </c>
      <c r="B1095">
        <v>191</v>
      </c>
      <c r="C1095">
        <f t="shared" si="17"/>
        <v>432</v>
      </c>
    </row>
    <row r="1096" spans="1:3" x14ac:dyDescent="0.3">
      <c r="A1096" t="s">
        <v>1115</v>
      </c>
      <c r="B1096">
        <v>24</v>
      </c>
      <c r="C1096">
        <f t="shared" si="17"/>
        <v>98</v>
      </c>
    </row>
    <row r="1097" spans="1:3" x14ac:dyDescent="0.3">
      <c r="A1097" t="s">
        <v>1116</v>
      </c>
      <c r="B1097">
        <v>50</v>
      </c>
      <c r="C1097">
        <f t="shared" si="17"/>
        <v>150</v>
      </c>
    </row>
    <row r="1098" spans="1:3" x14ac:dyDescent="0.3">
      <c r="A1098" t="s">
        <v>1117</v>
      </c>
      <c r="B1098">
        <v>61</v>
      </c>
      <c r="C1098">
        <f t="shared" si="17"/>
        <v>172</v>
      </c>
    </row>
    <row r="1099" spans="1:3" x14ac:dyDescent="0.3">
      <c r="A1099" t="s">
        <v>1118</v>
      </c>
      <c r="B1099">
        <v>456</v>
      </c>
      <c r="C1099">
        <f t="shared" si="17"/>
        <v>962</v>
      </c>
    </row>
    <row r="1100" spans="1:3" x14ac:dyDescent="0.3">
      <c r="A1100" t="s">
        <v>1119</v>
      </c>
      <c r="B1100">
        <v>323</v>
      </c>
      <c r="C1100">
        <f t="shared" si="17"/>
        <v>696</v>
      </c>
    </row>
    <row r="1101" spans="1:3" x14ac:dyDescent="0.3">
      <c r="A1101" t="s">
        <v>1120</v>
      </c>
      <c r="B1101">
        <v>1701</v>
      </c>
      <c r="C1101">
        <f t="shared" si="17"/>
        <v>3452</v>
      </c>
    </row>
    <row r="1102" spans="1:3" x14ac:dyDescent="0.3">
      <c r="A1102" t="s">
        <v>1121</v>
      </c>
      <c r="B1102">
        <v>48</v>
      </c>
      <c r="C1102">
        <f t="shared" si="17"/>
        <v>146</v>
      </c>
    </row>
    <row r="1103" spans="1:3" x14ac:dyDescent="0.3">
      <c r="A1103" t="s">
        <v>1122</v>
      </c>
      <c r="B1103">
        <v>20</v>
      </c>
      <c r="C1103">
        <f t="shared" si="17"/>
        <v>90</v>
      </c>
    </row>
    <row r="1104" spans="1:3" x14ac:dyDescent="0.3">
      <c r="A1104" t="s">
        <v>1123</v>
      </c>
      <c r="B1104">
        <v>179</v>
      </c>
      <c r="C1104">
        <f t="shared" si="17"/>
        <v>408</v>
      </c>
    </row>
    <row r="1105" spans="1:3" x14ac:dyDescent="0.3">
      <c r="A1105" t="s">
        <v>1124</v>
      </c>
      <c r="B1105">
        <v>390</v>
      </c>
      <c r="C1105">
        <f t="shared" si="17"/>
        <v>830</v>
      </c>
    </row>
    <row r="1106" spans="1:3" x14ac:dyDescent="0.3">
      <c r="A1106" t="s">
        <v>1125</v>
      </c>
      <c r="B1106">
        <v>900</v>
      </c>
      <c r="C1106">
        <f t="shared" si="17"/>
        <v>1850</v>
      </c>
    </row>
    <row r="1107" spans="1:3" x14ac:dyDescent="0.3">
      <c r="A1107" t="s">
        <v>1126</v>
      </c>
      <c r="B1107">
        <v>18</v>
      </c>
      <c r="C1107">
        <f t="shared" si="17"/>
        <v>86</v>
      </c>
    </row>
    <row r="1108" spans="1:3" x14ac:dyDescent="0.3">
      <c r="A1108" t="s">
        <v>1127</v>
      </c>
      <c r="B1108">
        <v>81</v>
      </c>
      <c r="C1108">
        <f t="shared" si="17"/>
        <v>212</v>
      </c>
    </row>
    <row r="1109" spans="1:3" x14ac:dyDescent="0.3">
      <c r="A1109" t="s">
        <v>1128</v>
      </c>
      <c r="B1109">
        <v>16</v>
      </c>
      <c r="C1109">
        <f t="shared" si="17"/>
        <v>82</v>
      </c>
    </row>
    <row r="1110" spans="1:3" x14ac:dyDescent="0.3">
      <c r="A1110" t="s">
        <v>1129</v>
      </c>
      <c r="B1110">
        <v>807</v>
      </c>
      <c r="C1110">
        <f t="shared" si="17"/>
        <v>1664</v>
      </c>
    </row>
    <row r="1111" spans="1:3" x14ac:dyDescent="0.3">
      <c r="A1111" t="s">
        <v>1130</v>
      </c>
      <c r="B1111">
        <v>811</v>
      </c>
      <c r="C1111">
        <f t="shared" si="17"/>
        <v>1672</v>
      </c>
    </row>
    <row r="1112" spans="1:3" x14ac:dyDescent="0.3">
      <c r="A1112" t="s">
        <v>1131</v>
      </c>
      <c r="B1112">
        <v>179</v>
      </c>
      <c r="C1112">
        <f t="shared" si="17"/>
        <v>408</v>
      </c>
    </row>
    <row r="1113" spans="1:3" x14ac:dyDescent="0.3">
      <c r="A1113" t="s">
        <v>1132</v>
      </c>
      <c r="B1113">
        <v>18</v>
      </c>
      <c r="C1113">
        <f t="shared" si="17"/>
        <v>86</v>
      </c>
    </row>
    <row r="1114" spans="1:3" x14ac:dyDescent="0.3">
      <c r="A1114" t="s">
        <v>1133</v>
      </c>
      <c r="B1114">
        <v>2341</v>
      </c>
      <c r="C1114">
        <f t="shared" si="17"/>
        <v>4732</v>
      </c>
    </row>
    <row r="1115" spans="1:3" x14ac:dyDescent="0.3">
      <c r="A1115" t="s">
        <v>1134</v>
      </c>
      <c r="B1115">
        <v>38</v>
      </c>
      <c r="C1115">
        <f t="shared" si="17"/>
        <v>126</v>
      </c>
    </row>
    <row r="1116" spans="1:3" x14ac:dyDescent="0.3">
      <c r="A1116" t="s">
        <v>1135</v>
      </c>
      <c r="B1116">
        <v>24</v>
      </c>
      <c r="C1116">
        <f t="shared" si="17"/>
        <v>98</v>
      </c>
    </row>
    <row r="1117" spans="1:3" x14ac:dyDescent="0.3">
      <c r="A1117" t="s">
        <v>1136</v>
      </c>
      <c r="B1117">
        <v>640</v>
      </c>
      <c r="C1117">
        <f t="shared" si="17"/>
        <v>1330</v>
      </c>
    </row>
    <row r="1118" spans="1:3" x14ac:dyDescent="0.3">
      <c r="A1118" t="s">
        <v>1137</v>
      </c>
      <c r="B1118">
        <v>451</v>
      </c>
      <c r="C1118">
        <f t="shared" si="17"/>
        <v>952</v>
      </c>
    </row>
    <row r="1119" spans="1:3" x14ac:dyDescent="0.3">
      <c r="A1119" t="s">
        <v>1138</v>
      </c>
      <c r="B1119">
        <v>200</v>
      </c>
      <c r="C1119">
        <f t="shared" si="17"/>
        <v>450</v>
      </c>
    </row>
    <row r="1120" spans="1:3" x14ac:dyDescent="0.3">
      <c r="A1120" t="s">
        <v>1139</v>
      </c>
      <c r="B1120">
        <v>97</v>
      </c>
      <c r="C1120">
        <f t="shared" si="17"/>
        <v>244</v>
      </c>
    </row>
    <row r="1121" spans="1:3" x14ac:dyDescent="0.3">
      <c r="A1121" t="s">
        <v>1140</v>
      </c>
      <c r="B1121">
        <v>113</v>
      </c>
      <c r="C1121">
        <f t="shared" si="17"/>
        <v>276</v>
      </c>
    </row>
    <row r="1122" spans="1:3" x14ac:dyDescent="0.3">
      <c r="A1122" t="s">
        <v>1141</v>
      </c>
      <c r="B1122">
        <v>25</v>
      </c>
      <c r="C1122">
        <f t="shared" si="17"/>
        <v>100</v>
      </c>
    </row>
    <row r="1123" spans="1:3" x14ac:dyDescent="0.3">
      <c r="A1123" t="s">
        <v>1142</v>
      </c>
      <c r="B1123">
        <v>24</v>
      </c>
      <c r="C1123">
        <f t="shared" si="17"/>
        <v>98</v>
      </c>
    </row>
    <row r="1124" spans="1:3" x14ac:dyDescent="0.3">
      <c r="A1124" t="s">
        <v>1143</v>
      </c>
      <c r="B1124">
        <v>34</v>
      </c>
      <c r="C1124">
        <f t="shared" si="17"/>
        <v>118</v>
      </c>
    </row>
    <row r="1125" spans="1:3" x14ac:dyDescent="0.3">
      <c r="A1125" t="s">
        <v>1144</v>
      </c>
      <c r="B1125">
        <v>278</v>
      </c>
      <c r="C1125">
        <f t="shared" si="17"/>
        <v>606</v>
      </c>
    </row>
    <row r="1126" spans="1:3" x14ac:dyDescent="0.3">
      <c r="A1126" t="s">
        <v>1145</v>
      </c>
      <c r="B1126">
        <v>189</v>
      </c>
      <c r="C1126">
        <f t="shared" si="17"/>
        <v>428</v>
      </c>
    </row>
    <row r="1127" spans="1:3" x14ac:dyDescent="0.3">
      <c r="A1127" t="s">
        <v>1146</v>
      </c>
      <c r="B1127">
        <v>103</v>
      </c>
      <c r="C1127">
        <f t="shared" si="17"/>
        <v>256</v>
      </c>
    </row>
    <row r="1128" spans="1:3" x14ac:dyDescent="0.3">
      <c r="A1128" t="s">
        <v>1147</v>
      </c>
      <c r="B1128">
        <v>2</v>
      </c>
      <c r="C1128">
        <f t="shared" si="17"/>
        <v>54</v>
      </c>
    </row>
    <row r="1129" spans="1:3" x14ac:dyDescent="0.3">
      <c r="A1129" t="s">
        <v>1148</v>
      </c>
      <c r="B1129">
        <v>781</v>
      </c>
      <c r="C1129">
        <f t="shared" si="17"/>
        <v>1612</v>
      </c>
    </row>
    <row r="1130" spans="1:3" x14ac:dyDescent="0.3">
      <c r="A1130" t="s">
        <v>1149</v>
      </c>
      <c r="B1130">
        <v>24</v>
      </c>
      <c r="C1130">
        <f t="shared" si="17"/>
        <v>98</v>
      </c>
    </row>
    <row r="1131" spans="1:3" x14ac:dyDescent="0.3">
      <c r="A1131" t="s">
        <v>1150</v>
      </c>
      <c r="B1131">
        <v>101</v>
      </c>
      <c r="C1131">
        <f t="shared" si="17"/>
        <v>252</v>
      </c>
    </row>
    <row r="1132" spans="1:3" x14ac:dyDescent="0.3">
      <c r="A1132" t="s">
        <v>1151</v>
      </c>
      <c r="B1132">
        <v>2</v>
      </c>
      <c r="C1132">
        <f t="shared" si="17"/>
        <v>54</v>
      </c>
    </row>
    <row r="1133" spans="1:3" x14ac:dyDescent="0.3">
      <c r="A1133" t="s">
        <v>1152</v>
      </c>
      <c r="B1133">
        <v>237</v>
      </c>
      <c r="C1133">
        <f t="shared" si="17"/>
        <v>524</v>
      </c>
    </row>
    <row r="1134" spans="1:3" x14ac:dyDescent="0.3">
      <c r="A1134" t="s">
        <v>1153</v>
      </c>
      <c r="B1134">
        <v>61</v>
      </c>
      <c r="C1134">
        <f t="shared" si="17"/>
        <v>172</v>
      </c>
    </row>
    <row r="1135" spans="1:3" x14ac:dyDescent="0.3">
      <c r="A1135" t="s">
        <v>1154</v>
      </c>
      <c r="B1135">
        <v>49</v>
      </c>
      <c r="C1135">
        <f t="shared" si="17"/>
        <v>148</v>
      </c>
    </row>
    <row r="1136" spans="1:3" x14ac:dyDescent="0.3">
      <c r="A1136" t="s">
        <v>1155</v>
      </c>
      <c r="B1136">
        <v>142</v>
      </c>
      <c r="C1136">
        <f t="shared" si="17"/>
        <v>334</v>
      </c>
    </row>
    <row r="1137" spans="1:3" x14ac:dyDescent="0.3">
      <c r="A1137" t="s">
        <v>1156</v>
      </c>
      <c r="B1137">
        <v>4</v>
      </c>
      <c r="C1137">
        <f t="shared" si="17"/>
        <v>58</v>
      </c>
    </row>
    <row r="1138" spans="1:3" x14ac:dyDescent="0.3">
      <c r="A1138" t="s">
        <v>1157</v>
      </c>
      <c r="B1138">
        <v>130</v>
      </c>
      <c r="C1138">
        <f t="shared" si="17"/>
        <v>310</v>
      </c>
    </row>
    <row r="1139" spans="1:3" x14ac:dyDescent="0.3">
      <c r="A1139" t="s">
        <v>1158</v>
      </c>
      <c r="B1139">
        <v>100</v>
      </c>
      <c r="C1139">
        <f t="shared" si="17"/>
        <v>250</v>
      </c>
    </row>
    <row r="1140" spans="1:3" x14ac:dyDescent="0.3">
      <c r="A1140" t="s">
        <v>1159</v>
      </c>
      <c r="B1140">
        <v>200</v>
      </c>
      <c r="C1140">
        <f t="shared" si="17"/>
        <v>450</v>
      </c>
    </row>
    <row r="1141" spans="1:3" x14ac:dyDescent="0.3">
      <c r="A1141" t="s">
        <v>1160</v>
      </c>
      <c r="B1141">
        <v>107</v>
      </c>
      <c r="C1141">
        <f t="shared" si="17"/>
        <v>264</v>
      </c>
    </row>
    <row r="1142" spans="1:3" x14ac:dyDescent="0.3">
      <c r="A1142" t="s">
        <v>1161</v>
      </c>
      <c r="B1142">
        <v>357</v>
      </c>
      <c r="C1142">
        <f t="shared" si="17"/>
        <v>764</v>
      </c>
    </row>
    <row r="1143" spans="1:3" x14ac:dyDescent="0.3">
      <c r="A1143" t="s">
        <v>1162</v>
      </c>
      <c r="B1143">
        <v>600</v>
      </c>
      <c r="C1143">
        <f t="shared" si="17"/>
        <v>1250</v>
      </c>
    </row>
    <row r="1144" spans="1:3" x14ac:dyDescent="0.3">
      <c r="A1144" t="s">
        <v>1163</v>
      </c>
      <c r="B1144">
        <v>486</v>
      </c>
      <c r="C1144">
        <f t="shared" si="17"/>
        <v>1022</v>
      </c>
    </row>
    <row r="1145" spans="1:3" x14ac:dyDescent="0.3">
      <c r="A1145" t="s">
        <v>1164</v>
      </c>
      <c r="B1145">
        <v>423</v>
      </c>
      <c r="C1145">
        <f t="shared" si="17"/>
        <v>896</v>
      </c>
    </row>
    <row r="1146" spans="1:3" x14ac:dyDescent="0.3">
      <c r="A1146" t="s">
        <v>1165</v>
      </c>
      <c r="B1146">
        <v>552</v>
      </c>
      <c r="C1146">
        <f t="shared" si="17"/>
        <v>1154</v>
      </c>
    </row>
    <row r="1147" spans="1:3" x14ac:dyDescent="0.3">
      <c r="A1147" t="s">
        <v>1166</v>
      </c>
      <c r="B1147">
        <v>447</v>
      </c>
      <c r="C1147">
        <f t="shared" si="17"/>
        <v>944</v>
      </c>
    </row>
    <row r="1148" spans="1:3" x14ac:dyDescent="0.3">
      <c r="A1148" t="s">
        <v>1167</v>
      </c>
      <c r="B1148">
        <v>77</v>
      </c>
      <c r="C1148">
        <f t="shared" si="17"/>
        <v>204</v>
      </c>
    </row>
    <row r="1149" spans="1:3" x14ac:dyDescent="0.3">
      <c r="A1149" t="s">
        <v>1168</v>
      </c>
      <c r="B1149">
        <v>300</v>
      </c>
      <c r="C1149">
        <f t="shared" si="17"/>
        <v>650</v>
      </c>
    </row>
    <row r="1150" spans="1:3" x14ac:dyDescent="0.3">
      <c r="A1150" t="s">
        <v>1169</v>
      </c>
      <c r="B1150">
        <v>316</v>
      </c>
      <c r="C1150">
        <f t="shared" si="17"/>
        <v>682</v>
      </c>
    </row>
    <row r="1151" spans="1:3" x14ac:dyDescent="0.3">
      <c r="A1151" t="s">
        <v>1170</v>
      </c>
      <c r="B1151">
        <v>720</v>
      </c>
      <c r="C1151">
        <f t="shared" si="17"/>
        <v>1490</v>
      </c>
    </row>
    <row r="1152" spans="1:3" x14ac:dyDescent="0.3">
      <c r="A1152" t="s">
        <v>1171</v>
      </c>
      <c r="B1152">
        <v>103</v>
      </c>
      <c r="C1152">
        <f t="shared" si="17"/>
        <v>256</v>
      </c>
    </row>
    <row r="1153" spans="1:3" x14ac:dyDescent="0.3">
      <c r="A1153" t="s">
        <v>1172</v>
      </c>
      <c r="B1153">
        <v>45</v>
      </c>
      <c r="C1153">
        <f t="shared" si="17"/>
        <v>140</v>
      </c>
    </row>
    <row r="1154" spans="1:3" x14ac:dyDescent="0.3">
      <c r="A1154" t="s">
        <v>1173</v>
      </c>
      <c r="B1154">
        <v>15</v>
      </c>
      <c r="C1154">
        <f t="shared" si="17"/>
        <v>80</v>
      </c>
    </row>
    <row r="1155" spans="1:3" x14ac:dyDescent="0.3">
      <c r="A1155" t="s">
        <v>1174</v>
      </c>
      <c r="B1155">
        <v>32</v>
      </c>
      <c r="C1155">
        <f t="shared" ref="C1155:C1218" si="18">$F$3+$F$4*B1155</f>
        <v>114</v>
      </c>
    </row>
    <row r="1156" spans="1:3" x14ac:dyDescent="0.3">
      <c r="A1156" t="s">
        <v>1175</v>
      </c>
      <c r="B1156">
        <v>70</v>
      </c>
      <c r="C1156">
        <f t="shared" si="18"/>
        <v>190</v>
      </c>
    </row>
    <row r="1157" spans="1:3" x14ac:dyDescent="0.3">
      <c r="A1157" t="s">
        <v>1176</v>
      </c>
      <c r="B1157">
        <v>59</v>
      </c>
      <c r="C1157">
        <f t="shared" si="18"/>
        <v>168</v>
      </c>
    </row>
    <row r="1158" spans="1:3" x14ac:dyDescent="0.3">
      <c r="A1158" t="s">
        <v>1177</v>
      </c>
      <c r="B1158">
        <v>28</v>
      </c>
      <c r="C1158">
        <f t="shared" si="18"/>
        <v>106</v>
      </c>
    </row>
    <row r="1159" spans="1:3" x14ac:dyDescent="0.3">
      <c r="A1159" t="s">
        <v>1178</v>
      </c>
      <c r="B1159">
        <v>1394</v>
      </c>
      <c r="C1159">
        <f t="shared" si="18"/>
        <v>2838</v>
      </c>
    </row>
    <row r="1160" spans="1:3" x14ac:dyDescent="0.3">
      <c r="A1160" t="s">
        <v>1179</v>
      </c>
      <c r="B1160">
        <v>14</v>
      </c>
      <c r="C1160">
        <f t="shared" si="18"/>
        <v>78</v>
      </c>
    </row>
    <row r="1161" spans="1:3" x14ac:dyDescent="0.3">
      <c r="A1161" t="s">
        <v>1180</v>
      </c>
      <c r="B1161">
        <v>332</v>
      </c>
      <c r="C1161">
        <f t="shared" si="18"/>
        <v>714</v>
      </c>
    </row>
    <row r="1162" spans="1:3" x14ac:dyDescent="0.3">
      <c r="A1162" t="s">
        <v>1181</v>
      </c>
      <c r="B1162">
        <v>18600</v>
      </c>
      <c r="C1162">
        <f t="shared" si="18"/>
        <v>37250</v>
      </c>
    </row>
    <row r="1163" spans="1:3" x14ac:dyDescent="0.3">
      <c r="A1163" t="s">
        <v>1182</v>
      </c>
      <c r="B1163">
        <v>36</v>
      </c>
      <c r="C1163">
        <f t="shared" si="18"/>
        <v>122</v>
      </c>
    </row>
    <row r="1164" spans="1:3" x14ac:dyDescent="0.3">
      <c r="A1164" t="s">
        <v>1183</v>
      </c>
      <c r="B1164">
        <v>175</v>
      </c>
      <c r="C1164">
        <f t="shared" si="18"/>
        <v>400</v>
      </c>
    </row>
    <row r="1165" spans="1:3" x14ac:dyDescent="0.3">
      <c r="A1165" t="s">
        <v>1184</v>
      </c>
      <c r="B1165">
        <v>25</v>
      </c>
      <c r="C1165">
        <f t="shared" si="18"/>
        <v>100</v>
      </c>
    </row>
    <row r="1166" spans="1:3" x14ac:dyDescent="0.3">
      <c r="A1166" t="s">
        <v>1185</v>
      </c>
      <c r="B1166">
        <v>75</v>
      </c>
      <c r="C1166">
        <f t="shared" si="18"/>
        <v>200</v>
      </c>
    </row>
    <row r="1167" spans="1:3" x14ac:dyDescent="0.3">
      <c r="A1167" t="s">
        <v>1186</v>
      </c>
      <c r="B1167">
        <v>878</v>
      </c>
      <c r="C1167">
        <f t="shared" si="18"/>
        <v>1806</v>
      </c>
    </row>
    <row r="1168" spans="1:3" x14ac:dyDescent="0.3">
      <c r="A1168" t="s">
        <v>1187</v>
      </c>
      <c r="B1168">
        <v>20</v>
      </c>
      <c r="C1168">
        <f t="shared" si="18"/>
        <v>90</v>
      </c>
    </row>
    <row r="1169" spans="1:3" x14ac:dyDescent="0.3">
      <c r="A1169" t="s">
        <v>1188</v>
      </c>
      <c r="B1169">
        <v>549</v>
      </c>
      <c r="C1169">
        <f t="shared" si="18"/>
        <v>1148</v>
      </c>
    </row>
    <row r="1170" spans="1:3" x14ac:dyDescent="0.3">
      <c r="A1170" t="s">
        <v>1189</v>
      </c>
      <c r="B1170">
        <v>243</v>
      </c>
      <c r="C1170">
        <f t="shared" si="18"/>
        <v>536</v>
      </c>
    </row>
    <row r="1171" spans="1:3" x14ac:dyDescent="0.3">
      <c r="A1171" t="s">
        <v>1190</v>
      </c>
      <c r="B1171">
        <v>240</v>
      </c>
      <c r="C1171">
        <f t="shared" si="18"/>
        <v>530</v>
      </c>
    </row>
    <row r="1172" spans="1:3" x14ac:dyDescent="0.3">
      <c r="A1172" t="s">
        <v>1191</v>
      </c>
      <c r="B1172">
        <v>43</v>
      </c>
      <c r="C1172">
        <f t="shared" si="18"/>
        <v>136</v>
      </c>
    </row>
    <row r="1173" spans="1:3" x14ac:dyDescent="0.3">
      <c r="A1173" t="s">
        <v>1192</v>
      </c>
      <c r="B1173">
        <v>25</v>
      </c>
      <c r="C1173">
        <f t="shared" si="18"/>
        <v>100</v>
      </c>
    </row>
    <row r="1174" spans="1:3" x14ac:dyDescent="0.3">
      <c r="A1174" t="s">
        <v>1193</v>
      </c>
      <c r="B1174">
        <v>60</v>
      </c>
      <c r="C1174">
        <f t="shared" si="18"/>
        <v>170</v>
      </c>
    </row>
    <row r="1175" spans="1:3" x14ac:dyDescent="0.3">
      <c r="A1175" t="s">
        <v>1194</v>
      </c>
      <c r="B1175">
        <v>200</v>
      </c>
      <c r="C1175">
        <f t="shared" si="18"/>
        <v>450</v>
      </c>
    </row>
    <row r="1176" spans="1:3" x14ac:dyDescent="0.3">
      <c r="A1176" t="s">
        <v>1195</v>
      </c>
      <c r="B1176">
        <v>8</v>
      </c>
      <c r="C1176">
        <f t="shared" si="18"/>
        <v>66</v>
      </c>
    </row>
    <row r="1177" spans="1:3" x14ac:dyDescent="0.3">
      <c r="A1177" t="s">
        <v>1196</v>
      </c>
      <c r="B1177">
        <v>167</v>
      </c>
      <c r="C1177">
        <f t="shared" si="18"/>
        <v>384</v>
      </c>
    </row>
    <row r="1178" spans="1:3" x14ac:dyDescent="0.3">
      <c r="A1178" t="s">
        <v>1197</v>
      </c>
      <c r="B1178">
        <v>546</v>
      </c>
      <c r="C1178">
        <f t="shared" si="18"/>
        <v>1142</v>
      </c>
    </row>
    <row r="1179" spans="1:3" x14ac:dyDescent="0.3">
      <c r="A1179" t="s">
        <v>1198</v>
      </c>
      <c r="B1179">
        <v>3360</v>
      </c>
      <c r="C1179">
        <f t="shared" si="18"/>
        <v>6770</v>
      </c>
    </row>
    <row r="1180" spans="1:3" x14ac:dyDescent="0.3">
      <c r="A1180" t="s">
        <v>1199</v>
      </c>
      <c r="B1180">
        <v>63</v>
      </c>
      <c r="C1180">
        <f t="shared" si="18"/>
        <v>176</v>
      </c>
    </row>
    <row r="1181" spans="1:3" x14ac:dyDescent="0.3">
      <c r="A1181" t="s">
        <v>1200</v>
      </c>
      <c r="B1181">
        <v>5</v>
      </c>
      <c r="C1181">
        <f t="shared" si="18"/>
        <v>60</v>
      </c>
    </row>
    <row r="1182" spans="1:3" x14ac:dyDescent="0.3">
      <c r="A1182" t="s">
        <v>1201</v>
      </c>
      <c r="B1182">
        <v>79</v>
      </c>
      <c r="C1182">
        <f t="shared" si="18"/>
        <v>208</v>
      </c>
    </row>
    <row r="1183" spans="1:3" x14ac:dyDescent="0.3">
      <c r="A1183" t="s">
        <v>1202</v>
      </c>
      <c r="B1183">
        <v>12</v>
      </c>
      <c r="C1183">
        <f t="shared" si="18"/>
        <v>74</v>
      </c>
    </row>
    <row r="1184" spans="1:3" x14ac:dyDescent="0.3">
      <c r="A1184" t="s">
        <v>1203</v>
      </c>
      <c r="B1184">
        <v>300</v>
      </c>
      <c r="C1184">
        <f t="shared" si="18"/>
        <v>650</v>
      </c>
    </row>
    <row r="1185" spans="1:3" x14ac:dyDescent="0.3">
      <c r="A1185" t="s">
        <v>1204</v>
      </c>
      <c r="B1185">
        <v>205</v>
      </c>
      <c r="C1185">
        <f t="shared" si="18"/>
        <v>460</v>
      </c>
    </row>
    <row r="1186" spans="1:3" x14ac:dyDescent="0.3">
      <c r="A1186" t="s">
        <v>1205</v>
      </c>
      <c r="B1186">
        <v>46</v>
      </c>
      <c r="C1186">
        <f t="shared" si="18"/>
        <v>142</v>
      </c>
    </row>
    <row r="1187" spans="1:3" x14ac:dyDescent="0.3">
      <c r="A1187" t="s">
        <v>1206</v>
      </c>
      <c r="B1187">
        <v>36</v>
      </c>
      <c r="C1187">
        <f t="shared" si="18"/>
        <v>122</v>
      </c>
    </row>
    <row r="1188" spans="1:3" x14ac:dyDescent="0.3">
      <c r="A1188" t="s">
        <v>1207</v>
      </c>
      <c r="B1188">
        <v>60</v>
      </c>
      <c r="C1188">
        <f t="shared" si="18"/>
        <v>170</v>
      </c>
    </row>
    <row r="1189" spans="1:3" x14ac:dyDescent="0.3">
      <c r="A1189" t="s">
        <v>1208</v>
      </c>
      <c r="B1189">
        <v>39</v>
      </c>
      <c r="C1189">
        <f t="shared" si="18"/>
        <v>128</v>
      </c>
    </row>
    <row r="1190" spans="1:3" x14ac:dyDescent="0.3">
      <c r="A1190" t="s">
        <v>1209</v>
      </c>
      <c r="B1190">
        <v>23</v>
      </c>
      <c r="C1190">
        <f t="shared" si="18"/>
        <v>96</v>
      </c>
    </row>
    <row r="1191" spans="1:3" x14ac:dyDescent="0.3">
      <c r="A1191" t="s">
        <v>1210</v>
      </c>
      <c r="B1191">
        <v>17</v>
      </c>
      <c r="C1191">
        <f t="shared" si="18"/>
        <v>84</v>
      </c>
    </row>
    <row r="1192" spans="1:3" x14ac:dyDescent="0.3">
      <c r="A1192" t="s">
        <v>1211</v>
      </c>
      <c r="B1192">
        <v>36</v>
      </c>
      <c r="C1192">
        <f t="shared" si="18"/>
        <v>122</v>
      </c>
    </row>
    <row r="1193" spans="1:3" x14ac:dyDescent="0.3">
      <c r="A1193" t="s">
        <v>1212</v>
      </c>
      <c r="B1193">
        <v>776</v>
      </c>
      <c r="C1193">
        <f t="shared" si="18"/>
        <v>1602</v>
      </c>
    </row>
    <row r="1194" spans="1:3" x14ac:dyDescent="0.3">
      <c r="A1194" t="s">
        <v>1213</v>
      </c>
      <c r="B1194">
        <v>100</v>
      </c>
      <c r="C1194">
        <f t="shared" si="18"/>
        <v>250</v>
      </c>
    </row>
    <row r="1195" spans="1:3" x14ac:dyDescent="0.3">
      <c r="A1195" t="s">
        <v>1214</v>
      </c>
      <c r="B1195">
        <v>894</v>
      </c>
      <c r="C1195">
        <f t="shared" si="18"/>
        <v>1838</v>
      </c>
    </row>
    <row r="1196" spans="1:3" x14ac:dyDescent="0.3">
      <c r="A1196" t="s">
        <v>1215</v>
      </c>
      <c r="B1196">
        <v>202</v>
      </c>
      <c r="C1196">
        <f t="shared" si="18"/>
        <v>454</v>
      </c>
    </row>
    <row r="1197" spans="1:3" x14ac:dyDescent="0.3">
      <c r="A1197" t="s">
        <v>1216</v>
      </c>
      <c r="B1197">
        <v>408</v>
      </c>
      <c r="C1197">
        <f t="shared" si="18"/>
        <v>866</v>
      </c>
    </row>
    <row r="1198" spans="1:3" x14ac:dyDescent="0.3">
      <c r="A1198" t="s">
        <v>1217</v>
      </c>
      <c r="B1198">
        <v>60</v>
      </c>
      <c r="C1198">
        <f t="shared" si="18"/>
        <v>170</v>
      </c>
    </row>
    <row r="1199" spans="1:3" x14ac:dyDescent="0.3">
      <c r="A1199" t="s">
        <v>1218</v>
      </c>
      <c r="B1199">
        <v>316</v>
      </c>
      <c r="C1199">
        <f t="shared" si="18"/>
        <v>682</v>
      </c>
    </row>
    <row r="1200" spans="1:3" x14ac:dyDescent="0.3">
      <c r="A1200" t="s">
        <v>1219</v>
      </c>
      <c r="B1200">
        <v>350</v>
      </c>
      <c r="C1200">
        <f t="shared" si="18"/>
        <v>750</v>
      </c>
    </row>
    <row r="1201" spans="1:3" x14ac:dyDescent="0.3">
      <c r="A1201" t="s">
        <v>1220</v>
      </c>
      <c r="B1201">
        <v>100</v>
      </c>
      <c r="C1201">
        <f t="shared" si="18"/>
        <v>250</v>
      </c>
    </row>
    <row r="1202" spans="1:3" x14ac:dyDescent="0.3">
      <c r="A1202" t="s">
        <v>1221</v>
      </c>
      <c r="B1202">
        <v>60</v>
      </c>
      <c r="C1202">
        <f t="shared" si="18"/>
        <v>170</v>
      </c>
    </row>
    <row r="1203" spans="1:3" x14ac:dyDescent="0.3">
      <c r="A1203" t="s">
        <v>1222</v>
      </c>
      <c r="B1203">
        <v>50</v>
      </c>
      <c r="C1203">
        <f t="shared" si="18"/>
        <v>150</v>
      </c>
    </row>
    <row r="1204" spans="1:3" x14ac:dyDescent="0.3">
      <c r="A1204" t="s">
        <v>1223</v>
      </c>
      <c r="B1204">
        <v>350</v>
      </c>
      <c r="C1204">
        <f t="shared" si="18"/>
        <v>750</v>
      </c>
    </row>
    <row r="1205" spans="1:3" x14ac:dyDescent="0.3">
      <c r="A1205" t="s">
        <v>1224</v>
      </c>
      <c r="B1205">
        <v>39</v>
      </c>
      <c r="C1205">
        <f t="shared" si="18"/>
        <v>128</v>
      </c>
    </row>
    <row r="1206" spans="1:3" x14ac:dyDescent="0.3">
      <c r="A1206" t="s">
        <v>1225</v>
      </c>
      <c r="B1206">
        <v>61</v>
      </c>
      <c r="C1206">
        <f t="shared" si="18"/>
        <v>172</v>
      </c>
    </row>
    <row r="1207" spans="1:3" x14ac:dyDescent="0.3">
      <c r="A1207" t="s">
        <v>1226</v>
      </c>
      <c r="B1207">
        <v>776</v>
      </c>
      <c r="C1207">
        <f t="shared" si="18"/>
        <v>1602</v>
      </c>
    </row>
    <row r="1208" spans="1:3" x14ac:dyDescent="0.3">
      <c r="A1208" t="s">
        <v>1227</v>
      </c>
      <c r="B1208">
        <v>6</v>
      </c>
      <c r="C1208">
        <f t="shared" si="18"/>
        <v>62</v>
      </c>
    </row>
    <row r="1209" spans="1:3" x14ac:dyDescent="0.3">
      <c r="A1209" t="s">
        <v>1228</v>
      </c>
      <c r="B1209">
        <v>70</v>
      </c>
      <c r="C1209">
        <f t="shared" si="18"/>
        <v>190</v>
      </c>
    </row>
    <row r="1210" spans="1:3" x14ac:dyDescent="0.3">
      <c r="A1210" t="s">
        <v>1229</v>
      </c>
      <c r="B1210">
        <v>243</v>
      </c>
      <c r="C1210">
        <f t="shared" si="18"/>
        <v>536</v>
      </c>
    </row>
    <row r="1211" spans="1:3" x14ac:dyDescent="0.3">
      <c r="A1211" t="s">
        <v>1230</v>
      </c>
      <c r="B1211">
        <v>342</v>
      </c>
      <c r="C1211">
        <f t="shared" si="18"/>
        <v>734</v>
      </c>
    </row>
    <row r="1212" spans="1:3" x14ac:dyDescent="0.3">
      <c r="A1212" t="s">
        <v>1231</v>
      </c>
      <c r="B1212">
        <v>62</v>
      </c>
      <c r="C1212">
        <f t="shared" si="18"/>
        <v>174</v>
      </c>
    </row>
    <row r="1213" spans="1:3" x14ac:dyDescent="0.3">
      <c r="A1213" t="s">
        <v>1232</v>
      </c>
      <c r="B1213">
        <v>9102</v>
      </c>
      <c r="C1213">
        <f t="shared" si="18"/>
        <v>18254</v>
      </c>
    </row>
    <row r="1214" spans="1:3" x14ac:dyDescent="0.3">
      <c r="A1214" t="s">
        <v>1233</v>
      </c>
      <c r="B1214">
        <v>300</v>
      </c>
      <c r="C1214">
        <f t="shared" si="18"/>
        <v>650</v>
      </c>
    </row>
    <row r="1215" spans="1:3" x14ac:dyDescent="0.3">
      <c r="A1215" t="s">
        <v>1234</v>
      </c>
      <c r="B1215">
        <v>1001</v>
      </c>
      <c r="C1215">
        <f t="shared" si="18"/>
        <v>2052</v>
      </c>
    </row>
    <row r="1216" spans="1:3" x14ac:dyDescent="0.3">
      <c r="A1216" t="s">
        <v>1235</v>
      </c>
      <c r="B1216">
        <v>24</v>
      </c>
      <c r="C1216">
        <f t="shared" si="18"/>
        <v>98</v>
      </c>
    </row>
    <row r="1217" spans="1:3" x14ac:dyDescent="0.3">
      <c r="A1217" t="s">
        <v>1236</v>
      </c>
      <c r="B1217">
        <v>58</v>
      </c>
      <c r="C1217">
        <f t="shared" si="18"/>
        <v>166</v>
      </c>
    </row>
    <row r="1218" spans="1:3" x14ac:dyDescent="0.3">
      <c r="A1218" t="s">
        <v>1237</v>
      </c>
      <c r="B1218">
        <v>119</v>
      </c>
      <c r="C1218">
        <f t="shared" si="18"/>
        <v>288</v>
      </c>
    </row>
    <row r="1219" spans="1:3" x14ac:dyDescent="0.3">
      <c r="A1219" t="s">
        <v>1238</v>
      </c>
      <c r="B1219">
        <v>58</v>
      </c>
      <c r="C1219">
        <f t="shared" ref="C1219:C1282" si="19">$F$3+$F$4*B1219</f>
        <v>166</v>
      </c>
    </row>
    <row r="1220" spans="1:3" x14ac:dyDescent="0.3">
      <c r="A1220" t="s">
        <v>1239</v>
      </c>
      <c r="B1220">
        <v>60</v>
      </c>
      <c r="C1220">
        <f t="shared" si="19"/>
        <v>170</v>
      </c>
    </row>
    <row r="1221" spans="1:3" x14ac:dyDescent="0.3">
      <c r="A1221" t="s">
        <v>1240</v>
      </c>
      <c r="B1221">
        <v>342</v>
      </c>
      <c r="C1221">
        <f t="shared" si="19"/>
        <v>734</v>
      </c>
    </row>
    <row r="1222" spans="1:3" x14ac:dyDescent="0.3">
      <c r="A1222" t="s">
        <v>1241</v>
      </c>
      <c r="B1222">
        <v>20</v>
      </c>
      <c r="C1222">
        <f t="shared" si="19"/>
        <v>90</v>
      </c>
    </row>
    <row r="1223" spans="1:3" x14ac:dyDescent="0.3">
      <c r="A1223" t="s">
        <v>1242</v>
      </c>
      <c r="B1223">
        <v>40</v>
      </c>
      <c r="C1223">
        <f t="shared" si="19"/>
        <v>130</v>
      </c>
    </row>
    <row r="1224" spans="1:3" x14ac:dyDescent="0.3">
      <c r="A1224" t="s">
        <v>1243</v>
      </c>
      <c r="B1224">
        <v>294</v>
      </c>
      <c r="C1224">
        <f t="shared" si="19"/>
        <v>638</v>
      </c>
    </row>
    <row r="1225" spans="1:3" x14ac:dyDescent="0.3">
      <c r="A1225" t="s">
        <v>1244</v>
      </c>
      <c r="B1225">
        <v>90</v>
      </c>
      <c r="C1225">
        <f t="shared" si="19"/>
        <v>230</v>
      </c>
    </row>
    <row r="1226" spans="1:3" x14ac:dyDescent="0.3">
      <c r="A1226" t="s">
        <v>1245</v>
      </c>
      <c r="B1226">
        <v>18</v>
      </c>
      <c r="C1226">
        <f t="shared" si="19"/>
        <v>86</v>
      </c>
    </row>
    <row r="1227" spans="1:3" x14ac:dyDescent="0.3">
      <c r="A1227" t="s">
        <v>1246</v>
      </c>
      <c r="B1227">
        <v>60</v>
      </c>
      <c r="C1227">
        <f t="shared" si="19"/>
        <v>170</v>
      </c>
    </row>
    <row r="1228" spans="1:3" x14ac:dyDescent="0.3">
      <c r="A1228" t="s">
        <v>1247</v>
      </c>
      <c r="B1228">
        <v>208</v>
      </c>
      <c r="C1228">
        <f t="shared" si="19"/>
        <v>466</v>
      </c>
    </row>
    <row r="1229" spans="1:3" x14ac:dyDescent="0.3">
      <c r="A1229" t="s">
        <v>1248</v>
      </c>
      <c r="B1229">
        <v>177</v>
      </c>
      <c r="C1229">
        <f t="shared" si="19"/>
        <v>404</v>
      </c>
    </row>
    <row r="1230" spans="1:3" x14ac:dyDescent="0.3">
      <c r="A1230" t="s">
        <v>1249</v>
      </c>
      <c r="B1230">
        <v>336</v>
      </c>
      <c r="C1230">
        <f t="shared" si="19"/>
        <v>722</v>
      </c>
    </row>
    <row r="1231" spans="1:3" x14ac:dyDescent="0.3">
      <c r="A1231" t="s">
        <v>1250</v>
      </c>
      <c r="B1231">
        <v>986</v>
      </c>
      <c r="C1231">
        <f t="shared" si="19"/>
        <v>2022</v>
      </c>
    </row>
    <row r="1232" spans="1:3" x14ac:dyDescent="0.3">
      <c r="A1232" t="s">
        <v>1251</v>
      </c>
      <c r="B1232">
        <v>4</v>
      </c>
      <c r="C1232">
        <f t="shared" si="19"/>
        <v>58</v>
      </c>
    </row>
    <row r="1233" spans="1:3" x14ac:dyDescent="0.3">
      <c r="A1233" t="s">
        <v>1252</v>
      </c>
      <c r="B1233">
        <v>20</v>
      </c>
      <c r="C1233">
        <f t="shared" si="19"/>
        <v>90</v>
      </c>
    </row>
    <row r="1234" spans="1:3" x14ac:dyDescent="0.3">
      <c r="A1234" t="s">
        <v>1253</v>
      </c>
      <c r="B1234">
        <v>361</v>
      </c>
      <c r="C1234">
        <f t="shared" si="19"/>
        <v>772</v>
      </c>
    </row>
    <row r="1235" spans="1:3" x14ac:dyDescent="0.3">
      <c r="A1235" t="s">
        <v>1254</v>
      </c>
      <c r="B1235">
        <v>100</v>
      </c>
      <c r="C1235">
        <f t="shared" si="19"/>
        <v>250</v>
      </c>
    </row>
    <row r="1236" spans="1:3" x14ac:dyDescent="0.3">
      <c r="A1236" t="s">
        <v>1255</v>
      </c>
      <c r="B1236">
        <v>10000</v>
      </c>
      <c r="C1236">
        <f t="shared" si="19"/>
        <v>20050</v>
      </c>
    </row>
    <row r="1237" spans="1:3" x14ac:dyDescent="0.3">
      <c r="A1237" t="s">
        <v>1256</v>
      </c>
      <c r="B1237">
        <v>558</v>
      </c>
      <c r="C1237">
        <f t="shared" si="19"/>
        <v>1166</v>
      </c>
    </row>
    <row r="1238" spans="1:3" x14ac:dyDescent="0.3">
      <c r="A1238" t="s">
        <v>1257</v>
      </c>
      <c r="B1238">
        <v>26</v>
      </c>
      <c r="C1238">
        <f t="shared" si="19"/>
        <v>102</v>
      </c>
    </row>
    <row r="1239" spans="1:3" x14ac:dyDescent="0.3">
      <c r="A1239" t="s">
        <v>1258</v>
      </c>
      <c r="B1239">
        <v>1440</v>
      </c>
      <c r="C1239">
        <f t="shared" si="19"/>
        <v>2930</v>
      </c>
    </row>
    <row r="1240" spans="1:3" x14ac:dyDescent="0.3">
      <c r="A1240" t="s">
        <v>1259</v>
      </c>
      <c r="B1240">
        <v>36</v>
      </c>
      <c r="C1240">
        <f t="shared" si="19"/>
        <v>122</v>
      </c>
    </row>
    <row r="1241" spans="1:3" x14ac:dyDescent="0.3">
      <c r="A1241" t="s">
        <v>1260</v>
      </c>
      <c r="B1241">
        <v>25</v>
      </c>
      <c r="C1241">
        <f t="shared" si="19"/>
        <v>100</v>
      </c>
    </row>
    <row r="1242" spans="1:3" x14ac:dyDescent="0.3">
      <c r="A1242" t="s">
        <v>1262</v>
      </c>
      <c r="B1242">
        <v>60</v>
      </c>
      <c r="C1242">
        <f t="shared" si="19"/>
        <v>170</v>
      </c>
    </row>
    <row r="1243" spans="1:3" x14ac:dyDescent="0.3">
      <c r="A1243" t="s">
        <v>1263</v>
      </c>
      <c r="B1243">
        <v>355</v>
      </c>
      <c r="C1243">
        <f t="shared" si="19"/>
        <v>760</v>
      </c>
    </row>
    <row r="1244" spans="1:3" x14ac:dyDescent="0.3">
      <c r="A1244" t="s">
        <v>1264</v>
      </c>
      <c r="B1244">
        <v>751</v>
      </c>
      <c r="C1244">
        <f t="shared" si="19"/>
        <v>1552</v>
      </c>
    </row>
    <row r="1245" spans="1:3" x14ac:dyDescent="0.3">
      <c r="A1245" t="s">
        <v>1265</v>
      </c>
      <c r="B1245">
        <v>19</v>
      </c>
      <c r="C1245">
        <f t="shared" si="19"/>
        <v>88</v>
      </c>
    </row>
    <row r="1246" spans="1:3" x14ac:dyDescent="0.3">
      <c r="A1246" t="s">
        <v>1266</v>
      </c>
      <c r="B1246">
        <v>233</v>
      </c>
      <c r="C1246">
        <f t="shared" si="19"/>
        <v>516</v>
      </c>
    </row>
    <row r="1247" spans="1:3" x14ac:dyDescent="0.3">
      <c r="A1247" t="s">
        <v>1267</v>
      </c>
      <c r="B1247">
        <v>109</v>
      </c>
      <c r="C1247">
        <f t="shared" si="19"/>
        <v>268</v>
      </c>
    </row>
    <row r="1248" spans="1:3" x14ac:dyDescent="0.3">
      <c r="A1248" t="s">
        <v>1268</v>
      </c>
      <c r="B1248">
        <v>21</v>
      </c>
      <c r="C1248">
        <f t="shared" si="19"/>
        <v>92</v>
      </c>
    </row>
    <row r="1249" spans="1:3" x14ac:dyDescent="0.3">
      <c r="A1249" t="s">
        <v>1269</v>
      </c>
      <c r="B1249">
        <v>277</v>
      </c>
      <c r="C1249">
        <f t="shared" si="19"/>
        <v>604</v>
      </c>
    </row>
    <row r="1250" spans="1:3" x14ac:dyDescent="0.3">
      <c r="A1250" t="s">
        <v>1270</v>
      </c>
      <c r="B1250">
        <v>12</v>
      </c>
      <c r="C1250">
        <f t="shared" si="19"/>
        <v>74</v>
      </c>
    </row>
    <row r="1251" spans="1:3" x14ac:dyDescent="0.3">
      <c r="A1251" t="s">
        <v>1271</v>
      </c>
      <c r="B1251">
        <v>217</v>
      </c>
      <c r="C1251">
        <f t="shared" si="19"/>
        <v>484</v>
      </c>
    </row>
    <row r="1252" spans="1:3" x14ac:dyDescent="0.3">
      <c r="A1252" t="s">
        <v>1272</v>
      </c>
      <c r="B1252">
        <v>1170</v>
      </c>
      <c r="C1252">
        <f t="shared" si="19"/>
        <v>2390</v>
      </c>
    </row>
    <row r="1253" spans="1:3" x14ac:dyDescent="0.3">
      <c r="A1253" t="s">
        <v>1273</v>
      </c>
      <c r="B1253">
        <v>736</v>
      </c>
      <c r="C1253">
        <f t="shared" si="19"/>
        <v>1522</v>
      </c>
    </row>
    <row r="1254" spans="1:3" x14ac:dyDescent="0.3">
      <c r="A1254" t="s">
        <v>1274</v>
      </c>
      <c r="B1254">
        <v>35</v>
      </c>
      <c r="C1254">
        <f t="shared" si="19"/>
        <v>120</v>
      </c>
    </row>
    <row r="1255" spans="1:3" x14ac:dyDescent="0.3">
      <c r="A1255" t="s">
        <v>1275</v>
      </c>
      <c r="B1255">
        <v>18</v>
      </c>
      <c r="C1255">
        <f t="shared" si="19"/>
        <v>86</v>
      </c>
    </row>
    <row r="1256" spans="1:3" x14ac:dyDescent="0.3">
      <c r="A1256" t="s">
        <v>1276</v>
      </c>
      <c r="B1256">
        <v>186</v>
      </c>
      <c r="C1256">
        <f t="shared" si="19"/>
        <v>422</v>
      </c>
    </row>
    <row r="1257" spans="1:3" x14ac:dyDescent="0.3">
      <c r="A1257" t="s">
        <v>1277</v>
      </c>
      <c r="B1257">
        <v>10</v>
      </c>
      <c r="C1257">
        <f t="shared" si="19"/>
        <v>70</v>
      </c>
    </row>
    <row r="1258" spans="1:3" x14ac:dyDescent="0.3">
      <c r="A1258" t="s">
        <v>1278</v>
      </c>
      <c r="B1258">
        <v>241</v>
      </c>
      <c r="C1258">
        <f t="shared" si="19"/>
        <v>532</v>
      </c>
    </row>
    <row r="1259" spans="1:3" x14ac:dyDescent="0.3">
      <c r="A1259" t="s">
        <v>1279</v>
      </c>
      <c r="B1259">
        <v>0</v>
      </c>
      <c r="C1259">
        <f t="shared" si="19"/>
        <v>50</v>
      </c>
    </row>
    <row r="1260" spans="1:3" x14ac:dyDescent="0.3">
      <c r="A1260" t="s">
        <v>1280</v>
      </c>
      <c r="B1260">
        <v>534</v>
      </c>
      <c r="C1260">
        <f t="shared" si="19"/>
        <v>1118</v>
      </c>
    </row>
    <row r="1261" spans="1:3" x14ac:dyDescent="0.3">
      <c r="A1261" t="s">
        <v>1281</v>
      </c>
      <c r="B1261">
        <v>310</v>
      </c>
      <c r="C1261">
        <f t="shared" si="19"/>
        <v>670</v>
      </c>
    </row>
    <row r="1262" spans="1:3" x14ac:dyDescent="0.3">
      <c r="A1262" t="s">
        <v>1282</v>
      </c>
      <c r="B1262">
        <v>216</v>
      </c>
      <c r="C1262">
        <f t="shared" si="19"/>
        <v>482</v>
      </c>
    </row>
    <row r="1263" spans="1:3" x14ac:dyDescent="0.3">
      <c r="A1263" t="s">
        <v>1283</v>
      </c>
      <c r="B1263">
        <v>132</v>
      </c>
      <c r="C1263">
        <f t="shared" si="19"/>
        <v>314</v>
      </c>
    </row>
    <row r="1264" spans="1:3" x14ac:dyDescent="0.3">
      <c r="A1264" t="s">
        <v>1284</v>
      </c>
      <c r="B1264">
        <v>2206</v>
      </c>
      <c r="C1264">
        <f t="shared" si="19"/>
        <v>4462</v>
      </c>
    </row>
    <row r="1265" spans="1:3" x14ac:dyDescent="0.3">
      <c r="A1265" t="s">
        <v>1285</v>
      </c>
      <c r="B1265">
        <v>629</v>
      </c>
      <c r="C1265">
        <f t="shared" si="19"/>
        <v>1308</v>
      </c>
    </row>
    <row r="1266" spans="1:3" x14ac:dyDescent="0.3">
      <c r="A1266" t="s">
        <v>1286</v>
      </c>
      <c r="B1266">
        <v>24</v>
      </c>
      <c r="C1266">
        <f t="shared" si="19"/>
        <v>98</v>
      </c>
    </row>
    <row r="1267" spans="1:3" x14ac:dyDescent="0.3">
      <c r="A1267" t="s">
        <v>1287</v>
      </c>
      <c r="B1267">
        <v>313</v>
      </c>
      <c r="C1267">
        <f t="shared" si="19"/>
        <v>676</v>
      </c>
    </row>
    <row r="1268" spans="1:3" x14ac:dyDescent="0.3">
      <c r="A1268" t="s">
        <v>1288</v>
      </c>
      <c r="B1268">
        <v>1715</v>
      </c>
      <c r="C1268">
        <f t="shared" si="19"/>
        <v>3480</v>
      </c>
    </row>
    <row r="1269" spans="1:3" x14ac:dyDescent="0.3">
      <c r="A1269" t="s">
        <v>1289</v>
      </c>
      <c r="B1269">
        <v>136</v>
      </c>
      <c r="C1269">
        <f t="shared" si="19"/>
        <v>322</v>
      </c>
    </row>
    <row r="1270" spans="1:3" x14ac:dyDescent="0.3">
      <c r="A1270" t="s">
        <v>1290</v>
      </c>
      <c r="B1270">
        <v>211</v>
      </c>
      <c r="C1270">
        <f t="shared" si="19"/>
        <v>472</v>
      </c>
    </row>
    <row r="1271" spans="1:3" x14ac:dyDescent="0.3">
      <c r="A1271" t="s">
        <v>1291</v>
      </c>
      <c r="B1271">
        <v>165</v>
      </c>
      <c r="C1271">
        <f t="shared" si="19"/>
        <v>380</v>
      </c>
    </row>
    <row r="1272" spans="1:3" x14ac:dyDescent="0.3">
      <c r="A1272" t="s">
        <v>1292</v>
      </c>
      <c r="B1272">
        <v>36</v>
      </c>
      <c r="C1272">
        <f t="shared" si="19"/>
        <v>122</v>
      </c>
    </row>
    <row r="1273" spans="1:3" x14ac:dyDescent="0.3">
      <c r="A1273" t="s">
        <v>1293</v>
      </c>
      <c r="B1273">
        <v>58</v>
      </c>
      <c r="C1273">
        <f t="shared" si="19"/>
        <v>166</v>
      </c>
    </row>
    <row r="1274" spans="1:3" x14ac:dyDescent="0.3">
      <c r="A1274" t="s">
        <v>1294</v>
      </c>
      <c r="B1274">
        <v>14</v>
      </c>
      <c r="C1274">
        <f t="shared" si="19"/>
        <v>78</v>
      </c>
    </row>
    <row r="1275" spans="1:3" x14ac:dyDescent="0.3">
      <c r="A1275" t="s">
        <v>1295</v>
      </c>
      <c r="B1275">
        <v>32</v>
      </c>
      <c r="C1275">
        <f t="shared" si="19"/>
        <v>114</v>
      </c>
    </row>
    <row r="1276" spans="1:3" x14ac:dyDescent="0.3">
      <c r="A1276" t="s">
        <v>1296</v>
      </c>
      <c r="B1276">
        <v>60</v>
      </c>
      <c r="C1276">
        <f t="shared" si="19"/>
        <v>170</v>
      </c>
    </row>
    <row r="1277" spans="1:3" x14ac:dyDescent="0.3">
      <c r="A1277" t="s">
        <v>1297</v>
      </c>
      <c r="B1277">
        <v>112</v>
      </c>
      <c r="C1277">
        <f t="shared" si="19"/>
        <v>274</v>
      </c>
    </row>
    <row r="1278" spans="1:3" x14ac:dyDescent="0.3">
      <c r="A1278" t="s">
        <v>1298</v>
      </c>
      <c r="B1278">
        <v>40</v>
      </c>
      <c r="C1278">
        <f t="shared" si="19"/>
        <v>130</v>
      </c>
    </row>
    <row r="1279" spans="1:3" x14ac:dyDescent="0.3">
      <c r="A1279" t="s">
        <v>1299</v>
      </c>
      <c r="B1279">
        <v>11</v>
      </c>
      <c r="C1279">
        <f t="shared" si="19"/>
        <v>72</v>
      </c>
    </row>
    <row r="1280" spans="1:3" x14ac:dyDescent="0.3">
      <c r="A1280" t="s">
        <v>1300</v>
      </c>
      <c r="B1280">
        <v>602</v>
      </c>
      <c r="C1280">
        <f t="shared" si="19"/>
        <v>1254</v>
      </c>
    </row>
    <row r="1281" spans="1:3" x14ac:dyDescent="0.3">
      <c r="A1281" t="s">
        <v>1301</v>
      </c>
      <c r="B1281">
        <v>812</v>
      </c>
      <c r="C1281">
        <f t="shared" si="19"/>
        <v>1674</v>
      </c>
    </row>
    <row r="1282" spans="1:3" x14ac:dyDescent="0.3">
      <c r="A1282" t="s">
        <v>1302</v>
      </c>
      <c r="B1282">
        <v>208</v>
      </c>
      <c r="C1282">
        <f t="shared" si="19"/>
        <v>466</v>
      </c>
    </row>
    <row r="1283" spans="1:3" x14ac:dyDescent="0.3">
      <c r="A1283" t="s">
        <v>1303</v>
      </c>
      <c r="B1283">
        <v>507</v>
      </c>
      <c r="C1283">
        <f t="shared" ref="C1283:C1346" si="20">$F$3+$F$4*B1283</f>
        <v>1064</v>
      </c>
    </row>
    <row r="1284" spans="1:3" x14ac:dyDescent="0.3">
      <c r="A1284" t="s">
        <v>1304</v>
      </c>
      <c r="B1284">
        <v>30</v>
      </c>
      <c r="C1284">
        <f t="shared" si="20"/>
        <v>110</v>
      </c>
    </row>
    <row r="1285" spans="1:3" x14ac:dyDescent="0.3">
      <c r="A1285" t="s">
        <v>1305</v>
      </c>
      <c r="B1285">
        <v>424</v>
      </c>
      <c r="C1285">
        <f t="shared" si="20"/>
        <v>898</v>
      </c>
    </row>
    <row r="1286" spans="1:3" x14ac:dyDescent="0.3">
      <c r="A1286" t="s">
        <v>1306</v>
      </c>
      <c r="B1286">
        <v>2</v>
      </c>
      <c r="C1286">
        <f t="shared" si="20"/>
        <v>54</v>
      </c>
    </row>
    <row r="1287" spans="1:3" x14ac:dyDescent="0.3">
      <c r="A1287" t="s">
        <v>1307</v>
      </c>
      <c r="B1287">
        <v>48</v>
      </c>
      <c r="C1287">
        <f t="shared" si="20"/>
        <v>146</v>
      </c>
    </row>
    <row r="1288" spans="1:3" x14ac:dyDescent="0.3">
      <c r="A1288" t="s">
        <v>1308</v>
      </c>
      <c r="B1288">
        <v>89</v>
      </c>
      <c r="C1288">
        <f t="shared" si="20"/>
        <v>228</v>
      </c>
    </row>
    <row r="1289" spans="1:3" x14ac:dyDescent="0.3">
      <c r="A1289" t="s">
        <v>1309</v>
      </c>
      <c r="B1289">
        <v>199</v>
      </c>
      <c r="C1289">
        <f t="shared" si="20"/>
        <v>448</v>
      </c>
    </row>
    <row r="1290" spans="1:3" x14ac:dyDescent="0.3">
      <c r="A1290" t="s">
        <v>1310</v>
      </c>
      <c r="B1290">
        <v>20</v>
      </c>
      <c r="C1290">
        <f t="shared" si="20"/>
        <v>90</v>
      </c>
    </row>
    <row r="1291" spans="1:3" x14ac:dyDescent="0.3">
      <c r="A1291" t="s">
        <v>1311</v>
      </c>
      <c r="B1291">
        <v>243</v>
      </c>
      <c r="C1291">
        <f t="shared" si="20"/>
        <v>536</v>
      </c>
    </row>
    <row r="1292" spans="1:3" x14ac:dyDescent="0.3">
      <c r="A1292" t="s">
        <v>1312</v>
      </c>
      <c r="B1292">
        <v>505</v>
      </c>
      <c r="C1292">
        <f t="shared" si="20"/>
        <v>1060</v>
      </c>
    </row>
    <row r="1293" spans="1:3" x14ac:dyDescent="0.3">
      <c r="A1293" t="s">
        <v>1313</v>
      </c>
      <c r="B1293">
        <v>62</v>
      </c>
      <c r="C1293">
        <f t="shared" si="20"/>
        <v>174</v>
      </c>
    </row>
    <row r="1294" spans="1:3" x14ac:dyDescent="0.3">
      <c r="A1294" t="s">
        <v>1314</v>
      </c>
      <c r="B1294">
        <v>1014</v>
      </c>
      <c r="C1294">
        <f t="shared" si="20"/>
        <v>2078</v>
      </c>
    </row>
    <row r="1295" spans="1:3" x14ac:dyDescent="0.3">
      <c r="A1295" t="s">
        <v>1315</v>
      </c>
      <c r="B1295">
        <v>21</v>
      </c>
      <c r="C1295">
        <f t="shared" si="20"/>
        <v>92</v>
      </c>
    </row>
    <row r="1296" spans="1:3" x14ac:dyDescent="0.3">
      <c r="A1296" t="s">
        <v>1316</v>
      </c>
      <c r="B1296">
        <v>0</v>
      </c>
      <c r="C1296">
        <f t="shared" si="20"/>
        <v>50</v>
      </c>
    </row>
    <row r="1297" spans="1:3" x14ac:dyDescent="0.3">
      <c r="A1297" t="s">
        <v>1317</v>
      </c>
      <c r="B1297">
        <v>500</v>
      </c>
      <c r="C1297">
        <f t="shared" si="20"/>
        <v>1050</v>
      </c>
    </row>
    <row r="1298" spans="1:3" x14ac:dyDescent="0.3">
      <c r="A1298" t="s">
        <v>1318</v>
      </c>
      <c r="B1298">
        <v>369</v>
      </c>
      <c r="C1298">
        <f t="shared" si="20"/>
        <v>788</v>
      </c>
    </row>
    <row r="1299" spans="1:3" x14ac:dyDescent="0.3">
      <c r="A1299" t="s">
        <v>1319</v>
      </c>
      <c r="B1299">
        <v>96</v>
      </c>
      <c r="C1299">
        <f t="shared" si="20"/>
        <v>242</v>
      </c>
    </row>
    <row r="1300" spans="1:3" x14ac:dyDescent="0.3">
      <c r="A1300" t="s">
        <v>1320</v>
      </c>
      <c r="B1300">
        <v>443</v>
      </c>
      <c r="C1300">
        <f t="shared" si="20"/>
        <v>936</v>
      </c>
    </row>
    <row r="1301" spans="1:3" x14ac:dyDescent="0.3">
      <c r="A1301" t="s">
        <v>1321</v>
      </c>
      <c r="B1301">
        <v>327</v>
      </c>
      <c r="C1301">
        <f t="shared" si="20"/>
        <v>704</v>
      </c>
    </row>
    <row r="1302" spans="1:3" x14ac:dyDescent="0.3">
      <c r="A1302" t="s">
        <v>1322</v>
      </c>
      <c r="B1302">
        <v>91</v>
      </c>
      <c r="C1302">
        <f t="shared" si="20"/>
        <v>232</v>
      </c>
    </row>
    <row r="1303" spans="1:3" x14ac:dyDescent="0.3">
      <c r="A1303" t="s">
        <v>1323</v>
      </c>
      <c r="B1303">
        <v>8</v>
      </c>
      <c r="C1303">
        <f t="shared" si="20"/>
        <v>66</v>
      </c>
    </row>
    <row r="1304" spans="1:3" x14ac:dyDescent="0.3">
      <c r="A1304" t="s">
        <v>1324</v>
      </c>
      <c r="B1304">
        <v>87</v>
      </c>
      <c r="C1304">
        <f t="shared" si="20"/>
        <v>224</v>
      </c>
    </row>
    <row r="1305" spans="1:3" x14ac:dyDescent="0.3">
      <c r="A1305" t="s">
        <v>1325</v>
      </c>
      <c r="B1305">
        <v>793</v>
      </c>
      <c r="C1305">
        <f t="shared" si="20"/>
        <v>1636</v>
      </c>
    </row>
    <row r="1306" spans="1:3" x14ac:dyDescent="0.3">
      <c r="A1306" t="s">
        <v>1326</v>
      </c>
      <c r="B1306">
        <v>394</v>
      </c>
      <c r="C1306">
        <f t="shared" si="20"/>
        <v>838</v>
      </c>
    </row>
    <row r="1307" spans="1:3" x14ac:dyDescent="0.3">
      <c r="A1307" t="s">
        <v>1327</v>
      </c>
      <c r="B1307">
        <v>105</v>
      </c>
      <c r="C1307">
        <f t="shared" si="20"/>
        <v>260</v>
      </c>
    </row>
    <row r="1308" spans="1:3" x14ac:dyDescent="0.3">
      <c r="A1308" t="s">
        <v>1328</v>
      </c>
      <c r="B1308">
        <v>253</v>
      </c>
      <c r="C1308">
        <f t="shared" si="20"/>
        <v>556</v>
      </c>
    </row>
    <row r="1309" spans="1:3" x14ac:dyDescent="0.3">
      <c r="A1309" t="s">
        <v>1329</v>
      </c>
      <c r="B1309">
        <v>30</v>
      </c>
      <c r="C1309">
        <f t="shared" si="20"/>
        <v>110</v>
      </c>
    </row>
    <row r="1310" spans="1:3" x14ac:dyDescent="0.3">
      <c r="A1310" t="s">
        <v>1330</v>
      </c>
      <c r="B1310">
        <v>76</v>
      </c>
      <c r="C1310">
        <f t="shared" si="20"/>
        <v>202</v>
      </c>
    </row>
    <row r="1311" spans="1:3" x14ac:dyDescent="0.3">
      <c r="A1311" t="s">
        <v>1331</v>
      </c>
      <c r="B1311">
        <v>1902</v>
      </c>
      <c r="C1311">
        <f t="shared" si="20"/>
        <v>3854</v>
      </c>
    </row>
    <row r="1312" spans="1:3" x14ac:dyDescent="0.3">
      <c r="A1312" t="s">
        <v>1332</v>
      </c>
      <c r="B1312">
        <v>782</v>
      </c>
      <c r="C1312">
        <f t="shared" si="20"/>
        <v>1614</v>
      </c>
    </row>
    <row r="1313" spans="1:3" x14ac:dyDescent="0.3">
      <c r="A1313" t="s">
        <v>1333</v>
      </c>
      <c r="B1313">
        <v>8</v>
      </c>
      <c r="C1313">
        <f t="shared" si="20"/>
        <v>66</v>
      </c>
    </row>
    <row r="1314" spans="1:3" x14ac:dyDescent="0.3">
      <c r="A1314" t="s">
        <v>1334</v>
      </c>
      <c r="B1314">
        <v>28</v>
      </c>
      <c r="C1314">
        <f t="shared" si="20"/>
        <v>106</v>
      </c>
    </row>
    <row r="1315" spans="1:3" x14ac:dyDescent="0.3">
      <c r="A1315" t="s">
        <v>1335</v>
      </c>
      <c r="B1315">
        <v>354</v>
      </c>
      <c r="C1315">
        <f t="shared" si="20"/>
        <v>758</v>
      </c>
    </row>
    <row r="1316" spans="1:3" x14ac:dyDescent="0.3">
      <c r="A1316" t="s">
        <v>1336</v>
      </c>
      <c r="B1316">
        <v>336</v>
      </c>
      <c r="C1316">
        <f t="shared" si="20"/>
        <v>722</v>
      </c>
    </row>
    <row r="1317" spans="1:3" x14ac:dyDescent="0.3">
      <c r="A1317" t="s">
        <v>1337</v>
      </c>
      <c r="B1317">
        <v>1</v>
      </c>
      <c r="C1317">
        <f t="shared" si="20"/>
        <v>52</v>
      </c>
    </row>
    <row r="1318" spans="1:3" x14ac:dyDescent="0.3">
      <c r="A1318" t="s">
        <v>1338</v>
      </c>
      <c r="B1318">
        <v>21</v>
      </c>
      <c r="C1318">
        <f t="shared" si="20"/>
        <v>92</v>
      </c>
    </row>
    <row r="1319" spans="1:3" x14ac:dyDescent="0.3">
      <c r="A1319" t="s">
        <v>1339</v>
      </c>
      <c r="B1319">
        <v>3311</v>
      </c>
      <c r="C1319">
        <f t="shared" si="20"/>
        <v>6672</v>
      </c>
    </row>
    <row r="1320" spans="1:3" x14ac:dyDescent="0.3">
      <c r="A1320" t="s">
        <v>1340</v>
      </c>
      <c r="B1320">
        <v>400</v>
      </c>
      <c r="C1320">
        <f t="shared" si="20"/>
        <v>850</v>
      </c>
    </row>
    <row r="1321" spans="1:3" x14ac:dyDescent="0.3">
      <c r="A1321" t="s">
        <v>1341</v>
      </c>
      <c r="B1321">
        <v>141</v>
      </c>
      <c r="C1321">
        <f t="shared" si="20"/>
        <v>332</v>
      </c>
    </row>
    <row r="1322" spans="1:3" x14ac:dyDescent="0.3">
      <c r="A1322" t="s">
        <v>1342</v>
      </c>
      <c r="B1322">
        <v>1300</v>
      </c>
      <c r="C1322">
        <f t="shared" si="20"/>
        <v>2650</v>
      </c>
    </row>
    <row r="1323" spans="1:3" x14ac:dyDescent="0.3">
      <c r="A1323" t="s">
        <v>1343</v>
      </c>
      <c r="B1323">
        <v>234</v>
      </c>
      <c r="C1323">
        <f t="shared" si="20"/>
        <v>518</v>
      </c>
    </row>
    <row r="1324" spans="1:3" x14ac:dyDescent="0.3">
      <c r="A1324" t="s">
        <v>1344</v>
      </c>
      <c r="B1324">
        <v>8</v>
      </c>
      <c r="C1324">
        <f t="shared" si="20"/>
        <v>66</v>
      </c>
    </row>
    <row r="1325" spans="1:3" x14ac:dyDescent="0.3">
      <c r="A1325" t="s">
        <v>1345</v>
      </c>
      <c r="B1325">
        <v>250</v>
      </c>
      <c r="C1325">
        <f t="shared" si="20"/>
        <v>550</v>
      </c>
    </row>
    <row r="1326" spans="1:3" x14ac:dyDescent="0.3">
      <c r="A1326" t="s">
        <v>1346</v>
      </c>
      <c r="B1326">
        <v>662</v>
      </c>
      <c r="C1326">
        <f t="shared" si="20"/>
        <v>1374</v>
      </c>
    </row>
    <row r="1327" spans="1:3" x14ac:dyDescent="0.3">
      <c r="A1327" t="s">
        <v>1347</v>
      </c>
      <c r="B1327">
        <v>189</v>
      </c>
      <c r="C1327">
        <f t="shared" si="20"/>
        <v>428</v>
      </c>
    </row>
    <row r="1328" spans="1:3" x14ac:dyDescent="0.3">
      <c r="A1328" t="s">
        <v>1348</v>
      </c>
      <c r="B1328">
        <v>44</v>
      </c>
      <c r="C1328">
        <f t="shared" si="20"/>
        <v>138</v>
      </c>
    </row>
    <row r="1329" spans="1:3" x14ac:dyDescent="0.3">
      <c r="A1329" t="s">
        <v>1349</v>
      </c>
      <c r="B1329">
        <v>64</v>
      </c>
      <c r="C1329">
        <f t="shared" si="20"/>
        <v>178</v>
      </c>
    </row>
    <row r="1330" spans="1:3" x14ac:dyDescent="0.3">
      <c r="A1330" t="s">
        <v>1350</v>
      </c>
      <c r="B1330">
        <v>147</v>
      </c>
      <c r="C1330">
        <f t="shared" si="20"/>
        <v>344</v>
      </c>
    </row>
    <row r="1331" spans="1:3" x14ac:dyDescent="0.3">
      <c r="A1331" t="s">
        <v>1351</v>
      </c>
      <c r="B1331">
        <v>0</v>
      </c>
      <c r="C1331">
        <f t="shared" si="20"/>
        <v>50</v>
      </c>
    </row>
    <row r="1332" spans="1:3" x14ac:dyDescent="0.3">
      <c r="A1332" t="s">
        <v>1352</v>
      </c>
      <c r="B1332">
        <v>210</v>
      </c>
      <c r="C1332">
        <f t="shared" si="20"/>
        <v>470</v>
      </c>
    </row>
    <row r="1333" spans="1:3" x14ac:dyDescent="0.3">
      <c r="A1333" t="s">
        <v>1353</v>
      </c>
      <c r="B1333">
        <v>1405</v>
      </c>
      <c r="C1333">
        <f t="shared" si="20"/>
        <v>2860</v>
      </c>
    </row>
    <row r="1334" spans="1:3" x14ac:dyDescent="0.3">
      <c r="A1334" t="s">
        <v>1354</v>
      </c>
      <c r="B1334">
        <v>54</v>
      </c>
      <c r="C1334">
        <f t="shared" si="20"/>
        <v>158</v>
      </c>
    </row>
    <row r="1335" spans="1:3" x14ac:dyDescent="0.3">
      <c r="A1335" t="s">
        <v>1355</v>
      </c>
      <c r="B1335">
        <v>32</v>
      </c>
      <c r="C1335">
        <f t="shared" si="20"/>
        <v>114</v>
      </c>
    </row>
    <row r="1336" spans="1:3" x14ac:dyDescent="0.3">
      <c r="A1336" t="s">
        <v>1356</v>
      </c>
      <c r="B1336">
        <v>24</v>
      </c>
      <c r="C1336">
        <f t="shared" si="20"/>
        <v>98</v>
      </c>
    </row>
    <row r="1337" spans="1:3" x14ac:dyDescent="0.3">
      <c r="A1337" t="s">
        <v>1357</v>
      </c>
      <c r="B1337">
        <v>32</v>
      </c>
      <c r="C1337">
        <f t="shared" si="20"/>
        <v>114</v>
      </c>
    </row>
    <row r="1338" spans="1:3" x14ac:dyDescent="0.3">
      <c r="A1338" t="s">
        <v>1358</v>
      </c>
      <c r="B1338">
        <v>60</v>
      </c>
      <c r="C1338">
        <f t="shared" si="20"/>
        <v>170</v>
      </c>
    </row>
    <row r="1339" spans="1:3" x14ac:dyDescent="0.3">
      <c r="A1339" t="s">
        <v>1359</v>
      </c>
      <c r="B1339">
        <v>947</v>
      </c>
      <c r="C1339">
        <f t="shared" si="20"/>
        <v>1944</v>
      </c>
    </row>
    <row r="1340" spans="1:3" x14ac:dyDescent="0.3">
      <c r="A1340" t="s">
        <v>1360</v>
      </c>
      <c r="B1340">
        <v>300</v>
      </c>
      <c r="C1340">
        <f t="shared" si="20"/>
        <v>650</v>
      </c>
    </row>
    <row r="1341" spans="1:3" x14ac:dyDescent="0.3">
      <c r="A1341" t="s">
        <v>1361</v>
      </c>
      <c r="B1341">
        <v>792</v>
      </c>
      <c r="C1341">
        <f t="shared" si="20"/>
        <v>1634</v>
      </c>
    </row>
    <row r="1342" spans="1:3" x14ac:dyDescent="0.3">
      <c r="A1342" t="s">
        <v>1362</v>
      </c>
      <c r="B1342">
        <v>37</v>
      </c>
      <c r="C1342">
        <f t="shared" si="20"/>
        <v>124</v>
      </c>
    </row>
    <row r="1343" spans="1:3" x14ac:dyDescent="0.3">
      <c r="A1343" t="s">
        <v>1363</v>
      </c>
      <c r="B1343">
        <v>208</v>
      </c>
      <c r="C1343">
        <f t="shared" si="20"/>
        <v>466</v>
      </c>
    </row>
    <row r="1344" spans="1:3" x14ac:dyDescent="0.3">
      <c r="A1344" t="s">
        <v>1364</v>
      </c>
      <c r="B1344">
        <v>42</v>
      </c>
      <c r="C1344">
        <f t="shared" si="20"/>
        <v>134</v>
      </c>
    </row>
    <row r="1345" spans="1:3" x14ac:dyDescent="0.3">
      <c r="A1345" t="s">
        <v>1365</v>
      </c>
      <c r="B1345">
        <v>34</v>
      </c>
      <c r="C1345">
        <f t="shared" si="20"/>
        <v>118</v>
      </c>
    </row>
    <row r="1346" spans="1:3" x14ac:dyDescent="0.3">
      <c r="A1346" t="s">
        <v>1366</v>
      </c>
      <c r="B1346">
        <v>24</v>
      </c>
      <c r="C1346">
        <f t="shared" si="20"/>
        <v>98</v>
      </c>
    </row>
    <row r="1347" spans="1:3" x14ac:dyDescent="0.3">
      <c r="A1347" t="s">
        <v>1367</v>
      </c>
      <c r="B1347">
        <v>163</v>
      </c>
      <c r="C1347">
        <f t="shared" ref="C1347:C1410" si="21">$F$3+$F$4*B1347</f>
        <v>376</v>
      </c>
    </row>
    <row r="1348" spans="1:3" x14ac:dyDescent="0.3">
      <c r="A1348" t="s">
        <v>1368</v>
      </c>
      <c r="B1348">
        <v>151</v>
      </c>
      <c r="C1348">
        <f t="shared" si="21"/>
        <v>352</v>
      </c>
    </row>
    <row r="1349" spans="1:3" x14ac:dyDescent="0.3">
      <c r="A1349" t="s">
        <v>1369</v>
      </c>
      <c r="B1349">
        <v>517</v>
      </c>
      <c r="C1349">
        <f t="shared" si="21"/>
        <v>1084</v>
      </c>
    </row>
    <row r="1350" spans="1:3" x14ac:dyDescent="0.3">
      <c r="A1350" t="s">
        <v>1370</v>
      </c>
      <c r="B1350">
        <v>1365</v>
      </c>
      <c r="C1350">
        <f t="shared" si="21"/>
        <v>2780</v>
      </c>
    </row>
    <row r="1351" spans="1:3" x14ac:dyDescent="0.3">
      <c r="A1351" t="s">
        <v>1371</v>
      </c>
      <c r="B1351">
        <v>60</v>
      </c>
      <c r="C1351">
        <f t="shared" si="21"/>
        <v>170</v>
      </c>
    </row>
    <row r="1352" spans="1:3" x14ac:dyDescent="0.3">
      <c r="A1352" t="s">
        <v>1372</v>
      </c>
      <c r="B1352">
        <v>27</v>
      </c>
      <c r="C1352">
        <f t="shared" si="21"/>
        <v>104</v>
      </c>
    </row>
    <row r="1353" spans="1:3" x14ac:dyDescent="0.3">
      <c r="A1353" t="s">
        <v>1373</v>
      </c>
      <c r="B1353">
        <v>242</v>
      </c>
      <c r="C1353">
        <f t="shared" si="21"/>
        <v>534</v>
      </c>
    </row>
    <row r="1354" spans="1:3" x14ac:dyDescent="0.3">
      <c r="A1354" t="s">
        <v>1374</v>
      </c>
      <c r="B1354">
        <v>122</v>
      </c>
      <c r="C1354">
        <f t="shared" si="21"/>
        <v>294</v>
      </c>
    </row>
    <row r="1355" spans="1:3" x14ac:dyDescent="0.3">
      <c r="A1355" t="s">
        <v>1375</v>
      </c>
      <c r="B1355">
        <v>252</v>
      </c>
      <c r="C1355">
        <f t="shared" si="21"/>
        <v>554</v>
      </c>
    </row>
    <row r="1356" spans="1:3" x14ac:dyDescent="0.3">
      <c r="A1356" t="s">
        <v>1376</v>
      </c>
      <c r="B1356">
        <v>20</v>
      </c>
      <c r="C1356">
        <f t="shared" si="21"/>
        <v>90</v>
      </c>
    </row>
    <row r="1357" spans="1:3" x14ac:dyDescent="0.3">
      <c r="A1357" t="s">
        <v>1377</v>
      </c>
      <c r="B1357">
        <v>1050</v>
      </c>
      <c r="C1357">
        <f t="shared" si="21"/>
        <v>2150</v>
      </c>
    </row>
    <row r="1358" spans="1:3" x14ac:dyDescent="0.3">
      <c r="A1358" t="s">
        <v>1378</v>
      </c>
      <c r="B1358">
        <v>110</v>
      </c>
      <c r="C1358">
        <f t="shared" si="21"/>
        <v>270</v>
      </c>
    </row>
    <row r="1359" spans="1:3" x14ac:dyDescent="0.3">
      <c r="A1359" t="s">
        <v>1379</v>
      </c>
      <c r="B1359">
        <v>0</v>
      </c>
      <c r="C1359">
        <f t="shared" si="21"/>
        <v>50</v>
      </c>
    </row>
    <row r="1360" spans="1:3" x14ac:dyDescent="0.3">
      <c r="A1360" t="s">
        <v>1380</v>
      </c>
      <c r="B1360">
        <v>224</v>
      </c>
      <c r="C1360">
        <f t="shared" si="21"/>
        <v>498</v>
      </c>
    </row>
    <row r="1361" spans="1:3" x14ac:dyDescent="0.3">
      <c r="A1361" t="s">
        <v>1381</v>
      </c>
      <c r="B1361">
        <v>413</v>
      </c>
      <c r="C1361">
        <f t="shared" si="21"/>
        <v>876</v>
      </c>
    </row>
    <row r="1362" spans="1:3" x14ac:dyDescent="0.3">
      <c r="A1362" t="s">
        <v>1382</v>
      </c>
      <c r="B1362">
        <v>2</v>
      </c>
      <c r="C1362">
        <f t="shared" si="21"/>
        <v>54</v>
      </c>
    </row>
    <row r="1363" spans="1:3" x14ac:dyDescent="0.3">
      <c r="A1363" t="s">
        <v>1383</v>
      </c>
      <c r="B1363">
        <v>0</v>
      </c>
      <c r="C1363">
        <f t="shared" si="21"/>
        <v>50</v>
      </c>
    </row>
    <row r="1364" spans="1:3" x14ac:dyDescent="0.3">
      <c r="A1364" t="s">
        <v>1384</v>
      </c>
      <c r="B1364">
        <v>638</v>
      </c>
      <c r="C1364">
        <f t="shared" si="21"/>
        <v>1326</v>
      </c>
    </row>
    <row r="1365" spans="1:3" x14ac:dyDescent="0.3">
      <c r="A1365" t="s">
        <v>1385</v>
      </c>
      <c r="B1365">
        <v>150</v>
      </c>
      <c r="C1365">
        <f t="shared" si="21"/>
        <v>350</v>
      </c>
    </row>
    <row r="1366" spans="1:3" x14ac:dyDescent="0.3">
      <c r="A1366" t="s">
        <v>1386</v>
      </c>
      <c r="B1366">
        <v>20</v>
      </c>
      <c r="C1366">
        <f t="shared" si="21"/>
        <v>90</v>
      </c>
    </row>
    <row r="1367" spans="1:3" x14ac:dyDescent="0.3">
      <c r="A1367" t="s">
        <v>1387</v>
      </c>
      <c r="B1367">
        <v>615</v>
      </c>
      <c r="C1367">
        <f t="shared" si="21"/>
        <v>1280</v>
      </c>
    </row>
    <row r="1368" spans="1:3" x14ac:dyDescent="0.3">
      <c r="A1368" t="s">
        <v>1388</v>
      </c>
      <c r="B1368">
        <v>450</v>
      </c>
      <c r="C1368">
        <f t="shared" si="21"/>
        <v>950</v>
      </c>
    </row>
    <row r="1369" spans="1:3" x14ac:dyDescent="0.3">
      <c r="A1369" t="s">
        <v>1389</v>
      </c>
      <c r="B1369">
        <v>929</v>
      </c>
      <c r="C1369">
        <f t="shared" si="21"/>
        <v>1908</v>
      </c>
    </row>
    <row r="1370" spans="1:3" x14ac:dyDescent="0.3">
      <c r="A1370" t="s">
        <v>1390</v>
      </c>
      <c r="B1370">
        <v>150</v>
      </c>
      <c r="C1370">
        <f t="shared" si="21"/>
        <v>350</v>
      </c>
    </row>
    <row r="1371" spans="1:3" x14ac:dyDescent="0.3">
      <c r="A1371" t="s">
        <v>1392</v>
      </c>
      <c r="B1371">
        <v>321</v>
      </c>
      <c r="C1371">
        <f t="shared" si="21"/>
        <v>692</v>
      </c>
    </row>
    <row r="1372" spans="1:3" x14ac:dyDescent="0.3">
      <c r="A1372" t="s">
        <v>1393</v>
      </c>
      <c r="B1372">
        <v>513</v>
      </c>
      <c r="C1372">
        <f t="shared" si="21"/>
        <v>1076</v>
      </c>
    </row>
    <row r="1373" spans="1:3" x14ac:dyDescent="0.3">
      <c r="A1373" t="s">
        <v>1394</v>
      </c>
      <c r="B1373">
        <v>521</v>
      </c>
      <c r="C1373">
        <f t="shared" si="21"/>
        <v>1092</v>
      </c>
    </row>
    <row r="1374" spans="1:3" x14ac:dyDescent="0.3">
      <c r="A1374" t="s">
        <v>1395</v>
      </c>
      <c r="B1374">
        <v>810</v>
      </c>
      <c r="C1374">
        <f t="shared" si="21"/>
        <v>1670</v>
      </c>
    </row>
    <row r="1375" spans="1:3" x14ac:dyDescent="0.3">
      <c r="A1375" t="s">
        <v>1396</v>
      </c>
      <c r="B1375">
        <v>72</v>
      </c>
      <c r="C1375">
        <f t="shared" si="21"/>
        <v>194</v>
      </c>
    </row>
    <row r="1376" spans="1:3" x14ac:dyDescent="0.3">
      <c r="A1376" t="s">
        <v>1397</v>
      </c>
      <c r="B1376">
        <v>96</v>
      </c>
      <c r="C1376">
        <f t="shared" si="21"/>
        <v>242</v>
      </c>
    </row>
    <row r="1377" spans="1:3" x14ac:dyDescent="0.3">
      <c r="A1377" t="s">
        <v>1398</v>
      </c>
      <c r="B1377">
        <v>515</v>
      </c>
      <c r="C1377">
        <f t="shared" si="21"/>
        <v>1080</v>
      </c>
    </row>
    <row r="1378" spans="1:3" x14ac:dyDescent="0.3">
      <c r="A1378" t="s">
        <v>1399</v>
      </c>
      <c r="B1378">
        <v>24</v>
      </c>
      <c r="C1378">
        <f t="shared" si="21"/>
        <v>98</v>
      </c>
    </row>
    <row r="1379" spans="1:3" x14ac:dyDescent="0.3">
      <c r="A1379" t="s">
        <v>1400</v>
      </c>
      <c r="B1379">
        <v>42</v>
      </c>
      <c r="C1379">
        <f t="shared" si="21"/>
        <v>134</v>
      </c>
    </row>
    <row r="1380" spans="1:3" x14ac:dyDescent="0.3">
      <c r="A1380" t="s">
        <v>1401</v>
      </c>
      <c r="B1380">
        <v>100</v>
      </c>
      <c r="C1380">
        <f t="shared" si="21"/>
        <v>250</v>
      </c>
    </row>
    <row r="1381" spans="1:3" x14ac:dyDescent="0.3">
      <c r="A1381" t="s">
        <v>1402</v>
      </c>
      <c r="B1381">
        <v>260</v>
      </c>
      <c r="C1381">
        <f t="shared" si="21"/>
        <v>570</v>
      </c>
    </row>
    <row r="1382" spans="1:3" x14ac:dyDescent="0.3">
      <c r="A1382" t="s">
        <v>1403</v>
      </c>
      <c r="B1382">
        <v>893</v>
      </c>
      <c r="C1382">
        <f t="shared" si="21"/>
        <v>1836</v>
      </c>
    </row>
    <row r="1383" spans="1:3" x14ac:dyDescent="0.3">
      <c r="A1383" t="s">
        <v>1404</v>
      </c>
      <c r="B1383">
        <v>11</v>
      </c>
      <c r="C1383">
        <f t="shared" si="21"/>
        <v>72</v>
      </c>
    </row>
    <row r="1384" spans="1:3" x14ac:dyDescent="0.3">
      <c r="A1384" t="s">
        <v>1405</v>
      </c>
      <c r="B1384">
        <v>3344</v>
      </c>
      <c r="C1384">
        <f t="shared" si="21"/>
        <v>6738</v>
      </c>
    </row>
    <row r="1385" spans="1:3" x14ac:dyDescent="0.3">
      <c r="A1385" t="s">
        <v>1406</v>
      </c>
      <c r="B1385">
        <v>910</v>
      </c>
      <c r="C1385">
        <f t="shared" si="21"/>
        <v>1870</v>
      </c>
    </row>
    <row r="1386" spans="1:3" x14ac:dyDescent="0.3">
      <c r="A1386" t="s">
        <v>1407</v>
      </c>
      <c r="B1386">
        <v>10</v>
      </c>
      <c r="C1386">
        <f t="shared" si="21"/>
        <v>70</v>
      </c>
    </row>
    <row r="1387" spans="1:3" x14ac:dyDescent="0.3">
      <c r="A1387" t="s">
        <v>1408</v>
      </c>
      <c r="B1387">
        <v>104</v>
      </c>
      <c r="C1387">
        <f t="shared" si="21"/>
        <v>258</v>
      </c>
    </row>
    <row r="1388" spans="1:3" x14ac:dyDescent="0.3">
      <c r="A1388" t="s">
        <v>1409</v>
      </c>
      <c r="B1388">
        <v>604</v>
      </c>
      <c r="C1388">
        <f t="shared" si="21"/>
        <v>1258</v>
      </c>
    </row>
    <row r="1389" spans="1:3" x14ac:dyDescent="0.3">
      <c r="A1389" t="s">
        <v>1410</v>
      </c>
      <c r="B1389">
        <v>84</v>
      </c>
      <c r="C1389">
        <f t="shared" si="21"/>
        <v>218</v>
      </c>
    </row>
    <row r="1390" spans="1:3" x14ac:dyDescent="0.3">
      <c r="A1390" t="s">
        <v>1411</v>
      </c>
      <c r="B1390">
        <v>1264</v>
      </c>
      <c r="C1390">
        <f t="shared" si="21"/>
        <v>2578</v>
      </c>
    </row>
    <row r="1391" spans="1:3" x14ac:dyDescent="0.3">
      <c r="A1391" t="s">
        <v>1412</v>
      </c>
      <c r="B1391">
        <v>42</v>
      </c>
      <c r="C1391">
        <f t="shared" si="21"/>
        <v>134</v>
      </c>
    </row>
    <row r="1392" spans="1:3" x14ac:dyDescent="0.3">
      <c r="A1392" t="s">
        <v>1413</v>
      </c>
      <c r="B1392">
        <v>448</v>
      </c>
      <c r="C1392">
        <f t="shared" si="21"/>
        <v>946</v>
      </c>
    </row>
    <row r="1393" spans="1:3" x14ac:dyDescent="0.3">
      <c r="A1393" t="s">
        <v>1414</v>
      </c>
      <c r="B1393">
        <v>243</v>
      </c>
      <c r="C1393">
        <f t="shared" si="21"/>
        <v>536</v>
      </c>
    </row>
    <row r="1394" spans="1:3" x14ac:dyDescent="0.3">
      <c r="A1394" t="s">
        <v>1415</v>
      </c>
      <c r="B1394">
        <v>180</v>
      </c>
      <c r="C1394">
        <f t="shared" si="21"/>
        <v>410</v>
      </c>
    </row>
    <row r="1395" spans="1:3" x14ac:dyDescent="0.3">
      <c r="A1395" t="s">
        <v>1416</v>
      </c>
      <c r="B1395">
        <v>44</v>
      </c>
      <c r="C1395">
        <f t="shared" si="21"/>
        <v>138</v>
      </c>
    </row>
    <row r="1396" spans="1:3" x14ac:dyDescent="0.3">
      <c r="A1396" t="s">
        <v>1417</v>
      </c>
      <c r="B1396">
        <v>276</v>
      </c>
      <c r="C1396">
        <f t="shared" si="21"/>
        <v>602</v>
      </c>
    </row>
    <row r="1397" spans="1:3" x14ac:dyDescent="0.3">
      <c r="A1397" t="s">
        <v>1418</v>
      </c>
      <c r="B1397">
        <v>1950</v>
      </c>
      <c r="C1397">
        <f t="shared" si="21"/>
        <v>3950</v>
      </c>
    </row>
    <row r="1398" spans="1:3" x14ac:dyDescent="0.3">
      <c r="A1398" t="s">
        <v>1419</v>
      </c>
      <c r="B1398">
        <v>94</v>
      </c>
      <c r="C1398">
        <f t="shared" si="21"/>
        <v>238</v>
      </c>
    </row>
    <row r="1399" spans="1:3" x14ac:dyDescent="0.3">
      <c r="A1399" t="s">
        <v>1420</v>
      </c>
      <c r="B1399">
        <v>400</v>
      </c>
      <c r="C1399">
        <f t="shared" si="21"/>
        <v>850</v>
      </c>
    </row>
    <row r="1400" spans="1:3" x14ac:dyDescent="0.3">
      <c r="A1400" t="s">
        <v>1421</v>
      </c>
      <c r="B1400">
        <v>500</v>
      </c>
      <c r="C1400">
        <f t="shared" si="21"/>
        <v>1050</v>
      </c>
    </row>
    <row r="1401" spans="1:3" x14ac:dyDescent="0.3">
      <c r="A1401" t="s">
        <v>1422</v>
      </c>
      <c r="B1401">
        <v>24</v>
      </c>
      <c r="C1401">
        <f t="shared" si="21"/>
        <v>98</v>
      </c>
    </row>
    <row r="1402" spans="1:3" x14ac:dyDescent="0.3">
      <c r="A1402" t="s">
        <v>1423</v>
      </c>
      <c r="B1402">
        <v>184</v>
      </c>
      <c r="C1402">
        <f t="shared" si="21"/>
        <v>418</v>
      </c>
    </row>
    <row r="1403" spans="1:3" x14ac:dyDescent="0.3">
      <c r="A1403" t="s">
        <v>1424</v>
      </c>
      <c r="B1403">
        <v>471</v>
      </c>
      <c r="C1403">
        <f t="shared" si="21"/>
        <v>992</v>
      </c>
    </row>
    <row r="1404" spans="1:3" x14ac:dyDescent="0.3">
      <c r="A1404" t="s">
        <v>1425</v>
      </c>
      <c r="B1404">
        <v>111</v>
      </c>
      <c r="C1404">
        <f t="shared" si="21"/>
        <v>272</v>
      </c>
    </row>
    <row r="1405" spans="1:3" x14ac:dyDescent="0.3">
      <c r="A1405" t="s">
        <v>1426</v>
      </c>
      <c r="B1405">
        <v>918</v>
      </c>
      <c r="C1405">
        <f t="shared" si="21"/>
        <v>1886</v>
      </c>
    </row>
    <row r="1406" spans="1:3" x14ac:dyDescent="0.3">
      <c r="A1406" t="s">
        <v>1427</v>
      </c>
      <c r="B1406">
        <v>609</v>
      </c>
      <c r="C1406">
        <f t="shared" si="21"/>
        <v>1268</v>
      </c>
    </row>
    <row r="1407" spans="1:3" x14ac:dyDescent="0.3">
      <c r="A1407" t="s">
        <v>1428</v>
      </c>
      <c r="B1407">
        <v>705</v>
      </c>
      <c r="C1407">
        <f t="shared" si="21"/>
        <v>1460</v>
      </c>
    </row>
    <row r="1408" spans="1:3" x14ac:dyDescent="0.3">
      <c r="A1408" t="s">
        <v>1429</v>
      </c>
      <c r="B1408">
        <v>136</v>
      </c>
      <c r="C1408">
        <f t="shared" si="21"/>
        <v>322</v>
      </c>
    </row>
    <row r="1409" spans="1:3" x14ac:dyDescent="0.3">
      <c r="A1409" t="s">
        <v>1430</v>
      </c>
      <c r="B1409">
        <v>296</v>
      </c>
      <c r="C1409">
        <f t="shared" si="21"/>
        <v>642</v>
      </c>
    </row>
    <row r="1410" spans="1:3" x14ac:dyDescent="0.3">
      <c r="A1410" t="s">
        <v>1431</v>
      </c>
      <c r="B1410">
        <v>20</v>
      </c>
      <c r="C1410">
        <f t="shared" si="21"/>
        <v>90</v>
      </c>
    </row>
    <row r="1411" spans="1:3" x14ac:dyDescent="0.3">
      <c r="A1411" t="s">
        <v>1432</v>
      </c>
      <c r="B1411">
        <v>35</v>
      </c>
      <c r="C1411">
        <f t="shared" ref="C1411:C1474" si="22">$F$3+$F$4*B1411</f>
        <v>120</v>
      </c>
    </row>
    <row r="1412" spans="1:3" x14ac:dyDescent="0.3">
      <c r="A1412" t="s">
        <v>1433</v>
      </c>
      <c r="B1412">
        <v>480</v>
      </c>
      <c r="C1412">
        <f t="shared" si="22"/>
        <v>1010</v>
      </c>
    </row>
    <row r="1413" spans="1:3" x14ac:dyDescent="0.3">
      <c r="A1413" t="s">
        <v>1434</v>
      </c>
      <c r="B1413">
        <v>23</v>
      </c>
      <c r="C1413">
        <f t="shared" si="22"/>
        <v>96</v>
      </c>
    </row>
    <row r="1414" spans="1:3" x14ac:dyDescent="0.3">
      <c r="A1414" t="s">
        <v>1435</v>
      </c>
      <c r="B1414">
        <v>205</v>
      </c>
      <c r="C1414">
        <f t="shared" si="22"/>
        <v>460</v>
      </c>
    </row>
    <row r="1415" spans="1:3" x14ac:dyDescent="0.3">
      <c r="A1415" t="s">
        <v>1436</v>
      </c>
      <c r="B1415">
        <v>300</v>
      </c>
      <c r="C1415">
        <f t="shared" si="22"/>
        <v>650</v>
      </c>
    </row>
    <row r="1416" spans="1:3" x14ac:dyDescent="0.3">
      <c r="A1416" t="s">
        <v>1437</v>
      </c>
      <c r="B1416">
        <v>72</v>
      </c>
      <c r="C1416">
        <f t="shared" si="22"/>
        <v>194</v>
      </c>
    </row>
    <row r="1417" spans="1:3" x14ac:dyDescent="0.3">
      <c r="A1417" t="s">
        <v>1438</v>
      </c>
      <c r="B1417">
        <v>688</v>
      </c>
      <c r="C1417">
        <f t="shared" si="22"/>
        <v>1426</v>
      </c>
    </row>
    <row r="1418" spans="1:3" x14ac:dyDescent="0.3">
      <c r="A1418" t="s">
        <v>1439</v>
      </c>
      <c r="B1418">
        <v>528</v>
      </c>
      <c r="C1418">
        <f t="shared" si="22"/>
        <v>1106</v>
      </c>
    </row>
    <row r="1419" spans="1:3" x14ac:dyDescent="0.3">
      <c r="A1419" t="s">
        <v>1440</v>
      </c>
      <c r="B1419">
        <v>14</v>
      </c>
      <c r="C1419">
        <f t="shared" si="22"/>
        <v>78</v>
      </c>
    </row>
    <row r="1420" spans="1:3" x14ac:dyDescent="0.3">
      <c r="A1420" t="s">
        <v>1441</v>
      </c>
      <c r="B1420">
        <v>202</v>
      </c>
      <c r="C1420">
        <f t="shared" si="22"/>
        <v>454</v>
      </c>
    </row>
    <row r="1421" spans="1:3" x14ac:dyDescent="0.3">
      <c r="A1421" t="s">
        <v>1442</v>
      </c>
      <c r="B1421">
        <v>20</v>
      </c>
      <c r="C1421">
        <f t="shared" si="22"/>
        <v>90</v>
      </c>
    </row>
    <row r="1422" spans="1:3" x14ac:dyDescent="0.3">
      <c r="A1422" t="s">
        <v>1443</v>
      </c>
      <c r="B1422">
        <v>16</v>
      </c>
      <c r="C1422">
        <f t="shared" si="22"/>
        <v>82</v>
      </c>
    </row>
    <row r="1423" spans="1:3" x14ac:dyDescent="0.3">
      <c r="A1423" t="s">
        <v>1444</v>
      </c>
      <c r="B1423">
        <v>34</v>
      </c>
      <c r="C1423">
        <f t="shared" si="22"/>
        <v>118</v>
      </c>
    </row>
    <row r="1424" spans="1:3" x14ac:dyDescent="0.3">
      <c r="A1424" t="s">
        <v>1445</v>
      </c>
      <c r="B1424">
        <v>500</v>
      </c>
      <c r="C1424">
        <f t="shared" si="22"/>
        <v>1050</v>
      </c>
    </row>
    <row r="1425" spans="1:3" x14ac:dyDescent="0.3">
      <c r="A1425" t="s">
        <v>1446</v>
      </c>
      <c r="B1425">
        <v>24</v>
      </c>
      <c r="C1425">
        <f t="shared" si="22"/>
        <v>98</v>
      </c>
    </row>
    <row r="1426" spans="1:3" x14ac:dyDescent="0.3">
      <c r="A1426" t="s">
        <v>1447</v>
      </c>
      <c r="B1426">
        <v>16</v>
      </c>
      <c r="C1426">
        <f t="shared" si="22"/>
        <v>82</v>
      </c>
    </row>
    <row r="1427" spans="1:3" x14ac:dyDescent="0.3">
      <c r="A1427" t="s">
        <v>1448</v>
      </c>
      <c r="B1427">
        <v>999</v>
      </c>
      <c r="C1427">
        <f t="shared" si="22"/>
        <v>2048</v>
      </c>
    </row>
    <row r="1428" spans="1:3" x14ac:dyDescent="0.3">
      <c r="A1428" t="s">
        <v>1449</v>
      </c>
      <c r="B1428">
        <v>200</v>
      </c>
      <c r="C1428">
        <f t="shared" si="22"/>
        <v>450</v>
      </c>
    </row>
    <row r="1429" spans="1:3" x14ac:dyDescent="0.3">
      <c r="A1429" t="s">
        <v>1450</v>
      </c>
      <c r="B1429">
        <v>179</v>
      </c>
      <c r="C1429">
        <f t="shared" si="22"/>
        <v>408</v>
      </c>
    </row>
    <row r="1430" spans="1:3" x14ac:dyDescent="0.3">
      <c r="A1430" t="s">
        <v>1451</v>
      </c>
      <c r="B1430">
        <v>320</v>
      </c>
      <c r="C1430">
        <f t="shared" si="22"/>
        <v>690</v>
      </c>
    </row>
    <row r="1431" spans="1:3" x14ac:dyDescent="0.3">
      <c r="A1431" t="s">
        <v>1452</v>
      </c>
      <c r="B1431">
        <v>14</v>
      </c>
      <c r="C1431">
        <f t="shared" si="22"/>
        <v>78</v>
      </c>
    </row>
    <row r="1432" spans="1:3" x14ac:dyDescent="0.3">
      <c r="A1432" t="s">
        <v>1453</v>
      </c>
      <c r="B1432">
        <v>422</v>
      </c>
      <c r="C1432">
        <f t="shared" si="22"/>
        <v>894</v>
      </c>
    </row>
    <row r="1433" spans="1:3" x14ac:dyDescent="0.3">
      <c r="A1433" t="s">
        <v>1454</v>
      </c>
      <c r="B1433">
        <v>105</v>
      </c>
      <c r="C1433">
        <f t="shared" si="22"/>
        <v>260</v>
      </c>
    </row>
    <row r="1434" spans="1:3" x14ac:dyDescent="0.3">
      <c r="A1434" t="s">
        <v>1455</v>
      </c>
      <c r="B1434">
        <v>30</v>
      </c>
      <c r="C1434">
        <f t="shared" si="22"/>
        <v>110</v>
      </c>
    </row>
    <row r="1435" spans="1:3" x14ac:dyDescent="0.3">
      <c r="A1435" t="s">
        <v>1456</v>
      </c>
      <c r="B1435">
        <v>200</v>
      </c>
      <c r="C1435">
        <f t="shared" si="22"/>
        <v>450</v>
      </c>
    </row>
    <row r="1436" spans="1:3" x14ac:dyDescent="0.3">
      <c r="A1436" t="s">
        <v>1457</v>
      </c>
      <c r="B1436">
        <v>1162</v>
      </c>
      <c r="C1436">
        <f t="shared" si="22"/>
        <v>2374</v>
      </c>
    </row>
    <row r="1437" spans="1:3" x14ac:dyDescent="0.3">
      <c r="A1437" t="s">
        <v>1458</v>
      </c>
      <c r="B1437">
        <v>76</v>
      </c>
      <c r="C1437">
        <f t="shared" si="22"/>
        <v>202</v>
      </c>
    </row>
    <row r="1438" spans="1:3" x14ac:dyDescent="0.3">
      <c r="A1438" t="s">
        <v>1459</v>
      </c>
      <c r="B1438">
        <v>597</v>
      </c>
      <c r="C1438">
        <f t="shared" si="22"/>
        <v>1244</v>
      </c>
    </row>
    <row r="1439" spans="1:3" x14ac:dyDescent="0.3">
      <c r="A1439" t="s">
        <v>1460</v>
      </c>
      <c r="B1439">
        <v>175</v>
      </c>
      <c r="C1439">
        <f t="shared" si="22"/>
        <v>400</v>
      </c>
    </row>
    <row r="1440" spans="1:3" x14ac:dyDescent="0.3">
      <c r="A1440" t="s">
        <v>1461</v>
      </c>
      <c r="B1440">
        <v>10</v>
      </c>
      <c r="C1440">
        <f t="shared" si="22"/>
        <v>70</v>
      </c>
    </row>
    <row r="1441" spans="1:3" x14ac:dyDescent="0.3">
      <c r="A1441" t="s">
        <v>1462</v>
      </c>
      <c r="B1441">
        <v>276</v>
      </c>
      <c r="C1441">
        <f t="shared" si="22"/>
        <v>602</v>
      </c>
    </row>
    <row r="1442" spans="1:3" x14ac:dyDescent="0.3">
      <c r="A1442" t="s">
        <v>1463</v>
      </c>
      <c r="B1442">
        <v>780</v>
      </c>
      <c r="C1442">
        <f t="shared" si="22"/>
        <v>1610</v>
      </c>
    </row>
    <row r="1443" spans="1:3" x14ac:dyDescent="0.3">
      <c r="A1443" t="s">
        <v>1464</v>
      </c>
      <c r="B1443">
        <v>15</v>
      </c>
      <c r="C1443">
        <f t="shared" si="22"/>
        <v>80</v>
      </c>
    </row>
    <row r="1444" spans="1:3" x14ac:dyDescent="0.3">
      <c r="A1444" t="s">
        <v>1465</v>
      </c>
      <c r="B1444">
        <v>300</v>
      </c>
      <c r="C1444">
        <f t="shared" si="22"/>
        <v>650</v>
      </c>
    </row>
    <row r="1445" spans="1:3" x14ac:dyDescent="0.3">
      <c r="A1445" t="s">
        <v>1466</v>
      </c>
      <c r="B1445">
        <v>16</v>
      </c>
      <c r="C1445">
        <f t="shared" si="22"/>
        <v>82</v>
      </c>
    </row>
    <row r="1446" spans="1:3" x14ac:dyDescent="0.3">
      <c r="A1446" t="s">
        <v>1467</v>
      </c>
      <c r="B1446">
        <v>2670</v>
      </c>
      <c r="C1446">
        <f t="shared" si="22"/>
        <v>5390</v>
      </c>
    </row>
    <row r="1447" spans="1:3" x14ac:dyDescent="0.3">
      <c r="A1447" t="s">
        <v>1468</v>
      </c>
      <c r="B1447">
        <v>156</v>
      </c>
      <c r="C1447">
        <f t="shared" si="22"/>
        <v>362</v>
      </c>
    </row>
    <row r="1448" spans="1:3" x14ac:dyDescent="0.3">
      <c r="A1448" t="s">
        <v>1469</v>
      </c>
      <c r="B1448">
        <v>560</v>
      </c>
      <c r="C1448">
        <f t="shared" si="22"/>
        <v>1170</v>
      </c>
    </row>
    <row r="1449" spans="1:3" x14ac:dyDescent="0.3">
      <c r="A1449" t="s">
        <v>1470</v>
      </c>
      <c r="B1449">
        <v>81</v>
      </c>
      <c r="C1449">
        <f t="shared" si="22"/>
        <v>212</v>
      </c>
    </row>
    <row r="1450" spans="1:3" x14ac:dyDescent="0.3">
      <c r="A1450" t="s">
        <v>1471</v>
      </c>
      <c r="B1450">
        <v>240</v>
      </c>
      <c r="C1450">
        <f t="shared" si="22"/>
        <v>530</v>
      </c>
    </row>
    <row r="1451" spans="1:3" x14ac:dyDescent="0.3">
      <c r="A1451" t="s">
        <v>1472</v>
      </c>
      <c r="B1451">
        <v>12</v>
      </c>
      <c r="C1451">
        <f t="shared" si="22"/>
        <v>74</v>
      </c>
    </row>
    <row r="1452" spans="1:3" x14ac:dyDescent="0.3">
      <c r="A1452" t="s">
        <v>1473</v>
      </c>
      <c r="B1452">
        <v>375</v>
      </c>
      <c r="C1452">
        <f t="shared" si="22"/>
        <v>800</v>
      </c>
    </row>
    <row r="1453" spans="1:3" x14ac:dyDescent="0.3">
      <c r="A1453" t="s">
        <v>1474</v>
      </c>
      <c r="B1453">
        <v>10500</v>
      </c>
      <c r="C1453">
        <f t="shared" si="22"/>
        <v>21050</v>
      </c>
    </row>
    <row r="1454" spans="1:3" x14ac:dyDescent="0.3">
      <c r="A1454" t="s">
        <v>1475</v>
      </c>
      <c r="B1454">
        <v>260</v>
      </c>
      <c r="C1454">
        <f t="shared" si="22"/>
        <v>570</v>
      </c>
    </row>
    <row r="1455" spans="1:3" x14ac:dyDescent="0.3">
      <c r="A1455" t="s">
        <v>1476</v>
      </c>
      <c r="B1455">
        <v>440</v>
      </c>
      <c r="C1455">
        <f t="shared" si="22"/>
        <v>930</v>
      </c>
    </row>
    <row r="1456" spans="1:3" x14ac:dyDescent="0.3">
      <c r="A1456" t="s">
        <v>1477</v>
      </c>
      <c r="B1456">
        <v>27</v>
      </c>
      <c r="C1456">
        <f t="shared" si="22"/>
        <v>104</v>
      </c>
    </row>
    <row r="1457" spans="1:3" x14ac:dyDescent="0.3">
      <c r="A1457" t="s">
        <v>1478</v>
      </c>
      <c r="B1457">
        <v>930</v>
      </c>
      <c r="C1457">
        <f t="shared" si="22"/>
        <v>1910</v>
      </c>
    </row>
    <row r="1458" spans="1:3" x14ac:dyDescent="0.3">
      <c r="A1458" t="s">
        <v>1479</v>
      </c>
      <c r="B1458">
        <v>1600</v>
      </c>
      <c r="C1458">
        <f t="shared" si="22"/>
        <v>3250</v>
      </c>
    </row>
    <row r="1459" spans="1:3" x14ac:dyDescent="0.3">
      <c r="A1459" t="s">
        <v>1480</v>
      </c>
      <c r="B1459">
        <v>13</v>
      </c>
      <c r="C1459">
        <f t="shared" si="22"/>
        <v>76</v>
      </c>
    </row>
    <row r="1460" spans="1:3" x14ac:dyDescent="0.3">
      <c r="A1460" t="s">
        <v>1481</v>
      </c>
      <c r="B1460">
        <v>700</v>
      </c>
      <c r="C1460">
        <f t="shared" si="22"/>
        <v>1450</v>
      </c>
    </row>
    <row r="1461" spans="1:3" x14ac:dyDescent="0.3">
      <c r="A1461" t="s">
        <v>1482</v>
      </c>
      <c r="B1461">
        <v>400</v>
      </c>
      <c r="C1461">
        <f t="shared" si="22"/>
        <v>850</v>
      </c>
    </row>
    <row r="1462" spans="1:3" x14ac:dyDescent="0.3">
      <c r="A1462" t="s">
        <v>1483</v>
      </c>
      <c r="B1462">
        <v>400</v>
      </c>
      <c r="C1462">
        <f t="shared" si="22"/>
        <v>850</v>
      </c>
    </row>
    <row r="1463" spans="1:3" x14ac:dyDescent="0.3">
      <c r="A1463" t="s">
        <v>1484</v>
      </c>
      <c r="B1463">
        <v>134</v>
      </c>
      <c r="C1463">
        <f t="shared" si="22"/>
        <v>318</v>
      </c>
    </row>
    <row r="1464" spans="1:3" x14ac:dyDescent="0.3">
      <c r="A1464" t="s">
        <v>1485</v>
      </c>
      <c r="B1464">
        <v>50</v>
      </c>
      <c r="C1464">
        <f t="shared" si="22"/>
        <v>150</v>
      </c>
    </row>
    <row r="1465" spans="1:3" x14ac:dyDescent="0.3">
      <c r="A1465" t="s">
        <v>1486</v>
      </c>
      <c r="B1465">
        <v>30</v>
      </c>
      <c r="C1465">
        <f t="shared" si="22"/>
        <v>110</v>
      </c>
    </row>
    <row r="1466" spans="1:3" x14ac:dyDescent="0.3">
      <c r="A1466" t="s">
        <v>1487</v>
      </c>
      <c r="B1466">
        <v>360</v>
      </c>
      <c r="C1466">
        <f t="shared" si="22"/>
        <v>770</v>
      </c>
    </row>
    <row r="1467" spans="1:3" x14ac:dyDescent="0.3">
      <c r="A1467" t="s">
        <v>1488</v>
      </c>
      <c r="B1467">
        <v>16</v>
      </c>
      <c r="C1467">
        <f t="shared" si="22"/>
        <v>82</v>
      </c>
    </row>
    <row r="1468" spans="1:3" x14ac:dyDescent="0.3">
      <c r="A1468" t="s">
        <v>1489</v>
      </c>
      <c r="B1468">
        <v>240</v>
      </c>
      <c r="C1468">
        <f t="shared" si="22"/>
        <v>530</v>
      </c>
    </row>
    <row r="1469" spans="1:3" x14ac:dyDescent="0.3">
      <c r="A1469" t="s">
        <v>1490</v>
      </c>
      <c r="B1469">
        <v>301</v>
      </c>
      <c r="C1469">
        <f t="shared" si="22"/>
        <v>652</v>
      </c>
    </row>
    <row r="1470" spans="1:3" x14ac:dyDescent="0.3">
      <c r="A1470" t="s">
        <v>1491</v>
      </c>
      <c r="B1470">
        <v>123</v>
      </c>
      <c r="C1470">
        <f t="shared" si="22"/>
        <v>296</v>
      </c>
    </row>
    <row r="1471" spans="1:3" x14ac:dyDescent="0.3">
      <c r="A1471" t="s">
        <v>1492</v>
      </c>
      <c r="B1471">
        <v>1</v>
      </c>
      <c r="C1471">
        <f t="shared" si="22"/>
        <v>52</v>
      </c>
    </row>
    <row r="1472" spans="1:3" x14ac:dyDescent="0.3">
      <c r="A1472" t="s">
        <v>1493</v>
      </c>
      <c r="B1472">
        <v>60</v>
      </c>
      <c r="C1472">
        <f t="shared" si="22"/>
        <v>170</v>
      </c>
    </row>
    <row r="1473" spans="1:3" x14ac:dyDescent="0.3">
      <c r="A1473" t="s">
        <v>1494</v>
      </c>
      <c r="B1473">
        <v>69</v>
      </c>
      <c r="C1473">
        <f t="shared" si="22"/>
        <v>188</v>
      </c>
    </row>
    <row r="1474" spans="1:3" x14ac:dyDescent="0.3">
      <c r="A1474" t="s">
        <v>1495</v>
      </c>
      <c r="B1474">
        <v>54</v>
      </c>
      <c r="C1474">
        <f t="shared" si="22"/>
        <v>158</v>
      </c>
    </row>
    <row r="1475" spans="1:3" x14ac:dyDescent="0.3">
      <c r="A1475" t="s">
        <v>1496</v>
      </c>
      <c r="B1475">
        <v>120</v>
      </c>
      <c r="C1475">
        <f t="shared" ref="C1475:C1538" si="23">$F$3+$F$4*B1475</f>
        <v>290</v>
      </c>
    </row>
    <row r="1476" spans="1:3" x14ac:dyDescent="0.3">
      <c r="A1476" t="s">
        <v>1497</v>
      </c>
      <c r="B1476">
        <v>100</v>
      </c>
      <c r="C1476">
        <f t="shared" si="23"/>
        <v>250</v>
      </c>
    </row>
    <row r="1477" spans="1:3" x14ac:dyDescent="0.3">
      <c r="A1477" t="s">
        <v>1498</v>
      </c>
      <c r="B1477">
        <v>238</v>
      </c>
      <c r="C1477">
        <f t="shared" si="23"/>
        <v>526</v>
      </c>
    </row>
    <row r="1478" spans="1:3" x14ac:dyDescent="0.3">
      <c r="A1478" t="s">
        <v>1499</v>
      </c>
      <c r="B1478">
        <v>45</v>
      </c>
      <c r="C1478">
        <f t="shared" si="23"/>
        <v>140</v>
      </c>
    </row>
    <row r="1479" spans="1:3" x14ac:dyDescent="0.3">
      <c r="A1479" t="s">
        <v>1500</v>
      </c>
      <c r="B1479">
        <v>126</v>
      </c>
      <c r="C1479">
        <f t="shared" si="23"/>
        <v>302</v>
      </c>
    </row>
    <row r="1480" spans="1:3" x14ac:dyDescent="0.3">
      <c r="A1480" t="s">
        <v>1501</v>
      </c>
      <c r="B1480">
        <v>140</v>
      </c>
      <c r="C1480">
        <f t="shared" si="23"/>
        <v>330</v>
      </c>
    </row>
    <row r="1481" spans="1:3" x14ac:dyDescent="0.3">
      <c r="A1481" t="s">
        <v>1502</v>
      </c>
      <c r="B1481">
        <v>108</v>
      </c>
      <c r="C1481">
        <f t="shared" si="23"/>
        <v>266</v>
      </c>
    </row>
    <row r="1482" spans="1:3" x14ac:dyDescent="0.3">
      <c r="A1482" t="s">
        <v>1503</v>
      </c>
      <c r="B1482">
        <v>40</v>
      </c>
      <c r="C1482">
        <f t="shared" si="23"/>
        <v>130</v>
      </c>
    </row>
    <row r="1483" spans="1:3" x14ac:dyDescent="0.3">
      <c r="A1483" t="s">
        <v>1504</v>
      </c>
      <c r="B1483">
        <v>44</v>
      </c>
      <c r="C1483">
        <f t="shared" si="23"/>
        <v>138</v>
      </c>
    </row>
    <row r="1484" spans="1:3" x14ac:dyDescent="0.3">
      <c r="A1484" t="s">
        <v>1505</v>
      </c>
      <c r="B1484">
        <v>91</v>
      </c>
      <c r="C1484">
        <f t="shared" si="23"/>
        <v>232</v>
      </c>
    </row>
    <row r="1485" spans="1:3" x14ac:dyDescent="0.3">
      <c r="A1485" t="s">
        <v>1506</v>
      </c>
      <c r="B1485">
        <v>60</v>
      </c>
      <c r="C1485">
        <f t="shared" si="23"/>
        <v>170</v>
      </c>
    </row>
    <row r="1486" spans="1:3" x14ac:dyDescent="0.3">
      <c r="A1486" t="s">
        <v>1507</v>
      </c>
      <c r="B1486">
        <v>4000</v>
      </c>
      <c r="C1486">
        <f t="shared" si="23"/>
        <v>8050</v>
      </c>
    </row>
    <row r="1487" spans="1:3" x14ac:dyDescent="0.3">
      <c r="A1487" t="s">
        <v>1508</v>
      </c>
      <c r="B1487">
        <v>18</v>
      </c>
      <c r="C1487">
        <f t="shared" si="23"/>
        <v>86</v>
      </c>
    </row>
    <row r="1488" spans="1:3" x14ac:dyDescent="0.3">
      <c r="A1488" t="s">
        <v>1509</v>
      </c>
      <c r="B1488">
        <v>150</v>
      </c>
      <c r="C1488">
        <f t="shared" si="23"/>
        <v>350</v>
      </c>
    </row>
    <row r="1489" spans="1:3" x14ac:dyDescent="0.3">
      <c r="A1489" t="s">
        <v>1510</v>
      </c>
      <c r="B1489">
        <v>40</v>
      </c>
      <c r="C1489">
        <f t="shared" si="23"/>
        <v>130</v>
      </c>
    </row>
    <row r="1490" spans="1:3" x14ac:dyDescent="0.3">
      <c r="A1490" t="s">
        <v>1511</v>
      </c>
      <c r="B1490">
        <v>4000</v>
      </c>
      <c r="C1490">
        <f t="shared" si="23"/>
        <v>8050</v>
      </c>
    </row>
    <row r="1491" spans="1:3" x14ac:dyDescent="0.3">
      <c r="A1491" t="s">
        <v>1512</v>
      </c>
      <c r="B1491">
        <v>560</v>
      </c>
      <c r="C1491">
        <f t="shared" si="23"/>
        <v>1170</v>
      </c>
    </row>
    <row r="1492" spans="1:3" x14ac:dyDescent="0.3">
      <c r="A1492" t="s">
        <v>1513</v>
      </c>
      <c r="B1492">
        <v>254</v>
      </c>
      <c r="C1492">
        <f t="shared" si="23"/>
        <v>558</v>
      </c>
    </row>
    <row r="1493" spans="1:3" x14ac:dyDescent="0.3">
      <c r="A1493" t="s">
        <v>1514</v>
      </c>
      <c r="B1493">
        <v>2475</v>
      </c>
      <c r="C1493">
        <f t="shared" si="23"/>
        <v>5000</v>
      </c>
    </row>
    <row r="1494" spans="1:3" x14ac:dyDescent="0.3">
      <c r="A1494" t="s">
        <v>1515</v>
      </c>
      <c r="B1494">
        <v>120</v>
      </c>
      <c r="C1494">
        <f t="shared" si="23"/>
        <v>290</v>
      </c>
    </row>
    <row r="1495" spans="1:3" x14ac:dyDescent="0.3">
      <c r="A1495" t="s">
        <v>1516</v>
      </c>
      <c r="B1495">
        <v>340</v>
      </c>
      <c r="C1495">
        <f t="shared" si="23"/>
        <v>730</v>
      </c>
    </row>
    <row r="1496" spans="1:3" x14ac:dyDescent="0.3">
      <c r="A1496" t="s">
        <v>1517</v>
      </c>
      <c r="B1496">
        <v>1540</v>
      </c>
      <c r="C1496">
        <f t="shared" si="23"/>
        <v>3130</v>
      </c>
    </row>
    <row r="1497" spans="1:3" x14ac:dyDescent="0.3">
      <c r="A1497" t="s">
        <v>1518</v>
      </c>
      <c r="B1497">
        <v>70</v>
      </c>
      <c r="C1497">
        <f t="shared" si="23"/>
        <v>190</v>
      </c>
    </row>
    <row r="1498" spans="1:3" x14ac:dyDescent="0.3">
      <c r="A1498" t="s">
        <v>1519</v>
      </c>
      <c r="B1498">
        <v>377</v>
      </c>
      <c r="C1498">
        <f t="shared" si="23"/>
        <v>804</v>
      </c>
    </row>
    <row r="1499" spans="1:3" x14ac:dyDescent="0.3">
      <c r="A1499" t="s">
        <v>1520</v>
      </c>
      <c r="B1499">
        <v>390</v>
      </c>
      <c r="C1499">
        <f t="shared" si="23"/>
        <v>830</v>
      </c>
    </row>
    <row r="1500" spans="1:3" x14ac:dyDescent="0.3">
      <c r="A1500" t="s">
        <v>1521</v>
      </c>
      <c r="B1500">
        <v>77</v>
      </c>
      <c r="C1500">
        <f t="shared" si="23"/>
        <v>204</v>
      </c>
    </row>
    <row r="1501" spans="1:3" x14ac:dyDescent="0.3">
      <c r="A1501" t="s">
        <v>1522</v>
      </c>
      <c r="B1501">
        <v>360</v>
      </c>
      <c r="C1501">
        <f t="shared" si="23"/>
        <v>770</v>
      </c>
    </row>
    <row r="1502" spans="1:3" x14ac:dyDescent="0.3">
      <c r="A1502" t="s">
        <v>1523</v>
      </c>
      <c r="B1502">
        <v>280</v>
      </c>
      <c r="C1502">
        <f t="shared" si="23"/>
        <v>610</v>
      </c>
    </row>
    <row r="1503" spans="1:3" x14ac:dyDescent="0.3">
      <c r="A1503" t="s">
        <v>1524</v>
      </c>
      <c r="B1503">
        <v>120</v>
      </c>
      <c r="C1503">
        <f t="shared" si="23"/>
        <v>290</v>
      </c>
    </row>
    <row r="1504" spans="1:3" x14ac:dyDescent="0.3">
      <c r="A1504" t="s">
        <v>1525</v>
      </c>
      <c r="B1504">
        <v>750</v>
      </c>
      <c r="C1504">
        <f t="shared" si="23"/>
        <v>1550</v>
      </c>
    </row>
    <row r="1505" spans="1:3" x14ac:dyDescent="0.3">
      <c r="A1505" t="s">
        <v>1526</v>
      </c>
      <c r="B1505">
        <v>825</v>
      </c>
      <c r="C1505">
        <f t="shared" si="23"/>
        <v>1700</v>
      </c>
    </row>
    <row r="1506" spans="1:3" x14ac:dyDescent="0.3">
      <c r="A1506" t="s">
        <v>1527</v>
      </c>
      <c r="B1506">
        <v>700</v>
      </c>
      <c r="C1506">
        <f t="shared" si="23"/>
        <v>1450</v>
      </c>
    </row>
    <row r="1507" spans="1:3" x14ac:dyDescent="0.3">
      <c r="A1507" t="s">
        <v>1528</v>
      </c>
      <c r="B1507">
        <v>8</v>
      </c>
      <c r="C1507">
        <f t="shared" si="23"/>
        <v>66</v>
      </c>
    </row>
    <row r="1508" spans="1:3" x14ac:dyDescent="0.3">
      <c r="A1508" t="s">
        <v>1529</v>
      </c>
      <c r="B1508">
        <v>140</v>
      </c>
      <c r="C1508">
        <f t="shared" si="23"/>
        <v>330</v>
      </c>
    </row>
    <row r="1509" spans="1:3" x14ac:dyDescent="0.3">
      <c r="A1509" t="s">
        <v>1530</v>
      </c>
      <c r="B1509">
        <v>240</v>
      </c>
      <c r="C1509">
        <f t="shared" si="23"/>
        <v>530</v>
      </c>
    </row>
    <row r="1510" spans="1:3" x14ac:dyDescent="0.3">
      <c r="A1510" t="s">
        <v>1531</v>
      </c>
      <c r="B1510">
        <v>3080</v>
      </c>
      <c r="C1510">
        <f t="shared" si="23"/>
        <v>6210</v>
      </c>
    </row>
    <row r="1511" spans="1:3" x14ac:dyDescent="0.3">
      <c r="A1511" t="s">
        <v>1532</v>
      </c>
      <c r="B1511">
        <v>900</v>
      </c>
      <c r="C1511">
        <f t="shared" si="23"/>
        <v>1850</v>
      </c>
    </row>
    <row r="1512" spans="1:3" x14ac:dyDescent="0.3">
      <c r="A1512" t="s">
        <v>1533</v>
      </c>
      <c r="B1512">
        <v>10</v>
      </c>
      <c r="C1512">
        <f t="shared" si="23"/>
        <v>70</v>
      </c>
    </row>
    <row r="1513" spans="1:3" x14ac:dyDescent="0.3">
      <c r="A1513" t="s">
        <v>1534</v>
      </c>
      <c r="B1513">
        <v>24</v>
      </c>
      <c r="C1513">
        <f t="shared" si="23"/>
        <v>98</v>
      </c>
    </row>
    <row r="1514" spans="1:3" x14ac:dyDescent="0.3">
      <c r="A1514" t="s">
        <v>1535</v>
      </c>
      <c r="B1514">
        <v>940</v>
      </c>
      <c r="C1514">
        <f t="shared" si="23"/>
        <v>1930</v>
      </c>
    </row>
    <row r="1515" spans="1:3" x14ac:dyDescent="0.3">
      <c r="A1515" t="s">
        <v>1536</v>
      </c>
      <c r="B1515">
        <v>700</v>
      </c>
      <c r="C1515">
        <f t="shared" si="23"/>
        <v>1450</v>
      </c>
    </row>
    <row r="1516" spans="1:3" x14ac:dyDescent="0.3">
      <c r="A1516" t="s">
        <v>1537</v>
      </c>
      <c r="B1516">
        <v>570</v>
      </c>
      <c r="C1516">
        <f t="shared" si="23"/>
        <v>1190</v>
      </c>
    </row>
    <row r="1517" spans="1:3" x14ac:dyDescent="0.3">
      <c r="A1517" t="s">
        <v>1538</v>
      </c>
      <c r="B1517">
        <v>400</v>
      </c>
      <c r="C1517">
        <f t="shared" si="23"/>
        <v>850</v>
      </c>
    </row>
    <row r="1518" spans="1:3" x14ac:dyDescent="0.3">
      <c r="A1518" t="s">
        <v>1539</v>
      </c>
      <c r="B1518">
        <v>20</v>
      </c>
      <c r="C1518">
        <f t="shared" si="23"/>
        <v>90</v>
      </c>
    </row>
    <row r="1519" spans="1:3" x14ac:dyDescent="0.3">
      <c r="A1519" t="s">
        <v>1540</v>
      </c>
      <c r="B1519">
        <v>244</v>
      </c>
      <c r="C1519">
        <f t="shared" si="23"/>
        <v>538</v>
      </c>
    </row>
    <row r="1520" spans="1:3" x14ac:dyDescent="0.3">
      <c r="A1520" t="s">
        <v>1541</v>
      </c>
      <c r="B1520">
        <v>369</v>
      </c>
      <c r="C1520">
        <f t="shared" si="23"/>
        <v>788</v>
      </c>
    </row>
    <row r="1521" spans="1:3" x14ac:dyDescent="0.3">
      <c r="A1521" t="s">
        <v>1542</v>
      </c>
      <c r="B1521">
        <v>430</v>
      </c>
      <c r="C1521">
        <f t="shared" si="23"/>
        <v>910</v>
      </c>
    </row>
    <row r="1522" spans="1:3" x14ac:dyDescent="0.3">
      <c r="A1522" t="s">
        <v>1543</v>
      </c>
      <c r="B1522">
        <v>369</v>
      </c>
      <c r="C1522">
        <f t="shared" si="23"/>
        <v>788</v>
      </c>
    </row>
    <row r="1523" spans="1:3" x14ac:dyDescent="0.3">
      <c r="A1523" t="s">
        <v>1544</v>
      </c>
      <c r="B1523">
        <v>230</v>
      </c>
      <c r="C1523">
        <f t="shared" si="23"/>
        <v>510</v>
      </c>
    </row>
    <row r="1524" spans="1:3" x14ac:dyDescent="0.3">
      <c r="A1524" t="s">
        <v>1545</v>
      </c>
      <c r="B1524">
        <v>264</v>
      </c>
      <c r="C1524">
        <f t="shared" si="23"/>
        <v>578</v>
      </c>
    </row>
    <row r="1525" spans="1:3" x14ac:dyDescent="0.3">
      <c r="A1525" t="s">
        <v>1546</v>
      </c>
      <c r="B1525">
        <v>130</v>
      </c>
      <c r="C1525">
        <f t="shared" si="23"/>
        <v>310</v>
      </c>
    </row>
    <row r="1526" spans="1:3" x14ac:dyDescent="0.3">
      <c r="A1526" t="s">
        <v>1547</v>
      </c>
      <c r="B1526">
        <v>55</v>
      </c>
      <c r="C1526">
        <f t="shared" si="23"/>
        <v>160</v>
      </c>
    </row>
    <row r="1527" spans="1:3" x14ac:dyDescent="0.3">
      <c r="A1527" t="s">
        <v>1549</v>
      </c>
      <c r="B1527">
        <v>0</v>
      </c>
      <c r="C1527">
        <f t="shared" si="23"/>
        <v>50</v>
      </c>
    </row>
    <row r="1528" spans="1:3" x14ac:dyDescent="0.3">
      <c r="A1528" t="s">
        <v>1550</v>
      </c>
      <c r="B1528">
        <v>525</v>
      </c>
      <c r="C1528">
        <f t="shared" si="23"/>
        <v>1100</v>
      </c>
    </row>
    <row r="1529" spans="1:3" x14ac:dyDescent="0.3">
      <c r="A1529" t="s">
        <v>1551</v>
      </c>
      <c r="B1529">
        <v>55</v>
      </c>
      <c r="C1529">
        <f t="shared" si="23"/>
        <v>160</v>
      </c>
    </row>
    <row r="1530" spans="1:3" x14ac:dyDescent="0.3">
      <c r="A1530" t="s">
        <v>1552</v>
      </c>
      <c r="B1530">
        <v>0</v>
      </c>
      <c r="C1530">
        <f t="shared" si="23"/>
        <v>50</v>
      </c>
    </row>
    <row r="1531" spans="1:3" x14ac:dyDescent="0.3">
      <c r="A1531" t="s">
        <v>1553</v>
      </c>
      <c r="B1531">
        <v>60</v>
      </c>
      <c r="C1531">
        <f t="shared" si="23"/>
        <v>170</v>
      </c>
    </row>
    <row r="1532" spans="1:3" x14ac:dyDescent="0.3">
      <c r="A1532" t="s">
        <v>1554</v>
      </c>
      <c r="B1532">
        <v>0</v>
      </c>
      <c r="C1532">
        <f t="shared" si="23"/>
        <v>50</v>
      </c>
    </row>
    <row r="1533" spans="1:3" x14ac:dyDescent="0.3">
      <c r="A1533" t="s">
        <v>1555</v>
      </c>
      <c r="B1533">
        <v>0</v>
      </c>
      <c r="C1533">
        <f t="shared" si="23"/>
        <v>50</v>
      </c>
    </row>
    <row r="1534" spans="1:3" x14ac:dyDescent="0.3">
      <c r="A1534" t="s">
        <v>1556</v>
      </c>
      <c r="B1534">
        <v>0</v>
      </c>
      <c r="C1534">
        <f t="shared" si="23"/>
        <v>50</v>
      </c>
    </row>
    <row r="1535" spans="1:3" x14ac:dyDescent="0.3">
      <c r="A1535" t="s">
        <v>1557</v>
      </c>
      <c r="B1535">
        <v>0</v>
      </c>
      <c r="C1535">
        <f t="shared" si="23"/>
        <v>50</v>
      </c>
    </row>
    <row r="1536" spans="1:3" x14ac:dyDescent="0.3">
      <c r="A1536" t="s">
        <v>1558</v>
      </c>
      <c r="B1536">
        <v>0</v>
      </c>
      <c r="C1536">
        <f t="shared" si="23"/>
        <v>50</v>
      </c>
    </row>
    <row r="1537" spans="1:3" x14ac:dyDescent="0.3">
      <c r="A1537" t="s">
        <v>1559</v>
      </c>
      <c r="B1537">
        <v>0</v>
      </c>
      <c r="C1537">
        <f t="shared" si="23"/>
        <v>50</v>
      </c>
    </row>
    <row r="1538" spans="1:3" x14ac:dyDescent="0.3">
      <c r="A1538" t="s">
        <v>1560</v>
      </c>
      <c r="B1538">
        <v>0</v>
      </c>
      <c r="C1538">
        <f t="shared" si="23"/>
        <v>50</v>
      </c>
    </row>
    <row r="1539" spans="1:3" x14ac:dyDescent="0.3">
      <c r="A1539" t="s">
        <v>1561</v>
      </c>
      <c r="B1539">
        <v>172</v>
      </c>
      <c r="C1539">
        <f t="shared" ref="C1539:C1602" si="24">$F$3+$F$4*B1539</f>
        <v>394</v>
      </c>
    </row>
    <row r="1540" spans="1:3" x14ac:dyDescent="0.3">
      <c r="A1540" t="s">
        <v>1562</v>
      </c>
      <c r="B1540">
        <v>230</v>
      </c>
      <c r="C1540">
        <f t="shared" si="24"/>
        <v>510</v>
      </c>
    </row>
    <row r="1541" spans="1:3" x14ac:dyDescent="0.3">
      <c r="A1541" t="s">
        <v>1563</v>
      </c>
      <c r="B1541">
        <v>219</v>
      </c>
      <c r="C1541">
        <f t="shared" si="24"/>
        <v>488</v>
      </c>
    </row>
    <row r="1542" spans="1:3" x14ac:dyDescent="0.3">
      <c r="A1542" t="s">
        <v>1564</v>
      </c>
      <c r="B1542">
        <v>120</v>
      </c>
      <c r="C1542">
        <f t="shared" si="24"/>
        <v>290</v>
      </c>
    </row>
    <row r="1543" spans="1:3" x14ac:dyDescent="0.3">
      <c r="A1543" t="s">
        <v>1565</v>
      </c>
      <c r="B1543">
        <v>13</v>
      </c>
      <c r="C1543">
        <f t="shared" si="24"/>
        <v>76</v>
      </c>
    </row>
    <row r="1544" spans="1:3" x14ac:dyDescent="0.3">
      <c r="A1544" t="s">
        <v>1566</v>
      </c>
      <c r="B1544">
        <v>984</v>
      </c>
      <c r="C1544">
        <f t="shared" si="24"/>
        <v>2018</v>
      </c>
    </row>
    <row r="1545" spans="1:3" x14ac:dyDescent="0.3">
      <c r="A1545" t="s">
        <v>1567</v>
      </c>
      <c r="B1545">
        <v>600</v>
      </c>
      <c r="C1545">
        <f t="shared" si="24"/>
        <v>1250</v>
      </c>
    </row>
    <row r="1546" spans="1:3" x14ac:dyDescent="0.3">
      <c r="A1546" t="s">
        <v>1568</v>
      </c>
      <c r="B1546">
        <v>9779</v>
      </c>
      <c r="C1546">
        <f t="shared" si="24"/>
        <v>19608</v>
      </c>
    </row>
    <row r="1547" spans="1:3" x14ac:dyDescent="0.3">
      <c r="A1547" t="s">
        <v>1569</v>
      </c>
      <c r="B1547">
        <v>42</v>
      </c>
      <c r="C1547">
        <f t="shared" si="24"/>
        <v>134</v>
      </c>
    </row>
    <row r="1548" spans="1:3" x14ac:dyDescent="0.3">
      <c r="A1548" t="s">
        <v>1570</v>
      </c>
      <c r="B1548">
        <v>739</v>
      </c>
      <c r="C1548">
        <f t="shared" si="24"/>
        <v>1528</v>
      </c>
    </row>
    <row r="1549" spans="1:3" x14ac:dyDescent="0.3">
      <c r="A1549" t="s">
        <v>1571</v>
      </c>
      <c r="B1549">
        <v>212</v>
      </c>
      <c r="C1549">
        <f t="shared" si="24"/>
        <v>474</v>
      </c>
    </row>
    <row r="1550" spans="1:3" x14ac:dyDescent="0.3">
      <c r="A1550" t="s">
        <v>1572</v>
      </c>
      <c r="B1550">
        <v>30</v>
      </c>
      <c r="C1550">
        <f t="shared" si="24"/>
        <v>110</v>
      </c>
    </row>
    <row r="1551" spans="1:3" x14ac:dyDescent="0.3">
      <c r="A1551" t="s">
        <v>1573</v>
      </c>
      <c r="B1551">
        <v>120</v>
      </c>
      <c r="C1551">
        <f t="shared" si="24"/>
        <v>290</v>
      </c>
    </row>
    <row r="1552" spans="1:3" x14ac:dyDescent="0.3">
      <c r="A1552" t="s">
        <v>1574</v>
      </c>
      <c r="B1552">
        <v>20</v>
      </c>
      <c r="C1552">
        <f t="shared" si="24"/>
        <v>90</v>
      </c>
    </row>
    <row r="1553" spans="1:3" x14ac:dyDescent="0.3">
      <c r="A1553" t="s">
        <v>1575</v>
      </c>
      <c r="B1553">
        <v>12</v>
      </c>
      <c r="C1553">
        <f t="shared" si="24"/>
        <v>74</v>
      </c>
    </row>
    <row r="1554" spans="1:3" x14ac:dyDescent="0.3">
      <c r="A1554" t="s">
        <v>1576</v>
      </c>
      <c r="B1554">
        <v>0</v>
      </c>
      <c r="C1554">
        <f t="shared" si="24"/>
        <v>50</v>
      </c>
    </row>
    <row r="1555" spans="1:3" x14ac:dyDescent="0.3">
      <c r="A1555" t="s">
        <v>1577</v>
      </c>
      <c r="B1555">
        <v>180</v>
      </c>
      <c r="C1555">
        <f t="shared" si="24"/>
        <v>410</v>
      </c>
    </row>
    <row r="1556" spans="1:3" x14ac:dyDescent="0.3">
      <c r="A1556" t="s">
        <v>1578</v>
      </c>
      <c r="B1556">
        <v>111</v>
      </c>
      <c r="C1556">
        <f t="shared" si="24"/>
        <v>272</v>
      </c>
    </row>
    <row r="1557" spans="1:3" x14ac:dyDescent="0.3">
      <c r="A1557" t="s">
        <v>1579</v>
      </c>
      <c r="B1557">
        <v>120</v>
      </c>
      <c r="C1557">
        <f t="shared" si="24"/>
        <v>290</v>
      </c>
    </row>
    <row r="1558" spans="1:3" x14ac:dyDescent="0.3">
      <c r="A1558" t="s">
        <v>1580</v>
      </c>
      <c r="B1558">
        <v>4740</v>
      </c>
      <c r="C1558">
        <f t="shared" si="24"/>
        <v>9530</v>
      </c>
    </row>
    <row r="1559" spans="1:3" x14ac:dyDescent="0.3">
      <c r="A1559" t="s">
        <v>1581</v>
      </c>
      <c r="B1559">
        <v>343</v>
      </c>
      <c r="C1559">
        <f t="shared" si="24"/>
        <v>736</v>
      </c>
    </row>
    <row r="1560" spans="1:3" x14ac:dyDescent="0.3">
      <c r="A1560" t="s">
        <v>1582</v>
      </c>
      <c r="B1560">
        <v>103</v>
      </c>
      <c r="C1560">
        <f t="shared" si="24"/>
        <v>256</v>
      </c>
    </row>
    <row r="1561" spans="1:3" x14ac:dyDescent="0.3">
      <c r="A1561" t="s">
        <v>1583</v>
      </c>
      <c r="B1561">
        <v>240</v>
      </c>
      <c r="C1561">
        <f t="shared" si="24"/>
        <v>530</v>
      </c>
    </row>
    <row r="1562" spans="1:3" x14ac:dyDescent="0.3">
      <c r="A1562" t="s">
        <v>1584</v>
      </c>
      <c r="B1562">
        <v>100</v>
      </c>
      <c r="C1562">
        <f t="shared" si="24"/>
        <v>250</v>
      </c>
    </row>
    <row r="1563" spans="1:3" x14ac:dyDescent="0.3">
      <c r="A1563" t="s">
        <v>1585</v>
      </c>
      <c r="B1563">
        <v>149</v>
      </c>
      <c r="C1563">
        <f t="shared" si="24"/>
        <v>348</v>
      </c>
    </row>
    <row r="1564" spans="1:3" x14ac:dyDescent="0.3">
      <c r="A1564" t="s">
        <v>1586</v>
      </c>
      <c r="B1564">
        <v>0</v>
      </c>
      <c r="C1564">
        <f t="shared" si="24"/>
        <v>50</v>
      </c>
    </row>
    <row r="1565" spans="1:3" x14ac:dyDescent="0.3">
      <c r="A1565" t="s">
        <v>1587</v>
      </c>
      <c r="B1565">
        <v>19</v>
      </c>
      <c r="C1565">
        <f t="shared" si="24"/>
        <v>88</v>
      </c>
    </row>
    <row r="1566" spans="1:3" x14ac:dyDescent="0.3">
      <c r="A1566" t="s">
        <v>1588</v>
      </c>
      <c r="B1566">
        <v>31</v>
      </c>
      <c r="C1566">
        <f t="shared" si="24"/>
        <v>112</v>
      </c>
    </row>
    <row r="1567" spans="1:3" x14ac:dyDescent="0.3">
      <c r="A1567" t="s">
        <v>1589</v>
      </c>
      <c r="B1567">
        <v>16</v>
      </c>
      <c r="C1567">
        <f t="shared" si="24"/>
        <v>82</v>
      </c>
    </row>
    <row r="1568" spans="1:3" x14ac:dyDescent="0.3">
      <c r="A1568" t="s">
        <v>1590</v>
      </c>
      <c r="B1568">
        <v>42</v>
      </c>
      <c r="C1568">
        <f t="shared" si="24"/>
        <v>134</v>
      </c>
    </row>
    <row r="1569" spans="1:3" x14ac:dyDescent="0.3">
      <c r="A1569" t="s">
        <v>1591</v>
      </c>
      <c r="B1569">
        <v>42</v>
      </c>
      <c r="C1569">
        <f t="shared" si="24"/>
        <v>134</v>
      </c>
    </row>
    <row r="1570" spans="1:3" x14ac:dyDescent="0.3">
      <c r="A1570" t="s">
        <v>1592</v>
      </c>
      <c r="B1570">
        <v>310</v>
      </c>
      <c r="C1570">
        <f t="shared" si="24"/>
        <v>670</v>
      </c>
    </row>
    <row r="1571" spans="1:3" x14ac:dyDescent="0.3">
      <c r="A1571" t="s">
        <v>1593</v>
      </c>
      <c r="B1571">
        <v>38</v>
      </c>
      <c r="C1571">
        <f t="shared" si="24"/>
        <v>126</v>
      </c>
    </row>
    <row r="1572" spans="1:3" x14ac:dyDescent="0.3">
      <c r="A1572" t="s">
        <v>1594</v>
      </c>
      <c r="B1572">
        <v>314</v>
      </c>
      <c r="C1572">
        <f t="shared" si="24"/>
        <v>678</v>
      </c>
    </row>
    <row r="1573" spans="1:3" x14ac:dyDescent="0.3">
      <c r="A1573" t="s">
        <v>1595</v>
      </c>
      <c r="B1573">
        <v>653</v>
      </c>
      <c r="C1573">
        <f t="shared" si="24"/>
        <v>1356</v>
      </c>
    </row>
    <row r="1574" spans="1:3" x14ac:dyDescent="0.3">
      <c r="A1574" t="s">
        <v>1596</v>
      </c>
      <c r="B1574">
        <v>262</v>
      </c>
      <c r="C1574">
        <f t="shared" si="24"/>
        <v>574</v>
      </c>
    </row>
    <row r="1575" spans="1:3" x14ac:dyDescent="0.3">
      <c r="A1575" t="s">
        <v>1597</v>
      </c>
      <c r="B1575">
        <v>1096</v>
      </c>
      <c r="C1575">
        <f t="shared" si="24"/>
        <v>2242</v>
      </c>
    </row>
    <row r="1576" spans="1:3" x14ac:dyDescent="0.3">
      <c r="A1576" t="s">
        <v>1598</v>
      </c>
      <c r="B1576">
        <v>500</v>
      </c>
      <c r="C1576">
        <f t="shared" si="24"/>
        <v>1050</v>
      </c>
    </row>
    <row r="1577" spans="1:3" x14ac:dyDescent="0.3">
      <c r="A1577" t="s">
        <v>1599</v>
      </c>
      <c r="B1577">
        <v>163</v>
      </c>
      <c r="C1577">
        <f t="shared" si="24"/>
        <v>376</v>
      </c>
    </row>
    <row r="1578" spans="1:3" x14ac:dyDescent="0.3">
      <c r="A1578" t="s">
        <v>1600</v>
      </c>
      <c r="B1578">
        <v>168</v>
      </c>
      <c r="C1578">
        <f t="shared" si="24"/>
        <v>386</v>
      </c>
    </row>
    <row r="1579" spans="1:3" x14ac:dyDescent="0.3">
      <c r="A1579" t="s">
        <v>1601</v>
      </c>
      <c r="B1579">
        <v>179</v>
      </c>
      <c r="C1579">
        <f t="shared" si="24"/>
        <v>408</v>
      </c>
    </row>
    <row r="1580" spans="1:3" x14ac:dyDescent="0.3">
      <c r="A1580" t="s">
        <v>1602</v>
      </c>
      <c r="B1580">
        <v>300</v>
      </c>
      <c r="C1580">
        <f t="shared" si="24"/>
        <v>650</v>
      </c>
    </row>
    <row r="1581" spans="1:3" x14ac:dyDescent="0.3">
      <c r="A1581" t="s">
        <v>1603</v>
      </c>
      <c r="B1581">
        <v>63</v>
      </c>
      <c r="C1581">
        <f t="shared" si="24"/>
        <v>176</v>
      </c>
    </row>
    <row r="1582" spans="1:3" x14ac:dyDescent="0.3">
      <c r="A1582" t="s">
        <v>1604</v>
      </c>
      <c r="B1582">
        <v>256</v>
      </c>
      <c r="C1582">
        <f t="shared" si="24"/>
        <v>562</v>
      </c>
    </row>
    <row r="1583" spans="1:3" x14ac:dyDescent="0.3">
      <c r="A1583" t="s">
        <v>1605</v>
      </c>
      <c r="B1583">
        <v>25</v>
      </c>
      <c r="C1583">
        <f t="shared" si="24"/>
        <v>100</v>
      </c>
    </row>
    <row r="1584" spans="1:3" x14ac:dyDescent="0.3">
      <c r="A1584" t="s">
        <v>1606</v>
      </c>
      <c r="B1584">
        <v>107</v>
      </c>
      <c r="C1584">
        <f t="shared" si="24"/>
        <v>264</v>
      </c>
    </row>
    <row r="1585" spans="1:3" x14ac:dyDescent="0.3">
      <c r="A1585" t="s">
        <v>1607</v>
      </c>
      <c r="B1585">
        <v>854</v>
      </c>
      <c r="C1585">
        <f t="shared" si="24"/>
        <v>1758</v>
      </c>
    </row>
    <row r="1586" spans="1:3" x14ac:dyDescent="0.3">
      <c r="A1586" t="s">
        <v>1608</v>
      </c>
      <c r="B1586">
        <v>240</v>
      </c>
      <c r="C1586">
        <f t="shared" si="24"/>
        <v>530</v>
      </c>
    </row>
    <row r="1587" spans="1:3" x14ac:dyDescent="0.3">
      <c r="A1587" t="s">
        <v>1609</v>
      </c>
      <c r="B1587">
        <v>108</v>
      </c>
      <c r="C1587">
        <f t="shared" si="24"/>
        <v>266</v>
      </c>
    </row>
    <row r="1588" spans="1:3" x14ac:dyDescent="0.3">
      <c r="A1588" t="s">
        <v>1610</v>
      </c>
      <c r="B1588">
        <v>626</v>
      </c>
      <c r="C1588">
        <f t="shared" si="24"/>
        <v>1302</v>
      </c>
    </row>
    <row r="1589" spans="1:3" x14ac:dyDescent="0.3">
      <c r="A1589" t="s">
        <v>1611</v>
      </c>
      <c r="B1589">
        <v>65</v>
      </c>
      <c r="C1589">
        <f t="shared" si="24"/>
        <v>180</v>
      </c>
    </row>
    <row r="1590" spans="1:3" x14ac:dyDescent="0.3">
      <c r="A1590" t="s">
        <v>1612</v>
      </c>
      <c r="B1590">
        <v>75</v>
      </c>
      <c r="C1590">
        <f t="shared" si="24"/>
        <v>200</v>
      </c>
    </row>
    <row r="1591" spans="1:3" x14ac:dyDescent="0.3">
      <c r="A1591" t="s">
        <v>1613</v>
      </c>
      <c r="B1591">
        <v>100</v>
      </c>
      <c r="C1591">
        <f t="shared" si="24"/>
        <v>250</v>
      </c>
    </row>
    <row r="1592" spans="1:3" x14ac:dyDescent="0.3">
      <c r="A1592" t="s">
        <v>1614</v>
      </c>
      <c r="B1592">
        <v>118</v>
      </c>
      <c r="C1592">
        <f t="shared" si="24"/>
        <v>286</v>
      </c>
    </row>
    <row r="1593" spans="1:3" x14ac:dyDescent="0.3">
      <c r="A1593" t="s">
        <v>1615</v>
      </c>
      <c r="B1593">
        <v>116</v>
      </c>
      <c r="C1593">
        <f t="shared" si="24"/>
        <v>282</v>
      </c>
    </row>
    <row r="1594" spans="1:3" x14ac:dyDescent="0.3">
      <c r="A1594" t="s">
        <v>1616</v>
      </c>
      <c r="B1594">
        <v>184</v>
      </c>
      <c r="C1594">
        <f t="shared" si="24"/>
        <v>418</v>
      </c>
    </row>
    <row r="1595" spans="1:3" x14ac:dyDescent="0.3">
      <c r="A1595" t="s">
        <v>1617</v>
      </c>
      <c r="B1595">
        <v>12</v>
      </c>
      <c r="C1595">
        <f t="shared" si="24"/>
        <v>74</v>
      </c>
    </row>
    <row r="1596" spans="1:3" x14ac:dyDescent="0.3">
      <c r="A1596" t="s">
        <v>1618</v>
      </c>
      <c r="B1596">
        <v>134</v>
      </c>
      <c r="C1596">
        <f t="shared" si="24"/>
        <v>318</v>
      </c>
    </row>
    <row r="1597" spans="1:3" x14ac:dyDescent="0.3">
      <c r="A1597" t="s">
        <v>1619</v>
      </c>
      <c r="B1597">
        <v>0</v>
      </c>
      <c r="C1597">
        <f t="shared" si="24"/>
        <v>50</v>
      </c>
    </row>
    <row r="1598" spans="1:3" x14ac:dyDescent="0.3">
      <c r="A1598" t="s">
        <v>1620</v>
      </c>
      <c r="B1598">
        <v>300</v>
      </c>
      <c r="C1598">
        <f t="shared" si="24"/>
        <v>650</v>
      </c>
    </row>
    <row r="1599" spans="1:3" x14ac:dyDescent="0.3">
      <c r="A1599" t="s">
        <v>1621</v>
      </c>
      <c r="B1599">
        <v>79</v>
      </c>
      <c r="C1599">
        <f t="shared" si="24"/>
        <v>208</v>
      </c>
    </row>
    <row r="1600" spans="1:3" x14ac:dyDescent="0.3">
      <c r="A1600" t="s">
        <v>1622</v>
      </c>
      <c r="B1600">
        <v>230</v>
      </c>
      <c r="C1600">
        <f t="shared" si="24"/>
        <v>510</v>
      </c>
    </row>
    <row r="1601" spans="1:3" x14ac:dyDescent="0.3">
      <c r="A1601" t="s">
        <v>1623</v>
      </c>
      <c r="B1601">
        <v>87</v>
      </c>
      <c r="C1601">
        <f t="shared" si="24"/>
        <v>224</v>
      </c>
    </row>
    <row r="1602" spans="1:3" x14ac:dyDescent="0.3">
      <c r="A1602" t="s">
        <v>1624</v>
      </c>
      <c r="B1602">
        <v>29</v>
      </c>
      <c r="C1602">
        <f t="shared" si="24"/>
        <v>108</v>
      </c>
    </row>
    <row r="1603" spans="1:3" x14ac:dyDescent="0.3">
      <c r="A1603" t="s">
        <v>1625</v>
      </c>
      <c r="B1603">
        <v>361</v>
      </c>
      <c r="C1603">
        <f t="shared" ref="C1603:C1666" si="25">$F$3+$F$4*B1603</f>
        <v>772</v>
      </c>
    </row>
    <row r="1604" spans="1:3" x14ac:dyDescent="0.3">
      <c r="A1604" t="s">
        <v>1626</v>
      </c>
      <c r="B1604">
        <v>52</v>
      </c>
      <c r="C1604">
        <f t="shared" si="25"/>
        <v>154</v>
      </c>
    </row>
    <row r="1605" spans="1:3" x14ac:dyDescent="0.3">
      <c r="A1605" t="s">
        <v>1627</v>
      </c>
      <c r="B1605">
        <v>174</v>
      </c>
      <c r="C1605">
        <f t="shared" si="25"/>
        <v>398</v>
      </c>
    </row>
    <row r="1606" spans="1:3" x14ac:dyDescent="0.3">
      <c r="A1606" t="s">
        <v>1628</v>
      </c>
      <c r="B1606">
        <v>0</v>
      </c>
      <c r="C1606">
        <f t="shared" si="25"/>
        <v>50</v>
      </c>
    </row>
    <row r="1607" spans="1:3" x14ac:dyDescent="0.3">
      <c r="A1607" t="s">
        <v>1629</v>
      </c>
      <c r="B1607">
        <v>106</v>
      </c>
      <c r="C1607">
        <f t="shared" si="25"/>
        <v>262</v>
      </c>
    </row>
    <row r="1608" spans="1:3" x14ac:dyDescent="0.3">
      <c r="A1608" t="s">
        <v>1630</v>
      </c>
      <c r="B1608">
        <v>84</v>
      </c>
      <c r="C1608">
        <f t="shared" si="25"/>
        <v>218</v>
      </c>
    </row>
    <row r="1609" spans="1:3" x14ac:dyDescent="0.3">
      <c r="A1609" t="s">
        <v>1631</v>
      </c>
      <c r="B1609">
        <v>64</v>
      </c>
      <c r="C1609">
        <f t="shared" si="25"/>
        <v>178</v>
      </c>
    </row>
    <row r="1610" spans="1:3" x14ac:dyDescent="0.3">
      <c r="A1610" t="s">
        <v>1632</v>
      </c>
      <c r="B1610">
        <v>56</v>
      </c>
      <c r="C1610">
        <f t="shared" si="25"/>
        <v>162</v>
      </c>
    </row>
    <row r="1611" spans="1:3" x14ac:dyDescent="0.3">
      <c r="A1611" t="s">
        <v>1633</v>
      </c>
      <c r="B1611">
        <v>430</v>
      </c>
      <c r="C1611">
        <f t="shared" si="25"/>
        <v>910</v>
      </c>
    </row>
    <row r="1612" spans="1:3" x14ac:dyDescent="0.3">
      <c r="A1612" t="s">
        <v>1634</v>
      </c>
      <c r="B1612">
        <v>174</v>
      </c>
      <c r="C1612">
        <f t="shared" si="25"/>
        <v>398</v>
      </c>
    </row>
    <row r="1613" spans="1:3" x14ac:dyDescent="0.3">
      <c r="A1613" t="s">
        <v>1635</v>
      </c>
      <c r="B1613">
        <v>115</v>
      </c>
      <c r="C1613">
        <f t="shared" si="25"/>
        <v>280</v>
      </c>
    </row>
    <row r="1614" spans="1:3" x14ac:dyDescent="0.3">
      <c r="A1614" t="s">
        <v>1636</v>
      </c>
      <c r="B1614">
        <v>430</v>
      </c>
      <c r="C1614">
        <f t="shared" si="25"/>
        <v>910</v>
      </c>
    </row>
    <row r="1615" spans="1:3" x14ac:dyDescent="0.3">
      <c r="A1615" t="s">
        <v>1637</v>
      </c>
      <c r="B1615">
        <v>434</v>
      </c>
      <c r="C1615">
        <f t="shared" si="25"/>
        <v>918</v>
      </c>
    </row>
    <row r="1616" spans="1:3" x14ac:dyDescent="0.3">
      <c r="A1616" t="s">
        <v>1638</v>
      </c>
      <c r="B1616">
        <v>850</v>
      </c>
      <c r="C1616">
        <f t="shared" si="25"/>
        <v>1750</v>
      </c>
    </row>
    <row r="1617" spans="1:3" x14ac:dyDescent="0.3">
      <c r="A1617" t="s">
        <v>1639</v>
      </c>
      <c r="B1617">
        <v>14</v>
      </c>
      <c r="C1617">
        <f t="shared" si="25"/>
        <v>78</v>
      </c>
    </row>
    <row r="1618" spans="1:3" x14ac:dyDescent="0.3">
      <c r="A1618" t="s">
        <v>1640</v>
      </c>
      <c r="B1618">
        <v>238</v>
      </c>
      <c r="C1618">
        <f t="shared" si="25"/>
        <v>526</v>
      </c>
    </row>
    <row r="1619" spans="1:3" x14ac:dyDescent="0.3">
      <c r="A1619" t="s">
        <v>1641</v>
      </c>
      <c r="B1619">
        <v>250</v>
      </c>
      <c r="C1619">
        <f t="shared" si="25"/>
        <v>550</v>
      </c>
    </row>
    <row r="1620" spans="1:3" x14ac:dyDescent="0.3">
      <c r="A1620" t="s">
        <v>1642</v>
      </c>
      <c r="B1620">
        <v>750</v>
      </c>
      <c r="C1620">
        <f t="shared" si="25"/>
        <v>1550</v>
      </c>
    </row>
    <row r="1621" spans="1:3" x14ac:dyDescent="0.3">
      <c r="A1621" t="s">
        <v>1643</v>
      </c>
      <c r="B1621">
        <v>1236</v>
      </c>
      <c r="C1621">
        <f t="shared" si="25"/>
        <v>2522</v>
      </c>
    </row>
    <row r="1622" spans="1:3" x14ac:dyDescent="0.3">
      <c r="A1622" t="s">
        <v>1644</v>
      </c>
      <c r="B1622">
        <v>244</v>
      </c>
      <c r="C1622">
        <f t="shared" si="25"/>
        <v>538</v>
      </c>
    </row>
    <row r="1623" spans="1:3" x14ac:dyDescent="0.3">
      <c r="A1623" t="s">
        <v>1645</v>
      </c>
      <c r="B1623">
        <v>32</v>
      </c>
      <c r="C1623">
        <f t="shared" si="25"/>
        <v>114</v>
      </c>
    </row>
    <row r="1624" spans="1:3" x14ac:dyDescent="0.3">
      <c r="A1624" t="s">
        <v>1646</v>
      </c>
      <c r="B1624">
        <v>1225</v>
      </c>
      <c r="C1624">
        <f t="shared" si="25"/>
        <v>2500</v>
      </c>
    </row>
    <row r="1625" spans="1:3" x14ac:dyDescent="0.3">
      <c r="A1625" t="s">
        <v>1647</v>
      </c>
      <c r="B1625">
        <v>1077</v>
      </c>
      <c r="C1625">
        <f t="shared" si="25"/>
        <v>2204</v>
      </c>
    </row>
    <row r="1626" spans="1:3" x14ac:dyDescent="0.3">
      <c r="A1626" t="s">
        <v>1648</v>
      </c>
      <c r="B1626">
        <v>28</v>
      </c>
      <c r="C1626">
        <f t="shared" si="25"/>
        <v>106</v>
      </c>
    </row>
    <row r="1627" spans="1:3" x14ac:dyDescent="0.3">
      <c r="A1627" t="s">
        <v>1649</v>
      </c>
      <c r="B1627">
        <v>61</v>
      </c>
      <c r="C1627">
        <f t="shared" si="25"/>
        <v>172</v>
      </c>
    </row>
    <row r="1628" spans="1:3" x14ac:dyDescent="0.3">
      <c r="A1628" t="s">
        <v>1650</v>
      </c>
      <c r="B1628">
        <v>155</v>
      </c>
      <c r="C1628">
        <f t="shared" si="25"/>
        <v>360</v>
      </c>
    </row>
    <row r="1629" spans="1:3" x14ac:dyDescent="0.3">
      <c r="A1629" t="s">
        <v>1651</v>
      </c>
      <c r="B1629">
        <v>0</v>
      </c>
      <c r="C1629">
        <f t="shared" si="25"/>
        <v>50</v>
      </c>
    </row>
    <row r="1630" spans="1:3" x14ac:dyDescent="0.3">
      <c r="A1630" t="s">
        <v>1652</v>
      </c>
      <c r="B1630">
        <v>0</v>
      </c>
      <c r="C1630">
        <f t="shared" si="25"/>
        <v>50</v>
      </c>
    </row>
    <row r="1631" spans="1:3" x14ac:dyDescent="0.3">
      <c r="A1631" t="s">
        <v>1653</v>
      </c>
      <c r="B1631">
        <v>111</v>
      </c>
      <c r="C1631">
        <f t="shared" si="25"/>
        <v>272</v>
      </c>
    </row>
    <row r="1632" spans="1:3" x14ac:dyDescent="0.3">
      <c r="A1632" t="s">
        <v>1654</v>
      </c>
      <c r="B1632">
        <v>15</v>
      </c>
      <c r="C1632">
        <f t="shared" si="25"/>
        <v>80</v>
      </c>
    </row>
    <row r="1633" spans="1:3" x14ac:dyDescent="0.3">
      <c r="A1633" t="s">
        <v>1655</v>
      </c>
      <c r="B1633">
        <v>60</v>
      </c>
      <c r="C1633">
        <f t="shared" si="25"/>
        <v>170</v>
      </c>
    </row>
    <row r="1634" spans="1:3" x14ac:dyDescent="0.3">
      <c r="A1634" t="s">
        <v>1656</v>
      </c>
      <c r="B1634">
        <v>32</v>
      </c>
      <c r="C1634">
        <f t="shared" si="25"/>
        <v>114</v>
      </c>
    </row>
    <row r="1635" spans="1:3" x14ac:dyDescent="0.3">
      <c r="A1635" t="s">
        <v>1657</v>
      </c>
      <c r="B1635">
        <v>32</v>
      </c>
      <c r="C1635">
        <f t="shared" si="25"/>
        <v>114</v>
      </c>
    </row>
    <row r="1636" spans="1:3" x14ac:dyDescent="0.3">
      <c r="A1636" t="s">
        <v>1658</v>
      </c>
      <c r="B1636">
        <v>547</v>
      </c>
      <c r="C1636">
        <f t="shared" si="25"/>
        <v>1144</v>
      </c>
    </row>
    <row r="1637" spans="1:3" x14ac:dyDescent="0.3">
      <c r="A1637" t="s">
        <v>1659</v>
      </c>
      <c r="B1637">
        <v>25</v>
      </c>
      <c r="C1637">
        <f t="shared" si="25"/>
        <v>100</v>
      </c>
    </row>
    <row r="1638" spans="1:3" x14ac:dyDescent="0.3">
      <c r="A1638" t="s">
        <v>1660</v>
      </c>
      <c r="B1638">
        <v>108</v>
      </c>
      <c r="C1638">
        <f t="shared" si="25"/>
        <v>266</v>
      </c>
    </row>
    <row r="1639" spans="1:3" x14ac:dyDescent="0.3">
      <c r="A1639" t="s">
        <v>1661</v>
      </c>
      <c r="B1639">
        <v>2</v>
      </c>
      <c r="C1639">
        <f t="shared" si="25"/>
        <v>54</v>
      </c>
    </row>
    <row r="1640" spans="1:3" x14ac:dyDescent="0.3">
      <c r="A1640" t="s">
        <v>1662</v>
      </c>
      <c r="B1640">
        <v>71</v>
      </c>
      <c r="C1640">
        <f t="shared" si="25"/>
        <v>192</v>
      </c>
    </row>
    <row r="1641" spans="1:3" x14ac:dyDescent="0.3">
      <c r="A1641" t="s">
        <v>1663</v>
      </c>
      <c r="B1641">
        <v>61</v>
      </c>
      <c r="C1641">
        <f t="shared" si="25"/>
        <v>172</v>
      </c>
    </row>
    <row r="1642" spans="1:3" x14ac:dyDescent="0.3">
      <c r="A1642" t="s">
        <v>1664</v>
      </c>
      <c r="B1642">
        <v>200</v>
      </c>
      <c r="C1642">
        <f t="shared" si="25"/>
        <v>450</v>
      </c>
    </row>
    <row r="1643" spans="1:3" x14ac:dyDescent="0.3">
      <c r="A1643" t="s">
        <v>1665</v>
      </c>
      <c r="B1643">
        <v>84</v>
      </c>
      <c r="C1643">
        <f t="shared" si="25"/>
        <v>218</v>
      </c>
    </row>
    <row r="1644" spans="1:3" x14ac:dyDescent="0.3">
      <c r="A1644" t="s">
        <v>1666</v>
      </c>
      <c r="B1644">
        <v>42</v>
      </c>
      <c r="C1644">
        <f t="shared" si="25"/>
        <v>134</v>
      </c>
    </row>
    <row r="1645" spans="1:3" x14ac:dyDescent="0.3">
      <c r="A1645" t="s">
        <v>1667</v>
      </c>
      <c r="B1645">
        <v>169</v>
      </c>
      <c r="C1645">
        <f t="shared" si="25"/>
        <v>388</v>
      </c>
    </row>
    <row r="1646" spans="1:3" x14ac:dyDescent="0.3">
      <c r="A1646" t="s">
        <v>1668</v>
      </c>
      <c r="B1646">
        <v>500</v>
      </c>
      <c r="C1646">
        <f t="shared" si="25"/>
        <v>1050</v>
      </c>
    </row>
    <row r="1647" spans="1:3" x14ac:dyDescent="0.3">
      <c r="A1647" t="s">
        <v>1669</v>
      </c>
      <c r="B1647">
        <v>744</v>
      </c>
      <c r="C1647">
        <f t="shared" si="25"/>
        <v>1538</v>
      </c>
    </row>
    <row r="1648" spans="1:3" x14ac:dyDescent="0.3">
      <c r="A1648" t="s">
        <v>1670</v>
      </c>
      <c r="B1648">
        <v>86</v>
      </c>
      <c r="C1648">
        <f t="shared" si="25"/>
        <v>222</v>
      </c>
    </row>
    <row r="1649" spans="1:3" x14ac:dyDescent="0.3">
      <c r="A1649" t="s">
        <v>1671</v>
      </c>
      <c r="B1649">
        <v>1100</v>
      </c>
      <c r="C1649">
        <f t="shared" si="25"/>
        <v>2250</v>
      </c>
    </row>
    <row r="1650" spans="1:3" x14ac:dyDescent="0.3">
      <c r="A1650" t="s">
        <v>1672</v>
      </c>
      <c r="B1650">
        <v>1100</v>
      </c>
      <c r="C1650">
        <f t="shared" si="25"/>
        <v>2250</v>
      </c>
    </row>
    <row r="1651" spans="1:3" x14ac:dyDescent="0.3">
      <c r="A1651" t="s">
        <v>1673</v>
      </c>
      <c r="B1651">
        <v>282</v>
      </c>
      <c r="C1651">
        <f t="shared" si="25"/>
        <v>614</v>
      </c>
    </row>
    <row r="1652" spans="1:3" x14ac:dyDescent="0.3">
      <c r="A1652" t="s">
        <v>1674</v>
      </c>
      <c r="B1652">
        <v>755</v>
      </c>
      <c r="C1652">
        <f t="shared" si="25"/>
        <v>1560</v>
      </c>
    </row>
    <row r="1653" spans="1:3" x14ac:dyDescent="0.3">
      <c r="A1653" t="s">
        <v>1675</v>
      </c>
      <c r="B1653">
        <v>15067</v>
      </c>
      <c r="C1653">
        <f t="shared" si="25"/>
        <v>30184</v>
      </c>
    </row>
    <row r="1654" spans="1:3" x14ac:dyDescent="0.3">
      <c r="A1654" t="s">
        <v>1676</v>
      </c>
      <c r="B1654">
        <v>434</v>
      </c>
      <c r="C1654">
        <f t="shared" si="25"/>
        <v>918</v>
      </c>
    </row>
    <row r="1655" spans="1:3" x14ac:dyDescent="0.3">
      <c r="A1655" t="s">
        <v>1677</v>
      </c>
      <c r="B1655">
        <v>400</v>
      </c>
      <c r="C1655">
        <f t="shared" si="25"/>
        <v>850</v>
      </c>
    </row>
    <row r="1656" spans="1:3" x14ac:dyDescent="0.3">
      <c r="A1656" t="s">
        <v>1678</v>
      </c>
      <c r="B1656">
        <v>160</v>
      </c>
      <c r="C1656">
        <f t="shared" si="25"/>
        <v>370</v>
      </c>
    </row>
    <row r="1657" spans="1:3" x14ac:dyDescent="0.3">
      <c r="A1657" t="s">
        <v>1679</v>
      </c>
      <c r="B1657">
        <v>30</v>
      </c>
      <c r="C1657">
        <f t="shared" si="25"/>
        <v>110</v>
      </c>
    </row>
    <row r="1658" spans="1:3" x14ac:dyDescent="0.3">
      <c r="A1658" t="s">
        <v>1680</v>
      </c>
      <c r="B1658">
        <v>200</v>
      </c>
      <c r="C1658">
        <f t="shared" si="25"/>
        <v>450</v>
      </c>
    </row>
    <row r="1659" spans="1:3" x14ac:dyDescent="0.3">
      <c r="A1659" t="s">
        <v>1681</v>
      </c>
      <c r="B1659">
        <v>635</v>
      </c>
      <c r="C1659">
        <f t="shared" si="25"/>
        <v>1320</v>
      </c>
    </row>
    <row r="1660" spans="1:3" x14ac:dyDescent="0.3">
      <c r="A1660" t="s">
        <v>1682</v>
      </c>
      <c r="B1660">
        <v>370</v>
      </c>
      <c r="C1660">
        <f t="shared" si="25"/>
        <v>790</v>
      </c>
    </row>
    <row r="1661" spans="1:3" x14ac:dyDescent="0.3">
      <c r="A1661" t="s">
        <v>1683</v>
      </c>
      <c r="B1661">
        <v>41</v>
      </c>
      <c r="C1661">
        <f t="shared" si="25"/>
        <v>132</v>
      </c>
    </row>
    <row r="1662" spans="1:3" x14ac:dyDescent="0.3">
      <c r="A1662" t="s">
        <v>1684</v>
      </c>
      <c r="B1662">
        <v>12</v>
      </c>
      <c r="C1662">
        <f t="shared" si="25"/>
        <v>74</v>
      </c>
    </row>
    <row r="1663" spans="1:3" x14ac:dyDescent="0.3">
      <c r="A1663" t="s">
        <v>1685</v>
      </c>
      <c r="B1663">
        <v>800</v>
      </c>
      <c r="C1663">
        <f t="shared" si="25"/>
        <v>1650</v>
      </c>
    </row>
    <row r="1664" spans="1:3" x14ac:dyDescent="0.3">
      <c r="A1664" t="s">
        <v>1686</v>
      </c>
      <c r="B1664">
        <v>160</v>
      </c>
      <c r="C1664">
        <f t="shared" si="25"/>
        <v>370</v>
      </c>
    </row>
    <row r="1665" spans="1:3" x14ac:dyDescent="0.3">
      <c r="A1665" t="s">
        <v>1687</v>
      </c>
      <c r="B1665">
        <v>151</v>
      </c>
      <c r="C1665">
        <f t="shared" si="25"/>
        <v>352</v>
      </c>
    </row>
    <row r="1666" spans="1:3" x14ac:dyDescent="0.3">
      <c r="A1666" t="s">
        <v>1688</v>
      </c>
      <c r="B1666">
        <v>294</v>
      </c>
      <c r="C1666">
        <f t="shared" si="25"/>
        <v>638</v>
      </c>
    </row>
    <row r="1667" spans="1:3" x14ac:dyDescent="0.3">
      <c r="A1667" t="s">
        <v>1689</v>
      </c>
      <c r="B1667">
        <v>605</v>
      </c>
      <c r="C1667">
        <f t="shared" ref="C1667:C1730" si="26">$F$3+$F$4*B1667</f>
        <v>1260</v>
      </c>
    </row>
    <row r="1668" spans="1:3" x14ac:dyDescent="0.3">
      <c r="A1668" t="s">
        <v>1690</v>
      </c>
      <c r="B1668">
        <v>582</v>
      </c>
      <c r="C1668">
        <f t="shared" si="26"/>
        <v>1214</v>
      </c>
    </row>
    <row r="1669" spans="1:3" x14ac:dyDescent="0.3">
      <c r="A1669" t="s">
        <v>1691</v>
      </c>
      <c r="B1669">
        <v>355</v>
      </c>
      <c r="C1669">
        <f t="shared" si="26"/>
        <v>760</v>
      </c>
    </row>
    <row r="1670" spans="1:3" x14ac:dyDescent="0.3">
      <c r="A1670" t="s">
        <v>1692</v>
      </c>
      <c r="B1670">
        <v>480</v>
      </c>
      <c r="C1670">
        <f t="shared" si="26"/>
        <v>1010</v>
      </c>
    </row>
    <row r="1671" spans="1:3" x14ac:dyDescent="0.3">
      <c r="A1671" t="s">
        <v>1693</v>
      </c>
      <c r="B1671">
        <v>80</v>
      </c>
      <c r="C1671">
        <f t="shared" si="26"/>
        <v>210</v>
      </c>
    </row>
    <row r="1672" spans="1:3" x14ac:dyDescent="0.3">
      <c r="A1672" t="s">
        <v>1694</v>
      </c>
      <c r="B1672">
        <v>200</v>
      </c>
      <c r="C1672">
        <f t="shared" si="26"/>
        <v>450</v>
      </c>
    </row>
    <row r="1673" spans="1:3" x14ac:dyDescent="0.3">
      <c r="A1673" t="s">
        <v>1695</v>
      </c>
      <c r="B1673">
        <v>107</v>
      </c>
      <c r="C1673">
        <f t="shared" si="26"/>
        <v>264</v>
      </c>
    </row>
    <row r="1674" spans="1:3" x14ac:dyDescent="0.3">
      <c r="A1674" t="s">
        <v>1696</v>
      </c>
      <c r="B1674">
        <v>93</v>
      </c>
      <c r="C1674">
        <f t="shared" si="26"/>
        <v>236</v>
      </c>
    </row>
    <row r="1675" spans="1:3" x14ac:dyDescent="0.3">
      <c r="A1675" t="s">
        <v>1697</v>
      </c>
      <c r="B1675">
        <v>60</v>
      </c>
      <c r="C1675">
        <f t="shared" si="26"/>
        <v>170</v>
      </c>
    </row>
    <row r="1676" spans="1:3" x14ac:dyDescent="0.3">
      <c r="A1676" t="s">
        <v>1698</v>
      </c>
      <c r="B1676">
        <v>900</v>
      </c>
      <c r="C1676">
        <f t="shared" si="26"/>
        <v>1850</v>
      </c>
    </row>
    <row r="1677" spans="1:3" x14ac:dyDescent="0.3">
      <c r="A1677" t="s">
        <v>1699</v>
      </c>
      <c r="B1677">
        <v>105</v>
      </c>
      <c r="C1677">
        <f t="shared" si="26"/>
        <v>260</v>
      </c>
    </row>
    <row r="1678" spans="1:3" x14ac:dyDescent="0.3">
      <c r="A1678" t="s">
        <v>1700</v>
      </c>
      <c r="B1678">
        <v>0</v>
      </c>
      <c r="C1678">
        <f t="shared" si="26"/>
        <v>50</v>
      </c>
    </row>
    <row r="1679" spans="1:3" x14ac:dyDescent="0.3">
      <c r="A1679" t="s">
        <v>1701</v>
      </c>
      <c r="B1679">
        <v>402</v>
      </c>
      <c r="C1679">
        <f t="shared" si="26"/>
        <v>854</v>
      </c>
    </row>
    <row r="1680" spans="1:3" x14ac:dyDescent="0.3">
      <c r="A1680" t="s">
        <v>1702</v>
      </c>
      <c r="B1680">
        <v>3800</v>
      </c>
      <c r="C1680">
        <f t="shared" si="26"/>
        <v>7650</v>
      </c>
    </row>
    <row r="1681" spans="1:3" x14ac:dyDescent="0.3">
      <c r="A1681" t="s">
        <v>1703</v>
      </c>
      <c r="B1681">
        <v>128</v>
      </c>
      <c r="C1681">
        <f t="shared" si="26"/>
        <v>306</v>
      </c>
    </row>
    <row r="1682" spans="1:3" x14ac:dyDescent="0.3">
      <c r="A1682" t="s">
        <v>1704</v>
      </c>
      <c r="B1682">
        <v>50</v>
      </c>
      <c r="C1682">
        <f t="shared" si="26"/>
        <v>150</v>
      </c>
    </row>
    <row r="1683" spans="1:3" x14ac:dyDescent="0.3">
      <c r="A1683" t="s">
        <v>1705</v>
      </c>
      <c r="B1683">
        <v>288</v>
      </c>
      <c r="C1683">
        <f t="shared" si="26"/>
        <v>626</v>
      </c>
    </row>
    <row r="1684" spans="1:3" x14ac:dyDescent="0.3">
      <c r="A1684" t="s">
        <v>1706</v>
      </c>
      <c r="B1684">
        <v>330</v>
      </c>
      <c r="C1684">
        <f t="shared" si="26"/>
        <v>710</v>
      </c>
    </row>
    <row r="1685" spans="1:3" x14ac:dyDescent="0.3">
      <c r="A1685" t="s">
        <v>1707</v>
      </c>
      <c r="B1685">
        <v>410</v>
      </c>
      <c r="C1685">
        <f t="shared" si="26"/>
        <v>870</v>
      </c>
    </row>
    <row r="1686" spans="1:3" x14ac:dyDescent="0.3">
      <c r="A1686" t="s">
        <v>1708</v>
      </c>
      <c r="B1686">
        <v>138</v>
      </c>
      <c r="C1686">
        <f t="shared" si="26"/>
        <v>326</v>
      </c>
    </row>
    <row r="1687" spans="1:3" x14ac:dyDescent="0.3">
      <c r="A1687" t="s">
        <v>1709</v>
      </c>
      <c r="B1687">
        <v>260</v>
      </c>
      <c r="C1687">
        <f t="shared" si="26"/>
        <v>570</v>
      </c>
    </row>
    <row r="1688" spans="1:3" x14ac:dyDescent="0.3">
      <c r="A1688" t="s">
        <v>1710</v>
      </c>
      <c r="B1688">
        <v>344</v>
      </c>
      <c r="C1688">
        <f t="shared" si="26"/>
        <v>738</v>
      </c>
    </row>
    <row r="1689" spans="1:3" x14ac:dyDescent="0.3">
      <c r="A1689" t="s">
        <v>1711</v>
      </c>
      <c r="B1689">
        <v>740</v>
      </c>
      <c r="C1689">
        <f t="shared" si="26"/>
        <v>1530</v>
      </c>
    </row>
    <row r="1690" spans="1:3" x14ac:dyDescent="0.3">
      <c r="A1690" t="s">
        <v>1712</v>
      </c>
      <c r="B1690">
        <v>875</v>
      </c>
      <c r="C1690">
        <f t="shared" si="26"/>
        <v>1800</v>
      </c>
    </row>
    <row r="1691" spans="1:3" x14ac:dyDescent="0.3">
      <c r="A1691" t="s">
        <v>1713</v>
      </c>
      <c r="B1691">
        <v>47</v>
      </c>
      <c r="C1691">
        <f t="shared" si="26"/>
        <v>144</v>
      </c>
    </row>
    <row r="1692" spans="1:3" x14ac:dyDescent="0.3">
      <c r="A1692" t="s">
        <v>1714</v>
      </c>
      <c r="B1692">
        <v>137</v>
      </c>
      <c r="C1692">
        <f t="shared" si="26"/>
        <v>324</v>
      </c>
    </row>
    <row r="1693" spans="1:3" x14ac:dyDescent="0.3">
      <c r="A1693" t="s">
        <v>1715</v>
      </c>
      <c r="B1693">
        <v>238</v>
      </c>
      <c r="C1693">
        <f t="shared" si="26"/>
        <v>526</v>
      </c>
    </row>
    <row r="1694" spans="1:3" x14ac:dyDescent="0.3">
      <c r="A1694" t="s">
        <v>1716</v>
      </c>
      <c r="B1694">
        <v>329</v>
      </c>
      <c r="C1694">
        <f t="shared" si="26"/>
        <v>708</v>
      </c>
    </row>
    <row r="1695" spans="1:3" x14ac:dyDescent="0.3">
      <c r="A1695" t="s">
        <v>1717</v>
      </c>
      <c r="B1695">
        <v>606</v>
      </c>
      <c r="C1695">
        <f t="shared" si="26"/>
        <v>1262</v>
      </c>
    </row>
    <row r="1696" spans="1:3" x14ac:dyDescent="0.3">
      <c r="A1696" t="s">
        <v>1718</v>
      </c>
      <c r="B1696">
        <v>4484</v>
      </c>
      <c r="C1696">
        <f t="shared" si="26"/>
        <v>9018</v>
      </c>
    </row>
    <row r="1697" spans="1:3" x14ac:dyDescent="0.3">
      <c r="A1697" t="s">
        <v>1719</v>
      </c>
      <c r="B1697">
        <v>18</v>
      </c>
      <c r="C1697">
        <f t="shared" si="26"/>
        <v>86</v>
      </c>
    </row>
    <row r="1698" spans="1:3" x14ac:dyDescent="0.3">
      <c r="A1698" t="s">
        <v>1720</v>
      </c>
      <c r="B1698">
        <v>383</v>
      </c>
      <c r="C1698">
        <f t="shared" si="26"/>
        <v>816</v>
      </c>
    </row>
    <row r="1699" spans="1:3" x14ac:dyDescent="0.3">
      <c r="A1699" t="s">
        <v>1721</v>
      </c>
      <c r="B1699">
        <v>1234</v>
      </c>
      <c r="C1699">
        <f t="shared" si="26"/>
        <v>2518</v>
      </c>
    </row>
    <row r="1700" spans="1:3" x14ac:dyDescent="0.3">
      <c r="A1700" t="s">
        <v>1722</v>
      </c>
      <c r="B1700">
        <v>48</v>
      </c>
      <c r="C1700">
        <f t="shared" si="26"/>
        <v>146</v>
      </c>
    </row>
    <row r="1701" spans="1:3" x14ac:dyDescent="0.3">
      <c r="A1701" t="s">
        <v>1723</v>
      </c>
      <c r="B1701">
        <v>1561</v>
      </c>
      <c r="C1701">
        <f t="shared" si="26"/>
        <v>3172</v>
      </c>
    </row>
    <row r="1702" spans="1:3" x14ac:dyDescent="0.3">
      <c r="A1702" t="s">
        <v>1724</v>
      </c>
      <c r="B1702">
        <v>241</v>
      </c>
      <c r="C1702">
        <f t="shared" si="26"/>
        <v>532</v>
      </c>
    </row>
    <row r="1703" spans="1:3" x14ac:dyDescent="0.3">
      <c r="A1703" t="s">
        <v>1725</v>
      </c>
      <c r="B1703">
        <v>810</v>
      </c>
      <c r="C1703">
        <f t="shared" si="26"/>
        <v>1670</v>
      </c>
    </row>
    <row r="1704" spans="1:3" x14ac:dyDescent="0.3">
      <c r="A1704" t="s">
        <v>1726</v>
      </c>
      <c r="B1704">
        <v>325</v>
      </c>
      <c r="C1704">
        <f t="shared" si="26"/>
        <v>700</v>
      </c>
    </row>
    <row r="1705" spans="1:3" x14ac:dyDescent="0.3">
      <c r="A1705" t="s">
        <v>1727</v>
      </c>
      <c r="B1705">
        <v>178</v>
      </c>
      <c r="C1705">
        <f t="shared" si="26"/>
        <v>406</v>
      </c>
    </row>
    <row r="1706" spans="1:3" x14ac:dyDescent="0.3">
      <c r="A1706" t="s">
        <v>1728</v>
      </c>
      <c r="B1706">
        <v>536</v>
      </c>
      <c r="C1706">
        <f t="shared" si="26"/>
        <v>1122</v>
      </c>
    </row>
    <row r="1707" spans="1:3" x14ac:dyDescent="0.3">
      <c r="A1707" t="s">
        <v>1729</v>
      </c>
      <c r="B1707">
        <v>12</v>
      </c>
      <c r="C1707">
        <f t="shared" si="26"/>
        <v>74</v>
      </c>
    </row>
    <row r="1708" spans="1:3" x14ac:dyDescent="0.3">
      <c r="A1708" t="s">
        <v>1730</v>
      </c>
      <c r="B1708">
        <v>74</v>
      </c>
      <c r="C1708">
        <f t="shared" si="26"/>
        <v>198</v>
      </c>
    </row>
    <row r="1709" spans="1:3" x14ac:dyDescent="0.3">
      <c r="A1709" t="s">
        <v>1731</v>
      </c>
      <c r="B1709">
        <v>76</v>
      </c>
      <c r="C1709">
        <f t="shared" si="26"/>
        <v>202</v>
      </c>
    </row>
    <row r="1710" spans="1:3" x14ac:dyDescent="0.3">
      <c r="A1710" t="s">
        <v>1732</v>
      </c>
      <c r="B1710">
        <v>750</v>
      </c>
      <c r="C1710">
        <f t="shared" si="26"/>
        <v>1550</v>
      </c>
    </row>
    <row r="1711" spans="1:3" x14ac:dyDescent="0.3">
      <c r="A1711" t="s">
        <v>1733</v>
      </c>
      <c r="B1711">
        <v>300</v>
      </c>
      <c r="C1711">
        <f t="shared" si="26"/>
        <v>650</v>
      </c>
    </row>
    <row r="1712" spans="1:3" x14ac:dyDescent="0.3">
      <c r="A1712" t="s">
        <v>1734</v>
      </c>
      <c r="B1712">
        <v>325</v>
      </c>
      <c r="C1712">
        <f t="shared" si="26"/>
        <v>700</v>
      </c>
    </row>
    <row r="1713" spans="1:3" x14ac:dyDescent="0.3">
      <c r="A1713" t="s">
        <v>1735</v>
      </c>
      <c r="B1713">
        <v>132</v>
      </c>
      <c r="C1713">
        <f t="shared" si="26"/>
        <v>314</v>
      </c>
    </row>
    <row r="1714" spans="1:3" x14ac:dyDescent="0.3">
      <c r="A1714" t="s">
        <v>1736</v>
      </c>
      <c r="B1714">
        <v>455</v>
      </c>
      <c r="C1714">
        <f t="shared" si="26"/>
        <v>960</v>
      </c>
    </row>
    <row r="1715" spans="1:3" x14ac:dyDescent="0.3">
      <c r="A1715" t="s">
        <v>1737</v>
      </c>
      <c r="B1715">
        <v>240</v>
      </c>
      <c r="C1715">
        <f t="shared" si="26"/>
        <v>530</v>
      </c>
    </row>
    <row r="1716" spans="1:3" x14ac:dyDescent="0.3">
      <c r="A1716" t="s">
        <v>1738</v>
      </c>
      <c r="B1716">
        <v>82</v>
      </c>
      <c r="C1716">
        <f t="shared" si="26"/>
        <v>214</v>
      </c>
    </row>
    <row r="1717" spans="1:3" x14ac:dyDescent="0.3">
      <c r="A1717" t="s">
        <v>1739</v>
      </c>
      <c r="B1717">
        <v>540</v>
      </c>
      <c r="C1717">
        <f t="shared" si="26"/>
        <v>1130</v>
      </c>
    </row>
    <row r="1718" spans="1:3" x14ac:dyDescent="0.3">
      <c r="A1718" t="s">
        <v>1740</v>
      </c>
      <c r="B1718">
        <v>67</v>
      </c>
      <c r="C1718">
        <f t="shared" si="26"/>
        <v>184</v>
      </c>
    </row>
    <row r="1719" spans="1:3" x14ac:dyDescent="0.3">
      <c r="A1719" t="s">
        <v>1741</v>
      </c>
      <c r="B1719">
        <v>120</v>
      </c>
      <c r="C1719">
        <f t="shared" si="26"/>
        <v>290</v>
      </c>
    </row>
    <row r="1720" spans="1:3" x14ac:dyDescent="0.3">
      <c r="A1720" t="s">
        <v>1742</v>
      </c>
      <c r="B1720">
        <v>41</v>
      </c>
      <c r="C1720">
        <f t="shared" si="26"/>
        <v>132</v>
      </c>
    </row>
    <row r="1721" spans="1:3" x14ac:dyDescent="0.3">
      <c r="A1721" t="s">
        <v>1743</v>
      </c>
      <c r="B1721">
        <v>159</v>
      </c>
      <c r="C1721">
        <f t="shared" si="26"/>
        <v>368</v>
      </c>
    </row>
    <row r="1722" spans="1:3" x14ac:dyDescent="0.3">
      <c r="A1722" t="s">
        <v>1744</v>
      </c>
      <c r="B1722">
        <v>100</v>
      </c>
      <c r="C1722">
        <f t="shared" si="26"/>
        <v>250</v>
      </c>
    </row>
    <row r="1723" spans="1:3" x14ac:dyDescent="0.3">
      <c r="A1723" t="s">
        <v>1745</v>
      </c>
      <c r="B1723">
        <v>91</v>
      </c>
      <c r="C1723">
        <f t="shared" si="26"/>
        <v>232</v>
      </c>
    </row>
    <row r="1724" spans="1:3" x14ac:dyDescent="0.3">
      <c r="A1724" t="s">
        <v>1746</v>
      </c>
      <c r="B1724">
        <v>200</v>
      </c>
      <c r="C1724">
        <f t="shared" si="26"/>
        <v>450</v>
      </c>
    </row>
    <row r="1725" spans="1:3" x14ac:dyDescent="0.3">
      <c r="A1725" t="s">
        <v>1747</v>
      </c>
      <c r="B1725">
        <v>20</v>
      </c>
      <c r="C1725">
        <f t="shared" si="26"/>
        <v>90</v>
      </c>
    </row>
    <row r="1726" spans="1:3" x14ac:dyDescent="0.3">
      <c r="A1726" t="s">
        <v>1748</v>
      </c>
      <c r="B1726">
        <v>460</v>
      </c>
      <c r="C1726">
        <f t="shared" si="26"/>
        <v>970</v>
      </c>
    </row>
    <row r="1727" spans="1:3" x14ac:dyDescent="0.3">
      <c r="A1727" t="s">
        <v>1749</v>
      </c>
      <c r="B1727">
        <v>227</v>
      </c>
      <c r="C1727">
        <f t="shared" si="26"/>
        <v>504</v>
      </c>
    </row>
    <row r="1728" spans="1:3" x14ac:dyDescent="0.3">
      <c r="A1728" t="s">
        <v>1750</v>
      </c>
      <c r="B1728">
        <v>300</v>
      </c>
      <c r="C1728">
        <f t="shared" si="26"/>
        <v>650</v>
      </c>
    </row>
    <row r="1729" spans="1:3" x14ac:dyDescent="0.3">
      <c r="A1729" t="s">
        <v>1751</v>
      </c>
      <c r="B1729">
        <v>450</v>
      </c>
      <c r="C1729">
        <f t="shared" si="26"/>
        <v>950</v>
      </c>
    </row>
    <row r="1730" spans="1:3" x14ac:dyDescent="0.3">
      <c r="A1730" t="s">
        <v>1752</v>
      </c>
      <c r="B1730">
        <v>220</v>
      </c>
      <c r="C1730">
        <f t="shared" si="26"/>
        <v>490</v>
      </c>
    </row>
    <row r="1731" spans="1:3" x14ac:dyDescent="0.3">
      <c r="A1731" t="s">
        <v>1753</v>
      </c>
      <c r="B1731">
        <v>200</v>
      </c>
      <c r="C1731">
        <f t="shared" ref="C1731:C1794" si="27">$F$3+$F$4*B1731</f>
        <v>450</v>
      </c>
    </row>
    <row r="1732" spans="1:3" x14ac:dyDescent="0.3">
      <c r="A1732" t="s">
        <v>1754</v>
      </c>
      <c r="B1732">
        <v>250</v>
      </c>
      <c r="C1732">
        <f t="shared" si="27"/>
        <v>550</v>
      </c>
    </row>
    <row r="1733" spans="1:3" x14ac:dyDescent="0.3">
      <c r="A1733" t="s">
        <v>1755</v>
      </c>
      <c r="B1733">
        <v>350</v>
      </c>
      <c r="C1733">
        <f t="shared" si="27"/>
        <v>750</v>
      </c>
    </row>
    <row r="1734" spans="1:3" x14ac:dyDescent="0.3">
      <c r="A1734" t="s">
        <v>1756</v>
      </c>
      <c r="B1734">
        <v>1825</v>
      </c>
      <c r="C1734">
        <f t="shared" si="27"/>
        <v>3700</v>
      </c>
    </row>
    <row r="1735" spans="1:3" x14ac:dyDescent="0.3">
      <c r="A1735" t="s">
        <v>1757</v>
      </c>
      <c r="B1735">
        <v>173</v>
      </c>
      <c r="C1735">
        <f t="shared" si="27"/>
        <v>396</v>
      </c>
    </row>
    <row r="1736" spans="1:3" x14ac:dyDescent="0.3">
      <c r="A1736" t="s">
        <v>1758</v>
      </c>
      <c r="B1736">
        <v>250</v>
      </c>
      <c r="C1736">
        <f t="shared" si="27"/>
        <v>550</v>
      </c>
    </row>
    <row r="1737" spans="1:3" x14ac:dyDescent="0.3">
      <c r="A1737" t="s">
        <v>1759</v>
      </c>
      <c r="B1737">
        <v>45</v>
      </c>
      <c r="C1737">
        <f t="shared" si="27"/>
        <v>140</v>
      </c>
    </row>
    <row r="1738" spans="1:3" x14ac:dyDescent="0.3">
      <c r="A1738" t="s">
        <v>1760</v>
      </c>
      <c r="B1738">
        <v>20</v>
      </c>
      <c r="C1738">
        <f t="shared" si="27"/>
        <v>90</v>
      </c>
    </row>
    <row r="1739" spans="1:3" x14ac:dyDescent="0.3">
      <c r="A1739" t="s">
        <v>1761</v>
      </c>
      <c r="B1739">
        <v>75</v>
      </c>
      <c r="C1739">
        <f t="shared" si="27"/>
        <v>200</v>
      </c>
    </row>
    <row r="1740" spans="1:3" x14ac:dyDescent="0.3">
      <c r="A1740" t="s">
        <v>1762</v>
      </c>
      <c r="B1740">
        <v>600</v>
      </c>
      <c r="C1740">
        <f t="shared" si="27"/>
        <v>1250</v>
      </c>
    </row>
    <row r="1741" spans="1:3" x14ac:dyDescent="0.3">
      <c r="A1741" t="s">
        <v>1763</v>
      </c>
      <c r="B1741">
        <v>298</v>
      </c>
      <c r="C1741">
        <f t="shared" si="27"/>
        <v>646</v>
      </c>
    </row>
    <row r="1742" spans="1:3" x14ac:dyDescent="0.3">
      <c r="A1742" t="s">
        <v>1764</v>
      </c>
      <c r="B1742">
        <v>321</v>
      </c>
      <c r="C1742">
        <f t="shared" si="27"/>
        <v>692</v>
      </c>
    </row>
    <row r="1743" spans="1:3" x14ac:dyDescent="0.3">
      <c r="A1743" t="s">
        <v>1765</v>
      </c>
      <c r="B1743">
        <v>16</v>
      </c>
      <c r="C1743">
        <f t="shared" si="27"/>
        <v>82</v>
      </c>
    </row>
    <row r="1744" spans="1:3" x14ac:dyDescent="0.3">
      <c r="A1744" t="s">
        <v>1766</v>
      </c>
      <c r="B1744">
        <v>184</v>
      </c>
      <c r="C1744">
        <f t="shared" si="27"/>
        <v>418</v>
      </c>
    </row>
    <row r="1745" spans="1:3" x14ac:dyDescent="0.3">
      <c r="A1745" t="s">
        <v>1767</v>
      </c>
      <c r="B1745">
        <v>485</v>
      </c>
      <c r="C1745">
        <f t="shared" si="27"/>
        <v>1020</v>
      </c>
    </row>
    <row r="1746" spans="1:3" x14ac:dyDescent="0.3">
      <c r="A1746" t="s">
        <v>1768</v>
      </c>
      <c r="B1746">
        <v>400</v>
      </c>
      <c r="C1746">
        <f t="shared" si="27"/>
        <v>850</v>
      </c>
    </row>
    <row r="1747" spans="1:3" x14ac:dyDescent="0.3">
      <c r="A1747" t="s">
        <v>1769</v>
      </c>
      <c r="B1747">
        <v>41</v>
      </c>
      <c r="C1747">
        <f t="shared" si="27"/>
        <v>132</v>
      </c>
    </row>
    <row r="1748" spans="1:3" x14ac:dyDescent="0.3">
      <c r="A1748" t="s">
        <v>1770</v>
      </c>
      <c r="B1748">
        <v>100</v>
      </c>
      <c r="C1748">
        <f t="shared" si="27"/>
        <v>250</v>
      </c>
    </row>
    <row r="1749" spans="1:3" x14ac:dyDescent="0.3">
      <c r="A1749" t="s">
        <v>1771</v>
      </c>
      <c r="B1749">
        <v>82</v>
      </c>
      <c r="C1749">
        <f t="shared" si="27"/>
        <v>214</v>
      </c>
    </row>
    <row r="1750" spans="1:3" x14ac:dyDescent="0.3">
      <c r="A1750" t="s">
        <v>1772</v>
      </c>
      <c r="B1750">
        <v>163</v>
      </c>
      <c r="C1750">
        <f t="shared" si="27"/>
        <v>376</v>
      </c>
    </row>
    <row r="1751" spans="1:3" x14ac:dyDescent="0.3">
      <c r="A1751" t="s">
        <v>1773</v>
      </c>
      <c r="B1751">
        <v>336</v>
      </c>
      <c r="C1751">
        <f t="shared" si="27"/>
        <v>722</v>
      </c>
    </row>
    <row r="1752" spans="1:3" x14ac:dyDescent="0.3">
      <c r="A1752" t="s">
        <v>1774</v>
      </c>
      <c r="B1752">
        <v>37</v>
      </c>
      <c r="C1752">
        <f t="shared" si="27"/>
        <v>124</v>
      </c>
    </row>
    <row r="1753" spans="1:3" x14ac:dyDescent="0.3">
      <c r="A1753" t="s">
        <v>1775</v>
      </c>
      <c r="B1753">
        <v>264</v>
      </c>
      <c r="C1753">
        <f t="shared" si="27"/>
        <v>578</v>
      </c>
    </row>
    <row r="1754" spans="1:3" x14ac:dyDescent="0.3">
      <c r="A1754" t="s">
        <v>1776</v>
      </c>
      <c r="B1754">
        <v>118</v>
      </c>
      <c r="C1754">
        <f t="shared" si="27"/>
        <v>286</v>
      </c>
    </row>
    <row r="1755" spans="1:3" x14ac:dyDescent="0.3">
      <c r="A1755" t="s">
        <v>1777</v>
      </c>
      <c r="B1755">
        <v>70</v>
      </c>
      <c r="C1755">
        <f t="shared" si="27"/>
        <v>190</v>
      </c>
    </row>
    <row r="1756" spans="1:3" x14ac:dyDescent="0.3">
      <c r="A1756" t="s">
        <v>1778</v>
      </c>
      <c r="B1756">
        <v>282</v>
      </c>
      <c r="C1756">
        <f t="shared" si="27"/>
        <v>614</v>
      </c>
    </row>
    <row r="1757" spans="1:3" x14ac:dyDescent="0.3">
      <c r="A1757" t="s">
        <v>1779</v>
      </c>
      <c r="B1757">
        <v>79</v>
      </c>
      <c r="C1757">
        <f t="shared" si="27"/>
        <v>208</v>
      </c>
    </row>
    <row r="1758" spans="1:3" x14ac:dyDescent="0.3">
      <c r="A1758" t="s">
        <v>1780</v>
      </c>
      <c r="B1758">
        <v>34</v>
      </c>
      <c r="C1758">
        <f t="shared" si="27"/>
        <v>118</v>
      </c>
    </row>
    <row r="1759" spans="1:3" x14ac:dyDescent="0.3">
      <c r="A1759" t="s">
        <v>1781</v>
      </c>
      <c r="B1759">
        <v>88</v>
      </c>
      <c r="C1759">
        <f t="shared" si="27"/>
        <v>226</v>
      </c>
    </row>
    <row r="1760" spans="1:3" x14ac:dyDescent="0.3">
      <c r="A1760" t="s">
        <v>1782</v>
      </c>
      <c r="B1760">
        <v>320</v>
      </c>
      <c r="C1760">
        <f t="shared" si="27"/>
        <v>690</v>
      </c>
    </row>
    <row r="1761" spans="1:3" x14ac:dyDescent="0.3">
      <c r="A1761" t="s">
        <v>1783</v>
      </c>
      <c r="B1761">
        <v>4732</v>
      </c>
      <c r="C1761">
        <f t="shared" si="27"/>
        <v>9514</v>
      </c>
    </row>
    <row r="1762" spans="1:3" x14ac:dyDescent="0.3">
      <c r="A1762" t="s">
        <v>1784</v>
      </c>
      <c r="B1762">
        <v>140</v>
      </c>
      <c r="C1762">
        <f t="shared" si="27"/>
        <v>330</v>
      </c>
    </row>
    <row r="1763" spans="1:3" x14ac:dyDescent="0.3">
      <c r="A1763" t="s">
        <v>1785</v>
      </c>
      <c r="B1763">
        <v>209</v>
      </c>
      <c r="C1763">
        <f t="shared" si="27"/>
        <v>468</v>
      </c>
    </row>
    <row r="1764" spans="1:3" x14ac:dyDescent="0.3">
      <c r="A1764" t="s">
        <v>1786</v>
      </c>
      <c r="B1764">
        <v>830</v>
      </c>
      <c r="C1764">
        <f t="shared" si="27"/>
        <v>1710</v>
      </c>
    </row>
    <row r="1765" spans="1:3" x14ac:dyDescent="0.3">
      <c r="A1765" t="s">
        <v>1787</v>
      </c>
      <c r="B1765">
        <v>90</v>
      </c>
      <c r="C1765">
        <f t="shared" si="27"/>
        <v>230</v>
      </c>
    </row>
    <row r="1766" spans="1:3" x14ac:dyDescent="0.3">
      <c r="A1766" t="s">
        <v>1788</v>
      </c>
      <c r="B1766">
        <v>18</v>
      </c>
      <c r="C1766">
        <f t="shared" si="27"/>
        <v>86</v>
      </c>
    </row>
    <row r="1767" spans="1:3" x14ac:dyDescent="0.3">
      <c r="A1767" t="s">
        <v>1789</v>
      </c>
      <c r="B1767">
        <v>976</v>
      </c>
      <c r="C1767">
        <f t="shared" si="27"/>
        <v>2002</v>
      </c>
    </row>
    <row r="1768" spans="1:3" x14ac:dyDescent="0.3">
      <c r="A1768" t="s">
        <v>1790</v>
      </c>
      <c r="B1768">
        <v>132</v>
      </c>
      <c r="C1768">
        <f t="shared" si="27"/>
        <v>314</v>
      </c>
    </row>
    <row r="1769" spans="1:3" x14ac:dyDescent="0.3">
      <c r="A1769" t="s">
        <v>1791</v>
      </c>
      <c r="B1769">
        <v>337</v>
      </c>
      <c r="C1769">
        <f t="shared" si="27"/>
        <v>724</v>
      </c>
    </row>
    <row r="1770" spans="1:3" x14ac:dyDescent="0.3">
      <c r="A1770" t="s">
        <v>1792</v>
      </c>
      <c r="B1770">
        <v>160</v>
      </c>
      <c r="C1770">
        <f t="shared" si="27"/>
        <v>370</v>
      </c>
    </row>
    <row r="1771" spans="1:3" x14ac:dyDescent="0.3">
      <c r="A1771" t="s">
        <v>1793</v>
      </c>
      <c r="B1771">
        <v>1</v>
      </c>
      <c r="C1771">
        <f t="shared" si="27"/>
        <v>52</v>
      </c>
    </row>
    <row r="1772" spans="1:3" x14ac:dyDescent="0.3">
      <c r="A1772" t="s">
        <v>1794</v>
      </c>
      <c r="B1772">
        <v>24</v>
      </c>
      <c r="C1772">
        <f t="shared" si="27"/>
        <v>98</v>
      </c>
    </row>
    <row r="1773" spans="1:3" x14ac:dyDescent="0.3">
      <c r="A1773" t="s">
        <v>1795</v>
      </c>
      <c r="B1773">
        <v>147</v>
      </c>
      <c r="C1773">
        <f t="shared" si="27"/>
        <v>344</v>
      </c>
    </row>
    <row r="1774" spans="1:3" x14ac:dyDescent="0.3">
      <c r="A1774" t="s">
        <v>1796</v>
      </c>
      <c r="B1774">
        <v>253</v>
      </c>
      <c r="C1774">
        <f t="shared" si="27"/>
        <v>556</v>
      </c>
    </row>
    <row r="1775" spans="1:3" x14ac:dyDescent="0.3">
      <c r="A1775" t="s">
        <v>1797</v>
      </c>
      <c r="B1775">
        <v>1100</v>
      </c>
      <c r="C1775">
        <f t="shared" si="27"/>
        <v>2250</v>
      </c>
    </row>
    <row r="1776" spans="1:3" x14ac:dyDescent="0.3">
      <c r="A1776" t="s">
        <v>1798</v>
      </c>
      <c r="B1776">
        <v>500</v>
      </c>
      <c r="C1776">
        <f t="shared" si="27"/>
        <v>1050</v>
      </c>
    </row>
    <row r="1777" spans="1:3" x14ac:dyDescent="0.3">
      <c r="A1777" t="s">
        <v>1799</v>
      </c>
      <c r="B1777">
        <v>112</v>
      </c>
      <c r="C1777">
        <f t="shared" si="27"/>
        <v>274</v>
      </c>
    </row>
    <row r="1778" spans="1:3" x14ac:dyDescent="0.3">
      <c r="A1778" t="s">
        <v>1800</v>
      </c>
      <c r="B1778">
        <v>626</v>
      </c>
      <c r="C1778">
        <f t="shared" si="27"/>
        <v>1302</v>
      </c>
    </row>
    <row r="1779" spans="1:3" x14ac:dyDescent="0.3">
      <c r="A1779" t="s">
        <v>1801</v>
      </c>
      <c r="B1779">
        <v>384</v>
      </c>
      <c r="C1779">
        <f t="shared" si="27"/>
        <v>818</v>
      </c>
    </row>
    <row r="1780" spans="1:3" x14ac:dyDescent="0.3">
      <c r="A1780" t="s">
        <v>1802</v>
      </c>
      <c r="B1780">
        <v>276</v>
      </c>
      <c r="C1780">
        <f t="shared" si="27"/>
        <v>602</v>
      </c>
    </row>
    <row r="1781" spans="1:3" x14ac:dyDescent="0.3">
      <c r="A1781" t="s">
        <v>1803</v>
      </c>
      <c r="B1781">
        <v>511</v>
      </c>
      <c r="C1781">
        <f t="shared" si="27"/>
        <v>1072</v>
      </c>
    </row>
    <row r="1782" spans="1:3" x14ac:dyDescent="0.3">
      <c r="A1782" t="s">
        <v>1804</v>
      </c>
      <c r="B1782">
        <v>16</v>
      </c>
      <c r="C1782">
        <f t="shared" si="27"/>
        <v>82</v>
      </c>
    </row>
    <row r="1783" spans="1:3" x14ac:dyDescent="0.3">
      <c r="A1783" t="s">
        <v>1805</v>
      </c>
      <c r="B1783">
        <v>0</v>
      </c>
      <c r="C1783">
        <f t="shared" si="27"/>
        <v>50</v>
      </c>
    </row>
    <row r="1784" spans="1:3" x14ac:dyDescent="0.3">
      <c r="A1784" t="s">
        <v>1806</v>
      </c>
      <c r="B1784">
        <v>229</v>
      </c>
      <c r="C1784">
        <f t="shared" si="27"/>
        <v>508</v>
      </c>
    </row>
    <row r="1785" spans="1:3" x14ac:dyDescent="0.3">
      <c r="A1785" t="s">
        <v>1807</v>
      </c>
      <c r="B1785">
        <v>30</v>
      </c>
      <c r="C1785">
        <f t="shared" si="27"/>
        <v>110</v>
      </c>
    </row>
    <row r="1786" spans="1:3" x14ac:dyDescent="0.3">
      <c r="A1786" t="s">
        <v>1808</v>
      </c>
      <c r="B1786">
        <v>390</v>
      </c>
      <c r="C1786">
        <f t="shared" si="27"/>
        <v>830</v>
      </c>
    </row>
    <row r="1787" spans="1:3" x14ac:dyDescent="0.3">
      <c r="A1787" t="s">
        <v>1809</v>
      </c>
      <c r="B1787">
        <v>100</v>
      </c>
      <c r="C1787">
        <f t="shared" si="27"/>
        <v>250</v>
      </c>
    </row>
    <row r="1788" spans="1:3" x14ac:dyDescent="0.3">
      <c r="A1788" t="s">
        <v>1810</v>
      </c>
      <c r="B1788">
        <v>1020</v>
      </c>
      <c r="C1788">
        <f t="shared" si="27"/>
        <v>2090</v>
      </c>
    </row>
    <row r="1789" spans="1:3" x14ac:dyDescent="0.3">
      <c r="A1789" t="s">
        <v>1811</v>
      </c>
      <c r="B1789">
        <v>600</v>
      </c>
      <c r="C1789">
        <f t="shared" si="27"/>
        <v>1250</v>
      </c>
    </row>
    <row r="1790" spans="1:3" x14ac:dyDescent="0.3">
      <c r="A1790" t="s">
        <v>1812</v>
      </c>
      <c r="B1790">
        <v>428</v>
      </c>
      <c r="C1790">
        <f t="shared" si="27"/>
        <v>906</v>
      </c>
    </row>
    <row r="1791" spans="1:3" x14ac:dyDescent="0.3">
      <c r="A1791" t="s">
        <v>1813</v>
      </c>
      <c r="B1791">
        <v>450</v>
      </c>
      <c r="C1791">
        <f t="shared" si="27"/>
        <v>950</v>
      </c>
    </row>
    <row r="1792" spans="1:3" x14ac:dyDescent="0.3">
      <c r="A1792" t="s">
        <v>1814</v>
      </c>
      <c r="B1792">
        <v>90</v>
      </c>
      <c r="C1792">
        <f t="shared" si="27"/>
        <v>230</v>
      </c>
    </row>
    <row r="1793" spans="1:3" x14ac:dyDescent="0.3">
      <c r="A1793" t="s">
        <v>1815</v>
      </c>
      <c r="B1793">
        <v>315</v>
      </c>
      <c r="C1793">
        <f t="shared" si="27"/>
        <v>680</v>
      </c>
    </row>
    <row r="1794" spans="1:3" x14ac:dyDescent="0.3">
      <c r="A1794" t="s">
        <v>1816</v>
      </c>
      <c r="B1794">
        <v>500</v>
      </c>
      <c r="C1794">
        <f t="shared" si="27"/>
        <v>1050</v>
      </c>
    </row>
    <row r="1795" spans="1:3" x14ac:dyDescent="0.3">
      <c r="A1795" t="s">
        <v>1817</v>
      </c>
      <c r="B1795">
        <v>255</v>
      </c>
      <c r="C1795">
        <f t="shared" ref="C1795:C1858" si="28">$F$3+$F$4*B1795</f>
        <v>560</v>
      </c>
    </row>
    <row r="1796" spans="1:3" x14ac:dyDescent="0.3">
      <c r="A1796" t="s">
        <v>1818</v>
      </c>
      <c r="B1796">
        <v>167</v>
      </c>
      <c r="C1796">
        <f t="shared" si="28"/>
        <v>384</v>
      </c>
    </row>
    <row r="1797" spans="1:3" x14ac:dyDescent="0.3">
      <c r="A1797" t="s">
        <v>1819</v>
      </c>
      <c r="B1797">
        <v>739</v>
      </c>
      <c r="C1797">
        <f t="shared" si="28"/>
        <v>1528</v>
      </c>
    </row>
    <row r="1798" spans="1:3" x14ac:dyDescent="0.3">
      <c r="A1798" t="s">
        <v>1820</v>
      </c>
      <c r="B1798">
        <v>276</v>
      </c>
      <c r="C1798">
        <f t="shared" si="28"/>
        <v>602</v>
      </c>
    </row>
    <row r="1799" spans="1:3" x14ac:dyDescent="0.3">
      <c r="A1799" t="s">
        <v>1821</v>
      </c>
      <c r="B1799">
        <v>160</v>
      </c>
      <c r="C1799">
        <f t="shared" si="28"/>
        <v>370</v>
      </c>
    </row>
    <row r="1800" spans="1:3" x14ac:dyDescent="0.3">
      <c r="A1800" t="s">
        <v>1822</v>
      </c>
      <c r="B1800">
        <v>150</v>
      </c>
      <c r="C1800">
        <f t="shared" si="28"/>
        <v>350</v>
      </c>
    </row>
    <row r="1801" spans="1:3" x14ac:dyDescent="0.3">
      <c r="A1801" t="s">
        <v>1823</v>
      </c>
      <c r="B1801">
        <v>290</v>
      </c>
      <c r="C1801">
        <f t="shared" si="28"/>
        <v>630</v>
      </c>
    </row>
    <row r="1802" spans="1:3" x14ac:dyDescent="0.3">
      <c r="A1802" t="s">
        <v>1824</v>
      </c>
      <c r="B1802">
        <v>140</v>
      </c>
      <c r="C1802">
        <f t="shared" si="28"/>
        <v>330</v>
      </c>
    </row>
    <row r="1803" spans="1:3" x14ac:dyDescent="0.3">
      <c r="A1803" t="s">
        <v>1825</v>
      </c>
      <c r="B1803">
        <v>48</v>
      </c>
      <c r="C1803">
        <f t="shared" si="28"/>
        <v>146</v>
      </c>
    </row>
    <row r="1804" spans="1:3" x14ac:dyDescent="0.3">
      <c r="A1804" t="s">
        <v>1826</v>
      </c>
      <c r="B1804">
        <v>8600</v>
      </c>
      <c r="C1804">
        <f t="shared" si="28"/>
        <v>17250</v>
      </c>
    </row>
    <row r="1805" spans="1:3" x14ac:dyDescent="0.3">
      <c r="A1805" t="s">
        <v>1827</v>
      </c>
      <c r="B1805">
        <v>8000</v>
      </c>
      <c r="C1805">
        <f t="shared" si="28"/>
        <v>16050</v>
      </c>
    </row>
    <row r="1806" spans="1:3" x14ac:dyDescent="0.3">
      <c r="A1806" t="s">
        <v>1828</v>
      </c>
      <c r="B1806">
        <v>267</v>
      </c>
      <c r="C1806">
        <f t="shared" si="28"/>
        <v>584</v>
      </c>
    </row>
    <row r="1807" spans="1:3" x14ac:dyDescent="0.3">
      <c r="A1807" t="s">
        <v>1829</v>
      </c>
      <c r="B1807">
        <v>234</v>
      </c>
      <c r="C1807">
        <f t="shared" si="28"/>
        <v>518</v>
      </c>
    </row>
    <row r="1808" spans="1:3" x14ac:dyDescent="0.3">
      <c r="A1808" t="s">
        <v>1830</v>
      </c>
      <c r="B1808">
        <v>260</v>
      </c>
      <c r="C1808">
        <f t="shared" si="28"/>
        <v>570</v>
      </c>
    </row>
    <row r="1809" spans="1:3" x14ac:dyDescent="0.3">
      <c r="A1809" t="s">
        <v>1831</v>
      </c>
      <c r="B1809">
        <v>300</v>
      </c>
      <c r="C1809">
        <f t="shared" si="28"/>
        <v>650</v>
      </c>
    </row>
    <row r="1810" spans="1:3" x14ac:dyDescent="0.3">
      <c r="A1810" t="s">
        <v>1832</v>
      </c>
      <c r="B1810">
        <v>235</v>
      </c>
      <c r="C1810">
        <f t="shared" si="28"/>
        <v>520</v>
      </c>
    </row>
    <row r="1811" spans="1:3" x14ac:dyDescent="0.3">
      <c r="A1811" t="s">
        <v>1833</v>
      </c>
      <c r="B1811">
        <v>277</v>
      </c>
      <c r="C1811">
        <f t="shared" si="28"/>
        <v>604</v>
      </c>
    </row>
    <row r="1812" spans="1:3" x14ac:dyDescent="0.3">
      <c r="A1812" t="s">
        <v>1834</v>
      </c>
      <c r="B1812">
        <v>40</v>
      </c>
      <c r="C1812">
        <f t="shared" si="28"/>
        <v>130</v>
      </c>
    </row>
    <row r="1813" spans="1:3" x14ac:dyDescent="0.3">
      <c r="A1813" t="s">
        <v>1835</v>
      </c>
      <c r="B1813">
        <v>60</v>
      </c>
      <c r="C1813">
        <f t="shared" si="28"/>
        <v>170</v>
      </c>
    </row>
    <row r="1814" spans="1:3" x14ac:dyDescent="0.3">
      <c r="A1814" t="s">
        <v>1836</v>
      </c>
      <c r="B1814">
        <v>200</v>
      </c>
      <c r="C1814">
        <f t="shared" si="28"/>
        <v>450</v>
      </c>
    </row>
    <row r="1815" spans="1:3" x14ac:dyDescent="0.3">
      <c r="A1815" t="s">
        <v>1837</v>
      </c>
      <c r="B1815">
        <v>0</v>
      </c>
      <c r="C1815">
        <f t="shared" si="28"/>
        <v>50</v>
      </c>
    </row>
    <row r="1816" spans="1:3" x14ac:dyDescent="0.3">
      <c r="A1816" t="s">
        <v>1838</v>
      </c>
      <c r="B1816">
        <v>0</v>
      </c>
      <c r="C1816">
        <f t="shared" si="28"/>
        <v>50</v>
      </c>
    </row>
    <row r="1817" spans="1:3" x14ac:dyDescent="0.3">
      <c r="A1817" t="s">
        <v>1839</v>
      </c>
      <c r="B1817">
        <v>340</v>
      </c>
      <c r="C1817">
        <f t="shared" si="28"/>
        <v>730</v>
      </c>
    </row>
    <row r="1818" spans="1:3" x14ac:dyDescent="0.3">
      <c r="A1818" t="s">
        <v>1840</v>
      </c>
      <c r="B1818">
        <v>0</v>
      </c>
      <c r="C1818">
        <f t="shared" si="28"/>
        <v>50</v>
      </c>
    </row>
    <row r="1819" spans="1:3" x14ac:dyDescent="0.3">
      <c r="A1819" t="s">
        <v>1841</v>
      </c>
      <c r="B1819">
        <v>3800</v>
      </c>
      <c r="C1819">
        <f t="shared" si="28"/>
        <v>7650</v>
      </c>
    </row>
    <row r="1820" spans="1:3" x14ac:dyDescent="0.3">
      <c r="A1820" t="s">
        <v>1842</v>
      </c>
      <c r="B1820">
        <v>615</v>
      </c>
      <c r="C1820">
        <f t="shared" si="28"/>
        <v>1280</v>
      </c>
    </row>
    <row r="1821" spans="1:3" x14ac:dyDescent="0.3">
      <c r="A1821" t="s">
        <v>1843</v>
      </c>
      <c r="B1821">
        <v>0</v>
      </c>
      <c r="C1821">
        <f t="shared" si="28"/>
        <v>50</v>
      </c>
    </row>
    <row r="1822" spans="1:3" x14ac:dyDescent="0.3">
      <c r="A1822" t="s">
        <v>1844</v>
      </c>
      <c r="B1822">
        <v>3973</v>
      </c>
      <c r="C1822">
        <f t="shared" si="28"/>
        <v>7996</v>
      </c>
    </row>
    <row r="1823" spans="1:3" x14ac:dyDescent="0.3">
      <c r="A1823" t="s">
        <v>1845</v>
      </c>
      <c r="B1823">
        <v>615</v>
      </c>
      <c r="C1823">
        <f t="shared" si="28"/>
        <v>1280</v>
      </c>
    </row>
    <row r="1824" spans="1:3" x14ac:dyDescent="0.3">
      <c r="A1824" t="s">
        <v>1846</v>
      </c>
      <c r="B1824">
        <v>330</v>
      </c>
      <c r="C1824">
        <f t="shared" si="28"/>
        <v>710</v>
      </c>
    </row>
    <row r="1825" spans="1:3" x14ac:dyDescent="0.3">
      <c r="A1825" t="s">
        <v>1847</v>
      </c>
      <c r="B1825">
        <v>0</v>
      </c>
      <c r="C1825">
        <f t="shared" si="28"/>
        <v>50</v>
      </c>
    </row>
    <row r="1826" spans="1:3" x14ac:dyDescent="0.3">
      <c r="A1826" t="s">
        <v>1848</v>
      </c>
      <c r="B1826">
        <v>375</v>
      </c>
      <c r="C1826">
        <f t="shared" si="28"/>
        <v>800</v>
      </c>
    </row>
    <row r="1827" spans="1:3" x14ac:dyDescent="0.3">
      <c r="A1827" t="s">
        <v>1849</v>
      </c>
      <c r="B1827">
        <v>256</v>
      </c>
      <c r="C1827">
        <f t="shared" si="28"/>
        <v>562</v>
      </c>
    </row>
    <row r="1828" spans="1:3" x14ac:dyDescent="0.3">
      <c r="A1828" t="s">
        <v>1850</v>
      </c>
      <c r="B1828">
        <v>30</v>
      </c>
      <c r="C1828">
        <f t="shared" si="28"/>
        <v>110</v>
      </c>
    </row>
    <row r="1829" spans="1:3" x14ac:dyDescent="0.3">
      <c r="A1829" t="s">
        <v>1851</v>
      </c>
      <c r="B1829">
        <v>12</v>
      </c>
      <c r="C1829">
        <f t="shared" si="28"/>
        <v>74</v>
      </c>
    </row>
    <row r="1830" spans="1:3" x14ac:dyDescent="0.3">
      <c r="A1830" t="s">
        <v>1852</v>
      </c>
      <c r="B1830">
        <v>136</v>
      </c>
      <c r="C1830">
        <f t="shared" si="28"/>
        <v>322</v>
      </c>
    </row>
    <row r="1831" spans="1:3" x14ac:dyDescent="0.3">
      <c r="A1831" t="s">
        <v>1853</v>
      </c>
      <c r="B1831">
        <v>412</v>
      </c>
      <c r="C1831">
        <f t="shared" si="28"/>
        <v>874</v>
      </c>
    </row>
    <row r="1832" spans="1:3" x14ac:dyDescent="0.3">
      <c r="A1832" t="s">
        <v>1854</v>
      </c>
      <c r="B1832">
        <v>128</v>
      </c>
      <c r="C1832">
        <f t="shared" si="28"/>
        <v>306</v>
      </c>
    </row>
    <row r="1833" spans="1:3" x14ac:dyDescent="0.3">
      <c r="A1833" t="s">
        <v>1855</v>
      </c>
      <c r="B1833">
        <v>400</v>
      </c>
      <c r="C1833">
        <f t="shared" si="28"/>
        <v>850</v>
      </c>
    </row>
    <row r="1834" spans="1:3" x14ac:dyDescent="0.3">
      <c r="A1834" t="s">
        <v>1856</v>
      </c>
      <c r="B1834">
        <v>98</v>
      </c>
      <c r="C1834">
        <f t="shared" si="28"/>
        <v>246</v>
      </c>
    </row>
    <row r="1835" spans="1:3" x14ac:dyDescent="0.3">
      <c r="A1835" t="s">
        <v>1857</v>
      </c>
      <c r="B1835">
        <v>330</v>
      </c>
      <c r="C1835">
        <f t="shared" si="28"/>
        <v>710</v>
      </c>
    </row>
    <row r="1836" spans="1:3" x14ac:dyDescent="0.3">
      <c r="A1836" t="s">
        <v>1858</v>
      </c>
      <c r="B1836">
        <v>46</v>
      </c>
      <c r="C1836">
        <f t="shared" si="28"/>
        <v>142</v>
      </c>
    </row>
    <row r="1837" spans="1:3" x14ac:dyDescent="0.3">
      <c r="A1837" t="s">
        <v>1859</v>
      </c>
      <c r="B1837">
        <v>666</v>
      </c>
      <c r="C1837">
        <f t="shared" si="28"/>
        <v>1382</v>
      </c>
    </row>
    <row r="1838" spans="1:3" x14ac:dyDescent="0.3">
      <c r="A1838" t="s">
        <v>1860</v>
      </c>
      <c r="B1838">
        <v>0</v>
      </c>
      <c r="C1838">
        <f t="shared" si="28"/>
        <v>50</v>
      </c>
    </row>
    <row r="1839" spans="1:3" x14ac:dyDescent="0.3">
      <c r="A1839" t="s">
        <v>1861</v>
      </c>
      <c r="B1839">
        <v>24</v>
      </c>
      <c r="C1839">
        <f t="shared" si="28"/>
        <v>98</v>
      </c>
    </row>
    <row r="1840" spans="1:3" x14ac:dyDescent="0.3">
      <c r="A1840" t="s">
        <v>1862</v>
      </c>
      <c r="B1840">
        <v>150</v>
      </c>
      <c r="C1840">
        <f t="shared" si="28"/>
        <v>350</v>
      </c>
    </row>
    <row r="1841" spans="1:3" x14ac:dyDescent="0.3">
      <c r="A1841" t="s">
        <v>1863</v>
      </c>
      <c r="B1841">
        <v>0</v>
      </c>
      <c r="C1841">
        <f t="shared" si="28"/>
        <v>50</v>
      </c>
    </row>
    <row r="1842" spans="1:3" x14ac:dyDescent="0.3">
      <c r="A1842" t="s">
        <v>1864</v>
      </c>
      <c r="B1842">
        <v>30</v>
      </c>
      <c r="C1842">
        <f t="shared" si="28"/>
        <v>110</v>
      </c>
    </row>
    <row r="1843" spans="1:3" x14ac:dyDescent="0.3">
      <c r="A1843" t="s">
        <v>1865</v>
      </c>
      <c r="B1843">
        <v>20</v>
      </c>
      <c r="C1843">
        <f t="shared" si="28"/>
        <v>90</v>
      </c>
    </row>
    <row r="1844" spans="1:3" x14ac:dyDescent="0.3">
      <c r="A1844" t="s">
        <v>1866</v>
      </c>
      <c r="B1844">
        <v>241</v>
      </c>
      <c r="C1844">
        <f t="shared" si="28"/>
        <v>532</v>
      </c>
    </row>
    <row r="1845" spans="1:3" x14ac:dyDescent="0.3">
      <c r="A1845" t="s">
        <v>1867</v>
      </c>
      <c r="B1845">
        <v>220</v>
      </c>
      <c r="C1845">
        <f t="shared" si="28"/>
        <v>490</v>
      </c>
    </row>
    <row r="1846" spans="1:3" x14ac:dyDescent="0.3">
      <c r="A1846" t="s">
        <v>1868</v>
      </c>
      <c r="B1846">
        <v>57</v>
      </c>
      <c r="C1846">
        <f t="shared" si="28"/>
        <v>164</v>
      </c>
    </row>
    <row r="1847" spans="1:3" x14ac:dyDescent="0.3">
      <c r="A1847" t="s">
        <v>1869</v>
      </c>
      <c r="B1847">
        <v>14</v>
      </c>
      <c r="C1847">
        <f t="shared" si="28"/>
        <v>78</v>
      </c>
    </row>
    <row r="1848" spans="1:3" x14ac:dyDescent="0.3">
      <c r="A1848" t="s">
        <v>1870</v>
      </c>
      <c r="B1848">
        <v>21</v>
      </c>
      <c r="C1848">
        <f t="shared" si="28"/>
        <v>92</v>
      </c>
    </row>
    <row r="1849" spans="1:3" x14ac:dyDescent="0.3">
      <c r="A1849" t="s">
        <v>1871</v>
      </c>
      <c r="B1849">
        <v>1120</v>
      </c>
      <c r="C1849">
        <f t="shared" si="28"/>
        <v>2290</v>
      </c>
    </row>
    <row r="1850" spans="1:3" x14ac:dyDescent="0.3">
      <c r="A1850" t="s">
        <v>1872</v>
      </c>
      <c r="B1850">
        <v>250</v>
      </c>
      <c r="C1850">
        <f t="shared" si="28"/>
        <v>550</v>
      </c>
    </row>
    <row r="1851" spans="1:3" x14ac:dyDescent="0.3">
      <c r="A1851" t="s">
        <v>1873</v>
      </c>
      <c r="B1851">
        <v>330</v>
      </c>
      <c r="C1851">
        <f t="shared" si="28"/>
        <v>710</v>
      </c>
    </row>
    <row r="1852" spans="1:3" x14ac:dyDescent="0.3">
      <c r="A1852" t="s">
        <v>1874</v>
      </c>
      <c r="B1852">
        <v>46</v>
      </c>
      <c r="C1852">
        <f t="shared" si="28"/>
        <v>142</v>
      </c>
    </row>
    <row r="1853" spans="1:3" x14ac:dyDescent="0.3">
      <c r="A1853" t="s">
        <v>1875</v>
      </c>
      <c r="B1853">
        <v>39</v>
      </c>
      <c r="C1853">
        <f t="shared" si="28"/>
        <v>128</v>
      </c>
    </row>
    <row r="1854" spans="1:3" x14ac:dyDescent="0.3">
      <c r="A1854" t="s">
        <v>1876</v>
      </c>
      <c r="B1854">
        <v>34</v>
      </c>
      <c r="C1854">
        <f t="shared" si="28"/>
        <v>118</v>
      </c>
    </row>
    <row r="1855" spans="1:3" x14ac:dyDescent="0.3">
      <c r="A1855" t="s">
        <v>1877</v>
      </c>
      <c r="B1855">
        <v>149</v>
      </c>
      <c r="C1855">
        <f t="shared" si="28"/>
        <v>348</v>
      </c>
    </row>
    <row r="1856" spans="1:3" x14ac:dyDescent="0.3">
      <c r="A1856" t="s">
        <v>1878</v>
      </c>
      <c r="B1856">
        <v>220</v>
      </c>
      <c r="C1856">
        <f t="shared" si="28"/>
        <v>490</v>
      </c>
    </row>
    <row r="1857" spans="1:3" x14ac:dyDescent="0.3">
      <c r="A1857" t="s">
        <v>1879</v>
      </c>
      <c r="B1857">
        <v>110</v>
      </c>
      <c r="C1857">
        <f t="shared" si="28"/>
        <v>270</v>
      </c>
    </row>
    <row r="1858" spans="1:3" x14ac:dyDescent="0.3">
      <c r="A1858" t="s">
        <v>1880</v>
      </c>
      <c r="B1858">
        <v>36</v>
      </c>
      <c r="C1858">
        <f t="shared" si="28"/>
        <v>122</v>
      </c>
    </row>
    <row r="1859" spans="1:3" x14ac:dyDescent="0.3">
      <c r="A1859" t="s">
        <v>1881</v>
      </c>
      <c r="B1859">
        <v>22</v>
      </c>
      <c r="C1859">
        <f t="shared" ref="C1859:C1922" si="29">$F$3+$F$4*B1859</f>
        <v>94</v>
      </c>
    </row>
    <row r="1860" spans="1:3" x14ac:dyDescent="0.3">
      <c r="A1860" t="s">
        <v>1882</v>
      </c>
      <c r="B1860">
        <v>43</v>
      </c>
      <c r="C1860">
        <f t="shared" si="29"/>
        <v>136</v>
      </c>
    </row>
    <row r="1861" spans="1:3" x14ac:dyDescent="0.3">
      <c r="A1861" t="s">
        <v>1883</v>
      </c>
      <c r="B1861">
        <v>33</v>
      </c>
      <c r="C1861">
        <f t="shared" si="29"/>
        <v>116</v>
      </c>
    </row>
    <row r="1862" spans="1:3" x14ac:dyDescent="0.3">
      <c r="A1862" t="s">
        <v>1884</v>
      </c>
      <c r="B1862">
        <v>49</v>
      </c>
      <c r="C1862">
        <f t="shared" si="29"/>
        <v>148</v>
      </c>
    </row>
    <row r="1863" spans="1:3" x14ac:dyDescent="0.3">
      <c r="A1863" t="s">
        <v>1885</v>
      </c>
      <c r="B1863">
        <v>300</v>
      </c>
      <c r="C1863">
        <f t="shared" si="29"/>
        <v>650</v>
      </c>
    </row>
    <row r="1864" spans="1:3" x14ac:dyDescent="0.3">
      <c r="A1864" t="s">
        <v>1886</v>
      </c>
      <c r="B1864">
        <v>36</v>
      </c>
      <c r="C1864">
        <f t="shared" si="29"/>
        <v>122</v>
      </c>
    </row>
    <row r="1865" spans="1:3" x14ac:dyDescent="0.3">
      <c r="A1865" t="s">
        <v>1887</v>
      </c>
      <c r="B1865">
        <v>30</v>
      </c>
      <c r="C1865">
        <f t="shared" si="29"/>
        <v>110</v>
      </c>
    </row>
    <row r="1866" spans="1:3" x14ac:dyDescent="0.3">
      <c r="A1866" t="s">
        <v>1888</v>
      </c>
      <c r="B1866">
        <v>28</v>
      </c>
      <c r="C1866">
        <f t="shared" si="29"/>
        <v>106</v>
      </c>
    </row>
    <row r="1867" spans="1:3" x14ac:dyDescent="0.3">
      <c r="A1867" t="s">
        <v>1889</v>
      </c>
      <c r="B1867">
        <v>97</v>
      </c>
      <c r="C1867">
        <f t="shared" si="29"/>
        <v>244</v>
      </c>
    </row>
    <row r="1868" spans="1:3" x14ac:dyDescent="0.3">
      <c r="A1868" t="s">
        <v>1890</v>
      </c>
      <c r="B1868">
        <v>60</v>
      </c>
      <c r="C1868">
        <f t="shared" si="29"/>
        <v>170</v>
      </c>
    </row>
    <row r="1869" spans="1:3" x14ac:dyDescent="0.3">
      <c r="A1869" t="s">
        <v>1891</v>
      </c>
      <c r="B1869">
        <v>45</v>
      </c>
      <c r="C1869">
        <f t="shared" si="29"/>
        <v>140</v>
      </c>
    </row>
    <row r="1870" spans="1:3" x14ac:dyDescent="0.3">
      <c r="A1870" t="s">
        <v>1892</v>
      </c>
      <c r="B1870">
        <v>61</v>
      </c>
      <c r="C1870">
        <f t="shared" si="29"/>
        <v>172</v>
      </c>
    </row>
    <row r="1871" spans="1:3" x14ac:dyDescent="0.3">
      <c r="A1871" t="s">
        <v>1893</v>
      </c>
      <c r="B1871">
        <v>91</v>
      </c>
      <c r="C1871">
        <f t="shared" si="29"/>
        <v>232</v>
      </c>
    </row>
    <row r="1872" spans="1:3" x14ac:dyDescent="0.3">
      <c r="A1872" t="s">
        <v>1894</v>
      </c>
      <c r="B1872">
        <v>45</v>
      </c>
      <c r="C1872">
        <f t="shared" si="29"/>
        <v>140</v>
      </c>
    </row>
    <row r="1873" spans="1:3" x14ac:dyDescent="0.3">
      <c r="A1873" t="s">
        <v>1895</v>
      </c>
      <c r="B1873">
        <v>467</v>
      </c>
      <c r="C1873">
        <f t="shared" si="29"/>
        <v>984</v>
      </c>
    </row>
    <row r="1874" spans="1:3" x14ac:dyDescent="0.3">
      <c r="A1874" t="s">
        <v>1896</v>
      </c>
      <c r="B1874">
        <v>47</v>
      </c>
      <c r="C1874">
        <f t="shared" si="29"/>
        <v>144</v>
      </c>
    </row>
    <row r="1875" spans="1:3" x14ac:dyDescent="0.3">
      <c r="A1875" t="s">
        <v>1897</v>
      </c>
      <c r="B1875">
        <v>280</v>
      </c>
      <c r="C1875">
        <f t="shared" si="29"/>
        <v>610</v>
      </c>
    </row>
    <row r="1876" spans="1:3" x14ac:dyDescent="0.3">
      <c r="A1876" t="s">
        <v>1898</v>
      </c>
      <c r="B1876">
        <v>100</v>
      </c>
      <c r="C1876">
        <f t="shared" si="29"/>
        <v>250</v>
      </c>
    </row>
    <row r="1877" spans="1:3" x14ac:dyDescent="0.3">
      <c r="A1877" t="s">
        <v>1899</v>
      </c>
      <c r="B1877">
        <v>542</v>
      </c>
      <c r="C1877">
        <f t="shared" si="29"/>
        <v>1134</v>
      </c>
    </row>
    <row r="1878" spans="1:3" x14ac:dyDescent="0.3">
      <c r="A1878" t="s">
        <v>1900</v>
      </c>
      <c r="B1878">
        <v>720</v>
      </c>
      <c r="C1878">
        <f t="shared" si="29"/>
        <v>1490</v>
      </c>
    </row>
    <row r="1879" spans="1:3" x14ac:dyDescent="0.3">
      <c r="A1879" t="s">
        <v>1901</v>
      </c>
      <c r="B1879">
        <v>100</v>
      </c>
      <c r="C1879">
        <f t="shared" si="29"/>
        <v>250</v>
      </c>
    </row>
    <row r="1880" spans="1:3" x14ac:dyDescent="0.3">
      <c r="A1880" t="s">
        <v>1902</v>
      </c>
      <c r="B1880">
        <v>526</v>
      </c>
      <c r="C1880">
        <f t="shared" si="29"/>
        <v>1102</v>
      </c>
    </row>
    <row r="1881" spans="1:3" x14ac:dyDescent="0.3">
      <c r="A1881" t="s">
        <v>1903</v>
      </c>
      <c r="B1881">
        <v>200</v>
      </c>
      <c r="C1881">
        <f t="shared" si="29"/>
        <v>450</v>
      </c>
    </row>
    <row r="1882" spans="1:3" x14ac:dyDescent="0.3">
      <c r="A1882" t="s">
        <v>1904</v>
      </c>
      <c r="B1882">
        <v>650</v>
      </c>
      <c r="C1882">
        <f t="shared" si="29"/>
        <v>1350</v>
      </c>
    </row>
    <row r="1883" spans="1:3" x14ac:dyDescent="0.3">
      <c r="A1883" t="s">
        <v>1905</v>
      </c>
      <c r="B1883">
        <v>70</v>
      </c>
      <c r="C1883">
        <f t="shared" si="29"/>
        <v>190</v>
      </c>
    </row>
    <row r="1884" spans="1:3" x14ac:dyDescent="0.3">
      <c r="A1884" t="s">
        <v>1906</v>
      </c>
      <c r="B1884">
        <v>7609</v>
      </c>
      <c r="C1884">
        <f t="shared" si="29"/>
        <v>15268</v>
      </c>
    </row>
    <row r="1885" spans="1:3" x14ac:dyDescent="0.3">
      <c r="A1885" t="s">
        <v>1907</v>
      </c>
      <c r="B1885">
        <v>249</v>
      </c>
      <c r="C1885">
        <f t="shared" si="29"/>
        <v>548</v>
      </c>
    </row>
    <row r="1886" spans="1:3" x14ac:dyDescent="0.3">
      <c r="A1886" t="s">
        <v>1908</v>
      </c>
      <c r="B1886">
        <v>26</v>
      </c>
      <c r="C1886">
        <f t="shared" si="29"/>
        <v>102</v>
      </c>
    </row>
    <row r="1887" spans="1:3" x14ac:dyDescent="0.3">
      <c r="A1887" t="s">
        <v>1909</v>
      </c>
      <c r="B1887">
        <v>158</v>
      </c>
      <c r="C1887">
        <f t="shared" si="29"/>
        <v>366</v>
      </c>
    </row>
    <row r="1888" spans="1:3" x14ac:dyDescent="0.3">
      <c r="A1888" t="s">
        <v>1910</v>
      </c>
      <c r="B1888">
        <v>111</v>
      </c>
      <c r="C1888">
        <f t="shared" si="29"/>
        <v>272</v>
      </c>
    </row>
    <row r="1889" spans="1:3" x14ac:dyDescent="0.3">
      <c r="A1889" t="s">
        <v>1911</v>
      </c>
      <c r="B1889">
        <v>134</v>
      </c>
      <c r="C1889">
        <f t="shared" si="29"/>
        <v>318</v>
      </c>
    </row>
    <row r="1890" spans="1:3" x14ac:dyDescent="0.3">
      <c r="A1890" t="s">
        <v>1912</v>
      </c>
      <c r="B1890">
        <v>460</v>
      </c>
      <c r="C1890">
        <f t="shared" si="29"/>
        <v>970</v>
      </c>
    </row>
    <row r="1891" spans="1:3" x14ac:dyDescent="0.3">
      <c r="A1891" t="s">
        <v>1913</v>
      </c>
      <c r="B1891">
        <v>240</v>
      </c>
      <c r="C1891">
        <f t="shared" si="29"/>
        <v>530</v>
      </c>
    </row>
    <row r="1892" spans="1:3" x14ac:dyDescent="0.3">
      <c r="A1892" t="s">
        <v>1914</v>
      </c>
      <c r="B1892">
        <v>300</v>
      </c>
      <c r="C1892">
        <f t="shared" si="29"/>
        <v>650</v>
      </c>
    </row>
    <row r="1893" spans="1:3" x14ac:dyDescent="0.3">
      <c r="A1893" t="s">
        <v>1915</v>
      </c>
      <c r="B1893">
        <v>138</v>
      </c>
      <c r="C1893">
        <f t="shared" si="29"/>
        <v>326</v>
      </c>
    </row>
    <row r="1894" spans="1:3" x14ac:dyDescent="0.3">
      <c r="A1894" t="s">
        <v>1916</v>
      </c>
      <c r="B1894">
        <v>0</v>
      </c>
      <c r="C1894">
        <f t="shared" si="29"/>
        <v>50</v>
      </c>
    </row>
    <row r="1895" spans="1:3" x14ac:dyDescent="0.3">
      <c r="A1895" t="s">
        <v>1917</v>
      </c>
      <c r="B1895">
        <v>0</v>
      </c>
      <c r="C1895">
        <f t="shared" si="29"/>
        <v>50</v>
      </c>
    </row>
    <row r="1896" spans="1:3" x14ac:dyDescent="0.3">
      <c r="A1896" t="s">
        <v>1918</v>
      </c>
      <c r="B1896">
        <v>0</v>
      </c>
      <c r="C1896">
        <f t="shared" si="29"/>
        <v>50</v>
      </c>
    </row>
    <row r="1897" spans="1:3" x14ac:dyDescent="0.3">
      <c r="A1897" t="s">
        <v>1919</v>
      </c>
      <c r="B1897">
        <v>0</v>
      </c>
      <c r="C1897">
        <f t="shared" si="29"/>
        <v>50</v>
      </c>
    </row>
    <row r="1898" spans="1:3" x14ac:dyDescent="0.3">
      <c r="A1898" t="s">
        <v>1920</v>
      </c>
      <c r="B1898">
        <v>100</v>
      </c>
      <c r="C1898">
        <f t="shared" si="29"/>
        <v>250</v>
      </c>
    </row>
    <row r="1899" spans="1:3" x14ac:dyDescent="0.3">
      <c r="A1899" t="s">
        <v>1921</v>
      </c>
      <c r="B1899">
        <v>590</v>
      </c>
      <c r="C1899">
        <f t="shared" si="29"/>
        <v>1230</v>
      </c>
    </row>
    <row r="1900" spans="1:3" x14ac:dyDescent="0.3">
      <c r="A1900" t="s">
        <v>1922</v>
      </c>
      <c r="B1900">
        <v>150</v>
      </c>
      <c r="C1900">
        <f t="shared" si="29"/>
        <v>350</v>
      </c>
    </row>
    <row r="1901" spans="1:3" x14ac:dyDescent="0.3">
      <c r="A1901" t="s">
        <v>1923</v>
      </c>
      <c r="B1901">
        <v>78</v>
      </c>
      <c r="C1901">
        <f t="shared" si="29"/>
        <v>206</v>
      </c>
    </row>
    <row r="1902" spans="1:3" x14ac:dyDescent="0.3">
      <c r="A1902" t="s">
        <v>1924</v>
      </c>
      <c r="B1902">
        <v>221</v>
      </c>
      <c r="C1902">
        <f t="shared" si="29"/>
        <v>492</v>
      </c>
    </row>
    <row r="1903" spans="1:3" x14ac:dyDescent="0.3">
      <c r="A1903" t="s">
        <v>1925</v>
      </c>
      <c r="B1903">
        <v>503</v>
      </c>
      <c r="C1903">
        <f t="shared" si="29"/>
        <v>1056</v>
      </c>
    </row>
    <row r="1904" spans="1:3" x14ac:dyDescent="0.3">
      <c r="A1904" t="s">
        <v>1926</v>
      </c>
      <c r="B1904">
        <v>396</v>
      </c>
      <c r="C1904">
        <f t="shared" si="29"/>
        <v>842</v>
      </c>
    </row>
    <row r="1905" spans="1:3" x14ac:dyDescent="0.3">
      <c r="A1905" t="s">
        <v>1927</v>
      </c>
      <c r="B1905">
        <v>740</v>
      </c>
      <c r="C1905">
        <f t="shared" si="29"/>
        <v>1530</v>
      </c>
    </row>
    <row r="1906" spans="1:3" x14ac:dyDescent="0.3">
      <c r="A1906" t="s">
        <v>1928</v>
      </c>
      <c r="B1906">
        <v>417</v>
      </c>
      <c r="C1906">
        <f t="shared" si="29"/>
        <v>884</v>
      </c>
    </row>
    <row r="1907" spans="1:3" x14ac:dyDescent="0.3">
      <c r="A1907" t="s">
        <v>1929</v>
      </c>
      <c r="B1907">
        <v>473</v>
      </c>
      <c r="C1907">
        <f t="shared" si="29"/>
        <v>996</v>
      </c>
    </row>
    <row r="1908" spans="1:3" x14ac:dyDescent="0.3">
      <c r="A1908" t="s">
        <v>1930</v>
      </c>
      <c r="B1908">
        <v>302</v>
      </c>
      <c r="C1908">
        <f t="shared" si="29"/>
        <v>654</v>
      </c>
    </row>
    <row r="1909" spans="1:3" x14ac:dyDescent="0.3">
      <c r="A1909" t="s">
        <v>1931</v>
      </c>
      <c r="B1909">
        <v>72</v>
      </c>
      <c r="C1909">
        <f t="shared" si="29"/>
        <v>194</v>
      </c>
    </row>
    <row r="1910" spans="1:3" x14ac:dyDescent="0.3">
      <c r="A1910" t="s">
        <v>1932</v>
      </c>
      <c r="B1910">
        <v>2743</v>
      </c>
      <c r="C1910">
        <f t="shared" si="29"/>
        <v>5536</v>
      </c>
    </row>
    <row r="1911" spans="1:3" x14ac:dyDescent="0.3">
      <c r="A1911" t="s">
        <v>1933</v>
      </c>
      <c r="B1911">
        <v>50</v>
      </c>
      <c r="C1911">
        <f t="shared" si="29"/>
        <v>150</v>
      </c>
    </row>
    <row r="1912" spans="1:3" x14ac:dyDescent="0.3">
      <c r="A1912" t="s">
        <v>1934</v>
      </c>
      <c r="B1912">
        <v>293</v>
      </c>
      <c r="C1912">
        <f t="shared" si="29"/>
        <v>636</v>
      </c>
    </row>
    <row r="1913" spans="1:3" x14ac:dyDescent="0.3">
      <c r="A1913" t="s">
        <v>1935</v>
      </c>
      <c r="B1913">
        <v>650</v>
      </c>
      <c r="C1913">
        <f t="shared" si="29"/>
        <v>1350</v>
      </c>
    </row>
    <row r="1914" spans="1:3" x14ac:dyDescent="0.3">
      <c r="A1914" t="s">
        <v>1936</v>
      </c>
      <c r="B1914">
        <v>375</v>
      </c>
      <c r="C1914">
        <f t="shared" si="29"/>
        <v>800</v>
      </c>
    </row>
    <row r="1915" spans="1:3" x14ac:dyDescent="0.3">
      <c r="A1915" t="s">
        <v>1937</v>
      </c>
      <c r="B1915">
        <v>112</v>
      </c>
      <c r="C1915">
        <f t="shared" si="29"/>
        <v>274</v>
      </c>
    </row>
    <row r="1916" spans="1:3" x14ac:dyDescent="0.3">
      <c r="A1916" t="s">
        <v>1938</v>
      </c>
      <c r="B1916">
        <v>61</v>
      </c>
      <c r="C1916">
        <f t="shared" si="29"/>
        <v>172</v>
      </c>
    </row>
    <row r="1917" spans="1:3" x14ac:dyDescent="0.3">
      <c r="A1917" t="s">
        <v>1939</v>
      </c>
      <c r="B1917">
        <v>0</v>
      </c>
      <c r="C1917">
        <f t="shared" si="29"/>
        <v>50</v>
      </c>
    </row>
    <row r="1918" spans="1:3" x14ac:dyDescent="0.3">
      <c r="A1918" t="s">
        <v>1940</v>
      </c>
      <c r="B1918">
        <v>52</v>
      </c>
      <c r="C1918">
        <f t="shared" si="29"/>
        <v>154</v>
      </c>
    </row>
    <row r="1919" spans="1:3" x14ac:dyDescent="0.3">
      <c r="A1919" t="s">
        <v>1941</v>
      </c>
      <c r="B1919">
        <v>1083</v>
      </c>
      <c r="C1919">
        <f t="shared" si="29"/>
        <v>2216</v>
      </c>
    </row>
    <row r="1920" spans="1:3" x14ac:dyDescent="0.3">
      <c r="A1920" t="s">
        <v>1942</v>
      </c>
      <c r="B1920">
        <v>6</v>
      </c>
      <c r="C1920">
        <f t="shared" si="29"/>
        <v>62</v>
      </c>
    </row>
    <row r="1921" spans="1:3" x14ac:dyDescent="0.3">
      <c r="A1921" t="s">
        <v>1943</v>
      </c>
      <c r="B1921">
        <v>60</v>
      </c>
      <c r="C1921">
        <f t="shared" si="29"/>
        <v>170</v>
      </c>
    </row>
    <row r="1922" spans="1:3" x14ac:dyDescent="0.3">
      <c r="A1922" t="s">
        <v>1944</v>
      </c>
      <c r="B1922">
        <v>30</v>
      </c>
      <c r="C1922">
        <f t="shared" si="29"/>
        <v>110</v>
      </c>
    </row>
    <row r="1923" spans="1:3" x14ac:dyDescent="0.3">
      <c r="A1923" t="s">
        <v>1945</v>
      </c>
      <c r="B1923">
        <v>1372</v>
      </c>
      <c r="C1923">
        <f t="shared" ref="C1923:C1986" si="30">$F$3+$F$4*B1923</f>
        <v>2794</v>
      </c>
    </row>
    <row r="1924" spans="1:3" x14ac:dyDescent="0.3">
      <c r="A1924" t="s">
        <v>1946</v>
      </c>
      <c r="B1924">
        <v>300</v>
      </c>
      <c r="C1924">
        <f t="shared" si="30"/>
        <v>650</v>
      </c>
    </row>
    <row r="1925" spans="1:3" x14ac:dyDescent="0.3">
      <c r="A1925" t="s">
        <v>1947</v>
      </c>
      <c r="B1925">
        <v>312</v>
      </c>
      <c r="C1925">
        <f t="shared" si="30"/>
        <v>674</v>
      </c>
    </row>
    <row r="1926" spans="1:3" x14ac:dyDescent="0.3">
      <c r="A1926" t="s">
        <v>1948</v>
      </c>
      <c r="B1926">
        <v>120</v>
      </c>
      <c r="C1926">
        <f t="shared" si="30"/>
        <v>290</v>
      </c>
    </row>
    <row r="1927" spans="1:3" x14ac:dyDescent="0.3">
      <c r="A1927" t="s">
        <v>1949</v>
      </c>
      <c r="B1927">
        <v>90</v>
      </c>
      <c r="C1927">
        <f t="shared" si="30"/>
        <v>230</v>
      </c>
    </row>
    <row r="1928" spans="1:3" x14ac:dyDescent="0.3">
      <c r="A1928" t="s">
        <v>1950</v>
      </c>
      <c r="B1928">
        <v>22</v>
      </c>
      <c r="C1928">
        <f t="shared" si="30"/>
        <v>94</v>
      </c>
    </row>
    <row r="1929" spans="1:3" x14ac:dyDescent="0.3">
      <c r="A1929" t="s">
        <v>1951</v>
      </c>
      <c r="B1929">
        <v>752</v>
      </c>
      <c r="C1929">
        <f t="shared" si="30"/>
        <v>1554</v>
      </c>
    </row>
    <row r="1930" spans="1:3" x14ac:dyDescent="0.3">
      <c r="A1930" t="s">
        <v>1952</v>
      </c>
      <c r="B1930">
        <v>380</v>
      </c>
      <c r="C1930">
        <f t="shared" si="30"/>
        <v>810</v>
      </c>
    </row>
    <row r="1931" spans="1:3" x14ac:dyDescent="0.3">
      <c r="A1931" t="s">
        <v>1953</v>
      </c>
      <c r="B1931">
        <v>217</v>
      </c>
      <c r="C1931">
        <f t="shared" si="30"/>
        <v>484</v>
      </c>
    </row>
    <row r="1932" spans="1:3" x14ac:dyDescent="0.3">
      <c r="A1932" t="s">
        <v>1954</v>
      </c>
      <c r="B1932">
        <v>16</v>
      </c>
      <c r="C1932">
        <f t="shared" si="30"/>
        <v>82</v>
      </c>
    </row>
    <row r="1933" spans="1:3" x14ac:dyDescent="0.3">
      <c r="A1933" t="s">
        <v>1955</v>
      </c>
      <c r="B1933">
        <v>120</v>
      </c>
      <c r="C1933">
        <f t="shared" si="30"/>
        <v>290</v>
      </c>
    </row>
    <row r="1934" spans="1:3" x14ac:dyDescent="0.3">
      <c r="A1934" t="s">
        <v>1956</v>
      </c>
      <c r="B1934">
        <v>37</v>
      </c>
      <c r="C1934">
        <f t="shared" si="30"/>
        <v>124</v>
      </c>
    </row>
    <row r="1935" spans="1:3" x14ac:dyDescent="0.3">
      <c r="A1935" t="s">
        <v>1957</v>
      </c>
      <c r="B1935">
        <v>566</v>
      </c>
      <c r="C1935">
        <f t="shared" si="30"/>
        <v>1182</v>
      </c>
    </row>
    <row r="1936" spans="1:3" x14ac:dyDescent="0.3">
      <c r="A1936" t="s">
        <v>1958</v>
      </c>
      <c r="B1936">
        <v>470</v>
      </c>
      <c r="C1936">
        <f t="shared" si="30"/>
        <v>990</v>
      </c>
    </row>
    <row r="1937" spans="1:3" x14ac:dyDescent="0.3">
      <c r="A1937" t="s">
        <v>1959</v>
      </c>
      <c r="B1937">
        <v>510</v>
      </c>
      <c r="C1937">
        <f t="shared" si="30"/>
        <v>1070</v>
      </c>
    </row>
    <row r="1938" spans="1:3" x14ac:dyDescent="0.3">
      <c r="A1938" t="s">
        <v>1960</v>
      </c>
      <c r="B1938">
        <v>300</v>
      </c>
      <c r="C1938">
        <f t="shared" si="30"/>
        <v>650</v>
      </c>
    </row>
    <row r="1939" spans="1:3" x14ac:dyDescent="0.3">
      <c r="A1939" t="s">
        <v>1961</v>
      </c>
      <c r="B1939">
        <v>51</v>
      </c>
      <c r="C1939">
        <f t="shared" si="30"/>
        <v>152</v>
      </c>
    </row>
    <row r="1940" spans="1:3" x14ac:dyDescent="0.3">
      <c r="A1940" t="s">
        <v>1962</v>
      </c>
      <c r="B1940">
        <v>398</v>
      </c>
      <c r="C1940">
        <f t="shared" si="30"/>
        <v>846</v>
      </c>
    </row>
    <row r="1941" spans="1:3" x14ac:dyDescent="0.3">
      <c r="A1941" t="s">
        <v>1963</v>
      </c>
      <c r="B1941">
        <v>710</v>
      </c>
      <c r="C1941">
        <f t="shared" si="30"/>
        <v>1470</v>
      </c>
    </row>
    <row r="1942" spans="1:3" x14ac:dyDescent="0.3">
      <c r="A1942" t="s">
        <v>1964</v>
      </c>
      <c r="B1942">
        <v>66</v>
      </c>
      <c r="C1942">
        <f t="shared" si="30"/>
        <v>182</v>
      </c>
    </row>
    <row r="1943" spans="1:3" x14ac:dyDescent="0.3">
      <c r="A1943" t="s">
        <v>1965</v>
      </c>
      <c r="B1943">
        <v>828</v>
      </c>
      <c r="C1943">
        <f t="shared" si="30"/>
        <v>1706</v>
      </c>
    </row>
    <row r="1944" spans="1:3" x14ac:dyDescent="0.3">
      <c r="A1944" t="s">
        <v>1966</v>
      </c>
      <c r="B1944">
        <v>839</v>
      </c>
      <c r="C1944">
        <f t="shared" si="30"/>
        <v>1728</v>
      </c>
    </row>
    <row r="1945" spans="1:3" x14ac:dyDescent="0.3">
      <c r="A1945" t="s">
        <v>1967</v>
      </c>
      <c r="B1945">
        <v>568</v>
      </c>
      <c r="C1945">
        <f t="shared" si="30"/>
        <v>1186</v>
      </c>
    </row>
    <row r="1946" spans="1:3" x14ac:dyDescent="0.3">
      <c r="A1946" t="s">
        <v>1968</v>
      </c>
      <c r="B1946">
        <v>238</v>
      </c>
      <c r="C1946">
        <f t="shared" si="30"/>
        <v>526</v>
      </c>
    </row>
    <row r="1947" spans="1:3" x14ac:dyDescent="0.3">
      <c r="A1947" t="s">
        <v>1969</v>
      </c>
      <c r="B1947">
        <v>284</v>
      </c>
      <c r="C1947">
        <f t="shared" si="30"/>
        <v>618</v>
      </c>
    </row>
    <row r="1948" spans="1:3" x14ac:dyDescent="0.3">
      <c r="A1948" t="s">
        <v>1970</v>
      </c>
      <c r="B1948">
        <v>67</v>
      </c>
      <c r="C1948">
        <f t="shared" si="30"/>
        <v>184</v>
      </c>
    </row>
    <row r="1949" spans="1:3" x14ac:dyDescent="0.3">
      <c r="A1949" t="s">
        <v>1971</v>
      </c>
      <c r="B1949">
        <v>571</v>
      </c>
      <c r="C1949">
        <f t="shared" si="30"/>
        <v>1192</v>
      </c>
    </row>
    <row r="1950" spans="1:3" x14ac:dyDescent="0.3">
      <c r="A1950" t="s">
        <v>1972</v>
      </c>
      <c r="B1950">
        <v>324</v>
      </c>
      <c r="C1950">
        <f t="shared" si="30"/>
        <v>698</v>
      </c>
    </row>
    <row r="1951" spans="1:3" x14ac:dyDescent="0.3">
      <c r="A1951" t="s">
        <v>1973</v>
      </c>
      <c r="B1951">
        <v>220</v>
      </c>
      <c r="C1951">
        <f t="shared" si="30"/>
        <v>490</v>
      </c>
    </row>
    <row r="1952" spans="1:3" x14ac:dyDescent="0.3">
      <c r="A1952" t="s">
        <v>1974</v>
      </c>
      <c r="B1952">
        <v>162</v>
      </c>
      <c r="C1952">
        <f t="shared" si="30"/>
        <v>374</v>
      </c>
    </row>
    <row r="1953" spans="1:3" x14ac:dyDescent="0.3">
      <c r="A1953" t="s">
        <v>1975</v>
      </c>
      <c r="B1953">
        <v>169</v>
      </c>
      <c r="C1953">
        <f t="shared" si="30"/>
        <v>388</v>
      </c>
    </row>
    <row r="1954" spans="1:3" x14ac:dyDescent="0.3">
      <c r="A1954" t="s">
        <v>1976</v>
      </c>
      <c r="B1954">
        <v>221</v>
      </c>
      <c r="C1954">
        <f t="shared" si="30"/>
        <v>492</v>
      </c>
    </row>
    <row r="1955" spans="1:3" x14ac:dyDescent="0.3">
      <c r="A1955" t="s">
        <v>1977</v>
      </c>
      <c r="B1955">
        <v>300</v>
      </c>
      <c r="C1955">
        <f t="shared" si="30"/>
        <v>650</v>
      </c>
    </row>
    <row r="1956" spans="1:3" x14ac:dyDescent="0.3">
      <c r="A1956" t="s">
        <v>1978</v>
      </c>
      <c r="B1956">
        <v>420</v>
      </c>
      <c r="C1956">
        <f t="shared" si="30"/>
        <v>890</v>
      </c>
    </row>
    <row r="1957" spans="1:3" x14ac:dyDescent="0.3">
      <c r="A1957" t="s">
        <v>1979</v>
      </c>
      <c r="B1957">
        <v>640</v>
      </c>
      <c r="C1957">
        <f t="shared" si="30"/>
        <v>1330</v>
      </c>
    </row>
    <row r="1958" spans="1:3" x14ac:dyDescent="0.3">
      <c r="A1958" t="s">
        <v>1980</v>
      </c>
      <c r="B1958">
        <v>1784</v>
      </c>
      <c r="C1958">
        <f t="shared" si="30"/>
        <v>3618</v>
      </c>
    </row>
    <row r="1959" spans="1:3" x14ac:dyDescent="0.3">
      <c r="A1959" t="s">
        <v>1981</v>
      </c>
      <c r="B1959">
        <v>640</v>
      </c>
      <c r="C1959">
        <f t="shared" si="30"/>
        <v>1330</v>
      </c>
    </row>
    <row r="1960" spans="1:3" x14ac:dyDescent="0.3">
      <c r="A1960" t="s">
        <v>1982</v>
      </c>
      <c r="B1960">
        <v>317</v>
      </c>
      <c r="C1960">
        <f t="shared" si="30"/>
        <v>684</v>
      </c>
    </row>
    <row r="1961" spans="1:3" x14ac:dyDescent="0.3">
      <c r="A1961" t="s">
        <v>1983</v>
      </c>
      <c r="B1961">
        <v>60</v>
      </c>
      <c r="C1961">
        <f t="shared" si="30"/>
        <v>170</v>
      </c>
    </row>
    <row r="1962" spans="1:3" x14ac:dyDescent="0.3">
      <c r="A1962" t="s">
        <v>1984</v>
      </c>
      <c r="B1962">
        <v>32</v>
      </c>
      <c r="C1962">
        <f t="shared" si="30"/>
        <v>114</v>
      </c>
    </row>
    <row r="1963" spans="1:3" x14ac:dyDescent="0.3">
      <c r="A1963" t="s">
        <v>1985</v>
      </c>
      <c r="B1963">
        <v>190</v>
      </c>
      <c r="C1963">
        <f t="shared" si="30"/>
        <v>430</v>
      </c>
    </row>
    <row r="1964" spans="1:3" x14ac:dyDescent="0.3">
      <c r="A1964" t="s">
        <v>1986</v>
      </c>
      <c r="B1964">
        <v>262</v>
      </c>
      <c r="C1964">
        <f t="shared" si="30"/>
        <v>574</v>
      </c>
    </row>
    <row r="1965" spans="1:3" x14ac:dyDescent="0.3">
      <c r="A1965" t="s">
        <v>1987</v>
      </c>
      <c r="B1965">
        <v>60</v>
      </c>
      <c r="C1965">
        <f t="shared" si="30"/>
        <v>170</v>
      </c>
    </row>
    <row r="1966" spans="1:3" x14ac:dyDescent="0.3">
      <c r="A1966" t="s">
        <v>1988</v>
      </c>
      <c r="B1966">
        <v>200</v>
      </c>
      <c r="C1966">
        <f t="shared" si="30"/>
        <v>450</v>
      </c>
    </row>
    <row r="1967" spans="1:3" x14ac:dyDescent="0.3">
      <c r="A1967" t="s">
        <v>1989</v>
      </c>
      <c r="B1967">
        <v>113</v>
      </c>
      <c r="C1967">
        <f t="shared" si="30"/>
        <v>276</v>
      </c>
    </row>
    <row r="1968" spans="1:3" x14ac:dyDescent="0.3">
      <c r="A1968" t="s">
        <v>1990</v>
      </c>
      <c r="B1968">
        <v>528</v>
      </c>
      <c r="C1968">
        <f t="shared" si="30"/>
        <v>1106</v>
      </c>
    </row>
    <row r="1969" spans="1:3" x14ac:dyDescent="0.3">
      <c r="A1969" t="s">
        <v>1991</v>
      </c>
      <c r="B1969">
        <v>250</v>
      </c>
      <c r="C1969">
        <f t="shared" si="30"/>
        <v>550</v>
      </c>
    </row>
    <row r="1970" spans="1:3" x14ac:dyDescent="0.3">
      <c r="A1970" t="s">
        <v>1992</v>
      </c>
      <c r="B1970">
        <v>480</v>
      </c>
      <c r="C1970">
        <f t="shared" si="30"/>
        <v>1010</v>
      </c>
    </row>
    <row r="1971" spans="1:3" x14ac:dyDescent="0.3">
      <c r="A1971" t="s">
        <v>1993</v>
      </c>
      <c r="B1971">
        <v>9779</v>
      </c>
      <c r="C1971">
        <f t="shared" si="30"/>
        <v>19608</v>
      </c>
    </row>
    <row r="1972" spans="1:3" x14ac:dyDescent="0.3">
      <c r="A1972" t="s">
        <v>1994</v>
      </c>
      <c r="B1972">
        <v>660</v>
      </c>
      <c r="C1972">
        <f t="shared" si="30"/>
        <v>1370</v>
      </c>
    </row>
    <row r="1973" spans="1:3" x14ac:dyDescent="0.3">
      <c r="A1973" t="s">
        <v>1995</v>
      </c>
      <c r="B1973">
        <v>29</v>
      </c>
      <c r="C1973">
        <f t="shared" si="30"/>
        <v>108</v>
      </c>
    </row>
    <row r="1974" spans="1:3" x14ac:dyDescent="0.3">
      <c r="A1974" t="s">
        <v>1996</v>
      </c>
      <c r="B1974">
        <v>584</v>
      </c>
      <c r="C1974">
        <f t="shared" si="30"/>
        <v>1218</v>
      </c>
    </row>
    <row r="1975" spans="1:3" x14ac:dyDescent="0.3">
      <c r="A1975" t="s">
        <v>1997</v>
      </c>
      <c r="B1975">
        <v>62</v>
      </c>
      <c r="C1975">
        <f t="shared" si="30"/>
        <v>174</v>
      </c>
    </row>
    <row r="1976" spans="1:3" x14ac:dyDescent="0.3">
      <c r="A1976" t="s">
        <v>1998</v>
      </c>
      <c r="B1976">
        <v>100</v>
      </c>
      <c r="C1976">
        <f t="shared" si="30"/>
        <v>250</v>
      </c>
    </row>
    <row r="1977" spans="1:3" x14ac:dyDescent="0.3">
      <c r="A1977" t="s">
        <v>1999</v>
      </c>
      <c r="B1977">
        <v>392</v>
      </c>
      <c r="C1977">
        <f t="shared" si="30"/>
        <v>834</v>
      </c>
    </row>
    <row r="1978" spans="1:3" x14ac:dyDescent="0.3">
      <c r="A1978" t="s">
        <v>2000</v>
      </c>
      <c r="B1978">
        <v>110</v>
      </c>
      <c r="C1978">
        <f t="shared" si="30"/>
        <v>270</v>
      </c>
    </row>
    <row r="1979" spans="1:3" x14ac:dyDescent="0.3">
      <c r="A1979" t="s">
        <v>2001</v>
      </c>
      <c r="B1979">
        <v>600</v>
      </c>
      <c r="C1979">
        <f t="shared" si="30"/>
        <v>1250</v>
      </c>
    </row>
    <row r="1980" spans="1:3" x14ac:dyDescent="0.3">
      <c r="A1980" t="s">
        <v>2002</v>
      </c>
      <c r="B1980">
        <v>29</v>
      </c>
      <c r="C1980">
        <f t="shared" si="30"/>
        <v>108</v>
      </c>
    </row>
    <row r="1981" spans="1:3" x14ac:dyDescent="0.3">
      <c r="A1981" t="s">
        <v>2003</v>
      </c>
      <c r="B1981">
        <v>354</v>
      </c>
      <c r="C1981">
        <f t="shared" si="30"/>
        <v>758</v>
      </c>
    </row>
    <row r="1982" spans="1:3" x14ac:dyDescent="0.3">
      <c r="A1982" t="s">
        <v>2004</v>
      </c>
      <c r="B1982">
        <v>714</v>
      </c>
      <c r="C1982">
        <f t="shared" si="30"/>
        <v>1478</v>
      </c>
    </row>
    <row r="1983" spans="1:3" x14ac:dyDescent="0.3">
      <c r="A1983" t="s">
        <v>2005</v>
      </c>
      <c r="B1983">
        <v>500</v>
      </c>
      <c r="C1983">
        <f t="shared" si="30"/>
        <v>1050</v>
      </c>
    </row>
    <row r="1984" spans="1:3" x14ac:dyDescent="0.3">
      <c r="A1984" t="s">
        <v>2006</v>
      </c>
      <c r="B1984">
        <v>408</v>
      </c>
      <c r="C1984">
        <f t="shared" si="30"/>
        <v>866</v>
      </c>
    </row>
    <row r="1985" spans="1:3" x14ac:dyDescent="0.3">
      <c r="A1985" t="s">
        <v>2007</v>
      </c>
      <c r="B1985">
        <v>504</v>
      </c>
      <c r="C1985">
        <f t="shared" si="30"/>
        <v>1058</v>
      </c>
    </row>
    <row r="1986" spans="1:3" x14ac:dyDescent="0.3">
      <c r="A1986" t="s">
        <v>2008</v>
      </c>
      <c r="B1986">
        <v>22</v>
      </c>
      <c r="C1986">
        <f t="shared" si="30"/>
        <v>94</v>
      </c>
    </row>
    <row r="1987" spans="1:3" x14ac:dyDescent="0.3">
      <c r="A1987" t="s">
        <v>2009</v>
      </c>
      <c r="B1987">
        <v>110</v>
      </c>
      <c r="C1987">
        <f t="shared" ref="C1987:C2050" si="31">$F$3+$F$4*B1987</f>
        <v>270</v>
      </c>
    </row>
    <row r="1988" spans="1:3" x14ac:dyDescent="0.3">
      <c r="A1988" t="s">
        <v>2010</v>
      </c>
      <c r="B1988">
        <v>77</v>
      </c>
      <c r="C1988">
        <f t="shared" si="31"/>
        <v>204</v>
      </c>
    </row>
    <row r="1989" spans="1:3" x14ac:dyDescent="0.3">
      <c r="A1989" t="s">
        <v>2011</v>
      </c>
      <c r="B1989">
        <v>98</v>
      </c>
      <c r="C1989">
        <f t="shared" si="31"/>
        <v>246</v>
      </c>
    </row>
    <row r="1990" spans="1:3" x14ac:dyDescent="0.3">
      <c r="A1990" t="s">
        <v>2012</v>
      </c>
      <c r="B1990">
        <v>489</v>
      </c>
      <c r="C1990">
        <f t="shared" si="31"/>
        <v>1028</v>
      </c>
    </row>
    <row r="1991" spans="1:3" x14ac:dyDescent="0.3">
      <c r="A1991" t="s">
        <v>2013</v>
      </c>
      <c r="B1991">
        <v>754</v>
      </c>
      <c r="C1991">
        <f t="shared" si="31"/>
        <v>1558</v>
      </c>
    </row>
    <row r="1992" spans="1:3" x14ac:dyDescent="0.3">
      <c r="A1992" t="s">
        <v>2014</v>
      </c>
      <c r="B1992">
        <v>22</v>
      </c>
      <c r="C1992">
        <f t="shared" si="31"/>
        <v>94</v>
      </c>
    </row>
    <row r="1993" spans="1:3" x14ac:dyDescent="0.3">
      <c r="A1993" t="s">
        <v>2015</v>
      </c>
      <c r="B1993">
        <v>255</v>
      </c>
      <c r="C1993">
        <f t="shared" si="31"/>
        <v>560</v>
      </c>
    </row>
    <row r="1994" spans="1:3" x14ac:dyDescent="0.3">
      <c r="A1994" t="s">
        <v>2016</v>
      </c>
      <c r="B1994">
        <v>300</v>
      </c>
      <c r="C1994">
        <f t="shared" si="31"/>
        <v>650</v>
      </c>
    </row>
    <row r="1995" spans="1:3" x14ac:dyDescent="0.3">
      <c r="A1995" t="s">
        <v>2017</v>
      </c>
      <c r="B1995">
        <v>108</v>
      </c>
      <c r="C1995">
        <f t="shared" si="31"/>
        <v>266</v>
      </c>
    </row>
    <row r="1996" spans="1:3" x14ac:dyDescent="0.3">
      <c r="A1996" t="s">
        <v>2018</v>
      </c>
      <c r="B1996">
        <v>1442</v>
      </c>
      <c r="C1996">
        <f t="shared" si="31"/>
        <v>2934</v>
      </c>
    </row>
    <row r="1997" spans="1:3" x14ac:dyDescent="0.3">
      <c r="A1997" t="s">
        <v>2019</v>
      </c>
      <c r="B1997">
        <v>119</v>
      </c>
      <c r="C1997">
        <f t="shared" si="31"/>
        <v>288</v>
      </c>
    </row>
    <row r="1998" spans="1:3" x14ac:dyDescent="0.3">
      <c r="A1998" t="s">
        <v>2020</v>
      </c>
      <c r="B1998">
        <v>480</v>
      </c>
      <c r="C1998">
        <f t="shared" si="31"/>
        <v>1010</v>
      </c>
    </row>
    <row r="1999" spans="1:3" x14ac:dyDescent="0.3">
      <c r="A1999" t="s">
        <v>2021</v>
      </c>
      <c r="B1999">
        <v>12</v>
      </c>
      <c r="C1999">
        <f t="shared" si="31"/>
        <v>74</v>
      </c>
    </row>
    <row r="2000" spans="1:3" x14ac:dyDescent="0.3">
      <c r="A2000" t="s">
        <v>2022</v>
      </c>
      <c r="B2000">
        <v>60</v>
      </c>
      <c r="C2000">
        <f t="shared" si="31"/>
        <v>170</v>
      </c>
    </row>
    <row r="2001" spans="1:3" x14ac:dyDescent="0.3">
      <c r="A2001" t="s">
        <v>2023</v>
      </c>
      <c r="B2001">
        <v>309</v>
      </c>
      <c r="C2001">
        <f t="shared" si="31"/>
        <v>668</v>
      </c>
    </row>
    <row r="2002" spans="1:3" x14ac:dyDescent="0.3">
      <c r="A2002" t="s">
        <v>2024</v>
      </c>
      <c r="B2002">
        <v>183</v>
      </c>
      <c r="C2002">
        <f t="shared" si="31"/>
        <v>416</v>
      </c>
    </row>
    <row r="2003" spans="1:3" x14ac:dyDescent="0.3">
      <c r="A2003" t="s">
        <v>2025</v>
      </c>
      <c r="B2003">
        <v>1050</v>
      </c>
      <c r="C2003">
        <f t="shared" si="31"/>
        <v>2150</v>
      </c>
    </row>
    <row r="2004" spans="1:3" x14ac:dyDescent="0.3">
      <c r="A2004" t="s">
        <v>2026</v>
      </c>
      <c r="B2004">
        <v>192</v>
      </c>
      <c r="C2004">
        <f t="shared" si="31"/>
        <v>434</v>
      </c>
    </row>
    <row r="2005" spans="1:3" x14ac:dyDescent="0.3">
      <c r="A2005" t="s">
        <v>2027</v>
      </c>
      <c r="B2005">
        <v>30</v>
      </c>
      <c r="C2005">
        <f t="shared" si="31"/>
        <v>110</v>
      </c>
    </row>
    <row r="2006" spans="1:3" x14ac:dyDescent="0.3">
      <c r="A2006" t="s">
        <v>2028</v>
      </c>
      <c r="B2006">
        <v>1225</v>
      </c>
      <c r="C2006">
        <f t="shared" si="31"/>
        <v>2500</v>
      </c>
    </row>
    <row r="2007" spans="1:3" x14ac:dyDescent="0.3">
      <c r="A2007" t="s">
        <v>2029</v>
      </c>
      <c r="B2007">
        <v>136</v>
      </c>
      <c r="C2007">
        <f t="shared" si="31"/>
        <v>322</v>
      </c>
    </row>
    <row r="2008" spans="1:3" x14ac:dyDescent="0.3">
      <c r="A2008" t="s">
        <v>2030</v>
      </c>
      <c r="B2008">
        <v>72</v>
      </c>
      <c r="C2008">
        <f t="shared" si="31"/>
        <v>194</v>
      </c>
    </row>
    <row r="2009" spans="1:3" x14ac:dyDescent="0.3">
      <c r="A2009" t="s">
        <v>2031</v>
      </c>
      <c r="B2009">
        <v>322</v>
      </c>
      <c r="C2009">
        <f t="shared" si="31"/>
        <v>694</v>
      </c>
    </row>
    <row r="2010" spans="1:3" x14ac:dyDescent="0.3">
      <c r="A2010" t="s">
        <v>2032</v>
      </c>
      <c r="B2010">
        <v>680</v>
      </c>
      <c r="C2010">
        <f t="shared" si="31"/>
        <v>1410</v>
      </c>
    </row>
    <row r="2011" spans="1:3" x14ac:dyDescent="0.3">
      <c r="A2011" t="s">
        <v>2033</v>
      </c>
      <c r="B2011">
        <v>23</v>
      </c>
      <c r="C2011">
        <f t="shared" si="31"/>
        <v>96</v>
      </c>
    </row>
    <row r="2012" spans="1:3" x14ac:dyDescent="0.3">
      <c r="A2012" t="s">
        <v>2034</v>
      </c>
      <c r="B2012">
        <v>204</v>
      </c>
      <c r="C2012">
        <f t="shared" si="31"/>
        <v>458</v>
      </c>
    </row>
    <row r="2013" spans="1:3" x14ac:dyDescent="0.3">
      <c r="A2013" t="s">
        <v>2035</v>
      </c>
      <c r="B2013">
        <v>220</v>
      </c>
      <c r="C2013">
        <f t="shared" si="31"/>
        <v>490</v>
      </c>
    </row>
    <row r="2014" spans="1:3" x14ac:dyDescent="0.3">
      <c r="A2014" t="s">
        <v>2036</v>
      </c>
      <c r="B2014">
        <v>240</v>
      </c>
      <c r="C2014">
        <f t="shared" si="31"/>
        <v>530</v>
      </c>
    </row>
    <row r="2015" spans="1:3" x14ac:dyDescent="0.3">
      <c r="A2015" t="s">
        <v>2037</v>
      </c>
      <c r="B2015">
        <v>27</v>
      </c>
      <c r="C2015">
        <f t="shared" si="31"/>
        <v>104</v>
      </c>
    </row>
    <row r="2016" spans="1:3" x14ac:dyDescent="0.3">
      <c r="A2016" t="s">
        <v>2038</v>
      </c>
      <c r="B2016">
        <v>32</v>
      </c>
      <c r="C2016">
        <f t="shared" si="31"/>
        <v>114</v>
      </c>
    </row>
    <row r="2017" spans="1:3" x14ac:dyDescent="0.3">
      <c r="A2017" t="s">
        <v>2039</v>
      </c>
      <c r="B2017">
        <v>527</v>
      </c>
      <c r="C2017">
        <f t="shared" si="31"/>
        <v>1104</v>
      </c>
    </row>
    <row r="2018" spans="1:3" x14ac:dyDescent="0.3">
      <c r="A2018" t="s">
        <v>2040</v>
      </c>
      <c r="B2018">
        <v>64</v>
      </c>
      <c r="C2018">
        <f t="shared" si="31"/>
        <v>178</v>
      </c>
    </row>
    <row r="2019" spans="1:3" x14ac:dyDescent="0.3">
      <c r="A2019" t="s">
        <v>2041</v>
      </c>
      <c r="B2019">
        <v>16</v>
      </c>
      <c r="C2019">
        <f t="shared" si="31"/>
        <v>82</v>
      </c>
    </row>
    <row r="2020" spans="1:3" x14ac:dyDescent="0.3">
      <c r="A2020" t="s">
        <v>2042</v>
      </c>
      <c r="B2020">
        <v>150</v>
      </c>
      <c r="C2020">
        <f t="shared" si="31"/>
        <v>350</v>
      </c>
    </row>
    <row r="2021" spans="1:3" x14ac:dyDescent="0.3">
      <c r="A2021" t="s">
        <v>2043</v>
      </c>
      <c r="B2021">
        <v>160</v>
      </c>
      <c r="C2021">
        <f t="shared" si="31"/>
        <v>370</v>
      </c>
    </row>
    <row r="2022" spans="1:3" x14ac:dyDescent="0.3">
      <c r="A2022" t="s">
        <v>2044</v>
      </c>
      <c r="B2022">
        <v>6</v>
      </c>
      <c r="C2022">
        <f t="shared" si="31"/>
        <v>62</v>
      </c>
    </row>
    <row r="2023" spans="1:3" x14ac:dyDescent="0.3">
      <c r="A2023" t="s">
        <v>2045</v>
      </c>
      <c r="B2023">
        <v>75</v>
      </c>
      <c r="C2023">
        <f t="shared" si="31"/>
        <v>200</v>
      </c>
    </row>
    <row r="2024" spans="1:3" x14ac:dyDescent="0.3">
      <c r="A2024" t="s">
        <v>2046</v>
      </c>
      <c r="B2024">
        <v>234</v>
      </c>
      <c r="C2024">
        <f t="shared" si="31"/>
        <v>518</v>
      </c>
    </row>
    <row r="2025" spans="1:3" x14ac:dyDescent="0.3">
      <c r="A2025" t="s">
        <v>2047</v>
      </c>
      <c r="B2025">
        <v>36</v>
      </c>
      <c r="C2025">
        <f t="shared" si="31"/>
        <v>122</v>
      </c>
    </row>
    <row r="2026" spans="1:3" x14ac:dyDescent="0.3">
      <c r="A2026" t="s">
        <v>2048</v>
      </c>
      <c r="B2026">
        <v>43</v>
      </c>
      <c r="C2026">
        <f t="shared" si="31"/>
        <v>136</v>
      </c>
    </row>
    <row r="2027" spans="1:3" x14ac:dyDescent="0.3">
      <c r="A2027" t="s">
        <v>2049</v>
      </c>
      <c r="B2027">
        <v>90</v>
      </c>
      <c r="C2027">
        <f t="shared" si="31"/>
        <v>230</v>
      </c>
    </row>
    <row r="2028" spans="1:3" x14ac:dyDescent="0.3">
      <c r="A2028" t="s">
        <v>2050</v>
      </c>
      <c r="B2028">
        <v>105</v>
      </c>
      <c r="C2028">
        <f t="shared" si="31"/>
        <v>260</v>
      </c>
    </row>
    <row r="2029" spans="1:3" x14ac:dyDescent="0.3">
      <c r="A2029" t="s">
        <v>2051</v>
      </c>
      <c r="B2029">
        <v>81</v>
      </c>
      <c r="C2029">
        <f t="shared" si="31"/>
        <v>212</v>
      </c>
    </row>
    <row r="2030" spans="1:3" x14ac:dyDescent="0.3">
      <c r="A2030" t="s">
        <v>2052</v>
      </c>
      <c r="B2030">
        <v>84</v>
      </c>
      <c r="C2030">
        <f t="shared" si="31"/>
        <v>218</v>
      </c>
    </row>
    <row r="2031" spans="1:3" x14ac:dyDescent="0.3">
      <c r="A2031" t="s">
        <v>2053</v>
      </c>
      <c r="B2031">
        <v>2800</v>
      </c>
      <c r="C2031">
        <f t="shared" si="31"/>
        <v>5650</v>
      </c>
    </row>
    <row r="2032" spans="1:3" x14ac:dyDescent="0.3">
      <c r="A2032" t="s">
        <v>2054</v>
      </c>
      <c r="B2032">
        <v>288</v>
      </c>
      <c r="C2032">
        <f t="shared" si="31"/>
        <v>626</v>
      </c>
    </row>
    <row r="2033" spans="1:3" x14ac:dyDescent="0.3">
      <c r="A2033" t="s">
        <v>2055</v>
      </c>
      <c r="B2033">
        <v>8600</v>
      </c>
      <c r="C2033">
        <f t="shared" si="31"/>
        <v>17250</v>
      </c>
    </row>
    <row r="2034" spans="1:3" x14ac:dyDescent="0.3">
      <c r="A2034" t="s">
        <v>2056</v>
      </c>
      <c r="B2034">
        <v>29</v>
      </c>
      <c r="C2034">
        <f t="shared" si="31"/>
        <v>108</v>
      </c>
    </row>
    <row r="2035" spans="1:3" x14ac:dyDescent="0.3">
      <c r="A2035" t="s">
        <v>2057</v>
      </c>
      <c r="B2035">
        <v>20</v>
      </c>
      <c r="C2035">
        <f t="shared" si="31"/>
        <v>90</v>
      </c>
    </row>
    <row r="2036" spans="1:3" x14ac:dyDescent="0.3">
      <c r="A2036" t="s">
        <v>2058</v>
      </c>
      <c r="B2036">
        <v>1250</v>
      </c>
      <c r="C2036">
        <f t="shared" si="31"/>
        <v>2550</v>
      </c>
    </row>
    <row r="2037" spans="1:3" x14ac:dyDescent="0.3">
      <c r="A2037" t="s">
        <v>2059</v>
      </c>
      <c r="B2037">
        <v>31</v>
      </c>
      <c r="C2037">
        <f t="shared" si="31"/>
        <v>112</v>
      </c>
    </row>
    <row r="2038" spans="1:3" x14ac:dyDescent="0.3">
      <c r="A2038" t="s">
        <v>2060</v>
      </c>
      <c r="B2038">
        <v>220</v>
      </c>
      <c r="C2038">
        <f t="shared" si="31"/>
        <v>490</v>
      </c>
    </row>
    <row r="2039" spans="1:3" x14ac:dyDescent="0.3">
      <c r="A2039" t="s">
        <v>2061</v>
      </c>
      <c r="B2039">
        <v>120</v>
      </c>
      <c r="C2039">
        <f t="shared" si="31"/>
        <v>290</v>
      </c>
    </row>
    <row r="2040" spans="1:3" x14ac:dyDescent="0.3">
      <c r="A2040" t="s">
        <v>2062</v>
      </c>
      <c r="B2040">
        <v>747</v>
      </c>
      <c r="C2040">
        <f t="shared" si="31"/>
        <v>1544</v>
      </c>
    </row>
    <row r="2041" spans="1:3" x14ac:dyDescent="0.3">
      <c r="A2041" t="s">
        <v>2063</v>
      </c>
      <c r="B2041">
        <v>120</v>
      </c>
      <c r="C2041">
        <f t="shared" si="31"/>
        <v>290</v>
      </c>
    </row>
    <row r="2042" spans="1:3" x14ac:dyDescent="0.3">
      <c r="A2042" t="s">
        <v>2064</v>
      </c>
      <c r="B2042">
        <v>0</v>
      </c>
      <c r="C2042">
        <f t="shared" si="31"/>
        <v>50</v>
      </c>
    </row>
    <row r="2043" spans="1:3" x14ac:dyDescent="0.3">
      <c r="A2043" t="s">
        <v>2065</v>
      </c>
      <c r="B2043">
        <v>371</v>
      </c>
      <c r="C2043">
        <f t="shared" si="31"/>
        <v>792</v>
      </c>
    </row>
    <row r="2044" spans="1:3" x14ac:dyDescent="0.3">
      <c r="A2044" t="s">
        <v>2066</v>
      </c>
      <c r="B2044">
        <v>160</v>
      </c>
      <c r="C2044">
        <f t="shared" si="31"/>
        <v>370</v>
      </c>
    </row>
    <row r="2045" spans="1:3" x14ac:dyDescent="0.3">
      <c r="A2045" t="s">
        <v>2067</v>
      </c>
      <c r="B2045">
        <v>357</v>
      </c>
      <c r="C2045">
        <f t="shared" si="31"/>
        <v>764</v>
      </c>
    </row>
    <row r="2046" spans="1:3" x14ac:dyDescent="0.3">
      <c r="A2046" t="s">
        <v>2068</v>
      </c>
      <c r="B2046">
        <v>24081</v>
      </c>
      <c r="C2046">
        <f t="shared" si="31"/>
        <v>48212</v>
      </c>
    </row>
    <row r="2047" spans="1:3" x14ac:dyDescent="0.3">
      <c r="A2047" t="s">
        <v>2069</v>
      </c>
      <c r="B2047">
        <v>105</v>
      </c>
      <c r="C2047">
        <f t="shared" si="31"/>
        <v>260</v>
      </c>
    </row>
    <row r="2048" spans="1:3" x14ac:dyDescent="0.3">
      <c r="A2048" t="s">
        <v>2070</v>
      </c>
      <c r="B2048">
        <v>191</v>
      </c>
      <c r="C2048">
        <f t="shared" si="31"/>
        <v>432</v>
      </c>
    </row>
    <row r="2049" spans="1:3" x14ac:dyDescent="0.3">
      <c r="A2049" t="s">
        <v>2071</v>
      </c>
      <c r="B2049">
        <v>136</v>
      </c>
      <c r="C2049">
        <f t="shared" si="31"/>
        <v>322</v>
      </c>
    </row>
    <row r="2050" spans="1:3" x14ac:dyDescent="0.3">
      <c r="A2050" t="s">
        <v>2072</v>
      </c>
      <c r="B2050">
        <v>284</v>
      </c>
      <c r="C2050">
        <f t="shared" si="31"/>
        <v>618</v>
      </c>
    </row>
    <row r="2051" spans="1:3" x14ac:dyDescent="0.3">
      <c r="A2051" t="s">
        <v>2073</v>
      </c>
      <c r="B2051">
        <v>0</v>
      </c>
      <c r="C2051">
        <f t="shared" ref="C2051:C2114" si="32">$F$3+$F$4*B2051</f>
        <v>50</v>
      </c>
    </row>
    <row r="2052" spans="1:3" x14ac:dyDescent="0.3">
      <c r="A2052" t="s">
        <v>2074</v>
      </c>
      <c r="B2052">
        <v>58</v>
      </c>
      <c r="C2052">
        <f t="shared" si="32"/>
        <v>166</v>
      </c>
    </row>
    <row r="2053" spans="1:3" x14ac:dyDescent="0.3">
      <c r="A2053" t="s">
        <v>2075</v>
      </c>
      <c r="B2053">
        <v>246</v>
      </c>
      <c r="C2053">
        <f t="shared" si="32"/>
        <v>542</v>
      </c>
    </row>
    <row r="2054" spans="1:3" x14ac:dyDescent="0.3">
      <c r="A2054" t="s">
        <v>2076</v>
      </c>
      <c r="B2054">
        <v>22</v>
      </c>
      <c r="C2054">
        <f t="shared" si="32"/>
        <v>94</v>
      </c>
    </row>
    <row r="2055" spans="1:3" x14ac:dyDescent="0.3">
      <c r="A2055" t="s">
        <v>2077</v>
      </c>
      <c r="B2055">
        <v>34</v>
      </c>
      <c r="C2055">
        <f t="shared" si="32"/>
        <v>118</v>
      </c>
    </row>
    <row r="2056" spans="1:3" x14ac:dyDescent="0.3">
      <c r="A2056" t="s">
        <v>2078</v>
      </c>
      <c r="B2056">
        <v>1976</v>
      </c>
      <c r="C2056">
        <f t="shared" si="32"/>
        <v>4002</v>
      </c>
    </row>
    <row r="2057" spans="1:3" x14ac:dyDescent="0.3">
      <c r="A2057" t="s">
        <v>2079</v>
      </c>
      <c r="B2057">
        <v>120</v>
      </c>
      <c r="C2057">
        <f t="shared" si="32"/>
        <v>290</v>
      </c>
    </row>
    <row r="2058" spans="1:3" x14ac:dyDescent="0.3">
      <c r="A2058" t="s">
        <v>2080</v>
      </c>
      <c r="B2058">
        <v>153</v>
      </c>
      <c r="C2058">
        <f t="shared" si="32"/>
        <v>356</v>
      </c>
    </row>
    <row r="2059" spans="1:3" x14ac:dyDescent="0.3">
      <c r="A2059" t="s">
        <v>2081</v>
      </c>
      <c r="B2059">
        <v>64</v>
      </c>
      <c r="C2059">
        <f t="shared" si="32"/>
        <v>178</v>
      </c>
    </row>
    <row r="2060" spans="1:3" x14ac:dyDescent="0.3">
      <c r="A2060" t="s">
        <v>2082</v>
      </c>
      <c r="B2060">
        <v>307</v>
      </c>
      <c r="C2060">
        <f t="shared" si="32"/>
        <v>664</v>
      </c>
    </row>
    <row r="2061" spans="1:3" x14ac:dyDescent="0.3">
      <c r="A2061" t="s">
        <v>2083</v>
      </c>
      <c r="B2061">
        <v>59</v>
      </c>
      <c r="C2061">
        <f t="shared" si="32"/>
        <v>168</v>
      </c>
    </row>
    <row r="2062" spans="1:3" x14ac:dyDescent="0.3">
      <c r="A2062" t="s">
        <v>2084</v>
      </c>
      <c r="B2062">
        <v>50</v>
      </c>
      <c r="C2062">
        <f t="shared" si="32"/>
        <v>150</v>
      </c>
    </row>
    <row r="2063" spans="1:3" x14ac:dyDescent="0.3">
      <c r="A2063" t="s">
        <v>2085</v>
      </c>
      <c r="B2063">
        <v>129</v>
      </c>
      <c r="C2063">
        <f t="shared" si="32"/>
        <v>308</v>
      </c>
    </row>
    <row r="2064" spans="1:3" x14ac:dyDescent="0.3">
      <c r="A2064" t="s">
        <v>2086</v>
      </c>
      <c r="B2064">
        <v>20</v>
      </c>
      <c r="C2064">
        <f t="shared" si="32"/>
        <v>90</v>
      </c>
    </row>
    <row r="2065" spans="1:3" x14ac:dyDescent="0.3">
      <c r="A2065" t="s">
        <v>2087</v>
      </c>
      <c r="B2065">
        <v>120</v>
      </c>
      <c r="C2065">
        <f t="shared" si="32"/>
        <v>290</v>
      </c>
    </row>
    <row r="2066" spans="1:3" x14ac:dyDescent="0.3">
      <c r="A2066" t="s">
        <v>2088</v>
      </c>
      <c r="B2066">
        <v>1061</v>
      </c>
      <c r="C2066">
        <f t="shared" si="32"/>
        <v>2172</v>
      </c>
    </row>
    <row r="2067" spans="1:3" x14ac:dyDescent="0.3">
      <c r="A2067" t="s">
        <v>2089</v>
      </c>
      <c r="B2067">
        <v>400</v>
      </c>
      <c r="C2067">
        <f t="shared" si="32"/>
        <v>850</v>
      </c>
    </row>
    <row r="2068" spans="1:3" x14ac:dyDescent="0.3">
      <c r="A2068" t="s">
        <v>2090</v>
      </c>
      <c r="B2068">
        <v>40</v>
      </c>
      <c r="C2068">
        <f t="shared" si="32"/>
        <v>130</v>
      </c>
    </row>
    <row r="2069" spans="1:3" x14ac:dyDescent="0.3">
      <c r="A2069" t="s">
        <v>2091</v>
      </c>
      <c r="B2069">
        <v>20</v>
      </c>
      <c r="C2069">
        <f t="shared" si="32"/>
        <v>90</v>
      </c>
    </row>
    <row r="2070" spans="1:3" x14ac:dyDescent="0.3">
      <c r="A2070" t="s">
        <v>2092</v>
      </c>
      <c r="B2070">
        <v>400</v>
      </c>
      <c r="C2070">
        <f t="shared" si="32"/>
        <v>850</v>
      </c>
    </row>
    <row r="2071" spans="1:3" x14ac:dyDescent="0.3">
      <c r="A2071" t="s">
        <v>2093</v>
      </c>
      <c r="B2071">
        <v>762</v>
      </c>
      <c r="C2071">
        <f t="shared" si="32"/>
        <v>1574</v>
      </c>
    </row>
    <row r="2072" spans="1:3" x14ac:dyDescent="0.3">
      <c r="A2072" t="s">
        <v>2094</v>
      </c>
      <c r="B2072">
        <v>30</v>
      </c>
      <c r="C2072">
        <f t="shared" si="32"/>
        <v>110</v>
      </c>
    </row>
    <row r="2073" spans="1:3" x14ac:dyDescent="0.3">
      <c r="A2073" t="s">
        <v>2095</v>
      </c>
      <c r="B2073">
        <v>20</v>
      </c>
      <c r="C2073">
        <f t="shared" si="32"/>
        <v>90</v>
      </c>
    </row>
    <row r="2074" spans="1:3" x14ac:dyDescent="0.3">
      <c r="A2074" t="s">
        <v>2096</v>
      </c>
      <c r="B2074">
        <v>397</v>
      </c>
      <c r="C2074">
        <f t="shared" si="32"/>
        <v>844</v>
      </c>
    </row>
    <row r="2075" spans="1:3" x14ac:dyDescent="0.3">
      <c r="A2075" t="s">
        <v>2097</v>
      </c>
      <c r="B2075">
        <v>12</v>
      </c>
      <c r="C2075">
        <f t="shared" si="32"/>
        <v>74</v>
      </c>
    </row>
    <row r="2076" spans="1:3" x14ac:dyDescent="0.3">
      <c r="A2076" t="s">
        <v>2098</v>
      </c>
      <c r="B2076">
        <v>100</v>
      </c>
      <c r="C2076">
        <f t="shared" si="32"/>
        <v>250</v>
      </c>
    </row>
    <row r="2077" spans="1:3" x14ac:dyDescent="0.3">
      <c r="A2077" t="s">
        <v>2099</v>
      </c>
      <c r="B2077">
        <v>246</v>
      </c>
      <c r="C2077">
        <f t="shared" si="32"/>
        <v>542</v>
      </c>
    </row>
    <row r="2078" spans="1:3" x14ac:dyDescent="0.3">
      <c r="A2078" t="s">
        <v>2100</v>
      </c>
      <c r="B2078">
        <v>51</v>
      </c>
      <c r="C2078">
        <f t="shared" si="32"/>
        <v>152</v>
      </c>
    </row>
    <row r="2079" spans="1:3" x14ac:dyDescent="0.3">
      <c r="A2079" t="s">
        <v>2101</v>
      </c>
      <c r="B2079">
        <v>550</v>
      </c>
      <c r="C2079">
        <f t="shared" si="32"/>
        <v>1150</v>
      </c>
    </row>
    <row r="2080" spans="1:3" x14ac:dyDescent="0.3">
      <c r="A2080" t="s">
        <v>2102</v>
      </c>
      <c r="B2080">
        <v>108</v>
      </c>
      <c r="C2080">
        <f t="shared" si="32"/>
        <v>266</v>
      </c>
    </row>
    <row r="2081" spans="1:3" x14ac:dyDescent="0.3">
      <c r="A2081" t="s">
        <v>2103</v>
      </c>
      <c r="B2081">
        <v>381</v>
      </c>
      <c r="C2081">
        <f t="shared" si="32"/>
        <v>812</v>
      </c>
    </row>
    <row r="2082" spans="1:3" x14ac:dyDescent="0.3">
      <c r="A2082" t="s">
        <v>2104</v>
      </c>
      <c r="B2082">
        <v>121</v>
      </c>
      <c r="C2082">
        <f t="shared" si="32"/>
        <v>292</v>
      </c>
    </row>
    <row r="2083" spans="1:3" x14ac:dyDescent="0.3">
      <c r="A2083" t="s">
        <v>2105</v>
      </c>
      <c r="B2083">
        <v>345</v>
      </c>
      <c r="C2083">
        <f t="shared" si="32"/>
        <v>740</v>
      </c>
    </row>
    <row r="2084" spans="1:3" x14ac:dyDescent="0.3">
      <c r="A2084" t="s">
        <v>2106</v>
      </c>
      <c r="B2084">
        <v>26</v>
      </c>
      <c r="C2084">
        <f t="shared" si="32"/>
        <v>102</v>
      </c>
    </row>
    <row r="2085" spans="1:3" x14ac:dyDescent="0.3">
      <c r="A2085" t="s">
        <v>2107</v>
      </c>
      <c r="B2085">
        <v>21</v>
      </c>
      <c r="C2085">
        <f t="shared" si="32"/>
        <v>92</v>
      </c>
    </row>
    <row r="2086" spans="1:3" x14ac:dyDescent="0.3">
      <c r="A2086" t="s">
        <v>2108</v>
      </c>
      <c r="B2086">
        <v>69</v>
      </c>
      <c r="C2086">
        <f t="shared" si="32"/>
        <v>188</v>
      </c>
    </row>
    <row r="2087" spans="1:3" x14ac:dyDescent="0.3">
      <c r="A2087" t="s">
        <v>2109</v>
      </c>
      <c r="B2087">
        <v>66</v>
      </c>
      <c r="C2087">
        <f t="shared" si="32"/>
        <v>182</v>
      </c>
    </row>
    <row r="2088" spans="1:3" x14ac:dyDescent="0.3">
      <c r="A2088" t="s">
        <v>2110</v>
      </c>
      <c r="B2088">
        <v>219</v>
      </c>
      <c r="C2088">
        <f t="shared" si="32"/>
        <v>488</v>
      </c>
    </row>
    <row r="2089" spans="1:3" x14ac:dyDescent="0.3">
      <c r="A2089" t="s">
        <v>2111</v>
      </c>
      <c r="B2089">
        <v>482</v>
      </c>
      <c r="C2089">
        <f t="shared" si="32"/>
        <v>1014</v>
      </c>
    </row>
    <row r="2090" spans="1:3" x14ac:dyDescent="0.3">
      <c r="A2090" t="s">
        <v>2112</v>
      </c>
      <c r="B2090">
        <v>488</v>
      </c>
      <c r="C2090">
        <f t="shared" si="32"/>
        <v>1026</v>
      </c>
    </row>
    <row r="2091" spans="1:3" x14ac:dyDescent="0.3">
      <c r="A2091" t="s">
        <v>2113</v>
      </c>
      <c r="B2091">
        <v>8067</v>
      </c>
      <c r="C2091">
        <f t="shared" si="32"/>
        <v>16184</v>
      </c>
    </row>
    <row r="2092" spans="1:3" x14ac:dyDescent="0.3">
      <c r="A2092" t="s">
        <v>2114</v>
      </c>
      <c r="B2092">
        <v>674</v>
      </c>
      <c r="C2092">
        <f t="shared" si="32"/>
        <v>1398</v>
      </c>
    </row>
    <row r="2093" spans="1:3" x14ac:dyDescent="0.3">
      <c r="A2093" t="s">
        <v>2115</v>
      </c>
      <c r="B2093">
        <v>32</v>
      </c>
      <c r="C2093">
        <f t="shared" si="32"/>
        <v>114</v>
      </c>
    </row>
    <row r="2094" spans="1:3" x14ac:dyDescent="0.3">
      <c r="A2094" t="s">
        <v>2116</v>
      </c>
      <c r="B2094">
        <v>120</v>
      </c>
      <c r="C2094">
        <f t="shared" si="32"/>
        <v>290</v>
      </c>
    </row>
    <row r="2095" spans="1:3" x14ac:dyDescent="0.3">
      <c r="A2095" t="s">
        <v>2117</v>
      </c>
      <c r="B2095">
        <v>64</v>
      </c>
      <c r="C2095">
        <f t="shared" si="32"/>
        <v>178</v>
      </c>
    </row>
    <row r="2096" spans="1:3" x14ac:dyDescent="0.3">
      <c r="A2096" t="s">
        <v>2118</v>
      </c>
      <c r="B2096">
        <v>0</v>
      </c>
      <c r="C2096">
        <f t="shared" si="32"/>
        <v>50</v>
      </c>
    </row>
    <row r="2097" spans="1:3" x14ac:dyDescent="0.3">
      <c r="A2097" t="s">
        <v>2119</v>
      </c>
      <c r="B2097">
        <v>600</v>
      </c>
      <c r="C2097">
        <f t="shared" si="32"/>
        <v>1250</v>
      </c>
    </row>
    <row r="2098" spans="1:3" x14ac:dyDescent="0.3">
      <c r="A2098" t="s">
        <v>2120</v>
      </c>
      <c r="B2098">
        <v>152</v>
      </c>
      <c r="C2098">
        <f t="shared" si="32"/>
        <v>354</v>
      </c>
    </row>
    <row r="2099" spans="1:3" x14ac:dyDescent="0.3">
      <c r="A2099" t="s">
        <v>2121</v>
      </c>
      <c r="B2099">
        <v>0</v>
      </c>
      <c r="C2099">
        <f t="shared" si="32"/>
        <v>50</v>
      </c>
    </row>
    <row r="2100" spans="1:3" x14ac:dyDescent="0.3">
      <c r="A2100" t="s">
        <v>2122</v>
      </c>
      <c r="B2100">
        <v>289</v>
      </c>
      <c r="C2100">
        <f t="shared" si="32"/>
        <v>628</v>
      </c>
    </row>
    <row r="2101" spans="1:3" x14ac:dyDescent="0.3">
      <c r="A2101" t="s">
        <v>2123</v>
      </c>
      <c r="B2101">
        <v>305</v>
      </c>
      <c r="C2101">
        <f t="shared" si="32"/>
        <v>660</v>
      </c>
    </row>
    <row r="2102" spans="1:3" x14ac:dyDescent="0.3">
      <c r="A2102" t="s">
        <v>2124</v>
      </c>
      <c r="B2102">
        <v>57</v>
      </c>
      <c r="C2102">
        <f t="shared" si="32"/>
        <v>164</v>
      </c>
    </row>
    <row r="2103" spans="1:3" x14ac:dyDescent="0.3">
      <c r="A2103" t="s">
        <v>2125</v>
      </c>
      <c r="B2103">
        <v>638</v>
      </c>
      <c r="C2103">
        <f t="shared" si="32"/>
        <v>1326</v>
      </c>
    </row>
    <row r="2104" spans="1:3" x14ac:dyDescent="0.3">
      <c r="A2104" t="s">
        <v>2126</v>
      </c>
      <c r="B2104">
        <v>500</v>
      </c>
      <c r="C2104">
        <f t="shared" si="32"/>
        <v>1050</v>
      </c>
    </row>
    <row r="2105" spans="1:3" x14ac:dyDescent="0.3">
      <c r="A2105" t="s">
        <v>2127</v>
      </c>
      <c r="B2105">
        <v>108</v>
      </c>
      <c r="C2105">
        <f t="shared" si="32"/>
        <v>266</v>
      </c>
    </row>
    <row r="2106" spans="1:3" x14ac:dyDescent="0.3">
      <c r="A2106" t="s">
        <v>2128</v>
      </c>
      <c r="B2106">
        <v>139</v>
      </c>
      <c r="C2106">
        <f t="shared" si="32"/>
        <v>328</v>
      </c>
    </row>
    <row r="2107" spans="1:3" x14ac:dyDescent="0.3">
      <c r="A2107" t="s">
        <v>2129</v>
      </c>
      <c r="B2107">
        <v>367</v>
      </c>
      <c r="C2107">
        <f t="shared" si="32"/>
        <v>784</v>
      </c>
    </row>
    <row r="2108" spans="1:3" x14ac:dyDescent="0.3">
      <c r="A2108" t="s">
        <v>2130</v>
      </c>
      <c r="B2108">
        <v>52</v>
      </c>
      <c r="C2108">
        <f t="shared" si="32"/>
        <v>154</v>
      </c>
    </row>
    <row r="2109" spans="1:3" x14ac:dyDescent="0.3">
      <c r="A2109" t="s">
        <v>2131</v>
      </c>
      <c r="B2109">
        <v>422</v>
      </c>
      <c r="C2109">
        <f t="shared" si="32"/>
        <v>894</v>
      </c>
    </row>
    <row r="2110" spans="1:3" x14ac:dyDescent="0.3">
      <c r="A2110" t="s">
        <v>2132</v>
      </c>
      <c r="B2110">
        <v>261</v>
      </c>
      <c r="C2110">
        <f t="shared" si="32"/>
        <v>572</v>
      </c>
    </row>
    <row r="2111" spans="1:3" x14ac:dyDescent="0.3">
      <c r="A2111" t="s">
        <v>2133</v>
      </c>
      <c r="B2111">
        <v>975</v>
      </c>
      <c r="C2111">
        <f t="shared" si="32"/>
        <v>2000</v>
      </c>
    </row>
    <row r="2112" spans="1:3" x14ac:dyDescent="0.3">
      <c r="A2112" t="s">
        <v>2134</v>
      </c>
      <c r="B2112">
        <v>340</v>
      </c>
      <c r="C2112">
        <f t="shared" si="32"/>
        <v>730</v>
      </c>
    </row>
    <row r="2113" spans="1:3" x14ac:dyDescent="0.3">
      <c r="A2113" t="s">
        <v>2135</v>
      </c>
      <c r="B2113">
        <v>118</v>
      </c>
      <c r="C2113">
        <f t="shared" si="32"/>
        <v>286</v>
      </c>
    </row>
    <row r="2114" spans="1:3" x14ac:dyDescent="0.3">
      <c r="A2114" t="s">
        <v>2136</v>
      </c>
      <c r="B2114">
        <v>615</v>
      </c>
      <c r="C2114">
        <f t="shared" si="32"/>
        <v>1280</v>
      </c>
    </row>
    <row r="2115" spans="1:3" x14ac:dyDescent="0.3">
      <c r="A2115" t="s">
        <v>2137</v>
      </c>
      <c r="B2115">
        <v>99</v>
      </c>
      <c r="C2115">
        <f t="shared" ref="C2115:C2178" si="33">$F$3+$F$4*B2115</f>
        <v>248</v>
      </c>
    </row>
    <row r="2116" spans="1:3" x14ac:dyDescent="0.3">
      <c r="A2116" t="s">
        <v>2138</v>
      </c>
      <c r="B2116">
        <v>594</v>
      </c>
      <c r="C2116">
        <f t="shared" si="33"/>
        <v>1238</v>
      </c>
    </row>
    <row r="2117" spans="1:3" x14ac:dyDescent="0.3">
      <c r="A2117" t="s">
        <v>2139</v>
      </c>
      <c r="B2117">
        <v>450</v>
      </c>
      <c r="C2117">
        <f t="shared" si="33"/>
        <v>950</v>
      </c>
    </row>
    <row r="2118" spans="1:3" x14ac:dyDescent="0.3">
      <c r="A2118" t="s">
        <v>2140</v>
      </c>
      <c r="B2118">
        <v>372</v>
      </c>
      <c r="C2118">
        <f t="shared" si="33"/>
        <v>794</v>
      </c>
    </row>
    <row r="2119" spans="1:3" x14ac:dyDescent="0.3">
      <c r="A2119" t="s">
        <v>2141</v>
      </c>
      <c r="B2119">
        <v>316</v>
      </c>
      <c r="C2119">
        <f t="shared" si="33"/>
        <v>682</v>
      </c>
    </row>
    <row r="2120" spans="1:3" x14ac:dyDescent="0.3">
      <c r="A2120" t="s">
        <v>2142</v>
      </c>
      <c r="B2120">
        <v>560</v>
      </c>
      <c r="C2120">
        <f t="shared" si="33"/>
        <v>1170</v>
      </c>
    </row>
    <row r="2121" spans="1:3" x14ac:dyDescent="0.3">
      <c r="A2121" t="s">
        <v>2143</v>
      </c>
      <c r="B2121">
        <v>80</v>
      </c>
      <c r="C2121">
        <f t="shared" si="33"/>
        <v>210</v>
      </c>
    </row>
    <row r="2122" spans="1:3" x14ac:dyDescent="0.3">
      <c r="A2122" t="s">
        <v>2144</v>
      </c>
      <c r="B2122">
        <v>281</v>
      </c>
      <c r="C2122">
        <f t="shared" si="33"/>
        <v>612</v>
      </c>
    </row>
    <row r="2123" spans="1:3" x14ac:dyDescent="0.3">
      <c r="A2123" t="s">
        <v>2145</v>
      </c>
      <c r="B2123">
        <v>537</v>
      </c>
      <c r="C2123">
        <f t="shared" si="33"/>
        <v>1124</v>
      </c>
    </row>
    <row r="2124" spans="1:3" x14ac:dyDescent="0.3">
      <c r="A2124" t="s">
        <v>2146</v>
      </c>
      <c r="B2124">
        <v>269</v>
      </c>
      <c r="C2124">
        <f t="shared" si="33"/>
        <v>588</v>
      </c>
    </row>
    <row r="2125" spans="1:3" x14ac:dyDescent="0.3">
      <c r="A2125" t="s">
        <v>2147</v>
      </c>
      <c r="B2125">
        <v>83</v>
      </c>
      <c r="C2125">
        <f t="shared" si="33"/>
        <v>216</v>
      </c>
    </row>
    <row r="2126" spans="1:3" x14ac:dyDescent="0.3">
      <c r="A2126" t="s">
        <v>2148</v>
      </c>
      <c r="B2126">
        <v>8</v>
      </c>
      <c r="C2126">
        <f t="shared" si="33"/>
        <v>66</v>
      </c>
    </row>
    <row r="2127" spans="1:3" x14ac:dyDescent="0.3">
      <c r="A2127" t="s">
        <v>2149</v>
      </c>
      <c r="B2127">
        <v>255</v>
      </c>
      <c r="C2127">
        <f t="shared" si="33"/>
        <v>560</v>
      </c>
    </row>
    <row r="2128" spans="1:3" x14ac:dyDescent="0.3">
      <c r="A2128" t="s">
        <v>2150</v>
      </c>
      <c r="B2128">
        <v>595</v>
      </c>
      <c r="C2128">
        <f t="shared" si="33"/>
        <v>1240</v>
      </c>
    </row>
    <row r="2129" spans="1:3" x14ac:dyDescent="0.3">
      <c r="A2129" t="s">
        <v>2151</v>
      </c>
      <c r="B2129">
        <v>165</v>
      </c>
      <c r="C2129">
        <f t="shared" si="33"/>
        <v>380</v>
      </c>
    </row>
    <row r="2130" spans="1:3" x14ac:dyDescent="0.3">
      <c r="A2130" t="s">
        <v>2152</v>
      </c>
      <c r="B2130">
        <v>121</v>
      </c>
      <c r="C2130">
        <f t="shared" si="33"/>
        <v>292</v>
      </c>
    </row>
    <row r="2131" spans="1:3" x14ac:dyDescent="0.3">
      <c r="A2131" t="s">
        <v>2153</v>
      </c>
      <c r="B2131">
        <v>1531</v>
      </c>
      <c r="C2131">
        <f t="shared" si="33"/>
        <v>3112</v>
      </c>
    </row>
    <row r="2132" spans="1:3" x14ac:dyDescent="0.3">
      <c r="A2132" t="s">
        <v>2154</v>
      </c>
      <c r="B2132">
        <v>220</v>
      </c>
      <c r="C2132">
        <f t="shared" si="33"/>
        <v>490</v>
      </c>
    </row>
    <row r="2133" spans="1:3" x14ac:dyDescent="0.3">
      <c r="A2133" t="s">
        <v>2155</v>
      </c>
      <c r="B2133">
        <v>136</v>
      </c>
      <c r="C2133">
        <f t="shared" si="33"/>
        <v>322</v>
      </c>
    </row>
    <row r="2134" spans="1:3" x14ac:dyDescent="0.3">
      <c r="A2134" t="s">
        <v>2156</v>
      </c>
      <c r="B2134">
        <v>27</v>
      </c>
      <c r="C2134">
        <f t="shared" si="33"/>
        <v>104</v>
      </c>
    </row>
    <row r="2135" spans="1:3" x14ac:dyDescent="0.3">
      <c r="A2135" t="s">
        <v>2157</v>
      </c>
      <c r="B2135">
        <v>128</v>
      </c>
      <c r="C2135">
        <f t="shared" si="33"/>
        <v>306</v>
      </c>
    </row>
    <row r="2136" spans="1:3" x14ac:dyDescent="0.3">
      <c r="A2136" t="s">
        <v>2158</v>
      </c>
      <c r="B2136">
        <v>84</v>
      </c>
      <c r="C2136">
        <f t="shared" si="33"/>
        <v>218</v>
      </c>
    </row>
    <row r="2137" spans="1:3" x14ac:dyDescent="0.3">
      <c r="A2137" t="s">
        <v>2159</v>
      </c>
      <c r="B2137">
        <v>30</v>
      </c>
      <c r="C2137">
        <f t="shared" si="33"/>
        <v>110</v>
      </c>
    </row>
    <row r="2138" spans="1:3" x14ac:dyDescent="0.3">
      <c r="A2138" t="s">
        <v>2160</v>
      </c>
      <c r="B2138">
        <v>245</v>
      </c>
      <c r="C2138">
        <f t="shared" si="33"/>
        <v>540</v>
      </c>
    </row>
    <row r="2139" spans="1:3" x14ac:dyDescent="0.3">
      <c r="A2139" t="s">
        <v>2161</v>
      </c>
      <c r="B2139">
        <v>356</v>
      </c>
      <c r="C2139">
        <f t="shared" si="33"/>
        <v>762</v>
      </c>
    </row>
    <row r="2140" spans="1:3" x14ac:dyDescent="0.3">
      <c r="A2140" t="s">
        <v>2162</v>
      </c>
      <c r="B2140">
        <v>509</v>
      </c>
      <c r="C2140">
        <f t="shared" si="33"/>
        <v>1068</v>
      </c>
    </row>
    <row r="2141" spans="1:3" x14ac:dyDescent="0.3">
      <c r="A2141" t="s">
        <v>2163</v>
      </c>
      <c r="B2141">
        <v>4488</v>
      </c>
      <c r="C2141">
        <f t="shared" si="33"/>
        <v>9026</v>
      </c>
    </row>
    <row r="2142" spans="1:3" x14ac:dyDescent="0.3">
      <c r="A2142" t="s">
        <v>2164</v>
      </c>
      <c r="B2142">
        <v>305</v>
      </c>
      <c r="C2142">
        <f t="shared" si="33"/>
        <v>660</v>
      </c>
    </row>
    <row r="2143" spans="1:3" x14ac:dyDescent="0.3">
      <c r="A2143" t="s">
        <v>2165</v>
      </c>
      <c r="B2143">
        <v>124</v>
      </c>
      <c r="C2143">
        <f t="shared" si="33"/>
        <v>298</v>
      </c>
    </row>
    <row r="2144" spans="1:3" x14ac:dyDescent="0.3">
      <c r="A2144" t="s">
        <v>2166</v>
      </c>
      <c r="B2144">
        <v>6</v>
      </c>
      <c r="C2144">
        <f t="shared" si="33"/>
        <v>62</v>
      </c>
    </row>
    <row r="2145" spans="1:3" x14ac:dyDescent="0.3">
      <c r="A2145" t="s">
        <v>2167</v>
      </c>
      <c r="B2145">
        <v>18239</v>
      </c>
      <c r="C2145">
        <f t="shared" si="33"/>
        <v>36528</v>
      </c>
    </row>
    <row r="2146" spans="1:3" x14ac:dyDescent="0.3">
      <c r="A2146" t="s">
        <v>2168</v>
      </c>
      <c r="B2146">
        <v>413</v>
      </c>
      <c r="C2146">
        <f t="shared" si="33"/>
        <v>876</v>
      </c>
    </row>
    <row r="2147" spans="1:3" x14ac:dyDescent="0.3">
      <c r="A2147" t="s">
        <v>2169</v>
      </c>
      <c r="B2147">
        <v>350</v>
      </c>
      <c r="C2147">
        <f t="shared" si="33"/>
        <v>750</v>
      </c>
    </row>
    <row r="2148" spans="1:3" x14ac:dyDescent="0.3">
      <c r="A2148" t="s">
        <v>2170</v>
      </c>
      <c r="B2148">
        <v>42</v>
      </c>
      <c r="C2148">
        <f t="shared" si="33"/>
        <v>134</v>
      </c>
    </row>
    <row r="2149" spans="1:3" x14ac:dyDescent="0.3">
      <c r="A2149" t="s">
        <v>2171</v>
      </c>
      <c r="B2149">
        <v>212</v>
      </c>
      <c r="C2149">
        <f t="shared" si="33"/>
        <v>474</v>
      </c>
    </row>
    <row r="2150" spans="1:3" x14ac:dyDescent="0.3">
      <c r="A2150" t="s">
        <v>2172</v>
      </c>
      <c r="B2150">
        <v>17</v>
      </c>
      <c r="C2150">
        <f t="shared" si="33"/>
        <v>84</v>
      </c>
    </row>
    <row r="2151" spans="1:3" x14ac:dyDescent="0.3">
      <c r="A2151" t="s">
        <v>2173</v>
      </c>
      <c r="B2151">
        <v>82</v>
      </c>
      <c r="C2151">
        <f t="shared" si="33"/>
        <v>214</v>
      </c>
    </row>
    <row r="2152" spans="1:3" x14ac:dyDescent="0.3">
      <c r="A2152" t="s">
        <v>2174</v>
      </c>
      <c r="B2152">
        <v>24</v>
      </c>
      <c r="C2152">
        <f t="shared" si="33"/>
        <v>98</v>
      </c>
    </row>
    <row r="2153" spans="1:3" x14ac:dyDescent="0.3">
      <c r="A2153" t="s">
        <v>2175</v>
      </c>
      <c r="B2153">
        <v>547</v>
      </c>
      <c r="C2153">
        <f t="shared" si="33"/>
        <v>1144</v>
      </c>
    </row>
    <row r="2154" spans="1:3" x14ac:dyDescent="0.3">
      <c r="A2154" t="s">
        <v>2176</v>
      </c>
      <c r="B2154">
        <v>84</v>
      </c>
      <c r="C2154">
        <f t="shared" si="33"/>
        <v>218</v>
      </c>
    </row>
    <row r="2155" spans="1:3" x14ac:dyDescent="0.3">
      <c r="A2155" t="s">
        <v>2177</v>
      </c>
      <c r="B2155">
        <v>84</v>
      </c>
      <c r="C2155">
        <f t="shared" si="33"/>
        <v>218</v>
      </c>
    </row>
    <row r="2156" spans="1:3" x14ac:dyDescent="0.3">
      <c r="A2156" t="s">
        <v>2178</v>
      </c>
      <c r="B2156">
        <v>300</v>
      </c>
      <c r="C2156">
        <f t="shared" si="33"/>
        <v>650</v>
      </c>
    </row>
    <row r="2157" spans="1:3" x14ac:dyDescent="0.3">
      <c r="A2157" t="s">
        <v>2179</v>
      </c>
      <c r="B2157">
        <v>140</v>
      </c>
      <c r="C2157">
        <f t="shared" si="33"/>
        <v>330</v>
      </c>
    </row>
    <row r="2158" spans="1:3" x14ac:dyDescent="0.3">
      <c r="A2158" t="s">
        <v>2180</v>
      </c>
      <c r="B2158">
        <v>70</v>
      </c>
      <c r="C2158">
        <f t="shared" si="33"/>
        <v>190</v>
      </c>
    </row>
    <row r="2159" spans="1:3" x14ac:dyDescent="0.3">
      <c r="A2159" t="s">
        <v>2181</v>
      </c>
      <c r="B2159">
        <v>320</v>
      </c>
      <c r="C2159">
        <f t="shared" si="33"/>
        <v>690</v>
      </c>
    </row>
    <row r="2160" spans="1:3" x14ac:dyDescent="0.3">
      <c r="A2160" t="s">
        <v>2182</v>
      </c>
      <c r="B2160">
        <v>126</v>
      </c>
      <c r="C2160">
        <f t="shared" si="33"/>
        <v>302</v>
      </c>
    </row>
    <row r="2161" spans="1:3" x14ac:dyDescent="0.3">
      <c r="A2161" t="s">
        <v>2183</v>
      </c>
      <c r="B2161">
        <v>300</v>
      </c>
      <c r="C2161">
        <f t="shared" si="33"/>
        <v>650</v>
      </c>
    </row>
    <row r="2162" spans="1:3" x14ac:dyDescent="0.3">
      <c r="A2162" t="s">
        <v>2184</v>
      </c>
      <c r="B2162">
        <v>320</v>
      </c>
      <c r="C2162">
        <f t="shared" si="33"/>
        <v>690</v>
      </c>
    </row>
    <row r="2163" spans="1:3" x14ac:dyDescent="0.3">
      <c r="A2163" t="s">
        <v>2185</v>
      </c>
      <c r="B2163">
        <v>159</v>
      </c>
      <c r="C2163">
        <f t="shared" si="33"/>
        <v>368</v>
      </c>
    </row>
    <row r="2164" spans="1:3" x14ac:dyDescent="0.3">
      <c r="A2164" t="s">
        <v>2186</v>
      </c>
      <c r="B2164">
        <v>516</v>
      </c>
      <c r="C2164">
        <f t="shared" si="33"/>
        <v>1082</v>
      </c>
    </row>
    <row r="2165" spans="1:3" x14ac:dyDescent="0.3">
      <c r="A2165" t="s">
        <v>2187</v>
      </c>
      <c r="B2165">
        <v>500</v>
      </c>
      <c r="C2165">
        <f t="shared" si="33"/>
        <v>1050</v>
      </c>
    </row>
    <row r="2166" spans="1:3" x14ac:dyDescent="0.3">
      <c r="A2166" t="s">
        <v>2188</v>
      </c>
      <c r="B2166">
        <v>40</v>
      </c>
      <c r="C2166">
        <f t="shared" si="33"/>
        <v>130</v>
      </c>
    </row>
    <row r="2167" spans="1:3" x14ac:dyDescent="0.3">
      <c r="A2167" t="s">
        <v>2189</v>
      </c>
      <c r="B2167">
        <v>0</v>
      </c>
      <c r="C2167">
        <f t="shared" si="33"/>
        <v>50</v>
      </c>
    </row>
    <row r="2168" spans="1:3" x14ac:dyDescent="0.3">
      <c r="A2168" t="s">
        <v>2190</v>
      </c>
      <c r="B2168">
        <v>0</v>
      </c>
      <c r="C2168">
        <f t="shared" si="33"/>
        <v>50</v>
      </c>
    </row>
    <row r="2169" spans="1:3" x14ac:dyDescent="0.3">
      <c r="A2169" t="s">
        <v>2191</v>
      </c>
      <c r="B2169">
        <v>2141</v>
      </c>
      <c r="C2169">
        <f t="shared" si="33"/>
        <v>4332</v>
      </c>
    </row>
    <row r="2170" spans="1:3" x14ac:dyDescent="0.3">
      <c r="A2170" t="s">
        <v>2192</v>
      </c>
      <c r="B2170">
        <v>128</v>
      </c>
      <c r="C2170">
        <f t="shared" si="33"/>
        <v>306</v>
      </c>
    </row>
    <row r="2171" spans="1:3" x14ac:dyDescent="0.3">
      <c r="A2171" t="s">
        <v>2193</v>
      </c>
      <c r="B2171">
        <v>226</v>
      </c>
      <c r="C2171">
        <f t="shared" si="33"/>
        <v>502</v>
      </c>
    </row>
    <row r="2172" spans="1:3" x14ac:dyDescent="0.3">
      <c r="A2172" t="s">
        <v>2194</v>
      </c>
      <c r="B2172">
        <v>171</v>
      </c>
      <c r="C2172">
        <f t="shared" si="33"/>
        <v>392</v>
      </c>
    </row>
    <row r="2173" spans="1:3" x14ac:dyDescent="0.3">
      <c r="A2173" t="s">
        <v>2195</v>
      </c>
      <c r="B2173">
        <v>87</v>
      </c>
      <c r="C2173">
        <f t="shared" si="33"/>
        <v>224</v>
      </c>
    </row>
    <row r="2174" spans="1:3" x14ac:dyDescent="0.3">
      <c r="A2174" t="s">
        <v>2196</v>
      </c>
      <c r="B2174">
        <v>130</v>
      </c>
      <c r="C2174">
        <f t="shared" si="33"/>
        <v>310</v>
      </c>
    </row>
    <row r="2175" spans="1:3" x14ac:dyDescent="0.3">
      <c r="A2175" t="s">
        <v>2197</v>
      </c>
      <c r="B2175">
        <v>0</v>
      </c>
      <c r="C2175">
        <f t="shared" si="33"/>
        <v>50</v>
      </c>
    </row>
    <row r="2176" spans="1:3" x14ac:dyDescent="0.3">
      <c r="A2176" t="s">
        <v>2198</v>
      </c>
      <c r="B2176">
        <v>150</v>
      </c>
      <c r="C2176">
        <f t="shared" si="33"/>
        <v>350</v>
      </c>
    </row>
    <row r="2177" spans="1:3" x14ac:dyDescent="0.3">
      <c r="A2177" t="s">
        <v>2199</v>
      </c>
      <c r="B2177">
        <v>442</v>
      </c>
      <c r="C2177">
        <f t="shared" si="33"/>
        <v>934</v>
      </c>
    </row>
    <row r="2178" spans="1:3" x14ac:dyDescent="0.3">
      <c r="A2178" t="s">
        <v>2200</v>
      </c>
      <c r="B2178">
        <v>173</v>
      </c>
      <c r="C2178">
        <f t="shared" si="33"/>
        <v>396</v>
      </c>
    </row>
    <row r="2179" spans="1:3" x14ac:dyDescent="0.3">
      <c r="A2179" t="s">
        <v>2201</v>
      </c>
      <c r="B2179">
        <v>65</v>
      </c>
      <c r="C2179">
        <f t="shared" ref="C2179:C2242" si="34">$F$3+$F$4*B2179</f>
        <v>180</v>
      </c>
    </row>
    <row r="2180" spans="1:3" x14ac:dyDescent="0.3">
      <c r="A2180" t="s">
        <v>2202</v>
      </c>
      <c r="B2180">
        <v>49</v>
      </c>
      <c r="C2180">
        <f t="shared" si="34"/>
        <v>148</v>
      </c>
    </row>
    <row r="2181" spans="1:3" x14ac:dyDescent="0.3">
      <c r="A2181" t="s">
        <v>2203</v>
      </c>
      <c r="B2181">
        <v>12</v>
      </c>
      <c r="C2181">
        <f t="shared" si="34"/>
        <v>74</v>
      </c>
    </row>
    <row r="2182" spans="1:3" x14ac:dyDescent="0.3">
      <c r="A2182" t="s">
        <v>2204</v>
      </c>
      <c r="B2182">
        <v>0</v>
      </c>
      <c r="C2182">
        <f t="shared" si="34"/>
        <v>50</v>
      </c>
    </row>
    <row r="2183" spans="1:3" x14ac:dyDescent="0.3">
      <c r="A2183" t="s">
        <v>2205</v>
      </c>
      <c r="B2183">
        <v>96</v>
      </c>
      <c r="C2183">
        <f t="shared" si="34"/>
        <v>242</v>
      </c>
    </row>
    <row r="2184" spans="1:3" x14ac:dyDescent="0.3">
      <c r="A2184" t="s">
        <v>2206</v>
      </c>
      <c r="B2184">
        <v>595</v>
      </c>
      <c r="C2184">
        <f t="shared" si="34"/>
        <v>1240</v>
      </c>
    </row>
    <row r="2185" spans="1:3" x14ac:dyDescent="0.3">
      <c r="A2185" t="s">
        <v>2207</v>
      </c>
      <c r="B2185">
        <v>307</v>
      </c>
      <c r="C2185">
        <f t="shared" si="34"/>
        <v>664</v>
      </c>
    </row>
    <row r="2186" spans="1:3" x14ac:dyDescent="0.3">
      <c r="A2186" t="s">
        <v>2208</v>
      </c>
      <c r="B2186">
        <v>2080</v>
      </c>
      <c r="C2186">
        <f t="shared" si="34"/>
        <v>4210</v>
      </c>
    </row>
    <row r="2187" spans="1:3" x14ac:dyDescent="0.3">
      <c r="A2187" t="s">
        <v>2209</v>
      </c>
      <c r="B2187">
        <v>12</v>
      </c>
      <c r="C2187">
        <f t="shared" si="34"/>
        <v>74</v>
      </c>
    </row>
    <row r="2188" spans="1:3" x14ac:dyDescent="0.3">
      <c r="A2188" t="s">
        <v>2210</v>
      </c>
      <c r="B2188">
        <v>64</v>
      </c>
      <c r="C2188">
        <f t="shared" si="34"/>
        <v>178</v>
      </c>
    </row>
    <row r="2189" spans="1:3" x14ac:dyDescent="0.3">
      <c r="A2189" t="s">
        <v>2211</v>
      </c>
      <c r="B2189">
        <v>134</v>
      </c>
      <c r="C2189">
        <f t="shared" si="34"/>
        <v>318</v>
      </c>
    </row>
    <row r="2190" spans="1:3" x14ac:dyDescent="0.3">
      <c r="A2190" t="s">
        <v>2212</v>
      </c>
      <c r="B2190">
        <v>150</v>
      </c>
      <c r="C2190">
        <f t="shared" si="34"/>
        <v>350</v>
      </c>
    </row>
    <row r="2191" spans="1:3" x14ac:dyDescent="0.3">
      <c r="A2191" t="s">
        <v>2213</v>
      </c>
      <c r="B2191">
        <v>70</v>
      </c>
      <c r="C2191">
        <f t="shared" si="34"/>
        <v>190</v>
      </c>
    </row>
    <row r="2192" spans="1:3" x14ac:dyDescent="0.3">
      <c r="A2192" t="s">
        <v>2214</v>
      </c>
      <c r="B2192">
        <v>0</v>
      </c>
      <c r="C2192">
        <f t="shared" si="34"/>
        <v>50</v>
      </c>
    </row>
    <row r="2193" spans="1:3" x14ac:dyDescent="0.3">
      <c r="A2193" t="s">
        <v>2215</v>
      </c>
      <c r="B2193">
        <v>1712</v>
      </c>
      <c r="C2193">
        <f t="shared" si="34"/>
        <v>3474</v>
      </c>
    </row>
    <row r="2194" spans="1:3" x14ac:dyDescent="0.3">
      <c r="A2194" t="s">
        <v>2216</v>
      </c>
      <c r="B2194">
        <v>32</v>
      </c>
      <c r="C2194">
        <f t="shared" si="34"/>
        <v>114</v>
      </c>
    </row>
    <row r="2195" spans="1:3" x14ac:dyDescent="0.3">
      <c r="A2195" t="s">
        <v>2217</v>
      </c>
      <c r="B2195">
        <v>84</v>
      </c>
      <c r="C2195">
        <f t="shared" si="34"/>
        <v>218</v>
      </c>
    </row>
    <row r="2196" spans="1:3" x14ac:dyDescent="0.3">
      <c r="A2196" t="s">
        <v>2218</v>
      </c>
      <c r="B2196">
        <v>807</v>
      </c>
      <c r="C2196">
        <f t="shared" si="34"/>
        <v>1664</v>
      </c>
    </row>
    <row r="2197" spans="1:3" x14ac:dyDescent="0.3">
      <c r="A2197" t="s">
        <v>2219</v>
      </c>
      <c r="B2197">
        <v>550</v>
      </c>
      <c r="C2197">
        <f t="shared" si="34"/>
        <v>1150</v>
      </c>
    </row>
    <row r="2198" spans="1:3" x14ac:dyDescent="0.3">
      <c r="A2198" t="s">
        <v>2220</v>
      </c>
      <c r="B2198">
        <v>20</v>
      </c>
      <c r="C2198">
        <f t="shared" si="34"/>
        <v>90</v>
      </c>
    </row>
    <row r="2199" spans="1:3" x14ac:dyDescent="0.3">
      <c r="A2199" t="s">
        <v>2221</v>
      </c>
      <c r="B2199">
        <v>278</v>
      </c>
      <c r="C2199">
        <f t="shared" si="34"/>
        <v>606</v>
      </c>
    </row>
    <row r="2200" spans="1:3" x14ac:dyDescent="0.3">
      <c r="A2200" t="s">
        <v>2222</v>
      </c>
      <c r="B2200">
        <v>0</v>
      </c>
      <c r="C2200">
        <f t="shared" si="34"/>
        <v>50</v>
      </c>
    </row>
    <row r="2201" spans="1:3" x14ac:dyDescent="0.3">
      <c r="A2201" t="s">
        <v>2223</v>
      </c>
      <c r="B2201">
        <v>24</v>
      </c>
      <c r="C2201">
        <f t="shared" si="34"/>
        <v>98</v>
      </c>
    </row>
    <row r="2202" spans="1:3" x14ac:dyDescent="0.3">
      <c r="A2202" t="s">
        <v>2224</v>
      </c>
      <c r="B2202">
        <v>0</v>
      </c>
      <c r="C2202">
        <f t="shared" si="34"/>
        <v>50</v>
      </c>
    </row>
    <row r="2203" spans="1:3" x14ac:dyDescent="0.3">
      <c r="A2203" t="s">
        <v>2225</v>
      </c>
      <c r="B2203">
        <v>54</v>
      </c>
      <c r="C2203">
        <f t="shared" si="34"/>
        <v>158</v>
      </c>
    </row>
    <row r="2204" spans="1:3" x14ac:dyDescent="0.3">
      <c r="A2204" t="s">
        <v>2226</v>
      </c>
      <c r="B2204">
        <v>355</v>
      </c>
      <c r="C2204">
        <f t="shared" si="34"/>
        <v>760</v>
      </c>
    </row>
    <row r="2205" spans="1:3" x14ac:dyDescent="0.3">
      <c r="A2205" t="s">
        <v>2227</v>
      </c>
      <c r="B2205">
        <v>64</v>
      </c>
      <c r="C2205">
        <f t="shared" si="34"/>
        <v>178</v>
      </c>
    </row>
    <row r="2206" spans="1:3" x14ac:dyDescent="0.3">
      <c r="A2206" t="s">
        <v>2228</v>
      </c>
      <c r="B2206">
        <v>0</v>
      </c>
      <c r="C2206">
        <f t="shared" si="34"/>
        <v>50</v>
      </c>
    </row>
    <row r="2207" spans="1:3" x14ac:dyDescent="0.3">
      <c r="A2207" t="s">
        <v>2229</v>
      </c>
      <c r="B2207">
        <v>708</v>
      </c>
      <c r="C2207">
        <f t="shared" si="34"/>
        <v>1466</v>
      </c>
    </row>
    <row r="2208" spans="1:3" x14ac:dyDescent="0.3">
      <c r="A2208" t="s">
        <v>2230</v>
      </c>
      <c r="B2208">
        <v>44</v>
      </c>
      <c r="C2208">
        <f t="shared" si="34"/>
        <v>138</v>
      </c>
    </row>
    <row r="2209" spans="1:3" x14ac:dyDescent="0.3">
      <c r="A2209" t="s">
        <v>2231</v>
      </c>
      <c r="B2209">
        <v>2</v>
      </c>
      <c r="C2209">
        <f t="shared" si="34"/>
        <v>54</v>
      </c>
    </row>
    <row r="2210" spans="1:3" x14ac:dyDescent="0.3">
      <c r="A2210" t="s">
        <v>2232</v>
      </c>
      <c r="B2210">
        <v>37</v>
      </c>
      <c r="C2210">
        <f t="shared" si="34"/>
        <v>124</v>
      </c>
    </row>
    <row r="2211" spans="1:3" x14ac:dyDescent="0.3">
      <c r="A2211" t="s">
        <v>2233</v>
      </c>
      <c r="B2211">
        <v>40</v>
      </c>
      <c r="C2211">
        <f t="shared" si="34"/>
        <v>130</v>
      </c>
    </row>
    <row r="2212" spans="1:3" x14ac:dyDescent="0.3">
      <c r="A2212" t="s">
        <v>2234</v>
      </c>
      <c r="B2212">
        <v>960</v>
      </c>
      <c r="C2212">
        <f t="shared" si="34"/>
        <v>1970</v>
      </c>
    </row>
    <row r="2213" spans="1:3" x14ac:dyDescent="0.3">
      <c r="A2213" t="s">
        <v>2235</v>
      </c>
      <c r="B2213">
        <v>609</v>
      </c>
      <c r="C2213">
        <f t="shared" si="34"/>
        <v>1268</v>
      </c>
    </row>
    <row r="2214" spans="1:3" x14ac:dyDescent="0.3">
      <c r="A2214" t="s">
        <v>2236</v>
      </c>
      <c r="B2214">
        <v>0</v>
      </c>
      <c r="C2214">
        <f t="shared" si="34"/>
        <v>50</v>
      </c>
    </row>
    <row r="2215" spans="1:3" x14ac:dyDescent="0.3">
      <c r="A2215" t="s">
        <v>2237</v>
      </c>
      <c r="B2215">
        <v>768</v>
      </c>
      <c r="C2215">
        <f t="shared" si="34"/>
        <v>1586</v>
      </c>
    </row>
    <row r="2216" spans="1:3" x14ac:dyDescent="0.3">
      <c r="A2216" t="s">
        <v>2238</v>
      </c>
      <c r="B2216">
        <v>36</v>
      </c>
      <c r="C2216">
        <f t="shared" si="34"/>
        <v>122</v>
      </c>
    </row>
    <row r="2217" spans="1:3" x14ac:dyDescent="0.3">
      <c r="A2217" t="s">
        <v>2239</v>
      </c>
      <c r="B2217">
        <v>64</v>
      </c>
      <c r="C2217">
        <f t="shared" si="34"/>
        <v>178</v>
      </c>
    </row>
    <row r="2218" spans="1:3" x14ac:dyDescent="0.3">
      <c r="A2218" t="s">
        <v>2240</v>
      </c>
      <c r="B2218">
        <v>40</v>
      </c>
      <c r="C2218">
        <f t="shared" si="34"/>
        <v>130</v>
      </c>
    </row>
    <row r="2219" spans="1:3" x14ac:dyDescent="0.3">
      <c r="A2219" t="s">
        <v>2241</v>
      </c>
      <c r="B2219">
        <v>640</v>
      </c>
      <c r="C2219">
        <f t="shared" si="34"/>
        <v>1330</v>
      </c>
    </row>
    <row r="2220" spans="1:3" x14ac:dyDescent="0.3">
      <c r="A2220" t="s">
        <v>2242</v>
      </c>
      <c r="B2220">
        <v>52</v>
      </c>
      <c r="C2220">
        <f t="shared" si="34"/>
        <v>154</v>
      </c>
    </row>
    <row r="2221" spans="1:3" x14ac:dyDescent="0.3">
      <c r="A2221" t="s">
        <v>2243</v>
      </c>
      <c r="B2221">
        <v>330</v>
      </c>
      <c r="C2221">
        <f t="shared" si="34"/>
        <v>710</v>
      </c>
    </row>
    <row r="2222" spans="1:3" x14ac:dyDescent="0.3">
      <c r="A2222" t="s">
        <v>2244</v>
      </c>
      <c r="B2222">
        <v>187</v>
      </c>
      <c r="C2222">
        <f t="shared" si="34"/>
        <v>424</v>
      </c>
    </row>
    <row r="2223" spans="1:3" x14ac:dyDescent="0.3">
      <c r="A2223" t="s">
        <v>2245</v>
      </c>
      <c r="B2223">
        <v>40</v>
      </c>
      <c r="C2223">
        <f t="shared" si="34"/>
        <v>130</v>
      </c>
    </row>
    <row r="2224" spans="1:3" x14ac:dyDescent="0.3">
      <c r="A2224" t="s">
        <v>2246</v>
      </c>
      <c r="B2224">
        <v>0</v>
      </c>
      <c r="C2224">
        <f t="shared" si="34"/>
        <v>50</v>
      </c>
    </row>
    <row r="2225" spans="1:3" x14ac:dyDescent="0.3">
      <c r="A2225" t="s">
        <v>2247</v>
      </c>
      <c r="B2225">
        <v>300</v>
      </c>
      <c r="C2225">
        <f t="shared" si="34"/>
        <v>650</v>
      </c>
    </row>
    <row r="2226" spans="1:3" x14ac:dyDescent="0.3">
      <c r="A2226" t="s">
        <v>2248</v>
      </c>
      <c r="B2226">
        <v>117</v>
      </c>
      <c r="C2226">
        <f t="shared" si="34"/>
        <v>284</v>
      </c>
    </row>
    <row r="2227" spans="1:3" x14ac:dyDescent="0.3">
      <c r="A2227" t="s">
        <v>2249</v>
      </c>
      <c r="B2227">
        <v>501</v>
      </c>
      <c r="C2227">
        <f t="shared" si="34"/>
        <v>1052</v>
      </c>
    </row>
    <row r="2228" spans="1:3" x14ac:dyDescent="0.3">
      <c r="A2228" t="s">
        <v>2250</v>
      </c>
      <c r="B2228">
        <v>630</v>
      </c>
      <c r="C2228">
        <f t="shared" si="34"/>
        <v>1310</v>
      </c>
    </row>
    <row r="2229" spans="1:3" x14ac:dyDescent="0.3">
      <c r="A2229" t="s">
        <v>2251</v>
      </c>
      <c r="B2229">
        <v>0</v>
      </c>
      <c r="C2229">
        <f t="shared" si="34"/>
        <v>50</v>
      </c>
    </row>
    <row r="2230" spans="1:3" x14ac:dyDescent="0.3">
      <c r="A2230" t="s">
        <v>2252</v>
      </c>
      <c r="B2230">
        <v>350</v>
      </c>
      <c r="C2230">
        <f t="shared" si="34"/>
        <v>750</v>
      </c>
    </row>
    <row r="2231" spans="1:3" x14ac:dyDescent="0.3">
      <c r="A2231" t="s">
        <v>2253</v>
      </c>
      <c r="B2231">
        <v>83</v>
      </c>
      <c r="C2231">
        <f t="shared" si="34"/>
        <v>216</v>
      </c>
    </row>
    <row r="2232" spans="1:3" x14ac:dyDescent="0.3">
      <c r="A2232" t="s">
        <v>2254</v>
      </c>
      <c r="B2232">
        <v>303</v>
      </c>
      <c r="C2232">
        <f t="shared" si="34"/>
        <v>656</v>
      </c>
    </row>
    <row r="2233" spans="1:3" x14ac:dyDescent="0.3">
      <c r="A2233" t="s">
        <v>2255</v>
      </c>
      <c r="B2233">
        <v>577</v>
      </c>
      <c r="C2233">
        <f t="shared" si="34"/>
        <v>1204</v>
      </c>
    </row>
    <row r="2234" spans="1:3" x14ac:dyDescent="0.3">
      <c r="A2234" t="s">
        <v>2256</v>
      </c>
      <c r="B2234">
        <v>56</v>
      </c>
      <c r="C2234">
        <f t="shared" si="34"/>
        <v>162</v>
      </c>
    </row>
    <row r="2235" spans="1:3" x14ac:dyDescent="0.3">
      <c r="A2235" t="s">
        <v>2257</v>
      </c>
      <c r="B2235">
        <v>1151</v>
      </c>
      <c r="C2235">
        <f t="shared" si="34"/>
        <v>2352</v>
      </c>
    </row>
    <row r="2236" spans="1:3" x14ac:dyDescent="0.3">
      <c r="A2236" t="s">
        <v>2258</v>
      </c>
      <c r="B2236">
        <v>65</v>
      </c>
      <c r="C2236">
        <f t="shared" si="34"/>
        <v>180</v>
      </c>
    </row>
    <row r="2237" spans="1:3" x14ac:dyDescent="0.3">
      <c r="A2237" t="s">
        <v>2259</v>
      </c>
      <c r="B2237">
        <v>512</v>
      </c>
      <c r="C2237">
        <f t="shared" si="34"/>
        <v>1074</v>
      </c>
    </row>
    <row r="2238" spans="1:3" x14ac:dyDescent="0.3">
      <c r="A2238" t="s">
        <v>2260</v>
      </c>
      <c r="B2238">
        <v>500</v>
      </c>
      <c r="C2238">
        <f t="shared" si="34"/>
        <v>1050</v>
      </c>
    </row>
    <row r="2239" spans="1:3" x14ac:dyDescent="0.3">
      <c r="A2239" t="s">
        <v>2261</v>
      </c>
      <c r="B2239">
        <v>17</v>
      </c>
      <c r="C2239">
        <f t="shared" si="34"/>
        <v>84</v>
      </c>
    </row>
    <row r="2240" spans="1:3" x14ac:dyDescent="0.3">
      <c r="A2240" t="s">
        <v>2262</v>
      </c>
      <c r="B2240">
        <v>2</v>
      </c>
      <c r="C2240">
        <f t="shared" si="34"/>
        <v>54</v>
      </c>
    </row>
    <row r="2241" spans="1:3" x14ac:dyDescent="0.3">
      <c r="A2241" t="s">
        <v>2263</v>
      </c>
      <c r="B2241">
        <v>72</v>
      </c>
      <c r="C2241">
        <f t="shared" si="34"/>
        <v>194</v>
      </c>
    </row>
    <row r="2242" spans="1:3" x14ac:dyDescent="0.3">
      <c r="A2242" t="s">
        <v>2264</v>
      </c>
      <c r="B2242">
        <v>32</v>
      </c>
      <c r="C2242">
        <f t="shared" si="34"/>
        <v>114</v>
      </c>
    </row>
    <row r="2243" spans="1:3" x14ac:dyDescent="0.3">
      <c r="A2243" t="s">
        <v>2265</v>
      </c>
      <c r="B2243">
        <v>56</v>
      </c>
      <c r="C2243">
        <f t="shared" ref="C2243:C2306" si="35">$F$3+$F$4*B2243</f>
        <v>162</v>
      </c>
    </row>
    <row r="2244" spans="1:3" x14ac:dyDescent="0.3">
      <c r="A2244" t="s">
        <v>2266</v>
      </c>
      <c r="B2244">
        <v>94</v>
      </c>
      <c r="C2244">
        <f t="shared" si="35"/>
        <v>238</v>
      </c>
    </row>
    <row r="2245" spans="1:3" x14ac:dyDescent="0.3">
      <c r="A2245" t="s">
        <v>2267</v>
      </c>
      <c r="B2245">
        <v>275</v>
      </c>
      <c r="C2245">
        <f t="shared" si="35"/>
        <v>600</v>
      </c>
    </row>
    <row r="2246" spans="1:3" x14ac:dyDescent="0.3">
      <c r="A2246" t="s">
        <v>2268</v>
      </c>
      <c r="B2246">
        <v>86</v>
      </c>
      <c r="C2246">
        <f t="shared" si="35"/>
        <v>222</v>
      </c>
    </row>
    <row r="2247" spans="1:3" x14ac:dyDescent="0.3">
      <c r="A2247" t="s">
        <v>2269</v>
      </c>
      <c r="B2247">
        <v>20</v>
      </c>
      <c r="C2247">
        <f t="shared" si="35"/>
        <v>90</v>
      </c>
    </row>
    <row r="2248" spans="1:3" x14ac:dyDescent="0.3">
      <c r="A2248" t="s">
        <v>2270</v>
      </c>
      <c r="B2248">
        <v>80</v>
      </c>
      <c r="C2248">
        <f t="shared" si="35"/>
        <v>210</v>
      </c>
    </row>
    <row r="2249" spans="1:3" x14ac:dyDescent="0.3">
      <c r="A2249" t="s">
        <v>2271</v>
      </c>
      <c r="B2249">
        <v>32</v>
      </c>
      <c r="C2249">
        <f t="shared" si="35"/>
        <v>114</v>
      </c>
    </row>
    <row r="2250" spans="1:3" x14ac:dyDescent="0.3">
      <c r="A2250" t="s">
        <v>2272</v>
      </c>
      <c r="B2250">
        <v>80</v>
      </c>
      <c r="C2250">
        <f t="shared" si="35"/>
        <v>210</v>
      </c>
    </row>
    <row r="2251" spans="1:3" x14ac:dyDescent="0.3">
      <c r="A2251" t="s">
        <v>2273</v>
      </c>
      <c r="B2251">
        <v>1742</v>
      </c>
      <c r="C2251">
        <f t="shared" si="35"/>
        <v>3534</v>
      </c>
    </row>
    <row r="2252" spans="1:3" x14ac:dyDescent="0.3">
      <c r="A2252" t="s">
        <v>2274</v>
      </c>
      <c r="B2252">
        <v>72</v>
      </c>
      <c r="C2252">
        <f t="shared" si="35"/>
        <v>194</v>
      </c>
    </row>
    <row r="2253" spans="1:3" x14ac:dyDescent="0.3">
      <c r="A2253" t="s">
        <v>2275</v>
      </c>
      <c r="B2253">
        <v>28</v>
      </c>
      <c r="C2253">
        <f t="shared" si="35"/>
        <v>106</v>
      </c>
    </row>
    <row r="2254" spans="1:3" x14ac:dyDescent="0.3">
      <c r="A2254" t="s">
        <v>2276</v>
      </c>
      <c r="B2254">
        <v>421</v>
      </c>
      <c r="C2254">
        <f t="shared" si="35"/>
        <v>892</v>
      </c>
    </row>
    <row r="2255" spans="1:3" x14ac:dyDescent="0.3">
      <c r="A2255" t="s">
        <v>2277</v>
      </c>
      <c r="B2255">
        <v>84</v>
      </c>
      <c r="C2255">
        <f t="shared" si="35"/>
        <v>218</v>
      </c>
    </row>
    <row r="2256" spans="1:3" x14ac:dyDescent="0.3">
      <c r="A2256" t="s">
        <v>2278</v>
      </c>
      <c r="B2256">
        <v>38</v>
      </c>
      <c r="C2256">
        <f t="shared" si="35"/>
        <v>126</v>
      </c>
    </row>
    <row r="2257" spans="1:3" x14ac:dyDescent="0.3">
      <c r="A2257" t="s">
        <v>2279</v>
      </c>
      <c r="B2257">
        <v>6</v>
      </c>
      <c r="C2257">
        <f t="shared" si="35"/>
        <v>62</v>
      </c>
    </row>
    <row r="2258" spans="1:3" x14ac:dyDescent="0.3">
      <c r="A2258" t="s">
        <v>2280</v>
      </c>
      <c r="B2258">
        <v>298</v>
      </c>
      <c r="C2258">
        <f t="shared" si="35"/>
        <v>646</v>
      </c>
    </row>
    <row r="2259" spans="1:3" x14ac:dyDescent="0.3">
      <c r="A2259" t="s">
        <v>2281</v>
      </c>
      <c r="B2259">
        <v>113</v>
      </c>
      <c r="C2259">
        <f t="shared" si="35"/>
        <v>276</v>
      </c>
    </row>
    <row r="2260" spans="1:3" x14ac:dyDescent="0.3">
      <c r="A2260" t="s">
        <v>2282</v>
      </c>
      <c r="B2260">
        <v>80</v>
      </c>
      <c r="C2260">
        <f t="shared" si="35"/>
        <v>210</v>
      </c>
    </row>
    <row r="2261" spans="1:3" x14ac:dyDescent="0.3">
      <c r="A2261" t="s">
        <v>2283</v>
      </c>
      <c r="B2261">
        <v>6</v>
      </c>
      <c r="C2261">
        <f t="shared" si="35"/>
        <v>62</v>
      </c>
    </row>
    <row r="2262" spans="1:3" x14ac:dyDescent="0.3">
      <c r="A2262" t="s">
        <v>2284</v>
      </c>
      <c r="B2262">
        <v>134</v>
      </c>
      <c r="C2262">
        <f t="shared" si="35"/>
        <v>318</v>
      </c>
    </row>
    <row r="2263" spans="1:3" x14ac:dyDescent="0.3">
      <c r="A2263" t="s">
        <v>2285</v>
      </c>
      <c r="B2263">
        <v>50</v>
      </c>
      <c r="C2263">
        <f t="shared" si="35"/>
        <v>150</v>
      </c>
    </row>
    <row r="2264" spans="1:3" x14ac:dyDescent="0.3">
      <c r="A2264" t="s">
        <v>2286</v>
      </c>
      <c r="B2264">
        <v>59</v>
      </c>
      <c r="C2264">
        <f t="shared" si="35"/>
        <v>168</v>
      </c>
    </row>
    <row r="2265" spans="1:3" x14ac:dyDescent="0.3">
      <c r="A2265" t="s">
        <v>2287</v>
      </c>
      <c r="B2265">
        <v>50</v>
      </c>
      <c r="C2265">
        <f t="shared" si="35"/>
        <v>150</v>
      </c>
    </row>
    <row r="2266" spans="1:3" x14ac:dyDescent="0.3">
      <c r="A2266" t="s">
        <v>2288</v>
      </c>
      <c r="B2266">
        <v>800</v>
      </c>
      <c r="C2266">
        <f t="shared" si="35"/>
        <v>1650</v>
      </c>
    </row>
    <row r="2267" spans="1:3" x14ac:dyDescent="0.3">
      <c r="A2267" t="s">
        <v>2289</v>
      </c>
      <c r="B2267">
        <v>0</v>
      </c>
      <c r="C2267">
        <f t="shared" si="35"/>
        <v>50</v>
      </c>
    </row>
    <row r="2268" spans="1:3" x14ac:dyDescent="0.3">
      <c r="A2268" t="s">
        <v>2290</v>
      </c>
      <c r="B2268">
        <v>2</v>
      </c>
      <c r="C2268">
        <f t="shared" si="35"/>
        <v>54</v>
      </c>
    </row>
    <row r="2269" spans="1:3" x14ac:dyDescent="0.3">
      <c r="A2269" t="s">
        <v>2291</v>
      </c>
      <c r="B2269">
        <v>1185</v>
      </c>
      <c r="C2269">
        <f t="shared" si="35"/>
        <v>2420</v>
      </c>
    </row>
    <row r="2270" spans="1:3" x14ac:dyDescent="0.3">
      <c r="A2270" t="s">
        <v>2292</v>
      </c>
      <c r="B2270">
        <v>82</v>
      </c>
      <c r="C2270">
        <f t="shared" si="35"/>
        <v>214</v>
      </c>
    </row>
    <row r="2271" spans="1:3" x14ac:dyDescent="0.3">
      <c r="A2271" t="s">
        <v>2293</v>
      </c>
      <c r="B2271">
        <v>40</v>
      </c>
      <c r="C2271">
        <f t="shared" si="35"/>
        <v>130</v>
      </c>
    </row>
    <row r="2272" spans="1:3" x14ac:dyDescent="0.3">
      <c r="A2272" t="s">
        <v>2294</v>
      </c>
      <c r="B2272">
        <v>282</v>
      </c>
      <c r="C2272">
        <f t="shared" si="35"/>
        <v>614</v>
      </c>
    </row>
    <row r="2273" spans="1:3" x14ac:dyDescent="0.3">
      <c r="A2273" t="s">
        <v>2295</v>
      </c>
      <c r="B2273">
        <v>160</v>
      </c>
      <c r="C2273">
        <f t="shared" si="35"/>
        <v>370</v>
      </c>
    </row>
    <row r="2274" spans="1:3" x14ac:dyDescent="0.3">
      <c r="A2274" t="s">
        <v>2296</v>
      </c>
      <c r="B2274">
        <v>42</v>
      </c>
      <c r="C2274">
        <f t="shared" si="35"/>
        <v>134</v>
      </c>
    </row>
    <row r="2275" spans="1:3" x14ac:dyDescent="0.3">
      <c r="A2275" t="s">
        <v>2297</v>
      </c>
      <c r="B2275">
        <v>0</v>
      </c>
      <c r="C2275">
        <f t="shared" si="35"/>
        <v>50</v>
      </c>
    </row>
    <row r="2276" spans="1:3" x14ac:dyDescent="0.3">
      <c r="A2276" t="s">
        <v>2298</v>
      </c>
      <c r="B2276">
        <v>1053</v>
      </c>
      <c r="C2276">
        <f t="shared" si="35"/>
        <v>2156</v>
      </c>
    </row>
    <row r="2277" spans="1:3" x14ac:dyDescent="0.3">
      <c r="A2277" t="s">
        <v>2299</v>
      </c>
      <c r="B2277">
        <v>314</v>
      </c>
      <c r="C2277">
        <f t="shared" si="35"/>
        <v>678</v>
      </c>
    </row>
    <row r="2278" spans="1:3" x14ac:dyDescent="0.3">
      <c r="A2278" t="s">
        <v>2300</v>
      </c>
      <c r="B2278">
        <v>24</v>
      </c>
      <c r="C2278">
        <f t="shared" si="35"/>
        <v>98</v>
      </c>
    </row>
    <row r="2279" spans="1:3" x14ac:dyDescent="0.3">
      <c r="A2279" t="s">
        <v>2301</v>
      </c>
      <c r="B2279">
        <v>1866</v>
      </c>
      <c r="C2279">
        <f t="shared" si="35"/>
        <v>3782</v>
      </c>
    </row>
    <row r="2280" spans="1:3" x14ac:dyDescent="0.3">
      <c r="A2280" t="s">
        <v>2302</v>
      </c>
      <c r="B2280">
        <v>73</v>
      </c>
      <c r="C2280">
        <f t="shared" si="35"/>
        <v>196</v>
      </c>
    </row>
    <row r="2281" spans="1:3" x14ac:dyDescent="0.3">
      <c r="A2281" t="s">
        <v>2303</v>
      </c>
      <c r="B2281">
        <v>140</v>
      </c>
      <c r="C2281">
        <f t="shared" si="35"/>
        <v>330</v>
      </c>
    </row>
    <row r="2282" spans="1:3" x14ac:dyDescent="0.3">
      <c r="A2282" t="s">
        <v>2304</v>
      </c>
      <c r="B2282">
        <v>1116</v>
      </c>
      <c r="C2282">
        <f t="shared" si="35"/>
        <v>2282</v>
      </c>
    </row>
    <row r="2283" spans="1:3" x14ac:dyDescent="0.3">
      <c r="A2283" t="s">
        <v>2305</v>
      </c>
      <c r="B2283">
        <v>120</v>
      </c>
      <c r="C2283">
        <f t="shared" si="35"/>
        <v>290</v>
      </c>
    </row>
    <row r="2284" spans="1:3" x14ac:dyDescent="0.3">
      <c r="A2284" t="s">
        <v>2306</v>
      </c>
      <c r="B2284">
        <v>161</v>
      </c>
      <c r="C2284">
        <f t="shared" si="35"/>
        <v>372</v>
      </c>
    </row>
    <row r="2285" spans="1:3" x14ac:dyDescent="0.3">
      <c r="A2285" t="s">
        <v>2307</v>
      </c>
      <c r="B2285">
        <v>24</v>
      </c>
      <c r="C2285">
        <f t="shared" si="35"/>
        <v>98</v>
      </c>
    </row>
    <row r="2286" spans="1:3" x14ac:dyDescent="0.3">
      <c r="A2286" t="s">
        <v>2308</v>
      </c>
      <c r="B2286">
        <v>165</v>
      </c>
      <c r="C2286">
        <f t="shared" si="35"/>
        <v>380</v>
      </c>
    </row>
    <row r="2287" spans="1:3" x14ac:dyDescent="0.3">
      <c r="A2287" t="s">
        <v>2309</v>
      </c>
      <c r="B2287">
        <v>459</v>
      </c>
      <c r="C2287">
        <f t="shared" si="35"/>
        <v>968</v>
      </c>
    </row>
    <row r="2288" spans="1:3" x14ac:dyDescent="0.3">
      <c r="A2288" t="s">
        <v>2310</v>
      </c>
      <c r="B2288">
        <v>66</v>
      </c>
      <c r="C2288">
        <f t="shared" si="35"/>
        <v>182</v>
      </c>
    </row>
    <row r="2289" spans="1:3" x14ac:dyDescent="0.3">
      <c r="A2289" t="s">
        <v>2311</v>
      </c>
      <c r="B2289">
        <v>276</v>
      </c>
      <c r="C2289">
        <f t="shared" si="35"/>
        <v>602</v>
      </c>
    </row>
    <row r="2290" spans="1:3" x14ac:dyDescent="0.3">
      <c r="A2290" t="s">
        <v>2312</v>
      </c>
      <c r="B2290">
        <v>896</v>
      </c>
      <c r="C2290">
        <f t="shared" si="35"/>
        <v>1842</v>
      </c>
    </row>
    <row r="2291" spans="1:3" x14ac:dyDescent="0.3">
      <c r="A2291" t="s">
        <v>2313</v>
      </c>
      <c r="B2291">
        <v>509</v>
      </c>
      <c r="C2291">
        <f t="shared" si="35"/>
        <v>1068</v>
      </c>
    </row>
    <row r="2292" spans="1:3" x14ac:dyDescent="0.3">
      <c r="A2292" t="s">
        <v>2314</v>
      </c>
      <c r="B2292">
        <v>43</v>
      </c>
      <c r="C2292">
        <f t="shared" si="35"/>
        <v>136</v>
      </c>
    </row>
    <row r="2293" spans="1:3" x14ac:dyDescent="0.3">
      <c r="A2293" t="s">
        <v>2315</v>
      </c>
      <c r="B2293">
        <v>6</v>
      </c>
      <c r="C2293">
        <f t="shared" si="35"/>
        <v>62</v>
      </c>
    </row>
    <row r="2294" spans="1:3" x14ac:dyDescent="0.3">
      <c r="A2294" t="s">
        <v>2316</v>
      </c>
      <c r="B2294">
        <v>482</v>
      </c>
      <c r="C2294">
        <f t="shared" si="35"/>
        <v>1014</v>
      </c>
    </row>
    <row r="2295" spans="1:3" x14ac:dyDescent="0.3">
      <c r="A2295" t="s">
        <v>2317</v>
      </c>
      <c r="B2295">
        <v>425</v>
      </c>
      <c r="C2295">
        <f t="shared" si="35"/>
        <v>900</v>
      </c>
    </row>
    <row r="2296" spans="1:3" x14ac:dyDescent="0.3">
      <c r="A2296" t="s">
        <v>2318</v>
      </c>
      <c r="B2296">
        <v>0</v>
      </c>
      <c r="C2296">
        <f t="shared" si="35"/>
        <v>50</v>
      </c>
    </row>
    <row r="2297" spans="1:3" x14ac:dyDescent="0.3">
      <c r="A2297" t="s">
        <v>2319</v>
      </c>
      <c r="B2297">
        <v>252</v>
      </c>
      <c r="C2297">
        <f t="shared" si="35"/>
        <v>554</v>
      </c>
    </row>
    <row r="2298" spans="1:3" x14ac:dyDescent="0.3">
      <c r="A2298" t="s">
        <v>2320</v>
      </c>
      <c r="B2298">
        <v>551</v>
      </c>
      <c r="C2298">
        <f t="shared" si="35"/>
        <v>1152</v>
      </c>
    </row>
    <row r="2299" spans="1:3" x14ac:dyDescent="0.3">
      <c r="A2299" t="s">
        <v>2321</v>
      </c>
      <c r="B2299">
        <v>66</v>
      </c>
      <c r="C2299">
        <f t="shared" si="35"/>
        <v>182</v>
      </c>
    </row>
    <row r="2300" spans="1:3" x14ac:dyDescent="0.3">
      <c r="A2300" t="s">
        <v>2322</v>
      </c>
      <c r="B2300">
        <v>48</v>
      </c>
      <c r="C2300">
        <f t="shared" si="35"/>
        <v>146</v>
      </c>
    </row>
    <row r="2301" spans="1:3" x14ac:dyDescent="0.3">
      <c r="A2301" t="s">
        <v>2323</v>
      </c>
      <c r="B2301">
        <v>59</v>
      </c>
      <c r="C2301">
        <f t="shared" si="35"/>
        <v>168</v>
      </c>
    </row>
    <row r="2302" spans="1:3" x14ac:dyDescent="0.3">
      <c r="A2302" t="s">
        <v>2324</v>
      </c>
      <c r="B2302">
        <v>350</v>
      </c>
      <c r="C2302">
        <f t="shared" si="35"/>
        <v>750</v>
      </c>
    </row>
    <row r="2303" spans="1:3" x14ac:dyDescent="0.3">
      <c r="A2303" t="s">
        <v>2325</v>
      </c>
      <c r="B2303">
        <v>40</v>
      </c>
      <c r="C2303">
        <f t="shared" si="35"/>
        <v>130</v>
      </c>
    </row>
    <row r="2304" spans="1:3" x14ac:dyDescent="0.3">
      <c r="A2304" t="s">
        <v>2326</v>
      </c>
      <c r="B2304">
        <v>938</v>
      </c>
      <c r="C2304">
        <f t="shared" si="35"/>
        <v>1926</v>
      </c>
    </row>
    <row r="2305" spans="1:3" x14ac:dyDescent="0.3">
      <c r="A2305" t="s">
        <v>2327</v>
      </c>
      <c r="B2305">
        <v>947</v>
      </c>
      <c r="C2305">
        <f t="shared" si="35"/>
        <v>1944</v>
      </c>
    </row>
    <row r="2306" spans="1:3" x14ac:dyDescent="0.3">
      <c r="A2306" t="s">
        <v>2328</v>
      </c>
      <c r="B2306">
        <v>210</v>
      </c>
      <c r="C2306">
        <f t="shared" si="35"/>
        <v>470</v>
      </c>
    </row>
    <row r="2307" spans="1:3" x14ac:dyDescent="0.3">
      <c r="A2307" t="s">
        <v>2329</v>
      </c>
      <c r="B2307">
        <v>66</v>
      </c>
      <c r="C2307">
        <f t="shared" ref="C2307:C2370" si="36">$F$3+$F$4*B2307</f>
        <v>182</v>
      </c>
    </row>
    <row r="2308" spans="1:3" x14ac:dyDescent="0.3">
      <c r="A2308" t="s">
        <v>2330</v>
      </c>
      <c r="B2308">
        <v>54</v>
      </c>
      <c r="C2308">
        <f t="shared" si="36"/>
        <v>158</v>
      </c>
    </row>
    <row r="2309" spans="1:3" x14ac:dyDescent="0.3">
      <c r="A2309" t="s">
        <v>2331</v>
      </c>
      <c r="B2309">
        <v>402</v>
      </c>
      <c r="C2309">
        <f t="shared" si="36"/>
        <v>854</v>
      </c>
    </row>
    <row r="2310" spans="1:3" x14ac:dyDescent="0.3">
      <c r="A2310" t="s">
        <v>2332</v>
      </c>
      <c r="B2310">
        <v>78</v>
      </c>
      <c r="C2310">
        <f t="shared" si="36"/>
        <v>206</v>
      </c>
    </row>
    <row r="2311" spans="1:3" x14ac:dyDescent="0.3">
      <c r="A2311" t="s">
        <v>2333</v>
      </c>
      <c r="B2311">
        <v>386</v>
      </c>
      <c r="C2311">
        <f t="shared" si="36"/>
        <v>822</v>
      </c>
    </row>
    <row r="2312" spans="1:3" x14ac:dyDescent="0.3">
      <c r="A2312" t="s">
        <v>2334</v>
      </c>
      <c r="B2312">
        <v>425</v>
      </c>
      <c r="C2312">
        <f t="shared" si="36"/>
        <v>900</v>
      </c>
    </row>
    <row r="2313" spans="1:3" x14ac:dyDescent="0.3">
      <c r="A2313" t="s">
        <v>2335</v>
      </c>
      <c r="B2313">
        <v>92</v>
      </c>
      <c r="C2313">
        <f t="shared" si="36"/>
        <v>234</v>
      </c>
    </row>
    <row r="2314" spans="1:3" x14ac:dyDescent="0.3">
      <c r="A2314" t="s">
        <v>2336</v>
      </c>
      <c r="B2314">
        <v>55</v>
      </c>
      <c r="C2314">
        <f t="shared" si="36"/>
        <v>160</v>
      </c>
    </row>
    <row r="2315" spans="1:3" x14ac:dyDescent="0.3">
      <c r="A2315" t="s">
        <v>2337</v>
      </c>
      <c r="B2315">
        <v>123</v>
      </c>
      <c r="C2315">
        <f t="shared" si="36"/>
        <v>296</v>
      </c>
    </row>
    <row r="2316" spans="1:3" x14ac:dyDescent="0.3">
      <c r="A2316" t="s">
        <v>2338</v>
      </c>
      <c r="B2316">
        <v>314</v>
      </c>
      <c r="C2316">
        <f t="shared" si="36"/>
        <v>678</v>
      </c>
    </row>
    <row r="2317" spans="1:3" x14ac:dyDescent="0.3">
      <c r="A2317" t="s">
        <v>2339</v>
      </c>
      <c r="B2317">
        <v>340</v>
      </c>
      <c r="C2317">
        <f t="shared" si="36"/>
        <v>730</v>
      </c>
    </row>
    <row r="2318" spans="1:3" x14ac:dyDescent="0.3">
      <c r="A2318" t="s">
        <v>2340</v>
      </c>
      <c r="B2318">
        <v>27</v>
      </c>
      <c r="C2318">
        <f t="shared" si="36"/>
        <v>104</v>
      </c>
    </row>
    <row r="2319" spans="1:3" x14ac:dyDescent="0.3">
      <c r="A2319" t="s">
        <v>2341</v>
      </c>
      <c r="B2319">
        <v>10</v>
      </c>
      <c r="C2319">
        <f t="shared" si="36"/>
        <v>70</v>
      </c>
    </row>
    <row r="2320" spans="1:3" x14ac:dyDescent="0.3">
      <c r="A2320" t="s">
        <v>2342</v>
      </c>
      <c r="B2320">
        <v>76</v>
      </c>
      <c r="C2320">
        <f t="shared" si="36"/>
        <v>202</v>
      </c>
    </row>
    <row r="2321" spans="1:3" x14ac:dyDescent="0.3">
      <c r="A2321" t="s">
        <v>2343</v>
      </c>
      <c r="B2321">
        <v>34</v>
      </c>
      <c r="C2321">
        <f t="shared" si="36"/>
        <v>118</v>
      </c>
    </row>
    <row r="2322" spans="1:3" x14ac:dyDescent="0.3">
      <c r="A2322" t="s">
        <v>2344</v>
      </c>
      <c r="B2322">
        <v>53</v>
      </c>
      <c r="C2322">
        <f t="shared" si="36"/>
        <v>156</v>
      </c>
    </row>
    <row r="2323" spans="1:3" x14ac:dyDescent="0.3">
      <c r="A2323" t="s">
        <v>2345</v>
      </c>
      <c r="B2323">
        <v>230</v>
      </c>
      <c r="C2323">
        <f t="shared" si="36"/>
        <v>510</v>
      </c>
    </row>
    <row r="2324" spans="1:3" x14ac:dyDescent="0.3">
      <c r="A2324" t="s">
        <v>2346</v>
      </c>
      <c r="B2324">
        <v>138</v>
      </c>
      <c r="C2324">
        <f t="shared" si="36"/>
        <v>326</v>
      </c>
    </row>
    <row r="2325" spans="1:3" x14ac:dyDescent="0.3">
      <c r="A2325" t="s">
        <v>2347</v>
      </c>
      <c r="B2325">
        <v>168</v>
      </c>
      <c r="C2325">
        <f t="shared" si="36"/>
        <v>386</v>
      </c>
    </row>
    <row r="2326" spans="1:3" x14ac:dyDescent="0.3">
      <c r="A2326" t="s">
        <v>2348</v>
      </c>
      <c r="B2326">
        <v>46</v>
      </c>
      <c r="C2326">
        <f t="shared" si="36"/>
        <v>142</v>
      </c>
    </row>
    <row r="2327" spans="1:3" x14ac:dyDescent="0.3">
      <c r="A2327" t="s">
        <v>2349</v>
      </c>
      <c r="B2327">
        <v>951</v>
      </c>
      <c r="C2327">
        <f t="shared" si="36"/>
        <v>1952</v>
      </c>
    </row>
    <row r="2328" spans="1:3" x14ac:dyDescent="0.3">
      <c r="A2328" t="s">
        <v>2350</v>
      </c>
      <c r="B2328">
        <v>96</v>
      </c>
      <c r="C2328">
        <f t="shared" si="36"/>
        <v>242</v>
      </c>
    </row>
    <row r="2329" spans="1:3" x14ac:dyDescent="0.3">
      <c r="A2329" t="s">
        <v>2351</v>
      </c>
      <c r="B2329">
        <v>21</v>
      </c>
      <c r="C2329">
        <f t="shared" si="36"/>
        <v>92</v>
      </c>
    </row>
    <row r="2330" spans="1:3" x14ac:dyDescent="0.3">
      <c r="A2330" t="s">
        <v>2352</v>
      </c>
      <c r="B2330">
        <v>29</v>
      </c>
      <c r="C2330">
        <f t="shared" si="36"/>
        <v>108</v>
      </c>
    </row>
    <row r="2331" spans="1:3" x14ac:dyDescent="0.3">
      <c r="A2331" t="s">
        <v>2353</v>
      </c>
      <c r="B2331">
        <v>76</v>
      </c>
      <c r="C2331">
        <f t="shared" si="36"/>
        <v>202</v>
      </c>
    </row>
    <row r="2332" spans="1:3" x14ac:dyDescent="0.3">
      <c r="A2332" t="s">
        <v>2354</v>
      </c>
      <c r="B2332">
        <v>199</v>
      </c>
      <c r="C2332">
        <f t="shared" si="36"/>
        <v>448</v>
      </c>
    </row>
    <row r="2333" spans="1:3" x14ac:dyDescent="0.3">
      <c r="A2333" t="s">
        <v>2355</v>
      </c>
      <c r="B2333">
        <v>0</v>
      </c>
      <c r="C2333">
        <f t="shared" si="36"/>
        <v>50</v>
      </c>
    </row>
    <row r="2334" spans="1:3" x14ac:dyDescent="0.3">
      <c r="A2334" t="s">
        <v>2356</v>
      </c>
      <c r="B2334">
        <v>834</v>
      </c>
      <c r="C2334">
        <f t="shared" si="36"/>
        <v>1718</v>
      </c>
    </row>
    <row r="2335" spans="1:3" x14ac:dyDescent="0.3">
      <c r="A2335" t="s">
        <v>2357</v>
      </c>
      <c r="B2335">
        <v>1457</v>
      </c>
      <c r="C2335">
        <f t="shared" si="36"/>
        <v>2964</v>
      </c>
    </row>
    <row r="2336" spans="1:3" x14ac:dyDescent="0.3">
      <c r="A2336" t="s">
        <v>2358</v>
      </c>
      <c r="B2336">
        <v>402</v>
      </c>
      <c r="C2336">
        <f t="shared" si="36"/>
        <v>854</v>
      </c>
    </row>
    <row r="2337" spans="1:3" x14ac:dyDescent="0.3">
      <c r="A2337" t="s">
        <v>2359</v>
      </c>
      <c r="B2337">
        <v>36</v>
      </c>
      <c r="C2337">
        <f t="shared" si="36"/>
        <v>122</v>
      </c>
    </row>
    <row r="2338" spans="1:3" x14ac:dyDescent="0.3">
      <c r="A2338" t="s">
        <v>2360</v>
      </c>
      <c r="B2338">
        <v>99</v>
      </c>
      <c r="C2338">
        <f t="shared" si="36"/>
        <v>248</v>
      </c>
    </row>
    <row r="2339" spans="1:3" x14ac:dyDescent="0.3">
      <c r="A2339" t="s">
        <v>2361</v>
      </c>
      <c r="B2339">
        <v>64</v>
      </c>
      <c r="C2339">
        <f t="shared" si="36"/>
        <v>178</v>
      </c>
    </row>
    <row r="2340" spans="1:3" x14ac:dyDescent="0.3">
      <c r="A2340" t="s">
        <v>2362</v>
      </c>
      <c r="B2340">
        <v>682</v>
      </c>
      <c r="C2340">
        <f t="shared" si="36"/>
        <v>1414</v>
      </c>
    </row>
    <row r="2341" spans="1:3" x14ac:dyDescent="0.3">
      <c r="A2341" t="s">
        <v>2363</v>
      </c>
      <c r="B2341">
        <v>35</v>
      </c>
      <c r="C2341">
        <f t="shared" si="36"/>
        <v>120</v>
      </c>
    </row>
    <row r="2342" spans="1:3" x14ac:dyDescent="0.3">
      <c r="A2342" t="s">
        <v>2364</v>
      </c>
      <c r="B2342">
        <v>317</v>
      </c>
      <c r="C2342">
        <f t="shared" si="36"/>
        <v>684</v>
      </c>
    </row>
    <row r="2343" spans="1:3" x14ac:dyDescent="0.3">
      <c r="A2343" t="s">
        <v>2365</v>
      </c>
      <c r="B2343">
        <v>149</v>
      </c>
      <c r="C2343">
        <f t="shared" si="36"/>
        <v>348</v>
      </c>
    </row>
    <row r="2344" spans="1:3" x14ac:dyDescent="0.3">
      <c r="A2344" t="s">
        <v>2366</v>
      </c>
      <c r="B2344">
        <v>502</v>
      </c>
      <c r="C2344">
        <f t="shared" si="36"/>
        <v>1054</v>
      </c>
    </row>
    <row r="2345" spans="1:3" x14ac:dyDescent="0.3">
      <c r="A2345" t="s">
        <v>2367</v>
      </c>
      <c r="B2345">
        <v>9</v>
      </c>
      <c r="C2345">
        <f t="shared" si="36"/>
        <v>68</v>
      </c>
    </row>
    <row r="2346" spans="1:3" x14ac:dyDescent="0.3">
      <c r="A2346" t="s">
        <v>2368</v>
      </c>
      <c r="B2346">
        <v>41</v>
      </c>
      <c r="C2346">
        <f t="shared" si="36"/>
        <v>132</v>
      </c>
    </row>
    <row r="2347" spans="1:3" x14ac:dyDescent="0.3">
      <c r="A2347" t="s">
        <v>2369</v>
      </c>
      <c r="B2347">
        <v>164</v>
      </c>
      <c r="C2347">
        <f t="shared" si="36"/>
        <v>378</v>
      </c>
    </row>
    <row r="2348" spans="1:3" x14ac:dyDescent="0.3">
      <c r="A2348" t="s">
        <v>2370</v>
      </c>
      <c r="B2348">
        <v>136</v>
      </c>
      <c r="C2348">
        <f t="shared" si="36"/>
        <v>322</v>
      </c>
    </row>
    <row r="2349" spans="1:3" x14ac:dyDescent="0.3">
      <c r="A2349" t="s">
        <v>2371</v>
      </c>
      <c r="B2349">
        <v>14</v>
      </c>
      <c r="C2349">
        <f t="shared" si="36"/>
        <v>78</v>
      </c>
    </row>
    <row r="2350" spans="1:3" x14ac:dyDescent="0.3">
      <c r="A2350" t="s">
        <v>2372</v>
      </c>
      <c r="B2350">
        <v>500</v>
      </c>
      <c r="C2350">
        <f t="shared" si="36"/>
        <v>1050</v>
      </c>
    </row>
    <row r="2351" spans="1:3" x14ac:dyDescent="0.3">
      <c r="A2351" t="s">
        <v>2373</v>
      </c>
      <c r="B2351">
        <v>32</v>
      </c>
      <c r="C2351">
        <f t="shared" si="36"/>
        <v>114</v>
      </c>
    </row>
    <row r="2352" spans="1:3" x14ac:dyDescent="0.3">
      <c r="A2352" t="s">
        <v>2374</v>
      </c>
      <c r="B2352">
        <v>120</v>
      </c>
      <c r="C2352">
        <f t="shared" si="36"/>
        <v>290</v>
      </c>
    </row>
    <row r="2353" spans="1:3" x14ac:dyDescent="0.3">
      <c r="A2353" t="s">
        <v>2375</v>
      </c>
      <c r="B2353">
        <v>8</v>
      </c>
      <c r="C2353">
        <f t="shared" si="36"/>
        <v>66</v>
      </c>
    </row>
    <row r="2354" spans="1:3" x14ac:dyDescent="0.3">
      <c r="A2354" t="s">
        <v>2376</v>
      </c>
      <c r="B2354">
        <v>225</v>
      </c>
      <c r="C2354">
        <f t="shared" si="36"/>
        <v>500</v>
      </c>
    </row>
    <row r="2355" spans="1:3" x14ac:dyDescent="0.3">
      <c r="A2355" t="s">
        <v>2377</v>
      </c>
      <c r="B2355">
        <v>600</v>
      </c>
      <c r="C2355">
        <f t="shared" si="36"/>
        <v>1250</v>
      </c>
    </row>
    <row r="2356" spans="1:3" x14ac:dyDescent="0.3">
      <c r="A2356" t="s">
        <v>2378</v>
      </c>
      <c r="B2356">
        <v>106</v>
      </c>
      <c r="C2356">
        <f t="shared" si="36"/>
        <v>262</v>
      </c>
    </row>
    <row r="2357" spans="1:3" x14ac:dyDescent="0.3">
      <c r="A2357" t="s">
        <v>2379</v>
      </c>
      <c r="B2357">
        <v>75</v>
      </c>
      <c r="C2357">
        <f t="shared" si="36"/>
        <v>200</v>
      </c>
    </row>
    <row r="2358" spans="1:3" x14ac:dyDescent="0.3">
      <c r="A2358" t="s">
        <v>2380</v>
      </c>
      <c r="B2358">
        <v>30</v>
      </c>
      <c r="C2358">
        <f t="shared" si="36"/>
        <v>110</v>
      </c>
    </row>
    <row r="2359" spans="1:3" x14ac:dyDescent="0.3">
      <c r="A2359" t="s">
        <v>2381</v>
      </c>
      <c r="B2359">
        <v>681</v>
      </c>
      <c r="C2359">
        <f t="shared" si="36"/>
        <v>1412</v>
      </c>
    </row>
    <row r="2360" spans="1:3" x14ac:dyDescent="0.3">
      <c r="A2360" t="s">
        <v>2382</v>
      </c>
      <c r="B2360">
        <v>130</v>
      </c>
      <c r="C2360">
        <f t="shared" si="36"/>
        <v>310</v>
      </c>
    </row>
    <row r="2361" spans="1:3" x14ac:dyDescent="0.3">
      <c r="A2361" t="s">
        <v>2383</v>
      </c>
      <c r="B2361">
        <v>53</v>
      </c>
      <c r="C2361">
        <f t="shared" si="36"/>
        <v>156</v>
      </c>
    </row>
    <row r="2362" spans="1:3" x14ac:dyDescent="0.3">
      <c r="A2362" t="s">
        <v>2384</v>
      </c>
      <c r="B2362">
        <v>118</v>
      </c>
      <c r="C2362">
        <f t="shared" si="36"/>
        <v>286</v>
      </c>
    </row>
    <row r="2363" spans="1:3" x14ac:dyDescent="0.3">
      <c r="A2363" t="s">
        <v>2385</v>
      </c>
      <c r="B2363">
        <v>65</v>
      </c>
      <c r="C2363">
        <f t="shared" si="36"/>
        <v>180</v>
      </c>
    </row>
    <row r="2364" spans="1:3" x14ac:dyDescent="0.3">
      <c r="A2364" t="s">
        <v>2386</v>
      </c>
      <c r="B2364">
        <v>92</v>
      </c>
      <c r="C2364">
        <f t="shared" si="36"/>
        <v>234</v>
      </c>
    </row>
    <row r="2365" spans="1:3" x14ac:dyDescent="0.3">
      <c r="A2365" t="s">
        <v>2387</v>
      </c>
      <c r="B2365">
        <v>140</v>
      </c>
      <c r="C2365">
        <f t="shared" si="36"/>
        <v>330</v>
      </c>
    </row>
    <row r="2366" spans="1:3" x14ac:dyDescent="0.3">
      <c r="A2366" t="s">
        <v>2388</v>
      </c>
      <c r="B2366">
        <v>19</v>
      </c>
      <c r="C2366">
        <f t="shared" si="36"/>
        <v>88</v>
      </c>
    </row>
    <row r="2367" spans="1:3" x14ac:dyDescent="0.3">
      <c r="A2367" t="s">
        <v>2389</v>
      </c>
      <c r="B2367">
        <v>317</v>
      </c>
      <c r="C2367">
        <f t="shared" si="36"/>
        <v>684</v>
      </c>
    </row>
    <row r="2368" spans="1:3" x14ac:dyDescent="0.3">
      <c r="A2368" t="s">
        <v>2390</v>
      </c>
      <c r="B2368">
        <v>500</v>
      </c>
      <c r="C2368">
        <f t="shared" si="36"/>
        <v>1050</v>
      </c>
    </row>
    <row r="2369" spans="1:3" x14ac:dyDescent="0.3">
      <c r="A2369" t="s">
        <v>2391</v>
      </c>
      <c r="B2369">
        <v>20</v>
      </c>
      <c r="C2369">
        <f t="shared" si="36"/>
        <v>90</v>
      </c>
    </row>
    <row r="2370" spans="1:3" x14ac:dyDescent="0.3">
      <c r="A2370" t="s">
        <v>2392</v>
      </c>
      <c r="B2370">
        <v>191</v>
      </c>
      <c r="C2370">
        <f t="shared" si="36"/>
        <v>432</v>
      </c>
    </row>
    <row r="2371" spans="1:3" x14ac:dyDescent="0.3">
      <c r="A2371" t="s">
        <v>2393</v>
      </c>
      <c r="B2371">
        <v>18</v>
      </c>
      <c r="C2371">
        <f t="shared" ref="C2371:C2434" si="37">$F$3+$F$4*B2371</f>
        <v>86</v>
      </c>
    </row>
    <row r="2372" spans="1:3" x14ac:dyDescent="0.3">
      <c r="A2372" t="s">
        <v>2394</v>
      </c>
      <c r="B2372">
        <v>2417</v>
      </c>
      <c r="C2372">
        <f t="shared" si="37"/>
        <v>4884</v>
      </c>
    </row>
    <row r="2373" spans="1:3" x14ac:dyDescent="0.3">
      <c r="A2373" t="s">
        <v>2395</v>
      </c>
      <c r="B2373">
        <v>1129</v>
      </c>
      <c r="C2373">
        <f t="shared" si="37"/>
        <v>2308</v>
      </c>
    </row>
    <row r="2374" spans="1:3" x14ac:dyDescent="0.3">
      <c r="A2374" t="s">
        <v>2396</v>
      </c>
      <c r="B2374">
        <v>80</v>
      </c>
      <c r="C2374">
        <f t="shared" si="37"/>
        <v>210</v>
      </c>
    </row>
    <row r="2375" spans="1:3" x14ac:dyDescent="0.3">
      <c r="A2375" t="s">
        <v>2397</v>
      </c>
      <c r="B2375">
        <v>171</v>
      </c>
      <c r="C2375">
        <f t="shared" si="37"/>
        <v>392</v>
      </c>
    </row>
    <row r="2376" spans="1:3" x14ac:dyDescent="0.3">
      <c r="A2376" t="s">
        <v>2398</v>
      </c>
      <c r="B2376">
        <v>139</v>
      </c>
      <c r="C2376">
        <f t="shared" si="37"/>
        <v>328</v>
      </c>
    </row>
    <row r="2377" spans="1:3" x14ac:dyDescent="0.3">
      <c r="A2377" t="s">
        <v>2399</v>
      </c>
      <c r="B2377">
        <v>330</v>
      </c>
      <c r="C2377">
        <f t="shared" si="37"/>
        <v>710</v>
      </c>
    </row>
    <row r="2378" spans="1:3" x14ac:dyDescent="0.3">
      <c r="A2378" t="s">
        <v>2400</v>
      </c>
      <c r="B2378">
        <v>289</v>
      </c>
      <c r="C2378">
        <f t="shared" si="37"/>
        <v>628</v>
      </c>
    </row>
    <row r="2379" spans="1:3" x14ac:dyDescent="0.3">
      <c r="A2379" t="s">
        <v>2401</v>
      </c>
      <c r="B2379">
        <v>59</v>
      </c>
      <c r="C2379">
        <f t="shared" si="37"/>
        <v>168</v>
      </c>
    </row>
    <row r="2380" spans="1:3" x14ac:dyDescent="0.3">
      <c r="A2380" t="s">
        <v>2402</v>
      </c>
      <c r="B2380">
        <v>1000</v>
      </c>
      <c r="C2380">
        <f t="shared" si="37"/>
        <v>2050</v>
      </c>
    </row>
    <row r="2381" spans="1:3" x14ac:dyDescent="0.3">
      <c r="A2381" t="s">
        <v>2403</v>
      </c>
      <c r="B2381">
        <v>6</v>
      </c>
      <c r="C2381">
        <f t="shared" si="37"/>
        <v>62</v>
      </c>
    </row>
    <row r="2382" spans="1:3" x14ac:dyDescent="0.3">
      <c r="A2382" t="s">
        <v>2404</v>
      </c>
      <c r="B2382">
        <v>65</v>
      </c>
      <c r="C2382">
        <f t="shared" si="37"/>
        <v>180</v>
      </c>
    </row>
    <row r="2383" spans="1:3" x14ac:dyDescent="0.3">
      <c r="A2383" t="s">
        <v>2405</v>
      </c>
      <c r="B2383">
        <v>32</v>
      </c>
      <c r="C2383">
        <f t="shared" si="37"/>
        <v>114</v>
      </c>
    </row>
    <row r="2384" spans="1:3" x14ac:dyDescent="0.3">
      <c r="A2384" t="s">
        <v>2406</v>
      </c>
      <c r="B2384">
        <v>27</v>
      </c>
      <c r="C2384">
        <f t="shared" si="37"/>
        <v>104</v>
      </c>
    </row>
    <row r="2385" spans="1:3" x14ac:dyDescent="0.3">
      <c r="A2385" t="s">
        <v>2407</v>
      </c>
      <c r="B2385">
        <v>393</v>
      </c>
      <c r="C2385">
        <f t="shared" si="37"/>
        <v>836</v>
      </c>
    </row>
    <row r="2386" spans="1:3" x14ac:dyDescent="0.3">
      <c r="A2386" t="s">
        <v>2408</v>
      </c>
      <c r="B2386">
        <v>615</v>
      </c>
      <c r="C2386">
        <f t="shared" si="37"/>
        <v>1280</v>
      </c>
    </row>
    <row r="2387" spans="1:3" x14ac:dyDescent="0.3">
      <c r="A2387" t="s">
        <v>2409</v>
      </c>
      <c r="B2387">
        <v>361</v>
      </c>
      <c r="C2387">
        <f t="shared" si="37"/>
        <v>772</v>
      </c>
    </row>
    <row r="2388" spans="1:3" x14ac:dyDescent="0.3">
      <c r="A2388" t="s">
        <v>2410</v>
      </c>
      <c r="B2388">
        <v>330</v>
      </c>
      <c r="C2388">
        <f t="shared" si="37"/>
        <v>710</v>
      </c>
    </row>
    <row r="2389" spans="1:3" x14ac:dyDescent="0.3">
      <c r="A2389" t="s">
        <v>2411</v>
      </c>
      <c r="B2389">
        <v>43</v>
      </c>
      <c r="C2389">
        <f t="shared" si="37"/>
        <v>136</v>
      </c>
    </row>
    <row r="2390" spans="1:3" x14ac:dyDescent="0.3">
      <c r="A2390" t="s">
        <v>2412</v>
      </c>
      <c r="B2390">
        <v>100</v>
      </c>
      <c r="C2390">
        <f t="shared" si="37"/>
        <v>250</v>
      </c>
    </row>
    <row r="2391" spans="1:3" x14ac:dyDescent="0.3">
      <c r="A2391" t="s">
        <v>2413</v>
      </c>
      <c r="B2391">
        <v>217</v>
      </c>
      <c r="C2391">
        <f t="shared" si="37"/>
        <v>484</v>
      </c>
    </row>
    <row r="2392" spans="1:3" x14ac:dyDescent="0.3">
      <c r="A2392" t="s">
        <v>2414</v>
      </c>
      <c r="B2392">
        <v>9</v>
      </c>
      <c r="C2392">
        <f t="shared" si="37"/>
        <v>68</v>
      </c>
    </row>
    <row r="2393" spans="1:3" x14ac:dyDescent="0.3">
      <c r="A2393" t="s">
        <v>2415</v>
      </c>
      <c r="B2393">
        <v>249</v>
      </c>
      <c r="C2393">
        <f t="shared" si="37"/>
        <v>548</v>
      </c>
    </row>
    <row r="2394" spans="1:3" x14ac:dyDescent="0.3">
      <c r="A2394" t="s">
        <v>2416</v>
      </c>
      <c r="B2394">
        <v>21</v>
      </c>
      <c r="C2394">
        <f t="shared" si="37"/>
        <v>92</v>
      </c>
    </row>
    <row r="2395" spans="1:3" x14ac:dyDescent="0.3">
      <c r="A2395" t="s">
        <v>2417</v>
      </c>
      <c r="B2395">
        <v>388</v>
      </c>
      <c r="C2395">
        <f t="shared" si="37"/>
        <v>826</v>
      </c>
    </row>
    <row r="2396" spans="1:3" x14ac:dyDescent="0.3">
      <c r="A2396" t="s">
        <v>2418</v>
      </c>
      <c r="B2396">
        <v>270</v>
      </c>
      <c r="C2396">
        <f t="shared" si="37"/>
        <v>590</v>
      </c>
    </row>
    <row r="2397" spans="1:3" x14ac:dyDescent="0.3">
      <c r="A2397" t="s">
        <v>2419</v>
      </c>
      <c r="B2397">
        <v>791</v>
      </c>
      <c r="C2397">
        <f t="shared" si="37"/>
        <v>1632</v>
      </c>
    </row>
    <row r="2398" spans="1:3" x14ac:dyDescent="0.3">
      <c r="A2398" t="s">
        <v>2420</v>
      </c>
      <c r="B2398">
        <v>12</v>
      </c>
      <c r="C2398">
        <f t="shared" si="37"/>
        <v>74</v>
      </c>
    </row>
    <row r="2399" spans="1:3" x14ac:dyDescent="0.3">
      <c r="A2399" t="s">
        <v>2421</v>
      </c>
      <c r="B2399">
        <v>112</v>
      </c>
      <c r="C2399">
        <f t="shared" si="37"/>
        <v>274</v>
      </c>
    </row>
    <row r="2400" spans="1:3" x14ac:dyDescent="0.3">
      <c r="A2400" t="s">
        <v>2422</v>
      </c>
      <c r="B2400">
        <v>127</v>
      </c>
      <c r="C2400">
        <f t="shared" si="37"/>
        <v>304</v>
      </c>
    </row>
    <row r="2401" spans="1:3" x14ac:dyDescent="0.3">
      <c r="A2401" t="s">
        <v>2423</v>
      </c>
      <c r="B2401">
        <v>256</v>
      </c>
      <c r="C2401">
        <f t="shared" si="37"/>
        <v>562</v>
      </c>
    </row>
    <row r="2402" spans="1:3" x14ac:dyDescent="0.3">
      <c r="A2402" t="s">
        <v>2424</v>
      </c>
      <c r="B2402">
        <v>49</v>
      </c>
      <c r="C2402">
        <f t="shared" si="37"/>
        <v>148</v>
      </c>
    </row>
    <row r="2403" spans="1:3" x14ac:dyDescent="0.3">
      <c r="A2403" t="s">
        <v>2425</v>
      </c>
      <c r="B2403">
        <v>222</v>
      </c>
      <c r="C2403">
        <f t="shared" si="37"/>
        <v>494</v>
      </c>
    </row>
    <row r="2404" spans="1:3" x14ac:dyDescent="0.3">
      <c r="A2404" t="s">
        <v>2426</v>
      </c>
      <c r="B2404">
        <v>120</v>
      </c>
      <c r="C2404">
        <f t="shared" si="37"/>
        <v>290</v>
      </c>
    </row>
    <row r="2405" spans="1:3" x14ac:dyDescent="0.3">
      <c r="A2405" t="s">
        <v>2427</v>
      </c>
      <c r="B2405">
        <v>3</v>
      </c>
      <c r="C2405">
        <f t="shared" si="37"/>
        <v>56</v>
      </c>
    </row>
    <row r="2406" spans="1:3" x14ac:dyDescent="0.3">
      <c r="A2406" t="s">
        <v>2428</v>
      </c>
      <c r="B2406">
        <v>73</v>
      </c>
      <c r="C2406">
        <f t="shared" si="37"/>
        <v>196</v>
      </c>
    </row>
    <row r="2407" spans="1:3" x14ac:dyDescent="0.3">
      <c r="A2407" t="s">
        <v>2429</v>
      </c>
      <c r="B2407">
        <v>16</v>
      </c>
      <c r="C2407">
        <f t="shared" si="37"/>
        <v>82</v>
      </c>
    </row>
    <row r="2408" spans="1:3" x14ac:dyDescent="0.3">
      <c r="A2408" t="s">
        <v>2430</v>
      </c>
      <c r="B2408">
        <v>510</v>
      </c>
      <c r="C2408">
        <f t="shared" si="37"/>
        <v>1070</v>
      </c>
    </row>
    <row r="2409" spans="1:3" x14ac:dyDescent="0.3">
      <c r="A2409" t="s">
        <v>2431</v>
      </c>
      <c r="B2409">
        <v>42</v>
      </c>
      <c r="C2409">
        <f t="shared" si="37"/>
        <v>134</v>
      </c>
    </row>
    <row r="2410" spans="1:3" x14ac:dyDescent="0.3">
      <c r="A2410" t="s">
        <v>2432</v>
      </c>
      <c r="B2410">
        <v>2</v>
      </c>
      <c r="C2410">
        <f t="shared" si="37"/>
        <v>54</v>
      </c>
    </row>
    <row r="2411" spans="1:3" x14ac:dyDescent="0.3">
      <c r="A2411" t="s">
        <v>2433</v>
      </c>
      <c r="B2411">
        <v>100</v>
      </c>
      <c r="C2411">
        <f t="shared" si="37"/>
        <v>250</v>
      </c>
    </row>
    <row r="2412" spans="1:3" x14ac:dyDescent="0.3">
      <c r="A2412" t="s">
        <v>2434</v>
      </c>
      <c r="B2412">
        <v>71</v>
      </c>
      <c r="C2412">
        <f t="shared" si="37"/>
        <v>192</v>
      </c>
    </row>
    <row r="2413" spans="1:3" x14ac:dyDescent="0.3">
      <c r="A2413" t="s">
        <v>2435</v>
      </c>
      <c r="B2413">
        <v>47</v>
      </c>
      <c r="C2413">
        <f t="shared" si="37"/>
        <v>144</v>
      </c>
    </row>
    <row r="2414" spans="1:3" x14ac:dyDescent="0.3">
      <c r="A2414" t="s">
        <v>2436</v>
      </c>
      <c r="B2414">
        <v>388</v>
      </c>
      <c r="C2414">
        <f t="shared" si="37"/>
        <v>826</v>
      </c>
    </row>
    <row r="2415" spans="1:3" x14ac:dyDescent="0.3">
      <c r="A2415" t="s">
        <v>2437</v>
      </c>
      <c r="B2415">
        <v>270</v>
      </c>
      <c r="C2415">
        <f t="shared" si="37"/>
        <v>590</v>
      </c>
    </row>
    <row r="2416" spans="1:3" x14ac:dyDescent="0.3">
      <c r="A2416" t="s">
        <v>2438</v>
      </c>
      <c r="B2416">
        <v>1570</v>
      </c>
      <c r="C2416">
        <f t="shared" si="37"/>
        <v>3190</v>
      </c>
    </row>
    <row r="2417" spans="1:3" x14ac:dyDescent="0.3">
      <c r="A2417" t="s">
        <v>2439</v>
      </c>
      <c r="B2417">
        <v>244</v>
      </c>
      <c r="C2417">
        <f t="shared" si="37"/>
        <v>538</v>
      </c>
    </row>
    <row r="2418" spans="1:3" x14ac:dyDescent="0.3">
      <c r="A2418" t="s">
        <v>2440</v>
      </c>
      <c r="B2418">
        <v>20</v>
      </c>
      <c r="C2418">
        <f t="shared" si="37"/>
        <v>90</v>
      </c>
    </row>
    <row r="2419" spans="1:3" x14ac:dyDescent="0.3">
      <c r="A2419" t="s">
        <v>2441</v>
      </c>
      <c r="B2419">
        <v>41</v>
      </c>
      <c r="C2419">
        <f t="shared" si="37"/>
        <v>132</v>
      </c>
    </row>
    <row r="2420" spans="1:3" x14ac:dyDescent="0.3">
      <c r="A2420" t="s">
        <v>2442</v>
      </c>
      <c r="B2420">
        <v>380</v>
      </c>
      <c r="C2420">
        <f t="shared" si="37"/>
        <v>810</v>
      </c>
    </row>
    <row r="2421" spans="1:3" x14ac:dyDescent="0.3">
      <c r="A2421" t="s">
        <v>2443</v>
      </c>
      <c r="B2421">
        <v>408</v>
      </c>
      <c r="C2421">
        <f t="shared" si="37"/>
        <v>866</v>
      </c>
    </row>
    <row r="2422" spans="1:3" x14ac:dyDescent="0.3">
      <c r="A2422" t="s">
        <v>2444</v>
      </c>
      <c r="B2422">
        <v>62</v>
      </c>
      <c r="C2422">
        <f t="shared" si="37"/>
        <v>174</v>
      </c>
    </row>
    <row r="2423" spans="1:3" x14ac:dyDescent="0.3">
      <c r="A2423" t="s">
        <v>2445</v>
      </c>
      <c r="B2423">
        <v>17</v>
      </c>
      <c r="C2423">
        <f t="shared" si="37"/>
        <v>84</v>
      </c>
    </row>
    <row r="2424" spans="1:3" x14ac:dyDescent="0.3">
      <c r="A2424" t="s">
        <v>2446</v>
      </c>
      <c r="B2424">
        <v>693</v>
      </c>
      <c r="C2424">
        <f t="shared" si="37"/>
        <v>1436</v>
      </c>
    </row>
    <row r="2425" spans="1:3" x14ac:dyDescent="0.3">
      <c r="A2425" t="s">
        <v>2447</v>
      </c>
      <c r="B2425">
        <v>504</v>
      </c>
      <c r="C2425">
        <f t="shared" si="37"/>
        <v>1058</v>
      </c>
    </row>
    <row r="2426" spans="1:3" x14ac:dyDescent="0.3">
      <c r="A2426" t="s">
        <v>2448</v>
      </c>
      <c r="B2426">
        <v>902</v>
      </c>
      <c r="C2426">
        <f t="shared" si="37"/>
        <v>1854</v>
      </c>
    </row>
    <row r="2427" spans="1:3" x14ac:dyDescent="0.3">
      <c r="A2427" t="s">
        <v>2449</v>
      </c>
      <c r="B2427">
        <v>541</v>
      </c>
      <c r="C2427">
        <f t="shared" si="37"/>
        <v>1132</v>
      </c>
    </row>
    <row r="2428" spans="1:3" x14ac:dyDescent="0.3">
      <c r="A2428" t="s">
        <v>2450</v>
      </c>
      <c r="B2428">
        <v>360</v>
      </c>
      <c r="C2428">
        <f t="shared" si="37"/>
        <v>770</v>
      </c>
    </row>
    <row r="2429" spans="1:3" x14ac:dyDescent="0.3">
      <c r="A2429" t="s">
        <v>2451</v>
      </c>
      <c r="B2429">
        <v>468</v>
      </c>
      <c r="C2429">
        <f t="shared" si="37"/>
        <v>986</v>
      </c>
    </row>
    <row r="2430" spans="1:3" x14ac:dyDescent="0.3">
      <c r="A2430" t="s">
        <v>2452</v>
      </c>
      <c r="B2430">
        <v>586</v>
      </c>
      <c r="C2430">
        <f t="shared" si="37"/>
        <v>1222</v>
      </c>
    </row>
    <row r="2431" spans="1:3" x14ac:dyDescent="0.3">
      <c r="A2431" t="s">
        <v>2453</v>
      </c>
      <c r="B2431">
        <v>598</v>
      </c>
      <c r="C2431">
        <f t="shared" si="37"/>
        <v>1246</v>
      </c>
    </row>
    <row r="2432" spans="1:3" x14ac:dyDescent="0.3">
      <c r="A2432" t="s">
        <v>2454</v>
      </c>
      <c r="B2432">
        <v>551</v>
      </c>
      <c r="C2432">
        <f t="shared" si="37"/>
        <v>1152</v>
      </c>
    </row>
    <row r="2433" spans="1:3" x14ac:dyDescent="0.3">
      <c r="A2433" t="s">
        <v>2455</v>
      </c>
      <c r="B2433">
        <v>275</v>
      </c>
      <c r="C2433">
        <f t="shared" si="37"/>
        <v>600</v>
      </c>
    </row>
    <row r="2434" spans="1:3" x14ac:dyDescent="0.3">
      <c r="A2434" t="s">
        <v>2456</v>
      </c>
      <c r="B2434">
        <v>300</v>
      </c>
      <c r="C2434">
        <f t="shared" si="37"/>
        <v>650</v>
      </c>
    </row>
    <row r="2435" spans="1:3" x14ac:dyDescent="0.3">
      <c r="A2435" t="s">
        <v>2457</v>
      </c>
      <c r="B2435">
        <v>232</v>
      </c>
      <c r="C2435">
        <f t="shared" ref="C2435:C2498" si="38">$F$3+$F$4*B2435</f>
        <v>514</v>
      </c>
    </row>
    <row r="2436" spans="1:3" x14ac:dyDescent="0.3">
      <c r="A2436" t="s">
        <v>2458</v>
      </c>
      <c r="B2436">
        <v>196</v>
      </c>
      <c r="C2436">
        <f t="shared" si="38"/>
        <v>442</v>
      </c>
    </row>
    <row r="2437" spans="1:3" x14ac:dyDescent="0.3">
      <c r="A2437" t="s">
        <v>2459</v>
      </c>
      <c r="B2437">
        <v>95</v>
      </c>
      <c r="C2437">
        <f t="shared" si="38"/>
        <v>240</v>
      </c>
    </row>
    <row r="2438" spans="1:3" x14ac:dyDescent="0.3">
      <c r="A2438" t="s">
        <v>2460</v>
      </c>
      <c r="B2438">
        <v>89</v>
      </c>
      <c r="C2438">
        <f t="shared" si="38"/>
        <v>228</v>
      </c>
    </row>
    <row r="2439" spans="1:3" x14ac:dyDescent="0.3">
      <c r="A2439" t="s">
        <v>2461</v>
      </c>
      <c r="B2439">
        <v>56</v>
      </c>
      <c r="C2439">
        <f t="shared" si="38"/>
        <v>162</v>
      </c>
    </row>
    <row r="2440" spans="1:3" x14ac:dyDescent="0.3">
      <c r="A2440" t="s">
        <v>2462</v>
      </c>
      <c r="B2440">
        <v>128</v>
      </c>
      <c r="C2440">
        <f t="shared" si="38"/>
        <v>306</v>
      </c>
    </row>
    <row r="2441" spans="1:3" x14ac:dyDescent="0.3">
      <c r="A2441" t="s">
        <v>2463</v>
      </c>
      <c r="B2441">
        <v>163</v>
      </c>
      <c r="C2441">
        <f t="shared" si="38"/>
        <v>376</v>
      </c>
    </row>
    <row r="2442" spans="1:3" x14ac:dyDescent="0.3">
      <c r="A2442" t="s">
        <v>2464</v>
      </c>
      <c r="B2442">
        <v>24</v>
      </c>
      <c r="C2442">
        <f t="shared" si="38"/>
        <v>98</v>
      </c>
    </row>
    <row r="2443" spans="1:3" x14ac:dyDescent="0.3">
      <c r="A2443" t="s">
        <v>2465</v>
      </c>
      <c r="B2443">
        <v>20</v>
      </c>
      <c r="C2443">
        <f t="shared" si="38"/>
        <v>90</v>
      </c>
    </row>
    <row r="2444" spans="1:3" x14ac:dyDescent="0.3">
      <c r="A2444" t="s">
        <v>2466</v>
      </c>
      <c r="B2444">
        <v>512</v>
      </c>
      <c r="C2444">
        <f t="shared" si="38"/>
        <v>1074</v>
      </c>
    </row>
    <row r="2445" spans="1:3" x14ac:dyDescent="0.3">
      <c r="A2445" t="s">
        <v>2467</v>
      </c>
      <c r="B2445">
        <v>1</v>
      </c>
      <c r="C2445">
        <f t="shared" si="38"/>
        <v>52</v>
      </c>
    </row>
    <row r="2446" spans="1:3" x14ac:dyDescent="0.3">
      <c r="A2446" t="s">
        <v>2468</v>
      </c>
      <c r="B2446">
        <v>185</v>
      </c>
      <c r="C2446">
        <f t="shared" si="38"/>
        <v>420</v>
      </c>
    </row>
    <row r="2447" spans="1:3" x14ac:dyDescent="0.3">
      <c r="A2447" t="s">
        <v>2469</v>
      </c>
      <c r="B2447">
        <v>300</v>
      </c>
      <c r="C2447">
        <f t="shared" si="38"/>
        <v>650</v>
      </c>
    </row>
    <row r="2448" spans="1:3" x14ac:dyDescent="0.3">
      <c r="A2448" t="s">
        <v>2470</v>
      </c>
      <c r="B2448">
        <v>896</v>
      </c>
      <c r="C2448">
        <f t="shared" si="38"/>
        <v>1842</v>
      </c>
    </row>
    <row r="2449" spans="1:3" x14ac:dyDescent="0.3">
      <c r="A2449" t="s">
        <v>2471</v>
      </c>
      <c r="B2449">
        <v>242</v>
      </c>
      <c r="C2449">
        <f t="shared" si="38"/>
        <v>534</v>
      </c>
    </row>
    <row r="2450" spans="1:3" x14ac:dyDescent="0.3">
      <c r="A2450" t="s">
        <v>2472</v>
      </c>
      <c r="B2450">
        <v>751</v>
      </c>
      <c r="C2450">
        <f t="shared" si="38"/>
        <v>1552</v>
      </c>
    </row>
    <row r="2451" spans="1:3" x14ac:dyDescent="0.3">
      <c r="A2451" t="s">
        <v>2473</v>
      </c>
      <c r="B2451">
        <v>155</v>
      </c>
      <c r="C2451">
        <f t="shared" si="38"/>
        <v>360</v>
      </c>
    </row>
    <row r="2452" spans="1:3" x14ac:dyDescent="0.3">
      <c r="A2452" t="s">
        <v>2474</v>
      </c>
      <c r="B2452">
        <v>240</v>
      </c>
      <c r="C2452">
        <f t="shared" si="38"/>
        <v>530</v>
      </c>
    </row>
    <row r="2453" spans="1:3" x14ac:dyDescent="0.3">
      <c r="A2453" t="s">
        <v>2475</v>
      </c>
      <c r="B2453">
        <v>89</v>
      </c>
      <c r="C2453">
        <f t="shared" si="38"/>
        <v>228</v>
      </c>
    </row>
    <row r="2454" spans="1:3" x14ac:dyDescent="0.3">
      <c r="A2454" t="s">
        <v>2476</v>
      </c>
      <c r="B2454">
        <v>41</v>
      </c>
      <c r="C2454">
        <f t="shared" si="38"/>
        <v>132</v>
      </c>
    </row>
    <row r="2455" spans="1:3" x14ac:dyDescent="0.3">
      <c r="A2455" t="s">
        <v>2477</v>
      </c>
      <c r="B2455">
        <v>600</v>
      </c>
      <c r="C2455">
        <f t="shared" si="38"/>
        <v>1250</v>
      </c>
    </row>
    <row r="2456" spans="1:3" x14ac:dyDescent="0.3">
      <c r="A2456" t="s">
        <v>2478</v>
      </c>
      <c r="B2456">
        <v>242</v>
      </c>
      <c r="C2456">
        <f t="shared" si="38"/>
        <v>534</v>
      </c>
    </row>
    <row r="2457" spans="1:3" x14ac:dyDescent="0.3">
      <c r="A2457" t="s">
        <v>2479</v>
      </c>
      <c r="B2457">
        <v>197</v>
      </c>
      <c r="C2457">
        <f t="shared" si="38"/>
        <v>444</v>
      </c>
    </row>
    <row r="2458" spans="1:3" x14ac:dyDescent="0.3">
      <c r="A2458" t="s">
        <v>2480</v>
      </c>
      <c r="B2458">
        <v>7</v>
      </c>
      <c r="C2458">
        <f t="shared" si="38"/>
        <v>64</v>
      </c>
    </row>
    <row r="2459" spans="1:3" x14ac:dyDescent="0.3">
      <c r="A2459" t="s">
        <v>2481</v>
      </c>
      <c r="B2459">
        <v>458</v>
      </c>
      <c r="C2459">
        <f t="shared" si="38"/>
        <v>966</v>
      </c>
    </row>
    <row r="2460" spans="1:3" x14ac:dyDescent="0.3">
      <c r="A2460" t="s">
        <v>2482</v>
      </c>
      <c r="B2460">
        <v>130</v>
      </c>
      <c r="C2460">
        <f t="shared" si="38"/>
        <v>310</v>
      </c>
    </row>
    <row r="2461" spans="1:3" x14ac:dyDescent="0.3">
      <c r="A2461" t="s">
        <v>2483</v>
      </c>
      <c r="B2461">
        <v>80</v>
      </c>
      <c r="C2461">
        <f t="shared" si="38"/>
        <v>210</v>
      </c>
    </row>
    <row r="2462" spans="1:3" x14ac:dyDescent="0.3">
      <c r="A2462" t="s">
        <v>2484</v>
      </c>
      <c r="B2462">
        <v>780</v>
      </c>
      <c r="C2462">
        <f t="shared" si="38"/>
        <v>1610</v>
      </c>
    </row>
    <row r="2463" spans="1:3" x14ac:dyDescent="0.3">
      <c r="A2463" t="s">
        <v>2485</v>
      </c>
      <c r="B2463">
        <v>139</v>
      </c>
      <c r="C2463">
        <f t="shared" si="38"/>
        <v>328</v>
      </c>
    </row>
    <row r="2464" spans="1:3" x14ac:dyDescent="0.3">
      <c r="A2464" t="s">
        <v>2486</v>
      </c>
      <c r="B2464">
        <v>46</v>
      </c>
      <c r="C2464">
        <f t="shared" si="38"/>
        <v>142</v>
      </c>
    </row>
    <row r="2465" spans="1:3" x14ac:dyDescent="0.3">
      <c r="A2465" t="s">
        <v>2487</v>
      </c>
      <c r="B2465">
        <v>1549</v>
      </c>
      <c r="C2465">
        <f t="shared" si="38"/>
        <v>3148</v>
      </c>
    </row>
    <row r="2466" spans="1:3" x14ac:dyDescent="0.3">
      <c r="A2466" t="s">
        <v>2488</v>
      </c>
      <c r="B2466">
        <v>248</v>
      </c>
      <c r="C2466">
        <f t="shared" si="38"/>
        <v>546</v>
      </c>
    </row>
    <row r="2467" spans="1:3" x14ac:dyDescent="0.3">
      <c r="A2467" t="s">
        <v>2489</v>
      </c>
      <c r="B2467">
        <v>154</v>
      </c>
      <c r="C2467">
        <f t="shared" si="38"/>
        <v>358</v>
      </c>
    </row>
    <row r="2468" spans="1:3" x14ac:dyDescent="0.3">
      <c r="A2468" t="s">
        <v>2490</v>
      </c>
      <c r="B2468">
        <v>340</v>
      </c>
      <c r="C2468">
        <f t="shared" si="38"/>
        <v>730</v>
      </c>
    </row>
    <row r="2469" spans="1:3" x14ac:dyDescent="0.3">
      <c r="A2469" t="s">
        <v>2491</v>
      </c>
      <c r="B2469">
        <v>250</v>
      </c>
      <c r="C2469">
        <f t="shared" si="38"/>
        <v>550</v>
      </c>
    </row>
    <row r="2470" spans="1:3" x14ac:dyDescent="0.3">
      <c r="A2470" t="s">
        <v>2492</v>
      </c>
      <c r="B2470">
        <v>147</v>
      </c>
      <c r="C2470">
        <f t="shared" si="38"/>
        <v>344</v>
      </c>
    </row>
    <row r="2471" spans="1:3" x14ac:dyDescent="0.3">
      <c r="A2471" t="s">
        <v>2493</v>
      </c>
      <c r="B2471">
        <v>28</v>
      </c>
      <c r="C2471">
        <f t="shared" si="38"/>
        <v>106</v>
      </c>
    </row>
    <row r="2472" spans="1:3" x14ac:dyDescent="0.3">
      <c r="A2472" t="s">
        <v>2494</v>
      </c>
      <c r="B2472">
        <v>489</v>
      </c>
      <c r="C2472">
        <f t="shared" si="38"/>
        <v>1028</v>
      </c>
    </row>
    <row r="2473" spans="1:3" x14ac:dyDescent="0.3">
      <c r="A2473" t="s">
        <v>2495</v>
      </c>
      <c r="B2473">
        <v>328</v>
      </c>
      <c r="C2473">
        <f t="shared" si="38"/>
        <v>706</v>
      </c>
    </row>
    <row r="2474" spans="1:3" x14ac:dyDescent="0.3">
      <c r="A2474" t="s">
        <v>2496</v>
      </c>
      <c r="B2474">
        <v>63</v>
      </c>
      <c r="C2474">
        <f t="shared" si="38"/>
        <v>176</v>
      </c>
    </row>
    <row r="2475" spans="1:3" x14ac:dyDescent="0.3">
      <c r="A2475" t="s">
        <v>2497</v>
      </c>
      <c r="B2475">
        <v>416</v>
      </c>
      <c r="C2475">
        <f t="shared" si="38"/>
        <v>882</v>
      </c>
    </row>
    <row r="2476" spans="1:3" x14ac:dyDescent="0.3">
      <c r="A2476" t="s">
        <v>2498</v>
      </c>
      <c r="B2476">
        <v>17</v>
      </c>
      <c r="C2476">
        <f t="shared" si="38"/>
        <v>84</v>
      </c>
    </row>
    <row r="2477" spans="1:3" x14ac:dyDescent="0.3">
      <c r="A2477" t="s">
        <v>2499</v>
      </c>
      <c r="B2477">
        <v>24</v>
      </c>
      <c r="C2477">
        <f t="shared" si="38"/>
        <v>98</v>
      </c>
    </row>
    <row r="2478" spans="1:3" x14ac:dyDescent="0.3">
      <c r="A2478" t="s">
        <v>2500</v>
      </c>
      <c r="B2478">
        <v>200</v>
      </c>
      <c r="C2478">
        <f t="shared" si="38"/>
        <v>450</v>
      </c>
    </row>
    <row r="2479" spans="1:3" x14ac:dyDescent="0.3">
      <c r="A2479" t="s">
        <v>2501</v>
      </c>
      <c r="B2479">
        <v>265</v>
      </c>
      <c r="C2479">
        <f t="shared" si="38"/>
        <v>580</v>
      </c>
    </row>
    <row r="2480" spans="1:3" x14ac:dyDescent="0.3">
      <c r="A2480" t="s">
        <v>2502</v>
      </c>
      <c r="B2480">
        <v>225</v>
      </c>
      <c r="C2480">
        <f t="shared" si="38"/>
        <v>500</v>
      </c>
    </row>
    <row r="2481" spans="1:3" x14ac:dyDescent="0.3">
      <c r="A2481" t="s">
        <v>2503</v>
      </c>
      <c r="B2481">
        <v>100</v>
      </c>
      <c r="C2481">
        <f t="shared" si="38"/>
        <v>250</v>
      </c>
    </row>
    <row r="2482" spans="1:3" x14ac:dyDescent="0.3">
      <c r="A2482" t="s">
        <v>2504</v>
      </c>
      <c r="B2482">
        <v>88</v>
      </c>
      <c r="C2482">
        <f t="shared" si="38"/>
        <v>226</v>
      </c>
    </row>
    <row r="2483" spans="1:3" x14ac:dyDescent="0.3">
      <c r="A2483" t="s">
        <v>2505</v>
      </c>
      <c r="B2483">
        <v>25</v>
      </c>
      <c r="C2483">
        <f t="shared" si="38"/>
        <v>100</v>
      </c>
    </row>
    <row r="2484" spans="1:3" x14ac:dyDescent="0.3">
      <c r="A2484" t="s">
        <v>2506</v>
      </c>
      <c r="B2484">
        <v>8</v>
      </c>
      <c r="C2484">
        <f t="shared" si="38"/>
        <v>66</v>
      </c>
    </row>
    <row r="2485" spans="1:3" x14ac:dyDescent="0.3">
      <c r="A2485" t="s">
        <v>2507</v>
      </c>
      <c r="B2485">
        <v>45</v>
      </c>
      <c r="C2485">
        <f t="shared" si="38"/>
        <v>140</v>
      </c>
    </row>
    <row r="2486" spans="1:3" x14ac:dyDescent="0.3">
      <c r="A2486" t="s">
        <v>2508</v>
      </c>
      <c r="B2486">
        <v>501</v>
      </c>
      <c r="C2486">
        <f t="shared" si="38"/>
        <v>1052</v>
      </c>
    </row>
    <row r="2487" spans="1:3" x14ac:dyDescent="0.3">
      <c r="A2487" t="s">
        <v>2509</v>
      </c>
      <c r="B2487">
        <v>360</v>
      </c>
      <c r="C2487">
        <f t="shared" si="38"/>
        <v>770</v>
      </c>
    </row>
    <row r="2488" spans="1:3" x14ac:dyDescent="0.3">
      <c r="A2488" t="s">
        <v>2510</v>
      </c>
      <c r="B2488">
        <v>153</v>
      </c>
      <c r="C2488">
        <f t="shared" si="38"/>
        <v>356</v>
      </c>
    </row>
    <row r="2489" spans="1:3" x14ac:dyDescent="0.3">
      <c r="A2489" t="s">
        <v>2511</v>
      </c>
      <c r="B2489">
        <v>286</v>
      </c>
      <c r="C2489">
        <f t="shared" si="38"/>
        <v>622</v>
      </c>
    </row>
    <row r="2490" spans="1:3" x14ac:dyDescent="0.3">
      <c r="A2490" t="s">
        <v>2512</v>
      </c>
      <c r="B2490">
        <v>1254</v>
      </c>
      <c r="C2490">
        <f t="shared" si="38"/>
        <v>2558</v>
      </c>
    </row>
    <row r="2491" spans="1:3" x14ac:dyDescent="0.3">
      <c r="A2491" t="s">
        <v>2513</v>
      </c>
      <c r="B2491">
        <v>487</v>
      </c>
      <c r="C2491">
        <f t="shared" si="38"/>
        <v>1024</v>
      </c>
    </row>
    <row r="2492" spans="1:3" x14ac:dyDescent="0.3">
      <c r="A2492" t="s">
        <v>2514</v>
      </c>
      <c r="B2492">
        <v>63</v>
      </c>
      <c r="C2492">
        <f t="shared" si="38"/>
        <v>176</v>
      </c>
    </row>
    <row r="2493" spans="1:3" x14ac:dyDescent="0.3">
      <c r="A2493" t="s">
        <v>2515</v>
      </c>
      <c r="B2493">
        <v>802</v>
      </c>
      <c r="C2493">
        <f t="shared" si="38"/>
        <v>1654</v>
      </c>
    </row>
    <row r="2494" spans="1:3" x14ac:dyDescent="0.3">
      <c r="A2494" t="s">
        <v>2516</v>
      </c>
      <c r="B2494">
        <v>276</v>
      </c>
      <c r="C2494">
        <f t="shared" si="38"/>
        <v>602</v>
      </c>
    </row>
    <row r="2495" spans="1:3" x14ac:dyDescent="0.3">
      <c r="A2495" t="s">
        <v>2517</v>
      </c>
      <c r="B2495">
        <v>79</v>
      </c>
      <c r="C2495">
        <f t="shared" si="38"/>
        <v>208</v>
      </c>
    </row>
    <row r="2496" spans="1:3" x14ac:dyDescent="0.3">
      <c r="A2496" t="s">
        <v>2518</v>
      </c>
      <c r="B2496">
        <v>273</v>
      </c>
      <c r="C2496">
        <f t="shared" si="38"/>
        <v>596</v>
      </c>
    </row>
    <row r="2497" spans="1:3" x14ac:dyDescent="0.3">
      <c r="A2497" t="s">
        <v>2519</v>
      </c>
      <c r="B2497">
        <v>2105</v>
      </c>
      <c r="C2497">
        <f t="shared" si="38"/>
        <v>4260</v>
      </c>
    </row>
    <row r="2498" spans="1:3" x14ac:dyDescent="0.3">
      <c r="A2498" t="s">
        <v>2520</v>
      </c>
      <c r="B2498">
        <v>309</v>
      </c>
      <c r="C2498">
        <f t="shared" si="38"/>
        <v>668</v>
      </c>
    </row>
    <row r="2499" spans="1:3" x14ac:dyDescent="0.3">
      <c r="A2499" t="s">
        <v>2521</v>
      </c>
      <c r="B2499">
        <v>773</v>
      </c>
      <c r="C2499">
        <f t="shared" ref="C2499:C2562" si="39">$F$3+$F$4*B2499</f>
        <v>1596</v>
      </c>
    </row>
    <row r="2500" spans="1:3" x14ac:dyDescent="0.3">
      <c r="A2500" t="s">
        <v>2522</v>
      </c>
      <c r="B2500">
        <v>784</v>
      </c>
      <c r="C2500">
        <f t="shared" si="39"/>
        <v>1618</v>
      </c>
    </row>
    <row r="2501" spans="1:3" x14ac:dyDescent="0.3">
      <c r="A2501" t="s">
        <v>2523</v>
      </c>
      <c r="B2501">
        <v>901</v>
      </c>
      <c r="C2501">
        <f t="shared" si="39"/>
        <v>1852</v>
      </c>
    </row>
    <row r="2502" spans="1:3" x14ac:dyDescent="0.3">
      <c r="A2502" t="s">
        <v>2524</v>
      </c>
      <c r="B2502">
        <v>71</v>
      </c>
      <c r="C2502">
        <f t="shared" si="39"/>
        <v>192</v>
      </c>
    </row>
    <row r="2503" spans="1:3" x14ac:dyDescent="0.3">
      <c r="A2503" t="s">
        <v>2525</v>
      </c>
      <c r="B2503">
        <v>40</v>
      </c>
      <c r="C2503">
        <f t="shared" si="39"/>
        <v>130</v>
      </c>
    </row>
    <row r="2504" spans="1:3" x14ac:dyDescent="0.3">
      <c r="A2504" t="s">
        <v>2526</v>
      </c>
      <c r="B2504">
        <v>83</v>
      </c>
      <c r="C2504">
        <f t="shared" si="39"/>
        <v>216</v>
      </c>
    </row>
    <row r="2505" spans="1:3" x14ac:dyDescent="0.3">
      <c r="A2505" t="s">
        <v>2527</v>
      </c>
      <c r="B2505">
        <v>202</v>
      </c>
      <c r="C2505">
        <f t="shared" si="39"/>
        <v>454</v>
      </c>
    </row>
    <row r="2506" spans="1:3" x14ac:dyDescent="0.3">
      <c r="A2506" t="s">
        <v>2528</v>
      </c>
      <c r="B2506">
        <v>20</v>
      </c>
      <c r="C2506">
        <f t="shared" si="39"/>
        <v>90</v>
      </c>
    </row>
    <row r="2507" spans="1:3" x14ac:dyDescent="0.3">
      <c r="A2507" t="s">
        <v>2529</v>
      </c>
      <c r="B2507">
        <v>583</v>
      </c>
      <c r="C2507">
        <f t="shared" si="39"/>
        <v>1216</v>
      </c>
    </row>
    <row r="2508" spans="1:3" x14ac:dyDescent="0.3">
      <c r="A2508" t="s">
        <v>2530</v>
      </c>
      <c r="B2508">
        <v>23</v>
      </c>
      <c r="C2508">
        <f t="shared" si="39"/>
        <v>96</v>
      </c>
    </row>
    <row r="2509" spans="1:3" x14ac:dyDescent="0.3">
      <c r="A2509" t="s">
        <v>2531</v>
      </c>
      <c r="B2509">
        <v>377</v>
      </c>
      <c r="C2509">
        <f t="shared" si="39"/>
        <v>804</v>
      </c>
    </row>
    <row r="2510" spans="1:3" x14ac:dyDescent="0.3">
      <c r="A2510" t="s">
        <v>2532</v>
      </c>
      <c r="B2510">
        <v>3544</v>
      </c>
      <c r="C2510">
        <f t="shared" si="39"/>
        <v>7138</v>
      </c>
    </row>
    <row r="2511" spans="1:3" x14ac:dyDescent="0.3">
      <c r="A2511" t="s">
        <v>2533</v>
      </c>
      <c r="B2511">
        <v>1100</v>
      </c>
      <c r="C2511">
        <f t="shared" si="39"/>
        <v>2250</v>
      </c>
    </row>
    <row r="2512" spans="1:3" x14ac:dyDescent="0.3">
      <c r="A2512" t="s">
        <v>2534</v>
      </c>
      <c r="B2512">
        <v>137</v>
      </c>
      <c r="C2512">
        <f t="shared" si="39"/>
        <v>324</v>
      </c>
    </row>
    <row r="2513" spans="1:3" x14ac:dyDescent="0.3">
      <c r="A2513" t="s">
        <v>2535</v>
      </c>
      <c r="B2513">
        <v>873</v>
      </c>
      <c r="C2513">
        <f t="shared" si="39"/>
        <v>1796</v>
      </c>
    </row>
    <row r="2514" spans="1:3" x14ac:dyDescent="0.3">
      <c r="A2514" t="s">
        <v>2536</v>
      </c>
      <c r="B2514">
        <v>321</v>
      </c>
      <c r="C2514">
        <f t="shared" si="39"/>
        <v>692</v>
      </c>
    </row>
    <row r="2515" spans="1:3" x14ac:dyDescent="0.3">
      <c r="A2515" t="s">
        <v>2537</v>
      </c>
      <c r="B2515">
        <v>361</v>
      </c>
      <c r="C2515">
        <f t="shared" si="39"/>
        <v>772</v>
      </c>
    </row>
    <row r="2516" spans="1:3" x14ac:dyDescent="0.3">
      <c r="A2516" t="s">
        <v>2538</v>
      </c>
      <c r="B2516">
        <v>10</v>
      </c>
      <c r="C2516">
        <f t="shared" si="39"/>
        <v>70</v>
      </c>
    </row>
    <row r="2517" spans="1:3" x14ac:dyDescent="0.3">
      <c r="A2517" t="s">
        <v>2539</v>
      </c>
      <c r="B2517">
        <v>197</v>
      </c>
      <c r="C2517">
        <f t="shared" si="39"/>
        <v>444</v>
      </c>
    </row>
    <row r="2518" spans="1:3" x14ac:dyDescent="0.3">
      <c r="A2518" t="s">
        <v>2540</v>
      </c>
      <c r="B2518">
        <v>723</v>
      </c>
      <c r="C2518">
        <f t="shared" si="39"/>
        <v>1496</v>
      </c>
    </row>
    <row r="2519" spans="1:3" x14ac:dyDescent="0.3">
      <c r="A2519" t="s">
        <v>2541</v>
      </c>
      <c r="B2519">
        <v>81</v>
      </c>
      <c r="C2519">
        <f t="shared" si="39"/>
        <v>212</v>
      </c>
    </row>
    <row r="2520" spans="1:3" x14ac:dyDescent="0.3">
      <c r="A2520" t="s">
        <v>2542</v>
      </c>
      <c r="B2520">
        <v>0</v>
      </c>
      <c r="C2520">
        <f t="shared" si="39"/>
        <v>50</v>
      </c>
    </row>
    <row r="2521" spans="1:3" x14ac:dyDescent="0.3">
      <c r="A2521" t="s">
        <v>2543</v>
      </c>
      <c r="B2521">
        <v>60</v>
      </c>
      <c r="C2521">
        <f t="shared" si="39"/>
        <v>170</v>
      </c>
    </row>
    <row r="2522" spans="1:3" x14ac:dyDescent="0.3">
      <c r="A2522" t="s">
        <v>2544</v>
      </c>
      <c r="B2522">
        <v>20</v>
      </c>
      <c r="C2522">
        <f t="shared" si="39"/>
        <v>90</v>
      </c>
    </row>
    <row r="2523" spans="1:3" x14ac:dyDescent="0.3">
      <c r="A2523" t="s">
        <v>2545</v>
      </c>
      <c r="B2523">
        <v>28</v>
      </c>
      <c r="C2523">
        <f t="shared" si="39"/>
        <v>106</v>
      </c>
    </row>
    <row r="2524" spans="1:3" x14ac:dyDescent="0.3">
      <c r="A2524" t="s">
        <v>2546</v>
      </c>
      <c r="B2524">
        <v>159</v>
      </c>
      <c r="C2524">
        <f t="shared" si="39"/>
        <v>368</v>
      </c>
    </row>
    <row r="2525" spans="1:3" x14ac:dyDescent="0.3">
      <c r="A2525" t="s">
        <v>2547</v>
      </c>
      <c r="B2525">
        <v>37</v>
      </c>
      <c r="C2525">
        <f t="shared" si="39"/>
        <v>124</v>
      </c>
    </row>
    <row r="2526" spans="1:3" x14ac:dyDescent="0.3">
      <c r="A2526" t="s">
        <v>2548</v>
      </c>
      <c r="B2526">
        <v>60</v>
      </c>
      <c r="C2526">
        <f t="shared" si="39"/>
        <v>170</v>
      </c>
    </row>
    <row r="2527" spans="1:3" x14ac:dyDescent="0.3">
      <c r="A2527" t="s">
        <v>2549</v>
      </c>
      <c r="B2527">
        <v>15</v>
      </c>
      <c r="C2527">
        <f t="shared" si="39"/>
        <v>80</v>
      </c>
    </row>
    <row r="2528" spans="1:3" x14ac:dyDescent="0.3">
      <c r="A2528" t="s">
        <v>2550</v>
      </c>
      <c r="B2528">
        <v>450</v>
      </c>
      <c r="C2528">
        <f t="shared" si="39"/>
        <v>950</v>
      </c>
    </row>
    <row r="2529" spans="1:3" x14ac:dyDescent="0.3">
      <c r="A2529" t="s">
        <v>2551</v>
      </c>
      <c r="B2529">
        <v>56</v>
      </c>
      <c r="C2529">
        <f t="shared" si="39"/>
        <v>162</v>
      </c>
    </row>
    <row r="2530" spans="1:3" x14ac:dyDescent="0.3">
      <c r="A2530" t="s">
        <v>2552</v>
      </c>
      <c r="B2530">
        <v>318</v>
      </c>
      <c r="C2530">
        <f t="shared" si="39"/>
        <v>686</v>
      </c>
    </row>
    <row r="2531" spans="1:3" x14ac:dyDescent="0.3">
      <c r="A2531" t="s">
        <v>2553</v>
      </c>
      <c r="B2531">
        <v>157</v>
      </c>
      <c r="C2531">
        <f t="shared" si="39"/>
        <v>364</v>
      </c>
    </row>
    <row r="2532" spans="1:3" x14ac:dyDescent="0.3">
      <c r="A2532" t="s">
        <v>2554</v>
      </c>
      <c r="B2532">
        <v>216</v>
      </c>
      <c r="C2532">
        <f t="shared" si="39"/>
        <v>482</v>
      </c>
    </row>
    <row r="2533" spans="1:3" x14ac:dyDescent="0.3">
      <c r="A2533" t="s">
        <v>2555</v>
      </c>
      <c r="B2533">
        <v>137</v>
      </c>
      <c r="C2533">
        <f t="shared" si="39"/>
        <v>324</v>
      </c>
    </row>
    <row r="2534" spans="1:3" x14ac:dyDescent="0.3">
      <c r="A2534" t="s">
        <v>2556</v>
      </c>
      <c r="B2534">
        <v>24</v>
      </c>
      <c r="C2534">
        <f t="shared" si="39"/>
        <v>98</v>
      </c>
    </row>
    <row r="2535" spans="1:3" x14ac:dyDescent="0.3">
      <c r="A2535" t="s">
        <v>2557</v>
      </c>
      <c r="B2535">
        <v>35</v>
      </c>
      <c r="C2535">
        <f t="shared" si="39"/>
        <v>120</v>
      </c>
    </row>
    <row r="2536" spans="1:3" x14ac:dyDescent="0.3">
      <c r="A2536" t="s">
        <v>2558</v>
      </c>
      <c r="B2536">
        <v>125</v>
      </c>
      <c r="C2536">
        <f t="shared" si="39"/>
        <v>300</v>
      </c>
    </row>
    <row r="2537" spans="1:3" x14ac:dyDescent="0.3">
      <c r="A2537" t="s">
        <v>2559</v>
      </c>
      <c r="B2537">
        <v>1075</v>
      </c>
      <c r="C2537">
        <f t="shared" si="39"/>
        <v>2200</v>
      </c>
    </row>
    <row r="2538" spans="1:3" x14ac:dyDescent="0.3">
      <c r="A2538" t="s">
        <v>2560</v>
      </c>
      <c r="B2538">
        <v>45</v>
      </c>
      <c r="C2538">
        <f t="shared" si="39"/>
        <v>140</v>
      </c>
    </row>
    <row r="2539" spans="1:3" x14ac:dyDescent="0.3">
      <c r="A2539" t="s">
        <v>2561</v>
      </c>
      <c r="B2539">
        <v>9</v>
      </c>
      <c r="C2539">
        <f t="shared" si="39"/>
        <v>68</v>
      </c>
    </row>
    <row r="2540" spans="1:3" x14ac:dyDescent="0.3">
      <c r="A2540" t="s">
        <v>2562</v>
      </c>
      <c r="B2540">
        <v>105</v>
      </c>
      <c r="C2540">
        <f t="shared" si="39"/>
        <v>260</v>
      </c>
    </row>
    <row r="2541" spans="1:3" x14ac:dyDescent="0.3">
      <c r="A2541" t="s">
        <v>2563</v>
      </c>
      <c r="B2541">
        <v>141</v>
      </c>
      <c r="C2541">
        <f t="shared" si="39"/>
        <v>332</v>
      </c>
    </row>
    <row r="2542" spans="1:3" x14ac:dyDescent="0.3">
      <c r="A2542" t="s">
        <v>2564</v>
      </c>
      <c r="B2542">
        <v>108</v>
      </c>
      <c r="C2542">
        <f t="shared" si="39"/>
        <v>266</v>
      </c>
    </row>
    <row r="2543" spans="1:3" x14ac:dyDescent="0.3">
      <c r="A2543" t="s">
        <v>2565</v>
      </c>
      <c r="B2543">
        <v>297</v>
      </c>
      <c r="C2543">
        <f t="shared" si="39"/>
        <v>644</v>
      </c>
    </row>
    <row r="2544" spans="1:3" x14ac:dyDescent="0.3">
      <c r="A2544" t="s">
        <v>2566</v>
      </c>
      <c r="B2544">
        <v>250</v>
      </c>
      <c r="C2544">
        <f t="shared" si="39"/>
        <v>550</v>
      </c>
    </row>
    <row r="2545" spans="1:3" x14ac:dyDescent="0.3">
      <c r="A2545" t="s">
        <v>2567</v>
      </c>
      <c r="B2545">
        <v>31</v>
      </c>
      <c r="C2545">
        <f t="shared" si="39"/>
        <v>112</v>
      </c>
    </row>
    <row r="2546" spans="1:3" x14ac:dyDescent="0.3">
      <c r="A2546" t="s">
        <v>2568</v>
      </c>
      <c r="B2546">
        <v>49</v>
      </c>
      <c r="C2546">
        <f t="shared" si="39"/>
        <v>148</v>
      </c>
    </row>
    <row r="2547" spans="1:3" x14ac:dyDescent="0.3">
      <c r="A2547" t="s">
        <v>2569</v>
      </c>
      <c r="B2547">
        <v>30</v>
      </c>
      <c r="C2547">
        <f t="shared" si="39"/>
        <v>110</v>
      </c>
    </row>
    <row r="2548" spans="1:3" x14ac:dyDescent="0.3">
      <c r="A2548" t="s">
        <v>2570</v>
      </c>
      <c r="B2548">
        <v>169</v>
      </c>
      <c r="C2548">
        <f t="shared" si="39"/>
        <v>388</v>
      </c>
    </row>
    <row r="2549" spans="1:3" x14ac:dyDescent="0.3">
      <c r="A2549" t="s">
        <v>2571</v>
      </c>
      <c r="B2549">
        <v>139</v>
      </c>
      <c r="C2549">
        <f t="shared" si="39"/>
        <v>328</v>
      </c>
    </row>
    <row r="2550" spans="1:3" x14ac:dyDescent="0.3">
      <c r="A2550" t="s">
        <v>2572</v>
      </c>
      <c r="B2550">
        <v>13</v>
      </c>
      <c r="C2550">
        <f t="shared" si="39"/>
        <v>76</v>
      </c>
    </row>
    <row r="2551" spans="1:3" x14ac:dyDescent="0.3">
      <c r="A2551" t="s">
        <v>2573</v>
      </c>
      <c r="B2551">
        <v>80</v>
      </c>
      <c r="C2551">
        <f t="shared" si="39"/>
        <v>210</v>
      </c>
    </row>
    <row r="2552" spans="1:3" x14ac:dyDescent="0.3">
      <c r="A2552" t="s">
        <v>2574</v>
      </c>
      <c r="B2552">
        <v>72</v>
      </c>
      <c r="C2552">
        <f t="shared" si="39"/>
        <v>194</v>
      </c>
    </row>
    <row r="2553" spans="1:3" x14ac:dyDescent="0.3">
      <c r="A2553" t="s">
        <v>2575</v>
      </c>
      <c r="B2553">
        <v>35</v>
      </c>
      <c r="C2553">
        <f t="shared" si="39"/>
        <v>120</v>
      </c>
    </row>
    <row r="2554" spans="1:3" x14ac:dyDescent="0.3">
      <c r="A2554" t="s">
        <v>2576</v>
      </c>
      <c r="B2554">
        <v>177</v>
      </c>
      <c r="C2554">
        <f t="shared" si="39"/>
        <v>404</v>
      </c>
    </row>
    <row r="2555" spans="1:3" x14ac:dyDescent="0.3">
      <c r="A2555" t="s">
        <v>2577</v>
      </c>
      <c r="B2555">
        <v>16</v>
      </c>
      <c r="C2555">
        <f t="shared" si="39"/>
        <v>82</v>
      </c>
    </row>
    <row r="2556" spans="1:3" x14ac:dyDescent="0.3">
      <c r="A2556" t="s">
        <v>2578</v>
      </c>
      <c r="B2556">
        <v>198</v>
      </c>
      <c r="C2556">
        <f t="shared" si="39"/>
        <v>446</v>
      </c>
    </row>
    <row r="2557" spans="1:3" x14ac:dyDescent="0.3">
      <c r="A2557" t="s">
        <v>2579</v>
      </c>
      <c r="B2557">
        <v>15</v>
      </c>
      <c r="C2557">
        <f t="shared" si="39"/>
        <v>80</v>
      </c>
    </row>
    <row r="2558" spans="1:3" x14ac:dyDescent="0.3">
      <c r="A2558" t="s">
        <v>2580</v>
      </c>
      <c r="B2558">
        <v>376</v>
      </c>
      <c r="C2558">
        <f t="shared" si="39"/>
        <v>802</v>
      </c>
    </row>
    <row r="2559" spans="1:3" x14ac:dyDescent="0.3">
      <c r="A2559" t="s">
        <v>2581</v>
      </c>
      <c r="B2559">
        <v>10</v>
      </c>
      <c r="C2559">
        <f t="shared" si="39"/>
        <v>70</v>
      </c>
    </row>
    <row r="2560" spans="1:3" x14ac:dyDescent="0.3">
      <c r="A2560" t="s">
        <v>2582</v>
      </c>
      <c r="B2560">
        <v>24</v>
      </c>
      <c r="C2560">
        <f t="shared" si="39"/>
        <v>98</v>
      </c>
    </row>
    <row r="2561" spans="1:3" x14ac:dyDescent="0.3">
      <c r="A2561" t="s">
        <v>2583</v>
      </c>
      <c r="B2561">
        <v>56</v>
      </c>
      <c r="C2561">
        <f t="shared" si="39"/>
        <v>162</v>
      </c>
    </row>
    <row r="2562" spans="1:3" x14ac:dyDescent="0.3">
      <c r="A2562" t="s">
        <v>2584</v>
      </c>
      <c r="B2562">
        <v>74</v>
      </c>
      <c r="C2562">
        <f t="shared" si="39"/>
        <v>198</v>
      </c>
    </row>
    <row r="2563" spans="1:3" x14ac:dyDescent="0.3">
      <c r="A2563" t="s">
        <v>2585</v>
      </c>
      <c r="B2563">
        <v>16</v>
      </c>
      <c r="C2563">
        <f t="shared" ref="C2563:C2626" si="40">$F$3+$F$4*B2563</f>
        <v>82</v>
      </c>
    </row>
    <row r="2564" spans="1:3" x14ac:dyDescent="0.3">
      <c r="A2564" t="s">
        <v>2586</v>
      </c>
      <c r="B2564">
        <v>499</v>
      </c>
      <c r="C2564">
        <f t="shared" si="40"/>
        <v>1048</v>
      </c>
    </row>
    <row r="2565" spans="1:3" x14ac:dyDescent="0.3">
      <c r="A2565" t="s">
        <v>2587</v>
      </c>
      <c r="B2565">
        <v>81</v>
      </c>
      <c r="C2565">
        <f t="shared" si="40"/>
        <v>212</v>
      </c>
    </row>
    <row r="2566" spans="1:3" x14ac:dyDescent="0.3">
      <c r="A2566" t="s">
        <v>2588</v>
      </c>
      <c r="B2566">
        <v>12</v>
      </c>
      <c r="C2566">
        <f t="shared" si="40"/>
        <v>74</v>
      </c>
    </row>
    <row r="2567" spans="1:3" x14ac:dyDescent="0.3">
      <c r="A2567" t="s">
        <v>2589</v>
      </c>
      <c r="B2567">
        <v>15</v>
      </c>
      <c r="C2567">
        <f t="shared" si="40"/>
        <v>80</v>
      </c>
    </row>
    <row r="2568" spans="1:3" x14ac:dyDescent="0.3">
      <c r="A2568" t="s">
        <v>2590</v>
      </c>
      <c r="B2568">
        <v>697</v>
      </c>
      <c r="C2568">
        <f t="shared" si="40"/>
        <v>1444</v>
      </c>
    </row>
    <row r="2569" spans="1:3" x14ac:dyDescent="0.3">
      <c r="A2569" t="s">
        <v>2591</v>
      </c>
      <c r="B2569">
        <v>468</v>
      </c>
      <c r="C2569">
        <f t="shared" si="40"/>
        <v>986</v>
      </c>
    </row>
    <row r="2570" spans="1:3" x14ac:dyDescent="0.3">
      <c r="A2570" t="s">
        <v>2592</v>
      </c>
      <c r="B2570">
        <v>38</v>
      </c>
      <c r="C2570">
        <f t="shared" si="40"/>
        <v>126</v>
      </c>
    </row>
    <row r="2571" spans="1:3" x14ac:dyDescent="0.3">
      <c r="A2571" t="s">
        <v>2593</v>
      </c>
      <c r="B2571">
        <v>0</v>
      </c>
      <c r="C2571">
        <f t="shared" si="40"/>
        <v>50</v>
      </c>
    </row>
    <row r="2572" spans="1:3" x14ac:dyDescent="0.3">
      <c r="A2572" t="s">
        <v>2594</v>
      </c>
      <c r="B2572">
        <v>10</v>
      </c>
      <c r="C2572">
        <f t="shared" si="40"/>
        <v>70</v>
      </c>
    </row>
    <row r="2573" spans="1:3" x14ac:dyDescent="0.3">
      <c r="A2573" t="s">
        <v>2595</v>
      </c>
      <c r="B2573">
        <v>161</v>
      </c>
      <c r="C2573">
        <f t="shared" si="40"/>
        <v>372</v>
      </c>
    </row>
    <row r="2574" spans="1:3" x14ac:dyDescent="0.3">
      <c r="A2574" t="s">
        <v>2596</v>
      </c>
      <c r="B2574">
        <v>40</v>
      </c>
      <c r="C2574">
        <f t="shared" si="40"/>
        <v>130</v>
      </c>
    </row>
    <row r="2575" spans="1:3" x14ac:dyDescent="0.3">
      <c r="A2575" t="s">
        <v>2597</v>
      </c>
      <c r="B2575">
        <v>39</v>
      </c>
      <c r="C2575">
        <f t="shared" si="40"/>
        <v>128</v>
      </c>
    </row>
    <row r="2576" spans="1:3" x14ac:dyDescent="0.3">
      <c r="A2576" t="s">
        <v>2598</v>
      </c>
      <c r="B2576">
        <v>36</v>
      </c>
      <c r="C2576">
        <f t="shared" si="40"/>
        <v>122</v>
      </c>
    </row>
    <row r="2577" spans="1:3" x14ac:dyDescent="0.3">
      <c r="A2577" t="s">
        <v>2599</v>
      </c>
      <c r="B2577">
        <v>373</v>
      </c>
      <c r="C2577">
        <f t="shared" si="40"/>
        <v>796</v>
      </c>
    </row>
    <row r="2578" spans="1:3" x14ac:dyDescent="0.3">
      <c r="A2578" t="s">
        <v>2600</v>
      </c>
      <c r="B2578">
        <v>0</v>
      </c>
      <c r="C2578">
        <f t="shared" si="40"/>
        <v>50</v>
      </c>
    </row>
    <row r="2579" spans="1:3" x14ac:dyDescent="0.3">
      <c r="A2579" t="s">
        <v>2601</v>
      </c>
      <c r="B2579">
        <v>84496</v>
      </c>
      <c r="C2579">
        <f t="shared" si="40"/>
        <v>169042</v>
      </c>
    </row>
    <row r="2580" spans="1:3" x14ac:dyDescent="0.3">
      <c r="A2580" t="s">
        <v>2602</v>
      </c>
      <c r="B2580">
        <v>627</v>
      </c>
      <c r="C2580">
        <f t="shared" si="40"/>
        <v>1304</v>
      </c>
    </row>
    <row r="2581" spans="1:3" x14ac:dyDescent="0.3">
      <c r="A2581" t="s">
        <v>2603</v>
      </c>
      <c r="B2581">
        <v>66</v>
      </c>
      <c r="C2581">
        <f t="shared" si="40"/>
        <v>182</v>
      </c>
    </row>
    <row r="2582" spans="1:3" x14ac:dyDescent="0.3">
      <c r="A2582" t="s">
        <v>2604</v>
      </c>
      <c r="B2582">
        <v>28</v>
      </c>
      <c r="C2582">
        <f t="shared" si="40"/>
        <v>106</v>
      </c>
    </row>
    <row r="2583" spans="1:3" x14ac:dyDescent="0.3">
      <c r="A2583" t="s">
        <v>2605</v>
      </c>
      <c r="B2583">
        <v>14</v>
      </c>
      <c r="C2583">
        <f t="shared" si="40"/>
        <v>78</v>
      </c>
    </row>
    <row r="2584" spans="1:3" x14ac:dyDescent="0.3">
      <c r="A2584" t="s">
        <v>2606</v>
      </c>
      <c r="B2584">
        <v>188</v>
      </c>
      <c r="C2584">
        <f t="shared" si="40"/>
        <v>426</v>
      </c>
    </row>
    <row r="2585" spans="1:3" x14ac:dyDescent="0.3">
      <c r="A2585" t="s">
        <v>2607</v>
      </c>
      <c r="B2585">
        <v>267</v>
      </c>
      <c r="C2585">
        <f t="shared" si="40"/>
        <v>584</v>
      </c>
    </row>
    <row r="2586" spans="1:3" x14ac:dyDescent="0.3">
      <c r="A2586" t="s">
        <v>2608</v>
      </c>
      <c r="B2586">
        <v>172</v>
      </c>
      <c r="C2586">
        <f t="shared" si="40"/>
        <v>394</v>
      </c>
    </row>
    <row r="2587" spans="1:3" x14ac:dyDescent="0.3">
      <c r="A2587" t="s">
        <v>2609</v>
      </c>
      <c r="B2587">
        <v>0</v>
      </c>
      <c r="C2587">
        <f t="shared" si="40"/>
        <v>50</v>
      </c>
    </row>
    <row r="2588" spans="1:3" x14ac:dyDescent="0.3">
      <c r="A2588" t="s">
        <v>2610</v>
      </c>
      <c r="B2588">
        <v>1</v>
      </c>
      <c r="C2588">
        <f t="shared" si="40"/>
        <v>52</v>
      </c>
    </row>
    <row r="2589" spans="1:3" x14ac:dyDescent="0.3">
      <c r="A2589" t="s">
        <v>2611</v>
      </c>
      <c r="B2589">
        <v>294</v>
      </c>
      <c r="C2589">
        <f t="shared" si="40"/>
        <v>638</v>
      </c>
    </row>
    <row r="2590" spans="1:3" x14ac:dyDescent="0.3">
      <c r="A2590" t="s">
        <v>2612</v>
      </c>
      <c r="B2590">
        <v>267</v>
      </c>
      <c r="C2590">
        <f t="shared" si="40"/>
        <v>584</v>
      </c>
    </row>
    <row r="2591" spans="1:3" x14ac:dyDescent="0.3">
      <c r="A2591" t="s">
        <v>2613</v>
      </c>
      <c r="B2591">
        <v>268</v>
      </c>
      <c r="C2591">
        <f t="shared" si="40"/>
        <v>586</v>
      </c>
    </row>
    <row r="2592" spans="1:3" x14ac:dyDescent="0.3">
      <c r="A2592" t="s">
        <v>2614</v>
      </c>
      <c r="B2592">
        <v>32</v>
      </c>
      <c r="C2592">
        <f t="shared" si="40"/>
        <v>114</v>
      </c>
    </row>
    <row r="2593" spans="1:3" x14ac:dyDescent="0.3">
      <c r="A2593" t="s">
        <v>2615</v>
      </c>
      <c r="B2593">
        <v>204</v>
      </c>
      <c r="C2593">
        <f t="shared" si="40"/>
        <v>458</v>
      </c>
    </row>
    <row r="2594" spans="1:3" x14ac:dyDescent="0.3">
      <c r="A2594" t="s">
        <v>2616</v>
      </c>
      <c r="B2594">
        <v>40</v>
      </c>
      <c r="C2594">
        <f t="shared" si="40"/>
        <v>130</v>
      </c>
    </row>
    <row r="2595" spans="1:3" x14ac:dyDescent="0.3">
      <c r="A2595" t="s">
        <v>2617</v>
      </c>
      <c r="B2595">
        <v>89</v>
      </c>
      <c r="C2595">
        <f t="shared" si="40"/>
        <v>228</v>
      </c>
    </row>
    <row r="2596" spans="1:3" x14ac:dyDescent="0.3">
      <c r="A2596" t="s">
        <v>2618</v>
      </c>
      <c r="B2596">
        <v>50</v>
      </c>
      <c r="C2596">
        <f t="shared" si="40"/>
        <v>150</v>
      </c>
    </row>
    <row r="2597" spans="1:3" x14ac:dyDescent="0.3">
      <c r="A2597" t="s">
        <v>2619</v>
      </c>
      <c r="B2597">
        <v>390</v>
      </c>
      <c r="C2597">
        <f t="shared" si="40"/>
        <v>830</v>
      </c>
    </row>
    <row r="2598" spans="1:3" x14ac:dyDescent="0.3">
      <c r="A2598" t="s">
        <v>2620</v>
      </c>
      <c r="B2598">
        <v>30</v>
      </c>
      <c r="C2598">
        <f t="shared" si="40"/>
        <v>110</v>
      </c>
    </row>
    <row r="2599" spans="1:3" x14ac:dyDescent="0.3">
      <c r="A2599" t="s">
        <v>2621</v>
      </c>
      <c r="B2599">
        <v>76</v>
      </c>
      <c r="C2599">
        <f t="shared" si="40"/>
        <v>202</v>
      </c>
    </row>
    <row r="2600" spans="1:3" x14ac:dyDescent="0.3">
      <c r="A2600" t="s">
        <v>2622</v>
      </c>
      <c r="B2600">
        <v>35</v>
      </c>
      <c r="C2600">
        <f t="shared" si="40"/>
        <v>120</v>
      </c>
    </row>
    <row r="2601" spans="1:3" x14ac:dyDescent="0.3">
      <c r="A2601" t="s">
        <v>2623</v>
      </c>
      <c r="B2601">
        <v>29</v>
      </c>
      <c r="C2601">
        <f t="shared" si="40"/>
        <v>108</v>
      </c>
    </row>
    <row r="2602" spans="1:3" x14ac:dyDescent="0.3">
      <c r="A2602" t="s">
        <v>2624</v>
      </c>
      <c r="B2602">
        <v>1</v>
      </c>
      <c r="C2602">
        <f t="shared" si="40"/>
        <v>52</v>
      </c>
    </row>
    <row r="2603" spans="1:3" x14ac:dyDescent="0.3">
      <c r="A2603" t="s">
        <v>2625</v>
      </c>
      <c r="B2603">
        <v>27</v>
      </c>
      <c r="C2603">
        <f t="shared" si="40"/>
        <v>104</v>
      </c>
    </row>
    <row r="2604" spans="1:3" x14ac:dyDescent="0.3">
      <c r="A2604" t="s">
        <v>2626</v>
      </c>
      <c r="B2604">
        <v>27</v>
      </c>
      <c r="C2604">
        <f t="shared" si="40"/>
        <v>104</v>
      </c>
    </row>
    <row r="2605" spans="1:3" x14ac:dyDescent="0.3">
      <c r="A2605" t="s">
        <v>2627</v>
      </c>
      <c r="B2605">
        <v>70</v>
      </c>
      <c r="C2605">
        <f t="shared" si="40"/>
        <v>190</v>
      </c>
    </row>
    <row r="2606" spans="1:3" x14ac:dyDescent="0.3">
      <c r="A2606" t="s">
        <v>2628</v>
      </c>
      <c r="B2606">
        <v>18</v>
      </c>
      <c r="C2606">
        <f t="shared" si="40"/>
        <v>86</v>
      </c>
    </row>
    <row r="2607" spans="1:3" x14ac:dyDescent="0.3">
      <c r="A2607" t="s">
        <v>2629</v>
      </c>
      <c r="B2607">
        <v>240</v>
      </c>
      <c r="C2607">
        <f t="shared" si="40"/>
        <v>530</v>
      </c>
    </row>
    <row r="2608" spans="1:3" x14ac:dyDescent="0.3">
      <c r="A2608" t="s">
        <v>2630</v>
      </c>
      <c r="B2608">
        <v>12</v>
      </c>
      <c r="C2608">
        <f t="shared" si="40"/>
        <v>74</v>
      </c>
    </row>
    <row r="2609" spans="1:3" x14ac:dyDescent="0.3">
      <c r="A2609" t="s">
        <v>2631</v>
      </c>
      <c r="B2609">
        <v>12</v>
      </c>
      <c r="C2609">
        <f t="shared" si="40"/>
        <v>74</v>
      </c>
    </row>
    <row r="2610" spans="1:3" x14ac:dyDescent="0.3">
      <c r="A2610" t="s">
        <v>2632</v>
      </c>
      <c r="B2610">
        <v>62</v>
      </c>
      <c r="C2610">
        <f t="shared" si="40"/>
        <v>174</v>
      </c>
    </row>
    <row r="2611" spans="1:3" x14ac:dyDescent="0.3">
      <c r="A2611" t="s">
        <v>2633</v>
      </c>
      <c r="B2611">
        <v>12</v>
      </c>
      <c r="C2611">
        <f t="shared" si="40"/>
        <v>74</v>
      </c>
    </row>
    <row r="2612" spans="1:3" x14ac:dyDescent="0.3">
      <c r="A2612" t="s">
        <v>2634</v>
      </c>
      <c r="B2612">
        <v>108</v>
      </c>
      <c r="C2612">
        <f t="shared" si="40"/>
        <v>266</v>
      </c>
    </row>
    <row r="2613" spans="1:3" x14ac:dyDescent="0.3">
      <c r="A2613" t="s">
        <v>2635</v>
      </c>
      <c r="B2613">
        <v>0</v>
      </c>
      <c r="C2613">
        <f t="shared" si="40"/>
        <v>50</v>
      </c>
    </row>
    <row r="2614" spans="1:3" x14ac:dyDescent="0.3">
      <c r="A2614" t="s">
        <v>2636</v>
      </c>
      <c r="B2614">
        <v>69</v>
      </c>
      <c r="C2614">
        <f t="shared" si="40"/>
        <v>188</v>
      </c>
    </row>
    <row r="2615" spans="1:3" x14ac:dyDescent="0.3">
      <c r="A2615" t="s">
        <v>2637</v>
      </c>
      <c r="B2615">
        <v>180</v>
      </c>
      <c r="C2615">
        <f t="shared" si="40"/>
        <v>410</v>
      </c>
    </row>
    <row r="2616" spans="1:3" x14ac:dyDescent="0.3">
      <c r="A2616" t="s">
        <v>2638</v>
      </c>
      <c r="B2616">
        <v>188</v>
      </c>
      <c r="C2616">
        <f t="shared" si="40"/>
        <v>426</v>
      </c>
    </row>
    <row r="2617" spans="1:3" x14ac:dyDescent="0.3">
      <c r="A2617" t="s">
        <v>2639</v>
      </c>
      <c r="B2617">
        <v>76</v>
      </c>
      <c r="C2617">
        <f t="shared" si="40"/>
        <v>202</v>
      </c>
    </row>
    <row r="2618" spans="1:3" x14ac:dyDescent="0.3">
      <c r="A2618" t="s">
        <v>2640</v>
      </c>
      <c r="B2618">
        <v>60</v>
      </c>
      <c r="C2618">
        <f t="shared" si="40"/>
        <v>170</v>
      </c>
    </row>
    <row r="2619" spans="1:3" x14ac:dyDescent="0.3">
      <c r="A2619" t="s">
        <v>2641</v>
      </c>
      <c r="B2619">
        <v>44</v>
      </c>
      <c r="C2619">
        <f t="shared" si="40"/>
        <v>138</v>
      </c>
    </row>
    <row r="2620" spans="1:3" x14ac:dyDescent="0.3">
      <c r="A2620" t="s">
        <v>2642</v>
      </c>
      <c r="B2620">
        <v>30</v>
      </c>
      <c r="C2620">
        <f t="shared" si="40"/>
        <v>110</v>
      </c>
    </row>
    <row r="2621" spans="1:3" x14ac:dyDescent="0.3">
      <c r="A2621" t="s">
        <v>2643</v>
      </c>
      <c r="B2621">
        <v>16</v>
      </c>
      <c r="C2621">
        <f t="shared" si="40"/>
        <v>82</v>
      </c>
    </row>
    <row r="2622" spans="1:3" x14ac:dyDescent="0.3">
      <c r="A2622" t="s">
        <v>2644</v>
      </c>
      <c r="B2622">
        <v>20</v>
      </c>
      <c r="C2622">
        <f t="shared" si="40"/>
        <v>90</v>
      </c>
    </row>
    <row r="2623" spans="1:3" x14ac:dyDescent="0.3">
      <c r="A2623" t="s">
        <v>2645</v>
      </c>
      <c r="B2623">
        <v>402</v>
      </c>
      <c r="C2623">
        <f t="shared" si="40"/>
        <v>854</v>
      </c>
    </row>
    <row r="2624" spans="1:3" x14ac:dyDescent="0.3">
      <c r="A2624" t="s">
        <v>2646</v>
      </c>
      <c r="B2624">
        <v>48</v>
      </c>
      <c r="C2624">
        <f t="shared" si="40"/>
        <v>146</v>
      </c>
    </row>
    <row r="2625" spans="1:3" x14ac:dyDescent="0.3">
      <c r="A2625" t="s">
        <v>2647</v>
      </c>
      <c r="B2625">
        <v>327</v>
      </c>
      <c r="C2625">
        <f t="shared" si="40"/>
        <v>704</v>
      </c>
    </row>
    <row r="2626" spans="1:3" x14ac:dyDescent="0.3">
      <c r="A2626" t="s">
        <v>2648</v>
      </c>
      <c r="B2626">
        <v>1</v>
      </c>
      <c r="C2626">
        <f t="shared" si="40"/>
        <v>52</v>
      </c>
    </row>
    <row r="2627" spans="1:3" x14ac:dyDescent="0.3">
      <c r="A2627" t="s">
        <v>2649</v>
      </c>
      <c r="B2627">
        <v>222</v>
      </c>
      <c r="C2627">
        <f t="shared" ref="C2627:C2690" si="41">$F$3+$F$4*B2627</f>
        <v>494</v>
      </c>
    </row>
    <row r="2628" spans="1:3" x14ac:dyDescent="0.3">
      <c r="A2628" t="s">
        <v>2650</v>
      </c>
      <c r="B2628">
        <v>195</v>
      </c>
      <c r="C2628">
        <f t="shared" si="41"/>
        <v>440</v>
      </c>
    </row>
    <row r="2629" spans="1:3" x14ac:dyDescent="0.3">
      <c r="A2629" t="s">
        <v>2651</v>
      </c>
      <c r="B2629">
        <v>14</v>
      </c>
      <c r="C2629">
        <f t="shared" si="41"/>
        <v>78</v>
      </c>
    </row>
    <row r="2630" spans="1:3" x14ac:dyDescent="0.3">
      <c r="A2630" t="s">
        <v>2652</v>
      </c>
      <c r="B2630">
        <v>971</v>
      </c>
      <c r="C2630">
        <f t="shared" si="41"/>
        <v>1992</v>
      </c>
    </row>
    <row r="2631" spans="1:3" x14ac:dyDescent="0.3">
      <c r="A2631" t="s">
        <v>2653</v>
      </c>
      <c r="B2631">
        <v>86</v>
      </c>
      <c r="C2631">
        <f t="shared" si="41"/>
        <v>222</v>
      </c>
    </row>
    <row r="2632" spans="1:3" x14ac:dyDescent="0.3">
      <c r="A2632" t="s">
        <v>2654</v>
      </c>
      <c r="B2632">
        <v>80</v>
      </c>
      <c r="C2632">
        <f t="shared" si="41"/>
        <v>210</v>
      </c>
    </row>
    <row r="2633" spans="1:3" x14ac:dyDescent="0.3">
      <c r="A2633" t="s">
        <v>2655</v>
      </c>
      <c r="B2633">
        <v>42</v>
      </c>
      <c r="C2633">
        <f t="shared" si="41"/>
        <v>134</v>
      </c>
    </row>
    <row r="2634" spans="1:3" x14ac:dyDescent="0.3">
      <c r="A2634" t="s">
        <v>2656</v>
      </c>
      <c r="B2634">
        <v>60</v>
      </c>
      <c r="C2634">
        <f t="shared" si="41"/>
        <v>170</v>
      </c>
    </row>
    <row r="2635" spans="1:3" x14ac:dyDescent="0.3">
      <c r="A2635" t="s">
        <v>2657</v>
      </c>
      <c r="B2635">
        <v>49</v>
      </c>
      <c r="C2635">
        <f t="shared" si="41"/>
        <v>148</v>
      </c>
    </row>
    <row r="2636" spans="1:3" x14ac:dyDescent="0.3">
      <c r="A2636" t="s">
        <v>2658</v>
      </c>
      <c r="B2636">
        <v>183</v>
      </c>
      <c r="C2636">
        <f t="shared" si="41"/>
        <v>416</v>
      </c>
    </row>
    <row r="2637" spans="1:3" x14ac:dyDescent="0.3">
      <c r="A2637" t="s">
        <v>2659</v>
      </c>
      <c r="B2637">
        <v>56</v>
      </c>
      <c r="C2637">
        <f t="shared" si="41"/>
        <v>162</v>
      </c>
    </row>
    <row r="2638" spans="1:3" x14ac:dyDescent="0.3">
      <c r="A2638" t="s">
        <v>2660</v>
      </c>
      <c r="B2638">
        <v>18</v>
      </c>
      <c r="C2638">
        <f t="shared" si="41"/>
        <v>86</v>
      </c>
    </row>
    <row r="2639" spans="1:3" x14ac:dyDescent="0.3">
      <c r="A2639" t="s">
        <v>2661</v>
      </c>
      <c r="B2639">
        <v>38</v>
      </c>
      <c r="C2639">
        <f t="shared" si="41"/>
        <v>126</v>
      </c>
    </row>
    <row r="2640" spans="1:3" x14ac:dyDescent="0.3">
      <c r="A2640" t="s">
        <v>2662</v>
      </c>
      <c r="B2640">
        <v>3</v>
      </c>
      <c r="C2640">
        <f t="shared" si="41"/>
        <v>56</v>
      </c>
    </row>
    <row r="2641" spans="1:3" x14ac:dyDescent="0.3">
      <c r="A2641" t="s">
        <v>2663</v>
      </c>
      <c r="B2641">
        <v>0</v>
      </c>
      <c r="C2641">
        <f t="shared" si="41"/>
        <v>50</v>
      </c>
    </row>
    <row r="2642" spans="1:3" x14ac:dyDescent="0.3">
      <c r="A2642" t="s">
        <v>2664</v>
      </c>
      <c r="B2642">
        <v>131</v>
      </c>
      <c r="C2642">
        <f t="shared" si="41"/>
        <v>312</v>
      </c>
    </row>
    <row r="2643" spans="1:3" x14ac:dyDescent="0.3">
      <c r="A2643" t="s">
        <v>2665</v>
      </c>
      <c r="B2643">
        <v>35</v>
      </c>
      <c r="C2643">
        <f t="shared" si="41"/>
        <v>120</v>
      </c>
    </row>
    <row r="2644" spans="1:3" x14ac:dyDescent="0.3">
      <c r="A2644" t="s">
        <v>2666</v>
      </c>
      <c r="B2644">
        <v>46</v>
      </c>
      <c r="C2644">
        <f t="shared" si="41"/>
        <v>142</v>
      </c>
    </row>
    <row r="2645" spans="1:3" x14ac:dyDescent="0.3">
      <c r="A2645" t="s">
        <v>2667</v>
      </c>
      <c r="B2645">
        <v>794</v>
      </c>
      <c r="C2645">
        <f t="shared" si="41"/>
        <v>1638</v>
      </c>
    </row>
    <row r="2646" spans="1:3" x14ac:dyDescent="0.3">
      <c r="A2646" t="s">
        <v>2668</v>
      </c>
      <c r="B2646">
        <v>709</v>
      </c>
      <c r="C2646">
        <f t="shared" si="41"/>
        <v>1468</v>
      </c>
    </row>
    <row r="2647" spans="1:3" x14ac:dyDescent="0.3">
      <c r="A2647" t="s">
        <v>2669</v>
      </c>
      <c r="B2647">
        <v>27</v>
      </c>
      <c r="C2647">
        <f t="shared" si="41"/>
        <v>104</v>
      </c>
    </row>
    <row r="2648" spans="1:3" x14ac:dyDescent="0.3">
      <c r="A2648" t="s">
        <v>2670</v>
      </c>
      <c r="B2648">
        <v>418</v>
      </c>
      <c r="C2648">
        <f t="shared" si="41"/>
        <v>886</v>
      </c>
    </row>
    <row r="2649" spans="1:3" x14ac:dyDescent="0.3">
      <c r="A2649" t="s">
        <v>2671</v>
      </c>
      <c r="B2649">
        <v>12</v>
      </c>
      <c r="C2649">
        <f t="shared" si="41"/>
        <v>74</v>
      </c>
    </row>
    <row r="2650" spans="1:3" x14ac:dyDescent="0.3">
      <c r="A2650" t="s">
        <v>2672</v>
      </c>
      <c r="B2650">
        <v>12</v>
      </c>
      <c r="C2650">
        <f t="shared" si="41"/>
        <v>74</v>
      </c>
    </row>
    <row r="2651" spans="1:3" x14ac:dyDescent="0.3">
      <c r="A2651" t="s">
        <v>2673</v>
      </c>
      <c r="B2651">
        <v>42</v>
      </c>
      <c r="C2651">
        <f t="shared" si="41"/>
        <v>134</v>
      </c>
    </row>
    <row r="2652" spans="1:3" x14ac:dyDescent="0.3">
      <c r="A2652" t="s">
        <v>2674</v>
      </c>
      <c r="B2652">
        <v>41</v>
      </c>
      <c r="C2652">
        <f t="shared" si="41"/>
        <v>132</v>
      </c>
    </row>
    <row r="2653" spans="1:3" x14ac:dyDescent="0.3">
      <c r="A2653" t="s">
        <v>2675</v>
      </c>
      <c r="B2653">
        <v>731</v>
      </c>
      <c r="C2653">
        <f t="shared" si="41"/>
        <v>1512</v>
      </c>
    </row>
    <row r="2654" spans="1:3" x14ac:dyDescent="0.3">
      <c r="A2654" t="s">
        <v>2676</v>
      </c>
      <c r="B2654">
        <v>21</v>
      </c>
      <c r="C2654">
        <f t="shared" si="41"/>
        <v>92</v>
      </c>
    </row>
    <row r="2655" spans="1:3" x14ac:dyDescent="0.3">
      <c r="A2655" t="s">
        <v>2677</v>
      </c>
      <c r="B2655">
        <v>331</v>
      </c>
      <c r="C2655">
        <f t="shared" si="41"/>
        <v>712</v>
      </c>
    </row>
    <row r="2656" spans="1:3" x14ac:dyDescent="0.3">
      <c r="A2656" t="s">
        <v>2678</v>
      </c>
      <c r="B2656">
        <v>201</v>
      </c>
      <c r="C2656">
        <f t="shared" si="41"/>
        <v>452</v>
      </c>
    </row>
    <row r="2657" spans="1:3" x14ac:dyDescent="0.3">
      <c r="A2657" t="s">
        <v>2679</v>
      </c>
      <c r="B2657">
        <v>538</v>
      </c>
      <c r="C2657">
        <f t="shared" si="41"/>
        <v>1126</v>
      </c>
    </row>
    <row r="2658" spans="1:3" x14ac:dyDescent="0.3">
      <c r="A2658" t="s">
        <v>2680</v>
      </c>
      <c r="B2658">
        <v>1886</v>
      </c>
      <c r="C2658">
        <f t="shared" si="41"/>
        <v>3822</v>
      </c>
    </row>
    <row r="2659" spans="1:3" x14ac:dyDescent="0.3">
      <c r="A2659" t="s">
        <v>2681</v>
      </c>
      <c r="B2659">
        <v>405</v>
      </c>
      <c r="C2659">
        <f t="shared" si="41"/>
        <v>860</v>
      </c>
    </row>
    <row r="2660" spans="1:3" x14ac:dyDescent="0.3">
      <c r="A2660" t="s">
        <v>2682</v>
      </c>
      <c r="B2660">
        <v>40</v>
      </c>
      <c r="C2660">
        <f t="shared" si="41"/>
        <v>130</v>
      </c>
    </row>
    <row r="2661" spans="1:3" x14ac:dyDescent="0.3">
      <c r="A2661" t="s">
        <v>2683</v>
      </c>
      <c r="B2661">
        <v>102</v>
      </c>
      <c r="C2661">
        <f t="shared" si="41"/>
        <v>254</v>
      </c>
    </row>
    <row r="2662" spans="1:3" x14ac:dyDescent="0.3">
      <c r="A2662" t="s">
        <v>2684</v>
      </c>
      <c r="B2662">
        <v>2720</v>
      </c>
      <c r="C2662">
        <f t="shared" si="41"/>
        <v>5490</v>
      </c>
    </row>
    <row r="2663" spans="1:3" x14ac:dyDescent="0.3">
      <c r="A2663" t="s">
        <v>2685</v>
      </c>
      <c r="B2663">
        <v>24</v>
      </c>
      <c r="C2663">
        <f t="shared" si="41"/>
        <v>98</v>
      </c>
    </row>
    <row r="2664" spans="1:3" x14ac:dyDescent="0.3">
      <c r="A2664" t="s">
        <v>2686</v>
      </c>
      <c r="B2664">
        <v>19</v>
      </c>
      <c r="C2664">
        <f t="shared" si="41"/>
        <v>88</v>
      </c>
    </row>
    <row r="2665" spans="1:3" x14ac:dyDescent="0.3">
      <c r="A2665" t="s">
        <v>2687</v>
      </c>
      <c r="B2665">
        <v>2147</v>
      </c>
      <c r="C2665">
        <f t="shared" si="41"/>
        <v>4344</v>
      </c>
    </row>
    <row r="2666" spans="1:3" x14ac:dyDescent="0.3">
      <c r="A2666" t="s">
        <v>2688</v>
      </c>
      <c r="B2666">
        <v>27</v>
      </c>
      <c r="C2666">
        <f t="shared" si="41"/>
        <v>104</v>
      </c>
    </row>
    <row r="2667" spans="1:3" x14ac:dyDescent="0.3">
      <c r="A2667" t="s">
        <v>2689</v>
      </c>
      <c r="B2667">
        <v>24</v>
      </c>
      <c r="C2667">
        <f t="shared" si="41"/>
        <v>98</v>
      </c>
    </row>
    <row r="2668" spans="1:3" x14ac:dyDescent="0.3">
      <c r="A2668" t="s">
        <v>2690</v>
      </c>
      <c r="B2668">
        <v>1192</v>
      </c>
      <c r="C2668">
        <f t="shared" si="41"/>
        <v>2434</v>
      </c>
    </row>
    <row r="2669" spans="1:3" x14ac:dyDescent="0.3">
      <c r="A2669" t="s">
        <v>2691</v>
      </c>
      <c r="B2669">
        <v>63</v>
      </c>
      <c r="C2669">
        <f t="shared" si="41"/>
        <v>176</v>
      </c>
    </row>
    <row r="2670" spans="1:3" x14ac:dyDescent="0.3">
      <c r="A2670" t="s">
        <v>2692</v>
      </c>
      <c r="B2670">
        <v>611</v>
      </c>
      <c r="C2670">
        <f t="shared" si="41"/>
        <v>1272</v>
      </c>
    </row>
    <row r="2671" spans="1:3" x14ac:dyDescent="0.3">
      <c r="A2671" t="s">
        <v>2693</v>
      </c>
      <c r="B2671">
        <v>22</v>
      </c>
      <c r="C2671">
        <f t="shared" si="41"/>
        <v>94</v>
      </c>
    </row>
    <row r="2672" spans="1:3" x14ac:dyDescent="0.3">
      <c r="A2672" t="s">
        <v>2694</v>
      </c>
      <c r="B2672">
        <v>20</v>
      </c>
      <c r="C2672">
        <f t="shared" si="41"/>
        <v>90</v>
      </c>
    </row>
    <row r="2673" spans="1:3" x14ac:dyDescent="0.3">
      <c r="A2673" t="s">
        <v>2695</v>
      </c>
      <c r="B2673">
        <v>119</v>
      </c>
      <c r="C2673">
        <f t="shared" si="41"/>
        <v>288</v>
      </c>
    </row>
    <row r="2674" spans="1:3" x14ac:dyDescent="0.3">
      <c r="A2674" t="s">
        <v>2696</v>
      </c>
      <c r="B2674">
        <v>185</v>
      </c>
      <c r="C2674">
        <f t="shared" si="41"/>
        <v>420</v>
      </c>
    </row>
    <row r="2675" spans="1:3" x14ac:dyDescent="0.3">
      <c r="A2675" t="s">
        <v>2697</v>
      </c>
      <c r="B2675">
        <v>437</v>
      </c>
      <c r="C2675">
        <f t="shared" si="41"/>
        <v>924</v>
      </c>
    </row>
    <row r="2676" spans="1:3" x14ac:dyDescent="0.3">
      <c r="A2676" t="s">
        <v>2698</v>
      </c>
      <c r="B2676">
        <v>82</v>
      </c>
      <c r="C2676">
        <f t="shared" si="41"/>
        <v>214</v>
      </c>
    </row>
    <row r="2677" spans="1:3" x14ac:dyDescent="0.3">
      <c r="A2677" t="s">
        <v>2699</v>
      </c>
      <c r="B2677">
        <v>20</v>
      </c>
      <c r="C2677">
        <f t="shared" si="41"/>
        <v>90</v>
      </c>
    </row>
    <row r="2678" spans="1:3" x14ac:dyDescent="0.3">
      <c r="A2678" t="s">
        <v>2700</v>
      </c>
      <c r="B2678">
        <v>45</v>
      </c>
      <c r="C2678">
        <f t="shared" si="41"/>
        <v>140</v>
      </c>
    </row>
    <row r="2679" spans="1:3" x14ac:dyDescent="0.3">
      <c r="A2679" t="s">
        <v>2701</v>
      </c>
      <c r="B2679">
        <v>62</v>
      </c>
      <c r="C2679">
        <f t="shared" si="41"/>
        <v>174</v>
      </c>
    </row>
    <row r="2680" spans="1:3" x14ac:dyDescent="0.3">
      <c r="A2680" t="s">
        <v>2702</v>
      </c>
      <c r="B2680">
        <v>14</v>
      </c>
      <c r="C2680">
        <f t="shared" si="41"/>
        <v>78</v>
      </c>
    </row>
    <row r="2681" spans="1:3" x14ac:dyDescent="0.3">
      <c r="A2681" t="s">
        <v>2703</v>
      </c>
      <c r="B2681">
        <v>272</v>
      </c>
      <c r="C2681">
        <f t="shared" si="41"/>
        <v>594</v>
      </c>
    </row>
    <row r="2682" spans="1:3" x14ac:dyDescent="0.3">
      <c r="A2682" t="s">
        <v>2704</v>
      </c>
      <c r="B2682">
        <v>94</v>
      </c>
      <c r="C2682">
        <f t="shared" si="41"/>
        <v>238</v>
      </c>
    </row>
    <row r="2683" spans="1:3" x14ac:dyDescent="0.3">
      <c r="A2683" t="s">
        <v>2705</v>
      </c>
      <c r="B2683">
        <v>24</v>
      </c>
      <c r="C2683">
        <f t="shared" si="41"/>
        <v>98</v>
      </c>
    </row>
    <row r="2684" spans="1:3" x14ac:dyDescent="0.3">
      <c r="A2684" t="s">
        <v>2707</v>
      </c>
      <c r="B2684">
        <v>848</v>
      </c>
      <c r="C2684">
        <f t="shared" si="41"/>
        <v>1746</v>
      </c>
    </row>
    <row r="2685" spans="1:3" x14ac:dyDescent="0.3">
      <c r="A2685" t="s">
        <v>2708</v>
      </c>
      <c r="B2685">
        <v>106</v>
      </c>
      <c r="C2685">
        <f t="shared" si="41"/>
        <v>262</v>
      </c>
    </row>
    <row r="2686" spans="1:3" x14ac:dyDescent="0.3">
      <c r="A2686" t="s">
        <v>2709</v>
      </c>
      <c r="B2686">
        <v>498</v>
      </c>
      <c r="C2686">
        <f t="shared" si="41"/>
        <v>1046</v>
      </c>
    </row>
    <row r="2687" spans="1:3" x14ac:dyDescent="0.3">
      <c r="A2687" t="s">
        <v>2710</v>
      </c>
      <c r="B2687">
        <v>41</v>
      </c>
      <c r="C2687">
        <f t="shared" si="41"/>
        <v>132</v>
      </c>
    </row>
    <row r="2688" spans="1:3" x14ac:dyDescent="0.3">
      <c r="A2688" t="s">
        <v>2711</v>
      </c>
      <c r="B2688">
        <v>350</v>
      </c>
      <c r="C2688">
        <f t="shared" si="41"/>
        <v>750</v>
      </c>
    </row>
    <row r="2689" spans="1:3" x14ac:dyDescent="0.3">
      <c r="A2689" t="s">
        <v>2712</v>
      </c>
      <c r="B2689">
        <v>304</v>
      </c>
      <c r="C2689">
        <f t="shared" si="41"/>
        <v>658</v>
      </c>
    </row>
    <row r="2690" spans="1:3" x14ac:dyDescent="0.3">
      <c r="A2690" t="s">
        <v>2713</v>
      </c>
      <c r="B2690">
        <v>12</v>
      </c>
      <c r="C2690">
        <f t="shared" si="41"/>
        <v>74</v>
      </c>
    </row>
    <row r="2691" spans="1:3" x14ac:dyDescent="0.3">
      <c r="A2691" t="s">
        <v>2714</v>
      </c>
      <c r="B2691">
        <v>23</v>
      </c>
      <c r="C2691">
        <f t="shared" ref="C2691:C2754" si="42">$F$3+$F$4*B2691</f>
        <v>96</v>
      </c>
    </row>
    <row r="2692" spans="1:3" x14ac:dyDescent="0.3">
      <c r="A2692" t="s">
        <v>2715</v>
      </c>
      <c r="B2692">
        <v>213</v>
      </c>
      <c r="C2692">
        <f t="shared" si="42"/>
        <v>476</v>
      </c>
    </row>
    <row r="2693" spans="1:3" x14ac:dyDescent="0.3">
      <c r="A2693" t="s">
        <v>2716</v>
      </c>
      <c r="B2693">
        <v>41</v>
      </c>
      <c r="C2693">
        <f t="shared" si="42"/>
        <v>132</v>
      </c>
    </row>
    <row r="2694" spans="1:3" x14ac:dyDescent="0.3">
      <c r="A2694" t="s">
        <v>2717</v>
      </c>
      <c r="B2694">
        <v>31</v>
      </c>
      <c r="C2694">
        <f t="shared" si="42"/>
        <v>112</v>
      </c>
    </row>
    <row r="2695" spans="1:3" x14ac:dyDescent="0.3">
      <c r="A2695" t="s">
        <v>2718</v>
      </c>
      <c r="B2695">
        <v>36</v>
      </c>
      <c r="C2695">
        <f t="shared" si="42"/>
        <v>122</v>
      </c>
    </row>
    <row r="2696" spans="1:3" x14ac:dyDescent="0.3">
      <c r="A2696" t="s">
        <v>2719</v>
      </c>
      <c r="B2696">
        <v>11</v>
      </c>
      <c r="C2696">
        <f t="shared" si="42"/>
        <v>72</v>
      </c>
    </row>
    <row r="2697" spans="1:3" x14ac:dyDescent="0.3">
      <c r="A2697" t="s">
        <v>2720</v>
      </c>
      <c r="B2697">
        <v>742</v>
      </c>
      <c r="C2697">
        <f t="shared" si="42"/>
        <v>1534</v>
      </c>
    </row>
    <row r="2698" spans="1:3" x14ac:dyDescent="0.3">
      <c r="A2698" t="s">
        <v>2721</v>
      </c>
      <c r="B2698">
        <v>41</v>
      </c>
      <c r="C2698">
        <f t="shared" si="42"/>
        <v>132</v>
      </c>
    </row>
    <row r="2699" spans="1:3" x14ac:dyDescent="0.3">
      <c r="A2699" t="s">
        <v>2722</v>
      </c>
      <c r="B2699">
        <v>302</v>
      </c>
      <c r="C2699">
        <f t="shared" si="42"/>
        <v>654</v>
      </c>
    </row>
    <row r="2700" spans="1:3" x14ac:dyDescent="0.3">
      <c r="A2700" t="s">
        <v>2723</v>
      </c>
      <c r="B2700">
        <v>22</v>
      </c>
      <c r="C2700">
        <f t="shared" si="42"/>
        <v>94</v>
      </c>
    </row>
    <row r="2701" spans="1:3" x14ac:dyDescent="0.3">
      <c r="A2701" t="s">
        <v>2724</v>
      </c>
      <c r="B2701">
        <v>12</v>
      </c>
      <c r="C2701">
        <f t="shared" si="42"/>
        <v>74</v>
      </c>
    </row>
    <row r="2702" spans="1:3" x14ac:dyDescent="0.3">
      <c r="A2702" t="s">
        <v>2725</v>
      </c>
      <c r="B2702">
        <v>375</v>
      </c>
      <c r="C2702">
        <f t="shared" si="42"/>
        <v>800</v>
      </c>
    </row>
    <row r="2703" spans="1:3" x14ac:dyDescent="0.3">
      <c r="A2703" t="s">
        <v>2726</v>
      </c>
      <c r="B2703">
        <v>800</v>
      </c>
      <c r="C2703">
        <f t="shared" si="42"/>
        <v>1650</v>
      </c>
    </row>
    <row r="2704" spans="1:3" x14ac:dyDescent="0.3">
      <c r="A2704" t="s">
        <v>2727</v>
      </c>
      <c r="B2704">
        <v>429</v>
      </c>
      <c r="C2704">
        <f t="shared" si="42"/>
        <v>908</v>
      </c>
    </row>
    <row r="2705" spans="1:3" x14ac:dyDescent="0.3">
      <c r="A2705" t="s">
        <v>2728</v>
      </c>
      <c r="B2705">
        <v>151</v>
      </c>
      <c r="C2705">
        <f t="shared" si="42"/>
        <v>352</v>
      </c>
    </row>
    <row r="2706" spans="1:3" x14ac:dyDescent="0.3">
      <c r="A2706" t="s">
        <v>2729</v>
      </c>
      <c r="B2706">
        <v>48</v>
      </c>
      <c r="C2706">
        <f t="shared" si="42"/>
        <v>146</v>
      </c>
    </row>
    <row r="2707" spans="1:3" x14ac:dyDescent="0.3">
      <c r="A2707" t="s">
        <v>2730</v>
      </c>
      <c r="B2707">
        <v>717</v>
      </c>
      <c r="C2707">
        <f t="shared" si="42"/>
        <v>1484</v>
      </c>
    </row>
    <row r="2708" spans="1:3" x14ac:dyDescent="0.3">
      <c r="A2708" t="s">
        <v>2731</v>
      </c>
      <c r="B2708">
        <v>89</v>
      </c>
      <c r="C2708">
        <f t="shared" si="42"/>
        <v>228</v>
      </c>
    </row>
    <row r="2709" spans="1:3" x14ac:dyDescent="0.3">
      <c r="A2709" t="s">
        <v>2732</v>
      </c>
      <c r="B2709">
        <v>111</v>
      </c>
      <c r="C2709">
        <f t="shared" si="42"/>
        <v>272</v>
      </c>
    </row>
    <row r="2710" spans="1:3" x14ac:dyDescent="0.3">
      <c r="A2710" t="s">
        <v>2733</v>
      </c>
      <c r="B2710">
        <v>795</v>
      </c>
      <c r="C2710">
        <f t="shared" si="42"/>
        <v>1640</v>
      </c>
    </row>
    <row r="2711" spans="1:3" x14ac:dyDescent="0.3">
      <c r="A2711" t="s">
        <v>2734</v>
      </c>
      <c r="B2711">
        <v>436</v>
      </c>
      <c r="C2711">
        <f t="shared" si="42"/>
        <v>922</v>
      </c>
    </row>
    <row r="2712" spans="1:3" x14ac:dyDescent="0.3">
      <c r="A2712" t="s">
        <v>2735</v>
      </c>
      <c r="B2712">
        <v>21</v>
      </c>
      <c r="C2712">
        <f t="shared" si="42"/>
        <v>92</v>
      </c>
    </row>
    <row r="2713" spans="1:3" x14ac:dyDescent="0.3">
      <c r="A2713" t="s">
        <v>2736</v>
      </c>
      <c r="B2713">
        <v>91</v>
      </c>
      <c r="C2713">
        <f t="shared" si="42"/>
        <v>232</v>
      </c>
    </row>
    <row r="2714" spans="1:3" x14ac:dyDescent="0.3">
      <c r="A2714" t="s">
        <v>2737</v>
      </c>
      <c r="B2714">
        <v>38</v>
      </c>
      <c r="C2714">
        <f t="shared" si="42"/>
        <v>126</v>
      </c>
    </row>
    <row r="2715" spans="1:3" x14ac:dyDescent="0.3">
      <c r="A2715" t="s">
        <v>2738</v>
      </c>
      <c r="B2715">
        <v>14</v>
      </c>
      <c r="C2715">
        <f t="shared" si="42"/>
        <v>78</v>
      </c>
    </row>
    <row r="2716" spans="1:3" x14ac:dyDescent="0.3">
      <c r="A2716" t="s">
        <v>2739</v>
      </c>
      <c r="B2716">
        <v>39</v>
      </c>
      <c r="C2716">
        <f t="shared" si="42"/>
        <v>128</v>
      </c>
    </row>
    <row r="2717" spans="1:3" x14ac:dyDescent="0.3">
      <c r="A2717" t="s">
        <v>2740</v>
      </c>
      <c r="B2717">
        <v>849</v>
      </c>
      <c r="C2717">
        <f t="shared" si="42"/>
        <v>1748</v>
      </c>
    </row>
    <row r="2718" spans="1:3" x14ac:dyDescent="0.3">
      <c r="A2718" t="s">
        <v>2741</v>
      </c>
      <c r="B2718">
        <v>220</v>
      </c>
      <c r="C2718">
        <f t="shared" si="42"/>
        <v>490</v>
      </c>
    </row>
    <row r="2719" spans="1:3" x14ac:dyDescent="0.3">
      <c r="A2719" t="s">
        <v>2742</v>
      </c>
      <c r="B2719">
        <v>682</v>
      </c>
      <c r="C2719">
        <f t="shared" si="42"/>
        <v>1414</v>
      </c>
    </row>
    <row r="2720" spans="1:3" x14ac:dyDescent="0.3">
      <c r="A2720" t="s">
        <v>2743</v>
      </c>
      <c r="B2720">
        <v>607</v>
      </c>
      <c r="C2720">
        <f t="shared" si="42"/>
        <v>1264</v>
      </c>
    </row>
    <row r="2721" spans="1:3" x14ac:dyDescent="0.3">
      <c r="A2721" t="s">
        <v>2744</v>
      </c>
      <c r="B2721">
        <v>50</v>
      </c>
      <c r="C2721">
        <f t="shared" si="42"/>
        <v>150</v>
      </c>
    </row>
    <row r="2722" spans="1:3" x14ac:dyDescent="0.3">
      <c r="A2722" t="s">
        <v>2745</v>
      </c>
      <c r="B2722">
        <v>18</v>
      </c>
      <c r="C2722">
        <f t="shared" si="42"/>
        <v>86</v>
      </c>
    </row>
    <row r="2723" spans="1:3" x14ac:dyDescent="0.3">
      <c r="A2723" t="s">
        <v>2746</v>
      </c>
      <c r="B2723">
        <v>35</v>
      </c>
      <c r="C2723">
        <f t="shared" si="42"/>
        <v>120</v>
      </c>
    </row>
    <row r="2724" spans="1:3" x14ac:dyDescent="0.3">
      <c r="A2724" t="s">
        <v>2747</v>
      </c>
      <c r="B2724">
        <v>64</v>
      </c>
      <c r="C2724">
        <f t="shared" si="42"/>
        <v>178</v>
      </c>
    </row>
    <row r="2725" spans="1:3" x14ac:dyDescent="0.3">
      <c r="A2725" t="s">
        <v>2748</v>
      </c>
      <c r="B2725">
        <v>58</v>
      </c>
      <c r="C2725">
        <f t="shared" si="42"/>
        <v>166</v>
      </c>
    </row>
    <row r="2726" spans="1:3" x14ac:dyDescent="0.3">
      <c r="A2726" t="s">
        <v>2749</v>
      </c>
      <c r="B2726">
        <v>53</v>
      </c>
      <c r="C2726">
        <f t="shared" si="42"/>
        <v>156</v>
      </c>
    </row>
    <row r="2727" spans="1:3" x14ac:dyDescent="0.3">
      <c r="A2727" t="s">
        <v>2750</v>
      </c>
      <c r="B2727">
        <v>81</v>
      </c>
      <c r="C2727">
        <f t="shared" si="42"/>
        <v>212</v>
      </c>
    </row>
    <row r="2728" spans="1:3" x14ac:dyDescent="0.3">
      <c r="A2728" t="s">
        <v>2751</v>
      </c>
      <c r="B2728">
        <v>76</v>
      </c>
      <c r="C2728">
        <f t="shared" si="42"/>
        <v>202</v>
      </c>
    </row>
    <row r="2729" spans="1:3" x14ac:dyDescent="0.3">
      <c r="A2729" t="s">
        <v>2752</v>
      </c>
      <c r="B2729">
        <v>108</v>
      </c>
      <c r="C2729">
        <f t="shared" si="42"/>
        <v>266</v>
      </c>
    </row>
    <row r="2730" spans="1:3" x14ac:dyDescent="0.3">
      <c r="A2730" t="s">
        <v>2753</v>
      </c>
      <c r="B2730">
        <v>1359</v>
      </c>
      <c r="C2730">
        <f t="shared" si="42"/>
        <v>2768</v>
      </c>
    </row>
    <row r="2731" spans="1:3" x14ac:dyDescent="0.3">
      <c r="A2731" t="s">
        <v>2754</v>
      </c>
      <c r="B2731">
        <v>57</v>
      </c>
      <c r="C2731">
        <f t="shared" si="42"/>
        <v>164</v>
      </c>
    </row>
    <row r="2732" spans="1:3" x14ac:dyDescent="0.3">
      <c r="A2732" t="s">
        <v>2755</v>
      </c>
      <c r="B2732">
        <v>72</v>
      </c>
      <c r="C2732">
        <f t="shared" si="42"/>
        <v>194</v>
      </c>
    </row>
    <row r="2733" spans="1:3" x14ac:dyDescent="0.3">
      <c r="A2733" t="s">
        <v>2756</v>
      </c>
      <c r="B2733">
        <v>0</v>
      </c>
      <c r="C2733">
        <f t="shared" si="42"/>
        <v>50</v>
      </c>
    </row>
    <row r="2734" spans="1:3" x14ac:dyDescent="0.3">
      <c r="A2734" t="s">
        <v>2757</v>
      </c>
      <c r="B2734">
        <v>48</v>
      </c>
      <c r="C2734">
        <f t="shared" si="42"/>
        <v>146</v>
      </c>
    </row>
    <row r="2735" spans="1:3" x14ac:dyDescent="0.3">
      <c r="A2735" t="s">
        <v>2758</v>
      </c>
      <c r="B2735">
        <v>16</v>
      </c>
      <c r="C2735">
        <f t="shared" si="42"/>
        <v>82</v>
      </c>
    </row>
    <row r="2736" spans="1:3" x14ac:dyDescent="0.3">
      <c r="A2736" t="s">
        <v>2759</v>
      </c>
      <c r="B2736">
        <v>119</v>
      </c>
      <c r="C2736">
        <f t="shared" si="42"/>
        <v>288</v>
      </c>
    </row>
    <row r="2737" spans="1:3" x14ac:dyDescent="0.3">
      <c r="A2737" t="s">
        <v>2760</v>
      </c>
      <c r="B2737">
        <v>195</v>
      </c>
      <c r="C2737">
        <f t="shared" si="42"/>
        <v>440</v>
      </c>
    </row>
    <row r="2738" spans="1:3" x14ac:dyDescent="0.3">
      <c r="A2738" t="s">
        <v>2761</v>
      </c>
      <c r="B2738">
        <v>208</v>
      </c>
      <c r="C2738">
        <f t="shared" si="42"/>
        <v>466</v>
      </c>
    </row>
    <row r="2739" spans="1:3" x14ac:dyDescent="0.3">
      <c r="A2739" t="s">
        <v>2762</v>
      </c>
      <c r="B2739">
        <v>19</v>
      </c>
      <c r="C2739">
        <f t="shared" si="42"/>
        <v>88</v>
      </c>
    </row>
    <row r="2740" spans="1:3" x14ac:dyDescent="0.3">
      <c r="A2740" t="s">
        <v>2763</v>
      </c>
      <c r="B2740">
        <v>114</v>
      </c>
      <c r="C2740">
        <f t="shared" si="42"/>
        <v>278</v>
      </c>
    </row>
    <row r="2741" spans="1:3" x14ac:dyDescent="0.3">
      <c r="A2741" t="s">
        <v>2764</v>
      </c>
      <c r="B2741">
        <v>874</v>
      </c>
      <c r="C2741">
        <f t="shared" si="42"/>
        <v>1798</v>
      </c>
    </row>
    <row r="2742" spans="1:3" x14ac:dyDescent="0.3">
      <c r="A2742" t="s">
        <v>2765</v>
      </c>
      <c r="B2742">
        <v>24</v>
      </c>
      <c r="C2742">
        <f t="shared" si="42"/>
        <v>98</v>
      </c>
    </row>
    <row r="2743" spans="1:3" x14ac:dyDescent="0.3">
      <c r="A2743" t="s">
        <v>2766</v>
      </c>
      <c r="B2743">
        <v>40</v>
      </c>
      <c r="C2743">
        <f t="shared" si="42"/>
        <v>130</v>
      </c>
    </row>
    <row r="2744" spans="1:3" x14ac:dyDescent="0.3">
      <c r="A2744" t="s">
        <v>2767</v>
      </c>
      <c r="B2744">
        <v>30</v>
      </c>
      <c r="C2744">
        <f t="shared" si="42"/>
        <v>110</v>
      </c>
    </row>
    <row r="2745" spans="1:3" x14ac:dyDescent="0.3">
      <c r="A2745" t="s">
        <v>2768</v>
      </c>
      <c r="B2745">
        <v>38</v>
      </c>
      <c r="C2745">
        <f t="shared" si="42"/>
        <v>126</v>
      </c>
    </row>
    <row r="2746" spans="1:3" x14ac:dyDescent="0.3">
      <c r="A2746" t="s">
        <v>2769</v>
      </c>
      <c r="B2746">
        <v>179</v>
      </c>
      <c r="C2746">
        <f t="shared" si="42"/>
        <v>408</v>
      </c>
    </row>
    <row r="2747" spans="1:3" x14ac:dyDescent="0.3">
      <c r="A2747" t="s">
        <v>2770</v>
      </c>
      <c r="B2747">
        <v>8</v>
      </c>
      <c r="C2747">
        <f t="shared" si="42"/>
        <v>66</v>
      </c>
    </row>
    <row r="2748" spans="1:3" x14ac:dyDescent="0.3">
      <c r="A2748" t="s">
        <v>2771</v>
      </c>
      <c r="B2748">
        <v>526</v>
      </c>
      <c r="C2748">
        <f t="shared" si="42"/>
        <v>1102</v>
      </c>
    </row>
    <row r="2749" spans="1:3" x14ac:dyDescent="0.3">
      <c r="A2749" t="s">
        <v>2772</v>
      </c>
      <c r="B2749">
        <v>36</v>
      </c>
      <c r="C2749">
        <f t="shared" si="42"/>
        <v>122</v>
      </c>
    </row>
    <row r="2750" spans="1:3" x14ac:dyDescent="0.3">
      <c r="A2750" t="s">
        <v>2773</v>
      </c>
      <c r="B2750">
        <v>36</v>
      </c>
      <c r="C2750">
        <f t="shared" si="42"/>
        <v>122</v>
      </c>
    </row>
    <row r="2751" spans="1:3" x14ac:dyDescent="0.3">
      <c r="A2751" t="s">
        <v>2774</v>
      </c>
      <c r="B2751">
        <v>45</v>
      </c>
      <c r="C2751">
        <f t="shared" si="42"/>
        <v>140</v>
      </c>
    </row>
    <row r="2752" spans="1:3" x14ac:dyDescent="0.3">
      <c r="A2752" t="s">
        <v>2775</v>
      </c>
      <c r="B2752">
        <v>47</v>
      </c>
      <c r="C2752">
        <f t="shared" si="42"/>
        <v>144</v>
      </c>
    </row>
    <row r="2753" spans="1:3" x14ac:dyDescent="0.3">
      <c r="A2753" t="s">
        <v>2776</v>
      </c>
      <c r="B2753">
        <v>6</v>
      </c>
      <c r="C2753">
        <f t="shared" si="42"/>
        <v>62</v>
      </c>
    </row>
    <row r="2754" spans="1:3" x14ac:dyDescent="0.3">
      <c r="A2754" t="s">
        <v>2777</v>
      </c>
      <c r="B2754">
        <v>0</v>
      </c>
      <c r="C2754">
        <f t="shared" si="42"/>
        <v>50</v>
      </c>
    </row>
    <row r="2755" spans="1:3" x14ac:dyDescent="0.3">
      <c r="A2755" t="s">
        <v>2778</v>
      </c>
      <c r="B2755">
        <v>34</v>
      </c>
      <c r="C2755">
        <f t="shared" ref="C2755:C2818" si="43">$F$3+$F$4*B2755</f>
        <v>118</v>
      </c>
    </row>
    <row r="2756" spans="1:3" x14ac:dyDescent="0.3">
      <c r="A2756" t="s">
        <v>2779</v>
      </c>
      <c r="B2756">
        <v>28</v>
      </c>
      <c r="C2756">
        <f t="shared" si="43"/>
        <v>106</v>
      </c>
    </row>
    <row r="2757" spans="1:3" x14ac:dyDescent="0.3">
      <c r="A2757" t="s">
        <v>2780</v>
      </c>
      <c r="B2757">
        <v>15</v>
      </c>
      <c r="C2757">
        <f t="shared" si="43"/>
        <v>80</v>
      </c>
    </row>
    <row r="2758" spans="1:3" x14ac:dyDescent="0.3">
      <c r="A2758" t="s">
        <v>2781</v>
      </c>
      <c r="B2758">
        <v>0</v>
      </c>
      <c r="C2758">
        <f t="shared" si="43"/>
        <v>50</v>
      </c>
    </row>
    <row r="2759" spans="1:3" x14ac:dyDescent="0.3">
      <c r="A2759" t="s">
        <v>2782</v>
      </c>
      <c r="B2759">
        <v>963</v>
      </c>
      <c r="C2759">
        <f t="shared" si="43"/>
        <v>1976</v>
      </c>
    </row>
    <row r="2760" spans="1:3" x14ac:dyDescent="0.3">
      <c r="A2760" t="s">
        <v>2783</v>
      </c>
      <c r="B2760">
        <v>86</v>
      </c>
      <c r="C2760">
        <f t="shared" si="43"/>
        <v>222</v>
      </c>
    </row>
    <row r="2761" spans="1:3" x14ac:dyDescent="0.3">
      <c r="A2761" t="s">
        <v>2784</v>
      </c>
      <c r="B2761">
        <v>306</v>
      </c>
      <c r="C2761">
        <f t="shared" si="43"/>
        <v>662</v>
      </c>
    </row>
    <row r="2762" spans="1:3" x14ac:dyDescent="0.3">
      <c r="A2762" t="s">
        <v>2785</v>
      </c>
      <c r="B2762">
        <v>196</v>
      </c>
      <c r="C2762">
        <f t="shared" si="43"/>
        <v>442</v>
      </c>
    </row>
    <row r="2763" spans="1:3" x14ac:dyDescent="0.3">
      <c r="A2763" t="s">
        <v>2786</v>
      </c>
      <c r="B2763">
        <v>37</v>
      </c>
      <c r="C2763">
        <f t="shared" si="43"/>
        <v>124</v>
      </c>
    </row>
    <row r="2764" spans="1:3" x14ac:dyDescent="0.3">
      <c r="A2764" t="s">
        <v>2787</v>
      </c>
      <c r="B2764">
        <v>16</v>
      </c>
      <c r="C2764">
        <f t="shared" si="43"/>
        <v>82</v>
      </c>
    </row>
    <row r="2765" spans="1:3" x14ac:dyDescent="0.3">
      <c r="A2765" t="s">
        <v>2788</v>
      </c>
      <c r="B2765">
        <v>14</v>
      </c>
      <c r="C2765">
        <f t="shared" si="43"/>
        <v>78</v>
      </c>
    </row>
    <row r="2766" spans="1:3" x14ac:dyDescent="0.3">
      <c r="A2766" t="s">
        <v>2789</v>
      </c>
      <c r="B2766">
        <v>0</v>
      </c>
      <c r="C2766">
        <f t="shared" si="43"/>
        <v>50</v>
      </c>
    </row>
    <row r="2767" spans="1:3" x14ac:dyDescent="0.3">
      <c r="A2767" t="s">
        <v>2790</v>
      </c>
      <c r="B2767">
        <v>62</v>
      </c>
      <c r="C2767">
        <f t="shared" si="43"/>
        <v>174</v>
      </c>
    </row>
    <row r="2768" spans="1:3" x14ac:dyDescent="0.3">
      <c r="A2768" t="s">
        <v>2791</v>
      </c>
      <c r="B2768">
        <v>76</v>
      </c>
      <c r="C2768">
        <f t="shared" si="43"/>
        <v>202</v>
      </c>
    </row>
    <row r="2769" spans="1:3" x14ac:dyDescent="0.3">
      <c r="A2769" t="s">
        <v>2792</v>
      </c>
      <c r="B2769">
        <v>76</v>
      </c>
      <c r="C2769">
        <f t="shared" si="43"/>
        <v>202</v>
      </c>
    </row>
    <row r="2770" spans="1:3" x14ac:dyDescent="0.3">
      <c r="A2770" t="s">
        <v>2793</v>
      </c>
      <c r="B2770">
        <v>14</v>
      </c>
      <c r="C2770">
        <f t="shared" si="43"/>
        <v>78</v>
      </c>
    </row>
    <row r="2771" spans="1:3" x14ac:dyDescent="0.3">
      <c r="A2771" t="s">
        <v>2794</v>
      </c>
      <c r="B2771">
        <v>158</v>
      </c>
      <c r="C2771">
        <f t="shared" si="43"/>
        <v>366</v>
      </c>
    </row>
    <row r="2772" spans="1:3" x14ac:dyDescent="0.3">
      <c r="A2772" t="s">
        <v>2795</v>
      </c>
      <c r="B2772">
        <v>492</v>
      </c>
      <c r="C2772">
        <f t="shared" si="43"/>
        <v>1034</v>
      </c>
    </row>
    <row r="2773" spans="1:3" x14ac:dyDescent="0.3">
      <c r="A2773" t="s">
        <v>2796</v>
      </c>
      <c r="B2773">
        <v>222</v>
      </c>
      <c r="C2773">
        <f t="shared" si="43"/>
        <v>494</v>
      </c>
    </row>
    <row r="2774" spans="1:3" x14ac:dyDescent="0.3">
      <c r="A2774" t="s">
        <v>2797</v>
      </c>
      <c r="B2774">
        <v>849</v>
      </c>
      <c r="C2774">
        <f t="shared" si="43"/>
        <v>1748</v>
      </c>
    </row>
    <row r="2775" spans="1:3" x14ac:dyDescent="0.3">
      <c r="A2775" t="s">
        <v>2798</v>
      </c>
      <c r="B2775">
        <v>93</v>
      </c>
      <c r="C2775">
        <f t="shared" si="43"/>
        <v>236</v>
      </c>
    </row>
    <row r="2776" spans="1:3" x14ac:dyDescent="0.3">
      <c r="A2776" t="s">
        <v>2799</v>
      </c>
      <c r="B2776">
        <v>566</v>
      </c>
      <c r="C2776">
        <f t="shared" si="43"/>
        <v>1182</v>
      </c>
    </row>
    <row r="2777" spans="1:3" x14ac:dyDescent="0.3">
      <c r="A2777" t="s">
        <v>2800</v>
      </c>
      <c r="B2777">
        <v>80</v>
      </c>
      <c r="C2777">
        <f t="shared" si="43"/>
        <v>210</v>
      </c>
    </row>
    <row r="2778" spans="1:3" x14ac:dyDescent="0.3">
      <c r="A2778" t="s">
        <v>2801</v>
      </c>
      <c r="B2778">
        <v>5172</v>
      </c>
      <c r="C2778">
        <f t="shared" si="43"/>
        <v>10394</v>
      </c>
    </row>
    <row r="2779" spans="1:3" x14ac:dyDescent="0.3">
      <c r="A2779" t="s">
        <v>2802</v>
      </c>
      <c r="B2779">
        <v>198</v>
      </c>
      <c r="C2779">
        <f t="shared" si="43"/>
        <v>446</v>
      </c>
    </row>
    <row r="2780" spans="1:3" x14ac:dyDescent="0.3">
      <c r="A2780" t="s">
        <v>2803</v>
      </c>
      <c r="B2780">
        <v>24</v>
      </c>
      <c r="C2780">
        <f t="shared" si="43"/>
        <v>98</v>
      </c>
    </row>
    <row r="2781" spans="1:3" x14ac:dyDescent="0.3">
      <c r="A2781" t="s">
        <v>2804</v>
      </c>
      <c r="B2781">
        <v>1069</v>
      </c>
      <c r="C2781">
        <f t="shared" si="43"/>
        <v>2188</v>
      </c>
    </row>
    <row r="2782" spans="1:3" x14ac:dyDescent="0.3">
      <c r="A2782" t="s">
        <v>2805</v>
      </c>
      <c r="B2782">
        <v>347</v>
      </c>
      <c r="C2782">
        <f t="shared" si="43"/>
        <v>744</v>
      </c>
    </row>
    <row r="2783" spans="1:3" x14ac:dyDescent="0.3">
      <c r="A2783" t="s">
        <v>2806</v>
      </c>
      <c r="B2783">
        <v>31</v>
      </c>
      <c r="C2783">
        <f t="shared" si="43"/>
        <v>112</v>
      </c>
    </row>
    <row r="2784" spans="1:3" x14ac:dyDescent="0.3">
      <c r="A2784" t="s">
        <v>2807</v>
      </c>
      <c r="B2784">
        <v>32</v>
      </c>
      <c r="C2784">
        <f t="shared" si="43"/>
        <v>114</v>
      </c>
    </row>
    <row r="2785" spans="1:3" x14ac:dyDescent="0.3">
      <c r="A2785" t="s">
        <v>2808</v>
      </c>
      <c r="B2785">
        <v>60</v>
      </c>
      <c r="C2785">
        <f t="shared" si="43"/>
        <v>170</v>
      </c>
    </row>
    <row r="2786" spans="1:3" x14ac:dyDescent="0.3">
      <c r="A2786" t="s">
        <v>2809</v>
      </c>
      <c r="B2786">
        <v>13</v>
      </c>
      <c r="C2786">
        <f t="shared" si="43"/>
        <v>76</v>
      </c>
    </row>
    <row r="2787" spans="1:3" x14ac:dyDescent="0.3">
      <c r="A2787" t="s">
        <v>2810</v>
      </c>
      <c r="B2787">
        <v>18</v>
      </c>
      <c r="C2787">
        <f t="shared" si="43"/>
        <v>86</v>
      </c>
    </row>
    <row r="2788" spans="1:3" x14ac:dyDescent="0.3">
      <c r="A2788" t="s">
        <v>2811</v>
      </c>
      <c r="B2788">
        <v>86</v>
      </c>
      <c r="C2788">
        <f t="shared" si="43"/>
        <v>222</v>
      </c>
    </row>
    <row r="2789" spans="1:3" x14ac:dyDescent="0.3">
      <c r="A2789" t="s">
        <v>2812</v>
      </c>
      <c r="B2789">
        <v>24</v>
      </c>
      <c r="C2789">
        <f t="shared" si="43"/>
        <v>98</v>
      </c>
    </row>
    <row r="2790" spans="1:3" x14ac:dyDescent="0.3">
      <c r="A2790" t="s">
        <v>2813</v>
      </c>
      <c r="B2790">
        <v>649</v>
      </c>
      <c r="C2790">
        <f t="shared" si="43"/>
        <v>1348</v>
      </c>
    </row>
    <row r="2791" spans="1:3" x14ac:dyDescent="0.3">
      <c r="A2791" t="s">
        <v>2814</v>
      </c>
      <c r="B2791">
        <v>12</v>
      </c>
      <c r="C2791">
        <f t="shared" si="43"/>
        <v>74</v>
      </c>
    </row>
    <row r="2792" spans="1:3" x14ac:dyDescent="0.3">
      <c r="A2792" t="s">
        <v>2815</v>
      </c>
      <c r="B2792">
        <v>24</v>
      </c>
      <c r="C2792">
        <f t="shared" si="43"/>
        <v>98</v>
      </c>
    </row>
    <row r="2793" spans="1:3" x14ac:dyDescent="0.3">
      <c r="A2793" t="s">
        <v>2816</v>
      </c>
      <c r="B2793">
        <v>419</v>
      </c>
      <c r="C2793">
        <f t="shared" si="43"/>
        <v>888</v>
      </c>
    </row>
    <row r="2794" spans="1:3" x14ac:dyDescent="0.3">
      <c r="A2794" t="s">
        <v>2817</v>
      </c>
      <c r="B2794">
        <v>578</v>
      </c>
      <c r="C2794">
        <f t="shared" si="43"/>
        <v>1206</v>
      </c>
    </row>
    <row r="2795" spans="1:3" x14ac:dyDescent="0.3">
      <c r="A2795" t="s">
        <v>2818</v>
      </c>
      <c r="B2795">
        <v>36</v>
      </c>
      <c r="C2795">
        <f t="shared" si="43"/>
        <v>122</v>
      </c>
    </row>
    <row r="2796" spans="1:3" x14ac:dyDescent="0.3">
      <c r="A2796" t="s">
        <v>2819</v>
      </c>
      <c r="B2796">
        <v>23</v>
      </c>
      <c r="C2796">
        <f t="shared" si="43"/>
        <v>96</v>
      </c>
    </row>
    <row r="2797" spans="1:3" x14ac:dyDescent="0.3">
      <c r="A2797" t="s">
        <v>2820</v>
      </c>
      <c r="B2797">
        <v>38</v>
      </c>
      <c r="C2797">
        <f t="shared" si="43"/>
        <v>126</v>
      </c>
    </row>
    <row r="2798" spans="1:3" x14ac:dyDescent="0.3">
      <c r="A2798" t="s">
        <v>2821</v>
      </c>
      <c r="B2798">
        <v>28</v>
      </c>
      <c r="C2798">
        <f t="shared" si="43"/>
        <v>106</v>
      </c>
    </row>
    <row r="2799" spans="1:3" x14ac:dyDescent="0.3">
      <c r="A2799" t="s">
        <v>2822</v>
      </c>
      <c r="B2799">
        <v>47</v>
      </c>
      <c r="C2799">
        <f t="shared" si="43"/>
        <v>144</v>
      </c>
    </row>
    <row r="2800" spans="1:3" x14ac:dyDescent="0.3">
      <c r="A2800" t="s">
        <v>2823</v>
      </c>
      <c r="B2800">
        <v>50</v>
      </c>
      <c r="C2800">
        <f t="shared" si="43"/>
        <v>150</v>
      </c>
    </row>
    <row r="2801" spans="1:3" x14ac:dyDescent="0.3">
      <c r="A2801" t="s">
        <v>2824</v>
      </c>
      <c r="B2801">
        <v>32</v>
      </c>
      <c r="C2801">
        <f t="shared" si="43"/>
        <v>114</v>
      </c>
    </row>
    <row r="2802" spans="1:3" x14ac:dyDescent="0.3">
      <c r="A2802" t="s">
        <v>2825</v>
      </c>
      <c r="B2802">
        <v>71</v>
      </c>
      <c r="C2802">
        <f t="shared" si="43"/>
        <v>192</v>
      </c>
    </row>
    <row r="2803" spans="1:3" x14ac:dyDescent="0.3">
      <c r="A2803" t="s">
        <v>2826</v>
      </c>
      <c r="B2803">
        <v>32</v>
      </c>
      <c r="C2803">
        <f t="shared" si="43"/>
        <v>114</v>
      </c>
    </row>
    <row r="2804" spans="1:3" x14ac:dyDescent="0.3">
      <c r="A2804" t="s">
        <v>2827</v>
      </c>
      <c r="B2804">
        <v>399</v>
      </c>
      <c r="C2804">
        <f t="shared" si="43"/>
        <v>848</v>
      </c>
    </row>
    <row r="2805" spans="1:3" x14ac:dyDescent="0.3">
      <c r="A2805" t="s">
        <v>2828</v>
      </c>
      <c r="B2805">
        <v>160</v>
      </c>
      <c r="C2805">
        <f t="shared" si="43"/>
        <v>370</v>
      </c>
    </row>
    <row r="2806" spans="1:3" x14ac:dyDescent="0.3">
      <c r="A2806" t="s">
        <v>2829</v>
      </c>
      <c r="B2806">
        <v>21</v>
      </c>
      <c r="C2806">
        <f t="shared" si="43"/>
        <v>92</v>
      </c>
    </row>
    <row r="2807" spans="1:3" x14ac:dyDescent="0.3">
      <c r="A2807" t="s">
        <v>2830</v>
      </c>
      <c r="B2807">
        <v>127</v>
      </c>
      <c r="C2807">
        <f t="shared" si="43"/>
        <v>304</v>
      </c>
    </row>
    <row r="2808" spans="1:3" x14ac:dyDescent="0.3">
      <c r="A2808" t="s">
        <v>2831</v>
      </c>
      <c r="B2808">
        <v>168</v>
      </c>
      <c r="C2808">
        <f t="shared" si="43"/>
        <v>386</v>
      </c>
    </row>
    <row r="2809" spans="1:3" x14ac:dyDescent="0.3">
      <c r="A2809" t="s">
        <v>2832</v>
      </c>
      <c r="B2809">
        <v>303</v>
      </c>
      <c r="C2809">
        <f t="shared" si="43"/>
        <v>656</v>
      </c>
    </row>
    <row r="2810" spans="1:3" x14ac:dyDescent="0.3">
      <c r="A2810" t="s">
        <v>2833</v>
      </c>
      <c r="B2810">
        <v>331</v>
      </c>
      <c r="C2810">
        <f t="shared" si="43"/>
        <v>712</v>
      </c>
    </row>
    <row r="2811" spans="1:3" x14ac:dyDescent="0.3">
      <c r="A2811" t="s">
        <v>2834</v>
      </c>
      <c r="B2811">
        <v>136</v>
      </c>
      <c r="C2811">
        <f t="shared" si="43"/>
        <v>322</v>
      </c>
    </row>
    <row r="2812" spans="1:3" x14ac:dyDescent="0.3">
      <c r="A2812" t="s">
        <v>2835</v>
      </c>
      <c r="B2812">
        <v>27</v>
      </c>
      <c r="C2812">
        <f t="shared" si="43"/>
        <v>104</v>
      </c>
    </row>
    <row r="2813" spans="1:3" x14ac:dyDescent="0.3">
      <c r="A2813" t="s">
        <v>2836</v>
      </c>
      <c r="B2813">
        <v>18</v>
      </c>
      <c r="C2813">
        <f t="shared" si="43"/>
        <v>86</v>
      </c>
    </row>
    <row r="2814" spans="1:3" x14ac:dyDescent="0.3">
      <c r="A2814" t="s">
        <v>2837</v>
      </c>
      <c r="B2814">
        <v>88</v>
      </c>
      <c r="C2814">
        <f t="shared" si="43"/>
        <v>226</v>
      </c>
    </row>
    <row r="2815" spans="1:3" x14ac:dyDescent="0.3">
      <c r="A2815" t="s">
        <v>2838</v>
      </c>
      <c r="B2815">
        <v>22</v>
      </c>
      <c r="C2815">
        <f t="shared" si="43"/>
        <v>94</v>
      </c>
    </row>
    <row r="2816" spans="1:3" x14ac:dyDescent="0.3">
      <c r="A2816" t="s">
        <v>2839</v>
      </c>
      <c r="B2816">
        <v>1199</v>
      </c>
      <c r="C2816">
        <f t="shared" si="43"/>
        <v>2448</v>
      </c>
    </row>
    <row r="2817" spans="1:3" x14ac:dyDescent="0.3">
      <c r="A2817" t="s">
        <v>2840</v>
      </c>
      <c r="B2817">
        <v>36</v>
      </c>
      <c r="C2817">
        <f t="shared" si="43"/>
        <v>122</v>
      </c>
    </row>
    <row r="2818" spans="1:3" x14ac:dyDescent="0.3">
      <c r="A2818" t="s">
        <v>2841</v>
      </c>
      <c r="B2818">
        <v>24</v>
      </c>
      <c r="C2818">
        <f t="shared" si="43"/>
        <v>98</v>
      </c>
    </row>
    <row r="2819" spans="1:3" x14ac:dyDescent="0.3">
      <c r="A2819" t="s">
        <v>2842</v>
      </c>
      <c r="B2819">
        <v>29</v>
      </c>
      <c r="C2819">
        <f t="shared" ref="C2819:C2882" si="44">$F$3+$F$4*B2819</f>
        <v>108</v>
      </c>
    </row>
    <row r="2820" spans="1:3" x14ac:dyDescent="0.3">
      <c r="A2820" t="s">
        <v>2843</v>
      </c>
      <c r="B2820">
        <v>207</v>
      </c>
      <c r="C2820">
        <f t="shared" si="44"/>
        <v>464</v>
      </c>
    </row>
    <row r="2821" spans="1:3" x14ac:dyDescent="0.3">
      <c r="A2821" t="s">
        <v>2844</v>
      </c>
      <c r="B2821">
        <v>9</v>
      </c>
      <c r="C2821">
        <f t="shared" si="44"/>
        <v>68</v>
      </c>
    </row>
    <row r="2822" spans="1:3" x14ac:dyDescent="0.3">
      <c r="A2822" t="s">
        <v>2845</v>
      </c>
      <c r="B2822">
        <v>15</v>
      </c>
      <c r="C2822">
        <f t="shared" si="44"/>
        <v>80</v>
      </c>
    </row>
    <row r="2823" spans="1:3" x14ac:dyDescent="0.3">
      <c r="A2823" t="s">
        <v>2846</v>
      </c>
      <c r="B2823">
        <v>13</v>
      </c>
      <c r="C2823">
        <f t="shared" si="44"/>
        <v>76</v>
      </c>
    </row>
    <row r="2824" spans="1:3" x14ac:dyDescent="0.3">
      <c r="A2824" t="s">
        <v>2847</v>
      </c>
      <c r="B2824">
        <v>76</v>
      </c>
      <c r="C2824">
        <f t="shared" si="44"/>
        <v>202</v>
      </c>
    </row>
    <row r="2825" spans="1:3" x14ac:dyDescent="0.3">
      <c r="A2825" t="s">
        <v>2848</v>
      </c>
      <c r="B2825">
        <v>34</v>
      </c>
      <c r="C2825">
        <f t="shared" si="44"/>
        <v>118</v>
      </c>
    </row>
    <row r="2826" spans="1:3" x14ac:dyDescent="0.3">
      <c r="A2826" t="s">
        <v>2849</v>
      </c>
      <c r="B2826">
        <v>600</v>
      </c>
      <c r="C2826">
        <f t="shared" si="44"/>
        <v>1250</v>
      </c>
    </row>
    <row r="2827" spans="1:3" x14ac:dyDescent="0.3">
      <c r="A2827" t="s">
        <v>2850</v>
      </c>
      <c r="B2827">
        <v>288</v>
      </c>
      <c r="C2827">
        <f t="shared" si="44"/>
        <v>626</v>
      </c>
    </row>
    <row r="2828" spans="1:3" x14ac:dyDescent="0.3">
      <c r="A2828" t="s">
        <v>2851</v>
      </c>
      <c r="B2828">
        <v>15</v>
      </c>
      <c r="C2828">
        <f t="shared" si="44"/>
        <v>80</v>
      </c>
    </row>
    <row r="2829" spans="1:3" x14ac:dyDescent="0.3">
      <c r="A2829" t="s">
        <v>2852</v>
      </c>
      <c r="B2829">
        <v>20</v>
      </c>
      <c r="C2829">
        <f t="shared" si="44"/>
        <v>90</v>
      </c>
    </row>
    <row r="2830" spans="1:3" x14ac:dyDescent="0.3">
      <c r="A2830" t="s">
        <v>2853</v>
      </c>
      <c r="B2830">
        <v>24</v>
      </c>
      <c r="C2830">
        <f t="shared" si="44"/>
        <v>98</v>
      </c>
    </row>
    <row r="2831" spans="1:3" x14ac:dyDescent="0.3">
      <c r="A2831" t="s">
        <v>2854</v>
      </c>
      <c r="B2831">
        <v>19</v>
      </c>
      <c r="C2831">
        <f t="shared" si="44"/>
        <v>88</v>
      </c>
    </row>
    <row r="2832" spans="1:3" x14ac:dyDescent="0.3">
      <c r="A2832" t="s">
        <v>2855</v>
      </c>
      <c r="B2832">
        <v>85</v>
      </c>
      <c r="C2832">
        <f t="shared" si="44"/>
        <v>220</v>
      </c>
    </row>
    <row r="2833" spans="1:3" x14ac:dyDescent="0.3">
      <c r="A2833" t="s">
        <v>2856</v>
      </c>
      <c r="B2833">
        <v>174</v>
      </c>
      <c r="C2833">
        <f t="shared" si="44"/>
        <v>398</v>
      </c>
    </row>
    <row r="2834" spans="1:3" x14ac:dyDescent="0.3">
      <c r="A2834" t="s">
        <v>2857</v>
      </c>
      <c r="B2834">
        <v>679</v>
      </c>
      <c r="C2834">
        <f t="shared" si="44"/>
        <v>1408</v>
      </c>
    </row>
    <row r="2835" spans="1:3" x14ac:dyDescent="0.3">
      <c r="A2835" t="s">
        <v>2858</v>
      </c>
      <c r="B2835">
        <v>198</v>
      </c>
      <c r="C2835">
        <f t="shared" si="44"/>
        <v>446</v>
      </c>
    </row>
    <row r="2836" spans="1:3" x14ac:dyDescent="0.3">
      <c r="A2836" t="s">
        <v>2859</v>
      </c>
      <c r="B2836">
        <v>494</v>
      </c>
      <c r="C2836">
        <f t="shared" si="44"/>
        <v>1038</v>
      </c>
    </row>
    <row r="2837" spans="1:3" x14ac:dyDescent="0.3">
      <c r="A2837" t="s">
        <v>2860</v>
      </c>
      <c r="B2837">
        <v>222</v>
      </c>
      <c r="C2837">
        <f t="shared" si="44"/>
        <v>494</v>
      </c>
    </row>
    <row r="2838" spans="1:3" x14ac:dyDescent="0.3">
      <c r="A2838" t="s">
        <v>2861</v>
      </c>
      <c r="B2838">
        <v>24</v>
      </c>
      <c r="C2838">
        <f t="shared" si="44"/>
        <v>98</v>
      </c>
    </row>
    <row r="2839" spans="1:3" x14ac:dyDescent="0.3">
      <c r="A2839" t="s">
        <v>2862</v>
      </c>
      <c r="B2839">
        <v>17</v>
      </c>
      <c r="C2839">
        <f t="shared" si="44"/>
        <v>84</v>
      </c>
    </row>
    <row r="2840" spans="1:3" x14ac:dyDescent="0.3">
      <c r="A2840" t="s">
        <v>2863</v>
      </c>
      <c r="B2840">
        <v>95</v>
      </c>
      <c r="C2840">
        <f t="shared" si="44"/>
        <v>240</v>
      </c>
    </row>
    <row r="2841" spans="1:3" x14ac:dyDescent="0.3">
      <c r="A2841" t="s">
        <v>2864</v>
      </c>
      <c r="B2841">
        <v>48</v>
      </c>
      <c r="C2841">
        <f t="shared" si="44"/>
        <v>146</v>
      </c>
    </row>
    <row r="2842" spans="1:3" x14ac:dyDescent="0.3">
      <c r="A2842" t="s">
        <v>2865</v>
      </c>
      <c r="B2842">
        <v>210</v>
      </c>
      <c r="C2842">
        <f t="shared" si="44"/>
        <v>470</v>
      </c>
    </row>
    <row r="2843" spans="1:3" x14ac:dyDescent="0.3">
      <c r="A2843" t="s">
        <v>2866</v>
      </c>
      <c r="B2843">
        <v>39</v>
      </c>
      <c r="C2843">
        <f t="shared" si="44"/>
        <v>128</v>
      </c>
    </row>
    <row r="2844" spans="1:3" x14ac:dyDescent="0.3">
      <c r="A2844" t="s">
        <v>2867</v>
      </c>
      <c r="B2844">
        <v>64</v>
      </c>
      <c r="C2844">
        <f t="shared" si="44"/>
        <v>178</v>
      </c>
    </row>
    <row r="2845" spans="1:3" x14ac:dyDescent="0.3">
      <c r="A2845" t="s">
        <v>2868</v>
      </c>
      <c r="B2845">
        <v>449</v>
      </c>
      <c r="C2845">
        <f t="shared" si="44"/>
        <v>948</v>
      </c>
    </row>
    <row r="2846" spans="1:3" x14ac:dyDescent="0.3">
      <c r="A2846" t="s">
        <v>2869</v>
      </c>
      <c r="B2846">
        <v>107</v>
      </c>
      <c r="C2846">
        <f t="shared" si="44"/>
        <v>264</v>
      </c>
    </row>
    <row r="2847" spans="1:3" x14ac:dyDescent="0.3">
      <c r="A2847" t="s">
        <v>2870</v>
      </c>
      <c r="B2847">
        <v>63</v>
      </c>
      <c r="C2847">
        <f t="shared" si="44"/>
        <v>176</v>
      </c>
    </row>
    <row r="2848" spans="1:3" x14ac:dyDescent="0.3">
      <c r="A2848" t="s">
        <v>2871</v>
      </c>
      <c r="B2848">
        <v>5</v>
      </c>
      <c r="C2848">
        <f t="shared" si="44"/>
        <v>60</v>
      </c>
    </row>
    <row r="2849" spans="1:3" x14ac:dyDescent="0.3">
      <c r="A2849" t="s">
        <v>2872</v>
      </c>
      <c r="B2849">
        <v>39</v>
      </c>
      <c r="C2849">
        <f t="shared" si="44"/>
        <v>128</v>
      </c>
    </row>
    <row r="2850" spans="1:3" x14ac:dyDescent="0.3">
      <c r="A2850" t="s">
        <v>2873</v>
      </c>
      <c r="B2850">
        <v>9</v>
      </c>
      <c r="C2850">
        <f t="shared" si="44"/>
        <v>68</v>
      </c>
    </row>
    <row r="2851" spans="1:3" x14ac:dyDescent="0.3">
      <c r="A2851" t="s">
        <v>2874</v>
      </c>
      <c r="B2851">
        <v>145</v>
      </c>
      <c r="C2851">
        <f t="shared" si="44"/>
        <v>340</v>
      </c>
    </row>
    <row r="2852" spans="1:3" x14ac:dyDescent="0.3">
      <c r="A2852" t="s">
        <v>2875</v>
      </c>
      <c r="B2852">
        <v>28</v>
      </c>
      <c r="C2852">
        <f t="shared" si="44"/>
        <v>106</v>
      </c>
    </row>
    <row r="2853" spans="1:3" x14ac:dyDescent="0.3">
      <c r="A2853" t="s">
        <v>2876</v>
      </c>
      <c r="B2853">
        <v>64</v>
      </c>
      <c r="C2853">
        <f t="shared" si="44"/>
        <v>178</v>
      </c>
    </row>
    <row r="2854" spans="1:3" x14ac:dyDescent="0.3">
      <c r="A2854" t="s">
        <v>2877</v>
      </c>
      <c r="B2854">
        <v>22</v>
      </c>
      <c r="C2854">
        <f t="shared" si="44"/>
        <v>94</v>
      </c>
    </row>
    <row r="2855" spans="1:3" x14ac:dyDescent="0.3">
      <c r="A2855" t="s">
        <v>2878</v>
      </c>
      <c r="B2855">
        <v>6</v>
      </c>
      <c r="C2855">
        <f t="shared" si="44"/>
        <v>62</v>
      </c>
    </row>
    <row r="2856" spans="1:3" x14ac:dyDescent="0.3">
      <c r="A2856" t="s">
        <v>2879</v>
      </c>
      <c r="B2856">
        <v>16</v>
      </c>
      <c r="C2856">
        <f t="shared" si="44"/>
        <v>82</v>
      </c>
    </row>
    <row r="2857" spans="1:3" x14ac:dyDescent="0.3">
      <c r="A2857" t="s">
        <v>2880</v>
      </c>
      <c r="B2857">
        <v>0</v>
      </c>
      <c r="C2857">
        <f t="shared" si="44"/>
        <v>50</v>
      </c>
    </row>
    <row r="2858" spans="1:3" x14ac:dyDescent="0.3">
      <c r="A2858" t="s">
        <v>2881</v>
      </c>
      <c r="B2858">
        <v>956</v>
      </c>
      <c r="C2858">
        <f t="shared" si="44"/>
        <v>1962</v>
      </c>
    </row>
    <row r="2859" spans="1:3" x14ac:dyDescent="0.3">
      <c r="A2859" t="s">
        <v>2882</v>
      </c>
      <c r="B2859">
        <v>22</v>
      </c>
      <c r="C2859">
        <f t="shared" si="44"/>
        <v>94</v>
      </c>
    </row>
    <row r="2860" spans="1:3" x14ac:dyDescent="0.3">
      <c r="A2860" t="s">
        <v>2883</v>
      </c>
      <c r="B2860">
        <v>50</v>
      </c>
      <c r="C2860">
        <f t="shared" si="44"/>
        <v>150</v>
      </c>
    </row>
    <row r="2861" spans="1:3" x14ac:dyDescent="0.3">
      <c r="A2861" t="s">
        <v>2884</v>
      </c>
      <c r="B2861">
        <v>10</v>
      </c>
      <c r="C2861">
        <f t="shared" si="44"/>
        <v>70</v>
      </c>
    </row>
    <row r="2862" spans="1:3" x14ac:dyDescent="0.3">
      <c r="A2862" t="s">
        <v>2885</v>
      </c>
      <c r="B2862">
        <v>61</v>
      </c>
      <c r="C2862">
        <f t="shared" si="44"/>
        <v>172</v>
      </c>
    </row>
    <row r="2863" spans="1:3" x14ac:dyDescent="0.3">
      <c r="A2863" t="s">
        <v>2886</v>
      </c>
      <c r="B2863">
        <v>377</v>
      </c>
      <c r="C2863">
        <f t="shared" si="44"/>
        <v>804</v>
      </c>
    </row>
    <row r="2864" spans="1:3" x14ac:dyDescent="0.3">
      <c r="A2864" t="s">
        <v>2887</v>
      </c>
      <c r="B2864">
        <v>237</v>
      </c>
      <c r="C2864">
        <f t="shared" si="44"/>
        <v>524</v>
      </c>
    </row>
    <row r="2865" spans="1:3" x14ac:dyDescent="0.3">
      <c r="A2865" t="s">
        <v>2888</v>
      </c>
      <c r="B2865">
        <v>31</v>
      </c>
      <c r="C2865">
        <f t="shared" si="44"/>
        <v>112</v>
      </c>
    </row>
    <row r="2866" spans="1:3" x14ac:dyDescent="0.3">
      <c r="A2866" t="s">
        <v>2889</v>
      </c>
      <c r="B2866">
        <v>123</v>
      </c>
      <c r="C2866">
        <f t="shared" si="44"/>
        <v>296</v>
      </c>
    </row>
    <row r="2867" spans="1:3" x14ac:dyDescent="0.3">
      <c r="A2867" t="s">
        <v>2890</v>
      </c>
      <c r="B2867">
        <v>104</v>
      </c>
      <c r="C2867">
        <f t="shared" si="44"/>
        <v>258</v>
      </c>
    </row>
    <row r="2868" spans="1:3" x14ac:dyDescent="0.3">
      <c r="A2868" t="s">
        <v>2891</v>
      </c>
      <c r="B2868">
        <v>480</v>
      </c>
      <c r="C2868">
        <f t="shared" si="44"/>
        <v>1010</v>
      </c>
    </row>
    <row r="2869" spans="1:3" x14ac:dyDescent="0.3">
      <c r="A2869" t="s">
        <v>2892</v>
      </c>
      <c r="B2869">
        <v>665</v>
      </c>
      <c r="C2869">
        <f t="shared" si="44"/>
        <v>1380</v>
      </c>
    </row>
    <row r="2870" spans="1:3" x14ac:dyDescent="0.3">
      <c r="A2870" t="s">
        <v>2893</v>
      </c>
      <c r="B2870">
        <v>36</v>
      </c>
      <c r="C2870">
        <f t="shared" si="44"/>
        <v>122</v>
      </c>
    </row>
    <row r="2871" spans="1:3" x14ac:dyDescent="0.3">
      <c r="A2871" t="s">
        <v>2894</v>
      </c>
      <c r="B2871">
        <v>111</v>
      </c>
      <c r="C2871">
        <f t="shared" si="44"/>
        <v>272</v>
      </c>
    </row>
    <row r="2872" spans="1:3" x14ac:dyDescent="0.3">
      <c r="A2872" t="s">
        <v>2895</v>
      </c>
      <c r="B2872">
        <v>0</v>
      </c>
      <c r="C2872">
        <f t="shared" si="44"/>
        <v>50</v>
      </c>
    </row>
    <row r="2873" spans="1:3" x14ac:dyDescent="0.3">
      <c r="A2873" t="s">
        <v>2896</v>
      </c>
      <c r="B2873">
        <v>265</v>
      </c>
      <c r="C2873">
        <f t="shared" si="44"/>
        <v>580</v>
      </c>
    </row>
    <row r="2874" spans="1:3" x14ac:dyDescent="0.3">
      <c r="A2874" t="s">
        <v>2897</v>
      </c>
      <c r="B2874">
        <v>18</v>
      </c>
      <c r="C2874">
        <f t="shared" si="44"/>
        <v>86</v>
      </c>
    </row>
    <row r="2875" spans="1:3" x14ac:dyDescent="0.3">
      <c r="A2875" t="s">
        <v>2898</v>
      </c>
      <c r="B2875">
        <v>0</v>
      </c>
      <c r="C2875">
        <f t="shared" si="44"/>
        <v>50</v>
      </c>
    </row>
    <row r="2876" spans="1:3" x14ac:dyDescent="0.3">
      <c r="A2876" t="s">
        <v>2899</v>
      </c>
      <c r="B2876">
        <v>5</v>
      </c>
      <c r="C2876">
        <f t="shared" si="44"/>
        <v>60</v>
      </c>
    </row>
    <row r="2877" spans="1:3" x14ac:dyDescent="0.3">
      <c r="A2877" t="s">
        <v>2900</v>
      </c>
      <c r="B2877">
        <v>4</v>
      </c>
      <c r="C2877">
        <f t="shared" si="44"/>
        <v>58</v>
      </c>
    </row>
    <row r="2878" spans="1:3" x14ac:dyDescent="0.3">
      <c r="A2878" t="s">
        <v>2901</v>
      </c>
      <c r="B2878">
        <v>208</v>
      </c>
      <c r="C2878">
        <f t="shared" si="44"/>
        <v>466</v>
      </c>
    </row>
    <row r="2879" spans="1:3" x14ac:dyDescent="0.3">
      <c r="A2879" t="s">
        <v>2902</v>
      </c>
      <c r="B2879">
        <v>200</v>
      </c>
      <c r="C2879">
        <f t="shared" si="44"/>
        <v>450</v>
      </c>
    </row>
    <row r="2880" spans="1:3" x14ac:dyDescent="0.3">
      <c r="A2880" t="s">
        <v>2903</v>
      </c>
      <c r="B2880">
        <v>525</v>
      </c>
      <c r="C2880">
        <f t="shared" si="44"/>
        <v>1100</v>
      </c>
    </row>
    <row r="2881" spans="1:3" x14ac:dyDescent="0.3">
      <c r="A2881" t="s">
        <v>2904</v>
      </c>
      <c r="B2881">
        <v>18</v>
      </c>
      <c r="C2881">
        <f t="shared" si="44"/>
        <v>86</v>
      </c>
    </row>
    <row r="2882" spans="1:3" x14ac:dyDescent="0.3">
      <c r="A2882" t="s">
        <v>2905</v>
      </c>
      <c r="B2882">
        <v>73</v>
      </c>
      <c r="C2882">
        <f t="shared" si="44"/>
        <v>196</v>
      </c>
    </row>
    <row r="2883" spans="1:3" x14ac:dyDescent="0.3">
      <c r="A2883" t="s">
        <v>2906</v>
      </c>
      <c r="B2883">
        <v>385</v>
      </c>
      <c r="C2883">
        <f t="shared" ref="C2883:C2946" si="45">$F$3+$F$4*B2883</f>
        <v>820</v>
      </c>
    </row>
    <row r="2884" spans="1:3" x14ac:dyDescent="0.3">
      <c r="A2884" t="s">
        <v>2907</v>
      </c>
      <c r="B2884">
        <v>243</v>
      </c>
      <c r="C2884">
        <f t="shared" si="45"/>
        <v>536</v>
      </c>
    </row>
    <row r="2885" spans="1:3" x14ac:dyDescent="0.3">
      <c r="A2885" t="s">
        <v>2908</v>
      </c>
      <c r="B2885">
        <v>60</v>
      </c>
      <c r="C2885">
        <f t="shared" si="45"/>
        <v>170</v>
      </c>
    </row>
    <row r="2886" spans="1:3" x14ac:dyDescent="0.3">
      <c r="A2886" t="s">
        <v>2909</v>
      </c>
      <c r="B2886">
        <v>23</v>
      </c>
      <c r="C2886">
        <f t="shared" si="45"/>
        <v>96</v>
      </c>
    </row>
    <row r="2887" spans="1:3" x14ac:dyDescent="0.3">
      <c r="A2887" t="s">
        <v>2910</v>
      </c>
      <c r="B2887">
        <v>263</v>
      </c>
      <c r="C2887">
        <f t="shared" si="45"/>
        <v>576</v>
      </c>
    </row>
    <row r="2888" spans="1:3" x14ac:dyDescent="0.3">
      <c r="A2888" t="s">
        <v>2911</v>
      </c>
      <c r="B2888">
        <v>297</v>
      </c>
      <c r="C2888">
        <f t="shared" si="45"/>
        <v>644</v>
      </c>
    </row>
    <row r="2889" spans="1:3" x14ac:dyDescent="0.3">
      <c r="A2889" t="s">
        <v>2912</v>
      </c>
      <c r="B2889">
        <v>335</v>
      </c>
      <c r="C2889">
        <f t="shared" si="45"/>
        <v>720</v>
      </c>
    </row>
    <row r="2890" spans="1:3" x14ac:dyDescent="0.3">
      <c r="A2890" t="s">
        <v>2913</v>
      </c>
      <c r="B2890">
        <v>243</v>
      </c>
      <c r="C2890">
        <f t="shared" si="45"/>
        <v>536</v>
      </c>
    </row>
    <row r="2891" spans="1:3" x14ac:dyDescent="0.3">
      <c r="A2891" t="s">
        <v>2914</v>
      </c>
      <c r="B2891">
        <v>14</v>
      </c>
      <c r="C2891">
        <f t="shared" si="45"/>
        <v>78</v>
      </c>
    </row>
    <row r="2892" spans="1:3" x14ac:dyDescent="0.3">
      <c r="A2892" t="s">
        <v>2915</v>
      </c>
      <c r="B2892">
        <v>172</v>
      </c>
      <c r="C2892">
        <f t="shared" si="45"/>
        <v>394</v>
      </c>
    </row>
    <row r="2893" spans="1:3" x14ac:dyDescent="0.3">
      <c r="A2893" t="s">
        <v>2916</v>
      </c>
      <c r="B2893">
        <v>18</v>
      </c>
      <c r="C2893">
        <f t="shared" si="45"/>
        <v>86</v>
      </c>
    </row>
    <row r="2894" spans="1:3" x14ac:dyDescent="0.3">
      <c r="A2894" t="s">
        <v>2917</v>
      </c>
      <c r="B2894">
        <v>2891</v>
      </c>
      <c r="C2894">
        <f t="shared" si="45"/>
        <v>5832</v>
      </c>
    </row>
    <row r="2895" spans="1:3" x14ac:dyDescent="0.3">
      <c r="A2895" t="s">
        <v>2918</v>
      </c>
      <c r="B2895">
        <v>168</v>
      </c>
      <c r="C2895">
        <f t="shared" si="45"/>
        <v>386</v>
      </c>
    </row>
    <row r="2896" spans="1:3" x14ac:dyDescent="0.3">
      <c r="A2896" t="s">
        <v>2919</v>
      </c>
      <c r="B2896">
        <v>24</v>
      </c>
      <c r="C2896">
        <f t="shared" si="45"/>
        <v>98</v>
      </c>
    </row>
    <row r="2897" spans="1:3" x14ac:dyDescent="0.3">
      <c r="A2897" t="s">
        <v>2920</v>
      </c>
      <c r="B2897">
        <v>48</v>
      </c>
      <c r="C2897">
        <f t="shared" si="45"/>
        <v>146</v>
      </c>
    </row>
    <row r="2898" spans="1:3" x14ac:dyDescent="0.3">
      <c r="A2898" t="s">
        <v>2921</v>
      </c>
      <c r="B2898">
        <v>120</v>
      </c>
      <c r="C2898">
        <f t="shared" si="45"/>
        <v>290</v>
      </c>
    </row>
    <row r="2899" spans="1:3" x14ac:dyDescent="0.3">
      <c r="A2899" t="s">
        <v>2922</v>
      </c>
      <c r="B2899">
        <v>13</v>
      </c>
      <c r="C2899">
        <f t="shared" si="45"/>
        <v>76</v>
      </c>
    </row>
    <row r="2900" spans="1:3" x14ac:dyDescent="0.3">
      <c r="A2900" t="s">
        <v>2923</v>
      </c>
      <c r="B2900">
        <v>221</v>
      </c>
      <c r="C2900">
        <f t="shared" si="45"/>
        <v>492</v>
      </c>
    </row>
    <row r="2901" spans="1:3" x14ac:dyDescent="0.3">
      <c r="A2901" t="s">
        <v>2924</v>
      </c>
      <c r="B2901">
        <v>0</v>
      </c>
      <c r="C2901">
        <f t="shared" si="45"/>
        <v>50</v>
      </c>
    </row>
    <row r="2902" spans="1:3" x14ac:dyDescent="0.3">
      <c r="A2902" t="s">
        <v>2925</v>
      </c>
      <c r="B2902">
        <v>31</v>
      </c>
      <c r="C2902">
        <f t="shared" si="45"/>
        <v>112</v>
      </c>
    </row>
    <row r="2903" spans="1:3" x14ac:dyDescent="0.3">
      <c r="A2903" t="s">
        <v>2926</v>
      </c>
      <c r="B2903">
        <v>24</v>
      </c>
      <c r="C2903">
        <f t="shared" si="45"/>
        <v>98</v>
      </c>
    </row>
    <row r="2904" spans="1:3" x14ac:dyDescent="0.3">
      <c r="A2904" t="s">
        <v>2927</v>
      </c>
      <c r="B2904">
        <v>81</v>
      </c>
      <c r="C2904">
        <f t="shared" si="45"/>
        <v>212</v>
      </c>
    </row>
    <row r="2905" spans="1:3" x14ac:dyDescent="0.3">
      <c r="A2905" t="s">
        <v>2928</v>
      </c>
      <c r="B2905">
        <v>439</v>
      </c>
      <c r="C2905">
        <f t="shared" si="45"/>
        <v>928</v>
      </c>
    </row>
    <row r="2906" spans="1:3" x14ac:dyDescent="0.3">
      <c r="A2906" t="s">
        <v>2929</v>
      </c>
      <c r="B2906">
        <v>12</v>
      </c>
      <c r="C2906">
        <f t="shared" si="45"/>
        <v>74</v>
      </c>
    </row>
    <row r="2907" spans="1:3" x14ac:dyDescent="0.3">
      <c r="A2907" t="s">
        <v>2930</v>
      </c>
      <c r="B2907">
        <v>70</v>
      </c>
      <c r="C2907">
        <f t="shared" si="45"/>
        <v>190</v>
      </c>
    </row>
    <row r="2908" spans="1:3" x14ac:dyDescent="0.3">
      <c r="A2908" t="s">
        <v>2931</v>
      </c>
      <c r="B2908">
        <v>44</v>
      </c>
      <c r="C2908">
        <f t="shared" si="45"/>
        <v>138</v>
      </c>
    </row>
    <row r="2909" spans="1:3" x14ac:dyDescent="0.3">
      <c r="A2909" t="s">
        <v>2932</v>
      </c>
      <c r="B2909">
        <v>23</v>
      </c>
      <c r="C2909">
        <f t="shared" si="45"/>
        <v>96</v>
      </c>
    </row>
    <row r="2910" spans="1:3" x14ac:dyDescent="0.3">
      <c r="A2910" t="s">
        <v>2933</v>
      </c>
      <c r="B2910">
        <v>0</v>
      </c>
      <c r="C2910">
        <f t="shared" si="45"/>
        <v>50</v>
      </c>
    </row>
    <row r="2911" spans="1:3" x14ac:dyDescent="0.3">
      <c r="A2911" t="s">
        <v>2934</v>
      </c>
      <c r="B2911">
        <v>8</v>
      </c>
      <c r="C2911">
        <f t="shared" si="45"/>
        <v>66</v>
      </c>
    </row>
    <row r="2912" spans="1:3" x14ac:dyDescent="0.3">
      <c r="A2912" t="s">
        <v>2935</v>
      </c>
      <c r="B2912">
        <v>1</v>
      </c>
      <c r="C2912">
        <f t="shared" si="45"/>
        <v>52</v>
      </c>
    </row>
    <row r="2913" spans="1:3" x14ac:dyDescent="0.3">
      <c r="A2913" t="s">
        <v>2936</v>
      </c>
      <c r="B2913">
        <v>110</v>
      </c>
      <c r="C2913">
        <f t="shared" si="45"/>
        <v>270</v>
      </c>
    </row>
    <row r="2914" spans="1:3" x14ac:dyDescent="0.3">
      <c r="A2914" t="s">
        <v>2937</v>
      </c>
      <c r="B2914">
        <v>11</v>
      </c>
      <c r="C2914">
        <f t="shared" si="45"/>
        <v>72</v>
      </c>
    </row>
    <row r="2915" spans="1:3" x14ac:dyDescent="0.3">
      <c r="A2915" t="s">
        <v>2938</v>
      </c>
      <c r="B2915">
        <v>285</v>
      </c>
      <c r="C2915">
        <f t="shared" si="45"/>
        <v>620</v>
      </c>
    </row>
    <row r="2916" spans="1:3" x14ac:dyDescent="0.3">
      <c r="A2916" t="s">
        <v>2939</v>
      </c>
      <c r="B2916">
        <v>217</v>
      </c>
      <c r="C2916">
        <f t="shared" si="45"/>
        <v>484</v>
      </c>
    </row>
    <row r="2917" spans="1:3" x14ac:dyDescent="0.3">
      <c r="A2917" t="s">
        <v>2940</v>
      </c>
      <c r="B2917">
        <v>60</v>
      </c>
      <c r="C2917">
        <f t="shared" si="45"/>
        <v>170</v>
      </c>
    </row>
    <row r="2918" spans="1:3" x14ac:dyDescent="0.3">
      <c r="A2918" t="s">
        <v>2941</v>
      </c>
      <c r="B2918">
        <v>2</v>
      </c>
      <c r="C2918">
        <f t="shared" si="45"/>
        <v>54</v>
      </c>
    </row>
    <row r="2919" spans="1:3" x14ac:dyDescent="0.3">
      <c r="A2919" t="s">
        <v>2942</v>
      </c>
      <c r="B2919">
        <v>190</v>
      </c>
      <c r="C2919">
        <f t="shared" si="45"/>
        <v>430</v>
      </c>
    </row>
    <row r="2920" spans="1:3" x14ac:dyDescent="0.3">
      <c r="A2920" t="s">
        <v>2943</v>
      </c>
      <c r="B2920">
        <v>1013</v>
      </c>
      <c r="C2920">
        <f t="shared" si="45"/>
        <v>2076</v>
      </c>
    </row>
    <row r="2921" spans="1:3" x14ac:dyDescent="0.3">
      <c r="A2921" t="s">
        <v>2944</v>
      </c>
      <c r="B2921">
        <v>2867</v>
      </c>
      <c r="C2921">
        <f t="shared" si="45"/>
        <v>5784</v>
      </c>
    </row>
    <row r="2922" spans="1:3" x14ac:dyDescent="0.3">
      <c r="A2922" t="s">
        <v>2945</v>
      </c>
      <c r="B2922">
        <v>0</v>
      </c>
      <c r="C2922">
        <f t="shared" si="45"/>
        <v>50</v>
      </c>
    </row>
    <row r="2923" spans="1:3" x14ac:dyDescent="0.3">
      <c r="A2923" t="s">
        <v>2946</v>
      </c>
      <c r="B2923">
        <v>25</v>
      </c>
      <c r="C2923">
        <f t="shared" si="45"/>
        <v>100</v>
      </c>
    </row>
    <row r="2924" spans="1:3" x14ac:dyDescent="0.3">
      <c r="A2924" t="s">
        <v>2947</v>
      </c>
      <c r="B2924">
        <v>109</v>
      </c>
      <c r="C2924">
        <f t="shared" si="45"/>
        <v>268</v>
      </c>
    </row>
    <row r="2925" spans="1:3" x14ac:dyDescent="0.3">
      <c r="A2925" t="s">
        <v>2948</v>
      </c>
      <c r="B2925">
        <v>107</v>
      </c>
      <c r="C2925">
        <f t="shared" si="45"/>
        <v>264</v>
      </c>
    </row>
    <row r="2926" spans="1:3" x14ac:dyDescent="0.3">
      <c r="A2926" t="s">
        <v>2949</v>
      </c>
      <c r="B2926">
        <v>259</v>
      </c>
      <c r="C2926">
        <f t="shared" si="45"/>
        <v>568</v>
      </c>
    </row>
    <row r="2927" spans="1:3" x14ac:dyDescent="0.3">
      <c r="A2927" t="s">
        <v>2950</v>
      </c>
      <c r="B2927">
        <v>17</v>
      </c>
      <c r="C2927">
        <f t="shared" si="45"/>
        <v>84</v>
      </c>
    </row>
    <row r="2928" spans="1:3" x14ac:dyDescent="0.3">
      <c r="A2928" t="s">
        <v>2951</v>
      </c>
      <c r="B2928">
        <v>550</v>
      </c>
      <c r="C2928">
        <f t="shared" si="45"/>
        <v>1150</v>
      </c>
    </row>
    <row r="2929" spans="1:3" x14ac:dyDescent="0.3">
      <c r="A2929" t="s">
        <v>2952</v>
      </c>
      <c r="B2929">
        <v>1012</v>
      </c>
      <c r="C2929">
        <f t="shared" si="45"/>
        <v>2074</v>
      </c>
    </row>
    <row r="2930" spans="1:3" x14ac:dyDescent="0.3">
      <c r="A2930" t="s">
        <v>2953</v>
      </c>
      <c r="B2930">
        <v>684</v>
      </c>
      <c r="C2930">
        <f t="shared" si="45"/>
        <v>1418</v>
      </c>
    </row>
    <row r="2931" spans="1:3" x14ac:dyDescent="0.3">
      <c r="A2931" t="s">
        <v>2954</v>
      </c>
      <c r="B2931">
        <v>101</v>
      </c>
      <c r="C2931">
        <f t="shared" si="45"/>
        <v>252</v>
      </c>
    </row>
    <row r="2932" spans="1:3" x14ac:dyDescent="0.3">
      <c r="A2932" t="s">
        <v>2955</v>
      </c>
      <c r="B2932">
        <v>18</v>
      </c>
      <c r="C2932">
        <f t="shared" si="45"/>
        <v>86</v>
      </c>
    </row>
    <row r="2933" spans="1:3" x14ac:dyDescent="0.3">
      <c r="A2933" t="s">
        <v>2956</v>
      </c>
      <c r="B2933">
        <v>16</v>
      </c>
      <c r="C2933">
        <f t="shared" si="45"/>
        <v>82</v>
      </c>
    </row>
    <row r="2934" spans="1:3" x14ac:dyDescent="0.3">
      <c r="A2934" t="s">
        <v>2957</v>
      </c>
      <c r="B2934">
        <v>24</v>
      </c>
      <c r="C2934">
        <f t="shared" si="45"/>
        <v>98</v>
      </c>
    </row>
    <row r="2935" spans="1:3" x14ac:dyDescent="0.3">
      <c r="A2935" t="s">
        <v>2958</v>
      </c>
      <c r="B2935">
        <v>666</v>
      </c>
      <c r="C2935">
        <f t="shared" si="45"/>
        <v>1382</v>
      </c>
    </row>
    <row r="2936" spans="1:3" x14ac:dyDescent="0.3">
      <c r="A2936" t="s">
        <v>2959</v>
      </c>
      <c r="B2936">
        <v>0</v>
      </c>
      <c r="C2936">
        <f t="shared" si="45"/>
        <v>50</v>
      </c>
    </row>
    <row r="2937" spans="1:3" x14ac:dyDescent="0.3">
      <c r="A2937" t="s">
        <v>2960</v>
      </c>
      <c r="B2937">
        <v>46</v>
      </c>
      <c r="C2937">
        <f t="shared" si="45"/>
        <v>142</v>
      </c>
    </row>
    <row r="2938" spans="1:3" x14ac:dyDescent="0.3">
      <c r="A2938" t="s">
        <v>2961</v>
      </c>
      <c r="B2938">
        <v>47</v>
      </c>
      <c r="C2938">
        <f t="shared" si="45"/>
        <v>144</v>
      </c>
    </row>
    <row r="2939" spans="1:3" x14ac:dyDescent="0.3">
      <c r="A2939" t="s">
        <v>2962</v>
      </c>
      <c r="B2939">
        <v>159</v>
      </c>
      <c r="C2939">
        <f t="shared" si="45"/>
        <v>368</v>
      </c>
    </row>
    <row r="2940" spans="1:3" x14ac:dyDescent="0.3">
      <c r="A2940" t="s">
        <v>2963</v>
      </c>
      <c r="B2940">
        <v>41</v>
      </c>
      <c r="C2940">
        <f t="shared" si="45"/>
        <v>132</v>
      </c>
    </row>
    <row r="2941" spans="1:3" x14ac:dyDescent="0.3">
      <c r="A2941" t="s">
        <v>2964</v>
      </c>
      <c r="B2941">
        <v>200</v>
      </c>
      <c r="C2941">
        <f t="shared" si="45"/>
        <v>450</v>
      </c>
    </row>
    <row r="2942" spans="1:3" x14ac:dyDescent="0.3">
      <c r="A2942" t="s">
        <v>2965</v>
      </c>
      <c r="B2942">
        <v>505</v>
      </c>
      <c r="C2942">
        <f t="shared" si="45"/>
        <v>1060</v>
      </c>
    </row>
    <row r="2943" spans="1:3" x14ac:dyDescent="0.3">
      <c r="A2943" t="s">
        <v>2966</v>
      </c>
      <c r="B2943">
        <v>88</v>
      </c>
      <c r="C2943">
        <f t="shared" si="45"/>
        <v>226</v>
      </c>
    </row>
    <row r="2944" spans="1:3" x14ac:dyDescent="0.3">
      <c r="A2944" t="s">
        <v>2967</v>
      </c>
      <c r="B2944">
        <v>256</v>
      </c>
      <c r="C2944">
        <f t="shared" si="45"/>
        <v>562</v>
      </c>
    </row>
    <row r="2945" spans="1:3" x14ac:dyDescent="0.3">
      <c r="A2945" t="s">
        <v>2968</v>
      </c>
      <c r="B2945">
        <v>104</v>
      </c>
      <c r="C2945">
        <f t="shared" si="45"/>
        <v>258</v>
      </c>
    </row>
    <row r="2946" spans="1:3" x14ac:dyDescent="0.3">
      <c r="A2946" t="s">
        <v>2969</v>
      </c>
      <c r="B2946">
        <v>32</v>
      </c>
      <c r="C2946">
        <f t="shared" si="45"/>
        <v>114</v>
      </c>
    </row>
    <row r="2947" spans="1:3" x14ac:dyDescent="0.3">
      <c r="A2947" t="s">
        <v>2970</v>
      </c>
      <c r="B2947">
        <v>2</v>
      </c>
      <c r="C2947">
        <f t="shared" ref="C2947:C3010" si="46">$F$3+$F$4*B2947</f>
        <v>54</v>
      </c>
    </row>
    <row r="2948" spans="1:3" x14ac:dyDescent="0.3">
      <c r="A2948" t="s">
        <v>2971</v>
      </c>
      <c r="B2948">
        <v>181</v>
      </c>
      <c r="C2948">
        <f t="shared" si="46"/>
        <v>412</v>
      </c>
    </row>
    <row r="2949" spans="1:3" x14ac:dyDescent="0.3">
      <c r="A2949" t="s">
        <v>2972</v>
      </c>
      <c r="B2949">
        <v>12</v>
      </c>
      <c r="C2949">
        <f t="shared" si="46"/>
        <v>74</v>
      </c>
    </row>
    <row r="2950" spans="1:3" x14ac:dyDescent="0.3">
      <c r="A2950" t="s">
        <v>2973</v>
      </c>
      <c r="B2950">
        <v>2</v>
      </c>
      <c r="C2950">
        <f t="shared" si="46"/>
        <v>54</v>
      </c>
    </row>
    <row r="2951" spans="1:3" x14ac:dyDescent="0.3">
      <c r="A2951" t="s">
        <v>2974</v>
      </c>
      <c r="B2951">
        <v>224</v>
      </c>
      <c r="C2951">
        <f t="shared" si="46"/>
        <v>498</v>
      </c>
    </row>
    <row r="2952" spans="1:3" x14ac:dyDescent="0.3">
      <c r="A2952" t="s">
        <v>2975</v>
      </c>
      <c r="B2952">
        <v>1735</v>
      </c>
      <c r="C2952">
        <f t="shared" si="46"/>
        <v>3520</v>
      </c>
    </row>
    <row r="2953" spans="1:3" x14ac:dyDescent="0.3">
      <c r="A2953" t="s">
        <v>2976</v>
      </c>
      <c r="B2953">
        <v>218</v>
      </c>
      <c r="C2953">
        <f t="shared" si="46"/>
        <v>486</v>
      </c>
    </row>
    <row r="2954" spans="1:3" x14ac:dyDescent="0.3">
      <c r="A2954" t="s">
        <v>2977</v>
      </c>
      <c r="B2954">
        <v>0</v>
      </c>
      <c r="C2954">
        <f t="shared" si="46"/>
        <v>50</v>
      </c>
    </row>
    <row r="2955" spans="1:3" x14ac:dyDescent="0.3">
      <c r="A2955" t="s">
        <v>2978</v>
      </c>
      <c r="B2955">
        <v>0</v>
      </c>
      <c r="C2955">
        <f t="shared" si="46"/>
        <v>50</v>
      </c>
    </row>
    <row r="2956" spans="1:3" x14ac:dyDescent="0.3">
      <c r="A2956" t="s">
        <v>2979</v>
      </c>
      <c r="B2956">
        <v>24</v>
      </c>
      <c r="C2956">
        <f t="shared" si="46"/>
        <v>98</v>
      </c>
    </row>
    <row r="2957" spans="1:3" x14ac:dyDescent="0.3">
      <c r="A2957" t="s">
        <v>2980</v>
      </c>
      <c r="B2957">
        <v>63</v>
      </c>
      <c r="C2957">
        <f t="shared" si="46"/>
        <v>176</v>
      </c>
    </row>
    <row r="2958" spans="1:3" x14ac:dyDescent="0.3">
      <c r="A2958" t="s">
        <v>2981</v>
      </c>
      <c r="B2958">
        <v>254</v>
      </c>
      <c r="C2958">
        <f t="shared" si="46"/>
        <v>558</v>
      </c>
    </row>
    <row r="2959" spans="1:3" x14ac:dyDescent="0.3">
      <c r="A2959" t="s">
        <v>2982</v>
      </c>
      <c r="B2959">
        <v>338</v>
      </c>
      <c r="C2959">
        <f t="shared" si="46"/>
        <v>726</v>
      </c>
    </row>
    <row r="2960" spans="1:3" x14ac:dyDescent="0.3">
      <c r="A2960" t="s">
        <v>2983</v>
      </c>
      <c r="B2960">
        <v>172</v>
      </c>
      <c r="C2960">
        <f t="shared" si="46"/>
        <v>394</v>
      </c>
    </row>
    <row r="2961" spans="1:3" x14ac:dyDescent="0.3">
      <c r="A2961" t="s">
        <v>2984</v>
      </c>
      <c r="B2961">
        <v>34</v>
      </c>
      <c r="C2961">
        <f t="shared" si="46"/>
        <v>118</v>
      </c>
    </row>
    <row r="2962" spans="1:3" x14ac:dyDescent="0.3">
      <c r="A2962" t="s">
        <v>2985</v>
      </c>
      <c r="B2962">
        <v>84</v>
      </c>
      <c r="C2962">
        <f t="shared" si="46"/>
        <v>218</v>
      </c>
    </row>
    <row r="2963" spans="1:3" x14ac:dyDescent="0.3">
      <c r="A2963" t="s">
        <v>2986</v>
      </c>
      <c r="B2963">
        <v>53</v>
      </c>
      <c r="C2963">
        <f t="shared" si="46"/>
        <v>156</v>
      </c>
    </row>
    <row r="2964" spans="1:3" x14ac:dyDescent="0.3">
      <c r="A2964" t="s">
        <v>2987</v>
      </c>
      <c r="B2964">
        <v>105</v>
      </c>
      <c r="C2964">
        <f t="shared" si="46"/>
        <v>260</v>
      </c>
    </row>
    <row r="2965" spans="1:3" x14ac:dyDescent="0.3">
      <c r="A2965" t="s">
        <v>2988</v>
      </c>
      <c r="B2965">
        <v>1101</v>
      </c>
      <c r="C2965">
        <f t="shared" si="46"/>
        <v>2252</v>
      </c>
    </row>
    <row r="2966" spans="1:3" x14ac:dyDescent="0.3">
      <c r="A2966" t="s">
        <v>2989</v>
      </c>
      <c r="B2966">
        <v>68</v>
      </c>
      <c r="C2966">
        <f t="shared" si="46"/>
        <v>186</v>
      </c>
    </row>
    <row r="2967" spans="1:3" x14ac:dyDescent="0.3">
      <c r="A2967" t="s">
        <v>2990</v>
      </c>
      <c r="B2967">
        <v>16</v>
      </c>
      <c r="C2967">
        <f t="shared" si="46"/>
        <v>82</v>
      </c>
    </row>
    <row r="2968" spans="1:3" x14ac:dyDescent="0.3">
      <c r="A2968" t="s">
        <v>2991</v>
      </c>
      <c r="B2968">
        <v>71</v>
      </c>
      <c r="C2968">
        <f t="shared" si="46"/>
        <v>192</v>
      </c>
    </row>
    <row r="2969" spans="1:3" x14ac:dyDescent="0.3">
      <c r="A2969" t="s">
        <v>2992</v>
      </c>
      <c r="B2969">
        <v>26</v>
      </c>
      <c r="C2969">
        <f t="shared" si="46"/>
        <v>102</v>
      </c>
    </row>
    <row r="2970" spans="1:3" x14ac:dyDescent="0.3">
      <c r="A2970" t="s">
        <v>2993</v>
      </c>
      <c r="B2970">
        <v>0</v>
      </c>
      <c r="C2970">
        <f t="shared" si="46"/>
        <v>50</v>
      </c>
    </row>
    <row r="2971" spans="1:3" x14ac:dyDescent="0.3">
      <c r="A2971" t="s">
        <v>2994</v>
      </c>
      <c r="B2971">
        <v>0</v>
      </c>
      <c r="C2971">
        <f t="shared" si="46"/>
        <v>50</v>
      </c>
    </row>
    <row r="2972" spans="1:3" x14ac:dyDescent="0.3">
      <c r="A2972" t="s">
        <v>2995</v>
      </c>
      <c r="B2972">
        <v>36</v>
      </c>
      <c r="C2972">
        <f t="shared" si="46"/>
        <v>122</v>
      </c>
    </row>
    <row r="2973" spans="1:3" x14ac:dyDescent="0.3">
      <c r="A2973" t="s">
        <v>2996</v>
      </c>
      <c r="B2973">
        <v>12</v>
      </c>
      <c r="C2973">
        <f t="shared" si="46"/>
        <v>74</v>
      </c>
    </row>
    <row r="2974" spans="1:3" x14ac:dyDescent="0.3">
      <c r="A2974" t="s">
        <v>2997</v>
      </c>
      <c r="B2974">
        <v>28</v>
      </c>
      <c r="C2974">
        <f t="shared" si="46"/>
        <v>106</v>
      </c>
    </row>
    <row r="2975" spans="1:3" x14ac:dyDescent="0.3">
      <c r="A2975" t="s">
        <v>2998</v>
      </c>
      <c r="B2975">
        <v>140</v>
      </c>
      <c r="C2975">
        <f t="shared" si="46"/>
        <v>330</v>
      </c>
    </row>
    <row r="2976" spans="1:3" x14ac:dyDescent="0.3">
      <c r="A2976" t="s">
        <v>2999</v>
      </c>
      <c r="B2976">
        <v>16</v>
      </c>
      <c r="C2976">
        <f t="shared" si="46"/>
        <v>82</v>
      </c>
    </row>
    <row r="2977" spans="1:3" x14ac:dyDescent="0.3">
      <c r="A2977" t="s">
        <v>3000</v>
      </c>
      <c r="B2977">
        <v>225</v>
      </c>
      <c r="C2977">
        <f t="shared" si="46"/>
        <v>500</v>
      </c>
    </row>
    <row r="2978" spans="1:3" x14ac:dyDescent="0.3">
      <c r="A2978" t="s">
        <v>3001</v>
      </c>
      <c r="B2978">
        <v>69</v>
      </c>
      <c r="C2978">
        <f t="shared" si="46"/>
        <v>188</v>
      </c>
    </row>
    <row r="2979" spans="1:3" x14ac:dyDescent="0.3">
      <c r="A2979" t="s">
        <v>3002</v>
      </c>
      <c r="B2979">
        <v>325</v>
      </c>
      <c r="C2979">
        <f t="shared" si="46"/>
        <v>700</v>
      </c>
    </row>
    <row r="2980" spans="1:3" x14ac:dyDescent="0.3">
      <c r="A2980" t="s">
        <v>3003</v>
      </c>
      <c r="B2980">
        <v>44</v>
      </c>
      <c r="C2980">
        <f t="shared" si="46"/>
        <v>138</v>
      </c>
    </row>
    <row r="2981" spans="1:3" x14ac:dyDescent="0.3">
      <c r="A2981" t="s">
        <v>3004</v>
      </c>
      <c r="B2981">
        <v>106</v>
      </c>
      <c r="C2981">
        <f t="shared" si="46"/>
        <v>262</v>
      </c>
    </row>
    <row r="2982" spans="1:3" x14ac:dyDescent="0.3">
      <c r="A2982" t="s">
        <v>3005</v>
      </c>
      <c r="B2982">
        <v>56</v>
      </c>
      <c r="C2982">
        <f t="shared" si="46"/>
        <v>162</v>
      </c>
    </row>
    <row r="2983" spans="1:3" x14ac:dyDescent="0.3">
      <c r="A2983" t="s">
        <v>3006</v>
      </c>
      <c r="B2983">
        <v>806</v>
      </c>
      <c r="C2983">
        <f t="shared" si="46"/>
        <v>1662</v>
      </c>
    </row>
    <row r="2984" spans="1:3" x14ac:dyDescent="0.3">
      <c r="A2984" t="s">
        <v>3007</v>
      </c>
      <c r="B2984">
        <v>594</v>
      </c>
      <c r="C2984">
        <f t="shared" si="46"/>
        <v>1238</v>
      </c>
    </row>
    <row r="2985" spans="1:3" x14ac:dyDescent="0.3">
      <c r="A2985" t="s">
        <v>3008</v>
      </c>
      <c r="B2985">
        <v>441</v>
      </c>
      <c r="C2985">
        <f t="shared" si="46"/>
        <v>932</v>
      </c>
    </row>
    <row r="2986" spans="1:3" x14ac:dyDescent="0.3">
      <c r="A2986" t="s">
        <v>3009</v>
      </c>
      <c r="B2986">
        <v>61</v>
      </c>
      <c r="C2986">
        <f t="shared" si="46"/>
        <v>172</v>
      </c>
    </row>
    <row r="2987" spans="1:3" x14ac:dyDescent="0.3">
      <c r="A2987" t="s">
        <v>3010</v>
      </c>
      <c r="B2987">
        <v>63</v>
      </c>
      <c r="C2987">
        <f t="shared" si="46"/>
        <v>176</v>
      </c>
    </row>
    <row r="2988" spans="1:3" x14ac:dyDescent="0.3">
      <c r="A2988" t="s">
        <v>3011</v>
      </c>
      <c r="B2988">
        <v>901</v>
      </c>
      <c r="C2988">
        <f t="shared" si="46"/>
        <v>1852</v>
      </c>
    </row>
    <row r="2989" spans="1:3" x14ac:dyDescent="0.3">
      <c r="A2989" t="s">
        <v>3012</v>
      </c>
      <c r="B2989">
        <v>30</v>
      </c>
      <c r="C2989">
        <f t="shared" si="46"/>
        <v>110</v>
      </c>
    </row>
    <row r="2990" spans="1:3" x14ac:dyDescent="0.3">
      <c r="A2990" t="s">
        <v>3013</v>
      </c>
      <c r="B2990">
        <v>29</v>
      </c>
      <c r="C2990">
        <f t="shared" si="46"/>
        <v>108</v>
      </c>
    </row>
    <row r="2991" spans="1:3" x14ac:dyDescent="0.3">
      <c r="A2991" t="s">
        <v>3014</v>
      </c>
      <c r="B2991">
        <v>84</v>
      </c>
      <c r="C2991">
        <f t="shared" si="46"/>
        <v>218</v>
      </c>
    </row>
    <row r="2992" spans="1:3" x14ac:dyDescent="0.3">
      <c r="A2992" t="s">
        <v>3015</v>
      </c>
      <c r="B2992">
        <v>84</v>
      </c>
      <c r="C2992">
        <f t="shared" si="46"/>
        <v>218</v>
      </c>
    </row>
    <row r="2993" spans="1:3" x14ac:dyDescent="0.3">
      <c r="A2993" t="s">
        <v>3016</v>
      </c>
      <c r="B2993">
        <v>20</v>
      </c>
      <c r="C2993">
        <f t="shared" si="46"/>
        <v>90</v>
      </c>
    </row>
    <row r="2994" spans="1:3" x14ac:dyDescent="0.3">
      <c r="A2994" t="s">
        <v>3017</v>
      </c>
      <c r="B2994">
        <v>113</v>
      </c>
      <c r="C2994">
        <f t="shared" si="46"/>
        <v>276</v>
      </c>
    </row>
    <row r="2995" spans="1:3" x14ac:dyDescent="0.3">
      <c r="A2995" t="s">
        <v>3018</v>
      </c>
      <c r="B2995">
        <v>250</v>
      </c>
      <c r="C2995">
        <f t="shared" si="46"/>
        <v>550</v>
      </c>
    </row>
    <row r="2996" spans="1:3" x14ac:dyDescent="0.3">
      <c r="A2996" t="s">
        <v>3019</v>
      </c>
      <c r="B2996">
        <v>68</v>
      </c>
      <c r="C2996">
        <f t="shared" si="46"/>
        <v>186</v>
      </c>
    </row>
    <row r="2997" spans="1:3" x14ac:dyDescent="0.3">
      <c r="A2997" t="s">
        <v>3020</v>
      </c>
      <c r="B2997">
        <v>0</v>
      </c>
      <c r="C2997">
        <f t="shared" si="46"/>
        <v>50</v>
      </c>
    </row>
    <row r="2998" spans="1:3" x14ac:dyDescent="0.3">
      <c r="A2998" t="s">
        <v>3021</v>
      </c>
      <c r="B2998">
        <v>48</v>
      </c>
      <c r="C2998">
        <f t="shared" si="46"/>
        <v>146</v>
      </c>
    </row>
    <row r="2999" spans="1:3" x14ac:dyDescent="0.3">
      <c r="A2999" t="s">
        <v>3022</v>
      </c>
      <c r="B2999">
        <v>90</v>
      </c>
      <c r="C2999">
        <f t="shared" si="46"/>
        <v>230</v>
      </c>
    </row>
    <row r="3000" spans="1:3" x14ac:dyDescent="0.3">
      <c r="A3000" t="s">
        <v>3023</v>
      </c>
      <c r="B3000">
        <v>335</v>
      </c>
      <c r="C3000">
        <f t="shared" si="46"/>
        <v>720</v>
      </c>
    </row>
    <row r="3001" spans="1:3" x14ac:dyDescent="0.3">
      <c r="A3001" t="s">
        <v>3024</v>
      </c>
      <c r="B3001">
        <v>68</v>
      </c>
      <c r="C3001">
        <f t="shared" si="46"/>
        <v>186</v>
      </c>
    </row>
    <row r="3002" spans="1:3" x14ac:dyDescent="0.3">
      <c r="A3002" t="s">
        <v>3025</v>
      </c>
      <c r="B3002">
        <v>84</v>
      </c>
      <c r="C3002">
        <f t="shared" si="46"/>
        <v>218</v>
      </c>
    </row>
    <row r="3003" spans="1:3" x14ac:dyDescent="0.3">
      <c r="A3003" t="s">
        <v>3026</v>
      </c>
      <c r="B3003">
        <v>46</v>
      </c>
      <c r="C3003">
        <f t="shared" si="46"/>
        <v>142</v>
      </c>
    </row>
    <row r="3004" spans="1:3" x14ac:dyDescent="0.3">
      <c r="A3004" t="s">
        <v>3027</v>
      </c>
      <c r="B3004">
        <v>990</v>
      </c>
      <c r="C3004">
        <f t="shared" si="46"/>
        <v>2030</v>
      </c>
    </row>
    <row r="3005" spans="1:3" x14ac:dyDescent="0.3">
      <c r="A3005" t="s">
        <v>3028</v>
      </c>
      <c r="B3005">
        <v>2012</v>
      </c>
      <c r="C3005">
        <f t="shared" si="46"/>
        <v>4074</v>
      </c>
    </row>
    <row r="3006" spans="1:3" x14ac:dyDescent="0.3">
      <c r="A3006" t="s">
        <v>3029</v>
      </c>
      <c r="B3006">
        <v>604</v>
      </c>
      <c r="C3006">
        <f t="shared" si="46"/>
        <v>1258</v>
      </c>
    </row>
    <row r="3007" spans="1:3" x14ac:dyDescent="0.3">
      <c r="A3007" t="s">
        <v>3030</v>
      </c>
      <c r="B3007">
        <v>18</v>
      </c>
      <c r="C3007">
        <f t="shared" si="46"/>
        <v>86</v>
      </c>
    </row>
    <row r="3008" spans="1:3" x14ac:dyDescent="0.3">
      <c r="A3008" t="s">
        <v>3031</v>
      </c>
      <c r="B3008">
        <v>190</v>
      </c>
      <c r="C3008">
        <f t="shared" si="46"/>
        <v>430</v>
      </c>
    </row>
    <row r="3009" spans="1:3" x14ac:dyDescent="0.3">
      <c r="A3009" t="s">
        <v>3032</v>
      </c>
      <c r="B3009">
        <v>1403</v>
      </c>
      <c r="C3009">
        <f t="shared" si="46"/>
        <v>2856</v>
      </c>
    </row>
    <row r="3010" spans="1:3" x14ac:dyDescent="0.3">
      <c r="A3010" t="s">
        <v>3033</v>
      </c>
      <c r="B3010">
        <v>960</v>
      </c>
      <c r="C3010">
        <f t="shared" si="46"/>
        <v>1970</v>
      </c>
    </row>
    <row r="3011" spans="1:3" x14ac:dyDescent="0.3">
      <c r="A3011" t="s">
        <v>3034</v>
      </c>
      <c r="B3011">
        <v>21</v>
      </c>
      <c r="C3011">
        <f t="shared" ref="C3011:C3074" si="47">$F$3+$F$4*B3011</f>
        <v>92</v>
      </c>
    </row>
    <row r="3012" spans="1:3" x14ac:dyDescent="0.3">
      <c r="A3012" t="s">
        <v>3035</v>
      </c>
      <c r="B3012">
        <v>39</v>
      </c>
      <c r="C3012">
        <f t="shared" si="47"/>
        <v>128</v>
      </c>
    </row>
    <row r="3013" spans="1:3" x14ac:dyDescent="0.3">
      <c r="A3013" t="s">
        <v>3036</v>
      </c>
      <c r="B3013">
        <v>377</v>
      </c>
      <c r="C3013">
        <f t="shared" si="47"/>
        <v>804</v>
      </c>
    </row>
    <row r="3014" spans="1:3" x14ac:dyDescent="0.3">
      <c r="A3014" t="s">
        <v>3037</v>
      </c>
      <c r="B3014">
        <v>753</v>
      </c>
      <c r="C3014">
        <f t="shared" si="47"/>
        <v>1556</v>
      </c>
    </row>
    <row r="3015" spans="1:3" x14ac:dyDescent="0.3">
      <c r="A3015" t="s">
        <v>3038</v>
      </c>
      <c r="B3015">
        <v>626</v>
      </c>
      <c r="C3015">
        <f t="shared" si="47"/>
        <v>1302</v>
      </c>
    </row>
    <row r="3016" spans="1:3" x14ac:dyDescent="0.3">
      <c r="A3016" t="s">
        <v>3039</v>
      </c>
      <c r="B3016">
        <v>25</v>
      </c>
      <c r="C3016">
        <f t="shared" si="47"/>
        <v>100</v>
      </c>
    </row>
    <row r="3017" spans="1:3" x14ac:dyDescent="0.3">
      <c r="A3017" t="s">
        <v>3040</v>
      </c>
      <c r="B3017">
        <v>266</v>
      </c>
      <c r="C3017">
        <f t="shared" si="47"/>
        <v>582</v>
      </c>
    </row>
    <row r="3018" spans="1:3" x14ac:dyDescent="0.3">
      <c r="A3018" t="s">
        <v>3041</v>
      </c>
      <c r="B3018">
        <v>301</v>
      </c>
      <c r="C3018">
        <f t="shared" si="47"/>
        <v>652</v>
      </c>
    </row>
    <row r="3019" spans="1:3" x14ac:dyDescent="0.3">
      <c r="A3019" t="s">
        <v>3042</v>
      </c>
      <c r="B3019">
        <v>93</v>
      </c>
      <c r="C3019">
        <f t="shared" si="47"/>
        <v>236</v>
      </c>
    </row>
    <row r="3020" spans="1:3" x14ac:dyDescent="0.3">
      <c r="A3020" t="s">
        <v>3043</v>
      </c>
      <c r="B3020">
        <v>191</v>
      </c>
      <c r="C3020">
        <f t="shared" si="47"/>
        <v>432</v>
      </c>
    </row>
    <row r="3021" spans="1:3" x14ac:dyDescent="0.3">
      <c r="A3021" t="s">
        <v>3044</v>
      </c>
      <c r="B3021">
        <v>68</v>
      </c>
      <c r="C3021">
        <f t="shared" si="47"/>
        <v>186</v>
      </c>
    </row>
    <row r="3022" spans="1:3" x14ac:dyDescent="0.3">
      <c r="A3022" t="s">
        <v>3045</v>
      </c>
      <c r="B3022">
        <v>105</v>
      </c>
      <c r="C3022">
        <f t="shared" si="47"/>
        <v>260</v>
      </c>
    </row>
    <row r="3023" spans="1:3" x14ac:dyDescent="0.3">
      <c r="A3023" t="s">
        <v>3046</v>
      </c>
      <c r="B3023">
        <v>46</v>
      </c>
      <c r="C3023">
        <f t="shared" si="47"/>
        <v>142</v>
      </c>
    </row>
    <row r="3024" spans="1:3" x14ac:dyDescent="0.3">
      <c r="A3024" t="s">
        <v>3047</v>
      </c>
      <c r="B3024">
        <v>5715</v>
      </c>
      <c r="C3024">
        <f t="shared" si="47"/>
        <v>11480</v>
      </c>
    </row>
    <row r="3025" spans="1:3" x14ac:dyDescent="0.3">
      <c r="A3025" t="s">
        <v>3048</v>
      </c>
      <c r="B3025">
        <v>57</v>
      </c>
      <c r="C3025">
        <f t="shared" si="47"/>
        <v>164</v>
      </c>
    </row>
    <row r="3026" spans="1:3" x14ac:dyDescent="0.3">
      <c r="A3026" t="s">
        <v>3049</v>
      </c>
      <c r="B3026">
        <v>16</v>
      </c>
      <c r="C3026">
        <f t="shared" si="47"/>
        <v>82</v>
      </c>
    </row>
    <row r="3027" spans="1:3" x14ac:dyDescent="0.3">
      <c r="A3027" t="s">
        <v>3050</v>
      </c>
      <c r="B3027">
        <v>223</v>
      </c>
      <c r="C3027">
        <f t="shared" si="47"/>
        <v>496</v>
      </c>
    </row>
    <row r="3028" spans="1:3" x14ac:dyDescent="0.3">
      <c r="A3028" t="s">
        <v>3051</v>
      </c>
      <c r="B3028">
        <v>878</v>
      </c>
      <c r="C3028">
        <f t="shared" si="47"/>
        <v>1806</v>
      </c>
    </row>
    <row r="3029" spans="1:3" x14ac:dyDescent="0.3">
      <c r="A3029" t="s">
        <v>3052</v>
      </c>
      <c r="B3029">
        <v>0</v>
      </c>
      <c r="C3029">
        <f t="shared" si="47"/>
        <v>50</v>
      </c>
    </row>
    <row r="3030" spans="1:3" x14ac:dyDescent="0.3">
      <c r="A3030" t="s">
        <v>3053</v>
      </c>
      <c r="B3030">
        <v>226</v>
      </c>
      <c r="C3030">
        <f t="shared" si="47"/>
        <v>502</v>
      </c>
    </row>
    <row r="3031" spans="1:3" x14ac:dyDescent="0.3">
      <c r="A3031" t="s">
        <v>3054</v>
      </c>
      <c r="B3031">
        <v>72</v>
      </c>
      <c r="C3031">
        <f t="shared" si="47"/>
        <v>194</v>
      </c>
    </row>
    <row r="3032" spans="1:3" x14ac:dyDescent="0.3">
      <c r="A3032" t="s">
        <v>3055</v>
      </c>
      <c r="B3032">
        <v>17</v>
      </c>
      <c r="C3032">
        <f t="shared" si="47"/>
        <v>84</v>
      </c>
    </row>
    <row r="3033" spans="1:3" x14ac:dyDescent="0.3">
      <c r="A3033" t="s">
        <v>3056</v>
      </c>
      <c r="B3033">
        <v>456</v>
      </c>
      <c r="C3033">
        <f t="shared" si="47"/>
        <v>962</v>
      </c>
    </row>
    <row r="3034" spans="1:3" x14ac:dyDescent="0.3">
      <c r="A3034" t="s">
        <v>3057</v>
      </c>
      <c r="B3034">
        <v>112</v>
      </c>
      <c r="C3034">
        <f t="shared" si="47"/>
        <v>274</v>
      </c>
    </row>
    <row r="3035" spans="1:3" x14ac:dyDescent="0.3">
      <c r="A3035" t="s">
        <v>3058</v>
      </c>
      <c r="B3035">
        <v>12</v>
      </c>
      <c r="C3035">
        <f t="shared" si="47"/>
        <v>74</v>
      </c>
    </row>
    <row r="3036" spans="1:3" x14ac:dyDescent="0.3">
      <c r="A3036" t="s">
        <v>3059</v>
      </c>
      <c r="B3036">
        <v>52</v>
      </c>
      <c r="C3036">
        <f t="shared" si="47"/>
        <v>154</v>
      </c>
    </row>
    <row r="3037" spans="1:3" x14ac:dyDescent="0.3">
      <c r="A3037" t="s">
        <v>3060</v>
      </c>
      <c r="B3037">
        <v>22</v>
      </c>
      <c r="C3037">
        <f t="shared" si="47"/>
        <v>94</v>
      </c>
    </row>
    <row r="3038" spans="1:3" x14ac:dyDescent="0.3">
      <c r="A3038" t="s">
        <v>3061</v>
      </c>
      <c r="B3038">
        <v>27</v>
      </c>
      <c r="C3038">
        <f t="shared" si="47"/>
        <v>104</v>
      </c>
    </row>
    <row r="3039" spans="1:3" x14ac:dyDescent="0.3">
      <c r="A3039" t="s">
        <v>3062</v>
      </c>
      <c r="B3039">
        <v>283</v>
      </c>
      <c r="C3039">
        <f t="shared" si="47"/>
        <v>616</v>
      </c>
    </row>
    <row r="3040" spans="1:3" x14ac:dyDescent="0.3">
      <c r="A3040" t="s">
        <v>3063</v>
      </c>
      <c r="B3040">
        <v>269</v>
      </c>
      <c r="C3040">
        <f t="shared" si="47"/>
        <v>588</v>
      </c>
    </row>
    <row r="3041" spans="1:3" x14ac:dyDescent="0.3">
      <c r="A3041" t="s">
        <v>3064</v>
      </c>
      <c r="B3041">
        <v>363</v>
      </c>
      <c r="C3041">
        <f t="shared" si="47"/>
        <v>776</v>
      </c>
    </row>
    <row r="3042" spans="1:3" x14ac:dyDescent="0.3">
      <c r="A3042" t="s">
        <v>3065</v>
      </c>
      <c r="B3042">
        <v>848</v>
      </c>
      <c r="C3042">
        <f t="shared" si="47"/>
        <v>1746</v>
      </c>
    </row>
    <row r="3043" spans="1:3" x14ac:dyDescent="0.3">
      <c r="A3043" t="s">
        <v>3066</v>
      </c>
      <c r="B3043">
        <v>340</v>
      </c>
      <c r="C3043">
        <f t="shared" si="47"/>
        <v>730</v>
      </c>
    </row>
    <row r="3044" spans="1:3" x14ac:dyDescent="0.3">
      <c r="A3044" t="s">
        <v>3067</v>
      </c>
      <c r="B3044">
        <v>35</v>
      </c>
      <c r="C3044">
        <f t="shared" si="47"/>
        <v>120</v>
      </c>
    </row>
    <row r="3045" spans="1:3" x14ac:dyDescent="0.3">
      <c r="A3045" t="s">
        <v>3068</v>
      </c>
      <c r="B3045">
        <v>88</v>
      </c>
      <c r="C3045">
        <f t="shared" si="47"/>
        <v>226</v>
      </c>
    </row>
    <row r="3046" spans="1:3" x14ac:dyDescent="0.3">
      <c r="A3046" t="s">
        <v>3069</v>
      </c>
      <c r="B3046">
        <v>282</v>
      </c>
      <c r="C3046">
        <f t="shared" si="47"/>
        <v>614</v>
      </c>
    </row>
    <row r="3047" spans="1:3" x14ac:dyDescent="0.3">
      <c r="A3047" t="s">
        <v>3070</v>
      </c>
      <c r="B3047">
        <v>80</v>
      </c>
      <c r="C3047">
        <f t="shared" si="47"/>
        <v>210</v>
      </c>
    </row>
    <row r="3048" spans="1:3" x14ac:dyDescent="0.3">
      <c r="A3048" t="s">
        <v>3071</v>
      </c>
      <c r="B3048">
        <v>21</v>
      </c>
      <c r="C3048">
        <f t="shared" si="47"/>
        <v>92</v>
      </c>
    </row>
    <row r="3049" spans="1:3" x14ac:dyDescent="0.3">
      <c r="A3049" t="s">
        <v>3072</v>
      </c>
      <c r="B3049">
        <v>343</v>
      </c>
      <c r="C3049">
        <f t="shared" si="47"/>
        <v>736</v>
      </c>
    </row>
    <row r="3050" spans="1:3" x14ac:dyDescent="0.3">
      <c r="A3050" t="s">
        <v>3073</v>
      </c>
      <c r="B3050">
        <v>295</v>
      </c>
      <c r="C3050">
        <f t="shared" si="47"/>
        <v>640</v>
      </c>
    </row>
    <row r="3051" spans="1:3" x14ac:dyDescent="0.3">
      <c r="A3051" t="s">
        <v>3074</v>
      </c>
      <c r="B3051">
        <v>280</v>
      </c>
      <c r="C3051">
        <f t="shared" si="47"/>
        <v>610</v>
      </c>
    </row>
    <row r="3052" spans="1:3" x14ac:dyDescent="0.3">
      <c r="A3052" t="s">
        <v>3075</v>
      </c>
      <c r="B3052">
        <v>323</v>
      </c>
      <c r="C3052">
        <f t="shared" si="47"/>
        <v>696</v>
      </c>
    </row>
    <row r="3053" spans="1:3" x14ac:dyDescent="0.3">
      <c r="A3053" t="s">
        <v>3076</v>
      </c>
      <c r="B3053">
        <v>180</v>
      </c>
      <c r="C3053">
        <f t="shared" si="47"/>
        <v>410</v>
      </c>
    </row>
    <row r="3054" spans="1:3" x14ac:dyDescent="0.3">
      <c r="A3054" t="s">
        <v>3077</v>
      </c>
      <c r="B3054">
        <v>6</v>
      </c>
      <c r="C3054">
        <f t="shared" si="47"/>
        <v>62</v>
      </c>
    </row>
    <row r="3055" spans="1:3" x14ac:dyDescent="0.3">
      <c r="A3055" t="s">
        <v>3078</v>
      </c>
      <c r="B3055">
        <v>64</v>
      </c>
      <c r="C3055">
        <f t="shared" si="47"/>
        <v>178</v>
      </c>
    </row>
    <row r="3056" spans="1:3" x14ac:dyDescent="0.3">
      <c r="A3056" t="s">
        <v>3079</v>
      </c>
      <c r="B3056">
        <v>50</v>
      </c>
      <c r="C3056">
        <f t="shared" si="47"/>
        <v>150</v>
      </c>
    </row>
    <row r="3057" spans="1:3" x14ac:dyDescent="0.3">
      <c r="A3057" t="s">
        <v>3080</v>
      </c>
      <c r="B3057">
        <v>33</v>
      </c>
      <c r="C3057">
        <f t="shared" si="47"/>
        <v>116</v>
      </c>
    </row>
    <row r="3058" spans="1:3" x14ac:dyDescent="0.3">
      <c r="A3058" t="s">
        <v>3081</v>
      </c>
      <c r="B3058">
        <v>24</v>
      </c>
      <c r="C3058">
        <f t="shared" si="47"/>
        <v>98</v>
      </c>
    </row>
    <row r="3059" spans="1:3" x14ac:dyDescent="0.3">
      <c r="A3059" t="s">
        <v>3082</v>
      </c>
      <c r="B3059">
        <v>183</v>
      </c>
      <c r="C3059">
        <f t="shared" si="47"/>
        <v>416</v>
      </c>
    </row>
    <row r="3060" spans="1:3" x14ac:dyDescent="0.3">
      <c r="A3060" t="s">
        <v>3083</v>
      </c>
      <c r="B3060">
        <v>15</v>
      </c>
      <c r="C3060">
        <f t="shared" si="47"/>
        <v>80</v>
      </c>
    </row>
    <row r="3061" spans="1:3" x14ac:dyDescent="0.3">
      <c r="A3061" t="s">
        <v>3084</v>
      </c>
      <c r="B3061">
        <v>16</v>
      </c>
      <c r="C3061">
        <f t="shared" si="47"/>
        <v>82</v>
      </c>
    </row>
    <row r="3062" spans="1:3" x14ac:dyDescent="0.3">
      <c r="A3062" t="s">
        <v>3085</v>
      </c>
      <c r="B3062">
        <v>67</v>
      </c>
      <c r="C3062">
        <f t="shared" si="47"/>
        <v>184</v>
      </c>
    </row>
    <row r="3063" spans="1:3" x14ac:dyDescent="0.3">
      <c r="A3063" t="s">
        <v>3086</v>
      </c>
      <c r="B3063">
        <v>109</v>
      </c>
      <c r="C3063">
        <f t="shared" si="47"/>
        <v>268</v>
      </c>
    </row>
    <row r="3064" spans="1:3" x14ac:dyDescent="0.3">
      <c r="A3064" t="s">
        <v>3087</v>
      </c>
      <c r="B3064">
        <v>19</v>
      </c>
      <c r="C3064">
        <f t="shared" si="47"/>
        <v>88</v>
      </c>
    </row>
    <row r="3065" spans="1:3" x14ac:dyDescent="0.3">
      <c r="A3065" t="s">
        <v>3088</v>
      </c>
      <c r="B3065">
        <v>29</v>
      </c>
      <c r="C3065">
        <f t="shared" si="47"/>
        <v>108</v>
      </c>
    </row>
    <row r="3066" spans="1:3" x14ac:dyDescent="0.3">
      <c r="A3066" t="s">
        <v>3089</v>
      </c>
      <c r="B3066">
        <v>408</v>
      </c>
      <c r="C3066">
        <f t="shared" si="47"/>
        <v>866</v>
      </c>
    </row>
    <row r="3067" spans="1:3" x14ac:dyDescent="0.3">
      <c r="A3067" t="s">
        <v>3090</v>
      </c>
      <c r="B3067">
        <v>14</v>
      </c>
      <c r="C3067">
        <f t="shared" si="47"/>
        <v>78</v>
      </c>
    </row>
    <row r="3068" spans="1:3" x14ac:dyDescent="0.3">
      <c r="A3068" t="s">
        <v>3091</v>
      </c>
      <c r="B3068">
        <v>197</v>
      </c>
      <c r="C3068">
        <f t="shared" si="47"/>
        <v>444</v>
      </c>
    </row>
    <row r="3069" spans="1:3" x14ac:dyDescent="0.3">
      <c r="A3069" t="s">
        <v>3092</v>
      </c>
      <c r="B3069">
        <v>324</v>
      </c>
      <c r="C3069">
        <f t="shared" si="47"/>
        <v>698</v>
      </c>
    </row>
    <row r="3070" spans="1:3" x14ac:dyDescent="0.3">
      <c r="A3070" t="s">
        <v>3093</v>
      </c>
      <c r="B3070">
        <v>924</v>
      </c>
      <c r="C3070">
        <f t="shared" si="47"/>
        <v>1898</v>
      </c>
    </row>
    <row r="3071" spans="1:3" x14ac:dyDescent="0.3">
      <c r="A3071" t="s">
        <v>3094</v>
      </c>
      <c r="B3071">
        <v>22</v>
      </c>
      <c r="C3071">
        <f t="shared" si="47"/>
        <v>94</v>
      </c>
    </row>
    <row r="3072" spans="1:3" x14ac:dyDescent="0.3">
      <c r="A3072" t="s">
        <v>3095</v>
      </c>
      <c r="B3072">
        <v>49</v>
      </c>
      <c r="C3072">
        <f t="shared" si="47"/>
        <v>148</v>
      </c>
    </row>
    <row r="3073" spans="1:3" x14ac:dyDescent="0.3">
      <c r="A3073" t="s">
        <v>3096</v>
      </c>
      <c r="B3073">
        <v>10</v>
      </c>
      <c r="C3073">
        <f t="shared" si="47"/>
        <v>70</v>
      </c>
    </row>
    <row r="3074" spans="1:3" x14ac:dyDescent="0.3">
      <c r="A3074" t="s">
        <v>3097</v>
      </c>
      <c r="B3074">
        <v>72</v>
      </c>
      <c r="C3074">
        <f t="shared" si="47"/>
        <v>194</v>
      </c>
    </row>
    <row r="3075" spans="1:3" x14ac:dyDescent="0.3">
      <c r="A3075" t="s">
        <v>3098</v>
      </c>
      <c r="B3075">
        <v>0</v>
      </c>
      <c r="C3075">
        <f t="shared" ref="C3075:C3138" si="48">$F$3+$F$4*B3075</f>
        <v>50</v>
      </c>
    </row>
    <row r="3076" spans="1:3" x14ac:dyDescent="0.3">
      <c r="A3076" t="s">
        <v>3099</v>
      </c>
      <c r="B3076">
        <v>0</v>
      </c>
      <c r="C3076">
        <f t="shared" si="48"/>
        <v>50</v>
      </c>
    </row>
    <row r="3077" spans="1:3" x14ac:dyDescent="0.3">
      <c r="A3077" t="s">
        <v>3100</v>
      </c>
      <c r="B3077">
        <v>18</v>
      </c>
      <c r="C3077">
        <f t="shared" si="48"/>
        <v>86</v>
      </c>
    </row>
    <row r="3078" spans="1:3" x14ac:dyDescent="0.3">
      <c r="A3078" t="s">
        <v>3101</v>
      </c>
      <c r="B3078">
        <v>538</v>
      </c>
      <c r="C3078">
        <f t="shared" si="48"/>
        <v>1126</v>
      </c>
    </row>
    <row r="3079" spans="1:3" x14ac:dyDescent="0.3">
      <c r="A3079" t="s">
        <v>3102</v>
      </c>
      <c r="B3079">
        <v>36</v>
      </c>
      <c r="C3079">
        <f t="shared" si="48"/>
        <v>122</v>
      </c>
    </row>
    <row r="3080" spans="1:3" x14ac:dyDescent="0.3">
      <c r="A3080" t="s">
        <v>3103</v>
      </c>
      <c r="B3080">
        <v>306</v>
      </c>
      <c r="C3080">
        <f t="shared" si="48"/>
        <v>662</v>
      </c>
    </row>
    <row r="3081" spans="1:3" x14ac:dyDescent="0.3">
      <c r="A3081" t="s">
        <v>3104</v>
      </c>
      <c r="B3081">
        <v>223</v>
      </c>
      <c r="C3081">
        <f t="shared" si="48"/>
        <v>496</v>
      </c>
    </row>
    <row r="3082" spans="1:3" x14ac:dyDescent="0.3">
      <c r="A3082" t="s">
        <v>3105</v>
      </c>
      <c r="B3082">
        <v>8144</v>
      </c>
      <c r="C3082">
        <f t="shared" si="48"/>
        <v>16338</v>
      </c>
    </row>
    <row r="3083" spans="1:3" x14ac:dyDescent="0.3">
      <c r="A3083" t="s">
        <v>3106</v>
      </c>
      <c r="B3083">
        <v>593</v>
      </c>
      <c r="C3083">
        <f t="shared" si="48"/>
        <v>1236</v>
      </c>
    </row>
    <row r="3084" spans="1:3" x14ac:dyDescent="0.3">
      <c r="A3084" t="s">
        <v>3107</v>
      </c>
      <c r="B3084">
        <v>547</v>
      </c>
      <c r="C3084">
        <f t="shared" si="48"/>
        <v>1144</v>
      </c>
    </row>
    <row r="3085" spans="1:3" x14ac:dyDescent="0.3">
      <c r="A3085" t="s">
        <v>3108</v>
      </c>
      <c r="B3085">
        <v>586</v>
      </c>
      <c r="C3085">
        <f t="shared" si="48"/>
        <v>1222</v>
      </c>
    </row>
    <row r="3086" spans="1:3" x14ac:dyDescent="0.3">
      <c r="A3086" t="s">
        <v>3109</v>
      </c>
      <c r="B3086">
        <v>614</v>
      </c>
      <c r="C3086">
        <f t="shared" si="48"/>
        <v>1278</v>
      </c>
    </row>
    <row r="3087" spans="1:3" x14ac:dyDescent="0.3">
      <c r="A3087" t="s">
        <v>3110</v>
      </c>
      <c r="B3087">
        <v>236</v>
      </c>
      <c r="C3087">
        <f t="shared" si="48"/>
        <v>522</v>
      </c>
    </row>
    <row r="3088" spans="1:3" x14ac:dyDescent="0.3">
      <c r="A3088" t="s">
        <v>3111</v>
      </c>
      <c r="B3088">
        <v>82</v>
      </c>
      <c r="C3088">
        <f t="shared" si="48"/>
        <v>214</v>
      </c>
    </row>
    <row r="3089" spans="1:3" x14ac:dyDescent="0.3">
      <c r="A3089" t="s">
        <v>3112</v>
      </c>
      <c r="B3089">
        <v>14</v>
      </c>
      <c r="C3089">
        <f t="shared" si="48"/>
        <v>78</v>
      </c>
    </row>
    <row r="3090" spans="1:3" x14ac:dyDescent="0.3">
      <c r="A3090" t="s">
        <v>3113</v>
      </c>
      <c r="B3090">
        <v>28</v>
      </c>
      <c r="C3090">
        <f t="shared" si="48"/>
        <v>106</v>
      </c>
    </row>
    <row r="3091" spans="1:3" x14ac:dyDescent="0.3">
      <c r="A3091" t="s">
        <v>3114</v>
      </c>
      <c r="B3091">
        <v>150</v>
      </c>
      <c r="C3091">
        <f t="shared" si="48"/>
        <v>350</v>
      </c>
    </row>
    <row r="3092" spans="1:3" x14ac:dyDescent="0.3">
      <c r="A3092" t="s">
        <v>3115</v>
      </c>
      <c r="B3092">
        <v>944</v>
      </c>
      <c r="C3092">
        <f t="shared" si="48"/>
        <v>1938</v>
      </c>
    </row>
    <row r="3093" spans="1:3" x14ac:dyDescent="0.3">
      <c r="A3093" t="s">
        <v>3116</v>
      </c>
      <c r="B3093">
        <v>612</v>
      </c>
      <c r="C3093">
        <f t="shared" si="48"/>
        <v>1274</v>
      </c>
    </row>
    <row r="3094" spans="1:3" x14ac:dyDescent="0.3">
      <c r="A3094" t="s">
        <v>3117</v>
      </c>
      <c r="B3094">
        <v>320</v>
      </c>
      <c r="C3094">
        <f t="shared" si="48"/>
        <v>690</v>
      </c>
    </row>
    <row r="3095" spans="1:3" x14ac:dyDescent="0.3">
      <c r="A3095" t="s">
        <v>3118</v>
      </c>
      <c r="B3095">
        <v>38</v>
      </c>
      <c r="C3095">
        <f t="shared" si="48"/>
        <v>126</v>
      </c>
    </row>
    <row r="3096" spans="1:3" x14ac:dyDescent="0.3">
      <c r="A3096" t="s">
        <v>3119</v>
      </c>
      <c r="B3096">
        <v>217</v>
      </c>
      <c r="C3096">
        <f t="shared" si="48"/>
        <v>484</v>
      </c>
    </row>
    <row r="3097" spans="1:3" x14ac:dyDescent="0.3">
      <c r="A3097" t="s">
        <v>3120</v>
      </c>
      <c r="B3097">
        <v>27</v>
      </c>
      <c r="C3097">
        <f t="shared" si="48"/>
        <v>104</v>
      </c>
    </row>
    <row r="3098" spans="1:3" x14ac:dyDescent="0.3">
      <c r="A3098" t="s">
        <v>3121</v>
      </c>
      <c r="B3098">
        <v>1</v>
      </c>
      <c r="C3098">
        <f t="shared" si="48"/>
        <v>52</v>
      </c>
    </row>
    <row r="3099" spans="1:3" x14ac:dyDescent="0.3">
      <c r="A3099" t="s">
        <v>3122</v>
      </c>
      <c r="B3099">
        <v>345</v>
      </c>
      <c r="C3099">
        <f t="shared" si="48"/>
        <v>740</v>
      </c>
    </row>
    <row r="3100" spans="1:3" x14ac:dyDescent="0.3">
      <c r="A3100" t="s">
        <v>3123</v>
      </c>
      <c r="B3100">
        <v>148</v>
      </c>
      <c r="C3100">
        <f t="shared" si="48"/>
        <v>346</v>
      </c>
    </row>
    <row r="3101" spans="1:3" x14ac:dyDescent="0.3">
      <c r="A3101" t="s">
        <v>3124</v>
      </c>
      <c r="B3101">
        <v>50</v>
      </c>
      <c r="C3101">
        <f t="shared" si="48"/>
        <v>150</v>
      </c>
    </row>
    <row r="3102" spans="1:3" x14ac:dyDescent="0.3">
      <c r="A3102" t="s">
        <v>3125</v>
      </c>
      <c r="B3102">
        <v>6</v>
      </c>
      <c r="C3102">
        <f t="shared" si="48"/>
        <v>62</v>
      </c>
    </row>
    <row r="3103" spans="1:3" x14ac:dyDescent="0.3">
      <c r="A3103" t="s">
        <v>3126</v>
      </c>
      <c r="B3103">
        <v>0</v>
      </c>
      <c r="C3103">
        <f t="shared" si="48"/>
        <v>50</v>
      </c>
    </row>
    <row r="3104" spans="1:3" x14ac:dyDescent="0.3">
      <c r="A3104" t="s">
        <v>3127</v>
      </c>
      <c r="B3104">
        <v>14</v>
      </c>
      <c r="C3104">
        <f t="shared" si="48"/>
        <v>78</v>
      </c>
    </row>
    <row r="3105" spans="1:3" x14ac:dyDescent="0.3">
      <c r="A3105" t="s">
        <v>3128</v>
      </c>
      <c r="B3105">
        <v>802</v>
      </c>
      <c r="C3105">
        <f t="shared" si="48"/>
        <v>1654</v>
      </c>
    </row>
    <row r="3106" spans="1:3" x14ac:dyDescent="0.3">
      <c r="A3106" t="s">
        <v>3129</v>
      </c>
      <c r="B3106">
        <v>493</v>
      </c>
      <c r="C3106">
        <f t="shared" si="48"/>
        <v>1036</v>
      </c>
    </row>
    <row r="3107" spans="1:3" x14ac:dyDescent="0.3">
      <c r="A3107" t="s">
        <v>3130</v>
      </c>
      <c r="B3107">
        <v>340</v>
      </c>
      <c r="C3107">
        <f t="shared" si="48"/>
        <v>730</v>
      </c>
    </row>
    <row r="3108" spans="1:3" x14ac:dyDescent="0.3">
      <c r="A3108" t="s">
        <v>3131</v>
      </c>
      <c r="B3108">
        <v>0</v>
      </c>
      <c r="C3108">
        <f t="shared" si="48"/>
        <v>50</v>
      </c>
    </row>
    <row r="3109" spans="1:3" x14ac:dyDescent="0.3">
      <c r="A3109" t="s">
        <v>3132</v>
      </c>
      <c r="B3109">
        <v>31</v>
      </c>
      <c r="C3109">
        <f t="shared" si="48"/>
        <v>112</v>
      </c>
    </row>
    <row r="3110" spans="1:3" x14ac:dyDescent="0.3">
      <c r="A3110" t="s">
        <v>3133</v>
      </c>
      <c r="B3110">
        <v>39</v>
      </c>
      <c r="C3110">
        <f t="shared" si="48"/>
        <v>128</v>
      </c>
    </row>
    <row r="3111" spans="1:3" x14ac:dyDescent="0.3">
      <c r="A3111" t="s">
        <v>3134</v>
      </c>
      <c r="B3111">
        <v>90</v>
      </c>
      <c r="C3111">
        <f t="shared" si="48"/>
        <v>230</v>
      </c>
    </row>
    <row r="3112" spans="1:3" x14ac:dyDescent="0.3">
      <c r="A3112" t="s">
        <v>3135</v>
      </c>
      <c r="B3112">
        <v>26</v>
      </c>
      <c r="C3112">
        <f t="shared" si="48"/>
        <v>102</v>
      </c>
    </row>
    <row r="3113" spans="1:3" x14ac:dyDescent="0.3">
      <c r="A3113" t="s">
        <v>3136</v>
      </c>
      <c r="B3113">
        <v>304</v>
      </c>
      <c r="C3113">
        <f t="shared" si="48"/>
        <v>658</v>
      </c>
    </row>
    <row r="3114" spans="1:3" x14ac:dyDescent="0.3">
      <c r="A3114" t="s">
        <v>3137</v>
      </c>
      <c r="B3114">
        <v>30</v>
      </c>
      <c r="C3114">
        <f t="shared" si="48"/>
        <v>110</v>
      </c>
    </row>
    <row r="3115" spans="1:3" x14ac:dyDescent="0.3">
      <c r="A3115" t="s">
        <v>3138</v>
      </c>
      <c r="B3115">
        <v>44</v>
      </c>
      <c r="C3115">
        <f t="shared" si="48"/>
        <v>138</v>
      </c>
    </row>
    <row r="3116" spans="1:3" x14ac:dyDescent="0.3">
      <c r="A3116" t="s">
        <v>3139</v>
      </c>
      <c r="B3116">
        <v>95</v>
      </c>
      <c r="C3116">
        <f t="shared" si="48"/>
        <v>240</v>
      </c>
    </row>
    <row r="3117" spans="1:3" x14ac:dyDescent="0.3">
      <c r="A3117" t="s">
        <v>3140</v>
      </c>
      <c r="B3117">
        <v>16</v>
      </c>
      <c r="C3117">
        <f t="shared" si="48"/>
        <v>82</v>
      </c>
    </row>
    <row r="3118" spans="1:3" x14ac:dyDescent="0.3">
      <c r="A3118" t="s">
        <v>3141</v>
      </c>
      <c r="B3118">
        <v>16</v>
      </c>
      <c r="C3118">
        <f t="shared" si="48"/>
        <v>82</v>
      </c>
    </row>
    <row r="3119" spans="1:3" x14ac:dyDescent="0.3">
      <c r="A3119" t="s">
        <v>3142</v>
      </c>
      <c r="B3119">
        <v>106</v>
      </c>
      <c r="C3119">
        <f t="shared" si="48"/>
        <v>262</v>
      </c>
    </row>
    <row r="3120" spans="1:3" x14ac:dyDescent="0.3">
      <c r="A3120" t="s">
        <v>3143</v>
      </c>
      <c r="B3120">
        <v>222</v>
      </c>
      <c r="C3120">
        <f t="shared" si="48"/>
        <v>494</v>
      </c>
    </row>
    <row r="3121" spans="1:3" x14ac:dyDescent="0.3">
      <c r="A3121" t="s">
        <v>3144</v>
      </c>
      <c r="B3121">
        <v>235</v>
      </c>
      <c r="C3121">
        <f t="shared" si="48"/>
        <v>520</v>
      </c>
    </row>
    <row r="3122" spans="1:3" x14ac:dyDescent="0.3">
      <c r="A3122" t="s">
        <v>3145</v>
      </c>
      <c r="B3122">
        <v>35</v>
      </c>
      <c r="C3122">
        <f t="shared" si="48"/>
        <v>120</v>
      </c>
    </row>
    <row r="3123" spans="1:3" x14ac:dyDescent="0.3">
      <c r="A3123" t="s">
        <v>3146</v>
      </c>
      <c r="B3123">
        <v>72</v>
      </c>
      <c r="C3123">
        <f t="shared" si="48"/>
        <v>194</v>
      </c>
    </row>
    <row r="3124" spans="1:3" x14ac:dyDescent="0.3">
      <c r="A3124" t="s">
        <v>3147</v>
      </c>
      <c r="B3124">
        <v>47</v>
      </c>
      <c r="C3124">
        <f t="shared" si="48"/>
        <v>144</v>
      </c>
    </row>
    <row r="3125" spans="1:3" x14ac:dyDescent="0.3">
      <c r="A3125" t="s">
        <v>3148</v>
      </c>
      <c r="B3125">
        <v>31</v>
      </c>
      <c r="C3125">
        <f t="shared" si="48"/>
        <v>112</v>
      </c>
    </row>
    <row r="3126" spans="1:3" x14ac:dyDescent="0.3">
      <c r="A3126" t="s">
        <v>3149</v>
      </c>
      <c r="B3126">
        <v>698</v>
      </c>
      <c r="C3126">
        <f t="shared" si="48"/>
        <v>1446</v>
      </c>
    </row>
    <row r="3127" spans="1:3" x14ac:dyDescent="0.3">
      <c r="A3127" t="s">
        <v>3150</v>
      </c>
      <c r="B3127">
        <v>730</v>
      </c>
      <c r="C3127">
        <f t="shared" si="48"/>
        <v>1510</v>
      </c>
    </row>
    <row r="3128" spans="1:3" x14ac:dyDescent="0.3">
      <c r="A3128" t="s">
        <v>3151</v>
      </c>
      <c r="B3128">
        <v>255</v>
      </c>
      <c r="C3128">
        <f t="shared" si="48"/>
        <v>560</v>
      </c>
    </row>
    <row r="3129" spans="1:3" x14ac:dyDescent="0.3">
      <c r="A3129" t="s">
        <v>3152</v>
      </c>
      <c r="B3129">
        <v>52</v>
      </c>
      <c r="C3129">
        <f t="shared" si="48"/>
        <v>154</v>
      </c>
    </row>
    <row r="3130" spans="1:3" x14ac:dyDescent="0.3">
      <c r="A3130" t="s">
        <v>3153</v>
      </c>
      <c r="B3130">
        <v>192</v>
      </c>
      <c r="C3130">
        <f t="shared" si="48"/>
        <v>434</v>
      </c>
    </row>
    <row r="3131" spans="1:3" x14ac:dyDescent="0.3">
      <c r="A3131" t="s">
        <v>3154</v>
      </c>
      <c r="B3131">
        <v>394</v>
      </c>
      <c r="C3131">
        <f t="shared" si="48"/>
        <v>838</v>
      </c>
    </row>
    <row r="3132" spans="1:3" x14ac:dyDescent="0.3">
      <c r="A3132" t="s">
        <v>3155</v>
      </c>
      <c r="B3132">
        <v>327</v>
      </c>
      <c r="C3132">
        <f t="shared" si="48"/>
        <v>704</v>
      </c>
    </row>
    <row r="3133" spans="1:3" x14ac:dyDescent="0.3">
      <c r="A3133" t="s">
        <v>3156</v>
      </c>
      <c r="B3133">
        <v>23</v>
      </c>
      <c r="C3133">
        <f t="shared" si="48"/>
        <v>96</v>
      </c>
    </row>
    <row r="3134" spans="1:3" x14ac:dyDescent="0.3">
      <c r="A3134" t="s">
        <v>3157</v>
      </c>
      <c r="B3134">
        <v>24</v>
      </c>
      <c r="C3134">
        <f t="shared" si="48"/>
        <v>98</v>
      </c>
    </row>
    <row r="3135" spans="1:3" x14ac:dyDescent="0.3">
      <c r="A3135" t="s">
        <v>3158</v>
      </c>
      <c r="B3135">
        <v>410</v>
      </c>
      <c r="C3135">
        <f t="shared" si="48"/>
        <v>870</v>
      </c>
    </row>
    <row r="3136" spans="1:3" x14ac:dyDescent="0.3">
      <c r="A3136" t="s">
        <v>3159</v>
      </c>
      <c r="B3136">
        <v>4595</v>
      </c>
      <c r="C3136">
        <f t="shared" si="48"/>
        <v>9240</v>
      </c>
    </row>
    <row r="3137" spans="1:3" x14ac:dyDescent="0.3">
      <c r="A3137" t="s">
        <v>3160</v>
      </c>
      <c r="B3137">
        <v>88</v>
      </c>
      <c r="C3137">
        <f t="shared" si="48"/>
        <v>226</v>
      </c>
    </row>
    <row r="3138" spans="1:3" x14ac:dyDescent="0.3">
      <c r="A3138" t="s">
        <v>3161</v>
      </c>
      <c r="B3138">
        <v>10</v>
      </c>
      <c r="C3138">
        <f t="shared" si="48"/>
        <v>70</v>
      </c>
    </row>
    <row r="3139" spans="1:3" x14ac:dyDescent="0.3">
      <c r="A3139" t="s">
        <v>3162</v>
      </c>
      <c r="B3139">
        <v>491</v>
      </c>
      <c r="C3139">
        <f t="shared" ref="C3139:C3202" si="49">$F$3+$F$4*B3139</f>
        <v>1032</v>
      </c>
    </row>
    <row r="3140" spans="1:3" x14ac:dyDescent="0.3">
      <c r="A3140" t="s">
        <v>3163</v>
      </c>
      <c r="B3140">
        <v>16</v>
      </c>
      <c r="C3140">
        <f t="shared" si="49"/>
        <v>82</v>
      </c>
    </row>
    <row r="3141" spans="1:3" x14ac:dyDescent="0.3">
      <c r="A3141" t="s">
        <v>3164</v>
      </c>
      <c r="B3141">
        <v>354</v>
      </c>
      <c r="C3141">
        <f t="shared" si="49"/>
        <v>758</v>
      </c>
    </row>
    <row r="3142" spans="1:3" x14ac:dyDescent="0.3">
      <c r="A3142" t="s">
        <v>3165</v>
      </c>
      <c r="B3142">
        <v>598</v>
      </c>
      <c r="C3142">
        <f t="shared" si="49"/>
        <v>1246</v>
      </c>
    </row>
    <row r="3143" spans="1:3" x14ac:dyDescent="0.3">
      <c r="A3143" t="s">
        <v>3166</v>
      </c>
      <c r="B3143">
        <v>33</v>
      </c>
      <c r="C3143">
        <f t="shared" si="49"/>
        <v>116</v>
      </c>
    </row>
    <row r="3144" spans="1:3" x14ac:dyDescent="0.3">
      <c r="A3144" t="s">
        <v>3167</v>
      </c>
      <c r="B3144">
        <v>101</v>
      </c>
      <c r="C3144">
        <f t="shared" si="49"/>
        <v>252</v>
      </c>
    </row>
    <row r="3145" spans="1:3" x14ac:dyDescent="0.3">
      <c r="A3145" t="s">
        <v>3168</v>
      </c>
      <c r="B3145">
        <v>641</v>
      </c>
      <c r="C3145">
        <f t="shared" si="49"/>
        <v>1332</v>
      </c>
    </row>
    <row r="3146" spans="1:3" x14ac:dyDescent="0.3">
      <c r="A3146" t="s">
        <v>3169</v>
      </c>
      <c r="B3146">
        <v>245</v>
      </c>
      <c r="C3146">
        <f t="shared" si="49"/>
        <v>540</v>
      </c>
    </row>
    <row r="3147" spans="1:3" x14ac:dyDescent="0.3">
      <c r="A3147" t="s">
        <v>3170</v>
      </c>
      <c r="B3147">
        <v>86</v>
      </c>
      <c r="C3147">
        <f t="shared" si="49"/>
        <v>222</v>
      </c>
    </row>
    <row r="3148" spans="1:3" x14ac:dyDescent="0.3">
      <c r="A3148" t="s">
        <v>3171</v>
      </c>
      <c r="B3148">
        <v>0</v>
      </c>
      <c r="C3148">
        <f t="shared" si="49"/>
        <v>50</v>
      </c>
    </row>
    <row r="3149" spans="1:3" x14ac:dyDescent="0.3">
      <c r="A3149" t="s">
        <v>3172</v>
      </c>
      <c r="B3149">
        <v>9</v>
      </c>
      <c r="C3149">
        <f t="shared" si="49"/>
        <v>68</v>
      </c>
    </row>
    <row r="3150" spans="1:3" x14ac:dyDescent="0.3">
      <c r="A3150" t="s">
        <v>3173</v>
      </c>
      <c r="B3150">
        <v>406</v>
      </c>
      <c r="C3150">
        <f t="shared" si="49"/>
        <v>862</v>
      </c>
    </row>
    <row r="3151" spans="1:3" x14ac:dyDescent="0.3">
      <c r="A3151" t="s">
        <v>3174</v>
      </c>
      <c r="B3151">
        <v>170</v>
      </c>
      <c r="C3151">
        <f t="shared" si="49"/>
        <v>390</v>
      </c>
    </row>
    <row r="3152" spans="1:3" x14ac:dyDescent="0.3">
      <c r="A3152" t="s">
        <v>3175</v>
      </c>
      <c r="B3152">
        <v>207</v>
      </c>
      <c r="C3152">
        <f t="shared" si="49"/>
        <v>464</v>
      </c>
    </row>
    <row r="3153" spans="1:3" x14ac:dyDescent="0.3">
      <c r="A3153" t="s">
        <v>3176</v>
      </c>
      <c r="B3153">
        <v>6</v>
      </c>
      <c r="C3153">
        <f t="shared" si="49"/>
        <v>62</v>
      </c>
    </row>
    <row r="3154" spans="1:3" x14ac:dyDescent="0.3">
      <c r="A3154" t="s">
        <v>3177</v>
      </c>
      <c r="B3154">
        <v>185</v>
      </c>
      <c r="C3154">
        <f t="shared" si="49"/>
        <v>420</v>
      </c>
    </row>
    <row r="3155" spans="1:3" x14ac:dyDescent="0.3">
      <c r="A3155" t="s">
        <v>3178</v>
      </c>
      <c r="B3155">
        <v>284</v>
      </c>
      <c r="C3155">
        <f t="shared" si="49"/>
        <v>618</v>
      </c>
    </row>
    <row r="3156" spans="1:3" x14ac:dyDescent="0.3">
      <c r="A3156" t="s">
        <v>3179</v>
      </c>
      <c r="B3156">
        <v>345</v>
      </c>
      <c r="C3156">
        <f t="shared" si="49"/>
        <v>740</v>
      </c>
    </row>
    <row r="3157" spans="1:3" x14ac:dyDescent="0.3">
      <c r="A3157" t="s">
        <v>3180</v>
      </c>
      <c r="B3157">
        <v>23</v>
      </c>
      <c r="C3157">
        <f t="shared" si="49"/>
        <v>96</v>
      </c>
    </row>
    <row r="3158" spans="1:3" x14ac:dyDescent="0.3">
      <c r="A3158" t="s">
        <v>3181</v>
      </c>
      <c r="B3158">
        <v>46</v>
      </c>
      <c r="C3158">
        <f t="shared" si="49"/>
        <v>142</v>
      </c>
    </row>
    <row r="3159" spans="1:3" x14ac:dyDescent="0.3">
      <c r="A3159" t="s">
        <v>3182</v>
      </c>
      <c r="B3159">
        <v>90</v>
      </c>
      <c r="C3159">
        <f t="shared" si="49"/>
        <v>230</v>
      </c>
    </row>
    <row r="3160" spans="1:3" x14ac:dyDescent="0.3">
      <c r="A3160" t="s">
        <v>3183</v>
      </c>
      <c r="B3160">
        <v>9</v>
      </c>
      <c r="C3160">
        <f t="shared" si="49"/>
        <v>68</v>
      </c>
    </row>
    <row r="3161" spans="1:3" x14ac:dyDescent="0.3">
      <c r="A3161" t="s">
        <v>3184</v>
      </c>
      <c r="B3161">
        <v>0</v>
      </c>
      <c r="C3161">
        <f t="shared" si="49"/>
        <v>50</v>
      </c>
    </row>
    <row r="3162" spans="1:3" x14ac:dyDescent="0.3">
      <c r="A3162" t="s">
        <v>3185</v>
      </c>
      <c r="B3162">
        <v>15</v>
      </c>
      <c r="C3162">
        <f t="shared" si="49"/>
        <v>80</v>
      </c>
    </row>
    <row r="3163" spans="1:3" x14ac:dyDescent="0.3">
      <c r="A3163" t="s">
        <v>3186</v>
      </c>
      <c r="B3163">
        <v>389</v>
      </c>
      <c r="C3163">
        <f t="shared" si="49"/>
        <v>828</v>
      </c>
    </row>
    <row r="3164" spans="1:3" x14ac:dyDescent="0.3">
      <c r="A3164" t="s">
        <v>3187</v>
      </c>
      <c r="B3164">
        <v>107</v>
      </c>
      <c r="C3164">
        <f t="shared" si="49"/>
        <v>264</v>
      </c>
    </row>
    <row r="3165" spans="1:3" x14ac:dyDescent="0.3">
      <c r="A3165" t="s">
        <v>3188</v>
      </c>
      <c r="B3165">
        <v>61</v>
      </c>
      <c r="C3165">
        <f t="shared" si="49"/>
        <v>172</v>
      </c>
    </row>
    <row r="3166" spans="1:3" x14ac:dyDescent="0.3">
      <c r="A3166" t="s">
        <v>3189</v>
      </c>
      <c r="B3166">
        <v>222</v>
      </c>
      <c r="C3166">
        <f t="shared" si="49"/>
        <v>494</v>
      </c>
    </row>
    <row r="3167" spans="1:3" x14ac:dyDescent="0.3">
      <c r="A3167" t="s">
        <v>3190</v>
      </c>
      <c r="B3167">
        <v>2</v>
      </c>
      <c r="C3167">
        <f t="shared" si="49"/>
        <v>54</v>
      </c>
    </row>
    <row r="3168" spans="1:3" x14ac:dyDescent="0.3">
      <c r="A3168" t="s">
        <v>3191</v>
      </c>
      <c r="B3168">
        <v>1674</v>
      </c>
      <c r="C3168">
        <f t="shared" si="49"/>
        <v>3398</v>
      </c>
    </row>
    <row r="3169" spans="1:3" x14ac:dyDescent="0.3">
      <c r="A3169" t="s">
        <v>3192</v>
      </c>
      <c r="B3169">
        <v>542</v>
      </c>
      <c r="C3169">
        <f t="shared" si="49"/>
        <v>1134</v>
      </c>
    </row>
    <row r="3170" spans="1:3" x14ac:dyDescent="0.3">
      <c r="A3170" t="s">
        <v>3193</v>
      </c>
      <c r="B3170">
        <v>69</v>
      </c>
      <c r="C3170">
        <f t="shared" si="49"/>
        <v>188</v>
      </c>
    </row>
    <row r="3171" spans="1:3" x14ac:dyDescent="0.3">
      <c r="A3171" t="s">
        <v>3194</v>
      </c>
      <c r="B3171">
        <v>12</v>
      </c>
      <c r="C3171">
        <f t="shared" si="49"/>
        <v>74</v>
      </c>
    </row>
    <row r="3172" spans="1:3" x14ac:dyDescent="0.3">
      <c r="A3172" t="s">
        <v>3195</v>
      </c>
      <c r="B3172">
        <v>12</v>
      </c>
      <c r="C3172">
        <f t="shared" si="49"/>
        <v>74</v>
      </c>
    </row>
    <row r="3173" spans="1:3" x14ac:dyDescent="0.3">
      <c r="A3173" t="s">
        <v>3196</v>
      </c>
      <c r="B3173">
        <v>226</v>
      </c>
      <c r="C3173">
        <f t="shared" si="49"/>
        <v>502</v>
      </c>
    </row>
    <row r="3174" spans="1:3" x14ac:dyDescent="0.3">
      <c r="A3174" t="s">
        <v>3197</v>
      </c>
      <c r="B3174">
        <v>186</v>
      </c>
      <c r="C3174">
        <f t="shared" si="49"/>
        <v>422</v>
      </c>
    </row>
    <row r="3175" spans="1:3" x14ac:dyDescent="0.3">
      <c r="A3175" t="s">
        <v>3198</v>
      </c>
      <c r="B3175">
        <v>64</v>
      </c>
      <c r="C3175">
        <f t="shared" si="49"/>
        <v>178</v>
      </c>
    </row>
    <row r="3176" spans="1:3" x14ac:dyDescent="0.3">
      <c r="A3176" t="s">
        <v>3199</v>
      </c>
      <c r="B3176">
        <v>133</v>
      </c>
      <c r="C3176">
        <f t="shared" si="49"/>
        <v>316</v>
      </c>
    </row>
    <row r="3177" spans="1:3" x14ac:dyDescent="0.3">
      <c r="A3177" t="s">
        <v>3200</v>
      </c>
      <c r="B3177">
        <v>470</v>
      </c>
      <c r="C3177">
        <f t="shared" si="49"/>
        <v>990</v>
      </c>
    </row>
    <row r="3178" spans="1:3" x14ac:dyDescent="0.3">
      <c r="A3178" t="s">
        <v>3201</v>
      </c>
      <c r="B3178">
        <v>190</v>
      </c>
      <c r="C3178">
        <f t="shared" si="49"/>
        <v>430</v>
      </c>
    </row>
    <row r="3179" spans="1:3" x14ac:dyDescent="0.3">
      <c r="A3179" t="s">
        <v>3202</v>
      </c>
      <c r="B3179">
        <v>486</v>
      </c>
      <c r="C3179">
        <f t="shared" si="49"/>
        <v>1022</v>
      </c>
    </row>
    <row r="3180" spans="1:3" x14ac:dyDescent="0.3">
      <c r="A3180" t="s">
        <v>3203</v>
      </c>
      <c r="B3180">
        <v>103</v>
      </c>
      <c r="C3180">
        <f t="shared" si="49"/>
        <v>256</v>
      </c>
    </row>
    <row r="3181" spans="1:3" x14ac:dyDescent="0.3">
      <c r="A3181" t="s">
        <v>3204</v>
      </c>
      <c r="B3181">
        <v>1</v>
      </c>
      <c r="C3181">
        <f t="shared" si="49"/>
        <v>52</v>
      </c>
    </row>
    <row r="3182" spans="1:3" x14ac:dyDescent="0.3">
      <c r="A3182" t="s">
        <v>3205</v>
      </c>
      <c r="B3182">
        <v>59</v>
      </c>
      <c r="C3182">
        <f t="shared" si="49"/>
        <v>168</v>
      </c>
    </row>
    <row r="3183" spans="1:3" x14ac:dyDescent="0.3">
      <c r="A3183" t="s">
        <v>3206</v>
      </c>
      <c r="B3183">
        <v>24</v>
      </c>
      <c r="C3183">
        <f t="shared" si="49"/>
        <v>98</v>
      </c>
    </row>
    <row r="3184" spans="1:3" x14ac:dyDescent="0.3">
      <c r="A3184" t="s">
        <v>3207</v>
      </c>
      <c r="B3184">
        <v>666</v>
      </c>
      <c r="C3184">
        <f t="shared" si="49"/>
        <v>1382</v>
      </c>
    </row>
    <row r="3185" spans="1:3" x14ac:dyDescent="0.3">
      <c r="A3185" t="s">
        <v>3208</v>
      </c>
      <c r="B3185">
        <v>12</v>
      </c>
      <c r="C3185">
        <f t="shared" si="49"/>
        <v>74</v>
      </c>
    </row>
    <row r="3186" spans="1:3" x14ac:dyDescent="0.3">
      <c r="A3186" t="s">
        <v>3209</v>
      </c>
      <c r="B3186">
        <v>168</v>
      </c>
      <c r="C3186">
        <f t="shared" si="49"/>
        <v>386</v>
      </c>
    </row>
    <row r="3187" spans="1:3" x14ac:dyDescent="0.3">
      <c r="A3187" t="s">
        <v>3210</v>
      </c>
      <c r="B3187">
        <v>29</v>
      </c>
      <c r="C3187">
        <f t="shared" si="49"/>
        <v>108</v>
      </c>
    </row>
    <row r="3188" spans="1:3" x14ac:dyDescent="0.3">
      <c r="A3188" t="s">
        <v>3211</v>
      </c>
      <c r="B3188">
        <v>12</v>
      </c>
      <c r="C3188">
        <f t="shared" si="49"/>
        <v>74</v>
      </c>
    </row>
    <row r="3189" spans="1:3" x14ac:dyDescent="0.3">
      <c r="A3189" t="s">
        <v>3212</v>
      </c>
      <c r="B3189">
        <v>13</v>
      </c>
      <c r="C3189">
        <f t="shared" si="49"/>
        <v>76</v>
      </c>
    </row>
    <row r="3190" spans="1:3" x14ac:dyDescent="0.3">
      <c r="A3190" t="s">
        <v>3213</v>
      </c>
      <c r="B3190">
        <v>5</v>
      </c>
      <c r="C3190">
        <f t="shared" si="49"/>
        <v>60</v>
      </c>
    </row>
    <row r="3191" spans="1:3" x14ac:dyDescent="0.3">
      <c r="A3191" t="s">
        <v>3214</v>
      </c>
      <c r="B3191">
        <v>42</v>
      </c>
      <c r="C3191">
        <f t="shared" si="49"/>
        <v>134</v>
      </c>
    </row>
    <row r="3192" spans="1:3" x14ac:dyDescent="0.3">
      <c r="A3192" t="s">
        <v>3215</v>
      </c>
      <c r="B3192">
        <v>80</v>
      </c>
      <c r="C3192">
        <f t="shared" si="49"/>
        <v>210</v>
      </c>
    </row>
    <row r="3193" spans="1:3" x14ac:dyDescent="0.3">
      <c r="A3193" t="s">
        <v>3216</v>
      </c>
      <c r="B3193">
        <v>16</v>
      </c>
      <c r="C3193">
        <f t="shared" si="49"/>
        <v>82</v>
      </c>
    </row>
    <row r="3194" spans="1:3" x14ac:dyDescent="0.3">
      <c r="A3194" t="s">
        <v>3217</v>
      </c>
      <c r="B3194">
        <v>208</v>
      </c>
      <c r="C3194">
        <f t="shared" si="49"/>
        <v>466</v>
      </c>
    </row>
    <row r="3195" spans="1:3" x14ac:dyDescent="0.3">
      <c r="A3195" t="s">
        <v>3218</v>
      </c>
      <c r="B3195">
        <v>26</v>
      </c>
      <c r="C3195">
        <f t="shared" si="49"/>
        <v>102</v>
      </c>
    </row>
    <row r="3196" spans="1:3" x14ac:dyDescent="0.3">
      <c r="A3196" t="s">
        <v>3219</v>
      </c>
      <c r="B3196">
        <v>19</v>
      </c>
      <c r="C3196">
        <f t="shared" si="49"/>
        <v>88</v>
      </c>
    </row>
    <row r="3197" spans="1:3" x14ac:dyDescent="0.3">
      <c r="A3197" t="s">
        <v>3220</v>
      </c>
      <c r="B3197">
        <v>157</v>
      </c>
      <c r="C3197">
        <f t="shared" si="49"/>
        <v>364</v>
      </c>
    </row>
    <row r="3198" spans="1:3" x14ac:dyDescent="0.3">
      <c r="A3198" t="s">
        <v>3221</v>
      </c>
      <c r="B3198">
        <v>37</v>
      </c>
      <c r="C3198">
        <f t="shared" si="49"/>
        <v>124</v>
      </c>
    </row>
    <row r="3199" spans="1:3" x14ac:dyDescent="0.3">
      <c r="A3199" t="s">
        <v>3222</v>
      </c>
      <c r="B3199">
        <v>15</v>
      </c>
      <c r="C3199">
        <f t="shared" si="49"/>
        <v>80</v>
      </c>
    </row>
    <row r="3200" spans="1:3" x14ac:dyDescent="0.3">
      <c r="A3200" t="s">
        <v>3223</v>
      </c>
      <c r="B3200">
        <v>969</v>
      </c>
      <c r="C3200">
        <f t="shared" si="49"/>
        <v>1988</v>
      </c>
    </row>
    <row r="3201" spans="1:3" x14ac:dyDescent="0.3">
      <c r="A3201" t="s">
        <v>3224</v>
      </c>
      <c r="B3201">
        <v>266</v>
      </c>
      <c r="C3201">
        <f t="shared" si="49"/>
        <v>582</v>
      </c>
    </row>
    <row r="3202" spans="1:3" x14ac:dyDescent="0.3">
      <c r="A3202" t="s">
        <v>3225</v>
      </c>
      <c r="B3202">
        <v>36</v>
      </c>
      <c r="C3202">
        <f t="shared" si="49"/>
        <v>122</v>
      </c>
    </row>
    <row r="3203" spans="1:3" x14ac:dyDescent="0.3">
      <c r="A3203" t="s">
        <v>3226</v>
      </c>
      <c r="B3203">
        <v>37</v>
      </c>
      <c r="C3203">
        <f t="shared" ref="C3203:C3266" si="50">$F$3+$F$4*B3203</f>
        <v>124</v>
      </c>
    </row>
    <row r="3204" spans="1:3" x14ac:dyDescent="0.3">
      <c r="A3204" t="s">
        <v>3227</v>
      </c>
      <c r="B3204">
        <v>476</v>
      </c>
      <c r="C3204">
        <f t="shared" si="50"/>
        <v>1002</v>
      </c>
    </row>
    <row r="3205" spans="1:3" x14ac:dyDescent="0.3">
      <c r="A3205" t="s">
        <v>3228</v>
      </c>
      <c r="B3205">
        <v>180</v>
      </c>
      <c r="C3205">
        <f t="shared" si="50"/>
        <v>410</v>
      </c>
    </row>
    <row r="3206" spans="1:3" x14ac:dyDescent="0.3">
      <c r="A3206" t="s">
        <v>3229</v>
      </c>
      <c r="B3206">
        <v>117</v>
      </c>
      <c r="C3206">
        <f t="shared" si="50"/>
        <v>284</v>
      </c>
    </row>
    <row r="3207" spans="1:3" x14ac:dyDescent="0.3">
      <c r="A3207" t="s">
        <v>3230</v>
      </c>
      <c r="B3207">
        <v>41</v>
      </c>
      <c r="C3207">
        <f t="shared" si="50"/>
        <v>132</v>
      </c>
    </row>
    <row r="3208" spans="1:3" x14ac:dyDescent="0.3">
      <c r="A3208" t="s">
        <v>3231</v>
      </c>
      <c r="B3208">
        <v>971</v>
      </c>
      <c r="C3208">
        <f t="shared" si="50"/>
        <v>1992</v>
      </c>
    </row>
    <row r="3209" spans="1:3" x14ac:dyDescent="0.3">
      <c r="A3209" t="s">
        <v>3232</v>
      </c>
      <c r="B3209">
        <v>62</v>
      </c>
      <c r="C3209">
        <f t="shared" si="50"/>
        <v>174</v>
      </c>
    </row>
    <row r="3210" spans="1:3" x14ac:dyDescent="0.3">
      <c r="A3210" t="s">
        <v>3233</v>
      </c>
      <c r="B3210">
        <v>30</v>
      </c>
      <c r="C3210">
        <f t="shared" si="50"/>
        <v>110</v>
      </c>
    </row>
    <row r="3211" spans="1:3" x14ac:dyDescent="0.3">
      <c r="A3211" t="s">
        <v>3234</v>
      </c>
      <c r="B3211">
        <v>422</v>
      </c>
      <c r="C3211">
        <f t="shared" si="50"/>
        <v>894</v>
      </c>
    </row>
    <row r="3212" spans="1:3" x14ac:dyDescent="0.3">
      <c r="A3212" t="s">
        <v>3235</v>
      </c>
      <c r="B3212">
        <v>152</v>
      </c>
      <c r="C3212">
        <f t="shared" si="50"/>
        <v>354</v>
      </c>
    </row>
    <row r="3213" spans="1:3" x14ac:dyDescent="0.3">
      <c r="A3213" t="s">
        <v>3236</v>
      </c>
      <c r="B3213">
        <v>395</v>
      </c>
      <c r="C3213">
        <f t="shared" si="50"/>
        <v>840</v>
      </c>
    </row>
    <row r="3214" spans="1:3" x14ac:dyDescent="0.3">
      <c r="A3214" t="s">
        <v>3237</v>
      </c>
      <c r="B3214">
        <v>118</v>
      </c>
      <c r="C3214">
        <f t="shared" si="50"/>
        <v>286</v>
      </c>
    </row>
    <row r="3215" spans="1:3" x14ac:dyDescent="0.3">
      <c r="A3215" t="s">
        <v>3238</v>
      </c>
      <c r="B3215">
        <v>26</v>
      </c>
      <c r="C3215">
        <f t="shared" si="50"/>
        <v>102</v>
      </c>
    </row>
    <row r="3216" spans="1:3" x14ac:dyDescent="0.3">
      <c r="A3216" t="s">
        <v>3239</v>
      </c>
      <c r="B3216">
        <v>35</v>
      </c>
      <c r="C3216">
        <f t="shared" si="50"/>
        <v>120</v>
      </c>
    </row>
    <row r="3217" spans="1:3" x14ac:dyDescent="0.3">
      <c r="A3217" t="s">
        <v>3240</v>
      </c>
      <c r="B3217">
        <v>201</v>
      </c>
      <c r="C3217">
        <f t="shared" si="50"/>
        <v>452</v>
      </c>
    </row>
    <row r="3218" spans="1:3" x14ac:dyDescent="0.3">
      <c r="A3218" t="s">
        <v>3241</v>
      </c>
      <c r="B3218">
        <v>281</v>
      </c>
      <c r="C3218">
        <f t="shared" si="50"/>
        <v>612</v>
      </c>
    </row>
    <row r="3219" spans="1:3" x14ac:dyDescent="0.3">
      <c r="A3219" t="s">
        <v>3242</v>
      </c>
      <c r="B3219">
        <v>3</v>
      </c>
      <c r="C3219">
        <f t="shared" si="50"/>
        <v>56</v>
      </c>
    </row>
    <row r="3220" spans="1:3" x14ac:dyDescent="0.3">
      <c r="A3220" t="s">
        <v>3243</v>
      </c>
      <c r="B3220">
        <v>8</v>
      </c>
      <c r="C3220">
        <f t="shared" si="50"/>
        <v>66</v>
      </c>
    </row>
    <row r="3221" spans="1:3" x14ac:dyDescent="0.3">
      <c r="A3221" t="s">
        <v>3244</v>
      </c>
      <c r="B3221">
        <v>124</v>
      </c>
      <c r="C3221">
        <f t="shared" si="50"/>
        <v>298</v>
      </c>
    </row>
    <row r="3222" spans="1:3" x14ac:dyDescent="0.3">
      <c r="A3222" t="s">
        <v>3245</v>
      </c>
      <c r="B3222">
        <v>4</v>
      </c>
      <c r="C3222">
        <f t="shared" si="50"/>
        <v>58</v>
      </c>
    </row>
    <row r="3223" spans="1:3" x14ac:dyDescent="0.3">
      <c r="A3223" t="s">
        <v>3246</v>
      </c>
      <c r="B3223">
        <v>19</v>
      </c>
      <c r="C3223">
        <f t="shared" si="50"/>
        <v>88</v>
      </c>
    </row>
    <row r="3224" spans="1:3" x14ac:dyDescent="0.3">
      <c r="A3224" t="s">
        <v>3247</v>
      </c>
      <c r="B3224">
        <v>33</v>
      </c>
      <c r="C3224">
        <f t="shared" si="50"/>
        <v>116</v>
      </c>
    </row>
    <row r="3225" spans="1:3" x14ac:dyDescent="0.3">
      <c r="A3225" t="s">
        <v>3248</v>
      </c>
      <c r="B3225">
        <v>307</v>
      </c>
      <c r="C3225">
        <f t="shared" si="50"/>
        <v>664</v>
      </c>
    </row>
    <row r="3226" spans="1:3" x14ac:dyDescent="0.3">
      <c r="A3226" t="s">
        <v>3249</v>
      </c>
      <c r="B3226">
        <v>18</v>
      </c>
      <c r="C3226">
        <f t="shared" si="50"/>
        <v>86</v>
      </c>
    </row>
    <row r="3227" spans="1:3" x14ac:dyDescent="0.3">
      <c r="A3227" t="s">
        <v>3250</v>
      </c>
      <c r="B3227">
        <v>0</v>
      </c>
      <c r="C3227">
        <f t="shared" si="50"/>
        <v>50</v>
      </c>
    </row>
    <row r="3228" spans="1:3" x14ac:dyDescent="0.3">
      <c r="A3228" t="s">
        <v>3251</v>
      </c>
      <c r="B3228">
        <v>804</v>
      </c>
      <c r="C3228">
        <f t="shared" si="50"/>
        <v>1658</v>
      </c>
    </row>
    <row r="3229" spans="1:3" x14ac:dyDescent="0.3">
      <c r="A3229" t="s">
        <v>3252</v>
      </c>
      <c r="B3229">
        <v>240</v>
      </c>
      <c r="C3229">
        <f t="shared" si="50"/>
        <v>530</v>
      </c>
    </row>
    <row r="3230" spans="1:3" x14ac:dyDescent="0.3">
      <c r="A3230" t="s">
        <v>3253</v>
      </c>
      <c r="B3230">
        <v>521</v>
      </c>
      <c r="C3230">
        <f t="shared" si="50"/>
        <v>1092</v>
      </c>
    </row>
    <row r="3231" spans="1:3" x14ac:dyDescent="0.3">
      <c r="A3231" t="s">
        <v>3254</v>
      </c>
      <c r="B3231">
        <v>129</v>
      </c>
      <c r="C3231">
        <f t="shared" si="50"/>
        <v>308</v>
      </c>
    </row>
    <row r="3232" spans="1:3" x14ac:dyDescent="0.3">
      <c r="A3232" t="s">
        <v>3255</v>
      </c>
      <c r="B3232">
        <v>304</v>
      </c>
      <c r="C3232">
        <f t="shared" si="50"/>
        <v>658</v>
      </c>
    </row>
    <row r="3233" spans="1:3" x14ac:dyDescent="0.3">
      <c r="A3233" t="s">
        <v>3256</v>
      </c>
      <c r="B3233">
        <v>431</v>
      </c>
      <c r="C3233">
        <f t="shared" si="50"/>
        <v>912</v>
      </c>
    </row>
    <row r="3234" spans="1:3" x14ac:dyDescent="0.3">
      <c r="A3234" t="s">
        <v>3257</v>
      </c>
      <c r="B3234">
        <v>243</v>
      </c>
      <c r="C3234">
        <f t="shared" si="50"/>
        <v>536</v>
      </c>
    </row>
    <row r="3235" spans="1:3" x14ac:dyDescent="0.3">
      <c r="A3235" t="s">
        <v>3258</v>
      </c>
      <c r="B3235">
        <v>1311</v>
      </c>
      <c r="C3235">
        <f t="shared" si="50"/>
        <v>2672</v>
      </c>
    </row>
    <row r="3236" spans="1:3" x14ac:dyDescent="0.3">
      <c r="A3236" t="s">
        <v>3259</v>
      </c>
      <c r="B3236">
        <v>711</v>
      </c>
      <c r="C3236">
        <f t="shared" si="50"/>
        <v>1472</v>
      </c>
    </row>
    <row r="3237" spans="1:3" x14ac:dyDescent="0.3">
      <c r="A3237" t="s">
        <v>3260</v>
      </c>
      <c r="B3237">
        <v>2139</v>
      </c>
      <c r="C3237">
        <f t="shared" si="50"/>
        <v>4328</v>
      </c>
    </row>
    <row r="3238" spans="1:3" x14ac:dyDescent="0.3">
      <c r="A3238" t="s">
        <v>3261</v>
      </c>
      <c r="B3238">
        <v>370</v>
      </c>
      <c r="C3238">
        <f t="shared" si="50"/>
        <v>790</v>
      </c>
    </row>
    <row r="3239" spans="1:3" x14ac:dyDescent="0.3">
      <c r="A3239" t="s">
        <v>3262</v>
      </c>
      <c r="B3239">
        <v>334</v>
      </c>
      <c r="C3239">
        <f t="shared" si="50"/>
        <v>718</v>
      </c>
    </row>
    <row r="3240" spans="1:3" x14ac:dyDescent="0.3">
      <c r="A3240" t="s">
        <v>3263</v>
      </c>
      <c r="B3240">
        <v>16784</v>
      </c>
      <c r="C3240">
        <f t="shared" si="50"/>
        <v>33618</v>
      </c>
    </row>
    <row r="3241" spans="1:3" x14ac:dyDescent="0.3">
      <c r="A3241" t="s">
        <v>3264</v>
      </c>
      <c r="B3241">
        <v>10564</v>
      </c>
      <c r="C3241">
        <f t="shared" si="50"/>
        <v>21178</v>
      </c>
    </row>
    <row r="3242" spans="1:3" x14ac:dyDescent="0.3">
      <c r="A3242" t="s">
        <v>3265</v>
      </c>
      <c r="B3242">
        <v>862</v>
      </c>
      <c r="C3242">
        <f t="shared" si="50"/>
        <v>1774</v>
      </c>
    </row>
    <row r="3243" spans="1:3" x14ac:dyDescent="0.3">
      <c r="A3243" t="s">
        <v>3266</v>
      </c>
      <c r="B3243">
        <v>1334</v>
      </c>
      <c r="C3243">
        <f t="shared" si="50"/>
        <v>2718</v>
      </c>
    </row>
    <row r="3244" spans="1:3" x14ac:dyDescent="0.3">
      <c r="A3244" t="s">
        <v>3267</v>
      </c>
      <c r="B3244">
        <v>0</v>
      </c>
      <c r="C3244">
        <f t="shared" si="50"/>
        <v>50</v>
      </c>
    </row>
    <row r="3245" spans="1:3" x14ac:dyDescent="0.3">
      <c r="A3245" t="s">
        <v>3268</v>
      </c>
      <c r="B3245">
        <v>31</v>
      </c>
      <c r="C3245">
        <f t="shared" si="50"/>
        <v>112</v>
      </c>
    </row>
    <row r="3246" spans="1:3" x14ac:dyDescent="0.3">
      <c r="A3246" t="s">
        <v>3269</v>
      </c>
      <c r="B3246">
        <v>1008</v>
      </c>
      <c r="C3246">
        <f t="shared" si="50"/>
        <v>2066</v>
      </c>
    </row>
    <row r="3247" spans="1:3" x14ac:dyDescent="0.3">
      <c r="A3247" t="s">
        <v>3270</v>
      </c>
      <c r="B3247">
        <v>1141</v>
      </c>
      <c r="C3247">
        <f t="shared" si="50"/>
        <v>2332</v>
      </c>
    </row>
    <row r="3248" spans="1:3" x14ac:dyDescent="0.3">
      <c r="A3248" t="s">
        <v>3271</v>
      </c>
      <c r="B3248">
        <v>707</v>
      </c>
      <c r="C3248">
        <f t="shared" si="50"/>
        <v>1464</v>
      </c>
    </row>
    <row r="3249" spans="1:3" x14ac:dyDescent="0.3">
      <c r="A3249" t="s">
        <v>3272</v>
      </c>
      <c r="B3249">
        <v>446</v>
      </c>
      <c r="C3249">
        <f t="shared" si="50"/>
        <v>942</v>
      </c>
    </row>
    <row r="3250" spans="1:3" x14ac:dyDescent="0.3">
      <c r="A3250" t="s">
        <v>3273</v>
      </c>
      <c r="B3250">
        <v>199</v>
      </c>
      <c r="C3250">
        <f t="shared" si="50"/>
        <v>448</v>
      </c>
    </row>
    <row r="3251" spans="1:3" x14ac:dyDescent="0.3">
      <c r="A3251" t="s">
        <v>3274</v>
      </c>
      <c r="B3251">
        <v>441</v>
      </c>
      <c r="C3251">
        <f t="shared" si="50"/>
        <v>932</v>
      </c>
    </row>
    <row r="3252" spans="1:3" x14ac:dyDescent="0.3">
      <c r="A3252" t="s">
        <v>3275</v>
      </c>
      <c r="B3252">
        <v>509</v>
      </c>
      <c r="C3252">
        <f t="shared" si="50"/>
        <v>1068</v>
      </c>
    </row>
    <row r="3253" spans="1:3" x14ac:dyDescent="0.3">
      <c r="A3253" t="s">
        <v>3276</v>
      </c>
      <c r="B3253">
        <v>69</v>
      </c>
      <c r="C3253">
        <f t="shared" si="50"/>
        <v>188</v>
      </c>
    </row>
    <row r="3254" spans="1:3" x14ac:dyDescent="0.3">
      <c r="A3254" t="s">
        <v>3277</v>
      </c>
      <c r="B3254">
        <v>1401</v>
      </c>
      <c r="C3254">
        <f t="shared" si="50"/>
        <v>2852</v>
      </c>
    </row>
    <row r="3255" spans="1:3" x14ac:dyDescent="0.3">
      <c r="A3255" t="s">
        <v>3278</v>
      </c>
      <c r="B3255">
        <v>19</v>
      </c>
      <c r="C3255">
        <f t="shared" si="50"/>
        <v>88</v>
      </c>
    </row>
    <row r="3256" spans="1:3" x14ac:dyDescent="0.3">
      <c r="A3256" t="s">
        <v>3279</v>
      </c>
      <c r="B3256">
        <v>247</v>
      </c>
      <c r="C3256">
        <f t="shared" si="50"/>
        <v>544</v>
      </c>
    </row>
    <row r="3257" spans="1:3" x14ac:dyDescent="0.3">
      <c r="A3257" t="s">
        <v>3280</v>
      </c>
      <c r="B3257">
        <v>1200</v>
      </c>
      <c r="C3257">
        <f t="shared" si="50"/>
        <v>2450</v>
      </c>
    </row>
    <row r="3258" spans="1:3" x14ac:dyDescent="0.3">
      <c r="A3258" t="s">
        <v>3281</v>
      </c>
      <c r="B3258">
        <v>84</v>
      </c>
      <c r="C3258">
        <f t="shared" si="50"/>
        <v>218</v>
      </c>
    </row>
    <row r="3259" spans="1:3" x14ac:dyDescent="0.3">
      <c r="A3259" t="s">
        <v>3282</v>
      </c>
      <c r="B3259">
        <v>37</v>
      </c>
      <c r="C3259">
        <f t="shared" si="50"/>
        <v>124</v>
      </c>
    </row>
    <row r="3260" spans="1:3" x14ac:dyDescent="0.3">
      <c r="A3260" t="s">
        <v>3283</v>
      </c>
      <c r="B3260">
        <v>34</v>
      </c>
      <c r="C3260">
        <f t="shared" si="50"/>
        <v>118</v>
      </c>
    </row>
    <row r="3261" spans="1:3" x14ac:dyDescent="0.3">
      <c r="A3261" t="s">
        <v>3284</v>
      </c>
      <c r="B3261">
        <v>75</v>
      </c>
      <c r="C3261">
        <f t="shared" si="50"/>
        <v>200</v>
      </c>
    </row>
    <row r="3262" spans="1:3" x14ac:dyDescent="0.3">
      <c r="A3262" t="s">
        <v>3285</v>
      </c>
      <c r="B3262">
        <v>4</v>
      </c>
      <c r="C3262">
        <f t="shared" si="50"/>
        <v>58</v>
      </c>
    </row>
    <row r="3263" spans="1:3" x14ac:dyDescent="0.3">
      <c r="A3263" t="s">
        <v>3286</v>
      </c>
      <c r="B3263">
        <v>13</v>
      </c>
      <c r="C3263">
        <f t="shared" si="50"/>
        <v>76</v>
      </c>
    </row>
    <row r="3264" spans="1:3" x14ac:dyDescent="0.3">
      <c r="A3264" t="s">
        <v>3287</v>
      </c>
      <c r="B3264">
        <v>8</v>
      </c>
      <c r="C3264">
        <f t="shared" si="50"/>
        <v>66</v>
      </c>
    </row>
    <row r="3265" spans="1:3" x14ac:dyDescent="0.3">
      <c r="A3265" t="s">
        <v>3288</v>
      </c>
      <c r="B3265">
        <v>218</v>
      </c>
      <c r="C3265">
        <f t="shared" si="50"/>
        <v>486</v>
      </c>
    </row>
    <row r="3266" spans="1:3" x14ac:dyDescent="0.3">
      <c r="A3266" t="s">
        <v>3289</v>
      </c>
      <c r="B3266">
        <v>429</v>
      </c>
      <c r="C3266">
        <f t="shared" si="50"/>
        <v>908</v>
      </c>
    </row>
    <row r="3267" spans="1:3" x14ac:dyDescent="0.3">
      <c r="A3267" t="s">
        <v>3290</v>
      </c>
      <c r="B3267">
        <v>175</v>
      </c>
      <c r="C3267">
        <f t="shared" ref="C3267:C3330" si="51">$F$3+$F$4*B3267</f>
        <v>400</v>
      </c>
    </row>
    <row r="3268" spans="1:3" x14ac:dyDescent="0.3">
      <c r="A3268" t="s">
        <v>3291</v>
      </c>
      <c r="B3268">
        <v>180</v>
      </c>
      <c r="C3268">
        <f t="shared" si="51"/>
        <v>410</v>
      </c>
    </row>
    <row r="3269" spans="1:3" x14ac:dyDescent="0.3">
      <c r="A3269" t="s">
        <v>3292</v>
      </c>
      <c r="B3269">
        <v>60</v>
      </c>
      <c r="C3269">
        <f t="shared" si="51"/>
        <v>170</v>
      </c>
    </row>
    <row r="3270" spans="1:3" x14ac:dyDescent="0.3">
      <c r="A3270" t="s">
        <v>3293</v>
      </c>
      <c r="B3270">
        <v>31</v>
      </c>
      <c r="C3270">
        <f t="shared" si="51"/>
        <v>112</v>
      </c>
    </row>
    <row r="3271" spans="1:3" x14ac:dyDescent="0.3">
      <c r="A3271" t="s">
        <v>3294</v>
      </c>
      <c r="B3271">
        <v>4400</v>
      </c>
      <c r="C3271">
        <f t="shared" si="51"/>
        <v>8850</v>
      </c>
    </row>
    <row r="3272" spans="1:3" x14ac:dyDescent="0.3">
      <c r="A3272" t="s">
        <v>3295</v>
      </c>
      <c r="B3272">
        <v>1500</v>
      </c>
      <c r="C3272">
        <f t="shared" si="51"/>
        <v>3050</v>
      </c>
    </row>
    <row r="3273" spans="1:3" x14ac:dyDescent="0.3">
      <c r="A3273" t="s">
        <v>3296</v>
      </c>
      <c r="B3273">
        <v>746</v>
      </c>
      <c r="C3273">
        <f t="shared" si="51"/>
        <v>1542</v>
      </c>
    </row>
    <row r="3274" spans="1:3" x14ac:dyDescent="0.3">
      <c r="A3274" t="s">
        <v>3297</v>
      </c>
      <c r="B3274">
        <v>0</v>
      </c>
      <c r="C3274">
        <f t="shared" si="51"/>
        <v>50</v>
      </c>
    </row>
    <row r="3275" spans="1:3" x14ac:dyDescent="0.3">
      <c r="A3275" t="s">
        <v>3298</v>
      </c>
      <c r="B3275">
        <v>3</v>
      </c>
      <c r="C3275">
        <f t="shared" si="51"/>
        <v>56</v>
      </c>
    </row>
    <row r="3276" spans="1:3" x14ac:dyDescent="0.3">
      <c r="A3276" t="s">
        <v>3299</v>
      </c>
      <c r="B3276">
        <v>30</v>
      </c>
      <c r="C3276">
        <f t="shared" si="51"/>
        <v>110</v>
      </c>
    </row>
    <row r="3277" spans="1:3" x14ac:dyDescent="0.3">
      <c r="A3277" t="s">
        <v>3300</v>
      </c>
      <c r="B3277">
        <v>763</v>
      </c>
      <c r="C3277">
        <f t="shared" si="51"/>
        <v>1576</v>
      </c>
    </row>
    <row r="3278" spans="1:3" x14ac:dyDescent="0.3">
      <c r="A3278" t="s">
        <v>3301</v>
      </c>
      <c r="B3278">
        <v>764</v>
      </c>
      <c r="C3278">
        <f t="shared" si="51"/>
        <v>1578</v>
      </c>
    </row>
    <row r="3279" spans="1:3" x14ac:dyDescent="0.3">
      <c r="A3279" t="s">
        <v>3302</v>
      </c>
      <c r="B3279">
        <v>882</v>
      </c>
      <c r="C3279">
        <f t="shared" si="51"/>
        <v>1814</v>
      </c>
    </row>
    <row r="3280" spans="1:3" x14ac:dyDescent="0.3">
      <c r="A3280" t="s">
        <v>3303</v>
      </c>
      <c r="B3280">
        <v>536</v>
      </c>
      <c r="C3280">
        <f t="shared" si="51"/>
        <v>1122</v>
      </c>
    </row>
    <row r="3281" spans="1:3" x14ac:dyDescent="0.3">
      <c r="A3281" t="s">
        <v>3304</v>
      </c>
      <c r="B3281">
        <v>52</v>
      </c>
      <c r="C3281">
        <f t="shared" si="51"/>
        <v>154</v>
      </c>
    </row>
    <row r="3282" spans="1:3" x14ac:dyDescent="0.3">
      <c r="A3282" t="s">
        <v>3305</v>
      </c>
      <c r="B3282">
        <v>184</v>
      </c>
      <c r="C3282">
        <f t="shared" si="51"/>
        <v>418</v>
      </c>
    </row>
    <row r="3283" spans="1:3" x14ac:dyDescent="0.3">
      <c r="A3283" t="s">
        <v>3306</v>
      </c>
      <c r="B3283">
        <v>112</v>
      </c>
      <c r="C3283">
        <f t="shared" si="51"/>
        <v>274</v>
      </c>
    </row>
    <row r="3284" spans="1:3" x14ac:dyDescent="0.3">
      <c r="A3284" t="s">
        <v>3307</v>
      </c>
      <c r="B3284">
        <v>172</v>
      </c>
      <c r="C3284">
        <f t="shared" si="51"/>
        <v>394</v>
      </c>
    </row>
    <row r="3285" spans="1:3" x14ac:dyDescent="0.3">
      <c r="A3285" t="s">
        <v>3308</v>
      </c>
      <c r="B3285">
        <v>350</v>
      </c>
      <c r="C3285">
        <f t="shared" si="51"/>
        <v>750</v>
      </c>
    </row>
    <row r="3286" spans="1:3" x14ac:dyDescent="0.3">
      <c r="A3286" t="s">
        <v>3309</v>
      </c>
      <c r="B3286">
        <v>30</v>
      </c>
      <c r="C3286">
        <f t="shared" si="51"/>
        <v>110</v>
      </c>
    </row>
    <row r="3287" spans="1:3" x14ac:dyDescent="0.3">
      <c r="A3287" t="s">
        <v>3310</v>
      </c>
      <c r="B3287">
        <v>1152</v>
      </c>
      <c r="C3287">
        <f t="shared" si="51"/>
        <v>2354</v>
      </c>
    </row>
    <row r="3288" spans="1:3" x14ac:dyDescent="0.3">
      <c r="A3288" t="s">
        <v>3311</v>
      </c>
      <c r="B3288">
        <v>226</v>
      </c>
      <c r="C3288">
        <f t="shared" si="51"/>
        <v>502</v>
      </c>
    </row>
    <row r="3289" spans="1:3" x14ac:dyDescent="0.3">
      <c r="A3289" t="s">
        <v>3312</v>
      </c>
      <c r="B3289">
        <v>15</v>
      </c>
      <c r="C3289">
        <f t="shared" si="51"/>
        <v>80</v>
      </c>
    </row>
    <row r="3290" spans="1:3" x14ac:dyDescent="0.3">
      <c r="A3290" t="s">
        <v>3313</v>
      </c>
      <c r="B3290">
        <v>272</v>
      </c>
      <c r="C3290">
        <f t="shared" si="51"/>
        <v>594</v>
      </c>
    </row>
    <row r="3291" spans="1:3" x14ac:dyDescent="0.3">
      <c r="A3291" t="s">
        <v>3314</v>
      </c>
      <c r="B3291">
        <v>59</v>
      </c>
      <c r="C3291">
        <f t="shared" si="51"/>
        <v>168</v>
      </c>
    </row>
    <row r="3292" spans="1:3" x14ac:dyDescent="0.3">
      <c r="A3292" t="s">
        <v>3315</v>
      </c>
      <c r="B3292">
        <v>4</v>
      </c>
      <c r="C3292">
        <f t="shared" si="51"/>
        <v>58</v>
      </c>
    </row>
    <row r="3293" spans="1:3" x14ac:dyDescent="0.3">
      <c r="A3293" t="s">
        <v>3316</v>
      </c>
      <c r="B3293">
        <v>10</v>
      </c>
      <c r="C3293">
        <f t="shared" si="51"/>
        <v>70</v>
      </c>
    </row>
    <row r="3294" spans="1:3" x14ac:dyDescent="0.3">
      <c r="A3294" t="s">
        <v>3317</v>
      </c>
      <c r="B3294">
        <v>39</v>
      </c>
      <c r="C3294">
        <f t="shared" si="51"/>
        <v>128</v>
      </c>
    </row>
    <row r="3295" spans="1:3" x14ac:dyDescent="0.3">
      <c r="A3295" t="s">
        <v>3318</v>
      </c>
      <c r="B3295">
        <v>84</v>
      </c>
      <c r="C3295">
        <f t="shared" si="51"/>
        <v>218</v>
      </c>
    </row>
    <row r="3296" spans="1:3" x14ac:dyDescent="0.3">
      <c r="A3296" t="s">
        <v>3319</v>
      </c>
      <c r="B3296">
        <v>12</v>
      </c>
      <c r="C3296">
        <f t="shared" si="51"/>
        <v>74</v>
      </c>
    </row>
    <row r="3297" spans="1:3" x14ac:dyDescent="0.3">
      <c r="A3297" t="s">
        <v>3320</v>
      </c>
      <c r="B3297">
        <v>394</v>
      </c>
      <c r="C3297">
        <f t="shared" si="51"/>
        <v>838</v>
      </c>
    </row>
    <row r="3298" spans="1:3" x14ac:dyDescent="0.3">
      <c r="A3298" t="s">
        <v>3321</v>
      </c>
      <c r="B3298">
        <v>141</v>
      </c>
      <c r="C3298">
        <f t="shared" si="51"/>
        <v>332</v>
      </c>
    </row>
    <row r="3299" spans="1:3" x14ac:dyDescent="0.3">
      <c r="A3299" t="s">
        <v>3322</v>
      </c>
      <c r="B3299">
        <v>14</v>
      </c>
      <c r="C3299">
        <f t="shared" si="51"/>
        <v>78</v>
      </c>
    </row>
    <row r="3300" spans="1:3" x14ac:dyDescent="0.3">
      <c r="A3300" t="s">
        <v>3323</v>
      </c>
      <c r="B3300">
        <v>51</v>
      </c>
      <c r="C3300">
        <f t="shared" si="51"/>
        <v>152</v>
      </c>
    </row>
    <row r="3301" spans="1:3" x14ac:dyDescent="0.3">
      <c r="A3301" t="s">
        <v>3324</v>
      </c>
      <c r="B3301">
        <v>650</v>
      </c>
      <c r="C3301">
        <f t="shared" si="51"/>
        <v>1350</v>
      </c>
    </row>
    <row r="3302" spans="1:3" x14ac:dyDescent="0.3">
      <c r="A3302" t="s">
        <v>3325</v>
      </c>
      <c r="B3302">
        <v>50</v>
      </c>
      <c r="C3302">
        <f t="shared" si="51"/>
        <v>150</v>
      </c>
    </row>
    <row r="3303" spans="1:3" x14ac:dyDescent="0.3">
      <c r="A3303" t="s">
        <v>3326</v>
      </c>
      <c r="B3303">
        <v>21</v>
      </c>
      <c r="C3303">
        <f t="shared" si="51"/>
        <v>92</v>
      </c>
    </row>
    <row r="3304" spans="1:3" x14ac:dyDescent="0.3">
      <c r="A3304" t="s">
        <v>3327</v>
      </c>
      <c r="B3304">
        <v>163</v>
      </c>
      <c r="C3304">
        <f t="shared" si="51"/>
        <v>376</v>
      </c>
    </row>
    <row r="3305" spans="1:3" x14ac:dyDescent="0.3">
      <c r="A3305" t="s">
        <v>3328</v>
      </c>
      <c r="B3305">
        <v>26</v>
      </c>
      <c r="C3305">
        <f t="shared" si="51"/>
        <v>102</v>
      </c>
    </row>
    <row r="3306" spans="1:3" x14ac:dyDescent="0.3">
      <c r="A3306" t="s">
        <v>3329</v>
      </c>
      <c r="B3306">
        <v>302</v>
      </c>
      <c r="C3306">
        <f t="shared" si="51"/>
        <v>654</v>
      </c>
    </row>
    <row r="3307" spans="1:3" x14ac:dyDescent="0.3">
      <c r="A3307" t="s">
        <v>3330</v>
      </c>
      <c r="B3307">
        <v>209</v>
      </c>
      <c r="C3307">
        <f t="shared" si="51"/>
        <v>468</v>
      </c>
    </row>
    <row r="3308" spans="1:3" x14ac:dyDescent="0.3">
      <c r="A3308" t="s">
        <v>3331</v>
      </c>
      <c r="B3308">
        <v>12</v>
      </c>
      <c r="C3308">
        <f t="shared" si="51"/>
        <v>74</v>
      </c>
    </row>
    <row r="3309" spans="1:3" x14ac:dyDescent="0.3">
      <c r="A3309" t="s">
        <v>3332</v>
      </c>
      <c r="B3309">
        <v>0</v>
      </c>
      <c r="C3309">
        <f t="shared" si="51"/>
        <v>50</v>
      </c>
    </row>
    <row r="3310" spans="1:3" x14ac:dyDescent="0.3">
      <c r="A3310" t="s">
        <v>3333</v>
      </c>
      <c r="B3310">
        <v>339</v>
      </c>
      <c r="C3310">
        <f t="shared" si="51"/>
        <v>728</v>
      </c>
    </row>
    <row r="3311" spans="1:3" x14ac:dyDescent="0.3">
      <c r="A3311" t="s">
        <v>3334</v>
      </c>
      <c r="B3311">
        <v>19</v>
      </c>
      <c r="C3311">
        <f t="shared" si="51"/>
        <v>88</v>
      </c>
    </row>
    <row r="3312" spans="1:3" x14ac:dyDescent="0.3">
      <c r="A3312" t="s">
        <v>3335</v>
      </c>
      <c r="B3312">
        <v>90</v>
      </c>
      <c r="C3312">
        <f t="shared" si="51"/>
        <v>230</v>
      </c>
    </row>
    <row r="3313" spans="1:3" x14ac:dyDescent="0.3">
      <c r="A3313" t="s">
        <v>3336</v>
      </c>
      <c r="B3313">
        <v>96</v>
      </c>
      <c r="C3313">
        <f t="shared" si="51"/>
        <v>242</v>
      </c>
    </row>
    <row r="3314" spans="1:3" x14ac:dyDescent="0.3">
      <c r="A3314" t="s">
        <v>3337</v>
      </c>
      <c r="B3314">
        <v>121</v>
      </c>
      <c r="C3314">
        <f t="shared" si="51"/>
        <v>292</v>
      </c>
    </row>
    <row r="3315" spans="1:3" x14ac:dyDescent="0.3">
      <c r="A3315" t="s">
        <v>3338</v>
      </c>
      <c r="B3315">
        <v>1070</v>
      </c>
      <c r="C3315">
        <f t="shared" si="51"/>
        <v>2190</v>
      </c>
    </row>
    <row r="3316" spans="1:3" x14ac:dyDescent="0.3">
      <c r="A3316" t="s">
        <v>3339</v>
      </c>
      <c r="B3316">
        <v>39</v>
      </c>
      <c r="C3316">
        <f t="shared" si="51"/>
        <v>128</v>
      </c>
    </row>
    <row r="3317" spans="1:3" x14ac:dyDescent="0.3">
      <c r="A3317" t="s">
        <v>3340</v>
      </c>
      <c r="B3317">
        <v>28</v>
      </c>
      <c r="C3317">
        <f t="shared" si="51"/>
        <v>106</v>
      </c>
    </row>
    <row r="3318" spans="1:3" x14ac:dyDescent="0.3">
      <c r="A3318" t="s">
        <v>3341</v>
      </c>
      <c r="B3318">
        <v>70</v>
      </c>
      <c r="C3318">
        <f t="shared" si="51"/>
        <v>190</v>
      </c>
    </row>
    <row r="3319" spans="1:3" x14ac:dyDescent="0.3">
      <c r="A3319" t="s">
        <v>3342</v>
      </c>
      <c r="B3319">
        <v>188</v>
      </c>
      <c r="C3319">
        <f t="shared" si="51"/>
        <v>426</v>
      </c>
    </row>
    <row r="3320" spans="1:3" x14ac:dyDescent="0.3">
      <c r="A3320" t="s">
        <v>3343</v>
      </c>
      <c r="B3320">
        <v>65</v>
      </c>
      <c r="C3320">
        <f t="shared" si="51"/>
        <v>180</v>
      </c>
    </row>
    <row r="3321" spans="1:3" x14ac:dyDescent="0.3">
      <c r="A3321" t="s">
        <v>3344</v>
      </c>
      <c r="B3321">
        <v>100</v>
      </c>
      <c r="C3321">
        <f t="shared" si="51"/>
        <v>250</v>
      </c>
    </row>
    <row r="3322" spans="1:3" x14ac:dyDescent="0.3">
      <c r="A3322" t="s">
        <v>3345</v>
      </c>
      <c r="B3322">
        <v>719</v>
      </c>
      <c r="C3322">
        <f t="shared" si="51"/>
        <v>1488</v>
      </c>
    </row>
    <row r="3323" spans="1:3" x14ac:dyDescent="0.3">
      <c r="A3323" t="s">
        <v>3346</v>
      </c>
      <c r="B3323">
        <v>13</v>
      </c>
      <c r="C3323">
        <f t="shared" si="51"/>
        <v>76</v>
      </c>
    </row>
    <row r="3324" spans="1:3" x14ac:dyDescent="0.3">
      <c r="A3324" t="s">
        <v>3347</v>
      </c>
      <c r="B3324">
        <v>72</v>
      </c>
      <c r="C3324">
        <f t="shared" si="51"/>
        <v>194</v>
      </c>
    </row>
    <row r="3325" spans="1:3" x14ac:dyDescent="0.3">
      <c r="A3325" t="s">
        <v>3348</v>
      </c>
      <c r="B3325">
        <v>18</v>
      </c>
      <c r="C3325">
        <f t="shared" si="51"/>
        <v>86</v>
      </c>
    </row>
    <row r="3326" spans="1:3" x14ac:dyDescent="0.3">
      <c r="A3326" t="s">
        <v>3349</v>
      </c>
      <c r="B3326">
        <v>188</v>
      </c>
      <c r="C3326">
        <f t="shared" si="51"/>
        <v>426</v>
      </c>
    </row>
    <row r="3327" spans="1:3" x14ac:dyDescent="0.3">
      <c r="A3327" t="s">
        <v>3350</v>
      </c>
      <c r="B3327">
        <v>23</v>
      </c>
      <c r="C3327">
        <f t="shared" si="51"/>
        <v>96</v>
      </c>
    </row>
    <row r="3328" spans="1:3" x14ac:dyDescent="0.3">
      <c r="A3328" t="s">
        <v>3351</v>
      </c>
      <c r="B3328">
        <v>24</v>
      </c>
      <c r="C3328">
        <f t="shared" si="51"/>
        <v>98</v>
      </c>
    </row>
    <row r="3329" spans="1:3" x14ac:dyDescent="0.3">
      <c r="A3329" t="s">
        <v>3352</v>
      </c>
      <c r="B3329">
        <v>100</v>
      </c>
      <c r="C3329">
        <f t="shared" si="51"/>
        <v>250</v>
      </c>
    </row>
    <row r="3330" spans="1:3" x14ac:dyDescent="0.3">
      <c r="A3330" t="s">
        <v>3353</v>
      </c>
      <c r="B3330">
        <v>11</v>
      </c>
      <c r="C3330">
        <f t="shared" si="51"/>
        <v>72</v>
      </c>
    </row>
    <row r="3331" spans="1:3" x14ac:dyDescent="0.3">
      <c r="A3331" t="s">
        <v>3354</v>
      </c>
      <c r="B3331">
        <v>250</v>
      </c>
      <c r="C3331">
        <f t="shared" ref="C3331:C3394" si="52">$F$3+$F$4*B3331</f>
        <v>550</v>
      </c>
    </row>
    <row r="3332" spans="1:3" x14ac:dyDescent="0.3">
      <c r="A3332" t="s">
        <v>3355</v>
      </c>
      <c r="B3332">
        <v>299</v>
      </c>
      <c r="C3332">
        <f t="shared" si="52"/>
        <v>648</v>
      </c>
    </row>
    <row r="3333" spans="1:3" x14ac:dyDescent="0.3">
      <c r="A3333" t="s">
        <v>3356</v>
      </c>
      <c r="B3333">
        <v>13</v>
      </c>
      <c r="C3333">
        <f t="shared" si="52"/>
        <v>76</v>
      </c>
    </row>
    <row r="3334" spans="1:3" x14ac:dyDescent="0.3">
      <c r="A3334" t="s">
        <v>3357</v>
      </c>
      <c r="B3334">
        <v>150</v>
      </c>
      <c r="C3334">
        <f t="shared" si="52"/>
        <v>350</v>
      </c>
    </row>
    <row r="3335" spans="1:3" x14ac:dyDescent="0.3">
      <c r="A3335" t="s">
        <v>3358</v>
      </c>
      <c r="B3335">
        <v>83</v>
      </c>
      <c r="C3335">
        <f t="shared" si="52"/>
        <v>216</v>
      </c>
    </row>
    <row r="3336" spans="1:3" x14ac:dyDescent="0.3">
      <c r="A3336" t="s">
        <v>3359</v>
      </c>
      <c r="B3336">
        <v>597</v>
      </c>
      <c r="C3336">
        <f t="shared" si="52"/>
        <v>1244</v>
      </c>
    </row>
    <row r="3337" spans="1:3" x14ac:dyDescent="0.3">
      <c r="A3337" t="s">
        <v>3360</v>
      </c>
      <c r="B3337">
        <v>15</v>
      </c>
      <c r="C3337">
        <f t="shared" si="52"/>
        <v>80</v>
      </c>
    </row>
    <row r="3338" spans="1:3" x14ac:dyDescent="0.3">
      <c r="A3338" t="s">
        <v>3361</v>
      </c>
      <c r="B3338">
        <v>136</v>
      </c>
      <c r="C3338">
        <f t="shared" si="52"/>
        <v>322</v>
      </c>
    </row>
    <row r="3339" spans="1:3" x14ac:dyDescent="0.3">
      <c r="A3339" t="s">
        <v>3362</v>
      </c>
      <c r="B3339">
        <v>85</v>
      </c>
      <c r="C3339">
        <f t="shared" si="52"/>
        <v>220</v>
      </c>
    </row>
    <row r="3340" spans="1:3" x14ac:dyDescent="0.3">
      <c r="A3340" t="s">
        <v>3363</v>
      </c>
      <c r="B3340">
        <v>55</v>
      </c>
      <c r="C3340">
        <f t="shared" si="52"/>
        <v>160</v>
      </c>
    </row>
    <row r="3341" spans="1:3" x14ac:dyDescent="0.3">
      <c r="A3341" t="s">
        <v>3364</v>
      </c>
      <c r="B3341">
        <v>97</v>
      </c>
      <c r="C3341">
        <f t="shared" si="52"/>
        <v>244</v>
      </c>
    </row>
    <row r="3342" spans="1:3" x14ac:dyDescent="0.3">
      <c r="A3342" t="s">
        <v>3365</v>
      </c>
      <c r="B3342">
        <v>121</v>
      </c>
      <c r="C3342">
        <f t="shared" si="52"/>
        <v>292</v>
      </c>
    </row>
    <row r="3343" spans="1:3" x14ac:dyDescent="0.3">
      <c r="A3343" t="s">
        <v>3366</v>
      </c>
      <c r="B3343">
        <v>26</v>
      </c>
      <c r="C3343">
        <f t="shared" si="52"/>
        <v>102</v>
      </c>
    </row>
    <row r="3344" spans="1:3" x14ac:dyDescent="0.3">
      <c r="A3344" t="s">
        <v>3367</v>
      </c>
      <c r="B3344">
        <v>100</v>
      </c>
      <c r="C3344">
        <f t="shared" si="52"/>
        <v>250</v>
      </c>
    </row>
    <row r="3345" spans="1:3" x14ac:dyDescent="0.3">
      <c r="A3345" t="s">
        <v>3368</v>
      </c>
      <c r="B3345">
        <v>9</v>
      </c>
      <c r="C3345">
        <f t="shared" si="52"/>
        <v>68</v>
      </c>
    </row>
    <row r="3346" spans="1:3" x14ac:dyDescent="0.3">
      <c r="A3346" t="s">
        <v>3369</v>
      </c>
      <c r="B3346">
        <v>432</v>
      </c>
      <c r="C3346">
        <f t="shared" si="52"/>
        <v>914</v>
      </c>
    </row>
    <row r="3347" spans="1:3" x14ac:dyDescent="0.3">
      <c r="A3347" t="s">
        <v>3370</v>
      </c>
      <c r="B3347">
        <v>210</v>
      </c>
      <c r="C3347">
        <f t="shared" si="52"/>
        <v>470</v>
      </c>
    </row>
    <row r="3348" spans="1:3" x14ac:dyDescent="0.3">
      <c r="A3348" t="s">
        <v>3371</v>
      </c>
      <c r="B3348">
        <v>9</v>
      </c>
      <c r="C3348">
        <f t="shared" si="52"/>
        <v>68</v>
      </c>
    </row>
    <row r="3349" spans="1:3" x14ac:dyDescent="0.3">
      <c r="A3349" t="s">
        <v>3372</v>
      </c>
      <c r="B3349">
        <v>3048</v>
      </c>
      <c r="C3349">
        <f t="shared" si="52"/>
        <v>6146</v>
      </c>
    </row>
    <row r="3350" spans="1:3" x14ac:dyDescent="0.3">
      <c r="A3350" t="s">
        <v>3373</v>
      </c>
      <c r="B3350">
        <v>330</v>
      </c>
      <c r="C3350">
        <f t="shared" si="52"/>
        <v>710</v>
      </c>
    </row>
    <row r="3351" spans="1:3" x14ac:dyDescent="0.3">
      <c r="A3351" t="s">
        <v>3374</v>
      </c>
      <c r="B3351">
        <v>1817</v>
      </c>
      <c r="C3351">
        <f t="shared" si="52"/>
        <v>3684</v>
      </c>
    </row>
    <row r="3352" spans="1:3" x14ac:dyDescent="0.3">
      <c r="A3352" t="s">
        <v>3375</v>
      </c>
      <c r="B3352">
        <v>400</v>
      </c>
      <c r="C3352">
        <f t="shared" si="52"/>
        <v>850</v>
      </c>
    </row>
    <row r="3353" spans="1:3" x14ac:dyDescent="0.3">
      <c r="A3353" t="s">
        <v>3376</v>
      </c>
      <c r="B3353">
        <v>206</v>
      </c>
      <c r="C3353">
        <f t="shared" si="52"/>
        <v>462</v>
      </c>
    </row>
    <row r="3354" spans="1:3" x14ac:dyDescent="0.3">
      <c r="A3354" t="s">
        <v>3377</v>
      </c>
      <c r="B3354">
        <v>7</v>
      </c>
      <c r="C3354">
        <f t="shared" si="52"/>
        <v>64</v>
      </c>
    </row>
    <row r="3355" spans="1:3" x14ac:dyDescent="0.3">
      <c r="A3355" t="s">
        <v>3378</v>
      </c>
      <c r="B3355">
        <v>20</v>
      </c>
      <c r="C3355">
        <f t="shared" si="52"/>
        <v>90</v>
      </c>
    </row>
    <row r="3356" spans="1:3" x14ac:dyDescent="0.3">
      <c r="A3356" t="s">
        <v>3379</v>
      </c>
      <c r="B3356">
        <v>140</v>
      </c>
      <c r="C3356">
        <f t="shared" si="52"/>
        <v>330</v>
      </c>
    </row>
    <row r="3357" spans="1:3" x14ac:dyDescent="0.3">
      <c r="A3357" t="s">
        <v>3380</v>
      </c>
      <c r="B3357">
        <v>566</v>
      </c>
      <c r="C3357">
        <f t="shared" si="52"/>
        <v>1182</v>
      </c>
    </row>
    <row r="3358" spans="1:3" x14ac:dyDescent="0.3">
      <c r="A3358" t="s">
        <v>3381</v>
      </c>
      <c r="B3358">
        <v>42</v>
      </c>
      <c r="C3358">
        <f t="shared" si="52"/>
        <v>134</v>
      </c>
    </row>
    <row r="3359" spans="1:3" x14ac:dyDescent="0.3">
      <c r="A3359" t="s">
        <v>3382</v>
      </c>
      <c r="B3359">
        <v>210</v>
      </c>
      <c r="C3359">
        <f t="shared" si="52"/>
        <v>470</v>
      </c>
    </row>
    <row r="3360" spans="1:3" x14ac:dyDescent="0.3">
      <c r="A3360" t="s">
        <v>3383</v>
      </c>
      <c r="B3360">
        <v>130</v>
      </c>
      <c r="C3360">
        <f t="shared" si="52"/>
        <v>310</v>
      </c>
    </row>
    <row r="3361" spans="1:3" x14ac:dyDescent="0.3">
      <c r="A3361" t="s">
        <v>3384</v>
      </c>
      <c r="B3361">
        <v>33</v>
      </c>
      <c r="C3361">
        <f t="shared" si="52"/>
        <v>116</v>
      </c>
    </row>
    <row r="3362" spans="1:3" x14ac:dyDescent="0.3">
      <c r="A3362" t="s">
        <v>3385</v>
      </c>
      <c r="B3362">
        <v>155</v>
      </c>
      <c r="C3362">
        <f t="shared" si="52"/>
        <v>360</v>
      </c>
    </row>
    <row r="3363" spans="1:3" x14ac:dyDescent="0.3">
      <c r="A3363" t="s">
        <v>3386</v>
      </c>
      <c r="B3363">
        <v>133</v>
      </c>
      <c r="C3363">
        <f t="shared" si="52"/>
        <v>316</v>
      </c>
    </row>
    <row r="3364" spans="1:3" x14ac:dyDescent="0.3">
      <c r="A3364" t="s">
        <v>3387</v>
      </c>
      <c r="B3364">
        <v>153</v>
      </c>
      <c r="C3364">
        <f t="shared" si="52"/>
        <v>356</v>
      </c>
    </row>
    <row r="3365" spans="1:3" x14ac:dyDescent="0.3">
      <c r="A3365" t="s">
        <v>3388</v>
      </c>
      <c r="B3365">
        <v>25</v>
      </c>
      <c r="C3365">
        <f t="shared" si="52"/>
        <v>100</v>
      </c>
    </row>
    <row r="3366" spans="1:3" x14ac:dyDescent="0.3">
      <c r="A3366" t="s">
        <v>3389</v>
      </c>
      <c r="B3366">
        <v>150</v>
      </c>
      <c r="C3366">
        <f t="shared" si="52"/>
        <v>350</v>
      </c>
    </row>
    <row r="3367" spans="1:3" x14ac:dyDescent="0.3">
      <c r="A3367" t="s">
        <v>3390</v>
      </c>
      <c r="B3367">
        <v>25</v>
      </c>
      <c r="C3367">
        <f t="shared" si="52"/>
        <v>100</v>
      </c>
    </row>
    <row r="3368" spans="1:3" x14ac:dyDescent="0.3">
      <c r="A3368" t="s">
        <v>3391</v>
      </c>
      <c r="B3368">
        <v>36</v>
      </c>
      <c r="C3368">
        <f t="shared" si="52"/>
        <v>122</v>
      </c>
    </row>
    <row r="3369" spans="1:3" x14ac:dyDescent="0.3">
      <c r="A3369" t="s">
        <v>3392</v>
      </c>
      <c r="B3369">
        <v>60</v>
      </c>
      <c r="C3369">
        <f t="shared" si="52"/>
        <v>170</v>
      </c>
    </row>
    <row r="3370" spans="1:3" x14ac:dyDescent="0.3">
      <c r="A3370" t="s">
        <v>3393</v>
      </c>
      <c r="B3370">
        <v>250</v>
      </c>
      <c r="C3370">
        <f t="shared" si="52"/>
        <v>550</v>
      </c>
    </row>
    <row r="3371" spans="1:3" x14ac:dyDescent="0.3">
      <c r="A3371" t="s">
        <v>3394</v>
      </c>
      <c r="B3371">
        <v>300</v>
      </c>
      <c r="C3371">
        <f t="shared" si="52"/>
        <v>650</v>
      </c>
    </row>
    <row r="3372" spans="1:3" x14ac:dyDescent="0.3">
      <c r="A3372" t="s">
        <v>3395</v>
      </c>
      <c r="B3372">
        <v>888</v>
      </c>
      <c r="C3372">
        <f t="shared" si="52"/>
        <v>1826</v>
      </c>
    </row>
    <row r="3373" spans="1:3" x14ac:dyDescent="0.3">
      <c r="A3373" t="s">
        <v>3396</v>
      </c>
      <c r="B3373">
        <v>148</v>
      </c>
      <c r="C3373">
        <f t="shared" si="52"/>
        <v>346</v>
      </c>
    </row>
    <row r="3374" spans="1:3" x14ac:dyDescent="0.3">
      <c r="A3374" t="s">
        <v>3397</v>
      </c>
      <c r="B3374">
        <v>21</v>
      </c>
      <c r="C3374">
        <f t="shared" si="52"/>
        <v>92</v>
      </c>
    </row>
    <row r="3375" spans="1:3" x14ac:dyDescent="0.3">
      <c r="A3375" t="s">
        <v>3398</v>
      </c>
      <c r="B3375">
        <v>108</v>
      </c>
      <c r="C3375">
        <f t="shared" si="52"/>
        <v>266</v>
      </c>
    </row>
    <row r="3376" spans="1:3" x14ac:dyDescent="0.3">
      <c r="A3376" t="s">
        <v>3399</v>
      </c>
      <c r="B3376">
        <v>698</v>
      </c>
      <c r="C3376">
        <f t="shared" si="52"/>
        <v>1446</v>
      </c>
    </row>
    <row r="3377" spans="1:3" x14ac:dyDescent="0.3">
      <c r="A3377" t="s">
        <v>3400</v>
      </c>
      <c r="B3377">
        <v>55</v>
      </c>
      <c r="C3377">
        <f t="shared" si="52"/>
        <v>160</v>
      </c>
    </row>
    <row r="3378" spans="1:3" x14ac:dyDescent="0.3">
      <c r="A3378" t="s">
        <v>3401</v>
      </c>
      <c r="B3378">
        <v>849</v>
      </c>
      <c r="C3378">
        <f t="shared" si="52"/>
        <v>1748</v>
      </c>
    </row>
    <row r="3379" spans="1:3" x14ac:dyDescent="0.3">
      <c r="A3379" t="s">
        <v>3402</v>
      </c>
      <c r="B3379">
        <v>998</v>
      </c>
      <c r="C3379">
        <f t="shared" si="52"/>
        <v>2046</v>
      </c>
    </row>
    <row r="3380" spans="1:3" x14ac:dyDescent="0.3">
      <c r="A3380" t="s">
        <v>3403</v>
      </c>
      <c r="B3380">
        <v>277</v>
      </c>
      <c r="C3380">
        <f t="shared" si="52"/>
        <v>604</v>
      </c>
    </row>
    <row r="3381" spans="1:3" x14ac:dyDescent="0.3">
      <c r="A3381" t="s">
        <v>3404</v>
      </c>
      <c r="B3381">
        <v>22</v>
      </c>
      <c r="C3381">
        <f t="shared" si="52"/>
        <v>94</v>
      </c>
    </row>
    <row r="3382" spans="1:3" x14ac:dyDescent="0.3">
      <c r="A3382" t="s">
        <v>3405</v>
      </c>
      <c r="B3382">
        <v>96</v>
      </c>
      <c r="C3382">
        <f t="shared" si="52"/>
        <v>242</v>
      </c>
    </row>
    <row r="3383" spans="1:3" x14ac:dyDescent="0.3">
      <c r="A3383" t="s">
        <v>3406</v>
      </c>
      <c r="B3383">
        <v>290</v>
      </c>
      <c r="C3383">
        <f t="shared" si="52"/>
        <v>630</v>
      </c>
    </row>
    <row r="3384" spans="1:3" x14ac:dyDescent="0.3">
      <c r="A3384" t="s">
        <v>3407</v>
      </c>
      <c r="B3384">
        <v>17</v>
      </c>
      <c r="C3384">
        <f t="shared" si="52"/>
        <v>84</v>
      </c>
    </row>
    <row r="3385" spans="1:3" x14ac:dyDescent="0.3">
      <c r="A3385" t="s">
        <v>3408</v>
      </c>
      <c r="B3385">
        <v>60</v>
      </c>
      <c r="C3385">
        <f t="shared" si="52"/>
        <v>170</v>
      </c>
    </row>
    <row r="3386" spans="1:3" x14ac:dyDescent="0.3">
      <c r="A3386" t="s">
        <v>3409</v>
      </c>
      <c r="B3386">
        <v>24</v>
      </c>
      <c r="C3386">
        <f t="shared" si="52"/>
        <v>98</v>
      </c>
    </row>
    <row r="3387" spans="1:3" x14ac:dyDescent="0.3">
      <c r="A3387" t="s">
        <v>3410</v>
      </c>
      <c r="B3387">
        <v>269</v>
      </c>
      <c r="C3387">
        <f t="shared" si="52"/>
        <v>588</v>
      </c>
    </row>
    <row r="3388" spans="1:3" x14ac:dyDescent="0.3">
      <c r="A3388" t="s">
        <v>3411</v>
      </c>
      <c r="B3388">
        <v>1400</v>
      </c>
      <c r="C3388">
        <f t="shared" si="52"/>
        <v>2850</v>
      </c>
    </row>
    <row r="3389" spans="1:3" x14ac:dyDescent="0.3">
      <c r="A3389" t="s">
        <v>3412</v>
      </c>
      <c r="B3389">
        <v>28</v>
      </c>
      <c r="C3389">
        <f t="shared" si="52"/>
        <v>106</v>
      </c>
    </row>
    <row r="3390" spans="1:3" x14ac:dyDescent="0.3">
      <c r="A3390" t="s">
        <v>3413</v>
      </c>
      <c r="B3390">
        <v>695</v>
      </c>
      <c r="C3390">
        <f t="shared" si="52"/>
        <v>1440</v>
      </c>
    </row>
    <row r="3391" spans="1:3" x14ac:dyDescent="0.3">
      <c r="A3391" t="s">
        <v>3414</v>
      </c>
      <c r="B3391">
        <v>123</v>
      </c>
      <c r="C3391">
        <f t="shared" si="52"/>
        <v>296</v>
      </c>
    </row>
    <row r="3392" spans="1:3" x14ac:dyDescent="0.3">
      <c r="A3392" t="s">
        <v>3415</v>
      </c>
      <c r="B3392">
        <v>52</v>
      </c>
      <c r="C3392">
        <f t="shared" si="52"/>
        <v>154</v>
      </c>
    </row>
    <row r="3393" spans="1:3" x14ac:dyDescent="0.3">
      <c r="A3393" t="s">
        <v>3416</v>
      </c>
      <c r="B3393">
        <v>57</v>
      </c>
      <c r="C3393">
        <f t="shared" si="52"/>
        <v>164</v>
      </c>
    </row>
    <row r="3394" spans="1:3" x14ac:dyDescent="0.3">
      <c r="A3394" t="s">
        <v>3417</v>
      </c>
      <c r="B3394">
        <v>24</v>
      </c>
      <c r="C3394">
        <f t="shared" si="52"/>
        <v>98</v>
      </c>
    </row>
    <row r="3395" spans="1:3" x14ac:dyDescent="0.3">
      <c r="A3395" t="s">
        <v>3418</v>
      </c>
      <c r="B3395">
        <v>35</v>
      </c>
      <c r="C3395">
        <f t="shared" ref="C3395:C3458" si="53">$F$3+$F$4*B3395</f>
        <v>120</v>
      </c>
    </row>
    <row r="3396" spans="1:3" x14ac:dyDescent="0.3">
      <c r="A3396" t="s">
        <v>3419</v>
      </c>
      <c r="B3396">
        <v>374</v>
      </c>
      <c r="C3396">
        <f t="shared" si="53"/>
        <v>798</v>
      </c>
    </row>
    <row r="3397" spans="1:3" x14ac:dyDescent="0.3">
      <c r="A3397" t="s">
        <v>3420</v>
      </c>
      <c r="B3397">
        <v>16</v>
      </c>
      <c r="C3397">
        <f t="shared" si="53"/>
        <v>82</v>
      </c>
    </row>
    <row r="3398" spans="1:3" x14ac:dyDescent="0.3">
      <c r="A3398" t="s">
        <v>3421</v>
      </c>
      <c r="B3398">
        <v>105</v>
      </c>
      <c r="C3398">
        <f t="shared" si="53"/>
        <v>260</v>
      </c>
    </row>
    <row r="3399" spans="1:3" x14ac:dyDescent="0.3">
      <c r="A3399" t="s">
        <v>3422</v>
      </c>
      <c r="B3399">
        <v>568</v>
      </c>
      <c r="C3399">
        <f t="shared" si="53"/>
        <v>1186</v>
      </c>
    </row>
    <row r="3400" spans="1:3" x14ac:dyDescent="0.3">
      <c r="A3400" t="s">
        <v>3423</v>
      </c>
      <c r="B3400">
        <v>0</v>
      </c>
      <c r="C3400">
        <f t="shared" si="53"/>
        <v>50</v>
      </c>
    </row>
    <row r="3401" spans="1:3" x14ac:dyDescent="0.3">
      <c r="A3401" t="s">
        <v>3424</v>
      </c>
      <c r="B3401">
        <v>0</v>
      </c>
      <c r="C3401">
        <f t="shared" si="53"/>
        <v>50</v>
      </c>
    </row>
    <row r="3402" spans="1:3" x14ac:dyDescent="0.3">
      <c r="A3402" t="s">
        <v>3425</v>
      </c>
      <c r="B3402">
        <v>28</v>
      </c>
      <c r="C3402">
        <f t="shared" si="53"/>
        <v>106</v>
      </c>
    </row>
    <row r="3403" spans="1:3" x14ac:dyDescent="0.3">
      <c r="A3403" t="s">
        <v>3426</v>
      </c>
      <c r="B3403">
        <v>640</v>
      </c>
      <c r="C3403">
        <f t="shared" si="53"/>
        <v>1330</v>
      </c>
    </row>
    <row r="3404" spans="1:3" x14ac:dyDescent="0.3">
      <c r="A3404" t="s">
        <v>3427</v>
      </c>
      <c r="B3404">
        <v>8</v>
      </c>
      <c r="C3404">
        <f t="shared" si="53"/>
        <v>66</v>
      </c>
    </row>
    <row r="3405" spans="1:3" x14ac:dyDescent="0.3">
      <c r="A3405" t="s">
        <v>3428</v>
      </c>
      <c r="B3405">
        <v>66</v>
      </c>
      <c r="C3405">
        <f t="shared" si="53"/>
        <v>182</v>
      </c>
    </row>
    <row r="3406" spans="1:3" x14ac:dyDescent="0.3">
      <c r="A3406" t="s">
        <v>3429</v>
      </c>
      <c r="B3406">
        <v>360</v>
      </c>
      <c r="C3406">
        <f t="shared" si="53"/>
        <v>770</v>
      </c>
    </row>
    <row r="3407" spans="1:3" x14ac:dyDescent="0.3">
      <c r="A3407" t="s">
        <v>3430</v>
      </c>
      <c r="B3407">
        <v>212</v>
      </c>
      <c r="C3407">
        <f t="shared" si="53"/>
        <v>474</v>
      </c>
    </row>
    <row r="3408" spans="1:3" x14ac:dyDescent="0.3">
      <c r="A3408" t="s">
        <v>3431</v>
      </c>
      <c r="B3408">
        <v>70</v>
      </c>
      <c r="C3408">
        <f t="shared" si="53"/>
        <v>190</v>
      </c>
    </row>
    <row r="3409" spans="1:3" x14ac:dyDescent="0.3">
      <c r="A3409" t="s">
        <v>3432</v>
      </c>
      <c r="B3409">
        <v>16</v>
      </c>
      <c r="C3409">
        <f t="shared" si="53"/>
        <v>82</v>
      </c>
    </row>
    <row r="3410" spans="1:3" x14ac:dyDescent="0.3">
      <c r="A3410" t="s">
        <v>3433</v>
      </c>
      <c r="B3410">
        <v>27</v>
      </c>
      <c r="C3410">
        <f t="shared" si="53"/>
        <v>104</v>
      </c>
    </row>
    <row r="3411" spans="1:3" x14ac:dyDescent="0.3">
      <c r="A3411" t="s">
        <v>3434</v>
      </c>
      <c r="B3411">
        <v>142</v>
      </c>
      <c r="C3411">
        <f t="shared" si="53"/>
        <v>334</v>
      </c>
    </row>
    <row r="3412" spans="1:3" x14ac:dyDescent="0.3">
      <c r="A3412" t="s">
        <v>3435</v>
      </c>
      <c r="B3412">
        <v>269</v>
      </c>
      <c r="C3412">
        <f t="shared" si="53"/>
        <v>588</v>
      </c>
    </row>
    <row r="3413" spans="1:3" x14ac:dyDescent="0.3">
      <c r="A3413" t="s">
        <v>3436</v>
      </c>
      <c r="B3413">
        <v>100</v>
      </c>
      <c r="C3413">
        <f t="shared" si="53"/>
        <v>250</v>
      </c>
    </row>
    <row r="3414" spans="1:3" x14ac:dyDescent="0.3">
      <c r="A3414" t="s">
        <v>3437</v>
      </c>
      <c r="B3414">
        <v>15</v>
      </c>
      <c r="C3414">
        <f t="shared" si="53"/>
        <v>80</v>
      </c>
    </row>
    <row r="3415" spans="1:3" x14ac:dyDescent="0.3">
      <c r="A3415" t="s">
        <v>3438</v>
      </c>
      <c r="B3415">
        <v>10</v>
      </c>
      <c r="C3415">
        <f t="shared" si="53"/>
        <v>70</v>
      </c>
    </row>
    <row r="3416" spans="1:3" x14ac:dyDescent="0.3">
      <c r="A3416" t="s">
        <v>3439</v>
      </c>
      <c r="B3416">
        <v>280</v>
      </c>
      <c r="C3416">
        <f t="shared" si="53"/>
        <v>610</v>
      </c>
    </row>
    <row r="3417" spans="1:3" x14ac:dyDescent="0.3">
      <c r="A3417" t="s">
        <v>3440</v>
      </c>
      <c r="B3417">
        <v>60</v>
      </c>
      <c r="C3417">
        <f t="shared" si="53"/>
        <v>170</v>
      </c>
    </row>
    <row r="3418" spans="1:3" x14ac:dyDescent="0.3">
      <c r="A3418" t="s">
        <v>3441</v>
      </c>
      <c r="B3418">
        <v>100</v>
      </c>
      <c r="C3418">
        <f t="shared" si="53"/>
        <v>250</v>
      </c>
    </row>
    <row r="3419" spans="1:3" x14ac:dyDescent="0.3">
      <c r="A3419" t="s">
        <v>3442</v>
      </c>
      <c r="B3419">
        <v>365</v>
      </c>
      <c r="C3419">
        <f t="shared" si="53"/>
        <v>780</v>
      </c>
    </row>
    <row r="3420" spans="1:3" x14ac:dyDescent="0.3">
      <c r="A3420" t="s">
        <v>3443</v>
      </c>
      <c r="B3420">
        <v>30</v>
      </c>
      <c r="C3420">
        <f t="shared" si="53"/>
        <v>110</v>
      </c>
    </row>
    <row r="3421" spans="1:3" x14ac:dyDescent="0.3">
      <c r="A3421" t="s">
        <v>3444</v>
      </c>
      <c r="B3421">
        <v>5</v>
      </c>
      <c r="C3421">
        <f t="shared" si="53"/>
        <v>60</v>
      </c>
    </row>
    <row r="3422" spans="1:3" x14ac:dyDescent="0.3">
      <c r="A3422" t="s">
        <v>3445</v>
      </c>
      <c r="B3422">
        <v>109</v>
      </c>
      <c r="C3422">
        <f t="shared" si="53"/>
        <v>268</v>
      </c>
    </row>
    <row r="3423" spans="1:3" x14ac:dyDescent="0.3">
      <c r="A3423" t="s">
        <v>3446</v>
      </c>
      <c r="B3423">
        <v>60</v>
      </c>
      <c r="C3423">
        <f t="shared" si="53"/>
        <v>170</v>
      </c>
    </row>
    <row r="3424" spans="1:3" x14ac:dyDescent="0.3">
      <c r="A3424" t="s">
        <v>3447</v>
      </c>
      <c r="B3424">
        <v>40</v>
      </c>
      <c r="C3424">
        <f t="shared" si="53"/>
        <v>130</v>
      </c>
    </row>
    <row r="3425" spans="1:3" x14ac:dyDescent="0.3">
      <c r="A3425" t="s">
        <v>3448</v>
      </c>
      <c r="B3425">
        <v>360</v>
      </c>
      <c r="C3425">
        <f t="shared" si="53"/>
        <v>770</v>
      </c>
    </row>
    <row r="3426" spans="1:3" x14ac:dyDescent="0.3">
      <c r="A3426" t="s">
        <v>3449</v>
      </c>
      <c r="B3426">
        <v>53</v>
      </c>
      <c r="C3426">
        <f t="shared" si="53"/>
        <v>156</v>
      </c>
    </row>
    <row r="3427" spans="1:3" x14ac:dyDescent="0.3">
      <c r="A3427" t="s">
        <v>3450</v>
      </c>
      <c r="B3427">
        <v>32</v>
      </c>
      <c r="C3427">
        <f t="shared" si="53"/>
        <v>114</v>
      </c>
    </row>
    <row r="3428" spans="1:3" x14ac:dyDescent="0.3">
      <c r="A3428" t="s">
        <v>3451</v>
      </c>
      <c r="B3428">
        <v>80</v>
      </c>
      <c r="C3428">
        <f t="shared" si="53"/>
        <v>210</v>
      </c>
    </row>
    <row r="3429" spans="1:3" x14ac:dyDescent="0.3">
      <c r="A3429" t="s">
        <v>3452</v>
      </c>
      <c r="B3429">
        <v>76</v>
      </c>
      <c r="C3429">
        <f t="shared" si="53"/>
        <v>202</v>
      </c>
    </row>
    <row r="3430" spans="1:3" x14ac:dyDescent="0.3">
      <c r="A3430" t="s">
        <v>3453</v>
      </c>
      <c r="B3430">
        <v>73</v>
      </c>
      <c r="C3430">
        <f t="shared" si="53"/>
        <v>196</v>
      </c>
    </row>
    <row r="3431" spans="1:3" x14ac:dyDescent="0.3">
      <c r="A3431" t="s">
        <v>3455</v>
      </c>
      <c r="B3431">
        <v>130</v>
      </c>
      <c r="C3431">
        <f t="shared" si="53"/>
        <v>310</v>
      </c>
    </row>
    <row r="3432" spans="1:3" x14ac:dyDescent="0.3">
      <c r="A3432" t="s">
        <v>3456</v>
      </c>
      <c r="B3432">
        <v>95</v>
      </c>
      <c r="C3432">
        <f t="shared" si="53"/>
        <v>240</v>
      </c>
    </row>
    <row r="3433" spans="1:3" x14ac:dyDescent="0.3">
      <c r="A3433" t="s">
        <v>3457</v>
      </c>
      <c r="B3433">
        <v>20</v>
      </c>
      <c r="C3433">
        <f t="shared" si="53"/>
        <v>90</v>
      </c>
    </row>
    <row r="3434" spans="1:3" x14ac:dyDescent="0.3">
      <c r="A3434" t="s">
        <v>3458</v>
      </c>
      <c r="B3434">
        <v>20</v>
      </c>
      <c r="C3434">
        <f t="shared" si="53"/>
        <v>90</v>
      </c>
    </row>
    <row r="3435" spans="1:3" x14ac:dyDescent="0.3">
      <c r="A3435" t="s">
        <v>3459</v>
      </c>
      <c r="B3435">
        <v>24</v>
      </c>
      <c r="C3435">
        <f t="shared" si="53"/>
        <v>98</v>
      </c>
    </row>
    <row r="3436" spans="1:3" x14ac:dyDescent="0.3">
      <c r="A3436" t="s">
        <v>3460</v>
      </c>
      <c r="B3436">
        <v>372</v>
      </c>
      <c r="C3436">
        <f t="shared" si="53"/>
        <v>794</v>
      </c>
    </row>
    <row r="3437" spans="1:3" x14ac:dyDescent="0.3">
      <c r="A3437" t="s">
        <v>3461</v>
      </c>
      <c r="B3437">
        <v>511</v>
      </c>
      <c r="C3437">
        <f t="shared" si="53"/>
        <v>1072</v>
      </c>
    </row>
    <row r="3438" spans="1:3" x14ac:dyDescent="0.3">
      <c r="A3438" t="s">
        <v>3462</v>
      </c>
      <c r="B3438">
        <v>80</v>
      </c>
      <c r="C3438">
        <f t="shared" si="53"/>
        <v>210</v>
      </c>
    </row>
    <row r="3439" spans="1:3" x14ac:dyDescent="0.3">
      <c r="A3439" t="s">
        <v>3463</v>
      </c>
      <c r="B3439">
        <v>375</v>
      </c>
      <c r="C3439">
        <f t="shared" si="53"/>
        <v>800</v>
      </c>
    </row>
    <row r="3440" spans="1:3" x14ac:dyDescent="0.3">
      <c r="A3440" t="s">
        <v>3464</v>
      </c>
      <c r="B3440">
        <v>112</v>
      </c>
      <c r="C3440">
        <f t="shared" si="53"/>
        <v>274</v>
      </c>
    </row>
    <row r="3441" spans="1:3" x14ac:dyDescent="0.3">
      <c r="A3441" t="s">
        <v>3465</v>
      </c>
      <c r="B3441">
        <v>375</v>
      </c>
      <c r="C3441">
        <f t="shared" si="53"/>
        <v>800</v>
      </c>
    </row>
    <row r="3442" spans="1:3" x14ac:dyDescent="0.3">
      <c r="A3442" t="s">
        <v>3466</v>
      </c>
      <c r="B3442">
        <v>125</v>
      </c>
      <c r="C3442">
        <f t="shared" si="53"/>
        <v>300</v>
      </c>
    </row>
    <row r="3443" spans="1:3" x14ac:dyDescent="0.3">
      <c r="A3443" t="s">
        <v>3467</v>
      </c>
      <c r="B3443">
        <v>12</v>
      </c>
      <c r="C3443">
        <f t="shared" si="53"/>
        <v>74</v>
      </c>
    </row>
    <row r="3444" spans="1:3" x14ac:dyDescent="0.3">
      <c r="A3444" t="s">
        <v>3468</v>
      </c>
      <c r="B3444">
        <v>36</v>
      </c>
      <c r="C3444">
        <f t="shared" si="53"/>
        <v>122</v>
      </c>
    </row>
    <row r="3445" spans="1:3" x14ac:dyDescent="0.3">
      <c r="A3445" t="s">
        <v>3469</v>
      </c>
      <c r="B3445">
        <v>250</v>
      </c>
      <c r="C3445">
        <f t="shared" si="53"/>
        <v>550</v>
      </c>
    </row>
    <row r="3446" spans="1:3" x14ac:dyDescent="0.3">
      <c r="A3446" t="s">
        <v>3470</v>
      </c>
      <c r="B3446">
        <v>55</v>
      </c>
      <c r="C3446">
        <f t="shared" si="53"/>
        <v>160</v>
      </c>
    </row>
    <row r="3447" spans="1:3" x14ac:dyDescent="0.3">
      <c r="A3447" t="s">
        <v>3471</v>
      </c>
      <c r="B3447">
        <v>5</v>
      </c>
      <c r="C3447">
        <f t="shared" si="53"/>
        <v>60</v>
      </c>
    </row>
    <row r="3448" spans="1:3" x14ac:dyDescent="0.3">
      <c r="A3448" t="s">
        <v>3472</v>
      </c>
      <c r="B3448">
        <v>720</v>
      </c>
      <c r="C3448">
        <f t="shared" si="53"/>
        <v>1490</v>
      </c>
    </row>
    <row r="3449" spans="1:3" x14ac:dyDescent="0.3">
      <c r="A3449" t="s">
        <v>3473</v>
      </c>
      <c r="B3449">
        <v>2300</v>
      </c>
      <c r="C3449">
        <f t="shared" si="53"/>
        <v>4650</v>
      </c>
    </row>
    <row r="3450" spans="1:3" x14ac:dyDescent="0.3">
      <c r="A3450" t="s">
        <v>3474</v>
      </c>
      <c r="B3450">
        <v>44</v>
      </c>
      <c r="C3450">
        <f t="shared" si="53"/>
        <v>138</v>
      </c>
    </row>
    <row r="3451" spans="1:3" x14ac:dyDescent="0.3">
      <c r="A3451" t="s">
        <v>3475</v>
      </c>
      <c r="B3451">
        <v>172</v>
      </c>
      <c r="C3451">
        <f t="shared" si="53"/>
        <v>394</v>
      </c>
    </row>
    <row r="3452" spans="1:3" x14ac:dyDescent="0.3">
      <c r="A3452" t="s">
        <v>3476</v>
      </c>
      <c r="B3452">
        <v>15</v>
      </c>
      <c r="C3452">
        <f t="shared" si="53"/>
        <v>80</v>
      </c>
    </row>
    <row r="3453" spans="1:3" x14ac:dyDescent="0.3">
      <c r="A3453" t="s">
        <v>3477</v>
      </c>
      <c r="B3453">
        <v>80</v>
      </c>
      <c r="C3453">
        <f t="shared" si="53"/>
        <v>210</v>
      </c>
    </row>
    <row r="3454" spans="1:3" x14ac:dyDescent="0.3">
      <c r="A3454" t="s">
        <v>3478</v>
      </c>
      <c r="B3454">
        <v>195</v>
      </c>
      <c r="C3454">
        <f t="shared" si="53"/>
        <v>440</v>
      </c>
    </row>
    <row r="3455" spans="1:3" x14ac:dyDescent="0.3">
      <c r="A3455" t="s">
        <v>3479</v>
      </c>
      <c r="B3455">
        <v>122</v>
      </c>
      <c r="C3455">
        <f t="shared" si="53"/>
        <v>294</v>
      </c>
    </row>
    <row r="3456" spans="1:3" x14ac:dyDescent="0.3">
      <c r="A3456" t="s">
        <v>3480</v>
      </c>
      <c r="B3456">
        <v>240</v>
      </c>
      <c r="C3456">
        <f t="shared" si="53"/>
        <v>530</v>
      </c>
    </row>
    <row r="3457" spans="1:3" x14ac:dyDescent="0.3">
      <c r="A3457" t="s">
        <v>3481</v>
      </c>
      <c r="B3457">
        <v>130</v>
      </c>
      <c r="C3457">
        <f t="shared" si="53"/>
        <v>310</v>
      </c>
    </row>
    <row r="3458" spans="1:3" x14ac:dyDescent="0.3">
      <c r="A3458" t="s">
        <v>3482</v>
      </c>
      <c r="B3458">
        <v>45</v>
      </c>
      <c r="C3458">
        <f t="shared" si="53"/>
        <v>140</v>
      </c>
    </row>
    <row r="3459" spans="1:3" x14ac:dyDescent="0.3">
      <c r="A3459" t="s">
        <v>3483</v>
      </c>
      <c r="B3459">
        <v>220</v>
      </c>
      <c r="C3459">
        <f t="shared" ref="C3459:C3522" si="54">$F$3+$F$4*B3459</f>
        <v>490</v>
      </c>
    </row>
    <row r="3460" spans="1:3" x14ac:dyDescent="0.3">
      <c r="A3460" t="s">
        <v>3484</v>
      </c>
      <c r="B3460">
        <v>1182</v>
      </c>
      <c r="C3460">
        <f t="shared" si="54"/>
        <v>2414</v>
      </c>
    </row>
    <row r="3461" spans="1:3" x14ac:dyDescent="0.3">
      <c r="A3461" t="s">
        <v>3485</v>
      </c>
      <c r="B3461">
        <v>0</v>
      </c>
      <c r="C3461">
        <f t="shared" si="54"/>
        <v>50</v>
      </c>
    </row>
    <row r="3462" spans="1:3" x14ac:dyDescent="0.3">
      <c r="A3462" t="s">
        <v>3486</v>
      </c>
      <c r="B3462">
        <v>96</v>
      </c>
      <c r="C3462">
        <f t="shared" si="54"/>
        <v>242</v>
      </c>
    </row>
    <row r="3463" spans="1:3" x14ac:dyDescent="0.3">
      <c r="A3463" t="s">
        <v>3487</v>
      </c>
      <c r="B3463">
        <v>600</v>
      </c>
      <c r="C3463">
        <f t="shared" si="54"/>
        <v>1250</v>
      </c>
    </row>
    <row r="3464" spans="1:3" x14ac:dyDescent="0.3">
      <c r="A3464" t="s">
        <v>3488</v>
      </c>
      <c r="B3464">
        <v>32</v>
      </c>
      <c r="C3464">
        <f t="shared" si="54"/>
        <v>114</v>
      </c>
    </row>
    <row r="3465" spans="1:3" x14ac:dyDescent="0.3">
      <c r="A3465" t="s">
        <v>3489</v>
      </c>
      <c r="B3465">
        <v>0</v>
      </c>
      <c r="C3465">
        <f t="shared" si="54"/>
        <v>50</v>
      </c>
    </row>
    <row r="3466" spans="1:3" x14ac:dyDescent="0.3">
      <c r="A3466" t="s">
        <v>3490</v>
      </c>
      <c r="B3466">
        <v>690</v>
      </c>
      <c r="C3466">
        <f t="shared" si="54"/>
        <v>1430</v>
      </c>
    </row>
    <row r="3467" spans="1:3" x14ac:dyDescent="0.3">
      <c r="A3467" t="s">
        <v>3491</v>
      </c>
      <c r="B3467">
        <v>200</v>
      </c>
      <c r="C3467">
        <f t="shared" si="54"/>
        <v>450</v>
      </c>
    </row>
    <row r="3468" spans="1:3" x14ac:dyDescent="0.3">
      <c r="A3468" t="s">
        <v>3492</v>
      </c>
      <c r="B3468">
        <v>474</v>
      </c>
      <c r="C3468">
        <f t="shared" si="54"/>
        <v>998</v>
      </c>
    </row>
    <row r="3469" spans="1:3" x14ac:dyDescent="0.3">
      <c r="A3469" t="s">
        <v>3493</v>
      </c>
      <c r="B3469">
        <v>656</v>
      </c>
      <c r="C3469">
        <f t="shared" si="54"/>
        <v>1362</v>
      </c>
    </row>
    <row r="3470" spans="1:3" x14ac:dyDescent="0.3">
      <c r="A3470" t="s">
        <v>3494</v>
      </c>
      <c r="B3470">
        <v>375</v>
      </c>
      <c r="C3470">
        <f t="shared" si="54"/>
        <v>800</v>
      </c>
    </row>
    <row r="3471" spans="1:3" x14ac:dyDescent="0.3">
      <c r="A3471" t="s">
        <v>3495</v>
      </c>
      <c r="B3471">
        <v>0</v>
      </c>
      <c r="C3471">
        <f t="shared" si="54"/>
        <v>50</v>
      </c>
    </row>
    <row r="3472" spans="1:3" x14ac:dyDescent="0.3">
      <c r="A3472" t="s">
        <v>3496</v>
      </c>
      <c r="B3472">
        <v>60</v>
      </c>
      <c r="C3472">
        <f t="shared" si="54"/>
        <v>170</v>
      </c>
    </row>
    <row r="3473" spans="1:3" x14ac:dyDescent="0.3">
      <c r="A3473" t="s">
        <v>3497</v>
      </c>
      <c r="B3473">
        <v>110</v>
      </c>
      <c r="C3473">
        <f t="shared" si="54"/>
        <v>270</v>
      </c>
    </row>
    <row r="3474" spans="1:3" x14ac:dyDescent="0.3">
      <c r="A3474" t="s">
        <v>3498</v>
      </c>
      <c r="B3474">
        <v>18</v>
      </c>
      <c r="C3474">
        <f t="shared" si="54"/>
        <v>86</v>
      </c>
    </row>
    <row r="3475" spans="1:3" x14ac:dyDescent="0.3">
      <c r="A3475" t="s">
        <v>3499</v>
      </c>
      <c r="B3475">
        <v>24</v>
      </c>
      <c r="C3475">
        <f t="shared" si="54"/>
        <v>98</v>
      </c>
    </row>
    <row r="3476" spans="1:3" x14ac:dyDescent="0.3">
      <c r="A3476" t="s">
        <v>3500</v>
      </c>
      <c r="B3476">
        <v>24</v>
      </c>
      <c r="C3476">
        <f t="shared" si="54"/>
        <v>98</v>
      </c>
    </row>
    <row r="3477" spans="1:3" x14ac:dyDescent="0.3">
      <c r="A3477" t="s">
        <v>3501</v>
      </c>
      <c r="B3477">
        <v>1370</v>
      </c>
      <c r="C3477">
        <f t="shared" si="54"/>
        <v>2790</v>
      </c>
    </row>
    <row r="3478" spans="1:3" x14ac:dyDescent="0.3">
      <c r="A3478" t="s">
        <v>3502</v>
      </c>
      <c r="B3478">
        <v>24</v>
      </c>
      <c r="C3478">
        <f t="shared" si="54"/>
        <v>98</v>
      </c>
    </row>
    <row r="3479" spans="1:3" x14ac:dyDescent="0.3">
      <c r="A3479" t="s">
        <v>3503</v>
      </c>
      <c r="B3479">
        <v>127</v>
      </c>
      <c r="C3479">
        <f t="shared" si="54"/>
        <v>304</v>
      </c>
    </row>
    <row r="3480" spans="1:3" x14ac:dyDescent="0.3">
      <c r="A3480" t="s">
        <v>3504</v>
      </c>
      <c r="B3480">
        <v>720</v>
      </c>
      <c r="C3480">
        <f t="shared" si="54"/>
        <v>1490</v>
      </c>
    </row>
    <row r="3481" spans="1:3" x14ac:dyDescent="0.3">
      <c r="A3481" t="s">
        <v>3505</v>
      </c>
      <c r="B3481">
        <v>104</v>
      </c>
      <c r="C3481">
        <f t="shared" si="54"/>
        <v>258</v>
      </c>
    </row>
    <row r="3482" spans="1:3" x14ac:dyDescent="0.3">
      <c r="A3482" t="s">
        <v>3506</v>
      </c>
      <c r="B3482">
        <v>32</v>
      </c>
      <c r="C3482">
        <f t="shared" si="54"/>
        <v>114</v>
      </c>
    </row>
    <row r="3483" spans="1:3" x14ac:dyDescent="0.3">
      <c r="A3483" t="s">
        <v>3507</v>
      </c>
      <c r="B3483">
        <v>97</v>
      </c>
      <c r="C3483">
        <f t="shared" si="54"/>
        <v>244</v>
      </c>
    </row>
    <row r="3484" spans="1:3" x14ac:dyDescent="0.3">
      <c r="A3484" t="s">
        <v>3508</v>
      </c>
      <c r="B3484">
        <v>102</v>
      </c>
      <c r="C3484">
        <f t="shared" si="54"/>
        <v>254</v>
      </c>
    </row>
    <row r="3485" spans="1:3" x14ac:dyDescent="0.3">
      <c r="A3485" t="s">
        <v>3509</v>
      </c>
      <c r="B3485">
        <v>100</v>
      </c>
      <c r="C3485">
        <f t="shared" si="54"/>
        <v>250</v>
      </c>
    </row>
    <row r="3486" spans="1:3" x14ac:dyDescent="0.3">
      <c r="A3486" t="s">
        <v>3510</v>
      </c>
      <c r="B3486">
        <v>100</v>
      </c>
      <c r="C3486">
        <f t="shared" si="54"/>
        <v>250</v>
      </c>
    </row>
    <row r="3487" spans="1:3" x14ac:dyDescent="0.3">
      <c r="A3487" t="s">
        <v>3511</v>
      </c>
      <c r="B3487">
        <v>330</v>
      </c>
      <c r="C3487">
        <f t="shared" si="54"/>
        <v>710</v>
      </c>
    </row>
    <row r="3488" spans="1:3" x14ac:dyDescent="0.3">
      <c r="A3488" t="s">
        <v>3512</v>
      </c>
      <c r="B3488">
        <v>700</v>
      </c>
      <c r="C3488">
        <f t="shared" si="54"/>
        <v>1450</v>
      </c>
    </row>
    <row r="3489" spans="1:3" x14ac:dyDescent="0.3">
      <c r="A3489" t="s">
        <v>3513</v>
      </c>
      <c r="B3489">
        <v>76</v>
      </c>
      <c r="C3489">
        <f t="shared" si="54"/>
        <v>202</v>
      </c>
    </row>
    <row r="3490" spans="1:3" x14ac:dyDescent="0.3">
      <c r="A3490" t="s">
        <v>3514</v>
      </c>
      <c r="B3490">
        <v>660</v>
      </c>
      <c r="C3490">
        <f t="shared" si="54"/>
        <v>1370</v>
      </c>
    </row>
    <row r="3491" spans="1:3" x14ac:dyDescent="0.3">
      <c r="A3491" t="s">
        <v>3515</v>
      </c>
      <c r="B3491">
        <v>330</v>
      </c>
      <c r="C3491">
        <f t="shared" si="54"/>
        <v>710</v>
      </c>
    </row>
    <row r="3492" spans="1:3" x14ac:dyDescent="0.3">
      <c r="A3492" t="s">
        <v>3516</v>
      </c>
      <c r="B3492">
        <v>3880</v>
      </c>
      <c r="C3492">
        <f t="shared" si="54"/>
        <v>7810</v>
      </c>
    </row>
    <row r="3493" spans="1:3" x14ac:dyDescent="0.3">
      <c r="A3493" t="s">
        <v>3517</v>
      </c>
      <c r="B3493">
        <v>586</v>
      </c>
      <c r="C3493">
        <f t="shared" si="54"/>
        <v>1222</v>
      </c>
    </row>
    <row r="3494" spans="1:3" x14ac:dyDescent="0.3">
      <c r="A3494" t="s">
        <v>3518</v>
      </c>
      <c r="B3494">
        <v>55</v>
      </c>
      <c r="C3494">
        <f t="shared" si="54"/>
        <v>160</v>
      </c>
    </row>
    <row r="3495" spans="1:3" x14ac:dyDescent="0.3">
      <c r="A3495" t="s">
        <v>3519</v>
      </c>
      <c r="B3495">
        <v>98</v>
      </c>
      <c r="C3495">
        <f t="shared" si="54"/>
        <v>246</v>
      </c>
    </row>
    <row r="3496" spans="1:3" x14ac:dyDescent="0.3">
      <c r="A3496" t="s">
        <v>3520</v>
      </c>
      <c r="B3496">
        <v>600</v>
      </c>
      <c r="C3496">
        <f t="shared" si="54"/>
        <v>1250</v>
      </c>
    </row>
    <row r="3497" spans="1:3" x14ac:dyDescent="0.3">
      <c r="A3497" t="s">
        <v>3522</v>
      </c>
      <c r="B3497">
        <v>544</v>
      </c>
      <c r="C3497">
        <f t="shared" si="54"/>
        <v>1138</v>
      </c>
    </row>
    <row r="3498" spans="1:3" x14ac:dyDescent="0.3">
      <c r="A3498" t="s">
        <v>3523</v>
      </c>
      <c r="B3498">
        <v>0</v>
      </c>
      <c r="C3498">
        <f t="shared" si="54"/>
        <v>50</v>
      </c>
    </row>
    <row r="3499" spans="1:3" x14ac:dyDescent="0.3">
      <c r="A3499" t="s">
        <v>3524</v>
      </c>
      <c r="B3499">
        <v>0</v>
      </c>
      <c r="C3499">
        <f t="shared" si="54"/>
        <v>50</v>
      </c>
    </row>
    <row r="3500" spans="1:3" x14ac:dyDescent="0.3">
      <c r="A3500" t="s">
        <v>3525</v>
      </c>
      <c r="B3500">
        <v>89</v>
      </c>
      <c r="C3500">
        <f t="shared" si="54"/>
        <v>228</v>
      </c>
    </row>
    <row r="3501" spans="1:3" x14ac:dyDescent="0.3">
      <c r="A3501" t="s">
        <v>3526</v>
      </c>
      <c r="B3501">
        <v>0</v>
      </c>
      <c r="C3501">
        <f t="shared" si="54"/>
        <v>50</v>
      </c>
    </row>
    <row r="3502" spans="1:3" x14ac:dyDescent="0.3">
      <c r="A3502" t="s">
        <v>3527</v>
      </c>
      <c r="B3502">
        <v>60</v>
      </c>
      <c r="C3502">
        <f t="shared" si="54"/>
        <v>170</v>
      </c>
    </row>
    <row r="3503" spans="1:3" x14ac:dyDescent="0.3">
      <c r="A3503" t="s">
        <v>3528</v>
      </c>
      <c r="B3503">
        <v>275</v>
      </c>
      <c r="C3503">
        <f t="shared" si="54"/>
        <v>600</v>
      </c>
    </row>
    <row r="3504" spans="1:3" x14ac:dyDescent="0.3">
      <c r="A3504" t="s">
        <v>3529</v>
      </c>
      <c r="B3504">
        <v>0</v>
      </c>
      <c r="C3504">
        <f t="shared" si="54"/>
        <v>50</v>
      </c>
    </row>
    <row r="3505" spans="1:3" x14ac:dyDescent="0.3">
      <c r="A3505" t="s">
        <v>3530</v>
      </c>
      <c r="B3505">
        <v>0</v>
      </c>
      <c r="C3505">
        <f t="shared" si="54"/>
        <v>50</v>
      </c>
    </row>
    <row r="3506" spans="1:3" x14ac:dyDescent="0.3">
      <c r="A3506" t="s">
        <v>3531</v>
      </c>
      <c r="B3506">
        <v>500</v>
      </c>
      <c r="C3506">
        <f t="shared" si="54"/>
        <v>1050</v>
      </c>
    </row>
    <row r="3507" spans="1:3" x14ac:dyDescent="0.3">
      <c r="A3507" t="s">
        <v>3532</v>
      </c>
      <c r="B3507">
        <v>62</v>
      </c>
      <c r="C3507">
        <f t="shared" si="54"/>
        <v>174</v>
      </c>
    </row>
    <row r="3508" spans="1:3" x14ac:dyDescent="0.3">
      <c r="A3508" t="s">
        <v>3533</v>
      </c>
      <c r="B3508">
        <v>54</v>
      </c>
      <c r="C3508">
        <f t="shared" si="54"/>
        <v>158</v>
      </c>
    </row>
    <row r="3509" spans="1:3" x14ac:dyDescent="0.3">
      <c r="A3509" t="s">
        <v>3534</v>
      </c>
      <c r="B3509">
        <v>48</v>
      </c>
      <c r="C3509">
        <f t="shared" si="54"/>
        <v>146</v>
      </c>
    </row>
    <row r="3510" spans="1:3" x14ac:dyDescent="0.3">
      <c r="A3510" t="s">
        <v>3535</v>
      </c>
      <c r="B3510">
        <v>46</v>
      </c>
      <c r="C3510">
        <f t="shared" si="54"/>
        <v>142</v>
      </c>
    </row>
    <row r="3511" spans="1:3" x14ac:dyDescent="0.3">
      <c r="A3511" t="s">
        <v>3536</v>
      </c>
      <c r="B3511">
        <v>51</v>
      </c>
      <c r="C3511">
        <f t="shared" si="54"/>
        <v>152</v>
      </c>
    </row>
    <row r="3512" spans="1:3" x14ac:dyDescent="0.3">
      <c r="A3512" t="s">
        <v>3537</v>
      </c>
      <c r="B3512">
        <v>53</v>
      </c>
      <c r="C3512">
        <f t="shared" si="54"/>
        <v>156</v>
      </c>
    </row>
    <row r="3513" spans="1:3" x14ac:dyDescent="0.3">
      <c r="A3513" t="s">
        <v>3538</v>
      </c>
      <c r="B3513">
        <v>261</v>
      </c>
      <c r="C3513">
        <f t="shared" si="54"/>
        <v>572</v>
      </c>
    </row>
    <row r="3514" spans="1:3" x14ac:dyDescent="0.3">
      <c r="A3514" t="s">
        <v>3539</v>
      </c>
      <c r="B3514">
        <v>44</v>
      </c>
      <c r="C3514">
        <f t="shared" si="54"/>
        <v>138</v>
      </c>
    </row>
    <row r="3515" spans="1:3" x14ac:dyDescent="0.3">
      <c r="A3515" t="s">
        <v>3540</v>
      </c>
      <c r="B3515">
        <v>144</v>
      </c>
      <c r="C3515">
        <f t="shared" si="54"/>
        <v>338</v>
      </c>
    </row>
    <row r="3516" spans="1:3" x14ac:dyDescent="0.3">
      <c r="A3516" t="s">
        <v>3541</v>
      </c>
      <c r="B3516">
        <v>2127</v>
      </c>
      <c r="C3516">
        <f t="shared" si="54"/>
        <v>4304</v>
      </c>
    </row>
    <row r="3517" spans="1:3" x14ac:dyDescent="0.3">
      <c r="A3517" t="s">
        <v>3542</v>
      </c>
      <c r="B3517">
        <v>484</v>
      </c>
      <c r="C3517">
        <f t="shared" si="54"/>
        <v>1018</v>
      </c>
    </row>
    <row r="3518" spans="1:3" x14ac:dyDescent="0.3">
      <c r="A3518" t="s">
        <v>3543</v>
      </c>
      <c r="B3518">
        <v>7700</v>
      </c>
      <c r="C3518">
        <f t="shared" si="54"/>
        <v>15450</v>
      </c>
    </row>
    <row r="3519" spans="1:3" x14ac:dyDescent="0.3">
      <c r="A3519" t="s">
        <v>3544</v>
      </c>
      <c r="B3519">
        <v>602</v>
      </c>
      <c r="C3519">
        <f t="shared" si="54"/>
        <v>1254</v>
      </c>
    </row>
    <row r="3520" spans="1:3" x14ac:dyDescent="0.3">
      <c r="A3520" t="s">
        <v>3545</v>
      </c>
      <c r="B3520">
        <v>33</v>
      </c>
      <c r="C3520">
        <f t="shared" si="54"/>
        <v>116</v>
      </c>
    </row>
    <row r="3521" spans="1:3" x14ac:dyDescent="0.3">
      <c r="A3521" t="s">
        <v>3546</v>
      </c>
      <c r="B3521">
        <v>150</v>
      </c>
      <c r="C3521">
        <f t="shared" si="54"/>
        <v>350</v>
      </c>
    </row>
    <row r="3522" spans="1:3" x14ac:dyDescent="0.3">
      <c r="A3522" t="s">
        <v>3547</v>
      </c>
      <c r="B3522">
        <v>132</v>
      </c>
      <c r="C3522">
        <f t="shared" si="54"/>
        <v>314</v>
      </c>
    </row>
    <row r="3523" spans="1:3" x14ac:dyDescent="0.3">
      <c r="A3523" t="s">
        <v>3548</v>
      </c>
      <c r="B3523">
        <v>94</v>
      </c>
      <c r="C3523">
        <f t="shared" ref="C3523:C3586" si="55">$F$3+$F$4*B3523</f>
        <v>238</v>
      </c>
    </row>
    <row r="3524" spans="1:3" x14ac:dyDescent="0.3">
      <c r="A3524" t="s">
        <v>3549</v>
      </c>
      <c r="B3524">
        <v>172</v>
      </c>
      <c r="C3524">
        <f t="shared" si="55"/>
        <v>394</v>
      </c>
    </row>
    <row r="3525" spans="1:3" x14ac:dyDescent="0.3">
      <c r="A3525" t="s">
        <v>3550</v>
      </c>
      <c r="B3525">
        <v>11</v>
      </c>
      <c r="C3525">
        <f t="shared" si="55"/>
        <v>72</v>
      </c>
    </row>
    <row r="3526" spans="1:3" x14ac:dyDescent="0.3">
      <c r="A3526" t="s">
        <v>3551</v>
      </c>
      <c r="B3526">
        <v>855</v>
      </c>
      <c r="C3526">
        <f t="shared" si="55"/>
        <v>1760</v>
      </c>
    </row>
    <row r="3527" spans="1:3" x14ac:dyDescent="0.3">
      <c r="A3527" t="s">
        <v>3552</v>
      </c>
      <c r="B3527">
        <v>1168</v>
      </c>
      <c r="C3527">
        <f t="shared" si="55"/>
        <v>2386</v>
      </c>
    </row>
    <row r="3528" spans="1:3" x14ac:dyDescent="0.3">
      <c r="A3528" t="s">
        <v>3553</v>
      </c>
      <c r="B3528">
        <v>0</v>
      </c>
      <c r="C3528">
        <f t="shared" si="55"/>
        <v>50</v>
      </c>
    </row>
    <row r="3529" spans="1:3" x14ac:dyDescent="0.3">
      <c r="A3529" t="s">
        <v>3554</v>
      </c>
      <c r="B3529">
        <v>595</v>
      </c>
      <c r="C3529">
        <f t="shared" si="55"/>
        <v>1240</v>
      </c>
    </row>
    <row r="3530" spans="1:3" x14ac:dyDescent="0.3">
      <c r="A3530" t="s">
        <v>3555</v>
      </c>
      <c r="B3530">
        <v>175</v>
      </c>
      <c r="C3530">
        <f t="shared" si="55"/>
        <v>400</v>
      </c>
    </row>
    <row r="3531" spans="1:3" x14ac:dyDescent="0.3">
      <c r="A3531" t="s">
        <v>3556</v>
      </c>
      <c r="B3531">
        <v>158</v>
      </c>
      <c r="C3531">
        <f t="shared" si="55"/>
        <v>366</v>
      </c>
    </row>
    <row r="3532" spans="1:3" x14ac:dyDescent="0.3">
      <c r="A3532" t="s">
        <v>3557</v>
      </c>
      <c r="B3532">
        <v>200</v>
      </c>
      <c r="C3532">
        <f t="shared" si="55"/>
        <v>450</v>
      </c>
    </row>
    <row r="3533" spans="1:3" x14ac:dyDescent="0.3">
      <c r="A3533" t="s">
        <v>3558</v>
      </c>
      <c r="B3533">
        <v>195</v>
      </c>
      <c r="C3533">
        <f t="shared" si="55"/>
        <v>440</v>
      </c>
    </row>
    <row r="3534" spans="1:3" x14ac:dyDescent="0.3">
      <c r="A3534" t="s">
        <v>3559</v>
      </c>
      <c r="B3534">
        <v>551</v>
      </c>
      <c r="C3534">
        <f t="shared" si="55"/>
        <v>1152</v>
      </c>
    </row>
    <row r="3535" spans="1:3" x14ac:dyDescent="0.3">
      <c r="A3535" t="s">
        <v>3560</v>
      </c>
      <c r="B3535">
        <v>1285</v>
      </c>
      <c r="C3535">
        <f t="shared" si="55"/>
        <v>2620</v>
      </c>
    </row>
    <row r="3536" spans="1:3" x14ac:dyDescent="0.3">
      <c r="A3536" t="s">
        <v>3561</v>
      </c>
      <c r="B3536">
        <v>232</v>
      </c>
      <c r="C3536">
        <f t="shared" si="55"/>
        <v>514</v>
      </c>
    </row>
    <row r="3537" spans="1:3" x14ac:dyDescent="0.3">
      <c r="A3537" t="s">
        <v>3562</v>
      </c>
      <c r="B3537">
        <v>60</v>
      </c>
      <c r="C3537">
        <f t="shared" si="55"/>
        <v>170</v>
      </c>
    </row>
    <row r="3538" spans="1:3" x14ac:dyDescent="0.3">
      <c r="A3538" t="s">
        <v>3563</v>
      </c>
      <c r="B3538">
        <v>628</v>
      </c>
      <c r="C3538">
        <f t="shared" si="55"/>
        <v>1306</v>
      </c>
    </row>
    <row r="3539" spans="1:3" x14ac:dyDescent="0.3">
      <c r="A3539" t="s">
        <v>3564</v>
      </c>
      <c r="B3539">
        <v>112</v>
      </c>
      <c r="C3539">
        <f t="shared" si="55"/>
        <v>274</v>
      </c>
    </row>
    <row r="3540" spans="1:3" x14ac:dyDescent="0.3">
      <c r="A3540" t="s">
        <v>3565</v>
      </c>
      <c r="B3540">
        <v>2136</v>
      </c>
      <c r="C3540">
        <f t="shared" si="55"/>
        <v>4322</v>
      </c>
    </row>
    <row r="3541" spans="1:3" x14ac:dyDescent="0.3">
      <c r="A3541" t="s">
        <v>3566</v>
      </c>
      <c r="B3541">
        <v>250</v>
      </c>
      <c r="C3541">
        <f t="shared" si="55"/>
        <v>550</v>
      </c>
    </row>
    <row r="3542" spans="1:3" x14ac:dyDescent="0.3">
      <c r="A3542" t="s">
        <v>3567</v>
      </c>
      <c r="B3542">
        <v>0</v>
      </c>
      <c r="C3542">
        <f t="shared" si="55"/>
        <v>50</v>
      </c>
    </row>
    <row r="3543" spans="1:3" x14ac:dyDescent="0.3">
      <c r="A3543" t="s">
        <v>3568</v>
      </c>
      <c r="B3543">
        <v>62</v>
      </c>
      <c r="C3543">
        <f t="shared" si="55"/>
        <v>174</v>
      </c>
    </row>
    <row r="3544" spans="1:3" x14ac:dyDescent="0.3">
      <c r="A3544" t="s">
        <v>3569</v>
      </c>
      <c r="B3544">
        <v>45</v>
      </c>
      <c r="C3544">
        <f t="shared" si="55"/>
        <v>140</v>
      </c>
    </row>
    <row r="3545" spans="1:3" x14ac:dyDescent="0.3">
      <c r="A3545" t="s">
        <v>3570</v>
      </c>
      <c r="B3545">
        <v>26</v>
      </c>
      <c r="C3545">
        <f t="shared" si="55"/>
        <v>102</v>
      </c>
    </row>
    <row r="3546" spans="1:3" x14ac:dyDescent="0.3">
      <c r="A3546" t="s">
        <v>3571</v>
      </c>
      <c r="B3546">
        <v>69</v>
      </c>
      <c r="C3546">
        <f t="shared" si="55"/>
        <v>188</v>
      </c>
    </row>
    <row r="3547" spans="1:3" x14ac:dyDescent="0.3">
      <c r="A3547" t="s">
        <v>3572</v>
      </c>
      <c r="B3547">
        <v>0</v>
      </c>
      <c r="C3547">
        <f t="shared" si="55"/>
        <v>50</v>
      </c>
    </row>
    <row r="3548" spans="1:3" x14ac:dyDescent="0.3">
      <c r="A3548" t="s">
        <v>3573</v>
      </c>
      <c r="B3548">
        <v>160</v>
      </c>
      <c r="C3548">
        <f t="shared" si="55"/>
        <v>370</v>
      </c>
    </row>
    <row r="3549" spans="1:3" x14ac:dyDescent="0.3">
      <c r="A3549" t="s">
        <v>3574</v>
      </c>
      <c r="B3549">
        <v>9306</v>
      </c>
      <c r="C3549">
        <f t="shared" si="55"/>
        <v>18662</v>
      </c>
    </row>
    <row r="3550" spans="1:3" x14ac:dyDescent="0.3">
      <c r="A3550" t="s">
        <v>3575</v>
      </c>
      <c r="B3550">
        <v>220</v>
      </c>
      <c r="C3550">
        <f t="shared" si="55"/>
        <v>490</v>
      </c>
    </row>
    <row r="3551" spans="1:3" x14ac:dyDescent="0.3">
      <c r="A3551" t="s">
        <v>3576</v>
      </c>
      <c r="B3551">
        <v>288</v>
      </c>
      <c r="C3551">
        <f t="shared" si="55"/>
        <v>626</v>
      </c>
    </row>
    <row r="3552" spans="1:3" x14ac:dyDescent="0.3">
      <c r="A3552" t="s">
        <v>3577</v>
      </c>
      <c r="B3552">
        <v>496</v>
      </c>
      <c r="C3552">
        <f t="shared" si="55"/>
        <v>1042</v>
      </c>
    </row>
    <row r="3553" spans="1:3" x14ac:dyDescent="0.3">
      <c r="A3553" t="s">
        <v>3578</v>
      </c>
      <c r="B3553">
        <v>0</v>
      </c>
      <c r="C3553">
        <f t="shared" si="55"/>
        <v>50</v>
      </c>
    </row>
    <row r="3554" spans="1:3" x14ac:dyDescent="0.3">
      <c r="A3554" t="s">
        <v>3579</v>
      </c>
      <c r="B3554">
        <v>76</v>
      </c>
      <c r="C3554">
        <f t="shared" si="55"/>
        <v>202</v>
      </c>
    </row>
    <row r="3555" spans="1:3" x14ac:dyDescent="0.3">
      <c r="A3555" t="s">
        <v>3580</v>
      </c>
      <c r="B3555">
        <v>74</v>
      </c>
      <c r="C3555">
        <f t="shared" si="55"/>
        <v>198</v>
      </c>
    </row>
    <row r="3556" spans="1:3" x14ac:dyDescent="0.3">
      <c r="A3556" t="s">
        <v>3581</v>
      </c>
      <c r="B3556">
        <v>686</v>
      </c>
      <c r="C3556">
        <f t="shared" si="55"/>
        <v>1422</v>
      </c>
    </row>
    <row r="3557" spans="1:3" x14ac:dyDescent="0.3">
      <c r="A3557" t="s">
        <v>3582</v>
      </c>
      <c r="B3557">
        <v>708</v>
      </c>
      <c r="C3557">
        <f t="shared" si="55"/>
        <v>1466</v>
      </c>
    </row>
    <row r="3558" spans="1:3" x14ac:dyDescent="0.3">
      <c r="A3558" t="s">
        <v>3583</v>
      </c>
      <c r="B3558">
        <v>320</v>
      </c>
      <c r="C3558">
        <f t="shared" si="55"/>
        <v>690</v>
      </c>
    </row>
    <row r="3559" spans="1:3" x14ac:dyDescent="0.3">
      <c r="A3559" t="s">
        <v>3584</v>
      </c>
      <c r="B3559">
        <v>1040</v>
      </c>
      <c r="C3559">
        <f t="shared" si="55"/>
        <v>2130</v>
      </c>
    </row>
    <row r="3560" spans="1:3" x14ac:dyDescent="0.3">
      <c r="A3560" t="s">
        <v>3585</v>
      </c>
      <c r="B3560">
        <v>747</v>
      </c>
      <c r="C3560">
        <f t="shared" si="55"/>
        <v>1544</v>
      </c>
    </row>
    <row r="3561" spans="1:3" x14ac:dyDescent="0.3">
      <c r="A3561" t="s">
        <v>3586</v>
      </c>
      <c r="B3561">
        <v>300</v>
      </c>
      <c r="C3561">
        <f t="shared" si="55"/>
        <v>650</v>
      </c>
    </row>
    <row r="3562" spans="1:3" x14ac:dyDescent="0.3">
      <c r="A3562" t="s">
        <v>3587</v>
      </c>
      <c r="B3562">
        <v>362</v>
      </c>
      <c r="C3562">
        <f t="shared" si="55"/>
        <v>774</v>
      </c>
    </row>
    <row r="3563" spans="1:3" x14ac:dyDescent="0.3">
      <c r="A3563" t="s">
        <v>3588</v>
      </c>
      <c r="B3563">
        <v>570</v>
      </c>
      <c r="C3563">
        <f t="shared" si="55"/>
        <v>1190</v>
      </c>
    </row>
    <row r="3564" spans="1:3" x14ac:dyDescent="0.3">
      <c r="A3564" t="s">
        <v>3589</v>
      </c>
      <c r="B3564">
        <v>544</v>
      </c>
      <c r="C3564">
        <f t="shared" si="55"/>
        <v>1138</v>
      </c>
    </row>
    <row r="3565" spans="1:3" x14ac:dyDescent="0.3">
      <c r="A3565" t="s">
        <v>3590</v>
      </c>
      <c r="B3565">
        <v>639</v>
      </c>
      <c r="C3565">
        <f t="shared" si="55"/>
        <v>1328</v>
      </c>
    </row>
    <row r="3566" spans="1:3" x14ac:dyDescent="0.3">
      <c r="A3566" t="s">
        <v>3591</v>
      </c>
      <c r="B3566">
        <v>717</v>
      </c>
      <c r="C3566">
        <f t="shared" si="55"/>
        <v>1484</v>
      </c>
    </row>
    <row r="3567" spans="1:3" x14ac:dyDescent="0.3">
      <c r="A3567" t="s">
        <v>3592</v>
      </c>
      <c r="B3567">
        <v>254</v>
      </c>
      <c r="C3567">
        <f t="shared" si="55"/>
        <v>558</v>
      </c>
    </row>
    <row r="3568" spans="1:3" x14ac:dyDescent="0.3">
      <c r="A3568" t="s">
        <v>3593</v>
      </c>
      <c r="B3568">
        <v>515</v>
      </c>
      <c r="C3568">
        <f t="shared" si="55"/>
        <v>1080</v>
      </c>
    </row>
    <row r="3569" spans="1:3" x14ac:dyDescent="0.3">
      <c r="A3569" t="s">
        <v>3594</v>
      </c>
      <c r="B3569">
        <v>38</v>
      </c>
      <c r="C3569">
        <f t="shared" si="55"/>
        <v>126</v>
      </c>
    </row>
    <row r="3570" spans="1:3" x14ac:dyDescent="0.3">
      <c r="A3570" t="s">
        <v>3595</v>
      </c>
      <c r="B3570">
        <v>120</v>
      </c>
      <c r="C3570">
        <f t="shared" si="55"/>
        <v>290</v>
      </c>
    </row>
    <row r="3571" spans="1:3" x14ac:dyDescent="0.3">
      <c r="A3571" t="s">
        <v>3596</v>
      </c>
      <c r="B3571">
        <v>676</v>
      </c>
      <c r="C3571">
        <f t="shared" si="55"/>
        <v>1402</v>
      </c>
    </row>
    <row r="3572" spans="1:3" x14ac:dyDescent="0.3">
      <c r="A3572" t="s">
        <v>3597</v>
      </c>
      <c r="B3572">
        <v>802</v>
      </c>
      <c r="C3572">
        <f t="shared" si="55"/>
        <v>1654</v>
      </c>
    </row>
    <row r="3573" spans="1:3" x14ac:dyDescent="0.3">
      <c r="A3573" t="s">
        <v>3598</v>
      </c>
      <c r="B3573">
        <v>251</v>
      </c>
      <c r="C3573">
        <f t="shared" si="55"/>
        <v>552</v>
      </c>
    </row>
    <row r="3574" spans="1:3" x14ac:dyDescent="0.3">
      <c r="A3574" t="s">
        <v>3599</v>
      </c>
      <c r="B3574">
        <v>274</v>
      </c>
      <c r="C3574">
        <f t="shared" si="55"/>
        <v>598</v>
      </c>
    </row>
    <row r="3575" spans="1:3" x14ac:dyDescent="0.3">
      <c r="A3575" t="s">
        <v>3600</v>
      </c>
      <c r="B3575">
        <v>527</v>
      </c>
      <c r="C3575">
        <f t="shared" si="55"/>
        <v>1104</v>
      </c>
    </row>
    <row r="3576" spans="1:3" x14ac:dyDescent="0.3">
      <c r="A3576" t="s">
        <v>3601</v>
      </c>
      <c r="B3576">
        <v>1092</v>
      </c>
      <c r="C3576">
        <f t="shared" si="55"/>
        <v>2234</v>
      </c>
    </row>
    <row r="3577" spans="1:3" x14ac:dyDescent="0.3">
      <c r="A3577" t="s">
        <v>3602</v>
      </c>
      <c r="B3577">
        <v>1007</v>
      </c>
      <c r="C3577">
        <f t="shared" si="55"/>
        <v>2064</v>
      </c>
    </row>
    <row r="3578" spans="1:3" x14ac:dyDescent="0.3">
      <c r="A3578" t="s">
        <v>3603</v>
      </c>
      <c r="B3578">
        <v>185</v>
      </c>
      <c r="C3578">
        <f t="shared" si="55"/>
        <v>420</v>
      </c>
    </row>
    <row r="3579" spans="1:3" x14ac:dyDescent="0.3">
      <c r="A3579" t="s">
        <v>3604</v>
      </c>
      <c r="B3579">
        <v>179</v>
      </c>
      <c r="C3579">
        <f t="shared" si="55"/>
        <v>408</v>
      </c>
    </row>
    <row r="3580" spans="1:3" x14ac:dyDescent="0.3">
      <c r="A3580" t="s">
        <v>3605</v>
      </c>
      <c r="B3580">
        <v>80</v>
      </c>
      <c r="C3580">
        <f t="shared" si="55"/>
        <v>210</v>
      </c>
    </row>
    <row r="3581" spans="1:3" x14ac:dyDescent="0.3">
      <c r="A3581" t="s">
        <v>3606</v>
      </c>
      <c r="B3581">
        <v>3118</v>
      </c>
      <c r="C3581">
        <f t="shared" si="55"/>
        <v>6286</v>
      </c>
    </row>
    <row r="3582" spans="1:3" x14ac:dyDescent="0.3">
      <c r="A3582" t="s">
        <v>3607</v>
      </c>
      <c r="B3582">
        <v>267</v>
      </c>
      <c r="C3582">
        <f t="shared" si="55"/>
        <v>584</v>
      </c>
    </row>
    <row r="3583" spans="1:3" x14ac:dyDescent="0.3">
      <c r="A3583" t="s">
        <v>3608</v>
      </c>
      <c r="B3583">
        <v>16</v>
      </c>
      <c r="C3583">
        <f t="shared" si="55"/>
        <v>82</v>
      </c>
    </row>
    <row r="3584" spans="1:3" x14ac:dyDescent="0.3">
      <c r="A3584" t="s">
        <v>3609</v>
      </c>
      <c r="B3584">
        <v>343</v>
      </c>
      <c r="C3584">
        <f t="shared" si="55"/>
        <v>736</v>
      </c>
    </row>
    <row r="3585" spans="1:3" x14ac:dyDescent="0.3">
      <c r="A3585" t="s">
        <v>3610</v>
      </c>
      <c r="B3585">
        <v>453</v>
      </c>
      <c r="C3585">
        <f t="shared" si="55"/>
        <v>956</v>
      </c>
    </row>
    <row r="3586" spans="1:3" x14ac:dyDescent="0.3">
      <c r="A3586" t="s">
        <v>3611</v>
      </c>
      <c r="B3586">
        <v>26</v>
      </c>
      <c r="C3586">
        <f t="shared" si="55"/>
        <v>102</v>
      </c>
    </row>
    <row r="3587" spans="1:3" x14ac:dyDescent="0.3">
      <c r="A3587" t="s">
        <v>3612</v>
      </c>
      <c r="B3587">
        <v>400</v>
      </c>
      <c r="C3587">
        <f t="shared" ref="C3587:C3650" si="56">$F$3+$F$4*B3587</f>
        <v>850</v>
      </c>
    </row>
    <row r="3588" spans="1:3" x14ac:dyDescent="0.3">
      <c r="A3588" t="s">
        <v>3613</v>
      </c>
      <c r="B3588">
        <v>942</v>
      </c>
      <c r="C3588">
        <f t="shared" si="56"/>
        <v>1934</v>
      </c>
    </row>
    <row r="3589" spans="1:3" x14ac:dyDescent="0.3">
      <c r="A3589" t="s">
        <v>3614</v>
      </c>
      <c r="B3589">
        <v>594</v>
      </c>
      <c r="C3589">
        <f t="shared" si="56"/>
        <v>1238</v>
      </c>
    </row>
    <row r="3590" spans="1:3" x14ac:dyDescent="0.3">
      <c r="A3590" t="s">
        <v>3615</v>
      </c>
      <c r="B3590">
        <v>176</v>
      </c>
      <c r="C3590">
        <f t="shared" si="56"/>
        <v>402</v>
      </c>
    </row>
    <row r="3591" spans="1:3" x14ac:dyDescent="0.3">
      <c r="A3591" t="s">
        <v>3616</v>
      </c>
      <c r="B3591">
        <v>212</v>
      </c>
      <c r="C3591">
        <f t="shared" si="56"/>
        <v>474</v>
      </c>
    </row>
    <row r="3592" spans="1:3" x14ac:dyDescent="0.3">
      <c r="A3592" t="s">
        <v>3617</v>
      </c>
      <c r="B3592">
        <v>0</v>
      </c>
      <c r="C3592">
        <f t="shared" si="56"/>
        <v>50</v>
      </c>
    </row>
    <row r="3593" spans="1:3" x14ac:dyDescent="0.3">
      <c r="A3593" t="s">
        <v>3618</v>
      </c>
      <c r="B3593">
        <v>64</v>
      </c>
      <c r="C3593">
        <f t="shared" si="56"/>
        <v>178</v>
      </c>
    </row>
    <row r="3594" spans="1:3" x14ac:dyDescent="0.3">
      <c r="A3594" t="s">
        <v>3619</v>
      </c>
      <c r="B3594">
        <v>70</v>
      </c>
      <c r="C3594">
        <f t="shared" si="56"/>
        <v>190</v>
      </c>
    </row>
    <row r="3595" spans="1:3" x14ac:dyDescent="0.3">
      <c r="A3595" t="s">
        <v>3620</v>
      </c>
      <c r="B3595">
        <v>24</v>
      </c>
      <c r="C3595">
        <f t="shared" si="56"/>
        <v>98</v>
      </c>
    </row>
    <row r="3596" spans="1:3" x14ac:dyDescent="0.3">
      <c r="A3596" t="s">
        <v>3621</v>
      </c>
      <c r="B3596">
        <v>720</v>
      </c>
      <c r="C3596">
        <f t="shared" si="56"/>
        <v>1490</v>
      </c>
    </row>
    <row r="3597" spans="1:3" x14ac:dyDescent="0.3">
      <c r="A3597" t="s">
        <v>3622</v>
      </c>
      <c r="B3597">
        <v>720</v>
      </c>
      <c r="C3597">
        <f t="shared" si="56"/>
        <v>1490</v>
      </c>
    </row>
    <row r="3598" spans="1:3" x14ac:dyDescent="0.3">
      <c r="A3598" t="s">
        <v>3623</v>
      </c>
      <c r="B3598">
        <v>76</v>
      </c>
      <c r="C3598">
        <f t="shared" si="56"/>
        <v>202</v>
      </c>
    </row>
    <row r="3599" spans="1:3" x14ac:dyDescent="0.3">
      <c r="A3599" t="s">
        <v>3624</v>
      </c>
      <c r="B3599">
        <v>288</v>
      </c>
      <c r="C3599">
        <f t="shared" si="56"/>
        <v>626</v>
      </c>
    </row>
    <row r="3600" spans="1:3" x14ac:dyDescent="0.3">
      <c r="A3600" t="s">
        <v>3625</v>
      </c>
      <c r="B3600">
        <v>200</v>
      </c>
      <c r="C3600">
        <f t="shared" si="56"/>
        <v>450</v>
      </c>
    </row>
    <row r="3601" spans="1:3" x14ac:dyDescent="0.3">
      <c r="A3601" t="s">
        <v>3626</v>
      </c>
      <c r="B3601">
        <v>400</v>
      </c>
      <c r="C3601">
        <f t="shared" si="56"/>
        <v>850</v>
      </c>
    </row>
    <row r="3602" spans="1:3" x14ac:dyDescent="0.3">
      <c r="A3602" t="s">
        <v>3627</v>
      </c>
      <c r="B3602">
        <v>85</v>
      </c>
      <c r="C3602">
        <f t="shared" si="56"/>
        <v>220</v>
      </c>
    </row>
    <row r="3603" spans="1:3" x14ac:dyDescent="0.3">
      <c r="A3603" t="s">
        <v>3628</v>
      </c>
      <c r="B3603">
        <v>1091</v>
      </c>
      <c r="C3603">
        <f t="shared" si="56"/>
        <v>2232</v>
      </c>
    </row>
    <row r="3604" spans="1:3" x14ac:dyDescent="0.3">
      <c r="A3604" t="s">
        <v>3629</v>
      </c>
      <c r="B3604">
        <v>476</v>
      </c>
      <c r="C3604">
        <f t="shared" si="56"/>
        <v>1002</v>
      </c>
    </row>
    <row r="3605" spans="1:3" x14ac:dyDescent="0.3">
      <c r="A3605" t="s">
        <v>3630</v>
      </c>
      <c r="B3605">
        <v>218</v>
      </c>
      <c r="C3605">
        <f t="shared" si="56"/>
        <v>486</v>
      </c>
    </row>
    <row r="3606" spans="1:3" x14ac:dyDescent="0.3">
      <c r="A3606" t="s">
        <v>3631</v>
      </c>
      <c r="B3606">
        <v>98</v>
      </c>
      <c r="C3606">
        <f t="shared" si="56"/>
        <v>246</v>
      </c>
    </row>
    <row r="3607" spans="1:3" x14ac:dyDescent="0.3">
      <c r="A3607" t="s">
        <v>3632</v>
      </c>
      <c r="B3607">
        <v>395</v>
      </c>
      <c r="C3607">
        <f t="shared" si="56"/>
        <v>840</v>
      </c>
    </row>
    <row r="3608" spans="1:3" x14ac:dyDescent="0.3">
      <c r="A3608" t="s">
        <v>3633</v>
      </c>
      <c r="B3608">
        <v>100</v>
      </c>
      <c r="C3608">
        <f t="shared" si="56"/>
        <v>250</v>
      </c>
    </row>
    <row r="3609" spans="1:3" x14ac:dyDescent="0.3">
      <c r="A3609" t="s">
        <v>3634</v>
      </c>
      <c r="B3609">
        <v>440</v>
      </c>
      <c r="C3609">
        <f t="shared" si="56"/>
        <v>930</v>
      </c>
    </row>
    <row r="3610" spans="1:3" x14ac:dyDescent="0.3">
      <c r="A3610" t="s">
        <v>3635</v>
      </c>
      <c r="B3610">
        <v>130</v>
      </c>
      <c r="C3610">
        <f t="shared" si="56"/>
        <v>310</v>
      </c>
    </row>
    <row r="3611" spans="1:3" x14ac:dyDescent="0.3">
      <c r="A3611" t="s">
        <v>3636</v>
      </c>
      <c r="B3611">
        <v>0</v>
      </c>
      <c r="C3611">
        <f t="shared" si="56"/>
        <v>50</v>
      </c>
    </row>
    <row r="3612" spans="1:3" x14ac:dyDescent="0.3">
      <c r="A3612" t="s">
        <v>3637</v>
      </c>
      <c r="B3612">
        <v>6</v>
      </c>
      <c r="C3612">
        <f t="shared" si="56"/>
        <v>62</v>
      </c>
    </row>
    <row r="3613" spans="1:3" x14ac:dyDescent="0.3">
      <c r="A3613" t="s">
        <v>3638</v>
      </c>
      <c r="B3613">
        <v>521</v>
      </c>
      <c r="C3613">
        <f t="shared" si="56"/>
        <v>1092</v>
      </c>
    </row>
    <row r="3614" spans="1:3" x14ac:dyDescent="0.3">
      <c r="A3614" t="s">
        <v>3639</v>
      </c>
      <c r="B3614">
        <v>155</v>
      </c>
      <c r="C3614">
        <f t="shared" si="56"/>
        <v>360</v>
      </c>
    </row>
    <row r="3615" spans="1:3" x14ac:dyDescent="0.3">
      <c r="A3615" t="s">
        <v>3640</v>
      </c>
      <c r="B3615">
        <v>200</v>
      </c>
      <c r="C3615">
        <f t="shared" si="56"/>
        <v>450</v>
      </c>
    </row>
    <row r="3616" spans="1:3" x14ac:dyDescent="0.3">
      <c r="A3616" t="s">
        <v>3641</v>
      </c>
      <c r="B3616">
        <v>312</v>
      </c>
      <c r="C3616">
        <f t="shared" si="56"/>
        <v>674</v>
      </c>
    </row>
    <row r="3617" spans="1:3" x14ac:dyDescent="0.3">
      <c r="A3617" t="s">
        <v>3642</v>
      </c>
      <c r="B3617">
        <v>127</v>
      </c>
      <c r="C3617">
        <f t="shared" si="56"/>
        <v>304</v>
      </c>
    </row>
    <row r="3618" spans="1:3" x14ac:dyDescent="0.3">
      <c r="A3618" t="s">
        <v>3643</v>
      </c>
      <c r="B3618">
        <v>583</v>
      </c>
      <c r="C3618">
        <f t="shared" si="56"/>
        <v>1216</v>
      </c>
    </row>
    <row r="3619" spans="1:3" x14ac:dyDescent="0.3">
      <c r="A3619" t="s">
        <v>3644</v>
      </c>
      <c r="B3619">
        <v>0</v>
      </c>
      <c r="C3619">
        <f t="shared" si="56"/>
        <v>50</v>
      </c>
    </row>
    <row r="3620" spans="1:3" x14ac:dyDescent="0.3">
      <c r="A3620" t="s">
        <v>3645</v>
      </c>
      <c r="B3620">
        <v>240</v>
      </c>
      <c r="C3620">
        <f t="shared" si="56"/>
        <v>530</v>
      </c>
    </row>
    <row r="3621" spans="1:3" x14ac:dyDescent="0.3">
      <c r="A3621" t="s">
        <v>3646</v>
      </c>
      <c r="B3621">
        <v>581</v>
      </c>
      <c r="C3621">
        <f t="shared" si="56"/>
        <v>1212</v>
      </c>
    </row>
    <row r="3622" spans="1:3" x14ac:dyDescent="0.3">
      <c r="A3622" t="s">
        <v>3647</v>
      </c>
      <c r="B3622">
        <v>229</v>
      </c>
      <c r="C3622">
        <f t="shared" si="56"/>
        <v>508</v>
      </c>
    </row>
    <row r="3623" spans="1:3" x14ac:dyDescent="0.3">
      <c r="A3623" t="s">
        <v>3648</v>
      </c>
      <c r="B3623">
        <v>24</v>
      </c>
      <c r="C3623">
        <f t="shared" si="56"/>
        <v>98</v>
      </c>
    </row>
    <row r="3624" spans="1:3" x14ac:dyDescent="0.3">
      <c r="A3624" t="s">
        <v>3649</v>
      </c>
      <c r="B3624">
        <v>493</v>
      </c>
      <c r="C3624">
        <f t="shared" si="56"/>
        <v>1036</v>
      </c>
    </row>
    <row r="3625" spans="1:3" x14ac:dyDescent="0.3">
      <c r="A3625" t="s">
        <v>3650</v>
      </c>
      <c r="B3625">
        <v>847</v>
      </c>
      <c r="C3625">
        <f t="shared" si="56"/>
        <v>1744</v>
      </c>
    </row>
    <row r="3626" spans="1:3" x14ac:dyDescent="0.3">
      <c r="A3626" t="s">
        <v>3651</v>
      </c>
      <c r="B3626">
        <v>59</v>
      </c>
      <c r="C3626">
        <f t="shared" si="56"/>
        <v>168</v>
      </c>
    </row>
    <row r="3627" spans="1:3" x14ac:dyDescent="0.3">
      <c r="A3627" t="s">
        <v>3652</v>
      </c>
      <c r="B3627">
        <v>202</v>
      </c>
      <c r="C3627">
        <f t="shared" si="56"/>
        <v>454</v>
      </c>
    </row>
    <row r="3628" spans="1:3" x14ac:dyDescent="0.3">
      <c r="A3628" t="s">
        <v>3653</v>
      </c>
      <c r="B3628">
        <v>332</v>
      </c>
      <c r="C3628">
        <f t="shared" si="56"/>
        <v>714</v>
      </c>
    </row>
    <row r="3629" spans="1:3" x14ac:dyDescent="0.3">
      <c r="A3629" t="s">
        <v>3654</v>
      </c>
      <c r="B3629">
        <v>325</v>
      </c>
      <c r="C3629">
        <f t="shared" si="56"/>
        <v>700</v>
      </c>
    </row>
    <row r="3630" spans="1:3" x14ac:dyDescent="0.3">
      <c r="A3630" t="s">
        <v>3655</v>
      </c>
      <c r="B3630">
        <v>259</v>
      </c>
      <c r="C3630">
        <f t="shared" si="56"/>
        <v>568</v>
      </c>
    </row>
    <row r="3631" spans="1:3" x14ac:dyDescent="0.3">
      <c r="A3631" t="s">
        <v>3656</v>
      </c>
      <c r="B3631">
        <v>418</v>
      </c>
      <c r="C3631">
        <f t="shared" si="56"/>
        <v>886</v>
      </c>
    </row>
    <row r="3632" spans="1:3" x14ac:dyDescent="0.3">
      <c r="A3632" t="s">
        <v>3657</v>
      </c>
      <c r="B3632">
        <v>55</v>
      </c>
      <c r="C3632">
        <f t="shared" si="56"/>
        <v>160</v>
      </c>
    </row>
    <row r="3633" spans="1:3" x14ac:dyDescent="0.3">
      <c r="A3633" t="s">
        <v>3658</v>
      </c>
      <c r="B3633">
        <v>440</v>
      </c>
      <c r="C3633">
        <f t="shared" si="56"/>
        <v>930</v>
      </c>
    </row>
    <row r="3634" spans="1:3" x14ac:dyDescent="0.3">
      <c r="A3634" t="s">
        <v>3659</v>
      </c>
      <c r="B3634">
        <v>318</v>
      </c>
      <c r="C3634">
        <f t="shared" si="56"/>
        <v>686</v>
      </c>
    </row>
    <row r="3635" spans="1:3" x14ac:dyDescent="0.3">
      <c r="A3635" t="s">
        <v>3660</v>
      </c>
      <c r="B3635">
        <v>530</v>
      </c>
      <c r="C3635">
        <f t="shared" si="56"/>
        <v>1110</v>
      </c>
    </row>
    <row r="3636" spans="1:3" x14ac:dyDescent="0.3">
      <c r="A3636" t="s">
        <v>3661</v>
      </c>
      <c r="B3636">
        <v>345</v>
      </c>
      <c r="C3636">
        <f t="shared" si="56"/>
        <v>740</v>
      </c>
    </row>
    <row r="3637" spans="1:3" x14ac:dyDescent="0.3">
      <c r="A3637" t="s">
        <v>3662</v>
      </c>
      <c r="B3637">
        <v>180</v>
      </c>
      <c r="C3637">
        <f t="shared" si="56"/>
        <v>410</v>
      </c>
    </row>
    <row r="3638" spans="1:3" x14ac:dyDescent="0.3">
      <c r="A3638" t="s">
        <v>3663</v>
      </c>
      <c r="B3638">
        <v>179</v>
      </c>
      <c r="C3638">
        <f t="shared" si="56"/>
        <v>408</v>
      </c>
    </row>
    <row r="3639" spans="1:3" x14ac:dyDescent="0.3">
      <c r="A3639" t="s">
        <v>3664</v>
      </c>
      <c r="B3639">
        <v>478</v>
      </c>
      <c r="C3639">
        <f t="shared" si="56"/>
        <v>1006</v>
      </c>
    </row>
    <row r="3640" spans="1:3" x14ac:dyDescent="0.3">
      <c r="A3640" t="s">
        <v>3665</v>
      </c>
      <c r="B3640">
        <v>50</v>
      </c>
      <c r="C3640">
        <f t="shared" si="56"/>
        <v>150</v>
      </c>
    </row>
    <row r="3641" spans="1:3" x14ac:dyDescent="0.3">
      <c r="A3641" t="s">
        <v>3666</v>
      </c>
      <c r="B3641">
        <v>125</v>
      </c>
      <c r="C3641">
        <f t="shared" si="56"/>
        <v>300</v>
      </c>
    </row>
    <row r="3642" spans="1:3" x14ac:dyDescent="0.3">
      <c r="A3642" t="s">
        <v>3667</v>
      </c>
      <c r="B3642">
        <v>600</v>
      </c>
      <c r="C3642">
        <f t="shared" si="56"/>
        <v>1250</v>
      </c>
    </row>
    <row r="3643" spans="1:3" x14ac:dyDescent="0.3">
      <c r="A3643" t="s">
        <v>3668</v>
      </c>
      <c r="B3643">
        <v>0</v>
      </c>
      <c r="C3643">
        <f t="shared" si="56"/>
        <v>50</v>
      </c>
    </row>
    <row r="3644" spans="1:3" x14ac:dyDescent="0.3">
      <c r="A3644" t="s">
        <v>3669</v>
      </c>
      <c r="B3644">
        <v>181</v>
      </c>
      <c r="C3644">
        <f t="shared" si="56"/>
        <v>412</v>
      </c>
    </row>
    <row r="3645" spans="1:3" x14ac:dyDescent="0.3">
      <c r="A3645" t="s">
        <v>3670</v>
      </c>
      <c r="B3645">
        <v>1026</v>
      </c>
      <c r="C3645">
        <f t="shared" si="56"/>
        <v>2102</v>
      </c>
    </row>
    <row r="3646" spans="1:3" x14ac:dyDescent="0.3">
      <c r="A3646" t="s">
        <v>3671</v>
      </c>
      <c r="B3646">
        <v>1869</v>
      </c>
      <c r="C3646">
        <f t="shared" si="56"/>
        <v>3788</v>
      </c>
    </row>
    <row r="3647" spans="1:3" x14ac:dyDescent="0.3">
      <c r="A3647" t="s">
        <v>3672</v>
      </c>
      <c r="B3647">
        <v>120</v>
      </c>
      <c r="C3647">
        <f t="shared" si="56"/>
        <v>290</v>
      </c>
    </row>
    <row r="3648" spans="1:3" x14ac:dyDescent="0.3">
      <c r="A3648" t="s">
        <v>3673</v>
      </c>
      <c r="B3648">
        <v>664</v>
      </c>
      <c r="C3648">
        <f t="shared" si="56"/>
        <v>1378</v>
      </c>
    </row>
    <row r="3649" spans="1:3" x14ac:dyDescent="0.3">
      <c r="A3649" t="s">
        <v>3674</v>
      </c>
      <c r="B3649">
        <v>184</v>
      </c>
      <c r="C3649">
        <f t="shared" si="56"/>
        <v>418</v>
      </c>
    </row>
    <row r="3650" spans="1:3" x14ac:dyDescent="0.3">
      <c r="A3650" t="s">
        <v>3675</v>
      </c>
      <c r="B3650">
        <v>455</v>
      </c>
      <c r="C3650">
        <f t="shared" si="56"/>
        <v>960</v>
      </c>
    </row>
    <row r="3651" spans="1:3" x14ac:dyDescent="0.3">
      <c r="A3651" t="s">
        <v>3676</v>
      </c>
      <c r="B3651">
        <v>3036</v>
      </c>
      <c r="C3651">
        <f t="shared" ref="C3651:C3714" si="57">$F$3+$F$4*B3651</f>
        <v>6122</v>
      </c>
    </row>
    <row r="3652" spans="1:3" x14ac:dyDescent="0.3">
      <c r="A3652" t="s">
        <v>3677</v>
      </c>
      <c r="B3652">
        <v>2456</v>
      </c>
      <c r="C3652">
        <f t="shared" si="57"/>
        <v>4962</v>
      </c>
    </row>
    <row r="3653" spans="1:3" x14ac:dyDescent="0.3">
      <c r="A3653" t="s">
        <v>3678</v>
      </c>
      <c r="B3653">
        <v>832</v>
      </c>
      <c r="C3653">
        <f t="shared" si="57"/>
        <v>1714</v>
      </c>
    </row>
    <row r="3654" spans="1:3" x14ac:dyDescent="0.3">
      <c r="A3654" t="s">
        <v>3679</v>
      </c>
      <c r="B3654">
        <v>250</v>
      </c>
      <c r="C3654">
        <f t="shared" si="57"/>
        <v>550</v>
      </c>
    </row>
    <row r="3655" spans="1:3" x14ac:dyDescent="0.3">
      <c r="A3655" t="s">
        <v>3680</v>
      </c>
      <c r="B3655">
        <v>0</v>
      </c>
      <c r="C3655">
        <f t="shared" si="57"/>
        <v>50</v>
      </c>
    </row>
    <row r="3656" spans="1:3" x14ac:dyDescent="0.3">
      <c r="A3656" t="s">
        <v>3681</v>
      </c>
      <c r="B3656">
        <v>55</v>
      </c>
      <c r="C3656">
        <f t="shared" si="57"/>
        <v>160</v>
      </c>
    </row>
    <row r="3657" spans="1:3" x14ac:dyDescent="0.3">
      <c r="A3657" t="s">
        <v>3682</v>
      </c>
      <c r="B3657">
        <v>1200</v>
      </c>
      <c r="C3657">
        <f t="shared" si="57"/>
        <v>2450</v>
      </c>
    </row>
    <row r="3658" spans="1:3" x14ac:dyDescent="0.3">
      <c r="A3658" t="s">
        <v>3683</v>
      </c>
      <c r="B3658">
        <v>46</v>
      </c>
      <c r="C3658">
        <f t="shared" si="57"/>
        <v>142</v>
      </c>
    </row>
    <row r="3659" spans="1:3" x14ac:dyDescent="0.3">
      <c r="A3659" t="s">
        <v>3684</v>
      </c>
      <c r="B3659">
        <v>19</v>
      </c>
      <c r="C3659">
        <f t="shared" si="57"/>
        <v>88</v>
      </c>
    </row>
    <row r="3660" spans="1:3" x14ac:dyDescent="0.3">
      <c r="A3660" t="s">
        <v>3685</v>
      </c>
      <c r="B3660">
        <v>1677</v>
      </c>
      <c r="C3660">
        <f t="shared" si="57"/>
        <v>3404</v>
      </c>
    </row>
    <row r="3661" spans="1:3" x14ac:dyDescent="0.3">
      <c r="A3661" t="s">
        <v>3686</v>
      </c>
      <c r="B3661">
        <v>55</v>
      </c>
      <c r="C3661">
        <f t="shared" si="57"/>
        <v>160</v>
      </c>
    </row>
    <row r="3662" spans="1:3" x14ac:dyDescent="0.3">
      <c r="A3662" t="s">
        <v>3687</v>
      </c>
      <c r="B3662">
        <v>50</v>
      </c>
      <c r="C3662">
        <f t="shared" si="57"/>
        <v>150</v>
      </c>
    </row>
    <row r="3663" spans="1:3" x14ac:dyDescent="0.3">
      <c r="A3663" t="s">
        <v>3688</v>
      </c>
      <c r="B3663">
        <v>8</v>
      </c>
      <c r="C3663">
        <f t="shared" si="57"/>
        <v>66</v>
      </c>
    </row>
    <row r="3664" spans="1:3" x14ac:dyDescent="0.3">
      <c r="A3664" t="s">
        <v>3689</v>
      </c>
      <c r="B3664">
        <v>50</v>
      </c>
      <c r="C3664">
        <f t="shared" si="57"/>
        <v>150</v>
      </c>
    </row>
    <row r="3665" spans="1:3" x14ac:dyDescent="0.3">
      <c r="A3665" t="s">
        <v>3690</v>
      </c>
      <c r="B3665">
        <v>240</v>
      </c>
      <c r="C3665">
        <f t="shared" si="57"/>
        <v>530</v>
      </c>
    </row>
    <row r="3666" spans="1:3" x14ac:dyDescent="0.3">
      <c r="A3666" t="s">
        <v>3691</v>
      </c>
      <c r="B3666">
        <v>185</v>
      </c>
      <c r="C3666">
        <f t="shared" si="57"/>
        <v>420</v>
      </c>
    </row>
    <row r="3667" spans="1:3" x14ac:dyDescent="0.3">
      <c r="A3667" t="s">
        <v>3692</v>
      </c>
      <c r="B3667">
        <v>40</v>
      </c>
      <c r="C3667">
        <f t="shared" si="57"/>
        <v>130</v>
      </c>
    </row>
    <row r="3668" spans="1:3" x14ac:dyDescent="0.3">
      <c r="A3668" t="s">
        <v>3693</v>
      </c>
      <c r="B3668">
        <v>62</v>
      </c>
      <c r="C3668">
        <f t="shared" si="57"/>
        <v>174</v>
      </c>
    </row>
    <row r="3669" spans="1:3" x14ac:dyDescent="0.3">
      <c r="A3669" t="s">
        <v>3694</v>
      </c>
      <c r="B3669">
        <v>17</v>
      </c>
      <c r="C3669">
        <f t="shared" si="57"/>
        <v>84</v>
      </c>
    </row>
    <row r="3670" spans="1:3" x14ac:dyDescent="0.3">
      <c r="A3670" t="s">
        <v>3695</v>
      </c>
      <c r="B3670">
        <v>718</v>
      </c>
      <c r="C3670">
        <f t="shared" si="57"/>
        <v>1486</v>
      </c>
    </row>
    <row r="3671" spans="1:3" x14ac:dyDescent="0.3">
      <c r="A3671" t="s">
        <v>3696</v>
      </c>
      <c r="B3671">
        <v>234</v>
      </c>
      <c r="C3671">
        <f t="shared" si="57"/>
        <v>518</v>
      </c>
    </row>
    <row r="3672" spans="1:3" x14ac:dyDescent="0.3">
      <c r="A3672" t="s">
        <v>3697</v>
      </c>
      <c r="B3672">
        <v>135</v>
      </c>
      <c r="C3672">
        <f t="shared" si="57"/>
        <v>320</v>
      </c>
    </row>
    <row r="3673" spans="1:3" x14ac:dyDescent="0.3">
      <c r="A3673" t="s">
        <v>3698</v>
      </c>
      <c r="B3673">
        <v>419</v>
      </c>
      <c r="C3673">
        <f t="shared" si="57"/>
        <v>888</v>
      </c>
    </row>
    <row r="3674" spans="1:3" x14ac:dyDescent="0.3">
      <c r="A3674" t="s">
        <v>3699</v>
      </c>
      <c r="B3674">
        <v>160</v>
      </c>
      <c r="C3674">
        <f t="shared" si="57"/>
        <v>370</v>
      </c>
    </row>
    <row r="3675" spans="1:3" x14ac:dyDescent="0.3">
      <c r="A3675" t="s">
        <v>3700</v>
      </c>
      <c r="B3675">
        <v>317</v>
      </c>
      <c r="C3675">
        <f t="shared" si="57"/>
        <v>684</v>
      </c>
    </row>
    <row r="3676" spans="1:3" x14ac:dyDescent="0.3">
      <c r="A3676" t="s">
        <v>3701</v>
      </c>
      <c r="B3676">
        <v>507</v>
      </c>
      <c r="C3676">
        <f t="shared" si="57"/>
        <v>1064</v>
      </c>
    </row>
    <row r="3677" spans="1:3" x14ac:dyDescent="0.3">
      <c r="A3677" t="s">
        <v>3702</v>
      </c>
      <c r="B3677">
        <v>11506</v>
      </c>
      <c r="C3677">
        <f t="shared" si="57"/>
        <v>23062</v>
      </c>
    </row>
    <row r="3678" spans="1:3" x14ac:dyDescent="0.3">
      <c r="A3678" t="s">
        <v>3703</v>
      </c>
      <c r="B3678">
        <v>1018</v>
      </c>
      <c r="C3678">
        <f t="shared" si="57"/>
        <v>2086</v>
      </c>
    </row>
    <row r="3679" spans="1:3" x14ac:dyDescent="0.3">
      <c r="A3679" t="s">
        <v>3704</v>
      </c>
      <c r="B3679">
        <v>403</v>
      </c>
      <c r="C3679">
        <f t="shared" si="57"/>
        <v>856</v>
      </c>
    </row>
    <row r="3680" spans="1:3" x14ac:dyDescent="0.3">
      <c r="A3680" t="s">
        <v>3705</v>
      </c>
      <c r="B3680">
        <v>2714</v>
      </c>
      <c r="C3680">
        <f t="shared" si="57"/>
        <v>5478</v>
      </c>
    </row>
    <row r="3681" spans="1:3" x14ac:dyDescent="0.3">
      <c r="A3681" t="s">
        <v>3706</v>
      </c>
      <c r="B3681">
        <v>936</v>
      </c>
      <c r="C3681">
        <f t="shared" si="57"/>
        <v>1922</v>
      </c>
    </row>
    <row r="3682" spans="1:3" x14ac:dyDescent="0.3">
      <c r="A3682" t="s">
        <v>3707</v>
      </c>
      <c r="B3682">
        <v>212</v>
      </c>
      <c r="C3682">
        <f t="shared" si="57"/>
        <v>474</v>
      </c>
    </row>
    <row r="3683" spans="1:3" x14ac:dyDescent="0.3">
      <c r="A3683" t="s">
        <v>3708</v>
      </c>
      <c r="B3683">
        <v>90</v>
      </c>
      <c r="C3683">
        <f t="shared" si="57"/>
        <v>230</v>
      </c>
    </row>
    <row r="3684" spans="1:3" x14ac:dyDescent="0.3">
      <c r="A3684" t="s">
        <v>3709</v>
      </c>
      <c r="B3684">
        <v>265</v>
      </c>
      <c r="C3684">
        <f t="shared" si="57"/>
        <v>580</v>
      </c>
    </row>
    <row r="3685" spans="1:3" x14ac:dyDescent="0.3">
      <c r="A3685" t="s">
        <v>3710</v>
      </c>
      <c r="B3685">
        <v>125</v>
      </c>
      <c r="C3685">
        <f t="shared" si="57"/>
        <v>300</v>
      </c>
    </row>
    <row r="3686" spans="1:3" x14ac:dyDescent="0.3">
      <c r="A3686" t="s">
        <v>3711</v>
      </c>
      <c r="B3686">
        <v>134</v>
      </c>
      <c r="C3686">
        <f t="shared" si="57"/>
        <v>318</v>
      </c>
    </row>
    <row r="3687" spans="1:3" x14ac:dyDescent="0.3">
      <c r="A3687" t="s">
        <v>3712</v>
      </c>
      <c r="B3687">
        <v>86</v>
      </c>
      <c r="C3687">
        <f t="shared" si="57"/>
        <v>222</v>
      </c>
    </row>
    <row r="3688" spans="1:3" x14ac:dyDescent="0.3">
      <c r="A3688" t="s">
        <v>3713</v>
      </c>
      <c r="B3688">
        <v>369</v>
      </c>
      <c r="C3688">
        <f t="shared" si="57"/>
        <v>788</v>
      </c>
    </row>
    <row r="3689" spans="1:3" x14ac:dyDescent="0.3">
      <c r="A3689" t="s">
        <v>3714</v>
      </c>
      <c r="B3689">
        <v>150</v>
      </c>
      <c r="C3689">
        <f t="shared" si="57"/>
        <v>350</v>
      </c>
    </row>
    <row r="3690" spans="1:3" x14ac:dyDescent="0.3">
      <c r="A3690" t="s">
        <v>3715</v>
      </c>
      <c r="B3690">
        <v>81</v>
      </c>
      <c r="C3690">
        <f t="shared" si="57"/>
        <v>212</v>
      </c>
    </row>
    <row r="3691" spans="1:3" x14ac:dyDescent="0.3">
      <c r="A3691" t="s">
        <v>3716</v>
      </c>
      <c r="B3691">
        <v>64</v>
      </c>
      <c r="C3691">
        <f t="shared" si="57"/>
        <v>178</v>
      </c>
    </row>
    <row r="3692" spans="1:3" x14ac:dyDescent="0.3">
      <c r="A3692" t="s">
        <v>3717</v>
      </c>
      <c r="B3692">
        <v>445</v>
      </c>
      <c r="C3692">
        <f t="shared" si="57"/>
        <v>940</v>
      </c>
    </row>
    <row r="3693" spans="1:3" x14ac:dyDescent="0.3">
      <c r="A3693" t="s">
        <v>3718</v>
      </c>
      <c r="B3693">
        <v>20</v>
      </c>
      <c r="C3693">
        <f t="shared" si="57"/>
        <v>90</v>
      </c>
    </row>
    <row r="3694" spans="1:3" x14ac:dyDescent="0.3">
      <c r="A3694" t="s">
        <v>3719</v>
      </c>
      <c r="B3694">
        <v>252</v>
      </c>
      <c r="C3694">
        <f t="shared" si="57"/>
        <v>554</v>
      </c>
    </row>
    <row r="3695" spans="1:3" x14ac:dyDescent="0.3">
      <c r="A3695" t="s">
        <v>3720</v>
      </c>
      <c r="B3695">
        <v>400</v>
      </c>
      <c r="C3695">
        <f t="shared" si="57"/>
        <v>850</v>
      </c>
    </row>
    <row r="3696" spans="1:3" x14ac:dyDescent="0.3">
      <c r="A3696" t="s">
        <v>3721</v>
      </c>
      <c r="B3696">
        <v>506</v>
      </c>
      <c r="C3696">
        <f t="shared" si="57"/>
        <v>1062</v>
      </c>
    </row>
    <row r="3697" spans="1:3" x14ac:dyDescent="0.3">
      <c r="A3697" t="s">
        <v>3722</v>
      </c>
      <c r="B3697">
        <v>356</v>
      </c>
      <c r="C3697">
        <f t="shared" si="57"/>
        <v>762</v>
      </c>
    </row>
    <row r="3698" spans="1:3" x14ac:dyDescent="0.3">
      <c r="A3698" t="s">
        <v>3723</v>
      </c>
      <c r="B3698">
        <v>84</v>
      </c>
      <c r="C3698">
        <f t="shared" si="57"/>
        <v>218</v>
      </c>
    </row>
    <row r="3699" spans="1:3" x14ac:dyDescent="0.3">
      <c r="A3699" t="s">
        <v>3724</v>
      </c>
      <c r="B3699">
        <v>57</v>
      </c>
      <c r="C3699">
        <f t="shared" si="57"/>
        <v>164</v>
      </c>
    </row>
    <row r="3700" spans="1:3" x14ac:dyDescent="0.3">
      <c r="A3700" t="s">
        <v>3725</v>
      </c>
      <c r="B3700">
        <v>120</v>
      </c>
      <c r="C3700">
        <f t="shared" si="57"/>
        <v>290</v>
      </c>
    </row>
    <row r="3701" spans="1:3" x14ac:dyDescent="0.3">
      <c r="A3701" t="s">
        <v>3726</v>
      </c>
      <c r="B3701">
        <v>1000</v>
      </c>
      <c r="C3701">
        <f t="shared" si="57"/>
        <v>2050</v>
      </c>
    </row>
    <row r="3702" spans="1:3" x14ac:dyDescent="0.3">
      <c r="A3702" t="s">
        <v>3727</v>
      </c>
      <c r="B3702">
        <v>83</v>
      </c>
      <c r="C3702">
        <f t="shared" si="57"/>
        <v>216</v>
      </c>
    </row>
    <row r="3703" spans="1:3" x14ac:dyDescent="0.3">
      <c r="A3703" t="s">
        <v>3728</v>
      </c>
      <c r="B3703">
        <v>233</v>
      </c>
      <c r="C3703">
        <f t="shared" si="57"/>
        <v>516</v>
      </c>
    </row>
    <row r="3704" spans="1:3" x14ac:dyDescent="0.3">
      <c r="A3704" t="s">
        <v>3729</v>
      </c>
      <c r="B3704">
        <v>527</v>
      </c>
      <c r="C3704">
        <f t="shared" si="57"/>
        <v>1104</v>
      </c>
    </row>
    <row r="3705" spans="1:3" x14ac:dyDescent="0.3">
      <c r="A3705" t="s">
        <v>3730</v>
      </c>
      <c r="B3705">
        <v>213</v>
      </c>
      <c r="C3705">
        <f t="shared" si="57"/>
        <v>476</v>
      </c>
    </row>
    <row r="3706" spans="1:3" x14ac:dyDescent="0.3">
      <c r="A3706" t="s">
        <v>3731</v>
      </c>
      <c r="B3706">
        <v>1065</v>
      </c>
      <c r="C3706">
        <f t="shared" si="57"/>
        <v>2180</v>
      </c>
    </row>
    <row r="3707" spans="1:3" x14ac:dyDescent="0.3">
      <c r="A3707" t="s">
        <v>3732</v>
      </c>
      <c r="B3707">
        <v>109</v>
      </c>
      <c r="C3707">
        <f t="shared" si="57"/>
        <v>268</v>
      </c>
    </row>
    <row r="3708" spans="1:3" x14ac:dyDescent="0.3">
      <c r="A3708" t="s">
        <v>3733</v>
      </c>
      <c r="B3708">
        <v>1422</v>
      </c>
      <c r="C3708">
        <f t="shared" si="57"/>
        <v>2894</v>
      </c>
    </row>
    <row r="3709" spans="1:3" x14ac:dyDescent="0.3">
      <c r="A3709" t="s">
        <v>3734</v>
      </c>
      <c r="B3709">
        <v>250</v>
      </c>
      <c r="C3709">
        <f t="shared" si="57"/>
        <v>550</v>
      </c>
    </row>
    <row r="3710" spans="1:3" x14ac:dyDescent="0.3">
      <c r="A3710" t="s">
        <v>3735</v>
      </c>
      <c r="B3710">
        <v>54</v>
      </c>
      <c r="C3710">
        <f t="shared" si="57"/>
        <v>158</v>
      </c>
    </row>
    <row r="3711" spans="1:3" x14ac:dyDescent="0.3">
      <c r="A3711" t="s">
        <v>3736</v>
      </c>
      <c r="B3711">
        <v>20</v>
      </c>
      <c r="C3711">
        <f t="shared" si="57"/>
        <v>90</v>
      </c>
    </row>
    <row r="3712" spans="1:3" x14ac:dyDescent="0.3">
      <c r="A3712" t="s">
        <v>3737</v>
      </c>
      <c r="B3712">
        <v>4445</v>
      </c>
      <c r="C3712">
        <f t="shared" si="57"/>
        <v>8940</v>
      </c>
    </row>
    <row r="3713" spans="1:3" x14ac:dyDescent="0.3">
      <c r="A3713" t="s">
        <v>3738</v>
      </c>
      <c r="B3713">
        <v>24</v>
      </c>
      <c r="C3713">
        <f t="shared" si="57"/>
        <v>98</v>
      </c>
    </row>
    <row r="3714" spans="1:3" x14ac:dyDescent="0.3">
      <c r="A3714" t="s">
        <v>3739</v>
      </c>
      <c r="B3714">
        <v>60</v>
      </c>
      <c r="C3714">
        <f t="shared" si="57"/>
        <v>170</v>
      </c>
    </row>
    <row r="3715" spans="1:3" x14ac:dyDescent="0.3">
      <c r="A3715" t="s">
        <v>3740</v>
      </c>
      <c r="B3715">
        <v>30</v>
      </c>
      <c r="C3715">
        <f t="shared" ref="C3715:C3778" si="58">$F$3+$F$4*B3715</f>
        <v>110</v>
      </c>
    </row>
    <row r="3716" spans="1:3" x14ac:dyDescent="0.3">
      <c r="A3716" t="s">
        <v>3741</v>
      </c>
      <c r="B3716">
        <v>693</v>
      </c>
      <c r="C3716">
        <f t="shared" si="58"/>
        <v>1436</v>
      </c>
    </row>
    <row r="3717" spans="1:3" x14ac:dyDescent="0.3">
      <c r="A3717" t="s">
        <v>3742</v>
      </c>
      <c r="B3717">
        <v>52</v>
      </c>
      <c r="C3717">
        <f t="shared" si="58"/>
        <v>154</v>
      </c>
    </row>
    <row r="3718" spans="1:3" x14ac:dyDescent="0.3">
      <c r="A3718" t="s">
        <v>3743</v>
      </c>
      <c r="B3718">
        <v>130</v>
      </c>
      <c r="C3718">
        <f t="shared" si="58"/>
        <v>310</v>
      </c>
    </row>
    <row r="3719" spans="1:3" x14ac:dyDescent="0.3">
      <c r="A3719" t="s">
        <v>3744</v>
      </c>
      <c r="B3719">
        <v>144</v>
      </c>
      <c r="C3719">
        <f t="shared" si="58"/>
        <v>338</v>
      </c>
    </row>
    <row r="3720" spans="1:3" x14ac:dyDescent="0.3">
      <c r="A3720" t="s">
        <v>3745</v>
      </c>
      <c r="B3720">
        <v>124</v>
      </c>
      <c r="C3720">
        <f t="shared" si="58"/>
        <v>298</v>
      </c>
    </row>
    <row r="3721" spans="1:3" x14ac:dyDescent="0.3">
      <c r="A3721" t="s">
        <v>3746</v>
      </c>
      <c r="B3721">
        <v>22</v>
      </c>
      <c r="C3721">
        <f t="shared" si="58"/>
        <v>94</v>
      </c>
    </row>
    <row r="3722" spans="1:3" x14ac:dyDescent="0.3">
      <c r="A3722" t="s">
        <v>3747</v>
      </c>
      <c r="B3722">
        <v>54</v>
      </c>
      <c r="C3722">
        <f t="shared" si="58"/>
        <v>158</v>
      </c>
    </row>
    <row r="3723" spans="1:3" x14ac:dyDescent="0.3">
      <c r="A3723" t="s">
        <v>3748</v>
      </c>
      <c r="B3723">
        <v>32</v>
      </c>
      <c r="C3723">
        <f t="shared" si="58"/>
        <v>114</v>
      </c>
    </row>
    <row r="3724" spans="1:3" x14ac:dyDescent="0.3">
      <c r="A3724" t="s">
        <v>3749</v>
      </c>
      <c r="B3724">
        <v>480</v>
      </c>
      <c r="C3724">
        <f t="shared" si="58"/>
        <v>1010</v>
      </c>
    </row>
    <row r="3725" spans="1:3" x14ac:dyDescent="0.3">
      <c r="A3725" t="s">
        <v>3750</v>
      </c>
      <c r="B3725">
        <v>28</v>
      </c>
      <c r="C3725">
        <f t="shared" si="58"/>
        <v>106</v>
      </c>
    </row>
    <row r="3726" spans="1:3" x14ac:dyDescent="0.3">
      <c r="A3726" t="s">
        <v>3751</v>
      </c>
      <c r="B3726">
        <v>360</v>
      </c>
      <c r="C3726">
        <f t="shared" si="58"/>
        <v>770</v>
      </c>
    </row>
    <row r="3727" spans="1:3" x14ac:dyDescent="0.3">
      <c r="A3727" t="s">
        <v>3752</v>
      </c>
      <c r="B3727">
        <v>360</v>
      </c>
      <c r="C3727">
        <f t="shared" si="58"/>
        <v>770</v>
      </c>
    </row>
    <row r="3728" spans="1:3" x14ac:dyDescent="0.3">
      <c r="A3728" t="s">
        <v>3753</v>
      </c>
      <c r="B3728">
        <v>480</v>
      </c>
      <c r="C3728">
        <f t="shared" si="58"/>
        <v>1010</v>
      </c>
    </row>
    <row r="3729" spans="1:3" x14ac:dyDescent="0.3">
      <c r="A3729" t="s">
        <v>3754</v>
      </c>
      <c r="B3729">
        <v>450</v>
      </c>
      <c r="C3729">
        <f t="shared" si="58"/>
        <v>950</v>
      </c>
    </row>
    <row r="3730" spans="1:3" x14ac:dyDescent="0.3">
      <c r="A3730" t="s">
        <v>3755</v>
      </c>
      <c r="B3730">
        <v>263</v>
      </c>
      <c r="C3730">
        <f t="shared" si="58"/>
        <v>576</v>
      </c>
    </row>
    <row r="3731" spans="1:3" x14ac:dyDescent="0.3">
      <c r="A3731" t="s">
        <v>3756</v>
      </c>
      <c r="B3731">
        <v>39</v>
      </c>
      <c r="C3731">
        <f t="shared" si="58"/>
        <v>128</v>
      </c>
    </row>
    <row r="3732" spans="1:3" x14ac:dyDescent="0.3">
      <c r="A3732" t="s">
        <v>3757</v>
      </c>
      <c r="B3732">
        <v>30</v>
      </c>
      <c r="C3732">
        <f t="shared" si="58"/>
        <v>110</v>
      </c>
    </row>
    <row r="3733" spans="1:3" x14ac:dyDescent="0.3">
      <c r="A3733" t="s">
        <v>3758</v>
      </c>
      <c r="B3733">
        <v>92</v>
      </c>
      <c r="C3733">
        <f t="shared" si="58"/>
        <v>234</v>
      </c>
    </row>
    <row r="3734" spans="1:3" x14ac:dyDescent="0.3">
      <c r="A3734" t="s">
        <v>3759</v>
      </c>
      <c r="B3734">
        <v>200</v>
      </c>
      <c r="C3734">
        <f t="shared" si="58"/>
        <v>450</v>
      </c>
    </row>
    <row r="3735" spans="1:3" x14ac:dyDescent="0.3">
      <c r="A3735" t="s">
        <v>3760</v>
      </c>
      <c r="B3735">
        <v>76</v>
      </c>
      <c r="C3735">
        <f t="shared" si="58"/>
        <v>202</v>
      </c>
    </row>
    <row r="3736" spans="1:3" x14ac:dyDescent="0.3">
      <c r="A3736" t="s">
        <v>3761</v>
      </c>
      <c r="B3736">
        <v>67</v>
      </c>
      <c r="C3736">
        <f t="shared" si="58"/>
        <v>184</v>
      </c>
    </row>
    <row r="3737" spans="1:3" x14ac:dyDescent="0.3">
      <c r="A3737" t="s">
        <v>3762</v>
      </c>
      <c r="B3737">
        <v>26</v>
      </c>
      <c r="C3737">
        <f t="shared" si="58"/>
        <v>102</v>
      </c>
    </row>
    <row r="3738" spans="1:3" x14ac:dyDescent="0.3">
      <c r="A3738" t="s">
        <v>3763</v>
      </c>
      <c r="B3738">
        <v>1784</v>
      </c>
      <c r="C3738">
        <f t="shared" si="58"/>
        <v>3618</v>
      </c>
    </row>
    <row r="3739" spans="1:3" x14ac:dyDescent="0.3">
      <c r="A3739" t="s">
        <v>3764</v>
      </c>
      <c r="B3739">
        <v>89</v>
      </c>
      <c r="C3739">
        <f t="shared" si="58"/>
        <v>228</v>
      </c>
    </row>
    <row r="3740" spans="1:3" x14ac:dyDescent="0.3">
      <c r="A3740" t="s">
        <v>3765</v>
      </c>
      <c r="B3740">
        <v>93</v>
      </c>
      <c r="C3740">
        <f t="shared" si="58"/>
        <v>236</v>
      </c>
    </row>
    <row r="3741" spans="1:3" x14ac:dyDescent="0.3">
      <c r="A3741" t="s">
        <v>3766</v>
      </c>
      <c r="B3741">
        <v>24</v>
      </c>
      <c r="C3741">
        <f t="shared" si="58"/>
        <v>98</v>
      </c>
    </row>
    <row r="3742" spans="1:3" x14ac:dyDescent="0.3">
      <c r="A3742" t="s">
        <v>3767</v>
      </c>
      <c r="B3742">
        <v>20</v>
      </c>
      <c r="C3742">
        <f t="shared" si="58"/>
        <v>90</v>
      </c>
    </row>
    <row r="3743" spans="1:3" x14ac:dyDescent="0.3">
      <c r="A3743" t="s">
        <v>3768</v>
      </c>
      <c r="B3743">
        <v>80</v>
      </c>
      <c r="C3743">
        <f t="shared" si="58"/>
        <v>210</v>
      </c>
    </row>
    <row r="3744" spans="1:3" x14ac:dyDescent="0.3">
      <c r="A3744" t="s">
        <v>3769</v>
      </c>
      <c r="B3744">
        <v>38</v>
      </c>
      <c r="C3744">
        <f t="shared" si="58"/>
        <v>126</v>
      </c>
    </row>
    <row r="3745" spans="1:3" x14ac:dyDescent="0.3">
      <c r="A3745" t="s">
        <v>3770</v>
      </c>
      <c r="B3745">
        <v>143</v>
      </c>
      <c r="C3745">
        <f t="shared" si="58"/>
        <v>336</v>
      </c>
    </row>
    <row r="3746" spans="1:3" x14ac:dyDescent="0.3">
      <c r="A3746" t="s">
        <v>3771</v>
      </c>
      <c r="B3746">
        <v>30</v>
      </c>
      <c r="C3746">
        <f t="shared" si="58"/>
        <v>110</v>
      </c>
    </row>
    <row r="3747" spans="1:3" x14ac:dyDescent="0.3">
      <c r="A3747" t="s">
        <v>3772</v>
      </c>
      <c r="B3747">
        <v>19</v>
      </c>
      <c r="C3747">
        <f t="shared" si="58"/>
        <v>88</v>
      </c>
    </row>
    <row r="3748" spans="1:3" x14ac:dyDescent="0.3">
      <c r="A3748" t="s">
        <v>3773</v>
      </c>
      <c r="B3748">
        <v>75</v>
      </c>
      <c r="C3748">
        <f t="shared" si="58"/>
        <v>200</v>
      </c>
    </row>
    <row r="3749" spans="1:3" x14ac:dyDescent="0.3">
      <c r="A3749" t="s">
        <v>3774</v>
      </c>
      <c r="B3749">
        <v>64</v>
      </c>
      <c r="C3749">
        <f t="shared" si="58"/>
        <v>178</v>
      </c>
    </row>
    <row r="3750" spans="1:3" x14ac:dyDescent="0.3">
      <c r="A3750" t="s">
        <v>3775</v>
      </c>
      <c r="B3750">
        <v>1461</v>
      </c>
      <c r="C3750">
        <f t="shared" si="58"/>
        <v>2972</v>
      </c>
    </row>
    <row r="3751" spans="1:3" x14ac:dyDescent="0.3">
      <c r="A3751" t="s">
        <v>3776</v>
      </c>
      <c r="B3751">
        <v>50</v>
      </c>
      <c r="C3751">
        <f t="shared" si="58"/>
        <v>150</v>
      </c>
    </row>
    <row r="3752" spans="1:3" x14ac:dyDescent="0.3">
      <c r="A3752" t="s">
        <v>3777</v>
      </c>
      <c r="B3752">
        <v>43</v>
      </c>
      <c r="C3752">
        <f t="shared" si="58"/>
        <v>136</v>
      </c>
    </row>
    <row r="3753" spans="1:3" x14ac:dyDescent="0.3">
      <c r="A3753" t="s">
        <v>3778</v>
      </c>
      <c r="B3753">
        <v>116</v>
      </c>
      <c r="C3753">
        <f t="shared" si="58"/>
        <v>282</v>
      </c>
    </row>
    <row r="3754" spans="1:3" x14ac:dyDescent="0.3">
      <c r="A3754" t="s">
        <v>3779</v>
      </c>
      <c r="B3754">
        <v>437</v>
      </c>
      <c r="C3754">
        <f t="shared" si="58"/>
        <v>924</v>
      </c>
    </row>
    <row r="3755" spans="1:3" x14ac:dyDescent="0.3">
      <c r="A3755" t="s">
        <v>3780</v>
      </c>
      <c r="B3755">
        <v>218</v>
      </c>
      <c r="C3755">
        <f t="shared" si="58"/>
        <v>486</v>
      </c>
    </row>
    <row r="3756" spans="1:3" x14ac:dyDescent="0.3">
      <c r="A3756" t="s">
        <v>3781</v>
      </c>
      <c r="B3756">
        <v>96</v>
      </c>
      <c r="C3756">
        <f t="shared" si="58"/>
        <v>242</v>
      </c>
    </row>
    <row r="3757" spans="1:3" x14ac:dyDescent="0.3">
      <c r="A3757" t="s">
        <v>3782</v>
      </c>
      <c r="B3757">
        <v>280</v>
      </c>
      <c r="C3757">
        <f t="shared" si="58"/>
        <v>610</v>
      </c>
    </row>
    <row r="3758" spans="1:3" x14ac:dyDescent="0.3">
      <c r="A3758" t="s">
        <v>3783</v>
      </c>
      <c r="B3758">
        <v>2775</v>
      </c>
      <c r="C3758">
        <f t="shared" si="58"/>
        <v>5600</v>
      </c>
    </row>
    <row r="3759" spans="1:3" x14ac:dyDescent="0.3">
      <c r="A3759" t="s">
        <v>3784</v>
      </c>
      <c r="B3759">
        <v>1955</v>
      </c>
      <c r="C3759">
        <f t="shared" si="58"/>
        <v>3960</v>
      </c>
    </row>
    <row r="3760" spans="1:3" x14ac:dyDescent="0.3">
      <c r="A3760" t="s">
        <v>3785</v>
      </c>
      <c r="B3760">
        <v>180</v>
      </c>
      <c r="C3760">
        <f t="shared" si="58"/>
        <v>410</v>
      </c>
    </row>
    <row r="3761" spans="1:3" x14ac:dyDescent="0.3">
      <c r="A3761" t="s">
        <v>3786</v>
      </c>
      <c r="B3761">
        <v>844</v>
      </c>
      <c r="C3761">
        <f t="shared" si="58"/>
        <v>1738</v>
      </c>
    </row>
    <row r="3762" spans="1:3" x14ac:dyDescent="0.3">
      <c r="A3762" t="s">
        <v>3787</v>
      </c>
      <c r="B3762">
        <v>504</v>
      </c>
      <c r="C3762">
        <f t="shared" si="58"/>
        <v>1058</v>
      </c>
    </row>
    <row r="3763" spans="1:3" x14ac:dyDescent="0.3">
      <c r="A3763" t="s">
        <v>3788</v>
      </c>
      <c r="B3763">
        <v>839</v>
      </c>
      <c r="C3763">
        <f t="shared" si="58"/>
        <v>1728</v>
      </c>
    </row>
    <row r="3764" spans="1:3" x14ac:dyDescent="0.3">
      <c r="A3764" t="s">
        <v>3789</v>
      </c>
      <c r="B3764">
        <v>336</v>
      </c>
      <c r="C3764">
        <f t="shared" si="58"/>
        <v>722</v>
      </c>
    </row>
    <row r="3765" spans="1:3" x14ac:dyDescent="0.3">
      <c r="A3765" t="s">
        <v>3790</v>
      </c>
      <c r="B3765">
        <v>493</v>
      </c>
      <c r="C3765">
        <f t="shared" si="58"/>
        <v>1036</v>
      </c>
    </row>
    <row r="3766" spans="1:3" x14ac:dyDescent="0.3">
      <c r="A3766" t="s">
        <v>3791</v>
      </c>
      <c r="B3766">
        <v>671</v>
      </c>
      <c r="C3766">
        <f t="shared" si="58"/>
        <v>1392</v>
      </c>
    </row>
    <row r="3767" spans="1:3" x14ac:dyDescent="0.3">
      <c r="A3767" t="s">
        <v>3792</v>
      </c>
      <c r="B3767">
        <v>460</v>
      </c>
      <c r="C3767">
        <f t="shared" si="58"/>
        <v>970</v>
      </c>
    </row>
    <row r="3768" spans="1:3" x14ac:dyDescent="0.3">
      <c r="A3768" t="s">
        <v>3793</v>
      </c>
      <c r="B3768">
        <v>1125</v>
      </c>
      <c r="C3768">
        <f t="shared" si="58"/>
        <v>2300</v>
      </c>
    </row>
    <row r="3769" spans="1:3" x14ac:dyDescent="0.3">
      <c r="A3769" t="s">
        <v>3794</v>
      </c>
      <c r="B3769">
        <v>355</v>
      </c>
      <c r="C3769">
        <f t="shared" si="58"/>
        <v>760</v>
      </c>
    </row>
    <row r="3770" spans="1:3" x14ac:dyDescent="0.3">
      <c r="A3770" t="s">
        <v>3795</v>
      </c>
      <c r="B3770">
        <v>1797</v>
      </c>
      <c r="C3770">
        <f t="shared" si="58"/>
        <v>3644</v>
      </c>
    </row>
    <row r="3771" spans="1:3" x14ac:dyDescent="0.3">
      <c r="A3771" t="s">
        <v>3796</v>
      </c>
      <c r="B3771">
        <v>641</v>
      </c>
      <c r="C3771">
        <f t="shared" si="58"/>
        <v>1332</v>
      </c>
    </row>
    <row r="3772" spans="1:3" x14ac:dyDescent="0.3">
      <c r="A3772" t="s">
        <v>3797</v>
      </c>
      <c r="B3772">
        <v>0</v>
      </c>
      <c r="C3772">
        <f t="shared" si="58"/>
        <v>50</v>
      </c>
    </row>
    <row r="3773" spans="1:3" x14ac:dyDescent="0.3">
      <c r="A3773" t="s">
        <v>3798</v>
      </c>
      <c r="B3773">
        <v>868</v>
      </c>
      <c r="C3773">
        <f t="shared" si="58"/>
        <v>1786</v>
      </c>
    </row>
    <row r="3774" spans="1:3" x14ac:dyDescent="0.3">
      <c r="A3774" t="s">
        <v>3799</v>
      </c>
      <c r="B3774">
        <v>157</v>
      </c>
      <c r="C3774">
        <f t="shared" si="58"/>
        <v>364</v>
      </c>
    </row>
    <row r="3775" spans="1:3" x14ac:dyDescent="0.3">
      <c r="A3775" t="s">
        <v>3800</v>
      </c>
      <c r="B3775">
        <v>240</v>
      </c>
      <c r="C3775">
        <f t="shared" si="58"/>
        <v>530</v>
      </c>
    </row>
    <row r="3776" spans="1:3" x14ac:dyDescent="0.3">
      <c r="A3776" t="s">
        <v>3801</v>
      </c>
      <c r="B3776">
        <v>60</v>
      </c>
      <c r="C3776">
        <f t="shared" si="58"/>
        <v>170</v>
      </c>
    </row>
    <row r="3777" spans="1:3" x14ac:dyDescent="0.3">
      <c r="A3777" t="s">
        <v>3802</v>
      </c>
      <c r="B3777">
        <v>359</v>
      </c>
      <c r="C3777">
        <f t="shared" si="58"/>
        <v>768</v>
      </c>
    </row>
    <row r="3778" spans="1:3" x14ac:dyDescent="0.3">
      <c r="A3778" t="s">
        <v>3803</v>
      </c>
      <c r="B3778">
        <v>62</v>
      </c>
      <c r="C3778">
        <f t="shared" si="58"/>
        <v>174</v>
      </c>
    </row>
    <row r="3779" spans="1:3" x14ac:dyDescent="0.3">
      <c r="A3779" t="s">
        <v>3804</v>
      </c>
      <c r="B3779">
        <v>0</v>
      </c>
      <c r="C3779">
        <f t="shared" ref="C3779:C3842" si="59">$F$3+$F$4*B3779</f>
        <v>50</v>
      </c>
    </row>
    <row r="3780" spans="1:3" x14ac:dyDescent="0.3">
      <c r="A3780" t="s">
        <v>3805</v>
      </c>
      <c r="B3780">
        <v>133</v>
      </c>
      <c r="C3780">
        <f t="shared" si="59"/>
        <v>316</v>
      </c>
    </row>
    <row r="3781" spans="1:3" x14ac:dyDescent="0.3">
      <c r="A3781" t="s">
        <v>3806</v>
      </c>
      <c r="B3781">
        <v>100</v>
      </c>
      <c r="C3781">
        <f t="shared" si="59"/>
        <v>250</v>
      </c>
    </row>
    <row r="3782" spans="1:3" x14ac:dyDescent="0.3">
      <c r="A3782" t="s">
        <v>3807</v>
      </c>
      <c r="B3782">
        <v>652</v>
      </c>
      <c r="C3782">
        <f t="shared" si="59"/>
        <v>1354</v>
      </c>
    </row>
    <row r="3783" spans="1:3" x14ac:dyDescent="0.3">
      <c r="A3783" t="s">
        <v>3808</v>
      </c>
      <c r="B3783">
        <v>132</v>
      </c>
      <c r="C3783">
        <f t="shared" si="59"/>
        <v>314</v>
      </c>
    </row>
    <row r="3784" spans="1:3" x14ac:dyDescent="0.3">
      <c r="A3784" t="s">
        <v>3809</v>
      </c>
      <c r="B3784">
        <v>350</v>
      </c>
      <c r="C3784">
        <f t="shared" si="59"/>
        <v>750</v>
      </c>
    </row>
    <row r="3785" spans="1:3" x14ac:dyDescent="0.3">
      <c r="A3785" t="s">
        <v>3810</v>
      </c>
      <c r="B3785">
        <v>33</v>
      </c>
      <c r="C3785">
        <f t="shared" si="59"/>
        <v>116</v>
      </c>
    </row>
    <row r="3786" spans="1:3" x14ac:dyDescent="0.3">
      <c r="A3786" t="s">
        <v>3811</v>
      </c>
      <c r="B3786">
        <v>240</v>
      </c>
      <c r="C3786">
        <f t="shared" si="59"/>
        <v>530</v>
      </c>
    </row>
    <row r="3787" spans="1:3" x14ac:dyDescent="0.3">
      <c r="A3787" t="s">
        <v>3812</v>
      </c>
      <c r="B3787">
        <v>160</v>
      </c>
      <c r="C3787">
        <f t="shared" si="59"/>
        <v>370</v>
      </c>
    </row>
    <row r="3788" spans="1:3" x14ac:dyDescent="0.3">
      <c r="A3788" t="s">
        <v>3813</v>
      </c>
      <c r="B3788">
        <v>1296</v>
      </c>
      <c r="C3788">
        <f t="shared" si="59"/>
        <v>2642</v>
      </c>
    </row>
    <row r="3789" spans="1:3" x14ac:dyDescent="0.3">
      <c r="A3789" t="s">
        <v>3814</v>
      </c>
      <c r="B3789">
        <v>359</v>
      </c>
      <c r="C3789">
        <f t="shared" si="59"/>
        <v>768</v>
      </c>
    </row>
    <row r="3790" spans="1:3" x14ac:dyDescent="0.3">
      <c r="A3790" t="s">
        <v>3815</v>
      </c>
      <c r="B3790">
        <v>327</v>
      </c>
      <c r="C3790">
        <f t="shared" si="59"/>
        <v>704</v>
      </c>
    </row>
    <row r="3791" spans="1:3" x14ac:dyDescent="0.3">
      <c r="A3791" t="s">
        <v>3816</v>
      </c>
      <c r="B3791">
        <v>0</v>
      </c>
      <c r="C3791">
        <f t="shared" si="59"/>
        <v>50</v>
      </c>
    </row>
    <row r="3792" spans="1:3" x14ac:dyDescent="0.3">
      <c r="A3792" t="s">
        <v>3817</v>
      </c>
      <c r="B3792">
        <v>0</v>
      </c>
      <c r="C3792">
        <f t="shared" si="59"/>
        <v>50</v>
      </c>
    </row>
    <row r="3793" spans="1:3" x14ac:dyDescent="0.3">
      <c r="A3793" t="s">
        <v>3818</v>
      </c>
      <c r="B3793">
        <v>1296</v>
      </c>
      <c r="C3793">
        <f t="shared" si="59"/>
        <v>2642</v>
      </c>
    </row>
    <row r="3794" spans="1:3" x14ac:dyDescent="0.3">
      <c r="A3794" t="s">
        <v>3819</v>
      </c>
      <c r="B3794">
        <v>423</v>
      </c>
      <c r="C3794">
        <f t="shared" si="59"/>
        <v>896</v>
      </c>
    </row>
    <row r="3795" spans="1:3" x14ac:dyDescent="0.3">
      <c r="A3795" t="s">
        <v>3820</v>
      </c>
      <c r="B3795">
        <v>124</v>
      </c>
      <c r="C3795">
        <f t="shared" si="59"/>
        <v>298</v>
      </c>
    </row>
    <row r="3796" spans="1:3" x14ac:dyDescent="0.3">
      <c r="A3796" t="s">
        <v>3821</v>
      </c>
      <c r="B3796">
        <v>0</v>
      </c>
      <c r="C3796">
        <f t="shared" si="59"/>
        <v>50</v>
      </c>
    </row>
    <row r="3797" spans="1:3" x14ac:dyDescent="0.3">
      <c r="A3797" t="s">
        <v>3822</v>
      </c>
      <c r="B3797">
        <v>204</v>
      </c>
      <c r="C3797">
        <f t="shared" si="59"/>
        <v>458</v>
      </c>
    </row>
    <row r="3798" spans="1:3" x14ac:dyDescent="0.3">
      <c r="A3798" t="s">
        <v>3823</v>
      </c>
      <c r="B3798">
        <v>1683</v>
      </c>
      <c r="C3798">
        <f t="shared" si="59"/>
        <v>3416</v>
      </c>
    </row>
    <row r="3799" spans="1:3" x14ac:dyDescent="0.3">
      <c r="A3799" t="s">
        <v>3824</v>
      </c>
      <c r="B3799">
        <v>100</v>
      </c>
      <c r="C3799">
        <f t="shared" si="59"/>
        <v>250</v>
      </c>
    </row>
    <row r="3800" spans="1:3" x14ac:dyDescent="0.3">
      <c r="A3800" t="s">
        <v>3825</v>
      </c>
      <c r="B3800">
        <v>112</v>
      </c>
      <c r="C3800">
        <f t="shared" si="59"/>
        <v>274</v>
      </c>
    </row>
    <row r="3801" spans="1:3" x14ac:dyDescent="0.3">
      <c r="A3801" t="s">
        <v>3826</v>
      </c>
      <c r="B3801">
        <v>38</v>
      </c>
      <c r="C3801">
        <f t="shared" si="59"/>
        <v>126</v>
      </c>
    </row>
    <row r="3802" spans="1:3" x14ac:dyDescent="0.3">
      <c r="A3802" t="s">
        <v>3827</v>
      </c>
      <c r="B3802">
        <v>284</v>
      </c>
      <c r="C3802">
        <f t="shared" si="59"/>
        <v>618</v>
      </c>
    </row>
    <row r="3803" spans="1:3" x14ac:dyDescent="0.3">
      <c r="A3803" t="s">
        <v>3828</v>
      </c>
      <c r="B3803">
        <v>72</v>
      </c>
      <c r="C3803">
        <f t="shared" si="59"/>
        <v>194</v>
      </c>
    </row>
    <row r="3804" spans="1:3" x14ac:dyDescent="0.3">
      <c r="A3804" t="s">
        <v>3829</v>
      </c>
      <c r="B3804">
        <v>148</v>
      </c>
      <c r="C3804">
        <f t="shared" si="59"/>
        <v>346</v>
      </c>
    </row>
    <row r="3805" spans="1:3" x14ac:dyDescent="0.3">
      <c r="A3805" t="s">
        <v>3830</v>
      </c>
      <c r="B3805">
        <v>47</v>
      </c>
      <c r="C3805">
        <f t="shared" si="59"/>
        <v>144</v>
      </c>
    </row>
    <row r="3806" spans="1:3" x14ac:dyDescent="0.3">
      <c r="A3806" t="s">
        <v>3831</v>
      </c>
      <c r="B3806">
        <v>31</v>
      </c>
      <c r="C3806">
        <f t="shared" si="59"/>
        <v>112</v>
      </c>
    </row>
    <row r="3807" spans="1:3" x14ac:dyDescent="0.3">
      <c r="A3807" t="s">
        <v>3832</v>
      </c>
      <c r="B3807">
        <v>40</v>
      </c>
      <c r="C3807">
        <f t="shared" si="59"/>
        <v>130</v>
      </c>
    </row>
    <row r="3808" spans="1:3" x14ac:dyDescent="0.3">
      <c r="A3808" t="s">
        <v>3833</v>
      </c>
      <c r="B3808">
        <v>588</v>
      </c>
      <c r="C3808">
        <f t="shared" si="59"/>
        <v>1226</v>
      </c>
    </row>
    <row r="3809" spans="1:3" x14ac:dyDescent="0.3">
      <c r="A3809" t="s">
        <v>3834</v>
      </c>
      <c r="B3809">
        <v>171</v>
      </c>
      <c r="C3809">
        <f t="shared" si="59"/>
        <v>392</v>
      </c>
    </row>
    <row r="3810" spans="1:3" x14ac:dyDescent="0.3">
      <c r="A3810" t="s">
        <v>3835</v>
      </c>
      <c r="B3810">
        <v>285</v>
      </c>
      <c r="C3810">
        <f t="shared" si="59"/>
        <v>620</v>
      </c>
    </row>
    <row r="3811" spans="1:3" x14ac:dyDescent="0.3">
      <c r="A3811" t="s">
        <v>3836</v>
      </c>
      <c r="B3811">
        <v>24</v>
      </c>
      <c r="C3811">
        <f t="shared" si="59"/>
        <v>98</v>
      </c>
    </row>
    <row r="3812" spans="1:3" x14ac:dyDescent="0.3">
      <c r="A3812" t="s">
        <v>3837</v>
      </c>
      <c r="B3812">
        <v>251</v>
      </c>
      <c r="C3812">
        <f t="shared" si="59"/>
        <v>552</v>
      </c>
    </row>
    <row r="3813" spans="1:3" x14ac:dyDescent="0.3">
      <c r="A3813" t="s">
        <v>3838</v>
      </c>
      <c r="B3813">
        <v>291</v>
      </c>
      <c r="C3813">
        <f t="shared" si="59"/>
        <v>632</v>
      </c>
    </row>
    <row r="3814" spans="1:3" x14ac:dyDescent="0.3">
      <c r="A3814" t="s">
        <v>3839</v>
      </c>
      <c r="B3814">
        <v>300</v>
      </c>
      <c r="C3814">
        <f t="shared" si="59"/>
        <v>650</v>
      </c>
    </row>
    <row r="3815" spans="1:3" x14ac:dyDescent="0.3">
      <c r="A3815" t="s">
        <v>3840</v>
      </c>
      <c r="B3815">
        <v>40</v>
      </c>
      <c r="C3815">
        <f t="shared" si="59"/>
        <v>130</v>
      </c>
    </row>
    <row r="3816" spans="1:3" x14ac:dyDescent="0.3">
      <c r="A3816" t="s">
        <v>3841</v>
      </c>
      <c r="B3816">
        <v>836</v>
      </c>
      <c r="C3816">
        <f t="shared" si="59"/>
        <v>1722</v>
      </c>
    </row>
    <row r="3817" spans="1:3" x14ac:dyDescent="0.3">
      <c r="A3817" t="s">
        <v>3842</v>
      </c>
      <c r="B3817">
        <v>270</v>
      </c>
      <c r="C3817">
        <f t="shared" si="59"/>
        <v>590</v>
      </c>
    </row>
    <row r="3818" spans="1:3" x14ac:dyDescent="0.3">
      <c r="A3818" t="s">
        <v>3843</v>
      </c>
      <c r="B3818">
        <v>13</v>
      </c>
      <c r="C3818">
        <f t="shared" si="59"/>
        <v>76</v>
      </c>
    </row>
    <row r="3819" spans="1:3" x14ac:dyDescent="0.3">
      <c r="A3819" t="s">
        <v>3844</v>
      </c>
      <c r="B3819">
        <v>27</v>
      </c>
      <c r="C3819">
        <f t="shared" si="59"/>
        <v>104</v>
      </c>
    </row>
    <row r="3820" spans="1:3" x14ac:dyDescent="0.3">
      <c r="A3820" t="s">
        <v>3845</v>
      </c>
      <c r="B3820">
        <v>392</v>
      </c>
      <c r="C3820">
        <f t="shared" si="59"/>
        <v>834</v>
      </c>
    </row>
    <row r="3821" spans="1:3" x14ac:dyDescent="0.3">
      <c r="A3821" t="s">
        <v>3846</v>
      </c>
      <c r="B3821">
        <v>37</v>
      </c>
      <c r="C3821">
        <f t="shared" si="59"/>
        <v>124</v>
      </c>
    </row>
    <row r="3822" spans="1:3" x14ac:dyDescent="0.3">
      <c r="A3822" t="s">
        <v>3847</v>
      </c>
      <c r="B3822">
        <v>148</v>
      </c>
      <c r="C3822">
        <f t="shared" si="59"/>
        <v>346</v>
      </c>
    </row>
    <row r="3823" spans="1:3" x14ac:dyDescent="0.3">
      <c r="A3823" t="s">
        <v>3848</v>
      </c>
      <c r="B3823">
        <v>1099</v>
      </c>
      <c r="C3823">
        <f t="shared" si="59"/>
        <v>2248</v>
      </c>
    </row>
    <row r="3824" spans="1:3" x14ac:dyDescent="0.3">
      <c r="A3824" t="s">
        <v>3849</v>
      </c>
      <c r="B3824">
        <v>3790</v>
      </c>
      <c r="C3824">
        <f t="shared" si="59"/>
        <v>7630</v>
      </c>
    </row>
    <row r="3825" spans="1:3" x14ac:dyDescent="0.3">
      <c r="A3825" t="s">
        <v>3850</v>
      </c>
      <c r="B3825">
        <v>80</v>
      </c>
      <c r="C3825">
        <f t="shared" si="59"/>
        <v>210</v>
      </c>
    </row>
    <row r="3826" spans="1:3" x14ac:dyDescent="0.3">
      <c r="A3826" t="s">
        <v>3851</v>
      </c>
      <c r="B3826">
        <v>0</v>
      </c>
      <c r="C3826">
        <f t="shared" si="59"/>
        <v>50</v>
      </c>
    </row>
    <row r="3827" spans="1:3" x14ac:dyDescent="0.3">
      <c r="A3827" t="s">
        <v>3852</v>
      </c>
      <c r="B3827">
        <v>50</v>
      </c>
      <c r="C3827">
        <f t="shared" si="59"/>
        <v>150</v>
      </c>
    </row>
    <row r="3828" spans="1:3" x14ac:dyDescent="0.3">
      <c r="A3828" t="s">
        <v>3853</v>
      </c>
      <c r="B3828">
        <v>150</v>
      </c>
      <c r="C3828">
        <f t="shared" si="59"/>
        <v>350</v>
      </c>
    </row>
    <row r="3829" spans="1:3" x14ac:dyDescent="0.3">
      <c r="A3829" t="s">
        <v>3854</v>
      </c>
      <c r="B3829">
        <v>522</v>
      </c>
      <c r="C3829">
        <f t="shared" si="59"/>
        <v>1094</v>
      </c>
    </row>
    <row r="3830" spans="1:3" x14ac:dyDescent="0.3">
      <c r="A3830" t="s">
        <v>3855</v>
      </c>
      <c r="B3830">
        <v>111</v>
      </c>
      <c r="C3830">
        <f t="shared" si="59"/>
        <v>272</v>
      </c>
    </row>
    <row r="3831" spans="1:3" x14ac:dyDescent="0.3">
      <c r="A3831" t="s">
        <v>3856</v>
      </c>
      <c r="B3831">
        <v>300</v>
      </c>
      <c r="C3831">
        <f t="shared" si="59"/>
        <v>650</v>
      </c>
    </row>
    <row r="3832" spans="1:3" x14ac:dyDescent="0.3">
      <c r="A3832" t="s">
        <v>3857</v>
      </c>
      <c r="B3832">
        <v>190</v>
      </c>
      <c r="C3832">
        <f t="shared" si="59"/>
        <v>430</v>
      </c>
    </row>
    <row r="3833" spans="1:3" x14ac:dyDescent="0.3">
      <c r="A3833" t="s">
        <v>3858</v>
      </c>
      <c r="B3833">
        <v>17</v>
      </c>
      <c r="C3833">
        <f t="shared" si="59"/>
        <v>84</v>
      </c>
    </row>
    <row r="3834" spans="1:3" x14ac:dyDescent="0.3">
      <c r="A3834" t="s">
        <v>3859</v>
      </c>
      <c r="B3834">
        <v>260</v>
      </c>
      <c r="C3834">
        <f t="shared" si="59"/>
        <v>570</v>
      </c>
    </row>
    <row r="3835" spans="1:3" x14ac:dyDescent="0.3">
      <c r="A3835" t="s">
        <v>3860</v>
      </c>
      <c r="B3835">
        <v>0</v>
      </c>
      <c r="C3835">
        <f t="shared" si="59"/>
        <v>50</v>
      </c>
    </row>
    <row r="3836" spans="1:3" x14ac:dyDescent="0.3">
      <c r="A3836" t="s">
        <v>3861</v>
      </c>
      <c r="B3836">
        <v>105</v>
      </c>
      <c r="C3836">
        <f t="shared" si="59"/>
        <v>260</v>
      </c>
    </row>
    <row r="3837" spans="1:3" x14ac:dyDescent="0.3">
      <c r="A3837" t="s">
        <v>3862</v>
      </c>
      <c r="B3837">
        <v>4172</v>
      </c>
      <c r="C3837">
        <f t="shared" si="59"/>
        <v>8394</v>
      </c>
    </row>
    <row r="3838" spans="1:3" x14ac:dyDescent="0.3">
      <c r="A3838" t="s">
        <v>3863</v>
      </c>
      <c r="B3838">
        <v>1171</v>
      </c>
      <c r="C3838">
        <f t="shared" si="59"/>
        <v>2392</v>
      </c>
    </row>
    <row r="3839" spans="1:3" x14ac:dyDescent="0.3">
      <c r="A3839" t="s">
        <v>3864</v>
      </c>
      <c r="B3839">
        <v>43</v>
      </c>
      <c r="C3839">
        <f t="shared" si="59"/>
        <v>136</v>
      </c>
    </row>
    <row r="3840" spans="1:3" x14ac:dyDescent="0.3">
      <c r="A3840" t="s">
        <v>3865</v>
      </c>
      <c r="B3840">
        <v>53</v>
      </c>
      <c r="C3840">
        <f t="shared" si="59"/>
        <v>156</v>
      </c>
    </row>
    <row r="3841" spans="1:3" x14ac:dyDescent="0.3">
      <c r="A3841" t="s">
        <v>3866</v>
      </c>
      <c r="B3841">
        <v>871</v>
      </c>
      <c r="C3841">
        <f t="shared" si="59"/>
        <v>1792</v>
      </c>
    </row>
    <row r="3842" spans="1:3" x14ac:dyDescent="0.3">
      <c r="A3842" t="s">
        <v>3867</v>
      </c>
      <c r="B3842">
        <v>130</v>
      </c>
      <c r="C3842">
        <f t="shared" si="59"/>
        <v>310</v>
      </c>
    </row>
    <row r="3843" spans="1:3" x14ac:dyDescent="0.3">
      <c r="A3843" t="s">
        <v>3868</v>
      </c>
      <c r="B3843">
        <v>1</v>
      </c>
      <c r="C3843">
        <f t="shared" ref="C3843:C3906" si="60">$F$3+$F$4*B3843</f>
        <v>52</v>
      </c>
    </row>
    <row r="3844" spans="1:3" x14ac:dyDescent="0.3">
      <c r="A3844" t="s">
        <v>3869</v>
      </c>
      <c r="B3844">
        <v>18</v>
      </c>
      <c r="C3844">
        <f t="shared" si="60"/>
        <v>86</v>
      </c>
    </row>
    <row r="3845" spans="1:3" x14ac:dyDescent="0.3">
      <c r="A3845" t="s">
        <v>3870</v>
      </c>
      <c r="B3845">
        <v>59</v>
      </c>
      <c r="C3845">
        <f t="shared" si="60"/>
        <v>168</v>
      </c>
    </row>
    <row r="3846" spans="1:3" x14ac:dyDescent="0.3">
      <c r="A3846" t="s">
        <v>3871</v>
      </c>
      <c r="B3846">
        <v>361</v>
      </c>
      <c r="C3846">
        <f t="shared" si="60"/>
        <v>772</v>
      </c>
    </row>
    <row r="3847" spans="1:3" x14ac:dyDescent="0.3">
      <c r="A3847" t="s">
        <v>3872</v>
      </c>
      <c r="B3847">
        <v>641</v>
      </c>
      <c r="C3847">
        <f t="shared" si="60"/>
        <v>1332</v>
      </c>
    </row>
    <row r="3848" spans="1:3" x14ac:dyDescent="0.3">
      <c r="A3848" t="s">
        <v>3873</v>
      </c>
      <c r="B3848">
        <v>601</v>
      </c>
      <c r="C3848">
        <f t="shared" si="60"/>
        <v>1252</v>
      </c>
    </row>
    <row r="3849" spans="1:3" x14ac:dyDescent="0.3">
      <c r="A3849" t="s">
        <v>3874</v>
      </c>
      <c r="B3849">
        <v>910</v>
      </c>
      <c r="C3849">
        <f t="shared" si="60"/>
        <v>1870</v>
      </c>
    </row>
    <row r="3850" spans="1:3" x14ac:dyDescent="0.3">
      <c r="A3850" t="s">
        <v>3875</v>
      </c>
      <c r="B3850">
        <v>524</v>
      </c>
      <c r="C3850">
        <f t="shared" si="60"/>
        <v>1098</v>
      </c>
    </row>
    <row r="3851" spans="1:3" x14ac:dyDescent="0.3">
      <c r="A3851" t="s">
        <v>3876</v>
      </c>
      <c r="B3851">
        <v>693</v>
      </c>
      <c r="C3851">
        <f t="shared" si="60"/>
        <v>1436</v>
      </c>
    </row>
    <row r="3852" spans="1:3" x14ac:dyDescent="0.3">
      <c r="A3852" t="s">
        <v>3877</v>
      </c>
      <c r="B3852">
        <v>829</v>
      </c>
      <c r="C3852">
        <f t="shared" si="60"/>
        <v>1708</v>
      </c>
    </row>
    <row r="3853" spans="1:3" x14ac:dyDescent="0.3">
      <c r="A3853" t="s">
        <v>3878</v>
      </c>
      <c r="B3853">
        <v>244</v>
      </c>
      <c r="C3853">
        <f t="shared" si="60"/>
        <v>538</v>
      </c>
    </row>
    <row r="3854" spans="1:3" x14ac:dyDescent="0.3">
      <c r="A3854" t="s">
        <v>3879</v>
      </c>
      <c r="B3854">
        <v>36</v>
      </c>
      <c r="C3854">
        <f t="shared" si="60"/>
        <v>122</v>
      </c>
    </row>
    <row r="3855" spans="1:3" x14ac:dyDescent="0.3">
      <c r="A3855" t="s">
        <v>3880</v>
      </c>
      <c r="B3855">
        <v>613</v>
      </c>
      <c r="C3855">
        <f t="shared" si="60"/>
        <v>1276</v>
      </c>
    </row>
    <row r="3856" spans="1:3" x14ac:dyDescent="0.3">
      <c r="A3856" t="s">
        <v>3881</v>
      </c>
      <c r="B3856">
        <v>406</v>
      </c>
      <c r="C3856">
        <f t="shared" si="60"/>
        <v>862</v>
      </c>
    </row>
    <row r="3857" spans="1:3" x14ac:dyDescent="0.3">
      <c r="A3857" t="s">
        <v>3882</v>
      </c>
      <c r="B3857">
        <v>1020</v>
      </c>
      <c r="C3857">
        <f t="shared" si="60"/>
        <v>2090</v>
      </c>
    </row>
    <row r="3858" spans="1:3" x14ac:dyDescent="0.3">
      <c r="A3858" t="s">
        <v>3883</v>
      </c>
      <c r="B3858">
        <v>275</v>
      </c>
      <c r="C3858">
        <f t="shared" si="60"/>
        <v>600</v>
      </c>
    </row>
    <row r="3859" spans="1:3" x14ac:dyDescent="0.3">
      <c r="A3859" t="s">
        <v>3884</v>
      </c>
      <c r="B3859">
        <v>330</v>
      </c>
      <c r="C3859">
        <f t="shared" si="60"/>
        <v>710</v>
      </c>
    </row>
    <row r="3860" spans="1:3" x14ac:dyDescent="0.3">
      <c r="A3860" t="s">
        <v>3885</v>
      </c>
      <c r="B3860">
        <v>63</v>
      </c>
      <c r="C3860">
        <f t="shared" si="60"/>
        <v>176</v>
      </c>
    </row>
    <row r="3861" spans="1:3" x14ac:dyDescent="0.3">
      <c r="A3861" t="s">
        <v>3886</v>
      </c>
      <c r="B3861">
        <v>607</v>
      </c>
      <c r="C3861">
        <f t="shared" si="60"/>
        <v>1264</v>
      </c>
    </row>
    <row r="3862" spans="1:3" x14ac:dyDescent="0.3">
      <c r="A3862" t="s">
        <v>3887</v>
      </c>
      <c r="B3862">
        <v>25</v>
      </c>
      <c r="C3862">
        <f t="shared" si="60"/>
        <v>100</v>
      </c>
    </row>
    <row r="3863" spans="1:3" x14ac:dyDescent="0.3">
      <c r="A3863" t="s">
        <v>3888</v>
      </c>
      <c r="B3863">
        <v>353</v>
      </c>
      <c r="C3863">
        <f t="shared" si="60"/>
        <v>756</v>
      </c>
    </row>
    <row r="3864" spans="1:3" x14ac:dyDescent="0.3">
      <c r="A3864" t="s">
        <v>3889</v>
      </c>
      <c r="B3864">
        <v>60</v>
      </c>
      <c r="C3864">
        <f t="shared" si="60"/>
        <v>170</v>
      </c>
    </row>
    <row r="3865" spans="1:3" x14ac:dyDescent="0.3">
      <c r="A3865" t="s">
        <v>3890</v>
      </c>
      <c r="B3865">
        <v>80</v>
      </c>
      <c r="C3865">
        <f t="shared" si="60"/>
        <v>210</v>
      </c>
    </row>
    <row r="3866" spans="1:3" x14ac:dyDescent="0.3">
      <c r="A3866" t="s">
        <v>3891</v>
      </c>
      <c r="B3866">
        <v>300</v>
      </c>
      <c r="C3866">
        <f t="shared" si="60"/>
        <v>650</v>
      </c>
    </row>
    <row r="3867" spans="1:3" x14ac:dyDescent="0.3">
      <c r="A3867" t="s">
        <v>3892</v>
      </c>
      <c r="B3867">
        <v>34</v>
      </c>
      <c r="C3867">
        <f t="shared" si="60"/>
        <v>118</v>
      </c>
    </row>
    <row r="3868" spans="1:3" x14ac:dyDescent="0.3">
      <c r="A3868" t="s">
        <v>3893</v>
      </c>
      <c r="B3868">
        <v>648</v>
      </c>
      <c r="C3868">
        <f t="shared" si="60"/>
        <v>1346</v>
      </c>
    </row>
    <row r="3869" spans="1:3" x14ac:dyDescent="0.3">
      <c r="A3869" t="s">
        <v>3894</v>
      </c>
      <c r="B3869">
        <v>443</v>
      </c>
      <c r="C3869">
        <f t="shared" si="60"/>
        <v>936</v>
      </c>
    </row>
    <row r="3870" spans="1:3" x14ac:dyDescent="0.3">
      <c r="A3870" t="s">
        <v>3895</v>
      </c>
      <c r="B3870">
        <v>151</v>
      </c>
      <c r="C3870">
        <f t="shared" si="60"/>
        <v>352</v>
      </c>
    </row>
    <row r="3871" spans="1:3" x14ac:dyDescent="0.3">
      <c r="A3871" t="s">
        <v>3896</v>
      </c>
      <c r="B3871">
        <v>88</v>
      </c>
      <c r="C3871">
        <f t="shared" si="60"/>
        <v>226</v>
      </c>
    </row>
    <row r="3872" spans="1:3" x14ac:dyDescent="0.3">
      <c r="A3872" t="s">
        <v>3897</v>
      </c>
      <c r="B3872">
        <v>60</v>
      </c>
      <c r="C3872">
        <f t="shared" si="60"/>
        <v>170</v>
      </c>
    </row>
    <row r="3873" spans="1:3" x14ac:dyDescent="0.3">
      <c r="A3873" t="s">
        <v>3898</v>
      </c>
      <c r="B3873">
        <v>94</v>
      </c>
      <c r="C3873">
        <f t="shared" si="60"/>
        <v>238</v>
      </c>
    </row>
    <row r="3874" spans="1:3" x14ac:dyDescent="0.3">
      <c r="A3874" t="s">
        <v>3899</v>
      </c>
      <c r="B3874">
        <v>0</v>
      </c>
      <c r="C3874">
        <f t="shared" si="60"/>
        <v>50</v>
      </c>
    </row>
    <row r="3875" spans="1:3" x14ac:dyDescent="0.3">
      <c r="A3875" t="s">
        <v>3900</v>
      </c>
      <c r="B3875">
        <v>1272</v>
      </c>
      <c r="C3875">
        <f t="shared" si="60"/>
        <v>2594</v>
      </c>
    </row>
    <row r="3876" spans="1:3" x14ac:dyDescent="0.3">
      <c r="A3876" t="s">
        <v>3901</v>
      </c>
      <c r="B3876">
        <v>231</v>
      </c>
      <c r="C3876">
        <f t="shared" si="60"/>
        <v>512</v>
      </c>
    </row>
    <row r="3877" spans="1:3" x14ac:dyDescent="0.3">
      <c r="A3877" t="s">
        <v>3902</v>
      </c>
      <c r="B3877">
        <v>160</v>
      </c>
      <c r="C3877">
        <f t="shared" si="60"/>
        <v>370</v>
      </c>
    </row>
    <row r="3878" spans="1:3" x14ac:dyDescent="0.3">
      <c r="A3878" t="s">
        <v>3903</v>
      </c>
      <c r="B3878">
        <v>976</v>
      </c>
      <c r="C3878">
        <f t="shared" si="60"/>
        <v>2002</v>
      </c>
    </row>
    <row r="3879" spans="1:3" x14ac:dyDescent="0.3">
      <c r="A3879" t="s">
        <v>3904</v>
      </c>
      <c r="B3879">
        <v>203</v>
      </c>
      <c r="C3879">
        <f t="shared" si="60"/>
        <v>456</v>
      </c>
    </row>
    <row r="3880" spans="1:3" x14ac:dyDescent="0.3">
      <c r="A3880" t="s">
        <v>3905</v>
      </c>
      <c r="B3880">
        <v>39</v>
      </c>
      <c r="C3880">
        <f t="shared" si="60"/>
        <v>128</v>
      </c>
    </row>
    <row r="3881" spans="1:3" x14ac:dyDescent="0.3">
      <c r="A3881" t="s">
        <v>3906</v>
      </c>
      <c r="B3881">
        <v>40</v>
      </c>
      <c r="C3881">
        <f t="shared" si="60"/>
        <v>130</v>
      </c>
    </row>
    <row r="3882" spans="1:3" x14ac:dyDescent="0.3">
      <c r="A3882" t="s">
        <v>3907</v>
      </c>
      <c r="B3882">
        <v>150</v>
      </c>
      <c r="C3882">
        <f t="shared" si="60"/>
        <v>350</v>
      </c>
    </row>
    <row r="3883" spans="1:3" x14ac:dyDescent="0.3">
      <c r="A3883" t="s">
        <v>3908</v>
      </c>
      <c r="B3883">
        <v>252</v>
      </c>
      <c r="C3883">
        <f t="shared" si="60"/>
        <v>554</v>
      </c>
    </row>
    <row r="3884" spans="1:3" x14ac:dyDescent="0.3">
      <c r="A3884" t="s">
        <v>3909</v>
      </c>
      <c r="B3884">
        <v>47</v>
      </c>
      <c r="C3884">
        <f t="shared" si="60"/>
        <v>144</v>
      </c>
    </row>
    <row r="3885" spans="1:3" x14ac:dyDescent="0.3">
      <c r="A3885" t="s">
        <v>3910</v>
      </c>
      <c r="B3885">
        <v>184</v>
      </c>
      <c r="C3885">
        <f t="shared" si="60"/>
        <v>418</v>
      </c>
    </row>
    <row r="3886" spans="1:3" x14ac:dyDescent="0.3">
      <c r="A3886" t="s">
        <v>3911</v>
      </c>
      <c r="B3886">
        <v>1288</v>
      </c>
      <c r="C3886">
        <f t="shared" si="60"/>
        <v>2626</v>
      </c>
    </row>
    <row r="3887" spans="1:3" x14ac:dyDescent="0.3">
      <c r="A3887" t="s">
        <v>3912</v>
      </c>
      <c r="B3887">
        <v>104</v>
      </c>
      <c r="C3887">
        <f t="shared" si="60"/>
        <v>258</v>
      </c>
    </row>
    <row r="3888" spans="1:3" x14ac:dyDescent="0.3">
      <c r="A3888" t="s">
        <v>3913</v>
      </c>
      <c r="B3888">
        <v>150</v>
      </c>
      <c r="C3888">
        <f t="shared" si="60"/>
        <v>350</v>
      </c>
    </row>
    <row r="3889" spans="1:3" x14ac:dyDescent="0.3">
      <c r="A3889" t="s">
        <v>3914</v>
      </c>
      <c r="B3889">
        <v>2235</v>
      </c>
      <c r="C3889">
        <f t="shared" si="60"/>
        <v>4520</v>
      </c>
    </row>
    <row r="3890" spans="1:3" x14ac:dyDescent="0.3">
      <c r="A3890" t="s">
        <v>3915</v>
      </c>
      <c r="B3890">
        <v>1179</v>
      </c>
      <c r="C3890">
        <f t="shared" si="60"/>
        <v>2408</v>
      </c>
    </row>
    <row r="3891" spans="1:3" x14ac:dyDescent="0.3">
      <c r="A3891" t="s">
        <v>3916</v>
      </c>
      <c r="B3891">
        <v>241</v>
      </c>
      <c r="C3891">
        <f t="shared" si="60"/>
        <v>532</v>
      </c>
    </row>
    <row r="3892" spans="1:3" x14ac:dyDescent="0.3">
      <c r="A3892" t="s">
        <v>3917</v>
      </c>
      <c r="B3892">
        <v>600</v>
      </c>
      <c r="C3892">
        <f t="shared" si="60"/>
        <v>1250</v>
      </c>
    </row>
    <row r="3893" spans="1:3" x14ac:dyDescent="0.3">
      <c r="A3893" t="s">
        <v>3918</v>
      </c>
      <c r="B3893">
        <v>150</v>
      </c>
      <c r="C3893">
        <f t="shared" si="60"/>
        <v>350</v>
      </c>
    </row>
    <row r="3894" spans="1:3" x14ac:dyDescent="0.3">
      <c r="A3894" t="s">
        <v>3919</v>
      </c>
      <c r="B3894">
        <v>1244</v>
      </c>
      <c r="C3894">
        <f t="shared" si="60"/>
        <v>2538</v>
      </c>
    </row>
    <row r="3895" spans="1:3" x14ac:dyDescent="0.3">
      <c r="A3895" t="s">
        <v>3920</v>
      </c>
      <c r="B3895">
        <v>75</v>
      </c>
      <c r="C3895">
        <f t="shared" si="60"/>
        <v>200</v>
      </c>
    </row>
    <row r="3896" spans="1:3" x14ac:dyDescent="0.3">
      <c r="A3896" t="s">
        <v>3921</v>
      </c>
      <c r="B3896">
        <v>33</v>
      </c>
      <c r="C3896">
        <f t="shared" si="60"/>
        <v>116</v>
      </c>
    </row>
    <row r="3897" spans="1:3" x14ac:dyDescent="0.3">
      <c r="A3897" t="s">
        <v>3922</v>
      </c>
      <c r="B3897">
        <v>1200</v>
      </c>
      <c r="C3897">
        <f t="shared" si="60"/>
        <v>2450</v>
      </c>
    </row>
    <row r="3898" spans="1:3" x14ac:dyDescent="0.3">
      <c r="A3898" t="s">
        <v>3923</v>
      </c>
      <c r="B3898">
        <v>623</v>
      </c>
      <c r="C3898">
        <f t="shared" si="60"/>
        <v>1296</v>
      </c>
    </row>
    <row r="3899" spans="1:3" x14ac:dyDescent="0.3">
      <c r="A3899" t="s">
        <v>3924</v>
      </c>
      <c r="B3899">
        <v>175</v>
      </c>
      <c r="C3899">
        <f t="shared" si="60"/>
        <v>400</v>
      </c>
    </row>
    <row r="3900" spans="1:3" x14ac:dyDescent="0.3">
      <c r="A3900" t="s">
        <v>3925</v>
      </c>
      <c r="B3900">
        <v>445</v>
      </c>
      <c r="C3900">
        <f t="shared" si="60"/>
        <v>940</v>
      </c>
    </row>
    <row r="3901" spans="1:3" x14ac:dyDescent="0.3">
      <c r="A3901" t="s">
        <v>3926</v>
      </c>
      <c r="B3901">
        <v>257</v>
      </c>
      <c r="C3901">
        <f t="shared" si="60"/>
        <v>564</v>
      </c>
    </row>
    <row r="3902" spans="1:3" x14ac:dyDescent="0.3">
      <c r="A3902" t="s">
        <v>3927</v>
      </c>
      <c r="B3902">
        <v>270</v>
      </c>
      <c r="C3902">
        <f t="shared" si="60"/>
        <v>590</v>
      </c>
    </row>
    <row r="3903" spans="1:3" x14ac:dyDescent="0.3">
      <c r="A3903" t="s">
        <v>3928</v>
      </c>
      <c r="B3903">
        <v>300</v>
      </c>
      <c r="C3903">
        <f t="shared" si="60"/>
        <v>650</v>
      </c>
    </row>
    <row r="3904" spans="1:3" x14ac:dyDescent="0.3">
      <c r="A3904" t="s">
        <v>3929</v>
      </c>
      <c r="B3904">
        <v>520</v>
      </c>
      <c r="C3904">
        <f t="shared" si="60"/>
        <v>1090</v>
      </c>
    </row>
    <row r="3905" spans="1:3" x14ac:dyDescent="0.3">
      <c r="A3905" t="s">
        <v>3930</v>
      </c>
      <c r="B3905">
        <v>179</v>
      </c>
      <c r="C3905">
        <f t="shared" si="60"/>
        <v>408</v>
      </c>
    </row>
    <row r="3906" spans="1:3" x14ac:dyDescent="0.3">
      <c r="A3906" t="s">
        <v>3931</v>
      </c>
      <c r="B3906">
        <v>582</v>
      </c>
      <c r="C3906">
        <f t="shared" si="60"/>
        <v>1214</v>
      </c>
    </row>
    <row r="3907" spans="1:3" x14ac:dyDescent="0.3">
      <c r="A3907" t="s">
        <v>3932</v>
      </c>
      <c r="B3907">
        <v>342</v>
      </c>
      <c r="C3907">
        <f t="shared" ref="C3907:C3970" si="61">$F$3+$F$4*B3907</f>
        <v>734</v>
      </c>
    </row>
    <row r="3908" spans="1:3" x14ac:dyDescent="0.3">
      <c r="A3908" t="s">
        <v>3933</v>
      </c>
      <c r="B3908">
        <v>20</v>
      </c>
      <c r="C3908">
        <f t="shared" si="61"/>
        <v>90</v>
      </c>
    </row>
    <row r="3909" spans="1:3" x14ac:dyDescent="0.3">
      <c r="A3909" t="s">
        <v>3934</v>
      </c>
      <c r="B3909">
        <v>100</v>
      </c>
      <c r="C3909">
        <f t="shared" si="61"/>
        <v>250</v>
      </c>
    </row>
    <row r="3910" spans="1:3" x14ac:dyDescent="0.3">
      <c r="A3910" t="s">
        <v>3935</v>
      </c>
      <c r="B3910">
        <v>50</v>
      </c>
      <c r="C3910">
        <f t="shared" si="61"/>
        <v>150</v>
      </c>
    </row>
    <row r="3911" spans="1:3" x14ac:dyDescent="0.3">
      <c r="A3911" t="s">
        <v>3936</v>
      </c>
      <c r="B3911">
        <v>489</v>
      </c>
      <c r="C3911">
        <f t="shared" si="61"/>
        <v>1028</v>
      </c>
    </row>
    <row r="3912" spans="1:3" x14ac:dyDescent="0.3">
      <c r="A3912" t="s">
        <v>3937</v>
      </c>
      <c r="B3912">
        <v>416</v>
      </c>
      <c r="C3912">
        <f t="shared" si="61"/>
        <v>882</v>
      </c>
    </row>
    <row r="3913" spans="1:3" x14ac:dyDescent="0.3">
      <c r="A3913" t="s">
        <v>3938</v>
      </c>
      <c r="B3913">
        <v>3</v>
      </c>
      <c r="C3913">
        <f t="shared" si="61"/>
        <v>56</v>
      </c>
    </row>
    <row r="3914" spans="1:3" x14ac:dyDescent="0.3">
      <c r="A3914" t="s">
        <v>3939</v>
      </c>
      <c r="B3914">
        <v>200</v>
      </c>
      <c r="C3914">
        <f t="shared" si="61"/>
        <v>450</v>
      </c>
    </row>
    <row r="3915" spans="1:3" x14ac:dyDescent="0.3">
      <c r="A3915" t="s">
        <v>3940</v>
      </c>
      <c r="B3915">
        <v>150</v>
      </c>
      <c r="C3915">
        <f t="shared" si="61"/>
        <v>350</v>
      </c>
    </row>
    <row r="3916" spans="1:3" x14ac:dyDescent="0.3">
      <c r="A3916" t="s">
        <v>3941</v>
      </c>
      <c r="B3916">
        <v>894</v>
      </c>
      <c r="C3916">
        <f t="shared" si="61"/>
        <v>1838</v>
      </c>
    </row>
    <row r="3917" spans="1:3" x14ac:dyDescent="0.3">
      <c r="A3917" t="s">
        <v>3942</v>
      </c>
      <c r="B3917">
        <v>2279</v>
      </c>
      <c r="C3917">
        <f t="shared" si="61"/>
        <v>4608</v>
      </c>
    </row>
    <row r="3918" spans="1:3" x14ac:dyDescent="0.3">
      <c r="A3918" t="s">
        <v>3943</v>
      </c>
      <c r="B3918">
        <v>1500</v>
      </c>
      <c r="C3918">
        <f t="shared" si="61"/>
        <v>3050</v>
      </c>
    </row>
    <row r="3919" spans="1:3" x14ac:dyDescent="0.3">
      <c r="A3919" t="s">
        <v>3944</v>
      </c>
      <c r="B3919">
        <v>1072</v>
      </c>
      <c r="C3919">
        <f t="shared" si="61"/>
        <v>2194</v>
      </c>
    </row>
    <row r="3920" spans="1:3" x14ac:dyDescent="0.3">
      <c r="A3920" t="s">
        <v>3945</v>
      </c>
      <c r="B3920">
        <v>60</v>
      </c>
      <c r="C3920">
        <f t="shared" si="61"/>
        <v>170</v>
      </c>
    </row>
    <row r="3921" spans="1:3" x14ac:dyDescent="0.3">
      <c r="A3921" t="s">
        <v>3946</v>
      </c>
      <c r="B3921">
        <v>200</v>
      </c>
      <c r="C3921">
        <f t="shared" si="61"/>
        <v>450</v>
      </c>
    </row>
    <row r="3922" spans="1:3" x14ac:dyDescent="0.3">
      <c r="A3922" t="s">
        <v>3947</v>
      </c>
      <c r="B3922">
        <v>100</v>
      </c>
      <c r="C3922">
        <f t="shared" si="61"/>
        <v>250</v>
      </c>
    </row>
    <row r="3923" spans="1:3" x14ac:dyDescent="0.3">
      <c r="A3923" t="s">
        <v>3948</v>
      </c>
      <c r="B3923">
        <v>300</v>
      </c>
      <c r="C3923">
        <f t="shared" si="61"/>
        <v>650</v>
      </c>
    </row>
    <row r="3924" spans="1:3" x14ac:dyDescent="0.3">
      <c r="A3924" t="s">
        <v>3949</v>
      </c>
      <c r="B3924">
        <v>531</v>
      </c>
      <c r="C3924">
        <f t="shared" si="61"/>
        <v>1112</v>
      </c>
    </row>
    <row r="3925" spans="1:3" x14ac:dyDescent="0.3">
      <c r="A3925" t="s">
        <v>3950</v>
      </c>
      <c r="B3925">
        <v>64</v>
      </c>
      <c r="C3925">
        <f t="shared" si="61"/>
        <v>178</v>
      </c>
    </row>
    <row r="3926" spans="1:3" x14ac:dyDescent="0.3">
      <c r="A3926" t="s">
        <v>3951</v>
      </c>
      <c r="B3926">
        <v>83</v>
      </c>
      <c r="C3926">
        <f t="shared" si="61"/>
        <v>216</v>
      </c>
    </row>
    <row r="3927" spans="1:3" x14ac:dyDescent="0.3">
      <c r="A3927" t="s">
        <v>3952</v>
      </c>
      <c r="B3927">
        <v>655</v>
      </c>
      <c r="C3927">
        <f t="shared" si="61"/>
        <v>1360</v>
      </c>
    </row>
    <row r="3928" spans="1:3" x14ac:dyDescent="0.3">
      <c r="A3928" t="s">
        <v>3953</v>
      </c>
      <c r="B3928">
        <v>25</v>
      </c>
      <c r="C3928">
        <f t="shared" si="61"/>
        <v>100</v>
      </c>
    </row>
    <row r="3929" spans="1:3" x14ac:dyDescent="0.3">
      <c r="A3929" t="s">
        <v>3954</v>
      </c>
      <c r="B3929">
        <v>24</v>
      </c>
      <c r="C3929">
        <f t="shared" si="61"/>
        <v>98</v>
      </c>
    </row>
    <row r="3930" spans="1:3" x14ac:dyDescent="0.3">
      <c r="A3930" t="s">
        <v>3955</v>
      </c>
      <c r="B3930">
        <v>36</v>
      </c>
      <c r="C3930">
        <f t="shared" si="61"/>
        <v>122</v>
      </c>
    </row>
    <row r="3931" spans="1:3" x14ac:dyDescent="0.3">
      <c r="A3931" t="s">
        <v>3956</v>
      </c>
      <c r="B3931">
        <v>281</v>
      </c>
      <c r="C3931">
        <f t="shared" si="61"/>
        <v>612</v>
      </c>
    </row>
    <row r="3932" spans="1:3" x14ac:dyDescent="0.3">
      <c r="A3932" t="s">
        <v>3957</v>
      </c>
      <c r="B3932">
        <v>11</v>
      </c>
      <c r="C3932">
        <f t="shared" si="61"/>
        <v>72</v>
      </c>
    </row>
    <row r="3933" spans="1:3" x14ac:dyDescent="0.3">
      <c r="A3933" t="s">
        <v>3958</v>
      </c>
      <c r="B3933">
        <v>18</v>
      </c>
      <c r="C3933">
        <f t="shared" si="61"/>
        <v>86</v>
      </c>
    </row>
    <row r="3934" spans="1:3" x14ac:dyDescent="0.3">
      <c r="A3934" t="s">
        <v>3959</v>
      </c>
      <c r="B3934">
        <v>551</v>
      </c>
      <c r="C3934">
        <f t="shared" si="61"/>
        <v>1152</v>
      </c>
    </row>
    <row r="3935" spans="1:3" x14ac:dyDescent="0.3">
      <c r="A3935" t="s">
        <v>3960</v>
      </c>
      <c r="B3935">
        <v>1106</v>
      </c>
      <c r="C3935">
        <f t="shared" si="61"/>
        <v>2262</v>
      </c>
    </row>
    <row r="3936" spans="1:3" x14ac:dyDescent="0.3">
      <c r="A3936" t="s">
        <v>3961</v>
      </c>
      <c r="B3936">
        <v>411</v>
      </c>
      <c r="C3936">
        <f t="shared" si="61"/>
        <v>872</v>
      </c>
    </row>
    <row r="3937" spans="1:3" x14ac:dyDescent="0.3">
      <c r="A3937" t="s">
        <v>3962</v>
      </c>
      <c r="B3937">
        <v>362</v>
      </c>
      <c r="C3937">
        <f t="shared" si="61"/>
        <v>774</v>
      </c>
    </row>
    <row r="3938" spans="1:3" x14ac:dyDescent="0.3">
      <c r="A3938" t="s">
        <v>3963</v>
      </c>
      <c r="B3938">
        <v>1292</v>
      </c>
      <c r="C3938">
        <f t="shared" si="61"/>
        <v>2634</v>
      </c>
    </row>
    <row r="3939" spans="1:3" x14ac:dyDescent="0.3">
      <c r="A3939" t="s">
        <v>3964</v>
      </c>
      <c r="B3939">
        <v>0</v>
      </c>
      <c r="C3939">
        <f t="shared" si="61"/>
        <v>50</v>
      </c>
    </row>
    <row r="3940" spans="1:3" x14ac:dyDescent="0.3">
      <c r="A3940" t="s">
        <v>3965</v>
      </c>
      <c r="B3940">
        <v>654</v>
      </c>
      <c r="C3940">
        <f t="shared" si="61"/>
        <v>1358</v>
      </c>
    </row>
    <row r="3941" spans="1:3" x14ac:dyDescent="0.3">
      <c r="A3941" t="s">
        <v>3966</v>
      </c>
      <c r="B3941">
        <v>768</v>
      </c>
      <c r="C3941">
        <f t="shared" si="61"/>
        <v>1586</v>
      </c>
    </row>
    <row r="3942" spans="1:3" x14ac:dyDescent="0.3">
      <c r="A3942" t="s">
        <v>3967</v>
      </c>
      <c r="B3942">
        <v>630</v>
      </c>
      <c r="C3942">
        <f t="shared" si="61"/>
        <v>1310</v>
      </c>
    </row>
    <row r="3943" spans="1:3" x14ac:dyDescent="0.3">
      <c r="A3943" t="s">
        <v>3968</v>
      </c>
      <c r="B3943">
        <v>60</v>
      </c>
      <c r="C3943">
        <f t="shared" si="61"/>
        <v>170</v>
      </c>
    </row>
    <row r="3944" spans="1:3" x14ac:dyDescent="0.3">
      <c r="A3944" t="s">
        <v>3969</v>
      </c>
      <c r="B3944">
        <v>60</v>
      </c>
      <c r="C3944">
        <f t="shared" si="61"/>
        <v>170</v>
      </c>
    </row>
    <row r="3945" spans="1:3" x14ac:dyDescent="0.3">
      <c r="A3945" t="s">
        <v>3970</v>
      </c>
      <c r="B3945">
        <v>647</v>
      </c>
      <c r="C3945">
        <f t="shared" si="61"/>
        <v>1344</v>
      </c>
    </row>
    <row r="3946" spans="1:3" x14ac:dyDescent="0.3">
      <c r="A3946" t="s">
        <v>3971</v>
      </c>
      <c r="B3946">
        <v>184</v>
      </c>
      <c r="C3946">
        <f t="shared" si="61"/>
        <v>418</v>
      </c>
    </row>
    <row r="3947" spans="1:3" x14ac:dyDescent="0.3">
      <c r="A3947" t="s">
        <v>3972</v>
      </c>
      <c r="B3947">
        <v>79</v>
      </c>
      <c r="C3947">
        <f t="shared" si="61"/>
        <v>208</v>
      </c>
    </row>
    <row r="3948" spans="1:3" x14ac:dyDescent="0.3">
      <c r="A3948" t="s">
        <v>3973</v>
      </c>
      <c r="B3948">
        <v>111</v>
      </c>
      <c r="C3948">
        <f t="shared" si="61"/>
        <v>272</v>
      </c>
    </row>
    <row r="3949" spans="1:3" x14ac:dyDescent="0.3">
      <c r="A3949" t="s">
        <v>3974</v>
      </c>
      <c r="B3949">
        <v>302</v>
      </c>
      <c r="C3949">
        <f t="shared" si="61"/>
        <v>654</v>
      </c>
    </row>
    <row r="3950" spans="1:3" x14ac:dyDescent="0.3">
      <c r="A3950" t="s">
        <v>3975</v>
      </c>
      <c r="B3950">
        <v>10</v>
      </c>
      <c r="C3950">
        <f t="shared" si="61"/>
        <v>70</v>
      </c>
    </row>
    <row r="3951" spans="1:3" x14ac:dyDescent="0.3">
      <c r="A3951" t="s">
        <v>3976</v>
      </c>
      <c r="B3951">
        <v>12</v>
      </c>
      <c r="C3951">
        <f t="shared" si="61"/>
        <v>74</v>
      </c>
    </row>
    <row r="3952" spans="1:3" x14ac:dyDescent="0.3">
      <c r="A3952" t="s">
        <v>3977</v>
      </c>
      <c r="B3952">
        <v>39</v>
      </c>
      <c r="C3952">
        <f t="shared" si="61"/>
        <v>128</v>
      </c>
    </row>
    <row r="3953" spans="1:3" x14ac:dyDescent="0.3">
      <c r="A3953" t="s">
        <v>3978</v>
      </c>
      <c r="B3953">
        <v>236</v>
      </c>
      <c r="C3953">
        <f t="shared" si="61"/>
        <v>522</v>
      </c>
    </row>
    <row r="3954" spans="1:3" x14ac:dyDescent="0.3">
      <c r="A3954" t="s">
        <v>3979</v>
      </c>
      <c r="B3954">
        <v>370</v>
      </c>
      <c r="C3954">
        <f t="shared" si="61"/>
        <v>790</v>
      </c>
    </row>
    <row r="3955" spans="1:3" x14ac:dyDescent="0.3">
      <c r="A3955" t="s">
        <v>3980</v>
      </c>
      <c r="B3955">
        <v>571</v>
      </c>
      <c r="C3955">
        <f t="shared" si="61"/>
        <v>1192</v>
      </c>
    </row>
    <row r="3956" spans="1:3" x14ac:dyDescent="0.3">
      <c r="A3956" t="s">
        <v>3981</v>
      </c>
      <c r="B3956">
        <v>125</v>
      </c>
      <c r="C3956">
        <f t="shared" si="61"/>
        <v>300</v>
      </c>
    </row>
    <row r="3957" spans="1:3" x14ac:dyDescent="0.3">
      <c r="A3957" t="s">
        <v>3982</v>
      </c>
      <c r="B3957">
        <v>1083</v>
      </c>
      <c r="C3957">
        <f t="shared" si="61"/>
        <v>2216</v>
      </c>
    </row>
    <row r="3958" spans="1:3" x14ac:dyDescent="0.3">
      <c r="A3958" t="s">
        <v>3983</v>
      </c>
      <c r="B3958">
        <v>198</v>
      </c>
      <c r="C3958">
        <f t="shared" si="61"/>
        <v>446</v>
      </c>
    </row>
    <row r="3959" spans="1:3" x14ac:dyDescent="0.3">
      <c r="A3959" t="s">
        <v>3984</v>
      </c>
      <c r="B3959">
        <v>160</v>
      </c>
      <c r="C3959">
        <f t="shared" si="61"/>
        <v>370</v>
      </c>
    </row>
    <row r="3960" spans="1:3" x14ac:dyDescent="0.3">
      <c r="A3960" t="s">
        <v>3985</v>
      </c>
      <c r="B3960">
        <v>670</v>
      </c>
      <c r="C3960">
        <f t="shared" si="61"/>
        <v>1390</v>
      </c>
    </row>
    <row r="3961" spans="1:3" x14ac:dyDescent="0.3">
      <c r="A3961" t="s">
        <v>3986</v>
      </c>
      <c r="B3961">
        <v>500</v>
      </c>
      <c r="C3961">
        <f t="shared" si="61"/>
        <v>1050</v>
      </c>
    </row>
    <row r="3962" spans="1:3" x14ac:dyDescent="0.3">
      <c r="A3962" t="s">
        <v>3987</v>
      </c>
      <c r="B3962">
        <v>1464</v>
      </c>
      <c r="C3962">
        <f t="shared" si="61"/>
        <v>2978</v>
      </c>
    </row>
    <row r="3963" spans="1:3" x14ac:dyDescent="0.3">
      <c r="A3963" t="s">
        <v>3988</v>
      </c>
      <c r="B3963">
        <v>296</v>
      </c>
      <c r="C3963">
        <f t="shared" si="61"/>
        <v>642</v>
      </c>
    </row>
    <row r="3964" spans="1:3" x14ac:dyDescent="0.3">
      <c r="A3964" t="s">
        <v>3989</v>
      </c>
      <c r="B3964">
        <v>1684</v>
      </c>
      <c r="C3964">
        <f t="shared" si="61"/>
        <v>3418</v>
      </c>
    </row>
    <row r="3965" spans="1:3" x14ac:dyDescent="0.3">
      <c r="A3965" t="s">
        <v>3990</v>
      </c>
      <c r="B3965">
        <v>41</v>
      </c>
      <c r="C3965">
        <f t="shared" si="61"/>
        <v>132</v>
      </c>
    </row>
    <row r="3966" spans="1:3" x14ac:dyDescent="0.3">
      <c r="A3966" t="s">
        <v>3991</v>
      </c>
      <c r="B3966">
        <v>31</v>
      </c>
      <c r="C3966">
        <f t="shared" si="61"/>
        <v>112</v>
      </c>
    </row>
    <row r="3967" spans="1:3" x14ac:dyDescent="0.3">
      <c r="A3967" t="s">
        <v>3992</v>
      </c>
      <c r="B3967">
        <v>132</v>
      </c>
      <c r="C3967">
        <f t="shared" si="61"/>
        <v>314</v>
      </c>
    </row>
    <row r="3968" spans="1:3" x14ac:dyDescent="0.3">
      <c r="A3968" t="s">
        <v>3993</v>
      </c>
      <c r="B3968">
        <v>275</v>
      </c>
      <c r="C3968">
        <f t="shared" si="61"/>
        <v>600</v>
      </c>
    </row>
    <row r="3969" spans="1:3" x14ac:dyDescent="0.3">
      <c r="A3969" t="s">
        <v>3994</v>
      </c>
      <c r="B3969">
        <v>370</v>
      </c>
      <c r="C3969">
        <f t="shared" si="61"/>
        <v>790</v>
      </c>
    </row>
    <row r="3970" spans="1:3" x14ac:dyDescent="0.3">
      <c r="A3970" t="s">
        <v>3995</v>
      </c>
      <c r="B3970">
        <v>901</v>
      </c>
      <c r="C3970">
        <f t="shared" si="61"/>
        <v>1852</v>
      </c>
    </row>
    <row r="3971" spans="1:3" x14ac:dyDescent="0.3">
      <c r="A3971" t="s">
        <v>3996</v>
      </c>
      <c r="B3971">
        <v>223</v>
      </c>
      <c r="C3971">
        <f t="shared" ref="C3971:C4034" si="62">$F$3+$F$4*B3971</f>
        <v>496</v>
      </c>
    </row>
    <row r="3972" spans="1:3" x14ac:dyDescent="0.3">
      <c r="A3972" t="s">
        <v>3997</v>
      </c>
      <c r="B3972">
        <v>33</v>
      </c>
      <c r="C3972">
        <f t="shared" si="62"/>
        <v>116</v>
      </c>
    </row>
    <row r="3973" spans="1:3" x14ac:dyDescent="0.3">
      <c r="A3973" t="s">
        <v>3998</v>
      </c>
      <c r="B3973">
        <v>28</v>
      </c>
      <c r="C3973">
        <f t="shared" si="62"/>
        <v>106</v>
      </c>
    </row>
    <row r="3974" spans="1:3" x14ac:dyDescent="0.3">
      <c r="A3974" t="s">
        <v>3999</v>
      </c>
      <c r="B3974">
        <v>30</v>
      </c>
      <c r="C3974">
        <f t="shared" si="62"/>
        <v>110</v>
      </c>
    </row>
    <row r="3975" spans="1:3" x14ac:dyDescent="0.3">
      <c r="A3975" t="s">
        <v>4000</v>
      </c>
      <c r="B3975">
        <v>430</v>
      </c>
      <c r="C3975">
        <f t="shared" si="62"/>
        <v>910</v>
      </c>
    </row>
    <row r="3976" spans="1:3" x14ac:dyDescent="0.3">
      <c r="A3976" t="s">
        <v>4001</v>
      </c>
      <c r="B3976">
        <v>61</v>
      </c>
      <c r="C3976">
        <f t="shared" si="62"/>
        <v>172</v>
      </c>
    </row>
    <row r="3977" spans="1:3" x14ac:dyDescent="0.3">
      <c r="A3977" t="s">
        <v>4002</v>
      </c>
      <c r="B3977">
        <v>168</v>
      </c>
      <c r="C3977">
        <f t="shared" si="62"/>
        <v>386</v>
      </c>
    </row>
    <row r="3978" spans="1:3" x14ac:dyDescent="0.3">
      <c r="A3978" t="s">
        <v>4003</v>
      </c>
      <c r="B3978">
        <v>20</v>
      </c>
      <c r="C3978">
        <f t="shared" si="62"/>
        <v>90</v>
      </c>
    </row>
    <row r="3979" spans="1:3" x14ac:dyDescent="0.3">
      <c r="A3979" t="s">
        <v>4004</v>
      </c>
      <c r="B3979">
        <v>43</v>
      </c>
      <c r="C3979">
        <f t="shared" si="62"/>
        <v>136</v>
      </c>
    </row>
    <row r="3980" spans="1:3" x14ac:dyDescent="0.3">
      <c r="A3980" t="s">
        <v>4005</v>
      </c>
      <c r="B3980">
        <v>200</v>
      </c>
      <c r="C3980">
        <f t="shared" si="62"/>
        <v>450</v>
      </c>
    </row>
    <row r="3981" spans="1:3" x14ac:dyDescent="0.3">
      <c r="A3981" t="s">
        <v>4006</v>
      </c>
      <c r="B3981">
        <v>66</v>
      </c>
      <c r="C3981">
        <f t="shared" si="62"/>
        <v>182</v>
      </c>
    </row>
    <row r="3982" spans="1:3" x14ac:dyDescent="0.3">
      <c r="A3982" t="s">
        <v>4007</v>
      </c>
      <c r="B3982">
        <v>18</v>
      </c>
      <c r="C3982">
        <f t="shared" si="62"/>
        <v>86</v>
      </c>
    </row>
    <row r="3983" spans="1:3" x14ac:dyDescent="0.3">
      <c r="A3983" t="s">
        <v>4008</v>
      </c>
      <c r="B3983">
        <v>21</v>
      </c>
      <c r="C3983">
        <f t="shared" si="62"/>
        <v>92</v>
      </c>
    </row>
    <row r="3984" spans="1:3" x14ac:dyDescent="0.3">
      <c r="A3984" t="s">
        <v>4009</v>
      </c>
      <c r="B3984">
        <v>1179</v>
      </c>
      <c r="C3984">
        <f t="shared" si="62"/>
        <v>2408</v>
      </c>
    </row>
    <row r="3985" spans="1:3" x14ac:dyDescent="0.3">
      <c r="A3985" t="s">
        <v>4010</v>
      </c>
      <c r="B3985">
        <v>40</v>
      </c>
      <c r="C3985">
        <f t="shared" si="62"/>
        <v>130</v>
      </c>
    </row>
    <row r="3986" spans="1:3" x14ac:dyDescent="0.3">
      <c r="A3986" t="s">
        <v>4011</v>
      </c>
      <c r="B3986">
        <v>335</v>
      </c>
      <c r="C3986">
        <f t="shared" si="62"/>
        <v>720</v>
      </c>
    </row>
    <row r="3987" spans="1:3" x14ac:dyDescent="0.3">
      <c r="A3987" t="s">
        <v>4012</v>
      </c>
      <c r="B3987">
        <v>42</v>
      </c>
      <c r="C3987">
        <f t="shared" si="62"/>
        <v>134</v>
      </c>
    </row>
    <row r="3988" spans="1:3" x14ac:dyDescent="0.3">
      <c r="A3988" t="s">
        <v>4013</v>
      </c>
      <c r="B3988">
        <v>75</v>
      </c>
      <c r="C3988">
        <f t="shared" si="62"/>
        <v>200</v>
      </c>
    </row>
    <row r="3989" spans="1:3" x14ac:dyDescent="0.3">
      <c r="A3989" t="s">
        <v>4014</v>
      </c>
      <c r="B3989">
        <v>412</v>
      </c>
      <c r="C3989">
        <f t="shared" si="62"/>
        <v>874</v>
      </c>
    </row>
    <row r="3990" spans="1:3" x14ac:dyDescent="0.3">
      <c r="A3990" t="s">
        <v>4015</v>
      </c>
      <c r="B3990">
        <v>881</v>
      </c>
      <c r="C3990">
        <f t="shared" si="62"/>
        <v>1812</v>
      </c>
    </row>
    <row r="3991" spans="1:3" x14ac:dyDescent="0.3">
      <c r="A3991" t="s">
        <v>4016</v>
      </c>
      <c r="B3991">
        <v>601</v>
      </c>
      <c r="C3991">
        <f t="shared" si="62"/>
        <v>1252</v>
      </c>
    </row>
    <row r="3992" spans="1:3" x14ac:dyDescent="0.3">
      <c r="A3992" t="s">
        <v>4017</v>
      </c>
      <c r="B3992">
        <v>265</v>
      </c>
      <c r="C3992">
        <f t="shared" si="62"/>
        <v>580</v>
      </c>
    </row>
    <row r="3993" spans="1:3" x14ac:dyDescent="0.3">
      <c r="A3993" t="s">
        <v>4018</v>
      </c>
      <c r="B3993">
        <v>890</v>
      </c>
      <c r="C3993">
        <f t="shared" si="62"/>
        <v>1830</v>
      </c>
    </row>
    <row r="3994" spans="1:3" x14ac:dyDescent="0.3">
      <c r="A3994" t="s">
        <v>4019</v>
      </c>
      <c r="B3994">
        <v>188</v>
      </c>
      <c r="C3994">
        <f t="shared" si="62"/>
        <v>426</v>
      </c>
    </row>
    <row r="3995" spans="1:3" x14ac:dyDescent="0.3">
      <c r="A3995" t="s">
        <v>4020</v>
      </c>
      <c r="B3995">
        <v>726</v>
      </c>
      <c r="C3995">
        <f t="shared" si="62"/>
        <v>1502</v>
      </c>
    </row>
    <row r="3996" spans="1:3" x14ac:dyDescent="0.3">
      <c r="A3996" t="s">
        <v>4021</v>
      </c>
      <c r="B3996">
        <v>323</v>
      </c>
      <c r="C3996">
        <f t="shared" si="62"/>
        <v>696</v>
      </c>
    </row>
    <row r="3997" spans="1:3" x14ac:dyDescent="0.3">
      <c r="A3997" t="s">
        <v>4022</v>
      </c>
      <c r="B3997">
        <v>517</v>
      </c>
      <c r="C3997">
        <f t="shared" si="62"/>
        <v>1084</v>
      </c>
    </row>
    <row r="3998" spans="1:3" x14ac:dyDescent="0.3">
      <c r="A3998" t="s">
        <v>4023</v>
      </c>
      <c r="B3998">
        <v>150</v>
      </c>
      <c r="C3998">
        <f t="shared" si="62"/>
        <v>350</v>
      </c>
    </row>
    <row r="3999" spans="1:3" x14ac:dyDescent="0.3">
      <c r="A3999" t="s">
        <v>4024</v>
      </c>
      <c r="B3999">
        <v>576</v>
      </c>
      <c r="C3999">
        <f t="shared" si="62"/>
        <v>1202</v>
      </c>
    </row>
    <row r="4000" spans="1:3" x14ac:dyDescent="0.3">
      <c r="A4000" t="s">
        <v>4025</v>
      </c>
      <c r="B4000">
        <v>576</v>
      </c>
      <c r="C4000">
        <f t="shared" si="62"/>
        <v>1202</v>
      </c>
    </row>
    <row r="4001" spans="1:3" x14ac:dyDescent="0.3">
      <c r="A4001" t="s">
        <v>4026</v>
      </c>
      <c r="B4001">
        <v>28</v>
      </c>
      <c r="C4001">
        <f t="shared" si="62"/>
        <v>106</v>
      </c>
    </row>
    <row r="4002" spans="1:3" x14ac:dyDescent="0.3">
      <c r="A4002" t="s">
        <v>4027</v>
      </c>
      <c r="B4002">
        <v>40</v>
      </c>
      <c r="C4002">
        <f t="shared" si="62"/>
        <v>130</v>
      </c>
    </row>
    <row r="4003" spans="1:3" x14ac:dyDescent="0.3">
      <c r="A4003" t="s">
        <v>4028</v>
      </c>
      <c r="B4003">
        <v>40</v>
      </c>
      <c r="C4003">
        <f t="shared" si="62"/>
        <v>130</v>
      </c>
    </row>
    <row r="4004" spans="1:3" x14ac:dyDescent="0.3">
      <c r="A4004" t="s">
        <v>4029</v>
      </c>
      <c r="B4004">
        <v>99</v>
      </c>
      <c r="C4004">
        <f t="shared" si="62"/>
        <v>248</v>
      </c>
    </row>
    <row r="4005" spans="1:3" x14ac:dyDescent="0.3">
      <c r="A4005" t="s">
        <v>4030</v>
      </c>
      <c r="B4005">
        <v>95</v>
      </c>
      <c r="C4005">
        <f t="shared" si="62"/>
        <v>240</v>
      </c>
    </row>
    <row r="4006" spans="1:3" x14ac:dyDescent="0.3">
      <c r="A4006" t="s">
        <v>4031</v>
      </c>
      <c r="B4006">
        <v>300</v>
      </c>
      <c r="C4006">
        <f t="shared" si="62"/>
        <v>650</v>
      </c>
    </row>
    <row r="4007" spans="1:3" x14ac:dyDescent="0.3">
      <c r="A4007" t="s">
        <v>4032</v>
      </c>
      <c r="B4007">
        <v>123</v>
      </c>
      <c r="C4007">
        <f t="shared" si="62"/>
        <v>296</v>
      </c>
    </row>
    <row r="4008" spans="1:3" x14ac:dyDescent="0.3">
      <c r="A4008" t="s">
        <v>4033</v>
      </c>
      <c r="B4008">
        <v>224</v>
      </c>
      <c r="C4008">
        <f t="shared" si="62"/>
        <v>498</v>
      </c>
    </row>
    <row r="4009" spans="1:3" x14ac:dyDescent="0.3">
      <c r="A4009" t="s">
        <v>4034</v>
      </c>
      <c r="B4009">
        <v>1732</v>
      </c>
      <c r="C4009">
        <f t="shared" si="62"/>
        <v>3514</v>
      </c>
    </row>
    <row r="4010" spans="1:3" x14ac:dyDescent="0.3">
      <c r="A4010" t="s">
        <v>4035</v>
      </c>
      <c r="B4010">
        <v>180</v>
      </c>
      <c r="C4010">
        <f t="shared" si="62"/>
        <v>410</v>
      </c>
    </row>
    <row r="4011" spans="1:3" x14ac:dyDescent="0.3">
      <c r="A4011" t="s">
        <v>4036</v>
      </c>
      <c r="B4011">
        <v>45</v>
      </c>
      <c r="C4011">
        <f t="shared" si="62"/>
        <v>140</v>
      </c>
    </row>
    <row r="4012" spans="1:3" x14ac:dyDescent="0.3">
      <c r="A4012" t="s">
        <v>4037</v>
      </c>
      <c r="B4012">
        <v>206</v>
      </c>
      <c r="C4012">
        <f t="shared" si="62"/>
        <v>462</v>
      </c>
    </row>
    <row r="4013" spans="1:3" x14ac:dyDescent="0.3">
      <c r="A4013" t="s">
        <v>4038</v>
      </c>
      <c r="B4013">
        <v>56</v>
      </c>
      <c r="C4013">
        <f t="shared" si="62"/>
        <v>162</v>
      </c>
    </row>
    <row r="4014" spans="1:3" x14ac:dyDescent="0.3">
      <c r="A4014" t="s">
        <v>4039</v>
      </c>
      <c r="B4014">
        <v>49</v>
      </c>
      <c r="C4014">
        <f t="shared" si="62"/>
        <v>148</v>
      </c>
    </row>
    <row r="4015" spans="1:3" x14ac:dyDescent="0.3">
      <c r="A4015" t="s">
        <v>4040</v>
      </c>
      <c r="B4015">
        <v>22</v>
      </c>
      <c r="C4015">
        <f t="shared" si="62"/>
        <v>94</v>
      </c>
    </row>
    <row r="4016" spans="1:3" x14ac:dyDescent="0.3">
      <c r="A4016" t="s">
        <v>4041</v>
      </c>
      <c r="B4016">
        <v>2665</v>
      </c>
      <c r="C4016">
        <f t="shared" si="62"/>
        <v>5380</v>
      </c>
    </row>
    <row r="4017" spans="1:3" x14ac:dyDescent="0.3">
      <c r="A4017" t="s">
        <v>4042</v>
      </c>
      <c r="B4017">
        <v>914</v>
      </c>
      <c r="C4017">
        <f t="shared" si="62"/>
        <v>1878</v>
      </c>
    </row>
    <row r="4018" spans="1:3" x14ac:dyDescent="0.3">
      <c r="A4018" t="s">
        <v>4043</v>
      </c>
      <c r="B4018">
        <v>128</v>
      </c>
      <c r="C4018">
        <f t="shared" si="62"/>
        <v>306</v>
      </c>
    </row>
    <row r="4019" spans="1:3" x14ac:dyDescent="0.3">
      <c r="A4019" t="s">
        <v>4044</v>
      </c>
      <c r="B4019">
        <v>51</v>
      </c>
      <c r="C4019">
        <f t="shared" si="62"/>
        <v>152</v>
      </c>
    </row>
    <row r="4020" spans="1:3" x14ac:dyDescent="0.3">
      <c r="A4020" t="s">
        <v>4045</v>
      </c>
      <c r="B4020">
        <v>30</v>
      </c>
      <c r="C4020">
        <f t="shared" si="62"/>
        <v>110</v>
      </c>
    </row>
    <row r="4021" spans="1:3" x14ac:dyDescent="0.3">
      <c r="A4021" t="s">
        <v>4046</v>
      </c>
      <c r="B4021">
        <v>360</v>
      </c>
      <c r="C4021">
        <f t="shared" si="62"/>
        <v>770</v>
      </c>
    </row>
    <row r="4022" spans="1:3" x14ac:dyDescent="0.3">
      <c r="A4022" t="s">
        <v>4047</v>
      </c>
      <c r="B4022">
        <v>12</v>
      </c>
      <c r="C4022">
        <f t="shared" si="62"/>
        <v>74</v>
      </c>
    </row>
    <row r="4023" spans="1:3" x14ac:dyDescent="0.3">
      <c r="A4023" t="s">
        <v>4048</v>
      </c>
      <c r="B4023">
        <v>460</v>
      </c>
      <c r="C4023">
        <f t="shared" si="62"/>
        <v>970</v>
      </c>
    </row>
    <row r="4024" spans="1:3" x14ac:dyDescent="0.3">
      <c r="A4024" t="s">
        <v>4049</v>
      </c>
      <c r="B4024">
        <v>556</v>
      </c>
      <c r="C4024">
        <f t="shared" si="62"/>
        <v>1162</v>
      </c>
    </row>
    <row r="4025" spans="1:3" x14ac:dyDescent="0.3">
      <c r="A4025" t="s">
        <v>4050</v>
      </c>
      <c r="B4025">
        <v>28</v>
      </c>
      <c r="C4025">
        <f t="shared" si="62"/>
        <v>106</v>
      </c>
    </row>
    <row r="4026" spans="1:3" x14ac:dyDescent="0.3">
      <c r="A4026" t="s">
        <v>4051</v>
      </c>
      <c r="B4026">
        <v>45</v>
      </c>
      <c r="C4026">
        <f t="shared" si="62"/>
        <v>140</v>
      </c>
    </row>
    <row r="4027" spans="1:3" x14ac:dyDescent="0.3">
      <c r="A4027" t="s">
        <v>4052</v>
      </c>
      <c r="B4027">
        <v>41</v>
      </c>
      <c r="C4027">
        <f t="shared" si="62"/>
        <v>132</v>
      </c>
    </row>
    <row r="4028" spans="1:3" x14ac:dyDescent="0.3">
      <c r="A4028" t="s">
        <v>4053</v>
      </c>
      <c r="B4028">
        <v>50</v>
      </c>
      <c r="C4028">
        <f t="shared" si="62"/>
        <v>150</v>
      </c>
    </row>
    <row r="4029" spans="1:3" x14ac:dyDescent="0.3">
      <c r="A4029" t="s">
        <v>4054</v>
      </c>
      <c r="B4029">
        <v>604</v>
      </c>
      <c r="C4029">
        <f t="shared" si="62"/>
        <v>1258</v>
      </c>
    </row>
    <row r="4030" spans="1:3" x14ac:dyDescent="0.3">
      <c r="A4030" t="s">
        <v>4055</v>
      </c>
      <c r="B4030">
        <v>52</v>
      </c>
      <c r="C4030">
        <f t="shared" si="62"/>
        <v>154</v>
      </c>
    </row>
    <row r="4031" spans="1:3" x14ac:dyDescent="0.3">
      <c r="A4031" t="s">
        <v>4056</v>
      </c>
      <c r="B4031">
        <v>11</v>
      </c>
      <c r="C4031">
        <f t="shared" si="62"/>
        <v>72</v>
      </c>
    </row>
    <row r="4032" spans="1:3" x14ac:dyDescent="0.3">
      <c r="A4032" t="s">
        <v>4057</v>
      </c>
      <c r="B4032">
        <v>301</v>
      </c>
      <c r="C4032">
        <f t="shared" si="62"/>
        <v>652</v>
      </c>
    </row>
    <row r="4033" spans="1:3" x14ac:dyDescent="0.3">
      <c r="A4033" t="s">
        <v>4058</v>
      </c>
      <c r="B4033">
        <v>281</v>
      </c>
      <c r="C4033">
        <f t="shared" si="62"/>
        <v>612</v>
      </c>
    </row>
    <row r="4034" spans="1:3" x14ac:dyDescent="0.3">
      <c r="A4034" t="s">
        <v>4059</v>
      </c>
      <c r="B4034">
        <v>1101</v>
      </c>
      <c r="C4034">
        <f t="shared" si="62"/>
        <v>2252</v>
      </c>
    </row>
    <row r="4035" spans="1:3" x14ac:dyDescent="0.3">
      <c r="A4035" t="s">
        <v>4060</v>
      </c>
      <c r="B4035">
        <v>1259</v>
      </c>
      <c r="C4035">
        <f t="shared" ref="C4035:C4098" si="63">$F$3+$F$4*B4035</f>
        <v>2568</v>
      </c>
    </row>
    <row r="4036" spans="1:3" x14ac:dyDescent="0.3">
      <c r="A4036" t="s">
        <v>4061</v>
      </c>
      <c r="B4036">
        <v>142</v>
      </c>
      <c r="C4036">
        <f t="shared" si="63"/>
        <v>334</v>
      </c>
    </row>
    <row r="4037" spans="1:3" x14ac:dyDescent="0.3">
      <c r="A4037" t="s">
        <v>4062</v>
      </c>
      <c r="B4037">
        <v>1930</v>
      </c>
      <c r="C4037">
        <f t="shared" si="63"/>
        <v>3910</v>
      </c>
    </row>
    <row r="4038" spans="1:3" x14ac:dyDescent="0.3">
      <c r="A4038" t="s">
        <v>4063</v>
      </c>
      <c r="B4038">
        <v>1293</v>
      </c>
      <c r="C4038">
        <f t="shared" si="63"/>
        <v>2636</v>
      </c>
    </row>
    <row r="4039" spans="1:3" x14ac:dyDescent="0.3">
      <c r="A4039" t="s">
        <v>4064</v>
      </c>
      <c r="B4039">
        <v>416</v>
      </c>
      <c r="C4039">
        <f t="shared" si="63"/>
        <v>882</v>
      </c>
    </row>
    <row r="4040" spans="1:3" x14ac:dyDescent="0.3">
      <c r="A4040" t="s">
        <v>4065</v>
      </c>
      <c r="B4040">
        <v>508</v>
      </c>
      <c r="C4040">
        <f t="shared" si="63"/>
        <v>1066</v>
      </c>
    </row>
    <row r="4041" spans="1:3" x14ac:dyDescent="0.3">
      <c r="A4041" t="s">
        <v>4066</v>
      </c>
      <c r="B4041">
        <v>86</v>
      </c>
      <c r="C4041">
        <f t="shared" si="63"/>
        <v>222</v>
      </c>
    </row>
    <row r="4042" spans="1:3" x14ac:dyDescent="0.3">
      <c r="A4042" t="s">
        <v>4067</v>
      </c>
      <c r="B4042">
        <v>503</v>
      </c>
      <c r="C4042">
        <f t="shared" si="63"/>
        <v>1056</v>
      </c>
    </row>
    <row r="4043" spans="1:3" x14ac:dyDescent="0.3">
      <c r="A4043" t="s">
        <v>4068</v>
      </c>
      <c r="B4043">
        <v>185</v>
      </c>
      <c r="C4043">
        <f t="shared" si="63"/>
        <v>420</v>
      </c>
    </row>
    <row r="4044" spans="1:3" x14ac:dyDescent="0.3">
      <c r="A4044" t="s">
        <v>4069</v>
      </c>
      <c r="B4044">
        <v>26</v>
      </c>
      <c r="C4044">
        <f t="shared" si="63"/>
        <v>102</v>
      </c>
    </row>
    <row r="4045" spans="1:3" x14ac:dyDescent="0.3">
      <c r="A4045" t="s">
        <v>4070</v>
      </c>
      <c r="B4045">
        <v>58</v>
      </c>
      <c r="C4045">
        <f t="shared" si="63"/>
        <v>166</v>
      </c>
    </row>
    <row r="4046" spans="1:3" x14ac:dyDescent="0.3">
      <c r="A4046" t="s">
        <v>4071</v>
      </c>
      <c r="B4046">
        <v>429</v>
      </c>
      <c r="C4046">
        <f t="shared" si="63"/>
        <v>908</v>
      </c>
    </row>
    <row r="4047" spans="1:3" x14ac:dyDescent="0.3">
      <c r="A4047" t="s">
        <v>4072</v>
      </c>
      <c r="B4047">
        <v>44</v>
      </c>
      <c r="C4047">
        <f t="shared" si="63"/>
        <v>138</v>
      </c>
    </row>
    <row r="4048" spans="1:3" x14ac:dyDescent="0.3">
      <c r="A4048" t="s">
        <v>4073</v>
      </c>
      <c r="B4048">
        <v>159</v>
      </c>
      <c r="C4048">
        <f t="shared" si="63"/>
        <v>368</v>
      </c>
    </row>
    <row r="4049" spans="1:3" x14ac:dyDescent="0.3">
      <c r="A4049" t="s">
        <v>4074</v>
      </c>
      <c r="B4049">
        <v>14</v>
      </c>
      <c r="C4049">
        <f t="shared" si="63"/>
        <v>78</v>
      </c>
    </row>
    <row r="4050" spans="1:3" x14ac:dyDescent="0.3">
      <c r="A4050" t="s">
        <v>4075</v>
      </c>
      <c r="B4050">
        <v>698</v>
      </c>
      <c r="C4050">
        <f t="shared" si="63"/>
        <v>1446</v>
      </c>
    </row>
    <row r="4051" spans="1:3" x14ac:dyDescent="0.3">
      <c r="A4051" t="s">
        <v>4076</v>
      </c>
      <c r="B4051">
        <v>1134</v>
      </c>
      <c r="C4051">
        <f t="shared" si="63"/>
        <v>2318</v>
      </c>
    </row>
    <row r="4052" spans="1:3" x14ac:dyDescent="0.3">
      <c r="A4052" t="s">
        <v>4077</v>
      </c>
      <c r="B4052">
        <v>11</v>
      </c>
      <c r="C4052">
        <f t="shared" si="63"/>
        <v>72</v>
      </c>
    </row>
    <row r="4053" spans="1:3" x14ac:dyDescent="0.3">
      <c r="A4053" t="s">
        <v>4078</v>
      </c>
      <c r="B4053">
        <v>431</v>
      </c>
      <c r="C4053">
        <f t="shared" si="63"/>
        <v>912</v>
      </c>
    </row>
    <row r="4054" spans="1:3" x14ac:dyDescent="0.3">
      <c r="A4054" t="s">
        <v>4079</v>
      </c>
      <c r="B4054">
        <v>820</v>
      </c>
      <c r="C4054">
        <f t="shared" si="63"/>
        <v>1690</v>
      </c>
    </row>
    <row r="4055" spans="1:3" x14ac:dyDescent="0.3">
      <c r="A4055" t="s">
        <v>4080</v>
      </c>
      <c r="B4055">
        <v>26</v>
      </c>
      <c r="C4055">
        <f t="shared" si="63"/>
        <v>102</v>
      </c>
    </row>
    <row r="4056" spans="1:3" x14ac:dyDescent="0.3">
      <c r="A4056" t="s">
        <v>4081</v>
      </c>
      <c r="B4056">
        <v>34</v>
      </c>
      <c r="C4056">
        <f t="shared" si="63"/>
        <v>118</v>
      </c>
    </row>
    <row r="4057" spans="1:3" x14ac:dyDescent="0.3">
      <c r="A4057" t="s">
        <v>4082</v>
      </c>
      <c r="B4057">
        <v>32</v>
      </c>
      <c r="C4057">
        <f t="shared" si="63"/>
        <v>114</v>
      </c>
    </row>
    <row r="4058" spans="1:3" x14ac:dyDescent="0.3">
      <c r="A4058" t="s">
        <v>4083</v>
      </c>
      <c r="B4058">
        <v>48</v>
      </c>
      <c r="C4058">
        <f t="shared" si="63"/>
        <v>146</v>
      </c>
    </row>
    <row r="4059" spans="1:3" x14ac:dyDescent="0.3">
      <c r="A4059" t="s">
        <v>4084</v>
      </c>
      <c r="B4059">
        <v>9</v>
      </c>
      <c r="C4059">
        <f t="shared" si="63"/>
        <v>68</v>
      </c>
    </row>
    <row r="4060" spans="1:3" x14ac:dyDescent="0.3">
      <c r="A4060" t="s">
        <v>4085</v>
      </c>
      <c r="B4060">
        <v>35</v>
      </c>
      <c r="C4060">
        <f t="shared" si="63"/>
        <v>120</v>
      </c>
    </row>
    <row r="4061" spans="1:3" x14ac:dyDescent="0.3">
      <c r="A4061" t="s">
        <v>4086</v>
      </c>
      <c r="B4061">
        <v>199</v>
      </c>
      <c r="C4061">
        <f t="shared" si="63"/>
        <v>448</v>
      </c>
    </row>
    <row r="4062" spans="1:3" x14ac:dyDescent="0.3">
      <c r="A4062" t="s">
        <v>4087</v>
      </c>
      <c r="B4062">
        <v>108</v>
      </c>
      <c r="C4062">
        <f t="shared" si="63"/>
        <v>266</v>
      </c>
    </row>
    <row r="4063" spans="1:3" x14ac:dyDescent="0.3">
      <c r="A4063" t="s">
        <v>4088</v>
      </c>
      <c r="B4063">
        <v>78</v>
      </c>
      <c r="C4063">
        <f t="shared" si="63"/>
        <v>206</v>
      </c>
    </row>
    <row r="4064" spans="1:3" x14ac:dyDescent="0.3">
      <c r="A4064" t="s">
        <v>4089</v>
      </c>
      <c r="B4064">
        <v>20</v>
      </c>
      <c r="C4064">
        <f t="shared" si="63"/>
        <v>90</v>
      </c>
    </row>
    <row r="4065" spans="1:3" x14ac:dyDescent="0.3">
      <c r="A4065" t="s">
        <v>4090</v>
      </c>
      <c r="B4065">
        <v>30</v>
      </c>
      <c r="C4065">
        <f t="shared" si="63"/>
        <v>110</v>
      </c>
    </row>
    <row r="4066" spans="1:3" x14ac:dyDescent="0.3">
      <c r="A4066" t="s">
        <v>4091</v>
      </c>
      <c r="B4066">
        <v>859</v>
      </c>
      <c r="C4066">
        <f t="shared" si="63"/>
        <v>1768</v>
      </c>
    </row>
    <row r="4067" spans="1:3" x14ac:dyDescent="0.3">
      <c r="A4067" t="s">
        <v>4092</v>
      </c>
      <c r="B4067">
        <v>81</v>
      </c>
      <c r="C4067">
        <f t="shared" si="63"/>
        <v>212</v>
      </c>
    </row>
    <row r="4068" spans="1:3" x14ac:dyDescent="0.3">
      <c r="A4068" t="s">
        <v>4093</v>
      </c>
      <c r="B4068">
        <v>274</v>
      </c>
      <c r="C4068">
        <f t="shared" si="63"/>
        <v>598</v>
      </c>
    </row>
    <row r="4069" spans="1:3" x14ac:dyDescent="0.3">
      <c r="A4069" t="s">
        <v>4094</v>
      </c>
      <c r="B4069">
        <v>34</v>
      </c>
      <c r="C4069">
        <f t="shared" si="63"/>
        <v>118</v>
      </c>
    </row>
    <row r="4070" spans="1:3" x14ac:dyDescent="0.3">
      <c r="A4070" t="s">
        <v>4095</v>
      </c>
      <c r="B4070">
        <v>18</v>
      </c>
      <c r="C4070">
        <f t="shared" si="63"/>
        <v>86</v>
      </c>
    </row>
    <row r="4071" spans="1:3" x14ac:dyDescent="0.3">
      <c r="A4071" t="s">
        <v>4096</v>
      </c>
      <c r="B4071">
        <v>1474</v>
      </c>
      <c r="C4071">
        <f t="shared" si="63"/>
        <v>2998</v>
      </c>
    </row>
    <row r="4072" spans="1:3" x14ac:dyDescent="0.3">
      <c r="A4072" t="s">
        <v>4097</v>
      </c>
      <c r="B4072">
        <v>139</v>
      </c>
      <c r="C4072">
        <f t="shared" si="63"/>
        <v>328</v>
      </c>
    </row>
    <row r="4073" spans="1:3" x14ac:dyDescent="0.3">
      <c r="A4073" t="s">
        <v>4098</v>
      </c>
      <c r="B4073">
        <v>480</v>
      </c>
      <c r="C4073">
        <f t="shared" si="63"/>
        <v>1010</v>
      </c>
    </row>
    <row r="4074" spans="1:3" x14ac:dyDescent="0.3">
      <c r="A4074" t="s">
        <v>4099</v>
      </c>
      <c r="B4074">
        <v>12</v>
      </c>
      <c r="C4074">
        <f t="shared" si="63"/>
        <v>74</v>
      </c>
    </row>
    <row r="4075" spans="1:3" x14ac:dyDescent="0.3">
      <c r="A4075" t="s">
        <v>4100</v>
      </c>
      <c r="B4075">
        <v>5</v>
      </c>
      <c r="C4075">
        <f t="shared" si="63"/>
        <v>60</v>
      </c>
    </row>
    <row r="4076" spans="1:3" x14ac:dyDescent="0.3">
      <c r="A4076" t="s">
        <v>4101</v>
      </c>
      <c r="B4076">
        <v>30</v>
      </c>
      <c r="C4076">
        <f t="shared" si="63"/>
        <v>110</v>
      </c>
    </row>
    <row r="4077" spans="1:3" x14ac:dyDescent="0.3">
      <c r="A4077" t="s">
        <v>4102</v>
      </c>
      <c r="B4077">
        <v>26</v>
      </c>
      <c r="C4077">
        <f t="shared" si="63"/>
        <v>102</v>
      </c>
    </row>
    <row r="4078" spans="1:3" x14ac:dyDescent="0.3">
      <c r="A4078" t="s">
        <v>4103</v>
      </c>
      <c r="B4078">
        <v>50</v>
      </c>
      <c r="C4078">
        <f t="shared" si="63"/>
        <v>150</v>
      </c>
    </row>
    <row r="4079" spans="1:3" x14ac:dyDescent="0.3">
      <c r="A4079" t="s">
        <v>4104</v>
      </c>
      <c r="B4079">
        <v>88</v>
      </c>
      <c r="C4079">
        <f t="shared" si="63"/>
        <v>226</v>
      </c>
    </row>
    <row r="4080" spans="1:3" x14ac:dyDescent="0.3">
      <c r="A4080" t="s">
        <v>4105</v>
      </c>
      <c r="B4080">
        <v>420</v>
      </c>
      <c r="C4080">
        <f t="shared" si="63"/>
        <v>890</v>
      </c>
    </row>
    <row r="4081" spans="1:3" x14ac:dyDescent="0.3">
      <c r="A4081" t="s">
        <v>4106</v>
      </c>
      <c r="B4081">
        <v>11</v>
      </c>
      <c r="C4081">
        <f t="shared" si="63"/>
        <v>72</v>
      </c>
    </row>
    <row r="4082" spans="1:3" x14ac:dyDescent="0.3">
      <c r="A4082" t="s">
        <v>4107</v>
      </c>
      <c r="B4082">
        <v>67</v>
      </c>
      <c r="C4082">
        <f t="shared" si="63"/>
        <v>184</v>
      </c>
    </row>
    <row r="4083" spans="1:3" x14ac:dyDescent="0.3">
      <c r="A4083" t="s">
        <v>4108</v>
      </c>
      <c r="B4083">
        <v>262</v>
      </c>
      <c r="C4083">
        <f t="shared" si="63"/>
        <v>574</v>
      </c>
    </row>
    <row r="4084" spans="1:3" x14ac:dyDescent="0.3">
      <c r="A4084" t="s">
        <v>4109</v>
      </c>
      <c r="B4084">
        <v>150</v>
      </c>
      <c r="C4084">
        <f t="shared" si="63"/>
        <v>350</v>
      </c>
    </row>
    <row r="4085" spans="1:3" x14ac:dyDescent="0.3">
      <c r="A4085" t="s">
        <v>4110</v>
      </c>
      <c r="B4085">
        <v>12</v>
      </c>
      <c r="C4085">
        <f t="shared" si="63"/>
        <v>74</v>
      </c>
    </row>
    <row r="4086" spans="1:3" x14ac:dyDescent="0.3">
      <c r="A4086" t="s">
        <v>4111</v>
      </c>
      <c r="B4086">
        <v>194</v>
      </c>
      <c r="C4086">
        <f t="shared" si="63"/>
        <v>438</v>
      </c>
    </row>
    <row r="4087" spans="1:3" x14ac:dyDescent="0.3">
      <c r="A4087" t="s">
        <v>4112</v>
      </c>
      <c r="B4087">
        <v>110</v>
      </c>
      <c r="C4087">
        <f t="shared" si="63"/>
        <v>270</v>
      </c>
    </row>
    <row r="4088" spans="1:3" x14ac:dyDescent="0.3">
      <c r="A4088" t="s">
        <v>4113</v>
      </c>
      <c r="B4088">
        <v>24</v>
      </c>
      <c r="C4088">
        <f t="shared" si="63"/>
        <v>98</v>
      </c>
    </row>
    <row r="4089" spans="1:3" x14ac:dyDescent="0.3">
      <c r="A4089" t="s">
        <v>4114</v>
      </c>
      <c r="B4089">
        <v>255</v>
      </c>
      <c r="C4089">
        <f t="shared" si="63"/>
        <v>560</v>
      </c>
    </row>
    <row r="4090" spans="1:3" x14ac:dyDescent="0.3">
      <c r="A4090" t="s">
        <v>4115</v>
      </c>
      <c r="B4090">
        <v>300</v>
      </c>
      <c r="C4090">
        <f t="shared" si="63"/>
        <v>650</v>
      </c>
    </row>
    <row r="4091" spans="1:3" x14ac:dyDescent="0.3">
      <c r="A4091" t="s">
        <v>4116</v>
      </c>
      <c r="B4091">
        <v>60</v>
      </c>
      <c r="C4091">
        <f t="shared" si="63"/>
        <v>170</v>
      </c>
    </row>
    <row r="4092" spans="1:3" x14ac:dyDescent="0.3">
      <c r="A4092" t="s">
        <v>4117</v>
      </c>
      <c r="B4092">
        <v>162</v>
      </c>
      <c r="C4092">
        <f t="shared" si="63"/>
        <v>374</v>
      </c>
    </row>
    <row r="4093" spans="1:3" x14ac:dyDescent="0.3">
      <c r="A4093" t="s">
        <v>4118</v>
      </c>
      <c r="B4093">
        <v>48</v>
      </c>
      <c r="C4093">
        <f t="shared" si="63"/>
        <v>146</v>
      </c>
    </row>
    <row r="4094" spans="1:3" x14ac:dyDescent="0.3">
      <c r="A4094" t="s">
        <v>4119</v>
      </c>
      <c r="B4094">
        <v>80</v>
      </c>
      <c r="C4094">
        <f t="shared" si="63"/>
        <v>210</v>
      </c>
    </row>
    <row r="4095" spans="1:3" x14ac:dyDescent="0.3">
      <c r="A4095" t="s">
        <v>4120</v>
      </c>
      <c r="B4095">
        <v>73</v>
      </c>
      <c r="C4095">
        <f t="shared" si="63"/>
        <v>196</v>
      </c>
    </row>
    <row r="4096" spans="1:3" x14ac:dyDescent="0.3">
      <c r="A4096" t="s">
        <v>4121</v>
      </c>
      <c r="B4096">
        <v>4400</v>
      </c>
      <c r="C4096">
        <f t="shared" si="63"/>
        <v>8850</v>
      </c>
    </row>
    <row r="4097" spans="1:3" x14ac:dyDescent="0.3">
      <c r="A4097" t="s">
        <v>4122</v>
      </c>
      <c r="B4097">
        <v>74</v>
      </c>
      <c r="C4097">
        <f t="shared" si="63"/>
        <v>198</v>
      </c>
    </row>
    <row r="4098" spans="1:3" x14ac:dyDescent="0.3">
      <c r="A4098" t="s">
        <v>4123</v>
      </c>
      <c r="B4098">
        <v>321</v>
      </c>
      <c r="C4098">
        <f t="shared" si="63"/>
        <v>692</v>
      </c>
    </row>
    <row r="4099" spans="1:3" x14ac:dyDescent="0.3">
      <c r="A4099" t="s">
        <v>4124</v>
      </c>
      <c r="B4099">
        <v>1183</v>
      </c>
      <c r="C4099">
        <f t="shared" ref="C4099:C4162" si="64">$F$3+$F$4*B4099</f>
        <v>2416</v>
      </c>
    </row>
    <row r="4100" spans="1:3" x14ac:dyDescent="0.3">
      <c r="A4100" t="s">
        <v>4125</v>
      </c>
      <c r="B4100">
        <v>243</v>
      </c>
      <c r="C4100">
        <f t="shared" si="64"/>
        <v>536</v>
      </c>
    </row>
    <row r="4101" spans="1:3" x14ac:dyDescent="0.3">
      <c r="A4101" t="s">
        <v>4126</v>
      </c>
      <c r="B4101">
        <v>412</v>
      </c>
      <c r="C4101">
        <f t="shared" si="64"/>
        <v>874</v>
      </c>
    </row>
    <row r="4102" spans="1:3" x14ac:dyDescent="0.3">
      <c r="A4102" t="s">
        <v>4127</v>
      </c>
      <c r="B4102">
        <v>1199</v>
      </c>
      <c r="C4102">
        <f t="shared" si="64"/>
        <v>2448</v>
      </c>
    </row>
    <row r="4103" spans="1:3" x14ac:dyDescent="0.3">
      <c r="A4103" t="s">
        <v>4128</v>
      </c>
      <c r="B4103">
        <v>412</v>
      </c>
      <c r="C4103">
        <f t="shared" si="64"/>
        <v>874</v>
      </c>
    </row>
    <row r="4104" spans="1:3" x14ac:dyDescent="0.3">
      <c r="A4104" t="s">
        <v>4129</v>
      </c>
      <c r="B4104">
        <v>45</v>
      </c>
      <c r="C4104">
        <f t="shared" si="64"/>
        <v>140</v>
      </c>
    </row>
    <row r="4105" spans="1:3" x14ac:dyDescent="0.3">
      <c r="A4105" t="s">
        <v>4130</v>
      </c>
      <c r="B4105">
        <v>132</v>
      </c>
      <c r="C4105">
        <f t="shared" si="64"/>
        <v>314</v>
      </c>
    </row>
    <row r="4106" spans="1:3" x14ac:dyDescent="0.3">
      <c r="A4106" t="s">
        <v>4131</v>
      </c>
      <c r="B4106">
        <v>14</v>
      </c>
      <c r="C4106">
        <f t="shared" si="64"/>
        <v>78</v>
      </c>
    </row>
    <row r="4107" spans="1:3" x14ac:dyDescent="0.3">
      <c r="A4107" t="s">
        <v>4132</v>
      </c>
      <c r="B4107">
        <v>50</v>
      </c>
      <c r="C4107">
        <f t="shared" si="64"/>
        <v>150</v>
      </c>
    </row>
    <row r="4108" spans="1:3" x14ac:dyDescent="0.3">
      <c r="A4108" t="s">
        <v>4133</v>
      </c>
      <c r="B4108">
        <v>526</v>
      </c>
      <c r="C4108">
        <f t="shared" si="64"/>
        <v>1102</v>
      </c>
    </row>
    <row r="4109" spans="1:3" x14ac:dyDescent="0.3">
      <c r="A4109" t="s">
        <v>4134</v>
      </c>
      <c r="B4109">
        <v>518</v>
      </c>
      <c r="C4109">
        <f t="shared" si="64"/>
        <v>1086</v>
      </c>
    </row>
    <row r="4110" spans="1:3" x14ac:dyDescent="0.3">
      <c r="A4110" t="s">
        <v>4135</v>
      </c>
      <c r="B4110">
        <v>265</v>
      </c>
      <c r="C4110">
        <f t="shared" si="64"/>
        <v>580</v>
      </c>
    </row>
    <row r="4111" spans="1:3" x14ac:dyDescent="0.3">
      <c r="A4111" t="s">
        <v>4136</v>
      </c>
      <c r="B4111">
        <v>52</v>
      </c>
      <c r="C4111">
        <f t="shared" si="64"/>
        <v>154</v>
      </c>
    </row>
    <row r="4112" spans="1:3" x14ac:dyDescent="0.3">
      <c r="A4112" t="s">
        <v>4137</v>
      </c>
      <c r="B4112">
        <v>38</v>
      </c>
      <c r="C4112">
        <f t="shared" si="64"/>
        <v>126</v>
      </c>
    </row>
    <row r="4113" spans="1:3" x14ac:dyDescent="0.3">
      <c r="A4113" t="s">
        <v>4138</v>
      </c>
      <c r="B4113">
        <v>85</v>
      </c>
      <c r="C4113">
        <f t="shared" si="64"/>
        <v>220</v>
      </c>
    </row>
    <row r="4114" spans="1:3" x14ac:dyDescent="0.3">
      <c r="A4114" t="s">
        <v>4139</v>
      </c>
      <c r="B4114">
        <v>250</v>
      </c>
      <c r="C4114">
        <f t="shared" si="64"/>
        <v>550</v>
      </c>
    </row>
    <row r="4115" spans="1:3" x14ac:dyDescent="0.3">
      <c r="A4115" t="s">
        <v>4140</v>
      </c>
      <c r="B4115">
        <v>403</v>
      </c>
      <c r="C4115">
        <f t="shared" si="64"/>
        <v>856</v>
      </c>
    </row>
    <row r="4116" spans="1:3" x14ac:dyDescent="0.3">
      <c r="A4116" t="s">
        <v>4141</v>
      </c>
      <c r="B4116">
        <v>90</v>
      </c>
      <c r="C4116">
        <f t="shared" si="64"/>
        <v>230</v>
      </c>
    </row>
    <row r="4117" spans="1:3" x14ac:dyDescent="0.3">
      <c r="A4117" t="s">
        <v>4142</v>
      </c>
      <c r="B4117">
        <v>30</v>
      </c>
      <c r="C4117">
        <f t="shared" si="64"/>
        <v>110</v>
      </c>
    </row>
    <row r="4118" spans="1:3" x14ac:dyDescent="0.3">
      <c r="A4118" t="s">
        <v>4143</v>
      </c>
      <c r="B4118">
        <v>18</v>
      </c>
      <c r="C4118">
        <f t="shared" si="64"/>
        <v>86</v>
      </c>
    </row>
    <row r="4119" spans="1:3" x14ac:dyDescent="0.3">
      <c r="A4119" t="s">
        <v>4144</v>
      </c>
      <c r="B4119">
        <v>17</v>
      </c>
      <c r="C4119">
        <f t="shared" si="64"/>
        <v>84</v>
      </c>
    </row>
    <row r="4120" spans="1:3" x14ac:dyDescent="0.3">
      <c r="A4120" t="s">
        <v>4145</v>
      </c>
      <c r="B4120">
        <v>27</v>
      </c>
      <c r="C4120">
        <f t="shared" si="64"/>
        <v>104</v>
      </c>
    </row>
    <row r="4121" spans="1:3" x14ac:dyDescent="0.3">
      <c r="A4121" t="s">
        <v>4146</v>
      </c>
      <c r="B4121">
        <v>3539</v>
      </c>
      <c r="C4121">
        <f t="shared" si="64"/>
        <v>7128</v>
      </c>
    </row>
    <row r="4122" spans="1:3" x14ac:dyDescent="0.3">
      <c r="A4122" t="s">
        <v>4147</v>
      </c>
      <c r="B4122">
        <v>29</v>
      </c>
      <c r="C4122">
        <f t="shared" si="64"/>
        <v>108</v>
      </c>
    </row>
    <row r="4123" spans="1:3" x14ac:dyDescent="0.3">
      <c r="A4123" t="s">
        <v>4148</v>
      </c>
      <c r="B4123">
        <v>3254</v>
      </c>
      <c r="C4123">
        <f t="shared" si="64"/>
        <v>6558</v>
      </c>
    </row>
    <row r="4124" spans="1:3" x14ac:dyDescent="0.3">
      <c r="A4124" t="s">
        <v>4149</v>
      </c>
      <c r="B4124">
        <v>60</v>
      </c>
      <c r="C4124">
        <f t="shared" si="64"/>
        <v>170</v>
      </c>
    </row>
    <row r="4125" spans="1:3" x14ac:dyDescent="0.3">
      <c r="A4125" t="s">
        <v>4150</v>
      </c>
      <c r="B4125">
        <v>235</v>
      </c>
      <c r="C4125">
        <f t="shared" si="64"/>
        <v>520</v>
      </c>
    </row>
    <row r="4126" spans="1:3" x14ac:dyDescent="0.3">
      <c r="A4126" t="s">
        <v>4151</v>
      </c>
      <c r="B4126">
        <v>31</v>
      </c>
      <c r="C4126">
        <f t="shared" si="64"/>
        <v>112</v>
      </c>
    </row>
    <row r="4127" spans="1:3" x14ac:dyDescent="0.3">
      <c r="A4127" t="s">
        <v>4152</v>
      </c>
      <c r="B4127">
        <v>248</v>
      </c>
      <c r="C4127">
        <f t="shared" si="64"/>
        <v>546</v>
      </c>
    </row>
    <row r="4128" spans="1:3" x14ac:dyDescent="0.3">
      <c r="A4128" t="s">
        <v>4153</v>
      </c>
      <c r="B4128">
        <v>69</v>
      </c>
      <c r="C4128">
        <f t="shared" si="64"/>
        <v>188</v>
      </c>
    </row>
    <row r="4129" spans="1:3" x14ac:dyDescent="0.3">
      <c r="A4129" t="s">
        <v>4154</v>
      </c>
      <c r="B4129">
        <v>66</v>
      </c>
      <c r="C4129">
        <f t="shared" si="64"/>
        <v>182</v>
      </c>
    </row>
    <row r="4130" spans="1:3" x14ac:dyDescent="0.3">
      <c r="A4130" t="s">
        <v>4155</v>
      </c>
      <c r="B4130">
        <v>1029</v>
      </c>
      <c r="C4130">
        <f t="shared" si="64"/>
        <v>2108</v>
      </c>
    </row>
    <row r="4131" spans="1:3" x14ac:dyDescent="0.3">
      <c r="A4131" t="s">
        <v>4156</v>
      </c>
      <c r="B4131">
        <v>18</v>
      </c>
      <c r="C4131">
        <f t="shared" si="64"/>
        <v>86</v>
      </c>
    </row>
    <row r="4132" spans="1:3" x14ac:dyDescent="0.3">
      <c r="A4132" t="s">
        <v>4157</v>
      </c>
      <c r="B4132">
        <v>501</v>
      </c>
      <c r="C4132">
        <f t="shared" si="64"/>
        <v>1052</v>
      </c>
    </row>
    <row r="4133" spans="1:3" x14ac:dyDescent="0.3">
      <c r="A4133" t="s">
        <v>4158</v>
      </c>
      <c r="B4133">
        <v>2059</v>
      </c>
      <c r="C4133">
        <f t="shared" si="64"/>
        <v>4168</v>
      </c>
    </row>
    <row r="4134" spans="1:3" x14ac:dyDescent="0.3">
      <c r="A4134" t="s">
        <v>4159</v>
      </c>
      <c r="B4134">
        <v>52</v>
      </c>
      <c r="C4134">
        <f t="shared" si="64"/>
        <v>154</v>
      </c>
    </row>
    <row r="4135" spans="1:3" x14ac:dyDescent="0.3">
      <c r="A4135" t="s">
        <v>4160</v>
      </c>
      <c r="B4135">
        <v>1893</v>
      </c>
      <c r="C4135">
        <f t="shared" si="64"/>
        <v>3836</v>
      </c>
    </row>
    <row r="4136" spans="1:3" x14ac:dyDescent="0.3">
      <c r="A4136" t="s">
        <v>4161</v>
      </c>
      <c r="B4136">
        <v>26</v>
      </c>
      <c r="C4136">
        <f t="shared" si="64"/>
        <v>102</v>
      </c>
    </row>
    <row r="4137" spans="1:3" x14ac:dyDescent="0.3">
      <c r="A4137" t="s">
        <v>4162</v>
      </c>
      <c r="B4137">
        <v>24</v>
      </c>
      <c r="C4137">
        <f t="shared" si="64"/>
        <v>98</v>
      </c>
    </row>
    <row r="4138" spans="1:3" x14ac:dyDescent="0.3">
      <c r="A4138" t="s">
        <v>4163</v>
      </c>
      <c r="B4138">
        <v>35</v>
      </c>
      <c r="C4138">
        <f t="shared" si="64"/>
        <v>120</v>
      </c>
    </row>
    <row r="4139" spans="1:3" x14ac:dyDescent="0.3">
      <c r="A4139" t="s">
        <v>4164</v>
      </c>
      <c r="B4139">
        <v>20</v>
      </c>
      <c r="C4139">
        <f t="shared" si="64"/>
        <v>90</v>
      </c>
    </row>
    <row r="4140" spans="1:3" x14ac:dyDescent="0.3">
      <c r="A4140" t="s">
        <v>4165</v>
      </c>
      <c r="B4140">
        <v>644</v>
      </c>
      <c r="C4140">
        <f t="shared" si="64"/>
        <v>1338</v>
      </c>
    </row>
    <row r="4141" spans="1:3" x14ac:dyDescent="0.3">
      <c r="A4141" t="s">
        <v>4166</v>
      </c>
      <c r="B4141">
        <v>44</v>
      </c>
      <c r="C4141">
        <f t="shared" si="64"/>
        <v>138</v>
      </c>
    </row>
    <row r="4142" spans="1:3" x14ac:dyDescent="0.3">
      <c r="A4142" t="s">
        <v>4167</v>
      </c>
      <c r="B4142">
        <v>94</v>
      </c>
      <c r="C4142">
        <f t="shared" si="64"/>
        <v>238</v>
      </c>
    </row>
    <row r="4143" spans="1:3" x14ac:dyDescent="0.3">
      <c r="A4143" t="s">
        <v>4168</v>
      </c>
      <c r="B4143">
        <v>12</v>
      </c>
      <c r="C4143">
        <f t="shared" si="64"/>
        <v>74</v>
      </c>
    </row>
    <row r="4144" spans="1:3" x14ac:dyDescent="0.3">
      <c r="A4144" t="s">
        <v>4169</v>
      </c>
      <c r="B4144">
        <v>95</v>
      </c>
      <c r="C4144">
        <f t="shared" si="64"/>
        <v>240</v>
      </c>
    </row>
    <row r="4145" spans="1:3" x14ac:dyDescent="0.3">
      <c r="A4145" t="s">
        <v>4170</v>
      </c>
      <c r="B4145">
        <v>248</v>
      </c>
      <c r="C4145">
        <f t="shared" si="64"/>
        <v>546</v>
      </c>
    </row>
    <row r="4146" spans="1:3" x14ac:dyDescent="0.3">
      <c r="A4146" t="s">
        <v>4171</v>
      </c>
      <c r="B4146">
        <v>846</v>
      </c>
      <c r="C4146">
        <f t="shared" si="64"/>
        <v>1742</v>
      </c>
    </row>
    <row r="4147" spans="1:3" x14ac:dyDescent="0.3">
      <c r="A4147" t="s">
        <v>4172</v>
      </c>
      <c r="B4147">
        <v>4</v>
      </c>
      <c r="C4147">
        <f t="shared" si="64"/>
        <v>58</v>
      </c>
    </row>
    <row r="4148" spans="1:3" x14ac:dyDescent="0.3">
      <c r="A4148" t="s">
        <v>4173</v>
      </c>
      <c r="B4148">
        <v>2831</v>
      </c>
      <c r="C4148">
        <f t="shared" si="64"/>
        <v>5712</v>
      </c>
    </row>
    <row r="4149" spans="1:3" x14ac:dyDescent="0.3">
      <c r="A4149" t="s">
        <v>4174</v>
      </c>
      <c r="B4149">
        <v>4545</v>
      </c>
      <c r="C4149">
        <f t="shared" si="64"/>
        <v>9140</v>
      </c>
    </row>
    <row r="4150" spans="1:3" x14ac:dyDescent="0.3">
      <c r="A4150" t="s">
        <v>4175</v>
      </c>
      <c r="B4150">
        <v>833</v>
      </c>
      <c r="C4150">
        <f t="shared" si="64"/>
        <v>1716</v>
      </c>
    </row>
    <row r="4151" spans="1:3" x14ac:dyDescent="0.3">
      <c r="A4151" t="s">
        <v>4176</v>
      </c>
      <c r="B4151">
        <v>1312</v>
      </c>
      <c r="C4151">
        <f t="shared" si="64"/>
        <v>2674</v>
      </c>
    </row>
    <row r="4152" spans="1:3" x14ac:dyDescent="0.3">
      <c r="A4152" t="s">
        <v>4177</v>
      </c>
      <c r="B4152">
        <v>0</v>
      </c>
      <c r="C4152">
        <f t="shared" si="64"/>
        <v>50</v>
      </c>
    </row>
    <row r="4153" spans="1:3" x14ac:dyDescent="0.3">
      <c r="A4153" t="s">
        <v>4178</v>
      </c>
      <c r="B4153">
        <v>59</v>
      </c>
      <c r="C4153">
        <f t="shared" si="64"/>
        <v>168</v>
      </c>
    </row>
    <row r="4154" spans="1:3" x14ac:dyDescent="0.3">
      <c r="A4154" t="s">
        <v>4179</v>
      </c>
      <c r="B4154">
        <v>463</v>
      </c>
      <c r="C4154">
        <f t="shared" si="64"/>
        <v>976</v>
      </c>
    </row>
    <row r="4155" spans="1:3" x14ac:dyDescent="0.3">
      <c r="A4155" t="s">
        <v>4180</v>
      </c>
      <c r="B4155">
        <v>19</v>
      </c>
      <c r="C4155">
        <f t="shared" si="64"/>
        <v>88</v>
      </c>
    </row>
    <row r="4156" spans="1:3" x14ac:dyDescent="0.3">
      <c r="A4156" t="s">
        <v>4181</v>
      </c>
      <c r="B4156">
        <v>58</v>
      </c>
      <c r="C4156">
        <f t="shared" si="64"/>
        <v>166</v>
      </c>
    </row>
    <row r="4157" spans="1:3" x14ac:dyDescent="0.3">
      <c r="A4157" t="s">
        <v>4182</v>
      </c>
      <c r="B4157">
        <v>405</v>
      </c>
      <c r="C4157">
        <f t="shared" si="64"/>
        <v>860</v>
      </c>
    </row>
    <row r="4158" spans="1:3" x14ac:dyDescent="0.3">
      <c r="A4158" t="s">
        <v>4183</v>
      </c>
      <c r="B4158">
        <v>63</v>
      </c>
      <c r="C4158">
        <f t="shared" si="64"/>
        <v>176</v>
      </c>
    </row>
    <row r="4159" spans="1:3" x14ac:dyDescent="0.3">
      <c r="A4159" t="s">
        <v>4184</v>
      </c>
      <c r="B4159">
        <v>49</v>
      </c>
      <c r="C4159">
        <f t="shared" si="64"/>
        <v>148</v>
      </c>
    </row>
    <row r="4160" spans="1:3" x14ac:dyDescent="0.3">
      <c r="A4160" t="s">
        <v>4185</v>
      </c>
      <c r="B4160">
        <v>132</v>
      </c>
      <c r="C4160">
        <f t="shared" si="64"/>
        <v>314</v>
      </c>
    </row>
    <row r="4161" spans="1:3" x14ac:dyDescent="0.3">
      <c r="A4161" t="s">
        <v>4186</v>
      </c>
      <c r="B4161">
        <v>95</v>
      </c>
      <c r="C4161">
        <f t="shared" si="64"/>
        <v>240</v>
      </c>
    </row>
    <row r="4162" spans="1:3" x14ac:dyDescent="0.3">
      <c r="A4162" t="s">
        <v>4187</v>
      </c>
      <c r="B4162">
        <v>0</v>
      </c>
      <c r="C4162">
        <f t="shared" si="64"/>
        <v>50</v>
      </c>
    </row>
    <row r="4163" spans="1:3" x14ac:dyDescent="0.3">
      <c r="A4163" t="s">
        <v>4188</v>
      </c>
      <c r="B4163">
        <v>78</v>
      </c>
      <c r="C4163">
        <f t="shared" ref="C4163:C4226" si="65">$F$3+$F$4*B4163</f>
        <v>206</v>
      </c>
    </row>
    <row r="4164" spans="1:3" x14ac:dyDescent="0.3">
      <c r="A4164" t="s">
        <v>4189</v>
      </c>
      <c r="B4164">
        <v>216</v>
      </c>
      <c r="C4164">
        <f t="shared" si="65"/>
        <v>482</v>
      </c>
    </row>
    <row r="4165" spans="1:3" x14ac:dyDescent="0.3">
      <c r="A4165" t="s">
        <v>4190</v>
      </c>
      <c r="B4165">
        <v>793</v>
      </c>
      <c r="C4165">
        <f t="shared" si="65"/>
        <v>1636</v>
      </c>
    </row>
    <row r="4166" spans="1:3" x14ac:dyDescent="0.3">
      <c r="A4166" t="s">
        <v>4191</v>
      </c>
      <c r="B4166">
        <v>8385</v>
      </c>
      <c r="C4166">
        <f t="shared" si="65"/>
        <v>16820</v>
      </c>
    </row>
    <row r="4167" spans="1:3" x14ac:dyDescent="0.3">
      <c r="A4167" t="s">
        <v>4192</v>
      </c>
      <c r="B4167">
        <v>9</v>
      </c>
      <c r="C4167">
        <f t="shared" si="65"/>
        <v>68</v>
      </c>
    </row>
    <row r="4168" spans="1:3" x14ac:dyDescent="0.3">
      <c r="A4168" t="s">
        <v>4193</v>
      </c>
      <c r="B4168">
        <v>2654</v>
      </c>
      <c r="C4168">
        <f t="shared" si="65"/>
        <v>5358</v>
      </c>
    </row>
    <row r="4169" spans="1:3" x14ac:dyDescent="0.3">
      <c r="A4169" t="s">
        <v>4194</v>
      </c>
      <c r="B4169">
        <v>16</v>
      </c>
      <c r="C4169">
        <f t="shared" si="65"/>
        <v>82</v>
      </c>
    </row>
    <row r="4170" spans="1:3" x14ac:dyDescent="0.3">
      <c r="A4170" t="s">
        <v>4195</v>
      </c>
      <c r="B4170">
        <v>0</v>
      </c>
      <c r="C4170">
        <f t="shared" si="65"/>
        <v>50</v>
      </c>
    </row>
    <row r="4171" spans="1:3" x14ac:dyDescent="0.3">
      <c r="A4171" t="s">
        <v>4196</v>
      </c>
      <c r="B4171">
        <v>120</v>
      </c>
      <c r="C4171">
        <f t="shared" si="65"/>
        <v>290</v>
      </c>
    </row>
    <row r="4172" spans="1:3" x14ac:dyDescent="0.3">
      <c r="A4172" t="s">
        <v>4197</v>
      </c>
      <c r="B4172">
        <v>46</v>
      </c>
      <c r="C4172">
        <f t="shared" si="65"/>
        <v>142</v>
      </c>
    </row>
    <row r="4173" spans="1:3" x14ac:dyDescent="0.3">
      <c r="A4173" t="s">
        <v>4198</v>
      </c>
      <c r="B4173">
        <v>155</v>
      </c>
      <c r="C4173">
        <f t="shared" si="65"/>
        <v>360</v>
      </c>
    </row>
    <row r="4174" spans="1:3" x14ac:dyDescent="0.3">
      <c r="A4174" t="s">
        <v>4199</v>
      </c>
      <c r="B4174">
        <v>83</v>
      </c>
      <c r="C4174">
        <f t="shared" si="65"/>
        <v>216</v>
      </c>
    </row>
    <row r="4175" spans="1:3" x14ac:dyDescent="0.3">
      <c r="A4175" t="s">
        <v>4200</v>
      </c>
      <c r="B4175">
        <v>20</v>
      </c>
      <c r="C4175">
        <f t="shared" si="65"/>
        <v>90</v>
      </c>
    </row>
    <row r="4176" spans="1:3" x14ac:dyDescent="0.3">
      <c r="A4176" t="s">
        <v>4201</v>
      </c>
      <c r="B4176">
        <v>80</v>
      </c>
      <c r="C4176">
        <f t="shared" si="65"/>
        <v>210</v>
      </c>
    </row>
    <row r="4177" spans="1:3" x14ac:dyDescent="0.3">
      <c r="A4177" t="s">
        <v>4202</v>
      </c>
      <c r="B4177">
        <v>14</v>
      </c>
      <c r="C4177">
        <f t="shared" si="65"/>
        <v>78</v>
      </c>
    </row>
    <row r="4178" spans="1:3" x14ac:dyDescent="0.3">
      <c r="A4178" t="s">
        <v>4203</v>
      </c>
      <c r="B4178">
        <v>80</v>
      </c>
      <c r="C4178">
        <f t="shared" si="65"/>
        <v>210</v>
      </c>
    </row>
    <row r="4179" spans="1:3" x14ac:dyDescent="0.3">
      <c r="A4179" t="s">
        <v>4204</v>
      </c>
      <c r="B4179">
        <v>234</v>
      </c>
      <c r="C4179">
        <f t="shared" si="65"/>
        <v>518</v>
      </c>
    </row>
    <row r="4180" spans="1:3" x14ac:dyDescent="0.3">
      <c r="A4180" t="s">
        <v>4205</v>
      </c>
      <c r="B4180">
        <v>11</v>
      </c>
      <c r="C4180">
        <f t="shared" si="65"/>
        <v>72</v>
      </c>
    </row>
    <row r="4181" spans="1:3" x14ac:dyDescent="0.3">
      <c r="A4181" t="s">
        <v>4206</v>
      </c>
      <c r="B4181">
        <v>1584</v>
      </c>
      <c r="C4181">
        <f t="shared" si="65"/>
        <v>3218</v>
      </c>
    </row>
    <row r="4182" spans="1:3" x14ac:dyDescent="0.3">
      <c r="A4182" t="s">
        <v>4207</v>
      </c>
      <c r="B4182">
        <v>9</v>
      </c>
      <c r="C4182">
        <f t="shared" si="65"/>
        <v>68</v>
      </c>
    </row>
    <row r="4183" spans="1:3" x14ac:dyDescent="0.3">
      <c r="A4183" t="s">
        <v>4208</v>
      </c>
      <c r="B4183">
        <v>52</v>
      </c>
      <c r="C4183">
        <f t="shared" si="65"/>
        <v>154</v>
      </c>
    </row>
    <row r="4184" spans="1:3" x14ac:dyDescent="0.3">
      <c r="A4184" t="s">
        <v>4209</v>
      </c>
      <c r="B4184">
        <v>200</v>
      </c>
      <c r="C4184">
        <f t="shared" si="65"/>
        <v>450</v>
      </c>
    </row>
    <row r="4185" spans="1:3" x14ac:dyDescent="0.3">
      <c r="A4185" t="s">
        <v>4210</v>
      </c>
      <c r="B4185">
        <v>117</v>
      </c>
      <c r="C4185">
        <f t="shared" si="65"/>
        <v>284</v>
      </c>
    </row>
    <row r="4186" spans="1:3" x14ac:dyDescent="0.3">
      <c r="A4186" t="s">
        <v>4211</v>
      </c>
      <c r="B4186">
        <v>410</v>
      </c>
      <c r="C4186">
        <f t="shared" si="65"/>
        <v>870</v>
      </c>
    </row>
    <row r="4187" spans="1:3" x14ac:dyDescent="0.3">
      <c r="A4187" t="s">
        <v>4212</v>
      </c>
      <c r="B4187">
        <v>28</v>
      </c>
      <c r="C4187">
        <f t="shared" si="65"/>
        <v>106</v>
      </c>
    </row>
    <row r="4188" spans="1:3" x14ac:dyDescent="0.3">
      <c r="A4188" t="s">
        <v>4213</v>
      </c>
      <c r="B4188">
        <v>281</v>
      </c>
      <c r="C4188">
        <f t="shared" si="65"/>
        <v>612</v>
      </c>
    </row>
    <row r="4189" spans="1:3" x14ac:dyDescent="0.3">
      <c r="A4189" t="s">
        <v>4214</v>
      </c>
      <c r="B4189">
        <v>135</v>
      </c>
      <c r="C4189">
        <f t="shared" si="65"/>
        <v>320</v>
      </c>
    </row>
    <row r="4190" spans="1:3" x14ac:dyDescent="0.3">
      <c r="A4190" t="s">
        <v>4215</v>
      </c>
      <c r="B4190">
        <v>18</v>
      </c>
      <c r="C4190">
        <f t="shared" si="65"/>
        <v>86</v>
      </c>
    </row>
    <row r="4191" spans="1:3" x14ac:dyDescent="0.3">
      <c r="A4191" t="s">
        <v>4216</v>
      </c>
      <c r="B4191">
        <v>41</v>
      </c>
      <c r="C4191">
        <f t="shared" si="65"/>
        <v>132</v>
      </c>
    </row>
    <row r="4192" spans="1:3" x14ac:dyDescent="0.3">
      <c r="A4192" t="s">
        <v>4217</v>
      </c>
      <c r="B4192">
        <v>90</v>
      </c>
      <c r="C4192">
        <f t="shared" si="65"/>
        <v>230</v>
      </c>
    </row>
    <row r="4193" spans="1:3" x14ac:dyDescent="0.3">
      <c r="A4193" t="s">
        <v>4218</v>
      </c>
      <c r="B4193">
        <v>1620</v>
      </c>
      <c r="C4193">
        <f t="shared" si="65"/>
        <v>3290</v>
      </c>
    </row>
    <row r="4194" spans="1:3" x14ac:dyDescent="0.3">
      <c r="A4194" t="s">
        <v>4219</v>
      </c>
      <c r="B4194">
        <v>129</v>
      </c>
      <c r="C4194">
        <f t="shared" si="65"/>
        <v>308</v>
      </c>
    </row>
    <row r="4195" spans="1:3" x14ac:dyDescent="0.3">
      <c r="A4195" t="s">
        <v>4220</v>
      </c>
      <c r="B4195">
        <v>125</v>
      </c>
      <c r="C4195">
        <f t="shared" si="65"/>
        <v>300</v>
      </c>
    </row>
    <row r="4196" spans="1:3" x14ac:dyDescent="0.3">
      <c r="A4196" t="s">
        <v>4221</v>
      </c>
      <c r="B4196">
        <v>361</v>
      </c>
      <c r="C4196">
        <f t="shared" si="65"/>
        <v>772</v>
      </c>
    </row>
    <row r="4197" spans="1:3" x14ac:dyDescent="0.3">
      <c r="A4197" t="s">
        <v>4222</v>
      </c>
      <c r="B4197">
        <v>6</v>
      </c>
      <c r="C4197">
        <f t="shared" si="65"/>
        <v>62</v>
      </c>
    </row>
    <row r="4198" spans="1:3" x14ac:dyDescent="0.3">
      <c r="A4198" t="s">
        <v>4223</v>
      </c>
      <c r="B4198">
        <v>54</v>
      </c>
      <c r="C4198">
        <f t="shared" si="65"/>
        <v>158</v>
      </c>
    </row>
    <row r="4199" spans="1:3" x14ac:dyDescent="0.3">
      <c r="A4199" t="s">
        <v>4224</v>
      </c>
      <c r="B4199">
        <v>1161</v>
      </c>
      <c r="C4199">
        <f t="shared" si="65"/>
        <v>2372</v>
      </c>
    </row>
    <row r="4200" spans="1:3" x14ac:dyDescent="0.3">
      <c r="A4200" t="s">
        <v>4225</v>
      </c>
      <c r="B4200">
        <v>52</v>
      </c>
      <c r="C4200">
        <f t="shared" si="65"/>
        <v>154</v>
      </c>
    </row>
    <row r="4201" spans="1:3" x14ac:dyDescent="0.3">
      <c r="A4201" t="s">
        <v>4226</v>
      </c>
      <c r="B4201">
        <v>56</v>
      </c>
      <c r="C4201">
        <f t="shared" si="65"/>
        <v>162</v>
      </c>
    </row>
    <row r="4202" spans="1:3" x14ac:dyDescent="0.3">
      <c r="A4202" t="s">
        <v>4227</v>
      </c>
      <c r="B4202">
        <v>229</v>
      </c>
      <c r="C4202">
        <f t="shared" si="65"/>
        <v>508</v>
      </c>
    </row>
    <row r="4203" spans="1:3" x14ac:dyDescent="0.3">
      <c r="A4203" t="s">
        <v>4228</v>
      </c>
      <c r="B4203">
        <v>257</v>
      </c>
      <c r="C4203">
        <f t="shared" si="65"/>
        <v>564</v>
      </c>
    </row>
    <row r="4204" spans="1:3" x14ac:dyDescent="0.3">
      <c r="A4204" t="s">
        <v>4229</v>
      </c>
      <c r="B4204">
        <v>117</v>
      </c>
      <c r="C4204">
        <f t="shared" si="65"/>
        <v>284</v>
      </c>
    </row>
    <row r="4205" spans="1:3" x14ac:dyDescent="0.3">
      <c r="A4205" t="s">
        <v>4230</v>
      </c>
      <c r="B4205">
        <v>1613</v>
      </c>
      <c r="C4205">
        <f t="shared" si="65"/>
        <v>3276</v>
      </c>
    </row>
    <row r="4206" spans="1:3" x14ac:dyDescent="0.3">
      <c r="A4206" t="s">
        <v>4231</v>
      </c>
      <c r="B4206">
        <v>805</v>
      </c>
      <c r="C4206">
        <f t="shared" si="65"/>
        <v>1660</v>
      </c>
    </row>
    <row r="4207" spans="1:3" x14ac:dyDescent="0.3">
      <c r="A4207" t="s">
        <v>4232</v>
      </c>
      <c r="B4207">
        <v>27</v>
      </c>
      <c r="C4207">
        <f t="shared" si="65"/>
        <v>104</v>
      </c>
    </row>
    <row r="4208" spans="1:3" x14ac:dyDescent="0.3">
      <c r="A4208" t="s">
        <v>4233</v>
      </c>
      <c r="B4208">
        <v>52</v>
      </c>
      <c r="C4208">
        <f t="shared" si="65"/>
        <v>154</v>
      </c>
    </row>
    <row r="4209" spans="1:3" x14ac:dyDescent="0.3">
      <c r="A4209" t="s">
        <v>4234</v>
      </c>
      <c r="B4209">
        <v>22</v>
      </c>
      <c r="C4209">
        <f t="shared" si="65"/>
        <v>94</v>
      </c>
    </row>
    <row r="4210" spans="1:3" x14ac:dyDescent="0.3">
      <c r="A4210" t="s">
        <v>4235</v>
      </c>
      <c r="B4210">
        <v>62</v>
      </c>
      <c r="C4210">
        <f t="shared" si="65"/>
        <v>174</v>
      </c>
    </row>
    <row r="4211" spans="1:3" x14ac:dyDescent="0.3">
      <c r="A4211" t="s">
        <v>4236</v>
      </c>
      <c r="B4211">
        <v>46</v>
      </c>
      <c r="C4211">
        <f t="shared" si="65"/>
        <v>142</v>
      </c>
    </row>
    <row r="4212" spans="1:3" x14ac:dyDescent="0.3">
      <c r="A4212" t="s">
        <v>4237</v>
      </c>
      <c r="B4212">
        <v>35</v>
      </c>
      <c r="C4212">
        <f t="shared" si="65"/>
        <v>120</v>
      </c>
    </row>
    <row r="4213" spans="1:3" x14ac:dyDescent="0.3">
      <c r="A4213" t="s">
        <v>4238</v>
      </c>
      <c r="B4213">
        <v>18</v>
      </c>
      <c r="C4213">
        <f t="shared" si="65"/>
        <v>86</v>
      </c>
    </row>
    <row r="4214" spans="1:3" x14ac:dyDescent="0.3">
      <c r="A4214" t="s">
        <v>4239</v>
      </c>
      <c r="B4214">
        <v>171</v>
      </c>
      <c r="C4214">
        <f t="shared" si="65"/>
        <v>392</v>
      </c>
    </row>
    <row r="4215" spans="1:3" x14ac:dyDescent="0.3">
      <c r="A4215" t="s">
        <v>4240</v>
      </c>
      <c r="B4215">
        <v>471</v>
      </c>
      <c r="C4215">
        <f t="shared" si="65"/>
        <v>992</v>
      </c>
    </row>
    <row r="4216" spans="1:3" x14ac:dyDescent="0.3">
      <c r="A4216" t="s">
        <v>4241</v>
      </c>
      <c r="B4216">
        <v>100</v>
      </c>
      <c r="C4216">
        <f t="shared" si="65"/>
        <v>250</v>
      </c>
    </row>
    <row r="4217" spans="1:3" x14ac:dyDescent="0.3">
      <c r="A4217" t="s">
        <v>4242</v>
      </c>
      <c r="B4217">
        <v>178</v>
      </c>
      <c r="C4217">
        <f t="shared" si="65"/>
        <v>406</v>
      </c>
    </row>
    <row r="4218" spans="1:3" x14ac:dyDescent="0.3">
      <c r="A4218" t="s">
        <v>4243</v>
      </c>
      <c r="B4218">
        <v>392</v>
      </c>
      <c r="C4218">
        <f t="shared" si="65"/>
        <v>834</v>
      </c>
    </row>
    <row r="4219" spans="1:3" x14ac:dyDescent="0.3">
      <c r="A4219" t="s">
        <v>4244</v>
      </c>
      <c r="B4219">
        <v>40</v>
      </c>
      <c r="C4219">
        <f t="shared" si="65"/>
        <v>130</v>
      </c>
    </row>
    <row r="4220" spans="1:3" x14ac:dyDescent="0.3">
      <c r="A4220" t="s">
        <v>4245</v>
      </c>
      <c r="B4220">
        <v>32</v>
      </c>
      <c r="C4220">
        <f t="shared" si="65"/>
        <v>114</v>
      </c>
    </row>
    <row r="4221" spans="1:3" x14ac:dyDescent="0.3">
      <c r="A4221" t="s">
        <v>4246</v>
      </c>
      <c r="B4221">
        <v>111</v>
      </c>
      <c r="C4221">
        <f t="shared" si="65"/>
        <v>272</v>
      </c>
    </row>
    <row r="4222" spans="1:3" x14ac:dyDescent="0.3">
      <c r="A4222" t="s">
        <v>4247</v>
      </c>
      <c r="B4222">
        <v>142</v>
      </c>
      <c r="C4222">
        <f t="shared" si="65"/>
        <v>334</v>
      </c>
    </row>
    <row r="4223" spans="1:3" x14ac:dyDescent="0.3">
      <c r="A4223" t="s">
        <v>4248</v>
      </c>
      <c r="B4223">
        <v>8606</v>
      </c>
      <c r="C4223">
        <f t="shared" si="65"/>
        <v>17262</v>
      </c>
    </row>
    <row r="4224" spans="1:3" x14ac:dyDescent="0.3">
      <c r="A4224" t="s">
        <v>4249</v>
      </c>
      <c r="B4224">
        <v>1334</v>
      </c>
      <c r="C4224">
        <f t="shared" si="65"/>
        <v>2718</v>
      </c>
    </row>
    <row r="4225" spans="1:3" x14ac:dyDescent="0.3">
      <c r="A4225" t="s">
        <v>4250</v>
      </c>
      <c r="B4225">
        <v>509</v>
      </c>
      <c r="C4225">
        <f t="shared" si="65"/>
        <v>1068</v>
      </c>
    </row>
    <row r="4226" spans="1:3" x14ac:dyDescent="0.3">
      <c r="A4226" t="s">
        <v>4251</v>
      </c>
      <c r="B4226">
        <v>455</v>
      </c>
      <c r="C4226">
        <f t="shared" si="65"/>
        <v>960</v>
      </c>
    </row>
    <row r="4227" spans="1:3" x14ac:dyDescent="0.3">
      <c r="A4227" t="s">
        <v>4252</v>
      </c>
      <c r="B4227">
        <v>115</v>
      </c>
      <c r="C4227">
        <f t="shared" ref="C4227:C4290" si="66">$F$3+$F$4*B4227</f>
        <v>280</v>
      </c>
    </row>
    <row r="4228" spans="1:3" x14ac:dyDescent="0.3">
      <c r="A4228" t="s">
        <v>4253</v>
      </c>
      <c r="B4228">
        <v>31</v>
      </c>
      <c r="C4228">
        <f t="shared" si="66"/>
        <v>112</v>
      </c>
    </row>
    <row r="4229" spans="1:3" x14ac:dyDescent="0.3">
      <c r="A4229" t="s">
        <v>4254</v>
      </c>
      <c r="B4229">
        <v>37</v>
      </c>
      <c r="C4229">
        <f t="shared" si="66"/>
        <v>124</v>
      </c>
    </row>
    <row r="4230" spans="1:3" x14ac:dyDescent="0.3">
      <c r="A4230" t="s">
        <v>4255</v>
      </c>
      <c r="B4230">
        <v>568</v>
      </c>
      <c r="C4230">
        <f t="shared" si="66"/>
        <v>1186</v>
      </c>
    </row>
    <row r="4231" spans="1:3" x14ac:dyDescent="0.3">
      <c r="A4231" t="s">
        <v>4256</v>
      </c>
      <c r="B4231">
        <v>257</v>
      </c>
      <c r="C4231">
        <f t="shared" si="66"/>
        <v>564</v>
      </c>
    </row>
    <row r="4232" spans="1:3" x14ac:dyDescent="0.3">
      <c r="A4232" t="s">
        <v>4257</v>
      </c>
      <c r="B4232">
        <v>60</v>
      </c>
      <c r="C4232">
        <f t="shared" si="66"/>
        <v>170</v>
      </c>
    </row>
    <row r="4233" spans="1:3" x14ac:dyDescent="0.3">
      <c r="A4233" t="s">
        <v>4258</v>
      </c>
      <c r="B4233">
        <v>1398</v>
      </c>
      <c r="C4233">
        <f t="shared" si="66"/>
        <v>2846</v>
      </c>
    </row>
    <row r="4234" spans="1:3" x14ac:dyDescent="0.3">
      <c r="A4234" t="s">
        <v>4259</v>
      </c>
      <c r="B4234">
        <v>54</v>
      </c>
      <c r="C4234">
        <f t="shared" si="66"/>
        <v>158</v>
      </c>
    </row>
    <row r="4235" spans="1:3" x14ac:dyDescent="0.3">
      <c r="A4235" t="s">
        <v>4260</v>
      </c>
      <c r="B4235">
        <v>11</v>
      </c>
      <c r="C4235">
        <f t="shared" si="66"/>
        <v>72</v>
      </c>
    </row>
    <row r="4236" spans="1:3" x14ac:dyDescent="0.3">
      <c r="A4236" t="s">
        <v>4261</v>
      </c>
      <c r="B4236">
        <v>21</v>
      </c>
      <c r="C4236">
        <f t="shared" si="66"/>
        <v>92</v>
      </c>
    </row>
    <row r="4237" spans="1:3" x14ac:dyDescent="0.3">
      <c r="A4237" t="s">
        <v>4262</v>
      </c>
      <c r="B4237">
        <v>47</v>
      </c>
      <c r="C4237">
        <f t="shared" si="66"/>
        <v>144</v>
      </c>
    </row>
    <row r="4238" spans="1:3" x14ac:dyDescent="0.3">
      <c r="A4238" t="s">
        <v>4263</v>
      </c>
      <c r="B4238">
        <v>208</v>
      </c>
      <c r="C4238">
        <f t="shared" si="66"/>
        <v>466</v>
      </c>
    </row>
    <row r="4239" spans="1:3" x14ac:dyDescent="0.3">
      <c r="A4239" t="s">
        <v>4264</v>
      </c>
      <c r="B4239">
        <v>309</v>
      </c>
      <c r="C4239">
        <f t="shared" si="66"/>
        <v>668</v>
      </c>
    </row>
    <row r="4240" spans="1:3" x14ac:dyDescent="0.3">
      <c r="A4240" t="s">
        <v>4265</v>
      </c>
      <c r="B4240">
        <v>86</v>
      </c>
      <c r="C4240">
        <f t="shared" si="66"/>
        <v>222</v>
      </c>
    </row>
    <row r="4241" spans="1:3" x14ac:dyDescent="0.3">
      <c r="A4241" t="s">
        <v>4266</v>
      </c>
      <c r="B4241">
        <v>84</v>
      </c>
      <c r="C4241">
        <f t="shared" si="66"/>
        <v>218</v>
      </c>
    </row>
    <row r="4242" spans="1:3" x14ac:dyDescent="0.3">
      <c r="A4242" t="s">
        <v>4267</v>
      </c>
      <c r="B4242">
        <v>116</v>
      </c>
      <c r="C4242">
        <f t="shared" si="66"/>
        <v>282</v>
      </c>
    </row>
    <row r="4243" spans="1:3" x14ac:dyDescent="0.3">
      <c r="A4243" t="s">
        <v>4268</v>
      </c>
      <c r="B4243">
        <v>56</v>
      </c>
      <c r="C4243">
        <f t="shared" si="66"/>
        <v>162</v>
      </c>
    </row>
    <row r="4244" spans="1:3" x14ac:dyDescent="0.3">
      <c r="A4244" t="s">
        <v>4269</v>
      </c>
      <c r="B4244">
        <v>1002</v>
      </c>
      <c r="C4244">
        <f t="shared" si="66"/>
        <v>2054</v>
      </c>
    </row>
    <row r="4245" spans="1:3" x14ac:dyDescent="0.3">
      <c r="A4245" t="s">
        <v>4270</v>
      </c>
      <c r="B4245">
        <v>29</v>
      </c>
      <c r="C4245">
        <f t="shared" si="66"/>
        <v>108</v>
      </c>
    </row>
    <row r="4246" spans="1:3" x14ac:dyDescent="0.3">
      <c r="A4246" t="s">
        <v>4271</v>
      </c>
      <c r="B4246">
        <v>176</v>
      </c>
      <c r="C4246">
        <f t="shared" si="66"/>
        <v>402</v>
      </c>
    </row>
    <row r="4247" spans="1:3" x14ac:dyDescent="0.3">
      <c r="A4247" t="s">
        <v>4272</v>
      </c>
      <c r="B4247">
        <v>154</v>
      </c>
      <c r="C4247">
        <f t="shared" si="66"/>
        <v>358</v>
      </c>
    </row>
    <row r="4248" spans="1:3" x14ac:dyDescent="0.3">
      <c r="A4248" t="s">
        <v>4273</v>
      </c>
      <c r="B4248">
        <v>60</v>
      </c>
      <c r="C4248">
        <f t="shared" si="66"/>
        <v>170</v>
      </c>
    </row>
    <row r="4249" spans="1:3" x14ac:dyDescent="0.3">
      <c r="A4249" t="s">
        <v>4274</v>
      </c>
      <c r="B4249">
        <v>29</v>
      </c>
      <c r="C4249">
        <f t="shared" si="66"/>
        <v>108</v>
      </c>
    </row>
    <row r="4250" spans="1:3" x14ac:dyDescent="0.3">
      <c r="A4250" t="s">
        <v>4275</v>
      </c>
      <c r="B4250">
        <v>271</v>
      </c>
      <c r="C4250">
        <f t="shared" si="66"/>
        <v>592</v>
      </c>
    </row>
    <row r="4251" spans="1:3" x14ac:dyDescent="0.3">
      <c r="A4251" t="s">
        <v>4276</v>
      </c>
      <c r="B4251">
        <v>1522</v>
      </c>
      <c r="C4251">
        <f t="shared" si="66"/>
        <v>3094</v>
      </c>
    </row>
    <row r="4252" spans="1:3" x14ac:dyDescent="0.3">
      <c r="A4252" t="s">
        <v>4277</v>
      </c>
      <c r="B4252">
        <v>147</v>
      </c>
      <c r="C4252">
        <f t="shared" si="66"/>
        <v>344</v>
      </c>
    </row>
    <row r="4253" spans="1:3" x14ac:dyDescent="0.3">
      <c r="A4253" t="s">
        <v>4278</v>
      </c>
      <c r="B4253">
        <v>8</v>
      </c>
      <c r="C4253">
        <f t="shared" si="66"/>
        <v>66</v>
      </c>
    </row>
    <row r="4254" spans="1:3" x14ac:dyDescent="0.3">
      <c r="A4254" t="s">
        <v>4279</v>
      </c>
      <c r="B4254">
        <v>139</v>
      </c>
      <c r="C4254">
        <f t="shared" si="66"/>
        <v>328</v>
      </c>
    </row>
    <row r="4255" spans="1:3" x14ac:dyDescent="0.3">
      <c r="A4255" t="s">
        <v>4280</v>
      </c>
      <c r="B4255">
        <v>31</v>
      </c>
      <c r="C4255">
        <f t="shared" si="66"/>
        <v>112</v>
      </c>
    </row>
    <row r="4256" spans="1:3" x14ac:dyDescent="0.3">
      <c r="A4256" t="s">
        <v>4281</v>
      </c>
      <c r="B4256">
        <v>43</v>
      </c>
      <c r="C4256">
        <f t="shared" si="66"/>
        <v>136</v>
      </c>
    </row>
    <row r="4257" spans="1:3" x14ac:dyDescent="0.3">
      <c r="A4257" t="s">
        <v>4282</v>
      </c>
      <c r="B4257">
        <v>54</v>
      </c>
      <c r="C4257">
        <f t="shared" si="66"/>
        <v>158</v>
      </c>
    </row>
    <row r="4258" spans="1:3" x14ac:dyDescent="0.3">
      <c r="A4258" t="s">
        <v>4283</v>
      </c>
      <c r="B4258">
        <v>50</v>
      </c>
      <c r="C4258">
        <f t="shared" si="66"/>
        <v>150</v>
      </c>
    </row>
    <row r="4259" spans="1:3" x14ac:dyDescent="0.3">
      <c r="A4259" t="s">
        <v>4284</v>
      </c>
      <c r="B4259">
        <v>36</v>
      </c>
      <c r="C4259">
        <f t="shared" si="66"/>
        <v>122</v>
      </c>
    </row>
    <row r="4260" spans="1:3" x14ac:dyDescent="0.3">
      <c r="A4260" t="s">
        <v>4285</v>
      </c>
      <c r="B4260">
        <v>59</v>
      </c>
      <c r="C4260">
        <f t="shared" si="66"/>
        <v>168</v>
      </c>
    </row>
    <row r="4261" spans="1:3" x14ac:dyDescent="0.3">
      <c r="A4261" t="s">
        <v>4286</v>
      </c>
      <c r="B4261">
        <v>0</v>
      </c>
      <c r="C4261">
        <f t="shared" si="66"/>
        <v>50</v>
      </c>
    </row>
    <row r="4262" spans="1:3" x14ac:dyDescent="0.3">
      <c r="A4262" t="s">
        <v>4287</v>
      </c>
      <c r="B4262">
        <v>57</v>
      </c>
      <c r="C4262">
        <f t="shared" si="66"/>
        <v>164</v>
      </c>
    </row>
    <row r="4263" spans="1:3" x14ac:dyDescent="0.3">
      <c r="A4263" t="s">
        <v>4288</v>
      </c>
      <c r="B4263">
        <v>358</v>
      </c>
      <c r="C4263">
        <f t="shared" si="66"/>
        <v>766</v>
      </c>
    </row>
    <row r="4264" spans="1:3" x14ac:dyDescent="0.3">
      <c r="A4264" t="s">
        <v>4289</v>
      </c>
      <c r="B4264">
        <v>197</v>
      </c>
      <c r="C4264">
        <f t="shared" si="66"/>
        <v>444</v>
      </c>
    </row>
    <row r="4265" spans="1:3" x14ac:dyDescent="0.3">
      <c r="A4265" t="s">
        <v>4290</v>
      </c>
      <c r="B4265">
        <v>382</v>
      </c>
      <c r="C4265">
        <f t="shared" si="66"/>
        <v>814</v>
      </c>
    </row>
    <row r="4266" spans="1:3" x14ac:dyDescent="0.3">
      <c r="A4266" t="s">
        <v>4291</v>
      </c>
      <c r="B4266">
        <v>0</v>
      </c>
      <c r="C4266">
        <f t="shared" si="66"/>
        <v>50</v>
      </c>
    </row>
    <row r="4267" spans="1:3" x14ac:dyDescent="0.3">
      <c r="A4267" t="s">
        <v>4292</v>
      </c>
      <c r="B4267">
        <v>28</v>
      </c>
      <c r="C4267">
        <f t="shared" si="66"/>
        <v>106</v>
      </c>
    </row>
    <row r="4268" spans="1:3" x14ac:dyDescent="0.3">
      <c r="A4268" t="s">
        <v>4293</v>
      </c>
      <c r="B4268">
        <v>231</v>
      </c>
      <c r="C4268">
        <f t="shared" si="66"/>
        <v>512</v>
      </c>
    </row>
    <row r="4269" spans="1:3" x14ac:dyDescent="0.3">
      <c r="A4269" t="s">
        <v>4294</v>
      </c>
      <c r="B4269">
        <v>0</v>
      </c>
      <c r="C4269">
        <f t="shared" si="66"/>
        <v>50</v>
      </c>
    </row>
    <row r="4270" spans="1:3" x14ac:dyDescent="0.3">
      <c r="A4270" t="s">
        <v>4295</v>
      </c>
      <c r="B4270">
        <v>27</v>
      </c>
      <c r="C4270">
        <f t="shared" si="66"/>
        <v>104</v>
      </c>
    </row>
    <row r="4271" spans="1:3" x14ac:dyDescent="0.3">
      <c r="A4271" t="s">
        <v>4296</v>
      </c>
      <c r="B4271">
        <v>113</v>
      </c>
      <c r="C4271">
        <f t="shared" si="66"/>
        <v>276</v>
      </c>
    </row>
    <row r="4272" spans="1:3" x14ac:dyDescent="0.3">
      <c r="A4272" t="s">
        <v>4297</v>
      </c>
      <c r="B4272">
        <v>96</v>
      </c>
      <c r="C4272">
        <f t="shared" si="66"/>
        <v>242</v>
      </c>
    </row>
    <row r="4273" spans="1:3" x14ac:dyDescent="0.3">
      <c r="A4273" t="s">
        <v>4298</v>
      </c>
      <c r="B4273">
        <v>169</v>
      </c>
      <c r="C4273">
        <f t="shared" si="66"/>
        <v>388</v>
      </c>
    </row>
    <row r="4274" spans="1:3" x14ac:dyDescent="0.3">
      <c r="A4274" t="s">
        <v>4299</v>
      </c>
      <c r="B4274">
        <v>13</v>
      </c>
      <c r="C4274">
        <f t="shared" si="66"/>
        <v>76</v>
      </c>
    </row>
    <row r="4275" spans="1:3" x14ac:dyDescent="0.3">
      <c r="A4275" t="s">
        <v>4300</v>
      </c>
      <c r="B4275">
        <v>2907</v>
      </c>
      <c r="C4275">
        <f t="shared" si="66"/>
        <v>5864</v>
      </c>
    </row>
    <row r="4276" spans="1:3" x14ac:dyDescent="0.3">
      <c r="A4276" t="s">
        <v>4301</v>
      </c>
      <c r="B4276">
        <v>148</v>
      </c>
      <c r="C4276">
        <f t="shared" si="66"/>
        <v>346</v>
      </c>
    </row>
    <row r="4277" spans="1:3" x14ac:dyDescent="0.3">
      <c r="A4277" t="s">
        <v>4302</v>
      </c>
      <c r="B4277">
        <v>1507</v>
      </c>
      <c r="C4277">
        <f t="shared" si="66"/>
        <v>3064</v>
      </c>
    </row>
    <row r="4278" spans="1:3" x14ac:dyDescent="0.3">
      <c r="A4278" t="s">
        <v>4303</v>
      </c>
      <c r="B4278">
        <v>53</v>
      </c>
      <c r="C4278">
        <f t="shared" si="66"/>
        <v>156</v>
      </c>
    </row>
    <row r="4279" spans="1:3" x14ac:dyDescent="0.3">
      <c r="A4279" t="s">
        <v>4304</v>
      </c>
      <c r="B4279">
        <v>90</v>
      </c>
      <c r="C4279">
        <f t="shared" si="66"/>
        <v>230</v>
      </c>
    </row>
    <row r="4280" spans="1:3" x14ac:dyDescent="0.3">
      <c r="A4280" t="s">
        <v>4305</v>
      </c>
      <c r="B4280">
        <v>46</v>
      </c>
      <c r="C4280">
        <f t="shared" si="66"/>
        <v>142</v>
      </c>
    </row>
    <row r="4281" spans="1:3" x14ac:dyDescent="0.3">
      <c r="A4281" t="s">
        <v>4306</v>
      </c>
      <c r="B4281">
        <v>183</v>
      </c>
      <c r="C4281">
        <f t="shared" si="66"/>
        <v>416</v>
      </c>
    </row>
    <row r="4282" spans="1:3" x14ac:dyDescent="0.3">
      <c r="A4282" t="s">
        <v>4307</v>
      </c>
      <c r="B4282">
        <v>601</v>
      </c>
      <c r="C4282">
        <f t="shared" si="66"/>
        <v>1252</v>
      </c>
    </row>
    <row r="4283" spans="1:3" x14ac:dyDescent="0.3">
      <c r="A4283" t="s">
        <v>4308</v>
      </c>
      <c r="B4283">
        <v>175</v>
      </c>
      <c r="C4283">
        <f t="shared" si="66"/>
        <v>400</v>
      </c>
    </row>
    <row r="4284" spans="1:3" x14ac:dyDescent="0.3">
      <c r="A4284" t="s">
        <v>4309</v>
      </c>
      <c r="B4284">
        <v>13</v>
      </c>
      <c r="C4284">
        <f t="shared" si="66"/>
        <v>76</v>
      </c>
    </row>
    <row r="4285" spans="1:3" x14ac:dyDescent="0.3">
      <c r="A4285" t="s">
        <v>4310</v>
      </c>
      <c r="B4285">
        <v>159</v>
      </c>
      <c r="C4285">
        <f t="shared" si="66"/>
        <v>368</v>
      </c>
    </row>
    <row r="4286" spans="1:3" x14ac:dyDescent="0.3">
      <c r="A4286" t="s">
        <v>4311</v>
      </c>
      <c r="B4286">
        <v>68</v>
      </c>
      <c r="C4286">
        <f t="shared" si="66"/>
        <v>186</v>
      </c>
    </row>
    <row r="4287" spans="1:3" x14ac:dyDescent="0.3">
      <c r="A4287" t="s">
        <v>4312</v>
      </c>
      <c r="B4287">
        <v>228</v>
      </c>
      <c r="C4287">
        <f t="shared" si="66"/>
        <v>506</v>
      </c>
    </row>
    <row r="4288" spans="1:3" x14ac:dyDescent="0.3">
      <c r="A4288" t="s">
        <v>4313</v>
      </c>
      <c r="B4288">
        <v>583</v>
      </c>
      <c r="C4288">
        <f t="shared" si="66"/>
        <v>1216</v>
      </c>
    </row>
    <row r="4289" spans="1:3" x14ac:dyDescent="0.3">
      <c r="A4289" t="s">
        <v>4314</v>
      </c>
      <c r="B4289">
        <v>416</v>
      </c>
      <c r="C4289">
        <f t="shared" si="66"/>
        <v>882</v>
      </c>
    </row>
    <row r="4290" spans="1:3" x14ac:dyDescent="0.3">
      <c r="A4290" t="s">
        <v>4315</v>
      </c>
      <c r="B4290">
        <v>98</v>
      </c>
      <c r="C4290">
        <f t="shared" si="66"/>
        <v>246</v>
      </c>
    </row>
    <row r="4291" spans="1:3" x14ac:dyDescent="0.3">
      <c r="A4291" t="s">
        <v>4316</v>
      </c>
      <c r="B4291">
        <v>60</v>
      </c>
      <c r="C4291">
        <f t="shared" ref="C4291:C4354" si="67">$F$3+$F$4*B4291</f>
        <v>170</v>
      </c>
    </row>
    <row r="4292" spans="1:3" x14ac:dyDescent="0.3">
      <c r="A4292" t="s">
        <v>4317</v>
      </c>
      <c r="B4292">
        <v>1630</v>
      </c>
      <c r="C4292">
        <f t="shared" si="67"/>
        <v>3310</v>
      </c>
    </row>
    <row r="4293" spans="1:3" x14ac:dyDescent="0.3">
      <c r="A4293" t="s">
        <v>4318</v>
      </c>
      <c r="B4293">
        <v>11404</v>
      </c>
      <c r="C4293">
        <f t="shared" si="67"/>
        <v>22858</v>
      </c>
    </row>
    <row r="4294" spans="1:3" x14ac:dyDescent="0.3">
      <c r="A4294" t="s">
        <v>4319</v>
      </c>
      <c r="B4294">
        <v>114</v>
      </c>
      <c r="C4294">
        <f t="shared" si="67"/>
        <v>278</v>
      </c>
    </row>
    <row r="4295" spans="1:3" x14ac:dyDescent="0.3">
      <c r="A4295" t="s">
        <v>4320</v>
      </c>
      <c r="B4295">
        <v>774</v>
      </c>
      <c r="C4295">
        <f t="shared" si="67"/>
        <v>1598</v>
      </c>
    </row>
    <row r="4296" spans="1:3" x14ac:dyDescent="0.3">
      <c r="A4296" t="s">
        <v>4321</v>
      </c>
      <c r="B4296">
        <v>9</v>
      </c>
      <c r="C4296">
        <f t="shared" si="67"/>
        <v>68</v>
      </c>
    </row>
    <row r="4297" spans="1:3" x14ac:dyDescent="0.3">
      <c r="A4297" t="s">
        <v>4322</v>
      </c>
      <c r="B4297">
        <v>22</v>
      </c>
      <c r="C4297">
        <f t="shared" si="67"/>
        <v>94</v>
      </c>
    </row>
    <row r="4298" spans="1:3" x14ac:dyDescent="0.3">
      <c r="A4298" t="s">
        <v>4323</v>
      </c>
      <c r="B4298">
        <v>50</v>
      </c>
      <c r="C4298">
        <f t="shared" si="67"/>
        <v>150</v>
      </c>
    </row>
    <row r="4299" spans="1:3" x14ac:dyDescent="0.3">
      <c r="A4299" t="s">
        <v>4324</v>
      </c>
      <c r="B4299">
        <v>27</v>
      </c>
      <c r="C4299">
        <f t="shared" si="67"/>
        <v>104</v>
      </c>
    </row>
    <row r="4300" spans="1:3" x14ac:dyDescent="0.3">
      <c r="A4300" t="s">
        <v>4325</v>
      </c>
      <c r="B4300">
        <v>309</v>
      </c>
      <c r="C4300">
        <f t="shared" si="67"/>
        <v>668</v>
      </c>
    </row>
    <row r="4301" spans="1:3" x14ac:dyDescent="0.3">
      <c r="A4301" t="s">
        <v>4326</v>
      </c>
      <c r="B4301">
        <v>48</v>
      </c>
      <c r="C4301">
        <f t="shared" si="67"/>
        <v>146</v>
      </c>
    </row>
    <row r="4302" spans="1:3" x14ac:dyDescent="0.3">
      <c r="A4302" t="s">
        <v>4327</v>
      </c>
      <c r="B4302">
        <v>30</v>
      </c>
      <c r="C4302">
        <f t="shared" si="67"/>
        <v>110</v>
      </c>
    </row>
    <row r="4303" spans="1:3" x14ac:dyDescent="0.3">
      <c r="A4303" t="s">
        <v>4328</v>
      </c>
      <c r="B4303">
        <v>14</v>
      </c>
      <c r="C4303">
        <f t="shared" si="67"/>
        <v>78</v>
      </c>
    </row>
    <row r="4304" spans="1:3" x14ac:dyDescent="0.3">
      <c r="A4304" t="s">
        <v>4329</v>
      </c>
      <c r="B4304">
        <v>4902</v>
      </c>
      <c r="C4304">
        <f t="shared" si="67"/>
        <v>9854</v>
      </c>
    </row>
    <row r="4305" spans="1:3" x14ac:dyDescent="0.3">
      <c r="A4305" t="s">
        <v>4330</v>
      </c>
      <c r="B4305">
        <v>89</v>
      </c>
      <c r="C4305">
        <f t="shared" si="67"/>
        <v>228</v>
      </c>
    </row>
    <row r="4306" spans="1:3" x14ac:dyDescent="0.3">
      <c r="A4306" t="s">
        <v>4331</v>
      </c>
      <c r="B4306">
        <v>18</v>
      </c>
      <c r="C4306">
        <f t="shared" si="67"/>
        <v>86</v>
      </c>
    </row>
    <row r="4307" spans="1:3" x14ac:dyDescent="0.3">
      <c r="A4307" t="s">
        <v>4332</v>
      </c>
      <c r="B4307">
        <v>3604</v>
      </c>
      <c r="C4307">
        <f t="shared" si="67"/>
        <v>7258</v>
      </c>
    </row>
    <row r="4308" spans="1:3" x14ac:dyDescent="0.3">
      <c r="A4308" t="s">
        <v>4333</v>
      </c>
      <c r="B4308">
        <v>150</v>
      </c>
      <c r="C4308">
        <f t="shared" si="67"/>
        <v>350</v>
      </c>
    </row>
    <row r="4309" spans="1:3" x14ac:dyDescent="0.3">
      <c r="A4309" t="s">
        <v>4334</v>
      </c>
      <c r="B4309">
        <v>525</v>
      </c>
      <c r="C4309">
        <f t="shared" si="67"/>
        <v>1100</v>
      </c>
    </row>
    <row r="4310" spans="1:3" x14ac:dyDescent="0.3">
      <c r="A4310" t="s">
        <v>4335</v>
      </c>
      <c r="B4310">
        <v>360</v>
      </c>
      <c r="C4310">
        <f t="shared" si="67"/>
        <v>770</v>
      </c>
    </row>
    <row r="4311" spans="1:3" x14ac:dyDescent="0.3">
      <c r="A4311" t="s">
        <v>4336</v>
      </c>
      <c r="B4311">
        <v>63</v>
      </c>
      <c r="C4311">
        <f t="shared" si="67"/>
        <v>176</v>
      </c>
    </row>
    <row r="4312" spans="1:3" x14ac:dyDescent="0.3">
      <c r="A4312" t="s">
        <v>4337</v>
      </c>
      <c r="B4312">
        <v>105</v>
      </c>
      <c r="C4312">
        <f t="shared" si="67"/>
        <v>260</v>
      </c>
    </row>
    <row r="4313" spans="1:3" x14ac:dyDescent="0.3">
      <c r="A4313" t="s">
        <v>4338</v>
      </c>
      <c r="B4313">
        <v>75</v>
      </c>
      <c r="C4313">
        <f t="shared" si="67"/>
        <v>200</v>
      </c>
    </row>
    <row r="4314" spans="1:3" x14ac:dyDescent="0.3">
      <c r="A4314" t="s">
        <v>4339</v>
      </c>
      <c r="B4314">
        <v>328</v>
      </c>
      <c r="C4314">
        <f t="shared" si="67"/>
        <v>706</v>
      </c>
    </row>
    <row r="4315" spans="1:3" x14ac:dyDescent="0.3">
      <c r="A4315" t="s">
        <v>4340</v>
      </c>
      <c r="B4315">
        <v>3630</v>
      </c>
      <c r="C4315">
        <f t="shared" si="67"/>
        <v>7310</v>
      </c>
    </row>
    <row r="4316" spans="1:3" x14ac:dyDescent="0.3">
      <c r="A4316" t="s">
        <v>4341</v>
      </c>
      <c r="B4316">
        <v>45</v>
      </c>
      <c r="C4316">
        <f t="shared" si="67"/>
        <v>140</v>
      </c>
    </row>
    <row r="4317" spans="1:3" x14ac:dyDescent="0.3">
      <c r="A4317" t="s">
        <v>4342</v>
      </c>
      <c r="B4317">
        <v>1631</v>
      </c>
      <c r="C4317">
        <f t="shared" si="67"/>
        <v>3312</v>
      </c>
    </row>
    <row r="4318" spans="1:3" x14ac:dyDescent="0.3">
      <c r="A4318" t="s">
        <v>4343</v>
      </c>
      <c r="B4318">
        <v>1285</v>
      </c>
      <c r="C4318">
        <f t="shared" si="67"/>
        <v>2620</v>
      </c>
    </row>
    <row r="4319" spans="1:3" x14ac:dyDescent="0.3">
      <c r="A4319" t="s">
        <v>4344</v>
      </c>
      <c r="B4319">
        <v>920</v>
      </c>
      <c r="C4319">
        <f t="shared" si="67"/>
        <v>1890</v>
      </c>
    </row>
    <row r="4320" spans="1:3" x14ac:dyDescent="0.3">
      <c r="A4320" t="s">
        <v>4345</v>
      </c>
      <c r="B4320">
        <v>6</v>
      </c>
      <c r="C4320">
        <f t="shared" si="67"/>
        <v>62</v>
      </c>
    </row>
    <row r="4321" spans="1:3" x14ac:dyDescent="0.3">
      <c r="A4321" t="s">
        <v>4346</v>
      </c>
      <c r="B4321">
        <v>44</v>
      </c>
      <c r="C4321">
        <f t="shared" si="67"/>
        <v>138</v>
      </c>
    </row>
    <row r="4322" spans="1:3" x14ac:dyDescent="0.3">
      <c r="A4322" t="s">
        <v>4347</v>
      </c>
      <c r="B4322">
        <v>614</v>
      </c>
      <c r="C4322">
        <f t="shared" si="67"/>
        <v>1278</v>
      </c>
    </row>
    <row r="4323" spans="1:3" x14ac:dyDescent="0.3">
      <c r="A4323" t="s">
        <v>4348</v>
      </c>
      <c r="B4323">
        <v>728</v>
      </c>
      <c r="C4323">
        <f t="shared" si="67"/>
        <v>1506</v>
      </c>
    </row>
    <row r="4324" spans="1:3" x14ac:dyDescent="0.3">
      <c r="A4324" t="s">
        <v>4349</v>
      </c>
      <c r="B4324">
        <v>649</v>
      </c>
      <c r="C4324">
        <f t="shared" si="67"/>
        <v>1348</v>
      </c>
    </row>
    <row r="4325" spans="1:3" x14ac:dyDescent="0.3">
      <c r="A4325" t="s">
        <v>4350</v>
      </c>
      <c r="B4325">
        <v>662</v>
      </c>
      <c r="C4325">
        <f t="shared" si="67"/>
        <v>1374</v>
      </c>
    </row>
    <row r="4326" spans="1:3" x14ac:dyDescent="0.3">
      <c r="A4326" t="s">
        <v>4351</v>
      </c>
      <c r="B4326">
        <v>564</v>
      </c>
      <c r="C4326">
        <f t="shared" si="67"/>
        <v>1178</v>
      </c>
    </row>
    <row r="4327" spans="1:3" x14ac:dyDescent="0.3">
      <c r="A4327" t="s">
        <v>4352</v>
      </c>
      <c r="B4327">
        <v>35</v>
      </c>
      <c r="C4327">
        <f t="shared" si="67"/>
        <v>120</v>
      </c>
    </row>
    <row r="4328" spans="1:3" x14ac:dyDescent="0.3">
      <c r="A4328" t="s">
        <v>4353</v>
      </c>
      <c r="B4328">
        <v>81</v>
      </c>
      <c r="C4328">
        <f t="shared" si="67"/>
        <v>212</v>
      </c>
    </row>
    <row r="4329" spans="1:3" x14ac:dyDescent="0.3">
      <c r="A4329" t="s">
        <v>4354</v>
      </c>
      <c r="B4329">
        <v>13</v>
      </c>
      <c r="C4329">
        <f t="shared" si="67"/>
        <v>76</v>
      </c>
    </row>
    <row r="4330" spans="1:3" x14ac:dyDescent="0.3">
      <c r="A4330" t="s">
        <v>4355</v>
      </c>
      <c r="B4330">
        <v>89</v>
      </c>
      <c r="C4330">
        <f t="shared" si="67"/>
        <v>228</v>
      </c>
    </row>
    <row r="4331" spans="1:3" x14ac:dyDescent="0.3">
      <c r="A4331" t="s">
        <v>4356</v>
      </c>
      <c r="B4331">
        <v>36</v>
      </c>
      <c r="C4331">
        <f t="shared" si="67"/>
        <v>122</v>
      </c>
    </row>
    <row r="4332" spans="1:3" x14ac:dyDescent="0.3">
      <c r="A4332" t="s">
        <v>4357</v>
      </c>
      <c r="B4332">
        <v>104</v>
      </c>
      <c r="C4332">
        <f t="shared" si="67"/>
        <v>258</v>
      </c>
    </row>
    <row r="4333" spans="1:3" x14ac:dyDescent="0.3">
      <c r="A4333" t="s">
        <v>4358</v>
      </c>
      <c r="B4333">
        <v>143</v>
      </c>
      <c r="C4333">
        <f t="shared" si="67"/>
        <v>336</v>
      </c>
    </row>
    <row r="4334" spans="1:3" x14ac:dyDescent="0.3">
      <c r="A4334" t="s">
        <v>4359</v>
      </c>
      <c r="B4334">
        <v>7</v>
      </c>
      <c r="C4334">
        <f t="shared" si="67"/>
        <v>64</v>
      </c>
    </row>
    <row r="4335" spans="1:3" x14ac:dyDescent="0.3">
      <c r="A4335" t="s">
        <v>4360</v>
      </c>
      <c r="B4335">
        <v>111</v>
      </c>
      <c r="C4335">
        <f t="shared" si="67"/>
        <v>272</v>
      </c>
    </row>
    <row r="4336" spans="1:3" x14ac:dyDescent="0.3">
      <c r="A4336" t="s">
        <v>4361</v>
      </c>
      <c r="B4336">
        <v>36</v>
      </c>
      <c r="C4336">
        <f t="shared" si="67"/>
        <v>122</v>
      </c>
    </row>
    <row r="4337" spans="1:3" x14ac:dyDescent="0.3">
      <c r="A4337" t="s">
        <v>4362</v>
      </c>
      <c r="B4337">
        <v>118</v>
      </c>
      <c r="C4337">
        <f t="shared" si="67"/>
        <v>286</v>
      </c>
    </row>
    <row r="4338" spans="1:3" x14ac:dyDescent="0.3">
      <c r="A4338" t="s">
        <v>4363</v>
      </c>
      <c r="B4338">
        <v>15</v>
      </c>
      <c r="C4338">
        <f t="shared" si="67"/>
        <v>80</v>
      </c>
    </row>
    <row r="4339" spans="1:3" x14ac:dyDescent="0.3">
      <c r="A4339" t="s">
        <v>4364</v>
      </c>
      <c r="B4339">
        <v>61</v>
      </c>
      <c r="C4339">
        <f t="shared" si="67"/>
        <v>172</v>
      </c>
    </row>
    <row r="4340" spans="1:3" x14ac:dyDescent="0.3">
      <c r="A4340" t="s">
        <v>4365</v>
      </c>
      <c r="B4340">
        <v>32</v>
      </c>
      <c r="C4340">
        <f t="shared" si="67"/>
        <v>114</v>
      </c>
    </row>
    <row r="4341" spans="1:3" x14ac:dyDescent="0.3">
      <c r="A4341" t="s">
        <v>4366</v>
      </c>
      <c r="B4341">
        <v>415</v>
      </c>
      <c r="C4341">
        <f t="shared" si="67"/>
        <v>880</v>
      </c>
    </row>
    <row r="4342" spans="1:3" x14ac:dyDescent="0.3">
      <c r="A4342" t="s">
        <v>4367</v>
      </c>
      <c r="B4342">
        <v>545</v>
      </c>
      <c r="C4342">
        <f t="shared" si="67"/>
        <v>1140</v>
      </c>
    </row>
    <row r="4343" spans="1:3" x14ac:dyDescent="0.3">
      <c r="A4343" t="s">
        <v>4368</v>
      </c>
      <c r="B4343">
        <v>166</v>
      </c>
      <c r="C4343">
        <f t="shared" si="67"/>
        <v>382</v>
      </c>
    </row>
    <row r="4344" spans="1:3" x14ac:dyDescent="0.3">
      <c r="A4344" t="s">
        <v>4369</v>
      </c>
      <c r="B4344">
        <v>76</v>
      </c>
      <c r="C4344">
        <f t="shared" si="67"/>
        <v>202</v>
      </c>
    </row>
    <row r="4345" spans="1:3" x14ac:dyDescent="0.3">
      <c r="A4345" t="s">
        <v>4370</v>
      </c>
      <c r="B4345">
        <v>345</v>
      </c>
      <c r="C4345">
        <f t="shared" si="67"/>
        <v>740</v>
      </c>
    </row>
    <row r="4346" spans="1:3" x14ac:dyDescent="0.3">
      <c r="A4346" t="s">
        <v>4371</v>
      </c>
      <c r="B4346">
        <v>393</v>
      </c>
      <c r="C4346">
        <f t="shared" si="67"/>
        <v>836</v>
      </c>
    </row>
    <row r="4347" spans="1:3" x14ac:dyDescent="0.3">
      <c r="A4347" t="s">
        <v>4372</v>
      </c>
      <c r="B4347">
        <v>73</v>
      </c>
      <c r="C4347">
        <f t="shared" si="67"/>
        <v>196</v>
      </c>
    </row>
    <row r="4348" spans="1:3" x14ac:dyDescent="0.3">
      <c r="A4348" t="s">
        <v>4373</v>
      </c>
      <c r="B4348">
        <v>92</v>
      </c>
      <c r="C4348">
        <f t="shared" si="67"/>
        <v>234</v>
      </c>
    </row>
    <row r="4349" spans="1:3" x14ac:dyDescent="0.3">
      <c r="A4349" t="s">
        <v>4374</v>
      </c>
      <c r="B4349">
        <v>261</v>
      </c>
      <c r="C4349">
        <f t="shared" si="67"/>
        <v>572</v>
      </c>
    </row>
    <row r="4350" spans="1:3" x14ac:dyDescent="0.3">
      <c r="A4350" t="s">
        <v>4375</v>
      </c>
      <c r="B4350">
        <v>186</v>
      </c>
      <c r="C4350">
        <f t="shared" si="67"/>
        <v>422</v>
      </c>
    </row>
    <row r="4351" spans="1:3" x14ac:dyDescent="0.3">
      <c r="A4351" t="s">
        <v>4376</v>
      </c>
      <c r="B4351">
        <v>200</v>
      </c>
      <c r="C4351">
        <f t="shared" si="67"/>
        <v>450</v>
      </c>
    </row>
    <row r="4352" spans="1:3" x14ac:dyDescent="0.3">
      <c r="A4352" t="s">
        <v>4377</v>
      </c>
      <c r="B4352">
        <v>34</v>
      </c>
      <c r="C4352">
        <f t="shared" si="67"/>
        <v>118</v>
      </c>
    </row>
    <row r="4353" spans="1:3" x14ac:dyDescent="0.3">
      <c r="A4353" t="s">
        <v>4378</v>
      </c>
      <c r="B4353">
        <v>384</v>
      </c>
      <c r="C4353">
        <f t="shared" si="67"/>
        <v>818</v>
      </c>
    </row>
    <row r="4354" spans="1:3" x14ac:dyDescent="0.3">
      <c r="A4354" t="s">
        <v>4379</v>
      </c>
      <c r="B4354">
        <v>135</v>
      </c>
      <c r="C4354">
        <f t="shared" si="67"/>
        <v>320</v>
      </c>
    </row>
    <row r="4355" spans="1:3" x14ac:dyDescent="0.3">
      <c r="A4355" t="s">
        <v>4380</v>
      </c>
      <c r="B4355">
        <v>965</v>
      </c>
      <c r="C4355">
        <f t="shared" ref="C4355:C4418" si="68">$F$3+$F$4*B4355</f>
        <v>1980</v>
      </c>
    </row>
    <row r="4356" spans="1:3" x14ac:dyDescent="0.3">
      <c r="A4356" t="s">
        <v>4381</v>
      </c>
      <c r="B4356">
        <v>4</v>
      </c>
      <c r="C4356">
        <f t="shared" si="68"/>
        <v>58</v>
      </c>
    </row>
    <row r="4357" spans="1:3" x14ac:dyDescent="0.3">
      <c r="A4357" t="s">
        <v>4382</v>
      </c>
      <c r="B4357">
        <v>478</v>
      </c>
      <c r="C4357">
        <f t="shared" si="68"/>
        <v>1006</v>
      </c>
    </row>
    <row r="4358" spans="1:3" x14ac:dyDescent="0.3">
      <c r="A4358" t="s">
        <v>4383</v>
      </c>
      <c r="B4358">
        <v>852</v>
      </c>
      <c r="C4358">
        <f t="shared" si="68"/>
        <v>1754</v>
      </c>
    </row>
    <row r="4359" spans="1:3" x14ac:dyDescent="0.3">
      <c r="A4359" t="s">
        <v>4384</v>
      </c>
      <c r="B4359">
        <v>58</v>
      </c>
      <c r="C4359">
        <f t="shared" si="68"/>
        <v>166</v>
      </c>
    </row>
    <row r="4360" spans="1:3" x14ac:dyDescent="0.3">
      <c r="A4360" t="s">
        <v>4385</v>
      </c>
      <c r="B4360">
        <v>321</v>
      </c>
      <c r="C4360">
        <f t="shared" si="68"/>
        <v>692</v>
      </c>
    </row>
    <row r="4361" spans="1:3" x14ac:dyDescent="0.3">
      <c r="A4361" t="s">
        <v>4386</v>
      </c>
      <c r="B4361">
        <v>203</v>
      </c>
      <c r="C4361">
        <f t="shared" si="68"/>
        <v>456</v>
      </c>
    </row>
    <row r="4362" spans="1:3" x14ac:dyDescent="0.3">
      <c r="A4362" t="s">
        <v>4387</v>
      </c>
      <c r="B4362">
        <v>688</v>
      </c>
      <c r="C4362">
        <f t="shared" si="68"/>
        <v>1426</v>
      </c>
    </row>
    <row r="4363" spans="1:3" x14ac:dyDescent="0.3">
      <c r="A4363" t="s">
        <v>4388</v>
      </c>
      <c r="B4363">
        <v>756</v>
      </c>
      <c r="C4363">
        <f t="shared" si="68"/>
        <v>1562</v>
      </c>
    </row>
    <row r="4364" spans="1:3" x14ac:dyDescent="0.3">
      <c r="A4364" t="s">
        <v>4389</v>
      </c>
      <c r="B4364">
        <v>29</v>
      </c>
      <c r="C4364">
        <f t="shared" si="68"/>
        <v>108</v>
      </c>
    </row>
    <row r="4365" spans="1:3" x14ac:dyDescent="0.3">
      <c r="A4365" t="s">
        <v>4390</v>
      </c>
      <c r="B4365">
        <v>60</v>
      </c>
      <c r="C4365">
        <f t="shared" si="68"/>
        <v>170</v>
      </c>
    </row>
    <row r="4366" spans="1:3" x14ac:dyDescent="0.3">
      <c r="A4366" t="s">
        <v>4391</v>
      </c>
      <c r="B4366">
        <v>310</v>
      </c>
      <c r="C4366">
        <f t="shared" si="68"/>
        <v>670</v>
      </c>
    </row>
    <row r="4367" spans="1:3" x14ac:dyDescent="0.3">
      <c r="A4367" t="s">
        <v>4392</v>
      </c>
      <c r="B4367">
        <v>87</v>
      </c>
      <c r="C4367">
        <f t="shared" si="68"/>
        <v>224</v>
      </c>
    </row>
    <row r="4368" spans="1:3" x14ac:dyDescent="0.3">
      <c r="A4368" t="s">
        <v>4393</v>
      </c>
      <c r="B4368">
        <v>30</v>
      </c>
      <c r="C4368">
        <f t="shared" si="68"/>
        <v>110</v>
      </c>
    </row>
    <row r="4369" spans="1:3" x14ac:dyDescent="0.3">
      <c r="A4369" t="s">
        <v>4394</v>
      </c>
      <c r="B4369">
        <v>35</v>
      </c>
      <c r="C4369">
        <f t="shared" si="68"/>
        <v>120</v>
      </c>
    </row>
    <row r="4370" spans="1:3" x14ac:dyDescent="0.3">
      <c r="A4370" t="s">
        <v>4395</v>
      </c>
      <c r="B4370">
        <v>190</v>
      </c>
      <c r="C4370">
        <f t="shared" si="68"/>
        <v>430</v>
      </c>
    </row>
    <row r="4371" spans="1:3" x14ac:dyDescent="0.3">
      <c r="A4371" t="s">
        <v>4396</v>
      </c>
      <c r="B4371">
        <v>365</v>
      </c>
      <c r="C4371">
        <f t="shared" si="68"/>
        <v>780</v>
      </c>
    </row>
    <row r="4372" spans="1:3" x14ac:dyDescent="0.3">
      <c r="A4372" t="s">
        <v>4397</v>
      </c>
      <c r="B4372">
        <v>927</v>
      </c>
      <c r="C4372">
        <f t="shared" si="68"/>
        <v>1904</v>
      </c>
    </row>
    <row r="4373" spans="1:3" x14ac:dyDescent="0.3">
      <c r="A4373" t="s">
        <v>4398</v>
      </c>
      <c r="B4373">
        <v>1885</v>
      </c>
      <c r="C4373">
        <f t="shared" si="68"/>
        <v>3820</v>
      </c>
    </row>
    <row r="4374" spans="1:3" x14ac:dyDescent="0.3">
      <c r="A4374" t="s">
        <v>4399</v>
      </c>
      <c r="B4374">
        <v>30</v>
      </c>
      <c r="C4374">
        <f t="shared" si="68"/>
        <v>110</v>
      </c>
    </row>
    <row r="4375" spans="1:3" x14ac:dyDescent="0.3">
      <c r="A4375" t="s">
        <v>4400</v>
      </c>
      <c r="B4375">
        <v>317</v>
      </c>
      <c r="C4375">
        <f t="shared" si="68"/>
        <v>684</v>
      </c>
    </row>
    <row r="4376" spans="1:3" x14ac:dyDescent="0.3">
      <c r="A4376" t="s">
        <v>4401</v>
      </c>
      <c r="B4376">
        <v>380</v>
      </c>
      <c r="C4376">
        <f t="shared" si="68"/>
        <v>810</v>
      </c>
    </row>
    <row r="4377" spans="1:3" x14ac:dyDescent="0.3">
      <c r="A4377" t="s">
        <v>4402</v>
      </c>
      <c r="B4377">
        <v>18</v>
      </c>
      <c r="C4377">
        <f t="shared" si="68"/>
        <v>86</v>
      </c>
    </row>
    <row r="4378" spans="1:3" x14ac:dyDescent="0.3">
      <c r="A4378" t="s">
        <v>4403</v>
      </c>
      <c r="B4378">
        <v>970</v>
      </c>
      <c r="C4378">
        <f t="shared" si="68"/>
        <v>1990</v>
      </c>
    </row>
    <row r="4379" spans="1:3" x14ac:dyDescent="0.3">
      <c r="A4379" t="s">
        <v>4404</v>
      </c>
      <c r="B4379">
        <v>12</v>
      </c>
      <c r="C4379">
        <f t="shared" si="68"/>
        <v>74</v>
      </c>
    </row>
    <row r="4380" spans="1:3" x14ac:dyDescent="0.3">
      <c r="A4380" t="s">
        <v>4405</v>
      </c>
      <c r="B4380">
        <v>27</v>
      </c>
      <c r="C4380">
        <f t="shared" si="68"/>
        <v>104</v>
      </c>
    </row>
    <row r="4381" spans="1:3" x14ac:dyDescent="0.3">
      <c r="A4381" t="s">
        <v>4406</v>
      </c>
      <c r="B4381">
        <v>40</v>
      </c>
      <c r="C4381">
        <f t="shared" si="68"/>
        <v>130</v>
      </c>
    </row>
    <row r="4382" spans="1:3" x14ac:dyDescent="0.3">
      <c r="A4382" t="s">
        <v>4407</v>
      </c>
      <c r="B4382">
        <v>64</v>
      </c>
      <c r="C4382">
        <f t="shared" si="68"/>
        <v>178</v>
      </c>
    </row>
    <row r="4383" spans="1:3" x14ac:dyDescent="0.3">
      <c r="A4383" t="s">
        <v>4408</v>
      </c>
      <c r="B4383">
        <v>72</v>
      </c>
      <c r="C4383">
        <f t="shared" si="68"/>
        <v>194</v>
      </c>
    </row>
    <row r="4384" spans="1:3" x14ac:dyDescent="0.3">
      <c r="A4384" t="s">
        <v>4409</v>
      </c>
      <c r="B4384">
        <v>134</v>
      </c>
      <c r="C4384">
        <f t="shared" si="68"/>
        <v>318</v>
      </c>
    </row>
    <row r="4385" spans="1:3" x14ac:dyDescent="0.3">
      <c r="A4385" t="s">
        <v>4410</v>
      </c>
      <c r="B4385">
        <v>63</v>
      </c>
      <c r="C4385">
        <f t="shared" si="68"/>
        <v>176</v>
      </c>
    </row>
    <row r="4386" spans="1:3" x14ac:dyDescent="0.3">
      <c r="A4386" t="s">
        <v>4411</v>
      </c>
      <c r="B4386">
        <v>900</v>
      </c>
      <c r="C4386">
        <f t="shared" si="68"/>
        <v>1850</v>
      </c>
    </row>
    <row r="4387" spans="1:3" x14ac:dyDescent="0.3">
      <c r="A4387" t="s">
        <v>4412</v>
      </c>
      <c r="B4387">
        <v>332</v>
      </c>
      <c r="C4387">
        <f t="shared" si="68"/>
        <v>714</v>
      </c>
    </row>
    <row r="4388" spans="1:3" x14ac:dyDescent="0.3">
      <c r="A4388" t="s">
        <v>4413</v>
      </c>
      <c r="B4388">
        <v>2694</v>
      </c>
      <c r="C4388">
        <f t="shared" si="68"/>
        <v>5438</v>
      </c>
    </row>
    <row r="4389" spans="1:3" x14ac:dyDescent="0.3">
      <c r="A4389" t="s">
        <v>4414</v>
      </c>
      <c r="B4389">
        <v>6</v>
      </c>
      <c r="C4389">
        <f t="shared" si="68"/>
        <v>62</v>
      </c>
    </row>
    <row r="4390" spans="1:3" x14ac:dyDescent="0.3">
      <c r="A4390" t="s">
        <v>4415</v>
      </c>
      <c r="B4390">
        <v>28</v>
      </c>
      <c r="C4390">
        <f t="shared" si="68"/>
        <v>106</v>
      </c>
    </row>
    <row r="4391" spans="1:3" x14ac:dyDescent="0.3">
      <c r="A4391" t="s">
        <v>4416</v>
      </c>
      <c r="B4391">
        <v>129</v>
      </c>
      <c r="C4391">
        <f t="shared" si="68"/>
        <v>308</v>
      </c>
    </row>
    <row r="4392" spans="1:3" x14ac:dyDescent="0.3">
      <c r="A4392" t="s">
        <v>4417</v>
      </c>
      <c r="B4392">
        <v>18</v>
      </c>
      <c r="C4392">
        <f t="shared" si="68"/>
        <v>86</v>
      </c>
    </row>
    <row r="4393" spans="1:3" x14ac:dyDescent="0.3">
      <c r="A4393" t="s">
        <v>4418</v>
      </c>
      <c r="B4393">
        <v>186</v>
      </c>
      <c r="C4393">
        <f t="shared" si="68"/>
        <v>422</v>
      </c>
    </row>
    <row r="4394" spans="1:3" x14ac:dyDescent="0.3">
      <c r="A4394" t="s">
        <v>4419</v>
      </c>
      <c r="B4394">
        <v>32</v>
      </c>
      <c r="C4394">
        <f t="shared" si="68"/>
        <v>114</v>
      </c>
    </row>
    <row r="4395" spans="1:3" x14ac:dyDescent="0.3">
      <c r="A4395" t="s">
        <v>4420</v>
      </c>
      <c r="B4395">
        <v>143</v>
      </c>
      <c r="C4395">
        <f t="shared" si="68"/>
        <v>336</v>
      </c>
    </row>
    <row r="4396" spans="1:3" x14ac:dyDescent="0.3">
      <c r="A4396" t="s">
        <v>4421</v>
      </c>
      <c r="B4396">
        <v>447</v>
      </c>
      <c r="C4396">
        <f t="shared" si="68"/>
        <v>944</v>
      </c>
    </row>
    <row r="4397" spans="1:3" x14ac:dyDescent="0.3">
      <c r="A4397" t="s">
        <v>4422</v>
      </c>
      <c r="B4397">
        <v>133</v>
      </c>
      <c r="C4397">
        <f t="shared" si="68"/>
        <v>316</v>
      </c>
    </row>
    <row r="4398" spans="1:3" x14ac:dyDescent="0.3">
      <c r="A4398" t="s">
        <v>4423</v>
      </c>
      <c r="B4398">
        <v>60</v>
      </c>
      <c r="C4398">
        <f t="shared" si="68"/>
        <v>170</v>
      </c>
    </row>
    <row r="4399" spans="1:3" x14ac:dyDescent="0.3">
      <c r="A4399" t="s">
        <v>4424</v>
      </c>
      <c r="B4399">
        <v>94</v>
      </c>
      <c r="C4399">
        <f t="shared" si="68"/>
        <v>238</v>
      </c>
    </row>
    <row r="4400" spans="1:3" x14ac:dyDescent="0.3">
      <c r="A4400" t="s">
        <v>4425</v>
      </c>
      <c r="B4400">
        <v>0</v>
      </c>
      <c r="C4400">
        <f t="shared" si="68"/>
        <v>50</v>
      </c>
    </row>
    <row r="4401" spans="1:3" x14ac:dyDescent="0.3">
      <c r="A4401" t="s">
        <v>4426</v>
      </c>
      <c r="B4401">
        <v>44</v>
      </c>
      <c r="C4401">
        <f t="shared" si="68"/>
        <v>138</v>
      </c>
    </row>
    <row r="4402" spans="1:3" x14ac:dyDescent="0.3">
      <c r="A4402" t="s">
        <v>4427</v>
      </c>
      <c r="B4402">
        <v>3</v>
      </c>
      <c r="C4402">
        <f t="shared" si="68"/>
        <v>56</v>
      </c>
    </row>
    <row r="4403" spans="1:3" x14ac:dyDescent="0.3">
      <c r="A4403" t="s">
        <v>4428</v>
      </c>
      <c r="B4403">
        <v>526</v>
      </c>
      <c r="C4403">
        <f t="shared" si="68"/>
        <v>1102</v>
      </c>
    </row>
    <row r="4404" spans="1:3" x14ac:dyDescent="0.3">
      <c r="A4404" t="s">
        <v>4429</v>
      </c>
      <c r="B4404">
        <v>525</v>
      </c>
      <c r="C4404">
        <f t="shared" si="68"/>
        <v>1100</v>
      </c>
    </row>
    <row r="4405" spans="1:3" x14ac:dyDescent="0.3">
      <c r="A4405" t="s">
        <v>4430</v>
      </c>
      <c r="B4405">
        <v>451</v>
      </c>
      <c r="C4405">
        <f t="shared" si="68"/>
        <v>952</v>
      </c>
    </row>
    <row r="4406" spans="1:3" x14ac:dyDescent="0.3">
      <c r="A4406" t="s">
        <v>4431</v>
      </c>
      <c r="B4406">
        <v>207</v>
      </c>
      <c r="C4406">
        <f t="shared" si="68"/>
        <v>464</v>
      </c>
    </row>
    <row r="4407" spans="1:3" x14ac:dyDescent="0.3">
      <c r="A4407" t="s">
        <v>4432</v>
      </c>
      <c r="B4407">
        <v>1191</v>
      </c>
      <c r="C4407">
        <f t="shared" si="68"/>
        <v>2432</v>
      </c>
    </row>
    <row r="4408" spans="1:3" x14ac:dyDescent="0.3">
      <c r="A4408" t="s">
        <v>4433</v>
      </c>
      <c r="B4408">
        <v>349</v>
      </c>
      <c r="C4408">
        <f t="shared" si="68"/>
        <v>748</v>
      </c>
    </row>
    <row r="4409" spans="1:3" x14ac:dyDescent="0.3">
      <c r="A4409" t="s">
        <v>4434</v>
      </c>
      <c r="B4409">
        <v>256</v>
      </c>
      <c r="C4409">
        <f t="shared" si="68"/>
        <v>562</v>
      </c>
    </row>
    <row r="4410" spans="1:3" x14ac:dyDescent="0.3">
      <c r="A4410" t="s">
        <v>4435</v>
      </c>
      <c r="B4410">
        <v>71</v>
      </c>
      <c r="C4410">
        <f t="shared" si="68"/>
        <v>192</v>
      </c>
    </row>
    <row r="4411" spans="1:3" x14ac:dyDescent="0.3">
      <c r="A4411" t="s">
        <v>4436</v>
      </c>
      <c r="B4411">
        <v>39</v>
      </c>
      <c r="C4411">
        <f t="shared" si="68"/>
        <v>128</v>
      </c>
    </row>
    <row r="4412" spans="1:3" x14ac:dyDescent="0.3">
      <c r="A4412" t="s">
        <v>4437</v>
      </c>
      <c r="B4412">
        <v>75</v>
      </c>
      <c r="C4412">
        <f t="shared" si="68"/>
        <v>200</v>
      </c>
    </row>
    <row r="4413" spans="1:3" x14ac:dyDescent="0.3">
      <c r="A4413" t="s">
        <v>4438</v>
      </c>
      <c r="B4413">
        <v>6</v>
      </c>
      <c r="C4413">
        <f t="shared" si="68"/>
        <v>62</v>
      </c>
    </row>
    <row r="4414" spans="1:3" x14ac:dyDescent="0.3">
      <c r="A4414" t="s">
        <v>4439</v>
      </c>
      <c r="B4414">
        <v>80</v>
      </c>
      <c r="C4414">
        <f t="shared" si="68"/>
        <v>210</v>
      </c>
    </row>
    <row r="4415" spans="1:3" x14ac:dyDescent="0.3">
      <c r="A4415" t="s">
        <v>4440</v>
      </c>
      <c r="B4415">
        <v>386</v>
      </c>
      <c r="C4415">
        <f t="shared" si="68"/>
        <v>822</v>
      </c>
    </row>
    <row r="4416" spans="1:3" x14ac:dyDescent="0.3">
      <c r="A4416" t="s">
        <v>4441</v>
      </c>
      <c r="B4416">
        <v>9</v>
      </c>
      <c r="C4416">
        <f t="shared" si="68"/>
        <v>68</v>
      </c>
    </row>
    <row r="4417" spans="1:3" x14ac:dyDescent="0.3">
      <c r="A4417" t="s">
        <v>4442</v>
      </c>
      <c r="B4417">
        <v>165</v>
      </c>
      <c r="C4417">
        <f t="shared" si="68"/>
        <v>380</v>
      </c>
    </row>
    <row r="4418" spans="1:3" x14ac:dyDescent="0.3">
      <c r="A4418" t="s">
        <v>4443</v>
      </c>
      <c r="B4418">
        <v>818</v>
      </c>
      <c r="C4418">
        <f t="shared" si="68"/>
        <v>1686</v>
      </c>
    </row>
    <row r="4419" spans="1:3" x14ac:dyDescent="0.3">
      <c r="A4419" t="s">
        <v>4444</v>
      </c>
      <c r="B4419">
        <v>847</v>
      </c>
      <c r="C4419">
        <f t="shared" ref="C4419:C4482" si="69">$F$3+$F$4*B4419</f>
        <v>1744</v>
      </c>
    </row>
    <row r="4420" spans="1:3" x14ac:dyDescent="0.3">
      <c r="A4420" t="s">
        <v>4445</v>
      </c>
      <c r="B4420">
        <v>2200</v>
      </c>
      <c r="C4420">
        <f t="shared" si="69"/>
        <v>4450</v>
      </c>
    </row>
    <row r="4421" spans="1:3" x14ac:dyDescent="0.3">
      <c r="A4421" t="s">
        <v>4446</v>
      </c>
      <c r="B4421">
        <v>116</v>
      </c>
      <c r="C4421">
        <f t="shared" si="69"/>
        <v>282</v>
      </c>
    </row>
    <row r="4422" spans="1:3" x14ac:dyDescent="0.3">
      <c r="A4422" t="s">
        <v>4447</v>
      </c>
      <c r="B4422">
        <v>13</v>
      </c>
      <c r="C4422">
        <f t="shared" si="69"/>
        <v>76</v>
      </c>
    </row>
    <row r="4423" spans="1:3" x14ac:dyDescent="0.3">
      <c r="A4423" t="s">
        <v>4448</v>
      </c>
      <c r="B4423">
        <v>44</v>
      </c>
      <c r="C4423">
        <f t="shared" si="69"/>
        <v>138</v>
      </c>
    </row>
    <row r="4424" spans="1:3" x14ac:dyDescent="0.3">
      <c r="A4424" t="s">
        <v>4449</v>
      </c>
      <c r="B4424">
        <v>36</v>
      </c>
      <c r="C4424">
        <f t="shared" si="69"/>
        <v>122</v>
      </c>
    </row>
    <row r="4425" spans="1:3" x14ac:dyDescent="0.3">
      <c r="A4425" t="s">
        <v>4450</v>
      </c>
      <c r="B4425">
        <v>644</v>
      </c>
      <c r="C4425">
        <f t="shared" si="69"/>
        <v>1338</v>
      </c>
    </row>
    <row r="4426" spans="1:3" x14ac:dyDescent="0.3">
      <c r="A4426" t="s">
        <v>4451</v>
      </c>
      <c r="B4426">
        <v>89</v>
      </c>
      <c r="C4426">
        <f t="shared" si="69"/>
        <v>228</v>
      </c>
    </row>
    <row r="4427" spans="1:3" x14ac:dyDescent="0.3">
      <c r="A4427" t="s">
        <v>4452</v>
      </c>
      <c r="B4427">
        <v>860</v>
      </c>
      <c r="C4427">
        <f t="shared" si="69"/>
        <v>1770</v>
      </c>
    </row>
    <row r="4428" spans="1:3" x14ac:dyDescent="0.3">
      <c r="A4428" t="s">
        <v>4453</v>
      </c>
      <c r="B4428">
        <v>14</v>
      </c>
      <c r="C4428">
        <f t="shared" si="69"/>
        <v>78</v>
      </c>
    </row>
    <row r="4429" spans="1:3" x14ac:dyDescent="0.3">
      <c r="A4429" t="s">
        <v>4454</v>
      </c>
      <c r="B4429">
        <v>15</v>
      </c>
      <c r="C4429">
        <f t="shared" si="69"/>
        <v>80</v>
      </c>
    </row>
    <row r="4430" spans="1:3" x14ac:dyDescent="0.3">
      <c r="A4430" t="s">
        <v>4455</v>
      </c>
      <c r="B4430">
        <v>117</v>
      </c>
      <c r="C4430">
        <f t="shared" si="69"/>
        <v>284</v>
      </c>
    </row>
    <row r="4431" spans="1:3" x14ac:dyDescent="0.3">
      <c r="A4431" t="s">
        <v>4456</v>
      </c>
      <c r="B4431">
        <v>742</v>
      </c>
      <c r="C4431">
        <f t="shared" si="69"/>
        <v>1534</v>
      </c>
    </row>
    <row r="4432" spans="1:3" x14ac:dyDescent="0.3">
      <c r="A4432" t="s">
        <v>4457</v>
      </c>
      <c r="B4432">
        <v>118</v>
      </c>
      <c r="C4432">
        <f t="shared" si="69"/>
        <v>286</v>
      </c>
    </row>
    <row r="4433" spans="1:3" x14ac:dyDescent="0.3">
      <c r="A4433" t="s">
        <v>4458</v>
      </c>
      <c r="B4433">
        <v>44</v>
      </c>
      <c r="C4433">
        <f t="shared" si="69"/>
        <v>138</v>
      </c>
    </row>
    <row r="4434" spans="1:3" x14ac:dyDescent="0.3">
      <c r="A4434" t="s">
        <v>4459</v>
      </c>
      <c r="B4434">
        <v>500</v>
      </c>
      <c r="C4434">
        <f t="shared" si="69"/>
        <v>1050</v>
      </c>
    </row>
    <row r="4435" spans="1:3" x14ac:dyDescent="0.3">
      <c r="A4435" t="s">
        <v>4460</v>
      </c>
      <c r="B4435">
        <v>563</v>
      </c>
      <c r="C4435">
        <f t="shared" si="69"/>
        <v>1176</v>
      </c>
    </row>
    <row r="4436" spans="1:3" x14ac:dyDescent="0.3">
      <c r="A4436" t="s">
        <v>4461</v>
      </c>
      <c r="B4436">
        <v>347</v>
      </c>
      <c r="C4436">
        <f t="shared" si="69"/>
        <v>744</v>
      </c>
    </row>
    <row r="4437" spans="1:3" x14ac:dyDescent="0.3">
      <c r="A4437" t="s">
        <v>4462</v>
      </c>
      <c r="B4437">
        <v>31</v>
      </c>
      <c r="C4437">
        <f t="shared" si="69"/>
        <v>112</v>
      </c>
    </row>
    <row r="4438" spans="1:3" x14ac:dyDescent="0.3">
      <c r="A4438" t="s">
        <v>4463</v>
      </c>
      <c r="B4438">
        <v>532</v>
      </c>
      <c r="C4438">
        <f t="shared" si="69"/>
        <v>1114</v>
      </c>
    </row>
    <row r="4439" spans="1:3" x14ac:dyDescent="0.3">
      <c r="A4439" t="s">
        <v>4464</v>
      </c>
      <c r="B4439">
        <v>1254</v>
      </c>
      <c r="C4439">
        <f t="shared" si="69"/>
        <v>2558</v>
      </c>
    </row>
    <row r="4440" spans="1:3" x14ac:dyDescent="0.3">
      <c r="A4440" t="s">
        <v>4465</v>
      </c>
      <c r="B4440">
        <v>200</v>
      </c>
      <c r="C4440">
        <f t="shared" si="69"/>
        <v>450</v>
      </c>
    </row>
    <row r="4441" spans="1:3" x14ac:dyDescent="0.3">
      <c r="A4441" t="s">
        <v>4466</v>
      </c>
      <c r="B4441">
        <v>34</v>
      </c>
      <c r="C4441">
        <f t="shared" si="69"/>
        <v>118</v>
      </c>
    </row>
    <row r="4442" spans="1:3" x14ac:dyDescent="0.3">
      <c r="A4442" t="s">
        <v>4467</v>
      </c>
      <c r="B4442">
        <v>191</v>
      </c>
      <c r="C4442">
        <f t="shared" si="69"/>
        <v>432</v>
      </c>
    </row>
    <row r="4443" spans="1:3" x14ac:dyDescent="0.3">
      <c r="A4443" t="s">
        <v>4468</v>
      </c>
      <c r="B4443">
        <v>130</v>
      </c>
      <c r="C4443">
        <f t="shared" si="69"/>
        <v>310</v>
      </c>
    </row>
    <row r="4444" spans="1:3" x14ac:dyDescent="0.3">
      <c r="A4444" t="s">
        <v>4469</v>
      </c>
      <c r="B4444">
        <v>83</v>
      </c>
      <c r="C4444">
        <f t="shared" si="69"/>
        <v>216</v>
      </c>
    </row>
    <row r="4445" spans="1:3" x14ac:dyDescent="0.3">
      <c r="A4445" t="s">
        <v>4470</v>
      </c>
      <c r="B4445">
        <v>7744</v>
      </c>
      <c r="C4445">
        <f t="shared" si="69"/>
        <v>15538</v>
      </c>
    </row>
    <row r="4446" spans="1:3" x14ac:dyDescent="0.3">
      <c r="A4446" t="s">
        <v>4471</v>
      </c>
      <c r="B4446">
        <v>916</v>
      </c>
      <c r="C4446">
        <f t="shared" si="69"/>
        <v>1882</v>
      </c>
    </row>
    <row r="4447" spans="1:3" x14ac:dyDescent="0.3">
      <c r="A4447" t="s">
        <v>4472</v>
      </c>
      <c r="B4447">
        <v>60</v>
      </c>
      <c r="C4447">
        <f t="shared" si="69"/>
        <v>170</v>
      </c>
    </row>
    <row r="4448" spans="1:3" x14ac:dyDescent="0.3">
      <c r="A4448" t="s">
        <v>4473</v>
      </c>
      <c r="B4448">
        <v>42</v>
      </c>
      <c r="C4448">
        <f t="shared" si="69"/>
        <v>134</v>
      </c>
    </row>
    <row r="4449" spans="1:3" x14ac:dyDescent="0.3">
      <c r="A4449" t="s">
        <v>4474</v>
      </c>
      <c r="B4449">
        <v>451</v>
      </c>
      <c r="C4449">
        <f t="shared" si="69"/>
        <v>952</v>
      </c>
    </row>
    <row r="4450" spans="1:3" x14ac:dyDescent="0.3">
      <c r="A4450" t="s">
        <v>4475</v>
      </c>
      <c r="B4450">
        <v>37</v>
      </c>
      <c r="C4450">
        <f t="shared" si="69"/>
        <v>124</v>
      </c>
    </row>
    <row r="4451" spans="1:3" x14ac:dyDescent="0.3">
      <c r="A4451" t="s">
        <v>4476</v>
      </c>
      <c r="B4451">
        <v>63</v>
      </c>
      <c r="C4451">
        <f t="shared" si="69"/>
        <v>176</v>
      </c>
    </row>
    <row r="4452" spans="1:3" x14ac:dyDescent="0.3">
      <c r="A4452" t="s">
        <v>4477</v>
      </c>
      <c r="B4452">
        <v>155</v>
      </c>
      <c r="C4452">
        <f t="shared" si="69"/>
        <v>360</v>
      </c>
    </row>
    <row r="4453" spans="1:3" x14ac:dyDescent="0.3">
      <c r="A4453" t="s">
        <v>4478</v>
      </c>
      <c r="B4453">
        <v>96</v>
      </c>
      <c r="C4453">
        <f t="shared" si="69"/>
        <v>242</v>
      </c>
    </row>
    <row r="4454" spans="1:3" x14ac:dyDescent="0.3">
      <c r="A4454" t="s">
        <v>4479</v>
      </c>
      <c r="B4454">
        <v>432</v>
      </c>
      <c r="C4454">
        <f t="shared" si="69"/>
        <v>914</v>
      </c>
    </row>
    <row r="4455" spans="1:3" x14ac:dyDescent="0.3">
      <c r="A4455" t="s">
        <v>4480</v>
      </c>
      <c r="B4455">
        <v>68</v>
      </c>
      <c r="C4455">
        <f t="shared" si="69"/>
        <v>186</v>
      </c>
    </row>
    <row r="4456" spans="1:3" x14ac:dyDescent="0.3">
      <c r="A4456" t="s">
        <v>4481</v>
      </c>
      <c r="B4456">
        <v>546</v>
      </c>
      <c r="C4456">
        <f t="shared" si="69"/>
        <v>1142</v>
      </c>
    </row>
    <row r="4457" spans="1:3" x14ac:dyDescent="0.3">
      <c r="A4457" t="s">
        <v>4482</v>
      </c>
      <c r="B4457">
        <v>126</v>
      </c>
      <c r="C4457">
        <f t="shared" si="69"/>
        <v>302</v>
      </c>
    </row>
    <row r="4458" spans="1:3" x14ac:dyDescent="0.3">
      <c r="A4458" t="s">
        <v>4483</v>
      </c>
      <c r="B4458">
        <v>1123</v>
      </c>
      <c r="C4458">
        <f t="shared" si="69"/>
        <v>2296</v>
      </c>
    </row>
    <row r="4459" spans="1:3" x14ac:dyDescent="0.3">
      <c r="A4459" t="s">
        <v>4484</v>
      </c>
      <c r="B4459">
        <v>144</v>
      </c>
      <c r="C4459">
        <f t="shared" si="69"/>
        <v>338</v>
      </c>
    </row>
    <row r="4460" spans="1:3" x14ac:dyDescent="0.3">
      <c r="A4460" t="s">
        <v>4485</v>
      </c>
      <c r="B4460">
        <v>338</v>
      </c>
      <c r="C4460">
        <f t="shared" si="69"/>
        <v>726</v>
      </c>
    </row>
    <row r="4461" spans="1:3" x14ac:dyDescent="0.3">
      <c r="A4461" t="s">
        <v>4486</v>
      </c>
      <c r="B4461">
        <v>404</v>
      </c>
      <c r="C4461">
        <f t="shared" si="69"/>
        <v>858</v>
      </c>
    </row>
    <row r="4462" spans="1:3" x14ac:dyDescent="0.3">
      <c r="A4462" t="s">
        <v>4487</v>
      </c>
      <c r="B4462">
        <v>365</v>
      </c>
      <c r="C4462">
        <f t="shared" si="69"/>
        <v>780</v>
      </c>
    </row>
    <row r="4463" spans="1:3" x14ac:dyDescent="0.3">
      <c r="A4463" t="s">
        <v>4488</v>
      </c>
      <c r="B4463">
        <v>825</v>
      </c>
      <c r="C4463">
        <f t="shared" si="69"/>
        <v>1700</v>
      </c>
    </row>
    <row r="4464" spans="1:3" x14ac:dyDescent="0.3">
      <c r="A4464" t="s">
        <v>4489</v>
      </c>
      <c r="B4464">
        <v>68</v>
      </c>
      <c r="C4464">
        <f t="shared" si="69"/>
        <v>186</v>
      </c>
    </row>
    <row r="4465" spans="1:3" x14ac:dyDescent="0.3">
      <c r="A4465" t="s">
        <v>4490</v>
      </c>
      <c r="B4465">
        <v>114</v>
      </c>
      <c r="C4465">
        <f t="shared" si="69"/>
        <v>278</v>
      </c>
    </row>
    <row r="4466" spans="1:3" x14ac:dyDescent="0.3">
      <c r="A4466" t="s">
        <v>4491</v>
      </c>
      <c r="B4466">
        <v>130</v>
      </c>
      <c r="C4466">
        <f t="shared" si="69"/>
        <v>310</v>
      </c>
    </row>
    <row r="4467" spans="1:3" x14ac:dyDescent="0.3">
      <c r="A4467" t="s">
        <v>4492</v>
      </c>
      <c r="B4467">
        <v>39</v>
      </c>
      <c r="C4467">
        <f t="shared" si="69"/>
        <v>128</v>
      </c>
    </row>
    <row r="4468" spans="1:3" x14ac:dyDescent="0.3">
      <c r="A4468" t="s">
        <v>4493</v>
      </c>
      <c r="B4468">
        <v>343</v>
      </c>
      <c r="C4468">
        <f t="shared" si="69"/>
        <v>736</v>
      </c>
    </row>
    <row r="4469" spans="1:3" x14ac:dyDescent="0.3">
      <c r="A4469" t="s">
        <v>4494</v>
      </c>
      <c r="B4469">
        <v>485</v>
      </c>
      <c r="C4469">
        <f t="shared" si="69"/>
        <v>1020</v>
      </c>
    </row>
    <row r="4470" spans="1:3" x14ac:dyDescent="0.3">
      <c r="A4470" t="s">
        <v>4495</v>
      </c>
      <c r="B4470">
        <v>3647</v>
      </c>
      <c r="C4470">
        <f t="shared" si="69"/>
        <v>7344</v>
      </c>
    </row>
    <row r="4471" spans="1:3" x14ac:dyDescent="0.3">
      <c r="A4471" t="s">
        <v>4496</v>
      </c>
      <c r="B4471">
        <v>3439</v>
      </c>
      <c r="C4471">
        <f t="shared" si="69"/>
        <v>6928</v>
      </c>
    </row>
    <row r="4472" spans="1:3" x14ac:dyDescent="0.3">
      <c r="A4472" t="s">
        <v>4497</v>
      </c>
      <c r="B4472">
        <v>65</v>
      </c>
      <c r="C4472">
        <f t="shared" si="69"/>
        <v>180</v>
      </c>
    </row>
    <row r="4473" spans="1:3" x14ac:dyDescent="0.3">
      <c r="A4473" t="s">
        <v>4498</v>
      </c>
      <c r="B4473">
        <v>1134</v>
      </c>
      <c r="C4473">
        <f t="shared" si="69"/>
        <v>2318</v>
      </c>
    </row>
    <row r="4474" spans="1:3" x14ac:dyDescent="0.3">
      <c r="A4474" t="s">
        <v>4499</v>
      </c>
      <c r="B4474">
        <v>276</v>
      </c>
      <c r="C4474">
        <f t="shared" si="69"/>
        <v>602</v>
      </c>
    </row>
    <row r="4475" spans="1:3" x14ac:dyDescent="0.3">
      <c r="A4475" t="s">
        <v>4500</v>
      </c>
      <c r="B4475">
        <v>2249</v>
      </c>
      <c r="C4475">
        <f t="shared" si="69"/>
        <v>4548</v>
      </c>
    </row>
    <row r="4476" spans="1:3" x14ac:dyDescent="0.3">
      <c r="A4476" t="s">
        <v>4501</v>
      </c>
      <c r="B4476">
        <v>38</v>
      </c>
      <c r="C4476">
        <f t="shared" si="69"/>
        <v>126</v>
      </c>
    </row>
    <row r="4477" spans="1:3" x14ac:dyDescent="0.3">
      <c r="A4477" t="s">
        <v>4502</v>
      </c>
      <c r="B4477">
        <v>240</v>
      </c>
      <c r="C4477">
        <f t="shared" si="69"/>
        <v>530</v>
      </c>
    </row>
    <row r="4478" spans="1:3" x14ac:dyDescent="0.3">
      <c r="A4478" t="s">
        <v>4503</v>
      </c>
      <c r="B4478">
        <v>410</v>
      </c>
      <c r="C4478">
        <f t="shared" si="69"/>
        <v>870</v>
      </c>
    </row>
    <row r="4479" spans="1:3" x14ac:dyDescent="0.3">
      <c r="A4479" t="s">
        <v>4504</v>
      </c>
      <c r="B4479">
        <v>7064</v>
      </c>
      <c r="C4479">
        <f t="shared" si="69"/>
        <v>14178</v>
      </c>
    </row>
    <row r="4480" spans="1:3" x14ac:dyDescent="0.3">
      <c r="A4480" t="s">
        <v>4505</v>
      </c>
      <c r="B4480">
        <v>613</v>
      </c>
      <c r="C4480">
        <f t="shared" si="69"/>
        <v>1276</v>
      </c>
    </row>
    <row r="4481" spans="1:3" x14ac:dyDescent="0.3">
      <c r="A4481" t="s">
        <v>4506</v>
      </c>
      <c r="B4481">
        <v>443</v>
      </c>
      <c r="C4481">
        <f t="shared" si="69"/>
        <v>936</v>
      </c>
    </row>
    <row r="4482" spans="1:3" x14ac:dyDescent="0.3">
      <c r="A4482" t="s">
        <v>4507</v>
      </c>
      <c r="B4482">
        <v>33</v>
      </c>
      <c r="C4482">
        <f t="shared" si="69"/>
        <v>116</v>
      </c>
    </row>
    <row r="4483" spans="1:3" x14ac:dyDescent="0.3">
      <c r="A4483" t="s">
        <v>4508</v>
      </c>
      <c r="B4483">
        <v>389</v>
      </c>
      <c r="C4483">
        <f t="shared" ref="C4483:C4546" si="70">$F$3+$F$4*B4483</f>
        <v>828</v>
      </c>
    </row>
    <row r="4484" spans="1:3" x14ac:dyDescent="0.3">
      <c r="A4484" t="s">
        <v>4509</v>
      </c>
      <c r="B4484">
        <v>16</v>
      </c>
      <c r="C4484">
        <f t="shared" si="70"/>
        <v>82</v>
      </c>
    </row>
    <row r="4485" spans="1:3" x14ac:dyDescent="0.3">
      <c r="A4485" t="s">
        <v>4510</v>
      </c>
      <c r="B4485">
        <v>1988</v>
      </c>
      <c r="C4485">
        <f t="shared" si="70"/>
        <v>4026</v>
      </c>
    </row>
    <row r="4486" spans="1:3" x14ac:dyDescent="0.3">
      <c r="A4486" t="s">
        <v>4511</v>
      </c>
      <c r="B4486">
        <v>0</v>
      </c>
      <c r="C4486">
        <f t="shared" si="70"/>
        <v>50</v>
      </c>
    </row>
    <row r="4487" spans="1:3" x14ac:dyDescent="0.3">
      <c r="A4487" t="s">
        <v>4512</v>
      </c>
      <c r="B4487">
        <v>724</v>
      </c>
      <c r="C4487">
        <f t="shared" si="70"/>
        <v>1498</v>
      </c>
    </row>
    <row r="4488" spans="1:3" x14ac:dyDescent="0.3">
      <c r="A4488" t="s">
        <v>4513</v>
      </c>
      <c r="B4488">
        <v>822</v>
      </c>
      <c r="C4488">
        <f t="shared" si="70"/>
        <v>1694</v>
      </c>
    </row>
    <row r="4489" spans="1:3" x14ac:dyDescent="0.3">
      <c r="A4489" t="s">
        <v>4514</v>
      </c>
      <c r="B4489">
        <v>22</v>
      </c>
      <c r="C4489">
        <f t="shared" si="70"/>
        <v>94</v>
      </c>
    </row>
    <row r="4490" spans="1:3" x14ac:dyDescent="0.3">
      <c r="A4490" t="s">
        <v>4515</v>
      </c>
      <c r="B4490">
        <v>940</v>
      </c>
      <c r="C4490">
        <f t="shared" si="70"/>
        <v>1930</v>
      </c>
    </row>
    <row r="4491" spans="1:3" x14ac:dyDescent="0.3">
      <c r="A4491" t="s">
        <v>4516</v>
      </c>
      <c r="B4491">
        <v>91</v>
      </c>
      <c r="C4491">
        <f t="shared" si="70"/>
        <v>232</v>
      </c>
    </row>
    <row r="4492" spans="1:3" x14ac:dyDescent="0.3">
      <c r="A4492" t="s">
        <v>4517</v>
      </c>
      <c r="B4492">
        <v>186</v>
      </c>
      <c r="C4492">
        <f t="shared" si="70"/>
        <v>422</v>
      </c>
    </row>
    <row r="4493" spans="1:3" x14ac:dyDescent="0.3">
      <c r="A4493" t="s">
        <v>4518</v>
      </c>
      <c r="B4493">
        <v>271</v>
      </c>
      <c r="C4493">
        <f t="shared" si="70"/>
        <v>592</v>
      </c>
    </row>
    <row r="4494" spans="1:3" x14ac:dyDescent="0.3">
      <c r="A4494" t="s">
        <v>4519</v>
      </c>
      <c r="B4494">
        <v>166</v>
      </c>
      <c r="C4494">
        <f t="shared" si="70"/>
        <v>382</v>
      </c>
    </row>
    <row r="4495" spans="1:3" x14ac:dyDescent="0.3">
      <c r="A4495" t="s">
        <v>4520</v>
      </c>
      <c r="B4495">
        <v>719</v>
      </c>
      <c r="C4495">
        <f t="shared" si="70"/>
        <v>1488</v>
      </c>
    </row>
    <row r="4496" spans="1:3" x14ac:dyDescent="0.3">
      <c r="A4496" t="s">
        <v>4521</v>
      </c>
      <c r="B4496">
        <v>186</v>
      </c>
      <c r="C4496">
        <f t="shared" si="70"/>
        <v>422</v>
      </c>
    </row>
    <row r="4497" spans="1:3" x14ac:dyDescent="0.3">
      <c r="A4497" t="s">
        <v>4522</v>
      </c>
      <c r="B4497">
        <v>80</v>
      </c>
      <c r="C4497">
        <f t="shared" si="70"/>
        <v>210</v>
      </c>
    </row>
    <row r="4498" spans="1:3" x14ac:dyDescent="0.3">
      <c r="A4498" t="s">
        <v>4523</v>
      </c>
      <c r="B4498">
        <v>1142</v>
      </c>
      <c r="C4498">
        <f t="shared" si="70"/>
        <v>2334</v>
      </c>
    </row>
    <row r="4499" spans="1:3" x14ac:dyDescent="0.3">
      <c r="A4499" t="s">
        <v>4524</v>
      </c>
      <c r="B4499">
        <v>53</v>
      </c>
      <c r="C4499">
        <f t="shared" si="70"/>
        <v>156</v>
      </c>
    </row>
    <row r="4500" spans="1:3" x14ac:dyDescent="0.3">
      <c r="A4500" t="s">
        <v>4525</v>
      </c>
      <c r="B4500">
        <v>20</v>
      </c>
      <c r="C4500">
        <f t="shared" si="70"/>
        <v>90</v>
      </c>
    </row>
    <row r="4501" spans="1:3" x14ac:dyDescent="0.3">
      <c r="A4501" t="s">
        <v>4526</v>
      </c>
      <c r="B4501">
        <v>656</v>
      </c>
      <c r="C4501">
        <f t="shared" si="70"/>
        <v>1362</v>
      </c>
    </row>
    <row r="4502" spans="1:3" x14ac:dyDescent="0.3">
      <c r="A4502" t="s">
        <v>4527</v>
      </c>
      <c r="B4502">
        <v>296</v>
      </c>
      <c r="C4502">
        <f t="shared" si="70"/>
        <v>642</v>
      </c>
    </row>
    <row r="4503" spans="1:3" x14ac:dyDescent="0.3">
      <c r="A4503" t="s">
        <v>4528</v>
      </c>
      <c r="B4503">
        <v>64</v>
      </c>
      <c r="C4503">
        <f t="shared" si="70"/>
        <v>178</v>
      </c>
    </row>
    <row r="4504" spans="1:3" x14ac:dyDescent="0.3">
      <c r="A4504" t="s">
        <v>4529</v>
      </c>
      <c r="B4504">
        <v>59</v>
      </c>
      <c r="C4504">
        <f t="shared" si="70"/>
        <v>168</v>
      </c>
    </row>
    <row r="4505" spans="1:3" x14ac:dyDescent="0.3">
      <c r="A4505" t="s">
        <v>4530</v>
      </c>
      <c r="B4505">
        <v>103</v>
      </c>
      <c r="C4505">
        <f t="shared" si="70"/>
        <v>256</v>
      </c>
    </row>
    <row r="4506" spans="1:3" x14ac:dyDescent="0.3">
      <c r="A4506" t="s">
        <v>4531</v>
      </c>
      <c r="B4506">
        <v>86</v>
      </c>
      <c r="C4506">
        <f t="shared" si="70"/>
        <v>222</v>
      </c>
    </row>
    <row r="4507" spans="1:3" x14ac:dyDescent="0.3">
      <c r="A4507" t="s">
        <v>4532</v>
      </c>
      <c r="B4507">
        <v>336</v>
      </c>
      <c r="C4507">
        <f t="shared" si="70"/>
        <v>722</v>
      </c>
    </row>
    <row r="4508" spans="1:3" x14ac:dyDescent="0.3">
      <c r="A4508" t="s">
        <v>4533</v>
      </c>
      <c r="B4508">
        <v>84</v>
      </c>
      <c r="C4508">
        <f t="shared" si="70"/>
        <v>218</v>
      </c>
    </row>
    <row r="4509" spans="1:3" x14ac:dyDescent="0.3">
      <c r="A4509" t="s">
        <v>4534</v>
      </c>
      <c r="B4509">
        <v>307</v>
      </c>
      <c r="C4509">
        <f t="shared" si="70"/>
        <v>664</v>
      </c>
    </row>
    <row r="4510" spans="1:3" x14ac:dyDescent="0.3">
      <c r="A4510" t="s">
        <v>4535</v>
      </c>
      <c r="B4510">
        <v>37</v>
      </c>
      <c r="C4510">
        <f t="shared" si="70"/>
        <v>124</v>
      </c>
    </row>
    <row r="4511" spans="1:3" x14ac:dyDescent="0.3">
      <c r="A4511" t="s">
        <v>4536</v>
      </c>
      <c r="B4511">
        <v>28</v>
      </c>
      <c r="C4511">
        <f t="shared" si="70"/>
        <v>106</v>
      </c>
    </row>
    <row r="4512" spans="1:3" x14ac:dyDescent="0.3">
      <c r="A4512" t="s">
        <v>4537</v>
      </c>
      <c r="B4512">
        <v>177</v>
      </c>
      <c r="C4512">
        <f t="shared" si="70"/>
        <v>404</v>
      </c>
    </row>
    <row r="4513" spans="1:3" x14ac:dyDescent="0.3">
      <c r="A4513" t="s">
        <v>4538</v>
      </c>
      <c r="B4513">
        <v>270</v>
      </c>
      <c r="C4513">
        <f t="shared" si="70"/>
        <v>590</v>
      </c>
    </row>
    <row r="4514" spans="1:3" x14ac:dyDescent="0.3">
      <c r="A4514" t="s">
        <v>4539</v>
      </c>
      <c r="B4514">
        <v>75</v>
      </c>
      <c r="C4514">
        <f t="shared" si="70"/>
        <v>200</v>
      </c>
    </row>
    <row r="4515" spans="1:3" x14ac:dyDescent="0.3">
      <c r="A4515" t="s">
        <v>4540</v>
      </c>
      <c r="B4515">
        <v>1639</v>
      </c>
      <c r="C4515">
        <f t="shared" si="70"/>
        <v>3328</v>
      </c>
    </row>
    <row r="4516" spans="1:3" x14ac:dyDescent="0.3">
      <c r="A4516" t="s">
        <v>4541</v>
      </c>
      <c r="B4516">
        <v>798</v>
      </c>
      <c r="C4516">
        <f t="shared" si="70"/>
        <v>1646</v>
      </c>
    </row>
    <row r="4517" spans="1:3" x14ac:dyDescent="0.3">
      <c r="A4517" t="s">
        <v>4542</v>
      </c>
      <c r="B4517">
        <v>556</v>
      </c>
      <c r="C4517">
        <f t="shared" si="70"/>
        <v>1162</v>
      </c>
    </row>
    <row r="4518" spans="1:3" x14ac:dyDescent="0.3">
      <c r="A4518" t="s">
        <v>4543</v>
      </c>
      <c r="B4518">
        <v>1598</v>
      </c>
      <c r="C4518">
        <f t="shared" si="70"/>
        <v>3246</v>
      </c>
    </row>
    <row r="4519" spans="1:3" x14ac:dyDescent="0.3">
      <c r="A4519" t="s">
        <v>4544</v>
      </c>
      <c r="B4519">
        <v>83</v>
      </c>
      <c r="C4519">
        <f t="shared" si="70"/>
        <v>216</v>
      </c>
    </row>
    <row r="4520" spans="1:3" x14ac:dyDescent="0.3">
      <c r="A4520" t="s">
        <v>4545</v>
      </c>
      <c r="B4520">
        <v>693</v>
      </c>
      <c r="C4520">
        <f t="shared" si="70"/>
        <v>1436</v>
      </c>
    </row>
    <row r="4521" spans="1:3" x14ac:dyDescent="0.3">
      <c r="A4521" t="s">
        <v>4546</v>
      </c>
      <c r="B4521">
        <v>202</v>
      </c>
      <c r="C4521">
        <f t="shared" si="70"/>
        <v>454</v>
      </c>
    </row>
    <row r="4522" spans="1:3" x14ac:dyDescent="0.3">
      <c r="A4522" t="s">
        <v>4547</v>
      </c>
      <c r="B4522">
        <v>2337</v>
      </c>
      <c r="C4522">
        <f t="shared" si="70"/>
        <v>4724</v>
      </c>
    </row>
    <row r="4523" spans="1:3" x14ac:dyDescent="0.3">
      <c r="A4523" t="s">
        <v>4548</v>
      </c>
      <c r="B4523">
        <v>471</v>
      </c>
      <c r="C4523">
        <f t="shared" si="70"/>
        <v>992</v>
      </c>
    </row>
    <row r="4524" spans="1:3" x14ac:dyDescent="0.3">
      <c r="A4524" t="s">
        <v>4549</v>
      </c>
      <c r="B4524">
        <v>22</v>
      </c>
      <c r="C4524">
        <f t="shared" si="70"/>
        <v>94</v>
      </c>
    </row>
    <row r="4525" spans="1:3" x14ac:dyDescent="0.3">
      <c r="A4525" t="s">
        <v>4550</v>
      </c>
      <c r="B4525">
        <v>104</v>
      </c>
      <c r="C4525">
        <f t="shared" si="70"/>
        <v>258</v>
      </c>
    </row>
    <row r="4526" spans="1:3" x14ac:dyDescent="0.3">
      <c r="A4526" t="s">
        <v>4551</v>
      </c>
      <c r="B4526">
        <v>162</v>
      </c>
      <c r="C4526">
        <f t="shared" si="70"/>
        <v>374</v>
      </c>
    </row>
    <row r="4527" spans="1:3" x14ac:dyDescent="0.3">
      <c r="A4527" t="s">
        <v>4552</v>
      </c>
      <c r="B4527">
        <v>118</v>
      </c>
      <c r="C4527">
        <f t="shared" si="70"/>
        <v>286</v>
      </c>
    </row>
    <row r="4528" spans="1:3" x14ac:dyDescent="0.3">
      <c r="A4528" t="s">
        <v>4553</v>
      </c>
      <c r="B4528">
        <v>30</v>
      </c>
      <c r="C4528">
        <f t="shared" si="70"/>
        <v>110</v>
      </c>
    </row>
    <row r="4529" spans="1:3" x14ac:dyDescent="0.3">
      <c r="A4529" t="s">
        <v>4554</v>
      </c>
      <c r="B4529">
        <v>722</v>
      </c>
      <c r="C4529">
        <f t="shared" si="70"/>
        <v>1494</v>
      </c>
    </row>
    <row r="4530" spans="1:3" x14ac:dyDescent="0.3">
      <c r="A4530" t="s">
        <v>4555</v>
      </c>
      <c r="B4530">
        <v>130</v>
      </c>
      <c r="C4530">
        <f t="shared" si="70"/>
        <v>310</v>
      </c>
    </row>
    <row r="4531" spans="1:3" x14ac:dyDescent="0.3">
      <c r="A4531" t="s">
        <v>4556</v>
      </c>
      <c r="B4531">
        <v>62</v>
      </c>
      <c r="C4531">
        <f t="shared" si="70"/>
        <v>174</v>
      </c>
    </row>
    <row r="4532" spans="1:3" x14ac:dyDescent="0.3">
      <c r="A4532" t="s">
        <v>4557</v>
      </c>
      <c r="B4532">
        <v>123</v>
      </c>
      <c r="C4532">
        <f t="shared" si="70"/>
        <v>296</v>
      </c>
    </row>
    <row r="4533" spans="1:3" x14ac:dyDescent="0.3">
      <c r="A4533" t="s">
        <v>4558</v>
      </c>
      <c r="B4533">
        <v>20</v>
      </c>
      <c r="C4533">
        <f t="shared" si="70"/>
        <v>90</v>
      </c>
    </row>
    <row r="4534" spans="1:3" x14ac:dyDescent="0.3">
      <c r="A4534" t="s">
        <v>4559</v>
      </c>
      <c r="B4534">
        <v>1143</v>
      </c>
      <c r="C4534">
        <f t="shared" si="70"/>
        <v>2336</v>
      </c>
    </row>
    <row r="4535" spans="1:3" x14ac:dyDescent="0.3">
      <c r="A4535" t="s">
        <v>4560</v>
      </c>
      <c r="B4535">
        <v>300</v>
      </c>
      <c r="C4535">
        <f t="shared" si="70"/>
        <v>650</v>
      </c>
    </row>
    <row r="4536" spans="1:3" x14ac:dyDescent="0.3">
      <c r="A4536" t="s">
        <v>4561</v>
      </c>
      <c r="B4536">
        <v>30</v>
      </c>
      <c r="C4536">
        <f t="shared" si="70"/>
        <v>110</v>
      </c>
    </row>
    <row r="4537" spans="1:3" x14ac:dyDescent="0.3">
      <c r="A4537" t="s">
        <v>4562</v>
      </c>
      <c r="B4537">
        <v>237</v>
      </c>
      <c r="C4537">
        <f t="shared" si="70"/>
        <v>524</v>
      </c>
    </row>
    <row r="4538" spans="1:3" x14ac:dyDescent="0.3">
      <c r="A4538" t="s">
        <v>4563</v>
      </c>
      <c r="B4538">
        <v>160</v>
      </c>
      <c r="C4538">
        <f t="shared" si="70"/>
        <v>370</v>
      </c>
    </row>
    <row r="4539" spans="1:3" x14ac:dyDescent="0.3">
      <c r="A4539" t="s">
        <v>4564</v>
      </c>
      <c r="B4539">
        <v>1066</v>
      </c>
      <c r="C4539">
        <f t="shared" si="70"/>
        <v>2182</v>
      </c>
    </row>
    <row r="4540" spans="1:3" x14ac:dyDescent="0.3">
      <c r="A4540" t="s">
        <v>4565</v>
      </c>
      <c r="B4540">
        <v>35</v>
      </c>
      <c r="C4540">
        <f t="shared" si="70"/>
        <v>120</v>
      </c>
    </row>
    <row r="4541" spans="1:3" x14ac:dyDescent="0.3">
      <c r="A4541" t="s">
        <v>4566</v>
      </c>
      <c r="B4541">
        <v>488</v>
      </c>
      <c r="C4541">
        <f t="shared" si="70"/>
        <v>1026</v>
      </c>
    </row>
    <row r="4542" spans="1:3" x14ac:dyDescent="0.3">
      <c r="A4542" t="s">
        <v>4567</v>
      </c>
      <c r="B4542">
        <v>35</v>
      </c>
      <c r="C4542">
        <f t="shared" si="70"/>
        <v>120</v>
      </c>
    </row>
    <row r="4543" spans="1:3" x14ac:dyDescent="0.3">
      <c r="A4543" t="s">
        <v>4568</v>
      </c>
      <c r="B4543">
        <v>124</v>
      </c>
      <c r="C4543">
        <f t="shared" si="70"/>
        <v>298</v>
      </c>
    </row>
    <row r="4544" spans="1:3" x14ac:dyDescent="0.3">
      <c r="A4544" t="s">
        <v>4569</v>
      </c>
      <c r="B4544">
        <v>219</v>
      </c>
      <c r="C4544">
        <f t="shared" si="70"/>
        <v>488</v>
      </c>
    </row>
    <row r="4545" spans="1:3" x14ac:dyDescent="0.3">
      <c r="A4545" t="s">
        <v>4570</v>
      </c>
      <c r="B4545">
        <v>1507</v>
      </c>
      <c r="C4545">
        <f t="shared" si="70"/>
        <v>3064</v>
      </c>
    </row>
    <row r="4546" spans="1:3" x14ac:dyDescent="0.3">
      <c r="A4546" t="s">
        <v>4571</v>
      </c>
      <c r="B4546">
        <v>92</v>
      </c>
      <c r="C4546">
        <f t="shared" si="70"/>
        <v>234</v>
      </c>
    </row>
    <row r="4547" spans="1:3" x14ac:dyDescent="0.3">
      <c r="A4547" t="s">
        <v>4572</v>
      </c>
      <c r="B4547">
        <v>88</v>
      </c>
      <c r="C4547">
        <f t="shared" ref="C4547:C4610" si="71">$F$3+$F$4*B4547</f>
        <v>226</v>
      </c>
    </row>
    <row r="4548" spans="1:3" x14ac:dyDescent="0.3">
      <c r="A4548" t="s">
        <v>4573</v>
      </c>
      <c r="B4548">
        <v>30</v>
      </c>
      <c r="C4548">
        <f t="shared" si="71"/>
        <v>110</v>
      </c>
    </row>
    <row r="4549" spans="1:3" x14ac:dyDescent="0.3">
      <c r="A4549" t="s">
        <v>4574</v>
      </c>
      <c r="B4549">
        <v>135</v>
      </c>
      <c r="C4549">
        <f t="shared" si="71"/>
        <v>320</v>
      </c>
    </row>
    <row r="4550" spans="1:3" x14ac:dyDescent="0.3">
      <c r="A4550" t="s">
        <v>4575</v>
      </c>
      <c r="B4550">
        <v>224</v>
      </c>
      <c r="C4550">
        <f t="shared" si="71"/>
        <v>498</v>
      </c>
    </row>
    <row r="4551" spans="1:3" x14ac:dyDescent="0.3">
      <c r="A4551" t="s">
        <v>4576</v>
      </c>
      <c r="B4551">
        <v>404</v>
      </c>
      <c r="C4551">
        <f t="shared" si="71"/>
        <v>858</v>
      </c>
    </row>
    <row r="4552" spans="1:3" x14ac:dyDescent="0.3">
      <c r="A4552" t="s">
        <v>4577</v>
      </c>
      <c r="B4552">
        <v>2283</v>
      </c>
      <c r="C4552">
        <f t="shared" si="71"/>
        <v>4616</v>
      </c>
    </row>
    <row r="4553" spans="1:3" x14ac:dyDescent="0.3">
      <c r="A4553" t="s">
        <v>4578</v>
      </c>
      <c r="B4553">
        <v>40</v>
      </c>
      <c r="C4553">
        <f t="shared" si="71"/>
        <v>130</v>
      </c>
    </row>
    <row r="4554" spans="1:3" x14ac:dyDescent="0.3">
      <c r="A4554" t="s">
        <v>4579</v>
      </c>
      <c r="B4554">
        <v>412</v>
      </c>
      <c r="C4554">
        <f t="shared" si="71"/>
        <v>874</v>
      </c>
    </row>
    <row r="4555" spans="1:3" x14ac:dyDescent="0.3">
      <c r="A4555" t="s">
        <v>4580</v>
      </c>
      <c r="B4555">
        <v>1588</v>
      </c>
      <c r="C4555">
        <f t="shared" si="71"/>
        <v>3226</v>
      </c>
    </row>
    <row r="4556" spans="1:3" x14ac:dyDescent="0.3">
      <c r="A4556" t="s">
        <v>4581</v>
      </c>
      <c r="B4556">
        <v>126</v>
      </c>
      <c r="C4556">
        <f t="shared" si="71"/>
        <v>302</v>
      </c>
    </row>
    <row r="4557" spans="1:3" x14ac:dyDescent="0.3">
      <c r="A4557" t="s">
        <v>4582</v>
      </c>
      <c r="B4557">
        <v>112</v>
      </c>
      <c r="C4557">
        <f t="shared" si="71"/>
        <v>274</v>
      </c>
    </row>
    <row r="4558" spans="1:3" x14ac:dyDescent="0.3">
      <c r="A4558" t="s">
        <v>4583</v>
      </c>
      <c r="B4558">
        <v>716</v>
      </c>
      <c r="C4558">
        <f t="shared" si="71"/>
        <v>1482</v>
      </c>
    </row>
    <row r="4559" spans="1:3" x14ac:dyDescent="0.3">
      <c r="A4559" t="s">
        <v>4584</v>
      </c>
      <c r="B4559">
        <v>242</v>
      </c>
      <c r="C4559">
        <f t="shared" si="71"/>
        <v>534</v>
      </c>
    </row>
    <row r="4560" spans="1:3" x14ac:dyDescent="0.3">
      <c r="A4560" t="s">
        <v>4585</v>
      </c>
      <c r="B4560">
        <v>21</v>
      </c>
      <c r="C4560">
        <f t="shared" si="71"/>
        <v>92</v>
      </c>
    </row>
    <row r="4561" spans="1:3" x14ac:dyDescent="0.3">
      <c r="A4561" t="s">
        <v>4586</v>
      </c>
      <c r="B4561">
        <v>126</v>
      </c>
      <c r="C4561">
        <f t="shared" si="71"/>
        <v>302</v>
      </c>
    </row>
    <row r="4562" spans="1:3" x14ac:dyDescent="0.3">
      <c r="A4562" t="s">
        <v>4587</v>
      </c>
      <c r="B4562">
        <v>63</v>
      </c>
      <c r="C4562">
        <f t="shared" si="71"/>
        <v>176</v>
      </c>
    </row>
    <row r="4563" spans="1:3" x14ac:dyDescent="0.3">
      <c r="A4563" t="s">
        <v>4588</v>
      </c>
      <c r="B4563">
        <v>118</v>
      </c>
      <c r="C4563">
        <f t="shared" si="71"/>
        <v>286</v>
      </c>
    </row>
    <row r="4564" spans="1:3" x14ac:dyDescent="0.3">
      <c r="A4564" t="s">
        <v>4589</v>
      </c>
      <c r="B4564">
        <v>165</v>
      </c>
      <c r="C4564">
        <f t="shared" si="71"/>
        <v>380</v>
      </c>
    </row>
    <row r="4565" spans="1:3" x14ac:dyDescent="0.3">
      <c r="A4565" t="s">
        <v>4590</v>
      </c>
      <c r="B4565">
        <v>18</v>
      </c>
      <c r="C4565">
        <f t="shared" si="71"/>
        <v>86</v>
      </c>
    </row>
    <row r="4566" spans="1:3" x14ac:dyDescent="0.3">
      <c r="A4566" t="s">
        <v>4591</v>
      </c>
      <c r="B4566">
        <v>141</v>
      </c>
      <c r="C4566">
        <f t="shared" si="71"/>
        <v>332</v>
      </c>
    </row>
    <row r="4567" spans="1:3" x14ac:dyDescent="0.3">
      <c r="A4567" t="s">
        <v>4592</v>
      </c>
      <c r="B4567">
        <v>36</v>
      </c>
      <c r="C4567">
        <f t="shared" si="71"/>
        <v>122</v>
      </c>
    </row>
    <row r="4568" spans="1:3" x14ac:dyDescent="0.3">
      <c r="A4568" t="s">
        <v>4593</v>
      </c>
      <c r="B4568">
        <v>10</v>
      </c>
      <c r="C4568">
        <f t="shared" si="71"/>
        <v>70</v>
      </c>
    </row>
    <row r="4569" spans="1:3" x14ac:dyDescent="0.3">
      <c r="A4569" t="s">
        <v>4594</v>
      </c>
      <c r="B4569">
        <v>34</v>
      </c>
      <c r="C4569">
        <f t="shared" si="71"/>
        <v>118</v>
      </c>
    </row>
    <row r="4570" spans="1:3" x14ac:dyDescent="0.3">
      <c r="A4570" t="s">
        <v>4595</v>
      </c>
      <c r="B4570">
        <v>60</v>
      </c>
      <c r="C4570">
        <f t="shared" si="71"/>
        <v>170</v>
      </c>
    </row>
    <row r="4571" spans="1:3" x14ac:dyDescent="0.3">
      <c r="A4571" t="s">
        <v>4596</v>
      </c>
      <c r="B4571">
        <v>812</v>
      </c>
      <c r="C4571">
        <f t="shared" si="71"/>
        <v>1674</v>
      </c>
    </row>
    <row r="4572" spans="1:3" x14ac:dyDescent="0.3">
      <c r="A4572" t="s">
        <v>4597</v>
      </c>
      <c r="B4572">
        <v>752</v>
      </c>
      <c r="C4572">
        <f t="shared" si="71"/>
        <v>1554</v>
      </c>
    </row>
    <row r="4573" spans="1:3" x14ac:dyDescent="0.3">
      <c r="A4573" t="s">
        <v>4598</v>
      </c>
      <c r="B4573">
        <v>778</v>
      </c>
      <c r="C4573">
        <f t="shared" si="71"/>
        <v>1606</v>
      </c>
    </row>
    <row r="4574" spans="1:3" x14ac:dyDescent="0.3">
      <c r="A4574" t="s">
        <v>4599</v>
      </c>
      <c r="B4574">
        <v>660</v>
      </c>
      <c r="C4574">
        <f t="shared" si="71"/>
        <v>1370</v>
      </c>
    </row>
    <row r="4575" spans="1:3" x14ac:dyDescent="0.3">
      <c r="A4575" t="s">
        <v>4600</v>
      </c>
      <c r="B4575">
        <v>1357</v>
      </c>
      <c r="C4575">
        <f t="shared" si="71"/>
        <v>2764</v>
      </c>
    </row>
    <row r="4576" spans="1:3" x14ac:dyDescent="0.3">
      <c r="A4576" t="s">
        <v>4601</v>
      </c>
      <c r="B4576">
        <v>2719</v>
      </c>
      <c r="C4576">
        <f t="shared" si="71"/>
        <v>5488</v>
      </c>
    </row>
    <row r="4577" spans="1:3" x14ac:dyDescent="0.3">
      <c r="A4577" t="s">
        <v>4602</v>
      </c>
      <c r="B4577">
        <v>784</v>
      </c>
      <c r="C4577">
        <f t="shared" si="71"/>
        <v>1618</v>
      </c>
    </row>
    <row r="4578" spans="1:3" x14ac:dyDescent="0.3">
      <c r="A4578" t="s">
        <v>4603</v>
      </c>
      <c r="B4578">
        <v>99</v>
      </c>
      <c r="C4578">
        <f t="shared" si="71"/>
        <v>248</v>
      </c>
    </row>
    <row r="4579" spans="1:3" x14ac:dyDescent="0.3">
      <c r="A4579" t="s">
        <v>4604</v>
      </c>
      <c r="B4579">
        <v>52</v>
      </c>
      <c r="C4579">
        <f t="shared" si="71"/>
        <v>154</v>
      </c>
    </row>
    <row r="4580" spans="1:3" x14ac:dyDescent="0.3">
      <c r="A4580" t="s">
        <v>4605</v>
      </c>
      <c r="B4580">
        <v>57</v>
      </c>
      <c r="C4580">
        <f t="shared" si="71"/>
        <v>164</v>
      </c>
    </row>
    <row r="4581" spans="1:3" x14ac:dyDescent="0.3">
      <c r="A4581" t="s">
        <v>4606</v>
      </c>
      <c r="B4581">
        <v>59</v>
      </c>
      <c r="C4581">
        <f t="shared" si="71"/>
        <v>168</v>
      </c>
    </row>
    <row r="4582" spans="1:3" x14ac:dyDescent="0.3">
      <c r="A4582" t="s">
        <v>4607</v>
      </c>
      <c r="B4582">
        <v>260</v>
      </c>
      <c r="C4582">
        <f t="shared" si="71"/>
        <v>570</v>
      </c>
    </row>
    <row r="4583" spans="1:3" x14ac:dyDescent="0.3">
      <c r="A4583" t="s">
        <v>4608</v>
      </c>
      <c r="B4583">
        <v>183</v>
      </c>
      <c r="C4583">
        <f t="shared" si="71"/>
        <v>416</v>
      </c>
    </row>
    <row r="4584" spans="1:3" x14ac:dyDescent="0.3">
      <c r="A4584" t="s">
        <v>4609</v>
      </c>
      <c r="B4584">
        <v>3</v>
      </c>
      <c r="C4584">
        <f t="shared" si="71"/>
        <v>56</v>
      </c>
    </row>
    <row r="4585" spans="1:3" x14ac:dyDescent="0.3">
      <c r="A4585" t="s">
        <v>4610</v>
      </c>
      <c r="B4585">
        <v>15</v>
      </c>
      <c r="C4585">
        <f t="shared" si="71"/>
        <v>80</v>
      </c>
    </row>
    <row r="4586" spans="1:3" x14ac:dyDescent="0.3">
      <c r="A4586" t="s">
        <v>4611</v>
      </c>
      <c r="B4586">
        <v>396</v>
      </c>
      <c r="C4586">
        <f t="shared" si="71"/>
        <v>842</v>
      </c>
    </row>
    <row r="4587" spans="1:3" x14ac:dyDescent="0.3">
      <c r="A4587" t="s">
        <v>4612</v>
      </c>
      <c r="B4587">
        <v>19</v>
      </c>
      <c r="C4587">
        <f t="shared" si="71"/>
        <v>88</v>
      </c>
    </row>
    <row r="4588" spans="1:3" x14ac:dyDescent="0.3">
      <c r="A4588" t="s">
        <v>4613</v>
      </c>
      <c r="B4588">
        <v>418</v>
      </c>
      <c r="C4588">
        <f t="shared" si="71"/>
        <v>886</v>
      </c>
    </row>
    <row r="4589" spans="1:3" x14ac:dyDescent="0.3">
      <c r="A4589" t="s">
        <v>4614</v>
      </c>
      <c r="B4589">
        <v>118</v>
      </c>
      <c r="C4589">
        <f t="shared" si="71"/>
        <v>286</v>
      </c>
    </row>
    <row r="4590" spans="1:3" x14ac:dyDescent="0.3">
      <c r="A4590" t="s">
        <v>4615</v>
      </c>
      <c r="B4590">
        <v>189</v>
      </c>
      <c r="C4590">
        <f t="shared" si="71"/>
        <v>428</v>
      </c>
    </row>
    <row r="4591" spans="1:3" x14ac:dyDescent="0.3">
      <c r="A4591" t="s">
        <v>4616</v>
      </c>
      <c r="B4591">
        <v>200</v>
      </c>
      <c r="C4591">
        <f t="shared" si="71"/>
        <v>450</v>
      </c>
    </row>
    <row r="4592" spans="1:3" x14ac:dyDescent="0.3">
      <c r="A4592" t="s">
        <v>4617</v>
      </c>
      <c r="B4592">
        <v>654</v>
      </c>
      <c r="C4592">
        <f t="shared" si="71"/>
        <v>1358</v>
      </c>
    </row>
    <row r="4593" spans="1:3" x14ac:dyDescent="0.3">
      <c r="A4593" t="s">
        <v>4618</v>
      </c>
      <c r="B4593">
        <v>0</v>
      </c>
      <c r="C4593">
        <f t="shared" si="71"/>
        <v>50</v>
      </c>
    </row>
    <row r="4594" spans="1:3" x14ac:dyDescent="0.3">
      <c r="A4594" t="s">
        <v>4619</v>
      </c>
      <c r="B4594">
        <v>54</v>
      </c>
      <c r="C4594">
        <f t="shared" si="71"/>
        <v>158</v>
      </c>
    </row>
    <row r="4595" spans="1:3" x14ac:dyDescent="0.3">
      <c r="A4595" t="s">
        <v>4620</v>
      </c>
      <c r="B4595">
        <v>123</v>
      </c>
      <c r="C4595">
        <f t="shared" si="71"/>
        <v>296</v>
      </c>
    </row>
    <row r="4596" spans="1:3" x14ac:dyDescent="0.3">
      <c r="A4596" t="s">
        <v>4621</v>
      </c>
      <c r="B4596">
        <v>529</v>
      </c>
      <c r="C4596">
        <f t="shared" si="71"/>
        <v>1108</v>
      </c>
    </row>
    <row r="4597" spans="1:3" x14ac:dyDescent="0.3">
      <c r="A4597" t="s">
        <v>4622</v>
      </c>
      <c r="B4597">
        <v>932</v>
      </c>
      <c r="C4597">
        <f t="shared" si="71"/>
        <v>1914</v>
      </c>
    </row>
    <row r="4598" spans="1:3" x14ac:dyDescent="0.3">
      <c r="A4598" t="s">
        <v>4623</v>
      </c>
      <c r="B4598">
        <v>208</v>
      </c>
      <c r="C4598">
        <f t="shared" si="71"/>
        <v>466</v>
      </c>
    </row>
    <row r="4599" spans="1:3" x14ac:dyDescent="0.3">
      <c r="A4599" t="s">
        <v>4624</v>
      </c>
      <c r="B4599">
        <v>1324</v>
      </c>
      <c r="C4599">
        <f t="shared" si="71"/>
        <v>2698</v>
      </c>
    </row>
    <row r="4600" spans="1:3" x14ac:dyDescent="0.3">
      <c r="A4600" t="s">
        <v>4625</v>
      </c>
      <c r="B4600">
        <v>79</v>
      </c>
      <c r="C4600">
        <f t="shared" si="71"/>
        <v>208</v>
      </c>
    </row>
    <row r="4601" spans="1:3" x14ac:dyDescent="0.3">
      <c r="A4601" t="s">
        <v>4626</v>
      </c>
      <c r="B4601">
        <v>569</v>
      </c>
      <c r="C4601">
        <f t="shared" si="71"/>
        <v>1188</v>
      </c>
    </row>
    <row r="4602" spans="1:3" x14ac:dyDescent="0.3">
      <c r="A4602" t="s">
        <v>4627</v>
      </c>
      <c r="B4602">
        <v>7</v>
      </c>
      <c r="C4602">
        <f t="shared" si="71"/>
        <v>64</v>
      </c>
    </row>
    <row r="4603" spans="1:3" x14ac:dyDescent="0.3">
      <c r="A4603" t="s">
        <v>4628</v>
      </c>
      <c r="B4603">
        <v>173</v>
      </c>
      <c r="C4603">
        <f t="shared" si="71"/>
        <v>396</v>
      </c>
    </row>
    <row r="4604" spans="1:3" x14ac:dyDescent="0.3">
      <c r="A4604" t="s">
        <v>4629</v>
      </c>
      <c r="B4604">
        <v>37</v>
      </c>
      <c r="C4604">
        <f t="shared" si="71"/>
        <v>124</v>
      </c>
    </row>
    <row r="4605" spans="1:3" x14ac:dyDescent="0.3">
      <c r="A4605" t="s">
        <v>4630</v>
      </c>
      <c r="B4605">
        <v>155</v>
      </c>
      <c r="C4605">
        <f t="shared" si="71"/>
        <v>360</v>
      </c>
    </row>
    <row r="4606" spans="1:3" x14ac:dyDescent="0.3">
      <c r="A4606" t="s">
        <v>4631</v>
      </c>
      <c r="B4606">
        <v>44</v>
      </c>
      <c r="C4606">
        <f t="shared" si="71"/>
        <v>138</v>
      </c>
    </row>
    <row r="4607" spans="1:3" x14ac:dyDescent="0.3">
      <c r="A4607" t="s">
        <v>4632</v>
      </c>
      <c r="B4607">
        <v>2</v>
      </c>
      <c r="C4607">
        <f t="shared" si="71"/>
        <v>54</v>
      </c>
    </row>
    <row r="4608" spans="1:3" x14ac:dyDescent="0.3">
      <c r="A4608" t="s">
        <v>4633</v>
      </c>
      <c r="B4608">
        <v>25</v>
      </c>
      <c r="C4608">
        <f t="shared" si="71"/>
        <v>100</v>
      </c>
    </row>
    <row r="4609" spans="1:3" x14ac:dyDescent="0.3">
      <c r="A4609" t="s">
        <v>4634</v>
      </c>
      <c r="B4609">
        <v>57</v>
      </c>
      <c r="C4609">
        <f t="shared" si="71"/>
        <v>164</v>
      </c>
    </row>
    <row r="4610" spans="1:3" x14ac:dyDescent="0.3">
      <c r="A4610" t="s">
        <v>4635</v>
      </c>
      <c r="B4610">
        <v>768</v>
      </c>
      <c r="C4610">
        <f t="shared" si="71"/>
        <v>1586</v>
      </c>
    </row>
    <row r="4611" spans="1:3" x14ac:dyDescent="0.3">
      <c r="A4611" t="s">
        <v>4636</v>
      </c>
      <c r="B4611">
        <v>24</v>
      </c>
      <c r="C4611">
        <f t="shared" ref="C4611:C4674" si="72">$F$3+$F$4*B4611</f>
        <v>98</v>
      </c>
    </row>
    <row r="4612" spans="1:3" x14ac:dyDescent="0.3">
      <c r="A4612" t="s">
        <v>4637</v>
      </c>
      <c r="B4612">
        <v>846</v>
      </c>
      <c r="C4612">
        <f t="shared" si="72"/>
        <v>1742</v>
      </c>
    </row>
    <row r="4613" spans="1:3" x14ac:dyDescent="0.3">
      <c r="A4613" t="s">
        <v>4638</v>
      </c>
      <c r="B4613">
        <v>120</v>
      </c>
      <c r="C4613">
        <f t="shared" si="72"/>
        <v>290</v>
      </c>
    </row>
    <row r="4614" spans="1:3" x14ac:dyDescent="0.3">
      <c r="A4614" t="s">
        <v>4639</v>
      </c>
      <c r="B4614">
        <v>163</v>
      </c>
      <c r="C4614">
        <f t="shared" si="72"/>
        <v>376</v>
      </c>
    </row>
    <row r="4615" spans="1:3" x14ac:dyDescent="0.3">
      <c r="A4615" t="s">
        <v>4640</v>
      </c>
      <c r="B4615">
        <v>55</v>
      </c>
      <c r="C4615">
        <f t="shared" si="72"/>
        <v>160</v>
      </c>
    </row>
    <row r="4616" spans="1:3" x14ac:dyDescent="0.3">
      <c r="A4616" t="s">
        <v>4641</v>
      </c>
      <c r="B4616">
        <v>230</v>
      </c>
      <c r="C4616">
        <f t="shared" si="72"/>
        <v>510</v>
      </c>
    </row>
    <row r="4617" spans="1:3" x14ac:dyDescent="0.3">
      <c r="A4617" t="s">
        <v>4642</v>
      </c>
      <c r="B4617">
        <v>103</v>
      </c>
      <c r="C4617">
        <f t="shared" si="72"/>
        <v>256</v>
      </c>
    </row>
    <row r="4618" spans="1:3" x14ac:dyDescent="0.3">
      <c r="A4618" t="s">
        <v>4643</v>
      </c>
      <c r="B4618">
        <v>125</v>
      </c>
      <c r="C4618">
        <f t="shared" si="72"/>
        <v>300</v>
      </c>
    </row>
    <row r="4619" spans="1:3" x14ac:dyDescent="0.3">
      <c r="A4619" t="s">
        <v>4644</v>
      </c>
      <c r="B4619">
        <v>25</v>
      </c>
      <c r="C4619">
        <f t="shared" si="72"/>
        <v>100</v>
      </c>
    </row>
    <row r="4620" spans="1:3" x14ac:dyDescent="0.3">
      <c r="A4620" t="s">
        <v>4645</v>
      </c>
      <c r="B4620">
        <v>80</v>
      </c>
      <c r="C4620">
        <f t="shared" si="72"/>
        <v>210</v>
      </c>
    </row>
    <row r="4621" spans="1:3" x14ac:dyDescent="0.3">
      <c r="A4621" t="s">
        <v>4646</v>
      </c>
      <c r="B4621">
        <v>70</v>
      </c>
      <c r="C4621">
        <f t="shared" si="72"/>
        <v>190</v>
      </c>
    </row>
    <row r="4622" spans="1:3" x14ac:dyDescent="0.3">
      <c r="A4622" t="s">
        <v>4647</v>
      </c>
      <c r="B4622">
        <v>41</v>
      </c>
      <c r="C4622">
        <f t="shared" si="72"/>
        <v>132</v>
      </c>
    </row>
    <row r="4623" spans="1:3" x14ac:dyDescent="0.3">
      <c r="A4623" t="s">
        <v>4648</v>
      </c>
      <c r="B4623">
        <v>34</v>
      </c>
      <c r="C4623">
        <f t="shared" si="72"/>
        <v>118</v>
      </c>
    </row>
    <row r="4624" spans="1:3" x14ac:dyDescent="0.3">
      <c r="A4624" t="s">
        <v>4649</v>
      </c>
      <c r="B4624">
        <v>546</v>
      </c>
      <c r="C4624">
        <f t="shared" si="72"/>
        <v>1142</v>
      </c>
    </row>
    <row r="4625" spans="1:3" x14ac:dyDescent="0.3">
      <c r="A4625" t="s">
        <v>4650</v>
      </c>
      <c r="B4625">
        <v>8442</v>
      </c>
      <c r="C4625">
        <f t="shared" si="72"/>
        <v>16934</v>
      </c>
    </row>
    <row r="4626" spans="1:3" x14ac:dyDescent="0.3">
      <c r="A4626" t="s">
        <v>4651</v>
      </c>
      <c r="B4626">
        <v>65</v>
      </c>
      <c r="C4626">
        <f t="shared" si="72"/>
        <v>180</v>
      </c>
    </row>
    <row r="4627" spans="1:3" x14ac:dyDescent="0.3">
      <c r="A4627" t="s">
        <v>4652</v>
      </c>
      <c r="B4627">
        <v>120</v>
      </c>
      <c r="C4627">
        <f t="shared" si="72"/>
        <v>290</v>
      </c>
    </row>
    <row r="4628" spans="1:3" x14ac:dyDescent="0.3">
      <c r="A4628" t="s">
        <v>4653</v>
      </c>
      <c r="B4628">
        <v>480</v>
      </c>
      <c r="C4628">
        <f t="shared" si="72"/>
        <v>1010</v>
      </c>
    </row>
    <row r="4629" spans="1:3" x14ac:dyDescent="0.3">
      <c r="A4629" t="s">
        <v>4654</v>
      </c>
      <c r="B4629">
        <v>506</v>
      </c>
      <c r="C4629">
        <f t="shared" si="72"/>
        <v>1062</v>
      </c>
    </row>
    <row r="4630" spans="1:3" x14ac:dyDescent="0.3">
      <c r="A4630" t="s">
        <v>4655</v>
      </c>
      <c r="B4630">
        <v>45</v>
      </c>
      <c r="C4630">
        <f t="shared" si="72"/>
        <v>140</v>
      </c>
    </row>
    <row r="4631" spans="1:3" x14ac:dyDescent="0.3">
      <c r="A4631" t="s">
        <v>4656</v>
      </c>
      <c r="B4631">
        <v>30</v>
      </c>
      <c r="C4631">
        <f t="shared" si="72"/>
        <v>110</v>
      </c>
    </row>
    <row r="4632" spans="1:3" x14ac:dyDescent="0.3">
      <c r="A4632" t="s">
        <v>4657</v>
      </c>
      <c r="B4632">
        <v>670</v>
      </c>
      <c r="C4632">
        <f t="shared" si="72"/>
        <v>1390</v>
      </c>
    </row>
    <row r="4633" spans="1:3" x14ac:dyDescent="0.3">
      <c r="A4633" t="s">
        <v>4658</v>
      </c>
      <c r="B4633">
        <v>51</v>
      </c>
      <c r="C4633">
        <f t="shared" si="72"/>
        <v>152</v>
      </c>
    </row>
    <row r="4634" spans="1:3" x14ac:dyDescent="0.3">
      <c r="A4634" t="s">
        <v>4659</v>
      </c>
      <c r="B4634">
        <v>73</v>
      </c>
      <c r="C4634">
        <f t="shared" si="72"/>
        <v>196</v>
      </c>
    </row>
    <row r="4635" spans="1:3" x14ac:dyDescent="0.3">
      <c r="A4635" t="s">
        <v>4660</v>
      </c>
      <c r="B4635">
        <v>59</v>
      </c>
      <c r="C4635">
        <f t="shared" si="72"/>
        <v>168</v>
      </c>
    </row>
    <row r="4636" spans="1:3" x14ac:dyDescent="0.3">
      <c r="A4636" t="s">
        <v>4661</v>
      </c>
      <c r="B4636">
        <v>253</v>
      </c>
      <c r="C4636">
        <f t="shared" si="72"/>
        <v>556</v>
      </c>
    </row>
    <row r="4637" spans="1:3" x14ac:dyDescent="0.3">
      <c r="A4637" t="s">
        <v>4662</v>
      </c>
      <c r="B4637">
        <v>43</v>
      </c>
      <c r="C4637">
        <f t="shared" si="72"/>
        <v>136</v>
      </c>
    </row>
    <row r="4638" spans="1:3" x14ac:dyDescent="0.3">
      <c r="A4638" t="s">
        <v>4663</v>
      </c>
      <c r="B4638">
        <v>22</v>
      </c>
      <c r="C4638">
        <f t="shared" si="72"/>
        <v>94</v>
      </c>
    </row>
    <row r="4639" spans="1:3" x14ac:dyDescent="0.3">
      <c r="A4639" t="s">
        <v>4664</v>
      </c>
      <c r="B4639">
        <v>1090</v>
      </c>
      <c r="C4639">
        <f t="shared" si="72"/>
        <v>2230</v>
      </c>
    </row>
    <row r="4640" spans="1:3" x14ac:dyDescent="0.3">
      <c r="A4640" t="s">
        <v>4665</v>
      </c>
      <c r="B4640">
        <v>169</v>
      </c>
      <c r="C4640">
        <f t="shared" si="72"/>
        <v>388</v>
      </c>
    </row>
    <row r="4641" spans="1:3" x14ac:dyDescent="0.3">
      <c r="A4641" t="s">
        <v>4666</v>
      </c>
      <c r="B4641">
        <v>3</v>
      </c>
      <c r="C4641">
        <f t="shared" si="72"/>
        <v>56</v>
      </c>
    </row>
    <row r="4642" spans="1:3" x14ac:dyDescent="0.3">
      <c r="A4642" t="s">
        <v>4667</v>
      </c>
      <c r="B4642">
        <v>107</v>
      </c>
      <c r="C4642">
        <f t="shared" si="72"/>
        <v>264</v>
      </c>
    </row>
    <row r="4643" spans="1:3" x14ac:dyDescent="0.3">
      <c r="A4643" t="s">
        <v>4668</v>
      </c>
      <c r="B4643">
        <v>318</v>
      </c>
      <c r="C4643">
        <f t="shared" si="72"/>
        <v>686</v>
      </c>
    </row>
    <row r="4644" spans="1:3" x14ac:dyDescent="0.3">
      <c r="A4644" t="s">
        <v>4669</v>
      </c>
      <c r="B4644">
        <v>62</v>
      </c>
      <c r="C4644">
        <f t="shared" si="72"/>
        <v>174</v>
      </c>
    </row>
    <row r="4645" spans="1:3" x14ac:dyDescent="0.3">
      <c r="A4645" t="s">
        <v>4670</v>
      </c>
      <c r="B4645">
        <v>246</v>
      </c>
      <c r="C4645">
        <f t="shared" si="72"/>
        <v>542</v>
      </c>
    </row>
    <row r="4646" spans="1:3" x14ac:dyDescent="0.3">
      <c r="A4646" t="s">
        <v>4671</v>
      </c>
      <c r="B4646">
        <v>100</v>
      </c>
      <c r="C4646">
        <f t="shared" si="72"/>
        <v>250</v>
      </c>
    </row>
    <row r="4647" spans="1:3" x14ac:dyDescent="0.3">
      <c r="A4647" t="s">
        <v>4672</v>
      </c>
      <c r="B4647">
        <v>115</v>
      </c>
      <c r="C4647">
        <f t="shared" si="72"/>
        <v>280</v>
      </c>
    </row>
    <row r="4648" spans="1:3" x14ac:dyDescent="0.3">
      <c r="A4648" t="s">
        <v>4673</v>
      </c>
      <c r="B4648">
        <v>49</v>
      </c>
      <c r="C4648">
        <f t="shared" si="72"/>
        <v>148</v>
      </c>
    </row>
    <row r="4649" spans="1:3" x14ac:dyDescent="0.3">
      <c r="A4649" t="s">
        <v>4674</v>
      </c>
      <c r="B4649">
        <v>230</v>
      </c>
      <c r="C4649">
        <f t="shared" si="72"/>
        <v>510</v>
      </c>
    </row>
    <row r="4650" spans="1:3" x14ac:dyDescent="0.3">
      <c r="A4650" t="s">
        <v>4675</v>
      </c>
      <c r="B4650">
        <v>60</v>
      </c>
      <c r="C4650">
        <f t="shared" si="72"/>
        <v>170</v>
      </c>
    </row>
    <row r="4651" spans="1:3" x14ac:dyDescent="0.3">
      <c r="A4651" t="s">
        <v>4676</v>
      </c>
      <c r="B4651">
        <v>125</v>
      </c>
      <c r="C4651">
        <f t="shared" si="72"/>
        <v>300</v>
      </c>
    </row>
    <row r="4652" spans="1:3" x14ac:dyDescent="0.3">
      <c r="A4652" t="s">
        <v>4677</v>
      </c>
      <c r="B4652">
        <v>323</v>
      </c>
      <c r="C4652">
        <f t="shared" si="72"/>
        <v>696</v>
      </c>
    </row>
    <row r="4653" spans="1:3" x14ac:dyDescent="0.3">
      <c r="A4653" t="s">
        <v>4678</v>
      </c>
      <c r="B4653">
        <v>345</v>
      </c>
      <c r="C4653">
        <f t="shared" si="72"/>
        <v>740</v>
      </c>
    </row>
    <row r="4654" spans="1:3" x14ac:dyDescent="0.3">
      <c r="A4654" t="s">
        <v>4679</v>
      </c>
      <c r="B4654">
        <v>15</v>
      </c>
      <c r="C4654">
        <f t="shared" si="72"/>
        <v>80</v>
      </c>
    </row>
    <row r="4655" spans="1:3" x14ac:dyDescent="0.3">
      <c r="A4655" t="s">
        <v>4680</v>
      </c>
      <c r="B4655">
        <v>511</v>
      </c>
      <c r="C4655">
        <f t="shared" si="72"/>
        <v>1072</v>
      </c>
    </row>
    <row r="4656" spans="1:3" x14ac:dyDescent="0.3">
      <c r="A4656" t="s">
        <v>4681</v>
      </c>
      <c r="B4656">
        <v>194</v>
      </c>
      <c r="C4656">
        <f t="shared" si="72"/>
        <v>438</v>
      </c>
    </row>
    <row r="4657" spans="1:3" x14ac:dyDescent="0.3">
      <c r="A4657" t="s">
        <v>4682</v>
      </c>
      <c r="B4657">
        <v>226</v>
      </c>
      <c r="C4657">
        <f t="shared" si="72"/>
        <v>502</v>
      </c>
    </row>
    <row r="4658" spans="1:3" x14ac:dyDescent="0.3">
      <c r="A4658" t="s">
        <v>4683</v>
      </c>
      <c r="B4658">
        <v>31</v>
      </c>
      <c r="C4658">
        <f t="shared" si="72"/>
        <v>112</v>
      </c>
    </row>
    <row r="4659" spans="1:3" x14ac:dyDescent="0.3">
      <c r="A4659" t="s">
        <v>4684</v>
      </c>
      <c r="B4659">
        <v>50</v>
      </c>
      <c r="C4659">
        <f t="shared" si="72"/>
        <v>150</v>
      </c>
    </row>
    <row r="4660" spans="1:3" x14ac:dyDescent="0.3">
      <c r="A4660" t="s">
        <v>4685</v>
      </c>
      <c r="B4660">
        <v>55</v>
      </c>
      <c r="C4660">
        <f t="shared" si="72"/>
        <v>160</v>
      </c>
    </row>
    <row r="4661" spans="1:3" x14ac:dyDescent="0.3">
      <c r="A4661" t="s">
        <v>4686</v>
      </c>
      <c r="B4661">
        <v>68</v>
      </c>
      <c r="C4661">
        <f t="shared" si="72"/>
        <v>186</v>
      </c>
    </row>
    <row r="4662" spans="1:3" x14ac:dyDescent="0.3">
      <c r="A4662" t="s">
        <v>4687</v>
      </c>
      <c r="B4662">
        <v>10</v>
      </c>
      <c r="C4662">
        <f t="shared" si="72"/>
        <v>70</v>
      </c>
    </row>
    <row r="4663" spans="1:3" x14ac:dyDescent="0.3">
      <c r="A4663" t="s">
        <v>4688</v>
      </c>
      <c r="B4663">
        <v>552</v>
      </c>
      <c r="C4663">
        <f t="shared" si="72"/>
        <v>1154</v>
      </c>
    </row>
    <row r="4664" spans="1:3" x14ac:dyDescent="0.3">
      <c r="A4664" t="s">
        <v>4689</v>
      </c>
      <c r="B4664">
        <v>123</v>
      </c>
      <c r="C4664">
        <f t="shared" si="72"/>
        <v>296</v>
      </c>
    </row>
    <row r="4665" spans="1:3" x14ac:dyDescent="0.3">
      <c r="A4665" t="s">
        <v>4690</v>
      </c>
      <c r="B4665">
        <v>86</v>
      </c>
      <c r="C4665">
        <f t="shared" si="72"/>
        <v>222</v>
      </c>
    </row>
    <row r="4666" spans="1:3" x14ac:dyDescent="0.3">
      <c r="A4666" t="s">
        <v>4691</v>
      </c>
      <c r="B4666">
        <v>185</v>
      </c>
      <c r="C4666">
        <f t="shared" si="72"/>
        <v>420</v>
      </c>
    </row>
    <row r="4667" spans="1:3" x14ac:dyDescent="0.3">
      <c r="A4667" t="s">
        <v>4692</v>
      </c>
      <c r="B4667">
        <v>23</v>
      </c>
      <c r="C4667">
        <f t="shared" si="72"/>
        <v>96</v>
      </c>
    </row>
    <row r="4668" spans="1:3" x14ac:dyDescent="0.3">
      <c r="A4668" t="s">
        <v>4693</v>
      </c>
      <c r="B4668">
        <v>59</v>
      </c>
      <c r="C4668">
        <f t="shared" si="72"/>
        <v>168</v>
      </c>
    </row>
    <row r="4669" spans="1:3" x14ac:dyDescent="0.3">
      <c r="A4669" t="s">
        <v>4694</v>
      </c>
      <c r="B4669">
        <v>30</v>
      </c>
      <c r="C4669">
        <f t="shared" si="72"/>
        <v>110</v>
      </c>
    </row>
    <row r="4670" spans="1:3" x14ac:dyDescent="0.3">
      <c r="A4670" t="s">
        <v>4695</v>
      </c>
      <c r="B4670">
        <v>177</v>
      </c>
      <c r="C4670">
        <f t="shared" si="72"/>
        <v>404</v>
      </c>
    </row>
    <row r="4671" spans="1:3" x14ac:dyDescent="0.3">
      <c r="A4671" t="s">
        <v>4696</v>
      </c>
      <c r="B4671">
        <v>27</v>
      </c>
      <c r="C4671">
        <f t="shared" si="72"/>
        <v>104</v>
      </c>
    </row>
    <row r="4672" spans="1:3" x14ac:dyDescent="0.3">
      <c r="A4672" t="s">
        <v>4697</v>
      </c>
      <c r="B4672">
        <v>8</v>
      </c>
      <c r="C4672">
        <f t="shared" si="72"/>
        <v>66</v>
      </c>
    </row>
    <row r="4673" spans="1:3" x14ac:dyDescent="0.3">
      <c r="A4673" t="s">
        <v>4698</v>
      </c>
      <c r="B4673">
        <v>60</v>
      </c>
      <c r="C4673">
        <f t="shared" si="72"/>
        <v>170</v>
      </c>
    </row>
    <row r="4674" spans="1:3" x14ac:dyDescent="0.3">
      <c r="A4674" t="s">
        <v>4699</v>
      </c>
      <c r="B4674">
        <v>4</v>
      </c>
      <c r="C4674">
        <f t="shared" si="72"/>
        <v>58</v>
      </c>
    </row>
    <row r="4675" spans="1:3" x14ac:dyDescent="0.3">
      <c r="A4675" t="s">
        <v>4700</v>
      </c>
      <c r="B4675">
        <v>126</v>
      </c>
      <c r="C4675">
        <f t="shared" ref="C4675:C4738" si="73">$F$3+$F$4*B4675</f>
        <v>302</v>
      </c>
    </row>
    <row r="4676" spans="1:3" x14ac:dyDescent="0.3">
      <c r="A4676" t="s">
        <v>4701</v>
      </c>
      <c r="B4676">
        <v>57</v>
      </c>
      <c r="C4676">
        <f t="shared" si="73"/>
        <v>164</v>
      </c>
    </row>
    <row r="4677" spans="1:3" x14ac:dyDescent="0.3">
      <c r="A4677" t="s">
        <v>4702</v>
      </c>
      <c r="B4677">
        <v>39</v>
      </c>
      <c r="C4677">
        <f t="shared" si="73"/>
        <v>128</v>
      </c>
    </row>
    <row r="4678" spans="1:3" x14ac:dyDescent="0.3">
      <c r="A4678" t="s">
        <v>4703</v>
      </c>
      <c r="B4678">
        <v>2</v>
      </c>
      <c r="C4678">
        <f t="shared" si="73"/>
        <v>54</v>
      </c>
    </row>
    <row r="4679" spans="1:3" x14ac:dyDescent="0.3">
      <c r="A4679" t="s">
        <v>4704</v>
      </c>
      <c r="B4679">
        <v>582</v>
      </c>
      <c r="C4679">
        <f t="shared" si="73"/>
        <v>1214</v>
      </c>
    </row>
    <row r="4680" spans="1:3" x14ac:dyDescent="0.3">
      <c r="A4680" t="s">
        <v>4705</v>
      </c>
      <c r="B4680">
        <v>589</v>
      </c>
      <c r="C4680">
        <f t="shared" si="73"/>
        <v>1228</v>
      </c>
    </row>
    <row r="4681" spans="1:3" x14ac:dyDescent="0.3">
      <c r="A4681" t="s">
        <v>4706</v>
      </c>
      <c r="B4681">
        <v>347</v>
      </c>
      <c r="C4681">
        <f t="shared" si="73"/>
        <v>744</v>
      </c>
    </row>
    <row r="4682" spans="1:3" x14ac:dyDescent="0.3">
      <c r="A4682" t="s">
        <v>4707</v>
      </c>
      <c r="B4682">
        <v>68</v>
      </c>
      <c r="C4682">
        <f t="shared" si="73"/>
        <v>186</v>
      </c>
    </row>
    <row r="4683" spans="1:3" x14ac:dyDescent="0.3">
      <c r="A4683" t="s">
        <v>4708</v>
      </c>
      <c r="B4683">
        <v>144</v>
      </c>
      <c r="C4683">
        <f t="shared" si="73"/>
        <v>338</v>
      </c>
    </row>
    <row r="4684" spans="1:3" x14ac:dyDescent="0.3">
      <c r="A4684" t="s">
        <v>4709</v>
      </c>
      <c r="B4684">
        <v>211</v>
      </c>
      <c r="C4684">
        <f t="shared" si="73"/>
        <v>472</v>
      </c>
    </row>
    <row r="4685" spans="1:3" x14ac:dyDescent="0.3">
      <c r="A4685" t="s">
        <v>4710</v>
      </c>
      <c r="B4685">
        <v>388</v>
      </c>
      <c r="C4685">
        <f t="shared" si="73"/>
        <v>826</v>
      </c>
    </row>
    <row r="4686" spans="1:3" x14ac:dyDescent="0.3">
      <c r="A4686" t="s">
        <v>4711</v>
      </c>
      <c r="B4686">
        <v>2224</v>
      </c>
      <c r="C4686">
        <f t="shared" si="73"/>
        <v>4498</v>
      </c>
    </row>
    <row r="4687" spans="1:3" x14ac:dyDescent="0.3">
      <c r="A4687" t="s">
        <v>4712</v>
      </c>
      <c r="B4687">
        <v>339</v>
      </c>
      <c r="C4687">
        <f t="shared" si="73"/>
        <v>728</v>
      </c>
    </row>
    <row r="4688" spans="1:3" x14ac:dyDescent="0.3">
      <c r="A4688" t="s">
        <v>4713</v>
      </c>
      <c r="B4688">
        <v>50</v>
      </c>
      <c r="C4688">
        <f t="shared" si="73"/>
        <v>150</v>
      </c>
    </row>
    <row r="4689" spans="1:3" x14ac:dyDescent="0.3">
      <c r="A4689" t="s">
        <v>4714</v>
      </c>
      <c r="B4689">
        <v>33</v>
      </c>
      <c r="C4689">
        <f t="shared" si="73"/>
        <v>116</v>
      </c>
    </row>
    <row r="4690" spans="1:3" x14ac:dyDescent="0.3">
      <c r="A4690" t="s">
        <v>4715</v>
      </c>
      <c r="B4690">
        <v>153</v>
      </c>
      <c r="C4690">
        <f t="shared" si="73"/>
        <v>356</v>
      </c>
    </row>
    <row r="4691" spans="1:3" x14ac:dyDescent="0.3">
      <c r="A4691" t="s">
        <v>4716</v>
      </c>
      <c r="B4691">
        <v>37</v>
      </c>
      <c r="C4691">
        <f t="shared" si="73"/>
        <v>124</v>
      </c>
    </row>
    <row r="4692" spans="1:3" x14ac:dyDescent="0.3">
      <c r="A4692" t="s">
        <v>4717</v>
      </c>
      <c r="B4692">
        <v>700</v>
      </c>
      <c r="C4692">
        <f t="shared" si="73"/>
        <v>1450</v>
      </c>
    </row>
    <row r="4693" spans="1:3" x14ac:dyDescent="0.3">
      <c r="A4693" t="s">
        <v>4718</v>
      </c>
      <c r="B4693">
        <v>76</v>
      </c>
      <c r="C4693">
        <f t="shared" si="73"/>
        <v>202</v>
      </c>
    </row>
    <row r="4694" spans="1:3" x14ac:dyDescent="0.3">
      <c r="A4694" t="s">
        <v>4719</v>
      </c>
      <c r="B4694">
        <v>6</v>
      </c>
      <c r="C4694">
        <f t="shared" si="73"/>
        <v>62</v>
      </c>
    </row>
    <row r="4695" spans="1:3" x14ac:dyDescent="0.3">
      <c r="A4695" t="s">
        <v>4720</v>
      </c>
      <c r="B4695">
        <v>2417</v>
      </c>
      <c r="C4695">
        <f t="shared" si="73"/>
        <v>4884</v>
      </c>
    </row>
    <row r="4696" spans="1:3" x14ac:dyDescent="0.3">
      <c r="A4696" t="s">
        <v>4721</v>
      </c>
      <c r="B4696">
        <v>44</v>
      </c>
      <c r="C4696">
        <f t="shared" si="73"/>
        <v>138</v>
      </c>
    </row>
    <row r="4697" spans="1:3" x14ac:dyDescent="0.3">
      <c r="A4697" t="s">
        <v>4722</v>
      </c>
      <c r="B4697">
        <v>259</v>
      </c>
      <c r="C4697">
        <f t="shared" si="73"/>
        <v>568</v>
      </c>
    </row>
    <row r="4698" spans="1:3" x14ac:dyDescent="0.3">
      <c r="A4698" t="s">
        <v>4723</v>
      </c>
      <c r="B4698">
        <v>3</v>
      </c>
      <c r="C4698">
        <f t="shared" si="73"/>
        <v>56</v>
      </c>
    </row>
    <row r="4699" spans="1:3" x14ac:dyDescent="0.3">
      <c r="A4699" t="s">
        <v>4724</v>
      </c>
      <c r="B4699">
        <v>128</v>
      </c>
      <c r="C4699">
        <f t="shared" si="73"/>
        <v>306</v>
      </c>
    </row>
    <row r="4700" spans="1:3" x14ac:dyDescent="0.3">
      <c r="A4700" t="s">
        <v>4725</v>
      </c>
      <c r="B4700">
        <v>275</v>
      </c>
      <c r="C4700">
        <f t="shared" si="73"/>
        <v>600</v>
      </c>
    </row>
    <row r="4701" spans="1:3" x14ac:dyDescent="0.3">
      <c r="A4701" t="s">
        <v>4726</v>
      </c>
      <c r="B4701">
        <v>72</v>
      </c>
      <c r="C4701">
        <f t="shared" si="73"/>
        <v>194</v>
      </c>
    </row>
    <row r="4702" spans="1:3" x14ac:dyDescent="0.3">
      <c r="A4702" t="s">
        <v>4727</v>
      </c>
      <c r="B4702">
        <v>241</v>
      </c>
      <c r="C4702">
        <f t="shared" si="73"/>
        <v>532</v>
      </c>
    </row>
    <row r="4703" spans="1:3" x14ac:dyDescent="0.3">
      <c r="A4703" t="s">
        <v>4728</v>
      </c>
      <c r="B4703">
        <v>198</v>
      </c>
      <c r="C4703">
        <f t="shared" si="73"/>
        <v>446</v>
      </c>
    </row>
    <row r="4704" spans="1:3" x14ac:dyDescent="0.3">
      <c r="A4704" t="s">
        <v>4729</v>
      </c>
      <c r="B4704">
        <v>508</v>
      </c>
      <c r="C4704">
        <f t="shared" si="73"/>
        <v>1066</v>
      </c>
    </row>
    <row r="4705" spans="1:3" x14ac:dyDescent="0.3">
      <c r="A4705" t="s">
        <v>4730</v>
      </c>
      <c r="B4705">
        <v>8</v>
      </c>
      <c r="C4705">
        <f t="shared" si="73"/>
        <v>66</v>
      </c>
    </row>
    <row r="4706" spans="1:3" x14ac:dyDescent="0.3">
      <c r="A4706" t="s">
        <v>4731</v>
      </c>
      <c r="B4706">
        <v>93</v>
      </c>
      <c r="C4706">
        <f t="shared" si="73"/>
        <v>236</v>
      </c>
    </row>
    <row r="4707" spans="1:3" x14ac:dyDescent="0.3">
      <c r="A4707" t="s">
        <v>4732</v>
      </c>
      <c r="B4707">
        <v>142</v>
      </c>
      <c r="C4707">
        <f t="shared" si="73"/>
        <v>334</v>
      </c>
    </row>
    <row r="4708" spans="1:3" x14ac:dyDescent="0.3">
      <c r="A4708" t="s">
        <v>4733</v>
      </c>
      <c r="B4708">
        <v>183</v>
      </c>
      <c r="C4708">
        <f t="shared" si="73"/>
        <v>416</v>
      </c>
    </row>
    <row r="4709" spans="1:3" x14ac:dyDescent="0.3">
      <c r="A4709" t="s">
        <v>4734</v>
      </c>
      <c r="B4709">
        <v>433</v>
      </c>
      <c r="C4709">
        <f t="shared" si="73"/>
        <v>916</v>
      </c>
    </row>
    <row r="4710" spans="1:3" x14ac:dyDescent="0.3">
      <c r="A4710" t="s">
        <v>4735</v>
      </c>
      <c r="B4710">
        <v>99</v>
      </c>
      <c r="C4710">
        <f t="shared" si="73"/>
        <v>248</v>
      </c>
    </row>
    <row r="4711" spans="1:3" x14ac:dyDescent="0.3">
      <c r="A4711" t="s">
        <v>4736</v>
      </c>
      <c r="B4711">
        <v>817</v>
      </c>
      <c r="C4711">
        <f t="shared" si="73"/>
        <v>1684</v>
      </c>
    </row>
    <row r="4712" spans="1:3" x14ac:dyDescent="0.3">
      <c r="A4712" t="s">
        <v>4737</v>
      </c>
      <c r="B4712">
        <v>15</v>
      </c>
      <c r="C4712">
        <f t="shared" si="73"/>
        <v>80</v>
      </c>
    </row>
    <row r="4713" spans="1:3" x14ac:dyDescent="0.3">
      <c r="A4713" t="s">
        <v>4738</v>
      </c>
      <c r="B4713">
        <v>29</v>
      </c>
      <c r="C4713">
        <f t="shared" si="73"/>
        <v>108</v>
      </c>
    </row>
    <row r="4714" spans="1:3" x14ac:dyDescent="0.3">
      <c r="A4714" t="s">
        <v>4739</v>
      </c>
      <c r="B4714">
        <v>267</v>
      </c>
      <c r="C4714">
        <f t="shared" si="73"/>
        <v>584</v>
      </c>
    </row>
    <row r="4715" spans="1:3" x14ac:dyDescent="0.3">
      <c r="A4715" t="s">
        <v>4740</v>
      </c>
      <c r="B4715">
        <v>138</v>
      </c>
      <c r="C4715">
        <f t="shared" si="73"/>
        <v>326</v>
      </c>
    </row>
    <row r="4716" spans="1:3" x14ac:dyDescent="0.3">
      <c r="A4716" t="s">
        <v>4741</v>
      </c>
      <c r="B4716">
        <v>208</v>
      </c>
      <c r="C4716">
        <f t="shared" si="73"/>
        <v>466</v>
      </c>
    </row>
    <row r="4717" spans="1:3" x14ac:dyDescent="0.3">
      <c r="A4717" t="s">
        <v>4742</v>
      </c>
      <c r="B4717">
        <v>64</v>
      </c>
      <c r="C4717">
        <f t="shared" si="73"/>
        <v>178</v>
      </c>
    </row>
    <row r="4718" spans="1:3" x14ac:dyDescent="0.3">
      <c r="A4718" t="s">
        <v>4743</v>
      </c>
      <c r="B4718">
        <v>64</v>
      </c>
      <c r="C4718">
        <f t="shared" si="73"/>
        <v>178</v>
      </c>
    </row>
    <row r="4719" spans="1:3" x14ac:dyDescent="0.3">
      <c r="A4719" t="s">
        <v>4744</v>
      </c>
      <c r="B4719">
        <v>108</v>
      </c>
      <c r="C4719">
        <f t="shared" si="73"/>
        <v>266</v>
      </c>
    </row>
    <row r="4720" spans="1:3" x14ac:dyDescent="0.3">
      <c r="A4720" t="s">
        <v>4745</v>
      </c>
      <c r="B4720">
        <v>51</v>
      </c>
      <c r="C4720">
        <f t="shared" si="73"/>
        <v>152</v>
      </c>
    </row>
    <row r="4721" spans="1:3" x14ac:dyDescent="0.3">
      <c r="A4721" t="s">
        <v>4746</v>
      </c>
      <c r="B4721">
        <v>837</v>
      </c>
      <c r="C4721">
        <f t="shared" si="73"/>
        <v>1724</v>
      </c>
    </row>
    <row r="4722" spans="1:3" x14ac:dyDescent="0.3">
      <c r="A4722" t="s">
        <v>4747</v>
      </c>
      <c r="B4722">
        <v>191</v>
      </c>
      <c r="C4722">
        <f t="shared" si="73"/>
        <v>432</v>
      </c>
    </row>
    <row r="4723" spans="1:3" x14ac:dyDescent="0.3">
      <c r="A4723" t="s">
        <v>4748</v>
      </c>
      <c r="B4723">
        <v>245</v>
      </c>
      <c r="C4723">
        <f t="shared" si="73"/>
        <v>540</v>
      </c>
    </row>
    <row r="4724" spans="1:3" x14ac:dyDescent="0.3">
      <c r="A4724" t="s">
        <v>4749</v>
      </c>
      <c r="B4724">
        <v>364</v>
      </c>
      <c r="C4724">
        <f t="shared" si="73"/>
        <v>778</v>
      </c>
    </row>
    <row r="4725" spans="1:3" x14ac:dyDescent="0.3">
      <c r="A4725" t="s">
        <v>4750</v>
      </c>
      <c r="B4725">
        <v>169</v>
      </c>
      <c r="C4725">
        <f t="shared" si="73"/>
        <v>388</v>
      </c>
    </row>
    <row r="4726" spans="1:3" x14ac:dyDescent="0.3">
      <c r="A4726" t="s">
        <v>4751</v>
      </c>
      <c r="B4726">
        <v>126</v>
      </c>
      <c r="C4726">
        <f t="shared" si="73"/>
        <v>302</v>
      </c>
    </row>
    <row r="4727" spans="1:3" x14ac:dyDescent="0.3">
      <c r="A4727" t="s">
        <v>4752</v>
      </c>
      <c r="B4727">
        <v>7109</v>
      </c>
      <c r="C4727">
        <f t="shared" si="73"/>
        <v>14268</v>
      </c>
    </row>
    <row r="4728" spans="1:3" x14ac:dyDescent="0.3">
      <c r="A4728" t="s">
        <v>4753</v>
      </c>
      <c r="B4728">
        <v>57</v>
      </c>
      <c r="C4728">
        <f t="shared" si="73"/>
        <v>164</v>
      </c>
    </row>
    <row r="4729" spans="1:3" x14ac:dyDescent="0.3">
      <c r="A4729" t="s">
        <v>4754</v>
      </c>
      <c r="B4729">
        <v>29</v>
      </c>
      <c r="C4729">
        <f t="shared" si="73"/>
        <v>108</v>
      </c>
    </row>
    <row r="4730" spans="1:3" x14ac:dyDescent="0.3">
      <c r="A4730" t="s">
        <v>4755</v>
      </c>
      <c r="B4730">
        <v>564</v>
      </c>
      <c r="C4730">
        <f t="shared" si="73"/>
        <v>1178</v>
      </c>
    </row>
    <row r="4731" spans="1:3" x14ac:dyDescent="0.3">
      <c r="A4731" t="s">
        <v>4756</v>
      </c>
      <c r="B4731">
        <v>0</v>
      </c>
      <c r="C4731">
        <f t="shared" si="73"/>
        <v>50</v>
      </c>
    </row>
    <row r="4732" spans="1:3" x14ac:dyDescent="0.3">
      <c r="A4732" t="s">
        <v>4757</v>
      </c>
      <c r="B4732">
        <v>28</v>
      </c>
      <c r="C4732">
        <f t="shared" si="73"/>
        <v>106</v>
      </c>
    </row>
    <row r="4733" spans="1:3" x14ac:dyDescent="0.3">
      <c r="A4733" t="s">
        <v>4758</v>
      </c>
      <c r="B4733">
        <v>373</v>
      </c>
      <c r="C4733">
        <f t="shared" si="73"/>
        <v>796</v>
      </c>
    </row>
    <row r="4734" spans="1:3" x14ac:dyDescent="0.3">
      <c r="A4734" t="s">
        <v>4759</v>
      </c>
      <c r="B4734">
        <v>132</v>
      </c>
      <c r="C4734">
        <f t="shared" si="73"/>
        <v>314</v>
      </c>
    </row>
    <row r="4735" spans="1:3" x14ac:dyDescent="0.3">
      <c r="A4735" t="s">
        <v>4760</v>
      </c>
      <c r="B4735">
        <v>66</v>
      </c>
      <c r="C4735">
        <f t="shared" si="73"/>
        <v>182</v>
      </c>
    </row>
    <row r="4736" spans="1:3" x14ac:dyDescent="0.3">
      <c r="A4736" t="s">
        <v>4761</v>
      </c>
      <c r="B4736">
        <v>74</v>
      </c>
      <c r="C4736">
        <f t="shared" si="73"/>
        <v>198</v>
      </c>
    </row>
    <row r="4737" spans="1:3" x14ac:dyDescent="0.3">
      <c r="A4737" t="s">
        <v>4762</v>
      </c>
      <c r="B4737">
        <v>23</v>
      </c>
      <c r="C4737">
        <f t="shared" si="73"/>
        <v>96</v>
      </c>
    </row>
    <row r="4738" spans="1:3" x14ac:dyDescent="0.3">
      <c r="A4738" t="s">
        <v>4763</v>
      </c>
      <c r="B4738">
        <v>120</v>
      </c>
      <c r="C4738">
        <f t="shared" si="73"/>
        <v>290</v>
      </c>
    </row>
    <row r="4739" spans="1:3" x14ac:dyDescent="0.3">
      <c r="A4739" t="s">
        <v>4764</v>
      </c>
      <c r="B4739">
        <v>185</v>
      </c>
      <c r="C4739">
        <f t="shared" ref="C4739:C4802" si="74">$F$3+$F$4*B4739</f>
        <v>420</v>
      </c>
    </row>
    <row r="4740" spans="1:3" x14ac:dyDescent="0.3">
      <c r="A4740" t="s">
        <v>4765</v>
      </c>
      <c r="B4740">
        <v>389</v>
      </c>
      <c r="C4740">
        <f t="shared" si="74"/>
        <v>828</v>
      </c>
    </row>
    <row r="4741" spans="1:3" x14ac:dyDescent="0.3">
      <c r="A4741" t="s">
        <v>4766</v>
      </c>
      <c r="B4741">
        <v>36</v>
      </c>
      <c r="C4741">
        <f t="shared" si="74"/>
        <v>122</v>
      </c>
    </row>
    <row r="4742" spans="1:3" x14ac:dyDescent="0.3">
      <c r="A4742" t="s">
        <v>4767</v>
      </c>
      <c r="B4742">
        <v>88</v>
      </c>
      <c r="C4742">
        <f t="shared" si="74"/>
        <v>226</v>
      </c>
    </row>
    <row r="4743" spans="1:3" x14ac:dyDescent="0.3">
      <c r="A4743" t="s">
        <v>4768</v>
      </c>
      <c r="B4743">
        <v>380</v>
      </c>
      <c r="C4743">
        <f t="shared" si="74"/>
        <v>810</v>
      </c>
    </row>
    <row r="4744" spans="1:3" x14ac:dyDescent="0.3">
      <c r="A4744" t="s">
        <v>4769</v>
      </c>
      <c r="B4744">
        <v>161</v>
      </c>
      <c r="C4744">
        <f t="shared" si="74"/>
        <v>372</v>
      </c>
    </row>
    <row r="4745" spans="1:3" x14ac:dyDescent="0.3">
      <c r="A4745" t="s">
        <v>4770</v>
      </c>
      <c r="B4745">
        <v>76</v>
      </c>
      <c r="C4745">
        <f t="shared" si="74"/>
        <v>202</v>
      </c>
    </row>
    <row r="4746" spans="1:3" x14ac:dyDescent="0.3">
      <c r="A4746" t="s">
        <v>4771</v>
      </c>
      <c r="B4746">
        <v>15</v>
      </c>
      <c r="C4746">
        <f t="shared" si="74"/>
        <v>80</v>
      </c>
    </row>
    <row r="4747" spans="1:3" x14ac:dyDescent="0.3">
      <c r="A4747" t="s">
        <v>4772</v>
      </c>
      <c r="B4747">
        <v>138</v>
      </c>
      <c r="C4747">
        <f t="shared" si="74"/>
        <v>326</v>
      </c>
    </row>
    <row r="4748" spans="1:3" x14ac:dyDescent="0.3">
      <c r="A4748" t="s">
        <v>4773</v>
      </c>
      <c r="B4748">
        <v>438</v>
      </c>
      <c r="C4748">
        <f t="shared" si="74"/>
        <v>926</v>
      </c>
    </row>
    <row r="4749" spans="1:3" x14ac:dyDescent="0.3">
      <c r="A4749" t="s">
        <v>4774</v>
      </c>
      <c r="B4749">
        <v>29</v>
      </c>
      <c r="C4749">
        <f t="shared" si="74"/>
        <v>108</v>
      </c>
    </row>
    <row r="4750" spans="1:3" x14ac:dyDescent="0.3">
      <c r="A4750" t="s">
        <v>4775</v>
      </c>
      <c r="B4750">
        <v>4125</v>
      </c>
      <c r="C4750">
        <f t="shared" si="74"/>
        <v>8300</v>
      </c>
    </row>
    <row r="4751" spans="1:3" x14ac:dyDescent="0.3">
      <c r="A4751" t="s">
        <v>4776</v>
      </c>
      <c r="B4751">
        <v>2144</v>
      </c>
      <c r="C4751">
        <f t="shared" si="74"/>
        <v>4338</v>
      </c>
    </row>
    <row r="4752" spans="1:3" x14ac:dyDescent="0.3">
      <c r="A4752" t="s">
        <v>4777</v>
      </c>
      <c r="B4752">
        <v>616</v>
      </c>
      <c r="C4752">
        <f t="shared" si="74"/>
        <v>1282</v>
      </c>
    </row>
    <row r="4753" spans="1:3" x14ac:dyDescent="0.3">
      <c r="A4753" t="s">
        <v>4778</v>
      </c>
      <c r="B4753">
        <v>93</v>
      </c>
      <c r="C4753">
        <f t="shared" si="74"/>
        <v>236</v>
      </c>
    </row>
    <row r="4754" spans="1:3" x14ac:dyDescent="0.3">
      <c r="A4754" t="s">
        <v>4779</v>
      </c>
      <c r="B4754">
        <v>110</v>
      </c>
      <c r="C4754">
        <f t="shared" si="74"/>
        <v>270</v>
      </c>
    </row>
    <row r="4755" spans="1:3" x14ac:dyDescent="0.3">
      <c r="A4755" t="s">
        <v>4780</v>
      </c>
      <c r="B4755">
        <v>501</v>
      </c>
      <c r="C4755">
        <f t="shared" si="74"/>
        <v>1052</v>
      </c>
    </row>
    <row r="4756" spans="1:3" x14ac:dyDescent="0.3">
      <c r="A4756" t="s">
        <v>4781</v>
      </c>
      <c r="B4756">
        <v>45</v>
      </c>
      <c r="C4756">
        <f t="shared" si="74"/>
        <v>140</v>
      </c>
    </row>
    <row r="4757" spans="1:3" x14ac:dyDescent="0.3">
      <c r="A4757" t="s">
        <v>4782</v>
      </c>
      <c r="B4757">
        <v>495</v>
      </c>
      <c r="C4757">
        <f t="shared" si="74"/>
        <v>1040</v>
      </c>
    </row>
    <row r="4758" spans="1:3" x14ac:dyDescent="0.3">
      <c r="A4758" t="s">
        <v>4783</v>
      </c>
      <c r="B4758">
        <v>197</v>
      </c>
      <c r="C4758">
        <f t="shared" si="74"/>
        <v>444</v>
      </c>
    </row>
    <row r="4759" spans="1:3" x14ac:dyDescent="0.3">
      <c r="A4759" t="s">
        <v>4784</v>
      </c>
      <c r="B4759">
        <v>751</v>
      </c>
      <c r="C4759">
        <f t="shared" si="74"/>
        <v>1552</v>
      </c>
    </row>
    <row r="4760" spans="1:3" x14ac:dyDescent="0.3">
      <c r="A4760" t="s">
        <v>4785</v>
      </c>
      <c r="B4760">
        <v>1053</v>
      </c>
      <c r="C4760">
        <f t="shared" si="74"/>
        <v>2156</v>
      </c>
    </row>
    <row r="4761" spans="1:3" x14ac:dyDescent="0.3">
      <c r="A4761" t="s">
        <v>4786</v>
      </c>
      <c r="B4761">
        <v>14</v>
      </c>
      <c r="C4761">
        <f t="shared" si="74"/>
        <v>78</v>
      </c>
    </row>
    <row r="4762" spans="1:3" x14ac:dyDescent="0.3">
      <c r="A4762" t="s">
        <v>4787</v>
      </c>
      <c r="B4762">
        <v>277</v>
      </c>
      <c r="C4762">
        <f t="shared" si="74"/>
        <v>604</v>
      </c>
    </row>
    <row r="4763" spans="1:3" x14ac:dyDescent="0.3">
      <c r="A4763" t="s">
        <v>4788</v>
      </c>
      <c r="B4763">
        <v>4</v>
      </c>
      <c r="C4763">
        <f t="shared" si="74"/>
        <v>58</v>
      </c>
    </row>
    <row r="4764" spans="1:3" x14ac:dyDescent="0.3">
      <c r="A4764" t="s">
        <v>4789</v>
      </c>
      <c r="B4764">
        <v>767</v>
      </c>
      <c r="C4764">
        <f t="shared" si="74"/>
        <v>1584</v>
      </c>
    </row>
    <row r="4765" spans="1:3" x14ac:dyDescent="0.3">
      <c r="A4765" t="s">
        <v>4790</v>
      </c>
      <c r="B4765">
        <v>564</v>
      </c>
      <c r="C4765">
        <f t="shared" si="74"/>
        <v>1178</v>
      </c>
    </row>
    <row r="4766" spans="1:3" x14ac:dyDescent="0.3">
      <c r="A4766" t="s">
        <v>4791</v>
      </c>
      <c r="B4766">
        <v>19</v>
      </c>
      <c r="C4766">
        <f t="shared" si="74"/>
        <v>88</v>
      </c>
    </row>
    <row r="4767" spans="1:3" x14ac:dyDescent="0.3">
      <c r="A4767" t="s">
        <v>4792</v>
      </c>
      <c r="B4767">
        <v>448</v>
      </c>
      <c r="C4767">
        <f t="shared" si="74"/>
        <v>946</v>
      </c>
    </row>
    <row r="4768" spans="1:3" x14ac:dyDescent="0.3">
      <c r="A4768" t="s">
        <v>4793</v>
      </c>
      <c r="B4768">
        <v>104</v>
      </c>
      <c r="C4768">
        <f t="shared" si="74"/>
        <v>258</v>
      </c>
    </row>
    <row r="4769" spans="1:3" x14ac:dyDescent="0.3">
      <c r="A4769" t="s">
        <v>4794</v>
      </c>
      <c r="B4769">
        <v>128</v>
      </c>
      <c r="C4769">
        <f t="shared" si="74"/>
        <v>306</v>
      </c>
    </row>
    <row r="4770" spans="1:3" x14ac:dyDescent="0.3">
      <c r="A4770" t="s">
        <v>4795</v>
      </c>
      <c r="B4770">
        <v>200</v>
      </c>
      <c r="C4770">
        <f t="shared" si="74"/>
        <v>450</v>
      </c>
    </row>
    <row r="4771" spans="1:3" x14ac:dyDescent="0.3">
      <c r="A4771" t="s">
        <v>4796</v>
      </c>
      <c r="B4771">
        <v>72</v>
      </c>
      <c r="C4771">
        <f t="shared" si="74"/>
        <v>194</v>
      </c>
    </row>
    <row r="4772" spans="1:3" x14ac:dyDescent="0.3">
      <c r="A4772" t="s">
        <v>4797</v>
      </c>
      <c r="B4772">
        <v>162</v>
      </c>
      <c r="C4772">
        <f t="shared" si="74"/>
        <v>374</v>
      </c>
    </row>
    <row r="4773" spans="1:3" x14ac:dyDescent="0.3">
      <c r="A4773" t="s">
        <v>4798</v>
      </c>
      <c r="B4773">
        <v>109</v>
      </c>
      <c r="C4773">
        <f t="shared" si="74"/>
        <v>268</v>
      </c>
    </row>
    <row r="4774" spans="1:3" x14ac:dyDescent="0.3">
      <c r="A4774" t="s">
        <v>4799</v>
      </c>
      <c r="B4774">
        <v>90</v>
      </c>
      <c r="C4774">
        <f t="shared" si="74"/>
        <v>230</v>
      </c>
    </row>
    <row r="4775" spans="1:3" x14ac:dyDescent="0.3">
      <c r="A4775" t="s">
        <v>4800</v>
      </c>
      <c r="B4775">
        <v>317</v>
      </c>
      <c r="C4775">
        <f t="shared" si="74"/>
        <v>684</v>
      </c>
    </row>
    <row r="4776" spans="1:3" x14ac:dyDescent="0.3">
      <c r="A4776" t="s">
        <v>4801</v>
      </c>
      <c r="B4776">
        <v>1536</v>
      </c>
      <c r="C4776">
        <f t="shared" si="74"/>
        <v>3122</v>
      </c>
    </row>
    <row r="4777" spans="1:3" x14ac:dyDescent="0.3">
      <c r="A4777" t="s">
        <v>4802</v>
      </c>
      <c r="B4777">
        <v>1342</v>
      </c>
      <c r="C4777">
        <f t="shared" si="74"/>
        <v>2734</v>
      </c>
    </row>
    <row r="4778" spans="1:3" x14ac:dyDescent="0.3">
      <c r="A4778" t="s">
        <v>4803</v>
      </c>
      <c r="B4778">
        <v>156</v>
      </c>
      <c r="C4778">
        <f t="shared" si="74"/>
        <v>362</v>
      </c>
    </row>
    <row r="4779" spans="1:3" x14ac:dyDescent="0.3">
      <c r="A4779" t="s">
        <v>4804</v>
      </c>
      <c r="B4779">
        <v>150</v>
      </c>
      <c r="C4779">
        <f t="shared" si="74"/>
        <v>350</v>
      </c>
    </row>
    <row r="4780" spans="1:3" x14ac:dyDescent="0.3">
      <c r="A4780" t="s">
        <v>4805</v>
      </c>
      <c r="B4780">
        <v>46</v>
      </c>
      <c r="C4780">
        <f t="shared" si="74"/>
        <v>142</v>
      </c>
    </row>
    <row r="4781" spans="1:3" x14ac:dyDescent="0.3">
      <c r="A4781" t="s">
        <v>4806</v>
      </c>
      <c r="B4781">
        <v>27</v>
      </c>
      <c r="C4781">
        <f t="shared" si="74"/>
        <v>104</v>
      </c>
    </row>
    <row r="4782" spans="1:3" x14ac:dyDescent="0.3">
      <c r="A4782" t="s">
        <v>4807</v>
      </c>
      <c r="B4782">
        <v>150</v>
      </c>
      <c r="C4782">
        <f t="shared" si="74"/>
        <v>350</v>
      </c>
    </row>
    <row r="4783" spans="1:3" x14ac:dyDescent="0.3">
      <c r="A4783" t="s">
        <v>4808</v>
      </c>
      <c r="B4783">
        <v>46</v>
      </c>
      <c r="C4783">
        <f t="shared" si="74"/>
        <v>142</v>
      </c>
    </row>
    <row r="4784" spans="1:3" x14ac:dyDescent="0.3">
      <c r="A4784" t="s">
        <v>4809</v>
      </c>
      <c r="B4784">
        <v>20</v>
      </c>
      <c r="C4784">
        <f t="shared" si="74"/>
        <v>90</v>
      </c>
    </row>
    <row r="4785" spans="1:3" x14ac:dyDescent="0.3">
      <c r="A4785" t="s">
        <v>4810</v>
      </c>
      <c r="B4785">
        <v>752</v>
      </c>
      <c r="C4785">
        <f t="shared" si="74"/>
        <v>1554</v>
      </c>
    </row>
    <row r="4786" spans="1:3" x14ac:dyDescent="0.3">
      <c r="A4786" t="s">
        <v>4811</v>
      </c>
      <c r="B4786">
        <v>72</v>
      </c>
      <c r="C4786">
        <f t="shared" si="74"/>
        <v>194</v>
      </c>
    </row>
    <row r="4787" spans="1:3" x14ac:dyDescent="0.3">
      <c r="A4787" t="s">
        <v>4812</v>
      </c>
      <c r="B4787">
        <v>111</v>
      </c>
      <c r="C4787">
        <f t="shared" si="74"/>
        <v>272</v>
      </c>
    </row>
    <row r="4788" spans="1:3" x14ac:dyDescent="0.3">
      <c r="A4788" t="s">
        <v>4813</v>
      </c>
      <c r="B4788">
        <v>170</v>
      </c>
      <c r="C4788">
        <f t="shared" si="74"/>
        <v>390</v>
      </c>
    </row>
    <row r="4789" spans="1:3" x14ac:dyDescent="0.3">
      <c r="A4789" t="s">
        <v>4814</v>
      </c>
      <c r="B4789">
        <v>175</v>
      </c>
      <c r="C4789">
        <f t="shared" si="74"/>
        <v>400</v>
      </c>
    </row>
    <row r="4790" spans="1:3" x14ac:dyDescent="0.3">
      <c r="A4790" t="s">
        <v>4815</v>
      </c>
      <c r="B4790">
        <v>421</v>
      </c>
      <c r="C4790">
        <f t="shared" si="74"/>
        <v>892</v>
      </c>
    </row>
    <row r="4791" spans="1:3" x14ac:dyDescent="0.3">
      <c r="A4791" t="s">
        <v>4816</v>
      </c>
      <c r="B4791">
        <v>60</v>
      </c>
      <c r="C4791">
        <f t="shared" si="74"/>
        <v>170</v>
      </c>
    </row>
    <row r="4792" spans="1:3" x14ac:dyDescent="0.3">
      <c r="A4792" t="s">
        <v>4817</v>
      </c>
      <c r="B4792">
        <v>206</v>
      </c>
      <c r="C4792">
        <f t="shared" si="74"/>
        <v>462</v>
      </c>
    </row>
    <row r="4793" spans="1:3" x14ac:dyDescent="0.3">
      <c r="A4793" t="s">
        <v>4818</v>
      </c>
      <c r="B4793">
        <v>24</v>
      </c>
      <c r="C4793">
        <f t="shared" si="74"/>
        <v>98</v>
      </c>
    </row>
    <row r="4794" spans="1:3" x14ac:dyDescent="0.3">
      <c r="A4794" t="s">
        <v>4819</v>
      </c>
      <c r="B4794">
        <v>341</v>
      </c>
      <c r="C4794">
        <f t="shared" si="74"/>
        <v>732</v>
      </c>
    </row>
    <row r="4795" spans="1:3" x14ac:dyDescent="0.3">
      <c r="A4795" t="s">
        <v>4820</v>
      </c>
      <c r="B4795">
        <v>14075</v>
      </c>
      <c r="C4795">
        <f t="shared" si="74"/>
        <v>28200</v>
      </c>
    </row>
    <row r="4796" spans="1:3" x14ac:dyDescent="0.3">
      <c r="A4796" t="s">
        <v>4821</v>
      </c>
      <c r="B4796">
        <v>0</v>
      </c>
      <c r="C4796">
        <f t="shared" si="74"/>
        <v>50</v>
      </c>
    </row>
    <row r="4797" spans="1:3" x14ac:dyDescent="0.3">
      <c r="A4797" t="s">
        <v>4822</v>
      </c>
      <c r="B4797">
        <v>431</v>
      </c>
      <c r="C4797">
        <f t="shared" si="74"/>
        <v>912</v>
      </c>
    </row>
    <row r="4798" spans="1:3" x14ac:dyDescent="0.3">
      <c r="A4798" t="s">
        <v>4823</v>
      </c>
      <c r="B4798">
        <v>111</v>
      </c>
      <c r="C4798">
        <f t="shared" si="74"/>
        <v>272</v>
      </c>
    </row>
    <row r="4799" spans="1:3" x14ac:dyDescent="0.3">
      <c r="A4799" t="s">
        <v>4824</v>
      </c>
      <c r="B4799">
        <v>725</v>
      </c>
      <c r="C4799">
        <f t="shared" si="74"/>
        <v>1500</v>
      </c>
    </row>
    <row r="4800" spans="1:3" x14ac:dyDescent="0.3">
      <c r="A4800" t="s">
        <v>4825</v>
      </c>
      <c r="B4800">
        <v>24</v>
      </c>
      <c r="C4800">
        <f t="shared" si="74"/>
        <v>98</v>
      </c>
    </row>
    <row r="4801" spans="1:3" x14ac:dyDescent="0.3">
      <c r="A4801" t="s">
        <v>4826</v>
      </c>
      <c r="B4801">
        <v>36</v>
      </c>
      <c r="C4801">
        <f t="shared" si="74"/>
        <v>122</v>
      </c>
    </row>
    <row r="4802" spans="1:3" x14ac:dyDescent="0.3">
      <c r="A4802" t="s">
        <v>4827</v>
      </c>
      <c r="B4802">
        <v>404</v>
      </c>
      <c r="C4802">
        <f t="shared" si="74"/>
        <v>858</v>
      </c>
    </row>
    <row r="4803" spans="1:3" x14ac:dyDescent="0.3">
      <c r="A4803" t="s">
        <v>4828</v>
      </c>
      <c r="B4803">
        <v>250</v>
      </c>
      <c r="C4803">
        <f t="shared" ref="C4803:C4866" si="75">$F$3+$F$4*B4803</f>
        <v>550</v>
      </c>
    </row>
    <row r="4804" spans="1:3" x14ac:dyDescent="0.3">
      <c r="A4804" t="s">
        <v>4829</v>
      </c>
      <c r="B4804">
        <v>40</v>
      </c>
      <c r="C4804">
        <f t="shared" si="75"/>
        <v>130</v>
      </c>
    </row>
    <row r="4805" spans="1:3" x14ac:dyDescent="0.3">
      <c r="A4805" t="s">
        <v>4830</v>
      </c>
      <c r="B4805">
        <v>115</v>
      </c>
      <c r="C4805">
        <f t="shared" si="75"/>
        <v>280</v>
      </c>
    </row>
    <row r="4806" spans="1:3" x14ac:dyDescent="0.3">
      <c r="A4806" t="s">
        <v>4831</v>
      </c>
      <c r="B4806">
        <v>10</v>
      </c>
      <c r="C4806">
        <f t="shared" si="75"/>
        <v>70</v>
      </c>
    </row>
    <row r="4807" spans="1:3" x14ac:dyDescent="0.3">
      <c r="A4807" t="s">
        <v>4832</v>
      </c>
      <c r="B4807">
        <v>45</v>
      </c>
      <c r="C4807">
        <f t="shared" si="75"/>
        <v>140</v>
      </c>
    </row>
    <row r="4808" spans="1:3" x14ac:dyDescent="0.3">
      <c r="A4808" t="s">
        <v>4833</v>
      </c>
      <c r="B4808">
        <v>484</v>
      </c>
      <c r="C4808">
        <f t="shared" si="75"/>
        <v>1018</v>
      </c>
    </row>
    <row r="4809" spans="1:3" x14ac:dyDescent="0.3">
      <c r="A4809" t="s">
        <v>4834</v>
      </c>
      <c r="B4809">
        <v>625</v>
      </c>
      <c r="C4809">
        <f t="shared" si="75"/>
        <v>1300</v>
      </c>
    </row>
    <row r="4810" spans="1:3" x14ac:dyDescent="0.3">
      <c r="A4810" t="s">
        <v>4835</v>
      </c>
      <c r="B4810">
        <v>205</v>
      </c>
      <c r="C4810">
        <f t="shared" si="75"/>
        <v>460</v>
      </c>
    </row>
    <row r="4811" spans="1:3" x14ac:dyDescent="0.3">
      <c r="A4811" t="s">
        <v>4836</v>
      </c>
      <c r="B4811">
        <v>204</v>
      </c>
      <c r="C4811">
        <f t="shared" si="75"/>
        <v>458</v>
      </c>
    </row>
    <row r="4812" spans="1:3" x14ac:dyDescent="0.3">
      <c r="A4812" t="s">
        <v>4837</v>
      </c>
      <c r="B4812">
        <v>112</v>
      </c>
      <c r="C4812">
        <f t="shared" si="75"/>
        <v>274</v>
      </c>
    </row>
    <row r="4813" spans="1:3" x14ac:dyDescent="0.3">
      <c r="A4813" t="s">
        <v>4838</v>
      </c>
      <c r="B4813">
        <v>450</v>
      </c>
      <c r="C4813">
        <f t="shared" si="75"/>
        <v>950</v>
      </c>
    </row>
    <row r="4814" spans="1:3" x14ac:dyDescent="0.3">
      <c r="A4814" t="s">
        <v>4839</v>
      </c>
      <c r="B4814">
        <v>267</v>
      </c>
      <c r="C4814">
        <f t="shared" si="75"/>
        <v>584</v>
      </c>
    </row>
    <row r="4815" spans="1:3" x14ac:dyDescent="0.3">
      <c r="A4815" t="s">
        <v>4840</v>
      </c>
      <c r="B4815">
        <v>1</v>
      </c>
      <c r="C4815">
        <f t="shared" si="75"/>
        <v>52</v>
      </c>
    </row>
    <row r="4816" spans="1:3" x14ac:dyDescent="0.3">
      <c r="A4816" t="s">
        <v>4841</v>
      </c>
      <c r="B4816">
        <v>120</v>
      </c>
      <c r="C4816">
        <f t="shared" si="75"/>
        <v>290</v>
      </c>
    </row>
    <row r="4817" spans="1:3" x14ac:dyDescent="0.3">
      <c r="A4817" t="s">
        <v>4842</v>
      </c>
      <c r="B4817">
        <v>70</v>
      </c>
      <c r="C4817">
        <f t="shared" si="75"/>
        <v>190</v>
      </c>
    </row>
    <row r="4818" spans="1:3" x14ac:dyDescent="0.3">
      <c r="A4818" t="s">
        <v>4843</v>
      </c>
      <c r="B4818">
        <v>7</v>
      </c>
      <c r="C4818">
        <f t="shared" si="75"/>
        <v>64</v>
      </c>
    </row>
    <row r="4819" spans="1:3" x14ac:dyDescent="0.3">
      <c r="A4819" t="s">
        <v>4844</v>
      </c>
      <c r="B4819">
        <v>42</v>
      </c>
      <c r="C4819">
        <f t="shared" si="75"/>
        <v>134</v>
      </c>
    </row>
    <row r="4820" spans="1:3" x14ac:dyDescent="0.3">
      <c r="A4820" t="s">
        <v>4845</v>
      </c>
      <c r="B4820">
        <v>910</v>
      </c>
      <c r="C4820">
        <f t="shared" si="75"/>
        <v>1870</v>
      </c>
    </row>
    <row r="4821" spans="1:3" x14ac:dyDescent="0.3">
      <c r="A4821" t="s">
        <v>4846</v>
      </c>
      <c r="B4821">
        <v>304</v>
      </c>
      <c r="C4821">
        <f t="shared" si="75"/>
        <v>658</v>
      </c>
    </row>
    <row r="4822" spans="1:3" x14ac:dyDescent="0.3">
      <c r="A4822" t="s">
        <v>4847</v>
      </c>
      <c r="B4822">
        <v>20</v>
      </c>
      <c r="C4822">
        <f t="shared" si="75"/>
        <v>90</v>
      </c>
    </row>
    <row r="4823" spans="1:3" x14ac:dyDescent="0.3">
      <c r="A4823" t="s">
        <v>4848</v>
      </c>
      <c r="B4823">
        <v>160</v>
      </c>
      <c r="C4823">
        <f t="shared" si="75"/>
        <v>370</v>
      </c>
    </row>
    <row r="4824" spans="1:3" x14ac:dyDescent="0.3">
      <c r="A4824" t="s">
        <v>4849</v>
      </c>
      <c r="B4824">
        <v>28</v>
      </c>
      <c r="C4824">
        <f t="shared" si="75"/>
        <v>106</v>
      </c>
    </row>
    <row r="4825" spans="1:3" x14ac:dyDescent="0.3">
      <c r="A4825" t="s">
        <v>4850</v>
      </c>
      <c r="B4825">
        <v>0</v>
      </c>
      <c r="C4825">
        <f t="shared" si="75"/>
        <v>50</v>
      </c>
    </row>
    <row r="4826" spans="1:3" x14ac:dyDescent="0.3">
      <c r="A4826" t="s">
        <v>4851</v>
      </c>
      <c r="B4826">
        <v>125</v>
      </c>
      <c r="C4826">
        <f t="shared" si="75"/>
        <v>300</v>
      </c>
    </row>
    <row r="4827" spans="1:3" x14ac:dyDescent="0.3">
      <c r="A4827" t="s">
        <v>4852</v>
      </c>
      <c r="B4827">
        <v>71</v>
      </c>
      <c r="C4827">
        <f t="shared" si="75"/>
        <v>192</v>
      </c>
    </row>
    <row r="4828" spans="1:3" x14ac:dyDescent="0.3">
      <c r="A4828" t="s">
        <v>4853</v>
      </c>
      <c r="B4828">
        <v>54</v>
      </c>
      <c r="C4828">
        <f t="shared" si="75"/>
        <v>158</v>
      </c>
    </row>
    <row r="4829" spans="1:3" x14ac:dyDescent="0.3">
      <c r="A4829" t="s">
        <v>4854</v>
      </c>
      <c r="B4829">
        <v>0</v>
      </c>
      <c r="C4829">
        <f t="shared" si="75"/>
        <v>50</v>
      </c>
    </row>
    <row r="4830" spans="1:3" x14ac:dyDescent="0.3">
      <c r="A4830" t="s">
        <v>4855</v>
      </c>
      <c r="B4830">
        <v>49</v>
      </c>
      <c r="C4830">
        <f t="shared" si="75"/>
        <v>148</v>
      </c>
    </row>
    <row r="4831" spans="1:3" x14ac:dyDescent="0.3">
      <c r="A4831" t="s">
        <v>4856</v>
      </c>
      <c r="B4831">
        <v>10</v>
      </c>
      <c r="C4831">
        <f t="shared" si="75"/>
        <v>70</v>
      </c>
    </row>
    <row r="4832" spans="1:3" x14ac:dyDescent="0.3">
      <c r="A4832" t="s">
        <v>4857</v>
      </c>
      <c r="B4832">
        <v>85</v>
      </c>
      <c r="C4832">
        <f t="shared" si="75"/>
        <v>220</v>
      </c>
    </row>
    <row r="4833" spans="1:3" x14ac:dyDescent="0.3">
      <c r="A4833" t="s">
        <v>4858</v>
      </c>
      <c r="B4833">
        <v>63</v>
      </c>
      <c r="C4833">
        <f t="shared" si="75"/>
        <v>176</v>
      </c>
    </row>
    <row r="4834" spans="1:3" x14ac:dyDescent="0.3">
      <c r="A4834" t="s">
        <v>4859</v>
      </c>
      <c r="B4834">
        <v>7</v>
      </c>
      <c r="C4834">
        <f t="shared" si="75"/>
        <v>64</v>
      </c>
    </row>
    <row r="4835" spans="1:3" x14ac:dyDescent="0.3">
      <c r="A4835" t="s">
        <v>4860</v>
      </c>
      <c r="B4835">
        <v>17</v>
      </c>
      <c r="C4835">
        <f t="shared" si="75"/>
        <v>84</v>
      </c>
    </row>
    <row r="4836" spans="1:3" x14ac:dyDescent="0.3">
      <c r="A4836" t="s">
        <v>4861</v>
      </c>
      <c r="B4836">
        <v>96</v>
      </c>
      <c r="C4836">
        <f t="shared" si="75"/>
        <v>242</v>
      </c>
    </row>
    <row r="4837" spans="1:3" x14ac:dyDescent="0.3">
      <c r="A4837" t="s">
        <v>4862</v>
      </c>
      <c r="B4837">
        <v>41</v>
      </c>
      <c r="C4837">
        <f t="shared" si="75"/>
        <v>132</v>
      </c>
    </row>
    <row r="4838" spans="1:3" x14ac:dyDescent="0.3">
      <c r="A4838" t="s">
        <v>4863</v>
      </c>
      <c r="B4838">
        <v>8</v>
      </c>
      <c r="C4838">
        <f t="shared" si="75"/>
        <v>66</v>
      </c>
    </row>
    <row r="4839" spans="1:3" x14ac:dyDescent="0.3">
      <c r="A4839" t="s">
        <v>4864</v>
      </c>
      <c r="B4839">
        <v>9</v>
      </c>
      <c r="C4839">
        <f t="shared" si="75"/>
        <v>68</v>
      </c>
    </row>
    <row r="4840" spans="1:3" x14ac:dyDescent="0.3">
      <c r="A4840" t="s">
        <v>4865</v>
      </c>
      <c r="B4840">
        <v>24</v>
      </c>
      <c r="C4840">
        <f t="shared" si="75"/>
        <v>98</v>
      </c>
    </row>
    <row r="4841" spans="1:3" x14ac:dyDescent="0.3">
      <c r="A4841" t="s">
        <v>4866</v>
      </c>
      <c r="B4841">
        <v>447</v>
      </c>
      <c r="C4841">
        <f t="shared" si="75"/>
        <v>944</v>
      </c>
    </row>
    <row r="4842" spans="1:3" x14ac:dyDescent="0.3">
      <c r="A4842" t="s">
        <v>4867</v>
      </c>
      <c r="B4842">
        <v>122</v>
      </c>
      <c r="C4842">
        <f t="shared" si="75"/>
        <v>294</v>
      </c>
    </row>
    <row r="4843" spans="1:3" x14ac:dyDescent="0.3">
      <c r="A4843" t="s">
        <v>4868</v>
      </c>
      <c r="B4843">
        <v>523</v>
      </c>
      <c r="C4843">
        <f t="shared" si="75"/>
        <v>1096</v>
      </c>
    </row>
    <row r="4844" spans="1:3" x14ac:dyDescent="0.3">
      <c r="A4844" t="s">
        <v>4869</v>
      </c>
      <c r="B4844">
        <v>394</v>
      </c>
      <c r="C4844">
        <f t="shared" si="75"/>
        <v>838</v>
      </c>
    </row>
    <row r="4845" spans="1:3" x14ac:dyDescent="0.3">
      <c r="A4845" t="s">
        <v>4870</v>
      </c>
      <c r="B4845">
        <v>51</v>
      </c>
      <c r="C4845">
        <f t="shared" si="75"/>
        <v>152</v>
      </c>
    </row>
    <row r="4846" spans="1:3" x14ac:dyDescent="0.3">
      <c r="A4846" t="s">
        <v>4871</v>
      </c>
      <c r="B4846">
        <v>61</v>
      </c>
      <c r="C4846">
        <f t="shared" si="75"/>
        <v>172</v>
      </c>
    </row>
    <row r="4847" spans="1:3" x14ac:dyDescent="0.3">
      <c r="A4847" t="s">
        <v>4872</v>
      </c>
      <c r="B4847">
        <v>49</v>
      </c>
      <c r="C4847">
        <f t="shared" si="75"/>
        <v>148</v>
      </c>
    </row>
    <row r="4848" spans="1:3" x14ac:dyDescent="0.3">
      <c r="A4848" t="s">
        <v>4873</v>
      </c>
      <c r="B4848">
        <v>0</v>
      </c>
      <c r="C4848">
        <f t="shared" si="75"/>
        <v>50</v>
      </c>
    </row>
    <row r="4849" spans="1:3" x14ac:dyDescent="0.3">
      <c r="A4849" t="s">
        <v>4874</v>
      </c>
      <c r="B4849">
        <v>16</v>
      </c>
      <c r="C4849">
        <f t="shared" si="75"/>
        <v>82</v>
      </c>
    </row>
    <row r="4850" spans="1:3" x14ac:dyDescent="0.3">
      <c r="A4850" t="s">
        <v>4875</v>
      </c>
      <c r="B4850">
        <v>12</v>
      </c>
      <c r="C4850">
        <f t="shared" si="75"/>
        <v>74</v>
      </c>
    </row>
    <row r="4851" spans="1:3" x14ac:dyDescent="0.3">
      <c r="A4851" t="s">
        <v>4876</v>
      </c>
      <c r="B4851">
        <v>229</v>
      </c>
      <c r="C4851">
        <f t="shared" si="75"/>
        <v>508</v>
      </c>
    </row>
    <row r="4852" spans="1:3" x14ac:dyDescent="0.3">
      <c r="A4852" t="s">
        <v>4877</v>
      </c>
      <c r="B4852">
        <v>0</v>
      </c>
      <c r="C4852">
        <f t="shared" si="75"/>
        <v>50</v>
      </c>
    </row>
    <row r="4853" spans="1:3" x14ac:dyDescent="0.3">
      <c r="A4853" t="s">
        <v>4878</v>
      </c>
      <c r="B4853">
        <v>10072</v>
      </c>
      <c r="C4853">
        <f t="shared" si="75"/>
        <v>20194</v>
      </c>
    </row>
    <row r="4854" spans="1:3" x14ac:dyDescent="0.3">
      <c r="A4854" t="s">
        <v>4879</v>
      </c>
      <c r="B4854">
        <v>38</v>
      </c>
      <c r="C4854">
        <f t="shared" si="75"/>
        <v>126</v>
      </c>
    </row>
    <row r="4855" spans="1:3" x14ac:dyDescent="0.3">
      <c r="A4855" t="s">
        <v>4880</v>
      </c>
      <c r="B4855">
        <v>33</v>
      </c>
      <c r="C4855">
        <f t="shared" si="75"/>
        <v>116</v>
      </c>
    </row>
    <row r="4856" spans="1:3" x14ac:dyDescent="0.3">
      <c r="A4856" t="s">
        <v>4881</v>
      </c>
      <c r="B4856">
        <v>183</v>
      </c>
      <c r="C4856">
        <f t="shared" si="75"/>
        <v>416</v>
      </c>
    </row>
    <row r="4857" spans="1:3" x14ac:dyDescent="0.3">
      <c r="A4857" t="s">
        <v>4882</v>
      </c>
      <c r="B4857">
        <v>151</v>
      </c>
      <c r="C4857">
        <f t="shared" si="75"/>
        <v>352</v>
      </c>
    </row>
    <row r="4858" spans="1:3" x14ac:dyDescent="0.3">
      <c r="A4858" t="s">
        <v>4883</v>
      </c>
      <c r="B4858">
        <v>30</v>
      </c>
      <c r="C4858">
        <f t="shared" si="75"/>
        <v>110</v>
      </c>
    </row>
    <row r="4859" spans="1:3" x14ac:dyDescent="0.3">
      <c r="A4859" t="s">
        <v>4884</v>
      </c>
      <c r="B4859">
        <v>72</v>
      </c>
      <c r="C4859">
        <f t="shared" si="75"/>
        <v>194</v>
      </c>
    </row>
    <row r="4860" spans="1:3" x14ac:dyDescent="0.3">
      <c r="A4860" t="s">
        <v>4885</v>
      </c>
      <c r="B4860">
        <v>174</v>
      </c>
      <c r="C4860">
        <f t="shared" si="75"/>
        <v>398</v>
      </c>
    </row>
    <row r="4861" spans="1:3" x14ac:dyDescent="0.3">
      <c r="A4861" t="s">
        <v>4886</v>
      </c>
      <c r="B4861">
        <v>9</v>
      </c>
      <c r="C4861">
        <f t="shared" si="75"/>
        <v>68</v>
      </c>
    </row>
    <row r="4862" spans="1:3" x14ac:dyDescent="0.3">
      <c r="A4862" t="s">
        <v>4887</v>
      </c>
      <c r="B4862">
        <v>56</v>
      </c>
      <c r="C4862">
        <f t="shared" si="75"/>
        <v>162</v>
      </c>
    </row>
    <row r="4863" spans="1:3" x14ac:dyDescent="0.3">
      <c r="A4863" t="s">
        <v>4888</v>
      </c>
      <c r="B4863">
        <v>299</v>
      </c>
      <c r="C4863">
        <f t="shared" si="75"/>
        <v>648</v>
      </c>
    </row>
    <row r="4864" spans="1:3" x14ac:dyDescent="0.3">
      <c r="A4864" t="s">
        <v>4889</v>
      </c>
      <c r="B4864">
        <v>73</v>
      </c>
      <c r="C4864">
        <f t="shared" si="75"/>
        <v>196</v>
      </c>
    </row>
    <row r="4865" spans="1:3" x14ac:dyDescent="0.3">
      <c r="A4865" t="s">
        <v>4890</v>
      </c>
      <c r="B4865">
        <v>1409</v>
      </c>
      <c r="C4865">
        <f t="shared" si="75"/>
        <v>2868</v>
      </c>
    </row>
    <row r="4866" spans="1:3" x14ac:dyDescent="0.3">
      <c r="A4866" t="s">
        <v>4891</v>
      </c>
      <c r="B4866">
        <v>84</v>
      </c>
      <c r="C4866">
        <f t="shared" si="75"/>
        <v>218</v>
      </c>
    </row>
    <row r="4867" spans="1:3" x14ac:dyDescent="0.3">
      <c r="A4867" t="s">
        <v>4892</v>
      </c>
      <c r="B4867">
        <v>63</v>
      </c>
      <c r="C4867">
        <f t="shared" ref="C4867:C4930" si="76">$F$3+$F$4*B4867</f>
        <v>176</v>
      </c>
    </row>
    <row r="4868" spans="1:3" x14ac:dyDescent="0.3">
      <c r="A4868" t="s">
        <v>4893</v>
      </c>
      <c r="B4868">
        <v>205</v>
      </c>
      <c r="C4868">
        <f t="shared" si="76"/>
        <v>460</v>
      </c>
    </row>
    <row r="4869" spans="1:3" x14ac:dyDescent="0.3">
      <c r="A4869" t="s">
        <v>4894</v>
      </c>
      <c r="B4869">
        <v>6104</v>
      </c>
      <c r="C4869">
        <f t="shared" si="76"/>
        <v>12258</v>
      </c>
    </row>
    <row r="4870" spans="1:3" x14ac:dyDescent="0.3">
      <c r="A4870" t="s">
        <v>4895</v>
      </c>
      <c r="B4870">
        <v>148</v>
      </c>
      <c r="C4870">
        <f t="shared" si="76"/>
        <v>346</v>
      </c>
    </row>
    <row r="4871" spans="1:3" x14ac:dyDescent="0.3">
      <c r="A4871" t="s">
        <v>4896</v>
      </c>
      <c r="B4871">
        <v>81</v>
      </c>
      <c r="C4871">
        <f t="shared" si="76"/>
        <v>212</v>
      </c>
    </row>
    <row r="4872" spans="1:3" x14ac:dyDescent="0.3">
      <c r="A4872" t="s">
        <v>4897</v>
      </c>
      <c r="B4872">
        <v>10</v>
      </c>
      <c r="C4872">
        <f t="shared" si="76"/>
        <v>70</v>
      </c>
    </row>
    <row r="4873" spans="1:3" x14ac:dyDescent="0.3">
      <c r="A4873" t="s">
        <v>4898</v>
      </c>
      <c r="B4873">
        <v>551</v>
      </c>
      <c r="C4873">
        <f t="shared" si="76"/>
        <v>1152</v>
      </c>
    </row>
    <row r="4874" spans="1:3" x14ac:dyDescent="0.3">
      <c r="A4874" t="s">
        <v>4899</v>
      </c>
      <c r="B4874">
        <v>170</v>
      </c>
      <c r="C4874">
        <f t="shared" si="76"/>
        <v>390</v>
      </c>
    </row>
    <row r="4875" spans="1:3" x14ac:dyDescent="0.3">
      <c r="A4875" t="s">
        <v>4900</v>
      </c>
      <c r="B4875">
        <v>32</v>
      </c>
      <c r="C4875">
        <f t="shared" si="76"/>
        <v>114</v>
      </c>
    </row>
    <row r="4876" spans="1:3" x14ac:dyDescent="0.3">
      <c r="A4876" t="s">
        <v>4901</v>
      </c>
      <c r="B4876">
        <v>10</v>
      </c>
      <c r="C4876">
        <f t="shared" si="76"/>
        <v>70</v>
      </c>
    </row>
    <row r="4877" spans="1:3" x14ac:dyDescent="0.3">
      <c r="A4877" t="s">
        <v>4902</v>
      </c>
      <c r="B4877">
        <v>43</v>
      </c>
      <c r="C4877">
        <f t="shared" si="76"/>
        <v>136</v>
      </c>
    </row>
    <row r="4878" spans="1:3" x14ac:dyDescent="0.3">
      <c r="A4878" t="s">
        <v>4903</v>
      </c>
      <c r="B4878">
        <v>397</v>
      </c>
      <c r="C4878">
        <f t="shared" si="76"/>
        <v>844</v>
      </c>
    </row>
    <row r="4879" spans="1:3" x14ac:dyDescent="0.3">
      <c r="A4879" t="s">
        <v>4904</v>
      </c>
      <c r="B4879">
        <v>139</v>
      </c>
      <c r="C4879">
        <f t="shared" si="76"/>
        <v>328</v>
      </c>
    </row>
    <row r="4880" spans="1:3" x14ac:dyDescent="0.3">
      <c r="A4880" t="s">
        <v>4905</v>
      </c>
      <c r="B4880">
        <v>279</v>
      </c>
      <c r="C4880">
        <f t="shared" si="76"/>
        <v>608</v>
      </c>
    </row>
    <row r="4881" spans="1:3" x14ac:dyDescent="0.3">
      <c r="A4881" t="s">
        <v>4906</v>
      </c>
      <c r="B4881">
        <v>125</v>
      </c>
      <c r="C4881">
        <f t="shared" si="76"/>
        <v>300</v>
      </c>
    </row>
    <row r="4882" spans="1:3" x14ac:dyDescent="0.3">
      <c r="A4882" t="s">
        <v>4907</v>
      </c>
      <c r="B4882">
        <v>371</v>
      </c>
      <c r="C4882">
        <f t="shared" si="76"/>
        <v>792</v>
      </c>
    </row>
    <row r="4883" spans="1:3" x14ac:dyDescent="0.3">
      <c r="A4883" t="s">
        <v>4908</v>
      </c>
      <c r="B4883">
        <v>1306</v>
      </c>
      <c r="C4883">
        <f t="shared" si="76"/>
        <v>2662</v>
      </c>
    </row>
    <row r="4884" spans="1:3" x14ac:dyDescent="0.3">
      <c r="A4884" t="s">
        <v>4909</v>
      </c>
      <c r="B4884">
        <v>221</v>
      </c>
      <c r="C4884">
        <f t="shared" si="76"/>
        <v>492</v>
      </c>
    </row>
    <row r="4885" spans="1:3" x14ac:dyDescent="0.3">
      <c r="A4885" t="s">
        <v>4910</v>
      </c>
      <c r="B4885">
        <v>136</v>
      </c>
      <c r="C4885">
        <f t="shared" si="76"/>
        <v>322</v>
      </c>
    </row>
    <row r="4886" spans="1:3" x14ac:dyDescent="0.3">
      <c r="A4886" t="s">
        <v>4911</v>
      </c>
      <c r="B4886">
        <v>16</v>
      </c>
      <c r="C4886">
        <f t="shared" si="76"/>
        <v>82</v>
      </c>
    </row>
    <row r="4887" spans="1:3" x14ac:dyDescent="0.3">
      <c r="A4887" t="s">
        <v>4912</v>
      </c>
      <c r="B4887">
        <v>29</v>
      </c>
      <c r="C4887">
        <f t="shared" si="76"/>
        <v>108</v>
      </c>
    </row>
    <row r="4888" spans="1:3" x14ac:dyDescent="0.3">
      <c r="A4888" t="s">
        <v>4913</v>
      </c>
      <c r="B4888">
        <v>738</v>
      </c>
      <c r="C4888">
        <f t="shared" si="76"/>
        <v>1526</v>
      </c>
    </row>
    <row r="4889" spans="1:3" x14ac:dyDescent="0.3">
      <c r="A4889" t="s">
        <v>4914</v>
      </c>
      <c r="B4889">
        <v>9</v>
      </c>
      <c r="C4889">
        <f t="shared" si="76"/>
        <v>68</v>
      </c>
    </row>
    <row r="4890" spans="1:3" x14ac:dyDescent="0.3">
      <c r="A4890" t="s">
        <v>4915</v>
      </c>
      <c r="B4890">
        <v>150</v>
      </c>
      <c r="C4890">
        <f t="shared" si="76"/>
        <v>350</v>
      </c>
    </row>
    <row r="4891" spans="1:3" x14ac:dyDescent="0.3">
      <c r="A4891" t="s">
        <v>4916</v>
      </c>
      <c r="B4891">
        <v>250</v>
      </c>
      <c r="C4891">
        <f t="shared" si="76"/>
        <v>550</v>
      </c>
    </row>
    <row r="4892" spans="1:3" x14ac:dyDescent="0.3">
      <c r="A4892" t="s">
        <v>4917</v>
      </c>
      <c r="B4892">
        <v>440</v>
      </c>
      <c r="C4892">
        <f t="shared" si="76"/>
        <v>930</v>
      </c>
    </row>
    <row r="4893" spans="1:3" x14ac:dyDescent="0.3">
      <c r="A4893" t="s">
        <v>4918</v>
      </c>
      <c r="B4893">
        <v>19</v>
      </c>
      <c r="C4893">
        <f t="shared" si="76"/>
        <v>88</v>
      </c>
    </row>
    <row r="4894" spans="1:3" x14ac:dyDescent="0.3">
      <c r="A4894" t="s">
        <v>4919</v>
      </c>
      <c r="B4894">
        <v>975</v>
      </c>
      <c r="C4894">
        <f t="shared" si="76"/>
        <v>2000</v>
      </c>
    </row>
    <row r="4895" spans="1:3" x14ac:dyDescent="0.3">
      <c r="A4895" t="s">
        <v>4920</v>
      </c>
      <c r="B4895">
        <v>19</v>
      </c>
      <c r="C4895">
        <f t="shared" si="76"/>
        <v>88</v>
      </c>
    </row>
    <row r="4896" spans="1:3" x14ac:dyDescent="0.3">
      <c r="A4896" t="s">
        <v>4921</v>
      </c>
      <c r="B4896">
        <v>160</v>
      </c>
      <c r="C4896">
        <f t="shared" si="76"/>
        <v>370</v>
      </c>
    </row>
    <row r="4897" spans="1:3" x14ac:dyDescent="0.3">
      <c r="A4897" t="s">
        <v>4922</v>
      </c>
      <c r="B4897">
        <v>150</v>
      </c>
      <c r="C4897">
        <f t="shared" si="76"/>
        <v>350</v>
      </c>
    </row>
    <row r="4898" spans="1:3" x14ac:dyDescent="0.3">
      <c r="A4898" t="s">
        <v>4923</v>
      </c>
      <c r="B4898">
        <v>27</v>
      </c>
      <c r="C4898">
        <f t="shared" si="76"/>
        <v>104</v>
      </c>
    </row>
    <row r="4899" spans="1:3" x14ac:dyDescent="0.3">
      <c r="A4899" t="s">
        <v>4924</v>
      </c>
      <c r="B4899">
        <v>637</v>
      </c>
      <c r="C4899">
        <f t="shared" si="76"/>
        <v>1324</v>
      </c>
    </row>
    <row r="4900" spans="1:3" x14ac:dyDescent="0.3">
      <c r="A4900" t="s">
        <v>4925</v>
      </c>
      <c r="B4900">
        <v>0</v>
      </c>
      <c r="C4900">
        <f t="shared" si="76"/>
        <v>50</v>
      </c>
    </row>
    <row r="4901" spans="1:3" x14ac:dyDescent="0.3">
      <c r="A4901" t="s">
        <v>4926</v>
      </c>
      <c r="B4901">
        <v>47</v>
      </c>
      <c r="C4901">
        <f t="shared" si="76"/>
        <v>144</v>
      </c>
    </row>
    <row r="4902" spans="1:3" x14ac:dyDescent="0.3">
      <c r="A4902" t="s">
        <v>4927</v>
      </c>
      <c r="B4902">
        <v>241</v>
      </c>
      <c r="C4902">
        <f t="shared" si="76"/>
        <v>532</v>
      </c>
    </row>
    <row r="4903" spans="1:3" x14ac:dyDescent="0.3">
      <c r="A4903" t="s">
        <v>4928</v>
      </c>
      <c r="B4903">
        <v>65</v>
      </c>
      <c r="C4903">
        <f t="shared" si="76"/>
        <v>180</v>
      </c>
    </row>
    <row r="4904" spans="1:3" x14ac:dyDescent="0.3">
      <c r="A4904" t="s">
        <v>4929</v>
      </c>
      <c r="B4904">
        <v>53</v>
      </c>
      <c r="C4904">
        <f t="shared" si="76"/>
        <v>156</v>
      </c>
    </row>
    <row r="4905" spans="1:3" x14ac:dyDescent="0.3">
      <c r="A4905" t="s">
        <v>4930</v>
      </c>
      <c r="B4905">
        <v>78</v>
      </c>
      <c r="C4905">
        <f t="shared" si="76"/>
        <v>206</v>
      </c>
    </row>
    <row r="4906" spans="1:3" x14ac:dyDescent="0.3">
      <c r="A4906" t="s">
        <v>4931</v>
      </c>
      <c r="B4906">
        <v>32</v>
      </c>
      <c r="C4906">
        <f t="shared" si="76"/>
        <v>114</v>
      </c>
    </row>
    <row r="4907" spans="1:3" x14ac:dyDescent="0.3">
      <c r="A4907" t="s">
        <v>4932</v>
      </c>
      <c r="B4907">
        <v>606</v>
      </c>
      <c r="C4907">
        <f t="shared" si="76"/>
        <v>1262</v>
      </c>
    </row>
    <row r="4908" spans="1:3" x14ac:dyDescent="0.3">
      <c r="A4908" t="s">
        <v>4933</v>
      </c>
      <c r="B4908">
        <v>120</v>
      </c>
      <c r="C4908">
        <f t="shared" si="76"/>
        <v>290</v>
      </c>
    </row>
    <row r="4909" spans="1:3" x14ac:dyDescent="0.3">
      <c r="A4909" t="s">
        <v>4934</v>
      </c>
      <c r="B4909">
        <v>21</v>
      </c>
      <c r="C4909">
        <f t="shared" si="76"/>
        <v>92</v>
      </c>
    </row>
    <row r="4910" spans="1:3" x14ac:dyDescent="0.3">
      <c r="A4910" t="s">
        <v>4935</v>
      </c>
      <c r="B4910">
        <v>17</v>
      </c>
      <c r="C4910">
        <f t="shared" si="76"/>
        <v>84</v>
      </c>
    </row>
    <row r="4911" spans="1:3" x14ac:dyDescent="0.3">
      <c r="A4911" t="s">
        <v>4936</v>
      </c>
      <c r="B4911">
        <v>244</v>
      </c>
      <c r="C4911">
        <f t="shared" si="76"/>
        <v>538</v>
      </c>
    </row>
    <row r="4912" spans="1:3" x14ac:dyDescent="0.3">
      <c r="A4912" t="s">
        <v>4937</v>
      </c>
      <c r="B4912">
        <v>243</v>
      </c>
      <c r="C4912">
        <f t="shared" si="76"/>
        <v>536</v>
      </c>
    </row>
    <row r="4913" spans="1:3" x14ac:dyDescent="0.3">
      <c r="A4913" t="s">
        <v>4938</v>
      </c>
      <c r="B4913">
        <v>187</v>
      </c>
      <c r="C4913">
        <f t="shared" si="76"/>
        <v>424</v>
      </c>
    </row>
    <row r="4914" spans="1:3" x14ac:dyDescent="0.3">
      <c r="A4914" t="s">
        <v>4939</v>
      </c>
      <c r="B4914">
        <v>501</v>
      </c>
      <c r="C4914">
        <f t="shared" si="76"/>
        <v>1052</v>
      </c>
    </row>
    <row r="4915" spans="1:3" x14ac:dyDescent="0.3">
      <c r="A4915" t="s">
        <v>4940</v>
      </c>
      <c r="B4915">
        <v>21</v>
      </c>
      <c r="C4915">
        <f t="shared" si="76"/>
        <v>92</v>
      </c>
    </row>
    <row r="4916" spans="1:3" x14ac:dyDescent="0.3">
      <c r="A4916" t="s">
        <v>4941</v>
      </c>
      <c r="B4916">
        <v>15</v>
      </c>
      <c r="C4916">
        <f t="shared" si="76"/>
        <v>80</v>
      </c>
    </row>
    <row r="4917" spans="1:3" x14ac:dyDescent="0.3">
      <c r="A4917" t="s">
        <v>4942</v>
      </c>
      <c r="B4917">
        <v>764</v>
      </c>
      <c r="C4917">
        <f t="shared" si="76"/>
        <v>1578</v>
      </c>
    </row>
    <row r="4918" spans="1:3" x14ac:dyDescent="0.3">
      <c r="A4918" t="s">
        <v>4943</v>
      </c>
      <c r="B4918">
        <v>44</v>
      </c>
      <c r="C4918">
        <f t="shared" si="76"/>
        <v>138</v>
      </c>
    </row>
    <row r="4919" spans="1:3" x14ac:dyDescent="0.3">
      <c r="A4919" t="s">
        <v>4944</v>
      </c>
      <c r="B4919">
        <v>967</v>
      </c>
      <c r="C4919">
        <f t="shared" si="76"/>
        <v>1984</v>
      </c>
    </row>
    <row r="4920" spans="1:3" x14ac:dyDescent="0.3">
      <c r="A4920" t="s">
        <v>4945</v>
      </c>
      <c r="B4920">
        <v>9</v>
      </c>
      <c r="C4920">
        <f t="shared" si="76"/>
        <v>68</v>
      </c>
    </row>
    <row r="4921" spans="1:3" x14ac:dyDescent="0.3">
      <c r="A4921" t="s">
        <v>4946</v>
      </c>
      <c r="B4921">
        <v>138</v>
      </c>
      <c r="C4921">
        <f t="shared" si="76"/>
        <v>326</v>
      </c>
    </row>
    <row r="4922" spans="1:3" x14ac:dyDescent="0.3">
      <c r="A4922" t="s">
        <v>4947</v>
      </c>
      <c r="B4922">
        <v>341</v>
      </c>
      <c r="C4922">
        <f t="shared" si="76"/>
        <v>732</v>
      </c>
    </row>
    <row r="4923" spans="1:3" x14ac:dyDescent="0.3">
      <c r="A4923" t="s">
        <v>4948</v>
      </c>
      <c r="B4923">
        <v>270</v>
      </c>
      <c r="C4923">
        <f t="shared" si="76"/>
        <v>590</v>
      </c>
    </row>
    <row r="4924" spans="1:3" x14ac:dyDescent="0.3">
      <c r="A4924" t="s">
        <v>4949</v>
      </c>
      <c r="B4924">
        <v>43</v>
      </c>
      <c r="C4924">
        <f t="shared" si="76"/>
        <v>136</v>
      </c>
    </row>
    <row r="4925" spans="1:3" x14ac:dyDescent="0.3">
      <c r="A4925" t="s">
        <v>4950</v>
      </c>
      <c r="B4925">
        <v>10</v>
      </c>
      <c r="C4925">
        <f t="shared" si="76"/>
        <v>70</v>
      </c>
    </row>
    <row r="4926" spans="1:3" x14ac:dyDescent="0.3">
      <c r="A4926" t="s">
        <v>4951</v>
      </c>
      <c r="B4926">
        <v>189</v>
      </c>
      <c r="C4926">
        <f t="shared" si="76"/>
        <v>428</v>
      </c>
    </row>
    <row r="4927" spans="1:3" x14ac:dyDescent="0.3">
      <c r="A4927" t="s">
        <v>4952</v>
      </c>
      <c r="B4927">
        <v>126</v>
      </c>
      <c r="C4927">
        <f t="shared" si="76"/>
        <v>302</v>
      </c>
    </row>
    <row r="4928" spans="1:3" x14ac:dyDescent="0.3">
      <c r="A4928" t="s">
        <v>4953</v>
      </c>
      <c r="B4928">
        <v>344</v>
      </c>
      <c r="C4928">
        <f t="shared" si="76"/>
        <v>738</v>
      </c>
    </row>
    <row r="4929" spans="1:3" x14ac:dyDescent="0.3">
      <c r="A4929" t="s">
        <v>4954</v>
      </c>
      <c r="B4929">
        <v>14</v>
      </c>
      <c r="C4929">
        <f t="shared" si="76"/>
        <v>78</v>
      </c>
    </row>
    <row r="4930" spans="1:3" x14ac:dyDescent="0.3">
      <c r="A4930" t="s">
        <v>4955</v>
      </c>
      <c r="B4930">
        <v>801</v>
      </c>
      <c r="C4930">
        <f t="shared" si="76"/>
        <v>1652</v>
      </c>
    </row>
    <row r="4931" spans="1:3" x14ac:dyDescent="0.3">
      <c r="A4931" t="s">
        <v>4956</v>
      </c>
      <c r="B4931">
        <v>100</v>
      </c>
      <c r="C4931">
        <f t="shared" ref="C4931:C4994" si="77">$F$3+$F$4*B4931</f>
        <v>250</v>
      </c>
    </row>
    <row r="4932" spans="1:3" x14ac:dyDescent="0.3">
      <c r="A4932" t="s">
        <v>4957</v>
      </c>
      <c r="B4932">
        <v>150</v>
      </c>
      <c r="C4932">
        <f t="shared" si="77"/>
        <v>350</v>
      </c>
    </row>
    <row r="4933" spans="1:3" x14ac:dyDescent="0.3">
      <c r="A4933" t="s">
        <v>4958</v>
      </c>
      <c r="B4933">
        <v>12</v>
      </c>
      <c r="C4933">
        <f t="shared" si="77"/>
        <v>74</v>
      </c>
    </row>
    <row r="4934" spans="1:3" x14ac:dyDescent="0.3">
      <c r="A4934" t="s">
        <v>4959</v>
      </c>
      <c r="B4934">
        <v>90</v>
      </c>
      <c r="C4934">
        <f t="shared" si="77"/>
        <v>230</v>
      </c>
    </row>
    <row r="4935" spans="1:3" x14ac:dyDescent="0.3">
      <c r="A4935" t="s">
        <v>4960</v>
      </c>
      <c r="B4935">
        <v>42</v>
      </c>
      <c r="C4935">
        <f t="shared" si="77"/>
        <v>134</v>
      </c>
    </row>
    <row r="4936" spans="1:3" x14ac:dyDescent="0.3">
      <c r="A4936" t="s">
        <v>4961</v>
      </c>
      <c r="B4936">
        <v>153</v>
      </c>
      <c r="C4936">
        <f t="shared" si="77"/>
        <v>356</v>
      </c>
    </row>
    <row r="4937" spans="1:3" x14ac:dyDescent="0.3">
      <c r="A4937" t="s">
        <v>4962</v>
      </c>
      <c r="B4937">
        <v>233</v>
      </c>
      <c r="C4937">
        <f t="shared" si="77"/>
        <v>516</v>
      </c>
    </row>
    <row r="4938" spans="1:3" x14ac:dyDescent="0.3">
      <c r="A4938" t="s">
        <v>4963</v>
      </c>
      <c r="B4938">
        <v>290</v>
      </c>
      <c r="C4938">
        <f t="shared" si="77"/>
        <v>630</v>
      </c>
    </row>
    <row r="4939" spans="1:3" x14ac:dyDescent="0.3">
      <c r="A4939" t="s">
        <v>4964</v>
      </c>
      <c r="B4939">
        <v>39</v>
      </c>
      <c r="C4939">
        <f t="shared" si="77"/>
        <v>128</v>
      </c>
    </row>
    <row r="4940" spans="1:3" x14ac:dyDescent="0.3">
      <c r="A4940" t="s">
        <v>4965</v>
      </c>
      <c r="B4940">
        <v>57</v>
      </c>
      <c r="C4940">
        <f t="shared" si="77"/>
        <v>164</v>
      </c>
    </row>
    <row r="4941" spans="1:3" x14ac:dyDescent="0.3">
      <c r="A4941" t="s">
        <v>4966</v>
      </c>
      <c r="B4941">
        <v>119</v>
      </c>
      <c r="C4941">
        <f t="shared" si="77"/>
        <v>288</v>
      </c>
    </row>
    <row r="4942" spans="1:3" x14ac:dyDescent="0.3">
      <c r="A4942" t="s">
        <v>4967</v>
      </c>
      <c r="B4942">
        <v>61</v>
      </c>
      <c r="C4942">
        <f t="shared" si="77"/>
        <v>172</v>
      </c>
    </row>
    <row r="4943" spans="1:3" x14ac:dyDescent="0.3">
      <c r="A4943" t="s">
        <v>4968</v>
      </c>
      <c r="B4943">
        <v>55</v>
      </c>
      <c r="C4943">
        <f t="shared" si="77"/>
        <v>160</v>
      </c>
    </row>
    <row r="4944" spans="1:3" x14ac:dyDescent="0.3">
      <c r="A4944" t="s">
        <v>4969</v>
      </c>
      <c r="B4944">
        <v>992</v>
      </c>
      <c r="C4944">
        <f t="shared" si="77"/>
        <v>2034</v>
      </c>
    </row>
    <row r="4945" spans="1:3" x14ac:dyDescent="0.3">
      <c r="A4945" t="s">
        <v>4970</v>
      </c>
      <c r="B4945">
        <v>43</v>
      </c>
      <c r="C4945">
        <f t="shared" si="77"/>
        <v>136</v>
      </c>
    </row>
    <row r="4946" spans="1:3" x14ac:dyDescent="0.3">
      <c r="A4946" t="s">
        <v>4971</v>
      </c>
      <c r="B4946">
        <v>54</v>
      </c>
      <c r="C4946">
        <f t="shared" si="77"/>
        <v>158</v>
      </c>
    </row>
    <row r="4947" spans="1:3" x14ac:dyDescent="0.3">
      <c r="A4947" t="s">
        <v>4972</v>
      </c>
      <c r="B4947">
        <v>120</v>
      </c>
      <c r="C4947">
        <f t="shared" si="77"/>
        <v>290</v>
      </c>
    </row>
    <row r="4948" spans="1:3" x14ac:dyDescent="0.3">
      <c r="A4948" t="s">
        <v>4973</v>
      </c>
      <c r="B4948">
        <v>1043</v>
      </c>
      <c r="C4948">
        <f t="shared" si="77"/>
        <v>2136</v>
      </c>
    </row>
    <row r="4949" spans="1:3" x14ac:dyDescent="0.3">
      <c r="A4949" t="s">
        <v>4974</v>
      </c>
      <c r="B4949">
        <v>51</v>
      </c>
      <c r="C4949">
        <f t="shared" si="77"/>
        <v>152</v>
      </c>
    </row>
    <row r="4950" spans="1:3" x14ac:dyDescent="0.3">
      <c r="A4950" t="s">
        <v>4975</v>
      </c>
      <c r="B4950">
        <v>162</v>
      </c>
      <c r="C4950">
        <f t="shared" si="77"/>
        <v>374</v>
      </c>
    </row>
    <row r="4951" spans="1:3" x14ac:dyDescent="0.3">
      <c r="A4951" t="s">
        <v>4976</v>
      </c>
      <c r="B4951">
        <v>48</v>
      </c>
      <c r="C4951">
        <f t="shared" si="77"/>
        <v>146</v>
      </c>
    </row>
    <row r="4952" spans="1:3" x14ac:dyDescent="0.3">
      <c r="A4952" t="s">
        <v>4977</v>
      </c>
      <c r="B4952">
        <v>38</v>
      </c>
      <c r="C4952">
        <f t="shared" si="77"/>
        <v>126</v>
      </c>
    </row>
    <row r="4953" spans="1:3" x14ac:dyDescent="0.3">
      <c r="A4953" t="s">
        <v>4978</v>
      </c>
      <c r="B4953">
        <v>86</v>
      </c>
      <c r="C4953">
        <f t="shared" si="77"/>
        <v>222</v>
      </c>
    </row>
    <row r="4954" spans="1:3" x14ac:dyDescent="0.3">
      <c r="A4954" t="s">
        <v>4979</v>
      </c>
      <c r="B4954">
        <v>12</v>
      </c>
      <c r="C4954">
        <f t="shared" si="77"/>
        <v>74</v>
      </c>
    </row>
    <row r="4955" spans="1:3" x14ac:dyDescent="0.3">
      <c r="A4955" t="s">
        <v>4980</v>
      </c>
      <c r="B4955">
        <v>341</v>
      </c>
      <c r="C4955">
        <f t="shared" si="77"/>
        <v>732</v>
      </c>
    </row>
    <row r="4956" spans="1:3" x14ac:dyDescent="0.3">
      <c r="A4956" t="s">
        <v>4981</v>
      </c>
      <c r="B4956">
        <v>36</v>
      </c>
      <c r="C4956">
        <f t="shared" si="77"/>
        <v>122</v>
      </c>
    </row>
    <row r="4957" spans="1:3" x14ac:dyDescent="0.3">
      <c r="A4957" t="s">
        <v>4982</v>
      </c>
      <c r="B4957">
        <v>252</v>
      </c>
      <c r="C4957">
        <f t="shared" si="77"/>
        <v>554</v>
      </c>
    </row>
    <row r="4958" spans="1:3" x14ac:dyDescent="0.3">
      <c r="A4958" t="s">
        <v>4983</v>
      </c>
      <c r="B4958">
        <v>118</v>
      </c>
      <c r="C4958">
        <f t="shared" si="77"/>
        <v>286</v>
      </c>
    </row>
    <row r="4959" spans="1:3" x14ac:dyDescent="0.3">
      <c r="A4959" t="s">
        <v>4984</v>
      </c>
      <c r="B4959">
        <v>11</v>
      </c>
      <c r="C4959">
        <f t="shared" si="77"/>
        <v>72</v>
      </c>
    </row>
    <row r="4960" spans="1:3" x14ac:dyDescent="0.3">
      <c r="A4960" t="s">
        <v>4985</v>
      </c>
      <c r="B4960">
        <v>79</v>
      </c>
      <c r="C4960">
        <f t="shared" si="77"/>
        <v>208</v>
      </c>
    </row>
    <row r="4961" spans="1:3" x14ac:dyDescent="0.3">
      <c r="A4961" t="s">
        <v>4986</v>
      </c>
      <c r="B4961">
        <v>32</v>
      </c>
      <c r="C4961">
        <f t="shared" si="77"/>
        <v>114</v>
      </c>
    </row>
    <row r="4962" spans="1:3" x14ac:dyDescent="0.3">
      <c r="A4962" t="s">
        <v>4987</v>
      </c>
      <c r="B4962">
        <v>32</v>
      </c>
      <c r="C4962">
        <f t="shared" si="77"/>
        <v>114</v>
      </c>
    </row>
    <row r="4963" spans="1:3" x14ac:dyDescent="0.3">
      <c r="A4963" t="s">
        <v>4988</v>
      </c>
      <c r="B4963">
        <v>552</v>
      </c>
      <c r="C4963">
        <f t="shared" si="77"/>
        <v>1154</v>
      </c>
    </row>
    <row r="4964" spans="1:3" x14ac:dyDescent="0.3">
      <c r="A4964" t="s">
        <v>4989</v>
      </c>
      <c r="B4964">
        <v>60</v>
      </c>
      <c r="C4964">
        <f t="shared" si="77"/>
        <v>170</v>
      </c>
    </row>
    <row r="4965" spans="1:3" x14ac:dyDescent="0.3">
      <c r="A4965" t="s">
        <v>4990</v>
      </c>
      <c r="B4965">
        <v>175</v>
      </c>
      <c r="C4965">
        <f t="shared" si="77"/>
        <v>400</v>
      </c>
    </row>
    <row r="4966" spans="1:3" x14ac:dyDescent="0.3">
      <c r="A4966" t="s">
        <v>4991</v>
      </c>
      <c r="B4966">
        <v>135</v>
      </c>
      <c r="C4966">
        <f t="shared" si="77"/>
        <v>320</v>
      </c>
    </row>
    <row r="4967" spans="1:3" x14ac:dyDescent="0.3">
      <c r="A4967" t="s">
        <v>4992</v>
      </c>
      <c r="B4967">
        <v>5</v>
      </c>
      <c r="C4967">
        <f t="shared" si="77"/>
        <v>60</v>
      </c>
    </row>
    <row r="4968" spans="1:3" x14ac:dyDescent="0.3">
      <c r="A4968" t="s">
        <v>4993</v>
      </c>
      <c r="B4968">
        <v>38</v>
      </c>
      <c r="C4968">
        <f t="shared" si="77"/>
        <v>126</v>
      </c>
    </row>
    <row r="4969" spans="1:3" x14ac:dyDescent="0.3">
      <c r="A4969" t="s">
        <v>4994</v>
      </c>
      <c r="B4969">
        <v>71</v>
      </c>
      <c r="C4969">
        <f t="shared" si="77"/>
        <v>192</v>
      </c>
    </row>
    <row r="4970" spans="1:3" x14ac:dyDescent="0.3">
      <c r="A4970" t="s">
        <v>4995</v>
      </c>
      <c r="B4970">
        <v>41</v>
      </c>
      <c r="C4970">
        <f t="shared" si="77"/>
        <v>132</v>
      </c>
    </row>
    <row r="4971" spans="1:3" x14ac:dyDescent="0.3">
      <c r="A4971" t="s">
        <v>4996</v>
      </c>
      <c r="B4971">
        <v>27</v>
      </c>
      <c r="C4971">
        <f t="shared" si="77"/>
        <v>104</v>
      </c>
    </row>
    <row r="4972" spans="1:3" x14ac:dyDescent="0.3">
      <c r="A4972" t="s">
        <v>4997</v>
      </c>
      <c r="B4972">
        <v>18</v>
      </c>
      <c r="C4972">
        <f t="shared" si="77"/>
        <v>86</v>
      </c>
    </row>
    <row r="4973" spans="1:3" x14ac:dyDescent="0.3">
      <c r="A4973" t="s">
        <v>4998</v>
      </c>
      <c r="B4973">
        <v>46</v>
      </c>
      <c r="C4973">
        <f t="shared" si="77"/>
        <v>142</v>
      </c>
    </row>
    <row r="4974" spans="1:3" x14ac:dyDescent="0.3">
      <c r="A4974" t="s">
        <v>4999</v>
      </c>
      <c r="B4974">
        <v>39</v>
      </c>
      <c r="C4974">
        <f t="shared" si="77"/>
        <v>128</v>
      </c>
    </row>
    <row r="4975" spans="1:3" x14ac:dyDescent="0.3">
      <c r="A4975" t="s">
        <v>5000</v>
      </c>
      <c r="B4975">
        <v>65</v>
      </c>
      <c r="C4975">
        <f t="shared" si="77"/>
        <v>180</v>
      </c>
    </row>
    <row r="4976" spans="1:3" x14ac:dyDescent="0.3">
      <c r="A4976" t="s">
        <v>5001</v>
      </c>
      <c r="B4976">
        <v>21</v>
      </c>
      <c r="C4976">
        <f t="shared" si="77"/>
        <v>92</v>
      </c>
    </row>
    <row r="4977" spans="1:3" x14ac:dyDescent="0.3">
      <c r="A4977" t="s">
        <v>5002</v>
      </c>
      <c r="B4977">
        <v>46</v>
      </c>
      <c r="C4977">
        <f t="shared" si="77"/>
        <v>142</v>
      </c>
    </row>
    <row r="4978" spans="1:3" x14ac:dyDescent="0.3">
      <c r="A4978" t="s">
        <v>5003</v>
      </c>
      <c r="B4978">
        <v>30</v>
      </c>
      <c r="C4978">
        <f t="shared" si="77"/>
        <v>110</v>
      </c>
    </row>
    <row r="4979" spans="1:3" x14ac:dyDescent="0.3">
      <c r="A4979" t="s">
        <v>5004</v>
      </c>
      <c r="B4979">
        <v>36</v>
      </c>
      <c r="C4979">
        <f t="shared" si="77"/>
        <v>122</v>
      </c>
    </row>
    <row r="4980" spans="1:3" x14ac:dyDescent="0.3">
      <c r="A4980" t="s">
        <v>5005</v>
      </c>
      <c r="B4980">
        <v>137</v>
      </c>
      <c r="C4980">
        <f t="shared" si="77"/>
        <v>324</v>
      </c>
    </row>
    <row r="4981" spans="1:3" x14ac:dyDescent="0.3">
      <c r="A4981" t="s">
        <v>5006</v>
      </c>
      <c r="B4981">
        <v>18</v>
      </c>
      <c r="C4981">
        <f t="shared" si="77"/>
        <v>86</v>
      </c>
    </row>
    <row r="4982" spans="1:3" x14ac:dyDescent="0.3">
      <c r="A4982" t="s">
        <v>5007</v>
      </c>
      <c r="B4982">
        <v>247</v>
      </c>
      <c r="C4982">
        <f t="shared" si="77"/>
        <v>544</v>
      </c>
    </row>
    <row r="4983" spans="1:3" x14ac:dyDescent="0.3">
      <c r="A4983" t="s">
        <v>5008</v>
      </c>
      <c r="B4983">
        <v>178</v>
      </c>
      <c r="C4983">
        <f t="shared" si="77"/>
        <v>406</v>
      </c>
    </row>
    <row r="4984" spans="1:3" x14ac:dyDescent="0.3">
      <c r="A4984" t="s">
        <v>5009</v>
      </c>
      <c r="B4984">
        <v>154</v>
      </c>
      <c r="C4984">
        <f t="shared" si="77"/>
        <v>358</v>
      </c>
    </row>
    <row r="4985" spans="1:3" x14ac:dyDescent="0.3">
      <c r="A4985" t="s">
        <v>5010</v>
      </c>
      <c r="B4985">
        <v>134</v>
      </c>
      <c r="C4985">
        <f t="shared" si="77"/>
        <v>318</v>
      </c>
    </row>
    <row r="4986" spans="1:3" x14ac:dyDescent="0.3">
      <c r="A4986" t="s">
        <v>5011</v>
      </c>
      <c r="B4986">
        <v>129</v>
      </c>
      <c r="C4986">
        <f t="shared" si="77"/>
        <v>308</v>
      </c>
    </row>
    <row r="4987" spans="1:3" x14ac:dyDescent="0.3">
      <c r="A4987" t="s">
        <v>5012</v>
      </c>
      <c r="B4987">
        <v>2232</v>
      </c>
      <c r="C4987">
        <f t="shared" si="77"/>
        <v>4514</v>
      </c>
    </row>
    <row r="4988" spans="1:3" x14ac:dyDescent="0.3">
      <c r="A4988" t="s">
        <v>5013</v>
      </c>
      <c r="B4988">
        <v>18</v>
      </c>
      <c r="C4988">
        <f t="shared" si="77"/>
        <v>86</v>
      </c>
    </row>
    <row r="4989" spans="1:3" x14ac:dyDescent="0.3">
      <c r="A4989" t="s">
        <v>5014</v>
      </c>
      <c r="B4989">
        <v>162</v>
      </c>
      <c r="C4989">
        <f t="shared" si="77"/>
        <v>374</v>
      </c>
    </row>
    <row r="4990" spans="1:3" x14ac:dyDescent="0.3">
      <c r="A4990" t="s">
        <v>5015</v>
      </c>
      <c r="B4990">
        <v>183</v>
      </c>
      <c r="C4990">
        <f t="shared" si="77"/>
        <v>416</v>
      </c>
    </row>
    <row r="4991" spans="1:3" x14ac:dyDescent="0.3">
      <c r="A4991" t="s">
        <v>5016</v>
      </c>
      <c r="B4991">
        <v>349</v>
      </c>
      <c r="C4991">
        <f t="shared" si="77"/>
        <v>748</v>
      </c>
    </row>
    <row r="4992" spans="1:3" x14ac:dyDescent="0.3">
      <c r="A4992" t="s">
        <v>5017</v>
      </c>
      <c r="B4992">
        <v>142</v>
      </c>
      <c r="C4992">
        <f t="shared" si="77"/>
        <v>334</v>
      </c>
    </row>
    <row r="4993" spans="1:3" x14ac:dyDescent="0.3">
      <c r="A4993" t="s">
        <v>5018</v>
      </c>
      <c r="B4993">
        <v>773</v>
      </c>
      <c r="C4993">
        <f t="shared" si="77"/>
        <v>1596</v>
      </c>
    </row>
    <row r="4994" spans="1:3" x14ac:dyDescent="0.3">
      <c r="A4994" t="s">
        <v>5019</v>
      </c>
      <c r="B4994">
        <v>29</v>
      </c>
      <c r="C4994">
        <f t="shared" si="77"/>
        <v>108</v>
      </c>
    </row>
    <row r="4995" spans="1:3" x14ac:dyDescent="0.3">
      <c r="A4995" t="s">
        <v>5020</v>
      </c>
      <c r="B4995">
        <v>45</v>
      </c>
      <c r="C4995">
        <f t="shared" ref="C4995:C5058" si="78">$F$3+$F$4*B4995</f>
        <v>140</v>
      </c>
    </row>
    <row r="4996" spans="1:3" x14ac:dyDescent="0.3">
      <c r="A4996" t="s">
        <v>5021</v>
      </c>
      <c r="B4996">
        <v>62</v>
      </c>
      <c r="C4996">
        <f t="shared" si="78"/>
        <v>174</v>
      </c>
    </row>
    <row r="4997" spans="1:3" x14ac:dyDescent="0.3">
      <c r="A4997" t="s">
        <v>5022</v>
      </c>
      <c r="B4997">
        <v>157</v>
      </c>
      <c r="C4997">
        <f t="shared" si="78"/>
        <v>364</v>
      </c>
    </row>
    <row r="4998" spans="1:3" x14ac:dyDescent="0.3">
      <c r="A4998" t="s">
        <v>5023</v>
      </c>
      <c r="B4998">
        <v>99</v>
      </c>
      <c r="C4998">
        <f t="shared" si="78"/>
        <v>248</v>
      </c>
    </row>
    <row r="4999" spans="1:3" x14ac:dyDescent="0.3">
      <c r="A4999" t="s">
        <v>5024</v>
      </c>
      <c r="B4999">
        <v>27</v>
      </c>
      <c r="C4999">
        <f t="shared" si="78"/>
        <v>104</v>
      </c>
    </row>
    <row r="5000" spans="1:3" x14ac:dyDescent="0.3">
      <c r="A5000" t="s">
        <v>5025</v>
      </c>
      <c r="B5000">
        <v>302</v>
      </c>
      <c r="C5000">
        <f t="shared" si="78"/>
        <v>654</v>
      </c>
    </row>
    <row r="5001" spans="1:3" x14ac:dyDescent="0.3">
      <c r="A5001" t="s">
        <v>5026</v>
      </c>
      <c r="B5001">
        <v>25</v>
      </c>
      <c r="C5001">
        <f t="shared" si="78"/>
        <v>100</v>
      </c>
    </row>
    <row r="5002" spans="1:3" x14ac:dyDescent="0.3">
      <c r="A5002" t="s">
        <v>5027</v>
      </c>
      <c r="B5002">
        <v>158</v>
      </c>
      <c r="C5002">
        <f t="shared" si="78"/>
        <v>366</v>
      </c>
    </row>
    <row r="5003" spans="1:3" x14ac:dyDescent="0.3">
      <c r="A5003" t="s">
        <v>5028</v>
      </c>
      <c r="B5003">
        <v>42</v>
      </c>
      <c r="C5003">
        <f t="shared" si="78"/>
        <v>134</v>
      </c>
    </row>
    <row r="5004" spans="1:3" x14ac:dyDescent="0.3">
      <c r="A5004" t="s">
        <v>5029</v>
      </c>
      <c r="B5004">
        <v>2005</v>
      </c>
      <c r="C5004">
        <f t="shared" si="78"/>
        <v>4060</v>
      </c>
    </row>
    <row r="5005" spans="1:3" x14ac:dyDescent="0.3">
      <c r="A5005" t="s">
        <v>5030</v>
      </c>
      <c r="B5005">
        <v>97</v>
      </c>
      <c r="C5005">
        <f t="shared" si="78"/>
        <v>244</v>
      </c>
    </row>
    <row r="5006" spans="1:3" x14ac:dyDescent="0.3">
      <c r="A5006" t="s">
        <v>5031</v>
      </c>
      <c r="B5006">
        <v>90</v>
      </c>
      <c r="C5006">
        <f t="shared" si="78"/>
        <v>230</v>
      </c>
    </row>
    <row r="5007" spans="1:3" x14ac:dyDescent="0.3">
      <c r="A5007" t="s">
        <v>5032</v>
      </c>
      <c r="B5007">
        <v>52</v>
      </c>
      <c r="C5007">
        <f t="shared" si="78"/>
        <v>154</v>
      </c>
    </row>
    <row r="5008" spans="1:3" x14ac:dyDescent="0.3">
      <c r="A5008" t="s">
        <v>5033</v>
      </c>
      <c r="B5008">
        <v>193</v>
      </c>
      <c r="C5008">
        <f t="shared" si="78"/>
        <v>436</v>
      </c>
    </row>
    <row r="5009" spans="1:3" x14ac:dyDescent="0.3">
      <c r="A5009" t="s">
        <v>5034</v>
      </c>
      <c r="B5009">
        <v>420</v>
      </c>
      <c r="C5009">
        <f t="shared" si="78"/>
        <v>890</v>
      </c>
    </row>
    <row r="5010" spans="1:3" x14ac:dyDescent="0.3">
      <c r="A5010" t="s">
        <v>5035</v>
      </c>
      <c r="B5010">
        <v>32</v>
      </c>
      <c r="C5010">
        <f t="shared" si="78"/>
        <v>114</v>
      </c>
    </row>
    <row r="5011" spans="1:3" x14ac:dyDescent="0.3">
      <c r="A5011" t="s">
        <v>5036</v>
      </c>
      <c r="B5011">
        <v>298</v>
      </c>
      <c r="C5011">
        <f t="shared" si="78"/>
        <v>646</v>
      </c>
    </row>
    <row r="5012" spans="1:3" x14ac:dyDescent="0.3">
      <c r="A5012" t="s">
        <v>5037</v>
      </c>
      <c r="B5012">
        <v>357</v>
      </c>
      <c r="C5012">
        <f t="shared" si="78"/>
        <v>764</v>
      </c>
    </row>
    <row r="5013" spans="1:3" x14ac:dyDescent="0.3">
      <c r="A5013" t="s">
        <v>5038</v>
      </c>
      <c r="B5013">
        <v>43</v>
      </c>
      <c r="C5013">
        <f t="shared" si="78"/>
        <v>136</v>
      </c>
    </row>
    <row r="5014" spans="1:3" x14ac:dyDescent="0.3">
      <c r="A5014" t="s">
        <v>5039</v>
      </c>
      <c r="B5014">
        <v>36</v>
      </c>
      <c r="C5014">
        <f t="shared" si="78"/>
        <v>122</v>
      </c>
    </row>
    <row r="5015" spans="1:3" x14ac:dyDescent="0.3">
      <c r="A5015" t="s">
        <v>5040</v>
      </c>
      <c r="B5015">
        <v>16</v>
      </c>
      <c r="C5015">
        <f t="shared" si="78"/>
        <v>82</v>
      </c>
    </row>
    <row r="5016" spans="1:3" x14ac:dyDescent="0.3">
      <c r="A5016" t="s">
        <v>5041</v>
      </c>
      <c r="B5016">
        <v>12</v>
      </c>
      <c r="C5016">
        <f t="shared" si="78"/>
        <v>74</v>
      </c>
    </row>
    <row r="5017" spans="1:3" x14ac:dyDescent="0.3">
      <c r="A5017" t="s">
        <v>5042</v>
      </c>
      <c r="B5017">
        <v>200</v>
      </c>
      <c r="C5017">
        <f t="shared" si="78"/>
        <v>450</v>
      </c>
    </row>
    <row r="5018" spans="1:3" x14ac:dyDescent="0.3">
      <c r="A5018" t="s">
        <v>5043</v>
      </c>
      <c r="B5018">
        <v>3091</v>
      </c>
      <c r="C5018">
        <f t="shared" si="78"/>
        <v>6232</v>
      </c>
    </row>
    <row r="5019" spans="1:3" x14ac:dyDescent="0.3">
      <c r="A5019" t="s">
        <v>5044</v>
      </c>
      <c r="B5019">
        <v>160</v>
      </c>
      <c r="C5019">
        <f t="shared" si="78"/>
        <v>370</v>
      </c>
    </row>
    <row r="5020" spans="1:3" x14ac:dyDescent="0.3">
      <c r="A5020" t="s">
        <v>5045</v>
      </c>
      <c r="B5020">
        <v>40</v>
      </c>
      <c r="C5020">
        <f t="shared" si="78"/>
        <v>130</v>
      </c>
    </row>
    <row r="5021" spans="1:3" x14ac:dyDescent="0.3">
      <c r="A5021" t="s">
        <v>5046</v>
      </c>
      <c r="B5021">
        <v>71</v>
      </c>
      <c r="C5021">
        <f t="shared" si="78"/>
        <v>192</v>
      </c>
    </row>
    <row r="5022" spans="1:3" x14ac:dyDescent="0.3">
      <c r="A5022" t="s">
        <v>5047</v>
      </c>
      <c r="B5022">
        <v>1147</v>
      </c>
      <c r="C5022">
        <f t="shared" si="78"/>
        <v>2344</v>
      </c>
    </row>
    <row r="5023" spans="1:3" x14ac:dyDescent="0.3">
      <c r="A5023" t="s">
        <v>5048</v>
      </c>
      <c r="B5023">
        <v>61</v>
      </c>
      <c r="C5023">
        <f t="shared" si="78"/>
        <v>172</v>
      </c>
    </row>
    <row r="5024" spans="1:3" x14ac:dyDescent="0.3">
      <c r="A5024" t="s">
        <v>5049</v>
      </c>
      <c r="B5024">
        <v>74</v>
      </c>
      <c r="C5024">
        <f t="shared" si="78"/>
        <v>198</v>
      </c>
    </row>
    <row r="5025" spans="1:3" x14ac:dyDescent="0.3">
      <c r="A5025" t="s">
        <v>5050</v>
      </c>
      <c r="B5025">
        <v>64</v>
      </c>
      <c r="C5025">
        <f t="shared" si="78"/>
        <v>178</v>
      </c>
    </row>
    <row r="5026" spans="1:3" x14ac:dyDescent="0.3">
      <c r="A5026" t="s">
        <v>5051</v>
      </c>
      <c r="B5026">
        <v>118</v>
      </c>
      <c r="C5026">
        <f t="shared" si="78"/>
        <v>286</v>
      </c>
    </row>
    <row r="5027" spans="1:3" x14ac:dyDescent="0.3">
      <c r="A5027" t="s">
        <v>5052</v>
      </c>
      <c r="B5027">
        <v>180</v>
      </c>
      <c r="C5027">
        <f t="shared" si="78"/>
        <v>410</v>
      </c>
    </row>
    <row r="5028" spans="1:3" x14ac:dyDescent="0.3">
      <c r="A5028" t="s">
        <v>5053</v>
      </c>
      <c r="B5028">
        <v>436</v>
      </c>
      <c r="C5028">
        <f t="shared" si="78"/>
        <v>922</v>
      </c>
    </row>
    <row r="5029" spans="1:3" x14ac:dyDescent="0.3">
      <c r="A5029" t="s">
        <v>5054</v>
      </c>
      <c r="B5029">
        <v>22</v>
      </c>
      <c r="C5029">
        <f t="shared" si="78"/>
        <v>94</v>
      </c>
    </row>
    <row r="5030" spans="1:3" x14ac:dyDescent="0.3">
      <c r="A5030" t="s">
        <v>5055</v>
      </c>
      <c r="B5030">
        <v>177</v>
      </c>
      <c r="C5030">
        <f t="shared" si="78"/>
        <v>404</v>
      </c>
    </row>
    <row r="5031" spans="1:3" x14ac:dyDescent="0.3">
      <c r="A5031" t="s">
        <v>5056</v>
      </c>
      <c r="B5031">
        <v>581</v>
      </c>
      <c r="C5031">
        <f t="shared" si="78"/>
        <v>1212</v>
      </c>
    </row>
    <row r="5032" spans="1:3" x14ac:dyDescent="0.3">
      <c r="A5032" t="s">
        <v>5057</v>
      </c>
      <c r="B5032">
        <v>739</v>
      </c>
      <c r="C5032">
        <f t="shared" si="78"/>
        <v>1528</v>
      </c>
    </row>
    <row r="5033" spans="1:3" x14ac:dyDescent="0.3">
      <c r="A5033" t="s">
        <v>5058</v>
      </c>
      <c r="B5033">
        <v>58</v>
      </c>
      <c r="C5033">
        <f t="shared" si="78"/>
        <v>166</v>
      </c>
    </row>
    <row r="5034" spans="1:3" x14ac:dyDescent="0.3">
      <c r="A5034" t="s">
        <v>5059</v>
      </c>
      <c r="B5034">
        <v>48</v>
      </c>
      <c r="C5034">
        <f t="shared" si="78"/>
        <v>146</v>
      </c>
    </row>
    <row r="5035" spans="1:3" x14ac:dyDescent="0.3">
      <c r="A5035" t="s">
        <v>5060</v>
      </c>
      <c r="B5035">
        <v>11</v>
      </c>
      <c r="C5035">
        <f t="shared" si="78"/>
        <v>72</v>
      </c>
    </row>
    <row r="5036" spans="1:3" x14ac:dyDescent="0.3">
      <c r="A5036" t="s">
        <v>5061</v>
      </c>
      <c r="B5036">
        <v>124</v>
      </c>
      <c r="C5036">
        <f t="shared" si="78"/>
        <v>298</v>
      </c>
    </row>
    <row r="5037" spans="1:3" x14ac:dyDescent="0.3">
      <c r="A5037" t="s">
        <v>5062</v>
      </c>
      <c r="B5037">
        <v>40</v>
      </c>
      <c r="C5037">
        <f t="shared" si="78"/>
        <v>130</v>
      </c>
    </row>
    <row r="5038" spans="1:3" x14ac:dyDescent="0.3">
      <c r="A5038" t="s">
        <v>5063</v>
      </c>
      <c r="B5038">
        <v>460</v>
      </c>
      <c r="C5038">
        <f t="shared" si="78"/>
        <v>970</v>
      </c>
    </row>
    <row r="5039" spans="1:3" x14ac:dyDescent="0.3">
      <c r="A5039" t="s">
        <v>5064</v>
      </c>
      <c r="B5039">
        <v>3</v>
      </c>
      <c r="C5039">
        <f t="shared" si="78"/>
        <v>56</v>
      </c>
    </row>
    <row r="5040" spans="1:3" x14ac:dyDescent="0.3">
      <c r="A5040" t="s">
        <v>5065</v>
      </c>
      <c r="B5040">
        <v>50</v>
      </c>
      <c r="C5040">
        <f t="shared" si="78"/>
        <v>150</v>
      </c>
    </row>
    <row r="5041" spans="1:3" x14ac:dyDescent="0.3">
      <c r="A5041" t="s">
        <v>5066</v>
      </c>
      <c r="B5041">
        <v>12</v>
      </c>
      <c r="C5041">
        <f t="shared" si="78"/>
        <v>74</v>
      </c>
    </row>
    <row r="5042" spans="1:3" x14ac:dyDescent="0.3">
      <c r="A5042" t="s">
        <v>5067</v>
      </c>
      <c r="B5042">
        <v>32</v>
      </c>
      <c r="C5042">
        <f t="shared" si="78"/>
        <v>114</v>
      </c>
    </row>
    <row r="5043" spans="1:3" x14ac:dyDescent="0.3">
      <c r="A5043" t="s">
        <v>5068</v>
      </c>
      <c r="B5043">
        <v>12</v>
      </c>
      <c r="C5043">
        <f t="shared" si="78"/>
        <v>74</v>
      </c>
    </row>
    <row r="5044" spans="1:3" x14ac:dyDescent="0.3">
      <c r="A5044" t="s">
        <v>5069</v>
      </c>
      <c r="B5044">
        <v>589</v>
      </c>
      <c r="C5044">
        <f t="shared" si="78"/>
        <v>1228</v>
      </c>
    </row>
    <row r="5045" spans="1:3" x14ac:dyDescent="0.3">
      <c r="A5045" t="s">
        <v>5070</v>
      </c>
      <c r="B5045">
        <v>416</v>
      </c>
      <c r="C5045">
        <f t="shared" si="78"/>
        <v>882</v>
      </c>
    </row>
    <row r="5046" spans="1:3" x14ac:dyDescent="0.3">
      <c r="A5046" t="s">
        <v>5071</v>
      </c>
      <c r="B5046">
        <v>934</v>
      </c>
      <c r="C5046">
        <f t="shared" si="78"/>
        <v>1918</v>
      </c>
    </row>
    <row r="5047" spans="1:3" x14ac:dyDescent="0.3">
      <c r="A5047" t="s">
        <v>5072</v>
      </c>
      <c r="B5047">
        <v>17</v>
      </c>
      <c r="C5047">
        <f t="shared" si="78"/>
        <v>84</v>
      </c>
    </row>
    <row r="5048" spans="1:3" x14ac:dyDescent="0.3">
      <c r="A5048" t="s">
        <v>5073</v>
      </c>
      <c r="B5048">
        <v>11</v>
      </c>
      <c r="C5048">
        <f t="shared" si="78"/>
        <v>72</v>
      </c>
    </row>
    <row r="5049" spans="1:3" x14ac:dyDescent="0.3">
      <c r="A5049" t="s">
        <v>5074</v>
      </c>
      <c r="B5049">
        <v>120</v>
      </c>
      <c r="C5049">
        <f t="shared" si="78"/>
        <v>290</v>
      </c>
    </row>
    <row r="5050" spans="1:3" x14ac:dyDescent="0.3">
      <c r="A5050" t="s">
        <v>5075</v>
      </c>
      <c r="B5050">
        <v>51</v>
      </c>
      <c r="C5050">
        <f t="shared" si="78"/>
        <v>152</v>
      </c>
    </row>
    <row r="5051" spans="1:3" x14ac:dyDescent="0.3">
      <c r="A5051" t="s">
        <v>5076</v>
      </c>
      <c r="B5051">
        <v>42</v>
      </c>
      <c r="C5051">
        <f t="shared" si="78"/>
        <v>134</v>
      </c>
    </row>
    <row r="5052" spans="1:3" x14ac:dyDescent="0.3">
      <c r="A5052" t="s">
        <v>5077</v>
      </c>
      <c r="B5052">
        <v>50</v>
      </c>
      <c r="C5052">
        <f t="shared" si="78"/>
        <v>150</v>
      </c>
    </row>
    <row r="5053" spans="1:3" x14ac:dyDescent="0.3">
      <c r="A5053" t="s">
        <v>5078</v>
      </c>
      <c r="B5053">
        <v>175</v>
      </c>
      <c r="C5053">
        <f t="shared" si="78"/>
        <v>400</v>
      </c>
    </row>
    <row r="5054" spans="1:3" x14ac:dyDescent="0.3">
      <c r="A5054" t="s">
        <v>5079</v>
      </c>
      <c r="B5054">
        <v>104</v>
      </c>
      <c r="C5054">
        <f t="shared" si="78"/>
        <v>258</v>
      </c>
    </row>
    <row r="5055" spans="1:3" x14ac:dyDescent="0.3">
      <c r="A5055" t="s">
        <v>5080</v>
      </c>
      <c r="B5055">
        <v>293</v>
      </c>
      <c r="C5055">
        <f t="shared" si="78"/>
        <v>636</v>
      </c>
    </row>
    <row r="5056" spans="1:3" x14ac:dyDescent="0.3">
      <c r="A5056" t="s">
        <v>5081</v>
      </c>
      <c r="B5056">
        <v>40</v>
      </c>
      <c r="C5056">
        <f t="shared" si="78"/>
        <v>130</v>
      </c>
    </row>
    <row r="5057" spans="1:3" x14ac:dyDescent="0.3">
      <c r="A5057" t="s">
        <v>5082</v>
      </c>
      <c r="B5057">
        <v>422</v>
      </c>
      <c r="C5057">
        <f t="shared" si="78"/>
        <v>894</v>
      </c>
    </row>
    <row r="5058" spans="1:3" x14ac:dyDescent="0.3">
      <c r="A5058" t="s">
        <v>5083</v>
      </c>
      <c r="B5058">
        <v>121</v>
      </c>
      <c r="C5058">
        <f t="shared" si="78"/>
        <v>292</v>
      </c>
    </row>
    <row r="5059" spans="1:3" x14ac:dyDescent="0.3">
      <c r="A5059" t="s">
        <v>5084</v>
      </c>
      <c r="B5059">
        <v>6996</v>
      </c>
      <c r="C5059">
        <f t="shared" ref="C5059:C5122" si="79">$F$3+$F$4*B5059</f>
        <v>14042</v>
      </c>
    </row>
    <row r="5060" spans="1:3" x14ac:dyDescent="0.3">
      <c r="A5060" t="s">
        <v>5085</v>
      </c>
      <c r="B5060">
        <v>56</v>
      </c>
      <c r="C5060">
        <f t="shared" si="79"/>
        <v>162</v>
      </c>
    </row>
    <row r="5061" spans="1:3" x14ac:dyDescent="0.3">
      <c r="A5061" t="s">
        <v>5086</v>
      </c>
      <c r="B5061">
        <v>38</v>
      </c>
      <c r="C5061">
        <f t="shared" si="79"/>
        <v>126</v>
      </c>
    </row>
    <row r="5062" spans="1:3" x14ac:dyDescent="0.3">
      <c r="A5062" t="s">
        <v>5087</v>
      </c>
      <c r="B5062">
        <v>18</v>
      </c>
      <c r="C5062">
        <f t="shared" si="79"/>
        <v>86</v>
      </c>
    </row>
    <row r="5063" spans="1:3" x14ac:dyDescent="0.3">
      <c r="A5063" t="s">
        <v>5088</v>
      </c>
      <c r="B5063">
        <v>0</v>
      </c>
      <c r="C5063">
        <f t="shared" si="79"/>
        <v>50</v>
      </c>
    </row>
    <row r="5064" spans="1:3" x14ac:dyDescent="0.3">
      <c r="A5064" t="s">
        <v>5089</v>
      </c>
      <c r="B5064">
        <v>32</v>
      </c>
      <c r="C5064">
        <f t="shared" si="79"/>
        <v>114</v>
      </c>
    </row>
    <row r="5065" spans="1:3" x14ac:dyDescent="0.3">
      <c r="A5065" t="s">
        <v>5090</v>
      </c>
      <c r="B5065">
        <v>107</v>
      </c>
      <c r="C5065">
        <f t="shared" si="79"/>
        <v>264</v>
      </c>
    </row>
    <row r="5066" spans="1:3" x14ac:dyDescent="0.3">
      <c r="A5066" t="s">
        <v>5091</v>
      </c>
      <c r="B5066">
        <v>53</v>
      </c>
      <c r="C5066">
        <f t="shared" si="79"/>
        <v>156</v>
      </c>
    </row>
    <row r="5067" spans="1:3" x14ac:dyDescent="0.3">
      <c r="A5067" t="s">
        <v>5092</v>
      </c>
      <c r="B5067">
        <v>58</v>
      </c>
      <c r="C5067">
        <f t="shared" si="79"/>
        <v>166</v>
      </c>
    </row>
    <row r="5068" spans="1:3" x14ac:dyDescent="0.3">
      <c r="A5068" t="s">
        <v>5093</v>
      </c>
      <c r="B5068">
        <v>246</v>
      </c>
      <c r="C5068">
        <f t="shared" si="79"/>
        <v>542</v>
      </c>
    </row>
    <row r="5069" spans="1:3" x14ac:dyDescent="0.3">
      <c r="A5069" t="s">
        <v>5094</v>
      </c>
      <c r="B5069">
        <v>39</v>
      </c>
      <c r="C5069">
        <f t="shared" si="79"/>
        <v>128</v>
      </c>
    </row>
    <row r="5070" spans="1:3" x14ac:dyDescent="0.3">
      <c r="A5070" t="s">
        <v>5095</v>
      </c>
      <c r="B5070">
        <v>704</v>
      </c>
      <c r="C5070">
        <f t="shared" si="79"/>
        <v>1458</v>
      </c>
    </row>
    <row r="5071" spans="1:3" x14ac:dyDescent="0.3">
      <c r="A5071" t="s">
        <v>5096</v>
      </c>
      <c r="B5071">
        <v>54</v>
      </c>
      <c r="C5071">
        <f t="shared" si="79"/>
        <v>158</v>
      </c>
    </row>
    <row r="5072" spans="1:3" x14ac:dyDescent="0.3">
      <c r="A5072" t="s">
        <v>5097</v>
      </c>
      <c r="B5072">
        <v>9</v>
      </c>
      <c r="C5072">
        <f t="shared" si="79"/>
        <v>68</v>
      </c>
    </row>
    <row r="5073" spans="1:3" x14ac:dyDescent="0.3">
      <c r="A5073" t="s">
        <v>5098</v>
      </c>
      <c r="B5073">
        <v>1161</v>
      </c>
      <c r="C5073">
        <f t="shared" si="79"/>
        <v>2372</v>
      </c>
    </row>
    <row r="5074" spans="1:3" x14ac:dyDescent="0.3">
      <c r="A5074" t="s">
        <v>5099</v>
      </c>
      <c r="B5074">
        <v>40</v>
      </c>
      <c r="C5074">
        <f t="shared" si="79"/>
        <v>130</v>
      </c>
    </row>
    <row r="5075" spans="1:3" x14ac:dyDescent="0.3">
      <c r="A5075" t="s">
        <v>5100</v>
      </c>
      <c r="B5075">
        <v>455</v>
      </c>
      <c r="C5075">
        <f t="shared" si="79"/>
        <v>960</v>
      </c>
    </row>
    <row r="5076" spans="1:3" x14ac:dyDescent="0.3">
      <c r="A5076" t="s">
        <v>5101</v>
      </c>
      <c r="B5076">
        <v>28</v>
      </c>
      <c r="C5076">
        <f t="shared" si="79"/>
        <v>106</v>
      </c>
    </row>
    <row r="5077" spans="1:3" x14ac:dyDescent="0.3">
      <c r="A5077" t="s">
        <v>5102</v>
      </c>
      <c r="B5077">
        <v>179</v>
      </c>
      <c r="C5077">
        <f t="shared" si="79"/>
        <v>408</v>
      </c>
    </row>
    <row r="5078" spans="1:3" x14ac:dyDescent="0.3">
      <c r="A5078" t="s">
        <v>5103</v>
      </c>
      <c r="B5078">
        <v>64</v>
      </c>
      <c r="C5078">
        <f t="shared" si="79"/>
        <v>178</v>
      </c>
    </row>
    <row r="5079" spans="1:3" x14ac:dyDescent="0.3">
      <c r="A5079" t="s">
        <v>5104</v>
      </c>
      <c r="B5079">
        <v>449</v>
      </c>
      <c r="C5079">
        <f t="shared" si="79"/>
        <v>948</v>
      </c>
    </row>
    <row r="5080" spans="1:3" x14ac:dyDescent="0.3">
      <c r="A5080" t="s">
        <v>5105</v>
      </c>
      <c r="B5080">
        <v>0</v>
      </c>
      <c r="C5080">
        <f t="shared" si="79"/>
        <v>50</v>
      </c>
    </row>
    <row r="5081" spans="1:3" x14ac:dyDescent="0.3">
      <c r="A5081" t="s">
        <v>5106</v>
      </c>
      <c r="B5081">
        <v>335</v>
      </c>
      <c r="C5081">
        <f t="shared" si="79"/>
        <v>720</v>
      </c>
    </row>
    <row r="5082" spans="1:3" x14ac:dyDescent="0.3">
      <c r="A5082" t="s">
        <v>5107</v>
      </c>
      <c r="B5082">
        <v>1215</v>
      </c>
      <c r="C5082">
        <f t="shared" si="79"/>
        <v>2480</v>
      </c>
    </row>
    <row r="5083" spans="1:3" x14ac:dyDescent="0.3">
      <c r="A5083" t="s">
        <v>5108</v>
      </c>
      <c r="B5083">
        <v>14</v>
      </c>
      <c r="C5083">
        <f t="shared" si="79"/>
        <v>78</v>
      </c>
    </row>
    <row r="5084" spans="1:3" x14ac:dyDescent="0.3">
      <c r="A5084" t="s">
        <v>5109</v>
      </c>
      <c r="B5084">
        <v>1149</v>
      </c>
      <c r="C5084">
        <f t="shared" si="79"/>
        <v>2348</v>
      </c>
    </row>
    <row r="5085" spans="1:3" x14ac:dyDescent="0.3">
      <c r="A5085" t="s">
        <v>5110</v>
      </c>
      <c r="B5085">
        <v>27</v>
      </c>
      <c r="C5085">
        <f t="shared" si="79"/>
        <v>104</v>
      </c>
    </row>
    <row r="5086" spans="1:3" x14ac:dyDescent="0.3">
      <c r="A5086" t="s">
        <v>5111</v>
      </c>
      <c r="B5086">
        <v>161</v>
      </c>
      <c r="C5086">
        <f t="shared" si="79"/>
        <v>372</v>
      </c>
    </row>
    <row r="5087" spans="1:3" x14ac:dyDescent="0.3">
      <c r="A5087" t="s">
        <v>5112</v>
      </c>
      <c r="B5087">
        <v>657</v>
      </c>
      <c r="C5087">
        <f t="shared" si="79"/>
        <v>1364</v>
      </c>
    </row>
    <row r="5088" spans="1:3" x14ac:dyDescent="0.3">
      <c r="A5088" t="s">
        <v>5113</v>
      </c>
      <c r="B5088">
        <v>0</v>
      </c>
      <c r="C5088">
        <f t="shared" si="79"/>
        <v>50</v>
      </c>
    </row>
    <row r="5089" spans="1:3" x14ac:dyDescent="0.3">
      <c r="A5089" t="s">
        <v>5114</v>
      </c>
      <c r="B5089">
        <v>48</v>
      </c>
      <c r="C5089">
        <f t="shared" si="79"/>
        <v>146</v>
      </c>
    </row>
    <row r="5090" spans="1:3" x14ac:dyDescent="0.3">
      <c r="A5090" t="s">
        <v>5115</v>
      </c>
      <c r="B5090">
        <v>18</v>
      </c>
      <c r="C5090">
        <f t="shared" si="79"/>
        <v>86</v>
      </c>
    </row>
    <row r="5091" spans="1:3" x14ac:dyDescent="0.3">
      <c r="A5091" t="s">
        <v>5116</v>
      </c>
      <c r="B5091">
        <v>10</v>
      </c>
      <c r="C5091">
        <f t="shared" si="79"/>
        <v>70</v>
      </c>
    </row>
    <row r="5092" spans="1:3" x14ac:dyDescent="0.3">
      <c r="A5092" t="s">
        <v>5117</v>
      </c>
      <c r="B5092">
        <v>216</v>
      </c>
      <c r="C5092">
        <f t="shared" si="79"/>
        <v>482</v>
      </c>
    </row>
    <row r="5093" spans="1:3" x14ac:dyDescent="0.3">
      <c r="A5093" t="s">
        <v>5118</v>
      </c>
      <c r="B5093">
        <v>588</v>
      </c>
      <c r="C5093">
        <f t="shared" si="79"/>
        <v>1226</v>
      </c>
    </row>
    <row r="5094" spans="1:3" x14ac:dyDescent="0.3">
      <c r="A5094" t="s">
        <v>5119</v>
      </c>
      <c r="B5094">
        <v>209</v>
      </c>
      <c r="C5094">
        <f t="shared" si="79"/>
        <v>468</v>
      </c>
    </row>
    <row r="5095" spans="1:3" x14ac:dyDescent="0.3">
      <c r="A5095" t="s">
        <v>5120</v>
      </c>
      <c r="B5095">
        <v>127</v>
      </c>
      <c r="C5095">
        <f t="shared" si="79"/>
        <v>304</v>
      </c>
    </row>
    <row r="5096" spans="1:3" x14ac:dyDescent="0.3">
      <c r="A5096" t="s">
        <v>5121</v>
      </c>
      <c r="B5096">
        <v>0</v>
      </c>
      <c r="C5096">
        <f t="shared" si="79"/>
        <v>50</v>
      </c>
    </row>
    <row r="5097" spans="1:3" x14ac:dyDescent="0.3">
      <c r="A5097" t="s">
        <v>5122</v>
      </c>
      <c r="B5097">
        <v>220</v>
      </c>
      <c r="C5097">
        <f t="shared" si="79"/>
        <v>490</v>
      </c>
    </row>
    <row r="5098" spans="1:3" x14ac:dyDescent="0.3">
      <c r="A5098" t="s">
        <v>5123</v>
      </c>
      <c r="B5098">
        <v>20</v>
      </c>
      <c r="C5098">
        <f t="shared" si="79"/>
        <v>90</v>
      </c>
    </row>
    <row r="5099" spans="1:3" x14ac:dyDescent="0.3">
      <c r="A5099" t="s">
        <v>5124</v>
      </c>
      <c r="B5099">
        <v>0</v>
      </c>
      <c r="C5099">
        <f t="shared" si="79"/>
        <v>50</v>
      </c>
    </row>
    <row r="5100" spans="1:3" x14ac:dyDescent="0.3">
      <c r="A5100" t="s">
        <v>5125</v>
      </c>
      <c r="B5100">
        <v>32</v>
      </c>
      <c r="C5100">
        <f t="shared" si="79"/>
        <v>114</v>
      </c>
    </row>
    <row r="5101" spans="1:3" x14ac:dyDescent="0.3">
      <c r="A5101" t="s">
        <v>5126</v>
      </c>
      <c r="B5101">
        <v>881</v>
      </c>
      <c r="C5101">
        <f t="shared" si="79"/>
        <v>1812</v>
      </c>
    </row>
    <row r="5102" spans="1:3" x14ac:dyDescent="0.3">
      <c r="A5102" t="s">
        <v>5127</v>
      </c>
      <c r="B5102">
        <v>1</v>
      </c>
      <c r="C5102">
        <f t="shared" si="79"/>
        <v>52</v>
      </c>
    </row>
    <row r="5103" spans="1:3" x14ac:dyDescent="0.3">
      <c r="A5103" t="s">
        <v>5128</v>
      </c>
      <c r="B5103">
        <v>106</v>
      </c>
      <c r="C5103">
        <f t="shared" si="79"/>
        <v>262</v>
      </c>
    </row>
    <row r="5104" spans="1:3" x14ac:dyDescent="0.3">
      <c r="A5104" t="s">
        <v>5129</v>
      </c>
      <c r="B5104">
        <v>301</v>
      </c>
      <c r="C5104">
        <f t="shared" si="79"/>
        <v>652</v>
      </c>
    </row>
    <row r="5105" spans="1:3" x14ac:dyDescent="0.3">
      <c r="A5105" t="s">
        <v>5130</v>
      </c>
      <c r="B5105">
        <v>62</v>
      </c>
      <c r="C5105">
        <f t="shared" si="79"/>
        <v>174</v>
      </c>
    </row>
    <row r="5106" spans="1:3" x14ac:dyDescent="0.3">
      <c r="A5106" t="s">
        <v>5131</v>
      </c>
      <c r="B5106">
        <v>98</v>
      </c>
      <c r="C5106">
        <f t="shared" si="79"/>
        <v>246</v>
      </c>
    </row>
    <row r="5107" spans="1:3" x14ac:dyDescent="0.3">
      <c r="A5107" t="s">
        <v>5132</v>
      </c>
      <c r="B5107">
        <v>279</v>
      </c>
      <c r="C5107">
        <f t="shared" si="79"/>
        <v>608</v>
      </c>
    </row>
    <row r="5108" spans="1:3" x14ac:dyDescent="0.3">
      <c r="A5108" t="s">
        <v>5133</v>
      </c>
      <c r="B5108">
        <v>432</v>
      </c>
      <c r="C5108">
        <f t="shared" si="79"/>
        <v>914</v>
      </c>
    </row>
    <row r="5109" spans="1:3" x14ac:dyDescent="0.3">
      <c r="A5109" t="s">
        <v>5134</v>
      </c>
      <c r="B5109">
        <v>1064</v>
      </c>
      <c r="C5109">
        <f t="shared" si="79"/>
        <v>2178</v>
      </c>
    </row>
    <row r="5110" spans="1:3" x14ac:dyDescent="0.3">
      <c r="A5110" t="s">
        <v>5135</v>
      </c>
      <c r="B5110">
        <v>43</v>
      </c>
      <c r="C5110">
        <f t="shared" si="79"/>
        <v>136</v>
      </c>
    </row>
    <row r="5111" spans="1:3" x14ac:dyDescent="0.3">
      <c r="A5111" t="s">
        <v>5136</v>
      </c>
      <c r="B5111">
        <v>22</v>
      </c>
      <c r="C5111">
        <f t="shared" si="79"/>
        <v>94</v>
      </c>
    </row>
    <row r="5112" spans="1:3" x14ac:dyDescent="0.3">
      <c r="A5112" t="s">
        <v>5137</v>
      </c>
      <c r="B5112">
        <v>629</v>
      </c>
      <c r="C5112">
        <f t="shared" si="79"/>
        <v>1308</v>
      </c>
    </row>
    <row r="5113" spans="1:3" x14ac:dyDescent="0.3">
      <c r="A5113" t="s">
        <v>5138</v>
      </c>
      <c r="B5113">
        <v>126</v>
      </c>
      <c r="C5113">
        <f t="shared" si="79"/>
        <v>302</v>
      </c>
    </row>
    <row r="5114" spans="1:3" x14ac:dyDescent="0.3">
      <c r="A5114" t="s">
        <v>5139</v>
      </c>
      <c r="B5114">
        <v>182</v>
      </c>
      <c r="C5114">
        <f t="shared" si="79"/>
        <v>414</v>
      </c>
    </row>
    <row r="5115" spans="1:3" x14ac:dyDescent="0.3">
      <c r="A5115" t="s">
        <v>5140</v>
      </c>
      <c r="B5115">
        <v>43</v>
      </c>
      <c r="C5115">
        <f t="shared" si="79"/>
        <v>136</v>
      </c>
    </row>
    <row r="5116" spans="1:3" x14ac:dyDescent="0.3">
      <c r="A5116" t="s">
        <v>5141</v>
      </c>
      <c r="B5116">
        <v>126</v>
      </c>
      <c r="C5116">
        <f t="shared" si="79"/>
        <v>302</v>
      </c>
    </row>
    <row r="5117" spans="1:3" x14ac:dyDescent="0.3">
      <c r="A5117" t="s">
        <v>5142</v>
      </c>
      <c r="B5117">
        <v>126</v>
      </c>
      <c r="C5117">
        <f t="shared" si="79"/>
        <v>302</v>
      </c>
    </row>
    <row r="5118" spans="1:3" x14ac:dyDescent="0.3">
      <c r="A5118" t="s">
        <v>5143</v>
      </c>
      <c r="B5118">
        <v>675</v>
      </c>
      <c r="C5118">
        <f t="shared" si="79"/>
        <v>1400</v>
      </c>
    </row>
    <row r="5119" spans="1:3" x14ac:dyDescent="0.3">
      <c r="A5119" t="s">
        <v>5144</v>
      </c>
      <c r="B5119">
        <v>47</v>
      </c>
      <c r="C5119">
        <f t="shared" si="79"/>
        <v>144</v>
      </c>
    </row>
    <row r="5120" spans="1:3" x14ac:dyDescent="0.3">
      <c r="A5120" t="s">
        <v>5145</v>
      </c>
      <c r="B5120">
        <v>36</v>
      </c>
      <c r="C5120">
        <f t="shared" si="79"/>
        <v>122</v>
      </c>
    </row>
    <row r="5121" spans="1:3" x14ac:dyDescent="0.3">
      <c r="A5121" t="s">
        <v>5146</v>
      </c>
      <c r="B5121">
        <v>52</v>
      </c>
      <c r="C5121">
        <f t="shared" si="79"/>
        <v>154</v>
      </c>
    </row>
    <row r="5122" spans="1:3" x14ac:dyDescent="0.3">
      <c r="A5122" t="s">
        <v>5147</v>
      </c>
      <c r="B5122">
        <v>35</v>
      </c>
      <c r="C5122">
        <f t="shared" si="79"/>
        <v>120</v>
      </c>
    </row>
    <row r="5123" spans="1:3" x14ac:dyDescent="0.3">
      <c r="A5123" t="s">
        <v>5148</v>
      </c>
      <c r="B5123">
        <v>9</v>
      </c>
      <c r="C5123">
        <f t="shared" ref="C5123:C5186" si="80">$F$3+$F$4*B5123</f>
        <v>68</v>
      </c>
    </row>
    <row r="5124" spans="1:3" x14ac:dyDescent="0.3">
      <c r="A5124" t="s">
        <v>5149</v>
      </c>
      <c r="B5124">
        <v>31</v>
      </c>
      <c r="C5124">
        <f t="shared" si="80"/>
        <v>112</v>
      </c>
    </row>
    <row r="5125" spans="1:3" x14ac:dyDescent="0.3">
      <c r="A5125" t="s">
        <v>5150</v>
      </c>
      <c r="B5125">
        <v>0</v>
      </c>
      <c r="C5125">
        <f t="shared" si="80"/>
        <v>50</v>
      </c>
    </row>
    <row r="5126" spans="1:3" x14ac:dyDescent="0.3">
      <c r="A5126" t="s">
        <v>5151</v>
      </c>
      <c r="B5126">
        <v>219</v>
      </c>
      <c r="C5126">
        <f t="shared" si="80"/>
        <v>488</v>
      </c>
    </row>
    <row r="5127" spans="1:3" x14ac:dyDescent="0.3">
      <c r="A5127" t="s">
        <v>5152</v>
      </c>
      <c r="B5127">
        <v>162</v>
      </c>
      <c r="C5127">
        <f t="shared" si="80"/>
        <v>374</v>
      </c>
    </row>
    <row r="5128" spans="1:3" x14ac:dyDescent="0.3">
      <c r="A5128" t="s">
        <v>5153</v>
      </c>
      <c r="B5128">
        <v>63</v>
      </c>
      <c r="C5128">
        <f t="shared" si="80"/>
        <v>176</v>
      </c>
    </row>
    <row r="5129" spans="1:3" x14ac:dyDescent="0.3">
      <c r="A5129" t="s">
        <v>5154</v>
      </c>
      <c r="B5129">
        <v>10</v>
      </c>
      <c r="C5129">
        <f t="shared" si="80"/>
        <v>70</v>
      </c>
    </row>
    <row r="5130" spans="1:3" x14ac:dyDescent="0.3">
      <c r="A5130" t="s">
        <v>5155</v>
      </c>
      <c r="B5130">
        <v>31</v>
      </c>
      <c r="C5130">
        <f t="shared" si="80"/>
        <v>112</v>
      </c>
    </row>
    <row r="5131" spans="1:3" x14ac:dyDescent="0.3">
      <c r="A5131" t="s">
        <v>5156</v>
      </c>
      <c r="B5131">
        <v>32</v>
      </c>
      <c r="C5131">
        <f t="shared" si="80"/>
        <v>114</v>
      </c>
    </row>
    <row r="5132" spans="1:3" x14ac:dyDescent="0.3">
      <c r="A5132" t="s">
        <v>5157</v>
      </c>
      <c r="B5132">
        <v>661</v>
      </c>
      <c r="C5132">
        <f t="shared" si="80"/>
        <v>1372</v>
      </c>
    </row>
    <row r="5133" spans="1:3" x14ac:dyDescent="0.3">
      <c r="A5133" t="s">
        <v>5158</v>
      </c>
      <c r="B5133">
        <v>266</v>
      </c>
      <c r="C5133">
        <f t="shared" si="80"/>
        <v>582</v>
      </c>
    </row>
    <row r="5134" spans="1:3" x14ac:dyDescent="0.3">
      <c r="A5134" t="s">
        <v>5159</v>
      </c>
      <c r="B5134">
        <v>1652</v>
      </c>
      <c r="C5134">
        <f t="shared" si="80"/>
        <v>3354</v>
      </c>
    </row>
    <row r="5135" spans="1:3" x14ac:dyDescent="0.3">
      <c r="A5135" t="s">
        <v>5160</v>
      </c>
      <c r="B5135">
        <v>100</v>
      </c>
      <c r="C5135">
        <f t="shared" si="80"/>
        <v>250</v>
      </c>
    </row>
    <row r="5136" spans="1:3" x14ac:dyDescent="0.3">
      <c r="A5136" t="s">
        <v>5161</v>
      </c>
      <c r="B5136">
        <v>67</v>
      </c>
      <c r="C5136">
        <f t="shared" si="80"/>
        <v>184</v>
      </c>
    </row>
    <row r="5137" spans="1:3" x14ac:dyDescent="0.3">
      <c r="A5137" t="s">
        <v>5162</v>
      </c>
      <c r="B5137">
        <v>33</v>
      </c>
      <c r="C5137">
        <f t="shared" si="80"/>
        <v>116</v>
      </c>
    </row>
    <row r="5138" spans="1:3" x14ac:dyDescent="0.3">
      <c r="A5138" t="s">
        <v>5163</v>
      </c>
      <c r="B5138">
        <v>0</v>
      </c>
      <c r="C5138">
        <f t="shared" si="80"/>
        <v>50</v>
      </c>
    </row>
    <row r="5139" spans="1:3" x14ac:dyDescent="0.3">
      <c r="A5139" t="s">
        <v>5164</v>
      </c>
      <c r="B5139">
        <v>86</v>
      </c>
      <c r="C5139">
        <f t="shared" si="80"/>
        <v>222</v>
      </c>
    </row>
    <row r="5140" spans="1:3" x14ac:dyDescent="0.3">
      <c r="A5140" t="s">
        <v>5165</v>
      </c>
      <c r="B5140">
        <v>644</v>
      </c>
      <c r="C5140">
        <f t="shared" si="80"/>
        <v>1338</v>
      </c>
    </row>
    <row r="5141" spans="1:3" x14ac:dyDescent="0.3">
      <c r="A5141" t="s">
        <v>5166</v>
      </c>
      <c r="B5141">
        <v>72</v>
      </c>
      <c r="C5141">
        <f t="shared" si="80"/>
        <v>194</v>
      </c>
    </row>
    <row r="5142" spans="1:3" x14ac:dyDescent="0.3">
      <c r="A5142" t="s">
        <v>5167</v>
      </c>
      <c r="B5142">
        <v>870</v>
      </c>
      <c r="C5142">
        <f t="shared" si="80"/>
        <v>1790</v>
      </c>
    </row>
    <row r="5143" spans="1:3" x14ac:dyDescent="0.3">
      <c r="A5143" t="s">
        <v>5168</v>
      </c>
      <c r="B5143">
        <v>614</v>
      </c>
      <c r="C5143">
        <f t="shared" si="80"/>
        <v>1278</v>
      </c>
    </row>
    <row r="5144" spans="1:3" x14ac:dyDescent="0.3">
      <c r="A5144" t="s">
        <v>5169</v>
      </c>
      <c r="B5144">
        <v>715</v>
      </c>
      <c r="C5144">
        <f t="shared" si="80"/>
        <v>1480</v>
      </c>
    </row>
    <row r="5145" spans="1:3" x14ac:dyDescent="0.3">
      <c r="A5145" t="s">
        <v>5170</v>
      </c>
      <c r="B5145">
        <v>140</v>
      </c>
      <c r="C5145">
        <f t="shared" si="80"/>
        <v>330</v>
      </c>
    </row>
    <row r="5146" spans="1:3" x14ac:dyDescent="0.3">
      <c r="A5146" t="s">
        <v>5171</v>
      </c>
      <c r="B5146">
        <v>125</v>
      </c>
      <c r="C5146">
        <f t="shared" si="80"/>
        <v>300</v>
      </c>
    </row>
    <row r="5147" spans="1:3" x14ac:dyDescent="0.3">
      <c r="A5147" t="s">
        <v>5172</v>
      </c>
      <c r="B5147">
        <v>51</v>
      </c>
      <c r="C5147">
        <f t="shared" si="80"/>
        <v>152</v>
      </c>
    </row>
    <row r="5148" spans="1:3" x14ac:dyDescent="0.3">
      <c r="A5148" t="s">
        <v>5173</v>
      </c>
      <c r="B5148">
        <v>20</v>
      </c>
      <c r="C5148">
        <f t="shared" si="80"/>
        <v>90</v>
      </c>
    </row>
    <row r="5149" spans="1:3" x14ac:dyDescent="0.3">
      <c r="A5149" t="s">
        <v>5174</v>
      </c>
      <c r="B5149">
        <v>0</v>
      </c>
      <c r="C5149">
        <f t="shared" si="80"/>
        <v>50</v>
      </c>
    </row>
    <row r="5150" spans="1:3" x14ac:dyDescent="0.3">
      <c r="A5150" t="s">
        <v>5175</v>
      </c>
      <c r="B5150">
        <v>30</v>
      </c>
      <c r="C5150">
        <f t="shared" si="80"/>
        <v>110</v>
      </c>
    </row>
    <row r="5151" spans="1:3" x14ac:dyDescent="0.3">
      <c r="A5151" t="s">
        <v>5176</v>
      </c>
      <c r="B5151">
        <v>454</v>
      </c>
      <c r="C5151">
        <f t="shared" si="80"/>
        <v>958</v>
      </c>
    </row>
    <row r="5152" spans="1:3" x14ac:dyDescent="0.3">
      <c r="A5152" t="s">
        <v>5177</v>
      </c>
      <c r="B5152">
        <v>72</v>
      </c>
      <c r="C5152">
        <f t="shared" si="80"/>
        <v>194</v>
      </c>
    </row>
    <row r="5153" spans="1:3" x14ac:dyDescent="0.3">
      <c r="A5153" t="s">
        <v>5178</v>
      </c>
      <c r="B5153">
        <v>511</v>
      </c>
      <c r="C5153">
        <f t="shared" si="80"/>
        <v>1072</v>
      </c>
    </row>
    <row r="5154" spans="1:3" x14ac:dyDescent="0.3">
      <c r="A5154" t="s">
        <v>5179</v>
      </c>
      <c r="B5154">
        <v>166</v>
      </c>
      <c r="C5154">
        <f t="shared" si="80"/>
        <v>382</v>
      </c>
    </row>
    <row r="5155" spans="1:3" x14ac:dyDescent="0.3">
      <c r="A5155" t="s">
        <v>5180</v>
      </c>
      <c r="B5155">
        <v>202</v>
      </c>
      <c r="C5155">
        <f t="shared" si="80"/>
        <v>454</v>
      </c>
    </row>
    <row r="5156" spans="1:3" x14ac:dyDescent="0.3">
      <c r="A5156" t="s">
        <v>5181</v>
      </c>
      <c r="B5156">
        <v>79</v>
      </c>
      <c r="C5156">
        <f t="shared" si="80"/>
        <v>208</v>
      </c>
    </row>
    <row r="5157" spans="1:3" x14ac:dyDescent="0.3">
      <c r="A5157" t="s">
        <v>5182</v>
      </c>
      <c r="B5157">
        <v>37</v>
      </c>
      <c r="C5157">
        <f t="shared" si="80"/>
        <v>124</v>
      </c>
    </row>
    <row r="5158" spans="1:3" x14ac:dyDescent="0.3">
      <c r="A5158" t="s">
        <v>5183</v>
      </c>
      <c r="B5158">
        <v>87</v>
      </c>
      <c r="C5158">
        <f t="shared" si="80"/>
        <v>224</v>
      </c>
    </row>
    <row r="5159" spans="1:3" x14ac:dyDescent="0.3">
      <c r="A5159" t="s">
        <v>5184</v>
      </c>
      <c r="B5159">
        <v>47</v>
      </c>
      <c r="C5159">
        <f t="shared" si="80"/>
        <v>144</v>
      </c>
    </row>
    <row r="5160" spans="1:3" x14ac:dyDescent="0.3">
      <c r="A5160" t="s">
        <v>5185</v>
      </c>
      <c r="B5160">
        <v>22</v>
      </c>
      <c r="C5160">
        <f t="shared" si="80"/>
        <v>94</v>
      </c>
    </row>
    <row r="5161" spans="1:3" x14ac:dyDescent="0.3">
      <c r="A5161" t="s">
        <v>5186</v>
      </c>
      <c r="B5161">
        <v>0</v>
      </c>
      <c r="C5161">
        <f t="shared" si="80"/>
        <v>50</v>
      </c>
    </row>
    <row r="5162" spans="1:3" x14ac:dyDescent="0.3">
      <c r="A5162" t="s">
        <v>5187</v>
      </c>
      <c r="B5162">
        <v>134</v>
      </c>
      <c r="C5162">
        <f t="shared" si="80"/>
        <v>318</v>
      </c>
    </row>
    <row r="5163" spans="1:3" x14ac:dyDescent="0.3">
      <c r="A5163" t="s">
        <v>5188</v>
      </c>
      <c r="B5163">
        <v>440</v>
      </c>
      <c r="C5163">
        <f t="shared" si="80"/>
        <v>930</v>
      </c>
    </row>
    <row r="5164" spans="1:3" x14ac:dyDescent="0.3">
      <c r="A5164" t="s">
        <v>5189</v>
      </c>
      <c r="B5164">
        <v>744</v>
      </c>
      <c r="C5164">
        <f t="shared" si="80"/>
        <v>1538</v>
      </c>
    </row>
    <row r="5165" spans="1:3" x14ac:dyDescent="0.3">
      <c r="A5165" t="s">
        <v>5190</v>
      </c>
      <c r="B5165">
        <v>1001</v>
      </c>
      <c r="C5165">
        <f t="shared" si="80"/>
        <v>2052</v>
      </c>
    </row>
    <row r="5166" spans="1:3" x14ac:dyDescent="0.3">
      <c r="A5166" t="s">
        <v>5191</v>
      </c>
      <c r="B5166">
        <v>366</v>
      </c>
      <c r="C5166">
        <f t="shared" si="80"/>
        <v>782</v>
      </c>
    </row>
    <row r="5167" spans="1:3" x14ac:dyDescent="0.3">
      <c r="A5167" t="s">
        <v>5192</v>
      </c>
      <c r="B5167">
        <v>432</v>
      </c>
      <c r="C5167">
        <f t="shared" si="80"/>
        <v>914</v>
      </c>
    </row>
    <row r="5168" spans="1:3" x14ac:dyDescent="0.3">
      <c r="A5168" t="s">
        <v>5193</v>
      </c>
      <c r="B5168">
        <v>0</v>
      </c>
      <c r="C5168">
        <f t="shared" si="80"/>
        <v>50</v>
      </c>
    </row>
    <row r="5169" spans="1:3" x14ac:dyDescent="0.3">
      <c r="A5169" t="s">
        <v>5194</v>
      </c>
      <c r="B5169">
        <v>471</v>
      </c>
      <c r="C5169">
        <f t="shared" si="80"/>
        <v>992</v>
      </c>
    </row>
    <row r="5170" spans="1:3" x14ac:dyDescent="0.3">
      <c r="A5170" t="s">
        <v>5195</v>
      </c>
      <c r="B5170">
        <v>805</v>
      </c>
      <c r="C5170">
        <f t="shared" si="80"/>
        <v>1660</v>
      </c>
    </row>
    <row r="5171" spans="1:3" x14ac:dyDescent="0.3">
      <c r="A5171" t="s">
        <v>5196</v>
      </c>
      <c r="B5171">
        <v>91</v>
      </c>
      <c r="C5171">
        <f t="shared" si="80"/>
        <v>232</v>
      </c>
    </row>
    <row r="5172" spans="1:3" x14ac:dyDescent="0.3">
      <c r="A5172" t="s">
        <v>5197</v>
      </c>
      <c r="B5172">
        <v>0</v>
      </c>
      <c r="C5172">
        <f t="shared" si="80"/>
        <v>50</v>
      </c>
    </row>
    <row r="5173" spans="1:3" x14ac:dyDescent="0.3">
      <c r="A5173" t="s">
        <v>5198</v>
      </c>
      <c r="B5173">
        <v>198</v>
      </c>
      <c r="C5173">
        <f t="shared" si="80"/>
        <v>446</v>
      </c>
    </row>
    <row r="5174" spans="1:3" x14ac:dyDescent="0.3">
      <c r="A5174" t="s">
        <v>5199</v>
      </c>
      <c r="B5174">
        <v>140</v>
      </c>
      <c r="C5174">
        <f t="shared" si="80"/>
        <v>330</v>
      </c>
    </row>
    <row r="5175" spans="1:3" x14ac:dyDescent="0.3">
      <c r="A5175" t="s">
        <v>5200</v>
      </c>
      <c r="B5175">
        <v>31</v>
      </c>
      <c r="C5175">
        <f t="shared" si="80"/>
        <v>112</v>
      </c>
    </row>
    <row r="5176" spans="1:3" x14ac:dyDescent="0.3">
      <c r="A5176" t="s">
        <v>5201</v>
      </c>
      <c r="B5176">
        <v>1042</v>
      </c>
      <c r="C5176">
        <f t="shared" si="80"/>
        <v>2134</v>
      </c>
    </row>
    <row r="5177" spans="1:3" x14ac:dyDescent="0.3">
      <c r="A5177" t="s">
        <v>5202</v>
      </c>
      <c r="B5177">
        <v>63</v>
      </c>
      <c r="C5177">
        <f t="shared" si="80"/>
        <v>176</v>
      </c>
    </row>
    <row r="5178" spans="1:3" x14ac:dyDescent="0.3">
      <c r="A5178" t="s">
        <v>5203</v>
      </c>
      <c r="B5178">
        <v>147</v>
      </c>
      <c r="C5178">
        <f t="shared" si="80"/>
        <v>344</v>
      </c>
    </row>
    <row r="5179" spans="1:3" x14ac:dyDescent="0.3">
      <c r="A5179" t="s">
        <v>5204</v>
      </c>
      <c r="B5179">
        <v>38</v>
      </c>
      <c r="C5179">
        <f t="shared" si="80"/>
        <v>126</v>
      </c>
    </row>
    <row r="5180" spans="1:3" x14ac:dyDescent="0.3">
      <c r="A5180" t="s">
        <v>5205</v>
      </c>
      <c r="B5180">
        <v>56</v>
      </c>
      <c r="C5180">
        <f t="shared" si="80"/>
        <v>162</v>
      </c>
    </row>
    <row r="5181" spans="1:3" x14ac:dyDescent="0.3">
      <c r="A5181" t="s">
        <v>5206</v>
      </c>
      <c r="B5181">
        <v>243</v>
      </c>
      <c r="C5181">
        <f t="shared" si="80"/>
        <v>536</v>
      </c>
    </row>
    <row r="5182" spans="1:3" x14ac:dyDescent="0.3">
      <c r="A5182" t="s">
        <v>5207</v>
      </c>
      <c r="B5182">
        <v>38</v>
      </c>
      <c r="C5182">
        <f t="shared" si="80"/>
        <v>126</v>
      </c>
    </row>
    <row r="5183" spans="1:3" x14ac:dyDescent="0.3">
      <c r="A5183" t="s">
        <v>5208</v>
      </c>
      <c r="B5183">
        <v>85</v>
      </c>
      <c r="C5183">
        <f t="shared" si="80"/>
        <v>220</v>
      </c>
    </row>
    <row r="5184" spans="1:3" x14ac:dyDescent="0.3">
      <c r="A5184" t="s">
        <v>5209</v>
      </c>
      <c r="B5184">
        <v>52</v>
      </c>
      <c r="C5184">
        <f t="shared" si="80"/>
        <v>154</v>
      </c>
    </row>
    <row r="5185" spans="1:3" x14ac:dyDescent="0.3">
      <c r="A5185" t="s">
        <v>5210</v>
      </c>
      <c r="B5185">
        <v>1058</v>
      </c>
      <c r="C5185">
        <f t="shared" si="80"/>
        <v>2166</v>
      </c>
    </row>
    <row r="5186" spans="1:3" x14ac:dyDescent="0.3">
      <c r="A5186" t="s">
        <v>5211</v>
      </c>
      <c r="B5186">
        <v>118</v>
      </c>
      <c r="C5186">
        <f t="shared" si="80"/>
        <v>286</v>
      </c>
    </row>
    <row r="5187" spans="1:3" x14ac:dyDescent="0.3">
      <c r="A5187" t="s">
        <v>5212</v>
      </c>
      <c r="B5187">
        <v>59</v>
      </c>
      <c r="C5187">
        <f t="shared" ref="C5187:C5250" si="81">$F$3+$F$4*B5187</f>
        <v>168</v>
      </c>
    </row>
    <row r="5188" spans="1:3" x14ac:dyDescent="0.3">
      <c r="A5188" t="s">
        <v>5213</v>
      </c>
      <c r="B5188">
        <v>32</v>
      </c>
      <c r="C5188">
        <f t="shared" si="81"/>
        <v>114</v>
      </c>
    </row>
    <row r="5189" spans="1:3" x14ac:dyDescent="0.3">
      <c r="A5189" t="s">
        <v>5214</v>
      </c>
      <c r="B5189">
        <v>170</v>
      </c>
      <c r="C5189">
        <f t="shared" si="81"/>
        <v>390</v>
      </c>
    </row>
    <row r="5190" spans="1:3" x14ac:dyDescent="0.3">
      <c r="A5190" t="s">
        <v>5215</v>
      </c>
      <c r="B5190">
        <v>399</v>
      </c>
      <c r="C5190">
        <f t="shared" si="81"/>
        <v>848</v>
      </c>
    </row>
    <row r="5191" spans="1:3" x14ac:dyDescent="0.3">
      <c r="A5191" t="s">
        <v>5216</v>
      </c>
      <c r="B5191">
        <v>43</v>
      </c>
      <c r="C5191">
        <f t="shared" si="81"/>
        <v>136</v>
      </c>
    </row>
    <row r="5192" spans="1:3" x14ac:dyDescent="0.3">
      <c r="A5192" t="s">
        <v>5217</v>
      </c>
      <c r="B5192">
        <v>0</v>
      </c>
      <c r="C5192">
        <f t="shared" si="81"/>
        <v>50</v>
      </c>
    </row>
    <row r="5193" spans="1:3" x14ac:dyDescent="0.3">
      <c r="A5193" t="s">
        <v>5218</v>
      </c>
      <c r="B5193">
        <v>2</v>
      </c>
      <c r="C5193">
        <f t="shared" si="81"/>
        <v>54</v>
      </c>
    </row>
    <row r="5194" spans="1:3" x14ac:dyDescent="0.3">
      <c r="A5194" t="s">
        <v>5219</v>
      </c>
      <c r="B5194">
        <v>557</v>
      </c>
      <c r="C5194">
        <f t="shared" si="81"/>
        <v>1164</v>
      </c>
    </row>
    <row r="5195" spans="1:3" x14ac:dyDescent="0.3">
      <c r="A5195" t="s">
        <v>5220</v>
      </c>
      <c r="B5195">
        <v>155</v>
      </c>
      <c r="C5195">
        <f t="shared" si="81"/>
        <v>360</v>
      </c>
    </row>
    <row r="5196" spans="1:3" x14ac:dyDescent="0.3">
      <c r="A5196" t="s">
        <v>5221</v>
      </c>
      <c r="B5196">
        <v>117</v>
      </c>
      <c r="C5196">
        <f t="shared" si="81"/>
        <v>284</v>
      </c>
    </row>
    <row r="5197" spans="1:3" x14ac:dyDescent="0.3">
      <c r="A5197" t="s">
        <v>5222</v>
      </c>
      <c r="B5197">
        <v>1393</v>
      </c>
      <c r="C5197">
        <f t="shared" si="81"/>
        <v>2836</v>
      </c>
    </row>
    <row r="5198" spans="1:3" x14ac:dyDescent="0.3">
      <c r="A5198" t="s">
        <v>5223</v>
      </c>
      <c r="B5198">
        <v>242</v>
      </c>
      <c r="C5198">
        <f t="shared" si="81"/>
        <v>534</v>
      </c>
    </row>
    <row r="5199" spans="1:3" x14ac:dyDescent="0.3">
      <c r="A5199" t="s">
        <v>5224</v>
      </c>
      <c r="B5199">
        <v>22</v>
      </c>
      <c r="C5199">
        <f t="shared" si="81"/>
        <v>94</v>
      </c>
    </row>
    <row r="5200" spans="1:3" x14ac:dyDescent="0.3">
      <c r="A5200" t="s">
        <v>5225</v>
      </c>
      <c r="B5200">
        <v>332</v>
      </c>
      <c r="C5200">
        <f t="shared" si="81"/>
        <v>714</v>
      </c>
    </row>
    <row r="5201" spans="1:3" x14ac:dyDescent="0.3">
      <c r="A5201" t="s">
        <v>5226</v>
      </c>
      <c r="B5201">
        <v>979</v>
      </c>
      <c r="C5201">
        <f t="shared" si="81"/>
        <v>2008</v>
      </c>
    </row>
    <row r="5202" spans="1:3" x14ac:dyDescent="0.3">
      <c r="A5202" t="s">
        <v>5227</v>
      </c>
      <c r="B5202">
        <v>662</v>
      </c>
      <c r="C5202">
        <f t="shared" si="81"/>
        <v>1374</v>
      </c>
    </row>
    <row r="5203" spans="1:3" x14ac:dyDescent="0.3">
      <c r="A5203" t="s">
        <v>5228</v>
      </c>
      <c r="B5203">
        <v>136</v>
      </c>
      <c r="C5203">
        <f t="shared" si="81"/>
        <v>322</v>
      </c>
    </row>
    <row r="5204" spans="1:3" x14ac:dyDescent="0.3">
      <c r="A5204" t="s">
        <v>5229</v>
      </c>
      <c r="B5204">
        <v>671</v>
      </c>
      <c r="C5204">
        <f t="shared" si="81"/>
        <v>1392</v>
      </c>
    </row>
    <row r="5205" spans="1:3" x14ac:dyDescent="0.3">
      <c r="A5205" t="s">
        <v>5230</v>
      </c>
      <c r="B5205">
        <v>3362</v>
      </c>
      <c r="C5205">
        <f t="shared" si="81"/>
        <v>6774</v>
      </c>
    </row>
    <row r="5206" spans="1:3" x14ac:dyDescent="0.3">
      <c r="A5206" t="s">
        <v>5231</v>
      </c>
      <c r="B5206">
        <v>317</v>
      </c>
      <c r="C5206">
        <f t="shared" si="81"/>
        <v>684</v>
      </c>
    </row>
    <row r="5207" spans="1:3" x14ac:dyDescent="0.3">
      <c r="A5207" t="s">
        <v>5232</v>
      </c>
      <c r="B5207">
        <v>175</v>
      </c>
      <c r="C5207">
        <f t="shared" si="81"/>
        <v>400</v>
      </c>
    </row>
    <row r="5208" spans="1:3" x14ac:dyDescent="0.3">
      <c r="A5208" t="s">
        <v>5233</v>
      </c>
      <c r="B5208">
        <v>1438</v>
      </c>
      <c r="C5208">
        <f t="shared" si="81"/>
        <v>2926</v>
      </c>
    </row>
    <row r="5209" spans="1:3" x14ac:dyDescent="0.3">
      <c r="A5209" t="s">
        <v>5234</v>
      </c>
      <c r="B5209">
        <v>103</v>
      </c>
      <c r="C5209">
        <f t="shared" si="81"/>
        <v>256</v>
      </c>
    </row>
    <row r="5210" spans="1:3" x14ac:dyDescent="0.3">
      <c r="A5210" t="s">
        <v>5235</v>
      </c>
      <c r="B5210">
        <v>50</v>
      </c>
      <c r="C5210">
        <f t="shared" si="81"/>
        <v>150</v>
      </c>
    </row>
    <row r="5211" spans="1:3" x14ac:dyDescent="0.3">
      <c r="A5211" t="s">
        <v>5236</v>
      </c>
      <c r="B5211">
        <v>0</v>
      </c>
      <c r="C5211">
        <f t="shared" si="81"/>
        <v>50</v>
      </c>
    </row>
    <row r="5212" spans="1:3" x14ac:dyDescent="0.3">
      <c r="A5212" t="s">
        <v>5237</v>
      </c>
      <c r="B5212">
        <v>2253</v>
      </c>
      <c r="C5212">
        <f t="shared" si="81"/>
        <v>4556</v>
      </c>
    </row>
    <row r="5213" spans="1:3" x14ac:dyDescent="0.3">
      <c r="A5213" t="s">
        <v>5238</v>
      </c>
      <c r="B5213">
        <v>400</v>
      </c>
      <c r="C5213">
        <f t="shared" si="81"/>
        <v>850</v>
      </c>
    </row>
    <row r="5214" spans="1:3" x14ac:dyDescent="0.3">
      <c r="A5214" t="s">
        <v>5239</v>
      </c>
      <c r="B5214">
        <v>14</v>
      </c>
      <c r="C5214">
        <f t="shared" si="81"/>
        <v>78</v>
      </c>
    </row>
    <row r="5215" spans="1:3" x14ac:dyDescent="0.3">
      <c r="A5215" t="s">
        <v>5240</v>
      </c>
      <c r="B5215">
        <v>9</v>
      </c>
      <c r="C5215">
        <f t="shared" si="81"/>
        <v>68</v>
      </c>
    </row>
    <row r="5216" spans="1:3" x14ac:dyDescent="0.3">
      <c r="A5216" t="s">
        <v>5241</v>
      </c>
      <c r="B5216">
        <v>188</v>
      </c>
      <c r="C5216">
        <f t="shared" si="81"/>
        <v>426</v>
      </c>
    </row>
    <row r="5217" spans="1:3" x14ac:dyDescent="0.3">
      <c r="A5217" t="s">
        <v>5242</v>
      </c>
      <c r="B5217">
        <v>205</v>
      </c>
      <c r="C5217">
        <f t="shared" si="81"/>
        <v>460</v>
      </c>
    </row>
    <row r="5218" spans="1:3" x14ac:dyDescent="0.3">
      <c r="A5218" t="s">
        <v>5243</v>
      </c>
      <c r="B5218">
        <v>0</v>
      </c>
      <c r="C5218">
        <f t="shared" si="81"/>
        <v>50</v>
      </c>
    </row>
    <row r="5219" spans="1:3" x14ac:dyDescent="0.3">
      <c r="A5219" t="s">
        <v>5244</v>
      </c>
      <c r="B5219">
        <v>198</v>
      </c>
      <c r="C5219">
        <f t="shared" si="81"/>
        <v>446</v>
      </c>
    </row>
    <row r="5220" spans="1:3" x14ac:dyDescent="0.3">
      <c r="A5220" t="s">
        <v>5245</v>
      </c>
      <c r="B5220">
        <v>52</v>
      </c>
      <c r="C5220">
        <f t="shared" si="81"/>
        <v>154</v>
      </c>
    </row>
    <row r="5221" spans="1:3" x14ac:dyDescent="0.3">
      <c r="A5221" t="s">
        <v>5246</v>
      </c>
      <c r="B5221">
        <v>171</v>
      </c>
      <c r="C5221">
        <f t="shared" si="81"/>
        <v>392</v>
      </c>
    </row>
    <row r="5222" spans="1:3" x14ac:dyDescent="0.3">
      <c r="A5222" t="s">
        <v>5247</v>
      </c>
      <c r="B5222">
        <v>50</v>
      </c>
      <c r="C5222">
        <f t="shared" si="81"/>
        <v>150</v>
      </c>
    </row>
    <row r="5223" spans="1:3" x14ac:dyDescent="0.3">
      <c r="A5223" t="s">
        <v>5248</v>
      </c>
      <c r="B5223">
        <v>50</v>
      </c>
      <c r="C5223">
        <f t="shared" si="81"/>
        <v>150</v>
      </c>
    </row>
    <row r="5224" spans="1:3" x14ac:dyDescent="0.3">
      <c r="A5224" t="s">
        <v>5249</v>
      </c>
      <c r="B5224">
        <v>14</v>
      </c>
      <c r="C5224">
        <f t="shared" si="81"/>
        <v>78</v>
      </c>
    </row>
    <row r="5225" spans="1:3" x14ac:dyDescent="0.3">
      <c r="A5225" t="s">
        <v>5250</v>
      </c>
      <c r="B5225">
        <v>6</v>
      </c>
      <c r="C5225">
        <f t="shared" si="81"/>
        <v>62</v>
      </c>
    </row>
    <row r="5226" spans="1:3" x14ac:dyDescent="0.3">
      <c r="A5226" t="s">
        <v>5251</v>
      </c>
      <c r="B5226">
        <v>48</v>
      </c>
      <c r="C5226">
        <f t="shared" si="81"/>
        <v>146</v>
      </c>
    </row>
    <row r="5227" spans="1:3" x14ac:dyDescent="0.3">
      <c r="A5227" t="s">
        <v>5252</v>
      </c>
      <c r="B5227">
        <v>465</v>
      </c>
      <c r="C5227">
        <f t="shared" si="81"/>
        <v>980</v>
      </c>
    </row>
    <row r="5228" spans="1:3" x14ac:dyDescent="0.3">
      <c r="A5228" t="s">
        <v>5253</v>
      </c>
      <c r="B5228">
        <v>0</v>
      </c>
      <c r="C5228">
        <f t="shared" si="81"/>
        <v>50</v>
      </c>
    </row>
    <row r="5229" spans="1:3" x14ac:dyDescent="0.3">
      <c r="A5229" t="s">
        <v>5254</v>
      </c>
      <c r="B5229">
        <v>54</v>
      </c>
      <c r="C5229">
        <f t="shared" si="81"/>
        <v>158</v>
      </c>
    </row>
    <row r="5230" spans="1:3" x14ac:dyDescent="0.3">
      <c r="A5230" t="s">
        <v>5255</v>
      </c>
      <c r="B5230">
        <v>70</v>
      </c>
      <c r="C5230">
        <f t="shared" si="81"/>
        <v>190</v>
      </c>
    </row>
    <row r="5231" spans="1:3" x14ac:dyDescent="0.3">
      <c r="A5231" t="s">
        <v>5256</v>
      </c>
      <c r="B5231">
        <v>95</v>
      </c>
      <c r="C5231">
        <f t="shared" si="81"/>
        <v>240</v>
      </c>
    </row>
    <row r="5232" spans="1:3" x14ac:dyDescent="0.3">
      <c r="A5232" t="s">
        <v>5257</v>
      </c>
      <c r="B5232">
        <v>375</v>
      </c>
      <c r="C5232">
        <f t="shared" si="81"/>
        <v>800</v>
      </c>
    </row>
    <row r="5233" spans="1:3" x14ac:dyDescent="0.3">
      <c r="A5233" t="s">
        <v>5258</v>
      </c>
      <c r="B5233">
        <v>232</v>
      </c>
      <c r="C5233">
        <f t="shared" si="81"/>
        <v>514</v>
      </c>
    </row>
    <row r="5234" spans="1:3" x14ac:dyDescent="0.3">
      <c r="A5234" t="s">
        <v>5259</v>
      </c>
      <c r="B5234">
        <v>23</v>
      </c>
      <c r="C5234">
        <f t="shared" si="81"/>
        <v>96</v>
      </c>
    </row>
    <row r="5235" spans="1:3" x14ac:dyDescent="0.3">
      <c r="A5235" t="s">
        <v>5260</v>
      </c>
      <c r="B5235">
        <v>0</v>
      </c>
      <c r="C5235">
        <f t="shared" si="81"/>
        <v>50</v>
      </c>
    </row>
    <row r="5236" spans="1:3" x14ac:dyDescent="0.3">
      <c r="A5236" t="s">
        <v>5261</v>
      </c>
      <c r="B5236">
        <v>25</v>
      </c>
      <c r="C5236">
        <f t="shared" si="81"/>
        <v>100</v>
      </c>
    </row>
    <row r="5237" spans="1:3" x14ac:dyDescent="0.3">
      <c r="A5237" t="s">
        <v>5262</v>
      </c>
      <c r="B5237">
        <v>0</v>
      </c>
      <c r="C5237">
        <f t="shared" si="81"/>
        <v>50</v>
      </c>
    </row>
    <row r="5238" spans="1:3" x14ac:dyDescent="0.3">
      <c r="A5238" t="s">
        <v>5263</v>
      </c>
      <c r="B5238">
        <v>183</v>
      </c>
      <c r="C5238">
        <f t="shared" si="81"/>
        <v>416</v>
      </c>
    </row>
    <row r="5239" spans="1:3" x14ac:dyDescent="0.3">
      <c r="A5239" t="s">
        <v>5264</v>
      </c>
      <c r="B5239">
        <v>59</v>
      </c>
      <c r="C5239">
        <f t="shared" si="81"/>
        <v>168</v>
      </c>
    </row>
    <row r="5240" spans="1:3" x14ac:dyDescent="0.3">
      <c r="A5240" t="s">
        <v>5265</v>
      </c>
      <c r="B5240">
        <v>60</v>
      </c>
      <c r="C5240">
        <f t="shared" si="81"/>
        <v>170</v>
      </c>
    </row>
    <row r="5241" spans="1:3" x14ac:dyDescent="0.3">
      <c r="A5241" t="s">
        <v>5266</v>
      </c>
      <c r="B5241">
        <v>827</v>
      </c>
      <c r="C5241">
        <f t="shared" si="81"/>
        <v>1704</v>
      </c>
    </row>
    <row r="5242" spans="1:3" x14ac:dyDescent="0.3">
      <c r="A5242" t="s">
        <v>5267</v>
      </c>
      <c r="B5242">
        <v>0</v>
      </c>
      <c r="C5242">
        <f t="shared" si="81"/>
        <v>50</v>
      </c>
    </row>
    <row r="5243" spans="1:3" x14ac:dyDescent="0.3">
      <c r="A5243" t="s">
        <v>5268</v>
      </c>
      <c r="B5243">
        <v>321</v>
      </c>
      <c r="C5243">
        <f t="shared" si="81"/>
        <v>692</v>
      </c>
    </row>
    <row r="5244" spans="1:3" x14ac:dyDescent="0.3">
      <c r="A5244" t="s">
        <v>5269</v>
      </c>
      <c r="B5244">
        <v>181</v>
      </c>
      <c r="C5244">
        <f t="shared" si="81"/>
        <v>412</v>
      </c>
    </row>
    <row r="5245" spans="1:3" x14ac:dyDescent="0.3">
      <c r="A5245" t="s">
        <v>5270</v>
      </c>
      <c r="B5245">
        <v>205</v>
      </c>
      <c r="C5245">
        <f t="shared" si="81"/>
        <v>460</v>
      </c>
    </row>
    <row r="5246" spans="1:3" x14ac:dyDescent="0.3">
      <c r="A5246" t="s">
        <v>5271</v>
      </c>
      <c r="B5246">
        <v>157</v>
      </c>
      <c r="C5246">
        <f t="shared" si="81"/>
        <v>364</v>
      </c>
    </row>
    <row r="5247" spans="1:3" x14ac:dyDescent="0.3">
      <c r="A5247" t="s">
        <v>5272</v>
      </c>
      <c r="B5247">
        <v>31</v>
      </c>
      <c r="C5247">
        <f t="shared" si="81"/>
        <v>112</v>
      </c>
    </row>
    <row r="5248" spans="1:3" x14ac:dyDescent="0.3">
      <c r="A5248" t="s">
        <v>5273</v>
      </c>
      <c r="B5248">
        <v>627</v>
      </c>
      <c r="C5248">
        <f t="shared" si="81"/>
        <v>1304</v>
      </c>
    </row>
    <row r="5249" spans="1:3" x14ac:dyDescent="0.3">
      <c r="A5249" t="s">
        <v>5274</v>
      </c>
      <c r="B5249">
        <v>132</v>
      </c>
      <c r="C5249">
        <f t="shared" si="81"/>
        <v>314</v>
      </c>
    </row>
    <row r="5250" spans="1:3" x14ac:dyDescent="0.3">
      <c r="A5250" t="s">
        <v>5275</v>
      </c>
      <c r="B5250">
        <v>2055</v>
      </c>
      <c r="C5250">
        <f t="shared" si="81"/>
        <v>4160</v>
      </c>
    </row>
    <row r="5251" spans="1:3" x14ac:dyDescent="0.3">
      <c r="A5251" t="s">
        <v>5276</v>
      </c>
      <c r="B5251">
        <v>25</v>
      </c>
      <c r="C5251">
        <f t="shared" ref="C5251:C5314" si="82">$F$3+$F$4*B5251</f>
        <v>100</v>
      </c>
    </row>
    <row r="5252" spans="1:3" x14ac:dyDescent="0.3">
      <c r="A5252" t="s">
        <v>5277</v>
      </c>
      <c r="B5252">
        <v>0</v>
      </c>
      <c r="C5252">
        <f t="shared" si="82"/>
        <v>50</v>
      </c>
    </row>
    <row r="5253" spans="1:3" x14ac:dyDescent="0.3">
      <c r="A5253" t="s">
        <v>5278</v>
      </c>
      <c r="B5253">
        <v>11</v>
      </c>
      <c r="C5253">
        <f t="shared" si="82"/>
        <v>72</v>
      </c>
    </row>
    <row r="5254" spans="1:3" x14ac:dyDescent="0.3">
      <c r="A5254" t="s">
        <v>5279</v>
      </c>
      <c r="B5254">
        <v>191</v>
      </c>
      <c r="C5254">
        <f t="shared" si="82"/>
        <v>432</v>
      </c>
    </row>
    <row r="5255" spans="1:3" x14ac:dyDescent="0.3">
      <c r="A5255" t="s">
        <v>5280</v>
      </c>
      <c r="B5255">
        <v>274</v>
      </c>
      <c r="C5255">
        <f t="shared" si="82"/>
        <v>598</v>
      </c>
    </row>
    <row r="5256" spans="1:3" x14ac:dyDescent="0.3">
      <c r="A5256" t="s">
        <v>5281</v>
      </c>
      <c r="B5256">
        <v>15</v>
      </c>
      <c r="C5256">
        <f t="shared" si="82"/>
        <v>80</v>
      </c>
    </row>
    <row r="5257" spans="1:3" x14ac:dyDescent="0.3">
      <c r="A5257" t="s">
        <v>5282</v>
      </c>
      <c r="B5257">
        <v>0</v>
      </c>
      <c r="C5257">
        <f t="shared" si="82"/>
        <v>50</v>
      </c>
    </row>
    <row r="5258" spans="1:3" x14ac:dyDescent="0.3">
      <c r="A5258" t="s">
        <v>5283</v>
      </c>
      <c r="B5258">
        <v>2902</v>
      </c>
      <c r="C5258">
        <f t="shared" si="82"/>
        <v>5854</v>
      </c>
    </row>
    <row r="5259" spans="1:3" x14ac:dyDescent="0.3">
      <c r="A5259" t="s">
        <v>5284</v>
      </c>
      <c r="B5259">
        <v>28</v>
      </c>
      <c r="C5259">
        <f t="shared" si="82"/>
        <v>106</v>
      </c>
    </row>
    <row r="5260" spans="1:3" x14ac:dyDescent="0.3">
      <c r="A5260" t="s">
        <v>5285</v>
      </c>
      <c r="B5260">
        <v>43</v>
      </c>
      <c r="C5260">
        <f t="shared" si="82"/>
        <v>136</v>
      </c>
    </row>
    <row r="5261" spans="1:3" x14ac:dyDescent="0.3">
      <c r="A5261" t="s">
        <v>5286</v>
      </c>
      <c r="B5261">
        <v>115</v>
      </c>
      <c r="C5261">
        <f t="shared" si="82"/>
        <v>280</v>
      </c>
    </row>
    <row r="5262" spans="1:3" x14ac:dyDescent="0.3">
      <c r="A5262" t="s">
        <v>5287</v>
      </c>
      <c r="B5262">
        <v>6600</v>
      </c>
      <c r="C5262">
        <f t="shared" si="82"/>
        <v>13250</v>
      </c>
    </row>
    <row r="5263" spans="1:3" x14ac:dyDescent="0.3">
      <c r="A5263" t="s">
        <v>5288</v>
      </c>
      <c r="B5263">
        <v>42</v>
      </c>
      <c r="C5263">
        <f t="shared" si="82"/>
        <v>134</v>
      </c>
    </row>
    <row r="5264" spans="1:3" x14ac:dyDescent="0.3">
      <c r="A5264" t="s">
        <v>5289</v>
      </c>
      <c r="B5264">
        <v>256</v>
      </c>
      <c r="C5264">
        <f t="shared" si="82"/>
        <v>562</v>
      </c>
    </row>
    <row r="5265" spans="1:3" x14ac:dyDescent="0.3">
      <c r="A5265" t="s">
        <v>5290</v>
      </c>
      <c r="B5265">
        <v>28</v>
      </c>
      <c r="C5265">
        <f t="shared" si="82"/>
        <v>106</v>
      </c>
    </row>
    <row r="5266" spans="1:3" x14ac:dyDescent="0.3">
      <c r="A5266" t="s">
        <v>5291</v>
      </c>
      <c r="B5266">
        <v>36</v>
      </c>
      <c r="C5266">
        <f t="shared" si="82"/>
        <v>122</v>
      </c>
    </row>
    <row r="5267" spans="1:3" x14ac:dyDescent="0.3">
      <c r="A5267" t="s">
        <v>5292</v>
      </c>
      <c r="B5267">
        <v>376</v>
      </c>
      <c r="C5267">
        <f t="shared" si="82"/>
        <v>802</v>
      </c>
    </row>
    <row r="5268" spans="1:3" x14ac:dyDescent="0.3">
      <c r="A5268" t="s">
        <v>5293</v>
      </c>
      <c r="B5268">
        <v>63</v>
      </c>
      <c r="C5268">
        <f t="shared" si="82"/>
        <v>176</v>
      </c>
    </row>
    <row r="5269" spans="1:3" x14ac:dyDescent="0.3">
      <c r="A5269" t="s">
        <v>5294</v>
      </c>
      <c r="B5269">
        <v>126</v>
      </c>
      <c r="C5269">
        <f t="shared" si="82"/>
        <v>302</v>
      </c>
    </row>
    <row r="5270" spans="1:3" x14ac:dyDescent="0.3">
      <c r="A5270" t="s">
        <v>5295</v>
      </c>
      <c r="B5270">
        <v>126</v>
      </c>
      <c r="C5270">
        <f t="shared" si="82"/>
        <v>302</v>
      </c>
    </row>
    <row r="5271" spans="1:3" x14ac:dyDescent="0.3">
      <c r="A5271" t="s">
        <v>5296</v>
      </c>
      <c r="B5271">
        <v>60</v>
      </c>
      <c r="C5271">
        <f t="shared" si="82"/>
        <v>170</v>
      </c>
    </row>
    <row r="5272" spans="1:3" x14ac:dyDescent="0.3">
      <c r="A5272" t="s">
        <v>5297</v>
      </c>
      <c r="B5272">
        <v>125</v>
      </c>
      <c r="C5272">
        <f t="shared" si="82"/>
        <v>300</v>
      </c>
    </row>
    <row r="5273" spans="1:3" x14ac:dyDescent="0.3">
      <c r="A5273" t="s">
        <v>5298</v>
      </c>
      <c r="B5273">
        <v>148</v>
      </c>
      <c r="C5273">
        <f t="shared" si="82"/>
        <v>346</v>
      </c>
    </row>
    <row r="5274" spans="1:3" x14ac:dyDescent="0.3">
      <c r="A5274" t="s">
        <v>5299</v>
      </c>
      <c r="B5274">
        <v>460</v>
      </c>
      <c r="C5274">
        <f t="shared" si="82"/>
        <v>970</v>
      </c>
    </row>
    <row r="5275" spans="1:3" x14ac:dyDescent="0.3">
      <c r="A5275" t="s">
        <v>5300</v>
      </c>
      <c r="B5275">
        <v>215</v>
      </c>
      <c r="C5275">
        <f t="shared" si="82"/>
        <v>480</v>
      </c>
    </row>
    <row r="5276" spans="1:3" x14ac:dyDescent="0.3">
      <c r="A5276" t="s">
        <v>5301</v>
      </c>
      <c r="B5276">
        <v>851</v>
      </c>
      <c r="C5276">
        <f t="shared" si="82"/>
        <v>1752</v>
      </c>
    </row>
    <row r="5277" spans="1:3" x14ac:dyDescent="0.3">
      <c r="A5277" t="s">
        <v>5302</v>
      </c>
      <c r="B5277">
        <v>0</v>
      </c>
      <c r="C5277">
        <f t="shared" si="82"/>
        <v>50</v>
      </c>
    </row>
    <row r="5278" spans="1:3" x14ac:dyDescent="0.3">
      <c r="A5278" t="s">
        <v>5303</v>
      </c>
      <c r="B5278">
        <v>202</v>
      </c>
      <c r="C5278">
        <f t="shared" si="82"/>
        <v>454</v>
      </c>
    </row>
    <row r="5279" spans="1:3" x14ac:dyDescent="0.3">
      <c r="A5279" t="s">
        <v>5304</v>
      </c>
      <c r="B5279">
        <v>16</v>
      </c>
      <c r="C5279">
        <f t="shared" si="82"/>
        <v>82</v>
      </c>
    </row>
    <row r="5280" spans="1:3" x14ac:dyDescent="0.3">
      <c r="A5280" t="s">
        <v>5305</v>
      </c>
      <c r="B5280">
        <v>272</v>
      </c>
      <c r="C5280">
        <f t="shared" si="82"/>
        <v>594</v>
      </c>
    </row>
    <row r="5281" spans="1:3" x14ac:dyDescent="0.3">
      <c r="A5281" t="s">
        <v>5306</v>
      </c>
      <c r="B5281">
        <v>95</v>
      </c>
      <c r="C5281">
        <f t="shared" si="82"/>
        <v>240</v>
      </c>
    </row>
    <row r="5282" spans="1:3" x14ac:dyDescent="0.3">
      <c r="A5282" t="s">
        <v>5307</v>
      </c>
      <c r="B5282">
        <v>13</v>
      </c>
      <c r="C5282">
        <f t="shared" si="82"/>
        <v>76</v>
      </c>
    </row>
    <row r="5283" spans="1:3" x14ac:dyDescent="0.3">
      <c r="A5283" t="s">
        <v>5308</v>
      </c>
      <c r="B5283">
        <v>27</v>
      </c>
      <c r="C5283">
        <f t="shared" si="82"/>
        <v>104</v>
      </c>
    </row>
    <row r="5284" spans="1:3" x14ac:dyDescent="0.3">
      <c r="A5284" t="s">
        <v>5309</v>
      </c>
      <c r="B5284">
        <v>138</v>
      </c>
      <c r="C5284">
        <f t="shared" si="82"/>
        <v>326</v>
      </c>
    </row>
    <row r="5285" spans="1:3" x14ac:dyDescent="0.3">
      <c r="A5285" t="s">
        <v>5310</v>
      </c>
      <c r="B5285">
        <v>70</v>
      </c>
      <c r="C5285">
        <f t="shared" si="82"/>
        <v>190</v>
      </c>
    </row>
    <row r="5286" spans="1:3" x14ac:dyDescent="0.3">
      <c r="A5286" t="s">
        <v>5311</v>
      </c>
      <c r="B5286">
        <v>14</v>
      </c>
      <c r="C5286">
        <f t="shared" si="82"/>
        <v>78</v>
      </c>
    </row>
    <row r="5287" spans="1:3" x14ac:dyDescent="0.3">
      <c r="A5287" t="s">
        <v>5312</v>
      </c>
      <c r="B5287">
        <v>14</v>
      </c>
      <c r="C5287">
        <f t="shared" si="82"/>
        <v>78</v>
      </c>
    </row>
    <row r="5288" spans="1:3" x14ac:dyDescent="0.3">
      <c r="A5288" t="s">
        <v>5313</v>
      </c>
      <c r="B5288">
        <v>35</v>
      </c>
      <c r="C5288">
        <f t="shared" si="82"/>
        <v>120</v>
      </c>
    </row>
    <row r="5289" spans="1:3" x14ac:dyDescent="0.3">
      <c r="A5289" t="s">
        <v>5314</v>
      </c>
      <c r="B5289">
        <v>4822</v>
      </c>
      <c r="C5289">
        <f t="shared" si="82"/>
        <v>9694</v>
      </c>
    </row>
    <row r="5290" spans="1:3" x14ac:dyDescent="0.3">
      <c r="A5290" t="s">
        <v>5315</v>
      </c>
      <c r="B5290">
        <v>498</v>
      </c>
      <c r="C5290">
        <f t="shared" si="82"/>
        <v>1046</v>
      </c>
    </row>
    <row r="5291" spans="1:3" x14ac:dyDescent="0.3">
      <c r="A5291" t="s">
        <v>5316</v>
      </c>
      <c r="B5291">
        <v>456</v>
      </c>
      <c r="C5291">
        <f t="shared" si="82"/>
        <v>962</v>
      </c>
    </row>
    <row r="5292" spans="1:3" x14ac:dyDescent="0.3">
      <c r="A5292" t="s">
        <v>5317</v>
      </c>
      <c r="B5292">
        <v>0</v>
      </c>
      <c r="C5292">
        <f t="shared" si="82"/>
        <v>50</v>
      </c>
    </row>
    <row r="5293" spans="1:3" x14ac:dyDescent="0.3">
      <c r="A5293" t="s">
        <v>5318</v>
      </c>
      <c r="B5293">
        <v>152</v>
      </c>
      <c r="C5293">
        <f t="shared" si="82"/>
        <v>354</v>
      </c>
    </row>
    <row r="5294" spans="1:3" x14ac:dyDescent="0.3">
      <c r="A5294" t="s">
        <v>5319</v>
      </c>
      <c r="B5294">
        <v>340</v>
      </c>
      <c r="C5294">
        <f t="shared" si="82"/>
        <v>730</v>
      </c>
    </row>
    <row r="5295" spans="1:3" x14ac:dyDescent="0.3">
      <c r="A5295" t="s">
        <v>5320</v>
      </c>
      <c r="B5295">
        <v>251</v>
      </c>
      <c r="C5295">
        <f t="shared" si="82"/>
        <v>552</v>
      </c>
    </row>
    <row r="5296" spans="1:3" x14ac:dyDescent="0.3">
      <c r="A5296" t="s">
        <v>5321</v>
      </c>
      <c r="B5296">
        <v>62</v>
      </c>
      <c r="C5296">
        <f t="shared" si="82"/>
        <v>174</v>
      </c>
    </row>
    <row r="5297" spans="1:3" x14ac:dyDescent="0.3">
      <c r="A5297" t="s">
        <v>5322</v>
      </c>
      <c r="B5297">
        <v>402</v>
      </c>
      <c r="C5297">
        <f t="shared" si="82"/>
        <v>854</v>
      </c>
    </row>
    <row r="5298" spans="1:3" x14ac:dyDescent="0.3">
      <c r="A5298" t="s">
        <v>5323</v>
      </c>
      <c r="B5298">
        <v>9</v>
      </c>
      <c r="C5298">
        <f t="shared" si="82"/>
        <v>68</v>
      </c>
    </row>
    <row r="5299" spans="1:3" x14ac:dyDescent="0.3">
      <c r="A5299" t="s">
        <v>5324</v>
      </c>
      <c r="B5299">
        <v>16</v>
      </c>
      <c r="C5299">
        <f t="shared" si="82"/>
        <v>82</v>
      </c>
    </row>
    <row r="5300" spans="1:3" x14ac:dyDescent="0.3">
      <c r="A5300" t="s">
        <v>5325</v>
      </c>
      <c r="B5300">
        <v>35</v>
      </c>
      <c r="C5300">
        <f t="shared" si="82"/>
        <v>120</v>
      </c>
    </row>
    <row r="5301" spans="1:3" x14ac:dyDescent="0.3">
      <c r="A5301" t="s">
        <v>5326</v>
      </c>
      <c r="B5301">
        <v>0</v>
      </c>
      <c r="C5301">
        <f t="shared" si="82"/>
        <v>50</v>
      </c>
    </row>
    <row r="5302" spans="1:3" x14ac:dyDescent="0.3">
      <c r="A5302" t="s">
        <v>5327</v>
      </c>
      <c r="B5302">
        <v>222</v>
      </c>
      <c r="C5302">
        <f t="shared" si="82"/>
        <v>494</v>
      </c>
    </row>
    <row r="5303" spans="1:3" x14ac:dyDescent="0.3">
      <c r="A5303" t="s">
        <v>5328</v>
      </c>
      <c r="B5303">
        <v>0</v>
      </c>
      <c r="C5303">
        <f t="shared" si="82"/>
        <v>50</v>
      </c>
    </row>
    <row r="5304" spans="1:3" x14ac:dyDescent="0.3">
      <c r="A5304" t="s">
        <v>5329</v>
      </c>
      <c r="B5304">
        <v>650</v>
      </c>
      <c r="C5304">
        <f t="shared" si="82"/>
        <v>1350</v>
      </c>
    </row>
    <row r="5305" spans="1:3" x14ac:dyDescent="0.3">
      <c r="A5305" t="s">
        <v>5330</v>
      </c>
      <c r="B5305">
        <v>36</v>
      </c>
      <c r="C5305">
        <f t="shared" si="82"/>
        <v>122</v>
      </c>
    </row>
    <row r="5306" spans="1:3" x14ac:dyDescent="0.3">
      <c r="A5306" t="s">
        <v>5331</v>
      </c>
      <c r="B5306">
        <v>2037</v>
      </c>
      <c r="C5306">
        <f t="shared" si="82"/>
        <v>4124</v>
      </c>
    </row>
    <row r="5307" spans="1:3" x14ac:dyDescent="0.3">
      <c r="A5307" t="s">
        <v>5332</v>
      </c>
      <c r="B5307">
        <v>12</v>
      </c>
      <c r="C5307">
        <f t="shared" si="82"/>
        <v>74</v>
      </c>
    </row>
    <row r="5308" spans="1:3" x14ac:dyDescent="0.3">
      <c r="A5308" t="s">
        <v>5333</v>
      </c>
      <c r="B5308">
        <v>22</v>
      </c>
      <c r="C5308">
        <f t="shared" si="82"/>
        <v>94</v>
      </c>
    </row>
    <row r="5309" spans="1:3" x14ac:dyDescent="0.3">
      <c r="A5309" t="s">
        <v>5334</v>
      </c>
      <c r="B5309">
        <v>670</v>
      </c>
      <c r="C5309">
        <f t="shared" si="82"/>
        <v>1390</v>
      </c>
    </row>
    <row r="5310" spans="1:3" x14ac:dyDescent="0.3">
      <c r="A5310" t="s">
        <v>5335</v>
      </c>
      <c r="B5310">
        <v>712</v>
      </c>
      <c r="C5310">
        <f t="shared" si="82"/>
        <v>1474</v>
      </c>
    </row>
    <row r="5311" spans="1:3" x14ac:dyDescent="0.3">
      <c r="A5311" t="s">
        <v>5336</v>
      </c>
      <c r="B5311">
        <v>91</v>
      </c>
      <c r="C5311">
        <f t="shared" si="82"/>
        <v>232</v>
      </c>
    </row>
    <row r="5312" spans="1:3" x14ac:dyDescent="0.3">
      <c r="A5312" t="s">
        <v>5337</v>
      </c>
      <c r="B5312">
        <v>230</v>
      </c>
      <c r="C5312">
        <f t="shared" si="82"/>
        <v>510</v>
      </c>
    </row>
    <row r="5313" spans="1:3" x14ac:dyDescent="0.3">
      <c r="A5313" t="s">
        <v>5338</v>
      </c>
      <c r="B5313">
        <v>0</v>
      </c>
      <c r="C5313">
        <f t="shared" si="82"/>
        <v>50</v>
      </c>
    </row>
    <row r="5314" spans="1:3" x14ac:dyDescent="0.3">
      <c r="A5314" t="s">
        <v>5339</v>
      </c>
      <c r="B5314">
        <v>304</v>
      </c>
      <c r="C5314">
        <f t="shared" si="82"/>
        <v>658</v>
      </c>
    </row>
    <row r="5315" spans="1:3" x14ac:dyDescent="0.3">
      <c r="A5315" t="s">
        <v>5340</v>
      </c>
      <c r="B5315">
        <v>48</v>
      </c>
      <c r="C5315">
        <f t="shared" ref="C5315:C5378" si="83">$F$3+$F$4*B5315</f>
        <v>146</v>
      </c>
    </row>
    <row r="5316" spans="1:3" x14ac:dyDescent="0.3">
      <c r="A5316" t="s">
        <v>5341</v>
      </c>
      <c r="B5316">
        <v>346</v>
      </c>
      <c r="C5316">
        <f t="shared" si="83"/>
        <v>742</v>
      </c>
    </row>
    <row r="5317" spans="1:3" x14ac:dyDescent="0.3">
      <c r="A5317" t="s">
        <v>5342</v>
      </c>
      <c r="B5317">
        <v>900</v>
      </c>
      <c r="C5317">
        <f t="shared" si="83"/>
        <v>1850</v>
      </c>
    </row>
    <row r="5318" spans="1:3" x14ac:dyDescent="0.3">
      <c r="A5318" t="s">
        <v>5343</v>
      </c>
      <c r="B5318">
        <v>264</v>
      </c>
      <c r="C5318">
        <f t="shared" si="83"/>
        <v>578</v>
      </c>
    </row>
    <row r="5319" spans="1:3" x14ac:dyDescent="0.3">
      <c r="A5319" t="s">
        <v>5344</v>
      </c>
      <c r="B5319">
        <v>26</v>
      </c>
      <c r="C5319">
        <f t="shared" si="83"/>
        <v>102</v>
      </c>
    </row>
    <row r="5320" spans="1:3" x14ac:dyDescent="0.3">
      <c r="A5320" t="s">
        <v>5345</v>
      </c>
      <c r="B5320">
        <v>252</v>
      </c>
      <c r="C5320">
        <f t="shared" si="83"/>
        <v>554</v>
      </c>
    </row>
    <row r="5321" spans="1:3" x14ac:dyDescent="0.3">
      <c r="A5321" t="s">
        <v>5346</v>
      </c>
      <c r="B5321">
        <v>283</v>
      </c>
      <c r="C5321">
        <f t="shared" si="83"/>
        <v>616</v>
      </c>
    </row>
    <row r="5322" spans="1:3" x14ac:dyDescent="0.3">
      <c r="A5322" t="s">
        <v>5347</v>
      </c>
      <c r="B5322">
        <v>74</v>
      </c>
      <c r="C5322">
        <f t="shared" si="83"/>
        <v>198</v>
      </c>
    </row>
    <row r="5323" spans="1:3" x14ac:dyDescent="0.3">
      <c r="A5323" t="s">
        <v>5348</v>
      </c>
      <c r="B5323">
        <v>58</v>
      </c>
      <c r="C5323">
        <f t="shared" si="83"/>
        <v>166</v>
      </c>
    </row>
    <row r="5324" spans="1:3" x14ac:dyDescent="0.3">
      <c r="A5324" t="s">
        <v>5349</v>
      </c>
      <c r="B5324">
        <v>321</v>
      </c>
      <c r="C5324">
        <f t="shared" si="83"/>
        <v>692</v>
      </c>
    </row>
    <row r="5325" spans="1:3" x14ac:dyDescent="0.3">
      <c r="A5325" t="s">
        <v>5350</v>
      </c>
      <c r="B5325">
        <v>4351</v>
      </c>
      <c r="C5325">
        <f t="shared" si="83"/>
        <v>8752</v>
      </c>
    </row>
    <row r="5326" spans="1:3" x14ac:dyDescent="0.3">
      <c r="A5326" t="s">
        <v>5351</v>
      </c>
      <c r="B5326">
        <v>1049</v>
      </c>
      <c r="C5326">
        <f t="shared" si="83"/>
        <v>2148</v>
      </c>
    </row>
    <row r="5327" spans="1:3" x14ac:dyDescent="0.3">
      <c r="A5327" t="s">
        <v>5352</v>
      </c>
      <c r="B5327">
        <v>205</v>
      </c>
      <c r="C5327">
        <f t="shared" si="83"/>
        <v>460</v>
      </c>
    </row>
    <row r="5328" spans="1:3" x14ac:dyDescent="0.3">
      <c r="A5328" t="s">
        <v>5353</v>
      </c>
      <c r="B5328">
        <v>414</v>
      </c>
      <c r="C5328">
        <f t="shared" si="83"/>
        <v>878</v>
      </c>
    </row>
    <row r="5329" spans="1:3" x14ac:dyDescent="0.3">
      <c r="A5329" t="s">
        <v>5354</v>
      </c>
      <c r="B5329">
        <v>2680</v>
      </c>
      <c r="C5329">
        <f t="shared" si="83"/>
        <v>5410</v>
      </c>
    </row>
    <row r="5330" spans="1:3" x14ac:dyDescent="0.3">
      <c r="A5330" t="s">
        <v>5355</v>
      </c>
      <c r="B5330">
        <v>2333</v>
      </c>
      <c r="C5330">
        <f t="shared" si="83"/>
        <v>4716</v>
      </c>
    </row>
    <row r="5331" spans="1:3" x14ac:dyDescent="0.3">
      <c r="A5331" t="s">
        <v>5356</v>
      </c>
      <c r="B5331">
        <v>194</v>
      </c>
      <c r="C5331">
        <f t="shared" si="83"/>
        <v>438</v>
      </c>
    </row>
    <row r="5332" spans="1:3" x14ac:dyDescent="0.3">
      <c r="A5332" t="s">
        <v>5357</v>
      </c>
      <c r="B5332">
        <v>202</v>
      </c>
      <c r="C5332">
        <f t="shared" si="83"/>
        <v>454</v>
      </c>
    </row>
    <row r="5333" spans="1:3" x14ac:dyDescent="0.3">
      <c r="A5333" t="s">
        <v>5358</v>
      </c>
      <c r="B5333">
        <v>194</v>
      </c>
      <c r="C5333">
        <f t="shared" si="83"/>
        <v>438</v>
      </c>
    </row>
    <row r="5334" spans="1:3" x14ac:dyDescent="0.3">
      <c r="A5334" t="s">
        <v>5359</v>
      </c>
      <c r="B5334">
        <v>430</v>
      </c>
      <c r="C5334">
        <f t="shared" si="83"/>
        <v>910</v>
      </c>
    </row>
    <row r="5335" spans="1:3" x14ac:dyDescent="0.3">
      <c r="A5335" t="s">
        <v>5360</v>
      </c>
      <c r="B5335">
        <v>156</v>
      </c>
      <c r="C5335">
        <f t="shared" si="83"/>
        <v>362</v>
      </c>
    </row>
    <row r="5336" spans="1:3" x14ac:dyDescent="0.3">
      <c r="A5336" t="s">
        <v>5361</v>
      </c>
      <c r="B5336">
        <v>46</v>
      </c>
      <c r="C5336">
        <f t="shared" si="83"/>
        <v>142</v>
      </c>
    </row>
    <row r="5337" spans="1:3" x14ac:dyDescent="0.3">
      <c r="A5337" t="s">
        <v>5362</v>
      </c>
      <c r="B5337">
        <v>65</v>
      </c>
      <c r="C5337">
        <f t="shared" si="83"/>
        <v>180</v>
      </c>
    </row>
    <row r="5338" spans="1:3" x14ac:dyDescent="0.3">
      <c r="A5338" t="s">
        <v>5363</v>
      </c>
      <c r="B5338">
        <v>40</v>
      </c>
      <c r="C5338">
        <f t="shared" si="83"/>
        <v>130</v>
      </c>
    </row>
    <row r="5339" spans="1:3" x14ac:dyDescent="0.3">
      <c r="A5339" t="s">
        <v>5364</v>
      </c>
      <c r="B5339">
        <v>873</v>
      </c>
      <c r="C5339">
        <f t="shared" si="83"/>
        <v>1796</v>
      </c>
    </row>
    <row r="5340" spans="1:3" x14ac:dyDescent="0.3">
      <c r="A5340" t="s">
        <v>5365</v>
      </c>
      <c r="B5340">
        <v>239</v>
      </c>
      <c r="C5340">
        <f t="shared" si="83"/>
        <v>528</v>
      </c>
    </row>
    <row r="5341" spans="1:3" x14ac:dyDescent="0.3">
      <c r="A5341" t="s">
        <v>5366</v>
      </c>
      <c r="B5341">
        <v>226</v>
      </c>
      <c r="C5341">
        <f t="shared" si="83"/>
        <v>502</v>
      </c>
    </row>
    <row r="5342" spans="1:3" x14ac:dyDescent="0.3">
      <c r="A5342" t="s">
        <v>5367</v>
      </c>
      <c r="B5342">
        <v>248</v>
      </c>
      <c r="C5342">
        <f t="shared" si="83"/>
        <v>546</v>
      </c>
    </row>
    <row r="5343" spans="1:3" x14ac:dyDescent="0.3">
      <c r="A5343" t="s">
        <v>5368</v>
      </c>
      <c r="B5343">
        <v>32</v>
      </c>
      <c r="C5343">
        <f t="shared" si="83"/>
        <v>114</v>
      </c>
    </row>
    <row r="5344" spans="1:3" x14ac:dyDescent="0.3">
      <c r="A5344" t="s">
        <v>5369</v>
      </c>
      <c r="B5344">
        <v>37</v>
      </c>
      <c r="C5344">
        <f t="shared" si="83"/>
        <v>124</v>
      </c>
    </row>
    <row r="5345" spans="1:3" x14ac:dyDescent="0.3">
      <c r="A5345" t="s">
        <v>5370</v>
      </c>
      <c r="B5345">
        <v>17</v>
      </c>
      <c r="C5345">
        <f t="shared" si="83"/>
        <v>84</v>
      </c>
    </row>
    <row r="5346" spans="1:3" x14ac:dyDescent="0.3">
      <c r="A5346" t="s">
        <v>5371</v>
      </c>
      <c r="B5346">
        <v>31</v>
      </c>
      <c r="C5346">
        <f t="shared" si="83"/>
        <v>112</v>
      </c>
    </row>
    <row r="5347" spans="1:3" x14ac:dyDescent="0.3">
      <c r="A5347" t="s">
        <v>5372</v>
      </c>
      <c r="B5347">
        <v>200</v>
      </c>
      <c r="C5347">
        <f t="shared" si="83"/>
        <v>450</v>
      </c>
    </row>
    <row r="5348" spans="1:3" x14ac:dyDescent="0.3">
      <c r="A5348" t="s">
        <v>5373</v>
      </c>
      <c r="B5348">
        <v>149</v>
      </c>
      <c r="C5348">
        <f t="shared" si="83"/>
        <v>348</v>
      </c>
    </row>
    <row r="5349" spans="1:3" x14ac:dyDescent="0.3">
      <c r="A5349" t="s">
        <v>5374</v>
      </c>
      <c r="B5349">
        <v>8</v>
      </c>
      <c r="C5349">
        <f t="shared" si="83"/>
        <v>66</v>
      </c>
    </row>
    <row r="5350" spans="1:3" x14ac:dyDescent="0.3">
      <c r="A5350" t="s">
        <v>5375</v>
      </c>
      <c r="B5350">
        <v>127</v>
      </c>
      <c r="C5350">
        <f t="shared" si="83"/>
        <v>304</v>
      </c>
    </row>
    <row r="5351" spans="1:3" x14ac:dyDescent="0.3">
      <c r="A5351" t="s">
        <v>5376</v>
      </c>
      <c r="B5351">
        <v>103</v>
      </c>
      <c r="C5351">
        <f t="shared" si="83"/>
        <v>256</v>
      </c>
    </row>
    <row r="5352" spans="1:3" x14ac:dyDescent="0.3">
      <c r="A5352" t="s">
        <v>5377</v>
      </c>
      <c r="B5352">
        <v>8</v>
      </c>
      <c r="C5352">
        <f t="shared" si="83"/>
        <v>66</v>
      </c>
    </row>
    <row r="5353" spans="1:3" x14ac:dyDescent="0.3">
      <c r="A5353" t="s">
        <v>5378</v>
      </c>
      <c r="B5353">
        <v>5</v>
      </c>
      <c r="C5353">
        <f t="shared" si="83"/>
        <v>60</v>
      </c>
    </row>
    <row r="5354" spans="1:3" x14ac:dyDescent="0.3">
      <c r="A5354" t="s">
        <v>5379</v>
      </c>
      <c r="B5354">
        <v>93</v>
      </c>
      <c r="C5354">
        <f t="shared" si="83"/>
        <v>236</v>
      </c>
    </row>
    <row r="5355" spans="1:3" x14ac:dyDescent="0.3">
      <c r="A5355" t="s">
        <v>5380</v>
      </c>
      <c r="B5355">
        <v>19</v>
      </c>
      <c r="C5355">
        <f t="shared" si="83"/>
        <v>88</v>
      </c>
    </row>
    <row r="5356" spans="1:3" x14ac:dyDescent="0.3">
      <c r="A5356" t="s">
        <v>5381</v>
      </c>
      <c r="B5356">
        <v>30</v>
      </c>
      <c r="C5356">
        <f t="shared" si="83"/>
        <v>110</v>
      </c>
    </row>
    <row r="5357" spans="1:3" x14ac:dyDescent="0.3">
      <c r="A5357" t="s">
        <v>5382</v>
      </c>
      <c r="B5357">
        <v>19</v>
      </c>
      <c r="C5357">
        <f t="shared" si="83"/>
        <v>88</v>
      </c>
    </row>
    <row r="5358" spans="1:3" x14ac:dyDescent="0.3">
      <c r="A5358" t="s">
        <v>5383</v>
      </c>
      <c r="B5358">
        <v>222</v>
      </c>
      <c r="C5358">
        <f t="shared" si="83"/>
        <v>494</v>
      </c>
    </row>
    <row r="5359" spans="1:3" x14ac:dyDescent="0.3">
      <c r="A5359" t="s">
        <v>5384</v>
      </c>
      <c r="B5359">
        <v>53</v>
      </c>
      <c r="C5359">
        <f t="shared" si="83"/>
        <v>156</v>
      </c>
    </row>
    <row r="5360" spans="1:3" x14ac:dyDescent="0.3">
      <c r="A5360" t="s">
        <v>5385</v>
      </c>
      <c r="B5360">
        <v>40</v>
      </c>
      <c r="C5360">
        <f t="shared" si="83"/>
        <v>130</v>
      </c>
    </row>
    <row r="5361" spans="1:3" x14ac:dyDescent="0.3">
      <c r="A5361" t="s">
        <v>5386</v>
      </c>
      <c r="B5361">
        <v>203</v>
      </c>
      <c r="C5361">
        <f t="shared" si="83"/>
        <v>456</v>
      </c>
    </row>
    <row r="5362" spans="1:3" x14ac:dyDescent="0.3">
      <c r="A5362" t="s">
        <v>5387</v>
      </c>
      <c r="B5362">
        <v>247</v>
      </c>
      <c r="C5362">
        <f t="shared" si="83"/>
        <v>544</v>
      </c>
    </row>
    <row r="5363" spans="1:3" x14ac:dyDescent="0.3">
      <c r="A5363" t="s">
        <v>5388</v>
      </c>
      <c r="B5363">
        <v>115</v>
      </c>
      <c r="C5363">
        <f t="shared" si="83"/>
        <v>280</v>
      </c>
    </row>
    <row r="5364" spans="1:3" x14ac:dyDescent="0.3">
      <c r="A5364" t="s">
        <v>5389</v>
      </c>
      <c r="B5364">
        <v>2653</v>
      </c>
      <c r="C5364">
        <f t="shared" si="83"/>
        <v>5356</v>
      </c>
    </row>
    <row r="5365" spans="1:3" x14ac:dyDescent="0.3">
      <c r="A5365" t="s">
        <v>5390</v>
      </c>
      <c r="B5365">
        <v>92</v>
      </c>
      <c r="C5365">
        <f t="shared" si="83"/>
        <v>234</v>
      </c>
    </row>
    <row r="5366" spans="1:3" x14ac:dyDescent="0.3">
      <c r="A5366" t="s">
        <v>5391</v>
      </c>
      <c r="B5366">
        <v>0</v>
      </c>
      <c r="C5366">
        <f t="shared" si="83"/>
        <v>50</v>
      </c>
    </row>
    <row r="5367" spans="1:3" x14ac:dyDescent="0.3">
      <c r="A5367" t="s">
        <v>5392</v>
      </c>
      <c r="B5367">
        <v>676</v>
      </c>
      <c r="C5367">
        <f t="shared" si="83"/>
        <v>1402</v>
      </c>
    </row>
    <row r="5368" spans="1:3" x14ac:dyDescent="0.3">
      <c r="A5368" t="s">
        <v>5393</v>
      </c>
      <c r="B5368">
        <v>1</v>
      </c>
      <c r="C5368">
        <f t="shared" si="83"/>
        <v>52</v>
      </c>
    </row>
    <row r="5369" spans="1:3" x14ac:dyDescent="0.3">
      <c r="A5369" t="s">
        <v>5394</v>
      </c>
      <c r="B5369">
        <v>270</v>
      </c>
      <c r="C5369">
        <f t="shared" si="83"/>
        <v>590</v>
      </c>
    </row>
    <row r="5370" spans="1:3" x14ac:dyDescent="0.3">
      <c r="A5370" t="s">
        <v>5395</v>
      </c>
      <c r="B5370">
        <v>79</v>
      </c>
      <c r="C5370">
        <f t="shared" si="83"/>
        <v>208</v>
      </c>
    </row>
    <row r="5371" spans="1:3" x14ac:dyDescent="0.3">
      <c r="A5371" t="s">
        <v>5396</v>
      </c>
      <c r="B5371">
        <v>86</v>
      </c>
      <c r="C5371">
        <f t="shared" si="83"/>
        <v>222</v>
      </c>
    </row>
    <row r="5372" spans="1:3" x14ac:dyDescent="0.3">
      <c r="A5372" t="s">
        <v>5397</v>
      </c>
      <c r="B5372">
        <v>290</v>
      </c>
      <c r="C5372">
        <f t="shared" si="83"/>
        <v>630</v>
      </c>
    </row>
    <row r="5373" spans="1:3" x14ac:dyDescent="0.3">
      <c r="A5373" t="s">
        <v>5398</v>
      </c>
      <c r="B5373">
        <v>69</v>
      </c>
      <c r="C5373">
        <f t="shared" si="83"/>
        <v>188</v>
      </c>
    </row>
    <row r="5374" spans="1:3" x14ac:dyDescent="0.3">
      <c r="A5374" t="s">
        <v>5399</v>
      </c>
      <c r="B5374">
        <v>51</v>
      </c>
      <c r="C5374">
        <f t="shared" si="83"/>
        <v>152</v>
      </c>
    </row>
    <row r="5375" spans="1:3" x14ac:dyDescent="0.3">
      <c r="A5375" t="s">
        <v>5400</v>
      </c>
      <c r="B5375">
        <v>70</v>
      </c>
      <c r="C5375">
        <f t="shared" si="83"/>
        <v>190</v>
      </c>
    </row>
    <row r="5376" spans="1:3" x14ac:dyDescent="0.3">
      <c r="A5376" t="s">
        <v>5401</v>
      </c>
      <c r="B5376">
        <v>75</v>
      </c>
      <c r="C5376">
        <f t="shared" si="83"/>
        <v>200</v>
      </c>
    </row>
    <row r="5377" spans="1:3" x14ac:dyDescent="0.3">
      <c r="A5377" t="s">
        <v>5402</v>
      </c>
      <c r="B5377">
        <v>3</v>
      </c>
      <c r="C5377">
        <f t="shared" si="83"/>
        <v>56</v>
      </c>
    </row>
    <row r="5378" spans="1:3" x14ac:dyDescent="0.3">
      <c r="A5378" t="s">
        <v>5403</v>
      </c>
      <c r="B5378">
        <v>20</v>
      </c>
      <c r="C5378">
        <f t="shared" si="83"/>
        <v>90</v>
      </c>
    </row>
    <row r="5379" spans="1:3" x14ac:dyDescent="0.3">
      <c r="A5379" t="s">
        <v>5404</v>
      </c>
      <c r="B5379">
        <v>225</v>
      </c>
      <c r="C5379">
        <f t="shared" ref="C5379:C5442" si="84">$F$3+$F$4*B5379</f>
        <v>500</v>
      </c>
    </row>
    <row r="5380" spans="1:3" x14ac:dyDescent="0.3">
      <c r="A5380" t="s">
        <v>5405</v>
      </c>
      <c r="B5380">
        <v>7</v>
      </c>
      <c r="C5380">
        <f t="shared" si="84"/>
        <v>64</v>
      </c>
    </row>
    <row r="5381" spans="1:3" x14ac:dyDescent="0.3">
      <c r="A5381" t="s">
        <v>5406</v>
      </c>
      <c r="B5381">
        <v>142</v>
      </c>
      <c r="C5381">
        <f t="shared" si="84"/>
        <v>334</v>
      </c>
    </row>
    <row r="5382" spans="1:3" x14ac:dyDescent="0.3">
      <c r="A5382" t="s">
        <v>5407</v>
      </c>
      <c r="B5382">
        <v>88</v>
      </c>
      <c r="C5382">
        <f t="shared" si="84"/>
        <v>226</v>
      </c>
    </row>
    <row r="5383" spans="1:3" x14ac:dyDescent="0.3">
      <c r="A5383" t="s">
        <v>5408</v>
      </c>
      <c r="B5383">
        <v>173</v>
      </c>
      <c r="C5383">
        <f t="shared" si="84"/>
        <v>396</v>
      </c>
    </row>
    <row r="5384" spans="1:3" x14ac:dyDescent="0.3">
      <c r="A5384" t="s">
        <v>5409</v>
      </c>
      <c r="B5384">
        <v>0</v>
      </c>
      <c r="C5384">
        <f t="shared" si="84"/>
        <v>50</v>
      </c>
    </row>
    <row r="5385" spans="1:3" x14ac:dyDescent="0.3">
      <c r="A5385" t="s">
        <v>5410</v>
      </c>
      <c r="B5385">
        <v>281</v>
      </c>
      <c r="C5385">
        <f t="shared" si="84"/>
        <v>612</v>
      </c>
    </row>
    <row r="5386" spans="1:3" x14ac:dyDescent="0.3">
      <c r="A5386" t="s">
        <v>5411</v>
      </c>
      <c r="B5386">
        <v>45</v>
      </c>
      <c r="C5386">
        <f t="shared" si="84"/>
        <v>140</v>
      </c>
    </row>
    <row r="5387" spans="1:3" x14ac:dyDescent="0.3">
      <c r="A5387" t="s">
        <v>5412</v>
      </c>
      <c r="B5387">
        <v>3</v>
      </c>
      <c r="C5387">
        <f t="shared" si="84"/>
        <v>56</v>
      </c>
    </row>
    <row r="5388" spans="1:3" x14ac:dyDescent="0.3">
      <c r="A5388" t="s">
        <v>5413</v>
      </c>
      <c r="B5388">
        <v>426</v>
      </c>
      <c r="C5388">
        <f t="shared" si="84"/>
        <v>902</v>
      </c>
    </row>
    <row r="5389" spans="1:3" x14ac:dyDescent="0.3">
      <c r="A5389" t="s">
        <v>5414</v>
      </c>
      <c r="B5389">
        <v>21</v>
      </c>
      <c r="C5389">
        <f t="shared" si="84"/>
        <v>92</v>
      </c>
    </row>
    <row r="5390" spans="1:3" x14ac:dyDescent="0.3">
      <c r="A5390" t="s">
        <v>5415</v>
      </c>
      <c r="B5390">
        <v>305</v>
      </c>
      <c r="C5390">
        <f t="shared" si="84"/>
        <v>660</v>
      </c>
    </row>
    <row r="5391" spans="1:3" x14ac:dyDescent="0.3">
      <c r="A5391" t="s">
        <v>5416</v>
      </c>
      <c r="B5391">
        <v>239</v>
      </c>
      <c r="C5391">
        <f t="shared" si="84"/>
        <v>528</v>
      </c>
    </row>
    <row r="5392" spans="1:3" x14ac:dyDescent="0.3">
      <c r="A5392" t="s">
        <v>5417</v>
      </c>
      <c r="B5392">
        <v>0</v>
      </c>
      <c r="C5392">
        <f t="shared" si="84"/>
        <v>50</v>
      </c>
    </row>
    <row r="5393" spans="1:3" x14ac:dyDescent="0.3">
      <c r="A5393" t="s">
        <v>5418</v>
      </c>
      <c r="B5393">
        <v>20</v>
      </c>
      <c r="C5393">
        <f t="shared" si="84"/>
        <v>90</v>
      </c>
    </row>
    <row r="5394" spans="1:3" x14ac:dyDescent="0.3">
      <c r="A5394" t="s">
        <v>5419</v>
      </c>
      <c r="B5394">
        <v>21</v>
      </c>
      <c r="C5394">
        <f t="shared" si="84"/>
        <v>92</v>
      </c>
    </row>
    <row r="5395" spans="1:3" x14ac:dyDescent="0.3">
      <c r="A5395" t="s">
        <v>5420</v>
      </c>
      <c r="B5395">
        <v>27</v>
      </c>
      <c r="C5395">
        <f t="shared" si="84"/>
        <v>104</v>
      </c>
    </row>
    <row r="5396" spans="1:3" x14ac:dyDescent="0.3">
      <c r="A5396" t="s">
        <v>5421</v>
      </c>
      <c r="B5396">
        <v>59</v>
      </c>
      <c r="C5396">
        <f t="shared" si="84"/>
        <v>168</v>
      </c>
    </row>
    <row r="5397" spans="1:3" x14ac:dyDescent="0.3">
      <c r="A5397" t="s">
        <v>5422</v>
      </c>
      <c r="B5397">
        <v>18</v>
      </c>
      <c r="C5397">
        <f t="shared" si="84"/>
        <v>86</v>
      </c>
    </row>
    <row r="5398" spans="1:3" x14ac:dyDescent="0.3">
      <c r="A5398" t="s">
        <v>5423</v>
      </c>
      <c r="B5398">
        <v>251</v>
      </c>
      <c r="C5398">
        <f t="shared" si="84"/>
        <v>552</v>
      </c>
    </row>
    <row r="5399" spans="1:3" x14ac:dyDescent="0.3">
      <c r="A5399" t="s">
        <v>5424</v>
      </c>
      <c r="B5399">
        <v>13</v>
      </c>
      <c r="C5399">
        <f t="shared" si="84"/>
        <v>76</v>
      </c>
    </row>
    <row r="5400" spans="1:3" x14ac:dyDescent="0.3">
      <c r="A5400" t="s">
        <v>5425</v>
      </c>
      <c r="B5400">
        <v>356</v>
      </c>
      <c r="C5400">
        <f t="shared" si="84"/>
        <v>762</v>
      </c>
    </row>
    <row r="5401" spans="1:3" x14ac:dyDescent="0.3">
      <c r="A5401" t="s">
        <v>5426</v>
      </c>
      <c r="B5401">
        <v>1</v>
      </c>
      <c r="C5401">
        <f t="shared" si="84"/>
        <v>52</v>
      </c>
    </row>
    <row r="5402" spans="1:3" x14ac:dyDescent="0.3">
      <c r="A5402" t="s">
        <v>5427</v>
      </c>
      <c r="B5402">
        <v>350</v>
      </c>
      <c r="C5402">
        <f t="shared" si="84"/>
        <v>750</v>
      </c>
    </row>
    <row r="5403" spans="1:3" x14ac:dyDescent="0.3">
      <c r="A5403" t="s">
        <v>5428</v>
      </c>
      <c r="B5403">
        <v>85</v>
      </c>
      <c r="C5403">
        <f t="shared" si="84"/>
        <v>220</v>
      </c>
    </row>
    <row r="5404" spans="1:3" x14ac:dyDescent="0.3">
      <c r="A5404" t="s">
        <v>5429</v>
      </c>
      <c r="B5404">
        <v>13</v>
      </c>
      <c r="C5404">
        <f t="shared" si="84"/>
        <v>76</v>
      </c>
    </row>
    <row r="5405" spans="1:3" x14ac:dyDescent="0.3">
      <c r="A5405" t="s">
        <v>5430</v>
      </c>
      <c r="B5405">
        <v>314</v>
      </c>
      <c r="C5405">
        <f t="shared" si="84"/>
        <v>678</v>
      </c>
    </row>
    <row r="5406" spans="1:3" x14ac:dyDescent="0.3">
      <c r="A5406" t="s">
        <v>5431</v>
      </c>
      <c r="B5406">
        <v>103</v>
      </c>
      <c r="C5406">
        <f t="shared" si="84"/>
        <v>256</v>
      </c>
    </row>
    <row r="5407" spans="1:3" x14ac:dyDescent="0.3">
      <c r="A5407" t="s">
        <v>5432</v>
      </c>
      <c r="B5407">
        <v>885</v>
      </c>
      <c r="C5407">
        <f t="shared" si="84"/>
        <v>1820</v>
      </c>
    </row>
    <row r="5408" spans="1:3" x14ac:dyDescent="0.3">
      <c r="A5408" t="s">
        <v>5433</v>
      </c>
      <c r="B5408">
        <v>11</v>
      </c>
      <c r="C5408">
        <f t="shared" si="84"/>
        <v>72</v>
      </c>
    </row>
    <row r="5409" spans="1:3" x14ac:dyDescent="0.3">
      <c r="A5409" t="s">
        <v>5434</v>
      </c>
      <c r="B5409">
        <v>45</v>
      </c>
      <c r="C5409">
        <f t="shared" si="84"/>
        <v>140</v>
      </c>
    </row>
    <row r="5410" spans="1:3" x14ac:dyDescent="0.3">
      <c r="A5410" t="s">
        <v>5435</v>
      </c>
      <c r="B5410">
        <v>137</v>
      </c>
      <c r="C5410">
        <f t="shared" si="84"/>
        <v>324</v>
      </c>
    </row>
    <row r="5411" spans="1:3" x14ac:dyDescent="0.3">
      <c r="A5411" t="s">
        <v>5436</v>
      </c>
      <c r="B5411">
        <v>153</v>
      </c>
      <c r="C5411">
        <f t="shared" si="84"/>
        <v>356</v>
      </c>
    </row>
    <row r="5412" spans="1:3" x14ac:dyDescent="0.3">
      <c r="A5412" t="s">
        <v>5437</v>
      </c>
      <c r="B5412">
        <v>9</v>
      </c>
      <c r="C5412">
        <f t="shared" si="84"/>
        <v>68</v>
      </c>
    </row>
    <row r="5413" spans="1:3" x14ac:dyDescent="0.3">
      <c r="A5413" t="s">
        <v>5438</v>
      </c>
      <c r="B5413">
        <v>401</v>
      </c>
      <c r="C5413">
        <f t="shared" si="84"/>
        <v>852</v>
      </c>
    </row>
    <row r="5414" spans="1:3" x14ac:dyDescent="0.3">
      <c r="A5414" t="s">
        <v>5439</v>
      </c>
      <c r="B5414">
        <v>13</v>
      </c>
      <c r="C5414">
        <f t="shared" si="84"/>
        <v>76</v>
      </c>
    </row>
    <row r="5415" spans="1:3" x14ac:dyDescent="0.3">
      <c r="A5415" t="s">
        <v>5440</v>
      </c>
      <c r="B5415">
        <v>225</v>
      </c>
      <c r="C5415">
        <f t="shared" si="84"/>
        <v>500</v>
      </c>
    </row>
    <row r="5416" spans="1:3" x14ac:dyDescent="0.3">
      <c r="A5416" t="s">
        <v>5441</v>
      </c>
      <c r="B5416">
        <v>3</v>
      </c>
      <c r="C5416">
        <f t="shared" si="84"/>
        <v>56</v>
      </c>
    </row>
    <row r="5417" spans="1:3" x14ac:dyDescent="0.3">
      <c r="A5417" t="s">
        <v>5442</v>
      </c>
      <c r="B5417">
        <v>2007</v>
      </c>
      <c r="C5417">
        <f t="shared" si="84"/>
        <v>4064</v>
      </c>
    </row>
    <row r="5418" spans="1:3" x14ac:dyDescent="0.3">
      <c r="A5418" t="s">
        <v>5443</v>
      </c>
      <c r="B5418">
        <v>64</v>
      </c>
      <c r="C5418">
        <f t="shared" si="84"/>
        <v>178</v>
      </c>
    </row>
    <row r="5419" spans="1:3" x14ac:dyDescent="0.3">
      <c r="A5419" t="s">
        <v>5444</v>
      </c>
      <c r="B5419">
        <v>40</v>
      </c>
      <c r="C5419">
        <f t="shared" si="84"/>
        <v>130</v>
      </c>
    </row>
    <row r="5420" spans="1:3" x14ac:dyDescent="0.3">
      <c r="A5420" t="s">
        <v>5445</v>
      </c>
      <c r="B5420">
        <v>38</v>
      </c>
      <c r="C5420">
        <f t="shared" si="84"/>
        <v>126</v>
      </c>
    </row>
    <row r="5421" spans="1:3" x14ac:dyDescent="0.3">
      <c r="A5421" t="s">
        <v>5446</v>
      </c>
      <c r="B5421">
        <v>1</v>
      </c>
      <c r="C5421">
        <f t="shared" si="84"/>
        <v>52</v>
      </c>
    </row>
    <row r="5422" spans="1:3" x14ac:dyDescent="0.3">
      <c r="A5422" t="s">
        <v>5447</v>
      </c>
      <c r="B5422">
        <v>29</v>
      </c>
      <c r="C5422">
        <f t="shared" si="84"/>
        <v>108</v>
      </c>
    </row>
    <row r="5423" spans="1:3" x14ac:dyDescent="0.3">
      <c r="A5423" t="s">
        <v>5448</v>
      </c>
      <c r="B5423">
        <v>17</v>
      </c>
      <c r="C5423">
        <f t="shared" si="84"/>
        <v>84</v>
      </c>
    </row>
    <row r="5424" spans="1:3" x14ac:dyDescent="0.3">
      <c r="A5424" t="s">
        <v>5449</v>
      </c>
      <c r="B5424">
        <v>10</v>
      </c>
      <c r="C5424">
        <f t="shared" si="84"/>
        <v>70</v>
      </c>
    </row>
    <row r="5425" spans="1:3" x14ac:dyDescent="0.3">
      <c r="A5425" t="s">
        <v>5450</v>
      </c>
      <c r="B5425">
        <v>5</v>
      </c>
      <c r="C5425">
        <f t="shared" si="84"/>
        <v>60</v>
      </c>
    </row>
    <row r="5426" spans="1:3" x14ac:dyDescent="0.3">
      <c r="A5426" t="s">
        <v>5451</v>
      </c>
      <c r="B5426">
        <v>287</v>
      </c>
      <c r="C5426">
        <f t="shared" si="84"/>
        <v>624</v>
      </c>
    </row>
    <row r="5427" spans="1:3" x14ac:dyDescent="0.3">
      <c r="A5427" t="s">
        <v>5452</v>
      </c>
      <c r="B5427">
        <v>1561</v>
      </c>
      <c r="C5427">
        <f t="shared" si="84"/>
        <v>3172</v>
      </c>
    </row>
    <row r="5428" spans="1:3" x14ac:dyDescent="0.3">
      <c r="A5428" t="s">
        <v>5453</v>
      </c>
      <c r="B5428">
        <v>41</v>
      </c>
      <c r="C5428">
        <f t="shared" si="84"/>
        <v>132</v>
      </c>
    </row>
    <row r="5429" spans="1:3" x14ac:dyDescent="0.3">
      <c r="A5429" t="s">
        <v>5454</v>
      </c>
      <c r="B5429">
        <v>0</v>
      </c>
      <c r="C5429">
        <f t="shared" si="84"/>
        <v>50</v>
      </c>
    </row>
    <row r="5430" spans="1:3" x14ac:dyDescent="0.3">
      <c r="A5430" t="s">
        <v>5455</v>
      </c>
      <c r="B5430">
        <v>381</v>
      </c>
      <c r="C5430">
        <f t="shared" si="84"/>
        <v>812</v>
      </c>
    </row>
    <row r="5431" spans="1:3" x14ac:dyDescent="0.3">
      <c r="A5431" t="s">
        <v>5456</v>
      </c>
      <c r="B5431">
        <v>87</v>
      </c>
      <c r="C5431">
        <f t="shared" si="84"/>
        <v>224</v>
      </c>
    </row>
    <row r="5432" spans="1:3" x14ac:dyDescent="0.3">
      <c r="A5432" t="s">
        <v>5457</v>
      </c>
      <c r="B5432">
        <v>102</v>
      </c>
      <c r="C5432">
        <f t="shared" si="84"/>
        <v>254</v>
      </c>
    </row>
    <row r="5433" spans="1:3" x14ac:dyDescent="0.3">
      <c r="A5433" t="s">
        <v>5458</v>
      </c>
      <c r="B5433">
        <v>44</v>
      </c>
      <c r="C5433">
        <f t="shared" si="84"/>
        <v>138</v>
      </c>
    </row>
    <row r="5434" spans="1:3" x14ac:dyDescent="0.3">
      <c r="A5434" t="s">
        <v>5459</v>
      </c>
      <c r="B5434">
        <v>102</v>
      </c>
      <c r="C5434">
        <f t="shared" si="84"/>
        <v>254</v>
      </c>
    </row>
    <row r="5435" spans="1:3" x14ac:dyDescent="0.3">
      <c r="A5435" t="s">
        <v>5460</v>
      </c>
      <c r="B5435">
        <v>225</v>
      </c>
      <c r="C5435">
        <f t="shared" si="84"/>
        <v>500</v>
      </c>
    </row>
    <row r="5436" spans="1:3" x14ac:dyDescent="0.3">
      <c r="A5436" t="s">
        <v>5461</v>
      </c>
      <c r="B5436">
        <v>67</v>
      </c>
      <c r="C5436">
        <f t="shared" si="84"/>
        <v>184</v>
      </c>
    </row>
    <row r="5437" spans="1:3" x14ac:dyDescent="0.3">
      <c r="A5437" t="s">
        <v>5462</v>
      </c>
      <c r="B5437">
        <v>672</v>
      </c>
      <c r="C5437">
        <f t="shared" si="84"/>
        <v>1394</v>
      </c>
    </row>
    <row r="5438" spans="1:3" x14ac:dyDescent="0.3">
      <c r="A5438" t="s">
        <v>5463</v>
      </c>
      <c r="B5438">
        <v>33</v>
      </c>
      <c r="C5438">
        <f t="shared" si="84"/>
        <v>116</v>
      </c>
    </row>
    <row r="5439" spans="1:3" x14ac:dyDescent="0.3">
      <c r="A5439" t="s">
        <v>5464</v>
      </c>
      <c r="B5439">
        <v>215</v>
      </c>
      <c r="C5439">
        <f t="shared" si="84"/>
        <v>480</v>
      </c>
    </row>
    <row r="5440" spans="1:3" x14ac:dyDescent="0.3">
      <c r="A5440" t="s">
        <v>5465</v>
      </c>
      <c r="B5440">
        <v>60</v>
      </c>
      <c r="C5440">
        <f t="shared" si="84"/>
        <v>170</v>
      </c>
    </row>
    <row r="5441" spans="1:3" x14ac:dyDescent="0.3">
      <c r="A5441" t="s">
        <v>5466</v>
      </c>
      <c r="B5441">
        <v>160</v>
      </c>
      <c r="C5441">
        <f t="shared" si="84"/>
        <v>370</v>
      </c>
    </row>
    <row r="5442" spans="1:3" x14ac:dyDescent="0.3">
      <c r="A5442" t="s">
        <v>5467</v>
      </c>
      <c r="B5442">
        <v>27</v>
      </c>
      <c r="C5442">
        <f t="shared" si="84"/>
        <v>104</v>
      </c>
    </row>
    <row r="5443" spans="1:3" x14ac:dyDescent="0.3">
      <c r="A5443" t="s">
        <v>5468</v>
      </c>
      <c r="B5443">
        <v>341</v>
      </c>
      <c r="C5443">
        <f t="shared" ref="C5443:C5506" si="85">$F$3+$F$4*B5443</f>
        <v>732</v>
      </c>
    </row>
    <row r="5444" spans="1:3" x14ac:dyDescent="0.3">
      <c r="A5444" t="s">
        <v>5469</v>
      </c>
      <c r="B5444">
        <v>62</v>
      </c>
      <c r="C5444">
        <f t="shared" si="85"/>
        <v>174</v>
      </c>
    </row>
    <row r="5445" spans="1:3" x14ac:dyDescent="0.3">
      <c r="A5445" t="s">
        <v>5470</v>
      </c>
      <c r="B5445">
        <v>182</v>
      </c>
      <c r="C5445">
        <f t="shared" si="85"/>
        <v>414</v>
      </c>
    </row>
    <row r="5446" spans="1:3" x14ac:dyDescent="0.3">
      <c r="A5446" t="s">
        <v>5471</v>
      </c>
      <c r="B5446">
        <v>318</v>
      </c>
      <c r="C5446">
        <f t="shared" si="85"/>
        <v>686</v>
      </c>
    </row>
    <row r="5447" spans="1:3" x14ac:dyDescent="0.3">
      <c r="A5447" t="s">
        <v>5472</v>
      </c>
      <c r="B5447">
        <v>10</v>
      </c>
      <c r="C5447">
        <f t="shared" si="85"/>
        <v>70</v>
      </c>
    </row>
    <row r="5448" spans="1:3" x14ac:dyDescent="0.3">
      <c r="A5448" t="s">
        <v>5473</v>
      </c>
      <c r="B5448">
        <v>55</v>
      </c>
      <c r="C5448">
        <f t="shared" si="85"/>
        <v>160</v>
      </c>
    </row>
    <row r="5449" spans="1:3" x14ac:dyDescent="0.3">
      <c r="A5449" t="s">
        <v>5474</v>
      </c>
      <c r="B5449">
        <v>177</v>
      </c>
      <c r="C5449">
        <f t="shared" si="85"/>
        <v>404</v>
      </c>
    </row>
    <row r="5450" spans="1:3" x14ac:dyDescent="0.3">
      <c r="A5450" t="s">
        <v>5475</v>
      </c>
      <c r="B5450">
        <v>68</v>
      </c>
      <c r="C5450">
        <f t="shared" si="85"/>
        <v>186</v>
      </c>
    </row>
    <row r="5451" spans="1:3" x14ac:dyDescent="0.3">
      <c r="A5451" t="s">
        <v>5476</v>
      </c>
      <c r="B5451">
        <v>218</v>
      </c>
      <c r="C5451">
        <f t="shared" si="85"/>
        <v>486</v>
      </c>
    </row>
    <row r="5452" spans="1:3" x14ac:dyDescent="0.3">
      <c r="A5452" t="s">
        <v>5477</v>
      </c>
      <c r="B5452">
        <v>218</v>
      </c>
      <c r="C5452">
        <f t="shared" si="85"/>
        <v>486</v>
      </c>
    </row>
    <row r="5453" spans="1:3" x14ac:dyDescent="0.3">
      <c r="A5453" t="s">
        <v>5478</v>
      </c>
      <c r="B5453">
        <v>211</v>
      </c>
      <c r="C5453">
        <f t="shared" si="85"/>
        <v>472</v>
      </c>
    </row>
    <row r="5454" spans="1:3" x14ac:dyDescent="0.3">
      <c r="A5454" t="s">
        <v>5479</v>
      </c>
      <c r="B5454">
        <v>88</v>
      </c>
      <c r="C5454">
        <f t="shared" si="85"/>
        <v>226</v>
      </c>
    </row>
    <row r="5455" spans="1:3" x14ac:dyDescent="0.3">
      <c r="A5455" t="s">
        <v>5480</v>
      </c>
      <c r="B5455">
        <v>31</v>
      </c>
      <c r="C5455">
        <f t="shared" si="85"/>
        <v>112</v>
      </c>
    </row>
    <row r="5456" spans="1:3" x14ac:dyDescent="0.3">
      <c r="A5456" t="s">
        <v>5481</v>
      </c>
      <c r="B5456">
        <v>177</v>
      </c>
      <c r="C5456">
        <f t="shared" si="85"/>
        <v>404</v>
      </c>
    </row>
    <row r="5457" spans="1:3" x14ac:dyDescent="0.3">
      <c r="A5457" t="s">
        <v>5482</v>
      </c>
      <c r="B5457">
        <v>10</v>
      </c>
      <c r="C5457">
        <f t="shared" si="85"/>
        <v>70</v>
      </c>
    </row>
    <row r="5458" spans="1:3" x14ac:dyDescent="0.3">
      <c r="A5458" t="s">
        <v>5483</v>
      </c>
      <c r="B5458">
        <v>160</v>
      </c>
      <c r="C5458">
        <f t="shared" si="85"/>
        <v>370</v>
      </c>
    </row>
    <row r="5459" spans="1:3" x14ac:dyDescent="0.3">
      <c r="A5459" t="s">
        <v>5484</v>
      </c>
      <c r="B5459">
        <v>74</v>
      </c>
      <c r="C5459">
        <f t="shared" si="85"/>
        <v>198</v>
      </c>
    </row>
    <row r="5460" spans="1:3" x14ac:dyDescent="0.3">
      <c r="A5460" t="s">
        <v>5485</v>
      </c>
      <c r="B5460">
        <v>123</v>
      </c>
      <c r="C5460">
        <f t="shared" si="85"/>
        <v>296</v>
      </c>
    </row>
    <row r="5461" spans="1:3" x14ac:dyDescent="0.3">
      <c r="A5461" t="s">
        <v>5486</v>
      </c>
      <c r="B5461">
        <v>136</v>
      </c>
      <c r="C5461">
        <f t="shared" si="85"/>
        <v>322</v>
      </c>
    </row>
    <row r="5462" spans="1:3" x14ac:dyDescent="0.3">
      <c r="A5462" t="s">
        <v>5487</v>
      </c>
      <c r="B5462">
        <v>132</v>
      </c>
      <c r="C5462">
        <f t="shared" si="85"/>
        <v>314</v>
      </c>
    </row>
    <row r="5463" spans="1:3" x14ac:dyDescent="0.3">
      <c r="A5463" t="s">
        <v>5488</v>
      </c>
      <c r="B5463">
        <v>514</v>
      </c>
      <c r="C5463">
        <f t="shared" si="85"/>
        <v>1078</v>
      </c>
    </row>
    <row r="5464" spans="1:3" x14ac:dyDescent="0.3">
      <c r="A5464" t="s">
        <v>5489</v>
      </c>
      <c r="B5464">
        <v>135</v>
      </c>
      <c r="C5464">
        <f t="shared" si="85"/>
        <v>320</v>
      </c>
    </row>
    <row r="5465" spans="1:3" x14ac:dyDescent="0.3">
      <c r="A5465" t="s">
        <v>5490</v>
      </c>
      <c r="B5465">
        <v>15</v>
      </c>
      <c r="C5465">
        <f t="shared" si="85"/>
        <v>80</v>
      </c>
    </row>
    <row r="5466" spans="1:3" x14ac:dyDescent="0.3">
      <c r="A5466" t="s">
        <v>5491</v>
      </c>
      <c r="B5466">
        <v>776</v>
      </c>
      <c r="C5466">
        <f t="shared" si="85"/>
        <v>1602</v>
      </c>
    </row>
    <row r="5467" spans="1:3" x14ac:dyDescent="0.3">
      <c r="A5467" t="s">
        <v>5492</v>
      </c>
      <c r="B5467">
        <v>33</v>
      </c>
      <c r="C5467">
        <f t="shared" si="85"/>
        <v>116</v>
      </c>
    </row>
    <row r="5468" spans="1:3" x14ac:dyDescent="0.3">
      <c r="A5468" t="s">
        <v>5493</v>
      </c>
      <c r="B5468">
        <v>66</v>
      </c>
      <c r="C5468">
        <f t="shared" si="85"/>
        <v>182</v>
      </c>
    </row>
    <row r="5469" spans="1:3" x14ac:dyDescent="0.3">
      <c r="A5469" t="s">
        <v>5494</v>
      </c>
      <c r="B5469">
        <v>47</v>
      </c>
      <c r="C5469">
        <f t="shared" si="85"/>
        <v>144</v>
      </c>
    </row>
    <row r="5470" spans="1:3" x14ac:dyDescent="0.3">
      <c r="A5470" t="s">
        <v>5495</v>
      </c>
      <c r="B5470">
        <v>224</v>
      </c>
      <c r="C5470">
        <f t="shared" si="85"/>
        <v>498</v>
      </c>
    </row>
    <row r="5471" spans="1:3" x14ac:dyDescent="0.3">
      <c r="A5471" t="s">
        <v>5496</v>
      </c>
      <c r="B5471">
        <v>70</v>
      </c>
      <c r="C5471">
        <f t="shared" si="85"/>
        <v>190</v>
      </c>
    </row>
    <row r="5472" spans="1:3" x14ac:dyDescent="0.3">
      <c r="A5472" t="s">
        <v>5497</v>
      </c>
      <c r="B5472">
        <v>166</v>
      </c>
      <c r="C5472">
        <f t="shared" si="85"/>
        <v>382</v>
      </c>
    </row>
    <row r="5473" spans="1:3" x14ac:dyDescent="0.3">
      <c r="A5473" t="s">
        <v>5498</v>
      </c>
      <c r="B5473">
        <v>315</v>
      </c>
      <c r="C5473">
        <f t="shared" si="85"/>
        <v>680</v>
      </c>
    </row>
    <row r="5474" spans="1:3" x14ac:dyDescent="0.3">
      <c r="A5474" t="s">
        <v>5499</v>
      </c>
      <c r="B5474">
        <v>171</v>
      </c>
      <c r="C5474">
        <f t="shared" si="85"/>
        <v>392</v>
      </c>
    </row>
    <row r="5475" spans="1:3" x14ac:dyDescent="0.3">
      <c r="A5475" t="s">
        <v>5500</v>
      </c>
      <c r="B5475">
        <v>86</v>
      </c>
      <c r="C5475">
        <f t="shared" si="85"/>
        <v>222</v>
      </c>
    </row>
    <row r="5476" spans="1:3" x14ac:dyDescent="0.3">
      <c r="A5476" t="s">
        <v>5501</v>
      </c>
      <c r="B5476">
        <v>434</v>
      </c>
      <c r="C5476">
        <f t="shared" si="85"/>
        <v>918</v>
      </c>
    </row>
    <row r="5477" spans="1:3" x14ac:dyDescent="0.3">
      <c r="A5477" t="s">
        <v>5502</v>
      </c>
      <c r="B5477">
        <v>19</v>
      </c>
      <c r="C5477">
        <f t="shared" si="85"/>
        <v>88</v>
      </c>
    </row>
    <row r="5478" spans="1:3" x14ac:dyDescent="0.3">
      <c r="A5478" t="s">
        <v>5503</v>
      </c>
      <c r="B5478">
        <v>15</v>
      </c>
      <c r="C5478">
        <f t="shared" si="85"/>
        <v>80</v>
      </c>
    </row>
    <row r="5479" spans="1:3" x14ac:dyDescent="0.3">
      <c r="A5479" t="s">
        <v>5504</v>
      </c>
      <c r="B5479">
        <v>406</v>
      </c>
      <c r="C5479">
        <f t="shared" si="85"/>
        <v>862</v>
      </c>
    </row>
    <row r="5480" spans="1:3" x14ac:dyDescent="0.3">
      <c r="A5480" t="s">
        <v>5505</v>
      </c>
      <c r="B5480">
        <v>11</v>
      </c>
      <c r="C5480">
        <f t="shared" si="85"/>
        <v>72</v>
      </c>
    </row>
    <row r="5481" spans="1:3" x14ac:dyDescent="0.3">
      <c r="A5481" t="s">
        <v>5506</v>
      </c>
      <c r="B5481">
        <v>998</v>
      </c>
      <c r="C5481">
        <f t="shared" si="85"/>
        <v>2046</v>
      </c>
    </row>
    <row r="5482" spans="1:3" x14ac:dyDescent="0.3">
      <c r="A5482" t="s">
        <v>5507</v>
      </c>
      <c r="B5482">
        <v>82</v>
      </c>
      <c r="C5482">
        <f t="shared" si="85"/>
        <v>214</v>
      </c>
    </row>
    <row r="5483" spans="1:3" x14ac:dyDescent="0.3">
      <c r="A5483" t="s">
        <v>5508</v>
      </c>
      <c r="B5483">
        <v>319</v>
      </c>
      <c r="C5483">
        <f t="shared" si="85"/>
        <v>688</v>
      </c>
    </row>
    <row r="5484" spans="1:3" x14ac:dyDescent="0.3">
      <c r="A5484" t="s">
        <v>5509</v>
      </c>
      <c r="B5484">
        <v>1580</v>
      </c>
      <c r="C5484">
        <f t="shared" si="85"/>
        <v>3210</v>
      </c>
    </row>
    <row r="5485" spans="1:3" x14ac:dyDescent="0.3">
      <c r="A5485" t="s">
        <v>5510</v>
      </c>
      <c r="B5485">
        <v>348</v>
      </c>
      <c r="C5485">
        <f t="shared" si="85"/>
        <v>746</v>
      </c>
    </row>
    <row r="5486" spans="1:3" x14ac:dyDescent="0.3">
      <c r="A5486" t="s">
        <v>5511</v>
      </c>
      <c r="B5486">
        <v>24</v>
      </c>
      <c r="C5486">
        <f t="shared" si="85"/>
        <v>98</v>
      </c>
    </row>
    <row r="5487" spans="1:3" x14ac:dyDescent="0.3">
      <c r="A5487" t="s">
        <v>5512</v>
      </c>
      <c r="B5487">
        <v>66</v>
      </c>
      <c r="C5487">
        <f t="shared" si="85"/>
        <v>182</v>
      </c>
    </row>
    <row r="5488" spans="1:3" x14ac:dyDescent="0.3">
      <c r="A5488" t="s">
        <v>5513</v>
      </c>
      <c r="B5488">
        <v>726</v>
      </c>
      <c r="C5488">
        <f t="shared" si="85"/>
        <v>1502</v>
      </c>
    </row>
    <row r="5489" spans="1:3" x14ac:dyDescent="0.3">
      <c r="A5489" t="s">
        <v>5514</v>
      </c>
      <c r="B5489">
        <v>126</v>
      </c>
      <c r="C5489">
        <f t="shared" si="85"/>
        <v>302</v>
      </c>
    </row>
    <row r="5490" spans="1:3" x14ac:dyDescent="0.3">
      <c r="A5490" t="s">
        <v>5515</v>
      </c>
      <c r="B5490">
        <v>38</v>
      </c>
      <c r="C5490">
        <f t="shared" si="85"/>
        <v>126</v>
      </c>
    </row>
    <row r="5491" spans="1:3" x14ac:dyDescent="0.3">
      <c r="A5491" t="s">
        <v>5516</v>
      </c>
      <c r="B5491">
        <v>36</v>
      </c>
      <c r="C5491">
        <f t="shared" si="85"/>
        <v>122</v>
      </c>
    </row>
    <row r="5492" spans="1:3" x14ac:dyDescent="0.3">
      <c r="A5492" t="s">
        <v>5517</v>
      </c>
      <c r="B5492">
        <v>224</v>
      </c>
      <c r="C5492">
        <f t="shared" si="85"/>
        <v>498</v>
      </c>
    </row>
    <row r="5493" spans="1:3" x14ac:dyDescent="0.3">
      <c r="A5493" t="s">
        <v>5518</v>
      </c>
      <c r="B5493">
        <v>50</v>
      </c>
      <c r="C5493">
        <f t="shared" si="85"/>
        <v>150</v>
      </c>
    </row>
    <row r="5494" spans="1:3" x14ac:dyDescent="0.3">
      <c r="A5494" t="s">
        <v>5519</v>
      </c>
      <c r="B5494">
        <v>81</v>
      </c>
      <c r="C5494">
        <f t="shared" si="85"/>
        <v>212</v>
      </c>
    </row>
    <row r="5495" spans="1:3" x14ac:dyDescent="0.3">
      <c r="A5495" t="s">
        <v>5520</v>
      </c>
      <c r="B5495">
        <v>572</v>
      </c>
      <c r="C5495">
        <f t="shared" si="85"/>
        <v>1194</v>
      </c>
    </row>
    <row r="5496" spans="1:3" x14ac:dyDescent="0.3">
      <c r="A5496" t="s">
        <v>5521</v>
      </c>
      <c r="B5496">
        <v>62</v>
      </c>
      <c r="C5496">
        <f t="shared" si="85"/>
        <v>174</v>
      </c>
    </row>
    <row r="5497" spans="1:3" x14ac:dyDescent="0.3">
      <c r="A5497" t="s">
        <v>5522</v>
      </c>
      <c r="B5497">
        <v>116</v>
      </c>
      <c r="C5497">
        <f t="shared" si="85"/>
        <v>282</v>
      </c>
    </row>
    <row r="5498" spans="1:3" x14ac:dyDescent="0.3">
      <c r="A5498" t="s">
        <v>5523</v>
      </c>
      <c r="B5498">
        <v>92</v>
      </c>
      <c r="C5498">
        <f t="shared" si="85"/>
        <v>234</v>
      </c>
    </row>
    <row r="5499" spans="1:3" x14ac:dyDescent="0.3">
      <c r="A5499" t="s">
        <v>5524</v>
      </c>
      <c r="B5499">
        <v>104</v>
      </c>
      <c r="C5499">
        <f t="shared" si="85"/>
        <v>258</v>
      </c>
    </row>
    <row r="5500" spans="1:3" x14ac:dyDescent="0.3">
      <c r="A5500" t="s">
        <v>5525</v>
      </c>
      <c r="B5500">
        <v>20</v>
      </c>
      <c r="C5500">
        <f t="shared" si="85"/>
        <v>90</v>
      </c>
    </row>
    <row r="5501" spans="1:3" x14ac:dyDescent="0.3">
      <c r="A5501" t="s">
        <v>5526</v>
      </c>
      <c r="B5501">
        <v>110</v>
      </c>
      <c r="C5501">
        <f t="shared" si="85"/>
        <v>270</v>
      </c>
    </row>
    <row r="5502" spans="1:3" x14ac:dyDescent="0.3">
      <c r="A5502" t="s">
        <v>5527</v>
      </c>
      <c r="B5502">
        <v>105</v>
      </c>
      <c r="C5502">
        <f t="shared" si="85"/>
        <v>260</v>
      </c>
    </row>
    <row r="5503" spans="1:3" x14ac:dyDescent="0.3">
      <c r="A5503" t="s">
        <v>5528</v>
      </c>
      <c r="B5503">
        <v>9</v>
      </c>
      <c r="C5503">
        <f t="shared" si="85"/>
        <v>68</v>
      </c>
    </row>
    <row r="5504" spans="1:3" x14ac:dyDescent="0.3">
      <c r="A5504" t="s">
        <v>5529</v>
      </c>
      <c r="B5504">
        <v>225</v>
      </c>
      <c r="C5504">
        <f t="shared" si="85"/>
        <v>500</v>
      </c>
    </row>
    <row r="5505" spans="1:3" x14ac:dyDescent="0.3">
      <c r="A5505" t="s">
        <v>5530</v>
      </c>
      <c r="B5505">
        <v>135</v>
      </c>
      <c r="C5505">
        <f t="shared" si="85"/>
        <v>320</v>
      </c>
    </row>
    <row r="5506" spans="1:3" x14ac:dyDescent="0.3">
      <c r="A5506" t="s">
        <v>5531</v>
      </c>
      <c r="B5506">
        <v>160</v>
      </c>
      <c r="C5506">
        <f t="shared" si="85"/>
        <v>370</v>
      </c>
    </row>
    <row r="5507" spans="1:3" x14ac:dyDescent="0.3">
      <c r="A5507" t="s">
        <v>5532</v>
      </c>
      <c r="B5507">
        <v>181</v>
      </c>
      <c r="C5507">
        <f t="shared" ref="C5507:C5570" si="86">$F$3+$F$4*B5507</f>
        <v>412</v>
      </c>
    </row>
    <row r="5508" spans="1:3" x14ac:dyDescent="0.3">
      <c r="A5508" t="s">
        <v>5533</v>
      </c>
      <c r="B5508">
        <v>160</v>
      </c>
      <c r="C5508">
        <f t="shared" si="86"/>
        <v>370</v>
      </c>
    </row>
    <row r="5509" spans="1:3" x14ac:dyDescent="0.3">
      <c r="A5509" t="s">
        <v>5534</v>
      </c>
      <c r="B5509">
        <v>772</v>
      </c>
      <c r="C5509">
        <f t="shared" si="86"/>
        <v>1594</v>
      </c>
    </row>
    <row r="5510" spans="1:3" x14ac:dyDescent="0.3">
      <c r="A5510" t="s">
        <v>5535</v>
      </c>
      <c r="B5510">
        <v>202</v>
      </c>
      <c r="C5510">
        <f t="shared" si="86"/>
        <v>454</v>
      </c>
    </row>
    <row r="5511" spans="1:3" x14ac:dyDescent="0.3">
      <c r="A5511" t="s">
        <v>5536</v>
      </c>
      <c r="B5511">
        <v>31</v>
      </c>
      <c r="C5511">
        <f t="shared" si="86"/>
        <v>112</v>
      </c>
    </row>
    <row r="5512" spans="1:3" x14ac:dyDescent="0.3">
      <c r="A5512" t="s">
        <v>5537</v>
      </c>
      <c r="B5512">
        <v>328</v>
      </c>
      <c r="C5512">
        <f t="shared" si="86"/>
        <v>706</v>
      </c>
    </row>
    <row r="5513" spans="1:3" x14ac:dyDescent="0.3">
      <c r="A5513" t="s">
        <v>5538</v>
      </c>
      <c r="B5513">
        <v>382</v>
      </c>
      <c r="C5513">
        <f t="shared" si="86"/>
        <v>814</v>
      </c>
    </row>
    <row r="5514" spans="1:3" x14ac:dyDescent="0.3">
      <c r="A5514" t="s">
        <v>5539</v>
      </c>
      <c r="B5514">
        <v>88</v>
      </c>
      <c r="C5514">
        <f t="shared" si="86"/>
        <v>226</v>
      </c>
    </row>
    <row r="5515" spans="1:3" x14ac:dyDescent="0.3">
      <c r="A5515" t="s">
        <v>5540</v>
      </c>
      <c r="B5515">
        <v>357</v>
      </c>
      <c r="C5515">
        <f t="shared" si="86"/>
        <v>764</v>
      </c>
    </row>
    <row r="5516" spans="1:3" x14ac:dyDescent="0.3">
      <c r="A5516" t="s">
        <v>5541</v>
      </c>
      <c r="B5516">
        <v>355</v>
      </c>
      <c r="C5516">
        <f t="shared" si="86"/>
        <v>760</v>
      </c>
    </row>
    <row r="5517" spans="1:3" x14ac:dyDescent="0.3">
      <c r="A5517" t="s">
        <v>5542</v>
      </c>
      <c r="B5517">
        <v>28</v>
      </c>
      <c r="C5517">
        <f t="shared" si="86"/>
        <v>106</v>
      </c>
    </row>
    <row r="5518" spans="1:3" x14ac:dyDescent="0.3">
      <c r="A5518" t="s">
        <v>5543</v>
      </c>
      <c r="B5518">
        <v>0</v>
      </c>
      <c r="C5518">
        <f t="shared" si="86"/>
        <v>50</v>
      </c>
    </row>
    <row r="5519" spans="1:3" x14ac:dyDescent="0.3">
      <c r="A5519" t="s">
        <v>5544</v>
      </c>
      <c r="B5519">
        <v>64</v>
      </c>
      <c r="C5519">
        <f t="shared" si="86"/>
        <v>178</v>
      </c>
    </row>
    <row r="5520" spans="1:3" x14ac:dyDescent="0.3">
      <c r="A5520" t="s">
        <v>5545</v>
      </c>
      <c r="B5520">
        <v>61</v>
      </c>
      <c r="C5520">
        <f t="shared" si="86"/>
        <v>172</v>
      </c>
    </row>
    <row r="5521" spans="1:3" x14ac:dyDescent="0.3">
      <c r="A5521" t="s">
        <v>5546</v>
      </c>
      <c r="B5521">
        <v>15</v>
      </c>
      <c r="C5521">
        <f t="shared" si="86"/>
        <v>80</v>
      </c>
    </row>
    <row r="5522" spans="1:3" x14ac:dyDescent="0.3">
      <c r="A5522" t="s">
        <v>5547</v>
      </c>
      <c r="B5522">
        <v>8</v>
      </c>
      <c r="C5522">
        <f t="shared" si="86"/>
        <v>66</v>
      </c>
    </row>
    <row r="5523" spans="1:3" x14ac:dyDescent="0.3">
      <c r="A5523" t="s">
        <v>5548</v>
      </c>
      <c r="B5523">
        <v>171</v>
      </c>
      <c r="C5523">
        <f t="shared" si="86"/>
        <v>392</v>
      </c>
    </row>
    <row r="5524" spans="1:3" x14ac:dyDescent="0.3">
      <c r="A5524" t="s">
        <v>5549</v>
      </c>
      <c r="B5524">
        <v>34</v>
      </c>
      <c r="C5524">
        <f t="shared" si="86"/>
        <v>118</v>
      </c>
    </row>
    <row r="5525" spans="1:3" x14ac:dyDescent="0.3">
      <c r="A5525" t="s">
        <v>5550</v>
      </c>
      <c r="B5525">
        <v>136</v>
      </c>
      <c r="C5525">
        <f t="shared" si="86"/>
        <v>322</v>
      </c>
    </row>
    <row r="5526" spans="1:3" x14ac:dyDescent="0.3">
      <c r="A5526" t="s">
        <v>5551</v>
      </c>
      <c r="B5526">
        <v>100</v>
      </c>
      <c r="C5526">
        <f t="shared" si="86"/>
        <v>250</v>
      </c>
    </row>
    <row r="5527" spans="1:3" x14ac:dyDescent="0.3">
      <c r="A5527" t="s">
        <v>5552</v>
      </c>
      <c r="B5527">
        <v>2000</v>
      </c>
      <c r="C5527">
        <f t="shared" si="86"/>
        <v>4050</v>
      </c>
    </row>
    <row r="5528" spans="1:3" x14ac:dyDescent="0.3">
      <c r="A5528" t="s">
        <v>5553</v>
      </c>
      <c r="B5528">
        <v>884</v>
      </c>
      <c r="C5528">
        <f t="shared" si="86"/>
        <v>1818</v>
      </c>
    </row>
    <row r="5529" spans="1:3" x14ac:dyDescent="0.3">
      <c r="A5529" t="s">
        <v>5554</v>
      </c>
      <c r="B5529">
        <v>846</v>
      </c>
      <c r="C5529">
        <f t="shared" si="86"/>
        <v>1742</v>
      </c>
    </row>
    <row r="5530" spans="1:3" x14ac:dyDescent="0.3">
      <c r="A5530" t="s">
        <v>5555</v>
      </c>
      <c r="B5530">
        <v>151</v>
      </c>
      <c r="C5530">
        <f t="shared" si="86"/>
        <v>352</v>
      </c>
    </row>
    <row r="5531" spans="1:3" x14ac:dyDescent="0.3">
      <c r="A5531" t="s">
        <v>5556</v>
      </c>
      <c r="B5531">
        <v>875</v>
      </c>
      <c r="C5531">
        <f t="shared" si="86"/>
        <v>1800</v>
      </c>
    </row>
    <row r="5532" spans="1:3" x14ac:dyDescent="0.3">
      <c r="A5532" t="s">
        <v>5557</v>
      </c>
      <c r="B5532">
        <v>1340</v>
      </c>
      <c r="C5532">
        <f t="shared" si="86"/>
        <v>2730</v>
      </c>
    </row>
    <row r="5533" spans="1:3" x14ac:dyDescent="0.3">
      <c r="A5533" t="s">
        <v>5558</v>
      </c>
      <c r="B5533">
        <v>44</v>
      </c>
      <c r="C5533">
        <f t="shared" si="86"/>
        <v>138</v>
      </c>
    </row>
    <row r="5534" spans="1:3" x14ac:dyDescent="0.3">
      <c r="A5534" t="s">
        <v>5559</v>
      </c>
      <c r="B5534">
        <v>56</v>
      </c>
      <c r="C5534">
        <f t="shared" si="86"/>
        <v>162</v>
      </c>
    </row>
    <row r="5535" spans="1:3" x14ac:dyDescent="0.3">
      <c r="A5535" t="s">
        <v>5560</v>
      </c>
      <c r="B5535">
        <v>88</v>
      </c>
      <c r="C5535">
        <f t="shared" si="86"/>
        <v>226</v>
      </c>
    </row>
    <row r="5536" spans="1:3" x14ac:dyDescent="0.3">
      <c r="A5536" t="s">
        <v>5561</v>
      </c>
      <c r="B5536">
        <v>2980</v>
      </c>
      <c r="C5536">
        <f t="shared" si="86"/>
        <v>6010</v>
      </c>
    </row>
    <row r="5537" spans="1:3" x14ac:dyDescent="0.3">
      <c r="A5537" t="s">
        <v>5562</v>
      </c>
      <c r="B5537">
        <v>211</v>
      </c>
      <c r="C5537">
        <f t="shared" si="86"/>
        <v>472</v>
      </c>
    </row>
    <row r="5538" spans="1:3" x14ac:dyDescent="0.3">
      <c r="A5538" t="s">
        <v>5563</v>
      </c>
      <c r="B5538">
        <v>4</v>
      </c>
      <c r="C5538">
        <f t="shared" si="86"/>
        <v>58</v>
      </c>
    </row>
    <row r="5539" spans="1:3" x14ac:dyDescent="0.3">
      <c r="A5539" t="s">
        <v>5564</v>
      </c>
      <c r="B5539">
        <v>124</v>
      </c>
      <c r="C5539">
        <f t="shared" si="86"/>
        <v>298</v>
      </c>
    </row>
    <row r="5540" spans="1:3" x14ac:dyDescent="0.3">
      <c r="A5540" t="s">
        <v>5565</v>
      </c>
      <c r="B5540">
        <v>12</v>
      </c>
      <c r="C5540">
        <f t="shared" si="86"/>
        <v>74</v>
      </c>
    </row>
    <row r="5541" spans="1:3" x14ac:dyDescent="0.3">
      <c r="A5541" t="s">
        <v>5566</v>
      </c>
      <c r="B5541">
        <v>150</v>
      </c>
      <c r="C5541">
        <f t="shared" si="86"/>
        <v>350</v>
      </c>
    </row>
    <row r="5542" spans="1:3" x14ac:dyDescent="0.3">
      <c r="A5542" t="s">
        <v>5567</v>
      </c>
      <c r="B5542">
        <v>120</v>
      </c>
      <c r="C5542">
        <f t="shared" si="86"/>
        <v>290</v>
      </c>
    </row>
    <row r="5543" spans="1:3" x14ac:dyDescent="0.3">
      <c r="A5543" t="s">
        <v>5568</v>
      </c>
      <c r="B5543">
        <v>97</v>
      </c>
      <c r="C5543">
        <f t="shared" si="86"/>
        <v>244</v>
      </c>
    </row>
    <row r="5544" spans="1:3" x14ac:dyDescent="0.3">
      <c r="A5544" t="s">
        <v>5569</v>
      </c>
      <c r="B5544">
        <v>49</v>
      </c>
      <c r="C5544">
        <f t="shared" si="86"/>
        <v>148</v>
      </c>
    </row>
    <row r="5545" spans="1:3" x14ac:dyDescent="0.3">
      <c r="A5545" t="s">
        <v>5570</v>
      </c>
      <c r="B5545">
        <v>112</v>
      </c>
      <c r="C5545">
        <f t="shared" si="86"/>
        <v>274</v>
      </c>
    </row>
    <row r="5546" spans="1:3" x14ac:dyDescent="0.3">
      <c r="A5546" t="s">
        <v>5571</v>
      </c>
      <c r="B5546">
        <v>1053</v>
      </c>
      <c r="C5546">
        <f t="shared" si="86"/>
        <v>2156</v>
      </c>
    </row>
    <row r="5547" spans="1:3" x14ac:dyDescent="0.3">
      <c r="A5547" t="s">
        <v>5572</v>
      </c>
      <c r="B5547">
        <v>20</v>
      </c>
      <c r="C5547">
        <f t="shared" si="86"/>
        <v>90</v>
      </c>
    </row>
    <row r="5548" spans="1:3" x14ac:dyDescent="0.3">
      <c r="A5548" t="s">
        <v>5573</v>
      </c>
      <c r="B5548">
        <v>114</v>
      </c>
      <c r="C5548">
        <f t="shared" si="86"/>
        <v>278</v>
      </c>
    </row>
    <row r="5549" spans="1:3" x14ac:dyDescent="0.3">
      <c r="A5549" t="s">
        <v>5574</v>
      </c>
      <c r="B5549">
        <v>25</v>
      </c>
      <c r="C5549">
        <f t="shared" si="86"/>
        <v>100</v>
      </c>
    </row>
    <row r="5550" spans="1:3" x14ac:dyDescent="0.3">
      <c r="A5550" t="s">
        <v>5575</v>
      </c>
      <c r="B5550">
        <v>250</v>
      </c>
      <c r="C5550">
        <f t="shared" si="86"/>
        <v>550</v>
      </c>
    </row>
    <row r="5551" spans="1:3" x14ac:dyDescent="0.3">
      <c r="A5551" t="s">
        <v>5576</v>
      </c>
      <c r="B5551">
        <v>60</v>
      </c>
      <c r="C5551">
        <f t="shared" si="86"/>
        <v>170</v>
      </c>
    </row>
    <row r="5552" spans="1:3" x14ac:dyDescent="0.3">
      <c r="A5552" t="s">
        <v>5577</v>
      </c>
      <c r="B5552">
        <v>23</v>
      </c>
      <c r="C5552">
        <f t="shared" si="86"/>
        <v>96</v>
      </c>
    </row>
    <row r="5553" spans="1:3" x14ac:dyDescent="0.3">
      <c r="A5553" t="s">
        <v>5578</v>
      </c>
      <c r="B5553">
        <v>26</v>
      </c>
      <c r="C5553">
        <f t="shared" si="86"/>
        <v>102</v>
      </c>
    </row>
    <row r="5554" spans="1:3" x14ac:dyDescent="0.3">
      <c r="A5554" t="s">
        <v>5579</v>
      </c>
      <c r="B5554">
        <v>0</v>
      </c>
      <c r="C5554">
        <f t="shared" si="86"/>
        <v>50</v>
      </c>
    </row>
    <row r="5555" spans="1:3" x14ac:dyDescent="0.3">
      <c r="A5555" t="s">
        <v>5580</v>
      </c>
      <c r="B5555">
        <v>31</v>
      </c>
      <c r="C5555">
        <f t="shared" si="86"/>
        <v>112</v>
      </c>
    </row>
    <row r="5556" spans="1:3" x14ac:dyDescent="0.3">
      <c r="A5556" t="s">
        <v>5581</v>
      </c>
      <c r="B5556">
        <v>224</v>
      </c>
      <c r="C5556">
        <f t="shared" si="86"/>
        <v>498</v>
      </c>
    </row>
    <row r="5557" spans="1:3" x14ac:dyDescent="0.3">
      <c r="A5557" t="s">
        <v>5582</v>
      </c>
      <c r="B5557">
        <v>227</v>
      </c>
      <c r="C5557">
        <f t="shared" si="86"/>
        <v>504</v>
      </c>
    </row>
    <row r="5558" spans="1:3" x14ac:dyDescent="0.3">
      <c r="A5558" t="s">
        <v>5583</v>
      </c>
      <c r="B5558">
        <v>240</v>
      </c>
      <c r="C5558">
        <f t="shared" si="86"/>
        <v>530</v>
      </c>
    </row>
    <row r="5559" spans="1:3" x14ac:dyDescent="0.3">
      <c r="A5559" t="s">
        <v>5584</v>
      </c>
      <c r="B5559">
        <v>1000</v>
      </c>
      <c r="C5559">
        <f t="shared" si="86"/>
        <v>2050</v>
      </c>
    </row>
    <row r="5560" spans="1:3" x14ac:dyDescent="0.3">
      <c r="A5560" t="s">
        <v>5585</v>
      </c>
      <c r="B5560">
        <v>218</v>
      </c>
      <c r="C5560">
        <f t="shared" si="86"/>
        <v>486</v>
      </c>
    </row>
    <row r="5561" spans="1:3" x14ac:dyDescent="0.3">
      <c r="A5561" t="s">
        <v>5586</v>
      </c>
      <c r="B5561">
        <v>1</v>
      </c>
      <c r="C5561">
        <f t="shared" si="86"/>
        <v>52</v>
      </c>
    </row>
    <row r="5562" spans="1:3" x14ac:dyDescent="0.3">
      <c r="A5562" t="s">
        <v>5587</v>
      </c>
      <c r="B5562">
        <v>100</v>
      </c>
      <c r="C5562">
        <f t="shared" si="86"/>
        <v>250</v>
      </c>
    </row>
    <row r="5563" spans="1:3" x14ac:dyDescent="0.3">
      <c r="A5563" t="s">
        <v>5588</v>
      </c>
      <c r="B5563">
        <v>0</v>
      </c>
      <c r="C5563">
        <f t="shared" si="86"/>
        <v>50</v>
      </c>
    </row>
    <row r="5564" spans="1:3" x14ac:dyDescent="0.3">
      <c r="A5564" t="s">
        <v>5589</v>
      </c>
      <c r="B5564">
        <v>65</v>
      </c>
      <c r="C5564">
        <f t="shared" si="86"/>
        <v>180</v>
      </c>
    </row>
    <row r="5565" spans="1:3" x14ac:dyDescent="0.3">
      <c r="A5565" t="s">
        <v>5590</v>
      </c>
      <c r="B5565">
        <v>84</v>
      </c>
      <c r="C5565">
        <f t="shared" si="86"/>
        <v>218</v>
      </c>
    </row>
    <row r="5566" spans="1:3" x14ac:dyDescent="0.3">
      <c r="A5566" t="s">
        <v>5591</v>
      </c>
      <c r="B5566">
        <v>18</v>
      </c>
      <c r="C5566">
        <f t="shared" si="86"/>
        <v>86</v>
      </c>
    </row>
    <row r="5567" spans="1:3" x14ac:dyDescent="0.3">
      <c r="A5567" t="s">
        <v>5592</v>
      </c>
      <c r="B5567">
        <v>360</v>
      </c>
      <c r="C5567">
        <f t="shared" si="86"/>
        <v>770</v>
      </c>
    </row>
    <row r="5568" spans="1:3" x14ac:dyDescent="0.3">
      <c r="A5568" t="s">
        <v>5593</v>
      </c>
      <c r="B5568">
        <v>142</v>
      </c>
      <c r="C5568">
        <f t="shared" si="86"/>
        <v>334</v>
      </c>
    </row>
    <row r="5569" spans="1:3" x14ac:dyDescent="0.3">
      <c r="A5569" t="s">
        <v>5594</v>
      </c>
      <c r="B5569">
        <v>91</v>
      </c>
      <c r="C5569">
        <f t="shared" si="86"/>
        <v>232</v>
      </c>
    </row>
    <row r="5570" spans="1:3" x14ac:dyDescent="0.3">
      <c r="A5570" t="s">
        <v>5595</v>
      </c>
      <c r="B5570">
        <v>302</v>
      </c>
      <c r="C5570">
        <f t="shared" si="86"/>
        <v>654</v>
      </c>
    </row>
    <row r="5571" spans="1:3" x14ac:dyDescent="0.3">
      <c r="A5571" t="s">
        <v>5596</v>
      </c>
      <c r="B5571">
        <v>555</v>
      </c>
      <c r="C5571">
        <f t="shared" ref="C5571:C5634" si="87">$F$3+$F$4*B5571</f>
        <v>1160</v>
      </c>
    </row>
    <row r="5572" spans="1:3" x14ac:dyDescent="0.3">
      <c r="A5572" t="s">
        <v>5597</v>
      </c>
      <c r="B5572">
        <v>40</v>
      </c>
      <c r="C5572">
        <f t="shared" si="87"/>
        <v>130</v>
      </c>
    </row>
    <row r="5573" spans="1:3" x14ac:dyDescent="0.3">
      <c r="A5573" t="s">
        <v>5598</v>
      </c>
      <c r="B5573">
        <v>69</v>
      </c>
      <c r="C5573">
        <f t="shared" si="87"/>
        <v>188</v>
      </c>
    </row>
    <row r="5574" spans="1:3" x14ac:dyDescent="0.3">
      <c r="A5574" t="s">
        <v>5599</v>
      </c>
      <c r="B5574">
        <v>150</v>
      </c>
      <c r="C5574">
        <f t="shared" si="87"/>
        <v>350</v>
      </c>
    </row>
    <row r="5575" spans="1:3" x14ac:dyDescent="0.3">
      <c r="A5575" t="s">
        <v>5600</v>
      </c>
      <c r="B5575">
        <v>118</v>
      </c>
      <c r="C5575">
        <f t="shared" si="87"/>
        <v>286</v>
      </c>
    </row>
    <row r="5576" spans="1:3" x14ac:dyDescent="0.3">
      <c r="A5576" t="s">
        <v>5601</v>
      </c>
      <c r="B5576">
        <v>125</v>
      </c>
      <c r="C5576">
        <f t="shared" si="87"/>
        <v>300</v>
      </c>
    </row>
    <row r="5577" spans="1:3" x14ac:dyDescent="0.3">
      <c r="A5577" t="s">
        <v>5602</v>
      </c>
      <c r="B5577">
        <v>180</v>
      </c>
      <c r="C5577">
        <f t="shared" si="87"/>
        <v>410</v>
      </c>
    </row>
    <row r="5578" spans="1:3" x14ac:dyDescent="0.3">
      <c r="A5578" t="s">
        <v>5603</v>
      </c>
      <c r="B5578">
        <v>20</v>
      </c>
      <c r="C5578">
        <f t="shared" si="87"/>
        <v>90</v>
      </c>
    </row>
    <row r="5579" spans="1:3" x14ac:dyDescent="0.3">
      <c r="A5579" t="s">
        <v>5604</v>
      </c>
      <c r="B5579">
        <v>15</v>
      </c>
      <c r="C5579">
        <f t="shared" si="87"/>
        <v>80</v>
      </c>
    </row>
    <row r="5580" spans="1:3" x14ac:dyDescent="0.3">
      <c r="A5580" t="s">
        <v>5605</v>
      </c>
      <c r="B5580">
        <v>0</v>
      </c>
      <c r="C5580">
        <f t="shared" si="87"/>
        <v>50</v>
      </c>
    </row>
    <row r="5581" spans="1:3" x14ac:dyDescent="0.3">
      <c r="A5581" t="s">
        <v>5606</v>
      </c>
      <c r="B5581">
        <v>133</v>
      </c>
      <c r="C5581">
        <f t="shared" si="87"/>
        <v>316</v>
      </c>
    </row>
    <row r="5582" spans="1:3" x14ac:dyDescent="0.3">
      <c r="A5582" t="s">
        <v>5607</v>
      </c>
      <c r="B5582">
        <v>6</v>
      </c>
      <c r="C5582">
        <f t="shared" si="87"/>
        <v>62</v>
      </c>
    </row>
    <row r="5583" spans="1:3" x14ac:dyDescent="0.3">
      <c r="A5583" t="s">
        <v>5608</v>
      </c>
      <c r="B5583">
        <v>53</v>
      </c>
      <c r="C5583">
        <f t="shared" si="87"/>
        <v>156</v>
      </c>
    </row>
    <row r="5584" spans="1:3" x14ac:dyDescent="0.3">
      <c r="A5584" t="s">
        <v>5609</v>
      </c>
      <c r="B5584">
        <v>495</v>
      </c>
      <c r="C5584">
        <f t="shared" si="87"/>
        <v>1040</v>
      </c>
    </row>
    <row r="5585" spans="1:3" x14ac:dyDescent="0.3">
      <c r="A5585" t="s">
        <v>5610</v>
      </c>
      <c r="B5585">
        <v>107</v>
      </c>
      <c r="C5585">
        <f t="shared" si="87"/>
        <v>264</v>
      </c>
    </row>
    <row r="5586" spans="1:3" x14ac:dyDescent="0.3">
      <c r="A5586" t="s">
        <v>5611</v>
      </c>
      <c r="B5586">
        <v>312</v>
      </c>
      <c r="C5586">
        <f t="shared" si="87"/>
        <v>674</v>
      </c>
    </row>
    <row r="5587" spans="1:3" x14ac:dyDescent="0.3">
      <c r="A5587" t="s">
        <v>5612</v>
      </c>
      <c r="B5587">
        <v>264</v>
      </c>
      <c r="C5587">
        <f t="shared" si="87"/>
        <v>578</v>
      </c>
    </row>
    <row r="5588" spans="1:3" x14ac:dyDescent="0.3">
      <c r="A5588" t="s">
        <v>5613</v>
      </c>
      <c r="B5588">
        <v>850</v>
      </c>
      <c r="C5588">
        <f t="shared" si="87"/>
        <v>1750</v>
      </c>
    </row>
    <row r="5589" spans="1:3" x14ac:dyDescent="0.3">
      <c r="A5589" t="s">
        <v>5614</v>
      </c>
      <c r="B5589">
        <v>214</v>
      </c>
      <c r="C5589">
        <f t="shared" si="87"/>
        <v>478</v>
      </c>
    </row>
    <row r="5590" spans="1:3" x14ac:dyDescent="0.3">
      <c r="A5590" t="s">
        <v>5615</v>
      </c>
      <c r="B5590">
        <v>30</v>
      </c>
      <c r="C5590">
        <f t="shared" si="87"/>
        <v>110</v>
      </c>
    </row>
    <row r="5591" spans="1:3" x14ac:dyDescent="0.3">
      <c r="A5591" t="s">
        <v>5616</v>
      </c>
      <c r="B5591">
        <v>252</v>
      </c>
      <c r="C5591">
        <f t="shared" si="87"/>
        <v>554</v>
      </c>
    </row>
    <row r="5592" spans="1:3" x14ac:dyDescent="0.3">
      <c r="A5592" t="s">
        <v>5617</v>
      </c>
      <c r="B5592">
        <v>1661</v>
      </c>
      <c r="C5592">
        <f t="shared" si="87"/>
        <v>3372</v>
      </c>
    </row>
    <row r="5593" spans="1:3" x14ac:dyDescent="0.3">
      <c r="A5593" t="s">
        <v>5618</v>
      </c>
      <c r="B5593">
        <v>10</v>
      </c>
      <c r="C5593">
        <f t="shared" si="87"/>
        <v>70</v>
      </c>
    </row>
    <row r="5594" spans="1:3" x14ac:dyDescent="0.3">
      <c r="A5594" t="s">
        <v>5619</v>
      </c>
      <c r="B5594">
        <v>0</v>
      </c>
      <c r="C5594">
        <f t="shared" si="87"/>
        <v>50</v>
      </c>
    </row>
    <row r="5595" spans="1:3" x14ac:dyDescent="0.3">
      <c r="A5595" t="s">
        <v>5620</v>
      </c>
      <c r="B5595">
        <v>204</v>
      </c>
      <c r="C5595">
        <f t="shared" si="87"/>
        <v>458</v>
      </c>
    </row>
    <row r="5596" spans="1:3" x14ac:dyDescent="0.3">
      <c r="A5596" t="s">
        <v>5621</v>
      </c>
      <c r="B5596">
        <v>7</v>
      </c>
      <c r="C5596">
        <f t="shared" si="87"/>
        <v>64</v>
      </c>
    </row>
    <row r="5597" spans="1:3" x14ac:dyDescent="0.3">
      <c r="A5597" t="s">
        <v>5622</v>
      </c>
      <c r="B5597">
        <v>200</v>
      </c>
      <c r="C5597">
        <f t="shared" si="87"/>
        <v>450</v>
      </c>
    </row>
    <row r="5598" spans="1:3" x14ac:dyDescent="0.3">
      <c r="A5598" t="s">
        <v>5623</v>
      </c>
      <c r="B5598">
        <v>200</v>
      </c>
      <c r="C5598">
        <f t="shared" si="87"/>
        <v>450</v>
      </c>
    </row>
    <row r="5599" spans="1:3" x14ac:dyDescent="0.3">
      <c r="A5599" t="s">
        <v>5624</v>
      </c>
      <c r="B5599">
        <v>30</v>
      </c>
      <c r="C5599">
        <f t="shared" si="87"/>
        <v>110</v>
      </c>
    </row>
    <row r="5600" spans="1:3" x14ac:dyDescent="0.3">
      <c r="A5600" t="s">
        <v>5625</v>
      </c>
      <c r="B5600">
        <v>930</v>
      </c>
      <c r="C5600">
        <f t="shared" si="87"/>
        <v>1910</v>
      </c>
    </row>
    <row r="5601" spans="1:3" x14ac:dyDescent="0.3">
      <c r="A5601" t="s">
        <v>5626</v>
      </c>
      <c r="B5601">
        <v>900</v>
      </c>
      <c r="C5601">
        <f t="shared" si="87"/>
        <v>1850</v>
      </c>
    </row>
    <row r="5602" spans="1:3" x14ac:dyDescent="0.3">
      <c r="A5602" t="s">
        <v>5627</v>
      </c>
      <c r="B5602">
        <v>0</v>
      </c>
      <c r="C5602">
        <f t="shared" si="87"/>
        <v>50</v>
      </c>
    </row>
    <row r="5603" spans="1:3" x14ac:dyDescent="0.3">
      <c r="A5603" t="s">
        <v>5628</v>
      </c>
      <c r="B5603">
        <v>87</v>
      </c>
      <c r="C5603">
        <f t="shared" si="87"/>
        <v>224</v>
      </c>
    </row>
    <row r="5604" spans="1:3" x14ac:dyDescent="0.3">
      <c r="A5604" t="s">
        <v>5629</v>
      </c>
      <c r="B5604">
        <v>258</v>
      </c>
      <c r="C5604">
        <f t="shared" si="87"/>
        <v>566</v>
      </c>
    </row>
    <row r="5605" spans="1:3" x14ac:dyDescent="0.3">
      <c r="A5605" t="s">
        <v>5630</v>
      </c>
      <c r="B5605">
        <v>175</v>
      </c>
      <c r="C5605">
        <f t="shared" si="87"/>
        <v>400</v>
      </c>
    </row>
    <row r="5606" spans="1:3" x14ac:dyDescent="0.3">
      <c r="A5606" t="s">
        <v>5631</v>
      </c>
      <c r="B5606">
        <v>4000</v>
      </c>
      <c r="C5606">
        <f t="shared" si="87"/>
        <v>8050</v>
      </c>
    </row>
    <row r="5607" spans="1:3" x14ac:dyDescent="0.3">
      <c r="A5607" t="s">
        <v>5632</v>
      </c>
      <c r="B5607">
        <v>1114</v>
      </c>
      <c r="C5607">
        <f t="shared" si="87"/>
        <v>2278</v>
      </c>
    </row>
    <row r="5608" spans="1:3" x14ac:dyDescent="0.3">
      <c r="A5608" t="s">
        <v>5633</v>
      </c>
      <c r="B5608">
        <v>0</v>
      </c>
      <c r="C5608">
        <f t="shared" si="87"/>
        <v>50</v>
      </c>
    </row>
    <row r="5609" spans="1:3" x14ac:dyDescent="0.3">
      <c r="A5609" t="s">
        <v>5634</v>
      </c>
      <c r="B5609">
        <v>61</v>
      </c>
      <c r="C5609">
        <f t="shared" si="87"/>
        <v>172</v>
      </c>
    </row>
    <row r="5610" spans="1:3" x14ac:dyDescent="0.3">
      <c r="A5610" t="s">
        <v>5635</v>
      </c>
      <c r="B5610">
        <v>32</v>
      </c>
      <c r="C5610">
        <f t="shared" si="87"/>
        <v>114</v>
      </c>
    </row>
    <row r="5611" spans="1:3" x14ac:dyDescent="0.3">
      <c r="A5611" t="s">
        <v>5636</v>
      </c>
      <c r="B5611">
        <v>345</v>
      </c>
      <c r="C5611">
        <f t="shared" si="87"/>
        <v>740</v>
      </c>
    </row>
    <row r="5612" spans="1:3" x14ac:dyDescent="0.3">
      <c r="A5612" t="s">
        <v>5637</v>
      </c>
      <c r="B5612">
        <v>32</v>
      </c>
      <c r="C5612">
        <f t="shared" si="87"/>
        <v>114</v>
      </c>
    </row>
    <row r="5613" spans="1:3" x14ac:dyDescent="0.3">
      <c r="A5613" t="s">
        <v>5638</v>
      </c>
      <c r="B5613">
        <v>42</v>
      </c>
      <c r="C5613">
        <f t="shared" si="87"/>
        <v>134</v>
      </c>
    </row>
    <row r="5614" spans="1:3" x14ac:dyDescent="0.3">
      <c r="A5614" t="s">
        <v>5639</v>
      </c>
      <c r="B5614">
        <v>28</v>
      </c>
      <c r="C5614">
        <f t="shared" si="87"/>
        <v>106</v>
      </c>
    </row>
    <row r="5615" spans="1:3" x14ac:dyDescent="0.3">
      <c r="A5615" t="s">
        <v>5640</v>
      </c>
      <c r="B5615">
        <v>170</v>
      </c>
      <c r="C5615">
        <f t="shared" si="87"/>
        <v>390</v>
      </c>
    </row>
    <row r="5616" spans="1:3" x14ac:dyDescent="0.3">
      <c r="A5616" t="s">
        <v>5641</v>
      </c>
      <c r="B5616">
        <v>32</v>
      </c>
      <c r="C5616">
        <f t="shared" si="87"/>
        <v>114</v>
      </c>
    </row>
    <row r="5617" spans="1:3" x14ac:dyDescent="0.3">
      <c r="A5617" t="s">
        <v>5642</v>
      </c>
      <c r="B5617">
        <v>432</v>
      </c>
      <c r="C5617">
        <f t="shared" si="87"/>
        <v>914</v>
      </c>
    </row>
    <row r="5618" spans="1:3" x14ac:dyDescent="0.3">
      <c r="A5618" t="s">
        <v>5643</v>
      </c>
      <c r="B5618">
        <v>8</v>
      </c>
      <c r="C5618">
        <f t="shared" si="87"/>
        <v>66</v>
      </c>
    </row>
    <row r="5619" spans="1:3" x14ac:dyDescent="0.3">
      <c r="A5619" t="s">
        <v>5644</v>
      </c>
      <c r="B5619">
        <v>0</v>
      </c>
      <c r="C5619">
        <f t="shared" si="87"/>
        <v>50</v>
      </c>
    </row>
    <row r="5620" spans="1:3" x14ac:dyDescent="0.3">
      <c r="A5620" t="s">
        <v>5645</v>
      </c>
      <c r="B5620">
        <v>520</v>
      </c>
      <c r="C5620">
        <f t="shared" si="87"/>
        <v>1090</v>
      </c>
    </row>
    <row r="5621" spans="1:3" x14ac:dyDescent="0.3">
      <c r="A5621" t="s">
        <v>5646</v>
      </c>
      <c r="B5621">
        <v>830</v>
      </c>
      <c r="C5621">
        <f t="shared" si="87"/>
        <v>1710</v>
      </c>
    </row>
    <row r="5622" spans="1:3" x14ac:dyDescent="0.3">
      <c r="A5622" t="s">
        <v>5647</v>
      </c>
      <c r="B5622">
        <v>38</v>
      </c>
      <c r="C5622">
        <f t="shared" si="87"/>
        <v>126</v>
      </c>
    </row>
    <row r="5623" spans="1:3" x14ac:dyDescent="0.3">
      <c r="A5623" t="s">
        <v>5648</v>
      </c>
      <c r="B5623">
        <v>350</v>
      </c>
      <c r="C5623">
        <f t="shared" si="87"/>
        <v>750</v>
      </c>
    </row>
    <row r="5624" spans="1:3" x14ac:dyDescent="0.3">
      <c r="A5624" t="s">
        <v>5649</v>
      </c>
      <c r="B5624">
        <v>80</v>
      </c>
      <c r="C5624">
        <f t="shared" si="87"/>
        <v>210</v>
      </c>
    </row>
    <row r="5625" spans="1:3" x14ac:dyDescent="0.3">
      <c r="A5625" t="s">
        <v>5650</v>
      </c>
      <c r="B5625">
        <v>750</v>
      </c>
      <c r="C5625">
        <f t="shared" si="87"/>
        <v>1550</v>
      </c>
    </row>
    <row r="5626" spans="1:3" x14ac:dyDescent="0.3">
      <c r="A5626" t="s">
        <v>5651</v>
      </c>
      <c r="B5626">
        <v>459</v>
      </c>
      <c r="C5626">
        <f t="shared" si="87"/>
        <v>968</v>
      </c>
    </row>
    <row r="5627" spans="1:3" x14ac:dyDescent="0.3">
      <c r="A5627" t="s">
        <v>5652</v>
      </c>
      <c r="B5627">
        <v>620</v>
      </c>
      <c r="C5627">
        <f t="shared" si="87"/>
        <v>1290</v>
      </c>
    </row>
    <row r="5628" spans="1:3" x14ac:dyDescent="0.3">
      <c r="A5628" t="s">
        <v>5653</v>
      </c>
      <c r="B5628">
        <v>113</v>
      </c>
      <c r="C5628">
        <f t="shared" si="87"/>
        <v>276</v>
      </c>
    </row>
    <row r="5629" spans="1:3" x14ac:dyDescent="0.3">
      <c r="A5629" t="s">
        <v>5654</v>
      </c>
      <c r="B5629">
        <v>432</v>
      </c>
      <c r="C5629">
        <f t="shared" si="87"/>
        <v>914</v>
      </c>
    </row>
    <row r="5630" spans="1:3" x14ac:dyDescent="0.3">
      <c r="A5630" t="s">
        <v>5655</v>
      </c>
      <c r="B5630">
        <v>4</v>
      </c>
      <c r="C5630">
        <f t="shared" si="87"/>
        <v>58</v>
      </c>
    </row>
    <row r="5631" spans="1:3" x14ac:dyDescent="0.3">
      <c r="A5631" t="s">
        <v>5656</v>
      </c>
      <c r="B5631">
        <v>192</v>
      </c>
      <c r="C5631">
        <f t="shared" si="87"/>
        <v>434</v>
      </c>
    </row>
    <row r="5632" spans="1:3" x14ac:dyDescent="0.3">
      <c r="A5632" t="s">
        <v>5657</v>
      </c>
      <c r="B5632">
        <v>308</v>
      </c>
      <c r="C5632">
        <f t="shared" si="87"/>
        <v>666</v>
      </c>
    </row>
    <row r="5633" spans="1:3" x14ac:dyDescent="0.3">
      <c r="A5633" t="s">
        <v>5658</v>
      </c>
      <c r="B5633">
        <v>4650</v>
      </c>
      <c r="C5633">
        <f t="shared" si="87"/>
        <v>9350</v>
      </c>
    </row>
    <row r="5634" spans="1:3" x14ac:dyDescent="0.3">
      <c r="A5634" t="s">
        <v>5659</v>
      </c>
      <c r="B5634">
        <v>38</v>
      </c>
      <c r="C5634">
        <f t="shared" si="87"/>
        <v>126</v>
      </c>
    </row>
    <row r="5635" spans="1:3" x14ac:dyDescent="0.3">
      <c r="A5635" t="s">
        <v>5660</v>
      </c>
      <c r="B5635">
        <v>155</v>
      </c>
      <c r="C5635">
        <f t="shared" ref="C5635:C5698" si="88">$F$3+$F$4*B5635</f>
        <v>360</v>
      </c>
    </row>
    <row r="5636" spans="1:3" x14ac:dyDescent="0.3">
      <c r="A5636" t="s">
        <v>5661</v>
      </c>
      <c r="B5636">
        <v>87</v>
      </c>
      <c r="C5636">
        <f t="shared" si="88"/>
        <v>224</v>
      </c>
    </row>
    <row r="5637" spans="1:3" x14ac:dyDescent="0.3">
      <c r="A5637" t="s">
        <v>5662</v>
      </c>
      <c r="B5637">
        <v>38</v>
      </c>
      <c r="C5637">
        <f t="shared" si="88"/>
        <v>126</v>
      </c>
    </row>
    <row r="5638" spans="1:3" x14ac:dyDescent="0.3">
      <c r="A5638" t="s">
        <v>5663</v>
      </c>
      <c r="B5638">
        <v>3258</v>
      </c>
      <c r="C5638">
        <f t="shared" si="88"/>
        <v>6566</v>
      </c>
    </row>
    <row r="5639" spans="1:3" x14ac:dyDescent="0.3">
      <c r="A5639" t="s">
        <v>5664</v>
      </c>
      <c r="B5639">
        <v>9</v>
      </c>
      <c r="C5639">
        <f t="shared" si="88"/>
        <v>68</v>
      </c>
    </row>
    <row r="5640" spans="1:3" x14ac:dyDescent="0.3">
      <c r="A5640" t="s">
        <v>5665</v>
      </c>
      <c r="B5640">
        <v>220</v>
      </c>
      <c r="C5640">
        <f t="shared" si="88"/>
        <v>490</v>
      </c>
    </row>
    <row r="5641" spans="1:3" x14ac:dyDescent="0.3">
      <c r="A5641" t="s">
        <v>5666</v>
      </c>
      <c r="B5641">
        <v>59</v>
      </c>
      <c r="C5641">
        <f t="shared" si="88"/>
        <v>168</v>
      </c>
    </row>
    <row r="5642" spans="1:3" x14ac:dyDescent="0.3">
      <c r="A5642" t="s">
        <v>5667</v>
      </c>
      <c r="B5642">
        <v>116</v>
      </c>
      <c r="C5642">
        <f t="shared" si="88"/>
        <v>282</v>
      </c>
    </row>
    <row r="5643" spans="1:3" x14ac:dyDescent="0.3">
      <c r="A5643" t="s">
        <v>5668</v>
      </c>
      <c r="B5643">
        <v>40</v>
      </c>
      <c r="C5643">
        <f t="shared" si="88"/>
        <v>130</v>
      </c>
    </row>
    <row r="5644" spans="1:3" x14ac:dyDescent="0.3">
      <c r="A5644" t="s">
        <v>5669</v>
      </c>
      <c r="B5644">
        <v>60</v>
      </c>
      <c r="C5644">
        <f t="shared" si="88"/>
        <v>170</v>
      </c>
    </row>
    <row r="5645" spans="1:3" x14ac:dyDescent="0.3">
      <c r="A5645" t="s">
        <v>5670</v>
      </c>
      <c r="B5645">
        <v>218</v>
      </c>
      <c r="C5645">
        <f t="shared" si="88"/>
        <v>486</v>
      </c>
    </row>
    <row r="5646" spans="1:3" x14ac:dyDescent="0.3">
      <c r="A5646" t="s">
        <v>5671</v>
      </c>
      <c r="B5646">
        <v>180</v>
      </c>
      <c r="C5646">
        <f t="shared" si="88"/>
        <v>410</v>
      </c>
    </row>
    <row r="5647" spans="1:3" x14ac:dyDescent="0.3">
      <c r="A5647" t="s">
        <v>5672</v>
      </c>
      <c r="B5647">
        <v>122</v>
      </c>
      <c r="C5647">
        <f t="shared" si="88"/>
        <v>294</v>
      </c>
    </row>
    <row r="5648" spans="1:3" x14ac:dyDescent="0.3">
      <c r="A5648" t="s">
        <v>5673</v>
      </c>
      <c r="B5648">
        <v>126</v>
      </c>
      <c r="C5648">
        <f t="shared" si="88"/>
        <v>302</v>
      </c>
    </row>
    <row r="5649" spans="1:3" x14ac:dyDescent="0.3">
      <c r="A5649" t="s">
        <v>5674</v>
      </c>
      <c r="B5649">
        <v>52</v>
      </c>
      <c r="C5649">
        <f t="shared" si="88"/>
        <v>154</v>
      </c>
    </row>
    <row r="5650" spans="1:3" x14ac:dyDescent="0.3">
      <c r="A5650" t="s">
        <v>5675</v>
      </c>
      <c r="B5650">
        <v>538</v>
      </c>
      <c r="C5650">
        <f t="shared" si="88"/>
        <v>1126</v>
      </c>
    </row>
    <row r="5651" spans="1:3" x14ac:dyDescent="0.3">
      <c r="A5651" t="s">
        <v>5676</v>
      </c>
      <c r="B5651">
        <v>144</v>
      </c>
      <c r="C5651">
        <f t="shared" si="88"/>
        <v>338</v>
      </c>
    </row>
    <row r="5652" spans="1:3" x14ac:dyDescent="0.3">
      <c r="A5652" t="s">
        <v>5677</v>
      </c>
      <c r="B5652">
        <v>39</v>
      </c>
      <c r="C5652">
        <f t="shared" si="88"/>
        <v>128</v>
      </c>
    </row>
    <row r="5653" spans="1:3" x14ac:dyDescent="0.3">
      <c r="A5653" t="s">
        <v>5678</v>
      </c>
      <c r="B5653">
        <v>127</v>
      </c>
      <c r="C5653">
        <f t="shared" si="88"/>
        <v>304</v>
      </c>
    </row>
    <row r="5654" spans="1:3" x14ac:dyDescent="0.3">
      <c r="A5654" t="s">
        <v>5679</v>
      </c>
      <c r="B5654">
        <v>0</v>
      </c>
      <c r="C5654">
        <f t="shared" si="88"/>
        <v>50</v>
      </c>
    </row>
    <row r="5655" spans="1:3" x14ac:dyDescent="0.3">
      <c r="A5655" t="s">
        <v>5680</v>
      </c>
      <c r="B5655">
        <v>21</v>
      </c>
      <c r="C5655">
        <f t="shared" si="88"/>
        <v>92</v>
      </c>
    </row>
    <row r="5656" spans="1:3" x14ac:dyDescent="0.3">
      <c r="A5656" t="s">
        <v>5681</v>
      </c>
      <c r="B5656">
        <v>50</v>
      </c>
      <c r="C5656">
        <f t="shared" si="88"/>
        <v>150</v>
      </c>
    </row>
    <row r="5657" spans="1:3" x14ac:dyDescent="0.3">
      <c r="A5657" t="s">
        <v>5682</v>
      </c>
      <c r="B5657">
        <v>102</v>
      </c>
      <c r="C5657">
        <f t="shared" si="88"/>
        <v>254</v>
      </c>
    </row>
    <row r="5658" spans="1:3" x14ac:dyDescent="0.3">
      <c r="A5658" t="s">
        <v>5683</v>
      </c>
      <c r="B5658">
        <v>67</v>
      </c>
      <c r="C5658">
        <f t="shared" si="88"/>
        <v>184</v>
      </c>
    </row>
    <row r="5659" spans="1:3" x14ac:dyDescent="0.3">
      <c r="A5659" t="s">
        <v>5684</v>
      </c>
      <c r="B5659">
        <v>170</v>
      </c>
      <c r="C5659">
        <f t="shared" si="88"/>
        <v>390</v>
      </c>
    </row>
    <row r="5660" spans="1:3" x14ac:dyDescent="0.3">
      <c r="A5660" t="s">
        <v>5685</v>
      </c>
      <c r="B5660">
        <v>50</v>
      </c>
      <c r="C5660">
        <f t="shared" si="88"/>
        <v>150</v>
      </c>
    </row>
    <row r="5661" spans="1:3" x14ac:dyDescent="0.3">
      <c r="A5661" t="s">
        <v>5686</v>
      </c>
      <c r="B5661">
        <v>52</v>
      </c>
      <c r="C5661">
        <f t="shared" si="88"/>
        <v>154</v>
      </c>
    </row>
    <row r="5662" spans="1:3" x14ac:dyDescent="0.3">
      <c r="A5662" t="s">
        <v>5687</v>
      </c>
      <c r="B5662">
        <v>77</v>
      </c>
      <c r="C5662">
        <f t="shared" si="88"/>
        <v>204</v>
      </c>
    </row>
    <row r="5663" spans="1:3" x14ac:dyDescent="0.3">
      <c r="A5663" t="s">
        <v>5688</v>
      </c>
      <c r="B5663">
        <v>196</v>
      </c>
      <c r="C5663">
        <f t="shared" si="88"/>
        <v>442</v>
      </c>
    </row>
    <row r="5664" spans="1:3" x14ac:dyDescent="0.3">
      <c r="A5664" t="s">
        <v>5689</v>
      </c>
      <c r="B5664">
        <v>60</v>
      </c>
      <c r="C5664">
        <f t="shared" si="88"/>
        <v>170</v>
      </c>
    </row>
    <row r="5665" spans="1:3" x14ac:dyDescent="0.3">
      <c r="A5665" t="s">
        <v>5690</v>
      </c>
      <c r="B5665">
        <v>323</v>
      </c>
      <c r="C5665">
        <f t="shared" si="88"/>
        <v>696</v>
      </c>
    </row>
    <row r="5666" spans="1:3" x14ac:dyDescent="0.3">
      <c r="A5666" t="s">
        <v>5691</v>
      </c>
      <c r="B5666">
        <v>80</v>
      </c>
      <c r="C5666">
        <f t="shared" si="88"/>
        <v>210</v>
      </c>
    </row>
    <row r="5667" spans="1:3" x14ac:dyDescent="0.3">
      <c r="A5667" t="s">
        <v>5692</v>
      </c>
      <c r="B5667">
        <v>40</v>
      </c>
      <c r="C5667">
        <f t="shared" si="88"/>
        <v>130</v>
      </c>
    </row>
    <row r="5668" spans="1:3" x14ac:dyDescent="0.3">
      <c r="A5668" t="s">
        <v>5693</v>
      </c>
      <c r="B5668">
        <v>140</v>
      </c>
      <c r="C5668">
        <f t="shared" si="88"/>
        <v>330</v>
      </c>
    </row>
    <row r="5669" spans="1:3" x14ac:dyDescent="0.3">
      <c r="A5669" t="s">
        <v>5694</v>
      </c>
      <c r="B5669">
        <v>1570</v>
      </c>
      <c r="C5669">
        <f t="shared" si="88"/>
        <v>3190</v>
      </c>
    </row>
    <row r="5670" spans="1:3" x14ac:dyDescent="0.3">
      <c r="A5670" t="s">
        <v>5695</v>
      </c>
      <c r="B5670">
        <v>75</v>
      </c>
      <c r="C5670">
        <f t="shared" si="88"/>
        <v>200</v>
      </c>
    </row>
    <row r="5671" spans="1:3" x14ac:dyDescent="0.3">
      <c r="A5671" t="s">
        <v>5696</v>
      </c>
      <c r="B5671">
        <v>160</v>
      </c>
      <c r="C5671">
        <f t="shared" si="88"/>
        <v>370</v>
      </c>
    </row>
    <row r="5672" spans="1:3" x14ac:dyDescent="0.3">
      <c r="A5672" t="s">
        <v>5697</v>
      </c>
      <c r="B5672">
        <v>114</v>
      </c>
      <c r="C5672">
        <f t="shared" si="88"/>
        <v>278</v>
      </c>
    </row>
    <row r="5673" spans="1:3" x14ac:dyDescent="0.3">
      <c r="A5673" t="s">
        <v>5698</v>
      </c>
      <c r="B5673">
        <v>170</v>
      </c>
      <c r="C5673">
        <f t="shared" si="88"/>
        <v>390</v>
      </c>
    </row>
    <row r="5674" spans="1:3" x14ac:dyDescent="0.3">
      <c r="A5674" t="s">
        <v>5699</v>
      </c>
      <c r="B5674">
        <v>543</v>
      </c>
      <c r="C5674">
        <f t="shared" si="88"/>
        <v>1136</v>
      </c>
    </row>
    <row r="5675" spans="1:3" x14ac:dyDescent="0.3">
      <c r="A5675" t="s">
        <v>5700</v>
      </c>
      <c r="B5675">
        <v>175</v>
      </c>
      <c r="C5675">
        <f t="shared" si="88"/>
        <v>400</v>
      </c>
    </row>
    <row r="5676" spans="1:3" x14ac:dyDescent="0.3">
      <c r="A5676" t="s">
        <v>5701</v>
      </c>
      <c r="B5676">
        <v>2500</v>
      </c>
      <c r="C5676">
        <f t="shared" si="88"/>
        <v>5050</v>
      </c>
    </row>
    <row r="5677" spans="1:3" x14ac:dyDescent="0.3">
      <c r="A5677" t="s">
        <v>5702</v>
      </c>
      <c r="B5677">
        <v>52</v>
      </c>
      <c r="C5677">
        <f t="shared" si="88"/>
        <v>154</v>
      </c>
    </row>
    <row r="5678" spans="1:3" x14ac:dyDescent="0.3">
      <c r="A5678" t="s">
        <v>5703</v>
      </c>
      <c r="B5678">
        <v>0</v>
      </c>
      <c r="C5678">
        <f t="shared" si="88"/>
        <v>50</v>
      </c>
    </row>
    <row r="5679" spans="1:3" x14ac:dyDescent="0.3">
      <c r="A5679" t="s">
        <v>5704</v>
      </c>
      <c r="B5679">
        <v>10</v>
      </c>
      <c r="C5679">
        <f t="shared" si="88"/>
        <v>70</v>
      </c>
    </row>
    <row r="5680" spans="1:3" x14ac:dyDescent="0.3">
      <c r="A5680" t="s">
        <v>5705</v>
      </c>
      <c r="B5680">
        <v>45</v>
      </c>
      <c r="C5680">
        <f t="shared" si="88"/>
        <v>140</v>
      </c>
    </row>
    <row r="5681" spans="1:3" x14ac:dyDescent="0.3">
      <c r="A5681" t="s">
        <v>5706</v>
      </c>
      <c r="B5681">
        <v>360</v>
      </c>
      <c r="C5681">
        <f t="shared" si="88"/>
        <v>770</v>
      </c>
    </row>
    <row r="5682" spans="1:3" x14ac:dyDescent="0.3">
      <c r="A5682" t="s">
        <v>5707</v>
      </c>
      <c r="B5682">
        <v>246</v>
      </c>
      <c r="C5682">
        <f t="shared" si="88"/>
        <v>542</v>
      </c>
    </row>
    <row r="5683" spans="1:3" x14ac:dyDescent="0.3">
      <c r="A5683" t="s">
        <v>5708</v>
      </c>
      <c r="B5683">
        <v>500</v>
      </c>
      <c r="C5683">
        <f t="shared" si="88"/>
        <v>1050</v>
      </c>
    </row>
    <row r="5684" spans="1:3" x14ac:dyDescent="0.3">
      <c r="A5684" t="s">
        <v>5709</v>
      </c>
      <c r="B5684">
        <v>460</v>
      </c>
      <c r="C5684">
        <f t="shared" si="88"/>
        <v>970</v>
      </c>
    </row>
    <row r="5685" spans="1:3" x14ac:dyDescent="0.3">
      <c r="A5685" t="s">
        <v>5710</v>
      </c>
      <c r="B5685">
        <v>51</v>
      </c>
      <c r="C5685">
        <f t="shared" si="88"/>
        <v>152</v>
      </c>
    </row>
    <row r="5686" spans="1:3" x14ac:dyDescent="0.3">
      <c r="A5686" t="s">
        <v>5711</v>
      </c>
      <c r="B5686">
        <v>94</v>
      </c>
      <c r="C5686">
        <f t="shared" si="88"/>
        <v>238</v>
      </c>
    </row>
    <row r="5687" spans="1:3" x14ac:dyDescent="0.3">
      <c r="A5687" t="s">
        <v>5712</v>
      </c>
      <c r="B5687">
        <v>222</v>
      </c>
      <c r="C5687">
        <f t="shared" si="88"/>
        <v>494</v>
      </c>
    </row>
    <row r="5688" spans="1:3" x14ac:dyDescent="0.3">
      <c r="A5688" t="s">
        <v>5713</v>
      </c>
      <c r="B5688">
        <v>38</v>
      </c>
      <c r="C5688">
        <f t="shared" si="88"/>
        <v>126</v>
      </c>
    </row>
    <row r="5689" spans="1:3" x14ac:dyDescent="0.3">
      <c r="A5689" t="s">
        <v>5714</v>
      </c>
      <c r="B5689">
        <v>70</v>
      </c>
      <c r="C5689">
        <f t="shared" si="88"/>
        <v>190</v>
      </c>
    </row>
    <row r="5690" spans="1:3" x14ac:dyDescent="0.3">
      <c r="A5690" t="s">
        <v>5715</v>
      </c>
      <c r="B5690">
        <v>2000</v>
      </c>
      <c r="C5690">
        <f t="shared" si="88"/>
        <v>4050</v>
      </c>
    </row>
    <row r="5691" spans="1:3" x14ac:dyDescent="0.3">
      <c r="A5691" t="s">
        <v>5716</v>
      </c>
      <c r="B5691">
        <v>53</v>
      </c>
      <c r="C5691">
        <f t="shared" si="88"/>
        <v>156</v>
      </c>
    </row>
    <row r="5692" spans="1:3" x14ac:dyDescent="0.3">
      <c r="A5692" t="s">
        <v>5717</v>
      </c>
      <c r="B5692">
        <v>386</v>
      </c>
      <c r="C5692">
        <f t="shared" si="88"/>
        <v>822</v>
      </c>
    </row>
    <row r="5693" spans="1:3" x14ac:dyDescent="0.3">
      <c r="A5693" t="s">
        <v>5718</v>
      </c>
      <c r="B5693">
        <v>148</v>
      </c>
      <c r="C5693">
        <f t="shared" si="88"/>
        <v>346</v>
      </c>
    </row>
    <row r="5694" spans="1:3" x14ac:dyDescent="0.3">
      <c r="A5694" t="s">
        <v>5719</v>
      </c>
      <c r="B5694">
        <v>55</v>
      </c>
      <c r="C5694">
        <f t="shared" si="88"/>
        <v>160</v>
      </c>
    </row>
    <row r="5695" spans="1:3" x14ac:dyDescent="0.3">
      <c r="A5695" t="s">
        <v>5720</v>
      </c>
      <c r="B5695">
        <v>24</v>
      </c>
      <c r="C5695">
        <f t="shared" si="88"/>
        <v>98</v>
      </c>
    </row>
    <row r="5696" spans="1:3" x14ac:dyDescent="0.3">
      <c r="A5696" t="s">
        <v>5721</v>
      </c>
      <c r="B5696">
        <v>1</v>
      </c>
      <c r="C5696">
        <f t="shared" si="88"/>
        <v>52</v>
      </c>
    </row>
    <row r="5697" spans="1:3" x14ac:dyDescent="0.3">
      <c r="A5697" t="s">
        <v>5722</v>
      </c>
      <c r="B5697">
        <v>125</v>
      </c>
      <c r="C5697">
        <f t="shared" si="88"/>
        <v>300</v>
      </c>
    </row>
    <row r="5698" spans="1:3" x14ac:dyDescent="0.3">
      <c r="A5698" t="s">
        <v>5723</v>
      </c>
      <c r="B5698">
        <v>29</v>
      </c>
      <c r="C5698">
        <f t="shared" si="88"/>
        <v>108</v>
      </c>
    </row>
    <row r="5699" spans="1:3" x14ac:dyDescent="0.3">
      <c r="A5699" t="s">
        <v>5724</v>
      </c>
      <c r="B5699">
        <v>1251</v>
      </c>
      <c r="C5699">
        <f t="shared" ref="C5699:C5762" si="89">$F$3+$F$4*B5699</f>
        <v>2552</v>
      </c>
    </row>
    <row r="5700" spans="1:3" x14ac:dyDescent="0.3">
      <c r="A5700" t="s">
        <v>5725</v>
      </c>
      <c r="B5700">
        <v>512</v>
      </c>
      <c r="C5700">
        <f t="shared" si="89"/>
        <v>1074</v>
      </c>
    </row>
    <row r="5701" spans="1:3" x14ac:dyDescent="0.3">
      <c r="A5701" t="s">
        <v>5726</v>
      </c>
      <c r="B5701">
        <v>150</v>
      </c>
      <c r="C5701">
        <f t="shared" si="89"/>
        <v>350</v>
      </c>
    </row>
    <row r="5702" spans="1:3" x14ac:dyDescent="0.3">
      <c r="A5702" t="s">
        <v>5727</v>
      </c>
      <c r="B5702">
        <v>236</v>
      </c>
      <c r="C5702">
        <f t="shared" si="89"/>
        <v>522</v>
      </c>
    </row>
    <row r="5703" spans="1:3" x14ac:dyDescent="0.3">
      <c r="A5703" t="s">
        <v>5728</v>
      </c>
      <c r="B5703">
        <v>1</v>
      </c>
      <c r="C5703">
        <f t="shared" si="89"/>
        <v>52</v>
      </c>
    </row>
    <row r="5704" spans="1:3" x14ac:dyDescent="0.3">
      <c r="A5704" t="s">
        <v>5729</v>
      </c>
      <c r="B5704">
        <v>46</v>
      </c>
      <c r="C5704">
        <f t="shared" si="89"/>
        <v>142</v>
      </c>
    </row>
    <row r="5705" spans="1:3" x14ac:dyDescent="0.3">
      <c r="A5705" t="s">
        <v>5730</v>
      </c>
      <c r="B5705">
        <v>100</v>
      </c>
      <c r="C5705">
        <f t="shared" si="89"/>
        <v>250</v>
      </c>
    </row>
    <row r="5706" spans="1:3" x14ac:dyDescent="0.3">
      <c r="A5706" t="s">
        <v>5731</v>
      </c>
      <c r="B5706">
        <v>150</v>
      </c>
      <c r="C5706">
        <f t="shared" si="89"/>
        <v>350</v>
      </c>
    </row>
    <row r="5707" spans="1:3" x14ac:dyDescent="0.3">
      <c r="A5707" t="s">
        <v>5732</v>
      </c>
      <c r="B5707">
        <v>110</v>
      </c>
      <c r="C5707">
        <f t="shared" si="89"/>
        <v>270</v>
      </c>
    </row>
    <row r="5708" spans="1:3" x14ac:dyDescent="0.3">
      <c r="A5708" t="s">
        <v>5733</v>
      </c>
      <c r="B5708">
        <v>260</v>
      </c>
      <c r="C5708">
        <f t="shared" si="89"/>
        <v>570</v>
      </c>
    </row>
    <row r="5709" spans="1:3" x14ac:dyDescent="0.3">
      <c r="A5709" t="s">
        <v>5734</v>
      </c>
      <c r="B5709">
        <v>650</v>
      </c>
      <c r="C5709">
        <f t="shared" si="89"/>
        <v>1350</v>
      </c>
    </row>
    <row r="5710" spans="1:3" x14ac:dyDescent="0.3">
      <c r="A5710" t="s">
        <v>5735</v>
      </c>
      <c r="B5710">
        <v>80</v>
      </c>
      <c r="C5710">
        <f t="shared" si="89"/>
        <v>210</v>
      </c>
    </row>
    <row r="5711" spans="1:3" x14ac:dyDescent="0.3">
      <c r="A5711" t="s">
        <v>5736</v>
      </c>
      <c r="B5711">
        <v>650</v>
      </c>
      <c r="C5711">
        <f t="shared" si="89"/>
        <v>1350</v>
      </c>
    </row>
    <row r="5712" spans="1:3" x14ac:dyDescent="0.3">
      <c r="A5712" t="s">
        <v>5737</v>
      </c>
      <c r="B5712">
        <v>0</v>
      </c>
      <c r="C5712">
        <f t="shared" si="89"/>
        <v>50</v>
      </c>
    </row>
    <row r="5713" spans="1:3" x14ac:dyDescent="0.3">
      <c r="A5713" t="s">
        <v>5738</v>
      </c>
      <c r="B5713">
        <v>60</v>
      </c>
      <c r="C5713">
        <f t="shared" si="89"/>
        <v>170</v>
      </c>
    </row>
    <row r="5714" spans="1:3" x14ac:dyDescent="0.3">
      <c r="A5714" t="s">
        <v>5739</v>
      </c>
      <c r="B5714">
        <v>60</v>
      </c>
      <c r="C5714">
        <f t="shared" si="89"/>
        <v>170</v>
      </c>
    </row>
    <row r="5715" spans="1:3" x14ac:dyDescent="0.3">
      <c r="A5715" t="s">
        <v>5740</v>
      </c>
      <c r="B5715">
        <v>400</v>
      </c>
      <c r="C5715">
        <f t="shared" si="89"/>
        <v>850</v>
      </c>
    </row>
    <row r="5716" spans="1:3" x14ac:dyDescent="0.3">
      <c r="A5716" t="s">
        <v>5741</v>
      </c>
      <c r="B5716">
        <v>54</v>
      </c>
      <c r="C5716">
        <f t="shared" si="89"/>
        <v>158</v>
      </c>
    </row>
    <row r="5717" spans="1:3" x14ac:dyDescent="0.3">
      <c r="A5717" t="s">
        <v>5742</v>
      </c>
      <c r="B5717">
        <v>837</v>
      </c>
      <c r="C5717">
        <f t="shared" si="89"/>
        <v>1724</v>
      </c>
    </row>
    <row r="5718" spans="1:3" x14ac:dyDescent="0.3">
      <c r="A5718" t="s">
        <v>5743</v>
      </c>
      <c r="B5718">
        <v>55</v>
      </c>
      <c r="C5718">
        <f t="shared" si="89"/>
        <v>160</v>
      </c>
    </row>
    <row r="5719" spans="1:3" x14ac:dyDescent="0.3">
      <c r="A5719" t="s">
        <v>5744</v>
      </c>
      <c r="B5719">
        <v>60</v>
      </c>
      <c r="C5719">
        <f t="shared" si="89"/>
        <v>170</v>
      </c>
    </row>
    <row r="5720" spans="1:3" x14ac:dyDescent="0.3">
      <c r="A5720" t="s">
        <v>5745</v>
      </c>
      <c r="B5720">
        <v>66</v>
      </c>
      <c r="C5720">
        <f t="shared" si="89"/>
        <v>182</v>
      </c>
    </row>
    <row r="5721" spans="1:3" x14ac:dyDescent="0.3">
      <c r="A5721" t="s">
        <v>5746</v>
      </c>
      <c r="B5721">
        <v>84</v>
      </c>
      <c r="C5721">
        <f t="shared" si="89"/>
        <v>218</v>
      </c>
    </row>
    <row r="5722" spans="1:3" x14ac:dyDescent="0.3">
      <c r="A5722" t="s">
        <v>5747</v>
      </c>
      <c r="B5722">
        <v>400</v>
      </c>
      <c r="C5722">
        <f t="shared" si="89"/>
        <v>850</v>
      </c>
    </row>
    <row r="5723" spans="1:3" x14ac:dyDescent="0.3">
      <c r="A5723" t="s">
        <v>5748</v>
      </c>
      <c r="B5723">
        <v>110</v>
      </c>
      <c r="C5723">
        <f t="shared" si="89"/>
        <v>270</v>
      </c>
    </row>
    <row r="5724" spans="1:3" x14ac:dyDescent="0.3">
      <c r="A5724" t="s">
        <v>5749</v>
      </c>
      <c r="B5724">
        <v>60</v>
      </c>
      <c r="C5724">
        <f t="shared" si="89"/>
        <v>170</v>
      </c>
    </row>
    <row r="5725" spans="1:3" x14ac:dyDescent="0.3">
      <c r="A5725" t="s">
        <v>5750</v>
      </c>
      <c r="B5725">
        <v>160</v>
      </c>
      <c r="C5725">
        <f t="shared" si="89"/>
        <v>370</v>
      </c>
    </row>
    <row r="5726" spans="1:3" x14ac:dyDescent="0.3">
      <c r="A5726" t="s">
        <v>5751</v>
      </c>
      <c r="B5726">
        <v>126</v>
      </c>
      <c r="C5726">
        <f t="shared" si="89"/>
        <v>302</v>
      </c>
    </row>
    <row r="5727" spans="1:3" x14ac:dyDescent="0.3">
      <c r="A5727" t="s">
        <v>5752</v>
      </c>
      <c r="B5727">
        <v>523</v>
      </c>
      <c r="C5727">
        <f t="shared" si="89"/>
        <v>1096</v>
      </c>
    </row>
    <row r="5728" spans="1:3" x14ac:dyDescent="0.3">
      <c r="A5728" t="s">
        <v>5753</v>
      </c>
      <c r="B5728">
        <v>880</v>
      </c>
      <c r="C5728">
        <f t="shared" si="89"/>
        <v>1810</v>
      </c>
    </row>
    <row r="5729" spans="1:3" x14ac:dyDescent="0.3">
      <c r="A5729" t="s">
        <v>5754</v>
      </c>
      <c r="B5729">
        <v>157</v>
      </c>
      <c r="C5729">
        <f t="shared" si="89"/>
        <v>364</v>
      </c>
    </row>
    <row r="5730" spans="1:3" x14ac:dyDescent="0.3">
      <c r="A5730" t="s">
        <v>5755</v>
      </c>
      <c r="B5730">
        <v>40</v>
      </c>
      <c r="C5730">
        <f t="shared" si="89"/>
        <v>130</v>
      </c>
    </row>
    <row r="5731" spans="1:3" x14ac:dyDescent="0.3">
      <c r="A5731" t="s">
        <v>5756</v>
      </c>
      <c r="B5731">
        <v>150</v>
      </c>
      <c r="C5731">
        <f t="shared" si="89"/>
        <v>350</v>
      </c>
    </row>
    <row r="5732" spans="1:3" x14ac:dyDescent="0.3">
      <c r="A5732" t="s">
        <v>5757</v>
      </c>
      <c r="B5732">
        <v>100</v>
      </c>
      <c r="C5732">
        <f t="shared" si="89"/>
        <v>250</v>
      </c>
    </row>
    <row r="5733" spans="1:3" x14ac:dyDescent="0.3">
      <c r="A5733" t="s">
        <v>5758</v>
      </c>
      <c r="B5733">
        <v>100</v>
      </c>
      <c r="C5733">
        <f t="shared" si="89"/>
        <v>250</v>
      </c>
    </row>
    <row r="5734" spans="1:3" x14ac:dyDescent="0.3">
      <c r="A5734" t="s">
        <v>5759</v>
      </c>
      <c r="B5734">
        <v>100</v>
      </c>
      <c r="C5734">
        <f t="shared" si="89"/>
        <v>250</v>
      </c>
    </row>
    <row r="5735" spans="1:3" x14ac:dyDescent="0.3">
      <c r="A5735" t="s">
        <v>5760</v>
      </c>
      <c r="B5735">
        <v>270</v>
      </c>
      <c r="C5735">
        <f t="shared" si="89"/>
        <v>590</v>
      </c>
    </row>
    <row r="5736" spans="1:3" x14ac:dyDescent="0.3">
      <c r="A5736" t="s">
        <v>5761</v>
      </c>
      <c r="B5736">
        <v>3</v>
      </c>
      <c r="C5736">
        <f t="shared" si="89"/>
        <v>56</v>
      </c>
    </row>
    <row r="5737" spans="1:3" x14ac:dyDescent="0.3">
      <c r="A5737" t="s">
        <v>5762</v>
      </c>
      <c r="B5737">
        <v>30</v>
      </c>
      <c r="C5737">
        <f t="shared" si="89"/>
        <v>110</v>
      </c>
    </row>
    <row r="5738" spans="1:3" x14ac:dyDescent="0.3">
      <c r="A5738" t="s">
        <v>5763</v>
      </c>
      <c r="B5738">
        <v>160</v>
      </c>
      <c r="C5738">
        <f t="shared" si="89"/>
        <v>370</v>
      </c>
    </row>
    <row r="5739" spans="1:3" x14ac:dyDescent="0.3">
      <c r="A5739" t="s">
        <v>5764</v>
      </c>
      <c r="B5739">
        <v>337</v>
      </c>
      <c r="C5739">
        <f t="shared" si="89"/>
        <v>724</v>
      </c>
    </row>
    <row r="5740" spans="1:3" x14ac:dyDescent="0.3">
      <c r="A5740" t="s">
        <v>5765</v>
      </c>
      <c r="B5740">
        <v>0</v>
      </c>
      <c r="C5740">
        <f t="shared" si="89"/>
        <v>50</v>
      </c>
    </row>
    <row r="5741" spans="1:3" x14ac:dyDescent="0.3">
      <c r="A5741" t="s">
        <v>5766</v>
      </c>
      <c r="B5741">
        <v>40</v>
      </c>
      <c r="C5741">
        <f t="shared" si="89"/>
        <v>130</v>
      </c>
    </row>
    <row r="5742" spans="1:3" x14ac:dyDescent="0.3">
      <c r="A5742" t="s">
        <v>5767</v>
      </c>
      <c r="B5742">
        <v>48</v>
      </c>
      <c r="C5742">
        <f t="shared" si="89"/>
        <v>146</v>
      </c>
    </row>
    <row r="5743" spans="1:3" x14ac:dyDescent="0.3">
      <c r="A5743" t="s">
        <v>5768</v>
      </c>
      <c r="B5743">
        <v>21</v>
      </c>
      <c r="C5743">
        <f t="shared" si="89"/>
        <v>92</v>
      </c>
    </row>
    <row r="5744" spans="1:3" x14ac:dyDescent="0.3">
      <c r="A5744" t="s">
        <v>5769</v>
      </c>
      <c r="B5744">
        <v>0</v>
      </c>
      <c r="C5744">
        <f t="shared" si="89"/>
        <v>50</v>
      </c>
    </row>
    <row r="5745" spans="1:3" x14ac:dyDescent="0.3">
      <c r="A5745" t="s">
        <v>5770</v>
      </c>
      <c r="B5745">
        <v>146</v>
      </c>
      <c r="C5745">
        <f t="shared" si="89"/>
        <v>342</v>
      </c>
    </row>
    <row r="5746" spans="1:3" x14ac:dyDescent="0.3">
      <c r="A5746" t="s">
        <v>5771</v>
      </c>
      <c r="B5746">
        <v>300</v>
      </c>
      <c r="C5746">
        <f t="shared" si="89"/>
        <v>650</v>
      </c>
    </row>
    <row r="5747" spans="1:3" x14ac:dyDescent="0.3">
      <c r="A5747" t="s">
        <v>5772</v>
      </c>
      <c r="B5747">
        <v>151</v>
      </c>
      <c r="C5747">
        <f t="shared" si="89"/>
        <v>352</v>
      </c>
    </row>
    <row r="5748" spans="1:3" x14ac:dyDescent="0.3">
      <c r="A5748" t="s">
        <v>5773</v>
      </c>
      <c r="B5748">
        <v>0</v>
      </c>
      <c r="C5748">
        <f t="shared" si="89"/>
        <v>50</v>
      </c>
    </row>
    <row r="5749" spans="1:3" x14ac:dyDescent="0.3">
      <c r="A5749" t="s">
        <v>5774</v>
      </c>
      <c r="B5749">
        <v>0</v>
      </c>
      <c r="C5749">
        <f t="shared" si="89"/>
        <v>50</v>
      </c>
    </row>
    <row r="5750" spans="1:3" x14ac:dyDescent="0.3">
      <c r="A5750" t="s">
        <v>5775</v>
      </c>
      <c r="B5750">
        <v>60</v>
      </c>
      <c r="C5750">
        <f t="shared" si="89"/>
        <v>170</v>
      </c>
    </row>
    <row r="5751" spans="1:3" x14ac:dyDescent="0.3">
      <c r="A5751" t="s">
        <v>5776</v>
      </c>
      <c r="B5751">
        <v>50</v>
      </c>
      <c r="C5751">
        <f t="shared" si="89"/>
        <v>150</v>
      </c>
    </row>
    <row r="5752" spans="1:3" x14ac:dyDescent="0.3">
      <c r="A5752" t="s">
        <v>5777</v>
      </c>
      <c r="B5752">
        <v>350</v>
      </c>
      <c r="C5752">
        <f t="shared" si="89"/>
        <v>750</v>
      </c>
    </row>
    <row r="5753" spans="1:3" x14ac:dyDescent="0.3">
      <c r="A5753" t="s">
        <v>5778</v>
      </c>
      <c r="B5753">
        <v>10</v>
      </c>
      <c r="C5753">
        <f t="shared" si="89"/>
        <v>70</v>
      </c>
    </row>
    <row r="5754" spans="1:3" x14ac:dyDescent="0.3">
      <c r="A5754" t="s">
        <v>5779</v>
      </c>
      <c r="B5754">
        <v>760</v>
      </c>
      <c r="C5754">
        <f t="shared" si="89"/>
        <v>1570</v>
      </c>
    </row>
    <row r="5755" spans="1:3" x14ac:dyDescent="0.3">
      <c r="A5755" t="s">
        <v>5780</v>
      </c>
      <c r="B5755">
        <v>1500</v>
      </c>
      <c r="C5755">
        <f t="shared" si="89"/>
        <v>3050</v>
      </c>
    </row>
    <row r="5756" spans="1:3" x14ac:dyDescent="0.3">
      <c r="A5756" t="s">
        <v>5781</v>
      </c>
      <c r="B5756">
        <v>0</v>
      </c>
      <c r="C5756">
        <f t="shared" si="89"/>
        <v>50</v>
      </c>
    </row>
    <row r="5757" spans="1:3" x14ac:dyDescent="0.3">
      <c r="A5757" t="s">
        <v>5782</v>
      </c>
      <c r="B5757">
        <v>100</v>
      </c>
      <c r="C5757">
        <f t="shared" si="89"/>
        <v>250</v>
      </c>
    </row>
    <row r="5758" spans="1:3" x14ac:dyDescent="0.3">
      <c r="A5758" t="s">
        <v>5783</v>
      </c>
      <c r="B5758">
        <v>534</v>
      </c>
      <c r="C5758">
        <f t="shared" si="89"/>
        <v>1118</v>
      </c>
    </row>
    <row r="5759" spans="1:3" x14ac:dyDescent="0.3">
      <c r="A5759" t="s">
        <v>5784</v>
      </c>
      <c r="B5759">
        <v>356</v>
      </c>
      <c r="C5759">
        <f t="shared" si="89"/>
        <v>762</v>
      </c>
    </row>
    <row r="5760" spans="1:3" x14ac:dyDescent="0.3">
      <c r="A5760" t="s">
        <v>5785</v>
      </c>
      <c r="B5760">
        <v>135</v>
      </c>
      <c r="C5760">
        <f t="shared" si="89"/>
        <v>320</v>
      </c>
    </row>
    <row r="5761" spans="1:3" x14ac:dyDescent="0.3">
      <c r="A5761" t="s">
        <v>5786</v>
      </c>
      <c r="B5761">
        <v>43</v>
      </c>
      <c r="C5761">
        <f t="shared" si="89"/>
        <v>136</v>
      </c>
    </row>
    <row r="5762" spans="1:3" x14ac:dyDescent="0.3">
      <c r="A5762" t="s">
        <v>5787</v>
      </c>
      <c r="B5762">
        <v>134</v>
      </c>
      <c r="C5762">
        <f t="shared" si="89"/>
        <v>318</v>
      </c>
    </row>
    <row r="5763" spans="1:3" x14ac:dyDescent="0.3">
      <c r="A5763" t="s">
        <v>5788</v>
      </c>
      <c r="B5763">
        <v>96</v>
      </c>
      <c r="C5763">
        <f t="shared" ref="C5763:C5826" si="90">$F$3+$F$4*B5763</f>
        <v>242</v>
      </c>
    </row>
    <row r="5764" spans="1:3" x14ac:dyDescent="0.3">
      <c r="A5764" t="s">
        <v>5789</v>
      </c>
      <c r="B5764">
        <v>45</v>
      </c>
      <c r="C5764">
        <f t="shared" si="90"/>
        <v>140</v>
      </c>
    </row>
    <row r="5765" spans="1:3" x14ac:dyDescent="0.3">
      <c r="A5765" t="s">
        <v>5790</v>
      </c>
      <c r="B5765">
        <v>330</v>
      </c>
      <c r="C5765">
        <f t="shared" si="90"/>
        <v>710</v>
      </c>
    </row>
    <row r="5766" spans="1:3" x14ac:dyDescent="0.3">
      <c r="A5766" t="s">
        <v>5791</v>
      </c>
      <c r="B5766">
        <v>502</v>
      </c>
      <c r="C5766">
        <f t="shared" si="90"/>
        <v>1054</v>
      </c>
    </row>
    <row r="5767" spans="1:3" x14ac:dyDescent="0.3">
      <c r="A5767" t="s">
        <v>5792</v>
      </c>
      <c r="B5767">
        <v>200</v>
      </c>
      <c r="C5767">
        <f t="shared" si="90"/>
        <v>450</v>
      </c>
    </row>
    <row r="5768" spans="1:3" x14ac:dyDescent="0.3">
      <c r="A5768" t="s">
        <v>5793</v>
      </c>
      <c r="B5768">
        <v>360</v>
      </c>
      <c r="C5768">
        <f t="shared" si="90"/>
        <v>770</v>
      </c>
    </row>
    <row r="5769" spans="1:3" x14ac:dyDescent="0.3">
      <c r="A5769" t="s">
        <v>5794</v>
      </c>
      <c r="B5769">
        <v>101</v>
      </c>
      <c r="C5769">
        <f t="shared" si="90"/>
        <v>252</v>
      </c>
    </row>
    <row r="5770" spans="1:3" x14ac:dyDescent="0.3">
      <c r="A5770" t="s">
        <v>5795</v>
      </c>
      <c r="B5770">
        <v>40</v>
      </c>
      <c r="C5770">
        <f t="shared" si="90"/>
        <v>130</v>
      </c>
    </row>
    <row r="5771" spans="1:3" x14ac:dyDescent="0.3">
      <c r="A5771" t="s">
        <v>5796</v>
      </c>
      <c r="B5771">
        <v>0</v>
      </c>
      <c r="C5771">
        <f t="shared" si="90"/>
        <v>50</v>
      </c>
    </row>
    <row r="5772" spans="1:3" x14ac:dyDescent="0.3">
      <c r="A5772" t="s">
        <v>5797</v>
      </c>
      <c r="B5772">
        <v>344</v>
      </c>
      <c r="C5772">
        <f t="shared" si="90"/>
        <v>738</v>
      </c>
    </row>
    <row r="5773" spans="1:3" x14ac:dyDescent="0.3">
      <c r="A5773" t="s">
        <v>5798</v>
      </c>
      <c r="B5773">
        <v>600</v>
      </c>
      <c r="C5773">
        <f t="shared" si="90"/>
        <v>1250</v>
      </c>
    </row>
    <row r="5774" spans="1:3" x14ac:dyDescent="0.3">
      <c r="A5774" t="s">
        <v>5799</v>
      </c>
      <c r="B5774">
        <v>40</v>
      </c>
      <c r="C5774">
        <f t="shared" si="90"/>
        <v>130</v>
      </c>
    </row>
    <row r="5775" spans="1:3" x14ac:dyDescent="0.3">
      <c r="A5775" t="s">
        <v>5800</v>
      </c>
      <c r="B5775">
        <v>284</v>
      </c>
      <c r="C5775">
        <f t="shared" si="90"/>
        <v>618</v>
      </c>
    </row>
    <row r="5776" spans="1:3" x14ac:dyDescent="0.3">
      <c r="A5776" t="s">
        <v>5801</v>
      </c>
      <c r="B5776">
        <v>113</v>
      </c>
      <c r="C5776">
        <f t="shared" si="90"/>
        <v>276</v>
      </c>
    </row>
    <row r="5777" spans="1:3" x14ac:dyDescent="0.3">
      <c r="A5777" t="s">
        <v>5802</v>
      </c>
      <c r="B5777">
        <v>318</v>
      </c>
      <c r="C5777">
        <f t="shared" si="90"/>
        <v>686</v>
      </c>
    </row>
    <row r="5778" spans="1:3" x14ac:dyDescent="0.3">
      <c r="A5778" t="s">
        <v>5803</v>
      </c>
      <c r="B5778">
        <v>50</v>
      </c>
      <c r="C5778">
        <f t="shared" si="90"/>
        <v>150</v>
      </c>
    </row>
    <row r="5779" spans="1:3" x14ac:dyDescent="0.3">
      <c r="A5779" t="s">
        <v>5804</v>
      </c>
      <c r="B5779">
        <v>120</v>
      </c>
      <c r="C5779">
        <f t="shared" si="90"/>
        <v>290</v>
      </c>
    </row>
    <row r="5780" spans="1:3" x14ac:dyDescent="0.3">
      <c r="A5780" t="s">
        <v>5805</v>
      </c>
      <c r="B5780">
        <v>1050</v>
      </c>
      <c r="C5780">
        <f t="shared" si="90"/>
        <v>2150</v>
      </c>
    </row>
    <row r="5781" spans="1:3" x14ac:dyDescent="0.3">
      <c r="A5781" t="s">
        <v>5806</v>
      </c>
      <c r="B5781">
        <v>1050</v>
      </c>
      <c r="C5781">
        <f t="shared" si="90"/>
        <v>2150</v>
      </c>
    </row>
    <row r="5782" spans="1:3" x14ac:dyDescent="0.3">
      <c r="A5782" t="s">
        <v>5807</v>
      </c>
      <c r="B5782">
        <v>120</v>
      </c>
      <c r="C5782">
        <f t="shared" si="90"/>
        <v>290</v>
      </c>
    </row>
    <row r="5783" spans="1:3" x14ac:dyDescent="0.3">
      <c r="A5783" t="s">
        <v>5808</v>
      </c>
      <c r="B5783">
        <v>50</v>
      </c>
      <c r="C5783">
        <f t="shared" si="90"/>
        <v>150</v>
      </c>
    </row>
    <row r="5784" spans="1:3" x14ac:dyDescent="0.3">
      <c r="A5784" t="s">
        <v>5809</v>
      </c>
      <c r="B5784">
        <v>28</v>
      </c>
      <c r="C5784">
        <f t="shared" si="90"/>
        <v>106</v>
      </c>
    </row>
    <row r="5785" spans="1:3" x14ac:dyDescent="0.3">
      <c r="A5785" t="s">
        <v>5810</v>
      </c>
      <c r="B5785">
        <v>180</v>
      </c>
      <c r="C5785">
        <f t="shared" si="90"/>
        <v>410</v>
      </c>
    </row>
    <row r="5786" spans="1:3" x14ac:dyDescent="0.3">
      <c r="A5786" t="s">
        <v>5811</v>
      </c>
      <c r="B5786">
        <v>60</v>
      </c>
      <c r="C5786">
        <f t="shared" si="90"/>
        <v>170</v>
      </c>
    </row>
    <row r="5787" spans="1:3" x14ac:dyDescent="0.3">
      <c r="A5787" t="s">
        <v>5812</v>
      </c>
      <c r="B5787">
        <v>35</v>
      </c>
      <c r="C5787">
        <f t="shared" si="90"/>
        <v>120</v>
      </c>
    </row>
    <row r="5788" spans="1:3" x14ac:dyDescent="0.3">
      <c r="A5788" t="s">
        <v>5813</v>
      </c>
      <c r="B5788">
        <v>150</v>
      </c>
      <c r="C5788">
        <f t="shared" si="90"/>
        <v>350</v>
      </c>
    </row>
    <row r="5789" spans="1:3" x14ac:dyDescent="0.3">
      <c r="A5789" t="s">
        <v>5814</v>
      </c>
      <c r="B5789">
        <v>300</v>
      </c>
      <c r="C5789">
        <f t="shared" si="90"/>
        <v>650</v>
      </c>
    </row>
    <row r="5790" spans="1:3" x14ac:dyDescent="0.3">
      <c r="A5790" t="s">
        <v>5815</v>
      </c>
      <c r="B5790">
        <v>240</v>
      </c>
      <c r="C5790">
        <f t="shared" si="90"/>
        <v>530</v>
      </c>
    </row>
    <row r="5791" spans="1:3" x14ac:dyDescent="0.3">
      <c r="A5791" t="s">
        <v>5816</v>
      </c>
      <c r="B5791">
        <v>220</v>
      </c>
      <c r="C5791">
        <f t="shared" si="90"/>
        <v>490</v>
      </c>
    </row>
    <row r="5792" spans="1:3" x14ac:dyDescent="0.3">
      <c r="A5792" t="s">
        <v>5817</v>
      </c>
      <c r="B5792">
        <v>669</v>
      </c>
      <c r="C5792">
        <f t="shared" si="90"/>
        <v>1388</v>
      </c>
    </row>
    <row r="5793" spans="1:3" x14ac:dyDescent="0.3">
      <c r="A5793" t="s">
        <v>5818</v>
      </c>
      <c r="B5793">
        <v>32</v>
      </c>
      <c r="C5793">
        <f t="shared" si="90"/>
        <v>114</v>
      </c>
    </row>
    <row r="5794" spans="1:3" x14ac:dyDescent="0.3">
      <c r="A5794" t="s">
        <v>5819</v>
      </c>
      <c r="B5794">
        <v>627</v>
      </c>
      <c r="C5794">
        <f t="shared" si="90"/>
        <v>1304</v>
      </c>
    </row>
    <row r="5795" spans="1:3" x14ac:dyDescent="0.3">
      <c r="A5795" t="s">
        <v>5820</v>
      </c>
      <c r="B5795">
        <v>105</v>
      </c>
      <c r="C5795">
        <f t="shared" si="90"/>
        <v>260</v>
      </c>
    </row>
    <row r="5796" spans="1:3" x14ac:dyDescent="0.3">
      <c r="A5796" t="s">
        <v>5821</v>
      </c>
      <c r="B5796">
        <v>2010</v>
      </c>
      <c r="C5796">
        <f t="shared" si="90"/>
        <v>4070</v>
      </c>
    </row>
    <row r="5797" spans="1:3" x14ac:dyDescent="0.3">
      <c r="A5797" t="s">
        <v>5822</v>
      </c>
      <c r="B5797">
        <v>24</v>
      </c>
      <c r="C5797">
        <f t="shared" si="90"/>
        <v>98</v>
      </c>
    </row>
    <row r="5798" spans="1:3" x14ac:dyDescent="0.3">
      <c r="A5798" t="s">
        <v>5823</v>
      </c>
      <c r="B5798">
        <v>120</v>
      </c>
      <c r="C5798">
        <f t="shared" si="90"/>
        <v>290</v>
      </c>
    </row>
    <row r="5799" spans="1:3" x14ac:dyDescent="0.3">
      <c r="A5799" t="s">
        <v>5824</v>
      </c>
      <c r="B5799">
        <v>80</v>
      </c>
      <c r="C5799">
        <f t="shared" si="90"/>
        <v>210</v>
      </c>
    </row>
    <row r="5800" spans="1:3" x14ac:dyDescent="0.3">
      <c r="A5800" t="s">
        <v>5825</v>
      </c>
      <c r="B5800">
        <v>315</v>
      </c>
      <c r="C5800">
        <f t="shared" si="90"/>
        <v>680</v>
      </c>
    </row>
    <row r="5801" spans="1:3" x14ac:dyDescent="0.3">
      <c r="A5801" t="s">
        <v>5826</v>
      </c>
      <c r="B5801">
        <v>93</v>
      </c>
      <c r="C5801">
        <f t="shared" si="90"/>
        <v>236</v>
      </c>
    </row>
    <row r="5802" spans="1:3" x14ac:dyDescent="0.3">
      <c r="A5802" t="s">
        <v>5827</v>
      </c>
      <c r="B5802">
        <v>48</v>
      </c>
      <c r="C5802">
        <f t="shared" si="90"/>
        <v>146</v>
      </c>
    </row>
    <row r="5803" spans="1:3" x14ac:dyDescent="0.3">
      <c r="A5803" t="s">
        <v>5828</v>
      </c>
      <c r="B5803">
        <v>42</v>
      </c>
      <c r="C5803">
        <f t="shared" si="90"/>
        <v>134</v>
      </c>
    </row>
    <row r="5804" spans="1:3" x14ac:dyDescent="0.3">
      <c r="A5804" t="s">
        <v>5829</v>
      </c>
      <c r="B5804">
        <v>4000</v>
      </c>
      <c r="C5804">
        <f t="shared" si="90"/>
        <v>8050</v>
      </c>
    </row>
    <row r="5805" spans="1:3" x14ac:dyDescent="0.3">
      <c r="A5805" t="s">
        <v>5830</v>
      </c>
      <c r="B5805">
        <v>20</v>
      </c>
      <c r="C5805">
        <f t="shared" si="90"/>
        <v>90</v>
      </c>
    </row>
    <row r="5806" spans="1:3" x14ac:dyDescent="0.3">
      <c r="A5806" t="s">
        <v>5831</v>
      </c>
      <c r="B5806">
        <v>500</v>
      </c>
      <c r="C5806">
        <f t="shared" si="90"/>
        <v>1050</v>
      </c>
    </row>
    <row r="5807" spans="1:3" x14ac:dyDescent="0.3">
      <c r="A5807" t="s">
        <v>5832</v>
      </c>
      <c r="B5807">
        <v>471</v>
      </c>
      <c r="C5807">
        <f t="shared" si="90"/>
        <v>992</v>
      </c>
    </row>
    <row r="5808" spans="1:3" x14ac:dyDescent="0.3">
      <c r="A5808" t="s">
        <v>5833</v>
      </c>
      <c r="B5808">
        <v>471</v>
      </c>
      <c r="C5808">
        <f t="shared" si="90"/>
        <v>992</v>
      </c>
    </row>
    <row r="5809" spans="1:3" x14ac:dyDescent="0.3">
      <c r="A5809" t="s">
        <v>5834</v>
      </c>
      <c r="B5809">
        <v>220</v>
      </c>
      <c r="C5809">
        <f t="shared" si="90"/>
        <v>490</v>
      </c>
    </row>
    <row r="5810" spans="1:3" x14ac:dyDescent="0.3">
      <c r="A5810" t="s">
        <v>5835</v>
      </c>
      <c r="B5810">
        <v>102</v>
      </c>
      <c r="C5810">
        <f t="shared" si="90"/>
        <v>254</v>
      </c>
    </row>
    <row r="5811" spans="1:3" x14ac:dyDescent="0.3">
      <c r="A5811" t="s">
        <v>5836</v>
      </c>
      <c r="B5811">
        <v>66</v>
      </c>
      <c r="C5811">
        <f t="shared" si="90"/>
        <v>182</v>
      </c>
    </row>
    <row r="5812" spans="1:3" x14ac:dyDescent="0.3">
      <c r="A5812" t="s">
        <v>5837</v>
      </c>
      <c r="B5812">
        <v>180</v>
      </c>
      <c r="C5812">
        <f t="shared" si="90"/>
        <v>410</v>
      </c>
    </row>
    <row r="5813" spans="1:3" x14ac:dyDescent="0.3">
      <c r="A5813" t="s">
        <v>5838</v>
      </c>
      <c r="B5813">
        <v>50</v>
      </c>
      <c r="C5813">
        <f t="shared" si="90"/>
        <v>150</v>
      </c>
    </row>
    <row r="5814" spans="1:3" x14ac:dyDescent="0.3">
      <c r="A5814" t="s">
        <v>5839</v>
      </c>
      <c r="B5814">
        <v>64</v>
      </c>
      <c r="C5814">
        <f t="shared" si="90"/>
        <v>178</v>
      </c>
    </row>
    <row r="5815" spans="1:3" x14ac:dyDescent="0.3">
      <c r="A5815" t="s">
        <v>5840</v>
      </c>
      <c r="B5815">
        <v>42</v>
      </c>
      <c r="C5815">
        <f t="shared" si="90"/>
        <v>134</v>
      </c>
    </row>
    <row r="5816" spans="1:3" x14ac:dyDescent="0.3">
      <c r="A5816" t="s">
        <v>5841</v>
      </c>
      <c r="B5816">
        <v>650</v>
      </c>
      <c r="C5816">
        <f t="shared" si="90"/>
        <v>1350</v>
      </c>
    </row>
    <row r="5817" spans="1:3" x14ac:dyDescent="0.3">
      <c r="A5817" t="s">
        <v>5843</v>
      </c>
      <c r="B5817">
        <v>150</v>
      </c>
      <c r="C5817">
        <f t="shared" si="90"/>
        <v>350</v>
      </c>
    </row>
    <row r="5818" spans="1:3" x14ac:dyDescent="0.3">
      <c r="A5818" t="s">
        <v>5844</v>
      </c>
      <c r="B5818">
        <v>117</v>
      </c>
      <c r="C5818">
        <f t="shared" si="90"/>
        <v>284</v>
      </c>
    </row>
    <row r="5819" spans="1:3" x14ac:dyDescent="0.3">
      <c r="A5819" t="s">
        <v>5845</v>
      </c>
      <c r="B5819">
        <v>247</v>
      </c>
      <c r="C5819">
        <f t="shared" si="90"/>
        <v>544</v>
      </c>
    </row>
    <row r="5820" spans="1:3" x14ac:dyDescent="0.3">
      <c r="A5820" t="s">
        <v>5846</v>
      </c>
      <c r="B5820">
        <v>75</v>
      </c>
      <c r="C5820">
        <f t="shared" si="90"/>
        <v>200</v>
      </c>
    </row>
    <row r="5821" spans="1:3" x14ac:dyDescent="0.3">
      <c r="A5821" t="s">
        <v>5847</v>
      </c>
      <c r="B5821">
        <v>131</v>
      </c>
      <c r="C5821">
        <f t="shared" si="90"/>
        <v>312</v>
      </c>
    </row>
    <row r="5822" spans="1:3" x14ac:dyDescent="0.3">
      <c r="A5822" t="s">
        <v>5848</v>
      </c>
      <c r="B5822">
        <v>122</v>
      </c>
      <c r="C5822">
        <f t="shared" si="90"/>
        <v>294</v>
      </c>
    </row>
    <row r="5823" spans="1:3" x14ac:dyDescent="0.3">
      <c r="A5823" t="s">
        <v>5849</v>
      </c>
      <c r="B5823">
        <v>0</v>
      </c>
      <c r="C5823">
        <f t="shared" si="90"/>
        <v>50</v>
      </c>
    </row>
    <row r="5824" spans="1:3" x14ac:dyDescent="0.3">
      <c r="A5824" t="s">
        <v>5850</v>
      </c>
      <c r="B5824">
        <v>750</v>
      </c>
      <c r="C5824">
        <f t="shared" si="90"/>
        <v>1550</v>
      </c>
    </row>
    <row r="5825" spans="1:3" x14ac:dyDescent="0.3">
      <c r="A5825" t="s">
        <v>5851</v>
      </c>
      <c r="B5825">
        <v>25</v>
      </c>
      <c r="C5825">
        <f t="shared" si="90"/>
        <v>100</v>
      </c>
    </row>
    <row r="5826" spans="1:3" x14ac:dyDescent="0.3">
      <c r="A5826" t="s">
        <v>5852</v>
      </c>
      <c r="B5826">
        <v>536</v>
      </c>
      <c r="C5826">
        <f t="shared" si="90"/>
        <v>1122</v>
      </c>
    </row>
    <row r="5827" spans="1:3" x14ac:dyDescent="0.3">
      <c r="A5827" t="s">
        <v>5853</v>
      </c>
      <c r="B5827">
        <v>1738</v>
      </c>
      <c r="C5827">
        <f t="shared" ref="C5827:C5890" si="91">$F$3+$F$4*B5827</f>
        <v>3526</v>
      </c>
    </row>
    <row r="5828" spans="1:3" x14ac:dyDescent="0.3">
      <c r="A5828" t="s">
        <v>5854</v>
      </c>
      <c r="B5828">
        <v>600</v>
      </c>
      <c r="C5828">
        <f t="shared" si="91"/>
        <v>1250</v>
      </c>
    </row>
    <row r="5829" spans="1:3" x14ac:dyDescent="0.3">
      <c r="A5829" t="s">
        <v>5855</v>
      </c>
      <c r="B5829">
        <v>99</v>
      </c>
      <c r="C5829">
        <f t="shared" si="91"/>
        <v>248</v>
      </c>
    </row>
    <row r="5830" spans="1:3" x14ac:dyDescent="0.3">
      <c r="A5830" t="s">
        <v>5856</v>
      </c>
      <c r="B5830">
        <v>23</v>
      </c>
      <c r="C5830">
        <f t="shared" si="91"/>
        <v>96</v>
      </c>
    </row>
    <row r="5831" spans="1:3" x14ac:dyDescent="0.3">
      <c r="A5831" t="s">
        <v>5857</v>
      </c>
      <c r="B5831">
        <v>579</v>
      </c>
      <c r="C5831">
        <f t="shared" si="91"/>
        <v>1208</v>
      </c>
    </row>
    <row r="5832" spans="1:3" x14ac:dyDescent="0.3">
      <c r="A5832" t="s">
        <v>5858</v>
      </c>
      <c r="B5832">
        <v>24</v>
      </c>
      <c r="C5832">
        <f t="shared" si="91"/>
        <v>98</v>
      </c>
    </row>
    <row r="5833" spans="1:3" x14ac:dyDescent="0.3">
      <c r="A5833" t="s">
        <v>5859</v>
      </c>
      <c r="B5833">
        <v>14</v>
      </c>
      <c r="C5833">
        <f t="shared" si="91"/>
        <v>78</v>
      </c>
    </row>
    <row r="5834" spans="1:3" x14ac:dyDescent="0.3">
      <c r="A5834" t="s">
        <v>5860</v>
      </c>
      <c r="B5834">
        <v>150</v>
      </c>
      <c r="C5834">
        <f t="shared" si="91"/>
        <v>350</v>
      </c>
    </row>
    <row r="5835" spans="1:3" x14ac:dyDescent="0.3">
      <c r="A5835" t="s">
        <v>5861</v>
      </c>
      <c r="B5835">
        <v>12</v>
      </c>
      <c r="C5835">
        <f t="shared" si="91"/>
        <v>74</v>
      </c>
    </row>
    <row r="5836" spans="1:3" x14ac:dyDescent="0.3">
      <c r="A5836" t="s">
        <v>5862</v>
      </c>
      <c r="B5836">
        <v>143</v>
      </c>
      <c r="C5836">
        <f t="shared" si="91"/>
        <v>336</v>
      </c>
    </row>
    <row r="5837" spans="1:3" x14ac:dyDescent="0.3">
      <c r="A5837" t="s">
        <v>5863</v>
      </c>
      <c r="B5837">
        <v>1781</v>
      </c>
      <c r="C5837">
        <f t="shared" si="91"/>
        <v>3612</v>
      </c>
    </row>
    <row r="5838" spans="1:3" x14ac:dyDescent="0.3">
      <c r="A5838" t="s">
        <v>5864</v>
      </c>
      <c r="B5838">
        <v>309</v>
      </c>
      <c r="C5838">
        <f t="shared" si="91"/>
        <v>668</v>
      </c>
    </row>
    <row r="5839" spans="1:3" x14ac:dyDescent="0.3">
      <c r="A5839" t="s">
        <v>5865</v>
      </c>
      <c r="B5839">
        <v>840</v>
      </c>
      <c r="C5839">
        <f t="shared" si="91"/>
        <v>1730</v>
      </c>
    </row>
    <row r="5840" spans="1:3" x14ac:dyDescent="0.3">
      <c r="A5840" t="s">
        <v>5866</v>
      </c>
      <c r="B5840">
        <v>402</v>
      </c>
      <c r="C5840">
        <f t="shared" si="91"/>
        <v>854</v>
      </c>
    </row>
    <row r="5841" spans="1:3" x14ac:dyDescent="0.3">
      <c r="A5841" t="s">
        <v>5867</v>
      </c>
      <c r="B5841">
        <v>180</v>
      </c>
      <c r="C5841">
        <f t="shared" si="91"/>
        <v>410</v>
      </c>
    </row>
    <row r="5842" spans="1:3" x14ac:dyDescent="0.3">
      <c r="A5842" t="s">
        <v>5868</v>
      </c>
      <c r="B5842">
        <v>149</v>
      </c>
      <c r="C5842">
        <f t="shared" si="91"/>
        <v>348</v>
      </c>
    </row>
    <row r="5843" spans="1:3" x14ac:dyDescent="0.3">
      <c r="A5843" t="s">
        <v>5869</v>
      </c>
      <c r="B5843">
        <v>138</v>
      </c>
      <c r="C5843">
        <f t="shared" si="91"/>
        <v>326</v>
      </c>
    </row>
    <row r="5844" spans="1:3" x14ac:dyDescent="0.3">
      <c r="A5844" t="s">
        <v>5870</v>
      </c>
      <c r="B5844">
        <v>515</v>
      </c>
      <c r="C5844">
        <f t="shared" si="91"/>
        <v>1080</v>
      </c>
    </row>
    <row r="5845" spans="1:3" x14ac:dyDescent="0.3">
      <c r="A5845" t="s">
        <v>5871</v>
      </c>
      <c r="B5845">
        <v>285</v>
      </c>
      <c r="C5845">
        <f t="shared" si="91"/>
        <v>620</v>
      </c>
    </row>
    <row r="5846" spans="1:3" x14ac:dyDescent="0.3">
      <c r="A5846" t="s">
        <v>5872</v>
      </c>
      <c r="B5846">
        <v>0</v>
      </c>
      <c r="C5846">
        <f t="shared" si="91"/>
        <v>50</v>
      </c>
    </row>
    <row r="5847" spans="1:3" x14ac:dyDescent="0.3">
      <c r="A5847" t="s">
        <v>5873</v>
      </c>
      <c r="B5847">
        <v>0</v>
      </c>
      <c r="C5847">
        <f t="shared" si="91"/>
        <v>50</v>
      </c>
    </row>
    <row r="5848" spans="1:3" x14ac:dyDescent="0.3">
      <c r="A5848" t="s">
        <v>5874</v>
      </c>
      <c r="B5848">
        <v>16</v>
      </c>
      <c r="C5848">
        <f t="shared" si="91"/>
        <v>82</v>
      </c>
    </row>
    <row r="5849" spans="1:3" x14ac:dyDescent="0.3">
      <c r="A5849" t="s">
        <v>5875</v>
      </c>
      <c r="B5849">
        <v>22</v>
      </c>
      <c r="C5849">
        <f t="shared" si="91"/>
        <v>94</v>
      </c>
    </row>
    <row r="5850" spans="1:3" x14ac:dyDescent="0.3">
      <c r="A5850" t="s">
        <v>5876</v>
      </c>
      <c r="B5850">
        <v>69</v>
      </c>
      <c r="C5850">
        <f t="shared" si="91"/>
        <v>188</v>
      </c>
    </row>
    <row r="5851" spans="1:3" x14ac:dyDescent="0.3">
      <c r="A5851" t="s">
        <v>5877</v>
      </c>
      <c r="B5851">
        <v>334</v>
      </c>
      <c r="C5851">
        <f t="shared" si="91"/>
        <v>718</v>
      </c>
    </row>
    <row r="5852" spans="1:3" x14ac:dyDescent="0.3">
      <c r="A5852" t="s">
        <v>5878</v>
      </c>
      <c r="B5852">
        <v>762</v>
      </c>
      <c r="C5852">
        <f t="shared" si="91"/>
        <v>1574</v>
      </c>
    </row>
    <row r="5853" spans="1:3" x14ac:dyDescent="0.3">
      <c r="A5853" t="s">
        <v>5879</v>
      </c>
      <c r="B5853">
        <v>474</v>
      </c>
      <c r="C5853">
        <f t="shared" si="91"/>
        <v>998</v>
      </c>
    </row>
    <row r="5854" spans="1:3" x14ac:dyDescent="0.3">
      <c r="A5854" t="s">
        <v>5880</v>
      </c>
      <c r="B5854">
        <v>15</v>
      </c>
      <c r="C5854">
        <f t="shared" si="91"/>
        <v>80</v>
      </c>
    </row>
    <row r="5855" spans="1:3" x14ac:dyDescent="0.3">
      <c r="A5855" t="s">
        <v>5881</v>
      </c>
      <c r="B5855">
        <v>99</v>
      </c>
      <c r="C5855">
        <f t="shared" si="91"/>
        <v>248</v>
      </c>
    </row>
    <row r="5856" spans="1:3" x14ac:dyDescent="0.3">
      <c r="A5856" t="s">
        <v>5882</v>
      </c>
      <c r="B5856">
        <v>41</v>
      </c>
      <c r="C5856">
        <f t="shared" si="91"/>
        <v>132</v>
      </c>
    </row>
    <row r="5857" spans="1:3" x14ac:dyDescent="0.3">
      <c r="A5857" t="s">
        <v>5883</v>
      </c>
      <c r="B5857">
        <v>330</v>
      </c>
      <c r="C5857">
        <f t="shared" si="91"/>
        <v>710</v>
      </c>
    </row>
    <row r="5858" spans="1:3" x14ac:dyDescent="0.3">
      <c r="A5858" t="s">
        <v>5884</v>
      </c>
      <c r="B5858">
        <v>35</v>
      </c>
      <c r="C5858">
        <f t="shared" si="91"/>
        <v>120</v>
      </c>
    </row>
    <row r="5859" spans="1:3" x14ac:dyDescent="0.3">
      <c r="A5859" t="s">
        <v>5885</v>
      </c>
      <c r="B5859">
        <v>150</v>
      </c>
      <c r="C5859">
        <f t="shared" si="91"/>
        <v>350</v>
      </c>
    </row>
    <row r="5860" spans="1:3" x14ac:dyDescent="0.3">
      <c r="A5860" t="s">
        <v>5886</v>
      </c>
      <c r="B5860">
        <v>442</v>
      </c>
      <c r="C5860">
        <f t="shared" si="91"/>
        <v>934</v>
      </c>
    </row>
    <row r="5861" spans="1:3" x14ac:dyDescent="0.3">
      <c r="A5861" t="s">
        <v>5887</v>
      </c>
      <c r="B5861">
        <v>766</v>
      </c>
      <c r="C5861">
        <f t="shared" si="91"/>
        <v>1582</v>
      </c>
    </row>
    <row r="5862" spans="1:3" x14ac:dyDescent="0.3">
      <c r="A5862" t="s">
        <v>5888</v>
      </c>
      <c r="B5862">
        <v>571</v>
      </c>
      <c r="C5862">
        <f t="shared" si="91"/>
        <v>1192</v>
      </c>
    </row>
    <row r="5863" spans="1:3" x14ac:dyDescent="0.3">
      <c r="A5863" t="s">
        <v>5889</v>
      </c>
      <c r="B5863">
        <v>202</v>
      </c>
      <c r="C5863">
        <f t="shared" si="91"/>
        <v>454</v>
      </c>
    </row>
    <row r="5864" spans="1:3" x14ac:dyDescent="0.3">
      <c r="A5864" t="s">
        <v>5890</v>
      </c>
      <c r="B5864">
        <v>97</v>
      </c>
      <c r="C5864">
        <f t="shared" si="91"/>
        <v>244</v>
      </c>
    </row>
    <row r="5865" spans="1:3" x14ac:dyDescent="0.3">
      <c r="A5865" t="s">
        <v>5891</v>
      </c>
      <c r="B5865">
        <v>67</v>
      </c>
      <c r="C5865">
        <f t="shared" si="91"/>
        <v>184</v>
      </c>
    </row>
    <row r="5866" spans="1:3" x14ac:dyDescent="0.3">
      <c r="A5866" t="s">
        <v>5892</v>
      </c>
      <c r="B5866">
        <v>621</v>
      </c>
      <c r="C5866">
        <f t="shared" si="91"/>
        <v>1292</v>
      </c>
    </row>
    <row r="5867" spans="1:3" x14ac:dyDescent="0.3">
      <c r="A5867" t="s">
        <v>5893</v>
      </c>
      <c r="B5867">
        <v>40</v>
      </c>
      <c r="C5867">
        <f t="shared" si="91"/>
        <v>130</v>
      </c>
    </row>
    <row r="5868" spans="1:3" x14ac:dyDescent="0.3">
      <c r="A5868" t="s">
        <v>5894</v>
      </c>
      <c r="B5868">
        <v>114</v>
      </c>
      <c r="C5868">
        <f t="shared" si="91"/>
        <v>278</v>
      </c>
    </row>
    <row r="5869" spans="1:3" x14ac:dyDescent="0.3">
      <c r="A5869" t="s">
        <v>5895</v>
      </c>
      <c r="B5869">
        <v>17</v>
      </c>
      <c r="C5869">
        <f t="shared" si="91"/>
        <v>84</v>
      </c>
    </row>
    <row r="5870" spans="1:3" x14ac:dyDescent="0.3">
      <c r="A5870" t="s">
        <v>5896</v>
      </c>
      <c r="B5870">
        <v>184</v>
      </c>
      <c r="C5870">
        <f t="shared" si="91"/>
        <v>418</v>
      </c>
    </row>
    <row r="5871" spans="1:3" x14ac:dyDescent="0.3">
      <c r="A5871" t="s">
        <v>5897</v>
      </c>
      <c r="B5871">
        <v>173</v>
      </c>
      <c r="C5871">
        <f t="shared" si="91"/>
        <v>396</v>
      </c>
    </row>
    <row r="5872" spans="1:3" x14ac:dyDescent="0.3">
      <c r="A5872" t="s">
        <v>5898</v>
      </c>
      <c r="B5872">
        <v>11999</v>
      </c>
      <c r="C5872">
        <f t="shared" si="91"/>
        <v>24048</v>
      </c>
    </row>
    <row r="5873" spans="1:3" x14ac:dyDescent="0.3">
      <c r="A5873" t="s">
        <v>5899</v>
      </c>
      <c r="B5873">
        <v>1197</v>
      </c>
      <c r="C5873">
        <f t="shared" si="91"/>
        <v>2444</v>
      </c>
    </row>
    <row r="5874" spans="1:3" x14ac:dyDescent="0.3">
      <c r="A5874" t="s">
        <v>5900</v>
      </c>
      <c r="B5874">
        <v>28</v>
      </c>
      <c r="C5874">
        <f t="shared" si="91"/>
        <v>106</v>
      </c>
    </row>
    <row r="5875" spans="1:3" x14ac:dyDescent="0.3">
      <c r="A5875" t="s">
        <v>5901</v>
      </c>
      <c r="B5875">
        <v>40</v>
      </c>
      <c r="C5875">
        <f t="shared" si="91"/>
        <v>130</v>
      </c>
    </row>
    <row r="5876" spans="1:3" x14ac:dyDescent="0.3">
      <c r="A5876" t="s">
        <v>5902</v>
      </c>
      <c r="B5876">
        <v>127</v>
      </c>
      <c r="C5876">
        <f t="shared" si="91"/>
        <v>304</v>
      </c>
    </row>
    <row r="5877" spans="1:3" x14ac:dyDescent="0.3">
      <c r="A5877" t="s">
        <v>5903</v>
      </c>
      <c r="B5877">
        <v>342</v>
      </c>
      <c r="C5877">
        <f t="shared" si="91"/>
        <v>734</v>
      </c>
    </row>
    <row r="5878" spans="1:3" x14ac:dyDescent="0.3">
      <c r="A5878" t="s">
        <v>5904</v>
      </c>
      <c r="B5878">
        <v>3</v>
      </c>
      <c r="C5878">
        <f t="shared" si="91"/>
        <v>56</v>
      </c>
    </row>
    <row r="5879" spans="1:3" x14ac:dyDescent="0.3">
      <c r="A5879" t="s">
        <v>5905</v>
      </c>
      <c r="B5879">
        <v>118</v>
      </c>
      <c r="C5879">
        <f t="shared" si="91"/>
        <v>286</v>
      </c>
    </row>
    <row r="5880" spans="1:3" x14ac:dyDescent="0.3">
      <c r="A5880" t="s">
        <v>5906</v>
      </c>
      <c r="B5880">
        <v>100</v>
      </c>
      <c r="C5880">
        <f t="shared" si="91"/>
        <v>250</v>
      </c>
    </row>
    <row r="5881" spans="1:3" x14ac:dyDescent="0.3">
      <c r="A5881" t="s">
        <v>5907</v>
      </c>
      <c r="B5881">
        <v>59</v>
      </c>
      <c r="C5881">
        <f t="shared" si="91"/>
        <v>168</v>
      </c>
    </row>
    <row r="5882" spans="1:3" x14ac:dyDescent="0.3">
      <c r="A5882" t="s">
        <v>5908</v>
      </c>
      <c r="B5882">
        <v>355</v>
      </c>
      <c r="C5882">
        <f t="shared" si="91"/>
        <v>760</v>
      </c>
    </row>
    <row r="5883" spans="1:3" x14ac:dyDescent="0.3">
      <c r="A5883" t="s">
        <v>5909</v>
      </c>
      <c r="B5883">
        <v>84</v>
      </c>
      <c r="C5883">
        <f t="shared" si="91"/>
        <v>218</v>
      </c>
    </row>
    <row r="5884" spans="1:3" x14ac:dyDescent="0.3">
      <c r="A5884" t="s">
        <v>5910</v>
      </c>
      <c r="B5884">
        <v>158</v>
      </c>
      <c r="C5884">
        <f t="shared" si="91"/>
        <v>366</v>
      </c>
    </row>
    <row r="5885" spans="1:3" x14ac:dyDescent="0.3">
      <c r="A5885" t="s">
        <v>5911</v>
      </c>
      <c r="B5885">
        <v>498</v>
      </c>
      <c r="C5885">
        <f t="shared" si="91"/>
        <v>1046</v>
      </c>
    </row>
    <row r="5886" spans="1:3" x14ac:dyDescent="0.3">
      <c r="A5886" t="s">
        <v>5912</v>
      </c>
      <c r="B5886">
        <v>0</v>
      </c>
      <c r="C5886">
        <f t="shared" si="91"/>
        <v>50</v>
      </c>
    </row>
    <row r="5887" spans="1:3" x14ac:dyDescent="0.3">
      <c r="A5887" t="s">
        <v>5913</v>
      </c>
      <c r="B5887">
        <v>19</v>
      </c>
      <c r="C5887">
        <f t="shared" si="91"/>
        <v>88</v>
      </c>
    </row>
    <row r="5888" spans="1:3" x14ac:dyDescent="0.3">
      <c r="A5888" t="s">
        <v>5914</v>
      </c>
      <c r="B5888">
        <v>466</v>
      </c>
      <c r="C5888">
        <f t="shared" si="91"/>
        <v>982</v>
      </c>
    </row>
    <row r="5889" spans="1:3" x14ac:dyDescent="0.3">
      <c r="A5889" t="s">
        <v>5915</v>
      </c>
      <c r="B5889">
        <v>540</v>
      </c>
      <c r="C5889">
        <f t="shared" si="91"/>
        <v>1130</v>
      </c>
    </row>
    <row r="5890" spans="1:3" x14ac:dyDescent="0.3">
      <c r="A5890" t="s">
        <v>5916</v>
      </c>
      <c r="B5890">
        <v>62</v>
      </c>
      <c r="C5890">
        <f t="shared" si="91"/>
        <v>174</v>
      </c>
    </row>
    <row r="5891" spans="1:3" x14ac:dyDescent="0.3">
      <c r="A5891" t="s">
        <v>5917</v>
      </c>
      <c r="B5891">
        <v>4548</v>
      </c>
      <c r="C5891">
        <f t="shared" ref="C5891:C5954" si="92">$F$3+$F$4*B5891</f>
        <v>9146</v>
      </c>
    </row>
    <row r="5892" spans="1:3" x14ac:dyDescent="0.3">
      <c r="A5892" t="s">
        <v>5918</v>
      </c>
      <c r="B5892">
        <v>4</v>
      </c>
      <c r="C5892">
        <f t="shared" si="92"/>
        <v>58</v>
      </c>
    </row>
    <row r="5893" spans="1:3" x14ac:dyDescent="0.3">
      <c r="A5893" t="s">
        <v>5919</v>
      </c>
      <c r="B5893">
        <v>91</v>
      </c>
      <c r="C5893">
        <f t="shared" si="92"/>
        <v>232</v>
      </c>
    </row>
    <row r="5894" spans="1:3" x14ac:dyDescent="0.3">
      <c r="A5894" t="s">
        <v>5920</v>
      </c>
      <c r="B5894">
        <v>500</v>
      </c>
      <c r="C5894">
        <f t="shared" si="92"/>
        <v>1050</v>
      </c>
    </row>
    <row r="5895" spans="1:3" x14ac:dyDescent="0.3">
      <c r="A5895" t="s">
        <v>5921</v>
      </c>
      <c r="B5895">
        <v>566</v>
      </c>
      <c r="C5895">
        <f t="shared" si="92"/>
        <v>1182</v>
      </c>
    </row>
    <row r="5896" spans="1:3" x14ac:dyDescent="0.3">
      <c r="A5896" t="s">
        <v>5922</v>
      </c>
      <c r="B5896">
        <v>25</v>
      </c>
      <c r="C5896">
        <f t="shared" si="92"/>
        <v>100</v>
      </c>
    </row>
    <row r="5897" spans="1:3" x14ac:dyDescent="0.3">
      <c r="A5897" t="s">
        <v>5923</v>
      </c>
      <c r="B5897">
        <v>2340</v>
      </c>
      <c r="C5897">
        <f t="shared" si="92"/>
        <v>4730</v>
      </c>
    </row>
    <row r="5898" spans="1:3" x14ac:dyDescent="0.3">
      <c r="A5898" t="s">
        <v>5924</v>
      </c>
      <c r="B5898">
        <v>209</v>
      </c>
      <c r="C5898">
        <f t="shared" si="92"/>
        <v>468</v>
      </c>
    </row>
    <row r="5899" spans="1:3" x14ac:dyDescent="0.3">
      <c r="A5899" t="s">
        <v>5925</v>
      </c>
      <c r="B5899">
        <v>40</v>
      </c>
      <c r="C5899">
        <f t="shared" si="92"/>
        <v>130</v>
      </c>
    </row>
    <row r="5900" spans="1:3" x14ac:dyDescent="0.3">
      <c r="A5900" t="s">
        <v>5926</v>
      </c>
      <c r="B5900">
        <v>31</v>
      </c>
      <c r="C5900">
        <f t="shared" si="92"/>
        <v>112</v>
      </c>
    </row>
    <row r="5901" spans="1:3" x14ac:dyDescent="0.3">
      <c r="A5901" t="s">
        <v>5927</v>
      </c>
      <c r="B5901">
        <v>48</v>
      </c>
      <c r="C5901">
        <f t="shared" si="92"/>
        <v>146</v>
      </c>
    </row>
    <row r="5902" spans="1:3" x14ac:dyDescent="0.3">
      <c r="A5902" t="s">
        <v>5928</v>
      </c>
      <c r="B5902">
        <v>189</v>
      </c>
      <c r="C5902">
        <f t="shared" si="92"/>
        <v>428</v>
      </c>
    </row>
    <row r="5903" spans="1:3" x14ac:dyDescent="0.3">
      <c r="A5903" t="s">
        <v>5929</v>
      </c>
      <c r="B5903">
        <v>994</v>
      </c>
      <c r="C5903">
        <f t="shared" si="92"/>
        <v>2038</v>
      </c>
    </row>
    <row r="5904" spans="1:3" x14ac:dyDescent="0.3">
      <c r="A5904" t="s">
        <v>5930</v>
      </c>
      <c r="B5904">
        <v>540</v>
      </c>
      <c r="C5904">
        <f t="shared" si="92"/>
        <v>1130</v>
      </c>
    </row>
    <row r="5905" spans="1:3" x14ac:dyDescent="0.3">
      <c r="A5905" t="s">
        <v>5931</v>
      </c>
      <c r="B5905">
        <v>4497</v>
      </c>
      <c r="C5905">
        <f t="shared" si="92"/>
        <v>9044</v>
      </c>
    </row>
    <row r="5906" spans="1:3" x14ac:dyDescent="0.3">
      <c r="A5906" t="s">
        <v>5932</v>
      </c>
      <c r="B5906">
        <v>530</v>
      </c>
      <c r="C5906">
        <f t="shared" si="92"/>
        <v>1110</v>
      </c>
    </row>
    <row r="5907" spans="1:3" x14ac:dyDescent="0.3">
      <c r="A5907" t="s">
        <v>5933</v>
      </c>
      <c r="B5907">
        <v>28</v>
      </c>
      <c r="C5907">
        <f t="shared" si="92"/>
        <v>106</v>
      </c>
    </row>
    <row r="5908" spans="1:3" x14ac:dyDescent="0.3">
      <c r="A5908" t="s">
        <v>5934</v>
      </c>
      <c r="B5908">
        <v>23</v>
      </c>
      <c r="C5908">
        <f t="shared" si="92"/>
        <v>96</v>
      </c>
    </row>
    <row r="5909" spans="1:3" x14ac:dyDescent="0.3">
      <c r="A5909" t="s">
        <v>5935</v>
      </c>
      <c r="B5909">
        <v>42</v>
      </c>
      <c r="C5909">
        <f t="shared" si="92"/>
        <v>134</v>
      </c>
    </row>
    <row r="5910" spans="1:3" x14ac:dyDescent="0.3">
      <c r="A5910" t="s">
        <v>5936</v>
      </c>
      <c r="B5910">
        <v>421</v>
      </c>
      <c r="C5910">
        <f t="shared" si="92"/>
        <v>892</v>
      </c>
    </row>
    <row r="5911" spans="1:3" x14ac:dyDescent="0.3">
      <c r="A5911" t="s">
        <v>5937</v>
      </c>
      <c r="B5911">
        <v>307</v>
      </c>
      <c r="C5911">
        <f t="shared" si="92"/>
        <v>664</v>
      </c>
    </row>
    <row r="5912" spans="1:3" x14ac:dyDescent="0.3">
      <c r="A5912" t="s">
        <v>5938</v>
      </c>
      <c r="B5912">
        <v>202</v>
      </c>
      <c r="C5912">
        <f t="shared" si="92"/>
        <v>454</v>
      </c>
    </row>
    <row r="5913" spans="1:3" x14ac:dyDescent="0.3">
      <c r="A5913" t="s">
        <v>5939</v>
      </c>
      <c r="B5913">
        <v>170</v>
      </c>
      <c r="C5913">
        <f t="shared" si="92"/>
        <v>390</v>
      </c>
    </row>
    <row r="5914" spans="1:3" x14ac:dyDescent="0.3">
      <c r="A5914" t="s">
        <v>5940</v>
      </c>
      <c r="B5914">
        <v>17</v>
      </c>
      <c r="C5914">
        <f t="shared" si="92"/>
        <v>84</v>
      </c>
    </row>
    <row r="5915" spans="1:3" x14ac:dyDescent="0.3">
      <c r="A5915" t="s">
        <v>5941</v>
      </c>
      <c r="B5915">
        <v>16</v>
      </c>
      <c r="C5915">
        <f t="shared" si="92"/>
        <v>82</v>
      </c>
    </row>
    <row r="5916" spans="1:3" x14ac:dyDescent="0.3">
      <c r="A5916" t="s">
        <v>5942</v>
      </c>
      <c r="B5916">
        <v>48</v>
      </c>
      <c r="C5916">
        <f t="shared" si="92"/>
        <v>146</v>
      </c>
    </row>
    <row r="5917" spans="1:3" x14ac:dyDescent="0.3">
      <c r="A5917" t="s">
        <v>5943</v>
      </c>
      <c r="B5917">
        <v>529</v>
      </c>
      <c r="C5917">
        <f t="shared" si="92"/>
        <v>1108</v>
      </c>
    </row>
    <row r="5918" spans="1:3" x14ac:dyDescent="0.3">
      <c r="A5918" t="s">
        <v>5944</v>
      </c>
      <c r="B5918">
        <v>26</v>
      </c>
      <c r="C5918">
        <f t="shared" si="92"/>
        <v>102</v>
      </c>
    </row>
    <row r="5919" spans="1:3" x14ac:dyDescent="0.3">
      <c r="A5919" t="s">
        <v>5945</v>
      </c>
      <c r="B5919">
        <v>70</v>
      </c>
      <c r="C5919">
        <f t="shared" si="92"/>
        <v>190</v>
      </c>
    </row>
    <row r="5920" spans="1:3" x14ac:dyDescent="0.3">
      <c r="A5920" t="s">
        <v>5946</v>
      </c>
      <c r="B5920">
        <v>3</v>
      </c>
      <c r="C5920">
        <f t="shared" si="92"/>
        <v>56</v>
      </c>
    </row>
    <row r="5921" spans="1:3" x14ac:dyDescent="0.3">
      <c r="A5921" t="s">
        <v>5947</v>
      </c>
      <c r="B5921">
        <v>72</v>
      </c>
      <c r="C5921">
        <f t="shared" si="92"/>
        <v>194</v>
      </c>
    </row>
    <row r="5922" spans="1:3" x14ac:dyDescent="0.3">
      <c r="A5922" t="s">
        <v>5948</v>
      </c>
      <c r="B5922">
        <v>122</v>
      </c>
      <c r="C5922">
        <f t="shared" si="92"/>
        <v>294</v>
      </c>
    </row>
    <row r="5923" spans="1:3" x14ac:dyDescent="0.3">
      <c r="A5923" t="s">
        <v>5949</v>
      </c>
      <c r="B5923">
        <v>132</v>
      </c>
      <c r="C5923">
        <f t="shared" si="92"/>
        <v>314</v>
      </c>
    </row>
    <row r="5924" spans="1:3" x14ac:dyDescent="0.3">
      <c r="A5924" t="s">
        <v>5950</v>
      </c>
      <c r="B5924">
        <v>0</v>
      </c>
      <c r="C5924">
        <f t="shared" si="92"/>
        <v>50</v>
      </c>
    </row>
    <row r="5925" spans="1:3" x14ac:dyDescent="0.3">
      <c r="A5925" t="s">
        <v>5951</v>
      </c>
      <c r="B5925">
        <v>24</v>
      </c>
      <c r="C5925">
        <f t="shared" si="92"/>
        <v>98</v>
      </c>
    </row>
    <row r="5926" spans="1:3" x14ac:dyDescent="0.3">
      <c r="A5926" t="s">
        <v>5952</v>
      </c>
      <c r="B5926">
        <v>324</v>
      </c>
      <c r="C5926">
        <f t="shared" si="92"/>
        <v>698</v>
      </c>
    </row>
    <row r="5927" spans="1:3" x14ac:dyDescent="0.3">
      <c r="A5927" t="s">
        <v>5953</v>
      </c>
      <c r="B5927">
        <v>0</v>
      </c>
      <c r="C5927">
        <f t="shared" si="92"/>
        <v>50</v>
      </c>
    </row>
    <row r="5928" spans="1:3" x14ac:dyDescent="0.3">
      <c r="A5928" t="s">
        <v>5954</v>
      </c>
      <c r="B5928">
        <v>30</v>
      </c>
      <c r="C5928">
        <f t="shared" si="92"/>
        <v>110</v>
      </c>
    </row>
    <row r="5929" spans="1:3" x14ac:dyDescent="0.3">
      <c r="A5929" t="s">
        <v>5955</v>
      </c>
      <c r="B5929">
        <v>473</v>
      </c>
      <c r="C5929">
        <f t="shared" si="92"/>
        <v>996</v>
      </c>
    </row>
    <row r="5930" spans="1:3" x14ac:dyDescent="0.3">
      <c r="A5930" t="s">
        <v>5956</v>
      </c>
      <c r="B5930">
        <v>130</v>
      </c>
      <c r="C5930">
        <f t="shared" si="92"/>
        <v>310</v>
      </c>
    </row>
    <row r="5931" spans="1:3" x14ac:dyDescent="0.3">
      <c r="A5931" t="s">
        <v>5957</v>
      </c>
      <c r="B5931">
        <v>211</v>
      </c>
      <c r="C5931">
        <f t="shared" si="92"/>
        <v>472</v>
      </c>
    </row>
    <row r="5932" spans="1:3" x14ac:dyDescent="0.3">
      <c r="A5932" t="s">
        <v>5958</v>
      </c>
      <c r="B5932">
        <v>122</v>
      </c>
      <c r="C5932">
        <f t="shared" si="92"/>
        <v>294</v>
      </c>
    </row>
    <row r="5933" spans="1:3" x14ac:dyDescent="0.3">
      <c r="A5933" t="s">
        <v>5959</v>
      </c>
      <c r="B5933">
        <v>174</v>
      </c>
      <c r="C5933">
        <f t="shared" si="92"/>
        <v>398</v>
      </c>
    </row>
    <row r="5934" spans="1:3" x14ac:dyDescent="0.3">
      <c r="A5934" t="s">
        <v>5960</v>
      </c>
      <c r="B5934">
        <v>462</v>
      </c>
      <c r="C5934">
        <f t="shared" si="92"/>
        <v>974</v>
      </c>
    </row>
    <row r="5935" spans="1:3" x14ac:dyDescent="0.3">
      <c r="A5935" t="s">
        <v>5961</v>
      </c>
      <c r="B5935">
        <v>86</v>
      </c>
      <c r="C5935">
        <f t="shared" si="92"/>
        <v>222</v>
      </c>
    </row>
    <row r="5936" spans="1:3" x14ac:dyDescent="0.3">
      <c r="A5936" t="s">
        <v>5962</v>
      </c>
      <c r="B5936">
        <v>1124</v>
      </c>
      <c r="C5936">
        <f t="shared" si="92"/>
        <v>2298</v>
      </c>
    </row>
    <row r="5937" spans="1:3" x14ac:dyDescent="0.3">
      <c r="A5937" t="s">
        <v>5963</v>
      </c>
      <c r="B5937">
        <v>506</v>
      </c>
      <c r="C5937">
        <f t="shared" si="92"/>
        <v>1062</v>
      </c>
    </row>
    <row r="5938" spans="1:3" x14ac:dyDescent="0.3">
      <c r="A5938" t="s">
        <v>5964</v>
      </c>
      <c r="B5938">
        <v>39</v>
      </c>
      <c r="C5938">
        <f t="shared" si="92"/>
        <v>128</v>
      </c>
    </row>
    <row r="5939" spans="1:3" x14ac:dyDescent="0.3">
      <c r="A5939" t="s">
        <v>5965</v>
      </c>
      <c r="B5939">
        <v>1000</v>
      </c>
      <c r="C5939">
        <f t="shared" si="92"/>
        <v>2050</v>
      </c>
    </row>
    <row r="5940" spans="1:3" x14ac:dyDescent="0.3">
      <c r="A5940" t="s">
        <v>5966</v>
      </c>
      <c r="B5940">
        <v>80</v>
      </c>
      <c r="C5940">
        <f t="shared" si="92"/>
        <v>210</v>
      </c>
    </row>
    <row r="5941" spans="1:3" x14ac:dyDescent="0.3">
      <c r="A5941" t="s">
        <v>5967</v>
      </c>
      <c r="B5941">
        <v>0</v>
      </c>
      <c r="C5941">
        <f t="shared" si="92"/>
        <v>50</v>
      </c>
    </row>
    <row r="5942" spans="1:3" x14ac:dyDescent="0.3">
      <c r="A5942" t="s">
        <v>5968</v>
      </c>
      <c r="B5942">
        <v>24</v>
      </c>
      <c r="C5942">
        <f t="shared" si="92"/>
        <v>98</v>
      </c>
    </row>
    <row r="5943" spans="1:3" x14ac:dyDescent="0.3">
      <c r="A5943" t="s">
        <v>5969</v>
      </c>
      <c r="B5943">
        <v>0</v>
      </c>
      <c r="C5943">
        <f t="shared" si="92"/>
        <v>50</v>
      </c>
    </row>
    <row r="5944" spans="1:3" x14ac:dyDescent="0.3">
      <c r="A5944" t="s">
        <v>5970</v>
      </c>
      <c r="B5944">
        <v>45</v>
      </c>
      <c r="C5944">
        <f t="shared" si="92"/>
        <v>140</v>
      </c>
    </row>
    <row r="5945" spans="1:3" x14ac:dyDescent="0.3">
      <c r="A5945" t="s">
        <v>5971</v>
      </c>
      <c r="B5945">
        <v>660</v>
      </c>
      <c r="C5945">
        <f t="shared" si="92"/>
        <v>1370</v>
      </c>
    </row>
    <row r="5946" spans="1:3" x14ac:dyDescent="0.3">
      <c r="A5946" t="s">
        <v>5972</v>
      </c>
      <c r="B5946">
        <v>110</v>
      </c>
      <c r="C5946">
        <f t="shared" si="92"/>
        <v>270</v>
      </c>
    </row>
    <row r="5947" spans="1:3" x14ac:dyDescent="0.3">
      <c r="A5947" t="s">
        <v>5973</v>
      </c>
      <c r="B5947">
        <v>34</v>
      </c>
      <c r="C5947">
        <f t="shared" si="92"/>
        <v>118</v>
      </c>
    </row>
    <row r="5948" spans="1:3" x14ac:dyDescent="0.3">
      <c r="A5948" t="s">
        <v>5974</v>
      </c>
      <c r="B5948">
        <v>107</v>
      </c>
      <c r="C5948">
        <f t="shared" si="92"/>
        <v>264</v>
      </c>
    </row>
    <row r="5949" spans="1:3" x14ac:dyDescent="0.3">
      <c r="A5949" t="s">
        <v>5975</v>
      </c>
      <c r="B5949">
        <v>133</v>
      </c>
      <c r="C5949">
        <f t="shared" si="92"/>
        <v>316</v>
      </c>
    </row>
    <row r="5950" spans="1:3" x14ac:dyDescent="0.3">
      <c r="A5950" t="s">
        <v>5976</v>
      </c>
      <c r="B5950">
        <v>129</v>
      </c>
      <c r="C5950">
        <f t="shared" si="92"/>
        <v>308</v>
      </c>
    </row>
    <row r="5951" spans="1:3" x14ac:dyDescent="0.3">
      <c r="A5951" t="s">
        <v>5977</v>
      </c>
      <c r="B5951">
        <v>566</v>
      </c>
      <c r="C5951">
        <f t="shared" si="92"/>
        <v>1182</v>
      </c>
    </row>
    <row r="5952" spans="1:3" x14ac:dyDescent="0.3">
      <c r="A5952" t="s">
        <v>5978</v>
      </c>
      <c r="B5952">
        <v>13</v>
      </c>
      <c r="C5952">
        <f t="shared" si="92"/>
        <v>76</v>
      </c>
    </row>
    <row r="5953" spans="1:3" x14ac:dyDescent="0.3">
      <c r="A5953" t="s">
        <v>5979</v>
      </c>
      <c r="B5953">
        <v>40</v>
      </c>
      <c r="C5953">
        <f t="shared" si="92"/>
        <v>130</v>
      </c>
    </row>
    <row r="5954" spans="1:3" x14ac:dyDescent="0.3">
      <c r="A5954" t="s">
        <v>5980</v>
      </c>
      <c r="B5954">
        <v>100</v>
      </c>
      <c r="C5954">
        <f t="shared" si="92"/>
        <v>250</v>
      </c>
    </row>
    <row r="5955" spans="1:3" x14ac:dyDescent="0.3">
      <c r="A5955" t="s">
        <v>5981</v>
      </c>
      <c r="B5955">
        <v>49</v>
      </c>
      <c r="C5955">
        <f t="shared" ref="C5955:C6018" si="93">$F$3+$F$4*B5955</f>
        <v>148</v>
      </c>
    </row>
    <row r="5956" spans="1:3" x14ac:dyDescent="0.3">
      <c r="A5956" t="s">
        <v>5982</v>
      </c>
      <c r="B5956">
        <v>244</v>
      </c>
      <c r="C5956">
        <f t="shared" si="93"/>
        <v>538</v>
      </c>
    </row>
    <row r="5957" spans="1:3" x14ac:dyDescent="0.3">
      <c r="A5957" t="s">
        <v>5983</v>
      </c>
      <c r="B5957">
        <v>222</v>
      </c>
      <c r="C5957">
        <f t="shared" si="93"/>
        <v>494</v>
      </c>
    </row>
    <row r="5958" spans="1:3" x14ac:dyDescent="0.3">
      <c r="A5958" t="s">
        <v>5984</v>
      </c>
      <c r="B5958">
        <v>6</v>
      </c>
      <c r="C5958">
        <f t="shared" si="93"/>
        <v>62</v>
      </c>
    </row>
    <row r="5959" spans="1:3" x14ac:dyDescent="0.3">
      <c r="A5959" t="s">
        <v>5985</v>
      </c>
      <c r="B5959">
        <v>30</v>
      </c>
      <c r="C5959">
        <f t="shared" si="93"/>
        <v>110</v>
      </c>
    </row>
    <row r="5960" spans="1:3" x14ac:dyDescent="0.3">
      <c r="A5960" t="s">
        <v>5986</v>
      </c>
      <c r="B5960">
        <v>458</v>
      </c>
      <c r="C5960">
        <f t="shared" si="93"/>
        <v>966</v>
      </c>
    </row>
    <row r="5961" spans="1:3" x14ac:dyDescent="0.3">
      <c r="A5961" t="s">
        <v>5987</v>
      </c>
      <c r="B5961">
        <v>1200</v>
      </c>
      <c r="C5961">
        <f t="shared" si="93"/>
        <v>2450</v>
      </c>
    </row>
    <row r="5962" spans="1:3" x14ac:dyDescent="0.3">
      <c r="A5962" t="s">
        <v>5988</v>
      </c>
      <c r="B5962">
        <v>408</v>
      </c>
      <c r="C5962">
        <f t="shared" si="93"/>
        <v>866</v>
      </c>
    </row>
    <row r="5963" spans="1:3" x14ac:dyDescent="0.3">
      <c r="A5963" t="s">
        <v>5989</v>
      </c>
      <c r="B5963">
        <v>69274</v>
      </c>
      <c r="C5963">
        <f t="shared" si="93"/>
        <v>138598</v>
      </c>
    </row>
    <row r="5964" spans="1:3" x14ac:dyDescent="0.3">
      <c r="A5964" t="s">
        <v>5990</v>
      </c>
      <c r="B5964">
        <v>550</v>
      </c>
      <c r="C5964">
        <f t="shared" si="93"/>
        <v>1150</v>
      </c>
    </row>
    <row r="5965" spans="1:3" x14ac:dyDescent="0.3">
      <c r="A5965" t="s">
        <v>5991</v>
      </c>
      <c r="B5965">
        <v>50</v>
      </c>
      <c r="C5965">
        <f t="shared" si="93"/>
        <v>150</v>
      </c>
    </row>
    <row r="5966" spans="1:3" x14ac:dyDescent="0.3">
      <c r="A5966" t="s">
        <v>5992</v>
      </c>
      <c r="B5966">
        <v>2414</v>
      </c>
      <c r="C5966">
        <f t="shared" si="93"/>
        <v>4878</v>
      </c>
    </row>
    <row r="5967" spans="1:3" x14ac:dyDescent="0.3">
      <c r="A5967" t="s">
        <v>5993</v>
      </c>
      <c r="B5967">
        <v>676</v>
      </c>
      <c r="C5967">
        <f t="shared" si="93"/>
        <v>1402</v>
      </c>
    </row>
    <row r="5968" spans="1:3" x14ac:dyDescent="0.3">
      <c r="A5968" t="s">
        <v>5994</v>
      </c>
      <c r="B5968">
        <v>355</v>
      </c>
      <c r="C5968">
        <f t="shared" si="93"/>
        <v>760</v>
      </c>
    </row>
    <row r="5969" spans="1:3" x14ac:dyDescent="0.3">
      <c r="A5969" t="s">
        <v>5995</v>
      </c>
      <c r="B5969">
        <v>31</v>
      </c>
      <c r="C5969">
        <f t="shared" si="93"/>
        <v>112</v>
      </c>
    </row>
    <row r="5970" spans="1:3" x14ac:dyDescent="0.3">
      <c r="A5970" t="s">
        <v>5996</v>
      </c>
      <c r="B5970">
        <v>60</v>
      </c>
      <c r="C5970">
        <f t="shared" si="93"/>
        <v>170</v>
      </c>
    </row>
    <row r="5971" spans="1:3" x14ac:dyDescent="0.3">
      <c r="A5971" t="s">
        <v>5997</v>
      </c>
      <c r="B5971">
        <v>11</v>
      </c>
      <c r="C5971">
        <f t="shared" si="93"/>
        <v>72</v>
      </c>
    </row>
    <row r="5972" spans="1:3" x14ac:dyDescent="0.3">
      <c r="A5972" t="s">
        <v>5998</v>
      </c>
      <c r="B5972">
        <v>489</v>
      </c>
      <c r="C5972">
        <f t="shared" si="93"/>
        <v>1028</v>
      </c>
    </row>
    <row r="5973" spans="1:3" x14ac:dyDescent="0.3">
      <c r="A5973" t="s">
        <v>5999</v>
      </c>
      <c r="B5973">
        <v>60</v>
      </c>
      <c r="C5973">
        <f t="shared" si="93"/>
        <v>170</v>
      </c>
    </row>
    <row r="5974" spans="1:3" x14ac:dyDescent="0.3">
      <c r="A5974" t="s">
        <v>6000</v>
      </c>
      <c r="B5974">
        <v>292</v>
      </c>
      <c r="C5974">
        <f t="shared" si="93"/>
        <v>634</v>
      </c>
    </row>
    <row r="5975" spans="1:3" x14ac:dyDescent="0.3">
      <c r="A5975" t="s">
        <v>6001</v>
      </c>
      <c r="B5975">
        <v>159</v>
      </c>
      <c r="C5975">
        <f t="shared" si="93"/>
        <v>368</v>
      </c>
    </row>
    <row r="5976" spans="1:3" x14ac:dyDescent="0.3">
      <c r="A5976" t="s">
        <v>6002</v>
      </c>
      <c r="B5976">
        <v>746</v>
      </c>
      <c r="C5976">
        <f t="shared" si="93"/>
        <v>1542</v>
      </c>
    </row>
    <row r="5977" spans="1:3" x14ac:dyDescent="0.3">
      <c r="A5977" t="s">
        <v>6003</v>
      </c>
      <c r="B5977">
        <v>40</v>
      </c>
      <c r="C5977">
        <f t="shared" si="93"/>
        <v>130</v>
      </c>
    </row>
    <row r="5978" spans="1:3" x14ac:dyDescent="0.3">
      <c r="A5978" t="s">
        <v>6004</v>
      </c>
      <c r="B5978">
        <v>51</v>
      </c>
      <c r="C5978">
        <f t="shared" si="93"/>
        <v>152</v>
      </c>
    </row>
    <row r="5979" spans="1:3" x14ac:dyDescent="0.3">
      <c r="A5979" t="s">
        <v>6005</v>
      </c>
      <c r="B5979">
        <v>95</v>
      </c>
      <c r="C5979">
        <f t="shared" si="93"/>
        <v>240</v>
      </c>
    </row>
    <row r="5980" spans="1:3" x14ac:dyDescent="0.3">
      <c r="A5980" t="s">
        <v>6006</v>
      </c>
      <c r="B5980">
        <v>420</v>
      </c>
      <c r="C5980">
        <f t="shared" si="93"/>
        <v>890</v>
      </c>
    </row>
    <row r="5981" spans="1:3" x14ac:dyDescent="0.3">
      <c r="A5981" t="s">
        <v>6007</v>
      </c>
      <c r="B5981">
        <v>453</v>
      </c>
      <c r="C5981">
        <f t="shared" si="93"/>
        <v>956</v>
      </c>
    </row>
    <row r="5982" spans="1:3" x14ac:dyDescent="0.3">
      <c r="A5982" t="s">
        <v>6008</v>
      </c>
      <c r="B5982">
        <v>16</v>
      </c>
      <c r="C5982">
        <f t="shared" si="93"/>
        <v>82</v>
      </c>
    </row>
    <row r="5983" spans="1:3" x14ac:dyDescent="0.3">
      <c r="A5983" t="s">
        <v>6009</v>
      </c>
      <c r="B5983">
        <v>54</v>
      </c>
      <c r="C5983">
        <f t="shared" si="93"/>
        <v>158</v>
      </c>
    </row>
    <row r="5984" spans="1:3" x14ac:dyDescent="0.3">
      <c r="A5984" t="s">
        <v>6010</v>
      </c>
      <c r="B5984">
        <v>60</v>
      </c>
      <c r="C5984">
        <f t="shared" si="93"/>
        <v>170</v>
      </c>
    </row>
    <row r="5985" spans="1:3" x14ac:dyDescent="0.3">
      <c r="A5985" t="s">
        <v>6011</v>
      </c>
      <c r="B5985">
        <v>798</v>
      </c>
      <c r="C5985">
        <f t="shared" si="93"/>
        <v>1646</v>
      </c>
    </row>
    <row r="5986" spans="1:3" x14ac:dyDescent="0.3">
      <c r="A5986" t="s">
        <v>6012</v>
      </c>
      <c r="B5986">
        <v>28</v>
      </c>
      <c r="C5986">
        <f t="shared" si="93"/>
        <v>106</v>
      </c>
    </row>
    <row r="5987" spans="1:3" x14ac:dyDescent="0.3">
      <c r="A5987" t="s">
        <v>6013</v>
      </c>
      <c r="B5987">
        <v>43</v>
      </c>
      <c r="C5987">
        <f t="shared" si="93"/>
        <v>136</v>
      </c>
    </row>
    <row r="5988" spans="1:3" x14ac:dyDescent="0.3">
      <c r="A5988" t="s">
        <v>6014</v>
      </c>
      <c r="B5988">
        <v>68</v>
      </c>
      <c r="C5988">
        <f t="shared" si="93"/>
        <v>186</v>
      </c>
    </row>
    <row r="5989" spans="1:3" x14ac:dyDescent="0.3">
      <c r="A5989" t="s">
        <v>6015</v>
      </c>
      <c r="B5989">
        <v>87</v>
      </c>
      <c r="C5989">
        <f t="shared" si="93"/>
        <v>224</v>
      </c>
    </row>
    <row r="5990" spans="1:3" x14ac:dyDescent="0.3">
      <c r="A5990" t="s">
        <v>6016</v>
      </c>
      <c r="B5990">
        <v>9</v>
      </c>
      <c r="C5990">
        <f t="shared" si="93"/>
        <v>68</v>
      </c>
    </row>
    <row r="5991" spans="1:3" x14ac:dyDescent="0.3">
      <c r="A5991" t="s">
        <v>6017</v>
      </c>
      <c r="B5991">
        <v>1326</v>
      </c>
      <c r="C5991">
        <f t="shared" si="93"/>
        <v>2702</v>
      </c>
    </row>
    <row r="5992" spans="1:3" x14ac:dyDescent="0.3">
      <c r="A5992" t="s">
        <v>6018</v>
      </c>
      <c r="B5992">
        <v>57</v>
      </c>
      <c r="C5992">
        <f t="shared" si="93"/>
        <v>164</v>
      </c>
    </row>
    <row r="5993" spans="1:3" x14ac:dyDescent="0.3">
      <c r="A5993" t="s">
        <v>6019</v>
      </c>
      <c r="B5993">
        <v>403</v>
      </c>
      <c r="C5993">
        <f t="shared" si="93"/>
        <v>856</v>
      </c>
    </row>
    <row r="5994" spans="1:3" x14ac:dyDescent="0.3">
      <c r="A5994" t="s">
        <v>6020</v>
      </c>
      <c r="B5994">
        <v>102</v>
      </c>
      <c r="C5994">
        <f t="shared" si="93"/>
        <v>254</v>
      </c>
    </row>
    <row r="5995" spans="1:3" x14ac:dyDescent="0.3">
      <c r="A5995" t="s">
        <v>6021</v>
      </c>
      <c r="B5995">
        <v>24</v>
      </c>
      <c r="C5995">
        <f t="shared" si="93"/>
        <v>98</v>
      </c>
    </row>
    <row r="5996" spans="1:3" x14ac:dyDescent="0.3">
      <c r="A5996" t="s">
        <v>6022</v>
      </c>
      <c r="B5996">
        <v>866</v>
      </c>
      <c r="C5996">
        <f t="shared" si="93"/>
        <v>1782</v>
      </c>
    </row>
    <row r="5997" spans="1:3" x14ac:dyDescent="0.3">
      <c r="A5997" t="s">
        <v>6023</v>
      </c>
      <c r="B5997">
        <v>3006</v>
      </c>
      <c r="C5997">
        <f t="shared" si="93"/>
        <v>6062</v>
      </c>
    </row>
    <row r="5998" spans="1:3" x14ac:dyDescent="0.3">
      <c r="A5998" t="s">
        <v>6024</v>
      </c>
      <c r="B5998">
        <v>520</v>
      </c>
      <c r="C5998">
        <f t="shared" si="93"/>
        <v>1090</v>
      </c>
    </row>
    <row r="5999" spans="1:3" x14ac:dyDescent="0.3">
      <c r="A5999" t="s">
        <v>6025</v>
      </c>
      <c r="B5999">
        <v>99</v>
      </c>
      <c r="C5999">
        <f t="shared" si="93"/>
        <v>248</v>
      </c>
    </row>
    <row r="6000" spans="1:3" x14ac:dyDescent="0.3">
      <c r="A6000" t="s">
        <v>6026</v>
      </c>
      <c r="B6000">
        <v>204</v>
      </c>
      <c r="C6000">
        <f t="shared" si="93"/>
        <v>458</v>
      </c>
    </row>
    <row r="6001" spans="1:3" x14ac:dyDescent="0.3">
      <c r="A6001" t="s">
        <v>6027</v>
      </c>
      <c r="B6001">
        <v>160</v>
      </c>
      <c r="C6001">
        <f t="shared" si="93"/>
        <v>370</v>
      </c>
    </row>
    <row r="6002" spans="1:3" x14ac:dyDescent="0.3">
      <c r="A6002" t="s">
        <v>6028</v>
      </c>
      <c r="B6002">
        <v>31</v>
      </c>
      <c r="C6002">
        <f t="shared" si="93"/>
        <v>112</v>
      </c>
    </row>
    <row r="6003" spans="1:3" x14ac:dyDescent="0.3">
      <c r="A6003" t="s">
        <v>6029</v>
      </c>
      <c r="B6003">
        <v>1208</v>
      </c>
      <c r="C6003">
        <f t="shared" si="93"/>
        <v>2466</v>
      </c>
    </row>
    <row r="6004" spans="1:3" x14ac:dyDescent="0.3">
      <c r="A6004" t="s">
        <v>6030</v>
      </c>
      <c r="B6004">
        <v>820</v>
      </c>
      <c r="C6004">
        <f t="shared" si="93"/>
        <v>1690</v>
      </c>
    </row>
    <row r="6005" spans="1:3" x14ac:dyDescent="0.3">
      <c r="A6005" t="s">
        <v>6031</v>
      </c>
      <c r="B6005">
        <v>4040</v>
      </c>
      <c r="C6005">
        <f t="shared" si="93"/>
        <v>8130</v>
      </c>
    </row>
    <row r="6006" spans="1:3" x14ac:dyDescent="0.3">
      <c r="A6006" t="s">
        <v>6032</v>
      </c>
      <c r="B6006">
        <v>93</v>
      </c>
      <c r="C6006">
        <f t="shared" si="93"/>
        <v>236</v>
      </c>
    </row>
    <row r="6007" spans="1:3" x14ac:dyDescent="0.3">
      <c r="A6007" t="s">
        <v>6033</v>
      </c>
      <c r="B6007">
        <v>97</v>
      </c>
      <c r="C6007">
        <f t="shared" si="93"/>
        <v>244</v>
      </c>
    </row>
    <row r="6008" spans="1:3" x14ac:dyDescent="0.3">
      <c r="A6008" t="s">
        <v>6034</v>
      </c>
      <c r="B6008">
        <v>171</v>
      </c>
      <c r="C6008">
        <f t="shared" si="93"/>
        <v>392</v>
      </c>
    </row>
    <row r="6009" spans="1:3" x14ac:dyDescent="0.3">
      <c r="A6009" t="s">
        <v>6035</v>
      </c>
      <c r="B6009">
        <v>417</v>
      </c>
      <c r="C6009">
        <f t="shared" si="93"/>
        <v>884</v>
      </c>
    </row>
    <row r="6010" spans="1:3" x14ac:dyDescent="0.3">
      <c r="A6010" t="s">
        <v>6036</v>
      </c>
      <c r="B6010">
        <v>17</v>
      </c>
      <c r="C6010">
        <f t="shared" si="93"/>
        <v>84</v>
      </c>
    </row>
    <row r="6011" spans="1:3" x14ac:dyDescent="0.3">
      <c r="A6011" t="s">
        <v>6037</v>
      </c>
      <c r="B6011">
        <v>132</v>
      </c>
      <c r="C6011">
        <f t="shared" si="93"/>
        <v>314</v>
      </c>
    </row>
    <row r="6012" spans="1:3" x14ac:dyDescent="0.3">
      <c r="A6012" t="s">
        <v>6038</v>
      </c>
      <c r="B6012">
        <v>480</v>
      </c>
      <c r="C6012">
        <f t="shared" si="93"/>
        <v>1010</v>
      </c>
    </row>
    <row r="6013" spans="1:3" x14ac:dyDescent="0.3">
      <c r="A6013" t="s">
        <v>6039</v>
      </c>
      <c r="B6013">
        <v>60</v>
      </c>
      <c r="C6013">
        <f t="shared" si="93"/>
        <v>170</v>
      </c>
    </row>
    <row r="6014" spans="1:3" x14ac:dyDescent="0.3">
      <c r="A6014" t="s">
        <v>6040</v>
      </c>
      <c r="B6014">
        <v>464</v>
      </c>
      <c r="C6014">
        <f t="shared" si="93"/>
        <v>978</v>
      </c>
    </row>
    <row r="6015" spans="1:3" x14ac:dyDescent="0.3">
      <c r="A6015" t="s">
        <v>6041</v>
      </c>
      <c r="B6015">
        <v>683</v>
      </c>
      <c r="C6015">
        <f t="shared" si="93"/>
        <v>1416</v>
      </c>
    </row>
    <row r="6016" spans="1:3" x14ac:dyDescent="0.3">
      <c r="A6016" t="s">
        <v>6042</v>
      </c>
      <c r="B6016">
        <v>20</v>
      </c>
      <c r="C6016">
        <f t="shared" si="93"/>
        <v>90</v>
      </c>
    </row>
    <row r="6017" spans="1:3" x14ac:dyDescent="0.3">
      <c r="A6017" t="s">
        <v>6043</v>
      </c>
      <c r="B6017">
        <v>218</v>
      </c>
      <c r="C6017">
        <f t="shared" si="93"/>
        <v>486</v>
      </c>
    </row>
    <row r="6018" spans="1:3" x14ac:dyDescent="0.3">
      <c r="A6018" t="s">
        <v>6044</v>
      </c>
      <c r="B6018">
        <v>94</v>
      </c>
      <c r="C6018">
        <f t="shared" si="93"/>
        <v>238</v>
      </c>
    </row>
    <row r="6019" spans="1:3" x14ac:dyDescent="0.3">
      <c r="A6019" t="s">
        <v>6045</v>
      </c>
      <c r="B6019">
        <v>382</v>
      </c>
      <c r="C6019">
        <f t="shared" ref="C6019:C6082" si="94">$F$3+$F$4*B6019</f>
        <v>814</v>
      </c>
    </row>
    <row r="6020" spans="1:3" x14ac:dyDescent="0.3">
      <c r="A6020" t="s">
        <v>6046</v>
      </c>
      <c r="B6020">
        <v>354</v>
      </c>
      <c r="C6020">
        <f t="shared" si="94"/>
        <v>758</v>
      </c>
    </row>
    <row r="6021" spans="1:3" x14ac:dyDescent="0.3">
      <c r="A6021" t="s">
        <v>6047</v>
      </c>
      <c r="B6021">
        <v>76</v>
      </c>
      <c r="C6021">
        <f t="shared" si="94"/>
        <v>202</v>
      </c>
    </row>
    <row r="6022" spans="1:3" x14ac:dyDescent="0.3">
      <c r="A6022" t="s">
        <v>6048</v>
      </c>
      <c r="B6022">
        <v>53</v>
      </c>
      <c r="C6022">
        <f t="shared" si="94"/>
        <v>156</v>
      </c>
    </row>
    <row r="6023" spans="1:3" x14ac:dyDescent="0.3">
      <c r="A6023" t="s">
        <v>6049</v>
      </c>
      <c r="B6023">
        <v>93</v>
      </c>
      <c r="C6023">
        <f t="shared" si="94"/>
        <v>236</v>
      </c>
    </row>
    <row r="6024" spans="1:3" x14ac:dyDescent="0.3">
      <c r="A6024" t="s">
        <v>6050</v>
      </c>
      <c r="B6024">
        <v>219</v>
      </c>
      <c r="C6024">
        <f t="shared" si="94"/>
        <v>488</v>
      </c>
    </row>
    <row r="6025" spans="1:3" x14ac:dyDescent="0.3">
      <c r="A6025" t="s">
        <v>6051</v>
      </c>
      <c r="B6025">
        <v>0</v>
      </c>
      <c r="C6025">
        <f t="shared" si="94"/>
        <v>50</v>
      </c>
    </row>
    <row r="6026" spans="1:3" x14ac:dyDescent="0.3">
      <c r="A6026" t="s">
        <v>6052</v>
      </c>
      <c r="B6026">
        <v>235</v>
      </c>
      <c r="C6026">
        <f t="shared" si="94"/>
        <v>520</v>
      </c>
    </row>
    <row r="6027" spans="1:3" x14ac:dyDescent="0.3">
      <c r="A6027" t="s">
        <v>6053</v>
      </c>
      <c r="B6027">
        <v>780</v>
      </c>
      <c r="C6027">
        <f t="shared" si="94"/>
        <v>1610</v>
      </c>
    </row>
    <row r="6028" spans="1:3" x14ac:dyDescent="0.3">
      <c r="A6028" t="s">
        <v>6054</v>
      </c>
      <c r="B6028">
        <v>150</v>
      </c>
      <c r="C6028">
        <f t="shared" si="94"/>
        <v>350</v>
      </c>
    </row>
    <row r="6029" spans="1:3" x14ac:dyDescent="0.3">
      <c r="A6029" t="s">
        <v>6055</v>
      </c>
      <c r="B6029">
        <v>9</v>
      </c>
      <c r="C6029">
        <f t="shared" si="94"/>
        <v>68</v>
      </c>
    </row>
    <row r="6030" spans="1:3" x14ac:dyDescent="0.3">
      <c r="A6030" t="s">
        <v>6056</v>
      </c>
      <c r="B6030">
        <v>413</v>
      </c>
      <c r="C6030">
        <f t="shared" si="94"/>
        <v>876</v>
      </c>
    </row>
    <row r="6031" spans="1:3" x14ac:dyDescent="0.3">
      <c r="A6031" t="s">
        <v>6057</v>
      </c>
      <c r="B6031">
        <v>102</v>
      </c>
      <c r="C6031">
        <f t="shared" si="94"/>
        <v>254</v>
      </c>
    </row>
    <row r="6032" spans="1:3" x14ac:dyDescent="0.3">
      <c r="A6032" t="s">
        <v>6058</v>
      </c>
      <c r="B6032">
        <v>32</v>
      </c>
      <c r="C6032">
        <f t="shared" si="94"/>
        <v>114</v>
      </c>
    </row>
    <row r="6033" spans="1:3" x14ac:dyDescent="0.3">
      <c r="A6033" t="s">
        <v>6059</v>
      </c>
      <c r="B6033">
        <v>50</v>
      </c>
      <c r="C6033">
        <f t="shared" si="94"/>
        <v>150</v>
      </c>
    </row>
    <row r="6034" spans="1:3" x14ac:dyDescent="0.3">
      <c r="A6034" t="s">
        <v>6060</v>
      </c>
      <c r="B6034">
        <v>592</v>
      </c>
      <c r="C6034">
        <f t="shared" si="94"/>
        <v>1234</v>
      </c>
    </row>
    <row r="6035" spans="1:3" x14ac:dyDescent="0.3">
      <c r="A6035" t="s">
        <v>6061</v>
      </c>
      <c r="B6035">
        <v>538</v>
      </c>
      <c r="C6035">
        <f t="shared" si="94"/>
        <v>1126</v>
      </c>
    </row>
    <row r="6036" spans="1:3" x14ac:dyDescent="0.3">
      <c r="A6036" t="s">
        <v>6062</v>
      </c>
      <c r="B6036">
        <v>604</v>
      </c>
      <c r="C6036">
        <f t="shared" si="94"/>
        <v>1258</v>
      </c>
    </row>
    <row r="6037" spans="1:3" x14ac:dyDescent="0.3">
      <c r="A6037" t="s">
        <v>6063</v>
      </c>
      <c r="B6037">
        <v>181</v>
      </c>
      <c r="C6037">
        <f t="shared" si="94"/>
        <v>412</v>
      </c>
    </row>
    <row r="6038" spans="1:3" x14ac:dyDescent="0.3">
      <c r="A6038" t="s">
        <v>6064</v>
      </c>
      <c r="B6038">
        <v>2904</v>
      </c>
      <c r="C6038">
        <f t="shared" si="94"/>
        <v>5858</v>
      </c>
    </row>
    <row r="6039" spans="1:3" x14ac:dyDescent="0.3">
      <c r="A6039" t="s">
        <v>6065</v>
      </c>
      <c r="B6039">
        <v>300</v>
      </c>
      <c r="C6039">
        <f t="shared" si="94"/>
        <v>650</v>
      </c>
    </row>
    <row r="6040" spans="1:3" x14ac:dyDescent="0.3">
      <c r="A6040" t="s">
        <v>6066</v>
      </c>
      <c r="B6040">
        <v>57</v>
      </c>
      <c r="C6040">
        <f t="shared" si="94"/>
        <v>164</v>
      </c>
    </row>
    <row r="6041" spans="1:3" x14ac:dyDescent="0.3">
      <c r="A6041" t="s">
        <v>6067</v>
      </c>
      <c r="B6041">
        <v>310</v>
      </c>
      <c r="C6041">
        <f t="shared" si="94"/>
        <v>670</v>
      </c>
    </row>
    <row r="6042" spans="1:3" x14ac:dyDescent="0.3">
      <c r="A6042" t="s">
        <v>6068</v>
      </c>
      <c r="B6042">
        <v>45</v>
      </c>
      <c r="C6042">
        <f t="shared" si="94"/>
        <v>140</v>
      </c>
    </row>
    <row r="6043" spans="1:3" x14ac:dyDescent="0.3">
      <c r="A6043" t="s">
        <v>6069</v>
      </c>
      <c r="B6043">
        <v>18144</v>
      </c>
      <c r="C6043">
        <f t="shared" si="94"/>
        <v>36338</v>
      </c>
    </row>
    <row r="6044" spans="1:3" x14ac:dyDescent="0.3">
      <c r="A6044" t="s">
        <v>6070</v>
      </c>
      <c r="B6044">
        <v>831</v>
      </c>
      <c r="C6044">
        <f t="shared" si="94"/>
        <v>1712</v>
      </c>
    </row>
    <row r="6045" spans="1:3" x14ac:dyDescent="0.3">
      <c r="A6045" t="s">
        <v>6071</v>
      </c>
      <c r="B6045">
        <v>306</v>
      </c>
      <c r="C6045">
        <f t="shared" si="94"/>
        <v>662</v>
      </c>
    </row>
    <row r="6046" spans="1:3" x14ac:dyDescent="0.3">
      <c r="A6046" t="s">
        <v>6072</v>
      </c>
      <c r="B6046">
        <v>37</v>
      </c>
      <c r="C6046">
        <f t="shared" si="94"/>
        <v>124</v>
      </c>
    </row>
    <row r="6047" spans="1:3" x14ac:dyDescent="0.3">
      <c r="A6047" t="s">
        <v>6073</v>
      </c>
      <c r="B6047">
        <v>399</v>
      </c>
      <c r="C6047">
        <f t="shared" si="94"/>
        <v>848</v>
      </c>
    </row>
    <row r="6048" spans="1:3" x14ac:dyDescent="0.3">
      <c r="A6048" t="s">
        <v>6074</v>
      </c>
      <c r="B6048">
        <v>618</v>
      </c>
      <c r="C6048">
        <f t="shared" si="94"/>
        <v>1286</v>
      </c>
    </row>
    <row r="6049" spans="1:3" x14ac:dyDescent="0.3">
      <c r="A6049" t="s">
        <v>6075</v>
      </c>
      <c r="B6049">
        <v>55</v>
      </c>
      <c r="C6049">
        <f t="shared" si="94"/>
        <v>160</v>
      </c>
    </row>
    <row r="6050" spans="1:3" x14ac:dyDescent="0.3">
      <c r="A6050" t="s">
        <v>6076</v>
      </c>
      <c r="B6050">
        <v>126</v>
      </c>
      <c r="C6050">
        <f t="shared" si="94"/>
        <v>302</v>
      </c>
    </row>
    <row r="6051" spans="1:3" x14ac:dyDescent="0.3">
      <c r="A6051" t="s">
        <v>6077</v>
      </c>
      <c r="B6051">
        <v>517</v>
      </c>
      <c r="C6051">
        <f t="shared" si="94"/>
        <v>1084</v>
      </c>
    </row>
    <row r="6052" spans="1:3" x14ac:dyDescent="0.3">
      <c r="A6052" t="s">
        <v>6078</v>
      </c>
      <c r="B6052">
        <v>44</v>
      </c>
      <c r="C6052">
        <f t="shared" si="94"/>
        <v>138</v>
      </c>
    </row>
    <row r="6053" spans="1:3" x14ac:dyDescent="0.3">
      <c r="A6053" t="s">
        <v>6079</v>
      </c>
      <c r="B6053">
        <v>307</v>
      </c>
      <c r="C6053">
        <f t="shared" si="94"/>
        <v>664</v>
      </c>
    </row>
    <row r="6054" spans="1:3" x14ac:dyDescent="0.3">
      <c r="A6054" t="s">
        <v>6080</v>
      </c>
      <c r="B6054">
        <v>107</v>
      </c>
      <c r="C6054">
        <f t="shared" si="94"/>
        <v>264</v>
      </c>
    </row>
    <row r="6055" spans="1:3" x14ac:dyDescent="0.3">
      <c r="A6055" t="s">
        <v>6081</v>
      </c>
      <c r="B6055">
        <v>16</v>
      </c>
      <c r="C6055">
        <f t="shared" si="94"/>
        <v>82</v>
      </c>
    </row>
    <row r="6056" spans="1:3" x14ac:dyDescent="0.3">
      <c r="A6056" t="s">
        <v>6082</v>
      </c>
      <c r="B6056">
        <v>211</v>
      </c>
      <c r="C6056">
        <f t="shared" si="94"/>
        <v>472</v>
      </c>
    </row>
    <row r="6057" spans="1:3" x14ac:dyDescent="0.3">
      <c r="A6057" t="s">
        <v>6083</v>
      </c>
      <c r="B6057">
        <v>40</v>
      </c>
      <c r="C6057">
        <f t="shared" si="94"/>
        <v>130</v>
      </c>
    </row>
    <row r="6058" spans="1:3" x14ac:dyDescent="0.3">
      <c r="A6058" t="s">
        <v>6084</v>
      </c>
      <c r="B6058">
        <v>150</v>
      </c>
      <c r="C6058">
        <f t="shared" si="94"/>
        <v>350</v>
      </c>
    </row>
    <row r="6059" spans="1:3" x14ac:dyDescent="0.3">
      <c r="A6059" t="s">
        <v>6085</v>
      </c>
      <c r="B6059">
        <v>29</v>
      </c>
      <c r="C6059">
        <f t="shared" si="94"/>
        <v>108</v>
      </c>
    </row>
    <row r="6060" spans="1:3" x14ac:dyDescent="0.3">
      <c r="A6060" t="s">
        <v>6086</v>
      </c>
      <c r="B6060">
        <v>1400</v>
      </c>
      <c r="C6060">
        <f t="shared" si="94"/>
        <v>2850</v>
      </c>
    </row>
    <row r="6061" spans="1:3" x14ac:dyDescent="0.3">
      <c r="A6061" t="s">
        <v>6087</v>
      </c>
      <c r="B6061">
        <v>380</v>
      </c>
      <c r="C6061">
        <f t="shared" si="94"/>
        <v>810</v>
      </c>
    </row>
    <row r="6062" spans="1:3" x14ac:dyDescent="0.3">
      <c r="A6062" t="s">
        <v>6088</v>
      </c>
      <c r="B6062">
        <v>435</v>
      </c>
      <c r="C6062">
        <f t="shared" si="94"/>
        <v>920</v>
      </c>
    </row>
    <row r="6063" spans="1:3" x14ac:dyDescent="0.3">
      <c r="A6063" t="s">
        <v>6089</v>
      </c>
      <c r="B6063">
        <v>167</v>
      </c>
      <c r="C6063">
        <f t="shared" si="94"/>
        <v>384</v>
      </c>
    </row>
    <row r="6064" spans="1:3" x14ac:dyDescent="0.3">
      <c r="A6064" t="s">
        <v>6090</v>
      </c>
      <c r="B6064">
        <v>405</v>
      </c>
      <c r="C6064">
        <f t="shared" si="94"/>
        <v>860</v>
      </c>
    </row>
    <row r="6065" spans="1:3" x14ac:dyDescent="0.3">
      <c r="A6065" t="s">
        <v>6091</v>
      </c>
      <c r="B6065">
        <v>72</v>
      </c>
      <c r="C6065">
        <f t="shared" si="94"/>
        <v>194</v>
      </c>
    </row>
    <row r="6066" spans="1:3" x14ac:dyDescent="0.3">
      <c r="A6066" t="s">
        <v>6092</v>
      </c>
      <c r="B6066">
        <v>2</v>
      </c>
      <c r="C6066">
        <f t="shared" si="94"/>
        <v>54</v>
      </c>
    </row>
    <row r="6067" spans="1:3" x14ac:dyDescent="0.3">
      <c r="A6067" t="s">
        <v>6093</v>
      </c>
      <c r="B6067">
        <v>66</v>
      </c>
      <c r="C6067">
        <f t="shared" si="94"/>
        <v>182</v>
      </c>
    </row>
    <row r="6068" spans="1:3" x14ac:dyDescent="0.3">
      <c r="A6068" t="s">
        <v>6094</v>
      </c>
      <c r="B6068">
        <v>1221</v>
      </c>
      <c r="C6068">
        <f t="shared" si="94"/>
        <v>2492</v>
      </c>
    </row>
    <row r="6069" spans="1:3" x14ac:dyDescent="0.3">
      <c r="A6069" t="s">
        <v>6095</v>
      </c>
      <c r="B6069">
        <v>84</v>
      </c>
      <c r="C6069">
        <f t="shared" si="94"/>
        <v>218</v>
      </c>
    </row>
    <row r="6070" spans="1:3" x14ac:dyDescent="0.3">
      <c r="A6070" t="s">
        <v>6096</v>
      </c>
      <c r="B6070">
        <v>62</v>
      </c>
      <c r="C6070">
        <f t="shared" si="94"/>
        <v>174</v>
      </c>
    </row>
    <row r="6071" spans="1:3" x14ac:dyDescent="0.3">
      <c r="A6071" t="s">
        <v>6097</v>
      </c>
      <c r="B6071">
        <v>29</v>
      </c>
      <c r="C6071">
        <f t="shared" si="94"/>
        <v>108</v>
      </c>
    </row>
    <row r="6072" spans="1:3" x14ac:dyDescent="0.3">
      <c r="A6072" t="s">
        <v>6098</v>
      </c>
      <c r="B6072">
        <v>101</v>
      </c>
      <c r="C6072">
        <f t="shared" si="94"/>
        <v>252</v>
      </c>
    </row>
    <row r="6073" spans="1:3" x14ac:dyDescent="0.3">
      <c r="A6073" t="s">
        <v>6099</v>
      </c>
      <c r="B6073">
        <v>23498</v>
      </c>
      <c r="C6073">
        <f t="shared" si="94"/>
        <v>47046</v>
      </c>
    </row>
    <row r="6074" spans="1:3" x14ac:dyDescent="0.3">
      <c r="A6074" t="s">
        <v>6100</v>
      </c>
      <c r="B6074">
        <v>427</v>
      </c>
      <c r="C6074">
        <f t="shared" si="94"/>
        <v>904</v>
      </c>
    </row>
    <row r="6075" spans="1:3" x14ac:dyDescent="0.3">
      <c r="A6075" t="s">
        <v>6101</v>
      </c>
      <c r="B6075">
        <v>300</v>
      </c>
      <c r="C6075">
        <f t="shared" si="94"/>
        <v>650</v>
      </c>
    </row>
    <row r="6076" spans="1:3" x14ac:dyDescent="0.3">
      <c r="A6076" t="s">
        <v>6102</v>
      </c>
      <c r="B6076">
        <v>124</v>
      </c>
      <c r="C6076">
        <f t="shared" si="94"/>
        <v>298</v>
      </c>
    </row>
    <row r="6077" spans="1:3" x14ac:dyDescent="0.3">
      <c r="A6077" t="s">
        <v>6103</v>
      </c>
      <c r="B6077">
        <v>0</v>
      </c>
      <c r="C6077">
        <f t="shared" si="94"/>
        <v>50</v>
      </c>
    </row>
    <row r="6078" spans="1:3" x14ac:dyDescent="0.3">
      <c r="A6078" t="s">
        <v>6104</v>
      </c>
      <c r="B6078">
        <v>325</v>
      </c>
      <c r="C6078">
        <f t="shared" si="94"/>
        <v>700</v>
      </c>
    </row>
    <row r="6079" spans="1:3" x14ac:dyDescent="0.3">
      <c r="A6079" t="s">
        <v>6105</v>
      </c>
      <c r="B6079">
        <v>56</v>
      </c>
      <c r="C6079">
        <f t="shared" si="94"/>
        <v>162</v>
      </c>
    </row>
    <row r="6080" spans="1:3" x14ac:dyDescent="0.3">
      <c r="A6080" t="s">
        <v>6106</v>
      </c>
      <c r="B6080">
        <v>30</v>
      </c>
      <c r="C6080">
        <f t="shared" si="94"/>
        <v>110</v>
      </c>
    </row>
    <row r="6081" spans="1:3" x14ac:dyDescent="0.3">
      <c r="A6081" t="s">
        <v>6107</v>
      </c>
      <c r="B6081">
        <v>33</v>
      </c>
      <c r="C6081">
        <f t="shared" si="94"/>
        <v>116</v>
      </c>
    </row>
    <row r="6082" spans="1:3" x14ac:dyDescent="0.3">
      <c r="A6082" t="s">
        <v>6108</v>
      </c>
      <c r="B6082">
        <v>1022</v>
      </c>
      <c r="C6082">
        <f t="shared" si="94"/>
        <v>2094</v>
      </c>
    </row>
    <row r="6083" spans="1:3" x14ac:dyDescent="0.3">
      <c r="A6083" t="s">
        <v>6109</v>
      </c>
      <c r="B6083">
        <v>24</v>
      </c>
      <c r="C6083">
        <f t="shared" ref="C6083:C6146" si="95">$F$3+$F$4*B6083</f>
        <v>98</v>
      </c>
    </row>
    <row r="6084" spans="1:3" x14ac:dyDescent="0.3">
      <c r="A6084" t="s">
        <v>6110</v>
      </c>
      <c r="B6084">
        <v>46</v>
      </c>
      <c r="C6084">
        <f t="shared" si="95"/>
        <v>142</v>
      </c>
    </row>
    <row r="6085" spans="1:3" x14ac:dyDescent="0.3">
      <c r="A6085" t="s">
        <v>6111</v>
      </c>
      <c r="B6085">
        <v>75</v>
      </c>
      <c r="C6085">
        <f t="shared" si="95"/>
        <v>200</v>
      </c>
    </row>
    <row r="6086" spans="1:3" x14ac:dyDescent="0.3">
      <c r="A6086" t="s">
        <v>6112</v>
      </c>
      <c r="B6086">
        <v>68</v>
      </c>
      <c r="C6086">
        <f t="shared" si="95"/>
        <v>186</v>
      </c>
    </row>
    <row r="6087" spans="1:3" x14ac:dyDescent="0.3">
      <c r="A6087" t="s">
        <v>6113</v>
      </c>
      <c r="B6087">
        <v>65</v>
      </c>
      <c r="C6087">
        <f t="shared" si="95"/>
        <v>180</v>
      </c>
    </row>
    <row r="6088" spans="1:3" x14ac:dyDescent="0.3">
      <c r="A6088" t="s">
        <v>6114</v>
      </c>
      <c r="B6088">
        <v>322</v>
      </c>
      <c r="C6088">
        <f t="shared" si="95"/>
        <v>694</v>
      </c>
    </row>
    <row r="6089" spans="1:3" x14ac:dyDescent="0.3">
      <c r="A6089" t="s">
        <v>6115</v>
      </c>
      <c r="B6089">
        <v>36</v>
      </c>
      <c r="C6089">
        <f t="shared" si="95"/>
        <v>122</v>
      </c>
    </row>
    <row r="6090" spans="1:3" x14ac:dyDescent="0.3">
      <c r="A6090" t="s">
        <v>6116</v>
      </c>
      <c r="B6090">
        <v>0</v>
      </c>
      <c r="C6090">
        <f t="shared" si="95"/>
        <v>50</v>
      </c>
    </row>
    <row r="6091" spans="1:3" x14ac:dyDescent="0.3">
      <c r="A6091" t="s">
        <v>6117</v>
      </c>
      <c r="B6091">
        <v>244</v>
      </c>
      <c r="C6091">
        <f t="shared" si="95"/>
        <v>538</v>
      </c>
    </row>
    <row r="6092" spans="1:3" x14ac:dyDescent="0.3">
      <c r="A6092" t="s">
        <v>6118</v>
      </c>
      <c r="B6092">
        <v>255</v>
      </c>
      <c r="C6092">
        <f t="shared" si="95"/>
        <v>560</v>
      </c>
    </row>
    <row r="6093" spans="1:3" x14ac:dyDescent="0.3">
      <c r="A6093" t="s">
        <v>6119</v>
      </c>
      <c r="B6093">
        <v>8000</v>
      </c>
      <c r="C6093">
        <f t="shared" si="95"/>
        <v>16050</v>
      </c>
    </row>
    <row r="6094" spans="1:3" x14ac:dyDescent="0.3">
      <c r="A6094" t="s">
        <v>6120</v>
      </c>
      <c r="B6094">
        <v>24</v>
      </c>
      <c r="C6094">
        <f t="shared" si="95"/>
        <v>98</v>
      </c>
    </row>
    <row r="6095" spans="1:3" x14ac:dyDescent="0.3">
      <c r="A6095" t="s">
        <v>6121</v>
      </c>
      <c r="B6095">
        <v>120</v>
      </c>
      <c r="C6095">
        <f t="shared" si="95"/>
        <v>290</v>
      </c>
    </row>
    <row r="6096" spans="1:3" x14ac:dyDescent="0.3">
      <c r="A6096" t="s">
        <v>6122</v>
      </c>
      <c r="B6096">
        <v>56</v>
      </c>
      <c r="C6096">
        <f t="shared" si="95"/>
        <v>162</v>
      </c>
    </row>
    <row r="6097" spans="1:3" x14ac:dyDescent="0.3">
      <c r="A6097" t="s">
        <v>6123</v>
      </c>
      <c r="B6097">
        <v>299</v>
      </c>
      <c r="C6097">
        <f t="shared" si="95"/>
        <v>648</v>
      </c>
    </row>
    <row r="6098" spans="1:3" x14ac:dyDescent="0.3">
      <c r="A6098" t="s">
        <v>6124</v>
      </c>
      <c r="B6098">
        <v>488</v>
      </c>
      <c r="C6098">
        <f t="shared" si="95"/>
        <v>1026</v>
      </c>
    </row>
    <row r="6099" spans="1:3" x14ac:dyDescent="0.3">
      <c r="A6099" t="s">
        <v>6125</v>
      </c>
      <c r="B6099">
        <v>1274</v>
      </c>
      <c r="C6099">
        <f t="shared" si="95"/>
        <v>2598</v>
      </c>
    </row>
    <row r="6100" spans="1:3" x14ac:dyDescent="0.3">
      <c r="A6100" t="s">
        <v>6126</v>
      </c>
      <c r="B6100">
        <v>23</v>
      </c>
      <c r="C6100">
        <f t="shared" si="95"/>
        <v>96</v>
      </c>
    </row>
    <row r="6101" spans="1:3" x14ac:dyDescent="0.3">
      <c r="A6101" t="s">
        <v>6127</v>
      </c>
      <c r="B6101">
        <v>106</v>
      </c>
      <c r="C6101">
        <f t="shared" si="95"/>
        <v>262</v>
      </c>
    </row>
    <row r="6102" spans="1:3" x14ac:dyDescent="0.3">
      <c r="A6102" t="s">
        <v>6128</v>
      </c>
      <c r="B6102">
        <v>259</v>
      </c>
      <c r="C6102">
        <f t="shared" si="95"/>
        <v>568</v>
      </c>
    </row>
    <row r="6103" spans="1:3" x14ac:dyDescent="0.3">
      <c r="A6103" t="s">
        <v>6129</v>
      </c>
      <c r="B6103">
        <v>324</v>
      </c>
      <c r="C6103">
        <f t="shared" si="95"/>
        <v>698</v>
      </c>
    </row>
    <row r="6104" spans="1:3" x14ac:dyDescent="0.3">
      <c r="A6104" t="s">
        <v>6130</v>
      </c>
      <c r="B6104">
        <v>716</v>
      </c>
      <c r="C6104">
        <f t="shared" si="95"/>
        <v>1482</v>
      </c>
    </row>
    <row r="6105" spans="1:3" x14ac:dyDescent="0.3">
      <c r="A6105" t="s">
        <v>6131</v>
      </c>
      <c r="B6105">
        <v>7</v>
      </c>
      <c r="C6105">
        <f t="shared" si="95"/>
        <v>64</v>
      </c>
    </row>
    <row r="6106" spans="1:3" x14ac:dyDescent="0.3">
      <c r="A6106" t="s">
        <v>6132</v>
      </c>
      <c r="B6106">
        <v>136</v>
      </c>
      <c r="C6106">
        <f t="shared" si="95"/>
        <v>322</v>
      </c>
    </row>
    <row r="6107" spans="1:3" x14ac:dyDescent="0.3">
      <c r="A6107" t="s">
        <v>6133</v>
      </c>
      <c r="B6107">
        <v>79</v>
      </c>
      <c r="C6107">
        <f t="shared" si="95"/>
        <v>208</v>
      </c>
    </row>
    <row r="6108" spans="1:3" x14ac:dyDescent="0.3">
      <c r="A6108" t="s">
        <v>6134</v>
      </c>
      <c r="B6108">
        <v>78</v>
      </c>
      <c r="C6108">
        <f t="shared" si="95"/>
        <v>206</v>
      </c>
    </row>
    <row r="6109" spans="1:3" x14ac:dyDescent="0.3">
      <c r="A6109" t="s">
        <v>6135</v>
      </c>
      <c r="B6109">
        <v>9</v>
      </c>
      <c r="C6109">
        <f t="shared" si="95"/>
        <v>68</v>
      </c>
    </row>
    <row r="6110" spans="1:3" x14ac:dyDescent="0.3">
      <c r="A6110" t="s">
        <v>6136</v>
      </c>
      <c r="B6110">
        <v>50</v>
      </c>
      <c r="C6110">
        <f t="shared" si="95"/>
        <v>150</v>
      </c>
    </row>
    <row r="6111" spans="1:3" x14ac:dyDescent="0.3">
      <c r="A6111" t="s">
        <v>6137</v>
      </c>
      <c r="B6111">
        <v>73</v>
      </c>
      <c r="C6111">
        <f t="shared" si="95"/>
        <v>196</v>
      </c>
    </row>
    <row r="6112" spans="1:3" x14ac:dyDescent="0.3">
      <c r="A6112" t="s">
        <v>6138</v>
      </c>
      <c r="B6112">
        <v>38</v>
      </c>
      <c r="C6112">
        <f t="shared" si="95"/>
        <v>126</v>
      </c>
    </row>
    <row r="6113" spans="1:3" x14ac:dyDescent="0.3">
      <c r="A6113" t="s">
        <v>6139</v>
      </c>
      <c r="B6113">
        <v>143</v>
      </c>
      <c r="C6113">
        <f t="shared" si="95"/>
        <v>336</v>
      </c>
    </row>
    <row r="6114" spans="1:3" x14ac:dyDescent="0.3">
      <c r="A6114" t="s">
        <v>6140</v>
      </c>
      <c r="B6114">
        <v>13</v>
      </c>
      <c r="C6114">
        <f t="shared" si="95"/>
        <v>76</v>
      </c>
    </row>
    <row r="6115" spans="1:3" x14ac:dyDescent="0.3">
      <c r="A6115" t="s">
        <v>6141</v>
      </c>
      <c r="B6115">
        <v>225</v>
      </c>
      <c r="C6115">
        <f t="shared" si="95"/>
        <v>500</v>
      </c>
    </row>
    <row r="6116" spans="1:3" x14ac:dyDescent="0.3">
      <c r="A6116" t="s">
        <v>6142</v>
      </c>
      <c r="B6116">
        <v>15000</v>
      </c>
      <c r="C6116">
        <f t="shared" si="95"/>
        <v>30050</v>
      </c>
    </row>
    <row r="6117" spans="1:3" x14ac:dyDescent="0.3">
      <c r="A6117" t="s">
        <v>6143</v>
      </c>
      <c r="B6117">
        <v>688</v>
      </c>
      <c r="C6117">
        <f t="shared" si="95"/>
        <v>1426</v>
      </c>
    </row>
    <row r="6118" spans="1:3" x14ac:dyDescent="0.3">
      <c r="A6118" t="s">
        <v>6144</v>
      </c>
      <c r="B6118">
        <v>1140</v>
      </c>
      <c r="C6118">
        <f t="shared" si="95"/>
        <v>2330</v>
      </c>
    </row>
    <row r="6119" spans="1:3" x14ac:dyDescent="0.3">
      <c r="A6119" t="s">
        <v>6145</v>
      </c>
      <c r="B6119">
        <v>352</v>
      </c>
      <c r="C6119">
        <f t="shared" si="95"/>
        <v>754</v>
      </c>
    </row>
    <row r="6120" spans="1:3" x14ac:dyDescent="0.3">
      <c r="A6120" t="s">
        <v>6146</v>
      </c>
      <c r="B6120">
        <v>278</v>
      </c>
      <c r="C6120">
        <f t="shared" si="95"/>
        <v>606</v>
      </c>
    </row>
    <row r="6121" spans="1:3" x14ac:dyDescent="0.3">
      <c r="A6121" t="s">
        <v>6147</v>
      </c>
      <c r="B6121">
        <v>42</v>
      </c>
      <c r="C6121">
        <f t="shared" si="95"/>
        <v>134</v>
      </c>
    </row>
    <row r="6122" spans="1:3" x14ac:dyDescent="0.3">
      <c r="A6122" t="s">
        <v>6148</v>
      </c>
      <c r="B6122">
        <v>500</v>
      </c>
      <c r="C6122">
        <f t="shared" si="95"/>
        <v>1050</v>
      </c>
    </row>
    <row r="6123" spans="1:3" x14ac:dyDescent="0.3">
      <c r="A6123" t="s">
        <v>6149</v>
      </c>
      <c r="B6123">
        <v>56</v>
      </c>
      <c r="C6123">
        <f t="shared" si="95"/>
        <v>162</v>
      </c>
    </row>
    <row r="6124" spans="1:3" x14ac:dyDescent="0.3">
      <c r="A6124" t="s">
        <v>6150</v>
      </c>
      <c r="B6124">
        <v>57</v>
      </c>
      <c r="C6124">
        <f t="shared" si="95"/>
        <v>164</v>
      </c>
    </row>
    <row r="6125" spans="1:3" x14ac:dyDescent="0.3">
      <c r="A6125" t="s">
        <v>6151</v>
      </c>
      <c r="B6125">
        <v>113</v>
      </c>
      <c r="C6125">
        <f t="shared" si="95"/>
        <v>276</v>
      </c>
    </row>
    <row r="6126" spans="1:3" x14ac:dyDescent="0.3">
      <c r="A6126" t="s">
        <v>6152</v>
      </c>
      <c r="B6126">
        <v>42</v>
      </c>
      <c r="C6126">
        <f t="shared" si="95"/>
        <v>134</v>
      </c>
    </row>
    <row r="6127" spans="1:3" x14ac:dyDescent="0.3">
      <c r="A6127" t="s">
        <v>6153</v>
      </c>
      <c r="B6127">
        <v>121</v>
      </c>
      <c r="C6127">
        <f t="shared" si="95"/>
        <v>292</v>
      </c>
    </row>
    <row r="6128" spans="1:3" x14ac:dyDescent="0.3">
      <c r="A6128" t="s">
        <v>6154</v>
      </c>
      <c r="B6128">
        <v>146</v>
      </c>
      <c r="C6128">
        <f t="shared" si="95"/>
        <v>342</v>
      </c>
    </row>
    <row r="6129" spans="1:3" x14ac:dyDescent="0.3">
      <c r="A6129" t="s">
        <v>6155</v>
      </c>
      <c r="B6129">
        <v>68</v>
      </c>
      <c r="C6129">
        <f t="shared" si="95"/>
        <v>186</v>
      </c>
    </row>
    <row r="6130" spans="1:3" x14ac:dyDescent="0.3">
      <c r="A6130" t="s">
        <v>6156</v>
      </c>
      <c r="B6130">
        <v>32</v>
      </c>
      <c r="C6130">
        <f t="shared" si="95"/>
        <v>114</v>
      </c>
    </row>
    <row r="6131" spans="1:3" x14ac:dyDescent="0.3">
      <c r="A6131" t="s">
        <v>6157</v>
      </c>
      <c r="B6131">
        <v>300</v>
      </c>
      <c r="C6131">
        <f t="shared" si="95"/>
        <v>650</v>
      </c>
    </row>
    <row r="6132" spans="1:3" x14ac:dyDescent="0.3">
      <c r="A6132" t="s">
        <v>6158</v>
      </c>
      <c r="B6132">
        <v>32</v>
      </c>
      <c r="C6132">
        <f t="shared" si="95"/>
        <v>114</v>
      </c>
    </row>
    <row r="6133" spans="1:3" x14ac:dyDescent="0.3">
      <c r="A6133" t="s">
        <v>6159</v>
      </c>
      <c r="B6133">
        <v>51</v>
      </c>
      <c r="C6133">
        <f t="shared" si="95"/>
        <v>152</v>
      </c>
    </row>
    <row r="6134" spans="1:3" x14ac:dyDescent="0.3">
      <c r="A6134" t="s">
        <v>6160</v>
      </c>
      <c r="B6134">
        <v>98</v>
      </c>
      <c r="C6134">
        <f t="shared" si="95"/>
        <v>246</v>
      </c>
    </row>
    <row r="6135" spans="1:3" x14ac:dyDescent="0.3">
      <c r="A6135" t="s">
        <v>6161</v>
      </c>
      <c r="B6135">
        <v>80</v>
      </c>
      <c r="C6135">
        <f t="shared" si="95"/>
        <v>210</v>
      </c>
    </row>
    <row r="6136" spans="1:3" x14ac:dyDescent="0.3">
      <c r="A6136" t="s">
        <v>6162</v>
      </c>
      <c r="B6136">
        <v>148</v>
      </c>
      <c r="C6136">
        <f t="shared" si="95"/>
        <v>346</v>
      </c>
    </row>
    <row r="6137" spans="1:3" x14ac:dyDescent="0.3">
      <c r="A6137" t="s">
        <v>6163</v>
      </c>
      <c r="B6137">
        <v>1997</v>
      </c>
      <c r="C6137">
        <f t="shared" si="95"/>
        <v>4044</v>
      </c>
    </row>
    <row r="6138" spans="1:3" x14ac:dyDescent="0.3">
      <c r="A6138" t="s">
        <v>6164</v>
      </c>
      <c r="B6138">
        <v>141</v>
      </c>
      <c r="C6138">
        <f t="shared" si="95"/>
        <v>332</v>
      </c>
    </row>
    <row r="6139" spans="1:3" x14ac:dyDescent="0.3">
      <c r="A6139" t="s">
        <v>6165</v>
      </c>
      <c r="B6139">
        <v>558</v>
      </c>
      <c r="C6139">
        <f t="shared" si="95"/>
        <v>1166</v>
      </c>
    </row>
    <row r="6140" spans="1:3" x14ac:dyDescent="0.3">
      <c r="A6140" t="s">
        <v>6166</v>
      </c>
      <c r="B6140">
        <v>15</v>
      </c>
      <c r="C6140">
        <f t="shared" si="95"/>
        <v>80</v>
      </c>
    </row>
    <row r="6141" spans="1:3" x14ac:dyDescent="0.3">
      <c r="A6141" t="s">
        <v>6167</v>
      </c>
      <c r="B6141">
        <v>79</v>
      </c>
      <c r="C6141">
        <f t="shared" si="95"/>
        <v>208</v>
      </c>
    </row>
    <row r="6142" spans="1:3" x14ac:dyDescent="0.3">
      <c r="A6142" t="s">
        <v>6168</v>
      </c>
      <c r="B6142">
        <v>91</v>
      </c>
      <c r="C6142">
        <f t="shared" si="95"/>
        <v>232</v>
      </c>
    </row>
    <row r="6143" spans="1:3" x14ac:dyDescent="0.3">
      <c r="A6143" t="s">
        <v>6169</v>
      </c>
      <c r="B6143">
        <v>250</v>
      </c>
      <c r="C6143">
        <f t="shared" si="95"/>
        <v>550</v>
      </c>
    </row>
    <row r="6144" spans="1:3" x14ac:dyDescent="0.3">
      <c r="A6144" t="s">
        <v>6170</v>
      </c>
      <c r="B6144">
        <v>206</v>
      </c>
      <c r="C6144">
        <f t="shared" si="95"/>
        <v>462</v>
      </c>
    </row>
    <row r="6145" spans="1:3" x14ac:dyDescent="0.3">
      <c r="A6145" t="s">
        <v>6171</v>
      </c>
      <c r="B6145">
        <v>106</v>
      </c>
      <c r="C6145">
        <f t="shared" si="95"/>
        <v>262</v>
      </c>
    </row>
    <row r="6146" spans="1:3" x14ac:dyDescent="0.3">
      <c r="A6146" t="s">
        <v>6172</v>
      </c>
      <c r="B6146">
        <v>152</v>
      </c>
      <c r="C6146">
        <f t="shared" si="95"/>
        <v>354</v>
      </c>
    </row>
    <row r="6147" spans="1:3" x14ac:dyDescent="0.3">
      <c r="A6147" t="s">
        <v>6173</v>
      </c>
      <c r="B6147">
        <v>74</v>
      </c>
      <c r="C6147">
        <f t="shared" ref="C6147:C6210" si="96">$F$3+$F$4*B6147</f>
        <v>198</v>
      </c>
    </row>
    <row r="6148" spans="1:3" x14ac:dyDescent="0.3">
      <c r="A6148" t="s">
        <v>6174</v>
      </c>
      <c r="B6148">
        <v>395</v>
      </c>
      <c r="C6148">
        <f t="shared" si="96"/>
        <v>840</v>
      </c>
    </row>
    <row r="6149" spans="1:3" x14ac:dyDescent="0.3">
      <c r="A6149" t="s">
        <v>6175</v>
      </c>
      <c r="B6149">
        <v>36</v>
      </c>
      <c r="C6149">
        <f t="shared" si="96"/>
        <v>122</v>
      </c>
    </row>
    <row r="6150" spans="1:3" x14ac:dyDescent="0.3">
      <c r="A6150" t="s">
        <v>6176</v>
      </c>
      <c r="B6150">
        <v>65</v>
      </c>
      <c r="C6150">
        <f t="shared" si="96"/>
        <v>180</v>
      </c>
    </row>
    <row r="6151" spans="1:3" x14ac:dyDescent="0.3">
      <c r="A6151" t="s">
        <v>6177</v>
      </c>
      <c r="B6151">
        <v>180</v>
      </c>
      <c r="C6151">
        <f t="shared" si="96"/>
        <v>410</v>
      </c>
    </row>
    <row r="6152" spans="1:3" x14ac:dyDescent="0.3">
      <c r="A6152" t="s">
        <v>6178</v>
      </c>
      <c r="B6152">
        <v>80</v>
      </c>
      <c r="C6152">
        <f t="shared" si="96"/>
        <v>210</v>
      </c>
    </row>
    <row r="6153" spans="1:3" x14ac:dyDescent="0.3">
      <c r="A6153" t="s">
        <v>6179</v>
      </c>
      <c r="B6153">
        <v>103</v>
      </c>
      <c r="C6153">
        <f t="shared" si="96"/>
        <v>256</v>
      </c>
    </row>
    <row r="6154" spans="1:3" x14ac:dyDescent="0.3">
      <c r="A6154" t="s">
        <v>6180</v>
      </c>
      <c r="B6154">
        <v>870</v>
      </c>
      <c r="C6154">
        <f t="shared" si="96"/>
        <v>1790</v>
      </c>
    </row>
    <row r="6155" spans="1:3" x14ac:dyDescent="0.3">
      <c r="A6155" t="s">
        <v>6181</v>
      </c>
      <c r="B6155">
        <v>575</v>
      </c>
      <c r="C6155">
        <f t="shared" si="96"/>
        <v>1200</v>
      </c>
    </row>
    <row r="6156" spans="1:3" x14ac:dyDescent="0.3">
      <c r="A6156" t="s">
        <v>6182</v>
      </c>
      <c r="B6156">
        <v>35</v>
      </c>
      <c r="C6156">
        <f t="shared" si="96"/>
        <v>120</v>
      </c>
    </row>
    <row r="6157" spans="1:3" x14ac:dyDescent="0.3">
      <c r="A6157" t="s">
        <v>6183</v>
      </c>
      <c r="B6157">
        <v>173</v>
      </c>
      <c r="C6157">
        <f t="shared" si="96"/>
        <v>396</v>
      </c>
    </row>
    <row r="6158" spans="1:3" x14ac:dyDescent="0.3">
      <c r="A6158" t="s">
        <v>6184</v>
      </c>
      <c r="B6158">
        <v>1030</v>
      </c>
      <c r="C6158">
        <f t="shared" si="96"/>
        <v>2110</v>
      </c>
    </row>
    <row r="6159" spans="1:3" x14ac:dyDescent="0.3">
      <c r="A6159" t="s">
        <v>6185</v>
      </c>
      <c r="B6159">
        <v>764</v>
      </c>
      <c r="C6159">
        <f t="shared" si="96"/>
        <v>1578</v>
      </c>
    </row>
    <row r="6160" spans="1:3" x14ac:dyDescent="0.3">
      <c r="A6160" t="s">
        <v>6186</v>
      </c>
      <c r="B6160">
        <v>42</v>
      </c>
      <c r="C6160">
        <f t="shared" si="96"/>
        <v>134</v>
      </c>
    </row>
    <row r="6161" spans="1:3" x14ac:dyDescent="0.3">
      <c r="A6161" t="s">
        <v>6187</v>
      </c>
      <c r="B6161">
        <v>192</v>
      </c>
      <c r="C6161">
        <f t="shared" si="96"/>
        <v>434</v>
      </c>
    </row>
    <row r="6162" spans="1:3" x14ac:dyDescent="0.3">
      <c r="A6162" t="s">
        <v>6188</v>
      </c>
      <c r="B6162">
        <v>44</v>
      </c>
      <c r="C6162">
        <f t="shared" si="96"/>
        <v>138</v>
      </c>
    </row>
    <row r="6163" spans="1:3" x14ac:dyDescent="0.3">
      <c r="A6163" t="s">
        <v>6189</v>
      </c>
      <c r="B6163">
        <v>500</v>
      </c>
      <c r="C6163">
        <f t="shared" si="96"/>
        <v>1050</v>
      </c>
    </row>
    <row r="6164" spans="1:3" x14ac:dyDescent="0.3">
      <c r="A6164" t="s">
        <v>6190</v>
      </c>
      <c r="B6164">
        <v>30</v>
      </c>
      <c r="C6164">
        <f t="shared" si="96"/>
        <v>110</v>
      </c>
    </row>
    <row r="6165" spans="1:3" x14ac:dyDescent="0.3">
      <c r="A6165" t="s">
        <v>6191</v>
      </c>
      <c r="B6165">
        <v>900</v>
      </c>
      <c r="C6165">
        <f t="shared" si="96"/>
        <v>1850</v>
      </c>
    </row>
    <row r="6166" spans="1:3" x14ac:dyDescent="0.3">
      <c r="A6166" t="s">
        <v>6192</v>
      </c>
      <c r="B6166">
        <v>120</v>
      </c>
      <c r="C6166">
        <f t="shared" si="96"/>
        <v>290</v>
      </c>
    </row>
    <row r="6167" spans="1:3" x14ac:dyDescent="0.3">
      <c r="A6167" t="s">
        <v>6193</v>
      </c>
      <c r="B6167">
        <v>42</v>
      </c>
      <c r="C6167">
        <f t="shared" si="96"/>
        <v>134</v>
      </c>
    </row>
    <row r="6168" spans="1:3" x14ac:dyDescent="0.3">
      <c r="A6168" t="s">
        <v>6194</v>
      </c>
      <c r="B6168">
        <v>107</v>
      </c>
      <c r="C6168">
        <f t="shared" si="96"/>
        <v>264</v>
      </c>
    </row>
    <row r="6169" spans="1:3" x14ac:dyDescent="0.3">
      <c r="A6169" t="s">
        <v>6195</v>
      </c>
      <c r="B6169">
        <v>4086</v>
      </c>
      <c r="C6169">
        <f t="shared" si="96"/>
        <v>8222</v>
      </c>
    </row>
    <row r="6170" spans="1:3" x14ac:dyDescent="0.3">
      <c r="A6170" t="s">
        <v>6196</v>
      </c>
      <c r="B6170">
        <v>0</v>
      </c>
      <c r="C6170">
        <f t="shared" si="96"/>
        <v>50</v>
      </c>
    </row>
    <row r="6171" spans="1:3" x14ac:dyDescent="0.3">
      <c r="A6171" t="s">
        <v>6197</v>
      </c>
      <c r="B6171">
        <v>805</v>
      </c>
      <c r="C6171">
        <f t="shared" si="96"/>
        <v>1660</v>
      </c>
    </row>
    <row r="6172" spans="1:3" x14ac:dyDescent="0.3">
      <c r="A6172" t="s">
        <v>6198</v>
      </c>
      <c r="B6172">
        <v>45</v>
      </c>
      <c r="C6172">
        <f t="shared" si="96"/>
        <v>140</v>
      </c>
    </row>
    <row r="6173" spans="1:3" x14ac:dyDescent="0.3">
      <c r="A6173" t="s">
        <v>6199</v>
      </c>
      <c r="B6173">
        <v>120</v>
      </c>
      <c r="C6173">
        <f t="shared" si="96"/>
        <v>290</v>
      </c>
    </row>
    <row r="6174" spans="1:3" x14ac:dyDescent="0.3">
      <c r="A6174" t="s">
        <v>6200</v>
      </c>
      <c r="B6174">
        <v>306</v>
      </c>
      <c r="C6174">
        <f t="shared" si="96"/>
        <v>662</v>
      </c>
    </row>
    <row r="6175" spans="1:3" x14ac:dyDescent="0.3">
      <c r="A6175" t="s">
        <v>6201</v>
      </c>
      <c r="B6175">
        <v>280</v>
      </c>
      <c r="C6175">
        <f t="shared" si="96"/>
        <v>610</v>
      </c>
    </row>
    <row r="6176" spans="1:3" x14ac:dyDescent="0.3">
      <c r="A6176" t="s">
        <v>6202</v>
      </c>
      <c r="B6176">
        <v>500</v>
      </c>
      <c r="C6176">
        <f t="shared" si="96"/>
        <v>1050</v>
      </c>
    </row>
    <row r="6177" spans="1:3" x14ac:dyDescent="0.3">
      <c r="A6177" t="s">
        <v>6203</v>
      </c>
      <c r="B6177">
        <v>1620</v>
      </c>
      <c r="C6177">
        <f t="shared" si="96"/>
        <v>3290</v>
      </c>
    </row>
    <row r="6178" spans="1:3" x14ac:dyDescent="0.3">
      <c r="A6178" t="s">
        <v>6204</v>
      </c>
      <c r="B6178">
        <v>165</v>
      </c>
      <c r="C6178">
        <f t="shared" si="96"/>
        <v>380</v>
      </c>
    </row>
    <row r="6179" spans="1:3" x14ac:dyDescent="0.3">
      <c r="A6179" t="s">
        <v>6205</v>
      </c>
      <c r="B6179">
        <v>20</v>
      </c>
      <c r="C6179">
        <f t="shared" si="96"/>
        <v>90</v>
      </c>
    </row>
    <row r="6180" spans="1:3" x14ac:dyDescent="0.3">
      <c r="A6180" t="s">
        <v>6206</v>
      </c>
      <c r="B6180">
        <v>247</v>
      </c>
      <c r="C6180">
        <f t="shared" si="96"/>
        <v>544</v>
      </c>
    </row>
    <row r="6181" spans="1:3" x14ac:dyDescent="0.3">
      <c r="A6181" t="s">
        <v>6207</v>
      </c>
      <c r="B6181">
        <v>32</v>
      </c>
      <c r="C6181">
        <f t="shared" si="96"/>
        <v>114</v>
      </c>
    </row>
    <row r="6182" spans="1:3" x14ac:dyDescent="0.3">
      <c r="A6182" t="s">
        <v>6208</v>
      </c>
      <c r="B6182">
        <v>37</v>
      </c>
      <c r="C6182">
        <f t="shared" si="96"/>
        <v>124</v>
      </c>
    </row>
    <row r="6183" spans="1:3" x14ac:dyDescent="0.3">
      <c r="A6183" t="s">
        <v>6209</v>
      </c>
      <c r="B6183">
        <v>455</v>
      </c>
      <c r="C6183">
        <f t="shared" si="96"/>
        <v>960</v>
      </c>
    </row>
    <row r="6184" spans="1:3" x14ac:dyDescent="0.3">
      <c r="A6184" t="s">
        <v>6210</v>
      </c>
      <c r="B6184">
        <v>839</v>
      </c>
      <c r="C6184">
        <f t="shared" si="96"/>
        <v>1728</v>
      </c>
    </row>
    <row r="6185" spans="1:3" x14ac:dyDescent="0.3">
      <c r="A6185" t="s">
        <v>6211</v>
      </c>
      <c r="B6185">
        <v>306</v>
      </c>
      <c r="C6185">
        <f t="shared" si="96"/>
        <v>662</v>
      </c>
    </row>
    <row r="6186" spans="1:3" x14ac:dyDescent="0.3">
      <c r="A6186" t="s">
        <v>6212</v>
      </c>
      <c r="B6186">
        <v>1386</v>
      </c>
      <c r="C6186">
        <f t="shared" si="96"/>
        <v>2822</v>
      </c>
    </row>
    <row r="6187" spans="1:3" x14ac:dyDescent="0.3">
      <c r="A6187" t="s">
        <v>6213</v>
      </c>
      <c r="B6187">
        <v>862</v>
      </c>
      <c r="C6187">
        <f t="shared" si="96"/>
        <v>1774</v>
      </c>
    </row>
    <row r="6188" spans="1:3" x14ac:dyDescent="0.3">
      <c r="A6188" t="s">
        <v>6214</v>
      </c>
      <c r="B6188">
        <v>294</v>
      </c>
      <c r="C6188">
        <f t="shared" si="96"/>
        <v>638</v>
      </c>
    </row>
    <row r="6189" spans="1:3" x14ac:dyDescent="0.3">
      <c r="A6189" t="s">
        <v>6215</v>
      </c>
      <c r="B6189">
        <v>91</v>
      </c>
      <c r="C6189">
        <f t="shared" si="96"/>
        <v>232</v>
      </c>
    </row>
    <row r="6190" spans="1:3" x14ac:dyDescent="0.3">
      <c r="A6190" t="s">
        <v>6216</v>
      </c>
      <c r="B6190">
        <v>732</v>
      </c>
      <c r="C6190">
        <f t="shared" si="96"/>
        <v>1514</v>
      </c>
    </row>
    <row r="6191" spans="1:3" x14ac:dyDescent="0.3">
      <c r="A6191" t="s">
        <v>6217</v>
      </c>
      <c r="B6191">
        <v>882</v>
      </c>
      <c r="C6191">
        <f t="shared" si="96"/>
        <v>1814</v>
      </c>
    </row>
    <row r="6192" spans="1:3" x14ac:dyDescent="0.3">
      <c r="A6192" t="s">
        <v>6218</v>
      </c>
      <c r="B6192">
        <v>22</v>
      </c>
      <c r="C6192">
        <f t="shared" si="96"/>
        <v>94</v>
      </c>
    </row>
    <row r="6193" spans="1:3" x14ac:dyDescent="0.3">
      <c r="A6193" t="s">
        <v>6219</v>
      </c>
      <c r="B6193">
        <v>829</v>
      </c>
      <c r="C6193">
        <f t="shared" si="96"/>
        <v>1708</v>
      </c>
    </row>
    <row r="6194" spans="1:3" x14ac:dyDescent="0.3">
      <c r="A6194" t="s">
        <v>6220</v>
      </c>
      <c r="B6194">
        <v>12</v>
      </c>
      <c r="C6194">
        <f t="shared" si="96"/>
        <v>74</v>
      </c>
    </row>
    <row r="6195" spans="1:3" x14ac:dyDescent="0.3">
      <c r="A6195" t="s">
        <v>6221</v>
      </c>
      <c r="B6195">
        <v>351</v>
      </c>
      <c r="C6195">
        <f t="shared" si="96"/>
        <v>752</v>
      </c>
    </row>
    <row r="6196" spans="1:3" x14ac:dyDescent="0.3">
      <c r="A6196" t="s">
        <v>6222</v>
      </c>
      <c r="B6196">
        <v>251</v>
      </c>
      <c r="C6196">
        <f t="shared" si="96"/>
        <v>552</v>
      </c>
    </row>
    <row r="6197" spans="1:3" x14ac:dyDescent="0.3">
      <c r="A6197" t="s">
        <v>6223</v>
      </c>
      <c r="B6197">
        <v>200</v>
      </c>
      <c r="C6197">
        <f t="shared" si="96"/>
        <v>450</v>
      </c>
    </row>
    <row r="6198" spans="1:3" x14ac:dyDescent="0.3">
      <c r="A6198" t="s">
        <v>6224</v>
      </c>
      <c r="B6198">
        <v>12</v>
      </c>
      <c r="C6198">
        <f t="shared" si="96"/>
        <v>74</v>
      </c>
    </row>
    <row r="6199" spans="1:3" x14ac:dyDescent="0.3">
      <c r="A6199" t="s">
        <v>6225</v>
      </c>
      <c r="B6199">
        <v>35</v>
      </c>
      <c r="C6199">
        <f t="shared" si="96"/>
        <v>120</v>
      </c>
    </row>
    <row r="6200" spans="1:3" x14ac:dyDescent="0.3">
      <c r="A6200" t="s">
        <v>6226</v>
      </c>
      <c r="B6200">
        <v>1229</v>
      </c>
      <c r="C6200">
        <f t="shared" si="96"/>
        <v>2508</v>
      </c>
    </row>
    <row r="6201" spans="1:3" x14ac:dyDescent="0.3">
      <c r="A6201" t="s">
        <v>6227</v>
      </c>
      <c r="B6201">
        <v>300</v>
      </c>
      <c r="C6201">
        <f t="shared" si="96"/>
        <v>650</v>
      </c>
    </row>
    <row r="6202" spans="1:3" x14ac:dyDescent="0.3">
      <c r="A6202" t="s">
        <v>6228</v>
      </c>
      <c r="B6202">
        <v>1054</v>
      </c>
      <c r="C6202">
        <f t="shared" si="96"/>
        <v>2158</v>
      </c>
    </row>
    <row r="6203" spans="1:3" x14ac:dyDescent="0.3">
      <c r="A6203" t="s">
        <v>6229</v>
      </c>
      <c r="B6203">
        <v>99</v>
      </c>
      <c r="C6203">
        <f t="shared" si="96"/>
        <v>248</v>
      </c>
    </row>
    <row r="6204" spans="1:3" x14ac:dyDescent="0.3">
      <c r="A6204" t="s">
        <v>6230</v>
      </c>
      <c r="B6204">
        <v>468</v>
      </c>
      <c r="C6204">
        <f t="shared" si="96"/>
        <v>986</v>
      </c>
    </row>
    <row r="6205" spans="1:3" x14ac:dyDescent="0.3">
      <c r="A6205" t="s">
        <v>6231</v>
      </c>
      <c r="B6205">
        <v>61</v>
      </c>
      <c r="C6205">
        <f t="shared" si="96"/>
        <v>172</v>
      </c>
    </row>
    <row r="6206" spans="1:3" x14ac:dyDescent="0.3">
      <c r="A6206" t="s">
        <v>6232</v>
      </c>
      <c r="B6206">
        <v>0</v>
      </c>
      <c r="C6206">
        <f t="shared" si="96"/>
        <v>50</v>
      </c>
    </row>
    <row r="6207" spans="1:3" x14ac:dyDescent="0.3">
      <c r="A6207" t="s">
        <v>6233</v>
      </c>
      <c r="B6207">
        <v>68</v>
      </c>
      <c r="C6207">
        <f t="shared" si="96"/>
        <v>186</v>
      </c>
    </row>
    <row r="6208" spans="1:3" x14ac:dyDescent="0.3">
      <c r="A6208" t="s">
        <v>6234</v>
      </c>
      <c r="B6208">
        <v>55</v>
      </c>
      <c r="C6208">
        <f t="shared" si="96"/>
        <v>160</v>
      </c>
    </row>
    <row r="6209" spans="1:3" x14ac:dyDescent="0.3">
      <c r="A6209" t="s">
        <v>6235</v>
      </c>
      <c r="B6209">
        <v>650</v>
      </c>
      <c r="C6209">
        <f t="shared" si="96"/>
        <v>1350</v>
      </c>
    </row>
    <row r="6210" spans="1:3" x14ac:dyDescent="0.3">
      <c r="A6210" t="s">
        <v>6236</v>
      </c>
      <c r="B6210">
        <v>100</v>
      </c>
      <c r="C6210">
        <f t="shared" si="96"/>
        <v>250</v>
      </c>
    </row>
    <row r="6211" spans="1:3" x14ac:dyDescent="0.3">
      <c r="A6211" t="s">
        <v>6237</v>
      </c>
      <c r="B6211">
        <v>78</v>
      </c>
      <c r="C6211">
        <f t="shared" ref="C6211:C6274" si="97">$F$3+$F$4*B6211</f>
        <v>206</v>
      </c>
    </row>
    <row r="6212" spans="1:3" x14ac:dyDescent="0.3">
      <c r="A6212" t="s">
        <v>6238</v>
      </c>
      <c r="B6212">
        <v>18</v>
      </c>
      <c r="C6212">
        <f t="shared" si="97"/>
        <v>86</v>
      </c>
    </row>
    <row r="6213" spans="1:3" x14ac:dyDescent="0.3">
      <c r="A6213" t="s">
        <v>6239</v>
      </c>
      <c r="B6213">
        <v>0</v>
      </c>
      <c r="C6213">
        <f t="shared" si="97"/>
        <v>50</v>
      </c>
    </row>
    <row r="6214" spans="1:3" x14ac:dyDescent="0.3">
      <c r="A6214" t="s">
        <v>6240</v>
      </c>
      <c r="B6214">
        <v>81</v>
      </c>
      <c r="C6214">
        <f t="shared" si="97"/>
        <v>212</v>
      </c>
    </row>
    <row r="6215" spans="1:3" x14ac:dyDescent="0.3">
      <c r="A6215" t="s">
        <v>6241</v>
      </c>
      <c r="B6215">
        <v>460</v>
      </c>
      <c r="C6215">
        <f t="shared" si="97"/>
        <v>970</v>
      </c>
    </row>
    <row r="6216" spans="1:3" x14ac:dyDescent="0.3">
      <c r="A6216" t="s">
        <v>6242</v>
      </c>
      <c r="B6216">
        <v>37</v>
      </c>
      <c r="C6216">
        <f t="shared" si="97"/>
        <v>124</v>
      </c>
    </row>
    <row r="6217" spans="1:3" x14ac:dyDescent="0.3">
      <c r="A6217" t="s">
        <v>6243</v>
      </c>
      <c r="B6217">
        <v>20</v>
      </c>
      <c r="C6217">
        <f t="shared" si="97"/>
        <v>90</v>
      </c>
    </row>
    <row r="6218" spans="1:3" x14ac:dyDescent="0.3">
      <c r="A6218" t="s">
        <v>6244</v>
      </c>
      <c r="B6218">
        <v>70</v>
      </c>
      <c r="C6218">
        <f t="shared" si="97"/>
        <v>190</v>
      </c>
    </row>
    <row r="6219" spans="1:3" x14ac:dyDescent="0.3">
      <c r="A6219" t="s">
        <v>6245</v>
      </c>
      <c r="B6219">
        <v>25</v>
      </c>
      <c r="C6219">
        <f t="shared" si="97"/>
        <v>100</v>
      </c>
    </row>
    <row r="6220" spans="1:3" x14ac:dyDescent="0.3">
      <c r="A6220" t="s">
        <v>6246</v>
      </c>
      <c r="B6220">
        <v>87</v>
      </c>
      <c r="C6220">
        <f t="shared" si="97"/>
        <v>224</v>
      </c>
    </row>
    <row r="6221" spans="1:3" x14ac:dyDescent="0.3">
      <c r="A6221" t="s">
        <v>6247</v>
      </c>
      <c r="B6221">
        <v>692</v>
      </c>
      <c r="C6221">
        <f t="shared" si="97"/>
        <v>1434</v>
      </c>
    </row>
    <row r="6222" spans="1:3" x14ac:dyDescent="0.3">
      <c r="A6222" t="s">
        <v>6248</v>
      </c>
      <c r="B6222">
        <v>26</v>
      </c>
      <c r="C6222">
        <f t="shared" si="97"/>
        <v>102</v>
      </c>
    </row>
    <row r="6223" spans="1:3" x14ac:dyDescent="0.3">
      <c r="A6223" t="s">
        <v>6249</v>
      </c>
      <c r="B6223">
        <v>318</v>
      </c>
      <c r="C6223">
        <f t="shared" si="97"/>
        <v>686</v>
      </c>
    </row>
    <row r="6224" spans="1:3" x14ac:dyDescent="0.3">
      <c r="A6224" t="s">
        <v>6250</v>
      </c>
      <c r="B6224">
        <v>25</v>
      </c>
      <c r="C6224">
        <f t="shared" si="97"/>
        <v>100</v>
      </c>
    </row>
    <row r="6225" spans="1:3" x14ac:dyDescent="0.3">
      <c r="A6225" t="s">
        <v>6251</v>
      </c>
      <c r="B6225">
        <v>355</v>
      </c>
      <c r="C6225">
        <f t="shared" si="97"/>
        <v>760</v>
      </c>
    </row>
    <row r="6226" spans="1:3" x14ac:dyDescent="0.3">
      <c r="A6226" t="s">
        <v>6252</v>
      </c>
      <c r="B6226">
        <v>526</v>
      </c>
      <c r="C6226">
        <f t="shared" si="97"/>
        <v>1102</v>
      </c>
    </row>
    <row r="6227" spans="1:3" x14ac:dyDescent="0.3">
      <c r="A6227" t="s">
        <v>6253</v>
      </c>
      <c r="B6227">
        <v>12</v>
      </c>
      <c r="C6227">
        <f t="shared" si="97"/>
        <v>74</v>
      </c>
    </row>
    <row r="6228" spans="1:3" x14ac:dyDescent="0.3">
      <c r="A6228" t="s">
        <v>6254</v>
      </c>
      <c r="B6228">
        <v>0</v>
      </c>
      <c r="C6228">
        <f t="shared" si="97"/>
        <v>50</v>
      </c>
    </row>
    <row r="6229" spans="1:3" x14ac:dyDescent="0.3">
      <c r="A6229" t="s">
        <v>6255</v>
      </c>
      <c r="B6229">
        <v>136</v>
      </c>
      <c r="C6229">
        <f t="shared" si="97"/>
        <v>322</v>
      </c>
    </row>
    <row r="6230" spans="1:3" x14ac:dyDescent="0.3">
      <c r="A6230" t="s">
        <v>6256</v>
      </c>
      <c r="B6230">
        <v>180</v>
      </c>
      <c r="C6230">
        <f t="shared" si="97"/>
        <v>410</v>
      </c>
    </row>
    <row r="6231" spans="1:3" x14ac:dyDescent="0.3">
      <c r="A6231" t="s">
        <v>6257</v>
      </c>
      <c r="B6231">
        <v>204</v>
      </c>
      <c r="C6231">
        <f t="shared" si="97"/>
        <v>458</v>
      </c>
    </row>
    <row r="6232" spans="1:3" x14ac:dyDescent="0.3">
      <c r="A6232" t="s">
        <v>6258</v>
      </c>
      <c r="B6232">
        <v>20</v>
      </c>
      <c r="C6232">
        <f t="shared" si="97"/>
        <v>90</v>
      </c>
    </row>
    <row r="6233" spans="1:3" x14ac:dyDescent="0.3">
      <c r="A6233" t="s">
        <v>6259</v>
      </c>
      <c r="B6233">
        <v>722</v>
      </c>
      <c r="C6233">
        <f t="shared" si="97"/>
        <v>1494</v>
      </c>
    </row>
    <row r="6234" spans="1:3" x14ac:dyDescent="0.3">
      <c r="A6234" t="s">
        <v>6260</v>
      </c>
      <c r="B6234">
        <v>619</v>
      </c>
      <c r="C6234">
        <f t="shared" si="97"/>
        <v>1288</v>
      </c>
    </row>
    <row r="6235" spans="1:3" x14ac:dyDescent="0.3">
      <c r="A6235" t="s">
        <v>6261</v>
      </c>
      <c r="B6235">
        <v>1224</v>
      </c>
      <c r="C6235">
        <f t="shared" si="97"/>
        <v>2498</v>
      </c>
    </row>
    <row r="6236" spans="1:3" x14ac:dyDescent="0.3">
      <c r="A6236" t="s">
        <v>6262</v>
      </c>
      <c r="B6236">
        <v>117</v>
      </c>
      <c r="C6236">
        <f t="shared" si="97"/>
        <v>284</v>
      </c>
    </row>
    <row r="6237" spans="1:3" x14ac:dyDescent="0.3">
      <c r="A6237" t="s">
        <v>6263</v>
      </c>
      <c r="B6237">
        <v>720</v>
      </c>
      <c r="C6237">
        <f t="shared" si="97"/>
        <v>1490</v>
      </c>
    </row>
    <row r="6238" spans="1:3" x14ac:dyDescent="0.3">
      <c r="A6238" t="s">
        <v>6264</v>
      </c>
      <c r="B6238">
        <v>15</v>
      </c>
      <c r="C6238">
        <f t="shared" si="97"/>
        <v>80</v>
      </c>
    </row>
    <row r="6239" spans="1:3" x14ac:dyDescent="0.3">
      <c r="A6239" t="s">
        <v>6265</v>
      </c>
      <c r="B6239">
        <v>135</v>
      </c>
      <c r="C6239">
        <f t="shared" si="97"/>
        <v>320</v>
      </c>
    </row>
    <row r="6240" spans="1:3" x14ac:dyDescent="0.3">
      <c r="A6240" t="s">
        <v>6266</v>
      </c>
      <c r="B6240">
        <v>16</v>
      </c>
      <c r="C6240">
        <f t="shared" si="97"/>
        <v>82</v>
      </c>
    </row>
    <row r="6241" spans="1:3" x14ac:dyDescent="0.3">
      <c r="A6241" t="s">
        <v>6267</v>
      </c>
      <c r="B6241">
        <v>184</v>
      </c>
      <c r="C6241">
        <f t="shared" si="97"/>
        <v>418</v>
      </c>
    </row>
    <row r="6242" spans="1:3" x14ac:dyDescent="0.3">
      <c r="A6242" t="s">
        <v>6268</v>
      </c>
      <c r="B6242">
        <v>123</v>
      </c>
      <c r="C6242">
        <f t="shared" si="97"/>
        <v>296</v>
      </c>
    </row>
    <row r="6243" spans="1:3" x14ac:dyDescent="0.3">
      <c r="A6243" t="s">
        <v>6269</v>
      </c>
      <c r="B6243">
        <v>24</v>
      </c>
      <c r="C6243">
        <f t="shared" si="97"/>
        <v>98</v>
      </c>
    </row>
    <row r="6244" spans="1:3" x14ac:dyDescent="0.3">
      <c r="A6244" t="s">
        <v>6270</v>
      </c>
      <c r="B6244">
        <v>60</v>
      </c>
      <c r="C6244">
        <f t="shared" si="97"/>
        <v>170</v>
      </c>
    </row>
    <row r="6245" spans="1:3" x14ac:dyDescent="0.3">
      <c r="A6245" t="s">
        <v>6271</v>
      </c>
      <c r="B6245">
        <v>426</v>
      </c>
      <c r="C6245">
        <f t="shared" si="97"/>
        <v>902</v>
      </c>
    </row>
    <row r="6246" spans="1:3" x14ac:dyDescent="0.3">
      <c r="A6246" t="s">
        <v>6272</v>
      </c>
      <c r="B6246">
        <v>293</v>
      </c>
      <c r="C6246">
        <f t="shared" si="97"/>
        <v>636</v>
      </c>
    </row>
    <row r="6247" spans="1:3" x14ac:dyDescent="0.3">
      <c r="A6247" t="s">
        <v>6273</v>
      </c>
      <c r="B6247">
        <v>308</v>
      </c>
      <c r="C6247">
        <f t="shared" si="97"/>
        <v>666</v>
      </c>
    </row>
    <row r="6248" spans="1:3" x14ac:dyDescent="0.3">
      <c r="A6248" t="s">
        <v>6274</v>
      </c>
      <c r="B6248">
        <v>3819</v>
      </c>
      <c r="C6248">
        <f t="shared" si="97"/>
        <v>7688</v>
      </c>
    </row>
    <row r="6249" spans="1:3" x14ac:dyDescent="0.3">
      <c r="A6249" t="s">
        <v>6275</v>
      </c>
      <c r="B6249">
        <v>40</v>
      </c>
      <c r="C6249">
        <f t="shared" si="97"/>
        <v>130</v>
      </c>
    </row>
    <row r="6250" spans="1:3" x14ac:dyDescent="0.3">
      <c r="A6250" t="s">
        <v>6276</v>
      </c>
      <c r="B6250">
        <v>0</v>
      </c>
      <c r="C6250">
        <f t="shared" si="97"/>
        <v>50</v>
      </c>
    </row>
    <row r="6251" spans="1:3" x14ac:dyDescent="0.3">
      <c r="A6251" t="s">
        <v>6277</v>
      </c>
      <c r="B6251">
        <v>1424</v>
      </c>
      <c r="C6251">
        <f t="shared" si="97"/>
        <v>2898</v>
      </c>
    </row>
    <row r="6252" spans="1:3" x14ac:dyDescent="0.3">
      <c r="A6252" t="s">
        <v>6278</v>
      </c>
      <c r="B6252">
        <v>181</v>
      </c>
      <c r="C6252">
        <f t="shared" si="97"/>
        <v>412</v>
      </c>
    </row>
    <row r="6253" spans="1:3" x14ac:dyDescent="0.3">
      <c r="A6253" t="s">
        <v>6279</v>
      </c>
      <c r="B6253">
        <v>7</v>
      </c>
      <c r="C6253">
        <f t="shared" si="97"/>
        <v>64</v>
      </c>
    </row>
    <row r="6254" spans="1:3" x14ac:dyDescent="0.3">
      <c r="A6254" t="s">
        <v>6280</v>
      </c>
      <c r="B6254">
        <v>1055</v>
      </c>
      <c r="C6254">
        <f t="shared" si="97"/>
        <v>2160</v>
      </c>
    </row>
    <row r="6255" spans="1:3" x14ac:dyDescent="0.3">
      <c r="A6255" t="s">
        <v>6281</v>
      </c>
      <c r="B6255">
        <v>6</v>
      </c>
      <c r="C6255">
        <f t="shared" si="97"/>
        <v>62</v>
      </c>
    </row>
    <row r="6256" spans="1:3" x14ac:dyDescent="0.3">
      <c r="A6256" t="s">
        <v>6282</v>
      </c>
      <c r="B6256">
        <v>1200</v>
      </c>
      <c r="C6256">
        <f t="shared" si="97"/>
        <v>2450</v>
      </c>
    </row>
    <row r="6257" spans="1:3" x14ac:dyDescent="0.3">
      <c r="A6257" t="s">
        <v>6283</v>
      </c>
      <c r="B6257">
        <v>1015</v>
      </c>
      <c r="C6257">
        <f t="shared" si="97"/>
        <v>2080</v>
      </c>
    </row>
    <row r="6258" spans="1:3" x14ac:dyDescent="0.3">
      <c r="A6258" t="s">
        <v>6284</v>
      </c>
      <c r="B6258">
        <v>270</v>
      </c>
      <c r="C6258">
        <f t="shared" si="97"/>
        <v>590</v>
      </c>
    </row>
    <row r="6259" spans="1:3" x14ac:dyDescent="0.3">
      <c r="A6259" t="s">
        <v>6285</v>
      </c>
      <c r="B6259">
        <v>24</v>
      </c>
      <c r="C6259">
        <f t="shared" si="97"/>
        <v>98</v>
      </c>
    </row>
    <row r="6260" spans="1:3" x14ac:dyDescent="0.3">
      <c r="A6260" t="s">
        <v>6286</v>
      </c>
      <c r="B6260">
        <v>130</v>
      </c>
      <c r="C6260">
        <f t="shared" si="97"/>
        <v>310</v>
      </c>
    </row>
    <row r="6261" spans="1:3" x14ac:dyDescent="0.3">
      <c r="A6261" t="s">
        <v>6287</v>
      </c>
      <c r="B6261">
        <v>619</v>
      </c>
      <c r="C6261">
        <f t="shared" si="97"/>
        <v>1288</v>
      </c>
    </row>
    <row r="6262" spans="1:3" x14ac:dyDescent="0.3">
      <c r="A6262" t="s">
        <v>6288</v>
      </c>
      <c r="B6262">
        <v>588</v>
      </c>
      <c r="C6262">
        <f t="shared" si="97"/>
        <v>1226</v>
      </c>
    </row>
    <row r="6263" spans="1:3" x14ac:dyDescent="0.3">
      <c r="A6263" t="s">
        <v>6289</v>
      </c>
      <c r="B6263">
        <v>496</v>
      </c>
      <c r="C6263">
        <f t="shared" si="97"/>
        <v>1042</v>
      </c>
    </row>
    <row r="6264" spans="1:3" x14ac:dyDescent="0.3">
      <c r="A6264" t="s">
        <v>6290</v>
      </c>
      <c r="B6264">
        <v>243</v>
      </c>
      <c r="C6264">
        <f t="shared" si="97"/>
        <v>536</v>
      </c>
    </row>
    <row r="6265" spans="1:3" x14ac:dyDescent="0.3">
      <c r="A6265" t="s">
        <v>6291</v>
      </c>
      <c r="B6265">
        <v>3000</v>
      </c>
      <c r="C6265">
        <f t="shared" si="97"/>
        <v>6050</v>
      </c>
    </row>
    <row r="6266" spans="1:3" x14ac:dyDescent="0.3">
      <c r="A6266" t="s">
        <v>6292</v>
      </c>
      <c r="B6266">
        <v>41</v>
      </c>
      <c r="C6266">
        <f t="shared" si="97"/>
        <v>132</v>
      </c>
    </row>
    <row r="6267" spans="1:3" x14ac:dyDescent="0.3">
      <c r="A6267" t="s">
        <v>6293</v>
      </c>
      <c r="B6267">
        <v>25</v>
      </c>
      <c r="C6267">
        <f t="shared" si="97"/>
        <v>100</v>
      </c>
    </row>
    <row r="6268" spans="1:3" x14ac:dyDescent="0.3">
      <c r="A6268" t="s">
        <v>6294</v>
      </c>
      <c r="B6268">
        <v>251</v>
      </c>
      <c r="C6268">
        <f t="shared" si="97"/>
        <v>552</v>
      </c>
    </row>
    <row r="6269" spans="1:3" x14ac:dyDescent="0.3">
      <c r="A6269" t="s">
        <v>6295</v>
      </c>
      <c r="B6269">
        <v>188</v>
      </c>
      <c r="C6269">
        <f t="shared" si="97"/>
        <v>426</v>
      </c>
    </row>
    <row r="6270" spans="1:3" x14ac:dyDescent="0.3">
      <c r="A6270" t="s">
        <v>6296</v>
      </c>
      <c r="B6270">
        <v>1290</v>
      </c>
      <c r="C6270">
        <f t="shared" si="97"/>
        <v>2630</v>
      </c>
    </row>
    <row r="6271" spans="1:3" x14ac:dyDescent="0.3">
      <c r="A6271" t="s">
        <v>6297</v>
      </c>
      <c r="B6271">
        <v>188</v>
      </c>
      <c r="C6271">
        <f t="shared" si="97"/>
        <v>426</v>
      </c>
    </row>
    <row r="6272" spans="1:3" x14ac:dyDescent="0.3">
      <c r="A6272" t="s">
        <v>6298</v>
      </c>
      <c r="B6272">
        <v>401</v>
      </c>
      <c r="C6272">
        <f t="shared" si="97"/>
        <v>852</v>
      </c>
    </row>
    <row r="6273" spans="1:3" x14ac:dyDescent="0.3">
      <c r="A6273" t="s">
        <v>6299</v>
      </c>
      <c r="B6273">
        <v>14</v>
      </c>
      <c r="C6273">
        <f t="shared" si="97"/>
        <v>78</v>
      </c>
    </row>
    <row r="6274" spans="1:3" x14ac:dyDescent="0.3">
      <c r="A6274" t="s">
        <v>6300</v>
      </c>
      <c r="B6274">
        <v>711</v>
      </c>
      <c r="C6274">
        <f t="shared" si="97"/>
        <v>1472</v>
      </c>
    </row>
    <row r="6275" spans="1:3" x14ac:dyDescent="0.3">
      <c r="A6275" t="s">
        <v>6301</v>
      </c>
      <c r="B6275">
        <v>10</v>
      </c>
      <c r="C6275">
        <f t="shared" ref="C6275:C6338" si="98">$F$3+$F$4*B6275</f>
        <v>70</v>
      </c>
    </row>
    <row r="6276" spans="1:3" x14ac:dyDescent="0.3">
      <c r="A6276" t="s">
        <v>6302</v>
      </c>
      <c r="B6276">
        <v>135</v>
      </c>
      <c r="C6276">
        <f t="shared" si="98"/>
        <v>320</v>
      </c>
    </row>
    <row r="6277" spans="1:3" x14ac:dyDescent="0.3">
      <c r="A6277" t="s">
        <v>6303</v>
      </c>
      <c r="B6277">
        <v>454</v>
      </c>
      <c r="C6277">
        <f t="shared" si="98"/>
        <v>958</v>
      </c>
    </row>
    <row r="6278" spans="1:3" x14ac:dyDescent="0.3">
      <c r="A6278" t="s">
        <v>6304</v>
      </c>
      <c r="B6278">
        <v>187</v>
      </c>
      <c r="C6278">
        <f t="shared" si="98"/>
        <v>424</v>
      </c>
    </row>
    <row r="6279" spans="1:3" x14ac:dyDescent="0.3">
      <c r="A6279" t="s">
        <v>6305</v>
      </c>
      <c r="B6279">
        <v>480</v>
      </c>
      <c r="C6279">
        <f t="shared" si="98"/>
        <v>1010</v>
      </c>
    </row>
    <row r="6280" spans="1:3" x14ac:dyDescent="0.3">
      <c r="A6280" t="s">
        <v>6306</v>
      </c>
      <c r="B6280">
        <v>62</v>
      </c>
      <c r="C6280">
        <f t="shared" si="98"/>
        <v>174</v>
      </c>
    </row>
    <row r="6281" spans="1:3" x14ac:dyDescent="0.3">
      <c r="A6281" t="s">
        <v>6307</v>
      </c>
      <c r="B6281">
        <v>80</v>
      </c>
      <c r="C6281">
        <f t="shared" si="98"/>
        <v>210</v>
      </c>
    </row>
    <row r="6282" spans="1:3" x14ac:dyDescent="0.3">
      <c r="A6282" t="s">
        <v>6308</v>
      </c>
      <c r="B6282">
        <v>548</v>
      </c>
      <c r="C6282">
        <f t="shared" si="98"/>
        <v>1146</v>
      </c>
    </row>
    <row r="6283" spans="1:3" x14ac:dyDescent="0.3">
      <c r="A6283" t="s">
        <v>6309</v>
      </c>
      <c r="B6283">
        <v>744</v>
      </c>
      <c r="C6283">
        <f t="shared" si="98"/>
        <v>1538</v>
      </c>
    </row>
    <row r="6284" spans="1:3" x14ac:dyDescent="0.3">
      <c r="A6284" t="s">
        <v>6310</v>
      </c>
      <c r="B6284">
        <v>326</v>
      </c>
      <c r="C6284">
        <f t="shared" si="98"/>
        <v>702</v>
      </c>
    </row>
    <row r="6285" spans="1:3" x14ac:dyDescent="0.3">
      <c r="A6285" t="s">
        <v>6311</v>
      </c>
      <c r="B6285">
        <v>50</v>
      </c>
      <c r="C6285">
        <f t="shared" si="98"/>
        <v>150</v>
      </c>
    </row>
    <row r="6286" spans="1:3" x14ac:dyDescent="0.3">
      <c r="A6286" t="s">
        <v>6312</v>
      </c>
      <c r="B6286">
        <v>80</v>
      </c>
      <c r="C6286">
        <f t="shared" si="98"/>
        <v>210</v>
      </c>
    </row>
    <row r="6287" spans="1:3" x14ac:dyDescent="0.3">
      <c r="A6287" t="s">
        <v>6313</v>
      </c>
      <c r="B6287">
        <v>936</v>
      </c>
      <c r="C6287">
        <f t="shared" si="98"/>
        <v>1922</v>
      </c>
    </row>
    <row r="6288" spans="1:3" x14ac:dyDescent="0.3">
      <c r="A6288" t="s">
        <v>6314</v>
      </c>
      <c r="B6288">
        <v>1640</v>
      </c>
      <c r="C6288">
        <f t="shared" si="98"/>
        <v>3330</v>
      </c>
    </row>
    <row r="6289" spans="1:3" x14ac:dyDescent="0.3">
      <c r="A6289" t="s">
        <v>6315</v>
      </c>
      <c r="B6289">
        <v>16</v>
      </c>
      <c r="C6289">
        <f t="shared" si="98"/>
        <v>82</v>
      </c>
    </row>
    <row r="6290" spans="1:3" x14ac:dyDescent="0.3">
      <c r="A6290" t="s">
        <v>6316</v>
      </c>
      <c r="B6290">
        <v>1061</v>
      </c>
      <c r="C6290">
        <f t="shared" si="98"/>
        <v>2172</v>
      </c>
    </row>
    <row r="6291" spans="1:3" x14ac:dyDescent="0.3">
      <c r="A6291" t="s">
        <v>6317</v>
      </c>
      <c r="B6291">
        <v>100</v>
      </c>
      <c r="C6291">
        <f t="shared" si="98"/>
        <v>250</v>
      </c>
    </row>
    <row r="6292" spans="1:3" x14ac:dyDescent="0.3">
      <c r="A6292" t="s">
        <v>6318</v>
      </c>
      <c r="B6292">
        <v>720</v>
      </c>
      <c r="C6292">
        <f t="shared" si="98"/>
        <v>1490</v>
      </c>
    </row>
    <row r="6293" spans="1:3" x14ac:dyDescent="0.3">
      <c r="A6293" t="s">
        <v>6319</v>
      </c>
      <c r="B6293">
        <v>520</v>
      </c>
      <c r="C6293">
        <f t="shared" si="98"/>
        <v>1090</v>
      </c>
    </row>
    <row r="6294" spans="1:3" x14ac:dyDescent="0.3">
      <c r="A6294" t="s">
        <v>6320</v>
      </c>
      <c r="B6294">
        <v>253</v>
      </c>
      <c r="C6294">
        <f t="shared" si="98"/>
        <v>556</v>
      </c>
    </row>
    <row r="6295" spans="1:3" x14ac:dyDescent="0.3">
      <c r="A6295" t="s">
        <v>6321</v>
      </c>
      <c r="B6295">
        <v>1473</v>
      </c>
      <c r="C6295">
        <f t="shared" si="98"/>
        <v>2996</v>
      </c>
    </row>
    <row r="6296" spans="1:3" x14ac:dyDescent="0.3">
      <c r="A6296" t="s">
        <v>6322</v>
      </c>
      <c r="B6296">
        <v>98</v>
      </c>
      <c r="C6296">
        <f t="shared" si="98"/>
        <v>246</v>
      </c>
    </row>
    <row r="6297" spans="1:3" x14ac:dyDescent="0.3">
      <c r="A6297" t="s">
        <v>6323</v>
      </c>
      <c r="B6297">
        <v>848</v>
      </c>
      <c r="C6297">
        <f t="shared" si="98"/>
        <v>1746</v>
      </c>
    </row>
    <row r="6298" spans="1:3" x14ac:dyDescent="0.3">
      <c r="A6298" t="s">
        <v>6324</v>
      </c>
      <c r="B6298">
        <v>608</v>
      </c>
      <c r="C6298">
        <f t="shared" si="98"/>
        <v>1266</v>
      </c>
    </row>
    <row r="6299" spans="1:3" x14ac:dyDescent="0.3">
      <c r="A6299" t="s">
        <v>6325</v>
      </c>
      <c r="B6299">
        <v>36</v>
      </c>
      <c r="C6299">
        <f t="shared" si="98"/>
        <v>122</v>
      </c>
    </row>
    <row r="6300" spans="1:3" x14ac:dyDescent="0.3">
      <c r="A6300" t="s">
        <v>6326</v>
      </c>
      <c r="B6300">
        <v>1246</v>
      </c>
      <c r="C6300">
        <f t="shared" si="98"/>
        <v>2542</v>
      </c>
    </row>
    <row r="6301" spans="1:3" x14ac:dyDescent="0.3">
      <c r="A6301" t="s">
        <v>6327</v>
      </c>
      <c r="B6301">
        <v>166</v>
      </c>
      <c r="C6301">
        <f t="shared" si="98"/>
        <v>382</v>
      </c>
    </row>
    <row r="6302" spans="1:3" x14ac:dyDescent="0.3">
      <c r="A6302" t="s">
        <v>6328</v>
      </c>
      <c r="B6302">
        <v>1268</v>
      </c>
      <c r="C6302">
        <f t="shared" si="98"/>
        <v>2586</v>
      </c>
    </row>
    <row r="6303" spans="1:3" x14ac:dyDescent="0.3">
      <c r="A6303" t="s">
        <v>6329</v>
      </c>
      <c r="B6303">
        <v>80</v>
      </c>
      <c r="C6303">
        <f t="shared" si="98"/>
        <v>210</v>
      </c>
    </row>
    <row r="6304" spans="1:3" x14ac:dyDescent="0.3">
      <c r="A6304" t="s">
        <v>6330</v>
      </c>
      <c r="B6304">
        <v>317</v>
      </c>
      <c r="C6304">
        <f t="shared" si="98"/>
        <v>684</v>
      </c>
    </row>
    <row r="6305" spans="1:3" x14ac:dyDescent="0.3">
      <c r="A6305" t="s">
        <v>6331</v>
      </c>
      <c r="B6305">
        <v>30</v>
      </c>
      <c r="C6305">
        <f t="shared" si="98"/>
        <v>110</v>
      </c>
    </row>
    <row r="6306" spans="1:3" x14ac:dyDescent="0.3">
      <c r="A6306" t="s">
        <v>6332</v>
      </c>
      <c r="B6306">
        <v>45</v>
      </c>
      <c r="C6306">
        <f t="shared" si="98"/>
        <v>140</v>
      </c>
    </row>
    <row r="6307" spans="1:3" x14ac:dyDescent="0.3">
      <c r="A6307" t="s">
        <v>6333</v>
      </c>
      <c r="B6307">
        <v>746</v>
      </c>
      <c r="C6307">
        <f t="shared" si="98"/>
        <v>1542</v>
      </c>
    </row>
    <row r="6308" spans="1:3" x14ac:dyDescent="0.3">
      <c r="A6308" t="s">
        <v>6334</v>
      </c>
      <c r="B6308">
        <v>341</v>
      </c>
      <c r="C6308">
        <f t="shared" si="98"/>
        <v>732</v>
      </c>
    </row>
    <row r="6309" spans="1:3" x14ac:dyDescent="0.3">
      <c r="A6309" t="s">
        <v>6335</v>
      </c>
      <c r="B6309">
        <v>334</v>
      </c>
      <c r="C6309">
        <f t="shared" si="98"/>
        <v>718</v>
      </c>
    </row>
    <row r="6310" spans="1:3" x14ac:dyDescent="0.3">
      <c r="A6310" t="s">
        <v>6336</v>
      </c>
      <c r="B6310">
        <v>18</v>
      </c>
      <c r="C6310">
        <f t="shared" si="98"/>
        <v>86</v>
      </c>
    </row>
    <row r="6311" spans="1:3" x14ac:dyDescent="0.3">
      <c r="A6311" t="s">
        <v>6337</v>
      </c>
      <c r="B6311">
        <v>1020</v>
      </c>
      <c r="C6311">
        <f t="shared" si="98"/>
        <v>2090</v>
      </c>
    </row>
    <row r="6312" spans="1:3" x14ac:dyDescent="0.3">
      <c r="A6312" t="s">
        <v>6338</v>
      </c>
      <c r="B6312">
        <v>907</v>
      </c>
      <c r="C6312">
        <f t="shared" si="98"/>
        <v>1864</v>
      </c>
    </row>
    <row r="6313" spans="1:3" x14ac:dyDescent="0.3">
      <c r="A6313" t="s">
        <v>6339</v>
      </c>
      <c r="B6313">
        <v>270</v>
      </c>
      <c r="C6313">
        <f t="shared" si="98"/>
        <v>590</v>
      </c>
    </row>
    <row r="6314" spans="1:3" x14ac:dyDescent="0.3">
      <c r="A6314" t="s">
        <v>6340</v>
      </c>
      <c r="B6314">
        <v>282</v>
      </c>
      <c r="C6314">
        <f t="shared" si="98"/>
        <v>614</v>
      </c>
    </row>
    <row r="6315" spans="1:3" x14ac:dyDescent="0.3">
      <c r="A6315" t="s">
        <v>6341</v>
      </c>
      <c r="B6315">
        <v>802</v>
      </c>
      <c r="C6315">
        <f t="shared" si="98"/>
        <v>1654</v>
      </c>
    </row>
    <row r="6316" spans="1:3" x14ac:dyDescent="0.3">
      <c r="A6316" t="s">
        <v>6342</v>
      </c>
      <c r="B6316">
        <v>781</v>
      </c>
      <c r="C6316">
        <f t="shared" si="98"/>
        <v>1612</v>
      </c>
    </row>
    <row r="6317" spans="1:3" x14ac:dyDescent="0.3">
      <c r="A6317" t="s">
        <v>6343</v>
      </c>
      <c r="B6317">
        <v>305</v>
      </c>
      <c r="C6317">
        <f t="shared" si="98"/>
        <v>660</v>
      </c>
    </row>
    <row r="6318" spans="1:3" x14ac:dyDescent="0.3">
      <c r="A6318" t="s">
        <v>6344</v>
      </c>
      <c r="B6318">
        <v>65</v>
      </c>
      <c r="C6318">
        <f t="shared" si="98"/>
        <v>180</v>
      </c>
    </row>
    <row r="6319" spans="1:3" x14ac:dyDescent="0.3">
      <c r="A6319" t="s">
        <v>6345</v>
      </c>
      <c r="B6319">
        <v>7</v>
      </c>
      <c r="C6319">
        <f t="shared" si="98"/>
        <v>64</v>
      </c>
    </row>
    <row r="6320" spans="1:3" x14ac:dyDescent="0.3">
      <c r="A6320" t="s">
        <v>6346</v>
      </c>
      <c r="B6320">
        <v>4872</v>
      </c>
      <c r="C6320">
        <f t="shared" si="98"/>
        <v>9794</v>
      </c>
    </row>
    <row r="6321" spans="1:3" x14ac:dyDescent="0.3">
      <c r="A6321" t="s">
        <v>6347</v>
      </c>
      <c r="B6321">
        <v>31</v>
      </c>
      <c r="C6321">
        <f t="shared" si="98"/>
        <v>112</v>
      </c>
    </row>
    <row r="6322" spans="1:3" x14ac:dyDescent="0.3">
      <c r="A6322" t="s">
        <v>6348</v>
      </c>
      <c r="B6322">
        <v>112</v>
      </c>
      <c r="C6322">
        <f t="shared" si="98"/>
        <v>274</v>
      </c>
    </row>
    <row r="6323" spans="1:3" x14ac:dyDescent="0.3">
      <c r="A6323" t="s">
        <v>6349</v>
      </c>
      <c r="B6323">
        <v>945</v>
      </c>
      <c r="C6323">
        <f t="shared" si="98"/>
        <v>1940</v>
      </c>
    </row>
    <row r="6324" spans="1:3" x14ac:dyDescent="0.3">
      <c r="A6324" t="s">
        <v>6350</v>
      </c>
      <c r="B6324">
        <v>12</v>
      </c>
      <c r="C6324">
        <f t="shared" si="98"/>
        <v>74</v>
      </c>
    </row>
    <row r="6325" spans="1:3" x14ac:dyDescent="0.3">
      <c r="A6325" t="s">
        <v>6351</v>
      </c>
      <c r="B6325">
        <v>24</v>
      </c>
      <c r="C6325">
        <f t="shared" si="98"/>
        <v>98</v>
      </c>
    </row>
    <row r="6326" spans="1:3" x14ac:dyDescent="0.3">
      <c r="A6326" t="s">
        <v>6352</v>
      </c>
      <c r="B6326">
        <v>125</v>
      </c>
      <c r="C6326">
        <f t="shared" si="98"/>
        <v>300</v>
      </c>
    </row>
    <row r="6327" spans="1:3" x14ac:dyDescent="0.3">
      <c r="A6327" t="s">
        <v>6353</v>
      </c>
      <c r="B6327">
        <v>1175</v>
      </c>
      <c r="C6327">
        <f t="shared" si="98"/>
        <v>2400</v>
      </c>
    </row>
    <row r="6328" spans="1:3" x14ac:dyDescent="0.3">
      <c r="A6328" t="s">
        <v>6354</v>
      </c>
      <c r="B6328">
        <v>1478</v>
      </c>
      <c r="C6328">
        <f t="shared" si="98"/>
        <v>3006</v>
      </c>
    </row>
    <row r="6329" spans="1:3" x14ac:dyDescent="0.3">
      <c r="A6329" t="s">
        <v>6355</v>
      </c>
      <c r="B6329">
        <v>1959</v>
      </c>
      <c r="C6329">
        <f t="shared" si="98"/>
        <v>3968</v>
      </c>
    </row>
    <row r="6330" spans="1:3" x14ac:dyDescent="0.3">
      <c r="A6330" t="s">
        <v>6356</v>
      </c>
      <c r="B6330">
        <v>30</v>
      </c>
      <c r="C6330">
        <f t="shared" si="98"/>
        <v>110</v>
      </c>
    </row>
    <row r="6331" spans="1:3" x14ac:dyDescent="0.3">
      <c r="A6331" t="s">
        <v>6357</v>
      </c>
      <c r="B6331">
        <v>45</v>
      </c>
      <c r="C6331">
        <f t="shared" si="98"/>
        <v>140</v>
      </c>
    </row>
    <row r="6332" spans="1:3" x14ac:dyDescent="0.3">
      <c r="A6332" t="s">
        <v>6358</v>
      </c>
      <c r="B6332">
        <v>49</v>
      </c>
      <c r="C6332">
        <f t="shared" si="98"/>
        <v>148</v>
      </c>
    </row>
    <row r="6333" spans="1:3" x14ac:dyDescent="0.3">
      <c r="A6333" t="s">
        <v>6359</v>
      </c>
      <c r="B6333">
        <v>52</v>
      </c>
      <c r="C6333">
        <f t="shared" si="98"/>
        <v>154</v>
      </c>
    </row>
    <row r="6334" spans="1:3" x14ac:dyDescent="0.3">
      <c r="A6334" t="s">
        <v>6360</v>
      </c>
      <c r="B6334">
        <v>46</v>
      </c>
      <c r="C6334">
        <f t="shared" si="98"/>
        <v>142</v>
      </c>
    </row>
    <row r="6335" spans="1:3" x14ac:dyDescent="0.3">
      <c r="A6335" t="s">
        <v>6361</v>
      </c>
      <c r="B6335">
        <v>420</v>
      </c>
      <c r="C6335">
        <f t="shared" si="98"/>
        <v>890</v>
      </c>
    </row>
    <row r="6336" spans="1:3" x14ac:dyDescent="0.3">
      <c r="A6336" t="s">
        <v>6362</v>
      </c>
      <c r="B6336">
        <v>63</v>
      </c>
      <c r="C6336">
        <f t="shared" si="98"/>
        <v>176</v>
      </c>
    </row>
    <row r="6337" spans="1:3" x14ac:dyDescent="0.3">
      <c r="A6337" t="s">
        <v>6363</v>
      </c>
      <c r="B6337">
        <v>244</v>
      </c>
      <c r="C6337">
        <f t="shared" si="98"/>
        <v>538</v>
      </c>
    </row>
    <row r="6338" spans="1:3" x14ac:dyDescent="0.3">
      <c r="A6338" t="s">
        <v>6364</v>
      </c>
      <c r="B6338">
        <v>1216</v>
      </c>
      <c r="C6338">
        <f t="shared" si="98"/>
        <v>2482</v>
      </c>
    </row>
    <row r="6339" spans="1:3" x14ac:dyDescent="0.3">
      <c r="A6339" t="s">
        <v>6365</v>
      </c>
      <c r="B6339">
        <v>1902</v>
      </c>
      <c r="C6339">
        <f t="shared" ref="C6339:C6402" si="99">$F$3+$F$4*B6339</f>
        <v>3854</v>
      </c>
    </row>
    <row r="6340" spans="1:3" x14ac:dyDescent="0.3">
      <c r="A6340" t="s">
        <v>6366</v>
      </c>
      <c r="B6340">
        <v>188</v>
      </c>
      <c r="C6340">
        <f t="shared" si="99"/>
        <v>426</v>
      </c>
    </row>
    <row r="6341" spans="1:3" x14ac:dyDescent="0.3">
      <c r="A6341" t="s">
        <v>6367</v>
      </c>
      <c r="B6341">
        <v>40</v>
      </c>
      <c r="C6341">
        <f t="shared" si="99"/>
        <v>130</v>
      </c>
    </row>
    <row r="6342" spans="1:3" x14ac:dyDescent="0.3">
      <c r="A6342" t="s">
        <v>6368</v>
      </c>
      <c r="B6342">
        <v>406</v>
      </c>
      <c r="C6342">
        <f t="shared" si="99"/>
        <v>862</v>
      </c>
    </row>
    <row r="6343" spans="1:3" x14ac:dyDescent="0.3">
      <c r="A6343" t="s">
        <v>6369</v>
      </c>
      <c r="B6343">
        <v>77</v>
      </c>
      <c r="C6343">
        <f t="shared" si="99"/>
        <v>204</v>
      </c>
    </row>
    <row r="6344" spans="1:3" x14ac:dyDescent="0.3">
      <c r="A6344" t="s">
        <v>6370</v>
      </c>
      <c r="B6344">
        <v>118</v>
      </c>
      <c r="C6344">
        <f t="shared" si="99"/>
        <v>286</v>
      </c>
    </row>
    <row r="6345" spans="1:3" x14ac:dyDescent="0.3">
      <c r="A6345" t="s">
        <v>6371</v>
      </c>
      <c r="B6345">
        <v>950</v>
      </c>
      <c r="C6345">
        <f t="shared" si="99"/>
        <v>1950</v>
      </c>
    </row>
    <row r="6346" spans="1:3" x14ac:dyDescent="0.3">
      <c r="A6346" t="s">
        <v>6372</v>
      </c>
      <c r="B6346">
        <v>440</v>
      </c>
      <c r="C6346">
        <f t="shared" si="99"/>
        <v>930</v>
      </c>
    </row>
    <row r="6347" spans="1:3" x14ac:dyDescent="0.3">
      <c r="A6347" t="s">
        <v>6373</v>
      </c>
      <c r="B6347">
        <v>100</v>
      </c>
      <c r="C6347">
        <f t="shared" si="99"/>
        <v>250</v>
      </c>
    </row>
    <row r="6348" spans="1:3" x14ac:dyDescent="0.3">
      <c r="A6348" t="s">
        <v>6374</v>
      </c>
      <c r="B6348">
        <v>5305</v>
      </c>
      <c r="C6348">
        <f t="shared" si="99"/>
        <v>10660</v>
      </c>
    </row>
    <row r="6349" spans="1:3" x14ac:dyDescent="0.3">
      <c r="A6349" t="s">
        <v>6375</v>
      </c>
      <c r="B6349">
        <v>57</v>
      </c>
      <c r="C6349">
        <f t="shared" si="99"/>
        <v>164</v>
      </c>
    </row>
    <row r="6350" spans="1:3" x14ac:dyDescent="0.3">
      <c r="A6350" t="s">
        <v>6376</v>
      </c>
      <c r="B6350">
        <v>175</v>
      </c>
      <c r="C6350">
        <f t="shared" si="99"/>
        <v>400</v>
      </c>
    </row>
    <row r="6351" spans="1:3" x14ac:dyDescent="0.3">
      <c r="A6351" t="s">
        <v>6377</v>
      </c>
      <c r="B6351">
        <v>848</v>
      </c>
      <c r="C6351">
        <f t="shared" si="99"/>
        <v>1746</v>
      </c>
    </row>
    <row r="6352" spans="1:3" x14ac:dyDescent="0.3">
      <c r="A6352" t="s">
        <v>6378</v>
      </c>
      <c r="B6352">
        <v>260</v>
      </c>
      <c r="C6352">
        <f t="shared" si="99"/>
        <v>570</v>
      </c>
    </row>
    <row r="6353" spans="1:3" x14ac:dyDescent="0.3">
      <c r="A6353" t="s">
        <v>6379</v>
      </c>
      <c r="B6353">
        <v>922</v>
      </c>
      <c r="C6353">
        <f t="shared" si="99"/>
        <v>1894</v>
      </c>
    </row>
    <row r="6354" spans="1:3" x14ac:dyDescent="0.3">
      <c r="A6354" t="s">
        <v>6380</v>
      </c>
      <c r="B6354">
        <v>80</v>
      </c>
      <c r="C6354">
        <f t="shared" si="99"/>
        <v>210</v>
      </c>
    </row>
    <row r="6355" spans="1:3" x14ac:dyDescent="0.3">
      <c r="A6355" t="s">
        <v>6381</v>
      </c>
      <c r="B6355">
        <v>225</v>
      </c>
      <c r="C6355">
        <f t="shared" si="99"/>
        <v>500</v>
      </c>
    </row>
    <row r="6356" spans="1:3" x14ac:dyDescent="0.3">
      <c r="A6356" t="s">
        <v>6382</v>
      </c>
      <c r="B6356">
        <v>16</v>
      </c>
      <c r="C6356">
        <f t="shared" si="99"/>
        <v>82</v>
      </c>
    </row>
    <row r="6357" spans="1:3" x14ac:dyDescent="0.3">
      <c r="A6357" t="s">
        <v>6383</v>
      </c>
      <c r="B6357">
        <v>24</v>
      </c>
      <c r="C6357">
        <f t="shared" si="99"/>
        <v>98</v>
      </c>
    </row>
    <row r="6358" spans="1:3" x14ac:dyDescent="0.3">
      <c r="A6358" t="s">
        <v>6384</v>
      </c>
      <c r="B6358">
        <v>351</v>
      </c>
      <c r="C6358">
        <f t="shared" si="99"/>
        <v>752</v>
      </c>
    </row>
    <row r="6359" spans="1:3" x14ac:dyDescent="0.3">
      <c r="A6359" t="s">
        <v>6385</v>
      </c>
      <c r="B6359">
        <v>210</v>
      </c>
      <c r="C6359">
        <f t="shared" si="99"/>
        <v>470</v>
      </c>
    </row>
    <row r="6360" spans="1:3" x14ac:dyDescent="0.3">
      <c r="A6360" t="s">
        <v>6386</v>
      </c>
      <c r="B6360">
        <v>640</v>
      </c>
      <c r="C6360">
        <f t="shared" si="99"/>
        <v>1330</v>
      </c>
    </row>
    <row r="6361" spans="1:3" x14ac:dyDescent="0.3">
      <c r="A6361" t="s">
        <v>6387</v>
      </c>
      <c r="B6361">
        <v>248</v>
      </c>
      <c r="C6361">
        <f t="shared" si="99"/>
        <v>546</v>
      </c>
    </row>
    <row r="6362" spans="1:3" x14ac:dyDescent="0.3">
      <c r="A6362" t="s">
        <v>6388</v>
      </c>
      <c r="B6362">
        <v>450</v>
      </c>
      <c r="C6362">
        <f t="shared" si="99"/>
        <v>950</v>
      </c>
    </row>
    <row r="6363" spans="1:3" x14ac:dyDescent="0.3">
      <c r="A6363" t="s">
        <v>6389</v>
      </c>
      <c r="B6363">
        <v>1198</v>
      </c>
      <c r="C6363">
        <f t="shared" si="99"/>
        <v>2446</v>
      </c>
    </row>
    <row r="6364" spans="1:3" x14ac:dyDescent="0.3">
      <c r="A6364" t="s">
        <v>6390</v>
      </c>
      <c r="B6364">
        <v>180</v>
      </c>
      <c r="C6364">
        <f t="shared" si="99"/>
        <v>410</v>
      </c>
    </row>
    <row r="6365" spans="1:3" x14ac:dyDescent="0.3">
      <c r="A6365" t="s">
        <v>6391</v>
      </c>
      <c r="B6365">
        <v>329</v>
      </c>
      <c r="C6365">
        <f t="shared" si="99"/>
        <v>708</v>
      </c>
    </row>
    <row r="6366" spans="1:3" x14ac:dyDescent="0.3">
      <c r="A6366" t="s">
        <v>6392</v>
      </c>
      <c r="B6366">
        <v>5</v>
      </c>
      <c r="C6366">
        <f t="shared" si="99"/>
        <v>60</v>
      </c>
    </row>
    <row r="6367" spans="1:3" x14ac:dyDescent="0.3">
      <c r="A6367" t="s">
        <v>6393</v>
      </c>
      <c r="B6367">
        <v>600</v>
      </c>
      <c r="C6367">
        <f t="shared" si="99"/>
        <v>1250</v>
      </c>
    </row>
    <row r="6368" spans="1:3" x14ac:dyDescent="0.3">
      <c r="A6368" t="s">
        <v>6394</v>
      </c>
      <c r="B6368">
        <v>90</v>
      </c>
      <c r="C6368">
        <f t="shared" si="99"/>
        <v>230</v>
      </c>
    </row>
    <row r="6369" spans="1:3" x14ac:dyDescent="0.3">
      <c r="A6369" t="s">
        <v>6395</v>
      </c>
      <c r="B6369">
        <v>640</v>
      </c>
      <c r="C6369">
        <f t="shared" si="99"/>
        <v>1330</v>
      </c>
    </row>
    <row r="6370" spans="1:3" x14ac:dyDescent="0.3">
      <c r="A6370" t="s">
        <v>6396</v>
      </c>
      <c r="B6370">
        <v>215</v>
      </c>
      <c r="C6370">
        <f t="shared" si="99"/>
        <v>480</v>
      </c>
    </row>
    <row r="6371" spans="1:3" x14ac:dyDescent="0.3">
      <c r="A6371" t="s">
        <v>6397</v>
      </c>
      <c r="B6371">
        <v>92</v>
      </c>
      <c r="C6371">
        <f t="shared" si="99"/>
        <v>234</v>
      </c>
    </row>
    <row r="6372" spans="1:3" x14ac:dyDescent="0.3">
      <c r="A6372" t="s">
        <v>6398</v>
      </c>
      <c r="B6372">
        <v>4685</v>
      </c>
      <c r="C6372">
        <f t="shared" si="99"/>
        <v>9420</v>
      </c>
    </row>
    <row r="6373" spans="1:3" x14ac:dyDescent="0.3">
      <c r="A6373" t="s">
        <v>6399</v>
      </c>
      <c r="B6373">
        <v>99</v>
      </c>
      <c r="C6373">
        <f t="shared" si="99"/>
        <v>248</v>
      </c>
    </row>
    <row r="6374" spans="1:3" x14ac:dyDescent="0.3">
      <c r="A6374" t="s">
        <v>6400</v>
      </c>
      <c r="B6374">
        <v>600</v>
      </c>
      <c r="C6374">
        <f t="shared" si="99"/>
        <v>1250</v>
      </c>
    </row>
    <row r="6375" spans="1:3" x14ac:dyDescent="0.3">
      <c r="A6375" t="s">
        <v>6401</v>
      </c>
      <c r="B6375">
        <v>236</v>
      </c>
      <c r="C6375">
        <f t="shared" si="99"/>
        <v>522</v>
      </c>
    </row>
    <row r="6376" spans="1:3" x14ac:dyDescent="0.3">
      <c r="A6376" t="s">
        <v>6402</v>
      </c>
      <c r="B6376">
        <v>421</v>
      </c>
      <c r="C6376">
        <f t="shared" si="99"/>
        <v>892</v>
      </c>
    </row>
    <row r="6377" spans="1:3" x14ac:dyDescent="0.3">
      <c r="A6377" t="s">
        <v>6403</v>
      </c>
      <c r="B6377">
        <v>132</v>
      </c>
      <c r="C6377">
        <f t="shared" si="99"/>
        <v>314</v>
      </c>
    </row>
    <row r="6378" spans="1:3" x14ac:dyDescent="0.3">
      <c r="A6378" t="s">
        <v>6404</v>
      </c>
      <c r="B6378">
        <v>392</v>
      </c>
      <c r="C6378">
        <f t="shared" si="99"/>
        <v>834</v>
      </c>
    </row>
    <row r="6379" spans="1:3" x14ac:dyDescent="0.3">
      <c r="A6379" t="s">
        <v>6405</v>
      </c>
      <c r="B6379">
        <v>5570</v>
      </c>
      <c r="C6379">
        <f t="shared" si="99"/>
        <v>11190</v>
      </c>
    </row>
    <row r="6380" spans="1:3" x14ac:dyDescent="0.3">
      <c r="A6380" t="s">
        <v>6406</v>
      </c>
      <c r="B6380">
        <v>127</v>
      </c>
      <c r="C6380">
        <f t="shared" si="99"/>
        <v>304</v>
      </c>
    </row>
    <row r="6381" spans="1:3" x14ac:dyDescent="0.3">
      <c r="A6381" t="s">
        <v>6407</v>
      </c>
      <c r="B6381">
        <v>100</v>
      </c>
      <c r="C6381">
        <f t="shared" si="99"/>
        <v>250</v>
      </c>
    </row>
    <row r="6382" spans="1:3" x14ac:dyDescent="0.3">
      <c r="A6382" t="s">
        <v>6408</v>
      </c>
      <c r="B6382">
        <v>1</v>
      </c>
      <c r="C6382">
        <f t="shared" si="99"/>
        <v>52</v>
      </c>
    </row>
    <row r="6383" spans="1:3" x14ac:dyDescent="0.3">
      <c r="A6383" t="s">
        <v>6409</v>
      </c>
      <c r="B6383">
        <v>44</v>
      </c>
      <c r="C6383">
        <f t="shared" si="99"/>
        <v>138</v>
      </c>
    </row>
    <row r="6384" spans="1:3" x14ac:dyDescent="0.3">
      <c r="A6384" t="s">
        <v>6410</v>
      </c>
      <c r="B6384">
        <v>808</v>
      </c>
      <c r="C6384">
        <f t="shared" si="99"/>
        <v>1666</v>
      </c>
    </row>
    <row r="6385" spans="1:3" x14ac:dyDescent="0.3">
      <c r="A6385" t="s">
        <v>6411</v>
      </c>
      <c r="B6385">
        <v>89</v>
      </c>
      <c r="C6385">
        <f t="shared" si="99"/>
        <v>228</v>
      </c>
    </row>
    <row r="6386" spans="1:3" x14ac:dyDescent="0.3">
      <c r="A6386" t="s">
        <v>6412</v>
      </c>
      <c r="B6386">
        <v>0</v>
      </c>
      <c r="C6386">
        <f t="shared" si="99"/>
        <v>50</v>
      </c>
    </row>
    <row r="6387" spans="1:3" x14ac:dyDescent="0.3">
      <c r="A6387" t="s">
        <v>6413</v>
      </c>
      <c r="B6387">
        <v>34</v>
      </c>
      <c r="C6387">
        <f t="shared" si="99"/>
        <v>118</v>
      </c>
    </row>
    <row r="6388" spans="1:3" x14ac:dyDescent="0.3">
      <c r="A6388" t="s">
        <v>6414</v>
      </c>
      <c r="B6388">
        <v>1015</v>
      </c>
      <c r="C6388">
        <f t="shared" si="99"/>
        <v>2080</v>
      </c>
    </row>
    <row r="6389" spans="1:3" x14ac:dyDescent="0.3">
      <c r="A6389" t="s">
        <v>6415</v>
      </c>
      <c r="B6389">
        <v>50</v>
      </c>
      <c r="C6389">
        <f t="shared" si="99"/>
        <v>150</v>
      </c>
    </row>
    <row r="6390" spans="1:3" x14ac:dyDescent="0.3">
      <c r="A6390" t="s">
        <v>6416</v>
      </c>
      <c r="B6390">
        <v>273</v>
      </c>
      <c r="C6390">
        <f t="shared" si="99"/>
        <v>596</v>
      </c>
    </row>
    <row r="6391" spans="1:3" x14ac:dyDescent="0.3">
      <c r="A6391" t="s">
        <v>6417</v>
      </c>
      <c r="B6391">
        <v>47</v>
      </c>
      <c r="C6391">
        <f t="shared" si="99"/>
        <v>144</v>
      </c>
    </row>
    <row r="6392" spans="1:3" x14ac:dyDescent="0.3">
      <c r="A6392" t="s">
        <v>6418</v>
      </c>
      <c r="B6392">
        <v>401</v>
      </c>
      <c r="C6392">
        <f t="shared" si="99"/>
        <v>852</v>
      </c>
    </row>
    <row r="6393" spans="1:3" x14ac:dyDescent="0.3">
      <c r="A6393" t="s">
        <v>6419</v>
      </c>
      <c r="B6393">
        <v>69</v>
      </c>
      <c r="C6393">
        <f t="shared" si="99"/>
        <v>188</v>
      </c>
    </row>
    <row r="6394" spans="1:3" x14ac:dyDescent="0.3">
      <c r="A6394" t="s">
        <v>6420</v>
      </c>
      <c r="B6394">
        <v>9</v>
      </c>
      <c r="C6394">
        <f t="shared" si="99"/>
        <v>68</v>
      </c>
    </row>
    <row r="6395" spans="1:3" x14ac:dyDescent="0.3">
      <c r="A6395" t="s">
        <v>6421</v>
      </c>
      <c r="B6395">
        <v>227</v>
      </c>
      <c r="C6395">
        <f t="shared" si="99"/>
        <v>504</v>
      </c>
    </row>
    <row r="6396" spans="1:3" x14ac:dyDescent="0.3">
      <c r="A6396" t="s">
        <v>6422</v>
      </c>
      <c r="B6396">
        <v>24</v>
      </c>
      <c r="C6396">
        <f t="shared" si="99"/>
        <v>98</v>
      </c>
    </row>
    <row r="6397" spans="1:3" x14ac:dyDescent="0.3">
      <c r="A6397" t="s">
        <v>6423</v>
      </c>
      <c r="B6397">
        <v>215</v>
      </c>
      <c r="C6397">
        <f t="shared" si="99"/>
        <v>480</v>
      </c>
    </row>
    <row r="6398" spans="1:3" x14ac:dyDescent="0.3">
      <c r="A6398" t="s">
        <v>6424</v>
      </c>
      <c r="B6398">
        <v>401</v>
      </c>
      <c r="C6398">
        <f t="shared" si="99"/>
        <v>852</v>
      </c>
    </row>
    <row r="6399" spans="1:3" x14ac:dyDescent="0.3">
      <c r="A6399" t="s">
        <v>6425</v>
      </c>
      <c r="B6399">
        <v>1861</v>
      </c>
      <c r="C6399">
        <f t="shared" si="99"/>
        <v>3772</v>
      </c>
    </row>
    <row r="6400" spans="1:3" x14ac:dyDescent="0.3">
      <c r="A6400" t="s">
        <v>6426</v>
      </c>
      <c r="B6400">
        <v>282</v>
      </c>
      <c r="C6400">
        <f t="shared" si="99"/>
        <v>614</v>
      </c>
    </row>
    <row r="6401" spans="1:3" x14ac:dyDescent="0.3">
      <c r="A6401" t="s">
        <v>6427</v>
      </c>
      <c r="B6401">
        <v>187</v>
      </c>
      <c r="C6401">
        <f t="shared" si="99"/>
        <v>424</v>
      </c>
    </row>
    <row r="6402" spans="1:3" x14ac:dyDescent="0.3">
      <c r="A6402" t="s">
        <v>6428</v>
      </c>
      <c r="B6402">
        <v>63</v>
      </c>
      <c r="C6402">
        <f t="shared" si="99"/>
        <v>176</v>
      </c>
    </row>
    <row r="6403" spans="1:3" x14ac:dyDescent="0.3">
      <c r="A6403" t="s">
        <v>6429</v>
      </c>
      <c r="B6403">
        <v>1023</v>
      </c>
      <c r="C6403">
        <f t="shared" ref="C6403:C6466" si="100">$F$3+$F$4*B6403</f>
        <v>2096</v>
      </c>
    </row>
    <row r="6404" spans="1:3" x14ac:dyDescent="0.3">
      <c r="A6404" t="s">
        <v>6430</v>
      </c>
      <c r="B6404">
        <v>172</v>
      </c>
      <c r="C6404">
        <f t="shared" si="100"/>
        <v>394</v>
      </c>
    </row>
    <row r="6405" spans="1:3" x14ac:dyDescent="0.3">
      <c r="A6405" t="s">
        <v>6431</v>
      </c>
      <c r="B6405">
        <v>600</v>
      </c>
      <c r="C6405">
        <f t="shared" si="100"/>
        <v>1250</v>
      </c>
    </row>
    <row r="6406" spans="1:3" x14ac:dyDescent="0.3">
      <c r="A6406" t="s">
        <v>6432</v>
      </c>
      <c r="B6406">
        <v>27</v>
      </c>
      <c r="C6406">
        <f t="shared" si="100"/>
        <v>104</v>
      </c>
    </row>
    <row r="6407" spans="1:3" x14ac:dyDescent="0.3">
      <c r="A6407" t="s">
        <v>6433</v>
      </c>
      <c r="B6407">
        <v>277</v>
      </c>
      <c r="C6407">
        <f t="shared" si="100"/>
        <v>604</v>
      </c>
    </row>
    <row r="6408" spans="1:3" x14ac:dyDescent="0.3">
      <c r="A6408" t="s">
        <v>6434</v>
      </c>
      <c r="B6408">
        <v>114</v>
      </c>
      <c r="C6408">
        <f t="shared" si="100"/>
        <v>278</v>
      </c>
    </row>
    <row r="6409" spans="1:3" x14ac:dyDescent="0.3">
      <c r="A6409" t="s">
        <v>6435</v>
      </c>
      <c r="B6409">
        <v>162</v>
      </c>
      <c r="C6409">
        <f t="shared" si="100"/>
        <v>374</v>
      </c>
    </row>
    <row r="6410" spans="1:3" x14ac:dyDescent="0.3">
      <c r="A6410" t="s">
        <v>6436</v>
      </c>
      <c r="B6410">
        <v>0</v>
      </c>
      <c r="C6410">
        <f t="shared" si="100"/>
        <v>50</v>
      </c>
    </row>
    <row r="6411" spans="1:3" x14ac:dyDescent="0.3">
      <c r="A6411" t="s">
        <v>6437</v>
      </c>
      <c r="B6411">
        <v>324</v>
      </c>
      <c r="C6411">
        <f t="shared" si="100"/>
        <v>698</v>
      </c>
    </row>
    <row r="6412" spans="1:3" x14ac:dyDescent="0.3">
      <c r="A6412" t="s">
        <v>6438</v>
      </c>
      <c r="B6412">
        <v>32</v>
      </c>
      <c r="C6412">
        <f t="shared" si="100"/>
        <v>114</v>
      </c>
    </row>
    <row r="6413" spans="1:3" x14ac:dyDescent="0.3">
      <c r="A6413" t="s">
        <v>6439</v>
      </c>
      <c r="B6413">
        <v>354</v>
      </c>
      <c r="C6413">
        <f t="shared" si="100"/>
        <v>758</v>
      </c>
    </row>
    <row r="6414" spans="1:3" x14ac:dyDescent="0.3">
      <c r="A6414" t="s">
        <v>6440</v>
      </c>
      <c r="B6414">
        <v>440</v>
      </c>
      <c r="C6414">
        <f t="shared" si="100"/>
        <v>930</v>
      </c>
    </row>
    <row r="6415" spans="1:3" x14ac:dyDescent="0.3">
      <c r="A6415" t="s">
        <v>6441</v>
      </c>
      <c r="B6415">
        <v>115</v>
      </c>
      <c r="C6415">
        <f t="shared" si="100"/>
        <v>280</v>
      </c>
    </row>
    <row r="6416" spans="1:3" x14ac:dyDescent="0.3">
      <c r="A6416" t="s">
        <v>6442</v>
      </c>
      <c r="B6416">
        <v>1398</v>
      </c>
      <c r="C6416">
        <f t="shared" si="100"/>
        <v>2846</v>
      </c>
    </row>
    <row r="6417" spans="1:3" x14ac:dyDescent="0.3">
      <c r="A6417" t="s">
        <v>6443</v>
      </c>
      <c r="B6417">
        <v>143</v>
      </c>
      <c r="C6417">
        <f t="shared" si="100"/>
        <v>336</v>
      </c>
    </row>
    <row r="6418" spans="1:3" x14ac:dyDescent="0.3">
      <c r="A6418" t="s">
        <v>6444</v>
      </c>
      <c r="B6418">
        <v>237</v>
      </c>
      <c r="C6418">
        <f t="shared" si="100"/>
        <v>524</v>
      </c>
    </row>
    <row r="6419" spans="1:3" x14ac:dyDescent="0.3">
      <c r="A6419" t="s">
        <v>6445</v>
      </c>
      <c r="B6419">
        <v>1620</v>
      </c>
      <c r="C6419">
        <f t="shared" si="100"/>
        <v>3290</v>
      </c>
    </row>
    <row r="6420" spans="1:3" x14ac:dyDescent="0.3">
      <c r="A6420" t="s">
        <v>6446</v>
      </c>
      <c r="B6420">
        <v>924</v>
      </c>
      <c r="C6420">
        <f t="shared" si="100"/>
        <v>1898</v>
      </c>
    </row>
    <row r="6421" spans="1:3" x14ac:dyDescent="0.3">
      <c r="A6421" t="s">
        <v>6447</v>
      </c>
      <c r="B6421">
        <v>18</v>
      </c>
      <c r="C6421">
        <f t="shared" si="100"/>
        <v>86</v>
      </c>
    </row>
    <row r="6422" spans="1:3" x14ac:dyDescent="0.3">
      <c r="A6422" t="s">
        <v>6448</v>
      </c>
      <c r="B6422">
        <v>1030</v>
      </c>
      <c r="C6422">
        <f t="shared" si="100"/>
        <v>2110</v>
      </c>
    </row>
    <row r="6423" spans="1:3" x14ac:dyDescent="0.3">
      <c r="A6423" t="s">
        <v>6449</v>
      </c>
      <c r="B6423">
        <v>1877</v>
      </c>
      <c r="C6423">
        <f t="shared" si="100"/>
        <v>3804</v>
      </c>
    </row>
    <row r="6424" spans="1:3" x14ac:dyDescent="0.3">
      <c r="A6424" t="s">
        <v>6450</v>
      </c>
      <c r="B6424">
        <v>33</v>
      </c>
      <c r="C6424">
        <f t="shared" si="100"/>
        <v>116</v>
      </c>
    </row>
    <row r="6425" spans="1:3" x14ac:dyDescent="0.3">
      <c r="A6425" t="s">
        <v>6451</v>
      </c>
      <c r="B6425">
        <v>16</v>
      </c>
      <c r="C6425">
        <f t="shared" si="100"/>
        <v>82</v>
      </c>
    </row>
    <row r="6426" spans="1:3" x14ac:dyDescent="0.3">
      <c r="A6426" t="s">
        <v>6452</v>
      </c>
      <c r="B6426">
        <v>318</v>
      </c>
      <c r="C6426">
        <f t="shared" si="100"/>
        <v>686</v>
      </c>
    </row>
    <row r="6427" spans="1:3" x14ac:dyDescent="0.3">
      <c r="A6427" t="s">
        <v>6453</v>
      </c>
      <c r="B6427">
        <v>825</v>
      </c>
      <c r="C6427">
        <f t="shared" si="100"/>
        <v>1700</v>
      </c>
    </row>
    <row r="6428" spans="1:3" x14ac:dyDescent="0.3">
      <c r="A6428" t="s">
        <v>6454</v>
      </c>
      <c r="B6428">
        <v>79</v>
      </c>
      <c r="C6428">
        <f t="shared" si="100"/>
        <v>208</v>
      </c>
    </row>
    <row r="6429" spans="1:3" x14ac:dyDescent="0.3">
      <c r="A6429" t="s">
        <v>6455</v>
      </c>
      <c r="B6429">
        <v>15</v>
      </c>
      <c r="C6429">
        <f t="shared" si="100"/>
        <v>80</v>
      </c>
    </row>
    <row r="6430" spans="1:3" x14ac:dyDescent="0.3">
      <c r="A6430" t="s">
        <v>6456</v>
      </c>
      <c r="B6430">
        <v>48</v>
      </c>
      <c r="C6430">
        <f t="shared" si="100"/>
        <v>146</v>
      </c>
    </row>
    <row r="6431" spans="1:3" x14ac:dyDescent="0.3">
      <c r="A6431" t="s">
        <v>6457</v>
      </c>
      <c r="B6431">
        <v>440</v>
      </c>
      <c r="C6431">
        <f t="shared" si="100"/>
        <v>930</v>
      </c>
    </row>
    <row r="6432" spans="1:3" x14ac:dyDescent="0.3">
      <c r="A6432" t="s">
        <v>6458</v>
      </c>
      <c r="B6432">
        <v>763</v>
      </c>
      <c r="C6432">
        <f t="shared" si="100"/>
        <v>1576</v>
      </c>
    </row>
    <row r="6433" spans="1:3" x14ac:dyDescent="0.3">
      <c r="A6433" t="s">
        <v>6459</v>
      </c>
      <c r="B6433">
        <v>120</v>
      </c>
      <c r="C6433">
        <f t="shared" si="100"/>
        <v>290</v>
      </c>
    </row>
    <row r="6434" spans="1:3" x14ac:dyDescent="0.3">
      <c r="A6434" t="s">
        <v>6460</v>
      </c>
      <c r="B6434">
        <v>511</v>
      </c>
      <c r="C6434">
        <f t="shared" si="100"/>
        <v>1072</v>
      </c>
    </row>
    <row r="6435" spans="1:3" x14ac:dyDescent="0.3">
      <c r="A6435" t="s">
        <v>6461</v>
      </c>
      <c r="B6435">
        <v>9</v>
      </c>
      <c r="C6435">
        <f t="shared" si="100"/>
        <v>68</v>
      </c>
    </row>
    <row r="6436" spans="1:3" x14ac:dyDescent="0.3">
      <c r="A6436" t="s">
        <v>6462</v>
      </c>
      <c r="B6436">
        <v>44</v>
      </c>
      <c r="C6436">
        <f t="shared" si="100"/>
        <v>138</v>
      </c>
    </row>
    <row r="6437" spans="1:3" x14ac:dyDescent="0.3">
      <c r="A6437" t="s">
        <v>6463</v>
      </c>
      <c r="B6437">
        <v>73</v>
      </c>
      <c r="C6437">
        <f t="shared" si="100"/>
        <v>196</v>
      </c>
    </row>
    <row r="6438" spans="1:3" x14ac:dyDescent="0.3">
      <c r="A6438" t="s">
        <v>6464</v>
      </c>
      <c r="B6438">
        <v>282</v>
      </c>
      <c r="C6438">
        <f t="shared" si="100"/>
        <v>614</v>
      </c>
    </row>
    <row r="6439" spans="1:3" x14ac:dyDescent="0.3">
      <c r="A6439" t="s">
        <v>6465</v>
      </c>
      <c r="B6439">
        <v>100</v>
      </c>
      <c r="C6439">
        <f t="shared" si="100"/>
        <v>250</v>
      </c>
    </row>
    <row r="6440" spans="1:3" x14ac:dyDescent="0.3">
      <c r="A6440" t="s">
        <v>6466</v>
      </c>
      <c r="B6440">
        <v>360</v>
      </c>
      <c r="C6440">
        <f t="shared" si="100"/>
        <v>770</v>
      </c>
    </row>
    <row r="6441" spans="1:3" x14ac:dyDescent="0.3">
      <c r="A6441" t="s">
        <v>6467</v>
      </c>
      <c r="B6441">
        <v>203</v>
      </c>
      <c r="C6441">
        <f t="shared" si="100"/>
        <v>456</v>
      </c>
    </row>
    <row r="6442" spans="1:3" x14ac:dyDescent="0.3">
      <c r="A6442" t="s">
        <v>6468</v>
      </c>
      <c r="B6442">
        <v>408</v>
      </c>
      <c r="C6442">
        <f t="shared" si="100"/>
        <v>866</v>
      </c>
    </row>
    <row r="6443" spans="1:3" x14ac:dyDescent="0.3">
      <c r="A6443" t="s">
        <v>6469</v>
      </c>
      <c r="B6443">
        <v>34</v>
      </c>
      <c r="C6443">
        <f t="shared" si="100"/>
        <v>118</v>
      </c>
    </row>
    <row r="6444" spans="1:3" x14ac:dyDescent="0.3">
      <c r="A6444" t="s">
        <v>6470</v>
      </c>
      <c r="B6444">
        <v>49</v>
      </c>
      <c r="C6444">
        <f t="shared" si="100"/>
        <v>148</v>
      </c>
    </row>
    <row r="6445" spans="1:3" x14ac:dyDescent="0.3">
      <c r="A6445" t="s">
        <v>6471</v>
      </c>
      <c r="B6445">
        <v>473</v>
      </c>
      <c r="C6445">
        <f t="shared" si="100"/>
        <v>996</v>
      </c>
    </row>
    <row r="6446" spans="1:3" x14ac:dyDescent="0.3">
      <c r="A6446" t="s">
        <v>6472</v>
      </c>
      <c r="B6446">
        <v>160</v>
      </c>
      <c r="C6446">
        <f t="shared" si="100"/>
        <v>370</v>
      </c>
    </row>
    <row r="6447" spans="1:3" x14ac:dyDescent="0.3">
      <c r="A6447" t="s">
        <v>6473</v>
      </c>
      <c r="B6447">
        <v>382</v>
      </c>
      <c r="C6447">
        <f t="shared" si="100"/>
        <v>814</v>
      </c>
    </row>
    <row r="6448" spans="1:3" x14ac:dyDescent="0.3">
      <c r="A6448" t="s">
        <v>6474</v>
      </c>
      <c r="B6448">
        <v>192</v>
      </c>
      <c r="C6448">
        <f t="shared" si="100"/>
        <v>434</v>
      </c>
    </row>
    <row r="6449" spans="1:3" x14ac:dyDescent="0.3">
      <c r="A6449" t="s">
        <v>6475</v>
      </c>
      <c r="B6449">
        <v>122</v>
      </c>
      <c r="C6449">
        <f t="shared" si="100"/>
        <v>294</v>
      </c>
    </row>
    <row r="6450" spans="1:3" x14ac:dyDescent="0.3">
      <c r="A6450" t="s">
        <v>6476</v>
      </c>
      <c r="B6450">
        <v>180</v>
      </c>
      <c r="C6450">
        <f t="shared" si="100"/>
        <v>410</v>
      </c>
    </row>
    <row r="6451" spans="1:3" x14ac:dyDescent="0.3">
      <c r="A6451" t="s">
        <v>6477</v>
      </c>
      <c r="B6451">
        <v>504</v>
      </c>
      <c r="C6451">
        <f t="shared" si="100"/>
        <v>1058</v>
      </c>
    </row>
    <row r="6452" spans="1:3" x14ac:dyDescent="0.3">
      <c r="A6452" t="s">
        <v>6478</v>
      </c>
      <c r="B6452">
        <v>653</v>
      </c>
      <c r="C6452">
        <f t="shared" si="100"/>
        <v>1356</v>
      </c>
    </row>
    <row r="6453" spans="1:3" x14ac:dyDescent="0.3">
      <c r="A6453" t="s">
        <v>6479</v>
      </c>
      <c r="B6453">
        <v>18</v>
      </c>
      <c r="C6453">
        <f t="shared" si="100"/>
        <v>86</v>
      </c>
    </row>
    <row r="6454" spans="1:3" x14ac:dyDescent="0.3">
      <c r="A6454" t="s">
        <v>6480</v>
      </c>
      <c r="B6454">
        <v>337</v>
      </c>
      <c r="C6454">
        <f t="shared" si="100"/>
        <v>724</v>
      </c>
    </row>
    <row r="6455" spans="1:3" x14ac:dyDescent="0.3">
      <c r="A6455" t="s">
        <v>6481</v>
      </c>
      <c r="B6455">
        <v>120</v>
      </c>
      <c r="C6455">
        <f t="shared" si="100"/>
        <v>290</v>
      </c>
    </row>
    <row r="6456" spans="1:3" x14ac:dyDescent="0.3">
      <c r="A6456" t="s">
        <v>6482</v>
      </c>
      <c r="B6456">
        <v>1099</v>
      </c>
      <c r="C6456">
        <f t="shared" si="100"/>
        <v>2248</v>
      </c>
    </row>
    <row r="6457" spans="1:3" x14ac:dyDescent="0.3">
      <c r="A6457" t="s">
        <v>6483</v>
      </c>
      <c r="B6457">
        <v>188</v>
      </c>
      <c r="C6457">
        <f t="shared" si="100"/>
        <v>426</v>
      </c>
    </row>
    <row r="6458" spans="1:3" x14ac:dyDescent="0.3">
      <c r="A6458" t="s">
        <v>6484</v>
      </c>
      <c r="B6458">
        <v>190</v>
      </c>
      <c r="C6458">
        <f t="shared" si="100"/>
        <v>430</v>
      </c>
    </row>
    <row r="6459" spans="1:3" x14ac:dyDescent="0.3">
      <c r="A6459" t="s">
        <v>6485</v>
      </c>
      <c r="B6459">
        <v>240</v>
      </c>
      <c r="C6459">
        <f t="shared" si="100"/>
        <v>530</v>
      </c>
    </row>
    <row r="6460" spans="1:3" x14ac:dyDescent="0.3">
      <c r="A6460" t="s">
        <v>6486</v>
      </c>
      <c r="B6460">
        <v>4266</v>
      </c>
      <c r="C6460">
        <f t="shared" si="100"/>
        <v>8582</v>
      </c>
    </row>
    <row r="6461" spans="1:3" x14ac:dyDescent="0.3">
      <c r="A6461" t="s">
        <v>6487</v>
      </c>
      <c r="B6461">
        <v>110</v>
      </c>
      <c r="C6461">
        <f t="shared" si="100"/>
        <v>270</v>
      </c>
    </row>
    <row r="6462" spans="1:3" x14ac:dyDescent="0.3">
      <c r="A6462" t="s">
        <v>6488</v>
      </c>
      <c r="B6462">
        <v>546</v>
      </c>
      <c r="C6462">
        <f t="shared" si="100"/>
        <v>1142</v>
      </c>
    </row>
    <row r="6463" spans="1:3" x14ac:dyDescent="0.3">
      <c r="A6463" t="s">
        <v>6489</v>
      </c>
      <c r="B6463">
        <v>834</v>
      </c>
      <c r="C6463">
        <f t="shared" si="100"/>
        <v>1718</v>
      </c>
    </row>
    <row r="6464" spans="1:3" x14ac:dyDescent="0.3">
      <c r="A6464" t="s">
        <v>6490</v>
      </c>
      <c r="B6464">
        <v>342</v>
      </c>
      <c r="C6464">
        <f t="shared" si="100"/>
        <v>734</v>
      </c>
    </row>
    <row r="6465" spans="1:3" x14ac:dyDescent="0.3">
      <c r="A6465" t="s">
        <v>6491</v>
      </c>
      <c r="B6465">
        <v>35</v>
      </c>
      <c r="C6465">
        <f t="shared" si="100"/>
        <v>120</v>
      </c>
    </row>
    <row r="6466" spans="1:3" x14ac:dyDescent="0.3">
      <c r="A6466" t="s">
        <v>6492</v>
      </c>
      <c r="B6466">
        <v>30</v>
      </c>
      <c r="C6466">
        <f t="shared" si="100"/>
        <v>110</v>
      </c>
    </row>
    <row r="6467" spans="1:3" x14ac:dyDescent="0.3">
      <c r="A6467" t="s">
        <v>6493</v>
      </c>
      <c r="B6467">
        <v>4469</v>
      </c>
      <c r="C6467">
        <f t="shared" ref="C6467:C6530" si="101">$F$3+$F$4*B6467</f>
        <v>8988</v>
      </c>
    </row>
    <row r="6468" spans="1:3" x14ac:dyDescent="0.3">
      <c r="A6468" t="s">
        <v>6494</v>
      </c>
      <c r="B6468">
        <v>47</v>
      </c>
      <c r="C6468">
        <f t="shared" si="101"/>
        <v>144</v>
      </c>
    </row>
    <row r="6469" spans="1:3" x14ac:dyDescent="0.3">
      <c r="A6469" t="s">
        <v>6495</v>
      </c>
      <c r="B6469">
        <v>34</v>
      </c>
      <c r="C6469">
        <f t="shared" si="101"/>
        <v>118</v>
      </c>
    </row>
    <row r="6470" spans="1:3" x14ac:dyDescent="0.3">
      <c r="A6470" t="s">
        <v>6496</v>
      </c>
      <c r="B6470">
        <v>289</v>
      </c>
      <c r="C6470">
        <f t="shared" si="101"/>
        <v>628</v>
      </c>
    </row>
    <row r="6471" spans="1:3" x14ac:dyDescent="0.3">
      <c r="A6471" t="s">
        <v>6497</v>
      </c>
      <c r="B6471">
        <v>19</v>
      </c>
      <c r="C6471">
        <f t="shared" si="101"/>
        <v>88</v>
      </c>
    </row>
    <row r="6472" spans="1:3" x14ac:dyDescent="0.3">
      <c r="A6472" t="s">
        <v>6498</v>
      </c>
      <c r="B6472">
        <v>338</v>
      </c>
      <c r="C6472">
        <f t="shared" si="101"/>
        <v>726</v>
      </c>
    </row>
    <row r="6473" spans="1:3" x14ac:dyDescent="0.3">
      <c r="A6473" t="s">
        <v>6499</v>
      </c>
      <c r="B6473">
        <v>216</v>
      </c>
      <c r="C6473">
        <f t="shared" si="101"/>
        <v>482</v>
      </c>
    </row>
    <row r="6474" spans="1:3" x14ac:dyDescent="0.3">
      <c r="A6474" t="s">
        <v>6500</v>
      </c>
      <c r="B6474">
        <v>36</v>
      </c>
      <c r="C6474">
        <f t="shared" si="101"/>
        <v>122</v>
      </c>
    </row>
    <row r="6475" spans="1:3" x14ac:dyDescent="0.3">
      <c r="A6475" t="s">
        <v>6501</v>
      </c>
      <c r="B6475">
        <v>118</v>
      </c>
      <c r="C6475">
        <f t="shared" si="101"/>
        <v>286</v>
      </c>
    </row>
    <row r="6476" spans="1:3" x14ac:dyDescent="0.3">
      <c r="A6476" t="s">
        <v>6502</v>
      </c>
      <c r="B6476">
        <v>103</v>
      </c>
      <c r="C6476">
        <f t="shared" si="101"/>
        <v>256</v>
      </c>
    </row>
    <row r="6477" spans="1:3" x14ac:dyDescent="0.3">
      <c r="A6477" t="s">
        <v>6503</v>
      </c>
      <c r="B6477">
        <v>481</v>
      </c>
      <c r="C6477">
        <f t="shared" si="101"/>
        <v>1012</v>
      </c>
    </row>
    <row r="6478" spans="1:3" x14ac:dyDescent="0.3">
      <c r="A6478" t="s">
        <v>6504</v>
      </c>
      <c r="B6478">
        <v>100</v>
      </c>
      <c r="C6478">
        <f t="shared" si="101"/>
        <v>250</v>
      </c>
    </row>
    <row r="6479" spans="1:3" x14ac:dyDescent="0.3">
      <c r="A6479" t="s">
        <v>6505</v>
      </c>
      <c r="B6479">
        <v>1241</v>
      </c>
      <c r="C6479">
        <f t="shared" si="101"/>
        <v>2532</v>
      </c>
    </row>
    <row r="6480" spans="1:3" x14ac:dyDescent="0.3">
      <c r="A6480" t="s">
        <v>6506</v>
      </c>
      <c r="B6480">
        <v>203</v>
      </c>
      <c r="C6480">
        <f t="shared" si="101"/>
        <v>456</v>
      </c>
    </row>
    <row r="6481" spans="1:3" x14ac:dyDescent="0.3">
      <c r="A6481" t="s">
        <v>6507</v>
      </c>
      <c r="B6481">
        <v>20</v>
      </c>
      <c r="C6481">
        <f t="shared" si="101"/>
        <v>90</v>
      </c>
    </row>
    <row r="6482" spans="1:3" x14ac:dyDescent="0.3">
      <c r="A6482" t="s">
        <v>6508</v>
      </c>
      <c r="B6482">
        <v>3388</v>
      </c>
      <c r="C6482">
        <f t="shared" si="101"/>
        <v>6826</v>
      </c>
    </row>
    <row r="6483" spans="1:3" x14ac:dyDescent="0.3">
      <c r="A6483" t="s">
        <v>6509</v>
      </c>
      <c r="B6483">
        <v>59</v>
      </c>
      <c r="C6483">
        <f t="shared" si="101"/>
        <v>168</v>
      </c>
    </row>
    <row r="6484" spans="1:3" x14ac:dyDescent="0.3">
      <c r="A6484" t="s">
        <v>6510</v>
      </c>
      <c r="B6484">
        <v>160</v>
      </c>
      <c r="C6484">
        <f t="shared" si="101"/>
        <v>370</v>
      </c>
    </row>
    <row r="6485" spans="1:3" x14ac:dyDescent="0.3">
      <c r="A6485" t="s">
        <v>6511</v>
      </c>
      <c r="B6485">
        <v>142</v>
      </c>
      <c r="C6485">
        <f t="shared" si="101"/>
        <v>334</v>
      </c>
    </row>
    <row r="6486" spans="1:3" x14ac:dyDescent="0.3">
      <c r="A6486" t="s">
        <v>6512</v>
      </c>
      <c r="B6486">
        <v>100</v>
      </c>
      <c r="C6486">
        <f t="shared" si="101"/>
        <v>250</v>
      </c>
    </row>
    <row r="6487" spans="1:3" x14ac:dyDescent="0.3">
      <c r="A6487" t="s">
        <v>6513</v>
      </c>
      <c r="B6487">
        <v>204</v>
      </c>
      <c r="C6487">
        <f t="shared" si="101"/>
        <v>458</v>
      </c>
    </row>
    <row r="6488" spans="1:3" x14ac:dyDescent="0.3">
      <c r="A6488" t="s">
        <v>6514</v>
      </c>
      <c r="B6488">
        <v>70</v>
      </c>
      <c r="C6488">
        <f t="shared" si="101"/>
        <v>190</v>
      </c>
    </row>
    <row r="6489" spans="1:3" x14ac:dyDescent="0.3">
      <c r="A6489" t="s">
        <v>6515</v>
      </c>
      <c r="B6489">
        <v>60</v>
      </c>
      <c r="C6489">
        <f t="shared" si="101"/>
        <v>170</v>
      </c>
    </row>
    <row r="6490" spans="1:3" x14ac:dyDescent="0.3">
      <c r="A6490" t="s">
        <v>6516</v>
      </c>
      <c r="B6490">
        <v>4</v>
      </c>
      <c r="C6490">
        <f t="shared" si="101"/>
        <v>58</v>
      </c>
    </row>
    <row r="6491" spans="1:3" x14ac:dyDescent="0.3">
      <c r="A6491" t="s">
        <v>6517</v>
      </c>
      <c r="B6491">
        <v>48</v>
      </c>
      <c r="C6491">
        <f t="shared" si="101"/>
        <v>146</v>
      </c>
    </row>
    <row r="6492" spans="1:3" x14ac:dyDescent="0.3">
      <c r="A6492" t="s">
        <v>6518</v>
      </c>
      <c r="B6492">
        <v>399</v>
      </c>
      <c r="C6492">
        <f t="shared" si="101"/>
        <v>848</v>
      </c>
    </row>
    <row r="6493" spans="1:3" x14ac:dyDescent="0.3">
      <c r="A6493" t="s">
        <v>6519</v>
      </c>
      <c r="B6493">
        <v>20</v>
      </c>
      <c r="C6493">
        <f t="shared" si="101"/>
        <v>90</v>
      </c>
    </row>
    <row r="6494" spans="1:3" x14ac:dyDescent="0.3">
      <c r="A6494" t="s">
        <v>6520</v>
      </c>
      <c r="B6494">
        <v>459</v>
      </c>
      <c r="C6494">
        <f t="shared" si="101"/>
        <v>968</v>
      </c>
    </row>
    <row r="6495" spans="1:3" x14ac:dyDescent="0.3">
      <c r="A6495" t="s">
        <v>6521</v>
      </c>
      <c r="B6495">
        <v>166</v>
      </c>
      <c r="C6495">
        <f t="shared" si="101"/>
        <v>382</v>
      </c>
    </row>
    <row r="6496" spans="1:3" x14ac:dyDescent="0.3">
      <c r="A6496" t="s">
        <v>6522</v>
      </c>
      <c r="B6496">
        <v>1454</v>
      </c>
      <c r="C6496">
        <f t="shared" si="101"/>
        <v>2958</v>
      </c>
    </row>
    <row r="6497" spans="1:3" x14ac:dyDescent="0.3">
      <c r="A6497" t="s">
        <v>6523</v>
      </c>
      <c r="B6497">
        <v>600</v>
      </c>
      <c r="C6497">
        <f t="shared" si="101"/>
        <v>1250</v>
      </c>
    </row>
    <row r="6498" spans="1:3" x14ac:dyDescent="0.3">
      <c r="A6498" t="s">
        <v>6524</v>
      </c>
      <c r="B6498">
        <v>14</v>
      </c>
      <c r="C6498">
        <f t="shared" si="101"/>
        <v>78</v>
      </c>
    </row>
    <row r="6499" spans="1:3" x14ac:dyDescent="0.3">
      <c r="A6499" t="s">
        <v>6525</v>
      </c>
      <c r="B6499">
        <v>30</v>
      </c>
      <c r="C6499">
        <f t="shared" si="101"/>
        <v>110</v>
      </c>
    </row>
    <row r="6500" spans="1:3" x14ac:dyDescent="0.3">
      <c r="A6500" t="s">
        <v>6526</v>
      </c>
      <c r="B6500">
        <v>89</v>
      </c>
      <c r="C6500">
        <f t="shared" si="101"/>
        <v>228</v>
      </c>
    </row>
    <row r="6501" spans="1:3" x14ac:dyDescent="0.3">
      <c r="A6501" t="s">
        <v>6527</v>
      </c>
      <c r="B6501">
        <v>252</v>
      </c>
      <c r="C6501">
        <f t="shared" si="101"/>
        <v>554</v>
      </c>
    </row>
    <row r="6502" spans="1:3" x14ac:dyDescent="0.3">
      <c r="A6502" t="s">
        <v>6528</v>
      </c>
      <c r="B6502">
        <v>10</v>
      </c>
      <c r="C6502">
        <f t="shared" si="101"/>
        <v>70</v>
      </c>
    </row>
    <row r="6503" spans="1:3" x14ac:dyDescent="0.3">
      <c r="A6503" t="s">
        <v>6529</v>
      </c>
      <c r="B6503">
        <v>22</v>
      </c>
      <c r="C6503">
        <f t="shared" si="101"/>
        <v>94</v>
      </c>
    </row>
    <row r="6504" spans="1:3" x14ac:dyDescent="0.3">
      <c r="A6504" t="s">
        <v>6530</v>
      </c>
      <c r="B6504">
        <v>116</v>
      </c>
      <c r="C6504">
        <f t="shared" si="101"/>
        <v>282</v>
      </c>
    </row>
    <row r="6505" spans="1:3" x14ac:dyDescent="0.3">
      <c r="A6505" t="s">
        <v>6531</v>
      </c>
      <c r="B6505">
        <v>135</v>
      </c>
      <c r="C6505">
        <f t="shared" si="101"/>
        <v>320</v>
      </c>
    </row>
    <row r="6506" spans="1:3" x14ac:dyDescent="0.3">
      <c r="A6506" t="s">
        <v>6532</v>
      </c>
      <c r="B6506">
        <v>288</v>
      </c>
      <c r="C6506">
        <f t="shared" si="101"/>
        <v>626</v>
      </c>
    </row>
    <row r="6507" spans="1:3" x14ac:dyDescent="0.3">
      <c r="A6507" t="s">
        <v>6533</v>
      </c>
      <c r="B6507">
        <v>31</v>
      </c>
      <c r="C6507">
        <f t="shared" si="101"/>
        <v>112</v>
      </c>
    </row>
    <row r="6508" spans="1:3" x14ac:dyDescent="0.3">
      <c r="A6508" t="s">
        <v>6534</v>
      </c>
      <c r="B6508">
        <v>26</v>
      </c>
      <c r="C6508">
        <f t="shared" si="101"/>
        <v>102</v>
      </c>
    </row>
    <row r="6509" spans="1:3" x14ac:dyDescent="0.3">
      <c r="A6509" t="s">
        <v>6535</v>
      </c>
      <c r="B6509">
        <v>793</v>
      </c>
      <c r="C6509">
        <f t="shared" si="101"/>
        <v>1636</v>
      </c>
    </row>
    <row r="6510" spans="1:3" x14ac:dyDescent="0.3">
      <c r="A6510" t="s">
        <v>6536</v>
      </c>
      <c r="B6510">
        <v>25</v>
      </c>
      <c r="C6510">
        <f t="shared" si="101"/>
        <v>100</v>
      </c>
    </row>
    <row r="6511" spans="1:3" x14ac:dyDescent="0.3">
      <c r="A6511" t="s">
        <v>6537</v>
      </c>
      <c r="B6511">
        <v>126</v>
      </c>
      <c r="C6511">
        <f t="shared" si="101"/>
        <v>302</v>
      </c>
    </row>
    <row r="6512" spans="1:3" x14ac:dyDescent="0.3">
      <c r="A6512" t="s">
        <v>6538</v>
      </c>
      <c r="B6512">
        <v>25</v>
      </c>
      <c r="C6512">
        <f t="shared" si="101"/>
        <v>100</v>
      </c>
    </row>
    <row r="6513" spans="1:3" x14ac:dyDescent="0.3">
      <c r="A6513" t="s">
        <v>6539</v>
      </c>
      <c r="B6513">
        <v>548</v>
      </c>
      <c r="C6513">
        <f t="shared" si="101"/>
        <v>1146</v>
      </c>
    </row>
    <row r="6514" spans="1:3" x14ac:dyDescent="0.3">
      <c r="A6514" t="s">
        <v>6540</v>
      </c>
      <c r="B6514">
        <v>1025</v>
      </c>
      <c r="C6514">
        <f t="shared" si="101"/>
        <v>2100</v>
      </c>
    </row>
    <row r="6515" spans="1:3" x14ac:dyDescent="0.3">
      <c r="A6515" t="s">
        <v>6541</v>
      </c>
      <c r="B6515">
        <v>283</v>
      </c>
      <c r="C6515">
        <f t="shared" si="101"/>
        <v>616</v>
      </c>
    </row>
    <row r="6516" spans="1:3" x14ac:dyDescent="0.3">
      <c r="A6516" t="s">
        <v>6542</v>
      </c>
      <c r="B6516">
        <v>56</v>
      </c>
      <c r="C6516">
        <f t="shared" si="101"/>
        <v>162</v>
      </c>
    </row>
    <row r="6517" spans="1:3" x14ac:dyDescent="0.3">
      <c r="A6517" t="s">
        <v>6543</v>
      </c>
      <c r="B6517">
        <v>20</v>
      </c>
      <c r="C6517">
        <f t="shared" si="101"/>
        <v>90</v>
      </c>
    </row>
    <row r="6518" spans="1:3" x14ac:dyDescent="0.3">
      <c r="A6518" t="s">
        <v>6544</v>
      </c>
      <c r="B6518">
        <v>3055</v>
      </c>
      <c r="C6518">
        <f t="shared" si="101"/>
        <v>6160</v>
      </c>
    </row>
    <row r="6519" spans="1:3" x14ac:dyDescent="0.3">
      <c r="A6519" t="s">
        <v>6545</v>
      </c>
      <c r="B6519">
        <v>136</v>
      </c>
      <c r="C6519">
        <f t="shared" si="101"/>
        <v>322</v>
      </c>
    </row>
    <row r="6520" spans="1:3" x14ac:dyDescent="0.3">
      <c r="A6520" t="s">
        <v>6546</v>
      </c>
      <c r="B6520">
        <v>24</v>
      </c>
      <c r="C6520">
        <f t="shared" si="101"/>
        <v>98</v>
      </c>
    </row>
    <row r="6521" spans="1:3" x14ac:dyDescent="0.3">
      <c r="A6521" t="s">
        <v>6547</v>
      </c>
      <c r="B6521">
        <v>708</v>
      </c>
      <c r="C6521">
        <f t="shared" si="101"/>
        <v>1466</v>
      </c>
    </row>
    <row r="6522" spans="1:3" x14ac:dyDescent="0.3">
      <c r="A6522" t="s">
        <v>6548</v>
      </c>
      <c r="B6522">
        <v>404</v>
      </c>
      <c r="C6522">
        <f t="shared" si="101"/>
        <v>858</v>
      </c>
    </row>
    <row r="6523" spans="1:3" x14ac:dyDescent="0.3">
      <c r="A6523" t="s">
        <v>6549</v>
      </c>
      <c r="B6523">
        <v>0</v>
      </c>
      <c r="C6523">
        <f t="shared" si="101"/>
        <v>50</v>
      </c>
    </row>
    <row r="6524" spans="1:3" x14ac:dyDescent="0.3">
      <c r="A6524" t="s">
        <v>6550</v>
      </c>
      <c r="B6524">
        <v>12</v>
      </c>
      <c r="C6524">
        <f t="shared" si="101"/>
        <v>74</v>
      </c>
    </row>
    <row r="6525" spans="1:3" x14ac:dyDescent="0.3">
      <c r="A6525" t="s">
        <v>6551</v>
      </c>
      <c r="B6525">
        <v>52</v>
      </c>
      <c r="C6525">
        <f t="shared" si="101"/>
        <v>154</v>
      </c>
    </row>
    <row r="6526" spans="1:3" x14ac:dyDescent="0.3">
      <c r="A6526" t="s">
        <v>6552</v>
      </c>
      <c r="B6526">
        <v>220</v>
      </c>
      <c r="C6526">
        <f t="shared" si="101"/>
        <v>490</v>
      </c>
    </row>
    <row r="6527" spans="1:3" x14ac:dyDescent="0.3">
      <c r="A6527" t="s">
        <v>6553</v>
      </c>
      <c r="B6527">
        <v>0</v>
      </c>
      <c r="C6527">
        <f t="shared" si="101"/>
        <v>50</v>
      </c>
    </row>
    <row r="6528" spans="1:3" x14ac:dyDescent="0.3">
      <c r="A6528" t="s">
        <v>6554</v>
      </c>
      <c r="B6528">
        <v>12</v>
      </c>
      <c r="C6528">
        <f t="shared" si="101"/>
        <v>74</v>
      </c>
    </row>
    <row r="6529" spans="1:3" x14ac:dyDescent="0.3">
      <c r="A6529" t="s">
        <v>6555</v>
      </c>
      <c r="B6529">
        <v>92</v>
      </c>
      <c r="C6529">
        <f t="shared" si="101"/>
        <v>234</v>
      </c>
    </row>
    <row r="6530" spans="1:3" x14ac:dyDescent="0.3">
      <c r="A6530" t="s">
        <v>6556</v>
      </c>
      <c r="B6530">
        <v>48</v>
      </c>
      <c r="C6530">
        <f t="shared" si="101"/>
        <v>146</v>
      </c>
    </row>
    <row r="6531" spans="1:3" x14ac:dyDescent="0.3">
      <c r="A6531" t="s">
        <v>6557</v>
      </c>
      <c r="B6531">
        <v>40</v>
      </c>
      <c r="C6531">
        <f t="shared" ref="C6531:C6594" si="102">$F$3+$F$4*B6531</f>
        <v>130</v>
      </c>
    </row>
    <row r="6532" spans="1:3" x14ac:dyDescent="0.3">
      <c r="A6532" t="s">
        <v>6558</v>
      </c>
      <c r="B6532">
        <v>277</v>
      </c>
      <c r="C6532">
        <f t="shared" si="102"/>
        <v>604</v>
      </c>
    </row>
    <row r="6533" spans="1:3" x14ac:dyDescent="0.3">
      <c r="A6533" t="s">
        <v>6559</v>
      </c>
      <c r="B6533">
        <v>30</v>
      </c>
      <c r="C6533">
        <f t="shared" si="102"/>
        <v>110</v>
      </c>
    </row>
    <row r="6534" spans="1:3" x14ac:dyDescent="0.3">
      <c r="A6534" t="s">
        <v>6560</v>
      </c>
      <c r="B6534">
        <v>2211</v>
      </c>
      <c r="C6534">
        <f t="shared" si="102"/>
        <v>4472</v>
      </c>
    </row>
    <row r="6535" spans="1:3" x14ac:dyDescent="0.3">
      <c r="A6535" t="s">
        <v>6561</v>
      </c>
      <c r="B6535">
        <v>38</v>
      </c>
      <c r="C6535">
        <f t="shared" si="102"/>
        <v>126</v>
      </c>
    </row>
    <row r="6536" spans="1:3" x14ac:dyDescent="0.3">
      <c r="A6536" t="s">
        <v>6562</v>
      </c>
      <c r="B6536">
        <v>93</v>
      </c>
      <c r="C6536">
        <f t="shared" si="102"/>
        <v>236</v>
      </c>
    </row>
    <row r="6537" spans="1:3" x14ac:dyDescent="0.3">
      <c r="A6537" t="s">
        <v>6563</v>
      </c>
      <c r="B6537">
        <v>111</v>
      </c>
      <c r="C6537">
        <f t="shared" si="102"/>
        <v>272</v>
      </c>
    </row>
    <row r="6538" spans="1:3" x14ac:dyDescent="0.3">
      <c r="A6538" t="s">
        <v>6564</v>
      </c>
      <c r="B6538">
        <v>250</v>
      </c>
      <c r="C6538">
        <f t="shared" si="102"/>
        <v>550</v>
      </c>
    </row>
    <row r="6539" spans="1:3" x14ac:dyDescent="0.3">
      <c r="A6539" t="s">
        <v>6565</v>
      </c>
      <c r="B6539">
        <v>11</v>
      </c>
      <c r="C6539">
        <f t="shared" si="102"/>
        <v>72</v>
      </c>
    </row>
    <row r="6540" spans="1:3" x14ac:dyDescent="0.3">
      <c r="A6540" t="s">
        <v>6566</v>
      </c>
      <c r="B6540">
        <v>219</v>
      </c>
      <c r="C6540">
        <f t="shared" si="102"/>
        <v>488</v>
      </c>
    </row>
    <row r="6541" spans="1:3" x14ac:dyDescent="0.3">
      <c r="A6541" t="s">
        <v>6567</v>
      </c>
      <c r="B6541">
        <v>24</v>
      </c>
      <c r="C6541">
        <f t="shared" si="102"/>
        <v>98</v>
      </c>
    </row>
    <row r="6542" spans="1:3" x14ac:dyDescent="0.3">
      <c r="A6542" t="s">
        <v>6568</v>
      </c>
      <c r="B6542">
        <v>157</v>
      </c>
      <c r="C6542">
        <f t="shared" si="102"/>
        <v>364</v>
      </c>
    </row>
    <row r="6543" spans="1:3" x14ac:dyDescent="0.3">
      <c r="A6543" t="s">
        <v>6569</v>
      </c>
      <c r="B6543">
        <v>86</v>
      </c>
      <c r="C6543">
        <f t="shared" si="102"/>
        <v>222</v>
      </c>
    </row>
    <row r="6544" spans="1:3" x14ac:dyDescent="0.3">
      <c r="A6544" t="s">
        <v>6570</v>
      </c>
      <c r="B6544">
        <v>178</v>
      </c>
      <c r="C6544">
        <f t="shared" si="102"/>
        <v>406</v>
      </c>
    </row>
    <row r="6545" spans="1:3" x14ac:dyDescent="0.3">
      <c r="A6545" t="s">
        <v>6571</v>
      </c>
      <c r="B6545">
        <v>761</v>
      </c>
      <c r="C6545">
        <f t="shared" si="102"/>
        <v>1572</v>
      </c>
    </row>
    <row r="6546" spans="1:3" x14ac:dyDescent="0.3">
      <c r="A6546" t="s">
        <v>6572</v>
      </c>
      <c r="B6546">
        <v>741</v>
      </c>
      <c r="C6546">
        <f t="shared" si="102"/>
        <v>1532</v>
      </c>
    </row>
    <row r="6547" spans="1:3" x14ac:dyDescent="0.3">
      <c r="A6547" t="s">
        <v>6573</v>
      </c>
      <c r="B6547">
        <v>201</v>
      </c>
      <c r="C6547">
        <f t="shared" si="102"/>
        <v>452</v>
      </c>
    </row>
    <row r="6548" spans="1:3" x14ac:dyDescent="0.3">
      <c r="A6548" t="s">
        <v>6574</v>
      </c>
      <c r="B6548">
        <v>700</v>
      </c>
      <c r="C6548">
        <f t="shared" si="102"/>
        <v>1450</v>
      </c>
    </row>
    <row r="6549" spans="1:3" x14ac:dyDescent="0.3">
      <c r="A6549" t="s">
        <v>6575</v>
      </c>
      <c r="B6549">
        <v>94</v>
      </c>
      <c r="C6549">
        <f t="shared" si="102"/>
        <v>238</v>
      </c>
    </row>
    <row r="6550" spans="1:3" x14ac:dyDescent="0.3">
      <c r="A6550" t="s">
        <v>6576</v>
      </c>
      <c r="B6550">
        <v>12</v>
      </c>
      <c r="C6550">
        <f t="shared" si="102"/>
        <v>74</v>
      </c>
    </row>
    <row r="6551" spans="1:3" x14ac:dyDescent="0.3">
      <c r="A6551" t="s">
        <v>6577</v>
      </c>
      <c r="B6551">
        <v>641</v>
      </c>
      <c r="C6551">
        <f t="shared" si="102"/>
        <v>1332</v>
      </c>
    </row>
    <row r="6552" spans="1:3" x14ac:dyDescent="0.3">
      <c r="A6552" t="s">
        <v>6578</v>
      </c>
      <c r="B6552">
        <v>262</v>
      </c>
      <c r="C6552">
        <f t="shared" si="102"/>
        <v>574</v>
      </c>
    </row>
    <row r="6553" spans="1:3" x14ac:dyDescent="0.3">
      <c r="A6553" t="s">
        <v>6579</v>
      </c>
      <c r="B6553">
        <v>45</v>
      </c>
      <c r="C6553">
        <f t="shared" si="102"/>
        <v>140</v>
      </c>
    </row>
    <row r="6554" spans="1:3" x14ac:dyDescent="0.3">
      <c r="A6554" t="s">
        <v>6580</v>
      </c>
      <c r="B6554">
        <v>468</v>
      </c>
      <c r="C6554">
        <f t="shared" si="102"/>
        <v>986</v>
      </c>
    </row>
    <row r="6555" spans="1:3" x14ac:dyDescent="0.3">
      <c r="A6555" t="s">
        <v>6581</v>
      </c>
      <c r="B6555">
        <v>68</v>
      </c>
      <c r="C6555">
        <f t="shared" si="102"/>
        <v>186</v>
      </c>
    </row>
    <row r="6556" spans="1:3" x14ac:dyDescent="0.3">
      <c r="A6556" t="s">
        <v>6582</v>
      </c>
      <c r="B6556">
        <v>198</v>
      </c>
      <c r="C6556">
        <f t="shared" si="102"/>
        <v>446</v>
      </c>
    </row>
    <row r="6557" spans="1:3" x14ac:dyDescent="0.3">
      <c r="A6557" t="s">
        <v>6583</v>
      </c>
      <c r="B6557">
        <v>56</v>
      </c>
      <c r="C6557">
        <f t="shared" si="102"/>
        <v>162</v>
      </c>
    </row>
    <row r="6558" spans="1:3" x14ac:dyDescent="0.3">
      <c r="A6558" t="s">
        <v>6584</v>
      </c>
      <c r="B6558">
        <v>23</v>
      </c>
      <c r="C6558">
        <f t="shared" si="102"/>
        <v>96</v>
      </c>
    </row>
    <row r="6559" spans="1:3" x14ac:dyDescent="0.3">
      <c r="A6559" t="s">
        <v>6585</v>
      </c>
      <c r="B6559">
        <v>1312</v>
      </c>
      <c r="C6559">
        <f t="shared" si="102"/>
        <v>2674</v>
      </c>
    </row>
    <row r="6560" spans="1:3" x14ac:dyDescent="0.3">
      <c r="A6560" t="s">
        <v>6586</v>
      </c>
      <c r="B6560">
        <v>600</v>
      </c>
      <c r="C6560">
        <f t="shared" si="102"/>
        <v>1250</v>
      </c>
    </row>
    <row r="6561" spans="1:3" x14ac:dyDescent="0.3">
      <c r="A6561" t="s">
        <v>6587</v>
      </c>
      <c r="B6561">
        <v>11</v>
      </c>
      <c r="C6561">
        <f t="shared" si="102"/>
        <v>72</v>
      </c>
    </row>
    <row r="6562" spans="1:3" x14ac:dyDescent="0.3">
      <c r="A6562" t="s">
        <v>6588</v>
      </c>
      <c r="B6562">
        <v>103</v>
      </c>
      <c r="C6562">
        <f t="shared" si="102"/>
        <v>256</v>
      </c>
    </row>
    <row r="6563" spans="1:3" x14ac:dyDescent="0.3">
      <c r="A6563" t="s">
        <v>6589</v>
      </c>
      <c r="B6563">
        <v>16</v>
      </c>
      <c r="C6563">
        <f t="shared" si="102"/>
        <v>82</v>
      </c>
    </row>
    <row r="6564" spans="1:3" x14ac:dyDescent="0.3">
      <c r="A6564" t="s">
        <v>6590</v>
      </c>
      <c r="B6564">
        <v>31</v>
      </c>
      <c r="C6564">
        <f t="shared" si="102"/>
        <v>112</v>
      </c>
    </row>
    <row r="6565" spans="1:3" x14ac:dyDescent="0.3">
      <c r="A6565" t="s">
        <v>6591</v>
      </c>
      <c r="B6565">
        <v>4</v>
      </c>
      <c r="C6565">
        <f t="shared" si="102"/>
        <v>58</v>
      </c>
    </row>
    <row r="6566" spans="1:3" x14ac:dyDescent="0.3">
      <c r="A6566" t="s">
        <v>6592</v>
      </c>
      <c r="B6566">
        <v>24</v>
      </c>
      <c r="C6566">
        <f t="shared" si="102"/>
        <v>98</v>
      </c>
    </row>
    <row r="6567" spans="1:3" x14ac:dyDescent="0.3">
      <c r="A6567" t="s">
        <v>6593</v>
      </c>
      <c r="B6567">
        <v>12</v>
      </c>
      <c r="C6567">
        <f t="shared" si="102"/>
        <v>74</v>
      </c>
    </row>
    <row r="6568" spans="1:3" x14ac:dyDescent="0.3">
      <c r="A6568" t="s">
        <v>6594</v>
      </c>
      <c r="B6568">
        <v>46</v>
      </c>
      <c r="C6568">
        <f t="shared" si="102"/>
        <v>142</v>
      </c>
    </row>
    <row r="6569" spans="1:3" x14ac:dyDescent="0.3">
      <c r="A6569" t="s">
        <v>6595</v>
      </c>
      <c r="B6569">
        <v>58</v>
      </c>
      <c r="C6569">
        <f t="shared" si="102"/>
        <v>166</v>
      </c>
    </row>
    <row r="6570" spans="1:3" x14ac:dyDescent="0.3">
      <c r="A6570" t="s">
        <v>6596</v>
      </c>
      <c r="B6570">
        <v>69</v>
      </c>
      <c r="C6570">
        <f t="shared" si="102"/>
        <v>188</v>
      </c>
    </row>
    <row r="6571" spans="1:3" x14ac:dyDescent="0.3">
      <c r="A6571" t="s">
        <v>6597</v>
      </c>
      <c r="B6571">
        <v>34</v>
      </c>
      <c r="C6571">
        <f t="shared" si="102"/>
        <v>118</v>
      </c>
    </row>
    <row r="6572" spans="1:3" x14ac:dyDescent="0.3">
      <c r="A6572" t="s">
        <v>6598</v>
      </c>
      <c r="B6572">
        <v>3927</v>
      </c>
      <c r="C6572">
        <f t="shared" si="102"/>
        <v>7904</v>
      </c>
    </row>
    <row r="6573" spans="1:3" x14ac:dyDescent="0.3">
      <c r="A6573" t="s">
        <v>6599</v>
      </c>
      <c r="B6573">
        <v>13</v>
      </c>
      <c r="C6573">
        <f t="shared" si="102"/>
        <v>76</v>
      </c>
    </row>
    <row r="6574" spans="1:3" x14ac:dyDescent="0.3">
      <c r="A6574" t="s">
        <v>6600</v>
      </c>
      <c r="B6574">
        <v>77</v>
      </c>
      <c r="C6574">
        <f t="shared" si="102"/>
        <v>204</v>
      </c>
    </row>
    <row r="6575" spans="1:3" x14ac:dyDescent="0.3">
      <c r="A6575" t="s">
        <v>6601</v>
      </c>
      <c r="B6575">
        <v>55</v>
      </c>
      <c r="C6575">
        <f t="shared" si="102"/>
        <v>160</v>
      </c>
    </row>
    <row r="6576" spans="1:3" x14ac:dyDescent="0.3">
      <c r="A6576" t="s">
        <v>6602</v>
      </c>
      <c r="B6576">
        <v>180</v>
      </c>
      <c r="C6576">
        <f t="shared" si="102"/>
        <v>410</v>
      </c>
    </row>
    <row r="6577" spans="1:3" x14ac:dyDescent="0.3">
      <c r="A6577" t="s">
        <v>6603</v>
      </c>
      <c r="B6577">
        <v>99</v>
      </c>
      <c r="C6577">
        <f t="shared" si="102"/>
        <v>248</v>
      </c>
    </row>
    <row r="6578" spans="1:3" x14ac:dyDescent="0.3">
      <c r="A6578" t="s">
        <v>6604</v>
      </c>
      <c r="B6578">
        <v>9406</v>
      </c>
      <c r="C6578">
        <f t="shared" si="102"/>
        <v>18862</v>
      </c>
    </row>
    <row r="6579" spans="1:3" x14ac:dyDescent="0.3">
      <c r="A6579" t="s">
        <v>6605</v>
      </c>
      <c r="B6579">
        <v>255</v>
      </c>
      <c r="C6579">
        <f t="shared" si="102"/>
        <v>560</v>
      </c>
    </row>
    <row r="6580" spans="1:3" x14ac:dyDescent="0.3">
      <c r="A6580" t="s">
        <v>6606</v>
      </c>
      <c r="B6580">
        <v>1412</v>
      </c>
      <c r="C6580">
        <f t="shared" si="102"/>
        <v>2874</v>
      </c>
    </row>
    <row r="6581" spans="1:3" x14ac:dyDescent="0.3">
      <c r="A6581" t="s">
        <v>6607</v>
      </c>
      <c r="B6581">
        <v>44</v>
      </c>
      <c r="C6581">
        <f t="shared" si="102"/>
        <v>138</v>
      </c>
    </row>
    <row r="6582" spans="1:3" x14ac:dyDescent="0.3">
      <c r="A6582" t="s">
        <v>6608</v>
      </c>
      <c r="B6582">
        <v>9</v>
      </c>
      <c r="C6582">
        <f t="shared" si="102"/>
        <v>68</v>
      </c>
    </row>
    <row r="6583" spans="1:3" x14ac:dyDescent="0.3">
      <c r="A6583" t="s">
        <v>6609</v>
      </c>
      <c r="B6583">
        <v>76</v>
      </c>
      <c r="C6583">
        <f t="shared" si="102"/>
        <v>202</v>
      </c>
    </row>
    <row r="6584" spans="1:3" x14ac:dyDescent="0.3">
      <c r="A6584" t="s">
        <v>6610</v>
      </c>
      <c r="B6584">
        <v>800</v>
      </c>
      <c r="C6584">
        <f t="shared" si="102"/>
        <v>1650</v>
      </c>
    </row>
    <row r="6585" spans="1:3" x14ac:dyDescent="0.3">
      <c r="A6585" t="s">
        <v>6611</v>
      </c>
      <c r="B6585">
        <v>31</v>
      </c>
      <c r="C6585">
        <f t="shared" si="102"/>
        <v>112</v>
      </c>
    </row>
    <row r="6586" spans="1:3" x14ac:dyDescent="0.3">
      <c r="A6586" t="s">
        <v>6612</v>
      </c>
      <c r="B6586">
        <v>637</v>
      </c>
      <c r="C6586">
        <f t="shared" si="102"/>
        <v>1324</v>
      </c>
    </row>
    <row r="6587" spans="1:3" x14ac:dyDescent="0.3">
      <c r="A6587" t="s">
        <v>6613</v>
      </c>
      <c r="B6587">
        <v>120</v>
      </c>
      <c r="C6587">
        <f t="shared" si="102"/>
        <v>290</v>
      </c>
    </row>
    <row r="6588" spans="1:3" x14ac:dyDescent="0.3">
      <c r="A6588" t="s">
        <v>6614</v>
      </c>
      <c r="B6588">
        <v>498</v>
      </c>
      <c r="C6588">
        <f t="shared" si="102"/>
        <v>1046</v>
      </c>
    </row>
    <row r="6589" spans="1:3" x14ac:dyDescent="0.3">
      <c r="A6589" t="s">
        <v>6615</v>
      </c>
      <c r="B6589">
        <v>512</v>
      </c>
      <c r="C6589">
        <f t="shared" si="102"/>
        <v>1074</v>
      </c>
    </row>
    <row r="6590" spans="1:3" x14ac:dyDescent="0.3">
      <c r="A6590" t="s">
        <v>6616</v>
      </c>
      <c r="B6590">
        <v>203</v>
      </c>
      <c r="C6590">
        <f t="shared" si="102"/>
        <v>456</v>
      </c>
    </row>
    <row r="6591" spans="1:3" x14ac:dyDescent="0.3">
      <c r="A6591" t="s">
        <v>6617</v>
      </c>
      <c r="B6591">
        <v>63</v>
      </c>
      <c r="C6591">
        <f t="shared" si="102"/>
        <v>176</v>
      </c>
    </row>
    <row r="6592" spans="1:3" x14ac:dyDescent="0.3">
      <c r="A6592" t="s">
        <v>6618</v>
      </c>
      <c r="B6592">
        <v>12</v>
      </c>
      <c r="C6592">
        <f t="shared" si="102"/>
        <v>74</v>
      </c>
    </row>
    <row r="6593" spans="1:3" x14ac:dyDescent="0.3">
      <c r="A6593" t="s">
        <v>6619</v>
      </c>
      <c r="B6593">
        <v>200</v>
      </c>
      <c r="C6593">
        <f t="shared" si="102"/>
        <v>450</v>
      </c>
    </row>
    <row r="6594" spans="1:3" x14ac:dyDescent="0.3">
      <c r="A6594" t="s">
        <v>6620</v>
      </c>
      <c r="B6594">
        <v>316</v>
      </c>
      <c r="C6594">
        <f t="shared" si="102"/>
        <v>682</v>
      </c>
    </row>
    <row r="6595" spans="1:3" x14ac:dyDescent="0.3">
      <c r="A6595" t="s">
        <v>6621</v>
      </c>
      <c r="B6595">
        <v>859</v>
      </c>
      <c r="C6595">
        <f t="shared" ref="C6595:C6658" si="103">$F$3+$F$4*B6595</f>
        <v>1768</v>
      </c>
    </row>
    <row r="6596" spans="1:3" x14ac:dyDescent="0.3">
      <c r="A6596" t="s">
        <v>6622</v>
      </c>
      <c r="B6596">
        <v>1212</v>
      </c>
      <c r="C6596">
        <f t="shared" si="103"/>
        <v>2474</v>
      </c>
    </row>
    <row r="6597" spans="1:3" x14ac:dyDescent="0.3">
      <c r="A6597" t="s">
        <v>6623</v>
      </c>
      <c r="B6597">
        <v>220</v>
      </c>
      <c r="C6597">
        <f t="shared" si="103"/>
        <v>490</v>
      </c>
    </row>
    <row r="6598" spans="1:3" x14ac:dyDescent="0.3">
      <c r="A6598" t="s">
        <v>6624</v>
      </c>
      <c r="B6598">
        <v>81</v>
      </c>
      <c r="C6598">
        <f t="shared" si="103"/>
        <v>212</v>
      </c>
    </row>
    <row r="6599" spans="1:3" x14ac:dyDescent="0.3">
      <c r="A6599" t="s">
        <v>6625</v>
      </c>
      <c r="B6599">
        <v>652</v>
      </c>
      <c r="C6599">
        <f t="shared" si="103"/>
        <v>1354</v>
      </c>
    </row>
    <row r="6600" spans="1:3" x14ac:dyDescent="0.3">
      <c r="A6600" t="s">
        <v>6626</v>
      </c>
      <c r="B6600">
        <v>37</v>
      </c>
      <c r="C6600">
        <f t="shared" si="103"/>
        <v>124</v>
      </c>
    </row>
    <row r="6601" spans="1:3" x14ac:dyDescent="0.3">
      <c r="A6601" t="s">
        <v>6627</v>
      </c>
      <c r="B6601">
        <v>13</v>
      </c>
      <c r="C6601">
        <f t="shared" si="103"/>
        <v>76</v>
      </c>
    </row>
    <row r="6602" spans="1:3" x14ac:dyDescent="0.3">
      <c r="A6602" t="s">
        <v>6628</v>
      </c>
      <c r="B6602">
        <v>419</v>
      </c>
      <c r="C6602">
        <f t="shared" si="103"/>
        <v>888</v>
      </c>
    </row>
    <row r="6603" spans="1:3" x14ac:dyDescent="0.3">
      <c r="A6603" t="s">
        <v>6629</v>
      </c>
      <c r="B6603">
        <v>50</v>
      </c>
      <c r="C6603">
        <f t="shared" si="103"/>
        <v>150</v>
      </c>
    </row>
    <row r="6604" spans="1:3" x14ac:dyDescent="0.3">
      <c r="A6604" t="s">
        <v>6630</v>
      </c>
      <c r="B6604">
        <v>31</v>
      </c>
      <c r="C6604">
        <f t="shared" si="103"/>
        <v>112</v>
      </c>
    </row>
    <row r="6605" spans="1:3" x14ac:dyDescent="0.3">
      <c r="A6605" t="s">
        <v>6631</v>
      </c>
      <c r="B6605">
        <v>43</v>
      </c>
      <c r="C6605">
        <f t="shared" si="103"/>
        <v>136</v>
      </c>
    </row>
    <row r="6606" spans="1:3" x14ac:dyDescent="0.3">
      <c r="A6606" t="s">
        <v>6632</v>
      </c>
      <c r="B6606">
        <v>1623</v>
      </c>
      <c r="C6606">
        <f t="shared" si="103"/>
        <v>3296</v>
      </c>
    </row>
    <row r="6607" spans="1:3" x14ac:dyDescent="0.3">
      <c r="A6607" t="s">
        <v>6633</v>
      </c>
      <c r="B6607">
        <v>646</v>
      </c>
      <c r="C6607">
        <f t="shared" si="103"/>
        <v>1342</v>
      </c>
    </row>
    <row r="6608" spans="1:3" x14ac:dyDescent="0.3">
      <c r="A6608" t="s">
        <v>6634</v>
      </c>
      <c r="B6608">
        <v>74</v>
      </c>
      <c r="C6608">
        <f t="shared" si="103"/>
        <v>198</v>
      </c>
    </row>
    <row r="6609" spans="1:3" x14ac:dyDescent="0.3">
      <c r="A6609" t="s">
        <v>6635</v>
      </c>
      <c r="B6609">
        <v>83</v>
      </c>
      <c r="C6609">
        <f t="shared" si="103"/>
        <v>216</v>
      </c>
    </row>
    <row r="6610" spans="1:3" x14ac:dyDescent="0.3">
      <c r="A6610" t="s">
        <v>6636</v>
      </c>
      <c r="B6610">
        <v>630</v>
      </c>
      <c r="C6610">
        <f t="shared" si="103"/>
        <v>1310</v>
      </c>
    </row>
    <row r="6611" spans="1:3" x14ac:dyDescent="0.3">
      <c r="A6611" t="s">
        <v>6637</v>
      </c>
      <c r="B6611">
        <v>173</v>
      </c>
      <c r="C6611">
        <f t="shared" si="103"/>
        <v>396</v>
      </c>
    </row>
    <row r="6612" spans="1:3" x14ac:dyDescent="0.3">
      <c r="A6612" t="s">
        <v>6638</v>
      </c>
      <c r="B6612">
        <v>124</v>
      </c>
      <c r="C6612">
        <f t="shared" si="103"/>
        <v>298</v>
      </c>
    </row>
    <row r="6613" spans="1:3" x14ac:dyDescent="0.3">
      <c r="A6613" t="s">
        <v>6639</v>
      </c>
      <c r="B6613">
        <v>808</v>
      </c>
      <c r="C6613">
        <f t="shared" si="103"/>
        <v>1666</v>
      </c>
    </row>
    <row r="6614" spans="1:3" x14ac:dyDescent="0.3">
      <c r="A6614" t="s">
        <v>6640</v>
      </c>
      <c r="B6614">
        <v>196</v>
      </c>
      <c r="C6614">
        <f t="shared" si="103"/>
        <v>442</v>
      </c>
    </row>
    <row r="6615" spans="1:3" x14ac:dyDescent="0.3">
      <c r="A6615" t="s">
        <v>6641</v>
      </c>
      <c r="B6615">
        <v>311</v>
      </c>
      <c r="C6615">
        <f t="shared" si="103"/>
        <v>672</v>
      </c>
    </row>
    <row r="6616" spans="1:3" x14ac:dyDescent="0.3">
      <c r="A6616" t="s">
        <v>6642</v>
      </c>
      <c r="B6616">
        <v>54</v>
      </c>
      <c r="C6616">
        <f t="shared" si="103"/>
        <v>158</v>
      </c>
    </row>
    <row r="6617" spans="1:3" x14ac:dyDescent="0.3">
      <c r="A6617" t="s">
        <v>6643</v>
      </c>
      <c r="B6617">
        <v>71</v>
      </c>
      <c r="C6617">
        <f t="shared" si="103"/>
        <v>192</v>
      </c>
    </row>
    <row r="6618" spans="1:3" x14ac:dyDescent="0.3">
      <c r="A6618" t="s">
        <v>6644</v>
      </c>
      <c r="B6618">
        <v>6</v>
      </c>
      <c r="C6618">
        <f t="shared" si="103"/>
        <v>62</v>
      </c>
    </row>
    <row r="6619" spans="1:3" x14ac:dyDescent="0.3">
      <c r="A6619" t="s">
        <v>6645</v>
      </c>
      <c r="B6619">
        <v>516</v>
      </c>
      <c r="C6619">
        <f t="shared" si="103"/>
        <v>1082</v>
      </c>
    </row>
    <row r="6620" spans="1:3" x14ac:dyDescent="0.3">
      <c r="A6620" t="s">
        <v>6646</v>
      </c>
      <c r="B6620">
        <v>5759</v>
      </c>
      <c r="C6620">
        <f t="shared" si="103"/>
        <v>11568</v>
      </c>
    </row>
    <row r="6621" spans="1:3" x14ac:dyDescent="0.3">
      <c r="A6621" t="s">
        <v>6647</v>
      </c>
      <c r="B6621">
        <v>209</v>
      </c>
      <c r="C6621">
        <f t="shared" si="103"/>
        <v>468</v>
      </c>
    </row>
    <row r="6622" spans="1:3" x14ac:dyDescent="0.3">
      <c r="A6622" t="s">
        <v>6648</v>
      </c>
      <c r="B6622">
        <v>200</v>
      </c>
      <c r="C6622">
        <f t="shared" si="103"/>
        <v>450</v>
      </c>
    </row>
    <row r="6623" spans="1:3" x14ac:dyDescent="0.3">
      <c r="A6623" t="s">
        <v>6649</v>
      </c>
      <c r="B6623">
        <v>11</v>
      </c>
      <c r="C6623">
        <f t="shared" si="103"/>
        <v>72</v>
      </c>
    </row>
    <row r="6624" spans="1:3" x14ac:dyDescent="0.3">
      <c r="A6624" t="s">
        <v>6650</v>
      </c>
      <c r="B6624">
        <v>150</v>
      </c>
      <c r="C6624">
        <f t="shared" si="103"/>
        <v>350</v>
      </c>
    </row>
    <row r="6625" spans="1:3" x14ac:dyDescent="0.3">
      <c r="A6625" t="s">
        <v>6651</v>
      </c>
      <c r="B6625">
        <v>47</v>
      </c>
      <c r="C6625">
        <f t="shared" si="103"/>
        <v>144</v>
      </c>
    </row>
    <row r="6626" spans="1:3" x14ac:dyDescent="0.3">
      <c r="A6626" t="s">
        <v>6652</v>
      </c>
      <c r="B6626">
        <v>150</v>
      </c>
      <c r="C6626">
        <f t="shared" si="103"/>
        <v>350</v>
      </c>
    </row>
    <row r="6627" spans="1:3" x14ac:dyDescent="0.3">
      <c r="A6627" t="s">
        <v>6653</v>
      </c>
      <c r="B6627">
        <v>480</v>
      </c>
      <c r="C6627">
        <f t="shared" si="103"/>
        <v>1010</v>
      </c>
    </row>
    <row r="6628" spans="1:3" x14ac:dyDescent="0.3">
      <c r="A6628" t="s">
        <v>6654</v>
      </c>
      <c r="B6628">
        <v>188</v>
      </c>
      <c r="C6628">
        <f t="shared" si="103"/>
        <v>426</v>
      </c>
    </row>
    <row r="6629" spans="1:3" x14ac:dyDescent="0.3">
      <c r="A6629" t="s">
        <v>6655</v>
      </c>
      <c r="B6629">
        <v>1050</v>
      </c>
      <c r="C6629">
        <f t="shared" si="103"/>
        <v>2150</v>
      </c>
    </row>
    <row r="6630" spans="1:3" x14ac:dyDescent="0.3">
      <c r="A6630" t="s">
        <v>6656</v>
      </c>
      <c r="B6630">
        <v>402</v>
      </c>
      <c r="C6630">
        <f t="shared" si="103"/>
        <v>854</v>
      </c>
    </row>
    <row r="6631" spans="1:3" x14ac:dyDescent="0.3">
      <c r="A6631" t="s">
        <v>6657</v>
      </c>
      <c r="B6631">
        <v>151</v>
      </c>
      <c r="C6631">
        <f t="shared" si="103"/>
        <v>352</v>
      </c>
    </row>
    <row r="6632" spans="1:3" x14ac:dyDescent="0.3">
      <c r="A6632" t="s">
        <v>6658</v>
      </c>
      <c r="B6632">
        <v>508</v>
      </c>
      <c r="C6632">
        <f t="shared" si="103"/>
        <v>1066</v>
      </c>
    </row>
    <row r="6633" spans="1:3" x14ac:dyDescent="0.3">
      <c r="A6633" t="s">
        <v>6659</v>
      </c>
      <c r="B6633">
        <v>313</v>
      </c>
      <c r="C6633">
        <f t="shared" si="103"/>
        <v>676</v>
      </c>
    </row>
    <row r="6634" spans="1:3" x14ac:dyDescent="0.3">
      <c r="A6634" t="s">
        <v>6660</v>
      </c>
      <c r="B6634">
        <v>500</v>
      </c>
      <c r="C6634">
        <f t="shared" si="103"/>
        <v>1050</v>
      </c>
    </row>
    <row r="6635" spans="1:3" x14ac:dyDescent="0.3">
      <c r="A6635" t="s">
        <v>6661</v>
      </c>
      <c r="B6635">
        <v>216</v>
      </c>
      <c r="C6635">
        <f t="shared" si="103"/>
        <v>482</v>
      </c>
    </row>
    <row r="6636" spans="1:3" x14ac:dyDescent="0.3">
      <c r="A6636" t="s">
        <v>6662</v>
      </c>
      <c r="B6636">
        <v>36</v>
      </c>
      <c r="C6636">
        <f t="shared" si="103"/>
        <v>122</v>
      </c>
    </row>
    <row r="6637" spans="1:3" x14ac:dyDescent="0.3">
      <c r="A6637" t="s">
        <v>6663</v>
      </c>
      <c r="B6637">
        <v>557</v>
      </c>
      <c r="C6637">
        <f t="shared" si="103"/>
        <v>1164</v>
      </c>
    </row>
    <row r="6638" spans="1:3" x14ac:dyDescent="0.3">
      <c r="A6638" t="s">
        <v>6664</v>
      </c>
      <c r="B6638">
        <v>400</v>
      </c>
      <c r="C6638">
        <f t="shared" si="103"/>
        <v>850</v>
      </c>
    </row>
    <row r="6639" spans="1:3" x14ac:dyDescent="0.3">
      <c r="A6639" t="s">
        <v>6665</v>
      </c>
      <c r="B6639">
        <v>18</v>
      </c>
      <c r="C6639">
        <f t="shared" si="103"/>
        <v>86</v>
      </c>
    </row>
    <row r="6640" spans="1:3" x14ac:dyDescent="0.3">
      <c r="A6640" t="s">
        <v>6666</v>
      </c>
      <c r="B6640">
        <v>22</v>
      </c>
      <c r="C6640">
        <f t="shared" si="103"/>
        <v>94</v>
      </c>
    </row>
    <row r="6641" spans="1:3" x14ac:dyDescent="0.3">
      <c r="A6641" t="s">
        <v>6667</v>
      </c>
      <c r="B6641">
        <v>319</v>
      </c>
      <c r="C6641">
        <f t="shared" si="103"/>
        <v>688</v>
      </c>
    </row>
    <row r="6642" spans="1:3" x14ac:dyDescent="0.3">
      <c r="A6642" t="s">
        <v>6668</v>
      </c>
      <c r="B6642">
        <v>302</v>
      </c>
      <c r="C6642">
        <f t="shared" si="103"/>
        <v>654</v>
      </c>
    </row>
    <row r="6643" spans="1:3" x14ac:dyDescent="0.3">
      <c r="A6643" t="s">
        <v>6669</v>
      </c>
      <c r="B6643">
        <v>1020</v>
      </c>
      <c r="C6643">
        <f t="shared" si="103"/>
        <v>2090</v>
      </c>
    </row>
    <row r="6644" spans="1:3" x14ac:dyDescent="0.3">
      <c r="A6644" t="s">
        <v>6670</v>
      </c>
      <c r="B6644">
        <v>3882</v>
      </c>
      <c r="C6644">
        <f t="shared" si="103"/>
        <v>7814</v>
      </c>
    </row>
    <row r="6645" spans="1:3" x14ac:dyDescent="0.3">
      <c r="A6645" t="s">
        <v>6671</v>
      </c>
      <c r="B6645">
        <v>122</v>
      </c>
      <c r="C6645">
        <f t="shared" si="103"/>
        <v>294</v>
      </c>
    </row>
    <row r="6646" spans="1:3" x14ac:dyDescent="0.3">
      <c r="A6646" t="s">
        <v>6672</v>
      </c>
      <c r="B6646">
        <v>134</v>
      </c>
      <c r="C6646">
        <f t="shared" si="103"/>
        <v>318</v>
      </c>
    </row>
    <row r="6647" spans="1:3" x14ac:dyDescent="0.3">
      <c r="A6647" t="s">
        <v>6673</v>
      </c>
      <c r="B6647">
        <v>8</v>
      </c>
      <c r="C6647">
        <f t="shared" si="103"/>
        <v>66</v>
      </c>
    </row>
    <row r="6648" spans="1:3" x14ac:dyDescent="0.3">
      <c r="A6648" t="s">
        <v>6674</v>
      </c>
      <c r="B6648">
        <v>448</v>
      </c>
      <c r="C6648">
        <f t="shared" si="103"/>
        <v>946</v>
      </c>
    </row>
    <row r="6649" spans="1:3" x14ac:dyDescent="0.3">
      <c r="A6649" t="s">
        <v>6675</v>
      </c>
      <c r="B6649">
        <v>184</v>
      </c>
      <c r="C6649">
        <f t="shared" si="103"/>
        <v>418</v>
      </c>
    </row>
    <row r="6650" spans="1:3" x14ac:dyDescent="0.3">
      <c r="A6650" t="s">
        <v>6676</v>
      </c>
      <c r="B6650">
        <v>2322</v>
      </c>
      <c r="C6650">
        <f t="shared" si="103"/>
        <v>4694</v>
      </c>
    </row>
    <row r="6651" spans="1:3" x14ac:dyDescent="0.3">
      <c r="A6651" t="s">
        <v>6677</v>
      </c>
      <c r="B6651">
        <v>174</v>
      </c>
      <c r="C6651">
        <f t="shared" si="103"/>
        <v>398</v>
      </c>
    </row>
    <row r="6652" spans="1:3" x14ac:dyDescent="0.3">
      <c r="A6652" t="s">
        <v>6678</v>
      </c>
      <c r="B6652">
        <v>51</v>
      </c>
      <c r="C6652">
        <f t="shared" si="103"/>
        <v>152</v>
      </c>
    </row>
    <row r="6653" spans="1:3" x14ac:dyDescent="0.3">
      <c r="A6653" t="s">
        <v>6679</v>
      </c>
      <c r="B6653">
        <v>336</v>
      </c>
      <c r="C6653">
        <f t="shared" si="103"/>
        <v>722</v>
      </c>
    </row>
    <row r="6654" spans="1:3" x14ac:dyDescent="0.3">
      <c r="A6654" t="s">
        <v>6680</v>
      </c>
      <c r="B6654">
        <v>247</v>
      </c>
      <c r="C6654">
        <f t="shared" si="103"/>
        <v>544</v>
      </c>
    </row>
    <row r="6655" spans="1:3" x14ac:dyDescent="0.3">
      <c r="A6655" t="s">
        <v>6681</v>
      </c>
      <c r="B6655">
        <v>2520</v>
      </c>
      <c r="C6655">
        <f t="shared" si="103"/>
        <v>5090</v>
      </c>
    </row>
    <row r="6656" spans="1:3" x14ac:dyDescent="0.3">
      <c r="A6656" t="s">
        <v>6682</v>
      </c>
      <c r="B6656">
        <v>583</v>
      </c>
      <c r="C6656">
        <f t="shared" si="103"/>
        <v>1216</v>
      </c>
    </row>
    <row r="6657" spans="1:3" x14ac:dyDescent="0.3">
      <c r="A6657" t="s">
        <v>6683</v>
      </c>
      <c r="B6657">
        <v>540</v>
      </c>
      <c r="C6657">
        <f t="shared" si="103"/>
        <v>1130</v>
      </c>
    </row>
    <row r="6658" spans="1:3" x14ac:dyDescent="0.3">
      <c r="A6658" t="s">
        <v>6684</v>
      </c>
      <c r="B6658">
        <v>351</v>
      </c>
      <c r="C6658">
        <f t="shared" si="103"/>
        <v>752</v>
      </c>
    </row>
    <row r="6659" spans="1:3" x14ac:dyDescent="0.3">
      <c r="A6659" t="s">
        <v>6685</v>
      </c>
      <c r="B6659">
        <v>10</v>
      </c>
      <c r="C6659">
        <f t="shared" ref="C6659:C6722" si="104">$F$3+$F$4*B6659</f>
        <v>70</v>
      </c>
    </row>
    <row r="6660" spans="1:3" x14ac:dyDescent="0.3">
      <c r="A6660" t="s">
        <v>6686</v>
      </c>
      <c r="B6660">
        <v>1196</v>
      </c>
      <c r="C6660">
        <f t="shared" si="104"/>
        <v>2442</v>
      </c>
    </row>
    <row r="6661" spans="1:3" x14ac:dyDescent="0.3">
      <c r="A6661" t="s">
        <v>6687</v>
      </c>
      <c r="B6661">
        <v>599</v>
      </c>
      <c r="C6661">
        <f t="shared" si="104"/>
        <v>1248</v>
      </c>
    </row>
    <row r="6662" spans="1:3" x14ac:dyDescent="0.3">
      <c r="A6662" t="s">
        <v>6688</v>
      </c>
      <c r="B6662">
        <v>21</v>
      </c>
      <c r="C6662">
        <f t="shared" si="104"/>
        <v>92</v>
      </c>
    </row>
    <row r="6663" spans="1:3" x14ac:dyDescent="0.3">
      <c r="A6663" t="s">
        <v>6689</v>
      </c>
      <c r="B6663">
        <v>26</v>
      </c>
      <c r="C6663">
        <f t="shared" si="104"/>
        <v>102</v>
      </c>
    </row>
    <row r="6664" spans="1:3" x14ac:dyDescent="0.3">
      <c r="A6664" t="s">
        <v>6690</v>
      </c>
      <c r="B6664">
        <v>16</v>
      </c>
      <c r="C6664">
        <f t="shared" si="104"/>
        <v>82</v>
      </c>
    </row>
    <row r="6665" spans="1:3" x14ac:dyDescent="0.3">
      <c r="A6665" t="s">
        <v>6691</v>
      </c>
      <c r="B6665">
        <v>104</v>
      </c>
      <c r="C6665">
        <f t="shared" si="104"/>
        <v>258</v>
      </c>
    </row>
    <row r="6666" spans="1:3" x14ac:dyDescent="0.3">
      <c r="A6666" t="s">
        <v>6692</v>
      </c>
      <c r="B6666">
        <v>261</v>
      </c>
      <c r="C6666">
        <f t="shared" si="104"/>
        <v>572</v>
      </c>
    </row>
    <row r="6667" spans="1:3" x14ac:dyDescent="0.3">
      <c r="A6667" t="s">
        <v>6693</v>
      </c>
      <c r="B6667">
        <v>1042</v>
      </c>
      <c r="C6667">
        <f t="shared" si="104"/>
        <v>2134</v>
      </c>
    </row>
    <row r="6668" spans="1:3" x14ac:dyDescent="0.3">
      <c r="A6668" t="s">
        <v>6694</v>
      </c>
      <c r="B6668">
        <v>151</v>
      </c>
      <c r="C6668">
        <f t="shared" si="104"/>
        <v>352</v>
      </c>
    </row>
    <row r="6669" spans="1:3" x14ac:dyDescent="0.3">
      <c r="A6669" t="s">
        <v>6695</v>
      </c>
      <c r="B6669">
        <v>50</v>
      </c>
      <c r="C6669">
        <f t="shared" si="104"/>
        <v>150</v>
      </c>
    </row>
    <row r="6670" spans="1:3" x14ac:dyDescent="0.3">
      <c r="A6670" t="s">
        <v>6696</v>
      </c>
      <c r="B6670">
        <v>1992</v>
      </c>
      <c r="C6670">
        <f t="shared" si="104"/>
        <v>4034</v>
      </c>
    </row>
    <row r="6671" spans="1:3" x14ac:dyDescent="0.3">
      <c r="A6671" t="s">
        <v>6697</v>
      </c>
      <c r="B6671">
        <v>12</v>
      </c>
      <c r="C6671">
        <f t="shared" si="104"/>
        <v>74</v>
      </c>
    </row>
    <row r="6672" spans="1:3" x14ac:dyDescent="0.3">
      <c r="A6672" t="s">
        <v>6698</v>
      </c>
      <c r="B6672">
        <v>449</v>
      </c>
      <c r="C6672">
        <f t="shared" si="104"/>
        <v>948</v>
      </c>
    </row>
    <row r="6673" spans="1:3" x14ac:dyDescent="0.3">
      <c r="A6673" t="s">
        <v>6699</v>
      </c>
      <c r="B6673">
        <v>162</v>
      </c>
      <c r="C6673">
        <f t="shared" si="104"/>
        <v>374</v>
      </c>
    </row>
    <row r="6674" spans="1:3" x14ac:dyDescent="0.3">
      <c r="A6674" t="s">
        <v>6700</v>
      </c>
      <c r="B6674">
        <v>253</v>
      </c>
      <c r="C6674">
        <f t="shared" si="104"/>
        <v>556</v>
      </c>
    </row>
    <row r="6675" spans="1:3" x14ac:dyDescent="0.3">
      <c r="A6675" t="s">
        <v>6701</v>
      </c>
      <c r="B6675">
        <v>115</v>
      </c>
      <c r="C6675">
        <f t="shared" si="104"/>
        <v>280</v>
      </c>
    </row>
    <row r="6676" spans="1:3" x14ac:dyDescent="0.3">
      <c r="A6676" t="s">
        <v>6702</v>
      </c>
      <c r="B6676">
        <v>55</v>
      </c>
      <c r="C6676">
        <f t="shared" si="104"/>
        <v>160</v>
      </c>
    </row>
    <row r="6677" spans="1:3" x14ac:dyDescent="0.3">
      <c r="A6677" t="s">
        <v>6703</v>
      </c>
      <c r="B6677">
        <v>460</v>
      </c>
      <c r="C6677">
        <f t="shared" si="104"/>
        <v>970</v>
      </c>
    </row>
    <row r="6678" spans="1:3" x14ac:dyDescent="0.3">
      <c r="A6678" t="s">
        <v>6704</v>
      </c>
      <c r="B6678">
        <v>80</v>
      </c>
      <c r="C6678">
        <f t="shared" si="104"/>
        <v>210</v>
      </c>
    </row>
    <row r="6679" spans="1:3" x14ac:dyDescent="0.3">
      <c r="A6679" t="s">
        <v>6705</v>
      </c>
      <c r="B6679">
        <v>276</v>
      </c>
      <c r="C6679">
        <f t="shared" si="104"/>
        <v>602</v>
      </c>
    </row>
    <row r="6680" spans="1:3" x14ac:dyDescent="0.3">
      <c r="A6680" t="s">
        <v>6706</v>
      </c>
      <c r="B6680">
        <v>26449</v>
      </c>
      <c r="C6680">
        <f t="shared" si="104"/>
        <v>52948</v>
      </c>
    </row>
    <row r="6681" spans="1:3" x14ac:dyDescent="0.3">
      <c r="A6681" t="s">
        <v>6707</v>
      </c>
      <c r="B6681">
        <v>521</v>
      </c>
      <c r="C6681">
        <f t="shared" si="104"/>
        <v>1092</v>
      </c>
    </row>
    <row r="6682" spans="1:3" x14ac:dyDescent="0.3">
      <c r="A6682" t="s">
        <v>6708</v>
      </c>
      <c r="B6682">
        <v>1158</v>
      </c>
      <c r="C6682">
        <f t="shared" si="104"/>
        <v>2366</v>
      </c>
    </row>
    <row r="6683" spans="1:3" x14ac:dyDescent="0.3">
      <c r="A6683" t="s">
        <v>6709</v>
      </c>
      <c r="B6683">
        <v>269</v>
      </c>
      <c r="C6683">
        <f t="shared" si="104"/>
        <v>588</v>
      </c>
    </row>
    <row r="6684" spans="1:3" x14ac:dyDescent="0.3">
      <c r="A6684" t="s">
        <v>6710</v>
      </c>
      <c r="B6684">
        <v>368</v>
      </c>
      <c r="C6684">
        <f t="shared" si="104"/>
        <v>786</v>
      </c>
    </row>
    <row r="6685" spans="1:3" x14ac:dyDescent="0.3">
      <c r="A6685" t="s">
        <v>6711</v>
      </c>
      <c r="B6685">
        <v>76</v>
      </c>
      <c r="C6685">
        <f t="shared" si="104"/>
        <v>202</v>
      </c>
    </row>
    <row r="6686" spans="1:3" x14ac:dyDescent="0.3">
      <c r="A6686" t="s">
        <v>6712</v>
      </c>
      <c r="B6686">
        <v>282</v>
      </c>
      <c r="C6686">
        <f t="shared" si="104"/>
        <v>614</v>
      </c>
    </row>
    <row r="6687" spans="1:3" x14ac:dyDescent="0.3">
      <c r="A6687" t="s">
        <v>6713</v>
      </c>
      <c r="B6687">
        <v>734</v>
      </c>
      <c r="C6687">
        <f t="shared" si="104"/>
        <v>1518</v>
      </c>
    </row>
    <row r="6688" spans="1:3" x14ac:dyDescent="0.3">
      <c r="A6688" t="s">
        <v>6714</v>
      </c>
      <c r="B6688">
        <v>202</v>
      </c>
      <c r="C6688">
        <f t="shared" si="104"/>
        <v>454</v>
      </c>
    </row>
    <row r="6689" spans="1:3" x14ac:dyDescent="0.3">
      <c r="A6689" t="s">
        <v>6715</v>
      </c>
      <c r="B6689">
        <v>176</v>
      </c>
      <c r="C6689">
        <f t="shared" si="104"/>
        <v>402</v>
      </c>
    </row>
    <row r="6690" spans="1:3" x14ac:dyDescent="0.3">
      <c r="A6690" t="s">
        <v>6716</v>
      </c>
      <c r="B6690">
        <v>106</v>
      </c>
      <c r="C6690">
        <f t="shared" si="104"/>
        <v>262</v>
      </c>
    </row>
    <row r="6691" spans="1:3" x14ac:dyDescent="0.3">
      <c r="A6691" t="s">
        <v>6717</v>
      </c>
      <c r="B6691">
        <v>30</v>
      </c>
      <c r="C6691">
        <f t="shared" si="104"/>
        <v>110</v>
      </c>
    </row>
    <row r="6692" spans="1:3" x14ac:dyDescent="0.3">
      <c r="A6692" t="s">
        <v>6718</v>
      </c>
      <c r="B6692">
        <v>22</v>
      </c>
      <c r="C6692">
        <f t="shared" si="104"/>
        <v>94</v>
      </c>
    </row>
    <row r="6693" spans="1:3" x14ac:dyDescent="0.3">
      <c r="A6693" t="s">
        <v>6719</v>
      </c>
      <c r="B6693">
        <v>12167</v>
      </c>
      <c r="C6693">
        <f t="shared" si="104"/>
        <v>24384</v>
      </c>
    </row>
    <row r="6694" spans="1:3" x14ac:dyDescent="0.3">
      <c r="A6694" t="s">
        <v>6720</v>
      </c>
      <c r="B6694">
        <v>95</v>
      </c>
      <c r="C6694">
        <f t="shared" si="104"/>
        <v>240</v>
      </c>
    </row>
    <row r="6695" spans="1:3" x14ac:dyDescent="0.3">
      <c r="A6695" t="s">
        <v>6721</v>
      </c>
      <c r="B6695">
        <v>27</v>
      </c>
      <c r="C6695">
        <f t="shared" si="104"/>
        <v>104</v>
      </c>
    </row>
    <row r="6696" spans="1:3" x14ac:dyDescent="0.3">
      <c r="A6696" t="s">
        <v>6722</v>
      </c>
      <c r="B6696">
        <v>134</v>
      </c>
      <c r="C6696">
        <f t="shared" si="104"/>
        <v>318</v>
      </c>
    </row>
    <row r="6697" spans="1:3" x14ac:dyDescent="0.3">
      <c r="A6697" t="s">
        <v>6723</v>
      </c>
      <c r="B6697">
        <v>42</v>
      </c>
      <c r="C6697">
        <f t="shared" si="104"/>
        <v>134</v>
      </c>
    </row>
    <row r="6698" spans="1:3" x14ac:dyDescent="0.3">
      <c r="A6698" t="s">
        <v>6724</v>
      </c>
      <c r="B6698">
        <v>230</v>
      </c>
      <c r="C6698">
        <f t="shared" si="104"/>
        <v>510</v>
      </c>
    </row>
    <row r="6699" spans="1:3" x14ac:dyDescent="0.3">
      <c r="A6699" t="s">
        <v>6725</v>
      </c>
      <c r="B6699">
        <v>100</v>
      </c>
      <c r="C6699">
        <f t="shared" si="104"/>
        <v>250</v>
      </c>
    </row>
    <row r="6700" spans="1:3" x14ac:dyDescent="0.3">
      <c r="A6700" t="s">
        <v>6726</v>
      </c>
      <c r="B6700">
        <v>93</v>
      </c>
      <c r="C6700">
        <f t="shared" si="104"/>
        <v>236</v>
      </c>
    </row>
    <row r="6701" spans="1:3" x14ac:dyDescent="0.3">
      <c r="A6701" t="s">
        <v>6727</v>
      </c>
      <c r="B6701">
        <v>67</v>
      </c>
      <c r="C6701">
        <f t="shared" si="104"/>
        <v>184</v>
      </c>
    </row>
    <row r="6702" spans="1:3" x14ac:dyDescent="0.3">
      <c r="A6702" t="s">
        <v>6728</v>
      </c>
      <c r="B6702">
        <v>266</v>
      </c>
      <c r="C6702">
        <f t="shared" si="104"/>
        <v>582</v>
      </c>
    </row>
    <row r="6703" spans="1:3" x14ac:dyDescent="0.3">
      <c r="A6703" t="s">
        <v>6729</v>
      </c>
      <c r="B6703">
        <v>154</v>
      </c>
      <c r="C6703">
        <f t="shared" si="104"/>
        <v>358</v>
      </c>
    </row>
    <row r="6704" spans="1:3" x14ac:dyDescent="0.3">
      <c r="A6704" t="s">
        <v>6730</v>
      </c>
      <c r="B6704">
        <v>166</v>
      </c>
      <c r="C6704">
        <f t="shared" si="104"/>
        <v>382</v>
      </c>
    </row>
    <row r="6705" spans="1:3" x14ac:dyDescent="0.3">
      <c r="A6705" t="s">
        <v>6731</v>
      </c>
      <c r="B6705">
        <v>313</v>
      </c>
      <c r="C6705">
        <f t="shared" si="104"/>
        <v>676</v>
      </c>
    </row>
    <row r="6706" spans="1:3" x14ac:dyDescent="0.3">
      <c r="A6706" t="s">
        <v>6732</v>
      </c>
      <c r="B6706">
        <v>1</v>
      </c>
      <c r="C6706">
        <f t="shared" si="104"/>
        <v>52</v>
      </c>
    </row>
    <row r="6707" spans="1:3" x14ac:dyDescent="0.3">
      <c r="A6707" t="s">
        <v>6733</v>
      </c>
      <c r="B6707">
        <v>129</v>
      </c>
      <c r="C6707">
        <f t="shared" si="104"/>
        <v>308</v>
      </c>
    </row>
    <row r="6708" spans="1:3" x14ac:dyDescent="0.3">
      <c r="A6708" t="s">
        <v>6734</v>
      </c>
      <c r="B6708">
        <v>671</v>
      </c>
      <c r="C6708">
        <f t="shared" si="104"/>
        <v>1392</v>
      </c>
    </row>
    <row r="6709" spans="1:3" x14ac:dyDescent="0.3">
      <c r="A6709" t="s">
        <v>6735</v>
      </c>
      <c r="B6709">
        <v>1053</v>
      </c>
      <c r="C6709">
        <f t="shared" si="104"/>
        <v>2156</v>
      </c>
    </row>
    <row r="6710" spans="1:3" x14ac:dyDescent="0.3">
      <c r="A6710" t="s">
        <v>6736</v>
      </c>
      <c r="B6710">
        <v>720</v>
      </c>
      <c r="C6710">
        <f t="shared" si="104"/>
        <v>1490</v>
      </c>
    </row>
    <row r="6711" spans="1:3" x14ac:dyDescent="0.3">
      <c r="A6711" t="s">
        <v>6737</v>
      </c>
      <c r="B6711">
        <v>24</v>
      </c>
      <c r="C6711">
        <f t="shared" si="104"/>
        <v>98</v>
      </c>
    </row>
    <row r="6712" spans="1:3" x14ac:dyDescent="0.3">
      <c r="A6712" t="s">
        <v>6738</v>
      </c>
      <c r="B6712">
        <v>74</v>
      </c>
      <c r="C6712">
        <f t="shared" si="104"/>
        <v>198</v>
      </c>
    </row>
    <row r="6713" spans="1:3" x14ac:dyDescent="0.3">
      <c r="A6713" t="s">
        <v>6739</v>
      </c>
      <c r="B6713">
        <v>62</v>
      </c>
      <c r="C6713">
        <f t="shared" si="104"/>
        <v>174</v>
      </c>
    </row>
    <row r="6714" spans="1:3" x14ac:dyDescent="0.3">
      <c r="A6714" t="s">
        <v>6740</v>
      </c>
      <c r="B6714">
        <v>30</v>
      </c>
      <c r="C6714">
        <f t="shared" si="104"/>
        <v>110</v>
      </c>
    </row>
    <row r="6715" spans="1:3" x14ac:dyDescent="0.3">
      <c r="A6715" t="s">
        <v>6741</v>
      </c>
      <c r="B6715">
        <v>92</v>
      </c>
      <c r="C6715">
        <f t="shared" si="104"/>
        <v>234</v>
      </c>
    </row>
    <row r="6716" spans="1:3" x14ac:dyDescent="0.3">
      <c r="A6716" t="s">
        <v>6742</v>
      </c>
      <c r="B6716">
        <v>1266</v>
      </c>
      <c r="C6716">
        <f t="shared" si="104"/>
        <v>2582</v>
      </c>
    </row>
    <row r="6717" spans="1:3" x14ac:dyDescent="0.3">
      <c r="A6717" t="s">
        <v>6743</v>
      </c>
      <c r="B6717">
        <v>66</v>
      </c>
      <c r="C6717">
        <f t="shared" si="104"/>
        <v>182</v>
      </c>
    </row>
    <row r="6718" spans="1:3" x14ac:dyDescent="0.3">
      <c r="A6718" t="s">
        <v>6744</v>
      </c>
      <c r="B6718">
        <v>108</v>
      </c>
      <c r="C6718">
        <f t="shared" si="104"/>
        <v>266</v>
      </c>
    </row>
    <row r="6719" spans="1:3" x14ac:dyDescent="0.3">
      <c r="A6719" t="s">
        <v>6745</v>
      </c>
      <c r="B6719">
        <v>15</v>
      </c>
      <c r="C6719">
        <f t="shared" si="104"/>
        <v>80</v>
      </c>
    </row>
    <row r="6720" spans="1:3" x14ac:dyDescent="0.3">
      <c r="A6720" t="s">
        <v>6746</v>
      </c>
      <c r="B6720">
        <v>36</v>
      </c>
      <c r="C6720">
        <f t="shared" si="104"/>
        <v>122</v>
      </c>
    </row>
    <row r="6721" spans="1:3" x14ac:dyDescent="0.3">
      <c r="A6721" t="s">
        <v>6747</v>
      </c>
      <c r="B6721">
        <v>429</v>
      </c>
      <c r="C6721">
        <f t="shared" si="104"/>
        <v>908</v>
      </c>
    </row>
    <row r="6722" spans="1:3" x14ac:dyDescent="0.3">
      <c r="A6722" t="s">
        <v>6748</v>
      </c>
      <c r="B6722">
        <v>333</v>
      </c>
      <c r="C6722">
        <f t="shared" si="104"/>
        <v>716</v>
      </c>
    </row>
    <row r="6723" spans="1:3" x14ac:dyDescent="0.3">
      <c r="A6723" t="s">
        <v>6749</v>
      </c>
      <c r="B6723">
        <v>98</v>
      </c>
      <c r="C6723">
        <f t="shared" ref="C6723:C6786" si="105">$F$3+$F$4*B6723</f>
        <v>246</v>
      </c>
    </row>
    <row r="6724" spans="1:3" x14ac:dyDescent="0.3">
      <c r="A6724" t="s">
        <v>6750</v>
      </c>
      <c r="B6724">
        <v>59</v>
      </c>
      <c r="C6724">
        <f t="shared" si="105"/>
        <v>168</v>
      </c>
    </row>
    <row r="6725" spans="1:3" x14ac:dyDescent="0.3">
      <c r="A6725" t="s">
        <v>6751</v>
      </c>
      <c r="B6725">
        <v>40</v>
      </c>
      <c r="C6725">
        <f t="shared" si="105"/>
        <v>130</v>
      </c>
    </row>
    <row r="6726" spans="1:3" x14ac:dyDescent="0.3">
      <c r="A6726" t="s">
        <v>6752</v>
      </c>
      <c r="B6726">
        <v>116</v>
      </c>
      <c r="C6726">
        <f t="shared" si="105"/>
        <v>282</v>
      </c>
    </row>
    <row r="6727" spans="1:3" x14ac:dyDescent="0.3">
      <c r="A6727" t="s">
        <v>6753</v>
      </c>
      <c r="B6727">
        <v>540</v>
      </c>
      <c r="C6727">
        <f t="shared" si="105"/>
        <v>1130</v>
      </c>
    </row>
    <row r="6728" spans="1:3" x14ac:dyDescent="0.3">
      <c r="A6728" t="s">
        <v>6754</v>
      </c>
      <c r="B6728">
        <v>13</v>
      </c>
      <c r="C6728">
        <f t="shared" si="105"/>
        <v>76</v>
      </c>
    </row>
    <row r="6729" spans="1:3" x14ac:dyDescent="0.3">
      <c r="A6729" t="s">
        <v>6755</v>
      </c>
      <c r="B6729">
        <v>13</v>
      </c>
      <c r="C6729">
        <f t="shared" si="105"/>
        <v>76</v>
      </c>
    </row>
    <row r="6730" spans="1:3" x14ac:dyDescent="0.3">
      <c r="A6730" t="s">
        <v>6756</v>
      </c>
      <c r="B6730">
        <v>939</v>
      </c>
      <c r="C6730">
        <f t="shared" si="105"/>
        <v>1928</v>
      </c>
    </row>
    <row r="6731" spans="1:3" x14ac:dyDescent="0.3">
      <c r="A6731" t="s">
        <v>6757</v>
      </c>
      <c r="B6731">
        <v>27</v>
      </c>
      <c r="C6731">
        <f t="shared" si="105"/>
        <v>104</v>
      </c>
    </row>
    <row r="6732" spans="1:3" x14ac:dyDescent="0.3">
      <c r="A6732" t="s">
        <v>6758</v>
      </c>
      <c r="B6732">
        <v>61</v>
      </c>
      <c r="C6732">
        <f t="shared" si="105"/>
        <v>172</v>
      </c>
    </row>
    <row r="6733" spans="1:3" x14ac:dyDescent="0.3">
      <c r="A6733" t="s">
        <v>6759</v>
      </c>
      <c r="B6733">
        <v>48</v>
      </c>
      <c r="C6733">
        <f t="shared" si="105"/>
        <v>146</v>
      </c>
    </row>
    <row r="6734" spans="1:3" x14ac:dyDescent="0.3">
      <c r="A6734" t="s">
        <v>6760</v>
      </c>
      <c r="B6734">
        <v>41</v>
      </c>
      <c r="C6734">
        <f t="shared" si="105"/>
        <v>132</v>
      </c>
    </row>
    <row r="6735" spans="1:3" x14ac:dyDescent="0.3">
      <c r="A6735" t="s">
        <v>6761</v>
      </c>
      <c r="B6735">
        <v>735</v>
      </c>
      <c r="C6735">
        <f t="shared" si="105"/>
        <v>1520</v>
      </c>
    </row>
    <row r="6736" spans="1:3" x14ac:dyDescent="0.3">
      <c r="A6736" t="s">
        <v>6762</v>
      </c>
      <c r="B6736">
        <v>46</v>
      </c>
      <c r="C6736">
        <f t="shared" si="105"/>
        <v>142</v>
      </c>
    </row>
    <row r="6737" spans="1:3" x14ac:dyDescent="0.3">
      <c r="A6737" t="s">
        <v>6763</v>
      </c>
      <c r="B6737">
        <v>343</v>
      </c>
      <c r="C6737">
        <f t="shared" si="105"/>
        <v>736</v>
      </c>
    </row>
    <row r="6738" spans="1:3" x14ac:dyDescent="0.3">
      <c r="A6738" t="s">
        <v>6764</v>
      </c>
      <c r="B6738">
        <v>177</v>
      </c>
      <c r="C6738">
        <f t="shared" si="105"/>
        <v>404</v>
      </c>
    </row>
    <row r="6739" spans="1:3" x14ac:dyDescent="0.3">
      <c r="A6739" t="s">
        <v>6765</v>
      </c>
      <c r="B6739">
        <v>287</v>
      </c>
      <c r="C6739">
        <f t="shared" si="105"/>
        <v>624</v>
      </c>
    </row>
    <row r="6740" spans="1:3" x14ac:dyDescent="0.3">
      <c r="A6740" t="s">
        <v>6766</v>
      </c>
      <c r="B6740">
        <v>952</v>
      </c>
      <c r="C6740">
        <f t="shared" si="105"/>
        <v>1954</v>
      </c>
    </row>
    <row r="6741" spans="1:3" x14ac:dyDescent="0.3">
      <c r="A6741" t="s">
        <v>6767</v>
      </c>
      <c r="B6741">
        <v>160</v>
      </c>
      <c r="C6741">
        <f t="shared" si="105"/>
        <v>370</v>
      </c>
    </row>
    <row r="6742" spans="1:3" x14ac:dyDescent="0.3">
      <c r="A6742" t="s">
        <v>6768</v>
      </c>
      <c r="B6742">
        <v>285</v>
      </c>
      <c r="C6742">
        <f t="shared" si="105"/>
        <v>620</v>
      </c>
    </row>
    <row r="6743" spans="1:3" x14ac:dyDescent="0.3">
      <c r="A6743" t="s">
        <v>6769</v>
      </c>
      <c r="B6743">
        <v>24</v>
      </c>
      <c r="C6743">
        <f t="shared" si="105"/>
        <v>98</v>
      </c>
    </row>
    <row r="6744" spans="1:3" x14ac:dyDescent="0.3">
      <c r="A6744" t="s">
        <v>6770</v>
      </c>
      <c r="B6744">
        <v>97</v>
      </c>
      <c r="C6744">
        <f t="shared" si="105"/>
        <v>244</v>
      </c>
    </row>
    <row r="6745" spans="1:3" x14ac:dyDescent="0.3">
      <c r="A6745" t="s">
        <v>6771</v>
      </c>
      <c r="B6745">
        <v>49</v>
      </c>
      <c r="C6745">
        <f t="shared" si="105"/>
        <v>148</v>
      </c>
    </row>
    <row r="6746" spans="1:3" x14ac:dyDescent="0.3">
      <c r="A6746" t="s">
        <v>6772</v>
      </c>
      <c r="B6746">
        <v>1289</v>
      </c>
      <c r="C6746">
        <f t="shared" si="105"/>
        <v>2628</v>
      </c>
    </row>
    <row r="6747" spans="1:3" x14ac:dyDescent="0.3">
      <c r="A6747" t="s">
        <v>6773</v>
      </c>
      <c r="B6747">
        <v>40</v>
      </c>
      <c r="C6747">
        <f t="shared" si="105"/>
        <v>130</v>
      </c>
    </row>
    <row r="6748" spans="1:3" x14ac:dyDescent="0.3">
      <c r="A6748" t="s">
        <v>6774</v>
      </c>
      <c r="B6748">
        <v>16</v>
      </c>
      <c r="C6748">
        <f t="shared" si="105"/>
        <v>82</v>
      </c>
    </row>
    <row r="6749" spans="1:3" x14ac:dyDescent="0.3">
      <c r="A6749" t="s">
        <v>6775</v>
      </c>
      <c r="B6749">
        <v>0</v>
      </c>
      <c r="C6749">
        <f t="shared" si="105"/>
        <v>50</v>
      </c>
    </row>
    <row r="6750" spans="1:3" x14ac:dyDescent="0.3">
      <c r="A6750" t="s">
        <v>6776</v>
      </c>
      <c r="B6750">
        <v>18</v>
      </c>
      <c r="C6750">
        <f t="shared" si="105"/>
        <v>86</v>
      </c>
    </row>
    <row r="6751" spans="1:3" x14ac:dyDescent="0.3">
      <c r="A6751" t="s">
        <v>6777</v>
      </c>
      <c r="B6751">
        <v>190</v>
      </c>
      <c r="C6751">
        <f t="shared" si="105"/>
        <v>430</v>
      </c>
    </row>
    <row r="6752" spans="1:3" x14ac:dyDescent="0.3">
      <c r="A6752" t="s">
        <v>6778</v>
      </c>
      <c r="B6752">
        <v>256</v>
      </c>
      <c r="C6752">
        <f t="shared" si="105"/>
        <v>562</v>
      </c>
    </row>
    <row r="6753" spans="1:3" x14ac:dyDescent="0.3">
      <c r="A6753" t="s">
        <v>6779</v>
      </c>
      <c r="B6753">
        <v>31</v>
      </c>
      <c r="C6753">
        <f t="shared" si="105"/>
        <v>112</v>
      </c>
    </row>
    <row r="6754" spans="1:3" x14ac:dyDescent="0.3">
      <c r="A6754" t="s">
        <v>6780</v>
      </c>
      <c r="B6754">
        <v>685</v>
      </c>
      <c r="C6754">
        <f t="shared" si="105"/>
        <v>1420</v>
      </c>
    </row>
    <row r="6755" spans="1:3" x14ac:dyDescent="0.3">
      <c r="A6755" t="s">
        <v>6781</v>
      </c>
      <c r="B6755">
        <v>1021</v>
      </c>
      <c r="C6755">
        <f t="shared" si="105"/>
        <v>2092</v>
      </c>
    </row>
    <row r="6756" spans="1:3" x14ac:dyDescent="0.3">
      <c r="A6756" t="s">
        <v>6782</v>
      </c>
      <c r="B6756">
        <v>34</v>
      </c>
      <c r="C6756">
        <f t="shared" si="105"/>
        <v>118</v>
      </c>
    </row>
    <row r="6757" spans="1:3" x14ac:dyDescent="0.3">
      <c r="A6757" t="s">
        <v>6783</v>
      </c>
      <c r="B6757">
        <v>309</v>
      </c>
      <c r="C6757">
        <f t="shared" si="105"/>
        <v>668</v>
      </c>
    </row>
    <row r="6758" spans="1:3" x14ac:dyDescent="0.3">
      <c r="A6758" t="s">
        <v>6784</v>
      </c>
      <c r="B6758">
        <v>330</v>
      </c>
      <c r="C6758">
        <f t="shared" si="105"/>
        <v>710</v>
      </c>
    </row>
    <row r="6759" spans="1:3" x14ac:dyDescent="0.3">
      <c r="A6759" t="s">
        <v>6785</v>
      </c>
      <c r="B6759">
        <v>56</v>
      </c>
      <c r="C6759">
        <f t="shared" si="105"/>
        <v>162</v>
      </c>
    </row>
    <row r="6760" spans="1:3" x14ac:dyDescent="0.3">
      <c r="A6760" t="s">
        <v>6786</v>
      </c>
      <c r="B6760">
        <v>313</v>
      </c>
      <c r="C6760">
        <f t="shared" si="105"/>
        <v>676</v>
      </c>
    </row>
    <row r="6761" spans="1:3" x14ac:dyDescent="0.3">
      <c r="A6761" t="s">
        <v>6787</v>
      </c>
      <c r="B6761">
        <v>70</v>
      </c>
      <c r="C6761">
        <f t="shared" si="105"/>
        <v>190</v>
      </c>
    </row>
    <row r="6762" spans="1:3" x14ac:dyDescent="0.3">
      <c r="A6762" t="s">
        <v>6788</v>
      </c>
      <c r="B6762">
        <v>5</v>
      </c>
      <c r="C6762">
        <f t="shared" si="105"/>
        <v>60</v>
      </c>
    </row>
    <row r="6763" spans="1:3" x14ac:dyDescent="0.3">
      <c r="A6763" t="s">
        <v>6789</v>
      </c>
      <c r="B6763">
        <v>489</v>
      </c>
      <c r="C6763">
        <f t="shared" si="105"/>
        <v>1028</v>
      </c>
    </row>
    <row r="6764" spans="1:3" x14ac:dyDescent="0.3">
      <c r="A6764" t="s">
        <v>6790</v>
      </c>
      <c r="B6764">
        <v>31</v>
      </c>
      <c r="C6764">
        <f t="shared" si="105"/>
        <v>112</v>
      </c>
    </row>
    <row r="6765" spans="1:3" x14ac:dyDescent="0.3">
      <c r="A6765" t="s">
        <v>6791</v>
      </c>
      <c r="B6765">
        <v>0</v>
      </c>
      <c r="C6765">
        <f t="shared" si="105"/>
        <v>50</v>
      </c>
    </row>
    <row r="6766" spans="1:3" x14ac:dyDescent="0.3">
      <c r="A6766" t="s">
        <v>6792</v>
      </c>
      <c r="B6766">
        <v>635</v>
      </c>
      <c r="C6766">
        <f t="shared" si="105"/>
        <v>1320</v>
      </c>
    </row>
    <row r="6767" spans="1:3" x14ac:dyDescent="0.3">
      <c r="A6767" t="s">
        <v>6793</v>
      </c>
      <c r="B6767">
        <v>76</v>
      </c>
      <c r="C6767">
        <f t="shared" si="105"/>
        <v>202</v>
      </c>
    </row>
    <row r="6768" spans="1:3" x14ac:dyDescent="0.3">
      <c r="A6768" t="s">
        <v>6794</v>
      </c>
      <c r="B6768">
        <v>367</v>
      </c>
      <c r="C6768">
        <f t="shared" si="105"/>
        <v>784</v>
      </c>
    </row>
    <row r="6769" spans="1:3" x14ac:dyDescent="0.3">
      <c r="A6769" t="s">
        <v>6795</v>
      </c>
      <c r="B6769">
        <v>793</v>
      </c>
      <c r="C6769">
        <f t="shared" si="105"/>
        <v>1636</v>
      </c>
    </row>
    <row r="6770" spans="1:3" x14ac:dyDescent="0.3">
      <c r="A6770" t="s">
        <v>6796</v>
      </c>
      <c r="B6770">
        <v>442</v>
      </c>
      <c r="C6770">
        <f t="shared" si="105"/>
        <v>934</v>
      </c>
    </row>
    <row r="6771" spans="1:3" x14ac:dyDescent="0.3">
      <c r="A6771" t="s">
        <v>6797</v>
      </c>
      <c r="B6771">
        <v>0</v>
      </c>
      <c r="C6771">
        <f t="shared" si="105"/>
        <v>50</v>
      </c>
    </row>
    <row r="6772" spans="1:3" x14ac:dyDescent="0.3">
      <c r="A6772" t="s">
        <v>6798</v>
      </c>
      <c r="B6772">
        <v>707</v>
      </c>
      <c r="C6772">
        <f t="shared" si="105"/>
        <v>1464</v>
      </c>
    </row>
    <row r="6773" spans="1:3" x14ac:dyDescent="0.3">
      <c r="A6773" t="s">
        <v>6799</v>
      </c>
      <c r="B6773">
        <v>375</v>
      </c>
      <c r="C6773">
        <f t="shared" si="105"/>
        <v>800</v>
      </c>
    </row>
    <row r="6774" spans="1:3" x14ac:dyDescent="0.3">
      <c r="A6774" t="s">
        <v>6800</v>
      </c>
      <c r="B6774">
        <v>300</v>
      </c>
      <c r="C6774">
        <f t="shared" si="105"/>
        <v>650</v>
      </c>
    </row>
    <row r="6775" spans="1:3" x14ac:dyDescent="0.3">
      <c r="A6775" t="s">
        <v>6801</v>
      </c>
      <c r="B6775">
        <v>674</v>
      </c>
      <c r="C6775">
        <f t="shared" si="105"/>
        <v>1398</v>
      </c>
    </row>
    <row r="6776" spans="1:3" x14ac:dyDescent="0.3">
      <c r="A6776" t="s">
        <v>6802</v>
      </c>
      <c r="B6776">
        <v>1225</v>
      </c>
      <c r="C6776">
        <f t="shared" si="105"/>
        <v>2500</v>
      </c>
    </row>
    <row r="6777" spans="1:3" x14ac:dyDescent="0.3">
      <c r="A6777" t="s">
        <v>6803</v>
      </c>
      <c r="B6777">
        <v>860</v>
      </c>
      <c r="C6777">
        <f t="shared" si="105"/>
        <v>1770</v>
      </c>
    </row>
    <row r="6778" spans="1:3" x14ac:dyDescent="0.3">
      <c r="A6778" t="s">
        <v>6804</v>
      </c>
      <c r="B6778">
        <v>30</v>
      </c>
      <c r="C6778">
        <f t="shared" si="105"/>
        <v>110</v>
      </c>
    </row>
    <row r="6779" spans="1:3" x14ac:dyDescent="0.3">
      <c r="A6779" t="s">
        <v>6805</v>
      </c>
      <c r="B6779">
        <v>600</v>
      </c>
      <c r="C6779">
        <f t="shared" si="105"/>
        <v>1250</v>
      </c>
    </row>
    <row r="6780" spans="1:3" x14ac:dyDescent="0.3">
      <c r="A6780" t="s">
        <v>6806</v>
      </c>
      <c r="B6780">
        <v>58</v>
      </c>
      <c r="C6780">
        <f t="shared" si="105"/>
        <v>166</v>
      </c>
    </row>
    <row r="6781" spans="1:3" x14ac:dyDescent="0.3">
      <c r="A6781" t="s">
        <v>6807</v>
      </c>
      <c r="B6781">
        <v>531</v>
      </c>
      <c r="C6781">
        <f t="shared" si="105"/>
        <v>1112</v>
      </c>
    </row>
    <row r="6782" spans="1:3" x14ac:dyDescent="0.3">
      <c r="A6782" t="s">
        <v>6808</v>
      </c>
      <c r="B6782">
        <v>229</v>
      </c>
      <c r="C6782">
        <f t="shared" si="105"/>
        <v>508</v>
      </c>
    </row>
    <row r="6783" spans="1:3" x14ac:dyDescent="0.3">
      <c r="A6783" t="s">
        <v>6809</v>
      </c>
      <c r="B6783">
        <v>15</v>
      </c>
      <c r="C6783">
        <f t="shared" si="105"/>
        <v>80</v>
      </c>
    </row>
    <row r="6784" spans="1:3" x14ac:dyDescent="0.3">
      <c r="A6784" t="s">
        <v>6810</v>
      </c>
      <c r="B6784">
        <v>2815</v>
      </c>
      <c r="C6784">
        <f t="shared" si="105"/>
        <v>5680</v>
      </c>
    </row>
    <row r="6785" spans="1:3" x14ac:dyDescent="0.3">
      <c r="A6785" t="s">
        <v>6811</v>
      </c>
      <c r="B6785">
        <v>1452</v>
      </c>
      <c r="C6785">
        <f t="shared" si="105"/>
        <v>2954</v>
      </c>
    </row>
    <row r="6786" spans="1:3" x14ac:dyDescent="0.3">
      <c r="A6786" t="s">
        <v>6812</v>
      </c>
      <c r="B6786">
        <v>146</v>
      </c>
      <c r="C6786">
        <f t="shared" si="105"/>
        <v>342</v>
      </c>
    </row>
    <row r="6787" spans="1:3" x14ac:dyDescent="0.3">
      <c r="A6787" t="s">
        <v>6813</v>
      </c>
      <c r="B6787">
        <v>495</v>
      </c>
      <c r="C6787">
        <f t="shared" ref="C6787:C6850" si="106">$F$3+$F$4*B6787</f>
        <v>1040</v>
      </c>
    </row>
    <row r="6788" spans="1:3" x14ac:dyDescent="0.3">
      <c r="A6788" t="s">
        <v>6814</v>
      </c>
      <c r="B6788">
        <v>40</v>
      </c>
      <c r="C6788">
        <f t="shared" si="106"/>
        <v>130</v>
      </c>
    </row>
    <row r="6789" spans="1:3" x14ac:dyDescent="0.3">
      <c r="A6789" t="s">
        <v>6815</v>
      </c>
      <c r="B6789">
        <v>31</v>
      </c>
      <c r="C6789">
        <f t="shared" si="106"/>
        <v>112</v>
      </c>
    </row>
    <row r="6790" spans="1:3" x14ac:dyDescent="0.3">
      <c r="A6790" t="s">
        <v>6816</v>
      </c>
      <c r="B6790">
        <v>213</v>
      </c>
      <c r="C6790">
        <f t="shared" si="106"/>
        <v>476</v>
      </c>
    </row>
    <row r="6791" spans="1:3" x14ac:dyDescent="0.3">
      <c r="A6791" t="s">
        <v>6817</v>
      </c>
      <c r="B6791">
        <v>6</v>
      </c>
      <c r="C6791">
        <f t="shared" si="106"/>
        <v>62</v>
      </c>
    </row>
    <row r="6792" spans="1:3" x14ac:dyDescent="0.3">
      <c r="A6792" t="s">
        <v>6818</v>
      </c>
      <c r="B6792">
        <v>180</v>
      </c>
      <c r="C6792">
        <f t="shared" si="106"/>
        <v>410</v>
      </c>
    </row>
    <row r="6793" spans="1:3" x14ac:dyDescent="0.3">
      <c r="A6793" t="s">
        <v>6819</v>
      </c>
      <c r="B6793">
        <v>87</v>
      </c>
      <c r="C6793">
        <f t="shared" si="106"/>
        <v>224</v>
      </c>
    </row>
    <row r="6794" spans="1:3" x14ac:dyDescent="0.3">
      <c r="A6794" t="s">
        <v>6820</v>
      </c>
      <c r="B6794">
        <v>23</v>
      </c>
      <c r="C6794">
        <f t="shared" si="106"/>
        <v>96</v>
      </c>
    </row>
    <row r="6795" spans="1:3" x14ac:dyDescent="0.3">
      <c r="A6795" t="s">
        <v>6821</v>
      </c>
      <c r="B6795">
        <v>37</v>
      </c>
      <c r="C6795">
        <f t="shared" si="106"/>
        <v>124</v>
      </c>
    </row>
    <row r="6796" spans="1:3" x14ac:dyDescent="0.3">
      <c r="A6796" t="s">
        <v>6822</v>
      </c>
      <c r="B6796">
        <v>121</v>
      </c>
      <c r="C6796">
        <f t="shared" si="106"/>
        <v>292</v>
      </c>
    </row>
    <row r="6797" spans="1:3" x14ac:dyDescent="0.3">
      <c r="A6797" t="s">
        <v>6823</v>
      </c>
      <c r="B6797">
        <v>450</v>
      </c>
      <c r="C6797">
        <f t="shared" si="106"/>
        <v>950</v>
      </c>
    </row>
    <row r="6798" spans="1:3" x14ac:dyDescent="0.3">
      <c r="A6798" t="s">
        <v>6824</v>
      </c>
      <c r="B6798">
        <v>1913</v>
      </c>
      <c r="C6798">
        <f t="shared" si="106"/>
        <v>3876</v>
      </c>
    </row>
    <row r="6799" spans="1:3" x14ac:dyDescent="0.3">
      <c r="A6799" t="s">
        <v>6825</v>
      </c>
      <c r="B6799">
        <v>426</v>
      </c>
      <c r="C6799">
        <f t="shared" si="106"/>
        <v>902</v>
      </c>
    </row>
    <row r="6800" spans="1:3" x14ac:dyDescent="0.3">
      <c r="A6800" t="s">
        <v>6826</v>
      </c>
      <c r="B6800">
        <v>146</v>
      </c>
      <c r="C6800">
        <f t="shared" si="106"/>
        <v>342</v>
      </c>
    </row>
    <row r="6801" spans="1:3" x14ac:dyDescent="0.3">
      <c r="A6801" t="s">
        <v>6827</v>
      </c>
      <c r="B6801">
        <v>689</v>
      </c>
      <c r="C6801">
        <f t="shared" si="106"/>
        <v>1428</v>
      </c>
    </row>
    <row r="6802" spans="1:3" x14ac:dyDescent="0.3">
      <c r="A6802" t="s">
        <v>6828</v>
      </c>
      <c r="B6802">
        <v>2808</v>
      </c>
      <c r="C6802">
        <f t="shared" si="106"/>
        <v>5666</v>
      </c>
    </row>
    <row r="6803" spans="1:3" x14ac:dyDescent="0.3">
      <c r="A6803" t="s">
        <v>6829</v>
      </c>
      <c r="B6803">
        <v>103</v>
      </c>
      <c r="C6803">
        <f t="shared" si="106"/>
        <v>256</v>
      </c>
    </row>
    <row r="6804" spans="1:3" x14ac:dyDescent="0.3">
      <c r="A6804" t="s">
        <v>6830</v>
      </c>
      <c r="B6804">
        <v>858</v>
      </c>
      <c r="C6804">
        <f t="shared" si="106"/>
        <v>1766</v>
      </c>
    </row>
    <row r="6805" spans="1:3" x14ac:dyDescent="0.3">
      <c r="A6805" t="s">
        <v>6831</v>
      </c>
      <c r="B6805">
        <v>573</v>
      </c>
      <c r="C6805">
        <f t="shared" si="106"/>
        <v>1196</v>
      </c>
    </row>
    <row r="6806" spans="1:3" x14ac:dyDescent="0.3">
      <c r="A6806" t="s">
        <v>6832</v>
      </c>
      <c r="B6806">
        <v>160</v>
      </c>
      <c r="C6806">
        <f t="shared" si="106"/>
        <v>370</v>
      </c>
    </row>
    <row r="6807" spans="1:3" x14ac:dyDescent="0.3">
      <c r="A6807" t="s">
        <v>6833</v>
      </c>
      <c r="B6807">
        <v>322</v>
      </c>
      <c r="C6807">
        <f t="shared" si="106"/>
        <v>694</v>
      </c>
    </row>
    <row r="6808" spans="1:3" x14ac:dyDescent="0.3">
      <c r="A6808" t="s">
        <v>6834</v>
      </c>
      <c r="B6808">
        <v>402</v>
      </c>
      <c r="C6808">
        <f t="shared" si="106"/>
        <v>854</v>
      </c>
    </row>
    <row r="6809" spans="1:3" x14ac:dyDescent="0.3">
      <c r="A6809" t="s">
        <v>6835</v>
      </c>
      <c r="B6809">
        <v>1703</v>
      </c>
      <c r="C6809">
        <f t="shared" si="106"/>
        <v>3456</v>
      </c>
    </row>
    <row r="6810" spans="1:3" x14ac:dyDescent="0.3">
      <c r="A6810" t="s">
        <v>6836</v>
      </c>
      <c r="B6810">
        <v>336</v>
      </c>
      <c r="C6810">
        <f t="shared" si="106"/>
        <v>722</v>
      </c>
    </row>
    <row r="6811" spans="1:3" x14ac:dyDescent="0.3">
      <c r="A6811" t="s">
        <v>6837</v>
      </c>
      <c r="B6811">
        <v>26</v>
      </c>
      <c r="C6811">
        <f t="shared" si="106"/>
        <v>102</v>
      </c>
    </row>
    <row r="6812" spans="1:3" x14ac:dyDescent="0.3">
      <c r="A6812" t="s">
        <v>6838</v>
      </c>
      <c r="B6812">
        <v>18</v>
      </c>
      <c r="C6812">
        <f t="shared" si="106"/>
        <v>86</v>
      </c>
    </row>
    <row r="6813" spans="1:3" x14ac:dyDescent="0.3">
      <c r="A6813" t="s">
        <v>6839</v>
      </c>
      <c r="B6813">
        <v>42</v>
      </c>
      <c r="C6813">
        <f t="shared" si="106"/>
        <v>134</v>
      </c>
    </row>
    <row r="6814" spans="1:3" x14ac:dyDescent="0.3">
      <c r="A6814" t="s">
        <v>6840</v>
      </c>
      <c r="B6814">
        <v>11</v>
      </c>
      <c r="C6814">
        <f t="shared" si="106"/>
        <v>72</v>
      </c>
    </row>
    <row r="6815" spans="1:3" x14ac:dyDescent="0.3">
      <c r="A6815" t="s">
        <v>6841</v>
      </c>
      <c r="B6815">
        <v>8</v>
      </c>
      <c r="C6815">
        <f t="shared" si="106"/>
        <v>66</v>
      </c>
    </row>
    <row r="6816" spans="1:3" x14ac:dyDescent="0.3">
      <c r="A6816" t="s">
        <v>6842</v>
      </c>
      <c r="B6816">
        <v>11</v>
      </c>
      <c r="C6816">
        <f t="shared" si="106"/>
        <v>72</v>
      </c>
    </row>
    <row r="6817" spans="1:3" x14ac:dyDescent="0.3">
      <c r="A6817" t="s">
        <v>6843</v>
      </c>
      <c r="B6817">
        <v>31</v>
      </c>
      <c r="C6817">
        <f t="shared" si="106"/>
        <v>112</v>
      </c>
    </row>
    <row r="6818" spans="1:3" x14ac:dyDescent="0.3">
      <c r="A6818" t="s">
        <v>6844</v>
      </c>
      <c r="B6818">
        <v>16713</v>
      </c>
      <c r="C6818">
        <f t="shared" si="106"/>
        <v>33476</v>
      </c>
    </row>
    <row r="6819" spans="1:3" x14ac:dyDescent="0.3">
      <c r="A6819" t="s">
        <v>6845</v>
      </c>
      <c r="B6819">
        <v>144</v>
      </c>
      <c r="C6819">
        <f t="shared" si="106"/>
        <v>338</v>
      </c>
    </row>
    <row r="6820" spans="1:3" x14ac:dyDescent="0.3">
      <c r="A6820" t="s">
        <v>6846</v>
      </c>
      <c r="B6820">
        <v>25</v>
      </c>
      <c r="C6820">
        <f t="shared" si="106"/>
        <v>100</v>
      </c>
    </row>
    <row r="6821" spans="1:3" x14ac:dyDescent="0.3">
      <c r="A6821" t="s">
        <v>6847</v>
      </c>
      <c r="B6821">
        <v>100</v>
      </c>
      <c r="C6821">
        <f t="shared" si="106"/>
        <v>250</v>
      </c>
    </row>
    <row r="6822" spans="1:3" x14ac:dyDescent="0.3">
      <c r="A6822" t="s">
        <v>6848</v>
      </c>
      <c r="B6822">
        <v>18</v>
      </c>
      <c r="C6822">
        <f t="shared" si="106"/>
        <v>86</v>
      </c>
    </row>
    <row r="6823" spans="1:3" x14ac:dyDescent="0.3">
      <c r="A6823" t="s">
        <v>6849</v>
      </c>
      <c r="B6823">
        <v>25</v>
      </c>
      <c r="C6823">
        <f t="shared" si="106"/>
        <v>100</v>
      </c>
    </row>
    <row r="6824" spans="1:3" x14ac:dyDescent="0.3">
      <c r="A6824" t="s">
        <v>6850</v>
      </c>
      <c r="B6824">
        <v>158</v>
      </c>
      <c r="C6824">
        <f t="shared" si="106"/>
        <v>366</v>
      </c>
    </row>
    <row r="6825" spans="1:3" x14ac:dyDescent="0.3">
      <c r="A6825" t="s">
        <v>6851</v>
      </c>
      <c r="B6825">
        <v>8</v>
      </c>
      <c r="C6825">
        <f t="shared" si="106"/>
        <v>66</v>
      </c>
    </row>
    <row r="6826" spans="1:3" x14ac:dyDescent="0.3">
      <c r="A6826" t="s">
        <v>6852</v>
      </c>
      <c r="B6826">
        <v>666</v>
      </c>
      <c r="C6826">
        <f t="shared" si="106"/>
        <v>1382</v>
      </c>
    </row>
    <row r="6827" spans="1:3" x14ac:dyDescent="0.3">
      <c r="A6827" t="s">
        <v>6853</v>
      </c>
      <c r="B6827">
        <v>467</v>
      </c>
      <c r="C6827">
        <f t="shared" si="106"/>
        <v>984</v>
      </c>
    </row>
    <row r="6828" spans="1:3" x14ac:dyDescent="0.3">
      <c r="A6828" t="s">
        <v>6854</v>
      </c>
      <c r="B6828">
        <v>614</v>
      </c>
      <c r="C6828">
        <f t="shared" si="106"/>
        <v>1278</v>
      </c>
    </row>
    <row r="6829" spans="1:3" x14ac:dyDescent="0.3">
      <c r="A6829" t="s">
        <v>6855</v>
      </c>
      <c r="B6829">
        <v>25</v>
      </c>
      <c r="C6829">
        <f t="shared" si="106"/>
        <v>100</v>
      </c>
    </row>
    <row r="6830" spans="1:3" x14ac:dyDescent="0.3">
      <c r="A6830" t="s">
        <v>6856</v>
      </c>
      <c r="B6830">
        <v>743</v>
      </c>
      <c r="C6830">
        <f t="shared" si="106"/>
        <v>1536</v>
      </c>
    </row>
    <row r="6831" spans="1:3" x14ac:dyDescent="0.3">
      <c r="A6831" t="s">
        <v>6857</v>
      </c>
      <c r="B6831">
        <v>67</v>
      </c>
      <c r="C6831">
        <f t="shared" si="106"/>
        <v>184</v>
      </c>
    </row>
    <row r="6832" spans="1:3" x14ac:dyDescent="0.3">
      <c r="A6832" t="s">
        <v>6858</v>
      </c>
      <c r="B6832">
        <v>445</v>
      </c>
      <c r="C6832">
        <f t="shared" si="106"/>
        <v>940</v>
      </c>
    </row>
    <row r="6833" spans="1:3" x14ac:dyDescent="0.3">
      <c r="A6833" t="s">
        <v>6859</v>
      </c>
      <c r="B6833">
        <v>10</v>
      </c>
      <c r="C6833">
        <f t="shared" si="106"/>
        <v>70</v>
      </c>
    </row>
    <row r="6834" spans="1:3" x14ac:dyDescent="0.3">
      <c r="A6834" t="s">
        <v>6860</v>
      </c>
      <c r="B6834">
        <v>214</v>
      </c>
      <c r="C6834">
        <f t="shared" si="106"/>
        <v>478</v>
      </c>
    </row>
    <row r="6835" spans="1:3" x14ac:dyDescent="0.3">
      <c r="A6835" t="s">
        <v>6861</v>
      </c>
      <c r="B6835">
        <v>737</v>
      </c>
      <c r="C6835">
        <f t="shared" si="106"/>
        <v>1524</v>
      </c>
    </row>
    <row r="6836" spans="1:3" x14ac:dyDescent="0.3">
      <c r="A6836" t="s">
        <v>6862</v>
      </c>
      <c r="B6836">
        <v>300</v>
      </c>
      <c r="C6836">
        <f t="shared" si="106"/>
        <v>650</v>
      </c>
    </row>
    <row r="6837" spans="1:3" x14ac:dyDescent="0.3">
      <c r="A6837" t="s">
        <v>6863</v>
      </c>
      <c r="B6837">
        <v>1380</v>
      </c>
      <c r="C6837">
        <f t="shared" si="106"/>
        <v>2810</v>
      </c>
    </row>
    <row r="6838" spans="1:3" x14ac:dyDescent="0.3">
      <c r="A6838" t="s">
        <v>6864</v>
      </c>
      <c r="B6838">
        <v>40</v>
      </c>
      <c r="C6838">
        <f t="shared" si="106"/>
        <v>130</v>
      </c>
    </row>
    <row r="6839" spans="1:3" x14ac:dyDescent="0.3">
      <c r="A6839" t="s">
        <v>6865</v>
      </c>
      <c r="B6839">
        <v>101</v>
      </c>
      <c r="C6839">
        <f t="shared" si="106"/>
        <v>252</v>
      </c>
    </row>
    <row r="6840" spans="1:3" x14ac:dyDescent="0.3">
      <c r="A6840" t="s">
        <v>6866</v>
      </c>
      <c r="B6840">
        <v>111</v>
      </c>
      <c r="C6840">
        <f t="shared" si="106"/>
        <v>272</v>
      </c>
    </row>
    <row r="6841" spans="1:3" x14ac:dyDescent="0.3">
      <c r="A6841" t="s">
        <v>6867</v>
      </c>
      <c r="B6841">
        <v>41</v>
      </c>
      <c r="C6841">
        <f t="shared" si="106"/>
        <v>132</v>
      </c>
    </row>
    <row r="6842" spans="1:3" x14ac:dyDescent="0.3">
      <c r="A6842" t="s">
        <v>6868</v>
      </c>
      <c r="B6842">
        <v>450</v>
      </c>
      <c r="C6842">
        <f t="shared" si="106"/>
        <v>950</v>
      </c>
    </row>
    <row r="6843" spans="1:3" x14ac:dyDescent="0.3">
      <c r="A6843" t="s">
        <v>6869</v>
      </c>
      <c r="B6843">
        <v>32</v>
      </c>
      <c r="C6843">
        <f t="shared" si="106"/>
        <v>114</v>
      </c>
    </row>
    <row r="6844" spans="1:3" x14ac:dyDescent="0.3">
      <c r="A6844" t="s">
        <v>6870</v>
      </c>
      <c r="B6844">
        <v>3834</v>
      </c>
      <c r="C6844">
        <f t="shared" si="106"/>
        <v>7718</v>
      </c>
    </row>
    <row r="6845" spans="1:3" x14ac:dyDescent="0.3">
      <c r="A6845" t="s">
        <v>6871</v>
      </c>
      <c r="B6845">
        <v>39</v>
      </c>
      <c r="C6845">
        <f t="shared" si="106"/>
        <v>128</v>
      </c>
    </row>
    <row r="6846" spans="1:3" x14ac:dyDescent="0.3">
      <c r="A6846" t="s">
        <v>6872</v>
      </c>
      <c r="B6846">
        <v>18</v>
      </c>
      <c r="C6846">
        <f t="shared" si="106"/>
        <v>86</v>
      </c>
    </row>
    <row r="6847" spans="1:3" x14ac:dyDescent="0.3">
      <c r="A6847" t="s">
        <v>6873</v>
      </c>
      <c r="B6847">
        <v>10</v>
      </c>
      <c r="C6847">
        <f t="shared" si="106"/>
        <v>70</v>
      </c>
    </row>
    <row r="6848" spans="1:3" x14ac:dyDescent="0.3">
      <c r="A6848" t="s">
        <v>6874</v>
      </c>
      <c r="B6848">
        <v>324</v>
      </c>
      <c r="C6848">
        <f t="shared" si="106"/>
        <v>698</v>
      </c>
    </row>
    <row r="6849" spans="1:3" x14ac:dyDescent="0.3">
      <c r="A6849" t="s">
        <v>6875</v>
      </c>
      <c r="B6849">
        <v>1068</v>
      </c>
      <c r="C6849">
        <f t="shared" si="106"/>
        <v>2186</v>
      </c>
    </row>
    <row r="6850" spans="1:3" x14ac:dyDescent="0.3">
      <c r="A6850" t="s">
        <v>6876</v>
      </c>
      <c r="B6850">
        <v>12944</v>
      </c>
      <c r="C6850">
        <f t="shared" si="106"/>
        <v>25938</v>
      </c>
    </row>
    <row r="6851" spans="1:3" x14ac:dyDescent="0.3">
      <c r="A6851" t="s">
        <v>6877</v>
      </c>
      <c r="B6851">
        <v>367</v>
      </c>
      <c r="C6851">
        <f t="shared" ref="C6851:C6914" si="107">$F$3+$F$4*B6851</f>
        <v>784</v>
      </c>
    </row>
    <row r="6852" spans="1:3" x14ac:dyDescent="0.3">
      <c r="A6852" t="s">
        <v>6878</v>
      </c>
      <c r="B6852">
        <v>759</v>
      </c>
      <c r="C6852">
        <f t="shared" si="107"/>
        <v>1568</v>
      </c>
    </row>
    <row r="6853" spans="1:3" x14ac:dyDescent="0.3">
      <c r="A6853" t="s">
        <v>6879</v>
      </c>
      <c r="B6853">
        <v>22</v>
      </c>
      <c r="C6853">
        <f t="shared" si="107"/>
        <v>94</v>
      </c>
    </row>
    <row r="6854" spans="1:3" x14ac:dyDescent="0.3">
      <c r="A6854" t="s">
        <v>6880</v>
      </c>
      <c r="B6854">
        <v>32</v>
      </c>
      <c r="C6854">
        <f t="shared" si="107"/>
        <v>114</v>
      </c>
    </row>
    <row r="6855" spans="1:3" x14ac:dyDescent="0.3">
      <c r="A6855" t="s">
        <v>6881</v>
      </c>
      <c r="B6855">
        <v>18</v>
      </c>
      <c r="C6855">
        <f t="shared" si="107"/>
        <v>86</v>
      </c>
    </row>
    <row r="6856" spans="1:3" x14ac:dyDescent="0.3">
      <c r="A6856" t="s">
        <v>6882</v>
      </c>
      <c r="B6856">
        <v>19</v>
      </c>
      <c r="C6856">
        <f t="shared" si="107"/>
        <v>88</v>
      </c>
    </row>
    <row r="6857" spans="1:3" x14ac:dyDescent="0.3">
      <c r="A6857" t="s">
        <v>6883</v>
      </c>
      <c r="B6857">
        <v>1104</v>
      </c>
      <c r="C6857">
        <f t="shared" si="107"/>
        <v>2258</v>
      </c>
    </row>
    <row r="6858" spans="1:3" x14ac:dyDescent="0.3">
      <c r="A6858" t="s">
        <v>6884</v>
      </c>
      <c r="B6858">
        <v>57</v>
      </c>
      <c r="C6858">
        <f t="shared" si="107"/>
        <v>164</v>
      </c>
    </row>
    <row r="6859" spans="1:3" x14ac:dyDescent="0.3">
      <c r="A6859" t="s">
        <v>6885</v>
      </c>
      <c r="B6859">
        <v>49</v>
      </c>
      <c r="C6859">
        <f t="shared" si="107"/>
        <v>148</v>
      </c>
    </row>
    <row r="6860" spans="1:3" x14ac:dyDescent="0.3">
      <c r="A6860" t="s">
        <v>6886</v>
      </c>
      <c r="B6860">
        <v>253</v>
      </c>
      <c r="C6860">
        <f t="shared" si="107"/>
        <v>556</v>
      </c>
    </row>
    <row r="6861" spans="1:3" x14ac:dyDescent="0.3">
      <c r="A6861" t="s">
        <v>6887</v>
      </c>
      <c r="B6861">
        <v>2100</v>
      </c>
      <c r="C6861">
        <f t="shared" si="107"/>
        <v>4250</v>
      </c>
    </row>
    <row r="6862" spans="1:3" x14ac:dyDescent="0.3">
      <c r="A6862" t="s">
        <v>6888</v>
      </c>
      <c r="B6862">
        <v>786</v>
      </c>
      <c r="C6862">
        <f t="shared" si="107"/>
        <v>1622</v>
      </c>
    </row>
    <row r="6863" spans="1:3" x14ac:dyDescent="0.3">
      <c r="A6863" t="s">
        <v>6889</v>
      </c>
      <c r="B6863">
        <v>352</v>
      </c>
      <c r="C6863">
        <f t="shared" si="107"/>
        <v>754</v>
      </c>
    </row>
    <row r="6864" spans="1:3" x14ac:dyDescent="0.3">
      <c r="A6864" t="s">
        <v>6890</v>
      </c>
      <c r="B6864">
        <v>3366</v>
      </c>
      <c r="C6864">
        <f t="shared" si="107"/>
        <v>6782</v>
      </c>
    </row>
    <row r="6865" spans="1:3" x14ac:dyDescent="0.3">
      <c r="A6865" t="s">
        <v>6891</v>
      </c>
      <c r="B6865">
        <v>441</v>
      </c>
      <c r="C6865">
        <f t="shared" si="107"/>
        <v>932</v>
      </c>
    </row>
    <row r="6866" spans="1:3" x14ac:dyDescent="0.3">
      <c r="A6866" t="s">
        <v>6892</v>
      </c>
      <c r="B6866">
        <v>46</v>
      </c>
      <c r="C6866">
        <f t="shared" si="107"/>
        <v>142</v>
      </c>
    </row>
    <row r="6867" spans="1:3" x14ac:dyDescent="0.3">
      <c r="A6867" t="s">
        <v>6893</v>
      </c>
      <c r="B6867">
        <v>780</v>
      </c>
      <c r="C6867">
        <f t="shared" si="107"/>
        <v>1610</v>
      </c>
    </row>
    <row r="6868" spans="1:3" x14ac:dyDescent="0.3">
      <c r="A6868" t="s">
        <v>6894</v>
      </c>
      <c r="B6868">
        <v>610</v>
      </c>
      <c r="C6868">
        <f t="shared" si="107"/>
        <v>1270</v>
      </c>
    </row>
    <row r="6869" spans="1:3" x14ac:dyDescent="0.3">
      <c r="A6869" t="s">
        <v>6895</v>
      </c>
      <c r="B6869">
        <v>413</v>
      </c>
      <c r="C6869">
        <f t="shared" si="107"/>
        <v>876</v>
      </c>
    </row>
    <row r="6870" spans="1:3" x14ac:dyDescent="0.3">
      <c r="A6870" t="s">
        <v>6896</v>
      </c>
      <c r="B6870">
        <v>4</v>
      </c>
      <c r="C6870">
        <f t="shared" si="107"/>
        <v>58</v>
      </c>
    </row>
    <row r="6871" spans="1:3" x14ac:dyDescent="0.3">
      <c r="A6871" t="s">
        <v>6897</v>
      </c>
      <c r="B6871">
        <v>239</v>
      </c>
      <c r="C6871">
        <f t="shared" si="107"/>
        <v>528</v>
      </c>
    </row>
    <row r="6872" spans="1:3" x14ac:dyDescent="0.3">
      <c r="A6872" t="s">
        <v>6898</v>
      </c>
      <c r="B6872">
        <v>6</v>
      </c>
      <c r="C6872">
        <f t="shared" si="107"/>
        <v>62</v>
      </c>
    </row>
    <row r="6873" spans="1:3" x14ac:dyDescent="0.3">
      <c r="A6873" t="s">
        <v>6899</v>
      </c>
      <c r="B6873">
        <v>868</v>
      </c>
      <c r="C6873">
        <f t="shared" si="107"/>
        <v>1786</v>
      </c>
    </row>
    <row r="6874" spans="1:3" x14ac:dyDescent="0.3">
      <c r="A6874" t="s">
        <v>6900</v>
      </c>
      <c r="B6874">
        <v>1152</v>
      </c>
      <c r="C6874">
        <f t="shared" si="107"/>
        <v>2354</v>
      </c>
    </row>
    <row r="6875" spans="1:3" x14ac:dyDescent="0.3">
      <c r="A6875" t="s">
        <v>6901</v>
      </c>
      <c r="B6875">
        <v>550</v>
      </c>
      <c r="C6875">
        <f t="shared" si="107"/>
        <v>1150</v>
      </c>
    </row>
    <row r="6876" spans="1:3" x14ac:dyDescent="0.3">
      <c r="A6876" t="s">
        <v>6902</v>
      </c>
      <c r="B6876">
        <v>23</v>
      </c>
      <c r="C6876">
        <f t="shared" si="107"/>
        <v>96</v>
      </c>
    </row>
    <row r="6877" spans="1:3" x14ac:dyDescent="0.3">
      <c r="A6877" t="s">
        <v>6903</v>
      </c>
      <c r="B6877">
        <v>191</v>
      </c>
      <c r="C6877">
        <f t="shared" si="107"/>
        <v>432</v>
      </c>
    </row>
    <row r="6878" spans="1:3" x14ac:dyDescent="0.3">
      <c r="A6878" t="s">
        <v>6904</v>
      </c>
      <c r="B6878">
        <v>445</v>
      </c>
      <c r="C6878">
        <f t="shared" si="107"/>
        <v>940</v>
      </c>
    </row>
    <row r="6879" spans="1:3" x14ac:dyDescent="0.3">
      <c r="A6879" t="s">
        <v>6905</v>
      </c>
      <c r="B6879">
        <v>50</v>
      </c>
      <c r="C6879">
        <f t="shared" si="107"/>
        <v>150</v>
      </c>
    </row>
    <row r="6880" spans="1:3" x14ac:dyDescent="0.3">
      <c r="A6880" t="s">
        <v>6906</v>
      </c>
      <c r="B6880">
        <v>34</v>
      </c>
      <c r="C6880">
        <f t="shared" si="107"/>
        <v>118</v>
      </c>
    </row>
    <row r="6881" spans="1:3" x14ac:dyDescent="0.3">
      <c r="A6881" t="s">
        <v>6907</v>
      </c>
      <c r="B6881">
        <v>404</v>
      </c>
      <c r="C6881">
        <f t="shared" si="107"/>
        <v>858</v>
      </c>
    </row>
    <row r="6882" spans="1:3" x14ac:dyDescent="0.3">
      <c r="A6882" t="s">
        <v>6908</v>
      </c>
      <c r="B6882">
        <v>400</v>
      </c>
      <c r="C6882">
        <f t="shared" si="107"/>
        <v>850</v>
      </c>
    </row>
    <row r="6883" spans="1:3" x14ac:dyDescent="0.3">
      <c r="A6883" t="s">
        <v>6909</v>
      </c>
      <c r="B6883">
        <v>16</v>
      </c>
      <c r="C6883">
        <f t="shared" si="107"/>
        <v>82</v>
      </c>
    </row>
    <row r="6884" spans="1:3" x14ac:dyDescent="0.3">
      <c r="A6884" t="s">
        <v>6910</v>
      </c>
      <c r="B6884">
        <v>192</v>
      </c>
      <c r="C6884">
        <f t="shared" si="107"/>
        <v>434</v>
      </c>
    </row>
    <row r="6885" spans="1:3" x14ac:dyDescent="0.3">
      <c r="A6885" t="s">
        <v>6911</v>
      </c>
      <c r="B6885">
        <v>24</v>
      </c>
      <c r="C6885">
        <f t="shared" si="107"/>
        <v>98</v>
      </c>
    </row>
    <row r="6886" spans="1:3" x14ac:dyDescent="0.3">
      <c r="A6886" t="s">
        <v>6912</v>
      </c>
      <c r="B6886">
        <v>46</v>
      </c>
      <c r="C6886">
        <f t="shared" si="107"/>
        <v>142</v>
      </c>
    </row>
    <row r="6887" spans="1:3" x14ac:dyDescent="0.3">
      <c r="A6887" t="s">
        <v>6913</v>
      </c>
      <c r="B6887">
        <v>12</v>
      </c>
      <c r="C6887">
        <f t="shared" si="107"/>
        <v>74</v>
      </c>
    </row>
    <row r="6888" spans="1:3" x14ac:dyDescent="0.3">
      <c r="A6888" t="s">
        <v>6914</v>
      </c>
      <c r="B6888">
        <v>60</v>
      </c>
      <c r="C6888">
        <f t="shared" si="107"/>
        <v>170</v>
      </c>
    </row>
    <row r="6889" spans="1:3" x14ac:dyDescent="0.3">
      <c r="A6889" t="s">
        <v>6915</v>
      </c>
      <c r="B6889">
        <v>147</v>
      </c>
      <c r="C6889">
        <f t="shared" si="107"/>
        <v>344</v>
      </c>
    </row>
    <row r="6890" spans="1:3" x14ac:dyDescent="0.3">
      <c r="A6890" t="s">
        <v>6916</v>
      </c>
      <c r="B6890">
        <v>2</v>
      </c>
      <c r="C6890">
        <f t="shared" si="107"/>
        <v>54</v>
      </c>
    </row>
    <row r="6891" spans="1:3" x14ac:dyDescent="0.3">
      <c r="A6891" t="s">
        <v>6917</v>
      </c>
      <c r="B6891">
        <v>102</v>
      </c>
      <c r="C6891">
        <f t="shared" si="107"/>
        <v>254</v>
      </c>
    </row>
    <row r="6892" spans="1:3" x14ac:dyDescent="0.3">
      <c r="A6892" t="s">
        <v>6918</v>
      </c>
      <c r="B6892">
        <v>200</v>
      </c>
      <c r="C6892">
        <f t="shared" si="107"/>
        <v>450</v>
      </c>
    </row>
    <row r="6893" spans="1:3" x14ac:dyDescent="0.3">
      <c r="A6893" t="s">
        <v>6919</v>
      </c>
      <c r="B6893">
        <v>1172</v>
      </c>
      <c r="C6893">
        <f t="shared" si="107"/>
        <v>2394</v>
      </c>
    </row>
    <row r="6894" spans="1:3" x14ac:dyDescent="0.3">
      <c r="A6894" t="s">
        <v>6920</v>
      </c>
      <c r="B6894">
        <v>547</v>
      </c>
      <c r="C6894">
        <f t="shared" si="107"/>
        <v>1144</v>
      </c>
    </row>
    <row r="6895" spans="1:3" x14ac:dyDescent="0.3">
      <c r="A6895" t="s">
        <v>6921</v>
      </c>
      <c r="B6895">
        <v>220</v>
      </c>
      <c r="C6895">
        <f t="shared" si="107"/>
        <v>490</v>
      </c>
    </row>
    <row r="6896" spans="1:3" x14ac:dyDescent="0.3">
      <c r="A6896" t="s">
        <v>6922</v>
      </c>
      <c r="B6896">
        <v>1300</v>
      </c>
      <c r="C6896">
        <f t="shared" si="107"/>
        <v>2650</v>
      </c>
    </row>
    <row r="6897" spans="1:3" x14ac:dyDescent="0.3">
      <c r="A6897" t="s">
        <v>6923</v>
      </c>
      <c r="B6897">
        <v>1220</v>
      </c>
      <c r="C6897">
        <f t="shared" si="107"/>
        <v>2490</v>
      </c>
    </row>
    <row r="6898" spans="1:3" x14ac:dyDescent="0.3">
      <c r="A6898" t="s">
        <v>6924</v>
      </c>
      <c r="B6898">
        <v>24</v>
      </c>
      <c r="C6898">
        <f t="shared" si="107"/>
        <v>98</v>
      </c>
    </row>
    <row r="6899" spans="1:3" x14ac:dyDescent="0.3">
      <c r="A6899" t="s">
        <v>6925</v>
      </c>
      <c r="B6899">
        <v>0</v>
      </c>
      <c r="C6899">
        <f t="shared" si="107"/>
        <v>50</v>
      </c>
    </row>
    <row r="6900" spans="1:3" x14ac:dyDescent="0.3">
      <c r="A6900" t="s">
        <v>6926</v>
      </c>
      <c r="B6900">
        <v>190</v>
      </c>
      <c r="C6900">
        <f t="shared" si="107"/>
        <v>430</v>
      </c>
    </row>
    <row r="6901" spans="1:3" x14ac:dyDescent="0.3">
      <c r="A6901" t="s">
        <v>6927</v>
      </c>
      <c r="B6901">
        <v>468</v>
      </c>
      <c r="C6901">
        <f t="shared" si="107"/>
        <v>986</v>
      </c>
    </row>
    <row r="6902" spans="1:3" x14ac:dyDescent="0.3">
      <c r="A6902" t="s">
        <v>6928</v>
      </c>
      <c r="B6902">
        <v>93</v>
      </c>
      <c r="C6902">
        <f t="shared" si="107"/>
        <v>236</v>
      </c>
    </row>
    <row r="6903" spans="1:3" x14ac:dyDescent="0.3">
      <c r="A6903" t="s">
        <v>6929</v>
      </c>
      <c r="B6903">
        <v>80</v>
      </c>
      <c r="C6903">
        <f t="shared" si="107"/>
        <v>210</v>
      </c>
    </row>
    <row r="6904" spans="1:3" x14ac:dyDescent="0.3">
      <c r="A6904" t="s">
        <v>6930</v>
      </c>
      <c r="B6904">
        <v>41</v>
      </c>
      <c r="C6904">
        <f t="shared" si="107"/>
        <v>132</v>
      </c>
    </row>
    <row r="6905" spans="1:3" x14ac:dyDescent="0.3">
      <c r="A6905" t="s">
        <v>6931</v>
      </c>
      <c r="B6905">
        <v>120</v>
      </c>
      <c r="C6905">
        <f t="shared" si="107"/>
        <v>290</v>
      </c>
    </row>
    <row r="6906" spans="1:3" x14ac:dyDescent="0.3">
      <c r="A6906" t="s">
        <v>6932</v>
      </c>
      <c r="B6906">
        <v>19</v>
      </c>
      <c r="C6906">
        <f t="shared" si="107"/>
        <v>88</v>
      </c>
    </row>
    <row r="6907" spans="1:3" x14ac:dyDescent="0.3">
      <c r="A6907" t="s">
        <v>6933</v>
      </c>
      <c r="B6907">
        <v>3074</v>
      </c>
      <c r="C6907">
        <f t="shared" si="107"/>
        <v>6198</v>
      </c>
    </row>
    <row r="6908" spans="1:3" x14ac:dyDescent="0.3">
      <c r="A6908" t="s">
        <v>6934</v>
      </c>
      <c r="B6908">
        <v>430</v>
      </c>
      <c r="C6908">
        <f t="shared" si="107"/>
        <v>910</v>
      </c>
    </row>
    <row r="6909" spans="1:3" x14ac:dyDescent="0.3">
      <c r="A6909" t="s">
        <v>6935</v>
      </c>
      <c r="B6909">
        <v>238</v>
      </c>
      <c r="C6909">
        <f t="shared" si="107"/>
        <v>526</v>
      </c>
    </row>
    <row r="6910" spans="1:3" x14ac:dyDescent="0.3">
      <c r="A6910" t="s">
        <v>6936</v>
      </c>
      <c r="B6910">
        <v>216</v>
      </c>
      <c r="C6910">
        <f t="shared" si="107"/>
        <v>482</v>
      </c>
    </row>
    <row r="6911" spans="1:3" x14ac:dyDescent="0.3">
      <c r="A6911" t="s">
        <v>6937</v>
      </c>
      <c r="B6911">
        <v>120</v>
      </c>
      <c r="C6911">
        <f t="shared" si="107"/>
        <v>290</v>
      </c>
    </row>
    <row r="6912" spans="1:3" x14ac:dyDescent="0.3">
      <c r="A6912" t="s">
        <v>6938</v>
      </c>
      <c r="B6912">
        <v>10000</v>
      </c>
      <c r="C6912">
        <f t="shared" si="107"/>
        <v>20050</v>
      </c>
    </row>
    <row r="6913" spans="1:3" x14ac:dyDescent="0.3">
      <c r="A6913" t="s">
        <v>6939</v>
      </c>
      <c r="B6913">
        <v>1095</v>
      </c>
      <c r="C6913">
        <f t="shared" si="107"/>
        <v>2240</v>
      </c>
    </row>
    <row r="6914" spans="1:3" x14ac:dyDescent="0.3">
      <c r="A6914" t="s">
        <v>6940</v>
      </c>
      <c r="B6914">
        <v>124</v>
      </c>
      <c r="C6914">
        <f t="shared" si="107"/>
        <v>298</v>
      </c>
    </row>
    <row r="6915" spans="1:3" x14ac:dyDescent="0.3">
      <c r="A6915" t="s">
        <v>6941</v>
      </c>
      <c r="B6915">
        <v>101</v>
      </c>
      <c r="C6915">
        <f t="shared" ref="C6915:C6978" si="108">$F$3+$F$4*B6915</f>
        <v>252</v>
      </c>
    </row>
    <row r="6916" spans="1:3" x14ac:dyDescent="0.3">
      <c r="A6916" t="s">
        <v>6942</v>
      </c>
      <c r="B6916">
        <v>0</v>
      </c>
      <c r="C6916">
        <f t="shared" si="108"/>
        <v>50</v>
      </c>
    </row>
    <row r="6917" spans="1:3" x14ac:dyDescent="0.3">
      <c r="A6917" t="s">
        <v>6943</v>
      </c>
      <c r="B6917">
        <v>272</v>
      </c>
      <c r="C6917">
        <f t="shared" si="108"/>
        <v>594</v>
      </c>
    </row>
    <row r="6918" spans="1:3" x14ac:dyDescent="0.3">
      <c r="A6918" t="s">
        <v>6944</v>
      </c>
      <c r="B6918">
        <v>91</v>
      </c>
      <c r="C6918">
        <f t="shared" si="108"/>
        <v>232</v>
      </c>
    </row>
    <row r="6919" spans="1:3" x14ac:dyDescent="0.3">
      <c r="A6919" t="s">
        <v>6945</v>
      </c>
      <c r="B6919">
        <v>660</v>
      </c>
      <c r="C6919">
        <f t="shared" si="108"/>
        <v>1370</v>
      </c>
    </row>
    <row r="6920" spans="1:3" x14ac:dyDescent="0.3">
      <c r="A6920" t="s">
        <v>6946</v>
      </c>
      <c r="B6920">
        <v>130</v>
      </c>
      <c r="C6920">
        <f t="shared" si="108"/>
        <v>310</v>
      </c>
    </row>
    <row r="6921" spans="1:3" x14ac:dyDescent="0.3">
      <c r="A6921" t="s">
        <v>6947</v>
      </c>
      <c r="B6921">
        <v>18</v>
      </c>
      <c r="C6921">
        <f t="shared" si="108"/>
        <v>86</v>
      </c>
    </row>
    <row r="6922" spans="1:3" x14ac:dyDescent="0.3">
      <c r="A6922" t="s">
        <v>6948</v>
      </c>
      <c r="B6922">
        <v>216</v>
      </c>
      <c r="C6922">
        <f t="shared" si="108"/>
        <v>482</v>
      </c>
    </row>
    <row r="6923" spans="1:3" x14ac:dyDescent="0.3">
      <c r="A6923" t="s">
        <v>6949</v>
      </c>
      <c r="B6923">
        <v>316</v>
      </c>
      <c r="C6923">
        <f t="shared" si="108"/>
        <v>682</v>
      </c>
    </row>
    <row r="6924" spans="1:3" x14ac:dyDescent="0.3">
      <c r="A6924" t="s">
        <v>6950</v>
      </c>
      <c r="B6924">
        <v>67</v>
      </c>
      <c r="C6924">
        <f t="shared" si="108"/>
        <v>184</v>
      </c>
    </row>
    <row r="6925" spans="1:3" x14ac:dyDescent="0.3">
      <c r="A6925" t="s">
        <v>6951</v>
      </c>
      <c r="B6925">
        <v>702</v>
      </c>
      <c r="C6925">
        <f t="shared" si="108"/>
        <v>1454</v>
      </c>
    </row>
    <row r="6926" spans="1:3" x14ac:dyDescent="0.3">
      <c r="A6926" t="s">
        <v>6952</v>
      </c>
      <c r="B6926">
        <v>571</v>
      </c>
      <c r="C6926">
        <f t="shared" si="108"/>
        <v>1192</v>
      </c>
    </row>
    <row r="6927" spans="1:3" x14ac:dyDescent="0.3">
      <c r="A6927" t="s">
        <v>6953</v>
      </c>
      <c r="B6927">
        <v>363</v>
      </c>
      <c r="C6927">
        <f t="shared" si="108"/>
        <v>776</v>
      </c>
    </row>
    <row r="6928" spans="1:3" x14ac:dyDescent="0.3">
      <c r="A6928" t="s">
        <v>6954</v>
      </c>
      <c r="B6928">
        <v>81</v>
      </c>
      <c r="C6928">
        <f t="shared" si="108"/>
        <v>212</v>
      </c>
    </row>
    <row r="6929" spans="1:3" x14ac:dyDescent="0.3">
      <c r="A6929" t="s">
        <v>6955</v>
      </c>
      <c r="B6929">
        <v>16</v>
      </c>
      <c r="C6929">
        <f t="shared" si="108"/>
        <v>82</v>
      </c>
    </row>
    <row r="6930" spans="1:3" x14ac:dyDescent="0.3">
      <c r="A6930" t="s">
        <v>6956</v>
      </c>
      <c r="B6930">
        <v>56</v>
      </c>
      <c r="C6930">
        <f t="shared" si="108"/>
        <v>162</v>
      </c>
    </row>
    <row r="6931" spans="1:3" x14ac:dyDescent="0.3">
      <c r="A6931" t="s">
        <v>6957</v>
      </c>
      <c r="B6931">
        <v>12</v>
      </c>
      <c r="C6931">
        <f t="shared" si="108"/>
        <v>74</v>
      </c>
    </row>
    <row r="6932" spans="1:3" x14ac:dyDescent="0.3">
      <c r="A6932" t="s">
        <v>6958</v>
      </c>
      <c r="B6932">
        <v>129</v>
      </c>
      <c r="C6932">
        <f t="shared" si="108"/>
        <v>308</v>
      </c>
    </row>
    <row r="6933" spans="1:3" x14ac:dyDescent="0.3">
      <c r="A6933" t="s">
        <v>6959</v>
      </c>
      <c r="B6933">
        <v>743</v>
      </c>
      <c r="C6933">
        <f t="shared" si="108"/>
        <v>1536</v>
      </c>
    </row>
    <row r="6934" spans="1:3" x14ac:dyDescent="0.3">
      <c r="A6934" t="s">
        <v>6960</v>
      </c>
      <c r="B6934">
        <v>30</v>
      </c>
      <c r="C6934">
        <f t="shared" si="108"/>
        <v>110</v>
      </c>
    </row>
    <row r="6935" spans="1:3" x14ac:dyDescent="0.3">
      <c r="A6935" t="s">
        <v>6961</v>
      </c>
      <c r="B6935">
        <v>954</v>
      </c>
      <c r="C6935">
        <f t="shared" si="108"/>
        <v>1958</v>
      </c>
    </row>
    <row r="6936" spans="1:3" x14ac:dyDescent="0.3">
      <c r="A6936" t="s">
        <v>6962</v>
      </c>
      <c r="B6936">
        <v>0</v>
      </c>
      <c r="C6936">
        <f t="shared" si="108"/>
        <v>50</v>
      </c>
    </row>
    <row r="6937" spans="1:3" x14ac:dyDescent="0.3">
      <c r="A6937" t="s">
        <v>6963</v>
      </c>
      <c r="B6937">
        <v>16</v>
      </c>
      <c r="C6937">
        <f t="shared" si="108"/>
        <v>82</v>
      </c>
    </row>
    <row r="6938" spans="1:3" x14ac:dyDescent="0.3">
      <c r="A6938" t="s">
        <v>6964</v>
      </c>
      <c r="B6938">
        <v>46</v>
      </c>
      <c r="C6938">
        <f t="shared" si="108"/>
        <v>142</v>
      </c>
    </row>
    <row r="6939" spans="1:3" x14ac:dyDescent="0.3">
      <c r="A6939" t="s">
        <v>6965</v>
      </c>
      <c r="B6939">
        <v>344</v>
      </c>
      <c r="C6939">
        <f t="shared" si="108"/>
        <v>738</v>
      </c>
    </row>
    <row r="6940" spans="1:3" x14ac:dyDescent="0.3">
      <c r="A6940" t="s">
        <v>6966</v>
      </c>
      <c r="B6940">
        <v>1140</v>
      </c>
      <c r="C6940">
        <f t="shared" si="108"/>
        <v>2330</v>
      </c>
    </row>
    <row r="6941" spans="1:3" x14ac:dyDescent="0.3">
      <c r="A6941" t="s">
        <v>6967</v>
      </c>
      <c r="B6941">
        <v>42</v>
      </c>
      <c r="C6941">
        <f t="shared" si="108"/>
        <v>134</v>
      </c>
    </row>
    <row r="6942" spans="1:3" x14ac:dyDescent="0.3">
      <c r="A6942" t="s">
        <v>6968</v>
      </c>
      <c r="B6942">
        <v>131</v>
      </c>
      <c r="C6942">
        <f t="shared" si="108"/>
        <v>312</v>
      </c>
    </row>
    <row r="6943" spans="1:3" x14ac:dyDescent="0.3">
      <c r="A6943" t="s">
        <v>6969</v>
      </c>
      <c r="B6943">
        <v>600</v>
      </c>
      <c r="C6943">
        <f t="shared" si="108"/>
        <v>1250</v>
      </c>
    </row>
    <row r="6944" spans="1:3" x14ac:dyDescent="0.3">
      <c r="A6944" t="s">
        <v>6970</v>
      </c>
      <c r="B6944">
        <v>94</v>
      </c>
      <c r="C6944">
        <f t="shared" si="108"/>
        <v>238</v>
      </c>
    </row>
    <row r="6945" spans="1:3" x14ac:dyDescent="0.3">
      <c r="A6945" t="s">
        <v>6971</v>
      </c>
      <c r="B6945">
        <v>14</v>
      </c>
      <c r="C6945">
        <f t="shared" si="108"/>
        <v>78</v>
      </c>
    </row>
    <row r="6946" spans="1:3" x14ac:dyDescent="0.3">
      <c r="A6946" t="s">
        <v>6972</v>
      </c>
      <c r="B6946">
        <v>39</v>
      </c>
      <c r="C6946">
        <f t="shared" si="108"/>
        <v>128</v>
      </c>
    </row>
    <row r="6947" spans="1:3" x14ac:dyDescent="0.3">
      <c r="A6947" t="s">
        <v>6973</v>
      </c>
      <c r="B6947">
        <v>12</v>
      </c>
      <c r="C6947">
        <f t="shared" si="108"/>
        <v>74</v>
      </c>
    </row>
    <row r="6948" spans="1:3" x14ac:dyDescent="0.3">
      <c r="A6948" t="s">
        <v>6974</v>
      </c>
      <c r="B6948">
        <v>117</v>
      </c>
      <c r="C6948">
        <f t="shared" si="108"/>
        <v>284</v>
      </c>
    </row>
    <row r="6949" spans="1:3" x14ac:dyDescent="0.3">
      <c r="A6949" t="s">
        <v>6975</v>
      </c>
      <c r="B6949">
        <v>1771</v>
      </c>
      <c r="C6949">
        <f t="shared" si="108"/>
        <v>3592</v>
      </c>
    </row>
    <row r="6950" spans="1:3" x14ac:dyDescent="0.3">
      <c r="A6950" t="s">
        <v>6976</v>
      </c>
      <c r="B6950">
        <v>20</v>
      </c>
      <c r="C6950">
        <f t="shared" si="108"/>
        <v>90</v>
      </c>
    </row>
    <row r="6951" spans="1:3" x14ac:dyDescent="0.3">
      <c r="A6951" t="s">
        <v>6977</v>
      </c>
      <c r="B6951">
        <v>44</v>
      </c>
      <c r="C6951">
        <f t="shared" si="108"/>
        <v>138</v>
      </c>
    </row>
    <row r="6952" spans="1:3" x14ac:dyDescent="0.3">
      <c r="A6952" t="s">
        <v>6978</v>
      </c>
      <c r="B6952">
        <v>131</v>
      </c>
      <c r="C6952">
        <f t="shared" si="108"/>
        <v>312</v>
      </c>
    </row>
    <row r="6953" spans="1:3" x14ac:dyDescent="0.3">
      <c r="A6953" t="s">
        <v>6979</v>
      </c>
      <c r="B6953">
        <v>981</v>
      </c>
      <c r="C6953">
        <f t="shared" si="108"/>
        <v>2012</v>
      </c>
    </row>
    <row r="6954" spans="1:3" x14ac:dyDescent="0.3">
      <c r="A6954" t="s">
        <v>6980</v>
      </c>
      <c r="B6954">
        <v>7504</v>
      </c>
      <c r="C6954">
        <f t="shared" si="108"/>
        <v>15058</v>
      </c>
    </row>
    <row r="6955" spans="1:3" x14ac:dyDescent="0.3">
      <c r="A6955" t="s">
        <v>6981</v>
      </c>
      <c r="B6955">
        <v>328</v>
      </c>
      <c r="C6955">
        <f t="shared" si="108"/>
        <v>706</v>
      </c>
    </row>
    <row r="6956" spans="1:3" x14ac:dyDescent="0.3">
      <c r="A6956" t="s">
        <v>6982</v>
      </c>
      <c r="B6956">
        <v>6</v>
      </c>
      <c r="C6956">
        <f t="shared" si="108"/>
        <v>62</v>
      </c>
    </row>
    <row r="6957" spans="1:3" x14ac:dyDescent="0.3">
      <c r="A6957" t="s">
        <v>6983</v>
      </c>
      <c r="B6957">
        <v>26</v>
      </c>
      <c r="C6957">
        <f t="shared" si="108"/>
        <v>102</v>
      </c>
    </row>
    <row r="6958" spans="1:3" x14ac:dyDescent="0.3">
      <c r="A6958" t="s">
        <v>6984</v>
      </c>
      <c r="B6958">
        <v>206</v>
      </c>
      <c r="C6958">
        <f t="shared" si="108"/>
        <v>462</v>
      </c>
    </row>
    <row r="6959" spans="1:3" x14ac:dyDescent="0.3">
      <c r="A6959" t="s">
        <v>6985</v>
      </c>
      <c r="B6959">
        <v>154</v>
      </c>
      <c r="C6959">
        <f t="shared" si="108"/>
        <v>358</v>
      </c>
    </row>
    <row r="6960" spans="1:3" x14ac:dyDescent="0.3">
      <c r="A6960" t="s">
        <v>6986</v>
      </c>
      <c r="B6960">
        <v>125</v>
      </c>
      <c r="C6960">
        <f t="shared" si="108"/>
        <v>300</v>
      </c>
    </row>
    <row r="6961" spans="1:3" x14ac:dyDescent="0.3">
      <c r="A6961" t="s">
        <v>6987</v>
      </c>
      <c r="B6961">
        <v>4534</v>
      </c>
      <c r="C6961">
        <f t="shared" si="108"/>
        <v>9118</v>
      </c>
    </row>
    <row r="6962" spans="1:3" x14ac:dyDescent="0.3">
      <c r="A6962" t="s">
        <v>6988</v>
      </c>
      <c r="B6962">
        <v>261</v>
      </c>
      <c r="C6962">
        <f t="shared" si="108"/>
        <v>572</v>
      </c>
    </row>
    <row r="6963" spans="1:3" x14ac:dyDescent="0.3">
      <c r="A6963" t="s">
        <v>6989</v>
      </c>
      <c r="B6963">
        <v>311</v>
      </c>
      <c r="C6963">
        <f t="shared" si="108"/>
        <v>672</v>
      </c>
    </row>
    <row r="6964" spans="1:3" x14ac:dyDescent="0.3">
      <c r="A6964" t="s">
        <v>6990</v>
      </c>
      <c r="B6964">
        <v>4202</v>
      </c>
      <c r="C6964">
        <f t="shared" si="108"/>
        <v>8454</v>
      </c>
    </row>
    <row r="6965" spans="1:3" x14ac:dyDescent="0.3">
      <c r="A6965" t="s">
        <v>6991</v>
      </c>
      <c r="B6965">
        <v>64</v>
      </c>
      <c r="C6965">
        <f t="shared" si="108"/>
        <v>178</v>
      </c>
    </row>
    <row r="6966" spans="1:3" x14ac:dyDescent="0.3">
      <c r="A6966" t="s">
        <v>6992</v>
      </c>
      <c r="B6966">
        <v>267</v>
      </c>
      <c r="C6966">
        <f t="shared" si="108"/>
        <v>584</v>
      </c>
    </row>
    <row r="6967" spans="1:3" x14ac:dyDescent="0.3">
      <c r="A6967" t="s">
        <v>6993</v>
      </c>
      <c r="B6967">
        <v>514</v>
      </c>
      <c r="C6967">
        <f t="shared" si="108"/>
        <v>1078</v>
      </c>
    </row>
    <row r="6968" spans="1:3" x14ac:dyDescent="0.3">
      <c r="A6968" t="s">
        <v>6994</v>
      </c>
      <c r="B6968">
        <v>63</v>
      </c>
      <c r="C6968">
        <f t="shared" si="108"/>
        <v>176</v>
      </c>
    </row>
    <row r="6969" spans="1:3" x14ac:dyDescent="0.3">
      <c r="A6969" t="s">
        <v>6995</v>
      </c>
      <c r="B6969">
        <v>436</v>
      </c>
      <c r="C6969">
        <f t="shared" si="108"/>
        <v>922</v>
      </c>
    </row>
    <row r="6970" spans="1:3" x14ac:dyDescent="0.3">
      <c r="A6970" t="s">
        <v>6996</v>
      </c>
      <c r="B6970">
        <v>190</v>
      </c>
      <c r="C6970">
        <f t="shared" si="108"/>
        <v>430</v>
      </c>
    </row>
    <row r="6971" spans="1:3" x14ac:dyDescent="0.3">
      <c r="A6971" t="s">
        <v>6997</v>
      </c>
      <c r="B6971">
        <v>14</v>
      </c>
      <c r="C6971">
        <f t="shared" si="108"/>
        <v>78</v>
      </c>
    </row>
    <row r="6972" spans="1:3" x14ac:dyDescent="0.3">
      <c r="A6972" t="s">
        <v>6998</v>
      </c>
      <c r="B6972">
        <v>100</v>
      </c>
      <c r="C6972">
        <f t="shared" si="108"/>
        <v>250</v>
      </c>
    </row>
    <row r="6973" spans="1:3" x14ac:dyDescent="0.3">
      <c r="A6973" t="s">
        <v>6999</v>
      </c>
      <c r="B6973">
        <v>608</v>
      </c>
      <c r="C6973">
        <f t="shared" si="108"/>
        <v>1266</v>
      </c>
    </row>
    <row r="6974" spans="1:3" x14ac:dyDescent="0.3">
      <c r="A6974" t="s">
        <v>7000</v>
      </c>
      <c r="B6974">
        <v>14671</v>
      </c>
      <c r="C6974">
        <f t="shared" si="108"/>
        <v>29392</v>
      </c>
    </row>
    <row r="6975" spans="1:3" x14ac:dyDescent="0.3">
      <c r="A6975" t="s">
        <v>7001</v>
      </c>
      <c r="B6975">
        <v>273</v>
      </c>
      <c r="C6975">
        <f t="shared" si="108"/>
        <v>596</v>
      </c>
    </row>
    <row r="6976" spans="1:3" x14ac:dyDescent="0.3">
      <c r="A6976" t="s">
        <v>7002</v>
      </c>
      <c r="B6976">
        <v>831</v>
      </c>
      <c r="C6976">
        <f t="shared" si="108"/>
        <v>1712</v>
      </c>
    </row>
    <row r="6977" spans="1:3" x14ac:dyDescent="0.3">
      <c r="A6977" t="s">
        <v>7003</v>
      </c>
      <c r="B6977">
        <v>25</v>
      </c>
      <c r="C6977">
        <f t="shared" si="108"/>
        <v>100</v>
      </c>
    </row>
    <row r="6978" spans="1:3" x14ac:dyDescent="0.3">
      <c r="A6978" t="s">
        <v>7004</v>
      </c>
      <c r="B6978">
        <v>327</v>
      </c>
      <c r="C6978">
        <f t="shared" si="108"/>
        <v>704</v>
      </c>
    </row>
    <row r="6979" spans="1:3" x14ac:dyDescent="0.3">
      <c r="A6979" t="s">
        <v>7005</v>
      </c>
      <c r="B6979">
        <v>0</v>
      </c>
      <c r="C6979">
        <f t="shared" ref="C6979:C7042" si="109">$F$3+$F$4*B6979</f>
        <v>50</v>
      </c>
    </row>
    <row r="6980" spans="1:3" x14ac:dyDescent="0.3">
      <c r="A6980" t="s">
        <v>7006</v>
      </c>
      <c r="B6980">
        <v>61</v>
      </c>
      <c r="C6980">
        <f t="shared" si="109"/>
        <v>172</v>
      </c>
    </row>
    <row r="6981" spans="1:3" x14ac:dyDescent="0.3">
      <c r="A6981" t="s">
        <v>7007</v>
      </c>
      <c r="B6981">
        <v>34</v>
      </c>
      <c r="C6981">
        <f t="shared" si="109"/>
        <v>118</v>
      </c>
    </row>
    <row r="6982" spans="1:3" x14ac:dyDescent="0.3">
      <c r="A6982" t="s">
        <v>7008</v>
      </c>
      <c r="B6982">
        <v>1139</v>
      </c>
      <c r="C6982">
        <f t="shared" si="109"/>
        <v>2328</v>
      </c>
    </row>
    <row r="6983" spans="1:3" x14ac:dyDescent="0.3">
      <c r="A6983" t="s">
        <v>7009</v>
      </c>
      <c r="B6983">
        <v>1365</v>
      </c>
      <c r="C6983">
        <f t="shared" si="109"/>
        <v>2780</v>
      </c>
    </row>
    <row r="6984" spans="1:3" x14ac:dyDescent="0.3">
      <c r="A6984" t="s">
        <v>7010</v>
      </c>
      <c r="B6984">
        <v>118</v>
      </c>
      <c r="C6984">
        <f t="shared" si="109"/>
        <v>286</v>
      </c>
    </row>
    <row r="6985" spans="1:3" x14ac:dyDescent="0.3">
      <c r="A6985" t="s">
        <v>7011</v>
      </c>
      <c r="B6985">
        <v>1000</v>
      </c>
      <c r="C6985">
        <f t="shared" si="109"/>
        <v>2050</v>
      </c>
    </row>
    <row r="6986" spans="1:3" x14ac:dyDescent="0.3">
      <c r="A6986" t="s">
        <v>7012</v>
      </c>
      <c r="B6986">
        <v>91</v>
      </c>
      <c r="C6986">
        <f t="shared" si="109"/>
        <v>232</v>
      </c>
    </row>
    <row r="6987" spans="1:3" x14ac:dyDescent="0.3">
      <c r="A6987" t="s">
        <v>7013</v>
      </c>
      <c r="B6987">
        <v>125</v>
      </c>
      <c r="C6987">
        <f t="shared" si="109"/>
        <v>300</v>
      </c>
    </row>
    <row r="6988" spans="1:3" x14ac:dyDescent="0.3">
      <c r="A6988" t="s">
        <v>7014</v>
      </c>
      <c r="B6988">
        <v>7</v>
      </c>
      <c r="C6988">
        <f t="shared" si="109"/>
        <v>64</v>
      </c>
    </row>
    <row r="6989" spans="1:3" x14ac:dyDescent="0.3">
      <c r="A6989" t="s">
        <v>7015</v>
      </c>
      <c r="B6989">
        <v>460</v>
      </c>
      <c r="C6989">
        <f t="shared" si="109"/>
        <v>970</v>
      </c>
    </row>
    <row r="6990" spans="1:3" x14ac:dyDescent="0.3">
      <c r="A6990" t="s">
        <v>7016</v>
      </c>
      <c r="B6990">
        <v>600</v>
      </c>
      <c r="C6990">
        <f t="shared" si="109"/>
        <v>1250</v>
      </c>
    </row>
    <row r="6991" spans="1:3" x14ac:dyDescent="0.3">
      <c r="A6991" t="s">
        <v>7017</v>
      </c>
      <c r="B6991">
        <v>107</v>
      </c>
      <c r="C6991">
        <f t="shared" si="109"/>
        <v>264</v>
      </c>
    </row>
    <row r="6992" spans="1:3" x14ac:dyDescent="0.3">
      <c r="A6992" t="s">
        <v>7018</v>
      </c>
      <c r="B6992">
        <v>33</v>
      </c>
      <c r="C6992">
        <f t="shared" si="109"/>
        <v>116</v>
      </c>
    </row>
    <row r="6993" spans="1:3" x14ac:dyDescent="0.3">
      <c r="A6993" t="s">
        <v>7019</v>
      </c>
      <c r="B6993">
        <v>825</v>
      </c>
      <c r="C6993">
        <f t="shared" si="109"/>
        <v>1700</v>
      </c>
    </row>
    <row r="6994" spans="1:3" x14ac:dyDescent="0.3">
      <c r="A6994" t="s">
        <v>7020</v>
      </c>
      <c r="B6994">
        <v>399</v>
      </c>
      <c r="C6994">
        <f t="shared" si="109"/>
        <v>848</v>
      </c>
    </row>
    <row r="6995" spans="1:3" x14ac:dyDescent="0.3">
      <c r="A6995" t="s">
        <v>7021</v>
      </c>
      <c r="B6995">
        <v>353</v>
      </c>
      <c r="C6995">
        <f t="shared" si="109"/>
        <v>756</v>
      </c>
    </row>
    <row r="6996" spans="1:3" x14ac:dyDescent="0.3">
      <c r="A6996" t="s">
        <v>7022</v>
      </c>
      <c r="B6996">
        <v>98</v>
      </c>
      <c r="C6996">
        <f t="shared" si="109"/>
        <v>246</v>
      </c>
    </row>
    <row r="6997" spans="1:3" x14ac:dyDescent="0.3">
      <c r="A6997" t="s">
        <v>7023</v>
      </c>
      <c r="B6997">
        <v>41</v>
      </c>
      <c r="C6997">
        <f t="shared" si="109"/>
        <v>132</v>
      </c>
    </row>
    <row r="6998" spans="1:3" x14ac:dyDescent="0.3">
      <c r="A6998" t="s">
        <v>7024</v>
      </c>
      <c r="B6998">
        <v>1577</v>
      </c>
      <c r="C6998">
        <f t="shared" si="109"/>
        <v>3204</v>
      </c>
    </row>
    <row r="6999" spans="1:3" x14ac:dyDescent="0.3">
      <c r="A6999" t="s">
        <v>7025</v>
      </c>
      <c r="B6999">
        <v>400</v>
      </c>
      <c r="C6999">
        <f t="shared" si="109"/>
        <v>850</v>
      </c>
    </row>
    <row r="7000" spans="1:3" x14ac:dyDescent="0.3">
      <c r="A7000" t="s">
        <v>7026</v>
      </c>
      <c r="B7000">
        <v>685</v>
      </c>
      <c r="C7000">
        <f t="shared" si="109"/>
        <v>1420</v>
      </c>
    </row>
    <row r="7001" spans="1:3" x14ac:dyDescent="0.3">
      <c r="A7001" t="s">
        <v>7027</v>
      </c>
      <c r="B7001">
        <v>140</v>
      </c>
      <c r="C7001">
        <f t="shared" si="109"/>
        <v>330</v>
      </c>
    </row>
    <row r="7002" spans="1:3" x14ac:dyDescent="0.3">
      <c r="A7002" t="s">
        <v>7028</v>
      </c>
      <c r="B7002">
        <v>300</v>
      </c>
      <c r="C7002">
        <f t="shared" si="109"/>
        <v>650</v>
      </c>
    </row>
    <row r="7003" spans="1:3" x14ac:dyDescent="0.3">
      <c r="A7003" t="s">
        <v>7029</v>
      </c>
      <c r="B7003">
        <v>70</v>
      </c>
      <c r="C7003">
        <f t="shared" si="109"/>
        <v>190</v>
      </c>
    </row>
    <row r="7004" spans="1:3" x14ac:dyDescent="0.3">
      <c r="A7004" t="s">
        <v>7030</v>
      </c>
      <c r="B7004">
        <v>150</v>
      </c>
      <c r="C7004">
        <f t="shared" si="109"/>
        <v>350</v>
      </c>
    </row>
    <row r="7005" spans="1:3" x14ac:dyDescent="0.3">
      <c r="A7005" t="s">
        <v>7031</v>
      </c>
      <c r="B7005">
        <v>83</v>
      </c>
      <c r="C7005">
        <f t="shared" si="109"/>
        <v>216</v>
      </c>
    </row>
    <row r="7006" spans="1:3" x14ac:dyDescent="0.3">
      <c r="A7006" t="s">
        <v>7032</v>
      </c>
      <c r="B7006">
        <v>14840</v>
      </c>
      <c r="C7006">
        <f t="shared" si="109"/>
        <v>29730</v>
      </c>
    </row>
    <row r="7007" spans="1:3" x14ac:dyDescent="0.3">
      <c r="A7007" t="s">
        <v>7033</v>
      </c>
      <c r="B7007">
        <v>7</v>
      </c>
      <c r="C7007">
        <f t="shared" si="109"/>
        <v>64</v>
      </c>
    </row>
    <row r="7008" spans="1:3" x14ac:dyDescent="0.3">
      <c r="A7008" t="s">
        <v>7034</v>
      </c>
      <c r="B7008">
        <v>383</v>
      </c>
      <c r="C7008">
        <f t="shared" si="109"/>
        <v>816</v>
      </c>
    </row>
    <row r="7009" spans="1:3" x14ac:dyDescent="0.3">
      <c r="A7009" t="s">
        <v>7035</v>
      </c>
      <c r="B7009">
        <v>122</v>
      </c>
      <c r="C7009">
        <f t="shared" si="109"/>
        <v>294</v>
      </c>
    </row>
    <row r="7010" spans="1:3" x14ac:dyDescent="0.3">
      <c r="A7010" t="s">
        <v>7036</v>
      </c>
      <c r="B7010">
        <v>860</v>
      </c>
      <c r="C7010">
        <f t="shared" si="109"/>
        <v>1770</v>
      </c>
    </row>
    <row r="7011" spans="1:3" x14ac:dyDescent="0.3">
      <c r="A7011" t="s">
        <v>7037</v>
      </c>
      <c r="B7011">
        <v>37</v>
      </c>
      <c r="C7011">
        <f t="shared" si="109"/>
        <v>124</v>
      </c>
    </row>
    <row r="7012" spans="1:3" x14ac:dyDescent="0.3">
      <c r="A7012" t="s">
        <v>7038</v>
      </c>
      <c r="B7012">
        <v>414</v>
      </c>
      <c r="C7012">
        <f t="shared" si="109"/>
        <v>878</v>
      </c>
    </row>
    <row r="7013" spans="1:3" x14ac:dyDescent="0.3">
      <c r="A7013" t="s">
        <v>7039</v>
      </c>
      <c r="B7013">
        <v>23</v>
      </c>
      <c r="C7013">
        <f t="shared" si="109"/>
        <v>96</v>
      </c>
    </row>
    <row r="7014" spans="1:3" x14ac:dyDescent="0.3">
      <c r="A7014" t="s">
        <v>7040</v>
      </c>
      <c r="B7014">
        <v>178</v>
      </c>
      <c r="C7014">
        <f t="shared" si="109"/>
        <v>406</v>
      </c>
    </row>
    <row r="7015" spans="1:3" x14ac:dyDescent="0.3">
      <c r="A7015" t="s">
        <v>7041</v>
      </c>
      <c r="B7015">
        <v>337</v>
      </c>
      <c r="C7015">
        <f t="shared" si="109"/>
        <v>724</v>
      </c>
    </row>
    <row r="7016" spans="1:3" x14ac:dyDescent="0.3">
      <c r="A7016" t="s">
        <v>7042</v>
      </c>
      <c r="B7016">
        <v>565</v>
      </c>
      <c r="C7016">
        <f t="shared" si="109"/>
        <v>1180</v>
      </c>
    </row>
    <row r="7017" spans="1:3" x14ac:dyDescent="0.3">
      <c r="A7017" t="s">
        <v>7043</v>
      </c>
      <c r="B7017">
        <v>801</v>
      </c>
      <c r="C7017">
        <f t="shared" si="109"/>
        <v>1652</v>
      </c>
    </row>
    <row r="7018" spans="1:3" x14ac:dyDescent="0.3">
      <c r="A7018" t="s">
        <v>7044</v>
      </c>
      <c r="B7018">
        <v>16</v>
      </c>
      <c r="C7018">
        <f t="shared" si="109"/>
        <v>82</v>
      </c>
    </row>
    <row r="7019" spans="1:3" x14ac:dyDescent="0.3">
      <c r="A7019" t="s">
        <v>7045</v>
      </c>
      <c r="B7019">
        <v>206</v>
      </c>
      <c r="C7019">
        <f t="shared" si="109"/>
        <v>462</v>
      </c>
    </row>
    <row r="7020" spans="1:3" x14ac:dyDescent="0.3">
      <c r="A7020" t="s">
        <v>7046</v>
      </c>
      <c r="B7020">
        <v>42</v>
      </c>
      <c r="C7020">
        <f t="shared" si="109"/>
        <v>134</v>
      </c>
    </row>
    <row r="7021" spans="1:3" x14ac:dyDescent="0.3">
      <c r="A7021" t="s">
        <v>7047</v>
      </c>
      <c r="B7021">
        <v>532</v>
      </c>
      <c r="C7021">
        <f t="shared" si="109"/>
        <v>1114</v>
      </c>
    </row>
    <row r="7022" spans="1:3" x14ac:dyDescent="0.3">
      <c r="A7022" t="s">
        <v>7048</v>
      </c>
      <c r="B7022">
        <v>243</v>
      </c>
      <c r="C7022">
        <f t="shared" si="109"/>
        <v>536</v>
      </c>
    </row>
    <row r="7023" spans="1:3" x14ac:dyDescent="0.3">
      <c r="A7023" t="s">
        <v>7049</v>
      </c>
      <c r="B7023">
        <v>717</v>
      </c>
      <c r="C7023">
        <f t="shared" si="109"/>
        <v>1484</v>
      </c>
    </row>
    <row r="7024" spans="1:3" x14ac:dyDescent="0.3">
      <c r="A7024" t="s">
        <v>7050</v>
      </c>
      <c r="B7024">
        <v>219</v>
      </c>
      <c r="C7024">
        <f t="shared" si="109"/>
        <v>488</v>
      </c>
    </row>
    <row r="7025" spans="1:3" x14ac:dyDescent="0.3">
      <c r="A7025" t="s">
        <v>7051</v>
      </c>
      <c r="B7025">
        <v>400</v>
      </c>
      <c r="C7025">
        <f t="shared" si="109"/>
        <v>850</v>
      </c>
    </row>
    <row r="7026" spans="1:3" x14ac:dyDescent="0.3">
      <c r="A7026" t="s">
        <v>7052</v>
      </c>
      <c r="B7026">
        <v>781</v>
      </c>
      <c r="C7026">
        <f t="shared" si="109"/>
        <v>1612</v>
      </c>
    </row>
    <row r="7027" spans="1:3" x14ac:dyDescent="0.3">
      <c r="A7027" t="s">
        <v>7053</v>
      </c>
      <c r="B7027">
        <v>194</v>
      </c>
      <c r="C7027">
        <f t="shared" si="109"/>
        <v>438</v>
      </c>
    </row>
    <row r="7028" spans="1:3" x14ac:dyDescent="0.3">
      <c r="A7028" t="s">
        <v>7054</v>
      </c>
      <c r="B7028">
        <v>765</v>
      </c>
      <c r="C7028">
        <f t="shared" si="109"/>
        <v>1580</v>
      </c>
    </row>
    <row r="7029" spans="1:3" x14ac:dyDescent="0.3">
      <c r="A7029" t="s">
        <v>7055</v>
      </c>
      <c r="B7029">
        <v>1086</v>
      </c>
      <c r="C7029">
        <f t="shared" si="109"/>
        <v>2222</v>
      </c>
    </row>
    <row r="7030" spans="1:3" x14ac:dyDescent="0.3">
      <c r="A7030" t="s">
        <v>7056</v>
      </c>
      <c r="B7030">
        <v>59</v>
      </c>
      <c r="C7030">
        <f t="shared" si="109"/>
        <v>168</v>
      </c>
    </row>
    <row r="7031" spans="1:3" x14ac:dyDescent="0.3">
      <c r="A7031" t="s">
        <v>7057</v>
      </c>
      <c r="B7031">
        <v>1100</v>
      </c>
      <c r="C7031">
        <f t="shared" si="109"/>
        <v>2250</v>
      </c>
    </row>
    <row r="7032" spans="1:3" x14ac:dyDescent="0.3">
      <c r="A7032" t="s">
        <v>7058</v>
      </c>
      <c r="B7032">
        <v>4</v>
      </c>
      <c r="C7032">
        <f t="shared" si="109"/>
        <v>58</v>
      </c>
    </row>
    <row r="7033" spans="1:3" x14ac:dyDescent="0.3">
      <c r="A7033" t="s">
        <v>7059</v>
      </c>
      <c r="B7033">
        <v>655</v>
      </c>
      <c r="C7033">
        <f t="shared" si="109"/>
        <v>1360</v>
      </c>
    </row>
    <row r="7034" spans="1:3" x14ac:dyDescent="0.3">
      <c r="A7034" t="s">
        <v>7060</v>
      </c>
      <c r="B7034">
        <v>216</v>
      </c>
      <c r="C7034">
        <f t="shared" si="109"/>
        <v>482</v>
      </c>
    </row>
    <row r="7035" spans="1:3" x14ac:dyDescent="0.3">
      <c r="A7035" t="s">
        <v>7061</v>
      </c>
      <c r="B7035">
        <v>144</v>
      </c>
      <c r="C7035">
        <f t="shared" si="109"/>
        <v>338</v>
      </c>
    </row>
    <row r="7036" spans="1:3" x14ac:dyDescent="0.3">
      <c r="A7036" t="s">
        <v>7062</v>
      </c>
      <c r="B7036">
        <v>71</v>
      </c>
      <c r="C7036">
        <f t="shared" si="109"/>
        <v>192</v>
      </c>
    </row>
    <row r="7037" spans="1:3" x14ac:dyDescent="0.3">
      <c r="A7037" t="s">
        <v>7063</v>
      </c>
      <c r="B7037">
        <v>143</v>
      </c>
      <c r="C7037">
        <f t="shared" si="109"/>
        <v>336</v>
      </c>
    </row>
    <row r="7038" spans="1:3" x14ac:dyDescent="0.3">
      <c r="A7038" t="s">
        <v>7064</v>
      </c>
      <c r="B7038">
        <v>257</v>
      </c>
      <c r="C7038">
        <f t="shared" si="109"/>
        <v>564</v>
      </c>
    </row>
    <row r="7039" spans="1:3" x14ac:dyDescent="0.3">
      <c r="A7039" t="s">
        <v>7065</v>
      </c>
      <c r="B7039">
        <v>8</v>
      </c>
      <c r="C7039">
        <f t="shared" si="109"/>
        <v>66</v>
      </c>
    </row>
    <row r="7040" spans="1:3" x14ac:dyDescent="0.3">
      <c r="A7040" t="s">
        <v>7066</v>
      </c>
      <c r="B7040">
        <v>11</v>
      </c>
      <c r="C7040">
        <f t="shared" si="109"/>
        <v>72</v>
      </c>
    </row>
    <row r="7041" spans="1:3" x14ac:dyDescent="0.3">
      <c r="A7041" t="s">
        <v>7067</v>
      </c>
      <c r="B7041">
        <v>687</v>
      </c>
      <c r="C7041">
        <f t="shared" si="109"/>
        <v>1424</v>
      </c>
    </row>
    <row r="7042" spans="1:3" x14ac:dyDescent="0.3">
      <c r="A7042" t="s">
        <v>7068</v>
      </c>
      <c r="B7042">
        <v>54</v>
      </c>
      <c r="C7042">
        <f t="shared" si="109"/>
        <v>158</v>
      </c>
    </row>
    <row r="7043" spans="1:3" x14ac:dyDescent="0.3">
      <c r="A7043" t="s">
        <v>7069</v>
      </c>
      <c r="B7043">
        <v>198</v>
      </c>
      <c r="C7043">
        <f t="shared" ref="C7043:C7106" si="110">$F$3+$F$4*B7043</f>
        <v>446</v>
      </c>
    </row>
    <row r="7044" spans="1:3" x14ac:dyDescent="0.3">
      <c r="A7044" t="s">
        <v>7070</v>
      </c>
      <c r="B7044">
        <v>300</v>
      </c>
      <c r="C7044">
        <f t="shared" si="110"/>
        <v>650</v>
      </c>
    </row>
    <row r="7045" spans="1:3" x14ac:dyDescent="0.3">
      <c r="A7045" t="s">
        <v>7071</v>
      </c>
      <c r="B7045">
        <v>31</v>
      </c>
      <c r="C7045">
        <f t="shared" si="110"/>
        <v>112</v>
      </c>
    </row>
    <row r="7046" spans="1:3" x14ac:dyDescent="0.3">
      <c r="A7046" t="s">
        <v>7072</v>
      </c>
      <c r="B7046">
        <v>48</v>
      </c>
      <c r="C7046">
        <f t="shared" si="110"/>
        <v>146</v>
      </c>
    </row>
    <row r="7047" spans="1:3" x14ac:dyDescent="0.3">
      <c r="A7047" t="s">
        <v>7073</v>
      </c>
      <c r="B7047">
        <v>104</v>
      </c>
      <c r="C7047">
        <f t="shared" si="110"/>
        <v>258</v>
      </c>
    </row>
    <row r="7048" spans="1:3" x14ac:dyDescent="0.3">
      <c r="A7048" t="s">
        <v>7074</v>
      </c>
      <c r="B7048">
        <v>25</v>
      </c>
      <c r="C7048">
        <f t="shared" si="110"/>
        <v>100</v>
      </c>
    </row>
    <row r="7049" spans="1:3" x14ac:dyDescent="0.3">
      <c r="A7049" t="s">
        <v>7075</v>
      </c>
      <c r="B7049">
        <v>151</v>
      </c>
      <c r="C7049">
        <f t="shared" si="110"/>
        <v>352</v>
      </c>
    </row>
    <row r="7050" spans="1:3" x14ac:dyDescent="0.3">
      <c r="A7050" t="s">
        <v>7076</v>
      </c>
      <c r="B7050">
        <v>246</v>
      </c>
      <c r="C7050">
        <f t="shared" si="110"/>
        <v>542</v>
      </c>
    </row>
    <row r="7051" spans="1:3" x14ac:dyDescent="0.3">
      <c r="A7051" t="s">
        <v>7077</v>
      </c>
      <c r="B7051">
        <v>26</v>
      </c>
      <c r="C7051">
        <f t="shared" si="110"/>
        <v>102</v>
      </c>
    </row>
    <row r="7052" spans="1:3" x14ac:dyDescent="0.3">
      <c r="A7052" t="s">
        <v>7078</v>
      </c>
      <c r="B7052">
        <v>5</v>
      </c>
      <c r="C7052">
        <f t="shared" si="110"/>
        <v>60</v>
      </c>
    </row>
    <row r="7053" spans="1:3" x14ac:dyDescent="0.3">
      <c r="A7053" t="s">
        <v>7079</v>
      </c>
      <c r="B7053">
        <v>1147</v>
      </c>
      <c r="C7053">
        <f t="shared" si="110"/>
        <v>2344</v>
      </c>
    </row>
    <row r="7054" spans="1:3" x14ac:dyDescent="0.3">
      <c r="A7054" t="s">
        <v>7080</v>
      </c>
      <c r="B7054">
        <v>1954</v>
      </c>
      <c r="C7054">
        <f t="shared" si="110"/>
        <v>3958</v>
      </c>
    </row>
    <row r="7055" spans="1:3" x14ac:dyDescent="0.3">
      <c r="A7055" t="s">
        <v>7081</v>
      </c>
      <c r="B7055">
        <v>24</v>
      </c>
      <c r="C7055">
        <f t="shared" si="110"/>
        <v>98</v>
      </c>
    </row>
    <row r="7056" spans="1:3" x14ac:dyDescent="0.3">
      <c r="A7056" t="s">
        <v>7082</v>
      </c>
      <c r="B7056">
        <v>7</v>
      </c>
      <c r="C7056">
        <f t="shared" si="110"/>
        <v>64</v>
      </c>
    </row>
    <row r="7057" spans="1:3" x14ac:dyDescent="0.3">
      <c r="A7057" t="s">
        <v>7083</v>
      </c>
      <c r="B7057">
        <v>576</v>
      </c>
      <c r="C7057">
        <f t="shared" si="110"/>
        <v>1202</v>
      </c>
    </row>
    <row r="7058" spans="1:3" x14ac:dyDescent="0.3">
      <c r="A7058" t="s">
        <v>7084</v>
      </c>
      <c r="B7058">
        <v>25</v>
      </c>
      <c r="C7058">
        <f t="shared" si="110"/>
        <v>100</v>
      </c>
    </row>
    <row r="7059" spans="1:3" x14ac:dyDescent="0.3">
      <c r="A7059" t="s">
        <v>7085</v>
      </c>
      <c r="B7059">
        <v>1</v>
      </c>
      <c r="C7059">
        <f t="shared" si="110"/>
        <v>52</v>
      </c>
    </row>
    <row r="7060" spans="1:3" x14ac:dyDescent="0.3">
      <c r="A7060" t="s">
        <v>7086</v>
      </c>
      <c r="B7060">
        <v>1404</v>
      </c>
      <c r="C7060">
        <f t="shared" si="110"/>
        <v>2858</v>
      </c>
    </row>
    <row r="7061" spans="1:3" x14ac:dyDescent="0.3">
      <c r="A7061" t="s">
        <v>7087</v>
      </c>
      <c r="B7061">
        <v>24</v>
      </c>
      <c r="C7061">
        <f t="shared" si="110"/>
        <v>98</v>
      </c>
    </row>
    <row r="7062" spans="1:3" x14ac:dyDescent="0.3">
      <c r="A7062" t="s">
        <v>7088</v>
      </c>
      <c r="B7062">
        <v>32</v>
      </c>
      <c r="C7062">
        <f t="shared" si="110"/>
        <v>114</v>
      </c>
    </row>
    <row r="7063" spans="1:3" x14ac:dyDescent="0.3">
      <c r="A7063" t="s">
        <v>7089</v>
      </c>
      <c r="B7063">
        <v>11</v>
      </c>
      <c r="C7063">
        <f t="shared" si="110"/>
        <v>72</v>
      </c>
    </row>
    <row r="7064" spans="1:3" x14ac:dyDescent="0.3">
      <c r="A7064" t="s">
        <v>7090</v>
      </c>
      <c r="B7064">
        <v>4</v>
      </c>
      <c r="C7064">
        <f t="shared" si="110"/>
        <v>58</v>
      </c>
    </row>
    <row r="7065" spans="1:3" x14ac:dyDescent="0.3">
      <c r="A7065" t="s">
        <v>7091</v>
      </c>
      <c r="B7065">
        <v>176</v>
      </c>
      <c r="C7065">
        <f t="shared" si="110"/>
        <v>402</v>
      </c>
    </row>
    <row r="7066" spans="1:3" x14ac:dyDescent="0.3">
      <c r="A7066" t="s">
        <v>7092</v>
      </c>
      <c r="B7066">
        <v>19</v>
      </c>
      <c r="C7066">
        <f t="shared" si="110"/>
        <v>88</v>
      </c>
    </row>
    <row r="7067" spans="1:3" x14ac:dyDescent="0.3">
      <c r="A7067" t="s">
        <v>7093</v>
      </c>
      <c r="B7067">
        <v>1035</v>
      </c>
      <c r="C7067">
        <f t="shared" si="110"/>
        <v>2120</v>
      </c>
    </row>
    <row r="7068" spans="1:3" x14ac:dyDescent="0.3">
      <c r="A7068" t="s">
        <v>7094</v>
      </c>
      <c r="B7068">
        <v>186</v>
      </c>
      <c r="C7068">
        <f t="shared" si="110"/>
        <v>422</v>
      </c>
    </row>
    <row r="7069" spans="1:3" x14ac:dyDescent="0.3">
      <c r="A7069" t="s">
        <v>7095</v>
      </c>
      <c r="B7069">
        <v>11</v>
      </c>
      <c r="C7069">
        <f t="shared" si="110"/>
        <v>72</v>
      </c>
    </row>
    <row r="7070" spans="1:3" x14ac:dyDescent="0.3">
      <c r="A7070" t="s">
        <v>7096</v>
      </c>
      <c r="B7070">
        <v>333</v>
      </c>
      <c r="C7070">
        <f t="shared" si="110"/>
        <v>716</v>
      </c>
    </row>
    <row r="7071" spans="1:3" x14ac:dyDescent="0.3">
      <c r="A7071" t="s">
        <v>7097</v>
      </c>
      <c r="B7071">
        <v>1473</v>
      </c>
      <c r="C7071">
        <f t="shared" si="110"/>
        <v>2996</v>
      </c>
    </row>
    <row r="7072" spans="1:3" x14ac:dyDescent="0.3">
      <c r="A7072" t="s">
        <v>7098</v>
      </c>
      <c r="B7072">
        <v>90</v>
      </c>
      <c r="C7072">
        <f t="shared" si="110"/>
        <v>230</v>
      </c>
    </row>
    <row r="7073" spans="1:3" x14ac:dyDescent="0.3">
      <c r="A7073" t="s">
        <v>7099</v>
      </c>
      <c r="B7073">
        <v>450</v>
      </c>
      <c r="C7073">
        <f t="shared" si="110"/>
        <v>950</v>
      </c>
    </row>
    <row r="7074" spans="1:3" x14ac:dyDescent="0.3">
      <c r="A7074" t="s">
        <v>7100</v>
      </c>
      <c r="B7074">
        <v>134</v>
      </c>
      <c r="C7074">
        <f t="shared" si="110"/>
        <v>318</v>
      </c>
    </row>
    <row r="7075" spans="1:3" x14ac:dyDescent="0.3">
      <c r="A7075" t="s">
        <v>7101</v>
      </c>
      <c r="B7075">
        <v>981</v>
      </c>
      <c r="C7075">
        <f t="shared" si="110"/>
        <v>2012</v>
      </c>
    </row>
    <row r="7076" spans="1:3" x14ac:dyDescent="0.3">
      <c r="A7076" t="s">
        <v>7102</v>
      </c>
      <c r="B7076">
        <v>232</v>
      </c>
      <c r="C7076">
        <f t="shared" si="110"/>
        <v>514</v>
      </c>
    </row>
    <row r="7077" spans="1:3" x14ac:dyDescent="0.3">
      <c r="A7077" t="s">
        <v>7103</v>
      </c>
      <c r="B7077">
        <v>30</v>
      </c>
      <c r="C7077">
        <f t="shared" si="110"/>
        <v>110</v>
      </c>
    </row>
    <row r="7078" spans="1:3" x14ac:dyDescent="0.3">
      <c r="A7078" t="s">
        <v>7104</v>
      </c>
      <c r="B7078">
        <v>90</v>
      </c>
      <c r="C7078">
        <f t="shared" si="110"/>
        <v>230</v>
      </c>
    </row>
    <row r="7079" spans="1:3" x14ac:dyDescent="0.3">
      <c r="A7079" t="s">
        <v>7105</v>
      </c>
      <c r="B7079">
        <v>766</v>
      </c>
      <c r="C7079">
        <f t="shared" si="110"/>
        <v>1582</v>
      </c>
    </row>
    <row r="7080" spans="1:3" x14ac:dyDescent="0.3">
      <c r="A7080" t="s">
        <v>7106</v>
      </c>
      <c r="B7080">
        <v>18</v>
      </c>
      <c r="C7080">
        <f t="shared" si="110"/>
        <v>86</v>
      </c>
    </row>
    <row r="7081" spans="1:3" x14ac:dyDescent="0.3">
      <c r="A7081" t="s">
        <v>7107</v>
      </c>
      <c r="B7081">
        <v>230</v>
      </c>
      <c r="C7081">
        <f t="shared" si="110"/>
        <v>510</v>
      </c>
    </row>
    <row r="7082" spans="1:3" x14ac:dyDescent="0.3">
      <c r="A7082" t="s">
        <v>7108</v>
      </c>
      <c r="B7082">
        <v>96</v>
      </c>
      <c r="C7082">
        <f t="shared" si="110"/>
        <v>242</v>
      </c>
    </row>
    <row r="7083" spans="1:3" x14ac:dyDescent="0.3">
      <c r="A7083" t="s">
        <v>7109</v>
      </c>
      <c r="B7083">
        <v>517</v>
      </c>
      <c r="C7083">
        <f t="shared" si="110"/>
        <v>1084</v>
      </c>
    </row>
    <row r="7084" spans="1:3" x14ac:dyDescent="0.3">
      <c r="A7084" t="s">
        <v>7110</v>
      </c>
      <c r="B7084">
        <v>100</v>
      </c>
      <c r="C7084">
        <f t="shared" si="110"/>
        <v>250</v>
      </c>
    </row>
    <row r="7085" spans="1:3" x14ac:dyDescent="0.3">
      <c r="A7085" t="s">
        <v>7111</v>
      </c>
      <c r="B7085">
        <v>35</v>
      </c>
      <c r="C7085">
        <f t="shared" si="110"/>
        <v>120</v>
      </c>
    </row>
    <row r="7086" spans="1:3" x14ac:dyDescent="0.3">
      <c r="A7086" t="s">
        <v>7112</v>
      </c>
      <c r="B7086">
        <v>210</v>
      </c>
      <c r="C7086">
        <f t="shared" si="110"/>
        <v>470</v>
      </c>
    </row>
    <row r="7087" spans="1:3" x14ac:dyDescent="0.3">
      <c r="A7087" t="s">
        <v>7113</v>
      </c>
      <c r="B7087">
        <v>325</v>
      </c>
      <c r="C7087">
        <f t="shared" si="110"/>
        <v>700</v>
      </c>
    </row>
    <row r="7088" spans="1:3" x14ac:dyDescent="0.3">
      <c r="A7088" t="s">
        <v>7114</v>
      </c>
      <c r="B7088">
        <v>125</v>
      </c>
      <c r="C7088">
        <f t="shared" si="110"/>
        <v>300</v>
      </c>
    </row>
    <row r="7089" spans="1:3" x14ac:dyDescent="0.3">
      <c r="A7089" t="s">
        <v>7115</v>
      </c>
      <c r="B7089">
        <v>40</v>
      </c>
      <c r="C7089">
        <f t="shared" si="110"/>
        <v>130</v>
      </c>
    </row>
    <row r="7090" spans="1:3" x14ac:dyDescent="0.3">
      <c r="A7090" t="s">
        <v>7116</v>
      </c>
      <c r="B7090">
        <v>201</v>
      </c>
      <c r="C7090">
        <f t="shared" si="110"/>
        <v>452</v>
      </c>
    </row>
    <row r="7091" spans="1:3" x14ac:dyDescent="0.3">
      <c r="A7091" t="s">
        <v>7117</v>
      </c>
      <c r="B7091">
        <v>1873</v>
      </c>
      <c r="C7091">
        <f t="shared" si="110"/>
        <v>3796</v>
      </c>
    </row>
    <row r="7092" spans="1:3" x14ac:dyDescent="0.3">
      <c r="A7092" t="s">
        <v>7118</v>
      </c>
      <c r="B7092">
        <v>240</v>
      </c>
      <c r="C7092">
        <f t="shared" si="110"/>
        <v>530</v>
      </c>
    </row>
    <row r="7093" spans="1:3" x14ac:dyDescent="0.3">
      <c r="A7093" t="s">
        <v>7119</v>
      </c>
      <c r="B7093">
        <v>90</v>
      </c>
      <c r="C7093">
        <f t="shared" si="110"/>
        <v>230</v>
      </c>
    </row>
    <row r="7094" spans="1:3" x14ac:dyDescent="0.3">
      <c r="A7094" t="s">
        <v>7120</v>
      </c>
      <c r="B7094">
        <v>58</v>
      </c>
      <c r="C7094">
        <f t="shared" si="110"/>
        <v>166</v>
      </c>
    </row>
    <row r="7095" spans="1:3" x14ac:dyDescent="0.3">
      <c r="A7095" t="s">
        <v>7121</v>
      </c>
      <c r="B7095">
        <v>58</v>
      </c>
      <c r="C7095">
        <f t="shared" si="110"/>
        <v>166</v>
      </c>
    </row>
    <row r="7096" spans="1:3" x14ac:dyDescent="0.3">
      <c r="A7096" t="s">
        <v>7122</v>
      </c>
      <c r="B7096">
        <v>11744</v>
      </c>
      <c r="C7096">
        <f t="shared" si="110"/>
        <v>23538</v>
      </c>
    </row>
    <row r="7097" spans="1:3" x14ac:dyDescent="0.3">
      <c r="A7097" t="s">
        <v>7123</v>
      </c>
      <c r="B7097">
        <v>0</v>
      </c>
      <c r="C7097">
        <f t="shared" si="110"/>
        <v>50</v>
      </c>
    </row>
    <row r="7098" spans="1:3" x14ac:dyDescent="0.3">
      <c r="A7098" t="s">
        <v>7124</v>
      </c>
      <c r="B7098">
        <v>346</v>
      </c>
      <c r="C7098">
        <f t="shared" si="110"/>
        <v>742</v>
      </c>
    </row>
    <row r="7099" spans="1:3" x14ac:dyDescent="0.3">
      <c r="A7099" t="s">
        <v>7125</v>
      </c>
      <c r="B7099">
        <v>553</v>
      </c>
      <c r="C7099">
        <f t="shared" si="110"/>
        <v>1156</v>
      </c>
    </row>
    <row r="7100" spans="1:3" x14ac:dyDescent="0.3">
      <c r="A7100" t="s">
        <v>7126</v>
      </c>
      <c r="B7100">
        <v>19</v>
      </c>
      <c r="C7100">
        <f t="shared" si="110"/>
        <v>88</v>
      </c>
    </row>
    <row r="7101" spans="1:3" x14ac:dyDescent="0.3">
      <c r="A7101" t="s">
        <v>7127</v>
      </c>
      <c r="B7101">
        <v>2586</v>
      </c>
      <c r="C7101">
        <f t="shared" si="110"/>
        <v>5222</v>
      </c>
    </row>
    <row r="7102" spans="1:3" x14ac:dyDescent="0.3">
      <c r="A7102" t="s">
        <v>7128</v>
      </c>
      <c r="B7102">
        <v>662</v>
      </c>
      <c r="C7102">
        <f t="shared" si="110"/>
        <v>1374</v>
      </c>
    </row>
    <row r="7103" spans="1:3" x14ac:dyDescent="0.3">
      <c r="A7103" t="s">
        <v>7129</v>
      </c>
      <c r="B7103">
        <v>1800</v>
      </c>
      <c r="C7103">
        <f t="shared" si="110"/>
        <v>3650</v>
      </c>
    </row>
    <row r="7104" spans="1:3" x14ac:dyDescent="0.3">
      <c r="A7104" t="s">
        <v>7130</v>
      </c>
      <c r="B7104">
        <v>150</v>
      </c>
      <c r="C7104">
        <f t="shared" si="110"/>
        <v>350</v>
      </c>
    </row>
    <row r="7105" spans="1:3" x14ac:dyDescent="0.3">
      <c r="A7105" t="s">
        <v>7131</v>
      </c>
      <c r="B7105">
        <v>162</v>
      </c>
      <c r="C7105">
        <f t="shared" si="110"/>
        <v>374</v>
      </c>
    </row>
    <row r="7106" spans="1:3" x14ac:dyDescent="0.3">
      <c r="A7106" t="s">
        <v>7132</v>
      </c>
      <c r="B7106">
        <v>271</v>
      </c>
      <c r="C7106">
        <f t="shared" si="110"/>
        <v>592</v>
      </c>
    </row>
    <row r="7107" spans="1:3" x14ac:dyDescent="0.3">
      <c r="A7107" t="s">
        <v>7133</v>
      </c>
      <c r="B7107">
        <v>24</v>
      </c>
      <c r="C7107">
        <f t="shared" ref="C7107:C7170" si="111">$F$3+$F$4*B7107</f>
        <v>98</v>
      </c>
    </row>
    <row r="7108" spans="1:3" x14ac:dyDescent="0.3">
      <c r="A7108" t="s">
        <v>7134</v>
      </c>
      <c r="B7108">
        <v>308</v>
      </c>
      <c r="C7108">
        <f t="shared" si="111"/>
        <v>666</v>
      </c>
    </row>
    <row r="7109" spans="1:3" x14ac:dyDescent="0.3">
      <c r="A7109" t="s">
        <v>7135</v>
      </c>
      <c r="B7109">
        <v>620</v>
      </c>
      <c r="C7109">
        <f t="shared" si="111"/>
        <v>1290</v>
      </c>
    </row>
    <row r="7110" spans="1:3" x14ac:dyDescent="0.3">
      <c r="A7110" t="s">
        <v>7136</v>
      </c>
      <c r="B7110">
        <v>135</v>
      </c>
      <c r="C7110">
        <f t="shared" si="111"/>
        <v>320</v>
      </c>
    </row>
    <row r="7111" spans="1:3" x14ac:dyDescent="0.3">
      <c r="A7111" t="s">
        <v>7137</v>
      </c>
      <c r="B7111">
        <v>937</v>
      </c>
      <c r="C7111">
        <f t="shared" si="111"/>
        <v>1924</v>
      </c>
    </row>
    <row r="7112" spans="1:3" x14ac:dyDescent="0.3">
      <c r="A7112" t="s">
        <v>7138</v>
      </c>
      <c r="B7112">
        <v>68</v>
      </c>
      <c r="C7112">
        <f t="shared" si="111"/>
        <v>186</v>
      </c>
    </row>
    <row r="7113" spans="1:3" x14ac:dyDescent="0.3">
      <c r="A7113" t="s">
        <v>7139</v>
      </c>
      <c r="B7113">
        <v>285</v>
      </c>
      <c r="C7113">
        <f t="shared" si="111"/>
        <v>620</v>
      </c>
    </row>
    <row r="7114" spans="1:3" x14ac:dyDescent="0.3">
      <c r="A7114" t="s">
        <v>7140</v>
      </c>
      <c r="B7114">
        <v>125</v>
      </c>
      <c r="C7114">
        <f t="shared" si="111"/>
        <v>300</v>
      </c>
    </row>
    <row r="7115" spans="1:3" x14ac:dyDescent="0.3">
      <c r="A7115" t="s">
        <v>7141</v>
      </c>
      <c r="B7115">
        <v>20</v>
      </c>
      <c r="C7115">
        <f t="shared" si="111"/>
        <v>90</v>
      </c>
    </row>
    <row r="7116" spans="1:3" x14ac:dyDescent="0.3">
      <c r="A7116" t="s">
        <v>7142</v>
      </c>
      <c r="B7116">
        <v>16</v>
      </c>
      <c r="C7116">
        <f t="shared" si="111"/>
        <v>82</v>
      </c>
    </row>
    <row r="7117" spans="1:3" x14ac:dyDescent="0.3">
      <c r="A7117" t="s">
        <v>7143</v>
      </c>
      <c r="B7117">
        <v>34</v>
      </c>
      <c r="C7117">
        <f t="shared" si="111"/>
        <v>118</v>
      </c>
    </row>
    <row r="7118" spans="1:3" x14ac:dyDescent="0.3">
      <c r="A7118" t="s">
        <v>7144</v>
      </c>
      <c r="B7118">
        <v>218</v>
      </c>
      <c r="C7118">
        <f t="shared" si="111"/>
        <v>486</v>
      </c>
    </row>
    <row r="7119" spans="1:3" x14ac:dyDescent="0.3">
      <c r="A7119" t="s">
        <v>7145</v>
      </c>
      <c r="B7119">
        <v>120</v>
      </c>
      <c r="C7119">
        <f t="shared" si="111"/>
        <v>290</v>
      </c>
    </row>
    <row r="7120" spans="1:3" x14ac:dyDescent="0.3">
      <c r="A7120" t="s">
        <v>7146</v>
      </c>
      <c r="B7120">
        <v>1472</v>
      </c>
      <c r="C7120">
        <f t="shared" si="111"/>
        <v>2994</v>
      </c>
    </row>
    <row r="7121" spans="1:3" x14ac:dyDescent="0.3">
      <c r="A7121" t="s">
        <v>7147</v>
      </c>
      <c r="B7121">
        <v>83</v>
      </c>
      <c r="C7121">
        <f t="shared" si="111"/>
        <v>216</v>
      </c>
    </row>
    <row r="7122" spans="1:3" x14ac:dyDescent="0.3">
      <c r="A7122" t="s">
        <v>7148</v>
      </c>
      <c r="B7122">
        <v>165</v>
      </c>
      <c r="C7122">
        <f t="shared" si="111"/>
        <v>380</v>
      </c>
    </row>
    <row r="7123" spans="1:3" x14ac:dyDescent="0.3">
      <c r="A7123" t="s">
        <v>7149</v>
      </c>
      <c r="B7123">
        <v>200</v>
      </c>
      <c r="C7123">
        <f t="shared" si="111"/>
        <v>450</v>
      </c>
    </row>
    <row r="7124" spans="1:3" x14ac:dyDescent="0.3">
      <c r="A7124" t="s">
        <v>7150</v>
      </c>
      <c r="B7124">
        <v>237</v>
      </c>
      <c r="C7124">
        <f t="shared" si="111"/>
        <v>524</v>
      </c>
    </row>
    <row r="7125" spans="1:3" x14ac:dyDescent="0.3">
      <c r="A7125" t="s">
        <v>7151</v>
      </c>
      <c r="B7125">
        <v>1214</v>
      </c>
      <c r="C7125">
        <f t="shared" si="111"/>
        <v>2478</v>
      </c>
    </row>
    <row r="7126" spans="1:3" x14ac:dyDescent="0.3">
      <c r="A7126" t="s">
        <v>7152</v>
      </c>
      <c r="B7126">
        <v>1019</v>
      </c>
      <c r="C7126">
        <f t="shared" si="111"/>
        <v>2088</v>
      </c>
    </row>
    <row r="7127" spans="1:3" x14ac:dyDescent="0.3">
      <c r="A7127" t="s">
        <v>7153</v>
      </c>
      <c r="B7127">
        <v>218</v>
      </c>
      <c r="C7127">
        <f t="shared" si="111"/>
        <v>486</v>
      </c>
    </row>
    <row r="7128" spans="1:3" x14ac:dyDescent="0.3">
      <c r="A7128" t="s">
        <v>7154</v>
      </c>
      <c r="B7128">
        <v>100</v>
      </c>
      <c r="C7128">
        <f t="shared" si="111"/>
        <v>250</v>
      </c>
    </row>
    <row r="7129" spans="1:3" x14ac:dyDescent="0.3">
      <c r="A7129" t="s">
        <v>7155</v>
      </c>
      <c r="B7129">
        <v>130</v>
      </c>
      <c r="C7129">
        <f t="shared" si="111"/>
        <v>310</v>
      </c>
    </row>
    <row r="7130" spans="1:3" x14ac:dyDescent="0.3">
      <c r="A7130" t="s">
        <v>7156</v>
      </c>
      <c r="B7130">
        <v>51</v>
      </c>
      <c r="C7130">
        <f t="shared" si="111"/>
        <v>152</v>
      </c>
    </row>
    <row r="7131" spans="1:3" x14ac:dyDescent="0.3">
      <c r="A7131" t="s">
        <v>7157</v>
      </c>
      <c r="B7131">
        <v>800</v>
      </c>
      <c r="C7131">
        <f t="shared" si="111"/>
        <v>1650</v>
      </c>
    </row>
    <row r="7132" spans="1:3" x14ac:dyDescent="0.3">
      <c r="A7132" t="s">
        <v>7158</v>
      </c>
      <c r="B7132">
        <v>144</v>
      </c>
      <c r="C7132">
        <f t="shared" si="111"/>
        <v>338</v>
      </c>
    </row>
    <row r="7133" spans="1:3" x14ac:dyDescent="0.3">
      <c r="A7133" t="s">
        <v>7159</v>
      </c>
      <c r="B7133">
        <v>12</v>
      </c>
      <c r="C7133">
        <f t="shared" si="111"/>
        <v>74</v>
      </c>
    </row>
    <row r="7134" spans="1:3" x14ac:dyDescent="0.3">
      <c r="A7134" t="s">
        <v>7160</v>
      </c>
      <c r="B7134">
        <v>6000</v>
      </c>
      <c r="C7134">
        <f t="shared" si="111"/>
        <v>12050</v>
      </c>
    </row>
    <row r="7135" spans="1:3" x14ac:dyDescent="0.3">
      <c r="A7135" t="s">
        <v>7161</v>
      </c>
      <c r="B7135">
        <v>643</v>
      </c>
      <c r="C7135">
        <f t="shared" si="111"/>
        <v>1336</v>
      </c>
    </row>
    <row r="7136" spans="1:3" x14ac:dyDescent="0.3">
      <c r="A7136" t="s">
        <v>7162</v>
      </c>
      <c r="B7136">
        <v>407</v>
      </c>
      <c r="C7136">
        <f t="shared" si="111"/>
        <v>864</v>
      </c>
    </row>
    <row r="7137" spans="1:3" x14ac:dyDescent="0.3">
      <c r="A7137" t="s">
        <v>7163</v>
      </c>
      <c r="B7137">
        <v>230</v>
      </c>
      <c r="C7137">
        <f t="shared" si="111"/>
        <v>510</v>
      </c>
    </row>
    <row r="7138" spans="1:3" x14ac:dyDescent="0.3">
      <c r="A7138" t="s">
        <v>7164</v>
      </c>
      <c r="B7138">
        <v>168</v>
      </c>
      <c r="C7138">
        <f t="shared" si="111"/>
        <v>386</v>
      </c>
    </row>
    <row r="7139" spans="1:3" x14ac:dyDescent="0.3">
      <c r="A7139" t="s">
        <v>7165</v>
      </c>
      <c r="B7139">
        <v>314</v>
      </c>
      <c r="C7139">
        <f t="shared" si="111"/>
        <v>678</v>
      </c>
    </row>
    <row r="7140" spans="1:3" x14ac:dyDescent="0.3">
      <c r="A7140" t="s">
        <v>7166</v>
      </c>
      <c r="B7140">
        <v>167</v>
      </c>
      <c r="C7140">
        <f t="shared" si="111"/>
        <v>384</v>
      </c>
    </row>
    <row r="7141" spans="1:3" x14ac:dyDescent="0.3">
      <c r="A7141" t="s">
        <v>7167</v>
      </c>
      <c r="B7141">
        <v>500</v>
      </c>
      <c r="C7141">
        <f t="shared" si="111"/>
        <v>1050</v>
      </c>
    </row>
    <row r="7142" spans="1:3" x14ac:dyDescent="0.3">
      <c r="A7142" t="s">
        <v>7168</v>
      </c>
      <c r="B7142">
        <v>129</v>
      </c>
      <c r="C7142">
        <f t="shared" si="111"/>
        <v>308</v>
      </c>
    </row>
    <row r="7143" spans="1:3" x14ac:dyDescent="0.3">
      <c r="A7143" t="s">
        <v>7169</v>
      </c>
      <c r="B7143">
        <v>15</v>
      </c>
      <c r="C7143">
        <f t="shared" si="111"/>
        <v>80</v>
      </c>
    </row>
    <row r="7144" spans="1:3" x14ac:dyDescent="0.3">
      <c r="A7144" t="s">
        <v>7170</v>
      </c>
      <c r="B7144">
        <v>133</v>
      </c>
      <c r="C7144">
        <f t="shared" si="111"/>
        <v>316</v>
      </c>
    </row>
    <row r="7145" spans="1:3" x14ac:dyDescent="0.3">
      <c r="A7145" t="s">
        <v>7171</v>
      </c>
      <c r="B7145">
        <v>51</v>
      </c>
      <c r="C7145">
        <f t="shared" si="111"/>
        <v>152</v>
      </c>
    </row>
    <row r="7146" spans="1:3" x14ac:dyDescent="0.3">
      <c r="A7146" t="s">
        <v>7172</v>
      </c>
      <c r="B7146">
        <v>32</v>
      </c>
      <c r="C7146">
        <f t="shared" si="111"/>
        <v>114</v>
      </c>
    </row>
    <row r="7147" spans="1:3" x14ac:dyDescent="0.3">
      <c r="A7147" t="s">
        <v>7173</v>
      </c>
      <c r="B7147">
        <v>584</v>
      </c>
      <c r="C7147">
        <f t="shared" si="111"/>
        <v>1218</v>
      </c>
    </row>
    <row r="7148" spans="1:3" x14ac:dyDescent="0.3">
      <c r="A7148" t="s">
        <v>7174</v>
      </c>
      <c r="B7148">
        <v>29</v>
      </c>
      <c r="C7148">
        <f t="shared" si="111"/>
        <v>108</v>
      </c>
    </row>
    <row r="7149" spans="1:3" x14ac:dyDescent="0.3">
      <c r="A7149" t="s">
        <v>7175</v>
      </c>
      <c r="B7149">
        <v>370</v>
      </c>
      <c r="C7149">
        <f t="shared" si="111"/>
        <v>790</v>
      </c>
    </row>
    <row r="7150" spans="1:3" x14ac:dyDescent="0.3">
      <c r="A7150" t="s">
        <v>7176</v>
      </c>
      <c r="B7150">
        <v>19</v>
      </c>
      <c r="C7150">
        <f t="shared" si="111"/>
        <v>88</v>
      </c>
    </row>
    <row r="7151" spans="1:3" x14ac:dyDescent="0.3">
      <c r="A7151" t="s">
        <v>7177</v>
      </c>
      <c r="B7151">
        <v>397</v>
      </c>
      <c r="C7151">
        <f t="shared" si="111"/>
        <v>844</v>
      </c>
    </row>
    <row r="7152" spans="1:3" x14ac:dyDescent="0.3">
      <c r="A7152" t="s">
        <v>7178</v>
      </c>
      <c r="B7152">
        <v>64</v>
      </c>
      <c r="C7152">
        <f t="shared" si="111"/>
        <v>178</v>
      </c>
    </row>
    <row r="7153" spans="1:3" x14ac:dyDescent="0.3">
      <c r="A7153" t="s">
        <v>7179</v>
      </c>
      <c r="B7153">
        <v>1500</v>
      </c>
      <c r="C7153">
        <f t="shared" si="111"/>
        <v>3050</v>
      </c>
    </row>
    <row r="7154" spans="1:3" x14ac:dyDescent="0.3">
      <c r="A7154" t="s">
        <v>7180</v>
      </c>
      <c r="B7154">
        <v>150</v>
      </c>
      <c r="C7154">
        <f t="shared" si="111"/>
        <v>350</v>
      </c>
    </row>
    <row r="7155" spans="1:3" x14ac:dyDescent="0.3">
      <c r="A7155" t="s">
        <v>7181</v>
      </c>
      <c r="B7155">
        <v>3148</v>
      </c>
      <c r="C7155">
        <f t="shared" si="111"/>
        <v>6346</v>
      </c>
    </row>
    <row r="7156" spans="1:3" x14ac:dyDescent="0.3">
      <c r="A7156" t="s">
        <v>7182</v>
      </c>
      <c r="B7156">
        <v>147</v>
      </c>
      <c r="C7156">
        <f t="shared" si="111"/>
        <v>344</v>
      </c>
    </row>
    <row r="7157" spans="1:3" x14ac:dyDescent="0.3">
      <c r="A7157" t="s">
        <v>7183</v>
      </c>
      <c r="B7157">
        <v>190</v>
      </c>
      <c r="C7157">
        <f t="shared" si="111"/>
        <v>430</v>
      </c>
    </row>
    <row r="7158" spans="1:3" x14ac:dyDescent="0.3">
      <c r="A7158" t="s">
        <v>7184</v>
      </c>
      <c r="B7158">
        <v>47</v>
      </c>
      <c r="C7158">
        <f t="shared" si="111"/>
        <v>144</v>
      </c>
    </row>
    <row r="7159" spans="1:3" x14ac:dyDescent="0.3">
      <c r="A7159" t="s">
        <v>7185</v>
      </c>
      <c r="B7159">
        <v>42</v>
      </c>
      <c r="C7159">
        <f t="shared" si="111"/>
        <v>134</v>
      </c>
    </row>
    <row r="7160" spans="1:3" x14ac:dyDescent="0.3">
      <c r="A7160" t="s">
        <v>7186</v>
      </c>
      <c r="B7160">
        <v>214</v>
      </c>
      <c r="C7160">
        <f t="shared" si="111"/>
        <v>478</v>
      </c>
    </row>
    <row r="7161" spans="1:3" x14ac:dyDescent="0.3">
      <c r="A7161" t="s">
        <v>7187</v>
      </c>
      <c r="B7161">
        <v>330</v>
      </c>
      <c r="C7161">
        <f t="shared" si="111"/>
        <v>710</v>
      </c>
    </row>
    <row r="7162" spans="1:3" x14ac:dyDescent="0.3">
      <c r="A7162" t="s">
        <v>7188</v>
      </c>
      <c r="B7162">
        <v>32</v>
      </c>
      <c r="C7162">
        <f t="shared" si="111"/>
        <v>114</v>
      </c>
    </row>
    <row r="7163" spans="1:3" x14ac:dyDescent="0.3">
      <c r="A7163" t="s">
        <v>7189</v>
      </c>
      <c r="B7163">
        <v>261</v>
      </c>
      <c r="C7163">
        <f t="shared" si="111"/>
        <v>572</v>
      </c>
    </row>
    <row r="7164" spans="1:3" x14ac:dyDescent="0.3">
      <c r="A7164" t="s">
        <v>7190</v>
      </c>
      <c r="B7164">
        <v>270</v>
      </c>
      <c r="C7164">
        <f t="shared" si="111"/>
        <v>590</v>
      </c>
    </row>
    <row r="7165" spans="1:3" x14ac:dyDescent="0.3">
      <c r="A7165" t="s">
        <v>7191</v>
      </c>
      <c r="B7165">
        <v>341</v>
      </c>
      <c r="C7165">
        <f t="shared" si="111"/>
        <v>732</v>
      </c>
    </row>
    <row r="7166" spans="1:3" x14ac:dyDescent="0.3">
      <c r="A7166" t="s">
        <v>7192</v>
      </c>
      <c r="B7166">
        <v>90</v>
      </c>
      <c r="C7166">
        <f t="shared" si="111"/>
        <v>230</v>
      </c>
    </row>
    <row r="7167" spans="1:3" x14ac:dyDescent="0.3">
      <c r="A7167" t="s">
        <v>7193</v>
      </c>
      <c r="B7167">
        <v>62</v>
      </c>
      <c r="C7167">
        <f t="shared" si="111"/>
        <v>174</v>
      </c>
    </row>
    <row r="7168" spans="1:3" x14ac:dyDescent="0.3">
      <c r="A7168" t="s">
        <v>7194</v>
      </c>
      <c r="B7168">
        <v>207</v>
      </c>
      <c r="C7168">
        <f t="shared" si="111"/>
        <v>464</v>
      </c>
    </row>
    <row r="7169" spans="1:3" x14ac:dyDescent="0.3">
      <c r="A7169" t="s">
        <v>7195</v>
      </c>
      <c r="B7169">
        <v>410</v>
      </c>
      <c r="C7169">
        <f t="shared" si="111"/>
        <v>870</v>
      </c>
    </row>
    <row r="7170" spans="1:3" x14ac:dyDescent="0.3">
      <c r="A7170" t="s">
        <v>7196</v>
      </c>
      <c r="B7170">
        <v>15</v>
      </c>
      <c r="C7170">
        <f t="shared" si="111"/>
        <v>80</v>
      </c>
    </row>
    <row r="7171" spans="1:3" x14ac:dyDescent="0.3">
      <c r="A7171" t="s">
        <v>7197</v>
      </c>
      <c r="B7171">
        <v>214</v>
      </c>
      <c r="C7171">
        <f t="shared" ref="C7171:C7234" si="112">$F$3+$F$4*B7171</f>
        <v>478</v>
      </c>
    </row>
    <row r="7172" spans="1:3" x14ac:dyDescent="0.3">
      <c r="A7172" t="s">
        <v>7198</v>
      </c>
      <c r="B7172">
        <v>18</v>
      </c>
      <c r="C7172">
        <f t="shared" si="112"/>
        <v>86</v>
      </c>
    </row>
    <row r="7173" spans="1:3" x14ac:dyDescent="0.3">
      <c r="A7173" t="s">
        <v>7199</v>
      </c>
      <c r="B7173">
        <v>1167</v>
      </c>
      <c r="C7173">
        <f t="shared" si="112"/>
        <v>2384</v>
      </c>
    </row>
    <row r="7174" spans="1:3" x14ac:dyDescent="0.3">
      <c r="A7174" t="s">
        <v>7200</v>
      </c>
      <c r="B7174">
        <v>37</v>
      </c>
      <c r="C7174">
        <f t="shared" si="112"/>
        <v>124</v>
      </c>
    </row>
    <row r="7175" spans="1:3" x14ac:dyDescent="0.3">
      <c r="A7175" t="s">
        <v>7201</v>
      </c>
      <c r="B7175">
        <v>904</v>
      </c>
      <c r="C7175">
        <f t="shared" si="112"/>
        <v>1858</v>
      </c>
    </row>
    <row r="7176" spans="1:3" x14ac:dyDescent="0.3">
      <c r="A7176" t="s">
        <v>7202</v>
      </c>
      <c r="B7176">
        <v>442</v>
      </c>
      <c r="C7176">
        <f t="shared" si="112"/>
        <v>934</v>
      </c>
    </row>
    <row r="7177" spans="1:3" x14ac:dyDescent="0.3">
      <c r="A7177" t="s">
        <v>7203</v>
      </c>
      <c r="B7177">
        <v>50</v>
      </c>
      <c r="C7177">
        <f t="shared" si="112"/>
        <v>150</v>
      </c>
    </row>
    <row r="7178" spans="1:3" x14ac:dyDescent="0.3">
      <c r="A7178" t="s">
        <v>7204</v>
      </c>
      <c r="B7178">
        <v>223</v>
      </c>
      <c r="C7178">
        <f t="shared" si="112"/>
        <v>496</v>
      </c>
    </row>
    <row r="7179" spans="1:3" x14ac:dyDescent="0.3">
      <c r="A7179" t="s">
        <v>7205</v>
      </c>
      <c r="B7179">
        <v>38</v>
      </c>
      <c r="C7179">
        <f t="shared" si="112"/>
        <v>126</v>
      </c>
    </row>
    <row r="7180" spans="1:3" x14ac:dyDescent="0.3">
      <c r="A7180" t="s">
        <v>7206</v>
      </c>
      <c r="B7180">
        <v>216</v>
      </c>
      <c r="C7180">
        <f t="shared" si="112"/>
        <v>482</v>
      </c>
    </row>
    <row r="7181" spans="1:3" x14ac:dyDescent="0.3">
      <c r="A7181" t="s">
        <v>7207</v>
      </c>
      <c r="B7181">
        <v>305</v>
      </c>
      <c r="C7181">
        <f t="shared" si="112"/>
        <v>660</v>
      </c>
    </row>
    <row r="7182" spans="1:3" x14ac:dyDescent="0.3">
      <c r="A7182" t="s">
        <v>7208</v>
      </c>
      <c r="B7182">
        <v>8</v>
      </c>
      <c r="C7182">
        <f t="shared" si="112"/>
        <v>66</v>
      </c>
    </row>
    <row r="7183" spans="1:3" x14ac:dyDescent="0.3">
      <c r="A7183" t="s">
        <v>7209</v>
      </c>
      <c r="B7183">
        <v>421</v>
      </c>
      <c r="C7183">
        <f t="shared" si="112"/>
        <v>892</v>
      </c>
    </row>
    <row r="7184" spans="1:3" x14ac:dyDescent="0.3">
      <c r="A7184" t="s">
        <v>7210</v>
      </c>
      <c r="B7184">
        <v>104</v>
      </c>
      <c r="C7184">
        <f t="shared" si="112"/>
        <v>258</v>
      </c>
    </row>
    <row r="7185" spans="1:3" x14ac:dyDescent="0.3">
      <c r="A7185" t="s">
        <v>7211</v>
      </c>
      <c r="B7185">
        <v>450</v>
      </c>
      <c r="C7185">
        <f t="shared" si="112"/>
        <v>950</v>
      </c>
    </row>
    <row r="7186" spans="1:3" x14ac:dyDescent="0.3">
      <c r="A7186" t="s">
        <v>7212</v>
      </c>
      <c r="B7186">
        <v>30</v>
      </c>
      <c r="C7186">
        <f t="shared" si="112"/>
        <v>110</v>
      </c>
    </row>
    <row r="7187" spans="1:3" x14ac:dyDescent="0.3">
      <c r="A7187" t="s">
        <v>7213</v>
      </c>
      <c r="B7187">
        <v>60</v>
      </c>
      <c r="C7187">
        <f t="shared" si="112"/>
        <v>170</v>
      </c>
    </row>
    <row r="7188" spans="1:3" x14ac:dyDescent="0.3">
      <c r="A7188" t="s">
        <v>7214</v>
      </c>
      <c r="B7188">
        <v>648</v>
      </c>
      <c r="C7188">
        <f t="shared" si="112"/>
        <v>1346</v>
      </c>
    </row>
    <row r="7189" spans="1:3" x14ac:dyDescent="0.3">
      <c r="A7189" t="s">
        <v>7215</v>
      </c>
      <c r="B7189">
        <v>367</v>
      </c>
      <c r="C7189">
        <f t="shared" si="112"/>
        <v>784</v>
      </c>
    </row>
    <row r="7190" spans="1:3" x14ac:dyDescent="0.3">
      <c r="A7190" t="s">
        <v>7216</v>
      </c>
      <c r="B7190">
        <v>20</v>
      </c>
      <c r="C7190">
        <f t="shared" si="112"/>
        <v>90</v>
      </c>
    </row>
    <row r="7191" spans="1:3" x14ac:dyDescent="0.3">
      <c r="A7191" t="s">
        <v>7217</v>
      </c>
      <c r="B7191">
        <v>181</v>
      </c>
      <c r="C7191">
        <f t="shared" si="112"/>
        <v>412</v>
      </c>
    </row>
    <row r="7192" spans="1:3" x14ac:dyDescent="0.3">
      <c r="A7192" t="s">
        <v>7218</v>
      </c>
      <c r="B7192">
        <v>120</v>
      </c>
      <c r="C7192">
        <f t="shared" si="112"/>
        <v>290</v>
      </c>
    </row>
    <row r="7193" spans="1:3" x14ac:dyDescent="0.3">
      <c r="A7193" t="s">
        <v>7219</v>
      </c>
      <c r="B7193">
        <v>120</v>
      </c>
      <c r="C7193">
        <f t="shared" si="112"/>
        <v>290</v>
      </c>
    </row>
    <row r="7194" spans="1:3" x14ac:dyDescent="0.3">
      <c r="A7194" t="s">
        <v>7220</v>
      </c>
      <c r="B7194">
        <v>60</v>
      </c>
      <c r="C7194">
        <f t="shared" si="112"/>
        <v>170</v>
      </c>
    </row>
    <row r="7195" spans="1:3" x14ac:dyDescent="0.3">
      <c r="A7195" t="s">
        <v>7221</v>
      </c>
      <c r="B7195">
        <v>352</v>
      </c>
      <c r="C7195">
        <f t="shared" si="112"/>
        <v>754</v>
      </c>
    </row>
    <row r="7196" spans="1:3" x14ac:dyDescent="0.3">
      <c r="A7196" t="s">
        <v>7222</v>
      </c>
      <c r="B7196">
        <v>616</v>
      </c>
      <c r="C7196">
        <f t="shared" si="112"/>
        <v>1282</v>
      </c>
    </row>
    <row r="7197" spans="1:3" x14ac:dyDescent="0.3">
      <c r="A7197" t="s">
        <v>7223</v>
      </c>
      <c r="B7197">
        <v>33</v>
      </c>
      <c r="C7197">
        <f t="shared" si="112"/>
        <v>116</v>
      </c>
    </row>
    <row r="7198" spans="1:3" x14ac:dyDescent="0.3">
      <c r="A7198" t="s">
        <v>7224</v>
      </c>
      <c r="B7198">
        <v>317</v>
      </c>
      <c r="C7198">
        <f t="shared" si="112"/>
        <v>684</v>
      </c>
    </row>
    <row r="7199" spans="1:3" x14ac:dyDescent="0.3">
      <c r="A7199" t="s">
        <v>7225</v>
      </c>
      <c r="B7199">
        <v>900</v>
      </c>
      <c r="C7199">
        <f t="shared" si="112"/>
        <v>1850</v>
      </c>
    </row>
    <row r="7200" spans="1:3" x14ac:dyDescent="0.3">
      <c r="A7200" t="s">
        <v>7226</v>
      </c>
      <c r="B7200">
        <v>90</v>
      </c>
      <c r="C7200">
        <f t="shared" si="112"/>
        <v>230</v>
      </c>
    </row>
    <row r="7201" spans="1:3" x14ac:dyDescent="0.3">
      <c r="A7201" t="s">
        <v>7227</v>
      </c>
      <c r="B7201">
        <v>72</v>
      </c>
      <c r="C7201">
        <f t="shared" si="112"/>
        <v>194</v>
      </c>
    </row>
    <row r="7202" spans="1:3" x14ac:dyDescent="0.3">
      <c r="A7202" t="s">
        <v>7228</v>
      </c>
      <c r="B7202">
        <v>271</v>
      </c>
      <c r="C7202">
        <f t="shared" si="112"/>
        <v>592</v>
      </c>
    </row>
    <row r="7203" spans="1:3" x14ac:dyDescent="0.3">
      <c r="A7203" t="s">
        <v>7229</v>
      </c>
      <c r="B7203">
        <v>977</v>
      </c>
      <c r="C7203">
        <f t="shared" si="112"/>
        <v>2004</v>
      </c>
    </row>
    <row r="7204" spans="1:3" x14ac:dyDescent="0.3">
      <c r="A7204" t="s">
        <v>7230</v>
      </c>
      <c r="B7204">
        <v>1027</v>
      </c>
      <c r="C7204">
        <f t="shared" si="112"/>
        <v>2104</v>
      </c>
    </row>
    <row r="7205" spans="1:3" x14ac:dyDescent="0.3">
      <c r="A7205" t="s">
        <v>7231</v>
      </c>
      <c r="B7205">
        <v>40</v>
      </c>
      <c r="C7205">
        <f t="shared" si="112"/>
        <v>130</v>
      </c>
    </row>
    <row r="7206" spans="1:3" x14ac:dyDescent="0.3">
      <c r="A7206" t="s">
        <v>7232</v>
      </c>
      <c r="B7206">
        <v>0</v>
      </c>
      <c r="C7206">
        <f t="shared" si="112"/>
        <v>50</v>
      </c>
    </row>
    <row r="7207" spans="1:3" x14ac:dyDescent="0.3">
      <c r="A7207" t="s">
        <v>7233</v>
      </c>
      <c r="B7207">
        <v>285</v>
      </c>
      <c r="C7207">
        <f t="shared" si="112"/>
        <v>620</v>
      </c>
    </row>
    <row r="7208" spans="1:3" x14ac:dyDescent="0.3">
      <c r="A7208" t="s">
        <v>7234</v>
      </c>
      <c r="B7208">
        <v>11</v>
      </c>
      <c r="C7208">
        <f t="shared" si="112"/>
        <v>72</v>
      </c>
    </row>
    <row r="7209" spans="1:3" x14ac:dyDescent="0.3">
      <c r="A7209" t="s">
        <v>7235</v>
      </c>
      <c r="B7209">
        <v>143</v>
      </c>
      <c r="C7209">
        <f t="shared" si="112"/>
        <v>336</v>
      </c>
    </row>
    <row r="7210" spans="1:3" x14ac:dyDescent="0.3">
      <c r="A7210" t="s">
        <v>7236</v>
      </c>
      <c r="B7210">
        <v>216</v>
      </c>
      <c r="C7210">
        <f t="shared" si="112"/>
        <v>482</v>
      </c>
    </row>
    <row r="7211" spans="1:3" x14ac:dyDescent="0.3">
      <c r="A7211" t="s">
        <v>7237</v>
      </c>
      <c r="B7211">
        <v>8</v>
      </c>
      <c r="C7211">
        <f t="shared" si="112"/>
        <v>66</v>
      </c>
    </row>
    <row r="7212" spans="1:3" x14ac:dyDescent="0.3">
      <c r="A7212" t="s">
        <v>7238</v>
      </c>
      <c r="B7212">
        <v>58</v>
      </c>
      <c r="C7212">
        <f t="shared" si="112"/>
        <v>166</v>
      </c>
    </row>
    <row r="7213" spans="1:3" x14ac:dyDescent="0.3">
      <c r="A7213" t="s">
        <v>7239</v>
      </c>
      <c r="B7213">
        <v>461</v>
      </c>
      <c r="C7213">
        <f t="shared" si="112"/>
        <v>972</v>
      </c>
    </row>
    <row r="7214" spans="1:3" x14ac:dyDescent="0.3">
      <c r="A7214" t="s">
        <v>7240</v>
      </c>
      <c r="B7214">
        <v>506</v>
      </c>
      <c r="C7214">
        <f t="shared" si="112"/>
        <v>1062</v>
      </c>
    </row>
    <row r="7215" spans="1:3" x14ac:dyDescent="0.3">
      <c r="A7215" t="s">
        <v>7241</v>
      </c>
      <c r="B7215">
        <v>120</v>
      </c>
      <c r="C7215">
        <f t="shared" si="112"/>
        <v>290</v>
      </c>
    </row>
    <row r="7216" spans="1:3" x14ac:dyDescent="0.3">
      <c r="A7216" t="s">
        <v>7242</v>
      </c>
      <c r="B7216">
        <v>585</v>
      </c>
      <c r="C7216">
        <f t="shared" si="112"/>
        <v>1220</v>
      </c>
    </row>
    <row r="7217" spans="1:3" x14ac:dyDescent="0.3">
      <c r="A7217" t="s">
        <v>7243</v>
      </c>
      <c r="B7217">
        <v>70</v>
      </c>
      <c r="C7217">
        <f t="shared" si="112"/>
        <v>190</v>
      </c>
    </row>
    <row r="7218" spans="1:3" x14ac:dyDescent="0.3">
      <c r="A7218" t="s">
        <v>7244</v>
      </c>
      <c r="B7218">
        <v>102</v>
      </c>
      <c r="C7218">
        <f t="shared" si="112"/>
        <v>254</v>
      </c>
    </row>
    <row r="7219" spans="1:3" x14ac:dyDescent="0.3">
      <c r="A7219" t="s">
        <v>7245</v>
      </c>
      <c r="B7219">
        <v>153</v>
      </c>
      <c r="C7219">
        <f t="shared" si="112"/>
        <v>356</v>
      </c>
    </row>
    <row r="7220" spans="1:3" x14ac:dyDescent="0.3">
      <c r="A7220" t="s">
        <v>7246</v>
      </c>
      <c r="B7220">
        <v>26</v>
      </c>
      <c r="C7220">
        <f t="shared" si="112"/>
        <v>102</v>
      </c>
    </row>
    <row r="7221" spans="1:3" x14ac:dyDescent="0.3">
      <c r="A7221" t="s">
        <v>7247</v>
      </c>
      <c r="B7221">
        <v>0</v>
      </c>
      <c r="C7221">
        <f t="shared" si="112"/>
        <v>50</v>
      </c>
    </row>
    <row r="7222" spans="1:3" x14ac:dyDescent="0.3">
      <c r="A7222" t="s">
        <v>7248</v>
      </c>
      <c r="B7222">
        <v>6</v>
      </c>
      <c r="C7222">
        <f t="shared" si="112"/>
        <v>62</v>
      </c>
    </row>
    <row r="7223" spans="1:3" x14ac:dyDescent="0.3">
      <c r="A7223" t="s">
        <v>7249</v>
      </c>
      <c r="B7223">
        <v>1500</v>
      </c>
      <c r="C7223">
        <f t="shared" si="112"/>
        <v>3050</v>
      </c>
    </row>
    <row r="7224" spans="1:3" x14ac:dyDescent="0.3">
      <c r="A7224" t="s">
        <v>7250</v>
      </c>
      <c r="B7224">
        <v>672</v>
      </c>
      <c r="C7224">
        <f t="shared" si="112"/>
        <v>1394</v>
      </c>
    </row>
    <row r="7225" spans="1:3" x14ac:dyDescent="0.3">
      <c r="A7225" t="s">
        <v>7251</v>
      </c>
      <c r="B7225">
        <v>129</v>
      </c>
      <c r="C7225">
        <f t="shared" si="112"/>
        <v>308</v>
      </c>
    </row>
    <row r="7226" spans="1:3" x14ac:dyDescent="0.3">
      <c r="A7226" t="s">
        <v>7252</v>
      </c>
      <c r="B7226">
        <v>0</v>
      </c>
      <c r="C7226">
        <f t="shared" si="112"/>
        <v>50</v>
      </c>
    </row>
    <row r="7227" spans="1:3" x14ac:dyDescent="0.3">
      <c r="A7227" t="s">
        <v>7253</v>
      </c>
      <c r="B7227">
        <v>428</v>
      </c>
      <c r="C7227">
        <f t="shared" si="112"/>
        <v>906</v>
      </c>
    </row>
    <row r="7228" spans="1:3" x14ac:dyDescent="0.3">
      <c r="A7228" t="s">
        <v>7254</v>
      </c>
      <c r="B7228">
        <v>1260</v>
      </c>
      <c r="C7228">
        <f t="shared" si="112"/>
        <v>2570</v>
      </c>
    </row>
    <row r="7229" spans="1:3" x14ac:dyDescent="0.3">
      <c r="A7229" t="s">
        <v>7255</v>
      </c>
      <c r="B7229">
        <v>576</v>
      </c>
      <c r="C7229">
        <f t="shared" si="112"/>
        <v>1202</v>
      </c>
    </row>
    <row r="7230" spans="1:3" x14ac:dyDescent="0.3">
      <c r="A7230" t="s">
        <v>7256</v>
      </c>
      <c r="B7230">
        <v>240</v>
      </c>
      <c r="C7230">
        <f t="shared" si="112"/>
        <v>530</v>
      </c>
    </row>
    <row r="7231" spans="1:3" x14ac:dyDescent="0.3">
      <c r="A7231" t="s">
        <v>7257</v>
      </c>
      <c r="B7231">
        <v>589</v>
      </c>
      <c r="C7231">
        <f t="shared" si="112"/>
        <v>1228</v>
      </c>
    </row>
    <row r="7232" spans="1:3" x14ac:dyDescent="0.3">
      <c r="A7232" t="s">
        <v>7258</v>
      </c>
      <c r="B7232">
        <v>0</v>
      </c>
      <c r="C7232">
        <f t="shared" si="112"/>
        <v>50</v>
      </c>
    </row>
    <row r="7233" spans="1:3" x14ac:dyDescent="0.3">
      <c r="A7233" t="s">
        <v>7259</v>
      </c>
      <c r="B7233">
        <v>1375</v>
      </c>
      <c r="C7233">
        <f t="shared" si="112"/>
        <v>2800</v>
      </c>
    </row>
    <row r="7234" spans="1:3" x14ac:dyDescent="0.3">
      <c r="A7234" t="s">
        <v>7260</v>
      </c>
      <c r="B7234">
        <v>602</v>
      </c>
      <c r="C7234">
        <f t="shared" si="112"/>
        <v>1254</v>
      </c>
    </row>
    <row r="7235" spans="1:3" x14ac:dyDescent="0.3">
      <c r="A7235" t="s">
        <v>7261</v>
      </c>
      <c r="B7235">
        <v>1512</v>
      </c>
      <c r="C7235">
        <f t="shared" ref="C7235:C7298" si="113">$F$3+$F$4*B7235</f>
        <v>3074</v>
      </c>
    </row>
    <row r="7236" spans="1:3" x14ac:dyDescent="0.3">
      <c r="A7236" t="s">
        <v>7262</v>
      </c>
      <c r="B7236">
        <v>204</v>
      </c>
      <c r="C7236">
        <f t="shared" si="113"/>
        <v>458</v>
      </c>
    </row>
    <row r="7237" spans="1:3" x14ac:dyDescent="0.3">
      <c r="A7237" t="s">
        <v>7263</v>
      </c>
      <c r="B7237">
        <v>109</v>
      </c>
      <c r="C7237">
        <f t="shared" si="113"/>
        <v>268</v>
      </c>
    </row>
    <row r="7238" spans="1:3" x14ac:dyDescent="0.3">
      <c r="A7238" t="s">
        <v>7264</v>
      </c>
      <c r="B7238">
        <v>955</v>
      </c>
      <c r="C7238">
        <f t="shared" si="113"/>
        <v>1960</v>
      </c>
    </row>
    <row r="7239" spans="1:3" x14ac:dyDescent="0.3">
      <c r="A7239" t="s">
        <v>7265</v>
      </c>
      <c r="B7239">
        <v>27</v>
      </c>
      <c r="C7239">
        <f t="shared" si="113"/>
        <v>104</v>
      </c>
    </row>
    <row r="7240" spans="1:3" x14ac:dyDescent="0.3">
      <c r="A7240" t="s">
        <v>7266</v>
      </c>
      <c r="B7240">
        <v>200</v>
      </c>
      <c r="C7240">
        <f t="shared" si="113"/>
        <v>450</v>
      </c>
    </row>
    <row r="7241" spans="1:3" x14ac:dyDescent="0.3">
      <c r="A7241" t="s">
        <v>7267</v>
      </c>
      <c r="B7241">
        <v>70</v>
      </c>
      <c r="C7241">
        <f t="shared" si="113"/>
        <v>190</v>
      </c>
    </row>
    <row r="7242" spans="1:3" x14ac:dyDescent="0.3">
      <c r="A7242" t="s">
        <v>7268</v>
      </c>
      <c r="B7242">
        <v>306</v>
      </c>
      <c r="C7242">
        <f t="shared" si="113"/>
        <v>662</v>
      </c>
    </row>
    <row r="7243" spans="1:3" x14ac:dyDescent="0.3">
      <c r="A7243" t="s">
        <v>7269</v>
      </c>
      <c r="B7243">
        <v>0</v>
      </c>
      <c r="C7243">
        <f t="shared" si="113"/>
        <v>50</v>
      </c>
    </row>
    <row r="7244" spans="1:3" x14ac:dyDescent="0.3">
      <c r="A7244" t="s">
        <v>7270</v>
      </c>
      <c r="B7244">
        <v>450</v>
      </c>
      <c r="C7244">
        <f t="shared" si="113"/>
        <v>950</v>
      </c>
    </row>
    <row r="7245" spans="1:3" x14ac:dyDescent="0.3">
      <c r="A7245" t="s">
        <v>7271</v>
      </c>
      <c r="B7245">
        <v>476</v>
      </c>
      <c r="C7245">
        <f t="shared" si="113"/>
        <v>1002</v>
      </c>
    </row>
    <row r="7246" spans="1:3" x14ac:dyDescent="0.3">
      <c r="A7246" t="s">
        <v>7272</v>
      </c>
      <c r="B7246">
        <v>1143</v>
      </c>
      <c r="C7246">
        <f t="shared" si="113"/>
        <v>2336</v>
      </c>
    </row>
    <row r="7247" spans="1:3" x14ac:dyDescent="0.3">
      <c r="A7247" t="s">
        <v>7273</v>
      </c>
      <c r="B7247">
        <v>27</v>
      </c>
      <c r="C7247">
        <f t="shared" si="113"/>
        <v>104</v>
      </c>
    </row>
    <row r="7248" spans="1:3" x14ac:dyDescent="0.3">
      <c r="A7248" t="s">
        <v>7274</v>
      </c>
      <c r="B7248">
        <v>722</v>
      </c>
      <c r="C7248">
        <f t="shared" si="113"/>
        <v>1494</v>
      </c>
    </row>
    <row r="7249" spans="1:3" x14ac:dyDescent="0.3">
      <c r="A7249" t="s">
        <v>7275</v>
      </c>
      <c r="B7249">
        <v>1718</v>
      </c>
      <c r="C7249">
        <f t="shared" si="113"/>
        <v>3486</v>
      </c>
    </row>
    <row r="7250" spans="1:3" x14ac:dyDescent="0.3">
      <c r="A7250" t="s">
        <v>7276</v>
      </c>
      <c r="B7250">
        <v>16</v>
      </c>
      <c r="C7250">
        <f t="shared" si="113"/>
        <v>82</v>
      </c>
    </row>
    <row r="7251" spans="1:3" x14ac:dyDescent="0.3">
      <c r="A7251" t="s">
        <v>7277</v>
      </c>
      <c r="B7251">
        <v>60</v>
      </c>
      <c r="C7251">
        <f t="shared" si="113"/>
        <v>170</v>
      </c>
    </row>
    <row r="7252" spans="1:3" x14ac:dyDescent="0.3">
      <c r="A7252" t="s">
        <v>7278</v>
      </c>
      <c r="B7252">
        <v>756</v>
      </c>
      <c r="C7252">
        <f t="shared" si="113"/>
        <v>1562</v>
      </c>
    </row>
    <row r="7253" spans="1:3" x14ac:dyDescent="0.3">
      <c r="A7253" t="s">
        <v>7279</v>
      </c>
      <c r="B7253">
        <v>680</v>
      </c>
      <c r="C7253">
        <f t="shared" si="113"/>
        <v>1410</v>
      </c>
    </row>
    <row r="7254" spans="1:3" x14ac:dyDescent="0.3">
      <c r="A7254" t="s">
        <v>7280</v>
      </c>
      <c r="B7254">
        <v>16</v>
      </c>
      <c r="C7254">
        <f t="shared" si="113"/>
        <v>82</v>
      </c>
    </row>
    <row r="7255" spans="1:3" x14ac:dyDescent="0.3">
      <c r="A7255" t="s">
        <v>7281</v>
      </c>
      <c r="B7255">
        <v>29</v>
      </c>
      <c r="C7255">
        <f t="shared" si="113"/>
        <v>108</v>
      </c>
    </row>
    <row r="7256" spans="1:3" x14ac:dyDescent="0.3">
      <c r="A7256" t="s">
        <v>7282</v>
      </c>
      <c r="B7256">
        <v>179</v>
      </c>
      <c r="C7256">
        <f t="shared" si="113"/>
        <v>408</v>
      </c>
    </row>
    <row r="7257" spans="1:3" x14ac:dyDescent="0.3">
      <c r="A7257" t="s">
        <v>7283</v>
      </c>
      <c r="B7257">
        <v>75</v>
      </c>
      <c r="C7257">
        <f t="shared" si="113"/>
        <v>200</v>
      </c>
    </row>
    <row r="7258" spans="1:3" x14ac:dyDescent="0.3">
      <c r="A7258" t="s">
        <v>7284</v>
      </c>
      <c r="B7258">
        <v>249</v>
      </c>
      <c r="C7258">
        <f t="shared" si="113"/>
        <v>548</v>
      </c>
    </row>
    <row r="7259" spans="1:3" x14ac:dyDescent="0.3">
      <c r="A7259" t="s">
        <v>7285</v>
      </c>
      <c r="B7259">
        <v>51</v>
      </c>
      <c r="C7259">
        <f t="shared" si="113"/>
        <v>152</v>
      </c>
    </row>
    <row r="7260" spans="1:3" x14ac:dyDescent="0.3">
      <c r="A7260" t="s">
        <v>7286</v>
      </c>
      <c r="B7260">
        <v>10</v>
      </c>
      <c r="C7260">
        <f t="shared" si="113"/>
        <v>70</v>
      </c>
    </row>
    <row r="7261" spans="1:3" x14ac:dyDescent="0.3">
      <c r="A7261" t="s">
        <v>7287</v>
      </c>
      <c r="B7261">
        <v>540</v>
      </c>
      <c r="C7261">
        <f t="shared" si="113"/>
        <v>1130</v>
      </c>
    </row>
    <row r="7262" spans="1:3" x14ac:dyDescent="0.3">
      <c r="A7262" t="s">
        <v>7288</v>
      </c>
      <c r="B7262">
        <v>42</v>
      </c>
      <c r="C7262">
        <f t="shared" si="113"/>
        <v>134</v>
      </c>
    </row>
    <row r="7263" spans="1:3" x14ac:dyDescent="0.3">
      <c r="A7263" t="s">
        <v>7289</v>
      </c>
      <c r="B7263">
        <v>620</v>
      </c>
      <c r="C7263">
        <f t="shared" si="113"/>
        <v>1290</v>
      </c>
    </row>
    <row r="7264" spans="1:3" x14ac:dyDescent="0.3">
      <c r="A7264" t="s">
        <v>7290</v>
      </c>
      <c r="B7264">
        <v>40</v>
      </c>
      <c r="C7264">
        <f t="shared" si="113"/>
        <v>130</v>
      </c>
    </row>
    <row r="7265" spans="1:3" x14ac:dyDescent="0.3">
      <c r="A7265" t="s">
        <v>7291</v>
      </c>
      <c r="B7265">
        <v>740</v>
      </c>
      <c r="C7265">
        <f t="shared" si="113"/>
        <v>1530</v>
      </c>
    </row>
    <row r="7266" spans="1:3" x14ac:dyDescent="0.3">
      <c r="A7266" t="s">
        <v>7292</v>
      </c>
      <c r="B7266">
        <v>46</v>
      </c>
      <c r="C7266">
        <f t="shared" si="113"/>
        <v>142</v>
      </c>
    </row>
    <row r="7267" spans="1:3" x14ac:dyDescent="0.3">
      <c r="A7267" t="s">
        <v>7293</v>
      </c>
      <c r="B7267">
        <v>288</v>
      </c>
      <c r="C7267">
        <f t="shared" si="113"/>
        <v>626</v>
      </c>
    </row>
    <row r="7268" spans="1:3" x14ac:dyDescent="0.3">
      <c r="A7268" t="s">
        <v>7294</v>
      </c>
      <c r="B7268">
        <v>81</v>
      </c>
      <c r="C7268">
        <f t="shared" si="113"/>
        <v>212</v>
      </c>
    </row>
    <row r="7269" spans="1:3" x14ac:dyDescent="0.3">
      <c r="A7269" t="s">
        <v>7295</v>
      </c>
      <c r="B7269">
        <v>54</v>
      </c>
      <c r="C7269">
        <f t="shared" si="113"/>
        <v>158</v>
      </c>
    </row>
    <row r="7270" spans="1:3" x14ac:dyDescent="0.3">
      <c r="A7270" t="s">
        <v>7296</v>
      </c>
      <c r="B7270">
        <v>27</v>
      </c>
      <c r="C7270">
        <f t="shared" si="113"/>
        <v>104</v>
      </c>
    </row>
    <row r="7271" spans="1:3" x14ac:dyDescent="0.3">
      <c r="A7271" t="s">
        <v>7297</v>
      </c>
      <c r="B7271">
        <v>131</v>
      </c>
      <c r="C7271">
        <f t="shared" si="113"/>
        <v>312</v>
      </c>
    </row>
    <row r="7272" spans="1:3" x14ac:dyDescent="0.3">
      <c r="A7272" t="s">
        <v>7298</v>
      </c>
      <c r="B7272">
        <v>395</v>
      </c>
      <c r="C7272">
        <f t="shared" si="113"/>
        <v>840</v>
      </c>
    </row>
    <row r="7273" spans="1:3" x14ac:dyDescent="0.3">
      <c r="A7273" t="s">
        <v>7299</v>
      </c>
      <c r="B7273">
        <v>1551</v>
      </c>
      <c r="C7273">
        <f t="shared" si="113"/>
        <v>3152</v>
      </c>
    </row>
    <row r="7274" spans="1:3" x14ac:dyDescent="0.3">
      <c r="A7274" t="s">
        <v>7300</v>
      </c>
      <c r="B7274">
        <v>1125</v>
      </c>
      <c r="C7274">
        <f t="shared" si="113"/>
        <v>2300</v>
      </c>
    </row>
    <row r="7275" spans="1:3" x14ac:dyDescent="0.3">
      <c r="A7275" t="s">
        <v>7301</v>
      </c>
      <c r="B7275">
        <v>346</v>
      </c>
      <c r="C7275">
        <f t="shared" si="113"/>
        <v>742</v>
      </c>
    </row>
    <row r="7276" spans="1:3" x14ac:dyDescent="0.3">
      <c r="A7276" t="s">
        <v>7302</v>
      </c>
      <c r="B7276">
        <v>30</v>
      </c>
      <c r="C7276">
        <f t="shared" si="113"/>
        <v>110</v>
      </c>
    </row>
    <row r="7277" spans="1:3" x14ac:dyDescent="0.3">
      <c r="A7277" t="s">
        <v>7303</v>
      </c>
      <c r="B7277">
        <v>98</v>
      </c>
      <c r="C7277">
        <f t="shared" si="113"/>
        <v>246</v>
      </c>
    </row>
    <row r="7278" spans="1:3" x14ac:dyDescent="0.3">
      <c r="A7278" t="s">
        <v>7304</v>
      </c>
      <c r="B7278">
        <v>1052</v>
      </c>
      <c r="C7278">
        <f t="shared" si="113"/>
        <v>2154</v>
      </c>
    </row>
    <row r="7279" spans="1:3" x14ac:dyDescent="0.3">
      <c r="A7279" t="s">
        <v>7305</v>
      </c>
      <c r="B7279">
        <v>440</v>
      </c>
      <c r="C7279">
        <f t="shared" si="113"/>
        <v>930</v>
      </c>
    </row>
    <row r="7280" spans="1:3" x14ac:dyDescent="0.3">
      <c r="A7280" t="s">
        <v>7306</v>
      </c>
      <c r="B7280">
        <v>0</v>
      </c>
      <c r="C7280">
        <f t="shared" si="113"/>
        <v>50</v>
      </c>
    </row>
    <row r="7281" spans="1:3" x14ac:dyDescent="0.3">
      <c r="A7281" t="s">
        <v>7307</v>
      </c>
      <c r="B7281">
        <v>690</v>
      </c>
      <c r="C7281">
        <f t="shared" si="113"/>
        <v>1430</v>
      </c>
    </row>
    <row r="7282" spans="1:3" x14ac:dyDescent="0.3">
      <c r="A7282" t="s">
        <v>7308</v>
      </c>
      <c r="B7282">
        <v>340</v>
      </c>
      <c r="C7282">
        <f t="shared" si="113"/>
        <v>730</v>
      </c>
    </row>
    <row r="7283" spans="1:3" x14ac:dyDescent="0.3">
      <c r="A7283" t="s">
        <v>7309</v>
      </c>
      <c r="B7283">
        <v>100</v>
      </c>
      <c r="C7283">
        <f t="shared" si="113"/>
        <v>250</v>
      </c>
    </row>
    <row r="7284" spans="1:3" x14ac:dyDescent="0.3">
      <c r="A7284" t="s">
        <v>7310</v>
      </c>
      <c r="B7284">
        <v>139</v>
      </c>
      <c r="C7284">
        <f t="shared" si="113"/>
        <v>328</v>
      </c>
    </row>
    <row r="7285" spans="1:3" x14ac:dyDescent="0.3">
      <c r="A7285" t="s">
        <v>7311</v>
      </c>
      <c r="B7285">
        <v>58</v>
      </c>
      <c r="C7285">
        <f t="shared" si="113"/>
        <v>166</v>
      </c>
    </row>
    <row r="7286" spans="1:3" x14ac:dyDescent="0.3">
      <c r="A7286" t="s">
        <v>7312</v>
      </c>
      <c r="B7286">
        <v>26</v>
      </c>
      <c r="C7286">
        <f t="shared" si="113"/>
        <v>102</v>
      </c>
    </row>
    <row r="7287" spans="1:3" x14ac:dyDescent="0.3">
      <c r="A7287" t="s">
        <v>7313</v>
      </c>
      <c r="B7287">
        <v>20</v>
      </c>
      <c r="C7287">
        <f t="shared" si="113"/>
        <v>90</v>
      </c>
    </row>
    <row r="7288" spans="1:3" x14ac:dyDescent="0.3">
      <c r="A7288" t="s">
        <v>7314</v>
      </c>
      <c r="B7288">
        <v>400</v>
      </c>
      <c r="C7288">
        <f t="shared" si="113"/>
        <v>850</v>
      </c>
    </row>
    <row r="7289" spans="1:3" x14ac:dyDescent="0.3">
      <c r="A7289" t="s">
        <v>7315</v>
      </c>
      <c r="B7289">
        <v>2400</v>
      </c>
      <c r="C7289">
        <f t="shared" si="113"/>
        <v>4850</v>
      </c>
    </row>
    <row r="7290" spans="1:3" x14ac:dyDescent="0.3">
      <c r="A7290" t="s">
        <v>7316</v>
      </c>
      <c r="B7290">
        <v>130</v>
      </c>
      <c r="C7290">
        <f t="shared" si="113"/>
        <v>310</v>
      </c>
    </row>
    <row r="7291" spans="1:3" x14ac:dyDescent="0.3">
      <c r="A7291" t="s">
        <v>7317</v>
      </c>
      <c r="B7291">
        <v>160</v>
      </c>
      <c r="C7291">
        <f t="shared" si="113"/>
        <v>370</v>
      </c>
    </row>
    <row r="7292" spans="1:3" x14ac:dyDescent="0.3">
      <c r="A7292" t="s">
        <v>7318</v>
      </c>
      <c r="B7292">
        <v>58</v>
      </c>
      <c r="C7292">
        <f t="shared" si="113"/>
        <v>166</v>
      </c>
    </row>
    <row r="7293" spans="1:3" x14ac:dyDescent="0.3">
      <c r="A7293" t="s">
        <v>7319</v>
      </c>
      <c r="B7293">
        <v>2</v>
      </c>
      <c r="C7293">
        <f t="shared" si="113"/>
        <v>54</v>
      </c>
    </row>
    <row r="7294" spans="1:3" x14ac:dyDescent="0.3">
      <c r="A7294" t="s">
        <v>7320</v>
      </c>
      <c r="B7294">
        <v>1203</v>
      </c>
      <c r="C7294">
        <f t="shared" si="113"/>
        <v>2456</v>
      </c>
    </row>
    <row r="7295" spans="1:3" x14ac:dyDescent="0.3">
      <c r="A7295" t="s">
        <v>7321</v>
      </c>
      <c r="B7295">
        <v>122</v>
      </c>
      <c r="C7295">
        <f t="shared" si="113"/>
        <v>294</v>
      </c>
    </row>
    <row r="7296" spans="1:3" x14ac:dyDescent="0.3">
      <c r="A7296" t="s">
        <v>7322</v>
      </c>
      <c r="B7296">
        <v>50</v>
      </c>
      <c r="C7296">
        <f t="shared" si="113"/>
        <v>150</v>
      </c>
    </row>
    <row r="7297" spans="1:3" x14ac:dyDescent="0.3">
      <c r="A7297" t="s">
        <v>7323</v>
      </c>
      <c r="B7297">
        <v>12</v>
      </c>
      <c r="C7297">
        <f t="shared" si="113"/>
        <v>74</v>
      </c>
    </row>
    <row r="7298" spans="1:3" x14ac:dyDescent="0.3">
      <c r="A7298" t="s">
        <v>7324</v>
      </c>
      <c r="B7298">
        <v>39</v>
      </c>
      <c r="C7298">
        <f t="shared" si="113"/>
        <v>128</v>
      </c>
    </row>
    <row r="7299" spans="1:3" x14ac:dyDescent="0.3">
      <c r="A7299" t="s">
        <v>7325</v>
      </c>
      <c r="B7299">
        <v>7</v>
      </c>
      <c r="C7299">
        <f t="shared" ref="C7299:C7362" si="114">$F$3+$F$4*B7299</f>
        <v>64</v>
      </c>
    </row>
    <row r="7300" spans="1:3" x14ac:dyDescent="0.3">
      <c r="A7300" t="s">
        <v>7326</v>
      </c>
      <c r="B7300">
        <v>593</v>
      </c>
      <c r="C7300">
        <f t="shared" si="114"/>
        <v>1236</v>
      </c>
    </row>
    <row r="7301" spans="1:3" x14ac:dyDescent="0.3">
      <c r="A7301" t="s">
        <v>7327</v>
      </c>
      <c r="B7301">
        <v>319</v>
      </c>
      <c r="C7301">
        <f t="shared" si="114"/>
        <v>688</v>
      </c>
    </row>
    <row r="7302" spans="1:3" x14ac:dyDescent="0.3">
      <c r="A7302" t="s">
        <v>7328</v>
      </c>
      <c r="B7302">
        <v>16</v>
      </c>
      <c r="C7302">
        <f t="shared" si="114"/>
        <v>82</v>
      </c>
    </row>
    <row r="7303" spans="1:3" x14ac:dyDescent="0.3">
      <c r="A7303" t="s">
        <v>7329</v>
      </c>
      <c r="B7303">
        <v>174</v>
      </c>
      <c r="C7303">
        <f t="shared" si="114"/>
        <v>398</v>
      </c>
    </row>
    <row r="7304" spans="1:3" x14ac:dyDescent="0.3">
      <c r="A7304" t="s">
        <v>7330</v>
      </c>
      <c r="B7304">
        <v>120</v>
      </c>
      <c r="C7304">
        <f t="shared" si="114"/>
        <v>290</v>
      </c>
    </row>
    <row r="7305" spans="1:3" x14ac:dyDescent="0.3">
      <c r="A7305" t="s">
        <v>7331</v>
      </c>
      <c r="B7305">
        <v>786</v>
      </c>
      <c r="C7305">
        <f t="shared" si="114"/>
        <v>1622</v>
      </c>
    </row>
    <row r="7306" spans="1:3" x14ac:dyDescent="0.3">
      <c r="A7306" t="s">
        <v>7332</v>
      </c>
      <c r="B7306">
        <v>372</v>
      </c>
      <c r="C7306">
        <f t="shared" si="114"/>
        <v>794</v>
      </c>
    </row>
    <row r="7307" spans="1:3" x14ac:dyDescent="0.3">
      <c r="A7307" t="s">
        <v>7333</v>
      </c>
      <c r="B7307">
        <v>24</v>
      </c>
      <c r="C7307">
        <f t="shared" si="114"/>
        <v>98</v>
      </c>
    </row>
    <row r="7308" spans="1:3" x14ac:dyDescent="0.3">
      <c r="A7308" t="s">
        <v>7334</v>
      </c>
      <c r="B7308">
        <v>87</v>
      </c>
      <c r="C7308">
        <f t="shared" si="114"/>
        <v>224</v>
      </c>
    </row>
    <row r="7309" spans="1:3" x14ac:dyDescent="0.3">
      <c r="A7309" t="s">
        <v>7335</v>
      </c>
      <c r="B7309">
        <v>33</v>
      </c>
      <c r="C7309">
        <f t="shared" si="114"/>
        <v>116</v>
      </c>
    </row>
    <row r="7310" spans="1:3" x14ac:dyDescent="0.3">
      <c r="A7310" t="s">
        <v>7336</v>
      </c>
      <c r="B7310">
        <v>0</v>
      </c>
      <c r="C7310">
        <f t="shared" si="114"/>
        <v>50</v>
      </c>
    </row>
    <row r="7311" spans="1:3" x14ac:dyDescent="0.3">
      <c r="A7311" t="s">
        <v>7337</v>
      </c>
      <c r="B7311">
        <v>751</v>
      </c>
      <c r="C7311">
        <f t="shared" si="114"/>
        <v>1552</v>
      </c>
    </row>
    <row r="7312" spans="1:3" x14ac:dyDescent="0.3">
      <c r="A7312" t="s">
        <v>7338</v>
      </c>
      <c r="B7312">
        <v>16</v>
      </c>
      <c r="C7312">
        <f t="shared" si="114"/>
        <v>82</v>
      </c>
    </row>
    <row r="7313" spans="1:3" x14ac:dyDescent="0.3">
      <c r="A7313" t="s">
        <v>7339</v>
      </c>
      <c r="B7313">
        <v>1152</v>
      </c>
      <c r="C7313">
        <f t="shared" si="114"/>
        <v>2354</v>
      </c>
    </row>
    <row r="7314" spans="1:3" x14ac:dyDescent="0.3">
      <c r="A7314" t="s">
        <v>7340</v>
      </c>
      <c r="B7314">
        <v>22</v>
      </c>
      <c r="C7314">
        <f t="shared" si="114"/>
        <v>94</v>
      </c>
    </row>
    <row r="7315" spans="1:3" x14ac:dyDescent="0.3">
      <c r="A7315" t="s">
        <v>7341</v>
      </c>
      <c r="B7315">
        <v>1210</v>
      </c>
      <c r="C7315">
        <f t="shared" si="114"/>
        <v>2470</v>
      </c>
    </row>
    <row r="7316" spans="1:3" x14ac:dyDescent="0.3">
      <c r="A7316" t="s">
        <v>7342</v>
      </c>
      <c r="B7316">
        <v>149</v>
      </c>
      <c r="C7316">
        <f t="shared" si="114"/>
        <v>348</v>
      </c>
    </row>
    <row r="7317" spans="1:3" x14ac:dyDescent="0.3">
      <c r="A7317" t="s">
        <v>7343</v>
      </c>
      <c r="B7317">
        <v>38</v>
      </c>
      <c r="C7317">
        <f t="shared" si="114"/>
        <v>126</v>
      </c>
    </row>
    <row r="7318" spans="1:3" x14ac:dyDescent="0.3">
      <c r="A7318" t="s">
        <v>7344</v>
      </c>
      <c r="B7318">
        <v>477</v>
      </c>
      <c r="C7318">
        <f t="shared" si="114"/>
        <v>1004</v>
      </c>
    </row>
    <row r="7319" spans="1:3" x14ac:dyDescent="0.3">
      <c r="A7319" t="s">
        <v>7345</v>
      </c>
      <c r="B7319">
        <v>61</v>
      </c>
      <c r="C7319">
        <f t="shared" si="114"/>
        <v>172</v>
      </c>
    </row>
    <row r="7320" spans="1:3" x14ac:dyDescent="0.3">
      <c r="A7320" t="s">
        <v>7346</v>
      </c>
      <c r="B7320">
        <v>274</v>
      </c>
      <c r="C7320">
        <f t="shared" si="114"/>
        <v>598</v>
      </c>
    </row>
    <row r="7321" spans="1:3" x14ac:dyDescent="0.3">
      <c r="A7321" t="s">
        <v>7347</v>
      </c>
      <c r="B7321">
        <v>32</v>
      </c>
      <c r="C7321">
        <f t="shared" si="114"/>
        <v>114</v>
      </c>
    </row>
    <row r="7322" spans="1:3" x14ac:dyDescent="0.3">
      <c r="A7322" t="s">
        <v>7348</v>
      </c>
      <c r="B7322">
        <v>526</v>
      </c>
      <c r="C7322">
        <f t="shared" si="114"/>
        <v>1102</v>
      </c>
    </row>
    <row r="7323" spans="1:3" x14ac:dyDescent="0.3">
      <c r="A7323" t="s">
        <v>7349</v>
      </c>
      <c r="B7323">
        <v>72</v>
      </c>
      <c r="C7323">
        <f t="shared" si="114"/>
        <v>194</v>
      </c>
    </row>
    <row r="7324" spans="1:3" x14ac:dyDescent="0.3">
      <c r="A7324" t="s">
        <v>7350</v>
      </c>
      <c r="B7324">
        <v>1513</v>
      </c>
      <c r="C7324">
        <f t="shared" si="114"/>
        <v>3076</v>
      </c>
    </row>
    <row r="7325" spans="1:3" x14ac:dyDescent="0.3">
      <c r="A7325" t="s">
        <v>7351</v>
      </c>
      <c r="B7325">
        <v>748</v>
      </c>
      <c r="C7325">
        <f t="shared" si="114"/>
        <v>1546</v>
      </c>
    </row>
    <row r="7326" spans="1:3" x14ac:dyDescent="0.3">
      <c r="A7326" t="s">
        <v>7352</v>
      </c>
      <c r="B7326">
        <v>0</v>
      </c>
      <c r="C7326">
        <f t="shared" si="114"/>
        <v>50</v>
      </c>
    </row>
    <row r="7327" spans="1:3" x14ac:dyDescent="0.3">
      <c r="A7327" t="s">
        <v>7353</v>
      </c>
      <c r="B7327">
        <v>50</v>
      </c>
      <c r="C7327">
        <f t="shared" si="114"/>
        <v>150</v>
      </c>
    </row>
    <row r="7328" spans="1:3" x14ac:dyDescent="0.3">
      <c r="A7328" t="s">
        <v>7354</v>
      </c>
      <c r="B7328">
        <v>82</v>
      </c>
      <c r="C7328">
        <f t="shared" si="114"/>
        <v>214</v>
      </c>
    </row>
    <row r="7329" spans="1:3" x14ac:dyDescent="0.3">
      <c r="A7329" t="s">
        <v>7355</v>
      </c>
      <c r="B7329">
        <v>631</v>
      </c>
      <c r="C7329">
        <f t="shared" si="114"/>
        <v>1312</v>
      </c>
    </row>
    <row r="7330" spans="1:3" x14ac:dyDescent="0.3">
      <c r="A7330" t="s">
        <v>7356</v>
      </c>
      <c r="B7330">
        <v>96</v>
      </c>
      <c r="C7330">
        <f t="shared" si="114"/>
        <v>242</v>
      </c>
    </row>
    <row r="7331" spans="1:3" x14ac:dyDescent="0.3">
      <c r="A7331" t="s">
        <v>7357</v>
      </c>
      <c r="B7331">
        <v>27</v>
      </c>
      <c r="C7331">
        <f t="shared" si="114"/>
        <v>104</v>
      </c>
    </row>
    <row r="7332" spans="1:3" x14ac:dyDescent="0.3">
      <c r="A7332" t="s">
        <v>7358</v>
      </c>
      <c r="B7332">
        <v>233</v>
      </c>
      <c r="C7332">
        <f t="shared" si="114"/>
        <v>516</v>
      </c>
    </row>
    <row r="7333" spans="1:3" x14ac:dyDescent="0.3">
      <c r="A7333" t="s">
        <v>7359</v>
      </c>
      <c r="B7333">
        <v>76</v>
      </c>
      <c r="C7333">
        <f t="shared" si="114"/>
        <v>202</v>
      </c>
    </row>
    <row r="7334" spans="1:3" x14ac:dyDescent="0.3">
      <c r="A7334" t="s">
        <v>7360</v>
      </c>
      <c r="B7334">
        <v>360</v>
      </c>
      <c r="C7334">
        <f t="shared" si="114"/>
        <v>770</v>
      </c>
    </row>
    <row r="7335" spans="1:3" x14ac:dyDescent="0.3">
      <c r="A7335" t="s">
        <v>7361</v>
      </c>
      <c r="B7335">
        <v>360</v>
      </c>
      <c r="C7335">
        <f t="shared" si="114"/>
        <v>770</v>
      </c>
    </row>
    <row r="7336" spans="1:3" x14ac:dyDescent="0.3">
      <c r="A7336" t="s">
        <v>7362</v>
      </c>
      <c r="B7336">
        <v>583</v>
      </c>
      <c r="C7336">
        <f t="shared" si="114"/>
        <v>1216</v>
      </c>
    </row>
    <row r="7337" spans="1:3" x14ac:dyDescent="0.3">
      <c r="A7337" t="s">
        <v>7363</v>
      </c>
      <c r="B7337">
        <v>70</v>
      </c>
      <c r="C7337">
        <f t="shared" si="114"/>
        <v>190</v>
      </c>
    </row>
    <row r="7338" spans="1:3" x14ac:dyDescent="0.3">
      <c r="A7338" t="s">
        <v>7364</v>
      </c>
      <c r="B7338">
        <v>500</v>
      </c>
      <c r="C7338">
        <f t="shared" si="114"/>
        <v>1050</v>
      </c>
    </row>
    <row r="7339" spans="1:3" x14ac:dyDescent="0.3">
      <c r="A7339" t="s">
        <v>7365</v>
      </c>
      <c r="B7339">
        <v>776</v>
      </c>
      <c r="C7339">
        <f t="shared" si="114"/>
        <v>1602</v>
      </c>
    </row>
    <row r="7340" spans="1:3" x14ac:dyDescent="0.3">
      <c r="A7340" t="s">
        <v>7366</v>
      </c>
      <c r="B7340">
        <v>191</v>
      </c>
      <c r="C7340">
        <f t="shared" si="114"/>
        <v>432</v>
      </c>
    </row>
    <row r="7341" spans="1:3" x14ac:dyDescent="0.3">
      <c r="A7341" t="s">
        <v>7367</v>
      </c>
      <c r="B7341">
        <v>1428</v>
      </c>
      <c r="C7341">
        <f t="shared" si="114"/>
        <v>2906</v>
      </c>
    </row>
    <row r="7342" spans="1:3" x14ac:dyDescent="0.3">
      <c r="A7342" t="s">
        <v>7368</v>
      </c>
      <c r="B7342">
        <v>50</v>
      </c>
      <c r="C7342">
        <f t="shared" si="114"/>
        <v>150</v>
      </c>
    </row>
    <row r="7343" spans="1:3" x14ac:dyDescent="0.3">
      <c r="A7343" t="s">
        <v>7369</v>
      </c>
      <c r="B7343">
        <v>254</v>
      </c>
      <c r="C7343">
        <f t="shared" si="114"/>
        <v>558</v>
      </c>
    </row>
    <row r="7344" spans="1:3" x14ac:dyDescent="0.3">
      <c r="A7344" t="s">
        <v>7370</v>
      </c>
      <c r="B7344">
        <v>50</v>
      </c>
      <c r="C7344">
        <f t="shared" si="114"/>
        <v>150</v>
      </c>
    </row>
    <row r="7345" spans="1:3" x14ac:dyDescent="0.3">
      <c r="A7345" t="s">
        <v>7371</v>
      </c>
      <c r="B7345">
        <v>500</v>
      </c>
      <c r="C7345">
        <f t="shared" si="114"/>
        <v>1050</v>
      </c>
    </row>
    <row r="7346" spans="1:3" x14ac:dyDescent="0.3">
      <c r="A7346" t="s">
        <v>7372</v>
      </c>
      <c r="B7346">
        <v>1053</v>
      </c>
      <c r="C7346">
        <f t="shared" si="114"/>
        <v>2156</v>
      </c>
    </row>
    <row r="7347" spans="1:3" x14ac:dyDescent="0.3">
      <c r="A7347" t="s">
        <v>7373</v>
      </c>
      <c r="B7347">
        <v>56</v>
      </c>
      <c r="C7347">
        <f t="shared" si="114"/>
        <v>162</v>
      </c>
    </row>
    <row r="7348" spans="1:3" x14ac:dyDescent="0.3">
      <c r="A7348" t="s">
        <v>7374</v>
      </c>
      <c r="B7348">
        <v>196</v>
      </c>
      <c r="C7348">
        <f t="shared" si="114"/>
        <v>442</v>
      </c>
    </row>
    <row r="7349" spans="1:3" x14ac:dyDescent="0.3">
      <c r="A7349" t="s">
        <v>7375</v>
      </c>
      <c r="B7349">
        <v>653</v>
      </c>
      <c r="C7349">
        <f t="shared" si="114"/>
        <v>1356</v>
      </c>
    </row>
    <row r="7350" spans="1:3" x14ac:dyDescent="0.3">
      <c r="A7350" t="s">
        <v>7376</v>
      </c>
      <c r="B7350">
        <v>843</v>
      </c>
      <c r="C7350">
        <f t="shared" si="114"/>
        <v>1736</v>
      </c>
    </row>
    <row r="7351" spans="1:3" x14ac:dyDescent="0.3">
      <c r="A7351" t="s">
        <v>7377</v>
      </c>
      <c r="B7351">
        <v>1395</v>
      </c>
      <c r="C7351">
        <f t="shared" si="114"/>
        <v>2840</v>
      </c>
    </row>
    <row r="7352" spans="1:3" x14ac:dyDescent="0.3">
      <c r="A7352" t="s">
        <v>7378</v>
      </c>
      <c r="B7352">
        <v>13</v>
      </c>
      <c r="C7352">
        <f t="shared" si="114"/>
        <v>76</v>
      </c>
    </row>
    <row r="7353" spans="1:3" x14ac:dyDescent="0.3">
      <c r="A7353" t="s">
        <v>7379</v>
      </c>
      <c r="B7353">
        <v>0</v>
      </c>
      <c r="C7353">
        <f t="shared" si="114"/>
        <v>50</v>
      </c>
    </row>
    <row r="7354" spans="1:3" x14ac:dyDescent="0.3">
      <c r="A7354" t="s">
        <v>7380</v>
      </c>
      <c r="B7354">
        <v>33</v>
      </c>
      <c r="C7354">
        <f t="shared" si="114"/>
        <v>116</v>
      </c>
    </row>
    <row r="7355" spans="1:3" x14ac:dyDescent="0.3">
      <c r="A7355" t="s">
        <v>7381</v>
      </c>
      <c r="B7355">
        <v>154</v>
      </c>
      <c r="C7355">
        <f t="shared" si="114"/>
        <v>358</v>
      </c>
    </row>
    <row r="7356" spans="1:3" x14ac:dyDescent="0.3">
      <c r="A7356" t="s">
        <v>7382</v>
      </c>
      <c r="B7356">
        <v>115</v>
      </c>
      <c r="C7356">
        <f t="shared" si="114"/>
        <v>280</v>
      </c>
    </row>
    <row r="7357" spans="1:3" x14ac:dyDescent="0.3">
      <c r="A7357" t="s">
        <v>7383</v>
      </c>
      <c r="B7357">
        <v>120</v>
      </c>
      <c r="C7357">
        <f t="shared" si="114"/>
        <v>290</v>
      </c>
    </row>
    <row r="7358" spans="1:3" x14ac:dyDescent="0.3">
      <c r="A7358" t="s">
        <v>7384</v>
      </c>
      <c r="B7358">
        <v>90</v>
      </c>
      <c r="C7358">
        <f t="shared" si="114"/>
        <v>230</v>
      </c>
    </row>
    <row r="7359" spans="1:3" x14ac:dyDescent="0.3">
      <c r="A7359" t="s">
        <v>7385</v>
      </c>
      <c r="B7359">
        <v>260</v>
      </c>
      <c r="C7359">
        <f t="shared" si="114"/>
        <v>570</v>
      </c>
    </row>
    <row r="7360" spans="1:3" x14ac:dyDescent="0.3">
      <c r="A7360" t="s">
        <v>7386</v>
      </c>
      <c r="B7360">
        <v>439</v>
      </c>
      <c r="C7360">
        <f t="shared" si="114"/>
        <v>928</v>
      </c>
    </row>
    <row r="7361" spans="1:3" x14ac:dyDescent="0.3">
      <c r="A7361" t="s">
        <v>7387</v>
      </c>
      <c r="B7361">
        <v>256</v>
      </c>
      <c r="C7361">
        <f t="shared" si="114"/>
        <v>562</v>
      </c>
    </row>
    <row r="7362" spans="1:3" x14ac:dyDescent="0.3">
      <c r="A7362" t="s">
        <v>7388</v>
      </c>
      <c r="B7362">
        <v>346</v>
      </c>
      <c r="C7362">
        <f t="shared" si="114"/>
        <v>742</v>
      </c>
    </row>
    <row r="7363" spans="1:3" x14ac:dyDescent="0.3">
      <c r="A7363" t="s">
        <v>7389</v>
      </c>
      <c r="B7363">
        <v>265</v>
      </c>
      <c r="C7363">
        <f t="shared" ref="C7363:C7426" si="115">$F$3+$F$4*B7363</f>
        <v>580</v>
      </c>
    </row>
    <row r="7364" spans="1:3" x14ac:dyDescent="0.3">
      <c r="A7364" t="s">
        <v>7390</v>
      </c>
      <c r="B7364">
        <v>133</v>
      </c>
      <c r="C7364">
        <f t="shared" si="115"/>
        <v>316</v>
      </c>
    </row>
    <row r="7365" spans="1:3" x14ac:dyDescent="0.3">
      <c r="A7365" t="s">
        <v>7391</v>
      </c>
      <c r="B7365">
        <v>600</v>
      </c>
      <c r="C7365">
        <f t="shared" si="115"/>
        <v>1250</v>
      </c>
    </row>
    <row r="7366" spans="1:3" x14ac:dyDescent="0.3">
      <c r="A7366" t="s">
        <v>7392</v>
      </c>
      <c r="B7366">
        <v>12</v>
      </c>
      <c r="C7366">
        <f t="shared" si="115"/>
        <v>74</v>
      </c>
    </row>
    <row r="7367" spans="1:3" x14ac:dyDescent="0.3">
      <c r="A7367" t="s">
        <v>7393</v>
      </c>
      <c r="B7367">
        <v>357</v>
      </c>
      <c r="C7367">
        <f t="shared" si="115"/>
        <v>764</v>
      </c>
    </row>
    <row r="7368" spans="1:3" x14ac:dyDescent="0.3">
      <c r="A7368" t="s">
        <v>7394</v>
      </c>
      <c r="B7368">
        <v>796</v>
      </c>
      <c r="C7368">
        <f t="shared" si="115"/>
        <v>1642</v>
      </c>
    </row>
    <row r="7369" spans="1:3" x14ac:dyDescent="0.3">
      <c r="A7369" t="s">
        <v>7395</v>
      </c>
      <c r="B7369">
        <v>0</v>
      </c>
      <c r="C7369">
        <f t="shared" si="115"/>
        <v>50</v>
      </c>
    </row>
    <row r="7370" spans="1:3" x14ac:dyDescent="0.3">
      <c r="A7370" t="s">
        <v>7396</v>
      </c>
      <c r="B7370">
        <v>701</v>
      </c>
      <c r="C7370">
        <f t="shared" si="115"/>
        <v>1452</v>
      </c>
    </row>
    <row r="7371" spans="1:3" x14ac:dyDescent="0.3">
      <c r="A7371" t="s">
        <v>7397</v>
      </c>
      <c r="B7371">
        <v>587</v>
      </c>
      <c r="C7371">
        <f t="shared" si="115"/>
        <v>1224</v>
      </c>
    </row>
    <row r="7372" spans="1:3" x14ac:dyDescent="0.3">
      <c r="A7372" t="s">
        <v>7398</v>
      </c>
      <c r="B7372">
        <v>59</v>
      </c>
      <c r="C7372">
        <f t="shared" si="115"/>
        <v>168</v>
      </c>
    </row>
    <row r="7373" spans="1:3" x14ac:dyDescent="0.3">
      <c r="A7373" t="s">
        <v>7399</v>
      </c>
      <c r="B7373">
        <v>28</v>
      </c>
      <c r="C7373">
        <f t="shared" si="115"/>
        <v>106</v>
      </c>
    </row>
    <row r="7374" spans="1:3" x14ac:dyDescent="0.3">
      <c r="A7374" t="s">
        <v>7400</v>
      </c>
      <c r="B7374">
        <v>307</v>
      </c>
      <c r="C7374">
        <f t="shared" si="115"/>
        <v>664</v>
      </c>
    </row>
    <row r="7375" spans="1:3" x14ac:dyDescent="0.3">
      <c r="A7375" t="s">
        <v>7401</v>
      </c>
      <c r="B7375">
        <v>22</v>
      </c>
      <c r="C7375">
        <f t="shared" si="115"/>
        <v>94</v>
      </c>
    </row>
    <row r="7376" spans="1:3" x14ac:dyDescent="0.3">
      <c r="A7376" t="s">
        <v>7402</v>
      </c>
      <c r="B7376">
        <v>600</v>
      </c>
      <c r="C7376">
        <f t="shared" si="115"/>
        <v>1250</v>
      </c>
    </row>
    <row r="7377" spans="1:3" x14ac:dyDescent="0.3">
      <c r="A7377" t="s">
        <v>7403</v>
      </c>
      <c r="B7377">
        <v>134</v>
      </c>
      <c r="C7377">
        <f t="shared" si="115"/>
        <v>318</v>
      </c>
    </row>
    <row r="7378" spans="1:3" x14ac:dyDescent="0.3">
      <c r="A7378" t="s">
        <v>7404</v>
      </c>
      <c r="B7378">
        <v>45</v>
      </c>
      <c r="C7378">
        <f t="shared" si="115"/>
        <v>140</v>
      </c>
    </row>
    <row r="7379" spans="1:3" x14ac:dyDescent="0.3">
      <c r="A7379" t="s">
        <v>7405</v>
      </c>
      <c r="B7379">
        <v>42</v>
      </c>
      <c r="C7379">
        <f t="shared" si="115"/>
        <v>134</v>
      </c>
    </row>
    <row r="7380" spans="1:3" x14ac:dyDescent="0.3">
      <c r="A7380" t="s">
        <v>7406</v>
      </c>
      <c r="B7380">
        <v>570</v>
      </c>
      <c r="C7380">
        <f t="shared" si="115"/>
        <v>1190</v>
      </c>
    </row>
    <row r="7381" spans="1:3" x14ac:dyDescent="0.3">
      <c r="A7381" t="s">
        <v>7407</v>
      </c>
      <c r="B7381">
        <v>42</v>
      </c>
      <c r="C7381">
        <f t="shared" si="115"/>
        <v>134</v>
      </c>
    </row>
    <row r="7382" spans="1:3" x14ac:dyDescent="0.3">
      <c r="A7382" t="s">
        <v>7408</v>
      </c>
      <c r="B7382">
        <v>393</v>
      </c>
      <c r="C7382">
        <f t="shared" si="115"/>
        <v>836</v>
      </c>
    </row>
    <row r="7383" spans="1:3" x14ac:dyDescent="0.3">
      <c r="A7383" t="s">
        <v>7409</v>
      </c>
      <c r="B7383">
        <v>500</v>
      </c>
      <c r="C7383">
        <f t="shared" si="115"/>
        <v>1050</v>
      </c>
    </row>
    <row r="7384" spans="1:3" x14ac:dyDescent="0.3">
      <c r="A7384" t="s">
        <v>7410</v>
      </c>
      <c r="B7384">
        <v>16</v>
      </c>
      <c r="C7384">
        <f t="shared" si="115"/>
        <v>82</v>
      </c>
    </row>
    <row r="7385" spans="1:3" x14ac:dyDescent="0.3">
      <c r="A7385" t="s">
        <v>7411</v>
      </c>
      <c r="B7385">
        <v>258</v>
      </c>
      <c r="C7385">
        <f t="shared" si="115"/>
        <v>566</v>
      </c>
    </row>
    <row r="7386" spans="1:3" x14ac:dyDescent="0.3">
      <c r="A7386" t="s">
        <v>7412</v>
      </c>
      <c r="B7386">
        <v>141</v>
      </c>
      <c r="C7386">
        <f t="shared" si="115"/>
        <v>332</v>
      </c>
    </row>
    <row r="7387" spans="1:3" x14ac:dyDescent="0.3">
      <c r="A7387" t="s">
        <v>7413</v>
      </c>
      <c r="B7387">
        <v>12</v>
      </c>
      <c r="C7387">
        <f t="shared" si="115"/>
        <v>74</v>
      </c>
    </row>
    <row r="7388" spans="1:3" x14ac:dyDescent="0.3">
      <c r="A7388" t="s">
        <v>7414</v>
      </c>
      <c r="B7388">
        <v>22</v>
      </c>
      <c r="C7388">
        <f t="shared" si="115"/>
        <v>94</v>
      </c>
    </row>
    <row r="7389" spans="1:3" x14ac:dyDescent="0.3">
      <c r="A7389" t="s">
        <v>7415</v>
      </c>
      <c r="B7389">
        <v>492</v>
      </c>
      <c r="C7389">
        <f t="shared" si="115"/>
        <v>1034</v>
      </c>
    </row>
    <row r="7390" spans="1:3" x14ac:dyDescent="0.3">
      <c r="A7390" t="s">
        <v>7416</v>
      </c>
      <c r="B7390">
        <v>24</v>
      </c>
      <c r="C7390">
        <f t="shared" si="115"/>
        <v>98</v>
      </c>
    </row>
    <row r="7391" spans="1:3" x14ac:dyDescent="0.3">
      <c r="A7391" t="s">
        <v>7417</v>
      </c>
      <c r="B7391">
        <v>301</v>
      </c>
      <c r="C7391">
        <f t="shared" si="115"/>
        <v>652</v>
      </c>
    </row>
    <row r="7392" spans="1:3" x14ac:dyDescent="0.3">
      <c r="A7392" t="s">
        <v>7418</v>
      </c>
      <c r="B7392">
        <v>0</v>
      </c>
      <c r="C7392">
        <f t="shared" si="115"/>
        <v>50</v>
      </c>
    </row>
    <row r="7393" spans="1:3" x14ac:dyDescent="0.3">
      <c r="A7393" t="s">
        <v>7419</v>
      </c>
      <c r="B7393">
        <v>30</v>
      </c>
      <c r="C7393">
        <f t="shared" si="115"/>
        <v>110</v>
      </c>
    </row>
    <row r="7394" spans="1:3" x14ac:dyDescent="0.3">
      <c r="A7394" t="s">
        <v>7420</v>
      </c>
      <c r="B7394">
        <v>188</v>
      </c>
      <c r="C7394">
        <f t="shared" si="115"/>
        <v>426</v>
      </c>
    </row>
    <row r="7395" spans="1:3" x14ac:dyDescent="0.3">
      <c r="A7395" t="s">
        <v>7421</v>
      </c>
      <c r="B7395">
        <v>48</v>
      </c>
      <c r="C7395">
        <f t="shared" si="115"/>
        <v>146</v>
      </c>
    </row>
    <row r="7396" spans="1:3" x14ac:dyDescent="0.3">
      <c r="A7396" t="s">
        <v>7422</v>
      </c>
      <c r="B7396">
        <v>500</v>
      </c>
      <c r="C7396">
        <f t="shared" si="115"/>
        <v>1050</v>
      </c>
    </row>
    <row r="7397" spans="1:3" x14ac:dyDescent="0.3">
      <c r="A7397" t="s">
        <v>7423</v>
      </c>
      <c r="B7397">
        <v>933</v>
      </c>
      <c r="C7397">
        <f t="shared" si="115"/>
        <v>1916</v>
      </c>
    </row>
    <row r="7398" spans="1:3" x14ac:dyDescent="0.3">
      <c r="A7398" t="s">
        <v>7424</v>
      </c>
      <c r="B7398">
        <v>100</v>
      </c>
      <c r="C7398">
        <f t="shared" si="115"/>
        <v>250</v>
      </c>
    </row>
    <row r="7399" spans="1:3" x14ac:dyDescent="0.3">
      <c r="A7399" t="s">
        <v>7425</v>
      </c>
      <c r="B7399">
        <v>37</v>
      </c>
      <c r="C7399">
        <f t="shared" si="115"/>
        <v>124</v>
      </c>
    </row>
    <row r="7400" spans="1:3" x14ac:dyDescent="0.3">
      <c r="A7400" t="s">
        <v>7426</v>
      </c>
      <c r="B7400">
        <v>20</v>
      </c>
      <c r="C7400">
        <f t="shared" si="115"/>
        <v>90</v>
      </c>
    </row>
    <row r="7401" spans="1:3" x14ac:dyDescent="0.3">
      <c r="A7401" t="s">
        <v>7427</v>
      </c>
      <c r="B7401">
        <v>40</v>
      </c>
      <c r="C7401">
        <f t="shared" si="115"/>
        <v>130</v>
      </c>
    </row>
    <row r="7402" spans="1:3" x14ac:dyDescent="0.3">
      <c r="A7402" t="s">
        <v>7428</v>
      </c>
      <c r="B7402">
        <v>24</v>
      </c>
      <c r="C7402">
        <f t="shared" si="115"/>
        <v>98</v>
      </c>
    </row>
    <row r="7403" spans="1:3" x14ac:dyDescent="0.3">
      <c r="A7403" t="s">
        <v>7429</v>
      </c>
      <c r="B7403">
        <v>129</v>
      </c>
      <c r="C7403">
        <f t="shared" si="115"/>
        <v>308</v>
      </c>
    </row>
    <row r="7404" spans="1:3" x14ac:dyDescent="0.3">
      <c r="A7404" t="s">
        <v>7430</v>
      </c>
      <c r="B7404">
        <v>1615</v>
      </c>
      <c r="C7404">
        <f t="shared" si="115"/>
        <v>3280</v>
      </c>
    </row>
    <row r="7405" spans="1:3" x14ac:dyDescent="0.3">
      <c r="A7405" t="s">
        <v>7431</v>
      </c>
      <c r="B7405">
        <v>18</v>
      </c>
      <c r="C7405">
        <f t="shared" si="115"/>
        <v>86</v>
      </c>
    </row>
    <row r="7406" spans="1:3" x14ac:dyDescent="0.3">
      <c r="A7406" t="s">
        <v>7432</v>
      </c>
      <c r="B7406">
        <v>314</v>
      </c>
      <c r="C7406">
        <f t="shared" si="115"/>
        <v>678</v>
      </c>
    </row>
    <row r="7407" spans="1:3" x14ac:dyDescent="0.3">
      <c r="A7407" t="s">
        <v>7433</v>
      </c>
      <c r="B7407">
        <v>190</v>
      </c>
      <c r="C7407">
        <f t="shared" si="115"/>
        <v>430</v>
      </c>
    </row>
    <row r="7408" spans="1:3" x14ac:dyDescent="0.3">
      <c r="A7408" t="s">
        <v>7434</v>
      </c>
      <c r="B7408">
        <v>65</v>
      </c>
      <c r="C7408">
        <f t="shared" si="115"/>
        <v>180</v>
      </c>
    </row>
    <row r="7409" spans="1:3" x14ac:dyDescent="0.3">
      <c r="A7409" t="s">
        <v>7435</v>
      </c>
      <c r="B7409">
        <v>286</v>
      </c>
      <c r="C7409">
        <f t="shared" si="115"/>
        <v>622</v>
      </c>
    </row>
    <row r="7410" spans="1:3" x14ac:dyDescent="0.3">
      <c r="A7410" t="s">
        <v>7436</v>
      </c>
      <c r="B7410">
        <v>207</v>
      </c>
      <c r="C7410">
        <f t="shared" si="115"/>
        <v>464</v>
      </c>
    </row>
    <row r="7411" spans="1:3" x14ac:dyDescent="0.3">
      <c r="A7411" t="s">
        <v>7437</v>
      </c>
      <c r="B7411">
        <v>239</v>
      </c>
      <c r="C7411">
        <f t="shared" si="115"/>
        <v>528</v>
      </c>
    </row>
    <row r="7412" spans="1:3" x14ac:dyDescent="0.3">
      <c r="A7412" t="s">
        <v>7438</v>
      </c>
      <c r="B7412">
        <v>26</v>
      </c>
      <c r="C7412">
        <f t="shared" si="115"/>
        <v>102</v>
      </c>
    </row>
    <row r="7413" spans="1:3" x14ac:dyDescent="0.3">
      <c r="A7413" t="s">
        <v>7439</v>
      </c>
      <c r="B7413">
        <v>0</v>
      </c>
      <c r="C7413">
        <f t="shared" si="115"/>
        <v>50</v>
      </c>
    </row>
    <row r="7414" spans="1:3" x14ac:dyDescent="0.3">
      <c r="A7414" t="s">
        <v>7440</v>
      </c>
      <c r="B7414">
        <v>20</v>
      </c>
      <c r="C7414">
        <f t="shared" si="115"/>
        <v>90</v>
      </c>
    </row>
    <row r="7415" spans="1:3" x14ac:dyDescent="0.3">
      <c r="A7415" t="s">
        <v>7441</v>
      </c>
      <c r="B7415">
        <v>441</v>
      </c>
      <c r="C7415">
        <f t="shared" si="115"/>
        <v>932</v>
      </c>
    </row>
    <row r="7416" spans="1:3" x14ac:dyDescent="0.3">
      <c r="A7416" t="s">
        <v>7442</v>
      </c>
      <c r="B7416">
        <v>36</v>
      </c>
      <c r="C7416">
        <f t="shared" si="115"/>
        <v>122</v>
      </c>
    </row>
    <row r="7417" spans="1:3" x14ac:dyDescent="0.3">
      <c r="A7417" t="s">
        <v>7443</v>
      </c>
      <c r="B7417">
        <v>143</v>
      </c>
      <c r="C7417">
        <f t="shared" si="115"/>
        <v>336</v>
      </c>
    </row>
    <row r="7418" spans="1:3" x14ac:dyDescent="0.3">
      <c r="A7418" t="s">
        <v>7444</v>
      </c>
      <c r="B7418">
        <v>17</v>
      </c>
      <c r="C7418">
        <f t="shared" si="115"/>
        <v>84</v>
      </c>
    </row>
    <row r="7419" spans="1:3" x14ac:dyDescent="0.3">
      <c r="A7419" t="s">
        <v>7445</v>
      </c>
      <c r="B7419">
        <v>10</v>
      </c>
      <c r="C7419">
        <f t="shared" si="115"/>
        <v>70</v>
      </c>
    </row>
    <row r="7420" spans="1:3" x14ac:dyDescent="0.3">
      <c r="A7420" t="s">
        <v>7446</v>
      </c>
      <c r="B7420">
        <v>93</v>
      </c>
      <c r="C7420">
        <f t="shared" si="115"/>
        <v>236</v>
      </c>
    </row>
    <row r="7421" spans="1:3" x14ac:dyDescent="0.3">
      <c r="A7421" t="s">
        <v>7447</v>
      </c>
      <c r="B7421">
        <v>1445</v>
      </c>
      <c r="C7421">
        <f t="shared" si="115"/>
        <v>2940</v>
      </c>
    </row>
    <row r="7422" spans="1:3" x14ac:dyDescent="0.3">
      <c r="A7422" t="s">
        <v>7448</v>
      </c>
      <c r="B7422">
        <v>722</v>
      </c>
      <c r="C7422">
        <f t="shared" si="115"/>
        <v>1494</v>
      </c>
    </row>
    <row r="7423" spans="1:3" x14ac:dyDescent="0.3">
      <c r="A7423" t="s">
        <v>7449</v>
      </c>
      <c r="B7423">
        <v>458</v>
      </c>
      <c r="C7423">
        <f t="shared" si="115"/>
        <v>966</v>
      </c>
    </row>
    <row r="7424" spans="1:3" x14ac:dyDescent="0.3">
      <c r="A7424" t="s">
        <v>7450</v>
      </c>
      <c r="B7424">
        <v>22</v>
      </c>
      <c r="C7424">
        <f t="shared" si="115"/>
        <v>94</v>
      </c>
    </row>
    <row r="7425" spans="1:3" x14ac:dyDescent="0.3">
      <c r="A7425" t="s">
        <v>7451</v>
      </c>
      <c r="B7425">
        <v>500</v>
      </c>
      <c r="C7425">
        <f t="shared" si="115"/>
        <v>1050</v>
      </c>
    </row>
    <row r="7426" spans="1:3" x14ac:dyDescent="0.3">
      <c r="A7426" t="s">
        <v>7452</v>
      </c>
      <c r="B7426">
        <v>141</v>
      </c>
      <c r="C7426">
        <f t="shared" si="115"/>
        <v>332</v>
      </c>
    </row>
    <row r="7427" spans="1:3" x14ac:dyDescent="0.3">
      <c r="A7427" t="s">
        <v>7453</v>
      </c>
      <c r="B7427">
        <v>79</v>
      </c>
      <c r="C7427">
        <f t="shared" ref="C7427:C7490" si="116">$F$3+$F$4*B7427</f>
        <v>208</v>
      </c>
    </row>
    <row r="7428" spans="1:3" x14ac:dyDescent="0.3">
      <c r="A7428" t="s">
        <v>7454</v>
      </c>
      <c r="B7428">
        <v>63</v>
      </c>
      <c r="C7428">
        <f t="shared" si="116"/>
        <v>176</v>
      </c>
    </row>
    <row r="7429" spans="1:3" x14ac:dyDescent="0.3">
      <c r="A7429" t="s">
        <v>7455</v>
      </c>
      <c r="B7429">
        <v>1935</v>
      </c>
      <c r="C7429">
        <f t="shared" si="116"/>
        <v>3920</v>
      </c>
    </row>
    <row r="7430" spans="1:3" x14ac:dyDescent="0.3">
      <c r="A7430" t="s">
        <v>7456</v>
      </c>
      <c r="B7430">
        <v>0</v>
      </c>
      <c r="C7430">
        <f t="shared" si="116"/>
        <v>50</v>
      </c>
    </row>
    <row r="7431" spans="1:3" x14ac:dyDescent="0.3">
      <c r="A7431" t="s">
        <v>7457</v>
      </c>
      <c r="B7431">
        <v>600</v>
      </c>
      <c r="C7431">
        <f t="shared" si="116"/>
        <v>1250</v>
      </c>
    </row>
    <row r="7432" spans="1:3" x14ac:dyDescent="0.3">
      <c r="A7432" t="s">
        <v>7458</v>
      </c>
      <c r="B7432">
        <v>74</v>
      </c>
      <c r="C7432">
        <f t="shared" si="116"/>
        <v>198</v>
      </c>
    </row>
    <row r="7433" spans="1:3" x14ac:dyDescent="0.3">
      <c r="A7433" t="s">
        <v>7459</v>
      </c>
      <c r="B7433">
        <v>250</v>
      </c>
      <c r="C7433">
        <f t="shared" si="116"/>
        <v>550</v>
      </c>
    </row>
    <row r="7434" spans="1:3" x14ac:dyDescent="0.3">
      <c r="A7434" t="s">
        <v>7460</v>
      </c>
      <c r="B7434">
        <v>143</v>
      </c>
      <c r="C7434">
        <f t="shared" si="116"/>
        <v>336</v>
      </c>
    </row>
    <row r="7435" spans="1:3" x14ac:dyDescent="0.3">
      <c r="A7435" t="s">
        <v>7461</v>
      </c>
      <c r="B7435">
        <v>291</v>
      </c>
      <c r="C7435">
        <f t="shared" si="116"/>
        <v>632</v>
      </c>
    </row>
    <row r="7436" spans="1:3" x14ac:dyDescent="0.3">
      <c r="A7436" t="s">
        <v>7462</v>
      </c>
      <c r="B7436">
        <v>215</v>
      </c>
      <c r="C7436">
        <f t="shared" si="116"/>
        <v>480</v>
      </c>
    </row>
    <row r="7437" spans="1:3" x14ac:dyDescent="0.3">
      <c r="A7437" t="s">
        <v>7463</v>
      </c>
      <c r="B7437">
        <v>218</v>
      </c>
      <c r="C7437">
        <f t="shared" si="116"/>
        <v>486</v>
      </c>
    </row>
    <row r="7438" spans="1:3" x14ac:dyDescent="0.3">
      <c r="A7438" t="s">
        <v>7464</v>
      </c>
      <c r="B7438">
        <v>0</v>
      </c>
      <c r="C7438">
        <f t="shared" si="116"/>
        <v>50</v>
      </c>
    </row>
    <row r="7439" spans="1:3" x14ac:dyDescent="0.3">
      <c r="A7439" t="s">
        <v>7465</v>
      </c>
      <c r="B7439">
        <v>1518</v>
      </c>
      <c r="C7439">
        <f t="shared" si="116"/>
        <v>3086</v>
      </c>
    </row>
    <row r="7440" spans="1:3" x14ac:dyDescent="0.3">
      <c r="A7440" t="s">
        <v>7466</v>
      </c>
      <c r="B7440">
        <v>26</v>
      </c>
      <c r="C7440">
        <f t="shared" si="116"/>
        <v>102</v>
      </c>
    </row>
    <row r="7441" spans="1:3" x14ac:dyDescent="0.3">
      <c r="A7441" t="s">
        <v>7467</v>
      </c>
      <c r="B7441">
        <v>124</v>
      </c>
      <c r="C7441">
        <f t="shared" si="116"/>
        <v>298</v>
      </c>
    </row>
    <row r="7442" spans="1:3" x14ac:dyDescent="0.3">
      <c r="A7442" t="s">
        <v>7468</v>
      </c>
      <c r="B7442">
        <v>22</v>
      </c>
      <c r="C7442">
        <f t="shared" si="116"/>
        <v>94</v>
      </c>
    </row>
    <row r="7443" spans="1:3" x14ac:dyDescent="0.3">
      <c r="A7443" t="s">
        <v>7469</v>
      </c>
      <c r="B7443">
        <v>143</v>
      </c>
      <c r="C7443">
        <f t="shared" si="116"/>
        <v>336</v>
      </c>
    </row>
    <row r="7444" spans="1:3" x14ac:dyDescent="0.3">
      <c r="A7444" t="s">
        <v>7470</v>
      </c>
      <c r="B7444">
        <v>28</v>
      </c>
      <c r="C7444">
        <f t="shared" si="116"/>
        <v>106</v>
      </c>
    </row>
    <row r="7445" spans="1:3" x14ac:dyDescent="0.3">
      <c r="A7445" t="s">
        <v>7471</v>
      </c>
      <c r="B7445">
        <v>10</v>
      </c>
      <c r="C7445">
        <f t="shared" si="116"/>
        <v>70</v>
      </c>
    </row>
    <row r="7446" spans="1:3" x14ac:dyDescent="0.3">
      <c r="A7446" t="s">
        <v>7472</v>
      </c>
      <c r="B7446">
        <v>260</v>
      </c>
      <c r="C7446">
        <f t="shared" si="116"/>
        <v>570</v>
      </c>
    </row>
    <row r="7447" spans="1:3" x14ac:dyDescent="0.3">
      <c r="A7447" t="s">
        <v>7473</v>
      </c>
      <c r="B7447">
        <v>47</v>
      </c>
      <c r="C7447">
        <f t="shared" si="116"/>
        <v>144</v>
      </c>
    </row>
    <row r="7448" spans="1:3" x14ac:dyDescent="0.3">
      <c r="A7448" t="s">
        <v>7474</v>
      </c>
      <c r="B7448">
        <v>0</v>
      </c>
      <c r="C7448">
        <f t="shared" si="116"/>
        <v>50</v>
      </c>
    </row>
    <row r="7449" spans="1:3" x14ac:dyDescent="0.3">
      <c r="A7449" t="s">
        <v>7475</v>
      </c>
      <c r="B7449">
        <v>42</v>
      </c>
      <c r="C7449">
        <f t="shared" si="116"/>
        <v>134</v>
      </c>
    </row>
    <row r="7450" spans="1:3" x14ac:dyDescent="0.3">
      <c r="A7450" t="s">
        <v>7476</v>
      </c>
      <c r="B7450">
        <v>81</v>
      </c>
      <c r="C7450">
        <f t="shared" si="116"/>
        <v>212</v>
      </c>
    </row>
    <row r="7451" spans="1:3" x14ac:dyDescent="0.3">
      <c r="A7451" t="s">
        <v>7477</v>
      </c>
      <c r="B7451">
        <v>15</v>
      </c>
      <c r="C7451">
        <f t="shared" si="116"/>
        <v>80</v>
      </c>
    </row>
    <row r="7452" spans="1:3" x14ac:dyDescent="0.3">
      <c r="A7452" t="s">
        <v>7478</v>
      </c>
      <c r="B7452">
        <v>242</v>
      </c>
      <c r="C7452">
        <f t="shared" si="116"/>
        <v>534</v>
      </c>
    </row>
    <row r="7453" spans="1:3" x14ac:dyDescent="0.3">
      <c r="A7453" t="s">
        <v>7479</v>
      </c>
      <c r="B7453">
        <v>300</v>
      </c>
      <c r="C7453">
        <f t="shared" si="116"/>
        <v>650</v>
      </c>
    </row>
    <row r="7454" spans="1:3" x14ac:dyDescent="0.3">
      <c r="A7454" t="s">
        <v>7480</v>
      </c>
      <c r="B7454">
        <v>20</v>
      </c>
      <c r="C7454">
        <f t="shared" si="116"/>
        <v>90</v>
      </c>
    </row>
    <row r="7455" spans="1:3" x14ac:dyDescent="0.3">
      <c r="A7455" t="s">
        <v>7481</v>
      </c>
      <c r="B7455">
        <v>229</v>
      </c>
      <c r="C7455">
        <f t="shared" si="116"/>
        <v>508</v>
      </c>
    </row>
    <row r="7456" spans="1:3" x14ac:dyDescent="0.3">
      <c r="A7456" t="s">
        <v>7482</v>
      </c>
      <c r="B7456">
        <v>566</v>
      </c>
      <c r="C7456">
        <f t="shared" si="116"/>
        <v>1182</v>
      </c>
    </row>
    <row r="7457" spans="1:3" x14ac:dyDescent="0.3">
      <c r="A7457" t="s">
        <v>7483</v>
      </c>
      <c r="B7457">
        <v>65</v>
      </c>
      <c r="C7457">
        <f t="shared" si="116"/>
        <v>180</v>
      </c>
    </row>
    <row r="7458" spans="1:3" x14ac:dyDescent="0.3">
      <c r="A7458" t="s">
        <v>7484</v>
      </c>
      <c r="B7458">
        <v>19</v>
      </c>
      <c r="C7458">
        <f t="shared" si="116"/>
        <v>88</v>
      </c>
    </row>
    <row r="7459" spans="1:3" x14ac:dyDescent="0.3">
      <c r="A7459" t="s">
        <v>7485</v>
      </c>
      <c r="B7459">
        <v>0</v>
      </c>
      <c r="C7459">
        <f t="shared" si="116"/>
        <v>50</v>
      </c>
    </row>
    <row r="7460" spans="1:3" x14ac:dyDescent="0.3">
      <c r="A7460" t="s">
        <v>7486</v>
      </c>
      <c r="B7460">
        <v>40</v>
      </c>
      <c r="C7460">
        <f t="shared" si="116"/>
        <v>130</v>
      </c>
    </row>
    <row r="7461" spans="1:3" x14ac:dyDescent="0.3">
      <c r="A7461" t="s">
        <v>7487</v>
      </c>
      <c r="B7461">
        <v>8031</v>
      </c>
      <c r="C7461">
        <f t="shared" si="116"/>
        <v>16112</v>
      </c>
    </row>
    <row r="7462" spans="1:3" x14ac:dyDescent="0.3">
      <c r="A7462" t="s">
        <v>7488</v>
      </c>
      <c r="B7462">
        <v>700</v>
      </c>
      <c r="C7462">
        <f t="shared" si="116"/>
        <v>1450</v>
      </c>
    </row>
    <row r="7463" spans="1:3" x14ac:dyDescent="0.3">
      <c r="A7463" t="s">
        <v>7489</v>
      </c>
      <c r="B7463">
        <v>100</v>
      </c>
      <c r="C7463">
        <f t="shared" si="116"/>
        <v>250</v>
      </c>
    </row>
    <row r="7464" spans="1:3" x14ac:dyDescent="0.3">
      <c r="A7464" t="s">
        <v>7490</v>
      </c>
      <c r="B7464">
        <v>1496</v>
      </c>
      <c r="C7464">
        <f t="shared" si="116"/>
        <v>3042</v>
      </c>
    </row>
    <row r="7465" spans="1:3" x14ac:dyDescent="0.3">
      <c r="A7465" t="s">
        <v>7491</v>
      </c>
      <c r="B7465">
        <v>1382</v>
      </c>
      <c r="C7465">
        <f t="shared" si="116"/>
        <v>2814</v>
      </c>
    </row>
    <row r="7466" spans="1:3" x14ac:dyDescent="0.3">
      <c r="A7466" t="s">
        <v>7492</v>
      </c>
      <c r="B7466">
        <v>1080</v>
      </c>
      <c r="C7466">
        <f t="shared" si="116"/>
        <v>2210</v>
      </c>
    </row>
    <row r="7467" spans="1:3" x14ac:dyDescent="0.3">
      <c r="A7467" t="s">
        <v>7493</v>
      </c>
      <c r="B7467">
        <v>27</v>
      </c>
      <c r="C7467">
        <f t="shared" si="116"/>
        <v>104</v>
      </c>
    </row>
    <row r="7468" spans="1:3" x14ac:dyDescent="0.3">
      <c r="A7468" t="s">
        <v>7494</v>
      </c>
      <c r="B7468">
        <v>813</v>
      </c>
      <c r="C7468">
        <f t="shared" si="116"/>
        <v>1676</v>
      </c>
    </row>
    <row r="7469" spans="1:3" x14ac:dyDescent="0.3">
      <c r="A7469" t="s">
        <v>7495</v>
      </c>
      <c r="B7469">
        <v>220</v>
      </c>
      <c r="C7469">
        <f t="shared" si="116"/>
        <v>490</v>
      </c>
    </row>
    <row r="7470" spans="1:3" x14ac:dyDescent="0.3">
      <c r="A7470" t="s">
        <v>7496</v>
      </c>
      <c r="B7470">
        <v>611</v>
      </c>
      <c r="C7470">
        <f t="shared" si="116"/>
        <v>1272</v>
      </c>
    </row>
    <row r="7471" spans="1:3" x14ac:dyDescent="0.3">
      <c r="A7471" t="s">
        <v>7497</v>
      </c>
      <c r="B7471">
        <v>81</v>
      </c>
      <c r="C7471">
        <f t="shared" si="116"/>
        <v>212</v>
      </c>
    </row>
    <row r="7472" spans="1:3" x14ac:dyDescent="0.3">
      <c r="A7472" t="s">
        <v>7498</v>
      </c>
      <c r="B7472">
        <v>353</v>
      </c>
      <c r="C7472">
        <f t="shared" si="116"/>
        <v>756</v>
      </c>
    </row>
    <row r="7473" spans="1:3" x14ac:dyDescent="0.3">
      <c r="A7473" t="s">
        <v>7499</v>
      </c>
      <c r="B7473">
        <v>170</v>
      </c>
      <c r="C7473">
        <f t="shared" si="116"/>
        <v>390</v>
      </c>
    </row>
    <row r="7474" spans="1:3" x14ac:dyDescent="0.3">
      <c r="A7474" t="s">
        <v>7500</v>
      </c>
      <c r="B7474">
        <v>25</v>
      </c>
      <c r="C7474">
        <f t="shared" si="116"/>
        <v>100</v>
      </c>
    </row>
    <row r="7475" spans="1:3" x14ac:dyDescent="0.3">
      <c r="A7475" t="s">
        <v>7501</v>
      </c>
      <c r="B7475">
        <v>142</v>
      </c>
      <c r="C7475">
        <f t="shared" si="116"/>
        <v>334</v>
      </c>
    </row>
    <row r="7476" spans="1:3" x14ac:dyDescent="0.3">
      <c r="A7476" t="s">
        <v>7502</v>
      </c>
      <c r="B7476">
        <v>1079</v>
      </c>
      <c r="C7476">
        <f t="shared" si="116"/>
        <v>2208</v>
      </c>
    </row>
    <row r="7477" spans="1:3" x14ac:dyDescent="0.3">
      <c r="A7477" t="s">
        <v>7503</v>
      </c>
      <c r="B7477">
        <v>279</v>
      </c>
      <c r="C7477">
        <f t="shared" si="116"/>
        <v>608</v>
      </c>
    </row>
    <row r="7478" spans="1:3" x14ac:dyDescent="0.3">
      <c r="A7478" t="s">
        <v>7504</v>
      </c>
      <c r="B7478">
        <v>53</v>
      </c>
      <c r="C7478">
        <f t="shared" si="116"/>
        <v>156</v>
      </c>
    </row>
    <row r="7479" spans="1:3" x14ac:dyDescent="0.3">
      <c r="A7479" t="s">
        <v>7505</v>
      </c>
      <c r="B7479">
        <v>310</v>
      </c>
      <c r="C7479">
        <f t="shared" si="116"/>
        <v>670</v>
      </c>
    </row>
    <row r="7480" spans="1:3" x14ac:dyDescent="0.3">
      <c r="A7480" t="s">
        <v>7506</v>
      </c>
      <c r="B7480">
        <v>115</v>
      </c>
      <c r="C7480">
        <f t="shared" si="116"/>
        <v>280</v>
      </c>
    </row>
    <row r="7481" spans="1:3" x14ac:dyDescent="0.3">
      <c r="A7481" t="s">
        <v>7507</v>
      </c>
      <c r="B7481">
        <v>73</v>
      </c>
      <c r="C7481">
        <f t="shared" si="116"/>
        <v>196</v>
      </c>
    </row>
    <row r="7482" spans="1:3" x14ac:dyDescent="0.3">
      <c r="A7482" t="s">
        <v>7508</v>
      </c>
      <c r="B7482">
        <v>1173</v>
      </c>
      <c r="C7482">
        <f t="shared" si="116"/>
        <v>2396</v>
      </c>
    </row>
    <row r="7483" spans="1:3" x14ac:dyDescent="0.3">
      <c r="A7483" t="s">
        <v>7509</v>
      </c>
      <c r="B7483">
        <v>393</v>
      </c>
      <c r="C7483">
        <f t="shared" si="116"/>
        <v>836</v>
      </c>
    </row>
    <row r="7484" spans="1:3" x14ac:dyDescent="0.3">
      <c r="A7484" t="s">
        <v>7510</v>
      </c>
      <c r="B7484">
        <v>72</v>
      </c>
      <c r="C7484">
        <f t="shared" si="116"/>
        <v>194</v>
      </c>
    </row>
    <row r="7485" spans="1:3" x14ac:dyDescent="0.3">
      <c r="A7485" t="s">
        <v>7511</v>
      </c>
      <c r="B7485">
        <v>1162</v>
      </c>
      <c r="C7485">
        <f t="shared" si="116"/>
        <v>2374</v>
      </c>
    </row>
    <row r="7486" spans="1:3" x14ac:dyDescent="0.3">
      <c r="A7486" t="s">
        <v>7512</v>
      </c>
      <c r="B7486">
        <v>58</v>
      </c>
      <c r="C7486">
        <f t="shared" si="116"/>
        <v>166</v>
      </c>
    </row>
    <row r="7487" spans="1:3" x14ac:dyDescent="0.3">
      <c r="A7487" t="s">
        <v>7513</v>
      </c>
      <c r="B7487">
        <v>321</v>
      </c>
      <c r="C7487">
        <f t="shared" si="116"/>
        <v>692</v>
      </c>
    </row>
    <row r="7488" spans="1:3" x14ac:dyDescent="0.3">
      <c r="A7488" t="s">
        <v>7514</v>
      </c>
      <c r="B7488">
        <v>140</v>
      </c>
      <c r="C7488">
        <f t="shared" si="116"/>
        <v>330</v>
      </c>
    </row>
    <row r="7489" spans="1:3" x14ac:dyDescent="0.3">
      <c r="A7489" t="s">
        <v>7515</v>
      </c>
      <c r="B7489">
        <v>302</v>
      </c>
      <c r="C7489">
        <f t="shared" si="116"/>
        <v>654</v>
      </c>
    </row>
    <row r="7490" spans="1:3" x14ac:dyDescent="0.3">
      <c r="A7490" t="s">
        <v>7516</v>
      </c>
      <c r="B7490">
        <v>307</v>
      </c>
      <c r="C7490">
        <f t="shared" si="116"/>
        <v>664</v>
      </c>
    </row>
    <row r="7491" spans="1:3" x14ac:dyDescent="0.3">
      <c r="A7491" t="s">
        <v>7517</v>
      </c>
      <c r="B7491">
        <v>218</v>
      </c>
      <c r="C7491">
        <f t="shared" ref="C7491:C7554" si="117">$F$3+$F$4*B7491</f>
        <v>486</v>
      </c>
    </row>
    <row r="7492" spans="1:3" x14ac:dyDescent="0.3">
      <c r="A7492" t="s">
        <v>7518</v>
      </c>
      <c r="B7492">
        <v>68</v>
      </c>
      <c r="C7492">
        <f t="shared" si="117"/>
        <v>186</v>
      </c>
    </row>
    <row r="7493" spans="1:3" x14ac:dyDescent="0.3">
      <c r="A7493" t="s">
        <v>7519</v>
      </c>
      <c r="B7493">
        <v>413</v>
      </c>
      <c r="C7493">
        <f t="shared" si="117"/>
        <v>876</v>
      </c>
    </row>
    <row r="7494" spans="1:3" x14ac:dyDescent="0.3">
      <c r="A7494" t="s">
        <v>7520</v>
      </c>
      <c r="B7494">
        <v>238</v>
      </c>
      <c r="C7494">
        <f t="shared" si="117"/>
        <v>526</v>
      </c>
    </row>
    <row r="7495" spans="1:3" x14ac:dyDescent="0.3">
      <c r="A7495" t="s">
        <v>7521</v>
      </c>
      <c r="B7495">
        <v>205</v>
      </c>
      <c r="C7495">
        <f t="shared" si="117"/>
        <v>460</v>
      </c>
    </row>
    <row r="7496" spans="1:3" x14ac:dyDescent="0.3">
      <c r="A7496" t="s">
        <v>7522</v>
      </c>
      <c r="B7496">
        <v>400</v>
      </c>
      <c r="C7496">
        <f t="shared" si="117"/>
        <v>850</v>
      </c>
    </row>
    <row r="7497" spans="1:3" x14ac:dyDescent="0.3">
      <c r="A7497" t="s">
        <v>7523</v>
      </c>
      <c r="B7497">
        <v>555</v>
      </c>
      <c r="C7497">
        <f t="shared" si="117"/>
        <v>1160</v>
      </c>
    </row>
    <row r="7498" spans="1:3" x14ac:dyDescent="0.3">
      <c r="A7498" t="s">
        <v>7524</v>
      </c>
      <c r="B7498">
        <v>3</v>
      </c>
      <c r="C7498">
        <f t="shared" si="117"/>
        <v>56</v>
      </c>
    </row>
    <row r="7499" spans="1:3" x14ac:dyDescent="0.3">
      <c r="A7499" t="s">
        <v>7525</v>
      </c>
      <c r="B7499">
        <v>176</v>
      </c>
      <c r="C7499">
        <f t="shared" si="117"/>
        <v>402</v>
      </c>
    </row>
    <row r="7500" spans="1:3" x14ac:dyDescent="0.3">
      <c r="A7500" t="s">
        <v>7526</v>
      </c>
      <c r="B7500">
        <v>600</v>
      </c>
      <c r="C7500">
        <f t="shared" si="117"/>
        <v>1250</v>
      </c>
    </row>
    <row r="7501" spans="1:3" x14ac:dyDescent="0.3">
      <c r="A7501" t="s">
        <v>7527</v>
      </c>
      <c r="B7501">
        <v>17</v>
      </c>
      <c r="C7501">
        <f t="shared" si="117"/>
        <v>84</v>
      </c>
    </row>
    <row r="7502" spans="1:3" x14ac:dyDescent="0.3">
      <c r="A7502" t="s">
        <v>7528</v>
      </c>
      <c r="B7502">
        <v>120</v>
      </c>
      <c r="C7502">
        <f t="shared" si="117"/>
        <v>290</v>
      </c>
    </row>
    <row r="7503" spans="1:3" x14ac:dyDescent="0.3">
      <c r="A7503" t="s">
        <v>7529</v>
      </c>
      <c r="B7503">
        <v>50</v>
      </c>
      <c r="C7503">
        <f t="shared" si="117"/>
        <v>150</v>
      </c>
    </row>
    <row r="7504" spans="1:3" x14ac:dyDescent="0.3">
      <c r="A7504" t="s">
        <v>7530</v>
      </c>
      <c r="B7504">
        <v>402</v>
      </c>
      <c r="C7504">
        <f t="shared" si="117"/>
        <v>854</v>
      </c>
    </row>
    <row r="7505" spans="1:3" x14ac:dyDescent="0.3">
      <c r="A7505" t="s">
        <v>7531</v>
      </c>
      <c r="B7505">
        <v>495</v>
      </c>
      <c r="C7505">
        <f t="shared" si="117"/>
        <v>1040</v>
      </c>
    </row>
    <row r="7506" spans="1:3" x14ac:dyDescent="0.3">
      <c r="A7506" t="s">
        <v>7532</v>
      </c>
      <c r="B7506">
        <v>91</v>
      </c>
      <c r="C7506">
        <f t="shared" si="117"/>
        <v>232</v>
      </c>
    </row>
    <row r="7507" spans="1:3" x14ac:dyDescent="0.3">
      <c r="A7507" t="s">
        <v>7533</v>
      </c>
      <c r="B7507">
        <v>494</v>
      </c>
      <c r="C7507">
        <f t="shared" si="117"/>
        <v>1038</v>
      </c>
    </row>
    <row r="7508" spans="1:3" x14ac:dyDescent="0.3">
      <c r="A7508" t="s">
        <v>7534</v>
      </c>
      <c r="B7508">
        <v>232</v>
      </c>
      <c r="C7508">
        <f t="shared" si="117"/>
        <v>514</v>
      </c>
    </row>
    <row r="7509" spans="1:3" x14ac:dyDescent="0.3">
      <c r="A7509" t="s">
        <v>7535</v>
      </c>
      <c r="B7509">
        <v>379</v>
      </c>
      <c r="C7509">
        <f t="shared" si="117"/>
        <v>808</v>
      </c>
    </row>
    <row r="7510" spans="1:3" x14ac:dyDescent="0.3">
      <c r="A7510" t="s">
        <v>7536</v>
      </c>
      <c r="B7510">
        <v>84</v>
      </c>
      <c r="C7510">
        <f t="shared" si="117"/>
        <v>218</v>
      </c>
    </row>
    <row r="7511" spans="1:3" x14ac:dyDescent="0.3">
      <c r="A7511" t="s">
        <v>7537</v>
      </c>
      <c r="B7511">
        <v>80</v>
      </c>
      <c r="C7511">
        <f t="shared" si="117"/>
        <v>210</v>
      </c>
    </row>
    <row r="7512" spans="1:3" x14ac:dyDescent="0.3">
      <c r="A7512" t="s">
        <v>7538</v>
      </c>
      <c r="B7512">
        <v>111</v>
      </c>
      <c r="C7512">
        <f t="shared" si="117"/>
        <v>272</v>
      </c>
    </row>
    <row r="7513" spans="1:3" x14ac:dyDescent="0.3">
      <c r="A7513" t="s">
        <v>7539</v>
      </c>
      <c r="B7513">
        <v>642</v>
      </c>
      <c r="C7513">
        <f t="shared" si="117"/>
        <v>1334</v>
      </c>
    </row>
    <row r="7514" spans="1:3" x14ac:dyDescent="0.3">
      <c r="A7514" t="s">
        <v>7540</v>
      </c>
      <c r="B7514">
        <v>257</v>
      </c>
      <c r="C7514">
        <f t="shared" si="117"/>
        <v>564</v>
      </c>
    </row>
    <row r="7515" spans="1:3" x14ac:dyDescent="0.3">
      <c r="A7515" t="s">
        <v>7541</v>
      </c>
      <c r="B7515">
        <v>437</v>
      </c>
      <c r="C7515">
        <f t="shared" si="117"/>
        <v>924</v>
      </c>
    </row>
    <row r="7516" spans="1:3" x14ac:dyDescent="0.3">
      <c r="A7516" t="s">
        <v>7542</v>
      </c>
      <c r="B7516">
        <v>20</v>
      </c>
      <c r="C7516">
        <f t="shared" si="117"/>
        <v>90</v>
      </c>
    </row>
    <row r="7517" spans="1:3" x14ac:dyDescent="0.3">
      <c r="A7517" t="s">
        <v>7543</v>
      </c>
      <c r="B7517">
        <v>56</v>
      </c>
      <c r="C7517">
        <f t="shared" si="117"/>
        <v>162</v>
      </c>
    </row>
    <row r="7518" spans="1:3" x14ac:dyDescent="0.3">
      <c r="A7518" t="s">
        <v>7544</v>
      </c>
      <c r="B7518">
        <v>616</v>
      </c>
      <c r="C7518">
        <f t="shared" si="117"/>
        <v>1282</v>
      </c>
    </row>
    <row r="7519" spans="1:3" x14ac:dyDescent="0.3">
      <c r="A7519" t="s">
        <v>7545</v>
      </c>
      <c r="B7519">
        <v>49</v>
      </c>
      <c r="C7519">
        <f t="shared" si="117"/>
        <v>148</v>
      </c>
    </row>
    <row r="7520" spans="1:3" x14ac:dyDescent="0.3">
      <c r="A7520" t="s">
        <v>7546</v>
      </c>
      <c r="B7520">
        <v>20</v>
      </c>
      <c r="C7520">
        <f t="shared" si="117"/>
        <v>90</v>
      </c>
    </row>
    <row r="7521" spans="1:3" x14ac:dyDescent="0.3">
      <c r="A7521" t="s">
        <v>7547</v>
      </c>
      <c r="B7521">
        <v>49</v>
      </c>
      <c r="C7521">
        <f t="shared" si="117"/>
        <v>148</v>
      </c>
    </row>
    <row r="7522" spans="1:3" x14ac:dyDescent="0.3">
      <c r="A7522" t="s">
        <v>7548</v>
      </c>
      <c r="B7522">
        <v>30</v>
      </c>
      <c r="C7522">
        <f t="shared" si="117"/>
        <v>110</v>
      </c>
    </row>
    <row r="7523" spans="1:3" x14ac:dyDescent="0.3">
      <c r="A7523" t="s">
        <v>7549</v>
      </c>
      <c r="B7523">
        <v>40</v>
      </c>
      <c r="C7523">
        <f t="shared" si="117"/>
        <v>130</v>
      </c>
    </row>
    <row r="7524" spans="1:3" x14ac:dyDescent="0.3">
      <c r="A7524" t="s">
        <v>7550</v>
      </c>
      <c r="B7524">
        <v>137</v>
      </c>
      <c r="C7524">
        <f t="shared" si="117"/>
        <v>324</v>
      </c>
    </row>
    <row r="7525" spans="1:3" x14ac:dyDescent="0.3">
      <c r="A7525" t="s">
        <v>7551</v>
      </c>
      <c r="B7525">
        <v>136</v>
      </c>
      <c r="C7525">
        <f t="shared" si="117"/>
        <v>322</v>
      </c>
    </row>
    <row r="7526" spans="1:3" x14ac:dyDescent="0.3">
      <c r="A7526" t="s">
        <v>7552</v>
      </c>
      <c r="B7526">
        <v>351</v>
      </c>
      <c r="C7526">
        <f t="shared" si="117"/>
        <v>752</v>
      </c>
    </row>
    <row r="7527" spans="1:3" x14ac:dyDescent="0.3">
      <c r="A7527" t="s">
        <v>7553</v>
      </c>
      <c r="B7527">
        <v>285</v>
      </c>
      <c r="C7527">
        <f t="shared" si="117"/>
        <v>620</v>
      </c>
    </row>
    <row r="7528" spans="1:3" x14ac:dyDescent="0.3">
      <c r="A7528" t="s">
        <v>7554</v>
      </c>
      <c r="B7528">
        <v>22</v>
      </c>
      <c r="C7528">
        <f t="shared" si="117"/>
        <v>94</v>
      </c>
    </row>
    <row r="7529" spans="1:3" x14ac:dyDescent="0.3">
      <c r="A7529" t="s">
        <v>7555</v>
      </c>
      <c r="B7529">
        <v>1233</v>
      </c>
      <c r="C7529">
        <f t="shared" si="117"/>
        <v>2516</v>
      </c>
    </row>
    <row r="7530" spans="1:3" x14ac:dyDescent="0.3">
      <c r="A7530" t="s">
        <v>7556</v>
      </c>
      <c r="B7530">
        <v>460</v>
      </c>
      <c r="C7530">
        <f t="shared" si="117"/>
        <v>970</v>
      </c>
    </row>
    <row r="7531" spans="1:3" x14ac:dyDescent="0.3">
      <c r="A7531" t="s">
        <v>7557</v>
      </c>
      <c r="B7531">
        <v>118</v>
      </c>
      <c r="C7531">
        <f t="shared" si="117"/>
        <v>286</v>
      </c>
    </row>
    <row r="7532" spans="1:3" x14ac:dyDescent="0.3">
      <c r="A7532" t="s">
        <v>7558</v>
      </c>
      <c r="B7532">
        <v>84</v>
      </c>
      <c r="C7532">
        <f t="shared" si="117"/>
        <v>218</v>
      </c>
    </row>
    <row r="7533" spans="1:3" x14ac:dyDescent="0.3">
      <c r="A7533" t="s">
        <v>7559</v>
      </c>
      <c r="B7533">
        <v>121</v>
      </c>
      <c r="C7533">
        <f t="shared" si="117"/>
        <v>292</v>
      </c>
    </row>
    <row r="7534" spans="1:3" x14ac:dyDescent="0.3">
      <c r="A7534" t="s">
        <v>7560</v>
      </c>
      <c r="B7534">
        <v>528</v>
      </c>
      <c r="C7534">
        <f t="shared" si="117"/>
        <v>1106</v>
      </c>
    </row>
    <row r="7535" spans="1:3" x14ac:dyDescent="0.3">
      <c r="A7535" t="s">
        <v>7561</v>
      </c>
      <c r="B7535">
        <v>294</v>
      </c>
      <c r="C7535">
        <f t="shared" si="117"/>
        <v>638</v>
      </c>
    </row>
    <row r="7536" spans="1:3" x14ac:dyDescent="0.3">
      <c r="A7536" t="s">
        <v>7562</v>
      </c>
      <c r="B7536">
        <v>49</v>
      </c>
      <c r="C7536">
        <f t="shared" si="117"/>
        <v>148</v>
      </c>
    </row>
    <row r="7537" spans="1:3" x14ac:dyDescent="0.3">
      <c r="A7537" t="s">
        <v>7563</v>
      </c>
      <c r="B7537">
        <v>443</v>
      </c>
      <c r="C7537">
        <f t="shared" si="117"/>
        <v>936</v>
      </c>
    </row>
    <row r="7538" spans="1:3" x14ac:dyDescent="0.3">
      <c r="A7538" t="s">
        <v>7564</v>
      </c>
      <c r="B7538">
        <v>400</v>
      </c>
      <c r="C7538">
        <f t="shared" si="117"/>
        <v>850</v>
      </c>
    </row>
    <row r="7539" spans="1:3" x14ac:dyDescent="0.3">
      <c r="A7539" t="s">
        <v>7565</v>
      </c>
      <c r="B7539">
        <v>532</v>
      </c>
      <c r="C7539">
        <f t="shared" si="117"/>
        <v>1114</v>
      </c>
    </row>
    <row r="7540" spans="1:3" x14ac:dyDescent="0.3">
      <c r="A7540" t="s">
        <v>7566</v>
      </c>
      <c r="B7540">
        <v>696</v>
      </c>
      <c r="C7540">
        <f t="shared" si="117"/>
        <v>1442</v>
      </c>
    </row>
    <row r="7541" spans="1:3" x14ac:dyDescent="0.3">
      <c r="A7541" t="s">
        <v>7567</v>
      </c>
      <c r="B7541">
        <v>83</v>
      </c>
      <c r="C7541">
        <f t="shared" si="117"/>
        <v>216</v>
      </c>
    </row>
    <row r="7542" spans="1:3" x14ac:dyDescent="0.3">
      <c r="A7542" t="s">
        <v>7568</v>
      </c>
      <c r="B7542">
        <v>64</v>
      </c>
      <c r="C7542">
        <f t="shared" si="117"/>
        <v>178</v>
      </c>
    </row>
    <row r="7543" spans="1:3" x14ac:dyDescent="0.3">
      <c r="A7543" t="s">
        <v>7569</v>
      </c>
      <c r="B7543">
        <v>13</v>
      </c>
      <c r="C7543">
        <f t="shared" si="117"/>
        <v>76</v>
      </c>
    </row>
    <row r="7544" spans="1:3" x14ac:dyDescent="0.3">
      <c r="A7544" t="s">
        <v>7570</v>
      </c>
      <c r="B7544">
        <v>261</v>
      </c>
      <c r="C7544">
        <f t="shared" si="117"/>
        <v>572</v>
      </c>
    </row>
    <row r="7545" spans="1:3" x14ac:dyDescent="0.3">
      <c r="A7545" t="s">
        <v>7571</v>
      </c>
      <c r="B7545">
        <v>450</v>
      </c>
      <c r="C7545">
        <f t="shared" si="117"/>
        <v>950</v>
      </c>
    </row>
    <row r="7546" spans="1:3" x14ac:dyDescent="0.3">
      <c r="A7546" t="s">
        <v>7572</v>
      </c>
      <c r="B7546">
        <v>177</v>
      </c>
      <c r="C7546">
        <f t="shared" si="117"/>
        <v>404</v>
      </c>
    </row>
    <row r="7547" spans="1:3" x14ac:dyDescent="0.3">
      <c r="A7547" t="s">
        <v>7573</v>
      </c>
      <c r="B7547">
        <v>500</v>
      </c>
      <c r="C7547">
        <f t="shared" si="117"/>
        <v>1050</v>
      </c>
    </row>
    <row r="7548" spans="1:3" x14ac:dyDescent="0.3">
      <c r="A7548" t="s">
        <v>7574</v>
      </c>
      <c r="B7548">
        <v>300</v>
      </c>
      <c r="C7548">
        <f t="shared" si="117"/>
        <v>650</v>
      </c>
    </row>
    <row r="7549" spans="1:3" x14ac:dyDescent="0.3">
      <c r="A7549" t="s">
        <v>7575</v>
      </c>
      <c r="B7549">
        <v>25</v>
      </c>
      <c r="C7549">
        <f t="shared" si="117"/>
        <v>100</v>
      </c>
    </row>
    <row r="7550" spans="1:3" x14ac:dyDescent="0.3">
      <c r="A7550" t="s">
        <v>7576</v>
      </c>
      <c r="B7550">
        <v>82</v>
      </c>
      <c r="C7550">
        <f t="shared" si="117"/>
        <v>214</v>
      </c>
    </row>
    <row r="7551" spans="1:3" x14ac:dyDescent="0.3">
      <c r="A7551" t="s">
        <v>7577</v>
      </c>
      <c r="B7551">
        <v>14</v>
      </c>
      <c r="C7551">
        <f t="shared" si="117"/>
        <v>78</v>
      </c>
    </row>
    <row r="7552" spans="1:3" x14ac:dyDescent="0.3">
      <c r="A7552" t="s">
        <v>7578</v>
      </c>
      <c r="B7552">
        <v>368</v>
      </c>
      <c r="C7552">
        <f t="shared" si="117"/>
        <v>786</v>
      </c>
    </row>
    <row r="7553" spans="1:3" x14ac:dyDescent="0.3">
      <c r="A7553" t="s">
        <v>7579</v>
      </c>
      <c r="B7553">
        <v>752</v>
      </c>
      <c r="C7553">
        <f t="shared" si="117"/>
        <v>1554</v>
      </c>
    </row>
    <row r="7554" spans="1:3" x14ac:dyDescent="0.3">
      <c r="A7554" t="s">
        <v>7580</v>
      </c>
      <c r="B7554">
        <v>728</v>
      </c>
      <c r="C7554">
        <f t="shared" si="117"/>
        <v>1506</v>
      </c>
    </row>
    <row r="7555" spans="1:3" x14ac:dyDescent="0.3">
      <c r="A7555" t="s">
        <v>7581</v>
      </c>
      <c r="B7555">
        <v>778</v>
      </c>
      <c r="C7555">
        <f t="shared" ref="C7555:C7618" si="118">$F$3+$F$4*B7555</f>
        <v>1606</v>
      </c>
    </row>
    <row r="7556" spans="1:3" x14ac:dyDescent="0.3">
      <c r="A7556" t="s">
        <v>7582</v>
      </c>
      <c r="B7556">
        <v>420</v>
      </c>
      <c r="C7556">
        <f t="shared" si="118"/>
        <v>890</v>
      </c>
    </row>
    <row r="7557" spans="1:3" x14ac:dyDescent="0.3">
      <c r="A7557" t="s">
        <v>7583</v>
      </c>
      <c r="B7557">
        <v>621</v>
      </c>
      <c r="C7557">
        <f t="shared" si="118"/>
        <v>1292</v>
      </c>
    </row>
    <row r="7558" spans="1:3" x14ac:dyDescent="0.3">
      <c r="A7558" t="s">
        <v>7584</v>
      </c>
      <c r="B7558">
        <v>34</v>
      </c>
      <c r="C7558">
        <f t="shared" si="118"/>
        <v>118</v>
      </c>
    </row>
    <row r="7559" spans="1:3" x14ac:dyDescent="0.3">
      <c r="A7559" t="s">
        <v>7585</v>
      </c>
      <c r="B7559">
        <v>111</v>
      </c>
      <c r="C7559">
        <f t="shared" si="118"/>
        <v>272</v>
      </c>
    </row>
    <row r="7560" spans="1:3" x14ac:dyDescent="0.3">
      <c r="A7560" t="s">
        <v>7586</v>
      </c>
      <c r="B7560">
        <v>1547</v>
      </c>
      <c r="C7560">
        <f t="shared" si="118"/>
        <v>3144</v>
      </c>
    </row>
    <row r="7561" spans="1:3" x14ac:dyDescent="0.3">
      <c r="A7561" t="s">
        <v>7587</v>
      </c>
      <c r="B7561">
        <v>101</v>
      </c>
      <c r="C7561">
        <f t="shared" si="118"/>
        <v>252</v>
      </c>
    </row>
    <row r="7562" spans="1:3" x14ac:dyDescent="0.3">
      <c r="A7562" t="s">
        <v>7588</v>
      </c>
      <c r="B7562">
        <v>2333</v>
      </c>
      <c r="C7562">
        <f t="shared" si="118"/>
        <v>4716</v>
      </c>
    </row>
    <row r="7563" spans="1:3" x14ac:dyDescent="0.3">
      <c r="A7563" t="s">
        <v>7589</v>
      </c>
      <c r="B7563">
        <v>990</v>
      </c>
      <c r="C7563">
        <f t="shared" si="118"/>
        <v>2030</v>
      </c>
    </row>
    <row r="7564" spans="1:3" x14ac:dyDescent="0.3">
      <c r="A7564" t="s">
        <v>7590</v>
      </c>
      <c r="B7564">
        <v>170</v>
      </c>
      <c r="C7564">
        <f t="shared" si="118"/>
        <v>390</v>
      </c>
    </row>
    <row r="7565" spans="1:3" x14ac:dyDescent="0.3">
      <c r="A7565" t="s">
        <v>7591</v>
      </c>
      <c r="B7565">
        <v>28</v>
      </c>
      <c r="C7565">
        <f t="shared" si="118"/>
        <v>106</v>
      </c>
    </row>
    <row r="7566" spans="1:3" x14ac:dyDescent="0.3">
      <c r="A7566" t="s">
        <v>7592</v>
      </c>
      <c r="B7566">
        <v>60</v>
      </c>
      <c r="C7566">
        <f t="shared" si="118"/>
        <v>170</v>
      </c>
    </row>
    <row r="7567" spans="1:3" x14ac:dyDescent="0.3">
      <c r="A7567" t="s">
        <v>7593</v>
      </c>
      <c r="B7567">
        <v>150</v>
      </c>
      <c r="C7567">
        <f t="shared" si="118"/>
        <v>350</v>
      </c>
    </row>
    <row r="7568" spans="1:3" x14ac:dyDescent="0.3">
      <c r="A7568" t="s">
        <v>7594</v>
      </c>
      <c r="B7568">
        <v>110</v>
      </c>
      <c r="C7568">
        <f t="shared" si="118"/>
        <v>270</v>
      </c>
    </row>
    <row r="7569" spans="1:3" x14ac:dyDescent="0.3">
      <c r="A7569" t="s">
        <v>7595</v>
      </c>
      <c r="B7569">
        <v>110</v>
      </c>
      <c r="C7569">
        <f t="shared" si="118"/>
        <v>270</v>
      </c>
    </row>
    <row r="7570" spans="1:3" x14ac:dyDescent="0.3">
      <c r="A7570" t="s">
        <v>7596</v>
      </c>
      <c r="B7570">
        <v>490</v>
      </c>
      <c r="C7570">
        <f t="shared" si="118"/>
        <v>1030</v>
      </c>
    </row>
    <row r="7571" spans="1:3" x14ac:dyDescent="0.3">
      <c r="A7571" t="s">
        <v>7597</v>
      </c>
      <c r="B7571">
        <v>22</v>
      </c>
      <c r="C7571">
        <f t="shared" si="118"/>
        <v>94</v>
      </c>
    </row>
    <row r="7572" spans="1:3" x14ac:dyDescent="0.3">
      <c r="A7572" t="s">
        <v>7598</v>
      </c>
      <c r="B7572">
        <v>32</v>
      </c>
      <c r="C7572">
        <f t="shared" si="118"/>
        <v>114</v>
      </c>
    </row>
    <row r="7573" spans="1:3" x14ac:dyDescent="0.3">
      <c r="A7573" t="s">
        <v>7599</v>
      </c>
      <c r="B7573">
        <v>3080</v>
      </c>
      <c r="C7573">
        <f t="shared" si="118"/>
        <v>6210</v>
      </c>
    </row>
    <row r="7574" spans="1:3" x14ac:dyDescent="0.3">
      <c r="A7574" t="s">
        <v>7600</v>
      </c>
      <c r="B7574">
        <v>245</v>
      </c>
      <c r="C7574">
        <f t="shared" si="118"/>
        <v>540</v>
      </c>
    </row>
    <row r="7575" spans="1:3" x14ac:dyDescent="0.3">
      <c r="A7575" t="s">
        <v>7601</v>
      </c>
      <c r="B7575">
        <v>37</v>
      </c>
      <c r="C7575">
        <f t="shared" si="118"/>
        <v>124</v>
      </c>
    </row>
    <row r="7576" spans="1:3" x14ac:dyDescent="0.3">
      <c r="A7576" t="s">
        <v>7602</v>
      </c>
      <c r="B7576">
        <v>3</v>
      </c>
      <c r="C7576">
        <f t="shared" si="118"/>
        <v>56</v>
      </c>
    </row>
    <row r="7577" spans="1:3" x14ac:dyDescent="0.3">
      <c r="A7577" t="s">
        <v>7603</v>
      </c>
      <c r="B7577">
        <v>1257</v>
      </c>
      <c r="C7577">
        <f t="shared" si="118"/>
        <v>2564</v>
      </c>
    </row>
    <row r="7578" spans="1:3" x14ac:dyDescent="0.3">
      <c r="A7578" t="s">
        <v>7604</v>
      </c>
      <c r="B7578">
        <v>100</v>
      </c>
      <c r="C7578">
        <f t="shared" si="118"/>
        <v>250</v>
      </c>
    </row>
    <row r="7579" spans="1:3" x14ac:dyDescent="0.3">
      <c r="A7579" t="s">
        <v>7605</v>
      </c>
      <c r="B7579">
        <v>70</v>
      </c>
      <c r="C7579">
        <f t="shared" si="118"/>
        <v>190</v>
      </c>
    </row>
    <row r="7580" spans="1:3" x14ac:dyDescent="0.3">
      <c r="A7580" t="s">
        <v>7606</v>
      </c>
      <c r="B7580">
        <v>360</v>
      </c>
      <c r="C7580">
        <f t="shared" si="118"/>
        <v>770</v>
      </c>
    </row>
    <row r="7581" spans="1:3" x14ac:dyDescent="0.3">
      <c r="A7581" t="s">
        <v>7607</v>
      </c>
      <c r="B7581">
        <v>237</v>
      </c>
      <c r="C7581">
        <f t="shared" si="118"/>
        <v>524</v>
      </c>
    </row>
    <row r="7582" spans="1:3" x14ac:dyDescent="0.3">
      <c r="A7582" t="s">
        <v>7608</v>
      </c>
      <c r="B7582">
        <v>312</v>
      </c>
      <c r="C7582">
        <f t="shared" si="118"/>
        <v>674</v>
      </c>
    </row>
    <row r="7583" spans="1:3" x14ac:dyDescent="0.3">
      <c r="A7583" t="s">
        <v>7609</v>
      </c>
      <c r="B7583">
        <v>114</v>
      </c>
      <c r="C7583">
        <f t="shared" si="118"/>
        <v>278</v>
      </c>
    </row>
    <row r="7584" spans="1:3" x14ac:dyDescent="0.3">
      <c r="A7584" t="s">
        <v>7610</v>
      </c>
      <c r="B7584">
        <v>95</v>
      </c>
      <c r="C7584">
        <f t="shared" si="118"/>
        <v>240</v>
      </c>
    </row>
    <row r="7585" spans="1:3" x14ac:dyDescent="0.3">
      <c r="A7585" t="s">
        <v>7611</v>
      </c>
      <c r="B7585">
        <v>2409</v>
      </c>
      <c r="C7585">
        <f t="shared" si="118"/>
        <v>4868</v>
      </c>
    </row>
    <row r="7586" spans="1:3" x14ac:dyDescent="0.3">
      <c r="A7586" t="s">
        <v>7612</v>
      </c>
      <c r="B7586">
        <v>343</v>
      </c>
      <c r="C7586">
        <f t="shared" si="118"/>
        <v>736</v>
      </c>
    </row>
    <row r="7587" spans="1:3" x14ac:dyDescent="0.3">
      <c r="A7587" t="s">
        <v>7614</v>
      </c>
      <c r="B7587">
        <v>48</v>
      </c>
      <c r="C7587">
        <f t="shared" si="118"/>
        <v>146</v>
      </c>
    </row>
    <row r="7588" spans="1:3" x14ac:dyDescent="0.3">
      <c r="A7588" t="s">
        <v>7615</v>
      </c>
      <c r="B7588">
        <v>300</v>
      </c>
      <c r="C7588">
        <f t="shared" si="118"/>
        <v>650</v>
      </c>
    </row>
    <row r="7589" spans="1:3" x14ac:dyDescent="0.3">
      <c r="A7589" t="s">
        <v>7616</v>
      </c>
      <c r="B7589">
        <v>31</v>
      </c>
      <c r="C7589">
        <f t="shared" si="118"/>
        <v>112</v>
      </c>
    </row>
    <row r="7590" spans="1:3" x14ac:dyDescent="0.3">
      <c r="A7590" t="s">
        <v>7617</v>
      </c>
      <c r="B7590">
        <v>142</v>
      </c>
      <c r="C7590">
        <f t="shared" si="118"/>
        <v>334</v>
      </c>
    </row>
    <row r="7591" spans="1:3" x14ac:dyDescent="0.3">
      <c r="A7591" t="s">
        <v>7618</v>
      </c>
      <c r="B7591">
        <v>81</v>
      </c>
      <c r="C7591">
        <f t="shared" si="118"/>
        <v>212</v>
      </c>
    </row>
    <row r="7592" spans="1:3" x14ac:dyDescent="0.3">
      <c r="A7592" t="s">
        <v>7619</v>
      </c>
      <c r="B7592">
        <v>0</v>
      </c>
      <c r="C7592">
        <f t="shared" si="118"/>
        <v>50</v>
      </c>
    </row>
    <row r="7593" spans="1:3" x14ac:dyDescent="0.3">
      <c r="A7593" t="s">
        <v>7620</v>
      </c>
      <c r="B7593">
        <v>132</v>
      </c>
      <c r="C7593">
        <f t="shared" si="118"/>
        <v>314</v>
      </c>
    </row>
    <row r="7594" spans="1:3" x14ac:dyDescent="0.3">
      <c r="A7594" t="s">
        <v>7621</v>
      </c>
      <c r="B7594">
        <v>23</v>
      </c>
      <c r="C7594">
        <f t="shared" si="118"/>
        <v>96</v>
      </c>
    </row>
    <row r="7595" spans="1:3" x14ac:dyDescent="0.3">
      <c r="A7595" t="s">
        <v>7622</v>
      </c>
      <c r="B7595">
        <v>2464</v>
      </c>
      <c r="C7595">
        <f t="shared" si="118"/>
        <v>4978</v>
      </c>
    </row>
    <row r="7596" spans="1:3" x14ac:dyDescent="0.3">
      <c r="A7596" t="s">
        <v>7623</v>
      </c>
      <c r="B7596">
        <v>350</v>
      </c>
      <c r="C7596">
        <f t="shared" si="118"/>
        <v>750</v>
      </c>
    </row>
    <row r="7597" spans="1:3" x14ac:dyDescent="0.3">
      <c r="A7597" t="s">
        <v>7624</v>
      </c>
      <c r="B7597">
        <v>767</v>
      </c>
      <c r="C7597">
        <f t="shared" si="118"/>
        <v>1584</v>
      </c>
    </row>
    <row r="7598" spans="1:3" x14ac:dyDescent="0.3">
      <c r="A7598" t="s">
        <v>7625</v>
      </c>
      <c r="B7598">
        <v>110</v>
      </c>
      <c r="C7598">
        <f t="shared" si="118"/>
        <v>270</v>
      </c>
    </row>
    <row r="7599" spans="1:3" x14ac:dyDescent="0.3">
      <c r="A7599" t="s">
        <v>7626</v>
      </c>
      <c r="B7599">
        <v>272</v>
      </c>
      <c r="C7599">
        <f t="shared" si="118"/>
        <v>594</v>
      </c>
    </row>
    <row r="7600" spans="1:3" x14ac:dyDescent="0.3">
      <c r="A7600" t="s">
        <v>7627</v>
      </c>
      <c r="B7600">
        <v>700</v>
      </c>
      <c r="C7600">
        <f t="shared" si="118"/>
        <v>1450</v>
      </c>
    </row>
    <row r="7601" spans="1:3" x14ac:dyDescent="0.3">
      <c r="A7601" t="s">
        <v>7628</v>
      </c>
      <c r="B7601">
        <v>60</v>
      </c>
      <c r="C7601">
        <f t="shared" si="118"/>
        <v>170</v>
      </c>
    </row>
    <row r="7602" spans="1:3" x14ac:dyDescent="0.3">
      <c r="A7602" t="s">
        <v>7629</v>
      </c>
      <c r="B7602">
        <v>150</v>
      </c>
      <c r="C7602">
        <f t="shared" si="118"/>
        <v>350</v>
      </c>
    </row>
    <row r="7603" spans="1:3" x14ac:dyDescent="0.3">
      <c r="A7603" t="s">
        <v>7630</v>
      </c>
      <c r="B7603">
        <v>324</v>
      </c>
      <c r="C7603">
        <f t="shared" si="118"/>
        <v>698</v>
      </c>
    </row>
    <row r="7604" spans="1:3" x14ac:dyDescent="0.3">
      <c r="A7604" t="s">
        <v>7631</v>
      </c>
      <c r="B7604">
        <v>6</v>
      </c>
      <c r="C7604">
        <f t="shared" si="118"/>
        <v>62</v>
      </c>
    </row>
    <row r="7605" spans="1:3" x14ac:dyDescent="0.3">
      <c r="A7605" t="s">
        <v>7632</v>
      </c>
      <c r="B7605">
        <v>608</v>
      </c>
      <c r="C7605">
        <f t="shared" si="118"/>
        <v>1266</v>
      </c>
    </row>
    <row r="7606" spans="1:3" x14ac:dyDescent="0.3">
      <c r="A7606" t="s">
        <v>7633</v>
      </c>
      <c r="B7606">
        <v>44</v>
      </c>
      <c r="C7606">
        <f t="shared" si="118"/>
        <v>138</v>
      </c>
    </row>
    <row r="7607" spans="1:3" x14ac:dyDescent="0.3">
      <c r="A7607" t="s">
        <v>7634</v>
      </c>
      <c r="B7607">
        <v>74</v>
      </c>
      <c r="C7607">
        <f t="shared" si="118"/>
        <v>198</v>
      </c>
    </row>
    <row r="7608" spans="1:3" x14ac:dyDescent="0.3">
      <c r="A7608" t="s">
        <v>7635</v>
      </c>
      <c r="B7608">
        <v>351</v>
      </c>
      <c r="C7608">
        <f t="shared" si="118"/>
        <v>752</v>
      </c>
    </row>
    <row r="7609" spans="1:3" x14ac:dyDescent="0.3">
      <c r="A7609" t="s">
        <v>7636</v>
      </c>
      <c r="B7609">
        <v>402</v>
      </c>
      <c r="C7609">
        <f t="shared" si="118"/>
        <v>854</v>
      </c>
    </row>
    <row r="7610" spans="1:3" x14ac:dyDescent="0.3">
      <c r="A7610" t="s">
        <v>7637</v>
      </c>
      <c r="B7610">
        <v>100</v>
      </c>
      <c r="C7610">
        <f t="shared" si="118"/>
        <v>250</v>
      </c>
    </row>
    <row r="7611" spans="1:3" x14ac:dyDescent="0.3">
      <c r="A7611" t="s">
        <v>7638</v>
      </c>
      <c r="B7611">
        <v>126</v>
      </c>
      <c r="C7611">
        <f t="shared" si="118"/>
        <v>302</v>
      </c>
    </row>
    <row r="7612" spans="1:3" x14ac:dyDescent="0.3">
      <c r="A7612" t="s">
        <v>7639</v>
      </c>
      <c r="B7612">
        <v>20</v>
      </c>
      <c r="C7612">
        <f t="shared" si="118"/>
        <v>90</v>
      </c>
    </row>
    <row r="7613" spans="1:3" x14ac:dyDescent="0.3">
      <c r="A7613" t="s">
        <v>7640</v>
      </c>
      <c r="B7613">
        <v>131</v>
      </c>
      <c r="C7613">
        <f t="shared" si="118"/>
        <v>312</v>
      </c>
    </row>
    <row r="7614" spans="1:3" x14ac:dyDescent="0.3">
      <c r="A7614" t="s">
        <v>7641</v>
      </c>
      <c r="B7614">
        <v>156</v>
      </c>
      <c r="C7614">
        <f t="shared" si="118"/>
        <v>362</v>
      </c>
    </row>
    <row r="7615" spans="1:3" x14ac:dyDescent="0.3">
      <c r="A7615" t="s">
        <v>7642</v>
      </c>
      <c r="B7615">
        <v>450</v>
      </c>
      <c r="C7615">
        <f t="shared" si="118"/>
        <v>950</v>
      </c>
    </row>
    <row r="7616" spans="1:3" x14ac:dyDescent="0.3">
      <c r="A7616" t="s">
        <v>7643</v>
      </c>
      <c r="B7616">
        <v>177</v>
      </c>
      <c r="C7616">
        <f t="shared" si="118"/>
        <v>404</v>
      </c>
    </row>
    <row r="7617" spans="1:3" x14ac:dyDescent="0.3">
      <c r="A7617" t="s">
        <v>7644</v>
      </c>
      <c r="B7617">
        <v>206</v>
      </c>
      <c r="C7617">
        <f t="shared" si="118"/>
        <v>462</v>
      </c>
    </row>
    <row r="7618" spans="1:3" x14ac:dyDescent="0.3">
      <c r="A7618" t="s">
        <v>7645</v>
      </c>
      <c r="B7618">
        <v>996</v>
      </c>
      <c r="C7618">
        <f t="shared" si="118"/>
        <v>2042</v>
      </c>
    </row>
    <row r="7619" spans="1:3" x14ac:dyDescent="0.3">
      <c r="A7619" t="s">
        <v>7646</v>
      </c>
      <c r="B7619">
        <v>350</v>
      </c>
      <c r="C7619">
        <f t="shared" ref="C7619:C7682" si="119">$F$3+$F$4*B7619</f>
        <v>750</v>
      </c>
    </row>
    <row r="7620" spans="1:3" x14ac:dyDescent="0.3">
      <c r="A7620" t="s">
        <v>7647</v>
      </c>
      <c r="B7620">
        <v>905</v>
      </c>
      <c r="C7620">
        <f t="shared" si="119"/>
        <v>1860</v>
      </c>
    </row>
    <row r="7621" spans="1:3" x14ac:dyDescent="0.3">
      <c r="A7621" t="s">
        <v>7648</v>
      </c>
      <c r="B7621">
        <v>587</v>
      </c>
      <c r="C7621">
        <f t="shared" si="119"/>
        <v>1224</v>
      </c>
    </row>
    <row r="7622" spans="1:3" x14ac:dyDescent="0.3">
      <c r="A7622" t="s">
        <v>7649</v>
      </c>
      <c r="B7622">
        <v>446</v>
      </c>
      <c r="C7622">
        <f t="shared" si="119"/>
        <v>942</v>
      </c>
    </row>
    <row r="7623" spans="1:3" x14ac:dyDescent="0.3">
      <c r="A7623" t="s">
        <v>7650</v>
      </c>
      <c r="B7623">
        <v>144</v>
      </c>
      <c r="C7623">
        <f t="shared" si="119"/>
        <v>338</v>
      </c>
    </row>
    <row r="7624" spans="1:3" x14ac:dyDescent="0.3">
      <c r="A7624" t="s">
        <v>7651</v>
      </c>
      <c r="B7624">
        <v>48</v>
      </c>
      <c r="C7624">
        <f t="shared" si="119"/>
        <v>146</v>
      </c>
    </row>
    <row r="7625" spans="1:3" x14ac:dyDescent="0.3">
      <c r="A7625" t="s">
        <v>7652</v>
      </c>
      <c r="B7625">
        <v>16</v>
      </c>
      <c r="C7625">
        <f t="shared" si="119"/>
        <v>82</v>
      </c>
    </row>
    <row r="7626" spans="1:3" x14ac:dyDescent="0.3">
      <c r="A7626" t="s">
        <v>7653</v>
      </c>
      <c r="B7626">
        <v>450</v>
      </c>
      <c r="C7626">
        <f t="shared" si="119"/>
        <v>950</v>
      </c>
    </row>
    <row r="7627" spans="1:3" x14ac:dyDescent="0.3">
      <c r="A7627" t="s">
        <v>7654</v>
      </c>
      <c r="B7627">
        <v>37</v>
      </c>
      <c r="C7627">
        <f t="shared" si="119"/>
        <v>124</v>
      </c>
    </row>
    <row r="7628" spans="1:3" x14ac:dyDescent="0.3">
      <c r="A7628" t="s">
        <v>7655</v>
      </c>
      <c r="B7628">
        <v>140</v>
      </c>
      <c r="C7628">
        <f t="shared" si="119"/>
        <v>330</v>
      </c>
    </row>
    <row r="7629" spans="1:3" x14ac:dyDescent="0.3">
      <c r="A7629" t="s">
        <v>7656</v>
      </c>
      <c r="B7629">
        <v>142</v>
      </c>
      <c r="C7629">
        <f t="shared" si="119"/>
        <v>334</v>
      </c>
    </row>
    <row r="7630" spans="1:3" x14ac:dyDescent="0.3">
      <c r="A7630" t="s">
        <v>7657</v>
      </c>
      <c r="B7630">
        <v>7</v>
      </c>
      <c r="C7630">
        <f t="shared" si="119"/>
        <v>64</v>
      </c>
    </row>
    <row r="7631" spans="1:3" x14ac:dyDescent="0.3">
      <c r="A7631" t="s">
        <v>7658</v>
      </c>
      <c r="B7631">
        <v>16</v>
      </c>
      <c r="C7631">
        <f t="shared" si="119"/>
        <v>82</v>
      </c>
    </row>
    <row r="7632" spans="1:3" x14ac:dyDescent="0.3">
      <c r="A7632" t="s">
        <v>7659</v>
      </c>
      <c r="B7632">
        <v>70</v>
      </c>
      <c r="C7632">
        <f t="shared" si="119"/>
        <v>190</v>
      </c>
    </row>
    <row r="7633" spans="1:3" x14ac:dyDescent="0.3">
      <c r="A7633" t="s">
        <v>7660</v>
      </c>
      <c r="B7633">
        <v>20</v>
      </c>
      <c r="C7633">
        <f t="shared" si="119"/>
        <v>90</v>
      </c>
    </row>
    <row r="7634" spans="1:3" x14ac:dyDescent="0.3">
      <c r="A7634" t="s">
        <v>7661</v>
      </c>
      <c r="B7634">
        <v>52</v>
      </c>
      <c r="C7634">
        <f t="shared" si="119"/>
        <v>154</v>
      </c>
    </row>
    <row r="7635" spans="1:3" x14ac:dyDescent="0.3">
      <c r="A7635" t="s">
        <v>7662</v>
      </c>
      <c r="B7635">
        <v>141</v>
      </c>
      <c r="C7635">
        <f t="shared" si="119"/>
        <v>332</v>
      </c>
    </row>
    <row r="7636" spans="1:3" x14ac:dyDescent="0.3">
      <c r="A7636" t="s">
        <v>7663</v>
      </c>
      <c r="B7636">
        <v>620</v>
      </c>
      <c r="C7636">
        <f t="shared" si="119"/>
        <v>1290</v>
      </c>
    </row>
    <row r="7637" spans="1:3" x14ac:dyDescent="0.3">
      <c r="A7637" t="s">
        <v>7664</v>
      </c>
      <c r="B7637">
        <v>9</v>
      </c>
      <c r="C7637">
        <f t="shared" si="119"/>
        <v>68</v>
      </c>
    </row>
    <row r="7638" spans="1:3" x14ac:dyDescent="0.3">
      <c r="A7638" t="s">
        <v>7665</v>
      </c>
      <c r="B7638">
        <v>12092</v>
      </c>
      <c r="C7638">
        <f t="shared" si="119"/>
        <v>24234</v>
      </c>
    </row>
    <row r="7639" spans="1:3" x14ac:dyDescent="0.3">
      <c r="A7639" t="s">
        <v>7666</v>
      </c>
      <c r="B7639">
        <v>529</v>
      </c>
      <c r="C7639">
        <f t="shared" si="119"/>
        <v>1108</v>
      </c>
    </row>
    <row r="7640" spans="1:3" x14ac:dyDescent="0.3">
      <c r="A7640" t="s">
        <v>7667</v>
      </c>
      <c r="B7640">
        <v>79</v>
      </c>
      <c r="C7640">
        <f t="shared" si="119"/>
        <v>208</v>
      </c>
    </row>
    <row r="7641" spans="1:3" x14ac:dyDescent="0.3">
      <c r="A7641" t="s">
        <v>7668</v>
      </c>
      <c r="B7641">
        <v>0</v>
      </c>
      <c r="C7641">
        <f t="shared" si="119"/>
        <v>50</v>
      </c>
    </row>
    <row r="7642" spans="1:3" x14ac:dyDescent="0.3">
      <c r="A7642" t="s">
        <v>7669</v>
      </c>
      <c r="B7642">
        <v>40</v>
      </c>
      <c r="C7642">
        <f t="shared" si="119"/>
        <v>130</v>
      </c>
    </row>
    <row r="7643" spans="1:3" x14ac:dyDescent="0.3">
      <c r="A7643" t="s">
        <v>7670</v>
      </c>
      <c r="B7643">
        <v>14</v>
      </c>
      <c r="C7643">
        <f t="shared" si="119"/>
        <v>78</v>
      </c>
    </row>
    <row r="7644" spans="1:3" x14ac:dyDescent="0.3">
      <c r="A7644" t="s">
        <v>7671</v>
      </c>
      <c r="B7644">
        <v>102</v>
      </c>
      <c r="C7644">
        <f t="shared" si="119"/>
        <v>254</v>
      </c>
    </row>
    <row r="7645" spans="1:3" x14ac:dyDescent="0.3">
      <c r="A7645" t="s">
        <v>7672</v>
      </c>
      <c r="B7645">
        <v>24</v>
      </c>
      <c r="C7645">
        <f t="shared" si="119"/>
        <v>98</v>
      </c>
    </row>
    <row r="7646" spans="1:3" x14ac:dyDescent="0.3">
      <c r="A7646" t="s">
        <v>7673</v>
      </c>
      <c r="B7646">
        <v>3054</v>
      </c>
      <c r="C7646">
        <f t="shared" si="119"/>
        <v>6158</v>
      </c>
    </row>
    <row r="7647" spans="1:3" x14ac:dyDescent="0.3">
      <c r="A7647" t="s">
        <v>7674</v>
      </c>
      <c r="B7647">
        <v>26</v>
      </c>
      <c r="C7647">
        <f t="shared" si="119"/>
        <v>102</v>
      </c>
    </row>
    <row r="7648" spans="1:3" x14ac:dyDescent="0.3">
      <c r="A7648" t="s">
        <v>7675</v>
      </c>
      <c r="B7648">
        <v>430</v>
      </c>
      <c r="C7648">
        <f t="shared" si="119"/>
        <v>910</v>
      </c>
    </row>
    <row r="7649" spans="1:3" x14ac:dyDescent="0.3">
      <c r="A7649" t="s">
        <v>7676</v>
      </c>
      <c r="B7649">
        <v>7</v>
      </c>
      <c r="C7649">
        <f t="shared" si="119"/>
        <v>64</v>
      </c>
    </row>
    <row r="7650" spans="1:3" x14ac:dyDescent="0.3">
      <c r="A7650" t="s">
        <v>7677</v>
      </c>
      <c r="B7650">
        <v>702</v>
      </c>
      <c r="C7650">
        <f t="shared" si="119"/>
        <v>1454</v>
      </c>
    </row>
    <row r="7651" spans="1:3" x14ac:dyDescent="0.3">
      <c r="A7651" t="s">
        <v>7678</v>
      </c>
      <c r="B7651">
        <v>83</v>
      </c>
      <c r="C7651">
        <f t="shared" si="119"/>
        <v>216</v>
      </c>
    </row>
    <row r="7652" spans="1:3" x14ac:dyDescent="0.3">
      <c r="A7652" t="s">
        <v>7679</v>
      </c>
      <c r="B7652">
        <v>0</v>
      </c>
      <c r="C7652">
        <f t="shared" si="119"/>
        <v>50</v>
      </c>
    </row>
    <row r="7653" spans="1:3" x14ac:dyDescent="0.3">
      <c r="A7653" t="s">
        <v>7680</v>
      </c>
      <c r="B7653">
        <v>96</v>
      </c>
      <c r="C7653">
        <f t="shared" si="119"/>
        <v>242</v>
      </c>
    </row>
    <row r="7654" spans="1:3" x14ac:dyDescent="0.3">
      <c r="A7654" t="s">
        <v>7681</v>
      </c>
      <c r="B7654">
        <v>1592</v>
      </c>
      <c r="C7654">
        <f t="shared" si="119"/>
        <v>3234</v>
      </c>
    </row>
    <row r="7655" spans="1:3" x14ac:dyDescent="0.3">
      <c r="A7655" t="s">
        <v>7682</v>
      </c>
      <c r="B7655">
        <v>5</v>
      </c>
      <c r="C7655">
        <f t="shared" si="119"/>
        <v>60</v>
      </c>
    </row>
    <row r="7656" spans="1:3" x14ac:dyDescent="0.3">
      <c r="A7656" t="s">
        <v>7683</v>
      </c>
      <c r="B7656">
        <v>140</v>
      </c>
      <c r="C7656">
        <f t="shared" si="119"/>
        <v>330</v>
      </c>
    </row>
    <row r="7657" spans="1:3" x14ac:dyDescent="0.3">
      <c r="A7657" t="s">
        <v>7684</v>
      </c>
      <c r="B7657">
        <v>248</v>
      </c>
      <c r="C7657">
        <f t="shared" si="119"/>
        <v>546</v>
      </c>
    </row>
    <row r="7658" spans="1:3" x14ac:dyDescent="0.3">
      <c r="A7658" t="s">
        <v>7685</v>
      </c>
      <c r="B7658">
        <v>8687</v>
      </c>
      <c r="C7658">
        <f t="shared" si="119"/>
        <v>17424</v>
      </c>
    </row>
    <row r="7659" spans="1:3" x14ac:dyDescent="0.3">
      <c r="A7659" t="s">
        <v>7686</v>
      </c>
      <c r="B7659">
        <v>8</v>
      </c>
      <c r="C7659">
        <f t="shared" si="119"/>
        <v>66</v>
      </c>
    </row>
    <row r="7660" spans="1:3" x14ac:dyDescent="0.3">
      <c r="A7660" t="s">
        <v>7687</v>
      </c>
      <c r="B7660">
        <v>85</v>
      </c>
      <c r="C7660">
        <f t="shared" si="119"/>
        <v>220</v>
      </c>
    </row>
    <row r="7661" spans="1:3" x14ac:dyDescent="0.3">
      <c r="A7661" t="s">
        <v>7688</v>
      </c>
      <c r="B7661">
        <v>296</v>
      </c>
      <c r="C7661">
        <f t="shared" si="119"/>
        <v>642</v>
      </c>
    </row>
    <row r="7662" spans="1:3" x14ac:dyDescent="0.3">
      <c r="A7662" t="s">
        <v>7689</v>
      </c>
      <c r="B7662">
        <v>56</v>
      </c>
      <c r="C7662">
        <f t="shared" si="119"/>
        <v>162</v>
      </c>
    </row>
    <row r="7663" spans="1:3" x14ac:dyDescent="0.3">
      <c r="A7663" t="s">
        <v>7690</v>
      </c>
      <c r="B7663">
        <v>15</v>
      </c>
      <c r="C7663">
        <f t="shared" si="119"/>
        <v>80</v>
      </c>
    </row>
    <row r="7664" spans="1:3" x14ac:dyDescent="0.3">
      <c r="A7664" t="s">
        <v>7691</v>
      </c>
      <c r="B7664">
        <v>50</v>
      </c>
      <c r="C7664">
        <f t="shared" si="119"/>
        <v>150</v>
      </c>
    </row>
    <row r="7665" spans="1:3" x14ac:dyDescent="0.3">
      <c r="A7665" t="s">
        <v>7692</v>
      </c>
      <c r="B7665">
        <v>47</v>
      </c>
      <c r="C7665">
        <f t="shared" si="119"/>
        <v>144</v>
      </c>
    </row>
    <row r="7666" spans="1:3" x14ac:dyDescent="0.3">
      <c r="A7666" t="s">
        <v>7693</v>
      </c>
      <c r="B7666">
        <v>58</v>
      </c>
      <c r="C7666">
        <f t="shared" si="119"/>
        <v>166</v>
      </c>
    </row>
    <row r="7667" spans="1:3" x14ac:dyDescent="0.3">
      <c r="A7667" t="s">
        <v>7694</v>
      </c>
      <c r="B7667">
        <v>385</v>
      </c>
      <c r="C7667">
        <f t="shared" si="119"/>
        <v>820</v>
      </c>
    </row>
    <row r="7668" spans="1:3" x14ac:dyDescent="0.3">
      <c r="A7668" t="s">
        <v>7695</v>
      </c>
      <c r="B7668">
        <v>558</v>
      </c>
      <c r="C7668">
        <f t="shared" si="119"/>
        <v>1166</v>
      </c>
    </row>
    <row r="7669" spans="1:3" x14ac:dyDescent="0.3">
      <c r="A7669" t="s">
        <v>7696</v>
      </c>
      <c r="B7669">
        <v>24</v>
      </c>
      <c r="C7669">
        <f t="shared" si="119"/>
        <v>98</v>
      </c>
    </row>
    <row r="7670" spans="1:3" x14ac:dyDescent="0.3">
      <c r="A7670" t="s">
        <v>7697</v>
      </c>
      <c r="B7670">
        <v>0</v>
      </c>
      <c r="C7670">
        <f t="shared" si="119"/>
        <v>50</v>
      </c>
    </row>
    <row r="7671" spans="1:3" x14ac:dyDescent="0.3">
      <c r="A7671" t="s">
        <v>7698</v>
      </c>
      <c r="B7671">
        <v>793</v>
      </c>
      <c r="C7671">
        <f t="shared" si="119"/>
        <v>1636</v>
      </c>
    </row>
    <row r="7672" spans="1:3" x14ac:dyDescent="0.3">
      <c r="A7672" t="s">
        <v>7699</v>
      </c>
      <c r="B7672">
        <v>126</v>
      </c>
      <c r="C7672">
        <f t="shared" si="119"/>
        <v>302</v>
      </c>
    </row>
    <row r="7673" spans="1:3" x14ac:dyDescent="0.3">
      <c r="A7673" t="s">
        <v>7700</v>
      </c>
      <c r="B7673">
        <v>45</v>
      </c>
      <c r="C7673">
        <f t="shared" si="119"/>
        <v>140</v>
      </c>
    </row>
    <row r="7674" spans="1:3" x14ac:dyDescent="0.3">
      <c r="A7674" t="s">
        <v>7701</v>
      </c>
      <c r="B7674">
        <v>28</v>
      </c>
      <c r="C7674">
        <f t="shared" si="119"/>
        <v>106</v>
      </c>
    </row>
    <row r="7675" spans="1:3" x14ac:dyDescent="0.3">
      <c r="A7675" t="s">
        <v>7702</v>
      </c>
      <c r="B7675">
        <v>526</v>
      </c>
      <c r="C7675">
        <f t="shared" si="119"/>
        <v>1102</v>
      </c>
    </row>
    <row r="7676" spans="1:3" x14ac:dyDescent="0.3">
      <c r="A7676" t="s">
        <v>7703</v>
      </c>
      <c r="B7676">
        <v>563</v>
      </c>
      <c r="C7676">
        <f t="shared" si="119"/>
        <v>1176</v>
      </c>
    </row>
    <row r="7677" spans="1:3" x14ac:dyDescent="0.3">
      <c r="A7677" t="s">
        <v>7704</v>
      </c>
      <c r="B7677">
        <v>47</v>
      </c>
      <c r="C7677">
        <f t="shared" si="119"/>
        <v>144</v>
      </c>
    </row>
    <row r="7678" spans="1:3" x14ac:dyDescent="0.3">
      <c r="A7678" t="s">
        <v>7705</v>
      </c>
      <c r="B7678">
        <v>287</v>
      </c>
      <c r="C7678">
        <f t="shared" si="119"/>
        <v>624</v>
      </c>
    </row>
    <row r="7679" spans="1:3" x14ac:dyDescent="0.3">
      <c r="A7679" t="s">
        <v>7706</v>
      </c>
      <c r="B7679">
        <v>360</v>
      </c>
      <c r="C7679">
        <f t="shared" si="119"/>
        <v>770</v>
      </c>
    </row>
    <row r="7680" spans="1:3" x14ac:dyDescent="0.3">
      <c r="A7680" t="s">
        <v>7707</v>
      </c>
      <c r="B7680">
        <v>520</v>
      </c>
      <c r="C7680">
        <f t="shared" si="119"/>
        <v>1090</v>
      </c>
    </row>
    <row r="7681" spans="1:3" x14ac:dyDescent="0.3">
      <c r="A7681" t="s">
        <v>7708</v>
      </c>
      <c r="B7681">
        <v>12</v>
      </c>
      <c r="C7681">
        <f t="shared" si="119"/>
        <v>74</v>
      </c>
    </row>
    <row r="7682" spans="1:3" x14ac:dyDescent="0.3">
      <c r="A7682" t="s">
        <v>7709</v>
      </c>
      <c r="B7682">
        <v>12</v>
      </c>
      <c r="C7682">
        <f t="shared" si="119"/>
        <v>74</v>
      </c>
    </row>
    <row r="7683" spans="1:3" x14ac:dyDescent="0.3">
      <c r="A7683" t="s">
        <v>7710</v>
      </c>
      <c r="B7683">
        <v>560</v>
      </c>
      <c r="C7683">
        <f t="shared" ref="C7683:C7746" si="120">$F$3+$F$4*B7683</f>
        <v>1170</v>
      </c>
    </row>
    <row r="7684" spans="1:3" x14ac:dyDescent="0.3">
      <c r="A7684" t="s">
        <v>7711</v>
      </c>
      <c r="B7684">
        <v>18</v>
      </c>
      <c r="C7684">
        <f t="shared" si="120"/>
        <v>86</v>
      </c>
    </row>
    <row r="7685" spans="1:3" x14ac:dyDescent="0.3">
      <c r="A7685" t="s">
        <v>7712</v>
      </c>
      <c r="B7685">
        <v>38</v>
      </c>
      <c r="C7685">
        <f t="shared" si="120"/>
        <v>126</v>
      </c>
    </row>
    <row r="7686" spans="1:3" x14ac:dyDescent="0.3">
      <c r="A7686" t="s">
        <v>7713</v>
      </c>
      <c r="B7686">
        <v>22</v>
      </c>
      <c r="C7686">
        <f t="shared" si="120"/>
        <v>94</v>
      </c>
    </row>
    <row r="7687" spans="1:3" x14ac:dyDescent="0.3">
      <c r="A7687" t="s">
        <v>7714</v>
      </c>
      <c r="B7687">
        <v>10</v>
      </c>
      <c r="C7687">
        <f t="shared" si="120"/>
        <v>70</v>
      </c>
    </row>
    <row r="7688" spans="1:3" x14ac:dyDescent="0.3">
      <c r="A7688" t="s">
        <v>7715</v>
      </c>
      <c r="B7688">
        <v>45</v>
      </c>
      <c r="C7688">
        <f t="shared" si="120"/>
        <v>140</v>
      </c>
    </row>
    <row r="7689" spans="1:3" x14ac:dyDescent="0.3">
      <c r="A7689" t="s">
        <v>7716</v>
      </c>
      <c r="B7689">
        <v>450</v>
      </c>
      <c r="C7689">
        <f t="shared" si="120"/>
        <v>950</v>
      </c>
    </row>
    <row r="7690" spans="1:3" x14ac:dyDescent="0.3">
      <c r="A7690" t="s">
        <v>7717</v>
      </c>
      <c r="B7690">
        <v>62</v>
      </c>
      <c r="C7690">
        <f t="shared" si="120"/>
        <v>174</v>
      </c>
    </row>
    <row r="7691" spans="1:3" x14ac:dyDescent="0.3">
      <c r="A7691" t="s">
        <v>7718</v>
      </c>
      <c r="B7691">
        <v>192</v>
      </c>
      <c r="C7691">
        <f t="shared" si="120"/>
        <v>434</v>
      </c>
    </row>
    <row r="7692" spans="1:3" x14ac:dyDescent="0.3">
      <c r="A7692" t="s">
        <v>7719</v>
      </c>
      <c r="B7692">
        <v>967</v>
      </c>
      <c r="C7692">
        <f t="shared" si="120"/>
        <v>1984</v>
      </c>
    </row>
    <row r="7693" spans="1:3" x14ac:dyDescent="0.3">
      <c r="A7693" t="s">
        <v>7720</v>
      </c>
      <c r="B7693">
        <v>1806</v>
      </c>
      <c r="C7693">
        <f t="shared" si="120"/>
        <v>3662</v>
      </c>
    </row>
    <row r="7694" spans="1:3" x14ac:dyDescent="0.3">
      <c r="A7694" t="s">
        <v>7721</v>
      </c>
      <c r="B7694">
        <v>1340</v>
      </c>
      <c r="C7694">
        <f t="shared" si="120"/>
        <v>2730</v>
      </c>
    </row>
    <row r="7695" spans="1:3" x14ac:dyDescent="0.3">
      <c r="A7695" t="s">
        <v>7722</v>
      </c>
      <c r="B7695">
        <v>16</v>
      </c>
      <c r="C7695">
        <f t="shared" si="120"/>
        <v>82</v>
      </c>
    </row>
    <row r="7696" spans="1:3" x14ac:dyDescent="0.3">
      <c r="A7696" t="s">
        <v>7723</v>
      </c>
      <c r="B7696">
        <v>0</v>
      </c>
      <c r="C7696">
        <f t="shared" si="120"/>
        <v>50</v>
      </c>
    </row>
    <row r="7697" spans="1:3" x14ac:dyDescent="0.3">
      <c r="A7697" t="s">
        <v>7724</v>
      </c>
      <c r="B7697">
        <v>18729</v>
      </c>
      <c r="C7697">
        <f t="shared" si="120"/>
        <v>37508</v>
      </c>
    </row>
    <row r="7698" spans="1:3" x14ac:dyDescent="0.3">
      <c r="A7698" t="s">
        <v>7725</v>
      </c>
      <c r="B7698">
        <v>26</v>
      </c>
      <c r="C7698">
        <f t="shared" si="120"/>
        <v>102</v>
      </c>
    </row>
    <row r="7699" spans="1:3" x14ac:dyDescent="0.3">
      <c r="A7699" t="s">
        <v>7726</v>
      </c>
      <c r="B7699">
        <v>23</v>
      </c>
      <c r="C7699">
        <f t="shared" si="120"/>
        <v>96</v>
      </c>
    </row>
    <row r="7700" spans="1:3" x14ac:dyDescent="0.3">
      <c r="A7700" t="s">
        <v>7727</v>
      </c>
      <c r="B7700">
        <v>27</v>
      </c>
      <c r="C7700">
        <f t="shared" si="120"/>
        <v>104</v>
      </c>
    </row>
    <row r="7701" spans="1:3" x14ac:dyDescent="0.3">
      <c r="A7701" t="s">
        <v>7728</v>
      </c>
      <c r="B7701">
        <v>550</v>
      </c>
      <c r="C7701">
        <f t="shared" si="120"/>
        <v>1150</v>
      </c>
    </row>
    <row r="7702" spans="1:3" x14ac:dyDescent="0.3">
      <c r="A7702" t="s">
        <v>7729</v>
      </c>
      <c r="B7702">
        <v>2590</v>
      </c>
      <c r="C7702">
        <f t="shared" si="120"/>
        <v>5230</v>
      </c>
    </row>
    <row r="7703" spans="1:3" x14ac:dyDescent="0.3">
      <c r="A7703" t="s">
        <v>7730</v>
      </c>
      <c r="B7703">
        <v>1200</v>
      </c>
      <c r="C7703">
        <f t="shared" si="120"/>
        <v>2450</v>
      </c>
    </row>
    <row r="7704" spans="1:3" x14ac:dyDescent="0.3">
      <c r="A7704" t="s">
        <v>7731</v>
      </c>
      <c r="B7704">
        <v>669</v>
      </c>
      <c r="C7704">
        <f t="shared" si="120"/>
        <v>1388</v>
      </c>
    </row>
    <row r="7705" spans="1:3" x14ac:dyDescent="0.3">
      <c r="A7705" t="s">
        <v>7732</v>
      </c>
      <c r="B7705">
        <v>59</v>
      </c>
      <c r="C7705">
        <f t="shared" si="120"/>
        <v>168</v>
      </c>
    </row>
    <row r="7706" spans="1:3" x14ac:dyDescent="0.3">
      <c r="A7706" t="s">
        <v>7733</v>
      </c>
      <c r="B7706">
        <v>60</v>
      </c>
      <c r="C7706">
        <f t="shared" si="120"/>
        <v>170</v>
      </c>
    </row>
    <row r="7707" spans="1:3" x14ac:dyDescent="0.3">
      <c r="A7707" t="s">
        <v>7734</v>
      </c>
      <c r="B7707">
        <v>18</v>
      </c>
      <c r="C7707">
        <f t="shared" si="120"/>
        <v>86</v>
      </c>
    </row>
    <row r="7708" spans="1:3" x14ac:dyDescent="0.3">
      <c r="A7708" t="s">
        <v>7735</v>
      </c>
      <c r="B7708">
        <v>40</v>
      </c>
      <c r="C7708">
        <f t="shared" si="120"/>
        <v>130</v>
      </c>
    </row>
    <row r="7709" spans="1:3" x14ac:dyDescent="0.3">
      <c r="A7709" t="s">
        <v>7736</v>
      </c>
      <c r="B7709">
        <v>600</v>
      </c>
      <c r="C7709">
        <f t="shared" si="120"/>
        <v>1250</v>
      </c>
    </row>
    <row r="7710" spans="1:3" x14ac:dyDescent="0.3">
      <c r="A7710" t="s">
        <v>7737</v>
      </c>
      <c r="B7710">
        <v>59</v>
      </c>
      <c r="C7710">
        <f t="shared" si="120"/>
        <v>168</v>
      </c>
    </row>
    <row r="7711" spans="1:3" x14ac:dyDescent="0.3">
      <c r="A7711" t="s">
        <v>7738</v>
      </c>
      <c r="B7711">
        <v>489</v>
      </c>
      <c r="C7711">
        <f t="shared" si="120"/>
        <v>1028</v>
      </c>
    </row>
    <row r="7712" spans="1:3" x14ac:dyDescent="0.3">
      <c r="A7712" t="s">
        <v>7739</v>
      </c>
      <c r="B7712">
        <v>225</v>
      </c>
      <c r="C7712">
        <f t="shared" si="120"/>
        <v>500</v>
      </c>
    </row>
    <row r="7713" spans="1:3" x14ac:dyDescent="0.3">
      <c r="A7713" t="s">
        <v>7740</v>
      </c>
      <c r="B7713">
        <v>72</v>
      </c>
      <c r="C7713">
        <f t="shared" si="120"/>
        <v>194</v>
      </c>
    </row>
    <row r="7714" spans="1:3" x14ac:dyDescent="0.3">
      <c r="A7714" t="s">
        <v>7741</v>
      </c>
      <c r="B7714">
        <v>61</v>
      </c>
      <c r="C7714">
        <f t="shared" si="120"/>
        <v>172</v>
      </c>
    </row>
    <row r="7715" spans="1:3" x14ac:dyDescent="0.3">
      <c r="A7715" t="s">
        <v>7742</v>
      </c>
      <c r="B7715">
        <v>230</v>
      </c>
      <c r="C7715">
        <f t="shared" si="120"/>
        <v>510</v>
      </c>
    </row>
    <row r="7716" spans="1:3" x14ac:dyDescent="0.3">
      <c r="A7716" t="s">
        <v>7743</v>
      </c>
      <c r="B7716">
        <v>26</v>
      </c>
      <c r="C7716">
        <f t="shared" si="120"/>
        <v>102</v>
      </c>
    </row>
    <row r="7717" spans="1:3" x14ac:dyDescent="0.3">
      <c r="A7717" t="s">
        <v>7744</v>
      </c>
      <c r="B7717">
        <v>347</v>
      </c>
      <c r="C7717">
        <f t="shared" si="120"/>
        <v>744</v>
      </c>
    </row>
    <row r="7718" spans="1:3" x14ac:dyDescent="0.3">
      <c r="A7718" t="s">
        <v>7745</v>
      </c>
      <c r="B7718">
        <v>86</v>
      </c>
      <c r="C7718">
        <f t="shared" si="120"/>
        <v>222</v>
      </c>
    </row>
    <row r="7719" spans="1:3" x14ac:dyDescent="0.3">
      <c r="A7719" t="s">
        <v>7746</v>
      </c>
      <c r="B7719">
        <v>374</v>
      </c>
      <c r="C7719">
        <f t="shared" si="120"/>
        <v>798</v>
      </c>
    </row>
    <row r="7720" spans="1:3" x14ac:dyDescent="0.3">
      <c r="A7720" t="s">
        <v>7747</v>
      </c>
      <c r="B7720">
        <v>213</v>
      </c>
      <c r="C7720">
        <f t="shared" si="120"/>
        <v>476</v>
      </c>
    </row>
    <row r="7721" spans="1:3" x14ac:dyDescent="0.3">
      <c r="A7721" t="s">
        <v>7748</v>
      </c>
      <c r="B7721">
        <v>10708</v>
      </c>
      <c r="C7721">
        <f t="shared" si="120"/>
        <v>21466</v>
      </c>
    </row>
    <row r="7722" spans="1:3" x14ac:dyDescent="0.3">
      <c r="A7722" t="s">
        <v>7749</v>
      </c>
      <c r="B7722">
        <v>497</v>
      </c>
      <c r="C7722">
        <f t="shared" si="120"/>
        <v>1044</v>
      </c>
    </row>
    <row r="7723" spans="1:3" x14ac:dyDescent="0.3">
      <c r="A7723" t="s">
        <v>7750</v>
      </c>
      <c r="B7723">
        <v>671</v>
      </c>
      <c r="C7723">
        <f t="shared" si="120"/>
        <v>1392</v>
      </c>
    </row>
    <row r="7724" spans="1:3" x14ac:dyDescent="0.3">
      <c r="A7724" t="s">
        <v>7751</v>
      </c>
      <c r="B7724">
        <v>20</v>
      </c>
      <c r="C7724">
        <f t="shared" si="120"/>
        <v>90</v>
      </c>
    </row>
    <row r="7725" spans="1:3" x14ac:dyDescent="0.3">
      <c r="A7725" t="s">
        <v>7752</v>
      </c>
      <c r="B7725">
        <v>25</v>
      </c>
      <c r="C7725">
        <f t="shared" si="120"/>
        <v>100</v>
      </c>
    </row>
    <row r="7726" spans="1:3" x14ac:dyDescent="0.3">
      <c r="A7726" t="s">
        <v>7753</v>
      </c>
      <c r="B7726">
        <v>250</v>
      </c>
      <c r="C7726">
        <f t="shared" si="120"/>
        <v>550</v>
      </c>
    </row>
    <row r="7727" spans="1:3" x14ac:dyDescent="0.3">
      <c r="A7727" t="s">
        <v>7754</v>
      </c>
      <c r="B7727">
        <v>1</v>
      </c>
      <c r="C7727">
        <f t="shared" si="120"/>
        <v>52</v>
      </c>
    </row>
    <row r="7728" spans="1:3" x14ac:dyDescent="0.3">
      <c r="A7728" t="s">
        <v>7755</v>
      </c>
      <c r="B7728">
        <v>106</v>
      </c>
      <c r="C7728">
        <f t="shared" si="120"/>
        <v>262</v>
      </c>
    </row>
    <row r="7729" spans="1:3" x14ac:dyDescent="0.3">
      <c r="A7729" t="s">
        <v>7756</v>
      </c>
      <c r="B7729">
        <v>60</v>
      </c>
      <c r="C7729">
        <f t="shared" si="120"/>
        <v>170</v>
      </c>
    </row>
    <row r="7730" spans="1:3" x14ac:dyDescent="0.3">
      <c r="A7730" t="s">
        <v>7757</v>
      </c>
      <c r="B7730">
        <v>37</v>
      </c>
      <c r="C7730">
        <f t="shared" si="120"/>
        <v>124</v>
      </c>
    </row>
    <row r="7731" spans="1:3" x14ac:dyDescent="0.3">
      <c r="A7731" t="s">
        <v>7758</v>
      </c>
      <c r="B7731">
        <v>77</v>
      </c>
      <c r="C7731">
        <f t="shared" si="120"/>
        <v>204</v>
      </c>
    </row>
    <row r="7732" spans="1:3" x14ac:dyDescent="0.3">
      <c r="A7732" t="s">
        <v>7759</v>
      </c>
      <c r="B7732">
        <v>8</v>
      </c>
      <c r="C7732">
        <f t="shared" si="120"/>
        <v>66</v>
      </c>
    </row>
    <row r="7733" spans="1:3" x14ac:dyDescent="0.3">
      <c r="A7733" t="s">
        <v>7760</v>
      </c>
      <c r="B7733">
        <v>16</v>
      </c>
      <c r="C7733">
        <f t="shared" si="120"/>
        <v>82</v>
      </c>
    </row>
    <row r="7734" spans="1:3" x14ac:dyDescent="0.3">
      <c r="A7734" t="s">
        <v>7761</v>
      </c>
      <c r="B7734">
        <v>325</v>
      </c>
      <c r="C7734">
        <f t="shared" si="120"/>
        <v>700</v>
      </c>
    </row>
    <row r="7735" spans="1:3" x14ac:dyDescent="0.3">
      <c r="A7735" t="s">
        <v>7762</v>
      </c>
      <c r="B7735">
        <v>188</v>
      </c>
      <c r="C7735">
        <f t="shared" si="120"/>
        <v>426</v>
      </c>
    </row>
    <row r="7736" spans="1:3" x14ac:dyDescent="0.3">
      <c r="A7736" t="s">
        <v>7763</v>
      </c>
      <c r="B7736">
        <v>39</v>
      </c>
      <c r="C7736">
        <f t="shared" si="120"/>
        <v>128</v>
      </c>
    </row>
    <row r="7737" spans="1:3" x14ac:dyDescent="0.3">
      <c r="A7737" t="s">
        <v>7764</v>
      </c>
      <c r="B7737">
        <v>78</v>
      </c>
      <c r="C7737">
        <f t="shared" si="120"/>
        <v>206</v>
      </c>
    </row>
    <row r="7738" spans="1:3" x14ac:dyDescent="0.3">
      <c r="A7738" t="s">
        <v>7765</v>
      </c>
      <c r="B7738">
        <v>0</v>
      </c>
      <c r="C7738">
        <f t="shared" si="120"/>
        <v>50</v>
      </c>
    </row>
    <row r="7739" spans="1:3" x14ac:dyDescent="0.3">
      <c r="A7739" t="s">
        <v>7766</v>
      </c>
      <c r="B7739">
        <v>0</v>
      </c>
      <c r="C7739">
        <f t="shared" si="120"/>
        <v>50</v>
      </c>
    </row>
    <row r="7740" spans="1:3" x14ac:dyDescent="0.3">
      <c r="A7740" t="s">
        <v>7767</v>
      </c>
      <c r="B7740">
        <v>511</v>
      </c>
      <c r="C7740">
        <f t="shared" si="120"/>
        <v>1072</v>
      </c>
    </row>
    <row r="7741" spans="1:3" x14ac:dyDescent="0.3">
      <c r="A7741" t="s">
        <v>7768</v>
      </c>
      <c r="B7741">
        <v>539</v>
      </c>
      <c r="C7741">
        <f t="shared" si="120"/>
        <v>1128</v>
      </c>
    </row>
    <row r="7742" spans="1:3" x14ac:dyDescent="0.3">
      <c r="A7742" t="s">
        <v>7769</v>
      </c>
      <c r="B7742">
        <v>14</v>
      </c>
      <c r="C7742">
        <f t="shared" si="120"/>
        <v>78</v>
      </c>
    </row>
    <row r="7743" spans="1:3" x14ac:dyDescent="0.3">
      <c r="A7743" t="s">
        <v>7770</v>
      </c>
      <c r="B7743">
        <v>400</v>
      </c>
      <c r="C7743">
        <f t="shared" si="120"/>
        <v>850</v>
      </c>
    </row>
    <row r="7744" spans="1:3" x14ac:dyDescent="0.3">
      <c r="A7744" t="s">
        <v>7771</v>
      </c>
      <c r="B7744">
        <v>656</v>
      </c>
      <c r="C7744">
        <f t="shared" si="120"/>
        <v>1362</v>
      </c>
    </row>
    <row r="7745" spans="1:3" x14ac:dyDescent="0.3">
      <c r="A7745" t="s">
        <v>7772</v>
      </c>
      <c r="B7745">
        <v>4048</v>
      </c>
      <c r="C7745">
        <f t="shared" si="120"/>
        <v>8146</v>
      </c>
    </row>
    <row r="7746" spans="1:3" x14ac:dyDescent="0.3">
      <c r="A7746" t="s">
        <v>7773</v>
      </c>
      <c r="B7746">
        <v>37</v>
      </c>
      <c r="C7746">
        <f t="shared" si="120"/>
        <v>124</v>
      </c>
    </row>
    <row r="7747" spans="1:3" x14ac:dyDescent="0.3">
      <c r="A7747" t="s">
        <v>7774</v>
      </c>
      <c r="B7747">
        <v>78</v>
      </c>
      <c r="C7747">
        <f t="shared" ref="C7747:C7810" si="121">$F$3+$F$4*B7747</f>
        <v>206</v>
      </c>
    </row>
    <row r="7748" spans="1:3" x14ac:dyDescent="0.3">
      <c r="A7748" t="s">
        <v>7775</v>
      </c>
      <c r="B7748">
        <v>31</v>
      </c>
      <c r="C7748">
        <f t="shared" si="121"/>
        <v>112</v>
      </c>
    </row>
    <row r="7749" spans="1:3" x14ac:dyDescent="0.3">
      <c r="A7749" t="s">
        <v>7776</v>
      </c>
      <c r="B7749">
        <v>97</v>
      </c>
      <c r="C7749">
        <f t="shared" si="121"/>
        <v>244</v>
      </c>
    </row>
    <row r="7750" spans="1:3" x14ac:dyDescent="0.3">
      <c r="A7750" t="s">
        <v>7777</v>
      </c>
      <c r="B7750">
        <v>9</v>
      </c>
      <c r="C7750">
        <f t="shared" si="121"/>
        <v>68</v>
      </c>
    </row>
    <row r="7751" spans="1:3" x14ac:dyDescent="0.3">
      <c r="A7751" t="s">
        <v>7778</v>
      </c>
      <c r="B7751">
        <v>60</v>
      </c>
      <c r="C7751">
        <f t="shared" si="121"/>
        <v>170</v>
      </c>
    </row>
    <row r="7752" spans="1:3" x14ac:dyDescent="0.3">
      <c r="A7752" t="s">
        <v>7779</v>
      </c>
      <c r="B7752">
        <v>25</v>
      </c>
      <c r="C7752">
        <f t="shared" si="121"/>
        <v>100</v>
      </c>
    </row>
    <row r="7753" spans="1:3" x14ac:dyDescent="0.3">
      <c r="A7753" t="s">
        <v>7780</v>
      </c>
      <c r="B7753">
        <v>40</v>
      </c>
      <c r="C7753">
        <f t="shared" si="121"/>
        <v>130</v>
      </c>
    </row>
    <row r="7754" spans="1:3" x14ac:dyDescent="0.3">
      <c r="A7754" t="s">
        <v>7781</v>
      </c>
      <c r="B7754">
        <v>351</v>
      </c>
      <c r="C7754">
        <f t="shared" si="121"/>
        <v>752</v>
      </c>
    </row>
    <row r="7755" spans="1:3" x14ac:dyDescent="0.3">
      <c r="A7755" t="s">
        <v>7782</v>
      </c>
      <c r="B7755">
        <v>540</v>
      </c>
      <c r="C7755">
        <f t="shared" si="121"/>
        <v>1130</v>
      </c>
    </row>
    <row r="7756" spans="1:3" x14ac:dyDescent="0.3">
      <c r="A7756" t="s">
        <v>7783</v>
      </c>
      <c r="B7756">
        <v>50</v>
      </c>
      <c r="C7756">
        <f t="shared" si="121"/>
        <v>150</v>
      </c>
    </row>
    <row r="7757" spans="1:3" x14ac:dyDescent="0.3">
      <c r="A7757" t="s">
        <v>7784</v>
      </c>
      <c r="B7757">
        <v>76</v>
      </c>
      <c r="C7757">
        <f t="shared" si="121"/>
        <v>202</v>
      </c>
    </row>
    <row r="7758" spans="1:3" x14ac:dyDescent="0.3">
      <c r="A7758" t="s">
        <v>7785</v>
      </c>
      <c r="B7758">
        <v>0</v>
      </c>
      <c r="C7758">
        <f t="shared" si="121"/>
        <v>50</v>
      </c>
    </row>
    <row r="7759" spans="1:3" x14ac:dyDescent="0.3">
      <c r="A7759" t="s">
        <v>7786</v>
      </c>
      <c r="B7759">
        <v>409</v>
      </c>
      <c r="C7759">
        <f t="shared" si="121"/>
        <v>868</v>
      </c>
    </row>
    <row r="7760" spans="1:3" x14ac:dyDescent="0.3">
      <c r="A7760" t="s">
        <v>7787</v>
      </c>
      <c r="B7760">
        <v>28</v>
      </c>
      <c r="C7760">
        <f t="shared" si="121"/>
        <v>106</v>
      </c>
    </row>
    <row r="7761" spans="1:3" x14ac:dyDescent="0.3">
      <c r="A7761" t="s">
        <v>7788</v>
      </c>
      <c r="B7761">
        <v>1309</v>
      </c>
      <c r="C7761">
        <f t="shared" si="121"/>
        <v>2668</v>
      </c>
    </row>
    <row r="7762" spans="1:3" x14ac:dyDescent="0.3">
      <c r="A7762" t="s">
        <v>7789</v>
      </c>
      <c r="B7762">
        <v>40</v>
      </c>
      <c r="C7762">
        <f t="shared" si="121"/>
        <v>130</v>
      </c>
    </row>
    <row r="7763" spans="1:3" x14ac:dyDescent="0.3">
      <c r="A7763" t="s">
        <v>7790</v>
      </c>
      <c r="B7763">
        <v>507</v>
      </c>
      <c r="C7763">
        <f t="shared" si="121"/>
        <v>1064</v>
      </c>
    </row>
    <row r="7764" spans="1:3" x14ac:dyDescent="0.3">
      <c r="A7764" t="s">
        <v>7791</v>
      </c>
      <c r="B7764">
        <v>10</v>
      </c>
      <c r="C7764">
        <f t="shared" si="121"/>
        <v>70</v>
      </c>
    </row>
    <row r="7765" spans="1:3" x14ac:dyDescent="0.3">
      <c r="A7765" t="s">
        <v>7792</v>
      </c>
      <c r="B7765">
        <v>776</v>
      </c>
      <c r="C7765">
        <f t="shared" si="121"/>
        <v>1602</v>
      </c>
    </row>
    <row r="7766" spans="1:3" x14ac:dyDescent="0.3">
      <c r="A7766" t="s">
        <v>7793</v>
      </c>
      <c r="B7766">
        <v>150</v>
      </c>
      <c r="C7766">
        <f t="shared" si="121"/>
        <v>350</v>
      </c>
    </row>
    <row r="7767" spans="1:3" x14ac:dyDescent="0.3">
      <c r="A7767" t="s">
        <v>7794</v>
      </c>
      <c r="B7767">
        <v>117</v>
      </c>
      <c r="C7767">
        <f t="shared" si="121"/>
        <v>284</v>
      </c>
    </row>
    <row r="7768" spans="1:3" x14ac:dyDescent="0.3">
      <c r="A7768" t="s">
        <v>7795</v>
      </c>
      <c r="B7768">
        <v>29</v>
      </c>
      <c r="C7768">
        <f t="shared" si="121"/>
        <v>108</v>
      </c>
    </row>
    <row r="7769" spans="1:3" x14ac:dyDescent="0.3">
      <c r="A7769" t="s">
        <v>7796</v>
      </c>
      <c r="B7769">
        <v>22</v>
      </c>
      <c r="C7769">
        <f t="shared" si="121"/>
        <v>94</v>
      </c>
    </row>
    <row r="7770" spans="1:3" x14ac:dyDescent="0.3">
      <c r="A7770" t="s">
        <v>7797</v>
      </c>
      <c r="B7770">
        <v>182</v>
      </c>
      <c r="C7770">
        <f t="shared" si="121"/>
        <v>414</v>
      </c>
    </row>
    <row r="7771" spans="1:3" x14ac:dyDescent="0.3">
      <c r="A7771" t="s">
        <v>7798</v>
      </c>
      <c r="B7771">
        <v>19</v>
      </c>
      <c r="C7771">
        <f t="shared" si="121"/>
        <v>88</v>
      </c>
    </row>
    <row r="7772" spans="1:3" x14ac:dyDescent="0.3">
      <c r="A7772" t="s">
        <v>7799</v>
      </c>
      <c r="B7772">
        <v>741</v>
      </c>
      <c r="C7772">
        <f t="shared" si="121"/>
        <v>1532</v>
      </c>
    </row>
    <row r="7773" spans="1:3" x14ac:dyDescent="0.3">
      <c r="A7773" t="s">
        <v>7800</v>
      </c>
      <c r="B7773">
        <v>60</v>
      </c>
      <c r="C7773">
        <f t="shared" si="121"/>
        <v>170</v>
      </c>
    </row>
    <row r="7774" spans="1:3" x14ac:dyDescent="0.3">
      <c r="A7774" t="s">
        <v>7801</v>
      </c>
      <c r="B7774">
        <v>280</v>
      </c>
      <c r="C7774">
        <f t="shared" si="121"/>
        <v>610</v>
      </c>
    </row>
    <row r="7775" spans="1:3" x14ac:dyDescent="0.3">
      <c r="A7775" t="s">
        <v>7802</v>
      </c>
      <c r="B7775">
        <v>198</v>
      </c>
      <c r="C7775">
        <f t="shared" si="121"/>
        <v>446</v>
      </c>
    </row>
    <row r="7776" spans="1:3" x14ac:dyDescent="0.3">
      <c r="A7776" t="s">
        <v>7803</v>
      </c>
      <c r="B7776">
        <v>292</v>
      </c>
      <c r="C7776">
        <f t="shared" si="121"/>
        <v>634</v>
      </c>
    </row>
    <row r="7777" spans="1:3" x14ac:dyDescent="0.3">
      <c r="A7777" t="s">
        <v>7804</v>
      </c>
      <c r="B7777">
        <v>134</v>
      </c>
      <c r="C7777">
        <f t="shared" si="121"/>
        <v>318</v>
      </c>
    </row>
    <row r="7778" spans="1:3" x14ac:dyDescent="0.3">
      <c r="A7778" t="s">
        <v>7805</v>
      </c>
      <c r="B7778">
        <v>24</v>
      </c>
      <c r="C7778">
        <f t="shared" si="121"/>
        <v>98</v>
      </c>
    </row>
    <row r="7779" spans="1:3" x14ac:dyDescent="0.3">
      <c r="A7779" t="s">
        <v>7806</v>
      </c>
      <c r="B7779">
        <v>55</v>
      </c>
      <c r="C7779">
        <f t="shared" si="121"/>
        <v>160</v>
      </c>
    </row>
    <row r="7780" spans="1:3" x14ac:dyDescent="0.3">
      <c r="A7780" t="s">
        <v>7807</v>
      </c>
      <c r="B7780">
        <v>42</v>
      </c>
      <c r="C7780">
        <f t="shared" si="121"/>
        <v>134</v>
      </c>
    </row>
    <row r="7781" spans="1:3" x14ac:dyDescent="0.3">
      <c r="A7781" t="s">
        <v>7808</v>
      </c>
      <c r="B7781">
        <v>600</v>
      </c>
      <c r="C7781">
        <f t="shared" si="121"/>
        <v>1250</v>
      </c>
    </row>
    <row r="7782" spans="1:3" x14ac:dyDescent="0.3">
      <c r="A7782" t="s">
        <v>7809</v>
      </c>
      <c r="B7782">
        <v>30</v>
      </c>
      <c r="C7782">
        <f t="shared" si="121"/>
        <v>110</v>
      </c>
    </row>
    <row r="7783" spans="1:3" x14ac:dyDescent="0.3">
      <c r="A7783" t="s">
        <v>7810</v>
      </c>
      <c r="B7783">
        <v>1726</v>
      </c>
      <c r="C7783">
        <f t="shared" si="121"/>
        <v>3502</v>
      </c>
    </row>
    <row r="7784" spans="1:3" x14ac:dyDescent="0.3">
      <c r="A7784" t="s">
        <v>7811</v>
      </c>
      <c r="B7784">
        <v>100</v>
      </c>
      <c r="C7784">
        <f t="shared" si="121"/>
        <v>250</v>
      </c>
    </row>
    <row r="7785" spans="1:3" x14ac:dyDescent="0.3">
      <c r="A7785" t="s">
        <v>7812</v>
      </c>
      <c r="B7785">
        <v>1538</v>
      </c>
      <c r="C7785">
        <f t="shared" si="121"/>
        <v>3126</v>
      </c>
    </row>
    <row r="7786" spans="1:3" x14ac:dyDescent="0.3">
      <c r="A7786" t="s">
        <v>7813</v>
      </c>
      <c r="B7786">
        <v>665</v>
      </c>
      <c r="C7786">
        <f t="shared" si="121"/>
        <v>1380</v>
      </c>
    </row>
    <row r="7787" spans="1:3" x14ac:dyDescent="0.3">
      <c r="A7787" t="s">
        <v>7814</v>
      </c>
      <c r="B7787">
        <v>29</v>
      </c>
      <c r="C7787">
        <f t="shared" si="121"/>
        <v>108</v>
      </c>
    </row>
    <row r="7788" spans="1:3" x14ac:dyDescent="0.3">
      <c r="A7788" t="s">
        <v>7815</v>
      </c>
      <c r="B7788">
        <v>1886</v>
      </c>
      <c r="C7788">
        <f t="shared" si="121"/>
        <v>3822</v>
      </c>
    </row>
    <row r="7789" spans="1:3" x14ac:dyDescent="0.3">
      <c r="A7789" t="s">
        <v>7816</v>
      </c>
      <c r="B7789">
        <v>38</v>
      </c>
      <c r="C7789">
        <f t="shared" si="121"/>
        <v>126</v>
      </c>
    </row>
    <row r="7790" spans="1:3" x14ac:dyDescent="0.3">
      <c r="A7790" t="s">
        <v>7817</v>
      </c>
      <c r="B7790">
        <v>28</v>
      </c>
      <c r="C7790">
        <f t="shared" si="121"/>
        <v>106</v>
      </c>
    </row>
    <row r="7791" spans="1:3" x14ac:dyDescent="0.3">
      <c r="A7791" t="s">
        <v>7818</v>
      </c>
      <c r="B7791">
        <v>400</v>
      </c>
      <c r="C7791">
        <f t="shared" si="121"/>
        <v>850</v>
      </c>
    </row>
    <row r="7792" spans="1:3" x14ac:dyDescent="0.3">
      <c r="A7792" t="s">
        <v>7819</v>
      </c>
      <c r="B7792">
        <v>14</v>
      </c>
      <c r="C7792">
        <f t="shared" si="121"/>
        <v>78</v>
      </c>
    </row>
    <row r="7793" spans="1:3" x14ac:dyDescent="0.3">
      <c r="A7793" t="s">
        <v>7820</v>
      </c>
      <c r="B7793">
        <v>141</v>
      </c>
      <c r="C7793">
        <f t="shared" si="121"/>
        <v>332</v>
      </c>
    </row>
    <row r="7794" spans="1:3" x14ac:dyDescent="0.3">
      <c r="A7794" t="s">
        <v>7821</v>
      </c>
      <c r="B7794">
        <v>18</v>
      </c>
      <c r="C7794">
        <f t="shared" si="121"/>
        <v>86</v>
      </c>
    </row>
    <row r="7795" spans="1:3" x14ac:dyDescent="0.3">
      <c r="A7795" t="s">
        <v>7822</v>
      </c>
      <c r="B7795">
        <v>7460</v>
      </c>
      <c r="C7795">
        <f t="shared" si="121"/>
        <v>14970</v>
      </c>
    </row>
    <row r="7796" spans="1:3" x14ac:dyDescent="0.3">
      <c r="A7796" t="s">
        <v>7823</v>
      </c>
      <c r="B7796">
        <v>4500</v>
      </c>
      <c r="C7796">
        <f t="shared" si="121"/>
        <v>9050</v>
      </c>
    </row>
    <row r="7797" spans="1:3" x14ac:dyDescent="0.3">
      <c r="A7797" t="s">
        <v>7824</v>
      </c>
      <c r="B7797">
        <v>56</v>
      </c>
      <c r="C7797">
        <f t="shared" si="121"/>
        <v>162</v>
      </c>
    </row>
    <row r="7798" spans="1:3" x14ac:dyDescent="0.3">
      <c r="A7798" t="s">
        <v>7825</v>
      </c>
      <c r="B7798">
        <v>0</v>
      </c>
      <c r="C7798">
        <f t="shared" si="121"/>
        <v>50</v>
      </c>
    </row>
    <row r="7799" spans="1:3" x14ac:dyDescent="0.3">
      <c r="A7799" t="s">
        <v>7826</v>
      </c>
      <c r="B7799">
        <v>80</v>
      </c>
      <c r="C7799">
        <f t="shared" si="121"/>
        <v>210</v>
      </c>
    </row>
    <row r="7800" spans="1:3" x14ac:dyDescent="0.3">
      <c r="A7800" t="s">
        <v>7827</v>
      </c>
      <c r="B7800">
        <v>405</v>
      </c>
      <c r="C7800">
        <f t="shared" si="121"/>
        <v>860</v>
      </c>
    </row>
    <row r="7801" spans="1:3" x14ac:dyDescent="0.3">
      <c r="A7801" t="s">
        <v>7828</v>
      </c>
      <c r="B7801">
        <v>800</v>
      </c>
      <c r="C7801">
        <f t="shared" si="121"/>
        <v>1650</v>
      </c>
    </row>
    <row r="7802" spans="1:3" x14ac:dyDescent="0.3">
      <c r="A7802" t="s">
        <v>7829</v>
      </c>
      <c r="B7802">
        <v>663</v>
      </c>
      <c r="C7802">
        <f t="shared" si="121"/>
        <v>1376</v>
      </c>
    </row>
    <row r="7803" spans="1:3" x14ac:dyDescent="0.3">
      <c r="A7803" t="s">
        <v>7830</v>
      </c>
      <c r="B7803">
        <v>10</v>
      </c>
      <c r="C7803">
        <f t="shared" si="121"/>
        <v>70</v>
      </c>
    </row>
    <row r="7804" spans="1:3" x14ac:dyDescent="0.3">
      <c r="A7804" t="s">
        <v>7831</v>
      </c>
      <c r="B7804">
        <v>3948</v>
      </c>
      <c r="C7804">
        <f t="shared" si="121"/>
        <v>7946</v>
      </c>
    </row>
    <row r="7805" spans="1:3" x14ac:dyDescent="0.3">
      <c r="A7805" t="s">
        <v>7832</v>
      </c>
      <c r="B7805">
        <v>14</v>
      </c>
      <c r="C7805">
        <f t="shared" si="121"/>
        <v>78</v>
      </c>
    </row>
    <row r="7806" spans="1:3" x14ac:dyDescent="0.3">
      <c r="A7806" t="s">
        <v>7833</v>
      </c>
      <c r="B7806">
        <v>48</v>
      </c>
      <c r="C7806">
        <f t="shared" si="121"/>
        <v>146</v>
      </c>
    </row>
    <row r="7807" spans="1:3" x14ac:dyDescent="0.3">
      <c r="A7807" t="s">
        <v>7834</v>
      </c>
      <c r="B7807">
        <v>60</v>
      </c>
      <c r="C7807">
        <f t="shared" si="121"/>
        <v>170</v>
      </c>
    </row>
    <row r="7808" spans="1:3" x14ac:dyDescent="0.3">
      <c r="A7808" t="s">
        <v>7835</v>
      </c>
      <c r="B7808">
        <v>30</v>
      </c>
      <c r="C7808">
        <f t="shared" si="121"/>
        <v>110</v>
      </c>
    </row>
    <row r="7809" spans="1:3" x14ac:dyDescent="0.3">
      <c r="A7809" t="s">
        <v>7836</v>
      </c>
      <c r="B7809">
        <v>172</v>
      </c>
      <c r="C7809">
        <f t="shared" si="121"/>
        <v>394</v>
      </c>
    </row>
    <row r="7810" spans="1:3" x14ac:dyDescent="0.3">
      <c r="A7810" t="s">
        <v>7837</v>
      </c>
      <c r="B7810">
        <v>150</v>
      </c>
      <c r="C7810">
        <f t="shared" si="121"/>
        <v>350</v>
      </c>
    </row>
    <row r="7811" spans="1:3" x14ac:dyDescent="0.3">
      <c r="A7811" t="s">
        <v>7838</v>
      </c>
      <c r="B7811">
        <v>1</v>
      </c>
      <c r="C7811">
        <f t="shared" ref="C7811:C7874" si="122">$F$3+$F$4*B7811</f>
        <v>52</v>
      </c>
    </row>
    <row r="7812" spans="1:3" x14ac:dyDescent="0.3">
      <c r="A7812" t="s">
        <v>7839</v>
      </c>
      <c r="B7812">
        <v>31</v>
      </c>
      <c r="C7812">
        <f t="shared" si="122"/>
        <v>112</v>
      </c>
    </row>
    <row r="7813" spans="1:3" x14ac:dyDescent="0.3">
      <c r="A7813" t="s">
        <v>7840</v>
      </c>
      <c r="B7813">
        <v>510</v>
      </c>
      <c r="C7813">
        <f t="shared" si="122"/>
        <v>1070</v>
      </c>
    </row>
    <row r="7814" spans="1:3" x14ac:dyDescent="0.3">
      <c r="A7814" t="s">
        <v>7841</v>
      </c>
      <c r="B7814">
        <v>40</v>
      </c>
      <c r="C7814">
        <f t="shared" si="122"/>
        <v>130</v>
      </c>
    </row>
    <row r="7815" spans="1:3" x14ac:dyDescent="0.3">
      <c r="A7815" t="s">
        <v>7842</v>
      </c>
      <c r="B7815">
        <v>360</v>
      </c>
      <c r="C7815">
        <f t="shared" si="122"/>
        <v>770</v>
      </c>
    </row>
    <row r="7816" spans="1:3" x14ac:dyDescent="0.3">
      <c r="A7816" t="s">
        <v>7843</v>
      </c>
      <c r="B7816">
        <v>200</v>
      </c>
      <c r="C7816">
        <f t="shared" si="122"/>
        <v>450</v>
      </c>
    </row>
    <row r="7817" spans="1:3" x14ac:dyDescent="0.3">
      <c r="A7817" t="s">
        <v>7844</v>
      </c>
      <c r="B7817">
        <v>107</v>
      </c>
      <c r="C7817">
        <f t="shared" si="122"/>
        <v>264</v>
      </c>
    </row>
    <row r="7818" spans="1:3" x14ac:dyDescent="0.3">
      <c r="A7818" t="s">
        <v>7845</v>
      </c>
      <c r="B7818">
        <v>16</v>
      </c>
      <c r="C7818">
        <f t="shared" si="122"/>
        <v>82</v>
      </c>
    </row>
    <row r="7819" spans="1:3" x14ac:dyDescent="0.3">
      <c r="A7819" t="s">
        <v>7846</v>
      </c>
      <c r="B7819">
        <v>77</v>
      </c>
      <c r="C7819">
        <f t="shared" si="122"/>
        <v>204</v>
      </c>
    </row>
    <row r="7820" spans="1:3" x14ac:dyDescent="0.3">
      <c r="A7820" t="s">
        <v>7847</v>
      </c>
      <c r="B7820">
        <v>20</v>
      </c>
      <c r="C7820">
        <f t="shared" si="122"/>
        <v>90</v>
      </c>
    </row>
    <row r="7821" spans="1:3" x14ac:dyDescent="0.3">
      <c r="A7821" t="s">
        <v>7848</v>
      </c>
      <c r="B7821">
        <v>92</v>
      </c>
      <c r="C7821">
        <f t="shared" si="122"/>
        <v>234</v>
      </c>
    </row>
    <row r="7822" spans="1:3" x14ac:dyDescent="0.3">
      <c r="A7822" t="s">
        <v>7849</v>
      </c>
      <c r="B7822">
        <v>120</v>
      </c>
      <c r="C7822">
        <f t="shared" si="122"/>
        <v>290</v>
      </c>
    </row>
    <row r="7823" spans="1:3" x14ac:dyDescent="0.3">
      <c r="A7823" t="s">
        <v>7850</v>
      </c>
      <c r="B7823">
        <v>806</v>
      </c>
      <c r="C7823">
        <f t="shared" si="122"/>
        <v>1662</v>
      </c>
    </row>
    <row r="7824" spans="1:3" x14ac:dyDescent="0.3">
      <c r="A7824" t="s">
        <v>7851</v>
      </c>
      <c r="B7824">
        <v>24</v>
      </c>
      <c r="C7824">
        <f t="shared" si="122"/>
        <v>98</v>
      </c>
    </row>
    <row r="7825" spans="1:3" x14ac:dyDescent="0.3">
      <c r="A7825" t="s">
        <v>7852</v>
      </c>
      <c r="B7825">
        <v>0</v>
      </c>
      <c r="C7825">
        <f t="shared" si="122"/>
        <v>50</v>
      </c>
    </row>
    <row r="7826" spans="1:3" x14ac:dyDescent="0.3">
      <c r="A7826" t="s">
        <v>7853</v>
      </c>
      <c r="B7826">
        <v>240</v>
      </c>
      <c r="C7826">
        <f t="shared" si="122"/>
        <v>530</v>
      </c>
    </row>
    <row r="7827" spans="1:3" x14ac:dyDescent="0.3">
      <c r="A7827" t="s">
        <v>7854</v>
      </c>
      <c r="B7827">
        <v>16</v>
      </c>
      <c r="C7827">
        <f t="shared" si="122"/>
        <v>82</v>
      </c>
    </row>
    <row r="7828" spans="1:3" x14ac:dyDescent="0.3">
      <c r="A7828" t="s">
        <v>7855</v>
      </c>
      <c r="B7828">
        <v>1415</v>
      </c>
      <c r="C7828">
        <f t="shared" si="122"/>
        <v>2880</v>
      </c>
    </row>
    <row r="7829" spans="1:3" x14ac:dyDescent="0.3">
      <c r="A7829" t="s">
        <v>7856</v>
      </c>
      <c r="B7829">
        <v>100</v>
      </c>
      <c r="C7829">
        <f t="shared" si="122"/>
        <v>250</v>
      </c>
    </row>
    <row r="7830" spans="1:3" x14ac:dyDescent="0.3">
      <c r="A7830" t="s">
        <v>7857</v>
      </c>
      <c r="B7830">
        <v>25</v>
      </c>
      <c r="C7830">
        <f t="shared" si="122"/>
        <v>100</v>
      </c>
    </row>
    <row r="7831" spans="1:3" x14ac:dyDescent="0.3">
      <c r="A7831" t="s">
        <v>7858</v>
      </c>
      <c r="B7831">
        <v>120</v>
      </c>
      <c r="C7831">
        <f t="shared" si="122"/>
        <v>290</v>
      </c>
    </row>
    <row r="7832" spans="1:3" x14ac:dyDescent="0.3">
      <c r="A7832" t="s">
        <v>7859</v>
      </c>
      <c r="B7832">
        <v>596</v>
      </c>
      <c r="C7832">
        <f t="shared" si="122"/>
        <v>1242</v>
      </c>
    </row>
    <row r="7833" spans="1:3" x14ac:dyDescent="0.3">
      <c r="A7833" t="s">
        <v>7860</v>
      </c>
      <c r="B7833">
        <v>30</v>
      </c>
      <c r="C7833">
        <f t="shared" si="122"/>
        <v>110</v>
      </c>
    </row>
    <row r="7834" spans="1:3" x14ac:dyDescent="0.3">
      <c r="A7834" t="s">
        <v>7861</v>
      </c>
      <c r="B7834">
        <v>52</v>
      </c>
      <c r="C7834">
        <f t="shared" si="122"/>
        <v>154</v>
      </c>
    </row>
    <row r="7835" spans="1:3" x14ac:dyDescent="0.3">
      <c r="A7835" t="s">
        <v>7862</v>
      </c>
      <c r="B7835">
        <v>27</v>
      </c>
      <c r="C7835">
        <f t="shared" si="122"/>
        <v>104</v>
      </c>
    </row>
    <row r="7836" spans="1:3" x14ac:dyDescent="0.3">
      <c r="A7836" t="s">
        <v>7863</v>
      </c>
      <c r="B7836">
        <v>178</v>
      </c>
      <c r="C7836">
        <f t="shared" si="122"/>
        <v>406</v>
      </c>
    </row>
    <row r="7837" spans="1:3" x14ac:dyDescent="0.3">
      <c r="A7837" t="s">
        <v>7864</v>
      </c>
      <c r="B7837">
        <v>111</v>
      </c>
      <c r="C7837">
        <f t="shared" si="122"/>
        <v>272</v>
      </c>
    </row>
    <row r="7838" spans="1:3" x14ac:dyDescent="0.3">
      <c r="A7838" t="s">
        <v>7865</v>
      </c>
      <c r="B7838">
        <v>120</v>
      </c>
      <c r="C7838">
        <f t="shared" si="122"/>
        <v>290</v>
      </c>
    </row>
    <row r="7839" spans="1:3" x14ac:dyDescent="0.3">
      <c r="A7839" t="s">
        <v>7866</v>
      </c>
      <c r="B7839">
        <v>20</v>
      </c>
      <c r="C7839">
        <f t="shared" si="122"/>
        <v>90</v>
      </c>
    </row>
    <row r="7840" spans="1:3" x14ac:dyDescent="0.3">
      <c r="A7840" t="s">
        <v>7867</v>
      </c>
      <c r="B7840">
        <v>56</v>
      </c>
      <c r="C7840">
        <f t="shared" si="122"/>
        <v>162</v>
      </c>
    </row>
    <row r="7841" spans="1:3" x14ac:dyDescent="0.3">
      <c r="A7841" t="s">
        <v>7868</v>
      </c>
      <c r="B7841">
        <v>408</v>
      </c>
      <c r="C7841">
        <f t="shared" si="122"/>
        <v>866</v>
      </c>
    </row>
    <row r="7842" spans="1:3" x14ac:dyDescent="0.3">
      <c r="A7842" t="s">
        <v>7869</v>
      </c>
      <c r="B7842">
        <v>2802</v>
      </c>
      <c r="C7842">
        <f t="shared" si="122"/>
        <v>5654</v>
      </c>
    </row>
    <row r="7843" spans="1:3" x14ac:dyDescent="0.3">
      <c r="A7843" t="s">
        <v>7870</v>
      </c>
      <c r="B7843">
        <v>18</v>
      </c>
      <c r="C7843">
        <f t="shared" si="122"/>
        <v>86</v>
      </c>
    </row>
    <row r="7844" spans="1:3" x14ac:dyDescent="0.3">
      <c r="A7844" t="s">
        <v>7871</v>
      </c>
      <c r="B7844">
        <v>701</v>
      </c>
      <c r="C7844">
        <f t="shared" si="122"/>
        <v>1452</v>
      </c>
    </row>
    <row r="7845" spans="1:3" x14ac:dyDescent="0.3">
      <c r="A7845" t="s">
        <v>7872</v>
      </c>
      <c r="B7845">
        <v>98</v>
      </c>
      <c r="C7845">
        <f t="shared" si="122"/>
        <v>246</v>
      </c>
    </row>
    <row r="7846" spans="1:3" x14ac:dyDescent="0.3">
      <c r="A7846" t="s">
        <v>7873</v>
      </c>
      <c r="B7846">
        <v>554</v>
      </c>
      <c r="C7846">
        <f t="shared" si="122"/>
        <v>1158</v>
      </c>
    </row>
    <row r="7847" spans="1:3" x14ac:dyDescent="0.3">
      <c r="A7847" t="s">
        <v>7874</v>
      </c>
      <c r="B7847">
        <v>684</v>
      </c>
      <c r="C7847">
        <f t="shared" si="122"/>
        <v>1418</v>
      </c>
    </row>
    <row r="7848" spans="1:3" x14ac:dyDescent="0.3">
      <c r="A7848" t="s">
        <v>7875</v>
      </c>
      <c r="B7848">
        <v>2640</v>
      </c>
      <c r="C7848">
        <f t="shared" si="122"/>
        <v>5330</v>
      </c>
    </row>
    <row r="7849" spans="1:3" x14ac:dyDescent="0.3">
      <c r="A7849" t="s">
        <v>7876</v>
      </c>
      <c r="B7849">
        <v>59</v>
      </c>
      <c r="C7849">
        <f t="shared" si="122"/>
        <v>168</v>
      </c>
    </row>
    <row r="7850" spans="1:3" x14ac:dyDescent="0.3">
      <c r="A7850" t="s">
        <v>7877</v>
      </c>
      <c r="B7850">
        <v>503</v>
      </c>
      <c r="C7850">
        <f t="shared" si="122"/>
        <v>1056</v>
      </c>
    </row>
    <row r="7851" spans="1:3" x14ac:dyDescent="0.3">
      <c r="A7851" t="s">
        <v>7878</v>
      </c>
      <c r="B7851">
        <v>239</v>
      </c>
      <c r="C7851">
        <f t="shared" si="122"/>
        <v>528</v>
      </c>
    </row>
    <row r="7852" spans="1:3" x14ac:dyDescent="0.3">
      <c r="A7852" t="s">
        <v>7879</v>
      </c>
      <c r="B7852">
        <v>745</v>
      </c>
      <c r="C7852">
        <f t="shared" si="122"/>
        <v>1540</v>
      </c>
    </row>
    <row r="7853" spans="1:3" x14ac:dyDescent="0.3">
      <c r="A7853" t="s">
        <v>7880</v>
      </c>
      <c r="B7853">
        <v>364</v>
      </c>
      <c r="C7853">
        <f t="shared" si="122"/>
        <v>778</v>
      </c>
    </row>
    <row r="7854" spans="1:3" x14ac:dyDescent="0.3">
      <c r="A7854" t="s">
        <v>7881</v>
      </c>
      <c r="B7854">
        <v>16</v>
      </c>
      <c r="C7854">
        <f t="shared" si="122"/>
        <v>82</v>
      </c>
    </row>
    <row r="7855" spans="1:3" x14ac:dyDescent="0.3">
      <c r="A7855" t="s">
        <v>7882</v>
      </c>
      <c r="B7855">
        <v>41</v>
      </c>
      <c r="C7855">
        <f t="shared" si="122"/>
        <v>132</v>
      </c>
    </row>
    <row r="7856" spans="1:3" x14ac:dyDescent="0.3">
      <c r="A7856" t="s">
        <v>7883</v>
      </c>
      <c r="B7856">
        <v>6250</v>
      </c>
      <c r="C7856">
        <f t="shared" si="122"/>
        <v>12550</v>
      </c>
    </row>
    <row r="7857" spans="1:3" x14ac:dyDescent="0.3">
      <c r="A7857" t="s">
        <v>7884</v>
      </c>
      <c r="B7857">
        <v>162</v>
      </c>
      <c r="C7857">
        <f t="shared" si="122"/>
        <v>374</v>
      </c>
    </row>
    <row r="7858" spans="1:3" x14ac:dyDescent="0.3">
      <c r="A7858" t="s">
        <v>7885</v>
      </c>
      <c r="B7858">
        <v>342</v>
      </c>
      <c r="C7858">
        <f t="shared" si="122"/>
        <v>734</v>
      </c>
    </row>
    <row r="7859" spans="1:3" x14ac:dyDescent="0.3">
      <c r="A7859" t="s">
        <v>7886</v>
      </c>
      <c r="B7859">
        <v>315</v>
      </c>
      <c r="C7859">
        <f t="shared" si="122"/>
        <v>680</v>
      </c>
    </row>
    <row r="7860" spans="1:3" x14ac:dyDescent="0.3">
      <c r="A7860" t="s">
        <v>7887</v>
      </c>
      <c r="B7860">
        <v>50</v>
      </c>
      <c r="C7860">
        <f t="shared" si="122"/>
        <v>150</v>
      </c>
    </row>
    <row r="7861" spans="1:3" x14ac:dyDescent="0.3">
      <c r="A7861" t="s">
        <v>7888</v>
      </c>
      <c r="B7861">
        <v>689</v>
      </c>
      <c r="C7861">
        <f t="shared" si="122"/>
        <v>1428</v>
      </c>
    </row>
    <row r="7862" spans="1:3" x14ac:dyDescent="0.3">
      <c r="A7862" t="s">
        <v>7889</v>
      </c>
      <c r="B7862">
        <v>150</v>
      </c>
      <c r="C7862">
        <f t="shared" si="122"/>
        <v>350</v>
      </c>
    </row>
    <row r="7863" spans="1:3" x14ac:dyDescent="0.3">
      <c r="A7863" t="s">
        <v>7890</v>
      </c>
      <c r="B7863">
        <v>57</v>
      </c>
      <c r="C7863">
        <f t="shared" si="122"/>
        <v>164</v>
      </c>
    </row>
    <row r="7864" spans="1:3" x14ac:dyDescent="0.3">
      <c r="A7864" t="s">
        <v>7891</v>
      </c>
      <c r="B7864">
        <v>100</v>
      </c>
      <c r="C7864">
        <f t="shared" si="122"/>
        <v>250</v>
      </c>
    </row>
    <row r="7865" spans="1:3" x14ac:dyDescent="0.3">
      <c r="A7865" t="s">
        <v>7892</v>
      </c>
      <c r="B7865">
        <v>245</v>
      </c>
      <c r="C7865">
        <f t="shared" si="122"/>
        <v>540</v>
      </c>
    </row>
    <row r="7866" spans="1:3" x14ac:dyDescent="0.3">
      <c r="A7866" t="s">
        <v>7893</v>
      </c>
      <c r="B7866">
        <v>15</v>
      </c>
      <c r="C7866">
        <f t="shared" si="122"/>
        <v>80</v>
      </c>
    </row>
    <row r="7867" spans="1:3" x14ac:dyDescent="0.3">
      <c r="A7867" t="s">
        <v>7894</v>
      </c>
      <c r="B7867">
        <v>214</v>
      </c>
      <c r="C7867">
        <f t="shared" si="122"/>
        <v>478</v>
      </c>
    </row>
    <row r="7868" spans="1:3" x14ac:dyDescent="0.3">
      <c r="A7868" t="s">
        <v>7895</v>
      </c>
      <c r="B7868">
        <v>51</v>
      </c>
      <c r="C7868">
        <f t="shared" si="122"/>
        <v>152</v>
      </c>
    </row>
    <row r="7869" spans="1:3" x14ac:dyDescent="0.3">
      <c r="A7869" t="s">
        <v>7896</v>
      </c>
      <c r="B7869">
        <v>261</v>
      </c>
      <c r="C7869">
        <f t="shared" si="122"/>
        <v>572</v>
      </c>
    </row>
    <row r="7870" spans="1:3" x14ac:dyDescent="0.3">
      <c r="A7870" t="s">
        <v>7897</v>
      </c>
      <c r="B7870">
        <v>287</v>
      </c>
      <c r="C7870">
        <f t="shared" si="122"/>
        <v>624</v>
      </c>
    </row>
    <row r="7871" spans="1:3" x14ac:dyDescent="0.3">
      <c r="A7871" t="s">
        <v>7898</v>
      </c>
      <c r="B7871">
        <v>302</v>
      </c>
      <c r="C7871">
        <f t="shared" si="122"/>
        <v>654</v>
      </c>
    </row>
    <row r="7872" spans="1:3" x14ac:dyDescent="0.3">
      <c r="A7872" t="s">
        <v>7899</v>
      </c>
      <c r="B7872">
        <v>478</v>
      </c>
      <c r="C7872">
        <f t="shared" si="122"/>
        <v>1006</v>
      </c>
    </row>
    <row r="7873" spans="1:3" x14ac:dyDescent="0.3">
      <c r="A7873" t="s">
        <v>7900</v>
      </c>
      <c r="B7873">
        <v>360</v>
      </c>
      <c r="C7873">
        <f t="shared" si="122"/>
        <v>770</v>
      </c>
    </row>
    <row r="7874" spans="1:3" x14ac:dyDescent="0.3">
      <c r="A7874" t="s">
        <v>7901</v>
      </c>
      <c r="B7874">
        <v>12</v>
      </c>
      <c r="C7874">
        <f t="shared" si="122"/>
        <v>74</v>
      </c>
    </row>
    <row r="7875" spans="1:3" x14ac:dyDescent="0.3">
      <c r="A7875" t="s">
        <v>7902</v>
      </c>
      <c r="B7875">
        <v>300</v>
      </c>
      <c r="C7875">
        <f t="shared" ref="C7875:C7938" si="123">$F$3+$F$4*B7875</f>
        <v>650</v>
      </c>
    </row>
    <row r="7876" spans="1:3" x14ac:dyDescent="0.3">
      <c r="A7876" t="s">
        <v>7903</v>
      </c>
      <c r="B7876">
        <v>54</v>
      </c>
      <c r="C7876">
        <f t="shared" si="123"/>
        <v>158</v>
      </c>
    </row>
    <row r="7877" spans="1:3" x14ac:dyDescent="0.3">
      <c r="A7877" t="s">
        <v>7904</v>
      </c>
      <c r="B7877">
        <v>51</v>
      </c>
      <c r="C7877">
        <f t="shared" si="123"/>
        <v>152</v>
      </c>
    </row>
    <row r="7878" spans="1:3" x14ac:dyDescent="0.3">
      <c r="A7878" t="s">
        <v>7905</v>
      </c>
      <c r="B7878">
        <v>63</v>
      </c>
      <c r="C7878">
        <f t="shared" si="123"/>
        <v>176</v>
      </c>
    </row>
    <row r="7879" spans="1:3" x14ac:dyDescent="0.3">
      <c r="A7879" t="s">
        <v>7906</v>
      </c>
      <c r="B7879">
        <v>62</v>
      </c>
      <c r="C7879">
        <f t="shared" si="123"/>
        <v>174</v>
      </c>
    </row>
    <row r="7880" spans="1:3" x14ac:dyDescent="0.3">
      <c r="A7880" t="s">
        <v>7907</v>
      </c>
      <c r="B7880">
        <v>45</v>
      </c>
      <c r="C7880">
        <f t="shared" si="123"/>
        <v>140</v>
      </c>
    </row>
    <row r="7881" spans="1:3" x14ac:dyDescent="0.3">
      <c r="A7881" t="s">
        <v>7908</v>
      </c>
      <c r="B7881">
        <v>100</v>
      </c>
      <c r="C7881">
        <f t="shared" si="123"/>
        <v>250</v>
      </c>
    </row>
    <row r="7882" spans="1:3" x14ac:dyDescent="0.3">
      <c r="A7882" t="s">
        <v>7909</v>
      </c>
      <c r="B7882">
        <v>480</v>
      </c>
      <c r="C7882">
        <f t="shared" si="123"/>
        <v>1010</v>
      </c>
    </row>
    <row r="7883" spans="1:3" x14ac:dyDescent="0.3">
      <c r="A7883" t="s">
        <v>7910</v>
      </c>
      <c r="B7883">
        <v>12</v>
      </c>
      <c r="C7883">
        <f t="shared" si="123"/>
        <v>74</v>
      </c>
    </row>
    <row r="7884" spans="1:3" x14ac:dyDescent="0.3">
      <c r="A7884" t="s">
        <v>7911</v>
      </c>
      <c r="B7884">
        <v>32</v>
      </c>
      <c r="C7884">
        <f t="shared" si="123"/>
        <v>114</v>
      </c>
    </row>
    <row r="7885" spans="1:3" x14ac:dyDescent="0.3">
      <c r="A7885" t="s">
        <v>7912</v>
      </c>
      <c r="B7885">
        <v>61</v>
      </c>
      <c r="C7885">
        <f t="shared" si="123"/>
        <v>172</v>
      </c>
    </row>
    <row r="7886" spans="1:3" x14ac:dyDescent="0.3">
      <c r="A7886" t="s">
        <v>7913</v>
      </c>
      <c r="B7886">
        <v>425</v>
      </c>
      <c r="C7886">
        <f t="shared" si="123"/>
        <v>900</v>
      </c>
    </row>
    <row r="7887" spans="1:3" x14ac:dyDescent="0.3">
      <c r="A7887" t="s">
        <v>7914</v>
      </c>
      <c r="B7887">
        <v>240</v>
      </c>
      <c r="C7887">
        <f t="shared" si="123"/>
        <v>530</v>
      </c>
    </row>
    <row r="7888" spans="1:3" x14ac:dyDescent="0.3">
      <c r="A7888" t="s">
        <v>7915</v>
      </c>
      <c r="B7888">
        <v>249</v>
      </c>
      <c r="C7888">
        <f t="shared" si="123"/>
        <v>548</v>
      </c>
    </row>
    <row r="7889" spans="1:3" x14ac:dyDescent="0.3">
      <c r="A7889" t="s">
        <v>7916</v>
      </c>
      <c r="B7889">
        <v>67</v>
      </c>
      <c r="C7889">
        <f t="shared" si="123"/>
        <v>184</v>
      </c>
    </row>
    <row r="7890" spans="1:3" x14ac:dyDescent="0.3">
      <c r="A7890" t="s">
        <v>7917</v>
      </c>
      <c r="B7890">
        <v>114</v>
      </c>
      <c r="C7890">
        <f t="shared" si="123"/>
        <v>278</v>
      </c>
    </row>
    <row r="7891" spans="1:3" x14ac:dyDescent="0.3">
      <c r="A7891" t="s">
        <v>7918</v>
      </c>
      <c r="B7891">
        <v>134</v>
      </c>
      <c r="C7891">
        <f t="shared" si="123"/>
        <v>318</v>
      </c>
    </row>
    <row r="7892" spans="1:3" x14ac:dyDescent="0.3">
      <c r="A7892" t="s">
        <v>7919</v>
      </c>
      <c r="B7892">
        <v>150</v>
      </c>
      <c r="C7892">
        <f t="shared" si="123"/>
        <v>350</v>
      </c>
    </row>
    <row r="7893" spans="1:3" x14ac:dyDescent="0.3">
      <c r="A7893" t="s">
        <v>7920</v>
      </c>
      <c r="B7893">
        <v>57</v>
      </c>
      <c r="C7893">
        <f t="shared" si="123"/>
        <v>164</v>
      </c>
    </row>
    <row r="7894" spans="1:3" x14ac:dyDescent="0.3">
      <c r="A7894" t="s">
        <v>7921</v>
      </c>
      <c r="B7894">
        <v>41</v>
      </c>
      <c r="C7894">
        <f t="shared" si="123"/>
        <v>132</v>
      </c>
    </row>
    <row r="7895" spans="1:3" x14ac:dyDescent="0.3">
      <c r="A7895" t="s">
        <v>7922</v>
      </c>
      <c r="B7895">
        <v>120</v>
      </c>
      <c r="C7895">
        <f t="shared" si="123"/>
        <v>290</v>
      </c>
    </row>
    <row r="7896" spans="1:3" x14ac:dyDescent="0.3">
      <c r="A7896" t="s">
        <v>7923</v>
      </c>
      <c r="B7896">
        <v>60</v>
      </c>
      <c r="C7896">
        <f t="shared" si="123"/>
        <v>170</v>
      </c>
    </row>
    <row r="7897" spans="1:3" x14ac:dyDescent="0.3">
      <c r="A7897" t="s">
        <v>7924</v>
      </c>
      <c r="B7897">
        <v>17</v>
      </c>
      <c r="C7897">
        <f t="shared" si="123"/>
        <v>84</v>
      </c>
    </row>
    <row r="7898" spans="1:3" x14ac:dyDescent="0.3">
      <c r="A7898" t="s">
        <v>7925</v>
      </c>
      <c r="B7898">
        <v>240</v>
      </c>
      <c r="C7898">
        <f t="shared" si="123"/>
        <v>530</v>
      </c>
    </row>
    <row r="7899" spans="1:3" x14ac:dyDescent="0.3">
      <c r="A7899" t="s">
        <v>7926</v>
      </c>
      <c r="B7899">
        <v>98</v>
      </c>
      <c r="C7899">
        <f t="shared" si="123"/>
        <v>246</v>
      </c>
    </row>
    <row r="7900" spans="1:3" x14ac:dyDescent="0.3">
      <c r="A7900" t="s">
        <v>7927</v>
      </c>
      <c r="B7900">
        <v>66</v>
      </c>
      <c r="C7900">
        <f t="shared" si="123"/>
        <v>182</v>
      </c>
    </row>
    <row r="7901" spans="1:3" x14ac:dyDescent="0.3">
      <c r="A7901" t="s">
        <v>7928</v>
      </c>
      <c r="B7901">
        <v>163</v>
      </c>
      <c r="C7901">
        <f t="shared" si="123"/>
        <v>376</v>
      </c>
    </row>
    <row r="7902" spans="1:3" x14ac:dyDescent="0.3">
      <c r="A7902" t="s">
        <v>7929</v>
      </c>
      <c r="B7902">
        <v>160</v>
      </c>
      <c r="C7902">
        <f t="shared" si="123"/>
        <v>370</v>
      </c>
    </row>
    <row r="7903" spans="1:3" x14ac:dyDescent="0.3">
      <c r="A7903" t="s">
        <v>7930</v>
      </c>
      <c r="B7903">
        <v>20</v>
      </c>
      <c r="C7903">
        <f t="shared" si="123"/>
        <v>90</v>
      </c>
    </row>
    <row r="7904" spans="1:3" x14ac:dyDescent="0.3">
      <c r="A7904" t="s">
        <v>7931</v>
      </c>
      <c r="B7904">
        <v>430</v>
      </c>
      <c r="C7904">
        <f t="shared" si="123"/>
        <v>910</v>
      </c>
    </row>
    <row r="7905" spans="1:3" x14ac:dyDescent="0.3">
      <c r="A7905" t="s">
        <v>7932</v>
      </c>
      <c r="B7905">
        <v>20</v>
      </c>
      <c r="C7905">
        <f t="shared" si="123"/>
        <v>90</v>
      </c>
    </row>
    <row r="7906" spans="1:3" x14ac:dyDescent="0.3">
      <c r="A7906" t="s">
        <v>7933</v>
      </c>
      <c r="B7906">
        <v>99</v>
      </c>
      <c r="C7906">
        <f t="shared" si="123"/>
        <v>248</v>
      </c>
    </row>
    <row r="7907" spans="1:3" x14ac:dyDescent="0.3">
      <c r="A7907" t="s">
        <v>7934</v>
      </c>
      <c r="B7907">
        <v>60</v>
      </c>
      <c r="C7907">
        <f t="shared" si="123"/>
        <v>170</v>
      </c>
    </row>
    <row r="7908" spans="1:3" x14ac:dyDescent="0.3">
      <c r="A7908" t="s">
        <v>7935</v>
      </c>
      <c r="B7908">
        <v>671</v>
      </c>
      <c r="C7908">
        <f t="shared" si="123"/>
        <v>1392</v>
      </c>
    </row>
    <row r="7909" spans="1:3" x14ac:dyDescent="0.3">
      <c r="A7909" t="s">
        <v>7936</v>
      </c>
      <c r="B7909">
        <v>32</v>
      </c>
      <c r="C7909">
        <f t="shared" si="123"/>
        <v>114</v>
      </c>
    </row>
    <row r="7910" spans="1:3" x14ac:dyDescent="0.3">
      <c r="A7910" t="s">
        <v>7937</v>
      </c>
      <c r="B7910">
        <v>143</v>
      </c>
      <c r="C7910">
        <f t="shared" si="123"/>
        <v>336</v>
      </c>
    </row>
    <row r="7911" spans="1:3" x14ac:dyDescent="0.3">
      <c r="A7911" t="s">
        <v>7938</v>
      </c>
      <c r="B7911">
        <v>285</v>
      </c>
      <c r="C7911">
        <f t="shared" si="123"/>
        <v>620</v>
      </c>
    </row>
    <row r="7912" spans="1:3" x14ac:dyDescent="0.3">
      <c r="A7912" t="s">
        <v>7939</v>
      </c>
      <c r="B7912">
        <v>38</v>
      </c>
      <c r="C7912">
        <f t="shared" si="123"/>
        <v>126</v>
      </c>
    </row>
    <row r="7913" spans="1:3" x14ac:dyDescent="0.3">
      <c r="A7913" t="s">
        <v>7940</v>
      </c>
      <c r="B7913">
        <v>1613</v>
      </c>
      <c r="C7913">
        <f t="shared" si="123"/>
        <v>3276</v>
      </c>
    </row>
    <row r="7914" spans="1:3" x14ac:dyDescent="0.3">
      <c r="A7914" t="s">
        <v>7941</v>
      </c>
      <c r="B7914">
        <v>30</v>
      </c>
      <c r="C7914">
        <f t="shared" si="123"/>
        <v>110</v>
      </c>
    </row>
    <row r="7915" spans="1:3" x14ac:dyDescent="0.3">
      <c r="A7915" t="s">
        <v>7942</v>
      </c>
      <c r="B7915">
        <v>12</v>
      </c>
      <c r="C7915">
        <f t="shared" si="123"/>
        <v>74</v>
      </c>
    </row>
    <row r="7916" spans="1:3" x14ac:dyDescent="0.3">
      <c r="A7916" t="s">
        <v>7943</v>
      </c>
      <c r="B7916">
        <v>985</v>
      </c>
      <c r="C7916">
        <f t="shared" si="123"/>
        <v>2020</v>
      </c>
    </row>
    <row r="7917" spans="1:3" x14ac:dyDescent="0.3">
      <c r="A7917" t="s">
        <v>7944</v>
      </c>
      <c r="B7917">
        <v>245</v>
      </c>
      <c r="C7917">
        <f t="shared" si="123"/>
        <v>540</v>
      </c>
    </row>
    <row r="7918" spans="1:3" x14ac:dyDescent="0.3">
      <c r="A7918" t="s">
        <v>7945</v>
      </c>
      <c r="B7918">
        <v>133</v>
      </c>
      <c r="C7918">
        <f t="shared" si="123"/>
        <v>316</v>
      </c>
    </row>
    <row r="7919" spans="1:3" x14ac:dyDescent="0.3">
      <c r="A7919" t="s">
        <v>7946</v>
      </c>
      <c r="B7919">
        <v>70</v>
      </c>
      <c r="C7919">
        <f t="shared" si="123"/>
        <v>190</v>
      </c>
    </row>
    <row r="7920" spans="1:3" x14ac:dyDescent="0.3">
      <c r="A7920" t="s">
        <v>7947</v>
      </c>
      <c r="B7920">
        <v>18</v>
      </c>
      <c r="C7920">
        <f t="shared" si="123"/>
        <v>86</v>
      </c>
    </row>
    <row r="7921" spans="1:3" x14ac:dyDescent="0.3">
      <c r="A7921" t="s">
        <v>7948</v>
      </c>
      <c r="B7921">
        <v>113</v>
      </c>
      <c r="C7921">
        <f t="shared" si="123"/>
        <v>276</v>
      </c>
    </row>
    <row r="7922" spans="1:3" x14ac:dyDescent="0.3">
      <c r="A7922" t="s">
        <v>7949</v>
      </c>
      <c r="B7922">
        <v>16</v>
      </c>
      <c r="C7922">
        <f t="shared" si="123"/>
        <v>82</v>
      </c>
    </row>
    <row r="7923" spans="1:3" x14ac:dyDescent="0.3">
      <c r="A7923" t="s">
        <v>7950</v>
      </c>
      <c r="B7923">
        <v>122</v>
      </c>
      <c r="C7923">
        <f t="shared" si="123"/>
        <v>294</v>
      </c>
    </row>
    <row r="7924" spans="1:3" x14ac:dyDescent="0.3">
      <c r="A7924" t="s">
        <v>7951</v>
      </c>
      <c r="B7924">
        <v>20</v>
      </c>
      <c r="C7924">
        <f t="shared" si="123"/>
        <v>90</v>
      </c>
    </row>
    <row r="7925" spans="1:3" x14ac:dyDescent="0.3">
      <c r="A7925" t="s">
        <v>7952</v>
      </c>
      <c r="B7925">
        <v>55</v>
      </c>
      <c r="C7925">
        <f t="shared" si="123"/>
        <v>160</v>
      </c>
    </row>
    <row r="7926" spans="1:3" x14ac:dyDescent="0.3">
      <c r="A7926" t="s">
        <v>7953</v>
      </c>
      <c r="B7926">
        <v>327</v>
      </c>
      <c r="C7926">
        <f t="shared" si="123"/>
        <v>704</v>
      </c>
    </row>
    <row r="7927" spans="1:3" x14ac:dyDescent="0.3">
      <c r="A7927" t="s">
        <v>7954</v>
      </c>
      <c r="B7927">
        <v>388</v>
      </c>
      <c r="C7927">
        <f t="shared" si="123"/>
        <v>826</v>
      </c>
    </row>
    <row r="7928" spans="1:3" x14ac:dyDescent="0.3">
      <c r="A7928" t="s">
        <v>7955</v>
      </c>
      <c r="B7928">
        <v>47</v>
      </c>
      <c r="C7928">
        <f t="shared" si="123"/>
        <v>144</v>
      </c>
    </row>
    <row r="7929" spans="1:3" x14ac:dyDescent="0.3">
      <c r="A7929" t="s">
        <v>7956</v>
      </c>
      <c r="B7929">
        <v>48</v>
      </c>
      <c r="C7929">
        <f t="shared" si="123"/>
        <v>146</v>
      </c>
    </row>
    <row r="7930" spans="1:3" x14ac:dyDescent="0.3">
      <c r="A7930" t="s">
        <v>7957</v>
      </c>
      <c r="B7930">
        <v>36</v>
      </c>
      <c r="C7930">
        <f t="shared" si="123"/>
        <v>122</v>
      </c>
    </row>
    <row r="7931" spans="1:3" x14ac:dyDescent="0.3">
      <c r="A7931" t="s">
        <v>7958</v>
      </c>
      <c r="B7931">
        <v>62</v>
      </c>
      <c r="C7931">
        <f t="shared" si="123"/>
        <v>174</v>
      </c>
    </row>
    <row r="7932" spans="1:3" x14ac:dyDescent="0.3">
      <c r="A7932" t="s">
        <v>7959</v>
      </c>
      <c r="B7932">
        <v>1742</v>
      </c>
      <c r="C7932">
        <f t="shared" si="123"/>
        <v>3534</v>
      </c>
    </row>
    <row r="7933" spans="1:3" x14ac:dyDescent="0.3">
      <c r="A7933" t="s">
        <v>7960</v>
      </c>
      <c r="B7933">
        <v>0</v>
      </c>
      <c r="C7933">
        <f t="shared" si="123"/>
        <v>50</v>
      </c>
    </row>
    <row r="7934" spans="1:3" x14ac:dyDescent="0.3">
      <c r="A7934" t="s">
        <v>7961</v>
      </c>
      <c r="B7934">
        <v>21</v>
      </c>
      <c r="C7934">
        <f t="shared" si="123"/>
        <v>92</v>
      </c>
    </row>
    <row r="7935" spans="1:3" x14ac:dyDescent="0.3">
      <c r="A7935" t="s">
        <v>7962</v>
      </c>
      <c r="B7935">
        <v>35</v>
      </c>
      <c r="C7935">
        <f t="shared" si="123"/>
        <v>120</v>
      </c>
    </row>
    <row r="7936" spans="1:3" x14ac:dyDescent="0.3">
      <c r="A7936" t="s">
        <v>7963</v>
      </c>
      <c r="B7936">
        <v>76</v>
      </c>
      <c r="C7936">
        <f t="shared" si="123"/>
        <v>202</v>
      </c>
    </row>
    <row r="7937" spans="1:3" x14ac:dyDescent="0.3">
      <c r="A7937" t="s">
        <v>7964</v>
      </c>
      <c r="B7937">
        <v>116</v>
      </c>
      <c r="C7937">
        <f t="shared" si="123"/>
        <v>282</v>
      </c>
    </row>
    <row r="7938" spans="1:3" x14ac:dyDescent="0.3">
      <c r="A7938" t="s">
        <v>7965</v>
      </c>
      <c r="B7938">
        <v>20</v>
      </c>
      <c r="C7938">
        <f t="shared" si="123"/>
        <v>90</v>
      </c>
    </row>
    <row r="7939" spans="1:3" x14ac:dyDescent="0.3">
      <c r="A7939" t="s">
        <v>7966</v>
      </c>
      <c r="B7939">
        <v>60</v>
      </c>
      <c r="C7939">
        <f t="shared" ref="C7939:C8002" si="124">$F$3+$F$4*B7939</f>
        <v>170</v>
      </c>
    </row>
    <row r="7940" spans="1:3" x14ac:dyDescent="0.3">
      <c r="A7940" t="s">
        <v>7967</v>
      </c>
      <c r="B7940">
        <v>4</v>
      </c>
      <c r="C7940">
        <f t="shared" si="124"/>
        <v>58</v>
      </c>
    </row>
    <row r="7941" spans="1:3" x14ac:dyDescent="0.3">
      <c r="A7941" t="s">
        <v>7968</v>
      </c>
      <c r="B7941">
        <v>710</v>
      </c>
      <c r="C7941">
        <f t="shared" si="124"/>
        <v>1470</v>
      </c>
    </row>
    <row r="7942" spans="1:3" x14ac:dyDescent="0.3">
      <c r="A7942" t="s">
        <v>7969</v>
      </c>
      <c r="B7942">
        <v>336</v>
      </c>
      <c r="C7942">
        <f t="shared" si="124"/>
        <v>722</v>
      </c>
    </row>
    <row r="7943" spans="1:3" x14ac:dyDescent="0.3">
      <c r="A7943" t="s">
        <v>7970</v>
      </c>
      <c r="B7943">
        <v>347</v>
      </c>
      <c r="C7943">
        <f t="shared" si="124"/>
        <v>744</v>
      </c>
    </row>
    <row r="7944" spans="1:3" x14ac:dyDescent="0.3">
      <c r="A7944" t="s">
        <v>7971</v>
      </c>
      <c r="B7944">
        <v>132</v>
      </c>
      <c r="C7944">
        <f t="shared" si="124"/>
        <v>314</v>
      </c>
    </row>
    <row r="7945" spans="1:3" x14ac:dyDescent="0.3">
      <c r="A7945" t="s">
        <v>7972</v>
      </c>
      <c r="B7945">
        <v>80</v>
      </c>
      <c r="C7945">
        <f t="shared" si="124"/>
        <v>210</v>
      </c>
    </row>
    <row r="7946" spans="1:3" x14ac:dyDescent="0.3">
      <c r="A7946" t="s">
        <v>7973</v>
      </c>
      <c r="B7946">
        <v>180</v>
      </c>
      <c r="C7946">
        <f t="shared" si="124"/>
        <v>410</v>
      </c>
    </row>
    <row r="7947" spans="1:3" x14ac:dyDescent="0.3">
      <c r="A7947" t="s">
        <v>7974</v>
      </c>
      <c r="B7947">
        <v>203</v>
      </c>
      <c r="C7947">
        <f t="shared" si="124"/>
        <v>456</v>
      </c>
    </row>
    <row r="7948" spans="1:3" x14ac:dyDescent="0.3">
      <c r="A7948" t="s">
        <v>7975</v>
      </c>
      <c r="B7948">
        <v>8</v>
      </c>
      <c r="C7948">
        <f t="shared" si="124"/>
        <v>66</v>
      </c>
    </row>
    <row r="7949" spans="1:3" x14ac:dyDescent="0.3">
      <c r="A7949" t="s">
        <v>7976</v>
      </c>
      <c r="B7949">
        <v>40</v>
      </c>
      <c r="C7949">
        <f t="shared" si="124"/>
        <v>130</v>
      </c>
    </row>
    <row r="7950" spans="1:3" x14ac:dyDescent="0.3">
      <c r="A7950" t="s">
        <v>7977</v>
      </c>
      <c r="B7950">
        <v>20</v>
      </c>
      <c r="C7950">
        <f t="shared" si="124"/>
        <v>90</v>
      </c>
    </row>
    <row r="7951" spans="1:3" x14ac:dyDescent="0.3">
      <c r="A7951" t="s">
        <v>7978</v>
      </c>
      <c r="B7951">
        <v>4659</v>
      </c>
      <c r="C7951">
        <f t="shared" si="124"/>
        <v>9368</v>
      </c>
    </row>
    <row r="7952" spans="1:3" x14ac:dyDescent="0.3">
      <c r="A7952" t="s">
        <v>7979</v>
      </c>
      <c r="B7952">
        <v>18</v>
      </c>
      <c r="C7952">
        <f t="shared" si="124"/>
        <v>86</v>
      </c>
    </row>
    <row r="7953" spans="1:3" x14ac:dyDescent="0.3">
      <c r="A7953" t="s">
        <v>7980</v>
      </c>
      <c r="B7953">
        <v>331</v>
      </c>
      <c r="C7953">
        <f t="shared" si="124"/>
        <v>712</v>
      </c>
    </row>
    <row r="7954" spans="1:3" x14ac:dyDescent="0.3">
      <c r="A7954" t="s">
        <v>7981</v>
      </c>
      <c r="B7954">
        <v>86</v>
      </c>
      <c r="C7954">
        <f t="shared" si="124"/>
        <v>222</v>
      </c>
    </row>
    <row r="7955" spans="1:3" x14ac:dyDescent="0.3">
      <c r="A7955" t="s">
        <v>7982</v>
      </c>
      <c r="B7955">
        <v>251</v>
      </c>
      <c r="C7955">
        <f t="shared" si="124"/>
        <v>552</v>
      </c>
    </row>
    <row r="7956" spans="1:3" x14ac:dyDescent="0.3">
      <c r="A7956" t="s">
        <v>7983</v>
      </c>
      <c r="B7956">
        <v>357</v>
      </c>
      <c r="C7956">
        <f t="shared" si="124"/>
        <v>764</v>
      </c>
    </row>
    <row r="7957" spans="1:3" x14ac:dyDescent="0.3">
      <c r="A7957" t="s">
        <v>7984</v>
      </c>
      <c r="B7957">
        <v>71</v>
      </c>
      <c r="C7957">
        <f t="shared" si="124"/>
        <v>192</v>
      </c>
    </row>
    <row r="7958" spans="1:3" x14ac:dyDescent="0.3">
      <c r="A7958" t="s">
        <v>7985</v>
      </c>
      <c r="B7958">
        <v>300</v>
      </c>
      <c r="C7958">
        <f t="shared" si="124"/>
        <v>650</v>
      </c>
    </row>
    <row r="7959" spans="1:3" x14ac:dyDescent="0.3">
      <c r="A7959" t="s">
        <v>7986</v>
      </c>
      <c r="B7959">
        <v>54</v>
      </c>
      <c r="C7959">
        <f t="shared" si="124"/>
        <v>158</v>
      </c>
    </row>
    <row r="7960" spans="1:3" x14ac:dyDescent="0.3">
      <c r="A7960" t="s">
        <v>7987</v>
      </c>
      <c r="B7960">
        <v>335</v>
      </c>
      <c r="C7960">
        <f t="shared" si="124"/>
        <v>720</v>
      </c>
    </row>
    <row r="7961" spans="1:3" x14ac:dyDescent="0.3">
      <c r="A7961" t="s">
        <v>7988</v>
      </c>
      <c r="B7961">
        <v>237</v>
      </c>
      <c r="C7961">
        <f t="shared" si="124"/>
        <v>524</v>
      </c>
    </row>
    <row r="7962" spans="1:3" x14ac:dyDescent="0.3">
      <c r="A7962" t="s">
        <v>7989</v>
      </c>
      <c r="B7962">
        <v>10</v>
      </c>
      <c r="C7962">
        <f t="shared" si="124"/>
        <v>70</v>
      </c>
    </row>
    <row r="7963" spans="1:3" x14ac:dyDescent="0.3">
      <c r="A7963" t="s">
        <v>7990</v>
      </c>
      <c r="B7963">
        <v>365</v>
      </c>
      <c r="C7963">
        <f t="shared" si="124"/>
        <v>780</v>
      </c>
    </row>
    <row r="7964" spans="1:3" x14ac:dyDescent="0.3">
      <c r="A7964" t="s">
        <v>7991</v>
      </c>
      <c r="B7964">
        <v>45</v>
      </c>
      <c r="C7964">
        <f t="shared" si="124"/>
        <v>140</v>
      </c>
    </row>
    <row r="7965" spans="1:3" x14ac:dyDescent="0.3">
      <c r="A7965" t="s">
        <v>7992</v>
      </c>
      <c r="B7965">
        <v>12</v>
      </c>
      <c r="C7965">
        <f t="shared" si="124"/>
        <v>74</v>
      </c>
    </row>
    <row r="7966" spans="1:3" x14ac:dyDescent="0.3">
      <c r="A7966" t="s">
        <v>7993</v>
      </c>
      <c r="B7966">
        <v>1025</v>
      </c>
      <c r="C7966">
        <f t="shared" si="124"/>
        <v>2100</v>
      </c>
    </row>
    <row r="7967" spans="1:3" x14ac:dyDescent="0.3">
      <c r="A7967" t="s">
        <v>7994</v>
      </c>
      <c r="B7967">
        <v>170</v>
      </c>
      <c r="C7967">
        <f t="shared" si="124"/>
        <v>390</v>
      </c>
    </row>
    <row r="7968" spans="1:3" x14ac:dyDescent="0.3">
      <c r="A7968" t="s">
        <v>7995</v>
      </c>
      <c r="B7968">
        <v>116</v>
      </c>
      <c r="C7968">
        <f t="shared" si="124"/>
        <v>282</v>
      </c>
    </row>
    <row r="7969" spans="1:3" x14ac:dyDescent="0.3">
      <c r="A7969" t="s">
        <v>7996</v>
      </c>
      <c r="B7969">
        <v>8</v>
      </c>
      <c r="C7969">
        <f t="shared" si="124"/>
        <v>66</v>
      </c>
    </row>
    <row r="7970" spans="1:3" x14ac:dyDescent="0.3">
      <c r="A7970" t="s">
        <v>7997</v>
      </c>
      <c r="B7970">
        <v>75</v>
      </c>
      <c r="C7970">
        <f t="shared" si="124"/>
        <v>200</v>
      </c>
    </row>
    <row r="7971" spans="1:3" x14ac:dyDescent="0.3">
      <c r="A7971" t="s">
        <v>7998</v>
      </c>
      <c r="B7971">
        <v>41</v>
      </c>
      <c r="C7971">
        <f t="shared" si="124"/>
        <v>132</v>
      </c>
    </row>
    <row r="7972" spans="1:3" x14ac:dyDescent="0.3">
      <c r="A7972" t="s">
        <v>7999</v>
      </c>
      <c r="B7972">
        <v>6</v>
      </c>
      <c r="C7972">
        <f t="shared" si="124"/>
        <v>62</v>
      </c>
    </row>
    <row r="7973" spans="1:3" x14ac:dyDescent="0.3">
      <c r="A7973" t="s">
        <v>8000</v>
      </c>
      <c r="B7973">
        <v>189</v>
      </c>
      <c r="C7973">
        <f t="shared" si="124"/>
        <v>428</v>
      </c>
    </row>
    <row r="7974" spans="1:3" x14ac:dyDescent="0.3">
      <c r="A7974" t="s">
        <v>8001</v>
      </c>
      <c r="B7974">
        <v>20</v>
      </c>
      <c r="C7974">
        <f t="shared" si="124"/>
        <v>90</v>
      </c>
    </row>
    <row r="7975" spans="1:3" x14ac:dyDescent="0.3">
      <c r="A7975" t="s">
        <v>8002</v>
      </c>
      <c r="B7975">
        <v>251</v>
      </c>
      <c r="C7975">
        <f t="shared" si="124"/>
        <v>552</v>
      </c>
    </row>
    <row r="7976" spans="1:3" x14ac:dyDescent="0.3">
      <c r="A7976" t="s">
        <v>8003</v>
      </c>
      <c r="B7976">
        <v>1468</v>
      </c>
      <c r="C7976">
        <f t="shared" si="124"/>
        <v>2986</v>
      </c>
    </row>
    <row r="7977" spans="1:3" x14ac:dyDescent="0.3">
      <c r="A7977" t="s">
        <v>8004</v>
      </c>
      <c r="B7977">
        <v>34</v>
      </c>
      <c r="C7977">
        <f t="shared" si="124"/>
        <v>118</v>
      </c>
    </row>
    <row r="7978" spans="1:3" x14ac:dyDescent="0.3">
      <c r="A7978" t="s">
        <v>8005</v>
      </c>
      <c r="B7978">
        <v>12</v>
      </c>
      <c r="C7978">
        <f t="shared" si="124"/>
        <v>74</v>
      </c>
    </row>
    <row r="7979" spans="1:3" x14ac:dyDescent="0.3">
      <c r="A7979" t="s">
        <v>8006</v>
      </c>
      <c r="B7979">
        <v>810</v>
      </c>
      <c r="C7979">
        <f t="shared" si="124"/>
        <v>1670</v>
      </c>
    </row>
    <row r="7980" spans="1:3" x14ac:dyDescent="0.3">
      <c r="A7980" t="s">
        <v>8007</v>
      </c>
      <c r="B7980">
        <v>480</v>
      </c>
      <c r="C7980">
        <f t="shared" si="124"/>
        <v>1010</v>
      </c>
    </row>
    <row r="7981" spans="1:3" x14ac:dyDescent="0.3">
      <c r="A7981" t="s">
        <v>8008</v>
      </c>
      <c r="B7981">
        <v>512</v>
      </c>
      <c r="C7981">
        <f t="shared" si="124"/>
        <v>1074</v>
      </c>
    </row>
    <row r="7982" spans="1:3" x14ac:dyDescent="0.3">
      <c r="A7982" t="s">
        <v>8009</v>
      </c>
      <c r="B7982">
        <v>3027</v>
      </c>
      <c r="C7982">
        <f t="shared" si="124"/>
        <v>6104</v>
      </c>
    </row>
    <row r="7983" spans="1:3" x14ac:dyDescent="0.3">
      <c r="A7983" t="s">
        <v>8010</v>
      </c>
      <c r="B7983">
        <v>76</v>
      </c>
      <c r="C7983">
        <f t="shared" si="124"/>
        <v>202</v>
      </c>
    </row>
    <row r="7984" spans="1:3" x14ac:dyDescent="0.3">
      <c r="A7984" t="s">
        <v>8011</v>
      </c>
      <c r="B7984">
        <v>550</v>
      </c>
      <c r="C7984">
        <f t="shared" si="124"/>
        <v>1150</v>
      </c>
    </row>
    <row r="7985" spans="1:3" x14ac:dyDescent="0.3">
      <c r="A7985" t="s">
        <v>8012</v>
      </c>
      <c r="B7985">
        <v>37</v>
      </c>
      <c r="C7985">
        <f t="shared" si="124"/>
        <v>124</v>
      </c>
    </row>
    <row r="7986" spans="1:3" x14ac:dyDescent="0.3">
      <c r="A7986" t="s">
        <v>8013</v>
      </c>
      <c r="B7986">
        <v>3166</v>
      </c>
      <c r="C7986">
        <f t="shared" si="124"/>
        <v>6382</v>
      </c>
    </row>
    <row r="7987" spans="1:3" x14ac:dyDescent="0.3">
      <c r="A7987" t="s">
        <v>8014</v>
      </c>
      <c r="B7987">
        <v>1474</v>
      </c>
      <c r="C7987">
        <f t="shared" si="124"/>
        <v>2998</v>
      </c>
    </row>
    <row r="7988" spans="1:3" x14ac:dyDescent="0.3">
      <c r="A7988" t="s">
        <v>8015</v>
      </c>
      <c r="B7988">
        <v>15</v>
      </c>
      <c r="C7988">
        <f t="shared" si="124"/>
        <v>80</v>
      </c>
    </row>
    <row r="7989" spans="1:3" x14ac:dyDescent="0.3">
      <c r="A7989" t="s">
        <v>8016</v>
      </c>
      <c r="B7989">
        <v>51</v>
      </c>
      <c r="C7989">
        <f t="shared" si="124"/>
        <v>152</v>
      </c>
    </row>
    <row r="7990" spans="1:3" x14ac:dyDescent="0.3">
      <c r="A7990" t="s">
        <v>8017</v>
      </c>
      <c r="B7990">
        <v>375</v>
      </c>
      <c r="C7990">
        <f t="shared" si="124"/>
        <v>800</v>
      </c>
    </row>
    <row r="7991" spans="1:3" x14ac:dyDescent="0.3">
      <c r="A7991" t="s">
        <v>8018</v>
      </c>
      <c r="B7991">
        <v>2007</v>
      </c>
      <c r="C7991">
        <f t="shared" si="124"/>
        <v>4064</v>
      </c>
    </row>
    <row r="7992" spans="1:3" x14ac:dyDescent="0.3">
      <c r="A7992" t="s">
        <v>8019</v>
      </c>
      <c r="B7992">
        <v>2100</v>
      </c>
      <c r="C7992">
        <f t="shared" si="124"/>
        <v>4250</v>
      </c>
    </row>
    <row r="7993" spans="1:3" x14ac:dyDescent="0.3">
      <c r="A7993" t="s">
        <v>8020</v>
      </c>
      <c r="B7993">
        <v>2</v>
      </c>
      <c r="C7993">
        <f t="shared" si="124"/>
        <v>54</v>
      </c>
    </row>
    <row r="7994" spans="1:3" x14ac:dyDescent="0.3">
      <c r="A7994" t="s">
        <v>8021</v>
      </c>
      <c r="B7994">
        <v>23</v>
      </c>
      <c r="C7994">
        <f t="shared" si="124"/>
        <v>96</v>
      </c>
    </row>
    <row r="7995" spans="1:3" x14ac:dyDescent="0.3">
      <c r="A7995" t="s">
        <v>8022</v>
      </c>
      <c r="B7995">
        <v>48</v>
      </c>
      <c r="C7995">
        <f t="shared" si="124"/>
        <v>146</v>
      </c>
    </row>
    <row r="7996" spans="1:3" x14ac:dyDescent="0.3">
      <c r="A7996" t="s">
        <v>8023</v>
      </c>
      <c r="B7996">
        <v>576</v>
      </c>
      <c r="C7996">
        <f t="shared" si="124"/>
        <v>1202</v>
      </c>
    </row>
    <row r="7997" spans="1:3" x14ac:dyDescent="0.3">
      <c r="A7997" t="s">
        <v>8024</v>
      </c>
      <c r="B7997">
        <v>700</v>
      </c>
      <c r="C7997">
        <f t="shared" si="124"/>
        <v>1450</v>
      </c>
    </row>
    <row r="7998" spans="1:3" x14ac:dyDescent="0.3">
      <c r="A7998" t="s">
        <v>8025</v>
      </c>
      <c r="B7998">
        <v>646</v>
      </c>
      <c r="C7998">
        <f t="shared" si="124"/>
        <v>1342</v>
      </c>
    </row>
    <row r="7999" spans="1:3" x14ac:dyDescent="0.3">
      <c r="A7999" t="s">
        <v>8026</v>
      </c>
      <c r="B7999">
        <v>1320</v>
      </c>
      <c r="C7999">
        <f t="shared" si="124"/>
        <v>2690</v>
      </c>
    </row>
    <row r="8000" spans="1:3" x14ac:dyDescent="0.3">
      <c r="A8000" t="s">
        <v>8027</v>
      </c>
      <c r="B8000">
        <v>0</v>
      </c>
      <c r="C8000">
        <f t="shared" si="124"/>
        <v>50</v>
      </c>
    </row>
    <row r="8001" spans="1:3" x14ac:dyDescent="0.3">
      <c r="A8001" t="s">
        <v>8028</v>
      </c>
      <c r="B8001">
        <v>75</v>
      </c>
      <c r="C8001">
        <f t="shared" si="124"/>
        <v>200</v>
      </c>
    </row>
    <row r="8002" spans="1:3" x14ac:dyDescent="0.3">
      <c r="A8002" t="s">
        <v>8029</v>
      </c>
      <c r="B8002">
        <v>474</v>
      </c>
      <c r="C8002">
        <f t="shared" si="124"/>
        <v>998</v>
      </c>
    </row>
    <row r="8003" spans="1:3" x14ac:dyDescent="0.3">
      <c r="A8003" t="s">
        <v>8030</v>
      </c>
      <c r="B8003">
        <v>1</v>
      </c>
      <c r="C8003">
        <f t="shared" ref="C8003:C8066" si="125">$F$3+$F$4*B8003</f>
        <v>52</v>
      </c>
    </row>
    <row r="8004" spans="1:3" x14ac:dyDescent="0.3">
      <c r="A8004" t="s">
        <v>8031</v>
      </c>
      <c r="B8004">
        <v>38</v>
      </c>
      <c r="C8004">
        <f t="shared" si="125"/>
        <v>126</v>
      </c>
    </row>
    <row r="8005" spans="1:3" x14ac:dyDescent="0.3">
      <c r="A8005" t="s">
        <v>8032</v>
      </c>
      <c r="B8005">
        <v>0</v>
      </c>
      <c r="C8005">
        <f t="shared" si="125"/>
        <v>50</v>
      </c>
    </row>
    <row r="8006" spans="1:3" x14ac:dyDescent="0.3">
      <c r="A8006" t="s">
        <v>8033</v>
      </c>
      <c r="B8006">
        <v>503</v>
      </c>
      <c r="C8006">
        <f t="shared" si="125"/>
        <v>1056</v>
      </c>
    </row>
    <row r="8007" spans="1:3" x14ac:dyDescent="0.3">
      <c r="A8007" t="s">
        <v>8034</v>
      </c>
      <c r="B8007">
        <v>500</v>
      </c>
      <c r="C8007">
        <f t="shared" si="125"/>
        <v>1050</v>
      </c>
    </row>
    <row r="8008" spans="1:3" x14ac:dyDescent="0.3">
      <c r="A8008" t="s">
        <v>8035</v>
      </c>
      <c r="B8008">
        <v>13</v>
      </c>
      <c r="C8008">
        <f t="shared" si="125"/>
        <v>76</v>
      </c>
    </row>
    <row r="8009" spans="1:3" x14ac:dyDescent="0.3">
      <c r="A8009" t="s">
        <v>8036</v>
      </c>
      <c r="B8009">
        <v>160</v>
      </c>
      <c r="C8009">
        <f t="shared" si="125"/>
        <v>370</v>
      </c>
    </row>
    <row r="8010" spans="1:3" x14ac:dyDescent="0.3">
      <c r="A8010" t="s">
        <v>8037</v>
      </c>
      <c r="B8010">
        <v>300</v>
      </c>
      <c r="C8010">
        <f t="shared" si="125"/>
        <v>650</v>
      </c>
    </row>
    <row r="8011" spans="1:3" x14ac:dyDescent="0.3">
      <c r="A8011" t="s">
        <v>8038</v>
      </c>
      <c r="B8011">
        <v>23</v>
      </c>
      <c r="C8011">
        <f t="shared" si="125"/>
        <v>96</v>
      </c>
    </row>
    <row r="8012" spans="1:3" x14ac:dyDescent="0.3">
      <c r="A8012" t="s">
        <v>8039</v>
      </c>
      <c r="B8012">
        <v>168</v>
      </c>
      <c r="C8012">
        <f t="shared" si="125"/>
        <v>386</v>
      </c>
    </row>
    <row r="8013" spans="1:3" x14ac:dyDescent="0.3">
      <c r="A8013" t="s">
        <v>8040</v>
      </c>
      <c r="B8013">
        <v>150</v>
      </c>
      <c r="C8013">
        <f t="shared" si="125"/>
        <v>350</v>
      </c>
    </row>
    <row r="8014" spans="1:3" x14ac:dyDescent="0.3">
      <c r="A8014" t="s">
        <v>8041</v>
      </c>
      <c r="B8014">
        <v>214</v>
      </c>
      <c r="C8014">
        <f t="shared" si="125"/>
        <v>478</v>
      </c>
    </row>
    <row r="8015" spans="1:3" x14ac:dyDescent="0.3">
      <c r="A8015" t="s">
        <v>8042</v>
      </c>
      <c r="B8015">
        <v>276</v>
      </c>
      <c r="C8015">
        <f t="shared" si="125"/>
        <v>602</v>
      </c>
    </row>
    <row r="8016" spans="1:3" x14ac:dyDescent="0.3">
      <c r="A8016" t="s">
        <v>8043</v>
      </c>
      <c r="B8016">
        <v>760</v>
      </c>
      <c r="C8016">
        <f t="shared" si="125"/>
        <v>1570</v>
      </c>
    </row>
    <row r="8017" spans="1:3" x14ac:dyDescent="0.3">
      <c r="A8017" t="s">
        <v>8044</v>
      </c>
      <c r="B8017">
        <v>472</v>
      </c>
      <c r="C8017">
        <f t="shared" si="125"/>
        <v>994</v>
      </c>
    </row>
    <row r="8018" spans="1:3" x14ac:dyDescent="0.3">
      <c r="A8018" t="s">
        <v>8045</v>
      </c>
      <c r="B8018">
        <v>70</v>
      </c>
      <c r="C8018">
        <f t="shared" si="125"/>
        <v>190</v>
      </c>
    </row>
    <row r="8019" spans="1:3" x14ac:dyDescent="0.3">
      <c r="A8019" t="s">
        <v>8046</v>
      </c>
      <c r="B8019">
        <v>79</v>
      </c>
      <c r="C8019">
        <f t="shared" si="125"/>
        <v>208</v>
      </c>
    </row>
    <row r="8020" spans="1:3" x14ac:dyDescent="0.3">
      <c r="A8020" t="s">
        <v>8047</v>
      </c>
      <c r="B8020">
        <v>52</v>
      </c>
      <c r="C8020">
        <f t="shared" si="125"/>
        <v>154</v>
      </c>
    </row>
    <row r="8021" spans="1:3" x14ac:dyDescent="0.3">
      <c r="A8021" t="s">
        <v>8048</v>
      </c>
      <c r="B8021">
        <v>189</v>
      </c>
      <c r="C8021">
        <f t="shared" si="125"/>
        <v>428</v>
      </c>
    </row>
    <row r="8022" spans="1:3" x14ac:dyDescent="0.3">
      <c r="A8022" t="s">
        <v>8049</v>
      </c>
      <c r="B8022">
        <v>308</v>
      </c>
      <c r="C8022">
        <f t="shared" si="125"/>
        <v>666</v>
      </c>
    </row>
    <row r="8023" spans="1:3" x14ac:dyDescent="0.3">
      <c r="A8023" t="s">
        <v>8050</v>
      </c>
      <c r="B8023">
        <v>519</v>
      </c>
      <c r="C8023">
        <f t="shared" si="125"/>
        <v>1088</v>
      </c>
    </row>
    <row r="8024" spans="1:3" x14ac:dyDescent="0.3">
      <c r="A8024" t="s">
        <v>8051</v>
      </c>
      <c r="B8024">
        <v>52</v>
      </c>
      <c r="C8024">
        <f t="shared" si="125"/>
        <v>154</v>
      </c>
    </row>
    <row r="8025" spans="1:3" x14ac:dyDescent="0.3">
      <c r="A8025" t="s">
        <v>8052</v>
      </c>
      <c r="B8025">
        <v>13026</v>
      </c>
      <c r="C8025">
        <f t="shared" si="125"/>
        <v>26102</v>
      </c>
    </row>
    <row r="8026" spans="1:3" x14ac:dyDescent="0.3">
      <c r="A8026" t="s">
        <v>8053</v>
      </c>
      <c r="B8026">
        <v>38</v>
      </c>
      <c r="C8026">
        <f t="shared" si="125"/>
        <v>126</v>
      </c>
    </row>
    <row r="8027" spans="1:3" x14ac:dyDescent="0.3">
      <c r="A8027" t="s">
        <v>8054</v>
      </c>
      <c r="B8027">
        <v>46</v>
      </c>
      <c r="C8027">
        <f t="shared" si="125"/>
        <v>142</v>
      </c>
    </row>
    <row r="8028" spans="1:3" x14ac:dyDescent="0.3">
      <c r="A8028" t="s">
        <v>8055</v>
      </c>
      <c r="B8028">
        <v>960</v>
      </c>
      <c r="C8028">
        <f t="shared" si="125"/>
        <v>1970</v>
      </c>
    </row>
    <row r="8029" spans="1:3" x14ac:dyDescent="0.3">
      <c r="A8029" t="s">
        <v>8056</v>
      </c>
      <c r="B8029">
        <v>400</v>
      </c>
      <c r="C8029">
        <f t="shared" si="125"/>
        <v>850</v>
      </c>
    </row>
    <row r="8030" spans="1:3" x14ac:dyDescent="0.3">
      <c r="A8030" t="s">
        <v>8057</v>
      </c>
      <c r="B8030">
        <v>24</v>
      </c>
      <c r="C8030">
        <f t="shared" si="125"/>
        <v>98</v>
      </c>
    </row>
    <row r="8031" spans="1:3" x14ac:dyDescent="0.3">
      <c r="A8031" t="s">
        <v>8058</v>
      </c>
      <c r="B8031">
        <v>520</v>
      </c>
      <c r="C8031">
        <f t="shared" si="125"/>
        <v>1090</v>
      </c>
    </row>
    <row r="8032" spans="1:3" x14ac:dyDescent="0.3">
      <c r="A8032" t="s">
        <v>8059</v>
      </c>
      <c r="B8032">
        <v>0</v>
      </c>
      <c r="C8032">
        <f t="shared" si="125"/>
        <v>50</v>
      </c>
    </row>
    <row r="8033" spans="1:3" x14ac:dyDescent="0.3">
      <c r="A8033" t="s">
        <v>8060</v>
      </c>
      <c r="B8033">
        <v>435</v>
      </c>
      <c r="C8033">
        <f t="shared" si="125"/>
        <v>920</v>
      </c>
    </row>
    <row r="8034" spans="1:3" x14ac:dyDescent="0.3">
      <c r="A8034" t="s">
        <v>8061</v>
      </c>
      <c r="B8034">
        <v>39</v>
      </c>
      <c r="C8034">
        <f t="shared" si="125"/>
        <v>128</v>
      </c>
    </row>
    <row r="8035" spans="1:3" x14ac:dyDescent="0.3">
      <c r="A8035" t="s">
        <v>8062</v>
      </c>
      <c r="B8035">
        <v>0</v>
      </c>
      <c r="C8035">
        <f t="shared" si="125"/>
        <v>50</v>
      </c>
    </row>
    <row r="8036" spans="1:3" x14ac:dyDescent="0.3">
      <c r="A8036" t="s">
        <v>8063</v>
      </c>
      <c r="B8036">
        <v>167</v>
      </c>
      <c r="C8036">
        <f t="shared" si="125"/>
        <v>384</v>
      </c>
    </row>
    <row r="8037" spans="1:3" x14ac:dyDescent="0.3">
      <c r="A8037" t="s">
        <v>8064</v>
      </c>
      <c r="B8037">
        <v>70</v>
      </c>
      <c r="C8037">
        <f t="shared" si="125"/>
        <v>190</v>
      </c>
    </row>
    <row r="8038" spans="1:3" x14ac:dyDescent="0.3">
      <c r="A8038" t="s">
        <v>8065</v>
      </c>
      <c r="B8038">
        <v>39</v>
      </c>
      <c r="C8038">
        <f t="shared" si="125"/>
        <v>128</v>
      </c>
    </row>
    <row r="8039" spans="1:3" x14ac:dyDescent="0.3">
      <c r="A8039" t="s">
        <v>8066</v>
      </c>
      <c r="B8039">
        <v>0</v>
      </c>
      <c r="C8039">
        <f t="shared" si="125"/>
        <v>50</v>
      </c>
    </row>
    <row r="8040" spans="1:3" x14ac:dyDescent="0.3">
      <c r="A8040" t="s">
        <v>8067</v>
      </c>
      <c r="B8040">
        <v>65</v>
      </c>
      <c r="C8040">
        <f t="shared" si="125"/>
        <v>180</v>
      </c>
    </row>
    <row r="8041" spans="1:3" x14ac:dyDescent="0.3">
      <c r="A8041" t="s">
        <v>8068</v>
      </c>
      <c r="B8041">
        <v>0</v>
      </c>
      <c r="C8041">
        <f t="shared" si="125"/>
        <v>50</v>
      </c>
    </row>
    <row r="8042" spans="1:3" x14ac:dyDescent="0.3">
      <c r="A8042" t="s">
        <v>8069</v>
      </c>
      <c r="B8042">
        <v>14</v>
      </c>
      <c r="C8042">
        <f t="shared" si="125"/>
        <v>78</v>
      </c>
    </row>
    <row r="8043" spans="1:3" x14ac:dyDescent="0.3">
      <c r="A8043" t="s">
        <v>8070</v>
      </c>
      <c r="B8043">
        <v>101</v>
      </c>
      <c r="C8043">
        <f t="shared" si="125"/>
        <v>252</v>
      </c>
    </row>
    <row r="8044" spans="1:3" x14ac:dyDescent="0.3">
      <c r="A8044" t="s">
        <v>8071</v>
      </c>
      <c r="B8044">
        <v>158</v>
      </c>
      <c r="C8044">
        <f t="shared" si="125"/>
        <v>366</v>
      </c>
    </row>
    <row r="8045" spans="1:3" x14ac:dyDescent="0.3">
      <c r="A8045" t="s">
        <v>8072</v>
      </c>
      <c r="B8045">
        <v>276</v>
      </c>
      <c r="C8045">
        <f t="shared" si="125"/>
        <v>602</v>
      </c>
    </row>
    <row r="8046" spans="1:3" x14ac:dyDescent="0.3">
      <c r="A8046" t="s">
        <v>8073</v>
      </c>
      <c r="B8046">
        <v>45</v>
      </c>
      <c r="C8046">
        <f t="shared" si="125"/>
        <v>140</v>
      </c>
    </row>
    <row r="8047" spans="1:3" x14ac:dyDescent="0.3">
      <c r="A8047" t="s">
        <v>8074</v>
      </c>
      <c r="B8047">
        <v>0</v>
      </c>
      <c r="C8047">
        <f t="shared" si="125"/>
        <v>50</v>
      </c>
    </row>
    <row r="8048" spans="1:3" x14ac:dyDescent="0.3">
      <c r="A8048" t="s">
        <v>8075</v>
      </c>
      <c r="B8048">
        <v>6</v>
      </c>
      <c r="C8048">
        <f t="shared" si="125"/>
        <v>62</v>
      </c>
    </row>
    <row r="8049" spans="1:3" x14ac:dyDescent="0.3">
      <c r="A8049" t="s">
        <v>8076</v>
      </c>
      <c r="B8049">
        <v>1058</v>
      </c>
      <c r="C8049">
        <f t="shared" si="125"/>
        <v>2166</v>
      </c>
    </row>
    <row r="8050" spans="1:3" x14ac:dyDescent="0.3">
      <c r="A8050" t="s">
        <v>8077</v>
      </c>
      <c r="B8050">
        <v>18</v>
      </c>
      <c r="C8050">
        <f t="shared" si="125"/>
        <v>86</v>
      </c>
    </row>
    <row r="8051" spans="1:3" x14ac:dyDescent="0.3">
      <c r="A8051" t="s">
        <v>8078</v>
      </c>
      <c r="B8051">
        <v>14</v>
      </c>
      <c r="C8051">
        <f t="shared" si="125"/>
        <v>78</v>
      </c>
    </row>
    <row r="8052" spans="1:3" x14ac:dyDescent="0.3">
      <c r="A8052" t="s">
        <v>8079</v>
      </c>
      <c r="B8052">
        <v>365</v>
      </c>
      <c r="C8052">
        <f t="shared" si="125"/>
        <v>780</v>
      </c>
    </row>
    <row r="8053" spans="1:3" x14ac:dyDescent="0.3">
      <c r="A8053" t="s">
        <v>8080</v>
      </c>
      <c r="B8053">
        <v>12</v>
      </c>
      <c r="C8053">
        <f t="shared" si="125"/>
        <v>74</v>
      </c>
    </row>
    <row r="8054" spans="1:3" x14ac:dyDescent="0.3">
      <c r="A8054" t="s">
        <v>8081</v>
      </c>
      <c r="B8054">
        <v>626</v>
      </c>
      <c r="C8054">
        <f t="shared" si="125"/>
        <v>1302</v>
      </c>
    </row>
    <row r="8055" spans="1:3" x14ac:dyDescent="0.3">
      <c r="A8055" t="s">
        <v>8082</v>
      </c>
      <c r="B8055">
        <v>1596</v>
      </c>
      <c r="C8055">
        <f t="shared" si="125"/>
        <v>3242</v>
      </c>
    </row>
    <row r="8056" spans="1:3" x14ac:dyDescent="0.3">
      <c r="A8056" t="s">
        <v>8083</v>
      </c>
      <c r="B8056">
        <v>137</v>
      </c>
      <c r="C8056">
        <f t="shared" si="125"/>
        <v>324</v>
      </c>
    </row>
    <row r="8057" spans="1:3" x14ac:dyDescent="0.3">
      <c r="A8057" t="s">
        <v>8084</v>
      </c>
      <c r="B8057">
        <v>576</v>
      </c>
      <c r="C8057">
        <f t="shared" si="125"/>
        <v>1202</v>
      </c>
    </row>
    <row r="8058" spans="1:3" x14ac:dyDescent="0.3">
      <c r="A8058" t="s">
        <v>8085</v>
      </c>
      <c r="B8058">
        <v>33</v>
      </c>
      <c r="C8058">
        <f t="shared" si="125"/>
        <v>116</v>
      </c>
    </row>
    <row r="8059" spans="1:3" x14ac:dyDescent="0.3">
      <c r="A8059" t="s">
        <v>8086</v>
      </c>
      <c r="B8059">
        <v>109</v>
      </c>
      <c r="C8059">
        <f t="shared" si="125"/>
        <v>268</v>
      </c>
    </row>
    <row r="8060" spans="1:3" x14ac:dyDescent="0.3">
      <c r="A8060" t="s">
        <v>8087</v>
      </c>
      <c r="B8060">
        <v>8</v>
      </c>
      <c r="C8060">
        <f t="shared" si="125"/>
        <v>66</v>
      </c>
    </row>
    <row r="8061" spans="1:3" x14ac:dyDescent="0.3">
      <c r="A8061" t="s">
        <v>8088</v>
      </c>
      <c r="B8061">
        <v>343</v>
      </c>
      <c r="C8061">
        <f t="shared" si="125"/>
        <v>736</v>
      </c>
    </row>
    <row r="8062" spans="1:3" x14ac:dyDescent="0.3">
      <c r="A8062" t="s">
        <v>8089</v>
      </c>
      <c r="B8062">
        <v>13</v>
      </c>
      <c r="C8062">
        <f t="shared" si="125"/>
        <v>76</v>
      </c>
    </row>
    <row r="8063" spans="1:3" x14ac:dyDescent="0.3">
      <c r="A8063" t="s">
        <v>8090</v>
      </c>
      <c r="B8063">
        <v>45</v>
      </c>
      <c r="C8063">
        <f t="shared" si="125"/>
        <v>140</v>
      </c>
    </row>
    <row r="8064" spans="1:3" x14ac:dyDescent="0.3">
      <c r="A8064" t="s">
        <v>8091</v>
      </c>
      <c r="B8064">
        <v>120</v>
      </c>
      <c r="C8064">
        <f t="shared" si="125"/>
        <v>290</v>
      </c>
    </row>
    <row r="8065" spans="1:3" x14ac:dyDescent="0.3">
      <c r="A8065" t="s">
        <v>8092</v>
      </c>
      <c r="B8065">
        <v>22</v>
      </c>
      <c r="C8065">
        <f t="shared" si="125"/>
        <v>94</v>
      </c>
    </row>
    <row r="8066" spans="1:3" x14ac:dyDescent="0.3">
      <c r="A8066" t="s">
        <v>8093</v>
      </c>
      <c r="B8066">
        <v>390</v>
      </c>
      <c r="C8066">
        <f t="shared" si="125"/>
        <v>830</v>
      </c>
    </row>
    <row r="8067" spans="1:3" x14ac:dyDescent="0.3">
      <c r="A8067" t="s">
        <v>8094</v>
      </c>
      <c r="B8067">
        <v>56</v>
      </c>
      <c r="C8067">
        <f t="shared" ref="C8067:C8130" si="126">$F$3+$F$4*B8067</f>
        <v>162</v>
      </c>
    </row>
    <row r="8068" spans="1:3" x14ac:dyDescent="0.3">
      <c r="A8068" t="s">
        <v>8095</v>
      </c>
      <c r="B8068">
        <v>525</v>
      </c>
      <c r="C8068">
        <f t="shared" si="126"/>
        <v>1100</v>
      </c>
    </row>
    <row r="8069" spans="1:3" x14ac:dyDescent="0.3">
      <c r="A8069" t="s">
        <v>8096</v>
      </c>
      <c r="B8069">
        <v>626</v>
      </c>
      <c r="C8069">
        <f t="shared" si="126"/>
        <v>1302</v>
      </c>
    </row>
    <row r="8070" spans="1:3" x14ac:dyDescent="0.3">
      <c r="A8070" t="s">
        <v>8097</v>
      </c>
      <c r="B8070">
        <v>529</v>
      </c>
      <c r="C8070">
        <f t="shared" si="126"/>
        <v>1108</v>
      </c>
    </row>
    <row r="8071" spans="1:3" x14ac:dyDescent="0.3">
      <c r="A8071" t="s">
        <v>8098</v>
      </c>
      <c r="B8071">
        <v>18</v>
      </c>
      <c r="C8071">
        <f t="shared" si="126"/>
        <v>86</v>
      </c>
    </row>
    <row r="8072" spans="1:3" x14ac:dyDescent="0.3">
      <c r="A8072" t="s">
        <v>8099</v>
      </c>
      <c r="B8072">
        <v>36</v>
      </c>
      <c r="C8072">
        <f t="shared" si="126"/>
        <v>122</v>
      </c>
    </row>
    <row r="8073" spans="1:3" x14ac:dyDescent="0.3">
      <c r="A8073" t="s">
        <v>8100</v>
      </c>
      <c r="B8073">
        <v>31</v>
      </c>
      <c r="C8073">
        <f t="shared" si="126"/>
        <v>112</v>
      </c>
    </row>
    <row r="8074" spans="1:3" x14ac:dyDescent="0.3">
      <c r="A8074" t="s">
        <v>8101</v>
      </c>
      <c r="B8074">
        <v>842</v>
      </c>
      <c r="C8074">
        <f t="shared" si="126"/>
        <v>1734</v>
      </c>
    </row>
    <row r="8075" spans="1:3" x14ac:dyDescent="0.3">
      <c r="A8075" t="s">
        <v>8102</v>
      </c>
      <c r="B8075">
        <v>17</v>
      </c>
      <c r="C8075">
        <f t="shared" si="126"/>
        <v>84</v>
      </c>
    </row>
    <row r="8076" spans="1:3" x14ac:dyDescent="0.3">
      <c r="A8076" t="s">
        <v>8103</v>
      </c>
      <c r="B8076">
        <v>56</v>
      </c>
      <c r="C8076">
        <f t="shared" si="126"/>
        <v>162</v>
      </c>
    </row>
    <row r="8077" spans="1:3" x14ac:dyDescent="0.3">
      <c r="A8077" t="s">
        <v>8104</v>
      </c>
      <c r="B8077">
        <v>640</v>
      </c>
      <c r="C8077">
        <f t="shared" si="126"/>
        <v>1330</v>
      </c>
    </row>
    <row r="8078" spans="1:3" x14ac:dyDescent="0.3">
      <c r="A8078" t="s">
        <v>8105</v>
      </c>
      <c r="B8078">
        <v>390</v>
      </c>
      <c r="C8078">
        <f t="shared" si="126"/>
        <v>830</v>
      </c>
    </row>
    <row r="8079" spans="1:3" x14ac:dyDescent="0.3">
      <c r="A8079" t="s">
        <v>8106</v>
      </c>
      <c r="B8079">
        <v>361</v>
      </c>
      <c r="C8079">
        <f t="shared" si="126"/>
        <v>772</v>
      </c>
    </row>
    <row r="8080" spans="1:3" x14ac:dyDescent="0.3">
      <c r="A8080" t="s">
        <v>8107</v>
      </c>
      <c r="B8080">
        <v>60</v>
      </c>
      <c r="C8080">
        <f t="shared" si="126"/>
        <v>170</v>
      </c>
    </row>
    <row r="8081" spans="1:3" x14ac:dyDescent="0.3">
      <c r="A8081" t="s">
        <v>8108</v>
      </c>
      <c r="B8081">
        <v>0</v>
      </c>
      <c r="C8081">
        <f t="shared" si="126"/>
        <v>50</v>
      </c>
    </row>
    <row r="8082" spans="1:3" x14ac:dyDescent="0.3">
      <c r="A8082" t="s">
        <v>8109</v>
      </c>
      <c r="B8082">
        <v>100</v>
      </c>
      <c r="C8082">
        <f t="shared" si="126"/>
        <v>250</v>
      </c>
    </row>
    <row r="8083" spans="1:3" x14ac:dyDescent="0.3">
      <c r="A8083" t="s">
        <v>8110</v>
      </c>
      <c r="B8083">
        <v>20</v>
      </c>
      <c r="C8083">
        <f t="shared" si="126"/>
        <v>90</v>
      </c>
    </row>
    <row r="8084" spans="1:3" x14ac:dyDescent="0.3">
      <c r="A8084" t="s">
        <v>8111</v>
      </c>
      <c r="B8084">
        <v>336</v>
      </c>
      <c r="C8084">
        <f t="shared" si="126"/>
        <v>722</v>
      </c>
    </row>
    <row r="8085" spans="1:3" x14ac:dyDescent="0.3">
      <c r="A8085" t="s">
        <v>8112</v>
      </c>
      <c r="B8085">
        <v>50</v>
      </c>
      <c r="C8085">
        <f t="shared" si="126"/>
        <v>150</v>
      </c>
    </row>
    <row r="8086" spans="1:3" x14ac:dyDescent="0.3">
      <c r="A8086" t="s">
        <v>8113</v>
      </c>
      <c r="B8086">
        <v>140</v>
      </c>
      <c r="C8086">
        <f t="shared" si="126"/>
        <v>330</v>
      </c>
    </row>
    <row r="8087" spans="1:3" x14ac:dyDescent="0.3">
      <c r="A8087" t="s">
        <v>8114</v>
      </c>
      <c r="B8087">
        <v>113</v>
      </c>
      <c r="C8087">
        <f t="shared" si="126"/>
        <v>276</v>
      </c>
    </row>
    <row r="8088" spans="1:3" x14ac:dyDescent="0.3">
      <c r="A8088" t="s">
        <v>8115</v>
      </c>
      <c r="B8088">
        <v>810</v>
      </c>
      <c r="C8088">
        <f t="shared" si="126"/>
        <v>1670</v>
      </c>
    </row>
    <row r="8089" spans="1:3" x14ac:dyDescent="0.3">
      <c r="A8089" t="s">
        <v>8116</v>
      </c>
      <c r="B8089">
        <v>148</v>
      </c>
      <c r="C8089">
        <f t="shared" si="126"/>
        <v>346</v>
      </c>
    </row>
    <row r="8090" spans="1:3" x14ac:dyDescent="0.3">
      <c r="A8090" t="s">
        <v>8117</v>
      </c>
      <c r="B8090">
        <v>16</v>
      </c>
      <c r="C8090">
        <f t="shared" si="126"/>
        <v>82</v>
      </c>
    </row>
    <row r="8091" spans="1:3" x14ac:dyDescent="0.3">
      <c r="A8091" t="s">
        <v>8118</v>
      </c>
      <c r="B8091">
        <v>7</v>
      </c>
      <c r="C8091">
        <f t="shared" si="126"/>
        <v>64</v>
      </c>
    </row>
    <row r="8092" spans="1:3" x14ac:dyDescent="0.3">
      <c r="A8092" t="s">
        <v>8119</v>
      </c>
      <c r="B8092">
        <v>619</v>
      </c>
      <c r="C8092">
        <f t="shared" si="126"/>
        <v>1288</v>
      </c>
    </row>
    <row r="8093" spans="1:3" x14ac:dyDescent="0.3">
      <c r="A8093" t="s">
        <v>8120</v>
      </c>
      <c r="B8093">
        <v>221</v>
      </c>
      <c r="C8093">
        <f t="shared" si="126"/>
        <v>492</v>
      </c>
    </row>
    <row r="8094" spans="1:3" x14ac:dyDescent="0.3">
      <c r="A8094" t="s">
        <v>8121</v>
      </c>
      <c r="B8094">
        <v>3</v>
      </c>
      <c r="C8094">
        <f t="shared" si="126"/>
        <v>56</v>
      </c>
    </row>
    <row r="8095" spans="1:3" x14ac:dyDescent="0.3">
      <c r="A8095" t="s">
        <v>8122</v>
      </c>
      <c r="B8095">
        <v>56</v>
      </c>
      <c r="C8095">
        <f t="shared" si="126"/>
        <v>162</v>
      </c>
    </row>
    <row r="8096" spans="1:3" x14ac:dyDescent="0.3">
      <c r="A8096" t="s">
        <v>8123</v>
      </c>
      <c r="B8096">
        <v>14535</v>
      </c>
      <c r="C8096">
        <f t="shared" si="126"/>
        <v>29120</v>
      </c>
    </row>
    <row r="8097" spans="1:3" x14ac:dyDescent="0.3">
      <c r="A8097" t="s">
        <v>8124</v>
      </c>
      <c r="B8097">
        <v>50</v>
      </c>
      <c r="C8097">
        <f t="shared" si="126"/>
        <v>150</v>
      </c>
    </row>
    <row r="8098" spans="1:3" x14ac:dyDescent="0.3">
      <c r="A8098" t="s">
        <v>8125</v>
      </c>
      <c r="B8098">
        <v>66</v>
      </c>
      <c r="C8098">
        <f t="shared" si="126"/>
        <v>182</v>
      </c>
    </row>
    <row r="8099" spans="1:3" x14ac:dyDescent="0.3">
      <c r="A8099" t="s">
        <v>8126</v>
      </c>
      <c r="B8099">
        <v>142</v>
      </c>
      <c r="C8099">
        <f t="shared" si="126"/>
        <v>334</v>
      </c>
    </row>
    <row r="8100" spans="1:3" x14ac:dyDescent="0.3">
      <c r="A8100" t="s">
        <v>8127</v>
      </c>
      <c r="B8100">
        <v>36</v>
      </c>
      <c r="C8100">
        <f t="shared" si="126"/>
        <v>122</v>
      </c>
    </row>
    <row r="8101" spans="1:3" x14ac:dyDescent="0.3">
      <c r="A8101" t="s">
        <v>8128</v>
      </c>
      <c r="B8101">
        <v>11</v>
      </c>
      <c r="C8101">
        <f t="shared" si="126"/>
        <v>72</v>
      </c>
    </row>
    <row r="8102" spans="1:3" x14ac:dyDescent="0.3">
      <c r="A8102" t="s">
        <v>8129</v>
      </c>
      <c r="B8102">
        <v>212</v>
      </c>
      <c r="C8102">
        <f t="shared" si="126"/>
        <v>474</v>
      </c>
    </row>
    <row r="8103" spans="1:3" x14ac:dyDescent="0.3">
      <c r="A8103" t="s">
        <v>8130</v>
      </c>
      <c r="B8103">
        <v>61</v>
      </c>
      <c r="C8103">
        <f t="shared" si="126"/>
        <v>172</v>
      </c>
    </row>
    <row r="8104" spans="1:3" x14ac:dyDescent="0.3">
      <c r="A8104" t="s">
        <v>8131</v>
      </c>
      <c r="B8104">
        <v>88</v>
      </c>
      <c r="C8104">
        <f t="shared" si="126"/>
        <v>226</v>
      </c>
    </row>
    <row r="8105" spans="1:3" x14ac:dyDescent="0.3">
      <c r="A8105" t="s">
        <v>8132</v>
      </c>
      <c r="B8105">
        <v>131</v>
      </c>
      <c r="C8105">
        <f t="shared" si="126"/>
        <v>312</v>
      </c>
    </row>
    <row r="8106" spans="1:3" x14ac:dyDescent="0.3">
      <c r="A8106" t="s">
        <v>8133</v>
      </c>
      <c r="B8106">
        <v>0</v>
      </c>
      <c r="C8106">
        <f t="shared" si="126"/>
        <v>50</v>
      </c>
    </row>
    <row r="8107" spans="1:3" x14ac:dyDescent="0.3">
      <c r="A8107" t="s">
        <v>8134</v>
      </c>
      <c r="B8107">
        <v>610</v>
      </c>
      <c r="C8107">
        <f t="shared" si="126"/>
        <v>1270</v>
      </c>
    </row>
    <row r="8108" spans="1:3" x14ac:dyDescent="0.3">
      <c r="A8108" t="s">
        <v>8135</v>
      </c>
      <c r="B8108">
        <v>36</v>
      </c>
      <c r="C8108">
        <f t="shared" si="126"/>
        <v>122</v>
      </c>
    </row>
    <row r="8109" spans="1:3" x14ac:dyDescent="0.3">
      <c r="A8109" t="s">
        <v>8136</v>
      </c>
      <c r="B8109">
        <v>185</v>
      </c>
      <c r="C8109">
        <f t="shared" si="126"/>
        <v>420</v>
      </c>
    </row>
    <row r="8110" spans="1:3" x14ac:dyDescent="0.3">
      <c r="A8110" t="s">
        <v>8137</v>
      </c>
      <c r="B8110">
        <v>47</v>
      </c>
      <c r="C8110">
        <f t="shared" si="126"/>
        <v>144</v>
      </c>
    </row>
    <row r="8111" spans="1:3" x14ac:dyDescent="0.3">
      <c r="A8111" t="s">
        <v>8138</v>
      </c>
      <c r="B8111">
        <v>205</v>
      </c>
      <c r="C8111">
        <f t="shared" si="126"/>
        <v>460</v>
      </c>
    </row>
    <row r="8112" spans="1:3" x14ac:dyDescent="0.3">
      <c r="A8112" t="s">
        <v>8139</v>
      </c>
      <c r="B8112">
        <v>1626</v>
      </c>
      <c r="C8112">
        <f t="shared" si="126"/>
        <v>3302</v>
      </c>
    </row>
    <row r="8113" spans="1:3" x14ac:dyDescent="0.3">
      <c r="A8113" t="s">
        <v>8140</v>
      </c>
      <c r="B8113">
        <v>30</v>
      </c>
      <c r="C8113">
        <f t="shared" si="126"/>
        <v>110</v>
      </c>
    </row>
    <row r="8114" spans="1:3" x14ac:dyDescent="0.3">
      <c r="A8114" t="s">
        <v>8141</v>
      </c>
      <c r="B8114">
        <v>609</v>
      </c>
      <c r="C8114">
        <f t="shared" si="126"/>
        <v>1268</v>
      </c>
    </row>
    <row r="8115" spans="1:3" x14ac:dyDescent="0.3">
      <c r="A8115" t="s">
        <v>8142</v>
      </c>
      <c r="B8115">
        <v>232</v>
      </c>
      <c r="C8115">
        <f t="shared" si="126"/>
        <v>514</v>
      </c>
    </row>
    <row r="8116" spans="1:3" x14ac:dyDescent="0.3">
      <c r="A8116" t="s">
        <v>8143</v>
      </c>
      <c r="B8116">
        <v>1210</v>
      </c>
      <c r="C8116">
        <f t="shared" si="126"/>
        <v>2470</v>
      </c>
    </row>
    <row r="8117" spans="1:3" x14ac:dyDescent="0.3">
      <c r="A8117" t="s">
        <v>8144</v>
      </c>
      <c r="B8117">
        <v>59</v>
      </c>
      <c r="C8117">
        <f t="shared" si="126"/>
        <v>168</v>
      </c>
    </row>
    <row r="8118" spans="1:3" x14ac:dyDescent="0.3">
      <c r="A8118" t="s">
        <v>8145</v>
      </c>
      <c r="B8118">
        <v>0</v>
      </c>
      <c r="C8118">
        <f t="shared" si="126"/>
        <v>50</v>
      </c>
    </row>
    <row r="8119" spans="1:3" x14ac:dyDescent="0.3">
      <c r="A8119" t="s">
        <v>8146</v>
      </c>
      <c r="B8119">
        <v>227</v>
      </c>
      <c r="C8119">
        <f t="shared" si="126"/>
        <v>504</v>
      </c>
    </row>
    <row r="8120" spans="1:3" x14ac:dyDescent="0.3">
      <c r="A8120" t="s">
        <v>8147</v>
      </c>
      <c r="B8120">
        <v>544</v>
      </c>
      <c r="C8120">
        <f t="shared" si="126"/>
        <v>1138</v>
      </c>
    </row>
    <row r="8121" spans="1:3" x14ac:dyDescent="0.3">
      <c r="A8121" t="s">
        <v>8148</v>
      </c>
      <c r="B8121">
        <v>3024</v>
      </c>
      <c r="C8121">
        <f t="shared" si="126"/>
        <v>6098</v>
      </c>
    </row>
    <row r="8122" spans="1:3" x14ac:dyDescent="0.3">
      <c r="A8122" t="s">
        <v>8149</v>
      </c>
      <c r="B8122">
        <v>866</v>
      </c>
      <c r="C8122">
        <f t="shared" si="126"/>
        <v>1782</v>
      </c>
    </row>
    <row r="8123" spans="1:3" x14ac:dyDescent="0.3">
      <c r="A8123" t="s">
        <v>8150</v>
      </c>
      <c r="B8123">
        <v>236</v>
      </c>
      <c r="C8123">
        <f t="shared" si="126"/>
        <v>522</v>
      </c>
    </row>
    <row r="8124" spans="1:3" x14ac:dyDescent="0.3">
      <c r="A8124" t="s">
        <v>8151</v>
      </c>
      <c r="B8124">
        <v>467</v>
      </c>
      <c r="C8124">
        <f t="shared" si="126"/>
        <v>984</v>
      </c>
    </row>
    <row r="8125" spans="1:3" x14ac:dyDescent="0.3">
      <c r="A8125" t="s">
        <v>8152</v>
      </c>
      <c r="B8125">
        <v>1020</v>
      </c>
      <c r="C8125">
        <f t="shared" si="126"/>
        <v>2090</v>
      </c>
    </row>
    <row r="8126" spans="1:3" x14ac:dyDescent="0.3">
      <c r="A8126" t="s">
        <v>8153</v>
      </c>
      <c r="B8126">
        <v>270</v>
      </c>
      <c r="C8126">
        <f t="shared" si="126"/>
        <v>590</v>
      </c>
    </row>
    <row r="8127" spans="1:3" x14ac:dyDescent="0.3">
      <c r="A8127" t="s">
        <v>8154</v>
      </c>
      <c r="B8127">
        <v>12</v>
      </c>
      <c r="C8127">
        <f t="shared" si="126"/>
        <v>74</v>
      </c>
    </row>
    <row r="8128" spans="1:3" x14ac:dyDescent="0.3">
      <c r="A8128" t="s">
        <v>8155</v>
      </c>
      <c r="B8128">
        <v>32</v>
      </c>
      <c r="C8128">
        <f t="shared" si="126"/>
        <v>114</v>
      </c>
    </row>
    <row r="8129" spans="1:3" x14ac:dyDescent="0.3">
      <c r="A8129" t="s">
        <v>8156</v>
      </c>
      <c r="B8129">
        <v>100</v>
      </c>
      <c r="C8129">
        <f t="shared" si="126"/>
        <v>250</v>
      </c>
    </row>
    <row r="8130" spans="1:3" x14ac:dyDescent="0.3">
      <c r="A8130" t="s">
        <v>8157</v>
      </c>
      <c r="B8130">
        <v>302</v>
      </c>
      <c r="C8130">
        <f t="shared" si="126"/>
        <v>654</v>
      </c>
    </row>
    <row r="8131" spans="1:3" x14ac:dyDescent="0.3">
      <c r="A8131" t="s">
        <v>8158</v>
      </c>
      <c r="B8131">
        <v>61</v>
      </c>
      <c r="C8131">
        <f t="shared" ref="C8131:C8194" si="127">$F$3+$F$4*B8131</f>
        <v>172</v>
      </c>
    </row>
    <row r="8132" spans="1:3" x14ac:dyDescent="0.3">
      <c r="A8132" t="s">
        <v>8159</v>
      </c>
      <c r="B8132">
        <v>447</v>
      </c>
      <c r="C8132">
        <f t="shared" si="127"/>
        <v>944</v>
      </c>
    </row>
    <row r="8133" spans="1:3" x14ac:dyDescent="0.3">
      <c r="A8133" t="s">
        <v>8160</v>
      </c>
      <c r="B8133">
        <v>265</v>
      </c>
      <c r="C8133">
        <f t="shared" si="127"/>
        <v>580</v>
      </c>
    </row>
    <row r="8134" spans="1:3" x14ac:dyDescent="0.3">
      <c r="A8134" t="s">
        <v>8161</v>
      </c>
      <c r="B8134">
        <v>437</v>
      </c>
      <c r="C8134">
        <f t="shared" si="127"/>
        <v>924</v>
      </c>
    </row>
    <row r="8135" spans="1:3" x14ac:dyDescent="0.3">
      <c r="A8135" t="s">
        <v>8162</v>
      </c>
      <c r="B8135">
        <v>30</v>
      </c>
      <c r="C8135">
        <f t="shared" si="127"/>
        <v>110</v>
      </c>
    </row>
    <row r="8136" spans="1:3" x14ac:dyDescent="0.3">
      <c r="A8136" t="s">
        <v>8163</v>
      </c>
      <c r="B8136">
        <v>12</v>
      </c>
      <c r="C8136">
        <f t="shared" si="127"/>
        <v>74</v>
      </c>
    </row>
    <row r="8137" spans="1:3" x14ac:dyDescent="0.3">
      <c r="A8137" t="s">
        <v>8164</v>
      </c>
      <c r="B8137">
        <v>36</v>
      </c>
      <c r="C8137">
        <f t="shared" si="127"/>
        <v>122</v>
      </c>
    </row>
    <row r="8138" spans="1:3" x14ac:dyDescent="0.3">
      <c r="A8138" t="s">
        <v>8165</v>
      </c>
      <c r="B8138">
        <v>23</v>
      </c>
      <c r="C8138">
        <f t="shared" si="127"/>
        <v>96</v>
      </c>
    </row>
    <row r="8139" spans="1:3" x14ac:dyDescent="0.3">
      <c r="A8139" t="s">
        <v>8166</v>
      </c>
      <c r="B8139">
        <v>74</v>
      </c>
      <c r="C8139">
        <f t="shared" si="127"/>
        <v>198</v>
      </c>
    </row>
    <row r="8140" spans="1:3" x14ac:dyDescent="0.3">
      <c r="A8140" t="s">
        <v>8167</v>
      </c>
      <c r="B8140">
        <v>20</v>
      </c>
      <c r="C8140">
        <f t="shared" si="127"/>
        <v>90</v>
      </c>
    </row>
    <row r="8141" spans="1:3" x14ac:dyDescent="0.3">
      <c r="A8141" t="s">
        <v>8168</v>
      </c>
      <c r="B8141">
        <v>3235</v>
      </c>
      <c r="C8141">
        <f t="shared" si="127"/>
        <v>6520</v>
      </c>
    </row>
    <row r="8142" spans="1:3" x14ac:dyDescent="0.3">
      <c r="A8142" t="s">
        <v>8169</v>
      </c>
      <c r="B8142">
        <v>72</v>
      </c>
      <c r="C8142">
        <f t="shared" si="127"/>
        <v>194</v>
      </c>
    </row>
    <row r="8143" spans="1:3" x14ac:dyDescent="0.3">
      <c r="A8143" t="s">
        <v>8170</v>
      </c>
      <c r="B8143">
        <v>220</v>
      </c>
      <c r="C8143">
        <f t="shared" si="127"/>
        <v>490</v>
      </c>
    </row>
    <row r="8144" spans="1:3" x14ac:dyDescent="0.3">
      <c r="A8144" t="s">
        <v>8171</v>
      </c>
      <c r="B8144">
        <v>720</v>
      </c>
      <c r="C8144">
        <f t="shared" si="127"/>
        <v>1490</v>
      </c>
    </row>
    <row r="8145" spans="1:3" x14ac:dyDescent="0.3">
      <c r="A8145" t="s">
        <v>8172</v>
      </c>
      <c r="B8145">
        <v>500</v>
      </c>
      <c r="C8145">
        <f t="shared" si="127"/>
        <v>1050</v>
      </c>
    </row>
    <row r="8146" spans="1:3" x14ac:dyDescent="0.3">
      <c r="A8146" t="s">
        <v>8173</v>
      </c>
      <c r="B8146">
        <v>160</v>
      </c>
      <c r="C8146">
        <f t="shared" si="127"/>
        <v>370</v>
      </c>
    </row>
    <row r="8147" spans="1:3" x14ac:dyDescent="0.3">
      <c r="A8147" t="s">
        <v>8174</v>
      </c>
      <c r="B8147">
        <v>26</v>
      </c>
      <c r="C8147">
        <f t="shared" si="127"/>
        <v>102</v>
      </c>
    </row>
    <row r="8148" spans="1:3" x14ac:dyDescent="0.3">
      <c r="A8148" t="s">
        <v>8175</v>
      </c>
      <c r="B8148">
        <v>184</v>
      </c>
      <c r="C8148">
        <f t="shared" si="127"/>
        <v>418</v>
      </c>
    </row>
    <row r="8149" spans="1:3" x14ac:dyDescent="0.3">
      <c r="A8149" t="s">
        <v>8176</v>
      </c>
      <c r="B8149">
        <v>18</v>
      </c>
      <c r="C8149">
        <f t="shared" si="127"/>
        <v>86</v>
      </c>
    </row>
    <row r="8150" spans="1:3" x14ac:dyDescent="0.3">
      <c r="A8150" t="s">
        <v>8177</v>
      </c>
      <c r="B8150">
        <v>134</v>
      </c>
      <c r="C8150">
        <f t="shared" si="127"/>
        <v>318</v>
      </c>
    </row>
    <row r="8151" spans="1:3" x14ac:dyDescent="0.3">
      <c r="A8151" t="s">
        <v>8178</v>
      </c>
      <c r="B8151">
        <v>18</v>
      </c>
      <c r="C8151">
        <f t="shared" si="127"/>
        <v>86</v>
      </c>
    </row>
    <row r="8152" spans="1:3" x14ac:dyDescent="0.3">
      <c r="A8152" t="s">
        <v>8179</v>
      </c>
      <c r="B8152">
        <v>2</v>
      </c>
      <c r="C8152">
        <f t="shared" si="127"/>
        <v>54</v>
      </c>
    </row>
    <row r="8153" spans="1:3" x14ac:dyDescent="0.3">
      <c r="A8153" t="s">
        <v>8180</v>
      </c>
      <c r="B8153">
        <v>365</v>
      </c>
      <c r="C8153">
        <f t="shared" si="127"/>
        <v>780</v>
      </c>
    </row>
    <row r="8154" spans="1:3" x14ac:dyDescent="0.3">
      <c r="A8154" t="s">
        <v>8181</v>
      </c>
      <c r="B8154">
        <v>24</v>
      </c>
      <c r="C8154">
        <f t="shared" si="127"/>
        <v>98</v>
      </c>
    </row>
    <row r="8155" spans="1:3" x14ac:dyDescent="0.3">
      <c r="A8155" t="s">
        <v>8182</v>
      </c>
      <c r="B8155">
        <v>521</v>
      </c>
      <c r="C8155">
        <f t="shared" si="127"/>
        <v>1092</v>
      </c>
    </row>
    <row r="8156" spans="1:3" x14ac:dyDescent="0.3">
      <c r="A8156" t="s">
        <v>8183</v>
      </c>
      <c r="B8156">
        <v>50</v>
      </c>
      <c r="C8156">
        <f t="shared" si="127"/>
        <v>150</v>
      </c>
    </row>
    <row r="8157" spans="1:3" x14ac:dyDescent="0.3">
      <c r="A8157" t="s">
        <v>8184</v>
      </c>
      <c r="B8157">
        <v>202</v>
      </c>
      <c r="C8157">
        <f t="shared" si="127"/>
        <v>454</v>
      </c>
    </row>
    <row r="8158" spans="1:3" x14ac:dyDescent="0.3">
      <c r="A8158" t="s">
        <v>8185</v>
      </c>
      <c r="B8158">
        <v>3109</v>
      </c>
      <c r="C8158">
        <f t="shared" si="127"/>
        <v>6268</v>
      </c>
    </row>
    <row r="8159" spans="1:3" x14ac:dyDescent="0.3">
      <c r="A8159" t="s">
        <v>8186</v>
      </c>
      <c r="B8159">
        <v>40</v>
      </c>
      <c r="C8159">
        <f t="shared" si="127"/>
        <v>130</v>
      </c>
    </row>
    <row r="8160" spans="1:3" x14ac:dyDescent="0.3">
      <c r="A8160" t="s">
        <v>8187</v>
      </c>
      <c r="B8160">
        <v>120</v>
      </c>
      <c r="C8160">
        <f t="shared" si="127"/>
        <v>290</v>
      </c>
    </row>
    <row r="8161" spans="1:3" x14ac:dyDescent="0.3">
      <c r="A8161" t="s">
        <v>8188</v>
      </c>
      <c r="B8161">
        <v>34</v>
      </c>
      <c r="C8161">
        <f t="shared" si="127"/>
        <v>118</v>
      </c>
    </row>
    <row r="8162" spans="1:3" x14ac:dyDescent="0.3">
      <c r="A8162" t="s">
        <v>8189</v>
      </c>
      <c r="B8162">
        <v>36</v>
      </c>
      <c r="C8162">
        <f t="shared" si="127"/>
        <v>122</v>
      </c>
    </row>
    <row r="8163" spans="1:3" x14ac:dyDescent="0.3">
      <c r="A8163" t="s">
        <v>8190</v>
      </c>
      <c r="B8163">
        <v>69</v>
      </c>
      <c r="C8163">
        <f t="shared" si="127"/>
        <v>188</v>
      </c>
    </row>
    <row r="8164" spans="1:3" x14ac:dyDescent="0.3">
      <c r="A8164" t="s">
        <v>8191</v>
      </c>
      <c r="B8164">
        <v>310</v>
      </c>
      <c r="C8164">
        <f t="shared" si="127"/>
        <v>670</v>
      </c>
    </row>
    <row r="8165" spans="1:3" x14ac:dyDescent="0.3">
      <c r="A8165" t="s">
        <v>8192</v>
      </c>
      <c r="B8165">
        <v>500</v>
      </c>
      <c r="C8165">
        <f t="shared" si="127"/>
        <v>1050</v>
      </c>
    </row>
    <row r="8166" spans="1:3" x14ac:dyDescent="0.3">
      <c r="A8166" t="s">
        <v>8193</v>
      </c>
      <c r="B8166">
        <v>153</v>
      </c>
      <c r="C8166">
        <f t="shared" si="127"/>
        <v>356</v>
      </c>
    </row>
    <row r="8167" spans="1:3" x14ac:dyDescent="0.3">
      <c r="A8167" t="s">
        <v>8194</v>
      </c>
      <c r="B8167">
        <v>28</v>
      </c>
      <c r="C8167">
        <f t="shared" si="127"/>
        <v>106</v>
      </c>
    </row>
    <row r="8168" spans="1:3" x14ac:dyDescent="0.3">
      <c r="A8168" t="s">
        <v>8195</v>
      </c>
      <c r="B8168">
        <v>30</v>
      </c>
      <c r="C8168">
        <f t="shared" si="127"/>
        <v>110</v>
      </c>
    </row>
    <row r="8169" spans="1:3" x14ac:dyDescent="0.3">
      <c r="A8169" t="s">
        <v>8196</v>
      </c>
      <c r="B8169">
        <v>680</v>
      </c>
      <c r="C8169">
        <f t="shared" si="127"/>
        <v>1410</v>
      </c>
    </row>
    <row r="8170" spans="1:3" x14ac:dyDescent="0.3">
      <c r="A8170" t="s">
        <v>8197</v>
      </c>
      <c r="B8170">
        <v>18</v>
      </c>
      <c r="C8170">
        <f t="shared" si="127"/>
        <v>86</v>
      </c>
    </row>
    <row r="8171" spans="1:3" x14ac:dyDescent="0.3">
      <c r="A8171" t="s">
        <v>8198</v>
      </c>
      <c r="B8171">
        <v>96</v>
      </c>
      <c r="C8171">
        <f t="shared" si="127"/>
        <v>242</v>
      </c>
    </row>
    <row r="8172" spans="1:3" x14ac:dyDescent="0.3">
      <c r="A8172" t="s">
        <v>8199</v>
      </c>
      <c r="B8172">
        <v>80</v>
      </c>
      <c r="C8172">
        <f t="shared" si="127"/>
        <v>210</v>
      </c>
    </row>
    <row r="8173" spans="1:3" x14ac:dyDescent="0.3">
      <c r="A8173" t="s">
        <v>8200</v>
      </c>
      <c r="B8173">
        <v>90</v>
      </c>
      <c r="C8173">
        <f t="shared" si="127"/>
        <v>230</v>
      </c>
    </row>
    <row r="8174" spans="1:3" x14ac:dyDescent="0.3">
      <c r="A8174" t="s">
        <v>8201</v>
      </c>
      <c r="B8174">
        <v>5735</v>
      </c>
      <c r="C8174">
        <f t="shared" si="127"/>
        <v>11520</v>
      </c>
    </row>
    <row r="8175" spans="1:3" x14ac:dyDescent="0.3">
      <c r="A8175" t="s">
        <v>8202</v>
      </c>
      <c r="B8175">
        <v>1707</v>
      </c>
      <c r="C8175">
        <f t="shared" si="127"/>
        <v>3464</v>
      </c>
    </row>
    <row r="8176" spans="1:3" x14ac:dyDescent="0.3">
      <c r="A8176" t="s">
        <v>8203</v>
      </c>
      <c r="B8176">
        <v>42</v>
      </c>
      <c r="C8176">
        <f t="shared" si="127"/>
        <v>134</v>
      </c>
    </row>
    <row r="8177" spans="1:3" x14ac:dyDescent="0.3">
      <c r="A8177" t="s">
        <v>8204</v>
      </c>
      <c r="B8177">
        <v>0</v>
      </c>
      <c r="C8177">
        <f t="shared" si="127"/>
        <v>50</v>
      </c>
    </row>
    <row r="8178" spans="1:3" x14ac:dyDescent="0.3">
      <c r="A8178" t="s">
        <v>8205</v>
      </c>
      <c r="B8178">
        <v>143</v>
      </c>
      <c r="C8178">
        <f t="shared" si="127"/>
        <v>336</v>
      </c>
    </row>
    <row r="8179" spans="1:3" x14ac:dyDescent="0.3">
      <c r="A8179" t="s">
        <v>8206</v>
      </c>
      <c r="B8179">
        <v>35</v>
      </c>
      <c r="C8179">
        <f t="shared" si="127"/>
        <v>120</v>
      </c>
    </row>
    <row r="8180" spans="1:3" x14ac:dyDescent="0.3">
      <c r="A8180" t="s">
        <v>8207</v>
      </c>
      <c r="B8180">
        <v>299</v>
      </c>
      <c r="C8180">
        <f t="shared" si="127"/>
        <v>648</v>
      </c>
    </row>
    <row r="8181" spans="1:3" x14ac:dyDescent="0.3">
      <c r="A8181" t="s">
        <v>8208</v>
      </c>
      <c r="B8181">
        <v>58</v>
      </c>
      <c r="C8181">
        <f t="shared" si="127"/>
        <v>166</v>
      </c>
    </row>
    <row r="8182" spans="1:3" x14ac:dyDescent="0.3">
      <c r="A8182" t="s">
        <v>8209</v>
      </c>
      <c r="B8182">
        <v>1332</v>
      </c>
      <c r="C8182">
        <f t="shared" si="127"/>
        <v>2714</v>
      </c>
    </row>
    <row r="8183" spans="1:3" x14ac:dyDescent="0.3">
      <c r="A8183" t="s">
        <v>8210</v>
      </c>
      <c r="B8183">
        <v>192</v>
      </c>
      <c r="C8183">
        <f t="shared" si="127"/>
        <v>434</v>
      </c>
    </row>
    <row r="8184" spans="1:3" x14ac:dyDescent="0.3">
      <c r="A8184" t="s">
        <v>8211</v>
      </c>
      <c r="B8184">
        <v>19</v>
      </c>
      <c r="C8184">
        <f t="shared" si="127"/>
        <v>88</v>
      </c>
    </row>
    <row r="8185" spans="1:3" x14ac:dyDescent="0.3">
      <c r="A8185" t="s">
        <v>8212</v>
      </c>
      <c r="B8185">
        <v>102</v>
      </c>
      <c r="C8185">
        <f t="shared" si="127"/>
        <v>254</v>
      </c>
    </row>
    <row r="8186" spans="1:3" x14ac:dyDescent="0.3">
      <c r="A8186" t="s">
        <v>8213</v>
      </c>
      <c r="B8186">
        <v>12</v>
      </c>
      <c r="C8186">
        <f t="shared" si="127"/>
        <v>74</v>
      </c>
    </row>
    <row r="8187" spans="1:3" x14ac:dyDescent="0.3">
      <c r="A8187" t="s">
        <v>8214</v>
      </c>
      <c r="B8187">
        <v>829</v>
      </c>
      <c r="C8187">
        <f t="shared" si="127"/>
        <v>1708</v>
      </c>
    </row>
    <row r="8188" spans="1:3" x14ac:dyDescent="0.3">
      <c r="A8188" t="s">
        <v>8215</v>
      </c>
      <c r="B8188">
        <v>50</v>
      </c>
      <c r="C8188">
        <f t="shared" si="127"/>
        <v>150</v>
      </c>
    </row>
    <row r="8189" spans="1:3" x14ac:dyDescent="0.3">
      <c r="A8189" t="s">
        <v>8216</v>
      </c>
      <c r="B8189">
        <v>337</v>
      </c>
      <c r="C8189">
        <f t="shared" si="127"/>
        <v>724</v>
      </c>
    </row>
    <row r="8190" spans="1:3" x14ac:dyDescent="0.3">
      <c r="A8190" t="s">
        <v>8217</v>
      </c>
      <c r="B8190">
        <v>0</v>
      </c>
      <c r="C8190">
        <f t="shared" si="127"/>
        <v>50</v>
      </c>
    </row>
    <row r="8191" spans="1:3" x14ac:dyDescent="0.3">
      <c r="A8191" t="s">
        <v>8218</v>
      </c>
      <c r="B8191">
        <v>97</v>
      </c>
      <c r="C8191">
        <f t="shared" si="127"/>
        <v>244</v>
      </c>
    </row>
    <row r="8192" spans="1:3" x14ac:dyDescent="0.3">
      <c r="A8192" t="s">
        <v>8219</v>
      </c>
      <c r="B8192">
        <v>715</v>
      </c>
      <c r="C8192">
        <f t="shared" si="127"/>
        <v>1480</v>
      </c>
    </row>
    <row r="8193" spans="1:3" x14ac:dyDescent="0.3">
      <c r="A8193" t="s">
        <v>8220</v>
      </c>
      <c r="B8193">
        <v>45</v>
      </c>
      <c r="C8193">
        <f t="shared" si="127"/>
        <v>140</v>
      </c>
    </row>
    <row r="8194" spans="1:3" x14ac:dyDescent="0.3">
      <c r="A8194" t="s">
        <v>8221</v>
      </c>
      <c r="B8194">
        <v>1200</v>
      </c>
      <c r="C8194">
        <f t="shared" si="127"/>
        <v>2450</v>
      </c>
    </row>
    <row r="8195" spans="1:3" x14ac:dyDescent="0.3">
      <c r="A8195" t="s">
        <v>8222</v>
      </c>
      <c r="B8195">
        <v>12</v>
      </c>
      <c r="C8195">
        <f t="shared" ref="C8195:C8258" si="128">$F$3+$F$4*B8195</f>
        <v>74</v>
      </c>
    </row>
    <row r="8196" spans="1:3" x14ac:dyDescent="0.3">
      <c r="A8196" t="s">
        <v>8223</v>
      </c>
      <c r="B8196">
        <v>410</v>
      </c>
      <c r="C8196">
        <f t="shared" si="128"/>
        <v>870</v>
      </c>
    </row>
    <row r="8197" spans="1:3" x14ac:dyDescent="0.3">
      <c r="A8197" t="s">
        <v>8224</v>
      </c>
      <c r="B8197">
        <v>24</v>
      </c>
      <c r="C8197">
        <f t="shared" si="128"/>
        <v>98</v>
      </c>
    </row>
    <row r="8198" spans="1:3" x14ac:dyDescent="0.3">
      <c r="A8198" t="s">
        <v>8225</v>
      </c>
      <c r="B8198">
        <v>165</v>
      </c>
      <c r="C8198">
        <f t="shared" si="128"/>
        <v>380</v>
      </c>
    </row>
    <row r="8199" spans="1:3" x14ac:dyDescent="0.3">
      <c r="A8199" t="s">
        <v>8226</v>
      </c>
      <c r="B8199">
        <v>12</v>
      </c>
      <c r="C8199">
        <f t="shared" si="128"/>
        <v>74</v>
      </c>
    </row>
    <row r="8200" spans="1:3" x14ac:dyDescent="0.3">
      <c r="A8200" t="s">
        <v>8227</v>
      </c>
      <c r="B8200">
        <v>162</v>
      </c>
      <c r="C8200">
        <f t="shared" si="128"/>
        <v>374</v>
      </c>
    </row>
    <row r="8201" spans="1:3" x14ac:dyDescent="0.3">
      <c r="A8201" t="s">
        <v>8228</v>
      </c>
      <c r="B8201">
        <v>40</v>
      </c>
      <c r="C8201">
        <f t="shared" si="128"/>
        <v>130</v>
      </c>
    </row>
    <row r="8202" spans="1:3" x14ac:dyDescent="0.3">
      <c r="A8202" t="s">
        <v>8229</v>
      </c>
      <c r="B8202">
        <v>126</v>
      </c>
      <c r="C8202">
        <f t="shared" si="128"/>
        <v>302</v>
      </c>
    </row>
    <row r="8203" spans="1:3" x14ac:dyDescent="0.3">
      <c r="A8203" t="s">
        <v>8230</v>
      </c>
      <c r="B8203">
        <v>271</v>
      </c>
      <c r="C8203">
        <f t="shared" si="128"/>
        <v>592</v>
      </c>
    </row>
    <row r="8204" spans="1:3" x14ac:dyDescent="0.3">
      <c r="A8204" t="s">
        <v>8231</v>
      </c>
      <c r="B8204">
        <v>682</v>
      </c>
      <c r="C8204">
        <f t="shared" si="128"/>
        <v>1414</v>
      </c>
    </row>
    <row r="8205" spans="1:3" x14ac:dyDescent="0.3">
      <c r="A8205" t="s">
        <v>8232</v>
      </c>
      <c r="B8205">
        <v>400</v>
      </c>
      <c r="C8205">
        <f t="shared" si="128"/>
        <v>850</v>
      </c>
    </row>
    <row r="8206" spans="1:3" x14ac:dyDescent="0.3">
      <c r="A8206" t="s">
        <v>8233</v>
      </c>
      <c r="B8206">
        <v>176</v>
      </c>
      <c r="C8206">
        <f t="shared" si="128"/>
        <v>402</v>
      </c>
    </row>
    <row r="8207" spans="1:3" x14ac:dyDescent="0.3">
      <c r="A8207" t="s">
        <v>8234</v>
      </c>
      <c r="B8207">
        <v>200</v>
      </c>
      <c r="C8207">
        <f t="shared" si="128"/>
        <v>450</v>
      </c>
    </row>
    <row r="8208" spans="1:3" x14ac:dyDescent="0.3">
      <c r="A8208" t="s">
        <v>8235</v>
      </c>
      <c r="B8208">
        <v>3</v>
      </c>
      <c r="C8208">
        <f t="shared" si="128"/>
        <v>56</v>
      </c>
    </row>
    <row r="8209" spans="1:3" x14ac:dyDescent="0.3">
      <c r="A8209" t="s">
        <v>8236</v>
      </c>
      <c r="B8209">
        <v>283</v>
      </c>
      <c r="C8209">
        <f t="shared" si="128"/>
        <v>616</v>
      </c>
    </row>
    <row r="8210" spans="1:3" x14ac:dyDescent="0.3">
      <c r="A8210" t="s">
        <v>8237</v>
      </c>
      <c r="B8210">
        <v>0</v>
      </c>
      <c r="C8210">
        <f t="shared" si="128"/>
        <v>50</v>
      </c>
    </row>
    <row r="8211" spans="1:3" x14ac:dyDescent="0.3">
      <c r="A8211" t="s">
        <v>8238</v>
      </c>
      <c r="B8211">
        <v>630</v>
      </c>
      <c r="C8211">
        <f t="shared" si="128"/>
        <v>1310</v>
      </c>
    </row>
    <row r="8212" spans="1:3" x14ac:dyDescent="0.3">
      <c r="A8212" t="s">
        <v>8239</v>
      </c>
      <c r="B8212">
        <v>66</v>
      </c>
      <c r="C8212">
        <f t="shared" si="128"/>
        <v>182</v>
      </c>
    </row>
    <row r="8213" spans="1:3" x14ac:dyDescent="0.3">
      <c r="A8213" t="s">
        <v>8240</v>
      </c>
      <c r="B8213">
        <v>18</v>
      </c>
      <c r="C8213">
        <f t="shared" si="128"/>
        <v>86</v>
      </c>
    </row>
    <row r="8214" spans="1:3" x14ac:dyDescent="0.3">
      <c r="A8214" t="s">
        <v>8241</v>
      </c>
      <c r="B8214">
        <v>96</v>
      </c>
      <c r="C8214">
        <f t="shared" si="128"/>
        <v>242</v>
      </c>
    </row>
    <row r="8215" spans="1:3" x14ac:dyDescent="0.3">
      <c r="A8215" t="s">
        <v>8242</v>
      </c>
      <c r="B8215">
        <v>214</v>
      </c>
      <c r="C8215">
        <f t="shared" si="128"/>
        <v>478</v>
      </c>
    </row>
    <row r="8216" spans="1:3" x14ac:dyDescent="0.3">
      <c r="A8216" t="s">
        <v>8243</v>
      </c>
      <c r="B8216">
        <v>145</v>
      </c>
      <c r="C8216">
        <f t="shared" si="128"/>
        <v>340</v>
      </c>
    </row>
    <row r="8217" spans="1:3" x14ac:dyDescent="0.3">
      <c r="A8217" t="s">
        <v>8244</v>
      </c>
      <c r="B8217">
        <v>71</v>
      </c>
      <c r="C8217">
        <f t="shared" si="128"/>
        <v>192</v>
      </c>
    </row>
    <row r="8218" spans="1:3" x14ac:dyDescent="0.3">
      <c r="A8218" t="s">
        <v>8245</v>
      </c>
      <c r="B8218">
        <v>200</v>
      </c>
      <c r="C8218">
        <f t="shared" si="128"/>
        <v>450</v>
      </c>
    </row>
    <row r="8219" spans="1:3" x14ac:dyDescent="0.3">
      <c r="A8219" t="s">
        <v>8246</v>
      </c>
      <c r="B8219">
        <v>70</v>
      </c>
      <c r="C8219">
        <f t="shared" si="128"/>
        <v>190</v>
      </c>
    </row>
    <row r="8220" spans="1:3" x14ac:dyDescent="0.3">
      <c r="A8220" t="s">
        <v>8247</v>
      </c>
      <c r="B8220">
        <v>1031</v>
      </c>
      <c r="C8220">
        <f t="shared" si="128"/>
        <v>2112</v>
      </c>
    </row>
    <row r="8221" spans="1:3" x14ac:dyDescent="0.3">
      <c r="A8221" t="s">
        <v>8248</v>
      </c>
      <c r="B8221">
        <v>48</v>
      </c>
      <c r="C8221">
        <f t="shared" si="128"/>
        <v>146</v>
      </c>
    </row>
    <row r="8222" spans="1:3" x14ac:dyDescent="0.3">
      <c r="A8222" t="s">
        <v>8249</v>
      </c>
      <c r="B8222">
        <v>16</v>
      </c>
      <c r="C8222">
        <f t="shared" si="128"/>
        <v>82</v>
      </c>
    </row>
    <row r="8223" spans="1:3" x14ac:dyDescent="0.3">
      <c r="A8223" t="s">
        <v>8250</v>
      </c>
      <c r="B8223">
        <v>58</v>
      </c>
      <c r="C8223">
        <f t="shared" si="128"/>
        <v>166</v>
      </c>
    </row>
    <row r="8224" spans="1:3" x14ac:dyDescent="0.3">
      <c r="A8224" t="s">
        <v>8251</v>
      </c>
      <c r="B8224">
        <v>26</v>
      </c>
      <c r="C8224">
        <f t="shared" si="128"/>
        <v>102</v>
      </c>
    </row>
    <row r="8225" spans="1:3" x14ac:dyDescent="0.3">
      <c r="A8225" t="s">
        <v>8252</v>
      </c>
      <c r="B8225">
        <v>457</v>
      </c>
      <c r="C8225">
        <f t="shared" si="128"/>
        <v>964</v>
      </c>
    </row>
    <row r="8226" spans="1:3" x14ac:dyDescent="0.3">
      <c r="A8226" t="s">
        <v>8253</v>
      </c>
      <c r="B8226">
        <v>385</v>
      </c>
      <c r="C8226">
        <f t="shared" si="128"/>
        <v>820</v>
      </c>
    </row>
    <row r="8227" spans="1:3" x14ac:dyDescent="0.3">
      <c r="A8227" t="s">
        <v>8254</v>
      </c>
      <c r="B8227">
        <v>392</v>
      </c>
      <c r="C8227">
        <f t="shared" si="128"/>
        <v>834</v>
      </c>
    </row>
    <row r="8228" spans="1:3" x14ac:dyDescent="0.3">
      <c r="A8228" t="s">
        <v>8255</v>
      </c>
      <c r="B8228">
        <v>1200</v>
      </c>
      <c r="C8228">
        <f t="shared" si="128"/>
        <v>2450</v>
      </c>
    </row>
    <row r="8229" spans="1:3" x14ac:dyDescent="0.3">
      <c r="A8229" t="s">
        <v>8256</v>
      </c>
      <c r="B8229">
        <v>11</v>
      </c>
      <c r="C8229">
        <f t="shared" si="128"/>
        <v>72</v>
      </c>
    </row>
    <row r="8230" spans="1:3" x14ac:dyDescent="0.3">
      <c r="A8230" t="s">
        <v>8257</v>
      </c>
      <c r="B8230">
        <v>365</v>
      </c>
      <c r="C8230">
        <f t="shared" si="128"/>
        <v>780</v>
      </c>
    </row>
    <row r="8231" spans="1:3" x14ac:dyDescent="0.3">
      <c r="A8231" t="s">
        <v>8258</v>
      </c>
      <c r="B8231">
        <v>416</v>
      </c>
      <c r="C8231">
        <f t="shared" si="128"/>
        <v>882</v>
      </c>
    </row>
    <row r="8232" spans="1:3" x14ac:dyDescent="0.3">
      <c r="A8232" t="s">
        <v>8259</v>
      </c>
      <c r="B8232">
        <v>501</v>
      </c>
      <c r="C8232">
        <f t="shared" si="128"/>
        <v>1052</v>
      </c>
    </row>
    <row r="8233" spans="1:3" x14ac:dyDescent="0.3">
      <c r="A8233" t="s">
        <v>8260</v>
      </c>
      <c r="B8233">
        <v>15</v>
      </c>
      <c r="C8233">
        <f t="shared" si="128"/>
        <v>80</v>
      </c>
    </row>
    <row r="8234" spans="1:3" x14ac:dyDescent="0.3">
      <c r="A8234" t="s">
        <v>8261</v>
      </c>
      <c r="B8234">
        <v>24</v>
      </c>
      <c r="C8234">
        <f t="shared" si="128"/>
        <v>98</v>
      </c>
    </row>
    <row r="8235" spans="1:3" x14ac:dyDescent="0.3">
      <c r="A8235" t="s">
        <v>8262</v>
      </c>
      <c r="B8235">
        <v>24</v>
      </c>
      <c r="C8235">
        <f t="shared" si="128"/>
        <v>98</v>
      </c>
    </row>
    <row r="8236" spans="1:3" x14ac:dyDescent="0.3">
      <c r="A8236" t="s">
        <v>8263</v>
      </c>
      <c r="B8236">
        <v>494</v>
      </c>
      <c r="C8236">
        <f t="shared" si="128"/>
        <v>1038</v>
      </c>
    </row>
    <row r="8237" spans="1:3" x14ac:dyDescent="0.3">
      <c r="A8237" t="s">
        <v>8264</v>
      </c>
      <c r="B8237">
        <v>36</v>
      </c>
      <c r="C8237">
        <f t="shared" si="128"/>
        <v>122</v>
      </c>
    </row>
    <row r="8238" spans="1:3" x14ac:dyDescent="0.3">
      <c r="A8238" t="s">
        <v>8265</v>
      </c>
      <c r="B8238">
        <v>63</v>
      </c>
      <c r="C8238">
        <f t="shared" si="128"/>
        <v>176</v>
      </c>
    </row>
    <row r="8239" spans="1:3" x14ac:dyDescent="0.3">
      <c r="A8239" t="s">
        <v>8266</v>
      </c>
      <c r="B8239">
        <v>2020</v>
      </c>
      <c r="C8239">
        <f t="shared" si="128"/>
        <v>4090</v>
      </c>
    </row>
    <row r="8240" spans="1:3" x14ac:dyDescent="0.3">
      <c r="A8240" t="s">
        <v>8267</v>
      </c>
      <c r="B8240">
        <v>56</v>
      </c>
      <c r="C8240">
        <f t="shared" si="128"/>
        <v>162</v>
      </c>
    </row>
    <row r="8241" spans="1:3" x14ac:dyDescent="0.3">
      <c r="A8241" t="s">
        <v>8268</v>
      </c>
      <c r="B8241">
        <v>36</v>
      </c>
      <c r="C8241">
        <f t="shared" si="128"/>
        <v>122</v>
      </c>
    </row>
    <row r="8242" spans="1:3" x14ac:dyDescent="0.3">
      <c r="A8242" t="s">
        <v>8269</v>
      </c>
      <c r="B8242">
        <v>33</v>
      </c>
      <c r="C8242">
        <f t="shared" si="128"/>
        <v>116</v>
      </c>
    </row>
    <row r="8243" spans="1:3" x14ac:dyDescent="0.3">
      <c r="A8243" t="s">
        <v>8270</v>
      </c>
      <c r="B8243">
        <v>16</v>
      </c>
      <c r="C8243">
        <f t="shared" si="128"/>
        <v>82</v>
      </c>
    </row>
    <row r="8244" spans="1:3" x14ac:dyDescent="0.3">
      <c r="A8244" t="s">
        <v>8271</v>
      </c>
      <c r="B8244">
        <v>240</v>
      </c>
      <c r="C8244">
        <f t="shared" si="128"/>
        <v>530</v>
      </c>
    </row>
    <row r="8245" spans="1:3" x14ac:dyDescent="0.3">
      <c r="A8245" t="s">
        <v>8272</v>
      </c>
      <c r="B8245">
        <v>30</v>
      </c>
      <c r="C8245">
        <f t="shared" si="128"/>
        <v>110</v>
      </c>
    </row>
    <row r="8246" spans="1:3" x14ac:dyDescent="0.3">
      <c r="A8246" t="s">
        <v>8273</v>
      </c>
      <c r="B8246">
        <v>57</v>
      </c>
      <c r="C8246">
        <f t="shared" si="128"/>
        <v>164</v>
      </c>
    </row>
    <row r="8247" spans="1:3" x14ac:dyDescent="0.3">
      <c r="A8247" t="s">
        <v>8274</v>
      </c>
      <c r="B8247">
        <v>271</v>
      </c>
      <c r="C8247">
        <f t="shared" si="128"/>
        <v>592</v>
      </c>
    </row>
    <row r="8248" spans="1:3" x14ac:dyDescent="0.3">
      <c r="A8248" t="s">
        <v>8275</v>
      </c>
      <c r="B8248">
        <v>482</v>
      </c>
      <c r="C8248">
        <f t="shared" si="128"/>
        <v>1014</v>
      </c>
    </row>
    <row r="8249" spans="1:3" x14ac:dyDescent="0.3">
      <c r="A8249" t="s">
        <v>8276</v>
      </c>
      <c r="B8249">
        <v>24</v>
      </c>
      <c r="C8249">
        <f t="shared" si="128"/>
        <v>98</v>
      </c>
    </row>
    <row r="8250" spans="1:3" x14ac:dyDescent="0.3">
      <c r="A8250" t="s">
        <v>8277</v>
      </c>
      <c r="B8250">
        <v>301</v>
      </c>
      <c r="C8250">
        <f t="shared" si="128"/>
        <v>652</v>
      </c>
    </row>
    <row r="8251" spans="1:3" x14ac:dyDescent="0.3">
      <c r="A8251" t="s">
        <v>8278</v>
      </c>
      <c r="B8251">
        <v>49</v>
      </c>
      <c r="C8251">
        <f t="shared" si="128"/>
        <v>148</v>
      </c>
    </row>
    <row r="8252" spans="1:3" x14ac:dyDescent="0.3">
      <c r="A8252" t="s">
        <v>8279</v>
      </c>
      <c r="B8252">
        <v>56</v>
      </c>
      <c r="C8252">
        <f t="shared" si="128"/>
        <v>162</v>
      </c>
    </row>
    <row r="8253" spans="1:3" x14ac:dyDescent="0.3">
      <c r="A8253" t="s">
        <v>8280</v>
      </c>
      <c r="B8253">
        <v>136</v>
      </c>
      <c r="C8253">
        <f t="shared" si="128"/>
        <v>322</v>
      </c>
    </row>
    <row r="8254" spans="1:3" x14ac:dyDescent="0.3">
      <c r="A8254" t="s">
        <v>8281</v>
      </c>
      <c r="B8254">
        <v>121</v>
      </c>
      <c r="C8254">
        <f t="shared" si="128"/>
        <v>292</v>
      </c>
    </row>
    <row r="8255" spans="1:3" x14ac:dyDescent="0.3">
      <c r="A8255" t="s">
        <v>8282</v>
      </c>
      <c r="B8255">
        <v>50</v>
      </c>
      <c r="C8255">
        <f t="shared" si="128"/>
        <v>150</v>
      </c>
    </row>
    <row r="8256" spans="1:3" x14ac:dyDescent="0.3">
      <c r="A8256" t="s">
        <v>8283</v>
      </c>
      <c r="B8256">
        <v>77</v>
      </c>
      <c r="C8256">
        <f t="shared" si="128"/>
        <v>204</v>
      </c>
    </row>
    <row r="8257" spans="1:3" x14ac:dyDescent="0.3">
      <c r="A8257" t="s">
        <v>8284</v>
      </c>
      <c r="B8257">
        <v>45</v>
      </c>
      <c r="C8257">
        <f t="shared" si="128"/>
        <v>140</v>
      </c>
    </row>
    <row r="8258" spans="1:3" x14ac:dyDescent="0.3">
      <c r="A8258" t="s">
        <v>8285</v>
      </c>
      <c r="B8258">
        <v>278</v>
      </c>
      <c r="C8258">
        <f t="shared" si="128"/>
        <v>606</v>
      </c>
    </row>
    <row r="8259" spans="1:3" x14ac:dyDescent="0.3">
      <c r="A8259" t="s">
        <v>8286</v>
      </c>
      <c r="B8259">
        <v>401</v>
      </c>
      <c r="C8259">
        <f t="shared" ref="C8259:C8322" si="129">$F$3+$F$4*B8259</f>
        <v>852</v>
      </c>
    </row>
    <row r="8260" spans="1:3" x14ac:dyDescent="0.3">
      <c r="A8260" t="s">
        <v>8287</v>
      </c>
      <c r="B8260">
        <v>124</v>
      </c>
      <c r="C8260">
        <f t="shared" si="129"/>
        <v>298</v>
      </c>
    </row>
    <row r="8261" spans="1:3" x14ac:dyDescent="0.3">
      <c r="A8261" t="s">
        <v>8288</v>
      </c>
      <c r="B8261">
        <v>24</v>
      </c>
      <c r="C8261">
        <f t="shared" si="129"/>
        <v>98</v>
      </c>
    </row>
    <row r="8262" spans="1:3" x14ac:dyDescent="0.3">
      <c r="A8262" t="s">
        <v>8289</v>
      </c>
      <c r="B8262">
        <v>60</v>
      </c>
      <c r="C8262">
        <f t="shared" si="129"/>
        <v>170</v>
      </c>
    </row>
    <row r="8263" spans="1:3" x14ac:dyDescent="0.3">
      <c r="A8263" t="s">
        <v>8290</v>
      </c>
      <c r="B8263">
        <v>51</v>
      </c>
      <c r="C8263">
        <f t="shared" si="129"/>
        <v>152</v>
      </c>
    </row>
    <row r="8264" spans="1:3" x14ac:dyDescent="0.3">
      <c r="A8264" t="s">
        <v>8291</v>
      </c>
      <c r="B8264">
        <v>24</v>
      </c>
      <c r="C8264">
        <f t="shared" si="129"/>
        <v>98</v>
      </c>
    </row>
    <row r="8265" spans="1:3" x14ac:dyDescent="0.3">
      <c r="A8265" t="s">
        <v>8292</v>
      </c>
      <c r="B8265">
        <v>24</v>
      </c>
      <c r="C8265">
        <f t="shared" si="129"/>
        <v>98</v>
      </c>
    </row>
    <row r="8266" spans="1:3" x14ac:dyDescent="0.3">
      <c r="A8266" t="s">
        <v>8293</v>
      </c>
      <c r="B8266">
        <v>969</v>
      </c>
      <c r="C8266">
        <f t="shared" si="129"/>
        <v>1988</v>
      </c>
    </row>
    <row r="8267" spans="1:3" x14ac:dyDescent="0.3">
      <c r="A8267" t="s">
        <v>8294</v>
      </c>
      <c r="B8267">
        <v>46</v>
      </c>
      <c r="C8267">
        <f t="shared" si="129"/>
        <v>142</v>
      </c>
    </row>
    <row r="8268" spans="1:3" x14ac:dyDescent="0.3">
      <c r="A8268" t="s">
        <v>8295</v>
      </c>
      <c r="B8268">
        <v>0</v>
      </c>
      <c r="C8268">
        <f t="shared" si="129"/>
        <v>50</v>
      </c>
    </row>
    <row r="8269" spans="1:3" x14ac:dyDescent="0.3">
      <c r="A8269" t="s">
        <v>8296</v>
      </c>
      <c r="B8269">
        <v>150</v>
      </c>
      <c r="C8269">
        <f t="shared" si="129"/>
        <v>350</v>
      </c>
    </row>
    <row r="8270" spans="1:3" x14ac:dyDescent="0.3">
      <c r="A8270" t="s">
        <v>8297</v>
      </c>
      <c r="B8270">
        <v>12</v>
      </c>
      <c r="C8270">
        <f t="shared" si="129"/>
        <v>74</v>
      </c>
    </row>
    <row r="8271" spans="1:3" x14ac:dyDescent="0.3">
      <c r="A8271" t="s">
        <v>8298</v>
      </c>
      <c r="B8271">
        <v>348</v>
      </c>
      <c r="C8271">
        <f t="shared" si="129"/>
        <v>746</v>
      </c>
    </row>
    <row r="8272" spans="1:3" x14ac:dyDescent="0.3">
      <c r="A8272" t="s">
        <v>8299</v>
      </c>
      <c r="B8272">
        <v>168</v>
      </c>
      <c r="C8272">
        <f t="shared" si="129"/>
        <v>386</v>
      </c>
    </row>
    <row r="8273" spans="1:3" x14ac:dyDescent="0.3">
      <c r="A8273" t="s">
        <v>8300</v>
      </c>
      <c r="B8273">
        <v>36</v>
      </c>
      <c r="C8273">
        <f t="shared" si="129"/>
        <v>122</v>
      </c>
    </row>
    <row r="8274" spans="1:3" x14ac:dyDescent="0.3">
      <c r="A8274" t="s">
        <v>8301</v>
      </c>
      <c r="B8274">
        <v>41</v>
      </c>
      <c r="C8274">
        <f t="shared" si="129"/>
        <v>132</v>
      </c>
    </row>
    <row r="8275" spans="1:3" x14ac:dyDescent="0.3">
      <c r="A8275" t="s">
        <v>8302</v>
      </c>
      <c r="B8275">
        <v>97</v>
      </c>
      <c r="C8275">
        <f t="shared" si="129"/>
        <v>244</v>
      </c>
    </row>
    <row r="8276" spans="1:3" x14ac:dyDescent="0.3">
      <c r="A8276" t="s">
        <v>8303</v>
      </c>
      <c r="B8276">
        <v>200</v>
      </c>
      <c r="C8276">
        <f t="shared" si="129"/>
        <v>450</v>
      </c>
    </row>
    <row r="8277" spans="1:3" x14ac:dyDescent="0.3">
      <c r="A8277" t="s">
        <v>8304</v>
      </c>
      <c r="B8277">
        <v>47</v>
      </c>
      <c r="C8277">
        <f t="shared" si="129"/>
        <v>144</v>
      </c>
    </row>
    <row r="8278" spans="1:3" x14ac:dyDescent="0.3">
      <c r="A8278" t="s">
        <v>8305</v>
      </c>
      <c r="B8278">
        <v>40</v>
      </c>
      <c r="C8278">
        <f t="shared" si="129"/>
        <v>130</v>
      </c>
    </row>
    <row r="8279" spans="1:3" x14ac:dyDescent="0.3">
      <c r="A8279" t="s">
        <v>8306</v>
      </c>
      <c r="B8279">
        <v>837</v>
      </c>
      <c r="C8279">
        <f t="shared" si="129"/>
        <v>1724</v>
      </c>
    </row>
    <row r="8280" spans="1:3" x14ac:dyDescent="0.3">
      <c r="A8280" t="s">
        <v>8307</v>
      </c>
      <c r="B8280">
        <v>0</v>
      </c>
      <c r="C8280">
        <f t="shared" si="129"/>
        <v>50</v>
      </c>
    </row>
    <row r="8281" spans="1:3" x14ac:dyDescent="0.3">
      <c r="A8281" t="s">
        <v>8308</v>
      </c>
      <c r="B8281">
        <v>16</v>
      </c>
      <c r="C8281">
        <f t="shared" si="129"/>
        <v>82</v>
      </c>
    </row>
    <row r="8282" spans="1:3" x14ac:dyDescent="0.3">
      <c r="A8282" t="s">
        <v>8309</v>
      </c>
      <c r="B8282">
        <v>1806</v>
      </c>
      <c r="C8282">
        <f t="shared" si="129"/>
        <v>3662</v>
      </c>
    </row>
    <row r="8283" spans="1:3" x14ac:dyDescent="0.3">
      <c r="A8283" t="s">
        <v>8310</v>
      </c>
      <c r="B8283">
        <v>351</v>
      </c>
      <c r="C8283">
        <f t="shared" si="129"/>
        <v>752</v>
      </c>
    </row>
    <row r="8284" spans="1:3" x14ac:dyDescent="0.3">
      <c r="A8284" t="s">
        <v>8311</v>
      </c>
      <c r="B8284">
        <v>66</v>
      </c>
      <c r="C8284">
        <f t="shared" si="129"/>
        <v>182</v>
      </c>
    </row>
    <row r="8285" spans="1:3" x14ac:dyDescent="0.3">
      <c r="A8285" t="s">
        <v>8312</v>
      </c>
      <c r="B8285">
        <v>12</v>
      </c>
      <c r="C8285">
        <f t="shared" si="129"/>
        <v>74</v>
      </c>
    </row>
    <row r="8286" spans="1:3" x14ac:dyDescent="0.3">
      <c r="A8286" t="s">
        <v>8313</v>
      </c>
      <c r="B8286">
        <v>1621</v>
      </c>
      <c r="C8286">
        <f t="shared" si="129"/>
        <v>3292</v>
      </c>
    </row>
    <row r="8287" spans="1:3" x14ac:dyDescent="0.3">
      <c r="A8287" t="s">
        <v>8314</v>
      </c>
      <c r="B8287">
        <v>1198</v>
      </c>
      <c r="C8287">
        <f t="shared" si="129"/>
        <v>2446</v>
      </c>
    </row>
    <row r="8288" spans="1:3" x14ac:dyDescent="0.3">
      <c r="A8288" t="s">
        <v>8315</v>
      </c>
      <c r="B8288">
        <v>20</v>
      </c>
      <c r="C8288">
        <f t="shared" si="129"/>
        <v>90</v>
      </c>
    </row>
    <row r="8289" spans="1:3" x14ac:dyDescent="0.3">
      <c r="A8289" t="s">
        <v>8316</v>
      </c>
      <c r="B8289">
        <v>24</v>
      </c>
      <c r="C8289">
        <f t="shared" si="129"/>
        <v>98</v>
      </c>
    </row>
    <row r="8290" spans="1:3" x14ac:dyDescent="0.3">
      <c r="A8290" t="s">
        <v>8317</v>
      </c>
      <c r="B8290">
        <v>28</v>
      </c>
      <c r="C8290">
        <f t="shared" si="129"/>
        <v>106</v>
      </c>
    </row>
    <row r="8291" spans="1:3" x14ac:dyDescent="0.3">
      <c r="A8291" t="s">
        <v>8318</v>
      </c>
      <c r="B8291">
        <v>240</v>
      </c>
      <c r="C8291">
        <f t="shared" si="129"/>
        <v>530</v>
      </c>
    </row>
    <row r="8292" spans="1:3" x14ac:dyDescent="0.3">
      <c r="A8292" t="s">
        <v>8319</v>
      </c>
      <c r="B8292">
        <v>10</v>
      </c>
      <c r="C8292">
        <f t="shared" si="129"/>
        <v>70</v>
      </c>
    </row>
    <row r="8293" spans="1:3" x14ac:dyDescent="0.3">
      <c r="A8293" t="s">
        <v>8320</v>
      </c>
      <c r="B8293">
        <v>27</v>
      </c>
      <c r="C8293">
        <f t="shared" si="129"/>
        <v>104</v>
      </c>
    </row>
    <row r="8294" spans="1:3" x14ac:dyDescent="0.3">
      <c r="A8294" t="s">
        <v>8321</v>
      </c>
      <c r="B8294">
        <v>1351</v>
      </c>
      <c r="C8294">
        <f t="shared" si="129"/>
        <v>2752</v>
      </c>
    </row>
    <row r="8295" spans="1:3" x14ac:dyDescent="0.3">
      <c r="A8295" t="s">
        <v>8322</v>
      </c>
      <c r="B8295">
        <v>446</v>
      </c>
      <c r="C8295">
        <f t="shared" si="129"/>
        <v>942</v>
      </c>
    </row>
    <row r="8296" spans="1:3" x14ac:dyDescent="0.3">
      <c r="A8296" t="s">
        <v>8323</v>
      </c>
      <c r="B8296">
        <v>45</v>
      </c>
      <c r="C8296">
        <f t="shared" si="129"/>
        <v>140</v>
      </c>
    </row>
    <row r="8297" spans="1:3" x14ac:dyDescent="0.3">
      <c r="A8297" t="s">
        <v>8324</v>
      </c>
      <c r="B8297">
        <v>60</v>
      </c>
      <c r="C8297">
        <f t="shared" si="129"/>
        <v>170</v>
      </c>
    </row>
    <row r="8298" spans="1:3" x14ac:dyDescent="0.3">
      <c r="A8298" t="s">
        <v>8325</v>
      </c>
      <c r="B8298">
        <v>1018</v>
      </c>
      <c r="C8298">
        <f t="shared" si="129"/>
        <v>2086</v>
      </c>
    </row>
    <row r="8299" spans="1:3" x14ac:dyDescent="0.3">
      <c r="A8299" t="s">
        <v>8326</v>
      </c>
      <c r="B8299">
        <v>1352</v>
      </c>
      <c r="C8299">
        <f t="shared" si="129"/>
        <v>2754</v>
      </c>
    </row>
    <row r="8300" spans="1:3" x14ac:dyDescent="0.3">
      <c r="A8300" t="s">
        <v>8327</v>
      </c>
      <c r="B8300">
        <v>159</v>
      </c>
      <c r="C8300">
        <f t="shared" si="129"/>
        <v>368</v>
      </c>
    </row>
    <row r="8301" spans="1:3" x14ac:dyDescent="0.3">
      <c r="A8301" t="s">
        <v>8328</v>
      </c>
      <c r="B8301">
        <v>0</v>
      </c>
      <c r="C8301">
        <f t="shared" si="129"/>
        <v>50</v>
      </c>
    </row>
    <row r="8302" spans="1:3" x14ac:dyDescent="0.3">
      <c r="A8302" t="s">
        <v>8329</v>
      </c>
      <c r="B8302">
        <v>70</v>
      </c>
      <c r="C8302">
        <f t="shared" si="129"/>
        <v>190</v>
      </c>
    </row>
    <row r="8303" spans="1:3" x14ac:dyDescent="0.3">
      <c r="A8303" t="s">
        <v>8330</v>
      </c>
      <c r="B8303">
        <v>9</v>
      </c>
      <c r="C8303">
        <f t="shared" si="129"/>
        <v>68</v>
      </c>
    </row>
    <row r="8304" spans="1:3" x14ac:dyDescent="0.3">
      <c r="A8304" t="s">
        <v>8331</v>
      </c>
      <c r="B8304">
        <v>12</v>
      </c>
      <c r="C8304">
        <f t="shared" si="129"/>
        <v>74</v>
      </c>
    </row>
    <row r="8305" spans="1:3" x14ac:dyDescent="0.3">
      <c r="A8305" t="s">
        <v>8332</v>
      </c>
      <c r="B8305">
        <v>46</v>
      </c>
      <c r="C8305">
        <f t="shared" si="129"/>
        <v>142</v>
      </c>
    </row>
    <row r="8306" spans="1:3" x14ac:dyDescent="0.3">
      <c r="A8306" t="s">
        <v>8333</v>
      </c>
      <c r="B8306">
        <v>60</v>
      </c>
      <c r="C8306">
        <f t="shared" si="129"/>
        <v>170</v>
      </c>
    </row>
    <row r="8307" spans="1:3" x14ac:dyDescent="0.3">
      <c r="A8307" t="s">
        <v>8334</v>
      </c>
      <c r="B8307">
        <v>20</v>
      </c>
      <c r="C8307">
        <f t="shared" si="129"/>
        <v>90</v>
      </c>
    </row>
    <row r="8308" spans="1:3" x14ac:dyDescent="0.3">
      <c r="A8308" t="s">
        <v>8335</v>
      </c>
      <c r="B8308">
        <v>25</v>
      </c>
      <c r="C8308">
        <f t="shared" si="129"/>
        <v>100</v>
      </c>
    </row>
    <row r="8309" spans="1:3" x14ac:dyDescent="0.3">
      <c r="A8309" t="s">
        <v>8336</v>
      </c>
      <c r="B8309">
        <v>107</v>
      </c>
      <c r="C8309">
        <f t="shared" si="129"/>
        <v>264</v>
      </c>
    </row>
    <row r="8310" spans="1:3" x14ac:dyDescent="0.3">
      <c r="A8310" t="s">
        <v>8337</v>
      </c>
      <c r="B8310">
        <v>40</v>
      </c>
      <c r="C8310">
        <f t="shared" si="129"/>
        <v>130</v>
      </c>
    </row>
    <row r="8311" spans="1:3" x14ac:dyDescent="0.3">
      <c r="A8311" t="s">
        <v>8338</v>
      </c>
      <c r="B8311">
        <v>162</v>
      </c>
      <c r="C8311">
        <f t="shared" si="129"/>
        <v>374</v>
      </c>
    </row>
    <row r="8312" spans="1:3" x14ac:dyDescent="0.3">
      <c r="A8312" t="s">
        <v>8339</v>
      </c>
      <c r="B8312">
        <v>100</v>
      </c>
      <c r="C8312">
        <f t="shared" si="129"/>
        <v>250</v>
      </c>
    </row>
    <row r="8313" spans="1:3" x14ac:dyDescent="0.3">
      <c r="A8313" t="s">
        <v>8340</v>
      </c>
      <c r="B8313">
        <v>472</v>
      </c>
      <c r="C8313">
        <f t="shared" si="129"/>
        <v>994</v>
      </c>
    </row>
    <row r="8314" spans="1:3" x14ac:dyDescent="0.3">
      <c r="A8314" t="s">
        <v>8341</v>
      </c>
      <c r="B8314">
        <v>24</v>
      </c>
      <c r="C8314">
        <f t="shared" si="129"/>
        <v>98</v>
      </c>
    </row>
    <row r="8315" spans="1:3" x14ac:dyDescent="0.3">
      <c r="A8315" t="s">
        <v>8342</v>
      </c>
      <c r="B8315">
        <v>127</v>
      </c>
      <c r="C8315">
        <f t="shared" si="129"/>
        <v>304</v>
      </c>
    </row>
    <row r="8316" spans="1:3" x14ac:dyDescent="0.3">
      <c r="A8316" t="s">
        <v>8343</v>
      </c>
      <c r="B8316">
        <v>38</v>
      </c>
      <c r="C8316">
        <f t="shared" si="129"/>
        <v>126</v>
      </c>
    </row>
    <row r="8317" spans="1:3" x14ac:dyDescent="0.3">
      <c r="A8317" t="s">
        <v>8344</v>
      </c>
      <c r="B8317">
        <v>302</v>
      </c>
      <c r="C8317">
        <f t="shared" si="129"/>
        <v>654</v>
      </c>
    </row>
    <row r="8318" spans="1:3" x14ac:dyDescent="0.3">
      <c r="A8318" t="s">
        <v>8345</v>
      </c>
      <c r="B8318">
        <v>35</v>
      </c>
      <c r="C8318">
        <f t="shared" si="129"/>
        <v>120</v>
      </c>
    </row>
    <row r="8319" spans="1:3" x14ac:dyDescent="0.3">
      <c r="A8319" t="s">
        <v>8346</v>
      </c>
      <c r="B8319">
        <v>328</v>
      </c>
      <c r="C8319">
        <f t="shared" si="129"/>
        <v>706</v>
      </c>
    </row>
    <row r="8320" spans="1:3" x14ac:dyDescent="0.3">
      <c r="A8320" t="s">
        <v>8347</v>
      </c>
      <c r="B8320">
        <v>29</v>
      </c>
      <c r="C8320">
        <f t="shared" si="129"/>
        <v>108</v>
      </c>
    </row>
    <row r="8321" spans="1:3" x14ac:dyDescent="0.3">
      <c r="A8321" t="s">
        <v>8348</v>
      </c>
      <c r="B8321">
        <v>58</v>
      </c>
      <c r="C8321">
        <f t="shared" si="129"/>
        <v>166</v>
      </c>
    </row>
    <row r="8322" spans="1:3" x14ac:dyDescent="0.3">
      <c r="A8322" t="s">
        <v>8349</v>
      </c>
      <c r="B8322">
        <v>312</v>
      </c>
      <c r="C8322">
        <f t="shared" si="129"/>
        <v>674</v>
      </c>
    </row>
    <row r="8323" spans="1:3" x14ac:dyDescent="0.3">
      <c r="A8323" t="s">
        <v>8350</v>
      </c>
      <c r="B8323">
        <v>99</v>
      </c>
      <c r="C8323">
        <f t="shared" ref="C8323:C8386" si="130">$F$3+$F$4*B8323</f>
        <v>248</v>
      </c>
    </row>
    <row r="8324" spans="1:3" x14ac:dyDescent="0.3">
      <c r="A8324" t="s">
        <v>8351</v>
      </c>
      <c r="B8324">
        <v>22</v>
      </c>
      <c r="C8324">
        <f t="shared" si="130"/>
        <v>94</v>
      </c>
    </row>
    <row r="8325" spans="1:3" x14ac:dyDescent="0.3">
      <c r="A8325" t="s">
        <v>8352</v>
      </c>
      <c r="B8325">
        <v>935</v>
      </c>
      <c r="C8325">
        <f t="shared" si="130"/>
        <v>1920</v>
      </c>
    </row>
    <row r="8326" spans="1:3" x14ac:dyDescent="0.3">
      <c r="A8326" t="s">
        <v>8353</v>
      </c>
      <c r="B8326">
        <v>660</v>
      </c>
      <c r="C8326">
        <f t="shared" si="130"/>
        <v>1370</v>
      </c>
    </row>
    <row r="8327" spans="1:3" x14ac:dyDescent="0.3">
      <c r="A8327" t="s">
        <v>8354</v>
      </c>
      <c r="B8327">
        <v>20</v>
      </c>
      <c r="C8327">
        <f t="shared" si="130"/>
        <v>90</v>
      </c>
    </row>
    <row r="8328" spans="1:3" x14ac:dyDescent="0.3">
      <c r="A8328" t="s">
        <v>8355</v>
      </c>
      <c r="B8328">
        <v>6</v>
      </c>
      <c r="C8328">
        <f t="shared" si="130"/>
        <v>62</v>
      </c>
    </row>
    <row r="8329" spans="1:3" x14ac:dyDescent="0.3">
      <c r="A8329" t="s">
        <v>8356</v>
      </c>
      <c r="B8329">
        <v>74</v>
      </c>
      <c r="C8329">
        <f t="shared" si="130"/>
        <v>198</v>
      </c>
    </row>
    <row r="8330" spans="1:3" x14ac:dyDescent="0.3">
      <c r="A8330" t="s">
        <v>8357</v>
      </c>
      <c r="B8330">
        <v>45</v>
      </c>
      <c r="C8330">
        <f t="shared" si="130"/>
        <v>140</v>
      </c>
    </row>
    <row r="8331" spans="1:3" x14ac:dyDescent="0.3">
      <c r="A8331" t="s">
        <v>8358</v>
      </c>
      <c r="B8331">
        <v>36</v>
      </c>
      <c r="C8331">
        <f t="shared" si="130"/>
        <v>122</v>
      </c>
    </row>
    <row r="8332" spans="1:3" x14ac:dyDescent="0.3">
      <c r="A8332" t="s">
        <v>8359</v>
      </c>
      <c r="B8332">
        <v>17</v>
      </c>
      <c r="C8332">
        <f t="shared" si="130"/>
        <v>84</v>
      </c>
    </row>
    <row r="8333" spans="1:3" x14ac:dyDescent="0.3">
      <c r="A8333" t="s">
        <v>8360</v>
      </c>
      <c r="B8333">
        <v>17</v>
      </c>
      <c r="C8333">
        <f t="shared" si="130"/>
        <v>84</v>
      </c>
    </row>
    <row r="8334" spans="1:3" x14ac:dyDescent="0.3">
      <c r="A8334" t="s">
        <v>8361</v>
      </c>
      <c r="B8334">
        <v>48</v>
      </c>
      <c r="C8334">
        <f t="shared" si="130"/>
        <v>146</v>
      </c>
    </row>
    <row r="8335" spans="1:3" x14ac:dyDescent="0.3">
      <c r="A8335" t="s">
        <v>8362</v>
      </c>
      <c r="B8335">
        <v>143</v>
      </c>
      <c r="C8335">
        <f t="shared" si="130"/>
        <v>336</v>
      </c>
    </row>
    <row r="8336" spans="1:3" x14ac:dyDescent="0.3">
      <c r="A8336" t="s">
        <v>8363</v>
      </c>
      <c r="B8336">
        <v>272</v>
      </c>
      <c r="C8336">
        <f t="shared" si="130"/>
        <v>594</v>
      </c>
    </row>
    <row r="8337" spans="1:3" x14ac:dyDescent="0.3">
      <c r="A8337" t="s">
        <v>8364</v>
      </c>
      <c r="B8337">
        <v>759</v>
      </c>
      <c r="C8337">
        <f t="shared" si="130"/>
        <v>1568</v>
      </c>
    </row>
    <row r="8338" spans="1:3" x14ac:dyDescent="0.3">
      <c r="A8338" t="s">
        <v>8365</v>
      </c>
      <c r="B8338">
        <v>3000</v>
      </c>
      <c r="C8338">
        <f t="shared" si="130"/>
        <v>6050</v>
      </c>
    </row>
    <row r="8339" spans="1:3" x14ac:dyDescent="0.3">
      <c r="A8339" t="s">
        <v>8366</v>
      </c>
      <c r="B8339">
        <v>741</v>
      </c>
      <c r="C8339">
        <f t="shared" si="130"/>
        <v>1532</v>
      </c>
    </row>
    <row r="8340" spans="1:3" x14ac:dyDescent="0.3">
      <c r="A8340" t="s">
        <v>8367</v>
      </c>
      <c r="B8340">
        <v>89</v>
      </c>
      <c r="C8340">
        <f t="shared" si="130"/>
        <v>228</v>
      </c>
    </row>
    <row r="8341" spans="1:3" x14ac:dyDescent="0.3">
      <c r="A8341" t="s">
        <v>8368</v>
      </c>
      <c r="B8341">
        <v>501</v>
      </c>
      <c r="C8341">
        <f t="shared" si="130"/>
        <v>1052</v>
      </c>
    </row>
    <row r="8342" spans="1:3" x14ac:dyDescent="0.3">
      <c r="A8342" t="s">
        <v>8369</v>
      </c>
      <c r="B8342">
        <v>340</v>
      </c>
      <c r="C8342">
        <f t="shared" si="130"/>
        <v>730</v>
      </c>
    </row>
    <row r="8343" spans="1:3" x14ac:dyDescent="0.3">
      <c r="A8343" t="s">
        <v>8370</v>
      </c>
      <c r="B8343">
        <v>40</v>
      </c>
      <c r="C8343">
        <f t="shared" si="130"/>
        <v>130</v>
      </c>
    </row>
    <row r="8344" spans="1:3" x14ac:dyDescent="0.3">
      <c r="A8344" t="s">
        <v>8371</v>
      </c>
      <c r="B8344">
        <v>470</v>
      </c>
      <c r="C8344">
        <f t="shared" si="130"/>
        <v>990</v>
      </c>
    </row>
    <row r="8345" spans="1:3" x14ac:dyDescent="0.3">
      <c r="A8345" t="s">
        <v>8372</v>
      </c>
      <c r="B8345">
        <v>130</v>
      </c>
      <c r="C8345">
        <f t="shared" si="130"/>
        <v>310</v>
      </c>
    </row>
    <row r="8346" spans="1:3" x14ac:dyDescent="0.3">
      <c r="A8346" t="s">
        <v>8373</v>
      </c>
      <c r="B8346">
        <v>500</v>
      </c>
      <c r="C8346">
        <f t="shared" si="130"/>
        <v>1050</v>
      </c>
    </row>
    <row r="8347" spans="1:3" x14ac:dyDescent="0.3">
      <c r="A8347" t="s">
        <v>8374</v>
      </c>
      <c r="B8347">
        <v>1000</v>
      </c>
      <c r="C8347">
        <f t="shared" si="130"/>
        <v>2050</v>
      </c>
    </row>
    <row r="8348" spans="1:3" x14ac:dyDescent="0.3">
      <c r="A8348" t="s">
        <v>8375</v>
      </c>
      <c r="B8348">
        <v>178</v>
      </c>
      <c r="C8348">
        <f t="shared" si="130"/>
        <v>406</v>
      </c>
    </row>
    <row r="8349" spans="1:3" x14ac:dyDescent="0.3">
      <c r="A8349" t="s">
        <v>8376</v>
      </c>
      <c r="B8349">
        <v>40</v>
      </c>
      <c r="C8349">
        <f t="shared" si="130"/>
        <v>130</v>
      </c>
    </row>
    <row r="8350" spans="1:3" x14ac:dyDescent="0.3">
      <c r="A8350" t="s">
        <v>8377</v>
      </c>
      <c r="B8350">
        <v>107</v>
      </c>
      <c r="C8350">
        <f t="shared" si="130"/>
        <v>264</v>
      </c>
    </row>
    <row r="8351" spans="1:3" x14ac:dyDescent="0.3">
      <c r="A8351" t="s">
        <v>8378</v>
      </c>
      <c r="B8351">
        <v>52</v>
      </c>
      <c r="C8351">
        <f t="shared" si="130"/>
        <v>154</v>
      </c>
    </row>
    <row r="8352" spans="1:3" x14ac:dyDescent="0.3">
      <c r="A8352" t="s">
        <v>8379</v>
      </c>
      <c r="B8352">
        <v>272</v>
      </c>
      <c r="C8352">
        <f t="shared" si="130"/>
        <v>594</v>
      </c>
    </row>
    <row r="8353" spans="1:3" x14ac:dyDescent="0.3">
      <c r="A8353" t="s">
        <v>8380</v>
      </c>
      <c r="B8353">
        <v>40</v>
      </c>
      <c r="C8353">
        <f t="shared" si="130"/>
        <v>130</v>
      </c>
    </row>
    <row r="8354" spans="1:3" x14ac:dyDescent="0.3">
      <c r="A8354" t="s">
        <v>8381</v>
      </c>
      <c r="B8354">
        <v>50</v>
      </c>
      <c r="C8354">
        <f t="shared" si="130"/>
        <v>150</v>
      </c>
    </row>
    <row r="8355" spans="1:3" x14ac:dyDescent="0.3">
      <c r="A8355" t="s">
        <v>8382</v>
      </c>
      <c r="B8355">
        <v>176</v>
      </c>
      <c r="C8355">
        <f t="shared" si="130"/>
        <v>402</v>
      </c>
    </row>
    <row r="8356" spans="1:3" x14ac:dyDescent="0.3">
      <c r="A8356" t="s">
        <v>8383</v>
      </c>
      <c r="B8356">
        <v>163</v>
      </c>
      <c r="C8356">
        <f t="shared" si="130"/>
        <v>376</v>
      </c>
    </row>
    <row r="8357" spans="1:3" x14ac:dyDescent="0.3">
      <c r="A8357" t="s">
        <v>8384</v>
      </c>
      <c r="B8357">
        <v>599</v>
      </c>
      <c r="C8357">
        <f t="shared" si="130"/>
        <v>1248</v>
      </c>
    </row>
    <row r="8358" spans="1:3" x14ac:dyDescent="0.3">
      <c r="A8358" t="s">
        <v>8385</v>
      </c>
      <c r="B8358">
        <v>107</v>
      </c>
      <c r="C8358">
        <f t="shared" si="130"/>
        <v>264</v>
      </c>
    </row>
    <row r="8359" spans="1:3" x14ac:dyDescent="0.3">
      <c r="A8359" t="s">
        <v>8386</v>
      </c>
      <c r="B8359">
        <v>9</v>
      </c>
      <c r="C8359">
        <f t="shared" si="130"/>
        <v>68</v>
      </c>
    </row>
    <row r="8360" spans="1:3" x14ac:dyDescent="0.3">
      <c r="A8360" t="s">
        <v>8387</v>
      </c>
      <c r="B8360">
        <v>20</v>
      </c>
      <c r="C8360">
        <f t="shared" si="130"/>
        <v>90</v>
      </c>
    </row>
    <row r="8361" spans="1:3" x14ac:dyDescent="0.3">
      <c r="A8361" t="s">
        <v>8388</v>
      </c>
      <c r="B8361">
        <v>135</v>
      </c>
      <c r="C8361">
        <f t="shared" si="130"/>
        <v>320</v>
      </c>
    </row>
    <row r="8362" spans="1:3" x14ac:dyDescent="0.3">
      <c r="A8362" t="s">
        <v>8389</v>
      </c>
      <c r="B8362">
        <v>360</v>
      </c>
      <c r="C8362">
        <f t="shared" si="130"/>
        <v>770</v>
      </c>
    </row>
    <row r="8363" spans="1:3" x14ac:dyDescent="0.3">
      <c r="A8363" t="s">
        <v>8390</v>
      </c>
      <c r="B8363">
        <v>528</v>
      </c>
      <c r="C8363">
        <f t="shared" si="130"/>
        <v>1106</v>
      </c>
    </row>
    <row r="8364" spans="1:3" x14ac:dyDescent="0.3">
      <c r="A8364" t="s">
        <v>8391</v>
      </c>
      <c r="B8364">
        <v>112</v>
      </c>
      <c r="C8364">
        <f t="shared" si="130"/>
        <v>274</v>
      </c>
    </row>
    <row r="8365" spans="1:3" x14ac:dyDescent="0.3">
      <c r="A8365" t="s">
        <v>8392</v>
      </c>
      <c r="B8365">
        <v>111</v>
      </c>
      <c r="C8365">
        <f t="shared" si="130"/>
        <v>272</v>
      </c>
    </row>
    <row r="8366" spans="1:3" x14ac:dyDescent="0.3">
      <c r="A8366" t="s">
        <v>8393</v>
      </c>
      <c r="B8366">
        <v>407</v>
      </c>
      <c r="C8366">
        <f t="shared" si="130"/>
        <v>864</v>
      </c>
    </row>
    <row r="8367" spans="1:3" x14ac:dyDescent="0.3">
      <c r="A8367" t="s">
        <v>8394</v>
      </c>
      <c r="B8367">
        <v>0</v>
      </c>
      <c r="C8367">
        <f t="shared" si="130"/>
        <v>50</v>
      </c>
    </row>
    <row r="8368" spans="1:3" x14ac:dyDescent="0.3">
      <c r="A8368" t="s">
        <v>8395</v>
      </c>
      <c r="B8368">
        <v>28</v>
      </c>
      <c r="C8368">
        <f t="shared" si="130"/>
        <v>106</v>
      </c>
    </row>
    <row r="8369" spans="1:3" x14ac:dyDescent="0.3">
      <c r="A8369" t="s">
        <v>8396</v>
      </c>
      <c r="B8369">
        <v>0</v>
      </c>
      <c r="C8369">
        <f t="shared" si="130"/>
        <v>50</v>
      </c>
    </row>
    <row r="8370" spans="1:3" x14ac:dyDescent="0.3">
      <c r="A8370" t="s">
        <v>8397</v>
      </c>
      <c r="B8370">
        <v>8231</v>
      </c>
      <c r="C8370">
        <f t="shared" si="130"/>
        <v>16512</v>
      </c>
    </row>
    <row r="8371" spans="1:3" x14ac:dyDescent="0.3">
      <c r="A8371" t="s">
        <v>8398</v>
      </c>
      <c r="B8371">
        <v>28</v>
      </c>
      <c r="C8371">
        <f t="shared" si="130"/>
        <v>106</v>
      </c>
    </row>
    <row r="8372" spans="1:3" x14ac:dyDescent="0.3">
      <c r="A8372" t="s">
        <v>8399</v>
      </c>
      <c r="B8372">
        <v>12</v>
      </c>
      <c r="C8372">
        <f t="shared" si="130"/>
        <v>74</v>
      </c>
    </row>
    <row r="8373" spans="1:3" x14ac:dyDescent="0.3">
      <c r="A8373" t="s">
        <v>8400</v>
      </c>
      <c r="B8373">
        <v>0</v>
      </c>
      <c r="C8373">
        <f t="shared" si="130"/>
        <v>50</v>
      </c>
    </row>
    <row r="8374" spans="1:3" x14ac:dyDescent="0.3">
      <c r="A8374" t="s">
        <v>8401</v>
      </c>
      <c r="B8374">
        <v>312</v>
      </c>
      <c r="C8374">
        <f t="shared" si="130"/>
        <v>674</v>
      </c>
    </row>
    <row r="8375" spans="1:3" x14ac:dyDescent="0.3">
      <c r="A8375" t="s">
        <v>8402</v>
      </c>
      <c r="B8375">
        <v>24</v>
      </c>
      <c r="C8375">
        <f t="shared" si="130"/>
        <v>98</v>
      </c>
    </row>
    <row r="8376" spans="1:3" x14ac:dyDescent="0.3">
      <c r="A8376" t="s">
        <v>8403</v>
      </c>
      <c r="B8376">
        <v>674</v>
      </c>
      <c r="C8376">
        <f t="shared" si="130"/>
        <v>1398</v>
      </c>
    </row>
    <row r="8377" spans="1:3" x14ac:dyDescent="0.3">
      <c r="A8377" t="s">
        <v>8404</v>
      </c>
      <c r="B8377">
        <v>752</v>
      </c>
      <c r="C8377">
        <f t="shared" si="130"/>
        <v>1554</v>
      </c>
    </row>
    <row r="8378" spans="1:3" x14ac:dyDescent="0.3">
      <c r="A8378" t="s">
        <v>8405</v>
      </c>
      <c r="B8378">
        <v>77</v>
      </c>
      <c r="C8378">
        <f t="shared" si="130"/>
        <v>204</v>
      </c>
    </row>
    <row r="8379" spans="1:3" x14ac:dyDescent="0.3">
      <c r="A8379" t="s">
        <v>8406</v>
      </c>
      <c r="B8379">
        <v>75</v>
      </c>
      <c r="C8379">
        <f t="shared" si="130"/>
        <v>200</v>
      </c>
    </row>
    <row r="8380" spans="1:3" x14ac:dyDescent="0.3">
      <c r="A8380" t="s">
        <v>8407</v>
      </c>
      <c r="B8380">
        <v>30</v>
      </c>
      <c r="C8380">
        <f t="shared" si="130"/>
        <v>110</v>
      </c>
    </row>
    <row r="8381" spans="1:3" x14ac:dyDescent="0.3">
      <c r="A8381" t="s">
        <v>8408</v>
      </c>
      <c r="B8381">
        <v>209</v>
      </c>
      <c r="C8381">
        <f t="shared" si="130"/>
        <v>468</v>
      </c>
    </row>
    <row r="8382" spans="1:3" x14ac:dyDescent="0.3">
      <c r="A8382" t="s">
        <v>8409</v>
      </c>
      <c r="B8382">
        <v>37</v>
      </c>
      <c r="C8382">
        <f t="shared" si="130"/>
        <v>124</v>
      </c>
    </row>
    <row r="8383" spans="1:3" x14ac:dyDescent="0.3">
      <c r="A8383" t="s">
        <v>8410</v>
      </c>
      <c r="B8383">
        <v>180</v>
      </c>
      <c r="C8383">
        <f t="shared" si="130"/>
        <v>410</v>
      </c>
    </row>
    <row r="8384" spans="1:3" x14ac:dyDescent="0.3">
      <c r="A8384" t="s">
        <v>8411</v>
      </c>
      <c r="B8384">
        <v>2116</v>
      </c>
      <c r="C8384">
        <f t="shared" si="130"/>
        <v>4282</v>
      </c>
    </row>
    <row r="8385" spans="1:3" x14ac:dyDescent="0.3">
      <c r="A8385" t="s">
        <v>8412</v>
      </c>
      <c r="B8385">
        <v>80</v>
      </c>
      <c r="C8385">
        <f t="shared" si="130"/>
        <v>210</v>
      </c>
    </row>
    <row r="8386" spans="1:3" x14ac:dyDescent="0.3">
      <c r="A8386" t="s">
        <v>8413</v>
      </c>
      <c r="B8386">
        <v>6</v>
      </c>
      <c r="C8386">
        <f t="shared" si="130"/>
        <v>62</v>
      </c>
    </row>
    <row r="8387" spans="1:3" x14ac:dyDescent="0.3">
      <c r="A8387" t="s">
        <v>8414</v>
      </c>
      <c r="B8387">
        <v>242</v>
      </c>
      <c r="C8387">
        <f t="shared" ref="C8387:C8450" si="131">$F$3+$F$4*B8387</f>
        <v>534</v>
      </c>
    </row>
    <row r="8388" spans="1:3" x14ac:dyDescent="0.3">
      <c r="A8388" t="s">
        <v>8415</v>
      </c>
      <c r="B8388">
        <v>96</v>
      </c>
      <c r="C8388">
        <f t="shared" si="131"/>
        <v>242</v>
      </c>
    </row>
    <row r="8389" spans="1:3" x14ac:dyDescent="0.3">
      <c r="A8389" t="s">
        <v>8416</v>
      </c>
      <c r="B8389">
        <v>32</v>
      </c>
      <c r="C8389">
        <f t="shared" si="131"/>
        <v>114</v>
      </c>
    </row>
    <row r="8390" spans="1:3" x14ac:dyDescent="0.3">
      <c r="A8390" t="s">
        <v>8417</v>
      </c>
      <c r="B8390">
        <v>30</v>
      </c>
      <c r="C8390">
        <f t="shared" si="131"/>
        <v>110</v>
      </c>
    </row>
    <row r="8391" spans="1:3" x14ac:dyDescent="0.3">
      <c r="A8391" t="s">
        <v>8418</v>
      </c>
      <c r="B8391">
        <v>48</v>
      </c>
      <c r="C8391">
        <f t="shared" si="131"/>
        <v>146</v>
      </c>
    </row>
    <row r="8392" spans="1:3" x14ac:dyDescent="0.3">
      <c r="A8392" t="s">
        <v>8419</v>
      </c>
      <c r="B8392">
        <v>0</v>
      </c>
      <c r="C8392">
        <f t="shared" si="131"/>
        <v>50</v>
      </c>
    </row>
    <row r="8393" spans="1:3" x14ac:dyDescent="0.3">
      <c r="A8393" t="s">
        <v>8420</v>
      </c>
      <c r="B8393">
        <v>29</v>
      </c>
      <c r="C8393">
        <f t="shared" si="131"/>
        <v>108</v>
      </c>
    </row>
    <row r="8394" spans="1:3" x14ac:dyDescent="0.3">
      <c r="A8394" t="s">
        <v>8421</v>
      </c>
      <c r="B8394">
        <v>300</v>
      </c>
      <c r="C8394">
        <f t="shared" si="131"/>
        <v>650</v>
      </c>
    </row>
    <row r="8395" spans="1:3" x14ac:dyDescent="0.3">
      <c r="A8395" t="s">
        <v>8422</v>
      </c>
      <c r="B8395">
        <v>100</v>
      </c>
      <c r="C8395">
        <f t="shared" si="131"/>
        <v>250</v>
      </c>
    </row>
    <row r="8396" spans="1:3" x14ac:dyDescent="0.3">
      <c r="A8396" t="s">
        <v>8423</v>
      </c>
      <c r="B8396">
        <v>67</v>
      </c>
      <c r="C8396">
        <f t="shared" si="131"/>
        <v>184</v>
      </c>
    </row>
    <row r="8397" spans="1:3" x14ac:dyDescent="0.3">
      <c r="A8397" t="s">
        <v>8424</v>
      </c>
      <c r="B8397">
        <v>240</v>
      </c>
      <c r="C8397">
        <f t="shared" si="131"/>
        <v>530</v>
      </c>
    </row>
    <row r="8398" spans="1:3" x14ac:dyDescent="0.3">
      <c r="A8398" t="s">
        <v>8425</v>
      </c>
      <c r="B8398">
        <v>36</v>
      </c>
      <c r="C8398">
        <f t="shared" si="131"/>
        <v>122</v>
      </c>
    </row>
    <row r="8399" spans="1:3" x14ac:dyDescent="0.3">
      <c r="A8399" t="s">
        <v>8426</v>
      </c>
      <c r="B8399">
        <v>53</v>
      </c>
      <c r="C8399">
        <f t="shared" si="131"/>
        <v>156</v>
      </c>
    </row>
    <row r="8400" spans="1:3" x14ac:dyDescent="0.3">
      <c r="A8400" t="s">
        <v>8427</v>
      </c>
      <c r="B8400">
        <v>16</v>
      </c>
      <c r="C8400">
        <f t="shared" si="131"/>
        <v>82</v>
      </c>
    </row>
    <row r="8401" spans="1:3" x14ac:dyDescent="0.3">
      <c r="A8401" t="s">
        <v>8428</v>
      </c>
      <c r="B8401">
        <v>195</v>
      </c>
      <c r="C8401">
        <f t="shared" si="131"/>
        <v>440</v>
      </c>
    </row>
    <row r="8402" spans="1:3" x14ac:dyDescent="0.3">
      <c r="A8402" t="s">
        <v>8429</v>
      </c>
      <c r="B8402">
        <v>3327</v>
      </c>
      <c r="C8402">
        <f t="shared" si="131"/>
        <v>6704</v>
      </c>
    </row>
    <row r="8403" spans="1:3" x14ac:dyDescent="0.3">
      <c r="A8403" t="s">
        <v>8430</v>
      </c>
      <c r="B8403">
        <v>60</v>
      </c>
      <c r="C8403">
        <f t="shared" si="131"/>
        <v>170</v>
      </c>
    </row>
    <row r="8404" spans="1:3" x14ac:dyDescent="0.3">
      <c r="A8404" t="s">
        <v>8431</v>
      </c>
      <c r="B8404">
        <v>86</v>
      </c>
      <c r="C8404">
        <f t="shared" si="131"/>
        <v>222</v>
      </c>
    </row>
    <row r="8405" spans="1:3" x14ac:dyDescent="0.3">
      <c r="A8405" t="s">
        <v>8432</v>
      </c>
      <c r="B8405">
        <v>0</v>
      </c>
      <c r="C8405">
        <f t="shared" si="131"/>
        <v>50</v>
      </c>
    </row>
    <row r="8406" spans="1:3" x14ac:dyDescent="0.3">
      <c r="A8406" t="s">
        <v>8433</v>
      </c>
      <c r="B8406">
        <v>46</v>
      </c>
      <c r="C8406">
        <f t="shared" si="131"/>
        <v>142</v>
      </c>
    </row>
    <row r="8407" spans="1:3" x14ac:dyDescent="0.3">
      <c r="A8407" t="s">
        <v>8434</v>
      </c>
      <c r="B8407">
        <v>72</v>
      </c>
      <c r="C8407">
        <f t="shared" si="131"/>
        <v>194</v>
      </c>
    </row>
    <row r="8408" spans="1:3" x14ac:dyDescent="0.3">
      <c r="A8408" t="s">
        <v>8435</v>
      </c>
      <c r="B8408">
        <v>65</v>
      </c>
      <c r="C8408">
        <f t="shared" si="131"/>
        <v>180</v>
      </c>
    </row>
    <row r="8409" spans="1:3" x14ac:dyDescent="0.3">
      <c r="A8409" t="s">
        <v>8436</v>
      </c>
      <c r="B8409">
        <v>40</v>
      </c>
      <c r="C8409">
        <f t="shared" si="131"/>
        <v>130</v>
      </c>
    </row>
    <row r="8410" spans="1:3" x14ac:dyDescent="0.3">
      <c r="A8410" t="s">
        <v>8437</v>
      </c>
      <c r="B8410">
        <v>324</v>
      </c>
      <c r="C8410">
        <f t="shared" si="131"/>
        <v>698</v>
      </c>
    </row>
    <row r="8411" spans="1:3" x14ac:dyDescent="0.3">
      <c r="A8411" t="s">
        <v>8438</v>
      </c>
      <c r="B8411">
        <v>320</v>
      </c>
      <c r="C8411">
        <f t="shared" si="131"/>
        <v>690</v>
      </c>
    </row>
    <row r="8412" spans="1:3" x14ac:dyDescent="0.3">
      <c r="A8412" t="s">
        <v>8439</v>
      </c>
      <c r="B8412">
        <v>24</v>
      </c>
      <c r="C8412">
        <f t="shared" si="131"/>
        <v>98</v>
      </c>
    </row>
    <row r="8413" spans="1:3" x14ac:dyDescent="0.3">
      <c r="A8413" t="s">
        <v>8440</v>
      </c>
      <c r="B8413">
        <v>70</v>
      </c>
      <c r="C8413">
        <f t="shared" si="131"/>
        <v>190</v>
      </c>
    </row>
    <row r="8414" spans="1:3" x14ac:dyDescent="0.3">
      <c r="A8414" t="s">
        <v>8441</v>
      </c>
      <c r="B8414">
        <v>9</v>
      </c>
      <c r="C8414">
        <f t="shared" si="131"/>
        <v>68</v>
      </c>
    </row>
    <row r="8415" spans="1:3" x14ac:dyDescent="0.3">
      <c r="A8415" t="s">
        <v>8442</v>
      </c>
      <c r="B8415">
        <v>32</v>
      </c>
      <c r="C8415">
        <f t="shared" si="131"/>
        <v>114</v>
      </c>
    </row>
    <row r="8416" spans="1:3" x14ac:dyDescent="0.3">
      <c r="A8416" t="s">
        <v>8443</v>
      </c>
      <c r="B8416">
        <v>17</v>
      </c>
      <c r="C8416">
        <f t="shared" si="131"/>
        <v>84</v>
      </c>
    </row>
    <row r="8417" spans="1:3" x14ac:dyDescent="0.3">
      <c r="A8417" t="s">
        <v>8444</v>
      </c>
      <c r="B8417">
        <v>80</v>
      </c>
      <c r="C8417">
        <f t="shared" si="131"/>
        <v>210</v>
      </c>
    </row>
    <row r="8418" spans="1:3" x14ac:dyDescent="0.3">
      <c r="A8418" t="s">
        <v>8445</v>
      </c>
      <c r="B8418">
        <v>806</v>
      </c>
      <c r="C8418">
        <f t="shared" si="131"/>
        <v>1662</v>
      </c>
    </row>
    <row r="8419" spans="1:3" x14ac:dyDescent="0.3">
      <c r="A8419" t="s">
        <v>8446</v>
      </c>
      <c r="B8419">
        <v>1303</v>
      </c>
      <c r="C8419">
        <f t="shared" si="131"/>
        <v>2656</v>
      </c>
    </row>
    <row r="8420" spans="1:3" x14ac:dyDescent="0.3">
      <c r="A8420" t="s">
        <v>8447</v>
      </c>
      <c r="B8420">
        <v>66</v>
      </c>
      <c r="C8420">
        <f t="shared" si="131"/>
        <v>182</v>
      </c>
    </row>
    <row r="8421" spans="1:3" x14ac:dyDescent="0.3">
      <c r="A8421" t="s">
        <v>8448</v>
      </c>
      <c r="B8421">
        <v>157</v>
      </c>
      <c r="C8421">
        <f t="shared" si="131"/>
        <v>364</v>
      </c>
    </row>
    <row r="8422" spans="1:3" x14ac:dyDescent="0.3">
      <c r="A8422" t="s">
        <v>8449</v>
      </c>
      <c r="B8422">
        <v>646</v>
      </c>
      <c r="C8422">
        <f t="shared" si="131"/>
        <v>1342</v>
      </c>
    </row>
    <row r="8423" spans="1:3" x14ac:dyDescent="0.3">
      <c r="A8423" t="s">
        <v>8450</v>
      </c>
      <c r="B8423">
        <v>252</v>
      </c>
      <c r="C8423">
        <f t="shared" si="131"/>
        <v>554</v>
      </c>
    </row>
    <row r="8424" spans="1:3" x14ac:dyDescent="0.3">
      <c r="A8424" t="s">
        <v>8451</v>
      </c>
      <c r="B8424">
        <v>160</v>
      </c>
      <c r="C8424">
        <f t="shared" si="131"/>
        <v>370</v>
      </c>
    </row>
    <row r="8425" spans="1:3" x14ac:dyDescent="0.3">
      <c r="A8425" t="s">
        <v>8452</v>
      </c>
      <c r="B8425">
        <v>36</v>
      </c>
      <c r="C8425">
        <f t="shared" si="131"/>
        <v>122</v>
      </c>
    </row>
    <row r="8426" spans="1:3" x14ac:dyDescent="0.3">
      <c r="A8426" t="s">
        <v>8453</v>
      </c>
      <c r="B8426">
        <v>48</v>
      </c>
      <c r="C8426">
        <f t="shared" si="131"/>
        <v>146</v>
      </c>
    </row>
    <row r="8427" spans="1:3" x14ac:dyDescent="0.3">
      <c r="A8427" t="s">
        <v>8454</v>
      </c>
      <c r="B8427">
        <v>480</v>
      </c>
      <c r="C8427">
        <f t="shared" si="131"/>
        <v>1010</v>
      </c>
    </row>
    <row r="8428" spans="1:3" x14ac:dyDescent="0.3">
      <c r="A8428" t="s">
        <v>8455</v>
      </c>
      <c r="B8428">
        <v>624</v>
      </c>
      <c r="C8428">
        <f t="shared" si="131"/>
        <v>1298</v>
      </c>
    </row>
    <row r="8429" spans="1:3" x14ac:dyDescent="0.3">
      <c r="A8429" t="s">
        <v>8456</v>
      </c>
      <c r="B8429">
        <v>201</v>
      </c>
      <c r="C8429">
        <f t="shared" si="131"/>
        <v>452</v>
      </c>
    </row>
    <row r="8430" spans="1:3" x14ac:dyDescent="0.3">
      <c r="A8430" t="s">
        <v>8457</v>
      </c>
      <c r="B8430">
        <v>28</v>
      </c>
      <c r="C8430">
        <f t="shared" si="131"/>
        <v>106</v>
      </c>
    </row>
    <row r="8431" spans="1:3" x14ac:dyDescent="0.3">
      <c r="A8431" t="s">
        <v>8458</v>
      </c>
      <c r="B8431">
        <v>226</v>
      </c>
      <c r="C8431">
        <f t="shared" si="131"/>
        <v>502</v>
      </c>
    </row>
    <row r="8432" spans="1:3" x14ac:dyDescent="0.3">
      <c r="A8432" t="s">
        <v>8459</v>
      </c>
      <c r="B8432">
        <v>42</v>
      </c>
      <c r="C8432">
        <f t="shared" si="131"/>
        <v>134</v>
      </c>
    </row>
    <row r="8433" spans="1:3" x14ac:dyDescent="0.3">
      <c r="A8433" t="s">
        <v>8460</v>
      </c>
      <c r="B8433">
        <v>308</v>
      </c>
      <c r="C8433">
        <f t="shared" si="131"/>
        <v>666</v>
      </c>
    </row>
    <row r="8434" spans="1:3" x14ac:dyDescent="0.3">
      <c r="A8434" t="s">
        <v>8461</v>
      </c>
      <c r="B8434">
        <v>415</v>
      </c>
      <c r="C8434">
        <f t="shared" si="131"/>
        <v>880</v>
      </c>
    </row>
    <row r="8435" spans="1:3" x14ac:dyDescent="0.3">
      <c r="A8435" t="s">
        <v>8462</v>
      </c>
      <c r="B8435">
        <v>10</v>
      </c>
      <c r="C8435">
        <f t="shared" si="131"/>
        <v>70</v>
      </c>
    </row>
    <row r="8436" spans="1:3" x14ac:dyDescent="0.3">
      <c r="A8436" t="s">
        <v>8463</v>
      </c>
      <c r="B8436">
        <v>73</v>
      </c>
      <c r="C8436">
        <f t="shared" si="131"/>
        <v>196</v>
      </c>
    </row>
    <row r="8437" spans="1:3" x14ac:dyDescent="0.3">
      <c r="A8437" t="s">
        <v>8464</v>
      </c>
      <c r="B8437">
        <v>41</v>
      </c>
      <c r="C8437">
        <f t="shared" si="131"/>
        <v>132</v>
      </c>
    </row>
    <row r="8438" spans="1:3" x14ac:dyDescent="0.3">
      <c r="A8438" t="s">
        <v>8465</v>
      </c>
      <c r="B8438">
        <v>48</v>
      </c>
      <c r="C8438">
        <f t="shared" si="131"/>
        <v>146</v>
      </c>
    </row>
    <row r="8439" spans="1:3" x14ac:dyDescent="0.3">
      <c r="A8439" t="s">
        <v>8466</v>
      </c>
      <c r="B8439">
        <v>294</v>
      </c>
      <c r="C8439">
        <f t="shared" si="131"/>
        <v>638</v>
      </c>
    </row>
    <row r="8440" spans="1:3" x14ac:dyDescent="0.3">
      <c r="A8440" t="s">
        <v>8467</v>
      </c>
      <c r="B8440">
        <v>24</v>
      </c>
      <c r="C8440">
        <f t="shared" si="131"/>
        <v>98</v>
      </c>
    </row>
    <row r="8441" spans="1:3" x14ac:dyDescent="0.3">
      <c r="A8441" t="s">
        <v>8468</v>
      </c>
      <c r="B8441">
        <v>35</v>
      </c>
      <c r="C8441">
        <f t="shared" si="131"/>
        <v>120</v>
      </c>
    </row>
    <row r="8442" spans="1:3" x14ac:dyDescent="0.3">
      <c r="A8442" t="s">
        <v>8469</v>
      </c>
      <c r="B8442">
        <v>44</v>
      </c>
      <c r="C8442">
        <f t="shared" si="131"/>
        <v>138</v>
      </c>
    </row>
    <row r="8443" spans="1:3" x14ac:dyDescent="0.3">
      <c r="A8443" t="s">
        <v>8470</v>
      </c>
      <c r="B8443">
        <v>20</v>
      </c>
      <c r="C8443">
        <f t="shared" si="131"/>
        <v>90</v>
      </c>
    </row>
    <row r="8444" spans="1:3" x14ac:dyDescent="0.3">
      <c r="A8444" t="s">
        <v>8471</v>
      </c>
      <c r="B8444">
        <v>602</v>
      </c>
      <c r="C8444">
        <f t="shared" si="131"/>
        <v>1254</v>
      </c>
    </row>
    <row r="8445" spans="1:3" x14ac:dyDescent="0.3">
      <c r="A8445" t="s">
        <v>8472</v>
      </c>
      <c r="B8445">
        <v>110</v>
      </c>
      <c r="C8445">
        <f t="shared" si="131"/>
        <v>270</v>
      </c>
    </row>
    <row r="8446" spans="1:3" x14ac:dyDescent="0.3">
      <c r="A8446" t="s">
        <v>8473</v>
      </c>
      <c r="B8446">
        <v>257</v>
      </c>
      <c r="C8446">
        <f t="shared" si="131"/>
        <v>564</v>
      </c>
    </row>
    <row r="8447" spans="1:3" x14ac:dyDescent="0.3">
      <c r="A8447" t="s">
        <v>8474</v>
      </c>
      <c r="B8447">
        <v>450</v>
      </c>
      <c r="C8447">
        <f t="shared" si="131"/>
        <v>950</v>
      </c>
    </row>
    <row r="8448" spans="1:3" x14ac:dyDescent="0.3">
      <c r="A8448" t="s">
        <v>8475</v>
      </c>
      <c r="B8448">
        <v>19</v>
      </c>
      <c r="C8448">
        <f t="shared" si="131"/>
        <v>88</v>
      </c>
    </row>
    <row r="8449" spans="1:3" x14ac:dyDescent="0.3">
      <c r="A8449" t="s">
        <v>8476</v>
      </c>
      <c r="B8449">
        <v>10</v>
      </c>
      <c r="C8449">
        <f t="shared" si="131"/>
        <v>70</v>
      </c>
    </row>
    <row r="8450" spans="1:3" x14ac:dyDescent="0.3">
      <c r="A8450" t="s">
        <v>8477</v>
      </c>
      <c r="B8450">
        <v>183</v>
      </c>
      <c r="C8450">
        <f t="shared" si="131"/>
        <v>416</v>
      </c>
    </row>
    <row r="8451" spans="1:3" x14ac:dyDescent="0.3">
      <c r="A8451" t="s">
        <v>8478</v>
      </c>
      <c r="B8451">
        <v>1226</v>
      </c>
      <c r="C8451">
        <f t="shared" ref="C8451:C8514" si="132">$F$3+$F$4*B8451</f>
        <v>2502</v>
      </c>
    </row>
    <row r="8452" spans="1:3" x14ac:dyDescent="0.3">
      <c r="A8452" t="s">
        <v>8479</v>
      </c>
      <c r="B8452">
        <v>463</v>
      </c>
      <c r="C8452">
        <f t="shared" si="132"/>
        <v>976</v>
      </c>
    </row>
    <row r="8453" spans="1:3" x14ac:dyDescent="0.3">
      <c r="A8453" t="s">
        <v>8480</v>
      </c>
      <c r="B8453">
        <v>244</v>
      </c>
      <c r="C8453">
        <f t="shared" si="132"/>
        <v>538</v>
      </c>
    </row>
    <row r="8454" spans="1:3" x14ac:dyDescent="0.3">
      <c r="A8454" t="s">
        <v>8481</v>
      </c>
      <c r="B8454">
        <v>50</v>
      </c>
      <c r="C8454">
        <f t="shared" si="132"/>
        <v>150</v>
      </c>
    </row>
    <row r="8455" spans="1:3" x14ac:dyDescent="0.3">
      <c r="A8455" t="s">
        <v>8482</v>
      </c>
      <c r="B8455">
        <v>59</v>
      </c>
      <c r="C8455">
        <f t="shared" si="132"/>
        <v>168</v>
      </c>
    </row>
    <row r="8456" spans="1:3" x14ac:dyDescent="0.3">
      <c r="A8456" t="s">
        <v>8483</v>
      </c>
      <c r="B8456">
        <v>26</v>
      </c>
      <c r="C8456">
        <f t="shared" si="132"/>
        <v>102</v>
      </c>
    </row>
    <row r="8457" spans="1:3" x14ac:dyDescent="0.3">
      <c r="A8457" t="s">
        <v>8484</v>
      </c>
      <c r="B8457">
        <v>80</v>
      </c>
      <c r="C8457">
        <f t="shared" si="132"/>
        <v>210</v>
      </c>
    </row>
    <row r="8458" spans="1:3" x14ac:dyDescent="0.3">
      <c r="A8458" t="s">
        <v>8485</v>
      </c>
      <c r="B8458">
        <v>76</v>
      </c>
      <c r="C8458">
        <f t="shared" si="132"/>
        <v>202</v>
      </c>
    </row>
    <row r="8459" spans="1:3" x14ac:dyDescent="0.3">
      <c r="A8459" t="s">
        <v>8486</v>
      </c>
      <c r="B8459">
        <v>82</v>
      </c>
      <c r="C8459">
        <f t="shared" si="132"/>
        <v>214</v>
      </c>
    </row>
    <row r="8460" spans="1:3" x14ac:dyDescent="0.3">
      <c r="A8460" t="s">
        <v>8487</v>
      </c>
      <c r="B8460">
        <v>24</v>
      </c>
      <c r="C8460">
        <f t="shared" si="132"/>
        <v>98</v>
      </c>
    </row>
    <row r="8461" spans="1:3" x14ac:dyDescent="0.3">
      <c r="A8461" t="s">
        <v>8488</v>
      </c>
      <c r="B8461">
        <v>400</v>
      </c>
      <c r="C8461">
        <f t="shared" si="132"/>
        <v>850</v>
      </c>
    </row>
    <row r="8462" spans="1:3" x14ac:dyDescent="0.3">
      <c r="A8462" t="s">
        <v>8489</v>
      </c>
      <c r="B8462">
        <v>80</v>
      </c>
      <c r="C8462">
        <f t="shared" si="132"/>
        <v>210</v>
      </c>
    </row>
    <row r="8463" spans="1:3" x14ac:dyDescent="0.3">
      <c r="A8463" t="s">
        <v>8490</v>
      </c>
      <c r="B8463">
        <v>40</v>
      </c>
      <c r="C8463">
        <f t="shared" si="132"/>
        <v>130</v>
      </c>
    </row>
    <row r="8464" spans="1:3" x14ac:dyDescent="0.3">
      <c r="A8464" t="s">
        <v>8491</v>
      </c>
      <c r="B8464">
        <v>600</v>
      </c>
      <c r="C8464">
        <f t="shared" si="132"/>
        <v>1250</v>
      </c>
    </row>
    <row r="8465" spans="1:3" x14ac:dyDescent="0.3">
      <c r="A8465" t="s">
        <v>8492</v>
      </c>
      <c r="B8465">
        <v>369</v>
      </c>
      <c r="C8465">
        <f t="shared" si="132"/>
        <v>788</v>
      </c>
    </row>
    <row r="8466" spans="1:3" x14ac:dyDescent="0.3">
      <c r="A8466" t="s">
        <v>8493</v>
      </c>
      <c r="B8466">
        <v>82</v>
      </c>
      <c r="C8466">
        <f t="shared" si="132"/>
        <v>214</v>
      </c>
    </row>
    <row r="8467" spans="1:3" x14ac:dyDescent="0.3">
      <c r="A8467" t="s">
        <v>8494</v>
      </c>
      <c r="B8467">
        <v>366</v>
      </c>
      <c r="C8467">
        <f t="shared" si="132"/>
        <v>782</v>
      </c>
    </row>
    <row r="8468" spans="1:3" x14ac:dyDescent="0.3">
      <c r="A8468" t="s">
        <v>8495</v>
      </c>
      <c r="B8468">
        <v>78</v>
      </c>
      <c r="C8468">
        <f t="shared" si="132"/>
        <v>206</v>
      </c>
    </row>
    <row r="8469" spans="1:3" x14ac:dyDescent="0.3">
      <c r="A8469" t="s">
        <v>8496</v>
      </c>
      <c r="B8469">
        <v>107</v>
      </c>
      <c r="C8469">
        <f t="shared" si="132"/>
        <v>264</v>
      </c>
    </row>
    <row r="8470" spans="1:3" x14ac:dyDescent="0.3">
      <c r="A8470" t="s">
        <v>8497</v>
      </c>
      <c r="B8470">
        <v>957</v>
      </c>
      <c r="C8470">
        <f t="shared" si="132"/>
        <v>1964</v>
      </c>
    </row>
    <row r="8471" spans="1:3" x14ac:dyDescent="0.3">
      <c r="A8471" t="s">
        <v>8498</v>
      </c>
      <c r="B8471">
        <v>68</v>
      </c>
      <c r="C8471">
        <f t="shared" si="132"/>
        <v>186</v>
      </c>
    </row>
    <row r="8472" spans="1:3" x14ac:dyDescent="0.3">
      <c r="A8472" t="s">
        <v>8499</v>
      </c>
      <c r="B8472">
        <v>56</v>
      </c>
      <c r="C8472">
        <f t="shared" si="132"/>
        <v>162</v>
      </c>
    </row>
    <row r="8473" spans="1:3" x14ac:dyDescent="0.3">
      <c r="A8473" t="s">
        <v>8500</v>
      </c>
      <c r="B8473">
        <v>10</v>
      </c>
      <c r="C8473">
        <f t="shared" si="132"/>
        <v>70</v>
      </c>
    </row>
    <row r="8474" spans="1:3" x14ac:dyDescent="0.3">
      <c r="A8474" t="s">
        <v>8501</v>
      </c>
      <c r="B8474">
        <v>131</v>
      </c>
      <c r="C8474">
        <f t="shared" si="132"/>
        <v>312</v>
      </c>
    </row>
    <row r="8475" spans="1:3" x14ac:dyDescent="0.3">
      <c r="A8475" t="s">
        <v>8502</v>
      </c>
      <c r="B8475">
        <v>12</v>
      </c>
      <c r="C8475">
        <f t="shared" si="132"/>
        <v>74</v>
      </c>
    </row>
    <row r="8476" spans="1:3" x14ac:dyDescent="0.3">
      <c r="A8476" t="s">
        <v>8503</v>
      </c>
      <c r="B8476">
        <v>200</v>
      </c>
      <c r="C8476">
        <f t="shared" si="132"/>
        <v>450</v>
      </c>
    </row>
    <row r="8477" spans="1:3" x14ac:dyDescent="0.3">
      <c r="A8477" t="s">
        <v>8504</v>
      </c>
      <c r="B8477">
        <v>501</v>
      </c>
      <c r="C8477">
        <f t="shared" si="132"/>
        <v>1052</v>
      </c>
    </row>
    <row r="8478" spans="1:3" x14ac:dyDescent="0.3">
      <c r="A8478" t="s">
        <v>8505</v>
      </c>
      <c r="B8478">
        <v>102</v>
      </c>
      <c r="C8478">
        <f t="shared" si="132"/>
        <v>254</v>
      </c>
    </row>
    <row r="8479" spans="1:3" x14ac:dyDescent="0.3">
      <c r="A8479" t="s">
        <v>8506</v>
      </c>
      <c r="B8479">
        <v>36</v>
      </c>
      <c r="C8479">
        <f t="shared" si="132"/>
        <v>122</v>
      </c>
    </row>
    <row r="8480" spans="1:3" x14ac:dyDescent="0.3">
      <c r="A8480" t="s">
        <v>8507</v>
      </c>
      <c r="B8480">
        <v>30</v>
      </c>
      <c r="C8480">
        <f t="shared" si="132"/>
        <v>110</v>
      </c>
    </row>
    <row r="8481" spans="1:3" x14ac:dyDescent="0.3">
      <c r="A8481" t="s">
        <v>8508</v>
      </c>
      <c r="B8481">
        <v>140</v>
      </c>
      <c r="C8481">
        <f t="shared" si="132"/>
        <v>330</v>
      </c>
    </row>
    <row r="8482" spans="1:3" x14ac:dyDescent="0.3">
      <c r="A8482" t="s">
        <v>8509</v>
      </c>
      <c r="B8482">
        <v>60</v>
      </c>
      <c r="C8482">
        <f t="shared" si="132"/>
        <v>170</v>
      </c>
    </row>
    <row r="8483" spans="1:3" x14ac:dyDescent="0.3">
      <c r="A8483" t="s">
        <v>8510</v>
      </c>
      <c r="B8483">
        <v>84</v>
      </c>
      <c r="C8483">
        <f t="shared" si="132"/>
        <v>218</v>
      </c>
    </row>
    <row r="8484" spans="1:3" x14ac:dyDescent="0.3">
      <c r="A8484" t="s">
        <v>8511</v>
      </c>
      <c r="B8484">
        <v>70</v>
      </c>
      <c r="C8484">
        <f t="shared" si="132"/>
        <v>190</v>
      </c>
    </row>
    <row r="8485" spans="1:3" x14ac:dyDescent="0.3">
      <c r="A8485" t="s">
        <v>8512</v>
      </c>
      <c r="B8485">
        <v>60</v>
      </c>
      <c r="C8485">
        <f t="shared" si="132"/>
        <v>170</v>
      </c>
    </row>
    <row r="8486" spans="1:3" x14ac:dyDescent="0.3">
      <c r="A8486" t="s">
        <v>8513</v>
      </c>
      <c r="B8486">
        <v>106</v>
      </c>
      <c r="C8486">
        <f t="shared" si="132"/>
        <v>262</v>
      </c>
    </row>
    <row r="8487" spans="1:3" x14ac:dyDescent="0.3">
      <c r="A8487" t="s">
        <v>8514</v>
      </c>
      <c r="B8487">
        <v>100</v>
      </c>
      <c r="C8487">
        <f t="shared" si="132"/>
        <v>250</v>
      </c>
    </row>
    <row r="8488" spans="1:3" x14ac:dyDescent="0.3">
      <c r="A8488" t="s">
        <v>8515</v>
      </c>
      <c r="B8488">
        <v>150</v>
      </c>
      <c r="C8488">
        <f t="shared" si="132"/>
        <v>350</v>
      </c>
    </row>
    <row r="8489" spans="1:3" x14ac:dyDescent="0.3">
      <c r="A8489" t="s">
        <v>8516</v>
      </c>
      <c r="B8489">
        <v>44</v>
      </c>
      <c r="C8489">
        <f t="shared" si="132"/>
        <v>138</v>
      </c>
    </row>
    <row r="8490" spans="1:3" x14ac:dyDescent="0.3">
      <c r="A8490" t="s">
        <v>8517</v>
      </c>
      <c r="B8490">
        <v>27</v>
      </c>
      <c r="C8490">
        <f t="shared" si="132"/>
        <v>104</v>
      </c>
    </row>
    <row r="8491" spans="1:3" x14ac:dyDescent="0.3">
      <c r="A8491" t="s">
        <v>8518</v>
      </c>
      <c r="B8491">
        <v>116</v>
      </c>
      <c r="C8491">
        <f t="shared" si="132"/>
        <v>282</v>
      </c>
    </row>
    <row r="8492" spans="1:3" x14ac:dyDescent="0.3">
      <c r="A8492" t="s">
        <v>8519</v>
      </c>
      <c r="B8492">
        <v>46</v>
      </c>
      <c r="C8492">
        <f t="shared" si="132"/>
        <v>142</v>
      </c>
    </row>
    <row r="8493" spans="1:3" x14ac:dyDescent="0.3">
      <c r="A8493" t="s">
        <v>8520</v>
      </c>
      <c r="B8493">
        <v>26</v>
      </c>
      <c r="C8493">
        <f t="shared" si="132"/>
        <v>102</v>
      </c>
    </row>
    <row r="8494" spans="1:3" x14ac:dyDescent="0.3">
      <c r="A8494" t="s">
        <v>8521</v>
      </c>
      <c r="B8494">
        <v>70</v>
      </c>
      <c r="C8494">
        <f t="shared" si="132"/>
        <v>190</v>
      </c>
    </row>
    <row r="8495" spans="1:3" x14ac:dyDescent="0.3">
      <c r="A8495" t="s">
        <v>8522</v>
      </c>
      <c r="B8495">
        <v>398</v>
      </c>
      <c r="C8495">
        <f t="shared" si="132"/>
        <v>846</v>
      </c>
    </row>
    <row r="8496" spans="1:3" x14ac:dyDescent="0.3">
      <c r="A8496" t="s">
        <v>8523</v>
      </c>
      <c r="B8496">
        <v>285</v>
      </c>
      <c r="C8496">
        <f t="shared" si="132"/>
        <v>620</v>
      </c>
    </row>
    <row r="8497" spans="1:3" x14ac:dyDescent="0.3">
      <c r="A8497" t="s">
        <v>8524</v>
      </c>
      <c r="B8497">
        <v>22</v>
      </c>
      <c r="C8497">
        <f t="shared" si="132"/>
        <v>94</v>
      </c>
    </row>
    <row r="8498" spans="1:3" x14ac:dyDescent="0.3">
      <c r="A8498" t="s">
        <v>8525</v>
      </c>
      <c r="B8498">
        <v>33</v>
      </c>
      <c r="C8498">
        <f t="shared" si="132"/>
        <v>116</v>
      </c>
    </row>
    <row r="8499" spans="1:3" x14ac:dyDescent="0.3">
      <c r="A8499" t="s">
        <v>8526</v>
      </c>
      <c r="B8499">
        <v>99</v>
      </c>
      <c r="C8499">
        <f t="shared" si="132"/>
        <v>248</v>
      </c>
    </row>
    <row r="8500" spans="1:3" x14ac:dyDescent="0.3">
      <c r="A8500" t="s">
        <v>8527</v>
      </c>
      <c r="B8500">
        <v>80</v>
      </c>
      <c r="C8500">
        <f t="shared" si="132"/>
        <v>210</v>
      </c>
    </row>
    <row r="8501" spans="1:3" x14ac:dyDescent="0.3">
      <c r="A8501" t="s">
        <v>8528</v>
      </c>
      <c r="B8501">
        <v>4538</v>
      </c>
      <c r="C8501">
        <f t="shared" si="132"/>
        <v>9126</v>
      </c>
    </row>
    <row r="8502" spans="1:3" x14ac:dyDescent="0.3">
      <c r="A8502" t="s">
        <v>8529</v>
      </c>
      <c r="B8502">
        <v>50</v>
      </c>
      <c r="C8502">
        <f t="shared" si="132"/>
        <v>150</v>
      </c>
    </row>
    <row r="8503" spans="1:3" x14ac:dyDescent="0.3">
      <c r="A8503" t="s">
        <v>8530</v>
      </c>
      <c r="B8503">
        <v>16</v>
      </c>
      <c r="C8503">
        <f t="shared" si="132"/>
        <v>82</v>
      </c>
    </row>
    <row r="8504" spans="1:3" x14ac:dyDescent="0.3">
      <c r="A8504" t="s">
        <v>8531</v>
      </c>
      <c r="B8504">
        <v>15</v>
      </c>
      <c r="C8504">
        <f t="shared" si="132"/>
        <v>80</v>
      </c>
    </row>
    <row r="8505" spans="1:3" x14ac:dyDescent="0.3">
      <c r="A8505" t="s">
        <v>8532</v>
      </c>
      <c r="B8505">
        <v>255</v>
      </c>
      <c r="C8505">
        <f t="shared" si="132"/>
        <v>560</v>
      </c>
    </row>
    <row r="8506" spans="1:3" x14ac:dyDescent="0.3">
      <c r="A8506" t="s">
        <v>8533</v>
      </c>
      <c r="B8506">
        <v>0</v>
      </c>
      <c r="C8506">
        <f t="shared" si="132"/>
        <v>50</v>
      </c>
    </row>
    <row r="8507" spans="1:3" x14ac:dyDescent="0.3">
      <c r="A8507" t="s">
        <v>8534</v>
      </c>
      <c r="B8507">
        <v>24</v>
      </c>
      <c r="C8507">
        <f t="shared" si="132"/>
        <v>98</v>
      </c>
    </row>
    <row r="8508" spans="1:3" x14ac:dyDescent="0.3">
      <c r="A8508" t="s">
        <v>8535</v>
      </c>
      <c r="B8508">
        <v>21</v>
      </c>
      <c r="C8508">
        <f t="shared" si="132"/>
        <v>92</v>
      </c>
    </row>
    <row r="8509" spans="1:3" x14ac:dyDescent="0.3">
      <c r="A8509" t="s">
        <v>8536</v>
      </c>
      <c r="B8509">
        <v>28</v>
      </c>
      <c r="C8509">
        <f t="shared" si="132"/>
        <v>106</v>
      </c>
    </row>
    <row r="8510" spans="1:3" x14ac:dyDescent="0.3">
      <c r="A8510" t="s">
        <v>8537</v>
      </c>
      <c r="B8510">
        <v>11</v>
      </c>
      <c r="C8510">
        <f t="shared" si="132"/>
        <v>72</v>
      </c>
    </row>
    <row r="8511" spans="1:3" x14ac:dyDescent="0.3">
      <c r="A8511" t="s">
        <v>8538</v>
      </c>
      <c r="B8511">
        <v>295</v>
      </c>
      <c r="C8511">
        <f t="shared" si="132"/>
        <v>640</v>
      </c>
    </row>
    <row r="8512" spans="1:3" x14ac:dyDescent="0.3">
      <c r="A8512" t="s">
        <v>8539</v>
      </c>
      <c r="B8512">
        <v>27</v>
      </c>
      <c r="C8512">
        <f t="shared" si="132"/>
        <v>104</v>
      </c>
    </row>
    <row r="8513" spans="1:3" x14ac:dyDescent="0.3">
      <c r="A8513" t="s">
        <v>8540</v>
      </c>
      <c r="B8513">
        <v>92</v>
      </c>
      <c r="C8513">
        <f t="shared" si="132"/>
        <v>234</v>
      </c>
    </row>
    <row r="8514" spans="1:3" x14ac:dyDescent="0.3">
      <c r="A8514" t="s">
        <v>8541</v>
      </c>
      <c r="B8514">
        <v>78</v>
      </c>
      <c r="C8514">
        <f t="shared" si="132"/>
        <v>206</v>
      </c>
    </row>
    <row r="8515" spans="1:3" x14ac:dyDescent="0.3">
      <c r="A8515" t="s">
        <v>8542</v>
      </c>
      <c r="B8515">
        <v>6</v>
      </c>
      <c r="C8515">
        <f t="shared" ref="C8515:C8578" si="133">$F$3+$F$4*B8515</f>
        <v>62</v>
      </c>
    </row>
    <row r="8516" spans="1:3" x14ac:dyDescent="0.3">
      <c r="A8516" t="s">
        <v>8543</v>
      </c>
      <c r="B8516">
        <v>6</v>
      </c>
      <c r="C8516">
        <f t="shared" si="133"/>
        <v>62</v>
      </c>
    </row>
    <row r="8517" spans="1:3" x14ac:dyDescent="0.3">
      <c r="A8517" t="s">
        <v>8544</v>
      </c>
      <c r="B8517">
        <v>39</v>
      </c>
      <c r="C8517">
        <f t="shared" si="133"/>
        <v>128</v>
      </c>
    </row>
    <row r="8518" spans="1:3" x14ac:dyDescent="0.3">
      <c r="A8518" t="s">
        <v>8545</v>
      </c>
      <c r="B8518">
        <v>1200</v>
      </c>
      <c r="C8518">
        <f t="shared" si="133"/>
        <v>2450</v>
      </c>
    </row>
    <row r="8519" spans="1:3" x14ac:dyDescent="0.3">
      <c r="A8519" t="s">
        <v>8546</v>
      </c>
      <c r="B8519">
        <v>367</v>
      </c>
      <c r="C8519">
        <f t="shared" si="133"/>
        <v>784</v>
      </c>
    </row>
    <row r="8520" spans="1:3" x14ac:dyDescent="0.3">
      <c r="A8520" t="s">
        <v>8547</v>
      </c>
      <c r="B8520">
        <v>239</v>
      </c>
      <c r="C8520">
        <f t="shared" si="133"/>
        <v>528</v>
      </c>
    </row>
    <row r="8521" spans="1:3" x14ac:dyDescent="0.3">
      <c r="A8521" t="s">
        <v>8548</v>
      </c>
      <c r="B8521">
        <v>654</v>
      </c>
      <c r="C8521">
        <f t="shared" si="133"/>
        <v>1358</v>
      </c>
    </row>
    <row r="8522" spans="1:3" x14ac:dyDescent="0.3">
      <c r="A8522" t="s">
        <v>8549</v>
      </c>
      <c r="B8522">
        <v>303</v>
      </c>
      <c r="C8522">
        <f t="shared" si="133"/>
        <v>656</v>
      </c>
    </row>
    <row r="8523" spans="1:3" x14ac:dyDescent="0.3">
      <c r="A8523" t="s">
        <v>8550</v>
      </c>
      <c r="B8523">
        <v>197</v>
      </c>
      <c r="C8523">
        <f t="shared" si="133"/>
        <v>444</v>
      </c>
    </row>
    <row r="8524" spans="1:3" x14ac:dyDescent="0.3">
      <c r="A8524" t="s">
        <v>8551</v>
      </c>
      <c r="B8524">
        <v>74</v>
      </c>
      <c r="C8524">
        <f t="shared" si="133"/>
        <v>198</v>
      </c>
    </row>
    <row r="8525" spans="1:3" x14ac:dyDescent="0.3">
      <c r="A8525" t="s">
        <v>8552</v>
      </c>
      <c r="B8525">
        <v>4087</v>
      </c>
      <c r="C8525">
        <f t="shared" si="133"/>
        <v>8224</v>
      </c>
    </row>
    <row r="8526" spans="1:3" x14ac:dyDescent="0.3">
      <c r="A8526" t="s">
        <v>8553</v>
      </c>
      <c r="B8526">
        <v>167</v>
      </c>
      <c r="C8526">
        <f t="shared" si="133"/>
        <v>384</v>
      </c>
    </row>
    <row r="8527" spans="1:3" x14ac:dyDescent="0.3">
      <c r="A8527" t="s">
        <v>8554</v>
      </c>
      <c r="B8527">
        <v>65</v>
      </c>
      <c r="C8527">
        <f t="shared" si="133"/>
        <v>180</v>
      </c>
    </row>
    <row r="8528" spans="1:3" x14ac:dyDescent="0.3">
      <c r="A8528" t="s">
        <v>8555</v>
      </c>
      <c r="B8528">
        <v>370</v>
      </c>
      <c r="C8528">
        <f t="shared" si="133"/>
        <v>790</v>
      </c>
    </row>
    <row r="8529" spans="1:3" x14ac:dyDescent="0.3">
      <c r="A8529" t="s">
        <v>8556</v>
      </c>
      <c r="B8529">
        <v>1206</v>
      </c>
      <c r="C8529">
        <f t="shared" si="133"/>
        <v>2462</v>
      </c>
    </row>
    <row r="8530" spans="1:3" x14ac:dyDescent="0.3">
      <c r="A8530" t="s">
        <v>8557</v>
      </c>
      <c r="B8530">
        <v>273</v>
      </c>
      <c r="C8530">
        <f t="shared" si="133"/>
        <v>596</v>
      </c>
    </row>
    <row r="8531" spans="1:3" x14ac:dyDescent="0.3">
      <c r="A8531" t="s">
        <v>8558</v>
      </c>
      <c r="B8531">
        <v>79</v>
      </c>
      <c r="C8531">
        <f t="shared" si="133"/>
        <v>208</v>
      </c>
    </row>
    <row r="8532" spans="1:3" x14ac:dyDescent="0.3">
      <c r="A8532" t="s">
        <v>8559</v>
      </c>
      <c r="B8532">
        <v>204</v>
      </c>
      <c r="C8532">
        <f t="shared" si="133"/>
        <v>458</v>
      </c>
    </row>
    <row r="8533" spans="1:3" x14ac:dyDescent="0.3">
      <c r="A8533" t="s">
        <v>8560</v>
      </c>
      <c r="B8533">
        <v>60</v>
      </c>
      <c r="C8533">
        <f t="shared" si="133"/>
        <v>170</v>
      </c>
    </row>
    <row r="8534" spans="1:3" x14ac:dyDescent="0.3">
      <c r="A8534" t="s">
        <v>8561</v>
      </c>
      <c r="B8534">
        <v>339</v>
      </c>
      <c r="C8534">
        <f t="shared" si="133"/>
        <v>728</v>
      </c>
    </row>
    <row r="8535" spans="1:3" x14ac:dyDescent="0.3">
      <c r="A8535" t="s">
        <v>8562</v>
      </c>
      <c r="B8535">
        <v>500</v>
      </c>
      <c r="C8535">
        <f t="shared" si="133"/>
        <v>1050</v>
      </c>
    </row>
    <row r="8536" spans="1:3" x14ac:dyDescent="0.3">
      <c r="A8536" t="s">
        <v>8563</v>
      </c>
      <c r="B8536">
        <v>92</v>
      </c>
      <c r="C8536">
        <f t="shared" si="133"/>
        <v>234</v>
      </c>
    </row>
    <row r="8537" spans="1:3" x14ac:dyDescent="0.3">
      <c r="A8537" t="s">
        <v>8564</v>
      </c>
      <c r="B8537">
        <v>200</v>
      </c>
      <c r="C8537">
        <f t="shared" si="133"/>
        <v>450</v>
      </c>
    </row>
    <row r="8538" spans="1:3" x14ac:dyDescent="0.3">
      <c r="A8538" t="s">
        <v>8565</v>
      </c>
      <c r="B8538">
        <v>865</v>
      </c>
      <c r="C8538">
        <f t="shared" si="133"/>
        <v>1780</v>
      </c>
    </row>
    <row r="8539" spans="1:3" x14ac:dyDescent="0.3">
      <c r="A8539" t="s">
        <v>8566</v>
      </c>
      <c r="B8539">
        <v>14</v>
      </c>
      <c r="C8539">
        <f t="shared" si="133"/>
        <v>78</v>
      </c>
    </row>
    <row r="8540" spans="1:3" x14ac:dyDescent="0.3">
      <c r="A8540" t="s">
        <v>8567</v>
      </c>
      <c r="B8540">
        <v>31</v>
      </c>
      <c r="C8540">
        <f t="shared" si="133"/>
        <v>112</v>
      </c>
    </row>
    <row r="8541" spans="1:3" x14ac:dyDescent="0.3">
      <c r="A8541" t="s">
        <v>8568</v>
      </c>
      <c r="B8541">
        <v>75</v>
      </c>
      <c r="C8541">
        <f t="shared" si="133"/>
        <v>200</v>
      </c>
    </row>
    <row r="8542" spans="1:3" x14ac:dyDescent="0.3">
      <c r="A8542" t="s">
        <v>8569</v>
      </c>
      <c r="B8542">
        <v>419</v>
      </c>
      <c r="C8542">
        <f t="shared" si="133"/>
        <v>888</v>
      </c>
    </row>
    <row r="8543" spans="1:3" x14ac:dyDescent="0.3">
      <c r="A8543" t="s">
        <v>8570</v>
      </c>
      <c r="B8543">
        <v>356</v>
      </c>
      <c r="C8543">
        <f t="shared" si="133"/>
        <v>762</v>
      </c>
    </row>
    <row r="8544" spans="1:3" x14ac:dyDescent="0.3">
      <c r="A8544" t="s">
        <v>8571</v>
      </c>
      <c r="B8544">
        <v>100</v>
      </c>
      <c r="C8544">
        <f t="shared" si="133"/>
        <v>250</v>
      </c>
    </row>
    <row r="8545" spans="1:3" x14ac:dyDescent="0.3">
      <c r="A8545" t="s">
        <v>8572</v>
      </c>
      <c r="B8545">
        <v>32</v>
      </c>
      <c r="C8545">
        <f t="shared" si="133"/>
        <v>114</v>
      </c>
    </row>
    <row r="8546" spans="1:3" x14ac:dyDescent="0.3">
      <c r="A8546" t="s">
        <v>8573</v>
      </c>
      <c r="B8546">
        <v>176</v>
      </c>
      <c r="C8546">
        <f t="shared" si="133"/>
        <v>402</v>
      </c>
    </row>
    <row r="8547" spans="1:3" x14ac:dyDescent="0.3">
      <c r="A8547" t="s">
        <v>8574</v>
      </c>
      <c r="B8547">
        <v>0</v>
      </c>
      <c r="C8547">
        <f t="shared" si="133"/>
        <v>50</v>
      </c>
    </row>
    <row r="8548" spans="1:3" x14ac:dyDescent="0.3">
      <c r="A8548" t="s">
        <v>8575</v>
      </c>
      <c r="B8548">
        <v>23</v>
      </c>
      <c r="C8548">
        <f t="shared" si="133"/>
        <v>96</v>
      </c>
    </row>
    <row r="8549" spans="1:3" x14ac:dyDescent="0.3">
      <c r="A8549" t="s">
        <v>8576</v>
      </c>
      <c r="B8549">
        <v>56</v>
      </c>
      <c r="C8549">
        <f t="shared" si="133"/>
        <v>162</v>
      </c>
    </row>
    <row r="8550" spans="1:3" x14ac:dyDescent="0.3">
      <c r="A8550" t="s">
        <v>8577</v>
      </c>
      <c r="B8550">
        <v>48</v>
      </c>
      <c r="C8550">
        <f t="shared" si="133"/>
        <v>146</v>
      </c>
    </row>
    <row r="8551" spans="1:3" x14ac:dyDescent="0.3">
      <c r="A8551" t="s">
        <v>8578</v>
      </c>
      <c r="B8551">
        <v>32</v>
      </c>
      <c r="C8551">
        <f t="shared" si="133"/>
        <v>114</v>
      </c>
    </row>
    <row r="8552" spans="1:3" x14ac:dyDescent="0.3">
      <c r="A8552" t="s">
        <v>8579</v>
      </c>
      <c r="B8552">
        <v>67</v>
      </c>
      <c r="C8552">
        <f t="shared" si="133"/>
        <v>184</v>
      </c>
    </row>
    <row r="8553" spans="1:3" x14ac:dyDescent="0.3">
      <c r="A8553" t="s">
        <v>8580</v>
      </c>
      <c r="B8553">
        <v>110</v>
      </c>
      <c r="C8553">
        <f t="shared" si="133"/>
        <v>270</v>
      </c>
    </row>
    <row r="8554" spans="1:3" x14ac:dyDescent="0.3">
      <c r="A8554" t="s">
        <v>8581</v>
      </c>
      <c r="B8554">
        <v>44</v>
      </c>
      <c r="C8554">
        <f t="shared" si="133"/>
        <v>138</v>
      </c>
    </row>
    <row r="8555" spans="1:3" x14ac:dyDescent="0.3">
      <c r="A8555" t="s">
        <v>8582</v>
      </c>
      <c r="B8555">
        <v>75</v>
      </c>
      <c r="C8555">
        <f t="shared" si="133"/>
        <v>200</v>
      </c>
    </row>
    <row r="8556" spans="1:3" x14ac:dyDescent="0.3">
      <c r="A8556" t="s">
        <v>8583</v>
      </c>
      <c r="B8556">
        <v>163</v>
      </c>
      <c r="C8556">
        <f t="shared" si="133"/>
        <v>376</v>
      </c>
    </row>
    <row r="8557" spans="1:3" x14ac:dyDescent="0.3">
      <c r="A8557" t="s">
        <v>8584</v>
      </c>
      <c r="B8557">
        <v>48</v>
      </c>
      <c r="C8557">
        <f t="shared" si="133"/>
        <v>146</v>
      </c>
    </row>
    <row r="8558" spans="1:3" x14ac:dyDescent="0.3">
      <c r="A8558" t="s">
        <v>8585</v>
      </c>
      <c r="B8558">
        <v>330</v>
      </c>
      <c r="C8558">
        <f t="shared" si="133"/>
        <v>710</v>
      </c>
    </row>
    <row r="8559" spans="1:3" x14ac:dyDescent="0.3">
      <c r="A8559" t="s">
        <v>8586</v>
      </c>
      <c r="B8559">
        <v>375</v>
      </c>
      <c r="C8559">
        <f t="shared" si="133"/>
        <v>800</v>
      </c>
    </row>
    <row r="8560" spans="1:3" x14ac:dyDescent="0.3">
      <c r="A8560" t="s">
        <v>8587</v>
      </c>
      <c r="B8560">
        <v>59</v>
      </c>
      <c r="C8560">
        <f t="shared" si="133"/>
        <v>168</v>
      </c>
    </row>
    <row r="8561" spans="1:3" x14ac:dyDescent="0.3">
      <c r="A8561" t="s">
        <v>8588</v>
      </c>
      <c r="B8561">
        <v>22</v>
      </c>
      <c r="C8561">
        <f t="shared" si="133"/>
        <v>94</v>
      </c>
    </row>
    <row r="8562" spans="1:3" x14ac:dyDescent="0.3">
      <c r="A8562" t="s">
        <v>8589</v>
      </c>
      <c r="B8562">
        <v>32</v>
      </c>
      <c r="C8562">
        <f t="shared" si="133"/>
        <v>114</v>
      </c>
    </row>
    <row r="8563" spans="1:3" x14ac:dyDescent="0.3">
      <c r="A8563" t="s">
        <v>8590</v>
      </c>
      <c r="B8563">
        <v>30</v>
      </c>
      <c r="C8563">
        <f t="shared" si="133"/>
        <v>110</v>
      </c>
    </row>
    <row r="8564" spans="1:3" x14ac:dyDescent="0.3">
      <c r="A8564" t="s">
        <v>8591</v>
      </c>
      <c r="B8564">
        <v>15</v>
      </c>
      <c r="C8564">
        <f t="shared" si="133"/>
        <v>80</v>
      </c>
    </row>
    <row r="8565" spans="1:3" x14ac:dyDescent="0.3">
      <c r="A8565" t="s">
        <v>8592</v>
      </c>
      <c r="B8565">
        <v>1040</v>
      </c>
      <c r="C8565">
        <f t="shared" si="133"/>
        <v>2130</v>
      </c>
    </row>
    <row r="8566" spans="1:3" x14ac:dyDescent="0.3">
      <c r="A8566" t="s">
        <v>8593</v>
      </c>
      <c r="B8566">
        <v>62</v>
      </c>
      <c r="C8566">
        <f t="shared" si="133"/>
        <v>174</v>
      </c>
    </row>
    <row r="8567" spans="1:3" x14ac:dyDescent="0.3">
      <c r="A8567" t="s">
        <v>8594</v>
      </c>
      <c r="B8567">
        <v>2</v>
      </c>
      <c r="C8567">
        <f t="shared" si="133"/>
        <v>54</v>
      </c>
    </row>
    <row r="8568" spans="1:3" x14ac:dyDescent="0.3">
      <c r="A8568" t="s">
        <v>8595</v>
      </c>
      <c r="B8568">
        <v>48</v>
      </c>
      <c r="C8568">
        <f t="shared" si="133"/>
        <v>146</v>
      </c>
    </row>
    <row r="8569" spans="1:3" x14ac:dyDescent="0.3">
      <c r="A8569" t="s">
        <v>8596</v>
      </c>
      <c r="B8569">
        <v>86</v>
      </c>
      <c r="C8569">
        <f t="shared" si="133"/>
        <v>222</v>
      </c>
    </row>
    <row r="8570" spans="1:3" x14ac:dyDescent="0.3">
      <c r="A8570" t="s">
        <v>8597</v>
      </c>
      <c r="B8570">
        <v>454</v>
      </c>
      <c r="C8570">
        <f t="shared" si="133"/>
        <v>958</v>
      </c>
    </row>
    <row r="8571" spans="1:3" x14ac:dyDescent="0.3">
      <c r="A8571" t="s">
        <v>8598</v>
      </c>
      <c r="B8571">
        <v>399</v>
      </c>
      <c r="C8571">
        <f t="shared" si="133"/>
        <v>848</v>
      </c>
    </row>
    <row r="8572" spans="1:3" x14ac:dyDescent="0.3">
      <c r="A8572" t="s">
        <v>8599</v>
      </c>
      <c r="B8572">
        <v>391</v>
      </c>
      <c r="C8572">
        <f t="shared" si="133"/>
        <v>832</v>
      </c>
    </row>
    <row r="8573" spans="1:3" x14ac:dyDescent="0.3">
      <c r="A8573" t="s">
        <v>8600</v>
      </c>
      <c r="B8573">
        <v>48</v>
      </c>
      <c r="C8573">
        <f t="shared" si="133"/>
        <v>146</v>
      </c>
    </row>
    <row r="8574" spans="1:3" x14ac:dyDescent="0.3">
      <c r="A8574" t="s">
        <v>8601</v>
      </c>
      <c r="B8574">
        <v>15</v>
      </c>
      <c r="C8574">
        <f t="shared" si="133"/>
        <v>80</v>
      </c>
    </row>
    <row r="8575" spans="1:3" x14ac:dyDescent="0.3">
      <c r="A8575" t="s">
        <v>8602</v>
      </c>
      <c r="B8575">
        <v>408</v>
      </c>
      <c r="C8575">
        <f t="shared" si="133"/>
        <v>866</v>
      </c>
    </row>
    <row r="8576" spans="1:3" x14ac:dyDescent="0.3">
      <c r="A8576" t="s">
        <v>8603</v>
      </c>
      <c r="B8576">
        <v>135</v>
      </c>
      <c r="C8576">
        <f t="shared" si="133"/>
        <v>320</v>
      </c>
    </row>
    <row r="8577" spans="1:3" x14ac:dyDescent="0.3">
      <c r="A8577" t="s">
        <v>8604</v>
      </c>
      <c r="B8577">
        <v>700</v>
      </c>
      <c r="C8577">
        <f t="shared" si="133"/>
        <v>1450</v>
      </c>
    </row>
    <row r="8578" spans="1:3" x14ac:dyDescent="0.3">
      <c r="A8578" t="s">
        <v>8605</v>
      </c>
      <c r="B8578">
        <v>37</v>
      </c>
      <c r="C8578">
        <f t="shared" si="133"/>
        <v>124</v>
      </c>
    </row>
    <row r="8579" spans="1:3" x14ac:dyDescent="0.3">
      <c r="A8579" t="s">
        <v>8606</v>
      </c>
      <c r="B8579">
        <v>200</v>
      </c>
      <c r="C8579">
        <f t="shared" ref="C8579:C8642" si="134">$F$3+$F$4*B8579</f>
        <v>450</v>
      </c>
    </row>
    <row r="8580" spans="1:3" x14ac:dyDescent="0.3">
      <c r="A8580" t="s">
        <v>8607</v>
      </c>
      <c r="B8580">
        <v>249</v>
      </c>
      <c r="C8580">
        <f t="shared" si="134"/>
        <v>548</v>
      </c>
    </row>
    <row r="8581" spans="1:3" x14ac:dyDescent="0.3">
      <c r="A8581" t="s">
        <v>8608</v>
      </c>
      <c r="B8581">
        <v>420</v>
      </c>
      <c r="C8581">
        <f t="shared" si="134"/>
        <v>890</v>
      </c>
    </row>
    <row r="8582" spans="1:3" x14ac:dyDescent="0.3">
      <c r="A8582" t="s">
        <v>8609</v>
      </c>
      <c r="B8582">
        <v>21</v>
      </c>
      <c r="C8582">
        <f t="shared" si="134"/>
        <v>92</v>
      </c>
    </row>
    <row r="8583" spans="1:3" x14ac:dyDescent="0.3">
      <c r="A8583" t="s">
        <v>8610</v>
      </c>
      <c r="B8583">
        <v>21</v>
      </c>
      <c r="C8583">
        <f t="shared" si="134"/>
        <v>92</v>
      </c>
    </row>
    <row r="8584" spans="1:3" x14ac:dyDescent="0.3">
      <c r="A8584" t="s">
        <v>8611</v>
      </c>
      <c r="B8584">
        <v>94</v>
      </c>
      <c r="C8584">
        <f t="shared" si="134"/>
        <v>238</v>
      </c>
    </row>
    <row r="8585" spans="1:3" x14ac:dyDescent="0.3">
      <c r="A8585" t="s">
        <v>8612</v>
      </c>
      <c r="B8585">
        <v>186</v>
      </c>
      <c r="C8585">
        <f t="shared" si="134"/>
        <v>422</v>
      </c>
    </row>
    <row r="8586" spans="1:3" x14ac:dyDescent="0.3">
      <c r="A8586" t="s">
        <v>8613</v>
      </c>
      <c r="B8586">
        <v>26</v>
      </c>
      <c r="C8586">
        <f t="shared" si="134"/>
        <v>102</v>
      </c>
    </row>
    <row r="8587" spans="1:3" x14ac:dyDescent="0.3">
      <c r="A8587" t="s">
        <v>8614</v>
      </c>
      <c r="B8587">
        <v>125</v>
      </c>
      <c r="C8587">
        <f t="shared" si="134"/>
        <v>300</v>
      </c>
    </row>
    <row r="8588" spans="1:3" x14ac:dyDescent="0.3">
      <c r="A8588" t="s">
        <v>8615</v>
      </c>
      <c r="B8588">
        <v>36</v>
      </c>
      <c r="C8588">
        <f t="shared" si="134"/>
        <v>122</v>
      </c>
    </row>
    <row r="8589" spans="1:3" x14ac:dyDescent="0.3">
      <c r="A8589" t="s">
        <v>8616</v>
      </c>
      <c r="B8589">
        <v>56</v>
      </c>
      <c r="C8589">
        <f t="shared" si="134"/>
        <v>162</v>
      </c>
    </row>
    <row r="8590" spans="1:3" x14ac:dyDescent="0.3">
      <c r="A8590" t="s">
        <v>8617</v>
      </c>
      <c r="B8590">
        <v>56</v>
      </c>
      <c r="C8590">
        <f t="shared" si="134"/>
        <v>162</v>
      </c>
    </row>
    <row r="8591" spans="1:3" x14ac:dyDescent="0.3">
      <c r="A8591" t="s">
        <v>8618</v>
      </c>
      <c r="B8591">
        <v>223</v>
      </c>
      <c r="C8591">
        <f t="shared" si="134"/>
        <v>496</v>
      </c>
    </row>
    <row r="8592" spans="1:3" x14ac:dyDescent="0.3">
      <c r="A8592" t="s">
        <v>8619</v>
      </c>
      <c r="B8592">
        <v>2491</v>
      </c>
      <c r="C8592">
        <f t="shared" si="134"/>
        <v>5032</v>
      </c>
    </row>
    <row r="8593" spans="1:3" x14ac:dyDescent="0.3">
      <c r="A8593" t="s">
        <v>8620</v>
      </c>
      <c r="B8593">
        <v>210</v>
      </c>
      <c r="C8593">
        <f t="shared" si="134"/>
        <v>470</v>
      </c>
    </row>
    <row r="8594" spans="1:3" x14ac:dyDescent="0.3">
      <c r="A8594" t="s">
        <v>8621</v>
      </c>
      <c r="B8594">
        <v>230</v>
      </c>
      <c r="C8594">
        <f t="shared" si="134"/>
        <v>510</v>
      </c>
    </row>
    <row r="8595" spans="1:3" x14ac:dyDescent="0.3">
      <c r="A8595" t="s">
        <v>8622</v>
      </c>
      <c r="B8595">
        <v>197</v>
      </c>
      <c r="C8595">
        <f t="shared" si="134"/>
        <v>444</v>
      </c>
    </row>
    <row r="8596" spans="1:3" x14ac:dyDescent="0.3">
      <c r="A8596" t="s">
        <v>8623</v>
      </c>
      <c r="B8596">
        <v>6</v>
      </c>
      <c r="C8596">
        <f t="shared" si="134"/>
        <v>62</v>
      </c>
    </row>
    <row r="8597" spans="1:3" x14ac:dyDescent="0.3">
      <c r="A8597" t="s">
        <v>8624</v>
      </c>
      <c r="B8597">
        <v>53</v>
      </c>
      <c r="C8597">
        <f t="shared" si="134"/>
        <v>156</v>
      </c>
    </row>
    <row r="8598" spans="1:3" x14ac:dyDescent="0.3">
      <c r="A8598" t="s">
        <v>8625</v>
      </c>
      <c r="B8598">
        <v>32</v>
      </c>
      <c r="C8598">
        <f t="shared" si="134"/>
        <v>114</v>
      </c>
    </row>
    <row r="8599" spans="1:3" x14ac:dyDescent="0.3">
      <c r="A8599" t="s">
        <v>8626</v>
      </c>
      <c r="B8599">
        <v>60</v>
      </c>
      <c r="C8599">
        <f t="shared" si="134"/>
        <v>170</v>
      </c>
    </row>
    <row r="8600" spans="1:3" x14ac:dyDescent="0.3">
      <c r="A8600" t="s">
        <v>8627</v>
      </c>
      <c r="B8600">
        <v>32</v>
      </c>
      <c r="C8600">
        <f t="shared" si="134"/>
        <v>114</v>
      </c>
    </row>
    <row r="8601" spans="1:3" x14ac:dyDescent="0.3">
      <c r="A8601" t="s">
        <v>8628</v>
      </c>
      <c r="B8601">
        <v>200</v>
      </c>
      <c r="C8601">
        <f t="shared" si="134"/>
        <v>450</v>
      </c>
    </row>
    <row r="8602" spans="1:3" x14ac:dyDescent="0.3">
      <c r="A8602" t="s">
        <v>8629</v>
      </c>
      <c r="B8602">
        <v>306</v>
      </c>
      <c r="C8602">
        <f t="shared" si="134"/>
        <v>662</v>
      </c>
    </row>
    <row r="8603" spans="1:3" x14ac:dyDescent="0.3">
      <c r="A8603" t="s">
        <v>8630</v>
      </c>
      <c r="B8603">
        <v>82</v>
      </c>
      <c r="C8603">
        <f t="shared" si="134"/>
        <v>214</v>
      </c>
    </row>
    <row r="8604" spans="1:3" x14ac:dyDescent="0.3">
      <c r="A8604" t="s">
        <v>8631</v>
      </c>
      <c r="B8604">
        <v>961</v>
      </c>
      <c r="C8604">
        <f t="shared" si="134"/>
        <v>1972</v>
      </c>
    </row>
    <row r="8605" spans="1:3" x14ac:dyDescent="0.3">
      <c r="A8605" t="s">
        <v>8632</v>
      </c>
      <c r="B8605">
        <v>1635</v>
      </c>
      <c r="C8605">
        <f t="shared" si="134"/>
        <v>3320</v>
      </c>
    </row>
    <row r="8606" spans="1:3" x14ac:dyDescent="0.3">
      <c r="A8606" t="s">
        <v>8633</v>
      </c>
      <c r="B8606">
        <v>78</v>
      </c>
      <c r="C8606">
        <f t="shared" si="134"/>
        <v>206</v>
      </c>
    </row>
    <row r="8607" spans="1:3" x14ac:dyDescent="0.3">
      <c r="A8607" t="s">
        <v>8634</v>
      </c>
      <c r="B8607">
        <v>8</v>
      </c>
      <c r="C8607">
        <f t="shared" si="134"/>
        <v>66</v>
      </c>
    </row>
    <row r="8608" spans="1:3" x14ac:dyDescent="0.3">
      <c r="A8608" t="s">
        <v>8635</v>
      </c>
      <c r="B8608">
        <v>120</v>
      </c>
      <c r="C8608">
        <f t="shared" si="134"/>
        <v>290</v>
      </c>
    </row>
    <row r="8609" spans="1:3" x14ac:dyDescent="0.3">
      <c r="A8609" t="s">
        <v>8636</v>
      </c>
      <c r="B8609">
        <v>60</v>
      </c>
      <c r="C8609">
        <f t="shared" si="134"/>
        <v>170</v>
      </c>
    </row>
    <row r="8610" spans="1:3" x14ac:dyDescent="0.3">
      <c r="A8610" t="s">
        <v>8637</v>
      </c>
      <c r="B8610">
        <v>168</v>
      </c>
      <c r="C8610">
        <f t="shared" si="134"/>
        <v>386</v>
      </c>
    </row>
    <row r="8611" spans="1:3" x14ac:dyDescent="0.3">
      <c r="A8611" t="s">
        <v>8638</v>
      </c>
      <c r="B8611">
        <v>0</v>
      </c>
      <c r="C8611">
        <f t="shared" si="134"/>
        <v>50</v>
      </c>
    </row>
    <row r="8612" spans="1:3" x14ac:dyDescent="0.3">
      <c r="A8612" t="s">
        <v>8639</v>
      </c>
      <c r="B8612">
        <v>74</v>
      </c>
      <c r="C8612">
        <f t="shared" si="134"/>
        <v>198</v>
      </c>
    </row>
    <row r="8613" spans="1:3" x14ac:dyDescent="0.3">
      <c r="A8613" t="s">
        <v>8640</v>
      </c>
      <c r="B8613">
        <v>6</v>
      </c>
      <c r="C8613">
        <f t="shared" si="134"/>
        <v>62</v>
      </c>
    </row>
    <row r="8614" spans="1:3" x14ac:dyDescent="0.3">
      <c r="A8614" t="s">
        <v>8641</v>
      </c>
      <c r="B8614">
        <v>15</v>
      </c>
      <c r="C8614">
        <f t="shared" si="134"/>
        <v>80</v>
      </c>
    </row>
    <row r="8615" spans="1:3" x14ac:dyDescent="0.3">
      <c r="A8615" t="s">
        <v>8642</v>
      </c>
      <c r="B8615">
        <v>597</v>
      </c>
      <c r="C8615">
        <f t="shared" si="134"/>
        <v>1244</v>
      </c>
    </row>
    <row r="8616" spans="1:3" x14ac:dyDescent="0.3">
      <c r="A8616" t="s">
        <v>8643</v>
      </c>
      <c r="B8616">
        <v>4</v>
      </c>
      <c r="C8616">
        <f t="shared" si="134"/>
        <v>58</v>
      </c>
    </row>
    <row r="8617" spans="1:3" x14ac:dyDescent="0.3">
      <c r="A8617" t="s">
        <v>8644</v>
      </c>
      <c r="B8617">
        <v>585</v>
      </c>
      <c r="C8617">
        <f t="shared" si="134"/>
        <v>1220</v>
      </c>
    </row>
    <row r="8618" spans="1:3" x14ac:dyDescent="0.3">
      <c r="A8618" t="s">
        <v>8645</v>
      </c>
      <c r="B8618">
        <v>145</v>
      </c>
      <c r="C8618">
        <f t="shared" si="134"/>
        <v>340</v>
      </c>
    </row>
    <row r="8619" spans="1:3" x14ac:dyDescent="0.3">
      <c r="A8619" t="s">
        <v>8646</v>
      </c>
      <c r="B8619">
        <v>145</v>
      </c>
      <c r="C8619">
        <f t="shared" si="134"/>
        <v>340</v>
      </c>
    </row>
    <row r="8620" spans="1:3" x14ac:dyDescent="0.3">
      <c r="A8620" t="s">
        <v>8647</v>
      </c>
      <c r="B8620">
        <v>11</v>
      </c>
      <c r="C8620">
        <f t="shared" si="134"/>
        <v>72</v>
      </c>
    </row>
    <row r="8621" spans="1:3" x14ac:dyDescent="0.3">
      <c r="A8621" t="s">
        <v>8648</v>
      </c>
      <c r="B8621">
        <v>9</v>
      </c>
      <c r="C8621">
        <f t="shared" si="134"/>
        <v>68</v>
      </c>
    </row>
    <row r="8622" spans="1:3" x14ac:dyDescent="0.3">
      <c r="A8622" t="s">
        <v>8649</v>
      </c>
      <c r="B8622">
        <v>0</v>
      </c>
      <c r="C8622">
        <f t="shared" si="134"/>
        <v>50</v>
      </c>
    </row>
    <row r="8623" spans="1:3" x14ac:dyDescent="0.3">
      <c r="A8623" t="s">
        <v>8650</v>
      </c>
      <c r="B8623">
        <v>23</v>
      </c>
      <c r="C8623">
        <f t="shared" si="134"/>
        <v>96</v>
      </c>
    </row>
    <row r="8624" spans="1:3" x14ac:dyDescent="0.3">
      <c r="A8624" t="s">
        <v>8651</v>
      </c>
      <c r="B8624">
        <v>688</v>
      </c>
      <c r="C8624">
        <f t="shared" si="134"/>
        <v>1426</v>
      </c>
    </row>
    <row r="8625" spans="1:3" x14ac:dyDescent="0.3">
      <c r="A8625" t="s">
        <v>8652</v>
      </c>
      <c r="B8625">
        <v>503</v>
      </c>
      <c r="C8625">
        <f t="shared" si="134"/>
        <v>1056</v>
      </c>
    </row>
    <row r="8626" spans="1:3" x14ac:dyDescent="0.3">
      <c r="A8626" t="s">
        <v>8653</v>
      </c>
      <c r="B8626">
        <v>175</v>
      </c>
      <c r="C8626">
        <f t="shared" si="134"/>
        <v>400</v>
      </c>
    </row>
    <row r="8627" spans="1:3" x14ac:dyDescent="0.3">
      <c r="A8627" t="s">
        <v>8654</v>
      </c>
      <c r="B8627">
        <v>4561</v>
      </c>
      <c r="C8627">
        <f t="shared" si="134"/>
        <v>9172</v>
      </c>
    </row>
    <row r="8628" spans="1:3" x14ac:dyDescent="0.3">
      <c r="A8628" t="s">
        <v>8655</v>
      </c>
      <c r="B8628">
        <v>850</v>
      </c>
      <c r="C8628">
        <f t="shared" si="134"/>
        <v>1750</v>
      </c>
    </row>
    <row r="8629" spans="1:3" x14ac:dyDescent="0.3">
      <c r="A8629" t="s">
        <v>8656</v>
      </c>
      <c r="B8629">
        <v>1496</v>
      </c>
      <c r="C8629">
        <f t="shared" si="134"/>
        <v>3042</v>
      </c>
    </row>
    <row r="8630" spans="1:3" x14ac:dyDescent="0.3">
      <c r="A8630" t="s">
        <v>8657</v>
      </c>
      <c r="B8630">
        <v>131</v>
      </c>
      <c r="C8630">
        <f t="shared" si="134"/>
        <v>312</v>
      </c>
    </row>
    <row r="8631" spans="1:3" x14ac:dyDescent="0.3">
      <c r="A8631" t="s">
        <v>8658</v>
      </c>
      <c r="B8631">
        <v>0</v>
      </c>
      <c r="C8631">
        <f t="shared" si="134"/>
        <v>50</v>
      </c>
    </row>
    <row r="8632" spans="1:3" x14ac:dyDescent="0.3">
      <c r="A8632" t="s">
        <v>8659</v>
      </c>
      <c r="B8632">
        <v>51</v>
      </c>
      <c r="C8632">
        <f t="shared" si="134"/>
        <v>152</v>
      </c>
    </row>
    <row r="8633" spans="1:3" x14ac:dyDescent="0.3">
      <c r="A8633" t="s">
        <v>8660</v>
      </c>
      <c r="B8633">
        <v>200</v>
      </c>
      <c r="C8633">
        <f t="shared" si="134"/>
        <v>450</v>
      </c>
    </row>
    <row r="8634" spans="1:3" x14ac:dyDescent="0.3">
      <c r="A8634" t="s">
        <v>8661</v>
      </c>
      <c r="B8634">
        <v>63</v>
      </c>
      <c r="C8634">
        <f t="shared" si="134"/>
        <v>176</v>
      </c>
    </row>
    <row r="8635" spans="1:3" x14ac:dyDescent="0.3">
      <c r="A8635" t="s">
        <v>8662</v>
      </c>
      <c r="B8635">
        <v>107</v>
      </c>
      <c r="C8635">
        <f t="shared" si="134"/>
        <v>264</v>
      </c>
    </row>
    <row r="8636" spans="1:3" x14ac:dyDescent="0.3">
      <c r="A8636" t="s">
        <v>8663</v>
      </c>
      <c r="B8636">
        <v>460</v>
      </c>
      <c r="C8636">
        <f t="shared" si="134"/>
        <v>970</v>
      </c>
    </row>
    <row r="8637" spans="1:3" x14ac:dyDescent="0.3">
      <c r="A8637" t="s">
        <v>8664</v>
      </c>
      <c r="B8637">
        <v>400</v>
      </c>
      <c r="C8637">
        <f t="shared" si="134"/>
        <v>850</v>
      </c>
    </row>
    <row r="8638" spans="1:3" x14ac:dyDescent="0.3">
      <c r="A8638" t="s">
        <v>8665</v>
      </c>
      <c r="B8638">
        <v>250</v>
      </c>
      <c r="C8638">
        <f t="shared" si="134"/>
        <v>550</v>
      </c>
    </row>
    <row r="8639" spans="1:3" x14ac:dyDescent="0.3">
      <c r="A8639" t="s">
        <v>8666</v>
      </c>
      <c r="B8639">
        <v>28</v>
      </c>
      <c r="C8639">
        <f t="shared" si="134"/>
        <v>106</v>
      </c>
    </row>
    <row r="8640" spans="1:3" x14ac:dyDescent="0.3">
      <c r="A8640" t="s">
        <v>8667</v>
      </c>
      <c r="B8640">
        <v>756</v>
      </c>
      <c r="C8640">
        <f t="shared" si="134"/>
        <v>1562</v>
      </c>
    </row>
    <row r="8641" spans="1:3" x14ac:dyDescent="0.3">
      <c r="A8641" t="s">
        <v>8668</v>
      </c>
      <c r="B8641">
        <v>247</v>
      </c>
      <c r="C8641">
        <f t="shared" si="134"/>
        <v>544</v>
      </c>
    </row>
    <row r="8642" spans="1:3" x14ac:dyDescent="0.3">
      <c r="A8642" t="s">
        <v>8669</v>
      </c>
      <c r="B8642">
        <v>37</v>
      </c>
      <c r="C8642">
        <f t="shared" si="134"/>
        <v>124</v>
      </c>
    </row>
    <row r="8643" spans="1:3" x14ac:dyDescent="0.3">
      <c r="A8643" t="s">
        <v>8670</v>
      </c>
      <c r="B8643">
        <v>75</v>
      </c>
      <c r="C8643">
        <f t="shared" ref="C8643:C8706" si="135">$F$3+$F$4*B8643</f>
        <v>200</v>
      </c>
    </row>
    <row r="8644" spans="1:3" x14ac:dyDescent="0.3">
      <c r="A8644" t="s">
        <v>8671</v>
      </c>
      <c r="B8644">
        <v>93</v>
      </c>
      <c r="C8644">
        <f t="shared" si="135"/>
        <v>236</v>
      </c>
    </row>
    <row r="8645" spans="1:3" x14ac:dyDescent="0.3">
      <c r="A8645" t="s">
        <v>8672</v>
      </c>
      <c r="B8645">
        <v>24</v>
      </c>
      <c r="C8645">
        <f t="shared" si="135"/>
        <v>98</v>
      </c>
    </row>
    <row r="8646" spans="1:3" x14ac:dyDescent="0.3">
      <c r="A8646" t="s">
        <v>8673</v>
      </c>
      <c r="B8646">
        <v>415</v>
      </c>
      <c r="C8646">
        <f t="shared" si="135"/>
        <v>880</v>
      </c>
    </row>
    <row r="8647" spans="1:3" x14ac:dyDescent="0.3">
      <c r="A8647" t="s">
        <v>8674</v>
      </c>
      <c r="B8647">
        <v>34</v>
      </c>
      <c r="C8647">
        <f t="shared" si="135"/>
        <v>118</v>
      </c>
    </row>
    <row r="8648" spans="1:3" x14ac:dyDescent="0.3">
      <c r="A8648" t="s">
        <v>8675</v>
      </c>
      <c r="B8648">
        <v>25</v>
      </c>
      <c r="C8648">
        <f t="shared" si="135"/>
        <v>100</v>
      </c>
    </row>
    <row r="8649" spans="1:3" x14ac:dyDescent="0.3">
      <c r="A8649" t="s">
        <v>8676</v>
      </c>
      <c r="B8649">
        <v>1053</v>
      </c>
      <c r="C8649">
        <f t="shared" si="135"/>
        <v>2156</v>
      </c>
    </row>
    <row r="8650" spans="1:3" x14ac:dyDescent="0.3">
      <c r="A8650" t="s">
        <v>8677</v>
      </c>
      <c r="B8650">
        <v>406</v>
      </c>
      <c r="C8650">
        <f t="shared" si="135"/>
        <v>862</v>
      </c>
    </row>
    <row r="8651" spans="1:3" x14ac:dyDescent="0.3">
      <c r="A8651" t="s">
        <v>8678</v>
      </c>
      <c r="B8651">
        <v>11</v>
      </c>
      <c r="C8651">
        <f t="shared" si="135"/>
        <v>72</v>
      </c>
    </row>
    <row r="8652" spans="1:3" x14ac:dyDescent="0.3">
      <c r="A8652" t="s">
        <v>8679</v>
      </c>
      <c r="B8652">
        <v>41</v>
      </c>
      <c r="C8652">
        <f t="shared" si="135"/>
        <v>132</v>
      </c>
    </row>
    <row r="8653" spans="1:3" x14ac:dyDescent="0.3">
      <c r="A8653" t="s">
        <v>8680</v>
      </c>
      <c r="B8653">
        <v>660</v>
      </c>
      <c r="C8653">
        <f t="shared" si="135"/>
        <v>1370</v>
      </c>
    </row>
    <row r="8654" spans="1:3" x14ac:dyDescent="0.3">
      <c r="A8654" t="s">
        <v>8681</v>
      </c>
      <c r="B8654">
        <v>200</v>
      </c>
      <c r="C8654">
        <f t="shared" si="135"/>
        <v>450</v>
      </c>
    </row>
    <row r="8655" spans="1:3" x14ac:dyDescent="0.3">
      <c r="A8655" t="s">
        <v>8682</v>
      </c>
      <c r="B8655">
        <v>140</v>
      </c>
      <c r="C8655">
        <f t="shared" si="135"/>
        <v>330</v>
      </c>
    </row>
    <row r="8656" spans="1:3" x14ac:dyDescent="0.3">
      <c r="A8656" t="s">
        <v>8683</v>
      </c>
      <c r="B8656">
        <v>586</v>
      </c>
      <c r="C8656">
        <f t="shared" si="135"/>
        <v>1222</v>
      </c>
    </row>
    <row r="8657" spans="1:3" x14ac:dyDescent="0.3">
      <c r="A8657" t="s">
        <v>8684</v>
      </c>
      <c r="B8657">
        <v>26</v>
      </c>
      <c r="C8657">
        <f t="shared" si="135"/>
        <v>102</v>
      </c>
    </row>
    <row r="8658" spans="1:3" x14ac:dyDescent="0.3">
      <c r="A8658" t="s">
        <v>8685</v>
      </c>
      <c r="B8658">
        <v>206</v>
      </c>
      <c r="C8658">
        <f t="shared" si="135"/>
        <v>462</v>
      </c>
    </row>
    <row r="8659" spans="1:3" x14ac:dyDescent="0.3">
      <c r="A8659" t="s">
        <v>8686</v>
      </c>
      <c r="B8659">
        <v>60</v>
      </c>
      <c r="C8659">
        <f t="shared" si="135"/>
        <v>170</v>
      </c>
    </row>
    <row r="8660" spans="1:3" x14ac:dyDescent="0.3">
      <c r="A8660" t="s">
        <v>8687</v>
      </c>
      <c r="B8660">
        <v>0</v>
      </c>
      <c r="C8660">
        <f t="shared" si="135"/>
        <v>50</v>
      </c>
    </row>
    <row r="8661" spans="1:3" x14ac:dyDescent="0.3">
      <c r="A8661" t="s">
        <v>8688</v>
      </c>
      <c r="B8661">
        <v>130</v>
      </c>
      <c r="C8661">
        <f t="shared" si="135"/>
        <v>310</v>
      </c>
    </row>
    <row r="8662" spans="1:3" x14ac:dyDescent="0.3">
      <c r="A8662" t="s">
        <v>8689</v>
      </c>
      <c r="B8662">
        <v>600</v>
      </c>
      <c r="C8662">
        <f t="shared" si="135"/>
        <v>1250</v>
      </c>
    </row>
    <row r="8663" spans="1:3" x14ac:dyDescent="0.3">
      <c r="A8663" t="s">
        <v>8690</v>
      </c>
      <c r="B8663">
        <v>118</v>
      </c>
      <c r="C8663">
        <f t="shared" si="135"/>
        <v>286</v>
      </c>
    </row>
    <row r="8664" spans="1:3" x14ac:dyDescent="0.3">
      <c r="A8664" t="s">
        <v>8691</v>
      </c>
      <c r="B8664">
        <v>61</v>
      </c>
      <c r="C8664">
        <f t="shared" si="135"/>
        <v>172</v>
      </c>
    </row>
    <row r="8665" spans="1:3" x14ac:dyDescent="0.3">
      <c r="A8665" t="s">
        <v>8692</v>
      </c>
      <c r="B8665">
        <v>387</v>
      </c>
      <c r="C8665">
        <f t="shared" si="135"/>
        <v>824</v>
      </c>
    </row>
    <row r="8666" spans="1:3" x14ac:dyDescent="0.3">
      <c r="A8666" t="s">
        <v>8693</v>
      </c>
      <c r="B8666">
        <v>60</v>
      </c>
      <c r="C8666">
        <f t="shared" si="135"/>
        <v>170</v>
      </c>
    </row>
    <row r="8667" spans="1:3" x14ac:dyDescent="0.3">
      <c r="A8667" t="s">
        <v>8694</v>
      </c>
      <c r="B8667">
        <v>181</v>
      </c>
      <c r="C8667">
        <f t="shared" si="135"/>
        <v>412</v>
      </c>
    </row>
    <row r="8668" spans="1:3" x14ac:dyDescent="0.3">
      <c r="A8668" t="s">
        <v>8695</v>
      </c>
      <c r="B8668">
        <v>109</v>
      </c>
      <c r="C8668">
        <f t="shared" si="135"/>
        <v>268</v>
      </c>
    </row>
    <row r="8669" spans="1:3" x14ac:dyDescent="0.3">
      <c r="A8669" t="s">
        <v>8696</v>
      </c>
      <c r="B8669">
        <v>16</v>
      </c>
      <c r="C8669">
        <f t="shared" si="135"/>
        <v>82</v>
      </c>
    </row>
    <row r="8670" spans="1:3" x14ac:dyDescent="0.3">
      <c r="A8670" t="s">
        <v>8697</v>
      </c>
      <c r="B8670">
        <v>0</v>
      </c>
      <c r="C8670">
        <f t="shared" si="135"/>
        <v>50</v>
      </c>
    </row>
    <row r="8671" spans="1:3" x14ac:dyDescent="0.3">
      <c r="A8671" t="s">
        <v>8698</v>
      </c>
      <c r="B8671">
        <v>400</v>
      </c>
      <c r="C8671">
        <f t="shared" si="135"/>
        <v>850</v>
      </c>
    </row>
    <row r="8672" spans="1:3" x14ac:dyDescent="0.3">
      <c r="A8672" t="s">
        <v>8699</v>
      </c>
      <c r="B8672">
        <v>1034</v>
      </c>
      <c r="C8672">
        <f t="shared" si="135"/>
        <v>2118</v>
      </c>
    </row>
    <row r="8673" spans="1:3" x14ac:dyDescent="0.3">
      <c r="A8673" t="s">
        <v>8700</v>
      </c>
      <c r="B8673">
        <v>0</v>
      </c>
      <c r="C8673">
        <f t="shared" si="135"/>
        <v>50</v>
      </c>
    </row>
    <row r="8674" spans="1:3" x14ac:dyDescent="0.3">
      <c r="A8674" t="s">
        <v>8701</v>
      </c>
      <c r="B8674">
        <v>425</v>
      </c>
      <c r="C8674">
        <f t="shared" si="135"/>
        <v>900</v>
      </c>
    </row>
    <row r="8675" spans="1:3" x14ac:dyDescent="0.3">
      <c r="A8675" t="s">
        <v>8702</v>
      </c>
      <c r="B8675">
        <v>800</v>
      </c>
      <c r="C8675">
        <f t="shared" si="135"/>
        <v>1650</v>
      </c>
    </row>
    <row r="8676" spans="1:3" x14ac:dyDescent="0.3">
      <c r="A8676" t="s">
        <v>8703</v>
      </c>
      <c r="B8676">
        <v>24</v>
      </c>
      <c r="C8676">
        <f t="shared" si="135"/>
        <v>98</v>
      </c>
    </row>
    <row r="8677" spans="1:3" x14ac:dyDescent="0.3">
      <c r="A8677" t="s">
        <v>8704</v>
      </c>
      <c r="B8677">
        <v>26</v>
      </c>
      <c r="C8677">
        <f t="shared" si="135"/>
        <v>102</v>
      </c>
    </row>
    <row r="8678" spans="1:3" x14ac:dyDescent="0.3">
      <c r="A8678" t="s">
        <v>8705</v>
      </c>
      <c r="B8678">
        <v>16</v>
      </c>
      <c r="C8678">
        <f t="shared" si="135"/>
        <v>82</v>
      </c>
    </row>
    <row r="8679" spans="1:3" x14ac:dyDescent="0.3">
      <c r="A8679" t="s">
        <v>8706</v>
      </c>
      <c r="B8679">
        <v>64</v>
      </c>
      <c r="C8679">
        <f t="shared" si="135"/>
        <v>178</v>
      </c>
    </row>
    <row r="8680" spans="1:3" x14ac:dyDescent="0.3">
      <c r="A8680" t="s">
        <v>8707</v>
      </c>
      <c r="B8680">
        <v>17</v>
      </c>
      <c r="C8680">
        <f t="shared" si="135"/>
        <v>84</v>
      </c>
    </row>
    <row r="8681" spans="1:3" x14ac:dyDescent="0.3">
      <c r="A8681" t="s">
        <v>8708</v>
      </c>
      <c r="B8681">
        <v>169</v>
      </c>
      <c r="C8681">
        <f t="shared" si="135"/>
        <v>388</v>
      </c>
    </row>
    <row r="8682" spans="1:3" x14ac:dyDescent="0.3">
      <c r="A8682" t="s">
        <v>8709</v>
      </c>
      <c r="B8682">
        <v>1170</v>
      </c>
      <c r="C8682">
        <f t="shared" si="135"/>
        <v>2390</v>
      </c>
    </row>
    <row r="8683" spans="1:3" x14ac:dyDescent="0.3">
      <c r="A8683" t="s">
        <v>8710</v>
      </c>
      <c r="B8683">
        <v>260</v>
      </c>
      <c r="C8683">
        <f t="shared" si="135"/>
        <v>570</v>
      </c>
    </row>
    <row r="8684" spans="1:3" x14ac:dyDescent="0.3">
      <c r="A8684" t="s">
        <v>8711</v>
      </c>
      <c r="B8684">
        <v>9</v>
      </c>
      <c r="C8684">
        <f t="shared" si="135"/>
        <v>68</v>
      </c>
    </row>
    <row r="8685" spans="1:3" x14ac:dyDescent="0.3">
      <c r="A8685" t="s">
        <v>8712</v>
      </c>
      <c r="B8685">
        <v>461</v>
      </c>
      <c r="C8685">
        <f t="shared" si="135"/>
        <v>972</v>
      </c>
    </row>
    <row r="8686" spans="1:3" x14ac:dyDescent="0.3">
      <c r="A8686" t="s">
        <v>8713</v>
      </c>
      <c r="B8686">
        <v>448</v>
      </c>
      <c r="C8686">
        <f t="shared" si="135"/>
        <v>946</v>
      </c>
    </row>
    <row r="8687" spans="1:3" x14ac:dyDescent="0.3">
      <c r="A8687" t="s">
        <v>8714</v>
      </c>
      <c r="B8687">
        <v>30</v>
      </c>
      <c r="C8687">
        <f t="shared" si="135"/>
        <v>110</v>
      </c>
    </row>
    <row r="8688" spans="1:3" x14ac:dyDescent="0.3">
      <c r="A8688" t="s">
        <v>8715</v>
      </c>
      <c r="B8688">
        <v>28</v>
      </c>
      <c r="C8688">
        <f t="shared" si="135"/>
        <v>106</v>
      </c>
    </row>
    <row r="8689" spans="1:3" x14ac:dyDescent="0.3">
      <c r="A8689" t="s">
        <v>8716</v>
      </c>
      <c r="B8689">
        <v>120</v>
      </c>
      <c r="C8689">
        <f t="shared" si="135"/>
        <v>290</v>
      </c>
    </row>
    <row r="8690" spans="1:3" x14ac:dyDescent="0.3">
      <c r="A8690" t="s">
        <v>8717</v>
      </c>
      <c r="B8690">
        <v>0</v>
      </c>
      <c r="C8690">
        <f t="shared" si="135"/>
        <v>50</v>
      </c>
    </row>
    <row r="8691" spans="1:3" x14ac:dyDescent="0.3">
      <c r="A8691" t="s">
        <v>8718</v>
      </c>
      <c r="B8691">
        <v>780</v>
      </c>
      <c r="C8691">
        <f t="shared" si="135"/>
        <v>1610</v>
      </c>
    </row>
    <row r="8692" spans="1:3" x14ac:dyDescent="0.3">
      <c r="A8692" t="s">
        <v>8719</v>
      </c>
      <c r="B8692">
        <v>15</v>
      </c>
      <c r="C8692">
        <f t="shared" si="135"/>
        <v>80</v>
      </c>
    </row>
    <row r="8693" spans="1:3" x14ac:dyDescent="0.3">
      <c r="A8693" t="s">
        <v>8720</v>
      </c>
      <c r="B8693">
        <v>37</v>
      </c>
      <c r="C8693">
        <f t="shared" si="135"/>
        <v>124</v>
      </c>
    </row>
    <row r="8694" spans="1:3" x14ac:dyDescent="0.3">
      <c r="A8694" t="s">
        <v>8721</v>
      </c>
      <c r="B8694">
        <v>123</v>
      </c>
      <c r="C8694">
        <f t="shared" si="135"/>
        <v>296</v>
      </c>
    </row>
    <row r="8695" spans="1:3" x14ac:dyDescent="0.3">
      <c r="A8695" t="s">
        <v>8722</v>
      </c>
      <c r="B8695">
        <v>80</v>
      </c>
      <c r="C8695">
        <f t="shared" si="135"/>
        <v>210</v>
      </c>
    </row>
    <row r="8696" spans="1:3" x14ac:dyDescent="0.3">
      <c r="A8696" t="s">
        <v>8723</v>
      </c>
      <c r="B8696">
        <v>750</v>
      </c>
      <c r="C8696">
        <f t="shared" si="135"/>
        <v>1550</v>
      </c>
    </row>
    <row r="8697" spans="1:3" x14ac:dyDescent="0.3">
      <c r="A8697" t="s">
        <v>8724</v>
      </c>
      <c r="B8697">
        <v>348</v>
      </c>
      <c r="C8697">
        <f t="shared" si="135"/>
        <v>746</v>
      </c>
    </row>
    <row r="8698" spans="1:3" x14ac:dyDescent="0.3">
      <c r="A8698" t="s">
        <v>8725</v>
      </c>
      <c r="B8698">
        <v>129</v>
      </c>
      <c r="C8698">
        <f t="shared" si="135"/>
        <v>308</v>
      </c>
    </row>
    <row r="8699" spans="1:3" x14ac:dyDescent="0.3">
      <c r="A8699" t="s">
        <v>8726</v>
      </c>
      <c r="B8699">
        <v>20</v>
      </c>
      <c r="C8699">
        <f t="shared" si="135"/>
        <v>90</v>
      </c>
    </row>
    <row r="8700" spans="1:3" x14ac:dyDescent="0.3">
      <c r="A8700" t="s">
        <v>8727</v>
      </c>
      <c r="B8700">
        <v>403</v>
      </c>
      <c r="C8700">
        <f t="shared" si="135"/>
        <v>856</v>
      </c>
    </row>
    <row r="8701" spans="1:3" x14ac:dyDescent="0.3">
      <c r="A8701" t="s">
        <v>8728</v>
      </c>
      <c r="B8701">
        <v>62</v>
      </c>
      <c r="C8701">
        <f t="shared" si="135"/>
        <v>174</v>
      </c>
    </row>
    <row r="8702" spans="1:3" x14ac:dyDescent="0.3">
      <c r="A8702" t="s">
        <v>8729</v>
      </c>
      <c r="B8702">
        <v>1493</v>
      </c>
      <c r="C8702">
        <f t="shared" si="135"/>
        <v>3036</v>
      </c>
    </row>
    <row r="8703" spans="1:3" x14ac:dyDescent="0.3">
      <c r="A8703" t="s">
        <v>8730</v>
      </c>
      <c r="B8703">
        <v>200</v>
      </c>
      <c r="C8703">
        <f t="shared" si="135"/>
        <v>450</v>
      </c>
    </row>
    <row r="8704" spans="1:3" x14ac:dyDescent="0.3">
      <c r="A8704" t="s">
        <v>8731</v>
      </c>
      <c r="B8704">
        <v>448</v>
      </c>
      <c r="C8704">
        <f t="shared" si="135"/>
        <v>946</v>
      </c>
    </row>
    <row r="8705" spans="1:3" x14ac:dyDescent="0.3">
      <c r="A8705" t="s">
        <v>8732</v>
      </c>
      <c r="B8705">
        <v>100</v>
      </c>
      <c r="C8705">
        <f t="shared" si="135"/>
        <v>250</v>
      </c>
    </row>
    <row r="8706" spans="1:3" x14ac:dyDescent="0.3">
      <c r="A8706" t="s">
        <v>8733</v>
      </c>
      <c r="B8706">
        <v>63227</v>
      </c>
      <c r="C8706">
        <f t="shared" si="135"/>
        <v>126504</v>
      </c>
    </row>
    <row r="8707" spans="1:3" x14ac:dyDescent="0.3">
      <c r="A8707" t="s">
        <v>8734</v>
      </c>
      <c r="B8707">
        <v>32</v>
      </c>
      <c r="C8707">
        <f t="shared" ref="C8707:C8770" si="136">$F$3+$F$4*B8707</f>
        <v>114</v>
      </c>
    </row>
    <row r="8708" spans="1:3" x14ac:dyDescent="0.3">
      <c r="A8708" t="s">
        <v>8735</v>
      </c>
      <c r="B8708">
        <v>486</v>
      </c>
      <c r="C8708">
        <f t="shared" si="136"/>
        <v>1022</v>
      </c>
    </row>
    <row r="8709" spans="1:3" x14ac:dyDescent="0.3">
      <c r="A8709" t="s">
        <v>8736</v>
      </c>
      <c r="B8709">
        <v>164</v>
      </c>
      <c r="C8709">
        <f t="shared" si="136"/>
        <v>378</v>
      </c>
    </row>
    <row r="8710" spans="1:3" x14ac:dyDescent="0.3">
      <c r="A8710" t="s">
        <v>8737</v>
      </c>
      <c r="B8710">
        <v>3340</v>
      </c>
      <c r="C8710">
        <f t="shared" si="136"/>
        <v>6730</v>
      </c>
    </row>
    <row r="8711" spans="1:3" x14ac:dyDescent="0.3">
      <c r="A8711" t="s">
        <v>8738</v>
      </c>
      <c r="B8711">
        <v>244</v>
      </c>
      <c r="C8711">
        <f t="shared" si="136"/>
        <v>538</v>
      </c>
    </row>
    <row r="8712" spans="1:3" x14ac:dyDescent="0.3">
      <c r="A8712" t="s">
        <v>8739</v>
      </c>
      <c r="B8712">
        <v>72</v>
      </c>
      <c r="C8712">
        <f t="shared" si="136"/>
        <v>194</v>
      </c>
    </row>
    <row r="8713" spans="1:3" x14ac:dyDescent="0.3">
      <c r="A8713" t="s">
        <v>8740</v>
      </c>
      <c r="B8713">
        <v>104</v>
      </c>
      <c r="C8713">
        <f t="shared" si="136"/>
        <v>258</v>
      </c>
    </row>
    <row r="8714" spans="1:3" x14ac:dyDescent="0.3">
      <c r="A8714" t="s">
        <v>8741</v>
      </c>
      <c r="B8714">
        <v>12</v>
      </c>
      <c r="C8714">
        <f t="shared" si="136"/>
        <v>74</v>
      </c>
    </row>
    <row r="8715" spans="1:3" x14ac:dyDescent="0.3">
      <c r="A8715" t="s">
        <v>8742</v>
      </c>
      <c r="B8715">
        <v>111</v>
      </c>
      <c r="C8715">
        <f t="shared" si="136"/>
        <v>272</v>
      </c>
    </row>
    <row r="8716" spans="1:3" x14ac:dyDescent="0.3">
      <c r="A8716" t="s">
        <v>8743</v>
      </c>
      <c r="B8716">
        <v>0</v>
      </c>
      <c r="C8716">
        <f t="shared" si="136"/>
        <v>50</v>
      </c>
    </row>
    <row r="8717" spans="1:3" x14ac:dyDescent="0.3">
      <c r="A8717" t="s">
        <v>8744</v>
      </c>
      <c r="B8717">
        <v>309</v>
      </c>
      <c r="C8717">
        <f t="shared" si="136"/>
        <v>668</v>
      </c>
    </row>
    <row r="8718" spans="1:3" x14ac:dyDescent="0.3">
      <c r="A8718" t="s">
        <v>8745</v>
      </c>
      <c r="B8718">
        <v>0</v>
      </c>
      <c r="C8718">
        <f t="shared" si="136"/>
        <v>50</v>
      </c>
    </row>
    <row r="8719" spans="1:3" x14ac:dyDescent="0.3">
      <c r="A8719" t="s">
        <v>8746</v>
      </c>
      <c r="B8719">
        <v>240</v>
      </c>
      <c r="C8719">
        <f t="shared" si="136"/>
        <v>530</v>
      </c>
    </row>
    <row r="8720" spans="1:3" x14ac:dyDescent="0.3">
      <c r="A8720" t="s">
        <v>8747</v>
      </c>
      <c r="B8720">
        <v>685</v>
      </c>
      <c r="C8720">
        <f t="shared" si="136"/>
        <v>1420</v>
      </c>
    </row>
    <row r="8721" spans="1:3" x14ac:dyDescent="0.3">
      <c r="A8721" t="s">
        <v>8748</v>
      </c>
      <c r="B8721">
        <v>36</v>
      </c>
      <c r="C8721">
        <f t="shared" si="136"/>
        <v>122</v>
      </c>
    </row>
    <row r="8722" spans="1:3" x14ac:dyDescent="0.3">
      <c r="A8722" t="s">
        <v>8749</v>
      </c>
      <c r="B8722">
        <v>64</v>
      </c>
      <c r="C8722">
        <f t="shared" si="136"/>
        <v>178</v>
      </c>
    </row>
    <row r="8723" spans="1:3" x14ac:dyDescent="0.3">
      <c r="A8723" t="s">
        <v>8750</v>
      </c>
      <c r="B8723">
        <v>424</v>
      </c>
      <c r="C8723">
        <f t="shared" si="136"/>
        <v>898</v>
      </c>
    </row>
    <row r="8724" spans="1:3" x14ac:dyDescent="0.3">
      <c r="A8724" t="s">
        <v>8751</v>
      </c>
      <c r="B8724">
        <v>56</v>
      </c>
      <c r="C8724">
        <f t="shared" si="136"/>
        <v>162</v>
      </c>
    </row>
    <row r="8725" spans="1:3" x14ac:dyDescent="0.3">
      <c r="A8725" t="s">
        <v>8752</v>
      </c>
      <c r="B8725">
        <v>21</v>
      </c>
      <c r="C8725">
        <f t="shared" si="136"/>
        <v>92</v>
      </c>
    </row>
    <row r="8726" spans="1:3" x14ac:dyDescent="0.3">
      <c r="A8726" t="s">
        <v>8753</v>
      </c>
      <c r="B8726">
        <v>92</v>
      </c>
      <c r="C8726">
        <f t="shared" si="136"/>
        <v>234</v>
      </c>
    </row>
    <row r="8727" spans="1:3" x14ac:dyDescent="0.3">
      <c r="A8727" t="s">
        <v>8754</v>
      </c>
      <c r="B8727">
        <v>40</v>
      </c>
      <c r="C8727">
        <f t="shared" si="136"/>
        <v>130</v>
      </c>
    </row>
    <row r="8728" spans="1:3" x14ac:dyDescent="0.3">
      <c r="A8728" t="s">
        <v>8755</v>
      </c>
      <c r="B8728">
        <v>120</v>
      </c>
      <c r="C8728">
        <f t="shared" si="136"/>
        <v>290</v>
      </c>
    </row>
    <row r="8729" spans="1:3" x14ac:dyDescent="0.3">
      <c r="A8729" t="s">
        <v>8756</v>
      </c>
      <c r="B8729">
        <v>52</v>
      </c>
      <c r="C8729">
        <f t="shared" si="136"/>
        <v>154</v>
      </c>
    </row>
    <row r="8730" spans="1:3" x14ac:dyDescent="0.3">
      <c r="A8730" t="s">
        <v>8757</v>
      </c>
      <c r="B8730">
        <v>18</v>
      </c>
      <c r="C8730">
        <f t="shared" si="136"/>
        <v>86</v>
      </c>
    </row>
    <row r="8731" spans="1:3" x14ac:dyDescent="0.3">
      <c r="A8731" t="s">
        <v>8758</v>
      </c>
      <c r="B8731">
        <v>102</v>
      </c>
      <c r="C8731">
        <f t="shared" si="136"/>
        <v>254</v>
      </c>
    </row>
    <row r="8732" spans="1:3" x14ac:dyDescent="0.3">
      <c r="A8732" t="s">
        <v>8759</v>
      </c>
      <c r="B8732">
        <v>61</v>
      </c>
      <c r="C8732">
        <f t="shared" si="136"/>
        <v>172</v>
      </c>
    </row>
    <row r="8733" spans="1:3" x14ac:dyDescent="0.3">
      <c r="A8733" t="s">
        <v>8760</v>
      </c>
      <c r="B8733">
        <v>340</v>
      </c>
      <c r="C8733">
        <f t="shared" si="136"/>
        <v>730</v>
      </c>
    </row>
    <row r="8734" spans="1:3" x14ac:dyDescent="0.3">
      <c r="A8734" t="s">
        <v>8761</v>
      </c>
      <c r="B8734">
        <v>660</v>
      </c>
      <c r="C8734">
        <f t="shared" si="136"/>
        <v>1370</v>
      </c>
    </row>
    <row r="8735" spans="1:3" x14ac:dyDescent="0.3">
      <c r="A8735" t="s">
        <v>8762</v>
      </c>
      <c r="B8735">
        <v>32</v>
      </c>
      <c r="C8735">
        <f t="shared" si="136"/>
        <v>114</v>
      </c>
    </row>
    <row r="8736" spans="1:3" x14ac:dyDescent="0.3">
      <c r="A8736" t="s">
        <v>8763</v>
      </c>
      <c r="B8736">
        <v>0</v>
      </c>
      <c r="C8736">
        <f t="shared" si="136"/>
        <v>50</v>
      </c>
    </row>
    <row r="8737" spans="1:3" x14ac:dyDescent="0.3">
      <c r="A8737" t="s">
        <v>8764</v>
      </c>
      <c r="B8737">
        <v>10</v>
      </c>
      <c r="C8737">
        <f t="shared" si="136"/>
        <v>70</v>
      </c>
    </row>
    <row r="8738" spans="1:3" x14ac:dyDescent="0.3">
      <c r="A8738" t="s">
        <v>8765</v>
      </c>
      <c r="B8738">
        <v>95</v>
      </c>
      <c r="C8738">
        <f t="shared" si="136"/>
        <v>240</v>
      </c>
    </row>
    <row r="8739" spans="1:3" x14ac:dyDescent="0.3">
      <c r="A8739" t="s">
        <v>8766</v>
      </c>
      <c r="B8739">
        <v>1737</v>
      </c>
      <c r="C8739">
        <f t="shared" si="136"/>
        <v>3524</v>
      </c>
    </row>
    <row r="8740" spans="1:3" x14ac:dyDescent="0.3">
      <c r="A8740" t="s">
        <v>8767</v>
      </c>
      <c r="B8740">
        <v>287</v>
      </c>
      <c r="C8740">
        <f t="shared" si="136"/>
        <v>624</v>
      </c>
    </row>
    <row r="8741" spans="1:3" x14ac:dyDescent="0.3">
      <c r="A8741" t="s">
        <v>8768</v>
      </c>
      <c r="B8741">
        <v>187</v>
      </c>
      <c r="C8741">
        <f t="shared" si="136"/>
        <v>424</v>
      </c>
    </row>
    <row r="8742" spans="1:3" x14ac:dyDescent="0.3">
      <c r="A8742" t="s">
        <v>8769</v>
      </c>
      <c r="B8742">
        <v>114</v>
      </c>
      <c r="C8742">
        <f t="shared" si="136"/>
        <v>278</v>
      </c>
    </row>
    <row r="8743" spans="1:3" x14ac:dyDescent="0.3">
      <c r="A8743" t="s">
        <v>8770</v>
      </c>
      <c r="B8743">
        <v>53</v>
      </c>
      <c r="C8743">
        <f t="shared" si="136"/>
        <v>156</v>
      </c>
    </row>
    <row r="8744" spans="1:3" x14ac:dyDescent="0.3">
      <c r="A8744" t="s">
        <v>8771</v>
      </c>
      <c r="B8744">
        <v>12</v>
      </c>
      <c r="C8744">
        <f t="shared" si="136"/>
        <v>74</v>
      </c>
    </row>
    <row r="8745" spans="1:3" x14ac:dyDescent="0.3">
      <c r="A8745" t="s">
        <v>8772</v>
      </c>
      <c r="B8745">
        <v>360</v>
      </c>
      <c r="C8745">
        <f t="shared" si="136"/>
        <v>770</v>
      </c>
    </row>
    <row r="8746" spans="1:3" x14ac:dyDescent="0.3">
      <c r="A8746" t="s">
        <v>8773</v>
      </c>
      <c r="B8746">
        <v>90</v>
      </c>
      <c r="C8746">
        <f t="shared" si="136"/>
        <v>230</v>
      </c>
    </row>
    <row r="8747" spans="1:3" x14ac:dyDescent="0.3">
      <c r="A8747" t="s">
        <v>8774</v>
      </c>
      <c r="B8747">
        <v>4441</v>
      </c>
      <c r="C8747">
        <f t="shared" si="136"/>
        <v>8932</v>
      </c>
    </row>
    <row r="8748" spans="1:3" x14ac:dyDescent="0.3">
      <c r="A8748" t="s">
        <v>8775</v>
      </c>
      <c r="B8748">
        <v>29</v>
      </c>
      <c r="C8748">
        <f t="shared" si="136"/>
        <v>108</v>
      </c>
    </row>
    <row r="8749" spans="1:3" x14ac:dyDescent="0.3">
      <c r="A8749" t="s">
        <v>8776</v>
      </c>
      <c r="B8749">
        <v>376</v>
      </c>
      <c r="C8749">
        <f t="shared" si="136"/>
        <v>802</v>
      </c>
    </row>
    <row r="8750" spans="1:3" x14ac:dyDescent="0.3">
      <c r="A8750" t="s">
        <v>8777</v>
      </c>
      <c r="B8750">
        <v>240</v>
      </c>
      <c r="C8750">
        <f t="shared" si="136"/>
        <v>530</v>
      </c>
    </row>
    <row r="8751" spans="1:3" x14ac:dyDescent="0.3">
      <c r="A8751" t="s">
        <v>8778</v>
      </c>
      <c r="B8751">
        <v>120</v>
      </c>
      <c r="C8751">
        <f t="shared" si="136"/>
        <v>290</v>
      </c>
    </row>
    <row r="8752" spans="1:3" x14ac:dyDescent="0.3">
      <c r="A8752" t="s">
        <v>8779</v>
      </c>
      <c r="B8752">
        <v>1245</v>
      </c>
      <c r="C8752">
        <f t="shared" si="136"/>
        <v>2540</v>
      </c>
    </row>
    <row r="8753" spans="1:3" x14ac:dyDescent="0.3">
      <c r="A8753" t="s">
        <v>8780</v>
      </c>
      <c r="B8753">
        <v>121</v>
      </c>
      <c r="C8753">
        <f t="shared" si="136"/>
        <v>292</v>
      </c>
    </row>
    <row r="8754" spans="1:3" x14ac:dyDescent="0.3">
      <c r="A8754" t="s">
        <v>8781</v>
      </c>
      <c r="B8754">
        <v>51</v>
      </c>
      <c r="C8754">
        <f t="shared" si="136"/>
        <v>152</v>
      </c>
    </row>
    <row r="8755" spans="1:3" x14ac:dyDescent="0.3">
      <c r="A8755" t="s">
        <v>8782</v>
      </c>
      <c r="B8755">
        <v>18</v>
      </c>
      <c r="C8755">
        <f t="shared" si="136"/>
        <v>86</v>
      </c>
    </row>
    <row r="8756" spans="1:3" x14ac:dyDescent="0.3">
      <c r="A8756" t="s">
        <v>8783</v>
      </c>
      <c r="B8756">
        <v>24</v>
      </c>
      <c r="C8756">
        <f t="shared" si="136"/>
        <v>98</v>
      </c>
    </row>
    <row r="8757" spans="1:3" x14ac:dyDescent="0.3">
      <c r="A8757" t="s">
        <v>8784</v>
      </c>
      <c r="B8757">
        <v>1063</v>
      </c>
      <c r="C8757">
        <f t="shared" si="136"/>
        <v>2176</v>
      </c>
    </row>
    <row r="8758" spans="1:3" x14ac:dyDescent="0.3">
      <c r="A8758" t="s">
        <v>8785</v>
      </c>
      <c r="B8758">
        <v>50</v>
      </c>
      <c r="C8758">
        <f t="shared" si="136"/>
        <v>150</v>
      </c>
    </row>
    <row r="8759" spans="1:3" x14ac:dyDescent="0.3">
      <c r="A8759" t="s">
        <v>8786</v>
      </c>
      <c r="B8759">
        <v>1847</v>
      </c>
      <c r="C8759">
        <f t="shared" si="136"/>
        <v>3744</v>
      </c>
    </row>
    <row r="8760" spans="1:3" x14ac:dyDescent="0.3">
      <c r="A8760" t="s">
        <v>8787</v>
      </c>
      <c r="B8760">
        <v>120</v>
      </c>
      <c r="C8760">
        <f t="shared" si="136"/>
        <v>290</v>
      </c>
    </row>
    <row r="8761" spans="1:3" x14ac:dyDescent="0.3">
      <c r="A8761" t="s">
        <v>8788</v>
      </c>
      <c r="B8761">
        <v>72</v>
      </c>
      <c r="C8761">
        <f t="shared" si="136"/>
        <v>194</v>
      </c>
    </row>
    <row r="8762" spans="1:3" x14ac:dyDescent="0.3">
      <c r="A8762" t="s">
        <v>8789</v>
      </c>
      <c r="B8762">
        <v>81</v>
      </c>
      <c r="C8762">
        <f t="shared" si="136"/>
        <v>212</v>
      </c>
    </row>
    <row r="8763" spans="1:3" x14ac:dyDescent="0.3">
      <c r="A8763" t="s">
        <v>8790</v>
      </c>
      <c r="B8763">
        <v>40</v>
      </c>
      <c r="C8763">
        <f t="shared" si="136"/>
        <v>130</v>
      </c>
    </row>
    <row r="8764" spans="1:3" x14ac:dyDescent="0.3">
      <c r="A8764" t="s">
        <v>8791</v>
      </c>
      <c r="B8764">
        <v>12</v>
      </c>
      <c r="C8764">
        <f t="shared" si="136"/>
        <v>74</v>
      </c>
    </row>
    <row r="8765" spans="1:3" x14ac:dyDescent="0.3">
      <c r="A8765" t="s">
        <v>8792</v>
      </c>
      <c r="B8765">
        <v>50</v>
      </c>
      <c r="C8765">
        <f t="shared" si="136"/>
        <v>150</v>
      </c>
    </row>
    <row r="8766" spans="1:3" x14ac:dyDescent="0.3">
      <c r="A8766" t="s">
        <v>8793</v>
      </c>
      <c r="B8766">
        <v>18</v>
      </c>
      <c r="C8766">
        <f t="shared" si="136"/>
        <v>86</v>
      </c>
    </row>
    <row r="8767" spans="1:3" x14ac:dyDescent="0.3">
      <c r="A8767" t="s">
        <v>8794</v>
      </c>
      <c r="B8767">
        <v>200</v>
      </c>
      <c r="C8767">
        <f t="shared" si="136"/>
        <v>450</v>
      </c>
    </row>
    <row r="8768" spans="1:3" x14ac:dyDescent="0.3">
      <c r="A8768" t="s">
        <v>8795</v>
      </c>
      <c r="B8768">
        <v>306</v>
      </c>
      <c r="C8768">
        <f t="shared" si="136"/>
        <v>662</v>
      </c>
    </row>
    <row r="8769" spans="1:3" x14ac:dyDescent="0.3">
      <c r="A8769" t="s">
        <v>8796</v>
      </c>
      <c r="B8769">
        <v>127</v>
      </c>
      <c r="C8769">
        <f t="shared" si="136"/>
        <v>304</v>
      </c>
    </row>
    <row r="8770" spans="1:3" x14ac:dyDescent="0.3">
      <c r="A8770" t="s">
        <v>8797</v>
      </c>
      <c r="B8770">
        <v>166</v>
      </c>
      <c r="C8770">
        <f t="shared" si="136"/>
        <v>382</v>
      </c>
    </row>
    <row r="8771" spans="1:3" x14ac:dyDescent="0.3">
      <c r="A8771" t="s">
        <v>8798</v>
      </c>
      <c r="B8771">
        <v>240</v>
      </c>
      <c r="C8771">
        <f t="shared" ref="C8771:C8834" si="137">$F$3+$F$4*B8771</f>
        <v>530</v>
      </c>
    </row>
    <row r="8772" spans="1:3" x14ac:dyDescent="0.3">
      <c r="A8772" t="s">
        <v>8799</v>
      </c>
      <c r="B8772">
        <v>18</v>
      </c>
      <c r="C8772">
        <f t="shared" si="137"/>
        <v>86</v>
      </c>
    </row>
    <row r="8773" spans="1:3" x14ac:dyDescent="0.3">
      <c r="A8773" t="s">
        <v>8800</v>
      </c>
      <c r="B8773">
        <v>215</v>
      </c>
      <c r="C8773">
        <f t="shared" si="137"/>
        <v>480</v>
      </c>
    </row>
    <row r="8774" spans="1:3" x14ac:dyDescent="0.3">
      <c r="A8774" t="s">
        <v>8801</v>
      </c>
      <c r="B8774">
        <v>70</v>
      </c>
      <c r="C8774">
        <f t="shared" si="137"/>
        <v>190</v>
      </c>
    </row>
    <row r="8775" spans="1:3" x14ac:dyDescent="0.3">
      <c r="A8775" t="s">
        <v>8802</v>
      </c>
      <c r="B8775">
        <v>21</v>
      </c>
      <c r="C8775">
        <f t="shared" si="137"/>
        <v>92</v>
      </c>
    </row>
    <row r="8776" spans="1:3" x14ac:dyDescent="0.3">
      <c r="A8776" t="s">
        <v>8803</v>
      </c>
      <c r="B8776">
        <v>870</v>
      </c>
      <c r="C8776">
        <f t="shared" si="137"/>
        <v>1790</v>
      </c>
    </row>
    <row r="8777" spans="1:3" x14ac:dyDescent="0.3">
      <c r="A8777" t="s">
        <v>8804</v>
      </c>
      <c r="B8777">
        <v>66</v>
      </c>
      <c r="C8777">
        <f t="shared" si="137"/>
        <v>182</v>
      </c>
    </row>
    <row r="8778" spans="1:3" x14ac:dyDescent="0.3">
      <c r="A8778" t="s">
        <v>8805</v>
      </c>
      <c r="B8778">
        <v>300</v>
      </c>
      <c r="C8778">
        <f t="shared" si="137"/>
        <v>650</v>
      </c>
    </row>
    <row r="8779" spans="1:3" x14ac:dyDescent="0.3">
      <c r="A8779" t="s">
        <v>8806</v>
      </c>
      <c r="B8779">
        <v>286</v>
      </c>
      <c r="C8779">
        <f t="shared" si="137"/>
        <v>622</v>
      </c>
    </row>
    <row r="8780" spans="1:3" x14ac:dyDescent="0.3">
      <c r="A8780" t="s">
        <v>8807</v>
      </c>
      <c r="B8780">
        <v>15459</v>
      </c>
      <c r="C8780">
        <f t="shared" si="137"/>
        <v>30968</v>
      </c>
    </row>
    <row r="8781" spans="1:3" x14ac:dyDescent="0.3">
      <c r="A8781" t="s">
        <v>8808</v>
      </c>
      <c r="B8781">
        <v>54</v>
      </c>
      <c r="C8781">
        <f t="shared" si="137"/>
        <v>158</v>
      </c>
    </row>
    <row r="8782" spans="1:3" x14ac:dyDescent="0.3">
      <c r="A8782" t="s">
        <v>8809</v>
      </c>
      <c r="B8782">
        <v>700</v>
      </c>
      <c r="C8782">
        <f t="shared" si="137"/>
        <v>1450</v>
      </c>
    </row>
    <row r="8783" spans="1:3" x14ac:dyDescent="0.3">
      <c r="A8783" t="s">
        <v>8810</v>
      </c>
      <c r="B8783">
        <v>12</v>
      </c>
      <c r="C8783">
        <f t="shared" si="137"/>
        <v>74</v>
      </c>
    </row>
    <row r="8784" spans="1:3" x14ac:dyDescent="0.3">
      <c r="A8784" t="s">
        <v>8811</v>
      </c>
      <c r="B8784">
        <v>106</v>
      </c>
      <c r="C8784">
        <f t="shared" si="137"/>
        <v>262</v>
      </c>
    </row>
    <row r="8785" spans="1:3" x14ac:dyDescent="0.3">
      <c r="A8785" t="s">
        <v>8812</v>
      </c>
      <c r="B8785">
        <v>107</v>
      </c>
      <c r="C8785">
        <f t="shared" si="137"/>
        <v>264</v>
      </c>
    </row>
    <row r="8786" spans="1:3" x14ac:dyDescent="0.3">
      <c r="A8786" t="s">
        <v>8813</v>
      </c>
      <c r="B8786">
        <v>50</v>
      </c>
      <c r="C8786">
        <f t="shared" si="137"/>
        <v>150</v>
      </c>
    </row>
    <row r="8787" spans="1:3" x14ac:dyDescent="0.3">
      <c r="A8787" t="s">
        <v>8814</v>
      </c>
      <c r="B8787">
        <v>15</v>
      </c>
      <c r="C8787">
        <f t="shared" si="137"/>
        <v>80</v>
      </c>
    </row>
    <row r="8788" spans="1:3" x14ac:dyDescent="0.3">
      <c r="A8788" t="s">
        <v>8815</v>
      </c>
      <c r="B8788">
        <v>48</v>
      </c>
      <c r="C8788">
        <f t="shared" si="137"/>
        <v>146</v>
      </c>
    </row>
    <row r="8789" spans="1:3" x14ac:dyDescent="0.3">
      <c r="A8789" t="s">
        <v>8816</v>
      </c>
      <c r="B8789">
        <v>320</v>
      </c>
      <c r="C8789">
        <f t="shared" si="137"/>
        <v>690</v>
      </c>
    </row>
    <row r="8790" spans="1:3" x14ac:dyDescent="0.3">
      <c r="A8790" t="s">
        <v>8817</v>
      </c>
      <c r="B8790">
        <v>17</v>
      </c>
      <c r="C8790">
        <f t="shared" si="137"/>
        <v>84</v>
      </c>
    </row>
    <row r="8791" spans="1:3" x14ac:dyDescent="0.3">
      <c r="A8791" t="s">
        <v>8818</v>
      </c>
      <c r="B8791">
        <v>20</v>
      </c>
      <c r="C8791">
        <f t="shared" si="137"/>
        <v>90</v>
      </c>
    </row>
    <row r="8792" spans="1:3" x14ac:dyDescent="0.3">
      <c r="A8792" t="s">
        <v>8819</v>
      </c>
      <c r="B8792">
        <v>0</v>
      </c>
      <c r="C8792">
        <f t="shared" si="137"/>
        <v>50</v>
      </c>
    </row>
    <row r="8793" spans="1:3" x14ac:dyDescent="0.3">
      <c r="A8793" t="s">
        <v>8820</v>
      </c>
      <c r="B8793">
        <v>6</v>
      </c>
      <c r="C8793">
        <f t="shared" si="137"/>
        <v>62</v>
      </c>
    </row>
    <row r="8794" spans="1:3" x14ac:dyDescent="0.3">
      <c r="A8794" t="s">
        <v>8821</v>
      </c>
      <c r="B8794">
        <v>28</v>
      </c>
      <c r="C8794">
        <f t="shared" si="137"/>
        <v>106</v>
      </c>
    </row>
    <row r="8795" spans="1:3" x14ac:dyDescent="0.3">
      <c r="A8795" t="s">
        <v>8822</v>
      </c>
      <c r="B8795">
        <v>13</v>
      </c>
      <c r="C8795">
        <f t="shared" si="137"/>
        <v>76</v>
      </c>
    </row>
    <row r="8796" spans="1:3" x14ac:dyDescent="0.3">
      <c r="A8796" t="s">
        <v>8823</v>
      </c>
      <c r="B8796">
        <v>3</v>
      </c>
      <c r="C8796">
        <f t="shared" si="137"/>
        <v>56</v>
      </c>
    </row>
    <row r="8797" spans="1:3" x14ac:dyDescent="0.3">
      <c r="A8797" t="s">
        <v>8824</v>
      </c>
      <c r="B8797">
        <v>2095</v>
      </c>
      <c r="C8797">
        <f t="shared" si="137"/>
        <v>4240</v>
      </c>
    </row>
    <row r="8798" spans="1:3" x14ac:dyDescent="0.3">
      <c r="A8798" t="s">
        <v>8825</v>
      </c>
      <c r="B8798">
        <v>268</v>
      </c>
      <c r="C8798">
        <f t="shared" si="137"/>
        <v>586</v>
      </c>
    </row>
    <row r="8799" spans="1:3" x14ac:dyDescent="0.3">
      <c r="A8799" t="s">
        <v>8826</v>
      </c>
      <c r="B8799">
        <v>753</v>
      </c>
      <c r="C8799">
        <f t="shared" si="137"/>
        <v>1556</v>
      </c>
    </row>
    <row r="8800" spans="1:3" x14ac:dyDescent="0.3">
      <c r="A8800" t="s">
        <v>8827</v>
      </c>
      <c r="B8800">
        <v>84</v>
      </c>
      <c r="C8800">
        <f t="shared" si="137"/>
        <v>218</v>
      </c>
    </row>
    <row r="8801" spans="1:3" x14ac:dyDescent="0.3">
      <c r="A8801" t="s">
        <v>8828</v>
      </c>
      <c r="B8801">
        <v>750</v>
      </c>
      <c r="C8801">
        <f t="shared" si="137"/>
        <v>1550</v>
      </c>
    </row>
    <row r="8802" spans="1:3" x14ac:dyDescent="0.3">
      <c r="A8802" t="s">
        <v>8829</v>
      </c>
      <c r="B8802">
        <v>15</v>
      </c>
      <c r="C8802">
        <f t="shared" si="137"/>
        <v>80</v>
      </c>
    </row>
    <row r="8803" spans="1:3" x14ac:dyDescent="0.3">
      <c r="A8803" t="s">
        <v>8830</v>
      </c>
      <c r="B8803">
        <v>17</v>
      </c>
      <c r="C8803">
        <f t="shared" si="137"/>
        <v>84</v>
      </c>
    </row>
    <row r="8804" spans="1:3" x14ac:dyDescent="0.3">
      <c r="A8804" t="s">
        <v>8831</v>
      </c>
      <c r="B8804">
        <v>322</v>
      </c>
      <c r="C8804">
        <f t="shared" si="137"/>
        <v>694</v>
      </c>
    </row>
    <row r="8805" spans="1:3" x14ac:dyDescent="0.3">
      <c r="A8805" t="s">
        <v>8832</v>
      </c>
      <c r="B8805">
        <v>150</v>
      </c>
      <c r="C8805">
        <f t="shared" si="137"/>
        <v>350</v>
      </c>
    </row>
    <row r="8806" spans="1:3" x14ac:dyDescent="0.3">
      <c r="A8806" t="s">
        <v>8833</v>
      </c>
      <c r="B8806">
        <v>34</v>
      </c>
      <c r="C8806">
        <f t="shared" si="137"/>
        <v>118</v>
      </c>
    </row>
    <row r="8807" spans="1:3" x14ac:dyDescent="0.3">
      <c r="A8807" t="s">
        <v>8834</v>
      </c>
      <c r="B8807">
        <v>110</v>
      </c>
      <c r="C8807">
        <f t="shared" si="137"/>
        <v>270</v>
      </c>
    </row>
    <row r="8808" spans="1:3" x14ac:dyDescent="0.3">
      <c r="A8808" t="s">
        <v>8835</v>
      </c>
      <c r="B8808">
        <v>145</v>
      </c>
      <c r="C8808">
        <f t="shared" si="137"/>
        <v>340</v>
      </c>
    </row>
    <row r="8809" spans="1:3" x14ac:dyDescent="0.3">
      <c r="A8809" t="s">
        <v>8836</v>
      </c>
      <c r="B8809">
        <v>10</v>
      </c>
      <c r="C8809">
        <f t="shared" si="137"/>
        <v>70</v>
      </c>
    </row>
    <row r="8810" spans="1:3" x14ac:dyDescent="0.3">
      <c r="A8810" t="s">
        <v>8837</v>
      </c>
      <c r="B8810">
        <v>0</v>
      </c>
      <c r="C8810">
        <f t="shared" si="137"/>
        <v>50</v>
      </c>
    </row>
    <row r="8811" spans="1:3" x14ac:dyDescent="0.3">
      <c r="A8811" t="s">
        <v>8838</v>
      </c>
      <c r="B8811">
        <v>288</v>
      </c>
      <c r="C8811">
        <f t="shared" si="137"/>
        <v>626</v>
      </c>
    </row>
    <row r="8812" spans="1:3" x14ac:dyDescent="0.3">
      <c r="A8812" t="s">
        <v>8839</v>
      </c>
      <c r="B8812">
        <v>43</v>
      </c>
      <c r="C8812">
        <f t="shared" si="137"/>
        <v>136</v>
      </c>
    </row>
    <row r="8813" spans="1:3" x14ac:dyDescent="0.3">
      <c r="A8813" t="s">
        <v>8840</v>
      </c>
      <c r="B8813">
        <v>24</v>
      </c>
      <c r="C8813">
        <f t="shared" si="137"/>
        <v>98</v>
      </c>
    </row>
    <row r="8814" spans="1:3" x14ac:dyDescent="0.3">
      <c r="A8814" t="s">
        <v>8841</v>
      </c>
      <c r="B8814">
        <v>121</v>
      </c>
      <c r="C8814">
        <f t="shared" si="137"/>
        <v>292</v>
      </c>
    </row>
    <row r="8815" spans="1:3" x14ac:dyDescent="0.3">
      <c r="A8815" t="s">
        <v>8842</v>
      </c>
      <c r="B8815">
        <v>422</v>
      </c>
      <c r="C8815">
        <f t="shared" si="137"/>
        <v>894</v>
      </c>
    </row>
    <row r="8816" spans="1:3" x14ac:dyDescent="0.3">
      <c r="A8816" t="s">
        <v>8843</v>
      </c>
      <c r="B8816">
        <v>14</v>
      </c>
      <c r="C8816">
        <f t="shared" si="137"/>
        <v>78</v>
      </c>
    </row>
    <row r="8817" spans="1:3" x14ac:dyDescent="0.3">
      <c r="A8817" t="s">
        <v>8844</v>
      </c>
      <c r="B8817">
        <v>651</v>
      </c>
      <c r="C8817">
        <f t="shared" si="137"/>
        <v>1352</v>
      </c>
    </row>
    <row r="8818" spans="1:3" x14ac:dyDescent="0.3">
      <c r="A8818" t="s">
        <v>8845</v>
      </c>
      <c r="B8818">
        <v>64</v>
      </c>
      <c r="C8818">
        <f t="shared" si="137"/>
        <v>178</v>
      </c>
    </row>
    <row r="8819" spans="1:3" x14ac:dyDescent="0.3">
      <c r="A8819" t="s">
        <v>8846</v>
      </c>
      <c r="B8819">
        <v>1013</v>
      </c>
      <c r="C8819">
        <f t="shared" si="137"/>
        <v>2076</v>
      </c>
    </row>
    <row r="8820" spans="1:3" x14ac:dyDescent="0.3">
      <c r="A8820" t="s">
        <v>8847</v>
      </c>
      <c r="B8820">
        <v>36</v>
      </c>
      <c r="C8820">
        <f t="shared" si="137"/>
        <v>122</v>
      </c>
    </row>
    <row r="8821" spans="1:3" x14ac:dyDescent="0.3">
      <c r="A8821" t="s">
        <v>8848</v>
      </c>
      <c r="B8821">
        <v>8</v>
      </c>
      <c r="C8821">
        <f t="shared" si="137"/>
        <v>66</v>
      </c>
    </row>
    <row r="8822" spans="1:3" x14ac:dyDescent="0.3">
      <c r="A8822" t="s">
        <v>8849</v>
      </c>
      <c r="B8822">
        <v>51</v>
      </c>
      <c r="C8822">
        <f t="shared" si="137"/>
        <v>152</v>
      </c>
    </row>
    <row r="8823" spans="1:3" x14ac:dyDescent="0.3">
      <c r="A8823" t="s">
        <v>8850</v>
      </c>
      <c r="B8823">
        <v>488</v>
      </c>
      <c r="C8823">
        <f t="shared" si="137"/>
        <v>1026</v>
      </c>
    </row>
    <row r="8824" spans="1:3" x14ac:dyDescent="0.3">
      <c r="A8824" t="s">
        <v>8851</v>
      </c>
      <c r="B8824">
        <v>646</v>
      </c>
      <c r="C8824">
        <f t="shared" si="137"/>
        <v>1342</v>
      </c>
    </row>
    <row r="8825" spans="1:3" x14ac:dyDescent="0.3">
      <c r="A8825" t="s">
        <v>8852</v>
      </c>
      <c r="B8825">
        <v>33</v>
      </c>
      <c r="C8825">
        <f t="shared" si="137"/>
        <v>116</v>
      </c>
    </row>
    <row r="8826" spans="1:3" x14ac:dyDescent="0.3">
      <c r="A8826" t="s">
        <v>8853</v>
      </c>
      <c r="B8826">
        <v>100</v>
      </c>
      <c r="C8826">
        <f t="shared" si="137"/>
        <v>250</v>
      </c>
    </row>
    <row r="8827" spans="1:3" x14ac:dyDescent="0.3">
      <c r="A8827" t="s">
        <v>8854</v>
      </c>
      <c r="B8827">
        <v>81</v>
      </c>
      <c r="C8827">
        <f t="shared" si="137"/>
        <v>212</v>
      </c>
    </row>
    <row r="8828" spans="1:3" x14ac:dyDescent="0.3">
      <c r="A8828" t="s">
        <v>8855</v>
      </c>
      <c r="B8828">
        <v>302</v>
      </c>
      <c r="C8828">
        <f t="shared" si="137"/>
        <v>654</v>
      </c>
    </row>
    <row r="8829" spans="1:3" x14ac:dyDescent="0.3">
      <c r="A8829" t="s">
        <v>8856</v>
      </c>
      <c r="B8829">
        <v>48</v>
      </c>
      <c r="C8829">
        <f t="shared" si="137"/>
        <v>146</v>
      </c>
    </row>
    <row r="8830" spans="1:3" x14ac:dyDescent="0.3">
      <c r="A8830" t="s">
        <v>8857</v>
      </c>
      <c r="B8830">
        <v>230</v>
      </c>
      <c r="C8830">
        <f t="shared" si="137"/>
        <v>510</v>
      </c>
    </row>
    <row r="8831" spans="1:3" x14ac:dyDescent="0.3">
      <c r="A8831" t="s">
        <v>8858</v>
      </c>
      <c r="B8831">
        <v>883</v>
      </c>
      <c r="C8831">
        <f t="shared" si="137"/>
        <v>1816</v>
      </c>
    </row>
    <row r="8832" spans="1:3" x14ac:dyDescent="0.3">
      <c r="A8832" t="s">
        <v>8859</v>
      </c>
      <c r="B8832">
        <v>49</v>
      </c>
      <c r="C8832">
        <f t="shared" si="137"/>
        <v>148</v>
      </c>
    </row>
    <row r="8833" spans="1:3" x14ac:dyDescent="0.3">
      <c r="A8833" t="s">
        <v>8860</v>
      </c>
      <c r="B8833">
        <v>1600</v>
      </c>
      <c r="C8833">
        <f t="shared" si="137"/>
        <v>3250</v>
      </c>
    </row>
    <row r="8834" spans="1:3" x14ac:dyDescent="0.3">
      <c r="A8834" t="s">
        <v>8861</v>
      </c>
      <c r="B8834">
        <v>42</v>
      </c>
      <c r="C8834">
        <f t="shared" si="137"/>
        <v>134</v>
      </c>
    </row>
    <row r="8835" spans="1:3" x14ac:dyDescent="0.3">
      <c r="A8835" t="s">
        <v>8862</v>
      </c>
      <c r="B8835">
        <v>24</v>
      </c>
      <c r="C8835">
        <f t="shared" ref="C8835:C8898" si="138">$F$3+$F$4*B8835</f>
        <v>98</v>
      </c>
    </row>
    <row r="8836" spans="1:3" x14ac:dyDescent="0.3">
      <c r="A8836" t="s">
        <v>8863</v>
      </c>
      <c r="B8836">
        <v>42</v>
      </c>
      <c r="C8836">
        <f t="shared" si="138"/>
        <v>134</v>
      </c>
    </row>
    <row r="8837" spans="1:3" x14ac:dyDescent="0.3">
      <c r="A8837" t="s">
        <v>8864</v>
      </c>
      <c r="B8837">
        <v>6</v>
      </c>
      <c r="C8837">
        <f t="shared" si="138"/>
        <v>62</v>
      </c>
    </row>
    <row r="8838" spans="1:3" x14ac:dyDescent="0.3">
      <c r="A8838" t="s">
        <v>8865</v>
      </c>
      <c r="B8838">
        <v>6181</v>
      </c>
      <c r="C8838">
        <f t="shared" si="138"/>
        <v>12412</v>
      </c>
    </row>
    <row r="8839" spans="1:3" x14ac:dyDescent="0.3">
      <c r="A8839" t="s">
        <v>8866</v>
      </c>
      <c r="B8839">
        <v>45</v>
      </c>
      <c r="C8839">
        <f t="shared" si="138"/>
        <v>140</v>
      </c>
    </row>
    <row r="8840" spans="1:3" x14ac:dyDescent="0.3">
      <c r="A8840" t="s">
        <v>8867</v>
      </c>
      <c r="B8840">
        <v>58</v>
      </c>
      <c r="C8840">
        <f t="shared" si="138"/>
        <v>166</v>
      </c>
    </row>
    <row r="8841" spans="1:3" x14ac:dyDescent="0.3">
      <c r="A8841" t="s">
        <v>8868</v>
      </c>
      <c r="B8841">
        <v>325</v>
      </c>
      <c r="C8841">
        <f t="shared" si="138"/>
        <v>700</v>
      </c>
    </row>
    <row r="8842" spans="1:3" x14ac:dyDescent="0.3">
      <c r="A8842" t="s">
        <v>8869</v>
      </c>
      <c r="B8842">
        <v>60</v>
      </c>
      <c r="C8842">
        <f t="shared" si="138"/>
        <v>170</v>
      </c>
    </row>
    <row r="8843" spans="1:3" x14ac:dyDescent="0.3">
      <c r="A8843" t="s">
        <v>8870</v>
      </c>
      <c r="B8843">
        <v>363</v>
      </c>
      <c r="C8843">
        <f t="shared" si="138"/>
        <v>776</v>
      </c>
    </row>
    <row r="8844" spans="1:3" x14ac:dyDescent="0.3">
      <c r="A8844" t="s">
        <v>8871</v>
      </c>
      <c r="B8844">
        <v>24</v>
      </c>
      <c r="C8844">
        <f t="shared" si="138"/>
        <v>98</v>
      </c>
    </row>
    <row r="8845" spans="1:3" x14ac:dyDescent="0.3">
      <c r="A8845" t="s">
        <v>8872</v>
      </c>
      <c r="B8845">
        <v>484</v>
      </c>
      <c r="C8845">
        <f t="shared" si="138"/>
        <v>1018</v>
      </c>
    </row>
    <row r="8846" spans="1:3" x14ac:dyDescent="0.3">
      <c r="A8846" t="s">
        <v>8873</v>
      </c>
      <c r="B8846">
        <v>372</v>
      </c>
      <c r="C8846">
        <f t="shared" si="138"/>
        <v>794</v>
      </c>
    </row>
    <row r="8847" spans="1:3" x14ac:dyDescent="0.3">
      <c r="A8847" t="s">
        <v>8874</v>
      </c>
      <c r="B8847">
        <v>486</v>
      </c>
      <c r="C8847">
        <f t="shared" si="138"/>
        <v>1022</v>
      </c>
    </row>
    <row r="8848" spans="1:3" x14ac:dyDescent="0.3">
      <c r="A8848" t="s">
        <v>8875</v>
      </c>
      <c r="B8848">
        <v>161</v>
      </c>
      <c r="C8848">
        <f t="shared" si="138"/>
        <v>372</v>
      </c>
    </row>
    <row r="8849" spans="1:3" x14ac:dyDescent="0.3">
      <c r="A8849" t="s">
        <v>8876</v>
      </c>
      <c r="B8849">
        <v>8323</v>
      </c>
      <c r="C8849">
        <f t="shared" si="138"/>
        <v>16696</v>
      </c>
    </row>
    <row r="8850" spans="1:3" x14ac:dyDescent="0.3">
      <c r="A8850" t="s">
        <v>8877</v>
      </c>
      <c r="B8850">
        <v>260</v>
      </c>
      <c r="C8850">
        <f t="shared" si="138"/>
        <v>570</v>
      </c>
    </row>
    <row r="8851" spans="1:3" x14ac:dyDescent="0.3">
      <c r="A8851" t="s">
        <v>8878</v>
      </c>
      <c r="B8851">
        <v>45</v>
      </c>
      <c r="C8851">
        <f t="shared" si="138"/>
        <v>140</v>
      </c>
    </row>
    <row r="8852" spans="1:3" x14ac:dyDescent="0.3">
      <c r="A8852" t="s">
        <v>8879</v>
      </c>
      <c r="B8852">
        <v>244</v>
      </c>
      <c r="C8852">
        <f t="shared" si="138"/>
        <v>538</v>
      </c>
    </row>
    <row r="8853" spans="1:3" x14ac:dyDescent="0.3">
      <c r="A8853" t="s">
        <v>8880</v>
      </c>
      <c r="B8853">
        <v>18</v>
      </c>
      <c r="C8853">
        <f t="shared" si="138"/>
        <v>86</v>
      </c>
    </row>
    <row r="8854" spans="1:3" x14ac:dyDescent="0.3">
      <c r="A8854" t="s">
        <v>8881</v>
      </c>
      <c r="B8854">
        <v>58</v>
      </c>
      <c r="C8854">
        <f t="shared" si="138"/>
        <v>166</v>
      </c>
    </row>
    <row r="8855" spans="1:3" x14ac:dyDescent="0.3">
      <c r="A8855" t="s">
        <v>8882</v>
      </c>
      <c r="B8855">
        <v>894</v>
      </c>
      <c r="C8855">
        <f t="shared" si="138"/>
        <v>1838</v>
      </c>
    </row>
    <row r="8856" spans="1:3" x14ac:dyDescent="0.3">
      <c r="A8856" t="s">
        <v>8883</v>
      </c>
      <c r="B8856">
        <v>51</v>
      </c>
      <c r="C8856">
        <f t="shared" si="138"/>
        <v>152</v>
      </c>
    </row>
    <row r="8857" spans="1:3" x14ac:dyDescent="0.3">
      <c r="A8857" t="s">
        <v>8884</v>
      </c>
      <c r="B8857">
        <v>16</v>
      </c>
      <c r="C8857">
        <f t="shared" si="138"/>
        <v>82</v>
      </c>
    </row>
    <row r="8858" spans="1:3" x14ac:dyDescent="0.3">
      <c r="A8858" t="s">
        <v>8885</v>
      </c>
      <c r="B8858">
        <v>1</v>
      </c>
      <c r="C8858">
        <f t="shared" si="138"/>
        <v>52</v>
      </c>
    </row>
    <row r="8859" spans="1:3" x14ac:dyDescent="0.3">
      <c r="A8859" t="s">
        <v>8886</v>
      </c>
      <c r="B8859">
        <v>16</v>
      </c>
      <c r="C8859">
        <f t="shared" si="138"/>
        <v>82</v>
      </c>
    </row>
    <row r="8860" spans="1:3" x14ac:dyDescent="0.3">
      <c r="A8860" t="s">
        <v>8887</v>
      </c>
      <c r="B8860">
        <v>28</v>
      </c>
      <c r="C8860">
        <f t="shared" si="138"/>
        <v>106</v>
      </c>
    </row>
    <row r="8861" spans="1:3" x14ac:dyDescent="0.3">
      <c r="A8861" t="s">
        <v>8888</v>
      </c>
      <c r="B8861">
        <v>56</v>
      </c>
      <c r="C8861">
        <f t="shared" si="138"/>
        <v>162</v>
      </c>
    </row>
    <row r="8862" spans="1:3" x14ac:dyDescent="0.3">
      <c r="A8862" t="s">
        <v>8889</v>
      </c>
      <c r="B8862">
        <v>30</v>
      </c>
      <c r="C8862">
        <f t="shared" si="138"/>
        <v>110</v>
      </c>
    </row>
    <row r="8863" spans="1:3" x14ac:dyDescent="0.3">
      <c r="A8863" t="s">
        <v>8890</v>
      </c>
      <c r="B8863">
        <v>46</v>
      </c>
      <c r="C8863">
        <f t="shared" si="138"/>
        <v>142</v>
      </c>
    </row>
    <row r="8864" spans="1:3" x14ac:dyDescent="0.3">
      <c r="A8864" t="s">
        <v>8891</v>
      </c>
      <c r="B8864">
        <v>11</v>
      </c>
      <c r="C8864">
        <f t="shared" si="138"/>
        <v>72</v>
      </c>
    </row>
    <row r="8865" spans="1:3" x14ac:dyDescent="0.3">
      <c r="A8865" t="s">
        <v>8892</v>
      </c>
      <c r="B8865">
        <v>16</v>
      </c>
      <c r="C8865">
        <f t="shared" si="138"/>
        <v>82</v>
      </c>
    </row>
    <row r="8866" spans="1:3" x14ac:dyDescent="0.3">
      <c r="A8866" t="s">
        <v>8893</v>
      </c>
      <c r="B8866">
        <v>122</v>
      </c>
      <c r="C8866">
        <f t="shared" si="138"/>
        <v>294</v>
      </c>
    </row>
    <row r="8867" spans="1:3" x14ac:dyDescent="0.3">
      <c r="A8867" t="s">
        <v>8894</v>
      </c>
      <c r="B8867">
        <v>726</v>
      </c>
      <c r="C8867">
        <f t="shared" si="138"/>
        <v>1502</v>
      </c>
    </row>
    <row r="8868" spans="1:3" x14ac:dyDescent="0.3">
      <c r="A8868" t="s">
        <v>8895</v>
      </c>
      <c r="B8868">
        <v>3124</v>
      </c>
      <c r="C8868">
        <f t="shared" si="138"/>
        <v>6298</v>
      </c>
    </row>
    <row r="8869" spans="1:3" x14ac:dyDescent="0.3">
      <c r="A8869" t="s">
        <v>8896</v>
      </c>
      <c r="B8869">
        <v>24</v>
      </c>
      <c r="C8869">
        <f t="shared" si="138"/>
        <v>98</v>
      </c>
    </row>
    <row r="8870" spans="1:3" x14ac:dyDescent="0.3">
      <c r="A8870" t="s">
        <v>8897</v>
      </c>
      <c r="B8870">
        <v>68</v>
      </c>
      <c r="C8870">
        <f t="shared" si="138"/>
        <v>186</v>
      </c>
    </row>
    <row r="8871" spans="1:3" x14ac:dyDescent="0.3">
      <c r="A8871" t="s">
        <v>8898</v>
      </c>
      <c r="B8871">
        <v>320</v>
      </c>
      <c r="C8871">
        <f t="shared" si="138"/>
        <v>690</v>
      </c>
    </row>
    <row r="8872" spans="1:3" x14ac:dyDescent="0.3">
      <c r="A8872" t="s">
        <v>8899</v>
      </c>
      <c r="B8872">
        <v>25</v>
      </c>
      <c r="C8872">
        <f t="shared" si="138"/>
        <v>100</v>
      </c>
    </row>
    <row r="8873" spans="1:3" x14ac:dyDescent="0.3">
      <c r="A8873" t="s">
        <v>8900</v>
      </c>
      <c r="B8873">
        <v>109</v>
      </c>
      <c r="C8873">
        <f t="shared" si="138"/>
        <v>268</v>
      </c>
    </row>
    <row r="8874" spans="1:3" x14ac:dyDescent="0.3">
      <c r="A8874" t="s">
        <v>8901</v>
      </c>
      <c r="B8874">
        <v>18</v>
      </c>
      <c r="C8874">
        <f t="shared" si="138"/>
        <v>86</v>
      </c>
    </row>
    <row r="8875" spans="1:3" x14ac:dyDescent="0.3">
      <c r="A8875" t="s">
        <v>8902</v>
      </c>
      <c r="B8875">
        <v>25</v>
      </c>
      <c r="C8875">
        <f t="shared" si="138"/>
        <v>100</v>
      </c>
    </row>
    <row r="8876" spans="1:3" x14ac:dyDescent="0.3">
      <c r="A8876" t="s">
        <v>8903</v>
      </c>
      <c r="B8876">
        <v>1236</v>
      </c>
      <c r="C8876">
        <f t="shared" si="138"/>
        <v>2522</v>
      </c>
    </row>
    <row r="8877" spans="1:3" x14ac:dyDescent="0.3">
      <c r="A8877" t="s">
        <v>8904</v>
      </c>
      <c r="B8877">
        <v>0</v>
      </c>
      <c r="C8877">
        <f t="shared" si="138"/>
        <v>50</v>
      </c>
    </row>
    <row r="8878" spans="1:3" x14ac:dyDescent="0.3">
      <c r="A8878" t="s">
        <v>8905</v>
      </c>
      <c r="B8878">
        <v>150</v>
      </c>
      <c r="C8878">
        <f t="shared" si="138"/>
        <v>350</v>
      </c>
    </row>
    <row r="8879" spans="1:3" x14ac:dyDescent="0.3">
      <c r="A8879" t="s">
        <v>8906</v>
      </c>
      <c r="B8879">
        <v>48</v>
      </c>
      <c r="C8879">
        <f t="shared" si="138"/>
        <v>146</v>
      </c>
    </row>
    <row r="8880" spans="1:3" x14ac:dyDescent="0.3">
      <c r="A8880" t="s">
        <v>8907</v>
      </c>
      <c r="B8880">
        <v>44</v>
      </c>
      <c r="C8880">
        <f t="shared" si="138"/>
        <v>138</v>
      </c>
    </row>
    <row r="8881" spans="1:3" x14ac:dyDescent="0.3">
      <c r="A8881" t="s">
        <v>8908</v>
      </c>
      <c r="B8881">
        <v>15</v>
      </c>
      <c r="C8881">
        <f t="shared" si="138"/>
        <v>80</v>
      </c>
    </row>
    <row r="8882" spans="1:3" x14ac:dyDescent="0.3">
      <c r="A8882" t="s">
        <v>8909</v>
      </c>
      <c r="B8882">
        <v>0</v>
      </c>
      <c r="C8882">
        <f t="shared" si="138"/>
        <v>50</v>
      </c>
    </row>
    <row r="8883" spans="1:3" x14ac:dyDescent="0.3">
      <c r="A8883" t="s">
        <v>8910</v>
      </c>
      <c r="B8883">
        <v>12</v>
      </c>
      <c r="C8883">
        <f t="shared" si="138"/>
        <v>74</v>
      </c>
    </row>
    <row r="8884" spans="1:3" x14ac:dyDescent="0.3">
      <c r="A8884" t="s">
        <v>8911</v>
      </c>
      <c r="B8884">
        <v>297</v>
      </c>
      <c r="C8884">
        <f t="shared" si="138"/>
        <v>644</v>
      </c>
    </row>
    <row r="8885" spans="1:3" x14ac:dyDescent="0.3">
      <c r="A8885" t="s">
        <v>8912</v>
      </c>
      <c r="B8885">
        <v>7</v>
      </c>
      <c r="C8885">
        <f t="shared" si="138"/>
        <v>64</v>
      </c>
    </row>
    <row r="8886" spans="1:3" x14ac:dyDescent="0.3">
      <c r="A8886" t="s">
        <v>8913</v>
      </c>
      <c r="B8886">
        <v>313</v>
      </c>
      <c r="C8886">
        <f t="shared" si="138"/>
        <v>676</v>
      </c>
    </row>
    <row r="8887" spans="1:3" x14ac:dyDescent="0.3">
      <c r="A8887" t="s">
        <v>8914</v>
      </c>
      <c r="B8887">
        <v>182</v>
      </c>
      <c r="C8887">
        <f t="shared" si="138"/>
        <v>414</v>
      </c>
    </row>
    <row r="8888" spans="1:3" x14ac:dyDescent="0.3">
      <c r="A8888" t="s">
        <v>8915</v>
      </c>
      <c r="B8888">
        <v>721</v>
      </c>
      <c r="C8888">
        <f t="shared" si="138"/>
        <v>1492</v>
      </c>
    </row>
    <row r="8889" spans="1:3" x14ac:dyDescent="0.3">
      <c r="A8889" t="s">
        <v>8916</v>
      </c>
      <c r="B8889">
        <v>50</v>
      </c>
      <c r="C8889">
        <f t="shared" si="138"/>
        <v>150</v>
      </c>
    </row>
    <row r="8890" spans="1:3" x14ac:dyDescent="0.3">
      <c r="A8890" t="s">
        <v>8917</v>
      </c>
      <c r="B8890">
        <v>20</v>
      </c>
      <c r="C8890">
        <f t="shared" si="138"/>
        <v>90</v>
      </c>
    </row>
    <row r="8891" spans="1:3" x14ac:dyDescent="0.3">
      <c r="A8891" t="s">
        <v>8918</v>
      </c>
      <c r="B8891">
        <v>765</v>
      </c>
      <c r="C8891">
        <f t="shared" si="138"/>
        <v>1580</v>
      </c>
    </row>
    <row r="8892" spans="1:3" x14ac:dyDescent="0.3">
      <c r="A8892" t="s">
        <v>8919</v>
      </c>
      <c r="B8892">
        <v>12</v>
      </c>
      <c r="C8892">
        <f t="shared" si="138"/>
        <v>74</v>
      </c>
    </row>
    <row r="8893" spans="1:3" x14ac:dyDescent="0.3">
      <c r="A8893" t="s">
        <v>8920</v>
      </c>
      <c r="B8893">
        <v>568</v>
      </c>
      <c r="C8893">
        <f t="shared" si="138"/>
        <v>1186</v>
      </c>
    </row>
    <row r="8894" spans="1:3" x14ac:dyDescent="0.3">
      <c r="A8894" t="s">
        <v>8921</v>
      </c>
      <c r="B8894">
        <v>72</v>
      </c>
      <c r="C8894">
        <f t="shared" si="138"/>
        <v>194</v>
      </c>
    </row>
    <row r="8895" spans="1:3" x14ac:dyDescent="0.3">
      <c r="A8895" t="s">
        <v>8922</v>
      </c>
      <c r="B8895">
        <v>682</v>
      </c>
      <c r="C8895">
        <f t="shared" si="138"/>
        <v>1414</v>
      </c>
    </row>
    <row r="8896" spans="1:3" x14ac:dyDescent="0.3">
      <c r="A8896" t="s">
        <v>8923</v>
      </c>
      <c r="B8896">
        <v>972</v>
      </c>
      <c r="C8896">
        <f t="shared" si="138"/>
        <v>1994</v>
      </c>
    </row>
    <row r="8897" spans="1:3" x14ac:dyDescent="0.3">
      <c r="A8897" t="s">
        <v>8924</v>
      </c>
      <c r="B8897">
        <v>407</v>
      </c>
      <c r="C8897">
        <f t="shared" si="138"/>
        <v>864</v>
      </c>
    </row>
    <row r="8898" spans="1:3" x14ac:dyDescent="0.3">
      <c r="A8898" t="s">
        <v>8925</v>
      </c>
      <c r="B8898">
        <v>302</v>
      </c>
      <c r="C8898">
        <f t="shared" si="138"/>
        <v>654</v>
      </c>
    </row>
    <row r="8899" spans="1:3" x14ac:dyDescent="0.3">
      <c r="A8899" t="s">
        <v>8926</v>
      </c>
      <c r="B8899">
        <v>4</v>
      </c>
      <c r="C8899">
        <f t="shared" ref="C8899:C8962" si="139">$F$3+$F$4*B8899</f>
        <v>58</v>
      </c>
    </row>
    <row r="8900" spans="1:3" x14ac:dyDescent="0.3">
      <c r="A8900" t="s">
        <v>8927</v>
      </c>
      <c r="B8900">
        <v>36</v>
      </c>
      <c r="C8900">
        <f t="shared" si="139"/>
        <v>122</v>
      </c>
    </row>
    <row r="8901" spans="1:3" x14ac:dyDescent="0.3">
      <c r="A8901" t="s">
        <v>8928</v>
      </c>
      <c r="B8901">
        <v>60</v>
      </c>
      <c r="C8901">
        <f t="shared" si="139"/>
        <v>170</v>
      </c>
    </row>
    <row r="8902" spans="1:3" x14ac:dyDescent="0.3">
      <c r="A8902" t="s">
        <v>8929</v>
      </c>
      <c r="B8902">
        <v>466</v>
      </c>
      <c r="C8902">
        <f t="shared" si="139"/>
        <v>982</v>
      </c>
    </row>
    <row r="8903" spans="1:3" x14ac:dyDescent="0.3">
      <c r="A8903" t="s">
        <v>8930</v>
      </c>
      <c r="B8903">
        <v>30</v>
      </c>
      <c r="C8903">
        <f t="shared" si="139"/>
        <v>110</v>
      </c>
    </row>
    <row r="8904" spans="1:3" x14ac:dyDescent="0.3">
      <c r="A8904" t="s">
        <v>8931</v>
      </c>
      <c r="B8904">
        <v>19</v>
      </c>
      <c r="C8904">
        <f t="shared" si="139"/>
        <v>88</v>
      </c>
    </row>
    <row r="8905" spans="1:3" x14ac:dyDescent="0.3">
      <c r="A8905" t="s">
        <v>8932</v>
      </c>
      <c r="B8905">
        <v>49</v>
      </c>
      <c r="C8905">
        <f t="shared" si="139"/>
        <v>148</v>
      </c>
    </row>
    <row r="8906" spans="1:3" x14ac:dyDescent="0.3">
      <c r="A8906" t="s">
        <v>8933</v>
      </c>
      <c r="B8906">
        <v>50</v>
      </c>
      <c r="C8906">
        <f t="shared" si="139"/>
        <v>150</v>
      </c>
    </row>
    <row r="8907" spans="1:3" x14ac:dyDescent="0.3">
      <c r="A8907" t="s">
        <v>8934</v>
      </c>
      <c r="B8907">
        <v>68</v>
      </c>
      <c r="C8907">
        <f t="shared" si="139"/>
        <v>186</v>
      </c>
    </row>
    <row r="8908" spans="1:3" x14ac:dyDescent="0.3">
      <c r="A8908" t="s">
        <v>8935</v>
      </c>
      <c r="B8908">
        <v>150</v>
      </c>
      <c r="C8908">
        <f t="shared" si="139"/>
        <v>350</v>
      </c>
    </row>
    <row r="8909" spans="1:3" x14ac:dyDescent="0.3">
      <c r="A8909" t="s">
        <v>8936</v>
      </c>
      <c r="B8909">
        <v>1220</v>
      </c>
      <c r="C8909">
        <f t="shared" si="139"/>
        <v>2490</v>
      </c>
    </row>
    <row r="8910" spans="1:3" x14ac:dyDescent="0.3">
      <c r="A8910" t="s">
        <v>8937</v>
      </c>
      <c r="B8910">
        <v>0</v>
      </c>
      <c r="C8910">
        <f t="shared" si="139"/>
        <v>50</v>
      </c>
    </row>
    <row r="8911" spans="1:3" x14ac:dyDescent="0.3">
      <c r="A8911" t="s">
        <v>8938</v>
      </c>
      <c r="B8911">
        <v>14</v>
      </c>
      <c r="C8911">
        <f t="shared" si="139"/>
        <v>78</v>
      </c>
    </row>
    <row r="8912" spans="1:3" x14ac:dyDescent="0.3">
      <c r="A8912" t="s">
        <v>8939</v>
      </c>
      <c r="B8912">
        <v>110</v>
      </c>
      <c r="C8912">
        <f t="shared" si="139"/>
        <v>270</v>
      </c>
    </row>
    <row r="8913" spans="1:3" x14ac:dyDescent="0.3">
      <c r="A8913" t="s">
        <v>8940</v>
      </c>
      <c r="B8913">
        <v>725</v>
      </c>
      <c r="C8913">
        <f t="shared" si="139"/>
        <v>1500</v>
      </c>
    </row>
    <row r="8914" spans="1:3" x14ac:dyDescent="0.3">
      <c r="A8914" t="s">
        <v>8941</v>
      </c>
      <c r="B8914">
        <v>228</v>
      </c>
      <c r="C8914">
        <f t="shared" si="139"/>
        <v>506</v>
      </c>
    </row>
    <row r="8915" spans="1:3" x14ac:dyDescent="0.3">
      <c r="A8915" t="s">
        <v>8942</v>
      </c>
      <c r="B8915">
        <v>16</v>
      </c>
      <c r="C8915">
        <f t="shared" si="139"/>
        <v>82</v>
      </c>
    </row>
    <row r="8916" spans="1:3" x14ac:dyDescent="0.3">
      <c r="A8916" t="s">
        <v>8943</v>
      </c>
      <c r="B8916">
        <v>601</v>
      </c>
      <c r="C8916">
        <f t="shared" si="139"/>
        <v>1252</v>
      </c>
    </row>
    <row r="8917" spans="1:3" x14ac:dyDescent="0.3">
      <c r="A8917" t="s">
        <v>8944</v>
      </c>
      <c r="B8917">
        <v>87</v>
      </c>
      <c r="C8917">
        <f t="shared" si="139"/>
        <v>224</v>
      </c>
    </row>
    <row r="8918" spans="1:3" x14ac:dyDescent="0.3">
      <c r="A8918" t="s">
        <v>8945</v>
      </c>
      <c r="B8918">
        <v>28</v>
      </c>
      <c r="C8918">
        <f t="shared" si="139"/>
        <v>106</v>
      </c>
    </row>
    <row r="8919" spans="1:3" x14ac:dyDescent="0.3">
      <c r="A8919" t="s">
        <v>8946</v>
      </c>
      <c r="B8919">
        <v>3</v>
      </c>
      <c r="C8919">
        <f t="shared" si="139"/>
        <v>56</v>
      </c>
    </row>
    <row r="8920" spans="1:3" x14ac:dyDescent="0.3">
      <c r="A8920" t="s">
        <v>8947</v>
      </c>
      <c r="B8920">
        <v>133</v>
      </c>
      <c r="C8920">
        <f t="shared" si="139"/>
        <v>316</v>
      </c>
    </row>
    <row r="8921" spans="1:3" x14ac:dyDescent="0.3">
      <c r="A8921" t="s">
        <v>8948</v>
      </c>
      <c r="B8921">
        <v>20</v>
      </c>
      <c r="C8921">
        <f t="shared" si="139"/>
        <v>90</v>
      </c>
    </row>
    <row r="8922" spans="1:3" x14ac:dyDescent="0.3">
      <c r="A8922" t="s">
        <v>8949</v>
      </c>
      <c r="B8922">
        <v>43</v>
      </c>
      <c r="C8922">
        <f t="shared" si="139"/>
        <v>136</v>
      </c>
    </row>
    <row r="8923" spans="1:3" x14ac:dyDescent="0.3">
      <c r="A8923" t="s">
        <v>8950</v>
      </c>
      <c r="B8923">
        <v>155</v>
      </c>
      <c r="C8923">
        <f t="shared" si="139"/>
        <v>360</v>
      </c>
    </row>
    <row r="8924" spans="1:3" x14ac:dyDescent="0.3">
      <c r="A8924" t="s">
        <v>8951</v>
      </c>
      <c r="B8924">
        <v>944</v>
      </c>
      <c r="C8924">
        <f t="shared" si="139"/>
        <v>1938</v>
      </c>
    </row>
    <row r="8925" spans="1:3" x14ac:dyDescent="0.3">
      <c r="A8925" t="s">
        <v>8952</v>
      </c>
      <c r="B8925">
        <v>135</v>
      </c>
      <c r="C8925">
        <f t="shared" si="139"/>
        <v>320</v>
      </c>
    </row>
    <row r="8926" spans="1:3" x14ac:dyDescent="0.3">
      <c r="A8926" t="s">
        <v>8953</v>
      </c>
      <c r="B8926">
        <v>612</v>
      </c>
      <c r="C8926">
        <f t="shared" si="139"/>
        <v>1274</v>
      </c>
    </row>
    <row r="8927" spans="1:3" x14ac:dyDescent="0.3">
      <c r="A8927" t="s">
        <v>8954</v>
      </c>
      <c r="B8927">
        <v>0</v>
      </c>
      <c r="C8927">
        <f t="shared" si="139"/>
        <v>50</v>
      </c>
    </row>
    <row r="8928" spans="1:3" x14ac:dyDescent="0.3">
      <c r="A8928" t="s">
        <v>8955</v>
      </c>
      <c r="B8928">
        <v>487</v>
      </c>
      <c r="C8928">
        <f t="shared" si="139"/>
        <v>1024</v>
      </c>
    </row>
    <row r="8929" spans="1:3" x14ac:dyDescent="0.3">
      <c r="A8929" t="s">
        <v>8956</v>
      </c>
      <c r="B8929">
        <v>278</v>
      </c>
      <c r="C8929">
        <f t="shared" si="139"/>
        <v>606</v>
      </c>
    </row>
    <row r="8930" spans="1:3" x14ac:dyDescent="0.3">
      <c r="A8930" t="s">
        <v>8957</v>
      </c>
      <c r="B8930">
        <v>60</v>
      </c>
      <c r="C8930">
        <f t="shared" si="139"/>
        <v>170</v>
      </c>
    </row>
    <row r="8931" spans="1:3" x14ac:dyDescent="0.3">
      <c r="A8931" t="s">
        <v>8958</v>
      </c>
      <c r="B8931">
        <v>192</v>
      </c>
      <c r="C8931">
        <f t="shared" si="139"/>
        <v>434</v>
      </c>
    </row>
    <row r="8932" spans="1:3" x14ac:dyDescent="0.3">
      <c r="A8932" t="s">
        <v>8959</v>
      </c>
      <c r="B8932">
        <v>581</v>
      </c>
      <c r="C8932">
        <f t="shared" si="139"/>
        <v>1212</v>
      </c>
    </row>
    <row r="8933" spans="1:3" x14ac:dyDescent="0.3">
      <c r="A8933" t="s">
        <v>8960</v>
      </c>
      <c r="B8933">
        <v>250</v>
      </c>
      <c r="C8933">
        <f t="shared" si="139"/>
        <v>550</v>
      </c>
    </row>
    <row r="8934" spans="1:3" x14ac:dyDescent="0.3">
      <c r="A8934" t="s">
        <v>8961</v>
      </c>
      <c r="B8934">
        <v>186</v>
      </c>
      <c r="C8934">
        <f t="shared" si="139"/>
        <v>422</v>
      </c>
    </row>
    <row r="8935" spans="1:3" x14ac:dyDescent="0.3">
      <c r="A8935" t="s">
        <v>8962</v>
      </c>
      <c r="B8935">
        <v>16</v>
      </c>
      <c r="C8935">
        <f t="shared" si="139"/>
        <v>82</v>
      </c>
    </row>
    <row r="8936" spans="1:3" x14ac:dyDescent="0.3">
      <c r="A8936" t="s">
        <v>8963</v>
      </c>
      <c r="B8936">
        <v>228</v>
      </c>
      <c r="C8936">
        <f t="shared" si="139"/>
        <v>506</v>
      </c>
    </row>
    <row r="8937" spans="1:3" x14ac:dyDescent="0.3">
      <c r="A8937" t="s">
        <v>8964</v>
      </c>
      <c r="B8937">
        <v>1270</v>
      </c>
      <c r="C8937">
        <f t="shared" si="139"/>
        <v>2590</v>
      </c>
    </row>
    <row r="8938" spans="1:3" x14ac:dyDescent="0.3">
      <c r="A8938" t="s">
        <v>8965</v>
      </c>
      <c r="B8938">
        <v>0</v>
      </c>
      <c r="C8938">
        <f t="shared" si="139"/>
        <v>50</v>
      </c>
    </row>
    <row r="8939" spans="1:3" x14ac:dyDescent="0.3">
      <c r="A8939" t="s">
        <v>8966</v>
      </c>
      <c r="B8939">
        <v>164</v>
      </c>
      <c r="C8939">
        <f t="shared" si="139"/>
        <v>378</v>
      </c>
    </row>
    <row r="8940" spans="1:3" x14ac:dyDescent="0.3">
      <c r="A8940" t="s">
        <v>8967</v>
      </c>
      <c r="B8940">
        <v>79</v>
      </c>
      <c r="C8940">
        <f t="shared" si="139"/>
        <v>208</v>
      </c>
    </row>
    <row r="8941" spans="1:3" x14ac:dyDescent="0.3">
      <c r="A8941" t="s">
        <v>8968</v>
      </c>
      <c r="B8941">
        <v>336</v>
      </c>
      <c r="C8941">
        <f t="shared" si="139"/>
        <v>722</v>
      </c>
    </row>
    <row r="8942" spans="1:3" x14ac:dyDescent="0.3">
      <c r="A8942" t="s">
        <v>8969</v>
      </c>
      <c r="B8942">
        <v>55</v>
      </c>
      <c r="C8942">
        <f t="shared" si="139"/>
        <v>160</v>
      </c>
    </row>
    <row r="8943" spans="1:3" x14ac:dyDescent="0.3">
      <c r="A8943" t="s">
        <v>8970</v>
      </c>
      <c r="B8943">
        <v>343</v>
      </c>
      <c r="C8943">
        <f t="shared" si="139"/>
        <v>736</v>
      </c>
    </row>
    <row r="8944" spans="1:3" x14ac:dyDescent="0.3">
      <c r="A8944" t="s">
        <v>8971</v>
      </c>
      <c r="B8944">
        <v>19</v>
      </c>
      <c r="C8944">
        <f t="shared" si="139"/>
        <v>88</v>
      </c>
    </row>
    <row r="8945" spans="1:3" x14ac:dyDescent="0.3">
      <c r="A8945" t="s">
        <v>8972</v>
      </c>
      <c r="B8945">
        <v>44</v>
      </c>
      <c r="C8945">
        <f t="shared" si="139"/>
        <v>138</v>
      </c>
    </row>
    <row r="8946" spans="1:3" x14ac:dyDescent="0.3">
      <c r="A8946" t="s">
        <v>8973</v>
      </c>
      <c r="B8946">
        <v>4</v>
      </c>
      <c r="C8946">
        <f t="shared" si="139"/>
        <v>58</v>
      </c>
    </row>
    <row r="8947" spans="1:3" x14ac:dyDescent="0.3">
      <c r="A8947" t="s">
        <v>8974</v>
      </c>
      <c r="B8947">
        <v>60</v>
      </c>
      <c r="C8947">
        <f t="shared" si="139"/>
        <v>170</v>
      </c>
    </row>
    <row r="8948" spans="1:3" x14ac:dyDescent="0.3">
      <c r="A8948" t="s">
        <v>8975</v>
      </c>
      <c r="B8948">
        <v>20</v>
      </c>
      <c r="C8948">
        <f t="shared" si="139"/>
        <v>90</v>
      </c>
    </row>
    <row r="8949" spans="1:3" x14ac:dyDescent="0.3">
      <c r="A8949" t="s">
        <v>8976</v>
      </c>
      <c r="B8949">
        <v>93</v>
      </c>
      <c r="C8949">
        <f t="shared" si="139"/>
        <v>236</v>
      </c>
    </row>
    <row r="8950" spans="1:3" x14ac:dyDescent="0.3">
      <c r="A8950" t="s">
        <v>8977</v>
      </c>
      <c r="B8950">
        <v>7466</v>
      </c>
      <c r="C8950">
        <f t="shared" si="139"/>
        <v>14982</v>
      </c>
    </row>
    <row r="8951" spans="1:3" x14ac:dyDescent="0.3">
      <c r="A8951" t="s">
        <v>8978</v>
      </c>
      <c r="B8951">
        <v>190</v>
      </c>
      <c r="C8951">
        <f t="shared" si="139"/>
        <v>430</v>
      </c>
    </row>
    <row r="8952" spans="1:3" x14ac:dyDescent="0.3">
      <c r="A8952" t="s">
        <v>8979</v>
      </c>
      <c r="B8952">
        <v>533</v>
      </c>
      <c r="C8952">
        <f t="shared" si="139"/>
        <v>1116</v>
      </c>
    </row>
    <row r="8953" spans="1:3" x14ac:dyDescent="0.3">
      <c r="A8953" t="s">
        <v>8980</v>
      </c>
      <c r="B8953">
        <v>437</v>
      </c>
      <c r="C8953">
        <f t="shared" si="139"/>
        <v>924</v>
      </c>
    </row>
    <row r="8954" spans="1:3" x14ac:dyDescent="0.3">
      <c r="A8954" t="s">
        <v>8981</v>
      </c>
      <c r="B8954">
        <v>209</v>
      </c>
      <c r="C8954">
        <f t="shared" si="139"/>
        <v>468</v>
      </c>
    </row>
    <row r="8955" spans="1:3" x14ac:dyDescent="0.3">
      <c r="A8955" t="s">
        <v>8982</v>
      </c>
      <c r="B8955">
        <v>13</v>
      </c>
      <c r="C8955">
        <f t="shared" si="139"/>
        <v>76</v>
      </c>
    </row>
    <row r="8956" spans="1:3" x14ac:dyDescent="0.3">
      <c r="A8956" t="s">
        <v>8983</v>
      </c>
      <c r="B8956">
        <v>150</v>
      </c>
      <c r="C8956">
        <f t="shared" si="139"/>
        <v>350</v>
      </c>
    </row>
    <row r="8957" spans="1:3" x14ac:dyDescent="0.3">
      <c r="A8957" t="s">
        <v>8984</v>
      </c>
      <c r="B8957">
        <v>375</v>
      </c>
      <c r="C8957">
        <f t="shared" si="139"/>
        <v>800</v>
      </c>
    </row>
    <row r="8958" spans="1:3" x14ac:dyDescent="0.3">
      <c r="A8958" t="s">
        <v>8985</v>
      </c>
      <c r="B8958">
        <v>35</v>
      </c>
      <c r="C8958">
        <f t="shared" si="139"/>
        <v>120</v>
      </c>
    </row>
    <row r="8959" spans="1:3" x14ac:dyDescent="0.3">
      <c r="A8959" t="s">
        <v>8986</v>
      </c>
      <c r="B8959">
        <v>100</v>
      </c>
      <c r="C8959">
        <f t="shared" si="139"/>
        <v>250</v>
      </c>
    </row>
    <row r="8960" spans="1:3" x14ac:dyDescent="0.3">
      <c r="A8960" t="s">
        <v>8987</v>
      </c>
      <c r="B8960">
        <v>105</v>
      </c>
      <c r="C8960">
        <f t="shared" si="139"/>
        <v>260</v>
      </c>
    </row>
    <row r="8961" spans="1:3" x14ac:dyDescent="0.3">
      <c r="A8961" t="s">
        <v>8988</v>
      </c>
      <c r="B8961">
        <v>191</v>
      </c>
      <c r="C8961">
        <f t="shared" si="139"/>
        <v>432</v>
      </c>
    </row>
    <row r="8962" spans="1:3" x14ac:dyDescent="0.3">
      <c r="A8962" t="s">
        <v>8989</v>
      </c>
      <c r="B8962">
        <v>0</v>
      </c>
      <c r="C8962">
        <f t="shared" si="139"/>
        <v>50</v>
      </c>
    </row>
    <row r="8963" spans="1:3" x14ac:dyDescent="0.3">
      <c r="A8963" t="s">
        <v>8990</v>
      </c>
      <c r="B8963">
        <v>780</v>
      </c>
      <c r="C8963">
        <f t="shared" ref="C8963:C9026" si="140">$F$3+$F$4*B8963</f>
        <v>1610</v>
      </c>
    </row>
    <row r="8964" spans="1:3" x14ac:dyDescent="0.3">
      <c r="A8964" t="s">
        <v>8991</v>
      </c>
      <c r="B8964">
        <v>99</v>
      </c>
      <c r="C8964">
        <f t="shared" si="140"/>
        <v>248</v>
      </c>
    </row>
    <row r="8965" spans="1:3" x14ac:dyDescent="0.3">
      <c r="A8965" t="s">
        <v>8992</v>
      </c>
      <c r="B8965">
        <v>19</v>
      </c>
      <c r="C8965">
        <f t="shared" si="140"/>
        <v>88</v>
      </c>
    </row>
    <row r="8966" spans="1:3" x14ac:dyDescent="0.3">
      <c r="A8966" t="s">
        <v>8993</v>
      </c>
      <c r="B8966">
        <v>528</v>
      </c>
      <c r="C8966">
        <f t="shared" si="140"/>
        <v>1106</v>
      </c>
    </row>
    <row r="8967" spans="1:3" x14ac:dyDescent="0.3">
      <c r="A8967" t="s">
        <v>8994</v>
      </c>
      <c r="B8967">
        <v>50</v>
      </c>
      <c r="C8967">
        <f t="shared" si="140"/>
        <v>150</v>
      </c>
    </row>
    <row r="8968" spans="1:3" x14ac:dyDescent="0.3">
      <c r="A8968" t="s">
        <v>8995</v>
      </c>
      <c r="B8968">
        <v>6228</v>
      </c>
      <c r="C8968">
        <f t="shared" si="140"/>
        <v>12506</v>
      </c>
    </row>
    <row r="8969" spans="1:3" x14ac:dyDescent="0.3">
      <c r="A8969" t="s">
        <v>8996</v>
      </c>
      <c r="B8969">
        <v>78</v>
      </c>
      <c r="C8969">
        <f t="shared" si="140"/>
        <v>206</v>
      </c>
    </row>
    <row r="8970" spans="1:3" x14ac:dyDescent="0.3">
      <c r="A8970" t="s">
        <v>8997</v>
      </c>
      <c r="B8970">
        <v>20</v>
      </c>
      <c r="C8970">
        <f t="shared" si="140"/>
        <v>90</v>
      </c>
    </row>
    <row r="8971" spans="1:3" x14ac:dyDescent="0.3">
      <c r="A8971" t="s">
        <v>8998</v>
      </c>
      <c r="B8971">
        <v>245</v>
      </c>
      <c r="C8971">
        <f t="shared" si="140"/>
        <v>540</v>
      </c>
    </row>
    <row r="8972" spans="1:3" x14ac:dyDescent="0.3">
      <c r="A8972" t="s">
        <v>8999</v>
      </c>
      <c r="B8972">
        <v>222</v>
      </c>
      <c r="C8972">
        <f t="shared" si="140"/>
        <v>494</v>
      </c>
    </row>
    <row r="8973" spans="1:3" x14ac:dyDescent="0.3">
      <c r="A8973" t="s">
        <v>9000</v>
      </c>
      <c r="B8973">
        <v>18</v>
      </c>
      <c r="C8973">
        <f t="shared" si="140"/>
        <v>86</v>
      </c>
    </row>
    <row r="8974" spans="1:3" x14ac:dyDescent="0.3">
      <c r="A8974" t="s">
        <v>9001</v>
      </c>
      <c r="B8974">
        <v>24</v>
      </c>
      <c r="C8974">
        <f t="shared" si="140"/>
        <v>98</v>
      </c>
    </row>
    <row r="8975" spans="1:3" x14ac:dyDescent="0.3">
      <c r="A8975" t="s">
        <v>9002</v>
      </c>
      <c r="B8975">
        <v>288</v>
      </c>
      <c r="C8975">
        <f t="shared" si="140"/>
        <v>626</v>
      </c>
    </row>
    <row r="8976" spans="1:3" x14ac:dyDescent="0.3">
      <c r="A8976" t="s">
        <v>9003</v>
      </c>
      <c r="B8976">
        <v>688</v>
      </c>
      <c r="C8976">
        <f t="shared" si="140"/>
        <v>1426</v>
      </c>
    </row>
    <row r="8977" spans="1:3" x14ac:dyDescent="0.3">
      <c r="A8977" t="s">
        <v>9004</v>
      </c>
      <c r="B8977">
        <v>421</v>
      </c>
      <c r="C8977">
        <f t="shared" si="140"/>
        <v>892</v>
      </c>
    </row>
    <row r="8978" spans="1:3" x14ac:dyDescent="0.3">
      <c r="A8978" t="s">
        <v>9005</v>
      </c>
      <c r="B8978">
        <v>1274</v>
      </c>
      <c r="C8978">
        <f t="shared" si="140"/>
        <v>2598</v>
      </c>
    </row>
    <row r="8979" spans="1:3" x14ac:dyDescent="0.3">
      <c r="A8979" t="s">
        <v>9006</v>
      </c>
      <c r="B8979">
        <v>20</v>
      </c>
      <c r="C8979">
        <f t="shared" si="140"/>
        <v>90</v>
      </c>
    </row>
    <row r="8980" spans="1:3" x14ac:dyDescent="0.3">
      <c r="A8980" t="s">
        <v>9007</v>
      </c>
      <c r="B8980">
        <v>17</v>
      </c>
      <c r="C8980">
        <f t="shared" si="140"/>
        <v>84</v>
      </c>
    </row>
    <row r="8981" spans="1:3" x14ac:dyDescent="0.3">
      <c r="A8981" t="s">
        <v>9008</v>
      </c>
      <c r="B8981">
        <v>17</v>
      </c>
      <c r="C8981">
        <f t="shared" si="140"/>
        <v>84</v>
      </c>
    </row>
    <row r="8982" spans="1:3" x14ac:dyDescent="0.3">
      <c r="A8982" t="s">
        <v>9009</v>
      </c>
      <c r="B8982">
        <v>243</v>
      </c>
      <c r="C8982">
        <f t="shared" si="140"/>
        <v>536</v>
      </c>
    </row>
    <row r="8983" spans="1:3" x14ac:dyDescent="0.3">
      <c r="A8983" t="s">
        <v>9010</v>
      </c>
      <c r="B8983">
        <v>75</v>
      </c>
      <c r="C8983">
        <f t="shared" si="140"/>
        <v>200</v>
      </c>
    </row>
    <row r="8984" spans="1:3" x14ac:dyDescent="0.3">
      <c r="A8984" t="s">
        <v>9011</v>
      </c>
      <c r="B8984">
        <v>20</v>
      </c>
      <c r="C8984">
        <f t="shared" si="140"/>
        <v>90</v>
      </c>
    </row>
    <row r="8985" spans="1:3" x14ac:dyDescent="0.3">
      <c r="A8985" t="s">
        <v>9012</v>
      </c>
      <c r="B8985">
        <v>18</v>
      </c>
      <c r="C8985">
        <f t="shared" si="140"/>
        <v>86</v>
      </c>
    </row>
    <row r="8986" spans="1:3" x14ac:dyDescent="0.3">
      <c r="A8986" t="s">
        <v>9013</v>
      </c>
      <c r="B8986">
        <v>342</v>
      </c>
      <c r="C8986">
        <f t="shared" si="140"/>
        <v>734</v>
      </c>
    </row>
    <row r="8987" spans="1:3" x14ac:dyDescent="0.3">
      <c r="A8987" t="s">
        <v>9014</v>
      </c>
      <c r="B8987">
        <v>26</v>
      </c>
      <c r="C8987">
        <f t="shared" si="140"/>
        <v>102</v>
      </c>
    </row>
    <row r="8988" spans="1:3" x14ac:dyDescent="0.3">
      <c r="A8988" t="s">
        <v>9015</v>
      </c>
      <c r="B8988">
        <v>8</v>
      </c>
      <c r="C8988">
        <f t="shared" si="140"/>
        <v>66</v>
      </c>
    </row>
    <row r="8989" spans="1:3" x14ac:dyDescent="0.3">
      <c r="A8989" t="s">
        <v>9016</v>
      </c>
      <c r="B8989">
        <v>494</v>
      </c>
      <c r="C8989">
        <f t="shared" si="140"/>
        <v>1038</v>
      </c>
    </row>
    <row r="8990" spans="1:3" x14ac:dyDescent="0.3">
      <c r="A8990" t="s">
        <v>9017</v>
      </c>
      <c r="B8990">
        <v>35</v>
      </c>
      <c r="C8990">
        <f t="shared" si="140"/>
        <v>120</v>
      </c>
    </row>
    <row r="8991" spans="1:3" x14ac:dyDescent="0.3">
      <c r="A8991" t="s">
        <v>9018</v>
      </c>
      <c r="B8991">
        <v>154</v>
      </c>
      <c r="C8991">
        <f t="shared" si="140"/>
        <v>358</v>
      </c>
    </row>
    <row r="8992" spans="1:3" x14ac:dyDescent="0.3">
      <c r="A8992" t="s">
        <v>9019</v>
      </c>
      <c r="B8992">
        <v>30</v>
      </c>
      <c r="C8992">
        <f t="shared" si="140"/>
        <v>110</v>
      </c>
    </row>
    <row r="8993" spans="1:3" x14ac:dyDescent="0.3">
      <c r="A8993" t="s">
        <v>9020</v>
      </c>
      <c r="B8993">
        <v>409</v>
      </c>
      <c r="C8993">
        <f t="shared" si="140"/>
        <v>868</v>
      </c>
    </row>
    <row r="8994" spans="1:3" x14ac:dyDescent="0.3">
      <c r="A8994" t="s">
        <v>9021</v>
      </c>
      <c r="B8994">
        <v>133</v>
      </c>
      <c r="C8994">
        <f t="shared" si="140"/>
        <v>316</v>
      </c>
    </row>
    <row r="8995" spans="1:3" x14ac:dyDescent="0.3">
      <c r="A8995" t="s">
        <v>9022</v>
      </c>
      <c r="B8995">
        <v>622</v>
      </c>
      <c r="C8995">
        <f t="shared" si="140"/>
        <v>1294</v>
      </c>
    </row>
    <row r="8996" spans="1:3" x14ac:dyDescent="0.3">
      <c r="A8996" t="s">
        <v>9023</v>
      </c>
      <c r="B8996">
        <v>354</v>
      </c>
      <c r="C8996">
        <f t="shared" si="140"/>
        <v>758</v>
      </c>
    </row>
    <row r="8997" spans="1:3" x14ac:dyDescent="0.3">
      <c r="A8997" t="s">
        <v>9024</v>
      </c>
      <c r="B8997">
        <v>4426</v>
      </c>
      <c r="C8997">
        <f t="shared" si="140"/>
        <v>8902</v>
      </c>
    </row>
    <row r="8998" spans="1:3" x14ac:dyDescent="0.3">
      <c r="A8998" t="s">
        <v>9025</v>
      </c>
      <c r="B8998">
        <v>34</v>
      </c>
      <c r="C8998">
        <f t="shared" si="140"/>
        <v>118</v>
      </c>
    </row>
    <row r="8999" spans="1:3" x14ac:dyDescent="0.3">
      <c r="A8999" t="s">
        <v>9026</v>
      </c>
      <c r="B8999">
        <v>9</v>
      </c>
      <c r="C8999">
        <f t="shared" si="140"/>
        <v>68</v>
      </c>
    </row>
    <row r="9000" spans="1:3" x14ac:dyDescent="0.3">
      <c r="A9000" t="s">
        <v>9027</v>
      </c>
      <c r="B9000">
        <v>166</v>
      </c>
      <c r="C9000">
        <f t="shared" si="140"/>
        <v>382</v>
      </c>
    </row>
    <row r="9001" spans="1:3" x14ac:dyDescent="0.3">
      <c r="A9001" t="s">
        <v>9028</v>
      </c>
      <c r="B9001">
        <v>16</v>
      </c>
      <c r="C9001">
        <f t="shared" si="140"/>
        <v>82</v>
      </c>
    </row>
    <row r="9002" spans="1:3" x14ac:dyDescent="0.3">
      <c r="A9002" t="s">
        <v>9029</v>
      </c>
      <c r="B9002">
        <v>300</v>
      </c>
      <c r="C9002">
        <f t="shared" si="140"/>
        <v>650</v>
      </c>
    </row>
    <row r="9003" spans="1:3" x14ac:dyDescent="0.3">
      <c r="A9003" t="s">
        <v>9030</v>
      </c>
      <c r="B9003">
        <v>65</v>
      </c>
      <c r="C9003">
        <f t="shared" si="140"/>
        <v>180</v>
      </c>
    </row>
    <row r="9004" spans="1:3" x14ac:dyDescent="0.3">
      <c r="A9004" t="s">
        <v>9031</v>
      </c>
      <c r="B9004">
        <v>387</v>
      </c>
      <c r="C9004">
        <f t="shared" si="140"/>
        <v>824</v>
      </c>
    </row>
    <row r="9005" spans="1:3" x14ac:dyDescent="0.3">
      <c r="A9005" t="s">
        <v>9032</v>
      </c>
      <c r="B9005">
        <v>213</v>
      </c>
      <c r="C9005">
        <f t="shared" si="140"/>
        <v>476</v>
      </c>
    </row>
    <row r="9006" spans="1:3" x14ac:dyDescent="0.3">
      <c r="A9006" t="s">
        <v>9033</v>
      </c>
      <c r="B9006">
        <v>0</v>
      </c>
      <c r="C9006">
        <f t="shared" si="140"/>
        <v>50</v>
      </c>
    </row>
    <row r="9007" spans="1:3" x14ac:dyDescent="0.3">
      <c r="A9007" t="s">
        <v>9034</v>
      </c>
      <c r="B9007">
        <v>39</v>
      </c>
      <c r="C9007">
        <f t="shared" si="140"/>
        <v>128</v>
      </c>
    </row>
    <row r="9008" spans="1:3" x14ac:dyDescent="0.3">
      <c r="A9008" t="s">
        <v>9035</v>
      </c>
      <c r="B9008">
        <v>1526</v>
      </c>
      <c r="C9008">
        <f t="shared" si="140"/>
        <v>3102</v>
      </c>
    </row>
    <row r="9009" spans="1:3" x14ac:dyDescent="0.3">
      <c r="A9009" t="s">
        <v>9036</v>
      </c>
      <c r="B9009">
        <v>520</v>
      </c>
      <c r="C9009">
        <f t="shared" si="140"/>
        <v>1090</v>
      </c>
    </row>
    <row r="9010" spans="1:3" x14ac:dyDescent="0.3">
      <c r="A9010" t="s">
        <v>9037</v>
      </c>
      <c r="B9010">
        <v>365</v>
      </c>
      <c r="C9010">
        <f t="shared" si="140"/>
        <v>780</v>
      </c>
    </row>
    <row r="9011" spans="1:3" x14ac:dyDescent="0.3">
      <c r="A9011" t="s">
        <v>9038</v>
      </c>
      <c r="B9011">
        <v>68</v>
      </c>
      <c r="C9011">
        <f t="shared" si="140"/>
        <v>186</v>
      </c>
    </row>
    <row r="9012" spans="1:3" x14ac:dyDescent="0.3">
      <c r="A9012" t="s">
        <v>9039</v>
      </c>
      <c r="B9012">
        <v>18</v>
      </c>
      <c r="C9012">
        <f t="shared" si="140"/>
        <v>86</v>
      </c>
    </row>
    <row r="9013" spans="1:3" x14ac:dyDescent="0.3">
      <c r="A9013" t="s">
        <v>9040</v>
      </c>
      <c r="B9013">
        <v>20</v>
      </c>
      <c r="C9013">
        <f t="shared" si="140"/>
        <v>90</v>
      </c>
    </row>
    <row r="9014" spans="1:3" x14ac:dyDescent="0.3">
      <c r="A9014" t="s">
        <v>9041</v>
      </c>
      <c r="B9014">
        <v>210</v>
      </c>
      <c r="C9014">
        <f t="shared" si="140"/>
        <v>470</v>
      </c>
    </row>
    <row r="9015" spans="1:3" x14ac:dyDescent="0.3">
      <c r="A9015" t="s">
        <v>9042</v>
      </c>
      <c r="B9015">
        <v>64</v>
      </c>
      <c r="C9015">
        <f t="shared" si="140"/>
        <v>178</v>
      </c>
    </row>
    <row r="9016" spans="1:3" x14ac:dyDescent="0.3">
      <c r="A9016" t="s">
        <v>9043</v>
      </c>
      <c r="B9016">
        <v>1281</v>
      </c>
      <c r="C9016">
        <f t="shared" si="140"/>
        <v>2612</v>
      </c>
    </row>
    <row r="9017" spans="1:3" x14ac:dyDescent="0.3">
      <c r="A9017" t="s">
        <v>9044</v>
      </c>
      <c r="B9017">
        <v>30</v>
      </c>
      <c r="C9017">
        <f t="shared" si="140"/>
        <v>110</v>
      </c>
    </row>
    <row r="9018" spans="1:3" x14ac:dyDescent="0.3">
      <c r="A9018" t="s">
        <v>9045</v>
      </c>
      <c r="B9018">
        <v>2432</v>
      </c>
      <c r="C9018">
        <f t="shared" si="140"/>
        <v>4914</v>
      </c>
    </row>
    <row r="9019" spans="1:3" x14ac:dyDescent="0.3">
      <c r="A9019" t="s">
        <v>9046</v>
      </c>
      <c r="B9019">
        <v>78</v>
      </c>
      <c r="C9019">
        <f t="shared" si="140"/>
        <v>206</v>
      </c>
    </row>
    <row r="9020" spans="1:3" x14ac:dyDescent="0.3">
      <c r="A9020" t="s">
        <v>9047</v>
      </c>
      <c r="B9020">
        <v>352</v>
      </c>
      <c r="C9020">
        <f t="shared" si="140"/>
        <v>754</v>
      </c>
    </row>
    <row r="9021" spans="1:3" x14ac:dyDescent="0.3">
      <c r="A9021" t="s">
        <v>9048</v>
      </c>
      <c r="B9021">
        <v>150</v>
      </c>
      <c r="C9021">
        <f t="shared" si="140"/>
        <v>350</v>
      </c>
    </row>
    <row r="9022" spans="1:3" x14ac:dyDescent="0.3">
      <c r="A9022" t="s">
        <v>9049</v>
      </c>
      <c r="B9022">
        <v>862</v>
      </c>
      <c r="C9022">
        <f t="shared" si="140"/>
        <v>1774</v>
      </c>
    </row>
    <row r="9023" spans="1:3" x14ac:dyDescent="0.3">
      <c r="A9023" t="s">
        <v>9050</v>
      </c>
      <c r="B9023">
        <v>556</v>
      </c>
      <c r="C9023">
        <f t="shared" si="140"/>
        <v>1162</v>
      </c>
    </row>
    <row r="9024" spans="1:3" x14ac:dyDescent="0.3">
      <c r="A9024" t="s">
        <v>9051</v>
      </c>
      <c r="B9024">
        <v>50</v>
      </c>
      <c r="C9024">
        <f t="shared" si="140"/>
        <v>150</v>
      </c>
    </row>
    <row r="9025" spans="1:3" x14ac:dyDescent="0.3">
      <c r="A9025" t="s">
        <v>9052</v>
      </c>
      <c r="B9025">
        <v>91</v>
      </c>
      <c r="C9025">
        <f t="shared" si="140"/>
        <v>232</v>
      </c>
    </row>
    <row r="9026" spans="1:3" x14ac:dyDescent="0.3">
      <c r="A9026" t="s">
        <v>9053</v>
      </c>
      <c r="B9026">
        <v>40</v>
      </c>
      <c r="C9026">
        <f t="shared" si="140"/>
        <v>130</v>
      </c>
    </row>
    <row r="9027" spans="1:3" x14ac:dyDescent="0.3">
      <c r="A9027" t="s">
        <v>9054</v>
      </c>
      <c r="B9027">
        <v>680</v>
      </c>
      <c r="C9027">
        <f t="shared" ref="C9027:C9090" si="141">$F$3+$F$4*B9027</f>
        <v>1410</v>
      </c>
    </row>
    <row r="9028" spans="1:3" x14ac:dyDescent="0.3">
      <c r="A9028" t="s">
        <v>9055</v>
      </c>
      <c r="B9028">
        <v>0</v>
      </c>
      <c r="C9028">
        <f t="shared" si="141"/>
        <v>50</v>
      </c>
    </row>
    <row r="9029" spans="1:3" x14ac:dyDescent="0.3">
      <c r="A9029" t="s">
        <v>9056</v>
      </c>
      <c r="B9029">
        <v>60</v>
      </c>
      <c r="C9029">
        <f t="shared" si="141"/>
        <v>170</v>
      </c>
    </row>
    <row r="9030" spans="1:3" x14ac:dyDescent="0.3">
      <c r="A9030" t="s">
        <v>9057</v>
      </c>
      <c r="B9030">
        <v>20078</v>
      </c>
      <c r="C9030">
        <f t="shared" si="141"/>
        <v>40206</v>
      </c>
    </row>
    <row r="9031" spans="1:3" x14ac:dyDescent="0.3">
      <c r="A9031" t="s">
        <v>9058</v>
      </c>
      <c r="B9031">
        <v>506</v>
      </c>
      <c r="C9031">
        <f t="shared" si="141"/>
        <v>1062</v>
      </c>
    </row>
    <row r="9032" spans="1:3" x14ac:dyDescent="0.3">
      <c r="A9032" t="s">
        <v>9059</v>
      </c>
      <c r="B9032">
        <v>28</v>
      </c>
      <c r="C9032">
        <f t="shared" si="141"/>
        <v>106</v>
      </c>
    </row>
    <row r="9033" spans="1:3" x14ac:dyDescent="0.3">
      <c r="A9033" t="s">
        <v>9060</v>
      </c>
      <c r="B9033">
        <v>72</v>
      </c>
      <c r="C9033">
        <f t="shared" si="141"/>
        <v>194</v>
      </c>
    </row>
    <row r="9034" spans="1:3" x14ac:dyDescent="0.3">
      <c r="A9034" t="s">
        <v>9061</v>
      </c>
      <c r="B9034">
        <v>57</v>
      </c>
      <c r="C9034">
        <f t="shared" si="141"/>
        <v>164</v>
      </c>
    </row>
    <row r="9035" spans="1:3" x14ac:dyDescent="0.3">
      <c r="A9035" t="s">
        <v>9062</v>
      </c>
      <c r="B9035">
        <v>375</v>
      </c>
      <c r="C9035">
        <f t="shared" si="141"/>
        <v>800</v>
      </c>
    </row>
    <row r="9036" spans="1:3" x14ac:dyDescent="0.3">
      <c r="A9036" t="s">
        <v>9063</v>
      </c>
      <c r="B9036">
        <v>55</v>
      </c>
      <c r="C9036">
        <f t="shared" si="141"/>
        <v>160</v>
      </c>
    </row>
    <row r="9037" spans="1:3" x14ac:dyDescent="0.3">
      <c r="A9037" t="s">
        <v>9064</v>
      </c>
      <c r="B9037">
        <v>1041</v>
      </c>
      <c r="C9037">
        <f t="shared" si="141"/>
        <v>2132</v>
      </c>
    </row>
    <row r="9038" spans="1:3" x14ac:dyDescent="0.3">
      <c r="A9038" t="s">
        <v>9065</v>
      </c>
      <c r="B9038">
        <v>427</v>
      </c>
      <c r="C9038">
        <f t="shared" si="141"/>
        <v>904</v>
      </c>
    </row>
    <row r="9039" spans="1:3" x14ac:dyDescent="0.3">
      <c r="A9039" t="s">
        <v>9066</v>
      </c>
      <c r="B9039">
        <v>458</v>
      </c>
      <c r="C9039">
        <f t="shared" si="141"/>
        <v>966</v>
      </c>
    </row>
    <row r="9040" spans="1:3" x14ac:dyDescent="0.3">
      <c r="A9040" t="s">
        <v>9067</v>
      </c>
      <c r="B9040">
        <v>152</v>
      </c>
      <c r="C9040">
        <f t="shared" si="141"/>
        <v>354</v>
      </c>
    </row>
    <row r="9041" spans="1:3" x14ac:dyDescent="0.3">
      <c r="A9041" t="s">
        <v>9068</v>
      </c>
      <c r="B9041">
        <v>18</v>
      </c>
      <c r="C9041">
        <f t="shared" si="141"/>
        <v>86</v>
      </c>
    </row>
    <row r="9042" spans="1:3" x14ac:dyDescent="0.3">
      <c r="A9042" t="s">
        <v>9069</v>
      </c>
      <c r="B9042">
        <v>28</v>
      </c>
      <c r="C9042">
        <f t="shared" si="141"/>
        <v>106</v>
      </c>
    </row>
    <row r="9043" spans="1:3" x14ac:dyDescent="0.3">
      <c r="A9043" t="s">
        <v>9070</v>
      </c>
      <c r="B9043">
        <v>24</v>
      </c>
      <c r="C9043">
        <f t="shared" si="141"/>
        <v>98</v>
      </c>
    </row>
    <row r="9044" spans="1:3" x14ac:dyDescent="0.3">
      <c r="A9044" t="s">
        <v>9071</v>
      </c>
      <c r="B9044">
        <v>53</v>
      </c>
      <c r="C9044">
        <f t="shared" si="141"/>
        <v>156</v>
      </c>
    </row>
    <row r="9045" spans="1:3" x14ac:dyDescent="0.3">
      <c r="A9045" t="s">
        <v>9072</v>
      </c>
      <c r="B9045">
        <v>60</v>
      </c>
      <c r="C9045">
        <f t="shared" si="141"/>
        <v>170</v>
      </c>
    </row>
    <row r="9046" spans="1:3" x14ac:dyDescent="0.3">
      <c r="A9046" t="s">
        <v>9073</v>
      </c>
      <c r="B9046">
        <v>323</v>
      </c>
      <c r="C9046">
        <f t="shared" si="141"/>
        <v>696</v>
      </c>
    </row>
    <row r="9047" spans="1:3" x14ac:dyDescent="0.3">
      <c r="A9047" t="s">
        <v>9074</v>
      </c>
      <c r="B9047">
        <v>240</v>
      </c>
      <c r="C9047">
        <f t="shared" si="141"/>
        <v>530</v>
      </c>
    </row>
    <row r="9048" spans="1:3" x14ac:dyDescent="0.3">
      <c r="A9048" t="s">
        <v>9075</v>
      </c>
      <c r="B9048">
        <v>1009</v>
      </c>
      <c r="C9048">
        <f t="shared" si="141"/>
        <v>2068</v>
      </c>
    </row>
    <row r="9049" spans="1:3" x14ac:dyDescent="0.3">
      <c r="A9049" t="s">
        <v>9076</v>
      </c>
      <c r="B9049">
        <v>6</v>
      </c>
      <c r="C9049">
        <f t="shared" si="141"/>
        <v>62</v>
      </c>
    </row>
    <row r="9050" spans="1:3" x14ac:dyDescent="0.3">
      <c r="A9050" t="s">
        <v>9077</v>
      </c>
      <c r="B9050">
        <v>2696</v>
      </c>
      <c r="C9050">
        <f t="shared" si="141"/>
        <v>5442</v>
      </c>
    </row>
    <row r="9051" spans="1:3" x14ac:dyDescent="0.3">
      <c r="A9051" t="s">
        <v>9078</v>
      </c>
      <c r="B9051">
        <v>33</v>
      </c>
      <c r="C9051">
        <f t="shared" si="141"/>
        <v>116</v>
      </c>
    </row>
    <row r="9052" spans="1:3" x14ac:dyDescent="0.3">
      <c r="A9052" t="s">
        <v>9079</v>
      </c>
      <c r="B9052">
        <v>363</v>
      </c>
      <c r="C9052">
        <f t="shared" si="141"/>
        <v>776</v>
      </c>
    </row>
    <row r="9053" spans="1:3" x14ac:dyDescent="0.3">
      <c r="A9053" t="s">
        <v>9080</v>
      </c>
      <c r="B9053">
        <v>453</v>
      </c>
      <c r="C9053">
        <f t="shared" si="141"/>
        <v>956</v>
      </c>
    </row>
    <row r="9054" spans="1:3" x14ac:dyDescent="0.3">
      <c r="A9054" t="s">
        <v>9081</v>
      </c>
      <c r="B9054">
        <v>20</v>
      </c>
      <c r="C9054">
        <f t="shared" si="141"/>
        <v>90</v>
      </c>
    </row>
    <row r="9055" spans="1:3" x14ac:dyDescent="0.3">
      <c r="A9055" t="s">
        <v>9082</v>
      </c>
      <c r="B9055">
        <v>301</v>
      </c>
      <c r="C9055">
        <f t="shared" si="141"/>
        <v>652</v>
      </c>
    </row>
    <row r="9056" spans="1:3" x14ac:dyDescent="0.3">
      <c r="A9056" t="s">
        <v>9083</v>
      </c>
      <c r="B9056">
        <v>82</v>
      </c>
      <c r="C9056">
        <f t="shared" si="141"/>
        <v>214</v>
      </c>
    </row>
    <row r="9057" spans="1:3" x14ac:dyDescent="0.3">
      <c r="A9057" t="s">
        <v>9084</v>
      </c>
      <c r="B9057">
        <v>46</v>
      </c>
      <c r="C9057">
        <f t="shared" si="141"/>
        <v>142</v>
      </c>
    </row>
    <row r="9058" spans="1:3" x14ac:dyDescent="0.3">
      <c r="A9058" t="s">
        <v>9085</v>
      </c>
      <c r="B9058">
        <v>3</v>
      </c>
      <c r="C9058">
        <f t="shared" si="141"/>
        <v>56</v>
      </c>
    </row>
    <row r="9059" spans="1:3" x14ac:dyDescent="0.3">
      <c r="A9059" t="s">
        <v>9086</v>
      </c>
      <c r="B9059">
        <v>230</v>
      </c>
      <c r="C9059">
        <f t="shared" si="141"/>
        <v>510</v>
      </c>
    </row>
    <row r="9060" spans="1:3" x14ac:dyDescent="0.3">
      <c r="A9060" t="s">
        <v>9087</v>
      </c>
      <c r="B9060">
        <v>639</v>
      </c>
      <c r="C9060">
        <f t="shared" si="141"/>
        <v>1328</v>
      </c>
    </row>
    <row r="9061" spans="1:3" x14ac:dyDescent="0.3">
      <c r="A9061" t="s">
        <v>9088</v>
      </c>
      <c r="B9061">
        <v>57</v>
      </c>
      <c r="C9061">
        <f t="shared" si="141"/>
        <v>164</v>
      </c>
    </row>
    <row r="9062" spans="1:3" x14ac:dyDescent="0.3">
      <c r="A9062" t="s">
        <v>9089</v>
      </c>
      <c r="B9062">
        <v>58</v>
      </c>
      <c r="C9062">
        <f t="shared" si="141"/>
        <v>166</v>
      </c>
    </row>
    <row r="9063" spans="1:3" x14ac:dyDescent="0.3">
      <c r="A9063" t="s">
        <v>9090</v>
      </c>
      <c r="B9063">
        <v>608</v>
      </c>
      <c r="C9063">
        <f t="shared" si="141"/>
        <v>1266</v>
      </c>
    </row>
    <row r="9064" spans="1:3" x14ac:dyDescent="0.3">
      <c r="A9064" t="s">
        <v>9091</v>
      </c>
      <c r="B9064">
        <v>0</v>
      </c>
      <c r="C9064">
        <f t="shared" si="141"/>
        <v>50</v>
      </c>
    </row>
    <row r="9065" spans="1:3" x14ac:dyDescent="0.3">
      <c r="A9065" t="s">
        <v>9092</v>
      </c>
      <c r="B9065">
        <v>28</v>
      </c>
      <c r="C9065">
        <f t="shared" si="141"/>
        <v>106</v>
      </c>
    </row>
    <row r="9066" spans="1:3" x14ac:dyDescent="0.3">
      <c r="A9066" t="s">
        <v>9093</v>
      </c>
      <c r="B9066">
        <v>18</v>
      </c>
      <c r="C9066">
        <f t="shared" si="141"/>
        <v>86</v>
      </c>
    </row>
    <row r="9067" spans="1:3" x14ac:dyDescent="0.3">
      <c r="A9067" t="s">
        <v>9094</v>
      </c>
      <c r="B9067">
        <v>238</v>
      </c>
      <c r="C9067">
        <f t="shared" si="141"/>
        <v>526</v>
      </c>
    </row>
    <row r="9068" spans="1:3" x14ac:dyDescent="0.3">
      <c r="A9068" t="s">
        <v>9095</v>
      </c>
      <c r="B9068">
        <v>259</v>
      </c>
      <c r="C9068">
        <f t="shared" si="141"/>
        <v>568</v>
      </c>
    </row>
    <row r="9069" spans="1:3" x14ac:dyDescent="0.3">
      <c r="A9069" t="s">
        <v>9096</v>
      </c>
      <c r="B9069">
        <v>15</v>
      </c>
      <c r="C9069">
        <f t="shared" si="141"/>
        <v>80</v>
      </c>
    </row>
    <row r="9070" spans="1:3" x14ac:dyDescent="0.3">
      <c r="A9070" t="s">
        <v>9097</v>
      </c>
      <c r="B9070">
        <v>136</v>
      </c>
      <c r="C9070">
        <f t="shared" si="141"/>
        <v>322</v>
      </c>
    </row>
    <row r="9071" spans="1:3" x14ac:dyDescent="0.3">
      <c r="A9071" t="s">
        <v>9098</v>
      </c>
      <c r="B9071">
        <v>709</v>
      </c>
      <c r="C9071">
        <f t="shared" si="141"/>
        <v>1468</v>
      </c>
    </row>
    <row r="9072" spans="1:3" x14ac:dyDescent="0.3">
      <c r="A9072" t="s">
        <v>9099</v>
      </c>
      <c r="B9072">
        <v>16</v>
      </c>
      <c r="C9072">
        <f t="shared" si="141"/>
        <v>82</v>
      </c>
    </row>
    <row r="9073" spans="1:3" x14ac:dyDescent="0.3">
      <c r="A9073" t="s">
        <v>9100</v>
      </c>
      <c r="B9073">
        <v>0</v>
      </c>
      <c r="C9073">
        <f t="shared" si="141"/>
        <v>50</v>
      </c>
    </row>
    <row r="9074" spans="1:3" x14ac:dyDescent="0.3">
      <c r="A9074" t="s">
        <v>9101</v>
      </c>
      <c r="B9074">
        <v>200</v>
      </c>
      <c r="C9074">
        <f t="shared" si="141"/>
        <v>450</v>
      </c>
    </row>
    <row r="9075" spans="1:3" x14ac:dyDescent="0.3">
      <c r="A9075" t="s">
        <v>9102</v>
      </c>
      <c r="B9075">
        <v>54</v>
      </c>
      <c r="C9075">
        <f t="shared" si="141"/>
        <v>158</v>
      </c>
    </row>
    <row r="9076" spans="1:3" x14ac:dyDescent="0.3">
      <c r="A9076" t="s">
        <v>9103</v>
      </c>
      <c r="B9076">
        <v>24</v>
      </c>
      <c r="C9076">
        <f t="shared" si="141"/>
        <v>98</v>
      </c>
    </row>
    <row r="9077" spans="1:3" x14ac:dyDescent="0.3">
      <c r="A9077" t="s">
        <v>9104</v>
      </c>
      <c r="B9077">
        <v>54</v>
      </c>
      <c r="C9077">
        <f t="shared" si="141"/>
        <v>158</v>
      </c>
    </row>
    <row r="9078" spans="1:3" x14ac:dyDescent="0.3">
      <c r="A9078" t="s">
        <v>9105</v>
      </c>
      <c r="B9078">
        <v>50</v>
      </c>
      <c r="C9078">
        <f t="shared" si="141"/>
        <v>150</v>
      </c>
    </row>
    <row r="9079" spans="1:3" x14ac:dyDescent="0.3">
      <c r="A9079" t="s">
        <v>9106</v>
      </c>
      <c r="B9079">
        <v>145</v>
      </c>
      <c r="C9079">
        <f t="shared" si="141"/>
        <v>340</v>
      </c>
    </row>
    <row r="9080" spans="1:3" x14ac:dyDescent="0.3">
      <c r="A9080" t="s">
        <v>9107</v>
      </c>
      <c r="B9080">
        <v>44</v>
      </c>
      <c r="C9080">
        <f t="shared" si="141"/>
        <v>138</v>
      </c>
    </row>
    <row r="9081" spans="1:3" x14ac:dyDescent="0.3">
      <c r="A9081" t="s">
        <v>9108</v>
      </c>
      <c r="B9081">
        <v>97</v>
      </c>
      <c r="C9081">
        <f t="shared" si="141"/>
        <v>244</v>
      </c>
    </row>
    <row r="9082" spans="1:3" x14ac:dyDescent="0.3">
      <c r="A9082" t="s">
        <v>9109</v>
      </c>
      <c r="B9082">
        <v>56</v>
      </c>
      <c r="C9082">
        <f t="shared" si="141"/>
        <v>162</v>
      </c>
    </row>
    <row r="9083" spans="1:3" x14ac:dyDescent="0.3">
      <c r="A9083" t="s">
        <v>9110</v>
      </c>
      <c r="B9083">
        <v>1500</v>
      </c>
      <c r="C9083">
        <f t="shared" si="141"/>
        <v>3050</v>
      </c>
    </row>
    <row r="9084" spans="1:3" x14ac:dyDescent="0.3">
      <c r="A9084" t="s">
        <v>9111</v>
      </c>
      <c r="B9084">
        <v>30</v>
      </c>
      <c r="C9084">
        <f t="shared" si="141"/>
        <v>110</v>
      </c>
    </row>
    <row r="9085" spans="1:3" x14ac:dyDescent="0.3">
      <c r="A9085" t="s">
        <v>9112</v>
      </c>
      <c r="B9085">
        <v>83</v>
      </c>
      <c r="C9085">
        <f t="shared" si="141"/>
        <v>216</v>
      </c>
    </row>
    <row r="9086" spans="1:3" x14ac:dyDescent="0.3">
      <c r="A9086" t="s">
        <v>9113</v>
      </c>
      <c r="B9086">
        <v>30</v>
      </c>
      <c r="C9086">
        <f t="shared" si="141"/>
        <v>110</v>
      </c>
    </row>
    <row r="9087" spans="1:3" x14ac:dyDescent="0.3">
      <c r="A9087" t="s">
        <v>9114</v>
      </c>
      <c r="B9087">
        <v>211</v>
      </c>
      <c r="C9087">
        <f t="shared" si="141"/>
        <v>472</v>
      </c>
    </row>
    <row r="9088" spans="1:3" x14ac:dyDescent="0.3">
      <c r="A9088" t="s">
        <v>9115</v>
      </c>
      <c r="B9088">
        <v>1</v>
      </c>
      <c r="C9088">
        <f t="shared" si="141"/>
        <v>52</v>
      </c>
    </row>
    <row r="9089" spans="1:3" x14ac:dyDescent="0.3">
      <c r="A9089" t="s">
        <v>9116</v>
      </c>
      <c r="B9089">
        <v>1</v>
      </c>
      <c r="C9089">
        <f t="shared" si="141"/>
        <v>52</v>
      </c>
    </row>
    <row r="9090" spans="1:3" x14ac:dyDescent="0.3">
      <c r="A9090" t="s">
        <v>9117</v>
      </c>
      <c r="B9090">
        <v>57</v>
      </c>
      <c r="C9090">
        <f t="shared" si="141"/>
        <v>164</v>
      </c>
    </row>
    <row r="9091" spans="1:3" x14ac:dyDescent="0.3">
      <c r="A9091" t="s">
        <v>9118</v>
      </c>
      <c r="B9091">
        <v>8</v>
      </c>
      <c r="C9091">
        <f t="shared" ref="C9091:C9154" si="142">$F$3+$F$4*B9091</f>
        <v>66</v>
      </c>
    </row>
    <row r="9092" spans="1:3" x14ac:dyDescent="0.3">
      <c r="A9092" t="s">
        <v>9119</v>
      </c>
      <c r="B9092">
        <v>45</v>
      </c>
      <c r="C9092">
        <f t="shared" si="142"/>
        <v>140</v>
      </c>
    </row>
    <row r="9093" spans="1:3" x14ac:dyDescent="0.3">
      <c r="A9093" t="s">
        <v>9120</v>
      </c>
      <c r="B9093">
        <v>2089</v>
      </c>
      <c r="C9093">
        <f t="shared" si="142"/>
        <v>4228</v>
      </c>
    </row>
    <row r="9094" spans="1:3" x14ac:dyDescent="0.3">
      <c r="A9094" t="s">
        <v>9121</v>
      </c>
      <c r="B9094">
        <v>30</v>
      </c>
      <c r="C9094">
        <f t="shared" si="142"/>
        <v>110</v>
      </c>
    </row>
    <row r="9095" spans="1:3" x14ac:dyDescent="0.3">
      <c r="A9095" t="s">
        <v>9122</v>
      </c>
      <c r="B9095">
        <v>72</v>
      </c>
      <c r="C9095">
        <f t="shared" si="142"/>
        <v>194</v>
      </c>
    </row>
    <row r="9096" spans="1:3" x14ac:dyDescent="0.3">
      <c r="A9096" t="s">
        <v>9123</v>
      </c>
      <c r="B9096">
        <v>16</v>
      </c>
      <c r="C9096">
        <f t="shared" si="142"/>
        <v>82</v>
      </c>
    </row>
    <row r="9097" spans="1:3" x14ac:dyDescent="0.3">
      <c r="A9097" t="s">
        <v>9124</v>
      </c>
      <c r="B9097">
        <v>334</v>
      </c>
      <c r="C9097">
        <f t="shared" si="142"/>
        <v>718</v>
      </c>
    </row>
    <row r="9098" spans="1:3" x14ac:dyDescent="0.3">
      <c r="A9098" t="s">
        <v>9125</v>
      </c>
      <c r="B9098">
        <v>77</v>
      </c>
      <c r="C9098">
        <f t="shared" si="142"/>
        <v>204</v>
      </c>
    </row>
    <row r="9099" spans="1:3" x14ac:dyDescent="0.3">
      <c r="A9099" t="s">
        <v>9126</v>
      </c>
      <c r="B9099">
        <v>507</v>
      </c>
      <c r="C9099">
        <f t="shared" si="142"/>
        <v>1064</v>
      </c>
    </row>
    <row r="9100" spans="1:3" x14ac:dyDescent="0.3">
      <c r="A9100" t="s">
        <v>9127</v>
      </c>
      <c r="B9100">
        <v>46</v>
      </c>
      <c r="C9100">
        <f t="shared" si="142"/>
        <v>142</v>
      </c>
    </row>
    <row r="9101" spans="1:3" x14ac:dyDescent="0.3">
      <c r="A9101" t="s">
        <v>9128</v>
      </c>
      <c r="B9101">
        <v>2</v>
      </c>
      <c r="C9101">
        <f t="shared" si="142"/>
        <v>54</v>
      </c>
    </row>
    <row r="9102" spans="1:3" x14ac:dyDescent="0.3">
      <c r="A9102" t="s">
        <v>9129</v>
      </c>
      <c r="B9102">
        <v>22</v>
      </c>
      <c r="C9102">
        <f t="shared" si="142"/>
        <v>94</v>
      </c>
    </row>
    <row r="9103" spans="1:3" x14ac:dyDescent="0.3">
      <c r="A9103" t="s">
        <v>9130</v>
      </c>
      <c r="B9103">
        <v>17</v>
      </c>
      <c r="C9103">
        <f t="shared" si="142"/>
        <v>84</v>
      </c>
    </row>
    <row r="9104" spans="1:3" x14ac:dyDescent="0.3">
      <c r="A9104" t="s">
        <v>9131</v>
      </c>
      <c r="B9104">
        <v>0</v>
      </c>
      <c r="C9104">
        <f t="shared" si="142"/>
        <v>50</v>
      </c>
    </row>
    <row r="9105" spans="1:3" x14ac:dyDescent="0.3">
      <c r="A9105" t="s">
        <v>9132</v>
      </c>
      <c r="B9105">
        <v>22</v>
      </c>
      <c r="C9105">
        <f t="shared" si="142"/>
        <v>94</v>
      </c>
    </row>
    <row r="9106" spans="1:3" x14ac:dyDescent="0.3">
      <c r="A9106" t="s">
        <v>9133</v>
      </c>
      <c r="B9106">
        <v>521</v>
      </c>
      <c r="C9106">
        <f t="shared" si="142"/>
        <v>1092</v>
      </c>
    </row>
    <row r="9107" spans="1:3" x14ac:dyDescent="0.3">
      <c r="A9107" t="s">
        <v>9134</v>
      </c>
      <c r="B9107">
        <v>165</v>
      </c>
      <c r="C9107">
        <f t="shared" si="142"/>
        <v>380</v>
      </c>
    </row>
    <row r="9108" spans="1:3" x14ac:dyDescent="0.3">
      <c r="A9108" t="s">
        <v>9135</v>
      </c>
      <c r="B9108">
        <v>311</v>
      </c>
      <c r="C9108">
        <f t="shared" si="142"/>
        <v>672</v>
      </c>
    </row>
    <row r="9109" spans="1:3" x14ac:dyDescent="0.3">
      <c r="A9109" t="s">
        <v>9136</v>
      </c>
      <c r="B9109">
        <v>54</v>
      </c>
      <c r="C9109">
        <f t="shared" si="142"/>
        <v>158</v>
      </c>
    </row>
    <row r="9110" spans="1:3" x14ac:dyDescent="0.3">
      <c r="A9110" t="s">
        <v>9137</v>
      </c>
      <c r="B9110">
        <v>104</v>
      </c>
      <c r="C9110">
        <f t="shared" si="142"/>
        <v>258</v>
      </c>
    </row>
    <row r="9111" spans="1:3" x14ac:dyDescent="0.3">
      <c r="A9111" t="s">
        <v>9138</v>
      </c>
      <c r="B9111">
        <v>186</v>
      </c>
      <c r="C9111">
        <f t="shared" si="142"/>
        <v>422</v>
      </c>
    </row>
    <row r="9112" spans="1:3" x14ac:dyDescent="0.3">
      <c r="A9112" t="s">
        <v>9139</v>
      </c>
      <c r="B9112">
        <v>261</v>
      </c>
      <c r="C9112">
        <f t="shared" si="142"/>
        <v>572</v>
      </c>
    </row>
    <row r="9113" spans="1:3" x14ac:dyDescent="0.3">
      <c r="A9113" t="s">
        <v>9140</v>
      </c>
      <c r="B9113">
        <v>3317</v>
      </c>
      <c r="C9113">
        <f t="shared" si="142"/>
        <v>6684</v>
      </c>
    </row>
    <row r="9114" spans="1:3" x14ac:dyDescent="0.3">
      <c r="A9114" t="s">
        <v>9141</v>
      </c>
      <c r="B9114">
        <v>42</v>
      </c>
      <c r="C9114">
        <f t="shared" si="142"/>
        <v>134</v>
      </c>
    </row>
    <row r="9115" spans="1:3" x14ac:dyDescent="0.3">
      <c r="A9115" t="s">
        <v>9142</v>
      </c>
      <c r="B9115">
        <v>24</v>
      </c>
      <c r="C9115">
        <f t="shared" si="142"/>
        <v>98</v>
      </c>
    </row>
    <row r="9116" spans="1:3" x14ac:dyDescent="0.3">
      <c r="A9116" t="s">
        <v>9143</v>
      </c>
      <c r="B9116">
        <v>414</v>
      </c>
      <c r="C9116">
        <f t="shared" si="142"/>
        <v>878</v>
      </c>
    </row>
    <row r="9117" spans="1:3" x14ac:dyDescent="0.3">
      <c r="A9117" t="s">
        <v>9144</v>
      </c>
      <c r="B9117">
        <v>18</v>
      </c>
      <c r="C9117">
        <f t="shared" si="142"/>
        <v>86</v>
      </c>
    </row>
    <row r="9118" spans="1:3" x14ac:dyDescent="0.3">
      <c r="A9118" t="s">
        <v>9145</v>
      </c>
      <c r="B9118">
        <v>37</v>
      </c>
      <c r="C9118">
        <f t="shared" si="142"/>
        <v>124</v>
      </c>
    </row>
    <row r="9119" spans="1:3" x14ac:dyDescent="0.3">
      <c r="A9119" t="s">
        <v>9146</v>
      </c>
      <c r="B9119">
        <v>349</v>
      </c>
      <c r="C9119">
        <f t="shared" si="142"/>
        <v>748</v>
      </c>
    </row>
    <row r="9120" spans="1:3" x14ac:dyDescent="0.3">
      <c r="A9120" t="s">
        <v>9147</v>
      </c>
      <c r="B9120">
        <v>253</v>
      </c>
      <c r="C9120">
        <f t="shared" si="142"/>
        <v>556</v>
      </c>
    </row>
    <row r="9121" spans="1:3" x14ac:dyDescent="0.3">
      <c r="A9121" t="s">
        <v>9148</v>
      </c>
      <c r="B9121">
        <v>28</v>
      </c>
      <c r="C9121">
        <f t="shared" si="142"/>
        <v>106</v>
      </c>
    </row>
    <row r="9122" spans="1:3" x14ac:dyDescent="0.3">
      <c r="A9122" t="s">
        <v>9149</v>
      </c>
      <c r="B9122">
        <v>547</v>
      </c>
      <c r="C9122">
        <f t="shared" si="142"/>
        <v>1144</v>
      </c>
    </row>
    <row r="9123" spans="1:3" x14ac:dyDescent="0.3">
      <c r="A9123" t="s">
        <v>9150</v>
      </c>
      <c r="B9123">
        <v>0</v>
      </c>
      <c r="C9123">
        <f t="shared" si="142"/>
        <v>50</v>
      </c>
    </row>
    <row r="9124" spans="1:3" x14ac:dyDescent="0.3">
      <c r="A9124" t="s">
        <v>9151</v>
      </c>
      <c r="B9124">
        <v>9574</v>
      </c>
      <c r="C9124">
        <f t="shared" si="142"/>
        <v>19198</v>
      </c>
    </row>
    <row r="9125" spans="1:3" x14ac:dyDescent="0.3">
      <c r="A9125" t="s">
        <v>9152</v>
      </c>
      <c r="B9125">
        <v>124</v>
      </c>
      <c r="C9125">
        <f t="shared" si="142"/>
        <v>298</v>
      </c>
    </row>
    <row r="9126" spans="1:3" x14ac:dyDescent="0.3">
      <c r="A9126" t="s">
        <v>9153</v>
      </c>
      <c r="B9126">
        <v>275</v>
      </c>
      <c r="C9126">
        <f t="shared" si="142"/>
        <v>600</v>
      </c>
    </row>
    <row r="9127" spans="1:3" x14ac:dyDescent="0.3">
      <c r="A9127" t="s">
        <v>9154</v>
      </c>
      <c r="B9127">
        <v>5</v>
      </c>
      <c r="C9127">
        <f t="shared" si="142"/>
        <v>60</v>
      </c>
    </row>
    <row r="9128" spans="1:3" x14ac:dyDescent="0.3">
      <c r="A9128" t="s">
        <v>9155</v>
      </c>
      <c r="B9128">
        <v>265</v>
      </c>
      <c r="C9128">
        <f t="shared" si="142"/>
        <v>580</v>
      </c>
    </row>
    <row r="9129" spans="1:3" x14ac:dyDescent="0.3">
      <c r="A9129" t="s">
        <v>9156</v>
      </c>
      <c r="B9129">
        <v>207</v>
      </c>
      <c r="C9129">
        <f t="shared" si="142"/>
        <v>464</v>
      </c>
    </row>
    <row r="9130" spans="1:3" x14ac:dyDescent="0.3">
      <c r="A9130" t="s">
        <v>9157</v>
      </c>
      <c r="B9130">
        <v>600</v>
      </c>
      <c r="C9130">
        <f t="shared" si="142"/>
        <v>1250</v>
      </c>
    </row>
    <row r="9131" spans="1:3" x14ac:dyDescent="0.3">
      <c r="A9131" t="s">
        <v>9158</v>
      </c>
      <c r="B9131">
        <v>36</v>
      </c>
      <c r="C9131">
        <f t="shared" si="142"/>
        <v>122</v>
      </c>
    </row>
    <row r="9132" spans="1:3" x14ac:dyDescent="0.3">
      <c r="A9132" t="s">
        <v>9159</v>
      </c>
      <c r="B9132">
        <v>689</v>
      </c>
      <c r="C9132">
        <f t="shared" si="142"/>
        <v>1428</v>
      </c>
    </row>
    <row r="9133" spans="1:3" x14ac:dyDescent="0.3">
      <c r="A9133" t="s">
        <v>9160</v>
      </c>
      <c r="B9133">
        <v>18</v>
      </c>
      <c r="C9133">
        <f t="shared" si="142"/>
        <v>86</v>
      </c>
    </row>
    <row r="9134" spans="1:3" x14ac:dyDescent="0.3">
      <c r="A9134" t="s">
        <v>9161</v>
      </c>
      <c r="B9134">
        <v>350</v>
      </c>
      <c r="C9134">
        <f t="shared" si="142"/>
        <v>750</v>
      </c>
    </row>
    <row r="9135" spans="1:3" x14ac:dyDescent="0.3">
      <c r="A9135" t="s">
        <v>9162</v>
      </c>
      <c r="B9135">
        <v>40</v>
      </c>
      <c r="C9135">
        <f t="shared" si="142"/>
        <v>130</v>
      </c>
    </row>
    <row r="9136" spans="1:3" x14ac:dyDescent="0.3">
      <c r="A9136" t="s">
        <v>9163</v>
      </c>
      <c r="B9136">
        <v>308</v>
      </c>
      <c r="C9136">
        <f t="shared" si="142"/>
        <v>666</v>
      </c>
    </row>
    <row r="9137" spans="1:3" x14ac:dyDescent="0.3">
      <c r="A9137" t="s">
        <v>9164</v>
      </c>
      <c r="B9137">
        <v>515</v>
      </c>
      <c r="C9137">
        <f t="shared" si="142"/>
        <v>1080</v>
      </c>
    </row>
    <row r="9138" spans="1:3" x14ac:dyDescent="0.3">
      <c r="A9138" t="s">
        <v>9165</v>
      </c>
      <c r="B9138">
        <v>130</v>
      </c>
      <c r="C9138">
        <f t="shared" si="142"/>
        <v>310</v>
      </c>
    </row>
    <row r="9139" spans="1:3" x14ac:dyDescent="0.3">
      <c r="A9139" t="s">
        <v>9166</v>
      </c>
      <c r="B9139">
        <v>16</v>
      </c>
      <c r="C9139">
        <f t="shared" si="142"/>
        <v>82</v>
      </c>
    </row>
    <row r="9140" spans="1:3" x14ac:dyDescent="0.3">
      <c r="A9140" t="s">
        <v>9167</v>
      </c>
      <c r="B9140">
        <v>100</v>
      </c>
      <c r="C9140">
        <f t="shared" si="142"/>
        <v>250</v>
      </c>
    </row>
    <row r="9141" spans="1:3" x14ac:dyDescent="0.3">
      <c r="A9141" t="s">
        <v>9168</v>
      </c>
      <c r="B9141">
        <v>219</v>
      </c>
      <c r="C9141">
        <f t="shared" si="142"/>
        <v>488</v>
      </c>
    </row>
    <row r="9142" spans="1:3" x14ac:dyDescent="0.3">
      <c r="A9142" t="s">
        <v>9169</v>
      </c>
      <c r="B9142">
        <v>80</v>
      </c>
      <c r="C9142">
        <f t="shared" si="142"/>
        <v>210</v>
      </c>
    </row>
    <row r="9143" spans="1:3" x14ac:dyDescent="0.3">
      <c r="A9143" t="s">
        <v>9170</v>
      </c>
      <c r="B9143">
        <v>388</v>
      </c>
      <c r="C9143">
        <f t="shared" si="142"/>
        <v>826</v>
      </c>
    </row>
    <row r="9144" spans="1:3" x14ac:dyDescent="0.3">
      <c r="A9144" t="s">
        <v>9171</v>
      </c>
      <c r="B9144">
        <v>90</v>
      </c>
      <c r="C9144">
        <f t="shared" si="142"/>
        <v>230</v>
      </c>
    </row>
    <row r="9145" spans="1:3" x14ac:dyDescent="0.3">
      <c r="A9145" t="s">
        <v>9172</v>
      </c>
      <c r="B9145">
        <v>506</v>
      </c>
      <c r="C9145">
        <f t="shared" si="142"/>
        <v>1062</v>
      </c>
    </row>
    <row r="9146" spans="1:3" x14ac:dyDescent="0.3">
      <c r="A9146" t="s">
        <v>9173</v>
      </c>
      <c r="B9146">
        <v>45</v>
      </c>
      <c r="C9146">
        <f t="shared" si="142"/>
        <v>140</v>
      </c>
    </row>
    <row r="9147" spans="1:3" x14ac:dyDescent="0.3">
      <c r="A9147" t="s">
        <v>9174</v>
      </c>
      <c r="B9147">
        <v>38</v>
      </c>
      <c r="C9147">
        <f t="shared" si="142"/>
        <v>126</v>
      </c>
    </row>
    <row r="9148" spans="1:3" x14ac:dyDescent="0.3">
      <c r="A9148" t="s">
        <v>9175</v>
      </c>
      <c r="B9148">
        <v>169</v>
      </c>
      <c r="C9148">
        <f t="shared" si="142"/>
        <v>388</v>
      </c>
    </row>
    <row r="9149" spans="1:3" x14ac:dyDescent="0.3">
      <c r="A9149" t="s">
        <v>9176</v>
      </c>
      <c r="B9149">
        <v>20</v>
      </c>
      <c r="C9149">
        <f t="shared" si="142"/>
        <v>90</v>
      </c>
    </row>
    <row r="9150" spans="1:3" x14ac:dyDescent="0.3">
      <c r="A9150" t="s">
        <v>9177</v>
      </c>
      <c r="B9150">
        <v>697</v>
      </c>
      <c r="C9150">
        <f t="shared" si="142"/>
        <v>1444</v>
      </c>
    </row>
    <row r="9151" spans="1:3" x14ac:dyDescent="0.3">
      <c r="A9151" t="s">
        <v>9178</v>
      </c>
      <c r="B9151">
        <v>702</v>
      </c>
      <c r="C9151">
        <f t="shared" si="142"/>
        <v>1454</v>
      </c>
    </row>
    <row r="9152" spans="1:3" x14ac:dyDescent="0.3">
      <c r="A9152" t="s">
        <v>9179</v>
      </c>
      <c r="B9152">
        <v>24</v>
      </c>
      <c r="C9152">
        <f t="shared" si="142"/>
        <v>98</v>
      </c>
    </row>
    <row r="9153" spans="1:3" x14ac:dyDescent="0.3">
      <c r="A9153" t="s">
        <v>9180</v>
      </c>
      <c r="B9153">
        <v>128</v>
      </c>
      <c r="C9153">
        <f t="shared" si="142"/>
        <v>306</v>
      </c>
    </row>
    <row r="9154" spans="1:3" x14ac:dyDescent="0.3">
      <c r="A9154" t="s">
        <v>9181</v>
      </c>
      <c r="B9154">
        <v>61</v>
      </c>
      <c r="C9154">
        <f t="shared" si="142"/>
        <v>172</v>
      </c>
    </row>
    <row r="9155" spans="1:3" x14ac:dyDescent="0.3">
      <c r="A9155" t="s">
        <v>9182</v>
      </c>
      <c r="B9155">
        <v>119</v>
      </c>
      <c r="C9155">
        <f t="shared" ref="C9155:C9218" si="143">$F$3+$F$4*B9155</f>
        <v>288</v>
      </c>
    </row>
    <row r="9156" spans="1:3" x14ac:dyDescent="0.3">
      <c r="A9156" t="s">
        <v>9183</v>
      </c>
      <c r="B9156">
        <v>6360</v>
      </c>
      <c r="C9156">
        <f t="shared" si="143"/>
        <v>12770</v>
      </c>
    </row>
    <row r="9157" spans="1:3" x14ac:dyDescent="0.3">
      <c r="A9157" t="s">
        <v>9184</v>
      </c>
      <c r="B9157">
        <v>12</v>
      </c>
      <c r="C9157">
        <f t="shared" si="143"/>
        <v>74</v>
      </c>
    </row>
    <row r="9158" spans="1:3" x14ac:dyDescent="0.3">
      <c r="A9158" t="s">
        <v>9185</v>
      </c>
      <c r="B9158">
        <v>210</v>
      </c>
      <c r="C9158">
        <f t="shared" si="143"/>
        <v>470</v>
      </c>
    </row>
    <row r="9159" spans="1:3" x14ac:dyDescent="0.3">
      <c r="A9159" t="s">
        <v>9186</v>
      </c>
      <c r="B9159">
        <v>30</v>
      </c>
      <c r="C9159">
        <f t="shared" si="143"/>
        <v>110</v>
      </c>
    </row>
    <row r="9160" spans="1:3" x14ac:dyDescent="0.3">
      <c r="A9160" t="s">
        <v>9187</v>
      </c>
      <c r="B9160">
        <v>28</v>
      </c>
      <c r="C9160">
        <f t="shared" si="143"/>
        <v>106</v>
      </c>
    </row>
    <row r="9161" spans="1:3" x14ac:dyDescent="0.3">
      <c r="A9161" t="s">
        <v>9188</v>
      </c>
      <c r="B9161">
        <v>32</v>
      </c>
      <c r="C9161">
        <f t="shared" si="143"/>
        <v>114</v>
      </c>
    </row>
    <row r="9162" spans="1:3" x14ac:dyDescent="0.3">
      <c r="A9162" t="s">
        <v>9189</v>
      </c>
      <c r="B9162">
        <v>3000</v>
      </c>
      <c r="C9162">
        <f t="shared" si="143"/>
        <v>6050</v>
      </c>
    </row>
    <row r="9163" spans="1:3" x14ac:dyDescent="0.3">
      <c r="A9163" t="s">
        <v>9190</v>
      </c>
      <c r="B9163">
        <v>238</v>
      </c>
      <c r="C9163">
        <f t="shared" si="143"/>
        <v>526</v>
      </c>
    </row>
    <row r="9164" spans="1:3" x14ac:dyDescent="0.3">
      <c r="A9164" t="s">
        <v>9191</v>
      </c>
      <c r="B9164">
        <v>24</v>
      </c>
      <c r="C9164">
        <f t="shared" si="143"/>
        <v>98</v>
      </c>
    </row>
    <row r="9165" spans="1:3" x14ac:dyDescent="0.3">
      <c r="A9165" t="s">
        <v>9192</v>
      </c>
      <c r="B9165">
        <v>58</v>
      </c>
      <c r="C9165">
        <f t="shared" si="143"/>
        <v>166</v>
      </c>
    </row>
    <row r="9166" spans="1:3" x14ac:dyDescent="0.3">
      <c r="A9166" t="s">
        <v>9193</v>
      </c>
      <c r="B9166">
        <v>215</v>
      </c>
      <c r="C9166">
        <f t="shared" si="143"/>
        <v>480</v>
      </c>
    </row>
    <row r="9167" spans="1:3" x14ac:dyDescent="0.3">
      <c r="A9167" t="s">
        <v>9194</v>
      </c>
      <c r="B9167">
        <v>0</v>
      </c>
      <c r="C9167">
        <f t="shared" si="143"/>
        <v>50</v>
      </c>
    </row>
    <row r="9168" spans="1:3" x14ac:dyDescent="0.3">
      <c r="A9168" t="s">
        <v>9195</v>
      </c>
      <c r="B9168">
        <v>28</v>
      </c>
      <c r="C9168">
        <f t="shared" si="143"/>
        <v>106</v>
      </c>
    </row>
    <row r="9169" spans="1:3" x14ac:dyDescent="0.3">
      <c r="A9169" t="s">
        <v>9196</v>
      </c>
      <c r="B9169">
        <v>390</v>
      </c>
      <c r="C9169">
        <f t="shared" si="143"/>
        <v>830</v>
      </c>
    </row>
    <row r="9170" spans="1:3" x14ac:dyDescent="0.3">
      <c r="A9170" t="s">
        <v>9197</v>
      </c>
      <c r="B9170">
        <v>2337</v>
      </c>
      <c r="C9170">
        <f t="shared" si="143"/>
        <v>4724</v>
      </c>
    </row>
    <row r="9171" spans="1:3" x14ac:dyDescent="0.3">
      <c r="A9171" t="s">
        <v>9198</v>
      </c>
      <c r="B9171">
        <v>0</v>
      </c>
      <c r="C9171">
        <f t="shared" si="143"/>
        <v>50</v>
      </c>
    </row>
    <row r="9172" spans="1:3" x14ac:dyDescent="0.3">
      <c r="A9172" t="s">
        <v>9199</v>
      </c>
      <c r="B9172">
        <v>256</v>
      </c>
      <c r="C9172">
        <f t="shared" si="143"/>
        <v>562</v>
      </c>
    </row>
    <row r="9173" spans="1:3" x14ac:dyDescent="0.3">
      <c r="A9173" t="s">
        <v>9200</v>
      </c>
      <c r="B9173">
        <v>24</v>
      </c>
      <c r="C9173">
        <f t="shared" si="143"/>
        <v>98</v>
      </c>
    </row>
    <row r="9174" spans="1:3" x14ac:dyDescent="0.3">
      <c r="A9174" t="s">
        <v>9201</v>
      </c>
      <c r="B9174">
        <v>421</v>
      </c>
      <c r="C9174">
        <f t="shared" si="143"/>
        <v>892</v>
      </c>
    </row>
    <row r="9175" spans="1:3" x14ac:dyDescent="0.3">
      <c r="A9175" t="s">
        <v>9202</v>
      </c>
      <c r="B9175">
        <v>977</v>
      </c>
      <c r="C9175">
        <f t="shared" si="143"/>
        <v>2004</v>
      </c>
    </row>
    <row r="9176" spans="1:3" x14ac:dyDescent="0.3">
      <c r="A9176" t="s">
        <v>9203</v>
      </c>
      <c r="B9176">
        <v>54</v>
      </c>
      <c r="C9176">
        <f t="shared" si="143"/>
        <v>158</v>
      </c>
    </row>
    <row r="9177" spans="1:3" x14ac:dyDescent="0.3">
      <c r="A9177" t="s">
        <v>9204</v>
      </c>
      <c r="B9177">
        <v>214</v>
      </c>
      <c r="C9177">
        <f t="shared" si="143"/>
        <v>478</v>
      </c>
    </row>
    <row r="9178" spans="1:3" x14ac:dyDescent="0.3">
      <c r="A9178" t="s">
        <v>9205</v>
      </c>
      <c r="B9178">
        <v>30</v>
      </c>
      <c r="C9178">
        <f t="shared" si="143"/>
        <v>110</v>
      </c>
    </row>
    <row r="9179" spans="1:3" x14ac:dyDescent="0.3">
      <c r="A9179" t="s">
        <v>9206</v>
      </c>
      <c r="B9179">
        <v>90</v>
      </c>
      <c r="C9179">
        <f t="shared" si="143"/>
        <v>230</v>
      </c>
    </row>
    <row r="9180" spans="1:3" x14ac:dyDescent="0.3">
      <c r="A9180" t="s">
        <v>9207</v>
      </c>
      <c r="B9180">
        <v>350</v>
      </c>
      <c r="C9180">
        <f t="shared" si="143"/>
        <v>750</v>
      </c>
    </row>
    <row r="9181" spans="1:3" x14ac:dyDescent="0.3">
      <c r="A9181" t="s">
        <v>9208</v>
      </c>
      <c r="B9181">
        <v>54</v>
      </c>
      <c r="C9181">
        <f t="shared" si="143"/>
        <v>158</v>
      </c>
    </row>
    <row r="9182" spans="1:3" x14ac:dyDescent="0.3">
      <c r="A9182" t="s">
        <v>9209</v>
      </c>
      <c r="B9182">
        <v>60</v>
      </c>
      <c r="C9182">
        <f t="shared" si="143"/>
        <v>170</v>
      </c>
    </row>
    <row r="9183" spans="1:3" x14ac:dyDescent="0.3">
      <c r="A9183" t="s">
        <v>9210</v>
      </c>
      <c r="B9183">
        <v>25</v>
      </c>
      <c r="C9183">
        <f t="shared" si="143"/>
        <v>100</v>
      </c>
    </row>
    <row r="9184" spans="1:3" x14ac:dyDescent="0.3">
      <c r="A9184" t="s">
        <v>9211</v>
      </c>
      <c r="B9184">
        <v>573</v>
      </c>
      <c r="C9184">
        <f t="shared" si="143"/>
        <v>1196</v>
      </c>
    </row>
    <row r="9185" spans="1:3" x14ac:dyDescent="0.3">
      <c r="A9185" t="s">
        <v>9212</v>
      </c>
      <c r="B9185">
        <v>50</v>
      </c>
      <c r="C9185">
        <f t="shared" si="143"/>
        <v>150</v>
      </c>
    </row>
    <row r="9186" spans="1:3" x14ac:dyDescent="0.3">
      <c r="A9186" t="s">
        <v>9213</v>
      </c>
      <c r="B9186">
        <v>93</v>
      </c>
      <c r="C9186">
        <f t="shared" si="143"/>
        <v>236</v>
      </c>
    </row>
    <row r="9187" spans="1:3" x14ac:dyDescent="0.3">
      <c r="A9187" t="s">
        <v>9214</v>
      </c>
      <c r="B9187">
        <v>292</v>
      </c>
      <c r="C9187">
        <f t="shared" si="143"/>
        <v>634</v>
      </c>
    </row>
    <row r="9188" spans="1:3" x14ac:dyDescent="0.3">
      <c r="A9188" t="s">
        <v>9215</v>
      </c>
      <c r="B9188">
        <v>12</v>
      </c>
      <c r="C9188">
        <f t="shared" si="143"/>
        <v>74</v>
      </c>
    </row>
    <row r="9189" spans="1:3" x14ac:dyDescent="0.3">
      <c r="A9189" t="s">
        <v>9216</v>
      </c>
      <c r="B9189">
        <v>20</v>
      </c>
      <c r="C9189">
        <f t="shared" si="143"/>
        <v>90</v>
      </c>
    </row>
    <row r="9190" spans="1:3" x14ac:dyDescent="0.3">
      <c r="A9190" t="s">
        <v>9217</v>
      </c>
      <c r="B9190">
        <v>36</v>
      </c>
      <c r="C9190">
        <f t="shared" si="143"/>
        <v>122</v>
      </c>
    </row>
    <row r="9191" spans="1:3" x14ac:dyDescent="0.3">
      <c r="A9191" t="s">
        <v>9218</v>
      </c>
      <c r="B9191">
        <v>36</v>
      </c>
      <c r="C9191">
        <f t="shared" si="143"/>
        <v>122</v>
      </c>
    </row>
    <row r="9192" spans="1:3" x14ac:dyDescent="0.3">
      <c r="A9192" t="s">
        <v>9219</v>
      </c>
      <c r="B9192">
        <v>26</v>
      </c>
      <c r="C9192">
        <f t="shared" si="143"/>
        <v>102</v>
      </c>
    </row>
    <row r="9193" spans="1:3" x14ac:dyDescent="0.3">
      <c r="A9193" t="s">
        <v>9220</v>
      </c>
      <c r="B9193">
        <v>75</v>
      </c>
      <c r="C9193">
        <f t="shared" si="143"/>
        <v>200</v>
      </c>
    </row>
    <row r="9194" spans="1:3" x14ac:dyDescent="0.3">
      <c r="A9194" t="s">
        <v>9221</v>
      </c>
      <c r="B9194">
        <v>60</v>
      </c>
      <c r="C9194">
        <f t="shared" si="143"/>
        <v>170</v>
      </c>
    </row>
    <row r="9195" spans="1:3" x14ac:dyDescent="0.3">
      <c r="A9195" t="s">
        <v>9222</v>
      </c>
      <c r="B9195">
        <v>150</v>
      </c>
      <c r="C9195">
        <f t="shared" si="143"/>
        <v>350</v>
      </c>
    </row>
    <row r="9196" spans="1:3" x14ac:dyDescent="0.3">
      <c r="A9196" t="s">
        <v>9223</v>
      </c>
      <c r="B9196">
        <v>45</v>
      </c>
      <c r="C9196">
        <f t="shared" si="143"/>
        <v>140</v>
      </c>
    </row>
    <row r="9197" spans="1:3" x14ac:dyDescent="0.3">
      <c r="A9197" t="s">
        <v>9224</v>
      </c>
      <c r="B9197">
        <v>68</v>
      </c>
      <c r="C9197">
        <f t="shared" si="143"/>
        <v>186</v>
      </c>
    </row>
    <row r="9198" spans="1:3" x14ac:dyDescent="0.3">
      <c r="A9198" t="s">
        <v>9225</v>
      </c>
      <c r="B9198">
        <v>163</v>
      </c>
      <c r="C9198">
        <f t="shared" si="143"/>
        <v>376</v>
      </c>
    </row>
    <row r="9199" spans="1:3" x14ac:dyDescent="0.3">
      <c r="A9199" t="s">
        <v>9226</v>
      </c>
      <c r="B9199">
        <v>300</v>
      </c>
      <c r="C9199">
        <f t="shared" si="143"/>
        <v>650</v>
      </c>
    </row>
    <row r="9200" spans="1:3" x14ac:dyDescent="0.3">
      <c r="A9200" t="s">
        <v>9227</v>
      </c>
      <c r="B9200">
        <v>43695</v>
      </c>
      <c r="C9200">
        <f t="shared" si="143"/>
        <v>87440</v>
      </c>
    </row>
    <row r="9201" spans="1:3" x14ac:dyDescent="0.3">
      <c r="A9201" t="s">
        <v>9228</v>
      </c>
      <c r="B9201">
        <v>21</v>
      </c>
      <c r="C9201">
        <f t="shared" si="143"/>
        <v>92</v>
      </c>
    </row>
    <row r="9202" spans="1:3" x14ac:dyDescent="0.3">
      <c r="A9202" t="s">
        <v>9229</v>
      </c>
      <c r="B9202">
        <v>46</v>
      </c>
      <c r="C9202">
        <f t="shared" si="143"/>
        <v>142</v>
      </c>
    </row>
    <row r="9203" spans="1:3" x14ac:dyDescent="0.3">
      <c r="A9203" t="s">
        <v>9230</v>
      </c>
      <c r="B9203">
        <v>380</v>
      </c>
      <c r="C9203">
        <f t="shared" si="143"/>
        <v>810</v>
      </c>
    </row>
    <row r="9204" spans="1:3" x14ac:dyDescent="0.3">
      <c r="A9204" t="s">
        <v>9231</v>
      </c>
      <c r="B9204">
        <v>124</v>
      </c>
      <c r="C9204">
        <f t="shared" si="143"/>
        <v>298</v>
      </c>
    </row>
    <row r="9205" spans="1:3" x14ac:dyDescent="0.3">
      <c r="A9205" t="s">
        <v>9232</v>
      </c>
      <c r="B9205">
        <v>4</v>
      </c>
      <c r="C9205">
        <f t="shared" si="143"/>
        <v>58</v>
      </c>
    </row>
    <row r="9206" spans="1:3" x14ac:dyDescent="0.3">
      <c r="A9206" t="s">
        <v>9233</v>
      </c>
      <c r="B9206">
        <v>59</v>
      </c>
      <c r="C9206">
        <f t="shared" si="143"/>
        <v>168</v>
      </c>
    </row>
    <row r="9207" spans="1:3" x14ac:dyDescent="0.3">
      <c r="A9207" t="s">
        <v>9234</v>
      </c>
      <c r="B9207">
        <v>600</v>
      </c>
      <c r="C9207">
        <f t="shared" si="143"/>
        <v>1250</v>
      </c>
    </row>
    <row r="9208" spans="1:3" x14ac:dyDescent="0.3">
      <c r="A9208" t="s">
        <v>9235</v>
      </c>
      <c r="B9208">
        <v>6</v>
      </c>
      <c r="C9208">
        <f t="shared" si="143"/>
        <v>62</v>
      </c>
    </row>
    <row r="9209" spans="1:3" x14ac:dyDescent="0.3">
      <c r="A9209" t="s">
        <v>9236</v>
      </c>
      <c r="B9209">
        <v>242</v>
      </c>
      <c r="C9209">
        <f t="shared" si="143"/>
        <v>534</v>
      </c>
    </row>
    <row r="9210" spans="1:3" x14ac:dyDescent="0.3">
      <c r="A9210" t="s">
        <v>9237</v>
      </c>
      <c r="B9210">
        <v>31</v>
      </c>
      <c r="C9210">
        <f t="shared" si="143"/>
        <v>112</v>
      </c>
    </row>
    <row r="9211" spans="1:3" x14ac:dyDescent="0.3">
      <c r="A9211" t="s">
        <v>9238</v>
      </c>
      <c r="B9211">
        <v>126</v>
      </c>
      <c r="C9211">
        <f t="shared" si="143"/>
        <v>302</v>
      </c>
    </row>
    <row r="9212" spans="1:3" x14ac:dyDescent="0.3">
      <c r="A9212" t="s">
        <v>9239</v>
      </c>
      <c r="B9212">
        <v>100</v>
      </c>
      <c r="C9212">
        <f t="shared" si="143"/>
        <v>250</v>
      </c>
    </row>
    <row r="9213" spans="1:3" x14ac:dyDescent="0.3">
      <c r="A9213" t="s">
        <v>9240</v>
      </c>
      <c r="B9213">
        <v>427</v>
      </c>
      <c r="C9213">
        <f t="shared" si="143"/>
        <v>904</v>
      </c>
    </row>
    <row r="9214" spans="1:3" x14ac:dyDescent="0.3">
      <c r="A9214" t="s">
        <v>9241</v>
      </c>
      <c r="B9214">
        <v>14</v>
      </c>
      <c r="C9214">
        <f t="shared" si="143"/>
        <v>78</v>
      </c>
    </row>
    <row r="9215" spans="1:3" x14ac:dyDescent="0.3">
      <c r="A9215" t="s">
        <v>9242</v>
      </c>
      <c r="B9215">
        <v>1250</v>
      </c>
      <c r="C9215">
        <f t="shared" si="143"/>
        <v>2550</v>
      </c>
    </row>
    <row r="9216" spans="1:3" x14ac:dyDescent="0.3">
      <c r="A9216" t="s">
        <v>9243</v>
      </c>
      <c r="B9216">
        <v>120</v>
      </c>
      <c r="C9216">
        <f t="shared" si="143"/>
        <v>290</v>
      </c>
    </row>
    <row r="9217" spans="1:3" x14ac:dyDescent="0.3">
      <c r="A9217" t="s">
        <v>9244</v>
      </c>
      <c r="B9217">
        <v>1351</v>
      </c>
      <c r="C9217">
        <f t="shared" si="143"/>
        <v>2752</v>
      </c>
    </row>
    <row r="9218" spans="1:3" x14ac:dyDescent="0.3">
      <c r="A9218" t="s">
        <v>9245</v>
      </c>
      <c r="B9218">
        <v>129</v>
      </c>
      <c r="C9218">
        <f t="shared" si="143"/>
        <v>308</v>
      </c>
    </row>
    <row r="9219" spans="1:3" x14ac:dyDescent="0.3">
      <c r="A9219" t="s">
        <v>9246</v>
      </c>
      <c r="B9219">
        <v>30</v>
      </c>
      <c r="C9219">
        <f t="shared" ref="C9219:C9282" si="144">$F$3+$F$4*B9219</f>
        <v>110</v>
      </c>
    </row>
    <row r="9220" spans="1:3" x14ac:dyDescent="0.3">
      <c r="A9220" t="s">
        <v>9247</v>
      </c>
      <c r="B9220">
        <v>316</v>
      </c>
      <c r="C9220">
        <f t="shared" si="144"/>
        <v>682</v>
      </c>
    </row>
    <row r="9221" spans="1:3" x14ac:dyDescent="0.3">
      <c r="A9221" t="s">
        <v>9248</v>
      </c>
      <c r="B9221">
        <v>404</v>
      </c>
      <c r="C9221">
        <f t="shared" si="144"/>
        <v>858</v>
      </c>
    </row>
    <row r="9222" spans="1:3" x14ac:dyDescent="0.3">
      <c r="A9222" t="s">
        <v>9249</v>
      </c>
      <c r="B9222">
        <v>713</v>
      </c>
      <c r="C9222">
        <f t="shared" si="144"/>
        <v>1476</v>
      </c>
    </row>
    <row r="9223" spans="1:3" x14ac:dyDescent="0.3">
      <c r="A9223" t="s">
        <v>9250</v>
      </c>
      <c r="B9223">
        <v>4232</v>
      </c>
      <c r="C9223">
        <f t="shared" si="144"/>
        <v>8514</v>
      </c>
    </row>
    <row r="9224" spans="1:3" x14ac:dyDescent="0.3">
      <c r="A9224" t="s">
        <v>9251</v>
      </c>
      <c r="B9224">
        <v>15</v>
      </c>
      <c r="C9224">
        <f t="shared" si="144"/>
        <v>80</v>
      </c>
    </row>
    <row r="9225" spans="1:3" x14ac:dyDescent="0.3">
      <c r="A9225" t="s">
        <v>9252</v>
      </c>
      <c r="B9225">
        <v>385</v>
      </c>
      <c r="C9225">
        <f t="shared" si="144"/>
        <v>820</v>
      </c>
    </row>
    <row r="9226" spans="1:3" x14ac:dyDescent="0.3">
      <c r="A9226" t="s">
        <v>9253</v>
      </c>
      <c r="B9226">
        <v>50000</v>
      </c>
      <c r="C9226">
        <f t="shared" si="144"/>
        <v>100050</v>
      </c>
    </row>
    <row r="9227" spans="1:3" x14ac:dyDescent="0.3">
      <c r="A9227" t="s">
        <v>9254</v>
      </c>
      <c r="B9227">
        <v>45</v>
      </c>
      <c r="C9227">
        <f t="shared" si="144"/>
        <v>140</v>
      </c>
    </row>
    <row r="9228" spans="1:3" x14ac:dyDescent="0.3">
      <c r="A9228" t="s">
        <v>9255</v>
      </c>
      <c r="B9228">
        <v>59</v>
      </c>
      <c r="C9228">
        <f t="shared" si="144"/>
        <v>168</v>
      </c>
    </row>
    <row r="9229" spans="1:3" x14ac:dyDescent="0.3">
      <c r="A9229" t="s">
        <v>9256</v>
      </c>
      <c r="B9229">
        <v>24</v>
      </c>
      <c r="C9229">
        <f t="shared" si="144"/>
        <v>98</v>
      </c>
    </row>
    <row r="9230" spans="1:3" x14ac:dyDescent="0.3">
      <c r="A9230" t="s">
        <v>9257</v>
      </c>
      <c r="B9230">
        <v>50</v>
      </c>
      <c r="C9230">
        <f t="shared" si="144"/>
        <v>150</v>
      </c>
    </row>
    <row r="9231" spans="1:3" x14ac:dyDescent="0.3">
      <c r="A9231" t="s">
        <v>9258</v>
      </c>
      <c r="B9231">
        <v>377</v>
      </c>
      <c r="C9231">
        <f t="shared" si="144"/>
        <v>804</v>
      </c>
    </row>
    <row r="9232" spans="1:3" x14ac:dyDescent="0.3">
      <c r="A9232" t="s">
        <v>9259</v>
      </c>
      <c r="B9232">
        <v>321</v>
      </c>
      <c r="C9232">
        <f t="shared" si="144"/>
        <v>692</v>
      </c>
    </row>
    <row r="9233" spans="1:3" x14ac:dyDescent="0.3">
      <c r="A9233" t="s">
        <v>9260</v>
      </c>
      <c r="B9233">
        <v>380</v>
      </c>
      <c r="C9233">
        <f t="shared" si="144"/>
        <v>810</v>
      </c>
    </row>
    <row r="9234" spans="1:3" x14ac:dyDescent="0.3">
      <c r="A9234" t="s">
        <v>9261</v>
      </c>
      <c r="B9234">
        <v>130</v>
      </c>
      <c r="C9234">
        <f t="shared" si="144"/>
        <v>310</v>
      </c>
    </row>
    <row r="9235" spans="1:3" x14ac:dyDescent="0.3">
      <c r="A9235" t="s">
        <v>9262</v>
      </c>
      <c r="B9235">
        <v>27</v>
      </c>
      <c r="C9235">
        <f t="shared" si="144"/>
        <v>104</v>
      </c>
    </row>
    <row r="9236" spans="1:3" x14ac:dyDescent="0.3">
      <c r="A9236" t="s">
        <v>9263</v>
      </c>
      <c r="B9236">
        <v>22</v>
      </c>
      <c r="C9236">
        <f t="shared" si="144"/>
        <v>94</v>
      </c>
    </row>
    <row r="9237" spans="1:3" x14ac:dyDescent="0.3">
      <c r="A9237" t="s">
        <v>9264</v>
      </c>
      <c r="B9237">
        <v>355</v>
      </c>
      <c r="C9237">
        <f t="shared" si="144"/>
        <v>760</v>
      </c>
    </row>
    <row r="9238" spans="1:3" x14ac:dyDescent="0.3">
      <c r="A9238" t="s">
        <v>9265</v>
      </c>
      <c r="B9238">
        <v>1113</v>
      </c>
      <c r="C9238">
        <f t="shared" si="144"/>
        <v>2276</v>
      </c>
    </row>
    <row r="9239" spans="1:3" x14ac:dyDescent="0.3">
      <c r="A9239" t="s">
        <v>9266</v>
      </c>
      <c r="B9239">
        <v>614</v>
      </c>
      <c r="C9239">
        <f t="shared" si="144"/>
        <v>1278</v>
      </c>
    </row>
    <row r="9240" spans="1:3" x14ac:dyDescent="0.3">
      <c r="A9240" t="s">
        <v>9267</v>
      </c>
      <c r="B9240">
        <v>29</v>
      </c>
      <c r="C9240">
        <f t="shared" si="144"/>
        <v>108</v>
      </c>
    </row>
    <row r="9241" spans="1:3" x14ac:dyDescent="0.3">
      <c r="A9241" t="s">
        <v>9268</v>
      </c>
      <c r="B9241">
        <v>572</v>
      </c>
      <c r="C9241">
        <f t="shared" si="144"/>
        <v>1194</v>
      </c>
    </row>
    <row r="9242" spans="1:3" x14ac:dyDescent="0.3">
      <c r="A9242" t="s">
        <v>9269</v>
      </c>
      <c r="B9242">
        <v>105</v>
      </c>
      <c r="C9242">
        <f t="shared" si="144"/>
        <v>260</v>
      </c>
    </row>
    <row r="9243" spans="1:3" x14ac:dyDescent="0.3">
      <c r="A9243" t="s">
        <v>9270</v>
      </c>
      <c r="B9243">
        <v>14</v>
      </c>
      <c r="C9243">
        <f t="shared" si="144"/>
        <v>78</v>
      </c>
    </row>
    <row r="9244" spans="1:3" x14ac:dyDescent="0.3">
      <c r="A9244" t="s">
        <v>9271</v>
      </c>
      <c r="B9244">
        <v>40</v>
      </c>
      <c r="C9244">
        <f t="shared" si="144"/>
        <v>130</v>
      </c>
    </row>
    <row r="9245" spans="1:3" x14ac:dyDescent="0.3">
      <c r="A9245" t="s">
        <v>9272</v>
      </c>
      <c r="B9245">
        <v>32</v>
      </c>
      <c r="C9245">
        <f t="shared" si="144"/>
        <v>114</v>
      </c>
    </row>
    <row r="9246" spans="1:3" x14ac:dyDescent="0.3">
      <c r="A9246" t="s">
        <v>9273</v>
      </c>
      <c r="B9246">
        <v>667</v>
      </c>
      <c r="C9246">
        <f t="shared" si="144"/>
        <v>1384</v>
      </c>
    </row>
    <row r="9247" spans="1:3" x14ac:dyDescent="0.3">
      <c r="A9247" t="s">
        <v>9274</v>
      </c>
      <c r="B9247">
        <v>0</v>
      </c>
      <c r="C9247">
        <f t="shared" si="144"/>
        <v>50</v>
      </c>
    </row>
    <row r="9248" spans="1:3" x14ac:dyDescent="0.3">
      <c r="A9248" t="s">
        <v>9275</v>
      </c>
      <c r="B9248">
        <v>72</v>
      </c>
      <c r="C9248">
        <f t="shared" si="144"/>
        <v>194</v>
      </c>
    </row>
    <row r="9249" spans="1:3" x14ac:dyDescent="0.3">
      <c r="A9249" t="s">
        <v>9276</v>
      </c>
      <c r="B9249">
        <v>67</v>
      </c>
      <c r="C9249">
        <f t="shared" si="144"/>
        <v>184</v>
      </c>
    </row>
    <row r="9250" spans="1:3" x14ac:dyDescent="0.3">
      <c r="A9250" t="s">
        <v>9277</v>
      </c>
      <c r="B9250">
        <v>52</v>
      </c>
      <c r="C9250">
        <f t="shared" si="144"/>
        <v>154</v>
      </c>
    </row>
    <row r="9251" spans="1:3" x14ac:dyDescent="0.3">
      <c r="A9251" t="s">
        <v>9278</v>
      </c>
      <c r="B9251">
        <v>60</v>
      </c>
      <c r="C9251">
        <f t="shared" si="144"/>
        <v>170</v>
      </c>
    </row>
    <row r="9252" spans="1:3" x14ac:dyDescent="0.3">
      <c r="A9252" t="s">
        <v>9279</v>
      </c>
      <c r="B9252">
        <v>41188</v>
      </c>
      <c r="C9252">
        <f t="shared" si="144"/>
        <v>82426</v>
      </c>
    </row>
    <row r="9253" spans="1:3" x14ac:dyDescent="0.3">
      <c r="A9253" t="s">
        <v>9280</v>
      </c>
      <c r="B9253">
        <v>27</v>
      </c>
      <c r="C9253">
        <f t="shared" si="144"/>
        <v>104</v>
      </c>
    </row>
    <row r="9254" spans="1:3" x14ac:dyDescent="0.3">
      <c r="A9254" t="s">
        <v>9281</v>
      </c>
      <c r="B9254">
        <v>37</v>
      </c>
      <c r="C9254">
        <f t="shared" si="144"/>
        <v>124</v>
      </c>
    </row>
    <row r="9255" spans="1:3" x14ac:dyDescent="0.3">
      <c r="A9255" t="s">
        <v>9282</v>
      </c>
      <c r="B9255">
        <v>688</v>
      </c>
      <c r="C9255">
        <f t="shared" si="144"/>
        <v>1426</v>
      </c>
    </row>
    <row r="9256" spans="1:3" x14ac:dyDescent="0.3">
      <c r="A9256" t="s">
        <v>9283</v>
      </c>
      <c r="B9256">
        <v>466</v>
      </c>
      <c r="C9256">
        <f t="shared" si="144"/>
        <v>982</v>
      </c>
    </row>
    <row r="9257" spans="1:3" x14ac:dyDescent="0.3">
      <c r="A9257" t="s">
        <v>9284</v>
      </c>
      <c r="B9257">
        <v>35</v>
      </c>
      <c r="C9257">
        <f t="shared" si="144"/>
        <v>120</v>
      </c>
    </row>
    <row r="9258" spans="1:3" x14ac:dyDescent="0.3">
      <c r="A9258" t="s">
        <v>9285</v>
      </c>
      <c r="B9258">
        <v>70</v>
      </c>
      <c r="C9258">
        <f t="shared" si="144"/>
        <v>190</v>
      </c>
    </row>
    <row r="9259" spans="1:3" x14ac:dyDescent="0.3">
      <c r="A9259" t="s">
        <v>9286</v>
      </c>
      <c r="B9259">
        <v>150</v>
      </c>
      <c r="C9259">
        <f t="shared" si="144"/>
        <v>350</v>
      </c>
    </row>
    <row r="9260" spans="1:3" x14ac:dyDescent="0.3">
      <c r="A9260" t="s">
        <v>9287</v>
      </c>
      <c r="B9260">
        <v>300</v>
      </c>
      <c r="C9260">
        <f t="shared" si="144"/>
        <v>650</v>
      </c>
    </row>
    <row r="9261" spans="1:3" x14ac:dyDescent="0.3">
      <c r="A9261" t="s">
        <v>9288</v>
      </c>
      <c r="B9261">
        <v>16</v>
      </c>
      <c r="C9261">
        <f t="shared" si="144"/>
        <v>82</v>
      </c>
    </row>
    <row r="9262" spans="1:3" x14ac:dyDescent="0.3">
      <c r="A9262" t="s">
        <v>9289</v>
      </c>
      <c r="B9262">
        <v>0</v>
      </c>
      <c r="C9262">
        <f t="shared" si="144"/>
        <v>50</v>
      </c>
    </row>
    <row r="9263" spans="1:3" x14ac:dyDescent="0.3">
      <c r="A9263" t="s">
        <v>9290</v>
      </c>
      <c r="B9263">
        <v>300</v>
      </c>
      <c r="C9263">
        <f t="shared" si="144"/>
        <v>650</v>
      </c>
    </row>
    <row r="9264" spans="1:3" x14ac:dyDescent="0.3">
      <c r="A9264" t="s">
        <v>9291</v>
      </c>
      <c r="B9264">
        <v>40</v>
      </c>
      <c r="C9264">
        <f t="shared" si="144"/>
        <v>130</v>
      </c>
    </row>
    <row r="9265" spans="1:3" x14ac:dyDescent="0.3">
      <c r="A9265" t="s">
        <v>9292</v>
      </c>
      <c r="B9265">
        <v>797</v>
      </c>
      <c r="C9265">
        <f t="shared" si="144"/>
        <v>1644</v>
      </c>
    </row>
    <row r="9266" spans="1:3" x14ac:dyDescent="0.3">
      <c r="A9266" t="s">
        <v>9293</v>
      </c>
      <c r="B9266">
        <v>9</v>
      </c>
      <c r="C9266">
        <f t="shared" si="144"/>
        <v>68</v>
      </c>
    </row>
    <row r="9267" spans="1:3" x14ac:dyDescent="0.3">
      <c r="A9267" t="s">
        <v>9294</v>
      </c>
      <c r="B9267">
        <v>93</v>
      </c>
      <c r="C9267">
        <f t="shared" si="144"/>
        <v>236</v>
      </c>
    </row>
    <row r="9268" spans="1:3" x14ac:dyDescent="0.3">
      <c r="A9268" t="s">
        <v>9295</v>
      </c>
      <c r="B9268">
        <v>672</v>
      </c>
      <c r="C9268">
        <f t="shared" si="144"/>
        <v>1394</v>
      </c>
    </row>
    <row r="9269" spans="1:3" x14ac:dyDescent="0.3">
      <c r="A9269" t="s">
        <v>9296</v>
      </c>
      <c r="B9269">
        <v>256</v>
      </c>
      <c r="C9269">
        <f t="shared" si="144"/>
        <v>562</v>
      </c>
    </row>
    <row r="9270" spans="1:3" x14ac:dyDescent="0.3">
      <c r="A9270" t="s">
        <v>9297</v>
      </c>
      <c r="B9270">
        <v>1</v>
      </c>
      <c r="C9270">
        <f t="shared" si="144"/>
        <v>52</v>
      </c>
    </row>
    <row r="9271" spans="1:3" x14ac:dyDescent="0.3">
      <c r="A9271" t="s">
        <v>9298</v>
      </c>
      <c r="B9271">
        <v>978</v>
      </c>
      <c r="C9271">
        <f t="shared" si="144"/>
        <v>2006</v>
      </c>
    </row>
    <row r="9272" spans="1:3" x14ac:dyDescent="0.3">
      <c r="A9272" t="s">
        <v>9299</v>
      </c>
      <c r="B9272">
        <v>369</v>
      </c>
      <c r="C9272">
        <f t="shared" si="144"/>
        <v>788</v>
      </c>
    </row>
    <row r="9273" spans="1:3" x14ac:dyDescent="0.3">
      <c r="A9273" t="s">
        <v>9300</v>
      </c>
      <c r="B9273">
        <v>301</v>
      </c>
      <c r="C9273">
        <f t="shared" si="144"/>
        <v>652</v>
      </c>
    </row>
    <row r="9274" spans="1:3" x14ac:dyDescent="0.3">
      <c r="A9274" t="s">
        <v>9301</v>
      </c>
      <c r="B9274">
        <v>190</v>
      </c>
      <c r="C9274">
        <f t="shared" si="144"/>
        <v>430</v>
      </c>
    </row>
    <row r="9275" spans="1:3" x14ac:dyDescent="0.3">
      <c r="A9275" t="s">
        <v>9302</v>
      </c>
      <c r="B9275">
        <v>161</v>
      </c>
      <c r="C9275">
        <f t="shared" si="144"/>
        <v>372</v>
      </c>
    </row>
    <row r="9276" spans="1:3" x14ac:dyDescent="0.3">
      <c r="A9276" t="s">
        <v>9303</v>
      </c>
      <c r="B9276">
        <v>255</v>
      </c>
      <c r="C9276">
        <f t="shared" si="144"/>
        <v>560</v>
      </c>
    </row>
    <row r="9277" spans="1:3" x14ac:dyDescent="0.3">
      <c r="A9277" t="s">
        <v>9304</v>
      </c>
      <c r="B9277">
        <v>814</v>
      </c>
      <c r="C9277">
        <f t="shared" si="144"/>
        <v>1678</v>
      </c>
    </row>
    <row r="9278" spans="1:3" x14ac:dyDescent="0.3">
      <c r="A9278" t="s">
        <v>9305</v>
      </c>
      <c r="B9278">
        <v>498</v>
      </c>
      <c r="C9278">
        <f t="shared" si="144"/>
        <v>1046</v>
      </c>
    </row>
    <row r="9279" spans="1:3" x14ac:dyDescent="0.3">
      <c r="A9279" t="s">
        <v>9306</v>
      </c>
      <c r="B9279">
        <v>24</v>
      </c>
      <c r="C9279">
        <f t="shared" si="144"/>
        <v>98</v>
      </c>
    </row>
    <row r="9280" spans="1:3" x14ac:dyDescent="0.3">
      <c r="A9280" t="s">
        <v>9307</v>
      </c>
      <c r="B9280">
        <v>611</v>
      </c>
      <c r="C9280">
        <f t="shared" si="144"/>
        <v>1272</v>
      </c>
    </row>
    <row r="9281" spans="1:3" x14ac:dyDescent="0.3">
      <c r="A9281" t="s">
        <v>9308</v>
      </c>
      <c r="B9281">
        <v>34</v>
      </c>
      <c r="C9281">
        <f t="shared" si="144"/>
        <v>118</v>
      </c>
    </row>
    <row r="9282" spans="1:3" x14ac:dyDescent="0.3">
      <c r="A9282" t="s">
        <v>9309</v>
      </c>
      <c r="B9282">
        <v>6051</v>
      </c>
      <c r="C9282">
        <f t="shared" si="144"/>
        <v>12152</v>
      </c>
    </row>
    <row r="9283" spans="1:3" x14ac:dyDescent="0.3">
      <c r="A9283" t="s">
        <v>9310</v>
      </c>
      <c r="B9283">
        <v>250</v>
      </c>
      <c r="C9283">
        <f t="shared" ref="C9283:C9346" si="145">$F$3+$F$4*B9283</f>
        <v>550</v>
      </c>
    </row>
    <row r="9284" spans="1:3" x14ac:dyDescent="0.3">
      <c r="A9284" t="s">
        <v>9311</v>
      </c>
      <c r="B9284">
        <v>6</v>
      </c>
      <c r="C9284">
        <f t="shared" si="145"/>
        <v>62</v>
      </c>
    </row>
    <row r="9285" spans="1:3" x14ac:dyDescent="0.3">
      <c r="A9285" t="s">
        <v>9312</v>
      </c>
      <c r="B9285">
        <v>135</v>
      </c>
      <c r="C9285">
        <f t="shared" si="145"/>
        <v>320</v>
      </c>
    </row>
    <row r="9286" spans="1:3" x14ac:dyDescent="0.3">
      <c r="A9286" t="s">
        <v>9313</v>
      </c>
      <c r="B9286">
        <v>4844</v>
      </c>
      <c r="C9286">
        <f t="shared" si="145"/>
        <v>9738</v>
      </c>
    </row>
    <row r="9287" spans="1:3" x14ac:dyDescent="0.3">
      <c r="A9287" t="s">
        <v>9314</v>
      </c>
      <c r="B9287">
        <v>36</v>
      </c>
      <c r="C9287">
        <f t="shared" si="145"/>
        <v>122</v>
      </c>
    </row>
    <row r="9288" spans="1:3" x14ac:dyDescent="0.3">
      <c r="A9288" t="s">
        <v>9315</v>
      </c>
      <c r="B9288">
        <v>52192</v>
      </c>
      <c r="C9288">
        <f t="shared" si="145"/>
        <v>104434</v>
      </c>
    </row>
    <row r="9289" spans="1:3" x14ac:dyDescent="0.3">
      <c r="A9289" t="s">
        <v>9316</v>
      </c>
      <c r="B9289">
        <v>47</v>
      </c>
      <c r="C9289">
        <f t="shared" si="145"/>
        <v>144</v>
      </c>
    </row>
    <row r="9290" spans="1:3" x14ac:dyDescent="0.3">
      <c r="A9290" t="s">
        <v>9317</v>
      </c>
      <c r="B9290">
        <v>335</v>
      </c>
      <c r="C9290">
        <f t="shared" si="145"/>
        <v>720</v>
      </c>
    </row>
    <row r="9291" spans="1:3" x14ac:dyDescent="0.3">
      <c r="A9291" t="s">
        <v>9318</v>
      </c>
      <c r="B9291">
        <v>524</v>
      </c>
      <c r="C9291">
        <f t="shared" si="145"/>
        <v>1098</v>
      </c>
    </row>
    <row r="9292" spans="1:3" x14ac:dyDescent="0.3">
      <c r="A9292" t="s">
        <v>9319</v>
      </c>
      <c r="B9292">
        <v>128</v>
      </c>
      <c r="C9292">
        <f t="shared" si="145"/>
        <v>306</v>
      </c>
    </row>
    <row r="9293" spans="1:3" x14ac:dyDescent="0.3">
      <c r="A9293" t="s">
        <v>9320</v>
      </c>
      <c r="B9293">
        <v>36</v>
      </c>
      <c r="C9293">
        <f t="shared" si="145"/>
        <v>122</v>
      </c>
    </row>
    <row r="9294" spans="1:3" x14ac:dyDescent="0.3">
      <c r="A9294" t="s">
        <v>9321</v>
      </c>
      <c r="B9294">
        <v>61</v>
      </c>
      <c r="C9294">
        <f t="shared" si="145"/>
        <v>172</v>
      </c>
    </row>
    <row r="9295" spans="1:3" x14ac:dyDescent="0.3">
      <c r="A9295" t="s">
        <v>9322</v>
      </c>
      <c r="B9295">
        <v>845</v>
      </c>
      <c r="C9295">
        <f t="shared" si="145"/>
        <v>1740</v>
      </c>
    </row>
    <row r="9296" spans="1:3" x14ac:dyDescent="0.3">
      <c r="A9296" t="s">
        <v>9323</v>
      </c>
      <c r="B9296">
        <v>40</v>
      </c>
      <c r="C9296">
        <f t="shared" si="145"/>
        <v>130</v>
      </c>
    </row>
    <row r="9297" spans="1:3" x14ac:dyDescent="0.3">
      <c r="A9297" t="s">
        <v>9324</v>
      </c>
      <c r="B9297">
        <v>308</v>
      </c>
      <c r="C9297">
        <f t="shared" si="145"/>
        <v>666</v>
      </c>
    </row>
    <row r="9298" spans="1:3" x14ac:dyDescent="0.3">
      <c r="A9298" t="s">
        <v>9325</v>
      </c>
      <c r="B9298">
        <v>900</v>
      </c>
      <c r="C9298">
        <f t="shared" si="145"/>
        <v>1850</v>
      </c>
    </row>
    <row r="9299" spans="1:3" x14ac:dyDescent="0.3">
      <c r="A9299" t="s">
        <v>9326</v>
      </c>
      <c r="B9299">
        <v>240</v>
      </c>
      <c r="C9299">
        <f t="shared" si="145"/>
        <v>530</v>
      </c>
    </row>
    <row r="9300" spans="1:3" x14ac:dyDescent="0.3">
      <c r="A9300" t="s">
        <v>9327</v>
      </c>
      <c r="B9300">
        <v>345</v>
      </c>
      <c r="C9300">
        <f t="shared" si="145"/>
        <v>740</v>
      </c>
    </row>
    <row r="9301" spans="1:3" x14ac:dyDescent="0.3">
      <c r="A9301" t="s">
        <v>9328</v>
      </c>
      <c r="B9301">
        <v>11751</v>
      </c>
      <c r="C9301">
        <f t="shared" si="145"/>
        <v>23552</v>
      </c>
    </row>
    <row r="9302" spans="1:3" x14ac:dyDescent="0.3">
      <c r="A9302" t="s">
        <v>9329</v>
      </c>
      <c r="B9302">
        <v>692</v>
      </c>
      <c r="C9302">
        <f t="shared" si="145"/>
        <v>1434</v>
      </c>
    </row>
    <row r="9303" spans="1:3" x14ac:dyDescent="0.3">
      <c r="A9303" t="s">
        <v>9330</v>
      </c>
      <c r="B9303">
        <v>21</v>
      </c>
      <c r="C9303">
        <f t="shared" si="145"/>
        <v>92</v>
      </c>
    </row>
    <row r="9304" spans="1:3" x14ac:dyDescent="0.3">
      <c r="A9304" t="s">
        <v>9331</v>
      </c>
      <c r="B9304">
        <v>261</v>
      </c>
      <c r="C9304">
        <f t="shared" si="145"/>
        <v>572</v>
      </c>
    </row>
    <row r="9305" spans="1:3" x14ac:dyDescent="0.3">
      <c r="A9305" t="s">
        <v>9332</v>
      </c>
      <c r="B9305">
        <v>37</v>
      </c>
      <c r="C9305">
        <f t="shared" si="145"/>
        <v>124</v>
      </c>
    </row>
    <row r="9306" spans="1:3" x14ac:dyDescent="0.3">
      <c r="A9306" t="s">
        <v>9333</v>
      </c>
      <c r="B9306">
        <v>20</v>
      </c>
      <c r="C9306">
        <f t="shared" si="145"/>
        <v>90</v>
      </c>
    </row>
    <row r="9307" spans="1:3" x14ac:dyDescent="0.3">
      <c r="A9307" t="s">
        <v>9334</v>
      </c>
      <c r="B9307">
        <v>623</v>
      </c>
      <c r="C9307">
        <f t="shared" si="145"/>
        <v>1296</v>
      </c>
    </row>
    <row r="9308" spans="1:3" x14ac:dyDescent="0.3">
      <c r="A9308" t="s">
        <v>9335</v>
      </c>
      <c r="B9308">
        <v>112</v>
      </c>
      <c r="C9308">
        <f t="shared" si="145"/>
        <v>274</v>
      </c>
    </row>
    <row r="9309" spans="1:3" x14ac:dyDescent="0.3">
      <c r="A9309" t="s">
        <v>9336</v>
      </c>
      <c r="B9309">
        <v>1840</v>
      </c>
      <c r="C9309">
        <f t="shared" si="145"/>
        <v>3730</v>
      </c>
    </row>
    <row r="9310" spans="1:3" x14ac:dyDescent="0.3">
      <c r="A9310" t="s">
        <v>9337</v>
      </c>
      <c r="B9310">
        <v>8</v>
      </c>
      <c r="C9310">
        <f t="shared" si="145"/>
        <v>66</v>
      </c>
    </row>
    <row r="9311" spans="1:3" x14ac:dyDescent="0.3">
      <c r="A9311" t="s">
        <v>9338</v>
      </c>
      <c r="B9311">
        <v>35</v>
      </c>
      <c r="C9311">
        <f t="shared" si="145"/>
        <v>120</v>
      </c>
    </row>
    <row r="9312" spans="1:3" x14ac:dyDescent="0.3">
      <c r="A9312" t="s">
        <v>9339</v>
      </c>
      <c r="B9312">
        <v>0</v>
      </c>
      <c r="C9312">
        <f t="shared" si="145"/>
        <v>50</v>
      </c>
    </row>
    <row r="9313" spans="1:3" x14ac:dyDescent="0.3">
      <c r="A9313" t="s">
        <v>9340</v>
      </c>
      <c r="B9313">
        <v>469</v>
      </c>
      <c r="C9313">
        <f t="shared" si="145"/>
        <v>988</v>
      </c>
    </row>
    <row r="9314" spans="1:3" x14ac:dyDescent="0.3">
      <c r="A9314" t="s">
        <v>9341</v>
      </c>
      <c r="B9314">
        <v>46</v>
      </c>
      <c r="C9314">
        <f t="shared" si="145"/>
        <v>142</v>
      </c>
    </row>
    <row r="9315" spans="1:3" x14ac:dyDescent="0.3">
      <c r="A9315" t="s">
        <v>9342</v>
      </c>
      <c r="B9315">
        <v>286</v>
      </c>
      <c r="C9315">
        <f t="shared" si="145"/>
        <v>622</v>
      </c>
    </row>
    <row r="9316" spans="1:3" x14ac:dyDescent="0.3">
      <c r="A9316" t="s">
        <v>9343</v>
      </c>
      <c r="B9316">
        <v>78</v>
      </c>
      <c r="C9316">
        <f t="shared" si="145"/>
        <v>206</v>
      </c>
    </row>
    <row r="9317" spans="1:3" x14ac:dyDescent="0.3">
      <c r="A9317" t="s">
        <v>9344</v>
      </c>
      <c r="B9317">
        <v>224</v>
      </c>
      <c r="C9317">
        <f t="shared" si="145"/>
        <v>498</v>
      </c>
    </row>
    <row r="9318" spans="1:3" x14ac:dyDescent="0.3">
      <c r="A9318" t="s">
        <v>9345</v>
      </c>
      <c r="B9318">
        <v>0</v>
      </c>
      <c r="C9318">
        <f t="shared" si="145"/>
        <v>50</v>
      </c>
    </row>
    <row r="9319" spans="1:3" x14ac:dyDescent="0.3">
      <c r="A9319" t="s">
        <v>9346</v>
      </c>
      <c r="B9319">
        <v>12</v>
      </c>
      <c r="C9319">
        <f t="shared" si="145"/>
        <v>74</v>
      </c>
    </row>
    <row r="9320" spans="1:3" x14ac:dyDescent="0.3">
      <c r="A9320" t="s">
        <v>9347</v>
      </c>
      <c r="B9320">
        <v>1000</v>
      </c>
      <c r="C9320">
        <f t="shared" si="145"/>
        <v>2050</v>
      </c>
    </row>
    <row r="9321" spans="1:3" x14ac:dyDescent="0.3">
      <c r="A9321" t="s">
        <v>9348</v>
      </c>
      <c r="B9321">
        <v>50</v>
      </c>
      <c r="C9321">
        <f t="shared" si="145"/>
        <v>150</v>
      </c>
    </row>
    <row r="9322" spans="1:3" x14ac:dyDescent="0.3">
      <c r="A9322" t="s">
        <v>9349</v>
      </c>
      <c r="B9322">
        <v>84</v>
      </c>
      <c r="C9322">
        <f t="shared" si="145"/>
        <v>218</v>
      </c>
    </row>
    <row r="9323" spans="1:3" x14ac:dyDescent="0.3">
      <c r="A9323" t="s">
        <v>9350</v>
      </c>
      <c r="B9323">
        <v>301</v>
      </c>
      <c r="C9323">
        <f t="shared" si="145"/>
        <v>652</v>
      </c>
    </row>
    <row r="9324" spans="1:3" x14ac:dyDescent="0.3">
      <c r="A9324" t="s">
        <v>9351</v>
      </c>
      <c r="B9324">
        <v>28</v>
      </c>
      <c r="C9324">
        <f t="shared" si="145"/>
        <v>106</v>
      </c>
    </row>
    <row r="9325" spans="1:3" x14ac:dyDescent="0.3">
      <c r="A9325" t="s">
        <v>9352</v>
      </c>
      <c r="B9325">
        <v>16</v>
      </c>
      <c r="C9325">
        <f t="shared" si="145"/>
        <v>82</v>
      </c>
    </row>
    <row r="9326" spans="1:3" x14ac:dyDescent="0.3">
      <c r="A9326" t="s">
        <v>9353</v>
      </c>
      <c r="B9326">
        <v>26</v>
      </c>
      <c r="C9326">
        <f t="shared" si="145"/>
        <v>102</v>
      </c>
    </row>
    <row r="9327" spans="1:3" x14ac:dyDescent="0.3">
      <c r="A9327" t="s">
        <v>9354</v>
      </c>
      <c r="B9327">
        <v>742</v>
      </c>
      <c r="C9327">
        <f t="shared" si="145"/>
        <v>1534</v>
      </c>
    </row>
    <row r="9328" spans="1:3" x14ac:dyDescent="0.3">
      <c r="A9328" t="s">
        <v>9355</v>
      </c>
      <c r="B9328">
        <v>66</v>
      </c>
      <c r="C9328">
        <f t="shared" si="145"/>
        <v>182</v>
      </c>
    </row>
    <row r="9329" spans="1:3" x14ac:dyDescent="0.3">
      <c r="A9329" t="s">
        <v>9356</v>
      </c>
      <c r="B9329">
        <v>1668</v>
      </c>
      <c r="C9329">
        <f t="shared" si="145"/>
        <v>3386</v>
      </c>
    </row>
    <row r="9330" spans="1:3" x14ac:dyDescent="0.3">
      <c r="A9330" t="s">
        <v>9357</v>
      </c>
      <c r="B9330">
        <v>0</v>
      </c>
      <c r="C9330">
        <f t="shared" si="145"/>
        <v>50</v>
      </c>
    </row>
    <row r="9331" spans="1:3" x14ac:dyDescent="0.3">
      <c r="A9331" t="s">
        <v>9358</v>
      </c>
      <c r="B9331">
        <v>10</v>
      </c>
      <c r="C9331">
        <f t="shared" si="145"/>
        <v>70</v>
      </c>
    </row>
    <row r="9332" spans="1:3" x14ac:dyDescent="0.3">
      <c r="A9332" t="s">
        <v>9359</v>
      </c>
      <c r="B9332">
        <v>122</v>
      </c>
      <c r="C9332">
        <f t="shared" si="145"/>
        <v>294</v>
      </c>
    </row>
    <row r="9333" spans="1:3" x14ac:dyDescent="0.3">
      <c r="A9333" t="s">
        <v>9360</v>
      </c>
      <c r="B9333">
        <v>128</v>
      </c>
      <c r="C9333">
        <f t="shared" si="145"/>
        <v>306</v>
      </c>
    </row>
    <row r="9334" spans="1:3" x14ac:dyDescent="0.3">
      <c r="A9334" t="s">
        <v>9361</v>
      </c>
      <c r="B9334">
        <v>12</v>
      </c>
      <c r="C9334">
        <f t="shared" si="145"/>
        <v>74</v>
      </c>
    </row>
    <row r="9335" spans="1:3" x14ac:dyDescent="0.3">
      <c r="A9335" t="s">
        <v>9362</v>
      </c>
      <c r="B9335">
        <v>4432</v>
      </c>
      <c r="C9335">
        <f t="shared" si="145"/>
        <v>8914</v>
      </c>
    </row>
    <row r="9336" spans="1:3" x14ac:dyDescent="0.3">
      <c r="A9336" t="s">
        <v>9363</v>
      </c>
      <c r="B9336">
        <v>36</v>
      </c>
      <c r="C9336">
        <f t="shared" si="145"/>
        <v>122</v>
      </c>
    </row>
    <row r="9337" spans="1:3" x14ac:dyDescent="0.3">
      <c r="A9337" t="s">
        <v>9364</v>
      </c>
      <c r="B9337">
        <v>765</v>
      </c>
      <c r="C9337">
        <f t="shared" si="145"/>
        <v>1580</v>
      </c>
    </row>
    <row r="9338" spans="1:3" x14ac:dyDescent="0.3">
      <c r="A9338" t="s">
        <v>9365</v>
      </c>
      <c r="B9338">
        <v>23</v>
      </c>
      <c r="C9338">
        <f t="shared" si="145"/>
        <v>96</v>
      </c>
    </row>
    <row r="9339" spans="1:3" x14ac:dyDescent="0.3">
      <c r="A9339" t="s">
        <v>9366</v>
      </c>
      <c r="B9339">
        <v>272</v>
      </c>
      <c r="C9339">
        <f t="shared" si="145"/>
        <v>594</v>
      </c>
    </row>
    <row r="9340" spans="1:3" x14ac:dyDescent="0.3">
      <c r="A9340" t="s">
        <v>9367</v>
      </c>
      <c r="B9340">
        <v>16</v>
      </c>
      <c r="C9340">
        <f t="shared" si="145"/>
        <v>82</v>
      </c>
    </row>
    <row r="9341" spans="1:3" x14ac:dyDescent="0.3">
      <c r="A9341" t="s">
        <v>9368</v>
      </c>
      <c r="B9341">
        <v>267</v>
      </c>
      <c r="C9341">
        <f t="shared" si="145"/>
        <v>584</v>
      </c>
    </row>
    <row r="9342" spans="1:3" x14ac:dyDescent="0.3">
      <c r="A9342" t="s">
        <v>9369</v>
      </c>
      <c r="B9342">
        <v>30</v>
      </c>
      <c r="C9342">
        <f t="shared" si="145"/>
        <v>110</v>
      </c>
    </row>
    <row r="9343" spans="1:3" x14ac:dyDescent="0.3">
      <c r="A9343" t="s">
        <v>9370</v>
      </c>
      <c r="B9343">
        <v>600</v>
      </c>
      <c r="C9343">
        <f t="shared" si="145"/>
        <v>1250</v>
      </c>
    </row>
    <row r="9344" spans="1:3" x14ac:dyDescent="0.3">
      <c r="A9344" t="s">
        <v>9371</v>
      </c>
      <c r="B9344">
        <v>12</v>
      </c>
      <c r="C9344">
        <f t="shared" si="145"/>
        <v>74</v>
      </c>
    </row>
    <row r="9345" spans="1:3" x14ac:dyDescent="0.3">
      <c r="A9345" t="s">
        <v>9372</v>
      </c>
      <c r="B9345">
        <v>4</v>
      </c>
      <c r="C9345">
        <f t="shared" si="145"/>
        <v>58</v>
      </c>
    </row>
    <row r="9346" spans="1:3" x14ac:dyDescent="0.3">
      <c r="A9346" t="s">
        <v>9373</v>
      </c>
      <c r="B9346">
        <v>153</v>
      </c>
      <c r="C9346">
        <f t="shared" si="145"/>
        <v>356</v>
      </c>
    </row>
    <row r="9347" spans="1:3" x14ac:dyDescent="0.3">
      <c r="A9347" t="s">
        <v>9374</v>
      </c>
      <c r="B9347">
        <v>210</v>
      </c>
      <c r="C9347">
        <f t="shared" ref="C9347:C9410" si="146">$F$3+$F$4*B9347</f>
        <v>470</v>
      </c>
    </row>
    <row r="9348" spans="1:3" x14ac:dyDescent="0.3">
      <c r="A9348" t="s">
        <v>9375</v>
      </c>
      <c r="B9348">
        <v>13</v>
      </c>
      <c r="C9348">
        <f t="shared" si="146"/>
        <v>76</v>
      </c>
    </row>
    <row r="9349" spans="1:3" x14ac:dyDescent="0.3">
      <c r="A9349" t="s">
        <v>9376</v>
      </c>
      <c r="B9349">
        <v>1220</v>
      </c>
      <c r="C9349">
        <f t="shared" si="146"/>
        <v>2490</v>
      </c>
    </row>
    <row r="9350" spans="1:3" x14ac:dyDescent="0.3">
      <c r="A9350" t="s">
        <v>9377</v>
      </c>
      <c r="B9350">
        <v>26</v>
      </c>
      <c r="C9350">
        <f t="shared" si="146"/>
        <v>102</v>
      </c>
    </row>
    <row r="9351" spans="1:3" x14ac:dyDescent="0.3">
      <c r="A9351" t="s">
        <v>9378</v>
      </c>
      <c r="B9351">
        <v>0</v>
      </c>
      <c r="C9351">
        <f t="shared" si="146"/>
        <v>50</v>
      </c>
    </row>
    <row r="9352" spans="1:3" x14ac:dyDescent="0.3">
      <c r="A9352" t="s">
        <v>9379</v>
      </c>
      <c r="B9352">
        <v>24</v>
      </c>
      <c r="C9352">
        <f t="shared" si="146"/>
        <v>98</v>
      </c>
    </row>
    <row r="9353" spans="1:3" x14ac:dyDescent="0.3">
      <c r="A9353" t="s">
        <v>9380</v>
      </c>
      <c r="B9353">
        <v>500</v>
      </c>
      <c r="C9353">
        <f t="shared" si="146"/>
        <v>1050</v>
      </c>
    </row>
    <row r="9354" spans="1:3" x14ac:dyDescent="0.3">
      <c r="A9354" t="s">
        <v>9381</v>
      </c>
      <c r="B9354">
        <v>321</v>
      </c>
      <c r="C9354">
        <f t="shared" si="146"/>
        <v>692</v>
      </c>
    </row>
    <row r="9355" spans="1:3" x14ac:dyDescent="0.3">
      <c r="A9355" t="s">
        <v>9382</v>
      </c>
      <c r="B9355">
        <v>422</v>
      </c>
      <c r="C9355">
        <f t="shared" si="146"/>
        <v>894</v>
      </c>
    </row>
    <row r="9356" spans="1:3" x14ac:dyDescent="0.3">
      <c r="A9356" t="s">
        <v>9383</v>
      </c>
      <c r="B9356">
        <v>37</v>
      </c>
      <c r="C9356">
        <f t="shared" si="146"/>
        <v>124</v>
      </c>
    </row>
    <row r="9357" spans="1:3" x14ac:dyDescent="0.3">
      <c r="A9357" t="s">
        <v>9384</v>
      </c>
      <c r="B9357">
        <v>28</v>
      </c>
      <c r="C9357">
        <f t="shared" si="146"/>
        <v>106</v>
      </c>
    </row>
    <row r="9358" spans="1:3" x14ac:dyDescent="0.3">
      <c r="A9358" t="s">
        <v>9385</v>
      </c>
      <c r="B9358">
        <v>41</v>
      </c>
      <c r="C9358">
        <f t="shared" si="146"/>
        <v>132</v>
      </c>
    </row>
    <row r="9359" spans="1:3" x14ac:dyDescent="0.3">
      <c r="A9359" t="s">
        <v>9386</v>
      </c>
      <c r="B9359">
        <v>130</v>
      </c>
      <c r="C9359">
        <f t="shared" si="146"/>
        <v>310</v>
      </c>
    </row>
    <row r="9360" spans="1:3" x14ac:dyDescent="0.3">
      <c r="A9360" t="s">
        <v>9387</v>
      </c>
      <c r="B9360">
        <v>450</v>
      </c>
      <c r="C9360">
        <f t="shared" si="146"/>
        <v>950</v>
      </c>
    </row>
    <row r="9361" spans="1:3" x14ac:dyDescent="0.3">
      <c r="A9361" t="s">
        <v>9388</v>
      </c>
      <c r="B9361">
        <v>76</v>
      </c>
      <c r="C9361">
        <f t="shared" si="146"/>
        <v>202</v>
      </c>
    </row>
    <row r="9362" spans="1:3" x14ac:dyDescent="0.3">
      <c r="A9362" t="s">
        <v>9389</v>
      </c>
      <c r="B9362">
        <v>99</v>
      </c>
      <c r="C9362">
        <f t="shared" si="146"/>
        <v>248</v>
      </c>
    </row>
    <row r="9363" spans="1:3" x14ac:dyDescent="0.3">
      <c r="A9363" t="s">
        <v>9390</v>
      </c>
      <c r="B9363">
        <v>80</v>
      </c>
      <c r="C9363">
        <f t="shared" si="146"/>
        <v>210</v>
      </c>
    </row>
    <row r="9364" spans="1:3" x14ac:dyDescent="0.3">
      <c r="A9364" t="s">
        <v>9391</v>
      </c>
      <c r="B9364">
        <v>50</v>
      </c>
      <c r="C9364">
        <f t="shared" si="146"/>
        <v>150</v>
      </c>
    </row>
    <row r="9365" spans="1:3" x14ac:dyDescent="0.3">
      <c r="A9365" t="s">
        <v>9392</v>
      </c>
      <c r="B9365">
        <v>0</v>
      </c>
      <c r="C9365">
        <f t="shared" si="146"/>
        <v>50</v>
      </c>
    </row>
    <row r="9366" spans="1:3" x14ac:dyDescent="0.3">
      <c r="A9366" t="s">
        <v>9393</v>
      </c>
      <c r="B9366">
        <v>307</v>
      </c>
      <c r="C9366">
        <f t="shared" si="146"/>
        <v>664</v>
      </c>
    </row>
    <row r="9367" spans="1:3" x14ac:dyDescent="0.3">
      <c r="A9367" t="s">
        <v>9394</v>
      </c>
      <c r="B9367">
        <v>54</v>
      </c>
      <c r="C9367">
        <f t="shared" si="146"/>
        <v>158</v>
      </c>
    </row>
    <row r="9368" spans="1:3" x14ac:dyDescent="0.3">
      <c r="A9368" t="s">
        <v>9395</v>
      </c>
      <c r="B9368">
        <v>621</v>
      </c>
      <c r="C9368">
        <f t="shared" si="146"/>
        <v>1292</v>
      </c>
    </row>
    <row r="9369" spans="1:3" x14ac:dyDescent="0.3">
      <c r="A9369" t="s">
        <v>9396</v>
      </c>
      <c r="B9369">
        <v>4116</v>
      </c>
      <c r="C9369">
        <f t="shared" si="146"/>
        <v>8282</v>
      </c>
    </row>
    <row r="9370" spans="1:3" x14ac:dyDescent="0.3">
      <c r="A9370" t="s">
        <v>9397</v>
      </c>
      <c r="B9370">
        <v>135</v>
      </c>
      <c r="C9370">
        <f t="shared" si="146"/>
        <v>320</v>
      </c>
    </row>
    <row r="9371" spans="1:3" x14ac:dyDescent="0.3">
      <c r="A9371" t="s">
        <v>9398</v>
      </c>
      <c r="B9371">
        <v>19</v>
      </c>
      <c r="C9371">
        <f t="shared" si="146"/>
        <v>88</v>
      </c>
    </row>
    <row r="9372" spans="1:3" x14ac:dyDescent="0.3">
      <c r="A9372" t="s">
        <v>9399</v>
      </c>
      <c r="B9372">
        <v>831</v>
      </c>
      <c r="C9372">
        <f t="shared" si="146"/>
        <v>1712</v>
      </c>
    </row>
    <row r="9373" spans="1:3" x14ac:dyDescent="0.3">
      <c r="A9373" t="s">
        <v>9400</v>
      </c>
      <c r="B9373">
        <v>19</v>
      </c>
      <c r="C9373">
        <f t="shared" si="146"/>
        <v>88</v>
      </c>
    </row>
    <row r="9374" spans="1:3" x14ac:dyDescent="0.3">
      <c r="A9374" t="s">
        <v>9401</v>
      </c>
      <c r="B9374">
        <v>70</v>
      </c>
      <c r="C9374">
        <f t="shared" si="146"/>
        <v>190</v>
      </c>
    </row>
    <row r="9375" spans="1:3" x14ac:dyDescent="0.3">
      <c r="A9375" t="s">
        <v>9402</v>
      </c>
      <c r="B9375">
        <v>294</v>
      </c>
      <c r="C9375">
        <f t="shared" si="146"/>
        <v>638</v>
      </c>
    </row>
    <row r="9376" spans="1:3" x14ac:dyDescent="0.3">
      <c r="A9376" t="s">
        <v>9403</v>
      </c>
      <c r="B9376">
        <v>705</v>
      </c>
      <c r="C9376">
        <f t="shared" si="146"/>
        <v>1460</v>
      </c>
    </row>
    <row r="9377" spans="1:3" x14ac:dyDescent="0.3">
      <c r="A9377" t="s">
        <v>9404</v>
      </c>
      <c r="B9377">
        <v>30</v>
      </c>
      <c r="C9377">
        <f t="shared" si="146"/>
        <v>110</v>
      </c>
    </row>
    <row r="9378" spans="1:3" x14ac:dyDescent="0.3">
      <c r="A9378" t="s">
        <v>9405</v>
      </c>
      <c r="B9378">
        <v>1000</v>
      </c>
      <c r="C9378">
        <f t="shared" si="146"/>
        <v>2050</v>
      </c>
    </row>
    <row r="9379" spans="1:3" x14ac:dyDescent="0.3">
      <c r="A9379" t="s">
        <v>9406</v>
      </c>
      <c r="B9379">
        <v>526</v>
      </c>
      <c r="C9379">
        <f t="shared" si="146"/>
        <v>1102</v>
      </c>
    </row>
    <row r="9380" spans="1:3" x14ac:dyDescent="0.3">
      <c r="A9380" t="s">
        <v>9407</v>
      </c>
      <c r="B9380">
        <v>378</v>
      </c>
      <c r="C9380">
        <f t="shared" si="146"/>
        <v>806</v>
      </c>
    </row>
    <row r="9381" spans="1:3" x14ac:dyDescent="0.3">
      <c r="A9381" t="s">
        <v>9408</v>
      </c>
      <c r="B9381">
        <v>604</v>
      </c>
      <c r="C9381">
        <f t="shared" si="146"/>
        <v>1258</v>
      </c>
    </row>
    <row r="9382" spans="1:3" x14ac:dyDescent="0.3">
      <c r="A9382" t="s">
        <v>9409</v>
      </c>
      <c r="B9382">
        <v>450</v>
      </c>
      <c r="C9382">
        <f t="shared" si="146"/>
        <v>950</v>
      </c>
    </row>
    <row r="9383" spans="1:3" x14ac:dyDescent="0.3">
      <c r="A9383" t="s">
        <v>9410</v>
      </c>
      <c r="B9383">
        <v>35</v>
      </c>
      <c r="C9383">
        <f t="shared" si="146"/>
        <v>120</v>
      </c>
    </row>
    <row r="9384" spans="1:3" x14ac:dyDescent="0.3">
      <c r="A9384" t="s">
        <v>9411</v>
      </c>
      <c r="B9384">
        <v>15</v>
      </c>
      <c r="C9384">
        <f t="shared" si="146"/>
        <v>80</v>
      </c>
    </row>
    <row r="9385" spans="1:3" x14ac:dyDescent="0.3">
      <c r="A9385" t="s">
        <v>9412</v>
      </c>
      <c r="B9385">
        <v>25</v>
      </c>
      <c r="C9385">
        <f t="shared" si="146"/>
        <v>100</v>
      </c>
    </row>
    <row r="9386" spans="1:3" x14ac:dyDescent="0.3">
      <c r="A9386" t="s">
        <v>9413</v>
      </c>
      <c r="B9386">
        <v>56</v>
      </c>
      <c r="C9386">
        <f t="shared" si="146"/>
        <v>162</v>
      </c>
    </row>
    <row r="9387" spans="1:3" x14ac:dyDescent="0.3">
      <c r="A9387" t="s">
        <v>9414</v>
      </c>
      <c r="B9387">
        <v>16</v>
      </c>
      <c r="C9387">
        <f t="shared" si="146"/>
        <v>82</v>
      </c>
    </row>
    <row r="9388" spans="1:3" x14ac:dyDescent="0.3">
      <c r="A9388" t="s">
        <v>9415</v>
      </c>
      <c r="B9388">
        <v>50</v>
      </c>
      <c r="C9388">
        <f t="shared" si="146"/>
        <v>150</v>
      </c>
    </row>
    <row r="9389" spans="1:3" x14ac:dyDescent="0.3">
      <c r="A9389" t="s">
        <v>9416</v>
      </c>
      <c r="B9389">
        <v>205</v>
      </c>
      <c r="C9389">
        <f t="shared" si="146"/>
        <v>460</v>
      </c>
    </row>
    <row r="9390" spans="1:3" x14ac:dyDescent="0.3">
      <c r="A9390" t="s">
        <v>9417</v>
      </c>
      <c r="B9390">
        <v>28</v>
      </c>
      <c r="C9390">
        <f t="shared" si="146"/>
        <v>106</v>
      </c>
    </row>
    <row r="9391" spans="1:3" x14ac:dyDescent="0.3">
      <c r="A9391" t="s">
        <v>9418</v>
      </c>
      <c r="B9391">
        <v>283</v>
      </c>
      <c r="C9391">
        <f t="shared" si="146"/>
        <v>616</v>
      </c>
    </row>
    <row r="9392" spans="1:3" x14ac:dyDescent="0.3">
      <c r="A9392" t="s">
        <v>9419</v>
      </c>
      <c r="B9392">
        <v>370</v>
      </c>
      <c r="C9392">
        <f t="shared" si="146"/>
        <v>790</v>
      </c>
    </row>
    <row r="9393" spans="1:3" x14ac:dyDescent="0.3">
      <c r="A9393" t="s">
        <v>9420</v>
      </c>
      <c r="B9393">
        <v>17</v>
      </c>
      <c r="C9393">
        <f t="shared" si="146"/>
        <v>84</v>
      </c>
    </row>
    <row r="9394" spans="1:3" x14ac:dyDescent="0.3">
      <c r="A9394" t="s">
        <v>9421</v>
      </c>
      <c r="B9394">
        <v>160</v>
      </c>
      <c r="C9394">
        <f t="shared" si="146"/>
        <v>370</v>
      </c>
    </row>
    <row r="9395" spans="1:3" x14ac:dyDescent="0.3">
      <c r="A9395" t="s">
        <v>9422</v>
      </c>
      <c r="B9395">
        <v>349</v>
      </c>
      <c r="C9395">
        <f t="shared" si="146"/>
        <v>748</v>
      </c>
    </row>
    <row r="9396" spans="1:3" x14ac:dyDescent="0.3">
      <c r="A9396" t="s">
        <v>9423</v>
      </c>
      <c r="B9396">
        <v>20</v>
      </c>
      <c r="C9396">
        <f t="shared" si="146"/>
        <v>90</v>
      </c>
    </row>
    <row r="9397" spans="1:3" x14ac:dyDescent="0.3">
      <c r="A9397" t="s">
        <v>9424</v>
      </c>
      <c r="B9397">
        <v>44</v>
      </c>
      <c r="C9397">
        <f t="shared" si="146"/>
        <v>138</v>
      </c>
    </row>
    <row r="9398" spans="1:3" x14ac:dyDescent="0.3">
      <c r="A9398" t="s">
        <v>9425</v>
      </c>
      <c r="B9398">
        <v>45</v>
      </c>
      <c r="C9398">
        <f t="shared" si="146"/>
        <v>140</v>
      </c>
    </row>
    <row r="9399" spans="1:3" x14ac:dyDescent="0.3">
      <c r="A9399" t="s">
        <v>9426</v>
      </c>
      <c r="B9399">
        <v>93</v>
      </c>
      <c r="C9399">
        <f t="shared" si="146"/>
        <v>236</v>
      </c>
    </row>
    <row r="9400" spans="1:3" x14ac:dyDescent="0.3">
      <c r="A9400" t="s">
        <v>9427</v>
      </c>
      <c r="B9400">
        <v>39</v>
      </c>
      <c r="C9400">
        <f t="shared" si="146"/>
        <v>128</v>
      </c>
    </row>
    <row r="9401" spans="1:3" x14ac:dyDescent="0.3">
      <c r="A9401" t="s">
        <v>9428</v>
      </c>
      <c r="B9401">
        <v>2000</v>
      </c>
      <c r="C9401">
        <f t="shared" si="146"/>
        <v>4050</v>
      </c>
    </row>
    <row r="9402" spans="1:3" x14ac:dyDescent="0.3">
      <c r="A9402" t="s">
        <v>9429</v>
      </c>
      <c r="B9402">
        <v>8</v>
      </c>
      <c r="C9402">
        <f t="shared" si="146"/>
        <v>66</v>
      </c>
    </row>
    <row r="9403" spans="1:3" x14ac:dyDescent="0.3">
      <c r="A9403" t="s">
        <v>9430</v>
      </c>
      <c r="B9403">
        <v>854</v>
      </c>
      <c r="C9403">
        <f t="shared" si="146"/>
        <v>1758</v>
      </c>
    </row>
    <row r="9404" spans="1:3" x14ac:dyDescent="0.3">
      <c r="A9404" t="s">
        <v>9431</v>
      </c>
      <c r="B9404">
        <v>157</v>
      </c>
      <c r="C9404">
        <f t="shared" si="146"/>
        <v>364</v>
      </c>
    </row>
    <row r="9405" spans="1:3" x14ac:dyDescent="0.3">
      <c r="A9405" t="s">
        <v>9432</v>
      </c>
      <c r="B9405">
        <v>22</v>
      </c>
      <c r="C9405">
        <f t="shared" si="146"/>
        <v>94</v>
      </c>
    </row>
    <row r="9406" spans="1:3" x14ac:dyDescent="0.3">
      <c r="A9406" t="s">
        <v>9433</v>
      </c>
      <c r="B9406">
        <v>171</v>
      </c>
      <c r="C9406">
        <f t="shared" si="146"/>
        <v>392</v>
      </c>
    </row>
    <row r="9407" spans="1:3" x14ac:dyDescent="0.3">
      <c r="A9407" t="s">
        <v>9434</v>
      </c>
      <c r="B9407">
        <v>2022</v>
      </c>
      <c r="C9407">
        <f t="shared" si="146"/>
        <v>4094</v>
      </c>
    </row>
    <row r="9408" spans="1:3" x14ac:dyDescent="0.3">
      <c r="A9408" t="s">
        <v>9435</v>
      </c>
      <c r="B9408">
        <v>480</v>
      </c>
      <c r="C9408">
        <f t="shared" si="146"/>
        <v>1010</v>
      </c>
    </row>
    <row r="9409" spans="1:3" x14ac:dyDescent="0.3">
      <c r="A9409" t="s">
        <v>9436</v>
      </c>
      <c r="B9409">
        <v>393</v>
      </c>
      <c r="C9409">
        <f t="shared" si="146"/>
        <v>836</v>
      </c>
    </row>
    <row r="9410" spans="1:3" x14ac:dyDescent="0.3">
      <c r="A9410" t="s">
        <v>9437</v>
      </c>
      <c r="B9410">
        <v>648</v>
      </c>
      <c r="C9410">
        <f t="shared" si="146"/>
        <v>1346</v>
      </c>
    </row>
    <row r="9411" spans="1:3" x14ac:dyDescent="0.3">
      <c r="A9411" t="s">
        <v>9438</v>
      </c>
      <c r="B9411">
        <v>65</v>
      </c>
      <c r="C9411">
        <f t="shared" ref="C9411:C9474" si="147">$F$3+$F$4*B9411</f>
        <v>180</v>
      </c>
    </row>
    <row r="9412" spans="1:3" x14ac:dyDescent="0.3">
      <c r="A9412" t="s">
        <v>9439</v>
      </c>
      <c r="B9412">
        <v>159</v>
      </c>
      <c r="C9412">
        <f t="shared" si="147"/>
        <v>368</v>
      </c>
    </row>
    <row r="9413" spans="1:3" x14ac:dyDescent="0.3">
      <c r="A9413" t="s">
        <v>9440</v>
      </c>
      <c r="B9413">
        <v>105</v>
      </c>
      <c r="C9413">
        <f t="shared" si="147"/>
        <v>260</v>
      </c>
    </row>
    <row r="9414" spans="1:3" x14ac:dyDescent="0.3">
      <c r="A9414" t="s">
        <v>9441</v>
      </c>
      <c r="B9414">
        <v>56</v>
      </c>
      <c r="C9414">
        <f t="shared" si="147"/>
        <v>162</v>
      </c>
    </row>
    <row r="9415" spans="1:3" x14ac:dyDescent="0.3">
      <c r="A9415" t="s">
        <v>9442</v>
      </c>
      <c r="B9415">
        <v>14</v>
      </c>
      <c r="C9415">
        <f t="shared" si="147"/>
        <v>78</v>
      </c>
    </row>
    <row r="9416" spans="1:3" x14ac:dyDescent="0.3">
      <c r="A9416" t="s">
        <v>9443</v>
      </c>
      <c r="B9416">
        <v>24</v>
      </c>
      <c r="C9416">
        <f t="shared" si="147"/>
        <v>98</v>
      </c>
    </row>
    <row r="9417" spans="1:3" x14ac:dyDescent="0.3">
      <c r="A9417" t="s">
        <v>9444</v>
      </c>
      <c r="B9417">
        <v>35</v>
      </c>
      <c r="C9417">
        <f t="shared" si="147"/>
        <v>120</v>
      </c>
    </row>
    <row r="9418" spans="1:3" x14ac:dyDescent="0.3">
      <c r="A9418" t="s">
        <v>9445</v>
      </c>
      <c r="B9418">
        <v>300</v>
      </c>
      <c r="C9418">
        <f t="shared" si="147"/>
        <v>650</v>
      </c>
    </row>
    <row r="9419" spans="1:3" x14ac:dyDescent="0.3">
      <c r="A9419" t="s">
        <v>9446</v>
      </c>
      <c r="B9419">
        <v>84</v>
      </c>
      <c r="C9419">
        <f t="shared" si="147"/>
        <v>218</v>
      </c>
    </row>
    <row r="9420" spans="1:3" x14ac:dyDescent="0.3">
      <c r="A9420" t="s">
        <v>9447</v>
      </c>
      <c r="B9420">
        <v>688</v>
      </c>
      <c r="C9420">
        <f t="shared" si="147"/>
        <v>1426</v>
      </c>
    </row>
    <row r="9421" spans="1:3" x14ac:dyDescent="0.3">
      <c r="A9421" t="s">
        <v>9448</v>
      </c>
      <c r="B9421">
        <v>127</v>
      </c>
      <c r="C9421">
        <f t="shared" si="147"/>
        <v>304</v>
      </c>
    </row>
    <row r="9422" spans="1:3" x14ac:dyDescent="0.3">
      <c r="A9422" t="s">
        <v>9449</v>
      </c>
      <c r="B9422">
        <v>722</v>
      </c>
      <c r="C9422">
        <f t="shared" si="147"/>
        <v>1494</v>
      </c>
    </row>
    <row r="9423" spans="1:3" x14ac:dyDescent="0.3">
      <c r="A9423" t="s">
        <v>9450</v>
      </c>
      <c r="B9423">
        <v>27</v>
      </c>
      <c r="C9423">
        <f t="shared" si="147"/>
        <v>104</v>
      </c>
    </row>
    <row r="9424" spans="1:3" x14ac:dyDescent="0.3">
      <c r="A9424" t="s">
        <v>9451</v>
      </c>
      <c r="B9424">
        <v>23</v>
      </c>
      <c r="C9424">
        <f t="shared" si="147"/>
        <v>96</v>
      </c>
    </row>
    <row r="9425" spans="1:3" x14ac:dyDescent="0.3">
      <c r="A9425" t="s">
        <v>9452</v>
      </c>
      <c r="B9425">
        <v>55</v>
      </c>
      <c r="C9425">
        <f t="shared" si="147"/>
        <v>160</v>
      </c>
    </row>
    <row r="9426" spans="1:3" x14ac:dyDescent="0.3">
      <c r="A9426" t="s">
        <v>9453</v>
      </c>
      <c r="B9426">
        <v>352</v>
      </c>
      <c r="C9426">
        <f t="shared" si="147"/>
        <v>754</v>
      </c>
    </row>
    <row r="9427" spans="1:3" x14ac:dyDescent="0.3">
      <c r="A9427" t="s">
        <v>9454</v>
      </c>
      <c r="B9427">
        <v>66</v>
      </c>
      <c r="C9427">
        <f t="shared" si="147"/>
        <v>182</v>
      </c>
    </row>
    <row r="9428" spans="1:3" x14ac:dyDescent="0.3">
      <c r="A9428" t="s">
        <v>9455</v>
      </c>
      <c r="B9428">
        <v>11</v>
      </c>
      <c r="C9428">
        <f t="shared" si="147"/>
        <v>72</v>
      </c>
    </row>
    <row r="9429" spans="1:3" x14ac:dyDescent="0.3">
      <c r="A9429" t="s">
        <v>9456</v>
      </c>
      <c r="B9429">
        <v>1300</v>
      </c>
      <c r="C9429">
        <f t="shared" si="147"/>
        <v>2650</v>
      </c>
    </row>
    <row r="9430" spans="1:3" x14ac:dyDescent="0.3">
      <c r="A9430" t="s">
        <v>9457</v>
      </c>
      <c r="B9430">
        <v>195</v>
      </c>
      <c r="C9430">
        <f t="shared" si="147"/>
        <v>440</v>
      </c>
    </row>
    <row r="9431" spans="1:3" x14ac:dyDescent="0.3">
      <c r="A9431" t="s">
        <v>9458</v>
      </c>
      <c r="B9431">
        <v>16</v>
      </c>
      <c r="C9431">
        <f t="shared" si="147"/>
        <v>82</v>
      </c>
    </row>
    <row r="9432" spans="1:3" x14ac:dyDescent="0.3">
      <c r="A9432" t="s">
        <v>9459</v>
      </c>
      <c r="B9432">
        <v>32</v>
      </c>
      <c r="C9432">
        <f t="shared" si="147"/>
        <v>114</v>
      </c>
    </row>
    <row r="9433" spans="1:3" x14ac:dyDescent="0.3">
      <c r="A9433" t="s">
        <v>9460</v>
      </c>
      <c r="B9433">
        <v>424</v>
      </c>
      <c r="C9433">
        <f t="shared" si="147"/>
        <v>898</v>
      </c>
    </row>
    <row r="9434" spans="1:3" x14ac:dyDescent="0.3">
      <c r="A9434" t="s">
        <v>9461</v>
      </c>
      <c r="B9434">
        <v>22</v>
      </c>
      <c r="C9434">
        <f t="shared" si="147"/>
        <v>94</v>
      </c>
    </row>
    <row r="9435" spans="1:3" x14ac:dyDescent="0.3">
      <c r="A9435" t="s">
        <v>9462</v>
      </c>
      <c r="B9435">
        <v>360</v>
      </c>
      <c r="C9435">
        <f t="shared" si="147"/>
        <v>770</v>
      </c>
    </row>
    <row r="9436" spans="1:3" x14ac:dyDescent="0.3">
      <c r="A9436" t="s">
        <v>9463</v>
      </c>
      <c r="B9436">
        <v>18</v>
      </c>
      <c r="C9436">
        <f t="shared" si="147"/>
        <v>86</v>
      </c>
    </row>
    <row r="9437" spans="1:3" x14ac:dyDescent="0.3">
      <c r="A9437" t="s">
        <v>9464</v>
      </c>
      <c r="B9437">
        <v>126</v>
      </c>
      <c r="C9437">
        <f t="shared" si="147"/>
        <v>302</v>
      </c>
    </row>
    <row r="9438" spans="1:3" x14ac:dyDescent="0.3">
      <c r="A9438" t="s">
        <v>9465</v>
      </c>
      <c r="B9438">
        <v>0</v>
      </c>
      <c r="C9438">
        <f t="shared" si="147"/>
        <v>50</v>
      </c>
    </row>
    <row r="9439" spans="1:3" x14ac:dyDescent="0.3">
      <c r="A9439" t="s">
        <v>9466</v>
      </c>
      <c r="B9439">
        <v>971</v>
      </c>
      <c r="C9439">
        <f t="shared" si="147"/>
        <v>1992</v>
      </c>
    </row>
    <row r="9440" spans="1:3" x14ac:dyDescent="0.3">
      <c r="A9440" t="s">
        <v>9467</v>
      </c>
      <c r="B9440">
        <v>26</v>
      </c>
      <c r="C9440">
        <f t="shared" si="147"/>
        <v>102</v>
      </c>
    </row>
    <row r="9441" spans="1:3" x14ac:dyDescent="0.3">
      <c r="A9441" t="s">
        <v>9468</v>
      </c>
      <c r="B9441">
        <v>38</v>
      </c>
      <c r="C9441">
        <f t="shared" si="147"/>
        <v>126</v>
      </c>
    </row>
    <row r="9442" spans="1:3" x14ac:dyDescent="0.3">
      <c r="A9442" t="s">
        <v>9469</v>
      </c>
      <c r="B9442">
        <v>64</v>
      </c>
      <c r="C9442">
        <f t="shared" si="147"/>
        <v>178</v>
      </c>
    </row>
    <row r="9443" spans="1:3" x14ac:dyDescent="0.3">
      <c r="A9443" t="s">
        <v>9470</v>
      </c>
      <c r="B9443">
        <v>40</v>
      </c>
      <c r="C9443">
        <f t="shared" si="147"/>
        <v>130</v>
      </c>
    </row>
    <row r="9444" spans="1:3" x14ac:dyDescent="0.3">
      <c r="A9444" t="s">
        <v>9471</v>
      </c>
      <c r="B9444">
        <v>1350</v>
      </c>
      <c r="C9444">
        <f t="shared" si="147"/>
        <v>2750</v>
      </c>
    </row>
    <row r="9445" spans="1:3" x14ac:dyDescent="0.3">
      <c r="A9445" t="s">
        <v>9472</v>
      </c>
      <c r="B9445">
        <v>12</v>
      </c>
      <c r="C9445">
        <f t="shared" si="147"/>
        <v>74</v>
      </c>
    </row>
    <row r="9446" spans="1:3" x14ac:dyDescent="0.3">
      <c r="A9446" t="s">
        <v>9473</v>
      </c>
      <c r="B9446">
        <v>200</v>
      </c>
      <c r="C9446">
        <f t="shared" si="147"/>
        <v>450</v>
      </c>
    </row>
    <row r="9447" spans="1:3" x14ac:dyDescent="0.3">
      <c r="A9447" t="s">
        <v>9474</v>
      </c>
      <c r="B9447">
        <v>40</v>
      </c>
      <c r="C9447">
        <f t="shared" si="147"/>
        <v>130</v>
      </c>
    </row>
    <row r="9448" spans="1:3" x14ac:dyDescent="0.3">
      <c r="A9448" t="s">
        <v>9475</v>
      </c>
      <c r="B9448">
        <v>1259</v>
      </c>
      <c r="C9448">
        <f t="shared" si="147"/>
        <v>2568</v>
      </c>
    </row>
    <row r="9449" spans="1:3" x14ac:dyDescent="0.3">
      <c r="A9449" t="s">
        <v>9476</v>
      </c>
      <c r="B9449">
        <v>492</v>
      </c>
      <c r="C9449">
        <f t="shared" si="147"/>
        <v>1034</v>
      </c>
    </row>
    <row r="9450" spans="1:3" x14ac:dyDescent="0.3">
      <c r="A9450" t="s">
        <v>9477</v>
      </c>
      <c r="B9450">
        <v>3994</v>
      </c>
      <c r="C9450">
        <f t="shared" si="147"/>
        <v>8038</v>
      </c>
    </row>
    <row r="9451" spans="1:3" x14ac:dyDescent="0.3">
      <c r="A9451" t="s">
        <v>9478</v>
      </c>
      <c r="B9451">
        <v>316</v>
      </c>
      <c r="C9451">
        <f t="shared" si="147"/>
        <v>682</v>
      </c>
    </row>
    <row r="9452" spans="1:3" x14ac:dyDescent="0.3">
      <c r="A9452" t="s">
        <v>9479</v>
      </c>
      <c r="B9452">
        <v>62</v>
      </c>
      <c r="C9452">
        <f t="shared" si="147"/>
        <v>174</v>
      </c>
    </row>
    <row r="9453" spans="1:3" x14ac:dyDescent="0.3">
      <c r="A9453" t="s">
        <v>9480</v>
      </c>
      <c r="B9453">
        <v>11</v>
      </c>
      <c r="C9453">
        <f t="shared" si="147"/>
        <v>72</v>
      </c>
    </row>
    <row r="9454" spans="1:3" x14ac:dyDescent="0.3">
      <c r="A9454" t="s">
        <v>9481</v>
      </c>
      <c r="B9454">
        <v>4</v>
      </c>
      <c r="C9454">
        <f t="shared" si="147"/>
        <v>58</v>
      </c>
    </row>
    <row r="9455" spans="1:3" x14ac:dyDescent="0.3">
      <c r="A9455" t="s">
        <v>9482</v>
      </c>
      <c r="B9455">
        <v>52</v>
      </c>
      <c r="C9455">
        <f t="shared" si="147"/>
        <v>154</v>
      </c>
    </row>
    <row r="9456" spans="1:3" x14ac:dyDescent="0.3">
      <c r="A9456" t="s">
        <v>9483</v>
      </c>
      <c r="B9456">
        <v>1470</v>
      </c>
      <c r="C9456">
        <f t="shared" si="147"/>
        <v>2990</v>
      </c>
    </row>
    <row r="9457" spans="1:3" x14ac:dyDescent="0.3">
      <c r="A9457" t="s">
        <v>9484</v>
      </c>
      <c r="B9457">
        <v>31</v>
      </c>
      <c r="C9457">
        <f t="shared" si="147"/>
        <v>112</v>
      </c>
    </row>
    <row r="9458" spans="1:3" x14ac:dyDescent="0.3">
      <c r="A9458" t="s">
        <v>9485</v>
      </c>
      <c r="B9458">
        <v>44</v>
      </c>
      <c r="C9458">
        <f t="shared" si="147"/>
        <v>138</v>
      </c>
    </row>
    <row r="9459" spans="1:3" x14ac:dyDescent="0.3">
      <c r="A9459" t="s">
        <v>9486</v>
      </c>
      <c r="B9459">
        <v>743</v>
      </c>
      <c r="C9459">
        <f t="shared" si="147"/>
        <v>1536</v>
      </c>
    </row>
    <row r="9460" spans="1:3" x14ac:dyDescent="0.3">
      <c r="A9460" t="s">
        <v>9487</v>
      </c>
      <c r="B9460">
        <v>240</v>
      </c>
      <c r="C9460">
        <f t="shared" si="147"/>
        <v>530</v>
      </c>
    </row>
    <row r="9461" spans="1:3" x14ac:dyDescent="0.3">
      <c r="A9461" t="s">
        <v>9488</v>
      </c>
      <c r="B9461">
        <v>265</v>
      </c>
      <c r="C9461">
        <f t="shared" si="147"/>
        <v>580</v>
      </c>
    </row>
    <row r="9462" spans="1:3" x14ac:dyDescent="0.3">
      <c r="A9462" t="s">
        <v>9489</v>
      </c>
      <c r="B9462">
        <v>472</v>
      </c>
      <c r="C9462">
        <f t="shared" si="147"/>
        <v>994</v>
      </c>
    </row>
    <row r="9463" spans="1:3" x14ac:dyDescent="0.3">
      <c r="A9463" t="s">
        <v>9490</v>
      </c>
      <c r="B9463">
        <v>36</v>
      </c>
      <c r="C9463">
        <f t="shared" si="147"/>
        <v>122</v>
      </c>
    </row>
    <row r="9464" spans="1:3" x14ac:dyDescent="0.3">
      <c r="A9464" t="s">
        <v>9491</v>
      </c>
      <c r="B9464">
        <v>145</v>
      </c>
      <c r="C9464">
        <f t="shared" si="147"/>
        <v>340</v>
      </c>
    </row>
    <row r="9465" spans="1:3" x14ac:dyDescent="0.3">
      <c r="A9465" t="s">
        <v>9492</v>
      </c>
      <c r="B9465">
        <v>624</v>
      </c>
      <c r="C9465">
        <f t="shared" si="147"/>
        <v>1298</v>
      </c>
    </row>
    <row r="9466" spans="1:3" x14ac:dyDescent="0.3">
      <c r="A9466" t="s">
        <v>9493</v>
      </c>
      <c r="B9466">
        <v>77</v>
      </c>
      <c r="C9466">
        <f t="shared" si="147"/>
        <v>204</v>
      </c>
    </row>
    <row r="9467" spans="1:3" x14ac:dyDescent="0.3">
      <c r="A9467" t="s">
        <v>9494</v>
      </c>
      <c r="B9467">
        <v>2117</v>
      </c>
      <c r="C9467">
        <f t="shared" si="147"/>
        <v>4284</v>
      </c>
    </row>
    <row r="9468" spans="1:3" x14ac:dyDescent="0.3">
      <c r="A9468" t="s">
        <v>9495</v>
      </c>
      <c r="B9468">
        <v>62</v>
      </c>
      <c r="C9468">
        <f t="shared" si="147"/>
        <v>174</v>
      </c>
    </row>
    <row r="9469" spans="1:3" x14ac:dyDescent="0.3">
      <c r="A9469" t="s">
        <v>9496</v>
      </c>
      <c r="B9469">
        <v>125</v>
      </c>
      <c r="C9469">
        <f t="shared" si="147"/>
        <v>300</v>
      </c>
    </row>
    <row r="9470" spans="1:3" x14ac:dyDescent="0.3">
      <c r="A9470" t="s">
        <v>9497</v>
      </c>
      <c r="B9470">
        <v>4447</v>
      </c>
      <c r="C9470">
        <f t="shared" si="147"/>
        <v>8944</v>
      </c>
    </row>
    <row r="9471" spans="1:3" x14ac:dyDescent="0.3">
      <c r="A9471" t="s">
        <v>9498</v>
      </c>
      <c r="B9471">
        <v>41</v>
      </c>
      <c r="C9471">
        <f t="shared" si="147"/>
        <v>132</v>
      </c>
    </row>
    <row r="9472" spans="1:3" x14ac:dyDescent="0.3">
      <c r="A9472" t="s">
        <v>9499</v>
      </c>
      <c r="B9472">
        <v>229</v>
      </c>
      <c r="C9472">
        <f t="shared" si="147"/>
        <v>508</v>
      </c>
    </row>
    <row r="9473" spans="1:3" x14ac:dyDescent="0.3">
      <c r="A9473" t="s">
        <v>9500</v>
      </c>
      <c r="B9473">
        <v>5000</v>
      </c>
      <c r="C9473">
        <f t="shared" si="147"/>
        <v>10050</v>
      </c>
    </row>
    <row r="9474" spans="1:3" x14ac:dyDescent="0.3">
      <c r="A9474" t="s">
        <v>9501</v>
      </c>
      <c r="B9474">
        <v>80</v>
      </c>
      <c r="C9474">
        <f t="shared" si="147"/>
        <v>210</v>
      </c>
    </row>
    <row r="9475" spans="1:3" x14ac:dyDescent="0.3">
      <c r="A9475" t="s">
        <v>9502</v>
      </c>
      <c r="B9475">
        <v>304</v>
      </c>
      <c r="C9475">
        <f t="shared" ref="C9475:C9538" si="148">$F$3+$F$4*B9475</f>
        <v>658</v>
      </c>
    </row>
    <row r="9476" spans="1:3" x14ac:dyDescent="0.3">
      <c r="A9476" t="s">
        <v>9503</v>
      </c>
      <c r="B9476">
        <v>1344</v>
      </c>
      <c r="C9476">
        <f t="shared" si="148"/>
        <v>2738</v>
      </c>
    </row>
    <row r="9477" spans="1:3" x14ac:dyDescent="0.3">
      <c r="A9477" t="s">
        <v>9504</v>
      </c>
      <c r="B9477">
        <v>282</v>
      </c>
      <c r="C9477">
        <f t="shared" si="148"/>
        <v>614</v>
      </c>
    </row>
    <row r="9478" spans="1:3" x14ac:dyDescent="0.3">
      <c r="A9478" t="s">
        <v>9505</v>
      </c>
      <c r="B9478">
        <v>40</v>
      </c>
      <c r="C9478">
        <f t="shared" si="148"/>
        <v>130</v>
      </c>
    </row>
    <row r="9479" spans="1:3" x14ac:dyDescent="0.3">
      <c r="A9479" t="s">
        <v>9506</v>
      </c>
      <c r="B9479">
        <v>53</v>
      </c>
      <c r="C9479">
        <f t="shared" si="148"/>
        <v>156</v>
      </c>
    </row>
    <row r="9480" spans="1:3" x14ac:dyDescent="0.3">
      <c r="A9480" t="s">
        <v>9507</v>
      </c>
      <c r="B9480">
        <v>222</v>
      </c>
      <c r="C9480">
        <f t="shared" si="148"/>
        <v>494</v>
      </c>
    </row>
    <row r="9481" spans="1:3" x14ac:dyDescent="0.3">
      <c r="A9481" t="s">
        <v>9508</v>
      </c>
      <c r="B9481">
        <v>159</v>
      </c>
      <c r="C9481">
        <f t="shared" si="148"/>
        <v>368</v>
      </c>
    </row>
    <row r="9482" spans="1:3" x14ac:dyDescent="0.3">
      <c r="A9482" t="s">
        <v>9509</v>
      </c>
      <c r="B9482">
        <v>3</v>
      </c>
      <c r="C9482">
        <f t="shared" si="148"/>
        <v>56</v>
      </c>
    </row>
    <row r="9483" spans="1:3" x14ac:dyDescent="0.3">
      <c r="A9483" t="s">
        <v>9510</v>
      </c>
      <c r="B9483">
        <v>48</v>
      </c>
      <c r="C9483">
        <f t="shared" si="148"/>
        <v>146</v>
      </c>
    </row>
    <row r="9484" spans="1:3" x14ac:dyDescent="0.3">
      <c r="A9484" t="s">
        <v>9511</v>
      </c>
      <c r="B9484">
        <v>29</v>
      </c>
      <c r="C9484">
        <f t="shared" si="148"/>
        <v>108</v>
      </c>
    </row>
    <row r="9485" spans="1:3" x14ac:dyDescent="0.3">
      <c r="A9485" t="s">
        <v>9512</v>
      </c>
      <c r="B9485">
        <v>47</v>
      </c>
      <c r="C9485">
        <f t="shared" si="148"/>
        <v>144</v>
      </c>
    </row>
    <row r="9486" spans="1:3" x14ac:dyDescent="0.3">
      <c r="A9486" t="s">
        <v>9513</v>
      </c>
      <c r="B9486">
        <v>514</v>
      </c>
      <c r="C9486">
        <f t="shared" si="148"/>
        <v>1078</v>
      </c>
    </row>
    <row r="9487" spans="1:3" x14ac:dyDescent="0.3">
      <c r="A9487" t="s">
        <v>9514</v>
      </c>
      <c r="B9487">
        <v>576</v>
      </c>
      <c r="C9487">
        <f t="shared" si="148"/>
        <v>1202</v>
      </c>
    </row>
    <row r="9488" spans="1:3" x14ac:dyDescent="0.3">
      <c r="A9488" t="s">
        <v>9515</v>
      </c>
      <c r="B9488">
        <v>29</v>
      </c>
      <c r="C9488">
        <f t="shared" si="148"/>
        <v>108</v>
      </c>
    </row>
    <row r="9489" spans="1:3" x14ac:dyDescent="0.3">
      <c r="A9489" t="s">
        <v>9516</v>
      </c>
      <c r="B9489">
        <v>508</v>
      </c>
      <c r="C9489">
        <f t="shared" si="148"/>
        <v>1066</v>
      </c>
    </row>
    <row r="9490" spans="1:3" x14ac:dyDescent="0.3">
      <c r="A9490" t="s">
        <v>9517</v>
      </c>
      <c r="B9490">
        <v>12</v>
      </c>
      <c r="C9490">
        <f t="shared" si="148"/>
        <v>74</v>
      </c>
    </row>
    <row r="9491" spans="1:3" x14ac:dyDescent="0.3">
      <c r="A9491" t="s">
        <v>9518</v>
      </c>
      <c r="B9491">
        <v>70</v>
      </c>
      <c r="C9491">
        <f t="shared" si="148"/>
        <v>190</v>
      </c>
    </row>
    <row r="9492" spans="1:3" x14ac:dyDescent="0.3">
      <c r="A9492" t="s">
        <v>9519</v>
      </c>
      <c r="B9492">
        <v>301</v>
      </c>
      <c r="C9492">
        <f t="shared" si="148"/>
        <v>652</v>
      </c>
    </row>
    <row r="9493" spans="1:3" x14ac:dyDescent="0.3">
      <c r="A9493" t="s">
        <v>9520</v>
      </c>
      <c r="B9493">
        <v>25</v>
      </c>
      <c r="C9493">
        <f t="shared" si="148"/>
        <v>100</v>
      </c>
    </row>
    <row r="9494" spans="1:3" x14ac:dyDescent="0.3">
      <c r="A9494" t="s">
        <v>9521</v>
      </c>
      <c r="B9494">
        <v>215</v>
      </c>
      <c r="C9494">
        <f t="shared" si="148"/>
        <v>480</v>
      </c>
    </row>
    <row r="9495" spans="1:3" x14ac:dyDescent="0.3">
      <c r="A9495" t="s">
        <v>9522</v>
      </c>
      <c r="B9495">
        <v>556</v>
      </c>
      <c r="C9495">
        <f t="shared" si="148"/>
        <v>1162</v>
      </c>
    </row>
    <row r="9496" spans="1:3" x14ac:dyDescent="0.3">
      <c r="A9496" t="s">
        <v>9523</v>
      </c>
      <c r="B9496">
        <v>3350</v>
      </c>
      <c r="C9496">
        <f t="shared" si="148"/>
        <v>6750</v>
      </c>
    </row>
    <row r="9497" spans="1:3" x14ac:dyDescent="0.3">
      <c r="A9497" t="s">
        <v>9524</v>
      </c>
      <c r="B9497">
        <v>56</v>
      </c>
      <c r="C9497">
        <f t="shared" si="148"/>
        <v>162</v>
      </c>
    </row>
    <row r="9498" spans="1:3" x14ac:dyDescent="0.3">
      <c r="A9498" t="s">
        <v>9525</v>
      </c>
      <c r="B9498">
        <v>30</v>
      </c>
      <c r="C9498">
        <f t="shared" si="148"/>
        <v>110</v>
      </c>
    </row>
    <row r="9499" spans="1:3" x14ac:dyDescent="0.3">
      <c r="A9499" t="s">
        <v>9526</v>
      </c>
      <c r="B9499">
        <v>28</v>
      </c>
      <c r="C9499">
        <f t="shared" si="148"/>
        <v>106</v>
      </c>
    </row>
    <row r="9500" spans="1:3" x14ac:dyDescent="0.3">
      <c r="A9500" t="s">
        <v>9527</v>
      </c>
      <c r="B9500">
        <v>26</v>
      </c>
      <c r="C9500">
        <f t="shared" si="148"/>
        <v>102</v>
      </c>
    </row>
    <row r="9501" spans="1:3" x14ac:dyDescent="0.3">
      <c r="A9501" t="s">
        <v>9528</v>
      </c>
      <c r="B9501">
        <v>18</v>
      </c>
      <c r="C9501">
        <f t="shared" si="148"/>
        <v>86</v>
      </c>
    </row>
    <row r="9502" spans="1:3" x14ac:dyDescent="0.3">
      <c r="A9502" t="s">
        <v>9529</v>
      </c>
      <c r="B9502">
        <v>30</v>
      </c>
      <c r="C9502">
        <f t="shared" si="148"/>
        <v>110</v>
      </c>
    </row>
    <row r="9503" spans="1:3" x14ac:dyDescent="0.3">
      <c r="A9503" t="s">
        <v>9530</v>
      </c>
      <c r="B9503">
        <v>1290</v>
      </c>
      <c r="C9503">
        <f t="shared" si="148"/>
        <v>2630</v>
      </c>
    </row>
    <row r="9504" spans="1:3" x14ac:dyDescent="0.3">
      <c r="A9504" t="s">
        <v>9531</v>
      </c>
      <c r="B9504">
        <v>11</v>
      </c>
      <c r="C9504">
        <f t="shared" si="148"/>
        <v>72</v>
      </c>
    </row>
    <row r="9505" spans="1:3" x14ac:dyDescent="0.3">
      <c r="A9505" t="s">
        <v>9532</v>
      </c>
      <c r="B9505">
        <v>130</v>
      </c>
      <c r="C9505">
        <f t="shared" si="148"/>
        <v>310</v>
      </c>
    </row>
    <row r="9506" spans="1:3" x14ac:dyDescent="0.3">
      <c r="A9506" t="s">
        <v>9533</v>
      </c>
      <c r="B9506">
        <v>224</v>
      </c>
      <c r="C9506">
        <f t="shared" si="148"/>
        <v>498</v>
      </c>
    </row>
    <row r="9507" spans="1:3" x14ac:dyDescent="0.3">
      <c r="A9507" t="s">
        <v>9534</v>
      </c>
      <c r="B9507">
        <v>0</v>
      </c>
      <c r="C9507">
        <f t="shared" si="148"/>
        <v>50</v>
      </c>
    </row>
    <row r="9508" spans="1:3" x14ac:dyDescent="0.3">
      <c r="A9508" t="s">
        <v>9535</v>
      </c>
      <c r="B9508">
        <v>64</v>
      </c>
      <c r="C9508">
        <f t="shared" si="148"/>
        <v>178</v>
      </c>
    </row>
    <row r="9509" spans="1:3" x14ac:dyDescent="0.3">
      <c r="A9509" t="s">
        <v>9536</v>
      </c>
      <c r="B9509">
        <v>77</v>
      </c>
      <c r="C9509">
        <f t="shared" si="148"/>
        <v>204</v>
      </c>
    </row>
    <row r="9510" spans="1:3" x14ac:dyDescent="0.3">
      <c r="A9510" t="s">
        <v>9537</v>
      </c>
      <c r="B9510">
        <v>72</v>
      </c>
      <c r="C9510">
        <f t="shared" si="148"/>
        <v>194</v>
      </c>
    </row>
    <row r="9511" spans="1:3" x14ac:dyDescent="0.3">
      <c r="A9511" t="s">
        <v>9538</v>
      </c>
      <c r="B9511">
        <v>300</v>
      </c>
      <c r="C9511">
        <f t="shared" si="148"/>
        <v>650</v>
      </c>
    </row>
    <row r="9512" spans="1:3" x14ac:dyDescent="0.3">
      <c r="A9512" t="s">
        <v>9539</v>
      </c>
      <c r="B9512">
        <v>60</v>
      </c>
      <c r="C9512">
        <f t="shared" si="148"/>
        <v>170</v>
      </c>
    </row>
    <row r="9513" spans="1:3" x14ac:dyDescent="0.3">
      <c r="A9513" t="s">
        <v>9540</v>
      </c>
      <c r="B9513">
        <v>196</v>
      </c>
      <c r="C9513">
        <f t="shared" si="148"/>
        <v>442</v>
      </c>
    </row>
    <row r="9514" spans="1:3" x14ac:dyDescent="0.3">
      <c r="A9514" t="s">
        <v>9541</v>
      </c>
      <c r="B9514">
        <v>28</v>
      </c>
      <c r="C9514">
        <f t="shared" si="148"/>
        <v>106</v>
      </c>
    </row>
    <row r="9515" spans="1:3" x14ac:dyDescent="0.3">
      <c r="A9515" t="s">
        <v>9542</v>
      </c>
      <c r="B9515">
        <v>350</v>
      </c>
      <c r="C9515">
        <f t="shared" si="148"/>
        <v>750</v>
      </c>
    </row>
    <row r="9516" spans="1:3" x14ac:dyDescent="0.3">
      <c r="A9516" t="s">
        <v>9543</v>
      </c>
      <c r="B9516">
        <v>678</v>
      </c>
      <c r="C9516">
        <f t="shared" si="148"/>
        <v>1406</v>
      </c>
    </row>
    <row r="9517" spans="1:3" x14ac:dyDescent="0.3">
      <c r="A9517" t="s">
        <v>9544</v>
      </c>
      <c r="B9517">
        <v>3000</v>
      </c>
      <c r="C9517">
        <f t="shared" si="148"/>
        <v>6050</v>
      </c>
    </row>
    <row r="9518" spans="1:3" x14ac:dyDescent="0.3">
      <c r="A9518" t="s">
        <v>9545</v>
      </c>
      <c r="B9518">
        <v>70</v>
      </c>
      <c r="C9518">
        <f t="shared" si="148"/>
        <v>190</v>
      </c>
    </row>
    <row r="9519" spans="1:3" x14ac:dyDescent="0.3">
      <c r="A9519" t="s">
        <v>9546</v>
      </c>
      <c r="B9519">
        <v>63</v>
      </c>
      <c r="C9519">
        <f t="shared" si="148"/>
        <v>176</v>
      </c>
    </row>
    <row r="9520" spans="1:3" x14ac:dyDescent="0.3">
      <c r="A9520" t="s">
        <v>9547</v>
      </c>
      <c r="B9520">
        <v>64</v>
      </c>
      <c r="C9520">
        <f t="shared" si="148"/>
        <v>178</v>
      </c>
    </row>
    <row r="9521" spans="1:3" x14ac:dyDescent="0.3">
      <c r="A9521" t="s">
        <v>9548</v>
      </c>
      <c r="B9521">
        <v>265</v>
      </c>
      <c r="C9521">
        <f t="shared" si="148"/>
        <v>580</v>
      </c>
    </row>
    <row r="9522" spans="1:3" x14ac:dyDescent="0.3">
      <c r="A9522" t="s">
        <v>9549</v>
      </c>
      <c r="B9522">
        <v>50</v>
      </c>
      <c r="C9522">
        <f t="shared" si="148"/>
        <v>150</v>
      </c>
    </row>
    <row r="9523" spans="1:3" x14ac:dyDescent="0.3">
      <c r="A9523" t="s">
        <v>9550</v>
      </c>
      <c r="B9523">
        <v>162</v>
      </c>
      <c r="C9523">
        <f t="shared" si="148"/>
        <v>374</v>
      </c>
    </row>
    <row r="9524" spans="1:3" x14ac:dyDescent="0.3">
      <c r="A9524" t="s">
        <v>9551</v>
      </c>
      <c r="B9524">
        <v>12</v>
      </c>
      <c r="C9524">
        <f t="shared" si="148"/>
        <v>74</v>
      </c>
    </row>
    <row r="9525" spans="1:3" x14ac:dyDescent="0.3">
      <c r="A9525" t="s">
        <v>9552</v>
      </c>
      <c r="B9525">
        <v>131</v>
      </c>
      <c r="C9525">
        <f t="shared" si="148"/>
        <v>312</v>
      </c>
    </row>
    <row r="9526" spans="1:3" x14ac:dyDescent="0.3">
      <c r="A9526" t="s">
        <v>9553</v>
      </c>
      <c r="B9526">
        <v>39</v>
      </c>
      <c r="C9526">
        <f t="shared" si="148"/>
        <v>128</v>
      </c>
    </row>
    <row r="9527" spans="1:3" x14ac:dyDescent="0.3">
      <c r="A9527" t="s">
        <v>9554</v>
      </c>
      <c r="B9527">
        <v>108</v>
      </c>
      <c r="C9527">
        <f t="shared" si="148"/>
        <v>266</v>
      </c>
    </row>
    <row r="9528" spans="1:3" x14ac:dyDescent="0.3">
      <c r="A9528" t="s">
        <v>9555</v>
      </c>
      <c r="B9528">
        <v>81</v>
      </c>
      <c r="C9528">
        <f t="shared" si="148"/>
        <v>212</v>
      </c>
    </row>
    <row r="9529" spans="1:3" x14ac:dyDescent="0.3">
      <c r="A9529" t="s">
        <v>9556</v>
      </c>
      <c r="B9529">
        <v>0</v>
      </c>
      <c r="C9529">
        <f t="shared" si="148"/>
        <v>50</v>
      </c>
    </row>
    <row r="9530" spans="1:3" x14ac:dyDescent="0.3">
      <c r="A9530" t="s">
        <v>9557</v>
      </c>
      <c r="B9530">
        <v>132</v>
      </c>
      <c r="C9530">
        <f t="shared" si="148"/>
        <v>314</v>
      </c>
    </row>
    <row r="9531" spans="1:3" x14ac:dyDescent="0.3">
      <c r="A9531" t="s">
        <v>9558</v>
      </c>
      <c r="B9531">
        <v>140</v>
      </c>
      <c r="C9531">
        <f t="shared" si="148"/>
        <v>330</v>
      </c>
    </row>
    <row r="9532" spans="1:3" x14ac:dyDescent="0.3">
      <c r="A9532" t="s">
        <v>9559</v>
      </c>
      <c r="B9532">
        <v>120</v>
      </c>
      <c r="C9532">
        <f t="shared" si="148"/>
        <v>290</v>
      </c>
    </row>
    <row r="9533" spans="1:3" x14ac:dyDescent="0.3">
      <c r="A9533" t="s">
        <v>9560</v>
      </c>
      <c r="B9533">
        <v>45</v>
      </c>
      <c r="C9533">
        <f t="shared" si="148"/>
        <v>140</v>
      </c>
    </row>
    <row r="9534" spans="1:3" x14ac:dyDescent="0.3">
      <c r="A9534" t="s">
        <v>9561</v>
      </c>
      <c r="B9534">
        <v>120</v>
      </c>
      <c r="C9534">
        <f t="shared" si="148"/>
        <v>290</v>
      </c>
    </row>
    <row r="9535" spans="1:3" x14ac:dyDescent="0.3">
      <c r="A9535" t="s">
        <v>9562</v>
      </c>
      <c r="B9535">
        <v>22</v>
      </c>
      <c r="C9535">
        <f t="shared" si="148"/>
        <v>94</v>
      </c>
    </row>
    <row r="9536" spans="1:3" x14ac:dyDescent="0.3">
      <c r="A9536" t="s">
        <v>9563</v>
      </c>
      <c r="B9536">
        <v>321</v>
      </c>
      <c r="C9536">
        <f t="shared" si="148"/>
        <v>692</v>
      </c>
    </row>
    <row r="9537" spans="1:3" x14ac:dyDescent="0.3">
      <c r="A9537" t="s">
        <v>9564</v>
      </c>
      <c r="B9537">
        <v>64</v>
      </c>
      <c r="C9537">
        <f t="shared" si="148"/>
        <v>178</v>
      </c>
    </row>
    <row r="9538" spans="1:3" x14ac:dyDescent="0.3">
      <c r="A9538" t="s">
        <v>9565</v>
      </c>
      <c r="B9538">
        <v>12</v>
      </c>
      <c r="C9538">
        <f t="shared" si="148"/>
        <v>74</v>
      </c>
    </row>
    <row r="9539" spans="1:3" x14ac:dyDescent="0.3">
      <c r="A9539" t="s">
        <v>9566</v>
      </c>
      <c r="B9539">
        <v>716</v>
      </c>
      <c r="C9539">
        <f t="shared" ref="C9539:C9602" si="149">$F$3+$F$4*B9539</f>
        <v>1482</v>
      </c>
    </row>
    <row r="9540" spans="1:3" x14ac:dyDescent="0.3">
      <c r="A9540" t="s">
        <v>9567</v>
      </c>
      <c r="B9540">
        <v>401</v>
      </c>
      <c r="C9540">
        <f t="shared" si="149"/>
        <v>852</v>
      </c>
    </row>
    <row r="9541" spans="1:3" x14ac:dyDescent="0.3">
      <c r="A9541" t="s">
        <v>9568</v>
      </c>
      <c r="B9541">
        <v>27</v>
      </c>
      <c r="C9541">
        <f t="shared" si="149"/>
        <v>104</v>
      </c>
    </row>
    <row r="9542" spans="1:3" x14ac:dyDescent="0.3">
      <c r="A9542" t="s">
        <v>9569</v>
      </c>
      <c r="B9542">
        <v>0</v>
      </c>
      <c r="C9542">
        <f t="shared" si="149"/>
        <v>50</v>
      </c>
    </row>
    <row r="9543" spans="1:3" x14ac:dyDescent="0.3">
      <c r="A9543" t="s">
        <v>9570</v>
      </c>
      <c r="B9543">
        <v>3506</v>
      </c>
      <c r="C9543">
        <f t="shared" si="149"/>
        <v>7062</v>
      </c>
    </row>
    <row r="9544" spans="1:3" x14ac:dyDescent="0.3">
      <c r="A9544" t="s">
        <v>9571</v>
      </c>
      <c r="B9544">
        <v>60</v>
      </c>
      <c r="C9544">
        <f t="shared" si="149"/>
        <v>170</v>
      </c>
    </row>
    <row r="9545" spans="1:3" x14ac:dyDescent="0.3">
      <c r="A9545" t="s">
        <v>9572</v>
      </c>
      <c r="B9545">
        <v>236</v>
      </c>
      <c r="C9545">
        <f t="shared" si="149"/>
        <v>522</v>
      </c>
    </row>
    <row r="9546" spans="1:3" x14ac:dyDescent="0.3">
      <c r="A9546" t="s">
        <v>9573</v>
      </c>
      <c r="B9546">
        <v>288</v>
      </c>
      <c r="C9546">
        <f t="shared" si="149"/>
        <v>626</v>
      </c>
    </row>
    <row r="9547" spans="1:3" x14ac:dyDescent="0.3">
      <c r="A9547" t="s">
        <v>9574</v>
      </c>
      <c r="B9547">
        <v>29</v>
      </c>
      <c r="C9547">
        <f t="shared" si="149"/>
        <v>108</v>
      </c>
    </row>
    <row r="9548" spans="1:3" x14ac:dyDescent="0.3">
      <c r="A9548" t="s">
        <v>9575</v>
      </c>
      <c r="B9548">
        <v>24</v>
      </c>
      <c r="C9548">
        <f t="shared" si="149"/>
        <v>98</v>
      </c>
    </row>
    <row r="9549" spans="1:3" x14ac:dyDescent="0.3">
      <c r="A9549" t="s">
        <v>9576</v>
      </c>
      <c r="B9549">
        <v>28</v>
      </c>
      <c r="C9549">
        <f t="shared" si="149"/>
        <v>106</v>
      </c>
    </row>
    <row r="9550" spans="1:3" x14ac:dyDescent="0.3">
      <c r="A9550" t="s">
        <v>9577</v>
      </c>
      <c r="B9550">
        <v>88</v>
      </c>
      <c r="C9550">
        <f t="shared" si="149"/>
        <v>226</v>
      </c>
    </row>
    <row r="9551" spans="1:3" x14ac:dyDescent="0.3">
      <c r="A9551" t="s">
        <v>9578</v>
      </c>
      <c r="B9551">
        <v>1461</v>
      </c>
      <c r="C9551">
        <f t="shared" si="149"/>
        <v>2972</v>
      </c>
    </row>
    <row r="9552" spans="1:3" x14ac:dyDescent="0.3">
      <c r="A9552" t="s">
        <v>9579</v>
      </c>
      <c r="B9552">
        <v>16</v>
      </c>
      <c r="C9552">
        <f t="shared" si="149"/>
        <v>82</v>
      </c>
    </row>
    <row r="9553" spans="1:3" x14ac:dyDescent="0.3">
      <c r="A9553" t="s">
        <v>9580</v>
      </c>
      <c r="B9553">
        <v>531</v>
      </c>
      <c r="C9553">
        <f t="shared" si="149"/>
        <v>1112</v>
      </c>
    </row>
    <row r="9554" spans="1:3" x14ac:dyDescent="0.3">
      <c r="A9554" t="s">
        <v>9581</v>
      </c>
      <c r="B9554">
        <v>104</v>
      </c>
      <c r="C9554">
        <f t="shared" si="149"/>
        <v>258</v>
      </c>
    </row>
    <row r="9555" spans="1:3" x14ac:dyDescent="0.3">
      <c r="A9555" t="s">
        <v>9582</v>
      </c>
      <c r="B9555">
        <v>48</v>
      </c>
      <c r="C9555">
        <f t="shared" si="149"/>
        <v>146</v>
      </c>
    </row>
    <row r="9556" spans="1:3" x14ac:dyDescent="0.3">
      <c r="A9556" t="s">
        <v>9583</v>
      </c>
      <c r="B9556">
        <v>42</v>
      </c>
      <c r="C9556">
        <f t="shared" si="149"/>
        <v>134</v>
      </c>
    </row>
    <row r="9557" spans="1:3" x14ac:dyDescent="0.3">
      <c r="A9557" t="s">
        <v>9584</v>
      </c>
      <c r="B9557">
        <v>8</v>
      </c>
      <c r="C9557">
        <f t="shared" si="149"/>
        <v>66</v>
      </c>
    </row>
    <row r="9558" spans="1:3" x14ac:dyDescent="0.3">
      <c r="A9558" t="s">
        <v>9585</v>
      </c>
      <c r="B9558">
        <v>41</v>
      </c>
      <c r="C9558">
        <f t="shared" si="149"/>
        <v>132</v>
      </c>
    </row>
    <row r="9559" spans="1:3" x14ac:dyDescent="0.3">
      <c r="A9559" t="s">
        <v>9586</v>
      </c>
      <c r="B9559">
        <v>25</v>
      </c>
      <c r="C9559">
        <f t="shared" si="149"/>
        <v>100</v>
      </c>
    </row>
    <row r="9560" spans="1:3" x14ac:dyDescent="0.3">
      <c r="A9560" t="s">
        <v>9587</v>
      </c>
      <c r="B9560">
        <v>17</v>
      </c>
      <c r="C9560">
        <f t="shared" si="149"/>
        <v>84</v>
      </c>
    </row>
    <row r="9561" spans="1:3" x14ac:dyDescent="0.3">
      <c r="A9561" t="s">
        <v>9588</v>
      </c>
      <c r="B9561">
        <v>300</v>
      </c>
      <c r="C9561">
        <f t="shared" si="149"/>
        <v>650</v>
      </c>
    </row>
    <row r="9562" spans="1:3" x14ac:dyDescent="0.3">
      <c r="A9562" t="s">
        <v>9589</v>
      </c>
      <c r="B9562">
        <v>500</v>
      </c>
      <c r="C9562">
        <f t="shared" si="149"/>
        <v>1050</v>
      </c>
    </row>
    <row r="9563" spans="1:3" x14ac:dyDescent="0.3">
      <c r="A9563" t="s">
        <v>9590</v>
      </c>
      <c r="B9563">
        <v>86</v>
      </c>
      <c r="C9563">
        <f t="shared" si="149"/>
        <v>222</v>
      </c>
    </row>
    <row r="9564" spans="1:3" x14ac:dyDescent="0.3">
      <c r="A9564" t="s">
        <v>9591</v>
      </c>
      <c r="B9564">
        <v>0</v>
      </c>
      <c r="C9564">
        <f t="shared" si="149"/>
        <v>50</v>
      </c>
    </row>
    <row r="9565" spans="1:3" x14ac:dyDescent="0.3">
      <c r="A9565" t="s">
        <v>9592</v>
      </c>
      <c r="B9565">
        <v>1437</v>
      </c>
      <c r="C9565">
        <f t="shared" si="149"/>
        <v>2924</v>
      </c>
    </row>
    <row r="9566" spans="1:3" x14ac:dyDescent="0.3">
      <c r="A9566" t="s">
        <v>9593</v>
      </c>
      <c r="B9566">
        <v>55</v>
      </c>
      <c r="C9566">
        <f t="shared" si="149"/>
        <v>160</v>
      </c>
    </row>
    <row r="9567" spans="1:3" x14ac:dyDescent="0.3">
      <c r="A9567" t="s">
        <v>9594</v>
      </c>
      <c r="B9567">
        <v>103</v>
      </c>
      <c r="C9567">
        <f t="shared" si="149"/>
        <v>256</v>
      </c>
    </row>
    <row r="9568" spans="1:3" x14ac:dyDescent="0.3">
      <c r="A9568" t="s">
        <v>9595</v>
      </c>
      <c r="B9568">
        <v>100</v>
      </c>
      <c r="C9568">
        <f t="shared" si="149"/>
        <v>250</v>
      </c>
    </row>
    <row r="9569" spans="1:3" x14ac:dyDescent="0.3">
      <c r="A9569" t="s">
        <v>9596</v>
      </c>
      <c r="B9569">
        <v>160</v>
      </c>
      <c r="C9569">
        <f t="shared" si="149"/>
        <v>370</v>
      </c>
    </row>
    <row r="9570" spans="1:3" x14ac:dyDescent="0.3">
      <c r="A9570" t="s">
        <v>9597</v>
      </c>
      <c r="B9570">
        <v>26</v>
      </c>
      <c r="C9570">
        <f t="shared" si="149"/>
        <v>102</v>
      </c>
    </row>
    <row r="9571" spans="1:3" x14ac:dyDescent="0.3">
      <c r="A9571" t="s">
        <v>9598</v>
      </c>
      <c r="B9571">
        <v>0</v>
      </c>
      <c r="C9571">
        <f t="shared" si="149"/>
        <v>50</v>
      </c>
    </row>
    <row r="9572" spans="1:3" x14ac:dyDescent="0.3">
      <c r="A9572" t="s">
        <v>9599</v>
      </c>
      <c r="B9572">
        <v>1332</v>
      </c>
      <c r="C9572">
        <f t="shared" si="149"/>
        <v>2714</v>
      </c>
    </row>
    <row r="9573" spans="1:3" x14ac:dyDescent="0.3">
      <c r="A9573" t="s">
        <v>9600</v>
      </c>
      <c r="B9573">
        <v>1252</v>
      </c>
      <c r="C9573">
        <f t="shared" si="149"/>
        <v>2554</v>
      </c>
    </row>
    <row r="9574" spans="1:3" x14ac:dyDescent="0.3">
      <c r="A9574" t="s">
        <v>9601</v>
      </c>
      <c r="B9574">
        <v>56</v>
      </c>
      <c r="C9574">
        <f t="shared" si="149"/>
        <v>162</v>
      </c>
    </row>
    <row r="9575" spans="1:3" x14ac:dyDescent="0.3">
      <c r="A9575" t="s">
        <v>9602</v>
      </c>
      <c r="B9575">
        <v>1343</v>
      </c>
      <c r="C9575">
        <f t="shared" si="149"/>
        <v>2736</v>
      </c>
    </row>
    <row r="9576" spans="1:3" x14ac:dyDescent="0.3">
      <c r="A9576" t="s">
        <v>9603</v>
      </c>
      <c r="B9576">
        <v>1395</v>
      </c>
      <c r="C9576">
        <f t="shared" si="149"/>
        <v>2840</v>
      </c>
    </row>
    <row r="9577" spans="1:3" x14ac:dyDescent="0.3">
      <c r="A9577" t="s">
        <v>9604</v>
      </c>
      <c r="B9577">
        <v>198</v>
      </c>
      <c r="C9577">
        <f t="shared" si="149"/>
        <v>446</v>
      </c>
    </row>
    <row r="9578" spans="1:3" x14ac:dyDescent="0.3">
      <c r="A9578" t="s">
        <v>9605</v>
      </c>
      <c r="B9578">
        <v>255</v>
      </c>
      <c r="C9578">
        <f t="shared" si="149"/>
        <v>560</v>
      </c>
    </row>
    <row r="9579" spans="1:3" x14ac:dyDescent="0.3">
      <c r="A9579" t="s">
        <v>9606</v>
      </c>
      <c r="B9579">
        <v>312</v>
      </c>
      <c r="C9579">
        <f t="shared" si="149"/>
        <v>674</v>
      </c>
    </row>
    <row r="9580" spans="1:3" x14ac:dyDescent="0.3">
      <c r="A9580" t="s">
        <v>9607</v>
      </c>
      <c r="B9580">
        <v>828</v>
      </c>
      <c r="C9580">
        <f t="shared" si="149"/>
        <v>1706</v>
      </c>
    </row>
    <row r="9581" spans="1:3" x14ac:dyDescent="0.3">
      <c r="A9581" t="s">
        <v>9608</v>
      </c>
      <c r="B9581">
        <v>996</v>
      </c>
      <c r="C9581">
        <f t="shared" si="149"/>
        <v>2042</v>
      </c>
    </row>
    <row r="9582" spans="1:3" x14ac:dyDescent="0.3">
      <c r="A9582" t="s">
        <v>9609</v>
      </c>
      <c r="B9582">
        <v>138</v>
      </c>
      <c r="C9582">
        <f t="shared" si="149"/>
        <v>326</v>
      </c>
    </row>
    <row r="9583" spans="1:3" x14ac:dyDescent="0.3">
      <c r="A9583" t="s">
        <v>9610</v>
      </c>
      <c r="B9583">
        <v>25</v>
      </c>
      <c r="C9583">
        <f t="shared" si="149"/>
        <v>100</v>
      </c>
    </row>
    <row r="9584" spans="1:3" x14ac:dyDescent="0.3">
      <c r="A9584" t="s">
        <v>9611</v>
      </c>
      <c r="B9584">
        <v>1439</v>
      </c>
      <c r="C9584">
        <f t="shared" si="149"/>
        <v>2928</v>
      </c>
    </row>
    <row r="9585" spans="1:3" x14ac:dyDescent="0.3">
      <c r="A9585" t="s">
        <v>9612</v>
      </c>
      <c r="B9585">
        <v>20</v>
      </c>
      <c r="C9585">
        <f t="shared" si="149"/>
        <v>90</v>
      </c>
    </row>
    <row r="9586" spans="1:3" x14ac:dyDescent="0.3">
      <c r="A9586" t="s">
        <v>9613</v>
      </c>
      <c r="B9586">
        <v>100</v>
      </c>
      <c r="C9586">
        <f t="shared" si="149"/>
        <v>250</v>
      </c>
    </row>
    <row r="9587" spans="1:3" x14ac:dyDescent="0.3">
      <c r="A9587" t="s">
        <v>9614</v>
      </c>
      <c r="B9587">
        <v>70</v>
      </c>
      <c r="C9587">
        <f t="shared" si="149"/>
        <v>190</v>
      </c>
    </row>
    <row r="9588" spans="1:3" x14ac:dyDescent="0.3">
      <c r="A9588" t="s">
        <v>9615</v>
      </c>
      <c r="B9588">
        <v>687</v>
      </c>
      <c r="C9588">
        <f t="shared" si="149"/>
        <v>1424</v>
      </c>
    </row>
    <row r="9589" spans="1:3" x14ac:dyDescent="0.3">
      <c r="A9589" t="s">
        <v>9616</v>
      </c>
      <c r="B9589">
        <v>6</v>
      </c>
      <c r="C9589">
        <f t="shared" si="149"/>
        <v>62</v>
      </c>
    </row>
    <row r="9590" spans="1:3" x14ac:dyDescent="0.3">
      <c r="A9590" t="s">
        <v>9617</v>
      </c>
      <c r="B9590">
        <v>301</v>
      </c>
      <c r="C9590">
        <f t="shared" si="149"/>
        <v>652</v>
      </c>
    </row>
    <row r="9591" spans="1:3" x14ac:dyDescent="0.3">
      <c r="A9591" t="s">
        <v>9618</v>
      </c>
      <c r="B9591">
        <v>917</v>
      </c>
      <c r="C9591">
        <f t="shared" si="149"/>
        <v>1884</v>
      </c>
    </row>
    <row r="9592" spans="1:3" x14ac:dyDescent="0.3">
      <c r="A9592" t="s">
        <v>9619</v>
      </c>
      <c r="B9592">
        <v>80</v>
      </c>
      <c r="C9592">
        <f t="shared" si="149"/>
        <v>210</v>
      </c>
    </row>
    <row r="9593" spans="1:3" x14ac:dyDescent="0.3">
      <c r="A9593" t="s">
        <v>9620</v>
      </c>
      <c r="B9593">
        <v>90</v>
      </c>
      <c r="C9593">
        <f t="shared" si="149"/>
        <v>230</v>
      </c>
    </row>
    <row r="9594" spans="1:3" x14ac:dyDescent="0.3">
      <c r="A9594" t="s">
        <v>9621</v>
      </c>
      <c r="B9594">
        <v>100</v>
      </c>
      <c r="C9594">
        <f t="shared" si="149"/>
        <v>250</v>
      </c>
    </row>
    <row r="9595" spans="1:3" x14ac:dyDescent="0.3">
      <c r="A9595" t="s">
        <v>9622</v>
      </c>
      <c r="B9595">
        <v>207</v>
      </c>
      <c r="C9595">
        <f t="shared" si="149"/>
        <v>464</v>
      </c>
    </row>
    <row r="9596" spans="1:3" x14ac:dyDescent="0.3">
      <c r="A9596" t="s">
        <v>9623</v>
      </c>
      <c r="B9596">
        <v>1017</v>
      </c>
      <c r="C9596">
        <f t="shared" si="149"/>
        <v>2084</v>
      </c>
    </row>
    <row r="9597" spans="1:3" x14ac:dyDescent="0.3">
      <c r="A9597" t="s">
        <v>9624</v>
      </c>
      <c r="B9597">
        <v>589</v>
      </c>
      <c r="C9597">
        <f t="shared" si="149"/>
        <v>1228</v>
      </c>
    </row>
    <row r="9598" spans="1:3" x14ac:dyDescent="0.3">
      <c r="A9598" t="s">
        <v>9625</v>
      </c>
      <c r="B9598">
        <v>472</v>
      </c>
      <c r="C9598">
        <f t="shared" si="149"/>
        <v>994</v>
      </c>
    </row>
    <row r="9599" spans="1:3" x14ac:dyDescent="0.3">
      <c r="A9599" t="s">
        <v>9626</v>
      </c>
      <c r="B9599">
        <v>5960</v>
      </c>
      <c r="C9599">
        <f t="shared" si="149"/>
        <v>11970</v>
      </c>
    </row>
    <row r="9600" spans="1:3" x14ac:dyDescent="0.3">
      <c r="A9600" t="s">
        <v>9627</v>
      </c>
      <c r="B9600">
        <v>75</v>
      </c>
      <c r="C9600">
        <f t="shared" si="149"/>
        <v>200</v>
      </c>
    </row>
    <row r="9601" spans="1:3" x14ac:dyDescent="0.3">
      <c r="A9601" t="s">
        <v>9628</v>
      </c>
      <c r="B9601">
        <v>276</v>
      </c>
      <c r="C9601">
        <f t="shared" si="149"/>
        <v>602</v>
      </c>
    </row>
    <row r="9602" spans="1:3" x14ac:dyDescent="0.3">
      <c r="A9602" t="s">
        <v>9629</v>
      </c>
      <c r="B9602">
        <v>0</v>
      </c>
      <c r="C9602">
        <f t="shared" si="149"/>
        <v>50</v>
      </c>
    </row>
    <row r="9603" spans="1:3" x14ac:dyDescent="0.3">
      <c r="A9603" t="s">
        <v>9630</v>
      </c>
      <c r="B9603">
        <v>52</v>
      </c>
      <c r="C9603">
        <f t="shared" ref="C9603:C9666" si="150">$F$3+$F$4*B9603</f>
        <v>154</v>
      </c>
    </row>
    <row r="9604" spans="1:3" x14ac:dyDescent="0.3">
      <c r="A9604" t="s">
        <v>9631</v>
      </c>
      <c r="B9604">
        <v>26</v>
      </c>
      <c r="C9604">
        <f t="shared" si="150"/>
        <v>102</v>
      </c>
    </row>
    <row r="9605" spans="1:3" x14ac:dyDescent="0.3">
      <c r="A9605" t="s">
        <v>9632</v>
      </c>
      <c r="B9605">
        <v>304</v>
      </c>
      <c r="C9605">
        <f t="shared" si="150"/>
        <v>658</v>
      </c>
    </row>
    <row r="9606" spans="1:3" x14ac:dyDescent="0.3">
      <c r="A9606" t="s">
        <v>9633</v>
      </c>
      <c r="B9606">
        <v>40</v>
      </c>
      <c r="C9606">
        <f t="shared" si="150"/>
        <v>130</v>
      </c>
    </row>
    <row r="9607" spans="1:3" x14ac:dyDescent="0.3">
      <c r="A9607" t="s">
        <v>9634</v>
      </c>
      <c r="B9607">
        <v>908</v>
      </c>
      <c r="C9607">
        <f t="shared" si="150"/>
        <v>1866</v>
      </c>
    </row>
    <row r="9608" spans="1:3" x14ac:dyDescent="0.3">
      <c r="A9608" t="s">
        <v>9635</v>
      </c>
      <c r="B9608">
        <v>131</v>
      </c>
      <c r="C9608">
        <f t="shared" si="150"/>
        <v>312</v>
      </c>
    </row>
    <row r="9609" spans="1:3" x14ac:dyDescent="0.3">
      <c r="A9609" t="s">
        <v>9636</v>
      </c>
      <c r="B9609">
        <v>16</v>
      </c>
      <c r="C9609">
        <f t="shared" si="150"/>
        <v>82</v>
      </c>
    </row>
    <row r="9610" spans="1:3" x14ac:dyDescent="0.3">
      <c r="A9610" t="s">
        <v>9637</v>
      </c>
      <c r="B9610">
        <v>5</v>
      </c>
      <c r="C9610">
        <f t="shared" si="150"/>
        <v>60</v>
      </c>
    </row>
    <row r="9611" spans="1:3" x14ac:dyDescent="0.3">
      <c r="A9611" t="s">
        <v>9638</v>
      </c>
      <c r="B9611">
        <v>38</v>
      </c>
      <c r="C9611">
        <f t="shared" si="150"/>
        <v>126</v>
      </c>
    </row>
    <row r="9612" spans="1:3" x14ac:dyDescent="0.3">
      <c r="A9612" t="s">
        <v>9639</v>
      </c>
      <c r="B9612">
        <v>429</v>
      </c>
      <c r="C9612">
        <f t="shared" si="150"/>
        <v>908</v>
      </c>
    </row>
    <row r="9613" spans="1:3" x14ac:dyDescent="0.3">
      <c r="A9613" t="s">
        <v>9640</v>
      </c>
      <c r="B9613">
        <v>78</v>
      </c>
      <c r="C9613">
        <f t="shared" si="150"/>
        <v>206</v>
      </c>
    </row>
    <row r="9614" spans="1:3" x14ac:dyDescent="0.3">
      <c r="A9614" t="s">
        <v>9641</v>
      </c>
      <c r="B9614">
        <v>40</v>
      </c>
      <c r="C9614">
        <f t="shared" si="150"/>
        <v>130</v>
      </c>
    </row>
    <row r="9615" spans="1:3" x14ac:dyDescent="0.3">
      <c r="A9615" t="s">
        <v>9642</v>
      </c>
      <c r="B9615">
        <v>96</v>
      </c>
      <c r="C9615">
        <f t="shared" si="150"/>
        <v>242</v>
      </c>
    </row>
    <row r="9616" spans="1:3" x14ac:dyDescent="0.3">
      <c r="A9616" t="s">
        <v>9643</v>
      </c>
      <c r="B9616">
        <v>218</v>
      </c>
      <c r="C9616">
        <f t="shared" si="150"/>
        <v>486</v>
      </c>
    </row>
    <row r="9617" spans="1:3" x14ac:dyDescent="0.3">
      <c r="A9617" t="s">
        <v>9644</v>
      </c>
      <c r="B9617">
        <v>121</v>
      </c>
      <c r="C9617">
        <f t="shared" si="150"/>
        <v>292</v>
      </c>
    </row>
    <row r="9618" spans="1:3" x14ac:dyDescent="0.3">
      <c r="A9618" t="s">
        <v>9645</v>
      </c>
      <c r="B9618">
        <v>43</v>
      </c>
      <c r="C9618">
        <f t="shared" si="150"/>
        <v>136</v>
      </c>
    </row>
    <row r="9619" spans="1:3" x14ac:dyDescent="0.3">
      <c r="A9619" t="s">
        <v>9646</v>
      </c>
      <c r="B9619">
        <v>18</v>
      </c>
      <c r="C9619">
        <f t="shared" si="150"/>
        <v>86</v>
      </c>
    </row>
    <row r="9620" spans="1:3" x14ac:dyDescent="0.3">
      <c r="A9620" t="s">
        <v>9647</v>
      </c>
      <c r="B9620">
        <v>16</v>
      </c>
      <c r="C9620">
        <f t="shared" si="150"/>
        <v>82</v>
      </c>
    </row>
    <row r="9621" spans="1:3" x14ac:dyDescent="0.3">
      <c r="A9621" t="s">
        <v>9648</v>
      </c>
      <c r="B9621">
        <v>17</v>
      </c>
      <c r="C9621">
        <f t="shared" si="150"/>
        <v>84</v>
      </c>
    </row>
    <row r="9622" spans="1:3" x14ac:dyDescent="0.3">
      <c r="A9622" t="s">
        <v>9649</v>
      </c>
      <c r="B9622">
        <v>250</v>
      </c>
      <c r="C9622">
        <f t="shared" si="150"/>
        <v>550</v>
      </c>
    </row>
    <row r="9623" spans="1:3" x14ac:dyDescent="0.3">
      <c r="A9623" t="s">
        <v>9650</v>
      </c>
      <c r="B9623">
        <v>5</v>
      </c>
      <c r="C9623">
        <f t="shared" si="150"/>
        <v>60</v>
      </c>
    </row>
    <row r="9624" spans="1:3" x14ac:dyDescent="0.3">
      <c r="A9624" t="s">
        <v>9651</v>
      </c>
      <c r="B9624">
        <v>282</v>
      </c>
      <c r="C9624">
        <f t="shared" si="150"/>
        <v>614</v>
      </c>
    </row>
    <row r="9625" spans="1:3" x14ac:dyDescent="0.3">
      <c r="A9625" t="s">
        <v>9652</v>
      </c>
      <c r="B9625">
        <v>0</v>
      </c>
      <c r="C9625">
        <f t="shared" si="150"/>
        <v>50</v>
      </c>
    </row>
    <row r="9626" spans="1:3" x14ac:dyDescent="0.3">
      <c r="A9626" t="s">
        <v>9653</v>
      </c>
      <c r="B9626">
        <v>1851</v>
      </c>
      <c r="C9626">
        <f t="shared" si="150"/>
        <v>3752</v>
      </c>
    </row>
    <row r="9627" spans="1:3" x14ac:dyDescent="0.3">
      <c r="A9627" t="s">
        <v>9654</v>
      </c>
      <c r="B9627">
        <v>395</v>
      </c>
      <c r="C9627">
        <f t="shared" si="150"/>
        <v>840</v>
      </c>
    </row>
    <row r="9628" spans="1:3" x14ac:dyDescent="0.3">
      <c r="A9628" t="s">
        <v>9655</v>
      </c>
      <c r="B9628">
        <v>28</v>
      </c>
      <c r="C9628">
        <f t="shared" si="150"/>
        <v>106</v>
      </c>
    </row>
    <row r="9629" spans="1:3" x14ac:dyDescent="0.3">
      <c r="A9629" t="s">
        <v>9656</v>
      </c>
      <c r="B9629">
        <v>33</v>
      </c>
      <c r="C9629">
        <f t="shared" si="150"/>
        <v>116</v>
      </c>
    </row>
    <row r="9630" spans="1:3" x14ac:dyDescent="0.3">
      <c r="A9630" t="s">
        <v>9657</v>
      </c>
      <c r="B9630">
        <v>20</v>
      </c>
      <c r="C9630">
        <f t="shared" si="150"/>
        <v>90</v>
      </c>
    </row>
    <row r="9631" spans="1:3" x14ac:dyDescent="0.3">
      <c r="A9631" t="s">
        <v>9658</v>
      </c>
      <c r="B9631">
        <v>657</v>
      </c>
      <c r="C9631">
        <f t="shared" si="150"/>
        <v>1364</v>
      </c>
    </row>
    <row r="9632" spans="1:3" x14ac:dyDescent="0.3">
      <c r="A9632" t="s">
        <v>9659</v>
      </c>
      <c r="B9632">
        <v>46</v>
      </c>
      <c r="C9632">
        <f t="shared" si="150"/>
        <v>142</v>
      </c>
    </row>
    <row r="9633" spans="1:3" x14ac:dyDescent="0.3">
      <c r="A9633" t="s">
        <v>9660</v>
      </c>
      <c r="B9633">
        <v>29</v>
      </c>
      <c r="C9633">
        <f t="shared" si="150"/>
        <v>108</v>
      </c>
    </row>
    <row r="9634" spans="1:3" x14ac:dyDescent="0.3">
      <c r="A9634" t="s">
        <v>9661</v>
      </c>
      <c r="B9634">
        <v>81</v>
      </c>
      <c r="C9634">
        <f t="shared" si="150"/>
        <v>212</v>
      </c>
    </row>
    <row r="9635" spans="1:3" x14ac:dyDescent="0.3">
      <c r="A9635" t="s">
        <v>9662</v>
      </c>
      <c r="B9635">
        <v>220</v>
      </c>
      <c r="C9635">
        <f t="shared" si="150"/>
        <v>490</v>
      </c>
    </row>
    <row r="9636" spans="1:3" x14ac:dyDescent="0.3">
      <c r="A9636" t="s">
        <v>9663</v>
      </c>
      <c r="B9636">
        <v>7732</v>
      </c>
      <c r="C9636">
        <f t="shared" si="150"/>
        <v>15514</v>
      </c>
    </row>
    <row r="9637" spans="1:3" x14ac:dyDescent="0.3">
      <c r="A9637" t="s">
        <v>9664</v>
      </c>
      <c r="B9637">
        <v>306</v>
      </c>
      <c r="C9637">
        <f t="shared" si="150"/>
        <v>662</v>
      </c>
    </row>
    <row r="9638" spans="1:3" x14ac:dyDescent="0.3">
      <c r="A9638" t="s">
        <v>9665</v>
      </c>
      <c r="B9638">
        <v>54</v>
      </c>
      <c r="C9638">
        <f t="shared" si="150"/>
        <v>158</v>
      </c>
    </row>
    <row r="9639" spans="1:3" x14ac:dyDescent="0.3">
      <c r="A9639" t="s">
        <v>9666</v>
      </c>
      <c r="B9639">
        <v>0</v>
      </c>
      <c r="C9639">
        <f t="shared" si="150"/>
        <v>50</v>
      </c>
    </row>
    <row r="9640" spans="1:3" x14ac:dyDescent="0.3">
      <c r="A9640" t="s">
        <v>9667</v>
      </c>
      <c r="B9640">
        <v>226</v>
      </c>
      <c r="C9640">
        <f t="shared" si="150"/>
        <v>502</v>
      </c>
    </row>
    <row r="9641" spans="1:3" x14ac:dyDescent="0.3">
      <c r="A9641" t="s">
        <v>9668</v>
      </c>
      <c r="B9641">
        <v>35</v>
      </c>
      <c r="C9641">
        <f t="shared" si="150"/>
        <v>120</v>
      </c>
    </row>
    <row r="9642" spans="1:3" x14ac:dyDescent="0.3">
      <c r="A9642" t="s">
        <v>9669</v>
      </c>
      <c r="B9642">
        <v>611</v>
      </c>
      <c r="C9642">
        <f t="shared" si="150"/>
        <v>1272</v>
      </c>
    </row>
    <row r="9643" spans="1:3" x14ac:dyDescent="0.3">
      <c r="A9643" t="s">
        <v>9670</v>
      </c>
      <c r="B9643">
        <v>362</v>
      </c>
      <c r="C9643">
        <f t="shared" si="150"/>
        <v>774</v>
      </c>
    </row>
    <row r="9644" spans="1:3" x14ac:dyDescent="0.3">
      <c r="A9644" t="s">
        <v>9671</v>
      </c>
      <c r="B9644">
        <v>1877</v>
      </c>
      <c r="C9644">
        <f t="shared" si="150"/>
        <v>3804</v>
      </c>
    </row>
    <row r="9645" spans="1:3" x14ac:dyDescent="0.3">
      <c r="A9645" t="s">
        <v>9672</v>
      </c>
      <c r="B9645">
        <v>52</v>
      </c>
      <c r="C9645">
        <f t="shared" si="150"/>
        <v>154</v>
      </c>
    </row>
    <row r="9646" spans="1:3" x14ac:dyDescent="0.3">
      <c r="A9646" t="s">
        <v>9673</v>
      </c>
      <c r="B9646">
        <v>606</v>
      </c>
      <c r="C9646">
        <f t="shared" si="150"/>
        <v>1262</v>
      </c>
    </row>
    <row r="9647" spans="1:3" x14ac:dyDescent="0.3">
      <c r="A9647" t="s">
        <v>9674</v>
      </c>
      <c r="B9647">
        <v>95</v>
      </c>
      <c r="C9647">
        <f t="shared" si="150"/>
        <v>240</v>
      </c>
    </row>
    <row r="9648" spans="1:3" x14ac:dyDescent="0.3">
      <c r="A9648" t="s">
        <v>9675</v>
      </c>
      <c r="B9648">
        <v>2000</v>
      </c>
      <c r="C9648">
        <f t="shared" si="150"/>
        <v>4050</v>
      </c>
    </row>
    <row r="9649" spans="1:3" x14ac:dyDescent="0.3">
      <c r="A9649" t="s">
        <v>9676</v>
      </c>
      <c r="B9649">
        <v>25</v>
      </c>
      <c r="C9649">
        <f t="shared" si="150"/>
        <v>100</v>
      </c>
    </row>
    <row r="9650" spans="1:3" x14ac:dyDescent="0.3">
      <c r="A9650" t="s">
        <v>9677</v>
      </c>
      <c r="B9650">
        <v>40</v>
      </c>
      <c r="C9650">
        <f t="shared" si="150"/>
        <v>130</v>
      </c>
    </row>
    <row r="9651" spans="1:3" x14ac:dyDescent="0.3">
      <c r="A9651" t="s">
        <v>9678</v>
      </c>
      <c r="B9651">
        <v>52</v>
      </c>
      <c r="C9651">
        <f t="shared" si="150"/>
        <v>154</v>
      </c>
    </row>
    <row r="9652" spans="1:3" x14ac:dyDescent="0.3">
      <c r="A9652" t="s">
        <v>9679</v>
      </c>
      <c r="B9652">
        <v>21</v>
      </c>
      <c r="C9652">
        <f t="shared" si="150"/>
        <v>92</v>
      </c>
    </row>
    <row r="9653" spans="1:3" x14ac:dyDescent="0.3">
      <c r="A9653" t="s">
        <v>9680</v>
      </c>
      <c r="B9653">
        <v>148</v>
      </c>
      <c r="C9653">
        <f t="shared" si="150"/>
        <v>346</v>
      </c>
    </row>
    <row r="9654" spans="1:3" x14ac:dyDescent="0.3">
      <c r="A9654" t="s">
        <v>9681</v>
      </c>
      <c r="B9654">
        <v>121</v>
      </c>
      <c r="C9654">
        <f t="shared" si="150"/>
        <v>292</v>
      </c>
    </row>
    <row r="9655" spans="1:3" x14ac:dyDescent="0.3">
      <c r="A9655" t="s">
        <v>9682</v>
      </c>
      <c r="B9655">
        <v>33</v>
      </c>
      <c r="C9655">
        <f t="shared" si="150"/>
        <v>116</v>
      </c>
    </row>
    <row r="9656" spans="1:3" x14ac:dyDescent="0.3">
      <c r="A9656" t="s">
        <v>9683</v>
      </c>
      <c r="B9656">
        <v>55</v>
      </c>
      <c r="C9656">
        <f t="shared" si="150"/>
        <v>160</v>
      </c>
    </row>
    <row r="9657" spans="1:3" x14ac:dyDescent="0.3">
      <c r="A9657" t="s">
        <v>9684</v>
      </c>
      <c r="B9657">
        <v>512</v>
      </c>
      <c r="C9657">
        <f t="shared" si="150"/>
        <v>1074</v>
      </c>
    </row>
    <row r="9658" spans="1:3" x14ac:dyDescent="0.3">
      <c r="A9658" t="s">
        <v>9685</v>
      </c>
      <c r="B9658">
        <v>101</v>
      </c>
      <c r="C9658">
        <f t="shared" si="150"/>
        <v>252</v>
      </c>
    </row>
    <row r="9659" spans="1:3" x14ac:dyDescent="0.3">
      <c r="A9659" t="s">
        <v>9686</v>
      </c>
      <c r="B9659">
        <v>12</v>
      </c>
      <c r="C9659">
        <f t="shared" si="150"/>
        <v>74</v>
      </c>
    </row>
    <row r="9660" spans="1:3" x14ac:dyDescent="0.3">
      <c r="A9660" t="s">
        <v>9687</v>
      </c>
      <c r="B9660">
        <v>138</v>
      </c>
      <c r="C9660">
        <f t="shared" si="150"/>
        <v>326</v>
      </c>
    </row>
    <row r="9661" spans="1:3" x14ac:dyDescent="0.3">
      <c r="A9661" t="s">
        <v>9688</v>
      </c>
      <c r="B9661">
        <v>26</v>
      </c>
      <c r="C9661">
        <f t="shared" si="150"/>
        <v>102</v>
      </c>
    </row>
    <row r="9662" spans="1:3" x14ac:dyDescent="0.3">
      <c r="A9662" t="s">
        <v>9689</v>
      </c>
      <c r="B9662">
        <v>102</v>
      </c>
      <c r="C9662">
        <f t="shared" si="150"/>
        <v>254</v>
      </c>
    </row>
    <row r="9663" spans="1:3" x14ac:dyDescent="0.3">
      <c r="A9663" t="s">
        <v>9690</v>
      </c>
      <c r="B9663">
        <v>80</v>
      </c>
      <c r="C9663">
        <f t="shared" si="150"/>
        <v>210</v>
      </c>
    </row>
    <row r="9664" spans="1:3" x14ac:dyDescent="0.3">
      <c r="A9664" t="s">
        <v>9691</v>
      </c>
      <c r="B9664">
        <v>5220</v>
      </c>
      <c r="C9664">
        <f t="shared" si="150"/>
        <v>10490</v>
      </c>
    </row>
    <row r="9665" spans="1:3" x14ac:dyDescent="0.3">
      <c r="A9665" t="s">
        <v>9692</v>
      </c>
      <c r="B9665">
        <v>200</v>
      </c>
      <c r="C9665">
        <f t="shared" si="150"/>
        <v>450</v>
      </c>
    </row>
    <row r="9666" spans="1:3" x14ac:dyDescent="0.3">
      <c r="A9666" t="s">
        <v>9693</v>
      </c>
      <c r="B9666">
        <v>750</v>
      </c>
      <c r="C9666">
        <f t="shared" si="150"/>
        <v>1550</v>
      </c>
    </row>
    <row r="9667" spans="1:3" x14ac:dyDescent="0.3">
      <c r="A9667" t="s">
        <v>9694</v>
      </c>
      <c r="B9667">
        <v>623</v>
      </c>
      <c r="C9667">
        <f t="shared" ref="C9667:C9730" si="151">$F$3+$F$4*B9667</f>
        <v>1296</v>
      </c>
    </row>
    <row r="9668" spans="1:3" x14ac:dyDescent="0.3">
      <c r="A9668" t="s">
        <v>9695</v>
      </c>
      <c r="B9668">
        <v>351</v>
      </c>
      <c r="C9668">
        <f t="shared" si="151"/>
        <v>752</v>
      </c>
    </row>
    <row r="9669" spans="1:3" x14ac:dyDescent="0.3">
      <c r="A9669" t="s">
        <v>9696</v>
      </c>
      <c r="B9669">
        <v>52</v>
      </c>
      <c r="C9669">
        <f t="shared" si="151"/>
        <v>154</v>
      </c>
    </row>
    <row r="9670" spans="1:3" x14ac:dyDescent="0.3">
      <c r="A9670" t="s">
        <v>9697</v>
      </c>
      <c r="B9670">
        <v>200</v>
      </c>
      <c r="C9670">
        <f t="shared" si="151"/>
        <v>450</v>
      </c>
    </row>
    <row r="9671" spans="1:3" x14ac:dyDescent="0.3">
      <c r="A9671" t="s">
        <v>9698</v>
      </c>
      <c r="B9671">
        <v>613</v>
      </c>
      <c r="C9671">
        <f t="shared" si="151"/>
        <v>1276</v>
      </c>
    </row>
    <row r="9672" spans="1:3" x14ac:dyDescent="0.3">
      <c r="A9672" t="s">
        <v>9699</v>
      </c>
      <c r="B9672">
        <v>17</v>
      </c>
      <c r="C9672">
        <f t="shared" si="151"/>
        <v>84</v>
      </c>
    </row>
    <row r="9673" spans="1:3" x14ac:dyDescent="0.3">
      <c r="A9673" t="s">
        <v>9700</v>
      </c>
      <c r="B9673">
        <v>362</v>
      </c>
      <c r="C9673">
        <f t="shared" si="151"/>
        <v>774</v>
      </c>
    </row>
    <row r="9674" spans="1:3" x14ac:dyDescent="0.3">
      <c r="A9674" t="s">
        <v>9701</v>
      </c>
      <c r="B9674">
        <v>19</v>
      </c>
      <c r="C9674">
        <f t="shared" si="151"/>
        <v>88</v>
      </c>
    </row>
    <row r="9675" spans="1:3" x14ac:dyDescent="0.3">
      <c r="A9675" t="s">
        <v>9702</v>
      </c>
      <c r="B9675">
        <v>5016</v>
      </c>
      <c r="C9675">
        <f t="shared" si="151"/>
        <v>10082</v>
      </c>
    </row>
    <row r="9676" spans="1:3" x14ac:dyDescent="0.3">
      <c r="A9676" t="s">
        <v>9703</v>
      </c>
      <c r="B9676">
        <v>12046</v>
      </c>
      <c r="C9676">
        <f t="shared" si="151"/>
        <v>24142</v>
      </c>
    </row>
    <row r="9677" spans="1:3" x14ac:dyDescent="0.3">
      <c r="A9677" t="s">
        <v>9704</v>
      </c>
      <c r="B9677">
        <v>317</v>
      </c>
      <c r="C9677">
        <f t="shared" si="151"/>
        <v>684</v>
      </c>
    </row>
    <row r="9678" spans="1:3" x14ac:dyDescent="0.3">
      <c r="A9678" t="s">
        <v>9705</v>
      </c>
      <c r="B9678">
        <v>290</v>
      </c>
      <c r="C9678">
        <f t="shared" si="151"/>
        <v>630</v>
      </c>
    </row>
    <row r="9679" spans="1:3" x14ac:dyDescent="0.3">
      <c r="A9679" t="s">
        <v>9706</v>
      </c>
      <c r="B9679">
        <v>310</v>
      </c>
      <c r="C9679">
        <f t="shared" si="151"/>
        <v>670</v>
      </c>
    </row>
    <row r="9680" spans="1:3" x14ac:dyDescent="0.3">
      <c r="A9680" t="s">
        <v>9707</v>
      </c>
      <c r="B9680">
        <v>406</v>
      </c>
      <c r="C9680">
        <f t="shared" si="151"/>
        <v>862</v>
      </c>
    </row>
    <row r="9681" spans="1:3" x14ac:dyDescent="0.3">
      <c r="A9681" t="s">
        <v>9708</v>
      </c>
      <c r="B9681">
        <v>157</v>
      </c>
      <c r="C9681">
        <f t="shared" si="151"/>
        <v>364</v>
      </c>
    </row>
    <row r="9682" spans="1:3" x14ac:dyDescent="0.3">
      <c r="A9682" t="s">
        <v>9709</v>
      </c>
      <c r="B9682">
        <v>24</v>
      </c>
      <c r="C9682">
        <f t="shared" si="151"/>
        <v>98</v>
      </c>
    </row>
    <row r="9683" spans="1:3" x14ac:dyDescent="0.3">
      <c r="A9683" t="s">
        <v>9710</v>
      </c>
      <c r="B9683">
        <v>121</v>
      </c>
      <c r="C9683">
        <f t="shared" si="151"/>
        <v>292</v>
      </c>
    </row>
    <row r="9684" spans="1:3" x14ac:dyDescent="0.3">
      <c r="A9684" t="s">
        <v>9711</v>
      </c>
      <c r="B9684">
        <v>75</v>
      </c>
      <c r="C9684">
        <f t="shared" si="151"/>
        <v>200</v>
      </c>
    </row>
    <row r="9685" spans="1:3" x14ac:dyDescent="0.3">
      <c r="A9685" t="s">
        <v>9712</v>
      </c>
      <c r="B9685">
        <v>43</v>
      </c>
      <c r="C9685">
        <f t="shared" si="151"/>
        <v>136</v>
      </c>
    </row>
    <row r="9686" spans="1:3" x14ac:dyDescent="0.3">
      <c r="A9686" t="s">
        <v>9713</v>
      </c>
      <c r="B9686">
        <v>1215</v>
      </c>
      <c r="C9686">
        <f t="shared" si="151"/>
        <v>2480</v>
      </c>
    </row>
    <row r="9687" spans="1:3" x14ac:dyDescent="0.3">
      <c r="A9687" t="s">
        <v>9714</v>
      </c>
      <c r="B9687">
        <v>350</v>
      </c>
      <c r="C9687">
        <f t="shared" si="151"/>
        <v>750</v>
      </c>
    </row>
    <row r="9688" spans="1:3" x14ac:dyDescent="0.3">
      <c r="A9688" t="s">
        <v>9715</v>
      </c>
      <c r="B9688">
        <v>24</v>
      </c>
      <c r="C9688">
        <f t="shared" si="151"/>
        <v>98</v>
      </c>
    </row>
    <row r="9689" spans="1:3" x14ac:dyDescent="0.3">
      <c r="A9689" t="s">
        <v>9716</v>
      </c>
      <c r="B9689">
        <v>424</v>
      </c>
      <c r="C9689">
        <f t="shared" si="151"/>
        <v>898</v>
      </c>
    </row>
    <row r="9690" spans="1:3" x14ac:dyDescent="0.3">
      <c r="A9690" t="s">
        <v>9717</v>
      </c>
      <c r="B9690">
        <v>141</v>
      </c>
      <c r="C9690">
        <f t="shared" si="151"/>
        <v>332</v>
      </c>
    </row>
    <row r="9691" spans="1:3" x14ac:dyDescent="0.3">
      <c r="A9691" t="s">
        <v>9718</v>
      </c>
      <c r="B9691">
        <v>36</v>
      </c>
      <c r="C9691">
        <f t="shared" si="151"/>
        <v>122</v>
      </c>
    </row>
    <row r="9692" spans="1:3" x14ac:dyDescent="0.3">
      <c r="A9692" t="s">
        <v>9719</v>
      </c>
      <c r="B9692">
        <v>0</v>
      </c>
      <c r="C9692">
        <f t="shared" si="151"/>
        <v>50</v>
      </c>
    </row>
    <row r="9693" spans="1:3" x14ac:dyDescent="0.3">
      <c r="A9693" t="s">
        <v>9720</v>
      </c>
      <c r="B9693">
        <v>0</v>
      </c>
      <c r="C9693">
        <f t="shared" si="151"/>
        <v>50</v>
      </c>
    </row>
    <row r="9694" spans="1:3" x14ac:dyDescent="0.3">
      <c r="A9694" t="s">
        <v>9721</v>
      </c>
      <c r="B9694">
        <v>191</v>
      </c>
      <c r="C9694">
        <f t="shared" si="151"/>
        <v>432</v>
      </c>
    </row>
    <row r="9695" spans="1:3" x14ac:dyDescent="0.3">
      <c r="A9695" t="s">
        <v>9722</v>
      </c>
      <c r="B9695">
        <v>90</v>
      </c>
      <c r="C9695">
        <f t="shared" si="151"/>
        <v>230</v>
      </c>
    </row>
    <row r="9696" spans="1:3" x14ac:dyDescent="0.3">
      <c r="A9696" t="s">
        <v>9723</v>
      </c>
      <c r="B9696">
        <v>32</v>
      </c>
      <c r="C9696">
        <f t="shared" si="151"/>
        <v>114</v>
      </c>
    </row>
    <row r="9697" spans="1:3" x14ac:dyDescent="0.3">
      <c r="A9697" t="s">
        <v>9724</v>
      </c>
      <c r="B9697">
        <v>13</v>
      </c>
      <c r="C9697">
        <f t="shared" si="151"/>
        <v>76</v>
      </c>
    </row>
    <row r="9698" spans="1:3" x14ac:dyDescent="0.3">
      <c r="A9698" t="s">
        <v>9725</v>
      </c>
      <c r="B9698">
        <v>18</v>
      </c>
      <c r="C9698">
        <f t="shared" si="151"/>
        <v>86</v>
      </c>
    </row>
    <row r="9699" spans="1:3" x14ac:dyDescent="0.3">
      <c r="A9699" t="s">
        <v>9726</v>
      </c>
      <c r="B9699">
        <v>512</v>
      </c>
      <c r="C9699">
        <f t="shared" si="151"/>
        <v>1074</v>
      </c>
    </row>
    <row r="9700" spans="1:3" x14ac:dyDescent="0.3">
      <c r="A9700" t="s">
        <v>9727</v>
      </c>
      <c r="B9700">
        <v>324</v>
      </c>
      <c r="C9700">
        <f t="shared" si="151"/>
        <v>698</v>
      </c>
    </row>
    <row r="9701" spans="1:3" x14ac:dyDescent="0.3">
      <c r="A9701" t="s">
        <v>9728</v>
      </c>
      <c r="B9701">
        <v>36</v>
      </c>
      <c r="C9701">
        <f t="shared" si="151"/>
        <v>122</v>
      </c>
    </row>
    <row r="9702" spans="1:3" x14ac:dyDescent="0.3">
      <c r="A9702" t="s">
        <v>9729</v>
      </c>
      <c r="B9702">
        <v>27</v>
      </c>
      <c r="C9702">
        <f t="shared" si="151"/>
        <v>104</v>
      </c>
    </row>
    <row r="9703" spans="1:3" x14ac:dyDescent="0.3">
      <c r="A9703" t="s">
        <v>9730</v>
      </c>
      <c r="B9703">
        <v>221</v>
      </c>
      <c r="C9703">
        <f t="shared" si="151"/>
        <v>492</v>
      </c>
    </row>
    <row r="9704" spans="1:3" x14ac:dyDescent="0.3">
      <c r="A9704" t="s">
        <v>9731</v>
      </c>
      <c r="B9704">
        <v>190</v>
      </c>
      <c r="C9704">
        <f t="shared" si="151"/>
        <v>430</v>
      </c>
    </row>
    <row r="9705" spans="1:3" x14ac:dyDescent="0.3">
      <c r="A9705" t="s">
        <v>9732</v>
      </c>
      <c r="B9705">
        <v>66</v>
      </c>
      <c r="C9705">
        <f t="shared" si="151"/>
        <v>182</v>
      </c>
    </row>
    <row r="9706" spans="1:3" x14ac:dyDescent="0.3">
      <c r="A9706" t="s">
        <v>9733</v>
      </c>
      <c r="B9706">
        <v>479</v>
      </c>
      <c r="C9706">
        <f t="shared" si="151"/>
        <v>1008</v>
      </c>
    </row>
    <row r="9707" spans="1:3" x14ac:dyDescent="0.3">
      <c r="A9707" t="s">
        <v>9734</v>
      </c>
      <c r="B9707">
        <v>380</v>
      </c>
      <c r="C9707">
        <f t="shared" si="151"/>
        <v>810</v>
      </c>
    </row>
    <row r="9708" spans="1:3" x14ac:dyDescent="0.3">
      <c r="A9708" t="s">
        <v>9735</v>
      </c>
      <c r="B9708">
        <v>33</v>
      </c>
      <c r="C9708">
        <f t="shared" si="151"/>
        <v>116</v>
      </c>
    </row>
    <row r="9709" spans="1:3" x14ac:dyDescent="0.3">
      <c r="A9709" t="s">
        <v>9736</v>
      </c>
      <c r="B9709">
        <v>464</v>
      </c>
      <c r="C9709">
        <f t="shared" si="151"/>
        <v>978</v>
      </c>
    </row>
    <row r="9710" spans="1:3" x14ac:dyDescent="0.3">
      <c r="A9710" t="s">
        <v>9737</v>
      </c>
      <c r="B9710">
        <v>20</v>
      </c>
      <c r="C9710">
        <f t="shared" si="151"/>
        <v>90</v>
      </c>
    </row>
    <row r="9711" spans="1:3" x14ac:dyDescent="0.3">
      <c r="A9711" t="s">
        <v>9738</v>
      </c>
      <c r="B9711">
        <v>296</v>
      </c>
      <c r="C9711">
        <f t="shared" si="151"/>
        <v>642</v>
      </c>
    </row>
    <row r="9712" spans="1:3" x14ac:dyDescent="0.3">
      <c r="A9712" t="s">
        <v>9739</v>
      </c>
      <c r="B9712">
        <v>32</v>
      </c>
      <c r="C9712">
        <f t="shared" si="151"/>
        <v>114</v>
      </c>
    </row>
    <row r="9713" spans="1:3" x14ac:dyDescent="0.3">
      <c r="A9713" t="s">
        <v>9740</v>
      </c>
      <c r="B9713">
        <v>58</v>
      </c>
      <c r="C9713">
        <f t="shared" si="151"/>
        <v>166</v>
      </c>
    </row>
    <row r="9714" spans="1:3" x14ac:dyDescent="0.3">
      <c r="A9714" t="s">
        <v>9741</v>
      </c>
      <c r="B9714">
        <v>31</v>
      </c>
      <c r="C9714">
        <f t="shared" si="151"/>
        <v>112</v>
      </c>
    </row>
    <row r="9715" spans="1:3" x14ac:dyDescent="0.3">
      <c r="A9715" t="s">
        <v>9742</v>
      </c>
      <c r="B9715">
        <v>16</v>
      </c>
      <c r="C9715">
        <f t="shared" si="151"/>
        <v>82</v>
      </c>
    </row>
    <row r="9716" spans="1:3" x14ac:dyDescent="0.3">
      <c r="A9716" t="s">
        <v>9743</v>
      </c>
      <c r="B9716">
        <v>10</v>
      </c>
      <c r="C9716">
        <f t="shared" si="151"/>
        <v>70</v>
      </c>
    </row>
    <row r="9717" spans="1:3" x14ac:dyDescent="0.3">
      <c r="A9717" t="s">
        <v>9744</v>
      </c>
      <c r="B9717">
        <v>33</v>
      </c>
      <c r="C9717">
        <f t="shared" si="151"/>
        <v>116</v>
      </c>
    </row>
    <row r="9718" spans="1:3" x14ac:dyDescent="0.3">
      <c r="A9718" t="s">
        <v>9745</v>
      </c>
      <c r="B9718">
        <v>75</v>
      </c>
      <c r="C9718">
        <f t="shared" si="151"/>
        <v>200</v>
      </c>
    </row>
    <row r="9719" spans="1:3" x14ac:dyDescent="0.3">
      <c r="A9719" t="s">
        <v>9746</v>
      </c>
      <c r="B9719">
        <v>37</v>
      </c>
      <c r="C9719">
        <f t="shared" si="151"/>
        <v>124</v>
      </c>
    </row>
    <row r="9720" spans="1:3" x14ac:dyDescent="0.3">
      <c r="A9720" t="s">
        <v>9747</v>
      </c>
      <c r="B9720">
        <v>66</v>
      </c>
      <c r="C9720">
        <f t="shared" si="151"/>
        <v>182</v>
      </c>
    </row>
    <row r="9721" spans="1:3" x14ac:dyDescent="0.3">
      <c r="A9721" t="s">
        <v>9748</v>
      </c>
      <c r="B9721">
        <v>20</v>
      </c>
      <c r="C9721">
        <f t="shared" si="151"/>
        <v>90</v>
      </c>
    </row>
    <row r="9722" spans="1:3" x14ac:dyDescent="0.3">
      <c r="A9722" t="s">
        <v>9749</v>
      </c>
      <c r="B9722">
        <v>3084</v>
      </c>
      <c r="C9722">
        <f t="shared" si="151"/>
        <v>6218</v>
      </c>
    </row>
    <row r="9723" spans="1:3" x14ac:dyDescent="0.3">
      <c r="A9723" t="s">
        <v>9750</v>
      </c>
      <c r="B9723">
        <v>36</v>
      </c>
      <c r="C9723">
        <f t="shared" si="151"/>
        <v>122</v>
      </c>
    </row>
    <row r="9724" spans="1:3" x14ac:dyDescent="0.3">
      <c r="A9724" t="s">
        <v>9751</v>
      </c>
      <c r="B9724">
        <v>91</v>
      </c>
      <c r="C9724">
        <f t="shared" si="151"/>
        <v>232</v>
      </c>
    </row>
    <row r="9725" spans="1:3" x14ac:dyDescent="0.3">
      <c r="A9725" t="s">
        <v>9752</v>
      </c>
      <c r="B9725">
        <v>92</v>
      </c>
      <c r="C9725">
        <f t="shared" si="151"/>
        <v>234</v>
      </c>
    </row>
    <row r="9726" spans="1:3" x14ac:dyDescent="0.3">
      <c r="A9726" t="s">
        <v>9753</v>
      </c>
      <c r="B9726">
        <v>5</v>
      </c>
      <c r="C9726">
        <f t="shared" si="151"/>
        <v>60</v>
      </c>
    </row>
    <row r="9727" spans="1:3" x14ac:dyDescent="0.3">
      <c r="A9727" t="s">
        <v>9754</v>
      </c>
      <c r="B9727">
        <v>25</v>
      </c>
      <c r="C9727">
        <f t="shared" si="151"/>
        <v>100</v>
      </c>
    </row>
    <row r="9728" spans="1:3" x14ac:dyDescent="0.3">
      <c r="A9728" t="s">
        <v>9755</v>
      </c>
      <c r="B9728">
        <v>72</v>
      </c>
      <c r="C9728">
        <f t="shared" si="151"/>
        <v>194</v>
      </c>
    </row>
    <row r="9729" spans="1:3" x14ac:dyDescent="0.3">
      <c r="A9729" t="s">
        <v>9756</v>
      </c>
      <c r="B9729">
        <v>16</v>
      </c>
      <c r="C9729">
        <f t="shared" si="151"/>
        <v>82</v>
      </c>
    </row>
    <row r="9730" spans="1:3" x14ac:dyDescent="0.3">
      <c r="A9730" t="s">
        <v>9757</v>
      </c>
      <c r="B9730">
        <v>30</v>
      </c>
      <c r="C9730">
        <f t="shared" si="151"/>
        <v>110</v>
      </c>
    </row>
    <row r="9731" spans="1:3" x14ac:dyDescent="0.3">
      <c r="A9731" t="s">
        <v>9758</v>
      </c>
      <c r="B9731">
        <v>173</v>
      </c>
      <c r="C9731">
        <f t="shared" ref="C9731:C9794" si="152">$F$3+$F$4*B9731</f>
        <v>396</v>
      </c>
    </row>
    <row r="9732" spans="1:3" x14ac:dyDescent="0.3">
      <c r="A9732" t="s">
        <v>9759</v>
      </c>
      <c r="B9732">
        <v>300</v>
      </c>
      <c r="C9732">
        <f t="shared" si="152"/>
        <v>650</v>
      </c>
    </row>
    <row r="9733" spans="1:3" x14ac:dyDescent="0.3">
      <c r="A9733" t="s">
        <v>9760</v>
      </c>
      <c r="B9733">
        <v>721</v>
      </c>
      <c r="C9733">
        <f t="shared" si="152"/>
        <v>1492</v>
      </c>
    </row>
    <row r="9734" spans="1:3" x14ac:dyDescent="0.3">
      <c r="A9734" t="s">
        <v>9761</v>
      </c>
      <c r="B9734">
        <v>1504</v>
      </c>
      <c r="C9734">
        <f t="shared" si="152"/>
        <v>3058</v>
      </c>
    </row>
    <row r="9735" spans="1:3" x14ac:dyDescent="0.3">
      <c r="A9735" t="s">
        <v>9762</v>
      </c>
      <c r="B9735">
        <v>46</v>
      </c>
      <c r="C9735">
        <f t="shared" si="152"/>
        <v>142</v>
      </c>
    </row>
    <row r="9736" spans="1:3" x14ac:dyDescent="0.3">
      <c r="A9736" t="s">
        <v>9763</v>
      </c>
      <c r="B9736">
        <v>58</v>
      </c>
      <c r="C9736">
        <f t="shared" si="152"/>
        <v>166</v>
      </c>
    </row>
    <row r="9737" spans="1:3" x14ac:dyDescent="0.3">
      <c r="A9737" t="s">
        <v>9764</v>
      </c>
      <c r="B9737">
        <v>8</v>
      </c>
      <c r="C9737">
        <f t="shared" si="152"/>
        <v>66</v>
      </c>
    </row>
    <row r="9738" spans="1:3" x14ac:dyDescent="0.3">
      <c r="A9738" t="s">
        <v>9765</v>
      </c>
      <c r="B9738">
        <v>872</v>
      </c>
      <c r="C9738">
        <f t="shared" si="152"/>
        <v>1794</v>
      </c>
    </row>
    <row r="9739" spans="1:3" x14ac:dyDescent="0.3">
      <c r="A9739" t="s">
        <v>9766</v>
      </c>
      <c r="B9739">
        <v>303</v>
      </c>
      <c r="C9739">
        <f t="shared" si="152"/>
        <v>656</v>
      </c>
    </row>
    <row r="9740" spans="1:3" x14ac:dyDescent="0.3">
      <c r="A9740" t="s">
        <v>9767</v>
      </c>
      <c r="B9740">
        <v>68</v>
      </c>
      <c r="C9740">
        <f t="shared" si="152"/>
        <v>186</v>
      </c>
    </row>
    <row r="9741" spans="1:3" x14ac:dyDescent="0.3">
      <c r="A9741" t="s">
        <v>9768</v>
      </c>
      <c r="B9741">
        <v>120</v>
      </c>
      <c r="C9741">
        <f t="shared" si="152"/>
        <v>290</v>
      </c>
    </row>
    <row r="9742" spans="1:3" x14ac:dyDescent="0.3">
      <c r="A9742" t="s">
        <v>9769</v>
      </c>
      <c r="B9742">
        <v>1036</v>
      </c>
      <c r="C9742">
        <f t="shared" si="152"/>
        <v>2122</v>
      </c>
    </row>
    <row r="9743" spans="1:3" x14ac:dyDescent="0.3">
      <c r="A9743" t="s">
        <v>9770</v>
      </c>
      <c r="B9743">
        <v>25</v>
      </c>
      <c r="C9743">
        <f t="shared" si="152"/>
        <v>100</v>
      </c>
    </row>
    <row r="9744" spans="1:3" x14ac:dyDescent="0.3">
      <c r="A9744" t="s">
        <v>9771</v>
      </c>
      <c r="B9744">
        <v>3600</v>
      </c>
      <c r="C9744">
        <f t="shared" si="152"/>
        <v>7250</v>
      </c>
    </row>
    <row r="9745" spans="1:3" x14ac:dyDescent="0.3">
      <c r="A9745" t="s">
        <v>9772</v>
      </c>
      <c r="B9745">
        <v>31</v>
      </c>
      <c r="C9745">
        <f t="shared" si="152"/>
        <v>112</v>
      </c>
    </row>
    <row r="9746" spans="1:3" x14ac:dyDescent="0.3">
      <c r="A9746" t="s">
        <v>9773</v>
      </c>
      <c r="B9746">
        <v>28</v>
      </c>
      <c r="C9746">
        <f t="shared" si="152"/>
        <v>106</v>
      </c>
    </row>
    <row r="9747" spans="1:3" x14ac:dyDescent="0.3">
      <c r="A9747" t="s">
        <v>9774</v>
      </c>
      <c r="B9747">
        <v>85</v>
      </c>
      <c r="C9747">
        <f t="shared" si="152"/>
        <v>220</v>
      </c>
    </row>
    <row r="9748" spans="1:3" x14ac:dyDescent="0.3">
      <c r="A9748" t="s">
        <v>9775</v>
      </c>
      <c r="B9748">
        <v>6</v>
      </c>
      <c r="C9748">
        <f t="shared" si="152"/>
        <v>62</v>
      </c>
    </row>
    <row r="9749" spans="1:3" x14ac:dyDescent="0.3">
      <c r="A9749" t="s">
        <v>9776</v>
      </c>
      <c r="B9749">
        <v>209</v>
      </c>
      <c r="C9749">
        <f t="shared" si="152"/>
        <v>468</v>
      </c>
    </row>
    <row r="9750" spans="1:3" x14ac:dyDescent="0.3">
      <c r="A9750" t="s">
        <v>9777</v>
      </c>
      <c r="B9750">
        <v>20</v>
      </c>
      <c r="C9750">
        <f t="shared" si="152"/>
        <v>90</v>
      </c>
    </row>
    <row r="9751" spans="1:3" x14ac:dyDescent="0.3">
      <c r="A9751" t="s">
        <v>9778</v>
      </c>
      <c r="B9751">
        <v>166</v>
      </c>
      <c r="C9751">
        <f t="shared" si="152"/>
        <v>382</v>
      </c>
    </row>
    <row r="9752" spans="1:3" x14ac:dyDescent="0.3">
      <c r="A9752" t="s">
        <v>9779</v>
      </c>
      <c r="B9752">
        <v>310</v>
      </c>
      <c r="C9752">
        <f t="shared" si="152"/>
        <v>670</v>
      </c>
    </row>
    <row r="9753" spans="1:3" x14ac:dyDescent="0.3">
      <c r="A9753" t="s">
        <v>9780</v>
      </c>
      <c r="B9753">
        <v>404</v>
      </c>
      <c r="C9753">
        <f t="shared" si="152"/>
        <v>858</v>
      </c>
    </row>
    <row r="9754" spans="1:3" x14ac:dyDescent="0.3">
      <c r="A9754" t="s">
        <v>9781</v>
      </c>
      <c r="B9754">
        <v>14</v>
      </c>
      <c r="C9754">
        <f t="shared" si="152"/>
        <v>78</v>
      </c>
    </row>
    <row r="9755" spans="1:3" x14ac:dyDescent="0.3">
      <c r="A9755" t="s">
        <v>9782</v>
      </c>
      <c r="B9755">
        <v>26</v>
      </c>
      <c r="C9755">
        <f t="shared" si="152"/>
        <v>102</v>
      </c>
    </row>
    <row r="9756" spans="1:3" x14ac:dyDescent="0.3">
      <c r="A9756" t="s">
        <v>9783</v>
      </c>
      <c r="B9756">
        <v>300</v>
      </c>
      <c r="C9756">
        <f t="shared" si="152"/>
        <v>650</v>
      </c>
    </row>
    <row r="9757" spans="1:3" x14ac:dyDescent="0.3">
      <c r="A9757" t="s">
        <v>9784</v>
      </c>
      <c r="B9757">
        <v>120</v>
      </c>
      <c r="C9757">
        <f t="shared" si="152"/>
        <v>290</v>
      </c>
    </row>
    <row r="9758" spans="1:3" x14ac:dyDescent="0.3">
      <c r="A9758" t="s">
        <v>9785</v>
      </c>
      <c r="B9758">
        <v>146</v>
      </c>
      <c r="C9758">
        <f t="shared" si="152"/>
        <v>342</v>
      </c>
    </row>
    <row r="9759" spans="1:3" x14ac:dyDescent="0.3">
      <c r="A9759" t="s">
        <v>9786</v>
      </c>
      <c r="B9759">
        <v>10</v>
      </c>
      <c r="C9759">
        <f t="shared" si="152"/>
        <v>70</v>
      </c>
    </row>
    <row r="9760" spans="1:3" x14ac:dyDescent="0.3">
      <c r="A9760" t="s">
        <v>9787</v>
      </c>
      <c r="B9760">
        <v>18</v>
      </c>
      <c r="C9760">
        <f t="shared" si="152"/>
        <v>86</v>
      </c>
    </row>
    <row r="9761" spans="1:3" x14ac:dyDescent="0.3">
      <c r="A9761" t="s">
        <v>9788</v>
      </c>
      <c r="B9761">
        <v>5</v>
      </c>
      <c r="C9761">
        <f t="shared" si="152"/>
        <v>60</v>
      </c>
    </row>
    <row r="9762" spans="1:3" x14ac:dyDescent="0.3">
      <c r="A9762" t="s">
        <v>9789</v>
      </c>
      <c r="B9762">
        <v>136</v>
      </c>
      <c r="C9762">
        <f t="shared" si="152"/>
        <v>322</v>
      </c>
    </row>
    <row r="9763" spans="1:3" x14ac:dyDescent="0.3">
      <c r="A9763" t="s">
        <v>9790</v>
      </c>
      <c r="B9763">
        <v>36</v>
      </c>
      <c r="C9763">
        <f t="shared" si="152"/>
        <v>122</v>
      </c>
    </row>
    <row r="9764" spans="1:3" x14ac:dyDescent="0.3">
      <c r="A9764" t="s">
        <v>9791</v>
      </c>
      <c r="B9764">
        <v>380</v>
      </c>
      <c r="C9764">
        <f t="shared" si="152"/>
        <v>810</v>
      </c>
    </row>
    <row r="9765" spans="1:3" x14ac:dyDescent="0.3">
      <c r="A9765" t="s">
        <v>9792</v>
      </c>
      <c r="B9765">
        <v>12</v>
      </c>
      <c r="C9765">
        <f t="shared" si="152"/>
        <v>74</v>
      </c>
    </row>
    <row r="9766" spans="1:3" x14ac:dyDescent="0.3">
      <c r="A9766" t="s">
        <v>9793</v>
      </c>
      <c r="B9766">
        <v>26</v>
      </c>
      <c r="C9766">
        <f t="shared" si="152"/>
        <v>102</v>
      </c>
    </row>
    <row r="9767" spans="1:3" x14ac:dyDescent="0.3">
      <c r="A9767" t="s">
        <v>9794</v>
      </c>
      <c r="B9767">
        <v>396</v>
      </c>
      <c r="C9767">
        <f t="shared" si="152"/>
        <v>842</v>
      </c>
    </row>
    <row r="9768" spans="1:3" x14ac:dyDescent="0.3">
      <c r="A9768" t="s">
        <v>9795</v>
      </c>
      <c r="B9768">
        <v>30</v>
      </c>
      <c r="C9768">
        <f t="shared" si="152"/>
        <v>110</v>
      </c>
    </row>
    <row r="9769" spans="1:3" x14ac:dyDescent="0.3">
      <c r="A9769" t="s">
        <v>9796</v>
      </c>
      <c r="B9769">
        <v>18</v>
      </c>
      <c r="C9769">
        <f t="shared" si="152"/>
        <v>86</v>
      </c>
    </row>
    <row r="9770" spans="1:3" x14ac:dyDescent="0.3">
      <c r="A9770" t="s">
        <v>9797</v>
      </c>
      <c r="B9770">
        <v>111</v>
      </c>
      <c r="C9770">
        <f t="shared" si="152"/>
        <v>272</v>
      </c>
    </row>
    <row r="9771" spans="1:3" x14ac:dyDescent="0.3">
      <c r="A9771" t="s">
        <v>9798</v>
      </c>
      <c r="B9771">
        <v>48</v>
      </c>
      <c r="C9771">
        <f t="shared" si="152"/>
        <v>146</v>
      </c>
    </row>
    <row r="9772" spans="1:3" x14ac:dyDescent="0.3">
      <c r="A9772" t="s">
        <v>9799</v>
      </c>
      <c r="B9772">
        <v>20</v>
      </c>
      <c r="C9772">
        <f t="shared" si="152"/>
        <v>90</v>
      </c>
    </row>
    <row r="9773" spans="1:3" x14ac:dyDescent="0.3">
      <c r="A9773" t="s">
        <v>9800</v>
      </c>
      <c r="B9773">
        <v>60</v>
      </c>
      <c r="C9773">
        <f t="shared" si="152"/>
        <v>170</v>
      </c>
    </row>
    <row r="9774" spans="1:3" x14ac:dyDescent="0.3">
      <c r="A9774" t="s">
        <v>9801</v>
      </c>
      <c r="B9774">
        <v>98</v>
      </c>
      <c r="C9774">
        <f t="shared" si="152"/>
        <v>246</v>
      </c>
    </row>
    <row r="9775" spans="1:3" x14ac:dyDescent="0.3">
      <c r="A9775" t="s">
        <v>9802</v>
      </c>
      <c r="B9775">
        <v>18</v>
      </c>
      <c r="C9775">
        <f t="shared" si="152"/>
        <v>86</v>
      </c>
    </row>
    <row r="9776" spans="1:3" x14ac:dyDescent="0.3">
      <c r="A9776" t="s">
        <v>9803</v>
      </c>
      <c r="B9776">
        <v>420</v>
      </c>
      <c r="C9776">
        <f t="shared" si="152"/>
        <v>890</v>
      </c>
    </row>
    <row r="9777" spans="1:3" x14ac:dyDescent="0.3">
      <c r="A9777" t="s">
        <v>9804</v>
      </c>
      <c r="B9777">
        <v>508</v>
      </c>
      <c r="C9777">
        <f t="shared" si="152"/>
        <v>1066</v>
      </c>
    </row>
    <row r="9778" spans="1:3" x14ac:dyDescent="0.3">
      <c r="A9778" t="s">
        <v>9805</v>
      </c>
      <c r="B9778">
        <v>27</v>
      </c>
      <c r="C9778">
        <f t="shared" si="152"/>
        <v>104</v>
      </c>
    </row>
    <row r="9779" spans="1:3" x14ac:dyDescent="0.3">
      <c r="A9779" t="s">
        <v>9806</v>
      </c>
      <c r="B9779">
        <v>61</v>
      </c>
      <c r="C9779">
        <f t="shared" si="152"/>
        <v>172</v>
      </c>
    </row>
    <row r="9780" spans="1:3" x14ac:dyDescent="0.3">
      <c r="A9780" t="s">
        <v>9807</v>
      </c>
      <c r="B9780">
        <v>46</v>
      </c>
      <c r="C9780">
        <f t="shared" si="152"/>
        <v>142</v>
      </c>
    </row>
    <row r="9781" spans="1:3" x14ac:dyDescent="0.3">
      <c r="A9781" t="s">
        <v>9808</v>
      </c>
      <c r="B9781">
        <v>128</v>
      </c>
      <c r="C9781">
        <f t="shared" si="152"/>
        <v>306</v>
      </c>
    </row>
    <row r="9782" spans="1:3" x14ac:dyDescent="0.3">
      <c r="A9782" t="s">
        <v>9809</v>
      </c>
      <c r="B9782">
        <v>145</v>
      </c>
      <c r="C9782">
        <f t="shared" si="152"/>
        <v>340</v>
      </c>
    </row>
    <row r="9783" spans="1:3" x14ac:dyDescent="0.3">
      <c r="A9783" t="s">
        <v>9810</v>
      </c>
      <c r="B9783">
        <v>342</v>
      </c>
      <c r="C9783">
        <f t="shared" si="152"/>
        <v>734</v>
      </c>
    </row>
    <row r="9784" spans="1:3" x14ac:dyDescent="0.3">
      <c r="A9784" t="s">
        <v>9811</v>
      </c>
      <c r="B9784">
        <v>0</v>
      </c>
      <c r="C9784">
        <f t="shared" si="152"/>
        <v>50</v>
      </c>
    </row>
    <row r="9785" spans="1:3" x14ac:dyDescent="0.3">
      <c r="A9785" t="s">
        <v>9812</v>
      </c>
      <c r="B9785">
        <v>240</v>
      </c>
      <c r="C9785">
        <f t="shared" si="152"/>
        <v>530</v>
      </c>
    </row>
    <row r="9786" spans="1:3" x14ac:dyDescent="0.3">
      <c r="A9786" t="s">
        <v>9813</v>
      </c>
      <c r="B9786">
        <v>626</v>
      </c>
      <c r="C9786">
        <f t="shared" si="152"/>
        <v>1302</v>
      </c>
    </row>
    <row r="9787" spans="1:3" x14ac:dyDescent="0.3">
      <c r="A9787" t="s">
        <v>9814</v>
      </c>
      <c r="B9787">
        <v>78</v>
      </c>
      <c r="C9787">
        <f t="shared" si="152"/>
        <v>206</v>
      </c>
    </row>
    <row r="9788" spans="1:3" x14ac:dyDescent="0.3">
      <c r="A9788" t="s">
        <v>9815</v>
      </c>
      <c r="B9788">
        <v>227</v>
      </c>
      <c r="C9788">
        <f t="shared" si="152"/>
        <v>504</v>
      </c>
    </row>
    <row r="9789" spans="1:3" x14ac:dyDescent="0.3">
      <c r="A9789" t="s">
        <v>9816</v>
      </c>
      <c r="B9789">
        <v>35</v>
      </c>
      <c r="C9789">
        <f t="shared" si="152"/>
        <v>120</v>
      </c>
    </row>
    <row r="9790" spans="1:3" x14ac:dyDescent="0.3">
      <c r="A9790" t="s">
        <v>9817</v>
      </c>
      <c r="B9790">
        <v>4</v>
      </c>
      <c r="C9790">
        <f t="shared" si="152"/>
        <v>58</v>
      </c>
    </row>
    <row r="9791" spans="1:3" x14ac:dyDescent="0.3">
      <c r="A9791" t="s">
        <v>9818</v>
      </c>
      <c r="B9791">
        <v>60</v>
      </c>
      <c r="C9791">
        <f t="shared" si="152"/>
        <v>170</v>
      </c>
    </row>
    <row r="9792" spans="1:3" x14ac:dyDescent="0.3">
      <c r="A9792" t="s">
        <v>9819</v>
      </c>
      <c r="B9792">
        <v>468</v>
      </c>
      <c r="C9792">
        <f t="shared" si="152"/>
        <v>986</v>
      </c>
    </row>
    <row r="9793" spans="1:3" x14ac:dyDescent="0.3">
      <c r="A9793" t="s">
        <v>9820</v>
      </c>
      <c r="B9793">
        <v>235</v>
      </c>
      <c r="C9793">
        <f t="shared" si="152"/>
        <v>520</v>
      </c>
    </row>
    <row r="9794" spans="1:3" x14ac:dyDescent="0.3">
      <c r="A9794" t="s">
        <v>9821</v>
      </c>
      <c r="B9794">
        <v>146</v>
      </c>
      <c r="C9794">
        <f t="shared" si="152"/>
        <v>342</v>
      </c>
    </row>
    <row r="9795" spans="1:3" x14ac:dyDescent="0.3">
      <c r="A9795" t="s">
        <v>9822</v>
      </c>
      <c r="B9795">
        <v>4</v>
      </c>
      <c r="C9795">
        <f t="shared" ref="C9795:C9858" si="153">$F$3+$F$4*B9795</f>
        <v>58</v>
      </c>
    </row>
    <row r="9796" spans="1:3" x14ac:dyDescent="0.3">
      <c r="A9796" t="s">
        <v>9823</v>
      </c>
      <c r="B9796">
        <v>49</v>
      </c>
      <c r="C9796">
        <f t="shared" si="153"/>
        <v>148</v>
      </c>
    </row>
    <row r="9797" spans="1:3" x14ac:dyDescent="0.3">
      <c r="A9797" t="s">
        <v>9824</v>
      </c>
      <c r="B9797">
        <v>29</v>
      </c>
      <c r="C9797">
        <f t="shared" si="153"/>
        <v>108</v>
      </c>
    </row>
    <row r="9798" spans="1:3" x14ac:dyDescent="0.3">
      <c r="A9798" t="s">
        <v>9825</v>
      </c>
      <c r="B9798">
        <v>33</v>
      </c>
      <c r="C9798">
        <f t="shared" si="153"/>
        <v>116</v>
      </c>
    </row>
    <row r="9799" spans="1:3" x14ac:dyDescent="0.3">
      <c r="A9799" t="s">
        <v>9826</v>
      </c>
      <c r="B9799">
        <v>580</v>
      </c>
      <c r="C9799">
        <f t="shared" si="153"/>
        <v>1210</v>
      </c>
    </row>
    <row r="9800" spans="1:3" x14ac:dyDescent="0.3">
      <c r="A9800" t="s">
        <v>9827</v>
      </c>
      <c r="B9800">
        <v>48</v>
      </c>
      <c r="C9800">
        <f t="shared" si="153"/>
        <v>146</v>
      </c>
    </row>
    <row r="9801" spans="1:3" x14ac:dyDescent="0.3">
      <c r="A9801" t="s">
        <v>9828</v>
      </c>
      <c r="B9801">
        <v>649</v>
      </c>
      <c r="C9801">
        <f t="shared" si="153"/>
        <v>1348</v>
      </c>
    </row>
    <row r="9802" spans="1:3" x14ac:dyDescent="0.3">
      <c r="A9802" t="s">
        <v>9829</v>
      </c>
      <c r="B9802">
        <v>2700</v>
      </c>
      <c r="C9802">
        <f t="shared" si="153"/>
        <v>5450</v>
      </c>
    </row>
    <row r="9803" spans="1:3" x14ac:dyDescent="0.3">
      <c r="A9803" t="s">
        <v>9830</v>
      </c>
      <c r="B9803">
        <v>1049</v>
      </c>
      <c r="C9803">
        <f t="shared" si="153"/>
        <v>2148</v>
      </c>
    </row>
    <row r="9804" spans="1:3" x14ac:dyDescent="0.3">
      <c r="A9804" t="s">
        <v>9831</v>
      </c>
      <c r="B9804">
        <v>475</v>
      </c>
      <c r="C9804">
        <f t="shared" si="153"/>
        <v>1000</v>
      </c>
    </row>
    <row r="9805" spans="1:3" x14ac:dyDescent="0.3">
      <c r="A9805" t="s">
        <v>9832</v>
      </c>
      <c r="B9805">
        <v>197</v>
      </c>
      <c r="C9805">
        <f t="shared" si="153"/>
        <v>444</v>
      </c>
    </row>
    <row r="9806" spans="1:3" x14ac:dyDescent="0.3">
      <c r="A9806" t="s">
        <v>9833</v>
      </c>
      <c r="B9806">
        <v>1558</v>
      </c>
      <c r="C9806">
        <f t="shared" si="153"/>
        <v>3166</v>
      </c>
    </row>
    <row r="9807" spans="1:3" x14ac:dyDescent="0.3">
      <c r="A9807" t="s">
        <v>9834</v>
      </c>
      <c r="B9807">
        <v>131</v>
      </c>
      <c r="C9807">
        <f t="shared" si="153"/>
        <v>312</v>
      </c>
    </row>
    <row r="9808" spans="1:3" x14ac:dyDescent="0.3">
      <c r="A9808" t="s">
        <v>9835</v>
      </c>
      <c r="B9808">
        <v>2208</v>
      </c>
      <c r="C9808">
        <f t="shared" si="153"/>
        <v>4466</v>
      </c>
    </row>
    <row r="9809" spans="1:3" x14ac:dyDescent="0.3">
      <c r="A9809" t="s">
        <v>9836</v>
      </c>
      <c r="B9809">
        <v>6</v>
      </c>
      <c r="C9809">
        <f t="shared" si="153"/>
        <v>62</v>
      </c>
    </row>
    <row r="9810" spans="1:3" x14ac:dyDescent="0.3">
      <c r="A9810" t="s">
        <v>9837</v>
      </c>
      <c r="B9810">
        <v>99</v>
      </c>
      <c r="C9810">
        <f t="shared" si="153"/>
        <v>248</v>
      </c>
    </row>
    <row r="9811" spans="1:3" x14ac:dyDescent="0.3">
      <c r="A9811" t="s">
        <v>9838</v>
      </c>
      <c r="B9811">
        <v>851</v>
      </c>
      <c r="C9811">
        <f t="shared" si="153"/>
        <v>1752</v>
      </c>
    </row>
    <row r="9812" spans="1:3" x14ac:dyDescent="0.3">
      <c r="A9812" t="s">
        <v>9839</v>
      </c>
      <c r="B9812">
        <v>13</v>
      </c>
      <c r="C9812">
        <f t="shared" si="153"/>
        <v>76</v>
      </c>
    </row>
    <row r="9813" spans="1:3" x14ac:dyDescent="0.3">
      <c r="A9813" t="s">
        <v>9840</v>
      </c>
      <c r="B9813">
        <v>14</v>
      </c>
      <c r="C9813">
        <f t="shared" si="153"/>
        <v>78</v>
      </c>
    </row>
    <row r="9814" spans="1:3" x14ac:dyDescent="0.3">
      <c r="A9814" t="s">
        <v>9841</v>
      </c>
      <c r="B9814">
        <v>7632</v>
      </c>
      <c r="C9814">
        <f t="shared" si="153"/>
        <v>15314</v>
      </c>
    </row>
    <row r="9815" spans="1:3" x14ac:dyDescent="0.3">
      <c r="A9815" t="s">
        <v>9842</v>
      </c>
      <c r="B9815">
        <v>48</v>
      </c>
      <c r="C9815">
        <f t="shared" si="153"/>
        <v>146</v>
      </c>
    </row>
    <row r="9816" spans="1:3" x14ac:dyDescent="0.3">
      <c r="A9816" t="s">
        <v>9843</v>
      </c>
      <c r="B9816">
        <v>576</v>
      </c>
      <c r="C9816">
        <f t="shared" si="153"/>
        <v>1202</v>
      </c>
    </row>
    <row r="9817" spans="1:3" x14ac:dyDescent="0.3">
      <c r="A9817" t="s">
        <v>9844</v>
      </c>
      <c r="B9817">
        <v>73</v>
      </c>
      <c r="C9817">
        <f t="shared" si="153"/>
        <v>196</v>
      </c>
    </row>
    <row r="9818" spans="1:3" x14ac:dyDescent="0.3">
      <c r="A9818" t="s">
        <v>9845</v>
      </c>
      <c r="B9818">
        <v>578</v>
      </c>
      <c r="C9818">
        <f t="shared" si="153"/>
        <v>1206</v>
      </c>
    </row>
    <row r="9819" spans="1:3" x14ac:dyDescent="0.3">
      <c r="A9819" t="s">
        <v>9846</v>
      </c>
      <c r="B9819">
        <v>0</v>
      </c>
      <c r="C9819">
        <f t="shared" si="153"/>
        <v>50</v>
      </c>
    </row>
    <row r="9820" spans="1:3" x14ac:dyDescent="0.3">
      <c r="A9820" t="s">
        <v>9847</v>
      </c>
      <c r="B9820">
        <v>20</v>
      </c>
      <c r="C9820">
        <f t="shared" si="153"/>
        <v>90</v>
      </c>
    </row>
    <row r="9821" spans="1:3" x14ac:dyDescent="0.3">
      <c r="A9821" t="s">
        <v>9848</v>
      </c>
      <c r="B9821">
        <v>617</v>
      </c>
      <c r="C9821">
        <f t="shared" si="153"/>
        <v>1284</v>
      </c>
    </row>
    <row r="9822" spans="1:3" x14ac:dyDescent="0.3">
      <c r="A9822" t="s">
        <v>9849</v>
      </c>
      <c r="B9822">
        <v>239</v>
      </c>
      <c r="C9822">
        <f t="shared" si="153"/>
        <v>528</v>
      </c>
    </row>
    <row r="9823" spans="1:3" x14ac:dyDescent="0.3">
      <c r="A9823" t="s">
        <v>9850</v>
      </c>
      <c r="B9823">
        <v>617</v>
      </c>
      <c r="C9823">
        <f t="shared" si="153"/>
        <v>1284</v>
      </c>
    </row>
    <row r="9824" spans="1:3" x14ac:dyDescent="0.3">
      <c r="A9824" t="s">
        <v>9851</v>
      </c>
      <c r="B9824">
        <v>60</v>
      </c>
      <c r="C9824">
        <f t="shared" si="153"/>
        <v>170</v>
      </c>
    </row>
    <row r="9825" spans="1:3" x14ac:dyDescent="0.3">
      <c r="A9825" t="s">
        <v>9852</v>
      </c>
      <c r="B9825">
        <v>599</v>
      </c>
      <c r="C9825">
        <f t="shared" si="153"/>
        <v>1248</v>
      </c>
    </row>
    <row r="9826" spans="1:3" x14ac:dyDescent="0.3">
      <c r="A9826" t="s">
        <v>9853</v>
      </c>
      <c r="B9826">
        <v>10</v>
      </c>
      <c r="C9826">
        <f t="shared" si="153"/>
        <v>70</v>
      </c>
    </row>
    <row r="9827" spans="1:3" x14ac:dyDescent="0.3">
      <c r="A9827" t="s">
        <v>9854</v>
      </c>
      <c r="B9827">
        <v>8</v>
      </c>
      <c r="C9827">
        <f t="shared" si="153"/>
        <v>66</v>
      </c>
    </row>
    <row r="9828" spans="1:3" x14ac:dyDescent="0.3">
      <c r="A9828" t="s">
        <v>9855</v>
      </c>
      <c r="B9828">
        <v>168</v>
      </c>
      <c r="C9828">
        <f t="shared" si="153"/>
        <v>386</v>
      </c>
    </row>
    <row r="9829" spans="1:3" x14ac:dyDescent="0.3">
      <c r="A9829" t="s">
        <v>9856</v>
      </c>
      <c r="B9829">
        <v>231</v>
      </c>
      <c r="C9829">
        <f t="shared" si="153"/>
        <v>512</v>
      </c>
    </row>
    <row r="9830" spans="1:3" x14ac:dyDescent="0.3">
      <c r="A9830" t="s">
        <v>9857</v>
      </c>
      <c r="B9830">
        <v>56000</v>
      </c>
      <c r="C9830">
        <f t="shared" si="153"/>
        <v>112050</v>
      </c>
    </row>
    <row r="9831" spans="1:3" x14ac:dyDescent="0.3">
      <c r="A9831" t="s">
        <v>9858</v>
      </c>
      <c r="B9831">
        <v>44</v>
      </c>
      <c r="C9831">
        <f t="shared" si="153"/>
        <v>138</v>
      </c>
    </row>
    <row r="9832" spans="1:3" x14ac:dyDescent="0.3">
      <c r="A9832" t="s">
        <v>9859</v>
      </c>
      <c r="B9832">
        <v>604</v>
      </c>
      <c r="C9832">
        <f t="shared" si="153"/>
        <v>1258</v>
      </c>
    </row>
    <row r="9833" spans="1:3" x14ac:dyDescent="0.3">
      <c r="A9833" t="s">
        <v>9860</v>
      </c>
      <c r="B9833">
        <v>40</v>
      </c>
      <c r="C9833">
        <f t="shared" si="153"/>
        <v>130</v>
      </c>
    </row>
    <row r="9834" spans="1:3" x14ac:dyDescent="0.3">
      <c r="A9834" t="s">
        <v>9861</v>
      </c>
      <c r="B9834">
        <v>0</v>
      </c>
      <c r="C9834">
        <f t="shared" si="153"/>
        <v>50</v>
      </c>
    </row>
    <row r="9835" spans="1:3" x14ac:dyDescent="0.3">
      <c r="A9835" t="s">
        <v>9862</v>
      </c>
      <c r="B9835">
        <v>20</v>
      </c>
      <c r="C9835">
        <f t="shared" si="153"/>
        <v>90</v>
      </c>
    </row>
    <row r="9836" spans="1:3" x14ac:dyDescent="0.3">
      <c r="A9836" t="s">
        <v>9863</v>
      </c>
      <c r="B9836">
        <v>34</v>
      </c>
      <c r="C9836">
        <f t="shared" si="153"/>
        <v>118</v>
      </c>
    </row>
    <row r="9837" spans="1:3" x14ac:dyDescent="0.3">
      <c r="A9837" t="s">
        <v>9864</v>
      </c>
      <c r="B9837">
        <v>546</v>
      </c>
      <c r="C9837">
        <f t="shared" si="153"/>
        <v>1142</v>
      </c>
    </row>
    <row r="9838" spans="1:3" x14ac:dyDescent="0.3">
      <c r="A9838" t="s">
        <v>9865</v>
      </c>
      <c r="B9838">
        <v>52</v>
      </c>
      <c r="C9838">
        <f t="shared" si="153"/>
        <v>154</v>
      </c>
    </row>
    <row r="9839" spans="1:3" x14ac:dyDescent="0.3">
      <c r="A9839" t="s">
        <v>9866</v>
      </c>
      <c r="B9839">
        <v>312</v>
      </c>
      <c r="C9839">
        <f t="shared" si="153"/>
        <v>674</v>
      </c>
    </row>
    <row r="9840" spans="1:3" x14ac:dyDescent="0.3">
      <c r="A9840" t="s">
        <v>9867</v>
      </c>
      <c r="B9840">
        <v>36</v>
      </c>
      <c r="C9840">
        <f t="shared" si="153"/>
        <v>122</v>
      </c>
    </row>
    <row r="9841" spans="1:3" x14ac:dyDescent="0.3">
      <c r="A9841" t="s">
        <v>9868</v>
      </c>
      <c r="B9841">
        <v>34</v>
      </c>
      <c r="C9841">
        <f t="shared" si="153"/>
        <v>118</v>
      </c>
    </row>
    <row r="9842" spans="1:3" x14ac:dyDescent="0.3">
      <c r="A9842" t="s">
        <v>9869</v>
      </c>
      <c r="B9842">
        <v>216</v>
      </c>
      <c r="C9842">
        <f t="shared" si="153"/>
        <v>482</v>
      </c>
    </row>
    <row r="9843" spans="1:3" x14ac:dyDescent="0.3">
      <c r="A9843" t="s">
        <v>9870</v>
      </c>
      <c r="B9843">
        <v>779</v>
      </c>
      <c r="C9843">
        <f t="shared" si="153"/>
        <v>1608</v>
      </c>
    </row>
    <row r="9844" spans="1:3" x14ac:dyDescent="0.3">
      <c r="A9844" t="s">
        <v>9871</v>
      </c>
      <c r="B9844">
        <v>18</v>
      </c>
      <c r="C9844">
        <f t="shared" si="153"/>
        <v>86</v>
      </c>
    </row>
    <row r="9845" spans="1:3" x14ac:dyDescent="0.3">
      <c r="A9845" t="s">
        <v>9872</v>
      </c>
      <c r="B9845">
        <v>84</v>
      </c>
      <c r="C9845">
        <f t="shared" si="153"/>
        <v>218</v>
      </c>
    </row>
    <row r="9846" spans="1:3" x14ac:dyDescent="0.3">
      <c r="A9846" t="s">
        <v>9873</v>
      </c>
      <c r="B9846">
        <v>569</v>
      </c>
      <c r="C9846">
        <f t="shared" si="153"/>
        <v>1188</v>
      </c>
    </row>
    <row r="9847" spans="1:3" x14ac:dyDescent="0.3">
      <c r="A9847" t="s">
        <v>9874</v>
      </c>
      <c r="B9847">
        <v>953</v>
      </c>
      <c r="C9847">
        <f t="shared" si="153"/>
        <v>1956</v>
      </c>
    </row>
    <row r="9848" spans="1:3" x14ac:dyDescent="0.3">
      <c r="A9848" t="s">
        <v>9875</v>
      </c>
      <c r="B9848">
        <v>150</v>
      </c>
      <c r="C9848">
        <f t="shared" si="153"/>
        <v>350</v>
      </c>
    </row>
    <row r="9849" spans="1:3" x14ac:dyDescent="0.3">
      <c r="A9849" t="s">
        <v>9876</v>
      </c>
      <c r="B9849">
        <v>338</v>
      </c>
      <c r="C9849">
        <f t="shared" si="153"/>
        <v>726</v>
      </c>
    </row>
    <row r="9850" spans="1:3" x14ac:dyDescent="0.3">
      <c r="A9850" t="s">
        <v>9877</v>
      </c>
      <c r="B9850">
        <v>50</v>
      </c>
      <c r="C9850">
        <f t="shared" si="153"/>
        <v>150</v>
      </c>
    </row>
    <row r="9851" spans="1:3" x14ac:dyDescent="0.3">
      <c r="A9851" t="s">
        <v>9878</v>
      </c>
      <c r="B9851">
        <v>760</v>
      </c>
      <c r="C9851">
        <f t="shared" si="153"/>
        <v>1570</v>
      </c>
    </row>
    <row r="9852" spans="1:3" x14ac:dyDescent="0.3">
      <c r="A9852" t="s">
        <v>9879</v>
      </c>
      <c r="B9852">
        <v>12</v>
      </c>
      <c r="C9852">
        <f t="shared" si="153"/>
        <v>74</v>
      </c>
    </row>
    <row r="9853" spans="1:3" x14ac:dyDescent="0.3">
      <c r="A9853" t="s">
        <v>9880</v>
      </c>
      <c r="B9853">
        <v>46</v>
      </c>
      <c r="C9853">
        <f t="shared" si="153"/>
        <v>142</v>
      </c>
    </row>
    <row r="9854" spans="1:3" x14ac:dyDescent="0.3">
      <c r="A9854" t="s">
        <v>9881</v>
      </c>
      <c r="B9854">
        <v>44</v>
      </c>
      <c r="C9854">
        <f t="shared" si="153"/>
        <v>138</v>
      </c>
    </row>
    <row r="9855" spans="1:3" x14ac:dyDescent="0.3">
      <c r="A9855" t="s">
        <v>9882</v>
      </c>
      <c r="B9855">
        <v>34</v>
      </c>
      <c r="C9855">
        <f t="shared" si="153"/>
        <v>118</v>
      </c>
    </row>
    <row r="9856" spans="1:3" x14ac:dyDescent="0.3">
      <c r="A9856" t="s">
        <v>9883</v>
      </c>
      <c r="B9856">
        <v>109</v>
      </c>
      <c r="C9856">
        <f t="shared" si="153"/>
        <v>268</v>
      </c>
    </row>
    <row r="9857" spans="1:3" x14ac:dyDescent="0.3">
      <c r="A9857" t="s">
        <v>9884</v>
      </c>
      <c r="B9857">
        <v>148</v>
      </c>
      <c r="C9857">
        <f t="shared" si="153"/>
        <v>346</v>
      </c>
    </row>
    <row r="9858" spans="1:3" x14ac:dyDescent="0.3">
      <c r="A9858" t="s">
        <v>9885</v>
      </c>
      <c r="B9858">
        <v>873</v>
      </c>
      <c r="C9858">
        <f t="shared" si="153"/>
        <v>1796</v>
      </c>
    </row>
    <row r="9859" spans="1:3" x14ac:dyDescent="0.3">
      <c r="A9859" t="s">
        <v>9886</v>
      </c>
      <c r="B9859">
        <v>18</v>
      </c>
      <c r="C9859">
        <f t="shared" ref="C9859:C9922" si="154">$F$3+$F$4*B9859</f>
        <v>86</v>
      </c>
    </row>
    <row r="9860" spans="1:3" x14ac:dyDescent="0.3">
      <c r="A9860" t="s">
        <v>9887</v>
      </c>
      <c r="B9860">
        <v>240</v>
      </c>
      <c r="C9860">
        <f t="shared" si="154"/>
        <v>530</v>
      </c>
    </row>
    <row r="9861" spans="1:3" x14ac:dyDescent="0.3">
      <c r="A9861" t="s">
        <v>9888</v>
      </c>
      <c r="B9861">
        <v>478</v>
      </c>
      <c r="C9861">
        <f t="shared" si="154"/>
        <v>1006</v>
      </c>
    </row>
    <row r="9862" spans="1:3" x14ac:dyDescent="0.3">
      <c r="A9862" t="s">
        <v>9889</v>
      </c>
      <c r="B9862">
        <v>564</v>
      </c>
      <c r="C9862">
        <f t="shared" si="154"/>
        <v>1178</v>
      </c>
    </row>
    <row r="9863" spans="1:3" x14ac:dyDescent="0.3">
      <c r="A9863" t="s">
        <v>9890</v>
      </c>
      <c r="B9863">
        <v>27</v>
      </c>
      <c r="C9863">
        <f t="shared" si="154"/>
        <v>104</v>
      </c>
    </row>
    <row r="9864" spans="1:3" x14ac:dyDescent="0.3">
      <c r="A9864" t="s">
        <v>9891</v>
      </c>
      <c r="B9864">
        <v>6213</v>
      </c>
      <c r="C9864">
        <f t="shared" si="154"/>
        <v>12476</v>
      </c>
    </row>
    <row r="9865" spans="1:3" x14ac:dyDescent="0.3">
      <c r="A9865" t="s">
        <v>9892</v>
      </c>
      <c r="B9865">
        <v>1000</v>
      </c>
      <c r="C9865">
        <f t="shared" si="154"/>
        <v>2050</v>
      </c>
    </row>
    <row r="9866" spans="1:3" x14ac:dyDescent="0.3">
      <c r="A9866" t="s">
        <v>9893</v>
      </c>
      <c r="B9866">
        <v>18</v>
      </c>
      <c r="C9866">
        <f t="shared" si="154"/>
        <v>86</v>
      </c>
    </row>
    <row r="9867" spans="1:3" x14ac:dyDescent="0.3">
      <c r="A9867" t="s">
        <v>9894</v>
      </c>
      <c r="B9867">
        <v>770</v>
      </c>
      <c r="C9867">
        <f t="shared" si="154"/>
        <v>1590</v>
      </c>
    </row>
    <row r="9868" spans="1:3" x14ac:dyDescent="0.3">
      <c r="A9868" t="s">
        <v>9895</v>
      </c>
      <c r="B9868">
        <v>123</v>
      </c>
      <c r="C9868">
        <f t="shared" si="154"/>
        <v>296</v>
      </c>
    </row>
    <row r="9869" spans="1:3" x14ac:dyDescent="0.3">
      <c r="A9869" t="s">
        <v>9896</v>
      </c>
      <c r="B9869">
        <v>195</v>
      </c>
      <c r="C9869">
        <f t="shared" si="154"/>
        <v>440</v>
      </c>
    </row>
    <row r="9870" spans="1:3" x14ac:dyDescent="0.3">
      <c r="A9870" t="s">
        <v>9897</v>
      </c>
      <c r="B9870">
        <v>679</v>
      </c>
      <c r="C9870">
        <f t="shared" si="154"/>
        <v>1408</v>
      </c>
    </row>
    <row r="9871" spans="1:3" x14ac:dyDescent="0.3">
      <c r="A9871" t="s">
        <v>9898</v>
      </c>
      <c r="B9871">
        <v>84</v>
      </c>
      <c r="C9871">
        <f t="shared" si="154"/>
        <v>218</v>
      </c>
    </row>
    <row r="9872" spans="1:3" x14ac:dyDescent="0.3">
      <c r="A9872" t="s">
        <v>9899</v>
      </c>
      <c r="B9872">
        <v>350</v>
      </c>
      <c r="C9872">
        <f t="shared" si="154"/>
        <v>750</v>
      </c>
    </row>
    <row r="9873" spans="1:3" x14ac:dyDescent="0.3">
      <c r="A9873" t="s">
        <v>9900</v>
      </c>
      <c r="B9873">
        <v>243</v>
      </c>
      <c r="C9873">
        <f t="shared" si="154"/>
        <v>536</v>
      </c>
    </row>
    <row r="9874" spans="1:3" x14ac:dyDescent="0.3">
      <c r="A9874" t="s">
        <v>9901</v>
      </c>
      <c r="B9874">
        <v>54</v>
      </c>
      <c r="C9874">
        <f t="shared" si="154"/>
        <v>158</v>
      </c>
    </row>
    <row r="9875" spans="1:3" x14ac:dyDescent="0.3">
      <c r="A9875" t="s">
        <v>9902</v>
      </c>
      <c r="B9875">
        <v>172</v>
      </c>
      <c r="C9875">
        <f t="shared" si="154"/>
        <v>394</v>
      </c>
    </row>
    <row r="9876" spans="1:3" x14ac:dyDescent="0.3">
      <c r="A9876" t="s">
        <v>9903</v>
      </c>
      <c r="B9876">
        <v>338</v>
      </c>
      <c r="C9876">
        <f t="shared" si="154"/>
        <v>726</v>
      </c>
    </row>
    <row r="9877" spans="1:3" x14ac:dyDescent="0.3">
      <c r="A9877" t="s">
        <v>9904</v>
      </c>
      <c r="B9877">
        <v>912</v>
      </c>
      <c r="C9877">
        <f t="shared" si="154"/>
        <v>1874</v>
      </c>
    </row>
    <row r="9878" spans="1:3" x14ac:dyDescent="0.3">
      <c r="A9878" t="s">
        <v>9905</v>
      </c>
      <c r="B9878">
        <v>200</v>
      </c>
      <c r="C9878">
        <f t="shared" si="154"/>
        <v>450</v>
      </c>
    </row>
    <row r="9879" spans="1:3" x14ac:dyDescent="0.3">
      <c r="A9879" t="s">
        <v>9906</v>
      </c>
      <c r="B9879">
        <v>48</v>
      </c>
      <c r="C9879">
        <f t="shared" si="154"/>
        <v>146</v>
      </c>
    </row>
    <row r="9880" spans="1:3" x14ac:dyDescent="0.3">
      <c r="A9880" t="s">
        <v>9907</v>
      </c>
      <c r="B9880">
        <v>446</v>
      </c>
      <c r="C9880">
        <f t="shared" si="154"/>
        <v>942</v>
      </c>
    </row>
    <row r="9881" spans="1:3" x14ac:dyDescent="0.3">
      <c r="A9881" t="s">
        <v>9908</v>
      </c>
      <c r="B9881">
        <v>61</v>
      </c>
      <c r="C9881">
        <f t="shared" si="154"/>
        <v>172</v>
      </c>
    </row>
    <row r="9882" spans="1:3" x14ac:dyDescent="0.3">
      <c r="A9882" t="s">
        <v>9909</v>
      </c>
      <c r="B9882">
        <v>113</v>
      </c>
      <c r="C9882">
        <f t="shared" si="154"/>
        <v>276</v>
      </c>
    </row>
    <row r="9883" spans="1:3" x14ac:dyDescent="0.3">
      <c r="A9883" t="s">
        <v>9910</v>
      </c>
      <c r="B9883">
        <v>41</v>
      </c>
      <c r="C9883">
        <f t="shared" si="154"/>
        <v>132</v>
      </c>
    </row>
    <row r="9884" spans="1:3" x14ac:dyDescent="0.3">
      <c r="A9884" t="s">
        <v>9911</v>
      </c>
      <c r="B9884">
        <v>3503</v>
      </c>
      <c r="C9884">
        <f t="shared" si="154"/>
        <v>7056</v>
      </c>
    </row>
    <row r="9885" spans="1:3" x14ac:dyDescent="0.3">
      <c r="A9885" t="s">
        <v>9912</v>
      </c>
      <c r="B9885">
        <v>43</v>
      </c>
      <c r="C9885">
        <f t="shared" si="154"/>
        <v>136</v>
      </c>
    </row>
    <row r="9886" spans="1:3" x14ac:dyDescent="0.3">
      <c r="A9886" t="s">
        <v>9913</v>
      </c>
      <c r="B9886">
        <v>10</v>
      </c>
      <c r="C9886">
        <f t="shared" si="154"/>
        <v>70</v>
      </c>
    </row>
    <row r="9887" spans="1:3" x14ac:dyDescent="0.3">
      <c r="A9887" t="s">
        <v>9914</v>
      </c>
      <c r="B9887">
        <v>80</v>
      </c>
      <c r="C9887">
        <f t="shared" si="154"/>
        <v>210</v>
      </c>
    </row>
    <row r="9888" spans="1:3" x14ac:dyDescent="0.3">
      <c r="A9888" t="s">
        <v>9915</v>
      </c>
      <c r="B9888">
        <v>10</v>
      </c>
      <c r="C9888">
        <f t="shared" si="154"/>
        <v>70</v>
      </c>
    </row>
    <row r="9889" spans="1:3" x14ac:dyDescent="0.3">
      <c r="A9889" t="s">
        <v>9916</v>
      </c>
      <c r="B9889">
        <v>113</v>
      </c>
      <c r="C9889">
        <f t="shared" si="154"/>
        <v>276</v>
      </c>
    </row>
    <row r="9890" spans="1:3" x14ac:dyDescent="0.3">
      <c r="A9890" t="s">
        <v>9917</v>
      </c>
      <c r="B9890">
        <v>23</v>
      </c>
      <c r="C9890">
        <f t="shared" si="154"/>
        <v>96</v>
      </c>
    </row>
    <row r="9891" spans="1:3" x14ac:dyDescent="0.3">
      <c r="A9891" t="s">
        <v>9918</v>
      </c>
      <c r="B9891">
        <v>45</v>
      </c>
      <c r="C9891">
        <f t="shared" si="154"/>
        <v>140</v>
      </c>
    </row>
    <row r="9892" spans="1:3" x14ac:dyDescent="0.3">
      <c r="A9892" t="s">
        <v>9919</v>
      </c>
      <c r="B9892">
        <v>470</v>
      </c>
      <c r="C9892">
        <f t="shared" si="154"/>
        <v>990</v>
      </c>
    </row>
    <row r="9893" spans="1:3" x14ac:dyDescent="0.3">
      <c r="A9893" t="s">
        <v>9920</v>
      </c>
      <c r="B9893">
        <v>36</v>
      </c>
      <c r="C9893">
        <f t="shared" si="154"/>
        <v>122</v>
      </c>
    </row>
    <row r="9894" spans="1:3" x14ac:dyDescent="0.3">
      <c r="A9894" t="s">
        <v>9921</v>
      </c>
      <c r="B9894">
        <v>26</v>
      </c>
      <c r="C9894">
        <f t="shared" si="154"/>
        <v>102</v>
      </c>
    </row>
    <row r="9895" spans="1:3" x14ac:dyDescent="0.3">
      <c r="A9895" t="s">
        <v>9922</v>
      </c>
      <c r="B9895">
        <v>56</v>
      </c>
      <c r="C9895">
        <f t="shared" si="154"/>
        <v>162</v>
      </c>
    </row>
    <row r="9896" spans="1:3" x14ac:dyDescent="0.3">
      <c r="A9896" t="s">
        <v>9923</v>
      </c>
      <c r="B9896">
        <v>450</v>
      </c>
      <c r="C9896">
        <f t="shared" si="154"/>
        <v>950</v>
      </c>
    </row>
    <row r="9897" spans="1:3" x14ac:dyDescent="0.3">
      <c r="A9897" t="s">
        <v>9924</v>
      </c>
      <c r="B9897">
        <v>82</v>
      </c>
      <c r="C9897">
        <f t="shared" si="154"/>
        <v>214</v>
      </c>
    </row>
    <row r="9898" spans="1:3" x14ac:dyDescent="0.3">
      <c r="A9898" t="s">
        <v>9925</v>
      </c>
      <c r="B9898">
        <v>24</v>
      </c>
      <c r="C9898">
        <f t="shared" si="154"/>
        <v>98</v>
      </c>
    </row>
    <row r="9899" spans="1:3" x14ac:dyDescent="0.3">
      <c r="A9899" t="s">
        <v>9926</v>
      </c>
      <c r="B9899">
        <v>21</v>
      </c>
      <c r="C9899">
        <f t="shared" si="154"/>
        <v>92</v>
      </c>
    </row>
    <row r="9900" spans="1:3" x14ac:dyDescent="0.3">
      <c r="A9900" t="s">
        <v>9927</v>
      </c>
      <c r="B9900">
        <v>150</v>
      </c>
      <c r="C9900">
        <f t="shared" si="154"/>
        <v>350</v>
      </c>
    </row>
    <row r="9901" spans="1:3" x14ac:dyDescent="0.3">
      <c r="A9901" t="s">
        <v>9928</v>
      </c>
      <c r="B9901">
        <v>21</v>
      </c>
      <c r="C9901">
        <f t="shared" si="154"/>
        <v>92</v>
      </c>
    </row>
    <row r="9902" spans="1:3" x14ac:dyDescent="0.3">
      <c r="A9902" t="s">
        <v>9929</v>
      </c>
      <c r="B9902">
        <v>1</v>
      </c>
      <c r="C9902">
        <f t="shared" si="154"/>
        <v>52</v>
      </c>
    </row>
    <row r="9903" spans="1:3" x14ac:dyDescent="0.3">
      <c r="A9903" t="s">
        <v>9930</v>
      </c>
      <c r="B9903">
        <v>36</v>
      </c>
      <c r="C9903">
        <f t="shared" si="154"/>
        <v>122</v>
      </c>
    </row>
    <row r="9904" spans="1:3" x14ac:dyDescent="0.3">
      <c r="A9904" t="s">
        <v>9931</v>
      </c>
      <c r="B9904">
        <v>124</v>
      </c>
      <c r="C9904">
        <f t="shared" si="154"/>
        <v>298</v>
      </c>
    </row>
    <row r="9905" spans="1:3" x14ac:dyDescent="0.3">
      <c r="A9905" t="s">
        <v>9932</v>
      </c>
      <c r="B9905">
        <v>179</v>
      </c>
      <c r="C9905">
        <f t="shared" si="154"/>
        <v>408</v>
      </c>
    </row>
    <row r="9906" spans="1:3" x14ac:dyDescent="0.3">
      <c r="A9906" t="s">
        <v>9933</v>
      </c>
      <c r="B9906">
        <v>263</v>
      </c>
      <c r="C9906">
        <f t="shared" si="154"/>
        <v>576</v>
      </c>
    </row>
    <row r="9907" spans="1:3" x14ac:dyDescent="0.3">
      <c r="A9907" t="s">
        <v>9934</v>
      </c>
      <c r="B9907">
        <v>24</v>
      </c>
      <c r="C9907">
        <f t="shared" si="154"/>
        <v>98</v>
      </c>
    </row>
    <row r="9908" spans="1:3" x14ac:dyDescent="0.3">
      <c r="A9908" t="s">
        <v>9935</v>
      </c>
      <c r="B9908">
        <v>0</v>
      </c>
      <c r="C9908">
        <f t="shared" si="154"/>
        <v>50</v>
      </c>
    </row>
    <row r="9909" spans="1:3" x14ac:dyDescent="0.3">
      <c r="A9909" t="s">
        <v>9936</v>
      </c>
      <c r="B9909">
        <v>58</v>
      </c>
      <c r="C9909">
        <f t="shared" si="154"/>
        <v>166</v>
      </c>
    </row>
    <row r="9910" spans="1:3" x14ac:dyDescent="0.3">
      <c r="A9910" t="s">
        <v>9937</v>
      </c>
      <c r="B9910">
        <v>10</v>
      </c>
      <c r="C9910">
        <f t="shared" si="154"/>
        <v>70</v>
      </c>
    </row>
    <row r="9911" spans="1:3" x14ac:dyDescent="0.3">
      <c r="A9911" t="s">
        <v>9938</v>
      </c>
      <c r="B9911">
        <v>25</v>
      </c>
      <c r="C9911">
        <f t="shared" si="154"/>
        <v>100</v>
      </c>
    </row>
    <row r="9912" spans="1:3" x14ac:dyDescent="0.3">
      <c r="A9912" t="s">
        <v>9939</v>
      </c>
      <c r="B9912">
        <v>11</v>
      </c>
      <c r="C9912">
        <f t="shared" si="154"/>
        <v>72</v>
      </c>
    </row>
    <row r="9913" spans="1:3" x14ac:dyDescent="0.3">
      <c r="A9913" t="s">
        <v>9940</v>
      </c>
      <c r="B9913">
        <v>846</v>
      </c>
      <c r="C9913">
        <f t="shared" si="154"/>
        <v>1742</v>
      </c>
    </row>
    <row r="9914" spans="1:3" x14ac:dyDescent="0.3">
      <c r="A9914" t="s">
        <v>9941</v>
      </c>
      <c r="B9914">
        <v>18</v>
      </c>
      <c r="C9914">
        <f t="shared" si="154"/>
        <v>86</v>
      </c>
    </row>
    <row r="9915" spans="1:3" x14ac:dyDescent="0.3">
      <c r="A9915" t="s">
        <v>9942</v>
      </c>
      <c r="B9915">
        <v>58</v>
      </c>
      <c r="C9915">
        <f t="shared" si="154"/>
        <v>166</v>
      </c>
    </row>
    <row r="9916" spans="1:3" x14ac:dyDescent="0.3">
      <c r="A9916" t="s">
        <v>9943</v>
      </c>
      <c r="B9916">
        <v>86</v>
      </c>
      <c r="C9916">
        <f t="shared" si="154"/>
        <v>222</v>
      </c>
    </row>
    <row r="9917" spans="1:3" x14ac:dyDescent="0.3">
      <c r="A9917" t="s">
        <v>9944</v>
      </c>
      <c r="B9917">
        <v>93</v>
      </c>
      <c r="C9917">
        <f t="shared" si="154"/>
        <v>236</v>
      </c>
    </row>
    <row r="9918" spans="1:3" x14ac:dyDescent="0.3">
      <c r="A9918" t="s">
        <v>9945</v>
      </c>
      <c r="B9918">
        <v>30</v>
      </c>
      <c r="C9918">
        <f t="shared" si="154"/>
        <v>110</v>
      </c>
    </row>
    <row r="9919" spans="1:3" x14ac:dyDescent="0.3">
      <c r="A9919" t="s">
        <v>9946</v>
      </c>
      <c r="B9919">
        <v>5075</v>
      </c>
      <c r="C9919">
        <f t="shared" si="154"/>
        <v>10200</v>
      </c>
    </row>
    <row r="9920" spans="1:3" x14ac:dyDescent="0.3">
      <c r="A9920" t="s">
        <v>9947</v>
      </c>
      <c r="B9920">
        <v>30</v>
      </c>
      <c r="C9920">
        <f t="shared" si="154"/>
        <v>110</v>
      </c>
    </row>
    <row r="9921" spans="1:3" x14ac:dyDescent="0.3">
      <c r="A9921" t="s">
        <v>9948</v>
      </c>
      <c r="B9921">
        <v>20</v>
      </c>
      <c r="C9921">
        <f t="shared" si="154"/>
        <v>90</v>
      </c>
    </row>
    <row r="9922" spans="1:3" x14ac:dyDescent="0.3">
      <c r="A9922" t="s">
        <v>9949</v>
      </c>
      <c r="B9922">
        <v>489</v>
      </c>
      <c r="C9922">
        <f t="shared" si="154"/>
        <v>1028</v>
      </c>
    </row>
    <row r="9923" spans="1:3" x14ac:dyDescent="0.3">
      <c r="A9923" t="s">
        <v>9950</v>
      </c>
      <c r="B9923">
        <v>440</v>
      </c>
      <c r="C9923">
        <f t="shared" ref="C9923:C9986" si="155">$F$3+$F$4*B9923</f>
        <v>930</v>
      </c>
    </row>
    <row r="9924" spans="1:3" x14ac:dyDescent="0.3">
      <c r="A9924" t="s">
        <v>9951</v>
      </c>
      <c r="B9924">
        <v>21</v>
      </c>
      <c r="C9924">
        <f t="shared" si="155"/>
        <v>92</v>
      </c>
    </row>
    <row r="9925" spans="1:3" x14ac:dyDescent="0.3">
      <c r="A9925" t="s">
        <v>9952</v>
      </c>
      <c r="B9925">
        <v>253</v>
      </c>
      <c r="C9925">
        <f t="shared" si="155"/>
        <v>556</v>
      </c>
    </row>
    <row r="9926" spans="1:3" x14ac:dyDescent="0.3">
      <c r="A9926" t="s">
        <v>9953</v>
      </c>
      <c r="B9926">
        <v>568</v>
      </c>
      <c r="C9926">
        <f t="shared" si="155"/>
        <v>1186</v>
      </c>
    </row>
    <row r="9927" spans="1:3" x14ac:dyDescent="0.3">
      <c r="A9927" t="s">
        <v>9954</v>
      </c>
      <c r="B9927">
        <v>116</v>
      </c>
      <c r="C9927">
        <f t="shared" si="155"/>
        <v>282</v>
      </c>
    </row>
    <row r="9928" spans="1:3" x14ac:dyDescent="0.3">
      <c r="A9928" t="s">
        <v>9955</v>
      </c>
      <c r="B9928">
        <v>1811</v>
      </c>
      <c r="C9928">
        <f t="shared" si="155"/>
        <v>3672</v>
      </c>
    </row>
    <row r="9929" spans="1:3" x14ac:dyDescent="0.3">
      <c r="A9929" t="s">
        <v>9956</v>
      </c>
      <c r="B9929">
        <v>24</v>
      </c>
      <c r="C9929">
        <f t="shared" si="155"/>
        <v>98</v>
      </c>
    </row>
    <row r="9930" spans="1:3" x14ac:dyDescent="0.3">
      <c r="A9930" t="s">
        <v>9957</v>
      </c>
      <c r="B9930">
        <v>30</v>
      </c>
      <c r="C9930">
        <f t="shared" si="155"/>
        <v>110</v>
      </c>
    </row>
    <row r="9931" spans="1:3" x14ac:dyDescent="0.3">
      <c r="A9931" t="s">
        <v>9958</v>
      </c>
      <c r="B9931">
        <v>26</v>
      </c>
      <c r="C9931">
        <f t="shared" si="155"/>
        <v>102</v>
      </c>
    </row>
    <row r="9932" spans="1:3" x14ac:dyDescent="0.3">
      <c r="A9932" t="s">
        <v>9959</v>
      </c>
      <c r="B9932">
        <v>1572</v>
      </c>
      <c r="C9932">
        <f t="shared" si="155"/>
        <v>3194</v>
      </c>
    </row>
    <row r="9933" spans="1:3" x14ac:dyDescent="0.3">
      <c r="A9933" t="s">
        <v>9960</v>
      </c>
      <c r="B9933">
        <v>40</v>
      </c>
      <c r="C9933">
        <f t="shared" si="155"/>
        <v>130</v>
      </c>
    </row>
    <row r="9934" spans="1:3" x14ac:dyDescent="0.3">
      <c r="A9934" t="s">
        <v>9961</v>
      </c>
      <c r="B9934">
        <v>33</v>
      </c>
      <c r="C9934">
        <f t="shared" si="155"/>
        <v>116</v>
      </c>
    </row>
    <row r="9935" spans="1:3" x14ac:dyDescent="0.3">
      <c r="A9935" t="s">
        <v>9962</v>
      </c>
      <c r="B9935">
        <v>425</v>
      </c>
      <c r="C9935">
        <f t="shared" si="155"/>
        <v>900</v>
      </c>
    </row>
    <row r="9936" spans="1:3" x14ac:dyDescent="0.3">
      <c r="A9936" t="s">
        <v>9963</v>
      </c>
      <c r="B9936">
        <v>707</v>
      </c>
      <c r="C9936">
        <f t="shared" si="155"/>
        <v>1464</v>
      </c>
    </row>
    <row r="9937" spans="1:3" x14ac:dyDescent="0.3">
      <c r="A9937" t="s">
        <v>9964</v>
      </c>
      <c r="B9937">
        <v>44</v>
      </c>
      <c r="C9937">
        <f t="shared" si="155"/>
        <v>138</v>
      </c>
    </row>
    <row r="9938" spans="1:3" x14ac:dyDescent="0.3">
      <c r="A9938" t="s">
        <v>9965</v>
      </c>
      <c r="B9938">
        <v>33</v>
      </c>
      <c r="C9938">
        <f t="shared" si="155"/>
        <v>116</v>
      </c>
    </row>
    <row r="9939" spans="1:3" x14ac:dyDescent="0.3">
      <c r="A9939" t="s">
        <v>9966</v>
      </c>
      <c r="B9939">
        <v>30</v>
      </c>
      <c r="C9939">
        <f t="shared" si="155"/>
        <v>110</v>
      </c>
    </row>
    <row r="9940" spans="1:3" x14ac:dyDescent="0.3">
      <c r="A9940" t="s">
        <v>9967</v>
      </c>
      <c r="B9940">
        <v>359</v>
      </c>
      <c r="C9940">
        <f t="shared" si="155"/>
        <v>768</v>
      </c>
    </row>
    <row r="9941" spans="1:3" x14ac:dyDescent="0.3">
      <c r="A9941" t="s">
        <v>9968</v>
      </c>
      <c r="B9941">
        <v>20</v>
      </c>
      <c r="C9941">
        <f t="shared" si="155"/>
        <v>90</v>
      </c>
    </row>
    <row r="9942" spans="1:3" x14ac:dyDescent="0.3">
      <c r="A9942" t="s">
        <v>9969</v>
      </c>
      <c r="B9942">
        <v>119</v>
      </c>
      <c r="C9942">
        <f t="shared" si="155"/>
        <v>288</v>
      </c>
    </row>
    <row r="9943" spans="1:3" x14ac:dyDescent="0.3">
      <c r="A9943" t="s">
        <v>9970</v>
      </c>
      <c r="B9943">
        <v>0</v>
      </c>
      <c r="C9943">
        <f t="shared" si="155"/>
        <v>50</v>
      </c>
    </row>
    <row r="9944" spans="1:3" x14ac:dyDescent="0.3">
      <c r="A9944" t="s">
        <v>9971</v>
      </c>
      <c r="B9944">
        <v>73</v>
      </c>
      <c r="C9944">
        <f t="shared" si="155"/>
        <v>196</v>
      </c>
    </row>
    <row r="9945" spans="1:3" x14ac:dyDescent="0.3">
      <c r="A9945" t="s">
        <v>9972</v>
      </c>
      <c r="B9945">
        <v>36</v>
      </c>
      <c r="C9945">
        <f t="shared" si="155"/>
        <v>122</v>
      </c>
    </row>
    <row r="9946" spans="1:3" x14ac:dyDescent="0.3">
      <c r="A9946" t="s">
        <v>9973</v>
      </c>
      <c r="B9946">
        <v>97</v>
      </c>
      <c r="C9946">
        <f t="shared" si="155"/>
        <v>244</v>
      </c>
    </row>
    <row r="9947" spans="1:3" x14ac:dyDescent="0.3">
      <c r="A9947" t="s">
        <v>9974</v>
      </c>
      <c r="B9947">
        <v>14819</v>
      </c>
      <c r="C9947">
        <f t="shared" si="155"/>
        <v>29688</v>
      </c>
    </row>
    <row r="9948" spans="1:3" x14ac:dyDescent="0.3">
      <c r="A9948" t="s">
        <v>9975</v>
      </c>
      <c r="B9948">
        <v>180</v>
      </c>
      <c r="C9948">
        <f t="shared" si="155"/>
        <v>410</v>
      </c>
    </row>
    <row r="9949" spans="1:3" x14ac:dyDescent="0.3">
      <c r="A9949" t="s">
        <v>9976</v>
      </c>
      <c r="B9949">
        <v>247</v>
      </c>
      <c r="C9949">
        <f t="shared" si="155"/>
        <v>544</v>
      </c>
    </row>
    <row r="9950" spans="1:3" x14ac:dyDescent="0.3">
      <c r="A9950" t="s">
        <v>9977</v>
      </c>
      <c r="B9950">
        <v>2400</v>
      </c>
      <c r="C9950">
        <f t="shared" si="155"/>
        <v>4850</v>
      </c>
    </row>
    <row r="9951" spans="1:3" x14ac:dyDescent="0.3">
      <c r="A9951" t="s">
        <v>9978</v>
      </c>
      <c r="B9951">
        <v>621</v>
      </c>
      <c r="C9951">
        <f t="shared" si="155"/>
        <v>1292</v>
      </c>
    </row>
    <row r="9952" spans="1:3" x14ac:dyDescent="0.3">
      <c r="A9952" t="s">
        <v>9979</v>
      </c>
      <c r="B9952">
        <v>288</v>
      </c>
      <c r="C9952">
        <f t="shared" si="155"/>
        <v>626</v>
      </c>
    </row>
    <row r="9953" spans="1:3" x14ac:dyDescent="0.3">
      <c r="A9953" t="s">
        <v>9980</v>
      </c>
      <c r="B9953">
        <v>36</v>
      </c>
      <c r="C9953">
        <f t="shared" si="155"/>
        <v>122</v>
      </c>
    </row>
    <row r="9954" spans="1:3" x14ac:dyDescent="0.3">
      <c r="A9954" t="s">
        <v>9981</v>
      </c>
      <c r="B9954">
        <v>818</v>
      </c>
      <c r="C9954">
        <f t="shared" si="155"/>
        <v>1686</v>
      </c>
    </row>
    <row r="9955" spans="1:3" x14ac:dyDescent="0.3">
      <c r="A9955" t="s">
        <v>9982</v>
      </c>
      <c r="B9955">
        <v>225</v>
      </c>
      <c r="C9955">
        <f t="shared" si="155"/>
        <v>500</v>
      </c>
    </row>
    <row r="9956" spans="1:3" x14ac:dyDescent="0.3">
      <c r="A9956" t="s">
        <v>9983</v>
      </c>
      <c r="B9956">
        <v>10355</v>
      </c>
      <c r="C9956">
        <f t="shared" si="155"/>
        <v>20760</v>
      </c>
    </row>
    <row r="9957" spans="1:3" x14ac:dyDescent="0.3">
      <c r="A9957" t="s">
        <v>9984</v>
      </c>
      <c r="B9957">
        <v>25</v>
      </c>
      <c r="C9957">
        <f t="shared" si="155"/>
        <v>100</v>
      </c>
    </row>
    <row r="9958" spans="1:3" x14ac:dyDescent="0.3">
      <c r="A9958" t="s">
        <v>9985</v>
      </c>
      <c r="B9958">
        <v>24</v>
      </c>
      <c r="C9958">
        <f t="shared" si="155"/>
        <v>98</v>
      </c>
    </row>
    <row r="9959" spans="1:3" x14ac:dyDescent="0.3">
      <c r="A9959" t="s">
        <v>9986</v>
      </c>
      <c r="B9959">
        <v>343</v>
      </c>
      <c r="C9959">
        <f t="shared" si="155"/>
        <v>736</v>
      </c>
    </row>
    <row r="9960" spans="1:3" x14ac:dyDescent="0.3">
      <c r="A9960" t="s">
        <v>9987</v>
      </c>
      <c r="B9960">
        <v>450</v>
      </c>
      <c r="C9960">
        <f t="shared" si="155"/>
        <v>950</v>
      </c>
    </row>
    <row r="9961" spans="1:3" x14ac:dyDescent="0.3">
      <c r="A9961" t="s">
        <v>9988</v>
      </c>
      <c r="B9961">
        <v>720</v>
      </c>
      <c r="C9961">
        <f t="shared" si="155"/>
        <v>1490</v>
      </c>
    </row>
    <row r="9962" spans="1:3" x14ac:dyDescent="0.3">
      <c r="A9962" t="s">
        <v>9989</v>
      </c>
      <c r="B9962">
        <v>14</v>
      </c>
      <c r="C9962">
        <f t="shared" si="155"/>
        <v>78</v>
      </c>
    </row>
    <row r="9963" spans="1:3" x14ac:dyDescent="0.3">
      <c r="A9963" t="s">
        <v>9990</v>
      </c>
      <c r="B9963">
        <v>125</v>
      </c>
      <c r="C9963">
        <f t="shared" si="155"/>
        <v>300</v>
      </c>
    </row>
    <row r="9964" spans="1:3" x14ac:dyDescent="0.3">
      <c r="A9964" t="s">
        <v>9991</v>
      </c>
      <c r="B9964">
        <v>400</v>
      </c>
      <c r="C9964">
        <f t="shared" si="155"/>
        <v>850</v>
      </c>
    </row>
    <row r="9965" spans="1:3" x14ac:dyDescent="0.3">
      <c r="A9965" t="s">
        <v>9992</v>
      </c>
      <c r="B9965">
        <v>367</v>
      </c>
      <c r="C9965">
        <f t="shared" si="155"/>
        <v>784</v>
      </c>
    </row>
    <row r="9966" spans="1:3" x14ac:dyDescent="0.3">
      <c r="A9966" t="s">
        <v>9993</v>
      </c>
      <c r="B9966">
        <v>155</v>
      </c>
      <c r="C9966">
        <f t="shared" si="155"/>
        <v>360</v>
      </c>
    </row>
    <row r="9967" spans="1:3" x14ac:dyDescent="0.3">
      <c r="A9967" t="s">
        <v>9994</v>
      </c>
      <c r="B9967">
        <v>286</v>
      </c>
      <c r="C9967">
        <f t="shared" si="155"/>
        <v>622</v>
      </c>
    </row>
    <row r="9968" spans="1:3" x14ac:dyDescent="0.3">
      <c r="A9968" t="s">
        <v>9995</v>
      </c>
      <c r="B9968">
        <v>135</v>
      </c>
      <c r="C9968">
        <f t="shared" si="155"/>
        <v>320</v>
      </c>
    </row>
    <row r="9969" spans="1:3" x14ac:dyDescent="0.3">
      <c r="A9969" t="s">
        <v>9996</v>
      </c>
      <c r="B9969">
        <v>1000</v>
      </c>
      <c r="C9969">
        <f t="shared" si="155"/>
        <v>2050</v>
      </c>
    </row>
    <row r="9970" spans="1:3" x14ac:dyDescent="0.3">
      <c r="A9970" t="s">
        <v>9997</v>
      </c>
      <c r="B9970">
        <v>704</v>
      </c>
      <c r="C9970">
        <f t="shared" si="155"/>
        <v>1458</v>
      </c>
    </row>
    <row r="9971" spans="1:3" x14ac:dyDescent="0.3">
      <c r="A9971" t="s">
        <v>9998</v>
      </c>
      <c r="B9971">
        <v>348</v>
      </c>
      <c r="C9971">
        <f t="shared" si="155"/>
        <v>746</v>
      </c>
    </row>
    <row r="9972" spans="1:3" x14ac:dyDescent="0.3">
      <c r="A9972" t="s">
        <v>9999</v>
      </c>
      <c r="B9972">
        <v>114</v>
      </c>
      <c r="C9972">
        <f t="shared" si="155"/>
        <v>278</v>
      </c>
    </row>
    <row r="9973" spans="1:3" x14ac:dyDescent="0.3">
      <c r="A9973" t="s">
        <v>10000</v>
      </c>
      <c r="B9973">
        <v>97</v>
      </c>
      <c r="C9973">
        <f t="shared" si="155"/>
        <v>244</v>
      </c>
    </row>
    <row r="9974" spans="1:3" x14ac:dyDescent="0.3">
      <c r="A9974" t="s">
        <v>10001</v>
      </c>
      <c r="B9974">
        <v>16165</v>
      </c>
      <c r="C9974">
        <f t="shared" si="155"/>
        <v>32380</v>
      </c>
    </row>
    <row r="9975" spans="1:3" x14ac:dyDescent="0.3">
      <c r="A9975" t="s">
        <v>10002</v>
      </c>
      <c r="B9975">
        <v>32</v>
      </c>
      <c r="C9975">
        <f t="shared" si="155"/>
        <v>114</v>
      </c>
    </row>
    <row r="9976" spans="1:3" x14ac:dyDescent="0.3">
      <c r="A9976" t="s">
        <v>10003</v>
      </c>
      <c r="B9976">
        <v>274</v>
      </c>
      <c r="C9976">
        <f t="shared" si="155"/>
        <v>598</v>
      </c>
    </row>
    <row r="9977" spans="1:3" x14ac:dyDescent="0.3">
      <c r="A9977" t="s">
        <v>10004</v>
      </c>
      <c r="B9977">
        <v>79</v>
      </c>
      <c r="C9977">
        <f t="shared" si="155"/>
        <v>208</v>
      </c>
    </row>
    <row r="9978" spans="1:3" x14ac:dyDescent="0.3">
      <c r="A9978" t="s">
        <v>10005</v>
      </c>
      <c r="B9978">
        <v>2278</v>
      </c>
      <c r="C9978">
        <f t="shared" si="155"/>
        <v>4606</v>
      </c>
    </row>
    <row r="9979" spans="1:3" x14ac:dyDescent="0.3">
      <c r="A9979" t="s">
        <v>10006</v>
      </c>
      <c r="B9979">
        <v>100</v>
      </c>
      <c r="C9979">
        <f t="shared" si="155"/>
        <v>250</v>
      </c>
    </row>
    <row r="9980" spans="1:3" x14ac:dyDescent="0.3">
      <c r="A9980" t="s">
        <v>10007</v>
      </c>
      <c r="B9980">
        <v>48</v>
      </c>
      <c r="C9980">
        <f t="shared" si="155"/>
        <v>146</v>
      </c>
    </row>
    <row r="9981" spans="1:3" x14ac:dyDescent="0.3">
      <c r="A9981" t="s">
        <v>10008</v>
      </c>
      <c r="B9981">
        <v>48</v>
      </c>
      <c r="C9981">
        <f t="shared" si="155"/>
        <v>146</v>
      </c>
    </row>
    <row r="9982" spans="1:3" x14ac:dyDescent="0.3">
      <c r="A9982" t="s">
        <v>10009</v>
      </c>
      <c r="B9982">
        <v>79</v>
      </c>
      <c r="C9982">
        <f t="shared" si="155"/>
        <v>208</v>
      </c>
    </row>
    <row r="9983" spans="1:3" x14ac:dyDescent="0.3">
      <c r="A9983" t="s">
        <v>10010</v>
      </c>
      <c r="B9983">
        <v>384</v>
      </c>
      <c r="C9983">
        <f t="shared" si="155"/>
        <v>818</v>
      </c>
    </row>
    <row r="9984" spans="1:3" x14ac:dyDescent="0.3">
      <c r="A9984" t="s">
        <v>10011</v>
      </c>
      <c r="B9984">
        <v>30</v>
      </c>
      <c r="C9984">
        <f t="shared" si="155"/>
        <v>110</v>
      </c>
    </row>
    <row r="9985" spans="1:3" x14ac:dyDescent="0.3">
      <c r="A9985" t="s">
        <v>10012</v>
      </c>
      <c r="B9985">
        <v>72</v>
      </c>
      <c r="C9985">
        <f t="shared" si="155"/>
        <v>194</v>
      </c>
    </row>
    <row r="9986" spans="1:3" x14ac:dyDescent="0.3">
      <c r="A9986" t="s">
        <v>10013</v>
      </c>
      <c r="B9986">
        <v>3002</v>
      </c>
      <c r="C9986">
        <f t="shared" si="155"/>
        <v>6054</v>
      </c>
    </row>
    <row r="9987" spans="1:3" x14ac:dyDescent="0.3">
      <c r="A9987" t="s">
        <v>10014</v>
      </c>
      <c r="B9987">
        <v>1006</v>
      </c>
      <c r="C9987">
        <f t="shared" ref="C9987:C10050" si="156">$F$3+$F$4*B9987</f>
        <v>2062</v>
      </c>
    </row>
    <row r="9988" spans="1:3" x14ac:dyDescent="0.3">
      <c r="A9988" t="s">
        <v>10015</v>
      </c>
      <c r="B9988">
        <v>250</v>
      </c>
      <c r="C9988">
        <f t="shared" si="156"/>
        <v>550</v>
      </c>
    </row>
    <row r="9989" spans="1:3" x14ac:dyDescent="0.3">
      <c r="A9989" t="s">
        <v>10016</v>
      </c>
      <c r="B9989">
        <v>152</v>
      </c>
      <c r="C9989">
        <f t="shared" si="156"/>
        <v>354</v>
      </c>
    </row>
    <row r="9990" spans="1:3" x14ac:dyDescent="0.3">
      <c r="A9990" t="s">
        <v>10017</v>
      </c>
      <c r="B9990">
        <v>1000</v>
      </c>
      <c r="C9990">
        <f t="shared" si="156"/>
        <v>2050</v>
      </c>
    </row>
    <row r="9991" spans="1:3" x14ac:dyDescent="0.3">
      <c r="A9991" t="s">
        <v>10018</v>
      </c>
      <c r="B9991">
        <v>12</v>
      </c>
      <c r="C9991">
        <f t="shared" si="156"/>
        <v>74</v>
      </c>
    </row>
    <row r="9992" spans="1:3" x14ac:dyDescent="0.3">
      <c r="A9992" t="s">
        <v>10019</v>
      </c>
      <c r="B9992">
        <v>282</v>
      </c>
      <c r="C9992">
        <f t="shared" si="156"/>
        <v>614</v>
      </c>
    </row>
    <row r="9993" spans="1:3" x14ac:dyDescent="0.3">
      <c r="A9993" t="s">
        <v>10020</v>
      </c>
      <c r="B9993">
        <v>34</v>
      </c>
      <c r="C9993">
        <f t="shared" si="156"/>
        <v>118</v>
      </c>
    </row>
    <row r="9994" spans="1:3" x14ac:dyDescent="0.3">
      <c r="A9994" t="s">
        <v>10021</v>
      </c>
      <c r="B9994">
        <v>10</v>
      </c>
      <c r="C9994">
        <f t="shared" si="156"/>
        <v>70</v>
      </c>
    </row>
    <row r="9995" spans="1:3" x14ac:dyDescent="0.3">
      <c r="A9995" t="s">
        <v>10022</v>
      </c>
      <c r="B9995">
        <v>2421</v>
      </c>
      <c r="C9995">
        <f t="shared" si="156"/>
        <v>4892</v>
      </c>
    </row>
    <row r="9996" spans="1:3" x14ac:dyDescent="0.3">
      <c r="A9996" t="s">
        <v>10023</v>
      </c>
      <c r="B9996">
        <v>32</v>
      </c>
      <c r="C9996">
        <f t="shared" si="156"/>
        <v>114</v>
      </c>
    </row>
    <row r="9997" spans="1:3" x14ac:dyDescent="0.3">
      <c r="A9997" t="s">
        <v>10024</v>
      </c>
      <c r="B9997">
        <v>16</v>
      </c>
      <c r="C9997">
        <f t="shared" si="156"/>
        <v>82</v>
      </c>
    </row>
    <row r="9998" spans="1:3" x14ac:dyDescent="0.3">
      <c r="A9998" t="s">
        <v>10025</v>
      </c>
      <c r="B9998">
        <v>580</v>
      </c>
      <c r="C9998">
        <f t="shared" si="156"/>
        <v>1210</v>
      </c>
    </row>
    <row r="9999" spans="1:3" x14ac:dyDescent="0.3">
      <c r="A9999" t="s">
        <v>10026</v>
      </c>
      <c r="B9999">
        <v>20</v>
      </c>
      <c r="C9999">
        <f t="shared" si="156"/>
        <v>90</v>
      </c>
    </row>
    <row r="10000" spans="1:3" x14ac:dyDescent="0.3">
      <c r="A10000" t="s">
        <v>10027</v>
      </c>
      <c r="B10000">
        <v>180</v>
      </c>
      <c r="C10000">
        <f t="shared" si="156"/>
        <v>410</v>
      </c>
    </row>
    <row r="10001" spans="1:3" x14ac:dyDescent="0.3">
      <c r="A10001" t="s">
        <v>10028</v>
      </c>
      <c r="B10001">
        <v>221</v>
      </c>
      <c r="C10001">
        <f t="shared" si="156"/>
        <v>492</v>
      </c>
    </row>
    <row r="10002" spans="1:3" x14ac:dyDescent="0.3">
      <c r="A10002" t="s">
        <v>10029</v>
      </c>
      <c r="B10002">
        <v>717</v>
      </c>
      <c r="C10002">
        <f t="shared" si="156"/>
        <v>1484</v>
      </c>
    </row>
    <row r="10003" spans="1:3" x14ac:dyDescent="0.3">
      <c r="A10003" t="s">
        <v>10030</v>
      </c>
      <c r="B10003">
        <v>70</v>
      </c>
      <c r="C10003">
        <f t="shared" si="156"/>
        <v>190</v>
      </c>
    </row>
    <row r="10004" spans="1:3" x14ac:dyDescent="0.3">
      <c r="A10004" t="s">
        <v>10031</v>
      </c>
      <c r="B10004">
        <v>15828</v>
      </c>
      <c r="C10004">
        <f t="shared" si="156"/>
        <v>31706</v>
      </c>
    </row>
    <row r="10005" spans="1:3" x14ac:dyDescent="0.3">
      <c r="A10005" t="s">
        <v>10032</v>
      </c>
      <c r="B10005">
        <v>300</v>
      </c>
      <c r="C10005">
        <f t="shared" si="156"/>
        <v>650</v>
      </c>
    </row>
    <row r="10006" spans="1:3" x14ac:dyDescent="0.3">
      <c r="A10006" t="s">
        <v>10033</v>
      </c>
      <c r="B10006">
        <v>23802</v>
      </c>
      <c r="C10006">
        <f t="shared" si="156"/>
        <v>47654</v>
      </c>
    </row>
    <row r="10007" spans="1:3" x14ac:dyDescent="0.3">
      <c r="A10007" t="s">
        <v>10034</v>
      </c>
      <c r="B10007">
        <v>163</v>
      </c>
      <c r="C10007">
        <f t="shared" si="156"/>
        <v>376</v>
      </c>
    </row>
    <row r="10008" spans="1:3" x14ac:dyDescent="0.3">
      <c r="A10008" t="s">
        <v>10035</v>
      </c>
      <c r="B10008">
        <v>197</v>
      </c>
      <c r="C10008">
        <f t="shared" si="156"/>
        <v>444</v>
      </c>
    </row>
    <row r="10009" spans="1:3" x14ac:dyDescent="0.3">
      <c r="A10009" t="s">
        <v>10036</v>
      </c>
      <c r="B10009">
        <v>163</v>
      </c>
      <c r="C10009">
        <f t="shared" si="156"/>
        <v>376</v>
      </c>
    </row>
    <row r="10010" spans="1:3" x14ac:dyDescent="0.3">
      <c r="A10010" t="s">
        <v>10037</v>
      </c>
      <c r="B10010">
        <v>245</v>
      </c>
      <c r="C10010">
        <f t="shared" si="156"/>
        <v>540</v>
      </c>
    </row>
    <row r="10011" spans="1:3" x14ac:dyDescent="0.3">
      <c r="A10011" t="s">
        <v>10038</v>
      </c>
      <c r="B10011">
        <v>60</v>
      </c>
      <c r="C10011">
        <f t="shared" si="156"/>
        <v>170</v>
      </c>
    </row>
    <row r="10012" spans="1:3" x14ac:dyDescent="0.3">
      <c r="A10012" t="s">
        <v>10039</v>
      </c>
      <c r="B10012">
        <v>628</v>
      </c>
      <c r="C10012">
        <f t="shared" si="156"/>
        <v>1306</v>
      </c>
    </row>
    <row r="10013" spans="1:3" x14ac:dyDescent="0.3">
      <c r="A10013" t="s">
        <v>10040</v>
      </c>
      <c r="B10013">
        <v>0</v>
      </c>
      <c r="C10013">
        <f t="shared" si="156"/>
        <v>50</v>
      </c>
    </row>
    <row r="10014" spans="1:3" x14ac:dyDescent="0.3">
      <c r="A10014" t="s">
        <v>10041</v>
      </c>
      <c r="B10014">
        <v>740</v>
      </c>
      <c r="C10014">
        <f t="shared" si="156"/>
        <v>1530</v>
      </c>
    </row>
    <row r="10015" spans="1:3" x14ac:dyDescent="0.3">
      <c r="A10015" t="s">
        <v>10042</v>
      </c>
      <c r="B10015">
        <v>435</v>
      </c>
      <c r="C10015">
        <f t="shared" si="156"/>
        <v>920</v>
      </c>
    </row>
    <row r="10016" spans="1:3" x14ac:dyDescent="0.3">
      <c r="A10016" t="s">
        <v>10043</v>
      </c>
      <c r="B10016">
        <v>900</v>
      </c>
      <c r="C10016">
        <f t="shared" si="156"/>
        <v>1850</v>
      </c>
    </row>
    <row r="10017" spans="1:3" x14ac:dyDescent="0.3">
      <c r="A10017" t="s">
        <v>10044</v>
      </c>
      <c r="B10017">
        <v>18</v>
      </c>
      <c r="C10017">
        <f t="shared" si="156"/>
        <v>86</v>
      </c>
    </row>
    <row r="10018" spans="1:3" x14ac:dyDescent="0.3">
      <c r="A10018" t="s">
        <v>10045</v>
      </c>
      <c r="B10018">
        <v>1101</v>
      </c>
      <c r="C10018">
        <f t="shared" si="156"/>
        <v>2252</v>
      </c>
    </row>
    <row r="10019" spans="1:3" x14ac:dyDescent="0.3">
      <c r="A10019" t="s">
        <v>10046</v>
      </c>
      <c r="B10019">
        <v>150</v>
      </c>
      <c r="C10019">
        <f t="shared" si="156"/>
        <v>350</v>
      </c>
    </row>
    <row r="10020" spans="1:3" x14ac:dyDescent="0.3">
      <c r="A10020" t="s">
        <v>10047</v>
      </c>
      <c r="B10020">
        <v>0</v>
      </c>
      <c r="C10020">
        <f t="shared" si="156"/>
        <v>50</v>
      </c>
    </row>
    <row r="10021" spans="1:3" x14ac:dyDescent="0.3">
      <c r="A10021" t="s">
        <v>10048</v>
      </c>
      <c r="B10021">
        <v>3</v>
      </c>
      <c r="C10021">
        <f t="shared" si="156"/>
        <v>56</v>
      </c>
    </row>
    <row r="10022" spans="1:3" x14ac:dyDescent="0.3">
      <c r="A10022" t="s">
        <v>10049</v>
      </c>
      <c r="B10022">
        <v>304</v>
      </c>
      <c r="C10022">
        <f t="shared" si="156"/>
        <v>658</v>
      </c>
    </row>
    <row r="10023" spans="1:3" x14ac:dyDescent="0.3">
      <c r="A10023" t="s">
        <v>10050</v>
      </c>
      <c r="B10023">
        <v>45</v>
      </c>
      <c r="C10023">
        <f t="shared" si="156"/>
        <v>140</v>
      </c>
    </row>
    <row r="10024" spans="1:3" x14ac:dyDescent="0.3">
      <c r="A10024" t="s">
        <v>10051</v>
      </c>
      <c r="B10024">
        <v>185</v>
      </c>
      <c r="C10024">
        <f t="shared" si="156"/>
        <v>420</v>
      </c>
    </row>
    <row r="10025" spans="1:3" x14ac:dyDescent="0.3">
      <c r="A10025" t="s">
        <v>10052</v>
      </c>
      <c r="B10025">
        <v>632</v>
      </c>
      <c r="C10025">
        <f t="shared" si="156"/>
        <v>1314</v>
      </c>
    </row>
    <row r="10026" spans="1:3" x14ac:dyDescent="0.3">
      <c r="A10026" t="s">
        <v>10053</v>
      </c>
      <c r="B10026">
        <v>1</v>
      </c>
      <c r="C10026">
        <f t="shared" si="156"/>
        <v>52</v>
      </c>
    </row>
    <row r="10027" spans="1:3" x14ac:dyDescent="0.3">
      <c r="A10027" t="s">
        <v>10054</v>
      </c>
      <c r="B10027">
        <v>61</v>
      </c>
      <c r="C10027">
        <f t="shared" si="156"/>
        <v>172</v>
      </c>
    </row>
    <row r="10028" spans="1:3" x14ac:dyDescent="0.3">
      <c r="A10028" t="s">
        <v>10055</v>
      </c>
      <c r="B10028">
        <v>128</v>
      </c>
      <c r="C10028">
        <f t="shared" si="156"/>
        <v>306</v>
      </c>
    </row>
    <row r="10029" spans="1:3" x14ac:dyDescent="0.3">
      <c r="A10029" t="s">
        <v>10056</v>
      </c>
      <c r="B10029">
        <v>25</v>
      </c>
      <c r="C10029">
        <f t="shared" si="156"/>
        <v>100</v>
      </c>
    </row>
    <row r="10030" spans="1:3" x14ac:dyDescent="0.3">
      <c r="A10030" t="s">
        <v>10057</v>
      </c>
      <c r="B10030">
        <v>290</v>
      </c>
      <c r="C10030">
        <f t="shared" si="156"/>
        <v>630</v>
      </c>
    </row>
    <row r="10031" spans="1:3" x14ac:dyDescent="0.3">
      <c r="A10031" t="s">
        <v>10058</v>
      </c>
      <c r="B10031">
        <v>86</v>
      </c>
      <c r="C10031">
        <f t="shared" si="156"/>
        <v>222</v>
      </c>
    </row>
    <row r="10032" spans="1:3" x14ac:dyDescent="0.3">
      <c r="A10032" t="s">
        <v>10059</v>
      </c>
      <c r="B10032">
        <v>423</v>
      </c>
      <c r="C10032">
        <f t="shared" si="156"/>
        <v>896</v>
      </c>
    </row>
    <row r="10033" spans="1:3" x14ac:dyDescent="0.3">
      <c r="A10033" t="s">
        <v>10060</v>
      </c>
      <c r="B10033">
        <v>82</v>
      </c>
      <c r="C10033">
        <f t="shared" si="156"/>
        <v>214</v>
      </c>
    </row>
    <row r="10034" spans="1:3" x14ac:dyDescent="0.3">
      <c r="A10034" t="s">
        <v>10061</v>
      </c>
      <c r="B10034">
        <v>35</v>
      </c>
      <c r="C10034">
        <f t="shared" si="156"/>
        <v>120</v>
      </c>
    </row>
    <row r="10035" spans="1:3" x14ac:dyDescent="0.3">
      <c r="A10035" t="s">
        <v>10062</v>
      </c>
      <c r="B10035">
        <v>951</v>
      </c>
      <c r="C10035">
        <f t="shared" si="156"/>
        <v>1952</v>
      </c>
    </row>
    <row r="10036" spans="1:3" x14ac:dyDescent="0.3">
      <c r="A10036" t="s">
        <v>10063</v>
      </c>
      <c r="B10036">
        <v>92</v>
      </c>
      <c r="C10036">
        <f t="shared" si="156"/>
        <v>234</v>
      </c>
    </row>
    <row r="10037" spans="1:3" x14ac:dyDescent="0.3">
      <c r="A10037" t="s">
        <v>10064</v>
      </c>
      <c r="B10037">
        <v>4011</v>
      </c>
      <c r="C10037">
        <f t="shared" si="156"/>
        <v>8072</v>
      </c>
    </row>
    <row r="10038" spans="1:3" x14ac:dyDescent="0.3">
      <c r="A10038" t="s">
        <v>10065</v>
      </c>
      <c r="B10038">
        <v>492</v>
      </c>
      <c r="C10038">
        <f t="shared" si="156"/>
        <v>1034</v>
      </c>
    </row>
    <row r="10039" spans="1:3" x14ac:dyDescent="0.3">
      <c r="A10039" t="s">
        <v>10066</v>
      </c>
      <c r="B10039">
        <v>229</v>
      </c>
      <c r="C10039">
        <f t="shared" si="156"/>
        <v>508</v>
      </c>
    </row>
    <row r="10040" spans="1:3" x14ac:dyDescent="0.3">
      <c r="A10040" t="s">
        <v>10067</v>
      </c>
      <c r="B10040">
        <v>103</v>
      </c>
      <c r="C10040">
        <f t="shared" si="156"/>
        <v>256</v>
      </c>
    </row>
    <row r="10041" spans="1:3" x14ac:dyDescent="0.3">
      <c r="A10041" t="s">
        <v>10068</v>
      </c>
      <c r="B10041">
        <v>627</v>
      </c>
      <c r="C10041">
        <f t="shared" si="156"/>
        <v>1304</v>
      </c>
    </row>
    <row r="10042" spans="1:3" x14ac:dyDescent="0.3">
      <c r="A10042" t="s">
        <v>10069</v>
      </c>
      <c r="B10042">
        <v>36</v>
      </c>
      <c r="C10042">
        <f t="shared" si="156"/>
        <v>122</v>
      </c>
    </row>
    <row r="10043" spans="1:3" x14ac:dyDescent="0.3">
      <c r="A10043" t="s">
        <v>10070</v>
      </c>
      <c r="B10043">
        <v>0</v>
      </c>
      <c r="C10043">
        <f t="shared" si="156"/>
        <v>50</v>
      </c>
    </row>
    <row r="10044" spans="1:3" x14ac:dyDescent="0.3">
      <c r="A10044" t="s">
        <v>10071</v>
      </c>
      <c r="B10044">
        <v>52</v>
      </c>
      <c r="C10044">
        <f t="shared" si="156"/>
        <v>154</v>
      </c>
    </row>
    <row r="10045" spans="1:3" x14ac:dyDescent="0.3">
      <c r="A10045" t="s">
        <v>10072</v>
      </c>
      <c r="B10045">
        <v>125</v>
      </c>
      <c r="C10045">
        <f t="shared" si="156"/>
        <v>300</v>
      </c>
    </row>
    <row r="10046" spans="1:3" x14ac:dyDescent="0.3">
      <c r="A10046" t="s">
        <v>10073</v>
      </c>
      <c r="B10046">
        <v>300</v>
      </c>
      <c r="C10046">
        <f t="shared" si="156"/>
        <v>650</v>
      </c>
    </row>
    <row r="10047" spans="1:3" x14ac:dyDescent="0.3">
      <c r="A10047" t="s">
        <v>10074</v>
      </c>
      <c r="B10047">
        <v>12</v>
      </c>
      <c r="C10047">
        <f t="shared" si="156"/>
        <v>74</v>
      </c>
    </row>
    <row r="10048" spans="1:3" x14ac:dyDescent="0.3">
      <c r="A10048" t="s">
        <v>10075</v>
      </c>
      <c r="B10048">
        <v>152</v>
      </c>
      <c r="C10048">
        <f t="shared" si="156"/>
        <v>354</v>
      </c>
    </row>
    <row r="10049" spans="1:3" x14ac:dyDescent="0.3">
      <c r="A10049" t="s">
        <v>10076</v>
      </c>
      <c r="B10049">
        <v>1701</v>
      </c>
      <c r="C10049">
        <f t="shared" si="156"/>
        <v>3452</v>
      </c>
    </row>
    <row r="10050" spans="1:3" x14ac:dyDescent="0.3">
      <c r="A10050" t="s">
        <v>10077</v>
      </c>
      <c r="B10050">
        <v>12</v>
      </c>
      <c r="C10050">
        <f t="shared" si="156"/>
        <v>74</v>
      </c>
    </row>
    <row r="10051" spans="1:3" x14ac:dyDescent="0.3">
      <c r="A10051" t="s">
        <v>10078</v>
      </c>
      <c r="B10051">
        <v>233</v>
      </c>
      <c r="C10051">
        <f t="shared" ref="C10051:C10114" si="157">$F$3+$F$4*B10051</f>
        <v>516</v>
      </c>
    </row>
    <row r="10052" spans="1:3" x14ac:dyDescent="0.3">
      <c r="A10052" t="s">
        <v>10079</v>
      </c>
      <c r="B10052">
        <v>16568</v>
      </c>
      <c r="C10052">
        <f t="shared" si="157"/>
        <v>33186</v>
      </c>
    </row>
    <row r="10053" spans="1:3" x14ac:dyDescent="0.3">
      <c r="A10053" t="s">
        <v>10080</v>
      </c>
      <c r="B10053">
        <v>56</v>
      </c>
      <c r="C10053">
        <f t="shared" si="157"/>
        <v>162</v>
      </c>
    </row>
    <row r="10054" spans="1:3" x14ac:dyDescent="0.3">
      <c r="A10054" t="s">
        <v>10081</v>
      </c>
      <c r="B10054">
        <v>841</v>
      </c>
      <c r="C10054">
        <f t="shared" si="157"/>
        <v>1732</v>
      </c>
    </row>
    <row r="10055" spans="1:3" x14ac:dyDescent="0.3">
      <c r="A10055" t="s">
        <v>10082</v>
      </c>
      <c r="B10055">
        <v>330</v>
      </c>
      <c r="C10055">
        <f t="shared" si="157"/>
        <v>710</v>
      </c>
    </row>
    <row r="10056" spans="1:3" x14ac:dyDescent="0.3">
      <c r="A10056" t="s">
        <v>10083</v>
      </c>
      <c r="B10056">
        <v>86</v>
      </c>
      <c r="C10056">
        <f t="shared" si="157"/>
        <v>222</v>
      </c>
    </row>
    <row r="10057" spans="1:3" x14ac:dyDescent="0.3">
      <c r="A10057" t="s">
        <v>10084</v>
      </c>
      <c r="B10057">
        <v>16</v>
      </c>
      <c r="C10057">
        <f t="shared" si="157"/>
        <v>82</v>
      </c>
    </row>
    <row r="10058" spans="1:3" x14ac:dyDescent="0.3">
      <c r="A10058" t="s">
        <v>10085</v>
      </c>
      <c r="B10058">
        <v>2</v>
      </c>
      <c r="C10058">
        <f t="shared" si="157"/>
        <v>54</v>
      </c>
    </row>
    <row r="10059" spans="1:3" x14ac:dyDescent="0.3">
      <c r="A10059" t="s">
        <v>10086</v>
      </c>
      <c r="B10059">
        <v>879</v>
      </c>
      <c r="C10059">
        <f t="shared" si="157"/>
        <v>1808</v>
      </c>
    </row>
    <row r="10060" spans="1:3" x14ac:dyDescent="0.3">
      <c r="A10060" t="s">
        <v>10088</v>
      </c>
      <c r="B10060">
        <v>137</v>
      </c>
      <c r="C10060">
        <f t="shared" si="157"/>
        <v>324</v>
      </c>
    </row>
    <row r="10061" spans="1:3" x14ac:dyDescent="0.3">
      <c r="A10061" t="s">
        <v>10089</v>
      </c>
      <c r="B10061">
        <v>82</v>
      </c>
      <c r="C10061">
        <f t="shared" si="157"/>
        <v>214</v>
      </c>
    </row>
    <row r="10062" spans="1:3" x14ac:dyDescent="0.3">
      <c r="A10062" t="s">
        <v>10090</v>
      </c>
      <c r="B10062">
        <v>102</v>
      </c>
      <c r="C10062">
        <f t="shared" si="157"/>
        <v>254</v>
      </c>
    </row>
    <row r="10063" spans="1:3" x14ac:dyDescent="0.3">
      <c r="A10063" t="s">
        <v>10091</v>
      </c>
      <c r="B10063">
        <v>29</v>
      </c>
      <c r="C10063">
        <f t="shared" si="157"/>
        <v>108</v>
      </c>
    </row>
    <row r="10064" spans="1:3" x14ac:dyDescent="0.3">
      <c r="A10064" t="s">
        <v>10092</v>
      </c>
      <c r="B10064">
        <v>54</v>
      </c>
      <c r="C10064">
        <f t="shared" si="157"/>
        <v>158</v>
      </c>
    </row>
    <row r="10065" spans="1:3" x14ac:dyDescent="0.3">
      <c r="A10065" t="s">
        <v>10093</v>
      </c>
      <c r="B10065">
        <v>782</v>
      </c>
      <c r="C10065">
        <f t="shared" si="157"/>
        <v>1614</v>
      </c>
    </row>
    <row r="10066" spans="1:3" x14ac:dyDescent="0.3">
      <c r="A10066" t="s">
        <v>10094</v>
      </c>
      <c r="B10066">
        <v>56</v>
      </c>
      <c r="C10066">
        <f t="shared" si="157"/>
        <v>162</v>
      </c>
    </row>
    <row r="10067" spans="1:3" x14ac:dyDescent="0.3">
      <c r="A10067" t="s">
        <v>10095</v>
      </c>
      <c r="B10067">
        <v>903</v>
      </c>
      <c r="C10067">
        <f t="shared" si="157"/>
        <v>1856</v>
      </c>
    </row>
    <row r="10068" spans="1:3" x14ac:dyDescent="0.3">
      <c r="A10068" t="s">
        <v>10096</v>
      </c>
      <c r="B10068">
        <v>501</v>
      </c>
      <c r="C10068">
        <f t="shared" si="157"/>
        <v>1052</v>
      </c>
    </row>
    <row r="10069" spans="1:3" x14ac:dyDescent="0.3">
      <c r="A10069" t="s">
        <v>10097</v>
      </c>
      <c r="B10069">
        <v>0</v>
      </c>
      <c r="C10069">
        <f t="shared" si="157"/>
        <v>50</v>
      </c>
    </row>
    <row r="10070" spans="1:3" x14ac:dyDescent="0.3">
      <c r="A10070" t="s">
        <v>10098</v>
      </c>
      <c r="B10070">
        <v>2244</v>
      </c>
      <c r="C10070">
        <f t="shared" si="157"/>
        <v>4538</v>
      </c>
    </row>
    <row r="10071" spans="1:3" x14ac:dyDescent="0.3">
      <c r="A10071" t="s">
        <v>10099</v>
      </c>
      <c r="B10071">
        <v>54</v>
      </c>
      <c r="C10071">
        <f t="shared" si="157"/>
        <v>158</v>
      </c>
    </row>
    <row r="10072" spans="1:3" x14ac:dyDescent="0.3">
      <c r="A10072" t="s">
        <v>10100</v>
      </c>
      <c r="B10072">
        <v>52</v>
      </c>
      <c r="C10072">
        <f t="shared" si="157"/>
        <v>154</v>
      </c>
    </row>
    <row r="10073" spans="1:3" x14ac:dyDescent="0.3">
      <c r="A10073" t="s">
        <v>10101</v>
      </c>
      <c r="B10073">
        <v>750</v>
      </c>
      <c r="C10073">
        <f t="shared" si="157"/>
        <v>1550</v>
      </c>
    </row>
    <row r="10074" spans="1:3" x14ac:dyDescent="0.3">
      <c r="A10074" t="s">
        <v>10102</v>
      </c>
      <c r="B10074">
        <v>602</v>
      </c>
      <c r="C10074">
        <f t="shared" si="157"/>
        <v>1254</v>
      </c>
    </row>
    <row r="10075" spans="1:3" x14ac:dyDescent="0.3">
      <c r="A10075" t="s">
        <v>10103</v>
      </c>
      <c r="B10075">
        <v>96</v>
      </c>
      <c r="C10075">
        <f t="shared" si="157"/>
        <v>242</v>
      </c>
    </row>
    <row r="10076" spans="1:3" x14ac:dyDescent="0.3">
      <c r="A10076" t="s">
        <v>10104</v>
      </c>
      <c r="B10076">
        <v>1</v>
      </c>
      <c r="C10076">
        <f t="shared" si="157"/>
        <v>52</v>
      </c>
    </row>
    <row r="10077" spans="1:3" x14ac:dyDescent="0.3">
      <c r="A10077" t="s">
        <v>10105</v>
      </c>
      <c r="B10077">
        <v>101</v>
      </c>
      <c r="C10077">
        <f t="shared" si="157"/>
        <v>252</v>
      </c>
    </row>
    <row r="10078" spans="1:3" x14ac:dyDescent="0.3">
      <c r="A10078" t="s">
        <v>10106</v>
      </c>
      <c r="B10078">
        <v>270</v>
      </c>
      <c r="C10078">
        <f t="shared" si="157"/>
        <v>590</v>
      </c>
    </row>
    <row r="10079" spans="1:3" x14ac:dyDescent="0.3">
      <c r="A10079" t="s">
        <v>10107</v>
      </c>
      <c r="B10079">
        <v>2567</v>
      </c>
      <c r="C10079">
        <f t="shared" si="157"/>
        <v>5184</v>
      </c>
    </row>
    <row r="10080" spans="1:3" x14ac:dyDescent="0.3">
      <c r="A10080" t="s">
        <v>10108</v>
      </c>
      <c r="B10080">
        <v>189</v>
      </c>
      <c r="C10080">
        <f t="shared" si="157"/>
        <v>428</v>
      </c>
    </row>
    <row r="10081" spans="1:3" x14ac:dyDescent="0.3">
      <c r="A10081" t="s">
        <v>10109</v>
      </c>
      <c r="B10081">
        <v>32</v>
      </c>
      <c r="C10081">
        <f t="shared" si="157"/>
        <v>114</v>
      </c>
    </row>
    <row r="10082" spans="1:3" x14ac:dyDescent="0.3">
      <c r="A10082" t="s">
        <v>10110</v>
      </c>
      <c r="B10082">
        <v>112</v>
      </c>
      <c r="C10082">
        <f t="shared" si="157"/>
        <v>274</v>
      </c>
    </row>
    <row r="10083" spans="1:3" x14ac:dyDescent="0.3">
      <c r="A10083" t="s">
        <v>10111</v>
      </c>
      <c r="B10083">
        <v>128</v>
      </c>
      <c r="C10083">
        <f t="shared" si="157"/>
        <v>306</v>
      </c>
    </row>
    <row r="10084" spans="1:3" x14ac:dyDescent="0.3">
      <c r="A10084" t="s">
        <v>10112</v>
      </c>
      <c r="B10084">
        <v>468</v>
      </c>
      <c r="C10084">
        <f t="shared" si="157"/>
        <v>986</v>
      </c>
    </row>
    <row r="10085" spans="1:3" x14ac:dyDescent="0.3">
      <c r="A10085" t="s">
        <v>10113</v>
      </c>
      <c r="B10085">
        <v>165</v>
      </c>
      <c r="C10085">
        <f t="shared" si="157"/>
        <v>380</v>
      </c>
    </row>
    <row r="10086" spans="1:3" x14ac:dyDescent="0.3">
      <c r="A10086" t="s">
        <v>10114</v>
      </c>
      <c r="B10086">
        <v>138</v>
      </c>
      <c r="C10086">
        <f t="shared" si="157"/>
        <v>326</v>
      </c>
    </row>
    <row r="10087" spans="1:3" x14ac:dyDescent="0.3">
      <c r="A10087" t="s">
        <v>10115</v>
      </c>
      <c r="B10087">
        <v>365</v>
      </c>
      <c r="C10087">
        <f t="shared" si="157"/>
        <v>780</v>
      </c>
    </row>
    <row r="10088" spans="1:3" x14ac:dyDescent="0.3">
      <c r="A10088" t="s">
        <v>10116</v>
      </c>
      <c r="B10088">
        <v>28</v>
      </c>
      <c r="C10088">
        <f t="shared" si="157"/>
        <v>106</v>
      </c>
    </row>
    <row r="10089" spans="1:3" x14ac:dyDescent="0.3">
      <c r="A10089" t="s">
        <v>10117</v>
      </c>
      <c r="B10089">
        <v>71</v>
      </c>
      <c r="C10089">
        <f t="shared" si="157"/>
        <v>192</v>
      </c>
    </row>
    <row r="10090" spans="1:3" x14ac:dyDescent="0.3">
      <c r="A10090" t="s">
        <v>10118</v>
      </c>
      <c r="B10090">
        <v>110</v>
      </c>
      <c r="C10090">
        <f t="shared" si="157"/>
        <v>270</v>
      </c>
    </row>
    <row r="10091" spans="1:3" x14ac:dyDescent="0.3">
      <c r="A10091" t="s">
        <v>10119</v>
      </c>
      <c r="B10091">
        <v>414</v>
      </c>
      <c r="C10091">
        <f t="shared" si="157"/>
        <v>878</v>
      </c>
    </row>
    <row r="10092" spans="1:3" x14ac:dyDescent="0.3">
      <c r="A10092" t="s">
        <v>10120</v>
      </c>
      <c r="B10092">
        <v>250</v>
      </c>
      <c r="C10092">
        <f t="shared" si="157"/>
        <v>550</v>
      </c>
    </row>
    <row r="10093" spans="1:3" x14ac:dyDescent="0.3">
      <c r="A10093" t="s">
        <v>10121</v>
      </c>
      <c r="B10093">
        <v>425</v>
      </c>
      <c r="C10093">
        <f t="shared" si="157"/>
        <v>900</v>
      </c>
    </row>
    <row r="10094" spans="1:3" x14ac:dyDescent="0.3">
      <c r="A10094" t="s">
        <v>10122</v>
      </c>
      <c r="B10094">
        <v>271</v>
      </c>
      <c r="C10094">
        <f t="shared" si="157"/>
        <v>592</v>
      </c>
    </row>
    <row r="10095" spans="1:3" x14ac:dyDescent="0.3">
      <c r="A10095" t="s">
        <v>10123</v>
      </c>
      <c r="B10095">
        <v>71</v>
      </c>
      <c r="C10095">
        <f t="shared" si="157"/>
        <v>192</v>
      </c>
    </row>
    <row r="10096" spans="1:3" x14ac:dyDescent="0.3">
      <c r="A10096" t="s">
        <v>10124</v>
      </c>
      <c r="B10096">
        <v>45</v>
      </c>
      <c r="C10096">
        <f t="shared" si="157"/>
        <v>140</v>
      </c>
    </row>
    <row r="10097" spans="1:3" x14ac:dyDescent="0.3">
      <c r="A10097" t="s">
        <v>10125</v>
      </c>
      <c r="B10097">
        <v>96</v>
      </c>
      <c r="C10097">
        <f t="shared" si="157"/>
        <v>242</v>
      </c>
    </row>
    <row r="10098" spans="1:3" x14ac:dyDescent="0.3">
      <c r="A10098" t="s">
        <v>10126</v>
      </c>
      <c r="B10098">
        <v>168</v>
      </c>
      <c r="C10098">
        <f t="shared" si="157"/>
        <v>386</v>
      </c>
    </row>
    <row r="10099" spans="1:3" x14ac:dyDescent="0.3">
      <c r="A10099" t="s">
        <v>10127</v>
      </c>
      <c r="B10099">
        <v>198</v>
      </c>
      <c r="C10099">
        <f t="shared" si="157"/>
        <v>446</v>
      </c>
    </row>
    <row r="10100" spans="1:3" x14ac:dyDescent="0.3">
      <c r="A10100" t="s">
        <v>10128</v>
      </c>
      <c r="B10100">
        <v>63</v>
      </c>
      <c r="C10100">
        <f t="shared" si="157"/>
        <v>176</v>
      </c>
    </row>
    <row r="10101" spans="1:3" x14ac:dyDescent="0.3">
      <c r="A10101" t="s">
        <v>10129</v>
      </c>
      <c r="B10101">
        <v>63</v>
      </c>
      <c r="C10101">
        <f t="shared" si="157"/>
        <v>176</v>
      </c>
    </row>
    <row r="10102" spans="1:3" x14ac:dyDescent="0.3">
      <c r="A10102" t="s">
        <v>10130</v>
      </c>
      <c r="B10102">
        <v>1326</v>
      </c>
      <c r="C10102">
        <f t="shared" si="157"/>
        <v>2702</v>
      </c>
    </row>
    <row r="10103" spans="1:3" x14ac:dyDescent="0.3">
      <c r="A10103" t="s">
        <v>10131</v>
      </c>
      <c r="B10103">
        <v>82</v>
      </c>
      <c r="C10103">
        <f t="shared" si="157"/>
        <v>214</v>
      </c>
    </row>
    <row r="10104" spans="1:3" x14ac:dyDescent="0.3">
      <c r="A10104" t="s">
        <v>10132</v>
      </c>
      <c r="B10104">
        <v>26</v>
      </c>
      <c r="C10104">
        <f t="shared" si="157"/>
        <v>102</v>
      </c>
    </row>
    <row r="10105" spans="1:3" x14ac:dyDescent="0.3">
      <c r="A10105" t="s">
        <v>10133</v>
      </c>
      <c r="B10105">
        <v>190</v>
      </c>
      <c r="C10105">
        <f t="shared" si="157"/>
        <v>430</v>
      </c>
    </row>
    <row r="10106" spans="1:3" x14ac:dyDescent="0.3">
      <c r="A10106" t="s">
        <v>10134</v>
      </c>
      <c r="B10106">
        <v>261</v>
      </c>
      <c r="C10106">
        <f t="shared" si="157"/>
        <v>572</v>
      </c>
    </row>
    <row r="10107" spans="1:3" x14ac:dyDescent="0.3">
      <c r="A10107" t="s">
        <v>10135</v>
      </c>
      <c r="B10107">
        <v>10</v>
      </c>
      <c r="C10107">
        <f t="shared" si="157"/>
        <v>70</v>
      </c>
    </row>
    <row r="10108" spans="1:3" x14ac:dyDescent="0.3">
      <c r="A10108" t="s">
        <v>10136</v>
      </c>
      <c r="B10108">
        <v>926</v>
      </c>
      <c r="C10108">
        <f t="shared" si="157"/>
        <v>1902</v>
      </c>
    </row>
    <row r="10109" spans="1:3" x14ac:dyDescent="0.3">
      <c r="A10109" t="s">
        <v>10137</v>
      </c>
      <c r="B10109">
        <v>1315</v>
      </c>
      <c r="C10109">
        <f t="shared" si="157"/>
        <v>2680</v>
      </c>
    </row>
    <row r="10110" spans="1:3" x14ac:dyDescent="0.3">
      <c r="A10110" t="s">
        <v>10138</v>
      </c>
      <c r="B10110">
        <v>104</v>
      </c>
      <c r="C10110">
        <f t="shared" si="157"/>
        <v>258</v>
      </c>
    </row>
    <row r="10111" spans="1:3" x14ac:dyDescent="0.3">
      <c r="A10111" t="s">
        <v>10139</v>
      </c>
      <c r="B10111">
        <v>57</v>
      </c>
      <c r="C10111">
        <f t="shared" si="157"/>
        <v>164</v>
      </c>
    </row>
    <row r="10112" spans="1:3" x14ac:dyDescent="0.3">
      <c r="A10112" t="s">
        <v>10140</v>
      </c>
      <c r="B10112">
        <v>231</v>
      </c>
      <c r="C10112">
        <f t="shared" si="157"/>
        <v>512</v>
      </c>
    </row>
    <row r="10113" spans="1:3" x14ac:dyDescent="0.3">
      <c r="A10113" t="s">
        <v>10141</v>
      </c>
      <c r="B10113">
        <v>218</v>
      </c>
      <c r="C10113">
        <f t="shared" si="157"/>
        <v>486</v>
      </c>
    </row>
    <row r="10114" spans="1:3" x14ac:dyDescent="0.3">
      <c r="A10114" t="s">
        <v>10142</v>
      </c>
      <c r="B10114">
        <v>126</v>
      </c>
      <c r="C10114">
        <f t="shared" si="157"/>
        <v>302</v>
      </c>
    </row>
    <row r="10115" spans="1:3" x14ac:dyDescent="0.3">
      <c r="A10115" t="s">
        <v>10143</v>
      </c>
      <c r="B10115">
        <v>500</v>
      </c>
      <c r="C10115">
        <f t="shared" ref="C10115:C10178" si="158">$F$3+$F$4*B10115</f>
        <v>1050</v>
      </c>
    </row>
    <row r="10116" spans="1:3" x14ac:dyDescent="0.3">
      <c r="A10116" t="s">
        <v>10144</v>
      </c>
      <c r="B10116">
        <v>73</v>
      </c>
      <c r="C10116">
        <f t="shared" si="158"/>
        <v>196</v>
      </c>
    </row>
    <row r="10117" spans="1:3" x14ac:dyDescent="0.3">
      <c r="A10117" t="s">
        <v>10145</v>
      </c>
      <c r="B10117">
        <v>116</v>
      </c>
      <c r="C10117">
        <f t="shared" si="158"/>
        <v>282</v>
      </c>
    </row>
    <row r="10118" spans="1:3" x14ac:dyDescent="0.3">
      <c r="A10118" t="s">
        <v>10146</v>
      </c>
      <c r="B10118">
        <v>123</v>
      </c>
      <c r="C10118">
        <f t="shared" si="158"/>
        <v>296</v>
      </c>
    </row>
    <row r="10119" spans="1:3" x14ac:dyDescent="0.3">
      <c r="A10119" t="s">
        <v>10147</v>
      </c>
      <c r="B10119">
        <v>65</v>
      </c>
      <c r="C10119">
        <f t="shared" si="158"/>
        <v>180</v>
      </c>
    </row>
    <row r="10120" spans="1:3" x14ac:dyDescent="0.3">
      <c r="A10120" t="s">
        <v>10148</v>
      </c>
      <c r="B10120">
        <v>220</v>
      </c>
      <c r="C10120">
        <f t="shared" si="158"/>
        <v>490</v>
      </c>
    </row>
    <row r="10121" spans="1:3" x14ac:dyDescent="0.3">
      <c r="A10121" t="s">
        <v>10149</v>
      </c>
      <c r="B10121">
        <v>45</v>
      </c>
      <c r="C10121">
        <f t="shared" si="158"/>
        <v>140</v>
      </c>
    </row>
    <row r="10122" spans="1:3" x14ac:dyDescent="0.3">
      <c r="A10122" t="s">
        <v>10150</v>
      </c>
      <c r="B10122">
        <v>54</v>
      </c>
      <c r="C10122">
        <f t="shared" si="158"/>
        <v>158</v>
      </c>
    </row>
    <row r="10123" spans="1:3" x14ac:dyDescent="0.3">
      <c r="A10123" t="s">
        <v>10151</v>
      </c>
      <c r="B10123">
        <v>4541</v>
      </c>
      <c r="C10123">
        <f t="shared" si="158"/>
        <v>9132</v>
      </c>
    </row>
    <row r="10124" spans="1:3" x14ac:dyDescent="0.3">
      <c r="A10124" t="s">
        <v>10152</v>
      </c>
      <c r="B10124">
        <v>2457</v>
      </c>
      <c r="C10124">
        <f t="shared" si="158"/>
        <v>4964</v>
      </c>
    </row>
    <row r="10125" spans="1:3" x14ac:dyDescent="0.3">
      <c r="A10125" t="s">
        <v>10153</v>
      </c>
      <c r="B10125">
        <v>122</v>
      </c>
      <c r="C10125">
        <f t="shared" si="158"/>
        <v>294</v>
      </c>
    </row>
    <row r="10126" spans="1:3" x14ac:dyDescent="0.3">
      <c r="A10126" t="s">
        <v>10154</v>
      </c>
      <c r="B10126">
        <v>53</v>
      </c>
      <c r="C10126">
        <f t="shared" si="158"/>
        <v>156</v>
      </c>
    </row>
    <row r="10127" spans="1:3" x14ac:dyDescent="0.3">
      <c r="A10127" t="s">
        <v>10155</v>
      </c>
      <c r="B10127">
        <v>2</v>
      </c>
      <c r="C10127">
        <f t="shared" si="158"/>
        <v>54</v>
      </c>
    </row>
    <row r="10128" spans="1:3" x14ac:dyDescent="0.3">
      <c r="A10128" t="s">
        <v>10156</v>
      </c>
      <c r="B10128">
        <v>26</v>
      </c>
      <c r="C10128">
        <f t="shared" si="158"/>
        <v>102</v>
      </c>
    </row>
    <row r="10129" spans="1:3" x14ac:dyDescent="0.3">
      <c r="A10129" t="s">
        <v>10157</v>
      </c>
      <c r="B10129">
        <v>165</v>
      </c>
      <c r="C10129">
        <f t="shared" si="158"/>
        <v>380</v>
      </c>
    </row>
    <row r="10130" spans="1:3" x14ac:dyDescent="0.3">
      <c r="A10130" t="s">
        <v>10158</v>
      </c>
      <c r="B10130">
        <v>2531</v>
      </c>
      <c r="C10130">
        <f t="shared" si="158"/>
        <v>5112</v>
      </c>
    </row>
    <row r="10131" spans="1:3" x14ac:dyDescent="0.3">
      <c r="A10131" t="s">
        <v>10159</v>
      </c>
      <c r="B10131">
        <v>3148</v>
      </c>
      <c r="C10131">
        <f t="shared" si="158"/>
        <v>6346</v>
      </c>
    </row>
    <row r="10132" spans="1:3" x14ac:dyDescent="0.3">
      <c r="A10132" t="s">
        <v>10160</v>
      </c>
      <c r="B10132">
        <v>39</v>
      </c>
      <c r="C10132">
        <f t="shared" si="158"/>
        <v>128</v>
      </c>
    </row>
    <row r="10133" spans="1:3" x14ac:dyDescent="0.3">
      <c r="A10133" t="s">
        <v>10161</v>
      </c>
      <c r="B10133">
        <v>352</v>
      </c>
      <c r="C10133">
        <f t="shared" si="158"/>
        <v>754</v>
      </c>
    </row>
    <row r="10134" spans="1:3" x14ac:dyDescent="0.3">
      <c r="A10134" t="s">
        <v>10162</v>
      </c>
      <c r="B10134">
        <v>204</v>
      </c>
      <c r="C10134">
        <f t="shared" si="158"/>
        <v>458</v>
      </c>
    </row>
    <row r="10135" spans="1:3" x14ac:dyDescent="0.3">
      <c r="A10135" t="s">
        <v>10163</v>
      </c>
      <c r="B10135">
        <v>147</v>
      </c>
      <c r="C10135">
        <f t="shared" si="158"/>
        <v>344</v>
      </c>
    </row>
    <row r="10136" spans="1:3" x14ac:dyDescent="0.3">
      <c r="A10136" t="s">
        <v>10164</v>
      </c>
      <c r="B10136">
        <v>83</v>
      </c>
      <c r="C10136">
        <f t="shared" si="158"/>
        <v>216</v>
      </c>
    </row>
    <row r="10137" spans="1:3" x14ac:dyDescent="0.3">
      <c r="A10137" t="s">
        <v>10165</v>
      </c>
      <c r="B10137">
        <v>543</v>
      </c>
      <c r="C10137">
        <f t="shared" si="158"/>
        <v>1136</v>
      </c>
    </row>
    <row r="10138" spans="1:3" x14ac:dyDescent="0.3">
      <c r="A10138" t="s">
        <v>10166</v>
      </c>
      <c r="B10138">
        <v>877</v>
      </c>
      <c r="C10138">
        <f t="shared" si="158"/>
        <v>1804</v>
      </c>
    </row>
    <row r="10139" spans="1:3" x14ac:dyDescent="0.3">
      <c r="A10139" t="s">
        <v>10167</v>
      </c>
      <c r="B10139">
        <v>726</v>
      </c>
      <c r="C10139">
        <f t="shared" si="158"/>
        <v>1502</v>
      </c>
    </row>
    <row r="10140" spans="1:3" x14ac:dyDescent="0.3">
      <c r="A10140" t="s">
        <v>10168</v>
      </c>
      <c r="B10140">
        <v>613</v>
      </c>
      <c r="C10140">
        <f t="shared" si="158"/>
        <v>1276</v>
      </c>
    </row>
    <row r="10141" spans="1:3" x14ac:dyDescent="0.3">
      <c r="A10141" t="s">
        <v>10169</v>
      </c>
      <c r="B10141">
        <v>813</v>
      </c>
      <c r="C10141">
        <f t="shared" si="158"/>
        <v>1676</v>
      </c>
    </row>
    <row r="10142" spans="1:3" x14ac:dyDescent="0.3">
      <c r="A10142" t="s">
        <v>10170</v>
      </c>
      <c r="B10142">
        <v>48</v>
      </c>
      <c r="C10142">
        <f t="shared" si="158"/>
        <v>146</v>
      </c>
    </row>
    <row r="10143" spans="1:3" x14ac:dyDescent="0.3">
      <c r="A10143" t="s">
        <v>10171</v>
      </c>
      <c r="B10143">
        <v>48</v>
      </c>
      <c r="C10143">
        <f t="shared" si="158"/>
        <v>146</v>
      </c>
    </row>
    <row r="10144" spans="1:3" x14ac:dyDescent="0.3">
      <c r="A10144" t="s">
        <v>10172</v>
      </c>
      <c r="B10144">
        <v>63</v>
      </c>
      <c r="C10144">
        <f t="shared" si="158"/>
        <v>176</v>
      </c>
    </row>
    <row r="10145" spans="1:3" x14ac:dyDescent="0.3">
      <c r="A10145" t="s">
        <v>10173</v>
      </c>
      <c r="B10145">
        <v>98</v>
      </c>
      <c r="C10145">
        <f t="shared" si="158"/>
        <v>246</v>
      </c>
    </row>
    <row r="10146" spans="1:3" x14ac:dyDescent="0.3">
      <c r="A10146" t="s">
        <v>10174</v>
      </c>
      <c r="B10146">
        <v>92</v>
      </c>
      <c r="C10146">
        <f t="shared" si="158"/>
        <v>234</v>
      </c>
    </row>
    <row r="10147" spans="1:3" x14ac:dyDescent="0.3">
      <c r="A10147" t="s">
        <v>10175</v>
      </c>
      <c r="B10147">
        <v>738</v>
      </c>
      <c r="C10147">
        <f t="shared" si="158"/>
        <v>1526</v>
      </c>
    </row>
    <row r="10148" spans="1:3" x14ac:dyDescent="0.3">
      <c r="A10148" t="s">
        <v>10176</v>
      </c>
      <c r="B10148">
        <v>1197</v>
      </c>
      <c r="C10148">
        <f t="shared" si="158"/>
        <v>2444</v>
      </c>
    </row>
    <row r="10149" spans="1:3" x14ac:dyDescent="0.3">
      <c r="A10149" t="s">
        <v>10177</v>
      </c>
      <c r="B10149">
        <v>4833</v>
      </c>
      <c r="C10149">
        <f t="shared" si="158"/>
        <v>9716</v>
      </c>
    </row>
    <row r="10150" spans="1:3" x14ac:dyDescent="0.3">
      <c r="A10150" t="s">
        <v>10178</v>
      </c>
      <c r="B10150">
        <v>3449</v>
      </c>
      <c r="C10150">
        <f t="shared" si="158"/>
        <v>6948</v>
      </c>
    </row>
    <row r="10151" spans="1:3" x14ac:dyDescent="0.3">
      <c r="A10151" t="s">
        <v>10179</v>
      </c>
      <c r="B10151">
        <v>735</v>
      </c>
      <c r="C10151">
        <f t="shared" si="158"/>
        <v>1520</v>
      </c>
    </row>
    <row r="10152" spans="1:3" x14ac:dyDescent="0.3">
      <c r="A10152" t="s">
        <v>10180</v>
      </c>
      <c r="B10152">
        <v>904</v>
      </c>
      <c r="C10152">
        <f t="shared" si="158"/>
        <v>1858</v>
      </c>
    </row>
    <row r="10153" spans="1:3" x14ac:dyDescent="0.3">
      <c r="A10153" t="s">
        <v>10181</v>
      </c>
      <c r="B10153">
        <v>460</v>
      </c>
      <c r="C10153">
        <f t="shared" si="158"/>
        <v>970</v>
      </c>
    </row>
    <row r="10154" spans="1:3" x14ac:dyDescent="0.3">
      <c r="A10154" t="s">
        <v>10182</v>
      </c>
      <c r="B10154">
        <v>75</v>
      </c>
      <c r="C10154">
        <f t="shared" si="158"/>
        <v>200</v>
      </c>
    </row>
    <row r="10155" spans="1:3" x14ac:dyDescent="0.3">
      <c r="A10155" t="s">
        <v>10183</v>
      </c>
      <c r="B10155">
        <v>64</v>
      </c>
      <c r="C10155">
        <f t="shared" si="158"/>
        <v>178</v>
      </c>
    </row>
    <row r="10156" spans="1:3" x14ac:dyDescent="0.3">
      <c r="A10156" t="s">
        <v>10184</v>
      </c>
      <c r="B10156">
        <v>1420</v>
      </c>
      <c r="C10156">
        <f t="shared" si="158"/>
        <v>2890</v>
      </c>
    </row>
    <row r="10157" spans="1:3" x14ac:dyDescent="0.3">
      <c r="A10157" t="s">
        <v>10185</v>
      </c>
      <c r="B10157">
        <v>50</v>
      </c>
      <c r="C10157">
        <f t="shared" si="158"/>
        <v>150</v>
      </c>
    </row>
    <row r="10158" spans="1:3" x14ac:dyDescent="0.3">
      <c r="A10158" t="s">
        <v>10186</v>
      </c>
      <c r="B10158">
        <v>420</v>
      </c>
      <c r="C10158">
        <f t="shared" si="158"/>
        <v>890</v>
      </c>
    </row>
    <row r="10159" spans="1:3" x14ac:dyDescent="0.3">
      <c r="A10159" t="s">
        <v>10187</v>
      </c>
      <c r="B10159">
        <v>385</v>
      </c>
      <c r="C10159">
        <f t="shared" si="158"/>
        <v>820</v>
      </c>
    </row>
    <row r="10160" spans="1:3" x14ac:dyDescent="0.3">
      <c r="A10160" t="s">
        <v>10188</v>
      </c>
      <c r="B10160">
        <v>1404</v>
      </c>
      <c r="C10160">
        <f t="shared" si="158"/>
        <v>2858</v>
      </c>
    </row>
    <row r="10161" spans="1:3" x14ac:dyDescent="0.3">
      <c r="A10161" t="s">
        <v>10189</v>
      </c>
      <c r="B10161">
        <v>397</v>
      </c>
      <c r="C10161">
        <f t="shared" si="158"/>
        <v>844</v>
      </c>
    </row>
    <row r="10162" spans="1:3" x14ac:dyDescent="0.3">
      <c r="A10162" t="s">
        <v>10190</v>
      </c>
      <c r="B10162">
        <v>500</v>
      </c>
      <c r="C10162">
        <f t="shared" si="158"/>
        <v>1050</v>
      </c>
    </row>
    <row r="10163" spans="1:3" x14ac:dyDescent="0.3">
      <c r="A10163" t="s">
        <v>10191</v>
      </c>
      <c r="B10163">
        <v>40</v>
      </c>
      <c r="C10163">
        <f t="shared" si="158"/>
        <v>130</v>
      </c>
    </row>
    <row r="10164" spans="1:3" x14ac:dyDescent="0.3">
      <c r="A10164" t="s">
        <v>10192</v>
      </c>
      <c r="B10164">
        <v>374</v>
      </c>
      <c r="C10164">
        <f t="shared" si="158"/>
        <v>798</v>
      </c>
    </row>
    <row r="10165" spans="1:3" x14ac:dyDescent="0.3">
      <c r="A10165" t="s">
        <v>10193</v>
      </c>
      <c r="B10165">
        <v>83</v>
      </c>
      <c r="C10165">
        <f t="shared" si="158"/>
        <v>216</v>
      </c>
    </row>
    <row r="10166" spans="1:3" x14ac:dyDescent="0.3">
      <c r="A10166" t="s">
        <v>10194</v>
      </c>
      <c r="B10166">
        <v>628</v>
      </c>
      <c r="C10166">
        <f t="shared" si="158"/>
        <v>1306</v>
      </c>
    </row>
    <row r="10167" spans="1:3" x14ac:dyDescent="0.3">
      <c r="A10167" t="s">
        <v>10195</v>
      </c>
      <c r="B10167">
        <v>804</v>
      </c>
      <c r="C10167">
        <f t="shared" si="158"/>
        <v>1658</v>
      </c>
    </row>
    <row r="10168" spans="1:3" x14ac:dyDescent="0.3">
      <c r="A10168" t="s">
        <v>10196</v>
      </c>
      <c r="B10168">
        <v>226</v>
      </c>
      <c r="C10168">
        <f t="shared" si="158"/>
        <v>502</v>
      </c>
    </row>
    <row r="10169" spans="1:3" x14ac:dyDescent="0.3">
      <c r="A10169" t="s">
        <v>10197</v>
      </c>
      <c r="B10169">
        <v>1150</v>
      </c>
      <c r="C10169">
        <f t="shared" si="158"/>
        <v>2350</v>
      </c>
    </row>
    <row r="10170" spans="1:3" x14ac:dyDescent="0.3">
      <c r="A10170" t="s">
        <v>10198</v>
      </c>
      <c r="B10170">
        <v>293</v>
      </c>
      <c r="C10170">
        <f t="shared" si="158"/>
        <v>636</v>
      </c>
    </row>
    <row r="10171" spans="1:3" x14ac:dyDescent="0.3">
      <c r="A10171" t="s">
        <v>10199</v>
      </c>
      <c r="B10171">
        <v>458</v>
      </c>
      <c r="C10171">
        <f t="shared" si="158"/>
        <v>966</v>
      </c>
    </row>
    <row r="10172" spans="1:3" x14ac:dyDescent="0.3">
      <c r="A10172" t="s">
        <v>10200</v>
      </c>
      <c r="B10172">
        <v>1280</v>
      </c>
      <c r="C10172">
        <f t="shared" si="158"/>
        <v>2610</v>
      </c>
    </row>
    <row r="10173" spans="1:3" x14ac:dyDescent="0.3">
      <c r="A10173" t="s">
        <v>10201</v>
      </c>
      <c r="B10173">
        <v>12546</v>
      </c>
      <c r="C10173">
        <f t="shared" si="158"/>
        <v>25142</v>
      </c>
    </row>
    <row r="10174" spans="1:3" x14ac:dyDescent="0.3">
      <c r="A10174" t="s">
        <v>10202</v>
      </c>
      <c r="B10174">
        <v>249</v>
      </c>
      <c r="C10174">
        <f t="shared" si="158"/>
        <v>548</v>
      </c>
    </row>
    <row r="10175" spans="1:3" x14ac:dyDescent="0.3">
      <c r="A10175" t="s">
        <v>10203</v>
      </c>
      <c r="B10175">
        <v>0</v>
      </c>
      <c r="C10175">
        <f t="shared" si="158"/>
        <v>50</v>
      </c>
    </row>
    <row r="10176" spans="1:3" x14ac:dyDescent="0.3">
      <c r="A10176" t="s">
        <v>10204</v>
      </c>
      <c r="B10176">
        <v>165</v>
      </c>
      <c r="C10176">
        <f t="shared" si="158"/>
        <v>380</v>
      </c>
    </row>
    <row r="10177" spans="1:3" x14ac:dyDescent="0.3">
      <c r="A10177" t="s">
        <v>10205</v>
      </c>
      <c r="B10177">
        <v>68</v>
      </c>
      <c r="C10177">
        <f t="shared" si="158"/>
        <v>186</v>
      </c>
    </row>
    <row r="10178" spans="1:3" x14ac:dyDescent="0.3">
      <c r="A10178" t="s">
        <v>10206</v>
      </c>
      <c r="B10178">
        <v>91</v>
      </c>
      <c r="C10178">
        <f t="shared" si="158"/>
        <v>232</v>
      </c>
    </row>
    <row r="10179" spans="1:3" x14ac:dyDescent="0.3">
      <c r="A10179" t="s">
        <v>10207</v>
      </c>
      <c r="B10179">
        <v>150</v>
      </c>
      <c r="C10179">
        <f t="shared" ref="C10179:C10242" si="159">$F$3+$F$4*B10179</f>
        <v>350</v>
      </c>
    </row>
    <row r="10180" spans="1:3" x14ac:dyDescent="0.3">
      <c r="A10180" t="s">
        <v>10208</v>
      </c>
      <c r="B10180">
        <v>70</v>
      </c>
      <c r="C10180">
        <f t="shared" si="159"/>
        <v>190</v>
      </c>
    </row>
    <row r="10181" spans="1:3" x14ac:dyDescent="0.3">
      <c r="A10181" t="s">
        <v>10209</v>
      </c>
      <c r="B10181">
        <v>55</v>
      </c>
      <c r="C10181">
        <f t="shared" si="159"/>
        <v>160</v>
      </c>
    </row>
    <row r="10182" spans="1:3" x14ac:dyDescent="0.3">
      <c r="A10182" t="s">
        <v>10210</v>
      </c>
      <c r="B10182">
        <v>80</v>
      </c>
      <c r="C10182">
        <f t="shared" si="159"/>
        <v>210</v>
      </c>
    </row>
    <row r="10183" spans="1:3" x14ac:dyDescent="0.3">
      <c r="A10183" t="s">
        <v>10211</v>
      </c>
      <c r="B10183">
        <v>28</v>
      </c>
      <c r="C10183">
        <f t="shared" si="159"/>
        <v>106</v>
      </c>
    </row>
    <row r="10184" spans="1:3" x14ac:dyDescent="0.3">
      <c r="A10184" t="s">
        <v>10212</v>
      </c>
      <c r="B10184">
        <v>223</v>
      </c>
      <c r="C10184">
        <f t="shared" si="159"/>
        <v>496</v>
      </c>
    </row>
    <row r="10185" spans="1:3" x14ac:dyDescent="0.3">
      <c r="A10185" t="s">
        <v>10213</v>
      </c>
      <c r="B10185">
        <v>8101</v>
      </c>
      <c r="C10185">
        <f t="shared" si="159"/>
        <v>16252</v>
      </c>
    </row>
    <row r="10186" spans="1:3" x14ac:dyDescent="0.3">
      <c r="A10186" t="s">
        <v>10214</v>
      </c>
      <c r="B10186">
        <v>39</v>
      </c>
      <c r="C10186">
        <f t="shared" si="159"/>
        <v>128</v>
      </c>
    </row>
    <row r="10187" spans="1:3" x14ac:dyDescent="0.3">
      <c r="A10187" t="s">
        <v>10215</v>
      </c>
      <c r="B10187">
        <v>95</v>
      </c>
      <c r="C10187">
        <f t="shared" si="159"/>
        <v>240</v>
      </c>
    </row>
    <row r="10188" spans="1:3" x14ac:dyDescent="0.3">
      <c r="A10188" t="s">
        <v>10216</v>
      </c>
      <c r="B10188">
        <v>20</v>
      </c>
      <c r="C10188">
        <f t="shared" si="159"/>
        <v>90</v>
      </c>
    </row>
    <row r="10189" spans="1:3" x14ac:dyDescent="0.3">
      <c r="A10189" t="s">
        <v>10217</v>
      </c>
      <c r="B10189">
        <v>15</v>
      </c>
      <c r="C10189">
        <f t="shared" si="159"/>
        <v>80</v>
      </c>
    </row>
    <row r="10190" spans="1:3" x14ac:dyDescent="0.3">
      <c r="A10190" t="s">
        <v>10218</v>
      </c>
      <c r="B10190">
        <v>69</v>
      </c>
      <c r="C10190">
        <f t="shared" si="159"/>
        <v>188</v>
      </c>
    </row>
    <row r="10191" spans="1:3" x14ac:dyDescent="0.3">
      <c r="A10191" t="s">
        <v>10219</v>
      </c>
      <c r="B10191">
        <v>83</v>
      </c>
      <c r="C10191">
        <f t="shared" si="159"/>
        <v>216</v>
      </c>
    </row>
    <row r="10192" spans="1:3" x14ac:dyDescent="0.3">
      <c r="A10192" t="s">
        <v>10220</v>
      </c>
      <c r="B10192">
        <v>83</v>
      </c>
      <c r="C10192">
        <f t="shared" si="159"/>
        <v>216</v>
      </c>
    </row>
    <row r="10193" spans="1:3" x14ac:dyDescent="0.3">
      <c r="A10193" t="s">
        <v>10221</v>
      </c>
      <c r="B10193">
        <v>1</v>
      </c>
      <c r="C10193">
        <f t="shared" si="159"/>
        <v>52</v>
      </c>
    </row>
    <row r="10194" spans="1:3" x14ac:dyDescent="0.3">
      <c r="A10194" t="s">
        <v>10222</v>
      </c>
      <c r="B10194">
        <v>12</v>
      </c>
      <c r="C10194">
        <f t="shared" si="159"/>
        <v>74</v>
      </c>
    </row>
    <row r="10195" spans="1:3" x14ac:dyDescent="0.3">
      <c r="A10195" t="s">
        <v>10223</v>
      </c>
      <c r="B10195">
        <v>343</v>
      </c>
      <c r="C10195">
        <f t="shared" si="159"/>
        <v>736</v>
      </c>
    </row>
    <row r="10196" spans="1:3" x14ac:dyDescent="0.3">
      <c r="A10196" t="s">
        <v>10224</v>
      </c>
      <c r="B10196">
        <v>84</v>
      </c>
      <c r="C10196">
        <f t="shared" si="159"/>
        <v>218</v>
      </c>
    </row>
    <row r="10197" spans="1:3" x14ac:dyDescent="0.3">
      <c r="A10197" t="s">
        <v>10225</v>
      </c>
      <c r="B10197">
        <v>143</v>
      </c>
      <c r="C10197">
        <f t="shared" si="159"/>
        <v>336</v>
      </c>
    </row>
    <row r="10198" spans="1:3" x14ac:dyDescent="0.3">
      <c r="A10198" t="s">
        <v>10226</v>
      </c>
      <c r="B10198">
        <v>27</v>
      </c>
      <c r="C10198">
        <f t="shared" si="159"/>
        <v>104</v>
      </c>
    </row>
    <row r="10199" spans="1:3" x14ac:dyDescent="0.3">
      <c r="A10199" t="s">
        <v>10227</v>
      </c>
      <c r="B10199">
        <v>362</v>
      </c>
      <c r="C10199">
        <f t="shared" si="159"/>
        <v>774</v>
      </c>
    </row>
    <row r="10200" spans="1:3" x14ac:dyDescent="0.3">
      <c r="A10200" t="s">
        <v>10228</v>
      </c>
      <c r="B10200">
        <v>32</v>
      </c>
      <c r="C10200">
        <f t="shared" si="159"/>
        <v>114</v>
      </c>
    </row>
    <row r="10201" spans="1:3" x14ac:dyDescent="0.3">
      <c r="A10201" t="s">
        <v>10229</v>
      </c>
      <c r="B10201">
        <v>1240</v>
      </c>
      <c r="C10201">
        <f t="shared" si="159"/>
        <v>2530</v>
      </c>
    </row>
    <row r="10202" spans="1:3" x14ac:dyDescent="0.3">
      <c r="A10202" t="s">
        <v>10230</v>
      </c>
      <c r="B10202">
        <v>23</v>
      </c>
      <c r="C10202">
        <f t="shared" si="159"/>
        <v>96</v>
      </c>
    </row>
    <row r="10203" spans="1:3" x14ac:dyDescent="0.3">
      <c r="A10203" t="s">
        <v>10231</v>
      </c>
      <c r="B10203">
        <v>288</v>
      </c>
      <c r="C10203">
        <f t="shared" si="159"/>
        <v>626</v>
      </c>
    </row>
    <row r="10204" spans="1:3" x14ac:dyDescent="0.3">
      <c r="A10204" t="s">
        <v>10232</v>
      </c>
      <c r="B10204">
        <v>534</v>
      </c>
      <c r="C10204">
        <f t="shared" si="159"/>
        <v>1118</v>
      </c>
    </row>
    <row r="10205" spans="1:3" x14ac:dyDescent="0.3">
      <c r="A10205" t="s">
        <v>10233</v>
      </c>
      <c r="B10205">
        <v>32</v>
      </c>
      <c r="C10205">
        <f t="shared" si="159"/>
        <v>114</v>
      </c>
    </row>
    <row r="10206" spans="1:3" x14ac:dyDescent="0.3">
      <c r="A10206" t="s">
        <v>10234</v>
      </c>
      <c r="B10206">
        <v>12</v>
      </c>
      <c r="C10206">
        <f t="shared" si="159"/>
        <v>74</v>
      </c>
    </row>
    <row r="10207" spans="1:3" x14ac:dyDescent="0.3">
      <c r="A10207" t="s">
        <v>10235</v>
      </c>
      <c r="B10207">
        <v>418</v>
      </c>
      <c r="C10207">
        <f t="shared" si="159"/>
        <v>886</v>
      </c>
    </row>
    <row r="10208" spans="1:3" x14ac:dyDescent="0.3">
      <c r="A10208" t="s">
        <v>10236</v>
      </c>
      <c r="B10208">
        <v>527</v>
      </c>
      <c r="C10208">
        <f t="shared" si="159"/>
        <v>1104</v>
      </c>
    </row>
    <row r="10209" spans="1:3" x14ac:dyDescent="0.3">
      <c r="A10209" t="s">
        <v>10237</v>
      </c>
      <c r="B10209">
        <v>200</v>
      </c>
      <c r="C10209">
        <f t="shared" si="159"/>
        <v>450</v>
      </c>
    </row>
    <row r="10210" spans="1:3" x14ac:dyDescent="0.3">
      <c r="A10210" t="s">
        <v>10238</v>
      </c>
      <c r="B10210">
        <v>339</v>
      </c>
      <c r="C10210">
        <f t="shared" si="159"/>
        <v>728</v>
      </c>
    </row>
    <row r="10211" spans="1:3" x14ac:dyDescent="0.3">
      <c r="A10211" t="s">
        <v>10239</v>
      </c>
      <c r="B10211">
        <v>463</v>
      </c>
      <c r="C10211">
        <f t="shared" si="159"/>
        <v>976</v>
      </c>
    </row>
    <row r="10212" spans="1:3" x14ac:dyDescent="0.3">
      <c r="A10212" t="s">
        <v>10240</v>
      </c>
      <c r="B10212">
        <v>1372</v>
      </c>
      <c r="C10212">
        <f t="shared" si="159"/>
        <v>2794</v>
      </c>
    </row>
    <row r="10213" spans="1:3" x14ac:dyDescent="0.3">
      <c r="A10213" t="s">
        <v>10241</v>
      </c>
      <c r="B10213">
        <v>541</v>
      </c>
      <c r="C10213">
        <f t="shared" si="159"/>
        <v>1132</v>
      </c>
    </row>
    <row r="10214" spans="1:3" x14ac:dyDescent="0.3">
      <c r="A10214" t="s">
        <v>10242</v>
      </c>
      <c r="B10214">
        <v>229</v>
      </c>
      <c r="C10214">
        <f t="shared" si="159"/>
        <v>508</v>
      </c>
    </row>
    <row r="10215" spans="1:3" x14ac:dyDescent="0.3">
      <c r="A10215" t="s">
        <v>10243</v>
      </c>
      <c r="B10215">
        <v>130</v>
      </c>
      <c r="C10215">
        <f t="shared" si="159"/>
        <v>310</v>
      </c>
    </row>
    <row r="10216" spans="1:3" x14ac:dyDescent="0.3">
      <c r="A10216" t="s">
        <v>10244</v>
      </c>
      <c r="B10216">
        <v>222</v>
      </c>
      <c r="C10216">
        <f t="shared" si="159"/>
        <v>494</v>
      </c>
    </row>
    <row r="10217" spans="1:3" x14ac:dyDescent="0.3">
      <c r="A10217" t="s">
        <v>10245</v>
      </c>
      <c r="B10217">
        <v>463</v>
      </c>
      <c r="C10217">
        <f t="shared" si="159"/>
        <v>976</v>
      </c>
    </row>
    <row r="10218" spans="1:3" x14ac:dyDescent="0.3">
      <c r="A10218" t="s">
        <v>10246</v>
      </c>
      <c r="B10218">
        <v>318</v>
      </c>
      <c r="C10218">
        <f t="shared" si="159"/>
        <v>686</v>
      </c>
    </row>
    <row r="10219" spans="1:3" x14ac:dyDescent="0.3">
      <c r="A10219" t="s">
        <v>10247</v>
      </c>
      <c r="B10219">
        <v>173</v>
      </c>
      <c r="C10219">
        <f t="shared" si="159"/>
        <v>396</v>
      </c>
    </row>
    <row r="10220" spans="1:3" x14ac:dyDescent="0.3">
      <c r="A10220" t="s">
        <v>10248</v>
      </c>
      <c r="B10220">
        <v>10</v>
      </c>
      <c r="C10220">
        <f t="shared" si="159"/>
        <v>70</v>
      </c>
    </row>
    <row r="10221" spans="1:3" x14ac:dyDescent="0.3">
      <c r="A10221" t="s">
        <v>10249</v>
      </c>
      <c r="B10221">
        <v>280</v>
      </c>
      <c r="C10221">
        <f t="shared" si="159"/>
        <v>610</v>
      </c>
    </row>
    <row r="10222" spans="1:3" x14ac:dyDescent="0.3">
      <c r="A10222" t="s">
        <v>10250</v>
      </c>
      <c r="B10222">
        <v>523</v>
      </c>
      <c r="C10222">
        <f t="shared" si="159"/>
        <v>1096</v>
      </c>
    </row>
    <row r="10223" spans="1:3" x14ac:dyDescent="0.3">
      <c r="A10223" t="s">
        <v>10251</v>
      </c>
      <c r="B10223">
        <v>131</v>
      </c>
      <c r="C10223">
        <f t="shared" si="159"/>
        <v>312</v>
      </c>
    </row>
    <row r="10224" spans="1:3" x14ac:dyDescent="0.3">
      <c r="A10224" t="s">
        <v>10252</v>
      </c>
      <c r="B10224">
        <v>129</v>
      </c>
      <c r="C10224">
        <f t="shared" si="159"/>
        <v>308</v>
      </c>
    </row>
    <row r="10225" spans="1:3" x14ac:dyDescent="0.3">
      <c r="A10225" t="s">
        <v>10253</v>
      </c>
      <c r="B10225">
        <v>611</v>
      </c>
      <c r="C10225">
        <f t="shared" si="159"/>
        <v>1272</v>
      </c>
    </row>
    <row r="10226" spans="1:3" x14ac:dyDescent="0.3">
      <c r="A10226" t="s">
        <v>10254</v>
      </c>
      <c r="B10226">
        <v>102</v>
      </c>
      <c r="C10226">
        <f t="shared" si="159"/>
        <v>254</v>
      </c>
    </row>
    <row r="10227" spans="1:3" x14ac:dyDescent="0.3">
      <c r="A10227" t="s">
        <v>10255</v>
      </c>
      <c r="B10227">
        <v>759</v>
      </c>
      <c r="C10227">
        <f t="shared" si="159"/>
        <v>1568</v>
      </c>
    </row>
    <row r="10228" spans="1:3" x14ac:dyDescent="0.3">
      <c r="A10228" t="s">
        <v>10256</v>
      </c>
      <c r="B10228">
        <v>30825</v>
      </c>
      <c r="C10228">
        <f t="shared" si="159"/>
        <v>61700</v>
      </c>
    </row>
    <row r="10229" spans="1:3" x14ac:dyDescent="0.3">
      <c r="A10229" t="s">
        <v>10257</v>
      </c>
      <c r="B10229">
        <v>201</v>
      </c>
      <c r="C10229">
        <f t="shared" si="159"/>
        <v>452</v>
      </c>
    </row>
    <row r="10230" spans="1:3" x14ac:dyDescent="0.3">
      <c r="A10230" t="s">
        <v>10258</v>
      </c>
      <c r="B10230">
        <v>13</v>
      </c>
      <c r="C10230">
        <f t="shared" si="159"/>
        <v>76</v>
      </c>
    </row>
    <row r="10231" spans="1:3" x14ac:dyDescent="0.3">
      <c r="A10231" t="s">
        <v>10259</v>
      </c>
      <c r="B10231">
        <v>7614</v>
      </c>
      <c r="C10231">
        <f t="shared" si="159"/>
        <v>15278</v>
      </c>
    </row>
    <row r="10232" spans="1:3" x14ac:dyDescent="0.3">
      <c r="A10232" t="s">
        <v>10260</v>
      </c>
      <c r="B10232">
        <v>395</v>
      </c>
      <c r="C10232">
        <f t="shared" si="159"/>
        <v>840</v>
      </c>
    </row>
    <row r="10233" spans="1:3" x14ac:dyDescent="0.3">
      <c r="A10233" t="s">
        <v>10261</v>
      </c>
      <c r="B10233">
        <v>49</v>
      </c>
      <c r="C10233">
        <f t="shared" si="159"/>
        <v>148</v>
      </c>
    </row>
    <row r="10234" spans="1:3" x14ac:dyDescent="0.3">
      <c r="A10234" t="s">
        <v>10262</v>
      </c>
      <c r="B10234">
        <v>1029</v>
      </c>
      <c r="C10234">
        <f t="shared" si="159"/>
        <v>2108</v>
      </c>
    </row>
    <row r="10235" spans="1:3" x14ac:dyDescent="0.3">
      <c r="A10235" t="s">
        <v>10263</v>
      </c>
      <c r="B10235">
        <v>160</v>
      </c>
      <c r="C10235">
        <f t="shared" si="159"/>
        <v>370</v>
      </c>
    </row>
    <row r="10236" spans="1:3" x14ac:dyDescent="0.3">
      <c r="A10236" t="s">
        <v>10264</v>
      </c>
      <c r="B10236">
        <v>401</v>
      </c>
      <c r="C10236">
        <f t="shared" si="159"/>
        <v>852</v>
      </c>
    </row>
    <row r="10237" spans="1:3" x14ac:dyDescent="0.3">
      <c r="A10237" t="s">
        <v>10265</v>
      </c>
      <c r="B10237">
        <v>219</v>
      </c>
      <c r="C10237">
        <f t="shared" si="159"/>
        <v>488</v>
      </c>
    </row>
    <row r="10238" spans="1:3" x14ac:dyDescent="0.3">
      <c r="A10238" t="s">
        <v>10266</v>
      </c>
      <c r="B10238">
        <v>732</v>
      </c>
      <c r="C10238">
        <f t="shared" si="159"/>
        <v>1514</v>
      </c>
    </row>
    <row r="10239" spans="1:3" x14ac:dyDescent="0.3">
      <c r="A10239" t="s">
        <v>10267</v>
      </c>
      <c r="B10239">
        <v>43</v>
      </c>
      <c r="C10239">
        <f t="shared" si="159"/>
        <v>136</v>
      </c>
    </row>
    <row r="10240" spans="1:3" x14ac:dyDescent="0.3">
      <c r="A10240" t="s">
        <v>10268</v>
      </c>
      <c r="B10240">
        <v>100</v>
      </c>
      <c r="C10240">
        <f t="shared" si="159"/>
        <v>250</v>
      </c>
    </row>
    <row r="10241" spans="1:3" x14ac:dyDescent="0.3">
      <c r="A10241" t="s">
        <v>10269</v>
      </c>
      <c r="B10241">
        <v>6</v>
      </c>
      <c r="C10241">
        <f t="shared" si="159"/>
        <v>62</v>
      </c>
    </row>
    <row r="10242" spans="1:3" x14ac:dyDescent="0.3">
      <c r="A10242" t="s">
        <v>10270</v>
      </c>
      <c r="B10242">
        <v>45</v>
      </c>
      <c r="C10242">
        <f t="shared" si="159"/>
        <v>140</v>
      </c>
    </row>
    <row r="10243" spans="1:3" x14ac:dyDescent="0.3">
      <c r="A10243" t="s">
        <v>10271</v>
      </c>
      <c r="B10243">
        <v>264</v>
      </c>
      <c r="C10243">
        <f t="shared" ref="C10243:C10306" si="160">$F$3+$F$4*B10243</f>
        <v>578</v>
      </c>
    </row>
    <row r="10244" spans="1:3" x14ac:dyDescent="0.3">
      <c r="A10244" t="s">
        <v>10272</v>
      </c>
      <c r="B10244">
        <v>388</v>
      </c>
      <c r="C10244">
        <f t="shared" si="160"/>
        <v>826</v>
      </c>
    </row>
    <row r="10245" spans="1:3" x14ac:dyDescent="0.3">
      <c r="A10245" t="s">
        <v>10273</v>
      </c>
      <c r="B10245">
        <v>887</v>
      </c>
      <c r="C10245">
        <f t="shared" si="160"/>
        <v>1824</v>
      </c>
    </row>
    <row r="10246" spans="1:3" x14ac:dyDescent="0.3">
      <c r="A10246" t="s">
        <v>10274</v>
      </c>
      <c r="B10246">
        <v>359</v>
      </c>
      <c r="C10246">
        <f t="shared" si="160"/>
        <v>768</v>
      </c>
    </row>
    <row r="10247" spans="1:3" x14ac:dyDescent="0.3">
      <c r="A10247" t="s">
        <v>10275</v>
      </c>
      <c r="B10247">
        <v>18</v>
      </c>
      <c r="C10247">
        <f t="shared" si="160"/>
        <v>86</v>
      </c>
    </row>
    <row r="10248" spans="1:3" x14ac:dyDescent="0.3">
      <c r="A10248" t="s">
        <v>10276</v>
      </c>
      <c r="B10248">
        <v>624</v>
      </c>
      <c r="C10248">
        <f t="shared" si="160"/>
        <v>1298</v>
      </c>
    </row>
    <row r="10249" spans="1:3" x14ac:dyDescent="0.3">
      <c r="A10249" t="s">
        <v>10277</v>
      </c>
      <c r="B10249">
        <v>260</v>
      </c>
      <c r="C10249">
        <f t="shared" si="160"/>
        <v>570</v>
      </c>
    </row>
    <row r="10250" spans="1:3" x14ac:dyDescent="0.3">
      <c r="A10250" t="s">
        <v>10278</v>
      </c>
      <c r="B10250">
        <v>614</v>
      </c>
      <c r="C10250">
        <f t="shared" si="160"/>
        <v>1278</v>
      </c>
    </row>
    <row r="10251" spans="1:3" x14ac:dyDescent="0.3">
      <c r="A10251" t="s">
        <v>10279</v>
      </c>
      <c r="B10251">
        <v>212</v>
      </c>
      <c r="C10251">
        <f t="shared" si="160"/>
        <v>474</v>
      </c>
    </row>
    <row r="10252" spans="1:3" x14ac:dyDescent="0.3">
      <c r="A10252" t="s">
        <v>10280</v>
      </c>
      <c r="B10252">
        <v>348</v>
      </c>
      <c r="C10252">
        <f t="shared" si="160"/>
        <v>746</v>
      </c>
    </row>
    <row r="10253" spans="1:3" x14ac:dyDescent="0.3">
      <c r="A10253" t="s">
        <v>10281</v>
      </c>
      <c r="B10253">
        <v>192</v>
      </c>
      <c r="C10253">
        <f t="shared" si="160"/>
        <v>434</v>
      </c>
    </row>
    <row r="10254" spans="1:3" x14ac:dyDescent="0.3">
      <c r="A10254" t="s">
        <v>10282</v>
      </c>
      <c r="B10254">
        <v>180</v>
      </c>
      <c r="C10254">
        <f t="shared" si="160"/>
        <v>410</v>
      </c>
    </row>
    <row r="10255" spans="1:3" x14ac:dyDescent="0.3">
      <c r="A10255" t="s">
        <v>10283</v>
      </c>
      <c r="B10255">
        <v>497</v>
      </c>
      <c r="C10255">
        <f t="shared" si="160"/>
        <v>1044</v>
      </c>
    </row>
    <row r="10256" spans="1:3" x14ac:dyDescent="0.3">
      <c r="A10256" t="s">
        <v>10284</v>
      </c>
      <c r="B10256">
        <v>43</v>
      </c>
      <c r="C10256">
        <f t="shared" si="160"/>
        <v>136</v>
      </c>
    </row>
    <row r="10257" spans="1:3" x14ac:dyDescent="0.3">
      <c r="A10257" t="s">
        <v>10285</v>
      </c>
      <c r="B10257">
        <v>276</v>
      </c>
      <c r="C10257">
        <f t="shared" si="160"/>
        <v>602</v>
      </c>
    </row>
    <row r="10258" spans="1:3" x14ac:dyDescent="0.3">
      <c r="A10258" t="s">
        <v>10286</v>
      </c>
      <c r="B10258">
        <v>16</v>
      </c>
      <c r="C10258">
        <f t="shared" si="160"/>
        <v>82</v>
      </c>
    </row>
    <row r="10259" spans="1:3" x14ac:dyDescent="0.3">
      <c r="A10259" t="s">
        <v>10287</v>
      </c>
      <c r="B10259">
        <v>790</v>
      </c>
      <c r="C10259">
        <f t="shared" si="160"/>
        <v>1630</v>
      </c>
    </row>
    <row r="10260" spans="1:3" x14ac:dyDescent="0.3">
      <c r="A10260" t="s">
        <v>10288</v>
      </c>
      <c r="B10260">
        <v>7</v>
      </c>
      <c r="C10260">
        <f t="shared" si="160"/>
        <v>64</v>
      </c>
    </row>
    <row r="10261" spans="1:3" x14ac:dyDescent="0.3">
      <c r="A10261" t="s">
        <v>10289</v>
      </c>
      <c r="B10261">
        <v>45</v>
      </c>
      <c r="C10261">
        <f t="shared" si="160"/>
        <v>140</v>
      </c>
    </row>
    <row r="10262" spans="1:3" x14ac:dyDescent="0.3">
      <c r="A10262" t="s">
        <v>10290</v>
      </c>
      <c r="B10262">
        <v>333</v>
      </c>
      <c r="C10262">
        <f t="shared" si="160"/>
        <v>716</v>
      </c>
    </row>
    <row r="10263" spans="1:3" x14ac:dyDescent="0.3">
      <c r="A10263" t="s">
        <v>10291</v>
      </c>
      <c r="B10263">
        <v>383</v>
      </c>
      <c r="C10263">
        <f t="shared" si="160"/>
        <v>816</v>
      </c>
    </row>
    <row r="10264" spans="1:3" x14ac:dyDescent="0.3">
      <c r="A10264" t="s">
        <v>10292</v>
      </c>
      <c r="B10264">
        <v>749</v>
      </c>
      <c r="C10264">
        <f t="shared" si="160"/>
        <v>1548</v>
      </c>
    </row>
    <row r="10265" spans="1:3" x14ac:dyDescent="0.3">
      <c r="A10265" t="s">
        <v>10293</v>
      </c>
      <c r="B10265">
        <v>1114</v>
      </c>
      <c r="C10265">
        <f t="shared" si="160"/>
        <v>2278</v>
      </c>
    </row>
    <row r="10266" spans="1:3" x14ac:dyDescent="0.3">
      <c r="A10266" t="s">
        <v>10294</v>
      </c>
      <c r="B10266">
        <v>22</v>
      </c>
      <c r="C10266">
        <f t="shared" si="160"/>
        <v>94</v>
      </c>
    </row>
    <row r="10267" spans="1:3" x14ac:dyDescent="0.3">
      <c r="A10267" t="s">
        <v>10295</v>
      </c>
      <c r="B10267">
        <v>921</v>
      </c>
      <c r="C10267">
        <f t="shared" si="160"/>
        <v>1892</v>
      </c>
    </row>
    <row r="10268" spans="1:3" x14ac:dyDescent="0.3">
      <c r="A10268" t="s">
        <v>10296</v>
      </c>
      <c r="B10268">
        <v>402</v>
      </c>
      <c r="C10268">
        <f t="shared" si="160"/>
        <v>854</v>
      </c>
    </row>
    <row r="10269" spans="1:3" x14ac:dyDescent="0.3">
      <c r="A10269" t="s">
        <v>10297</v>
      </c>
      <c r="B10269">
        <v>0</v>
      </c>
      <c r="C10269">
        <f t="shared" si="160"/>
        <v>50</v>
      </c>
    </row>
    <row r="10270" spans="1:3" x14ac:dyDescent="0.3">
      <c r="A10270" t="s">
        <v>10298</v>
      </c>
      <c r="B10270">
        <v>0</v>
      </c>
      <c r="C10270">
        <f t="shared" si="160"/>
        <v>50</v>
      </c>
    </row>
    <row r="10271" spans="1:3" x14ac:dyDescent="0.3">
      <c r="A10271" t="s">
        <v>10299</v>
      </c>
      <c r="B10271">
        <v>60</v>
      </c>
      <c r="C10271">
        <f t="shared" si="160"/>
        <v>170</v>
      </c>
    </row>
    <row r="10272" spans="1:3" x14ac:dyDescent="0.3">
      <c r="A10272" t="s">
        <v>10300</v>
      </c>
      <c r="B10272">
        <v>312</v>
      </c>
      <c r="C10272">
        <f t="shared" si="160"/>
        <v>674</v>
      </c>
    </row>
    <row r="10273" spans="1:3" x14ac:dyDescent="0.3">
      <c r="A10273" t="s">
        <v>10301</v>
      </c>
      <c r="B10273">
        <v>150</v>
      </c>
      <c r="C10273">
        <f t="shared" si="160"/>
        <v>350</v>
      </c>
    </row>
    <row r="10274" spans="1:3" x14ac:dyDescent="0.3">
      <c r="A10274" t="s">
        <v>10302</v>
      </c>
      <c r="B10274">
        <v>10</v>
      </c>
      <c r="C10274">
        <f t="shared" si="160"/>
        <v>70</v>
      </c>
    </row>
    <row r="10275" spans="1:3" x14ac:dyDescent="0.3">
      <c r="A10275" t="s">
        <v>10303</v>
      </c>
      <c r="B10275">
        <v>150</v>
      </c>
      <c r="C10275">
        <f t="shared" si="160"/>
        <v>350</v>
      </c>
    </row>
    <row r="10276" spans="1:3" x14ac:dyDescent="0.3">
      <c r="A10276" t="s">
        <v>10304</v>
      </c>
      <c r="B10276">
        <v>466</v>
      </c>
      <c r="C10276">
        <f t="shared" si="160"/>
        <v>982</v>
      </c>
    </row>
    <row r="10277" spans="1:3" x14ac:dyDescent="0.3">
      <c r="A10277" t="s">
        <v>10305</v>
      </c>
      <c r="B10277">
        <v>6</v>
      </c>
      <c r="C10277">
        <f t="shared" si="160"/>
        <v>62</v>
      </c>
    </row>
    <row r="10278" spans="1:3" x14ac:dyDescent="0.3">
      <c r="A10278" t="s">
        <v>10306</v>
      </c>
      <c r="B10278">
        <v>1029</v>
      </c>
      <c r="C10278">
        <f t="shared" si="160"/>
        <v>2108</v>
      </c>
    </row>
    <row r="10279" spans="1:3" x14ac:dyDescent="0.3">
      <c r="A10279" t="s">
        <v>10307</v>
      </c>
      <c r="B10279">
        <v>360</v>
      </c>
      <c r="C10279">
        <f t="shared" si="160"/>
        <v>770</v>
      </c>
    </row>
    <row r="10280" spans="1:3" x14ac:dyDescent="0.3">
      <c r="A10280" t="s">
        <v>10308</v>
      </c>
      <c r="B10280">
        <v>14</v>
      </c>
      <c r="C10280">
        <f t="shared" si="160"/>
        <v>78</v>
      </c>
    </row>
    <row r="10281" spans="1:3" x14ac:dyDescent="0.3">
      <c r="A10281" t="s">
        <v>10309</v>
      </c>
      <c r="B10281">
        <v>35</v>
      </c>
      <c r="C10281">
        <f t="shared" si="160"/>
        <v>120</v>
      </c>
    </row>
    <row r="10282" spans="1:3" x14ac:dyDescent="0.3">
      <c r="A10282" t="s">
        <v>10310</v>
      </c>
      <c r="B10282">
        <v>364</v>
      </c>
      <c r="C10282">
        <f t="shared" si="160"/>
        <v>778</v>
      </c>
    </row>
    <row r="10283" spans="1:3" x14ac:dyDescent="0.3">
      <c r="A10283" t="s">
        <v>10311</v>
      </c>
      <c r="B10283">
        <v>145</v>
      </c>
      <c r="C10283">
        <f t="shared" si="160"/>
        <v>340</v>
      </c>
    </row>
    <row r="10284" spans="1:3" x14ac:dyDescent="0.3">
      <c r="A10284" t="s">
        <v>10312</v>
      </c>
      <c r="B10284">
        <v>203</v>
      </c>
      <c r="C10284">
        <f t="shared" si="160"/>
        <v>456</v>
      </c>
    </row>
    <row r="10285" spans="1:3" x14ac:dyDescent="0.3">
      <c r="A10285" t="s">
        <v>10313</v>
      </c>
      <c r="B10285">
        <v>449</v>
      </c>
      <c r="C10285">
        <f t="shared" si="160"/>
        <v>948</v>
      </c>
    </row>
    <row r="10286" spans="1:3" x14ac:dyDescent="0.3">
      <c r="A10286" t="s">
        <v>10314</v>
      </c>
      <c r="B10286">
        <v>36</v>
      </c>
      <c r="C10286">
        <f t="shared" si="160"/>
        <v>122</v>
      </c>
    </row>
    <row r="10287" spans="1:3" x14ac:dyDescent="0.3">
      <c r="A10287" t="s">
        <v>10315</v>
      </c>
      <c r="B10287">
        <v>4</v>
      </c>
      <c r="C10287">
        <f t="shared" si="160"/>
        <v>58</v>
      </c>
    </row>
    <row r="10288" spans="1:3" x14ac:dyDescent="0.3">
      <c r="A10288" t="s">
        <v>10316</v>
      </c>
      <c r="B10288">
        <v>693</v>
      </c>
      <c r="C10288">
        <f t="shared" si="160"/>
        <v>1436</v>
      </c>
    </row>
    <row r="10289" spans="1:3" x14ac:dyDescent="0.3">
      <c r="A10289" t="s">
        <v>10317</v>
      </c>
      <c r="B10289">
        <v>236</v>
      </c>
      <c r="C10289">
        <f t="shared" si="160"/>
        <v>522</v>
      </c>
    </row>
    <row r="10290" spans="1:3" x14ac:dyDescent="0.3">
      <c r="A10290" t="s">
        <v>10318</v>
      </c>
      <c r="B10290">
        <v>25</v>
      </c>
      <c r="C10290">
        <f t="shared" si="160"/>
        <v>100</v>
      </c>
    </row>
    <row r="10291" spans="1:3" x14ac:dyDescent="0.3">
      <c r="A10291" t="s">
        <v>10319</v>
      </c>
      <c r="B10291">
        <v>246</v>
      </c>
      <c r="C10291">
        <f t="shared" si="160"/>
        <v>542</v>
      </c>
    </row>
    <row r="10292" spans="1:3" x14ac:dyDescent="0.3">
      <c r="A10292" t="s">
        <v>10320</v>
      </c>
      <c r="B10292">
        <v>445</v>
      </c>
      <c r="C10292">
        <f t="shared" si="160"/>
        <v>940</v>
      </c>
    </row>
    <row r="10293" spans="1:3" x14ac:dyDescent="0.3">
      <c r="A10293" t="s">
        <v>10321</v>
      </c>
      <c r="B10293">
        <v>179</v>
      </c>
      <c r="C10293">
        <f t="shared" si="160"/>
        <v>408</v>
      </c>
    </row>
    <row r="10294" spans="1:3" x14ac:dyDescent="0.3">
      <c r="A10294" t="s">
        <v>10322</v>
      </c>
      <c r="B10294">
        <v>187</v>
      </c>
      <c r="C10294">
        <f t="shared" si="160"/>
        <v>424</v>
      </c>
    </row>
    <row r="10295" spans="1:3" x14ac:dyDescent="0.3">
      <c r="A10295" t="s">
        <v>10323</v>
      </c>
      <c r="B10295">
        <v>927</v>
      </c>
      <c r="C10295">
        <f t="shared" si="160"/>
        <v>1904</v>
      </c>
    </row>
    <row r="10296" spans="1:3" x14ac:dyDescent="0.3">
      <c r="A10296" t="s">
        <v>10324</v>
      </c>
      <c r="B10296">
        <v>16</v>
      </c>
      <c r="C10296">
        <f t="shared" si="160"/>
        <v>82</v>
      </c>
    </row>
    <row r="10297" spans="1:3" x14ac:dyDescent="0.3">
      <c r="A10297" t="s">
        <v>10325</v>
      </c>
      <c r="B10297">
        <v>45</v>
      </c>
      <c r="C10297">
        <f t="shared" si="160"/>
        <v>140</v>
      </c>
    </row>
    <row r="10298" spans="1:3" x14ac:dyDescent="0.3">
      <c r="A10298" t="s">
        <v>10326</v>
      </c>
      <c r="B10298">
        <v>613</v>
      </c>
      <c r="C10298">
        <f t="shared" si="160"/>
        <v>1276</v>
      </c>
    </row>
    <row r="10299" spans="1:3" x14ac:dyDescent="0.3">
      <c r="A10299" t="s">
        <v>10327</v>
      </c>
      <c r="B10299">
        <v>19</v>
      </c>
      <c r="C10299">
        <f t="shared" si="160"/>
        <v>88</v>
      </c>
    </row>
    <row r="10300" spans="1:3" x14ac:dyDescent="0.3">
      <c r="A10300" t="s">
        <v>10328</v>
      </c>
      <c r="B10300">
        <v>55</v>
      </c>
      <c r="C10300">
        <f t="shared" si="160"/>
        <v>160</v>
      </c>
    </row>
    <row r="10301" spans="1:3" x14ac:dyDescent="0.3">
      <c r="A10301" t="s">
        <v>10329</v>
      </c>
      <c r="B10301">
        <v>641</v>
      </c>
      <c r="C10301">
        <f t="shared" si="160"/>
        <v>1332</v>
      </c>
    </row>
    <row r="10302" spans="1:3" x14ac:dyDescent="0.3">
      <c r="A10302" t="s">
        <v>10330</v>
      </c>
      <c r="B10302">
        <v>7</v>
      </c>
      <c r="C10302">
        <f t="shared" si="160"/>
        <v>64</v>
      </c>
    </row>
    <row r="10303" spans="1:3" x14ac:dyDescent="0.3">
      <c r="A10303" t="s">
        <v>10331</v>
      </c>
      <c r="B10303">
        <v>307</v>
      </c>
      <c r="C10303">
        <f t="shared" si="160"/>
        <v>664</v>
      </c>
    </row>
    <row r="10304" spans="1:3" x14ac:dyDescent="0.3">
      <c r="A10304" t="s">
        <v>10332</v>
      </c>
      <c r="B10304">
        <v>262</v>
      </c>
      <c r="C10304">
        <f t="shared" si="160"/>
        <v>574</v>
      </c>
    </row>
    <row r="10305" spans="1:3" x14ac:dyDescent="0.3">
      <c r="A10305" t="s">
        <v>10333</v>
      </c>
      <c r="B10305">
        <v>207</v>
      </c>
      <c r="C10305">
        <f t="shared" si="160"/>
        <v>464</v>
      </c>
    </row>
    <row r="10306" spans="1:3" x14ac:dyDescent="0.3">
      <c r="A10306" t="s">
        <v>10334</v>
      </c>
      <c r="B10306">
        <v>237</v>
      </c>
      <c r="C10306">
        <f t="shared" si="160"/>
        <v>524</v>
      </c>
    </row>
    <row r="10307" spans="1:3" x14ac:dyDescent="0.3">
      <c r="A10307" t="s">
        <v>10335</v>
      </c>
      <c r="B10307">
        <v>396</v>
      </c>
      <c r="C10307">
        <f t="shared" ref="C10307:C10370" si="161">$F$3+$F$4*B10307</f>
        <v>842</v>
      </c>
    </row>
    <row r="10308" spans="1:3" x14ac:dyDescent="0.3">
      <c r="A10308" t="s">
        <v>10336</v>
      </c>
      <c r="B10308">
        <v>703</v>
      </c>
      <c r="C10308">
        <f t="shared" si="161"/>
        <v>1456</v>
      </c>
    </row>
    <row r="10309" spans="1:3" x14ac:dyDescent="0.3">
      <c r="A10309" t="s">
        <v>10337</v>
      </c>
      <c r="B10309">
        <v>198</v>
      </c>
      <c r="C10309">
        <f t="shared" si="161"/>
        <v>446</v>
      </c>
    </row>
    <row r="10310" spans="1:3" x14ac:dyDescent="0.3">
      <c r="A10310" t="s">
        <v>10338</v>
      </c>
      <c r="B10310">
        <v>19</v>
      </c>
      <c r="C10310">
        <f t="shared" si="161"/>
        <v>88</v>
      </c>
    </row>
    <row r="10311" spans="1:3" x14ac:dyDescent="0.3">
      <c r="A10311" t="s">
        <v>10339</v>
      </c>
      <c r="B10311">
        <v>71</v>
      </c>
      <c r="C10311">
        <f t="shared" si="161"/>
        <v>192</v>
      </c>
    </row>
    <row r="10312" spans="1:3" x14ac:dyDescent="0.3">
      <c r="A10312" t="s">
        <v>10340</v>
      </c>
      <c r="B10312">
        <v>732</v>
      </c>
      <c r="C10312">
        <f t="shared" si="161"/>
        <v>1514</v>
      </c>
    </row>
    <row r="10313" spans="1:3" x14ac:dyDescent="0.3">
      <c r="A10313" t="s">
        <v>10341</v>
      </c>
      <c r="B10313">
        <v>357</v>
      </c>
      <c r="C10313">
        <f t="shared" si="161"/>
        <v>764</v>
      </c>
    </row>
    <row r="10314" spans="1:3" x14ac:dyDescent="0.3">
      <c r="A10314" t="s">
        <v>10342</v>
      </c>
      <c r="B10314">
        <v>507</v>
      </c>
      <c r="C10314">
        <f t="shared" si="161"/>
        <v>1064</v>
      </c>
    </row>
    <row r="10315" spans="1:3" x14ac:dyDescent="0.3">
      <c r="A10315" t="s">
        <v>10343</v>
      </c>
      <c r="B10315">
        <v>270</v>
      </c>
      <c r="C10315">
        <f t="shared" si="161"/>
        <v>590</v>
      </c>
    </row>
    <row r="10316" spans="1:3" x14ac:dyDescent="0.3">
      <c r="A10316" t="s">
        <v>10344</v>
      </c>
      <c r="B10316">
        <v>19</v>
      </c>
      <c r="C10316">
        <f t="shared" si="161"/>
        <v>88</v>
      </c>
    </row>
    <row r="10317" spans="1:3" x14ac:dyDescent="0.3">
      <c r="A10317" t="s">
        <v>10345</v>
      </c>
      <c r="B10317">
        <v>237</v>
      </c>
      <c r="C10317">
        <f t="shared" si="161"/>
        <v>524</v>
      </c>
    </row>
    <row r="10318" spans="1:3" x14ac:dyDescent="0.3">
      <c r="A10318" t="s">
        <v>10346</v>
      </c>
      <c r="B10318">
        <v>156</v>
      </c>
      <c r="C10318">
        <f t="shared" si="161"/>
        <v>362</v>
      </c>
    </row>
    <row r="10319" spans="1:3" x14ac:dyDescent="0.3">
      <c r="A10319" t="s">
        <v>10347</v>
      </c>
      <c r="B10319">
        <v>124</v>
      </c>
      <c r="C10319">
        <f t="shared" si="161"/>
        <v>298</v>
      </c>
    </row>
    <row r="10320" spans="1:3" x14ac:dyDescent="0.3">
      <c r="A10320" t="s">
        <v>10348</v>
      </c>
      <c r="B10320">
        <v>45</v>
      </c>
      <c r="C10320">
        <f t="shared" si="161"/>
        <v>140</v>
      </c>
    </row>
    <row r="10321" spans="1:3" x14ac:dyDescent="0.3">
      <c r="A10321" t="s">
        <v>10349</v>
      </c>
      <c r="B10321">
        <v>64</v>
      </c>
      <c r="C10321">
        <f t="shared" si="161"/>
        <v>178</v>
      </c>
    </row>
    <row r="10322" spans="1:3" x14ac:dyDescent="0.3">
      <c r="A10322" t="s">
        <v>10350</v>
      </c>
      <c r="B10322">
        <v>19</v>
      </c>
      <c r="C10322">
        <f t="shared" si="161"/>
        <v>88</v>
      </c>
    </row>
    <row r="10323" spans="1:3" x14ac:dyDescent="0.3">
      <c r="A10323" t="s">
        <v>10351</v>
      </c>
      <c r="B10323">
        <v>833</v>
      </c>
      <c r="C10323">
        <f t="shared" si="161"/>
        <v>1716</v>
      </c>
    </row>
    <row r="10324" spans="1:3" x14ac:dyDescent="0.3">
      <c r="A10324" t="s">
        <v>10352</v>
      </c>
      <c r="B10324">
        <v>124</v>
      </c>
      <c r="C10324">
        <f t="shared" si="161"/>
        <v>298</v>
      </c>
    </row>
    <row r="10325" spans="1:3" x14ac:dyDescent="0.3">
      <c r="A10325" t="s">
        <v>10353</v>
      </c>
      <c r="B10325">
        <v>102</v>
      </c>
      <c r="C10325">
        <f t="shared" si="161"/>
        <v>254</v>
      </c>
    </row>
    <row r="10326" spans="1:3" x14ac:dyDescent="0.3">
      <c r="A10326" t="s">
        <v>10354</v>
      </c>
      <c r="B10326">
        <v>100</v>
      </c>
      <c r="C10326">
        <f t="shared" si="161"/>
        <v>250</v>
      </c>
    </row>
    <row r="10327" spans="1:3" x14ac:dyDescent="0.3">
      <c r="A10327" t="s">
        <v>10355</v>
      </c>
      <c r="B10327">
        <v>16</v>
      </c>
      <c r="C10327">
        <f t="shared" si="161"/>
        <v>82</v>
      </c>
    </row>
    <row r="10328" spans="1:3" x14ac:dyDescent="0.3">
      <c r="A10328" t="s">
        <v>10356</v>
      </c>
      <c r="B10328">
        <v>331</v>
      </c>
      <c r="C10328">
        <f t="shared" si="161"/>
        <v>712</v>
      </c>
    </row>
    <row r="10329" spans="1:3" x14ac:dyDescent="0.3">
      <c r="A10329" t="s">
        <v>10357</v>
      </c>
      <c r="B10329">
        <v>40</v>
      </c>
      <c r="C10329">
        <f t="shared" si="161"/>
        <v>130</v>
      </c>
    </row>
    <row r="10330" spans="1:3" x14ac:dyDescent="0.3">
      <c r="A10330" t="s">
        <v>10358</v>
      </c>
      <c r="B10330">
        <v>417</v>
      </c>
      <c r="C10330">
        <f t="shared" si="161"/>
        <v>884</v>
      </c>
    </row>
    <row r="10331" spans="1:3" x14ac:dyDescent="0.3">
      <c r="A10331" t="s">
        <v>10359</v>
      </c>
      <c r="B10331">
        <v>360</v>
      </c>
      <c r="C10331">
        <f t="shared" si="161"/>
        <v>770</v>
      </c>
    </row>
    <row r="10332" spans="1:3" x14ac:dyDescent="0.3">
      <c r="A10332" t="s">
        <v>10360</v>
      </c>
      <c r="B10332">
        <v>121</v>
      </c>
      <c r="C10332">
        <f t="shared" si="161"/>
        <v>292</v>
      </c>
    </row>
    <row r="10333" spans="1:3" x14ac:dyDescent="0.3">
      <c r="A10333" t="s">
        <v>10361</v>
      </c>
      <c r="B10333">
        <v>36</v>
      </c>
      <c r="C10333">
        <f t="shared" si="161"/>
        <v>122</v>
      </c>
    </row>
    <row r="10334" spans="1:3" x14ac:dyDescent="0.3">
      <c r="A10334" t="s">
        <v>10362</v>
      </c>
      <c r="B10334">
        <v>69</v>
      </c>
      <c r="C10334">
        <f t="shared" si="161"/>
        <v>188</v>
      </c>
    </row>
    <row r="10335" spans="1:3" x14ac:dyDescent="0.3">
      <c r="A10335" t="s">
        <v>10363</v>
      </c>
      <c r="B10335">
        <v>14</v>
      </c>
      <c r="C10335">
        <f t="shared" si="161"/>
        <v>78</v>
      </c>
    </row>
    <row r="10336" spans="1:3" x14ac:dyDescent="0.3">
      <c r="A10336" t="s">
        <v>10364</v>
      </c>
      <c r="B10336">
        <v>22</v>
      </c>
      <c r="C10336">
        <f t="shared" si="161"/>
        <v>94</v>
      </c>
    </row>
    <row r="10337" spans="1:3" x14ac:dyDescent="0.3">
      <c r="A10337" t="s">
        <v>10365</v>
      </c>
      <c r="B10337">
        <v>204</v>
      </c>
      <c r="C10337">
        <f t="shared" si="161"/>
        <v>458</v>
      </c>
    </row>
    <row r="10338" spans="1:3" x14ac:dyDescent="0.3">
      <c r="A10338" t="s">
        <v>10366</v>
      </c>
      <c r="B10338">
        <v>177</v>
      </c>
      <c r="C10338">
        <f t="shared" si="161"/>
        <v>404</v>
      </c>
    </row>
    <row r="10339" spans="1:3" x14ac:dyDescent="0.3">
      <c r="A10339" t="s">
        <v>10367</v>
      </c>
      <c r="B10339">
        <v>220</v>
      </c>
      <c r="C10339">
        <f t="shared" si="161"/>
        <v>490</v>
      </c>
    </row>
    <row r="10340" spans="1:3" x14ac:dyDescent="0.3">
      <c r="A10340" t="s">
        <v>10368</v>
      </c>
      <c r="B10340">
        <v>30</v>
      </c>
      <c r="C10340">
        <f t="shared" si="161"/>
        <v>110</v>
      </c>
    </row>
    <row r="10341" spans="1:3" x14ac:dyDescent="0.3">
      <c r="A10341" t="s">
        <v>10369</v>
      </c>
      <c r="B10341">
        <v>401</v>
      </c>
      <c r="C10341">
        <f t="shared" si="161"/>
        <v>852</v>
      </c>
    </row>
    <row r="10342" spans="1:3" x14ac:dyDescent="0.3">
      <c r="A10342" t="s">
        <v>10370</v>
      </c>
      <c r="B10342">
        <v>338</v>
      </c>
      <c r="C10342">
        <f t="shared" si="161"/>
        <v>726</v>
      </c>
    </row>
    <row r="10343" spans="1:3" x14ac:dyDescent="0.3">
      <c r="A10343" t="s">
        <v>10371</v>
      </c>
      <c r="B10343">
        <v>74</v>
      </c>
      <c r="C10343">
        <f t="shared" si="161"/>
        <v>198</v>
      </c>
    </row>
    <row r="10344" spans="1:3" x14ac:dyDescent="0.3">
      <c r="A10344" t="s">
        <v>10372</v>
      </c>
      <c r="B10344">
        <v>16</v>
      </c>
      <c r="C10344">
        <f t="shared" si="161"/>
        <v>82</v>
      </c>
    </row>
    <row r="10345" spans="1:3" x14ac:dyDescent="0.3">
      <c r="A10345" t="s">
        <v>10373</v>
      </c>
      <c r="B10345">
        <v>388</v>
      </c>
      <c r="C10345">
        <f t="shared" si="161"/>
        <v>826</v>
      </c>
    </row>
    <row r="10346" spans="1:3" x14ac:dyDescent="0.3">
      <c r="A10346" t="s">
        <v>10374</v>
      </c>
      <c r="B10346">
        <v>25</v>
      </c>
      <c r="C10346">
        <f t="shared" si="161"/>
        <v>100</v>
      </c>
    </row>
    <row r="10347" spans="1:3" x14ac:dyDescent="0.3">
      <c r="A10347" t="s">
        <v>10375</v>
      </c>
      <c r="B10347">
        <v>139</v>
      </c>
      <c r="C10347">
        <f t="shared" si="161"/>
        <v>328</v>
      </c>
    </row>
    <row r="10348" spans="1:3" x14ac:dyDescent="0.3">
      <c r="A10348" t="s">
        <v>10376</v>
      </c>
      <c r="B10348">
        <v>25</v>
      </c>
      <c r="C10348">
        <f t="shared" si="161"/>
        <v>100</v>
      </c>
    </row>
    <row r="10349" spans="1:3" x14ac:dyDescent="0.3">
      <c r="A10349" t="s">
        <v>10377</v>
      </c>
      <c r="B10349">
        <v>59</v>
      </c>
      <c r="C10349">
        <f t="shared" si="161"/>
        <v>168</v>
      </c>
    </row>
    <row r="10350" spans="1:3" x14ac:dyDescent="0.3">
      <c r="A10350" t="s">
        <v>10378</v>
      </c>
      <c r="B10350">
        <v>1016</v>
      </c>
      <c r="C10350">
        <f t="shared" si="161"/>
        <v>2082</v>
      </c>
    </row>
    <row r="10351" spans="1:3" x14ac:dyDescent="0.3">
      <c r="A10351" t="s">
        <v>10379</v>
      </c>
      <c r="B10351">
        <v>62</v>
      </c>
      <c r="C10351">
        <f t="shared" si="161"/>
        <v>174</v>
      </c>
    </row>
    <row r="10352" spans="1:3" x14ac:dyDescent="0.3">
      <c r="A10352" t="s">
        <v>10380</v>
      </c>
      <c r="B10352">
        <v>1</v>
      </c>
      <c r="C10352">
        <f t="shared" si="161"/>
        <v>52</v>
      </c>
    </row>
    <row r="10353" spans="1:3" x14ac:dyDescent="0.3">
      <c r="A10353" t="s">
        <v>10381</v>
      </c>
      <c r="B10353">
        <v>12</v>
      </c>
      <c r="C10353">
        <f t="shared" si="161"/>
        <v>74</v>
      </c>
    </row>
    <row r="10354" spans="1:3" x14ac:dyDescent="0.3">
      <c r="A10354" t="s">
        <v>10382</v>
      </c>
      <c r="B10354">
        <v>201</v>
      </c>
      <c r="C10354">
        <f t="shared" si="161"/>
        <v>452</v>
      </c>
    </row>
    <row r="10355" spans="1:3" x14ac:dyDescent="0.3">
      <c r="A10355" t="s">
        <v>10383</v>
      </c>
      <c r="B10355">
        <v>5</v>
      </c>
      <c r="C10355">
        <f t="shared" si="161"/>
        <v>60</v>
      </c>
    </row>
    <row r="10356" spans="1:3" x14ac:dyDescent="0.3">
      <c r="A10356" t="s">
        <v>10384</v>
      </c>
      <c r="B10356">
        <v>446</v>
      </c>
      <c r="C10356">
        <f t="shared" si="161"/>
        <v>942</v>
      </c>
    </row>
    <row r="10357" spans="1:3" x14ac:dyDescent="0.3">
      <c r="A10357" t="s">
        <v>10385</v>
      </c>
      <c r="B10357">
        <v>33</v>
      </c>
      <c r="C10357">
        <f t="shared" si="161"/>
        <v>116</v>
      </c>
    </row>
    <row r="10358" spans="1:3" x14ac:dyDescent="0.3">
      <c r="A10358" t="s">
        <v>10386</v>
      </c>
      <c r="B10358">
        <v>458</v>
      </c>
      <c r="C10358">
        <f t="shared" si="161"/>
        <v>966</v>
      </c>
    </row>
    <row r="10359" spans="1:3" x14ac:dyDescent="0.3">
      <c r="A10359" t="s">
        <v>10387</v>
      </c>
      <c r="B10359">
        <v>23</v>
      </c>
      <c r="C10359">
        <f t="shared" si="161"/>
        <v>96</v>
      </c>
    </row>
    <row r="10360" spans="1:3" x14ac:dyDescent="0.3">
      <c r="A10360" t="s">
        <v>10388</v>
      </c>
      <c r="B10360">
        <v>365</v>
      </c>
      <c r="C10360">
        <f t="shared" si="161"/>
        <v>780</v>
      </c>
    </row>
    <row r="10361" spans="1:3" x14ac:dyDescent="0.3">
      <c r="A10361" t="s">
        <v>10389</v>
      </c>
      <c r="B10361">
        <v>16</v>
      </c>
      <c r="C10361">
        <f t="shared" si="161"/>
        <v>82</v>
      </c>
    </row>
    <row r="10362" spans="1:3" x14ac:dyDescent="0.3">
      <c r="A10362" t="s">
        <v>10390</v>
      </c>
      <c r="B10362">
        <v>4</v>
      </c>
      <c r="C10362">
        <f t="shared" si="161"/>
        <v>58</v>
      </c>
    </row>
    <row r="10363" spans="1:3" x14ac:dyDescent="0.3">
      <c r="A10363" t="s">
        <v>10391</v>
      </c>
      <c r="B10363">
        <v>151</v>
      </c>
      <c r="C10363">
        <f t="shared" si="161"/>
        <v>352</v>
      </c>
    </row>
    <row r="10364" spans="1:3" x14ac:dyDescent="0.3">
      <c r="A10364" t="s">
        <v>10392</v>
      </c>
      <c r="B10364">
        <v>760</v>
      </c>
      <c r="C10364">
        <f t="shared" si="161"/>
        <v>1570</v>
      </c>
    </row>
    <row r="10365" spans="1:3" x14ac:dyDescent="0.3">
      <c r="A10365" t="s">
        <v>10393</v>
      </c>
      <c r="B10365">
        <v>460</v>
      </c>
      <c r="C10365">
        <f t="shared" si="161"/>
        <v>970</v>
      </c>
    </row>
    <row r="10366" spans="1:3" x14ac:dyDescent="0.3">
      <c r="A10366" t="s">
        <v>10394</v>
      </c>
      <c r="B10366">
        <v>70</v>
      </c>
      <c r="C10366">
        <f t="shared" si="161"/>
        <v>190</v>
      </c>
    </row>
    <row r="10367" spans="1:3" x14ac:dyDescent="0.3">
      <c r="A10367" t="s">
        <v>10395</v>
      </c>
      <c r="B10367">
        <v>37</v>
      </c>
      <c r="C10367">
        <f t="shared" si="161"/>
        <v>124</v>
      </c>
    </row>
    <row r="10368" spans="1:3" x14ac:dyDescent="0.3">
      <c r="A10368" t="s">
        <v>10396</v>
      </c>
      <c r="B10368">
        <v>143</v>
      </c>
      <c r="C10368">
        <f t="shared" si="161"/>
        <v>336</v>
      </c>
    </row>
    <row r="10369" spans="1:3" x14ac:dyDescent="0.3">
      <c r="A10369" t="s">
        <v>10397</v>
      </c>
      <c r="B10369">
        <v>59</v>
      </c>
      <c r="C10369">
        <f t="shared" si="161"/>
        <v>168</v>
      </c>
    </row>
    <row r="10370" spans="1:3" x14ac:dyDescent="0.3">
      <c r="A10370" t="s">
        <v>10398</v>
      </c>
      <c r="B10370">
        <v>132</v>
      </c>
      <c r="C10370">
        <f t="shared" si="161"/>
        <v>314</v>
      </c>
    </row>
    <row r="10371" spans="1:3" x14ac:dyDescent="0.3">
      <c r="A10371" t="s">
        <v>10399</v>
      </c>
      <c r="B10371">
        <v>0</v>
      </c>
      <c r="C10371">
        <f t="shared" ref="C10371:C10434" si="162">$F$3+$F$4*B10371</f>
        <v>50</v>
      </c>
    </row>
    <row r="10372" spans="1:3" x14ac:dyDescent="0.3">
      <c r="A10372" t="s">
        <v>10400</v>
      </c>
      <c r="B10372">
        <v>140</v>
      </c>
      <c r="C10372">
        <f t="shared" si="162"/>
        <v>330</v>
      </c>
    </row>
    <row r="10373" spans="1:3" x14ac:dyDescent="0.3">
      <c r="A10373" t="s">
        <v>10401</v>
      </c>
      <c r="B10373">
        <v>12</v>
      </c>
      <c r="C10373">
        <f t="shared" si="162"/>
        <v>74</v>
      </c>
    </row>
    <row r="10374" spans="1:3" x14ac:dyDescent="0.3">
      <c r="A10374" t="s">
        <v>10402</v>
      </c>
      <c r="B10374">
        <v>39</v>
      </c>
      <c r="C10374">
        <f t="shared" si="162"/>
        <v>128</v>
      </c>
    </row>
    <row r="10375" spans="1:3" x14ac:dyDescent="0.3">
      <c r="A10375" t="s">
        <v>10403</v>
      </c>
      <c r="B10375">
        <v>18</v>
      </c>
      <c r="C10375">
        <f t="shared" si="162"/>
        <v>86</v>
      </c>
    </row>
    <row r="10376" spans="1:3" x14ac:dyDescent="0.3">
      <c r="A10376" t="s">
        <v>10404</v>
      </c>
      <c r="B10376">
        <v>14</v>
      </c>
      <c r="C10376">
        <f t="shared" si="162"/>
        <v>78</v>
      </c>
    </row>
    <row r="10377" spans="1:3" x14ac:dyDescent="0.3">
      <c r="A10377" t="s">
        <v>10405</v>
      </c>
      <c r="B10377">
        <v>9</v>
      </c>
      <c r="C10377">
        <f t="shared" si="162"/>
        <v>68</v>
      </c>
    </row>
    <row r="10378" spans="1:3" x14ac:dyDescent="0.3">
      <c r="A10378" t="s">
        <v>10406</v>
      </c>
      <c r="B10378">
        <v>123</v>
      </c>
      <c r="C10378">
        <f t="shared" si="162"/>
        <v>296</v>
      </c>
    </row>
    <row r="10379" spans="1:3" x14ac:dyDescent="0.3">
      <c r="A10379" t="s">
        <v>10407</v>
      </c>
      <c r="B10379">
        <v>70</v>
      </c>
      <c r="C10379">
        <f t="shared" si="162"/>
        <v>190</v>
      </c>
    </row>
    <row r="10380" spans="1:3" x14ac:dyDescent="0.3">
      <c r="A10380" t="s">
        <v>10408</v>
      </c>
      <c r="B10380">
        <v>402</v>
      </c>
      <c r="C10380">
        <f t="shared" si="162"/>
        <v>854</v>
      </c>
    </row>
    <row r="10381" spans="1:3" x14ac:dyDescent="0.3">
      <c r="A10381" t="s">
        <v>10409</v>
      </c>
      <c r="B10381">
        <v>302</v>
      </c>
      <c r="C10381">
        <f t="shared" si="162"/>
        <v>654</v>
      </c>
    </row>
    <row r="10382" spans="1:3" x14ac:dyDescent="0.3">
      <c r="A10382" t="s">
        <v>10410</v>
      </c>
      <c r="B10382">
        <v>154</v>
      </c>
      <c r="C10382">
        <f t="shared" si="162"/>
        <v>358</v>
      </c>
    </row>
    <row r="10383" spans="1:3" x14ac:dyDescent="0.3">
      <c r="A10383" t="s">
        <v>10411</v>
      </c>
      <c r="B10383">
        <v>49</v>
      </c>
      <c r="C10383">
        <f t="shared" si="162"/>
        <v>148</v>
      </c>
    </row>
    <row r="10384" spans="1:3" x14ac:dyDescent="0.3">
      <c r="A10384" t="s">
        <v>10412</v>
      </c>
      <c r="B10384">
        <v>263</v>
      </c>
      <c r="C10384">
        <f t="shared" si="162"/>
        <v>576</v>
      </c>
    </row>
    <row r="10385" spans="1:3" x14ac:dyDescent="0.3">
      <c r="A10385" t="s">
        <v>10413</v>
      </c>
      <c r="B10385">
        <v>80</v>
      </c>
      <c r="C10385">
        <f t="shared" si="162"/>
        <v>210</v>
      </c>
    </row>
    <row r="10386" spans="1:3" x14ac:dyDescent="0.3">
      <c r="A10386" t="s">
        <v>10414</v>
      </c>
      <c r="B10386">
        <v>537</v>
      </c>
      <c r="C10386">
        <f t="shared" si="162"/>
        <v>1124</v>
      </c>
    </row>
    <row r="10387" spans="1:3" x14ac:dyDescent="0.3">
      <c r="A10387" t="s">
        <v>10415</v>
      </c>
      <c r="B10387">
        <v>122</v>
      </c>
      <c r="C10387">
        <f t="shared" si="162"/>
        <v>294</v>
      </c>
    </row>
    <row r="10388" spans="1:3" x14ac:dyDescent="0.3">
      <c r="A10388" t="s">
        <v>10416</v>
      </c>
      <c r="B10388">
        <v>90</v>
      </c>
      <c r="C10388">
        <f t="shared" si="162"/>
        <v>230</v>
      </c>
    </row>
    <row r="10389" spans="1:3" x14ac:dyDescent="0.3">
      <c r="A10389" t="s">
        <v>10417</v>
      </c>
      <c r="B10389">
        <v>21</v>
      </c>
      <c r="C10389">
        <f t="shared" si="162"/>
        <v>92</v>
      </c>
    </row>
    <row r="10390" spans="1:3" x14ac:dyDescent="0.3">
      <c r="A10390" t="s">
        <v>10418</v>
      </c>
      <c r="B10390">
        <v>44</v>
      </c>
      <c r="C10390">
        <f t="shared" si="162"/>
        <v>138</v>
      </c>
    </row>
    <row r="10391" spans="1:3" x14ac:dyDescent="0.3">
      <c r="A10391" t="s">
        <v>10419</v>
      </c>
      <c r="B10391">
        <v>199</v>
      </c>
      <c r="C10391">
        <f t="shared" si="162"/>
        <v>448</v>
      </c>
    </row>
    <row r="10392" spans="1:3" x14ac:dyDescent="0.3">
      <c r="A10392" t="s">
        <v>10420</v>
      </c>
      <c r="B10392">
        <v>712</v>
      </c>
      <c r="C10392">
        <f t="shared" si="162"/>
        <v>1474</v>
      </c>
    </row>
    <row r="10393" spans="1:3" x14ac:dyDescent="0.3">
      <c r="A10393" t="s">
        <v>10421</v>
      </c>
      <c r="B10393">
        <v>111</v>
      </c>
      <c r="C10393">
        <f t="shared" si="162"/>
        <v>272</v>
      </c>
    </row>
    <row r="10394" spans="1:3" x14ac:dyDescent="0.3">
      <c r="A10394" t="s">
        <v>10422</v>
      </c>
      <c r="B10394">
        <v>352</v>
      </c>
      <c r="C10394">
        <f t="shared" si="162"/>
        <v>754</v>
      </c>
    </row>
    <row r="10395" spans="1:3" x14ac:dyDescent="0.3">
      <c r="A10395" t="s">
        <v>10423</v>
      </c>
      <c r="B10395">
        <v>54</v>
      </c>
      <c r="C10395">
        <f t="shared" si="162"/>
        <v>158</v>
      </c>
    </row>
    <row r="10396" spans="1:3" x14ac:dyDescent="0.3">
      <c r="A10396" t="s">
        <v>10424</v>
      </c>
      <c r="B10396">
        <v>72</v>
      </c>
      <c r="C10396">
        <f t="shared" si="162"/>
        <v>194</v>
      </c>
    </row>
    <row r="10397" spans="1:3" x14ac:dyDescent="0.3">
      <c r="A10397" t="s">
        <v>10425</v>
      </c>
      <c r="B10397">
        <v>187</v>
      </c>
      <c r="C10397">
        <f t="shared" si="162"/>
        <v>424</v>
      </c>
    </row>
    <row r="10398" spans="1:3" x14ac:dyDescent="0.3">
      <c r="A10398" t="s">
        <v>10426</v>
      </c>
      <c r="B10398">
        <v>1381</v>
      </c>
      <c r="C10398">
        <f t="shared" si="162"/>
        <v>2812</v>
      </c>
    </row>
    <row r="10399" spans="1:3" x14ac:dyDescent="0.3">
      <c r="A10399" t="s">
        <v>10427</v>
      </c>
      <c r="B10399">
        <v>101</v>
      </c>
      <c r="C10399">
        <f t="shared" si="162"/>
        <v>252</v>
      </c>
    </row>
    <row r="10400" spans="1:3" x14ac:dyDescent="0.3">
      <c r="A10400" t="s">
        <v>10428</v>
      </c>
      <c r="B10400">
        <v>539</v>
      </c>
      <c r="C10400">
        <f t="shared" si="162"/>
        <v>1128</v>
      </c>
    </row>
    <row r="10401" spans="1:3" x14ac:dyDescent="0.3">
      <c r="A10401" t="s">
        <v>10429</v>
      </c>
      <c r="B10401">
        <v>406</v>
      </c>
      <c r="C10401">
        <f t="shared" si="162"/>
        <v>862</v>
      </c>
    </row>
    <row r="10402" spans="1:3" x14ac:dyDescent="0.3">
      <c r="A10402" t="s">
        <v>10430</v>
      </c>
      <c r="B10402">
        <v>44</v>
      </c>
      <c r="C10402">
        <f t="shared" si="162"/>
        <v>138</v>
      </c>
    </row>
    <row r="10403" spans="1:3" x14ac:dyDescent="0.3">
      <c r="A10403" t="s">
        <v>10431</v>
      </c>
      <c r="B10403">
        <v>50</v>
      </c>
      <c r="C10403">
        <f t="shared" si="162"/>
        <v>150</v>
      </c>
    </row>
    <row r="10404" spans="1:3" x14ac:dyDescent="0.3">
      <c r="A10404" t="s">
        <v>10432</v>
      </c>
      <c r="B10404">
        <v>479</v>
      </c>
      <c r="C10404">
        <f t="shared" si="162"/>
        <v>1008</v>
      </c>
    </row>
    <row r="10405" spans="1:3" x14ac:dyDescent="0.3">
      <c r="A10405" t="s">
        <v>10433</v>
      </c>
      <c r="B10405">
        <v>317</v>
      </c>
      <c r="C10405">
        <f t="shared" si="162"/>
        <v>684</v>
      </c>
    </row>
    <row r="10406" spans="1:3" x14ac:dyDescent="0.3">
      <c r="A10406" t="s">
        <v>10434</v>
      </c>
      <c r="B10406">
        <v>458</v>
      </c>
      <c r="C10406">
        <f t="shared" si="162"/>
        <v>966</v>
      </c>
    </row>
    <row r="10407" spans="1:3" x14ac:dyDescent="0.3">
      <c r="A10407" t="s">
        <v>10435</v>
      </c>
      <c r="B10407">
        <v>42</v>
      </c>
      <c r="C10407">
        <f t="shared" si="162"/>
        <v>134</v>
      </c>
    </row>
    <row r="10408" spans="1:3" x14ac:dyDescent="0.3">
      <c r="A10408" t="s">
        <v>10436</v>
      </c>
      <c r="B10408">
        <v>49</v>
      </c>
      <c r="C10408">
        <f t="shared" si="162"/>
        <v>148</v>
      </c>
    </row>
    <row r="10409" spans="1:3" x14ac:dyDescent="0.3">
      <c r="A10409" t="s">
        <v>10437</v>
      </c>
      <c r="B10409">
        <v>120</v>
      </c>
      <c r="C10409">
        <f t="shared" si="162"/>
        <v>290</v>
      </c>
    </row>
    <row r="10410" spans="1:3" x14ac:dyDescent="0.3">
      <c r="A10410" t="s">
        <v>10438</v>
      </c>
      <c r="B10410">
        <v>197</v>
      </c>
      <c r="C10410">
        <f t="shared" si="162"/>
        <v>444</v>
      </c>
    </row>
    <row r="10411" spans="1:3" x14ac:dyDescent="0.3">
      <c r="A10411" t="s">
        <v>10439</v>
      </c>
      <c r="B10411">
        <v>1088</v>
      </c>
      <c r="C10411">
        <f t="shared" si="162"/>
        <v>2226</v>
      </c>
    </row>
    <row r="10412" spans="1:3" x14ac:dyDescent="0.3">
      <c r="A10412" t="s">
        <v>10440</v>
      </c>
      <c r="B10412">
        <v>33</v>
      </c>
      <c r="C10412">
        <f t="shared" si="162"/>
        <v>116</v>
      </c>
    </row>
    <row r="10413" spans="1:3" x14ac:dyDescent="0.3">
      <c r="A10413" t="s">
        <v>10441</v>
      </c>
      <c r="B10413">
        <v>300</v>
      </c>
      <c r="C10413">
        <f t="shared" si="162"/>
        <v>650</v>
      </c>
    </row>
    <row r="10414" spans="1:3" x14ac:dyDescent="0.3">
      <c r="A10414" t="s">
        <v>10442</v>
      </c>
      <c r="B10414">
        <v>12</v>
      </c>
      <c r="C10414">
        <f t="shared" si="162"/>
        <v>74</v>
      </c>
    </row>
    <row r="10415" spans="1:3" x14ac:dyDescent="0.3">
      <c r="A10415" t="s">
        <v>10443</v>
      </c>
      <c r="B10415">
        <v>23</v>
      </c>
      <c r="C10415">
        <f t="shared" si="162"/>
        <v>96</v>
      </c>
    </row>
    <row r="10416" spans="1:3" x14ac:dyDescent="0.3">
      <c r="A10416" t="s">
        <v>10444</v>
      </c>
      <c r="B10416">
        <v>575</v>
      </c>
      <c r="C10416">
        <f t="shared" si="162"/>
        <v>1200</v>
      </c>
    </row>
    <row r="10417" spans="1:3" x14ac:dyDescent="0.3">
      <c r="A10417" t="s">
        <v>10445</v>
      </c>
      <c r="B10417">
        <v>147</v>
      </c>
      <c r="C10417">
        <f t="shared" si="162"/>
        <v>344</v>
      </c>
    </row>
    <row r="10418" spans="1:3" x14ac:dyDescent="0.3">
      <c r="A10418" t="s">
        <v>10446</v>
      </c>
      <c r="B10418">
        <v>108</v>
      </c>
      <c r="C10418">
        <f t="shared" si="162"/>
        <v>266</v>
      </c>
    </row>
    <row r="10419" spans="1:3" x14ac:dyDescent="0.3">
      <c r="A10419" t="s">
        <v>10447</v>
      </c>
      <c r="B10419">
        <v>177</v>
      </c>
      <c r="C10419">
        <f t="shared" si="162"/>
        <v>404</v>
      </c>
    </row>
    <row r="10420" spans="1:3" x14ac:dyDescent="0.3">
      <c r="A10420" t="s">
        <v>10448</v>
      </c>
      <c r="B10420">
        <v>392</v>
      </c>
      <c r="C10420">
        <f t="shared" si="162"/>
        <v>834</v>
      </c>
    </row>
    <row r="10421" spans="1:3" x14ac:dyDescent="0.3">
      <c r="A10421" t="s">
        <v>10449</v>
      </c>
      <c r="B10421">
        <v>1115</v>
      </c>
      <c r="C10421">
        <f t="shared" si="162"/>
        <v>2280</v>
      </c>
    </row>
    <row r="10422" spans="1:3" x14ac:dyDescent="0.3">
      <c r="A10422" t="s">
        <v>10450</v>
      </c>
      <c r="B10422">
        <v>508</v>
      </c>
      <c r="C10422">
        <f t="shared" si="162"/>
        <v>1066</v>
      </c>
    </row>
    <row r="10423" spans="1:3" x14ac:dyDescent="0.3">
      <c r="A10423" t="s">
        <v>10451</v>
      </c>
      <c r="B10423">
        <v>27</v>
      </c>
      <c r="C10423">
        <f t="shared" si="162"/>
        <v>104</v>
      </c>
    </row>
    <row r="10424" spans="1:3" x14ac:dyDescent="0.3">
      <c r="A10424" t="s">
        <v>10452</v>
      </c>
      <c r="B10424">
        <v>255</v>
      </c>
      <c r="C10424">
        <f t="shared" si="162"/>
        <v>560</v>
      </c>
    </row>
    <row r="10425" spans="1:3" x14ac:dyDescent="0.3">
      <c r="A10425" t="s">
        <v>10453</v>
      </c>
      <c r="B10425">
        <v>304</v>
      </c>
      <c r="C10425">
        <f t="shared" si="162"/>
        <v>658</v>
      </c>
    </row>
    <row r="10426" spans="1:3" x14ac:dyDescent="0.3">
      <c r="A10426" t="s">
        <v>10454</v>
      </c>
      <c r="B10426">
        <v>267</v>
      </c>
      <c r="C10426">
        <f t="shared" si="162"/>
        <v>584</v>
      </c>
    </row>
    <row r="10427" spans="1:3" x14ac:dyDescent="0.3">
      <c r="A10427" t="s">
        <v>10455</v>
      </c>
      <c r="B10427">
        <v>96</v>
      </c>
      <c r="C10427">
        <f t="shared" si="162"/>
        <v>242</v>
      </c>
    </row>
    <row r="10428" spans="1:3" x14ac:dyDescent="0.3">
      <c r="A10428" t="s">
        <v>10456</v>
      </c>
      <c r="B10428">
        <v>73</v>
      </c>
      <c r="C10428">
        <f t="shared" si="162"/>
        <v>196</v>
      </c>
    </row>
    <row r="10429" spans="1:3" x14ac:dyDescent="0.3">
      <c r="A10429" t="s">
        <v>10457</v>
      </c>
      <c r="B10429">
        <v>259</v>
      </c>
      <c r="C10429">
        <f t="shared" si="162"/>
        <v>568</v>
      </c>
    </row>
    <row r="10430" spans="1:3" x14ac:dyDescent="0.3">
      <c r="A10430" t="s">
        <v>10458</v>
      </c>
      <c r="B10430">
        <v>40</v>
      </c>
      <c r="C10430">
        <f t="shared" si="162"/>
        <v>130</v>
      </c>
    </row>
    <row r="10431" spans="1:3" x14ac:dyDescent="0.3">
      <c r="A10431" t="s">
        <v>10459</v>
      </c>
      <c r="B10431">
        <v>60</v>
      </c>
      <c r="C10431">
        <f t="shared" si="162"/>
        <v>170</v>
      </c>
    </row>
    <row r="10432" spans="1:3" x14ac:dyDescent="0.3">
      <c r="A10432" t="s">
        <v>10460</v>
      </c>
      <c r="B10432">
        <v>43</v>
      </c>
      <c r="C10432">
        <f t="shared" si="162"/>
        <v>136</v>
      </c>
    </row>
    <row r="10433" spans="1:3" x14ac:dyDescent="0.3">
      <c r="A10433" t="s">
        <v>10461</v>
      </c>
      <c r="B10433">
        <v>514</v>
      </c>
      <c r="C10433">
        <f t="shared" si="162"/>
        <v>1078</v>
      </c>
    </row>
    <row r="10434" spans="1:3" x14ac:dyDescent="0.3">
      <c r="A10434" t="s">
        <v>10462</v>
      </c>
      <c r="B10434">
        <v>9</v>
      </c>
      <c r="C10434">
        <f t="shared" si="162"/>
        <v>68</v>
      </c>
    </row>
    <row r="10435" spans="1:3" x14ac:dyDescent="0.3">
      <c r="A10435" t="s">
        <v>10463</v>
      </c>
      <c r="B10435">
        <v>34</v>
      </c>
      <c r="C10435">
        <f t="shared" ref="C10435:C10498" si="163">$F$3+$F$4*B10435</f>
        <v>118</v>
      </c>
    </row>
    <row r="10436" spans="1:3" x14ac:dyDescent="0.3">
      <c r="A10436" t="s">
        <v>10464</v>
      </c>
      <c r="B10436">
        <v>961</v>
      </c>
      <c r="C10436">
        <f t="shared" si="163"/>
        <v>1972</v>
      </c>
    </row>
    <row r="10437" spans="1:3" x14ac:dyDescent="0.3">
      <c r="A10437" t="s">
        <v>10465</v>
      </c>
      <c r="B10437">
        <v>44</v>
      </c>
      <c r="C10437">
        <f t="shared" si="163"/>
        <v>138</v>
      </c>
    </row>
    <row r="10438" spans="1:3" x14ac:dyDescent="0.3">
      <c r="A10438" t="s">
        <v>10466</v>
      </c>
      <c r="B10438">
        <v>19</v>
      </c>
      <c r="C10438">
        <f t="shared" si="163"/>
        <v>88</v>
      </c>
    </row>
    <row r="10439" spans="1:3" x14ac:dyDescent="0.3">
      <c r="A10439" t="s">
        <v>10467</v>
      </c>
      <c r="B10439">
        <v>43</v>
      </c>
      <c r="C10439">
        <f t="shared" si="163"/>
        <v>136</v>
      </c>
    </row>
    <row r="10440" spans="1:3" x14ac:dyDescent="0.3">
      <c r="A10440" t="s">
        <v>10468</v>
      </c>
      <c r="B10440">
        <v>145</v>
      </c>
      <c r="C10440">
        <f t="shared" si="163"/>
        <v>340</v>
      </c>
    </row>
    <row r="10441" spans="1:3" x14ac:dyDescent="0.3">
      <c r="A10441" t="s">
        <v>10469</v>
      </c>
      <c r="B10441">
        <v>204</v>
      </c>
      <c r="C10441">
        <f t="shared" si="163"/>
        <v>458</v>
      </c>
    </row>
    <row r="10442" spans="1:3" x14ac:dyDescent="0.3">
      <c r="A10442" t="s">
        <v>10470</v>
      </c>
      <c r="B10442">
        <v>48</v>
      </c>
      <c r="C10442">
        <f t="shared" si="163"/>
        <v>146</v>
      </c>
    </row>
    <row r="10443" spans="1:3" x14ac:dyDescent="0.3">
      <c r="A10443" t="s">
        <v>10471</v>
      </c>
      <c r="B10443">
        <v>705</v>
      </c>
      <c r="C10443">
        <f t="shared" si="163"/>
        <v>1460</v>
      </c>
    </row>
    <row r="10444" spans="1:3" x14ac:dyDescent="0.3">
      <c r="A10444" t="s">
        <v>10472</v>
      </c>
      <c r="B10444">
        <v>10</v>
      </c>
      <c r="C10444">
        <f t="shared" si="163"/>
        <v>70</v>
      </c>
    </row>
    <row r="10445" spans="1:3" x14ac:dyDescent="0.3">
      <c r="A10445" t="s">
        <v>10473</v>
      </c>
      <c r="B10445">
        <v>339</v>
      </c>
      <c r="C10445">
        <f t="shared" si="163"/>
        <v>728</v>
      </c>
    </row>
    <row r="10446" spans="1:3" x14ac:dyDescent="0.3">
      <c r="A10446" t="s">
        <v>10474</v>
      </c>
      <c r="B10446">
        <v>18</v>
      </c>
      <c r="C10446">
        <f t="shared" si="163"/>
        <v>86</v>
      </c>
    </row>
    <row r="10447" spans="1:3" x14ac:dyDescent="0.3">
      <c r="A10447" t="s">
        <v>10475</v>
      </c>
      <c r="B10447">
        <v>227</v>
      </c>
      <c r="C10447">
        <f t="shared" si="163"/>
        <v>504</v>
      </c>
    </row>
    <row r="10448" spans="1:3" x14ac:dyDescent="0.3">
      <c r="A10448" t="s">
        <v>10476</v>
      </c>
      <c r="B10448">
        <v>1504</v>
      </c>
      <c r="C10448">
        <f t="shared" si="163"/>
        <v>3058</v>
      </c>
    </row>
    <row r="10449" spans="1:3" x14ac:dyDescent="0.3">
      <c r="A10449" t="s">
        <v>10477</v>
      </c>
      <c r="B10449">
        <v>49</v>
      </c>
      <c r="C10449">
        <f t="shared" si="163"/>
        <v>148</v>
      </c>
    </row>
    <row r="10450" spans="1:3" x14ac:dyDescent="0.3">
      <c r="A10450" t="s">
        <v>10478</v>
      </c>
      <c r="B10450">
        <v>64</v>
      </c>
      <c r="C10450">
        <f t="shared" si="163"/>
        <v>178</v>
      </c>
    </row>
    <row r="10451" spans="1:3" x14ac:dyDescent="0.3">
      <c r="A10451" t="s">
        <v>10479</v>
      </c>
      <c r="B10451">
        <v>25</v>
      </c>
      <c r="C10451">
        <f t="shared" si="163"/>
        <v>100</v>
      </c>
    </row>
    <row r="10452" spans="1:3" x14ac:dyDescent="0.3">
      <c r="A10452" t="s">
        <v>10480</v>
      </c>
      <c r="B10452">
        <v>0</v>
      </c>
      <c r="C10452">
        <f t="shared" si="163"/>
        <v>50</v>
      </c>
    </row>
    <row r="10453" spans="1:3" x14ac:dyDescent="0.3">
      <c r="A10453" t="s">
        <v>10481</v>
      </c>
      <c r="B10453">
        <v>312</v>
      </c>
      <c r="C10453">
        <f t="shared" si="163"/>
        <v>674</v>
      </c>
    </row>
    <row r="10454" spans="1:3" x14ac:dyDescent="0.3">
      <c r="A10454" t="s">
        <v>10482</v>
      </c>
      <c r="B10454">
        <v>47</v>
      </c>
      <c r="C10454">
        <f t="shared" si="163"/>
        <v>144</v>
      </c>
    </row>
    <row r="10455" spans="1:3" x14ac:dyDescent="0.3">
      <c r="A10455" t="s">
        <v>10483</v>
      </c>
      <c r="B10455">
        <v>40</v>
      </c>
      <c r="C10455">
        <f t="shared" si="163"/>
        <v>130</v>
      </c>
    </row>
    <row r="10456" spans="1:3" x14ac:dyDescent="0.3">
      <c r="A10456" t="s">
        <v>10484</v>
      </c>
      <c r="B10456">
        <v>416</v>
      </c>
      <c r="C10456">
        <f t="shared" si="163"/>
        <v>882</v>
      </c>
    </row>
    <row r="10457" spans="1:3" x14ac:dyDescent="0.3">
      <c r="A10457" t="s">
        <v>10485</v>
      </c>
      <c r="B10457">
        <v>573</v>
      </c>
      <c r="C10457">
        <f t="shared" si="163"/>
        <v>1196</v>
      </c>
    </row>
    <row r="10458" spans="1:3" x14ac:dyDescent="0.3">
      <c r="A10458" t="s">
        <v>10486</v>
      </c>
      <c r="B10458">
        <v>73</v>
      </c>
      <c r="C10458">
        <f t="shared" si="163"/>
        <v>196</v>
      </c>
    </row>
    <row r="10459" spans="1:3" x14ac:dyDescent="0.3">
      <c r="A10459" t="s">
        <v>10487</v>
      </c>
      <c r="B10459">
        <v>27395</v>
      </c>
      <c r="C10459">
        <f t="shared" si="163"/>
        <v>54840</v>
      </c>
    </row>
    <row r="10460" spans="1:3" x14ac:dyDescent="0.3">
      <c r="A10460" t="s">
        <v>10488</v>
      </c>
      <c r="B10460">
        <v>381</v>
      </c>
      <c r="C10460">
        <f t="shared" si="163"/>
        <v>812</v>
      </c>
    </row>
    <row r="10461" spans="1:3" x14ac:dyDescent="0.3">
      <c r="A10461" t="s">
        <v>10489</v>
      </c>
      <c r="B10461">
        <v>508</v>
      </c>
      <c r="C10461">
        <f t="shared" si="163"/>
        <v>1066</v>
      </c>
    </row>
    <row r="10462" spans="1:3" x14ac:dyDescent="0.3">
      <c r="A10462" t="s">
        <v>10490</v>
      </c>
      <c r="B10462">
        <v>278</v>
      </c>
      <c r="C10462">
        <f t="shared" si="163"/>
        <v>606</v>
      </c>
    </row>
    <row r="10463" spans="1:3" x14ac:dyDescent="0.3">
      <c r="A10463" t="s">
        <v>10491</v>
      </c>
      <c r="B10463">
        <v>31</v>
      </c>
      <c r="C10463">
        <f t="shared" si="163"/>
        <v>112</v>
      </c>
    </row>
    <row r="10464" spans="1:3" x14ac:dyDescent="0.3">
      <c r="A10464" t="s">
        <v>10492</v>
      </c>
      <c r="B10464">
        <v>725</v>
      </c>
      <c r="C10464">
        <f t="shared" si="163"/>
        <v>1500</v>
      </c>
    </row>
    <row r="10465" spans="1:3" x14ac:dyDescent="0.3">
      <c r="A10465" t="s">
        <v>10493</v>
      </c>
      <c r="B10465">
        <v>1058</v>
      </c>
      <c r="C10465">
        <f t="shared" si="163"/>
        <v>2166</v>
      </c>
    </row>
    <row r="10466" spans="1:3" x14ac:dyDescent="0.3">
      <c r="A10466" t="s">
        <v>10494</v>
      </c>
      <c r="B10466">
        <v>97</v>
      </c>
      <c r="C10466">
        <f t="shared" si="163"/>
        <v>244</v>
      </c>
    </row>
    <row r="10467" spans="1:3" x14ac:dyDescent="0.3">
      <c r="A10467" t="s">
        <v>10495</v>
      </c>
      <c r="B10467">
        <v>30</v>
      </c>
      <c r="C10467">
        <f t="shared" si="163"/>
        <v>110</v>
      </c>
    </row>
    <row r="10468" spans="1:3" x14ac:dyDescent="0.3">
      <c r="A10468" t="s">
        <v>10496</v>
      </c>
      <c r="B10468">
        <v>243</v>
      </c>
      <c r="C10468">
        <f t="shared" si="163"/>
        <v>536</v>
      </c>
    </row>
    <row r="10469" spans="1:3" x14ac:dyDescent="0.3">
      <c r="A10469" t="s">
        <v>10497</v>
      </c>
      <c r="B10469">
        <v>73</v>
      </c>
      <c r="C10469">
        <f t="shared" si="163"/>
        <v>196</v>
      </c>
    </row>
    <row r="10470" spans="1:3" x14ac:dyDescent="0.3">
      <c r="A10470" t="s">
        <v>10498</v>
      </c>
      <c r="B10470">
        <v>94</v>
      </c>
      <c r="C10470">
        <f t="shared" si="163"/>
        <v>238</v>
      </c>
    </row>
    <row r="10471" spans="1:3" x14ac:dyDescent="0.3">
      <c r="A10471" t="s">
        <v>10499</v>
      </c>
      <c r="B10471">
        <v>250</v>
      </c>
      <c r="C10471">
        <f t="shared" si="163"/>
        <v>550</v>
      </c>
    </row>
    <row r="10472" spans="1:3" x14ac:dyDescent="0.3">
      <c r="A10472" t="s">
        <v>10500</v>
      </c>
      <c r="B10472">
        <v>60</v>
      </c>
      <c r="C10472">
        <f t="shared" si="163"/>
        <v>170</v>
      </c>
    </row>
    <row r="10473" spans="1:3" x14ac:dyDescent="0.3">
      <c r="A10473" t="s">
        <v>10501</v>
      </c>
      <c r="B10473">
        <v>24</v>
      </c>
      <c r="C10473">
        <f t="shared" si="163"/>
        <v>98</v>
      </c>
    </row>
    <row r="10474" spans="1:3" x14ac:dyDescent="0.3">
      <c r="A10474" t="s">
        <v>10502</v>
      </c>
      <c r="B10474">
        <v>100</v>
      </c>
      <c r="C10474">
        <f t="shared" si="163"/>
        <v>250</v>
      </c>
    </row>
    <row r="10475" spans="1:3" x14ac:dyDescent="0.3">
      <c r="A10475" t="s">
        <v>10503</v>
      </c>
      <c r="B10475">
        <v>823</v>
      </c>
      <c r="C10475">
        <f t="shared" si="163"/>
        <v>1696</v>
      </c>
    </row>
    <row r="10476" spans="1:3" x14ac:dyDescent="0.3">
      <c r="A10476" t="s">
        <v>10504</v>
      </c>
      <c r="B10476">
        <v>65</v>
      </c>
      <c r="C10476">
        <f t="shared" si="163"/>
        <v>180</v>
      </c>
    </row>
    <row r="10477" spans="1:3" x14ac:dyDescent="0.3">
      <c r="A10477" t="s">
        <v>10505</v>
      </c>
      <c r="B10477">
        <v>426</v>
      </c>
      <c r="C10477">
        <f t="shared" si="163"/>
        <v>902</v>
      </c>
    </row>
    <row r="10478" spans="1:3" x14ac:dyDescent="0.3">
      <c r="A10478" t="s">
        <v>10506</v>
      </c>
      <c r="B10478">
        <v>478</v>
      </c>
      <c r="C10478">
        <f t="shared" si="163"/>
        <v>1006</v>
      </c>
    </row>
    <row r="10479" spans="1:3" x14ac:dyDescent="0.3">
      <c r="A10479" t="s">
        <v>10507</v>
      </c>
      <c r="B10479">
        <v>216</v>
      </c>
      <c r="C10479">
        <f t="shared" si="163"/>
        <v>482</v>
      </c>
    </row>
    <row r="10480" spans="1:3" x14ac:dyDescent="0.3">
      <c r="A10480" t="s">
        <v>10508</v>
      </c>
      <c r="B10480">
        <v>16</v>
      </c>
      <c r="C10480">
        <f t="shared" si="163"/>
        <v>82</v>
      </c>
    </row>
    <row r="10481" spans="1:3" x14ac:dyDescent="0.3">
      <c r="A10481" t="s">
        <v>10509</v>
      </c>
      <c r="B10481">
        <v>14</v>
      </c>
      <c r="C10481">
        <f t="shared" si="163"/>
        <v>78</v>
      </c>
    </row>
    <row r="10482" spans="1:3" x14ac:dyDescent="0.3">
      <c r="A10482" t="s">
        <v>10510</v>
      </c>
      <c r="B10482">
        <v>16</v>
      </c>
      <c r="C10482">
        <f t="shared" si="163"/>
        <v>82</v>
      </c>
    </row>
    <row r="10483" spans="1:3" x14ac:dyDescent="0.3">
      <c r="A10483" t="s">
        <v>10511</v>
      </c>
      <c r="B10483">
        <v>23</v>
      </c>
      <c r="C10483">
        <f t="shared" si="163"/>
        <v>96</v>
      </c>
    </row>
    <row r="10484" spans="1:3" x14ac:dyDescent="0.3">
      <c r="A10484" t="s">
        <v>10512</v>
      </c>
      <c r="B10484">
        <v>37</v>
      </c>
      <c r="C10484">
        <f t="shared" si="163"/>
        <v>124</v>
      </c>
    </row>
    <row r="10485" spans="1:3" x14ac:dyDescent="0.3">
      <c r="A10485" t="s">
        <v>10513</v>
      </c>
      <c r="B10485">
        <v>559</v>
      </c>
      <c r="C10485">
        <f t="shared" si="163"/>
        <v>1168</v>
      </c>
    </row>
    <row r="10486" spans="1:3" x14ac:dyDescent="0.3">
      <c r="A10486" t="s">
        <v>10514</v>
      </c>
      <c r="B10486">
        <v>49</v>
      </c>
      <c r="C10486">
        <f t="shared" si="163"/>
        <v>148</v>
      </c>
    </row>
    <row r="10487" spans="1:3" x14ac:dyDescent="0.3">
      <c r="A10487" t="s">
        <v>10515</v>
      </c>
      <c r="B10487">
        <v>45</v>
      </c>
      <c r="C10487">
        <f t="shared" si="163"/>
        <v>140</v>
      </c>
    </row>
    <row r="10488" spans="1:3" x14ac:dyDescent="0.3">
      <c r="A10488" t="s">
        <v>10516</v>
      </c>
      <c r="B10488">
        <v>25</v>
      </c>
      <c r="C10488">
        <f t="shared" si="163"/>
        <v>100</v>
      </c>
    </row>
    <row r="10489" spans="1:3" x14ac:dyDescent="0.3">
      <c r="A10489" t="s">
        <v>10517</v>
      </c>
      <c r="B10489">
        <v>243</v>
      </c>
      <c r="C10489">
        <f t="shared" si="163"/>
        <v>536</v>
      </c>
    </row>
    <row r="10490" spans="1:3" x14ac:dyDescent="0.3">
      <c r="A10490" t="s">
        <v>10518</v>
      </c>
      <c r="B10490">
        <v>11</v>
      </c>
      <c r="C10490">
        <f t="shared" si="163"/>
        <v>72</v>
      </c>
    </row>
    <row r="10491" spans="1:3" x14ac:dyDescent="0.3">
      <c r="A10491" t="s">
        <v>10519</v>
      </c>
      <c r="B10491">
        <v>35</v>
      </c>
      <c r="C10491">
        <f t="shared" si="163"/>
        <v>120</v>
      </c>
    </row>
    <row r="10492" spans="1:3" x14ac:dyDescent="0.3">
      <c r="A10492" t="s">
        <v>10520</v>
      </c>
      <c r="B10492">
        <v>456</v>
      </c>
      <c r="C10492">
        <f t="shared" si="163"/>
        <v>962</v>
      </c>
    </row>
    <row r="10493" spans="1:3" x14ac:dyDescent="0.3">
      <c r="A10493" t="s">
        <v>10521</v>
      </c>
      <c r="B10493">
        <v>477</v>
      </c>
      <c r="C10493">
        <f t="shared" si="163"/>
        <v>1004</v>
      </c>
    </row>
    <row r="10494" spans="1:3" x14ac:dyDescent="0.3">
      <c r="A10494" t="s">
        <v>10522</v>
      </c>
      <c r="B10494">
        <v>72</v>
      </c>
      <c r="C10494">
        <f t="shared" si="163"/>
        <v>194</v>
      </c>
    </row>
    <row r="10495" spans="1:3" x14ac:dyDescent="0.3">
      <c r="A10495" t="s">
        <v>10523</v>
      </c>
      <c r="B10495">
        <v>125</v>
      </c>
      <c r="C10495">
        <f t="shared" si="163"/>
        <v>300</v>
      </c>
    </row>
    <row r="10496" spans="1:3" x14ac:dyDescent="0.3">
      <c r="A10496" t="s">
        <v>10524</v>
      </c>
      <c r="B10496">
        <v>96</v>
      </c>
      <c r="C10496">
        <f t="shared" si="163"/>
        <v>242</v>
      </c>
    </row>
    <row r="10497" spans="1:3" x14ac:dyDescent="0.3">
      <c r="A10497" t="s">
        <v>10525</v>
      </c>
      <c r="B10497">
        <v>201</v>
      </c>
      <c r="C10497">
        <f t="shared" si="163"/>
        <v>452</v>
      </c>
    </row>
    <row r="10498" spans="1:3" x14ac:dyDescent="0.3">
      <c r="A10498" t="s">
        <v>10526</v>
      </c>
      <c r="B10498">
        <v>61</v>
      </c>
      <c r="C10498">
        <f t="shared" si="163"/>
        <v>172</v>
      </c>
    </row>
    <row r="10499" spans="1:3" x14ac:dyDescent="0.3">
      <c r="A10499" t="s">
        <v>10527</v>
      </c>
      <c r="B10499">
        <v>121</v>
      </c>
      <c r="C10499">
        <f t="shared" ref="C10499:C10562" si="164">$F$3+$F$4*B10499</f>
        <v>292</v>
      </c>
    </row>
    <row r="10500" spans="1:3" x14ac:dyDescent="0.3">
      <c r="A10500" t="s">
        <v>10528</v>
      </c>
      <c r="B10500">
        <v>126</v>
      </c>
      <c r="C10500">
        <f t="shared" si="164"/>
        <v>302</v>
      </c>
    </row>
    <row r="10501" spans="1:3" x14ac:dyDescent="0.3">
      <c r="A10501" t="s">
        <v>10529</v>
      </c>
      <c r="B10501">
        <v>391</v>
      </c>
      <c r="C10501">
        <f t="shared" si="164"/>
        <v>832</v>
      </c>
    </row>
    <row r="10502" spans="1:3" x14ac:dyDescent="0.3">
      <c r="A10502" t="s">
        <v>10530</v>
      </c>
      <c r="B10502">
        <v>27</v>
      </c>
      <c r="C10502">
        <f t="shared" si="164"/>
        <v>104</v>
      </c>
    </row>
    <row r="10503" spans="1:3" x14ac:dyDescent="0.3">
      <c r="A10503" t="s">
        <v>10531</v>
      </c>
      <c r="B10503">
        <v>68</v>
      </c>
      <c r="C10503">
        <f t="shared" si="164"/>
        <v>186</v>
      </c>
    </row>
    <row r="10504" spans="1:3" x14ac:dyDescent="0.3">
      <c r="A10504" t="s">
        <v>10532</v>
      </c>
      <c r="B10504">
        <v>31</v>
      </c>
      <c r="C10504">
        <f t="shared" si="164"/>
        <v>112</v>
      </c>
    </row>
    <row r="10505" spans="1:3" x14ac:dyDescent="0.3">
      <c r="A10505" t="s">
        <v>10533</v>
      </c>
      <c r="B10505">
        <v>806</v>
      </c>
      <c r="C10505">
        <f t="shared" si="164"/>
        <v>1662</v>
      </c>
    </row>
    <row r="10506" spans="1:3" x14ac:dyDescent="0.3">
      <c r="A10506" t="s">
        <v>10534</v>
      </c>
      <c r="B10506">
        <v>0</v>
      </c>
      <c r="C10506">
        <f t="shared" si="164"/>
        <v>50</v>
      </c>
    </row>
    <row r="10507" spans="1:3" x14ac:dyDescent="0.3">
      <c r="A10507" t="s">
        <v>10535</v>
      </c>
      <c r="B10507">
        <v>166</v>
      </c>
      <c r="C10507">
        <f t="shared" si="164"/>
        <v>382</v>
      </c>
    </row>
    <row r="10508" spans="1:3" x14ac:dyDescent="0.3">
      <c r="A10508" t="s">
        <v>10536</v>
      </c>
      <c r="B10508">
        <v>88</v>
      </c>
      <c r="C10508">
        <f t="shared" si="164"/>
        <v>226</v>
      </c>
    </row>
    <row r="10509" spans="1:3" x14ac:dyDescent="0.3">
      <c r="A10509" t="s">
        <v>10537</v>
      </c>
      <c r="B10509">
        <v>3365</v>
      </c>
      <c r="C10509">
        <f t="shared" si="164"/>
        <v>6780</v>
      </c>
    </row>
    <row r="10510" spans="1:3" x14ac:dyDescent="0.3">
      <c r="A10510" t="s">
        <v>10538</v>
      </c>
      <c r="B10510">
        <v>598</v>
      </c>
      <c r="C10510">
        <f t="shared" si="164"/>
        <v>1246</v>
      </c>
    </row>
    <row r="10511" spans="1:3" x14ac:dyDescent="0.3">
      <c r="A10511" t="s">
        <v>10539</v>
      </c>
      <c r="B10511">
        <v>521</v>
      </c>
      <c r="C10511">
        <f t="shared" si="164"/>
        <v>1092</v>
      </c>
    </row>
    <row r="10512" spans="1:3" x14ac:dyDescent="0.3">
      <c r="A10512" t="s">
        <v>10540</v>
      </c>
      <c r="B10512">
        <v>42</v>
      </c>
      <c r="C10512">
        <f t="shared" si="164"/>
        <v>134</v>
      </c>
    </row>
    <row r="10513" spans="1:3" x14ac:dyDescent="0.3">
      <c r="A10513" t="s">
        <v>10541</v>
      </c>
      <c r="B10513">
        <v>18</v>
      </c>
      <c r="C10513">
        <f t="shared" si="164"/>
        <v>86</v>
      </c>
    </row>
    <row r="10514" spans="1:3" x14ac:dyDescent="0.3">
      <c r="A10514" t="s">
        <v>10542</v>
      </c>
      <c r="B10514">
        <v>333</v>
      </c>
      <c r="C10514">
        <f t="shared" si="164"/>
        <v>716</v>
      </c>
    </row>
    <row r="10515" spans="1:3" x14ac:dyDescent="0.3">
      <c r="A10515" t="s">
        <v>10543</v>
      </c>
      <c r="B10515">
        <v>309</v>
      </c>
      <c r="C10515">
        <f t="shared" si="164"/>
        <v>668</v>
      </c>
    </row>
    <row r="10516" spans="1:3" x14ac:dyDescent="0.3">
      <c r="A10516" t="s">
        <v>10544</v>
      </c>
      <c r="B10516">
        <v>147</v>
      </c>
      <c r="C10516">
        <f t="shared" si="164"/>
        <v>344</v>
      </c>
    </row>
    <row r="10517" spans="1:3" x14ac:dyDescent="0.3">
      <c r="A10517" t="s">
        <v>10545</v>
      </c>
      <c r="B10517">
        <v>63</v>
      </c>
      <c r="C10517">
        <f t="shared" si="164"/>
        <v>176</v>
      </c>
    </row>
    <row r="10518" spans="1:3" x14ac:dyDescent="0.3">
      <c r="A10518" t="s">
        <v>10546</v>
      </c>
      <c r="B10518">
        <v>142</v>
      </c>
      <c r="C10518">
        <f t="shared" si="164"/>
        <v>334</v>
      </c>
    </row>
    <row r="10519" spans="1:3" x14ac:dyDescent="0.3">
      <c r="A10519" t="s">
        <v>10547</v>
      </c>
      <c r="B10519">
        <v>20</v>
      </c>
      <c r="C10519">
        <f t="shared" si="164"/>
        <v>90</v>
      </c>
    </row>
    <row r="10520" spans="1:3" x14ac:dyDescent="0.3">
      <c r="A10520" t="s">
        <v>10548</v>
      </c>
      <c r="B10520">
        <v>21</v>
      </c>
      <c r="C10520">
        <f t="shared" si="164"/>
        <v>92</v>
      </c>
    </row>
    <row r="10521" spans="1:3" x14ac:dyDescent="0.3">
      <c r="A10521" t="s">
        <v>10549</v>
      </c>
      <c r="B10521">
        <v>75</v>
      </c>
      <c r="C10521">
        <f t="shared" si="164"/>
        <v>200</v>
      </c>
    </row>
    <row r="10522" spans="1:3" x14ac:dyDescent="0.3">
      <c r="A10522" t="s">
        <v>10550</v>
      </c>
      <c r="B10522">
        <v>1509</v>
      </c>
      <c r="C10522">
        <f t="shared" si="164"/>
        <v>3068</v>
      </c>
    </row>
    <row r="10523" spans="1:3" x14ac:dyDescent="0.3">
      <c r="A10523" t="s">
        <v>10551</v>
      </c>
      <c r="B10523">
        <v>319</v>
      </c>
      <c r="C10523">
        <f t="shared" si="164"/>
        <v>688</v>
      </c>
    </row>
    <row r="10524" spans="1:3" x14ac:dyDescent="0.3">
      <c r="A10524" t="s">
        <v>10552</v>
      </c>
      <c r="B10524">
        <v>52</v>
      </c>
      <c r="C10524">
        <f t="shared" si="164"/>
        <v>154</v>
      </c>
    </row>
    <row r="10525" spans="1:3" x14ac:dyDescent="0.3">
      <c r="A10525" t="s">
        <v>10553</v>
      </c>
      <c r="B10525">
        <v>499</v>
      </c>
      <c r="C10525">
        <f t="shared" si="164"/>
        <v>1048</v>
      </c>
    </row>
    <row r="10526" spans="1:3" x14ac:dyDescent="0.3">
      <c r="A10526" t="s">
        <v>10554</v>
      </c>
      <c r="B10526">
        <v>3</v>
      </c>
      <c r="C10526">
        <f t="shared" si="164"/>
        <v>56</v>
      </c>
    </row>
    <row r="10527" spans="1:3" x14ac:dyDescent="0.3">
      <c r="A10527" t="s">
        <v>10555</v>
      </c>
      <c r="B10527">
        <v>51</v>
      </c>
      <c r="C10527">
        <f t="shared" si="164"/>
        <v>152</v>
      </c>
    </row>
    <row r="10528" spans="1:3" x14ac:dyDescent="0.3">
      <c r="A10528" t="s">
        <v>10556</v>
      </c>
      <c r="B10528">
        <v>283</v>
      </c>
      <c r="C10528">
        <f t="shared" si="164"/>
        <v>616</v>
      </c>
    </row>
    <row r="10529" spans="1:3" x14ac:dyDescent="0.3">
      <c r="A10529" t="s">
        <v>10557</v>
      </c>
      <c r="B10529">
        <v>100</v>
      </c>
      <c r="C10529">
        <f t="shared" si="164"/>
        <v>250</v>
      </c>
    </row>
    <row r="10530" spans="1:3" x14ac:dyDescent="0.3">
      <c r="A10530" t="s">
        <v>10558</v>
      </c>
      <c r="B10530">
        <v>121</v>
      </c>
      <c r="C10530">
        <f t="shared" si="164"/>
        <v>292</v>
      </c>
    </row>
    <row r="10531" spans="1:3" x14ac:dyDescent="0.3">
      <c r="A10531" t="s">
        <v>10559</v>
      </c>
      <c r="B10531">
        <v>30</v>
      </c>
      <c r="C10531">
        <f t="shared" si="164"/>
        <v>110</v>
      </c>
    </row>
    <row r="10532" spans="1:3" x14ac:dyDescent="0.3">
      <c r="A10532" t="s">
        <v>10560</v>
      </c>
      <c r="B10532">
        <v>23</v>
      </c>
      <c r="C10532">
        <f t="shared" si="164"/>
        <v>96</v>
      </c>
    </row>
    <row r="10533" spans="1:3" x14ac:dyDescent="0.3">
      <c r="A10533" t="s">
        <v>10561</v>
      </c>
      <c r="B10533">
        <v>0</v>
      </c>
      <c r="C10533">
        <f t="shared" si="164"/>
        <v>50</v>
      </c>
    </row>
    <row r="10534" spans="1:3" x14ac:dyDescent="0.3">
      <c r="A10534" t="s">
        <v>10562</v>
      </c>
      <c r="B10534">
        <v>288</v>
      </c>
      <c r="C10534">
        <f t="shared" si="164"/>
        <v>626</v>
      </c>
    </row>
    <row r="10535" spans="1:3" x14ac:dyDescent="0.3">
      <c r="A10535" t="s">
        <v>10563</v>
      </c>
      <c r="B10535">
        <v>46</v>
      </c>
      <c r="C10535">
        <f t="shared" si="164"/>
        <v>142</v>
      </c>
    </row>
    <row r="10536" spans="1:3" x14ac:dyDescent="0.3">
      <c r="A10536" t="s">
        <v>10564</v>
      </c>
      <c r="B10536">
        <v>800</v>
      </c>
      <c r="C10536">
        <f t="shared" si="164"/>
        <v>1650</v>
      </c>
    </row>
    <row r="10537" spans="1:3" x14ac:dyDescent="0.3">
      <c r="A10537" t="s">
        <v>10565</v>
      </c>
      <c r="B10537">
        <v>40</v>
      </c>
      <c r="C10537">
        <f t="shared" si="164"/>
        <v>130</v>
      </c>
    </row>
    <row r="10538" spans="1:3" x14ac:dyDescent="0.3">
      <c r="A10538" t="s">
        <v>10566</v>
      </c>
      <c r="B10538">
        <v>7121</v>
      </c>
      <c r="C10538">
        <f t="shared" si="164"/>
        <v>14292</v>
      </c>
    </row>
    <row r="10539" spans="1:3" x14ac:dyDescent="0.3">
      <c r="A10539" t="s">
        <v>10567</v>
      </c>
      <c r="B10539">
        <v>25</v>
      </c>
      <c r="C10539">
        <f t="shared" si="164"/>
        <v>100</v>
      </c>
    </row>
    <row r="10540" spans="1:3" x14ac:dyDescent="0.3">
      <c r="A10540" t="s">
        <v>10568</v>
      </c>
      <c r="B10540">
        <v>42</v>
      </c>
      <c r="C10540">
        <f t="shared" si="164"/>
        <v>134</v>
      </c>
    </row>
    <row r="10541" spans="1:3" x14ac:dyDescent="0.3">
      <c r="A10541" t="s">
        <v>10569</v>
      </c>
      <c r="B10541">
        <v>9</v>
      </c>
      <c r="C10541">
        <f t="shared" si="164"/>
        <v>68</v>
      </c>
    </row>
    <row r="10542" spans="1:3" x14ac:dyDescent="0.3">
      <c r="A10542" t="s">
        <v>10570</v>
      </c>
      <c r="B10542">
        <v>75</v>
      </c>
      <c r="C10542">
        <f t="shared" si="164"/>
        <v>200</v>
      </c>
    </row>
    <row r="10543" spans="1:3" x14ac:dyDescent="0.3">
      <c r="A10543" t="s">
        <v>10571</v>
      </c>
      <c r="B10543">
        <v>450</v>
      </c>
      <c r="C10543">
        <f t="shared" si="164"/>
        <v>950</v>
      </c>
    </row>
    <row r="10544" spans="1:3" x14ac:dyDescent="0.3">
      <c r="A10544" t="s">
        <v>10572</v>
      </c>
      <c r="B10544">
        <v>25</v>
      </c>
      <c r="C10544">
        <f t="shared" si="164"/>
        <v>100</v>
      </c>
    </row>
    <row r="10545" spans="1:3" x14ac:dyDescent="0.3">
      <c r="A10545" t="s">
        <v>10573</v>
      </c>
      <c r="B10545">
        <v>67</v>
      </c>
      <c r="C10545">
        <f t="shared" si="164"/>
        <v>184</v>
      </c>
    </row>
    <row r="10546" spans="1:3" x14ac:dyDescent="0.3">
      <c r="A10546" t="s">
        <v>10574</v>
      </c>
      <c r="B10546">
        <v>54</v>
      </c>
      <c r="C10546">
        <f t="shared" si="164"/>
        <v>158</v>
      </c>
    </row>
    <row r="10547" spans="1:3" x14ac:dyDescent="0.3">
      <c r="A10547" t="s">
        <v>10575</v>
      </c>
      <c r="B10547">
        <v>51</v>
      </c>
      <c r="C10547">
        <f t="shared" si="164"/>
        <v>152</v>
      </c>
    </row>
    <row r="10548" spans="1:3" x14ac:dyDescent="0.3">
      <c r="A10548" t="s">
        <v>10576</v>
      </c>
      <c r="B10548">
        <v>15</v>
      </c>
      <c r="C10548">
        <f t="shared" si="164"/>
        <v>80</v>
      </c>
    </row>
    <row r="10549" spans="1:3" x14ac:dyDescent="0.3">
      <c r="A10549" t="s">
        <v>10577</v>
      </c>
      <c r="B10549">
        <v>49</v>
      </c>
      <c r="C10549">
        <f t="shared" si="164"/>
        <v>148</v>
      </c>
    </row>
    <row r="10550" spans="1:3" x14ac:dyDescent="0.3">
      <c r="A10550" t="s">
        <v>10578</v>
      </c>
      <c r="B10550">
        <v>4</v>
      </c>
      <c r="C10550">
        <f t="shared" si="164"/>
        <v>58</v>
      </c>
    </row>
    <row r="10551" spans="1:3" x14ac:dyDescent="0.3">
      <c r="A10551" t="s">
        <v>10579</v>
      </c>
      <c r="B10551">
        <v>59</v>
      </c>
      <c r="C10551">
        <f t="shared" si="164"/>
        <v>168</v>
      </c>
    </row>
    <row r="10552" spans="1:3" x14ac:dyDescent="0.3">
      <c r="A10552" t="s">
        <v>10580</v>
      </c>
      <c r="B10552">
        <v>120</v>
      </c>
      <c r="C10552">
        <f t="shared" si="164"/>
        <v>290</v>
      </c>
    </row>
    <row r="10553" spans="1:3" x14ac:dyDescent="0.3">
      <c r="A10553" t="s">
        <v>10581</v>
      </c>
      <c r="B10553">
        <v>18</v>
      </c>
      <c r="C10553">
        <f t="shared" si="164"/>
        <v>86</v>
      </c>
    </row>
    <row r="10554" spans="1:3" x14ac:dyDescent="0.3">
      <c r="A10554" t="s">
        <v>10582</v>
      </c>
      <c r="B10554">
        <v>47</v>
      </c>
      <c r="C10554">
        <f t="shared" si="164"/>
        <v>144</v>
      </c>
    </row>
    <row r="10555" spans="1:3" x14ac:dyDescent="0.3">
      <c r="A10555" t="s">
        <v>10583</v>
      </c>
      <c r="B10555">
        <v>6564</v>
      </c>
      <c r="C10555">
        <f t="shared" si="164"/>
        <v>13178</v>
      </c>
    </row>
    <row r="10556" spans="1:3" x14ac:dyDescent="0.3">
      <c r="A10556" t="s">
        <v>10584</v>
      </c>
      <c r="B10556">
        <v>40</v>
      </c>
      <c r="C10556">
        <f t="shared" si="164"/>
        <v>130</v>
      </c>
    </row>
    <row r="10557" spans="1:3" x14ac:dyDescent="0.3">
      <c r="A10557" t="s">
        <v>10585</v>
      </c>
      <c r="B10557">
        <v>40</v>
      </c>
      <c r="C10557">
        <f t="shared" si="164"/>
        <v>130</v>
      </c>
    </row>
    <row r="10558" spans="1:3" x14ac:dyDescent="0.3">
      <c r="A10558" t="s">
        <v>10586</v>
      </c>
      <c r="B10558">
        <v>330</v>
      </c>
      <c r="C10558">
        <f t="shared" si="164"/>
        <v>710</v>
      </c>
    </row>
    <row r="10559" spans="1:3" x14ac:dyDescent="0.3">
      <c r="A10559" t="s">
        <v>10587</v>
      </c>
      <c r="B10559">
        <v>5734</v>
      </c>
      <c r="C10559">
        <f t="shared" si="164"/>
        <v>11518</v>
      </c>
    </row>
    <row r="10560" spans="1:3" x14ac:dyDescent="0.3">
      <c r="A10560" t="s">
        <v>10588</v>
      </c>
      <c r="B10560">
        <v>6400</v>
      </c>
      <c r="C10560">
        <f t="shared" si="164"/>
        <v>12850</v>
      </c>
    </row>
    <row r="10561" spans="1:3" x14ac:dyDescent="0.3">
      <c r="A10561" t="s">
        <v>10589</v>
      </c>
      <c r="B10561">
        <v>52</v>
      </c>
      <c r="C10561">
        <f t="shared" si="164"/>
        <v>154</v>
      </c>
    </row>
    <row r="10562" spans="1:3" x14ac:dyDescent="0.3">
      <c r="A10562" t="s">
        <v>10590</v>
      </c>
      <c r="B10562">
        <v>23</v>
      </c>
      <c r="C10562">
        <f t="shared" si="164"/>
        <v>96</v>
      </c>
    </row>
    <row r="10563" spans="1:3" x14ac:dyDescent="0.3">
      <c r="A10563" t="s">
        <v>10591</v>
      </c>
      <c r="B10563">
        <v>33</v>
      </c>
      <c r="C10563">
        <f t="shared" ref="C10563:C10626" si="165">$F$3+$F$4*B10563</f>
        <v>116</v>
      </c>
    </row>
    <row r="10564" spans="1:3" x14ac:dyDescent="0.3">
      <c r="A10564" t="s">
        <v>10592</v>
      </c>
      <c r="B10564">
        <v>10</v>
      </c>
      <c r="C10564">
        <f t="shared" si="165"/>
        <v>70</v>
      </c>
    </row>
    <row r="10565" spans="1:3" x14ac:dyDescent="0.3">
      <c r="A10565" t="s">
        <v>10593</v>
      </c>
      <c r="B10565">
        <v>32</v>
      </c>
      <c r="C10565">
        <f t="shared" si="165"/>
        <v>114</v>
      </c>
    </row>
    <row r="10566" spans="1:3" x14ac:dyDescent="0.3">
      <c r="A10566" t="s">
        <v>10594</v>
      </c>
      <c r="B10566">
        <v>60</v>
      </c>
      <c r="C10566">
        <f t="shared" si="165"/>
        <v>170</v>
      </c>
    </row>
    <row r="10567" spans="1:3" x14ac:dyDescent="0.3">
      <c r="A10567" t="s">
        <v>10595</v>
      </c>
      <c r="B10567">
        <v>287</v>
      </c>
      <c r="C10567">
        <f t="shared" si="165"/>
        <v>624</v>
      </c>
    </row>
    <row r="10568" spans="1:3" x14ac:dyDescent="0.3">
      <c r="A10568" t="s">
        <v>10596</v>
      </c>
      <c r="B10568">
        <v>560</v>
      </c>
      <c r="C10568">
        <f t="shared" si="165"/>
        <v>1170</v>
      </c>
    </row>
    <row r="10569" spans="1:3" x14ac:dyDescent="0.3">
      <c r="A10569" t="s">
        <v>10597</v>
      </c>
      <c r="B10569">
        <v>0</v>
      </c>
      <c r="C10569">
        <f t="shared" si="165"/>
        <v>50</v>
      </c>
    </row>
    <row r="10570" spans="1:3" x14ac:dyDescent="0.3">
      <c r="A10570" t="s">
        <v>10598</v>
      </c>
      <c r="B10570">
        <v>36</v>
      </c>
      <c r="C10570">
        <f t="shared" si="165"/>
        <v>122</v>
      </c>
    </row>
    <row r="10571" spans="1:3" x14ac:dyDescent="0.3">
      <c r="A10571" t="s">
        <v>10599</v>
      </c>
      <c r="B10571">
        <v>248</v>
      </c>
      <c r="C10571">
        <f t="shared" si="165"/>
        <v>546</v>
      </c>
    </row>
    <row r="10572" spans="1:3" x14ac:dyDescent="0.3">
      <c r="A10572" t="s">
        <v>10600</v>
      </c>
      <c r="B10572">
        <v>136</v>
      </c>
      <c r="C10572">
        <f t="shared" si="165"/>
        <v>322</v>
      </c>
    </row>
    <row r="10573" spans="1:3" x14ac:dyDescent="0.3">
      <c r="A10573" t="s">
        <v>10601</v>
      </c>
      <c r="B10573">
        <v>0</v>
      </c>
      <c r="C10573">
        <f t="shared" si="165"/>
        <v>50</v>
      </c>
    </row>
    <row r="10574" spans="1:3" x14ac:dyDescent="0.3">
      <c r="A10574" t="s">
        <v>10602</v>
      </c>
      <c r="B10574">
        <v>36</v>
      </c>
      <c r="C10574">
        <f t="shared" si="165"/>
        <v>122</v>
      </c>
    </row>
    <row r="10575" spans="1:3" x14ac:dyDescent="0.3">
      <c r="A10575" t="s">
        <v>10603</v>
      </c>
      <c r="B10575">
        <v>330</v>
      </c>
      <c r="C10575">
        <f t="shared" si="165"/>
        <v>710</v>
      </c>
    </row>
    <row r="10576" spans="1:3" x14ac:dyDescent="0.3">
      <c r="A10576" t="s">
        <v>10604</v>
      </c>
      <c r="B10576">
        <v>544</v>
      </c>
      <c r="C10576">
        <f t="shared" si="165"/>
        <v>1138</v>
      </c>
    </row>
    <row r="10577" spans="1:3" x14ac:dyDescent="0.3">
      <c r="A10577" t="s">
        <v>10605</v>
      </c>
      <c r="B10577">
        <v>46</v>
      </c>
      <c r="C10577">
        <f t="shared" si="165"/>
        <v>142</v>
      </c>
    </row>
    <row r="10578" spans="1:3" x14ac:dyDescent="0.3">
      <c r="A10578" t="s">
        <v>10606</v>
      </c>
      <c r="B10578">
        <v>183</v>
      </c>
      <c r="C10578">
        <f t="shared" si="165"/>
        <v>416</v>
      </c>
    </row>
    <row r="10579" spans="1:3" x14ac:dyDescent="0.3">
      <c r="A10579" t="s">
        <v>10607</v>
      </c>
      <c r="B10579">
        <v>54</v>
      </c>
      <c r="C10579">
        <f t="shared" si="165"/>
        <v>158</v>
      </c>
    </row>
    <row r="10580" spans="1:3" x14ac:dyDescent="0.3">
      <c r="A10580" t="s">
        <v>10608</v>
      </c>
      <c r="B10580">
        <v>1</v>
      </c>
      <c r="C10580">
        <f t="shared" si="165"/>
        <v>52</v>
      </c>
    </row>
    <row r="10581" spans="1:3" x14ac:dyDescent="0.3">
      <c r="A10581" t="s">
        <v>10609</v>
      </c>
      <c r="B10581">
        <v>21</v>
      </c>
      <c r="C10581">
        <f t="shared" si="165"/>
        <v>92</v>
      </c>
    </row>
    <row r="10582" spans="1:3" x14ac:dyDescent="0.3">
      <c r="A10582" t="s">
        <v>10610</v>
      </c>
      <c r="B10582">
        <v>54</v>
      </c>
      <c r="C10582">
        <f t="shared" si="165"/>
        <v>158</v>
      </c>
    </row>
    <row r="10583" spans="1:3" x14ac:dyDescent="0.3">
      <c r="A10583" t="s">
        <v>10611</v>
      </c>
      <c r="B10583">
        <v>35</v>
      </c>
      <c r="C10583">
        <f t="shared" si="165"/>
        <v>120</v>
      </c>
    </row>
    <row r="10584" spans="1:3" x14ac:dyDescent="0.3">
      <c r="A10584" t="s">
        <v>10612</v>
      </c>
      <c r="B10584">
        <v>54</v>
      </c>
      <c r="C10584">
        <f t="shared" si="165"/>
        <v>158</v>
      </c>
    </row>
    <row r="10585" spans="1:3" x14ac:dyDescent="0.3">
      <c r="A10585" t="s">
        <v>10613</v>
      </c>
      <c r="B10585">
        <v>54</v>
      </c>
      <c r="C10585">
        <f t="shared" si="165"/>
        <v>158</v>
      </c>
    </row>
    <row r="10586" spans="1:3" x14ac:dyDescent="0.3">
      <c r="A10586" t="s">
        <v>10614</v>
      </c>
      <c r="B10586">
        <v>35</v>
      </c>
      <c r="C10586">
        <f t="shared" si="165"/>
        <v>120</v>
      </c>
    </row>
    <row r="10587" spans="1:3" x14ac:dyDescent="0.3">
      <c r="A10587" t="s">
        <v>10615</v>
      </c>
      <c r="B10587">
        <v>54</v>
      </c>
      <c r="C10587">
        <f t="shared" si="165"/>
        <v>158</v>
      </c>
    </row>
    <row r="10588" spans="1:3" x14ac:dyDescent="0.3">
      <c r="A10588" t="s">
        <v>10616</v>
      </c>
      <c r="B10588">
        <v>35</v>
      </c>
      <c r="C10588">
        <f t="shared" si="165"/>
        <v>120</v>
      </c>
    </row>
    <row r="10589" spans="1:3" x14ac:dyDescent="0.3">
      <c r="A10589" t="s">
        <v>10617</v>
      </c>
      <c r="B10589">
        <v>0</v>
      </c>
      <c r="C10589">
        <f t="shared" si="165"/>
        <v>50</v>
      </c>
    </row>
    <row r="10590" spans="1:3" x14ac:dyDescent="0.3">
      <c r="A10590" t="s">
        <v>10618</v>
      </c>
      <c r="B10590">
        <v>67</v>
      </c>
      <c r="C10590">
        <f t="shared" si="165"/>
        <v>184</v>
      </c>
    </row>
    <row r="10591" spans="1:3" x14ac:dyDescent="0.3">
      <c r="A10591" t="s">
        <v>10619</v>
      </c>
      <c r="B10591">
        <v>35</v>
      </c>
      <c r="C10591">
        <f t="shared" si="165"/>
        <v>120</v>
      </c>
    </row>
    <row r="10592" spans="1:3" x14ac:dyDescent="0.3">
      <c r="A10592" t="s">
        <v>10620</v>
      </c>
      <c r="B10592">
        <v>25</v>
      </c>
      <c r="C10592">
        <f t="shared" si="165"/>
        <v>100</v>
      </c>
    </row>
    <row r="10593" spans="1:3" x14ac:dyDescent="0.3">
      <c r="A10593" t="s">
        <v>10621</v>
      </c>
      <c r="B10593">
        <v>1303</v>
      </c>
      <c r="C10593">
        <f t="shared" si="165"/>
        <v>2656</v>
      </c>
    </row>
    <row r="10594" spans="1:3" x14ac:dyDescent="0.3">
      <c r="A10594" t="s">
        <v>10622</v>
      </c>
      <c r="B10594">
        <v>162</v>
      </c>
      <c r="C10594">
        <f t="shared" si="165"/>
        <v>374</v>
      </c>
    </row>
    <row r="10595" spans="1:3" x14ac:dyDescent="0.3">
      <c r="A10595" t="s">
        <v>10623</v>
      </c>
      <c r="B10595">
        <v>32</v>
      </c>
      <c r="C10595">
        <f t="shared" si="165"/>
        <v>114</v>
      </c>
    </row>
    <row r="10596" spans="1:3" x14ac:dyDescent="0.3">
      <c r="A10596" t="s">
        <v>10624</v>
      </c>
      <c r="B10596">
        <v>463</v>
      </c>
      <c r="C10596">
        <f t="shared" si="165"/>
        <v>976</v>
      </c>
    </row>
    <row r="10597" spans="1:3" x14ac:dyDescent="0.3">
      <c r="A10597" t="s">
        <v>10625</v>
      </c>
      <c r="B10597">
        <v>35</v>
      </c>
      <c r="C10597">
        <f t="shared" si="165"/>
        <v>120</v>
      </c>
    </row>
    <row r="10598" spans="1:3" x14ac:dyDescent="0.3">
      <c r="A10598" t="s">
        <v>10626</v>
      </c>
      <c r="B10598">
        <v>60</v>
      </c>
      <c r="C10598">
        <f t="shared" si="165"/>
        <v>170</v>
      </c>
    </row>
    <row r="10599" spans="1:3" x14ac:dyDescent="0.3">
      <c r="A10599" t="s">
        <v>10627</v>
      </c>
      <c r="B10599">
        <v>56</v>
      </c>
      <c r="C10599">
        <f t="shared" si="165"/>
        <v>162</v>
      </c>
    </row>
    <row r="10600" spans="1:3" x14ac:dyDescent="0.3">
      <c r="A10600" t="s">
        <v>10628</v>
      </c>
      <c r="B10600">
        <v>218</v>
      </c>
      <c r="C10600">
        <f t="shared" si="165"/>
        <v>486</v>
      </c>
    </row>
    <row r="10601" spans="1:3" x14ac:dyDescent="0.3">
      <c r="A10601" t="s">
        <v>10629</v>
      </c>
      <c r="B10601">
        <v>29</v>
      </c>
      <c r="C10601">
        <f t="shared" si="165"/>
        <v>108</v>
      </c>
    </row>
    <row r="10602" spans="1:3" x14ac:dyDescent="0.3">
      <c r="A10602" t="s">
        <v>10630</v>
      </c>
      <c r="B10602">
        <v>7</v>
      </c>
      <c r="C10602">
        <f t="shared" si="165"/>
        <v>64</v>
      </c>
    </row>
    <row r="10603" spans="1:3" x14ac:dyDescent="0.3">
      <c r="A10603" t="s">
        <v>10631</v>
      </c>
      <c r="B10603">
        <v>32</v>
      </c>
      <c r="C10603">
        <f t="shared" si="165"/>
        <v>114</v>
      </c>
    </row>
    <row r="10604" spans="1:3" x14ac:dyDescent="0.3">
      <c r="A10604" t="s">
        <v>10632</v>
      </c>
      <c r="B10604">
        <v>23</v>
      </c>
      <c r="C10604">
        <f t="shared" si="165"/>
        <v>96</v>
      </c>
    </row>
    <row r="10605" spans="1:3" x14ac:dyDescent="0.3">
      <c r="A10605" t="s">
        <v>10633</v>
      </c>
      <c r="B10605">
        <v>38</v>
      </c>
      <c r="C10605">
        <f t="shared" si="165"/>
        <v>126</v>
      </c>
    </row>
    <row r="10606" spans="1:3" x14ac:dyDescent="0.3">
      <c r="A10606" t="s">
        <v>10634</v>
      </c>
      <c r="B10606">
        <v>53</v>
      </c>
      <c r="C10606">
        <f t="shared" si="165"/>
        <v>156</v>
      </c>
    </row>
    <row r="10607" spans="1:3" x14ac:dyDescent="0.3">
      <c r="A10607" t="s">
        <v>10635</v>
      </c>
      <c r="B10607">
        <v>12</v>
      </c>
      <c r="C10607">
        <f t="shared" si="165"/>
        <v>74</v>
      </c>
    </row>
    <row r="10608" spans="1:3" x14ac:dyDescent="0.3">
      <c r="A10608" t="s">
        <v>10636</v>
      </c>
      <c r="B10608">
        <v>107</v>
      </c>
      <c r="C10608">
        <f t="shared" si="165"/>
        <v>264</v>
      </c>
    </row>
    <row r="10609" spans="1:3" x14ac:dyDescent="0.3">
      <c r="A10609" t="s">
        <v>10637</v>
      </c>
      <c r="B10609">
        <v>318</v>
      </c>
      <c r="C10609">
        <f t="shared" si="165"/>
        <v>686</v>
      </c>
    </row>
    <row r="10610" spans="1:3" x14ac:dyDescent="0.3">
      <c r="A10610" t="s">
        <v>10638</v>
      </c>
      <c r="B10610">
        <v>427</v>
      </c>
      <c r="C10610">
        <f t="shared" si="165"/>
        <v>904</v>
      </c>
    </row>
    <row r="10611" spans="1:3" x14ac:dyDescent="0.3">
      <c r="A10611" t="s">
        <v>10639</v>
      </c>
      <c r="B10611">
        <v>70</v>
      </c>
      <c r="C10611">
        <f t="shared" si="165"/>
        <v>190</v>
      </c>
    </row>
    <row r="10612" spans="1:3" x14ac:dyDescent="0.3">
      <c r="A10612" t="s">
        <v>10640</v>
      </c>
      <c r="B10612">
        <v>36</v>
      </c>
      <c r="C10612">
        <f t="shared" si="165"/>
        <v>122</v>
      </c>
    </row>
    <row r="10613" spans="1:3" x14ac:dyDescent="0.3">
      <c r="A10613" t="s">
        <v>10641</v>
      </c>
      <c r="B10613">
        <v>305</v>
      </c>
      <c r="C10613">
        <f t="shared" si="165"/>
        <v>660</v>
      </c>
    </row>
    <row r="10614" spans="1:3" x14ac:dyDescent="0.3">
      <c r="A10614" t="s">
        <v>10642</v>
      </c>
      <c r="B10614">
        <v>32</v>
      </c>
      <c r="C10614">
        <f t="shared" si="165"/>
        <v>114</v>
      </c>
    </row>
    <row r="10615" spans="1:3" x14ac:dyDescent="0.3">
      <c r="A10615" t="s">
        <v>10643</v>
      </c>
      <c r="B10615">
        <v>27</v>
      </c>
      <c r="C10615">
        <f t="shared" si="165"/>
        <v>104</v>
      </c>
    </row>
    <row r="10616" spans="1:3" x14ac:dyDescent="0.3">
      <c r="A10616" t="s">
        <v>10644</v>
      </c>
      <c r="B10616">
        <v>18</v>
      </c>
      <c r="C10616">
        <f t="shared" si="165"/>
        <v>86</v>
      </c>
    </row>
    <row r="10617" spans="1:3" x14ac:dyDescent="0.3">
      <c r="A10617" t="s">
        <v>10645</v>
      </c>
      <c r="B10617">
        <v>44</v>
      </c>
      <c r="C10617">
        <f t="shared" si="165"/>
        <v>138</v>
      </c>
    </row>
    <row r="10618" spans="1:3" x14ac:dyDescent="0.3">
      <c r="A10618" t="s">
        <v>10646</v>
      </c>
      <c r="B10618">
        <v>219</v>
      </c>
      <c r="C10618">
        <f t="shared" si="165"/>
        <v>488</v>
      </c>
    </row>
    <row r="10619" spans="1:3" x14ac:dyDescent="0.3">
      <c r="A10619" t="s">
        <v>10647</v>
      </c>
      <c r="B10619">
        <v>1302</v>
      </c>
      <c r="C10619">
        <f t="shared" si="165"/>
        <v>2654</v>
      </c>
    </row>
    <row r="10620" spans="1:3" x14ac:dyDescent="0.3">
      <c r="A10620" t="s">
        <v>10648</v>
      </c>
      <c r="B10620">
        <v>36</v>
      </c>
      <c r="C10620">
        <f t="shared" si="165"/>
        <v>122</v>
      </c>
    </row>
    <row r="10621" spans="1:3" x14ac:dyDescent="0.3">
      <c r="A10621" t="s">
        <v>10649</v>
      </c>
      <c r="B10621">
        <v>15</v>
      </c>
      <c r="C10621">
        <f t="shared" si="165"/>
        <v>80</v>
      </c>
    </row>
    <row r="10622" spans="1:3" x14ac:dyDescent="0.3">
      <c r="A10622" t="s">
        <v>10650</v>
      </c>
      <c r="B10622">
        <v>1000</v>
      </c>
      <c r="C10622">
        <f t="shared" si="165"/>
        <v>2050</v>
      </c>
    </row>
    <row r="10623" spans="1:3" x14ac:dyDescent="0.3">
      <c r="A10623" t="s">
        <v>10651</v>
      </c>
      <c r="B10623">
        <v>10</v>
      </c>
      <c r="C10623">
        <f t="shared" si="165"/>
        <v>70</v>
      </c>
    </row>
    <row r="10624" spans="1:3" x14ac:dyDescent="0.3">
      <c r="A10624" t="s">
        <v>10652</v>
      </c>
      <c r="B10624">
        <v>41</v>
      </c>
      <c r="C10624">
        <f t="shared" si="165"/>
        <v>132</v>
      </c>
    </row>
    <row r="10625" spans="1:3" x14ac:dyDescent="0.3">
      <c r="A10625" t="s">
        <v>10653</v>
      </c>
      <c r="B10625">
        <v>261</v>
      </c>
      <c r="C10625">
        <f t="shared" si="165"/>
        <v>572</v>
      </c>
    </row>
    <row r="10626" spans="1:3" x14ac:dyDescent="0.3">
      <c r="A10626" t="s">
        <v>10654</v>
      </c>
      <c r="B10626">
        <v>813</v>
      </c>
      <c r="C10626">
        <f t="shared" si="165"/>
        <v>1676</v>
      </c>
    </row>
    <row r="10627" spans="1:3" x14ac:dyDescent="0.3">
      <c r="A10627" t="s">
        <v>10655</v>
      </c>
      <c r="B10627">
        <v>108</v>
      </c>
      <c r="C10627">
        <f t="shared" ref="C10627:C10690" si="166">$F$3+$F$4*B10627</f>
        <v>266</v>
      </c>
    </row>
    <row r="10628" spans="1:3" x14ac:dyDescent="0.3">
      <c r="A10628" t="s">
        <v>10656</v>
      </c>
      <c r="B10628">
        <v>36</v>
      </c>
      <c r="C10628">
        <f t="shared" si="166"/>
        <v>122</v>
      </c>
    </row>
    <row r="10629" spans="1:3" x14ac:dyDescent="0.3">
      <c r="A10629" t="s">
        <v>10657</v>
      </c>
      <c r="B10629">
        <v>55</v>
      </c>
      <c r="C10629">
        <f t="shared" si="166"/>
        <v>160</v>
      </c>
    </row>
    <row r="10630" spans="1:3" x14ac:dyDescent="0.3">
      <c r="A10630" t="s">
        <v>10658</v>
      </c>
      <c r="B10630">
        <v>40</v>
      </c>
      <c r="C10630">
        <f t="shared" si="166"/>
        <v>130</v>
      </c>
    </row>
    <row r="10631" spans="1:3" x14ac:dyDescent="0.3">
      <c r="A10631" t="s">
        <v>10659</v>
      </c>
      <c r="B10631">
        <v>286</v>
      </c>
      <c r="C10631">
        <f t="shared" si="166"/>
        <v>622</v>
      </c>
    </row>
    <row r="10632" spans="1:3" x14ac:dyDescent="0.3">
      <c r="A10632" t="s">
        <v>10660</v>
      </c>
      <c r="B10632">
        <v>48</v>
      </c>
      <c r="C10632">
        <f t="shared" si="166"/>
        <v>146</v>
      </c>
    </row>
    <row r="10633" spans="1:3" x14ac:dyDescent="0.3">
      <c r="A10633" t="s">
        <v>10661</v>
      </c>
      <c r="B10633">
        <v>166</v>
      </c>
      <c r="C10633">
        <f t="shared" si="166"/>
        <v>382</v>
      </c>
    </row>
    <row r="10634" spans="1:3" x14ac:dyDescent="0.3">
      <c r="A10634" t="s">
        <v>10662</v>
      </c>
      <c r="B10634">
        <v>162</v>
      </c>
      <c r="C10634">
        <f t="shared" si="166"/>
        <v>374</v>
      </c>
    </row>
    <row r="10635" spans="1:3" x14ac:dyDescent="0.3">
      <c r="A10635" t="s">
        <v>10663</v>
      </c>
      <c r="B10635">
        <v>25</v>
      </c>
      <c r="C10635">
        <f t="shared" si="166"/>
        <v>100</v>
      </c>
    </row>
    <row r="10636" spans="1:3" x14ac:dyDescent="0.3">
      <c r="A10636" t="s">
        <v>10664</v>
      </c>
      <c r="B10636">
        <v>18</v>
      </c>
      <c r="C10636">
        <f t="shared" si="166"/>
        <v>86</v>
      </c>
    </row>
    <row r="10637" spans="1:3" x14ac:dyDescent="0.3">
      <c r="A10637" t="s">
        <v>10665</v>
      </c>
      <c r="B10637">
        <v>121</v>
      </c>
      <c r="C10637">
        <f t="shared" si="166"/>
        <v>292</v>
      </c>
    </row>
    <row r="10638" spans="1:3" x14ac:dyDescent="0.3">
      <c r="A10638" t="s">
        <v>10666</v>
      </c>
      <c r="B10638">
        <v>24</v>
      </c>
      <c r="C10638">
        <f t="shared" si="166"/>
        <v>98</v>
      </c>
    </row>
    <row r="10639" spans="1:3" x14ac:dyDescent="0.3">
      <c r="A10639" t="s">
        <v>10667</v>
      </c>
      <c r="B10639">
        <v>260</v>
      </c>
      <c r="C10639">
        <f t="shared" si="166"/>
        <v>570</v>
      </c>
    </row>
    <row r="10640" spans="1:3" x14ac:dyDescent="0.3">
      <c r="A10640" t="s">
        <v>10668</v>
      </c>
      <c r="B10640">
        <v>156</v>
      </c>
      <c r="C10640">
        <f t="shared" si="166"/>
        <v>362</v>
      </c>
    </row>
    <row r="10641" spans="1:3" x14ac:dyDescent="0.3">
      <c r="A10641" t="s">
        <v>10669</v>
      </c>
      <c r="B10641">
        <v>36</v>
      </c>
      <c r="C10641">
        <f t="shared" si="166"/>
        <v>122</v>
      </c>
    </row>
    <row r="10642" spans="1:3" x14ac:dyDescent="0.3">
      <c r="A10642" t="s">
        <v>10670</v>
      </c>
      <c r="B10642">
        <v>400</v>
      </c>
      <c r="C10642">
        <f t="shared" si="166"/>
        <v>850</v>
      </c>
    </row>
    <row r="10643" spans="1:3" x14ac:dyDescent="0.3">
      <c r="A10643" t="s">
        <v>10671</v>
      </c>
      <c r="B10643">
        <v>120</v>
      </c>
      <c r="C10643">
        <f t="shared" si="166"/>
        <v>290</v>
      </c>
    </row>
    <row r="10644" spans="1:3" x14ac:dyDescent="0.3">
      <c r="A10644" t="s">
        <v>10672</v>
      </c>
      <c r="B10644">
        <v>400</v>
      </c>
      <c r="C10644">
        <f t="shared" si="166"/>
        <v>850</v>
      </c>
    </row>
    <row r="10645" spans="1:3" x14ac:dyDescent="0.3">
      <c r="A10645" t="s">
        <v>10673</v>
      </c>
      <c r="B10645">
        <v>26</v>
      </c>
      <c r="C10645">
        <f t="shared" si="166"/>
        <v>102</v>
      </c>
    </row>
    <row r="10646" spans="1:3" x14ac:dyDescent="0.3">
      <c r="A10646" t="s">
        <v>10674</v>
      </c>
      <c r="B10646">
        <v>138</v>
      </c>
      <c r="C10646">
        <f t="shared" si="166"/>
        <v>326</v>
      </c>
    </row>
    <row r="10647" spans="1:3" x14ac:dyDescent="0.3">
      <c r="A10647" t="s">
        <v>10675</v>
      </c>
      <c r="B10647">
        <v>51</v>
      </c>
      <c r="C10647">
        <f t="shared" si="166"/>
        <v>152</v>
      </c>
    </row>
    <row r="10648" spans="1:3" x14ac:dyDescent="0.3">
      <c r="A10648" t="s">
        <v>10676</v>
      </c>
      <c r="B10648">
        <v>72</v>
      </c>
      <c r="C10648">
        <f t="shared" si="166"/>
        <v>194</v>
      </c>
    </row>
    <row r="10649" spans="1:3" x14ac:dyDescent="0.3">
      <c r="A10649" t="s">
        <v>10677</v>
      </c>
      <c r="B10649">
        <v>38</v>
      </c>
      <c r="C10649">
        <f t="shared" si="166"/>
        <v>126</v>
      </c>
    </row>
    <row r="10650" spans="1:3" x14ac:dyDescent="0.3">
      <c r="A10650" t="s">
        <v>10678</v>
      </c>
      <c r="B10650">
        <v>93</v>
      </c>
      <c r="C10650">
        <f t="shared" si="166"/>
        <v>236</v>
      </c>
    </row>
    <row r="10651" spans="1:3" x14ac:dyDescent="0.3">
      <c r="A10651" t="s">
        <v>10679</v>
      </c>
      <c r="B10651">
        <v>201</v>
      </c>
      <c r="C10651">
        <f t="shared" si="166"/>
        <v>452</v>
      </c>
    </row>
    <row r="10652" spans="1:3" x14ac:dyDescent="0.3">
      <c r="A10652" t="s">
        <v>10680</v>
      </c>
      <c r="B10652">
        <v>130</v>
      </c>
      <c r="C10652">
        <f t="shared" si="166"/>
        <v>310</v>
      </c>
    </row>
    <row r="10653" spans="1:3" x14ac:dyDescent="0.3">
      <c r="A10653" t="s">
        <v>10681</v>
      </c>
      <c r="B10653">
        <v>190</v>
      </c>
      <c r="C10653">
        <f t="shared" si="166"/>
        <v>430</v>
      </c>
    </row>
    <row r="10654" spans="1:3" x14ac:dyDescent="0.3">
      <c r="A10654" t="s">
        <v>10682</v>
      </c>
      <c r="B10654">
        <v>146</v>
      </c>
      <c r="C10654">
        <f t="shared" si="166"/>
        <v>342</v>
      </c>
    </row>
    <row r="10655" spans="1:3" x14ac:dyDescent="0.3">
      <c r="A10655" t="s">
        <v>10683</v>
      </c>
      <c r="B10655">
        <v>6</v>
      </c>
      <c r="C10655">
        <f t="shared" si="166"/>
        <v>62</v>
      </c>
    </row>
    <row r="10656" spans="1:3" x14ac:dyDescent="0.3">
      <c r="A10656" t="s">
        <v>10684</v>
      </c>
      <c r="B10656">
        <v>88</v>
      </c>
      <c r="C10656">
        <f t="shared" si="166"/>
        <v>226</v>
      </c>
    </row>
    <row r="10657" spans="1:3" x14ac:dyDescent="0.3">
      <c r="A10657" t="s">
        <v>10685</v>
      </c>
      <c r="B10657">
        <v>12</v>
      </c>
      <c r="C10657">
        <f t="shared" si="166"/>
        <v>74</v>
      </c>
    </row>
    <row r="10658" spans="1:3" x14ac:dyDescent="0.3">
      <c r="A10658" t="s">
        <v>10686</v>
      </c>
      <c r="B10658">
        <v>74</v>
      </c>
      <c r="C10658">
        <f t="shared" si="166"/>
        <v>198</v>
      </c>
    </row>
    <row r="10659" spans="1:3" x14ac:dyDescent="0.3">
      <c r="A10659" t="s">
        <v>10687</v>
      </c>
      <c r="B10659">
        <v>228</v>
      </c>
      <c r="C10659">
        <f t="shared" si="166"/>
        <v>506</v>
      </c>
    </row>
    <row r="10660" spans="1:3" x14ac:dyDescent="0.3">
      <c r="A10660" t="s">
        <v>10688</v>
      </c>
      <c r="B10660">
        <v>102</v>
      </c>
      <c r="C10660">
        <f t="shared" si="166"/>
        <v>254</v>
      </c>
    </row>
    <row r="10661" spans="1:3" x14ac:dyDescent="0.3">
      <c r="A10661" t="s">
        <v>10689</v>
      </c>
      <c r="B10661">
        <v>88</v>
      </c>
      <c r="C10661">
        <f t="shared" si="166"/>
        <v>226</v>
      </c>
    </row>
    <row r="10662" spans="1:3" x14ac:dyDescent="0.3">
      <c r="A10662" t="s">
        <v>10690</v>
      </c>
      <c r="B10662">
        <v>73</v>
      </c>
      <c r="C10662">
        <f t="shared" si="166"/>
        <v>196</v>
      </c>
    </row>
    <row r="10663" spans="1:3" x14ac:dyDescent="0.3">
      <c r="A10663" t="s">
        <v>10691</v>
      </c>
      <c r="B10663">
        <v>220</v>
      </c>
      <c r="C10663">
        <f t="shared" si="166"/>
        <v>490</v>
      </c>
    </row>
    <row r="10664" spans="1:3" x14ac:dyDescent="0.3">
      <c r="A10664" t="s">
        <v>10692</v>
      </c>
      <c r="B10664">
        <v>735</v>
      </c>
      <c r="C10664">
        <f t="shared" si="166"/>
        <v>1520</v>
      </c>
    </row>
    <row r="10665" spans="1:3" x14ac:dyDescent="0.3">
      <c r="A10665" t="s">
        <v>10693</v>
      </c>
      <c r="B10665">
        <v>89</v>
      </c>
      <c r="C10665">
        <f t="shared" si="166"/>
        <v>228</v>
      </c>
    </row>
    <row r="10666" spans="1:3" x14ac:dyDescent="0.3">
      <c r="A10666" t="s">
        <v>10694</v>
      </c>
      <c r="B10666">
        <v>100</v>
      </c>
      <c r="C10666">
        <f t="shared" si="166"/>
        <v>250</v>
      </c>
    </row>
    <row r="10667" spans="1:3" x14ac:dyDescent="0.3">
      <c r="A10667" t="s">
        <v>10695</v>
      </c>
      <c r="B10667">
        <v>40</v>
      </c>
      <c r="C10667">
        <f t="shared" si="166"/>
        <v>130</v>
      </c>
    </row>
    <row r="10668" spans="1:3" x14ac:dyDescent="0.3">
      <c r="A10668" t="s">
        <v>10696</v>
      </c>
      <c r="B10668">
        <v>315</v>
      </c>
      <c r="C10668">
        <f t="shared" si="166"/>
        <v>680</v>
      </c>
    </row>
    <row r="10669" spans="1:3" x14ac:dyDescent="0.3">
      <c r="A10669" t="s">
        <v>10697</v>
      </c>
      <c r="B10669">
        <v>18</v>
      </c>
      <c r="C10669">
        <f t="shared" si="166"/>
        <v>86</v>
      </c>
    </row>
    <row r="10670" spans="1:3" x14ac:dyDescent="0.3">
      <c r="A10670" t="s">
        <v>10698</v>
      </c>
      <c r="B10670">
        <v>28</v>
      </c>
      <c r="C10670">
        <f t="shared" si="166"/>
        <v>106</v>
      </c>
    </row>
    <row r="10671" spans="1:3" x14ac:dyDescent="0.3">
      <c r="A10671" t="s">
        <v>10699</v>
      </c>
      <c r="B10671">
        <v>60</v>
      </c>
      <c r="C10671">
        <f t="shared" si="166"/>
        <v>170</v>
      </c>
    </row>
    <row r="10672" spans="1:3" x14ac:dyDescent="0.3">
      <c r="A10672" t="s">
        <v>10700</v>
      </c>
      <c r="B10672">
        <v>16</v>
      </c>
      <c r="C10672">
        <f t="shared" si="166"/>
        <v>82</v>
      </c>
    </row>
    <row r="10673" spans="1:3" x14ac:dyDescent="0.3">
      <c r="A10673" t="s">
        <v>10701</v>
      </c>
      <c r="B10673">
        <v>42</v>
      </c>
      <c r="C10673">
        <f t="shared" si="166"/>
        <v>134</v>
      </c>
    </row>
    <row r="10674" spans="1:3" x14ac:dyDescent="0.3">
      <c r="A10674" t="s">
        <v>10702</v>
      </c>
      <c r="B10674">
        <v>88</v>
      </c>
      <c r="C10674">
        <f t="shared" si="166"/>
        <v>226</v>
      </c>
    </row>
    <row r="10675" spans="1:3" x14ac:dyDescent="0.3">
      <c r="A10675" t="s">
        <v>10703</v>
      </c>
      <c r="B10675">
        <v>108</v>
      </c>
      <c r="C10675">
        <f t="shared" si="166"/>
        <v>266</v>
      </c>
    </row>
    <row r="10676" spans="1:3" x14ac:dyDescent="0.3">
      <c r="A10676" t="s">
        <v>10704</v>
      </c>
      <c r="B10676">
        <v>160</v>
      </c>
      <c r="C10676">
        <f t="shared" si="166"/>
        <v>370</v>
      </c>
    </row>
    <row r="10677" spans="1:3" x14ac:dyDescent="0.3">
      <c r="A10677" t="s">
        <v>10705</v>
      </c>
      <c r="B10677">
        <v>60</v>
      </c>
      <c r="C10677">
        <f t="shared" si="166"/>
        <v>170</v>
      </c>
    </row>
    <row r="10678" spans="1:3" x14ac:dyDescent="0.3">
      <c r="A10678" t="s">
        <v>10706</v>
      </c>
      <c r="B10678">
        <v>215</v>
      </c>
      <c r="C10678">
        <f t="shared" si="166"/>
        <v>480</v>
      </c>
    </row>
    <row r="10679" spans="1:3" x14ac:dyDescent="0.3">
      <c r="A10679" t="s">
        <v>10708</v>
      </c>
      <c r="B10679">
        <v>77</v>
      </c>
      <c r="C10679">
        <f t="shared" si="166"/>
        <v>204</v>
      </c>
    </row>
    <row r="10680" spans="1:3" x14ac:dyDescent="0.3">
      <c r="A10680" t="s">
        <v>10709</v>
      </c>
      <c r="B10680">
        <v>799</v>
      </c>
      <c r="C10680">
        <f t="shared" si="166"/>
        <v>1648</v>
      </c>
    </row>
    <row r="10681" spans="1:3" x14ac:dyDescent="0.3">
      <c r="A10681" t="s">
        <v>10710</v>
      </c>
      <c r="B10681">
        <v>86</v>
      </c>
      <c r="C10681">
        <f t="shared" si="166"/>
        <v>222</v>
      </c>
    </row>
    <row r="10682" spans="1:3" x14ac:dyDescent="0.3">
      <c r="A10682" t="s">
        <v>10711</v>
      </c>
      <c r="B10682">
        <v>180</v>
      </c>
      <c r="C10682">
        <f t="shared" si="166"/>
        <v>410</v>
      </c>
    </row>
    <row r="10683" spans="1:3" x14ac:dyDescent="0.3">
      <c r="A10683" t="s">
        <v>10712</v>
      </c>
      <c r="B10683">
        <v>165</v>
      </c>
      <c r="C10683">
        <f t="shared" si="166"/>
        <v>380</v>
      </c>
    </row>
    <row r="10684" spans="1:3" x14ac:dyDescent="0.3">
      <c r="A10684" t="s">
        <v>10713</v>
      </c>
      <c r="B10684">
        <v>354</v>
      </c>
      <c r="C10684">
        <f t="shared" si="166"/>
        <v>758</v>
      </c>
    </row>
    <row r="10685" spans="1:3" x14ac:dyDescent="0.3">
      <c r="A10685" t="s">
        <v>10714</v>
      </c>
      <c r="B10685">
        <v>36</v>
      </c>
      <c r="C10685">
        <f t="shared" si="166"/>
        <v>122</v>
      </c>
    </row>
    <row r="10686" spans="1:3" x14ac:dyDescent="0.3">
      <c r="A10686" t="s">
        <v>10715</v>
      </c>
      <c r="B10686">
        <v>62</v>
      </c>
      <c r="C10686">
        <f t="shared" si="166"/>
        <v>174</v>
      </c>
    </row>
    <row r="10687" spans="1:3" x14ac:dyDescent="0.3">
      <c r="A10687" t="s">
        <v>10716</v>
      </c>
      <c r="B10687">
        <v>40</v>
      </c>
      <c r="C10687">
        <f t="shared" si="166"/>
        <v>130</v>
      </c>
    </row>
    <row r="10688" spans="1:3" x14ac:dyDescent="0.3">
      <c r="A10688" t="s">
        <v>10717</v>
      </c>
      <c r="B10688">
        <v>81</v>
      </c>
      <c r="C10688">
        <f t="shared" si="166"/>
        <v>212</v>
      </c>
    </row>
    <row r="10689" spans="1:3" x14ac:dyDescent="0.3">
      <c r="A10689" t="s">
        <v>10718</v>
      </c>
      <c r="B10689">
        <v>252</v>
      </c>
      <c r="C10689">
        <f t="shared" si="166"/>
        <v>554</v>
      </c>
    </row>
    <row r="10690" spans="1:3" x14ac:dyDescent="0.3">
      <c r="A10690" t="s">
        <v>10719</v>
      </c>
      <c r="B10690">
        <v>141</v>
      </c>
      <c r="C10690">
        <f t="shared" si="166"/>
        <v>332</v>
      </c>
    </row>
    <row r="10691" spans="1:3" x14ac:dyDescent="0.3">
      <c r="A10691" t="s">
        <v>10720</v>
      </c>
      <c r="B10691">
        <v>86</v>
      </c>
      <c r="C10691">
        <f t="shared" ref="C10691:C10754" si="167">$F$3+$F$4*B10691</f>
        <v>222</v>
      </c>
    </row>
    <row r="10692" spans="1:3" x14ac:dyDescent="0.3">
      <c r="A10692" t="s">
        <v>10721</v>
      </c>
      <c r="B10692">
        <v>60</v>
      </c>
      <c r="C10692">
        <f t="shared" si="167"/>
        <v>170</v>
      </c>
    </row>
    <row r="10693" spans="1:3" x14ac:dyDescent="0.3">
      <c r="A10693" t="s">
        <v>10722</v>
      </c>
      <c r="B10693">
        <v>53</v>
      </c>
      <c r="C10693">
        <f t="shared" si="167"/>
        <v>156</v>
      </c>
    </row>
    <row r="10694" spans="1:3" x14ac:dyDescent="0.3">
      <c r="A10694" t="s">
        <v>10723</v>
      </c>
      <c r="B10694">
        <v>227</v>
      </c>
      <c r="C10694">
        <f t="shared" si="167"/>
        <v>504</v>
      </c>
    </row>
    <row r="10695" spans="1:3" x14ac:dyDescent="0.3">
      <c r="A10695" t="s">
        <v>10724</v>
      </c>
      <c r="B10695">
        <v>280</v>
      </c>
      <c r="C10695">
        <f t="shared" si="167"/>
        <v>610</v>
      </c>
    </row>
    <row r="10696" spans="1:3" x14ac:dyDescent="0.3">
      <c r="A10696" t="s">
        <v>10725</v>
      </c>
      <c r="B10696">
        <v>140</v>
      </c>
      <c r="C10696">
        <f t="shared" si="167"/>
        <v>330</v>
      </c>
    </row>
    <row r="10697" spans="1:3" x14ac:dyDescent="0.3">
      <c r="A10697" t="s">
        <v>10726</v>
      </c>
      <c r="B10697">
        <v>44</v>
      </c>
      <c r="C10697">
        <f t="shared" si="167"/>
        <v>138</v>
      </c>
    </row>
    <row r="10698" spans="1:3" x14ac:dyDescent="0.3">
      <c r="A10698" t="s">
        <v>10727</v>
      </c>
      <c r="B10698">
        <v>41</v>
      </c>
      <c r="C10698">
        <f t="shared" si="167"/>
        <v>132</v>
      </c>
    </row>
    <row r="10699" spans="1:3" x14ac:dyDescent="0.3">
      <c r="A10699" t="s">
        <v>10728</v>
      </c>
      <c r="B10699">
        <v>278</v>
      </c>
      <c r="C10699">
        <f t="shared" si="167"/>
        <v>606</v>
      </c>
    </row>
    <row r="10700" spans="1:3" x14ac:dyDescent="0.3">
      <c r="A10700" t="s">
        <v>10729</v>
      </c>
      <c r="B10700">
        <v>124</v>
      </c>
      <c r="C10700">
        <f t="shared" si="167"/>
        <v>298</v>
      </c>
    </row>
    <row r="10701" spans="1:3" x14ac:dyDescent="0.3">
      <c r="A10701" t="s">
        <v>10730</v>
      </c>
      <c r="B10701">
        <v>1465</v>
      </c>
      <c r="C10701">
        <f t="shared" si="167"/>
        <v>2980</v>
      </c>
    </row>
    <row r="10702" spans="1:3" x14ac:dyDescent="0.3">
      <c r="A10702" t="s">
        <v>10731</v>
      </c>
      <c r="B10702">
        <v>592</v>
      </c>
      <c r="C10702">
        <f t="shared" si="167"/>
        <v>1234</v>
      </c>
    </row>
    <row r="10703" spans="1:3" x14ac:dyDescent="0.3">
      <c r="A10703" t="s">
        <v>10732</v>
      </c>
      <c r="B10703">
        <v>682</v>
      </c>
      <c r="C10703">
        <f t="shared" si="167"/>
        <v>1414</v>
      </c>
    </row>
    <row r="10704" spans="1:3" x14ac:dyDescent="0.3">
      <c r="A10704" t="s">
        <v>10733</v>
      </c>
      <c r="B10704">
        <v>155</v>
      </c>
      <c r="C10704">
        <f t="shared" si="167"/>
        <v>360</v>
      </c>
    </row>
    <row r="10705" spans="1:3" x14ac:dyDescent="0.3">
      <c r="A10705" t="s">
        <v>10734</v>
      </c>
      <c r="B10705">
        <v>2301</v>
      </c>
      <c r="C10705">
        <f t="shared" si="167"/>
        <v>4652</v>
      </c>
    </row>
    <row r="10706" spans="1:3" x14ac:dyDescent="0.3">
      <c r="A10706" t="s">
        <v>10735</v>
      </c>
      <c r="B10706">
        <v>138</v>
      </c>
      <c r="C10706">
        <f t="shared" si="167"/>
        <v>326</v>
      </c>
    </row>
    <row r="10707" spans="1:3" x14ac:dyDescent="0.3">
      <c r="A10707" t="s">
        <v>10736</v>
      </c>
      <c r="B10707">
        <v>160</v>
      </c>
      <c r="C10707">
        <f t="shared" si="167"/>
        <v>370</v>
      </c>
    </row>
    <row r="10708" spans="1:3" x14ac:dyDescent="0.3">
      <c r="A10708" t="s">
        <v>10737</v>
      </c>
      <c r="B10708">
        <v>121</v>
      </c>
      <c r="C10708">
        <f t="shared" si="167"/>
        <v>292</v>
      </c>
    </row>
    <row r="10709" spans="1:3" x14ac:dyDescent="0.3">
      <c r="A10709" t="s">
        <v>10738</v>
      </c>
      <c r="B10709">
        <v>10</v>
      </c>
      <c r="C10709">
        <f t="shared" si="167"/>
        <v>70</v>
      </c>
    </row>
    <row r="10710" spans="1:3" x14ac:dyDescent="0.3">
      <c r="A10710" t="s">
        <v>10739</v>
      </c>
      <c r="B10710">
        <v>207</v>
      </c>
      <c r="C10710">
        <f t="shared" si="167"/>
        <v>464</v>
      </c>
    </row>
    <row r="10711" spans="1:3" x14ac:dyDescent="0.3">
      <c r="A10711" t="s">
        <v>10740</v>
      </c>
      <c r="B10711">
        <v>80</v>
      </c>
      <c r="C10711">
        <f t="shared" si="167"/>
        <v>210</v>
      </c>
    </row>
    <row r="10712" spans="1:3" x14ac:dyDescent="0.3">
      <c r="A10712" t="s">
        <v>10741</v>
      </c>
      <c r="B10712">
        <v>24</v>
      </c>
      <c r="C10712">
        <f t="shared" si="167"/>
        <v>98</v>
      </c>
    </row>
    <row r="10713" spans="1:3" x14ac:dyDescent="0.3">
      <c r="A10713" t="s">
        <v>10742</v>
      </c>
      <c r="B10713">
        <v>33</v>
      </c>
      <c r="C10713">
        <f t="shared" si="167"/>
        <v>116</v>
      </c>
    </row>
    <row r="10714" spans="1:3" x14ac:dyDescent="0.3">
      <c r="A10714" t="s">
        <v>10743</v>
      </c>
      <c r="B10714">
        <v>35</v>
      </c>
      <c r="C10714">
        <f t="shared" si="167"/>
        <v>120</v>
      </c>
    </row>
    <row r="10715" spans="1:3" x14ac:dyDescent="0.3">
      <c r="A10715" t="s">
        <v>10744</v>
      </c>
      <c r="B10715">
        <v>262</v>
      </c>
      <c r="C10715">
        <f t="shared" si="167"/>
        <v>574</v>
      </c>
    </row>
    <row r="10716" spans="1:3" x14ac:dyDescent="0.3">
      <c r="A10716" t="s">
        <v>10745</v>
      </c>
      <c r="B10716">
        <v>72</v>
      </c>
      <c r="C10716">
        <f t="shared" si="167"/>
        <v>194</v>
      </c>
    </row>
    <row r="10717" spans="1:3" x14ac:dyDescent="0.3">
      <c r="A10717" t="s">
        <v>10746</v>
      </c>
      <c r="B10717">
        <v>317</v>
      </c>
      <c r="C10717">
        <f t="shared" si="167"/>
        <v>684</v>
      </c>
    </row>
    <row r="10718" spans="1:3" x14ac:dyDescent="0.3">
      <c r="A10718" t="s">
        <v>10747</v>
      </c>
      <c r="B10718">
        <v>100</v>
      </c>
      <c r="C10718">
        <f t="shared" si="167"/>
        <v>250</v>
      </c>
    </row>
    <row r="10719" spans="1:3" x14ac:dyDescent="0.3">
      <c r="A10719" t="s">
        <v>10748</v>
      </c>
      <c r="B10719">
        <v>117</v>
      </c>
      <c r="C10719">
        <f t="shared" si="167"/>
        <v>284</v>
      </c>
    </row>
    <row r="10720" spans="1:3" x14ac:dyDescent="0.3">
      <c r="A10720" t="s">
        <v>10749</v>
      </c>
      <c r="B10720">
        <v>347</v>
      </c>
      <c r="C10720">
        <f t="shared" si="167"/>
        <v>744</v>
      </c>
    </row>
    <row r="10721" spans="1:3" x14ac:dyDescent="0.3">
      <c r="A10721" t="s">
        <v>10750</v>
      </c>
      <c r="B10721">
        <v>159</v>
      </c>
      <c r="C10721">
        <f t="shared" si="167"/>
        <v>368</v>
      </c>
    </row>
    <row r="10722" spans="1:3" x14ac:dyDescent="0.3">
      <c r="A10722" t="s">
        <v>10751</v>
      </c>
      <c r="B10722">
        <v>350</v>
      </c>
      <c r="C10722">
        <f t="shared" si="167"/>
        <v>750</v>
      </c>
    </row>
    <row r="10723" spans="1:3" x14ac:dyDescent="0.3">
      <c r="A10723" t="s">
        <v>10752</v>
      </c>
      <c r="B10723">
        <v>145</v>
      </c>
      <c r="C10723">
        <f t="shared" si="167"/>
        <v>340</v>
      </c>
    </row>
    <row r="10724" spans="1:3" x14ac:dyDescent="0.3">
      <c r="A10724" t="s">
        <v>10753</v>
      </c>
      <c r="B10724">
        <v>101</v>
      </c>
      <c r="C10724">
        <f t="shared" si="167"/>
        <v>252</v>
      </c>
    </row>
    <row r="10725" spans="1:3" x14ac:dyDescent="0.3">
      <c r="A10725" t="s">
        <v>10754</v>
      </c>
      <c r="B10725">
        <v>308</v>
      </c>
      <c r="C10725">
        <f t="shared" si="167"/>
        <v>666</v>
      </c>
    </row>
    <row r="10726" spans="1:3" x14ac:dyDescent="0.3">
      <c r="A10726" t="s">
        <v>10755</v>
      </c>
      <c r="B10726">
        <v>287</v>
      </c>
      <c r="C10726">
        <f t="shared" si="167"/>
        <v>624</v>
      </c>
    </row>
    <row r="10727" spans="1:3" x14ac:dyDescent="0.3">
      <c r="A10727" t="s">
        <v>10756</v>
      </c>
      <c r="B10727">
        <v>32</v>
      </c>
      <c r="C10727">
        <f t="shared" si="167"/>
        <v>114</v>
      </c>
    </row>
    <row r="10728" spans="1:3" x14ac:dyDescent="0.3">
      <c r="A10728" t="s">
        <v>10757</v>
      </c>
      <c r="B10728">
        <v>29</v>
      </c>
      <c r="C10728">
        <f t="shared" si="167"/>
        <v>108</v>
      </c>
    </row>
    <row r="10729" spans="1:3" x14ac:dyDescent="0.3">
      <c r="A10729" t="s">
        <v>10758</v>
      </c>
      <c r="B10729">
        <v>174</v>
      </c>
      <c r="C10729">
        <f t="shared" si="167"/>
        <v>398</v>
      </c>
    </row>
    <row r="10730" spans="1:3" x14ac:dyDescent="0.3">
      <c r="A10730" t="s">
        <v>10759</v>
      </c>
      <c r="B10730">
        <v>346</v>
      </c>
      <c r="C10730">
        <f t="shared" si="167"/>
        <v>742</v>
      </c>
    </row>
    <row r="10731" spans="1:3" x14ac:dyDescent="0.3">
      <c r="A10731" t="s">
        <v>10760</v>
      </c>
      <c r="B10731">
        <v>33</v>
      </c>
      <c r="C10731">
        <f t="shared" si="167"/>
        <v>116</v>
      </c>
    </row>
    <row r="10732" spans="1:3" x14ac:dyDescent="0.3">
      <c r="A10732" t="s">
        <v>10761</v>
      </c>
      <c r="B10732">
        <v>30</v>
      </c>
      <c r="C10732">
        <f t="shared" si="167"/>
        <v>110</v>
      </c>
    </row>
    <row r="10733" spans="1:3" x14ac:dyDescent="0.3">
      <c r="A10733" t="s">
        <v>10762</v>
      </c>
      <c r="B10733">
        <v>274</v>
      </c>
      <c r="C10733">
        <f t="shared" si="167"/>
        <v>598</v>
      </c>
    </row>
    <row r="10734" spans="1:3" x14ac:dyDescent="0.3">
      <c r="A10734" t="s">
        <v>10763</v>
      </c>
      <c r="B10734">
        <v>32</v>
      </c>
      <c r="C10734">
        <f t="shared" si="167"/>
        <v>114</v>
      </c>
    </row>
    <row r="10735" spans="1:3" x14ac:dyDescent="0.3">
      <c r="A10735" t="s">
        <v>10764</v>
      </c>
      <c r="B10735">
        <v>5</v>
      </c>
      <c r="C10735">
        <f t="shared" si="167"/>
        <v>60</v>
      </c>
    </row>
    <row r="10736" spans="1:3" x14ac:dyDescent="0.3">
      <c r="A10736" t="s">
        <v>10765</v>
      </c>
      <c r="B10736">
        <v>81</v>
      </c>
      <c r="C10736">
        <f t="shared" si="167"/>
        <v>212</v>
      </c>
    </row>
    <row r="10737" spans="1:3" x14ac:dyDescent="0.3">
      <c r="A10737" t="s">
        <v>10766</v>
      </c>
      <c r="B10737">
        <v>92</v>
      </c>
      <c r="C10737">
        <f t="shared" si="167"/>
        <v>234</v>
      </c>
    </row>
    <row r="10738" spans="1:3" x14ac:dyDescent="0.3">
      <c r="A10738" t="s">
        <v>10767</v>
      </c>
      <c r="B10738">
        <v>122</v>
      </c>
      <c r="C10738">
        <f t="shared" si="167"/>
        <v>294</v>
      </c>
    </row>
    <row r="10739" spans="1:3" x14ac:dyDescent="0.3">
      <c r="A10739" t="s">
        <v>10768</v>
      </c>
      <c r="B10739">
        <v>192</v>
      </c>
      <c r="C10739">
        <f t="shared" si="167"/>
        <v>434</v>
      </c>
    </row>
    <row r="10740" spans="1:3" x14ac:dyDescent="0.3">
      <c r="A10740" t="s">
        <v>10769</v>
      </c>
      <c r="B10740">
        <v>274</v>
      </c>
      <c r="C10740">
        <f t="shared" si="167"/>
        <v>598</v>
      </c>
    </row>
    <row r="10741" spans="1:3" x14ac:dyDescent="0.3">
      <c r="A10741" t="s">
        <v>10770</v>
      </c>
      <c r="B10741">
        <v>137</v>
      </c>
      <c r="C10741">
        <f t="shared" si="167"/>
        <v>324</v>
      </c>
    </row>
    <row r="10742" spans="1:3" x14ac:dyDescent="0.3">
      <c r="A10742" t="s">
        <v>10771</v>
      </c>
      <c r="B10742">
        <v>47</v>
      </c>
      <c r="C10742">
        <f t="shared" si="167"/>
        <v>144</v>
      </c>
    </row>
    <row r="10743" spans="1:3" x14ac:dyDescent="0.3">
      <c r="A10743" t="s">
        <v>10772</v>
      </c>
      <c r="B10743">
        <v>242</v>
      </c>
      <c r="C10743">
        <f t="shared" si="167"/>
        <v>534</v>
      </c>
    </row>
    <row r="10744" spans="1:3" x14ac:dyDescent="0.3">
      <c r="A10744" t="s">
        <v>10773</v>
      </c>
      <c r="B10744">
        <v>47</v>
      </c>
      <c r="C10744">
        <f t="shared" si="167"/>
        <v>144</v>
      </c>
    </row>
    <row r="10745" spans="1:3" x14ac:dyDescent="0.3">
      <c r="A10745" t="s">
        <v>10774</v>
      </c>
      <c r="B10745">
        <v>250</v>
      </c>
      <c r="C10745">
        <f t="shared" si="167"/>
        <v>550</v>
      </c>
    </row>
    <row r="10746" spans="1:3" x14ac:dyDescent="0.3">
      <c r="A10746" t="s">
        <v>10775</v>
      </c>
      <c r="B10746">
        <v>165</v>
      </c>
      <c r="C10746">
        <f t="shared" si="167"/>
        <v>380</v>
      </c>
    </row>
    <row r="10747" spans="1:3" x14ac:dyDescent="0.3">
      <c r="A10747" t="s">
        <v>10776</v>
      </c>
      <c r="B10747">
        <v>74</v>
      </c>
      <c r="C10747">
        <f t="shared" si="167"/>
        <v>198</v>
      </c>
    </row>
    <row r="10748" spans="1:3" x14ac:dyDescent="0.3">
      <c r="A10748" t="s">
        <v>10777</v>
      </c>
      <c r="B10748">
        <v>214</v>
      </c>
      <c r="C10748">
        <f t="shared" si="167"/>
        <v>478</v>
      </c>
    </row>
    <row r="10749" spans="1:3" x14ac:dyDescent="0.3">
      <c r="A10749" t="s">
        <v>10778</v>
      </c>
      <c r="B10749">
        <v>35</v>
      </c>
      <c r="C10749">
        <f t="shared" si="167"/>
        <v>120</v>
      </c>
    </row>
    <row r="10750" spans="1:3" x14ac:dyDescent="0.3">
      <c r="A10750" t="s">
        <v>10779</v>
      </c>
      <c r="B10750">
        <v>207</v>
      </c>
      <c r="C10750">
        <f t="shared" si="167"/>
        <v>464</v>
      </c>
    </row>
    <row r="10751" spans="1:3" x14ac:dyDescent="0.3">
      <c r="A10751" t="s">
        <v>10780</v>
      </c>
      <c r="B10751">
        <v>52</v>
      </c>
      <c r="C10751">
        <f t="shared" si="167"/>
        <v>154</v>
      </c>
    </row>
    <row r="10752" spans="1:3" x14ac:dyDescent="0.3">
      <c r="A10752" t="s">
        <v>10781</v>
      </c>
      <c r="B10752">
        <v>168</v>
      </c>
      <c r="C10752">
        <f t="shared" si="167"/>
        <v>386</v>
      </c>
    </row>
    <row r="10753" spans="1:3" x14ac:dyDescent="0.3">
      <c r="A10753" t="s">
        <v>10782</v>
      </c>
      <c r="B10753">
        <v>12</v>
      </c>
      <c r="C10753">
        <f t="shared" si="167"/>
        <v>74</v>
      </c>
    </row>
    <row r="10754" spans="1:3" x14ac:dyDescent="0.3">
      <c r="A10754" t="s">
        <v>10783</v>
      </c>
      <c r="B10754">
        <v>60</v>
      </c>
      <c r="C10754">
        <f t="shared" si="167"/>
        <v>170</v>
      </c>
    </row>
    <row r="10755" spans="1:3" x14ac:dyDescent="0.3">
      <c r="A10755" t="s">
        <v>10784</v>
      </c>
      <c r="B10755">
        <v>261</v>
      </c>
      <c r="C10755">
        <f t="shared" ref="C10755:C10818" si="168">$F$3+$F$4*B10755</f>
        <v>572</v>
      </c>
    </row>
    <row r="10756" spans="1:3" x14ac:dyDescent="0.3">
      <c r="A10756" t="s">
        <v>10785</v>
      </c>
      <c r="B10756">
        <v>62</v>
      </c>
      <c r="C10756">
        <f t="shared" si="168"/>
        <v>174</v>
      </c>
    </row>
    <row r="10757" spans="1:3" x14ac:dyDescent="0.3">
      <c r="A10757" t="s">
        <v>10786</v>
      </c>
      <c r="B10757">
        <v>267</v>
      </c>
      <c r="C10757">
        <f t="shared" si="168"/>
        <v>584</v>
      </c>
    </row>
    <row r="10758" spans="1:3" x14ac:dyDescent="0.3">
      <c r="A10758" t="s">
        <v>10787</v>
      </c>
      <c r="B10758">
        <v>239</v>
      </c>
      <c r="C10758">
        <f t="shared" si="168"/>
        <v>528</v>
      </c>
    </row>
    <row r="10759" spans="1:3" x14ac:dyDescent="0.3">
      <c r="A10759" t="s">
        <v>10788</v>
      </c>
      <c r="B10759">
        <v>424</v>
      </c>
      <c r="C10759">
        <f t="shared" si="168"/>
        <v>898</v>
      </c>
    </row>
    <row r="10760" spans="1:3" x14ac:dyDescent="0.3">
      <c r="A10760" t="s">
        <v>10789</v>
      </c>
      <c r="B10760">
        <v>77</v>
      </c>
      <c r="C10760">
        <f t="shared" si="168"/>
        <v>204</v>
      </c>
    </row>
    <row r="10761" spans="1:3" x14ac:dyDescent="0.3">
      <c r="A10761" t="s">
        <v>10790</v>
      </c>
      <c r="B10761">
        <v>85</v>
      </c>
      <c r="C10761">
        <f t="shared" si="168"/>
        <v>220</v>
      </c>
    </row>
    <row r="10762" spans="1:3" x14ac:dyDescent="0.3">
      <c r="A10762" t="s">
        <v>10791</v>
      </c>
      <c r="B10762">
        <v>46</v>
      </c>
      <c r="C10762">
        <f t="shared" si="168"/>
        <v>142</v>
      </c>
    </row>
    <row r="10763" spans="1:3" x14ac:dyDescent="0.3">
      <c r="A10763" t="s">
        <v>10792</v>
      </c>
      <c r="B10763">
        <v>309</v>
      </c>
      <c r="C10763">
        <f t="shared" si="168"/>
        <v>668</v>
      </c>
    </row>
    <row r="10764" spans="1:3" x14ac:dyDescent="0.3">
      <c r="A10764" t="s">
        <v>10793</v>
      </c>
      <c r="B10764">
        <v>395</v>
      </c>
      <c r="C10764">
        <f t="shared" si="168"/>
        <v>840</v>
      </c>
    </row>
    <row r="10765" spans="1:3" x14ac:dyDescent="0.3">
      <c r="A10765" t="s">
        <v>10794</v>
      </c>
      <c r="B10765">
        <v>322</v>
      </c>
      <c r="C10765">
        <f t="shared" si="168"/>
        <v>694</v>
      </c>
    </row>
    <row r="10766" spans="1:3" x14ac:dyDescent="0.3">
      <c r="A10766" t="s">
        <v>10795</v>
      </c>
      <c r="B10766">
        <v>11</v>
      </c>
      <c r="C10766">
        <f t="shared" si="168"/>
        <v>72</v>
      </c>
    </row>
    <row r="10767" spans="1:3" x14ac:dyDescent="0.3">
      <c r="A10767" t="s">
        <v>10796</v>
      </c>
      <c r="B10767">
        <v>12</v>
      </c>
      <c r="C10767">
        <f t="shared" si="168"/>
        <v>74</v>
      </c>
    </row>
    <row r="10768" spans="1:3" x14ac:dyDescent="0.3">
      <c r="A10768" t="s">
        <v>10797</v>
      </c>
      <c r="B10768">
        <v>252</v>
      </c>
      <c r="C10768">
        <f t="shared" si="168"/>
        <v>554</v>
      </c>
    </row>
    <row r="10769" spans="1:3" x14ac:dyDescent="0.3">
      <c r="A10769" t="s">
        <v>10798</v>
      </c>
      <c r="B10769">
        <v>20</v>
      </c>
      <c r="C10769">
        <f t="shared" si="168"/>
        <v>90</v>
      </c>
    </row>
    <row r="10770" spans="1:3" x14ac:dyDescent="0.3">
      <c r="A10770" t="s">
        <v>10799</v>
      </c>
      <c r="B10770">
        <v>114</v>
      </c>
      <c r="C10770">
        <f t="shared" si="168"/>
        <v>278</v>
      </c>
    </row>
    <row r="10771" spans="1:3" x14ac:dyDescent="0.3">
      <c r="A10771" t="s">
        <v>10800</v>
      </c>
      <c r="B10771">
        <v>150</v>
      </c>
      <c r="C10771">
        <f t="shared" si="168"/>
        <v>350</v>
      </c>
    </row>
    <row r="10772" spans="1:3" x14ac:dyDescent="0.3">
      <c r="A10772" t="s">
        <v>10801</v>
      </c>
      <c r="B10772">
        <v>50</v>
      </c>
      <c r="C10772">
        <f t="shared" si="168"/>
        <v>150</v>
      </c>
    </row>
    <row r="10773" spans="1:3" x14ac:dyDescent="0.3">
      <c r="A10773" t="s">
        <v>10802</v>
      </c>
      <c r="B10773">
        <v>37</v>
      </c>
      <c r="C10773">
        <f t="shared" si="168"/>
        <v>124</v>
      </c>
    </row>
    <row r="10774" spans="1:3" x14ac:dyDescent="0.3">
      <c r="A10774" t="s">
        <v>10803</v>
      </c>
      <c r="B10774">
        <v>222</v>
      </c>
      <c r="C10774">
        <f t="shared" si="168"/>
        <v>494</v>
      </c>
    </row>
    <row r="10775" spans="1:3" x14ac:dyDescent="0.3">
      <c r="A10775" t="s">
        <v>10804</v>
      </c>
      <c r="B10775">
        <v>100</v>
      </c>
      <c r="C10775">
        <f t="shared" si="168"/>
        <v>250</v>
      </c>
    </row>
    <row r="10776" spans="1:3" x14ac:dyDescent="0.3">
      <c r="A10776" t="s">
        <v>10805</v>
      </c>
      <c r="B10776">
        <v>93</v>
      </c>
      <c r="C10776">
        <f t="shared" si="168"/>
        <v>236</v>
      </c>
    </row>
    <row r="10777" spans="1:3" x14ac:dyDescent="0.3">
      <c r="A10777" t="s">
        <v>10806</v>
      </c>
      <c r="B10777">
        <v>255</v>
      </c>
      <c r="C10777">
        <f t="shared" si="168"/>
        <v>560</v>
      </c>
    </row>
    <row r="10778" spans="1:3" x14ac:dyDescent="0.3">
      <c r="A10778" t="s">
        <v>10807</v>
      </c>
      <c r="B10778">
        <v>193</v>
      </c>
      <c r="C10778">
        <f t="shared" si="168"/>
        <v>436</v>
      </c>
    </row>
    <row r="10779" spans="1:3" x14ac:dyDescent="0.3">
      <c r="A10779" t="s">
        <v>10808</v>
      </c>
      <c r="B10779">
        <v>149</v>
      </c>
      <c r="C10779">
        <f t="shared" si="168"/>
        <v>348</v>
      </c>
    </row>
    <row r="10780" spans="1:3" x14ac:dyDescent="0.3">
      <c r="A10780" t="s">
        <v>10809</v>
      </c>
      <c r="B10780">
        <v>168</v>
      </c>
      <c r="C10780">
        <f t="shared" si="168"/>
        <v>386</v>
      </c>
    </row>
    <row r="10781" spans="1:3" x14ac:dyDescent="0.3">
      <c r="A10781" t="s">
        <v>10810</v>
      </c>
      <c r="B10781">
        <v>51</v>
      </c>
      <c r="C10781">
        <f t="shared" si="168"/>
        <v>152</v>
      </c>
    </row>
    <row r="10782" spans="1:3" x14ac:dyDescent="0.3">
      <c r="A10782" t="s">
        <v>10811</v>
      </c>
      <c r="B10782">
        <v>13</v>
      </c>
      <c r="C10782">
        <f t="shared" si="168"/>
        <v>76</v>
      </c>
    </row>
    <row r="10783" spans="1:3" x14ac:dyDescent="0.3">
      <c r="A10783" t="s">
        <v>10812</v>
      </c>
      <c r="B10783">
        <v>48</v>
      </c>
      <c r="C10783">
        <f t="shared" si="168"/>
        <v>146</v>
      </c>
    </row>
    <row r="10784" spans="1:3" x14ac:dyDescent="0.3">
      <c r="A10784" t="s">
        <v>10813</v>
      </c>
      <c r="B10784">
        <v>58</v>
      </c>
      <c r="C10784">
        <f t="shared" si="168"/>
        <v>166</v>
      </c>
    </row>
    <row r="10785" spans="1:3" x14ac:dyDescent="0.3">
      <c r="A10785" t="s">
        <v>10814</v>
      </c>
      <c r="B10785">
        <v>271</v>
      </c>
      <c r="C10785">
        <f t="shared" si="168"/>
        <v>592</v>
      </c>
    </row>
    <row r="10786" spans="1:3" x14ac:dyDescent="0.3">
      <c r="A10786" t="s">
        <v>10815</v>
      </c>
      <c r="B10786">
        <v>202</v>
      </c>
      <c r="C10786">
        <f t="shared" si="168"/>
        <v>454</v>
      </c>
    </row>
    <row r="10787" spans="1:3" x14ac:dyDescent="0.3">
      <c r="A10787" t="s">
        <v>10816</v>
      </c>
      <c r="B10787">
        <v>61</v>
      </c>
      <c r="C10787">
        <f t="shared" si="168"/>
        <v>172</v>
      </c>
    </row>
    <row r="10788" spans="1:3" x14ac:dyDescent="0.3">
      <c r="A10788" t="s">
        <v>10817</v>
      </c>
      <c r="B10788">
        <v>580</v>
      </c>
      <c r="C10788">
        <f t="shared" si="168"/>
        <v>1210</v>
      </c>
    </row>
    <row r="10789" spans="1:3" x14ac:dyDescent="0.3">
      <c r="A10789" t="s">
        <v>10818</v>
      </c>
      <c r="B10789">
        <v>28</v>
      </c>
      <c r="C10789">
        <f t="shared" si="168"/>
        <v>106</v>
      </c>
    </row>
    <row r="10790" spans="1:3" x14ac:dyDescent="0.3">
      <c r="A10790" t="s">
        <v>10819</v>
      </c>
      <c r="B10790">
        <v>307</v>
      </c>
      <c r="C10790">
        <f t="shared" si="168"/>
        <v>664</v>
      </c>
    </row>
    <row r="10791" spans="1:3" x14ac:dyDescent="0.3">
      <c r="A10791" t="s">
        <v>10820</v>
      </c>
      <c r="B10791">
        <v>326</v>
      </c>
      <c r="C10791">
        <f t="shared" si="168"/>
        <v>702</v>
      </c>
    </row>
    <row r="10792" spans="1:3" x14ac:dyDescent="0.3">
      <c r="A10792" t="s">
        <v>10821</v>
      </c>
      <c r="B10792">
        <v>8</v>
      </c>
      <c r="C10792">
        <f t="shared" si="168"/>
        <v>66</v>
      </c>
    </row>
    <row r="10793" spans="1:3" x14ac:dyDescent="0.3">
      <c r="A10793" t="s">
        <v>10822</v>
      </c>
      <c r="B10793">
        <v>19</v>
      </c>
      <c r="C10793">
        <f t="shared" si="168"/>
        <v>88</v>
      </c>
    </row>
    <row r="10794" spans="1:3" x14ac:dyDescent="0.3">
      <c r="A10794" t="s">
        <v>10823</v>
      </c>
      <c r="B10794">
        <v>61</v>
      </c>
      <c r="C10794">
        <f t="shared" si="168"/>
        <v>172</v>
      </c>
    </row>
    <row r="10795" spans="1:3" x14ac:dyDescent="0.3">
      <c r="A10795" t="s">
        <v>10824</v>
      </c>
      <c r="B10795">
        <v>294</v>
      </c>
      <c r="C10795">
        <f t="shared" si="168"/>
        <v>638</v>
      </c>
    </row>
    <row r="10796" spans="1:3" x14ac:dyDescent="0.3">
      <c r="A10796" t="s">
        <v>10825</v>
      </c>
      <c r="B10796">
        <v>65</v>
      </c>
      <c r="C10796">
        <f t="shared" si="168"/>
        <v>180</v>
      </c>
    </row>
    <row r="10797" spans="1:3" x14ac:dyDescent="0.3">
      <c r="A10797" t="s">
        <v>10826</v>
      </c>
      <c r="B10797">
        <v>438</v>
      </c>
      <c r="C10797">
        <f t="shared" si="168"/>
        <v>926</v>
      </c>
    </row>
    <row r="10798" spans="1:3" x14ac:dyDescent="0.3">
      <c r="A10798" t="s">
        <v>10827</v>
      </c>
      <c r="B10798">
        <v>434</v>
      </c>
      <c r="C10798">
        <f t="shared" si="168"/>
        <v>918</v>
      </c>
    </row>
    <row r="10799" spans="1:3" x14ac:dyDescent="0.3">
      <c r="A10799" t="s">
        <v>10828</v>
      </c>
      <c r="B10799">
        <v>463</v>
      </c>
      <c r="C10799">
        <f t="shared" si="168"/>
        <v>976</v>
      </c>
    </row>
    <row r="10800" spans="1:3" x14ac:dyDescent="0.3">
      <c r="A10800" t="s">
        <v>10829</v>
      </c>
      <c r="B10800">
        <v>17</v>
      </c>
      <c r="C10800">
        <f t="shared" si="168"/>
        <v>84</v>
      </c>
    </row>
    <row r="10801" spans="1:3" x14ac:dyDescent="0.3">
      <c r="A10801" t="s">
        <v>10830</v>
      </c>
      <c r="B10801">
        <v>160</v>
      </c>
      <c r="C10801">
        <f t="shared" si="168"/>
        <v>370</v>
      </c>
    </row>
    <row r="10802" spans="1:3" x14ac:dyDescent="0.3">
      <c r="A10802" t="s">
        <v>10831</v>
      </c>
      <c r="B10802">
        <v>64</v>
      </c>
      <c r="C10802">
        <f t="shared" si="168"/>
        <v>178</v>
      </c>
    </row>
    <row r="10803" spans="1:3" x14ac:dyDescent="0.3">
      <c r="A10803" t="s">
        <v>10832</v>
      </c>
      <c r="B10803">
        <v>12</v>
      </c>
      <c r="C10803">
        <f t="shared" si="168"/>
        <v>74</v>
      </c>
    </row>
    <row r="10804" spans="1:3" x14ac:dyDescent="0.3">
      <c r="A10804" t="s">
        <v>10833</v>
      </c>
      <c r="B10804">
        <v>39</v>
      </c>
      <c r="C10804">
        <f t="shared" si="168"/>
        <v>128</v>
      </c>
    </row>
    <row r="10805" spans="1:3" x14ac:dyDescent="0.3">
      <c r="A10805" t="s">
        <v>10834</v>
      </c>
      <c r="B10805">
        <v>1</v>
      </c>
      <c r="C10805">
        <f t="shared" si="168"/>
        <v>52</v>
      </c>
    </row>
    <row r="10806" spans="1:3" x14ac:dyDescent="0.3">
      <c r="A10806" t="s">
        <v>10835</v>
      </c>
      <c r="B10806">
        <v>32</v>
      </c>
      <c r="C10806">
        <f t="shared" si="168"/>
        <v>114</v>
      </c>
    </row>
    <row r="10807" spans="1:3" x14ac:dyDescent="0.3">
      <c r="A10807" t="s">
        <v>10836</v>
      </c>
      <c r="B10807">
        <v>39</v>
      </c>
      <c r="C10807">
        <f t="shared" si="168"/>
        <v>128</v>
      </c>
    </row>
    <row r="10808" spans="1:3" x14ac:dyDescent="0.3">
      <c r="A10808" t="s">
        <v>10837</v>
      </c>
      <c r="B10808">
        <v>60</v>
      </c>
      <c r="C10808">
        <f t="shared" si="168"/>
        <v>170</v>
      </c>
    </row>
    <row r="10809" spans="1:3" x14ac:dyDescent="0.3">
      <c r="A10809" t="s">
        <v>10838</v>
      </c>
      <c r="B10809">
        <v>32</v>
      </c>
      <c r="C10809">
        <f t="shared" si="168"/>
        <v>114</v>
      </c>
    </row>
    <row r="10810" spans="1:3" x14ac:dyDescent="0.3">
      <c r="A10810" t="s">
        <v>10839</v>
      </c>
      <c r="B10810">
        <v>872</v>
      </c>
      <c r="C10810">
        <f t="shared" si="168"/>
        <v>1794</v>
      </c>
    </row>
    <row r="10811" spans="1:3" x14ac:dyDescent="0.3">
      <c r="A10811" t="s">
        <v>10840</v>
      </c>
      <c r="B10811">
        <v>508</v>
      </c>
      <c r="C10811">
        <f t="shared" si="168"/>
        <v>1066</v>
      </c>
    </row>
    <row r="10812" spans="1:3" x14ac:dyDescent="0.3">
      <c r="A10812" t="s">
        <v>10841</v>
      </c>
      <c r="B10812">
        <v>50</v>
      </c>
      <c r="C10812">
        <f t="shared" si="168"/>
        <v>150</v>
      </c>
    </row>
    <row r="10813" spans="1:3" x14ac:dyDescent="0.3">
      <c r="A10813" t="s">
        <v>10842</v>
      </c>
      <c r="B10813">
        <v>425</v>
      </c>
      <c r="C10813">
        <f t="shared" si="168"/>
        <v>900</v>
      </c>
    </row>
    <row r="10814" spans="1:3" x14ac:dyDescent="0.3">
      <c r="A10814" t="s">
        <v>10843</v>
      </c>
      <c r="B10814">
        <v>432</v>
      </c>
      <c r="C10814">
        <f t="shared" si="168"/>
        <v>914</v>
      </c>
    </row>
    <row r="10815" spans="1:3" x14ac:dyDescent="0.3">
      <c r="A10815" t="s">
        <v>10844</v>
      </c>
      <c r="B10815">
        <v>307</v>
      </c>
      <c r="C10815">
        <f t="shared" si="168"/>
        <v>664</v>
      </c>
    </row>
    <row r="10816" spans="1:3" x14ac:dyDescent="0.3">
      <c r="A10816" t="s">
        <v>10845</v>
      </c>
      <c r="B10816">
        <v>36</v>
      </c>
      <c r="C10816">
        <f t="shared" si="168"/>
        <v>122</v>
      </c>
    </row>
    <row r="10817" spans="1:3" x14ac:dyDescent="0.3">
      <c r="A10817" t="s">
        <v>10846</v>
      </c>
      <c r="B10817">
        <v>110</v>
      </c>
      <c r="C10817">
        <f t="shared" si="168"/>
        <v>270</v>
      </c>
    </row>
    <row r="10818" spans="1:3" x14ac:dyDescent="0.3">
      <c r="A10818" t="s">
        <v>10847</v>
      </c>
      <c r="B10818">
        <v>187</v>
      </c>
      <c r="C10818">
        <f t="shared" si="168"/>
        <v>424</v>
      </c>
    </row>
    <row r="10819" spans="1:3" x14ac:dyDescent="0.3">
      <c r="A10819" t="s">
        <v>10848</v>
      </c>
      <c r="B10819">
        <v>349</v>
      </c>
      <c r="C10819">
        <f t="shared" ref="C10819:C10882" si="169">$F$3+$F$4*B10819</f>
        <v>748</v>
      </c>
    </row>
    <row r="10820" spans="1:3" x14ac:dyDescent="0.3">
      <c r="A10820" t="s">
        <v>10849</v>
      </c>
      <c r="B10820">
        <v>157</v>
      </c>
      <c r="C10820">
        <f t="shared" si="169"/>
        <v>364</v>
      </c>
    </row>
    <row r="10821" spans="1:3" x14ac:dyDescent="0.3">
      <c r="A10821" t="s">
        <v>10850</v>
      </c>
      <c r="B10821">
        <v>49</v>
      </c>
      <c r="C10821">
        <f t="shared" si="169"/>
        <v>148</v>
      </c>
    </row>
    <row r="10822" spans="1:3" x14ac:dyDescent="0.3">
      <c r="A10822" t="s">
        <v>10851</v>
      </c>
      <c r="B10822">
        <v>316</v>
      </c>
      <c r="C10822">
        <f t="shared" si="169"/>
        <v>682</v>
      </c>
    </row>
    <row r="10823" spans="1:3" x14ac:dyDescent="0.3">
      <c r="A10823" t="s">
        <v>10852</v>
      </c>
      <c r="B10823">
        <v>97</v>
      </c>
      <c r="C10823">
        <f t="shared" si="169"/>
        <v>244</v>
      </c>
    </row>
    <row r="10824" spans="1:3" x14ac:dyDescent="0.3">
      <c r="A10824" t="s">
        <v>10853</v>
      </c>
      <c r="B10824">
        <v>343</v>
      </c>
      <c r="C10824">
        <f t="shared" si="169"/>
        <v>736</v>
      </c>
    </row>
    <row r="10825" spans="1:3" x14ac:dyDescent="0.3">
      <c r="A10825" t="s">
        <v>10854</v>
      </c>
      <c r="B10825">
        <v>381</v>
      </c>
      <c r="C10825">
        <f t="shared" si="169"/>
        <v>812</v>
      </c>
    </row>
    <row r="10826" spans="1:3" x14ac:dyDescent="0.3">
      <c r="A10826" t="s">
        <v>10855</v>
      </c>
      <c r="B10826">
        <v>100</v>
      </c>
      <c r="C10826">
        <f t="shared" si="169"/>
        <v>250</v>
      </c>
    </row>
    <row r="10827" spans="1:3" x14ac:dyDescent="0.3">
      <c r="A10827" t="s">
        <v>10856</v>
      </c>
      <c r="B10827">
        <v>395</v>
      </c>
      <c r="C10827">
        <f t="shared" si="169"/>
        <v>840</v>
      </c>
    </row>
    <row r="10828" spans="1:3" x14ac:dyDescent="0.3">
      <c r="A10828" t="s">
        <v>10857</v>
      </c>
      <c r="B10828">
        <v>636</v>
      </c>
      <c r="C10828">
        <f t="shared" si="169"/>
        <v>1322</v>
      </c>
    </row>
    <row r="10829" spans="1:3" x14ac:dyDescent="0.3">
      <c r="A10829" t="s">
        <v>10858</v>
      </c>
      <c r="B10829">
        <v>39</v>
      </c>
      <c r="C10829">
        <f t="shared" si="169"/>
        <v>128</v>
      </c>
    </row>
    <row r="10830" spans="1:3" x14ac:dyDescent="0.3">
      <c r="A10830" t="s">
        <v>10859</v>
      </c>
      <c r="B10830">
        <v>19</v>
      </c>
      <c r="C10830">
        <f t="shared" si="169"/>
        <v>88</v>
      </c>
    </row>
    <row r="10831" spans="1:3" x14ac:dyDescent="0.3">
      <c r="A10831" t="s">
        <v>10860</v>
      </c>
      <c r="B10831">
        <v>67</v>
      </c>
      <c r="C10831">
        <f t="shared" si="169"/>
        <v>184</v>
      </c>
    </row>
    <row r="10832" spans="1:3" x14ac:dyDescent="0.3">
      <c r="A10832" t="s">
        <v>10861</v>
      </c>
      <c r="B10832">
        <v>57</v>
      </c>
      <c r="C10832">
        <f t="shared" si="169"/>
        <v>164</v>
      </c>
    </row>
    <row r="10833" spans="1:3" x14ac:dyDescent="0.3">
      <c r="A10833" t="s">
        <v>10862</v>
      </c>
      <c r="B10833">
        <v>88</v>
      </c>
      <c r="C10833">
        <f t="shared" si="169"/>
        <v>226</v>
      </c>
    </row>
    <row r="10834" spans="1:3" x14ac:dyDescent="0.3">
      <c r="A10834" t="s">
        <v>10863</v>
      </c>
      <c r="B10834">
        <v>506</v>
      </c>
      <c r="C10834">
        <f t="shared" si="169"/>
        <v>1062</v>
      </c>
    </row>
    <row r="10835" spans="1:3" x14ac:dyDescent="0.3">
      <c r="A10835" t="s">
        <v>10864</v>
      </c>
      <c r="B10835">
        <v>419</v>
      </c>
      <c r="C10835">
        <f t="shared" si="169"/>
        <v>888</v>
      </c>
    </row>
    <row r="10836" spans="1:3" x14ac:dyDescent="0.3">
      <c r="A10836" t="s">
        <v>10865</v>
      </c>
      <c r="B10836">
        <v>478</v>
      </c>
      <c r="C10836">
        <f t="shared" si="169"/>
        <v>1006</v>
      </c>
    </row>
    <row r="10837" spans="1:3" x14ac:dyDescent="0.3">
      <c r="A10837" t="s">
        <v>10866</v>
      </c>
      <c r="B10837">
        <v>240</v>
      </c>
      <c r="C10837">
        <f t="shared" si="169"/>
        <v>530</v>
      </c>
    </row>
    <row r="10838" spans="1:3" x14ac:dyDescent="0.3">
      <c r="A10838" t="s">
        <v>10867</v>
      </c>
      <c r="B10838">
        <v>129</v>
      </c>
      <c r="C10838">
        <f t="shared" si="169"/>
        <v>308</v>
      </c>
    </row>
    <row r="10839" spans="1:3" x14ac:dyDescent="0.3">
      <c r="A10839" t="s">
        <v>10868</v>
      </c>
      <c r="B10839">
        <v>66</v>
      </c>
      <c r="C10839">
        <f t="shared" si="169"/>
        <v>182</v>
      </c>
    </row>
    <row r="10840" spans="1:3" x14ac:dyDescent="0.3">
      <c r="A10840" t="s">
        <v>10869</v>
      </c>
      <c r="B10840">
        <v>186</v>
      </c>
      <c r="C10840">
        <f t="shared" si="169"/>
        <v>422</v>
      </c>
    </row>
    <row r="10841" spans="1:3" x14ac:dyDescent="0.3">
      <c r="A10841" t="s">
        <v>10870</v>
      </c>
      <c r="B10841">
        <v>202</v>
      </c>
      <c r="C10841">
        <f t="shared" si="169"/>
        <v>454</v>
      </c>
    </row>
    <row r="10842" spans="1:3" x14ac:dyDescent="0.3">
      <c r="A10842" t="s">
        <v>10871</v>
      </c>
      <c r="B10842">
        <v>673</v>
      </c>
      <c r="C10842">
        <f t="shared" si="169"/>
        <v>1396</v>
      </c>
    </row>
    <row r="10843" spans="1:3" x14ac:dyDescent="0.3">
      <c r="A10843" t="s">
        <v>10872</v>
      </c>
      <c r="B10843">
        <v>567</v>
      </c>
      <c r="C10843">
        <f t="shared" si="169"/>
        <v>1184</v>
      </c>
    </row>
    <row r="10844" spans="1:3" x14ac:dyDescent="0.3">
      <c r="A10844" t="s">
        <v>10873</v>
      </c>
      <c r="B10844">
        <v>305</v>
      </c>
      <c r="C10844">
        <f t="shared" si="169"/>
        <v>660</v>
      </c>
    </row>
    <row r="10845" spans="1:3" x14ac:dyDescent="0.3">
      <c r="A10845" t="s">
        <v>10874</v>
      </c>
      <c r="B10845">
        <v>268</v>
      </c>
      <c r="C10845">
        <f t="shared" si="169"/>
        <v>586</v>
      </c>
    </row>
    <row r="10846" spans="1:3" x14ac:dyDescent="0.3">
      <c r="A10846" t="s">
        <v>10875</v>
      </c>
      <c r="B10846">
        <v>19</v>
      </c>
      <c r="C10846">
        <f t="shared" si="169"/>
        <v>88</v>
      </c>
    </row>
    <row r="10847" spans="1:3" x14ac:dyDescent="0.3">
      <c r="A10847" t="s">
        <v>10876</v>
      </c>
      <c r="B10847">
        <v>71</v>
      </c>
      <c r="C10847">
        <f t="shared" si="169"/>
        <v>192</v>
      </c>
    </row>
    <row r="10848" spans="1:3" x14ac:dyDescent="0.3">
      <c r="A10848" t="s">
        <v>10877</v>
      </c>
      <c r="B10848">
        <v>148</v>
      </c>
      <c r="C10848">
        <f t="shared" si="169"/>
        <v>346</v>
      </c>
    </row>
    <row r="10849" spans="1:3" x14ac:dyDescent="0.3">
      <c r="A10849" t="s">
        <v>10878</v>
      </c>
      <c r="B10849">
        <v>311</v>
      </c>
      <c r="C10849">
        <f t="shared" si="169"/>
        <v>672</v>
      </c>
    </row>
    <row r="10850" spans="1:3" x14ac:dyDescent="0.3">
      <c r="A10850" t="s">
        <v>10879</v>
      </c>
      <c r="B10850">
        <v>5112</v>
      </c>
      <c r="C10850">
        <f t="shared" si="169"/>
        <v>10274</v>
      </c>
    </row>
    <row r="10851" spans="1:3" x14ac:dyDescent="0.3">
      <c r="A10851" t="s">
        <v>10880</v>
      </c>
      <c r="B10851">
        <v>158</v>
      </c>
      <c r="C10851">
        <f t="shared" si="169"/>
        <v>366</v>
      </c>
    </row>
    <row r="10852" spans="1:3" x14ac:dyDescent="0.3">
      <c r="A10852" t="s">
        <v>10881</v>
      </c>
      <c r="B10852">
        <v>56</v>
      </c>
      <c r="C10852">
        <f t="shared" si="169"/>
        <v>162</v>
      </c>
    </row>
    <row r="10853" spans="1:3" x14ac:dyDescent="0.3">
      <c r="A10853" t="s">
        <v>10882</v>
      </c>
      <c r="B10853">
        <v>20</v>
      </c>
      <c r="C10853">
        <f t="shared" si="169"/>
        <v>90</v>
      </c>
    </row>
    <row r="10854" spans="1:3" x14ac:dyDescent="0.3">
      <c r="A10854" t="s">
        <v>10883</v>
      </c>
      <c r="B10854">
        <v>38</v>
      </c>
      <c r="C10854">
        <f t="shared" si="169"/>
        <v>126</v>
      </c>
    </row>
    <row r="10855" spans="1:3" x14ac:dyDescent="0.3">
      <c r="A10855" t="s">
        <v>10884</v>
      </c>
      <c r="B10855">
        <v>815</v>
      </c>
      <c r="C10855">
        <f t="shared" si="169"/>
        <v>1680</v>
      </c>
    </row>
    <row r="10856" spans="1:3" x14ac:dyDescent="0.3">
      <c r="A10856" t="s">
        <v>10885</v>
      </c>
      <c r="B10856">
        <v>38</v>
      </c>
      <c r="C10856">
        <f t="shared" si="169"/>
        <v>126</v>
      </c>
    </row>
    <row r="10857" spans="1:3" x14ac:dyDescent="0.3">
      <c r="A10857" t="s">
        <v>10886</v>
      </c>
      <c r="B10857">
        <v>318</v>
      </c>
      <c r="C10857">
        <f t="shared" si="169"/>
        <v>686</v>
      </c>
    </row>
    <row r="10858" spans="1:3" x14ac:dyDescent="0.3">
      <c r="A10858" t="s">
        <v>10887</v>
      </c>
      <c r="B10858">
        <v>28</v>
      </c>
      <c r="C10858">
        <f t="shared" si="169"/>
        <v>106</v>
      </c>
    </row>
    <row r="10859" spans="1:3" x14ac:dyDescent="0.3">
      <c r="A10859" t="s">
        <v>10888</v>
      </c>
      <c r="B10859">
        <v>31</v>
      </c>
      <c r="C10859">
        <f t="shared" si="169"/>
        <v>112</v>
      </c>
    </row>
    <row r="10860" spans="1:3" x14ac:dyDescent="0.3">
      <c r="A10860" t="s">
        <v>10889</v>
      </c>
      <c r="B10860">
        <v>276</v>
      </c>
      <c r="C10860">
        <f t="shared" si="169"/>
        <v>602</v>
      </c>
    </row>
    <row r="10861" spans="1:3" x14ac:dyDescent="0.3">
      <c r="A10861" t="s">
        <v>10890</v>
      </c>
      <c r="B10861">
        <v>12</v>
      </c>
      <c r="C10861">
        <f t="shared" si="169"/>
        <v>74</v>
      </c>
    </row>
    <row r="10862" spans="1:3" x14ac:dyDescent="0.3">
      <c r="A10862" t="s">
        <v>10891</v>
      </c>
      <c r="B10862">
        <v>0</v>
      </c>
      <c r="C10862">
        <f t="shared" si="169"/>
        <v>50</v>
      </c>
    </row>
    <row r="10863" spans="1:3" x14ac:dyDescent="0.3">
      <c r="A10863" t="s">
        <v>10892</v>
      </c>
      <c r="B10863">
        <v>11</v>
      </c>
      <c r="C10863">
        <f t="shared" si="169"/>
        <v>72</v>
      </c>
    </row>
    <row r="10864" spans="1:3" x14ac:dyDescent="0.3">
      <c r="A10864" t="s">
        <v>10893</v>
      </c>
      <c r="B10864">
        <v>32</v>
      </c>
      <c r="C10864">
        <f t="shared" si="169"/>
        <v>114</v>
      </c>
    </row>
    <row r="10865" spans="1:3" x14ac:dyDescent="0.3">
      <c r="A10865" t="s">
        <v>10894</v>
      </c>
      <c r="B10865">
        <v>89</v>
      </c>
      <c r="C10865">
        <f t="shared" si="169"/>
        <v>228</v>
      </c>
    </row>
    <row r="10866" spans="1:3" x14ac:dyDescent="0.3">
      <c r="A10866" t="s">
        <v>10895</v>
      </c>
      <c r="B10866">
        <v>45</v>
      </c>
      <c r="C10866">
        <f t="shared" si="169"/>
        <v>140</v>
      </c>
    </row>
    <row r="10867" spans="1:3" x14ac:dyDescent="0.3">
      <c r="A10867" t="s">
        <v>10896</v>
      </c>
      <c r="B10867">
        <v>30</v>
      </c>
      <c r="C10867">
        <f t="shared" si="169"/>
        <v>110</v>
      </c>
    </row>
    <row r="10868" spans="1:3" x14ac:dyDescent="0.3">
      <c r="A10868" t="s">
        <v>10897</v>
      </c>
      <c r="B10868">
        <v>217</v>
      </c>
      <c r="C10868">
        <f t="shared" si="169"/>
        <v>484</v>
      </c>
    </row>
    <row r="10869" spans="1:3" x14ac:dyDescent="0.3">
      <c r="A10869" t="s">
        <v>10898</v>
      </c>
      <c r="B10869">
        <v>363</v>
      </c>
      <c r="C10869">
        <f t="shared" si="169"/>
        <v>776</v>
      </c>
    </row>
    <row r="10870" spans="1:3" x14ac:dyDescent="0.3">
      <c r="A10870" t="s">
        <v>10899</v>
      </c>
      <c r="B10870">
        <v>171</v>
      </c>
      <c r="C10870">
        <f t="shared" si="169"/>
        <v>392</v>
      </c>
    </row>
    <row r="10871" spans="1:3" x14ac:dyDescent="0.3">
      <c r="A10871" t="s">
        <v>10900</v>
      </c>
      <c r="B10871">
        <v>121</v>
      </c>
      <c r="C10871">
        <f t="shared" si="169"/>
        <v>292</v>
      </c>
    </row>
    <row r="10872" spans="1:3" x14ac:dyDescent="0.3">
      <c r="A10872" t="s">
        <v>10901</v>
      </c>
      <c r="B10872">
        <v>634</v>
      </c>
      <c r="C10872">
        <f t="shared" si="169"/>
        <v>1318</v>
      </c>
    </row>
    <row r="10873" spans="1:3" x14ac:dyDescent="0.3">
      <c r="A10873" t="s">
        <v>10902</v>
      </c>
      <c r="B10873">
        <v>47</v>
      </c>
      <c r="C10873">
        <f t="shared" si="169"/>
        <v>144</v>
      </c>
    </row>
    <row r="10874" spans="1:3" x14ac:dyDescent="0.3">
      <c r="A10874" t="s">
        <v>10903</v>
      </c>
      <c r="B10874">
        <v>159</v>
      </c>
      <c r="C10874">
        <f t="shared" si="169"/>
        <v>368</v>
      </c>
    </row>
    <row r="10875" spans="1:3" x14ac:dyDescent="0.3">
      <c r="A10875" t="s">
        <v>10904</v>
      </c>
      <c r="B10875">
        <v>494</v>
      </c>
      <c r="C10875">
        <f t="shared" si="169"/>
        <v>1038</v>
      </c>
    </row>
    <row r="10876" spans="1:3" x14ac:dyDescent="0.3">
      <c r="A10876" t="s">
        <v>10905</v>
      </c>
      <c r="B10876">
        <v>102</v>
      </c>
      <c r="C10876">
        <f t="shared" si="169"/>
        <v>254</v>
      </c>
    </row>
    <row r="10877" spans="1:3" x14ac:dyDescent="0.3">
      <c r="A10877" t="s">
        <v>10906</v>
      </c>
      <c r="B10877">
        <v>514</v>
      </c>
      <c r="C10877">
        <f t="shared" si="169"/>
        <v>1078</v>
      </c>
    </row>
    <row r="10878" spans="1:3" x14ac:dyDescent="0.3">
      <c r="A10878" t="s">
        <v>10907</v>
      </c>
      <c r="B10878">
        <v>952</v>
      </c>
      <c r="C10878">
        <f t="shared" si="169"/>
        <v>1954</v>
      </c>
    </row>
    <row r="10879" spans="1:3" x14ac:dyDescent="0.3">
      <c r="A10879" t="s">
        <v>10908</v>
      </c>
      <c r="B10879">
        <v>300</v>
      </c>
      <c r="C10879">
        <f t="shared" si="169"/>
        <v>650</v>
      </c>
    </row>
    <row r="10880" spans="1:3" x14ac:dyDescent="0.3">
      <c r="A10880" t="s">
        <v>10909</v>
      </c>
      <c r="B10880">
        <v>10</v>
      </c>
      <c r="C10880">
        <f t="shared" si="169"/>
        <v>70</v>
      </c>
    </row>
    <row r="10881" spans="1:3" x14ac:dyDescent="0.3">
      <c r="A10881" t="s">
        <v>10910</v>
      </c>
      <c r="B10881">
        <v>0</v>
      </c>
      <c r="C10881">
        <f t="shared" si="169"/>
        <v>50</v>
      </c>
    </row>
    <row r="10882" spans="1:3" x14ac:dyDescent="0.3">
      <c r="A10882" t="s">
        <v>10911</v>
      </c>
      <c r="B10882">
        <v>1</v>
      </c>
      <c r="C10882">
        <f t="shared" si="169"/>
        <v>52</v>
      </c>
    </row>
    <row r="10883" spans="1:3" x14ac:dyDescent="0.3">
      <c r="A10883" t="s">
        <v>10912</v>
      </c>
      <c r="B10883">
        <v>288</v>
      </c>
      <c r="C10883">
        <f t="shared" ref="C10883:C10946" si="170">$F$3+$F$4*B10883</f>
        <v>626</v>
      </c>
    </row>
    <row r="10884" spans="1:3" x14ac:dyDescent="0.3">
      <c r="A10884" t="s">
        <v>10913</v>
      </c>
      <c r="B10884">
        <v>0</v>
      </c>
      <c r="C10884">
        <f t="shared" si="170"/>
        <v>50</v>
      </c>
    </row>
    <row r="10885" spans="1:3" x14ac:dyDescent="0.3">
      <c r="A10885" t="s">
        <v>10914</v>
      </c>
      <c r="B10885">
        <v>970</v>
      </c>
      <c r="C10885">
        <f t="shared" si="170"/>
        <v>1990</v>
      </c>
    </row>
    <row r="10886" spans="1:3" x14ac:dyDescent="0.3">
      <c r="A10886" t="s">
        <v>10915</v>
      </c>
      <c r="B10886">
        <v>20</v>
      </c>
      <c r="C10886">
        <f t="shared" si="170"/>
        <v>90</v>
      </c>
    </row>
    <row r="10887" spans="1:3" x14ac:dyDescent="0.3">
      <c r="A10887" t="s">
        <v>10916</v>
      </c>
      <c r="B10887">
        <v>127</v>
      </c>
      <c r="C10887">
        <f t="shared" si="170"/>
        <v>304</v>
      </c>
    </row>
    <row r="10888" spans="1:3" x14ac:dyDescent="0.3">
      <c r="A10888" t="s">
        <v>10917</v>
      </c>
      <c r="B10888">
        <v>222</v>
      </c>
      <c r="C10888">
        <f t="shared" si="170"/>
        <v>494</v>
      </c>
    </row>
    <row r="10889" spans="1:3" x14ac:dyDescent="0.3">
      <c r="A10889" t="s">
        <v>10918</v>
      </c>
      <c r="B10889">
        <v>496</v>
      </c>
      <c r="C10889">
        <f t="shared" si="170"/>
        <v>1042</v>
      </c>
    </row>
    <row r="10890" spans="1:3" x14ac:dyDescent="0.3">
      <c r="A10890" t="s">
        <v>10919</v>
      </c>
      <c r="B10890">
        <v>100</v>
      </c>
      <c r="C10890">
        <f t="shared" si="170"/>
        <v>250</v>
      </c>
    </row>
    <row r="10891" spans="1:3" x14ac:dyDescent="0.3">
      <c r="A10891" t="s">
        <v>10920</v>
      </c>
      <c r="B10891">
        <v>513</v>
      </c>
      <c r="C10891">
        <f t="shared" si="170"/>
        <v>1076</v>
      </c>
    </row>
    <row r="10892" spans="1:3" x14ac:dyDescent="0.3">
      <c r="A10892" t="s">
        <v>10921</v>
      </c>
      <c r="B10892">
        <v>613</v>
      </c>
      <c r="C10892">
        <f t="shared" si="170"/>
        <v>1276</v>
      </c>
    </row>
    <row r="10893" spans="1:3" x14ac:dyDescent="0.3">
      <c r="A10893" t="s">
        <v>10922</v>
      </c>
      <c r="B10893">
        <v>252</v>
      </c>
      <c r="C10893">
        <f t="shared" si="170"/>
        <v>554</v>
      </c>
    </row>
    <row r="10894" spans="1:3" x14ac:dyDescent="0.3">
      <c r="A10894" t="s">
        <v>10923</v>
      </c>
      <c r="B10894">
        <v>46</v>
      </c>
      <c r="C10894">
        <f t="shared" si="170"/>
        <v>142</v>
      </c>
    </row>
    <row r="10895" spans="1:3" x14ac:dyDescent="0.3">
      <c r="A10895" t="s">
        <v>10924</v>
      </c>
      <c r="B10895">
        <v>149</v>
      </c>
      <c r="C10895">
        <f t="shared" si="170"/>
        <v>348</v>
      </c>
    </row>
    <row r="10896" spans="1:3" x14ac:dyDescent="0.3">
      <c r="A10896" t="s">
        <v>10925</v>
      </c>
      <c r="B10896">
        <v>212</v>
      </c>
      <c r="C10896">
        <f t="shared" si="170"/>
        <v>474</v>
      </c>
    </row>
    <row r="10897" spans="1:3" x14ac:dyDescent="0.3">
      <c r="A10897" t="s">
        <v>10926</v>
      </c>
      <c r="B10897">
        <v>110</v>
      </c>
      <c r="C10897">
        <f t="shared" si="170"/>
        <v>270</v>
      </c>
    </row>
    <row r="10898" spans="1:3" x14ac:dyDescent="0.3">
      <c r="A10898" t="s">
        <v>10927</v>
      </c>
      <c r="B10898">
        <v>68</v>
      </c>
      <c r="C10898">
        <f t="shared" si="170"/>
        <v>186</v>
      </c>
    </row>
    <row r="10899" spans="1:3" x14ac:dyDescent="0.3">
      <c r="A10899" t="s">
        <v>10928</v>
      </c>
      <c r="B10899">
        <v>36</v>
      </c>
      <c r="C10899">
        <f t="shared" si="170"/>
        <v>122</v>
      </c>
    </row>
    <row r="10900" spans="1:3" x14ac:dyDescent="0.3">
      <c r="A10900" t="s">
        <v>10929</v>
      </c>
      <c r="B10900">
        <v>36</v>
      </c>
      <c r="C10900">
        <f t="shared" si="170"/>
        <v>122</v>
      </c>
    </row>
    <row r="10901" spans="1:3" x14ac:dyDescent="0.3">
      <c r="A10901" t="s">
        <v>10930</v>
      </c>
      <c r="B10901">
        <v>1596</v>
      </c>
      <c r="C10901">
        <f t="shared" si="170"/>
        <v>3242</v>
      </c>
    </row>
    <row r="10902" spans="1:3" x14ac:dyDescent="0.3">
      <c r="A10902" t="s">
        <v>10931</v>
      </c>
      <c r="B10902">
        <v>60</v>
      </c>
      <c r="C10902">
        <f t="shared" si="170"/>
        <v>170</v>
      </c>
    </row>
    <row r="10903" spans="1:3" x14ac:dyDescent="0.3">
      <c r="A10903" t="s">
        <v>10932</v>
      </c>
      <c r="B10903">
        <v>19</v>
      </c>
      <c r="C10903">
        <f t="shared" si="170"/>
        <v>88</v>
      </c>
    </row>
    <row r="10904" spans="1:3" x14ac:dyDescent="0.3">
      <c r="A10904" t="s">
        <v>10933</v>
      </c>
      <c r="B10904">
        <v>174</v>
      </c>
      <c r="C10904">
        <f t="shared" si="170"/>
        <v>398</v>
      </c>
    </row>
    <row r="10905" spans="1:3" x14ac:dyDescent="0.3">
      <c r="A10905" t="s">
        <v>10934</v>
      </c>
      <c r="B10905">
        <v>694</v>
      </c>
      <c r="C10905">
        <f t="shared" si="170"/>
        <v>1438</v>
      </c>
    </row>
    <row r="10906" spans="1:3" x14ac:dyDescent="0.3">
      <c r="A10906" t="s">
        <v>10935</v>
      </c>
      <c r="B10906">
        <v>160</v>
      </c>
      <c r="C10906">
        <f t="shared" si="170"/>
        <v>370</v>
      </c>
    </row>
    <row r="10907" spans="1:3" x14ac:dyDescent="0.3">
      <c r="A10907" t="s">
        <v>10936</v>
      </c>
      <c r="B10907">
        <v>595</v>
      </c>
      <c r="C10907">
        <f t="shared" si="170"/>
        <v>1240</v>
      </c>
    </row>
    <row r="10908" spans="1:3" x14ac:dyDescent="0.3">
      <c r="A10908" t="s">
        <v>10937</v>
      </c>
      <c r="B10908">
        <v>184</v>
      </c>
      <c r="C10908">
        <f t="shared" si="170"/>
        <v>418</v>
      </c>
    </row>
    <row r="10909" spans="1:3" x14ac:dyDescent="0.3">
      <c r="A10909" t="s">
        <v>10938</v>
      </c>
      <c r="B10909">
        <v>38</v>
      </c>
      <c r="C10909">
        <f t="shared" si="170"/>
        <v>126</v>
      </c>
    </row>
    <row r="10910" spans="1:3" x14ac:dyDescent="0.3">
      <c r="A10910" t="s">
        <v>10939</v>
      </c>
      <c r="B10910">
        <v>94</v>
      </c>
      <c r="C10910">
        <f t="shared" si="170"/>
        <v>238</v>
      </c>
    </row>
    <row r="10911" spans="1:3" x14ac:dyDescent="0.3">
      <c r="A10911" t="s">
        <v>10940</v>
      </c>
      <c r="B10911">
        <v>221</v>
      </c>
      <c r="C10911">
        <f t="shared" si="170"/>
        <v>492</v>
      </c>
    </row>
    <row r="10912" spans="1:3" x14ac:dyDescent="0.3">
      <c r="A10912" t="s">
        <v>10941</v>
      </c>
      <c r="B10912">
        <v>70</v>
      </c>
      <c r="C10912">
        <f t="shared" si="170"/>
        <v>190</v>
      </c>
    </row>
    <row r="10913" spans="1:3" x14ac:dyDescent="0.3">
      <c r="A10913" t="s">
        <v>10942</v>
      </c>
      <c r="B10913">
        <v>24</v>
      </c>
      <c r="C10913">
        <f t="shared" si="170"/>
        <v>98</v>
      </c>
    </row>
    <row r="10914" spans="1:3" x14ac:dyDescent="0.3">
      <c r="A10914" t="s">
        <v>10943</v>
      </c>
      <c r="B10914">
        <v>130</v>
      </c>
      <c r="C10914">
        <f t="shared" si="170"/>
        <v>310</v>
      </c>
    </row>
    <row r="10915" spans="1:3" x14ac:dyDescent="0.3">
      <c r="A10915" t="s">
        <v>10944</v>
      </c>
      <c r="B10915">
        <v>260</v>
      </c>
      <c r="C10915">
        <f t="shared" si="170"/>
        <v>570</v>
      </c>
    </row>
    <row r="10916" spans="1:3" x14ac:dyDescent="0.3">
      <c r="A10916" t="s">
        <v>10945</v>
      </c>
      <c r="B10916">
        <v>240</v>
      </c>
      <c r="C10916">
        <f t="shared" si="170"/>
        <v>530</v>
      </c>
    </row>
    <row r="10917" spans="1:3" x14ac:dyDescent="0.3">
      <c r="A10917" t="s">
        <v>10946</v>
      </c>
      <c r="B10917">
        <v>29</v>
      </c>
      <c r="C10917">
        <f t="shared" si="170"/>
        <v>108</v>
      </c>
    </row>
    <row r="10918" spans="1:3" x14ac:dyDescent="0.3">
      <c r="A10918" t="s">
        <v>10947</v>
      </c>
      <c r="B10918">
        <v>219</v>
      </c>
      <c r="C10918">
        <f t="shared" si="170"/>
        <v>488</v>
      </c>
    </row>
    <row r="10919" spans="1:3" x14ac:dyDescent="0.3">
      <c r="A10919" t="s">
        <v>10948</v>
      </c>
      <c r="B10919">
        <v>46</v>
      </c>
      <c r="C10919">
        <f t="shared" si="170"/>
        <v>142</v>
      </c>
    </row>
    <row r="10920" spans="1:3" x14ac:dyDescent="0.3">
      <c r="A10920" t="s">
        <v>10949</v>
      </c>
      <c r="B10920">
        <v>132</v>
      </c>
      <c r="C10920">
        <f t="shared" si="170"/>
        <v>314</v>
      </c>
    </row>
    <row r="10921" spans="1:3" x14ac:dyDescent="0.3">
      <c r="A10921" t="s">
        <v>10950</v>
      </c>
      <c r="B10921">
        <v>150</v>
      </c>
      <c r="C10921">
        <f t="shared" si="170"/>
        <v>350</v>
      </c>
    </row>
    <row r="10922" spans="1:3" x14ac:dyDescent="0.3">
      <c r="A10922" t="s">
        <v>10951</v>
      </c>
      <c r="B10922">
        <v>10</v>
      </c>
      <c r="C10922">
        <f t="shared" si="170"/>
        <v>70</v>
      </c>
    </row>
    <row r="10923" spans="1:3" x14ac:dyDescent="0.3">
      <c r="A10923" t="s">
        <v>10952</v>
      </c>
      <c r="B10923">
        <v>48</v>
      </c>
      <c r="C10923">
        <f t="shared" si="170"/>
        <v>146</v>
      </c>
    </row>
    <row r="10924" spans="1:3" x14ac:dyDescent="0.3">
      <c r="A10924" t="s">
        <v>10953</v>
      </c>
      <c r="B10924">
        <v>168</v>
      </c>
      <c r="C10924">
        <f t="shared" si="170"/>
        <v>386</v>
      </c>
    </row>
    <row r="10925" spans="1:3" x14ac:dyDescent="0.3">
      <c r="A10925" t="s">
        <v>10954</v>
      </c>
      <c r="B10925">
        <v>158</v>
      </c>
      <c r="C10925">
        <f t="shared" si="170"/>
        <v>366</v>
      </c>
    </row>
    <row r="10926" spans="1:3" x14ac:dyDescent="0.3">
      <c r="A10926" t="s">
        <v>10955</v>
      </c>
      <c r="B10926">
        <v>384</v>
      </c>
      <c r="C10926">
        <f t="shared" si="170"/>
        <v>818</v>
      </c>
    </row>
    <row r="10927" spans="1:3" x14ac:dyDescent="0.3">
      <c r="A10927" t="s">
        <v>10956</v>
      </c>
      <c r="B10927">
        <v>46</v>
      </c>
      <c r="C10927">
        <f t="shared" si="170"/>
        <v>142</v>
      </c>
    </row>
    <row r="10928" spans="1:3" x14ac:dyDescent="0.3">
      <c r="A10928" t="s">
        <v>10957</v>
      </c>
      <c r="B10928">
        <v>222</v>
      </c>
      <c r="C10928">
        <f t="shared" si="170"/>
        <v>494</v>
      </c>
    </row>
    <row r="10929" spans="1:3" x14ac:dyDescent="0.3">
      <c r="A10929" t="s">
        <v>10958</v>
      </c>
      <c r="B10929">
        <v>99</v>
      </c>
      <c r="C10929">
        <f t="shared" si="170"/>
        <v>248</v>
      </c>
    </row>
    <row r="10930" spans="1:3" x14ac:dyDescent="0.3">
      <c r="A10930" t="s">
        <v>10959</v>
      </c>
      <c r="B10930">
        <v>214</v>
      </c>
      <c r="C10930">
        <f t="shared" si="170"/>
        <v>478</v>
      </c>
    </row>
    <row r="10931" spans="1:3" x14ac:dyDescent="0.3">
      <c r="A10931" t="s">
        <v>10960</v>
      </c>
      <c r="B10931">
        <v>141</v>
      </c>
      <c r="C10931">
        <f t="shared" si="170"/>
        <v>332</v>
      </c>
    </row>
    <row r="10932" spans="1:3" x14ac:dyDescent="0.3">
      <c r="A10932" t="s">
        <v>10961</v>
      </c>
      <c r="B10932">
        <v>74</v>
      </c>
      <c r="C10932">
        <f t="shared" si="170"/>
        <v>198</v>
      </c>
    </row>
    <row r="10933" spans="1:3" x14ac:dyDescent="0.3">
      <c r="A10933" t="s">
        <v>10962</v>
      </c>
      <c r="B10933">
        <v>1140</v>
      </c>
      <c r="C10933">
        <f t="shared" si="170"/>
        <v>2330</v>
      </c>
    </row>
    <row r="10934" spans="1:3" x14ac:dyDescent="0.3">
      <c r="A10934" t="s">
        <v>10963</v>
      </c>
      <c r="B10934">
        <v>25</v>
      </c>
      <c r="C10934">
        <f t="shared" si="170"/>
        <v>100</v>
      </c>
    </row>
    <row r="10935" spans="1:3" x14ac:dyDescent="0.3">
      <c r="A10935" t="s">
        <v>10964</v>
      </c>
      <c r="B10935">
        <v>9</v>
      </c>
      <c r="C10935">
        <f t="shared" si="170"/>
        <v>68</v>
      </c>
    </row>
    <row r="10936" spans="1:3" x14ac:dyDescent="0.3">
      <c r="A10936" t="s">
        <v>10965</v>
      </c>
      <c r="B10936">
        <v>64</v>
      </c>
      <c r="C10936">
        <f t="shared" si="170"/>
        <v>178</v>
      </c>
    </row>
    <row r="10937" spans="1:3" x14ac:dyDescent="0.3">
      <c r="A10937" t="s">
        <v>10966</v>
      </c>
      <c r="B10937">
        <v>18</v>
      </c>
      <c r="C10937">
        <f t="shared" si="170"/>
        <v>86</v>
      </c>
    </row>
    <row r="10938" spans="1:3" x14ac:dyDescent="0.3">
      <c r="A10938" t="s">
        <v>10967</v>
      </c>
      <c r="B10938">
        <v>46</v>
      </c>
      <c r="C10938">
        <f t="shared" si="170"/>
        <v>142</v>
      </c>
    </row>
    <row r="10939" spans="1:3" x14ac:dyDescent="0.3">
      <c r="A10939" t="s">
        <v>10968</v>
      </c>
      <c r="B10939">
        <v>205</v>
      </c>
      <c r="C10939">
        <f t="shared" si="170"/>
        <v>460</v>
      </c>
    </row>
    <row r="10940" spans="1:3" x14ac:dyDescent="0.3">
      <c r="A10940" t="s">
        <v>10969</v>
      </c>
      <c r="B10940">
        <v>3</v>
      </c>
      <c r="C10940">
        <f t="shared" si="170"/>
        <v>56</v>
      </c>
    </row>
    <row r="10941" spans="1:3" x14ac:dyDescent="0.3">
      <c r="A10941" t="s">
        <v>10970</v>
      </c>
      <c r="B10941">
        <v>65</v>
      </c>
      <c r="C10941">
        <f t="shared" si="170"/>
        <v>180</v>
      </c>
    </row>
    <row r="10942" spans="1:3" x14ac:dyDescent="0.3">
      <c r="A10942" t="s">
        <v>10971</v>
      </c>
      <c r="B10942">
        <v>650</v>
      </c>
      <c r="C10942">
        <f t="shared" si="170"/>
        <v>1350</v>
      </c>
    </row>
    <row r="10943" spans="1:3" x14ac:dyDescent="0.3">
      <c r="A10943" t="s">
        <v>10972</v>
      </c>
      <c r="B10943">
        <v>104</v>
      </c>
      <c r="C10943">
        <f t="shared" si="170"/>
        <v>258</v>
      </c>
    </row>
    <row r="10944" spans="1:3" x14ac:dyDescent="0.3">
      <c r="A10944" t="s">
        <v>10973</v>
      </c>
      <c r="B10944">
        <v>8</v>
      </c>
      <c r="C10944">
        <f t="shared" si="170"/>
        <v>66</v>
      </c>
    </row>
    <row r="10945" spans="1:3" x14ac:dyDescent="0.3">
      <c r="A10945" t="s">
        <v>10974</v>
      </c>
      <c r="B10945">
        <v>10</v>
      </c>
      <c r="C10945">
        <f t="shared" si="170"/>
        <v>70</v>
      </c>
    </row>
    <row r="10946" spans="1:3" x14ac:dyDescent="0.3">
      <c r="A10946" t="s">
        <v>10975</v>
      </c>
      <c r="B10946">
        <v>88</v>
      </c>
      <c r="C10946">
        <f t="shared" si="170"/>
        <v>226</v>
      </c>
    </row>
    <row r="10947" spans="1:3" x14ac:dyDescent="0.3">
      <c r="A10947" t="s">
        <v>10976</v>
      </c>
      <c r="B10947">
        <v>85</v>
      </c>
      <c r="C10947">
        <f t="shared" ref="C10947:C11010" si="171">$F$3+$F$4*B10947</f>
        <v>220</v>
      </c>
    </row>
    <row r="10948" spans="1:3" x14ac:dyDescent="0.3">
      <c r="A10948" t="s">
        <v>10977</v>
      </c>
      <c r="B10948">
        <v>640</v>
      </c>
      <c r="C10948">
        <f t="shared" si="171"/>
        <v>1330</v>
      </c>
    </row>
    <row r="10949" spans="1:3" x14ac:dyDescent="0.3">
      <c r="A10949" t="s">
        <v>10978</v>
      </c>
      <c r="B10949">
        <v>8</v>
      </c>
      <c r="C10949">
        <f t="shared" si="171"/>
        <v>66</v>
      </c>
    </row>
    <row r="10950" spans="1:3" x14ac:dyDescent="0.3">
      <c r="A10950" t="s">
        <v>10979</v>
      </c>
      <c r="B10950">
        <v>166</v>
      </c>
      <c r="C10950">
        <f t="shared" si="171"/>
        <v>382</v>
      </c>
    </row>
    <row r="10951" spans="1:3" x14ac:dyDescent="0.3">
      <c r="A10951" t="s">
        <v>10980</v>
      </c>
      <c r="B10951">
        <v>105</v>
      </c>
      <c r="C10951">
        <f t="shared" si="171"/>
        <v>260</v>
      </c>
    </row>
    <row r="10952" spans="1:3" x14ac:dyDescent="0.3">
      <c r="A10952" t="s">
        <v>10981</v>
      </c>
      <c r="B10952">
        <v>7</v>
      </c>
      <c r="C10952">
        <f t="shared" si="171"/>
        <v>64</v>
      </c>
    </row>
    <row r="10953" spans="1:3" x14ac:dyDescent="0.3">
      <c r="A10953" t="s">
        <v>10982</v>
      </c>
      <c r="B10953">
        <v>20</v>
      </c>
      <c r="C10953">
        <f t="shared" si="171"/>
        <v>90</v>
      </c>
    </row>
    <row r="10954" spans="1:3" x14ac:dyDescent="0.3">
      <c r="A10954" t="s">
        <v>10983</v>
      </c>
      <c r="B10954">
        <v>703</v>
      </c>
      <c r="C10954">
        <f t="shared" si="171"/>
        <v>1456</v>
      </c>
    </row>
    <row r="10955" spans="1:3" x14ac:dyDescent="0.3">
      <c r="A10955" t="s">
        <v>10984</v>
      </c>
      <c r="B10955">
        <v>4</v>
      </c>
      <c r="C10955">
        <f t="shared" si="171"/>
        <v>58</v>
      </c>
    </row>
    <row r="10956" spans="1:3" x14ac:dyDescent="0.3">
      <c r="A10956" t="s">
        <v>10985</v>
      </c>
      <c r="B10956">
        <v>105</v>
      </c>
      <c r="C10956">
        <f t="shared" si="171"/>
        <v>260</v>
      </c>
    </row>
    <row r="10957" spans="1:3" x14ac:dyDescent="0.3">
      <c r="A10957" t="s">
        <v>10986</v>
      </c>
      <c r="B10957">
        <v>1630</v>
      </c>
      <c r="C10957">
        <f t="shared" si="171"/>
        <v>3310</v>
      </c>
    </row>
    <row r="10958" spans="1:3" x14ac:dyDescent="0.3">
      <c r="A10958" t="s">
        <v>10987</v>
      </c>
      <c r="B10958">
        <v>93</v>
      </c>
      <c r="C10958">
        <f t="shared" si="171"/>
        <v>236</v>
      </c>
    </row>
    <row r="10959" spans="1:3" x14ac:dyDescent="0.3">
      <c r="A10959" t="s">
        <v>10988</v>
      </c>
      <c r="B10959">
        <v>121</v>
      </c>
      <c r="C10959">
        <f t="shared" si="171"/>
        <v>292</v>
      </c>
    </row>
    <row r="10960" spans="1:3" x14ac:dyDescent="0.3">
      <c r="A10960" t="s">
        <v>10989</v>
      </c>
      <c r="B10960">
        <v>506</v>
      </c>
      <c r="C10960">
        <f t="shared" si="171"/>
        <v>1062</v>
      </c>
    </row>
    <row r="10961" spans="1:3" x14ac:dyDescent="0.3">
      <c r="A10961" t="s">
        <v>10990</v>
      </c>
      <c r="B10961">
        <v>304</v>
      </c>
      <c r="C10961">
        <f t="shared" si="171"/>
        <v>658</v>
      </c>
    </row>
    <row r="10962" spans="1:3" x14ac:dyDescent="0.3">
      <c r="A10962" t="s">
        <v>10991</v>
      </c>
      <c r="B10962">
        <v>0</v>
      </c>
      <c r="C10962">
        <f t="shared" si="171"/>
        <v>50</v>
      </c>
    </row>
    <row r="10963" spans="1:3" x14ac:dyDescent="0.3">
      <c r="A10963" t="s">
        <v>10992</v>
      </c>
      <c r="B10963">
        <v>146</v>
      </c>
      <c r="C10963">
        <f t="shared" si="171"/>
        <v>342</v>
      </c>
    </row>
    <row r="10964" spans="1:3" x14ac:dyDescent="0.3">
      <c r="A10964" t="s">
        <v>10993</v>
      </c>
      <c r="B10964">
        <v>104</v>
      </c>
      <c r="C10964">
        <f t="shared" si="171"/>
        <v>258</v>
      </c>
    </row>
    <row r="10965" spans="1:3" x14ac:dyDescent="0.3">
      <c r="A10965" t="s">
        <v>10994</v>
      </c>
      <c r="B10965">
        <v>412</v>
      </c>
      <c r="C10965">
        <f t="shared" si="171"/>
        <v>874</v>
      </c>
    </row>
    <row r="10966" spans="1:3" x14ac:dyDescent="0.3">
      <c r="A10966" t="s">
        <v>10995</v>
      </c>
      <c r="B10966">
        <v>507</v>
      </c>
      <c r="C10966">
        <f t="shared" si="171"/>
        <v>1064</v>
      </c>
    </row>
    <row r="10967" spans="1:3" x14ac:dyDescent="0.3">
      <c r="A10967" t="s">
        <v>10996</v>
      </c>
      <c r="B10967">
        <v>661</v>
      </c>
      <c r="C10967">
        <f t="shared" si="171"/>
        <v>1372</v>
      </c>
    </row>
    <row r="10968" spans="1:3" x14ac:dyDescent="0.3">
      <c r="A10968" t="s">
        <v>10997</v>
      </c>
      <c r="B10968">
        <v>500</v>
      </c>
      <c r="C10968">
        <f t="shared" si="171"/>
        <v>1050</v>
      </c>
    </row>
    <row r="10969" spans="1:3" x14ac:dyDescent="0.3">
      <c r="A10969" t="s">
        <v>10998</v>
      </c>
      <c r="B10969">
        <v>500</v>
      </c>
      <c r="C10969">
        <f t="shared" si="171"/>
        <v>1050</v>
      </c>
    </row>
    <row r="10970" spans="1:3" x14ac:dyDescent="0.3">
      <c r="A10970" t="s">
        <v>10999</v>
      </c>
      <c r="B10970">
        <v>378</v>
      </c>
      <c r="C10970">
        <f t="shared" si="171"/>
        <v>806</v>
      </c>
    </row>
    <row r="10971" spans="1:3" x14ac:dyDescent="0.3">
      <c r="A10971" t="s">
        <v>11000</v>
      </c>
      <c r="B10971">
        <v>100</v>
      </c>
      <c r="C10971">
        <f t="shared" si="171"/>
        <v>250</v>
      </c>
    </row>
    <row r="10972" spans="1:3" x14ac:dyDescent="0.3">
      <c r="A10972" t="s">
        <v>11001</v>
      </c>
      <c r="B10972">
        <v>605</v>
      </c>
      <c r="C10972">
        <f t="shared" si="171"/>
        <v>1260</v>
      </c>
    </row>
    <row r="10973" spans="1:3" x14ac:dyDescent="0.3">
      <c r="A10973" t="s">
        <v>11002</v>
      </c>
      <c r="B10973">
        <v>499</v>
      </c>
      <c r="C10973">
        <f t="shared" si="171"/>
        <v>1048</v>
      </c>
    </row>
    <row r="10974" spans="1:3" x14ac:dyDescent="0.3">
      <c r="A10974" t="s">
        <v>11003</v>
      </c>
      <c r="B10974">
        <v>1002</v>
      </c>
      <c r="C10974">
        <f t="shared" si="171"/>
        <v>2054</v>
      </c>
    </row>
    <row r="10975" spans="1:3" x14ac:dyDescent="0.3">
      <c r="A10975" t="s">
        <v>11004</v>
      </c>
      <c r="B10975">
        <v>648</v>
      </c>
      <c r="C10975">
        <f t="shared" si="171"/>
        <v>1346</v>
      </c>
    </row>
    <row r="10976" spans="1:3" x14ac:dyDescent="0.3">
      <c r="A10976" t="s">
        <v>11005</v>
      </c>
      <c r="B10976">
        <v>295</v>
      </c>
      <c r="C10976">
        <f t="shared" si="171"/>
        <v>640</v>
      </c>
    </row>
    <row r="10977" spans="1:3" x14ac:dyDescent="0.3">
      <c r="A10977" t="s">
        <v>11006</v>
      </c>
      <c r="B10977">
        <v>185</v>
      </c>
      <c r="C10977">
        <f t="shared" si="171"/>
        <v>420</v>
      </c>
    </row>
    <row r="10978" spans="1:3" x14ac:dyDescent="0.3">
      <c r="A10978" t="s">
        <v>11007</v>
      </c>
      <c r="B10978">
        <v>197</v>
      </c>
      <c r="C10978">
        <f t="shared" si="171"/>
        <v>444</v>
      </c>
    </row>
    <row r="10979" spans="1:3" x14ac:dyDescent="0.3">
      <c r="A10979" t="s">
        <v>11008</v>
      </c>
      <c r="B10979">
        <v>136</v>
      </c>
      <c r="C10979">
        <f t="shared" si="171"/>
        <v>322</v>
      </c>
    </row>
    <row r="10980" spans="1:3" x14ac:dyDescent="0.3">
      <c r="A10980" t="s">
        <v>11009</v>
      </c>
      <c r="B10980">
        <v>153</v>
      </c>
      <c r="C10980">
        <f t="shared" si="171"/>
        <v>356</v>
      </c>
    </row>
    <row r="10981" spans="1:3" x14ac:dyDescent="0.3">
      <c r="A10981" t="s">
        <v>11010</v>
      </c>
      <c r="B10981">
        <v>291</v>
      </c>
      <c r="C10981">
        <f t="shared" si="171"/>
        <v>632</v>
      </c>
    </row>
    <row r="10982" spans="1:3" x14ac:dyDescent="0.3">
      <c r="A10982" t="s">
        <v>11011</v>
      </c>
      <c r="B10982">
        <v>257</v>
      </c>
      <c r="C10982">
        <f t="shared" si="171"/>
        <v>564</v>
      </c>
    </row>
    <row r="10983" spans="1:3" x14ac:dyDescent="0.3">
      <c r="A10983" t="s">
        <v>11012</v>
      </c>
      <c r="B10983">
        <v>21</v>
      </c>
      <c r="C10983">
        <f t="shared" si="171"/>
        <v>92</v>
      </c>
    </row>
    <row r="10984" spans="1:3" x14ac:dyDescent="0.3">
      <c r="A10984" t="s">
        <v>11013</v>
      </c>
      <c r="B10984">
        <v>107</v>
      </c>
      <c r="C10984">
        <f t="shared" si="171"/>
        <v>264</v>
      </c>
    </row>
    <row r="10985" spans="1:3" x14ac:dyDescent="0.3">
      <c r="A10985" t="s">
        <v>11014</v>
      </c>
      <c r="B10985">
        <v>60</v>
      </c>
      <c r="C10985">
        <f t="shared" si="171"/>
        <v>170</v>
      </c>
    </row>
    <row r="10986" spans="1:3" x14ac:dyDescent="0.3">
      <c r="A10986" t="s">
        <v>11015</v>
      </c>
      <c r="B10986">
        <v>0</v>
      </c>
      <c r="C10986">
        <f t="shared" si="171"/>
        <v>50</v>
      </c>
    </row>
    <row r="10987" spans="1:3" x14ac:dyDescent="0.3">
      <c r="A10987" t="s">
        <v>11016</v>
      </c>
      <c r="B10987">
        <v>200</v>
      </c>
      <c r="C10987">
        <f t="shared" si="171"/>
        <v>450</v>
      </c>
    </row>
    <row r="10988" spans="1:3" x14ac:dyDescent="0.3">
      <c r="A10988" t="s">
        <v>11017</v>
      </c>
      <c r="B10988">
        <v>240</v>
      </c>
      <c r="C10988">
        <f t="shared" si="171"/>
        <v>530</v>
      </c>
    </row>
    <row r="10989" spans="1:3" x14ac:dyDescent="0.3">
      <c r="A10989" t="s">
        <v>11018</v>
      </c>
      <c r="B10989">
        <v>844</v>
      </c>
      <c r="C10989">
        <f t="shared" si="171"/>
        <v>1738</v>
      </c>
    </row>
    <row r="10990" spans="1:3" x14ac:dyDescent="0.3">
      <c r="A10990" t="s">
        <v>11019</v>
      </c>
      <c r="B10990">
        <v>400</v>
      </c>
      <c r="C10990">
        <f t="shared" si="171"/>
        <v>850</v>
      </c>
    </row>
    <row r="10991" spans="1:3" x14ac:dyDescent="0.3">
      <c r="A10991" t="s">
        <v>11020</v>
      </c>
      <c r="B10991">
        <v>22</v>
      </c>
      <c r="C10991">
        <f t="shared" si="171"/>
        <v>94</v>
      </c>
    </row>
    <row r="10992" spans="1:3" x14ac:dyDescent="0.3">
      <c r="A10992" t="s">
        <v>11021</v>
      </c>
      <c r="B10992">
        <v>100</v>
      </c>
      <c r="C10992">
        <f t="shared" si="171"/>
        <v>250</v>
      </c>
    </row>
    <row r="10993" spans="1:3" x14ac:dyDescent="0.3">
      <c r="A10993" t="s">
        <v>11022</v>
      </c>
      <c r="B10993">
        <v>15</v>
      </c>
      <c r="C10993">
        <f t="shared" si="171"/>
        <v>80</v>
      </c>
    </row>
    <row r="10994" spans="1:3" x14ac:dyDescent="0.3">
      <c r="A10994" t="s">
        <v>11023</v>
      </c>
      <c r="B10994">
        <v>166</v>
      </c>
      <c r="C10994">
        <f t="shared" si="171"/>
        <v>382</v>
      </c>
    </row>
    <row r="10995" spans="1:3" x14ac:dyDescent="0.3">
      <c r="A10995" t="s">
        <v>11024</v>
      </c>
      <c r="B10995">
        <v>433</v>
      </c>
      <c r="C10995">
        <f t="shared" si="171"/>
        <v>916</v>
      </c>
    </row>
    <row r="10996" spans="1:3" x14ac:dyDescent="0.3">
      <c r="A10996" t="s">
        <v>11025</v>
      </c>
      <c r="B10996">
        <v>50</v>
      </c>
      <c r="C10996">
        <f t="shared" si="171"/>
        <v>150</v>
      </c>
    </row>
    <row r="10997" spans="1:3" x14ac:dyDescent="0.3">
      <c r="A10997" t="s">
        <v>11026</v>
      </c>
      <c r="B10997">
        <v>44</v>
      </c>
      <c r="C10997">
        <f t="shared" si="171"/>
        <v>138</v>
      </c>
    </row>
    <row r="10998" spans="1:3" x14ac:dyDescent="0.3">
      <c r="A10998" t="s">
        <v>11027</v>
      </c>
      <c r="B10998">
        <v>25</v>
      </c>
      <c r="C10998">
        <f t="shared" si="171"/>
        <v>100</v>
      </c>
    </row>
    <row r="10999" spans="1:3" x14ac:dyDescent="0.3">
      <c r="A10999" t="s">
        <v>11028</v>
      </c>
      <c r="B10999">
        <v>0</v>
      </c>
      <c r="C10999">
        <f t="shared" si="171"/>
        <v>50</v>
      </c>
    </row>
    <row r="11000" spans="1:3" x14ac:dyDescent="0.3">
      <c r="A11000" t="s">
        <v>11029</v>
      </c>
      <c r="B11000">
        <v>322</v>
      </c>
      <c r="C11000">
        <f t="shared" si="171"/>
        <v>694</v>
      </c>
    </row>
    <row r="11001" spans="1:3" x14ac:dyDescent="0.3">
      <c r="A11001" t="s">
        <v>11030</v>
      </c>
      <c r="B11001">
        <v>70</v>
      </c>
      <c r="C11001">
        <f t="shared" si="171"/>
        <v>190</v>
      </c>
    </row>
    <row r="11002" spans="1:3" x14ac:dyDescent="0.3">
      <c r="A11002" t="s">
        <v>11031</v>
      </c>
      <c r="B11002">
        <v>68</v>
      </c>
      <c r="C11002">
        <f t="shared" si="171"/>
        <v>186</v>
      </c>
    </row>
    <row r="11003" spans="1:3" x14ac:dyDescent="0.3">
      <c r="A11003" t="s">
        <v>11032</v>
      </c>
      <c r="B11003">
        <v>84</v>
      </c>
      <c r="C11003">
        <f t="shared" si="171"/>
        <v>218</v>
      </c>
    </row>
    <row r="11004" spans="1:3" x14ac:dyDescent="0.3">
      <c r="A11004" t="s">
        <v>11033</v>
      </c>
      <c r="B11004">
        <v>210</v>
      </c>
      <c r="C11004">
        <f t="shared" si="171"/>
        <v>470</v>
      </c>
    </row>
    <row r="11005" spans="1:3" x14ac:dyDescent="0.3">
      <c r="A11005" t="s">
        <v>11034</v>
      </c>
      <c r="B11005">
        <v>330</v>
      </c>
      <c r="C11005">
        <f t="shared" si="171"/>
        <v>710</v>
      </c>
    </row>
    <row r="11006" spans="1:3" x14ac:dyDescent="0.3">
      <c r="A11006" t="s">
        <v>11035</v>
      </c>
      <c r="B11006">
        <v>145</v>
      </c>
      <c r="C11006">
        <f t="shared" si="171"/>
        <v>340</v>
      </c>
    </row>
    <row r="11007" spans="1:3" x14ac:dyDescent="0.3">
      <c r="A11007" t="s">
        <v>11036</v>
      </c>
      <c r="B11007">
        <v>400</v>
      </c>
      <c r="C11007">
        <f t="shared" si="171"/>
        <v>850</v>
      </c>
    </row>
    <row r="11008" spans="1:3" x14ac:dyDescent="0.3">
      <c r="A11008" t="s">
        <v>11037</v>
      </c>
      <c r="B11008">
        <v>171</v>
      </c>
      <c r="C11008">
        <f t="shared" si="171"/>
        <v>392</v>
      </c>
    </row>
    <row r="11009" spans="1:3" x14ac:dyDescent="0.3">
      <c r="A11009" t="s">
        <v>11038</v>
      </c>
      <c r="B11009">
        <v>950</v>
      </c>
      <c r="C11009">
        <f t="shared" si="171"/>
        <v>1950</v>
      </c>
    </row>
    <row r="11010" spans="1:3" x14ac:dyDescent="0.3">
      <c r="A11010" t="s">
        <v>11039</v>
      </c>
      <c r="B11010">
        <v>17</v>
      </c>
      <c r="C11010">
        <f t="shared" si="171"/>
        <v>84</v>
      </c>
    </row>
    <row r="11011" spans="1:3" x14ac:dyDescent="0.3">
      <c r="A11011" t="s">
        <v>11040</v>
      </c>
      <c r="B11011">
        <v>42</v>
      </c>
      <c r="C11011">
        <f t="shared" ref="C11011:C11074" si="172">$F$3+$F$4*B11011</f>
        <v>134</v>
      </c>
    </row>
    <row r="11012" spans="1:3" x14ac:dyDescent="0.3">
      <c r="A11012" t="s">
        <v>11041</v>
      </c>
      <c r="B11012">
        <v>30</v>
      </c>
      <c r="C11012">
        <f t="shared" si="172"/>
        <v>110</v>
      </c>
    </row>
    <row r="11013" spans="1:3" x14ac:dyDescent="0.3">
      <c r="A11013" t="s">
        <v>11042</v>
      </c>
      <c r="B11013">
        <v>740</v>
      </c>
      <c r="C11013">
        <f t="shared" si="172"/>
        <v>1530</v>
      </c>
    </row>
    <row r="11014" spans="1:3" x14ac:dyDescent="0.3">
      <c r="A11014" t="s">
        <v>11043</v>
      </c>
      <c r="B11014">
        <v>108</v>
      </c>
      <c r="C11014">
        <f t="shared" si="172"/>
        <v>266</v>
      </c>
    </row>
    <row r="11015" spans="1:3" x14ac:dyDescent="0.3">
      <c r="A11015" t="s">
        <v>11044</v>
      </c>
      <c r="B11015">
        <v>2173</v>
      </c>
      <c r="C11015">
        <f t="shared" si="172"/>
        <v>4396</v>
      </c>
    </row>
    <row r="11016" spans="1:3" x14ac:dyDescent="0.3">
      <c r="A11016" t="s">
        <v>11045</v>
      </c>
      <c r="B11016">
        <v>444</v>
      </c>
      <c r="C11016">
        <f t="shared" si="172"/>
        <v>938</v>
      </c>
    </row>
    <row r="11017" spans="1:3" x14ac:dyDescent="0.3">
      <c r="A11017" t="s">
        <v>11046</v>
      </c>
      <c r="B11017">
        <v>110</v>
      </c>
      <c r="C11017">
        <f t="shared" si="172"/>
        <v>270</v>
      </c>
    </row>
    <row r="11018" spans="1:3" x14ac:dyDescent="0.3">
      <c r="A11018" t="s">
        <v>11047</v>
      </c>
      <c r="B11018">
        <v>210</v>
      </c>
      <c r="C11018">
        <f t="shared" si="172"/>
        <v>470</v>
      </c>
    </row>
    <row r="11019" spans="1:3" x14ac:dyDescent="0.3">
      <c r="A11019" t="s">
        <v>11048</v>
      </c>
      <c r="B11019">
        <v>101</v>
      </c>
      <c r="C11019">
        <f t="shared" si="172"/>
        <v>252</v>
      </c>
    </row>
    <row r="11020" spans="1:3" x14ac:dyDescent="0.3">
      <c r="A11020" t="s">
        <v>11049</v>
      </c>
      <c r="B11020">
        <v>170</v>
      </c>
      <c r="C11020">
        <f t="shared" si="172"/>
        <v>390</v>
      </c>
    </row>
    <row r="11021" spans="1:3" x14ac:dyDescent="0.3">
      <c r="A11021" t="s">
        <v>11050</v>
      </c>
      <c r="B11021">
        <v>155</v>
      </c>
      <c r="C11021">
        <f t="shared" si="172"/>
        <v>360</v>
      </c>
    </row>
    <row r="11022" spans="1:3" x14ac:dyDescent="0.3">
      <c r="A11022" t="s">
        <v>11051</v>
      </c>
      <c r="B11022">
        <v>29</v>
      </c>
      <c r="C11022">
        <f t="shared" si="172"/>
        <v>108</v>
      </c>
    </row>
    <row r="11023" spans="1:3" x14ac:dyDescent="0.3">
      <c r="A11023" t="s">
        <v>11052</v>
      </c>
      <c r="B11023">
        <v>550</v>
      </c>
      <c r="C11023">
        <f t="shared" si="172"/>
        <v>1150</v>
      </c>
    </row>
    <row r="11024" spans="1:3" x14ac:dyDescent="0.3">
      <c r="A11024" t="s">
        <v>11053</v>
      </c>
      <c r="B11024">
        <v>330</v>
      </c>
      <c r="C11024">
        <f t="shared" si="172"/>
        <v>710</v>
      </c>
    </row>
    <row r="11025" spans="1:3" x14ac:dyDescent="0.3">
      <c r="A11025" t="s">
        <v>11054</v>
      </c>
      <c r="B11025">
        <v>630</v>
      </c>
      <c r="C11025">
        <f t="shared" si="172"/>
        <v>1310</v>
      </c>
    </row>
    <row r="11026" spans="1:3" x14ac:dyDescent="0.3">
      <c r="A11026" t="s">
        <v>11055</v>
      </c>
      <c r="B11026">
        <v>1640</v>
      </c>
      <c r="C11026">
        <f t="shared" si="172"/>
        <v>3330</v>
      </c>
    </row>
    <row r="11027" spans="1:3" x14ac:dyDescent="0.3">
      <c r="A11027" t="s">
        <v>11056</v>
      </c>
      <c r="B11027">
        <v>579</v>
      </c>
      <c r="C11027">
        <f t="shared" si="172"/>
        <v>1208</v>
      </c>
    </row>
    <row r="11028" spans="1:3" x14ac:dyDescent="0.3">
      <c r="A11028" t="s">
        <v>11057</v>
      </c>
      <c r="B11028">
        <v>912</v>
      </c>
      <c r="C11028">
        <f t="shared" si="172"/>
        <v>1874</v>
      </c>
    </row>
    <row r="11029" spans="1:3" x14ac:dyDescent="0.3">
      <c r="A11029" t="s">
        <v>11058</v>
      </c>
      <c r="B11029">
        <v>940</v>
      </c>
      <c r="C11029">
        <f t="shared" si="172"/>
        <v>1930</v>
      </c>
    </row>
    <row r="11030" spans="1:3" x14ac:dyDescent="0.3">
      <c r="A11030" t="s">
        <v>11059</v>
      </c>
      <c r="B11030">
        <v>174</v>
      </c>
      <c r="C11030">
        <f t="shared" si="172"/>
        <v>398</v>
      </c>
    </row>
    <row r="11031" spans="1:3" x14ac:dyDescent="0.3">
      <c r="A11031" t="s">
        <v>11060</v>
      </c>
      <c r="B11031">
        <v>12</v>
      </c>
      <c r="C11031">
        <f t="shared" si="172"/>
        <v>74</v>
      </c>
    </row>
    <row r="11032" spans="1:3" x14ac:dyDescent="0.3">
      <c r="A11032" t="s">
        <v>11061</v>
      </c>
      <c r="B11032">
        <v>187</v>
      </c>
      <c r="C11032">
        <f t="shared" si="172"/>
        <v>424</v>
      </c>
    </row>
    <row r="11033" spans="1:3" x14ac:dyDescent="0.3">
      <c r="A11033" t="s">
        <v>11062</v>
      </c>
      <c r="B11033">
        <v>42</v>
      </c>
      <c r="C11033">
        <f t="shared" si="172"/>
        <v>134</v>
      </c>
    </row>
    <row r="11034" spans="1:3" x14ac:dyDescent="0.3">
      <c r="A11034" t="s">
        <v>11063</v>
      </c>
      <c r="B11034">
        <v>230</v>
      </c>
      <c r="C11034">
        <f t="shared" si="172"/>
        <v>510</v>
      </c>
    </row>
    <row r="11035" spans="1:3" x14ac:dyDescent="0.3">
      <c r="A11035" t="s">
        <v>11064</v>
      </c>
      <c r="B11035">
        <v>700</v>
      </c>
      <c r="C11035">
        <f t="shared" si="172"/>
        <v>1450</v>
      </c>
    </row>
    <row r="11036" spans="1:3" x14ac:dyDescent="0.3">
      <c r="A11036" t="s">
        <v>11065</v>
      </c>
      <c r="B11036">
        <v>100</v>
      </c>
      <c r="C11036">
        <f t="shared" si="172"/>
        <v>250</v>
      </c>
    </row>
    <row r="11037" spans="1:3" x14ac:dyDescent="0.3">
      <c r="A11037" t="s">
        <v>11066</v>
      </c>
      <c r="B11037">
        <v>100</v>
      </c>
      <c r="C11037">
        <f t="shared" si="172"/>
        <v>250</v>
      </c>
    </row>
    <row r="11038" spans="1:3" x14ac:dyDescent="0.3">
      <c r="A11038" t="s">
        <v>11067</v>
      </c>
      <c r="B11038">
        <v>545</v>
      </c>
      <c r="C11038">
        <f t="shared" si="172"/>
        <v>1140</v>
      </c>
    </row>
    <row r="11039" spans="1:3" x14ac:dyDescent="0.3">
      <c r="A11039" t="s">
        <v>11068</v>
      </c>
      <c r="B11039">
        <v>34</v>
      </c>
      <c r="C11039">
        <f t="shared" si="172"/>
        <v>118</v>
      </c>
    </row>
    <row r="11040" spans="1:3" x14ac:dyDescent="0.3">
      <c r="A11040" t="s">
        <v>11069</v>
      </c>
      <c r="B11040">
        <v>159</v>
      </c>
      <c r="C11040">
        <f t="shared" si="172"/>
        <v>368</v>
      </c>
    </row>
    <row r="11041" spans="1:3" x14ac:dyDescent="0.3">
      <c r="A11041" t="s">
        <v>11070</v>
      </c>
      <c r="B11041">
        <v>165</v>
      </c>
      <c r="C11041">
        <f t="shared" si="172"/>
        <v>380</v>
      </c>
    </row>
    <row r="11042" spans="1:3" x14ac:dyDescent="0.3">
      <c r="A11042" t="s">
        <v>11071</v>
      </c>
      <c r="B11042">
        <v>7</v>
      </c>
      <c r="C11042">
        <f t="shared" si="172"/>
        <v>64</v>
      </c>
    </row>
    <row r="11043" spans="1:3" x14ac:dyDescent="0.3">
      <c r="A11043" t="s">
        <v>11072</v>
      </c>
      <c r="B11043">
        <v>120</v>
      </c>
      <c r="C11043">
        <f t="shared" si="172"/>
        <v>290</v>
      </c>
    </row>
    <row r="11044" spans="1:3" x14ac:dyDescent="0.3">
      <c r="A11044" t="s">
        <v>11073</v>
      </c>
      <c r="B11044">
        <v>600</v>
      </c>
      <c r="C11044">
        <f t="shared" si="172"/>
        <v>1250</v>
      </c>
    </row>
    <row r="11045" spans="1:3" x14ac:dyDescent="0.3">
      <c r="A11045" t="s">
        <v>11074</v>
      </c>
      <c r="B11045">
        <v>20</v>
      </c>
      <c r="C11045">
        <f t="shared" si="172"/>
        <v>90</v>
      </c>
    </row>
    <row r="11046" spans="1:3" x14ac:dyDescent="0.3">
      <c r="A11046" t="s">
        <v>11075</v>
      </c>
      <c r="B11046">
        <v>9</v>
      </c>
      <c r="C11046">
        <f t="shared" si="172"/>
        <v>68</v>
      </c>
    </row>
    <row r="11047" spans="1:3" x14ac:dyDescent="0.3">
      <c r="A11047" t="s">
        <v>11076</v>
      </c>
      <c r="B11047">
        <v>90</v>
      </c>
      <c r="C11047">
        <f t="shared" si="172"/>
        <v>230</v>
      </c>
    </row>
    <row r="11048" spans="1:3" x14ac:dyDescent="0.3">
      <c r="A11048" t="s">
        <v>11077</v>
      </c>
      <c r="B11048">
        <v>2</v>
      </c>
      <c r="C11048">
        <f t="shared" si="172"/>
        <v>54</v>
      </c>
    </row>
    <row r="11049" spans="1:3" x14ac:dyDescent="0.3">
      <c r="A11049" t="s">
        <v>11078</v>
      </c>
      <c r="B11049">
        <v>255</v>
      </c>
      <c r="C11049">
        <f t="shared" si="172"/>
        <v>560</v>
      </c>
    </row>
    <row r="11050" spans="1:3" x14ac:dyDescent="0.3">
      <c r="A11050" t="s">
        <v>11079</v>
      </c>
      <c r="B11050">
        <v>11</v>
      </c>
      <c r="C11050">
        <f t="shared" si="172"/>
        <v>72</v>
      </c>
    </row>
    <row r="11051" spans="1:3" x14ac:dyDescent="0.3">
      <c r="A11051" t="s">
        <v>11080</v>
      </c>
      <c r="B11051">
        <v>738</v>
      </c>
      <c r="C11051">
        <f t="shared" si="172"/>
        <v>1526</v>
      </c>
    </row>
    <row r="11052" spans="1:3" x14ac:dyDescent="0.3">
      <c r="A11052" t="s">
        <v>11081</v>
      </c>
      <c r="B11052">
        <v>855</v>
      </c>
      <c r="C11052">
        <f t="shared" si="172"/>
        <v>1760</v>
      </c>
    </row>
    <row r="11053" spans="1:3" x14ac:dyDescent="0.3">
      <c r="A11053" t="s">
        <v>11082</v>
      </c>
      <c r="B11053">
        <v>300</v>
      </c>
      <c r="C11053">
        <f t="shared" si="172"/>
        <v>650</v>
      </c>
    </row>
    <row r="11054" spans="1:3" x14ac:dyDescent="0.3">
      <c r="A11054" t="s">
        <v>11083</v>
      </c>
      <c r="B11054">
        <v>100</v>
      </c>
      <c r="C11054">
        <f t="shared" si="172"/>
        <v>250</v>
      </c>
    </row>
    <row r="11055" spans="1:3" x14ac:dyDescent="0.3">
      <c r="A11055" t="s">
        <v>11084</v>
      </c>
      <c r="B11055">
        <v>100</v>
      </c>
      <c r="C11055">
        <f t="shared" si="172"/>
        <v>250</v>
      </c>
    </row>
    <row r="11056" spans="1:3" x14ac:dyDescent="0.3">
      <c r="A11056" t="s">
        <v>11085</v>
      </c>
      <c r="B11056">
        <v>24</v>
      </c>
      <c r="C11056">
        <f t="shared" si="172"/>
        <v>98</v>
      </c>
    </row>
    <row r="11057" spans="1:3" x14ac:dyDescent="0.3">
      <c r="A11057" t="s">
        <v>11086</v>
      </c>
      <c r="B11057">
        <v>330</v>
      </c>
      <c r="C11057">
        <f t="shared" si="172"/>
        <v>710</v>
      </c>
    </row>
    <row r="11058" spans="1:3" x14ac:dyDescent="0.3">
      <c r="A11058" t="s">
        <v>11087</v>
      </c>
      <c r="B11058">
        <v>760</v>
      </c>
      <c r="C11058">
        <f t="shared" si="172"/>
        <v>1570</v>
      </c>
    </row>
    <row r="11059" spans="1:3" x14ac:dyDescent="0.3">
      <c r="A11059" t="s">
        <v>11088</v>
      </c>
      <c r="B11059">
        <v>720</v>
      </c>
      <c r="C11059">
        <f t="shared" si="172"/>
        <v>1490</v>
      </c>
    </row>
    <row r="11060" spans="1:3" x14ac:dyDescent="0.3">
      <c r="A11060" t="s">
        <v>11089</v>
      </c>
      <c r="B11060">
        <v>54</v>
      </c>
      <c r="C11060">
        <f t="shared" si="172"/>
        <v>158</v>
      </c>
    </row>
    <row r="11061" spans="1:3" x14ac:dyDescent="0.3">
      <c r="A11061" t="s">
        <v>11090</v>
      </c>
      <c r="B11061">
        <v>100</v>
      </c>
      <c r="C11061">
        <f t="shared" si="172"/>
        <v>250</v>
      </c>
    </row>
    <row r="11062" spans="1:3" x14ac:dyDescent="0.3">
      <c r="A11062" t="s">
        <v>11091</v>
      </c>
      <c r="B11062">
        <v>3</v>
      </c>
      <c r="C11062">
        <f t="shared" si="172"/>
        <v>56</v>
      </c>
    </row>
    <row r="11063" spans="1:3" x14ac:dyDescent="0.3">
      <c r="A11063" t="s">
        <v>11092</v>
      </c>
      <c r="B11063">
        <v>90</v>
      </c>
      <c r="C11063">
        <f t="shared" si="172"/>
        <v>230</v>
      </c>
    </row>
    <row r="11064" spans="1:3" x14ac:dyDescent="0.3">
      <c r="A11064" t="s">
        <v>11093</v>
      </c>
      <c r="B11064">
        <v>44</v>
      </c>
      <c r="C11064">
        <f t="shared" si="172"/>
        <v>138</v>
      </c>
    </row>
    <row r="11065" spans="1:3" x14ac:dyDescent="0.3">
      <c r="A11065" t="s">
        <v>11094</v>
      </c>
      <c r="B11065">
        <v>281</v>
      </c>
      <c r="C11065">
        <f t="shared" si="172"/>
        <v>612</v>
      </c>
    </row>
    <row r="11066" spans="1:3" x14ac:dyDescent="0.3">
      <c r="A11066" t="s">
        <v>11095</v>
      </c>
      <c r="B11066">
        <v>48</v>
      </c>
      <c r="C11066">
        <f t="shared" si="172"/>
        <v>146</v>
      </c>
    </row>
    <row r="11067" spans="1:3" x14ac:dyDescent="0.3">
      <c r="A11067" t="s">
        <v>11096</v>
      </c>
      <c r="B11067">
        <v>6000</v>
      </c>
      <c r="C11067">
        <f t="shared" si="172"/>
        <v>12050</v>
      </c>
    </row>
    <row r="11068" spans="1:3" x14ac:dyDescent="0.3">
      <c r="A11068" t="s">
        <v>11097</v>
      </c>
      <c r="B11068">
        <v>50</v>
      </c>
      <c r="C11068">
        <f t="shared" si="172"/>
        <v>150</v>
      </c>
    </row>
    <row r="11069" spans="1:3" x14ac:dyDescent="0.3">
      <c r="A11069" t="s">
        <v>11098</v>
      </c>
      <c r="B11069">
        <v>310</v>
      </c>
      <c r="C11069">
        <f t="shared" si="172"/>
        <v>670</v>
      </c>
    </row>
    <row r="11070" spans="1:3" x14ac:dyDescent="0.3">
      <c r="A11070" t="s">
        <v>11099</v>
      </c>
      <c r="B11070">
        <v>244</v>
      </c>
      <c r="C11070">
        <f t="shared" si="172"/>
        <v>538</v>
      </c>
    </row>
    <row r="11071" spans="1:3" x14ac:dyDescent="0.3">
      <c r="A11071" t="s">
        <v>11100</v>
      </c>
      <c r="B11071">
        <v>12</v>
      </c>
      <c r="C11071">
        <f t="shared" si="172"/>
        <v>74</v>
      </c>
    </row>
    <row r="11072" spans="1:3" x14ac:dyDescent="0.3">
      <c r="A11072" t="s">
        <v>11101</v>
      </c>
      <c r="B11072">
        <v>60</v>
      </c>
      <c r="C11072">
        <f t="shared" si="172"/>
        <v>170</v>
      </c>
    </row>
    <row r="11073" spans="1:3" x14ac:dyDescent="0.3">
      <c r="A11073" t="s">
        <v>11102</v>
      </c>
      <c r="B11073">
        <v>810</v>
      </c>
      <c r="C11073">
        <f t="shared" si="172"/>
        <v>1670</v>
      </c>
    </row>
    <row r="11074" spans="1:3" x14ac:dyDescent="0.3">
      <c r="A11074" t="s">
        <v>11103</v>
      </c>
      <c r="B11074">
        <v>810</v>
      </c>
      <c r="C11074">
        <f t="shared" si="172"/>
        <v>1670</v>
      </c>
    </row>
    <row r="11075" spans="1:3" x14ac:dyDescent="0.3">
      <c r="A11075" t="s">
        <v>11104</v>
      </c>
      <c r="B11075">
        <v>125</v>
      </c>
      <c r="C11075">
        <f t="shared" ref="C11075:C11138" si="173">$F$3+$F$4*B11075</f>
        <v>300</v>
      </c>
    </row>
    <row r="11076" spans="1:3" x14ac:dyDescent="0.3">
      <c r="A11076" t="s">
        <v>11105</v>
      </c>
      <c r="B11076">
        <v>810</v>
      </c>
      <c r="C11076">
        <f t="shared" si="173"/>
        <v>1670</v>
      </c>
    </row>
    <row r="11077" spans="1:3" x14ac:dyDescent="0.3">
      <c r="A11077" t="s">
        <v>11106</v>
      </c>
      <c r="B11077">
        <v>52</v>
      </c>
      <c r="C11077">
        <f t="shared" si="173"/>
        <v>154</v>
      </c>
    </row>
    <row r="11078" spans="1:3" x14ac:dyDescent="0.3">
      <c r="A11078" t="s">
        <v>11107</v>
      </c>
      <c r="B11078">
        <v>188</v>
      </c>
      <c r="C11078">
        <f t="shared" si="173"/>
        <v>426</v>
      </c>
    </row>
    <row r="11079" spans="1:3" x14ac:dyDescent="0.3">
      <c r="A11079" t="s">
        <v>11108</v>
      </c>
      <c r="B11079">
        <v>32</v>
      </c>
      <c r="C11079">
        <f t="shared" si="173"/>
        <v>114</v>
      </c>
    </row>
    <row r="11080" spans="1:3" x14ac:dyDescent="0.3">
      <c r="A11080" t="s">
        <v>11109</v>
      </c>
      <c r="B11080">
        <v>462</v>
      </c>
      <c r="C11080">
        <f t="shared" si="173"/>
        <v>974</v>
      </c>
    </row>
    <row r="11081" spans="1:3" x14ac:dyDescent="0.3">
      <c r="A11081" t="s">
        <v>11110</v>
      </c>
      <c r="B11081">
        <v>264</v>
      </c>
      <c r="C11081">
        <f t="shared" si="173"/>
        <v>578</v>
      </c>
    </row>
    <row r="11082" spans="1:3" x14ac:dyDescent="0.3">
      <c r="A11082" t="s">
        <v>11111</v>
      </c>
      <c r="B11082">
        <v>420</v>
      </c>
      <c r="C11082">
        <f t="shared" si="173"/>
        <v>890</v>
      </c>
    </row>
    <row r="11083" spans="1:3" x14ac:dyDescent="0.3">
      <c r="A11083" t="s">
        <v>11112</v>
      </c>
      <c r="B11083">
        <v>880</v>
      </c>
      <c r="C11083">
        <f t="shared" si="173"/>
        <v>1810</v>
      </c>
    </row>
    <row r="11084" spans="1:3" x14ac:dyDescent="0.3">
      <c r="A11084" t="s">
        <v>11113</v>
      </c>
      <c r="B11084">
        <v>240</v>
      </c>
      <c r="C11084">
        <f t="shared" si="173"/>
        <v>530</v>
      </c>
    </row>
    <row r="11085" spans="1:3" x14ac:dyDescent="0.3">
      <c r="A11085" t="s">
        <v>11114</v>
      </c>
      <c r="B11085">
        <v>60</v>
      </c>
      <c r="C11085">
        <f t="shared" si="173"/>
        <v>170</v>
      </c>
    </row>
    <row r="11086" spans="1:3" x14ac:dyDescent="0.3">
      <c r="A11086" t="s">
        <v>11115</v>
      </c>
      <c r="B11086">
        <v>40</v>
      </c>
      <c r="C11086">
        <f t="shared" si="173"/>
        <v>130</v>
      </c>
    </row>
    <row r="11087" spans="1:3" x14ac:dyDescent="0.3">
      <c r="A11087" t="s">
        <v>11116</v>
      </c>
      <c r="B11087">
        <v>155</v>
      </c>
      <c r="C11087">
        <f t="shared" si="173"/>
        <v>360</v>
      </c>
    </row>
    <row r="11088" spans="1:3" x14ac:dyDescent="0.3">
      <c r="A11088" t="s">
        <v>11117</v>
      </c>
      <c r="B11088">
        <v>400</v>
      </c>
      <c r="C11088">
        <f t="shared" si="173"/>
        <v>850</v>
      </c>
    </row>
    <row r="11089" spans="1:3" x14ac:dyDescent="0.3">
      <c r="A11089" t="s">
        <v>11118</v>
      </c>
      <c r="B11089">
        <v>54</v>
      </c>
      <c r="C11089">
        <f t="shared" si="173"/>
        <v>158</v>
      </c>
    </row>
    <row r="11090" spans="1:3" x14ac:dyDescent="0.3">
      <c r="A11090" t="s">
        <v>11119</v>
      </c>
      <c r="B11090">
        <v>420</v>
      </c>
      <c r="C11090">
        <f t="shared" si="173"/>
        <v>890</v>
      </c>
    </row>
    <row r="11091" spans="1:3" x14ac:dyDescent="0.3">
      <c r="A11091" t="s">
        <v>11120</v>
      </c>
      <c r="B11091">
        <v>90</v>
      </c>
      <c r="C11091">
        <f t="shared" si="173"/>
        <v>230</v>
      </c>
    </row>
    <row r="11092" spans="1:3" x14ac:dyDescent="0.3">
      <c r="A11092" t="s">
        <v>11121</v>
      </c>
      <c r="B11092">
        <v>165</v>
      </c>
      <c r="C11092">
        <f t="shared" si="173"/>
        <v>380</v>
      </c>
    </row>
    <row r="11093" spans="1:3" x14ac:dyDescent="0.3">
      <c r="A11093" t="s">
        <v>11122</v>
      </c>
      <c r="B11093">
        <v>650</v>
      </c>
      <c r="C11093">
        <f t="shared" si="173"/>
        <v>1350</v>
      </c>
    </row>
    <row r="11094" spans="1:3" x14ac:dyDescent="0.3">
      <c r="A11094" t="s">
        <v>11123</v>
      </c>
      <c r="B11094">
        <v>130</v>
      </c>
      <c r="C11094">
        <f t="shared" si="173"/>
        <v>310</v>
      </c>
    </row>
    <row r="11095" spans="1:3" x14ac:dyDescent="0.3">
      <c r="A11095" t="s">
        <v>11124</v>
      </c>
      <c r="B11095">
        <v>688</v>
      </c>
      <c r="C11095">
        <f t="shared" si="173"/>
        <v>1426</v>
      </c>
    </row>
    <row r="11096" spans="1:3" x14ac:dyDescent="0.3">
      <c r="A11096" t="s">
        <v>11126</v>
      </c>
      <c r="B11096">
        <v>375</v>
      </c>
      <c r="C11096">
        <f t="shared" si="173"/>
        <v>800</v>
      </c>
    </row>
    <row r="11097" spans="1:3" x14ac:dyDescent="0.3">
      <c r="A11097" t="s">
        <v>11127</v>
      </c>
      <c r="B11097">
        <v>691</v>
      </c>
      <c r="C11097">
        <f t="shared" si="173"/>
        <v>1432</v>
      </c>
    </row>
    <row r="11098" spans="1:3" x14ac:dyDescent="0.3">
      <c r="A11098" t="s">
        <v>11128</v>
      </c>
      <c r="B11098">
        <v>279</v>
      </c>
      <c r="C11098">
        <f t="shared" si="173"/>
        <v>608</v>
      </c>
    </row>
    <row r="11099" spans="1:3" x14ac:dyDescent="0.3">
      <c r="A11099" t="s">
        <v>11129</v>
      </c>
      <c r="B11099">
        <v>473</v>
      </c>
      <c r="C11099">
        <f t="shared" si="173"/>
        <v>996</v>
      </c>
    </row>
    <row r="11100" spans="1:3" x14ac:dyDescent="0.3">
      <c r="A11100" t="s">
        <v>11130</v>
      </c>
      <c r="B11100">
        <v>141</v>
      </c>
      <c r="C11100">
        <f t="shared" si="173"/>
        <v>332</v>
      </c>
    </row>
    <row r="11101" spans="1:3" x14ac:dyDescent="0.3">
      <c r="A11101" t="s">
        <v>11131</v>
      </c>
      <c r="B11101">
        <v>84</v>
      </c>
      <c r="C11101">
        <f t="shared" si="173"/>
        <v>218</v>
      </c>
    </row>
    <row r="11102" spans="1:3" x14ac:dyDescent="0.3">
      <c r="A11102" t="s">
        <v>11132</v>
      </c>
      <c r="B11102">
        <v>254</v>
      </c>
      <c r="C11102">
        <f t="shared" si="173"/>
        <v>558</v>
      </c>
    </row>
    <row r="11103" spans="1:3" x14ac:dyDescent="0.3">
      <c r="A11103" t="s">
        <v>11133</v>
      </c>
      <c r="B11103">
        <v>338</v>
      </c>
      <c r="C11103">
        <f t="shared" si="173"/>
        <v>726</v>
      </c>
    </row>
    <row r="11104" spans="1:3" x14ac:dyDescent="0.3">
      <c r="A11104" t="s">
        <v>11134</v>
      </c>
      <c r="B11104">
        <v>13</v>
      </c>
      <c r="C11104">
        <f t="shared" si="173"/>
        <v>76</v>
      </c>
    </row>
    <row r="11105" spans="1:3" x14ac:dyDescent="0.3">
      <c r="A11105" t="s">
        <v>11135</v>
      </c>
      <c r="B11105">
        <v>60</v>
      </c>
      <c r="C11105">
        <f t="shared" si="173"/>
        <v>170</v>
      </c>
    </row>
    <row r="11106" spans="1:3" x14ac:dyDescent="0.3">
      <c r="A11106" t="s">
        <v>11136</v>
      </c>
      <c r="B11106">
        <v>434</v>
      </c>
      <c r="C11106">
        <f t="shared" si="173"/>
        <v>918</v>
      </c>
    </row>
    <row r="11107" spans="1:3" x14ac:dyDescent="0.3">
      <c r="A11107" t="s">
        <v>11137</v>
      </c>
      <c r="B11107">
        <v>659</v>
      </c>
      <c r="C11107">
        <f t="shared" si="173"/>
        <v>1368</v>
      </c>
    </row>
    <row r="11108" spans="1:3" x14ac:dyDescent="0.3">
      <c r="A11108" t="s">
        <v>11138</v>
      </c>
      <c r="B11108">
        <v>206</v>
      </c>
      <c r="C11108">
        <f t="shared" si="173"/>
        <v>462</v>
      </c>
    </row>
    <row r="11109" spans="1:3" x14ac:dyDescent="0.3">
      <c r="A11109" t="s">
        <v>11139</v>
      </c>
      <c r="B11109">
        <v>258</v>
      </c>
      <c r="C11109">
        <f t="shared" si="173"/>
        <v>566</v>
      </c>
    </row>
    <row r="11110" spans="1:3" x14ac:dyDescent="0.3">
      <c r="A11110" t="s">
        <v>11140</v>
      </c>
      <c r="B11110">
        <v>88</v>
      </c>
      <c r="C11110">
        <f t="shared" si="173"/>
        <v>226</v>
      </c>
    </row>
    <row r="11111" spans="1:3" x14ac:dyDescent="0.3">
      <c r="A11111" t="s">
        <v>11141</v>
      </c>
      <c r="B11111">
        <v>121</v>
      </c>
      <c r="C11111">
        <f t="shared" si="173"/>
        <v>292</v>
      </c>
    </row>
    <row r="11112" spans="1:3" x14ac:dyDescent="0.3">
      <c r="A11112" t="s">
        <v>11142</v>
      </c>
      <c r="B11112">
        <v>82</v>
      </c>
      <c r="C11112">
        <f t="shared" si="173"/>
        <v>214</v>
      </c>
    </row>
    <row r="11113" spans="1:3" x14ac:dyDescent="0.3">
      <c r="A11113" t="s">
        <v>11143</v>
      </c>
      <c r="B11113">
        <v>147</v>
      </c>
      <c r="C11113">
        <f t="shared" si="173"/>
        <v>344</v>
      </c>
    </row>
    <row r="11114" spans="1:3" x14ac:dyDescent="0.3">
      <c r="A11114" t="s">
        <v>11144</v>
      </c>
      <c r="B11114">
        <v>53</v>
      </c>
      <c r="C11114">
        <f t="shared" si="173"/>
        <v>156</v>
      </c>
    </row>
    <row r="11115" spans="1:3" x14ac:dyDescent="0.3">
      <c r="A11115" t="s">
        <v>11145</v>
      </c>
      <c r="B11115">
        <v>50</v>
      </c>
      <c r="C11115">
        <f t="shared" si="173"/>
        <v>150</v>
      </c>
    </row>
    <row r="11116" spans="1:3" x14ac:dyDescent="0.3">
      <c r="A11116" t="s">
        <v>11146</v>
      </c>
      <c r="B11116">
        <v>1643</v>
      </c>
      <c r="C11116">
        <f t="shared" si="173"/>
        <v>3336</v>
      </c>
    </row>
    <row r="11117" spans="1:3" x14ac:dyDescent="0.3">
      <c r="A11117" t="s">
        <v>11147</v>
      </c>
      <c r="B11117">
        <v>271</v>
      </c>
      <c r="C11117">
        <f t="shared" si="173"/>
        <v>592</v>
      </c>
    </row>
    <row r="11118" spans="1:3" x14ac:dyDescent="0.3">
      <c r="A11118" t="s">
        <v>11148</v>
      </c>
      <c r="B11118">
        <v>225</v>
      </c>
      <c r="C11118">
        <f t="shared" si="173"/>
        <v>500</v>
      </c>
    </row>
    <row r="11119" spans="1:3" x14ac:dyDescent="0.3">
      <c r="A11119" t="s">
        <v>11149</v>
      </c>
      <c r="B11119">
        <v>180</v>
      </c>
      <c r="C11119">
        <f t="shared" si="173"/>
        <v>410</v>
      </c>
    </row>
    <row r="11120" spans="1:3" x14ac:dyDescent="0.3">
      <c r="A11120" t="s">
        <v>11150</v>
      </c>
      <c r="B11120">
        <v>59</v>
      </c>
      <c r="C11120">
        <f t="shared" si="173"/>
        <v>168</v>
      </c>
    </row>
    <row r="11121" spans="1:3" x14ac:dyDescent="0.3">
      <c r="A11121" t="s">
        <v>11151</v>
      </c>
      <c r="B11121">
        <v>88</v>
      </c>
      <c r="C11121">
        <f t="shared" si="173"/>
        <v>226</v>
      </c>
    </row>
    <row r="11122" spans="1:3" x14ac:dyDescent="0.3">
      <c r="A11122" t="s">
        <v>11152</v>
      </c>
      <c r="B11122">
        <v>250</v>
      </c>
      <c r="C11122">
        <f t="shared" si="173"/>
        <v>550</v>
      </c>
    </row>
    <row r="11123" spans="1:3" x14ac:dyDescent="0.3">
      <c r="A11123" t="s">
        <v>11153</v>
      </c>
      <c r="B11123">
        <v>1</v>
      </c>
      <c r="C11123">
        <f t="shared" si="173"/>
        <v>52</v>
      </c>
    </row>
    <row r="11124" spans="1:3" x14ac:dyDescent="0.3">
      <c r="A11124" t="s">
        <v>11154</v>
      </c>
      <c r="B11124">
        <v>13</v>
      </c>
      <c r="C11124">
        <f t="shared" si="173"/>
        <v>76</v>
      </c>
    </row>
    <row r="11125" spans="1:3" x14ac:dyDescent="0.3">
      <c r="A11125" t="s">
        <v>11155</v>
      </c>
      <c r="B11125">
        <v>12</v>
      </c>
      <c r="C11125">
        <f t="shared" si="173"/>
        <v>74</v>
      </c>
    </row>
    <row r="11126" spans="1:3" x14ac:dyDescent="0.3">
      <c r="A11126" t="s">
        <v>11156</v>
      </c>
      <c r="B11126">
        <v>107</v>
      </c>
      <c r="C11126">
        <f t="shared" si="173"/>
        <v>264</v>
      </c>
    </row>
    <row r="11127" spans="1:3" x14ac:dyDescent="0.3">
      <c r="A11127" t="s">
        <v>11157</v>
      </c>
      <c r="B11127">
        <v>630</v>
      </c>
      <c r="C11127">
        <f t="shared" si="173"/>
        <v>1310</v>
      </c>
    </row>
    <row r="11128" spans="1:3" x14ac:dyDescent="0.3">
      <c r="A11128" t="s">
        <v>11158</v>
      </c>
      <c r="B11128">
        <v>62</v>
      </c>
      <c r="C11128">
        <f t="shared" si="173"/>
        <v>174</v>
      </c>
    </row>
    <row r="11129" spans="1:3" x14ac:dyDescent="0.3">
      <c r="A11129" t="s">
        <v>11159</v>
      </c>
      <c r="B11129">
        <v>83</v>
      </c>
      <c r="C11129">
        <f t="shared" si="173"/>
        <v>216</v>
      </c>
    </row>
    <row r="11130" spans="1:3" x14ac:dyDescent="0.3">
      <c r="A11130" t="s">
        <v>11160</v>
      </c>
      <c r="B11130">
        <v>0</v>
      </c>
      <c r="C11130">
        <f t="shared" si="173"/>
        <v>50</v>
      </c>
    </row>
    <row r="11131" spans="1:3" x14ac:dyDescent="0.3">
      <c r="A11131" t="s">
        <v>11161</v>
      </c>
      <c r="B11131">
        <v>619</v>
      </c>
      <c r="C11131">
        <f t="shared" si="173"/>
        <v>1288</v>
      </c>
    </row>
    <row r="11132" spans="1:3" x14ac:dyDescent="0.3">
      <c r="A11132" t="s">
        <v>11162</v>
      </c>
      <c r="B11132">
        <v>114</v>
      </c>
      <c r="C11132">
        <f t="shared" si="173"/>
        <v>278</v>
      </c>
    </row>
    <row r="11133" spans="1:3" x14ac:dyDescent="0.3">
      <c r="A11133" t="s">
        <v>11163</v>
      </c>
      <c r="B11133">
        <v>111</v>
      </c>
      <c r="C11133">
        <f t="shared" si="173"/>
        <v>272</v>
      </c>
    </row>
    <row r="11134" spans="1:3" x14ac:dyDescent="0.3">
      <c r="A11134" t="s">
        <v>11164</v>
      </c>
      <c r="B11134">
        <v>369</v>
      </c>
      <c r="C11134">
        <f t="shared" si="173"/>
        <v>788</v>
      </c>
    </row>
    <row r="11135" spans="1:3" x14ac:dyDescent="0.3">
      <c r="A11135" t="s">
        <v>11165</v>
      </c>
      <c r="B11135">
        <v>160</v>
      </c>
      <c r="C11135">
        <f t="shared" si="173"/>
        <v>370</v>
      </c>
    </row>
    <row r="11136" spans="1:3" x14ac:dyDescent="0.3">
      <c r="A11136" t="s">
        <v>11166</v>
      </c>
      <c r="B11136">
        <v>751</v>
      </c>
      <c r="C11136">
        <f t="shared" si="173"/>
        <v>1552</v>
      </c>
    </row>
    <row r="11137" spans="1:3" x14ac:dyDescent="0.3">
      <c r="A11137" t="s">
        <v>11167</v>
      </c>
      <c r="B11137">
        <v>1460</v>
      </c>
      <c r="C11137">
        <f t="shared" si="173"/>
        <v>2970</v>
      </c>
    </row>
    <row r="11138" spans="1:3" x14ac:dyDescent="0.3">
      <c r="A11138" t="s">
        <v>11168</v>
      </c>
      <c r="B11138">
        <v>457</v>
      </c>
      <c r="C11138">
        <f t="shared" si="173"/>
        <v>964</v>
      </c>
    </row>
    <row r="11139" spans="1:3" x14ac:dyDescent="0.3">
      <c r="A11139" t="s">
        <v>11169</v>
      </c>
      <c r="B11139">
        <v>275</v>
      </c>
      <c r="C11139">
        <f t="shared" ref="C11139:C11202" si="174">$F$3+$F$4*B11139</f>
        <v>600</v>
      </c>
    </row>
    <row r="11140" spans="1:3" x14ac:dyDescent="0.3">
      <c r="A11140" t="s">
        <v>11170</v>
      </c>
      <c r="B11140">
        <v>630</v>
      </c>
      <c r="C11140">
        <f t="shared" si="174"/>
        <v>1310</v>
      </c>
    </row>
    <row r="11141" spans="1:3" x14ac:dyDescent="0.3">
      <c r="A11141" t="s">
        <v>11171</v>
      </c>
      <c r="B11141">
        <v>30</v>
      </c>
      <c r="C11141">
        <f t="shared" si="174"/>
        <v>110</v>
      </c>
    </row>
    <row r="11142" spans="1:3" x14ac:dyDescent="0.3">
      <c r="A11142" t="s">
        <v>11172</v>
      </c>
      <c r="B11142">
        <v>225</v>
      </c>
      <c r="C11142">
        <f t="shared" si="174"/>
        <v>500</v>
      </c>
    </row>
    <row r="11143" spans="1:3" x14ac:dyDescent="0.3">
      <c r="A11143" t="s">
        <v>11173</v>
      </c>
      <c r="B11143">
        <v>518</v>
      </c>
      <c r="C11143">
        <f t="shared" si="174"/>
        <v>1086</v>
      </c>
    </row>
    <row r="11144" spans="1:3" x14ac:dyDescent="0.3">
      <c r="A11144" t="s">
        <v>11174</v>
      </c>
      <c r="B11144">
        <v>41</v>
      </c>
      <c r="C11144">
        <f t="shared" si="174"/>
        <v>132</v>
      </c>
    </row>
    <row r="11145" spans="1:3" x14ac:dyDescent="0.3">
      <c r="A11145" t="s">
        <v>11175</v>
      </c>
      <c r="B11145">
        <v>646</v>
      </c>
      <c r="C11145">
        <f t="shared" si="174"/>
        <v>1342</v>
      </c>
    </row>
    <row r="11146" spans="1:3" x14ac:dyDescent="0.3">
      <c r="A11146" t="s">
        <v>11176</v>
      </c>
      <c r="B11146">
        <v>5</v>
      </c>
      <c r="C11146">
        <f t="shared" si="174"/>
        <v>60</v>
      </c>
    </row>
    <row r="11147" spans="1:3" x14ac:dyDescent="0.3">
      <c r="A11147" t="s">
        <v>11177</v>
      </c>
      <c r="B11147">
        <v>414</v>
      </c>
      <c r="C11147">
        <f t="shared" si="174"/>
        <v>878</v>
      </c>
    </row>
    <row r="11148" spans="1:3" x14ac:dyDescent="0.3">
      <c r="A11148" t="s">
        <v>11178</v>
      </c>
      <c r="B11148">
        <v>234</v>
      </c>
      <c r="C11148">
        <f t="shared" si="174"/>
        <v>518</v>
      </c>
    </row>
    <row r="11149" spans="1:3" x14ac:dyDescent="0.3">
      <c r="A11149" t="s">
        <v>11179</v>
      </c>
      <c r="B11149">
        <v>672</v>
      </c>
      <c r="C11149">
        <f t="shared" si="174"/>
        <v>1394</v>
      </c>
    </row>
    <row r="11150" spans="1:3" x14ac:dyDescent="0.3">
      <c r="A11150" t="s">
        <v>11180</v>
      </c>
      <c r="B11150">
        <v>118</v>
      </c>
      <c r="C11150">
        <f t="shared" si="174"/>
        <v>286</v>
      </c>
    </row>
    <row r="11151" spans="1:3" x14ac:dyDescent="0.3">
      <c r="A11151" t="s">
        <v>11181</v>
      </c>
      <c r="B11151">
        <v>253</v>
      </c>
      <c r="C11151">
        <f t="shared" si="174"/>
        <v>556</v>
      </c>
    </row>
    <row r="11152" spans="1:3" x14ac:dyDescent="0.3">
      <c r="A11152" t="s">
        <v>11182</v>
      </c>
      <c r="B11152">
        <v>559</v>
      </c>
      <c r="C11152">
        <f t="shared" si="174"/>
        <v>1168</v>
      </c>
    </row>
    <row r="11153" spans="1:3" x14ac:dyDescent="0.3">
      <c r="A11153" t="s">
        <v>11183</v>
      </c>
      <c r="B11153">
        <v>352</v>
      </c>
      <c r="C11153">
        <f t="shared" si="174"/>
        <v>754</v>
      </c>
    </row>
    <row r="11154" spans="1:3" x14ac:dyDescent="0.3">
      <c r="A11154" t="s">
        <v>11184</v>
      </c>
      <c r="B11154">
        <v>866</v>
      </c>
      <c r="C11154">
        <f t="shared" si="174"/>
        <v>1782</v>
      </c>
    </row>
    <row r="11155" spans="1:3" x14ac:dyDescent="0.3">
      <c r="A11155" t="s">
        <v>11185</v>
      </c>
      <c r="B11155">
        <v>406</v>
      </c>
      <c r="C11155">
        <f t="shared" si="174"/>
        <v>862</v>
      </c>
    </row>
    <row r="11156" spans="1:3" x14ac:dyDescent="0.3">
      <c r="A11156" t="s">
        <v>11186</v>
      </c>
      <c r="B11156">
        <v>378</v>
      </c>
      <c r="C11156">
        <f t="shared" si="174"/>
        <v>806</v>
      </c>
    </row>
    <row r="11157" spans="1:3" x14ac:dyDescent="0.3">
      <c r="A11157" t="s">
        <v>11187</v>
      </c>
      <c r="B11157">
        <v>110</v>
      </c>
      <c r="C11157">
        <f t="shared" si="174"/>
        <v>270</v>
      </c>
    </row>
    <row r="11158" spans="1:3" x14ac:dyDescent="0.3">
      <c r="A11158" t="s">
        <v>11188</v>
      </c>
      <c r="B11158">
        <v>366</v>
      </c>
      <c r="C11158">
        <f t="shared" si="174"/>
        <v>782</v>
      </c>
    </row>
    <row r="11159" spans="1:3" x14ac:dyDescent="0.3">
      <c r="A11159" t="s">
        <v>11189</v>
      </c>
      <c r="B11159">
        <v>22</v>
      </c>
      <c r="C11159">
        <f t="shared" si="174"/>
        <v>94</v>
      </c>
    </row>
    <row r="11160" spans="1:3" x14ac:dyDescent="0.3">
      <c r="A11160" t="s">
        <v>11190</v>
      </c>
      <c r="B11160">
        <v>12</v>
      </c>
      <c r="C11160">
        <f t="shared" si="174"/>
        <v>74</v>
      </c>
    </row>
    <row r="11161" spans="1:3" x14ac:dyDescent="0.3">
      <c r="A11161" t="s">
        <v>11191</v>
      </c>
      <c r="B11161">
        <v>199</v>
      </c>
      <c r="C11161">
        <f t="shared" si="174"/>
        <v>448</v>
      </c>
    </row>
    <row r="11162" spans="1:3" x14ac:dyDescent="0.3">
      <c r="A11162" t="s">
        <v>11192</v>
      </c>
      <c r="B11162">
        <v>192</v>
      </c>
      <c r="C11162">
        <f t="shared" si="174"/>
        <v>434</v>
      </c>
    </row>
    <row r="11163" spans="1:3" x14ac:dyDescent="0.3">
      <c r="A11163" t="s">
        <v>11193</v>
      </c>
      <c r="B11163">
        <v>273</v>
      </c>
      <c r="C11163">
        <f t="shared" si="174"/>
        <v>596</v>
      </c>
    </row>
    <row r="11164" spans="1:3" x14ac:dyDescent="0.3">
      <c r="A11164" t="s">
        <v>11194</v>
      </c>
      <c r="B11164">
        <v>1067</v>
      </c>
      <c r="C11164">
        <f t="shared" si="174"/>
        <v>2184</v>
      </c>
    </row>
    <row r="11165" spans="1:3" x14ac:dyDescent="0.3">
      <c r="A11165" t="s">
        <v>11195</v>
      </c>
      <c r="B11165">
        <v>748</v>
      </c>
      <c r="C11165">
        <f t="shared" si="174"/>
        <v>1546</v>
      </c>
    </row>
    <row r="11166" spans="1:3" x14ac:dyDescent="0.3">
      <c r="A11166" t="s">
        <v>11196</v>
      </c>
      <c r="B11166">
        <v>2</v>
      </c>
      <c r="C11166">
        <f t="shared" si="174"/>
        <v>54</v>
      </c>
    </row>
    <row r="11167" spans="1:3" x14ac:dyDescent="0.3">
      <c r="A11167" t="s">
        <v>11197</v>
      </c>
      <c r="B11167">
        <v>67</v>
      </c>
      <c r="C11167">
        <f t="shared" si="174"/>
        <v>184</v>
      </c>
    </row>
    <row r="11168" spans="1:3" x14ac:dyDescent="0.3">
      <c r="A11168" t="s">
        <v>11198</v>
      </c>
      <c r="B11168">
        <v>60</v>
      </c>
      <c r="C11168">
        <f t="shared" si="174"/>
        <v>170</v>
      </c>
    </row>
    <row r="11169" spans="1:3" x14ac:dyDescent="0.3">
      <c r="A11169" t="s">
        <v>11199</v>
      </c>
      <c r="B11169">
        <v>203</v>
      </c>
      <c r="C11169">
        <f t="shared" si="174"/>
        <v>456</v>
      </c>
    </row>
    <row r="11170" spans="1:3" x14ac:dyDescent="0.3">
      <c r="A11170" t="s">
        <v>11200</v>
      </c>
      <c r="B11170">
        <v>262</v>
      </c>
      <c r="C11170">
        <f t="shared" si="174"/>
        <v>574</v>
      </c>
    </row>
    <row r="11171" spans="1:3" x14ac:dyDescent="0.3">
      <c r="A11171" t="s">
        <v>11201</v>
      </c>
      <c r="B11171">
        <v>12</v>
      </c>
      <c r="C11171">
        <f t="shared" si="174"/>
        <v>74</v>
      </c>
    </row>
    <row r="11172" spans="1:3" x14ac:dyDescent="0.3">
      <c r="A11172" t="s">
        <v>11202</v>
      </c>
      <c r="B11172">
        <v>407</v>
      </c>
      <c r="C11172">
        <f t="shared" si="174"/>
        <v>864</v>
      </c>
    </row>
    <row r="11173" spans="1:3" x14ac:dyDescent="0.3">
      <c r="A11173" t="s">
        <v>11203</v>
      </c>
      <c r="B11173">
        <v>347</v>
      </c>
      <c r="C11173">
        <f t="shared" si="174"/>
        <v>744</v>
      </c>
    </row>
    <row r="11174" spans="1:3" x14ac:dyDescent="0.3">
      <c r="A11174" t="s">
        <v>11204</v>
      </c>
      <c r="B11174">
        <v>313</v>
      </c>
      <c r="C11174">
        <f t="shared" si="174"/>
        <v>676</v>
      </c>
    </row>
    <row r="11175" spans="1:3" x14ac:dyDescent="0.3">
      <c r="A11175" t="s">
        <v>11205</v>
      </c>
      <c r="B11175">
        <v>142</v>
      </c>
      <c r="C11175">
        <f t="shared" si="174"/>
        <v>334</v>
      </c>
    </row>
    <row r="11176" spans="1:3" x14ac:dyDescent="0.3">
      <c r="A11176" t="s">
        <v>11206</v>
      </c>
      <c r="B11176">
        <v>200</v>
      </c>
      <c r="C11176">
        <f t="shared" si="174"/>
        <v>450</v>
      </c>
    </row>
    <row r="11177" spans="1:3" x14ac:dyDescent="0.3">
      <c r="A11177" t="s">
        <v>11207</v>
      </c>
      <c r="B11177">
        <v>1109</v>
      </c>
      <c r="C11177">
        <f t="shared" si="174"/>
        <v>2268</v>
      </c>
    </row>
    <row r="11178" spans="1:3" x14ac:dyDescent="0.3">
      <c r="A11178" t="s">
        <v>11208</v>
      </c>
      <c r="B11178">
        <v>328</v>
      </c>
      <c r="C11178">
        <f t="shared" si="174"/>
        <v>706</v>
      </c>
    </row>
    <row r="11179" spans="1:3" x14ac:dyDescent="0.3">
      <c r="A11179" t="s">
        <v>11209</v>
      </c>
      <c r="B11179">
        <v>371</v>
      </c>
      <c r="C11179">
        <f t="shared" si="174"/>
        <v>792</v>
      </c>
    </row>
    <row r="11180" spans="1:3" x14ac:dyDescent="0.3">
      <c r="A11180" t="s">
        <v>11210</v>
      </c>
      <c r="B11180">
        <v>478</v>
      </c>
      <c r="C11180">
        <f t="shared" si="174"/>
        <v>1006</v>
      </c>
    </row>
    <row r="11181" spans="1:3" x14ac:dyDescent="0.3">
      <c r="A11181" t="s">
        <v>11211</v>
      </c>
      <c r="B11181">
        <v>403</v>
      </c>
      <c r="C11181">
        <f t="shared" si="174"/>
        <v>856</v>
      </c>
    </row>
    <row r="11182" spans="1:3" x14ac:dyDescent="0.3">
      <c r="A11182" t="s">
        <v>11212</v>
      </c>
      <c r="B11182">
        <v>240</v>
      </c>
      <c r="C11182">
        <f t="shared" si="174"/>
        <v>530</v>
      </c>
    </row>
    <row r="11183" spans="1:3" x14ac:dyDescent="0.3">
      <c r="A11183" t="s">
        <v>11213</v>
      </c>
      <c r="B11183">
        <v>318</v>
      </c>
      <c r="C11183">
        <f t="shared" si="174"/>
        <v>686</v>
      </c>
    </row>
    <row r="11184" spans="1:3" x14ac:dyDescent="0.3">
      <c r="A11184" t="s">
        <v>11214</v>
      </c>
      <c r="B11184">
        <v>1432</v>
      </c>
      <c r="C11184">
        <f t="shared" si="174"/>
        <v>2914</v>
      </c>
    </row>
    <row r="11185" spans="1:3" x14ac:dyDescent="0.3">
      <c r="A11185" t="s">
        <v>11215</v>
      </c>
      <c r="B11185">
        <v>939</v>
      </c>
      <c r="C11185">
        <f t="shared" si="174"/>
        <v>1928</v>
      </c>
    </row>
    <row r="11186" spans="1:3" x14ac:dyDescent="0.3">
      <c r="A11186" t="s">
        <v>11216</v>
      </c>
      <c r="B11186">
        <v>680</v>
      </c>
      <c r="C11186">
        <f t="shared" si="174"/>
        <v>1410</v>
      </c>
    </row>
    <row r="11187" spans="1:3" x14ac:dyDescent="0.3">
      <c r="A11187" t="s">
        <v>11217</v>
      </c>
      <c r="B11187">
        <v>267</v>
      </c>
      <c r="C11187">
        <f t="shared" si="174"/>
        <v>584</v>
      </c>
    </row>
    <row r="11188" spans="1:3" x14ac:dyDescent="0.3">
      <c r="A11188" t="s">
        <v>11218</v>
      </c>
      <c r="B11188">
        <v>80</v>
      </c>
      <c r="C11188">
        <f t="shared" si="174"/>
        <v>210</v>
      </c>
    </row>
    <row r="11189" spans="1:3" x14ac:dyDescent="0.3">
      <c r="A11189" t="s">
        <v>11219</v>
      </c>
      <c r="B11189">
        <v>753</v>
      </c>
      <c r="C11189">
        <f t="shared" si="174"/>
        <v>1556</v>
      </c>
    </row>
    <row r="11190" spans="1:3" x14ac:dyDescent="0.3">
      <c r="A11190" t="s">
        <v>11220</v>
      </c>
      <c r="B11190">
        <v>191</v>
      </c>
      <c r="C11190">
        <f t="shared" si="174"/>
        <v>432</v>
      </c>
    </row>
    <row r="11191" spans="1:3" x14ac:dyDescent="0.3">
      <c r="A11191" t="s">
        <v>11221</v>
      </c>
      <c r="B11191">
        <v>254</v>
      </c>
      <c r="C11191">
        <f t="shared" si="174"/>
        <v>558</v>
      </c>
    </row>
    <row r="11192" spans="1:3" x14ac:dyDescent="0.3">
      <c r="A11192" t="s">
        <v>11222</v>
      </c>
      <c r="B11192">
        <v>102</v>
      </c>
      <c r="C11192">
        <f t="shared" si="174"/>
        <v>254</v>
      </c>
    </row>
    <row r="11193" spans="1:3" x14ac:dyDescent="0.3">
      <c r="A11193" t="s">
        <v>11223</v>
      </c>
      <c r="B11193">
        <v>527</v>
      </c>
      <c r="C11193">
        <f t="shared" si="174"/>
        <v>1104</v>
      </c>
    </row>
    <row r="11194" spans="1:3" x14ac:dyDescent="0.3">
      <c r="A11194" t="s">
        <v>11224</v>
      </c>
      <c r="B11194">
        <v>110</v>
      </c>
      <c r="C11194">
        <f t="shared" si="174"/>
        <v>270</v>
      </c>
    </row>
    <row r="11195" spans="1:3" x14ac:dyDescent="0.3">
      <c r="A11195" t="s">
        <v>11225</v>
      </c>
      <c r="B11195">
        <v>118</v>
      </c>
      <c r="C11195">
        <f t="shared" si="174"/>
        <v>286</v>
      </c>
    </row>
    <row r="11196" spans="1:3" x14ac:dyDescent="0.3">
      <c r="A11196" t="s">
        <v>11226</v>
      </c>
      <c r="B11196">
        <v>114</v>
      </c>
      <c r="C11196">
        <f t="shared" si="174"/>
        <v>278</v>
      </c>
    </row>
    <row r="11197" spans="1:3" x14ac:dyDescent="0.3">
      <c r="A11197" t="s">
        <v>11227</v>
      </c>
      <c r="B11197">
        <v>50</v>
      </c>
      <c r="C11197">
        <f t="shared" si="174"/>
        <v>150</v>
      </c>
    </row>
    <row r="11198" spans="1:3" x14ac:dyDescent="0.3">
      <c r="A11198" t="s">
        <v>11228</v>
      </c>
      <c r="B11198">
        <v>415</v>
      </c>
      <c r="C11198">
        <f t="shared" si="174"/>
        <v>880</v>
      </c>
    </row>
    <row r="11199" spans="1:3" x14ac:dyDescent="0.3">
      <c r="A11199" t="s">
        <v>11229</v>
      </c>
      <c r="B11199">
        <v>59</v>
      </c>
      <c r="C11199">
        <f t="shared" si="174"/>
        <v>168</v>
      </c>
    </row>
    <row r="11200" spans="1:3" x14ac:dyDescent="0.3">
      <c r="A11200" t="s">
        <v>11230</v>
      </c>
      <c r="B11200">
        <v>834</v>
      </c>
      <c r="C11200">
        <f t="shared" si="174"/>
        <v>1718</v>
      </c>
    </row>
    <row r="11201" spans="1:3" x14ac:dyDescent="0.3">
      <c r="A11201" t="s">
        <v>11231</v>
      </c>
      <c r="B11201">
        <v>99</v>
      </c>
      <c r="C11201">
        <f t="shared" si="174"/>
        <v>248</v>
      </c>
    </row>
    <row r="11202" spans="1:3" x14ac:dyDescent="0.3">
      <c r="A11202" t="s">
        <v>11232</v>
      </c>
      <c r="B11202">
        <v>74</v>
      </c>
      <c r="C11202">
        <f t="shared" si="174"/>
        <v>198</v>
      </c>
    </row>
    <row r="11203" spans="1:3" x14ac:dyDescent="0.3">
      <c r="A11203" t="s">
        <v>11233</v>
      </c>
      <c r="B11203">
        <v>87</v>
      </c>
      <c r="C11203">
        <f t="shared" ref="C11203:C11266" si="175">$F$3+$F$4*B11203</f>
        <v>224</v>
      </c>
    </row>
    <row r="11204" spans="1:3" x14ac:dyDescent="0.3">
      <c r="A11204" t="s">
        <v>11234</v>
      </c>
      <c r="B11204">
        <v>220</v>
      </c>
      <c r="C11204">
        <f t="shared" si="175"/>
        <v>490</v>
      </c>
    </row>
    <row r="11205" spans="1:3" x14ac:dyDescent="0.3">
      <c r="A11205" t="s">
        <v>11235</v>
      </c>
      <c r="B11205">
        <v>139</v>
      </c>
      <c r="C11205">
        <f t="shared" si="175"/>
        <v>328</v>
      </c>
    </row>
    <row r="11206" spans="1:3" x14ac:dyDescent="0.3">
      <c r="A11206" t="s">
        <v>11236</v>
      </c>
      <c r="B11206">
        <v>13</v>
      </c>
      <c r="C11206">
        <f t="shared" si="175"/>
        <v>76</v>
      </c>
    </row>
    <row r="11207" spans="1:3" x14ac:dyDescent="0.3">
      <c r="A11207" t="s">
        <v>11237</v>
      </c>
      <c r="B11207">
        <v>112</v>
      </c>
      <c r="C11207">
        <f t="shared" si="175"/>
        <v>274</v>
      </c>
    </row>
    <row r="11208" spans="1:3" x14ac:dyDescent="0.3">
      <c r="A11208" t="s">
        <v>11238</v>
      </c>
      <c r="B11208">
        <v>9</v>
      </c>
      <c r="C11208">
        <f t="shared" si="175"/>
        <v>68</v>
      </c>
    </row>
    <row r="11209" spans="1:3" x14ac:dyDescent="0.3">
      <c r="A11209" t="s">
        <v>11239</v>
      </c>
      <c r="B11209">
        <v>741</v>
      </c>
      <c r="C11209">
        <f t="shared" si="175"/>
        <v>1532</v>
      </c>
    </row>
    <row r="11210" spans="1:3" x14ac:dyDescent="0.3">
      <c r="A11210" t="s">
        <v>11240</v>
      </c>
      <c r="B11210">
        <v>483</v>
      </c>
      <c r="C11210">
        <f t="shared" si="175"/>
        <v>1016</v>
      </c>
    </row>
    <row r="11211" spans="1:3" x14ac:dyDescent="0.3">
      <c r="A11211" t="s">
        <v>11241</v>
      </c>
      <c r="B11211">
        <v>1116</v>
      </c>
      <c r="C11211">
        <f t="shared" si="175"/>
        <v>2282</v>
      </c>
    </row>
    <row r="11212" spans="1:3" x14ac:dyDescent="0.3">
      <c r="A11212" t="s">
        <v>11242</v>
      </c>
      <c r="B11212">
        <v>451</v>
      </c>
      <c r="C11212">
        <f t="shared" si="175"/>
        <v>952</v>
      </c>
    </row>
    <row r="11213" spans="1:3" x14ac:dyDescent="0.3">
      <c r="A11213" t="s">
        <v>11243</v>
      </c>
      <c r="B11213">
        <v>541</v>
      </c>
      <c r="C11213">
        <f t="shared" si="175"/>
        <v>1132</v>
      </c>
    </row>
    <row r="11214" spans="1:3" x14ac:dyDescent="0.3">
      <c r="A11214" t="s">
        <v>11244</v>
      </c>
      <c r="B11214">
        <v>750</v>
      </c>
      <c r="C11214">
        <f t="shared" si="175"/>
        <v>1550</v>
      </c>
    </row>
    <row r="11215" spans="1:3" x14ac:dyDescent="0.3">
      <c r="A11215" t="s">
        <v>11245</v>
      </c>
      <c r="B11215">
        <v>768</v>
      </c>
      <c r="C11215">
        <f t="shared" si="175"/>
        <v>1586</v>
      </c>
    </row>
    <row r="11216" spans="1:3" x14ac:dyDescent="0.3">
      <c r="A11216" t="s">
        <v>11246</v>
      </c>
      <c r="B11216">
        <v>68</v>
      </c>
      <c r="C11216">
        <f t="shared" si="175"/>
        <v>186</v>
      </c>
    </row>
    <row r="11217" spans="1:3" x14ac:dyDescent="0.3">
      <c r="A11217" t="s">
        <v>11247</v>
      </c>
      <c r="B11217">
        <v>179</v>
      </c>
      <c r="C11217">
        <f t="shared" si="175"/>
        <v>408</v>
      </c>
    </row>
    <row r="11218" spans="1:3" x14ac:dyDescent="0.3">
      <c r="A11218" t="s">
        <v>11248</v>
      </c>
      <c r="B11218">
        <v>31</v>
      </c>
      <c r="C11218">
        <f t="shared" si="175"/>
        <v>112</v>
      </c>
    </row>
    <row r="11219" spans="1:3" x14ac:dyDescent="0.3">
      <c r="A11219" t="s">
        <v>11249</v>
      </c>
      <c r="B11219">
        <v>113</v>
      </c>
      <c r="C11219">
        <f t="shared" si="175"/>
        <v>276</v>
      </c>
    </row>
    <row r="11220" spans="1:3" x14ac:dyDescent="0.3">
      <c r="A11220" t="s">
        <v>11250</v>
      </c>
      <c r="B11220">
        <v>211</v>
      </c>
      <c r="C11220">
        <f t="shared" si="175"/>
        <v>472</v>
      </c>
    </row>
    <row r="11221" spans="1:3" x14ac:dyDescent="0.3">
      <c r="A11221" t="s">
        <v>11251</v>
      </c>
      <c r="B11221">
        <v>72</v>
      </c>
      <c r="C11221">
        <f t="shared" si="175"/>
        <v>194</v>
      </c>
    </row>
    <row r="11222" spans="1:3" x14ac:dyDescent="0.3">
      <c r="A11222" t="s">
        <v>11252</v>
      </c>
      <c r="B11222">
        <v>16</v>
      </c>
      <c r="C11222">
        <f t="shared" si="175"/>
        <v>82</v>
      </c>
    </row>
    <row r="11223" spans="1:3" x14ac:dyDescent="0.3">
      <c r="A11223" t="s">
        <v>11253</v>
      </c>
      <c r="B11223">
        <v>34</v>
      </c>
      <c r="C11223">
        <f t="shared" si="175"/>
        <v>118</v>
      </c>
    </row>
    <row r="11224" spans="1:3" x14ac:dyDescent="0.3">
      <c r="A11224" t="s">
        <v>11254</v>
      </c>
      <c r="B11224">
        <v>86</v>
      </c>
      <c r="C11224">
        <f t="shared" si="175"/>
        <v>222</v>
      </c>
    </row>
    <row r="11225" spans="1:3" x14ac:dyDescent="0.3">
      <c r="A11225" t="s">
        <v>11255</v>
      </c>
      <c r="B11225">
        <v>418</v>
      </c>
      <c r="C11225">
        <f t="shared" si="175"/>
        <v>886</v>
      </c>
    </row>
    <row r="11226" spans="1:3" x14ac:dyDescent="0.3">
      <c r="A11226" t="s">
        <v>11256</v>
      </c>
      <c r="B11226">
        <v>422</v>
      </c>
      <c r="C11226">
        <f t="shared" si="175"/>
        <v>894</v>
      </c>
    </row>
    <row r="11227" spans="1:3" x14ac:dyDescent="0.3">
      <c r="A11227" t="s">
        <v>11257</v>
      </c>
      <c r="B11227">
        <v>80</v>
      </c>
      <c r="C11227">
        <f t="shared" si="175"/>
        <v>210</v>
      </c>
    </row>
    <row r="11228" spans="1:3" x14ac:dyDescent="0.3">
      <c r="A11228" t="s">
        <v>11258</v>
      </c>
      <c r="B11228">
        <v>1063</v>
      </c>
      <c r="C11228">
        <f t="shared" si="175"/>
        <v>2176</v>
      </c>
    </row>
    <row r="11229" spans="1:3" x14ac:dyDescent="0.3">
      <c r="A11229" t="s">
        <v>11259</v>
      </c>
      <c r="B11229">
        <v>375</v>
      </c>
      <c r="C11229">
        <f t="shared" si="175"/>
        <v>800</v>
      </c>
    </row>
    <row r="11230" spans="1:3" x14ac:dyDescent="0.3">
      <c r="A11230" t="s">
        <v>11260</v>
      </c>
      <c r="B11230">
        <v>629</v>
      </c>
      <c r="C11230">
        <f t="shared" si="175"/>
        <v>1308</v>
      </c>
    </row>
    <row r="11231" spans="1:3" x14ac:dyDescent="0.3">
      <c r="A11231" t="s">
        <v>11261</v>
      </c>
      <c r="B11231">
        <v>232</v>
      </c>
      <c r="C11231">
        <f t="shared" si="175"/>
        <v>514</v>
      </c>
    </row>
    <row r="11232" spans="1:3" x14ac:dyDescent="0.3">
      <c r="A11232" t="s">
        <v>11262</v>
      </c>
      <c r="B11232">
        <v>456</v>
      </c>
      <c r="C11232">
        <f t="shared" si="175"/>
        <v>962</v>
      </c>
    </row>
    <row r="11233" spans="1:3" x14ac:dyDescent="0.3">
      <c r="A11233" t="s">
        <v>11263</v>
      </c>
      <c r="B11233">
        <v>223</v>
      </c>
      <c r="C11233">
        <f t="shared" si="175"/>
        <v>496</v>
      </c>
    </row>
    <row r="11234" spans="1:3" x14ac:dyDescent="0.3">
      <c r="A11234" t="s">
        <v>11264</v>
      </c>
      <c r="B11234">
        <v>763</v>
      </c>
      <c r="C11234">
        <f t="shared" si="175"/>
        <v>1576</v>
      </c>
    </row>
    <row r="11235" spans="1:3" x14ac:dyDescent="0.3">
      <c r="A11235" t="s">
        <v>11265</v>
      </c>
      <c r="B11235">
        <v>784</v>
      </c>
      <c r="C11235">
        <f t="shared" si="175"/>
        <v>1618</v>
      </c>
    </row>
    <row r="11236" spans="1:3" x14ac:dyDescent="0.3">
      <c r="A11236" t="s">
        <v>11266</v>
      </c>
      <c r="B11236">
        <v>603</v>
      </c>
      <c r="C11236">
        <f t="shared" si="175"/>
        <v>1256</v>
      </c>
    </row>
    <row r="11237" spans="1:3" x14ac:dyDescent="0.3">
      <c r="A11237" t="s">
        <v>11267</v>
      </c>
      <c r="B11237">
        <v>786</v>
      </c>
      <c r="C11237">
        <f t="shared" si="175"/>
        <v>1622</v>
      </c>
    </row>
    <row r="11238" spans="1:3" x14ac:dyDescent="0.3">
      <c r="A11238" t="s">
        <v>11268</v>
      </c>
      <c r="B11238">
        <v>974</v>
      </c>
      <c r="C11238">
        <f t="shared" si="175"/>
        <v>1998</v>
      </c>
    </row>
    <row r="11239" spans="1:3" x14ac:dyDescent="0.3">
      <c r="A11239" t="s">
        <v>11269</v>
      </c>
      <c r="B11239">
        <v>100</v>
      </c>
      <c r="C11239">
        <f t="shared" si="175"/>
        <v>250</v>
      </c>
    </row>
    <row r="11240" spans="1:3" x14ac:dyDescent="0.3">
      <c r="A11240" t="s">
        <v>11270</v>
      </c>
      <c r="B11240">
        <v>561</v>
      </c>
      <c r="C11240">
        <f t="shared" si="175"/>
        <v>1172</v>
      </c>
    </row>
    <row r="11241" spans="1:3" x14ac:dyDescent="0.3">
      <c r="A11241" t="s">
        <v>11271</v>
      </c>
      <c r="B11241">
        <v>385</v>
      </c>
      <c r="C11241">
        <f t="shared" si="175"/>
        <v>820</v>
      </c>
    </row>
    <row r="11242" spans="1:3" x14ac:dyDescent="0.3">
      <c r="A11242" t="s">
        <v>11272</v>
      </c>
      <c r="B11242">
        <v>38</v>
      </c>
      <c r="C11242">
        <f t="shared" si="175"/>
        <v>126</v>
      </c>
    </row>
    <row r="11243" spans="1:3" x14ac:dyDescent="0.3">
      <c r="A11243" t="s">
        <v>11273</v>
      </c>
      <c r="B11243">
        <v>1293</v>
      </c>
      <c r="C11243">
        <f t="shared" si="175"/>
        <v>2636</v>
      </c>
    </row>
    <row r="11244" spans="1:3" x14ac:dyDescent="0.3">
      <c r="A11244" t="s">
        <v>11274</v>
      </c>
      <c r="B11244">
        <v>18</v>
      </c>
      <c r="C11244">
        <f t="shared" si="175"/>
        <v>86</v>
      </c>
    </row>
    <row r="11245" spans="1:3" x14ac:dyDescent="0.3">
      <c r="A11245" t="s">
        <v>11275</v>
      </c>
      <c r="B11245">
        <v>531</v>
      </c>
      <c r="C11245">
        <f t="shared" si="175"/>
        <v>1112</v>
      </c>
    </row>
    <row r="11246" spans="1:3" x14ac:dyDescent="0.3">
      <c r="A11246" t="s">
        <v>11276</v>
      </c>
      <c r="B11246">
        <v>29</v>
      </c>
      <c r="C11246">
        <f t="shared" si="175"/>
        <v>108</v>
      </c>
    </row>
    <row r="11247" spans="1:3" x14ac:dyDescent="0.3">
      <c r="A11247" t="s">
        <v>11277</v>
      </c>
      <c r="B11247">
        <v>188</v>
      </c>
      <c r="C11247">
        <f t="shared" si="175"/>
        <v>426</v>
      </c>
    </row>
    <row r="11248" spans="1:3" x14ac:dyDescent="0.3">
      <c r="A11248" t="s">
        <v>11278</v>
      </c>
      <c r="B11248">
        <v>80</v>
      </c>
      <c r="C11248">
        <f t="shared" si="175"/>
        <v>210</v>
      </c>
    </row>
    <row r="11249" spans="1:3" x14ac:dyDescent="0.3">
      <c r="A11249" t="s">
        <v>11279</v>
      </c>
      <c r="B11249">
        <v>865</v>
      </c>
      <c r="C11249">
        <f t="shared" si="175"/>
        <v>1780</v>
      </c>
    </row>
    <row r="11250" spans="1:3" x14ac:dyDescent="0.3">
      <c r="A11250" t="s">
        <v>11280</v>
      </c>
      <c r="B11250">
        <v>178</v>
      </c>
      <c r="C11250">
        <f t="shared" si="175"/>
        <v>406</v>
      </c>
    </row>
    <row r="11251" spans="1:3" x14ac:dyDescent="0.3">
      <c r="A11251" t="s">
        <v>11281</v>
      </c>
      <c r="B11251">
        <v>90</v>
      </c>
      <c r="C11251">
        <f t="shared" si="175"/>
        <v>230</v>
      </c>
    </row>
    <row r="11252" spans="1:3" x14ac:dyDescent="0.3">
      <c r="A11252" t="s">
        <v>11282</v>
      </c>
      <c r="B11252">
        <v>100</v>
      </c>
      <c r="C11252">
        <f t="shared" si="175"/>
        <v>250</v>
      </c>
    </row>
    <row r="11253" spans="1:3" x14ac:dyDescent="0.3">
      <c r="A11253" t="s">
        <v>11283</v>
      </c>
      <c r="B11253">
        <v>383</v>
      </c>
      <c r="C11253">
        <f t="shared" si="175"/>
        <v>816</v>
      </c>
    </row>
    <row r="11254" spans="1:3" x14ac:dyDescent="0.3">
      <c r="A11254" t="s">
        <v>11284</v>
      </c>
      <c r="B11254">
        <v>530</v>
      </c>
      <c r="C11254">
        <f t="shared" si="175"/>
        <v>1110</v>
      </c>
    </row>
    <row r="11255" spans="1:3" x14ac:dyDescent="0.3">
      <c r="A11255" t="s">
        <v>11285</v>
      </c>
      <c r="B11255">
        <v>438</v>
      </c>
      <c r="C11255">
        <f t="shared" si="175"/>
        <v>926</v>
      </c>
    </row>
    <row r="11256" spans="1:3" x14ac:dyDescent="0.3">
      <c r="A11256" t="s">
        <v>11286</v>
      </c>
      <c r="B11256">
        <v>60</v>
      </c>
      <c r="C11256">
        <f t="shared" si="175"/>
        <v>170</v>
      </c>
    </row>
    <row r="11257" spans="1:3" x14ac:dyDescent="0.3">
      <c r="A11257" t="s">
        <v>11287</v>
      </c>
      <c r="B11257">
        <v>56</v>
      </c>
      <c r="C11257">
        <f t="shared" si="175"/>
        <v>162</v>
      </c>
    </row>
    <row r="11258" spans="1:3" x14ac:dyDescent="0.3">
      <c r="A11258" t="s">
        <v>11288</v>
      </c>
      <c r="B11258">
        <v>47</v>
      </c>
      <c r="C11258">
        <f t="shared" si="175"/>
        <v>144</v>
      </c>
    </row>
    <row r="11259" spans="1:3" x14ac:dyDescent="0.3">
      <c r="A11259" t="s">
        <v>11289</v>
      </c>
      <c r="B11259">
        <v>49</v>
      </c>
      <c r="C11259">
        <f t="shared" si="175"/>
        <v>148</v>
      </c>
    </row>
    <row r="11260" spans="1:3" x14ac:dyDescent="0.3">
      <c r="A11260" t="s">
        <v>11290</v>
      </c>
      <c r="B11260">
        <v>139</v>
      </c>
      <c r="C11260">
        <f t="shared" si="175"/>
        <v>328</v>
      </c>
    </row>
    <row r="11261" spans="1:3" x14ac:dyDescent="0.3">
      <c r="A11261" t="s">
        <v>11291</v>
      </c>
      <c r="B11261">
        <v>724</v>
      </c>
      <c r="C11261">
        <f t="shared" si="175"/>
        <v>1498</v>
      </c>
    </row>
    <row r="11262" spans="1:3" x14ac:dyDescent="0.3">
      <c r="A11262" t="s">
        <v>11292</v>
      </c>
      <c r="B11262">
        <v>205</v>
      </c>
      <c r="C11262">
        <f t="shared" si="175"/>
        <v>460</v>
      </c>
    </row>
    <row r="11263" spans="1:3" x14ac:dyDescent="0.3">
      <c r="A11263" t="s">
        <v>11293</v>
      </c>
      <c r="B11263">
        <v>363</v>
      </c>
      <c r="C11263">
        <f t="shared" si="175"/>
        <v>776</v>
      </c>
    </row>
    <row r="11264" spans="1:3" x14ac:dyDescent="0.3">
      <c r="A11264" t="s">
        <v>11294</v>
      </c>
      <c r="B11264">
        <v>11</v>
      </c>
      <c r="C11264">
        <f t="shared" si="175"/>
        <v>72</v>
      </c>
    </row>
    <row r="11265" spans="1:3" x14ac:dyDescent="0.3">
      <c r="A11265" t="s">
        <v>11295</v>
      </c>
      <c r="B11265">
        <v>483</v>
      </c>
      <c r="C11265">
        <f t="shared" si="175"/>
        <v>1016</v>
      </c>
    </row>
    <row r="11266" spans="1:3" x14ac:dyDescent="0.3">
      <c r="A11266" t="s">
        <v>11296</v>
      </c>
      <c r="B11266">
        <v>483</v>
      </c>
      <c r="C11266">
        <f t="shared" si="175"/>
        <v>1016</v>
      </c>
    </row>
    <row r="11267" spans="1:3" x14ac:dyDescent="0.3">
      <c r="A11267" t="s">
        <v>11297</v>
      </c>
      <c r="B11267">
        <v>32</v>
      </c>
      <c r="C11267">
        <f t="shared" ref="C11267:C11330" si="176">$F$3+$F$4*B11267</f>
        <v>114</v>
      </c>
    </row>
    <row r="11268" spans="1:3" x14ac:dyDescent="0.3">
      <c r="A11268" t="s">
        <v>11298</v>
      </c>
      <c r="B11268">
        <v>402</v>
      </c>
      <c r="C11268">
        <f t="shared" si="176"/>
        <v>854</v>
      </c>
    </row>
    <row r="11269" spans="1:3" x14ac:dyDescent="0.3">
      <c r="A11269" t="s">
        <v>11299</v>
      </c>
      <c r="B11269">
        <v>145</v>
      </c>
      <c r="C11269">
        <f t="shared" si="176"/>
        <v>340</v>
      </c>
    </row>
    <row r="11270" spans="1:3" x14ac:dyDescent="0.3">
      <c r="A11270" t="s">
        <v>11300</v>
      </c>
      <c r="B11270">
        <v>48</v>
      </c>
      <c r="C11270">
        <f t="shared" si="176"/>
        <v>146</v>
      </c>
    </row>
    <row r="11271" spans="1:3" x14ac:dyDescent="0.3">
      <c r="A11271" t="s">
        <v>11301</v>
      </c>
      <c r="B11271">
        <v>77</v>
      </c>
      <c r="C11271">
        <f t="shared" si="176"/>
        <v>204</v>
      </c>
    </row>
    <row r="11272" spans="1:3" x14ac:dyDescent="0.3">
      <c r="A11272" t="s">
        <v>11302</v>
      </c>
      <c r="B11272">
        <v>82</v>
      </c>
      <c r="C11272">
        <f t="shared" si="176"/>
        <v>214</v>
      </c>
    </row>
    <row r="11273" spans="1:3" x14ac:dyDescent="0.3">
      <c r="A11273" t="s">
        <v>11303</v>
      </c>
      <c r="B11273">
        <v>381</v>
      </c>
      <c r="C11273">
        <f t="shared" si="176"/>
        <v>812</v>
      </c>
    </row>
    <row r="11274" spans="1:3" x14ac:dyDescent="0.3">
      <c r="A11274" t="s">
        <v>11304</v>
      </c>
      <c r="B11274">
        <v>349</v>
      </c>
      <c r="C11274">
        <f t="shared" si="176"/>
        <v>748</v>
      </c>
    </row>
    <row r="11275" spans="1:3" x14ac:dyDescent="0.3">
      <c r="A11275" t="s">
        <v>11305</v>
      </c>
      <c r="B11275">
        <v>344</v>
      </c>
      <c r="C11275">
        <f t="shared" si="176"/>
        <v>738</v>
      </c>
    </row>
    <row r="11276" spans="1:3" x14ac:dyDescent="0.3">
      <c r="A11276" t="s">
        <v>11306</v>
      </c>
      <c r="B11276">
        <v>226</v>
      </c>
      <c r="C11276">
        <f t="shared" si="176"/>
        <v>502</v>
      </c>
    </row>
    <row r="11277" spans="1:3" x14ac:dyDescent="0.3">
      <c r="A11277" t="s">
        <v>11307</v>
      </c>
      <c r="B11277">
        <v>413</v>
      </c>
      <c r="C11277">
        <f t="shared" si="176"/>
        <v>876</v>
      </c>
    </row>
    <row r="11278" spans="1:3" x14ac:dyDescent="0.3">
      <c r="A11278" t="s">
        <v>11308</v>
      </c>
      <c r="B11278">
        <v>614</v>
      </c>
      <c r="C11278">
        <f t="shared" si="176"/>
        <v>1278</v>
      </c>
    </row>
    <row r="11279" spans="1:3" x14ac:dyDescent="0.3">
      <c r="A11279" t="s">
        <v>11309</v>
      </c>
      <c r="B11279">
        <v>641</v>
      </c>
      <c r="C11279">
        <f t="shared" si="176"/>
        <v>1332</v>
      </c>
    </row>
    <row r="11280" spans="1:3" x14ac:dyDescent="0.3">
      <c r="A11280" t="s">
        <v>11310</v>
      </c>
      <c r="B11280">
        <v>291</v>
      </c>
      <c r="C11280">
        <f t="shared" si="176"/>
        <v>632</v>
      </c>
    </row>
    <row r="11281" spans="1:3" x14ac:dyDescent="0.3">
      <c r="A11281" t="s">
        <v>11311</v>
      </c>
      <c r="B11281">
        <v>110</v>
      </c>
      <c r="C11281">
        <f t="shared" si="176"/>
        <v>270</v>
      </c>
    </row>
    <row r="11282" spans="1:3" x14ac:dyDescent="0.3">
      <c r="A11282" t="s">
        <v>11312</v>
      </c>
      <c r="B11282">
        <v>151</v>
      </c>
      <c r="C11282">
        <f t="shared" si="176"/>
        <v>352</v>
      </c>
    </row>
    <row r="11283" spans="1:3" x14ac:dyDescent="0.3">
      <c r="A11283" t="s">
        <v>11313</v>
      </c>
      <c r="B11283">
        <v>396</v>
      </c>
      <c r="C11283">
        <f t="shared" si="176"/>
        <v>842</v>
      </c>
    </row>
    <row r="11284" spans="1:3" x14ac:dyDescent="0.3">
      <c r="A11284" t="s">
        <v>11314</v>
      </c>
      <c r="B11284">
        <v>458</v>
      </c>
      <c r="C11284">
        <f t="shared" si="176"/>
        <v>966</v>
      </c>
    </row>
    <row r="11285" spans="1:3" x14ac:dyDescent="0.3">
      <c r="A11285" t="s">
        <v>11315</v>
      </c>
      <c r="B11285">
        <v>439</v>
      </c>
      <c r="C11285">
        <f t="shared" si="176"/>
        <v>928</v>
      </c>
    </row>
    <row r="11286" spans="1:3" x14ac:dyDescent="0.3">
      <c r="A11286" t="s">
        <v>11316</v>
      </c>
      <c r="B11286">
        <v>211</v>
      </c>
      <c r="C11286">
        <f t="shared" si="176"/>
        <v>472</v>
      </c>
    </row>
    <row r="11287" spans="1:3" x14ac:dyDescent="0.3">
      <c r="A11287" t="s">
        <v>11317</v>
      </c>
      <c r="B11287">
        <v>653</v>
      </c>
      <c r="C11287">
        <f t="shared" si="176"/>
        <v>1356</v>
      </c>
    </row>
    <row r="11288" spans="1:3" x14ac:dyDescent="0.3">
      <c r="A11288" t="s">
        <v>11318</v>
      </c>
      <c r="B11288">
        <v>973</v>
      </c>
      <c r="C11288">
        <f t="shared" si="176"/>
        <v>1996</v>
      </c>
    </row>
    <row r="11289" spans="1:3" x14ac:dyDescent="0.3">
      <c r="A11289" t="s">
        <v>11319</v>
      </c>
      <c r="B11289">
        <v>387</v>
      </c>
      <c r="C11289">
        <f t="shared" si="176"/>
        <v>824</v>
      </c>
    </row>
    <row r="11290" spans="1:3" x14ac:dyDescent="0.3">
      <c r="A11290" t="s">
        <v>11320</v>
      </c>
      <c r="B11290">
        <v>19</v>
      </c>
      <c r="C11290">
        <f t="shared" si="176"/>
        <v>88</v>
      </c>
    </row>
    <row r="11291" spans="1:3" x14ac:dyDescent="0.3">
      <c r="A11291" t="s">
        <v>11321</v>
      </c>
      <c r="B11291">
        <v>167</v>
      </c>
      <c r="C11291">
        <f t="shared" si="176"/>
        <v>384</v>
      </c>
    </row>
    <row r="11292" spans="1:3" x14ac:dyDescent="0.3">
      <c r="A11292" t="s">
        <v>11322</v>
      </c>
      <c r="B11292">
        <v>447</v>
      </c>
      <c r="C11292">
        <f t="shared" si="176"/>
        <v>944</v>
      </c>
    </row>
    <row r="11293" spans="1:3" x14ac:dyDescent="0.3">
      <c r="A11293" t="s">
        <v>11323</v>
      </c>
      <c r="B11293">
        <v>52</v>
      </c>
      <c r="C11293">
        <f t="shared" si="176"/>
        <v>154</v>
      </c>
    </row>
    <row r="11294" spans="1:3" x14ac:dyDescent="0.3">
      <c r="A11294" t="s">
        <v>11324</v>
      </c>
      <c r="B11294">
        <v>431</v>
      </c>
      <c r="C11294">
        <f t="shared" si="176"/>
        <v>912</v>
      </c>
    </row>
    <row r="11295" spans="1:3" x14ac:dyDescent="0.3">
      <c r="A11295" t="s">
        <v>11325</v>
      </c>
      <c r="B11295">
        <v>604</v>
      </c>
      <c r="C11295">
        <f t="shared" si="176"/>
        <v>1258</v>
      </c>
    </row>
    <row r="11296" spans="1:3" x14ac:dyDescent="0.3">
      <c r="A11296" t="s">
        <v>11326</v>
      </c>
      <c r="B11296">
        <v>361</v>
      </c>
      <c r="C11296">
        <f t="shared" si="176"/>
        <v>772</v>
      </c>
    </row>
    <row r="11297" spans="1:3" x14ac:dyDescent="0.3">
      <c r="A11297" t="s">
        <v>11327</v>
      </c>
      <c r="B11297">
        <v>267</v>
      </c>
      <c r="C11297">
        <f t="shared" si="176"/>
        <v>584</v>
      </c>
    </row>
    <row r="11298" spans="1:3" x14ac:dyDescent="0.3">
      <c r="A11298" t="s">
        <v>11328</v>
      </c>
      <c r="B11298">
        <v>578</v>
      </c>
      <c r="C11298">
        <f t="shared" si="176"/>
        <v>1206</v>
      </c>
    </row>
    <row r="11299" spans="1:3" x14ac:dyDescent="0.3">
      <c r="A11299" t="s">
        <v>11329</v>
      </c>
      <c r="B11299">
        <v>603</v>
      </c>
      <c r="C11299">
        <f t="shared" si="176"/>
        <v>1256</v>
      </c>
    </row>
    <row r="11300" spans="1:3" x14ac:dyDescent="0.3">
      <c r="A11300" t="s">
        <v>11330</v>
      </c>
      <c r="B11300">
        <v>38</v>
      </c>
      <c r="C11300">
        <f t="shared" si="176"/>
        <v>126</v>
      </c>
    </row>
    <row r="11301" spans="1:3" x14ac:dyDescent="0.3">
      <c r="A11301" t="s">
        <v>11331</v>
      </c>
      <c r="B11301">
        <v>80</v>
      </c>
      <c r="C11301">
        <f t="shared" si="176"/>
        <v>210</v>
      </c>
    </row>
    <row r="11302" spans="1:3" x14ac:dyDescent="0.3">
      <c r="A11302" t="s">
        <v>11332</v>
      </c>
      <c r="B11302">
        <v>596</v>
      </c>
      <c r="C11302">
        <f t="shared" si="176"/>
        <v>1242</v>
      </c>
    </row>
    <row r="11303" spans="1:3" x14ac:dyDescent="0.3">
      <c r="A11303" t="s">
        <v>11333</v>
      </c>
      <c r="B11303">
        <v>593</v>
      </c>
      <c r="C11303">
        <f t="shared" si="176"/>
        <v>1236</v>
      </c>
    </row>
    <row r="11304" spans="1:3" x14ac:dyDescent="0.3">
      <c r="A11304" t="s">
        <v>11334</v>
      </c>
      <c r="B11304">
        <v>51</v>
      </c>
      <c r="C11304">
        <f t="shared" si="176"/>
        <v>152</v>
      </c>
    </row>
    <row r="11305" spans="1:3" x14ac:dyDescent="0.3">
      <c r="A11305" t="s">
        <v>11335</v>
      </c>
      <c r="B11305">
        <v>409</v>
      </c>
      <c r="C11305">
        <f t="shared" si="176"/>
        <v>868</v>
      </c>
    </row>
    <row r="11306" spans="1:3" x14ac:dyDescent="0.3">
      <c r="A11306" t="s">
        <v>11336</v>
      </c>
      <c r="B11306">
        <v>32</v>
      </c>
      <c r="C11306">
        <f t="shared" si="176"/>
        <v>114</v>
      </c>
    </row>
    <row r="11307" spans="1:3" x14ac:dyDescent="0.3">
      <c r="A11307" t="s">
        <v>11337</v>
      </c>
      <c r="B11307">
        <v>40</v>
      </c>
      <c r="C11307">
        <f t="shared" si="176"/>
        <v>130</v>
      </c>
    </row>
    <row r="11308" spans="1:3" x14ac:dyDescent="0.3">
      <c r="A11308" t="s">
        <v>11338</v>
      </c>
      <c r="B11308">
        <v>485</v>
      </c>
      <c r="C11308">
        <f t="shared" si="176"/>
        <v>1020</v>
      </c>
    </row>
    <row r="11309" spans="1:3" x14ac:dyDescent="0.3">
      <c r="A11309" t="s">
        <v>11339</v>
      </c>
      <c r="B11309">
        <v>195</v>
      </c>
      <c r="C11309">
        <f t="shared" si="176"/>
        <v>440</v>
      </c>
    </row>
    <row r="11310" spans="1:3" x14ac:dyDescent="0.3">
      <c r="A11310" t="s">
        <v>11340</v>
      </c>
      <c r="B11310">
        <v>156</v>
      </c>
      <c r="C11310">
        <f t="shared" si="176"/>
        <v>362</v>
      </c>
    </row>
    <row r="11311" spans="1:3" x14ac:dyDescent="0.3">
      <c r="A11311" t="s">
        <v>11341</v>
      </c>
      <c r="B11311">
        <v>375</v>
      </c>
      <c r="C11311">
        <f t="shared" si="176"/>
        <v>800</v>
      </c>
    </row>
    <row r="11312" spans="1:3" x14ac:dyDescent="0.3">
      <c r="A11312" t="s">
        <v>11342</v>
      </c>
      <c r="B11312">
        <v>201</v>
      </c>
      <c r="C11312">
        <f t="shared" si="176"/>
        <v>452</v>
      </c>
    </row>
    <row r="11313" spans="1:3" x14ac:dyDescent="0.3">
      <c r="A11313" t="s">
        <v>11343</v>
      </c>
      <c r="B11313">
        <v>102</v>
      </c>
      <c r="C11313">
        <f t="shared" si="176"/>
        <v>254</v>
      </c>
    </row>
    <row r="11314" spans="1:3" x14ac:dyDescent="0.3">
      <c r="A11314" t="s">
        <v>11344</v>
      </c>
      <c r="B11314">
        <v>53</v>
      </c>
      <c r="C11314">
        <f t="shared" si="176"/>
        <v>156</v>
      </c>
    </row>
    <row r="11315" spans="1:3" x14ac:dyDescent="0.3">
      <c r="A11315" t="s">
        <v>11345</v>
      </c>
      <c r="B11315">
        <v>41</v>
      </c>
      <c r="C11315">
        <f t="shared" si="176"/>
        <v>132</v>
      </c>
    </row>
    <row r="11316" spans="1:3" x14ac:dyDescent="0.3">
      <c r="A11316" t="s">
        <v>11346</v>
      </c>
      <c r="B11316">
        <v>199</v>
      </c>
      <c r="C11316">
        <f t="shared" si="176"/>
        <v>448</v>
      </c>
    </row>
    <row r="11317" spans="1:3" x14ac:dyDescent="0.3">
      <c r="A11317" t="s">
        <v>11347</v>
      </c>
      <c r="B11317">
        <v>316</v>
      </c>
      <c r="C11317">
        <f t="shared" si="176"/>
        <v>682</v>
      </c>
    </row>
    <row r="11318" spans="1:3" x14ac:dyDescent="0.3">
      <c r="A11318" t="s">
        <v>11348</v>
      </c>
      <c r="B11318">
        <v>33</v>
      </c>
      <c r="C11318">
        <f t="shared" si="176"/>
        <v>116</v>
      </c>
    </row>
    <row r="11319" spans="1:3" x14ac:dyDescent="0.3">
      <c r="A11319" t="s">
        <v>11349</v>
      </c>
      <c r="B11319">
        <v>375</v>
      </c>
      <c r="C11319">
        <f t="shared" si="176"/>
        <v>800</v>
      </c>
    </row>
    <row r="11320" spans="1:3" x14ac:dyDescent="0.3">
      <c r="A11320" t="s">
        <v>11350</v>
      </c>
      <c r="B11320">
        <v>355</v>
      </c>
      <c r="C11320">
        <f t="shared" si="176"/>
        <v>760</v>
      </c>
    </row>
    <row r="11321" spans="1:3" x14ac:dyDescent="0.3">
      <c r="A11321" t="s">
        <v>11351</v>
      </c>
      <c r="B11321">
        <v>473</v>
      </c>
      <c r="C11321">
        <f t="shared" si="176"/>
        <v>996</v>
      </c>
    </row>
    <row r="11322" spans="1:3" x14ac:dyDescent="0.3">
      <c r="A11322" t="s">
        <v>11352</v>
      </c>
      <c r="B11322">
        <v>398</v>
      </c>
      <c r="C11322">
        <f t="shared" si="176"/>
        <v>846</v>
      </c>
    </row>
    <row r="11323" spans="1:3" x14ac:dyDescent="0.3">
      <c r="A11323" t="s">
        <v>11353</v>
      </c>
      <c r="B11323">
        <v>241</v>
      </c>
      <c r="C11323">
        <f t="shared" si="176"/>
        <v>532</v>
      </c>
    </row>
    <row r="11324" spans="1:3" x14ac:dyDescent="0.3">
      <c r="A11324" t="s">
        <v>11354</v>
      </c>
      <c r="B11324">
        <v>61</v>
      </c>
      <c r="C11324">
        <f t="shared" si="176"/>
        <v>172</v>
      </c>
    </row>
    <row r="11325" spans="1:3" x14ac:dyDescent="0.3">
      <c r="A11325" t="s">
        <v>11355</v>
      </c>
      <c r="B11325">
        <v>73</v>
      </c>
      <c r="C11325">
        <f t="shared" si="176"/>
        <v>196</v>
      </c>
    </row>
    <row r="11326" spans="1:3" x14ac:dyDescent="0.3">
      <c r="A11326" t="s">
        <v>11356</v>
      </c>
      <c r="B11326">
        <v>155</v>
      </c>
      <c r="C11326">
        <f t="shared" si="176"/>
        <v>360</v>
      </c>
    </row>
    <row r="11327" spans="1:3" x14ac:dyDescent="0.3">
      <c r="A11327" t="s">
        <v>11357</v>
      </c>
      <c r="B11327">
        <v>300</v>
      </c>
      <c r="C11327">
        <f t="shared" si="176"/>
        <v>650</v>
      </c>
    </row>
    <row r="11328" spans="1:3" x14ac:dyDescent="0.3">
      <c r="A11328" t="s">
        <v>11358</v>
      </c>
      <c r="B11328">
        <v>493</v>
      </c>
      <c r="C11328">
        <f t="shared" si="176"/>
        <v>1036</v>
      </c>
    </row>
    <row r="11329" spans="1:3" x14ac:dyDescent="0.3">
      <c r="A11329" t="s">
        <v>11359</v>
      </c>
      <c r="B11329">
        <v>217</v>
      </c>
      <c r="C11329">
        <f t="shared" si="176"/>
        <v>484</v>
      </c>
    </row>
    <row r="11330" spans="1:3" x14ac:dyDescent="0.3">
      <c r="A11330" t="s">
        <v>11360</v>
      </c>
      <c r="B11330">
        <v>399</v>
      </c>
      <c r="C11330">
        <f t="shared" si="176"/>
        <v>848</v>
      </c>
    </row>
    <row r="11331" spans="1:3" x14ac:dyDescent="0.3">
      <c r="A11331" t="s">
        <v>11361</v>
      </c>
      <c r="B11331">
        <v>157</v>
      </c>
      <c r="C11331">
        <f t="shared" ref="C11331:C11394" si="177">$F$3+$F$4*B11331</f>
        <v>364</v>
      </c>
    </row>
    <row r="11332" spans="1:3" x14ac:dyDescent="0.3">
      <c r="A11332" t="s">
        <v>11362</v>
      </c>
      <c r="B11332">
        <v>129</v>
      </c>
      <c r="C11332">
        <f t="shared" si="177"/>
        <v>308</v>
      </c>
    </row>
    <row r="11333" spans="1:3" x14ac:dyDescent="0.3">
      <c r="A11333" t="s">
        <v>11363</v>
      </c>
      <c r="B11333">
        <v>292</v>
      </c>
      <c r="C11333">
        <f t="shared" si="177"/>
        <v>634</v>
      </c>
    </row>
    <row r="11334" spans="1:3" x14ac:dyDescent="0.3">
      <c r="A11334" t="s">
        <v>11364</v>
      </c>
      <c r="B11334">
        <v>554</v>
      </c>
      <c r="C11334">
        <f t="shared" si="177"/>
        <v>1158</v>
      </c>
    </row>
    <row r="11335" spans="1:3" x14ac:dyDescent="0.3">
      <c r="A11335" t="s">
        <v>11365</v>
      </c>
      <c r="B11335">
        <v>2098</v>
      </c>
      <c r="C11335">
        <f t="shared" si="177"/>
        <v>4246</v>
      </c>
    </row>
    <row r="11336" spans="1:3" x14ac:dyDescent="0.3">
      <c r="A11336" t="s">
        <v>11366</v>
      </c>
      <c r="B11336">
        <v>51</v>
      </c>
      <c r="C11336">
        <f t="shared" si="177"/>
        <v>152</v>
      </c>
    </row>
    <row r="11337" spans="1:3" x14ac:dyDescent="0.3">
      <c r="A11337" t="s">
        <v>11367</v>
      </c>
      <c r="B11337">
        <v>69</v>
      </c>
      <c r="C11337">
        <f t="shared" si="177"/>
        <v>188</v>
      </c>
    </row>
    <row r="11338" spans="1:3" x14ac:dyDescent="0.3">
      <c r="A11338" t="s">
        <v>11368</v>
      </c>
      <c r="B11338">
        <v>198</v>
      </c>
      <c r="C11338">
        <f t="shared" si="177"/>
        <v>446</v>
      </c>
    </row>
    <row r="11339" spans="1:3" x14ac:dyDescent="0.3">
      <c r="A11339" t="s">
        <v>11369</v>
      </c>
      <c r="B11339">
        <v>288</v>
      </c>
      <c r="C11339">
        <f t="shared" si="177"/>
        <v>626</v>
      </c>
    </row>
    <row r="11340" spans="1:3" x14ac:dyDescent="0.3">
      <c r="A11340" t="s">
        <v>11370</v>
      </c>
      <c r="B11340">
        <v>252</v>
      </c>
      <c r="C11340">
        <f t="shared" si="177"/>
        <v>554</v>
      </c>
    </row>
    <row r="11341" spans="1:3" x14ac:dyDescent="0.3">
      <c r="A11341" t="s">
        <v>11371</v>
      </c>
      <c r="B11341">
        <v>1123</v>
      </c>
      <c r="C11341">
        <f t="shared" si="177"/>
        <v>2296</v>
      </c>
    </row>
    <row r="11342" spans="1:3" x14ac:dyDescent="0.3">
      <c r="A11342" t="s">
        <v>11372</v>
      </c>
      <c r="B11342">
        <v>669</v>
      </c>
      <c r="C11342">
        <f t="shared" si="177"/>
        <v>1388</v>
      </c>
    </row>
    <row r="11343" spans="1:3" x14ac:dyDescent="0.3">
      <c r="A11343" t="s">
        <v>11373</v>
      </c>
      <c r="B11343">
        <v>172</v>
      </c>
      <c r="C11343">
        <f t="shared" si="177"/>
        <v>394</v>
      </c>
    </row>
    <row r="11344" spans="1:3" x14ac:dyDescent="0.3">
      <c r="A11344" t="s">
        <v>11374</v>
      </c>
      <c r="B11344">
        <v>56</v>
      </c>
      <c r="C11344">
        <f t="shared" si="177"/>
        <v>162</v>
      </c>
    </row>
    <row r="11345" spans="1:3" x14ac:dyDescent="0.3">
      <c r="A11345" t="s">
        <v>11375</v>
      </c>
      <c r="B11345">
        <v>367</v>
      </c>
      <c r="C11345">
        <f t="shared" si="177"/>
        <v>784</v>
      </c>
    </row>
    <row r="11346" spans="1:3" x14ac:dyDescent="0.3">
      <c r="A11346" t="s">
        <v>11376</v>
      </c>
      <c r="B11346">
        <v>877</v>
      </c>
      <c r="C11346">
        <f t="shared" si="177"/>
        <v>1804</v>
      </c>
    </row>
    <row r="11347" spans="1:3" x14ac:dyDescent="0.3">
      <c r="A11347" t="s">
        <v>11377</v>
      </c>
      <c r="B11347">
        <v>303</v>
      </c>
      <c r="C11347">
        <f t="shared" si="177"/>
        <v>656</v>
      </c>
    </row>
    <row r="11348" spans="1:3" x14ac:dyDescent="0.3">
      <c r="A11348" t="s">
        <v>11378</v>
      </c>
      <c r="B11348">
        <v>33</v>
      </c>
      <c r="C11348">
        <f t="shared" si="177"/>
        <v>116</v>
      </c>
    </row>
    <row r="11349" spans="1:3" x14ac:dyDescent="0.3">
      <c r="A11349" t="s">
        <v>11379</v>
      </c>
      <c r="B11349">
        <v>120</v>
      </c>
      <c r="C11349">
        <f t="shared" si="177"/>
        <v>290</v>
      </c>
    </row>
    <row r="11350" spans="1:3" x14ac:dyDescent="0.3">
      <c r="A11350" t="s">
        <v>11380</v>
      </c>
      <c r="B11350">
        <v>235</v>
      </c>
      <c r="C11350">
        <f t="shared" si="177"/>
        <v>520</v>
      </c>
    </row>
    <row r="11351" spans="1:3" x14ac:dyDescent="0.3">
      <c r="A11351" t="s">
        <v>11381</v>
      </c>
      <c r="B11351">
        <v>585</v>
      </c>
      <c r="C11351">
        <f t="shared" si="177"/>
        <v>1220</v>
      </c>
    </row>
    <row r="11352" spans="1:3" x14ac:dyDescent="0.3">
      <c r="A11352" t="s">
        <v>11382</v>
      </c>
      <c r="B11352">
        <v>394</v>
      </c>
      <c r="C11352">
        <f t="shared" si="177"/>
        <v>838</v>
      </c>
    </row>
    <row r="11353" spans="1:3" x14ac:dyDescent="0.3">
      <c r="A11353" t="s">
        <v>11383</v>
      </c>
      <c r="B11353">
        <v>316</v>
      </c>
      <c r="C11353">
        <f t="shared" si="177"/>
        <v>682</v>
      </c>
    </row>
    <row r="11354" spans="1:3" x14ac:dyDescent="0.3">
      <c r="A11354" t="s">
        <v>11384</v>
      </c>
      <c r="B11354">
        <v>311</v>
      </c>
      <c r="C11354">
        <f t="shared" si="177"/>
        <v>672</v>
      </c>
    </row>
    <row r="11355" spans="1:3" x14ac:dyDescent="0.3">
      <c r="A11355" t="s">
        <v>11385</v>
      </c>
      <c r="B11355">
        <v>3490</v>
      </c>
      <c r="C11355">
        <f t="shared" si="177"/>
        <v>7030</v>
      </c>
    </row>
    <row r="11356" spans="1:3" x14ac:dyDescent="0.3">
      <c r="A11356" t="s">
        <v>11386</v>
      </c>
      <c r="B11356">
        <v>242</v>
      </c>
      <c r="C11356">
        <f t="shared" si="177"/>
        <v>534</v>
      </c>
    </row>
    <row r="11357" spans="1:3" x14ac:dyDescent="0.3">
      <c r="A11357" t="s">
        <v>11387</v>
      </c>
      <c r="B11357">
        <v>14269</v>
      </c>
      <c r="C11357">
        <f t="shared" si="177"/>
        <v>28588</v>
      </c>
    </row>
    <row r="11358" spans="1:3" x14ac:dyDescent="0.3">
      <c r="A11358" t="s">
        <v>11388</v>
      </c>
      <c r="B11358">
        <v>307</v>
      </c>
      <c r="C11358">
        <f t="shared" si="177"/>
        <v>664</v>
      </c>
    </row>
    <row r="11359" spans="1:3" x14ac:dyDescent="0.3">
      <c r="A11359" t="s">
        <v>11389</v>
      </c>
      <c r="B11359">
        <v>41</v>
      </c>
      <c r="C11359">
        <f t="shared" si="177"/>
        <v>132</v>
      </c>
    </row>
    <row r="11360" spans="1:3" x14ac:dyDescent="0.3">
      <c r="A11360" t="s">
        <v>11390</v>
      </c>
      <c r="B11360">
        <v>154</v>
      </c>
      <c r="C11360">
        <f t="shared" si="177"/>
        <v>358</v>
      </c>
    </row>
    <row r="11361" spans="1:3" x14ac:dyDescent="0.3">
      <c r="A11361" t="s">
        <v>11391</v>
      </c>
      <c r="B11361">
        <v>217</v>
      </c>
      <c r="C11361">
        <f t="shared" si="177"/>
        <v>484</v>
      </c>
    </row>
    <row r="11362" spans="1:3" x14ac:dyDescent="0.3">
      <c r="A11362" t="s">
        <v>11392</v>
      </c>
      <c r="B11362">
        <v>1030</v>
      </c>
      <c r="C11362">
        <f t="shared" si="177"/>
        <v>2110</v>
      </c>
    </row>
    <row r="11363" spans="1:3" x14ac:dyDescent="0.3">
      <c r="A11363" t="s">
        <v>11393</v>
      </c>
      <c r="B11363">
        <v>259</v>
      </c>
      <c r="C11363">
        <f t="shared" si="177"/>
        <v>568</v>
      </c>
    </row>
    <row r="11364" spans="1:3" x14ac:dyDescent="0.3">
      <c r="A11364" t="s">
        <v>11394</v>
      </c>
      <c r="B11364">
        <v>130</v>
      </c>
      <c r="C11364">
        <f t="shared" si="177"/>
        <v>310</v>
      </c>
    </row>
    <row r="11365" spans="1:3" x14ac:dyDescent="0.3">
      <c r="A11365" t="s">
        <v>11395</v>
      </c>
      <c r="B11365">
        <v>430</v>
      </c>
      <c r="C11365">
        <f t="shared" si="177"/>
        <v>910</v>
      </c>
    </row>
    <row r="11366" spans="1:3" x14ac:dyDescent="0.3">
      <c r="A11366" t="s">
        <v>11396</v>
      </c>
      <c r="B11366">
        <v>375</v>
      </c>
      <c r="C11366">
        <f t="shared" si="177"/>
        <v>800</v>
      </c>
    </row>
    <row r="11367" spans="1:3" x14ac:dyDescent="0.3">
      <c r="A11367" t="s">
        <v>11397</v>
      </c>
      <c r="B11367">
        <v>30</v>
      </c>
      <c r="C11367">
        <f t="shared" si="177"/>
        <v>110</v>
      </c>
    </row>
    <row r="11368" spans="1:3" x14ac:dyDescent="0.3">
      <c r="A11368" t="s">
        <v>11398</v>
      </c>
      <c r="B11368">
        <v>176</v>
      </c>
      <c r="C11368">
        <f t="shared" si="177"/>
        <v>402</v>
      </c>
    </row>
    <row r="11369" spans="1:3" x14ac:dyDescent="0.3">
      <c r="A11369" t="s">
        <v>11399</v>
      </c>
      <c r="B11369">
        <v>981</v>
      </c>
      <c r="C11369">
        <f t="shared" si="177"/>
        <v>2012</v>
      </c>
    </row>
    <row r="11370" spans="1:3" x14ac:dyDescent="0.3">
      <c r="A11370" t="s">
        <v>11400</v>
      </c>
      <c r="B11370">
        <v>208</v>
      </c>
      <c r="C11370">
        <f t="shared" si="177"/>
        <v>466</v>
      </c>
    </row>
    <row r="11371" spans="1:3" x14ac:dyDescent="0.3">
      <c r="A11371" t="s">
        <v>11401</v>
      </c>
      <c r="B11371">
        <v>84</v>
      </c>
      <c r="C11371">
        <f t="shared" si="177"/>
        <v>218</v>
      </c>
    </row>
    <row r="11372" spans="1:3" x14ac:dyDescent="0.3">
      <c r="A11372" t="s">
        <v>11402</v>
      </c>
      <c r="B11372">
        <v>395</v>
      </c>
      <c r="C11372">
        <f t="shared" si="177"/>
        <v>840</v>
      </c>
    </row>
    <row r="11373" spans="1:3" x14ac:dyDescent="0.3">
      <c r="A11373" t="s">
        <v>11403</v>
      </c>
      <c r="B11373">
        <v>256</v>
      </c>
      <c r="C11373">
        <f t="shared" si="177"/>
        <v>562</v>
      </c>
    </row>
    <row r="11374" spans="1:3" x14ac:dyDescent="0.3">
      <c r="A11374" t="s">
        <v>11404</v>
      </c>
      <c r="B11374">
        <v>1813</v>
      </c>
      <c r="C11374">
        <f t="shared" si="177"/>
        <v>3676</v>
      </c>
    </row>
    <row r="11375" spans="1:3" x14ac:dyDescent="0.3">
      <c r="A11375" t="s">
        <v>11405</v>
      </c>
      <c r="B11375">
        <v>1392</v>
      </c>
      <c r="C11375">
        <f t="shared" si="177"/>
        <v>2834</v>
      </c>
    </row>
    <row r="11376" spans="1:3" x14ac:dyDescent="0.3">
      <c r="A11376" t="s">
        <v>11406</v>
      </c>
      <c r="B11376">
        <v>64</v>
      </c>
      <c r="C11376">
        <f t="shared" si="177"/>
        <v>178</v>
      </c>
    </row>
    <row r="11377" spans="1:3" x14ac:dyDescent="0.3">
      <c r="A11377" t="s">
        <v>11407</v>
      </c>
      <c r="B11377">
        <v>66</v>
      </c>
      <c r="C11377">
        <f t="shared" si="177"/>
        <v>182</v>
      </c>
    </row>
    <row r="11378" spans="1:3" x14ac:dyDescent="0.3">
      <c r="A11378" t="s">
        <v>11408</v>
      </c>
      <c r="B11378">
        <v>1166</v>
      </c>
      <c r="C11378">
        <f t="shared" si="177"/>
        <v>2382</v>
      </c>
    </row>
    <row r="11379" spans="1:3" x14ac:dyDescent="0.3">
      <c r="A11379" t="s">
        <v>11409</v>
      </c>
      <c r="B11379">
        <v>1065</v>
      </c>
      <c r="C11379">
        <f t="shared" si="177"/>
        <v>2180</v>
      </c>
    </row>
    <row r="11380" spans="1:3" x14ac:dyDescent="0.3">
      <c r="A11380" t="s">
        <v>11410</v>
      </c>
      <c r="B11380">
        <v>400</v>
      </c>
      <c r="C11380">
        <f t="shared" si="177"/>
        <v>850</v>
      </c>
    </row>
    <row r="11381" spans="1:3" x14ac:dyDescent="0.3">
      <c r="A11381" t="s">
        <v>11411</v>
      </c>
      <c r="B11381">
        <v>1228</v>
      </c>
      <c r="C11381">
        <f t="shared" si="177"/>
        <v>2506</v>
      </c>
    </row>
    <row r="11382" spans="1:3" x14ac:dyDescent="0.3">
      <c r="A11382" t="s">
        <v>11412</v>
      </c>
      <c r="B11382">
        <v>291</v>
      </c>
      <c r="C11382">
        <f t="shared" si="177"/>
        <v>632</v>
      </c>
    </row>
    <row r="11383" spans="1:3" x14ac:dyDescent="0.3">
      <c r="A11383" t="s">
        <v>11413</v>
      </c>
      <c r="B11383">
        <v>67</v>
      </c>
      <c r="C11383">
        <f t="shared" si="177"/>
        <v>184</v>
      </c>
    </row>
    <row r="11384" spans="1:3" x14ac:dyDescent="0.3">
      <c r="A11384" t="s">
        <v>11414</v>
      </c>
      <c r="B11384">
        <v>768</v>
      </c>
      <c r="C11384">
        <f t="shared" si="177"/>
        <v>1586</v>
      </c>
    </row>
    <row r="11385" spans="1:3" x14ac:dyDescent="0.3">
      <c r="A11385" t="s">
        <v>11415</v>
      </c>
      <c r="B11385">
        <v>314</v>
      </c>
      <c r="C11385">
        <f t="shared" si="177"/>
        <v>678</v>
      </c>
    </row>
    <row r="11386" spans="1:3" x14ac:dyDescent="0.3">
      <c r="A11386" t="s">
        <v>11416</v>
      </c>
      <c r="B11386">
        <v>146</v>
      </c>
      <c r="C11386">
        <f t="shared" si="177"/>
        <v>342</v>
      </c>
    </row>
    <row r="11387" spans="1:3" x14ac:dyDescent="0.3">
      <c r="A11387" t="s">
        <v>11417</v>
      </c>
      <c r="B11387">
        <v>520</v>
      </c>
      <c r="C11387">
        <f t="shared" si="177"/>
        <v>1090</v>
      </c>
    </row>
    <row r="11388" spans="1:3" x14ac:dyDescent="0.3">
      <c r="A11388" t="s">
        <v>11418</v>
      </c>
      <c r="B11388">
        <v>201</v>
      </c>
      <c r="C11388">
        <f t="shared" si="177"/>
        <v>452</v>
      </c>
    </row>
    <row r="11389" spans="1:3" x14ac:dyDescent="0.3">
      <c r="A11389" t="s">
        <v>11419</v>
      </c>
      <c r="B11389">
        <v>201</v>
      </c>
      <c r="C11389">
        <f t="shared" si="177"/>
        <v>452</v>
      </c>
    </row>
    <row r="11390" spans="1:3" x14ac:dyDescent="0.3">
      <c r="A11390" t="s">
        <v>11420</v>
      </c>
      <c r="B11390">
        <v>264</v>
      </c>
      <c r="C11390">
        <f t="shared" si="177"/>
        <v>578</v>
      </c>
    </row>
    <row r="11391" spans="1:3" x14ac:dyDescent="0.3">
      <c r="A11391" t="s">
        <v>11421</v>
      </c>
      <c r="B11391">
        <v>31</v>
      </c>
      <c r="C11391">
        <f t="shared" si="177"/>
        <v>112</v>
      </c>
    </row>
    <row r="11392" spans="1:3" x14ac:dyDescent="0.3">
      <c r="A11392" t="s">
        <v>11422</v>
      </c>
      <c r="B11392">
        <v>26</v>
      </c>
      <c r="C11392">
        <f t="shared" si="177"/>
        <v>102</v>
      </c>
    </row>
    <row r="11393" spans="1:3" x14ac:dyDescent="0.3">
      <c r="A11393" t="s">
        <v>11423</v>
      </c>
      <c r="B11393">
        <v>201</v>
      </c>
      <c r="C11393">
        <f t="shared" si="177"/>
        <v>452</v>
      </c>
    </row>
    <row r="11394" spans="1:3" x14ac:dyDescent="0.3">
      <c r="A11394" t="s">
        <v>11424</v>
      </c>
      <c r="B11394">
        <v>121</v>
      </c>
      <c r="C11394">
        <f t="shared" si="177"/>
        <v>292</v>
      </c>
    </row>
    <row r="11395" spans="1:3" x14ac:dyDescent="0.3">
      <c r="A11395" t="s">
        <v>11425</v>
      </c>
      <c r="B11395">
        <v>57</v>
      </c>
      <c r="C11395">
        <f t="shared" ref="C11395:C11458" si="178">$F$3+$F$4*B11395</f>
        <v>164</v>
      </c>
    </row>
    <row r="11396" spans="1:3" x14ac:dyDescent="0.3">
      <c r="A11396" t="s">
        <v>11426</v>
      </c>
      <c r="B11396">
        <v>48</v>
      </c>
      <c r="C11396">
        <f t="shared" si="178"/>
        <v>146</v>
      </c>
    </row>
    <row r="11397" spans="1:3" x14ac:dyDescent="0.3">
      <c r="A11397" t="s">
        <v>11427</v>
      </c>
      <c r="B11397">
        <v>811</v>
      </c>
      <c r="C11397">
        <f t="shared" si="178"/>
        <v>1672</v>
      </c>
    </row>
    <row r="11398" spans="1:3" x14ac:dyDescent="0.3">
      <c r="A11398" t="s">
        <v>11428</v>
      </c>
      <c r="B11398">
        <v>50</v>
      </c>
      <c r="C11398">
        <f t="shared" si="178"/>
        <v>150</v>
      </c>
    </row>
    <row r="11399" spans="1:3" x14ac:dyDescent="0.3">
      <c r="A11399" t="s">
        <v>11429</v>
      </c>
      <c r="B11399">
        <v>67</v>
      </c>
      <c r="C11399">
        <f t="shared" si="178"/>
        <v>184</v>
      </c>
    </row>
    <row r="11400" spans="1:3" x14ac:dyDescent="0.3">
      <c r="A11400" t="s">
        <v>11430</v>
      </c>
      <c r="B11400">
        <v>32</v>
      </c>
      <c r="C11400">
        <f t="shared" si="178"/>
        <v>114</v>
      </c>
    </row>
    <row r="11401" spans="1:3" x14ac:dyDescent="0.3">
      <c r="A11401" t="s">
        <v>11431</v>
      </c>
      <c r="B11401">
        <v>294</v>
      </c>
      <c r="C11401">
        <f t="shared" si="178"/>
        <v>638</v>
      </c>
    </row>
    <row r="11402" spans="1:3" x14ac:dyDescent="0.3">
      <c r="A11402" t="s">
        <v>11432</v>
      </c>
      <c r="B11402">
        <v>403</v>
      </c>
      <c r="C11402">
        <f t="shared" si="178"/>
        <v>856</v>
      </c>
    </row>
    <row r="11403" spans="1:3" x14ac:dyDescent="0.3">
      <c r="A11403" t="s">
        <v>11433</v>
      </c>
      <c r="B11403">
        <v>1331</v>
      </c>
      <c r="C11403">
        <f t="shared" si="178"/>
        <v>2712</v>
      </c>
    </row>
    <row r="11404" spans="1:3" x14ac:dyDescent="0.3">
      <c r="A11404" t="s">
        <v>11434</v>
      </c>
      <c r="B11404">
        <v>104</v>
      </c>
      <c r="C11404">
        <f t="shared" si="178"/>
        <v>258</v>
      </c>
    </row>
    <row r="11405" spans="1:3" x14ac:dyDescent="0.3">
      <c r="A11405" t="s">
        <v>11435</v>
      </c>
      <c r="B11405">
        <v>1121</v>
      </c>
      <c r="C11405">
        <f t="shared" si="178"/>
        <v>2292</v>
      </c>
    </row>
    <row r="11406" spans="1:3" x14ac:dyDescent="0.3">
      <c r="A11406" t="s">
        <v>11436</v>
      </c>
      <c r="B11406">
        <v>19</v>
      </c>
      <c r="C11406">
        <f t="shared" si="178"/>
        <v>88</v>
      </c>
    </row>
    <row r="11407" spans="1:3" x14ac:dyDescent="0.3">
      <c r="A11407" t="s">
        <v>11437</v>
      </c>
      <c r="B11407">
        <v>60</v>
      </c>
      <c r="C11407">
        <f t="shared" si="178"/>
        <v>170</v>
      </c>
    </row>
    <row r="11408" spans="1:3" x14ac:dyDescent="0.3">
      <c r="A11408" t="s">
        <v>11438</v>
      </c>
      <c r="B11408">
        <v>96</v>
      </c>
      <c r="C11408">
        <f t="shared" si="178"/>
        <v>242</v>
      </c>
    </row>
    <row r="11409" spans="1:3" x14ac:dyDescent="0.3">
      <c r="A11409" t="s">
        <v>11439</v>
      </c>
      <c r="B11409">
        <v>12</v>
      </c>
      <c r="C11409">
        <f t="shared" si="178"/>
        <v>74</v>
      </c>
    </row>
    <row r="11410" spans="1:3" x14ac:dyDescent="0.3">
      <c r="A11410" t="s">
        <v>11440</v>
      </c>
      <c r="B11410">
        <v>29</v>
      </c>
      <c r="C11410">
        <f t="shared" si="178"/>
        <v>108</v>
      </c>
    </row>
    <row r="11411" spans="1:3" x14ac:dyDescent="0.3">
      <c r="A11411" t="s">
        <v>11441</v>
      </c>
      <c r="B11411">
        <v>127</v>
      </c>
      <c r="C11411">
        <f t="shared" si="178"/>
        <v>304</v>
      </c>
    </row>
    <row r="11412" spans="1:3" x14ac:dyDescent="0.3">
      <c r="A11412" t="s">
        <v>11442</v>
      </c>
      <c r="B11412">
        <v>14</v>
      </c>
      <c r="C11412">
        <f t="shared" si="178"/>
        <v>78</v>
      </c>
    </row>
    <row r="11413" spans="1:3" x14ac:dyDescent="0.3">
      <c r="A11413" t="s">
        <v>11443</v>
      </c>
      <c r="B11413">
        <v>96</v>
      </c>
      <c r="C11413">
        <f t="shared" si="178"/>
        <v>242</v>
      </c>
    </row>
    <row r="11414" spans="1:3" x14ac:dyDescent="0.3">
      <c r="A11414" t="s">
        <v>11444</v>
      </c>
      <c r="B11414">
        <v>96</v>
      </c>
      <c r="C11414">
        <f t="shared" si="178"/>
        <v>242</v>
      </c>
    </row>
    <row r="11415" spans="1:3" x14ac:dyDescent="0.3">
      <c r="A11415" t="s">
        <v>11445</v>
      </c>
      <c r="B11415">
        <v>40</v>
      </c>
      <c r="C11415">
        <f t="shared" si="178"/>
        <v>130</v>
      </c>
    </row>
    <row r="11416" spans="1:3" x14ac:dyDescent="0.3">
      <c r="A11416" t="s">
        <v>11446</v>
      </c>
      <c r="B11416">
        <v>274</v>
      </c>
      <c r="C11416">
        <f t="shared" si="178"/>
        <v>598</v>
      </c>
    </row>
    <row r="11417" spans="1:3" x14ac:dyDescent="0.3">
      <c r="A11417" t="s">
        <v>11447</v>
      </c>
      <c r="B11417">
        <v>1221</v>
      </c>
      <c r="C11417">
        <f t="shared" si="178"/>
        <v>2492</v>
      </c>
    </row>
    <row r="11418" spans="1:3" x14ac:dyDescent="0.3">
      <c r="A11418" t="s">
        <v>11448</v>
      </c>
      <c r="B11418">
        <v>652</v>
      </c>
      <c r="C11418">
        <f t="shared" si="178"/>
        <v>1354</v>
      </c>
    </row>
    <row r="11419" spans="1:3" x14ac:dyDescent="0.3">
      <c r="A11419" t="s">
        <v>11449</v>
      </c>
      <c r="B11419">
        <v>117</v>
      </c>
      <c r="C11419">
        <f t="shared" si="178"/>
        <v>284</v>
      </c>
    </row>
    <row r="11420" spans="1:3" x14ac:dyDescent="0.3">
      <c r="A11420" t="s">
        <v>11450</v>
      </c>
      <c r="B11420">
        <v>74</v>
      </c>
      <c r="C11420">
        <f t="shared" si="178"/>
        <v>198</v>
      </c>
    </row>
    <row r="11421" spans="1:3" x14ac:dyDescent="0.3">
      <c r="A11421" t="s">
        <v>11451</v>
      </c>
      <c r="B11421">
        <v>452</v>
      </c>
      <c r="C11421">
        <f t="shared" si="178"/>
        <v>954</v>
      </c>
    </row>
    <row r="11422" spans="1:3" x14ac:dyDescent="0.3">
      <c r="A11422" t="s">
        <v>11452</v>
      </c>
      <c r="B11422">
        <v>194</v>
      </c>
      <c r="C11422">
        <f t="shared" si="178"/>
        <v>438</v>
      </c>
    </row>
    <row r="11423" spans="1:3" x14ac:dyDescent="0.3">
      <c r="A11423" t="s">
        <v>11453</v>
      </c>
      <c r="B11423">
        <v>345</v>
      </c>
      <c r="C11423">
        <f t="shared" si="178"/>
        <v>740</v>
      </c>
    </row>
    <row r="11424" spans="1:3" x14ac:dyDescent="0.3">
      <c r="A11424" t="s">
        <v>11454</v>
      </c>
      <c r="B11424">
        <v>901</v>
      </c>
      <c r="C11424">
        <f t="shared" si="178"/>
        <v>1852</v>
      </c>
    </row>
    <row r="11425" spans="1:3" x14ac:dyDescent="0.3">
      <c r="A11425" t="s">
        <v>11455</v>
      </c>
      <c r="B11425">
        <v>321</v>
      </c>
      <c r="C11425">
        <f t="shared" si="178"/>
        <v>692</v>
      </c>
    </row>
    <row r="11426" spans="1:3" x14ac:dyDescent="0.3">
      <c r="A11426" t="s">
        <v>11456</v>
      </c>
      <c r="B11426">
        <v>37</v>
      </c>
      <c r="C11426">
        <f t="shared" si="178"/>
        <v>124</v>
      </c>
    </row>
    <row r="11427" spans="1:3" x14ac:dyDescent="0.3">
      <c r="A11427" t="s">
        <v>11457</v>
      </c>
      <c r="B11427">
        <v>129</v>
      </c>
      <c r="C11427">
        <f t="shared" si="178"/>
        <v>308</v>
      </c>
    </row>
    <row r="11428" spans="1:3" x14ac:dyDescent="0.3">
      <c r="A11428" t="s">
        <v>11458</v>
      </c>
      <c r="B11428">
        <v>162</v>
      </c>
      <c r="C11428">
        <f t="shared" si="178"/>
        <v>374</v>
      </c>
    </row>
    <row r="11429" spans="1:3" x14ac:dyDescent="0.3">
      <c r="A11429" t="s">
        <v>11459</v>
      </c>
      <c r="B11429">
        <v>143</v>
      </c>
      <c r="C11429">
        <f t="shared" si="178"/>
        <v>336</v>
      </c>
    </row>
    <row r="11430" spans="1:3" x14ac:dyDescent="0.3">
      <c r="A11430" t="s">
        <v>11460</v>
      </c>
      <c r="B11430">
        <v>102</v>
      </c>
      <c r="C11430">
        <f t="shared" si="178"/>
        <v>254</v>
      </c>
    </row>
    <row r="11431" spans="1:3" x14ac:dyDescent="0.3">
      <c r="A11431" t="s">
        <v>11461</v>
      </c>
      <c r="B11431">
        <v>89</v>
      </c>
      <c r="C11431">
        <f t="shared" si="178"/>
        <v>228</v>
      </c>
    </row>
    <row r="11432" spans="1:3" x14ac:dyDescent="0.3">
      <c r="A11432" t="s">
        <v>11462</v>
      </c>
      <c r="B11432">
        <v>40</v>
      </c>
      <c r="C11432">
        <f t="shared" si="178"/>
        <v>130</v>
      </c>
    </row>
    <row r="11433" spans="1:3" x14ac:dyDescent="0.3">
      <c r="A11433" t="s">
        <v>11463</v>
      </c>
      <c r="B11433">
        <v>66</v>
      </c>
      <c r="C11433">
        <f t="shared" si="178"/>
        <v>182</v>
      </c>
    </row>
    <row r="11434" spans="1:3" x14ac:dyDescent="0.3">
      <c r="A11434" t="s">
        <v>11464</v>
      </c>
      <c r="B11434">
        <v>451</v>
      </c>
      <c r="C11434">
        <f t="shared" si="178"/>
        <v>952</v>
      </c>
    </row>
    <row r="11435" spans="1:3" x14ac:dyDescent="0.3">
      <c r="A11435" t="s">
        <v>11465</v>
      </c>
      <c r="B11435">
        <v>156</v>
      </c>
      <c r="C11435">
        <f t="shared" si="178"/>
        <v>362</v>
      </c>
    </row>
    <row r="11436" spans="1:3" x14ac:dyDescent="0.3">
      <c r="A11436" t="s">
        <v>11466</v>
      </c>
      <c r="B11436">
        <v>462</v>
      </c>
      <c r="C11436">
        <f t="shared" si="178"/>
        <v>974</v>
      </c>
    </row>
    <row r="11437" spans="1:3" x14ac:dyDescent="0.3">
      <c r="A11437" t="s">
        <v>11467</v>
      </c>
      <c r="B11437">
        <v>215</v>
      </c>
      <c r="C11437">
        <f t="shared" si="178"/>
        <v>480</v>
      </c>
    </row>
    <row r="11438" spans="1:3" x14ac:dyDescent="0.3">
      <c r="A11438" t="s">
        <v>11468</v>
      </c>
      <c r="B11438">
        <v>235</v>
      </c>
      <c r="C11438">
        <f t="shared" si="178"/>
        <v>520</v>
      </c>
    </row>
    <row r="11439" spans="1:3" x14ac:dyDescent="0.3">
      <c r="A11439" t="s">
        <v>11469</v>
      </c>
      <c r="B11439">
        <v>59</v>
      </c>
      <c r="C11439">
        <f t="shared" si="178"/>
        <v>168</v>
      </c>
    </row>
    <row r="11440" spans="1:3" x14ac:dyDescent="0.3">
      <c r="A11440" t="s">
        <v>11470</v>
      </c>
      <c r="B11440">
        <v>40</v>
      </c>
      <c r="C11440">
        <f t="shared" si="178"/>
        <v>130</v>
      </c>
    </row>
    <row r="11441" spans="1:3" x14ac:dyDescent="0.3">
      <c r="A11441" t="s">
        <v>11471</v>
      </c>
      <c r="B11441">
        <v>1021</v>
      </c>
      <c r="C11441">
        <f t="shared" si="178"/>
        <v>2092</v>
      </c>
    </row>
    <row r="11442" spans="1:3" x14ac:dyDescent="0.3">
      <c r="A11442" t="s">
        <v>11472</v>
      </c>
      <c r="B11442">
        <v>473</v>
      </c>
      <c r="C11442">
        <f t="shared" si="178"/>
        <v>996</v>
      </c>
    </row>
    <row r="11443" spans="1:3" x14ac:dyDescent="0.3">
      <c r="A11443" t="s">
        <v>11473</v>
      </c>
      <c r="B11443">
        <v>376</v>
      </c>
      <c r="C11443">
        <f t="shared" si="178"/>
        <v>802</v>
      </c>
    </row>
    <row r="11444" spans="1:3" x14ac:dyDescent="0.3">
      <c r="A11444" t="s">
        <v>11474</v>
      </c>
      <c r="B11444">
        <v>29</v>
      </c>
      <c r="C11444">
        <f t="shared" si="178"/>
        <v>108</v>
      </c>
    </row>
    <row r="11445" spans="1:3" x14ac:dyDescent="0.3">
      <c r="A11445" t="s">
        <v>11475</v>
      </c>
      <c r="B11445">
        <v>220</v>
      </c>
      <c r="C11445">
        <f t="shared" si="178"/>
        <v>490</v>
      </c>
    </row>
    <row r="11446" spans="1:3" x14ac:dyDescent="0.3">
      <c r="A11446" t="s">
        <v>11476</v>
      </c>
      <c r="B11446">
        <v>40</v>
      </c>
      <c r="C11446">
        <f t="shared" si="178"/>
        <v>130</v>
      </c>
    </row>
    <row r="11447" spans="1:3" x14ac:dyDescent="0.3">
      <c r="A11447" t="s">
        <v>11477</v>
      </c>
      <c r="B11447">
        <v>407</v>
      </c>
      <c r="C11447">
        <f t="shared" si="178"/>
        <v>864</v>
      </c>
    </row>
    <row r="11448" spans="1:3" x14ac:dyDescent="0.3">
      <c r="A11448" t="s">
        <v>11478</v>
      </c>
      <c r="B11448">
        <v>352</v>
      </c>
      <c r="C11448">
        <f t="shared" si="178"/>
        <v>754</v>
      </c>
    </row>
    <row r="11449" spans="1:3" x14ac:dyDescent="0.3">
      <c r="A11449" t="s">
        <v>11479</v>
      </c>
      <c r="B11449">
        <v>19</v>
      </c>
      <c r="C11449">
        <f t="shared" si="178"/>
        <v>88</v>
      </c>
    </row>
    <row r="11450" spans="1:3" x14ac:dyDescent="0.3">
      <c r="A11450" t="s">
        <v>11480</v>
      </c>
      <c r="B11450">
        <v>13</v>
      </c>
      <c r="C11450">
        <f t="shared" si="178"/>
        <v>76</v>
      </c>
    </row>
    <row r="11451" spans="1:3" x14ac:dyDescent="0.3">
      <c r="A11451" t="s">
        <v>11481</v>
      </c>
      <c r="B11451">
        <v>10</v>
      </c>
      <c r="C11451">
        <f t="shared" si="178"/>
        <v>70</v>
      </c>
    </row>
    <row r="11452" spans="1:3" x14ac:dyDescent="0.3">
      <c r="A11452" t="s">
        <v>11482</v>
      </c>
      <c r="B11452">
        <v>15</v>
      </c>
      <c r="C11452">
        <f t="shared" si="178"/>
        <v>80</v>
      </c>
    </row>
    <row r="11453" spans="1:3" x14ac:dyDescent="0.3">
      <c r="A11453" t="s">
        <v>11483</v>
      </c>
      <c r="B11453">
        <v>92</v>
      </c>
      <c r="C11453">
        <f t="shared" si="178"/>
        <v>234</v>
      </c>
    </row>
    <row r="11454" spans="1:3" x14ac:dyDescent="0.3">
      <c r="A11454" t="s">
        <v>11484</v>
      </c>
      <c r="B11454">
        <v>2051</v>
      </c>
      <c r="C11454">
        <f t="shared" si="178"/>
        <v>4152</v>
      </c>
    </row>
    <row r="11455" spans="1:3" x14ac:dyDescent="0.3">
      <c r="A11455" t="s">
        <v>11485</v>
      </c>
      <c r="B11455">
        <v>45</v>
      </c>
      <c r="C11455">
        <f t="shared" si="178"/>
        <v>140</v>
      </c>
    </row>
    <row r="11456" spans="1:3" x14ac:dyDescent="0.3">
      <c r="A11456" t="s">
        <v>11486</v>
      </c>
      <c r="B11456">
        <v>25</v>
      </c>
      <c r="C11456">
        <f t="shared" si="178"/>
        <v>100</v>
      </c>
    </row>
    <row r="11457" spans="1:3" x14ac:dyDescent="0.3">
      <c r="A11457" t="s">
        <v>11487</v>
      </c>
      <c r="B11457">
        <v>39</v>
      </c>
      <c r="C11457">
        <f t="shared" si="178"/>
        <v>128</v>
      </c>
    </row>
    <row r="11458" spans="1:3" x14ac:dyDescent="0.3">
      <c r="A11458" t="s">
        <v>11488</v>
      </c>
      <c r="B11458">
        <v>54</v>
      </c>
      <c r="C11458">
        <f t="shared" si="178"/>
        <v>158</v>
      </c>
    </row>
    <row r="11459" spans="1:3" x14ac:dyDescent="0.3">
      <c r="A11459" t="s">
        <v>11489</v>
      </c>
      <c r="B11459">
        <v>40</v>
      </c>
      <c r="C11459">
        <f t="shared" ref="C11459:C11522" si="179">$F$3+$F$4*B11459</f>
        <v>130</v>
      </c>
    </row>
    <row r="11460" spans="1:3" x14ac:dyDescent="0.3">
      <c r="A11460" t="s">
        <v>11490</v>
      </c>
      <c r="B11460">
        <v>0</v>
      </c>
      <c r="C11460">
        <f t="shared" si="179"/>
        <v>50</v>
      </c>
    </row>
    <row r="11461" spans="1:3" x14ac:dyDescent="0.3">
      <c r="A11461" t="s">
        <v>11491</v>
      </c>
      <c r="B11461">
        <v>74</v>
      </c>
      <c r="C11461">
        <f t="shared" si="179"/>
        <v>198</v>
      </c>
    </row>
    <row r="11462" spans="1:3" x14ac:dyDescent="0.3">
      <c r="A11462" t="s">
        <v>11492</v>
      </c>
      <c r="B11462">
        <v>80</v>
      </c>
      <c r="C11462">
        <f t="shared" si="179"/>
        <v>210</v>
      </c>
    </row>
    <row r="11463" spans="1:3" x14ac:dyDescent="0.3">
      <c r="A11463" t="s">
        <v>11493</v>
      </c>
      <c r="B11463">
        <v>279</v>
      </c>
      <c r="C11463">
        <f t="shared" si="179"/>
        <v>608</v>
      </c>
    </row>
    <row r="11464" spans="1:3" x14ac:dyDescent="0.3">
      <c r="A11464" t="s">
        <v>11494</v>
      </c>
      <c r="B11464">
        <v>10</v>
      </c>
      <c r="C11464">
        <f t="shared" si="179"/>
        <v>70</v>
      </c>
    </row>
    <row r="11465" spans="1:3" x14ac:dyDescent="0.3">
      <c r="A11465" t="s">
        <v>11495</v>
      </c>
      <c r="B11465">
        <v>20</v>
      </c>
      <c r="C11465">
        <f t="shared" si="179"/>
        <v>90</v>
      </c>
    </row>
    <row r="11466" spans="1:3" x14ac:dyDescent="0.3">
      <c r="A11466" t="s">
        <v>11496</v>
      </c>
      <c r="B11466">
        <v>25</v>
      </c>
      <c r="C11466">
        <f t="shared" si="179"/>
        <v>100</v>
      </c>
    </row>
    <row r="11467" spans="1:3" x14ac:dyDescent="0.3">
      <c r="A11467" t="s">
        <v>11497</v>
      </c>
      <c r="B11467">
        <v>158</v>
      </c>
      <c r="C11467">
        <f t="shared" si="179"/>
        <v>366</v>
      </c>
    </row>
    <row r="11468" spans="1:3" x14ac:dyDescent="0.3">
      <c r="A11468" t="s">
        <v>11498</v>
      </c>
      <c r="B11468">
        <v>113</v>
      </c>
      <c r="C11468">
        <f t="shared" si="179"/>
        <v>276</v>
      </c>
    </row>
    <row r="11469" spans="1:3" x14ac:dyDescent="0.3">
      <c r="A11469" t="s">
        <v>11499</v>
      </c>
      <c r="B11469">
        <v>269</v>
      </c>
      <c r="C11469">
        <f t="shared" si="179"/>
        <v>588</v>
      </c>
    </row>
    <row r="11470" spans="1:3" x14ac:dyDescent="0.3">
      <c r="A11470" t="s">
        <v>11500</v>
      </c>
      <c r="B11470">
        <v>498</v>
      </c>
      <c r="C11470">
        <f t="shared" si="179"/>
        <v>1046</v>
      </c>
    </row>
    <row r="11471" spans="1:3" x14ac:dyDescent="0.3">
      <c r="A11471" t="s">
        <v>11501</v>
      </c>
      <c r="B11471">
        <v>321</v>
      </c>
      <c r="C11471">
        <f t="shared" si="179"/>
        <v>692</v>
      </c>
    </row>
    <row r="11472" spans="1:3" x14ac:dyDescent="0.3">
      <c r="A11472" t="s">
        <v>11502</v>
      </c>
      <c r="B11472">
        <v>219</v>
      </c>
      <c r="C11472">
        <f t="shared" si="179"/>
        <v>488</v>
      </c>
    </row>
    <row r="11473" spans="1:3" x14ac:dyDescent="0.3">
      <c r="A11473" t="s">
        <v>11503</v>
      </c>
      <c r="B11473">
        <v>328</v>
      </c>
      <c r="C11473">
        <f t="shared" si="179"/>
        <v>706</v>
      </c>
    </row>
    <row r="11474" spans="1:3" x14ac:dyDescent="0.3">
      <c r="A11474" t="s">
        <v>11504</v>
      </c>
      <c r="B11474">
        <v>37</v>
      </c>
      <c r="C11474">
        <f t="shared" si="179"/>
        <v>124</v>
      </c>
    </row>
    <row r="11475" spans="1:3" x14ac:dyDescent="0.3">
      <c r="A11475" t="s">
        <v>11505</v>
      </c>
      <c r="B11475">
        <v>670</v>
      </c>
      <c r="C11475">
        <f t="shared" si="179"/>
        <v>1390</v>
      </c>
    </row>
    <row r="11476" spans="1:3" x14ac:dyDescent="0.3">
      <c r="A11476" t="s">
        <v>11506</v>
      </c>
      <c r="B11476">
        <v>51</v>
      </c>
      <c r="C11476">
        <f t="shared" si="179"/>
        <v>152</v>
      </c>
    </row>
    <row r="11477" spans="1:3" x14ac:dyDescent="0.3">
      <c r="A11477" t="s">
        <v>11507</v>
      </c>
      <c r="B11477">
        <v>31</v>
      </c>
      <c r="C11477">
        <f t="shared" si="179"/>
        <v>112</v>
      </c>
    </row>
    <row r="11478" spans="1:3" x14ac:dyDescent="0.3">
      <c r="A11478" t="s">
        <v>11508</v>
      </c>
      <c r="B11478">
        <v>86</v>
      </c>
      <c r="C11478">
        <f t="shared" si="179"/>
        <v>222</v>
      </c>
    </row>
    <row r="11479" spans="1:3" x14ac:dyDescent="0.3">
      <c r="A11479" t="s">
        <v>11509</v>
      </c>
      <c r="B11479">
        <v>75</v>
      </c>
      <c r="C11479">
        <f t="shared" si="179"/>
        <v>200</v>
      </c>
    </row>
    <row r="11480" spans="1:3" x14ac:dyDescent="0.3">
      <c r="A11480" t="s">
        <v>11510</v>
      </c>
      <c r="B11480">
        <v>35</v>
      </c>
      <c r="C11480">
        <f t="shared" si="179"/>
        <v>120</v>
      </c>
    </row>
    <row r="11481" spans="1:3" x14ac:dyDescent="0.3">
      <c r="A11481" t="s">
        <v>11511</v>
      </c>
      <c r="B11481">
        <v>48</v>
      </c>
      <c r="C11481">
        <f t="shared" si="179"/>
        <v>146</v>
      </c>
    </row>
    <row r="11482" spans="1:3" x14ac:dyDescent="0.3">
      <c r="A11482" t="s">
        <v>11512</v>
      </c>
      <c r="B11482">
        <v>119</v>
      </c>
      <c r="C11482">
        <f t="shared" si="179"/>
        <v>288</v>
      </c>
    </row>
    <row r="11483" spans="1:3" x14ac:dyDescent="0.3">
      <c r="A11483" t="s">
        <v>11513</v>
      </c>
      <c r="B11483">
        <v>299</v>
      </c>
      <c r="C11483">
        <f t="shared" si="179"/>
        <v>648</v>
      </c>
    </row>
    <row r="11484" spans="1:3" x14ac:dyDescent="0.3">
      <c r="A11484" t="s">
        <v>11514</v>
      </c>
      <c r="B11484">
        <v>60</v>
      </c>
      <c r="C11484">
        <f t="shared" si="179"/>
        <v>170</v>
      </c>
    </row>
    <row r="11485" spans="1:3" x14ac:dyDescent="0.3">
      <c r="A11485" t="s">
        <v>11515</v>
      </c>
      <c r="B11485">
        <v>296</v>
      </c>
      <c r="C11485">
        <f t="shared" si="179"/>
        <v>642</v>
      </c>
    </row>
    <row r="11486" spans="1:3" x14ac:dyDescent="0.3">
      <c r="A11486" t="s">
        <v>11516</v>
      </c>
      <c r="B11486">
        <v>491</v>
      </c>
      <c r="C11486">
        <f t="shared" si="179"/>
        <v>1032</v>
      </c>
    </row>
    <row r="11487" spans="1:3" x14ac:dyDescent="0.3">
      <c r="A11487" t="s">
        <v>11517</v>
      </c>
      <c r="B11487">
        <v>190</v>
      </c>
      <c r="C11487">
        <f t="shared" si="179"/>
        <v>430</v>
      </c>
    </row>
    <row r="11488" spans="1:3" x14ac:dyDescent="0.3">
      <c r="A11488" t="s">
        <v>11518</v>
      </c>
      <c r="B11488">
        <v>387</v>
      </c>
      <c r="C11488">
        <f t="shared" si="179"/>
        <v>824</v>
      </c>
    </row>
    <row r="11489" spans="1:3" x14ac:dyDescent="0.3">
      <c r="A11489" t="s">
        <v>11519</v>
      </c>
      <c r="B11489">
        <v>97</v>
      </c>
      <c r="C11489">
        <f t="shared" si="179"/>
        <v>244</v>
      </c>
    </row>
    <row r="11490" spans="1:3" x14ac:dyDescent="0.3">
      <c r="A11490" t="s">
        <v>11520</v>
      </c>
      <c r="B11490">
        <v>112</v>
      </c>
      <c r="C11490">
        <f t="shared" si="179"/>
        <v>274</v>
      </c>
    </row>
    <row r="11491" spans="1:3" x14ac:dyDescent="0.3">
      <c r="A11491" t="s">
        <v>11521</v>
      </c>
      <c r="B11491">
        <v>36</v>
      </c>
      <c r="C11491">
        <f t="shared" si="179"/>
        <v>122</v>
      </c>
    </row>
    <row r="11492" spans="1:3" x14ac:dyDescent="0.3">
      <c r="A11492" t="s">
        <v>11522</v>
      </c>
      <c r="B11492">
        <v>36</v>
      </c>
      <c r="C11492">
        <f t="shared" si="179"/>
        <v>122</v>
      </c>
    </row>
    <row r="11493" spans="1:3" x14ac:dyDescent="0.3">
      <c r="A11493" t="s">
        <v>11523</v>
      </c>
      <c r="B11493">
        <v>150</v>
      </c>
      <c r="C11493">
        <f t="shared" si="179"/>
        <v>350</v>
      </c>
    </row>
    <row r="11494" spans="1:3" x14ac:dyDescent="0.3">
      <c r="A11494" t="s">
        <v>11524</v>
      </c>
      <c r="B11494">
        <v>8</v>
      </c>
      <c r="C11494">
        <f t="shared" si="179"/>
        <v>66</v>
      </c>
    </row>
    <row r="11495" spans="1:3" x14ac:dyDescent="0.3">
      <c r="A11495" t="s">
        <v>11525</v>
      </c>
      <c r="B11495">
        <v>108</v>
      </c>
      <c r="C11495">
        <f t="shared" si="179"/>
        <v>266</v>
      </c>
    </row>
    <row r="11496" spans="1:3" x14ac:dyDescent="0.3">
      <c r="A11496" t="s">
        <v>11526</v>
      </c>
      <c r="B11496">
        <v>80</v>
      </c>
      <c r="C11496">
        <f t="shared" si="179"/>
        <v>210</v>
      </c>
    </row>
    <row r="11497" spans="1:3" x14ac:dyDescent="0.3">
      <c r="A11497" t="s">
        <v>11527</v>
      </c>
      <c r="B11497">
        <v>190</v>
      </c>
      <c r="C11497">
        <f t="shared" si="179"/>
        <v>430</v>
      </c>
    </row>
    <row r="11498" spans="1:3" x14ac:dyDescent="0.3">
      <c r="A11498" t="s">
        <v>11528</v>
      </c>
      <c r="B11498">
        <v>14</v>
      </c>
      <c r="C11498">
        <f t="shared" si="179"/>
        <v>78</v>
      </c>
    </row>
    <row r="11499" spans="1:3" x14ac:dyDescent="0.3">
      <c r="A11499" t="s">
        <v>11529</v>
      </c>
      <c r="B11499">
        <v>311</v>
      </c>
      <c r="C11499">
        <f t="shared" si="179"/>
        <v>672</v>
      </c>
    </row>
    <row r="11500" spans="1:3" x14ac:dyDescent="0.3">
      <c r="A11500" t="s">
        <v>11530</v>
      </c>
      <c r="B11500">
        <v>108</v>
      </c>
      <c r="C11500">
        <f t="shared" si="179"/>
        <v>266</v>
      </c>
    </row>
    <row r="11501" spans="1:3" x14ac:dyDescent="0.3">
      <c r="A11501" t="s">
        <v>11531</v>
      </c>
      <c r="B11501">
        <v>13</v>
      </c>
      <c r="C11501">
        <f t="shared" si="179"/>
        <v>76</v>
      </c>
    </row>
    <row r="11502" spans="1:3" x14ac:dyDescent="0.3">
      <c r="A11502" t="s">
        <v>11532</v>
      </c>
      <c r="B11502">
        <v>60</v>
      </c>
      <c r="C11502">
        <f t="shared" si="179"/>
        <v>170</v>
      </c>
    </row>
    <row r="11503" spans="1:3" x14ac:dyDescent="0.3">
      <c r="A11503" t="s">
        <v>11533</v>
      </c>
      <c r="B11503">
        <v>289</v>
      </c>
      <c r="C11503">
        <f t="shared" si="179"/>
        <v>628</v>
      </c>
    </row>
    <row r="11504" spans="1:3" x14ac:dyDescent="0.3">
      <c r="A11504" t="s">
        <v>11534</v>
      </c>
      <c r="B11504">
        <v>597</v>
      </c>
      <c r="C11504">
        <f t="shared" si="179"/>
        <v>1244</v>
      </c>
    </row>
    <row r="11505" spans="1:3" x14ac:dyDescent="0.3">
      <c r="A11505" t="s">
        <v>11535</v>
      </c>
      <c r="B11505">
        <v>55</v>
      </c>
      <c r="C11505">
        <f t="shared" si="179"/>
        <v>160</v>
      </c>
    </row>
    <row r="11506" spans="1:3" x14ac:dyDescent="0.3">
      <c r="A11506" t="s">
        <v>11536</v>
      </c>
      <c r="B11506">
        <v>127</v>
      </c>
      <c r="C11506">
        <f t="shared" si="179"/>
        <v>304</v>
      </c>
    </row>
    <row r="11507" spans="1:3" x14ac:dyDescent="0.3">
      <c r="A11507" t="s">
        <v>11537</v>
      </c>
      <c r="B11507">
        <v>142</v>
      </c>
      <c r="C11507">
        <f t="shared" si="179"/>
        <v>334</v>
      </c>
    </row>
    <row r="11508" spans="1:3" x14ac:dyDescent="0.3">
      <c r="A11508" t="s">
        <v>11538</v>
      </c>
      <c r="B11508">
        <v>72</v>
      </c>
      <c r="C11508">
        <f t="shared" si="179"/>
        <v>194</v>
      </c>
    </row>
    <row r="11509" spans="1:3" x14ac:dyDescent="0.3">
      <c r="A11509" t="s">
        <v>11539</v>
      </c>
      <c r="B11509">
        <v>58</v>
      </c>
      <c r="C11509">
        <f t="shared" si="179"/>
        <v>166</v>
      </c>
    </row>
    <row r="11510" spans="1:3" x14ac:dyDescent="0.3">
      <c r="A11510" t="s">
        <v>11540</v>
      </c>
      <c r="B11510">
        <v>80</v>
      </c>
      <c r="C11510">
        <f t="shared" si="179"/>
        <v>210</v>
      </c>
    </row>
    <row r="11511" spans="1:3" x14ac:dyDescent="0.3">
      <c r="A11511" t="s">
        <v>11541</v>
      </c>
      <c r="B11511">
        <v>113</v>
      </c>
      <c r="C11511">
        <f t="shared" si="179"/>
        <v>276</v>
      </c>
    </row>
    <row r="11512" spans="1:3" x14ac:dyDescent="0.3">
      <c r="A11512" t="s">
        <v>11542</v>
      </c>
      <c r="B11512">
        <v>20</v>
      </c>
      <c r="C11512">
        <f t="shared" si="179"/>
        <v>90</v>
      </c>
    </row>
    <row r="11513" spans="1:3" x14ac:dyDescent="0.3">
      <c r="A11513" t="s">
        <v>11543</v>
      </c>
      <c r="B11513">
        <v>141</v>
      </c>
      <c r="C11513">
        <f t="shared" si="179"/>
        <v>332</v>
      </c>
    </row>
    <row r="11514" spans="1:3" x14ac:dyDescent="0.3">
      <c r="A11514" t="s">
        <v>11544</v>
      </c>
      <c r="B11514">
        <v>47</v>
      </c>
      <c r="C11514">
        <f t="shared" si="179"/>
        <v>144</v>
      </c>
    </row>
    <row r="11515" spans="1:3" x14ac:dyDescent="0.3">
      <c r="A11515" t="s">
        <v>11545</v>
      </c>
      <c r="B11515">
        <v>110</v>
      </c>
      <c r="C11515">
        <f t="shared" si="179"/>
        <v>270</v>
      </c>
    </row>
    <row r="11516" spans="1:3" x14ac:dyDescent="0.3">
      <c r="A11516" t="s">
        <v>11546</v>
      </c>
      <c r="B11516">
        <v>60</v>
      </c>
      <c r="C11516">
        <f t="shared" si="179"/>
        <v>170</v>
      </c>
    </row>
    <row r="11517" spans="1:3" x14ac:dyDescent="0.3">
      <c r="A11517" t="s">
        <v>11547</v>
      </c>
      <c r="B11517">
        <v>39</v>
      </c>
      <c r="C11517">
        <f t="shared" si="179"/>
        <v>128</v>
      </c>
    </row>
    <row r="11518" spans="1:3" x14ac:dyDescent="0.3">
      <c r="A11518" t="s">
        <v>11548</v>
      </c>
      <c r="B11518">
        <v>5</v>
      </c>
      <c r="C11518">
        <f t="shared" si="179"/>
        <v>60</v>
      </c>
    </row>
    <row r="11519" spans="1:3" x14ac:dyDescent="0.3">
      <c r="A11519" t="s">
        <v>11549</v>
      </c>
      <c r="B11519">
        <v>25</v>
      </c>
      <c r="C11519">
        <f t="shared" si="179"/>
        <v>100</v>
      </c>
    </row>
    <row r="11520" spans="1:3" x14ac:dyDescent="0.3">
      <c r="A11520" t="s">
        <v>11550</v>
      </c>
      <c r="B11520">
        <v>121</v>
      </c>
      <c r="C11520">
        <f t="shared" si="179"/>
        <v>292</v>
      </c>
    </row>
    <row r="11521" spans="1:3" x14ac:dyDescent="0.3">
      <c r="A11521" t="s">
        <v>11551</v>
      </c>
      <c r="B11521">
        <v>62</v>
      </c>
      <c r="C11521">
        <f t="shared" si="179"/>
        <v>174</v>
      </c>
    </row>
    <row r="11522" spans="1:3" x14ac:dyDescent="0.3">
      <c r="A11522" t="s">
        <v>11552</v>
      </c>
      <c r="B11522">
        <v>20</v>
      </c>
      <c r="C11522">
        <f t="shared" si="179"/>
        <v>90</v>
      </c>
    </row>
    <row r="11523" spans="1:3" x14ac:dyDescent="0.3">
      <c r="A11523" t="s">
        <v>11553</v>
      </c>
      <c r="B11523">
        <v>4</v>
      </c>
      <c r="C11523">
        <f t="shared" ref="C11523:C11586" si="180">$F$3+$F$4*B11523</f>
        <v>58</v>
      </c>
    </row>
    <row r="11524" spans="1:3" x14ac:dyDescent="0.3">
      <c r="A11524" t="s">
        <v>11554</v>
      </c>
      <c r="B11524">
        <v>35</v>
      </c>
      <c r="C11524">
        <f t="shared" si="180"/>
        <v>120</v>
      </c>
    </row>
    <row r="11525" spans="1:3" x14ac:dyDescent="0.3">
      <c r="A11525" t="s">
        <v>11555</v>
      </c>
      <c r="B11525">
        <v>35</v>
      </c>
      <c r="C11525">
        <f t="shared" si="180"/>
        <v>120</v>
      </c>
    </row>
    <row r="11526" spans="1:3" x14ac:dyDescent="0.3">
      <c r="A11526" t="s">
        <v>11556</v>
      </c>
      <c r="B11526">
        <v>50</v>
      </c>
      <c r="C11526">
        <f t="shared" si="180"/>
        <v>150</v>
      </c>
    </row>
    <row r="11527" spans="1:3" x14ac:dyDescent="0.3">
      <c r="A11527" t="s">
        <v>11557</v>
      </c>
      <c r="B11527">
        <v>78</v>
      </c>
      <c r="C11527">
        <f t="shared" si="180"/>
        <v>206</v>
      </c>
    </row>
    <row r="11528" spans="1:3" x14ac:dyDescent="0.3">
      <c r="A11528" t="s">
        <v>11558</v>
      </c>
      <c r="B11528">
        <v>89</v>
      </c>
      <c r="C11528">
        <f t="shared" si="180"/>
        <v>228</v>
      </c>
    </row>
    <row r="11529" spans="1:3" x14ac:dyDescent="0.3">
      <c r="A11529" t="s">
        <v>11559</v>
      </c>
      <c r="B11529">
        <v>61</v>
      </c>
      <c r="C11529">
        <f t="shared" si="180"/>
        <v>172</v>
      </c>
    </row>
    <row r="11530" spans="1:3" x14ac:dyDescent="0.3">
      <c r="A11530" t="s">
        <v>11560</v>
      </c>
      <c r="B11530">
        <v>2</v>
      </c>
      <c r="C11530">
        <f t="shared" si="180"/>
        <v>54</v>
      </c>
    </row>
    <row r="11531" spans="1:3" x14ac:dyDescent="0.3">
      <c r="A11531" t="s">
        <v>11561</v>
      </c>
      <c r="B11531">
        <v>53</v>
      </c>
      <c r="C11531">
        <f t="shared" si="180"/>
        <v>156</v>
      </c>
    </row>
    <row r="11532" spans="1:3" x14ac:dyDescent="0.3">
      <c r="A11532" t="s">
        <v>11562</v>
      </c>
      <c r="B11532">
        <v>78</v>
      </c>
      <c r="C11532">
        <f t="shared" si="180"/>
        <v>206</v>
      </c>
    </row>
    <row r="11533" spans="1:3" x14ac:dyDescent="0.3">
      <c r="A11533" t="s">
        <v>11563</v>
      </c>
      <c r="B11533">
        <v>480</v>
      </c>
      <c r="C11533">
        <f t="shared" si="180"/>
        <v>1010</v>
      </c>
    </row>
    <row r="11534" spans="1:3" x14ac:dyDescent="0.3">
      <c r="A11534" t="s">
        <v>11564</v>
      </c>
      <c r="B11534">
        <v>37</v>
      </c>
      <c r="C11534">
        <f t="shared" si="180"/>
        <v>124</v>
      </c>
    </row>
    <row r="11535" spans="1:3" x14ac:dyDescent="0.3">
      <c r="A11535" t="s">
        <v>11565</v>
      </c>
      <c r="B11535">
        <v>15526</v>
      </c>
      <c r="C11535">
        <f t="shared" si="180"/>
        <v>31102</v>
      </c>
    </row>
    <row r="11536" spans="1:3" x14ac:dyDescent="0.3">
      <c r="A11536" t="s">
        <v>11566</v>
      </c>
      <c r="B11536">
        <v>96</v>
      </c>
      <c r="C11536">
        <f t="shared" si="180"/>
        <v>242</v>
      </c>
    </row>
    <row r="11537" spans="1:3" x14ac:dyDescent="0.3">
      <c r="A11537" t="s">
        <v>11567</v>
      </c>
      <c r="B11537">
        <v>41</v>
      </c>
      <c r="C11537">
        <f t="shared" si="180"/>
        <v>132</v>
      </c>
    </row>
    <row r="11538" spans="1:3" x14ac:dyDescent="0.3">
      <c r="A11538" t="s">
        <v>11568</v>
      </c>
      <c r="B11538">
        <v>382</v>
      </c>
      <c r="C11538">
        <f t="shared" si="180"/>
        <v>814</v>
      </c>
    </row>
    <row r="11539" spans="1:3" x14ac:dyDescent="0.3">
      <c r="A11539" t="s">
        <v>11569</v>
      </c>
      <c r="B11539">
        <v>22</v>
      </c>
      <c r="C11539">
        <f t="shared" si="180"/>
        <v>94</v>
      </c>
    </row>
    <row r="11540" spans="1:3" x14ac:dyDescent="0.3">
      <c r="A11540" t="s">
        <v>11570</v>
      </c>
      <c r="B11540">
        <v>580</v>
      </c>
      <c r="C11540">
        <f t="shared" si="180"/>
        <v>1210</v>
      </c>
    </row>
    <row r="11541" spans="1:3" x14ac:dyDescent="0.3">
      <c r="A11541" t="s">
        <v>11571</v>
      </c>
      <c r="B11541">
        <v>812</v>
      </c>
      <c r="C11541">
        <f t="shared" si="180"/>
        <v>1674</v>
      </c>
    </row>
    <row r="11542" spans="1:3" x14ac:dyDescent="0.3">
      <c r="A11542" t="s">
        <v>11572</v>
      </c>
      <c r="B11542">
        <v>24</v>
      </c>
      <c r="C11542">
        <f t="shared" si="180"/>
        <v>98</v>
      </c>
    </row>
    <row r="11543" spans="1:3" x14ac:dyDescent="0.3">
      <c r="A11543" t="s">
        <v>11573</v>
      </c>
      <c r="B11543">
        <v>53</v>
      </c>
      <c r="C11543">
        <f t="shared" si="180"/>
        <v>156</v>
      </c>
    </row>
    <row r="11544" spans="1:3" x14ac:dyDescent="0.3">
      <c r="A11544" t="s">
        <v>11574</v>
      </c>
      <c r="B11544">
        <v>401</v>
      </c>
      <c r="C11544">
        <f t="shared" si="180"/>
        <v>852</v>
      </c>
    </row>
    <row r="11545" spans="1:3" x14ac:dyDescent="0.3">
      <c r="A11545" t="s">
        <v>11575</v>
      </c>
      <c r="B11545">
        <v>74</v>
      </c>
      <c r="C11545">
        <f t="shared" si="180"/>
        <v>198</v>
      </c>
    </row>
    <row r="11546" spans="1:3" x14ac:dyDescent="0.3">
      <c r="A11546" t="s">
        <v>11576</v>
      </c>
      <c r="B11546">
        <v>188</v>
      </c>
      <c r="C11546">
        <f t="shared" si="180"/>
        <v>426</v>
      </c>
    </row>
    <row r="11547" spans="1:3" x14ac:dyDescent="0.3">
      <c r="A11547" t="s">
        <v>11577</v>
      </c>
      <c r="B11547">
        <v>77</v>
      </c>
      <c r="C11547">
        <f t="shared" si="180"/>
        <v>204</v>
      </c>
    </row>
    <row r="11548" spans="1:3" x14ac:dyDescent="0.3">
      <c r="A11548" t="s">
        <v>11578</v>
      </c>
      <c r="B11548">
        <v>69</v>
      </c>
      <c r="C11548">
        <f t="shared" si="180"/>
        <v>188</v>
      </c>
    </row>
    <row r="11549" spans="1:3" x14ac:dyDescent="0.3">
      <c r="A11549" t="s">
        <v>11579</v>
      </c>
      <c r="B11549">
        <v>540</v>
      </c>
      <c r="C11549">
        <f t="shared" si="180"/>
        <v>1130</v>
      </c>
    </row>
    <row r="11550" spans="1:3" x14ac:dyDescent="0.3">
      <c r="A11550" t="s">
        <v>11580</v>
      </c>
      <c r="B11550">
        <v>25</v>
      </c>
      <c r="C11550">
        <f t="shared" si="180"/>
        <v>100</v>
      </c>
    </row>
    <row r="11551" spans="1:3" x14ac:dyDescent="0.3">
      <c r="A11551" t="s">
        <v>11581</v>
      </c>
      <c r="B11551">
        <v>132</v>
      </c>
      <c r="C11551">
        <f t="shared" si="180"/>
        <v>314</v>
      </c>
    </row>
    <row r="11552" spans="1:3" x14ac:dyDescent="0.3">
      <c r="A11552" t="s">
        <v>11582</v>
      </c>
      <c r="B11552">
        <v>107</v>
      </c>
      <c r="C11552">
        <f t="shared" si="180"/>
        <v>264</v>
      </c>
    </row>
    <row r="11553" spans="1:3" x14ac:dyDescent="0.3">
      <c r="A11553" t="s">
        <v>11583</v>
      </c>
      <c r="B11553">
        <v>430</v>
      </c>
      <c r="C11553">
        <f t="shared" si="180"/>
        <v>910</v>
      </c>
    </row>
    <row r="11554" spans="1:3" x14ac:dyDescent="0.3">
      <c r="A11554" t="s">
        <v>11584</v>
      </c>
      <c r="B11554">
        <v>20</v>
      </c>
      <c r="C11554">
        <f t="shared" si="180"/>
        <v>90</v>
      </c>
    </row>
    <row r="11555" spans="1:3" x14ac:dyDescent="0.3">
      <c r="A11555" t="s">
        <v>11585</v>
      </c>
      <c r="B11555">
        <v>82</v>
      </c>
      <c r="C11555">
        <f t="shared" si="180"/>
        <v>214</v>
      </c>
    </row>
    <row r="11556" spans="1:3" x14ac:dyDescent="0.3">
      <c r="A11556" t="s">
        <v>11586</v>
      </c>
      <c r="B11556">
        <v>1088</v>
      </c>
      <c r="C11556">
        <f t="shared" si="180"/>
        <v>2226</v>
      </c>
    </row>
    <row r="11557" spans="1:3" x14ac:dyDescent="0.3">
      <c r="A11557" t="s">
        <v>11587</v>
      </c>
      <c r="B11557">
        <v>18</v>
      </c>
      <c r="C11557">
        <f t="shared" si="180"/>
        <v>86</v>
      </c>
    </row>
    <row r="11558" spans="1:3" x14ac:dyDescent="0.3">
      <c r="A11558" t="s">
        <v>11588</v>
      </c>
      <c r="B11558">
        <v>18</v>
      </c>
      <c r="C11558">
        <f t="shared" si="180"/>
        <v>86</v>
      </c>
    </row>
    <row r="11559" spans="1:3" x14ac:dyDescent="0.3">
      <c r="A11559" t="s">
        <v>11589</v>
      </c>
      <c r="B11559">
        <v>64</v>
      </c>
      <c r="C11559">
        <f t="shared" si="180"/>
        <v>178</v>
      </c>
    </row>
    <row r="11560" spans="1:3" x14ac:dyDescent="0.3">
      <c r="A11560" t="s">
        <v>11590</v>
      </c>
      <c r="B11560">
        <v>20</v>
      </c>
      <c r="C11560">
        <f t="shared" si="180"/>
        <v>90</v>
      </c>
    </row>
    <row r="11561" spans="1:3" x14ac:dyDescent="0.3">
      <c r="A11561" t="s">
        <v>11591</v>
      </c>
      <c r="B11561">
        <v>80</v>
      </c>
      <c r="C11561">
        <f t="shared" si="180"/>
        <v>210</v>
      </c>
    </row>
    <row r="11562" spans="1:3" x14ac:dyDescent="0.3">
      <c r="A11562" t="s">
        <v>11592</v>
      </c>
      <c r="B11562">
        <v>30</v>
      </c>
      <c r="C11562">
        <f t="shared" si="180"/>
        <v>110</v>
      </c>
    </row>
    <row r="11563" spans="1:3" x14ac:dyDescent="0.3">
      <c r="A11563" t="s">
        <v>11593</v>
      </c>
      <c r="B11563">
        <v>50</v>
      </c>
      <c r="C11563">
        <f t="shared" si="180"/>
        <v>150</v>
      </c>
    </row>
    <row r="11564" spans="1:3" x14ac:dyDescent="0.3">
      <c r="A11564" t="s">
        <v>11594</v>
      </c>
      <c r="B11564">
        <v>234</v>
      </c>
      <c r="C11564">
        <f t="shared" si="180"/>
        <v>518</v>
      </c>
    </row>
    <row r="11565" spans="1:3" x14ac:dyDescent="0.3">
      <c r="A11565" t="s">
        <v>11595</v>
      </c>
      <c r="B11565">
        <v>157</v>
      </c>
      <c r="C11565">
        <f t="shared" si="180"/>
        <v>364</v>
      </c>
    </row>
    <row r="11566" spans="1:3" x14ac:dyDescent="0.3">
      <c r="A11566" t="s">
        <v>11596</v>
      </c>
      <c r="B11566">
        <v>163</v>
      </c>
      <c r="C11566">
        <f t="shared" si="180"/>
        <v>376</v>
      </c>
    </row>
    <row r="11567" spans="1:3" x14ac:dyDescent="0.3">
      <c r="A11567" t="s">
        <v>11597</v>
      </c>
      <c r="B11567">
        <v>33</v>
      </c>
      <c r="C11567">
        <f t="shared" si="180"/>
        <v>116</v>
      </c>
    </row>
    <row r="11568" spans="1:3" x14ac:dyDescent="0.3">
      <c r="A11568" t="s">
        <v>11598</v>
      </c>
      <c r="B11568">
        <v>241</v>
      </c>
      <c r="C11568">
        <f t="shared" si="180"/>
        <v>532</v>
      </c>
    </row>
    <row r="11569" spans="1:3" x14ac:dyDescent="0.3">
      <c r="A11569" t="s">
        <v>11599</v>
      </c>
      <c r="B11569">
        <v>37</v>
      </c>
      <c r="C11569">
        <f t="shared" si="180"/>
        <v>124</v>
      </c>
    </row>
    <row r="11570" spans="1:3" x14ac:dyDescent="0.3">
      <c r="A11570" t="s">
        <v>11600</v>
      </c>
      <c r="B11570">
        <v>118</v>
      </c>
      <c r="C11570">
        <f t="shared" si="180"/>
        <v>286</v>
      </c>
    </row>
    <row r="11571" spans="1:3" x14ac:dyDescent="0.3">
      <c r="A11571" t="s">
        <v>11601</v>
      </c>
      <c r="B11571">
        <v>84</v>
      </c>
      <c r="C11571">
        <f t="shared" si="180"/>
        <v>218</v>
      </c>
    </row>
    <row r="11572" spans="1:3" x14ac:dyDescent="0.3">
      <c r="A11572" t="s">
        <v>11602</v>
      </c>
      <c r="B11572">
        <v>58</v>
      </c>
      <c r="C11572">
        <f t="shared" si="180"/>
        <v>166</v>
      </c>
    </row>
    <row r="11573" spans="1:3" x14ac:dyDescent="0.3">
      <c r="A11573" t="s">
        <v>11603</v>
      </c>
      <c r="B11573">
        <v>65</v>
      </c>
      <c r="C11573">
        <f t="shared" si="180"/>
        <v>180</v>
      </c>
    </row>
    <row r="11574" spans="1:3" x14ac:dyDescent="0.3">
      <c r="A11574" t="s">
        <v>11604</v>
      </c>
      <c r="B11574">
        <v>100</v>
      </c>
      <c r="C11574">
        <f t="shared" si="180"/>
        <v>250</v>
      </c>
    </row>
    <row r="11575" spans="1:3" x14ac:dyDescent="0.3">
      <c r="A11575" t="s">
        <v>11605</v>
      </c>
      <c r="B11575">
        <v>33</v>
      </c>
      <c r="C11575">
        <f t="shared" si="180"/>
        <v>116</v>
      </c>
    </row>
    <row r="11576" spans="1:3" x14ac:dyDescent="0.3">
      <c r="A11576" t="s">
        <v>11606</v>
      </c>
      <c r="B11576">
        <v>2</v>
      </c>
      <c r="C11576">
        <f t="shared" si="180"/>
        <v>54</v>
      </c>
    </row>
    <row r="11577" spans="1:3" x14ac:dyDescent="0.3">
      <c r="A11577" t="s">
        <v>11607</v>
      </c>
      <c r="B11577">
        <v>357</v>
      </c>
      <c r="C11577">
        <f t="shared" si="180"/>
        <v>764</v>
      </c>
    </row>
    <row r="11578" spans="1:3" x14ac:dyDescent="0.3">
      <c r="A11578" t="s">
        <v>11608</v>
      </c>
      <c r="B11578">
        <v>896</v>
      </c>
      <c r="C11578">
        <f t="shared" si="180"/>
        <v>1842</v>
      </c>
    </row>
    <row r="11579" spans="1:3" x14ac:dyDescent="0.3">
      <c r="A11579" t="s">
        <v>11609</v>
      </c>
      <c r="B11579">
        <v>86</v>
      </c>
      <c r="C11579">
        <f t="shared" si="180"/>
        <v>222</v>
      </c>
    </row>
    <row r="11580" spans="1:3" x14ac:dyDescent="0.3">
      <c r="A11580" t="s">
        <v>11610</v>
      </c>
      <c r="B11580">
        <v>24</v>
      </c>
      <c r="C11580">
        <f t="shared" si="180"/>
        <v>98</v>
      </c>
    </row>
    <row r="11581" spans="1:3" x14ac:dyDescent="0.3">
      <c r="A11581" t="s">
        <v>11611</v>
      </c>
      <c r="B11581">
        <v>116</v>
      </c>
      <c r="C11581">
        <f t="shared" si="180"/>
        <v>282</v>
      </c>
    </row>
    <row r="11582" spans="1:3" x14ac:dyDescent="0.3">
      <c r="A11582" t="s">
        <v>11612</v>
      </c>
      <c r="B11582">
        <v>33</v>
      </c>
      <c r="C11582">
        <f t="shared" si="180"/>
        <v>116</v>
      </c>
    </row>
    <row r="11583" spans="1:3" x14ac:dyDescent="0.3">
      <c r="A11583" t="s">
        <v>11613</v>
      </c>
      <c r="B11583">
        <v>163</v>
      </c>
      <c r="C11583">
        <f t="shared" si="180"/>
        <v>376</v>
      </c>
    </row>
    <row r="11584" spans="1:3" x14ac:dyDescent="0.3">
      <c r="A11584" t="s">
        <v>11614</v>
      </c>
      <c r="B11584">
        <v>116</v>
      </c>
      <c r="C11584">
        <f t="shared" si="180"/>
        <v>282</v>
      </c>
    </row>
    <row r="11585" spans="1:3" x14ac:dyDescent="0.3">
      <c r="A11585" t="s">
        <v>11615</v>
      </c>
      <c r="B11585">
        <v>112</v>
      </c>
      <c r="C11585">
        <f t="shared" si="180"/>
        <v>274</v>
      </c>
    </row>
    <row r="11586" spans="1:3" x14ac:dyDescent="0.3">
      <c r="A11586" t="s">
        <v>11616</v>
      </c>
      <c r="B11586">
        <v>270</v>
      </c>
      <c r="C11586">
        <f t="shared" si="180"/>
        <v>590</v>
      </c>
    </row>
    <row r="11587" spans="1:3" x14ac:dyDescent="0.3">
      <c r="A11587" t="s">
        <v>11617</v>
      </c>
      <c r="B11587">
        <v>1452</v>
      </c>
      <c r="C11587">
        <f t="shared" ref="C11587:C11650" si="181">$F$3+$F$4*B11587</f>
        <v>2954</v>
      </c>
    </row>
    <row r="11588" spans="1:3" x14ac:dyDescent="0.3">
      <c r="A11588" t="s">
        <v>11618</v>
      </c>
      <c r="B11588">
        <v>389</v>
      </c>
      <c r="C11588">
        <f t="shared" si="181"/>
        <v>828</v>
      </c>
    </row>
    <row r="11589" spans="1:3" x14ac:dyDescent="0.3">
      <c r="A11589" t="s">
        <v>11619</v>
      </c>
      <c r="B11589">
        <v>467</v>
      </c>
      <c r="C11589">
        <f t="shared" si="181"/>
        <v>984</v>
      </c>
    </row>
    <row r="11590" spans="1:3" x14ac:dyDescent="0.3">
      <c r="A11590" t="s">
        <v>11620</v>
      </c>
      <c r="B11590">
        <v>67</v>
      </c>
      <c r="C11590">
        <f t="shared" si="181"/>
        <v>184</v>
      </c>
    </row>
    <row r="11591" spans="1:3" x14ac:dyDescent="0.3">
      <c r="A11591" t="s">
        <v>11621</v>
      </c>
      <c r="B11591">
        <v>288</v>
      </c>
      <c r="C11591">
        <f t="shared" si="181"/>
        <v>626</v>
      </c>
    </row>
    <row r="11592" spans="1:3" x14ac:dyDescent="0.3">
      <c r="A11592" t="s">
        <v>11622</v>
      </c>
      <c r="B11592">
        <v>101</v>
      </c>
      <c r="C11592">
        <f t="shared" si="181"/>
        <v>252</v>
      </c>
    </row>
    <row r="11593" spans="1:3" x14ac:dyDescent="0.3">
      <c r="A11593" t="s">
        <v>11623</v>
      </c>
      <c r="B11593">
        <v>216</v>
      </c>
      <c r="C11593">
        <f t="shared" si="181"/>
        <v>482</v>
      </c>
    </row>
    <row r="11594" spans="1:3" x14ac:dyDescent="0.3">
      <c r="A11594" t="s">
        <v>11624</v>
      </c>
      <c r="B11594">
        <v>32</v>
      </c>
      <c r="C11594">
        <f t="shared" si="181"/>
        <v>114</v>
      </c>
    </row>
    <row r="11595" spans="1:3" x14ac:dyDescent="0.3">
      <c r="A11595" t="s">
        <v>11625</v>
      </c>
      <c r="B11595">
        <v>667</v>
      </c>
      <c r="C11595">
        <f t="shared" si="181"/>
        <v>1384</v>
      </c>
    </row>
    <row r="11596" spans="1:3" x14ac:dyDescent="0.3">
      <c r="A11596" t="s">
        <v>11626</v>
      </c>
      <c r="B11596">
        <v>56</v>
      </c>
      <c r="C11596">
        <f t="shared" si="181"/>
        <v>162</v>
      </c>
    </row>
    <row r="11597" spans="1:3" x14ac:dyDescent="0.3">
      <c r="A11597" t="s">
        <v>11627</v>
      </c>
      <c r="B11597">
        <v>148</v>
      </c>
      <c r="C11597">
        <f t="shared" si="181"/>
        <v>346</v>
      </c>
    </row>
    <row r="11598" spans="1:3" x14ac:dyDescent="0.3">
      <c r="A11598" t="s">
        <v>11628</v>
      </c>
      <c r="B11598">
        <v>75</v>
      </c>
      <c r="C11598">
        <f t="shared" si="181"/>
        <v>200</v>
      </c>
    </row>
    <row r="11599" spans="1:3" x14ac:dyDescent="0.3">
      <c r="A11599" t="s">
        <v>11629</v>
      </c>
      <c r="B11599">
        <v>344</v>
      </c>
      <c r="C11599">
        <f t="shared" si="181"/>
        <v>738</v>
      </c>
    </row>
    <row r="11600" spans="1:3" x14ac:dyDescent="0.3">
      <c r="A11600" t="s">
        <v>11630</v>
      </c>
      <c r="B11600">
        <v>77</v>
      </c>
      <c r="C11600">
        <f t="shared" si="181"/>
        <v>204</v>
      </c>
    </row>
    <row r="11601" spans="1:3" x14ac:dyDescent="0.3">
      <c r="A11601" t="s">
        <v>11631</v>
      </c>
      <c r="B11601">
        <v>657</v>
      </c>
      <c r="C11601">
        <f t="shared" si="181"/>
        <v>1364</v>
      </c>
    </row>
    <row r="11602" spans="1:3" x14ac:dyDescent="0.3">
      <c r="A11602" t="s">
        <v>11632</v>
      </c>
      <c r="B11602">
        <v>92</v>
      </c>
      <c r="C11602">
        <f t="shared" si="181"/>
        <v>234</v>
      </c>
    </row>
    <row r="11603" spans="1:3" x14ac:dyDescent="0.3">
      <c r="A11603" t="s">
        <v>11633</v>
      </c>
      <c r="B11603">
        <v>433</v>
      </c>
      <c r="C11603">
        <f t="shared" si="181"/>
        <v>916</v>
      </c>
    </row>
    <row r="11604" spans="1:3" x14ac:dyDescent="0.3">
      <c r="A11604" t="s">
        <v>11634</v>
      </c>
      <c r="B11604">
        <v>141</v>
      </c>
      <c r="C11604">
        <f t="shared" si="181"/>
        <v>332</v>
      </c>
    </row>
    <row r="11605" spans="1:3" x14ac:dyDescent="0.3">
      <c r="A11605" t="s">
        <v>11635</v>
      </c>
      <c r="B11605">
        <v>258</v>
      </c>
      <c r="C11605">
        <f t="shared" si="181"/>
        <v>566</v>
      </c>
    </row>
    <row r="11606" spans="1:3" x14ac:dyDescent="0.3">
      <c r="A11606" t="s">
        <v>11636</v>
      </c>
      <c r="B11606">
        <v>218</v>
      </c>
      <c r="C11606">
        <f t="shared" si="181"/>
        <v>486</v>
      </c>
    </row>
    <row r="11607" spans="1:3" x14ac:dyDescent="0.3">
      <c r="A11607" t="s">
        <v>11637</v>
      </c>
      <c r="B11607">
        <v>217</v>
      </c>
      <c r="C11607">
        <f t="shared" si="181"/>
        <v>484</v>
      </c>
    </row>
    <row r="11608" spans="1:3" x14ac:dyDescent="0.3">
      <c r="A11608" t="s">
        <v>11638</v>
      </c>
      <c r="B11608">
        <v>228</v>
      </c>
      <c r="C11608">
        <f t="shared" si="181"/>
        <v>506</v>
      </c>
    </row>
    <row r="11609" spans="1:3" x14ac:dyDescent="0.3">
      <c r="A11609" t="s">
        <v>11639</v>
      </c>
      <c r="B11609">
        <v>615</v>
      </c>
      <c r="C11609">
        <f t="shared" si="181"/>
        <v>1280</v>
      </c>
    </row>
    <row r="11610" spans="1:3" x14ac:dyDescent="0.3">
      <c r="A11610" t="s">
        <v>11640</v>
      </c>
      <c r="B11610">
        <v>223</v>
      </c>
      <c r="C11610">
        <f t="shared" si="181"/>
        <v>496</v>
      </c>
    </row>
    <row r="11611" spans="1:3" x14ac:dyDescent="0.3">
      <c r="A11611" t="s">
        <v>11641</v>
      </c>
      <c r="B11611">
        <v>142</v>
      </c>
      <c r="C11611">
        <f t="shared" si="181"/>
        <v>334</v>
      </c>
    </row>
    <row r="11612" spans="1:3" x14ac:dyDescent="0.3">
      <c r="A11612" t="s">
        <v>11642</v>
      </c>
      <c r="B11612">
        <v>49</v>
      </c>
      <c r="C11612">
        <f t="shared" si="181"/>
        <v>148</v>
      </c>
    </row>
    <row r="11613" spans="1:3" x14ac:dyDescent="0.3">
      <c r="A11613" t="s">
        <v>11643</v>
      </c>
      <c r="B11613">
        <v>34</v>
      </c>
      <c r="C11613">
        <f t="shared" si="181"/>
        <v>118</v>
      </c>
    </row>
    <row r="11614" spans="1:3" x14ac:dyDescent="0.3">
      <c r="A11614" t="s">
        <v>11644</v>
      </c>
      <c r="B11614">
        <v>79</v>
      </c>
      <c r="C11614">
        <f t="shared" si="181"/>
        <v>208</v>
      </c>
    </row>
    <row r="11615" spans="1:3" x14ac:dyDescent="0.3">
      <c r="A11615" t="s">
        <v>11645</v>
      </c>
      <c r="B11615">
        <v>4330</v>
      </c>
      <c r="C11615">
        <f t="shared" si="181"/>
        <v>8710</v>
      </c>
    </row>
    <row r="11616" spans="1:3" x14ac:dyDescent="0.3">
      <c r="A11616" t="s">
        <v>11646</v>
      </c>
      <c r="B11616">
        <v>71</v>
      </c>
      <c r="C11616">
        <f t="shared" si="181"/>
        <v>192</v>
      </c>
    </row>
    <row r="11617" spans="1:3" x14ac:dyDescent="0.3">
      <c r="A11617" t="s">
        <v>11647</v>
      </c>
      <c r="B11617">
        <v>460</v>
      </c>
      <c r="C11617">
        <f t="shared" si="181"/>
        <v>970</v>
      </c>
    </row>
    <row r="11618" spans="1:3" x14ac:dyDescent="0.3">
      <c r="A11618" t="s">
        <v>11648</v>
      </c>
      <c r="B11618">
        <v>56</v>
      </c>
      <c r="C11618">
        <f t="shared" si="181"/>
        <v>162</v>
      </c>
    </row>
    <row r="11619" spans="1:3" x14ac:dyDescent="0.3">
      <c r="A11619" t="s">
        <v>11649</v>
      </c>
      <c r="B11619">
        <v>244</v>
      </c>
      <c r="C11619">
        <f t="shared" si="181"/>
        <v>538</v>
      </c>
    </row>
    <row r="11620" spans="1:3" x14ac:dyDescent="0.3">
      <c r="A11620" t="s">
        <v>11650</v>
      </c>
      <c r="B11620">
        <v>546</v>
      </c>
      <c r="C11620">
        <f t="shared" si="181"/>
        <v>1142</v>
      </c>
    </row>
    <row r="11621" spans="1:3" x14ac:dyDescent="0.3">
      <c r="A11621" t="s">
        <v>11651</v>
      </c>
      <c r="B11621">
        <v>18</v>
      </c>
      <c r="C11621">
        <f t="shared" si="181"/>
        <v>86</v>
      </c>
    </row>
    <row r="11622" spans="1:3" x14ac:dyDescent="0.3">
      <c r="A11622" t="s">
        <v>11652</v>
      </c>
      <c r="B11622">
        <v>182</v>
      </c>
      <c r="C11622">
        <f t="shared" si="181"/>
        <v>414</v>
      </c>
    </row>
    <row r="11623" spans="1:3" x14ac:dyDescent="0.3">
      <c r="A11623" t="s">
        <v>11653</v>
      </c>
      <c r="B11623">
        <v>90</v>
      </c>
      <c r="C11623">
        <f t="shared" si="181"/>
        <v>230</v>
      </c>
    </row>
    <row r="11624" spans="1:3" x14ac:dyDescent="0.3">
      <c r="A11624" t="s">
        <v>11654</v>
      </c>
      <c r="B11624">
        <v>99</v>
      </c>
      <c r="C11624">
        <f t="shared" si="181"/>
        <v>248</v>
      </c>
    </row>
    <row r="11625" spans="1:3" x14ac:dyDescent="0.3">
      <c r="A11625" t="s">
        <v>11655</v>
      </c>
      <c r="B11625">
        <v>70</v>
      </c>
      <c r="C11625">
        <f t="shared" si="181"/>
        <v>190</v>
      </c>
    </row>
    <row r="11626" spans="1:3" x14ac:dyDescent="0.3">
      <c r="A11626" t="s">
        <v>11656</v>
      </c>
      <c r="B11626">
        <v>490</v>
      </c>
      <c r="C11626">
        <f t="shared" si="181"/>
        <v>1030</v>
      </c>
    </row>
    <row r="11627" spans="1:3" x14ac:dyDescent="0.3">
      <c r="A11627" t="s">
        <v>11657</v>
      </c>
      <c r="B11627">
        <v>250</v>
      </c>
      <c r="C11627">
        <f t="shared" si="181"/>
        <v>550</v>
      </c>
    </row>
    <row r="11628" spans="1:3" x14ac:dyDescent="0.3">
      <c r="A11628" t="s">
        <v>11658</v>
      </c>
      <c r="B11628">
        <v>268</v>
      </c>
      <c r="C11628">
        <f t="shared" si="181"/>
        <v>586</v>
      </c>
    </row>
    <row r="11629" spans="1:3" x14ac:dyDescent="0.3">
      <c r="A11629" t="s">
        <v>11659</v>
      </c>
      <c r="B11629">
        <v>115</v>
      </c>
      <c r="C11629">
        <f t="shared" si="181"/>
        <v>280</v>
      </c>
    </row>
    <row r="11630" spans="1:3" x14ac:dyDescent="0.3">
      <c r="A11630" t="s">
        <v>11660</v>
      </c>
      <c r="B11630">
        <v>24</v>
      </c>
      <c r="C11630">
        <f t="shared" si="181"/>
        <v>98</v>
      </c>
    </row>
    <row r="11631" spans="1:3" x14ac:dyDescent="0.3">
      <c r="A11631" t="s">
        <v>11661</v>
      </c>
      <c r="B11631">
        <v>31</v>
      </c>
      <c r="C11631">
        <f t="shared" si="181"/>
        <v>112</v>
      </c>
    </row>
    <row r="11632" spans="1:3" x14ac:dyDescent="0.3">
      <c r="A11632" t="s">
        <v>11662</v>
      </c>
      <c r="B11632">
        <v>250</v>
      </c>
      <c r="C11632">
        <f t="shared" si="181"/>
        <v>550</v>
      </c>
    </row>
    <row r="11633" spans="1:3" x14ac:dyDescent="0.3">
      <c r="A11633" t="s">
        <v>11663</v>
      </c>
      <c r="B11633">
        <v>495</v>
      </c>
      <c r="C11633">
        <f t="shared" si="181"/>
        <v>1040</v>
      </c>
    </row>
    <row r="11634" spans="1:3" x14ac:dyDescent="0.3">
      <c r="A11634" t="s">
        <v>11664</v>
      </c>
      <c r="B11634">
        <v>47</v>
      </c>
      <c r="C11634">
        <f t="shared" si="181"/>
        <v>144</v>
      </c>
    </row>
    <row r="11635" spans="1:3" x14ac:dyDescent="0.3">
      <c r="A11635" t="s">
        <v>11665</v>
      </c>
      <c r="B11635">
        <v>285</v>
      </c>
      <c r="C11635">
        <f t="shared" si="181"/>
        <v>620</v>
      </c>
    </row>
    <row r="11636" spans="1:3" x14ac:dyDescent="0.3">
      <c r="A11636" t="s">
        <v>11666</v>
      </c>
      <c r="B11636">
        <v>272</v>
      </c>
      <c r="C11636">
        <f t="shared" si="181"/>
        <v>594</v>
      </c>
    </row>
    <row r="11637" spans="1:3" x14ac:dyDescent="0.3">
      <c r="A11637" t="s">
        <v>11667</v>
      </c>
      <c r="B11637">
        <v>312</v>
      </c>
      <c r="C11637">
        <f t="shared" si="181"/>
        <v>674</v>
      </c>
    </row>
    <row r="11638" spans="1:3" x14ac:dyDescent="0.3">
      <c r="A11638" t="s">
        <v>11668</v>
      </c>
      <c r="B11638">
        <v>769</v>
      </c>
      <c r="C11638">
        <f t="shared" si="181"/>
        <v>1588</v>
      </c>
    </row>
    <row r="11639" spans="1:3" x14ac:dyDescent="0.3">
      <c r="A11639" t="s">
        <v>11669</v>
      </c>
      <c r="B11639">
        <v>387</v>
      </c>
      <c r="C11639">
        <f t="shared" si="181"/>
        <v>824</v>
      </c>
    </row>
    <row r="11640" spans="1:3" x14ac:dyDescent="0.3">
      <c r="A11640" t="s">
        <v>11670</v>
      </c>
      <c r="B11640">
        <v>678</v>
      </c>
      <c r="C11640">
        <f t="shared" si="181"/>
        <v>1406</v>
      </c>
    </row>
    <row r="11641" spans="1:3" x14ac:dyDescent="0.3">
      <c r="A11641" t="s">
        <v>11671</v>
      </c>
      <c r="B11641">
        <v>93</v>
      </c>
      <c r="C11641">
        <f t="shared" si="181"/>
        <v>236</v>
      </c>
    </row>
    <row r="11642" spans="1:3" x14ac:dyDescent="0.3">
      <c r="A11642" t="s">
        <v>11672</v>
      </c>
      <c r="B11642">
        <v>110</v>
      </c>
      <c r="C11642">
        <f t="shared" si="181"/>
        <v>270</v>
      </c>
    </row>
    <row r="11643" spans="1:3" x14ac:dyDescent="0.3">
      <c r="A11643" t="s">
        <v>11673</v>
      </c>
      <c r="B11643">
        <v>9</v>
      </c>
      <c r="C11643">
        <f t="shared" si="181"/>
        <v>68</v>
      </c>
    </row>
    <row r="11644" spans="1:3" x14ac:dyDescent="0.3">
      <c r="A11644" t="s">
        <v>11674</v>
      </c>
      <c r="B11644">
        <v>196</v>
      </c>
      <c r="C11644">
        <f t="shared" si="181"/>
        <v>442</v>
      </c>
    </row>
    <row r="11645" spans="1:3" x14ac:dyDescent="0.3">
      <c r="A11645" t="s">
        <v>11675</v>
      </c>
      <c r="B11645">
        <v>56</v>
      </c>
      <c r="C11645">
        <f t="shared" si="181"/>
        <v>162</v>
      </c>
    </row>
    <row r="11646" spans="1:3" x14ac:dyDescent="0.3">
      <c r="A11646" t="s">
        <v>11676</v>
      </c>
      <c r="B11646">
        <v>36</v>
      </c>
      <c r="C11646">
        <f t="shared" si="181"/>
        <v>122</v>
      </c>
    </row>
    <row r="11647" spans="1:3" x14ac:dyDescent="0.3">
      <c r="A11647" t="s">
        <v>11677</v>
      </c>
      <c r="B11647">
        <v>40</v>
      </c>
      <c r="C11647">
        <f t="shared" si="181"/>
        <v>130</v>
      </c>
    </row>
    <row r="11648" spans="1:3" x14ac:dyDescent="0.3">
      <c r="A11648" t="s">
        <v>11678</v>
      </c>
      <c r="B11648">
        <v>469</v>
      </c>
      <c r="C11648">
        <f t="shared" si="181"/>
        <v>988</v>
      </c>
    </row>
    <row r="11649" spans="1:3" x14ac:dyDescent="0.3">
      <c r="A11649" t="s">
        <v>11679</v>
      </c>
      <c r="B11649">
        <v>716</v>
      </c>
      <c r="C11649">
        <f t="shared" si="181"/>
        <v>1482</v>
      </c>
    </row>
    <row r="11650" spans="1:3" x14ac:dyDescent="0.3">
      <c r="A11650" t="s">
        <v>11680</v>
      </c>
      <c r="B11650">
        <v>1284</v>
      </c>
      <c r="C11650">
        <f t="shared" si="181"/>
        <v>2618</v>
      </c>
    </row>
    <row r="11651" spans="1:3" x14ac:dyDescent="0.3">
      <c r="A11651" t="s">
        <v>11681</v>
      </c>
      <c r="B11651">
        <v>344</v>
      </c>
      <c r="C11651">
        <f t="shared" ref="C11651:C11714" si="182">$F$3+$F$4*B11651</f>
        <v>738</v>
      </c>
    </row>
    <row r="11652" spans="1:3" x14ac:dyDescent="0.3">
      <c r="A11652" t="s">
        <v>11682</v>
      </c>
      <c r="B11652">
        <v>49</v>
      </c>
      <c r="C11652">
        <f t="shared" si="182"/>
        <v>148</v>
      </c>
    </row>
    <row r="11653" spans="1:3" x14ac:dyDescent="0.3">
      <c r="A11653" t="s">
        <v>11683</v>
      </c>
      <c r="B11653">
        <v>583</v>
      </c>
      <c r="C11653">
        <f t="shared" si="182"/>
        <v>1216</v>
      </c>
    </row>
    <row r="11654" spans="1:3" x14ac:dyDescent="0.3">
      <c r="A11654" t="s">
        <v>11684</v>
      </c>
      <c r="B11654">
        <v>41</v>
      </c>
      <c r="C11654">
        <f t="shared" si="182"/>
        <v>132</v>
      </c>
    </row>
    <row r="11655" spans="1:3" x14ac:dyDescent="0.3">
      <c r="A11655" t="s">
        <v>11685</v>
      </c>
      <c r="B11655">
        <v>41</v>
      </c>
      <c r="C11655">
        <f t="shared" si="182"/>
        <v>132</v>
      </c>
    </row>
    <row r="11656" spans="1:3" x14ac:dyDescent="0.3">
      <c r="A11656" t="s">
        <v>11686</v>
      </c>
      <c r="B11656">
        <v>7</v>
      </c>
      <c r="C11656">
        <f t="shared" si="182"/>
        <v>64</v>
      </c>
    </row>
    <row r="11657" spans="1:3" x14ac:dyDescent="0.3">
      <c r="A11657" t="s">
        <v>11687</v>
      </c>
      <c r="B11657">
        <v>248</v>
      </c>
      <c r="C11657">
        <f t="shared" si="182"/>
        <v>546</v>
      </c>
    </row>
    <row r="11658" spans="1:3" x14ac:dyDescent="0.3">
      <c r="A11658" t="s">
        <v>11688</v>
      </c>
      <c r="B11658">
        <v>12</v>
      </c>
      <c r="C11658">
        <f t="shared" si="182"/>
        <v>74</v>
      </c>
    </row>
    <row r="11659" spans="1:3" x14ac:dyDescent="0.3">
      <c r="A11659" t="s">
        <v>11689</v>
      </c>
      <c r="B11659">
        <v>507</v>
      </c>
      <c r="C11659">
        <f t="shared" si="182"/>
        <v>1064</v>
      </c>
    </row>
    <row r="11660" spans="1:3" x14ac:dyDescent="0.3">
      <c r="A11660" t="s">
        <v>11690</v>
      </c>
      <c r="B11660">
        <v>62</v>
      </c>
      <c r="C11660">
        <f t="shared" si="182"/>
        <v>174</v>
      </c>
    </row>
    <row r="11661" spans="1:3" x14ac:dyDescent="0.3">
      <c r="A11661" t="s">
        <v>11691</v>
      </c>
      <c r="B11661">
        <v>45</v>
      </c>
      <c r="C11661">
        <f t="shared" si="182"/>
        <v>140</v>
      </c>
    </row>
    <row r="11662" spans="1:3" x14ac:dyDescent="0.3">
      <c r="A11662" t="s">
        <v>11692</v>
      </c>
      <c r="B11662">
        <v>91</v>
      </c>
      <c r="C11662">
        <f t="shared" si="182"/>
        <v>232</v>
      </c>
    </row>
    <row r="11663" spans="1:3" x14ac:dyDescent="0.3">
      <c r="A11663" t="s">
        <v>11693</v>
      </c>
      <c r="B11663">
        <v>91</v>
      </c>
      <c r="C11663">
        <f t="shared" si="182"/>
        <v>232</v>
      </c>
    </row>
    <row r="11664" spans="1:3" x14ac:dyDescent="0.3">
      <c r="A11664" t="s">
        <v>11694</v>
      </c>
      <c r="B11664">
        <v>8</v>
      </c>
      <c r="C11664">
        <f t="shared" si="182"/>
        <v>66</v>
      </c>
    </row>
    <row r="11665" spans="1:3" x14ac:dyDescent="0.3">
      <c r="A11665" t="s">
        <v>11695</v>
      </c>
      <c r="B11665">
        <v>39</v>
      </c>
      <c r="C11665">
        <f t="shared" si="182"/>
        <v>128</v>
      </c>
    </row>
    <row r="11666" spans="1:3" x14ac:dyDescent="0.3">
      <c r="A11666" t="s">
        <v>11696</v>
      </c>
      <c r="B11666">
        <v>174</v>
      </c>
      <c r="C11666">
        <f t="shared" si="182"/>
        <v>398</v>
      </c>
    </row>
    <row r="11667" spans="1:3" x14ac:dyDescent="0.3">
      <c r="A11667" t="s">
        <v>11697</v>
      </c>
      <c r="B11667">
        <v>45</v>
      </c>
      <c r="C11667">
        <f t="shared" si="182"/>
        <v>140</v>
      </c>
    </row>
    <row r="11668" spans="1:3" x14ac:dyDescent="0.3">
      <c r="A11668" t="s">
        <v>11698</v>
      </c>
      <c r="B11668">
        <v>47</v>
      </c>
      <c r="C11668">
        <f t="shared" si="182"/>
        <v>144</v>
      </c>
    </row>
    <row r="11669" spans="1:3" x14ac:dyDescent="0.3">
      <c r="A11669" t="s">
        <v>11699</v>
      </c>
      <c r="B11669">
        <v>756</v>
      </c>
      <c r="C11669">
        <f t="shared" si="182"/>
        <v>1562</v>
      </c>
    </row>
    <row r="11670" spans="1:3" x14ac:dyDescent="0.3">
      <c r="A11670" t="s">
        <v>11700</v>
      </c>
      <c r="B11670">
        <v>322</v>
      </c>
      <c r="C11670">
        <f t="shared" si="182"/>
        <v>694</v>
      </c>
    </row>
    <row r="11671" spans="1:3" x14ac:dyDescent="0.3">
      <c r="A11671" t="s">
        <v>11701</v>
      </c>
      <c r="B11671">
        <v>212</v>
      </c>
      <c r="C11671">
        <f t="shared" si="182"/>
        <v>474</v>
      </c>
    </row>
    <row r="11672" spans="1:3" x14ac:dyDescent="0.3">
      <c r="A11672" t="s">
        <v>11702</v>
      </c>
      <c r="B11672">
        <v>80</v>
      </c>
      <c r="C11672">
        <f t="shared" si="182"/>
        <v>210</v>
      </c>
    </row>
    <row r="11673" spans="1:3" x14ac:dyDescent="0.3">
      <c r="A11673" t="s">
        <v>11703</v>
      </c>
      <c r="B11673">
        <v>450</v>
      </c>
      <c r="C11673">
        <f t="shared" si="182"/>
        <v>950</v>
      </c>
    </row>
    <row r="11674" spans="1:3" x14ac:dyDescent="0.3">
      <c r="A11674" t="s">
        <v>11704</v>
      </c>
      <c r="B11674">
        <v>50</v>
      </c>
      <c r="C11674">
        <f t="shared" si="182"/>
        <v>150</v>
      </c>
    </row>
    <row r="11675" spans="1:3" x14ac:dyDescent="0.3">
      <c r="A11675" t="s">
        <v>11705</v>
      </c>
      <c r="B11675">
        <v>343</v>
      </c>
      <c r="C11675">
        <f t="shared" si="182"/>
        <v>736</v>
      </c>
    </row>
    <row r="11676" spans="1:3" x14ac:dyDescent="0.3">
      <c r="A11676" t="s">
        <v>11706</v>
      </c>
      <c r="B11676">
        <v>24</v>
      </c>
      <c r="C11676">
        <f t="shared" si="182"/>
        <v>98</v>
      </c>
    </row>
    <row r="11677" spans="1:3" x14ac:dyDescent="0.3">
      <c r="A11677" t="s">
        <v>11707</v>
      </c>
      <c r="B11677">
        <v>29</v>
      </c>
      <c r="C11677">
        <f t="shared" si="182"/>
        <v>108</v>
      </c>
    </row>
    <row r="11678" spans="1:3" x14ac:dyDescent="0.3">
      <c r="A11678" t="s">
        <v>11708</v>
      </c>
      <c r="B11678">
        <v>129</v>
      </c>
      <c r="C11678">
        <f t="shared" si="182"/>
        <v>308</v>
      </c>
    </row>
    <row r="11679" spans="1:3" x14ac:dyDescent="0.3">
      <c r="A11679" t="s">
        <v>11709</v>
      </c>
      <c r="B11679">
        <v>200</v>
      </c>
      <c r="C11679">
        <f t="shared" si="182"/>
        <v>450</v>
      </c>
    </row>
    <row r="11680" spans="1:3" x14ac:dyDescent="0.3">
      <c r="A11680" t="s">
        <v>11710</v>
      </c>
      <c r="B11680">
        <v>63</v>
      </c>
      <c r="C11680">
        <f t="shared" si="182"/>
        <v>176</v>
      </c>
    </row>
    <row r="11681" spans="1:3" x14ac:dyDescent="0.3">
      <c r="A11681" t="s">
        <v>11711</v>
      </c>
      <c r="B11681">
        <v>1</v>
      </c>
      <c r="C11681">
        <f t="shared" si="182"/>
        <v>52</v>
      </c>
    </row>
    <row r="11682" spans="1:3" x14ac:dyDescent="0.3">
      <c r="A11682" t="s">
        <v>11712</v>
      </c>
      <c r="B11682">
        <v>1</v>
      </c>
      <c r="C11682">
        <f t="shared" si="182"/>
        <v>52</v>
      </c>
    </row>
    <row r="11683" spans="1:3" x14ac:dyDescent="0.3">
      <c r="A11683" t="s">
        <v>11713</v>
      </c>
      <c r="B11683">
        <v>32</v>
      </c>
      <c r="C11683">
        <f t="shared" si="182"/>
        <v>114</v>
      </c>
    </row>
    <row r="11684" spans="1:3" x14ac:dyDescent="0.3">
      <c r="A11684" t="s">
        <v>11714</v>
      </c>
      <c r="B11684">
        <v>105</v>
      </c>
      <c r="C11684">
        <f t="shared" si="182"/>
        <v>260</v>
      </c>
    </row>
    <row r="11685" spans="1:3" x14ac:dyDescent="0.3">
      <c r="A11685" t="s">
        <v>11715</v>
      </c>
      <c r="B11685">
        <v>626</v>
      </c>
      <c r="C11685">
        <f t="shared" si="182"/>
        <v>1302</v>
      </c>
    </row>
    <row r="11686" spans="1:3" x14ac:dyDescent="0.3">
      <c r="A11686" t="s">
        <v>11716</v>
      </c>
      <c r="B11686">
        <v>32</v>
      </c>
      <c r="C11686">
        <f t="shared" si="182"/>
        <v>114</v>
      </c>
    </row>
    <row r="11687" spans="1:3" x14ac:dyDescent="0.3">
      <c r="A11687" t="s">
        <v>11717</v>
      </c>
      <c r="B11687">
        <v>27</v>
      </c>
      <c r="C11687">
        <f t="shared" si="182"/>
        <v>104</v>
      </c>
    </row>
    <row r="11688" spans="1:3" x14ac:dyDescent="0.3">
      <c r="A11688" t="s">
        <v>11718</v>
      </c>
      <c r="B11688">
        <v>24</v>
      </c>
      <c r="C11688">
        <f t="shared" si="182"/>
        <v>98</v>
      </c>
    </row>
    <row r="11689" spans="1:3" x14ac:dyDescent="0.3">
      <c r="A11689" t="s">
        <v>11719</v>
      </c>
      <c r="B11689">
        <v>297</v>
      </c>
      <c r="C11689">
        <f t="shared" si="182"/>
        <v>644</v>
      </c>
    </row>
    <row r="11690" spans="1:3" x14ac:dyDescent="0.3">
      <c r="A11690" t="s">
        <v>11720</v>
      </c>
      <c r="B11690">
        <v>667</v>
      </c>
      <c r="C11690">
        <f t="shared" si="182"/>
        <v>1384</v>
      </c>
    </row>
    <row r="11691" spans="1:3" x14ac:dyDescent="0.3">
      <c r="A11691" t="s">
        <v>11721</v>
      </c>
      <c r="B11691">
        <v>0</v>
      </c>
      <c r="C11691">
        <f t="shared" si="182"/>
        <v>50</v>
      </c>
    </row>
    <row r="11692" spans="1:3" x14ac:dyDescent="0.3">
      <c r="A11692" t="s">
        <v>11722</v>
      </c>
      <c r="B11692">
        <v>78</v>
      </c>
      <c r="C11692">
        <f t="shared" si="182"/>
        <v>206</v>
      </c>
    </row>
    <row r="11693" spans="1:3" x14ac:dyDescent="0.3">
      <c r="A11693" t="s">
        <v>11723</v>
      </c>
      <c r="B11693">
        <v>45</v>
      </c>
      <c r="C11693">
        <f t="shared" si="182"/>
        <v>140</v>
      </c>
    </row>
    <row r="11694" spans="1:3" x14ac:dyDescent="0.3">
      <c r="A11694" t="s">
        <v>11724</v>
      </c>
      <c r="B11694">
        <v>30</v>
      </c>
      <c r="C11694">
        <f t="shared" si="182"/>
        <v>110</v>
      </c>
    </row>
    <row r="11695" spans="1:3" x14ac:dyDescent="0.3">
      <c r="A11695" t="s">
        <v>11725</v>
      </c>
      <c r="B11695">
        <v>404</v>
      </c>
      <c r="C11695">
        <f t="shared" si="182"/>
        <v>858</v>
      </c>
    </row>
    <row r="11696" spans="1:3" x14ac:dyDescent="0.3">
      <c r="A11696" t="s">
        <v>11726</v>
      </c>
      <c r="B11696">
        <v>39</v>
      </c>
      <c r="C11696">
        <f t="shared" si="182"/>
        <v>128</v>
      </c>
    </row>
    <row r="11697" spans="1:3" x14ac:dyDescent="0.3">
      <c r="A11697" t="s">
        <v>11727</v>
      </c>
      <c r="B11697">
        <v>38</v>
      </c>
      <c r="C11697">
        <f t="shared" si="182"/>
        <v>126</v>
      </c>
    </row>
    <row r="11698" spans="1:3" x14ac:dyDescent="0.3">
      <c r="A11698" t="s">
        <v>11728</v>
      </c>
      <c r="B11698">
        <v>40</v>
      </c>
      <c r="C11698">
        <f t="shared" si="182"/>
        <v>130</v>
      </c>
    </row>
    <row r="11699" spans="1:3" x14ac:dyDescent="0.3">
      <c r="A11699" t="s">
        <v>11729</v>
      </c>
      <c r="B11699">
        <v>89</v>
      </c>
      <c r="C11699">
        <f t="shared" si="182"/>
        <v>228</v>
      </c>
    </row>
    <row r="11700" spans="1:3" x14ac:dyDescent="0.3">
      <c r="A11700" t="s">
        <v>11730</v>
      </c>
      <c r="B11700">
        <v>173</v>
      </c>
      <c r="C11700">
        <f t="shared" si="182"/>
        <v>396</v>
      </c>
    </row>
    <row r="11701" spans="1:3" x14ac:dyDescent="0.3">
      <c r="A11701" t="s">
        <v>11731</v>
      </c>
      <c r="B11701">
        <v>22</v>
      </c>
      <c r="C11701">
        <f t="shared" si="182"/>
        <v>94</v>
      </c>
    </row>
    <row r="11702" spans="1:3" x14ac:dyDescent="0.3">
      <c r="A11702" t="s">
        <v>11732</v>
      </c>
      <c r="B11702">
        <v>744</v>
      </c>
      <c r="C11702">
        <f t="shared" si="182"/>
        <v>1538</v>
      </c>
    </row>
    <row r="11703" spans="1:3" x14ac:dyDescent="0.3">
      <c r="A11703" t="s">
        <v>11733</v>
      </c>
      <c r="B11703">
        <v>146</v>
      </c>
      <c r="C11703">
        <f t="shared" si="182"/>
        <v>342</v>
      </c>
    </row>
    <row r="11704" spans="1:3" x14ac:dyDescent="0.3">
      <c r="A11704" t="s">
        <v>11734</v>
      </c>
      <c r="B11704">
        <v>201</v>
      </c>
      <c r="C11704">
        <f t="shared" si="182"/>
        <v>452</v>
      </c>
    </row>
    <row r="11705" spans="1:3" x14ac:dyDescent="0.3">
      <c r="A11705" t="s">
        <v>11735</v>
      </c>
      <c r="B11705">
        <v>12</v>
      </c>
      <c r="C11705">
        <f t="shared" si="182"/>
        <v>74</v>
      </c>
    </row>
    <row r="11706" spans="1:3" x14ac:dyDescent="0.3">
      <c r="A11706" t="s">
        <v>11736</v>
      </c>
      <c r="B11706">
        <v>25</v>
      </c>
      <c r="C11706">
        <f t="shared" si="182"/>
        <v>100</v>
      </c>
    </row>
    <row r="11707" spans="1:3" x14ac:dyDescent="0.3">
      <c r="A11707" t="s">
        <v>11737</v>
      </c>
      <c r="B11707">
        <v>13</v>
      </c>
      <c r="C11707">
        <f t="shared" si="182"/>
        <v>76</v>
      </c>
    </row>
    <row r="11708" spans="1:3" x14ac:dyDescent="0.3">
      <c r="A11708" t="s">
        <v>11738</v>
      </c>
      <c r="B11708">
        <v>12</v>
      </c>
      <c r="C11708">
        <f t="shared" si="182"/>
        <v>74</v>
      </c>
    </row>
    <row r="11709" spans="1:3" x14ac:dyDescent="0.3">
      <c r="A11709" t="s">
        <v>11739</v>
      </c>
      <c r="B11709">
        <v>15</v>
      </c>
      <c r="C11709">
        <f t="shared" si="182"/>
        <v>80</v>
      </c>
    </row>
    <row r="11710" spans="1:3" x14ac:dyDescent="0.3">
      <c r="A11710" t="s">
        <v>11740</v>
      </c>
      <c r="B11710">
        <v>28</v>
      </c>
      <c r="C11710">
        <f t="shared" si="182"/>
        <v>106</v>
      </c>
    </row>
    <row r="11711" spans="1:3" x14ac:dyDescent="0.3">
      <c r="A11711" t="s">
        <v>11741</v>
      </c>
      <c r="B11711">
        <v>328</v>
      </c>
      <c r="C11711">
        <f t="shared" si="182"/>
        <v>706</v>
      </c>
    </row>
    <row r="11712" spans="1:3" x14ac:dyDescent="0.3">
      <c r="A11712" t="s">
        <v>11742</v>
      </c>
      <c r="B11712">
        <v>1044</v>
      </c>
      <c r="C11712">
        <f t="shared" si="182"/>
        <v>2138</v>
      </c>
    </row>
    <row r="11713" spans="1:3" x14ac:dyDescent="0.3">
      <c r="A11713" t="s">
        <v>11743</v>
      </c>
      <c r="B11713">
        <v>20</v>
      </c>
      <c r="C11713">
        <f t="shared" si="182"/>
        <v>90</v>
      </c>
    </row>
    <row r="11714" spans="1:3" x14ac:dyDescent="0.3">
      <c r="A11714" t="s">
        <v>11744</v>
      </c>
      <c r="B11714">
        <v>6</v>
      </c>
      <c r="C11714">
        <f t="shared" si="182"/>
        <v>62</v>
      </c>
    </row>
    <row r="11715" spans="1:3" x14ac:dyDescent="0.3">
      <c r="A11715" t="s">
        <v>11745</v>
      </c>
      <c r="B11715">
        <v>8</v>
      </c>
      <c r="C11715">
        <f t="shared" ref="C11715:C11778" si="183">$F$3+$F$4*B11715</f>
        <v>66</v>
      </c>
    </row>
    <row r="11716" spans="1:3" x14ac:dyDescent="0.3">
      <c r="A11716" t="s">
        <v>11746</v>
      </c>
      <c r="B11716">
        <v>394</v>
      </c>
      <c r="C11716">
        <f t="shared" si="183"/>
        <v>838</v>
      </c>
    </row>
    <row r="11717" spans="1:3" x14ac:dyDescent="0.3">
      <c r="A11717" t="s">
        <v>11747</v>
      </c>
      <c r="B11717">
        <v>126</v>
      </c>
      <c r="C11717">
        <f t="shared" si="183"/>
        <v>302</v>
      </c>
    </row>
    <row r="11718" spans="1:3" x14ac:dyDescent="0.3">
      <c r="A11718" t="s">
        <v>11748</v>
      </c>
      <c r="B11718">
        <v>106</v>
      </c>
      <c r="C11718">
        <f t="shared" si="183"/>
        <v>262</v>
      </c>
    </row>
    <row r="11719" spans="1:3" x14ac:dyDescent="0.3">
      <c r="A11719" t="s">
        <v>11749</v>
      </c>
      <c r="B11719">
        <v>4</v>
      </c>
      <c r="C11719">
        <f t="shared" si="183"/>
        <v>58</v>
      </c>
    </row>
    <row r="11720" spans="1:3" x14ac:dyDescent="0.3">
      <c r="A11720" t="s">
        <v>11750</v>
      </c>
      <c r="B11720">
        <v>106</v>
      </c>
      <c r="C11720">
        <f t="shared" si="183"/>
        <v>262</v>
      </c>
    </row>
    <row r="11721" spans="1:3" x14ac:dyDescent="0.3">
      <c r="A11721" t="s">
        <v>11751</v>
      </c>
      <c r="B11721">
        <v>395</v>
      </c>
      <c r="C11721">
        <f t="shared" si="183"/>
        <v>840</v>
      </c>
    </row>
    <row r="11722" spans="1:3" x14ac:dyDescent="0.3">
      <c r="A11722" t="s">
        <v>11752</v>
      </c>
      <c r="B11722">
        <v>393</v>
      </c>
      <c r="C11722">
        <f t="shared" si="183"/>
        <v>836</v>
      </c>
    </row>
    <row r="11723" spans="1:3" x14ac:dyDescent="0.3">
      <c r="A11723" t="s">
        <v>11753</v>
      </c>
      <c r="B11723">
        <v>49</v>
      </c>
      <c r="C11723">
        <f t="shared" si="183"/>
        <v>148</v>
      </c>
    </row>
    <row r="11724" spans="1:3" x14ac:dyDescent="0.3">
      <c r="A11724" t="s">
        <v>11754</v>
      </c>
      <c r="B11724">
        <v>183</v>
      </c>
      <c r="C11724">
        <f t="shared" si="183"/>
        <v>416</v>
      </c>
    </row>
    <row r="11725" spans="1:3" x14ac:dyDescent="0.3">
      <c r="A11725" t="s">
        <v>11755</v>
      </c>
      <c r="B11725">
        <v>323</v>
      </c>
      <c r="C11725">
        <f t="shared" si="183"/>
        <v>696</v>
      </c>
    </row>
    <row r="11726" spans="1:3" x14ac:dyDescent="0.3">
      <c r="A11726" t="s">
        <v>11756</v>
      </c>
      <c r="B11726">
        <v>9</v>
      </c>
      <c r="C11726">
        <f t="shared" si="183"/>
        <v>68</v>
      </c>
    </row>
    <row r="11727" spans="1:3" x14ac:dyDescent="0.3">
      <c r="A11727" t="s">
        <v>11757</v>
      </c>
      <c r="B11727">
        <v>29</v>
      </c>
      <c r="C11727">
        <f t="shared" si="183"/>
        <v>108</v>
      </c>
    </row>
    <row r="11728" spans="1:3" x14ac:dyDescent="0.3">
      <c r="A11728" t="s">
        <v>11758</v>
      </c>
      <c r="B11728">
        <v>131</v>
      </c>
      <c r="C11728">
        <f t="shared" si="183"/>
        <v>312</v>
      </c>
    </row>
    <row r="11729" spans="1:3" x14ac:dyDescent="0.3">
      <c r="A11729" t="s">
        <v>11759</v>
      </c>
      <c r="B11729">
        <v>284</v>
      </c>
      <c r="C11729">
        <f t="shared" si="183"/>
        <v>618</v>
      </c>
    </row>
    <row r="11730" spans="1:3" x14ac:dyDescent="0.3">
      <c r="A11730" t="s">
        <v>11760</v>
      </c>
      <c r="B11730">
        <v>100</v>
      </c>
      <c r="C11730">
        <f t="shared" si="183"/>
        <v>250</v>
      </c>
    </row>
    <row r="11731" spans="1:3" x14ac:dyDescent="0.3">
      <c r="A11731" t="s">
        <v>11761</v>
      </c>
      <c r="B11731">
        <v>142</v>
      </c>
      <c r="C11731">
        <f t="shared" si="183"/>
        <v>334</v>
      </c>
    </row>
    <row r="11732" spans="1:3" x14ac:dyDescent="0.3">
      <c r="A11732" t="s">
        <v>11762</v>
      </c>
      <c r="B11732">
        <v>90</v>
      </c>
      <c r="C11732">
        <f t="shared" si="183"/>
        <v>230</v>
      </c>
    </row>
    <row r="11733" spans="1:3" x14ac:dyDescent="0.3">
      <c r="A11733" t="s">
        <v>11763</v>
      </c>
      <c r="B11733">
        <v>279</v>
      </c>
      <c r="C11733">
        <f t="shared" si="183"/>
        <v>608</v>
      </c>
    </row>
    <row r="11734" spans="1:3" x14ac:dyDescent="0.3">
      <c r="A11734" t="s">
        <v>11764</v>
      </c>
      <c r="B11734">
        <v>579</v>
      </c>
      <c r="C11734">
        <f t="shared" si="183"/>
        <v>1208</v>
      </c>
    </row>
    <row r="11735" spans="1:3" x14ac:dyDescent="0.3">
      <c r="A11735" t="s">
        <v>11765</v>
      </c>
      <c r="B11735">
        <v>43</v>
      </c>
      <c r="C11735">
        <f t="shared" si="183"/>
        <v>136</v>
      </c>
    </row>
    <row r="11736" spans="1:3" x14ac:dyDescent="0.3">
      <c r="A11736" t="s">
        <v>11766</v>
      </c>
      <c r="B11736">
        <v>226</v>
      </c>
      <c r="C11736">
        <f t="shared" si="183"/>
        <v>502</v>
      </c>
    </row>
    <row r="11737" spans="1:3" x14ac:dyDescent="0.3">
      <c r="A11737" t="s">
        <v>11767</v>
      </c>
      <c r="B11737">
        <v>249</v>
      </c>
      <c r="C11737">
        <f t="shared" si="183"/>
        <v>548</v>
      </c>
    </row>
    <row r="11738" spans="1:3" x14ac:dyDescent="0.3">
      <c r="A11738" t="s">
        <v>11768</v>
      </c>
      <c r="B11738">
        <v>253</v>
      </c>
      <c r="C11738">
        <f t="shared" si="183"/>
        <v>556</v>
      </c>
    </row>
    <row r="11739" spans="1:3" x14ac:dyDescent="0.3">
      <c r="A11739" t="s">
        <v>11769</v>
      </c>
      <c r="B11739">
        <v>133</v>
      </c>
      <c r="C11739">
        <f t="shared" si="183"/>
        <v>316</v>
      </c>
    </row>
    <row r="11740" spans="1:3" x14ac:dyDescent="0.3">
      <c r="A11740" t="s">
        <v>11770</v>
      </c>
      <c r="B11740">
        <v>0</v>
      </c>
      <c r="C11740">
        <f t="shared" si="183"/>
        <v>50</v>
      </c>
    </row>
    <row r="11741" spans="1:3" x14ac:dyDescent="0.3">
      <c r="A11741" t="s">
        <v>11771</v>
      </c>
      <c r="B11741">
        <v>79</v>
      </c>
      <c r="C11741">
        <f t="shared" si="183"/>
        <v>208</v>
      </c>
    </row>
    <row r="11742" spans="1:3" x14ac:dyDescent="0.3">
      <c r="A11742" t="s">
        <v>11772</v>
      </c>
      <c r="B11742">
        <v>1</v>
      </c>
      <c r="C11742">
        <f t="shared" si="183"/>
        <v>52</v>
      </c>
    </row>
    <row r="11743" spans="1:3" x14ac:dyDescent="0.3">
      <c r="A11743" t="s">
        <v>11773</v>
      </c>
      <c r="B11743">
        <v>769</v>
      </c>
      <c r="C11743">
        <f t="shared" si="183"/>
        <v>1588</v>
      </c>
    </row>
    <row r="11744" spans="1:3" x14ac:dyDescent="0.3">
      <c r="A11744" t="s">
        <v>11774</v>
      </c>
      <c r="B11744">
        <v>640</v>
      </c>
      <c r="C11744">
        <f t="shared" si="183"/>
        <v>1330</v>
      </c>
    </row>
    <row r="11745" spans="1:3" x14ac:dyDescent="0.3">
      <c r="A11745" t="s">
        <v>11775</v>
      </c>
      <c r="B11745">
        <v>1282</v>
      </c>
      <c r="C11745">
        <f t="shared" si="183"/>
        <v>2614</v>
      </c>
    </row>
    <row r="11746" spans="1:3" x14ac:dyDescent="0.3">
      <c r="A11746" t="s">
        <v>11776</v>
      </c>
      <c r="B11746">
        <v>3</v>
      </c>
      <c r="C11746">
        <f t="shared" si="183"/>
        <v>56</v>
      </c>
    </row>
    <row r="11747" spans="1:3" x14ac:dyDescent="0.3">
      <c r="A11747" t="s">
        <v>11777</v>
      </c>
      <c r="B11747">
        <v>130</v>
      </c>
      <c r="C11747">
        <f t="shared" si="183"/>
        <v>310</v>
      </c>
    </row>
    <row r="11748" spans="1:3" x14ac:dyDescent="0.3">
      <c r="A11748" t="s">
        <v>11778</v>
      </c>
      <c r="B11748">
        <v>52</v>
      </c>
      <c r="C11748">
        <f t="shared" si="183"/>
        <v>154</v>
      </c>
    </row>
    <row r="11749" spans="1:3" x14ac:dyDescent="0.3">
      <c r="A11749" t="s">
        <v>11779</v>
      </c>
      <c r="B11749">
        <v>297</v>
      </c>
      <c r="C11749">
        <f t="shared" si="183"/>
        <v>644</v>
      </c>
    </row>
    <row r="11750" spans="1:3" x14ac:dyDescent="0.3">
      <c r="A11750" t="s">
        <v>11780</v>
      </c>
      <c r="B11750">
        <v>37</v>
      </c>
      <c r="C11750">
        <f t="shared" si="183"/>
        <v>124</v>
      </c>
    </row>
    <row r="11751" spans="1:3" x14ac:dyDescent="0.3">
      <c r="A11751" t="s">
        <v>11781</v>
      </c>
      <c r="B11751">
        <v>678</v>
      </c>
      <c r="C11751">
        <f t="shared" si="183"/>
        <v>1406</v>
      </c>
    </row>
    <row r="11752" spans="1:3" x14ac:dyDescent="0.3">
      <c r="A11752" t="s">
        <v>11782</v>
      </c>
      <c r="B11752">
        <v>40</v>
      </c>
      <c r="C11752">
        <f t="shared" si="183"/>
        <v>130</v>
      </c>
    </row>
    <row r="11753" spans="1:3" x14ac:dyDescent="0.3">
      <c r="A11753" t="s">
        <v>11783</v>
      </c>
      <c r="B11753">
        <v>20</v>
      </c>
      <c r="C11753">
        <f t="shared" si="183"/>
        <v>90</v>
      </c>
    </row>
    <row r="11754" spans="1:3" x14ac:dyDescent="0.3">
      <c r="A11754" t="s">
        <v>11784</v>
      </c>
      <c r="B11754">
        <v>30</v>
      </c>
      <c r="C11754">
        <f t="shared" si="183"/>
        <v>110</v>
      </c>
    </row>
    <row r="11755" spans="1:3" x14ac:dyDescent="0.3">
      <c r="A11755" t="s">
        <v>11785</v>
      </c>
      <c r="B11755">
        <v>504</v>
      </c>
      <c r="C11755">
        <f t="shared" si="183"/>
        <v>1058</v>
      </c>
    </row>
    <row r="11756" spans="1:3" x14ac:dyDescent="0.3">
      <c r="A11756" t="s">
        <v>11786</v>
      </c>
      <c r="B11756">
        <v>60</v>
      </c>
      <c r="C11756">
        <f t="shared" si="183"/>
        <v>170</v>
      </c>
    </row>
    <row r="11757" spans="1:3" x14ac:dyDescent="0.3">
      <c r="A11757" t="s">
        <v>11787</v>
      </c>
      <c r="B11757">
        <v>211</v>
      </c>
      <c r="C11757">
        <f t="shared" si="183"/>
        <v>472</v>
      </c>
    </row>
    <row r="11758" spans="1:3" x14ac:dyDescent="0.3">
      <c r="A11758" t="s">
        <v>11788</v>
      </c>
      <c r="B11758">
        <v>25</v>
      </c>
      <c r="C11758">
        <f t="shared" si="183"/>
        <v>100</v>
      </c>
    </row>
    <row r="11759" spans="1:3" x14ac:dyDescent="0.3">
      <c r="A11759" t="s">
        <v>11789</v>
      </c>
      <c r="B11759">
        <v>44</v>
      </c>
      <c r="C11759">
        <f t="shared" si="183"/>
        <v>138</v>
      </c>
    </row>
    <row r="11760" spans="1:3" x14ac:dyDescent="0.3">
      <c r="A11760" t="s">
        <v>11790</v>
      </c>
      <c r="B11760">
        <v>5</v>
      </c>
      <c r="C11760">
        <f t="shared" si="183"/>
        <v>60</v>
      </c>
    </row>
    <row r="11761" spans="1:3" x14ac:dyDescent="0.3">
      <c r="A11761" t="s">
        <v>11791</v>
      </c>
      <c r="B11761">
        <v>289</v>
      </c>
      <c r="C11761">
        <f t="shared" si="183"/>
        <v>628</v>
      </c>
    </row>
    <row r="11762" spans="1:3" x14ac:dyDescent="0.3">
      <c r="A11762" t="s">
        <v>11792</v>
      </c>
      <c r="B11762">
        <v>21</v>
      </c>
      <c r="C11762">
        <f t="shared" si="183"/>
        <v>92</v>
      </c>
    </row>
    <row r="11763" spans="1:3" x14ac:dyDescent="0.3">
      <c r="A11763" t="s">
        <v>11793</v>
      </c>
      <c r="B11763">
        <v>40</v>
      </c>
      <c r="C11763">
        <f t="shared" si="183"/>
        <v>130</v>
      </c>
    </row>
    <row r="11764" spans="1:3" x14ac:dyDescent="0.3">
      <c r="A11764" t="s">
        <v>11794</v>
      </c>
      <c r="B11764">
        <v>274</v>
      </c>
      <c r="C11764">
        <f t="shared" si="183"/>
        <v>598</v>
      </c>
    </row>
    <row r="11765" spans="1:3" x14ac:dyDescent="0.3">
      <c r="A11765" t="s">
        <v>11795</v>
      </c>
      <c r="B11765">
        <v>142</v>
      </c>
      <c r="C11765">
        <f t="shared" si="183"/>
        <v>334</v>
      </c>
    </row>
    <row r="11766" spans="1:3" x14ac:dyDescent="0.3">
      <c r="A11766" t="s">
        <v>11796</v>
      </c>
      <c r="B11766">
        <v>20</v>
      </c>
      <c r="C11766">
        <f t="shared" si="183"/>
        <v>90</v>
      </c>
    </row>
    <row r="11767" spans="1:3" x14ac:dyDescent="0.3">
      <c r="A11767" t="s">
        <v>11797</v>
      </c>
      <c r="B11767">
        <v>25</v>
      </c>
      <c r="C11767">
        <f t="shared" si="183"/>
        <v>100</v>
      </c>
    </row>
    <row r="11768" spans="1:3" x14ac:dyDescent="0.3">
      <c r="A11768" t="s">
        <v>11798</v>
      </c>
      <c r="B11768">
        <v>18</v>
      </c>
      <c r="C11768">
        <f t="shared" si="183"/>
        <v>86</v>
      </c>
    </row>
    <row r="11769" spans="1:3" x14ac:dyDescent="0.3">
      <c r="A11769" t="s">
        <v>11799</v>
      </c>
      <c r="B11769">
        <v>201</v>
      </c>
      <c r="C11769">
        <f t="shared" si="183"/>
        <v>452</v>
      </c>
    </row>
    <row r="11770" spans="1:3" x14ac:dyDescent="0.3">
      <c r="A11770" t="s">
        <v>11800</v>
      </c>
      <c r="B11770">
        <v>168</v>
      </c>
      <c r="C11770">
        <f t="shared" si="183"/>
        <v>386</v>
      </c>
    </row>
    <row r="11771" spans="1:3" x14ac:dyDescent="0.3">
      <c r="A11771" t="s">
        <v>11801</v>
      </c>
      <c r="B11771">
        <v>102</v>
      </c>
      <c r="C11771">
        <f t="shared" si="183"/>
        <v>254</v>
      </c>
    </row>
    <row r="11772" spans="1:3" x14ac:dyDescent="0.3">
      <c r="A11772" t="s">
        <v>11802</v>
      </c>
      <c r="B11772">
        <v>109</v>
      </c>
      <c r="C11772">
        <f t="shared" si="183"/>
        <v>268</v>
      </c>
    </row>
    <row r="11773" spans="1:3" x14ac:dyDescent="0.3">
      <c r="A11773" t="s">
        <v>11803</v>
      </c>
      <c r="B11773">
        <v>0</v>
      </c>
      <c r="C11773">
        <f t="shared" si="183"/>
        <v>50</v>
      </c>
    </row>
    <row r="11774" spans="1:3" x14ac:dyDescent="0.3">
      <c r="A11774" t="s">
        <v>11804</v>
      </c>
      <c r="B11774">
        <v>35</v>
      </c>
      <c r="C11774">
        <f t="shared" si="183"/>
        <v>120</v>
      </c>
    </row>
    <row r="11775" spans="1:3" x14ac:dyDescent="0.3">
      <c r="A11775" t="s">
        <v>11805</v>
      </c>
      <c r="B11775">
        <v>293</v>
      </c>
      <c r="C11775">
        <f t="shared" si="183"/>
        <v>636</v>
      </c>
    </row>
    <row r="11776" spans="1:3" x14ac:dyDescent="0.3">
      <c r="A11776" t="s">
        <v>11806</v>
      </c>
      <c r="B11776">
        <v>36</v>
      </c>
      <c r="C11776">
        <f t="shared" si="183"/>
        <v>122</v>
      </c>
    </row>
    <row r="11777" spans="1:3" x14ac:dyDescent="0.3">
      <c r="A11777" t="s">
        <v>11807</v>
      </c>
      <c r="B11777">
        <v>275</v>
      </c>
      <c r="C11777">
        <f t="shared" si="183"/>
        <v>600</v>
      </c>
    </row>
    <row r="11778" spans="1:3" x14ac:dyDescent="0.3">
      <c r="A11778" t="s">
        <v>11808</v>
      </c>
      <c r="B11778">
        <v>103</v>
      </c>
      <c r="C11778">
        <f t="shared" si="183"/>
        <v>256</v>
      </c>
    </row>
    <row r="11779" spans="1:3" x14ac:dyDescent="0.3">
      <c r="A11779" t="s">
        <v>11809</v>
      </c>
      <c r="B11779">
        <v>472</v>
      </c>
      <c r="C11779">
        <f t="shared" ref="C11779:C11842" si="184">$F$3+$F$4*B11779</f>
        <v>994</v>
      </c>
    </row>
    <row r="11780" spans="1:3" x14ac:dyDescent="0.3">
      <c r="A11780" t="s">
        <v>11810</v>
      </c>
      <c r="B11780">
        <v>87</v>
      </c>
      <c r="C11780">
        <f t="shared" si="184"/>
        <v>224</v>
      </c>
    </row>
    <row r="11781" spans="1:3" x14ac:dyDescent="0.3">
      <c r="A11781" t="s">
        <v>11811</v>
      </c>
      <c r="B11781">
        <v>24</v>
      </c>
      <c r="C11781">
        <f t="shared" si="184"/>
        <v>98</v>
      </c>
    </row>
    <row r="11782" spans="1:3" x14ac:dyDescent="0.3">
      <c r="A11782" t="s">
        <v>11812</v>
      </c>
      <c r="B11782">
        <v>771</v>
      </c>
      <c r="C11782">
        <f t="shared" si="184"/>
        <v>1592</v>
      </c>
    </row>
    <row r="11783" spans="1:3" x14ac:dyDescent="0.3">
      <c r="A11783" t="s">
        <v>11813</v>
      </c>
      <c r="B11783">
        <v>26</v>
      </c>
      <c r="C11783">
        <f t="shared" si="184"/>
        <v>102</v>
      </c>
    </row>
    <row r="11784" spans="1:3" x14ac:dyDescent="0.3">
      <c r="A11784" t="s">
        <v>11814</v>
      </c>
      <c r="B11784">
        <v>18</v>
      </c>
      <c r="C11784">
        <f t="shared" si="184"/>
        <v>86</v>
      </c>
    </row>
    <row r="11785" spans="1:3" x14ac:dyDescent="0.3">
      <c r="A11785" t="s">
        <v>11815</v>
      </c>
      <c r="B11785">
        <v>77</v>
      </c>
      <c r="C11785">
        <f t="shared" si="184"/>
        <v>204</v>
      </c>
    </row>
    <row r="11786" spans="1:3" x14ac:dyDescent="0.3">
      <c r="A11786" t="s">
        <v>11816</v>
      </c>
      <c r="B11786">
        <v>0</v>
      </c>
      <c r="C11786">
        <f t="shared" si="184"/>
        <v>50</v>
      </c>
    </row>
    <row r="11787" spans="1:3" x14ac:dyDescent="0.3">
      <c r="A11787" t="s">
        <v>11817</v>
      </c>
      <c r="B11787">
        <v>6</v>
      </c>
      <c r="C11787">
        <f t="shared" si="184"/>
        <v>62</v>
      </c>
    </row>
    <row r="11788" spans="1:3" x14ac:dyDescent="0.3">
      <c r="A11788" t="s">
        <v>11818</v>
      </c>
      <c r="B11788">
        <v>88</v>
      </c>
      <c r="C11788">
        <f t="shared" si="184"/>
        <v>226</v>
      </c>
    </row>
    <row r="11789" spans="1:3" x14ac:dyDescent="0.3">
      <c r="A11789" t="s">
        <v>11819</v>
      </c>
      <c r="B11789">
        <v>36</v>
      </c>
      <c r="C11789">
        <f t="shared" si="184"/>
        <v>122</v>
      </c>
    </row>
    <row r="11790" spans="1:3" x14ac:dyDescent="0.3">
      <c r="A11790" t="s">
        <v>11820</v>
      </c>
      <c r="B11790">
        <v>122</v>
      </c>
      <c r="C11790">
        <f t="shared" si="184"/>
        <v>294</v>
      </c>
    </row>
    <row r="11791" spans="1:3" x14ac:dyDescent="0.3">
      <c r="A11791" t="s">
        <v>11821</v>
      </c>
      <c r="B11791">
        <v>76</v>
      </c>
      <c r="C11791">
        <f t="shared" si="184"/>
        <v>202</v>
      </c>
    </row>
    <row r="11792" spans="1:3" x14ac:dyDescent="0.3">
      <c r="A11792" t="s">
        <v>11822</v>
      </c>
      <c r="B11792">
        <v>163</v>
      </c>
      <c r="C11792">
        <f t="shared" si="184"/>
        <v>376</v>
      </c>
    </row>
    <row r="11793" spans="1:3" x14ac:dyDescent="0.3">
      <c r="A11793" t="s">
        <v>11823</v>
      </c>
      <c r="B11793">
        <v>1429</v>
      </c>
      <c r="C11793">
        <f t="shared" si="184"/>
        <v>2908</v>
      </c>
    </row>
    <row r="11794" spans="1:3" x14ac:dyDescent="0.3">
      <c r="A11794" t="s">
        <v>11824</v>
      </c>
      <c r="B11794">
        <v>353</v>
      </c>
      <c r="C11794">
        <f t="shared" si="184"/>
        <v>756</v>
      </c>
    </row>
    <row r="11795" spans="1:3" x14ac:dyDescent="0.3">
      <c r="A11795" t="s">
        <v>11825</v>
      </c>
      <c r="B11795">
        <v>16</v>
      </c>
      <c r="C11795">
        <f t="shared" si="184"/>
        <v>82</v>
      </c>
    </row>
    <row r="11796" spans="1:3" x14ac:dyDescent="0.3">
      <c r="A11796" t="s">
        <v>11826</v>
      </c>
      <c r="B11796">
        <v>312</v>
      </c>
      <c r="C11796">
        <f t="shared" si="184"/>
        <v>674</v>
      </c>
    </row>
    <row r="11797" spans="1:3" x14ac:dyDescent="0.3">
      <c r="A11797" t="s">
        <v>11827</v>
      </c>
      <c r="B11797">
        <v>32</v>
      </c>
      <c r="C11797">
        <f t="shared" si="184"/>
        <v>114</v>
      </c>
    </row>
    <row r="11798" spans="1:3" x14ac:dyDescent="0.3">
      <c r="A11798" t="s">
        <v>11828</v>
      </c>
      <c r="B11798">
        <v>212</v>
      </c>
      <c r="C11798">
        <f t="shared" si="184"/>
        <v>474</v>
      </c>
    </row>
    <row r="11799" spans="1:3" x14ac:dyDescent="0.3">
      <c r="A11799" t="s">
        <v>11829</v>
      </c>
      <c r="B11799">
        <v>24</v>
      </c>
      <c r="C11799">
        <f t="shared" si="184"/>
        <v>98</v>
      </c>
    </row>
    <row r="11800" spans="1:3" x14ac:dyDescent="0.3">
      <c r="A11800" t="s">
        <v>11830</v>
      </c>
      <c r="B11800">
        <v>509</v>
      </c>
      <c r="C11800">
        <f t="shared" si="184"/>
        <v>1068</v>
      </c>
    </row>
    <row r="11801" spans="1:3" x14ac:dyDescent="0.3">
      <c r="A11801" t="s">
        <v>11831</v>
      </c>
      <c r="B11801">
        <v>40</v>
      </c>
      <c r="C11801">
        <f t="shared" si="184"/>
        <v>130</v>
      </c>
    </row>
    <row r="11802" spans="1:3" x14ac:dyDescent="0.3">
      <c r="A11802" t="s">
        <v>11832</v>
      </c>
      <c r="B11802">
        <v>256</v>
      </c>
      <c r="C11802">
        <f t="shared" si="184"/>
        <v>562</v>
      </c>
    </row>
    <row r="11803" spans="1:3" x14ac:dyDescent="0.3">
      <c r="A11803" t="s">
        <v>11833</v>
      </c>
      <c r="B11803">
        <v>405</v>
      </c>
      <c r="C11803">
        <f t="shared" si="184"/>
        <v>860</v>
      </c>
    </row>
    <row r="11804" spans="1:3" x14ac:dyDescent="0.3">
      <c r="A11804" t="s">
        <v>11834</v>
      </c>
      <c r="B11804">
        <v>478</v>
      </c>
      <c r="C11804">
        <f t="shared" si="184"/>
        <v>1006</v>
      </c>
    </row>
    <row r="11805" spans="1:3" x14ac:dyDescent="0.3">
      <c r="A11805" t="s">
        <v>11835</v>
      </c>
      <c r="B11805">
        <v>99</v>
      </c>
      <c r="C11805">
        <f t="shared" si="184"/>
        <v>248</v>
      </c>
    </row>
    <row r="11806" spans="1:3" x14ac:dyDescent="0.3">
      <c r="A11806" t="s">
        <v>11836</v>
      </c>
      <c r="B11806">
        <v>42</v>
      </c>
      <c r="C11806">
        <f t="shared" si="184"/>
        <v>134</v>
      </c>
    </row>
    <row r="11807" spans="1:3" x14ac:dyDescent="0.3">
      <c r="A11807" t="s">
        <v>11837</v>
      </c>
      <c r="B11807">
        <v>328</v>
      </c>
      <c r="C11807">
        <f t="shared" si="184"/>
        <v>706</v>
      </c>
    </row>
    <row r="11808" spans="1:3" x14ac:dyDescent="0.3">
      <c r="A11808" t="s">
        <v>11838</v>
      </c>
      <c r="B11808">
        <v>228</v>
      </c>
      <c r="C11808">
        <f t="shared" si="184"/>
        <v>506</v>
      </c>
    </row>
    <row r="11809" spans="1:3" x14ac:dyDescent="0.3">
      <c r="A11809" t="s">
        <v>11839</v>
      </c>
      <c r="B11809">
        <v>107</v>
      </c>
      <c r="C11809">
        <f t="shared" si="184"/>
        <v>264</v>
      </c>
    </row>
    <row r="11810" spans="1:3" x14ac:dyDescent="0.3">
      <c r="A11810" t="s">
        <v>11840</v>
      </c>
      <c r="B11810">
        <v>33</v>
      </c>
      <c r="C11810">
        <f t="shared" si="184"/>
        <v>116</v>
      </c>
    </row>
    <row r="11811" spans="1:3" x14ac:dyDescent="0.3">
      <c r="A11811" t="s">
        <v>11841</v>
      </c>
      <c r="B11811">
        <v>74</v>
      </c>
      <c r="C11811">
        <f t="shared" si="184"/>
        <v>198</v>
      </c>
    </row>
    <row r="11812" spans="1:3" x14ac:dyDescent="0.3">
      <c r="A11812" t="s">
        <v>11842</v>
      </c>
      <c r="B11812">
        <v>21</v>
      </c>
      <c r="C11812">
        <f t="shared" si="184"/>
        <v>92</v>
      </c>
    </row>
    <row r="11813" spans="1:3" x14ac:dyDescent="0.3">
      <c r="A11813" t="s">
        <v>11843</v>
      </c>
      <c r="B11813">
        <v>353</v>
      </c>
      <c r="C11813">
        <f t="shared" si="184"/>
        <v>756</v>
      </c>
    </row>
    <row r="11814" spans="1:3" x14ac:dyDescent="0.3">
      <c r="A11814" t="s">
        <v>11844</v>
      </c>
      <c r="B11814">
        <v>480</v>
      </c>
      <c r="C11814">
        <f t="shared" si="184"/>
        <v>1010</v>
      </c>
    </row>
    <row r="11815" spans="1:3" x14ac:dyDescent="0.3">
      <c r="A11815" t="s">
        <v>11845</v>
      </c>
      <c r="B11815">
        <v>24</v>
      </c>
      <c r="C11815">
        <f t="shared" si="184"/>
        <v>98</v>
      </c>
    </row>
    <row r="11816" spans="1:3" x14ac:dyDescent="0.3">
      <c r="A11816" t="s">
        <v>11846</v>
      </c>
      <c r="B11816">
        <v>7</v>
      </c>
      <c r="C11816">
        <f t="shared" si="184"/>
        <v>64</v>
      </c>
    </row>
    <row r="11817" spans="1:3" x14ac:dyDescent="0.3">
      <c r="A11817" t="s">
        <v>11847</v>
      </c>
      <c r="B11817">
        <v>121</v>
      </c>
      <c r="C11817">
        <f t="shared" si="184"/>
        <v>292</v>
      </c>
    </row>
    <row r="11818" spans="1:3" x14ac:dyDescent="0.3">
      <c r="A11818" t="s">
        <v>11848</v>
      </c>
      <c r="B11818">
        <v>18</v>
      </c>
      <c r="C11818">
        <f t="shared" si="184"/>
        <v>86</v>
      </c>
    </row>
    <row r="11819" spans="1:3" x14ac:dyDescent="0.3">
      <c r="A11819" t="s">
        <v>11849</v>
      </c>
      <c r="B11819">
        <v>313</v>
      </c>
      <c r="C11819">
        <f t="shared" si="184"/>
        <v>676</v>
      </c>
    </row>
    <row r="11820" spans="1:3" x14ac:dyDescent="0.3">
      <c r="A11820" t="s">
        <v>11850</v>
      </c>
      <c r="B11820">
        <v>13</v>
      </c>
      <c r="C11820">
        <f t="shared" si="184"/>
        <v>76</v>
      </c>
    </row>
    <row r="11821" spans="1:3" x14ac:dyDescent="0.3">
      <c r="A11821" t="s">
        <v>11851</v>
      </c>
      <c r="B11821">
        <v>96</v>
      </c>
      <c r="C11821">
        <f t="shared" si="184"/>
        <v>242</v>
      </c>
    </row>
    <row r="11822" spans="1:3" x14ac:dyDescent="0.3">
      <c r="A11822" t="s">
        <v>11852</v>
      </c>
      <c r="B11822">
        <v>120</v>
      </c>
      <c r="C11822">
        <f t="shared" si="184"/>
        <v>290</v>
      </c>
    </row>
    <row r="11823" spans="1:3" x14ac:dyDescent="0.3">
      <c r="A11823" t="s">
        <v>11853</v>
      </c>
      <c r="B11823">
        <v>0</v>
      </c>
      <c r="C11823">
        <f t="shared" si="184"/>
        <v>50</v>
      </c>
    </row>
    <row r="11824" spans="1:3" x14ac:dyDescent="0.3">
      <c r="A11824" t="s">
        <v>11854</v>
      </c>
      <c r="B11824">
        <v>24</v>
      </c>
      <c r="C11824">
        <f t="shared" si="184"/>
        <v>98</v>
      </c>
    </row>
    <row r="11825" spans="1:3" x14ac:dyDescent="0.3">
      <c r="A11825" t="s">
        <v>11855</v>
      </c>
      <c r="B11825">
        <v>1670</v>
      </c>
      <c r="C11825">
        <f t="shared" si="184"/>
        <v>3390</v>
      </c>
    </row>
    <row r="11826" spans="1:3" x14ac:dyDescent="0.3">
      <c r="A11826" t="s">
        <v>11856</v>
      </c>
      <c r="B11826">
        <v>188</v>
      </c>
      <c r="C11826">
        <f t="shared" si="184"/>
        <v>426</v>
      </c>
    </row>
    <row r="11827" spans="1:3" x14ac:dyDescent="0.3">
      <c r="A11827" t="s">
        <v>11857</v>
      </c>
      <c r="B11827">
        <v>56</v>
      </c>
      <c r="C11827">
        <f t="shared" si="184"/>
        <v>162</v>
      </c>
    </row>
    <row r="11828" spans="1:3" x14ac:dyDescent="0.3">
      <c r="A11828" t="s">
        <v>11858</v>
      </c>
      <c r="B11828">
        <v>878</v>
      </c>
      <c r="C11828">
        <f t="shared" si="184"/>
        <v>1806</v>
      </c>
    </row>
    <row r="11829" spans="1:3" x14ac:dyDescent="0.3">
      <c r="A11829" t="s">
        <v>11859</v>
      </c>
      <c r="B11829">
        <v>578</v>
      </c>
      <c r="C11829">
        <f t="shared" si="184"/>
        <v>1206</v>
      </c>
    </row>
    <row r="11830" spans="1:3" x14ac:dyDescent="0.3">
      <c r="A11830" t="s">
        <v>11860</v>
      </c>
      <c r="B11830">
        <v>45</v>
      </c>
      <c r="C11830">
        <f t="shared" si="184"/>
        <v>140</v>
      </c>
    </row>
    <row r="11831" spans="1:3" x14ac:dyDescent="0.3">
      <c r="A11831" t="s">
        <v>11861</v>
      </c>
      <c r="B11831">
        <v>106</v>
      </c>
      <c r="C11831">
        <f t="shared" si="184"/>
        <v>262</v>
      </c>
    </row>
    <row r="11832" spans="1:3" x14ac:dyDescent="0.3">
      <c r="A11832" t="s">
        <v>11862</v>
      </c>
      <c r="B11832">
        <v>39</v>
      </c>
      <c r="C11832">
        <f t="shared" si="184"/>
        <v>128</v>
      </c>
    </row>
    <row r="11833" spans="1:3" x14ac:dyDescent="0.3">
      <c r="A11833" t="s">
        <v>11863</v>
      </c>
      <c r="B11833">
        <v>68</v>
      </c>
      <c r="C11833">
        <f t="shared" si="184"/>
        <v>186</v>
      </c>
    </row>
    <row r="11834" spans="1:3" x14ac:dyDescent="0.3">
      <c r="A11834" t="s">
        <v>11864</v>
      </c>
      <c r="B11834">
        <v>55</v>
      </c>
      <c r="C11834">
        <f t="shared" si="184"/>
        <v>160</v>
      </c>
    </row>
    <row r="11835" spans="1:3" x14ac:dyDescent="0.3">
      <c r="A11835" t="s">
        <v>11865</v>
      </c>
      <c r="B11835">
        <v>0</v>
      </c>
      <c r="C11835">
        <f t="shared" si="184"/>
        <v>50</v>
      </c>
    </row>
    <row r="11836" spans="1:3" x14ac:dyDescent="0.3">
      <c r="A11836" t="s">
        <v>11866</v>
      </c>
      <c r="B11836">
        <v>12</v>
      </c>
      <c r="C11836">
        <f t="shared" si="184"/>
        <v>74</v>
      </c>
    </row>
    <row r="11837" spans="1:3" x14ac:dyDescent="0.3">
      <c r="A11837" t="s">
        <v>11867</v>
      </c>
      <c r="B11837">
        <v>30</v>
      </c>
      <c r="C11837">
        <f t="shared" si="184"/>
        <v>110</v>
      </c>
    </row>
    <row r="11838" spans="1:3" x14ac:dyDescent="0.3">
      <c r="A11838" t="s">
        <v>11868</v>
      </c>
      <c r="B11838">
        <v>274</v>
      </c>
      <c r="C11838">
        <f t="shared" si="184"/>
        <v>598</v>
      </c>
    </row>
    <row r="11839" spans="1:3" x14ac:dyDescent="0.3">
      <c r="A11839" t="s">
        <v>11869</v>
      </c>
      <c r="B11839">
        <v>280</v>
      </c>
      <c r="C11839">
        <f t="shared" si="184"/>
        <v>610</v>
      </c>
    </row>
    <row r="11840" spans="1:3" x14ac:dyDescent="0.3">
      <c r="A11840" t="s">
        <v>11870</v>
      </c>
      <c r="B11840">
        <v>20</v>
      </c>
      <c r="C11840">
        <f t="shared" si="184"/>
        <v>90</v>
      </c>
    </row>
    <row r="11841" spans="1:3" x14ac:dyDescent="0.3">
      <c r="A11841" t="s">
        <v>11871</v>
      </c>
      <c r="B11841">
        <v>11</v>
      </c>
      <c r="C11841">
        <f t="shared" si="184"/>
        <v>72</v>
      </c>
    </row>
    <row r="11842" spans="1:3" x14ac:dyDescent="0.3">
      <c r="A11842" t="s">
        <v>11872</v>
      </c>
      <c r="B11842">
        <v>201</v>
      </c>
      <c r="C11842">
        <f t="shared" si="184"/>
        <v>452</v>
      </c>
    </row>
    <row r="11843" spans="1:3" x14ac:dyDescent="0.3">
      <c r="A11843" t="s">
        <v>11873</v>
      </c>
      <c r="B11843">
        <v>1117</v>
      </c>
      <c r="C11843">
        <f t="shared" ref="C11843:C11906" si="185">$F$3+$F$4*B11843</f>
        <v>2284</v>
      </c>
    </row>
    <row r="11844" spans="1:3" x14ac:dyDescent="0.3">
      <c r="A11844" t="s">
        <v>11874</v>
      </c>
      <c r="B11844">
        <v>54</v>
      </c>
      <c r="C11844">
        <f t="shared" si="185"/>
        <v>158</v>
      </c>
    </row>
    <row r="11845" spans="1:3" x14ac:dyDescent="0.3">
      <c r="A11845" t="s">
        <v>11875</v>
      </c>
      <c r="B11845">
        <v>17</v>
      </c>
      <c r="C11845">
        <f t="shared" si="185"/>
        <v>84</v>
      </c>
    </row>
    <row r="11846" spans="1:3" x14ac:dyDescent="0.3">
      <c r="A11846" t="s">
        <v>11876</v>
      </c>
      <c r="B11846">
        <v>272</v>
      </c>
      <c r="C11846">
        <f t="shared" si="185"/>
        <v>594</v>
      </c>
    </row>
    <row r="11847" spans="1:3" x14ac:dyDescent="0.3">
      <c r="A11847" t="s">
        <v>11877</v>
      </c>
      <c r="B11847">
        <v>154</v>
      </c>
      <c r="C11847">
        <f t="shared" si="185"/>
        <v>358</v>
      </c>
    </row>
    <row r="11848" spans="1:3" x14ac:dyDescent="0.3">
      <c r="A11848" t="s">
        <v>11878</v>
      </c>
      <c r="B11848">
        <v>617</v>
      </c>
      <c r="C11848">
        <f t="shared" si="185"/>
        <v>1284</v>
      </c>
    </row>
    <row r="11849" spans="1:3" x14ac:dyDescent="0.3">
      <c r="A11849" t="s">
        <v>11879</v>
      </c>
      <c r="B11849">
        <v>82</v>
      </c>
      <c r="C11849">
        <f t="shared" si="185"/>
        <v>214</v>
      </c>
    </row>
    <row r="11850" spans="1:3" x14ac:dyDescent="0.3">
      <c r="A11850" t="s">
        <v>11880</v>
      </c>
      <c r="B11850">
        <v>122</v>
      </c>
      <c r="C11850">
        <f t="shared" si="185"/>
        <v>294</v>
      </c>
    </row>
    <row r="11851" spans="1:3" x14ac:dyDescent="0.3">
      <c r="A11851" t="s">
        <v>11881</v>
      </c>
      <c r="B11851">
        <v>139</v>
      </c>
      <c r="C11851">
        <f t="shared" si="185"/>
        <v>328</v>
      </c>
    </row>
    <row r="11852" spans="1:3" x14ac:dyDescent="0.3">
      <c r="A11852" t="s">
        <v>11882</v>
      </c>
      <c r="B11852">
        <v>16</v>
      </c>
      <c r="C11852">
        <f t="shared" si="185"/>
        <v>82</v>
      </c>
    </row>
    <row r="11853" spans="1:3" x14ac:dyDescent="0.3">
      <c r="A11853" t="s">
        <v>11883</v>
      </c>
      <c r="B11853">
        <v>214</v>
      </c>
      <c r="C11853">
        <f t="shared" si="185"/>
        <v>478</v>
      </c>
    </row>
    <row r="11854" spans="1:3" x14ac:dyDescent="0.3">
      <c r="A11854" t="s">
        <v>11884</v>
      </c>
      <c r="B11854">
        <v>188</v>
      </c>
      <c r="C11854">
        <f t="shared" si="185"/>
        <v>426</v>
      </c>
    </row>
    <row r="11855" spans="1:3" x14ac:dyDescent="0.3">
      <c r="A11855" t="s">
        <v>11885</v>
      </c>
      <c r="B11855">
        <v>15</v>
      </c>
      <c r="C11855">
        <f t="shared" si="185"/>
        <v>80</v>
      </c>
    </row>
    <row r="11856" spans="1:3" x14ac:dyDescent="0.3">
      <c r="A11856" t="s">
        <v>11886</v>
      </c>
      <c r="B11856">
        <v>426</v>
      </c>
      <c r="C11856">
        <f t="shared" si="185"/>
        <v>902</v>
      </c>
    </row>
    <row r="11857" spans="1:3" x14ac:dyDescent="0.3">
      <c r="A11857" t="s">
        <v>11887</v>
      </c>
      <c r="B11857">
        <v>1209</v>
      </c>
      <c r="C11857">
        <f t="shared" si="185"/>
        <v>2468</v>
      </c>
    </row>
    <row r="11858" spans="1:3" x14ac:dyDescent="0.3">
      <c r="A11858" t="s">
        <v>11888</v>
      </c>
      <c r="B11858">
        <v>90</v>
      </c>
      <c r="C11858">
        <f t="shared" si="185"/>
        <v>230</v>
      </c>
    </row>
    <row r="11859" spans="1:3" x14ac:dyDescent="0.3">
      <c r="A11859" t="s">
        <v>11889</v>
      </c>
      <c r="B11859">
        <v>95</v>
      </c>
      <c r="C11859">
        <f t="shared" si="185"/>
        <v>240</v>
      </c>
    </row>
    <row r="11860" spans="1:3" x14ac:dyDescent="0.3">
      <c r="A11860" t="s">
        <v>11890</v>
      </c>
      <c r="B11860">
        <v>457</v>
      </c>
      <c r="C11860">
        <f t="shared" si="185"/>
        <v>964</v>
      </c>
    </row>
    <row r="11861" spans="1:3" x14ac:dyDescent="0.3">
      <c r="A11861" t="s">
        <v>11891</v>
      </c>
      <c r="B11861">
        <v>53</v>
      </c>
      <c r="C11861">
        <f t="shared" si="185"/>
        <v>156</v>
      </c>
    </row>
    <row r="11862" spans="1:3" x14ac:dyDescent="0.3">
      <c r="A11862" t="s">
        <v>11892</v>
      </c>
      <c r="B11862">
        <v>153</v>
      </c>
      <c r="C11862">
        <f t="shared" si="185"/>
        <v>356</v>
      </c>
    </row>
    <row r="11863" spans="1:3" x14ac:dyDescent="0.3">
      <c r="A11863" t="s">
        <v>11893</v>
      </c>
      <c r="B11863">
        <v>473</v>
      </c>
      <c r="C11863">
        <f t="shared" si="185"/>
        <v>996</v>
      </c>
    </row>
    <row r="11864" spans="1:3" x14ac:dyDescent="0.3">
      <c r="A11864" t="s">
        <v>11894</v>
      </c>
      <c r="B11864">
        <v>253</v>
      </c>
      <c r="C11864">
        <f t="shared" si="185"/>
        <v>556</v>
      </c>
    </row>
    <row r="11865" spans="1:3" x14ac:dyDescent="0.3">
      <c r="A11865" t="s">
        <v>11895</v>
      </c>
      <c r="B11865">
        <v>81</v>
      </c>
      <c r="C11865">
        <f t="shared" si="185"/>
        <v>212</v>
      </c>
    </row>
    <row r="11866" spans="1:3" x14ac:dyDescent="0.3">
      <c r="A11866" t="s">
        <v>11896</v>
      </c>
      <c r="B11866">
        <v>35</v>
      </c>
      <c r="C11866">
        <f t="shared" si="185"/>
        <v>120</v>
      </c>
    </row>
    <row r="11867" spans="1:3" x14ac:dyDescent="0.3">
      <c r="A11867" t="s">
        <v>11897</v>
      </c>
      <c r="B11867">
        <v>135</v>
      </c>
      <c r="C11867">
        <f t="shared" si="185"/>
        <v>320</v>
      </c>
    </row>
    <row r="11868" spans="1:3" x14ac:dyDescent="0.3">
      <c r="A11868" t="s">
        <v>11898</v>
      </c>
      <c r="B11868">
        <v>48</v>
      </c>
      <c r="C11868">
        <f t="shared" si="185"/>
        <v>146</v>
      </c>
    </row>
    <row r="11869" spans="1:3" x14ac:dyDescent="0.3">
      <c r="A11869" t="s">
        <v>11899</v>
      </c>
      <c r="B11869">
        <v>40</v>
      </c>
      <c r="C11869">
        <f t="shared" si="185"/>
        <v>130</v>
      </c>
    </row>
    <row r="11870" spans="1:3" x14ac:dyDescent="0.3">
      <c r="A11870" t="s">
        <v>11900</v>
      </c>
      <c r="B11870">
        <v>298</v>
      </c>
      <c r="C11870">
        <f t="shared" si="185"/>
        <v>646</v>
      </c>
    </row>
    <row r="11871" spans="1:3" x14ac:dyDescent="0.3">
      <c r="A11871" t="s">
        <v>11901</v>
      </c>
      <c r="B11871">
        <v>30</v>
      </c>
      <c r="C11871">
        <f t="shared" si="185"/>
        <v>110</v>
      </c>
    </row>
    <row r="11872" spans="1:3" x14ac:dyDescent="0.3">
      <c r="A11872" t="s">
        <v>11902</v>
      </c>
      <c r="B11872">
        <v>115</v>
      </c>
      <c r="C11872">
        <f t="shared" si="185"/>
        <v>280</v>
      </c>
    </row>
    <row r="11873" spans="1:3" x14ac:dyDescent="0.3">
      <c r="A11873" t="s">
        <v>11903</v>
      </c>
      <c r="B11873">
        <v>46</v>
      </c>
      <c r="C11873">
        <f t="shared" si="185"/>
        <v>142</v>
      </c>
    </row>
    <row r="11874" spans="1:3" x14ac:dyDescent="0.3">
      <c r="A11874" t="s">
        <v>11904</v>
      </c>
      <c r="B11874">
        <v>45</v>
      </c>
      <c r="C11874">
        <f t="shared" si="185"/>
        <v>140</v>
      </c>
    </row>
    <row r="11875" spans="1:3" x14ac:dyDescent="0.3">
      <c r="A11875" t="s">
        <v>11905</v>
      </c>
      <c r="B11875">
        <v>35</v>
      </c>
      <c r="C11875">
        <f t="shared" si="185"/>
        <v>120</v>
      </c>
    </row>
    <row r="11876" spans="1:3" x14ac:dyDescent="0.3">
      <c r="A11876" t="s">
        <v>11906</v>
      </c>
      <c r="B11876">
        <v>522</v>
      </c>
      <c r="C11876">
        <f t="shared" si="185"/>
        <v>1094</v>
      </c>
    </row>
    <row r="11877" spans="1:3" x14ac:dyDescent="0.3">
      <c r="A11877" t="s">
        <v>11907</v>
      </c>
      <c r="B11877">
        <v>110</v>
      </c>
      <c r="C11877">
        <f t="shared" si="185"/>
        <v>270</v>
      </c>
    </row>
    <row r="11878" spans="1:3" x14ac:dyDescent="0.3">
      <c r="A11878" t="s">
        <v>11908</v>
      </c>
      <c r="B11878">
        <v>30</v>
      </c>
      <c r="C11878">
        <f t="shared" si="185"/>
        <v>110</v>
      </c>
    </row>
    <row r="11879" spans="1:3" x14ac:dyDescent="0.3">
      <c r="A11879" t="s">
        <v>11909</v>
      </c>
      <c r="B11879">
        <v>221</v>
      </c>
      <c r="C11879">
        <f t="shared" si="185"/>
        <v>492</v>
      </c>
    </row>
    <row r="11880" spans="1:3" x14ac:dyDescent="0.3">
      <c r="A11880" t="s">
        <v>11910</v>
      </c>
      <c r="B11880">
        <v>51</v>
      </c>
      <c r="C11880">
        <f t="shared" si="185"/>
        <v>152</v>
      </c>
    </row>
    <row r="11881" spans="1:3" x14ac:dyDescent="0.3">
      <c r="A11881" t="s">
        <v>11911</v>
      </c>
      <c r="B11881">
        <v>47</v>
      </c>
      <c r="C11881">
        <f t="shared" si="185"/>
        <v>144</v>
      </c>
    </row>
    <row r="11882" spans="1:3" x14ac:dyDescent="0.3">
      <c r="A11882" t="s">
        <v>11912</v>
      </c>
      <c r="B11882">
        <v>237</v>
      </c>
      <c r="C11882">
        <f t="shared" si="185"/>
        <v>524</v>
      </c>
    </row>
    <row r="11883" spans="1:3" x14ac:dyDescent="0.3">
      <c r="A11883" t="s">
        <v>11913</v>
      </c>
      <c r="B11883">
        <v>17</v>
      </c>
      <c r="C11883">
        <f t="shared" si="185"/>
        <v>84</v>
      </c>
    </row>
    <row r="11884" spans="1:3" x14ac:dyDescent="0.3">
      <c r="A11884" t="s">
        <v>11914</v>
      </c>
      <c r="B11884">
        <v>0</v>
      </c>
      <c r="C11884">
        <f t="shared" si="185"/>
        <v>50</v>
      </c>
    </row>
    <row r="11885" spans="1:3" x14ac:dyDescent="0.3">
      <c r="A11885" t="s">
        <v>11915</v>
      </c>
      <c r="B11885">
        <v>296</v>
      </c>
      <c r="C11885">
        <f t="shared" si="185"/>
        <v>642</v>
      </c>
    </row>
    <row r="11886" spans="1:3" x14ac:dyDescent="0.3">
      <c r="A11886" t="s">
        <v>11916</v>
      </c>
      <c r="B11886">
        <v>14</v>
      </c>
      <c r="C11886">
        <f t="shared" si="185"/>
        <v>78</v>
      </c>
    </row>
    <row r="11887" spans="1:3" x14ac:dyDescent="0.3">
      <c r="A11887" t="s">
        <v>11917</v>
      </c>
      <c r="B11887">
        <v>40</v>
      </c>
      <c r="C11887">
        <f t="shared" si="185"/>
        <v>130</v>
      </c>
    </row>
    <row r="11888" spans="1:3" x14ac:dyDescent="0.3">
      <c r="A11888" t="s">
        <v>11918</v>
      </c>
      <c r="B11888">
        <v>174</v>
      </c>
      <c r="C11888">
        <f t="shared" si="185"/>
        <v>398</v>
      </c>
    </row>
    <row r="11889" spans="1:3" x14ac:dyDescent="0.3">
      <c r="A11889" t="s">
        <v>11919</v>
      </c>
      <c r="B11889">
        <v>700</v>
      </c>
      <c r="C11889">
        <f t="shared" si="185"/>
        <v>1450</v>
      </c>
    </row>
    <row r="11890" spans="1:3" x14ac:dyDescent="0.3">
      <c r="A11890" t="s">
        <v>11920</v>
      </c>
      <c r="B11890">
        <v>1186</v>
      </c>
      <c r="C11890">
        <f t="shared" si="185"/>
        <v>2422</v>
      </c>
    </row>
    <row r="11891" spans="1:3" x14ac:dyDescent="0.3">
      <c r="A11891" t="s">
        <v>11921</v>
      </c>
      <c r="B11891">
        <v>29</v>
      </c>
      <c r="C11891">
        <f t="shared" si="185"/>
        <v>108</v>
      </c>
    </row>
    <row r="11892" spans="1:3" x14ac:dyDescent="0.3">
      <c r="A11892" t="s">
        <v>11922</v>
      </c>
      <c r="B11892">
        <v>33</v>
      </c>
      <c r="C11892">
        <f t="shared" si="185"/>
        <v>116</v>
      </c>
    </row>
    <row r="11893" spans="1:3" x14ac:dyDescent="0.3">
      <c r="A11893" t="s">
        <v>11923</v>
      </c>
      <c r="B11893">
        <v>60</v>
      </c>
      <c r="C11893">
        <f t="shared" si="185"/>
        <v>170</v>
      </c>
    </row>
    <row r="11894" spans="1:3" x14ac:dyDescent="0.3">
      <c r="A11894" t="s">
        <v>11924</v>
      </c>
      <c r="B11894">
        <v>225</v>
      </c>
      <c r="C11894">
        <f t="shared" si="185"/>
        <v>500</v>
      </c>
    </row>
    <row r="11895" spans="1:3" x14ac:dyDescent="0.3">
      <c r="A11895" t="s">
        <v>11925</v>
      </c>
      <c r="B11895">
        <v>318</v>
      </c>
      <c r="C11895">
        <f t="shared" si="185"/>
        <v>686</v>
      </c>
    </row>
    <row r="11896" spans="1:3" x14ac:dyDescent="0.3">
      <c r="A11896" t="s">
        <v>11926</v>
      </c>
      <c r="B11896">
        <v>320</v>
      </c>
      <c r="C11896">
        <f t="shared" si="185"/>
        <v>690</v>
      </c>
    </row>
    <row r="11897" spans="1:3" x14ac:dyDescent="0.3">
      <c r="A11897" t="s">
        <v>11927</v>
      </c>
      <c r="B11897">
        <v>7</v>
      </c>
      <c r="C11897">
        <f t="shared" si="185"/>
        <v>64</v>
      </c>
    </row>
    <row r="11898" spans="1:3" x14ac:dyDescent="0.3">
      <c r="A11898" t="s">
        <v>11928</v>
      </c>
      <c r="B11898">
        <v>54</v>
      </c>
      <c r="C11898">
        <f t="shared" si="185"/>
        <v>158</v>
      </c>
    </row>
    <row r="11899" spans="1:3" x14ac:dyDescent="0.3">
      <c r="A11899" t="s">
        <v>11929</v>
      </c>
      <c r="B11899">
        <v>39</v>
      </c>
      <c r="C11899">
        <f t="shared" si="185"/>
        <v>128</v>
      </c>
    </row>
    <row r="11900" spans="1:3" x14ac:dyDescent="0.3">
      <c r="A11900" t="s">
        <v>11930</v>
      </c>
      <c r="B11900">
        <v>166</v>
      </c>
      <c r="C11900">
        <f t="shared" si="185"/>
        <v>382</v>
      </c>
    </row>
    <row r="11901" spans="1:3" x14ac:dyDescent="0.3">
      <c r="A11901" t="s">
        <v>11931</v>
      </c>
      <c r="B11901">
        <v>71</v>
      </c>
      <c r="C11901">
        <f t="shared" si="185"/>
        <v>192</v>
      </c>
    </row>
    <row r="11902" spans="1:3" x14ac:dyDescent="0.3">
      <c r="A11902" t="s">
        <v>11932</v>
      </c>
      <c r="B11902">
        <v>43</v>
      </c>
      <c r="C11902">
        <f t="shared" si="185"/>
        <v>136</v>
      </c>
    </row>
    <row r="11903" spans="1:3" x14ac:dyDescent="0.3">
      <c r="A11903" t="s">
        <v>11933</v>
      </c>
      <c r="B11903">
        <v>74</v>
      </c>
      <c r="C11903">
        <f t="shared" si="185"/>
        <v>198</v>
      </c>
    </row>
    <row r="11904" spans="1:3" x14ac:dyDescent="0.3">
      <c r="A11904" t="s">
        <v>11934</v>
      </c>
      <c r="B11904">
        <v>174</v>
      </c>
      <c r="C11904">
        <f t="shared" si="185"/>
        <v>398</v>
      </c>
    </row>
    <row r="11905" spans="1:3" x14ac:dyDescent="0.3">
      <c r="A11905" t="s">
        <v>11935</v>
      </c>
      <c r="B11905">
        <v>82</v>
      </c>
      <c r="C11905">
        <f t="shared" si="185"/>
        <v>214</v>
      </c>
    </row>
    <row r="11906" spans="1:3" x14ac:dyDescent="0.3">
      <c r="A11906" t="s">
        <v>11936</v>
      </c>
      <c r="B11906">
        <v>2124</v>
      </c>
      <c r="C11906">
        <f t="shared" si="185"/>
        <v>4298</v>
      </c>
    </row>
    <row r="11907" spans="1:3" x14ac:dyDescent="0.3">
      <c r="A11907" t="s">
        <v>11937</v>
      </c>
      <c r="B11907">
        <v>32</v>
      </c>
      <c r="C11907">
        <f t="shared" ref="C11907:C11970" si="186">$F$3+$F$4*B11907</f>
        <v>114</v>
      </c>
    </row>
    <row r="11908" spans="1:3" x14ac:dyDescent="0.3">
      <c r="A11908" t="s">
        <v>11938</v>
      </c>
      <c r="B11908">
        <v>1059</v>
      </c>
      <c r="C11908">
        <f t="shared" si="186"/>
        <v>2168</v>
      </c>
    </row>
    <row r="11909" spans="1:3" x14ac:dyDescent="0.3">
      <c r="A11909" t="s">
        <v>11939</v>
      </c>
      <c r="B11909">
        <v>49</v>
      </c>
      <c r="C11909">
        <f t="shared" si="186"/>
        <v>148</v>
      </c>
    </row>
    <row r="11910" spans="1:3" x14ac:dyDescent="0.3">
      <c r="A11910" t="s">
        <v>11940</v>
      </c>
      <c r="B11910">
        <v>581</v>
      </c>
      <c r="C11910">
        <f t="shared" si="186"/>
        <v>1212</v>
      </c>
    </row>
    <row r="11911" spans="1:3" x14ac:dyDescent="0.3">
      <c r="A11911" t="s">
        <v>11941</v>
      </c>
      <c r="B11911">
        <v>232</v>
      </c>
      <c r="C11911">
        <f t="shared" si="186"/>
        <v>514</v>
      </c>
    </row>
    <row r="11912" spans="1:3" x14ac:dyDescent="0.3">
      <c r="A11912" t="s">
        <v>11942</v>
      </c>
      <c r="B11912">
        <v>17</v>
      </c>
      <c r="C11912">
        <f t="shared" si="186"/>
        <v>84</v>
      </c>
    </row>
    <row r="11913" spans="1:3" x14ac:dyDescent="0.3">
      <c r="A11913" t="s">
        <v>11943</v>
      </c>
      <c r="B11913">
        <v>80</v>
      </c>
      <c r="C11913">
        <f t="shared" si="186"/>
        <v>210</v>
      </c>
    </row>
    <row r="11914" spans="1:3" x14ac:dyDescent="0.3">
      <c r="A11914" t="s">
        <v>11944</v>
      </c>
      <c r="B11914">
        <v>838</v>
      </c>
      <c r="C11914">
        <f t="shared" si="186"/>
        <v>1726</v>
      </c>
    </row>
    <row r="11915" spans="1:3" x14ac:dyDescent="0.3">
      <c r="A11915" t="s">
        <v>11945</v>
      </c>
      <c r="B11915">
        <v>1822</v>
      </c>
      <c r="C11915">
        <f t="shared" si="186"/>
        <v>3694</v>
      </c>
    </row>
    <row r="11916" spans="1:3" x14ac:dyDescent="0.3">
      <c r="A11916" t="s">
        <v>11946</v>
      </c>
      <c r="B11916">
        <v>159</v>
      </c>
      <c r="C11916">
        <f t="shared" si="186"/>
        <v>368</v>
      </c>
    </row>
    <row r="11917" spans="1:3" x14ac:dyDescent="0.3">
      <c r="A11917" t="s">
        <v>11947</v>
      </c>
      <c r="B11917">
        <v>21</v>
      </c>
      <c r="C11917">
        <f t="shared" si="186"/>
        <v>92</v>
      </c>
    </row>
    <row r="11918" spans="1:3" x14ac:dyDescent="0.3">
      <c r="A11918" t="s">
        <v>11948</v>
      </c>
      <c r="B11918">
        <v>144</v>
      </c>
      <c r="C11918">
        <f t="shared" si="186"/>
        <v>338</v>
      </c>
    </row>
    <row r="11919" spans="1:3" x14ac:dyDescent="0.3">
      <c r="A11919" t="s">
        <v>11949</v>
      </c>
      <c r="B11919">
        <v>28</v>
      </c>
      <c r="C11919">
        <f t="shared" si="186"/>
        <v>106</v>
      </c>
    </row>
    <row r="11920" spans="1:3" x14ac:dyDescent="0.3">
      <c r="A11920" t="s">
        <v>11950</v>
      </c>
      <c r="B11920">
        <v>160</v>
      </c>
      <c r="C11920">
        <f t="shared" si="186"/>
        <v>370</v>
      </c>
    </row>
    <row r="11921" spans="1:3" x14ac:dyDescent="0.3">
      <c r="A11921" t="s">
        <v>11951</v>
      </c>
      <c r="B11921">
        <v>164</v>
      </c>
      <c r="C11921">
        <f t="shared" si="186"/>
        <v>378</v>
      </c>
    </row>
    <row r="11922" spans="1:3" x14ac:dyDescent="0.3">
      <c r="A11922" t="s">
        <v>11952</v>
      </c>
      <c r="B11922">
        <v>211</v>
      </c>
      <c r="C11922">
        <f t="shared" si="186"/>
        <v>472</v>
      </c>
    </row>
    <row r="11923" spans="1:3" x14ac:dyDescent="0.3">
      <c r="A11923" t="s">
        <v>11953</v>
      </c>
      <c r="B11923">
        <v>261</v>
      </c>
      <c r="C11923">
        <f t="shared" si="186"/>
        <v>572</v>
      </c>
    </row>
    <row r="11924" spans="1:3" x14ac:dyDescent="0.3">
      <c r="A11924" t="s">
        <v>11954</v>
      </c>
      <c r="B11924">
        <v>279</v>
      </c>
      <c r="C11924">
        <f t="shared" si="186"/>
        <v>608</v>
      </c>
    </row>
    <row r="11925" spans="1:3" x14ac:dyDescent="0.3">
      <c r="A11925" t="s">
        <v>11955</v>
      </c>
      <c r="B11925">
        <v>5081</v>
      </c>
      <c r="C11925">
        <f t="shared" si="186"/>
        <v>10212</v>
      </c>
    </row>
    <row r="11926" spans="1:3" x14ac:dyDescent="0.3">
      <c r="A11926" t="s">
        <v>11956</v>
      </c>
      <c r="B11926">
        <v>123</v>
      </c>
      <c r="C11926">
        <f t="shared" si="186"/>
        <v>296</v>
      </c>
    </row>
    <row r="11927" spans="1:3" x14ac:dyDescent="0.3">
      <c r="A11927" t="s">
        <v>11957</v>
      </c>
      <c r="B11927">
        <v>35</v>
      </c>
      <c r="C11927">
        <f t="shared" si="186"/>
        <v>120</v>
      </c>
    </row>
    <row r="11928" spans="1:3" x14ac:dyDescent="0.3">
      <c r="A11928" t="s">
        <v>11958</v>
      </c>
      <c r="B11928">
        <v>347</v>
      </c>
      <c r="C11928">
        <f t="shared" si="186"/>
        <v>744</v>
      </c>
    </row>
    <row r="11929" spans="1:3" x14ac:dyDescent="0.3">
      <c r="A11929" t="s">
        <v>11959</v>
      </c>
      <c r="B11929">
        <v>49</v>
      </c>
      <c r="C11929">
        <f t="shared" si="186"/>
        <v>148</v>
      </c>
    </row>
    <row r="11930" spans="1:3" x14ac:dyDescent="0.3">
      <c r="A11930" t="s">
        <v>11960</v>
      </c>
      <c r="B11930">
        <v>35</v>
      </c>
      <c r="C11930">
        <f t="shared" si="186"/>
        <v>120</v>
      </c>
    </row>
    <row r="11931" spans="1:3" x14ac:dyDescent="0.3">
      <c r="A11931" t="s">
        <v>11961</v>
      </c>
      <c r="B11931">
        <v>65</v>
      </c>
      <c r="C11931">
        <f t="shared" si="186"/>
        <v>180</v>
      </c>
    </row>
    <row r="11932" spans="1:3" x14ac:dyDescent="0.3">
      <c r="A11932" t="s">
        <v>11962</v>
      </c>
      <c r="B11932">
        <v>7</v>
      </c>
      <c r="C11932">
        <f t="shared" si="186"/>
        <v>64</v>
      </c>
    </row>
    <row r="11933" spans="1:3" x14ac:dyDescent="0.3">
      <c r="A11933" t="s">
        <v>11963</v>
      </c>
      <c r="B11933">
        <v>257</v>
      </c>
      <c r="C11933">
        <f t="shared" si="186"/>
        <v>564</v>
      </c>
    </row>
    <row r="11934" spans="1:3" x14ac:dyDescent="0.3">
      <c r="A11934" t="s">
        <v>11964</v>
      </c>
      <c r="B11934">
        <v>80</v>
      </c>
      <c r="C11934">
        <f t="shared" si="186"/>
        <v>210</v>
      </c>
    </row>
    <row r="11935" spans="1:3" x14ac:dyDescent="0.3">
      <c r="A11935" t="s">
        <v>11965</v>
      </c>
      <c r="B11935">
        <v>194</v>
      </c>
      <c r="C11935">
        <f t="shared" si="186"/>
        <v>438</v>
      </c>
    </row>
    <row r="11936" spans="1:3" x14ac:dyDescent="0.3">
      <c r="A11936" t="s">
        <v>11966</v>
      </c>
      <c r="B11936">
        <v>35</v>
      </c>
      <c r="C11936">
        <f t="shared" si="186"/>
        <v>120</v>
      </c>
    </row>
    <row r="11937" spans="1:3" x14ac:dyDescent="0.3">
      <c r="A11937" t="s">
        <v>11967</v>
      </c>
      <c r="B11937">
        <v>171</v>
      </c>
      <c r="C11937">
        <f t="shared" si="186"/>
        <v>392</v>
      </c>
    </row>
    <row r="11938" spans="1:3" x14ac:dyDescent="0.3">
      <c r="A11938" t="s">
        <v>11968</v>
      </c>
      <c r="B11938">
        <v>76</v>
      </c>
      <c r="C11938">
        <f t="shared" si="186"/>
        <v>202</v>
      </c>
    </row>
    <row r="11939" spans="1:3" x14ac:dyDescent="0.3">
      <c r="A11939" t="s">
        <v>11969</v>
      </c>
      <c r="B11939">
        <v>79</v>
      </c>
      <c r="C11939">
        <f t="shared" si="186"/>
        <v>208</v>
      </c>
    </row>
    <row r="11940" spans="1:3" x14ac:dyDescent="0.3">
      <c r="A11940" t="s">
        <v>11970</v>
      </c>
      <c r="B11940">
        <v>353</v>
      </c>
      <c r="C11940">
        <f t="shared" si="186"/>
        <v>756</v>
      </c>
    </row>
    <row r="11941" spans="1:3" x14ac:dyDescent="0.3">
      <c r="A11941" t="s">
        <v>11971</v>
      </c>
      <c r="B11941">
        <v>13</v>
      </c>
      <c r="C11941">
        <f t="shared" si="186"/>
        <v>76</v>
      </c>
    </row>
    <row r="11942" spans="1:3" x14ac:dyDescent="0.3">
      <c r="A11942" t="s">
        <v>11972</v>
      </c>
      <c r="B11942">
        <v>219</v>
      </c>
      <c r="C11942">
        <f t="shared" si="186"/>
        <v>488</v>
      </c>
    </row>
    <row r="11943" spans="1:3" x14ac:dyDescent="0.3">
      <c r="A11943" t="s">
        <v>11973</v>
      </c>
      <c r="B11943">
        <v>19</v>
      </c>
      <c r="C11943">
        <f t="shared" si="186"/>
        <v>88</v>
      </c>
    </row>
    <row r="11944" spans="1:3" x14ac:dyDescent="0.3">
      <c r="A11944" t="s">
        <v>11974</v>
      </c>
      <c r="B11944">
        <v>7</v>
      </c>
      <c r="C11944">
        <f t="shared" si="186"/>
        <v>64</v>
      </c>
    </row>
    <row r="11945" spans="1:3" x14ac:dyDescent="0.3">
      <c r="A11945" t="s">
        <v>11975</v>
      </c>
      <c r="B11945">
        <v>187</v>
      </c>
      <c r="C11945">
        <f t="shared" si="186"/>
        <v>424</v>
      </c>
    </row>
    <row r="11946" spans="1:3" x14ac:dyDescent="0.3">
      <c r="A11946" t="s">
        <v>11976</v>
      </c>
      <c r="B11946">
        <v>35</v>
      </c>
      <c r="C11946">
        <f t="shared" si="186"/>
        <v>120</v>
      </c>
    </row>
    <row r="11947" spans="1:3" x14ac:dyDescent="0.3">
      <c r="A11947" t="s">
        <v>11977</v>
      </c>
      <c r="B11947">
        <v>160</v>
      </c>
      <c r="C11947">
        <f t="shared" si="186"/>
        <v>370</v>
      </c>
    </row>
    <row r="11948" spans="1:3" x14ac:dyDescent="0.3">
      <c r="A11948" t="s">
        <v>11978</v>
      </c>
      <c r="B11948">
        <v>403</v>
      </c>
      <c r="C11948">
        <f t="shared" si="186"/>
        <v>856</v>
      </c>
    </row>
    <row r="11949" spans="1:3" x14ac:dyDescent="0.3">
      <c r="A11949" t="s">
        <v>11979</v>
      </c>
      <c r="B11949">
        <v>45</v>
      </c>
      <c r="C11949">
        <f t="shared" si="186"/>
        <v>140</v>
      </c>
    </row>
    <row r="11950" spans="1:3" x14ac:dyDescent="0.3">
      <c r="A11950" t="s">
        <v>11980</v>
      </c>
      <c r="B11950">
        <v>124</v>
      </c>
      <c r="C11950">
        <f t="shared" si="186"/>
        <v>298</v>
      </c>
    </row>
    <row r="11951" spans="1:3" x14ac:dyDescent="0.3">
      <c r="A11951" t="s">
        <v>11981</v>
      </c>
      <c r="B11951">
        <v>103</v>
      </c>
      <c r="C11951">
        <f t="shared" si="186"/>
        <v>256</v>
      </c>
    </row>
    <row r="11952" spans="1:3" x14ac:dyDescent="0.3">
      <c r="A11952" t="s">
        <v>11982</v>
      </c>
      <c r="B11952">
        <v>5813</v>
      </c>
      <c r="C11952">
        <f t="shared" si="186"/>
        <v>11676</v>
      </c>
    </row>
    <row r="11953" spans="1:3" x14ac:dyDescent="0.3">
      <c r="A11953" t="s">
        <v>11983</v>
      </c>
      <c r="B11953">
        <v>108</v>
      </c>
      <c r="C11953">
        <f t="shared" si="186"/>
        <v>266</v>
      </c>
    </row>
    <row r="11954" spans="1:3" x14ac:dyDescent="0.3">
      <c r="A11954" t="s">
        <v>11984</v>
      </c>
      <c r="B11954">
        <v>240</v>
      </c>
      <c r="C11954">
        <f t="shared" si="186"/>
        <v>530</v>
      </c>
    </row>
    <row r="11955" spans="1:3" x14ac:dyDescent="0.3">
      <c r="A11955" t="s">
        <v>11985</v>
      </c>
      <c r="B11955">
        <v>17</v>
      </c>
      <c r="C11955">
        <f t="shared" si="186"/>
        <v>84</v>
      </c>
    </row>
    <row r="11956" spans="1:3" x14ac:dyDescent="0.3">
      <c r="A11956" t="s">
        <v>11986</v>
      </c>
      <c r="B11956">
        <v>59</v>
      </c>
      <c r="C11956">
        <f t="shared" si="186"/>
        <v>168</v>
      </c>
    </row>
    <row r="11957" spans="1:3" x14ac:dyDescent="0.3">
      <c r="A11957" t="s">
        <v>11987</v>
      </c>
      <c r="B11957">
        <v>559</v>
      </c>
      <c r="C11957">
        <f t="shared" si="186"/>
        <v>1168</v>
      </c>
    </row>
    <row r="11958" spans="1:3" x14ac:dyDescent="0.3">
      <c r="A11958" t="s">
        <v>11988</v>
      </c>
      <c r="B11958">
        <v>218</v>
      </c>
      <c r="C11958">
        <f t="shared" si="186"/>
        <v>486</v>
      </c>
    </row>
    <row r="11959" spans="1:3" x14ac:dyDescent="0.3">
      <c r="A11959" t="s">
        <v>11989</v>
      </c>
      <c r="B11959">
        <v>295</v>
      </c>
      <c r="C11959">
        <f t="shared" si="186"/>
        <v>640</v>
      </c>
    </row>
    <row r="11960" spans="1:3" x14ac:dyDescent="0.3">
      <c r="A11960" t="s">
        <v>11990</v>
      </c>
      <c r="B11960">
        <v>260</v>
      </c>
      <c r="C11960">
        <f t="shared" si="186"/>
        <v>570</v>
      </c>
    </row>
    <row r="11961" spans="1:3" x14ac:dyDescent="0.3">
      <c r="A11961" t="s">
        <v>11991</v>
      </c>
      <c r="B11961">
        <v>4402</v>
      </c>
      <c r="C11961">
        <f t="shared" si="186"/>
        <v>8854</v>
      </c>
    </row>
    <row r="11962" spans="1:3" x14ac:dyDescent="0.3">
      <c r="A11962" t="s">
        <v>11992</v>
      </c>
      <c r="B11962">
        <v>20</v>
      </c>
      <c r="C11962">
        <f t="shared" si="186"/>
        <v>90</v>
      </c>
    </row>
    <row r="11963" spans="1:3" x14ac:dyDescent="0.3">
      <c r="A11963" t="s">
        <v>11993</v>
      </c>
      <c r="B11963">
        <v>569</v>
      </c>
      <c r="C11963">
        <f t="shared" si="186"/>
        <v>1188</v>
      </c>
    </row>
    <row r="11964" spans="1:3" x14ac:dyDescent="0.3">
      <c r="A11964" t="s">
        <v>11994</v>
      </c>
      <c r="B11964">
        <v>35</v>
      </c>
      <c r="C11964">
        <f t="shared" si="186"/>
        <v>120</v>
      </c>
    </row>
    <row r="11965" spans="1:3" x14ac:dyDescent="0.3">
      <c r="A11965" t="s">
        <v>11995</v>
      </c>
      <c r="B11965">
        <v>305</v>
      </c>
      <c r="C11965">
        <f t="shared" si="186"/>
        <v>660</v>
      </c>
    </row>
    <row r="11966" spans="1:3" x14ac:dyDescent="0.3">
      <c r="A11966" t="s">
        <v>11996</v>
      </c>
      <c r="B11966">
        <v>12025</v>
      </c>
      <c r="C11966">
        <f t="shared" si="186"/>
        <v>24100</v>
      </c>
    </row>
    <row r="11967" spans="1:3" x14ac:dyDescent="0.3">
      <c r="A11967" t="s">
        <v>11997</v>
      </c>
      <c r="B11967">
        <v>375</v>
      </c>
      <c r="C11967">
        <f t="shared" si="186"/>
        <v>800</v>
      </c>
    </row>
    <row r="11968" spans="1:3" x14ac:dyDescent="0.3">
      <c r="A11968" t="s">
        <v>11998</v>
      </c>
      <c r="B11968">
        <v>103</v>
      </c>
      <c r="C11968">
        <f t="shared" si="186"/>
        <v>256</v>
      </c>
    </row>
    <row r="11969" spans="1:3" x14ac:dyDescent="0.3">
      <c r="A11969" t="s">
        <v>11999</v>
      </c>
      <c r="B11969">
        <v>310</v>
      </c>
      <c r="C11969">
        <f t="shared" si="186"/>
        <v>670</v>
      </c>
    </row>
    <row r="11970" spans="1:3" x14ac:dyDescent="0.3">
      <c r="A11970" t="s">
        <v>12000</v>
      </c>
      <c r="B11970">
        <v>9</v>
      </c>
      <c r="C11970">
        <f t="shared" si="186"/>
        <v>68</v>
      </c>
    </row>
    <row r="11971" spans="1:3" x14ac:dyDescent="0.3">
      <c r="A11971" t="s">
        <v>12001</v>
      </c>
      <c r="B11971">
        <v>68</v>
      </c>
      <c r="C11971">
        <f t="shared" ref="C11971:C12034" si="187">$F$3+$F$4*B11971</f>
        <v>186</v>
      </c>
    </row>
    <row r="11972" spans="1:3" x14ac:dyDescent="0.3">
      <c r="A11972" t="s">
        <v>12002</v>
      </c>
      <c r="B11972">
        <v>301</v>
      </c>
      <c r="C11972">
        <f t="shared" si="187"/>
        <v>652</v>
      </c>
    </row>
    <row r="11973" spans="1:3" x14ac:dyDescent="0.3">
      <c r="A11973" t="s">
        <v>12003</v>
      </c>
      <c r="B11973">
        <v>499</v>
      </c>
      <c r="C11973">
        <f t="shared" si="187"/>
        <v>1048</v>
      </c>
    </row>
    <row r="11974" spans="1:3" x14ac:dyDescent="0.3">
      <c r="A11974" t="s">
        <v>12004</v>
      </c>
      <c r="B11974">
        <v>352</v>
      </c>
      <c r="C11974">
        <f t="shared" si="187"/>
        <v>754</v>
      </c>
    </row>
    <row r="11975" spans="1:3" x14ac:dyDescent="0.3">
      <c r="A11975" t="s">
        <v>12005</v>
      </c>
      <c r="B11975">
        <v>41</v>
      </c>
      <c r="C11975">
        <f t="shared" si="187"/>
        <v>132</v>
      </c>
    </row>
    <row r="11976" spans="1:3" x14ac:dyDescent="0.3">
      <c r="A11976" t="s">
        <v>12006</v>
      </c>
      <c r="B11976">
        <v>47</v>
      </c>
      <c r="C11976">
        <f t="shared" si="187"/>
        <v>144</v>
      </c>
    </row>
    <row r="11977" spans="1:3" x14ac:dyDescent="0.3">
      <c r="A11977" t="s">
        <v>12007</v>
      </c>
      <c r="B11977">
        <v>6</v>
      </c>
      <c r="C11977">
        <f t="shared" si="187"/>
        <v>62</v>
      </c>
    </row>
    <row r="11978" spans="1:3" x14ac:dyDescent="0.3">
      <c r="A11978" t="s">
        <v>12008</v>
      </c>
      <c r="B11978">
        <v>46</v>
      </c>
      <c r="C11978">
        <f t="shared" si="187"/>
        <v>142</v>
      </c>
    </row>
    <row r="11979" spans="1:3" x14ac:dyDescent="0.3">
      <c r="A11979" t="s">
        <v>12009</v>
      </c>
      <c r="B11979">
        <v>16</v>
      </c>
      <c r="C11979">
        <f t="shared" si="187"/>
        <v>82</v>
      </c>
    </row>
    <row r="11980" spans="1:3" x14ac:dyDescent="0.3">
      <c r="A11980" t="s">
        <v>12010</v>
      </c>
      <c r="B11980">
        <v>480</v>
      </c>
      <c r="C11980">
        <f t="shared" si="187"/>
        <v>1010</v>
      </c>
    </row>
    <row r="11981" spans="1:3" x14ac:dyDescent="0.3">
      <c r="A11981" t="s">
        <v>12011</v>
      </c>
      <c r="B11981">
        <v>208</v>
      </c>
      <c r="C11981">
        <f t="shared" si="187"/>
        <v>466</v>
      </c>
    </row>
    <row r="11982" spans="1:3" x14ac:dyDescent="0.3">
      <c r="A11982" t="s">
        <v>12012</v>
      </c>
      <c r="B11982">
        <v>706</v>
      </c>
      <c r="C11982">
        <f t="shared" si="187"/>
        <v>1462</v>
      </c>
    </row>
    <row r="11983" spans="1:3" x14ac:dyDescent="0.3">
      <c r="A11983" t="s">
        <v>12013</v>
      </c>
      <c r="B11983">
        <v>282</v>
      </c>
      <c r="C11983">
        <f t="shared" si="187"/>
        <v>614</v>
      </c>
    </row>
    <row r="11984" spans="1:3" x14ac:dyDescent="0.3">
      <c r="A11984" t="s">
        <v>12014</v>
      </c>
      <c r="B11984">
        <v>872</v>
      </c>
      <c r="C11984">
        <f t="shared" si="187"/>
        <v>1794</v>
      </c>
    </row>
    <row r="11985" spans="1:3" x14ac:dyDescent="0.3">
      <c r="A11985" t="s">
        <v>12015</v>
      </c>
      <c r="B11985">
        <v>60</v>
      </c>
      <c r="C11985">
        <f t="shared" si="187"/>
        <v>170</v>
      </c>
    </row>
    <row r="11986" spans="1:3" x14ac:dyDescent="0.3">
      <c r="A11986" t="s">
        <v>12016</v>
      </c>
      <c r="B11986">
        <v>350</v>
      </c>
      <c r="C11986">
        <f t="shared" si="187"/>
        <v>750</v>
      </c>
    </row>
    <row r="11987" spans="1:3" x14ac:dyDescent="0.3">
      <c r="A11987" t="s">
        <v>12017</v>
      </c>
      <c r="B11987">
        <v>837</v>
      </c>
      <c r="C11987">
        <f t="shared" si="187"/>
        <v>1724</v>
      </c>
    </row>
    <row r="11988" spans="1:3" x14ac:dyDescent="0.3">
      <c r="A11988" t="s">
        <v>12018</v>
      </c>
      <c r="B11988">
        <v>992</v>
      </c>
      <c r="C11988">
        <f t="shared" si="187"/>
        <v>2034</v>
      </c>
    </row>
    <row r="11989" spans="1:3" x14ac:dyDescent="0.3">
      <c r="A11989" t="s">
        <v>12019</v>
      </c>
      <c r="B11989">
        <v>46</v>
      </c>
      <c r="C11989">
        <f t="shared" si="187"/>
        <v>142</v>
      </c>
    </row>
    <row r="11990" spans="1:3" x14ac:dyDescent="0.3">
      <c r="A11990" t="s">
        <v>12020</v>
      </c>
      <c r="B11990">
        <v>371</v>
      </c>
      <c r="C11990">
        <f t="shared" si="187"/>
        <v>792</v>
      </c>
    </row>
    <row r="11991" spans="1:3" x14ac:dyDescent="0.3">
      <c r="A11991" t="s">
        <v>12021</v>
      </c>
      <c r="B11991">
        <v>64</v>
      </c>
      <c r="C11991">
        <f t="shared" si="187"/>
        <v>178</v>
      </c>
    </row>
    <row r="11992" spans="1:3" x14ac:dyDescent="0.3">
      <c r="A11992" t="s">
        <v>12022</v>
      </c>
      <c r="B11992">
        <v>280</v>
      </c>
      <c r="C11992">
        <f t="shared" si="187"/>
        <v>610</v>
      </c>
    </row>
    <row r="11993" spans="1:3" x14ac:dyDescent="0.3">
      <c r="A11993" t="s">
        <v>12023</v>
      </c>
      <c r="B11993">
        <v>158</v>
      </c>
      <c r="C11993">
        <f t="shared" si="187"/>
        <v>366</v>
      </c>
    </row>
    <row r="11994" spans="1:3" x14ac:dyDescent="0.3">
      <c r="A11994" t="s">
        <v>12024</v>
      </c>
      <c r="B11994">
        <v>17</v>
      </c>
      <c r="C11994">
        <f t="shared" si="187"/>
        <v>84</v>
      </c>
    </row>
    <row r="11995" spans="1:3" x14ac:dyDescent="0.3">
      <c r="A11995" t="s">
        <v>12025</v>
      </c>
      <c r="B11995">
        <v>335</v>
      </c>
      <c r="C11995">
        <f t="shared" si="187"/>
        <v>720</v>
      </c>
    </row>
    <row r="11996" spans="1:3" x14ac:dyDescent="0.3">
      <c r="A11996" t="s">
        <v>12026</v>
      </c>
      <c r="B11996">
        <v>40</v>
      </c>
      <c r="C11996">
        <f t="shared" si="187"/>
        <v>130</v>
      </c>
    </row>
    <row r="11997" spans="1:3" x14ac:dyDescent="0.3">
      <c r="A11997" t="s">
        <v>12027</v>
      </c>
      <c r="B11997">
        <v>745</v>
      </c>
      <c r="C11997">
        <f t="shared" si="187"/>
        <v>1540</v>
      </c>
    </row>
    <row r="11998" spans="1:3" x14ac:dyDescent="0.3">
      <c r="A11998" t="s">
        <v>12028</v>
      </c>
      <c r="B11998">
        <v>106</v>
      </c>
      <c r="C11998">
        <f t="shared" si="187"/>
        <v>262</v>
      </c>
    </row>
    <row r="11999" spans="1:3" x14ac:dyDescent="0.3">
      <c r="A11999" t="s">
        <v>12029</v>
      </c>
      <c r="B11999">
        <v>114</v>
      </c>
      <c r="C11999">
        <f t="shared" si="187"/>
        <v>278</v>
      </c>
    </row>
    <row r="12000" spans="1:3" x14ac:dyDescent="0.3">
      <c r="A12000" t="s">
        <v>12030</v>
      </c>
      <c r="B12000">
        <v>40</v>
      </c>
      <c r="C12000">
        <f t="shared" si="187"/>
        <v>130</v>
      </c>
    </row>
    <row r="12001" spans="1:3" x14ac:dyDescent="0.3">
      <c r="A12001" t="s">
        <v>12031</v>
      </c>
      <c r="B12001">
        <v>106</v>
      </c>
      <c r="C12001">
        <f t="shared" si="187"/>
        <v>262</v>
      </c>
    </row>
    <row r="12002" spans="1:3" x14ac:dyDescent="0.3">
      <c r="A12002" t="s">
        <v>12032</v>
      </c>
      <c r="B12002">
        <v>18</v>
      </c>
      <c r="C12002">
        <f t="shared" si="187"/>
        <v>86</v>
      </c>
    </row>
    <row r="12003" spans="1:3" x14ac:dyDescent="0.3">
      <c r="A12003" t="s">
        <v>12033</v>
      </c>
      <c r="B12003">
        <v>1149</v>
      </c>
      <c r="C12003">
        <f t="shared" si="187"/>
        <v>2348</v>
      </c>
    </row>
    <row r="12004" spans="1:3" x14ac:dyDescent="0.3">
      <c r="A12004" t="s">
        <v>12034</v>
      </c>
      <c r="B12004">
        <v>130</v>
      </c>
      <c r="C12004">
        <f t="shared" si="187"/>
        <v>310</v>
      </c>
    </row>
    <row r="12005" spans="1:3" x14ac:dyDescent="0.3">
      <c r="A12005" t="s">
        <v>12035</v>
      </c>
      <c r="B12005">
        <v>63</v>
      </c>
      <c r="C12005">
        <f t="shared" si="187"/>
        <v>176</v>
      </c>
    </row>
    <row r="12006" spans="1:3" x14ac:dyDescent="0.3">
      <c r="A12006" t="s">
        <v>12036</v>
      </c>
      <c r="B12006">
        <v>16</v>
      </c>
      <c r="C12006">
        <f t="shared" si="187"/>
        <v>82</v>
      </c>
    </row>
    <row r="12007" spans="1:3" x14ac:dyDescent="0.3">
      <c r="A12007" t="s">
        <v>12037</v>
      </c>
      <c r="B12007">
        <v>41</v>
      </c>
      <c r="C12007">
        <f t="shared" si="187"/>
        <v>132</v>
      </c>
    </row>
    <row r="12008" spans="1:3" x14ac:dyDescent="0.3">
      <c r="A12008" t="s">
        <v>12038</v>
      </c>
      <c r="B12008">
        <v>3037</v>
      </c>
      <c r="C12008">
        <f t="shared" si="187"/>
        <v>6124</v>
      </c>
    </row>
    <row r="12009" spans="1:3" x14ac:dyDescent="0.3">
      <c r="A12009" t="s">
        <v>12039</v>
      </c>
      <c r="B12009">
        <v>62</v>
      </c>
      <c r="C12009">
        <f t="shared" si="187"/>
        <v>174</v>
      </c>
    </row>
    <row r="12010" spans="1:3" x14ac:dyDescent="0.3">
      <c r="A12010" t="s">
        <v>12040</v>
      </c>
      <c r="B12010">
        <v>111</v>
      </c>
      <c r="C12010">
        <f t="shared" si="187"/>
        <v>272</v>
      </c>
    </row>
    <row r="12011" spans="1:3" x14ac:dyDescent="0.3">
      <c r="A12011" t="s">
        <v>12041</v>
      </c>
      <c r="B12011">
        <v>195</v>
      </c>
      <c r="C12011">
        <f t="shared" si="187"/>
        <v>440</v>
      </c>
    </row>
    <row r="12012" spans="1:3" x14ac:dyDescent="0.3">
      <c r="A12012" t="s">
        <v>12042</v>
      </c>
      <c r="B12012">
        <v>123</v>
      </c>
      <c r="C12012">
        <f t="shared" si="187"/>
        <v>296</v>
      </c>
    </row>
    <row r="12013" spans="1:3" x14ac:dyDescent="0.3">
      <c r="A12013" t="s">
        <v>12043</v>
      </c>
      <c r="B12013">
        <v>149</v>
      </c>
      <c r="C12013">
        <f t="shared" si="187"/>
        <v>348</v>
      </c>
    </row>
    <row r="12014" spans="1:3" x14ac:dyDescent="0.3">
      <c r="A12014" t="s">
        <v>12044</v>
      </c>
      <c r="B12014">
        <v>60</v>
      </c>
      <c r="C12014">
        <f t="shared" si="187"/>
        <v>170</v>
      </c>
    </row>
    <row r="12015" spans="1:3" x14ac:dyDescent="0.3">
      <c r="A12015" t="s">
        <v>12045</v>
      </c>
      <c r="B12015">
        <v>240</v>
      </c>
      <c r="C12015">
        <f t="shared" si="187"/>
        <v>530</v>
      </c>
    </row>
    <row r="12016" spans="1:3" x14ac:dyDescent="0.3">
      <c r="A12016" t="s">
        <v>12046</v>
      </c>
      <c r="B12016">
        <v>197</v>
      </c>
      <c r="C12016">
        <f t="shared" si="187"/>
        <v>444</v>
      </c>
    </row>
    <row r="12017" spans="1:3" x14ac:dyDescent="0.3">
      <c r="A12017" t="s">
        <v>12047</v>
      </c>
      <c r="B12017">
        <v>136</v>
      </c>
      <c r="C12017">
        <f t="shared" si="187"/>
        <v>322</v>
      </c>
    </row>
    <row r="12018" spans="1:3" x14ac:dyDescent="0.3">
      <c r="A12018" t="s">
        <v>12048</v>
      </c>
      <c r="B12018">
        <v>79</v>
      </c>
      <c r="C12018">
        <f t="shared" si="187"/>
        <v>208</v>
      </c>
    </row>
    <row r="12019" spans="1:3" x14ac:dyDescent="0.3">
      <c r="A12019" t="s">
        <v>12049</v>
      </c>
      <c r="B12019">
        <v>18</v>
      </c>
      <c r="C12019">
        <f t="shared" si="187"/>
        <v>86</v>
      </c>
    </row>
    <row r="12020" spans="1:3" x14ac:dyDescent="0.3">
      <c r="A12020" t="s">
        <v>12050</v>
      </c>
      <c r="B12020">
        <v>217</v>
      </c>
      <c r="C12020">
        <f t="shared" si="187"/>
        <v>484</v>
      </c>
    </row>
    <row r="12021" spans="1:3" x14ac:dyDescent="0.3">
      <c r="A12021" t="s">
        <v>12051</v>
      </c>
      <c r="B12021">
        <v>292</v>
      </c>
      <c r="C12021">
        <f t="shared" si="187"/>
        <v>634</v>
      </c>
    </row>
    <row r="12022" spans="1:3" x14ac:dyDescent="0.3">
      <c r="A12022" t="s">
        <v>12052</v>
      </c>
      <c r="B12022">
        <v>21</v>
      </c>
      <c r="C12022">
        <f t="shared" si="187"/>
        <v>92</v>
      </c>
    </row>
    <row r="12023" spans="1:3" x14ac:dyDescent="0.3">
      <c r="A12023" t="s">
        <v>12053</v>
      </c>
      <c r="B12023">
        <v>46</v>
      </c>
      <c r="C12023">
        <f t="shared" si="187"/>
        <v>142</v>
      </c>
    </row>
    <row r="12024" spans="1:3" x14ac:dyDescent="0.3">
      <c r="A12024" t="s">
        <v>12054</v>
      </c>
      <c r="B12024">
        <v>108</v>
      </c>
      <c r="C12024">
        <f t="shared" si="187"/>
        <v>266</v>
      </c>
    </row>
    <row r="12025" spans="1:3" x14ac:dyDescent="0.3">
      <c r="A12025" t="s">
        <v>12055</v>
      </c>
      <c r="B12025">
        <v>68</v>
      </c>
      <c r="C12025">
        <f t="shared" si="187"/>
        <v>186</v>
      </c>
    </row>
    <row r="12026" spans="1:3" x14ac:dyDescent="0.3">
      <c r="A12026" t="s">
        <v>12056</v>
      </c>
      <c r="B12026">
        <v>102</v>
      </c>
      <c r="C12026">
        <f t="shared" si="187"/>
        <v>254</v>
      </c>
    </row>
    <row r="12027" spans="1:3" x14ac:dyDescent="0.3">
      <c r="A12027" t="s">
        <v>12057</v>
      </c>
      <c r="B12027">
        <v>60</v>
      </c>
      <c r="C12027">
        <f t="shared" si="187"/>
        <v>170</v>
      </c>
    </row>
    <row r="12028" spans="1:3" x14ac:dyDescent="0.3">
      <c r="A12028" t="s">
        <v>12058</v>
      </c>
      <c r="B12028">
        <v>41</v>
      </c>
      <c r="C12028">
        <f t="shared" si="187"/>
        <v>132</v>
      </c>
    </row>
    <row r="12029" spans="1:3" x14ac:dyDescent="0.3">
      <c r="A12029" t="s">
        <v>12059</v>
      </c>
      <c r="B12029">
        <v>18</v>
      </c>
      <c r="C12029">
        <f t="shared" si="187"/>
        <v>86</v>
      </c>
    </row>
    <row r="12030" spans="1:3" x14ac:dyDescent="0.3">
      <c r="A12030" t="s">
        <v>12060</v>
      </c>
      <c r="B12030">
        <v>6</v>
      </c>
      <c r="C12030">
        <f t="shared" si="187"/>
        <v>62</v>
      </c>
    </row>
    <row r="12031" spans="1:3" x14ac:dyDescent="0.3">
      <c r="A12031" t="s">
        <v>12061</v>
      </c>
      <c r="B12031">
        <v>26</v>
      </c>
      <c r="C12031">
        <f t="shared" si="187"/>
        <v>102</v>
      </c>
    </row>
    <row r="12032" spans="1:3" x14ac:dyDescent="0.3">
      <c r="A12032" t="s">
        <v>12062</v>
      </c>
      <c r="B12032">
        <v>100</v>
      </c>
      <c r="C12032">
        <f t="shared" si="187"/>
        <v>250</v>
      </c>
    </row>
    <row r="12033" spans="1:3" x14ac:dyDescent="0.3">
      <c r="A12033" t="s">
        <v>12063</v>
      </c>
      <c r="B12033">
        <v>66</v>
      </c>
      <c r="C12033">
        <f t="shared" si="187"/>
        <v>182</v>
      </c>
    </row>
    <row r="12034" spans="1:3" x14ac:dyDescent="0.3">
      <c r="A12034" t="s">
        <v>12064</v>
      </c>
      <c r="B12034">
        <v>16</v>
      </c>
      <c r="C12034">
        <f t="shared" si="187"/>
        <v>82</v>
      </c>
    </row>
    <row r="12035" spans="1:3" x14ac:dyDescent="0.3">
      <c r="A12035" t="s">
        <v>12065</v>
      </c>
      <c r="B12035">
        <v>0</v>
      </c>
      <c r="C12035">
        <f t="shared" ref="C12035:C12098" si="188">$F$3+$F$4*B12035</f>
        <v>50</v>
      </c>
    </row>
    <row r="12036" spans="1:3" x14ac:dyDescent="0.3">
      <c r="A12036" t="s">
        <v>12066</v>
      </c>
      <c r="B12036">
        <v>160</v>
      </c>
      <c r="C12036">
        <f t="shared" si="188"/>
        <v>370</v>
      </c>
    </row>
    <row r="12037" spans="1:3" x14ac:dyDescent="0.3">
      <c r="A12037" t="s">
        <v>12067</v>
      </c>
      <c r="B12037">
        <v>160</v>
      </c>
      <c r="C12037">
        <f t="shared" si="188"/>
        <v>370</v>
      </c>
    </row>
    <row r="12038" spans="1:3" x14ac:dyDescent="0.3">
      <c r="A12038" t="s">
        <v>12068</v>
      </c>
      <c r="B12038">
        <v>51</v>
      </c>
      <c r="C12038">
        <f t="shared" si="188"/>
        <v>152</v>
      </c>
    </row>
    <row r="12039" spans="1:3" x14ac:dyDescent="0.3">
      <c r="A12039" t="s">
        <v>12069</v>
      </c>
      <c r="B12039">
        <v>90</v>
      </c>
      <c r="C12039">
        <f t="shared" si="188"/>
        <v>230</v>
      </c>
    </row>
    <row r="12040" spans="1:3" x14ac:dyDescent="0.3">
      <c r="A12040" t="s">
        <v>12070</v>
      </c>
      <c r="B12040">
        <v>356</v>
      </c>
      <c r="C12040">
        <f t="shared" si="188"/>
        <v>762</v>
      </c>
    </row>
    <row r="12041" spans="1:3" x14ac:dyDescent="0.3">
      <c r="A12041" t="s">
        <v>12071</v>
      </c>
      <c r="B12041">
        <v>972</v>
      </c>
      <c r="C12041">
        <f t="shared" si="188"/>
        <v>1994</v>
      </c>
    </row>
    <row r="12042" spans="1:3" x14ac:dyDescent="0.3">
      <c r="A12042" t="s">
        <v>12072</v>
      </c>
      <c r="B12042">
        <v>36</v>
      </c>
      <c r="C12042">
        <f t="shared" si="188"/>
        <v>122</v>
      </c>
    </row>
    <row r="12043" spans="1:3" x14ac:dyDescent="0.3">
      <c r="A12043" t="s">
        <v>12073</v>
      </c>
      <c r="B12043">
        <v>331</v>
      </c>
      <c r="C12043">
        <f t="shared" si="188"/>
        <v>712</v>
      </c>
    </row>
    <row r="12044" spans="1:3" x14ac:dyDescent="0.3">
      <c r="A12044" t="s">
        <v>12074</v>
      </c>
      <c r="B12044">
        <v>236</v>
      </c>
      <c r="C12044">
        <f t="shared" si="188"/>
        <v>522</v>
      </c>
    </row>
    <row r="12045" spans="1:3" x14ac:dyDescent="0.3">
      <c r="A12045" t="s">
        <v>12075</v>
      </c>
      <c r="B12045">
        <v>53</v>
      </c>
      <c r="C12045">
        <f t="shared" si="188"/>
        <v>156</v>
      </c>
    </row>
    <row r="12046" spans="1:3" x14ac:dyDescent="0.3">
      <c r="A12046" t="s">
        <v>12076</v>
      </c>
      <c r="B12046">
        <v>41</v>
      </c>
      <c r="C12046">
        <f t="shared" si="188"/>
        <v>132</v>
      </c>
    </row>
    <row r="12047" spans="1:3" x14ac:dyDescent="0.3">
      <c r="A12047" t="s">
        <v>12077</v>
      </c>
      <c r="B12047">
        <v>139</v>
      </c>
      <c r="C12047">
        <f t="shared" si="188"/>
        <v>328</v>
      </c>
    </row>
    <row r="12048" spans="1:3" x14ac:dyDescent="0.3">
      <c r="A12048" t="s">
        <v>12078</v>
      </c>
      <c r="B12048">
        <v>107</v>
      </c>
      <c r="C12048">
        <f t="shared" si="188"/>
        <v>264</v>
      </c>
    </row>
    <row r="12049" spans="1:3" x14ac:dyDescent="0.3">
      <c r="A12049" t="s">
        <v>12079</v>
      </c>
      <c r="B12049">
        <v>725</v>
      </c>
      <c r="C12049">
        <f t="shared" si="188"/>
        <v>1500</v>
      </c>
    </row>
    <row r="12050" spans="1:3" x14ac:dyDescent="0.3">
      <c r="A12050" t="s">
        <v>12080</v>
      </c>
      <c r="B12050">
        <v>333</v>
      </c>
      <c r="C12050">
        <f t="shared" si="188"/>
        <v>716</v>
      </c>
    </row>
    <row r="12051" spans="1:3" x14ac:dyDescent="0.3">
      <c r="A12051" t="s">
        <v>12081</v>
      </c>
      <c r="B12051">
        <v>150</v>
      </c>
      <c r="C12051">
        <f t="shared" si="188"/>
        <v>350</v>
      </c>
    </row>
    <row r="12052" spans="1:3" x14ac:dyDescent="0.3">
      <c r="A12052" t="s">
        <v>12082</v>
      </c>
      <c r="B12052">
        <v>347</v>
      </c>
      <c r="C12052">
        <f t="shared" si="188"/>
        <v>744</v>
      </c>
    </row>
    <row r="12053" spans="1:3" x14ac:dyDescent="0.3">
      <c r="A12053" t="s">
        <v>12083</v>
      </c>
      <c r="B12053">
        <v>315</v>
      </c>
      <c r="C12053">
        <f t="shared" si="188"/>
        <v>680</v>
      </c>
    </row>
    <row r="12054" spans="1:3" x14ac:dyDescent="0.3">
      <c r="A12054" t="s">
        <v>12084</v>
      </c>
      <c r="B12054">
        <v>44</v>
      </c>
      <c r="C12054">
        <f t="shared" si="188"/>
        <v>138</v>
      </c>
    </row>
    <row r="12055" spans="1:3" x14ac:dyDescent="0.3">
      <c r="A12055" t="s">
        <v>12085</v>
      </c>
      <c r="B12055">
        <v>59</v>
      </c>
      <c r="C12055">
        <f t="shared" si="188"/>
        <v>168</v>
      </c>
    </row>
    <row r="12056" spans="1:3" x14ac:dyDescent="0.3">
      <c r="A12056" t="s">
        <v>12086</v>
      </c>
      <c r="B12056">
        <v>9</v>
      </c>
      <c r="C12056">
        <f t="shared" si="188"/>
        <v>68</v>
      </c>
    </row>
    <row r="12057" spans="1:3" x14ac:dyDescent="0.3">
      <c r="A12057" t="s">
        <v>12087</v>
      </c>
      <c r="B12057">
        <v>92</v>
      </c>
      <c r="C12057">
        <f t="shared" si="188"/>
        <v>234</v>
      </c>
    </row>
    <row r="12058" spans="1:3" x14ac:dyDescent="0.3">
      <c r="A12058" t="s">
        <v>12088</v>
      </c>
      <c r="B12058">
        <v>326</v>
      </c>
      <c r="C12058">
        <f t="shared" si="188"/>
        <v>702</v>
      </c>
    </row>
    <row r="12059" spans="1:3" x14ac:dyDescent="0.3">
      <c r="A12059" t="s">
        <v>12089</v>
      </c>
      <c r="B12059">
        <v>193</v>
      </c>
      <c r="C12059">
        <f t="shared" si="188"/>
        <v>436</v>
      </c>
    </row>
    <row r="12060" spans="1:3" x14ac:dyDescent="0.3">
      <c r="A12060" t="s">
        <v>12090</v>
      </c>
      <c r="B12060">
        <v>109</v>
      </c>
      <c r="C12060">
        <f t="shared" si="188"/>
        <v>268</v>
      </c>
    </row>
    <row r="12061" spans="1:3" x14ac:dyDescent="0.3">
      <c r="A12061" t="s">
        <v>12091</v>
      </c>
      <c r="B12061">
        <v>24</v>
      </c>
      <c r="C12061">
        <f t="shared" si="188"/>
        <v>98</v>
      </c>
    </row>
    <row r="12062" spans="1:3" x14ac:dyDescent="0.3">
      <c r="A12062" t="s">
        <v>12092</v>
      </c>
      <c r="B12062">
        <v>703</v>
      </c>
      <c r="C12062">
        <f t="shared" si="188"/>
        <v>1456</v>
      </c>
    </row>
    <row r="12063" spans="1:3" x14ac:dyDescent="0.3">
      <c r="A12063" t="s">
        <v>12093</v>
      </c>
      <c r="B12063">
        <v>100</v>
      </c>
      <c r="C12063">
        <f t="shared" si="188"/>
        <v>250</v>
      </c>
    </row>
    <row r="12064" spans="1:3" x14ac:dyDescent="0.3">
      <c r="A12064" t="s">
        <v>12094</v>
      </c>
      <c r="B12064">
        <v>794</v>
      </c>
      <c r="C12064">
        <f t="shared" si="188"/>
        <v>1638</v>
      </c>
    </row>
    <row r="12065" spans="1:3" x14ac:dyDescent="0.3">
      <c r="A12065" t="s">
        <v>12095</v>
      </c>
      <c r="B12065">
        <v>8</v>
      </c>
      <c r="C12065">
        <f t="shared" si="188"/>
        <v>66</v>
      </c>
    </row>
    <row r="12066" spans="1:3" x14ac:dyDescent="0.3">
      <c r="A12066" t="s">
        <v>12096</v>
      </c>
      <c r="B12066">
        <v>161</v>
      </c>
      <c r="C12066">
        <f t="shared" si="188"/>
        <v>372</v>
      </c>
    </row>
    <row r="12067" spans="1:3" x14ac:dyDescent="0.3">
      <c r="A12067" t="s">
        <v>12097</v>
      </c>
      <c r="B12067">
        <v>32</v>
      </c>
      <c r="C12067">
        <f t="shared" si="188"/>
        <v>114</v>
      </c>
    </row>
    <row r="12068" spans="1:3" x14ac:dyDescent="0.3">
      <c r="A12068" t="s">
        <v>12098</v>
      </c>
      <c r="B12068">
        <v>224</v>
      </c>
      <c r="C12068">
        <f t="shared" si="188"/>
        <v>498</v>
      </c>
    </row>
    <row r="12069" spans="1:3" x14ac:dyDescent="0.3">
      <c r="A12069" t="s">
        <v>12099</v>
      </c>
      <c r="B12069">
        <v>108</v>
      </c>
      <c r="C12069">
        <f t="shared" si="188"/>
        <v>266</v>
      </c>
    </row>
    <row r="12070" spans="1:3" x14ac:dyDescent="0.3">
      <c r="A12070" t="s">
        <v>12100</v>
      </c>
      <c r="B12070">
        <v>102</v>
      </c>
      <c r="C12070">
        <f t="shared" si="188"/>
        <v>254</v>
      </c>
    </row>
    <row r="12071" spans="1:3" x14ac:dyDescent="0.3">
      <c r="A12071" t="s">
        <v>12101</v>
      </c>
      <c r="B12071">
        <v>30</v>
      </c>
      <c r="C12071">
        <f t="shared" si="188"/>
        <v>110</v>
      </c>
    </row>
    <row r="12072" spans="1:3" x14ac:dyDescent="0.3">
      <c r="A12072" t="s">
        <v>12102</v>
      </c>
      <c r="B12072">
        <v>171</v>
      </c>
      <c r="C12072">
        <f t="shared" si="188"/>
        <v>392</v>
      </c>
    </row>
    <row r="12073" spans="1:3" x14ac:dyDescent="0.3">
      <c r="A12073" t="s">
        <v>12103</v>
      </c>
      <c r="B12073">
        <v>61</v>
      </c>
      <c r="C12073">
        <f t="shared" si="188"/>
        <v>172</v>
      </c>
    </row>
    <row r="12074" spans="1:3" x14ac:dyDescent="0.3">
      <c r="A12074" t="s">
        <v>12104</v>
      </c>
      <c r="B12074">
        <v>843</v>
      </c>
      <c r="C12074">
        <f t="shared" si="188"/>
        <v>1736</v>
      </c>
    </row>
    <row r="12075" spans="1:3" x14ac:dyDescent="0.3">
      <c r="A12075" t="s">
        <v>12105</v>
      </c>
      <c r="B12075">
        <v>8</v>
      </c>
      <c r="C12075">
        <f t="shared" si="188"/>
        <v>66</v>
      </c>
    </row>
    <row r="12076" spans="1:3" x14ac:dyDescent="0.3">
      <c r="A12076" t="s">
        <v>12106</v>
      </c>
      <c r="B12076">
        <v>1075</v>
      </c>
      <c r="C12076">
        <f t="shared" si="188"/>
        <v>2200</v>
      </c>
    </row>
    <row r="12077" spans="1:3" x14ac:dyDescent="0.3">
      <c r="A12077" t="s">
        <v>12107</v>
      </c>
      <c r="B12077">
        <v>130</v>
      </c>
      <c r="C12077">
        <f t="shared" si="188"/>
        <v>310</v>
      </c>
    </row>
    <row r="12078" spans="1:3" x14ac:dyDescent="0.3">
      <c r="A12078" t="s">
        <v>12108</v>
      </c>
      <c r="B12078">
        <v>1650</v>
      </c>
      <c r="C12078">
        <f t="shared" si="188"/>
        <v>3350</v>
      </c>
    </row>
    <row r="12079" spans="1:3" x14ac:dyDescent="0.3">
      <c r="A12079" t="s">
        <v>12109</v>
      </c>
      <c r="B12079">
        <v>114</v>
      </c>
      <c r="C12079">
        <f t="shared" si="188"/>
        <v>278</v>
      </c>
    </row>
    <row r="12080" spans="1:3" x14ac:dyDescent="0.3">
      <c r="A12080" t="s">
        <v>12110</v>
      </c>
      <c r="B12080">
        <v>18</v>
      </c>
      <c r="C12080">
        <f t="shared" si="188"/>
        <v>86</v>
      </c>
    </row>
    <row r="12081" spans="1:3" x14ac:dyDescent="0.3">
      <c r="A12081" t="s">
        <v>12111</v>
      </c>
      <c r="B12081">
        <v>45</v>
      </c>
      <c r="C12081">
        <f t="shared" si="188"/>
        <v>140</v>
      </c>
    </row>
    <row r="12082" spans="1:3" x14ac:dyDescent="0.3">
      <c r="A12082" t="s">
        <v>12112</v>
      </c>
      <c r="B12082">
        <v>286</v>
      </c>
      <c r="C12082">
        <f t="shared" si="188"/>
        <v>622</v>
      </c>
    </row>
    <row r="12083" spans="1:3" x14ac:dyDescent="0.3">
      <c r="A12083" t="s">
        <v>12113</v>
      </c>
      <c r="B12083">
        <v>578</v>
      </c>
      <c r="C12083">
        <f t="shared" si="188"/>
        <v>1206</v>
      </c>
    </row>
    <row r="12084" spans="1:3" x14ac:dyDescent="0.3">
      <c r="A12084" t="s">
        <v>12114</v>
      </c>
      <c r="B12084">
        <v>225</v>
      </c>
      <c r="C12084">
        <f t="shared" si="188"/>
        <v>500</v>
      </c>
    </row>
    <row r="12085" spans="1:3" x14ac:dyDescent="0.3">
      <c r="A12085" t="s">
        <v>12115</v>
      </c>
      <c r="B12085">
        <v>32</v>
      </c>
      <c r="C12085">
        <f t="shared" si="188"/>
        <v>114</v>
      </c>
    </row>
    <row r="12086" spans="1:3" x14ac:dyDescent="0.3">
      <c r="A12086" t="s">
        <v>12116</v>
      </c>
      <c r="B12086">
        <v>345</v>
      </c>
      <c r="C12086">
        <f t="shared" si="188"/>
        <v>740</v>
      </c>
    </row>
    <row r="12087" spans="1:3" x14ac:dyDescent="0.3">
      <c r="A12087" t="s">
        <v>12117</v>
      </c>
      <c r="B12087">
        <v>76</v>
      </c>
      <c r="C12087">
        <f t="shared" si="188"/>
        <v>202</v>
      </c>
    </row>
    <row r="12088" spans="1:3" x14ac:dyDescent="0.3">
      <c r="A12088" t="s">
        <v>12118</v>
      </c>
      <c r="B12088">
        <v>24</v>
      </c>
      <c r="C12088">
        <f t="shared" si="188"/>
        <v>98</v>
      </c>
    </row>
    <row r="12089" spans="1:3" x14ac:dyDescent="0.3">
      <c r="A12089" t="s">
        <v>12119</v>
      </c>
      <c r="B12089">
        <v>177</v>
      </c>
      <c r="C12089">
        <f t="shared" si="188"/>
        <v>404</v>
      </c>
    </row>
    <row r="12090" spans="1:3" x14ac:dyDescent="0.3">
      <c r="A12090" t="s">
        <v>12120</v>
      </c>
      <c r="B12090">
        <v>105</v>
      </c>
      <c r="C12090">
        <f t="shared" si="188"/>
        <v>260</v>
      </c>
    </row>
    <row r="12091" spans="1:3" x14ac:dyDescent="0.3">
      <c r="A12091" t="s">
        <v>12121</v>
      </c>
      <c r="B12091">
        <v>26</v>
      </c>
      <c r="C12091">
        <f t="shared" si="188"/>
        <v>102</v>
      </c>
    </row>
    <row r="12092" spans="1:3" x14ac:dyDescent="0.3">
      <c r="A12092" t="s">
        <v>12122</v>
      </c>
      <c r="B12092">
        <v>159</v>
      </c>
      <c r="C12092">
        <f t="shared" si="188"/>
        <v>368</v>
      </c>
    </row>
    <row r="12093" spans="1:3" x14ac:dyDescent="0.3">
      <c r="A12093" t="s">
        <v>12123</v>
      </c>
      <c r="B12093">
        <v>21</v>
      </c>
      <c r="C12093">
        <f t="shared" si="188"/>
        <v>92</v>
      </c>
    </row>
    <row r="12094" spans="1:3" x14ac:dyDescent="0.3">
      <c r="A12094" t="s">
        <v>12124</v>
      </c>
      <c r="B12094">
        <v>210</v>
      </c>
      <c r="C12094">
        <f t="shared" si="188"/>
        <v>470</v>
      </c>
    </row>
    <row r="12095" spans="1:3" x14ac:dyDescent="0.3">
      <c r="A12095" t="s">
        <v>12125</v>
      </c>
      <c r="B12095">
        <v>922</v>
      </c>
      <c r="C12095">
        <f t="shared" si="188"/>
        <v>1894</v>
      </c>
    </row>
    <row r="12096" spans="1:3" x14ac:dyDescent="0.3">
      <c r="A12096" t="s">
        <v>12126</v>
      </c>
      <c r="B12096">
        <v>87</v>
      </c>
      <c r="C12096">
        <f t="shared" si="188"/>
        <v>224</v>
      </c>
    </row>
    <row r="12097" spans="1:3" x14ac:dyDescent="0.3">
      <c r="A12097" t="s">
        <v>12127</v>
      </c>
      <c r="B12097">
        <v>150</v>
      </c>
      <c r="C12097">
        <f t="shared" si="188"/>
        <v>350</v>
      </c>
    </row>
    <row r="12098" spans="1:3" x14ac:dyDescent="0.3">
      <c r="A12098" t="s">
        <v>12128</v>
      </c>
      <c r="B12098">
        <v>12</v>
      </c>
      <c r="C12098">
        <f t="shared" si="188"/>
        <v>74</v>
      </c>
    </row>
    <row r="12099" spans="1:3" x14ac:dyDescent="0.3">
      <c r="A12099" t="s">
        <v>12129</v>
      </c>
      <c r="B12099">
        <v>55</v>
      </c>
      <c r="C12099">
        <f t="shared" ref="C12099:C12162" si="189">$F$3+$F$4*B12099</f>
        <v>160</v>
      </c>
    </row>
    <row r="12100" spans="1:3" x14ac:dyDescent="0.3">
      <c r="A12100" t="s">
        <v>12130</v>
      </c>
      <c r="B12100">
        <v>36</v>
      </c>
      <c r="C12100">
        <f t="shared" si="189"/>
        <v>122</v>
      </c>
    </row>
    <row r="12101" spans="1:3" x14ac:dyDescent="0.3">
      <c r="A12101" t="s">
        <v>12131</v>
      </c>
      <c r="B12101">
        <v>53</v>
      </c>
      <c r="C12101">
        <f t="shared" si="189"/>
        <v>156</v>
      </c>
    </row>
    <row r="12102" spans="1:3" x14ac:dyDescent="0.3">
      <c r="A12102" t="s">
        <v>12132</v>
      </c>
      <c r="B12102">
        <v>103</v>
      </c>
      <c r="C12102">
        <f t="shared" si="189"/>
        <v>256</v>
      </c>
    </row>
    <row r="12103" spans="1:3" x14ac:dyDescent="0.3">
      <c r="A12103" t="s">
        <v>12133</v>
      </c>
      <c r="B12103">
        <v>44</v>
      </c>
      <c r="C12103">
        <f t="shared" si="189"/>
        <v>138</v>
      </c>
    </row>
    <row r="12104" spans="1:3" x14ac:dyDescent="0.3">
      <c r="A12104" t="s">
        <v>12134</v>
      </c>
      <c r="B12104">
        <v>10</v>
      </c>
      <c r="C12104">
        <f t="shared" si="189"/>
        <v>70</v>
      </c>
    </row>
    <row r="12105" spans="1:3" x14ac:dyDescent="0.3">
      <c r="A12105" t="s">
        <v>12135</v>
      </c>
      <c r="B12105">
        <v>55</v>
      </c>
      <c r="C12105">
        <f t="shared" si="189"/>
        <v>160</v>
      </c>
    </row>
    <row r="12106" spans="1:3" x14ac:dyDescent="0.3">
      <c r="A12106" t="s">
        <v>12136</v>
      </c>
      <c r="B12106">
        <v>93</v>
      </c>
      <c r="C12106">
        <f t="shared" si="189"/>
        <v>236</v>
      </c>
    </row>
    <row r="12107" spans="1:3" x14ac:dyDescent="0.3">
      <c r="A12107" t="s">
        <v>12137</v>
      </c>
      <c r="B12107">
        <v>306</v>
      </c>
      <c r="C12107">
        <f t="shared" si="189"/>
        <v>662</v>
      </c>
    </row>
    <row r="12108" spans="1:3" x14ac:dyDescent="0.3">
      <c r="A12108" t="s">
        <v>12138</v>
      </c>
      <c r="B12108">
        <v>60</v>
      </c>
      <c r="C12108">
        <f t="shared" si="189"/>
        <v>170</v>
      </c>
    </row>
    <row r="12109" spans="1:3" x14ac:dyDescent="0.3">
      <c r="A12109" t="s">
        <v>12139</v>
      </c>
      <c r="B12109">
        <v>420</v>
      </c>
      <c r="C12109">
        <f t="shared" si="189"/>
        <v>890</v>
      </c>
    </row>
    <row r="12110" spans="1:3" x14ac:dyDescent="0.3">
      <c r="A12110" t="s">
        <v>12140</v>
      </c>
      <c r="B12110">
        <v>0</v>
      </c>
      <c r="C12110">
        <f t="shared" si="189"/>
        <v>50</v>
      </c>
    </row>
    <row r="12111" spans="1:3" x14ac:dyDescent="0.3">
      <c r="A12111" t="s">
        <v>12141</v>
      </c>
      <c r="B12111">
        <v>365</v>
      </c>
      <c r="C12111">
        <f t="shared" si="189"/>
        <v>780</v>
      </c>
    </row>
    <row r="12112" spans="1:3" x14ac:dyDescent="0.3">
      <c r="A12112" t="s">
        <v>12142</v>
      </c>
      <c r="B12112">
        <v>1150</v>
      </c>
      <c r="C12112">
        <f t="shared" si="189"/>
        <v>2350</v>
      </c>
    </row>
    <row r="12113" spans="1:3" x14ac:dyDescent="0.3">
      <c r="A12113" t="s">
        <v>12143</v>
      </c>
      <c r="B12113">
        <v>201</v>
      </c>
      <c r="C12113">
        <f t="shared" si="189"/>
        <v>452</v>
      </c>
    </row>
    <row r="12114" spans="1:3" x14ac:dyDescent="0.3">
      <c r="A12114" t="s">
        <v>12144</v>
      </c>
      <c r="B12114">
        <v>81</v>
      </c>
      <c r="C12114">
        <f t="shared" si="189"/>
        <v>212</v>
      </c>
    </row>
    <row r="12115" spans="1:3" x14ac:dyDescent="0.3">
      <c r="A12115" t="s">
        <v>12145</v>
      </c>
      <c r="B12115">
        <v>100</v>
      </c>
      <c r="C12115">
        <f t="shared" si="189"/>
        <v>250</v>
      </c>
    </row>
    <row r="12116" spans="1:3" x14ac:dyDescent="0.3">
      <c r="A12116" t="s">
        <v>12146</v>
      </c>
      <c r="B12116">
        <v>84</v>
      </c>
      <c r="C12116">
        <f t="shared" si="189"/>
        <v>218</v>
      </c>
    </row>
    <row r="12117" spans="1:3" x14ac:dyDescent="0.3">
      <c r="A12117" t="s">
        <v>12147</v>
      </c>
      <c r="B12117">
        <v>50</v>
      </c>
      <c r="C12117">
        <f t="shared" si="189"/>
        <v>150</v>
      </c>
    </row>
    <row r="12118" spans="1:3" x14ac:dyDescent="0.3">
      <c r="A12118" t="s">
        <v>12148</v>
      </c>
      <c r="B12118">
        <v>301</v>
      </c>
      <c r="C12118">
        <f t="shared" si="189"/>
        <v>652</v>
      </c>
    </row>
    <row r="12119" spans="1:3" x14ac:dyDescent="0.3">
      <c r="A12119" t="s">
        <v>12149</v>
      </c>
      <c r="B12119">
        <v>24</v>
      </c>
      <c r="C12119">
        <f t="shared" si="189"/>
        <v>98</v>
      </c>
    </row>
    <row r="12120" spans="1:3" x14ac:dyDescent="0.3">
      <c r="A12120" t="s">
        <v>12150</v>
      </c>
      <c r="B12120">
        <v>222</v>
      </c>
      <c r="C12120">
        <f t="shared" si="189"/>
        <v>494</v>
      </c>
    </row>
    <row r="12121" spans="1:3" x14ac:dyDescent="0.3">
      <c r="A12121" t="s">
        <v>12151</v>
      </c>
      <c r="B12121">
        <v>445</v>
      </c>
      <c r="C12121">
        <f t="shared" si="189"/>
        <v>940</v>
      </c>
    </row>
    <row r="12122" spans="1:3" x14ac:dyDescent="0.3">
      <c r="A12122" t="s">
        <v>12152</v>
      </c>
      <c r="B12122">
        <v>24</v>
      </c>
      <c r="C12122">
        <f t="shared" si="189"/>
        <v>98</v>
      </c>
    </row>
    <row r="12123" spans="1:3" x14ac:dyDescent="0.3">
      <c r="A12123" t="s">
        <v>12153</v>
      </c>
      <c r="B12123">
        <v>61</v>
      </c>
      <c r="C12123">
        <f t="shared" si="189"/>
        <v>172</v>
      </c>
    </row>
    <row r="12124" spans="1:3" x14ac:dyDescent="0.3">
      <c r="A12124" t="s">
        <v>12154</v>
      </c>
      <c r="B12124">
        <v>0</v>
      </c>
      <c r="C12124">
        <f t="shared" si="189"/>
        <v>50</v>
      </c>
    </row>
    <row r="12125" spans="1:3" x14ac:dyDescent="0.3">
      <c r="A12125" t="s">
        <v>12155</v>
      </c>
      <c r="B12125">
        <v>70</v>
      </c>
      <c r="C12125">
        <f t="shared" si="189"/>
        <v>190</v>
      </c>
    </row>
    <row r="12126" spans="1:3" x14ac:dyDescent="0.3">
      <c r="A12126" t="s">
        <v>12156</v>
      </c>
      <c r="B12126">
        <v>78</v>
      </c>
      <c r="C12126">
        <f t="shared" si="189"/>
        <v>206</v>
      </c>
    </row>
    <row r="12127" spans="1:3" x14ac:dyDescent="0.3">
      <c r="A12127" t="s">
        <v>12157</v>
      </c>
      <c r="B12127">
        <v>0</v>
      </c>
      <c r="C12127">
        <f t="shared" si="189"/>
        <v>50</v>
      </c>
    </row>
    <row r="12128" spans="1:3" x14ac:dyDescent="0.3">
      <c r="A12128" t="s">
        <v>12158</v>
      </c>
      <c r="B12128">
        <v>183</v>
      </c>
      <c r="C12128">
        <f t="shared" si="189"/>
        <v>416</v>
      </c>
    </row>
    <row r="12129" spans="1:3" x14ac:dyDescent="0.3">
      <c r="A12129" t="s">
        <v>12159</v>
      </c>
      <c r="B12129">
        <v>7</v>
      </c>
      <c r="C12129">
        <f t="shared" si="189"/>
        <v>64</v>
      </c>
    </row>
    <row r="12130" spans="1:3" x14ac:dyDescent="0.3">
      <c r="A12130" t="s">
        <v>12160</v>
      </c>
      <c r="B12130">
        <v>27</v>
      </c>
      <c r="C12130">
        <f t="shared" si="189"/>
        <v>104</v>
      </c>
    </row>
    <row r="12131" spans="1:3" x14ac:dyDescent="0.3">
      <c r="A12131" t="s">
        <v>12161</v>
      </c>
      <c r="B12131">
        <v>27</v>
      </c>
      <c r="C12131">
        <f t="shared" si="189"/>
        <v>104</v>
      </c>
    </row>
    <row r="12132" spans="1:3" x14ac:dyDescent="0.3">
      <c r="A12132" t="s">
        <v>12162</v>
      </c>
      <c r="B12132">
        <v>0</v>
      </c>
      <c r="C12132">
        <f t="shared" si="189"/>
        <v>50</v>
      </c>
    </row>
    <row r="12133" spans="1:3" x14ac:dyDescent="0.3">
      <c r="A12133" t="s">
        <v>12163</v>
      </c>
      <c r="B12133">
        <v>34</v>
      </c>
      <c r="C12133">
        <f t="shared" si="189"/>
        <v>118</v>
      </c>
    </row>
    <row r="12134" spans="1:3" x14ac:dyDescent="0.3">
      <c r="A12134" t="s">
        <v>12164</v>
      </c>
      <c r="B12134">
        <v>32</v>
      </c>
      <c r="C12134">
        <f t="shared" si="189"/>
        <v>114</v>
      </c>
    </row>
    <row r="12135" spans="1:3" x14ac:dyDescent="0.3">
      <c r="A12135" t="s">
        <v>12165</v>
      </c>
      <c r="B12135">
        <v>683</v>
      </c>
      <c r="C12135">
        <f t="shared" si="189"/>
        <v>1416</v>
      </c>
    </row>
    <row r="12136" spans="1:3" x14ac:dyDescent="0.3">
      <c r="A12136" t="s">
        <v>12166</v>
      </c>
      <c r="B12136">
        <v>119</v>
      </c>
      <c r="C12136">
        <f t="shared" si="189"/>
        <v>288</v>
      </c>
    </row>
    <row r="12137" spans="1:3" x14ac:dyDescent="0.3">
      <c r="A12137" t="s">
        <v>12167</v>
      </c>
      <c r="B12137">
        <v>101</v>
      </c>
      <c r="C12137">
        <f t="shared" si="189"/>
        <v>252</v>
      </c>
    </row>
    <row r="12138" spans="1:3" x14ac:dyDescent="0.3">
      <c r="A12138" t="s">
        <v>12168</v>
      </c>
      <c r="B12138">
        <v>16</v>
      </c>
      <c r="C12138">
        <f t="shared" si="189"/>
        <v>82</v>
      </c>
    </row>
    <row r="12139" spans="1:3" x14ac:dyDescent="0.3">
      <c r="A12139" t="s">
        <v>12169</v>
      </c>
      <c r="B12139">
        <v>45</v>
      </c>
      <c r="C12139">
        <f t="shared" si="189"/>
        <v>140</v>
      </c>
    </row>
    <row r="12140" spans="1:3" x14ac:dyDescent="0.3">
      <c r="A12140" t="s">
        <v>12170</v>
      </c>
      <c r="B12140">
        <v>370</v>
      </c>
      <c r="C12140">
        <f t="shared" si="189"/>
        <v>790</v>
      </c>
    </row>
    <row r="12141" spans="1:3" x14ac:dyDescent="0.3">
      <c r="A12141" t="s">
        <v>12171</v>
      </c>
      <c r="B12141">
        <v>33</v>
      </c>
      <c r="C12141">
        <f t="shared" si="189"/>
        <v>116</v>
      </c>
    </row>
    <row r="12142" spans="1:3" x14ac:dyDescent="0.3">
      <c r="A12142" t="s">
        <v>12172</v>
      </c>
      <c r="B12142">
        <v>139</v>
      </c>
      <c r="C12142">
        <f t="shared" si="189"/>
        <v>328</v>
      </c>
    </row>
    <row r="12143" spans="1:3" x14ac:dyDescent="0.3">
      <c r="A12143" t="s">
        <v>12173</v>
      </c>
      <c r="B12143">
        <v>34</v>
      </c>
      <c r="C12143">
        <f t="shared" si="189"/>
        <v>118</v>
      </c>
    </row>
    <row r="12144" spans="1:3" x14ac:dyDescent="0.3">
      <c r="A12144" t="s">
        <v>12174</v>
      </c>
      <c r="B12144">
        <v>100</v>
      </c>
      <c r="C12144">
        <f t="shared" si="189"/>
        <v>250</v>
      </c>
    </row>
    <row r="12145" spans="1:3" x14ac:dyDescent="0.3">
      <c r="A12145" t="s">
        <v>12175</v>
      </c>
      <c r="B12145">
        <v>226</v>
      </c>
      <c r="C12145">
        <f t="shared" si="189"/>
        <v>502</v>
      </c>
    </row>
    <row r="12146" spans="1:3" x14ac:dyDescent="0.3">
      <c r="A12146" t="s">
        <v>12176</v>
      </c>
      <c r="B12146">
        <v>55</v>
      </c>
      <c r="C12146">
        <f t="shared" si="189"/>
        <v>160</v>
      </c>
    </row>
    <row r="12147" spans="1:3" x14ac:dyDescent="0.3">
      <c r="A12147" t="s">
        <v>12177</v>
      </c>
      <c r="B12147">
        <v>2600</v>
      </c>
      <c r="C12147">
        <f t="shared" si="189"/>
        <v>5250</v>
      </c>
    </row>
    <row r="12148" spans="1:3" x14ac:dyDescent="0.3">
      <c r="A12148" t="s">
        <v>12178</v>
      </c>
      <c r="B12148">
        <v>23</v>
      </c>
      <c r="C12148">
        <f t="shared" si="189"/>
        <v>96</v>
      </c>
    </row>
    <row r="12149" spans="1:3" x14ac:dyDescent="0.3">
      <c r="A12149" t="s">
        <v>12179</v>
      </c>
      <c r="B12149">
        <v>1048</v>
      </c>
      <c r="C12149">
        <f t="shared" si="189"/>
        <v>2146</v>
      </c>
    </row>
    <row r="12150" spans="1:3" x14ac:dyDescent="0.3">
      <c r="A12150" t="s">
        <v>12180</v>
      </c>
      <c r="B12150">
        <v>224</v>
      </c>
      <c r="C12150">
        <f t="shared" si="189"/>
        <v>498</v>
      </c>
    </row>
    <row r="12151" spans="1:3" x14ac:dyDescent="0.3">
      <c r="A12151" t="s">
        <v>12181</v>
      </c>
      <c r="B12151">
        <v>24</v>
      </c>
      <c r="C12151">
        <f t="shared" si="189"/>
        <v>98</v>
      </c>
    </row>
    <row r="12152" spans="1:3" x14ac:dyDescent="0.3">
      <c r="A12152" t="s">
        <v>12182</v>
      </c>
      <c r="B12152">
        <v>650</v>
      </c>
      <c r="C12152">
        <f t="shared" si="189"/>
        <v>1350</v>
      </c>
    </row>
    <row r="12153" spans="1:3" x14ac:dyDescent="0.3">
      <c r="A12153" t="s">
        <v>12183</v>
      </c>
      <c r="B12153">
        <v>126</v>
      </c>
      <c r="C12153">
        <f t="shared" si="189"/>
        <v>302</v>
      </c>
    </row>
    <row r="12154" spans="1:3" x14ac:dyDescent="0.3">
      <c r="A12154" t="s">
        <v>12184</v>
      </c>
      <c r="B12154">
        <v>45</v>
      </c>
      <c r="C12154">
        <f t="shared" si="189"/>
        <v>140</v>
      </c>
    </row>
    <row r="12155" spans="1:3" x14ac:dyDescent="0.3">
      <c r="A12155" t="s">
        <v>12185</v>
      </c>
      <c r="B12155">
        <v>60</v>
      </c>
      <c r="C12155">
        <f t="shared" si="189"/>
        <v>170</v>
      </c>
    </row>
    <row r="12156" spans="1:3" x14ac:dyDescent="0.3">
      <c r="A12156" t="s">
        <v>12186</v>
      </c>
      <c r="B12156">
        <v>738</v>
      </c>
      <c r="C12156">
        <f t="shared" si="189"/>
        <v>1526</v>
      </c>
    </row>
    <row r="12157" spans="1:3" x14ac:dyDescent="0.3">
      <c r="A12157" t="s">
        <v>12187</v>
      </c>
      <c r="B12157">
        <v>383</v>
      </c>
      <c r="C12157">
        <f t="shared" si="189"/>
        <v>816</v>
      </c>
    </row>
    <row r="12158" spans="1:3" x14ac:dyDescent="0.3">
      <c r="A12158" t="s">
        <v>12188</v>
      </c>
      <c r="B12158">
        <v>172</v>
      </c>
      <c r="C12158">
        <f t="shared" si="189"/>
        <v>394</v>
      </c>
    </row>
    <row r="12159" spans="1:3" x14ac:dyDescent="0.3">
      <c r="A12159" t="s">
        <v>12189</v>
      </c>
      <c r="B12159">
        <v>145</v>
      </c>
      <c r="C12159">
        <f t="shared" si="189"/>
        <v>340</v>
      </c>
    </row>
    <row r="12160" spans="1:3" x14ac:dyDescent="0.3">
      <c r="A12160" t="s">
        <v>12190</v>
      </c>
      <c r="B12160">
        <v>38</v>
      </c>
      <c r="C12160">
        <f t="shared" si="189"/>
        <v>126</v>
      </c>
    </row>
    <row r="12161" spans="1:3" x14ac:dyDescent="0.3">
      <c r="A12161" t="s">
        <v>12191</v>
      </c>
      <c r="B12161">
        <v>40</v>
      </c>
      <c r="C12161">
        <f t="shared" si="189"/>
        <v>130</v>
      </c>
    </row>
    <row r="12162" spans="1:3" x14ac:dyDescent="0.3">
      <c r="A12162" t="s">
        <v>12192</v>
      </c>
      <c r="B12162">
        <v>370</v>
      </c>
      <c r="C12162">
        <f t="shared" si="189"/>
        <v>790</v>
      </c>
    </row>
    <row r="12163" spans="1:3" x14ac:dyDescent="0.3">
      <c r="A12163" t="s">
        <v>12193</v>
      </c>
      <c r="B12163">
        <v>210</v>
      </c>
      <c r="C12163">
        <f t="shared" ref="C12163:C12226" si="190">$F$3+$F$4*B12163</f>
        <v>470</v>
      </c>
    </row>
    <row r="12164" spans="1:3" x14ac:dyDescent="0.3">
      <c r="A12164" t="s">
        <v>12194</v>
      </c>
      <c r="B12164">
        <v>664</v>
      </c>
      <c r="C12164">
        <f t="shared" si="190"/>
        <v>1378</v>
      </c>
    </row>
    <row r="12165" spans="1:3" x14ac:dyDescent="0.3">
      <c r="A12165" t="s">
        <v>12195</v>
      </c>
      <c r="B12165">
        <v>280</v>
      </c>
      <c r="C12165">
        <f t="shared" si="190"/>
        <v>610</v>
      </c>
    </row>
    <row r="12166" spans="1:3" x14ac:dyDescent="0.3">
      <c r="A12166" t="s">
        <v>12196</v>
      </c>
      <c r="B12166">
        <v>109</v>
      </c>
      <c r="C12166">
        <f t="shared" si="190"/>
        <v>268</v>
      </c>
    </row>
    <row r="12167" spans="1:3" x14ac:dyDescent="0.3">
      <c r="A12167" t="s">
        <v>12197</v>
      </c>
      <c r="B12167">
        <v>210</v>
      </c>
      <c r="C12167">
        <f t="shared" si="190"/>
        <v>470</v>
      </c>
    </row>
    <row r="12168" spans="1:3" x14ac:dyDescent="0.3">
      <c r="A12168" t="s">
        <v>12198</v>
      </c>
      <c r="B12168">
        <v>39</v>
      </c>
      <c r="C12168">
        <f t="shared" si="190"/>
        <v>128</v>
      </c>
    </row>
    <row r="12169" spans="1:3" x14ac:dyDescent="0.3">
      <c r="A12169" t="s">
        <v>12199</v>
      </c>
      <c r="B12169">
        <v>15</v>
      </c>
      <c r="C12169">
        <f t="shared" si="190"/>
        <v>80</v>
      </c>
    </row>
    <row r="12170" spans="1:3" x14ac:dyDescent="0.3">
      <c r="A12170" t="s">
        <v>12200</v>
      </c>
      <c r="B12170">
        <v>6</v>
      </c>
      <c r="C12170">
        <f t="shared" si="190"/>
        <v>62</v>
      </c>
    </row>
    <row r="12171" spans="1:3" x14ac:dyDescent="0.3">
      <c r="A12171" t="s">
        <v>12201</v>
      </c>
      <c r="B12171">
        <v>64</v>
      </c>
      <c r="C12171">
        <f t="shared" si="190"/>
        <v>178</v>
      </c>
    </row>
    <row r="12172" spans="1:3" x14ac:dyDescent="0.3">
      <c r="A12172" t="s">
        <v>12202</v>
      </c>
      <c r="B12172">
        <v>480</v>
      </c>
      <c r="C12172">
        <f t="shared" si="190"/>
        <v>1010</v>
      </c>
    </row>
    <row r="12173" spans="1:3" x14ac:dyDescent="0.3">
      <c r="A12173" t="s">
        <v>12203</v>
      </c>
      <c r="B12173">
        <v>30</v>
      </c>
      <c r="C12173">
        <f t="shared" si="190"/>
        <v>110</v>
      </c>
    </row>
    <row r="12174" spans="1:3" x14ac:dyDescent="0.3">
      <c r="A12174" t="s">
        <v>12204</v>
      </c>
      <c r="B12174">
        <v>25</v>
      </c>
      <c r="C12174">
        <f t="shared" si="190"/>
        <v>100</v>
      </c>
    </row>
    <row r="12175" spans="1:3" x14ac:dyDescent="0.3">
      <c r="A12175" t="s">
        <v>12205</v>
      </c>
      <c r="B12175">
        <v>360</v>
      </c>
      <c r="C12175">
        <f t="shared" si="190"/>
        <v>770</v>
      </c>
    </row>
    <row r="12176" spans="1:3" x14ac:dyDescent="0.3">
      <c r="A12176" t="s">
        <v>12206</v>
      </c>
      <c r="B12176">
        <v>60</v>
      </c>
      <c r="C12176">
        <f t="shared" si="190"/>
        <v>170</v>
      </c>
    </row>
    <row r="12177" spans="1:3" x14ac:dyDescent="0.3">
      <c r="A12177" t="s">
        <v>12207</v>
      </c>
      <c r="B12177">
        <v>26</v>
      </c>
      <c r="C12177">
        <f t="shared" si="190"/>
        <v>102</v>
      </c>
    </row>
    <row r="12178" spans="1:3" x14ac:dyDescent="0.3">
      <c r="A12178" t="s">
        <v>12208</v>
      </c>
      <c r="B12178">
        <v>105</v>
      </c>
      <c r="C12178">
        <f t="shared" si="190"/>
        <v>260</v>
      </c>
    </row>
    <row r="12179" spans="1:3" x14ac:dyDescent="0.3">
      <c r="A12179" t="s">
        <v>12209</v>
      </c>
      <c r="B12179">
        <v>100</v>
      </c>
      <c r="C12179">
        <f t="shared" si="190"/>
        <v>250</v>
      </c>
    </row>
    <row r="12180" spans="1:3" x14ac:dyDescent="0.3">
      <c r="A12180" t="s">
        <v>12210</v>
      </c>
      <c r="B12180">
        <v>7</v>
      </c>
      <c r="C12180">
        <f t="shared" si="190"/>
        <v>64</v>
      </c>
    </row>
    <row r="12181" spans="1:3" x14ac:dyDescent="0.3">
      <c r="A12181" t="s">
        <v>12211</v>
      </c>
      <c r="B12181">
        <v>64</v>
      </c>
      <c r="C12181">
        <f t="shared" si="190"/>
        <v>178</v>
      </c>
    </row>
    <row r="12182" spans="1:3" x14ac:dyDescent="0.3">
      <c r="A12182" t="s">
        <v>12212</v>
      </c>
      <c r="B12182">
        <v>450</v>
      </c>
      <c r="C12182">
        <f t="shared" si="190"/>
        <v>950</v>
      </c>
    </row>
    <row r="12183" spans="1:3" x14ac:dyDescent="0.3">
      <c r="A12183" t="s">
        <v>12213</v>
      </c>
      <c r="B12183">
        <v>850</v>
      </c>
      <c r="C12183">
        <f t="shared" si="190"/>
        <v>1750</v>
      </c>
    </row>
    <row r="12184" spans="1:3" x14ac:dyDescent="0.3">
      <c r="A12184" t="s">
        <v>12214</v>
      </c>
      <c r="B12184">
        <v>10</v>
      </c>
      <c r="C12184">
        <f t="shared" si="190"/>
        <v>70</v>
      </c>
    </row>
    <row r="12185" spans="1:3" x14ac:dyDescent="0.3">
      <c r="A12185" t="s">
        <v>12215</v>
      </c>
      <c r="B12185">
        <v>51</v>
      </c>
      <c r="C12185">
        <f t="shared" si="190"/>
        <v>152</v>
      </c>
    </row>
    <row r="12186" spans="1:3" x14ac:dyDescent="0.3">
      <c r="A12186" t="s">
        <v>12216</v>
      </c>
      <c r="B12186">
        <v>220</v>
      </c>
      <c r="C12186">
        <f t="shared" si="190"/>
        <v>490</v>
      </c>
    </row>
    <row r="12187" spans="1:3" x14ac:dyDescent="0.3">
      <c r="A12187" t="s">
        <v>12217</v>
      </c>
      <c r="B12187">
        <v>12</v>
      </c>
      <c r="C12187">
        <f t="shared" si="190"/>
        <v>74</v>
      </c>
    </row>
    <row r="12188" spans="1:3" x14ac:dyDescent="0.3">
      <c r="A12188" t="s">
        <v>12218</v>
      </c>
      <c r="B12188">
        <v>138</v>
      </c>
      <c r="C12188">
        <f t="shared" si="190"/>
        <v>326</v>
      </c>
    </row>
    <row r="12189" spans="1:3" x14ac:dyDescent="0.3">
      <c r="A12189" t="s">
        <v>12219</v>
      </c>
      <c r="B12189">
        <v>360</v>
      </c>
      <c r="C12189">
        <f t="shared" si="190"/>
        <v>770</v>
      </c>
    </row>
    <row r="12190" spans="1:3" x14ac:dyDescent="0.3">
      <c r="A12190" t="s">
        <v>12220</v>
      </c>
      <c r="B12190">
        <v>64</v>
      </c>
      <c r="C12190">
        <f t="shared" si="190"/>
        <v>178</v>
      </c>
    </row>
    <row r="12191" spans="1:3" x14ac:dyDescent="0.3">
      <c r="A12191" t="s">
        <v>12221</v>
      </c>
      <c r="B12191">
        <v>600</v>
      </c>
      <c r="C12191">
        <f t="shared" si="190"/>
        <v>1250</v>
      </c>
    </row>
    <row r="12192" spans="1:3" x14ac:dyDescent="0.3">
      <c r="A12192" t="s">
        <v>12222</v>
      </c>
      <c r="B12192">
        <v>75</v>
      </c>
      <c r="C12192">
        <f t="shared" si="190"/>
        <v>200</v>
      </c>
    </row>
    <row r="12193" spans="1:3" x14ac:dyDescent="0.3">
      <c r="A12193" t="s">
        <v>12223</v>
      </c>
      <c r="B12193">
        <v>720</v>
      </c>
      <c r="C12193">
        <f t="shared" si="190"/>
        <v>1490</v>
      </c>
    </row>
    <row r="12194" spans="1:3" x14ac:dyDescent="0.3">
      <c r="A12194" t="s">
        <v>12224</v>
      </c>
      <c r="B12194">
        <v>10</v>
      </c>
      <c r="C12194">
        <f t="shared" si="190"/>
        <v>70</v>
      </c>
    </row>
    <row r="12195" spans="1:3" x14ac:dyDescent="0.3">
      <c r="A12195" t="s">
        <v>12225</v>
      </c>
      <c r="B12195">
        <v>69</v>
      </c>
      <c r="C12195">
        <f t="shared" si="190"/>
        <v>188</v>
      </c>
    </row>
    <row r="12196" spans="1:3" x14ac:dyDescent="0.3">
      <c r="A12196" t="s">
        <v>12226</v>
      </c>
      <c r="B12196">
        <v>87</v>
      </c>
      <c r="C12196">
        <f t="shared" si="190"/>
        <v>224</v>
      </c>
    </row>
    <row r="12197" spans="1:3" x14ac:dyDescent="0.3">
      <c r="A12197" t="s">
        <v>12227</v>
      </c>
      <c r="B12197">
        <v>199</v>
      </c>
      <c r="C12197">
        <f t="shared" si="190"/>
        <v>448</v>
      </c>
    </row>
    <row r="12198" spans="1:3" x14ac:dyDescent="0.3">
      <c r="A12198" t="s">
        <v>12228</v>
      </c>
      <c r="B12198">
        <v>60</v>
      </c>
      <c r="C12198">
        <f t="shared" si="190"/>
        <v>170</v>
      </c>
    </row>
    <row r="12199" spans="1:3" x14ac:dyDescent="0.3">
      <c r="A12199" t="s">
        <v>12229</v>
      </c>
      <c r="B12199">
        <v>234</v>
      </c>
      <c r="C12199">
        <f t="shared" si="190"/>
        <v>518</v>
      </c>
    </row>
    <row r="12200" spans="1:3" x14ac:dyDescent="0.3">
      <c r="A12200" t="s">
        <v>12230</v>
      </c>
      <c r="B12200">
        <v>125</v>
      </c>
      <c r="C12200">
        <f t="shared" si="190"/>
        <v>300</v>
      </c>
    </row>
    <row r="12201" spans="1:3" x14ac:dyDescent="0.3">
      <c r="A12201" t="s">
        <v>12231</v>
      </c>
      <c r="B12201">
        <v>200</v>
      </c>
      <c r="C12201">
        <f t="shared" si="190"/>
        <v>450</v>
      </c>
    </row>
    <row r="12202" spans="1:3" x14ac:dyDescent="0.3">
      <c r="A12202" t="s">
        <v>12232</v>
      </c>
      <c r="B12202">
        <v>45</v>
      </c>
      <c r="C12202">
        <f t="shared" si="190"/>
        <v>140</v>
      </c>
    </row>
    <row r="12203" spans="1:3" x14ac:dyDescent="0.3">
      <c r="A12203" t="s">
        <v>12233</v>
      </c>
      <c r="B12203">
        <v>350</v>
      </c>
      <c r="C12203">
        <f t="shared" si="190"/>
        <v>750</v>
      </c>
    </row>
    <row r="12204" spans="1:3" x14ac:dyDescent="0.3">
      <c r="A12204" t="s">
        <v>12234</v>
      </c>
      <c r="B12204">
        <v>2000</v>
      </c>
      <c r="C12204">
        <f t="shared" si="190"/>
        <v>4050</v>
      </c>
    </row>
    <row r="12205" spans="1:3" x14ac:dyDescent="0.3">
      <c r="A12205" t="s">
        <v>12235</v>
      </c>
      <c r="B12205">
        <v>102</v>
      </c>
      <c r="C12205">
        <f t="shared" si="190"/>
        <v>254</v>
      </c>
    </row>
    <row r="12206" spans="1:3" x14ac:dyDescent="0.3">
      <c r="A12206" t="s">
        <v>12236</v>
      </c>
      <c r="B12206">
        <v>17</v>
      </c>
      <c r="C12206">
        <f t="shared" si="190"/>
        <v>84</v>
      </c>
    </row>
    <row r="12207" spans="1:3" x14ac:dyDescent="0.3">
      <c r="A12207" t="s">
        <v>12237</v>
      </c>
      <c r="B12207">
        <v>92</v>
      </c>
      <c r="C12207">
        <f t="shared" si="190"/>
        <v>234</v>
      </c>
    </row>
    <row r="12208" spans="1:3" x14ac:dyDescent="0.3">
      <c r="A12208" t="s">
        <v>12238</v>
      </c>
      <c r="B12208">
        <v>500</v>
      </c>
      <c r="C12208">
        <f t="shared" si="190"/>
        <v>1050</v>
      </c>
    </row>
    <row r="12209" spans="1:3" x14ac:dyDescent="0.3">
      <c r="A12209" t="s">
        <v>12239</v>
      </c>
      <c r="B12209">
        <v>17</v>
      </c>
      <c r="C12209">
        <f t="shared" si="190"/>
        <v>84</v>
      </c>
    </row>
    <row r="12210" spans="1:3" x14ac:dyDescent="0.3">
      <c r="A12210" t="s">
        <v>12240</v>
      </c>
      <c r="B12210">
        <v>50</v>
      </c>
      <c r="C12210">
        <f t="shared" si="190"/>
        <v>150</v>
      </c>
    </row>
    <row r="12211" spans="1:3" x14ac:dyDescent="0.3">
      <c r="A12211" t="s">
        <v>12241</v>
      </c>
      <c r="B12211">
        <v>84</v>
      </c>
      <c r="C12211">
        <f t="shared" si="190"/>
        <v>218</v>
      </c>
    </row>
    <row r="12212" spans="1:3" x14ac:dyDescent="0.3">
      <c r="A12212" t="s">
        <v>12242</v>
      </c>
      <c r="B12212">
        <v>60</v>
      </c>
      <c r="C12212">
        <f t="shared" si="190"/>
        <v>170</v>
      </c>
    </row>
    <row r="12213" spans="1:3" x14ac:dyDescent="0.3">
      <c r="A12213" t="s">
        <v>12243</v>
      </c>
      <c r="B12213">
        <v>62</v>
      </c>
      <c r="C12213">
        <f t="shared" si="190"/>
        <v>174</v>
      </c>
    </row>
    <row r="12214" spans="1:3" x14ac:dyDescent="0.3">
      <c r="A12214" t="s">
        <v>12244</v>
      </c>
      <c r="B12214">
        <v>142</v>
      </c>
      <c r="C12214">
        <f t="shared" si="190"/>
        <v>334</v>
      </c>
    </row>
    <row r="12215" spans="1:3" x14ac:dyDescent="0.3">
      <c r="A12215" t="s">
        <v>12245</v>
      </c>
      <c r="B12215">
        <v>100</v>
      </c>
      <c r="C12215">
        <f t="shared" si="190"/>
        <v>250</v>
      </c>
    </row>
    <row r="12216" spans="1:3" x14ac:dyDescent="0.3">
      <c r="A12216" t="s">
        <v>12246</v>
      </c>
      <c r="B12216">
        <v>500</v>
      </c>
      <c r="C12216">
        <f t="shared" si="190"/>
        <v>1050</v>
      </c>
    </row>
    <row r="12217" spans="1:3" x14ac:dyDescent="0.3">
      <c r="A12217" t="s">
        <v>12247</v>
      </c>
      <c r="B12217">
        <v>50</v>
      </c>
      <c r="C12217">
        <f t="shared" si="190"/>
        <v>150</v>
      </c>
    </row>
    <row r="12218" spans="1:3" x14ac:dyDescent="0.3">
      <c r="A12218" t="s">
        <v>12248</v>
      </c>
      <c r="B12218">
        <v>188</v>
      </c>
      <c r="C12218">
        <f t="shared" si="190"/>
        <v>426</v>
      </c>
    </row>
    <row r="12219" spans="1:3" x14ac:dyDescent="0.3">
      <c r="A12219" t="s">
        <v>12249</v>
      </c>
      <c r="B12219">
        <v>52</v>
      </c>
      <c r="C12219">
        <f t="shared" si="190"/>
        <v>154</v>
      </c>
    </row>
    <row r="12220" spans="1:3" x14ac:dyDescent="0.3">
      <c r="A12220" t="s">
        <v>12250</v>
      </c>
      <c r="B12220">
        <v>32</v>
      </c>
      <c r="C12220">
        <f t="shared" si="190"/>
        <v>114</v>
      </c>
    </row>
    <row r="12221" spans="1:3" x14ac:dyDescent="0.3">
      <c r="A12221" t="s">
        <v>12251</v>
      </c>
      <c r="B12221">
        <v>9</v>
      </c>
      <c r="C12221">
        <f t="shared" si="190"/>
        <v>68</v>
      </c>
    </row>
    <row r="12222" spans="1:3" x14ac:dyDescent="0.3">
      <c r="A12222" t="s">
        <v>12252</v>
      </c>
      <c r="B12222">
        <v>125</v>
      </c>
      <c r="C12222">
        <f t="shared" si="190"/>
        <v>300</v>
      </c>
    </row>
    <row r="12223" spans="1:3" x14ac:dyDescent="0.3">
      <c r="A12223" t="s">
        <v>12253</v>
      </c>
      <c r="B12223">
        <v>66</v>
      </c>
      <c r="C12223">
        <f t="shared" si="190"/>
        <v>182</v>
      </c>
    </row>
    <row r="12224" spans="1:3" x14ac:dyDescent="0.3">
      <c r="A12224" t="s">
        <v>12254</v>
      </c>
      <c r="B12224">
        <v>160</v>
      </c>
      <c r="C12224">
        <f t="shared" si="190"/>
        <v>370</v>
      </c>
    </row>
    <row r="12225" spans="1:3" x14ac:dyDescent="0.3">
      <c r="A12225" t="s">
        <v>12255</v>
      </c>
      <c r="B12225">
        <v>180</v>
      </c>
      <c r="C12225">
        <f t="shared" si="190"/>
        <v>410</v>
      </c>
    </row>
    <row r="12226" spans="1:3" x14ac:dyDescent="0.3">
      <c r="A12226" t="s">
        <v>12256</v>
      </c>
      <c r="B12226">
        <v>72</v>
      </c>
      <c r="C12226">
        <f t="shared" si="190"/>
        <v>194</v>
      </c>
    </row>
    <row r="12227" spans="1:3" x14ac:dyDescent="0.3">
      <c r="A12227" t="s">
        <v>12257</v>
      </c>
      <c r="B12227">
        <v>360</v>
      </c>
      <c r="C12227">
        <f t="shared" ref="C12227:C12290" si="191">$F$3+$F$4*B12227</f>
        <v>770</v>
      </c>
    </row>
    <row r="12228" spans="1:3" x14ac:dyDescent="0.3">
      <c r="A12228" t="s">
        <v>12258</v>
      </c>
      <c r="B12228">
        <v>222</v>
      </c>
      <c r="C12228">
        <f t="shared" si="191"/>
        <v>494</v>
      </c>
    </row>
    <row r="12229" spans="1:3" x14ac:dyDescent="0.3">
      <c r="A12229" t="s">
        <v>12259</v>
      </c>
      <c r="B12229">
        <v>210</v>
      </c>
      <c r="C12229">
        <f t="shared" si="191"/>
        <v>470</v>
      </c>
    </row>
    <row r="12230" spans="1:3" x14ac:dyDescent="0.3">
      <c r="A12230" t="s">
        <v>12260</v>
      </c>
      <c r="B12230">
        <v>60</v>
      </c>
      <c r="C12230">
        <f t="shared" si="191"/>
        <v>170</v>
      </c>
    </row>
    <row r="12231" spans="1:3" x14ac:dyDescent="0.3">
      <c r="A12231" t="s">
        <v>12261</v>
      </c>
      <c r="B12231">
        <v>140</v>
      </c>
      <c r="C12231">
        <f t="shared" si="191"/>
        <v>330</v>
      </c>
    </row>
    <row r="12232" spans="1:3" x14ac:dyDescent="0.3">
      <c r="A12232" t="s">
        <v>12262</v>
      </c>
      <c r="B12232">
        <v>30</v>
      </c>
      <c r="C12232">
        <f t="shared" si="191"/>
        <v>110</v>
      </c>
    </row>
    <row r="12233" spans="1:3" x14ac:dyDescent="0.3">
      <c r="A12233" t="s">
        <v>12263</v>
      </c>
      <c r="B12233">
        <v>100</v>
      </c>
      <c r="C12233">
        <f t="shared" si="191"/>
        <v>250</v>
      </c>
    </row>
    <row r="12234" spans="1:3" x14ac:dyDescent="0.3">
      <c r="A12234" t="s">
        <v>12264</v>
      </c>
      <c r="B12234">
        <v>1000</v>
      </c>
      <c r="C12234">
        <f t="shared" si="191"/>
        <v>2050</v>
      </c>
    </row>
    <row r="12235" spans="1:3" x14ac:dyDescent="0.3">
      <c r="A12235" t="s">
        <v>12265</v>
      </c>
      <c r="B12235">
        <v>1500</v>
      </c>
      <c r="C12235">
        <f t="shared" si="191"/>
        <v>3050</v>
      </c>
    </row>
    <row r="12236" spans="1:3" x14ac:dyDescent="0.3">
      <c r="A12236" t="s">
        <v>12266</v>
      </c>
      <c r="B12236">
        <v>150</v>
      </c>
      <c r="C12236">
        <f t="shared" si="191"/>
        <v>350</v>
      </c>
    </row>
    <row r="12237" spans="1:3" x14ac:dyDescent="0.3">
      <c r="A12237" t="s">
        <v>12267</v>
      </c>
      <c r="B12237">
        <v>200</v>
      </c>
      <c r="C12237">
        <f t="shared" si="191"/>
        <v>450</v>
      </c>
    </row>
    <row r="12238" spans="1:3" x14ac:dyDescent="0.3">
      <c r="A12238" t="s">
        <v>12268</v>
      </c>
      <c r="B12238">
        <v>300</v>
      </c>
      <c r="C12238">
        <f t="shared" si="191"/>
        <v>650</v>
      </c>
    </row>
    <row r="12239" spans="1:3" x14ac:dyDescent="0.3">
      <c r="A12239" t="s">
        <v>12270</v>
      </c>
      <c r="B12239">
        <v>0</v>
      </c>
      <c r="C12239">
        <f t="shared" si="191"/>
        <v>50</v>
      </c>
    </row>
    <row r="12240" spans="1:3" x14ac:dyDescent="0.3">
      <c r="A12240" t="s">
        <v>12271</v>
      </c>
      <c r="B12240">
        <v>0</v>
      </c>
      <c r="C12240">
        <f t="shared" si="191"/>
        <v>50</v>
      </c>
    </row>
    <row r="12241" spans="1:3" x14ac:dyDescent="0.3">
      <c r="A12241" t="s">
        <v>12272</v>
      </c>
      <c r="B12241">
        <v>30</v>
      </c>
      <c r="C12241">
        <f t="shared" si="191"/>
        <v>110</v>
      </c>
    </row>
    <row r="12242" spans="1:3" x14ac:dyDescent="0.3">
      <c r="A12242" t="s">
        <v>12273</v>
      </c>
      <c r="B12242">
        <v>60</v>
      </c>
      <c r="C12242">
        <f t="shared" si="191"/>
        <v>170</v>
      </c>
    </row>
    <row r="12243" spans="1:3" x14ac:dyDescent="0.3">
      <c r="A12243" t="s">
        <v>12274</v>
      </c>
      <c r="B12243">
        <v>1800</v>
      </c>
      <c r="C12243">
        <f t="shared" si="191"/>
        <v>3650</v>
      </c>
    </row>
    <row r="12244" spans="1:3" x14ac:dyDescent="0.3">
      <c r="A12244" t="s">
        <v>12275</v>
      </c>
      <c r="B12244">
        <v>48</v>
      </c>
      <c r="C12244">
        <f t="shared" si="191"/>
        <v>146</v>
      </c>
    </row>
    <row r="12245" spans="1:3" x14ac:dyDescent="0.3">
      <c r="A12245" t="s">
        <v>12276</v>
      </c>
      <c r="B12245">
        <v>175</v>
      </c>
      <c r="C12245">
        <f t="shared" si="191"/>
        <v>400</v>
      </c>
    </row>
    <row r="12246" spans="1:3" x14ac:dyDescent="0.3">
      <c r="A12246" t="s">
        <v>12277</v>
      </c>
      <c r="B12246">
        <v>500</v>
      </c>
      <c r="C12246">
        <f t="shared" si="191"/>
        <v>1050</v>
      </c>
    </row>
    <row r="12247" spans="1:3" x14ac:dyDescent="0.3">
      <c r="A12247" t="s">
        <v>12278</v>
      </c>
      <c r="B12247">
        <v>372</v>
      </c>
      <c r="C12247">
        <f t="shared" si="191"/>
        <v>794</v>
      </c>
    </row>
    <row r="12248" spans="1:3" x14ac:dyDescent="0.3">
      <c r="A12248" t="s">
        <v>12279</v>
      </c>
      <c r="B12248">
        <v>173</v>
      </c>
      <c r="C12248">
        <f t="shared" si="191"/>
        <v>396</v>
      </c>
    </row>
    <row r="12249" spans="1:3" x14ac:dyDescent="0.3">
      <c r="A12249" t="s">
        <v>12280</v>
      </c>
      <c r="B12249">
        <v>6560</v>
      </c>
      <c r="C12249">
        <f t="shared" si="191"/>
        <v>13170</v>
      </c>
    </row>
    <row r="12250" spans="1:3" x14ac:dyDescent="0.3">
      <c r="A12250" t="s">
        <v>12281</v>
      </c>
      <c r="B12250">
        <v>211</v>
      </c>
      <c r="C12250">
        <f t="shared" si="191"/>
        <v>472</v>
      </c>
    </row>
    <row r="12251" spans="1:3" x14ac:dyDescent="0.3">
      <c r="A12251" t="s">
        <v>12282</v>
      </c>
      <c r="B12251">
        <v>52</v>
      </c>
      <c r="C12251">
        <f t="shared" si="191"/>
        <v>154</v>
      </c>
    </row>
    <row r="12252" spans="1:3" x14ac:dyDescent="0.3">
      <c r="A12252" t="s">
        <v>12283</v>
      </c>
      <c r="B12252">
        <v>517</v>
      </c>
      <c r="C12252">
        <f t="shared" si="191"/>
        <v>1084</v>
      </c>
    </row>
    <row r="12253" spans="1:3" x14ac:dyDescent="0.3">
      <c r="A12253" t="s">
        <v>12284</v>
      </c>
      <c r="B12253">
        <v>166</v>
      </c>
      <c r="C12253">
        <f t="shared" si="191"/>
        <v>382</v>
      </c>
    </row>
    <row r="12254" spans="1:3" x14ac:dyDescent="0.3">
      <c r="A12254" t="s">
        <v>12285</v>
      </c>
      <c r="B12254">
        <v>266</v>
      </c>
      <c r="C12254">
        <f t="shared" si="191"/>
        <v>582</v>
      </c>
    </row>
    <row r="12255" spans="1:3" x14ac:dyDescent="0.3">
      <c r="A12255" t="s">
        <v>12286</v>
      </c>
      <c r="B12255">
        <v>382</v>
      </c>
      <c r="C12255">
        <f t="shared" si="191"/>
        <v>814</v>
      </c>
    </row>
    <row r="12256" spans="1:3" x14ac:dyDescent="0.3">
      <c r="A12256" t="s">
        <v>12287</v>
      </c>
      <c r="B12256">
        <v>274</v>
      </c>
      <c r="C12256">
        <f t="shared" si="191"/>
        <v>598</v>
      </c>
    </row>
    <row r="12257" spans="1:3" x14ac:dyDescent="0.3">
      <c r="A12257" t="s">
        <v>12288</v>
      </c>
      <c r="B12257">
        <v>400</v>
      </c>
      <c r="C12257">
        <f t="shared" si="191"/>
        <v>850</v>
      </c>
    </row>
    <row r="12258" spans="1:3" x14ac:dyDescent="0.3">
      <c r="A12258" t="s">
        <v>12289</v>
      </c>
      <c r="B12258">
        <v>800</v>
      </c>
      <c r="C12258">
        <f t="shared" si="191"/>
        <v>1650</v>
      </c>
    </row>
    <row r="12259" spans="1:3" x14ac:dyDescent="0.3">
      <c r="A12259" t="s">
        <v>12290</v>
      </c>
      <c r="B12259">
        <v>180</v>
      </c>
      <c r="C12259">
        <f t="shared" si="191"/>
        <v>410</v>
      </c>
    </row>
    <row r="12260" spans="1:3" x14ac:dyDescent="0.3">
      <c r="A12260" t="s">
        <v>12291</v>
      </c>
      <c r="B12260">
        <v>1231</v>
      </c>
      <c r="C12260">
        <f t="shared" si="191"/>
        <v>2512</v>
      </c>
    </row>
    <row r="12261" spans="1:3" x14ac:dyDescent="0.3">
      <c r="A12261" t="s">
        <v>12292</v>
      </c>
      <c r="B12261">
        <v>787</v>
      </c>
      <c r="C12261">
        <f t="shared" si="191"/>
        <v>1624</v>
      </c>
    </row>
    <row r="12262" spans="1:3" x14ac:dyDescent="0.3">
      <c r="A12262" t="s">
        <v>12293</v>
      </c>
      <c r="B12262">
        <v>100</v>
      </c>
      <c r="C12262">
        <f t="shared" si="191"/>
        <v>250</v>
      </c>
    </row>
    <row r="12263" spans="1:3" x14ac:dyDescent="0.3">
      <c r="A12263" t="s">
        <v>12294</v>
      </c>
      <c r="B12263">
        <v>400</v>
      </c>
      <c r="C12263">
        <f t="shared" si="191"/>
        <v>850</v>
      </c>
    </row>
    <row r="12264" spans="1:3" x14ac:dyDescent="0.3">
      <c r="A12264" t="s">
        <v>12295</v>
      </c>
      <c r="B12264">
        <v>278</v>
      </c>
      <c r="C12264">
        <f t="shared" si="191"/>
        <v>606</v>
      </c>
    </row>
    <row r="12265" spans="1:3" x14ac:dyDescent="0.3">
      <c r="A12265" t="s">
        <v>12296</v>
      </c>
      <c r="B12265">
        <v>112</v>
      </c>
      <c r="C12265">
        <f t="shared" si="191"/>
        <v>274</v>
      </c>
    </row>
    <row r="12266" spans="1:3" x14ac:dyDescent="0.3">
      <c r="A12266" t="s">
        <v>12297</v>
      </c>
      <c r="B12266">
        <v>106</v>
      </c>
      <c r="C12266">
        <f t="shared" si="191"/>
        <v>262</v>
      </c>
    </row>
    <row r="12267" spans="1:3" x14ac:dyDescent="0.3">
      <c r="A12267" t="s">
        <v>12298</v>
      </c>
      <c r="B12267">
        <v>92</v>
      </c>
      <c r="C12267">
        <f t="shared" si="191"/>
        <v>234</v>
      </c>
    </row>
    <row r="12268" spans="1:3" x14ac:dyDescent="0.3">
      <c r="A12268" t="s">
        <v>12299</v>
      </c>
      <c r="B12268">
        <v>220</v>
      </c>
      <c r="C12268">
        <f t="shared" si="191"/>
        <v>490</v>
      </c>
    </row>
    <row r="12269" spans="1:3" x14ac:dyDescent="0.3">
      <c r="A12269" t="s">
        <v>12300</v>
      </c>
      <c r="B12269">
        <v>60</v>
      </c>
      <c r="C12269">
        <f t="shared" si="191"/>
        <v>170</v>
      </c>
    </row>
    <row r="12270" spans="1:3" x14ac:dyDescent="0.3">
      <c r="A12270" t="s">
        <v>12301</v>
      </c>
      <c r="B12270">
        <v>34</v>
      </c>
      <c r="C12270">
        <f t="shared" si="191"/>
        <v>118</v>
      </c>
    </row>
    <row r="12271" spans="1:3" x14ac:dyDescent="0.3">
      <c r="A12271" t="s">
        <v>12302</v>
      </c>
      <c r="B12271">
        <v>352</v>
      </c>
      <c r="C12271">
        <f t="shared" si="191"/>
        <v>754</v>
      </c>
    </row>
    <row r="12272" spans="1:3" x14ac:dyDescent="0.3">
      <c r="A12272" t="s">
        <v>12303</v>
      </c>
      <c r="B12272">
        <v>30</v>
      </c>
      <c r="C12272">
        <f t="shared" si="191"/>
        <v>110</v>
      </c>
    </row>
    <row r="12273" spans="1:3" x14ac:dyDescent="0.3">
      <c r="A12273" t="s">
        <v>12304</v>
      </c>
      <c r="B12273">
        <v>87</v>
      </c>
      <c r="C12273">
        <f t="shared" si="191"/>
        <v>224</v>
      </c>
    </row>
    <row r="12274" spans="1:3" x14ac:dyDescent="0.3">
      <c r="A12274" t="s">
        <v>12305</v>
      </c>
      <c r="B12274">
        <v>282</v>
      </c>
      <c r="C12274">
        <f t="shared" si="191"/>
        <v>614</v>
      </c>
    </row>
    <row r="12275" spans="1:3" x14ac:dyDescent="0.3">
      <c r="A12275" t="s">
        <v>12306</v>
      </c>
      <c r="B12275">
        <v>30</v>
      </c>
      <c r="C12275">
        <f t="shared" si="191"/>
        <v>110</v>
      </c>
    </row>
    <row r="12276" spans="1:3" x14ac:dyDescent="0.3">
      <c r="A12276" t="s">
        <v>12307</v>
      </c>
      <c r="B12276">
        <v>50</v>
      </c>
      <c r="C12276">
        <f t="shared" si="191"/>
        <v>150</v>
      </c>
    </row>
    <row r="12277" spans="1:3" x14ac:dyDescent="0.3">
      <c r="A12277" t="s">
        <v>12308</v>
      </c>
      <c r="B12277">
        <v>0</v>
      </c>
      <c r="C12277">
        <f t="shared" si="191"/>
        <v>50</v>
      </c>
    </row>
    <row r="12278" spans="1:3" x14ac:dyDescent="0.3">
      <c r="A12278" t="s">
        <v>12309</v>
      </c>
      <c r="B12278">
        <v>300</v>
      </c>
      <c r="C12278">
        <f t="shared" si="191"/>
        <v>650</v>
      </c>
    </row>
    <row r="12279" spans="1:3" x14ac:dyDescent="0.3">
      <c r="A12279" t="s">
        <v>12310</v>
      </c>
      <c r="B12279">
        <v>224</v>
      </c>
      <c r="C12279">
        <f t="shared" si="191"/>
        <v>498</v>
      </c>
    </row>
    <row r="12280" spans="1:3" x14ac:dyDescent="0.3">
      <c r="A12280" t="s">
        <v>12311</v>
      </c>
      <c r="B12280">
        <v>20</v>
      </c>
      <c r="C12280">
        <f t="shared" si="191"/>
        <v>90</v>
      </c>
    </row>
    <row r="12281" spans="1:3" x14ac:dyDescent="0.3">
      <c r="A12281" t="s">
        <v>12312</v>
      </c>
      <c r="B12281">
        <v>661</v>
      </c>
      <c r="C12281">
        <f t="shared" si="191"/>
        <v>1372</v>
      </c>
    </row>
    <row r="12282" spans="1:3" x14ac:dyDescent="0.3">
      <c r="A12282" t="s">
        <v>12313</v>
      </c>
      <c r="B12282">
        <v>849</v>
      </c>
      <c r="C12282">
        <f t="shared" si="191"/>
        <v>1748</v>
      </c>
    </row>
    <row r="12283" spans="1:3" x14ac:dyDescent="0.3">
      <c r="A12283" t="s">
        <v>12314</v>
      </c>
      <c r="B12283">
        <v>20</v>
      </c>
      <c r="C12283">
        <f t="shared" si="191"/>
        <v>90</v>
      </c>
    </row>
    <row r="12284" spans="1:3" x14ac:dyDescent="0.3">
      <c r="A12284" t="s">
        <v>12315</v>
      </c>
      <c r="B12284">
        <v>186</v>
      </c>
      <c r="C12284">
        <f t="shared" si="191"/>
        <v>422</v>
      </c>
    </row>
    <row r="12285" spans="1:3" x14ac:dyDescent="0.3">
      <c r="A12285" t="s">
        <v>12316</v>
      </c>
      <c r="B12285">
        <v>36</v>
      </c>
      <c r="C12285">
        <f t="shared" si="191"/>
        <v>122</v>
      </c>
    </row>
    <row r="12286" spans="1:3" x14ac:dyDescent="0.3">
      <c r="A12286" t="s">
        <v>12317</v>
      </c>
      <c r="B12286">
        <v>186</v>
      </c>
      <c r="C12286">
        <f t="shared" si="191"/>
        <v>422</v>
      </c>
    </row>
    <row r="12287" spans="1:3" x14ac:dyDescent="0.3">
      <c r="A12287" t="s">
        <v>12318</v>
      </c>
      <c r="B12287">
        <v>54</v>
      </c>
      <c r="C12287">
        <f t="shared" si="191"/>
        <v>158</v>
      </c>
    </row>
    <row r="12288" spans="1:3" x14ac:dyDescent="0.3">
      <c r="A12288" t="s">
        <v>12319</v>
      </c>
      <c r="B12288">
        <v>192</v>
      </c>
      <c r="C12288">
        <f t="shared" si="191"/>
        <v>434</v>
      </c>
    </row>
    <row r="12289" spans="1:3" x14ac:dyDescent="0.3">
      <c r="A12289" t="s">
        <v>12320</v>
      </c>
      <c r="B12289">
        <v>32</v>
      </c>
      <c r="C12289">
        <f t="shared" si="191"/>
        <v>114</v>
      </c>
    </row>
    <row r="12290" spans="1:3" x14ac:dyDescent="0.3">
      <c r="A12290" t="s">
        <v>12321</v>
      </c>
      <c r="B12290">
        <v>202</v>
      </c>
      <c r="C12290">
        <f t="shared" si="191"/>
        <v>454</v>
      </c>
    </row>
    <row r="12291" spans="1:3" x14ac:dyDescent="0.3">
      <c r="A12291" t="s">
        <v>12322</v>
      </c>
      <c r="B12291">
        <v>126</v>
      </c>
      <c r="C12291">
        <f t="shared" ref="C12291:C12354" si="192">$F$3+$F$4*B12291</f>
        <v>302</v>
      </c>
    </row>
    <row r="12292" spans="1:3" x14ac:dyDescent="0.3">
      <c r="A12292" t="s">
        <v>12323</v>
      </c>
      <c r="B12292">
        <v>40</v>
      </c>
      <c r="C12292">
        <f t="shared" si="192"/>
        <v>130</v>
      </c>
    </row>
    <row r="12293" spans="1:3" x14ac:dyDescent="0.3">
      <c r="A12293" t="s">
        <v>12324</v>
      </c>
      <c r="B12293">
        <v>97</v>
      </c>
      <c r="C12293">
        <f t="shared" si="192"/>
        <v>244</v>
      </c>
    </row>
    <row r="12294" spans="1:3" x14ac:dyDescent="0.3">
      <c r="A12294" t="s">
        <v>12325</v>
      </c>
      <c r="B12294">
        <v>383</v>
      </c>
      <c r="C12294">
        <f t="shared" si="192"/>
        <v>816</v>
      </c>
    </row>
    <row r="12295" spans="1:3" x14ac:dyDescent="0.3">
      <c r="A12295" t="s">
        <v>12326</v>
      </c>
      <c r="B12295">
        <v>115</v>
      </c>
      <c r="C12295">
        <f t="shared" si="192"/>
        <v>280</v>
      </c>
    </row>
    <row r="12296" spans="1:3" x14ac:dyDescent="0.3">
      <c r="A12296" t="s">
        <v>12327</v>
      </c>
      <c r="B12296">
        <v>159</v>
      </c>
      <c r="C12296">
        <f t="shared" si="192"/>
        <v>368</v>
      </c>
    </row>
    <row r="12297" spans="1:3" x14ac:dyDescent="0.3">
      <c r="A12297" t="s">
        <v>12328</v>
      </c>
      <c r="B12297">
        <v>38</v>
      </c>
      <c r="C12297">
        <f t="shared" si="192"/>
        <v>126</v>
      </c>
    </row>
    <row r="12298" spans="1:3" x14ac:dyDescent="0.3">
      <c r="A12298" t="s">
        <v>12329</v>
      </c>
      <c r="B12298">
        <v>16</v>
      </c>
      <c r="C12298">
        <f t="shared" si="192"/>
        <v>82</v>
      </c>
    </row>
    <row r="12299" spans="1:3" x14ac:dyDescent="0.3">
      <c r="A12299" t="s">
        <v>12330</v>
      </c>
      <c r="B12299">
        <v>140</v>
      </c>
      <c r="C12299">
        <f t="shared" si="192"/>
        <v>330</v>
      </c>
    </row>
    <row r="12300" spans="1:3" x14ac:dyDescent="0.3">
      <c r="A12300" t="s">
        <v>12331</v>
      </c>
      <c r="B12300">
        <v>172</v>
      </c>
      <c r="C12300">
        <f t="shared" si="192"/>
        <v>394</v>
      </c>
    </row>
    <row r="12301" spans="1:3" x14ac:dyDescent="0.3">
      <c r="A12301" t="s">
        <v>12332</v>
      </c>
      <c r="B12301">
        <v>16</v>
      </c>
      <c r="C12301">
        <f t="shared" si="192"/>
        <v>82</v>
      </c>
    </row>
    <row r="12302" spans="1:3" x14ac:dyDescent="0.3">
      <c r="A12302" t="s">
        <v>12333</v>
      </c>
      <c r="B12302">
        <v>47</v>
      </c>
      <c r="C12302">
        <f t="shared" si="192"/>
        <v>144</v>
      </c>
    </row>
    <row r="12303" spans="1:3" x14ac:dyDescent="0.3">
      <c r="A12303" t="s">
        <v>12334</v>
      </c>
      <c r="B12303">
        <v>100</v>
      </c>
      <c r="C12303">
        <f t="shared" si="192"/>
        <v>250</v>
      </c>
    </row>
    <row r="12304" spans="1:3" x14ac:dyDescent="0.3">
      <c r="A12304" t="s">
        <v>12335</v>
      </c>
      <c r="B12304">
        <v>8</v>
      </c>
      <c r="C12304">
        <f t="shared" si="192"/>
        <v>66</v>
      </c>
    </row>
    <row r="12305" spans="1:3" x14ac:dyDescent="0.3">
      <c r="A12305" t="s">
        <v>12336</v>
      </c>
      <c r="B12305">
        <v>20</v>
      </c>
      <c r="C12305">
        <f t="shared" si="192"/>
        <v>90</v>
      </c>
    </row>
    <row r="12306" spans="1:3" x14ac:dyDescent="0.3">
      <c r="A12306" t="s">
        <v>12337</v>
      </c>
      <c r="B12306">
        <v>5</v>
      </c>
      <c r="C12306">
        <f t="shared" si="192"/>
        <v>60</v>
      </c>
    </row>
    <row r="12307" spans="1:3" x14ac:dyDescent="0.3">
      <c r="A12307" t="s">
        <v>12338</v>
      </c>
      <c r="B12307">
        <v>39</v>
      </c>
      <c r="C12307">
        <f t="shared" si="192"/>
        <v>128</v>
      </c>
    </row>
    <row r="12308" spans="1:3" x14ac:dyDescent="0.3">
      <c r="A12308" t="s">
        <v>12339</v>
      </c>
      <c r="B12308">
        <v>724</v>
      </c>
      <c r="C12308">
        <f t="shared" si="192"/>
        <v>1498</v>
      </c>
    </row>
    <row r="12309" spans="1:3" x14ac:dyDescent="0.3">
      <c r="A12309" t="s">
        <v>12340</v>
      </c>
      <c r="B12309">
        <v>192</v>
      </c>
      <c r="C12309">
        <f t="shared" si="192"/>
        <v>434</v>
      </c>
    </row>
    <row r="12310" spans="1:3" x14ac:dyDescent="0.3">
      <c r="A12310" t="s">
        <v>12341</v>
      </c>
      <c r="B12310">
        <v>160</v>
      </c>
      <c r="C12310">
        <f t="shared" si="192"/>
        <v>370</v>
      </c>
    </row>
    <row r="12311" spans="1:3" x14ac:dyDescent="0.3">
      <c r="A12311" t="s">
        <v>12342</v>
      </c>
      <c r="B12311">
        <v>21</v>
      </c>
      <c r="C12311">
        <f t="shared" si="192"/>
        <v>92</v>
      </c>
    </row>
    <row r="12312" spans="1:3" x14ac:dyDescent="0.3">
      <c r="A12312" t="s">
        <v>12343</v>
      </c>
      <c r="B12312">
        <v>312</v>
      </c>
      <c r="C12312">
        <f t="shared" si="192"/>
        <v>674</v>
      </c>
    </row>
    <row r="12313" spans="1:3" x14ac:dyDescent="0.3">
      <c r="A12313" t="s">
        <v>12344</v>
      </c>
      <c r="B12313">
        <v>106</v>
      </c>
      <c r="C12313">
        <f t="shared" si="192"/>
        <v>262</v>
      </c>
    </row>
    <row r="12314" spans="1:3" x14ac:dyDescent="0.3">
      <c r="A12314" t="s">
        <v>12345</v>
      </c>
      <c r="B12314">
        <v>90</v>
      </c>
      <c r="C12314">
        <f t="shared" si="192"/>
        <v>230</v>
      </c>
    </row>
    <row r="12315" spans="1:3" x14ac:dyDescent="0.3">
      <c r="A12315" t="s">
        <v>12346</v>
      </c>
      <c r="B12315">
        <v>280</v>
      </c>
      <c r="C12315">
        <f t="shared" si="192"/>
        <v>610</v>
      </c>
    </row>
    <row r="12316" spans="1:3" x14ac:dyDescent="0.3">
      <c r="A12316" t="s">
        <v>12347</v>
      </c>
      <c r="B12316">
        <v>124</v>
      </c>
      <c r="C12316">
        <f t="shared" si="192"/>
        <v>298</v>
      </c>
    </row>
    <row r="12317" spans="1:3" x14ac:dyDescent="0.3">
      <c r="A12317" t="s">
        <v>12348</v>
      </c>
      <c r="B12317">
        <v>252</v>
      </c>
      <c r="C12317">
        <f t="shared" si="192"/>
        <v>554</v>
      </c>
    </row>
    <row r="12318" spans="1:3" x14ac:dyDescent="0.3">
      <c r="A12318" t="s">
        <v>12349</v>
      </c>
      <c r="B12318">
        <v>274</v>
      </c>
      <c r="C12318">
        <f t="shared" si="192"/>
        <v>598</v>
      </c>
    </row>
    <row r="12319" spans="1:3" x14ac:dyDescent="0.3">
      <c r="A12319" t="s">
        <v>12350</v>
      </c>
      <c r="B12319">
        <v>494</v>
      </c>
      <c r="C12319">
        <f t="shared" si="192"/>
        <v>1038</v>
      </c>
    </row>
    <row r="12320" spans="1:3" x14ac:dyDescent="0.3">
      <c r="A12320" t="s">
        <v>12351</v>
      </c>
      <c r="B12320">
        <v>140</v>
      </c>
      <c r="C12320">
        <f t="shared" si="192"/>
        <v>330</v>
      </c>
    </row>
    <row r="12321" spans="1:3" x14ac:dyDescent="0.3">
      <c r="A12321" t="s">
        <v>12352</v>
      </c>
      <c r="B12321">
        <v>120</v>
      </c>
      <c r="C12321">
        <f t="shared" si="192"/>
        <v>290</v>
      </c>
    </row>
    <row r="12322" spans="1:3" x14ac:dyDescent="0.3">
      <c r="A12322" t="s">
        <v>12353</v>
      </c>
      <c r="B12322">
        <v>12</v>
      </c>
      <c r="C12322">
        <f t="shared" si="192"/>
        <v>74</v>
      </c>
    </row>
    <row r="12323" spans="1:3" x14ac:dyDescent="0.3">
      <c r="A12323" t="s">
        <v>12354</v>
      </c>
      <c r="B12323">
        <v>89</v>
      </c>
      <c r="C12323">
        <f t="shared" si="192"/>
        <v>228</v>
      </c>
    </row>
    <row r="12324" spans="1:3" x14ac:dyDescent="0.3">
      <c r="A12324" t="s">
        <v>12355</v>
      </c>
      <c r="B12324">
        <v>162</v>
      </c>
      <c r="C12324">
        <f t="shared" si="192"/>
        <v>374</v>
      </c>
    </row>
    <row r="12325" spans="1:3" x14ac:dyDescent="0.3">
      <c r="A12325" t="s">
        <v>12356</v>
      </c>
      <c r="B12325">
        <v>5</v>
      </c>
      <c r="C12325">
        <f t="shared" si="192"/>
        <v>60</v>
      </c>
    </row>
    <row r="12326" spans="1:3" x14ac:dyDescent="0.3">
      <c r="A12326" t="s">
        <v>12357</v>
      </c>
      <c r="B12326">
        <v>41</v>
      </c>
      <c r="C12326">
        <f t="shared" si="192"/>
        <v>132</v>
      </c>
    </row>
    <row r="12327" spans="1:3" x14ac:dyDescent="0.3">
      <c r="A12327" t="s">
        <v>12358</v>
      </c>
      <c r="B12327">
        <v>71</v>
      </c>
      <c r="C12327">
        <f t="shared" si="192"/>
        <v>192</v>
      </c>
    </row>
    <row r="12328" spans="1:3" x14ac:dyDescent="0.3">
      <c r="A12328" t="s">
        <v>12359</v>
      </c>
      <c r="B12328">
        <v>307</v>
      </c>
      <c r="C12328">
        <f t="shared" si="192"/>
        <v>664</v>
      </c>
    </row>
    <row r="12329" spans="1:3" x14ac:dyDescent="0.3">
      <c r="A12329" t="s">
        <v>12360</v>
      </c>
      <c r="B12329">
        <v>40</v>
      </c>
      <c r="C12329">
        <f t="shared" si="192"/>
        <v>130</v>
      </c>
    </row>
    <row r="12330" spans="1:3" x14ac:dyDescent="0.3">
      <c r="A12330" t="s">
        <v>12361</v>
      </c>
      <c r="B12330">
        <v>22</v>
      </c>
      <c r="C12330">
        <f t="shared" si="192"/>
        <v>94</v>
      </c>
    </row>
    <row r="12331" spans="1:3" x14ac:dyDescent="0.3">
      <c r="A12331" t="s">
        <v>12362</v>
      </c>
      <c r="B12331">
        <v>166</v>
      </c>
      <c r="C12331">
        <f t="shared" si="192"/>
        <v>382</v>
      </c>
    </row>
    <row r="12332" spans="1:3" x14ac:dyDescent="0.3">
      <c r="A12332" t="s">
        <v>12363</v>
      </c>
      <c r="B12332">
        <v>24</v>
      </c>
      <c r="C12332">
        <f t="shared" si="192"/>
        <v>98</v>
      </c>
    </row>
    <row r="12333" spans="1:3" x14ac:dyDescent="0.3">
      <c r="A12333" t="s">
        <v>12364</v>
      </c>
      <c r="B12333">
        <v>15</v>
      </c>
      <c r="C12333">
        <f t="shared" si="192"/>
        <v>80</v>
      </c>
    </row>
    <row r="12334" spans="1:3" x14ac:dyDescent="0.3">
      <c r="A12334" t="s">
        <v>12365</v>
      </c>
      <c r="B12334">
        <v>24</v>
      </c>
      <c r="C12334">
        <f t="shared" si="192"/>
        <v>98</v>
      </c>
    </row>
    <row r="12335" spans="1:3" x14ac:dyDescent="0.3">
      <c r="A12335" t="s">
        <v>12366</v>
      </c>
      <c r="B12335">
        <v>0</v>
      </c>
      <c r="C12335">
        <f t="shared" si="192"/>
        <v>50</v>
      </c>
    </row>
    <row r="12336" spans="1:3" x14ac:dyDescent="0.3">
      <c r="A12336" t="s">
        <v>12367</v>
      </c>
      <c r="B12336">
        <v>64</v>
      </c>
      <c r="C12336">
        <f t="shared" si="192"/>
        <v>178</v>
      </c>
    </row>
    <row r="12337" spans="1:3" x14ac:dyDescent="0.3">
      <c r="A12337" t="s">
        <v>12368</v>
      </c>
      <c r="B12337">
        <v>105</v>
      </c>
      <c r="C12337">
        <f t="shared" si="192"/>
        <v>260</v>
      </c>
    </row>
    <row r="12338" spans="1:3" x14ac:dyDescent="0.3">
      <c r="A12338" t="s">
        <v>12369</v>
      </c>
      <c r="B12338">
        <v>102</v>
      </c>
      <c r="C12338">
        <f t="shared" si="192"/>
        <v>254</v>
      </c>
    </row>
    <row r="12339" spans="1:3" x14ac:dyDescent="0.3">
      <c r="A12339" t="s">
        <v>12370</v>
      </c>
      <c r="B12339">
        <v>48</v>
      </c>
      <c r="C12339">
        <f t="shared" si="192"/>
        <v>146</v>
      </c>
    </row>
    <row r="12340" spans="1:3" x14ac:dyDescent="0.3">
      <c r="A12340" t="s">
        <v>12371</v>
      </c>
      <c r="B12340">
        <v>46</v>
      </c>
      <c r="C12340">
        <f t="shared" si="192"/>
        <v>142</v>
      </c>
    </row>
    <row r="12341" spans="1:3" x14ac:dyDescent="0.3">
      <c r="A12341" t="s">
        <v>12372</v>
      </c>
      <c r="B12341">
        <v>241</v>
      </c>
      <c r="C12341">
        <f t="shared" si="192"/>
        <v>532</v>
      </c>
    </row>
    <row r="12342" spans="1:3" x14ac:dyDescent="0.3">
      <c r="A12342" t="s">
        <v>12373</v>
      </c>
      <c r="B12342">
        <v>202</v>
      </c>
      <c r="C12342">
        <f t="shared" si="192"/>
        <v>454</v>
      </c>
    </row>
    <row r="12343" spans="1:3" x14ac:dyDescent="0.3">
      <c r="A12343" t="s">
        <v>12374</v>
      </c>
      <c r="B12343">
        <v>707</v>
      </c>
      <c r="C12343">
        <f t="shared" si="192"/>
        <v>1464</v>
      </c>
    </row>
    <row r="12344" spans="1:3" x14ac:dyDescent="0.3">
      <c r="A12344" t="s">
        <v>12375</v>
      </c>
      <c r="B12344">
        <v>708</v>
      </c>
      <c r="C12344">
        <f t="shared" si="192"/>
        <v>1466</v>
      </c>
    </row>
    <row r="12345" spans="1:3" x14ac:dyDescent="0.3">
      <c r="A12345" t="s">
        <v>12376</v>
      </c>
      <c r="B12345">
        <v>698</v>
      </c>
      <c r="C12345">
        <f t="shared" si="192"/>
        <v>1446</v>
      </c>
    </row>
    <row r="12346" spans="1:3" x14ac:dyDescent="0.3">
      <c r="A12346" t="s">
        <v>12377</v>
      </c>
      <c r="B12346">
        <v>80</v>
      </c>
      <c r="C12346">
        <f t="shared" si="192"/>
        <v>210</v>
      </c>
    </row>
    <row r="12347" spans="1:3" x14ac:dyDescent="0.3">
      <c r="A12347" t="s">
        <v>12378</v>
      </c>
      <c r="B12347">
        <v>20</v>
      </c>
      <c r="C12347">
        <f t="shared" si="192"/>
        <v>90</v>
      </c>
    </row>
    <row r="12348" spans="1:3" x14ac:dyDescent="0.3">
      <c r="A12348" t="s">
        <v>12379</v>
      </c>
      <c r="B12348">
        <v>147</v>
      </c>
      <c r="C12348">
        <f t="shared" si="192"/>
        <v>344</v>
      </c>
    </row>
    <row r="12349" spans="1:3" x14ac:dyDescent="0.3">
      <c r="A12349" t="s">
        <v>12380</v>
      </c>
      <c r="B12349">
        <v>71</v>
      </c>
      <c r="C12349">
        <f t="shared" si="192"/>
        <v>192</v>
      </c>
    </row>
    <row r="12350" spans="1:3" x14ac:dyDescent="0.3">
      <c r="A12350" t="s">
        <v>12381</v>
      </c>
      <c r="B12350">
        <v>105</v>
      </c>
      <c r="C12350">
        <f t="shared" si="192"/>
        <v>260</v>
      </c>
    </row>
    <row r="12351" spans="1:3" x14ac:dyDescent="0.3">
      <c r="A12351" t="s">
        <v>12382</v>
      </c>
      <c r="B12351">
        <v>81</v>
      </c>
      <c r="C12351">
        <f t="shared" si="192"/>
        <v>212</v>
      </c>
    </row>
    <row r="12352" spans="1:3" x14ac:dyDescent="0.3">
      <c r="A12352" t="s">
        <v>12383</v>
      </c>
      <c r="B12352">
        <v>324</v>
      </c>
      <c r="C12352">
        <f t="shared" si="192"/>
        <v>698</v>
      </c>
    </row>
    <row r="12353" spans="1:3" x14ac:dyDescent="0.3">
      <c r="A12353" t="s">
        <v>12384</v>
      </c>
      <c r="B12353">
        <v>120</v>
      </c>
      <c r="C12353">
        <f t="shared" si="192"/>
        <v>290</v>
      </c>
    </row>
    <row r="12354" spans="1:3" x14ac:dyDescent="0.3">
      <c r="A12354" t="s">
        <v>12385</v>
      </c>
      <c r="B12354">
        <v>355</v>
      </c>
      <c r="C12354">
        <f t="shared" si="192"/>
        <v>760</v>
      </c>
    </row>
    <row r="12355" spans="1:3" x14ac:dyDescent="0.3">
      <c r="A12355" t="s">
        <v>12386</v>
      </c>
      <c r="B12355">
        <v>292</v>
      </c>
      <c r="C12355">
        <f t="shared" ref="C12355:C12418" si="193">$F$3+$F$4*B12355</f>
        <v>634</v>
      </c>
    </row>
    <row r="12356" spans="1:3" x14ac:dyDescent="0.3">
      <c r="A12356" t="s">
        <v>12387</v>
      </c>
      <c r="B12356">
        <v>245</v>
      </c>
      <c r="C12356">
        <f t="shared" si="193"/>
        <v>540</v>
      </c>
    </row>
    <row r="12357" spans="1:3" x14ac:dyDescent="0.3">
      <c r="A12357" t="s">
        <v>12388</v>
      </c>
      <c r="B12357">
        <v>751</v>
      </c>
      <c r="C12357">
        <f t="shared" si="193"/>
        <v>1552</v>
      </c>
    </row>
    <row r="12358" spans="1:3" x14ac:dyDescent="0.3">
      <c r="A12358" t="s">
        <v>12389</v>
      </c>
      <c r="B12358">
        <v>125</v>
      </c>
      <c r="C12358">
        <f t="shared" si="193"/>
        <v>300</v>
      </c>
    </row>
    <row r="12359" spans="1:3" x14ac:dyDescent="0.3">
      <c r="A12359" t="s">
        <v>12390</v>
      </c>
      <c r="B12359">
        <v>18</v>
      </c>
      <c r="C12359">
        <f t="shared" si="193"/>
        <v>86</v>
      </c>
    </row>
    <row r="12360" spans="1:3" x14ac:dyDescent="0.3">
      <c r="A12360" t="s">
        <v>12391</v>
      </c>
      <c r="B12360">
        <v>266</v>
      </c>
      <c r="C12360">
        <f t="shared" si="193"/>
        <v>582</v>
      </c>
    </row>
    <row r="12361" spans="1:3" x14ac:dyDescent="0.3">
      <c r="A12361" t="s">
        <v>12392</v>
      </c>
      <c r="B12361">
        <v>274</v>
      </c>
      <c r="C12361">
        <f t="shared" si="193"/>
        <v>598</v>
      </c>
    </row>
    <row r="12362" spans="1:3" x14ac:dyDescent="0.3">
      <c r="A12362" t="s">
        <v>12393</v>
      </c>
      <c r="B12362">
        <v>90</v>
      </c>
      <c r="C12362">
        <f t="shared" si="193"/>
        <v>230</v>
      </c>
    </row>
    <row r="12363" spans="1:3" x14ac:dyDescent="0.3">
      <c r="A12363" t="s">
        <v>12394</v>
      </c>
      <c r="B12363">
        <v>43</v>
      </c>
      <c r="C12363">
        <f t="shared" si="193"/>
        <v>136</v>
      </c>
    </row>
    <row r="12364" spans="1:3" x14ac:dyDescent="0.3">
      <c r="A12364" t="s">
        <v>12395</v>
      </c>
      <c r="B12364">
        <v>332</v>
      </c>
      <c r="C12364">
        <f t="shared" si="193"/>
        <v>714</v>
      </c>
    </row>
    <row r="12365" spans="1:3" x14ac:dyDescent="0.3">
      <c r="A12365" t="s">
        <v>12396</v>
      </c>
      <c r="B12365">
        <v>0</v>
      </c>
      <c r="C12365">
        <f t="shared" si="193"/>
        <v>50</v>
      </c>
    </row>
    <row r="12366" spans="1:3" x14ac:dyDescent="0.3">
      <c r="A12366" t="s">
        <v>12397</v>
      </c>
      <c r="B12366">
        <v>30</v>
      </c>
      <c r="C12366">
        <f t="shared" si="193"/>
        <v>110</v>
      </c>
    </row>
    <row r="12367" spans="1:3" x14ac:dyDescent="0.3">
      <c r="A12367" t="s">
        <v>12398</v>
      </c>
      <c r="B12367">
        <v>141</v>
      </c>
      <c r="C12367">
        <f t="shared" si="193"/>
        <v>332</v>
      </c>
    </row>
    <row r="12368" spans="1:3" x14ac:dyDescent="0.3">
      <c r="A12368" t="s">
        <v>12399</v>
      </c>
      <c r="B12368">
        <v>351</v>
      </c>
      <c r="C12368">
        <f t="shared" si="193"/>
        <v>752</v>
      </c>
    </row>
    <row r="12369" spans="1:3" x14ac:dyDescent="0.3">
      <c r="A12369" t="s">
        <v>12400</v>
      </c>
      <c r="B12369">
        <v>48</v>
      </c>
      <c r="C12369">
        <f t="shared" si="193"/>
        <v>146</v>
      </c>
    </row>
    <row r="12370" spans="1:3" x14ac:dyDescent="0.3">
      <c r="A12370" t="s">
        <v>12401</v>
      </c>
      <c r="B12370">
        <v>106</v>
      </c>
      <c r="C12370">
        <f t="shared" si="193"/>
        <v>262</v>
      </c>
    </row>
    <row r="12371" spans="1:3" x14ac:dyDescent="0.3">
      <c r="A12371" t="s">
        <v>12402</v>
      </c>
      <c r="B12371">
        <v>54</v>
      </c>
      <c r="C12371">
        <f t="shared" si="193"/>
        <v>158</v>
      </c>
    </row>
    <row r="12372" spans="1:3" x14ac:dyDescent="0.3">
      <c r="A12372" t="s">
        <v>12403</v>
      </c>
      <c r="B12372">
        <v>163</v>
      </c>
      <c r="C12372">
        <f t="shared" si="193"/>
        <v>376</v>
      </c>
    </row>
    <row r="12373" spans="1:3" x14ac:dyDescent="0.3">
      <c r="A12373" t="s">
        <v>12404</v>
      </c>
      <c r="B12373">
        <v>105</v>
      </c>
      <c r="C12373">
        <f t="shared" si="193"/>
        <v>260</v>
      </c>
    </row>
    <row r="12374" spans="1:3" x14ac:dyDescent="0.3">
      <c r="A12374" t="s">
        <v>12405</v>
      </c>
      <c r="B12374">
        <v>248</v>
      </c>
      <c r="C12374">
        <f t="shared" si="193"/>
        <v>546</v>
      </c>
    </row>
    <row r="12375" spans="1:3" x14ac:dyDescent="0.3">
      <c r="A12375" t="s">
        <v>12406</v>
      </c>
      <c r="B12375">
        <v>25</v>
      </c>
      <c r="C12375">
        <f t="shared" si="193"/>
        <v>100</v>
      </c>
    </row>
    <row r="12376" spans="1:3" x14ac:dyDescent="0.3">
      <c r="A12376" t="s">
        <v>12407</v>
      </c>
      <c r="B12376">
        <v>61</v>
      </c>
      <c r="C12376">
        <f t="shared" si="193"/>
        <v>172</v>
      </c>
    </row>
    <row r="12377" spans="1:3" x14ac:dyDescent="0.3">
      <c r="A12377" t="s">
        <v>12408</v>
      </c>
      <c r="B12377">
        <v>61</v>
      </c>
      <c r="C12377">
        <f t="shared" si="193"/>
        <v>172</v>
      </c>
    </row>
    <row r="12378" spans="1:3" x14ac:dyDescent="0.3">
      <c r="A12378" t="s">
        <v>12409</v>
      </c>
      <c r="B12378">
        <v>949</v>
      </c>
      <c r="C12378">
        <f t="shared" si="193"/>
        <v>1948</v>
      </c>
    </row>
    <row r="12379" spans="1:3" x14ac:dyDescent="0.3">
      <c r="A12379" t="s">
        <v>12410</v>
      </c>
      <c r="B12379">
        <v>82</v>
      </c>
      <c r="C12379">
        <f t="shared" si="193"/>
        <v>214</v>
      </c>
    </row>
    <row r="12380" spans="1:3" x14ac:dyDescent="0.3">
      <c r="A12380" t="s">
        <v>12411</v>
      </c>
      <c r="B12380">
        <v>163</v>
      </c>
      <c r="C12380">
        <f t="shared" si="193"/>
        <v>376</v>
      </c>
    </row>
    <row r="12381" spans="1:3" x14ac:dyDescent="0.3">
      <c r="A12381" t="s">
        <v>12412</v>
      </c>
      <c r="B12381">
        <v>239</v>
      </c>
      <c r="C12381">
        <f t="shared" si="193"/>
        <v>528</v>
      </c>
    </row>
    <row r="12382" spans="1:3" x14ac:dyDescent="0.3">
      <c r="A12382" t="s">
        <v>12413</v>
      </c>
      <c r="B12382">
        <v>170</v>
      </c>
      <c r="C12382">
        <f t="shared" si="193"/>
        <v>390</v>
      </c>
    </row>
    <row r="12383" spans="1:3" x14ac:dyDescent="0.3">
      <c r="A12383" t="s">
        <v>12414</v>
      </c>
      <c r="B12383">
        <v>314</v>
      </c>
      <c r="C12383">
        <f t="shared" si="193"/>
        <v>678</v>
      </c>
    </row>
    <row r="12384" spans="1:3" x14ac:dyDescent="0.3">
      <c r="A12384" t="s">
        <v>12415</v>
      </c>
      <c r="B12384">
        <v>2651</v>
      </c>
      <c r="C12384">
        <f t="shared" si="193"/>
        <v>5352</v>
      </c>
    </row>
    <row r="12385" spans="1:3" x14ac:dyDescent="0.3">
      <c r="A12385" t="s">
        <v>12416</v>
      </c>
      <c r="B12385">
        <v>20</v>
      </c>
      <c r="C12385">
        <f t="shared" si="193"/>
        <v>90</v>
      </c>
    </row>
    <row r="12386" spans="1:3" x14ac:dyDescent="0.3">
      <c r="A12386" t="s">
        <v>12417</v>
      </c>
      <c r="B12386">
        <v>465</v>
      </c>
      <c r="C12386">
        <f t="shared" si="193"/>
        <v>980</v>
      </c>
    </row>
    <row r="12387" spans="1:3" x14ac:dyDescent="0.3">
      <c r="A12387" t="s">
        <v>12418</v>
      </c>
      <c r="B12387">
        <v>250</v>
      </c>
      <c r="C12387">
        <f t="shared" si="193"/>
        <v>550</v>
      </c>
    </row>
    <row r="12388" spans="1:3" x14ac:dyDescent="0.3">
      <c r="A12388" t="s">
        <v>12419</v>
      </c>
      <c r="B12388">
        <v>438</v>
      </c>
      <c r="C12388">
        <f t="shared" si="193"/>
        <v>926</v>
      </c>
    </row>
    <row r="12389" spans="1:3" x14ac:dyDescent="0.3">
      <c r="A12389" t="s">
        <v>12420</v>
      </c>
      <c r="B12389">
        <v>266</v>
      </c>
      <c r="C12389">
        <f t="shared" si="193"/>
        <v>582</v>
      </c>
    </row>
    <row r="12390" spans="1:3" x14ac:dyDescent="0.3">
      <c r="A12390" t="s">
        <v>12421</v>
      </c>
      <c r="B12390">
        <v>431</v>
      </c>
      <c r="C12390">
        <f t="shared" si="193"/>
        <v>912</v>
      </c>
    </row>
    <row r="12391" spans="1:3" x14ac:dyDescent="0.3">
      <c r="A12391" t="s">
        <v>12422</v>
      </c>
      <c r="B12391">
        <v>439</v>
      </c>
      <c r="C12391">
        <f t="shared" si="193"/>
        <v>928</v>
      </c>
    </row>
    <row r="12392" spans="1:3" x14ac:dyDescent="0.3">
      <c r="A12392" t="s">
        <v>12423</v>
      </c>
      <c r="B12392">
        <v>24</v>
      </c>
      <c r="C12392">
        <f t="shared" si="193"/>
        <v>98</v>
      </c>
    </row>
    <row r="12393" spans="1:3" x14ac:dyDescent="0.3">
      <c r="A12393" t="s">
        <v>12424</v>
      </c>
      <c r="B12393">
        <v>527</v>
      </c>
      <c r="C12393">
        <f t="shared" si="193"/>
        <v>1104</v>
      </c>
    </row>
    <row r="12394" spans="1:3" x14ac:dyDescent="0.3">
      <c r="A12394" t="s">
        <v>12425</v>
      </c>
      <c r="B12394">
        <v>279</v>
      </c>
      <c r="C12394">
        <f t="shared" si="193"/>
        <v>608</v>
      </c>
    </row>
    <row r="12395" spans="1:3" x14ac:dyDescent="0.3">
      <c r="A12395" t="s">
        <v>12426</v>
      </c>
      <c r="B12395">
        <v>134</v>
      </c>
      <c r="C12395">
        <f t="shared" si="193"/>
        <v>318</v>
      </c>
    </row>
    <row r="12396" spans="1:3" x14ac:dyDescent="0.3">
      <c r="A12396" t="s">
        <v>12427</v>
      </c>
      <c r="B12396">
        <v>48</v>
      </c>
      <c r="C12396">
        <f t="shared" si="193"/>
        <v>146</v>
      </c>
    </row>
    <row r="12397" spans="1:3" x14ac:dyDescent="0.3">
      <c r="A12397" t="s">
        <v>12428</v>
      </c>
      <c r="B12397">
        <v>160</v>
      </c>
      <c r="C12397">
        <f t="shared" si="193"/>
        <v>370</v>
      </c>
    </row>
    <row r="12398" spans="1:3" x14ac:dyDescent="0.3">
      <c r="A12398" t="s">
        <v>12429</v>
      </c>
      <c r="B12398">
        <v>220</v>
      </c>
      <c r="C12398">
        <f t="shared" si="193"/>
        <v>490</v>
      </c>
    </row>
    <row r="12399" spans="1:3" x14ac:dyDescent="0.3">
      <c r="A12399" t="s">
        <v>12430</v>
      </c>
      <c r="B12399">
        <v>278</v>
      </c>
      <c r="C12399">
        <f t="shared" si="193"/>
        <v>606</v>
      </c>
    </row>
    <row r="12400" spans="1:3" x14ac:dyDescent="0.3">
      <c r="A12400" t="s">
        <v>12431</v>
      </c>
      <c r="B12400">
        <v>25</v>
      </c>
      <c r="C12400">
        <f t="shared" si="193"/>
        <v>100</v>
      </c>
    </row>
    <row r="12401" spans="1:3" x14ac:dyDescent="0.3">
      <c r="A12401" t="s">
        <v>12432</v>
      </c>
      <c r="B12401">
        <v>24</v>
      </c>
      <c r="C12401">
        <f t="shared" si="193"/>
        <v>98</v>
      </c>
    </row>
    <row r="12402" spans="1:3" x14ac:dyDescent="0.3">
      <c r="A12402" t="s">
        <v>12433</v>
      </c>
      <c r="B12402">
        <v>442</v>
      </c>
      <c r="C12402">
        <f t="shared" si="193"/>
        <v>934</v>
      </c>
    </row>
    <row r="12403" spans="1:3" x14ac:dyDescent="0.3">
      <c r="A12403" t="s">
        <v>12434</v>
      </c>
      <c r="B12403">
        <v>61</v>
      </c>
      <c r="C12403">
        <f t="shared" si="193"/>
        <v>172</v>
      </c>
    </row>
    <row r="12404" spans="1:3" x14ac:dyDescent="0.3">
      <c r="A12404" t="s">
        <v>12435</v>
      </c>
      <c r="B12404">
        <v>153</v>
      </c>
      <c r="C12404">
        <f t="shared" si="193"/>
        <v>356</v>
      </c>
    </row>
    <row r="12405" spans="1:3" x14ac:dyDescent="0.3">
      <c r="A12405" t="s">
        <v>12436</v>
      </c>
      <c r="B12405">
        <v>52</v>
      </c>
      <c r="C12405">
        <f t="shared" si="193"/>
        <v>154</v>
      </c>
    </row>
    <row r="12406" spans="1:3" x14ac:dyDescent="0.3">
      <c r="A12406" t="s">
        <v>12437</v>
      </c>
      <c r="B12406">
        <v>416</v>
      </c>
      <c r="C12406">
        <f t="shared" si="193"/>
        <v>882</v>
      </c>
    </row>
    <row r="12407" spans="1:3" x14ac:dyDescent="0.3">
      <c r="A12407" t="s">
        <v>12438</v>
      </c>
      <c r="B12407">
        <v>49</v>
      </c>
      <c r="C12407">
        <f t="shared" si="193"/>
        <v>148</v>
      </c>
    </row>
    <row r="12408" spans="1:3" x14ac:dyDescent="0.3">
      <c r="A12408" t="s">
        <v>12439</v>
      </c>
      <c r="B12408">
        <v>51</v>
      </c>
      <c r="C12408">
        <f t="shared" si="193"/>
        <v>152</v>
      </c>
    </row>
    <row r="12409" spans="1:3" x14ac:dyDescent="0.3">
      <c r="A12409" t="s">
        <v>12440</v>
      </c>
      <c r="B12409">
        <v>51</v>
      </c>
      <c r="C12409">
        <f t="shared" si="193"/>
        <v>152</v>
      </c>
    </row>
    <row r="12410" spans="1:3" x14ac:dyDescent="0.3">
      <c r="A12410" t="s">
        <v>12441</v>
      </c>
      <c r="B12410">
        <v>202</v>
      </c>
      <c r="C12410">
        <f t="shared" si="193"/>
        <v>454</v>
      </c>
    </row>
    <row r="12411" spans="1:3" x14ac:dyDescent="0.3">
      <c r="A12411" t="s">
        <v>12442</v>
      </c>
      <c r="B12411">
        <v>534</v>
      </c>
      <c r="C12411">
        <f t="shared" si="193"/>
        <v>1118</v>
      </c>
    </row>
    <row r="12412" spans="1:3" x14ac:dyDescent="0.3">
      <c r="A12412" t="s">
        <v>12443</v>
      </c>
      <c r="B12412">
        <v>328</v>
      </c>
      <c r="C12412">
        <f t="shared" si="193"/>
        <v>706</v>
      </c>
    </row>
    <row r="12413" spans="1:3" x14ac:dyDescent="0.3">
      <c r="A12413" t="s">
        <v>12444</v>
      </c>
      <c r="B12413">
        <v>107</v>
      </c>
      <c r="C12413">
        <f t="shared" si="193"/>
        <v>264</v>
      </c>
    </row>
    <row r="12414" spans="1:3" x14ac:dyDescent="0.3">
      <c r="A12414" t="s">
        <v>12445</v>
      </c>
      <c r="B12414">
        <v>90</v>
      </c>
      <c r="C12414">
        <f t="shared" si="193"/>
        <v>230</v>
      </c>
    </row>
    <row r="12415" spans="1:3" x14ac:dyDescent="0.3">
      <c r="A12415" t="s">
        <v>12446</v>
      </c>
      <c r="B12415">
        <v>261</v>
      </c>
      <c r="C12415">
        <f t="shared" si="193"/>
        <v>572</v>
      </c>
    </row>
    <row r="12416" spans="1:3" x14ac:dyDescent="0.3">
      <c r="A12416" t="s">
        <v>12447</v>
      </c>
      <c r="B12416">
        <v>0</v>
      </c>
      <c r="C12416">
        <f t="shared" si="193"/>
        <v>50</v>
      </c>
    </row>
    <row r="12417" spans="1:3" x14ac:dyDescent="0.3">
      <c r="A12417" t="s">
        <v>12448</v>
      </c>
      <c r="B12417">
        <v>90</v>
      </c>
      <c r="C12417">
        <f t="shared" si="193"/>
        <v>230</v>
      </c>
    </row>
    <row r="12418" spans="1:3" x14ac:dyDescent="0.3">
      <c r="A12418" t="s">
        <v>12449</v>
      </c>
      <c r="B12418">
        <v>224</v>
      </c>
      <c r="C12418">
        <f t="shared" si="193"/>
        <v>498</v>
      </c>
    </row>
    <row r="12419" spans="1:3" x14ac:dyDescent="0.3">
      <c r="A12419" t="s">
        <v>12450</v>
      </c>
      <c r="B12419">
        <v>51</v>
      </c>
      <c r="C12419">
        <f t="shared" ref="C12419:C12482" si="194">$F$3+$F$4*B12419</f>
        <v>152</v>
      </c>
    </row>
    <row r="12420" spans="1:3" x14ac:dyDescent="0.3">
      <c r="A12420" t="s">
        <v>12451</v>
      </c>
      <c r="B12420">
        <v>235</v>
      </c>
      <c r="C12420">
        <f t="shared" si="194"/>
        <v>520</v>
      </c>
    </row>
    <row r="12421" spans="1:3" x14ac:dyDescent="0.3">
      <c r="A12421" t="s">
        <v>12452</v>
      </c>
      <c r="B12421">
        <v>222</v>
      </c>
      <c r="C12421">
        <f t="shared" si="194"/>
        <v>494</v>
      </c>
    </row>
    <row r="12422" spans="1:3" x14ac:dyDescent="0.3">
      <c r="A12422" t="s">
        <v>12453</v>
      </c>
      <c r="B12422">
        <v>259</v>
      </c>
      <c r="C12422">
        <f t="shared" si="194"/>
        <v>568</v>
      </c>
    </row>
    <row r="12423" spans="1:3" x14ac:dyDescent="0.3">
      <c r="A12423" t="s">
        <v>12454</v>
      </c>
      <c r="B12423">
        <v>4</v>
      </c>
      <c r="C12423">
        <f t="shared" si="194"/>
        <v>58</v>
      </c>
    </row>
    <row r="12424" spans="1:3" x14ac:dyDescent="0.3">
      <c r="A12424" t="s">
        <v>12455</v>
      </c>
      <c r="B12424">
        <v>421</v>
      </c>
      <c r="C12424">
        <f t="shared" si="194"/>
        <v>892</v>
      </c>
    </row>
    <row r="12425" spans="1:3" x14ac:dyDescent="0.3">
      <c r="A12425" t="s">
        <v>12456</v>
      </c>
      <c r="B12425">
        <v>50</v>
      </c>
      <c r="C12425">
        <f t="shared" si="194"/>
        <v>150</v>
      </c>
    </row>
    <row r="12426" spans="1:3" x14ac:dyDescent="0.3">
      <c r="A12426" t="s">
        <v>12457</v>
      </c>
      <c r="B12426">
        <v>40</v>
      </c>
      <c r="C12426">
        <f t="shared" si="194"/>
        <v>130</v>
      </c>
    </row>
    <row r="12427" spans="1:3" x14ac:dyDescent="0.3">
      <c r="A12427" t="s">
        <v>12458</v>
      </c>
      <c r="B12427">
        <v>870</v>
      </c>
      <c r="C12427">
        <f t="shared" si="194"/>
        <v>1790</v>
      </c>
    </row>
    <row r="12428" spans="1:3" x14ac:dyDescent="0.3">
      <c r="A12428" t="s">
        <v>12459</v>
      </c>
      <c r="B12428">
        <v>583</v>
      </c>
      <c r="C12428">
        <f t="shared" si="194"/>
        <v>1216</v>
      </c>
    </row>
    <row r="12429" spans="1:3" x14ac:dyDescent="0.3">
      <c r="A12429" t="s">
        <v>12460</v>
      </c>
      <c r="B12429">
        <v>39</v>
      </c>
      <c r="C12429">
        <f t="shared" si="194"/>
        <v>128</v>
      </c>
    </row>
    <row r="12430" spans="1:3" x14ac:dyDescent="0.3">
      <c r="A12430" t="s">
        <v>12461</v>
      </c>
      <c r="B12430">
        <v>18</v>
      </c>
      <c r="C12430">
        <f t="shared" si="194"/>
        <v>86</v>
      </c>
    </row>
    <row r="12431" spans="1:3" x14ac:dyDescent="0.3">
      <c r="A12431" t="s">
        <v>12462</v>
      </c>
      <c r="B12431">
        <v>60</v>
      </c>
      <c r="C12431">
        <f t="shared" si="194"/>
        <v>170</v>
      </c>
    </row>
    <row r="12432" spans="1:3" x14ac:dyDescent="0.3">
      <c r="A12432" t="s">
        <v>12463</v>
      </c>
      <c r="B12432">
        <v>50</v>
      </c>
      <c r="C12432">
        <f t="shared" si="194"/>
        <v>150</v>
      </c>
    </row>
    <row r="12433" spans="1:3" x14ac:dyDescent="0.3">
      <c r="A12433" t="s">
        <v>12464</v>
      </c>
      <c r="B12433">
        <v>100</v>
      </c>
      <c r="C12433">
        <f t="shared" si="194"/>
        <v>250</v>
      </c>
    </row>
    <row r="12434" spans="1:3" x14ac:dyDescent="0.3">
      <c r="A12434" t="s">
        <v>12465</v>
      </c>
      <c r="B12434">
        <v>295</v>
      </c>
      <c r="C12434">
        <f t="shared" si="194"/>
        <v>640</v>
      </c>
    </row>
    <row r="12435" spans="1:3" x14ac:dyDescent="0.3">
      <c r="A12435" t="s">
        <v>12466</v>
      </c>
      <c r="B12435">
        <v>475</v>
      </c>
      <c r="C12435">
        <f t="shared" si="194"/>
        <v>1000</v>
      </c>
    </row>
    <row r="12436" spans="1:3" x14ac:dyDescent="0.3">
      <c r="A12436" t="s">
        <v>12467</v>
      </c>
      <c r="B12436">
        <v>94</v>
      </c>
      <c r="C12436">
        <f t="shared" si="194"/>
        <v>238</v>
      </c>
    </row>
    <row r="12437" spans="1:3" x14ac:dyDescent="0.3">
      <c r="A12437" t="s">
        <v>12468</v>
      </c>
      <c r="B12437">
        <v>140</v>
      </c>
      <c r="C12437">
        <f t="shared" si="194"/>
        <v>330</v>
      </c>
    </row>
    <row r="12438" spans="1:3" x14ac:dyDescent="0.3">
      <c r="A12438" t="s">
        <v>12469</v>
      </c>
      <c r="B12438">
        <v>34</v>
      </c>
      <c r="C12438">
        <f t="shared" si="194"/>
        <v>118</v>
      </c>
    </row>
    <row r="12439" spans="1:3" x14ac:dyDescent="0.3">
      <c r="A12439" t="s">
        <v>12470</v>
      </c>
      <c r="B12439">
        <v>441</v>
      </c>
      <c r="C12439">
        <f t="shared" si="194"/>
        <v>932</v>
      </c>
    </row>
    <row r="12440" spans="1:3" x14ac:dyDescent="0.3">
      <c r="A12440" t="s">
        <v>12471</v>
      </c>
      <c r="B12440">
        <v>544</v>
      </c>
      <c r="C12440">
        <f t="shared" si="194"/>
        <v>1138</v>
      </c>
    </row>
    <row r="12441" spans="1:3" x14ac:dyDescent="0.3">
      <c r="A12441" t="s">
        <v>12472</v>
      </c>
      <c r="B12441">
        <v>872</v>
      </c>
      <c r="C12441">
        <f t="shared" si="194"/>
        <v>1794</v>
      </c>
    </row>
    <row r="12442" spans="1:3" x14ac:dyDescent="0.3">
      <c r="A12442" t="s">
        <v>12473</v>
      </c>
      <c r="B12442">
        <v>275</v>
      </c>
      <c r="C12442">
        <f t="shared" si="194"/>
        <v>600</v>
      </c>
    </row>
    <row r="12443" spans="1:3" x14ac:dyDescent="0.3">
      <c r="A12443" t="s">
        <v>12474</v>
      </c>
      <c r="B12443">
        <v>7</v>
      </c>
      <c r="C12443">
        <f t="shared" si="194"/>
        <v>64</v>
      </c>
    </row>
    <row r="12444" spans="1:3" x14ac:dyDescent="0.3">
      <c r="A12444" t="s">
        <v>12475</v>
      </c>
      <c r="B12444">
        <v>66</v>
      </c>
      <c r="C12444">
        <f t="shared" si="194"/>
        <v>182</v>
      </c>
    </row>
    <row r="12445" spans="1:3" x14ac:dyDescent="0.3">
      <c r="A12445" t="s">
        <v>12476</v>
      </c>
      <c r="B12445">
        <v>0</v>
      </c>
      <c r="C12445">
        <f t="shared" si="194"/>
        <v>50</v>
      </c>
    </row>
    <row r="12446" spans="1:3" x14ac:dyDescent="0.3">
      <c r="A12446" t="s">
        <v>12477</v>
      </c>
      <c r="B12446">
        <v>872</v>
      </c>
      <c r="C12446">
        <f t="shared" si="194"/>
        <v>1794</v>
      </c>
    </row>
    <row r="12447" spans="1:3" x14ac:dyDescent="0.3">
      <c r="A12447" t="s">
        <v>12478</v>
      </c>
      <c r="B12447">
        <v>326</v>
      </c>
      <c r="C12447">
        <f t="shared" si="194"/>
        <v>702</v>
      </c>
    </row>
    <row r="12448" spans="1:3" x14ac:dyDescent="0.3">
      <c r="A12448" t="s">
        <v>12479</v>
      </c>
      <c r="B12448">
        <v>8</v>
      </c>
      <c r="C12448">
        <f t="shared" si="194"/>
        <v>66</v>
      </c>
    </row>
    <row r="12449" spans="1:3" x14ac:dyDescent="0.3">
      <c r="A12449" t="s">
        <v>12480</v>
      </c>
      <c r="B12449">
        <v>236</v>
      </c>
      <c r="C12449">
        <f t="shared" si="194"/>
        <v>522</v>
      </c>
    </row>
    <row r="12450" spans="1:3" x14ac:dyDescent="0.3">
      <c r="A12450" t="s">
        <v>12481</v>
      </c>
      <c r="B12450">
        <v>47</v>
      </c>
      <c r="C12450">
        <f t="shared" si="194"/>
        <v>144</v>
      </c>
    </row>
    <row r="12451" spans="1:3" x14ac:dyDescent="0.3">
      <c r="A12451" t="s">
        <v>12482</v>
      </c>
      <c r="B12451">
        <v>1443</v>
      </c>
      <c r="C12451">
        <f t="shared" si="194"/>
        <v>2936</v>
      </c>
    </row>
    <row r="12452" spans="1:3" x14ac:dyDescent="0.3">
      <c r="A12452" t="s">
        <v>12483</v>
      </c>
      <c r="B12452">
        <v>33</v>
      </c>
      <c r="C12452">
        <f t="shared" si="194"/>
        <v>116</v>
      </c>
    </row>
    <row r="12453" spans="1:3" x14ac:dyDescent="0.3">
      <c r="A12453" t="s">
        <v>12484</v>
      </c>
      <c r="B12453">
        <v>252</v>
      </c>
      <c r="C12453">
        <f t="shared" si="194"/>
        <v>554</v>
      </c>
    </row>
    <row r="12454" spans="1:3" x14ac:dyDescent="0.3">
      <c r="A12454" t="s">
        <v>12485</v>
      </c>
      <c r="B12454">
        <v>359</v>
      </c>
      <c r="C12454">
        <f t="shared" si="194"/>
        <v>768</v>
      </c>
    </row>
    <row r="12455" spans="1:3" x14ac:dyDescent="0.3">
      <c r="A12455" t="s">
        <v>12486</v>
      </c>
      <c r="B12455">
        <v>74</v>
      </c>
      <c r="C12455">
        <f t="shared" si="194"/>
        <v>198</v>
      </c>
    </row>
    <row r="12456" spans="1:3" x14ac:dyDescent="0.3">
      <c r="A12456" t="s">
        <v>12487</v>
      </c>
      <c r="B12456">
        <v>103</v>
      </c>
      <c r="C12456">
        <f t="shared" si="194"/>
        <v>256</v>
      </c>
    </row>
    <row r="12457" spans="1:3" x14ac:dyDescent="0.3">
      <c r="A12457" t="s">
        <v>12488</v>
      </c>
      <c r="B12457">
        <v>8</v>
      </c>
      <c r="C12457">
        <f t="shared" si="194"/>
        <v>66</v>
      </c>
    </row>
    <row r="12458" spans="1:3" x14ac:dyDescent="0.3">
      <c r="A12458" t="s">
        <v>12489</v>
      </c>
      <c r="B12458">
        <v>56</v>
      </c>
      <c r="C12458">
        <f t="shared" si="194"/>
        <v>162</v>
      </c>
    </row>
    <row r="12459" spans="1:3" x14ac:dyDescent="0.3">
      <c r="A12459" t="s">
        <v>12490</v>
      </c>
      <c r="B12459">
        <v>24</v>
      </c>
      <c r="C12459">
        <f t="shared" si="194"/>
        <v>98</v>
      </c>
    </row>
    <row r="12460" spans="1:3" x14ac:dyDescent="0.3">
      <c r="A12460" t="s">
        <v>12491</v>
      </c>
      <c r="B12460">
        <v>36</v>
      </c>
      <c r="C12460">
        <f t="shared" si="194"/>
        <v>122</v>
      </c>
    </row>
    <row r="12461" spans="1:3" x14ac:dyDescent="0.3">
      <c r="A12461" t="s">
        <v>12492</v>
      </c>
      <c r="B12461">
        <v>24</v>
      </c>
      <c r="C12461">
        <f t="shared" si="194"/>
        <v>98</v>
      </c>
    </row>
    <row r="12462" spans="1:3" x14ac:dyDescent="0.3">
      <c r="A12462" t="s">
        <v>12493</v>
      </c>
      <c r="B12462">
        <v>647</v>
      </c>
      <c r="C12462">
        <f t="shared" si="194"/>
        <v>1344</v>
      </c>
    </row>
    <row r="12463" spans="1:3" x14ac:dyDescent="0.3">
      <c r="A12463" t="s">
        <v>12494</v>
      </c>
      <c r="B12463">
        <v>125</v>
      </c>
      <c r="C12463">
        <f t="shared" si="194"/>
        <v>300</v>
      </c>
    </row>
    <row r="12464" spans="1:3" x14ac:dyDescent="0.3">
      <c r="A12464" t="s">
        <v>12495</v>
      </c>
      <c r="B12464">
        <v>379</v>
      </c>
      <c r="C12464">
        <f t="shared" si="194"/>
        <v>808</v>
      </c>
    </row>
    <row r="12465" spans="1:3" x14ac:dyDescent="0.3">
      <c r="A12465" t="s">
        <v>12496</v>
      </c>
      <c r="B12465">
        <v>127</v>
      </c>
      <c r="C12465">
        <f t="shared" si="194"/>
        <v>304</v>
      </c>
    </row>
    <row r="12466" spans="1:3" x14ac:dyDescent="0.3">
      <c r="A12466" t="s">
        <v>12497</v>
      </c>
      <c r="B12466">
        <v>323</v>
      </c>
      <c r="C12466">
        <f t="shared" si="194"/>
        <v>696</v>
      </c>
    </row>
    <row r="12467" spans="1:3" x14ac:dyDescent="0.3">
      <c r="A12467" t="s">
        <v>12498</v>
      </c>
      <c r="B12467">
        <v>153</v>
      </c>
      <c r="C12467">
        <f t="shared" si="194"/>
        <v>356</v>
      </c>
    </row>
    <row r="12468" spans="1:3" x14ac:dyDescent="0.3">
      <c r="A12468" t="s">
        <v>12499</v>
      </c>
      <c r="B12468">
        <v>31</v>
      </c>
      <c r="C12468">
        <f t="shared" si="194"/>
        <v>112</v>
      </c>
    </row>
    <row r="12469" spans="1:3" x14ac:dyDescent="0.3">
      <c r="A12469" t="s">
        <v>12500</v>
      </c>
      <c r="B12469">
        <v>5</v>
      </c>
      <c r="C12469">
        <f t="shared" si="194"/>
        <v>60</v>
      </c>
    </row>
    <row r="12470" spans="1:3" x14ac:dyDescent="0.3">
      <c r="A12470" t="s">
        <v>12501</v>
      </c>
      <c r="B12470">
        <v>339</v>
      </c>
      <c r="C12470">
        <f t="shared" si="194"/>
        <v>728</v>
      </c>
    </row>
    <row r="12471" spans="1:3" x14ac:dyDescent="0.3">
      <c r="A12471" t="s">
        <v>12502</v>
      </c>
      <c r="B12471">
        <v>426</v>
      </c>
      <c r="C12471">
        <f t="shared" si="194"/>
        <v>902</v>
      </c>
    </row>
    <row r="12472" spans="1:3" x14ac:dyDescent="0.3">
      <c r="A12472" t="s">
        <v>12503</v>
      </c>
      <c r="B12472">
        <v>875</v>
      </c>
      <c r="C12472">
        <f t="shared" si="194"/>
        <v>1800</v>
      </c>
    </row>
    <row r="12473" spans="1:3" x14ac:dyDescent="0.3">
      <c r="A12473" t="s">
        <v>12504</v>
      </c>
      <c r="B12473">
        <v>178</v>
      </c>
      <c r="C12473">
        <f t="shared" si="194"/>
        <v>406</v>
      </c>
    </row>
    <row r="12474" spans="1:3" x14ac:dyDescent="0.3">
      <c r="A12474" t="s">
        <v>12505</v>
      </c>
      <c r="B12474">
        <v>38</v>
      </c>
      <c r="C12474">
        <f t="shared" si="194"/>
        <v>126</v>
      </c>
    </row>
    <row r="12475" spans="1:3" x14ac:dyDescent="0.3">
      <c r="A12475" t="s">
        <v>12506</v>
      </c>
      <c r="B12475">
        <v>601</v>
      </c>
      <c r="C12475">
        <f t="shared" si="194"/>
        <v>1252</v>
      </c>
    </row>
    <row r="12476" spans="1:3" x14ac:dyDescent="0.3">
      <c r="A12476" t="s">
        <v>12507</v>
      </c>
      <c r="B12476">
        <v>155</v>
      </c>
      <c r="C12476">
        <f t="shared" si="194"/>
        <v>360</v>
      </c>
    </row>
    <row r="12477" spans="1:3" x14ac:dyDescent="0.3">
      <c r="A12477" t="s">
        <v>12508</v>
      </c>
      <c r="B12477">
        <v>55</v>
      </c>
      <c r="C12477">
        <f t="shared" si="194"/>
        <v>160</v>
      </c>
    </row>
    <row r="12478" spans="1:3" x14ac:dyDescent="0.3">
      <c r="A12478" t="s">
        <v>12509</v>
      </c>
      <c r="B12478">
        <v>158</v>
      </c>
      <c r="C12478">
        <f t="shared" si="194"/>
        <v>366</v>
      </c>
    </row>
    <row r="12479" spans="1:3" x14ac:dyDescent="0.3">
      <c r="A12479" t="s">
        <v>12510</v>
      </c>
      <c r="B12479">
        <v>432</v>
      </c>
      <c r="C12479">
        <f t="shared" si="194"/>
        <v>914</v>
      </c>
    </row>
    <row r="12480" spans="1:3" x14ac:dyDescent="0.3">
      <c r="A12480" t="s">
        <v>12511</v>
      </c>
      <c r="B12480">
        <v>341</v>
      </c>
      <c r="C12480">
        <f t="shared" si="194"/>
        <v>732</v>
      </c>
    </row>
    <row r="12481" spans="1:3" x14ac:dyDescent="0.3">
      <c r="A12481" t="s">
        <v>12512</v>
      </c>
      <c r="B12481">
        <v>57</v>
      </c>
      <c r="C12481">
        <f t="shared" si="194"/>
        <v>164</v>
      </c>
    </row>
    <row r="12482" spans="1:3" x14ac:dyDescent="0.3">
      <c r="A12482" t="s">
        <v>12513</v>
      </c>
      <c r="B12482">
        <v>311</v>
      </c>
      <c r="C12482">
        <f t="shared" si="194"/>
        <v>672</v>
      </c>
    </row>
    <row r="12483" spans="1:3" x14ac:dyDescent="0.3">
      <c r="A12483" t="s">
        <v>12514</v>
      </c>
      <c r="B12483">
        <v>101</v>
      </c>
      <c r="C12483">
        <f t="shared" ref="C12483:C12546" si="195">$F$3+$F$4*B12483</f>
        <v>252</v>
      </c>
    </row>
    <row r="12484" spans="1:3" x14ac:dyDescent="0.3">
      <c r="A12484" t="s">
        <v>12515</v>
      </c>
      <c r="B12484">
        <v>39</v>
      </c>
      <c r="C12484">
        <f t="shared" si="195"/>
        <v>128</v>
      </c>
    </row>
    <row r="12485" spans="1:3" x14ac:dyDescent="0.3">
      <c r="A12485" t="s">
        <v>12516</v>
      </c>
      <c r="B12485">
        <v>19</v>
      </c>
      <c r="C12485">
        <f t="shared" si="195"/>
        <v>88</v>
      </c>
    </row>
    <row r="12486" spans="1:3" x14ac:dyDescent="0.3">
      <c r="A12486" t="s">
        <v>12517</v>
      </c>
      <c r="B12486">
        <v>334</v>
      </c>
      <c r="C12486">
        <f t="shared" si="195"/>
        <v>718</v>
      </c>
    </row>
    <row r="12487" spans="1:3" x14ac:dyDescent="0.3">
      <c r="A12487" t="s">
        <v>12518</v>
      </c>
      <c r="B12487">
        <v>100</v>
      </c>
      <c r="C12487">
        <f t="shared" si="195"/>
        <v>250</v>
      </c>
    </row>
    <row r="12488" spans="1:3" x14ac:dyDescent="0.3">
      <c r="A12488" t="s">
        <v>12519</v>
      </c>
      <c r="B12488">
        <v>687</v>
      </c>
      <c r="C12488">
        <f t="shared" si="195"/>
        <v>1424</v>
      </c>
    </row>
    <row r="12489" spans="1:3" x14ac:dyDescent="0.3">
      <c r="A12489" t="s">
        <v>12520</v>
      </c>
      <c r="B12489">
        <v>384</v>
      </c>
      <c r="C12489">
        <f t="shared" si="195"/>
        <v>818</v>
      </c>
    </row>
    <row r="12490" spans="1:3" x14ac:dyDescent="0.3">
      <c r="A12490" t="s">
        <v>12521</v>
      </c>
      <c r="B12490">
        <v>102</v>
      </c>
      <c r="C12490">
        <f t="shared" si="195"/>
        <v>254</v>
      </c>
    </row>
    <row r="12491" spans="1:3" x14ac:dyDescent="0.3">
      <c r="A12491" t="s">
        <v>12522</v>
      </c>
      <c r="B12491">
        <v>739</v>
      </c>
      <c r="C12491">
        <f t="shared" si="195"/>
        <v>1528</v>
      </c>
    </row>
    <row r="12492" spans="1:3" x14ac:dyDescent="0.3">
      <c r="A12492" t="s">
        <v>12523</v>
      </c>
      <c r="B12492">
        <v>79</v>
      </c>
      <c r="C12492">
        <f t="shared" si="195"/>
        <v>208</v>
      </c>
    </row>
    <row r="12493" spans="1:3" x14ac:dyDescent="0.3">
      <c r="A12493" t="s">
        <v>12524</v>
      </c>
      <c r="B12493">
        <v>335</v>
      </c>
      <c r="C12493">
        <f t="shared" si="195"/>
        <v>720</v>
      </c>
    </row>
    <row r="12494" spans="1:3" x14ac:dyDescent="0.3">
      <c r="A12494" t="s">
        <v>12525</v>
      </c>
      <c r="B12494">
        <v>117</v>
      </c>
      <c r="C12494">
        <f t="shared" si="195"/>
        <v>284</v>
      </c>
    </row>
    <row r="12495" spans="1:3" x14ac:dyDescent="0.3">
      <c r="A12495" t="s">
        <v>12526</v>
      </c>
      <c r="B12495">
        <v>11</v>
      </c>
      <c r="C12495">
        <f t="shared" si="195"/>
        <v>72</v>
      </c>
    </row>
    <row r="12496" spans="1:3" x14ac:dyDescent="0.3">
      <c r="A12496" t="s">
        <v>12527</v>
      </c>
      <c r="B12496">
        <v>25</v>
      </c>
      <c r="C12496">
        <f t="shared" si="195"/>
        <v>100</v>
      </c>
    </row>
    <row r="12497" spans="1:3" x14ac:dyDescent="0.3">
      <c r="A12497" t="s">
        <v>12528</v>
      </c>
      <c r="B12497">
        <v>156</v>
      </c>
      <c r="C12497">
        <f t="shared" si="195"/>
        <v>362</v>
      </c>
    </row>
    <row r="12498" spans="1:3" x14ac:dyDescent="0.3">
      <c r="A12498" t="s">
        <v>12529</v>
      </c>
      <c r="B12498">
        <v>122</v>
      </c>
      <c r="C12498">
        <f t="shared" si="195"/>
        <v>294</v>
      </c>
    </row>
    <row r="12499" spans="1:3" x14ac:dyDescent="0.3">
      <c r="A12499" t="s">
        <v>12530</v>
      </c>
      <c r="B12499">
        <v>87</v>
      </c>
      <c r="C12499">
        <f t="shared" si="195"/>
        <v>224</v>
      </c>
    </row>
    <row r="12500" spans="1:3" x14ac:dyDescent="0.3">
      <c r="A12500" t="s">
        <v>12531</v>
      </c>
      <c r="B12500">
        <v>66</v>
      </c>
      <c r="C12500">
        <f t="shared" si="195"/>
        <v>182</v>
      </c>
    </row>
    <row r="12501" spans="1:3" x14ac:dyDescent="0.3">
      <c r="A12501" t="s">
        <v>12532</v>
      </c>
      <c r="B12501">
        <v>189</v>
      </c>
      <c r="C12501">
        <f t="shared" si="195"/>
        <v>428</v>
      </c>
    </row>
    <row r="12502" spans="1:3" x14ac:dyDescent="0.3">
      <c r="A12502" t="s">
        <v>12533</v>
      </c>
      <c r="B12502">
        <v>162</v>
      </c>
      <c r="C12502">
        <f t="shared" si="195"/>
        <v>374</v>
      </c>
    </row>
    <row r="12503" spans="1:3" x14ac:dyDescent="0.3">
      <c r="A12503" t="s">
        <v>12534</v>
      </c>
      <c r="B12503">
        <v>195</v>
      </c>
      <c r="C12503">
        <f t="shared" si="195"/>
        <v>440</v>
      </c>
    </row>
    <row r="12504" spans="1:3" x14ac:dyDescent="0.3">
      <c r="A12504" t="s">
        <v>12535</v>
      </c>
      <c r="B12504">
        <v>104</v>
      </c>
      <c r="C12504">
        <f t="shared" si="195"/>
        <v>258</v>
      </c>
    </row>
    <row r="12505" spans="1:3" x14ac:dyDescent="0.3">
      <c r="A12505" t="s">
        <v>12536</v>
      </c>
      <c r="B12505">
        <v>18</v>
      </c>
      <c r="C12505">
        <f t="shared" si="195"/>
        <v>86</v>
      </c>
    </row>
    <row r="12506" spans="1:3" x14ac:dyDescent="0.3">
      <c r="A12506" t="s">
        <v>12537</v>
      </c>
      <c r="B12506">
        <v>334</v>
      </c>
      <c r="C12506">
        <f t="shared" si="195"/>
        <v>718</v>
      </c>
    </row>
    <row r="12507" spans="1:3" x14ac:dyDescent="0.3">
      <c r="A12507" t="s">
        <v>12538</v>
      </c>
      <c r="B12507">
        <v>100</v>
      </c>
      <c r="C12507">
        <f t="shared" si="195"/>
        <v>250</v>
      </c>
    </row>
    <row r="12508" spans="1:3" x14ac:dyDescent="0.3">
      <c r="A12508" t="s">
        <v>12539</v>
      </c>
      <c r="B12508">
        <v>268</v>
      </c>
      <c r="C12508">
        <f t="shared" si="195"/>
        <v>586</v>
      </c>
    </row>
    <row r="12509" spans="1:3" x14ac:dyDescent="0.3">
      <c r="A12509" t="s">
        <v>12540</v>
      </c>
      <c r="B12509">
        <v>741</v>
      </c>
      <c r="C12509">
        <f t="shared" si="195"/>
        <v>1532</v>
      </c>
    </row>
    <row r="12510" spans="1:3" x14ac:dyDescent="0.3">
      <c r="A12510" t="s">
        <v>12541</v>
      </c>
      <c r="B12510">
        <v>558</v>
      </c>
      <c r="C12510">
        <f t="shared" si="195"/>
        <v>1166</v>
      </c>
    </row>
    <row r="12511" spans="1:3" x14ac:dyDescent="0.3">
      <c r="A12511" t="s">
        <v>12542</v>
      </c>
      <c r="B12511">
        <v>273</v>
      </c>
      <c r="C12511">
        <f t="shared" si="195"/>
        <v>596</v>
      </c>
    </row>
    <row r="12512" spans="1:3" x14ac:dyDescent="0.3">
      <c r="A12512" t="s">
        <v>12543</v>
      </c>
      <c r="B12512">
        <v>11</v>
      </c>
      <c r="C12512">
        <f t="shared" si="195"/>
        <v>72</v>
      </c>
    </row>
    <row r="12513" spans="1:3" x14ac:dyDescent="0.3">
      <c r="A12513" t="s">
        <v>12544</v>
      </c>
      <c r="B12513">
        <v>28</v>
      </c>
      <c r="C12513">
        <f t="shared" si="195"/>
        <v>106</v>
      </c>
    </row>
    <row r="12514" spans="1:3" x14ac:dyDescent="0.3">
      <c r="A12514" t="s">
        <v>12545</v>
      </c>
      <c r="B12514">
        <v>40</v>
      </c>
      <c r="C12514">
        <f t="shared" si="195"/>
        <v>130</v>
      </c>
    </row>
    <row r="12515" spans="1:3" x14ac:dyDescent="0.3">
      <c r="A12515" t="s">
        <v>12546</v>
      </c>
      <c r="B12515">
        <v>269</v>
      </c>
      <c r="C12515">
        <f t="shared" si="195"/>
        <v>588</v>
      </c>
    </row>
    <row r="12516" spans="1:3" x14ac:dyDescent="0.3">
      <c r="A12516" t="s">
        <v>12547</v>
      </c>
      <c r="B12516">
        <v>47</v>
      </c>
      <c r="C12516">
        <f t="shared" si="195"/>
        <v>144</v>
      </c>
    </row>
    <row r="12517" spans="1:3" x14ac:dyDescent="0.3">
      <c r="A12517" t="s">
        <v>12548</v>
      </c>
      <c r="B12517">
        <v>151</v>
      </c>
      <c r="C12517">
        <f t="shared" si="195"/>
        <v>352</v>
      </c>
    </row>
    <row r="12518" spans="1:3" x14ac:dyDescent="0.3">
      <c r="A12518" t="s">
        <v>12549</v>
      </c>
      <c r="B12518">
        <v>6</v>
      </c>
      <c r="C12518">
        <f t="shared" si="195"/>
        <v>62</v>
      </c>
    </row>
    <row r="12519" spans="1:3" x14ac:dyDescent="0.3">
      <c r="A12519" t="s">
        <v>12550</v>
      </c>
      <c r="B12519">
        <v>16</v>
      </c>
      <c r="C12519">
        <f t="shared" si="195"/>
        <v>82</v>
      </c>
    </row>
    <row r="12520" spans="1:3" x14ac:dyDescent="0.3">
      <c r="A12520" t="s">
        <v>12551</v>
      </c>
      <c r="B12520">
        <v>226</v>
      </c>
      <c r="C12520">
        <f t="shared" si="195"/>
        <v>502</v>
      </c>
    </row>
    <row r="12521" spans="1:3" x14ac:dyDescent="0.3">
      <c r="A12521" t="s">
        <v>12552</v>
      </c>
      <c r="B12521">
        <v>114</v>
      </c>
      <c r="C12521">
        <f t="shared" si="195"/>
        <v>278</v>
      </c>
    </row>
    <row r="12522" spans="1:3" x14ac:dyDescent="0.3">
      <c r="A12522" t="s">
        <v>12553</v>
      </c>
      <c r="B12522">
        <v>189</v>
      </c>
      <c r="C12522">
        <f t="shared" si="195"/>
        <v>428</v>
      </c>
    </row>
    <row r="12523" spans="1:3" x14ac:dyDescent="0.3">
      <c r="A12523" t="s">
        <v>12554</v>
      </c>
      <c r="B12523">
        <v>60</v>
      </c>
      <c r="C12523">
        <f t="shared" si="195"/>
        <v>170</v>
      </c>
    </row>
    <row r="12524" spans="1:3" x14ac:dyDescent="0.3">
      <c r="A12524" t="s">
        <v>12555</v>
      </c>
      <c r="B12524">
        <v>10</v>
      </c>
      <c r="C12524">
        <f t="shared" si="195"/>
        <v>70</v>
      </c>
    </row>
    <row r="12525" spans="1:3" x14ac:dyDescent="0.3">
      <c r="A12525" t="s">
        <v>12556</v>
      </c>
      <c r="B12525">
        <v>7</v>
      </c>
      <c r="C12525">
        <f t="shared" si="195"/>
        <v>64</v>
      </c>
    </row>
    <row r="12526" spans="1:3" x14ac:dyDescent="0.3">
      <c r="A12526" t="s">
        <v>12557</v>
      </c>
      <c r="B12526">
        <v>21</v>
      </c>
      <c r="C12526">
        <f t="shared" si="195"/>
        <v>92</v>
      </c>
    </row>
    <row r="12527" spans="1:3" x14ac:dyDescent="0.3">
      <c r="A12527" t="s">
        <v>12558</v>
      </c>
      <c r="B12527">
        <v>172</v>
      </c>
      <c r="C12527">
        <f t="shared" si="195"/>
        <v>394</v>
      </c>
    </row>
    <row r="12528" spans="1:3" x14ac:dyDescent="0.3">
      <c r="A12528" t="s">
        <v>12559</v>
      </c>
      <c r="B12528">
        <v>20</v>
      </c>
      <c r="C12528">
        <f t="shared" si="195"/>
        <v>90</v>
      </c>
    </row>
    <row r="12529" spans="1:3" x14ac:dyDescent="0.3">
      <c r="A12529" t="s">
        <v>12560</v>
      </c>
      <c r="B12529">
        <v>69</v>
      </c>
      <c r="C12529">
        <f t="shared" si="195"/>
        <v>188</v>
      </c>
    </row>
    <row r="12530" spans="1:3" x14ac:dyDescent="0.3">
      <c r="A12530" t="s">
        <v>12561</v>
      </c>
      <c r="B12530">
        <v>41</v>
      </c>
      <c r="C12530">
        <f t="shared" si="195"/>
        <v>132</v>
      </c>
    </row>
    <row r="12531" spans="1:3" x14ac:dyDescent="0.3">
      <c r="A12531" t="s">
        <v>12562</v>
      </c>
      <c r="B12531">
        <v>10</v>
      </c>
      <c r="C12531">
        <f t="shared" si="195"/>
        <v>70</v>
      </c>
    </row>
    <row r="12532" spans="1:3" x14ac:dyDescent="0.3">
      <c r="A12532" t="s">
        <v>12563</v>
      </c>
      <c r="B12532">
        <v>156</v>
      </c>
      <c r="C12532">
        <f t="shared" si="195"/>
        <v>362</v>
      </c>
    </row>
    <row r="12533" spans="1:3" x14ac:dyDescent="0.3">
      <c r="A12533" t="s">
        <v>12564</v>
      </c>
      <c r="B12533">
        <v>111</v>
      </c>
      <c r="C12533">
        <f t="shared" si="195"/>
        <v>272</v>
      </c>
    </row>
    <row r="12534" spans="1:3" x14ac:dyDescent="0.3">
      <c r="A12534" t="s">
        <v>12565</v>
      </c>
      <c r="B12534">
        <v>250</v>
      </c>
      <c r="C12534">
        <f t="shared" si="195"/>
        <v>550</v>
      </c>
    </row>
    <row r="12535" spans="1:3" x14ac:dyDescent="0.3">
      <c r="A12535" t="s">
        <v>12566</v>
      </c>
      <c r="B12535">
        <v>17</v>
      </c>
      <c r="C12535">
        <f t="shared" si="195"/>
        <v>84</v>
      </c>
    </row>
    <row r="12536" spans="1:3" x14ac:dyDescent="0.3">
      <c r="A12536" t="s">
        <v>12567</v>
      </c>
      <c r="B12536">
        <v>13</v>
      </c>
      <c r="C12536">
        <f t="shared" si="195"/>
        <v>76</v>
      </c>
    </row>
    <row r="12537" spans="1:3" x14ac:dyDescent="0.3">
      <c r="A12537" t="s">
        <v>12568</v>
      </c>
      <c r="B12537">
        <v>60</v>
      </c>
      <c r="C12537">
        <f t="shared" si="195"/>
        <v>170</v>
      </c>
    </row>
    <row r="12538" spans="1:3" x14ac:dyDescent="0.3">
      <c r="A12538" t="s">
        <v>12569</v>
      </c>
      <c r="B12538">
        <v>0</v>
      </c>
      <c r="C12538">
        <f t="shared" si="195"/>
        <v>50</v>
      </c>
    </row>
    <row r="12539" spans="1:3" x14ac:dyDescent="0.3">
      <c r="A12539" t="s">
        <v>12570</v>
      </c>
      <c r="B12539">
        <v>205</v>
      </c>
      <c r="C12539">
        <f t="shared" si="195"/>
        <v>460</v>
      </c>
    </row>
    <row r="12540" spans="1:3" x14ac:dyDescent="0.3">
      <c r="A12540" t="s">
        <v>12571</v>
      </c>
      <c r="B12540">
        <v>128</v>
      </c>
      <c r="C12540">
        <f t="shared" si="195"/>
        <v>306</v>
      </c>
    </row>
    <row r="12541" spans="1:3" x14ac:dyDescent="0.3">
      <c r="A12541" t="s">
        <v>12572</v>
      </c>
      <c r="B12541">
        <v>33</v>
      </c>
      <c r="C12541">
        <f t="shared" si="195"/>
        <v>116</v>
      </c>
    </row>
    <row r="12542" spans="1:3" x14ac:dyDescent="0.3">
      <c r="A12542" t="s">
        <v>12573</v>
      </c>
      <c r="B12542">
        <v>18</v>
      </c>
      <c r="C12542">
        <f t="shared" si="195"/>
        <v>86</v>
      </c>
    </row>
    <row r="12543" spans="1:3" x14ac:dyDescent="0.3">
      <c r="A12543" t="s">
        <v>12574</v>
      </c>
      <c r="B12543">
        <v>20</v>
      </c>
      <c r="C12543">
        <f t="shared" si="195"/>
        <v>90</v>
      </c>
    </row>
    <row r="12544" spans="1:3" x14ac:dyDescent="0.3">
      <c r="A12544" t="s">
        <v>12575</v>
      </c>
      <c r="B12544">
        <v>30</v>
      </c>
      <c r="C12544">
        <f t="shared" si="195"/>
        <v>110</v>
      </c>
    </row>
    <row r="12545" spans="1:3" x14ac:dyDescent="0.3">
      <c r="A12545" t="s">
        <v>12576</v>
      </c>
      <c r="B12545">
        <v>187</v>
      </c>
      <c r="C12545">
        <f t="shared" si="195"/>
        <v>424</v>
      </c>
    </row>
    <row r="12546" spans="1:3" x14ac:dyDescent="0.3">
      <c r="A12546" t="s">
        <v>12577</v>
      </c>
      <c r="B12546">
        <v>49</v>
      </c>
      <c r="C12546">
        <f t="shared" si="195"/>
        <v>148</v>
      </c>
    </row>
    <row r="12547" spans="1:3" x14ac:dyDescent="0.3">
      <c r="A12547" t="s">
        <v>12578</v>
      </c>
      <c r="B12547">
        <v>111</v>
      </c>
      <c r="C12547">
        <f t="shared" ref="C12547:C12610" si="196">$F$3+$F$4*B12547</f>
        <v>272</v>
      </c>
    </row>
    <row r="12548" spans="1:3" x14ac:dyDescent="0.3">
      <c r="A12548" t="s">
        <v>12579</v>
      </c>
      <c r="B12548">
        <v>10</v>
      </c>
      <c r="C12548">
        <f t="shared" si="196"/>
        <v>70</v>
      </c>
    </row>
    <row r="12549" spans="1:3" x14ac:dyDescent="0.3">
      <c r="A12549" t="s">
        <v>12580</v>
      </c>
      <c r="B12549">
        <v>55</v>
      </c>
      <c r="C12549">
        <f t="shared" si="196"/>
        <v>160</v>
      </c>
    </row>
    <row r="12550" spans="1:3" x14ac:dyDescent="0.3">
      <c r="A12550" t="s">
        <v>12581</v>
      </c>
      <c r="B12550">
        <v>29</v>
      </c>
      <c r="C12550">
        <f t="shared" si="196"/>
        <v>108</v>
      </c>
    </row>
    <row r="12551" spans="1:3" x14ac:dyDescent="0.3">
      <c r="A12551" t="s">
        <v>12582</v>
      </c>
      <c r="B12551">
        <v>197</v>
      </c>
      <c r="C12551">
        <f t="shared" si="196"/>
        <v>444</v>
      </c>
    </row>
    <row r="12552" spans="1:3" x14ac:dyDescent="0.3">
      <c r="A12552" t="s">
        <v>12583</v>
      </c>
      <c r="B12552">
        <v>26</v>
      </c>
      <c r="C12552">
        <f t="shared" si="196"/>
        <v>102</v>
      </c>
    </row>
    <row r="12553" spans="1:3" x14ac:dyDescent="0.3">
      <c r="A12553" t="s">
        <v>12584</v>
      </c>
      <c r="B12553">
        <v>72</v>
      </c>
      <c r="C12553">
        <f t="shared" si="196"/>
        <v>194</v>
      </c>
    </row>
    <row r="12554" spans="1:3" x14ac:dyDescent="0.3">
      <c r="A12554" t="s">
        <v>12585</v>
      </c>
      <c r="B12554">
        <v>16</v>
      </c>
      <c r="C12554">
        <f t="shared" si="196"/>
        <v>82</v>
      </c>
    </row>
    <row r="12555" spans="1:3" x14ac:dyDescent="0.3">
      <c r="A12555" t="s">
        <v>12586</v>
      </c>
      <c r="B12555">
        <v>153</v>
      </c>
      <c r="C12555">
        <f t="shared" si="196"/>
        <v>356</v>
      </c>
    </row>
    <row r="12556" spans="1:3" x14ac:dyDescent="0.3">
      <c r="A12556" t="s">
        <v>12587</v>
      </c>
      <c r="B12556">
        <v>30</v>
      </c>
      <c r="C12556">
        <f t="shared" si="196"/>
        <v>110</v>
      </c>
    </row>
    <row r="12557" spans="1:3" x14ac:dyDescent="0.3">
      <c r="A12557" t="s">
        <v>12588</v>
      </c>
      <c r="B12557">
        <v>107</v>
      </c>
      <c r="C12557">
        <f t="shared" si="196"/>
        <v>264</v>
      </c>
    </row>
    <row r="12558" spans="1:3" x14ac:dyDescent="0.3">
      <c r="A12558" t="s">
        <v>12589</v>
      </c>
      <c r="B12558">
        <v>255</v>
      </c>
      <c r="C12558">
        <f t="shared" si="196"/>
        <v>560</v>
      </c>
    </row>
    <row r="12559" spans="1:3" x14ac:dyDescent="0.3">
      <c r="A12559" t="s">
        <v>12590</v>
      </c>
      <c r="B12559">
        <v>60</v>
      </c>
      <c r="C12559">
        <f t="shared" si="196"/>
        <v>170</v>
      </c>
    </row>
    <row r="12560" spans="1:3" x14ac:dyDescent="0.3">
      <c r="A12560" t="s">
        <v>12591</v>
      </c>
      <c r="B12560">
        <v>41</v>
      </c>
      <c r="C12560">
        <f t="shared" si="196"/>
        <v>132</v>
      </c>
    </row>
    <row r="12561" spans="1:3" x14ac:dyDescent="0.3">
      <c r="A12561" t="s">
        <v>12592</v>
      </c>
      <c r="B12561">
        <v>165</v>
      </c>
      <c r="C12561">
        <f t="shared" si="196"/>
        <v>380</v>
      </c>
    </row>
    <row r="12562" spans="1:3" x14ac:dyDescent="0.3">
      <c r="A12562" t="s">
        <v>12593</v>
      </c>
      <c r="B12562">
        <v>240</v>
      </c>
      <c r="C12562">
        <f t="shared" si="196"/>
        <v>530</v>
      </c>
    </row>
    <row r="12563" spans="1:3" x14ac:dyDescent="0.3">
      <c r="A12563" t="s">
        <v>12594</v>
      </c>
      <c r="B12563">
        <v>49</v>
      </c>
      <c r="C12563">
        <f t="shared" si="196"/>
        <v>148</v>
      </c>
    </row>
    <row r="12564" spans="1:3" x14ac:dyDescent="0.3">
      <c r="A12564" t="s">
        <v>12595</v>
      </c>
      <c r="B12564">
        <v>2</v>
      </c>
      <c r="C12564">
        <f t="shared" si="196"/>
        <v>54</v>
      </c>
    </row>
    <row r="12565" spans="1:3" x14ac:dyDescent="0.3">
      <c r="A12565" t="s">
        <v>12596</v>
      </c>
      <c r="B12565">
        <v>432</v>
      </c>
      <c r="C12565">
        <f t="shared" si="196"/>
        <v>914</v>
      </c>
    </row>
    <row r="12566" spans="1:3" x14ac:dyDescent="0.3">
      <c r="A12566" t="s">
        <v>12597</v>
      </c>
      <c r="B12566">
        <v>10</v>
      </c>
      <c r="C12566">
        <f t="shared" si="196"/>
        <v>70</v>
      </c>
    </row>
    <row r="12567" spans="1:3" x14ac:dyDescent="0.3">
      <c r="A12567" t="s">
        <v>12598</v>
      </c>
      <c r="B12567">
        <v>173</v>
      </c>
      <c r="C12567">
        <f t="shared" si="196"/>
        <v>396</v>
      </c>
    </row>
    <row r="12568" spans="1:3" x14ac:dyDescent="0.3">
      <c r="A12568" t="s">
        <v>12599</v>
      </c>
      <c r="B12568">
        <v>87</v>
      </c>
      <c r="C12568">
        <f t="shared" si="196"/>
        <v>224</v>
      </c>
    </row>
    <row r="12569" spans="1:3" x14ac:dyDescent="0.3">
      <c r="A12569" t="s">
        <v>12600</v>
      </c>
      <c r="B12569">
        <v>130</v>
      </c>
      <c r="C12569">
        <f t="shared" si="196"/>
        <v>310</v>
      </c>
    </row>
    <row r="12570" spans="1:3" x14ac:dyDescent="0.3">
      <c r="A12570" t="s">
        <v>12601</v>
      </c>
      <c r="B12570">
        <v>31</v>
      </c>
      <c r="C12570">
        <f t="shared" si="196"/>
        <v>112</v>
      </c>
    </row>
    <row r="12571" spans="1:3" x14ac:dyDescent="0.3">
      <c r="A12571" t="s">
        <v>12602</v>
      </c>
      <c r="B12571">
        <v>416</v>
      </c>
      <c r="C12571">
        <f t="shared" si="196"/>
        <v>882</v>
      </c>
    </row>
    <row r="12572" spans="1:3" x14ac:dyDescent="0.3">
      <c r="A12572" t="s">
        <v>12603</v>
      </c>
      <c r="B12572">
        <v>943</v>
      </c>
      <c r="C12572">
        <f t="shared" si="196"/>
        <v>1936</v>
      </c>
    </row>
    <row r="12573" spans="1:3" x14ac:dyDescent="0.3">
      <c r="A12573" t="s">
        <v>12604</v>
      </c>
      <c r="B12573">
        <v>111</v>
      </c>
      <c r="C12573">
        <f t="shared" si="196"/>
        <v>272</v>
      </c>
    </row>
    <row r="12574" spans="1:3" x14ac:dyDescent="0.3">
      <c r="A12574" t="s">
        <v>12605</v>
      </c>
      <c r="B12574">
        <v>100</v>
      </c>
      <c r="C12574">
        <f t="shared" si="196"/>
        <v>250</v>
      </c>
    </row>
    <row r="12575" spans="1:3" x14ac:dyDescent="0.3">
      <c r="A12575" t="s">
        <v>12606</v>
      </c>
      <c r="B12575">
        <v>100</v>
      </c>
      <c r="C12575">
        <f t="shared" si="196"/>
        <v>250</v>
      </c>
    </row>
    <row r="12576" spans="1:3" x14ac:dyDescent="0.3">
      <c r="A12576" t="s">
        <v>12607</v>
      </c>
      <c r="B12576">
        <v>42</v>
      </c>
      <c r="C12576">
        <f t="shared" si="196"/>
        <v>134</v>
      </c>
    </row>
    <row r="12577" spans="1:3" x14ac:dyDescent="0.3">
      <c r="A12577" t="s">
        <v>12608</v>
      </c>
      <c r="B12577">
        <v>333</v>
      </c>
      <c r="C12577">
        <f t="shared" si="196"/>
        <v>716</v>
      </c>
    </row>
    <row r="12578" spans="1:3" x14ac:dyDescent="0.3">
      <c r="A12578" t="s">
        <v>12609</v>
      </c>
      <c r="B12578">
        <v>220</v>
      </c>
      <c r="C12578">
        <f t="shared" si="196"/>
        <v>490</v>
      </c>
    </row>
    <row r="12579" spans="1:3" x14ac:dyDescent="0.3">
      <c r="A12579" t="s">
        <v>12610</v>
      </c>
      <c r="B12579">
        <v>120</v>
      </c>
      <c r="C12579">
        <f t="shared" si="196"/>
        <v>290</v>
      </c>
    </row>
    <row r="12580" spans="1:3" x14ac:dyDescent="0.3">
      <c r="A12580" t="s">
        <v>12611</v>
      </c>
      <c r="B12580">
        <v>375</v>
      </c>
      <c r="C12580">
        <f t="shared" si="196"/>
        <v>800</v>
      </c>
    </row>
    <row r="12581" spans="1:3" x14ac:dyDescent="0.3">
      <c r="A12581" t="s">
        <v>12612</v>
      </c>
      <c r="B12581">
        <v>65</v>
      </c>
      <c r="C12581">
        <f t="shared" si="196"/>
        <v>180</v>
      </c>
    </row>
    <row r="12582" spans="1:3" x14ac:dyDescent="0.3">
      <c r="A12582" t="s">
        <v>12613</v>
      </c>
      <c r="B12582">
        <v>150</v>
      </c>
      <c r="C12582">
        <f t="shared" si="196"/>
        <v>350</v>
      </c>
    </row>
    <row r="12583" spans="1:3" x14ac:dyDescent="0.3">
      <c r="A12583" t="s">
        <v>12614</v>
      </c>
      <c r="B12583">
        <v>119</v>
      </c>
      <c r="C12583">
        <f t="shared" si="196"/>
        <v>288</v>
      </c>
    </row>
    <row r="12584" spans="1:3" x14ac:dyDescent="0.3">
      <c r="A12584" t="s">
        <v>12615</v>
      </c>
      <c r="B12584">
        <v>9</v>
      </c>
      <c r="C12584">
        <f t="shared" si="196"/>
        <v>68</v>
      </c>
    </row>
    <row r="12585" spans="1:3" x14ac:dyDescent="0.3">
      <c r="A12585" t="s">
        <v>12616</v>
      </c>
      <c r="B12585">
        <v>239</v>
      </c>
      <c r="C12585">
        <f t="shared" si="196"/>
        <v>528</v>
      </c>
    </row>
    <row r="12586" spans="1:3" x14ac:dyDescent="0.3">
      <c r="A12586" t="s">
        <v>12617</v>
      </c>
      <c r="B12586">
        <v>6</v>
      </c>
      <c r="C12586">
        <f t="shared" si="196"/>
        <v>62</v>
      </c>
    </row>
    <row r="12587" spans="1:3" x14ac:dyDescent="0.3">
      <c r="A12587" t="s">
        <v>12618</v>
      </c>
      <c r="B12587">
        <v>204</v>
      </c>
      <c r="C12587">
        <f t="shared" si="196"/>
        <v>458</v>
      </c>
    </row>
    <row r="12588" spans="1:3" x14ac:dyDescent="0.3">
      <c r="A12588" t="s">
        <v>12619</v>
      </c>
      <c r="B12588">
        <v>79</v>
      </c>
      <c r="C12588">
        <f t="shared" si="196"/>
        <v>208</v>
      </c>
    </row>
    <row r="12589" spans="1:3" x14ac:dyDescent="0.3">
      <c r="A12589" t="s">
        <v>12620</v>
      </c>
      <c r="B12589">
        <v>150</v>
      </c>
      <c r="C12589">
        <f t="shared" si="196"/>
        <v>350</v>
      </c>
    </row>
    <row r="12590" spans="1:3" x14ac:dyDescent="0.3">
      <c r="A12590" t="s">
        <v>12621</v>
      </c>
      <c r="B12590">
        <v>57</v>
      </c>
      <c r="C12590">
        <f t="shared" si="196"/>
        <v>164</v>
      </c>
    </row>
    <row r="12591" spans="1:3" x14ac:dyDescent="0.3">
      <c r="A12591" t="s">
        <v>12622</v>
      </c>
      <c r="B12591">
        <v>117</v>
      </c>
      <c r="C12591">
        <f t="shared" si="196"/>
        <v>284</v>
      </c>
    </row>
    <row r="12592" spans="1:3" x14ac:dyDescent="0.3">
      <c r="A12592" t="s">
        <v>12623</v>
      </c>
      <c r="B12592">
        <v>155</v>
      </c>
      <c r="C12592">
        <f t="shared" si="196"/>
        <v>360</v>
      </c>
    </row>
    <row r="12593" spans="1:3" x14ac:dyDescent="0.3">
      <c r="A12593" t="s">
        <v>12624</v>
      </c>
      <c r="B12593">
        <v>181</v>
      </c>
      <c r="C12593">
        <f t="shared" si="196"/>
        <v>412</v>
      </c>
    </row>
    <row r="12594" spans="1:3" x14ac:dyDescent="0.3">
      <c r="A12594" t="s">
        <v>12625</v>
      </c>
      <c r="B12594">
        <v>5400</v>
      </c>
      <c r="C12594">
        <f t="shared" si="196"/>
        <v>10850</v>
      </c>
    </row>
    <row r="12595" spans="1:3" x14ac:dyDescent="0.3">
      <c r="A12595" t="s">
        <v>12626</v>
      </c>
      <c r="B12595">
        <v>140</v>
      </c>
      <c r="C12595">
        <f t="shared" si="196"/>
        <v>330</v>
      </c>
    </row>
    <row r="12596" spans="1:3" x14ac:dyDescent="0.3">
      <c r="A12596" t="s">
        <v>12627</v>
      </c>
      <c r="B12596">
        <v>103</v>
      </c>
      <c r="C12596">
        <f t="shared" si="196"/>
        <v>256</v>
      </c>
    </row>
    <row r="12597" spans="1:3" x14ac:dyDescent="0.3">
      <c r="A12597" t="s">
        <v>12628</v>
      </c>
      <c r="B12597">
        <v>127</v>
      </c>
      <c r="C12597">
        <f t="shared" si="196"/>
        <v>304</v>
      </c>
    </row>
    <row r="12598" spans="1:3" x14ac:dyDescent="0.3">
      <c r="A12598" t="s">
        <v>12629</v>
      </c>
      <c r="B12598">
        <v>36</v>
      </c>
      <c r="C12598">
        <f t="shared" si="196"/>
        <v>122</v>
      </c>
    </row>
    <row r="12599" spans="1:3" x14ac:dyDescent="0.3">
      <c r="A12599" t="s">
        <v>12630</v>
      </c>
      <c r="B12599">
        <v>51</v>
      </c>
      <c r="C12599">
        <f t="shared" si="196"/>
        <v>152</v>
      </c>
    </row>
    <row r="12600" spans="1:3" x14ac:dyDescent="0.3">
      <c r="A12600" t="s">
        <v>12631</v>
      </c>
      <c r="B12600">
        <v>15</v>
      </c>
      <c r="C12600">
        <f t="shared" si="196"/>
        <v>80</v>
      </c>
    </row>
    <row r="12601" spans="1:3" x14ac:dyDescent="0.3">
      <c r="A12601" t="s">
        <v>12632</v>
      </c>
      <c r="B12601">
        <v>144</v>
      </c>
      <c r="C12601">
        <f t="shared" si="196"/>
        <v>338</v>
      </c>
    </row>
    <row r="12602" spans="1:3" x14ac:dyDescent="0.3">
      <c r="A12602" t="s">
        <v>12633</v>
      </c>
      <c r="B12602">
        <v>19</v>
      </c>
      <c r="C12602">
        <f t="shared" si="196"/>
        <v>88</v>
      </c>
    </row>
    <row r="12603" spans="1:3" x14ac:dyDescent="0.3">
      <c r="A12603" t="s">
        <v>12634</v>
      </c>
      <c r="B12603">
        <v>449</v>
      </c>
      <c r="C12603">
        <f t="shared" si="196"/>
        <v>948</v>
      </c>
    </row>
    <row r="12604" spans="1:3" x14ac:dyDescent="0.3">
      <c r="A12604" t="s">
        <v>12635</v>
      </c>
      <c r="B12604">
        <v>83</v>
      </c>
      <c r="C12604">
        <f t="shared" si="196"/>
        <v>216</v>
      </c>
    </row>
    <row r="12605" spans="1:3" x14ac:dyDescent="0.3">
      <c r="A12605" t="s">
        <v>12636</v>
      </c>
      <c r="B12605">
        <v>1252</v>
      </c>
      <c r="C12605">
        <f t="shared" si="196"/>
        <v>2554</v>
      </c>
    </row>
    <row r="12606" spans="1:3" x14ac:dyDescent="0.3">
      <c r="A12606" t="s">
        <v>12637</v>
      </c>
      <c r="B12606">
        <v>1759</v>
      </c>
      <c r="C12606">
        <f t="shared" si="196"/>
        <v>3568</v>
      </c>
    </row>
    <row r="12607" spans="1:3" x14ac:dyDescent="0.3">
      <c r="A12607" t="s">
        <v>12638</v>
      </c>
      <c r="B12607">
        <v>60</v>
      </c>
      <c r="C12607">
        <f t="shared" si="196"/>
        <v>170</v>
      </c>
    </row>
    <row r="12608" spans="1:3" x14ac:dyDescent="0.3">
      <c r="A12608" t="s">
        <v>12639</v>
      </c>
      <c r="B12608">
        <v>1300</v>
      </c>
      <c r="C12608">
        <f t="shared" si="196"/>
        <v>2650</v>
      </c>
    </row>
    <row r="12609" spans="1:3" x14ac:dyDescent="0.3">
      <c r="A12609" t="s">
        <v>12640</v>
      </c>
      <c r="B12609">
        <v>1000</v>
      </c>
      <c r="C12609">
        <f t="shared" si="196"/>
        <v>2050</v>
      </c>
    </row>
    <row r="12610" spans="1:3" x14ac:dyDescent="0.3">
      <c r="A12610" t="s">
        <v>12641</v>
      </c>
      <c r="B12610">
        <v>1320</v>
      </c>
      <c r="C12610">
        <f t="shared" si="196"/>
        <v>2690</v>
      </c>
    </row>
    <row r="12611" spans="1:3" x14ac:dyDescent="0.3">
      <c r="A12611" t="s">
        <v>12642</v>
      </c>
      <c r="B12611">
        <v>1000</v>
      </c>
      <c r="C12611">
        <f t="shared" ref="C12611:C12674" si="197">$F$3+$F$4*B12611</f>
        <v>2050</v>
      </c>
    </row>
    <row r="12612" spans="1:3" x14ac:dyDescent="0.3">
      <c r="A12612" t="s">
        <v>12643</v>
      </c>
      <c r="B12612">
        <v>31</v>
      </c>
      <c r="C12612">
        <f t="shared" si="197"/>
        <v>112</v>
      </c>
    </row>
    <row r="12613" spans="1:3" x14ac:dyDescent="0.3">
      <c r="A12613" t="s">
        <v>12644</v>
      </c>
      <c r="B12613">
        <v>150</v>
      </c>
      <c r="C12613">
        <f t="shared" si="197"/>
        <v>350</v>
      </c>
    </row>
    <row r="12614" spans="1:3" x14ac:dyDescent="0.3">
      <c r="A12614" t="s">
        <v>12645</v>
      </c>
      <c r="B12614">
        <v>71</v>
      </c>
      <c r="C12614">
        <f t="shared" si="197"/>
        <v>192</v>
      </c>
    </row>
    <row r="12615" spans="1:3" x14ac:dyDescent="0.3">
      <c r="A12615" t="s">
        <v>12646</v>
      </c>
      <c r="B12615">
        <v>52</v>
      </c>
      <c r="C12615">
        <f t="shared" si="197"/>
        <v>154</v>
      </c>
    </row>
    <row r="12616" spans="1:3" x14ac:dyDescent="0.3">
      <c r="A12616" t="s">
        <v>12647</v>
      </c>
      <c r="B12616">
        <v>35</v>
      </c>
      <c r="C12616">
        <f t="shared" si="197"/>
        <v>120</v>
      </c>
    </row>
    <row r="12617" spans="1:3" x14ac:dyDescent="0.3">
      <c r="A12617" t="s">
        <v>12648</v>
      </c>
      <c r="B12617">
        <v>35</v>
      </c>
      <c r="C12617">
        <f t="shared" si="197"/>
        <v>120</v>
      </c>
    </row>
    <row r="12618" spans="1:3" x14ac:dyDescent="0.3">
      <c r="A12618" t="s">
        <v>12649</v>
      </c>
      <c r="B12618">
        <v>490</v>
      </c>
      <c r="C12618">
        <f t="shared" si="197"/>
        <v>1030</v>
      </c>
    </row>
    <row r="12619" spans="1:3" x14ac:dyDescent="0.3">
      <c r="A12619" t="s">
        <v>12650</v>
      </c>
      <c r="B12619">
        <v>11</v>
      </c>
      <c r="C12619">
        <f t="shared" si="197"/>
        <v>72</v>
      </c>
    </row>
    <row r="12620" spans="1:3" x14ac:dyDescent="0.3">
      <c r="A12620" t="s">
        <v>12651</v>
      </c>
      <c r="B12620">
        <v>36</v>
      </c>
      <c r="C12620">
        <f t="shared" si="197"/>
        <v>122</v>
      </c>
    </row>
    <row r="12621" spans="1:3" x14ac:dyDescent="0.3">
      <c r="A12621" t="s">
        <v>12652</v>
      </c>
      <c r="B12621">
        <v>32</v>
      </c>
      <c r="C12621">
        <f t="shared" si="197"/>
        <v>114</v>
      </c>
    </row>
    <row r="12622" spans="1:3" x14ac:dyDescent="0.3">
      <c r="A12622" t="s">
        <v>12653</v>
      </c>
      <c r="B12622">
        <v>102</v>
      </c>
      <c r="C12622">
        <f t="shared" si="197"/>
        <v>254</v>
      </c>
    </row>
    <row r="12623" spans="1:3" x14ac:dyDescent="0.3">
      <c r="A12623" t="s">
        <v>12654</v>
      </c>
      <c r="B12623">
        <v>200</v>
      </c>
      <c r="C12623">
        <f t="shared" si="197"/>
        <v>450</v>
      </c>
    </row>
    <row r="12624" spans="1:3" x14ac:dyDescent="0.3">
      <c r="A12624" t="s">
        <v>12655</v>
      </c>
      <c r="B12624">
        <v>2800</v>
      </c>
      <c r="C12624">
        <f t="shared" si="197"/>
        <v>5650</v>
      </c>
    </row>
    <row r="12625" spans="1:3" x14ac:dyDescent="0.3">
      <c r="A12625" t="s">
        <v>12656</v>
      </c>
      <c r="B12625">
        <v>95</v>
      </c>
      <c r="C12625">
        <f t="shared" si="197"/>
        <v>240</v>
      </c>
    </row>
    <row r="12626" spans="1:3" x14ac:dyDescent="0.3">
      <c r="A12626" t="s">
        <v>12657</v>
      </c>
      <c r="B12626">
        <v>59</v>
      </c>
      <c r="C12626">
        <f t="shared" si="197"/>
        <v>168</v>
      </c>
    </row>
    <row r="12627" spans="1:3" x14ac:dyDescent="0.3">
      <c r="A12627" t="s">
        <v>12658</v>
      </c>
      <c r="B12627">
        <v>100</v>
      </c>
      <c r="C12627">
        <f t="shared" si="197"/>
        <v>250</v>
      </c>
    </row>
    <row r="12628" spans="1:3" x14ac:dyDescent="0.3">
      <c r="A12628" t="s">
        <v>12659</v>
      </c>
      <c r="B12628">
        <v>808</v>
      </c>
      <c r="C12628">
        <f t="shared" si="197"/>
        <v>1666</v>
      </c>
    </row>
    <row r="12629" spans="1:3" x14ac:dyDescent="0.3">
      <c r="A12629" t="s">
        <v>12660</v>
      </c>
      <c r="B12629">
        <v>883</v>
      </c>
      <c r="C12629">
        <f t="shared" si="197"/>
        <v>1816</v>
      </c>
    </row>
    <row r="12630" spans="1:3" x14ac:dyDescent="0.3">
      <c r="A12630" t="s">
        <v>12661</v>
      </c>
      <c r="B12630">
        <v>130</v>
      </c>
      <c r="C12630">
        <f t="shared" si="197"/>
        <v>310</v>
      </c>
    </row>
    <row r="12631" spans="1:3" x14ac:dyDescent="0.3">
      <c r="A12631" t="s">
        <v>12662</v>
      </c>
      <c r="B12631">
        <v>75</v>
      </c>
      <c r="C12631">
        <f t="shared" si="197"/>
        <v>200</v>
      </c>
    </row>
    <row r="12632" spans="1:3" x14ac:dyDescent="0.3">
      <c r="A12632" t="s">
        <v>12663</v>
      </c>
      <c r="B12632">
        <v>152</v>
      </c>
      <c r="C12632">
        <f t="shared" si="197"/>
        <v>354</v>
      </c>
    </row>
    <row r="12633" spans="1:3" x14ac:dyDescent="0.3">
      <c r="A12633" t="s">
        <v>12664</v>
      </c>
      <c r="B12633">
        <v>80</v>
      </c>
      <c r="C12633">
        <f t="shared" si="197"/>
        <v>210</v>
      </c>
    </row>
    <row r="12634" spans="1:3" x14ac:dyDescent="0.3">
      <c r="A12634" t="s">
        <v>12665</v>
      </c>
      <c r="B12634">
        <v>31</v>
      </c>
      <c r="C12634">
        <f t="shared" si="197"/>
        <v>112</v>
      </c>
    </row>
    <row r="12635" spans="1:3" x14ac:dyDescent="0.3">
      <c r="A12635" t="s">
        <v>12666</v>
      </c>
      <c r="B12635">
        <v>50</v>
      </c>
      <c r="C12635">
        <f t="shared" si="197"/>
        <v>150</v>
      </c>
    </row>
    <row r="12636" spans="1:3" x14ac:dyDescent="0.3">
      <c r="A12636" t="s">
        <v>12667</v>
      </c>
      <c r="B12636">
        <v>9</v>
      </c>
      <c r="C12636">
        <f t="shared" si="197"/>
        <v>68</v>
      </c>
    </row>
    <row r="12637" spans="1:3" x14ac:dyDescent="0.3">
      <c r="A12637" t="s">
        <v>12668</v>
      </c>
      <c r="B12637">
        <v>124</v>
      </c>
      <c r="C12637">
        <f t="shared" si="197"/>
        <v>298</v>
      </c>
    </row>
    <row r="12638" spans="1:3" x14ac:dyDescent="0.3">
      <c r="A12638" t="s">
        <v>12669</v>
      </c>
      <c r="B12638">
        <v>250</v>
      </c>
      <c r="C12638">
        <f t="shared" si="197"/>
        <v>550</v>
      </c>
    </row>
    <row r="12639" spans="1:3" x14ac:dyDescent="0.3">
      <c r="A12639" t="s">
        <v>12670</v>
      </c>
      <c r="B12639">
        <v>110</v>
      </c>
      <c r="C12639">
        <f t="shared" si="197"/>
        <v>270</v>
      </c>
    </row>
    <row r="12640" spans="1:3" x14ac:dyDescent="0.3">
      <c r="A12640" t="s">
        <v>12671</v>
      </c>
      <c r="B12640">
        <v>140</v>
      </c>
      <c r="C12640">
        <f t="shared" si="197"/>
        <v>330</v>
      </c>
    </row>
    <row r="12641" spans="1:3" x14ac:dyDescent="0.3">
      <c r="A12641" t="s">
        <v>12672</v>
      </c>
      <c r="B12641">
        <v>32</v>
      </c>
      <c r="C12641">
        <f t="shared" si="197"/>
        <v>114</v>
      </c>
    </row>
    <row r="12642" spans="1:3" x14ac:dyDescent="0.3">
      <c r="A12642" t="s">
        <v>12673</v>
      </c>
      <c r="B12642">
        <v>64</v>
      </c>
      <c r="C12642">
        <f t="shared" si="197"/>
        <v>178</v>
      </c>
    </row>
    <row r="12643" spans="1:3" x14ac:dyDescent="0.3">
      <c r="A12643" t="s">
        <v>12674</v>
      </c>
      <c r="B12643">
        <v>0</v>
      </c>
      <c r="C12643">
        <f t="shared" si="197"/>
        <v>50</v>
      </c>
    </row>
    <row r="12644" spans="1:3" x14ac:dyDescent="0.3">
      <c r="A12644" t="s">
        <v>12675</v>
      </c>
      <c r="B12644">
        <v>350</v>
      </c>
      <c r="C12644">
        <f t="shared" si="197"/>
        <v>750</v>
      </c>
    </row>
    <row r="12645" spans="1:3" x14ac:dyDescent="0.3">
      <c r="A12645" t="s">
        <v>12676</v>
      </c>
      <c r="B12645">
        <v>20</v>
      </c>
      <c r="C12645">
        <f t="shared" si="197"/>
        <v>90</v>
      </c>
    </row>
    <row r="12646" spans="1:3" x14ac:dyDescent="0.3">
      <c r="A12646" t="s">
        <v>12677</v>
      </c>
      <c r="B12646">
        <v>90</v>
      </c>
      <c r="C12646">
        <f t="shared" si="197"/>
        <v>230</v>
      </c>
    </row>
    <row r="12647" spans="1:3" x14ac:dyDescent="0.3">
      <c r="A12647" t="s">
        <v>12678</v>
      </c>
      <c r="B12647">
        <v>200</v>
      </c>
      <c r="C12647">
        <f t="shared" si="197"/>
        <v>450</v>
      </c>
    </row>
    <row r="12648" spans="1:3" x14ac:dyDescent="0.3">
      <c r="A12648" t="s">
        <v>12679</v>
      </c>
      <c r="B12648">
        <v>395</v>
      </c>
      <c r="C12648">
        <f t="shared" si="197"/>
        <v>840</v>
      </c>
    </row>
    <row r="12649" spans="1:3" x14ac:dyDescent="0.3">
      <c r="A12649" t="s">
        <v>12680</v>
      </c>
      <c r="B12649">
        <v>48</v>
      </c>
      <c r="C12649">
        <f t="shared" si="197"/>
        <v>146</v>
      </c>
    </row>
    <row r="12650" spans="1:3" x14ac:dyDescent="0.3">
      <c r="A12650" t="s">
        <v>12681</v>
      </c>
      <c r="B12650">
        <v>240</v>
      </c>
      <c r="C12650">
        <f t="shared" si="197"/>
        <v>530</v>
      </c>
    </row>
    <row r="12651" spans="1:3" x14ac:dyDescent="0.3">
      <c r="A12651" t="s">
        <v>12682</v>
      </c>
      <c r="B12651">
        <v>65</v>
      </c>
      <c r="C12651">
        <f t="shared" si="197"/>
        <v>180</v>
      </c>
    </row>
    <row r="12652" spans="1:3" x14ac:dyDescent="0.3">
      <c r="A12652" t="s">
        <v>12683</v>
      </c>
      <c r="B12652">
        <v>108</v>
      </c>
      <c r="C12652">
        <f t="shared" si="197"/>
        <v>266</v>
      </c>
    </row>
    <row r="12653" spans="1:3" x14ac:dyDescent="0.3">
      <c r="A12653" t="s">
        <v>12684</v>
      </c>
      <c r="B12653">
        <v>48</v>
      </c>
      <c r="C12653">
        <f t="shared" si="197"/>
        <v>146</v>
      </c>
    </row>
    <row r="12654" spans="1:3" x14ac:dyDescent="0.3">
      <c r="A12654" t="s">
        <v>12685</v>
      </c>
      <c r="B12654">
        <v>40</v>
      </c>
      <c r="C12654">
        <f t="shared" si="197"/>
        <v>130</v>
      </c>
    </row>
    <row r="12655" spans="1:3" x14ac:dyDescent="0.3">
      <c r="A12655" t="s">
        <v>12686</v>
      </c>
      <c r="B12655">
        <v>68</v>
      </c>
      <c r="C12655">
        <f t="shared" si="197"/>
        <v>186</v>
      </c>
    </row>
    <row r="12656" spans="1:3" x14ac:dyDescent="0.3">
      <c r="A12656" t="s">
        <v>12688</v>
      </c>
      <c r="B12656">
        <v>0</v>
      </c>
      <c r="C12656">
        <f t="shared" si="197"/>
        <v>50</v>
      </c>
    </row>
    <row r="12657" spans="1:3" x14ac:dyDescent="0.3">
      <c r="A12657" t="s">
        <v>12689</v>
      </c>
      <c r="B12657">
        <v>146</v>
      </c>
      <c r="C12657">
        <f t="shared" si="197"/>
        <v>342</v>
      </c>
    </row>
    <row r="12658" spans="1:3" x14ac:dyDescent="0.3">
      <c r="A12658" t="s">
        <v>12690</v>
      </c>
      <c r="B12658">
        <v>40</v>
      </c>
      <c r="C12658">
        <f t="shared" si="197"/>
        <v>130</v>
      </c>
    </row>
    <row r="12659" spans="1:3" x14ac:dyDescent="0.3">
      <c r="A12659" t="s">
        <v>12691</v>
      </c>
      <c r="B12659">
        <v>0</v>
      </c>
      <c r="C12659">
        <f t="shared" si="197"/>
        <v>50</v>
      </c>
    </row>
    <row r="12660" spans="1:3" x14ac:dyDescent="0.3">
      <c r="A12660" t="s">
        <v>12692</v>
      </c>
      <c r="B12660">
        <v>1987</v>
      </c>
      <c r="C12660">
        <f t="shared" si="197"/>
        <v>4024</v>
      </c>
    </row>
    <row r="12661" spans="1:3" x14ac:dyDescent="0.3">
      <c r="A12661" t="s">
        <v>12693</v>
      </c>
      <c r="B12661">
        <v>208</v>
      </c>
      <c r="C12661">
        <f t="shared" si="197"/>
        <v>466</v>
      </c>
    </row>
    <row r="12662" spans="1:3" x14ac:dyDescent="0.3">
      <c r="A12662" t="s">
        <v>12694</v>
      </c>
      <c r="B12662">
        <v>67</v>
      </c>
      <c r="C12662">
        <f t="shared" si="197"/>
        <v>184</v>
      </c>
    </row>
    <row r="12663" spans="1:3" x14ac:dyDescent="0.3">
      <c r="A12663" t="s">
        <v>12695</v>
      </c>
      <c r="B12663">
        <v>52</v>
      </c>
      <c r="C12663">
        <f t="shared" si="197"/>
        <v>154</v>
      </c>
    </row>
    <row r="12664" spans="1:3" x14ac:dyDescent="0.3">
      <c r="A12664" t="s">
        <v>12696</v>
      </c>
      <c r="B12664">
        <v>5099</v>
      </c>
      <c r="C12664">
        <f t="shared" si="197"/>
        <v>10248</v>
      </c>
    </row>
    <row r="12665" spans="1:3" x14ac:dyDescent="0.3">
      <c r="A12665" t="s">
        <v>12697</v>
      </c>
      <c r="B12665">
        <v>0</v>
      </c>
      <c r="C12665">
        <f t="shared" si="197"/>
        <v>50</v>
      </c>
    </row>
    <row r="12666" spans="1:3" x14ac:dyDescent="0.3">
      <c r="A12666" t="s">
        <v>12698</v>
      </c>
      <c r="B12666">
        <v>91</v>
      </c>
      <c r="C12666">
        <f t="shared" si="197"/>
        <v>232</v>
      </c>
    </row>
    <row r="12667" spans="1:3" x14ac:dyDescent="0.3">
      <c r="A12667" t="s">
        <v>12699</v>
      </c>
      <c r="B12667">
        <v>65</v>
      </c>
      <c r="C12667">
        <f t="shared" si="197"/>
        <v>180</v>
      </c>
    </row>
    <row r="12668" spans="1:3" x14ac:dyDescent="0.3">
      <c r="A12668" t="s">
        <v>12700</v>
      </c>
      <c r="B12668">
        <v>1609</v>
      </c>
      <c r="C12668">
        <f t="shared" si="197"/>
        <v>3268</v>
      </c>
    </row>
    <row r="12669" spans="1:3" x14ac:dyDescent="0.3">
      <c r="A12669" t="s">
        <v>12701</v>
      </c>
      <c r="B12669">
        <v>1395</v>
      </c>
      <c r="C12669">
        <f t="shared" si="197"/>
        <v>2840</v>
      </c>
    </row>
    <row r="12670" spans="1:3" x14ac:dyDescent="0.3">
      <c r="A12670" t="s">
        <v>12702</v>
      </c>
      <c r="B12670">
        <v>57</v>
      </c>
      <c r="C12670">
        <f t="shared" si="197"/>
        <v>164</v>
      </c>
    </row>
    <row r="12671" spans="1:3" x14ac:dyDescent="0.3">
      <c r="A12671" t="s">
        <v>12703</v>
      </c>
      <c r="B12671">
        <v>52</v>
      </c>
      <c r="C12671">
        <f t="shared" si="197"/>
        <v>154</v>
      </c>
    </row>
    <row r="12672" spans="1:3" x14ac:dyDescent="0.3">
      <c r="A12672" t="s">
        <v>12704</v>
      </c>
      <c r="B12672">
        <v>820</v>
      </c>
      <c r="C12672">
        <f t="shared" si="197"/>
        <v>1690</v>
      </c>
    </row>
    <row r="12673" spans="1:3" x14ac:dyDescent="0.3">
      <c r="A12673" t="s">
        <v>12705</v>
      </c>
      <c r="B12673">
        <v>0</v>
      </c>
      <c r="C12673">
        <f t="shared" si="197"/>
        <v>50</v>
      </c>
    </row>
    <row r="12674" spans="1:3" x14ac:dyDescent="0.3">
      <c r="A12674" t="s">
        <v>12706</v>
      </c>
      <c r="B12674">
        <v>0</v>
      </c>
      <c r="C12674">
        <f t="shared" si="197"/>
        <v>50</v>
      </c>
    </row>
    <row r="12675" spans="1:3" x14ac:dyDescent="0.3">
      <c r="A12675" t="s">
        <v>12707</v>
      </c>
      <c r="B12675">
        <v>2035</v>
      </c>
      <c r="C12675">
        <f t="shared" ref="C12675:C12738" si="198">$F$3+$F$4*B12675</f>
        <v>4120</v>
      </c>
    </row>
    <row r="12676" spans="1:3" x14ac:dyDescent="0.3">
      <c r="A12676" t="s">
        <v>12708</v>
      </c>
      <c r="B12676">
        <v>627</v>
      </c>
      <c r="C12676">
        <f t="shared" si="198"/>
        <v>1304</v>
      </c>
    </row>
    <row r="12677" spans="1:3" x14ac:dyDescent="0.3">
      <c r="A12677" t="s">
        <v>12709</v>
      </c>
      <c r="B12677">
        <v>1886</v>
      </c>
      <c r="C12677">
        <f t="shared" si="198"/>
        <v>3822</v>
      </c>
    </row>
    <row r="12678" spans="1:3" x14ac:dyDescent="0.3">
      <c r="A12678" t="s">
        <v>12710</v>
      </c>
      <c r="B12678">
        <v>182</v>
      </c>
      <c r="C12678">
        <f t="shared" si="198"/>
        <v>414</v>
      </c>
    </row>
    <row r="12679" spans="1:3" x14ac:dyDescent="0.3">
      <c r="A12679" t="s">
        <v>12711</v>
      </c>
      <c r="B12679">
        <v>673</v>
      </c>
      <c r="C12679">
        <f t="shared" si="198"/>
        <v>1396</v>
      </c>
    </row>
    <row r="12680" spans="1:3" x14ac:dyDescent="0.3">
      <c r="A12680" t="s">
        <v>12712</v>
      </c>
      <c r="B12680">
        <v>572</v>
      </c>
      <c r="C12680">
        <f t="shared" si="198"/>
        <v>1194</v>
      </c>
    </row>
    <row r="12681" spans="1:3" x14ac:dyDescent="0.3">
      <c r="A12681" t="s">
        <v>12713</v>
      </c>
      <c r="B12681">
        <v>1469</v>
      </c>
      <c r="C12681">
        <f t="shared" si="198"/>
        <v>2988</v>
      </c>
    </row>
    <row r="12682" spans="1:3" x14ac:dyDescent="0.3">
      <c r="A12682" t="s">
        <v>12714</v>
      </c>
      <c r="B12682">
        <v>188</v>
      </c>
      <c r="C12682">
        <f t="shared" si="198"/>
        <v>426</v>
      </c>
    </row>
    <row r="12683" spans="1:3" x14ac:dyDescent="0.3">
      <c r="A12683" t="s">
        <v>12715</v>
      </c>
      <c r="B12683">
        <v>313</v>
      </c>
      <c r="C12683">
        <f t="shared" si="198"/>
        <v>676</v>
      </c>
    </row>
    <row r="12684" spans="1:3" x14ac:dyDescent="0.3">
      <c r="A12684" t="s">
        <v>12716</v>
      </c>
      <c r="B12684">
        <v>470</v>
      </c>
      <c r="C12684">
        <f t="shared" si="198"/>
        <v>990</v>
      </c>
    </row>
    <row r="12685" spans="1:3" x14ac:dyDescent="0.3">
      <c r="A12685" t="s">
        <v>12717</v>
      </c>
      <c r="B12685">
        <v>324</v>
      </c>
      <c r="C12685">
        <f t="shared" si="198"/>
        <v>698</v>
      </c>
    </row>
    <row r="12686" spans="1:3" x14ac:dyDescent="0.3">
      <c r="A12686" t="s">
        <v>12718</v>
      </c>
      <c r="B12686">
        <v>336</v>
      </c>
      <c r="C12686">
        <f t="shared" si="198"/>
        <v>722</v>
      </c>
    </row>
    <row r="12687" spans="1:3" x14ac:dyDescent="0.3">
      <c r="A12687" t="s">
        <v>12719</v>
      </c>
      <c r="B12687">
        <v>719</v>
      </c>
      <c r="C12687">
        <f t="shared" si="198"/>
        <v>1488</v>
      </c>
    </row>
    <row r="12688" spans="1:3" x14ac:dyDescent="0.3">
      <c r="A12688" t="s">
        <v>12720</v>
      </c>
      <c r="B12688">
        <v>57</v>
      </c>
      <c r="C12688">
        <f t="shared" si="198"/>
        <v>164</v>
      </c>
    </row>
    <row r="12689" spans="1:3" x14ac:dyDescent="0.3">
      <c r="A12689" t="s">
        <v>12721</v>
      </c>
      <c r="B12689">
        <v>48</v>
      </c>
      <c r="C12689">
        <f t="shared" si="198"/>
        <v>146</v>
      </c>
    </row>
    <row r="12690" spans="1:3" x14ac:dyDescent="0.3">
      <c r="A12690" t="s">
        <v>12722</v>
      </c>
      <c r="B12690">
        <v>385</v>
      </c>
      <c r="C12690">
        <f t="shared" si="198"/>
        <v>820</v>
      </c>
    </row>
    <row r="12691" spans="1:3" x14ac:dyDescent="0.3">
      <c r="A12691" t="s">
        <v>12723</v>
      </c>
      <c r="B12691">
        <v>0</v>
      </c>
      <c r="C12691">
        <f t="shared" si="198"/>
        <v>50</v>
      </c>
    </row>
    <row r="12692" spans="1:3" x14ac:dyDescent="0.3">
      <c r="A12692" t="s">
        <v>12724</v>
      </c>
      <c r="B12692">
        <v>115</v>
      </c>
      <c r="C12692">
        <f t="shared" si="198"/>
        <v>280</v>
      </c>
    </row>
    <row r="12693" spans="1:3" x14ac:dyDescent="0.3">
      <c r="A12693" t="s">
        <v>12725</v>
      </c>
      <c r="B12693">
        <v>948</v>
      </c>
      <c r="C12693">
        <f t="shared" si="198"/>
        <v>1946</v>
      </c>
    </row>
    <row r="12694" spans="1:3" x14ac:dyDescent="0.3">
      <c r="A12694" t="s">
        <v>12726</v>
      </c>
      <c r="B12694">
        <v>2611</v>
      </c>
      <c r="C12694">
        <f t="shared" si="198"/>
        <v>5272</v>
      </c>
    </row>
    <row r="12695" spans="1:3" x14ac:dyDescent="0.3">
      <c r="A12695" t="s">
        <v>12727</v>
      </c>
      <c r="B12695">
        <v>64</v>
      </c>
      <c r="C12695">
        <f t="shared" si="198"/>
        <v>178</v>
      </c>
    </row>
    <row r="12696" spans="1:3" x14ac:dyDescent="0.3">
      <c r="A12696" t="s">
        <v>12728</v>
      </c>
      <c r="B12696">
        <v>552</v>
      </c>
      <c r="C12696">
        <f t="shared" si="198"/>
        <v>1154</v>
      </c>
    </row>
    <row r="12697" spans="1:3" x14ac:dyDescent="0.3">
      <c r="A12697" t="s">
        <v>12729</v>
      </c>
      <c r="B12697">
        <v>1228</v>
      </c>
      <c r="C12697">
        <f t="shared" si="198"/>
        <v>2506</v>
      </c>
    </row>
    <row r="12698" spans="1:3" x14ac:dyDescent="0.3">
      <c r="A12698" t="s">
        <v>12730</v>
      </c>
      <c r="B12698">
        <v>63</v>
      </c>
      <c r="C12698">
        <f t="shared" si="198"/>
        <v>176</v>
      </c>
    </row>
    <row r="12699" spans="1:3" x14ac:dyDescent="0.3">
      <c r="A12699" t="s">
        <v>12731</v>
      </c>
      <c r="B12699">
        <v>96</v>
      </c>
      <c r="C12699">
        <f t="shared" si="198"/>
        <v>242</v>
      </c>
    </row>
    <row r="12700" spans="1:3" x14ac:dyDescent="0.3">
      <c r="A12700" t="s">
        <v>12732</v>
      </c>
      <c r="B12700">
        <v>163</v>
      </c>
      <c r="C12700">
        <f t="shared" si="198"/>
        <v>376</v>
      </c>
    </row>
    <row r="12701" spans="1:3" x14ac:dyDescent="0.3">
      <c r="A12701" t="s">
        <v>12733</v>
      </c>
      <c r="B12701">
        <v>8</v>
      </c>
      <c r="C12701">
        <f t="shared" si="198"/>
        <v>66</v>
      </c>
    </row>
    <row r="12702" spans="1:3" x14ac:dyDescent="0.3">
      <c r="A12702" t="s">
        <v>12734</v>
      </c>
      <c r="B12702">
        <v>0</v>
      </c>
      <c r="C12702">
        <f t="shared" si="198"/>
        <v>50</v>
      </c>
    </row>
    <row r="12703" spans="1:3" x14ac:dyDescent="0.3">
      <c r="A12703" t="s">
        <v>12735</v>
      </c>
      <c r="B12703">
        <v>337</v>
      </c>
      <c r="C12703">
        <f t="shared" si="198"/>
        <v>724</v>
      </c>
    </row>
    <row r="12704" spans="1:3" x14ac:dyDescent="0.3">
      <c r="A12704" t="s">
        <v>12736</v>
      </c>
      <c r="B12704">
        <v>499</v>
      </c>
      <c r="C12704">
        <f t="shared" si="198"/>
        <v>1048</v>
      </c>
    </row>
    <row r="12705" spans="1:3" x14ac:dyDescent="0.3">
      <c r="A12705" t="s">
        <v>12737</v>
      </c>
      <c r="B12705">
        <v>1196</v>
      </c>
      <c r="C12705">
        <f t="shared" si="198"/>
        <v>2442</v>
      </c>
    </row>
    <row r="12706" spans="1:3" x14ac:dyDescent="0.3">
      <c r="A12706" t="s">
        <v>12738</v>
      </c>
      <c r="B12706">
        <v>1220</v>
      </c>
      <c r="C12706">
        <f t="shared" si="198"/>
        <v>2490</v>
      </c>
    </row>
    <row r="12707" spans="1:3" x14ac:dyDescent="0.3">
      <c r="A12707" t="s">
        <v>12739</v>
      </c>
      <c r="B12707">
        <v>569</v>
      </c>
      <c r="C12707">
        <f t="shared" si="198"/>
        <v>1188</v>
      </c>
    </row>
    <row r="12708" spans="1:3" x14ac:dyDescent="0.3">
      <c r="A12708" t="s">
        <v>12740</v>
      </c>
      <c r="B12708">
        <v>673</v>
      </c>
      <c r="C12708">
        <f t="shared" si="198"/>
        <v>1396</v>
      </c>
    </row>
    <row r="12709" spans="1:3" x14ac:dyDescent="0.3">
      <c r="A12709" t="s">
        <v>12741</v>
      </c>
      <c r="B12709">
        <v>218</v>
      </c>
      <c r="C12709">
        <f t="shared" si="198"/>
        <v>486</v>
      </c>
    </row>
    <row r="12710" spans="1:3" x14ac:dyDescent="0.3">
      <c r="A12710" t="s">
        <v>12742</v>
      </c>
      <c r="B12710">
        <v>302</v>
      </c>
      <c r="C12710">
        <f t="shared" si="198"/>
        <v>654</v>
      </c>
    </row>
    <row r="12711" spans="1:3" x14ac:dyDescent="0.3">
      <c r="A12711" t="s">
        <v>12743</v>
      </c>
      <c r="B12711">
        <v>291</v>
      </c>
      <c r="C12711">
        <f t="shared" si="198"/>
        <v>632</v>
      </c>
    </row>
    <row r="12712" spans="1:3" x14ac:dyDescent="0.3">
      <c r="A12712" t="s">
        <v>12744</v>
      </c>
      <c r="B12712">
        <v>3451</v>
      </c>
      <c r="C12712">
        <f t="shared" si="198"/>
        <v>6952</v>
      </c>
    </row>
    <row r="12713" spans="1:3" x14ac:dyDescent="0.3">
      <c r="A12713" t="s">
        <v>12745</v>
      </c>
      <c r="B12713">
        <v>435</v>
      </c>
      <c r="C12713">
        <f t="shared" si="198"/>
        <v>920</v>
      </c>
    </row>
    <row r="12714" spans="1:3" x14ac:dyDescent="0.3">
      <c r="A12714" t="s">
        <v>12746</v>
      </c>
      <c r="B12714">
        <v>109</v>
      </c>
      <c r="C12714">
        <f t="shared" si="198"/>
        <v>268</v>
      </c>
    </row>
    <row r="12715" spans="1:3" x14ac:dyDescent="0.3">
      <c r="A12715" t="s">
        <v>12747</v>
      </c>
      <c r="B12715">
        <v>157</v>
      </c>
      <c r="C12715">
        <f t="shared" si="198"/>
        <v>364</v>
      </c>
    </row>
    <row r="12716" spans="1:3" x14ac:dyDescent="0.3">
      <c r="A12716" t="s">
        <v>12748</v>
      </c>
      <c r="B12716">
        <v>160</v>
      </c>
      <c r="C12716">
        <f t="shared" si="198"/>
        <v>370</v>
      </c>
    </row>
    <row r="12717" spans="1:3" x14ac:dyDescent="0.3">
      <c r="A12717" t="s">
        <v>12749</v>
      </c>
      <c r="B12717">
        <v>98</v>
      </c>
      <c r="C12717">
        <f t="shared" si="198"/>
        <v>246</v>
      </c>
    </row>
    <row r="12718" spans="1:3" x14ac:dyDescent="0.3">
      <c r="A12718" t="s">
        <v>12750</v>
      </c>
      <c r="B12718">
        <v>896</v>
      </c>
      <c r="C12718">
        <f t="shared" si="198"/>
        <v>1842</v>
      </c>
    </row>
    <row r="12719" spans="1:3" x14ac:dyDescent="0.3">
      <c r="A12719" t="s">
        <v>12751</v>
      </c>
      <c r="B12719">
        <v>171</v>
      </c>
      <c r="C12719">
        <f t="shared" si="198"/>
        <v>392</v>
      </c>
    </row>
    <row r="12720" spans="1:3" x14ac:dyDescent="0.3">
      <c r="A12720" t="s">
        <v>12752</v>
      </c>
      <c r="B12720">
        <v>361</v>
      </c>
      <c r="C12720">
        <f t="shared" si="198"/>
        <v>772</v>
      </c>
    </row>
    <row r="12721" spans="1:3" x14ac:dyDescent="0.3">
      <c r="A12721" t="s">
        <v>12753</v>
      </c>
      <c r="B12721">
        <v>58</v>
      </c>
      <c r="C12721">
        <f t="shared" si="198"/>
        <v>166</v>
      </c>
    </row>
    <row r="12722" spans="1:3" x14ac:dyDescent="0.3">
      <c r="A12722" t="s">
        <v>12754</v>
      </c>
      <c r="B12722">
        <v>267</v>
      </c>
      <c r="C12722">
        <f t="shared" si="198"/>
        <v>584</v>
      </c>
    </row>
    <row r="12723" spans="1:3" x14ac:dyDescent="0.3">
      <c r="A12723" t="s">
        <v>12755</v>
      </c>
      <c r="B12723">
        <v>220</v>
      </c>
      <c r="C12723">
        <f t="shared" si="198"/>
        <v>490</v>
      </c>
    </row>
    <row r="12724" spans="1:3" x14ac:dyDescent="0.3">
      <c r="A12724" t="s">
        <v>12756</v>
      </c>
      <c r="B12724">
        <v>360</v>
      </c>
      <c r="C12724">
        <f t="shared" si="198"/>
        <v>770</v>
      </c>
    </row>
    <row r="12725" spans="1:3" x14ac:dyDescent="0.3">
      <c r="A12725" t="s">
        <v>12757</v>
      </c>
      <c r="B12725">
        <v>817</v>
      </c>
      <c r="C12725">
        <f t="shared" si="198"/>
        <v>1684</v>
      </c>
    </row>
    <row r="12726" spans="1:3" x14ac:dyDescent="0.3">
      <c r="A12726" t="s">
        <v>12758</v>
      </c>
      <c r="B12726">
        <v>326</v>
      </c>
      <c r="C12726">
        <f t="shared" si="198"/>
        <v>702</v>
      </c>
    </row>
    <row r="12727" spans="1:3" x14ac:dyDescent="0.3">
      <c r="A12727" t="s">
        <v>12759</v>
      </c>
      <c r="B12727">
        <v>67</v>
      </c>
      <c r="C12727">
        <f t="shared" si="198"/>
        <v>184</v>
      </c>
    </row>
    <row r="12728" spans="1:3" x14ac:dyDescent="0.3">
      <c r="A12728" t="s">
        <v>12760</v>
      </c>
      <c r="B12728">
        <v>204</v>
      </c>
      <c r="C12728">
        <f t="shared" si="198"/>
        <v>458</v>
      </c>
    </row>
    <row r="12729" spans="1:3" x14ac:dyDescent="0.3">
      <c r="A12729" t="s">
        <v>12761</v>
      </c>
      <c r="B12729">
        <v>313</v>
      </c>
      <c r="C12729">
        <f t="shared" si="198"/>
        <v>676</v>
      </c>
    </row>
    <row r="12730" spans="1:3" x14ac:dyDescent="0.3">
      <c r="A12730" t="s">
        <v>12762</v>
      </c>
      <c r="B12730">
        <v>259</v>
      </c>
      <c r="C12730">
        <f t="shared" si="198"/>
        <v>568</v>
      </c>
    </row>
    <row r="12731" spans="1:3" x14ac:dyDescent="0.3">
      <c r="A12731" t="s">
        <v>12763</v>
      </c>
      <c r="B12731">
        <v>374</v>
      </c>
      <c r="C12731">
        <f t="shared" si="198"/>
        <v>798</v>
      </c>
    </row>
    <row r="12732" spans="1:3" x14ac:dyDescent="0.3">
      <c r="A12732" t="s">
        <v>12764</v>
      </c>
      <c r="B12732">
        <v>605</v>
      </c>
      <c r="C12732">
        <f t="shared" si="198"/>
        <v>1260</v>
      </c>
    </row>
    <row r="12733" spans="1:3" x14ac:dyDescent="0.3">
      <c r="A12733" t="s">
        <v>12765</v>
      </c>
      <c r="B12733">
        <v>142</v>
      </c>
      <c r="C12733">
        <f t="shared" si="198"/>
        <v>334</v>
      </c>
    </row>
    <row r="12734" spans="1:3" x14ac:dyDescent="0.3">
      <c r="A12734" t="s">
        <v>12766</v>
      </c>
      <c r="B12734">
        <v>153</v>
      </c>
      <c r="C12734">
        <f t="shared" si="198"/>
        <v>356</v>
      </c>
    </row>
    <row r="12735" spans="1:3" x14ac:dyDescent="0.3">
      <c r="A12735" t="s">
        <v>12767</v>
      </c>
      <c r="B12735">
        <v>736</v>
      </c>
      <c r="C12735">
        <f t="shared" si="198"/>
        <v>1522</v>
      </c>
    </row>
    <row r="12736" spans="1:3" x14ac:dyDescent="0.3">
      <c r="A12736" t="s">
        <v>12768</v>
      </c>
      <c r="B12736">
        <v>27</v>
      </c>
      <c r="C12736">
        <f t="shared" si="198"/>
        <v>104</v>
      </c>
    </row>
    <row r="12737" spans="1:3" x14ac:dyDescent="0.3">
      <c r="A12737" t="s">
        <v>12769</v>
      </c>
      <c r="B12737">
        <v>326</v>
      </c>
      <c r="C12737">
        <f t="shared" si="198"/>
        <v>702</v>
      </c>
    </row>
    <row r="12738" spans="1:3" x14ac:dyDescent="0.3">
      <c r="A12738" t="s">
        <v>12770</v>
      </c>
      <c r="B12738">
        <v>64</v>
      </c>
      <c r="C12738">
        <f t="shared" si="198"/>
        <v>178</v>
      </c>
    </row>
    <row r="12739" spans="1:3" x14ac:dyDescent="0.3">
      <c r="A12739" t="s">
        <v>12771</v>
      </c>
      <c r="B12739">
        <v>36</v>
      </c>
      <c r="C12739">
        <f t="shared" ref="C12739:C12802" si="199">$F$3+$F$4*B12739</f>
        <v>122</v>
      </c>
    </row>
    <row r="12740" spans="1:3" x14ac:dyDescent="0.3">
      <c r="A12740" t="s">
        <v>12772</v>
      </c>
      <c r="B12740">
        <v>415</v>
      </c>
      <c r="C12740">
        <f t="shared" si="199"/>
        <v>880</v>
      </c>
    </row>
    <row r="12741" spans="1:3" x14ac:dyDescent="0.3">
      <c r="A12741" t="s">
        <v>12773</v>
      </c>
      <c r="B12741">
        <v>135</v>
      </c>
      <c r="C12741">
        <f t="shared" si="199"/>
        <v>320</v>
      </c>
    </row>
    <row r="12742" spans="1:3" x14ac:dyDescent="0.3">
      <c r="A12742" t="s">
        <v>12774</v>
      </c>
      <c r="B12742">
        <v>170</v>
      </c>
      <c r="C12742">
        <f t="shared" si="199"/>
        <v>390</v>
      </c>
    </row>
    <row r="12743" spans="1:3" x14ac:dyDescent="0.3">
      <c r="A12743" t="s">
        <v>12775</v>
      </c>
      <c r="B12743">
        <v>0</v>
      </c>
      <c r="C12743">
        <f t="shared" si="199"/>
        <v>50</v>
      </c>
    </row>
    <row r="12744" spans="1:3" x14ac:dyDescent="0.3">
      <c r="A12744" t="s">
        <v>12776</v>
      </c>
      <c r="B12744">
        <v>137</v>
      </c>
      <c r="C12744">
        <f t="shared" si="199"/>
        <v>324</v>
      </c>
    </row>
    <row r="12745" spans="1:3" x14ac:dyDescent="0.3">
      <c r="A12745" t="s">
        <v>12777</v>
      </c>
      <c r="B12745">
        <v>127</v>
      </c>
      <c r="C12745">
        <f t="shared" si="199"/>
        <v>304</v>
      </c>
    </row>
    <row r="12746" spans="1:3" x14ac:dyDescent="0.3">
      <c r="A12746" t="s">
        <v>12778</v>
      </c>
      <c r="B12746">
        <v>5</v>
      </c>
      <c r="C12746">
        <f t="shared" si="199"/>
        <v>60</v>
      </c>
    </row>
    <row r="12747" spans="1:3" x14ac:dyDescent="0.3">
      <c r="A12747" t="s">
        <v>12779</v>
      </c>
      <c r="B12747">
        <v>301</v>
      </c>
      <c r="C12747">
        <f t="shared" si="199"/>
        <v>652</v>
      </c>
    </row>
    <row r="12748" spans="1:3" x14ac:dyDescent="0.3">
      <c r="A12748" t="s">
        <v>12780</v>
      </c>
      <c r="B12748">
        <v>107</v>
      </c>
      <c r="C12748">
        <f t="shared" si="199"/>
        <v>264</v>
      </c>
    </row>
    <row r="12749" spans="1:3" x14ac:dyDescent="0.3">
      <c r="A12749" t="s">
        <v>12781</v>
      </c>
      <c r="B12749">
        <v>356</v>
      </c>
      <c r="C12749">
        <f t="shared" si="199"/>
        <v>762</v>
      </c>
    </row>
    <row r="12750" spans="1:3" x14ac:dyDescent="0.3">
      <c r="A12750" t="s">
        <v>12782</v>
      </c>
      <c r="B12750">
        <v>33</v>
      </c>
      <c r="C12750">
        <f t="shared" si="199"/>
        <v>116</v>
      </c>
    </row>
    <row r="12751" spans="1:3" x14ac:dyDescent="0.3">
      <c r="A12751" t="s">
        <v>12783</v>
      </c>
      <c r="B12751">
        <v>48</v>
      </c>
      <c r="C12751">
        <f t="shared" si="199"/>
        <v>146</v>
      </c>
    </row>
    <row r="12752" spans="1:3" x14ac:dyDescent="0.3">
      <c r="A12752" t="s">
        <v>12784</v>
      </c>
      <c r="B12752">
        <v>370</v>
      </c>
      <c r="C12752">
        <f t="shared" si="199"/>
        <v>790</v>
      </c>
    </row>
    <row r="12753" spans="1:3" x14ac:dyDescent="0.3">
      <c r="A12753" t="s">
        <v>12785</v>
      </c>
      <c r="B12753">
        <v>31</v>
      </c>
      <c r="C12753">
        <f t="shared" si="199"/>
        <v>112</v>
      </c>
    </row>
    <row r="12754" spans="1:3" x14ac:dyDescent="0.3">
      <c r="A12754" t="s">
        <v>12786</v>
      </c>
      <c r="B12754">
        <v>332</v>
      </c>
      <c r="C12754">
        <f t="shared" si="199"/>
        <v>714</v>
      </c>
    </row>
    <row r="12755" spans="1:3" x14ac:dyDescent="0.3">
      <c r="A12755" t="s">
        <v>12787</v>
      </c>
      <c r="B12755">
        <v>18</v>
      </c>
      <c r="C12755">
        <f t="shared" si="199"/>
        <v>86</v>
      </c>
    </row>
    <row r="12756" spans="1:3" x14ac:dyDescent="0.3">
      <c r="A12756" t="s">
        <v>12788</v>
      </c>
      <c r="B12756">
        <v>424</v>
      </c>
      <c r="C12756">
        <f t="shared" si="199"/>
        <v>898</v>
      </c>
    </row>
    <row r="12757" spans="1:3" x14ac:dyDescent="0.3">
      <c r="A12757" t="s">
        <v>12789</v>
      </c>
      <c r="B12757">
        <v>1175</v>
      </c>
      <c r="C12757">
        <f t="shared" si="199"/>
        <v>2400</v>
      </c>
    </row>
    <row r="12758" spans="1:3" x14ac:dyDescent="0.3">
      <c r="A12758" t="s">
        <v>12790</v>
      </c>
      <c r="B12758">
        <v>490</v>
      </c>
      <c r="C12758">
        <f t="shared" si="199"/>
        <v>1030</v>
      </c>
    </row>
    <row r="12759" spans="1:3" x14ac:dyDescent="0.3">
      <c r="A12759" t="s">
        <v>12791</v>
      </c>
      <c r="B12759">
        <v>135</v>
      </c>
      <c r="C12759">
        <f t="shared" si="199"/>
        <v>320</v>
      </c>
    </row>
    <row r="12760" spans="1:3" x14ac:dyDescent="0.3">
      <c r="A12760" t="s">
        <v>12792</v>
      </c>
      <c r="B12760">
        <v>77</v>
      </c>
      <c r="C12760">
        <f t="shared" si="199"/>
        <v>204</v>
      </c>
    </row>
    <row r="12761" spans="1:3" x14ac:dyDescent="0.3">
      <c r="A12761" t="s">
        <v>12793</v>
      </c>
      <c r="B12761">
        <v>37</v>
      </c>
      <c r="C12761">
        <f t="shared" si="199"/>
        <v>124</v>
      </c>
    </row>
    <row r="12762" spans="1:3" x14ac:dyDescent="0.3">
      <c r="A12762" t="s">
        <v>12794</v>
      </c>
      <c r="B12762">
        <v>136</v>
      </c>
      <c r="C12762">
        <f t="shared" si="199"/>
        <v>322</v>
      </c>
    </row>
    <row r="12763" spans="1:3" x14ac:dyDescent="0.3">
      <c r="A12763" t="s">
        <v>12795</v>
      </c>
      <c r="B12763">
        <v>94</v>
      </c>
      <c r="C12763">
        <f t="shared" si="199"/>
        <v>238</v>
      </c>
    </row>
    <row r="12764" spans="1:3" x14ac:dyDescent="0.3">
      <c r="A12764" t="s">
        <v>12796</v>
      </c>
      <c r="B12764">
        <v>104</v>
      </c>
      <c r="C12764">
        <f t="shared" si="199"/>
        <v>258</v>
      </c>
    </row>
    <row r="12765" spans="1:3" x14ac:dyDescent="0.3">
      <c r="A12765" t="s">
        <v>12797</v>
      </c>
      <c r="B12765">
        <v>52</v>
      </c>
      <c r="C12765">
        <f t="shared" si="199"/>
        <v>154</v>
      </c>
    </row>
    <row r="12766" spans="1:3" x14ac:dyDescent="0.3">
      <c r="A12766" t="s">
        <v>12798</v>
      </c>
      <c r="B12766">
        <v>477</v>
      </c>
      <c r="C12766">
        <f t="shared" si="199"/>
        <v>1004</v>
      </c>
    </row>
    <row r="12767" spans="1:3" x14ac:dyDescent="0.3">
      <c r="A12767" t="s">
        <v>12799</v>
      </c>
      <c r="B12767">
        <v>491</v>
      </c>
      <c r="C12767">
        <f t="shared" si="199"/>
        <v>1032</v>
      </c>
    </row>
    <row r="12768" spans="1:3" x14ac:dyDescent="0.3">
      <c r="A12768" t="s">
        <v>12800</v>
      </c>
      <c r="B12768">
        <v>424</v>
      </c>
      <c r="C12768">
        <f t="shared" si="199"/>
        <v>898</v>
      </c>
    </row>
    <row r="12769" spans="1:3" x14ac:dyDescent="0.3">
      <c r="A12769" t="s">
        <v>12801</v>
      </c>
      <c r="B12769">
        <v>378</v>
      </c>
      <c r="C12769">
        <f t="shared" si="199"/>
        <v>806</v>
      </c>
    </row>
    <row r="12770" spans="1:3" x14ac:dyDescent="0.3">
      <c r="A12770" t="s">
        <v>12802</v>
      </c>
      <c r="B12770">
        <v>260</v>
      </c>
      <c r="C12770">
        <f t="shared" si="199"/>
        <v>570</v>
      </c>
    </row>
    <row r="12771" spans="1:3" x14ac:dyDescent="0.3">
      <c r="A12771" t="s">
        <v>12803</v>
      </c>
      <c r="B12771">
        <v>3</v>
      </c>
      <c r="C12771">
        <f t="shared" si="199"/>
        <v>56</v>
      </c>
    </row>
    <row r="12772" spans="1:3" x14ac:dyDescent="0.3">
      <c r="A12772" t="s">
        <v>12804</v>
      </c>
      <c r="B12772">
        <v>306</v>
      </c>
      <c r="C12772">
        <f t="shared" si="199"/>
        <v>662</v>
      </c>
    </row>
    <row r="12773" spans="1:3" x14ac:dyDescent="0.3">
      <c r="A12773" t="s">
        <v>12805</v>
      </c>
      <c r="B12773">
        <v>20</v>
      </c>
      <c r="C12773">
        <f t="shared" si="199"/>
        <v>90</v>
      </c>
    </row>
    <row r="12774" spans="1:3" x14ac:dyDescent="0.3">
      <c r="A12774" t="s">
        <v>12806</v>
      </c>
      <c r="B12774">
        <v>52</v>
      </c>
      <c r="C12774">
        <f t="shared" si="199"/>
        <v>154</v>
      </c>
    </row>
    <row r="12775" spans="1:3" x14ac:dyDescent="0.3">
      <c r="A12775" t="s">
        <v>12807</v>
      </c>
      <c r="B12775">
        <v>545</v>
      </c>
      <c r="C12775">
        <f t="shared" si="199"/>
        <v>1140</v>
      </c>
    </row>
    <row r="12776" spans="1:3" x14ac:dyDescent="0.3">
      <c r="A12776" t="s">
        <v>12808</v>
      </c>
      <c r="B12776">
        <v>325</v>
      </c>
      <c r="C12776">
        <f t="shared" si="199"/>
        <v>700</v>
      </c>
    </row>
    <row r="12777" spans="1:3" x14ac:dyDescent="0.3">
      <c r="A12777" t="s">
        <v>12809</v>
      </c>
      <c r="B12777">
        <v>551</v>
      </c>
      <c r="C12777">
        <f t="shared" si="199"/>
        <v>1152</v>
      </c>
    </row>
    <row r="12778" spans="1:3" x14ac:dyDescent="0.3">
      <c r="A12778" t="s">
        <v>12810</v>
      </c>
      <c r="B12778">
        <v>16</v>
      </c>
      <c r="C12778">
        <f t="shared" si="199"/>
        <v>82</v>
      </c>
    </row>
    <row r="12779" spans="1:3" x14ac:dyDescent="0.3">
      <c r="A12779" t="s">
        <v>12811</v>
      </c>
      <c r="B12779">
        <v>0</v>
      </c>
      <c r="C12779">
        <f t="shared" si="199"/>
        <v>50</v>
      </c>
    </row>
    <row r="12780" spans="1:3" x14ac:dyDescent="0.3">
      <c r="A12780" t="s">
        <v>12812</v>
      </c>
      <c r="B12780">
        <v>39</v>
      </c>
      <c r="C12780">
        <f t="shared" si="199"/>
        <v>128</v>
      </c>
    </row>
    <row r="12781" spans="1:3" x14ac:dyDescent="0.3">
      <c r="A12781" t="s">
        <v>12813</v>
      </c>
      <c r="B12781">
        <v>45</v>
      </c>
      <c r="C12781">
        <f t="shared" si="199"/>
        <v>140</v>
      </c>
    </row>
    <row r="12782" spans="1:3" x14ac:dyDescent="0.3">
      <c r="A12782" t="s">
        <v>12814</v>
      </c>
      <c r="B12782">
        <v>2</v>
      </c>
      <c r="C12782">
        <f t="shared" si="199"/>
        <v>54</v>
      </c>
    </row>
    <row r="12783" spans="1:3" x14ac:dyDescent="0.3">
      <c r="A12783" t="s">
        <v>12815</v>
      </c>
      <c r="B12783">
        <v>200</v>
      </c>
      <c r="C12783">
        <f t="shared" si="199"/>
        <v>450</v>
      </c>
    </row>
    <row r="12784" spans="1:3" x14ac:dyDescent="0.3">
      <c r="A12784" t="s">
        <v>12816</v>
      </c>
      <c r="B12784">
        <v>25</v>
      </c>
      <c r="C12784">
        <f t="shared" si="199"/>
        <v>100</v>
      </c>
    </row>
    <row r="12785" spans="1:3" x14ac:dyDescent="0.3">
      <c r="A12785" t="s">
        <v>12817</v>
      </c>
      <c r="B12785">
        <v>80</v>
      </c>
      <c r="C12785">
        <f t="shared" si="199"/>
        <v>210</v>
      </c>
    </row>
    <row r="12786" spans="1:3" x14ac:dyDescent="0.3">
      <c r="A12786" t="s">
        <v>12818</v>
      </c>
      <c r="B12786">
        <v>21</v>
      </c>
      <c r="C12786">
        <f t="shared" si="199"/>
        <v>92</v>
      </c>
    </row>
    <row r="12787" spans="1:3" x14ac:dyDescent="0.3">
      <c r="A12787" t="s">
        <v>12819</v>
      </c>
      <c r="B12787">
        <v>228</v>
      </c>
      <c r="C12787">
        <f t="shared" si="199"/>
        <v>506</v>
      </c>
    </row>
    <row r="12788" spans="1:3" x14ac:dyDescent="0.3">
      <c r="A12788" t="s">
        <v>12820</v>
      </c>
      <c r="B12788">
        <v>265</v>
      </c>
      <c r="C12788">
        <f t="shared" si="199"/>
        <v>580</v>
      </c>
    </row>
    <row r="12789" spans="1:3" x14ac:dyDescent="0.3">
      <c r="A12789" t="s">
        <v>12821</v>
      </c>
      <c r="B12789">
        <v>114</v>
      </c>
      <c r="C12789">
        <f t="shared" si="199"/>
        <v>278</v>
      </c>
    </row>
    <row r="12790" spans="1:3" x14ac:dyDescent="0.3">
      <c r="A12790" t="s">
        <v>12822</v>
      </c>
      <c r="B12790">
        <v>83</v>
      </c>
      <c r="C12790">
        <f t="shared" si="199"/>
        <v>216</v>
      </c>
    </row>
    <row r="12791" spans="1:3" x14ac:dyDescent="0.3">
      <c r="A12791" t="s">
        <v>12823</v>
      </c>
      <c r="B12791">
        <v>58</v>
      </c>
      <c r="C12791">
        <f t="shared" si="199"/>
        <v>166</v>
      </c>
    </row>
    <row r="12792" spans="1:3" x14ac:dyDescent="0.3">
      <c r="A12792" t="s">
        <v>12824</v>
      </c>
      <c r="B12792">
        <v>2296</v>
      </c>
      <c r="C12792">
        <f t="shared" si="199"/>
        <v>4642</v>
      </c>
    </row>
    <row r="12793" spans="1:3" x14ac:dyDescent="0.3">
      <c r="A12793" t="s">
        <v>12825</v>
      </c>
      <c r="B12793">
        <v>2252</v>
      </c>
      <c r="C12793">
        <f t="shared" si="199"/>
        <v>4554</v>
      </c>
    </row>
    <row r="12794" spans="1:3" x14ac:dyDescent="0.3">
      <c r="A12794" t="s">
        <v>12826</v>
      </c>
      <c r="B12794">
        <v>158</v>
      </c>
      <c r="C12794">
        <f t="shared" si="199"/>
        <v>366</v>
      </c>
    </row>
    <row r="12795" spans="1:3" x14ac:dyDescent="0.3">
      <c r="A12795" t="s">
        <v>12827</v>
      </c>
      <c r="B12795">
        <v>60</v>
      </c>
      <c r="C12795">
        <f t="shared" si="199"/>
        <v>170</v>
      </c>
    </row>
    <row r="12796" spans="1:3" x14ac:dyDescent="0.3">
      <c r="A12796" t="s">
        <v>12828</v>
      </c>
      <c r="B12796">
        <v>133</v>
      </c>
      <c r="C12796">
        <f t="shared" si="199"/>
        <v>316</v>
      </c>
    </row>
    <row r="12797" spans="1:3" x14ac:dyDescent="0.3">
      <c r="A12797" t="s">
        <v>12829</v>
      </c>
      <c r="B12797">
        <v>176</v>
      </c>
      <c r="C12797">
        <f t="shared" si="199"/>
        <v>402</v>
      </c>
    </row>
    <row r="12798" spans="1:3" x14ac:dyDescent="0.3">
      <c r="A12798" t="s">
        <v>12830</v>
      </c>
      <c r="B12798">
        <v>14</v>
      </c>
      <c r="C12798">
        <f t="shared" si="199"/>
        <v>78</v>
      </c>
    </row>
    <row r="12799" spans="1:3" x14ac:dyDescent="0.3">
      <c r="A12799" t="s">
        <v>12831</v>
      </c>
      <c r="B12799">
        <v>0</v>
      </c>
      <c r="C12799">
        <f t="shared" si="199"/>
        <v>50</v>
      </c>
    </row>
    <row r="12800" spans="1:3" x14ac:dyDescent="0.3">
      <c r="A12800" t="s">
        <v>12832</v>
      </c>
      <c r="B12800">
        <v>153</v>
      </c>
      <c r="C12800">
        <f t="shared" si="199"/>
        <v>356</v>
      </c>
    </row>
    <row r="12801" spans="1:3" x14ac:dyDescent="0.3">
      <c r="A12801" t="s">
        <v>12833</v>
      </c>
      <c r="B12801">
        <v>40</v>
      </c>
      <c r="C12801">
        <f t="shared" si="199"/>
        <v>130</v>
      </c>
    </row>
    <row r="12802" spans="1:3" x14ac:dyDescent="0.3">
      <c r="A12802" t="s">
        <v>12834</v>
      </c>
      <c r="B12802">
        <v>39</v>
      </c>
      <c r="C12802">
        <f t="shared" si="199"/>
        <v>128</v>
      </c>
    </row>
    <row r="12803" spans="1:3" x14ac:dyDescent="0.3">
      <c r="A12803" t="s">
        <v>12835</v>
      </c>
      <c r="B12803">
        <v>520</v>
      </c>
      <c r="C12803">
        <f t="shared" ref="C12803:C12866" si="200">$F$3+$F$4*B12803</f>
        <v>1090</v>
      </c>
    </row>
    <row r="12804" spans="1:3" x14ac:dyDescent="0.3">
      <c r="A12804" t="s">
        <v>12836</v>
      </c>
      <c r="B12804">
        <v>0</v>
      </c>
      <c r="C12804">
        <f t="shared" si="200"/>
        <v>50</v>
      </c>
    </row>
    <row r="12805" spans="1:3" x14ac:dyDescent="0.3">
      <c r="A12805" t="s">
        <v>12837</v>
      </c>
      <c r="B12805">
        <v>50</v>
      </c>
      <c r="C12805">
        <f t="shared" si="200"/>
        <v>150</v>
      </c>
    </row>
    <row r="12806" spans="1:3" x14ac:dyDescent="0.3">
      <c r="A12806" t="s">
        <v>12838</v>
      </c>
      <c r="B12806">
        <v>48</v>
      </c>
      <c r="C12806">
        <f t="shared" si="200"/>
        <v>146</v>
      </c>
    </row>
    <row r="12807" spans="1:3" x14ac:dyDescent="0.3">
      <c r="A12807" t="s">
        <v>12839</v>
      </c>
      <c r="B12807">
        <v>27</v>
      </c>
      <c r="C12807">
        <f t="shared" si="200"/>
        <v>104</v>
      </c>
    </row>
    <row r="12808" spans="1:3" x14ac:dyDescent="0.3">
      <c r="A12808" t="s">
        <v>12840</v>
      </c>
      <c r="B12808">
        <v>14</v>
      </c>
      <c r="C12808">
        <f t="shared" si="200"/>
        <v>78</v>
      </c>
    </row>
    <row r="12809" spans="1:3" x14ac:dyDescent="0.3">
      <c r="A12809" t="s">
        <v>12841</v>
      </c>
      <c r="B12809">
        <v>122</v>
      </c>
      <c r="C12809">
        <f t="shared" si="200"/>
        <v>294</v>
      </c>
    </row>
    <row r="12810" spans="1:3" x14ac:dyDescent="0.3">
      <c r="A12810" t="s">
        <v>12842</v>
      </c>
      <c r="B12810">
        <v>44</v>
      </c>
      <c r="C12810">
        <f t="shared" si="200"/>
        <v>138</v>
      </c>
    </row>
    <row r="12811" spans="1:3" x14ac:dyDescent="0.3">
      <c r="A12811" t="s">
        <v>12843</v>
      </c>
      <c r="B12811">
        <v>0</v>
      </c>
      <c r="C12811">
        <f t="shared" si="200"/>
        <v>50</v>
      </c>
    </row>
    <row r="12812" spans="1:3" x14ac:dyDescent="0.3">
      <c r="A12812" t="s">
        <v>12844</v>
      </c>
      <c r="B12812">
        <v>236</v>
      </c>
      <c r="C12812">
        <f t="shared" si="200"/>
        <v>522</v>
      </c>
    </row>
    <row r="12813" spans="1:3" x14ac:dyDescent="0.3">
      <c r="A12813" t="s">
        <v>12845</v>
      </c>
      <c r="B12813">
        <v>280</v>
      </c>
      <c r="C12813">
        <f t="shared" si="200"/>
        <v>610</v>
      </c>
    </row>
    <row r="12814" spans="1:3" x14ac:dyDescent="0.3">
      <c r="A12814" t="s">
        <v>12846</v>
      </c>
      <c r="B12814">
        <v>787</v>
      </c>
      <c r="C12814">
        <f t="shared" si="200"/>
        <v>1624</v>
      </c>
    </row>
    <row r="12815" spans="1:3" x14ac:dyDescent="0.3">
      <c r="A12815" t="s">
        <v>12847</v>
      </c>
      <c r="B12815">
        <v>47</v>
      </c>
      <c r="C12815">
        <f t="shared" si="200"/>
        <v>144</v>
      </c>
    </row>
    <row r="12816" spans="1:3" x14ac:dyDescent="0.3">
      <c r="A12816" t="s">
        <v>12848</v>
      </c>
      <c r="B12816">
        <v>18</v>
      </c>
      <c r="C12816">
        <f t="shared" si="200"/>
        <v>86</v>
      </c>
    </row>
    <row r="12817" spans="1:3" x14ac:dyDescent="0.3">
      <c r="A12817" t="s">
        <v>12849</v>
      </c>
      <c r="B12817">
        <v>29</v>
      </c>
      <c r="C12817">
        <f t="shared" si="200"/>
        <v>108</v>
      </c>
    </row>
    <row r="12818" spans="1:3" x14ac:dyDescent="0.3">
      <c r="A12818" t="s">
        <v>12850</v>
      </c>
      <c r="B12818">
        <v>68</v>
      </c>
      <c r="C12818">
        <f t="shared" si="200"/>
        <v>186</v>
      </c>
    </row>
    <row r="12819" spans="1:3" x14ac:dyDescent="0.3">
      <c r="A12819" t="s">
        <v>12851</v>
      </c>
      <c r="B12819">
        <v>159</v>
      </c>
      <c r="C12819">
        <f t="shared" si="200"/>
        <v>368</v>
      </c>
    </row>
    <row r="12820" spans="1:3" x14ac:dyDescent="0.3">
      <c r="A12820" t="s">
        <v>12852</v>
      </c>
      <c r="B12820">
        <v>228</v>
      </c>
      <c r="C12820">
        <f t="shared" si="200"/>
        <v>506</v>
      </c>
    </row>
    <row r="12821" spans="1:3" x14ac:dyDescent="0.3">
      <c r="A12821" t="s">
        <v>12853</v>
      </c>
      <c r="B12821">
        <v>289</v>
      </c>
      <c r="C12821">
        <f t="shared" si="200"/>
        <v>628</v>
      </c>
    </row>
    <row r="12822" spans="1:3" x14ac:dyDescent="0.3">
      <c r="A12822" t="s">
        <v>12854</v>
      </c>
      <c r="B12822">
        <v>13</v>
      </c>
      <c r="C12822">
        <f t="shared" si="200"/>
        <v>76</v>
      </c>
    </row>
    <row r="12823" spans="1:3" x14ac:dyDescent="0.3">
      <c r="A12823" t="s">
        <v>12855</v>
      </c>
      <c r="B12823">
        <v>193</v>
      </c>
      <c r="C12823">
        <f t="shared" si="200"/>
        <v>436</v>
      </c>
    </row>
    <row r="12824" spans="1:3" x14ac:dyDescent="0.3">
      <c r="A12824" t="s">
        <v>12856</v>
      </c>
      <c r="B12824">
        <v>10</v>
      </c>
      <c r="C12824">
        <f t="shared" si="200"/>
        <v>70</v>
      </c>
    </row>
    <row r="12825" spans="1:3" x14ac:dyDescent="0.3">
      <c r="A12825" t="s">
        <v>12857</v>
      </c>
      <c r="B12825">
        <v>246</v>
      </c>
      <c r="C12825">
        <f t="shared" si="200"/>
        <v>542</v>
      </c>
    </row>
    <row r="12826" spans="1:3" x14ac:dyDescent="0.3">
      <c r="A12826" t="s">
        <v>12858</v>
      </c>
      <c r="B12826">
        <v>801</v>
      </c>
      <c r="C12826">
        <f t="shared" si="200"/>
        <v>1652</v>
      </c>
    </row>
    <row r="12827" spans="1:3" x14ac:dyDescent="0.3">
      <c r="A12827" t="s">
        <v>12859</v>
      </c>
      <c r="B12827">
        <v>215</v>
      </c>
      <c r="C12827">
        <f t="shared" si="200"/>
        <v>480</v>
      </c>
    </row>
    <row r="12828" spans="1:3" x14ac:dyDescent="0.3">
      <c r="A12828" t="s">
        <v>12860</v>
      </c>
      <c r="B12828">
        <v>66</v>
      </c>
      <c r="C12828">
        <f t="shared" si="200"/>
        <v>182</v>
      </c>
    </row>
    <row r="12829" spans="1:3" x14ac:dyDescent="0.3">
      <c r="A12829" t="s">
        <v>12861</v>
      </c>
      <c r="B12829">
        <v>36</v>
      </c>
      <c r="C12829">
        <f t="shared" si="200"/>
        <v>122</v>
      </c>
    </row>
    <row r="12830" spans="1:3" x14ac:dyDescent="0.3">
      <c r="A12830" t="s">
        <v>12862</v>
      </c>
      <c r="B12830">
        <v>163</v>
      </c>
      <c r="C12830">
        <f t="shared" si="200"/>
        <v>376</v>
      </c>
    </row>
    <row r="12831" spans="1:3" x14ac:dyDescent="0.3">
      <c r="A12831" t="s">
        <v>12863</v>
      </c>
      <c r="B12831">
        <v>516</v>
      </c>
      <c r="C12831">
        <f t="shared" si="200"/>
        <v>1082</v>
      </c>
    </row>
    <row r="12832" spans="1:3" x14ac:dyDescent="0.3">
      <c r="A12832" t="s">
        <v>12864</v>
      </c>
      <c r="B12832">
        <v>41</v>
      </c>
      <c r="C12832">
        <f t="shared" si="200"/>
        <v>132</v>
      </c>
    </row>
    <row r="12833" spans="1:3" x14ac:dyDescent="0.3">
      <c r="A12833" t="s">
        <v>12865</v>
      </c>
      <c r="B12833">
        <v>5</v>
      </c>
      <c r="C12833">
        <f t="shared" si="200"/>
        <v>60</v>
      </c>
    </row>
    <row r="12834" spans="1:3" x14ac:dyDescent="0.3">
      <c r="A12834" t="s">
        <v>12866</v>
      </c>
      <c r="B12834">
        <v>43</v>
      </c>
      <c r="C12834">
        <f t="shared" si="200"/>
        <v>136</v>
      </c>
    </row>
    <row r="12835" spans="1:3" x14ac:dyDescent="0.3">
      <c r="A12835" t="s">
        <v>12867</v>
      </c>
      <c r="B12835">
        <v>29</v>
      </c>
      <c r="C12835">
        <f t="shared" si="200"/>
        <v>108</v>
      </c>
    </row>
    <row r="12836" spans="1:3" x14ac:dyDescent="0.3">
      <c r="A12836" t="s">
        <v>12868</v>
      </c>
      <c r="B12836">
        <v>17</v>
      </c>
      <c r="C12836">
        <f t="shared" si="200"/>
        <v>84</v>
      </c>
    </row>
    <row r="12837" spans="1:3" x14ac:dyDescent="0.3">
      <c r="A12837" t="s">
        <v>12869</v>
      </c>
      <c r="B12837">
        <v>1800</v>
      </c>
      <c r="C12837">
        <f t="shared" si="200"/>
        <v>3650</v>
      </c>
    </row>
    <row r="12838" spans="1:3" x14ac:dyDescent="0.3">
      <c r="A12838" t="s">
        <v>12870</v>
      </c>
      <c r="B12838">
        <v>25</v>
      </c>
      <c r="C12838">
        <f t="shared" si="200"/>
        <v>100</v>
      </c>
    </row>
    <row r="12839" spans="1:3" x14ac:dyDescent="0.3">
      <c r="A12839" t="s">
        <v>12871</v>
      </c>
      <c r="B12839">
        <v>2591</v>
      </c>
      <c r="C12839">
        <f t="shared" si="200"/>
        <v>5232</v>
      </c>
    </row>
    <row r="12840" spans="1:3" x14ac:dyDescent="0.3">
      <c r="A12840" t="s">
        <v>12872</v>
      </c>
      <c r="B12840">
        <v>60</v>
      </c>
      <c r="C12840">
        <f t="shared" si="200"/>
        <v>170</v>
      </c>
    </row>
    <row r="12841" spans="1:3" x14ac:dyDescent="0.3">
      <c r="A12841" t="s">
        <v>12873</v>
      </c>
      <c r="B12841">
        <v>619</v>
      </c>
      <c r="C12841">
        <f t="shared" si="200"/>
        <v>1288</v>
      </c>
    </row>
    <row r="12842" spans="1:3" x14ac:dyDescent="0.3">
      <c r="A12842" t="s">
        <v>12874</v>
      </c>
      <c r="B12842">
        <v>147</v>
      </c>
      <c r="C12842">
        <f t="shared" si="200"/>
        <v>344</v>
      </c>
    </row>
    <row r="12843" spans="1:3" x14ac:dyDescent="0.3">
      <c r="A12843" t="s">
        <v>12875</v>
      </c>
      <c r="B12843">
        <v>124</v>
      </c>
      <c r="C12843">
        <f t="shared" si="200"/>
        <v>298</v>
      </c>
    </row>
    <row r="12844" spans="1:3" x14ac:dyDescent="0.3">
      <c r="A12844" t="s">
        <v>12876</v>
      </c>
      <c r="B12844">
        <v>100</v>
      </c>
      <c r="C12844">
        <f t="shared" si="200"/>
        <v>250</v>
      </c>
    </row>
    <row r="12845" spans="1:3" x14ac:dyDescent="0.3">
      <c r="A12845" t="s">
        <v>12877</v>
      </c>
      <c r="B12845">
        <v>24</v>
      </c>
      <c r="C12845">
        <f t="shared" si="200"/>
        <v>98</v>
      </c>
    </row>
    <row r="12846" spans="1:3" x14ac:dyDescent="0.3">
      <c r="A12846" t="s">
        <v>12878</v>
      </c>
      <c r="B12846">
        <v>132</v>
      </c>
      <c r="C12846">
        <f t="shared" si="200"/>
        <v>314</v>
      </c>
    </row>
    <row r="12847" spans="1:3" x14ac:dyDescent="0.3">
      <c r="A12847" t="s">
        <v>12879</v>
      </c>
      <c r="B12847">
        <v>140</v>
      </c>
      <c r="C12847">
        <f t="shared" si="200"/>
        <v>330</v>
      </c>
    </row>
    <row r="12848" spans="1:3" x14ac:dyDescent="0.3">
      <c r="A12848" t="s">
        <v>12880</v>
      </c>
      <c r="B12848">
        <v>561</v>
      </c>
      <c r="C12848">
        <f t="shared" si="200"/>
        <v>1172</v>
      </c>
    </row>
    <row r="12849" spans="1:3" x14ac:dyDescent="0.3">
      <c r="A12849" t="s">
        <v>12881</v>
      </c>
      <c r="B12849">
        <v>155</v>
      </c>
      <c r="C12849">
        <f t="shared" si="200"/>
        <v>360</v>
      </c>
    </row>
    <row r="12850" spans="1:3" x14ac:dyDescent="0.3">
      <c r="A12850" t="s">
        <v>12882</v>
      </c>
      <c r="B12850">
        <v>716</v>
      </c>
      <c r="C12850">
        <f t="shared" si="200"/>
        <v>1482</v>
      </c>
    </row>
    <row r="12851" spans="1:3" x14ac:dyDescent="0.3">
      <c r="A12851" t="s">
        <v>12883</v>
      </c>
      <c r="B12851">
        <v>596</v>
      </c>
      <c r="C12851">
        <f t="shared" si="200"/>
        <v>1242</v>
      </c>
    </row>
    <row r="12852" spans="1:3" x14ac:dyDescent="0.3">
      <c r="A12852" t="s">
        <v>12884</v>
      </c>
      <c r="B12852">
        <v>228</v>
      </c>
      <c r="C12852">
        <f t="shared" si="200"/>
        <v>506</v>
      </c>
    </row>
    <row r="12853" spans="1:3" x14ac:dyDescent="0.3">
      <c r="A12853" t="s">
        <v>12885</v>
      </c>
      <c r="B12853">
        <v>120</v>
      </c>
      <c r="C12853">
        <f t="shared" si="200"/>
        <v>290</v>
      </c>
    </row>
    <row r="12854" spans="1:3" x14ac:dyDescent="0.3">
      <c r="A12854" t="s">
        <v>12886</v>
      </c>
      <c r="B12854">
        <v>417</v>
      </c>
      <c r="C12854">
        <f t="shared" si="200"/>
        <v>884</v>
      </c>
    </row>
    <row r="12855" spans="1:3" x14ac:dyDescent="0.3">
      <c r="A12855" t="s">
        <v>12887</v>
      </c>
      <c r="B12855">
        <v>90</v>
      </c>
      <c r="C12855">
        <f t="shared" si="200"/>
        <v>230</v>
      </c>
    </row>
    <row r="12856" spans="1:3" x14ac:dyDescent="0.3">
      <c r="A12856" t="s">
        <v>12888</v>
      </c>
      <c r="B12856">
        <v>677</v>
      </c>
      <c r="C12856">
        <f t="shared" si="200"/>
        <v>1404</v>
      </c>
    </row>
    <row r="12857" spans="1:3" x14ac:dyDescent="0.3">
      <c r="A12857" t="s">
        <v>12889</v>
      </c>
      <c r="B12857">
        <v>585</v>
      </c>
      <c r="C12857">
        <f t="shared" si="200"/>
        <v>1220</v>
      </c>
    </row>
    <row r="12858" spans="1:3" x14ac:dyDescent="0.3">
      <c r="A12858" t="s">
        <v>12890</v>
      </c>
      <c r="B12858">
        <v>80</v>
      </c>
      <c r="C12858">
        <f t="shared" si="200"/>
        <v>210</v>
      </c>
    </row>
    <row r="12859" spans="1:3" x14ac:dyDescent="0.3">
      <c r="A12859" t="s">
        <v>12891</v>
      </c>
      <c r="B12859">
        <v>208</v>
      </c>
      <c r="C12859">
        <f t="shared" si="200"/>
        <v>466</v>
      </c>
    </row>
    <row r="12860" spans="1:3" x14ac:dyDescent="0.3">
      <c r="A12860" t="s">
        <v>12892</v>
      </c>
      <c r="B12860">
        <v>781</v>
      </c>
      <c r="C12860">
        <f t="shared" si="200"/>
        <v>1612</v>
      </c>
    </row>
    <row r="12861" spans="1:3" x14ac:dyDescent="0.3">
      <c r="A12861" t="s">
        <v>12893</v>
      </c>
      <c r="B12861">
        <v>10</v>
      </c>
      <c r="C12861">
        <f t="shared" si="200"/>
        <v>70</v>
      </c>
    </row>
    <row r="12862" spans="1:3" x14ac:dyDescent="0.3">
      <c r="A12862" t="s">
        <v>12894</v>
      </c>
      <c r="B12862">
        <v>424</v>
      </c>
      <c r="C12862">
        <f t="shared" si="200"/>
        <v>898</v>
      </c>
    </row>
    <row r="12863" spans="1:3" x14ac:dyDescent="0.3">
      <c r="A12863" t="s">
        <v>12895</v>
      </c>
      <c r="B12863">
        <v>889</v>
      </c>
      <c r="C12863">
        <f t="shared" si="200"/>
        <v>1828</v>
      </c>
    </row>
    <row r="12864" spans="1:3" x14ac:dyDescent="0.3">
      <c r="A12864" t="s">
        <v>12896</v>
      </c>
      <c r="B12864">
        <v>307</v>
      </c>
      <c r="C12864">
        <f t="shared" si="200"/>
        <v>664</v>
      </c>
    </row>
    <row r="12865" spans="1:3" x14ac:dyDescent="0.3">
      <c r="A12865" t="s">
        <v>12897</v>
      </c>
      <c r="B12865">
        <v>184</v>
      </c>
      <c r="C12865">
        <f t="shared" si="200"/>
        <v>418</v>
      </c>
    </row>
    <row r="12866" spans="1:3" x14ac:dyDescent="0.3">
      <c r="A12866" t="s">
        <v>12898</v>
      </c>
      <c r="B12866">
        <v>72</v>
      </c>
      <c r="C12866">
        <f t="shared" si="200"/>
        <v>194</v>
      </c>
    </row>
    <row r="12867" spans="1:3" x14ac:dyDescent="0.3">
      <c r="A12867" t="s">
        <v>12899</v>
      </c>
      <c r="B12867">
        <v>56</v>
      </c>
      <c r="C12867">
        <f t="shared" ref="C12867:C12930" si="201">$F$3+$F$4*B12867</f>
        <v>162</v>
      </c>
    </row>
    <row r="12868" spans="1:3" x14ac:dyDescent="0.3">
      <c r="A12868" t="s">
        <v>12900</v>
      </c>
      <c r="B12868">
        <v>190</v>
      </c>
      <c r="C12868">
        <f t="shared" si="201"/>
        <v>430</v>
      </c>
    </row>
    <row r="12869" spans="1:3" x14ac:dyDescent="0.3">
      <c r="A12869" t="s">
        <v>12901</v>
      </c>
      <c r="B12869">
        <v>233</v>
      </c>
      <c r="C12869">
        <f t="shared" si="201"/>
        <v>516</v>
      </c>
    </row>
    <row r="12870" spans="1:3" x14ac:dyDescent="0.3">
      <c r="A12870" t="s">
        <v>12902</v>
      </c>
      <c r="B12870">
        <v>0</v>
      </c>
      <c r="C12870">
        <f t="shared" si="201"/>
        <v>50</v>
      </c>
    </row>
    <row r="12871" spans="1:3" x14ac:dyDescent="0.3">
      <c r="A12871" t="s">
        <v>12903</v>
      </c>
      <c r="B12871">
        <v>12</v>
      </c>
      <c r="C12871">
        <f t="shared" si="201"/>
        <v>74</v>
      </c>
    </row>
    <row r="12872" spans="1:3" x14ac:dyDescent="0.3">
      <c r="A12872" t="s">
        <v>12904</v>
      </c>
      <c r="B12872">
        <v>30</v>
      </c>
      <c r="C12872">
        <f t="shared" si="201"/>
        <v>110</v>
      </c>
    </row>
    <row r="12873" spans="1:3" x14ac:dyDescent="0.3">
      <c r="A12873" t="s">
        <v>12905</v>
      </c>
      <c r="B12873">
        <v>200</v>
      </c>
      <c r="C12873">
        <f t="shared" si="201"/>
        <v>450</v>
      </c>
    </row>
    <row r="12874" spans="1:3" x14ac:dyDescent="0.3">
      <c r="A12874" t="s">
        <v>12906</v>
      </c>
      <c r="B12874">
        <v>60</v>
      </c>
      <c r="C12874">
        <f t="shared" si="201"/>
        <v>170</v>
      </c>
    </row>
    <row r="12875" spans="1:3" x14ac:dyDescent="0.3">
      <c r="A12875" t="s">
        <v>12907</v>
      </c>
      <c r="B12875">
        <v>1</v>
      </c>
      <c r="C12875">
        <f t="shared" si="201"/>
        <v>52</v>
      </c>
    </row>
    <row r="12876" spans="1:3" x14ac:dyDescent="0.3">
      <c r="A12876" t="s">
        <v>12908</v>
      </c>
      <c r="B12876">
        <v>133</v>
      </c>
      <c r="C12876">
        <f t="shared" si="201"/>
        <v>316</v>
      </c>
    </row>
    <row r="12877" spans="1:3" x14ac:dyDescent="0.3">
      <c r="A12877" t="s">
        <v>12909</v>
      </c>
      <c r="B12877">
        <v>175</v>
      </c>
      <c r="C12877">
        <f t="shared" si="201"/>
        <v>400</v>
      </c>
    </row>
    <row r="12878" spans="1:3" x14ac:dyDescent="0.3">
      <c r="A12878" t="s">
        <v>12910</v>
      </c>
      <c r="B12878">
        <v>23</v>
      </c>
      <c r="C12878">
        <f t="shared" si="201"/>
        <v>96</v>
      </c>
    </row>
    <row r="12879" spans="1:3" x14ac:dyDescent="0.3">
      <c r="A12879" t="s">
        <v>12911</v>
      </c>
      <c r="B12879">
        <v>205</v>
      </c>
      <c r="C12879">
        <f t="shared" si="201"/>
        <v>460</v>
      </c>
    </row>
    <row r="12880" spans="1:3" x14ac:dyDescent="0.3">
      <c r="A12880" t="s">
        <v>12912</v>
      </c>
      <c r="B12880">
        <v>0</v>
      </c>
      <c r="C12880">
        <f t="shared" si="201"/>
        <v>50</v>
      </c>
    </row>
    <row r="12881" spans="1:3" x14ac:dyDescent="0.3">
      <c r="A12881" t="s">
        <v>12913</v>
      </c>
      <c r="B12881">
        <v>185</v>
      </c>
      <c r="C12881">
        <f t="shared" si="201"/>
        <v>420</v>
      </c>
    </row>
    <row r="12882" spans="1:3" x14ac:dyDescent="0.3">
      <c r="A12882" t="s">
        <v>12914</v>
      </c>
      <c r="B12882">
        <v>101</v>
      </c>
      <c r="C12882">
        <f t="shared" si="201"/>
        <v>252</v>
      </c>
    </row>
    <row r="12883" spans="1:3" x14ac:dyDescent="0.3">
      <c r="A12883" t="s">
        <v>12915</v>
      </c>
      <c r="B12883">
        <v>71</v>
      </c>
      <c r="C12883">
        <f t="shared" si="201"/>
        <v>192</v>
      </c>
    </row>
    <row r="12884" spans="1:3" x14ac:dyDescent="0.3">
      <c r="A12884" t="s">
        <v>12916</v>
      </c>
      <c r="B12884">
        <v>51</v>
      </c>
      <c r="C12884">
        <f t="shared" si="201"/>
        <v>152</v>
      </c>
    </row>
    <row r="12885" spans="1:3" x14ac:dyDescent="0.3">
      <c r="A12885" t="s">
        <v>12917</v>
      </c>
      <c r="B12885">
        <v>219</v>
      </c>
      <c r="C12885">
        <f t="shared" si="201"/>
        <v>488</v>
      </c>
    </row>
    <row r="12886" spans="1:3" x14ac:dyDescent="0.3">
      <c r="A12886" t="s">
        <v>12918</v>
      </c>
      <c r="B12886">
        <v>29</v>
      </c>
      <c r="C12886">
        <f t="shared" si="201"/>
        <v>108</v>
      </c>
    </row>
    <row r="12887" spans="1:3" x14ac:dyDescent="0.3">
      <c r="A12887" t="s">
        <v>12919</v>
      </c>
      <c r="B12887">
        <v>323</v>
      </c>
      <c r="C12887">
        <f t="shared" si="201"/>
        <v>696</v>
      </c>
    </row>
    <row r="12888" spans="1:3" x14ac:dyDescent="0.3">
      <c r="A12888" t="s">
        <v>12920</v>
      </c>
      <c r="B12888">
        <v>235</v>
      </c>
      <c r="C12888">
        <f t="shared" si="201"/>
        <v>520</v>
      </c>
    </row>
    <row r="12889" spans="1:3" x14ac:dyDescent="0.3">
      <c r="A12889" t="s">
        <v>12921</v>
      </c>
      <c r="B12889">
        <v>18</v>
      </c>
      <c r="C12889">
        <f t="shared" si="201"/>
        <v>86</v>
      </c>
    </row>
    <row r="12890" spans="1:3" x14ac:dyDescent="0.3">
      <c r="A12890" t="s">
        <v>12922</v>
      </c>
      <c r="B12890">
        <v>123</v>
      </c>
      <c r="C12890">
        <f t="shared" si="201"/>
        <v>296</v>
      </c>
    </row>
    <row r="12891" spans="1:3" x14ac:dyDescent="0.3">
      <c r="A12891" t="s">
        <v>12923</v>
      </c>
      <c r="B12891">
        <v>116</v>
      </c>
      <c r="C12891">
        <f t="shared" si="201"/>
        <v>282</v>
      </c>
    </row>
    <row r="12892" spans="1:3" x14ac:dyDescent="0.3">
      <c r="A12892" t="s">
        <v>12924</v>
      </c>
      <c r="B12892">
        <v>20</v>
      </c>
      <c r="C12892">
        <f t="shared" si="201"/>
        <v>90</v>
      </c>
    </row>
    <row r="12893" spans="1:3" x14ac:dyDescent="0.3">
      <c r="A12893" t="s">
        <v>12925</v>
      </c>
      <c r="B12893">
        <v>112</v>
      </c>
      <c r="C12893">
        <f t="shared" si="201"/>
        <v>274</v>
      </c>
    </row>
    <row r="12894" spans="1:3" x14ac:dyDescent="0.3">
      <c r="A12894" t="s">
        <v>12926</v>
      </c>
      <c r="B12894">
        <v>34</v>
      </c>
      <c r="C12894">
        <f t="shared" si="201"/>
        <v>118</v>
      </c>
    </row>
    <row r="12895" spans="1:3" x14ac:dyDescent="0.3">
      <c r="A12895" t="s">
        <v>12927</v>
      </c>
      <c r="B12895">
        <v>214</v>
      </c>
      <c r="C12895">
        <f t="shared" si="201"/>
        <v>478</v>
      </c>
    </row>
    <row r="12896" spans="1:3" x14ac:dyDescent="0.3">
      <c r="A12896" t="s">
        <v>12928</v>
      </c>
      <c r="B12896">
        <v>41</v>
      </c>
      <c r="C12896">
        <f t="shared" si="201"/>
        <v>132</v>
      </c>
    </row>
    <row r="12897" spans="1:3" x14ac:dyDescent="0.3">
      <c r="A12897" t="s">
        <v>12929</v>
      </c>
      <c r="B12897">
        <v>35</v>
      </c>
      <c r="C12897">
        <f t="shared" si="201"/>
        <v>120</v>
      </c>
    </row>
    <row r="12898" spans="1:3" x14ac:dyDescent="0.3">
      <c r="A12898" t="s">
        <v>12930</v>
      </c>
      <c r="B12898">
        <v>6</v>
      </c>
      <c r="C12898">
        <f t="shared" si="201"/>
        <v>62</v>
      </c>
    </row>
    <row r="12899" spans="1:3" x14ac:dyDescent="0.3">
      <c r="A12899" t="s">
        <v>12931</v>
      </c>
      <c r="B12899">
        <v>3</v>
      </c>
      <c r="C12899">
        <f t="shared" si="201"/>
        <v>56</v>
      </c>
    </row>
    <row r="12900" spans="1:3" x14ac:dyDescent="0.3">
      <c r="A12900" t="s">
        <v>12932</v>
      </c>
      <c r="B12900">
        <v>188</v>
      </c>
      <c r="C12900">
        <f t="shared" si="201"/>
        <v>426</v>
      </c>
    </row>
    <row r="12901" spans="1:3" x14ac:dyDescent="0.3">
      <c r="A12901" t="s">
        <v>12933</v>
      </c>
      <c r="B12901">
        <v>317</v>
      </c>
      <c r="C12901">
        <f t="shared" si="201"/>
        <v>684</v>
      </c>
    </row>
    <row r="12902" spans="1:3" x14ac:dyDescent="0.3">
      <c r="A12902" t="s">
        <v>12934</v>
      </c>
      <c r="B12902">
        <v>127</v>
      </c>
      <c r="C12902">
        <f t="shared" si="201"/>
        <v>304</v>
      </c>
    </row>
    <row r="12903" spans="1:3" x14ac:dyDescent="0.3">
      <c r="A12903" t="s">
        <v>12935</v>
      </c>
      <c r="B12903">
        <v>1000</v>
      </c>
      <c r="C12903">
        <f t="shared" si="201"/>
        <v>2050</v>
      </c>
    </row>
    <row r="12904" spans="1:3" x14ac:dyDescent="0.3">
      <c r="A12904" t="s">
        <v>12936</v>
      </c>
      <c r="B12904">
        <v>154</v>
      </c>
      <c r="C12904">
        <f t="shared" si="201"/>
        <v>358</v>
      </c>
    </row>
    <row r="12905" spans="1:3" x14ac:dyDescent="0.3">
      <c r="A12905" t="s">
        <v>12937</v>
      </c>
      <c r="B12905">
        <v>467</v>
      </c>
      <c r="C12905">
        <f t="shared" si="201"/>
        <v>984</v>
      </c>
    </row>
    <row r="12906" spans="1:3" x14ac:dyDescent="0.3">
      <c r="A12906" t="s">
        <v>12938</v>
      </c>
      <c r="B12906">
        <v>130</v>
      </c>
      <c r="C12906">
        <f t="shared" si="201"/>
        <v>310</v>
      </c>
    </row>
    <row r="12907" spans="1:3" x14ac:dyDescent="0.3">
      <c r="A12907" t="s">
        <v>12939</v>
      </c>
      <c r="B12907">
        <v>476</v>
      </c>
      <c r="C12907">
        <f t="shared" si="201"/>
        <v>1002</v>
      </c>
    </row>
    <row r="12908" spans="1:3" x14ac:dyDescent="0.3">
      <c r="A12908" t="s">
        <v>12940</v>
      </c>
      <c r="B12908">
        <v>15865</v>
      </c>
      <c r="C12908">
        <f t="shared" si="201"/>
        <v>31780</v>
      </c>
    </row>
    <row r="12909" spans="1:3" x14ac:dyDescent="0.3">
      <c r="A12909" t="s">
        <v>12941</v>
      </c>
      <c r="B12909">
        <v>124</v>
      </c>
      <c r="C12909">
        <f t="shared" si="201"/>
        <v>298</v>
      </c>
    </row>
    <row r="12910" spans="1:3" x14ac:dyDescent="0.3">
      <c r="A12910" t="s">
        <v>12942</v>
      </c>
      <c r="B12910">
        <v>10</v>
      </c>
      <c r="C12910">
        <f t="shared" si="201"/>
        <v>70</v>
      </c>
    </row>
    <row r="12911" spans="1:3" x14ac:dyDescent="0.3">
      <c r="A12911" t="s">
        <v>12943</v>
      </c>
      <c r="B12911">
        <v>598</v>
      </c>
      <c r="C12911">
        <f t="shared" si="201"/>
        <v>1246</v>
      </c>
    </row>
    <row r="12912" spans="1:3" x14ac:dyDescent="0.3">
      <c r="A12912" t="s">
        <v>12944</v>
      </c>
      <c r="B12912">
        <v>75</v>
      </c>
      <c r="C12912">
        <f t="shared" si="201"/>
        <v>200</v>
      </c>
    </row>
    <row r="12913" spans="1:3" x14ac:dyDescent="0.3">
      <c r="A12913" t="s">
        <v>12945</v>
      </c>
      <c r="B12913">
        <v>132</v>
      </c>
      <c r="C12913">
        <f t="shared" si="201"/>
        <v>314</v>
      </c>
    </row>
    <row r="12914" spans="1:3" x14ac:dyDescent="0.3">
      <c r="A12914" t="s">
        <v>12946</v>
      </c>
      <c r="B12914">
        <v>50</v>
      </c>
      <c r="C12914">
        <f t="shared" si="201"/>
        <v>150</v>
      </c>
    </row>
    <row r="12915" spans="1:3" x14ac:dyDescent="0.3">
      <c r="A12915" t="s">
        <v>12947</v>
      </c>
      <c r="B12915">
        <v>35</v>
      </c>
      <c r="C12915">
        <f t="shared" si="201"/>
        <v>120</v>
      </c>
    </row>
    <row r="12916" spans="1:3" x14ac:dyDescent="0.3">
      <c r="A12916" t="s">
        <v>12948</v>
      </c>
      <c r="B12916">
        <v>207</v>
      </c>
      <c r="C12916">
        <f t="shared" si="201"/>
        <v>464</v>
      </c>
    </row>
    <row r="12917" spans="1:3" x14ac:dyDescent="0.3">
      <c r="A12917" t="s">
        <v>12949</v>
      </c>
      <c r="B12917">
        <v>522</v>
      </c>
      <c r="C12917">
        <f t="shared" si="201"/>
        <v>1094</v>
      </c>
    </row>
    <row r="12918" spans="1:3" x14ac:dyDescent="0.3">
      <c r="A12918" t="s">
        <v>12950</v>
      </c>
      <c r="B12918">
        <v>137</v>
      </c>
      <c r="C12918">
        <f t="shared" si="201"/>
        <v>324</v>
      </c>
    </row>
    <row r="12919" spans="1:3" x14ac:dyDescent="0.3">
      <c r="A12919" t="s">
        <v>12951</v>
      </c>
      <c r="B12919">
        <v>4</v>
      </c>
      <c r="C12919">
        <f t="shared" si="201"/>
        <v>58</v>
      </c>
    </row>
    <row r="12920" spans="1:3" x14ac:dyDescent="0.3">
      <c r="A12920" t="s">
        <v>12952</v>
      </c>
      <c r="B12920">
        <v>55</v>
      </c>
      <c r="C12920">
        <f t="shared" si="201"/>
        <v>160</v>
      </c>
    </row>
    <row r="12921" spans="1:3" x14ac:dyDescent="0.3">
      <c r="A12921" t="s">
        <v>12953</v>
      </c>
      <c r="B12921">
        <v>96</v>
      </c>
      <c r="C12921">
        <f t="shared" si="201"/>
        <v>242</v>
      </c>
    </row>
    <row r="12922" spans="1:3" x14ac:dyDescent="0.3">
      <c r="A12922" t="s">
        <v>12954</v>
      </c>
      <c r="B12922">
        <v>136</v>
      </c>
      <c r="C12922">
        <f t="shared" si="201"/>
        <v>322</v>
      </c>
    </row>
    <row r="12923" spans="1:3" x14ac:dyDescent="0.3">
      <c r="A12923" t="s">
        <v>12955</v>
      </c>
      <c r="B12923">
        <v>292</v>
      </c>
      <c r="C12923">
        <f t="shared" si="201"/>
        <v>634</v>
      </c>
    </row>
    <row r="12924" spans="1:3" x14ac:dyDescent="0.3">
      <c r="A12924" t="s">
        <v>12956</v>
      </c>
      <c r="B12924">
        <v>351</v>
      </c>
      <c r="C12924">
        <f t="shared" si="201"/>
        <v>752</v>
      </c>
    </row>
    <row r="12925" spans="1:3" x14ac:dyDescent="0.3">
      <c r="A12925" t="s">
        <v>12957</v>
      </c>
      <c r="B12925">
        <v>820</v>
      </c>
      <c r="C12925">
        <f t="shared" si="201"/>
        <v>1690</v>
      </c>
    </row>
    <row r="12926" spans="1:3" x14ac:dyDescent="0.3">
      <c r="A12926" t="s">
        <v>12958</v>
      </c>
      <c r="B12926">
        <v>303</v>
      </c>
      <c r="C12926">
        <f t="shared" si="201"/>
        <v>656</v>
      </c>
    </row>
    <row r="12927" spans="1:3" x14ac:dyDescent="0.3">
      <c r="A12927" t="s">
        <v>12959</v>
      </c>
      <c r="B12927">
        <v>45</v>
      </c>
      <c r="C12927">
        <f t="shared" si="201"/>
        <v>140</v>
      </c>
    </row>
    <row r="12928" spans="1:3" x14ac:dyDescent="0.3">
      <c r="A12928" t="s">
        <v>12960</v>
      </c>
      <c r="B12928">
        <v>20</v>
      </c>
      <c r="C12928">
        <f t="shared" si="201"/>
        <v>90</v>
      </c>
    </row>
    <row r="12929" spans="1:3" x14ac:dyDescent="0.3">
      <c r="A12929" t="s">
        <v>12961</v>
      </c>
      <c r="B12929">
        <v>47208</v>
      </c>
      <c r="C12929">
        <f t="shared" si="201"/>
        <v>94466</v>
      </c>
    </row>
    <row r="12930" spans="1:3" x14ac:dyDescent="0.3">
      <c r="A12930" t="s">
        <v>12962</v>
      </c>
      <c r="B12930">
        <v>22</v>
      </c>
      <c r="C12930">
        <f t="shared" si="201"/>
        <v>94</v>
      </c>
    </row>
    <row r="12931" spans="1:3" x14ac:dyDescent="0.3">
      <c r="A12931" t="s">
        <v>12963</v>
      </c>
      <c r="B12931">
        <v>64</v>
      </c>
      <c r="C12931">
        <f t="shared" ref="C12931:C12994" si="202">$F$3+$F$4*B12931</f>
        <v>178</v>
      </c>
    </row>
    <row r="12932" spans="1:3" x14ac:dyDescent="0.3">
      <c r="A12932" t="s">
        <v>12964</v>
      </c>
      <c r="B12932">
        <v>52</v>
      </c>
      <c r="C12932">
        <f t="shared" si="202"/>
        <v>154</v>
      </c>
    </row>
    <row r="12933" spans="1:3" x14ac:dyDescent="0.3">
      <c r="A12933" t="s">
        <v>12965</v>
      </c>
      <c r="B12933">
        <v>1189</v>
      </c>
      <c r="C12933">
        <f t="shared" si="202"/>
        <v>2428</v>
      </c>
    </row>
    <row r="12934" spans="1:3" x14ac:dyDescent="0.3">
      <c r="A12934" t="s">
        <v>12966</v>
      </c>
      <c r="B12934">
        <v>421</v>
      </c>
      <c r="C12934">
        <f t="shared" si="202"/>
        <v>892</v>
      </c>
    </row>
    <row r="12935" spans="1:3" x14ac:dyDescent="0.3">
      <c r="A12935" t="s">
        <v>12967</v>
      </c>
      <c r="B12935">
        <v>201</v>
      </c>
      <c r="C12935">
        <f t="shared" si="202"/>
        <v>452</v>
      </c>
    </row>
    <row r="12936" spans="1:3" x14ac:dyDescent="0.3">
      <c r="A12936" t="s">
        <v>12968</v>
      </c>
      <c r="B12936">
        <v>128</v>
      </c>
      <c r="C12936">
        <f t="shared" si="202"/>
        <v>306</v>
      </c>
    </row>
    <row r="12937" spans="1:3" x14ac:dyDescent="0.3">
      <c r="A12937" t="s">
        <v>12969</v>
      </c>
      <c r="B12937">
        <v>2067</v>
      </c>
      <c r="C12937">
        <f t="shared" si="202"/>
        <v>4184</v>
      </c>
    </row>
    <row r="12938" spans="1:3" x14ac:dyDescent="0.3">
      <c r="A12938" t="s">
        <v>12970</v>
      </c>
      <c r="B12938">
        <v>538</v>
      </c>
      <c r="C12938">
        <f t="shared" si="202"/>
        <v>1126</v>
      </c>
    </row>
    <row r="12939" spans="1:3" x14ac:dyDescent="0.3">
      <c r="A12939" t="s">
        <v>12971</v>
      </c>
      <c r="B12939">
        <v>132</v>
      </c>
      <c r="C12939">
        <f t="shared" si="202"/>
        <v>314</v>
      </c>
    </row>
    <row r="12940" spans="1:3" x14ac:dyDescent="0.3">
      <c r="A12940" t="s">
        <v>12972</v>
      </c>
      <c r="B12940">
        <v>96</v>
      </c>
      <c r="C12940">
        <f t="shared" si="202"/>
        <v>242</v>
      </c>
    </row>
    <row r="12941" spans="1:3" x14ac:dyDescent="0.3">
      <c r="A12941" t="s">
        <v>12973</v>
      </c>
      <c r="B12941">
        <v>189</v>
      </c>
      <c r="C12941">
        <f t="shared" si="202"/>
        <v>428</v>
      </c>
    </row>
    <row r="12942" spans="1:3" x14ac:dyDescent="0.3">
      <c r="A12942" t="s">
        <v>12974</v>
      </c>
      <c r="B12942">
        <v>97</v>
      </c>
      <c r="C12942">
        <f t="shared" si="202"/>
        <v>244</v>
      </c>
    </row>
    <row r="12943" spans="1:3" x14ac:dyDescent="0.3">
      <c r="A12943" t="s">
        <v>12975</v>
      </c>
      <c r="B12943">
        <v>649</v>
      </c>
      <c r="C12943">
        <f t="shared" si="202"/>
        <v>1348</v>
      </c>
    </row>
    <row r="12944" spans="1:3" x14ac:dyDescent="0.3">
      <c r="A12944" t="s">
        <v>12976</v>
      </c>
      <c r="B12944">
        <v>326</v>
      </c>
      <c r="C12944">
        <f t="shared" si="202"/>
        <v>702</v>
      </c>
    </row>
    <row r="12945" spans="1:3" x14ac:dyDescent="0.3">
      <c r="A12945" t="s">
        <v>12977</v>
      </c>
      <c r="B12945">
        <v>373</v>
      </c>
      <c r="C12945">
        <f t="shared" si="202"/>
        <v>796</v>
      </c>
    </row>
    <row r="12946" spans="1:3" x14ac:dyDescent="0.3">
      <c r="A12946" t="s">
        <v>12978</v>
      </c>
      <c r="B12946">
        <v>1681</v>
      </c>
      <c r="C12946">
        <f t="shared" si="202"/>
        <v>3412</v>
      </c>
    </row>
    <row r="12947" spans="1:3" x14ac:dyDescent="0.3">
      <c r="A12947" t="s">
        <v>12979</v>
      </c>
      <c r="B12947">
        <v>286</v>
      </c>
      <c r="C12947">
        <f t="shared" si="202"/>
        <v>622</v>
      </c>
    </row>
    <row r="12948" spans="1:3" x14ac:dyDescent="0.3">
      <c r="A12948" t="s">
        <v>12980</v>
      </c>
      <c r="B12948">
        <v>418</v>
      </c>
      <c r="C12948">
        <f t="shared" si="202"/>
        <v>886</v>
      </c>
    </row>
    <row r="12949" spans="1:3" x14ac:dyDescent="0.3">
      <c r="A12949" t="s">
        <v>12981</v>
      </c>
      <c r="B12949">
        <v>2</v>
      </c>
      <c r="C12949">
        <f t="shared" si="202"/>
        <v>54</v>
      </c>
    </row>
    <row r="12950" spans="1:3" x14ac:dyDescent="0.3">
      <c r="A12950" t="s">
        <v>12982</v>
      </c>
      <c r="B12950">
        <v>666</v>
      </c>
      <c r="C12950">
        <f t="shared" si="202"/>
        <v>1382</v>
      </c>
    </row>
    <row r="12951" spans="1:3" x14ac:dyDescent="0.3">
      <c r="A12951" t="s">
        <v>12983</v>
      </c>
      <c r="B12951">
        <v>1072</v>
      </c>
      <c r="C12951">
        <f t="shared" si="202"/>
        <v>2194</v>
      </c>
    </row>
    <row r="12952" spans="1:3" x14ac:dyDescent="0.3">
      <c r="A12952" t="s">
        <v>12984</v>
      </c>
      <c r="B12952">
        <v>72</v>
      </c>
      <c r="C12952">
        <f t="shared" si="202"/>
        <v>194</v>
      </c>
    </row>
    <row r="12953" spans="1:3" x14ac:dyDescent="0.3">
      <c r="A12953" t="s">
        <v>12985</v>
      </c>
      <c r="B12953">
        <v>167</v>
      </c>
      <c r="C12953">
        <f t="shared" si="202"/>
        <v>384</v>
      </c>
    </row>
    <row r="12954" spans="1:3" x14ac:dyDescent="0.3">
      <c r="A12954" t="s">
        <v>12986</v>
      </c>
      <c r="B12954">
        <v>103</v>
      </c>
      <c r="C12954">
        <f t="shared" si="202"/>
        <v>256</v>
      </c>
    </row>
    <row r="12955" spans="1:3" x14ac:dyDescent="0.3">
      <c r="A12955" t="s">
        <v>12987</v>
      </c>
      <c r="B12955">
        <v>14</v>
      </c>
      <c r="C12955">
        <f t="shared" si="202"/>
        <v>78</v>
      </c>
    </row>
    <row r="12956" spans="1:3" x14ac:dyDescent="0.3">
      <c r="A12956" t="s">
        <v>12988</v>
      </c>
      <c r="B12956">
        <v>6</v>
      </c>
      <c r="C12956">
        <f t="shared" si="202"/>
        <v>62</v>
      </c>
    </row>
    <row r="12957" spans="1:3" x14ac:dyDescent="0.3">
      <c r="A12957" t="s">
        <v>12989</v>
      </c>
      <c r="B12957">
        <v>281</v>
      </c>
      <c r="C12957">
        <f t="shared" si="202"/>
        <v>612</v>
      </c>
    </row>
    <row r="12958" spans="1:3" x14ac:dyDescent="0.3">
      <c r="A12958" t="s">
        <v>12990</v>
      </c>
      <c r="B12958">
        <v>35</v>
      </c>
      <c r="C12958">
        <f t="shared" si="202"/>
        <v>120</v>
      </c>
    </row>
    <row r="12959" spans="1:3" x14ac:dyDescent="0.3">
      <c r="A12959" t="s">
        <v>12991</v>
      </c>
      <c r="B12959">
        <v>209</v>
      </c>
      <c r="C12959">
        <f t="shared" si="202"/>
        <v>468</v>
      </c>
    </row>
    <row r="12960" spans="1:3" x14ac:dyDescent="0.3">
      <c r="A12960" t="s">
        <v>12992</v>
      </c>
      <c r="B12960">
        <v>2825</v>
      </c>
      <c r="C12960">
        <f t="shared" si="202"/>
        <v>5700</v>
      </c>
    </row>
    <row r="12961" spans="1:3" x14ac:dyDescent="0.3">
      <c r="A12961" t="s">
        <v>12993</v>
      </c>
      <c r="B12961">
        <v>150</v>
      </c>
      <c r="C12961">
        <f t="shared" si="202"/>
        <v>350</v>
      </c>
    </row>
    <row r="12962" spans="1:3" x14ac:dyDescent="0.3">
      <c r="A12962" t="s">
        <v>12994</v>
      </c>
      <c r="B12962">
        <v>140</v>
      </c>
      <c r="C12962">
        <f t="shared" si="202"/>
        <v>330</v>
      </c>
    </row>
    <row r="12963" spans="1:3" x14ac:dyDescent="0.3">
      <c r="A12963" t="s">
        <v>12995</v>
      </c>
      <c r="B12963">
        <v>0</v>
      </c>
      <c r="C12963">
        <f t="shared" si="202"/>
        <v>50</v>
      </c>
    </row>
    <row r="12964" spans="1:3" x14ac:dyDescent="0.3">
      <c r="A12964" t="s">
        <v>12996</v>
      </c>
      <c r="B12964">
        <v>117</v>
      </c>
      <c r="C12964">
        <f t="shared" si="202"/>
        <v>284</v>
      </c>
    </row>
    <row r="12965" spans="1:3" x14ac:dyDescent="0.3">
      <c r="A12965" t="s">
        <v>12997</v>
      </c>
      <c r="B12965">
        <v>1</v>
      </c>
      <c r="C12965">
        <f t="shared" si="202"/>
        <v>52</v>
      </c>
    </row>
    <row r="12966" spans="1:3" x14ac:dyDescent="0.3">
      <c r="A12966" t="s">
        <v>12998</v>
      </c>
      <c r="B12966">
        <v>80</v>
      </c>
      <c r="C12966">
        <f t="shared" si="202"/>
        <v>210</v>
      </c>
    </row>
    <row r="12967" spans="1:3" x14ac:dyDescent="0.3">
      <c r="A12967" t="s">
        <v>12999</v>
      </c>
      <c r="B12967">
        <v>35</v>
      </c>
      <c r="C12967">
        <f t="shared" si="202"/>
        <v>120</v>
      </c>
    </row>
    <row r="12968" spans="1:3" x14ac:dyDescent="0.3">
      <c r="A12968" t="s">
        <v>13000</v>
      </c>
      <c r="B12968">
        <v>6</v>
      </c>
      <c r="C12968">
        <f t="shared" si="202"/>
        <v>62</v>
      </c>
    </row>
    <row r="12969" spans="1:3" x14ac:dyDescent="0.3">
      <c r="A12969" t="s">
        <v>13001</v>
      </c>
      <c r="B12969">
        <v>62</v>
      </c>
      <c r="C12969">
        <f t="shared" si="202"/>
        <v>174</v>
      </c>
    </row>
    <row r="12970" spans="1:3" x14ac:dyDescent="0.3">
      <c r="A12970" t="s">
        <v>13002</v>
      </c>
      <c r="B12970">
        <v>146</v>
      </c>
      <c r="C12970">
        <f t="shared" si="202"/>
        <v>342</v>
      </c>
    </row>
    <row r="12971" spans="1:3" x14ac:dyDescent="0.3">
      <c r="A12971" t="s">
        <v>13003</v>
      </c>
      <c r="B12971">
        <v>405</v>
      </c>
      <c r="C12971">
        <f t="shared" si="202"/>
        <v>860</v>
      </c>
    </row>
    <row r="12972" spans="1:3" x14ac:dyDescent="0.3">
      <c r="A12972" t="s">
        <v>13004</v>
      </c>
      <c r="B12972">
        <v>91</v>
      </c>
      <c r="C12972">
        <f t="shared" si="202"/>
        <v>232</v>
      </c>
    </row>
    <row r="12973" spans="1:3" x14ac:dyDescent="0.3">
      <c r="A12973" t="s">
        <v>13005</v>
      </c>
      <c r="B12973">
        <v>30</v>
      </c>
      <c r="C12973">
        <f t="shared" si="202"/>
        <v>110</v>
      </c>
    </row>
    <row r="12974" spans="1:3" x14ac:dyDescent="0.3">
      <c r="A12974" t="s">
        <v>13006</v>
      </c>
      <c r="B12974">
        <v>372</v>
      </c>
      <c r="C12974">
        <f t="shared" si="202"/>
        <v>794</v>
      </c>
    </row>
    <row r="12975" spans="1:3" x14ac:dyDescent="0.3">
      <c r="A12975" t="s">
        <v>13007</v>
      </c>
      <c r="B12975">
        <v>88</v>
      </c>
      <c r="C12975">
        <f t="shared" si="202"/>
        <v>226</v>
      </c>
    </row>
    <row r="12976" spans="1:3" x14ac:dyDescent="0.3">
      <c r="A12976" t="s">
        <v>13008</v>
      </c>
      <c r="B12976">
        <v>1044</v>
      </c>
      <c r="C12976">
        <f t="shared" si="202"/>
        <v>2138</v>
      </c>
    </row>
    <row r="12977" spans="1:3" x14ac:dyDescent="0.3">
      <c r="A12977" t="s">
        <v>13009</v>
      </c>
      <c r="B12977">
        <v>46</v>
      </c>
      <c r="C12977">
        <f t="shared" si="202"/>
        <v>142</v>
      </c>
    </row>
    <row r="12978" spans="1:3" x14ac:dyDescent="0.3">
      <c r="A12978" t="s">
        <v>13010</v>
      </c>
      <c r="B12978">
        <v>60</v>
      </c>
      <c r="C12978">
        <f t="shared" si="202"/>
        <v>170</v>
      </c>
    </row>
    <row r="12979" spans="1:3" x14ac:dyDescent="0.3">
      <c r="A12979" t="s">
        <v>13011</v>
      </c>
      <c r="B12979">
        <v>556</v>
      </c>
      <c r="C12979">
        <f t="shared" si="202"/>
        <v>1162</v>
      </c>
    </row>
    <row r="12980" spans="1:3" x14ac:dyDescent="0.3">
      <c r="A12980" t="s">
        <v>13012</v>
      </c>
      <c r="B12980">
        <v>14</v>
      </c>
      <c r="C12980">
        <f t="shared" si="202"/>
        <v>78</v>
      </c>
    </row>
    <row r="12981" spans="1:3" x14ac:dyDescent="0.3">
      <c r="A12981" t="s">
        <v>13013</v>
      </c>
      <c r="B12981">
        <v>88</v>
      </c>
      <c r="C12981">
        <f t="shared" si="202"/>
        <v>226</v>
      </c>
    </row>
    <row r="12982" spans="1:3" x14ac:dyDescent="0.3">
      <c r="A12982" t="s">
        <v>13014</v>
      </c>
      <c r="B12982">
        <v>18</v>
      </c>
      <c r="C12982">
        <f t="shared" si="202"/>
        <v>86</v>
      </c>
    </row>
    <row r="12983" spans="1:3" x14ac:dyDescent="0.3">
      <c r="A12983" t="s">
        <v>13015</v>
      </c>
      <c r="B12983">
        <v>110</v>
      </c>
      <c r="C12983">
        <f t="shared" si="202"/>
        <v>270</v>
      </c>
    </row>
    <row r="12984" spans="1:3" x14ac:dyDescent="0.3">
      <c r="A12984" t="s">
        <v>13016</v>
      </c>
      <c r="B12984">
        <v>305</v>
      </c>
      <c r="C12984">
        <f t="shared" si="202"/>
        <v>660</v>
      </c>
    </row>
    <row r="12985" spans="1:3" x14ac:dyDescent="0.3">
      <c r="A12985" t="s">
        <v>13017</v>
      </c>
      <c r="B12985">
        <v>137</v>
      </c>
      <c r="C12985">
        <f t="shared" si="202"/>
        <v>324</v>
      </c>
    </row>
    <row r="12986" spans="1:3" x14ac:dyDescent="0.3">
      <c r="A12986" t="s">
        <v>13018</v>
      </c>
      <c r="B12986">
        <v>991</v>
      </c>
      <c r="C12986">
        <f t="shared" si="202"/>
        <v>2032</v>
      </c>
    </row>
    <row r="12987" spans="1:3" x14ac:dyDescent="0.3">
      <c r="A12987" t="s">
        <v>13019</v>
      </c>
      <c r="B12987">
        <v>24</v>
      </c>
      <c r="C12987">
        <f t="shared" si="202"/>
        <v>98</v>
      </c>
    </row>
    <row r="12988" spans="1:3" x14ac:dyDescent="0.3">
      <c r="A12988" t="s">
        <v>13020</v>
      </c>
      <c r="B12988">
        <v>22</v>
      </c>
      <c r="C12988">
        <f t="shared" si="202"/>
        <v>94</v>
      </c>
    </row>
    <row r="12989" spans="1:3" x14ac:dyDescent="0.3">
      <c r="A12989" t="s">
        <v>13021</v>
      </c>
      <c r="B12989">
        <v>90</v>
      </c>
      <c r="C12989">
        <f t="shared" si="202"/>
        <v>230</v>
      </c>
    </row>
    <row r="12990" spans="1:3" x14ac:dyDescent="0.3">
      <c r="A12990" t="s">
        <v>13022</v>
      </c>
      <c r="B12990">
        <v>29</v>
      </c>
      <c r="C12990">
        <f t="shared" si="202"/>
        <v>108</v>
      </c>
    </row>
    <row r="12991" spans="1:3" x14ac:dyDescent="0.3">
      <c r="A12991" t="s">
        <v>13023</v>
      </c>
      <c r="B12991">
        <v>91</v>
      </c>
      <c r="C12991">
        <f t="shared" si="202"/>
        <v>232</v>
      </c>
    </row>
    <row r="12992" spans="1:3" x14ac:dyDescent="0.3">
      <c r="A12992" t="s">
        <v>13024</v>
      </c>
      <c r="B12992">
        <v>413</v>
      </c>
      <c r="C12992">
        <f t="shared" si="202"/>
        <v>876</v>
      </c>
    </row>
    <row r="12993" spans="1:3" x14ac:dyDescent="0.3">
      <c r="A12993" t="s">
        <v>13025</v>
      </c>
      <c r="B12993">
        <v>67</v>
      </c>
      <c r="C12993">
        <f t="shared" si="202"/>
        <v>184</v>
      </c>
    </row>
    <row r="12994" spans="1:3" x14ac:dyDescent="0.3">
      <c r="A12994" t="s">
        <v>13026</v>
      </c>
      <c r="B12994">
        <v>17</v>
      </c>
      <c r="C12994">
        <f t="shared" si="202"/>
        <v>84</v>
      </c>
    </row>
    <row r="12995" spans="1:3" x14ac:dyDescent="0.3">
      <c r="A12995" t="s">
        <v>13027</v>
      </c>
      <c r="B12995">
        <v>8</v>
      </c>
      <c r="C12995">
        <f t="shared" ref="C12995:C13058" si="203">$F$3+$F$4*B12995</f>
        <v>66</v>
      </c>
    </row>
    <row r="12996" spans="1:3" x14ac:dyDescent="0.3">
      <c r="A12996" t="s">
        <v>13028</v>
      </c>
      <c r="B12996">
        <v>202</v>
      </c>
      <c r="C12996">
        <f t="shared" si="203"/>
        <v>454</v>
      </c>
    </row>
    <row r="12997" spans="1:3" x14ac:dyDescent="0.3">
      <c r="A12997" t="s">
        <v>13029</v>
      </c>
      <c r="B12997">
        <v>934</v>
      </c>
      <c r="C12997">
        <f t="shared" si="203"/>
        <v>1918</v>
      </c>
    </row>
    <row r="12998" spans="1:3" x14ac:dyDescent="0.3">
      <c r="A12998" t="s">
        <v>13030</v>
      </c>
      <c r="B12998">
        <v>451</v>
      </c>
      <c r="C12998">
        <f t="shared" si="203"/>
        <v>952</v>
      </c>
    </row>
    <row r="12999" spans="1:3" x14ac:dyDescent="0.3">
      <c r="A12999" t="s">
        <v>13031</v>
      </c>
      <c r="B12999">
        <v>389</v>
      </c>
      <c r="C12999">
        <f t="shared" si="203"/>
        <v>828</v>
      </c>
    </row>
    <row r="13000" spans="1:3" x14ac:dyDescent="0.3">
      <c r="A13000" t="s">
        <v>13032</v>
      </c>
      <c r="B13000">
        <v>33</v>
      </c>
      <c r="C13000">
        <f t="shared" si="203"/>
        <v>116</v>
      </c>
    </row>
    <row r="13001" spans="1:3" x14ac:dyDescent="0.3">
      <c r="A13001" t="s">
        <v>13033</v>
      </c>
      <c r="B13001">
        <v>76</v>
      </c>
      <c r="C13001">
        <f t="shared" si="203"/>
        <v>202</v>
      </c>
    </row>
    <row r="13002" spans="1:3" x14ac:dyDescent="0.3">
      <c r="A13002" t="s">
        <v>13034</v>
      </c>
      <c r="B13002">
        <v>202</v>
      </c>
      <c r="C13002">
        <f t="shared" si="203"/>
        <v>454</v>
      </c>
    </row>
    <row r="13003" spans="1:3" x14ac:dyDescent="0.3">
      <c r="A13003" t="s">
        <v>13035</v>
      </c>
      <c r="B13003">
        <v>886</v>
      </c>
      <c r="C13003">
        <f t="shared" si="203"/>
        <v>1822</v>
      </c>
    </row>
    <row r="13004" spans="1:3" x14ac:dyDescent="0.3">
      <c r="A13004" t="s">
        <v>13036</v>
      </c>
      <c r="B13004">
        <v>756</v>
      </c>
      <c r="C13004">
        <f t="shared" si="203"/>
        <v>1562</v>
      </c>
    </row>
    <row r="13005" spans="1:3" x14ac:dyDescent="0.3">
      <c r="A13005" t="s">
        <v>13037</v>
      </c>
      <c r="B13005">
        <v>191</v>
      </c>
      <c r="C13005">
        <f t="shared" si="203"/>
        <v>432</v>
      </c>
    </row>
    <row r="13006" spans="1:3" x14ac:dyDescent="0.3">
      <c r="A13006" t="s">
        <v>13038</v>
      </c>
      <c r="B13006">
        <v>280</v>
      </c>
      <c r="C13006">
        <f t="shared" si="203"/>
        <v>610</v>
      </c>
    </row>
    <row r="13007" spans="1:3" x14ac:dyDescent="0.3">
      <c r="A13007" t="s">
        <v>13039</v>
      </c>
      <c r="B13007">
        <v>28</v>
      </c>
      <c r="C13007">
        <f t="shared" si="203"/>
        <v>106</v>
      </c>
    </row>
    <row r="13008" spans="1:3" x14ac:dyDescent="0.3">
      <c r="A13008" t="s">
        <v>13040</v>
      </c>
      <c r="B13008">
        <v>6661</v>
      </c>
      <c r="C13008">
        <f t="shared" si="203"/>
        <v>13372</v>
      </c>
    </row>
    <row r="13009" spans="1:3" x14ac:dyDescent="0.3">
      <c r="A13009" t="s">
        <v>13041</v>
      </c>
      <c r="B13009">
        <v>32</v>
      </c>
      <c r="C13009">
        <f t="shared" si="203"/>
        <v>114</v>
      </c>
    </row>
    <row r="13010" spans="1:3" x14ac:dyDescent="0.3">
      <c r="A13010" t="s">
        <v>13042</v>
      </c>
      <c r="B13010">
        <v>383</v>
      </c>
      <c r="C13010">
        <f t="shared" si="203"/>
        <v>816</v>
      </c>
    </row>
    <row r="13011" spans="1:3" x14ac:dyDescent="0.3">
      <c r="A13011" t="s">
        <v>13043</v>
      </c>
      <c r="B13011">
        <v>287</v>
      </c>
      <c r="C13011">
        <f t="shared" si="203"/>
        <v>624</v>
      </c>
    </row>
    <row r="13012" spans="1:3" x14ac:dyDescent="0.3">
      <c r="A13012" t="s">
        <v>13044</v>
      </c>
      <c r="B13012">
        <v>281</v>
      </c>
      <c r="C13012">
        <f t="shared" si="203"/>
        <v>612</v>
      </c>
    </row>
    <row r="13013" spans="1:3" x14ac:dyDescent="0.3">
      <c r="A13013" t="s">
        <v>13045</v>
      </c>
      <c r="B13013">
        <v>36</v>
      </c>
      <c r="C13013">
        <f t="shared" si="203"/>
        <v>122</v>
      </c>
    </row>
    <row r="13014" spans="1:3" x14ac:dyDescent="0.3">
      <c r="A13014" t="s">
        <v>13046</v>
      </c>
      <c r="B13014">
        <v>15</v>
      </c>
      <c r="C13014">
        <f t="shared" si="203"/>
        <v>80</v>
      </c>
    </row>
    <row r="13015" spans="1:3" x14ac:dyDescent="0.3">
      <c r="A13015" t="s">
        <v>13047</v>
      </c>
      <c r="B13015">
        <v>98</v>
      </c>
      <c r="C13015">
        <f t="shared" si="203"/>
        <v>246</v>
      </c>
    </row>
    <row r="13016" spans="1:3" x14ac:dyDescent="0.3">
      <c r="A13016" t="s">
        <v>13048</v>
      </c>
      <c r="B13016">
        <v>190</v>
      </c>
      <c r="C13016">
        <f t="shared" si="203"/>
        <v>430</v>
      </c>
    </row>
    <row r="13017" spans="1:3" x14ac:dyDescent="0.3">
      <c r="A13017" t="s">
        <v>13049</v>
      </c>
      <c r="B13017">
        <v>97</v>
      </c>
      <c r="C13017">
        <f t="shared" si="203"/>
        <v>244</v>
      </c>
    </row>
    <row r="13018" spans="1:3" x14ac:dyDescent="0.3">
      <c r="A13018" t="s">
        <v>13050</v>
      </c>
      <c r="B13018">
        <v>2695</v>
      </c>
      <c r="C13018">
        <f t="shared" si="203"/>
        <v>5440</v>
      </c>
    </row>
    <row r="13019" spans="1:3" x14ac:dyDescent="0.3">
      <c r="A13019" t="s">
        <v>13051</v>
      </c>
      <c r="B13019">
        <v>200</v>
      </c>
      <c r="C13019">
        <f t="shared" si="203"/>
        <v>450</v>
      </c>
    </row>
    <row r="13020" spans="1:3" x14ac:dyDescent="0.3">
      <c r="A13020" t="s">
        <v>13052</v>
      </c>
      <c r="B13020">
        <v>60</v>
      </c>
      <c r="C13020">
        <f t="shared" si="203"/>
        <v>170</v>
      </c>
    </row>
    <row r="13021" spans="1:3" x14ac:dyDescent="0.3">
      <c r="A13021" t="s">
        <v>13053</v>
      </c>
      <c r="B13021">
        <v>54</v>
      </c>
      <c r="C13021">
        <f t="shared" si="203"/>
        <v>158</v>
      </c>
    </row>
    <row r="13022" spans="1:3" x14ac:dyDescent="0.3">
      <c r="A13022" t="s">
        <v>13054</v>
      </c>
      <c r="B13022">
        <v>921</v>
      </c>
      <c r="C13022">
        <f t="shared" si="203"/>
        <v>1892</v>
      </c>
    </row>
    <row r="13023" spans="1:3" x14ac:dyDescent="0.3">
      <c r="A13023" t="s">
        <v>13055</v>
      </c>
      <c r="B13023">
        <v>37</v>
      </c>
      <c r="C13023">
        <f t="shared" si="203"/>
        <v>124</v>
      </c>
    </row>
    <row r="13024" spans="1:3" x14ac:dyDescent="0.3">
      <c r="A13024" t="s">
        <v>13056</v>
      </c>
      <c r="B13024">
        <v>132</v>
      </c>
      <c r="C13024">
        <f t="shared" si="203"/>
        <v>314</v>
      </c>
    </row>
    <row r="13025" spans="1:3" x14ac:dyDescent="0.3">
      <c r="A13025" t="s">
        <v>13057</v>
      </c>
      <c r="B13025">
        <v>6586</v>
      </c>
      <c r="C13025">
        <f t="shared" si="203"/>
        <v>13222</v>
      </c>
    </row>
    <row r="13026" spans="1:3" x14ac:dyDescent="0.3">
      <c r="A13026" t="s">
        <v>13058</v>
      </c>
      <c r="B13026">
        <v>596</v>
      </c>
      <c r="C13026">
        <f t="shared" si="203"/>
        <v>1242</v>
      </c>
    </row>
    <row r="13027" spans="1:3" x14ac:dyDescent="0.3">
      <c r="A13027" t="s">
        <v>13059</v>
      </c>
      <c r="B13027">
        <v>105</v>
      </c>
      <c r="C13027">
        <f t="shared" si="203"/>
        <v>260</v>
      </c>
    </row>
    <row r="13028" spans="1:3" x14ac:dyDescent="0.3">
      <c r="A13028" t="s">
        <v>13060</v>
      </c>
      <c r="B13028">
        <v>376</v>
      </c>
      <c r="C13028">
        <f t="shared" si="203"/>
        <v>802</v>
      </c>
    </row>
    <row r="13029" spans="1:3" x14ac:dyDescent="0.3">
      <c r="A13029" t="s">
        <v>13061</v>
      </c>
      <c r="B13029">
        <v>122</v>
      </c>
      <c r="C13029">
        <f t="shared" si="203"/>
        <v>294</v>
      </c>
    </row>
    <row r="13030" spans="1:3" x14ac:dyDescent="0.3">
      <c r="A13030" t="s">
        <v>13062</v>
      </c>
      <c r="B13030">
        <v>30</v>
      </c>
      <c r="C13030">
        <f t="shared" si="203"/>
        <v>110</v>
      </c>
    </row>
    <row r="13031" spans="1:3" x14ac:dyDescent="0.3">
      <c r="A13031" t="s">
        <v>13063</v>
      </c>
      <c r="B13031">
        <v>29</v>
      </c>
      <c r="C13031">
        <f t="shared" si="203"/>
        <v>108</v>
      </c>
    </row>
    <row r="13032" spans="1:3" x14ac:dyDescent="0.3">
      <c r="A13032" t="s">
        <v>13064</v>
      </c>
      <c r="B13032">
        <v>229</v>
      </c>
      <c r="C13032">
        <f t="shared" si="203"/>
        <v>508</v>
      </c>
    </row>
    <row r="13033" spans="1:3" x14ac:dyDescent="0.3">
      <c r="A13033" t="s">
        <v>13065</v>
      </c>
      <c r="B13033">
        <v>0</v>
      </c>
      <c r="C13033">
        <f t="shared" si="203"/>
        <v>50</v>
      </c>
    </row>
    <row r="13034" spans="1:3" x14ac:dyDescent="0.3">
      <c r="A13034" t="s">
        <v>13066</v>
      </c>
      <c r="B13034">
        <v>29</v>
      </c>
      <c r="C13034">
        <f t="shared" si="203"/>
        <v>108</v>
      </c>
    </row>
    <row r="13035" spans="1:3" x14ac:dyDescent="0.3">
      <c r="A13035" t="s">
        <v>13067</v>
      </c>
      <c r="B13035">
        <v>182</v>
      </c>
      <c r="C13035">
        <f t="shared" si="203"/>
        <v>414</v>
      </c>
    </row>
    <row r="13036" spans="1:3" x14ac:dyDescent="0.3">
      <c r="A13036" t="s">
        <v>13068</v>
      </c>
      <c r="B13036">
        <v>0</v>
      </c>
      <c r="C13036">
        <f t="shared" si="203"/>
        <v>50</v>
      </c>
    </row>
    <row r="13037" spans="1:3" x14ac:dyDescent="0.3">
      <c r="A13037" t="s">
        <v>13069</v>
      </c>
      <c r="B13037">
        <v>361</v>
      </c>
      <c r="C13037">
        <f t="shared" si="203"/>
        <v>772</v>
      </c>
    </row>
    <row r="13038" spans="1:3" x14ac:dyDescent="0.3">
      <c r="A13038" t="s">
        <v>13070</v>
      </c>
      <c r="B13038">
        <v>225</v>
      </c>
      <c r="C13038">
        <f t="shared" si="203"/>
        <v>500</v>
      </c>
    </row>
    <row r="13039" spans="1:3" x14ac:dyDescent="0.3">
      <c r="A13039" t="s">
        <v>13071</v>
      </c>
      <c r="B13039">
        <v>103</v>
      </c>
      <c r="C13039">
        <f t="shared" si="203"/>
        <v>256</v>
      </c>
    </row>
    <row r="13040" spans="1:3" x14ac:dyDescent="0.3">
      <c r="A13040" t="s">
        <v>13072</v>
      </c>
      <c r="B13040">
        <v>24</v>
      </c>
      <c r="C13040">
        <f t="shared" si="203"/>
        <v>98</v>
      </c>
    </row>
    <row r="13041" spans="1:3" x14ac:dyDescent="0.3">
      <c r="A13041" t="s">
        <v>13073</v>
      </c>
      <c r="B13041">
        <v>97</v>
      </c>
      <c r="C13041">
        <f t="shared" si="203"/>
        <v>244</v>
      </c>
    </row>
    <row r="13042" spans="1:3" x14ac:dyDescent="0.3">
      <c r="A13042" t="s">
        <v>13074</v>
      </c>
      <c r="B13042">
        <v>188</v>
      </c>
      <c r="C13042">
        <f t="shared" si="203"/>
        <v>426</v>
      </c>
    </row>
    <row r="13043" spans="1:3" x14ac:dyDescent="0.3">
      <c r="A13043" t="s">
        <v>13075</v>
      </c>
      <c r="B13043">
        <v>65</v>
      </c>
      <c r="C13043">
        <f t="shared" si="203"/>
        <v>180</v>
      </c>
    </row>
    <row r="13044" spans="1:3" x14ac:dyDescent="0.3">
      <c r="A13044" t="s">
        <v>13076</v>
      </c>
      <c r="B13044">
        <v>201</v>
      </c>
      <c r="C13044">
        <f t="shared" si="203"/>
        <v>452</v>
      </c>
    </row>
    <row r="13045" spans="1:3" x14ac:dyDescent="0.3">
      <c r="A13045" t="s">
        <v>13077</v>
      </c>
      <c r="B13045">
        <v>58</v>
      </c>
      <c r="C13045">
        <f t="shared" si="203"/>
        <v>166</v>
      </c>
    </row>
    <row r="13046" spans="1:3" x14ac:dyDescent="0.3">
      <c r="A13046" t="s">
        <v>13078</v>
      </c>
      <c r="B13046">
        <v>18</v>
      </c>
      <c r="C13046">
        <f t="shared" si="203"/>
        <v>86</v>
      </c>
    </row>
    <row r="13047" spans="1:3" x14ac:dyDescent="0.3">
      <c r="A13047" t="s">
        <v>13079</v>
      </c>
      <c r="B13047">
        <v>25</v>
      </c>
      <c r="C13047">
        <f t="shared" si="203"/>
        <v>100</v>
      </c>
    </row>
    <row r="13048" spans="1:3" x14ac:dyDescent="0.3">
      <c r="A13048" t="s">
        <v>13080</v>
      </c>
      <c r="B13048">
        <v>675</v>
      </c>
      <c r="C13048">
        <f t="shared" si="203"/>
        <v>1400</v>
      </c>
    </row>
    <row r="13049" spans="1:3" x14ac:dyDescent="0.3">
      <c r="A13049" t="s">
        <v>13081</v>
      </c>
      <c r="B13049">
        <v>1162</v>
      </c>
      <c r="C13049">
        <f t="shared" si="203"/>
        <v>2374</v>
      </c>
    </row>
    <row r="13050" spans="1:3" x14ac:dyDescent="0.3">
      <c r="A13050" t="s">
        <v>13082</v>
      </c>
      <c r="B13050">
        <v>0</v>
      </c>
      <c r="C13050">
        <f t="shared" si="203"/>
        <v>50</v>
      </c>
    </row>
    <row r="13051" spans="1:3" x14ac:dyDescent="0.3">
      <c r="A13051" t="s">
        <v>13083</v>
      </c>
      <c r="B13051">
        <v>787</v>
      </c>
      <c r="C13051">
        <f t="shared" si="203"/>
        <v>1624</v>
      </c>
    </row>
    <row r="13052" spans="1:3" x14ac:dyDescent="0.3">
      <c r="A13052" t="s">
        <v>13084</v>
      </c>
      <c r="B13052">
        <v>32</v>
      </c>
      <c r="C13052">
        <f t="shared" si="203"/>
        <v>114</v>
      </c>
    </row>
    <row r="13053" spans="1:3" x14ac:dyDescent="0.3">
      <c r="A13053" t="s">
        <v>13085</v>
      </c>
      <c r="B13053">
        <v>40</v>
      </c>
      <c r="C13053">
        <f t="shared" si="203"/>
        <v>130</v>
      </c>
    </row>
    <row r="13054" spans="1:3" x14ac:dyDescent="0.3">
      <c r="A13054" t="s">
        <v>13086</v>
      </c>
      <c r="B13054">
        <v>32</v>
      </c>
      <c r="C13054">
        <f t="shared" si="203"/>
        <v>114</v>
      </c>
    </row>
    <row r="13055" spans="1:3" x14ac:dyDescent="0.3">
      <c r="A13055" t="s">
        <v>13087</v>
      </c>
      <c r="B13055">
        <v>2118</v>
      </c>
      <c r="C13055">
        <f t="shared" si="203"/>
        <v>4286</v>
      </c>
    </row>
    <row r="13056" spans="1:3" x14ac:dyDescent="0.3">
      <c r="A13056" t="s">
        <v>13088</v>
      </c>
      <c r="B13056">
        <v>206</v>
      </c>
      <c r="C13056">
        <f t="shared" si="203"/>
        <v>462</v>
      </c>
    </row>
    <row r="13057" spans="1:3" x14ac:dyDescent="0.3">
      <c r="A13057" t="s">
        <v>13089</v>
      </c>
      <c r="B13057">
        <v>452</v>
      </c>
      <c r="C13057">
        <f t="shared" si="203"/>
        <v>954</v>
      </c>
    </row>
    <row r="13058" spans="1:3" x14ac:dyDescent="0.3">
      <c r="A13058" t="s">
        <v>13090</v>
      </c>
      <c r="B13058">
        <v>102</v>
      </c>
      <c r="C13058">
        <f t="shared" si="203"/>
        <v>254</v>
      </c>
    </row>
    <row r="13059" spans="1:3" x14ac:dyDescent="0.3">
      <c r="A13059" t="s">
        <v>13091</v>
      </c>
      <c r="B13059">
        <v>59</v>
      </c>
      <c r="C13059">
        <f t="shared" ref="C13059:C13122" si="204">$F$3+$F$4*B13059</f>
        <v>168</v>
      </c>
    </row>
    <row r="13060" spans="1:3" x14ac:dyDescent="0.3">
      <c r="A13060" t="s">
        <v>13092</v>
      </c>
      <c r="B13060">
        <v>8</v>
      </c>
      <c r="C13060">
        <f t="shared" si="204"/>
        <v>66</v>
      </c>
    </row>
    <row r="13061" spans="1:3" x14ac:dyDescent="0.3">
      <c r="A13061" t="s">
        <v>13093</v>
      </c>
      <c r="B13061">
        <v>317</v>
      </c>
      <c r="C13061">
        <f t="shared" si="204"/>
        <v>684</v>
      </c>
    </row>
    <row r="13062" spans="1:3" x14ac:dyDescent="0.3">
      <c r="A13062" t="s">
        <v>13094</v>
      </c>
      <c r="B13062">
        <v>54</v>
      </c>
      <c r="C13062">
        <f t="shared" si="204"/>
        <v>158</v>
      </c>
    </row>
    <row r="13063" spans="1:3" x14ac:dyDescent="0.3">
      <c r="A13063" t="s">
        <v>13095</v>
      </c>
      <c r="B13063">
        <v>584</v>
      </c>
      <c r="C13063">
        <f t="shared" si="204"/>
        <v>1218</v>
      </c>
    </row>
    <row r="13064" spans="1:3" x14ac:dyDescent="0.3">
      <c r="A13064" t="s">
        <v>13096</v>
      </c>
      <c r="B13064">
        <v>7226</v>
      </c>
      <c r="C13064">
        <f t="shared" si="204"/>
        <v>14502</v>
      </c>
    </row>
    <row r="13065" spans="1:3" x14ac:dyDescent="0.3">
      <c r="A13065" t="s">
        <v>13097</v>
      </c>
      <c r="B13065">
        <v>302</v>
      </c>
      <c r="C13065">
        <f t="shared" si="204"/>
        <v>654</v>
      </c>
    </row>
    <row r="13066" spans="1:3" x14ac:dyDescent="0.3">
      <c r="A13066" t="s">
        <v>13098</v>
      </c>
      <c r="B13066">
        <v>22</v>
      </c>
      <c r="C13066">
        <f t="shared" si="204"/>
        <v>94</v>
      </c>
    </row>
    <row r="13067" spans="1:3" x14ac:dyDescent="0.3">
      <c r="A13067" t="s">
        <v>13099</v>
      </c>
      <c r="B13067">
        <v>46</v>
      </c>
      <c r="C13067">
        <f t="shared" si="204"/>
        <v>142</v>
      </c>
    </row>
    <row r="13068" spans="1:3" x14ac:dyDescent="0.3">
      <c r="A13068" t="s">
        <v>13100</v>
      </c>
      <c r="B13068">
        <v>62</v>
      </c>
      <c r="C13068">
        <f t="shared" si="204"/>
        <v>174</v>
      </c>
    </row>
    <row r="13069" spans="1:3" x14ac:dyDescent="0.3">
      <c r="A13069" t="s">
        <v>13101</v>
      </c>
      <c r="B13069">
        <v>118</v>
      </c>
      <c r="C13069">
        <f t="shared" si="204"/>
        <v>286</v>
      </c>
    </row>
    <row r="13070" spans="1:3" x14ac:dyDescent="0.3">
      <c r="A13070" t="s">
        <v>13102</v>
      </c>
      <c r="B13070">
        <v>24</v>
      </c>
      <c r="C13070">
        <f t="shared" si="204"/>
        <v>98</v>
      </c>
    </row>
    <row r="13071" spans="1:3" x14ac:dyDescent="0.3">
      <c r="A13071" t="s">
        <v>13103</v>
      </c>
      <c r="B13071">
        <v>370</v>
      </c>
      <c r="C13071">
        <f t="shared" si="204"/>
        <v>790</v>
      </c>
    </row>
    <row r="13072" spans="1:3" x14ac:dyDescent="0.3">
      <c r="A13072" t="s">
        <v>13104</v>
      </c>
      <c r="B13072">
        <v>9</v>
      </c>
      <c r="C13072">
        <f t="shared" si="204"/>
        <v>68</v>
      </c>
    </row>
    <row r="13073" spans="1:3" x14ac:dyDescent="0.3">
      <c r="A13073" t="s">
        <v>13105</v>
      </c>
      <c r="B13073">
        <v>357</v>
      </c>
      <c r="C13073">
        <f t="shared" si="204"/>
        <v>764</v>
      </c>
    </row>
    <row r="13074" spans="1:3" x14ac:dyDescent="0.3">
      <c r="A13074" t="s">
        <v>13106</v>
      </c>
      <c r="B13074">
        <v>168</v>
      </c>
      <c r="C13074">
        <f t="shared" si="204"/>
        <v>386</v>
      </c>
    </row>
    <row r="13075" spans="1:3" x14ac:dyDescent="0.3">
      <c r="A13075" t="s">
        <v>13107</v>
      </c>
      <c r="B13075">
        <v>936</v>
      </c>
      <c r="C13075">
        <f t="shared" si="204"/>
        <v>1922</v>
      </c>
    </row>
    <row r="13076" spans="1:3" x14ac:dyDescent="0.3">
      <c r="A13076" t="s">
        <v>13108</v>
      </c>
      <c r="B13076">
        <v>107</v>
      </c>
      <c r="C13076">
        <f t="shared" si="204"/>
        <v>264</v>
      </c>
    </row>
    <row r="13077" spans="1:3" x14ac:dyDescent="0.3">
      <c r="A13077" t="s">
        <v>13109</v>
      </c>
      <c r="B13077">
        <v>33</v>
      </c>
      <c r="C13077">
        <f t="shared" si="204"/>
        <v>116</v>
      </c>
    </row>
    <row r="13078" spans="1:3" x14ac:dyDescent="0.3">
      <c r="A13078" t="s">
        <v>13110</v>
      </c>
      <c r="B13078">
        <v>5</v>
      </c>
      <c r="C13078">
        <f t="shared" si="204"/>
        <v>60</v>
      </c>
    </row>
    <row r="13079" spans="1:3" x14ac:dyDescent="0.3">
      <c r="A13079" t="s">
        <v>13111</v>
      </c>
      <c r="B13079">
        <v>20</v>
      </c>
      <c r="C13079">
        <f t="shared" si="204"/>
        <v>90</v>
      </c>
    </row>
    <row r="13080" spans="1:3" x14ac:dyDescent="0.3">
      <c r="A13080" t="s">
        <v>13112</v>
      </c>
      <c r="B13080">
        <v>7</v>
      </c>
      <c r="C13080">
        <f t="shared" si="204"/>
        <v>64</v>
      </c>
    </row>
    <row r="13081" spans="1:3" x14ac:dyDescent="0.3">
      <c r="A13081" t="s">
        <v>13113</v>
      </c>
      <c r="B13081">
        <v>86</v>
      </c>
      <c r="C13081">
        <f t="shared" si="204"/>
        <v>222</v>
      </c>
    </row>
    <row r="13082" spans="1:3" x14ac:dyDescent="0.3">
      <c r="A13082" t="s">
        <v>13114</v>
      </c>
      <c r="B13082">
        <v>3</v>
      </c>
      <c r="C13082">
        <f t="shared" si="204"/>
        <v>56</v>
      </c>
    </row>
    <row r="13083" spans="1:3" x14ac:dyDescent="0.3">
      <c r="A13083" t="s">
        <v>13115</v>
      </c>
      <c r="B13083">
        <v>75</v>
      </c>
      <c r="C13083">
        <f t="shared" si="204"/>
        <v>200</v>
      </c>
    </row>
    <row r="13084" spans="1:3" x14ac:dyDescent="0.3">
      <c r="A13084" t="s">
        <v>13116</v>
      </c>
      <c r="B13084">
        <v>265</v>
      </c>
      <c r="C13084">
        <f t="shared" si="204"/>
        <v>580</v>
      </c>
    </row>
    <row r="13085" spans="1:3" x14ac:dyDescent="0.3">
      <c r="A13085" t="s">
        <v>13117</v>
      </c>
      <c r="B13085">
        <v>60</v>
      </c>
      <c r="C13085">
        <f t="shared" si="204"/>
        <v>170</v>
      </c>
    </row>
    <row r="13086" spans="1:3" x14ac:dyDescent="0.3">
      <c r="A13086" t="s">
        <v>13118</v>
      </c>
      <c r="B13086">
        <v>50</v>
      </c>
      <c r="C13086">
        <f t="shared" si="204"/>
        <v>150</v>
      </c>
    </row>
    <row r="13087" spans="1:3" x14ac:dyDescent="0.3">
      <c r="A13087" t="s">
        <v>13119</v>
      </c>
      <c r="B13087">
        <v>95</v>
      </c>
      <c r="C13087">
        <f t="shared" si="204"/>
        <v>240</v>
      </c>
    </row>
    <row r="13088" spans="1:3" x14ac:dyDescent="0.3">
      <c r="A13088" t="s">
        <v>13120</v>
      </c>
      <c r="B13088">
        <v>49</v>
      </c>
      <c r="C13088">
        <f t="shared" si="204"/>
        <v>148</v>
      </c>
    </row>
    <row r="13089" spans="1:3" x14ac:dyDescent="0.3">
      <c r="A13089" t="s">
        <v>13121</v>
      </c>
      <c r="B13089">
        <v>131</v>
      </c>
      <c r="C13089">
        <f t="shared" si="204"/>
        <v>312</v>
      </c>
    </row>
    <row r="13090" spans="1:3" x14ac:dyDescent="0.3">
      <c r="A13090" t="s">
        <v>13122</v>
      </c>
      <c r="B13090">
        <v>64</v>
      </c>
      <c r="C13090">
        <f t="shared" si="204"/>
        <v>178</v>
      </c>
    </row>
    <row r="13091" spans="1:3" x14ac:dyDescent="0.3">
      <c r="A13091" t="s">
        <v>13123</v>
      </c>
      <c r="B13091">
        <v>52</v>
      </c>
      <c r="C13091">
        <f t="shared" si="204"/>
        <v>154</v>
      </c>
    </row>
    <row r="13092" spans="1:3" x14ac:dyDescent="0.3">
      <c r="A13092" t="s">
        <v>13124</v>
      </c>
      <c r="B13092">
        <v>32</v>
      </c>
      <c r="C13092">
        <f t="shared" si="204"/>
        <v>114</v>
      </c>
    </row>
    <row r="13093" spans="1:3" x14ac:dyDescent="0.3">
      <c r="A13093" t="s">
        <v>13125</v>
      </c>
      <c r="B13093">
        <v>29</v>
      </c>
      <c r="C13093">
        <f t="shared" si="204"/>
        <v>108</v>
      </c>
    </row>
    <row r="13094" spans="1:3" x14ac:dyDescent="0.3">
      <c r="A13094" t="s">
        <v>13126</v>
      </c>
      <c r="B13094">
        <v>2</v>
      </c>
      <c r="C13094">
        <f t="shared" si="204"/>
        <v>54</v>
      </c>
    </row>
    <row r="13095" spans="1:3" x14ac:dyDescent="0.3">
      <c r="A13095" t="s">
        <v>13127</v>
      </c>
      <c r="B13095">
        <v>45</v>
      </c>
      <c r="C13095">
        <f t="shared" si="204"/>
        <v>140</v>
      </c>
    </row>
    <row r="13096" spans="1:3" x14ac:dyDescent="0.3">
      <c r="A13096" t="s">
        <v>13128</v>
      </c>
      <c r="B13096">
        <v>326</v>
      </c>
      <c r="C13096">
        <f t="shared" si="204"/>
        <v>702</v>
      </c>
    </row>
    <row r="13097" spans="1:3" x14ac:dyDescent="0.3">
      <c r="A13097" t="s">
        <v>13129</v>
      </c>
      <c r="B13097">
        <v>1095</v>
      </c>
      <c r="C13097">
        <f t="shared" si="204"/>
        <v>2240</v>
      </c>
    </row>
    <row r="13098" spans="1:3" x14ac:dyDescent="0.3">
      <c r="A13098" t="s">
        <v>13130</v>
      </c>
      <c r="B13098">
        <v>224</v>
      </c>
      <c r="C13098">
        <f t="shared" si="204"/>
        <v>498</v>
      </c>
    </row>
    <row r="13099" spans="1:3" x14ac:dyDescent="0.3">
      <c r="A13099" t="s">
        <v>13131</v>
      </c>
      <c r="B13099">
        <v>36</v>
      </c>
      <c r="C13099">
        <f t="shared" si="204"/>
        <v>122</v>
      </c>
    </row>
    <row r="13100" spans="1:3" x14ac:dyDescent="0.3">
      <c r="A13100" t="s">
        <v>13132</v>
      </c>
      <c r="B13100">
        <v>833</v>
      </c>
      <c r="C13100">
        <f t="shared" si="204"/>
        <v>1716</v>
      </c>
    </row>
    <row r="13101" spans="1:3" x14ac:dyDescent="0.3">
      <c r="A13101" t="s">
        <v>13133</v>
      </c>
      <c r="B13101">
        <v>306</v>
      </c>
      <c r="C13101">
        <f t="shared" si="204"/>
        <v>662</v>
      </c>
    </row>
    <row r="13102" spans="1:3" x14ac:dyDescent="0.3">
      <c r="A13102" t="s">
        <v>13134</v>
      </c>
      <c r="B13102">
        <v>90</v>
      </c>
      <c r="C13102">
        <f t="shared" si="204"/>
        <v>230</v>
      </c>
    </row>
    <row r="13103" spans="1:3" x14ac:dyDescent="0.3">
      <c r="A13103" t="s">
        <v>13135</v>
      </c>
      <c r="B13103">
        <v>152</v>
      </c>
      <c r="C13103">
        <f t="shared" si="204"/>
        <v>354</v>
      </c>
    </row>
    <row r="13104" spans="1:3" x14ac:dyDescent="0.3">
      <c r="A13104" t="s">
        <v>13136</v>
      </c>
      <c r="B13104">
        <v>20</v>
      </c>
      <c r="C13104">
        <f t="shared" si="204"/>
        <v>90</v>
      </c>
    </row>
    <row r="13105" spans="1:3" x14ac:dyDescent="0.3">
      <c r="A13105" t="s">
        <v>13137</v>
      </c>
      <c r="B13105">
        <v>234</v>
      </c>
      <c r="C13105">
        <f t="shared" si="204"/>
        <v>518</v>
      </c>
    </row>
    <row r="13106" spans="1:3" x14ac:dyDescent="0.3">
      <c r="A13106" t="s">
        <v>13138</v>
      </c>
      <c r="B13106">
        <v>8</v>
      </c>
      <c r="C13106">
        <f t="shared" si="204"/>
        <v>66</v>
      </c>
    </row>
    <row r="13107" spans="1:3" x14ac:dyDescent="0.3">
      <c r="A13107" t="s">
        <v>13139</v>
      </c>
      <c r="B13107">
        <v>7</v>
      </c>
      <c r="C13107">
        <f t="shared" si="204"/>
        <v>64</v>
      </c>
    </row>
    <row r="13108" spans="1:3" x14ac:dyDescent="0.3">
      <c r="A13108" t="s">
        <v>13140</v>
      </c>
      <c r="B13108">
        <v>145</v>
      </c>
      <c r="C13108">
        <f t="shared" si="204"/>
        <v>340</v>
      </c>
    </row>
    <row r="13109" spans="1:3" x14ac:dyDescent="0.3">
      <c r="A13109" t="s">
        <v>13141</v>
      </c>
      <c r="B13109">
        <v>24</v>
      </c>
      <c r="C13109">
        <f t="shared" si="204"/>
        <v>98</v>
      </c>
    </row>
    <row r="13110" spans="1:3" x14ac:dyDescent="0.3">
      <c r="A13110" t="s">
        <v>13142</v>
      </c>
      <c r="B13110">
        <v>47</v>
      </c>
      <c r="C13110">
        <f t="shared" si="204"/>
        <v>144</v>
      </c>
    </row>
    <row r="13111" spans="1:3" x14ac:dyDescent="0.3">
      <c r="A13111" t="s">
        <v>13143</v>
      </c>
      <c r="B13111">
        <v>23</v>
      </c>
      <c r="C13111">
        <f t="shared" si="204"/>
        <v>96</v>
      </c>
    </row>
    <row r="13112" spans="1:3" x14ac:dyDescent="0.3">
      <c r="A13112" t="s">
        <v>13144</v>
      </c>
      <c r="B13112">
        <v>86</v>
      </c>
      <c r="C13112">
        <f t="shared" si="204"/>
        <v>222</v>
      </c>
    </row>
    <row r="13113" spans="1:3" x14ac:dyDescent="0.3">
      <c r="A13113" t="s">
        <v>13145</v>
      </c>
      <c r="B13113">
        <v>0</v>
      </c>
      <c r="C13113">
        <f t="shared" si="204"/>
        <v>50</v>
      </c>
    </row>
    <row r="13114" spans="1:3" x14ac:dyDescent="0.3">
      <c r="A13114" t="s">
        <v>13146</v>
      </c>
      <c r="B13114">
        <v>50</v>
      </c>
      <c r="C13114">
        <f t="shared" si="204"/>
        <v>150</v>
      </c>
    </row>
    <row r="13115" spans="1:3" x14ac:dyDescent="0.3">
      <c r="A13115" t="s">
        <v>13147</v>
      </c>
      <c r="B13115">
        <v>40</v>
      </c>
      <c r="C13115">
        <f t="shared" si="204"/>
        <v>130</v>
      </c>
    </row>
    <row r="13116" spans="1:3" x14ac:dyDescent="0.3">
      <c r="A13116" t="s">
        <v>13148</v>
      </c>
      <c r="B13116">
        <v>7</v>
      </c>
      <c r="C13116">
        <f t="shared" si="204"/>
        <v>64</v>
      </c>
    </row>
    <row r="13117" spans="1:3" x14ac:dyDescent="0.3">
      <c r="A13117" t="s">
        <v>13149</v>
      </c>
      <c r="B13117">
        <v>17</v>
      </c>
      <c r="C13117">
        <f t="shared" si="204"/>
        <v>84</v>
      </c>
    </row>
    <row r="13118" spans="1:3" x14ac:dyDescent="0.3">
      <c r="A13118" t="s">
        <v>13150</v>
      </c>
      <c r="B13118">
        <v>168</v>
      </c>
      <c r="C13118">
        <f t="shared" si="204"/>
        <v>386</v>
      </c>
    </row>
    <row r="13119" spans="1:3" x14ac:dyDescent="0.3">
      <c r="A13119" t="s">
        <v>13151</v>
      </c>
      <c r="B13119">
        <v>60</v>
      </c>
      <c r="C13119">
        <f t="shared" si="204"/>
        <v>170</v>
      </c>
    </row>
    <row r="13120" spans="1:3" x14ac:dyDescent="0.3">
      <c r="A13120" t="s">
        <v>13152</v>
      </c>
      <c r="B13120">
        <v>0</v>
      </c>
      <c r="C13120">
        <f t="shared" si="204"/>
        <v>50</v>
      </c>
    </row>
    <row r="13121" spans="1:3" x14ac:dyDescent="0.3">
      <c r="A13121" t="s">
        <v>13153</v>
      </c>
      <c r="B13121">
        <v>82</v>
      </c>
      <c r="C13121">
        <f t="shared" si="204"/>
        <v>214</v>
      </c>
    </row>
    <row r="13122" spans="1:3" x14ac:dyDescent="0.3">
      <c r="A13122" t="s">
        <v>13154</v>
      </c>
      <c r="B13122">
        <v>54</v>
      </c>
      <c r="C13122">
        <f t="shared" si="204"/>
        <v>158</v>
      </c>
    </row>
    <row r="13123" spans="1:3" x14ac:dyDescent="0.3">
      <c r="A13123" t="s">
        <v>13155</v>
      </c>
      <c r="B13123">
        <v>3</v>
      </c>
      <c r="C13123">
        <f t="shared" ref="C13123:C13186" si="205">$F$3+$F$4*B13123</f>
        <v>56</v>
      </c>
    </row>
    <row r="13124" spans="1:3" x14ac:dyDescent="0.3">
      <c r="A13124" t="s">
        <v>13156</v>
      </c>
      <c r="B13124">
        <v>315</v>
      </c>
      <c r="C13124">
        <f t="shared" si="205"/>
        <v>680</v>
      </c>
    </row>
    <row r="13125" spans="1:3" x14ac:dyDescent="0.3">
      <c r="A13125" t="s">
        <v>13157</v>
      </c>
      <c r="B13125">
        <v>90</v>
      </c>
      <c r="C13125">
        <f t="shared" si="205"/>
        <v>230</v>
      </c>
    </row>
    <row r="13126" spans="1:3" x14ac:dyDescent="0.3">
      <c r="A13126" t="s">
        <v>13158</v>
      </c>
      <c r="B13126">
        <v>59</v>
      </c>
      <c r="C13126">
        <f t="shared" si="205"/>
        <v>168</v>
      </c>
    </row>
    <row r="13127" spans="1:3" x14ac:dyDescent="0.3">
      <c r="A13127" t="s">
        <v>13159</v>
      </c>
      <c r="B13127">
        <v>102</v>
      </c>
      <c r="C13127">
        <f t="shared" si="205"/>
        <v>254</v>
      </c>
    </row>
    <row r="13128" spans="1:3" x14ac:dyDescent="0.3">
      <c r="A13128" t="s">
        <v>13160</v>
      </c>
      <c r="B13128">
        <v>629</v>
      </c>
      <c r="C13128">
        <f t="shared" si="205"/>
        <v>1308</v>
      </c>
    </row>
    <row r="13129" spans="1:3" x14ac:dyDescent="0.3">
      <c r="A13129" t="s">
        <v>13161</v>
      </c>
      <c r="B13129">
        <v>625</v>
      </c>
      <c r="C13129">
        <f t="shared" si="205"/>
        <v>1300</v>
      </c>
    </row>
    <row r="13130" spans="1:3" x14ac:dyDescent="0.3">
      <c r="A13130" t="s">
        <v>13162</v>
      </c>
      <c r="B13130">
        <v>624</v>
      </c>
      <c r="C13130">
        <f t="shared" si="205"/>
        <v>1298</v>
      </c>
    </row>
    <row r="13131" spans="1:3" x14ac:dyDescent="0.3">
      <c r="A13131" t="s">
        <v>13163</v>
      </c>
      <c r="B13131">
        <v>241</v>
      </c>
      <c r="C13131">
        <f t="shared" si="205"/>
        <v>532</v>
      </c>
    </row>
    <row r="13132" spans="1:3" x14ac:dyDescent="0.3">
      <c r="A13132" t="s">
        <v>13164</v>
      </c>
      <c r="B13132">
        <v>1262</v>
      </c>
      <c r="C13132">
        <f t="shared" si="205"/>
        <v>2574</v>
      </c>
    </row>
    <row r="13133" spans="1:3" x14ac:dyDescent="0.3">
      <c r="A13133" t="s">
        <v>13165</v>
      </c>
      <c r="B13133">
        <v>732</v>
      </c>
      <c r="C13133">
        <f t="shared" si="205"/>
        <v>1514</v>
      </c>
    </row>
    <row r="13134" spans="1:3" x14ac:dyDescent="0.3">
      <c r="A13134" t="s">
        <v>13166</v>
      </c>
      <c r="B13134">
        <v>21</v>
      </c>
      <c r="C13134">
        <f t="shared" si="205"/>
        <v>92</v>
      </c>
    </row>
    <row r="13135" spans="1:3" x14ac:dyDescent="0.3">
      <c r="A13135" t="s">
        <v>13167</v>
      </c>
      <c r="B13135">
        <v>153</v>
      </c>
      <c r="C13135">
        <f t="shared" si="205"/>
        <v>356</v>
      </c>
    </row>
    <row r="13136" spans="1:3" x14ac:dyDescent="0.3">
      <c r="A13136" t="s">
        <v>13168</v>
      </c>
      <c r="B13136">
        <v>114</v>
      </c>
      <c r="C13136">
        <f t="shared" si="205"/>
        <v>278</v>
      </c>
    </row>
    <row r="13137" spans="1:3" x14ac:dyDescent="0.3">
      <c r="A13137" t="s">
        <v>13169</v>
      </c>
      <c r="B13137">
        <v>19</v>
      </c>
      <c r="C13137">
        <f t="shared" si="205"/>
        <v>88</v>
      </c>
    </row>
    <row r="13138" spans="1:3" x14ac:dyDescent="0.3">
      <c r="A13138" t="s">
        <v>13170</v>
      </c>
      <c r="B13138">
        <v>410</v>
      </c>
      <c r="C13138">
        <f t="shared" si="205"/>
        <v>870</v>
      </c>
    </row>
    <row r="13139" spans="1:3" x14ac:dyDescent="0.3">
      <c r="A13139" t="s">
        <v>13171</v>
      </c>
      <c r="B13139">
        <v>40</v>
      </c>
      <c r="C13139">
        <f t="shared" si="205"/>
        <v>130</v>
      </c>
    </row>
    <row r="13140" spans="1:3" x14ac:dyDescent="0.3">
      <c r="A13140" t="s">
        <v>13172</v>
      </c>
      <c r="B13140">
        <v>74</v>
      </c>
      <c r="C13140">
        <f t="shared" si="205"/>
        <v>198</v>
      </c>
    </row>
    <row r="13141" spans="1:3" x14ac:dyDescent="0.3">
      <c r="A13141" t="s">
        <v>13173</v>
      </c>
      <c r="B13141">
        <v>113</v>
      </c>
      <c r="C13141">
        <f t="shared" si="205"/>
        <v>276</v>
      </c>
    </row>
    <row r="13142" spans="1:3" x14ac:dyDescent="0.3">
      <c r="A13142" t="s">
        <v>13174</v>
      </c>
      <c r="B13142">
        <v>306</v>
      </c>
      <c r="C13142">
        <f t="shared" si="205"/>
        <v>662</v>
      </c>
    </row>
    <row r="13143" spans="1:3" x14ac:dyDescent="0.3">
      <c r="A13143" t="s">
        <v>13175</v>
      </c>
      <c r="B13143">
        <v>75</v>
      </c>
      <c r="C13143">
        <f t="shared" si="205"/>
        <v>200</v>
      </c>
    </row>
    <row r="13144" spans="1:3" x14ac:dyDescent="0.3">
      <c r="A13144" t="s">
        <v>13176</v>
      </c>
      <c r="B13144">
        <v>607</v>
      </c>
      <c r="C13144">
        <f t="shared" si="205"/>
        <v>1264</v>
      </c>
    </row>
    <row r="13145" spans="1:3" x14ac:dyDescent="0.3">
      <c r="A13145" t="s">
        <v>13177</v>
      </c>
      <c r="B13145">
        <v>30</v>
      </c>
      <c r="C13145">
        <f t="shared" si="205"/>
        <v>110</v>
      </c>
    </row>
    <row r="13146" spans="1:3" x14ac:dyDescent="0.3">
      <c r="A13146" t="s">
        <v>13178</v>
      </c>
      <c r="B13146">
        <v>68</v>
      </c>
      <c r="C13146">
        <f t="shared" si="205"/>
        <v>186</v>
      </c>
    </row>
    <row r="13147" spans="1:3" x14ac:dyDescent="0.3">
      <c r="A13147" t="s">
        <v>13179</v>
      </c>
      <c r="B13147">
        <v>421</v>
      </c>
      <c r="C13147">
        <f t="shared" si="205"/>
        <v>892</v>
      </c>
    </row>
    <row r="13148" spans="1:3" x14ac:dyDescent="0.3">
      <c r="A13148" t="s">
        <v>13180</v>
      </c>
      <c r="B13148">
        <v>799</v>
      </c>
      <c r="C13148">
        <f t="shared" si="205"/>
        <v>1648</v>
      </c>
    </row>
    <row r="13149" spans="1:3" x14ac:dyDescent="0.3">
      <c r="A13149" t="s">
        <v>13181</v>
      </c>
      <c r="B13149">
        <v>43</v>
      </c>
      <c r="C13149">
        <f t="shared" si="205"/>
        <v>136</v>
      </c>
    </row>
    <row r="13150" spans="1:3" x14ac:dyDescent="0.3">
      <c r="A13150" t="s">
        <v>13182</v>
      </c>
      <c r="B13150">
        <v>51</v>
      </c>
      <c r="C13150">
        <f t="shared" si="205"/>
        <v>152</v>
      </c>
    </row>
    <row r="13151" spans="1:3" x14ac:dyDescent="0.3">
      <c r="A13151" t="s">
        <v>13183</v>
      </c>
      <c r="B13151">
        <v>656</v>
      </c>
      <c r="C13151">
        <f t="shared" si="205"/>
        <v>1362</v>
      </c>
    </row>
    <row r="13152" spans="1:3" x14ac:dyDescent="0.3">
      <c r="A13152" t="s">
        <v>13184</v>
      </c>
      <c r="B13152">
        <v>301</v>
      </c>
      <c r="C13152">
        <f t="shared" si="205"/>
        <v>652</v>
      </c>
    </row>
    <row r="13153" spans="1:3" x14ac:dyDescent="0.3">
      <c r="A13153" t="s">
        <v>13185</v>
      </c>
      <c r="B13153">
        <v>71</v>
      </c>
      <c r="C13153">
        <f t="shared" si="205"/>
        <v>192</v>
      </c>
    </row>
    <row r="13154" spans="1:3" x14ac:dyDescent="0.3">
      <c r="A13154" t="s">
        <v>13186</v>
      </c>
      <c r="B13154">
        <v>595</v>
      </c>
      <c r="C13154">
        <f t="shared" si="205"/>
        <v>1240</v>
      </c>
    </row>
    <row r="13155" spans="1:3" x14ac:dyDescent="0.3">
      <c r="A13155" t="s">
        <v>13187</v>
      </c>
      <c r="B13155">
        <v>604</v>
      </c>
      <c r="C13155">
        <f t="shared" si="205"/>
        <v>1258</v>
      </c>
    </row>
    <row r="13156" spans="1:3" x14ac:dyDescent="0.3">
      <c r="A13156" t="s">
        <v>13188</v>
      </c>
      <c r="B13156">
        <v>597</v>
      </c>
      <c r="C13156">
        <f t="shared" si="205"/>
        <v>1244</v>
      </c>
    </row>
    <row r="13157" spans="1:3" x14ac:dyDescent="0.3">
      <c r="A13157" t="s">
        <v>13189</v>
      </c>
      <c r="B13157">
        <v>17</v>
      </c>
      <c r="C13157">
        <f t="shared" si="205"/>
        <v>84</v>
      </c>
    </row>
    <row r="13158" spans="1:3" x14ac:dyDescent="0.3">
      <c r="A13158" t="s">
        <v>13190</v>
      </c>
      <c r="B13158">
        <v>1021</v>
      </c>
      <c r="C13158">
        <f t="shared" si="205"/>
        <v>2092</v>
      </c>
    </row>
    <row r="13159" spans="1:3" x14ac:dyDescent="0.3">
      <c r="A13159" t="s">
        <v>13191</v>
      </c>
      <c r="B13159">
        <v>65</v>
      </c>
      <c r="C13159">
        <f t="shared" si="205"/>
        <v>180</v>
      </c>
    </row>
    <row r="13160" spans="1:3" x14ac:dyDescent="0.3">
      <c r="A13160" t="s">
        <v>13192</v>
      </c>
      <c r="B13160">
        <v>384</v>
      </c>
      <c r="C13160">
        <f t="shared" si="205"/>
        <v>818</v>
      </c>
    </row>
    <row r="13161" spans="1:3" x14ac:dyDescent="0.3">
      <c r="A13161" t="s">
        <v>13193</v>
      </c>
      <c r="B13161">
        <v>821</v>
      </c>
      <c r="C13161">
        <f t="shared" si="205"/>
        <v>1692</v>
      </c>
    </row>
    <row r="13162" spans="1:3" x14ac:dyDescent="0.3">
      <c r="A13162" t="s">
        <v>13194</v>
      </c>
      <c r="B13162">
        <v>374</v>
      </c>
      <c r="C13162">
        <f t="shared" si="205"/>
        <v>798</v>
      </c>
    </row>
    <row r="13163" spans="1:3" x14ac:dyDescent="0.3">
      <c r="A13163" t="s">
        <v>13195</v>
      </c>
      <c r="B13163">
        <v>688</v>
      </c>
      <c r="C13163">
        <f t="shared" si="205"/>
        <v>1426</v>
      </c>
    </row>
    <row r="13164" spans="1:3" x14ac:dyDescent="0.3">
      <c r="A13164" t="s">
        <v>13196</v>
      </c>
      <c r="B13164">
        <v>494</v>
      </c>
      <c r="C13164">
        <f t="shared" si="205"/>
        <v>1038</v>
      </c>
    </row>
    <row r="13165" spans="1:3" x14ac:dyDescent="0.3">
      <c r="A13165" t="s">
        <v>13197</v>
      </c>
      <c r="B13165">
        <v>2</v>
      </c>
      <c r="C13165">
        <f t="shared" si="205"/>
        <v>54</v>
      </c>
    </row>
    <row r="13166" spans="1:3" x14ac:dyDescent="0.3">
      <c r="A13166" t="s">
        <v>13198</v>
      </c>
      <c r="B13166">
        <v>24</v>
      </c>
      <c r="C13166">
        <f t="shared" si="205"/>
        <v>98</v>
      </c>
    </row>
    <row r="13167" spans="1:3" x14ac:dyDescent="0.3">
      <c r="A13167" t="s">
        <v>13199</v>
      </c>
      <c r="B13167">
        <v>51</v>
      </c>
      <c r="C13167">
        <f t="shared" si="205"/>
        <v>152</v>
      </c>
    </row>
    <row r="13168" spans="1:3" x14ac:dyDescent="0.3">
      <c r="A13168" t="s">
        <v>13200</v>
      </c>
      <c r="B13168">
        <v>395</v>
      </c>
      <c r="C13168">
        <f t="shared" si="205"/>
        <v>840</v>
      </c>
    </row>
    <row r="13169" spans="1:3" x14ac:dyDescent="0.3">
      <c r="A13169" t="s">
        <v>13201</v>
      </c>
      <c r="B13169">
        <v>30</v>
      </c>
      <c r="C13169">
        <f t="shared" si="205"/>
        <v>110</v>
      </c>
    </row>
    <row r="13170" spans="1:3" x14ac:dyDescent="0.3">
      <c r="A13170" t="s">
        <v>13202</v>
      </c>
      <c r="B13170">
        <v>4</v>
      </c>
      <c r="C13170">
        <f t="shared" si="205"/>
        <v>58</v>
      </c>
    </row>
    <row r="13171" spans="1:3" x14ac:dyDescent="0.3">
      <c r="A13171" t="s">
        <v>13203</v>
      </c>
      <c r="B13171">
        <v>42</v>
      </c>
      <c r="C13171">
        <f t="shared" si="205"/>
        <v>134</v>
      </c>
    </row>
    <row r="13172" spans="1:3" x14ac:dyDescent="0.3">
      <c r="A13172" t="s">
        <v>13204</v>
      </c>
      <c r="B13172">
        <v>16</v>
      </c>
      <c r="C13172">
        <f t="shared" si="205"/>
        <v>82</v>
      </c>
    </row>
    <row r="13173" spans="1:3" x14ac:dyDescent="0.3">
      <c r="A13173" t="s">
        <v>13205</v>
      </c>
      <c r="B13173">
        <v>89</v>
      </c>
      <c r="C13173">
        <f t="shared" si="205"/>
        <v>228</v>
      </c>
    </row>
    <row r="13174" spans="1:3" x14ac:dyDescent="0.3">
      <c r="A13174" t="s">
        <v>13206</v>
      </c>
      <c r="B13174">
        <v>131</v>
      </c>
      <c r="C13174">
        <f t="shared" si="205"/>
        <v>312</v>
      </c>
    </row>
    <row r="13175" spans="1:3" x14ac:dyDescent="0.3">
      <c r="A13175" t="s">
        <v>13207</v>
      </c>
      <c r="B13175">
        <v>120</v>
      </c>
      <c r="C13175">
        <f t="shared" si="205"/>
        <v>290</v>
      </c>
    </row>
    <row r="13176" spans="1:3" x14ac:dyDescent="0.3">
      <c r="A13176" t="s">
        <v>13208</v>
      </c>
      <c r="B13176">
        <v>82</v>
      </c>
      <c r="C13176">
        <f t="shared" si="205"/>
        <v>214</v>
      </c>
    </row>
    <row r="13177" spans="1:3" x14ac:dyDescent="0.3">
      <c r="A13177" t="s">
        <v>13209</v>
      </c>
      <c r="B13177">
        <v>170</v>
      </c>
      <c r="C13177">
        <f t="shared" si="205"/>
        <v>390</v>
      </c>
    </row>
    <row r="13178" spans="1:3" x14ac:dyDescent="0.3">
      <c r="A13178" t="s">
        <v>13210</v>
      </c>
      <c r="B13178">
        <v>18</v>
      </c>
      <c r="C13178">
        <f t="shared" si="205"/>
        <v>86</v>
      </c>
    </row>
    <row r="13179" spans="1:3" x14ac:dyDescent="0.3">
      <c r="A13179" t="s">
        <v>13211</v>
      </c>
      <c r="B13179">
        <v>96</v>
      </c>
      <c r="C13179">
        <f t="shared" si="205"/>
        <v>242</v>
      </c>
    </row>
    <row r="13180" spans="1:3" x14ac:dyDescent="0.3">
      <c r="A13180" t="s">
        <v>13212</v>
      </c>
      <c r="B13180">
        <v>271</v>
      </c>
      <c r="C13180">
        <f t="shared" si="205"/>
        <v>592</v>
      </c>
    </row>
    <row r="13181" spans="1:3" x14ac:dyDescent="0.3">
      <c r="A13181" t="s">
        <v>13213</v>
      </c>
      <c r="B13181">
        <v>51</v>
      </c>
      <c r="C13181">
        <f t="shared" si="205"/>
        <v>152</v>
      </c>
    </row>
    <row r="13182" spans="1:3" x14ac:dyDescent="0.3">
      <c r="A13182" t="s">
        <v>13214</v>
      </c>
      <c r="B13182">
        <v>1418</v>
      </c>
      <c r="C13182">
        <f t="shared" si="205"/>
        <v>2886</v>
      </c>
    </row>
    <row r="13183" spans="1:3" x14ac:dyDescent="0.3">
      <c r="A13183" t="s">
        <v>13215</v>
      </c>
      <c r="B13183">
        <v>24</v>
      </c>
      <c r="C13183">
        <f t="shared" si="205"/>
        <v>98</v>
      </c>
    </row>
    <row r="13184" spans="1:3" x14ac:dyDescent="0.3">
      <c r="A13184" t="s">
        <v>13216</v>
      </c>
      <c r="B13184">
        <v>41</v>
      </c>
      <c r="C13184">
        <f t="shared" si="205"/>
        <v>132</v>
      </c>
    </row>
    <row r="13185" spans="1:3" x14ac:dyDescent="0.3">
      <c r="A13185" t="s">
        <v>13217</v>
      </c>
      <c r="B13185">
        <v>4</v>
      </c>
      <c r="C13185">
        <f t="shared" si="205"/>
        <v>58</v>
      </c>
    </row>
    <row r="13186" spans="1:3" x14ac:dyDescent="0.3">
      <c r="A13186" t="s">
        <v>13218</v>
      </c>
      <c r="B13186">
        <v>240</v>
      </c>
      <c r="C13186">
        <f t="shared" si="205"/>
        <v>530</v>
      </c>
    </row>
    <row r="13187" spans="1:3" x14ac:dyDescent="0.3">
      <c r="A13187" t="s">
        <v>13219</v>
      </c>
      <c r="B13187">
        <v>0</v>
      </c>
      <c r="C13187">
        <f t="shared" ref="C13187:C13250" si="206">$F$3+$F$4*B13187</f>
        <v>50</v>
      </c>
    </row>
    <row r="13188" spans="1:3" x14ac:dyDescent="0.3">
      <c r="A13188" t="s">
        <v>13220</v>
      </c>
      <c r="B13188">
        <v>32</v>
      </c>
      <c r="C13188">
        <f t="shared" si="206"/>
        <v>114</v>
      </c>
    </row>
    <row r="13189" spans="1:3" x14ac:dyDescent="0.3">
      <c r="A13189" t="s">
        <v>13221</v>
      </c>
      <c r="B13189">
        <v>165</v>
      </c>
      <c r="C13189">
        <f t="shared" si="206"/>
        <v>380</v>
      </c>
    </row>
    <row r="13190" spans="1:3" x14ac:dyDescent="0.3">
      <c r="A13190" t="s">
        <v>13222</v>
      </c>
      <c r="B13190">
        <v>3219</v>
      </c>
      <c r="C13190">
        <f t="shared" si="206"/>
        <v>6488</v>
      </c>
    </row>
    <row r="13191" spans="1:3" x14ac:dyDescent="0.3">
      <c r="A13191" t="s">
        <v>13223</v>
      </c>
      <c r="B13191">
        <v>22</v>
      </c>
      <c r="C13191">
        <f t="shared" si="206"/>
        <v>94</v>
      </c>
    </row>
    <row r="13192" spans="1:3" x14ac:dyDescent="0.3">
      <c r="A13192" t="s">
        <v>13224</v>
      </c>
      <c r="B13192">
        <v>6</v>
      </c>
      <c r="C13192">
        <f t="shared" si="206"/>
        <v>62</v>
      </c>
    </row>
    <row r="13193" spans="1:3" x14ac:dyDescent="0.3">
      <c r="A13193" t="s">
        <v>13225</v>
      </c>
      <c r="B13193">
        <v>208</v>
      </c>
      <c r="C13193">
        <f t="shared" si="206"/>
        <v>466</v>
      </c>
    </row>
    <row r="13194" spans="1:3" x14ac:dyDescent="0.3">
      <c r="A13194" t="s">
        <v>13226</v>
      </c>
      <c r="B13194">
        <v>300</v>
      </c>
      <c r="C13194">
        <f t="shared" si="206"/>
        <v>650</v>
      </c>
    </row>
    <row r="13195" spans="1:3" x14ac:dyDescent="0.3">
      <c r="A13195" t="s">
        <v>13227</v>
      </c>
      <c r="B13195">
        <v>169</v>
      </c>
      <c r="C13195">
        <f t="shared" si="206"/>
        <v>388</v>
      </c>
    </row>
    <row r="13196" spans="1:3" x14ac:dyDescent="0.3">
      <c r="A13196" t="s">
        <v>13228</v>
      </c>
      <c r="B13196">
        <v>28</v>
      </c>
      <c r="C13196">
        <f t="shared" si="206"/>
        <v>106</v>
      </c>
    </row>
    <row r="13197" spans="1:3" x14ac:dyDescent="0.3">
      <c r="A13197" t="s">
        <v>13229</v>
      </c>
      <c r="B13197">
        <v>532</v>
      </c>
      <c r="C13197">
        <f t="shared" si="206"/>
        <v>1114</v>
      </c>
    </row>
    <row r="13198" spans="1:3" x14ac:dyDescent="0.3">
      <c r="A13198" t="s">
        <v>13230</v>
      </c>
      <c r="B13198">
        <v>643</v>
      </c>
      <c r="C13198">
        <f t="shared" si="206"/>
        <v>1336</v>
      </c>
    </row>
    <row r="13199" spans="1:3" x14ac:dyDescent="0.3">
      <c r="A13199" t="s">
        <v>13231</v>
      </c>
      <c r="B13199">
        <v>3080</v>
      </c>
      <c r="C13199">
        <f t="shared" si="206"/>
        <v>6210</v>
      </c>
    </row>
    <row r="13200" spans="1:3" x14ac:dyDescent="0.3">
      <c r="A13200" t="s">
        <v>13232</v>
      </c>
      <c r="B13200">
        <v>381</v>
      </c>
      <c r="C13200">
        <f t="shared" si="206"/>
        <v>812</v>
      </c>
    </row>
    <row r="13201" spans="1:3" x14ac:dyDescent="0.3">
      <c r="A13201" t="s">
        <v>13233</v>
      </c>
      <c r="B13201">
        <v>1401</v>
      </c>
      <c r="C13201">
        <f t="shared" si="206"/>
        <v>2852</v>
      </c>
    </row>
    <row r="13202" spans="1:3" x14ac:dyDescent="0.3">
      <c r="A13202" t="s">
        <v>13234</v>
      </c>
      <c r="B13202">
        <v>519</v>
      </c>
      <c r="C13202">
        <f t="shared" si="206"/>
        <v>1088</v>
      </c>
    </row>
    <row r="13203" spans="1:3" x14ac:dyDescent="0.3">
      <c r="A13203" t="s">
        <v>13235</v>
      </c>
      <c r="B13203">
        <v>31</v>
      </c>
      <c r="C13203">
        <f t="shared" si="206"/>
        <v>112</v>
      </c>
    </row>
    <row r="13204" spans="1:3" x14ac:dyDescent="0.3">
      <c r="A13204" t="s">
        <v>13236</v>
      </c>
      <c r="B13204">
        <v>0</v>
      </c>
      <c r="C13204">
        <f t="shared" si="206"/>
        <v>50</v>
      </c>
    </row>
    <row r="13205" spans="1:3" x14ac:dyDescent="0.3">
      <c r="A13205" t="s">
        <v>13237</v>
      </c>
      <c r="B13205">
        <v>70</v>
      </c>
      <c r="C13205">
        <f t="shared" si="206"/>
        <v>190</v>
      </c>
    </row>
    <row r="13206" spans="1:3" x14ac:dyDescent="0.3">
      <c r="A13206" t="s">
        <v>13238</v>
      </c>
      <c r="B13206">
        <v>217</v>
      </c>
      <c r="C13206">
        <f t="shared" si="206"/>
        <v>484</v>
      </c>
    </row>
    <row r="13207" spans="1:3" x14ac:dyDescent="0.3">
      <c r="A13207" t="s">
        <v>13239</v>
      </c>
      <c r="B13207">
        <v>485</v>
      </c>
      <c r="C13207">
        <f t="shared" si="206"/>
        <v>1020</v>
      </c>
    </row>
    <row r="13208" spans="1:3" x14ac:dyDescent="0.3">
      <c r="A13208" t="s">
        <v>13240</v>
      </c>
      <c r="B13208">
        <v>39</v>
      </c>
      <c r="C13208">
        <f t="shared" si="206"/>
        <v>128</v>
      </c>
    </row>
    <row r="13209" spans="1:3" x14ac:dyDescent="0.3">
      <c r="A13209" t="s">
        <v>13241</v>
      </c>
      <c r="B13209">
        <v>4804</v>
      </c>
      <c r="C13209">
        <f t="shared" si="206"/>
        <v>9658</v>
      </c>
    </row>
    <row r="13210" spans="1:3" x14ac:dyDescent="0.3">
      <c r="A13210" t="s">
        <v>13242</v>
      </c>
      <c r="B13210">
        <v>45</v>
      </c>
      <c r="C13210">
        <f t="shared" si="206"/>
        <v>140</v>
      </c>
    </row>
    <row r="13211" spans="1:3" x14ac:dyDescent="0.3">
      <c r="A13211" t="s">
        <v>13243</v>
      </c>
      <c r="B13211">
        <v>3</v>
      </c>
      <c r="C13211">
        <f t="shared" si="206"/>
        <v>56</v>
      </c>
    </row>
    <row r="13212" spans="1:3" x14ac:dyDescent="0.3">
      <c r="A13212" t="s">
        <v>13244</v>
      </c>
      <c r="B13212">
        <v>276</v>
      </c>
      <c r="C13212">
        <f t="shared" si="206"/>
        <v>602</v>
      </c>
    </row>
    <row r="13213" spans="1:3" x14ac:dyDescent="0.3">
      <c r="A13213" t="s">
        <v>13245</v>
      </c>
      <c r="B13213">
        <v>1226</v>
      </c>
      <c r="C13213">
        <f t="shared" si="206"/>
        <v>2502</v>
      </c>
    </row>
    <row r="13214" spans="1:3" x14ac:dyDescent="0.3">
      <c r="A13214" t="s">
        <v>13246</v>
      </c>
      <c r="B13214">
        <v>42</v>
      </c>
      <c r="C13214">
        <f t="shared" si="206"/>
        <v>134</v>
      </c>
    </row>
    <row r="13215" spans="1:3" x14ac:dyDescent="0.3">
      <c r="A13215" t="s">
        <v>13247</v>
      </c>
      <c r="B13215">
        <v>6</v>
      </c>
      <c r="C13215">
        <f t="shared" si="206"/>
        <v>62</v>
      </c>
    </row>
    <row r="13216" spans="1:3" x14ac:dyDescent="0.3">
      <c r="A13216" t="s">
        <v>13248</v>
      </c>
      <c r="B13216">
        <v>168</v>
      </c>
      <c r="C13216">
        <f t="shared" si="206"/>
        <v>386</v>
      </c>
    </row>
    <row r="13217" spans="1:3" x14ac:dyDescent="0.3">
      <c r="A13217" t="s">
        <v>13249</v>
      </c>
      <c r="B13217">
        <v>57</v>
      </c>
      <c r="C13217">
        <f t="shared" si="206"/>
        <v>164</v>
      </c>
    </row>
    <row r="13218" spans="1:3" x14ac:dyDescent="0.3">
      <c r="A13218" t="s">
        <v>13250</v>
      </c>
      <c r="B13218">
        <v>50</v>
      </c>
      <c r="C13218">
        <f t="shared" si="206"/>
        <v>150</v>
      </c>
    </row>
    <row r="13219" spans="1:3" x14ac:dyDescent="0.3">
      <c r="A13219" t="s">
        <v>13251</v>
      </c>
      <c r="B13219">
        <v>146</v>
      </c>
      <c r="C13219">
        <f t="shared" si="206"/>
        <v>342</v>
      </c>
    </row>
    <row r="13220" spans="1:3" x14ac:dyDescent="0.3">
      <c r="A13220" t="s">
        <v>13252</v>
      </c>
      <c r="B13220">
        <v>351</v>
      </c>
      <c r="C13220">
        <f t="shared" si="206"/>
        <v>752</v>
      </c>
    </row>
    <row r="13221" spans="1:3" x14ac:dyDescent="0.3">
      <c r="A13221" t="s">
        <v>13253</v>
      </c>
      <c r="B13221">
        <v>77</v>
      </c>
      <c r="C13221">
        <f t="shared" si="206"/>
        <v>204</v>
      </c>
    </row>
    <row r="13222" spans="1:3" x14ac:dyDescent="0.3">
      <c r="A13222" t="s">
        <v>13254</v>
      </c>
      <c r="B13222">
        <v>40</v>
      </c>
      <c r="C13222">
        <f t="shared" si="206"/>
        <v>130</v>
      </c>
    </row>
    <row r="13223" spans="1:3" x14ac:dyDescent="0.3">
      <c r="A13223" t="s">
        <v>13255</v>
      </c>
      <c r="B13223">
        <v>124</v>
      </c>
      <c r="C13223">
        <f t="shared" si="206"/>
        <v>298</v>
      </c>
    </row>
    <row r="13224" spans="1:3" x14ac:dyDescent="0.3">
      <c r="A13224" t="s">
        <v>13256</v>
      </c>
      <c r="B13224">
        <v>48</v>
      </c>
      <c r="C13224">
        <f t="shared" si="206"/>
        <v>146</v>
      </c>
    </row>
    <row r="13225" spans="1:3" x14ac:dyDescent="0.3">
      <c r="A13225" t="s">
        <v>13257</v>
      </c>
      <c r="B13225">
        <v>55</v>
      </c>
      <c r="C13225">
        <f t="shared" si="206"/>
        <v>160</v>
      </c>
    </row>
    <row r="13226" spans="1:3" x14ac:dyDescent="0.3">
      <c r="A13226" t="s">
        <v>13258</v>
      </c>
      <c r="B13226">
        <v>261</v>
      </c>
      <c r="C13226">
        <f t="shared" si="206"/>
        <v>572</v>
      </c>
    </row>
    <row r="13227" spans="1:3" x14ac:dyDescent="0.3">
      <c r="A13227" t="s">
        <v>13259</v>
      </c>
      <c r="B13227">
        <v>488</v>
      </c>
      <c r="C13227">
        <f t="shared" si="206"/>
        <v>1026</v>
      </c>
    </row>
    <row r="13228" spans="1:3" x14ac:dyDescent="0.3">
      <c r="A13228" t="s">
        <v>13260</v>
      </c>
      <c r="B13228">
        <v>835</v>
      </c>
      <c r="C13228">
        <f t="shared" si="206"/>
        <v>1720</v>
      </c>
    </row>
    <row r="13229" spans="1:3" x14ac:dyDescent="0.3">
      <c r="A13229" t="s">
        <v>13261</v>
      </c>
      <c r="B13229">
        <v>602</v>
      </c>
      <c r="C13229">
        <f t="shared" si="206"/>
        <v>1254</v>
      </c>
    </row>
    <row r="13230" spans="1:3" x14ac:dyDescent="0.3">
      <c r="A13230" t="s">
        <v>13262</v>
      </c>
      <c r="B13230">
        <v>1013</v>
      </c>
      <c r="C13230">
        <f t="shared" si="206"/>
        <v>2076</v>
      </c>
    </row>
    <row r="13231" spans="1:3" x14ac:dyDescent="0.3">
      <c r="A13231" t="s">
        <v>13263</v>
      </c>
      <c r="B13231">
        <v>35</v>
      </c>
      <c r="C13231">
        <f t="shared" si="206"/>
        <v>120</v>
      </c>
    </row>
    <row r="13232" spans="1:3" x14ac:dyDescent="0.3">
      <c r="A13232" t="s">
        <v>13264</v>
      </c>
      <c r="B13232">
        <v>319</v>
      </c>
      <c r="C13232">
        <f t="shared" si="206"/>
        <v>688</v>
      </c>
    </row>
    <row r="13233" spans="1:3" x14ac:dyDescent="0.3">
      <c r="A13233" t="s">
        <v>13265</v>
      </c>
      <c r="B13233">
        <v>129</v>
      </c>
      <c r="C13233">
        <f t="shared" si="206"/>
        <v>308</v>
      </c>
    </row>
    <row r="13234" spans="1:3" x14ac:dyDescent="0.3">
      <c r="A13234" t="s">
        <v>13266</v>
      </c>
      <c r="B13234">
        <v>296</v>
      </c>
      <c r="C13234">
        <f t="shared" si="206"/>
        <v>642</v>
      </c>
    </row>
    <row r="13235" spans="1:3" x14ac:dyDescent="0.3">
      <c r="A13235" t="s">
        <v>13267</v>
      </c>
      <c r="B13235">
        <v>11</v>
      </c>
      <c r="C13235">
        <f t="shared" si="206"/>
        <v>72</v>
      </c>
    </row>
    <row r="13236" spans="1:3" x14ac:dyDescent="0.3">
      <c r="A13236" t="s">
        <v>13268</v>
      </c>
      <c r="B13236">
        <v>357</v>
      </c>
      <c r="C13236">
        <f t="shared" si="206"/>
        <v>764</v>
      </c>
    </row>
    <row r="13237" spans="1:3" x14ac:dyDescent="0.3">
      <c r="A13237" t="s">
        <v>13269</v>
      </c>
      <c r="B13237">
        <v>218</v>
      </c>
      <c r="C13237">
        <f t="shared" si="206"/>
        <v>486</v>
      </c>
    </row>
    <row r="13238" spans="1:3" x14ac:dyDescent="0.3">
      <c r="A13238" t="s">
        <v>13270</v>
      </c>
      <c r="B13238">
        <v>30</v>
      </c>
      <c r="C13238">
        <f t="shared" si="206"/>
        <v>110</v>
      </c>
    </row>
    <row r="13239" spans="1:3" x14ac:dyDescent="0.3">
      <c r="A13239" t="s">
        <v>13271</v>
      </c>
      <c r="B13239">
        <v>694</v>
      </c>
      <c r="C13239">
        <f t="shared" si="206"/>
        <v>1438</v>
      </c>
    </row>
    <row r="13240" spans="1:3" x14ac:dyDescent="0.3">
      <c r="A13240" t="s">
        <v>13272</v>
      </c>
      <c r="B13240">
        <v>47</v>
      </c>
      <c r="C13240">
        <f t="shared" si="206"/>
        <v>144</v>
      </c>
    </row>
    <row r="13241" spans="1:3" x14ac:dyDescent="0.3">
      <c r="A13241" t="s">
        <v>13273</v>
      </c>
      <c r="B13241">
        <v>91</v>
      </c>
      <c r="C13241">
        <f t="shared" si="206"/>
        <v>232</v>
      </c>
    </row>
    <row r="13242" spans="1:3" x14ac:dyDescent="0.3">
      <c r="A13242" t="s">
        <v>13274</v>
      </c>
      <c r="B13242">
        <v>19</v>
      </c>
      <c r="C13242">
        <f t="shared" si="206"/>
        <v>88</v>
      </c>
    </row>
    <row r="13243" spans="1:3" x14ac:dyDescent="0.3">
      <c r="A13243" t="s">
        <v>13275</v>
      </c>
      <c r="B13243">
        <v>80</v>
      </c>
      <c r="C13243">
        <f t="shared" si="206"/>
        <v>210</v>
      </c>
    </row>
    <row r="13244" spans="1:3" x14ac:dyDescent="0.3">
      <c r="A13244" t="s">
        <v>13276</v>
      </c>
      <c r="B13244">
        <v>58</v>
      </c>
      <c r="C13244">
        <f t="shared" si="206"/>
        <v>166</v>
      </c>
    </row>
    <row r="13245" spans="1:3" x14ac:dyDescent="0.3">
      <c r="A13245" t="s">
        <v>13277</v>
      </c>
      <c r="B13245">
        <v>12</v>
      </c>
      <c r="C13245">
        <f t="shared" si="206"/>
        <v>74</v>
      </c>
    </row>
    <row r="13246" spans="1:3" x14ac:dyDescent="0.3">
      <c r="A13246" t="s">
        <v>13278</v>
      </c>
      <c r="B13246">
        <v>43</v>
      </c>
      <c r="C13246">
        <f t="shared" si="206"/>
        <v>136</v>
      </c>
    </row>
    <row r="13247" spans="1:3" x14ac:dyDescent="0.3">
      <c r="A13247" t="s">
        <v>13279</v>
      </c>
      <c r="B13247">
        <v>258</v>
      </c>
      <c r="C13247">
        <f t="shared" si="206"/>
        <v>566</v>
      </c>
    </row>
    <row r="13248" spans="1:3" x14ac:dyDescent="0.3">
      <c r="A13248" t="s">
        <v>13280</v>
      </c>
      <c r="B13248">
        <v>31</v>
      </c>
      <c r="C13248">
        <f t="shared" si="206"/>
        <v>112</v>
      </c>
    </row>
    <row r="13249" spans="1:3" x14ac:dyDescent="0.3">
      <c r="A13249" t="s">
        <v>13281</v>
      </c>
      <c r="B13249">
        <v>37</v>
      </c>
      <c r="C13249">
        <f t="shared" si="206"/>
        <v>124</v>
      </c>
    </row>
    <row r="13250" spans="1:3" x14ac:dyDescent="0.3">
      <c r="A13250" t="s">
        <v>13282</v>
      </c>
      <c r="B13250">
        <v>186</v>
      </c>
      <c r="C13250">
        <f t="shared" si="206"/>
        <v>422</v>
      </c>
    </row>
    <row r="13251" spans="1:3" x14ac:dyDescent="0.3">
      <c r="A13251" t="s">
        <v>13283</v>
      </c>
      <c r="B13251">
        <v>12</v>
      </c>
      <c r="C13251">
        <f t="shared" ref="C13251:C13314" si="207">$F$3+$F$4*B13251</f>
        <v>74</v>
      </c>
    </row>
    <row r="13252" spans="1:3" x14ac:dyDescent="0.3">
      <c r="A13252" t="s">
        <v>13284</v>
      </c>
      <c r="B13252">
        <v>28</v>
      </c>
      <c r="C13252">
        <f t="shared" si="207"/>
        <v>106</v>
      </c>
    </row>
    <row r="13253" spans="1:3" x14ac:dyDescent="0.3">
      <c r="A13253" t="s">
        <v>13285</v>
      </c>
      <c r="B13253">
        <v>2</v>
      </c>
      <c r="C13253">
        <f t="shared" si="207"/>
        <v>54</v>
      </c>
    </row>
    <row r="13254" spans="1:3" x14ac:dyDescent="0.3">
      <c r="A13254" t="s">
        <v>13286</v>
      </c>
      <c r="B13254">
        <v>2220</v>
      </c>
      <c r="C13254">
        <f t="shared" si="207"/>
        <v>4490</v>
      </c>
    </row>
    <row r="13255" spans="1:3" x14ac:dyDescent="0.3">
      <c r="A13255" t="s">
        <v>13287</v>
      </c>
      <c r="B13255">
        <v>185</v>
      </c>
      <c r="C13255">
        <f t="shared" si="207"/>
        <v>420</v>
      </c>
    </row>
    <row r="13256" spans="1:3" x14ac:dyDescent="0.3">
      <c r="A13256" t="s">
        <v>13288</v>
      </c>
      <c r="B13256">
        <v>6</v>
      </c>
      <c r="C13256">
        <f t="shared" si="207"/>
        <v>62</v>
      </c>
    </row>
    <row r="13257" spans="1:3" x14ac:dyDescent="0.3">
      <c r="A13257" t="s">
        <v>13289</v>
      </c>
      <c r="B13257">
        <v>150</v>
      </c>
      <c r="C13257">
        <f t="shared" si="207"/>
        <v>350</v>
      </c>
    </row>
    <row r="13258" spans="1:3" x14ac:dyDescent="0.3">
      <c r="A13258" t="s">
        <v>13290</v>
      </c>
      <c r="B13258">
        <v>86</v>
      </c>
      <c r="C13258">
        <f t="shared" si="207"/>
        <v>222</v>
      </c>
    </row>
    <row r="13259" spans="1:3" x14ac:dyDescent="0.3">
      <c r="A13259" t="s">
        <v>13291</v>
      </c>
      <c r="B13259">
        <v>165</v>
      </c>
      <c r="C13259">
        <f t="shared" si="207"/>
        <v>380</v>
      </c>
    </row>
    <row r="13260" spans="1:3" x14ac:dyDescent="0.3">
      <c r="A13260" t="s">
        <v>13292</v>
      </c>
      <c r="B13260">
        <v>208</v>
      </c>
      <c r="C13260">
        <f t="shared" si="207"/>
        <v>466</v>
      </c>
    </row>
    <row r="13261" spans="1:3" x14ac:dyDescent="0.3">
      <c r="A13261" t="s">
        <v>13293</v>
      </c>
      <c r="B13261">
        <v>87</v>
      </c>
      <c r="C13261">
        <f t="shared" si="207"/>
        <v>224</v>
      </c>
    </row>
    <row r="13262" spans="1:3" x14ac:dyDescent="0.3">
      <c r="A13262" t="s">
        <v>13294</v>
      </c>
      <c r="B13262">
        <v>213</v>
      </c>
      <c r="C13262">
        <f t="shared" si="207"/>
        <v>476</v>
      </c>
    </row>
    <row r="13263" spans="1:3" x14ac:dyDescent="0.3">
      <c r="A13263" t="s">
        <v>13295</v>
      </c>
      <c r="B13263">
        <v>2577</v>
      </c>
      <c r="C13263">
        <f t="shared" si="207"/>
        <v>5204</v>
      </c>
    </row>
    <row r="13264" spans="1:3" x14ac:dyDescent="0.3">
      <c r="A13264" t="s">
        <v>13296</v>
      </c>
      <c r="B13264">
        <v>1436</v>
      </c>
      <c r="C13264">
        <f t="shared" si="207"/>
        <v>2922</v>
      </c>
    </row>
    <row r="13265" spans="1:3" x14ac:dyDescent="0.3">
      <c r="A13265" t="s">
        <v>13297</v>
      </c>
      <c r="B13265">
        <v>41</v>
      </c>
      <c r="C13265">
        <f t="shared" si="207"/>
        <v>132</v>
      </c>
    </row>
    <row r="13266" spans="1:3" x14ac:dyDescent="0.3">
      <c r="A13266" t="s">
        <v>13298</v>
      </c>
      <c r="B13266">
        <v>0</v>
      </c>
      <c r="C13266">
        <f t="shared" si="207"/>
        <v>50</v>
      </c>
    </row>
    <row r="13267" spans="1:3" x14ac:dyDescent="0.3">
      <c r="A13267" t="s">
        <v>13299</v>
      </c>
      <c r="B13267">
        <v>30</v>
      </c>
      <c r="C13267">
        <f t="shared" si="207"/>
        <v>110</v>
      </c>
    </row>
    <row r="13268" spans="1:3" x14ac:dyDescent="0.3">
      <c r="A13268" t="s">
        <v>13300</v>
      </c>
      <c r="B13268">
        <v>77</v>
      </c>
      <c r="C13268">
        <f t="shared" si="207"/>
        <v>204</v>
      </c>
    </row>
    <row r="13269" spans="1:3" x14ac:dyDescent="0.3">
      <c r="A13269" t="s">
        <v>13301</v>
      </c>
      <c r="B13269">
        <v>128</v>
      </c>
      <c r="C13269">
        <f t="shared" si="207"/>
        <v>306</v>
      </c>
    </row>
    <row r="13270" spans="1:3" x14ac:dyDescent="0.3">
      <c r="A13270" t="s">
        <v>13302</v>
      </c>
      <c r="B13270">
        <v>123</v>
      </c>
      <c r="C13270">
        <f t="shared" si="207"/>
        <v>296</v>
      </c>
    </row>
    <row r="13271" spans="1:3" x14ac:dyDescent="0.3">
      <c r="A13271" t="s">
        <v>13303</v>
      </c>
      <c r="B13271">
        <v>165</v>
      </c>
      <c r="C13271">
        <f t="shared" si="207"/>
        <v>380</v>
      </c>
    </row>
    <row r="13272" spans="1:3" x14ac:dyDescent="0.3">
      <c r="A13272" t="s">
        <v>13304</v>
      </c>
      <c r="B13272">
        <v>23</v>
      </c>
      <c r="C13272">
        <f t="shared" si="207"/>
        <v>96</v>
      </c>
    </row>
    <row r="13273" spans="1:3" x14ac:dyDescent="0.3">
      <c r="A13273" t="s">
        <v>13305</v>
      </c>
      <c r="B13273">
        <v>313</v>
      </c>
      <c r="C13273">
        <f t="shared" si="207"/>
        <v>676</v>
      </c>
    </row>
    <row r="13274" spans="1:3" x14ac:dyDescent="0.3">
      <c r="A13274" t="s">
        <v>13306</v>
      </c>
      <c r="B13274">
        <v>62</v>
      </c>
      <c r="C13274">
        <f t="shared" si="207"/>
        <v>174</v>
      </c>
    </row>
    <row r="13275" spans="1:3" x14ac:dyDescent="0.3">
      <c r="A13275" t="s">
        <v>13307</v>
      </c>
      <c r="B13275">
        <v>121</v>
      </c>
      <c r="C13275">
        <f t="shared" si="207"/>
        <v>292</v>
      </c>
    </row>
    <row r="13276" spans="1:3" x14ac:dyDescent="0.3">
      <c r="A13276" t="s">
        <v>13308</v>
      </c>
      <c r="B13276">
        <v>110</v>
      </c>
      <c r="C13276">
        <f t="shared" si="207"/>
        <v>270</v>
      </c>
    </row>
    <row r="13277" spans="1:3" x14ac:dyDescent="0.3">
      <c r="A13277" t="s">
        <v>13309</v>
      </c>
      <c r="B13277">
        <v>135</v>
      </c>
      <c r="C13277">
        <f t="shared" si="207"/>
        <v>320</v>
      </c>
    </row>
    <row r="13278" spans="1:3" x14ac:dyDescent="0.3">
      <c r="A13278" t="s">
        <v>13310</v>
      </c>
      <c r="B13278">
        <v>43</v>
      </c>
      <c r="C13278">
        <f t="shared" si="207"/>
        <v>136</v>
      </c>
    </row>
    <row r="13279" spans="1:3" x14ac:dyDescent="0.3">
      <c r="A13279" t="s">
        <v>13311</v>
      </c>
      <c r="B13279">
        <v>23</v>
      </c>
      <c r="C13279">
        <f t="shared" si="207"/>
        <v>96</v>
      </c>
    </row>
    <row r="13280" spans="1:3" x14ac:dyDescent="0.3">
      <c r="A13280" t="s">
        <v>13312</v>
      </c>
      <c r="B13280">
        <v>44</v>
      </c>
      <c r="C13280">
        <f t="shared" si="207"/>
        <v>138</v>
      </c>
    </row>
    <row r="13281" spans="1:3" x14ac:dyDescent="0.3">
      <c r="A13281" t="s">
        <v>13313</v>
      </c>
      <c r="B13281">
        <v>415</v>
      </c>
      <c r="C13281">
        <f t="shared" si="207"/>
        <v>880</v>
      </c>
    </row>
    <row r="13282" spans="1:3" x14ac:dyDescent="0.3">
      <c r="A13282" t="s">
        <v>13314</v>
      </c>
      <c r="B13282">
        <v>12</v>
      </c>
      <c r="C13282">
        <f t="shared" si="207"/>
        <v>74</v>
      </c>
    </row>
    <row r="13283" spans="1:3" x14ac:dyDescent="0.3">
      <c r="A13283" t="s">
        <v>13315</v>
      </c>
      <c r="B13283">
        <v>572</v>
      </c>
      <c r="C13283">
        <f t="shared" si="207"/>
        <v>1194</v>
      </c>
    </row>
    <row r="13284" spans="1:3" x14ac:dyDescent="0.3">
      <c r="A13284" t="s">
        <v>13316</v>
      </c>
      <c r="B13284">
        <v>15</v>
      </c>
      <c r="C13284">
        <f t="shared" si="207"/>
        <v>80</v>
      </c>
    </row>
    <row r="13285" spans="1:3" x14ac:dyDescent="0.3">
      <c r="A13285" t="s">
        <v>13317</v>
      </c>
      <c r="B13285">
        <v>427</v>
      </c>
      <c r="C13285">
        <f t="shared" si="207"/>
        <v>904</v>
      </c>
    </row>
    <row r="13286" spans="1:3" x14ac:dyDescent="0.3">
      <c r="A13286" t="s">
        <v>13318</v>
      </c>
      <c r="B13286">
        <v>564</v>
      </c>
      <c r="C13286">
        <f t="shared" si="207"/>
        <v>1178</v>
      </c>
    </row>
    <row r="13287" spans="1:3" x14ac:dyDescent="0.3">
      <c r="A13287" t="s">
        <v>13319</v>
      </c>
      <c r="B13287">
        <v>481</v>
      </c>
      <c r="C13287">
        <f t="shared" si="207"/>
        <v>1012</v>
      </c>
    </row>
    <row r="13288" spans="1:3" x14ac:dyDescent="0.3">
      <c r="A13288" t="s">
        <v>13320</v>
      </c>
      <c r="B13288">
        <v>59</v>
      </c>
      <c r="C13288">
        <f t="shared" si="207"/>
        <v>168</v>
      </c>
    </row>
    <row r="13289" spans="1:3" x14ac:dyDescent="0.3">
      <c r="A13289" t="s">
        <v>13321</v>
      </c>
      <c r="B13289">
        <v>49</v>
      </c>
      <c r="C13289">
        <f t="shared" si="207"/>
        <v>148</v>
      </c>
    </row>
    <row r="13290" spans="1:3" x14ac:dyDescent="0.3">
      <c r="A13290" t="s">
        <v>13322</v>
      </c>
      <c r="B13290">
        <v>38</v>
      </c>
      <c r="C13290">
        <f t="shared" si="207"/>
        <v>126</v>
      </c>
    </row>
    <row r="13291" spans="1:3" x14ac:dyDescent="0.3">
      <c r="A13291" t="s">
        <v>13323</v>
      </c>
      <c r="B13291">
        <v>13</v>
      </c>
      <c r="C13291">
        <f t="shared" si="207"/>
        <v>76</v>
      </c>
    </row>
    <row r="13292" spans="1:3" x14ac:dyDescent="0.3">
      <c r="A13292" t="s">
        <v>13324</v>
      </c>
      <c r="B13292">
        <v>498</v>
      </c>
      <c r="C13292">
        <f t="shared" si="207"/>
        <v>1046</v>
      </c>
    </row>
    <row r="13293" spans="1:3" x14ac:dyDescent="0.3">
      <c r="A13293" t="s">
        <v>13325</v>
      </c>
      <c r="B13293">
        <v>6</v>
      </c>
      <c r="C13293">
        <f t="shared" si="207"/>
        <v>62</v>
      </c>
    </row>
    <row r="13294" spans="1:3" x14ac:dyDescent="0.3">
      <c r="A13294" t="s">
        <v>13326</v>
      </c>
      <c r="B13294">
        <v>30</v>
      </c>
      <c r="C13294">
        <f t="shared" si="207"/>
        <v>110</v>
      </c>
    </row>
    <row r="13295" spans="1:3" x14ac:dyDescent="0.3">
      <c r="A13295" t="s">
        <v>13327</v>
      </c>
      <c r="B13295">
        <v>24</v>
      </c>
      <c r="C13295">
        <f t="shared" si="207"/>
        <v>98</v>
      </c>
    </row>
    <row r="13296" spans="1:3" x14ac:dyDescent="0.3">
      <c r="A13296" t="s">
        <v>13328</v>
      </c>
      <c r="B13296">
        <v>7</v>
      </c>
      <c r="C13296">
        <f t="shared" si="207"/>
        <v>64</v>
      </c>
    </row>
    <row r="13297" spans="1:3" x14ac:dyDescent="0.3">
      <c r="A13297" t="s">
        <v>13329</v>
      </c>
      <c r="B13297">
        <v>95</v>
      </c>
      <c r="C13297">
        <f t="shared" si="207"/>
        <v>240</v>
      </c>
    </row>
    <row r="13298" spans="1:3" x14ac:dyDescent="0.3">
      <c r="A13298" t="s">
        <v>13330</v>
      </c>
      <c r="B13298">
        <v>99</v>
      </c>
      <c r="C13298">
        <f t="shared" si="207"/>
        <v>248</v>
      </c>
    </row>
    <row r="13299" spans="1:3" x14ac:dyDescent="0.3">
      <c r="A13299" t="s">
        <v>13331</v>
      </c>
      <c r="B13299">
        <v>4766</v>
      </c>
      <c r="C13299">
        <f t="shared" si="207"/>
        <v>9582</v>
      </c>
    </row>
    <row r="13300" spans="1:3" x14ac:dyDescent="0.3">
      <c r="A13300" t="s">
        <v>13332</v>
      </c>
      <c r="B13300">
        <v>542</v>
      </c>
      <c r="C13300">
        <f t="shared" si="207"/>
        <v>1134</v>
      </c>
    </row>
    <row r="13301" spans="1:3" x14ac:dyDescent="0.3">
      <c r="A13301" t="s">
        <v>13333</v>
      </c>
      <c r="B13301">
        <v>11</v>
      </c>
      <c r="C13301">
        <f t="shared" si="207"/>
        <v>72</v>
      </c>
    </row>
    <row r="13302" spans="1:3" x14ac:dyDescent="0.3">
      <c r="A13302" t="s">
        <v>13334</v>
      </c>
      <c r="B13302">
        <v>18</v>
      </c>
      <c r="C13302">
        <f t="shared" si="207"/>
        <v>86</v>
      </c>
    </row>
    <row r="13303" spans="1:3" x14ac:dyDescent="0.3">
      <c r="A13303" t="s">
        <v>13335</v>
      </c>
      <c r="B13303">
        <v>48</v>
      </c>
      <c r="C13303">
        <f t="shared" si="207"/>
        <v>146</v>
      </c>
    </row>
    <row r="13304" spans="1:3" x14ac:dyDescent="0.3">
      <c r="A13304" t="s">
        <v>13336</v>
      </c>
      <c r="B13304">
        <v>208</v>
      </c>
      <c r="C13304">
        <f t="shared" si="207"/>
        <v>466</v>
      </c>
    </row>
    <row r="13305" spans="1:3" x14ac:dyDescent="0.3">
      <c r="A13305" t="s">
        <v>13337</v>
      </c>
      <c r="B13305">
        <v>495</v>
      </c>
      <c r="C13305">
        <f t="shared" si="207"/>
        <v>1040</v>
      </c>
    </row>
    <row r="13306" spans="1:3" x14ac:dyDescent="0.3">
      <c r="A13306" t="s">
        <v>13338</v>
      </c>
      <c r="B13306">
        <v>196</v>
      </c>
      <c r="C13306">
        <f t="shared" si="207"/>
        <v>442</v>
      </c>
    </row>
    <row r="13307" spans="1:3" x14ac:dyDescent="0.3">
      <c r="A13307" t="s">
        <v>13339</v>
      </c>
      <c r="B13307">
        <v>200</v>
      </c>
      <c r="C13307">
        <f t="shared" si="207"/>
        <v>450</v>
      </c>
    </row>
    <row r="13308" spans="1:3" x14ac:dyDescent="0.3">
      <c r="A13308" t="s">
        <v>13340</v>
      </c>
      <c r="B13308">
        <v>197</v>
      </c>
      <c r="C13308">
        <f t="shared" si="207"/>
        <v>444</v>
      </c>
    </row>
    <row r="13309" spans="1:3" x14ac:dyDescent="0.3">
      <c r="A13309" t="s">
        <v>13341</v>
      </c>
      <c r="B13309">
        <v>50</v>
      </c>
      <c r="C13309">
        <f t="shared" si="207"/>
        <v>150</v>
      </c>
    </row>
    <row r="13310" spans="1:3" x14ac:dyDescent="0.3">
      <c r="A13310" t="s">
        <v>13342</v>
      </c>
      <c r="B13310">
        <v>88</v>
      </c>
      <c r="C13310">
        <f t="shared" si="207"/>
        <v>226</v>
      </c>
    </row>
    <row r="13311" spans="1:3" x14ac:dyDescent="0.3">
      <c r="A13311" t="s">
        <v>13343</v>
      </c>
      <c r="B13311">
        <v>17</v>
      </c>
      <c r="C13311">
        <f t="shared" si="207"/>
        <v>84</v>
      </c>
    </row>
    <row r="13312" spans="1:3" x14ac:dyDescent="0.3">
      <c r="A13312" t="s">
        <v>13344</v>
      </c>
      <c r="B13312">
        <v>181</v>
      </c>
      <c r="C13312">
        <f t="shared" si="207"/>
        <v>412</v>
      </c>
    </row>
    <row r="13313" spans="1:3" x14ac:dyDescent="0.3">
      <c r="A13313" t="s">
        <v>13345</v>
      </c>
      <c r="B13313">
        <v>2003</v>
      </c>
      <c r="C13313">
        <f t="shared" si="207"/>
        <v>4056</v>
      </c>
    </row>
    <row r="13314" spans="1:3" x14ac:dyDescent="0.3">
      <c r="A13314" t="s">
        <v>13346</v>
      </c>
      <c r="B13314">
        <v>0</v>
      </c>
      <c r="C13314">
        <f t="shared" si="207"/>
        <v>50</v>
      </c>
    </row>
    <row r="13315" spans="1:3" x14ac:dyDescent="0.3">
      <c r="A13315" t="s">
        <v>13347</v>
      </c>
      <c r="B13315">
        <v>76</v>
      </c>
      <c r="C13315">
        <f t="shared" ref="C13315:C13378" si="208">$F$3+$F$4*B13315</f>
        <v>202</v>
      </c>
    </row>
    <row r="13316" spans="1:3" x14ac:dyDescent="0.3">
      <c r="A13316" t="s">
        <v>13348</v>
      </c>
      <c r="B13316">
        <v>1999</v>
      </c>
      <c r="C13316">
        <f t="shared" si="208"/>
        <v>4048</v>
      </c>
    </row>
    <row r="13317" spans="1:3" x14ac:dyDescent="0.3">
      <c r="A13317" t="s">
        <v>13349</v>
      </c>
      <c r="B13317">
        <v>26</v>
      </c>
      <c r="C13317">
        <f t="shared" si="208"/>
        <v>102</v>
      </c>
    </row>
    <row r="13318" spans="1:3" x14ac:dyDescent="0.3">
      <c r="A13318" t="s">
        <v>13350</v>
      </c>
      <c r="B13318">
        <v>20</v>
      </c>
      <c r="C13318">
        <f t="shared" si="208"/>
        <v>90</v>
      </c>
    </row>
    <row r="13319" spans="1:3" x14ac:dyDescent="0.3">
      <c r="A13319" t="s">
        <v>13351</v>
      </c>
      <c r="B13319">
        <v>743</v>
      </c>
      <c r="C13319">
        <f t="shared" si="208"/>
        <v>1536</v>
      </c>
    </row>
    <row r="13320" spans="1:3" x14ac:dyDescent="0.3">
      <c r="A13320" t="s">
        <v>13352</v>
      </c>
      <c r="B13320">
        <v>11</v>
      </c>
      <c r="C13320">
        <f t="shared" si="208"/>
        <v>72</v>
      </c>
    </row>
    <row r="13321" spans="1:3" x14ac:dyDescent="0.3">
      <c r="A13321" t="s">
        <v>13353</v>
      </c>
      <c r="B13321">
        <v>57</v>
      </c>
      <c r="C13321">
        <f t="shared" si="208"/>
        <v>164</v>
      </c>
    </row>
    <row r="13322" spans="1:3" x14ac:dyDescent="0.3">
      <c r="A13322" t="s">
        <v>13354</v>
      </c>
      <c r="B13322">
        <v>13</v>
      </c>
      <c r="C13322">
        <f t="shared" si="208"/>
        <v>76</v>
      </c>
    </row>
    <row r="13323" spans="1:3" x14ac:dyDescent="0.3">
      <c r="A13323" t="s">
        <v>13355</v>
      </c>
      <c r="B13323">
        <v>40</v>
      </c>
      <c r="C13323">
        <f t="shared" si="208"/>
        <v>130</v>
      </c>
    </row>
    <row r="13324" spans="1:3" x14ac:dyDescent="0.3">
      <c r="A13324" t="s">
        <v>13356</v>
      </c>
      <c r="B13324">
        <v>11</v>
      </c>
      <c r="C13324">
        <f t="shared" si="208"/>
        <v>72</v>
      </c>
    </row>
    <row r="13325" spans="1:3" x14ac:dyDescent="0.3">
      <c r="A13325" t="s">
        <v>13357</v>
      </c>
      <c r="B13325">
        <v>35</v>
      </c>
      <c r="C13325">
        <f t="shared" si="208"/>
        <v>120</v>
      </c>
    </row>
    <row r="13326" spans="1:3" x14ac:dyDescent="0.3">
      <c r="A13326" t="s">
        <v>13358</v>
      </c>
      <c r="B13326">
        <v>61</v>
      </c>
      <c r="C13326">
        <f t="shared" si="208"/>
        <v>172</v>
      </c>
    </row>
    <row r="13327" spans="1:3" x14ac:dyDescent="0.3">
      <c r="A13327" t="s">
        <v>13359</v>
      </c>
      <c r="B13327">
        <v>25</v>
      </c>
      <c r="C13327">
        <f t="shared" si="208"/>
        <v>100</v>
      </c>
    </row>
    <row r="13328" spans="1:3" x14ac:dyDescent="0.3">
      <c r="A13328" t="s">
        <v>13360</v>
      </c>
      <c r="B13328">
        <v>47</v>
      </c>
      <c r="C13328">
        <f t="shared" si="208"/>
        <v>144</v>
      </c>
    </row>
    <row r="13329" spans="1:3" x14ac:dyDescent="0.3">
      <c r="A13329" t="s">
        <v>13361</v>
      </c>
      <c r="B13329">
        <v>27</v>
      </c>
      <c r="C13329">
        <f t="shared" si="208"/>
        <v>104</v>
      </c>
    </row>
    <row r="13330" spans="1:3" x14ac:dyDescent="0.3">
      <c r="A13330" t="s">
        <v>13362</v>
      </c>
      <c r="B13330">
        <v>0</v>
      </c>
      <c r="C13330">
        <f t="shared" si="208"/>
        <v>50</v>
      </c>
    </row>
    <row r="13331" spans="1:3" x14ac:dyDescent="0.3">
      <c r="A13331" t="s">
        <v>13363</v>
      </c>
      <c r="B13331">
        <v>29</v>
      </c>
      <c r="C13331">
        <f t="shared" si="208"/>
        <v>108</v>
      </c>
    </row>
    <row r="13332" spans="1:3" x14ac:dyDescent="0.3">
      <c r="A13332" t="s">
        <v>13364</v>
      </c>
      <c r="B13332">
        <v>280</v>
      </c>
      <c r="C13332">
        <f t="shared" si="208"/>
        <v>610</v>
      </c>
    </row>
    <row r="13333" spans="1:3" x14ac:dyDescent="0.3">
      <c r="A13333" t="s">
        <v>13365</v>
      </c>
      <c r="B13333">
        <v>47</v>
      </c>
      <c r="C13333">
        <f t="shared" si="208"/>
        <v>144</v>
      </c>
    </row>
    <row r="13334" spans="1:3" x14ac:dyDescent="0.3">
      <c r="A13334" t="s">
        <v>13366</v>
      </c>
      <c r="B13334">
        <v>1487</v>
      </c>
      <c r="C13334">
        <f t="shared" si="208"/>
        <v>3024</v>
      </c>
    </row>
    <row r="13335" spans="1:3" x14ac:dyDescent="0.3">
      <c r="A13335" t="s">
        <v>13367</v>
      </c>
      <c r="B13335">
        <v>122</v>
      </c>
      <c r="C13335">
        <f t="shared" si="208"/>
        <v>294</v>
      </c>
    </row>
    <row r="13336" spans="1:3" x14ac:dyDescent="0.3">
      <c r="A13336" t="s">
        <v>13368</v>
      </c>
      <c r="B13336">
        <v>780</v>
      </c>
      <c r="C13336">
        <f t="shared" si="208"/>
        <v>1610</v>
      </c>
    </row>
    <row r="13337" spans="1:3" x14ac:dyDescent="0.3">
      <c r="A13337" t="s">
        <v>13369</v>
      </c>
      <c r="B13337">
        <v>59</v>
      </c>
      <c r="C13337">
        <f t="shared" si="208"/>
        <v>168</v>
      </c>
    </row>
    <row r="13338" spans="1:3" x14ac:dyDescent="0.3">
      <c r="A13338" t="s">
        <v>13370</v>
      </c>
      <c r="B13338">
        <v>56</v>
      </c>
      <c r="C13338">
        <f t="shared" si="208"/>
        <v>162</v>
      </c>
    </row>
    <row r="13339" spans="1:3" x14ac:dyDescent="0.3">
      <c r="A13339" t="s">
        <v>13371</v>
      </c>
      <c r="B13339">
        <v>251</v>
      </c>
      <c r="C13339">
        <f t="shared" si="208"/>
        <v>552</v>
      </c>
    </row>
    <row r="13340" spans="1:3" x14ac:dyDescent="0.3">
      <c r="A13340" t="s">
        <v>13372</v>
      </c>
      <c r="B13340">
        <v>223</v>
      </c>
      <c r="C13340">
        <f t="shared" si="208"/>
        <v>496</v>
      </c>
    </row>
    <row r="13341" spans="1:3" x14ac:dyDescent="0.3">
      <c r="A13341" t="s">
        <v>13373</v>
      </c>
      <c r="B13341">
        <v>138</v>
      </c>
      <c r="C13341">
        <f t="shared" si="208"/>
        <v>326</v>
      </c>
    </row>
    <row r="13342" spans="1:3" x14ac:dyDescent="0.3">
      <c r="A13342" t="s">
        <v>13374</v>
      </c>
      <c r="B13342">
        <v>44</v>
      </c>
      <c r="C13342">
        <f t="shared" si="208"/>
        <v>138</v>
      </c>
    </row>
    <row r="13343" spans="1:3" x14ac:dyDescent="0.3">
      <c r="A13343" t="s">
        <v>13375</v>
      </c>
      <c r="B13343">
        <v>114</v>
      </c>
      <c r="C13343">
        <f t="shared" si="208"/>
        <v>278</v>
      </c>
    </row>
    <row r="13344" spans="1:3" x14ac:dyDescent="0.3">
      <c r="A13344" t="s">
        <v>13376</v>
      </c>
      <c r="B13344">
        <v>229</v>
      </c>
      <c r="C13344">
        <f t="shared" si="208"/>
        <v>508</v>
      </c>
    </row>
    <row r="13345" spans="1:3" x14ac:dyDescent="0.3">
      <c r="A13345" t="s">
        <v>13377</v>
      </c>
      <c r="B13345">
        <v>2</v>
      </c>
      <c r="C13345">
        <f t="shared" si="208"/>
        <v>54</v>
      </c>
    </row>
    <row r="13346" spans="1:3" x14ac:dyDescent="0.3">
      <c r="A13346" t="s">
        <v>13378</v>
      </c>
      <c r="B13346">
        <v>18</v>
      </c>
      <c r="C13346">
        <f t="shared" si="208"/>
        <v>86</v>
      </c>
    </row>
    <row r="13347" spans="1:3" x14ac:dyDescent="0.3">
      <c r="A13347" t="s">
        <v>13379</v>
      </c>
      <c r="B13347">
        <v>2</v>
      </c>
      <c r="C13347">
        <f t="shared" si="208"/>
        <v>54</v>
      </c>
    </row>
    <row r="13348" spans="1:3" x14ac:dyDescent="0.3">
      <c r="A13348" t="s">
        <v>13380</v>
      </c>
      <c r="B13348">
        <v>9</v>
      </c>
      <c r="C13348">
        <f t="shared" si="208"/>
        <v>68</v>
      </c>
    </row>
    <row r="13349" spans="1:3" x14ac:dyDescent="0.3">
      <c r="A13349" t="s">
        <v>13381</v>
      </c>
      <c r="B13349">
        <v>272</v>
      </c>
      <c r="C13349">
        <f t="shared" si="208"/>
        <v>594</v>
      </c>
    </row>
    <row r="13350" spans="1:3" x14ac:dyDescent="0.3">
      <c r="A13350" t="s">
        <v>13382</v>
      </c>
      <c r="B13350">
        <v>718</v>
      </c>
      <c r="C13350">
        <f t="shared" si="208"/>
        <v>1486</v>
      </c>
    </row>
    <row r="13351" spans="1:3" x14ac:dyDescent="0.3">
      <c r="A13351" t="s">
        <v>13383</v>
      </c>
      <c r="B13351">
        <v>296</v>
      </c>
      <c r="C13351">
        <f t="shared" si="208"/>
        <v>642</v>
      </c>
    </row>
    <row r="13352" spans="1:3" x14ac:dyDescent="0.3">
      <c r="A13352" t="s">
        <v>13384</v>
      </c>
      <c r="B13352">
        <v>1081</v>
      </c>
      <c r="C13352">
        <f t="shared" si="208"/>
        <v>2212</v>
      </c>
    </row>
    <row r="13353" spans="1:3" x14ac:dyDescent="0.3">
      <c r="A13353" t="s">
        <v>13385</v>
      </c>
      <c r="B13353">
        <v>1068</v>
      </c>
      <c r="C13353">
        <f t="shared" si="208"/>
        <v>2186</v>
      </c>
    </row>
    <row r="13354" spans="1:3" x14ac:dyDescent="0.3">
      <c r="A13354" t="s">
        <v>13386</v>
      </c>
      <c r="B13354">
        <v>7</v>
      </c>
      <c r="C13354">
        <f t="shared" si="208"/>
        <v>64</v>
      </c>
    </row>
    <row r="13355" spans="1:3" x14ac:dyDescent="0.3">
      <c r="A13355" t="s">
        <v>13387</v>
      </c>
      <c r="B13355">
        <v>13</v>
      </c>
      <c r="C13355">
        <f t="shared" si="208"/>
        <v>76</v>
      </c>
    </row>
    <row r="13356" spans="1:3" x14ac:dyDescent="0.3">
      <c r="A13356" t="s">
        <v>13388</v>
      </c>
      <c r="B13356">
        <v>134</v>
      </c>
      <c r="C13356">
        <f t="shared" si="208"/>
        <v>318</v>
      </c>
    </row>
    <row r="13357" spans="1:3" x14ac:dyDescent="0.3">
      <c r="A13357" t="s">
        <v>13389</v>
      </c>
      <c r="B13357">
        <v>505</v>
      </c>
      <c r="C13357">
        <f t="shared" si="208"/>
        <v>1060</v>
      </c>
    </row>
    <row r="13358" spans="1:3" x14ac:dyDescent="0.3">
      <c r="A13358" t="s">
        <v>13390</v>
      </c>
      <c r="B13358">
        <v>348</v>
      </c>
      <c r="C13358">
        <f t="shared" si="208"/>
        <v>746</v>
      </c>
    </row>
    <row r="13359" spans="1:3" x14ac:dyDescent="0.3">
      <c r="A13359" t="s">
        <v>13391</v>
      </c>
      <c r="B13359">
        <v>0</v>
      </c>
      <c r="C13359">
        <f t="shared" si="208"/>
        <v>50</v>
      </c>
    </row>
    <row r="13360" spans="1:3" x14ac:dyDescent="0.3">
      <c r="A13360" t="s">
        <v>13392</v>
      </c>
      <c r="B13360">
        <v>38</v>
      </c>
      <c r="C13360">
        <f t="shared" si="208"/>
        <v>126</v>
      </c>
    </row>
    <row r="13361" spans="1:3" x14ac:dyDescent="0.3">
      <c r="A13361" t="s">
        <v>13393</v>
      </c>
      <c r="B13361">
        <v>10</v>
      </c>
      <c r="C13361">
        <f t="shared" si="208"/>
        <v>70</v>
      </c>
    </row>
    <row r="13362" spans="1:3" x14ac:dyDescent="0.3">
      <c r="A13362" t="s">
        <v>13394</v>
      </c>
      <c r="B13362">
        <v>161</v>
      </c>
      <c r="C13362">
        <f t="shared" si="208"/>
        <v>372</v>
      </c>
    </row>
    <row r="13363" spans="1:3" x14ac:dyDescent="0.3">
      <c r="A13363" t="s">
        <v>13395</v>
      </c>
      <c r="B13363">
        <v>0</v>
      </c>
      <c r="C13363">
        <f t="shared" si="208"/>
        <v>50</v>
      </c>
    </row>
    <row r="13364" spans="1:3" x14ac:dyDescent="0.3">
      <c r="A13364" t="s">
        <v>13396</v>
      </c>
      <c r="B13364">
        <v>9</v>
      </c>
      <c r="C13364">
        <f t="shared" si="208"/>
        <v>68</v>
      </c>
    </row>
    <row r="13365" spans="1:3" x14ac:dyDescent="0.3">
      <c r="A13365" t="s">
        <v>13397</v>
      </c>
      <c r="B13365">
        <v>60</v>
      </c>
      <c r="C13365">
        <f t="shared" si="208"/>
        <v>170</v>
      </c>
    </row>
    <row r="13366" spans="1:3" x14ac:dyDescent="0.3">
      <c r="A13366" t="s">
        <v>13398</v>
      </c>
      <c r="B13366">
        <v>18</v>
      </c>
      <c r="C13366">
        <f t="shared" si="208"/>
        <v>86</v>
      </c>
    </row>
    <row r="13367" spans="1:3" x14ac:dyDescent="0.3">
      <c r="A13367" t="s">
        <v>13399</v>
      </c>
      <c r="B13367">
        <v>283</v>
      </c>
      <c r="C13367">
        <f t="shared" si="208"/>
        <v>616</v>
      </c>
    </row>
    <row r="13368" spans="1:3" x14ac:dyDescent="0.3">
      <c r="A13368" t="s">
        <v>13400</v>
      </c>
      <c r="B13368">
        <v>287</v>
      </c>
      <c r="C13368">
        <f t="shared" si="208"/>
        <v>624</v>
      </c>
    </row>
    <row r="13369" spans="1:3" x14ac:dyDescent="0.3">
      <c r="A13369" t="s">
        <v>13401</v>
      </c>
      <c r="B13369">
        <v>52</v>
      </c>
      <c r="C13369">
        <f t="shared" si="208"/>
        <v>154</v>
      </c>
    </row>
    <row r="13370" spans="1:3" x14ac:dyDescent="0.3">
      <c r="A13370" t="s">
        <v>13402</v>
      </c>
      <c r="B13370">
        <v>52</v>
      </c>
      <c r="C13370">
        <f t="shared" si="208"/>
        <v>154</v>
      </c>
    </row>
    <row r="13371" spans="1:3" x14ac:dyDescent="0.3">
      <c r="A13371" t="s">
        <v>13403</v>
      </c>
      <c r="B13371">
        <v>979</v>
      </c>
      <c r="C13371">
        <f t="shared" si="208"/>
        <v>2008</v>
      </c>
    </row>
    <row r="13372" spans="1:3" x14ac:dyDescent="0.3">
      <c r="A13372" t="s">
        <v>13404</v>
      </c>
      <c r="B13372">
        <v>46</v>
      </c>
      <c r="C13372">
        <f t="shared" si="208"/>
        <v>142</v>
      </c>
    </row>
    <row r="13373" spans="1:3" x14ac:dyDescent="0.3">
      <c r="A13373" t="s">
        <v>13405</v>
      </c>
      <c r="B13373">
        <v>66</v>
      </c>
      <c r="C13373">
        <f t="shared" si="208"/>
        <v>182</v>
      </c>
    </row>
    <row r="13374" spans="1:3" x14ac:dyDescent="0.3">
      <c r="A13374" t="s">
        <v>13406</v>
      </c>
      <c r="B13374">
        <v>806</v>
      </c>
      <c r="C13374">
        <f t="shared" si="208"/>
        <v>1662</v>
      </c>
    </row>
    <row r="13375" spans="1:3" x14ac:dyDescent="0.3">
      <c r="A13375" t="s">
        <v>13407</v>
      </c>
      <c r="B13375">
        <v>9</v>
      </c>
      <c r="C13375">
        <f t="shared" si="208"/>
        <v>68</v>
      </c>
    </row>
    <row r="13376" spans="1:3" x14ac:dyDescent="0.3">
      <c r="A13376" t="s">
        <v>13408</v>
      </c>
      <c r="B13376">
        <v>102</v>
      </c>
      <c r="C13376">
        <f t="shared" si="208"/>
        <v>254</v>
      </c>
    </row>
    <row r="13377" spans="1:3" x14ac:dyDescent="0.3">
      <c r="A13377" t="s">
        <v>13409</v>
      </c>
      <c r="B13377">
        <v>2</v>
      </c>
      <c r="C13377">
        <f t="shared" si="208"/>
        <v>54</v>
      </c>
    </row>
    <row r="13378" spans="1:3" x14ac:dyDescent="0.3">
      <c r="A13378" t="s">
        <v>13410</v>
      </c>
      <c r="B13378">
        <v>240</v>
      </c>
      <c r="C13378">
        <f t="shared" si="208"/>
        <v>530</v>
      </c>
    </row>
    <row r="13379" spans="1:3" x14ac:dyDescent="0.3">
      <c r="A13379" t="s">
        <v>13411</v>
      </c>
      <c r="B13379">
        <v>24</v>
      </c>
      <c r="C13379">
        <f t="shared" ref="C13379:C13442" si="209">$F$3+$F$4*B13379</f>
        <v>98</v>
      </c>
    </row>
    <row r="13380" spans="1:3" x14ac:dyDescent="0.3">
      <c r="A13380" t="s">
        <v>13412</v>
      </c>
      <c r="B13380">
        <v>100</v>
      </c>
      <c r="C13380">
        <f t="shared" si="209"/>
        <v>250</v>
      </c>
    </row>
    <row r="13381" spans="1:3" x14ac:dyDescent="0.3">
      <c r="A13381" t="s">
        <v>13413</v>
      </c>
      <c r="B13381">
        <v>227</v>
      </c>
      <c r="C13381">
        <f t="shared" si="209"/>
        <v>504</v>
      </c>
    </row>
    <row r="13382" spans="1:3" x14ac:dyDescent="0.3">
      <c r="A13382" t="s">
        <v>13414</v>
      </c>
      <c r="B13382">
        <v>54</v>
      </c>
      <c r="C13382">
        <f t="shared" si="209"/>
        <v>158</v>
      </c>
    </row>
    <row r="13383" spans="1:3" x14ac:dyDescent="0.3">
      <c r="A13383" t="s">
        <v>13415</v>
      </c>
      <c r="B13383">
        <v>52</v>
      </c>
      <c r="C13383">
        <f t="shared" si="209"/>
        <v>154</v>
      </c>
    </row>
    <row r="13384" spans="1:3" x14ac:dyDescent="0.3">
      <c r="A13384" t="s">
        <v>13416</v>
      </c>
      <c r="B13384">
        <v>0</v>
      </c>
      <c r="C13384">
        <f t="shared" si="209"/>
        <v>50</v>
      </c>
    </row>
    <row r="13385" spans="1:3" x14ac:dyDescent="0.3">
      <c r="A13385" t="s">
        <v>13417</v>
      </c>
      <c r="B13385">
        <v>174</v>
      </c>
      <c r="C13385">
        <f t="shared" si="209"/>
        <v>398</v>
      </c>
    </row>
    <row r="13386" spans="1:3" x14ac:dyDescent="0.3">
      <c r="A13386" t="s">
        <v>13418</v>
      </c>
      <c r="B13386">
        <v>1846</v>
      </c>
      <c r="C13386">
        <f t="shared" si="209"/>
        <v>3742</v>
      </c>
    </row>
    <row r="13387" spans="1:3" x14ac:dyDescent="0.3">
      <c r="A13387" t="s">
        <v>13419</v>
      </c>
      <c r="B13387">
        <v>305</v>
      </c>
      <c r="C13387">
        <f t="shared" si="209"/>
        <v>660</v>
      </c>
    </row>
    <row r="13388" spans="1:3" x14ac:dyDescent="0.3">
      <c r="A13388" t="s">
        <v>13420</v>
      </c>
      <c r="B13388">
        <v>150</v>
      </c>
      <c r="C13388">
        <f t="shared" si="209"/>
        <v>350</v>
      </c>
    </row>
    <row r="13389" spans="1:3" x14ac:dyDescent="0.3">
      <c r="A13389" t="s">
        <v>13421</v>
      </c>
      <c r="B13389">
        <v>230</v>
      </c>
      <c r="C13389">
        <f t="shared" si="209"/>
        <v>510</v>
      </c>
    </row>
    <row r="13390" spans="1:3" x14ac:dyDescent="0.3">
      <c r="A13390" t="s">
        <v>13422</v>
      </c>
      <c r="B13390">
        <v>140</v>
      </c>
      <c r="C13390">
        <f t="shared" si="209"/>
        <v>330</v>
      </c>
    </row>
    <row r="13391" spans="1:3" x14ac:dyDescent="0.3">
      <c r="A13391" t="s">
        <v>13423</v>
      </c>
      <c r="B13391">
        <v>100</v>
      </c>
      <c r="C13391">
        <f t="shared" si="209"/>
        <v>250</v>
      </c>
    </row>
    <row r="13392" spans="1:3" x14ac:dyDescent="0.3">
      <c r="A13392" t="s">
        <v>13424</v>
      </c>
      <c r="B13392">
        <v>401</v>
      </c>
      <c r="C13392">
        <f t="shared" si="209"/>
        <v>852</v>
      </c>
    </row>
    <row r="13393" spans="1:3" x14ac:dyDescent="0.3">
      <c r="A13393" t="s">
        <v>13425</v>
      </c>
      <c r="B13393">
        <v>88</v>
      </c>
      <c r="C13393">
        <f t="shared" si="209"/>
        <v>226</v>
      </c>
    </row>
    <row r="13394" spans="1:3" x14ac:dyDescent="0.3">
      <c r="A13394" t="s">
        <v>13426</v>
      </c>
      <c r="B13394">
        <v>1805</v>
      </c>
      <c r="C13394">
        <f t="shared" si="209"/>
        <v>3660</v>
      </c>
    </row>
    <row r="13395" spans="1:3" x14ac:dyDescent="0.3">
      <c r="A13395" t="s">
        <v>13427</v>
      </c>
      <c r="B13395">
        <v>787</v>
      </c>
      <c r="C13395">
        <f t="shared" si="209"/>
        <v>1624</v>
      </c>
    </row>
    <row r="13396" spans="1:3" x14ac:dyDescent="0.3">
      <c r="A13396" t="s">
        <v>13428</v>
      </c>
      <c r="B13396">
        <v>38</v>
      </c>
      <c r="C13396">
        <f t="shared" si="209"/>
        <v>126</v>
      </c>
    </row>
    <row r="13397" spans="1:3" x14ac:dyDescent="0.3">
      <c r="A13397" t="s">
        <v>13429</v>
      </c>
      <c r="B13397">
        <v>330</v>
      </c>
      <c r="C13397">
        <f t="shared" si="209"/>
        <v>710</v>
      </c>
    </row>
    <row r="13398" spans="1:3" x14ac:dyDescent="0.3">
      <c r="A13398" t="s">
        <v>13430</v>
      </c>
      <c r="B13398">
        <v>154</v>
      </c>
      <c r="C13398">
        <f t="shared" si="209"/>
        <v>358</v>
      </c>
    </row>
    <row r="13399" spans="1:3" x14ac:dyDescent="0.3">
      <c r="A13399" t="s">
        <v>13431</v>
      </c>
      <c r="B13399">
        <v>45</v>
      </c>
      <c r="C13399">
        <f t="shared" si="209"/>
        <v>140</v>
      </c>
    </row>
    <row r="13400" spans="1:3" x14ac:dyDescent="0.3">
      <c r="A13400" t="s">
        <v>13432</v>
      </c>
      <c r="B13400">
        <v>139</v>
      </c>
      <c r="C13400">
        <f t="shared" si="209"/>
        <v>328</v>
      </c>
    </row>
    <row r="13401" spans="1:3" x14ac:dyDescent="0.3">
      <c r="A13401" t="s">
        <v>13433</v>
      </c>
      <c r="B13401">
        <v>149</v>
      </c>
      <c r="C13401">
        <f t="shared" si="209"/>
        <v>348</v>
      </c>
    </row>
    <row r="13402" spans="1:3" x14ac:dyDescent="0.3">
      <c r="A13402" t="s">
        <v>13434</v>
      </c>
      <c r="B13402">
        <v>389</v>
      </c>
      <c r="C13402">
        <f t="shared" si="209"/>
        <v>828</v>
      </c>
    </row>
    <row r="13403" spans="1:3" x14ac:dyDescent="0.3">
      <c r="A13403" t="s">
        <v>13435</v>
      </c>
      <c r="B13403">
        <v>6</v>
      </c>
      <c r="C13403">
        <f t="shared" si="209"/>
        <v>62</v>
      </c>
    </row>
    <row r="13404" spans="1:3" x14ac:dyDescent="0.3">
      <c r="A13404" t="s">
        <v>13436</v>
      </c>
      <c r="B13404">
        <v>18</v>
      </c>
      <c r="C13404">
        <f t="shared" si="209"/>
        <v>86</v>
      </c>
    </row>
    <row r="13405" spans="1:3" x14ac:dyDescent="0.3">
      <c r="A13405" t="s">
        <v>13437</v>
      </c>
      <c r="B13405">
        <v>13</v>
      </c>
      <c r="C13405">
        <f t="shared" si="209"/>
        <v>76</v>
      </c>
    </row>
    <row r="13406" spans="1:3" x14ac:dyDescent="0.3">
      <c r="A13406" t="s">
        <v>13438</v>
      </c>
      <c r="B13406">
        <v>15</v>
      </c>
      <c r="C13406">
        <f t="shared" si="209"/>
        <v>80</v>
      </c>
    </row>
    <row r="13407" spans="1:3" x14ac:dyDescent="0.3">
      <c r="A13407" t="s">
        <v>13439</v>
      </c>
      <c r="B13407">
        <v>1225</v>
      </c>
      <c r="C13407">
        <f t="shared" si="209"/>
        <v>2500</v>
      </c>
    </row>
    <row r="13408" spans="1:3" x14ac:dyDescent="0.3">
      <c r="A13408" t="s">
        <v>13440</v>
      </c>
      <c r="B13408">
        <v>23</v>
      </c>
      <c r="C13408">
        <f t="shared" si="209"/>
        <v>96</v>
      </c>
    </row>
    <row r="13409" spans="1:3" x14ac:dyDescent="0.3">
      <c r="A13409" t="s">
        <v>13441</v>
      </c>
      <c r="B13409">
        <v>285</v>
      </c>
      <c r="C13409">
        <f t="shared" si="209"/>
        <v>620</v>
      </c>
    </row>
    <row r="13410" spans="1:3" x14ac:dyDescent="0.3">
      <c r="A13410" t="s">
        <v>13442</v>
      </c>
      <c r="B13410">
        <v>52</v>
      </c>
      <c r="C13410">
        <f t="shared" si="209"/>
        <v>154</v>
      </c>
    </row>
    <row r="13411" spans="1:3" x14ac:dyDescent="0.3">
      <c r="A13411" t="s">
        <v>13443</v>
      </c>
      <c r="B13411">
        <v>52</v>
      </c>
      <c r="C13411">
        <f t="shared" si="209"/>
        <v>154</v>
      </c>
    </row>
    <row r="13412" spans="1:3" x14ac:dyDescent="0.3">
      <c r="A13412" t="s">
        <v>13444</v>
      </c>
      <c r="B13412">
        <v>5</v>
      </c>
      <c r="C13412">
        <f t="shared" si="209"/>
        <v>60</v>
      </c>
    </row>
    <row r="13413" spans="1:3" x14ac:dyDescent="0.3">
      <c r="A13413" t="s">
        <v>13445</v>
      </c>
      <c r="B13413">
        <v>43</v>
      </c>
      <c r="C13413">
        <f t="shared" si="209"/>
        <v>136</v>
      </c>
    </row>
    <row r="13414" spans="1:3" x14ac:dyDescent="0.3">
      <c r="A13414" t="s">
        <v>13446</v>
      </c>
      <c r="B13414">
        <v>45</v>
      </c>
      <c r="C13414">
        <f t="shared" si="209"/>
        <v>140</v>
      </c>
    </row>
    <row r="13415" spans="1:3" x14ac:dyDescent="0.3">
      <c r="A13415" t="s">
        <v>13447</v>
      </c>
      <c r="B13415">
        <v>69</v>
      </c>
      <c r="C13415">
        <f t="shared" si="209"/>
        <v>188</v>
      </c>
    </row>
    <row r="13416" spans="1:3" x14ac:dyDescent="0.3">
      <c r="A13416" t="s">
        <v>13448</v>
      </c>
      <c r="B13416">
        <v>50</v>
      </c>
      <c r="C13416">
        <f t="shared" si="209"/>
        <v>150</v>
      </c>
    </row>
    <row r="13417" spans="1:3" x14ac:dyDescent="0.3">
      <c r="A13417" t="s">
        <v>13449</v>
      </c>
      <c r="B13417">
        <v>32</v>
      </c>
      <c r="C13417">
        <f t="shared" si="209"/>
        <v>114</v>
      </c>
    </row>
    <row r="13418" spans="1:3" x14ac:dyDescent="0.3">
      <c r="A13418" t="s">
        <v>13450</v>
      </c>
      <c r="B13418">
        <v>173</v>
      </c>
      <c r="C13418">
        <f t="shared" si="209"/>
        <v>396</v>
      </c>
    </row>
    <row r="13419" spans="1:3" x14ac:dyDescent="0.3">
      <c r="A13419" t="s">
        <v>13451</v>
      </c>
      <c r="B13419">
        <v>667</v>
      </c>
      <c r="C13419">
        <f t="shared" si="209"/>
        <v>1384</v>
      </c>
    </row>
    <row r="13420" spans="1:3" x14ac:dyDescent="0.3">
      <c r="A13420" t="s">
        <v>13452</v>
      </c>
      <c r="B13420">
        <v>57</v>
      </c>
      <c r="C13420">
        <f t="shared" si="209"/>
        <v>164</v>
      </c>
    </row>
    <row r="13421" spans="1:3" x14ac:dyDescent="0.3">
      <c r="A13421" t="s">
        <v>13453</v>
      </c>
      <c r="B13421">
        <v>530</v>
      </c>
      <c r="C13421">
        <f t="shared" si="209"/>
        <v>1110</v>
      </c>
    </row>
    <row r="13422" spans="1:3" x14ac:dyDescent="0.3">
      <c r="A13422" t="s">
        <v>13454</v>
      </c>
      <c r="B13422">
        <v>128</v>
      </c>
      <c r="C13422">
        <f t="shared" si="209"/>
        <v>306</v>
      </c>
    </row>
    <row r="13423" spans="1:3" x14ac:dyDescent="0.3">
      <c r="A13423" t="s">
        <v>13455</v>
      </c>
      <c r="B13423">
        <v>162</v>
      </c>
      <c r="C13423">
        <f t="shared" si="209"/>
        <v>374</v>
      </c>
    </row>
    <row r="13424" spans="1:3" x14ac:dyDescent="0.3">
      <c r="A13424" t="s">
        <v>13456</v>
      </c>
      <c r="B13424">
        <v>133</v>
      </c>
      <c r="C13424">
        <f t="shared" si="209"/>
        <v>316</v>
      </c>
    </row>
    <row r="13425" spans="1:3" x14ac:dyDescent="0.3">
      <c r="A13425" t="s">
        <v>13457</v>
      </c>
      <c r="B13425">
        <v>389</v>
      </c>
      <c r="C13425">
        <f t="shared" si="209"/>
        <v>828</v>
      </c>
    </row>
    <row r="13426" spans="1:3" x14ac:dyDescent="0.3">
      <c r="A13426" t="s">
        <v>13458</v>
      </c>
      <c r="B13426">
        <v>787</v>
      </c>
      <c r="C13426">
        <f t="shared" si="209"/>
        <v>1624</v>
      </c>
    </row>
    <row r="13427" spans="1:3" x14ac:dyDescent="0.3">
      <c r="A13427" t="s">
        <v>13459</v>
      </c>
      <c r="B13427">
        <v>267</v>
      </c>
      <c r="C13427">
        <f t="shared" si="209"/>
        <v>584</v>
      </c>
    </row>
    <row r="13428" spans="1:3" x14ac:dyDescent="0.3">
      <c r="A13428" t="s">
        <v>13460</v>
      </c>
      <c r="B13428">
        <v>72</v>
      </c>
      <c r="C13428">
        <f t="shared" si="209"/>
        <v>194</v>
      </c>
    </row>
    <row r="13429" spans="1:3" x14ac:dyDescent="0.3">
      <c r="A13429" t="s">
        <v>13461</v>
      </c>
      <c r="B13429">
        <v>303</v>
      </c>
      <c r="C13429">
        <f t="shared" si="209"/>
        <v>656</v>
      </c>
    </row>
    <row r="13430" spans="1:3" x14ac:dyDescent="0.3">
      <c r="A13430" t="s">
        <v>13462</v>
      </c>
      <c r="B13430">
        <v>10</v>
      </c>
      <c r="C13430">
        <f t="shared" si="209"/>
        <v>70</v>
      </c>
    </row>
    <row r="13431" spans="1:3" x14ac:dyDescent="0.3">
      <c r="A13431" t="s">
        <v>13463</v>
      </c>
      <c r="B13431">
        <v>302</v>
      </c>
      <c r="C13431">
        <f t="shared" si="209"/>
        <v>654</v>
      </c>
    </row>
    <row r="13432" spans="1:3" x14ac:dyDescent="0.3">
      <c r="A13432" t="s">
        <v>13464</v>
      </c>
      <c r="B13432">
        <v>16</v>
      </c>
      <c r="C13432">
        <f t="shared" si="209"/>
        <v>82</v>
      </c>
    </row>
    <row r="13433" spans="1:3" x14ac:dyDescent="0.3">
      <c r="A13433" t="s">
        <v>13465</v>
      </c>
      <c r="B13433">
        <v>465</v>
      </c>
      <c r="C13433">
        <f t="shared" si="209"/>
        <v>980</v>
      </c>
    </row>
    <row r="13434" spans="1:3" x14ac:dyDescent="0.3">
      <c r="A13434" t="s">
        <v>13466</v>
      </c>
      <c r="B13434">
        <v>341</v>
      </c>
      <c r="C13434">
        <f t="shared" si="209"/>
        <v>732</v>
      </c>
    </row>
    <row r="13435" spans="1:3" x14ac:dyDescent="0.3">
      <c r="A13435" t="s">
        <v>13467</v>
      </c>
      <c r="B13435">
        <v>125</v>
      </c>
      <c r="C13435">
        <f t="shared" si="209"/>
        <v>300</v>
      </c>
    </row>
    <row r="13436" spans="1:3" x14ac:dyDescent="0.3">
      <c r="A13436" t="s">
        <v>13468</v>
      </c>
      <c r="B13436">
        <v>68</v>
      </c>
      <c r="C13436">
        <f t="shared" si="209"/>
        <v>186</v>
      </c>
    </row>
    <row r="13437" spans="1:3" x14ac:dyDescent="0.3">
      <c r="A13437" t="s">
        <v>13469</v>
      </c>
      <c r="B13437">
        <v>64</v>
      </c>
      <c r="C13437">
        <f t="shared" si="209"/>
        <v>178</v>
      </c>
    </row>
    <row r="13438" spans="1:3" x14ac:dyDescent="0.3">
      <c r="A13438" t="s">
        <v>13470</v>
      </c>
      <c r="B13438">
        <v>800</v>
      </c>
      <c r="C13438">
        <f t="shared" si="209"/>
        <v>1650</v>
      </c>
    </row>
    <row r="13439" spans="1:3" x14ac:dyDescent="0.3">
      <c r="A13439" t="s">
        <v>13471</v>
      </c>
      <c r="B13439">
        <v>80</v>
      </c>
      <c r="C13439">
        <f t="shared" si="209"/>
        <v>210</v>
      </c>
    </row>
    <row r="13440" spans="1:3" x14ac:dyDescent="0.3">
      <c r="A13440" t="s">
        <v>13472</v>
      </c>
      <c r="B13440">
        <v>313</v>
      </c>
      <c r="C13440">
        <f t="shared" si="209"/>
        <v>676</v>
      </c>
    </row>
    <row r="13441" spans="1:3" x14ac:dyDescent="0.3">
      <c r="A13441" t="s">
        <v>13473</v>
      </c>
      <c r="B13441">
        <v>80</v>
      </c>
      <c r="C13441">
        <f t="shared" si="209"/>
        <v>210</v>
      </c>
    </row>
    <row r="13442" spans="1:3" x14ac:dyDescent="0.3">
      <c r="A13442" t="s">
        <v>13474</v>
      </c>
      <c r="B13442">
        <v>310</v>
      </c>
      <c r="C13442">
        <f t="shared" si="209"/>
        <v>670</v>
      </c>
    </row>
    <row r="13443" spans="1:3" x14ac:dyDescent="0.3">
      <c r="A13443" t="s">
        <v>13475</v>
      </c>
      <c r="B13443">
        <v>30</v>
      </c>
      <c r="C13443">
        <f t="shared" ref="C13443:C13506" si="210">$F$3+$F$4*B13443</f>
        <v>110</v>
      </c>
    </row>
    <row r="13444" spans="1:3" x14ac:dyDescent="0.3">
      <c r="A13444" t="s">
        <v>13476</v>
      </c>
      <c r="B13444">
        <v>2625</v>
      </c>
      <c r="C13444">
        <f t="shared" si="210"/>
        <v>5300</v>
      </c>
    </row>
    <row r="13445" spans="1:3" x14ac:dyDescent="0.3">
      <c r="A13445" t="s">
        <v>13477</v>
      </c>
      <c r="B13445">
        <v>444</v>
      </c>
      <c r="C13445">
        <f t="shared" si="210"/>
        <v>938</v>
      </c>
    </row>
    <row r="13446" spans="1:3" x14ac:dyDescent="0.3">
      <c r="A13446" t="s">
        <v>13478</v>
      </c>
      <c r="B13446">
        <v>401</v>
      </c>
      <c r="C13446">
        <f t="shared" si="210"/>
        <v>852</v>
      </c>
    </row>
    <row r="13447" spans="1:3" x14ac:dyDescent="0.3">
      <c r="A13447" t="s">
        <v>13479</v>
      </c>
      <c r="B13447">
        <v>600</v>
      </c>
      <c r="C13447">
        <f t="shared" si="210"/>
        <v>1250</v>
      </c>
    </row>
    <row r="13448" spans="1:3" x14ac:dyDescent="0.3">
      <c r="A13448" t="s">
        <v>13480</v>
      </c>
      <c r="B13448">
        <v>200</v>
      </c>
      <c r="C13448">
        <f t="shared" si="210"/>
        <v>450</v>
      </c>
    </row>
    <row r="13449" spans="1:3" x14ac:dyDescent="0.3">
      <c r="A13449" t="s">
        <v>13481</v>
      </c>
      <c r="B13449">
        <v>49</v>
      </c>
      <c r="C13449">
        <f t="shared" si="210"/>
        <v>148</v>
      </c>
    </row>
    <row r="13450" spans="1:3" x14ac:dyDescent="0.3">
      <c r="A13450" t="s">
        <v>13482</v>
      </c>
      <c r="B13450">
        <v>120</v>
      </c>
      <c r="C13450">
        <f t="shared" si="210"/>
        <v>290</v>
      </c>
    </row>
    <row r="13451" spans="1:3" x14ac:dyDescent="0.3">
      <c r="A13451" t="s">
        <v>13483</v>
      </c>
      <c r="B13451">
        <v>558</v>
      </c>
      <c r="C13451">
        <f t="shared" si="210"/>
        <v>1166</v>
      </c>
    </row>
    <row r="13452" spans="1:3" x14ac:dyDescent="0.3">
      <c r="A13452" t="s">
        <v>13484</v>
      </c>
      <c r="B13452">
        <v>350</v>
      </c>
      <c r="C13452">
        <f t="shared" si="210"/>
        <v>750</v>
      </c>
    </row>
    <row r="13453" spans="1:3" x14ac:dyDescent="0.3">
      <c r="A13453" t="s">
        <v>13485</v>
      </c>
      <c r="B13453">
        <v>40</v>
      </c>
      <c r="C13453">
        <f t="shared" si="210"/>
        <v>130</v>
      </c>
    </row>
    <row r="13454" spans="1:3" x14ac:dyDescent="0.3">
      <c r="A13454" t="s">
        <v>13486</v>
      </c>
      <c r="B13454">
        <v>350</v>
      </c>
      <c r="C13454">
        <f t="shared" si="210"/>
        <v>750</v>
      </c>
    </row>
    <row r="13455" spans="1:3" x14ac:dyDescent="0.3">
      <c r="A13455" t="s">
        <v>13487</v>
      </c>
      <c r="B13455">
        <v>82</v>
      </c>
      <c r="C13455">
        <f t="shared" si="210"/>
        <v>214</v>
      </c>
    </row>
    <row r="13456" spans="1:3" x14ac:dyDescent="0.3">
      <c r="A13456" t="s">
        <v>13488</v>
      </c>
      <c r="B13456">
        <v>0</v>
      </c>
      <c r="C13456">
        <f t="shared" si="210"/>
        <v>50</v>
      </c>
    </row>
    <row r="13457" spans="1:3" x14ac:dyDescent="0.3">
      <c r="A13457" t="s">
        <v>13489</v>
      </c>
      <c r="B13457">
        <v>350</v>
      </c>
      <c r="C13457">
        <f t="shared" si="210"/>
        <v>750</v>
      </c>
    </row>
    <row r="13458" spans="1:3" x14ac:dyDescent="0.3">
      <c r="A13458" t="s">
        <v>13490</v>
      </c>
      <c r="B13458">
        <v>52</v>
      </c>
      <c r="C13458">
        <f t="shared" si="210"/>
        <v>154</v>
      </c>
    </row>
    <row r="13459" spans="1:3" x14ac:dyDescent="0.3">
      <c r="A13459" t="s">
        <v>13491</v>
      </c>
      <c r="B13459">
        <v>164</v>
      </c>
      <c r="C13459">
        <f t="shared" si="210"/>
        <v>378</v>
      </c>
    </row>
    <row r="13460" spans="1:3" x14ac:dyDescent="0.3">
      <c r="A13460" t="s">
        <v>13492</v>
      </c>
      <c r="B13460">
        <v>90</v>
      </c>
      <c r="C13460">
        <f t="shared" si="210"/>
        <v>230</v>
      </c>
    </row>
    <row r="13461" spans="1:3" x14ac:dyDescent="0.3">
      <c r="A13461" t="s">
        <v>13493</v>
      </c>
      <c r="B13461">
        <v>12</v>
      </c>
      <c r="C13461">
        <f t="shared" si="210"/>
        <v>74</v>
      </c>
    </row>
    <row r="13462" spans="1:3" x14ac:dyDescent="0.3">
      <c r="A13462" t="s">
        <v>13494</v>
      </c>
      <c r="B13462">
        <v>92</v>
      </c>
      <c r="C13462">
        <f t="shared" si="210"/>
        <v>234</v>
      </c>
    </row>
    <row r="13463" spans="1:3" x14ac:dyDescent="0.3">
      <c r="A13463" t="s">
        <v>13495</v>
      </c>
      <c r="B13463">
        <v>9</v>
      </c>
      <c r="C13463">
        <f t="shared" si="210"/>
        <v>68</v>
      </c>
    </row>
    <row r="13464" spans="1:3" x14ac:dyDescent="0.3">
      <c r="A13464" t="s">
        <v>13496</v>
      </c>
      <c r="B13464">
        <v>445</v>
      </c>
      <c r="C13464">
        <f t="shared" si="210"/>
        <v>940</v>
      </c>
    </row>
    <row r="13465" spans="1:3" x14ac:dyDescent="0.3">
      <c r="A13465" t="s">
        <v>13497</v>
      </c>
      <c r="B13465">
        <v>906</v>
      </c>
      <c r="C13465">
        <f t="shared" si="210"/>
        <v>1862</v>
      </c>
    </row>
    <row r="13466" spans="1:3" x14ac:dyDescent="0.3">
      <c r="A13466" t="s">
        <v>13498</v>
      </c>
      <c r="B13466">
        <v>975</v>
      </c>
      <c r="C13466">
        <f t="shared" si="210"/>
        <v>2000</v>
      </c>
    </row>
    <row r="13467" spans="1:3" x14ac:dyDescent="0.3">
      <c r="A13467" t="s">
        <v>13499</v>
      </c>
      <c r="B13467">
        <v>314</v>
      </c>
      <c r="C13467">
        <f t="shared" si="210"/>
        <v>678</v>
      </c>
    </row>
    <row r="13468" spans="1:3" x14ac:dyDescent="0.3">
      <c r="A13468" t="s">
        <v>13500</v>
      </c>
      <c r="B13468">
        <v>114</v>
      </c>
      <c r="C13468">
        <f t="shared" si="210"/>
        <v>278</v>
      </c>
    </row>
    <row r="13469" spans="1:3" x14ac:dyDescent="0.3">
      <c r="A13469" t="s">
        <v>13501</v>
      </c>
      <c r="B13469">
        <v>414</v>
      </c>
      <c r="C13469">
        <f t="shared" si="210"/>
        <v>878</v>
      </c>
    </row>
    <row r="13470" spans="1:3" x14ac:dyDescent="0.3">
      <c r="A13470" t="s">
        <v>13502</v>
      </c>
      <c r="B13470">
        <v>49</v>
      </c>
      <c r="C13470">
        <f t="shared" si="210"/>
        <v>148</v>
      </c>
    </row>
    <row r="13471" spans="1:3" x14ac:dyDescent="0.3">
      <c r="A13471" t="s">
        <v>13503</v>
      </c>
      <c r="B13471">
        <v>1400</v>
      </c>
      <c r="C13471">
        <f t="shared" si="210"/>
        <v>2850</v>
      </c>
    </row>
    <row r="13472" spans="1:3" x14ac:dyDescent="0.3">
      <c r="A13472" t="s">
        <v>13504</v>
      </c>
      <c r="B13472">
        <v>931</v>
      </c>
      <c r="C13472">
        <f t="shared" si="210"/>
        <v>1912</v>
      </c>
    </row>
    <row r="13473" spans="1:3" x14ac:dyDescent="0.3">
      <c r="A13473" t="s">
        <v>13505</v>
      </c>
      <c r="B13473">
        <v>26</v>
      </c>
      <c r="C13473">
        <f t="shared" si="210"/>
        <v>102</v>
      </c>
    </row>
    <row r="13474" spans="1:3" x14ac:dyDescent="0.3">
      <c r="A13474" t="s">
        <v>13506</v>
      </c>
      <c r="B13474">
        <v>169</v>
      </c>
      <c r="C13474">
        <f t="shared" si="210"/>
        <v>388</v>
      </c>
    </row>
    <row r="13475" spans="1:3" x14ac:dyDescent="0.3">
      <c r="A13475" t="s">
        <v>13507</v>
      </c>
      <c r="B13475">
        <v>38</v>
      </c>
      <c r="C13475">
        <f t="shared" si="210"/>
        <v>126</v>
      </c>
    </row>
    <row r="13476" spans="1:3" x14ac:dyDescent="0.3">
      <c r="A13476" t="s">
        <v>13508</v>
      </c>
      <c r="B13476">
        <v>631</v>
      </c>
      <c r="C13476">
        <f t="shared" si="210"/>
        <v>1312</v>
      </c>
    </row>
    <row r="13477" spans="1:3" x14ac:dyDescent="0.3">
      <c r="A13477" t="s">
        <v>13509</v>
      </c>
      <c r="B13477">
        <v>212</v>
      </c>
      <c r="C13477">
        <f t="shared" si="210"/>
        <v>474</v>
      </c>
    </row>
    <row r="13478" spans="1:3" x14ac:dyDescent="0.3">
      <c r="A13478" t="s">
        <v>13510</v>
      </c>
      <c r="B13478">
        <v>1202</v>
      </c>
      <c r="C13478">
        <f t="shared" si="210"/>
        <v>2454</v>
      </c>
    </row>
    <row r="13479" spans="1:3" x14ac:dyDescent="0.3">
      <c r="A13479" t="s">
        <v>13511</v>
      </c>
      <c r="B13479">
        <v>724</v>
      </c>
      <c r="C13479">
        <f t="shared" si="210"/>
        <v>1498</v>
      </c>
    </row>
    <row r="13480" spans="1:3" x14ac:dyDescent="0.3">
      <c r="A13480" t="s">
        <v>13512</v>
      </c>
      <c r="B13480">
        <v>1021</v>
      </c>
      <c r="C13480">
        <f t="shared" si="210"/>
        <v>2092</v>
      </c>
    </row>
    <row r="13481" spans="1:3" x14ac:dyDescent="0.3">
      <c r="A13481" t="s">
        <v>13513</v>
      </c>
      <c r="B13481">
        <v>135</v>
      </c>
      <c r="C13481">
        <f t="shared" si="210"/>
        <v>320</v>
      </c>
    </row>
    <row r="13482" spans="1:3" x14ac:dyDescent="0.3">
      <c r="A13482" t="s">
        <v>13514</v>
      </c>
      <c r="B13482">
        <v>31</v>
      </c>
      <c r="C13482">
        <f t="shared" si="210"/>
        <v>112</v>
      </c>
    </row>
    <row r="13483" spans="1:3" x14ac:dyDescent="0.3">
      <c r="A13483" t="s">
        <v>13515</v>
      </c>
      <c r="B13483">
        <v>1150</v>
      </c>
      <c r="C13483">
        <f t="shared" si="210"/>
        <v>2350</v>
      </c>
    </row>
    <row r="13484" spans="1:3" x14ac:dyDescent="0.3">
      <c r="A13484" t="s">
        <v>13516</v>
      </c>
      <c r="B13484">
        <v>202</v>
      </c>
      <c r="C13484">
        <f t="shared" si="210"/>
        <v>454</v>
      </c>
    </row>
    <row r="13485" spans="1:3" x14ac:dyDescent="0.3">
      <c r="A13485" t="s">
        <v>13517</v>
      </c>
      <c r="B13485">
        <v>418</v>
      </c>
      <c r="C13485">
        <f t="shared" si="210"/>
        <v>886</v>
      </c>
    </row>
    <row r="13486" spans="1:3" x14ac:dyDescent="0.3">
      <c r="A13486" t="s">
        <v>13518</v>
      </c>
      <c r="B13486">
        <v>900</v>
      </c>
      <c r="C13486">
        <f t="shared" si="210"/>
        <v>1850</v>
      </c>
    </row>
    <row r="13487" spans="1:3" x14ac:dyDescent="0.3">
      <c r="A13487" t="s">
        <v>13519</v>
      </c>
      <c r="B13487">
        <v>43</v>
      </c>
      <c r="C13487">
        <f t="shared" si="210"/>
        <v>136</v>
      </c>
    </row>
    <row r="13488" spans="1:3" x14ac:dyDescent="0.3">
      <c r="A13488" t="s">
        <v>13520</v>
      </c>
      <c r="B13488">
        <v>122</v>
      </c>
      <c r="C13488">
        <f t="shared" si="210"/>
        <v>294</v>
      </c>
    </row>
    <row r="13489" spans="1:3" x14ac:dyDescent="0.3">
      <c r="A13489" t="s">
        <v>13521</v>
      </c>
      <c r="B13489">
        <v>572</v>
      </c>
      <c r="C13489">
        <f t="shared" si="210"/>
        <v>1194</v>
      </c>
    </row>
    <row r="13490" spans="1:3" x14ac:dyDescent="0.3">
      <c r="A13490" t="s">
        <v>13522</v>
      </c>
      <c r="B13490">
        <v>8</v>
      </c>
      <c r="C13490">
        <f t="shared" si="210"/>
        <v>66</v>
      </c>
    </row>
    <row r="13491" spans="1:3" x14ac:dyDescent="0.3">
      <c r="A13491" t="s">
        <v>13523</v>
      </c>
      <c r="B13491">
        <v>109</v>
      </c>
      <c r="C13491">
        <f t="shared" si="210"/>
        <v>268</v>
      </c>
    </row>
    <row r="13492" spans="1:3" x14ac:dyDescent="0.3">
      <c r="A13492" t="s">
        <v>13524</v>
      </c>
      <c r="B13492">
        <v>915</v>
      </c>
      <c r="C13492">
        <f t="shared" si="210"/>
        <v>1880</v>
      </c>
    </row>
    <row r="13493" spans="1:3" x14ac:dyDescent="0.3">
      <c r="A13493" t="s">
        <v>13525</v>
      </c>
      <c r="B13493">
        <v>900</v>
      </c>
      <c r="C13493">
        <f t="shared" si="210"/>
        <v>1850</v>
      </c>
    </row>
    <row r="13494" spans="1:3" x14ac:dyDescent="0.3">
      <c r="A13494" t="s">
        <v>13526</v>
      </c>
      <c r="B13494">
        <v>300</v>
      </c>
      <c r="C13494">
        <f t="shared" si="210"/>
        <v>650</v>
      </c>
    </row>
    <row r="13495" spans="1:3" x14ac:dyDescent="0.3">
      <c r="A13495" t="s">
        <v>13527</v>
      </c>
      <c r="B13495">
        <v>56</v>
      </c>
      <c r="C13495">
        <f t="shared" si="210"/>
        <v>162</v>
      </c>
    </row>
    <row r="13496" spans="1:3" x14ac:dyDescent="0.3">
      <c r="A13496" t="s">
        <v>13528</v>
      </c>
      <c r="B13496">
        <v>6</v>
      </c>
      <c r="C13496">
        <f t="shared" si="210"/>
        <v>62</v>
      </c>
    </row>
    <row r="13497" spans="1:3" x14ac:dyDescent="0.3">
      <c r="A13497" t="s">
        <v>13529</v>
      </c>
      <c r="B13497">
        <v>52</v>
      </c>
      <c r="C13497">
        <f t="shared" si="210"/>
        <v>154</v>
      </c>
    </row>
    <row r="13498" spans="1:3" x14ac:dyDescent="0.3">
      <c r="A13498" t="s">
        <v>13530</v>
      </c>
      <c r="B13498">
        <v>811</v>
      </c>
      <c r="C13498">
        <f t="shared" si="210"/>
        <v>1672</v>
      </c>
    </row>
    <row r="13499" spans="1:3" x14ac:dyDescent="0.3">
      <c r="A13499" t="s">
        <v>13531</v>
      </c>
      <c r="B13499">
        <v>66</v>
      </c>
      <c r="C13499">
        <f t="shared" si="210"/>
        <v>182</v>
      </c>
    </row>
    <row r="13500" spans="1:3" x14ac:dyDescent="0.3">
      <c r="A13500" t="s">
        <v>13532</v>
      </c>
      <c r="B13500">
        <v>212</v>
      </c>
      <c r="C13500">
        <f t="shared" si="210"/>
        <v>474</v>
      </c>
    </row>
    <row r="13501" spans="1:3" x14ac:dyDescent="0.3">
      <c r="A13501" t="s">
        <v>13533</v>
      </c>
      <c r="B13501">
        <v>55</v>
      </c>
      <c r="C13501">
        <f t="shared" si="210"/>
        <v>160</v>
      </c>
    </row>
    <row r="13502" spans="1:3" x14ac:dyDescent="0.3">
      <c r="A13502" t="s">
        <v>13534</v>
      </c>
      <c r="B13502">
        <v>152</v>
      </c>
      <c r="C13502">
        <f t="shared" si="210"/>
        <v>354</v>
      </c>
    </row>
    <row r="13503" spans="1:3" x14ac:dyDescent="0.3">
      <c r="A13503" t="s">
        <v>13535</v>
      </c>
      <c r="B13503">
        <v>296</v>
      </c>
      <c r="C13503">
        <f t="shared" si="210"/>
        <v>642</v>
      </c>
    </row>
    <row r="13504" spans="1:3" x14ac:dyDescent="0.3">
      <c r="A13504" t="s">
        <v>13536</v>
      </c>
      <c r="B13504">
        <v>68</v>
      </c>
      <c r="C13504">
        <f t="shared" si="210"/>
        <v>186</v>
      </c>
    </row>
    <row r="13505" spans="1:3" x14ac:dyDescent="0.3">
      <c r="A13505" t="s">
        <v>13537</v>
      </c>
      <c r="B13505">
        <v>273</v>
      </c>
      <c r="C13505">
        <f t="shared" si="210"/>
        <v>596</v>
      </c>
    </row>
    <row r="13506" spans="1:3" x14ac:dyDescent="0.3">
      <c r="A13506" t="s">
        <v>13538</v>
      </c>
      <c r="B13506">
        <v>45</v>
      </c>
      <c r="C13506">
        <f t="shared" si="210"/>
        <v>140</v>
      </c>
    </row>
    <row r="13507" spans="1:3" x14ac:dyDescent="0.3">
      <c r="A13507" t="s">
        <v>13539</v>
      </c>
      <c r="B13507">
        <v>1127</v>
      </c>
      <c r="C13507">
        <f t="shared" ref="C13507:C13570" si="211">$F$3+$F$4*B13507</f>
        <v>2304</v>
      </c>
    </row>
    <row r="13508" spans="1:3" x14ac:dyDescent="0.3">
      <c r="A13508" t="s">
        <v>13540</v>
      </c>
      <c r="B13508">
        <v>79</v>
      </c>
      <c r="C13508">
        <f t="shared" si="211"/>
        <v>208</v>
      </c>
    </row>
    <row r="13509" spans="1:3" x14ac:dyDescent="0.3">
      <c r="A13509" t="s">
        <v>13541</v>
      </c>
      <c r="B13509">
        <v>17</v>
      </c>
      <c r="C13509">
        <f t="shared" si="211"/>
        <v>84</v>
      </c>
    </row>
    <row r="13510" spans="1:3" x14ac:dyDescent="0.3">
      <c r="A13510" t="s">
        <v>13542</v>
      </c>
      <c r="B13510">
        <v>100</v>
      </c>
      <c r="C13510">
        <f t="shared" si="211"/>
        <v>250</v>
      </c>
    </row>
    <row r="13511" spans="1:3" x14ac:dyDescent="0.3">
      <c r="A13511" t="s">
        <v>13543</v>
      </c>
      <c r="B13511">
        <v>43</v>
      </c>
      <c r="C13511">
        <f t="shared" si="211"/>
        <v>136</v>
      </c>
    </row>
    <row r="13512" spans="1:3" x14ac:dyDescent="0.3">
      <c r="A13512" t="s">
        <v>13544</v>
      </c>
      <c r="B13512">
        <v>34</v>
      </c>
      <c r="C13512">
        <f t="shared" si="211"/>
        <v>118</v>
      </c>
    </row>
    <row r="13513" spans="1:3" x14ac:dyDescent="0.3">
      <c r="A13513" t="s">
        <v>13545</v>
      </c>
      <c r="B13513">
        <v>483</v>
      </c>
      <c r="C13513">
        <f t="shared" si="211"/>
        <v>1016</v>
      </c>
    </row>
    <row r="13514" spans="1:3" x14ac:dyDescent="0.3">
      <c r="A13514" t="s">
        <v>13546</v>
      </c>
      <c r="B13514">
        <v>440</v>
      </c>
      <c r="C13514">
        <f t="shared" si="211"/>
        <v>930</v>
      </c>
    </row>
    <row r="13515" spans="1:3" x14ac:dyDescent="0.3">
      <c r="A13515" t="s">
        <v>13547</v>
      </c>
      <c r="B13515">
        <v>102</v>
      </c>
      <c r="C13515">
        <f t="shared" si="211"/>
        <v>254</v>
      </c>
    </row>
    <row r="13516" spans="1:3" x14ac:dyDescent="0.3">
      <c r="A13516" t="s">
        <v>13548</v>
      </c>
      <c r="B13516">
        <v>309</v>
      </c>
      <c r="C13516">
        <f t="shared" si="211"/>
        <v>668</v>
      </c>
    </row>
    <row r="13517" spans="1:3" x14ac:dyDescent="0.3">
      <c r="A13517" t="s">
        <v>13549</v>
      </c>
      <c r="B13517">
        <v>127</v>
      </c>
      <c r="C13517">
        <f t="shared" si="211"/>
        <v>304</v>
      </c>
    </row>
    <row r="13518" spans="1:3" x14ac:dyDescent="0.3">
      <c r="A13518" t="s">
        <v>13550</v>
      </c>
      <c r="B13518">
        <v>182</v>
      </c>
      <c r="C13518">
        <f t="shared" si="211"/>
        <v>414</v>
      </c>
    </row>
    <row r="13519" spans="1:3" x14ac:dyDescent="0.3">
      <c r="A13519" t="s">
        <v>13551</v>
      </c>
      <c r="B13519">
        <v>28</v>
      </c>
      <c r="C13519">
        <f t="shared" si="211"/>
        <v>106</v>
      </c>
    </row>
    <row r="13520" spans="1:3" x14ac:dyDescent="0.3">
      <c r="A13520" t="s">
        <v>13552</v>
      </c>
      <c r="B13520">
        <v>1035</v>
      </c>
      <c r="C13520">
        <f t="shared" si="211"/>
        <v>2120</v>
      </c>
    </row>
    <row r="13521" spans="1:3" x14ac:dyDescent="0.3">
      <c r="A13521" t="s">
        <v>13553</v>
      </c>
      <c r="B13521">
        <v>97</v>
      </c>
      <c r="C13521">
        <f t="shared" si="211"/>
        <v>244</v>
      </c>
    </row>
    <row r="13522" spans="1:3" x14ac:dyDescent="0.3">
      <c r="A13522" t="s">
        <v>13554</v>
      </c>
      <c r="B13522">
        <v>316</v>
      </c>
      <c r="C13522">
        <f t="shared" si="211"/>
        <v>682</v>
      </c>
    </row>
    <row r="13523" spans="1:3" x14ac:dyDescent="0.3">
      <c r="A13523" t="s">
        <v>13555</v>
      </c>
      <c r="B13523">
        <v>54</v>
      </c>
      <c r="C13523">
        <f t="shared" si="211"/>
        <v>158</v>
      </c>
    </row>
    <row r="13524" spans="1:3" x14ac:dyDescent="0.3">
      <c r="A13524" t="s">
        <v>13556</v>
      </c>
      <c r="B13524">
        <v>48</v>
      </c>
      <c r="C13524">
        <f t="shared" si="211"/>
        <v>146</v>
      </c>
    </row>
    <row r="13525" spans="1:3" x14ac:dyDescent="0.3">
      <c r="A13525" t="s">
        <v>13557</v>
      </c>
      <c r="B13525">
        <v>9</v>
      </c>
      <c r="C13525">
        <f t="shared" si="211"/>
        <v>68</v>
      </c>
    </row>
    <row r="13526" spans="1:3" x14ac:dyDescent="0.3">
      <c r="A13526" t="s">
        <v>13558</v>
      </c>
      <c r="B13526">
        <v>63</v>
      </c>
      <c r="C13526">
        <f t="shared" si="211"/>
        <v>176</v>
      </c>
    </row>
    <row r="13527" spans="1:3" x14ac:dyDescent="0.3">
      <c r="A13527" t="s">
        <v>13559</v>
      </c>
      <c r="B13527">
        <v>28</v>
      </c>
      <c r="C13527">
        <f t="shared" si="211"/>
        <v>106</v>
      </c>
    </row>
    <row r="13528" spans="1:3" x14ac:dyDescent="0.3">
      <c r="A13528" t="s">
        <v>13560</v>
      </c>
      <c r="B13528">
        <v>300</v>
      </c>
      <c r="C13528">
        <f t="shared" si="211"/>
        <v>650</v>
      </c>
    </row>
    <row r="13529" spans="1:3" x14ac:dyDescent="0.3">
      <c r="A13529" t="s">
        <v>13561</v>
      </c>
      <c r="B13529">
        <v>6</v>
      </c>
      <c r="C13529">
        <f t="shared" si="211"/>
        <v>62</v>
      </c>
    </row>
    <row r="13530" spans="1:3" x14ac:dyDescent="0.3">
      <c r="A13530" t="s">
        <v>13562</v>
      </c>
      <c r="B13530">
        <v>58</v>
      </c>
      <c r="C13530">
        <f t="shared" si="211"/>
        <v>166</v>
      </c>
    </row>
    <row r="13531" spans="1:3" x14ac:dyDescent="0.3">
      <c r="A13531" t="s">
        <v>13563</v>
      </c>
      <c r="B13531">
        <v>124</v>
      </c>
      <c r="C13531">
        <f t="shared" si="211"/>
        <v>298</v>
      </c>
    </row>
    <row r="13532" spans="1:3" x14ac:dyDescent="0.3">
      <c r="A13532" t="s">
        <v>13564</v>
      </c>
      <c r="B13532">
        <v>60</v>
      </c>
      <c r="C13532">
        <f t="shared" si="211"/>
        <v>170</v>
      </c>
    </row>
    <row r="13533" spans="1:3" x14ac:dyDescent="0.3">
      <c r="A13533" t="s">
        <v>13565</v>
      </c>
      <c r="B13533">
        <v>261</v>
      </c>
      <c r="C13533">
        <f t="shared" si="211"/>
        <v>572</v>
      </c>
    </row>
    <row r="13534" spans="1:3" x14ac:dyDescent="0.3">
      <c r="A13534" t="s">
        <v>13566</v>
      </c>
      <c r="B13534">
        <v>16</v>
      </c>
      <c r="C13534">
        <f t="shared" si="211"/>
        <v>82</v>
      </c>
    </row>
    <row r="13535" spans="1:3" x14ac:dyDescent="0.3">
      <c r="A13535" t="s">
        <v>13567</v>
      </c>
      <c r="B13535">
        <v>63</v>
      </c>
      <c r="C13535">
        <f t="shared" si="211"/>
        <v>176</v>
      </c>
    </row>
    <row r="13536" spans="1:3" x14ac:dyDescent="0.3">
      <c r="A13536" t="s">
        <v>13568</v>
      </c>
      <c r="B13536">
        <v>40</v>
      </c>
      <c r="C13536">
        <f t="shared" si="211"/>
        <v>130</v>
      </c>
    </row>
    <row r="13537" spans="1:3" x14ac:dyDescent="0.3">
      <c r="A13537" t="s">
        <v>13569</v>
      </c>
      <c r="B13537">
        <v>23</v>
      </c>
      <c r="C13537">
        <f t="shared" si="211"/>
        <v>96</v>
      </c>
    </row>
    <row r="13538" spans="1:3" x14ac:dyDescent="0.3">
      <c r="A13538" t="s">
        <v>13570</v>
      </c>
      <c r="B13538">
        <v>329</v>
      </c>
      <c r="C13538">
        <f t="shared" si="211"/>
        <v>708</v>
      </c>
    </row>
    <row r="13539" spans="1:3" x14ac:dyDescent="0.3">
      <c r="A13539" t="s">
        <v>13571</v>
      </c>
      <c r="B13539">
        <v>24</v>
      </c>
      <c r="C13539">
        <f t="shared" si="211"/>
        <v>98</v>
      </c>
    </row>
    <row r="13540" spans="1:3" x14ac:dyDescent="0.3">
      <c r="A13540" t="s">
        <v>13572</v>
      </c>
      <c r="B13540">
        <v>10</v>
      </c>
      <c r="C13540">
        <f t="shared" si="211"/>
        <v>70</v>
      </c>
    </row>
    <row r="13541" spans="1:3" x14ac:dyDescent="0.3">
      <c r="A13541" t="s">
        <v>13573</v>
      </c>
      <c r="B13541">
        <v>91</v>
      </c>
      <c r="C13541">
        <f t="shared" si="211"/>
        <v>232</v>
      </c>
    </row>
    <row r="13542" spans="1:3" x14ac:dyDescent="0.3">
      <c r="A13542" t="s">
        <v>13574</v>
      </c>
      <c r="B13542">
        <v>255</v>
      </c>
      <c r="C13542">
        <f t="shared" si="211"/>
        <v>560</v>
      </c>
    </row>
    <row r="13543" spans="1:3" x14ac:dyDescent="0.3">
      <c r="A13543" t="s">
        <v>13575</v>
      </c>
      <c r="B13543">
        <v>89</v>
      </c>
      <c r="C13543">
        <f t="shared" si="211"/>
        <v>228</v>
      </c>
    </row>
    <row r="13544" spans="1:3" x14ac:dyDescent="0.3">
      <c r="A13544" t="s">
        <v>13576</v>
      </c>
      <c r="B13544">
        <v>341</v>
      </c>
      <c r="C13544">
        <f t="shared" si="211"/>
        <v>732</v>
      </c>
    </row>
    <row r="13545" spans="1:3" x14ac:dyDescent="0.3">
      <c r="A13545" t="s">
        <v>13577</v>
      </c>
      <c r="B13545">
        <v>545</v>
      </c>
      <c r="C13545">
        <f t="shared" si="211"/>
        <v>1140</v>
      </c>
    </row>
    <row r="13546" spans="1:3" x14ac:dyDescent="0.3">
      <c r="A13546" t="s">
        <v>13578</v>
      </c>
      <c r="B13546">
        <v>308</v>
      </c>
      <c r="C13546">
        <f t="shared" si="211"/>
        <v>666</v>
      </c>
    </row>
    <row r="13547" spans="1:3" x14ac:dyDescent="0.3">
      <c r="A13547" t="s">
        <v>13579</v>
      </c>
      <c r="B13547">
        <v>122</v>
      </c>
      <c r="C13547">
        <f t="shared" si="211"/>
        <v>294</v>
      </c>
    </row>
    <row r="13548" spans="1:3" x14ac:dyDescent="0.3">
      <c r="A13548" t="s">
        <v>13580</v>
      </c>
      <c r="B13548">
        <v>128</v>
      </c>
      <c r="C13548">
        <f t="shared" si="211"/>
        <v>306</v>
      </c>
    </row>
    <row r="13549" spans="1:3" x14ac:dyDescent="0.3">
      <c r="A13549" t="s">
        <v>13581</v>
      </c>
      <c r="B13549">
        <v>107</v>
      </c>
      <c r="C13549">
        <f t="shared" si="211"/>
        <v>264</v>
      </c>
    </row>
    <row r="13550" spans="1:3" x14ac:dyDescent="0.3">
      <c r="A13550" t="s">
        <v>13582</v>
      </c>
      <c r="B13550">
        <v>49</v>
      </c>
      <c r="C13550">
        <f t="shared" si="211"/>
        <v>148</v>
      </c>
    </row>
    <row r="13551" spans="1:3" x14ac:dyDescent="0.3">
      <c r="A13551" t="s">
        <v>13583</v>
      </c>
      <c r="B13551">
        <v>307</v>
      </c>
      <c r="C13551">
        <f t="shared" si="211"/>
        <v>664</v>
      </c>
    </row>
    <row r="13552" spans="1:3" x14ac:dyDescent="0.3">
      <c r="A13552" t="s">
        <v>13584</v>
      </c>
      <c r="B13552">
        <v>1711</v>
      </c>
      <c r="C13552">
        <f t="shared" si="211"/>
        <v>3472</v>
      </c>
    </row>
    <row r="13553" spans="1:3" x14ac:dyDescent="0.3">
      <c r="A13553" t="s">
        <v>13585</v>
      </c>
      <c r="B13553">
        <v>98</v>
      </c>
      <c r="C13553">
        <f t="shared" si="211"/>
        <v>246</v>
      </c>
    </row>
    <row r="13554" spans="1:3" x14ac:dyDescent="0.3">
      <c r="A13554" t="s">
        <v>13586</v>
      </c>
      <c r="B13554">
        <v>4</v>
      </c>
      <c r="C13554">
        <f t="shared" si="211"/>
        <v>58</v>
      </c>
    </row>
    <row r="13555" spans="1:3" x14ac:dyDescent="0.3">
      <c r="A13555" t="s">
        <v>13587</v>
      </c>
      <c r="B13555">
        <v>45</v>
      </c>
      <c r="C13555">
        <f t="shared" si="211"/>
        <v>140</v>
      </c>
    </row>
    <row r="13556" spans="1:3" x14ac:dyDescent="0.3">
      <c r="A13556" t="s">
        <v>13588</v>
      </c>
      <c r="B13556">
        <v>196</v>
      </c>
      <c r="C13556">
        <f t="shared" si="211"/>
        <v>442</v>
      </c>
    </row>
    <row r="13557" spans="1:3" x14ac:dyDescent="0.3">
      <c r="A13557" t="s">
        <v>13589</v>
      </c>
      <c r="B13557">
        <v>134</v>
      </c>
      <c r="C13557">
        <f t="shared" si="211"/>
        <v>318</v>
      </c>
    </row>
    <row r="13558" spans="1:3" x14ac:dyDescent="0.3">
      <c r="A13558" t="s">
        <v>13590</v>
      </c>
      <c r="B13558">
        <v>24</v>
      </c>
      <c r="C13558">
        <f t="shared" si="211"/>
        <v>98</v>
      </c>
    </row>
    <row r="13559" spans="1:3" x14ac:dyDescent="0.3">
      <c r="A13559" t="s">
        <v>13591</v>
      </c>
      <c r="B13559">
        <v>28</v>
      </c>
      <c r="C13559">
        <f t="shared" si="211"/>
        <v>106</v>
      </c>
    </row>
    <row r="13560" spans="1:3" x14ac:dyDescent="0.3">
      <c r="A13560" t="s">
        <v>13592</v>
      </c>
      <c r="B13560">
        <v>109</v>
      </c>
      <c r="C13560">
        <f t="shared" si="211"/>
        <v>268</v>
      </c>
    </row>
    <row r="13561" spans="1:3" x14ac:dyDescent="0.3">
      <c r="A13561" t="s">
        <v>13593</v>
      </c>
      <c r="B13561">
        <v>45</v>
      </c>
      <c r="C13561">
        <f t="shared" si="211"/>
        <v>140</v>
      </c>
    </row>
    <row r="13562" spans="1:3" x14ac:dyDescent="0.3">
      <c r="A13562" t="s">
        <v>13594</v>
      </c>
      <c r="B13562">
        <v>10</v>
      </c>
      <c r="C13562">
        <f t="shared" si="211"/>
        <v>70</v>
      </c>
    </row>
    <row r="13563" spans="1:3" x14ac:dyDescent="0.3">
      <c r="A13563" t="s">
        <v>13595</v>
      </c>
      <c r="B13563">
        <v>25</v>
      </c>
      <c r="C13563">
        <f t="shared" si="211"/>
        <v>100</v>
      </c>
    </row>
    <row r="13564" spans="1:3" x14ac:dyDescent="0.3">
      <c r="A13564" t="s">
        <v>13596</v>
      </c>
      <c r="B13564">
        <v>180</v>
      </c>
      <c r="C13564">
        <f t="shared" si="211"/>
        <v>410</v>
      </c>
    </row>
    <row r="13565" spans="1:3" x14ac:dyDescent="0.3">
      <c r="A13565" t="s">
        <v>13597</v>
      </c>
      <c r="B13565">
        <v>131</v>
      </c>
      <c r="C13565">
        <f t="shared" si="211"/>
        <v>312</v>
      </c>
    </row>
    <row r="13566" spans="1:3" x14ac:dyDescent="0.3">
      <c r="A13566" t="s">
        <v>13598</v>
      </c>
      <c r="B13566">
        <v>38</v>
      </c>
      <c r="C13566">
        <f t="shared" si="211"/>
        <v>126</v>
      </c>
    </row>
    <row r="13567" spans="1:3" x14ac:dyDescent="0.3">
      <c r="A13567" t="s">
        <v>13599</v>
      </c>
      <c r="B13567">
        <v>33</v>
      </c>
      <c r="C13567">
        <f t="shared" si="211"/>
        <v>116</v>
      </c>
    </row>
    <row r="13568" spans="1:3" x14ac:dyDescent="0.3">
      <c r="A13568" t="s">
        <v>13600</v>
      </c>
      <c r="B13568">
        <v>737</v>
      </c>
      <c r="C13568">
        <f t="shared" si="211"/>
        <v>1524</v>
      </c>
    </row>
    <row r="13569" spans="1:3" x14ac:dyDescent="0.3">
      <c r="A13569" t="s">
        <v>13601</v>
      </c>
      <c r="B13569">
        <v>21</v>
      </c>
      <c r="C13569">
        <f t="shared" si="211"/>
        <v>92</v>
      </c>
    </row>
    <row r="13570" spans="1:3" x14ac:dyDescent="0.3">
      <c r="A13570" t="s">
        <v>13602</v>
      </c>
      <c r="B13570">
        <v>190</v>
      </c>
      <c r="C13570">
        <f t="shared" si="211"/>
        <v>430</v>
      </c>
    </row>
    <row r="13571" spans="1:3" x14ac:dyDescent="0.3">
      <c r="A13571" t="s">
        <v>13603</v>
      </c>
      <c r="B13571">
        <v>568</v>
      </c>
      <c r="C13571">
        <f t="shared" ref="C13571:C13634" si="212">$F$3+$F$4*B13571</f>
        <v>1186</v>
      </c>
    </row>
    <row r="13572" spans="1:3" x14ac:dyDescent="0.3">
      <c r="A13572" t="s">
        <v>13604</v>
      </c>
      <c r="B13572">
        <v>70</v>
      </c>
      <c r="C13572">
        <f t="shared" si="212"/>
        <v>190</v>
      </c>
    </row>
    <row r="13573" spans="1:3" x14ac:dyDescent="0.3">
      <c r="A13573" t="s">
        <v>13605</v>
      </c>
      <c r="B13573">
        <v>140</v>
      </c>
      <c r="C13573">
        <f t="shared" si="212"/>
        <v>330</v>
      </c>
    </row>
    <row r="13574" spans="1:3" x14ac:dyDescent="0.3">
      <c r="A13574" t="s">
        <v>13606</v>
      </c>
      <c r="B13574">
        <v>813</v>
      </c>
      <c r="C13574">
        <f t="shared" si="212"/>
        <v>1676</v>
      </c>
    </row>
    <row r="13575" spans="1:3" x14ac:dyDescent="0.3">
      <c r="A13575" t="s">
        <v>13607</v>
      </c>
      <c r="B13575">
        <v>19</v>
      </c>
      <c r="C13575">
        <f t="shared" si="212"/>
        <v>88</v>
      </c>
    </row>
    <row r="13576" spans="1:3" x14ac:dyDescent="0.3">
      <c r="A13576" t="s">
        <v>13608</v>
      </c>
      <c r="B13576">
        <v>91</v>
      </c>
      <c r="C13576">
        <f t="shared" si="212"/>
        <v>232</v>
      </c>
    </row>
    <row r="13577" spans="1:3" x14ac:dyDescent="0.3">
      <c r="A13577" t="s">
        <v>13609</v>
      </c>
      <c r="B13577">
        <v>161</v>
      </c>
      <c r="C13577">
        <f t="shared" si="212"/>
        <v>372</v>
      </c>
    </row>
    <row r="13578" spans="1:3" x14ac:dyDescent="0.3">
      <c r="A13578" t="s">
        <v>13610</v>
      </c>
      <c r="B13578">
        <v>80</v>
      </c>
      <c r="C13578">
        <f t="shared" si="212"/>
        <v>210</v>
      </c>
    </row>
    <row r="13579" spans="1:3" x14ac:dyDescent="0.3">
      <c r="A13579" t="s">
        <v>13611</v>
      </c>
      <c r="B13579">
        <v>60</v>
      </c>
      <c r="C13579">
        <f t="shared" si="212"/>
        <v>170</v>
      </c>
    </row>
    <row r="13580" spans="1:3" x14ac:dyDescent="0.3">
      <c r="A13580" t="s">
        <v>13612</v>
      </c>
      <c r="B13580">
        <v>230</v>
      </c>
      <c r="C13580">
        <f t="shared" si="212"/>
        <v>510</v>
      </c>
    </row>
    <row r="13581" spans="1:3" x14ac:dyDescent="0.3">
      <c r="A13581" t="s">
        <v>13613</v>
      </c>
      <c r="B13581">
        <v>75</v>
      </c>
      <c r="C13581">
        <f t="shared" si="212"/>
        <v>200</v>
      </c>
    </row>
    <row r="13582" spans="1:3" x14ac:dyDescent="0.3">
      <c r="A13582" t="s">
        <v>13614</v>
      </c>
      <c r="B13582">
        <v>50</v>
      </c>
      <c r="C13582">
        <f t="shared" si="212"/>
        <v>150</v>
      </c>
    </row>
    <row r="13583" spans="1:3" x14ac:dyDescent="0.3">
      <c r="A13583" t="s">
        <v>13615</v>
      </c>
      <c r="B13583">
        <v>123</v>
      </c>
      <c r="C13583">
        <f t="shared" si="212"/>
        <v>296</v>
      </c>
    </row>
    <row r="13584" spans="1:3" x14ac:dyDescent="0.3">
      <c r="A13584" t="s">
        <v>13616</v>
      </c>
      <c r="B13584">
        <v>68</v>
      </c>
      <c r="C13584">
        <f t="shared" si="212"/>
        <v>186</v>
      </c>
    </row>
    <row r="13585" spans="1:3" x14ac:dyDescent="0.3">
      <c r="A13585" t="s">
        <v>13617</v>
      </c>
      <c r="B13585">
        <v>334</v>
      </c>
      <c r="C13585">
        <f t="shared" si="212"/>
        <v>718</v>
      </c>
    </row>
    <row r="13586" spans="1:3" x14ac:dyDescent="0.3">
      <c r="A13586" t="s">
        <v>13618</v>
      </c>
      <c r="B13586">
        <v>175</v>
      </c>
      <c r="C13586">
        <f t="shared" si="212"/>
        <v>400</v>
      </c>
    </row>
    <row r="13587" spans="1:3" x14ac:dyDescent="0.3">
      <c r="A13587" t="s">
        <v>13619</v>
      </c>
      <c r="B13587">
        <v>48</v>
      </c>
      <c r="C13587">
        <f t="shared" si="212"/>
        <v>146</v>
      </c>
    </row>
    <row r="13588" spans="1:3" x14ac:dyDescent="0.3">
      <c r="A13588" t="s">
        <v>13620</v>
      </c>
      <c r="B13588">
        <v>36</v>
      </c>
      <c r="C13588">
        <f t="shared" si="212"/>
        <v>122</v>
      </c>
    </row>
    <row r="13589" spans="1:3" x14ac:dyDescent="0.3">
      <c r="A13589" t="s">
        <v>13621</v>
      </c>
      <c r="B13589">
        <v>12</v>
      </c>
      <c r="C13589">
        <f t="shared" si="212"/>
        <v>74</v>
      </c>
    </row>
    <row r="13590" spans="1:3" x14ac:dyDescent="0.3">
      <c r="A13590" t="s">
        <v>13622</v>
      </c>
      <c r="B13590">
        <v>31</v>
      </c>
      <c r="C13590">
        <f t="shared" si="212"/>
        <v>112</v>
      </c>
    </row>
    <row r="13591" spans="1:3" x14ac:dyDescent="0.3">
      <c r="A13591" t="s">
        <v>13623</v>
      </c>
      <c r="B13591">
        <v>84</v>
      </c>
      <c r="C13591">
        <f t="shared" si="212"/>
        <v>218</v>
      </c>
    </row>
    <row r="13592" spans="1:3" x14ac:dyDescent="0.3">
      <c r="A13592" t="s">
        <v>13624</v>
      </c>
      <c r="B13592">
        <v>41</v>
      </c>
      <c r="C13592">
        <f t="shared" si="212"/>
        <v>132</v>
      </c>
    </row>
    <row r="13593" spans="1:3" x14ac:dyDescent="0.3">
      <c r="A13593" t="s">
        <v>13625</v>
      </c>
      <c r="B13593">
        <v>88</v>
      </c>
      <c r="C13593">
        <f t="shared" si="212"/>
        <v>226</v>
      </c>
    </row>
    <row r="13594" spans="1:3" x14ac:dyDescent="0.3">
      <c r="A13594" t="s">
        <v>13626</v>
      </c>
      <c r="B13594">
        <v>89</v>
      </c>
      <c r="C13594">
        <f t="shared" si="212"/>
        <v>228</v>
      </c>
    </row>
    <row r="13595" spans="1:3" x14ac:dyDescent="0.3">
      <c r="A13595" t="s">
        <v>13627</v>
      </c>
      <c r="B13595">
        <v>994</v>
      </c>
      <c r="C13595">
        <f t="shared" si="212"/>
        <v>2038</v>
      </c>
    </row>
    <row r="13596" spans="1:3" x14ac:dyDescent="0.3">
      <c r="A13596" t="s">
        <v>13628</v>
      </c>
      <c r="B13596">
        <v>225</v>
      </c>
      <c r="C13596">
        <f t="shared" si="212"/>
        <v>500</v>
      </c>
    </row>
    <row r="13597" spans="1:3" x14ac:dyDescent="0.3">
      <c r="A13597" t="s">
        <v>13629</v>
      </c>
      <c r="B13597">
        <v>180</v>
      </c>
      <c r="C13597">
        <f t="shared" si="212"/>
        <v>410</v>
      </c>
    </row>
    <row r="13598" spans="1:3" x14ac:dyDescent="0.3">
      <c r="A13598" t="s">
        <v>13630</v>
      </c>
      <c r="B13598">
        <v>19</v>
      </c>
      <c r="C13598">
        <f t="shared" si="212"/>
        <v>88</v>
      </c>
    </row>
    <row r="13599" spans="1:3" x14ac:dyDescent="0.3">
      <c r="A13599" t="s">
        <v>13631</v>
      </c>
      <c r="B13599">
        <v>500</v>
      </c>
      <c r="C13599">
        <f t="shared" si="212"/>
        <v>1050</v>
      </c>
    </row>
    <row r="13600" spans="1:3" x14ac:dyDescent="0.3">
      <c r="A13600" t="s">
        <v>13632</v>
      </c>
      <c r="B13600">
        <v>40</v>
      </c>
      <c r="C13600">
        <f t="shared" si="212"/>
        <v>130</v>
      </c>
    </row>
    <row r="13601" spans="1:3" x14ac:dyDescent="0.3">
      <c r="A13601" t="s">
        <v>13633</v>
      </c>
      <c r="B13601">
        <v>264</v>
      </c>
      <c r="C13601">
        <f t="shared" si="212"/>
        <v>578</v>
      </c>
    </row>
    <row r="13602" spans="1:3" x14ac:dyDescent="0.3">
      <c r="A13602" t="s">
        <v>13634</v>
      </c>
      <c r="B13602">
        <v>53</v>
      </c>
      <c r="C13602">
        <f t="shared" si="212"/>
        <v>156</v>
      </c>
    </row>
    <row r="13603" spans="1:3" x14ac:dyDescent="0.3">
      <c r="A13603" t="s">
        <v>13635</v>
      </c>
      <c r="B13603">
        <v>363</v>
      </c>
      <c r="C13603">
        <f t="shared" si="212"/>
        <v>776</v>
      </c>
    </row>
    <row r="13604" spans="1:3" x14ac:dyDescent="0.3">
      <c r="A13604" t="s">
        <v>13636</v>
      </c>
      <c r="B13604">
        <v>23</v>
      </c>
      <c r="C13604">
        <f t="shared" si="212"/>
        <v>96</v>
      </c>
    </row>
    <row r="13605" spans="1:3" x14ac:dyDescent="0.3">
      <c r="A13605" t="s">
        <v>13637</v>
      </c>
      <c r="B13605">
        <v>24</v>
      </c>
      <c r="C13605">
        <f t="shared" si="212"/>
        <v>98</v>
      </c>
    </row>
    <row r="13606" spans="1:3" x14ac:dyDescent="0.3">
      <c r="A13606" t="s">
        <v>13638</v>
      </c>
      <c r="B13606">
        <v>4</v>
      </c>
      <c r="C13606">
        <f t="shared" si="212"/>
        <v>58</v>
      </c>
    </row>
    <row r="13607" spans="1:3" x14ac:dyDescent="0.3">
      <c r="A13607" t="s">
        <v>13639</v>
      </c>
      <c r="B13607">
        <v>24</v>
      </c>
      <c r="C13607">
        <f t="shared" si="212"/>
        <v>98</v>
      </c>
    </row>
    <row r="13608" spans="1:3" x14ac:dyDescent="0.3">
      <c r="A13608" t="s">
        <v>13640</v>
      </c>
      <c r="B13608">
        <v>88</v>
      </c>
      <c r="C13608">
        <f t="shared" si="212"/>
        <v>226</v>
      </c>
    </row>
    <row r="13609" spans="1:3" x14ac:dyDescent="0.3">
      <c r="A13609" t="s">
        <v>13641</v>
      </c>
      <c r="B13609">
        <v>81</v>
      </c>
      <c r="C13609">
        <f t="shared" si="212"/>
        <v>212</v>
      </c>
    </row>
    <row r="13610" spans="1:3" x14ac:dyDescent="0.3">
      <c r="A13610" t="s">
        <v>13642</v>
      </c>
      <c r="B13610">
        <v>1200</v>
      </c>
      <c r="C13610">
        <f t="shared" si="212"/>
        <v>2450</v>
      </c>
    </row>
    <row r="13611" spans="1:3" x14ac:dyDescent="0.3">
      <c r="A13611" t="s">
        <v>13643</v>
      </c>
      <c r="B13611">
        <v>565</v>
      </c>
      <c r="C13611">
        <f t="shared" si="212"/>
        <v>1180</v>
      </c>
    </row>
    <row r="13612" spans="1:3" x14ac:dyDescent="0.3">
      <c r="A13612" t="s">
        <v>13644</v>
      </c>
      <c r="B13612">
        <v>45</v>
      </c>
      <c r="C13612">
        <f t="shared" si="212"/>
        <v>140</v>
      </c>
    </row>
    <row r="13613" spans="1:3" x14ac:dyDescent="0.3">
      <c r="A13613" t="s">
        <v>13645</v>
      </c>
      <c r="B13613">
        <v>33</v>
      </c>
      <c r="C13613">
        <f t="shared" si="212"/>
        <v>116</v>
      </c>
    </row>
    <row r="13614" spans="1:3" x14ac:dyDescent="0.3">
      <c r="A13614" t="s">
        <v>13646</v>
      </c>
      <c r="B13614">
        <v>9</v>
      </c>
      <c r="C13614">
        <f t="shared" si="212"/>
        <v>68</v>
      </c>
    </row>
    <row r="13615" spans="1:3" x14ac:dyDescent="0.3">
      <c r="A13615" t="s">
        <v>13647</v>
      </c>
      <c r="B13615">
        <v>187</v>
      </c>
      <c r="C13615">
        <f t="shared" si="212"/>
        <v>424</v>
      </c>
    </row>
    <row r="13616" spans="1:3" x14ac:dyDescent="0.3">
      <c r="A13616" t="s">
        <v>13648</v>
      </c>
      <c r="B13616">
        <v>182</v>
      </c>
      <c r="C13616">
        <f t="shared" si="212"/>
        <v>414</v>
      </c>
    </row>
    <row r="13617" spans="1:3" x14ac:dyDescent="0.3">
      <c r="A13617" t="s">
        <v>13649</v>
      </c>
      <c r="B13617">
        <v>152</v>
      </c>
      <c r="C13617">
        <f t="shared" si="212"/>
        <v>354</v>
      </c>
    </row>
    <row r="13618" spans="1:3" x14ac:dyDescent="0.3">
      <c r="A13618" t="s">
        <v>13650</v>
      </c>
      <c r="B13618">
        <v>681</v>
      </c>
      <c r="C13618">
        <f t="shared" si="212"/>
        <v>1412</v>
      </c>
    </row>
    <row r="13619" spans="1:3" x14ac:dyDescent="0.3">
      <c r="A13619" t="s">
        <v>13651</v>
      </c>
      <c r="B13619">
        <v>63</v>
      </c>
      <c r="C13619">
        <f t="shared" si="212"/>
        <v>176</v>
      </c>
    </row>
    <row r="13620" spans="1:3" x14ac:dyDescent="0.3">
      <c r="A13620" t="s">
        <v>13652</v>
      </c>
      <c r="B13620">
        <v>51</v>
      </c>
      <c r="C13620">
        <f t="shared" si="212"/>
        <v>152</v>
      </c>
    </row>
    <row r="13621" spans="1:3" x14ac:dyDescent="0.3">
      <c r="A13621" t="s">
        <v>13653</v>
      </c>
      <c r="B13621">
        <v>40</v>
      </c>
      <c r="C13621">
        <f t="shared" si="212"/>
        <v>130</v>
      </c>
    </row>
    <row r="13622" spans="1:3" x14ac:dyDescent="0.3">
      <c r="A13622" t="s">
        <v>13654</v>
      </c>
      <c r="B13622">
        <v>243</v>
      </c>
      <c r="C13622">
        <f t="shared" si="212"/>
        <v>536</v>
      </c>
    </row>
    <row r="13623" spans="1:3" x14ac:dyDescent="0.3">
      <c r="A13623" t="s">
        <v>13655</v>
      </c>
      <c r="B13623">
        <v>300</v>
      </c>
      <c r="C13623">
        <f t="shared" si="212"/>
        <v>650</v>
      </c>
    </row>
    <row r="13624" spans="1:3" x14ac:dyDescent="0.3">
      <c r="A13624" t="s">
        <v>13656</v>
      </c>
      <c r="B13624">
        <v>513</v>
      </c>
      <c r="C13624">
        <f t="shared" si="212"/>
        <v>1076</v>
      </c>
    </row>
    <row r="13625" spans="1:3" x14ac:dyDescent="0.3">
      <c r="A13625" t="s">
        <v>13657</v>
      </c>
      <c r="B13625">
        <v>219</v>
      </c>
      <c r="C13625">
        <f t="shared" si="212"/>
        <v>488</v>
      </c>
    </row>
    <row r="13626" spans="1:3" x14ac:dyDescent="0.3">
      <c r="A13626" t="s">
        <v>13658</v>
      </c>
      <c r="B13626">
        <v>18</v>
      </c>
      <c r="C13626">
        <f t="shared" si="212"/>
        <v>86</v>
      </c>
    </row>
    <row r="13627" spans="1:3" x14ac:dyDescent="0.3">
      <c r="A13627" t="s">
        <v>13659</v>
      </c>
      <c r="B13627">
        <v>48</v>
      </c>
      <c r="C13627">
        <f t="shared" si="212"/>
        <v>146</v>
      </c>
    </row>
    <row r="13628" spans="1:3" x14ac:dyDescent="0.3">
      <c r="A13628" t="s">
        <v>13660</v>
      </c>
      <c r="B13628">
        <v>500</v>
      </c>
      <c r="C13628">
        <f t="shared" si="212"/>
        <v>1050</v>
      </c>
    </row>
    <row r="13629" spans="1:3" x14ac:dyDescent="0.3">
      <c r="A13629" t="s">
        <v>13661</v>
      </c>
      <c r="B13629">
        <v>202</v>
      </c>
      <c r="C13629">
        <f t="shared" si="212"/>
        <v>454</v>
      </c>
    </row>
    <row r="13630" spans="1:3" x14ac:dyDescent="0.3">
      <c r="A13630" t="s">
        <v>13662</v>
      </c>
      <c r="B13630">
        <v>5</v>
      </c>
      <c r="C13630">
        <f t="shared" si="212"/>
        <v>60</v>
      </c>
    </row>
    <row r="13631" spans="1:3" x14ac:dyDescent="0.3">
      <c r="A13631" t="s">
        <v>13663</v>
      </c>
      <c r="B13631">
        <v>1000</v>
      </c>
      <c r="C13631">
        <f t="shared" si="212"/>
        <v>2050</v>
      </c>
    </row>
    <row r="13632" spans="1:3" x14ac:dyDescent="0.3">
      <c r="A13632" t="s">
        <v>13664</v>
      </c>
      <c r="B13632">
        <v>176</v>
      </c>
      <c r="C13632">
        <f t="shared" si="212"/>
        <v>402</v>
      </c>
    </row>
    <row r="13633" spans="1:3" x14ac:dyDescent="0.3">
      <c r="A13633" t="s">
        <v>13665</v>
      </c>
      <c r="B13633">
        <v>119</v>
      </c>
      <c r="C13633">
        <f t="shared" si="212"/>
        <v>288</v>
      </c>
    </row>
    <row r="13634" spans="1:3" x14ac:dyDescent="0.3">
      <c r="A13634" t="s">
        <v>13666</v>
      </c>
      <c r="B13634">
        <v>100</v>
      </c>
      <c r="C13634">
        <f t="shared" si="212"/>
        <v>250</v>
      </c>
    </row>
    <row r="13635" spans="1:3" x14ac:dyDescent="0.3">
      <c r="A13635" t="s">
        <v>13667</v>
      </c>
      <c r="B13635">
        <v>128</v>
      </c>
      <c r="C13635">
        <f t="shared" ref="C13635:C13698" si="213">$F$3+$F$4*B13635</f>
        <v>306</v>
      </c>
    </row>
    <row r="13636" spans="1:3" x14ac:dyDescent="0.3">
      <c r="A13636" t="s">
        <v>13668</v>
      </c>
      <c r="B13636">
        <v>240</v>
      </c>
      <c r="C13636">
        <f t="shared" si="213"/>
        <v>530</v>
      </c>
    </row>
    <row r="13637" spans="1:3" x14ac:dyDescent="0.3">
      <c r="A13637" t="s">
        <v>13669</v>
      </c>
      <c r="B13637">
        <v>140</v>
      </c>
      <c r="C13637">
        <f t="shared" si="213"/>
        <v>330</v>
      </c>
    </row>
    <row r="13638" spans="1:3" x14ac:dyDescent="0.3">
      <c r="A13638" t="s">
        <v>13670</v>
      </c>
      <c r="B13638">
        <v>29</v>
      </c>
      <c r="C13638">
        <f t="shared" si="213"/>
        <v>108</v>
      </c>
    </row>
    <row r="13639" spans="1:3" x14ac:dyDescent="0.3">
      <c r="A13639" t="s">
        <v>13671</v>
      </c>
      <c r="B13639">
        <v>20</v>
      </c>
      <c r="C13639">
        <f t="shared" si="213"/>
        <v>90</v>
      </c>
    </row>
    <row r="13640" spans="1:3" x14ac:dyDescent="0.3">
      <c r="A13640" t="s">
        <v>13672</v>
      </c>
      <c r="B13640">
        <v>119</v>
      </c>
      <c r="C13640">
        <f t="shared" si="213"/>
        <v>288</v>
      </c>
    </row>
    <row r="13641" spans="1:3" x14ac:dyDescent="0.3">
      <c r="A13641" t="s">
        <v>13673</v>
      </c>
      <c r="B13641">
        <v>730</v>
      </c>
      <c r="C13641">
        <f t="shared" si="213"/>
        <v>1510</v>
      </c>
    </row>
    <row r="13642" spans="1:3" x14ac:dyDescent="0.3">
      <c r="A13642" t="s">
        <v>13674</v>
      </c>
      <c r="B13642">
        <v>48</v>
      </c>
      <c r="C13642">
        <f t="shared" si="213"/>
        <v>146</v>
      </c>
    </row>
    <row r="13643" spans="1:3" x14ac:dyDescent="0.3">
      <c r="A13643" t="s">
        <v>13675</v>
      </c>
      <c r="B13643">
        <v>664</v>
      </c>
      <c r="C13643">
        <f t="shared" si="213"/>
        <v>1378</v>
      </c>
    </row>
    <row r="13644" spans="1:3" x14ac:dyDescent="0.3">
      <c r="A13644" t="s">
        <v>13676</v>
      </c>
      <c r="B13644">
        <v>125</v>
      </c>
      <c r="C13644">
        <f t="shared" si="213"/>
        <v>300</v>
      </c>
    </row>
    <row r="13645" spans="1:3" x14ac:dyDescent="0.3">
      <c r="A13645" t="s">
        <v>13677</v>
      </c>
      <c r="B13645">
        <v>1300</v>
      </c>
      <c r="C13645">
        <f t="shared" si="213"/>
        <v>2650</v>
      </c>
    </row>
    <row r="13646" spans="1:3" x14ac:dyDescent="0.3">
      <c r="A13646" t="s">
        <v>13678</v>
      </c>
      <c r="B13646">
        <v>160</v>
      </c>
      <c r="C13646">
        <f t="shared" si="213"/>
        <v>370</v>
      </c>
    </row>
    <row r="13647" spans="1:3" x14ac:dyDescent="0.3">
      <c r="A13647" t="s">
        <v>13679</v>
      </c>
      <c r="B13647">
        <v>76</v>
      </c>
      <c r="C13647">
        <f t="shared" si="213"/>
        <v>202</v>
      </c>
    </row>
    <row r="13648" spans="1:3" x14ac:dyDescent="0.3">
      <c r="A13648" t="s">
        <v>13680</v>
      </c>
      <c r="B13648">
        <v>159</v>
      </c>
      <c r="C13648">
        <f t="shared" si="213"/>
        <v>368</v>
      </c>
    </row>
    <row r="13649" spans="1:3" x14ac:dyDescent="0.3">
      <c r="A13649" t="s">
        <v>13681</v>
      </c>
      <c r="B13649">
        <v>270</v>
      </c>
      <c r="C13649">
        <f t="shared" si="213"/>
        <v>590</v>
      </c>
    </row>
    <row r="13650" spans="1:3" x14ac:dyDescent="0.3">
      <c r="A13650" t="s">
        <v>13682</v>
      </c>
      <c r="B13650">
        <v>86</v>
      </c>
      <c r="C13650">
        <f t="shared" si="213"/>
        <v>222</v>
      </c>
    </row>
    <row r="13651" spans="1:3" x14ac:dyDescent="0.3">
      <c r="A13651" t="s">
        <v>13683</v>
      </c>
      <c r="B13651">
        <v>1100</v>
      </c>
      <c r="C13651">
        <f t="shared" si="213"/>
        <v>2250</v>
      </c>
    </row>
    <row r="13652" spans="1:3" x14ac:dyDescent="0.3">
      <c r="A13652" t="s">
        <v>13684</v>
      </c>
      <c r="B13652">
        <v>260</v>
      </c>
      <c r="C13652">
        <f t="shared" si="213"/>
        <v>570</v>
      </c>
    </row>
    <row r="13653" spans="1:3" x14ac:dyDescent="0.3">
      <c r="A13653" t="s">
        <v>13685</v>
      </c>
      <c r="B13653">
        <v>351</v>
      </c>
      <c r="C13653">
        <f t="shared" si="213"/>
        <v>752</v>
      </c>
    </row>
    <row r="13654" spans="1:3" x14ac:dyDescent="0.3">
      <c r="A13654" t="s">
        <v>13686</v>
      </c>
      <c r="B13654">
        <v>600</v>
      </c>
      <c r="C13654">
        <f t="shared" si="213"/>
        <v>1250</v>
      </c>
    </row>
    <row r="13655" spans="1:3" x14ac:dyDescent="0.3">
      <c r="A13655" t="s">
        <v>13687</v>
      </c>
      <c r="B13655">
        <v>252</v>
      </c>
      <c r="C13655">
        <f t="shared" si="213"/>
        <v>554</v>
      </c>
    </row>
    <row r="13656" spans="1:3" x14ac:dyDescent="0.3">
      <c r="A13656" t="s">
        <v>13688</v>
      </c>
      <c r="B13656">
        <v>316</v>
      </c>
      <c r="C13656">
        <f t="shared" si="213"/>
        <v>682</v>
      </c>
    </row>
    <row r="13657" spans="1:3" x14ac:dyDescent="0.3">
      <c r="A13657" t="s">
        <v>13689</v>
      </c>
      <c r="B13657">
        <v>48</v>
      </c>
      <c r="C13657">
        <f t="shared" si="213"/>
        <v>146</v>
      </c>
    </row>
    <row r="13658" spans="1:3" x14ac:dyDescent="0.3">
      <c r="A13658" t="s">
        <v>13690</v>
      </c>
      <c r="B13658">
        <v>750</v>
      </c>
      <c r="C13658">
        <f t="shared" si="213"/>
        <v>1550</v>
      </c>
    </row>
    <row r="13659" spans="1:3" x14ac:dyDescent="0.3">
      <c r="A13659" t="s">
        <v>13691</v>
      </c>
      <c r="B13659">
        <v>540</v>
      </c>
      <c r="C13659">
        <f t="shared" si="213"/>
        <v>1130</v>
      </c>
    </row>
    <row r="13660" spans="1:3" x14ac:dyDescent="0.3">
      <c r="A13660" t="s">
        <v>13692</v>
      </c>
      <c r="B13660">
        <v>140</v>
      </c>
      <c r="C13660">
        <f t="shared" si="213"/>
        <v>330</v>
      </c>
    </row>
    <row r="13661" spans="1:3" x14ac:dyDescent="0.3">
      <c r="A13661" t="s">
        <v>13693</v>
      </c>
      <c r="B13661">
        <v>11</v>
      </c>
      <c r="C13661">
        <f t="shared" si="213"/>
        <v>72</v>
      </c>
    </row>
    <row r="13662" spans="1:3" x14ac:dyDescent="0.3">
      <c r="A13662" t="s">
        <v>13694</v>
      </c>
      <c r="B13662">
        <v>73</v>
      </c>
      <c r="C13662">
        <f t="shared" si="213"/>
        <v>196</v>
      </c>
    </row>
    <row r="13663" spans="1:3" x14ac:dyDescent="0.3">
      <c r="A13663" t="s">
        <v>13695</v>
      </c>
      <c r="B13663">
        <v>300</v>
      </c>
      <c r="C13663">
        <f t="shared" si="213"/>
        <v>650</v>
      </c>
    </row>
    <row r="13664" spans="1:3" x14ac:dyDescent="0.3">
      <c r="A13664" t="s">
        <v>13696</v>
      </c>
      <c r="B13664">
        <v>49</v>
      </c>
      <c r="C13664">
        <f t="shared" si="213"/>
        <v>148</v>
      </c>
    </row>
    <row r="13665" spans="1:3" x14ac:dyDescent="0.3">
      <c r="A13665" t="s">
        <v>13697</v>
      </c>
      <c r="B13665">
        <v>20</v>
      </c>
      <c r="C13665">
        <f t="shared" si="213"/>
        <v>90</v>
      </c>
    </row>
    <row r="13666" spans="1:3" x14ac:dyDescent="0.3">
      <c r="A13666" t="s">
        <v>13698</v>
      </c>
      <c r="B13666">
        <v>580</v>
      </c>
      <c r="C13666">
        <f t="shared" si="213"/>
        <v>1210</v>
      </c>
    </row>
    <row r="13667" spans="1:3" x14ac:dyDescent="0.3">
      <c r="A13667" t="s">
        <v>13699</v>
      </c>
      <c r="B13667">
        <v>152</v>
      </c>
      <c r="C13667">
        <f t="shared" si="213"/>
        <v>354</v>
      </c>
    </row>
    <row r="13668" spans="1:3" x14ac:dyDescent="0.3">
      <c r="A13668" t="s">
        <v>13700</v>
      </c>
      <c r="B13668">
        <v>21</v>
      </c>
      <c r="C13668">
        <f t="shared" si="213"/>
        <v>92</v>
      </c>
    </row>
    <row r="13669" spans="1:3" x14ac:dyDescent="0.3">
      <c r="A13669" t="s">
        <v>13701</v>
      </c>
      <c r="B13669">
        <v>441</v>
      </c>
      <c r="C13669">
        <f t="shared" si="213"/>
        <v>932</v>
      </c>
    </row>
    <row r="13670" spans="1:3" x14ac:dyDescent="0.3">
      <c r="A13670" t="s">
        <v>13702</v>
      </c>
      <c r="B13670">
        <v>195</v>
      </c>
      <c r="C13670">
        <f t="shared" si="213"/>
        <v>440</v>
      </c>
    </row>
    <row r="13671" spans="1:3" x14ac:dyDescent="0.3">
      <c r="A13671" t="s">
        <v>13703</v>
      </c>
      <c r="B13671">
        <v>205</v>
      </c>
      <c r="C13671">
        <f t="shared" si="213"/>
        <v>460</v>
      </c>
    </row>
    <row r="13672" spans="1:3" x14ac:dyDescent="0.3">
      <c r="A13672" t="s">
        <v>13704</v>
      </c>
      <c r="B13672">
        <v>200</v>
      </c>
      <c r="C13672">
        <f t="shared" si="213"/>
        <v>450</v>
      </c>
    </row>
    <row r="13673" spans="1:3" x14ac:dyDescent="0.3">
      <c r="A13673" t="s">
        <v>13705</v>
      </c>
      <c r="B13673">
        <v>204</v>
      </c>
      <c r="C13673">
        <f t="shared" si="213"/>
        <v>458</v>
      </c>
    </row>
    <row r="13674" spans="1:3" x14ac:dyDescent="0.3">
      <c r="A13674" t="s">
        <v>13706</v>
      </c>
      <c r="B13674">
        <v>11</v>
      </c>
      <c r="C13674">
        <f t="shared" si="213"/>
        <v>72</v>
      </c>
    </row>
    <row r="13675" spans="1:3" x14ac:dyDescent="0.3">
      <c r="A13675" t="s">
        <v>13707</v>
      </c>
      <c r="B13675">
        <v>60</v>
      </c>
      <c r="C13675">
        <f t="shared" si="213"/>
        <v>170</v>
      </c>
    </row>
    <row r="13676" spans="1:3" x14ac:dyDescent="0.3">
      <c r="A13676" t="s">
        <v>13708</v>
      </c>
      <c r="B13676">
        <v>94</v>
      </c>
      <c r="C13676">
        <f t="shared" si="213"/>
        <v>238</v>
      </c>
    </row>
    <row r="13677" spans="1:3" x14ac:dyDescent="0.3">
      <c r="A13677" t="s">
        <v>13709</v>
      </c>
      <c r="B13677">
        <v>180</v>
      </c>
      <c r="C13677">
        <f t="shared" si="213"/>
        <v>410</v>
      </c>
    </row>
    <row r="13678" spans="1:3" x14ac:dyDescent="0.3">
      <c r="A13678" t="s">
        <v>13710</v>
      </c>
      <c r="B13678">
        <v>12</v>
      </c>
      <c r="C13678">
        <f t="shared" si="213"/>
        <v>74</v>
      </c>
    </row>
    <row r="13679" spans="1:3" x14ac:dyDescent="0.3">
      <c r="A13679" t="s">
        <v>13711</v>
      </c>
      <c r="B13679">
        <v>450</v>
      </c>
      <c r="C13679">
        <f t="shared" si="213"/>
        <v>950</v>
      </c>
    </row>
    <row r="13680" spans="1:3" x14ac:dyDescent="0.3">
      <c r="A13680" t="s">
        <v>13712</v>
      </c>
      <c r="B13680">
        <v>875</v>
      </c>
      <c r="C13680">
        <f t="shared" si="213"/>
        <v>1800</v>
      </c>
    </row>
    <row r="13681" spans="1:3" x14ac:dyDescent="0.3">
      <c r="A13681" t="s">
        <v>13713</v>
      </c>
      <c r="B13681">
        <v>127</v>
      </c>
      <c r="C13681">
        <f t="shared" si="213"/>
        <v>304</v>
      </c>
    </row>
    <row r="13682" spans="1:3" x14ac:dyDescent="0.3">
      <c r="A13682" t="s">
        <v>13714</v>
      </c>
      <c r="B13682">
        <v>138</v>
      </c>
      <c r="C13682">
        <f t="shared" si="213"/>
        <v>326</v>
      </c>
    </row>
    <row r="13683" spans="1:3" x14ac:dyDescent="0.3">
      <c r="A13683" t="s">
        <v>13715</v>
      </c>
      <c r="B13683">
        <v>111</v>
      </c>
      <c r="C13683">
        <f t="shared" si="213"/>
        <v>272</v>
      </c>
    </row>
    <row r="13684" spans="1:3" x14ac:dyDescent="0.3">
      <c r="A13684" t="s">
        <v>13716</v>
      </c>
      <c r="B13684">
        <v>357</v>
      </c>
      <c r="C13684">
        <f t="shared" si="213"/>
        <v>764</v>
      </c>
    </row>
    <row r="13685" spans="1:3" x14ac:dyDescent="0.3">
      <c r="A13685" t="s">
        <v>13717</v>
      </c>
      <c r="B13685">
        <v>600</v>
      </c>
      <c r="C13685">
        <f t="shared" si="213"/>
        <v>1250</v>
      </c>
    </row>
    <row r="13686" spans="1:3" x14ac:dyDescent="0.3">
      <c r="A13686" t="s">
        <v>13718</v>
      </c>
      <c r="B13686">
        <v>20</v>
      </c>
      <c r="C13686">
        <f t="shared" si="213"/>
        <v>90</v>
      </c>
    </row>
    <row r="13687" spans="1:3" x14ac:dyDescent="0.3">
      <c r="A13687" t="s">
        <v>13719</v>
      </c>
      <c r="B13687">
        <v>116</v>
      </c>
      <c r="C13687">
        <f t="shared" si="213"/>
        <v>282</v>
      </c>
    </row>
    <row r="13688" spans="1:3" x14ac:dyDescent="0.3">
      <c r="A13688" t="s">
        <v>13720</v>
      </c>
      <c r="B13688">
        <v>27</v>
      </c>
      <c r="C13688">
        <f t="shared" si="213"/>
        <v>104</v>
      </c>
    </row>
    <row r="13689" spans="1:3" x14ac:dyDescent="0.3">
      <c r="A13689" t="s">
        <v>13721</v>
      </c>
      <c r="B13689">
        <v>65</v>
      </c>
      <c r="C13689">
        <f t="shared" si="213"/>
        <v>180</v>
      </c>
    </row>
    <row r="13690" spans="1:3" x14ac:dyDescent="0.3">
      <c r="A13690" t="s">
        <v>13722</v>
      </c>
      <c r="B13690">
        <v>72</v>
      </c>
      <c r="C13690">
        <f t="shared" si="213"/>
        <v>194</v>
      </c>
    </row>
    <row r="13691" spans="1:3" x14ac:dyDescent="0.3">
      <c r="A13691" t="s">
        <v>13723</v>
      </c>
      <c r="B13691">
        <v>70</v>
      </c>
      <c r="C13691">
        <f t="shared" si="213"/>
        <v>190</v>
      </c>
    </row>
    <row r="13692" spans="1:3" x14ac:dyDescent="0.3">
      <c r="A13692" t="s">
        <v>13724</v>
      </c>
      <c r="B13692">
        <v>100</v>
      </c>
      <c r="C13692">
        <f t="shared" si="213"/>
        <v>250</v>
      </c>
    </row>
    <row r="13693" spans="1:3" x14ac:dyDescent="0.3">
      <c r="A13693" t="s">
        <v>13725</v>
      </c>
      <c r="B13693">
        <v>292</v>
      </c>
      <c r="C13693">
        <f t="shared" si="213"/>
        <v>634</v>
      </c>
    </row>
    <row r="13694" spans="1:3" x14ac:dyDescent="0.3">
      <c r="A13694" t="s">
        <v>13726</v>
      </c>
      <c r="B13694">
        <v>450</v>
      </c>
      <c r="C13694">
        <f t="shared" si="213"/>
        <v>950</v>
      </c>
    </row>
    <row r="13695" spans="1:3" x14ac:dyDescent="0.3">
      <c r="A13695" t="s">
        <v>13727</v>
      </c>
      <c r="B13695">
        <v>46</v>
      </c>
      <c r="C13695">
        <f t="shared" si="213"/>
        <v>142</v>
      </c>
    </row>
    <row r="13696" spans="1:3" x14ac:dyDescent="0.3">
      <c r="A13696" t="s">
        <v>13728</v>
      </c>
      <c r="B13696">
        <v>0</v>
      </c>
      <c r="C13696">
        <f t="shared" si="213"/>
        <v>50</v>
      </c>
    </row>
    <row r="13697" spans="1:3" x14ac:dyDescent="0.3">
      <c r="A13697" t="s">
        <v>13729</v>
      </c>
      <c r="B13697">
        <v>350</v>
      </c>
      <c r="C13697">
        <f t="shared" si="213"/>
        <v>750</v>
      </c>
    </row>
    <row r="13698" spans="1:3" x14ac:dyDescent="0.3">
      <c r="A13698" t="s">
        <v>13730</v>
      </c>
      <c r="B13698">
        <v>16</v>
      </c>
      <c r="C13698">
        <f t="shared" si="213"/>
        <v>82</v>
      </c>
    </row>
    <row r="13699" spans="1:3" x14ac:dyDescent="0.3">
      <c r="A13699" t="s">
        <v>13731</v>
      </c>
      <c r="B13699">
        <v>260</v>
      </c>
      <c r="C13699">
        <f t="shared" ref="C13699:C13749" si="214">$F$3+$F$4*B13699</f>
        <v>570</v>
      </c>
    </row>
    <row r="13700" spans="1:3" x14ac:dyDescent="0.3">
      <c r="A13700" t="s">
        <v>13732</v>
      </c>
      <c r="B13700">
        <v>480</v>
      </c>
      <c r="C13700">
        <f t="shared" si="214"/>
        <v>1010</v>
      </c>
    </row>
    <row r="13701" spans="1:3" x14ac:dyDescent="0.3">
      <c r="A13701" t="s">
        <v>13733</v>
      </c>
      <c r="B13701">
        <v>760</v>
      </c>
      <c r="C13701">
        <f t="shared" si="214"/>
        <v>1570</v>
      </c>
    </row>
    <row r="13702" spans="1:3" x14ac:dyDescent="0.3">
      <c r="A13702" t="s">
        <v>13734</v>
      </c>
      <c r="B13702">
        <v>760</v>
      </c>
      <c r="C13702">
        <f t="shared" si="214"/>
        <v>1570</v>
      </c>
    </row>
    <row r="13703" spans="1:3" x14ac:dyDescent="0.3">
      <c r="A13703" t="s">
        <v>13735</v>
      </c>
      <c r="B13703">
        <v>324</v>
      </c>
      <c r="C13703">
        <f t="shared" si="214"/>
        <v>698</v>
      </c>
    </row>
    <row r="13704" spans="1:3" x14ac:dyDescent="0.3">
      <c r="A13704" t="s">
        <v>13736</v>
      </c>
      <c r="B13704">
        <v>400</v>
      </c>
      <c r="C13704">
        <f t="shared" si="214"/>
        <v>850</v>
      </c>
    </row>
    <row r="13705" spans="1:3" x14ac:dyDescent="0.3">
      <c r="A13705" t="s">
        <v>13737</v>
      </c>
      <c r="B13705">
        <v>302</v>
      </c>
      <c r="C13705">
        <f t="shared" si="214"/>
        <v>654</v>
      </c>
    </row>
    <row r="13706" spans="1:3" x14ac:dyDescent="0.3">
      <c r="A13706" t="s">
        <v>13738</v>
      </c>
      <c r="B13706">
        <v>255</v>
      </c>
      <c r="C13706">
        <f t="shared" si="214"/>
        <v>560</v>
      </c>
    </row>
    <row r="13707" spans="1:3" x14ac:dyDescent="0.3">
      <c r="A13707" t="s">
        <v>13739</v>
      </c>
      <c r="B13707">
        <v>172</v>
      </c>
      <c r="C13707">
        <f t="shared" si="214"/>
        <v>394</v>
      </c>
    </row>
    <row r="13708" spans="1:3" x14ac:dyDescent="0.3">
      <c r="A13708" t="s">
        <v>13740</v>
      </c>
      <c r="B13708">
        <v>240</v>
      </c>
      <c r="C13708">
        <f t="shared" si="214"/>
        <v>530</v>
      </c>
    </row>
    <row r="13709" spans="1:3" x14ac:dyDescent="0.3">
      <c r="A13709" t="s">
        <v>13741</v>
      </c>
      <c r="B13709">
        <v>12</v>
      </c>
      <c r="C13709">
        <f t="shared" si="214"/>
        <v>74</v>
      </c>
    </row>
    <row r="13710" spans="1:3" x14ac:dyDescent="0.3">
      <c r="A13710" t="s">
        <v>13742</v>
      </c>
      <c r="B13710">
        <v>180</v>
      </c>
      <c r="C13710">
        <f t="shared" si="214"/>
        <v>410</v>
      </c>
    </row>
    <row r="13711" spans="1:3" x14ac:dyDescent="0.3">
      <c r="A13711" t="s">
        <v>13743</v>
      </c>
      <c r="B13711">
        <v>1500</v>
      </c>
      <c r="C13711">
        <f t="shared" si="214"/>
        <v>3050</v>
      </c>
    </row>
    <row r="13712" spans="1:3" x14ac:dyDescent="0.3">
      <c r="A13712" t="s">
        <v>13744</v>
      </c>
      <c r="B13712">
        <v>500</v>
      </c>
      <c r="C13712">
        <f t="shared" si="214"/>
        <v>1050</v>
      </c>
    </row>
    <row r="13713" spans="1:3" x14ac:dyDescent="0.3">
      <c r="A13713" t="s">
        <v>13745</v>
      </c>
      <c r="B13713">
        <v>790</v>
      </c>
      <c r="C13713">
        <f t="shared" si="214"/>
        <v>1630</v>
      </c>
    </row>
    <row r="13714" spans="1:3" x14ac:dyDescent="0.3">
      <c r="A13714" t="s">
        <v>13746</v>
      </c>
      <c r="B13714">
        <v>2300</v>
      </c>
      <c r="C13714">
        <f t="shared" si="214"/>
        <v>4650</v>
      </c>
    </row>
    <row r="13715" spans="1:3" x14ac:dyDescent="0.3">
      <c r="A13715" t="s">
        <v>13747</v>
      </c>
      <c r="B13715">
        <v>350</v>
      </c>
      <c r="C13715">
        <f t="shared" si="214"/>
        <v>750</v>
      </c>
    </row>
    <row r="13716" spans="1:3" x14ac:dyDescent="0.3">
      <c r="A13716" t="s">
        <v>13748</v>
      </c>
      <c r="B13716">
        <v>15</v>
      </c>
      <c r="C13716">
        <f t="shared" si="214"/>
        <v>80</v>
      </c>
    </row>
    <row r="13717" spans="1:3" x14ac:dyDescent="0.3">
      <c r="A13717" t="s">
        <v>13749</v>
      </c>
      <c r="B13717">
        <v>600</v>
      </c>
      <c r="C13717">
        <f t="shared" si="214"/>
        <v>1250</v>
      </c>
    </row>
    <row r="13718" spans="1:3" x14ac:dyDescent="0.3">
      <c r="A13718" t="s">
        <v>13750</v>
      </c>
      <c r="B13718">
        <v>140</v>
      </c>
      <c r="C13718">
        <f t="shared" si="214"/>
        <v>330</v>
      </c>
    </row>
    <row r="13719" spans="1:3" x14ac:dyDescent="0.3">
      <c r="A13719" t="s">
        <v>13751</v>
      </c>
      <c r="B13719">
        <v>40</v>
      </c>
      <c r="C13719">
        <f t="shared" si="214"/>
        <v>130</v>
      </c>
    </row>
    <row r="13720" spans="1:3" x14ac:dyDescent="0.3">
      <c r="A13720" t="s">
        <v>13752</v>
      </c>
      <c r="B13720">
        <v>120</v>
      </c>
      <c r="C13720">
        <f t="shared" si="214"/>
        <v>290</v>
      </c>
    </row>
    <row r="13721" spans="1:3" x14ac:dyDescent="0.3">
      <c r="A13721" t="s">
        <v>13753</v>
      </c>
      <c r="B13721">
        <v>53</v>
      </c>
      <c r="C13721">
        <f t="shared" si="214"/>
        <v>156</v>
      </c>
    </row>
    <row r="13722" spans="1:3" x14ac:dyDescent="0.3">
      <c r="A13722" t="s">
        <v>13754</v>
      </c>
      <c r="B13722">
        <v>76</v>
      </c>
      <c r="C13722">
        <f t="shared" si="214"/>
        <v>202</v>
      </c>
    </row>
    <row r="13723" spans="1:3" x14ac:dyDescent="0.3">
      <c r="A13723" t="s">
        <v>13755</v>
      </c>
      <c r="B13723">
        <v>100</v>
      </c>
      <c r="C13723">
        <f t="shared" si="214"/>
        <v>250</v>
      </c>
    </row>
    <row r="13724" spans="1:3" x14ac:dyDescent="0.3">
      <c r="A13724" t="s">
        <v>13756</v>
      </c>
      <c r="B13724">
        <v>570</v>
      </c>
      <c r="C13724">
        <f t="shared" si="214"/>
        <v>1190</v>
      </c>
    </row>
    <row r="13725" spans="1:3" x14ac:dyDescent="0.3">
      <c r="A13725" t="s">
        <v>13757</v>
      </c>
      <c r="B13725">
        <v>1500</v>
      </c>
      <c r="C13725">
        <f t="shared" si="214"/>
        <v>3050</v>
      </c>
    </row>
    <row r="13726" spans="1:3" x14ac:dyDescent="0.3">
      <c r="A13726" t="s">
        <v>13758</v>
      </c>
      <c r="B13726">
        <v>105</v>
      </c>
      <c r="C13726">
        <f t="shared" si="214"/>
        <v>260</v>
      </c>
    </row>
    <row r="13727" spans="1:3" x14ac:dyDescent="0.3">
      <c r="A13727" t="s">
        <v>13759</v>
      </c>
      <c r="B13727">
        <v>900</v>
      </c>
      <c r="C13727">
        <f t="shared" si="214"/>
        <v>1850</v>
      </c>
    </row>
    <row r="13728" spans="1:3" x14ac:dyDescent="0.3">
      <c r="A13728" t="s">
        <v>13760</v>
      </c>
      <c r="B13728">
        <v>900</v>
      </c>
      <c r="C13728">
        <f t="shared" si="214"/>
        <v>1850</v>
      </c>
    </row>
    <row r="13729" spans="1:3" x14ac:dyDescent="0.3">
      <c r="A13729" t="s">
        <v>13761</v>
      </c>
      <c r="B13729">
        <v>120</v>
      </c>
      <c r="C13729">
        <f t="shared" si="214"/>
        <v>290</v>
      </c>
    </row>
    <row r="13730" spans="1:3" x14ac:dyDescent="0.3">
      <c r="A13730" t="s">
        <v>13762</v>
      </c>
      <c r="B13730">
        <v>120</v>
      </c>
      <c r="C13730">
        <f t="shared" si="214"/>
        <v>290</v>
      </c>
    </row>
    <row r="13731" spans="1:3" x14ac:dyDescent="0.3">
      <c r="A13731" t="s">
        <v>13763</v>
      </c>
      <c r="B13731">
        <v>100</v>
      </c>
      <c r="C13731">
        <f t="shared" si="214"/>
        <v>250</v>
      </c>
    </row>
    <row r="13732" spans="1:3" x14ac:dyDescent="0.3">
      <c r="A13732" t="s">
        <v>13764</v>
      </c>
      <c r="B13732">
        <v>30</v>
      </c>
      <c r="C13732">
        <f t="shared" si="214"/>
        <v>110</v>
      </c>
    </row>
    <row r="13733" spans="1:3" x14ac:dyDescent="0.3">
      <c r="A13733" t="s">
        <v>13765</v>
      </c>
      <c r="B13733">
        <v>100</v>
      </c>
      <c r="C13733">
        <f t="shared" si="214"/>
        <v>250</v>
      </c>
    </row>
    <row r="13734" spans="1:3" x14ac:dyDescent="0.3">
      <c r="A13734" t="s">
        <v>13766</v>
      </c>
      <c r="B13734">
        <v>500</v>
      </c>
      <c r="C13734">
        <f t="shared" si="214"/>
        <v>1050</v>
      </c>
    </row>
    <row r="13735" spans="1:3" x14ac:dyDescent="0.3">
      <c r="A13735" t="s">
        <v>13767</v>
      </c>
      <c r="B13735">
        <v>276</v>
      </c>
      <c r="C13735">
        <f t="shared" si="214"/>
        <v>602</v>
      </c>
    </row>
    <row r="13736" spans="1:3" x14ac:dyDescent="0.3">
      <c r="A13736" t="s">
        <v>13768</v>
      </c>
      <c r="B13736">
        <v>140</v>
      </c>
      <c r="C13736">
        <f t="shared" si="214"/>
        <v>330</v>
      </c>
    </row>
    <row r="13737" spans="1:3" x14ac:dyDescent="0.3">
      <c r="A13737" t="s">
        <v>13769</v>
      </c>
      <c r="B13737">
        <v>160</v>
      </c>
      <c r="C13737">
        <f t="shared" si="214"/>
        <v>370</v>
      </c>
    </row>
    <row r="13738" spans="1:3" x14ac:dyDescent="0.3">
      <c r="A13738" t="s">
        <v>13770</v>
      </c>
      <c r="B13738">
        <v>40</v>
      </c>
      <c r="C13738">
        <f t="shared" si="214"/>
        <v>130</v>
      </c>
    </row>
    <row r="13739" spans="1:3" x14ac:dyDescent="0.3">
      <c r="A13739" t="s">
        <v>13771</v>
      </c>
      <c r="B13739">
        <v>360</v>
      </c>
      <c r="C13739">
        <f t="shared" si="214"/>
        <v>770</v>
      </c>
    </row>
    <row r="13740" spans="1:3" x14ac:dyDescent="0.3">
      <c r="A13740" t="s">
        <v>13772</v>
      </c>
      <c r="B13740">
        <v>500</v>
      </c>
      <c r="C13740">
        <f t="shared" si="214"/>
        <v>1050</v>
      </c>
    </row>
    <row r="13741" spans="1:3" x14ac:dyDescent="0.3">
      <c r="A13741" t="s">
        <v>13773</v>
      </c>
      <c r="B13741">
        <v>240</v>
      </c>
      <c r="C13741">
        <f t="shared" si="214"/>
        <v>530</v>
      </c>
    </row>
    <row r="13742" spans="1:3" x14ac:dyDescent="0.3">
      <c r="A13742" t="s">
        <v>13774</v>
      </c>
      <c r="B13742">
        <v>0</v>
      </c>
      <c r="C13742">
        <f t="shared" si="214"/>
        <v>50</v>
      </c>
    </row>
    <row r="13743" spans="1:3" x14ac:dyDescent="0.3">
      <c r="A13743" t="s">
        <v>13775</v>
      </c>
      <c r="B13743">
        <v>70</v>
      </c>
      <c r="C13743">
        <f t="shared" si="214"/>
        <v>190</v>
      </c>
    </row>
    <row r="13744" spans="1:3" x14ac:dyDescent="0.3">
      <c r="A13744" t="s">
        <v>13776</v>
      </c>
      <c r="B13744">
        <v>280</v>
      </c>
      <c r="C13744">
        <f t="shared" si="214"/>
        <v>610</v>
      </c>
    </row>
    <row r="13745" spans="1:3" x14ac:dyDescent="0.3">
      <c r="A13745" t="s">
        <v>13777</v>
      </c>
      <c r="B13745">
        <v>224</v>
      </c>
      <c r="C13745">
        <f t="shared" si="214"/>
        <v>498</v>
      </c>
    </row>
    <row r="13746" spans="1:3" x14ac:dyDescent="0.3">
      <c r="A13746" t="s">
        <v>13778</v>
      </c>
      <c r="B13746">
        <v>245</v>
      </c>
      <c r="C13746">
        <f t="shared" si="214"/>
        <v>540</v>
      </c>
    </row>
    <row r="13747" spans="1:3" x14ac:dyDescent="0.3">
      <c r="A13747" t="s">
        <v>13779</v>
      </c>
      <c r="B13747">
        <v>660</v>
      </c>
      <c r="C13747">
        <f t="shared" si="214"/>
        <v>1370</v>
      </c>
    </row>
    <row r="13748" spans="1:3" x14ac:dyDescent="0.3">
      <c r="A13748" t="s">
        <v>13780</v>
      </c>
      <c r="B13748">
        <v>75</v>
      </c>
      <c r="C13748">
        <f t="shared" si="214"/>
        <v>200</v>
      </c>
    </row>
    <row r="13749" spans="1:3" x14ac:dyDescent="0.3">
      <c r="A13749" t="s">
        <v>13781</v>
      </c>
      <c r="B13749">
        <v>25</v>
      </c>
      <c r="C13749">
        <f t="shared" si="214"/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166F3-F051-42A6-908A-941A2F267305}">
  <dimension ref="A1:AF13749"/>
  <sheetViews>
    <sheetView tabSelected="1" workbookViewId="0">
      <selection activeCell="G16" sqref="G16"/>
    </sheetView>
  </sheetViews>
  <sheetFormatPr defaultRowHeight="14.4" x14ac:dyDescent="0.3"/>
  <cols>
    <col min="1" max="1" width="12.44140625" bestFit="1" customWidth="1"/>
    <col min="2" max="2" width="10.109375" bestFit="1" customWidth="1"/>
    <col min="3" max="3" width="11.88671875" bestFit="1" customWidth="1"/>
    <col min="4" max="4" width="14" bestFit="1" customWidth="1"/>
    <col min="5" max="5" width="14.33203125" bestFit="1" customWidth="1"/>
    <col min="6" max="6" width="12.44140625" bestFit="1" customWidth="1"/>
    <col min="7" max="7" width="18.6640625" bestFit="1" customWidth="1"/>
    <col min="10" max="10" width="18.6640625" bestFit="1" customWidth="1"/>
    <col min="11" max="11" width="15.5546875" bestFit="1" customWidth="1"/>
    <col min="12" max="12" width="20" bestFit="1" customWidth="1"/>
    <col min="13" max="13" width="14.109375" bestFit="1" customWidth="1"/>
    <col min="14" max="14" width="20" bestFit="1" customWidth="1"/>
    <col min="15" max="15" width="14.109375" bestFit="1" customWidth="1"/>
    <col min="16" max="16" width="20" bestFit="1" customWidth="1"/>
    <col min="17" max="17" width="14.109375" bestFit="1" customWidth="1"/>
    <col min="18" max="18" width="20" bestFit="1" customWidth="1"/>
    <col min="19" max="19" width="14.109375" bestFit="1" customWidth="1"/>
    <col min="20" max="20" width="20" bestFit="1" customWidth="1"/>
    <col min="21" max="21" width="14.109375" bestFit="1" customWidth="1"/>
    <col min="22" max="22" width="20" bestFit="1" customWidth="1"/>
    <col min="23" max="23" width="14.109375" bestFit="1" customWidth="1"/>
    <col min="24" max="24" width="20" bestFit="1" customWidth="1"/>
    <col min="25" max="25" width="14.109375" bestFit="1" customWidth="1"/>
    <col min="26" max="26" width="20" bestFit="1" customWidth="1"/>
    <col min="27" max="27" width="14.109375" bestFit="1" customWidth="1"/>
    <col min="28" max="28" width="20" bestFit="1" customWidth="1"/>
    <col min="29" max="29" width="14.109375" bestFit="1" customWidth="1"/>
    <col min="30" max="30" width="20" bestFit="1" customWidth="1"/>
    <col min="31" max="31" width="18.88671875" bestFit="1" customWidth="1"/>
    <col min="32" max="32" width="24.77734375" bestFit="1" customWidth="1"/>
    <col min="33" max="33" width="14.109375" bestFit="1" customWidth="1"/>
    <col min="34" max="34" width="20" bestFit="1" customWidth="1"/>
    <col min="35" max="35" width="14.109375" bestFit="1" customWidth="1"/>
    <col min="36" max="36" width="20" bestFit="1" customWidth="1"/>
    <col min="37" max="37" width="14.109375" bestFit="1" customWidth="1"/>
    <col min="38" max="38" width="20" bestFit="1" customWidth="1"/>
    <col min="39" max="39" width="14.109375" bestFit="1" customWidth="1"/>
    <col min="40" max="40" width="20" bestFit="1" customWidth="1"/>
    <col min="41" max="41" width="14.109375" bestFit="1" customWidth="1"/>
    <col min="42" max="42" width="20" bestFit="1" customWidth="1"/>
    <col min="43" max="43" width="14.109375" bestFit="1" customWidth="1"/>
    <col min="44" max="44" width="20" bestFit="1" customWidth="1"/>
    <col min="45" max="45" width="14.109375" bestFit="1" customWidth="1"/>
    <col min="46" max="46" width="20" bestFit="1" customWidth="1"/>
    <col min="47" max="47" width="14.109375" bestFit="1" customWidth="1"/>
    <col min="48" max="48" width="20" bestFit="1" customWidth="1"/>
    <col min="49" max="49" width="14.109375" bestFit="1" customWidth="1"/>
    <col min="50" max="50" width="20" bestFit="1" customWidth="1"/>
    <col min="51" max="51" width="14.109375" bestFit="1" customWidth="1"/>
    <col min="52" max="52" width="20" bestFit="1" customWidth="1"/>
    <col min="53" max="53" width="14.109375" bestFit="1" customWidth="1"/>
    <col min="54" max="54" width="20" bestFit="1" customWidth="1"/>
    <col min="55" max="55" width="14.109375" bestFit="1" customWidth="1"/>
    <col min="56" max="56" width="20" bestFit="1" customWidth="1"/>
    <col min="57" max="57" width="14.109375" bestFit="1" customWidth="1"/>
    <col min="58" max="58" width="20" bestFit="1" customWidth="1"/>
    <col min="59" max="59" width="14.109375" bestFit="1" customWidth="1"/>
    <col min="60" max="60" width="20" bestFit="1" customWidth="1"/>
    <col min="61" max="61" width="18.88671875" bestFit="1" customWidth="1"/>
    <col min="62" max="62" width="24.77734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4" x14ac:dyDescent="0.3">
      <c r="A2" t="s">
        <v>7</v>
      </c>
      <c r="B2" t="s">
        <v>8</v>
      </c>
      <c r="C2">
        <v>1997</v>
      </c>
      <c r="D2">
        <v>7</v>
      </c>
      <c r="E2" t="s">
        <v>9</v>
      </c>
      <c r="F2">
        <v>75</v>
      </c>
      <c r="G2" t="s">
        <v>10</v>
      </c>
      <c r="J2" t="s">
        <v>13805</v>
      </c>
    </row>
    <row r="3" spans="1:14" x14ac:dyDescent="0.3">
      <c r="A3" t="s">
        <v>11</v>
      </c>
      <c r="B3" t="s">
        <v>8</v>
      </c>
      <c r="C3">
        <v>1998</v>
      </c>
      <c r="D3">
        <v>1</v>
      </c>
      <c r="E3" t="s">
        <v>9</v>
      </c>
      <c r="F3">
        <v>0</v>
      </c>
      <c r="G3" t="s">
        <v>12</v>
      </c>
      <c r="J3" t="s">
        <v>13813</v>
      </c>
      <c r="K3" t="s">
        <v>13814</v>
      </c>
      <c r="L3" t="s">
        <v>13816</v>
      </c>
      <c r="M3" t="s">
        <v>13817</v>
      </c>
      <c r="N3" t="s">
        <v>13818</v>
      </c>
    </row>
    <row r="4" spans="1:14" x14ac:dyDescent="0.3">
      <c r="A4" t="s">
        <v>13</v>
      </c>
      <c r="B4" t="s">
        <v>8</v>
      </c>
      <c r="C4">
        <v>1999</v>
      </c>
      <c r="D4">
        <v>3</v>
      </c>
      <c r="E4" t="s">
        <v>14</v>
      </c>
      <c r="F4">
        <v>36</v>
      </c>
      <c r="G4" t="s">
        <v>15</v>
      </c>
      <c r="J4" t="str" cm="1">
        <f t="array" ref="J4:J12">_xlfn.UNIQUE(Clinical_Trials34[Status])</f>
        <v>Completed</v>
      </c>
      <c r="K4" s="4">
        <f>COUNTIF(Clinical_Trials34[Status],J4)</f>
        <v>10568</v>
      </c>
      <c r="L4" s="6">
        <f>K4/$K$13</f>
        <v>0.76869362816409659</v>
      </c>
      <c r="M4" s="4">
        <f>SUM($K$4:K4)</f>
        <v>10568</v>
      </c>
      <c r="N4" s="7">
        <f>SUM($L$4:L4)</f>
        <v>0.76869362816409659</v>
      </c>
    </row>
    <row r="5" spans="1:14" x14ac:dyDescent="0.3">
      <c r="A5" t="s">
        <v>16</v>
      </c>
      <c r="B5" t="s">
        <v>8</v>
      </c>
      <c r="C5">
        <v>1999</v>
      </c>
      <c r="D5">
        <v>5</v>
      </c>
      <c r="E5" t="s">
        <v>9</v>
      </c>
      <c r="F5">
        <v>0</v>
      </c>
      <c r="G5" t="s">
        <v>12</v>
      </c>
      <c r="J5" t="str">
        <v>Withdrawn</v>
      </c>
      <c r="K5" s="4">
        <f>COUNTIF(Clinical_Trials34[Status],J5)</f>
        <v>291</v>
      </c>
      <c r="L5" s="6">
        <f t="shared" ref="L5:L12" si="0">K5/$K$13</f>
        <v>2.1166715158568519E-2</v>
      </c>
      <c r="M5" s="4">
        <f>SUM($K$4:K5)</f>
        <v>10859</v>
      </c>
      <c r="N5" s="7">
        <f>SUM($L$4:L5)</f>
        <v>0.78986034332266508</v>
      </c>
    </row>
    <row r="6" spans="1:14" x14ac:dyDescent="0.3">
      <c r="A6" t="s">
        <v>17</v>
      </c>
      <c r="B6" t="s">
        <v>8</v>
      </c>
      <c r="C6">
        <v>2000</v>
      </c>
      <c r="D6">
        <v>10</v>
      </c>
      <c r="E6" t="s">
        <v>18</v>
      </c>
      <c r="F6">
        <v>0</v>
      </c>
      <c r="G6" t="s">
        <v>15</v>
      </c>
      <c r="J6" t="str">
        <v>Unknown status</v>
      </c>
      <c r="K6" s="4">
        <f>COUNTIF(Clinical_Trials34[Status],J6)</f>
        <v>19</v>
      </c>
      <c r="L6" s="6">
        <f t="shared" si="0"/>
        <v>1.3820192027931336E-3</v>
      </c>
      <c r="M6" s="4">
        <f>SUM($K$4:K6)</f>
        <v>10878</v>
      </c>
      <c r="N6" s="7">
        <f>SUM($L$4:L6)</f>
        <v>0.79124236252545821</v>
      </c>
    </row>
    <row r="7" spans="1:14" x14ac:dyDescent="0.3">
      <c r="A7" t="s">
        <v>19</v>
      </c>
      <c r="B7" t="s">
        <v>8</v>
      </c>
      <c r="C7">
        <v>2000</v>
      </c>
      <c r="D7">
        <v>11</v>
      </c>
      <c r="E7" t="s">
        <v>14</v>
      </c>
      <c r="F7">
        <v>0</v>
      </c>
      <c r="G7" t="s">
        <v>15</v>
      </c>
      <c r="J7" t="str">
        <v>Terminated</v>
      </c>
      <c r="K7" s="4">
        <f>COUNTIF(Clinical_Trials34[Status],J7)</f>
        <v>1285</v>
      </c>
      <c r="L7" s="6">
        <f t="shared" si="0"/>
        <v>9.3468140820482978E-2</v>
      </c>
      <c r="M7" s="4">
        <f>SUM($K$4:K7)</f>
        <v>12163</v>
      </c>
      <c r="N7" s="7">
        <f>SUM($L$4:L7)</f>
        <v>0.88471050334594115</v>
      </c>
    </row>
    <row r="8" spans="1:14" x14ac:dyDescent="0.3">
      <c r="A8" t="s">
        <v>20</v>
      </c>
      <c r="B8" t="s">
        <v>8</v>
      </c>
      <c r="C8">
        <v>2000</v>
      </c>
      <c r="D8">
        <v>12</v>
      </c>
      <c r="E8" t="s">
        <v>18</v>
      </c>
      <c r="F8">
        <v>0</v>
      </c>
      <c r="G8" t="s">
        <v>10</v>
      </c>
      <c r="J8" t="str">
        <v>Recruiting</v>
      </c>
      <c r="K8" s="4">
        <f>COUNTIF(Clinical_Trials34[Status],J8)</f>
        <v>800</v>
      </c>
      <c r="L8" s="6">
        <f t="shared" si="0"/>
        <v>5.8190282222868782E-2</v>
      </c>
      <c r="M8" s="4">
        <f>SUM($K$4:K8)</f>
        <v>12963</v>
      </c>
      <c r="N8" s="7">
        <f>SUM($L$4:L8)</f>
        <v>0.94290078556880996</v>
      </c>
    </row>
    <row r="9" spans="1:14" x14ac:dyDescent="0.3">
      <c r="A9" t="s">
        <v>21</v>
      </c>
      <c r="B9" t="s">
        <v>8</v>
      </c>
      <c r="C9">
        <v>2000</v>
      </c>
      <c r="D9">
        <v>7</v>
      </c>
      <c r="E9" t="s">
        <v>18</v>
      </c>
      <c r="F9">
        <v>0</v>
      </c>
      <c r="G9" t="s">
        <v>10</v>
      </c>
      <c r="J9" t="str">
        <v>Active, not recruiting</v>
      </c>
      <c r="K9" s="4">
        <f>COUNTIF(Clinical_Trials34[Status],J9)</f>
        <v>646</v>
      </c>
      <c r="L9" s="6">
        <f t="shared" si="0"/>
        <v>4.6988652894966537E-2</v>
      </c>
      <c r="M9" s="4">
        <f>SUM($K$4:K9)</f>
        <v>13609</v>
      </c>
      <c r="N9" s="7">
        <f>SUM($L$4:L9)</f>
        <v>0.98988943846377653</v>
      </c>
    </row>
    <row r="10" spans="1:14" x14ac:dyDescent="0.3">
      <c r="A10" t="s">
        <v>22</v>
      </c>
      <c r="B10" t="s">
        <v>8</v>
      </c>
      <c r="C10">
        <v>2001</v>
      </c>
      <c r="D10">
        <v>4</v>
      </c>
      <c r="E10" t="s">
        <v>18</v>
      </c>
      <c r="F10">
        <v>3222</v>
      </c>
      <c r="G10" t="s">
        <v>10</v>
      </c>
      <c r="J10" t="str">
        <v>Enrolling by invitation</v>
      </c>
      <c r="K10" s="4">
        <f>COUNTIF(Clinical_Trials34[Status],J10)</f>
        <v>15</v>
      </c>
      <c r="L10" s="6">
        <f t="shared" si="0"/>
        <v>1.0910677916787896E-3</v>
      </c>
      <c r="M10" s="4">
        <f>SUM($K$4:K10)</f>
        <v>13624</v>
      </c>
      <c r="N10" s="7">
        <f>SUM($L$4:L10)</f>
        <v>0.99098050625545531</v>
      </c>
    </row>
    <row r="11" spans="1:14" x14ac:dyDescent="0.3">
      <c r="A11" t="s">
        <v>23</v>
      </c>
      <c r="B11" t="s">
        <v>8</v>
      </c>
      <c r="C11">
        <v>2001</v>
      </c>
      <c r="D11">
        <v>5</v>
      </c>
      <c r="E11" t="s">
        <v>9</v>
      </c>
      <c r="F11">
        <v>8</v>
      </c>
      <c r="G11" t="s">
        <v>10</v>
      </c>
      <c r="J11" t="str">
        <v>Not yet recruiting</v>
      </c>
      <c r="K11" s="4">
        <f>COUNTIF(Clinical_Trials34[Status],J11)</f>
        <v>108</v>
      </c>
      <c r="L11" s="6">
        <f t="shared" si="0"/>
        <v>7.8556881000872852E-3</v>
      </c>
      <c r="M11" s="4">
        <f>SUM($K$4:K11)</f>
        <v>13732</v>
      </c>
      <c r="N11" s="7">
        <f>SUM($L$4:L11)</f>
        <v>0.99883619435554261</v>
      </c>
    </row>
    <row r="12" spans="1:14" x14ac:dyDescent="0.3">
      <c r="A12" t="s">
        <v>24</v>
      </c>
      <c r="B12" t="s">
        <v>8</v>
      </c>
      <c r="C12">
        <v>2001</v>
      </c>
      <c r="D12">
        <v>5</v>
      </c>
      <c r="E12" t="s">
        <v>18</v>
      </c>
      <c r="F12">
        <v>1522</v>
      </c>
      <c r="G12" t="s">
        <v>10</v>
      </c>
      <c r="J12" t="str">
        <v>Suspended</v>
      </c>
      <c r="K12" s="4">
        <f>COUNTIF(Clinical_Trials34[Status],J12)</f>
        <v>16</v>
      </c>
      <c r="L12" s="6">
        <f t="shared" si="0"/>
        <v>1.1638056444573757E-3</v>
      </c>
      <c r="M12" s="4">
        <f>SUM($K$4:K12)</f>
        <v>13748</v>
      </c>
      <c r="N12" s="7">
        <f>SUM($L$4:L12)</f>
        <v>1</v>
      </c>
    </row>
    <row r="13" spans="1:14" x14ac:dyDescent="0.3">
      <c r="A13" t="s">
        <v>25</v>
      </c>
      <c r="B13" t="s">
        <v>8</v>
      </c>
      <c r="C13">
        <v>2001</v>
      </c>
      <c r="D13">
        <v>9</v>
      </c>
      <c r="E13" t="s">
        <v>18</v>
      </c>
      <c r="F13">
        <v>1033</v>
      </c>
      <c r="G13" t="s">
        <v>10</v>
      </c>
      <c r="J13" s="2" t="s">
        <v>13815</v>
      </c>
      <c r="K13" s="5">
        <f>SUM(K4:K12)</f>
        <v>13748</v>
      </c>
      <c r="L13" s="5">
        <f>SUM(L4:L12)</f>
        <v>1</v>
      </c>
      <c r="M13" s="2"/>
      <c r="N13" s="2"/>
    </row>
    <row r="14" spans="1:14" x14ac:dyDescent="0.3">
      <c r="A14" t="s">
        <v>26</v>
      </c>
      <c r="B14" t="s">
        <v>8</v>
      </c>
      <c r="C14">
        <v>2001</v>
      </c>
      <c r="D14">
        <v>10</v>
      </c>
      <c r="E14" t="s">
        <v>18</v>
      </c>
      <c r="F14">
        <v>1045</v>
      </c>
      <c r="G14" t="s">
        <v>10</v>
      </c>
    </row>
    <row r="15" spans="1:14" x14ac:dyDescent="0.3">
      <c r="A15" t="s">
        <v>27</v>
      </c>
      <c r="B15" t="s">
        <v>8</v>
      </c>
      <c r="C15">
        <v>2001</v>
      </c>
      <c r="D15">
        <v>8</v>
      </c>
      <c r="E15" t="s">
        <v>18</v>
      </c>
      <c r="F15">
        <v>3045</v>
      </c>
      <c r="G15" t="s">
        <v>10</v>
      </c>
    </row>
    <row r="16" spans="1:14" x14ac:dyDescent="0.3">
      <c r="A16" t="s">
        <v>28</v>
      </c>
      <c r="B16" t="s">
        <v>8</v>
      </c>
      <c r="C16">
        <v>2001</v>
      </c>
      <c r="D16">
        <v>6</v>
      </c>
      <c r="E16" t="s">
        <v>9</v>
      </c>
      <c r="F16">
        <v>35</v>
      </c>
      <c r="G16" t="s">
        <v>10</v>
      </c>
      <c r="J16" s="8" t="s">
        <v>4</v>
      </c>
      <c r="K16" t="s">
        <v>80</v>
      </c>
    </row>
    <row r="17" spans="1:32" x14ac:dyDescent="0.3">
      <c r="A17" t="s">
        <v>29</v>
      </c>
      <c r="B17" t="s">
        <v>8</v>
      </c>
      <c r="C17">
        <v>2001</v>
      </c>
      <c r="D17">
        <v>8</v>
      </c>
      <c r="E17" t="s">
        <v>9</v>
      </c>
      <c r="F17">
        <v>338</v>
      </c>
      <c r="G17" t="s">
        <v>10</v>
      </c>
    </row>
    <row r="18" spans="1:32" x14ac:dyDescent="0.3">
      <c r="A18" t="s">
        <v>30</v>
      </c>
      <c r="B18" t="s">
        <v>8</v>
      </c>
      <c r="C18">
        <v>2002</v>
      </c>
      <c r="D18">
        <v>2</v>
      </c>
      <c r="E18" t="s">
        <v>9</v>
      </c>
      <c r="F18">
        <v>300</v>
      </c>
      <c r="G18" t="s">
        <v>10</v>
      </c>
      <c r="K18" s="8" t="s">
        <v>13823</v>
      </c>
    </row>
    <row r="19" spans="1:32" x14ac:dyDescent="0.3">
      <c r="A19" t="s">
        <v>31</v>
      </c>
      <c r="B19" t="s">
        <v>8</v>
      </c>
      <c r="C19">
        <v>2002</v>
      </c>
      <c r="D19">
        <v>5</v>
      </c>
      <c r="E19" t="s">
        <v>9</v>
      </c>
      <c r="F19">
        <v>44</v>
      </c>
      <c r="G19" t="s">
        <v>10</v>
      </c>
      <c r="K19" t="s">
        <v>10707</v>
      </c>
      <c r="M19" t="s">
        <v>10087</v>
      </c>
      <c r="O19" t="s">
        <v>12269</v>
      </c>
      <c r="Q19" t="s">
        <v>7613</v>
      </c>
      <c r="S19" t="s">
        <v>11125</v>
      </c>
      <c r="U19" t="s">
        <v>5842</v>
      </c>
      <c r="W19" t="s">
        <v>3521</v>
      </c>
      <c r="Y19" t="s">
        <v>1548</v>
      </c>
      <c r="AA19" t="s">
        <v>12687</v>
      </c>
      <c r="AC19" t="s">
        <v>8</v>
      </c>
      <c r="AE19" t="s">
        <v>13824</v>
      </c>
      <c r="AF19" t="s">
        <v>13825</v>
      </c>
    </row>
    <row r="20" spans="1:32" x14ac:dyDescent="0.3">
      <c r="A20" t="s">
        <v>32</v>
      </c>
      <c r="B20" t="s">
        <v>8</v>
      </c>
      <c r="C20">
        <v>2002</v>
      </c>
      <c r="D20">
        <v>5</v>
      </c>
      <c r="E20" t="s">
        <v>9</v>
      </c>
      <c r="F20">
        <v>60</v>
      </c>
      <c r="G20" t="s">
        <v>10</v>
      </c>
      <c r="J20" s="8" t="s">
        <v>13819</v>
      </c>
      <c r="K20" t="s">
        <v>13821</v>
      </c>
      <c r="L20" t="s">
        <v>13822</v>
      </c>
      <c r="M20" t="s">
        <v>13821</v>
      </c>
      <c r="N20" t="s">
        <v>13822</v>
      </c>
      <c r="O20" t="s">
        <v>13821</v>
      </c>
      <c r="P20" t="s">
        <v>13822</v>
      </c>
      <c r="Q20" t="s">
        <v>13821</v>
      </c>
      <c r="R20" t="s">
        <v>13822</v>
      </c>
      <c r="S20" t="s">
        <v>13821</v>
      </c>
      <c r="T20" t="s">
        <v>13822</v>
      </c>
      <c r="U20" t="s">
        <v>13821</v>
      </c>
      <c r="V20" t="s">
        <v>13822</v>
      </c>
      <c r="W20" t="s">
        <v>13821</v>
      </c>
      <c r="X20" t="s">
        <v>13822</v>
      </c>
      <c r="Y20" t="s">
        <v>13821</v>
      </c>
      <c r="Z20" t="s">
        <v>13822</v>
      </c>
      <c r="AA20" t="s">
        <v>13821</v>
      </c>
      <c r="AB20" t="s">
        <v>13822</v>
      </c>
      <c r="AC20" t="s">
        <v>13821</v>
      </c>
      <c r="AD20" t="s">
        <v>13822</v>
      </c>
    </row>
    <row r="21" spans="1:32" x14ac:dyDescent="0.3">
      <c r="A21" t="s">
        <v>33</v>
      </c>
      <c r="B21" t="s">
        <v>8</v>
      </c>
      <c r="C21">
        <v>2002</v>
      </c>
      <c r="D21">
        <v>5</v>
      </c>
      <c r="E21" t="s">
        <v>9</v>
      </c>
      <c r="F21">
        <v>40</v>
      </c>
      <c r="G21" t="s">
        <v>10</v>
      </c>
      <c r="J21" s="9" t="s">
        <v>473</v>
      </c>
      <c r="K21" s="4">
        <v>10</v>
      </c>
      <c r="L21" s="11">
        <v>57.6</v>
      </c>
      <c r="M21" s="4">
        <v>13</v>
      </c>
      <c r="N21" s="11">
        <v>53.384615384615387</v>
      </c>
      <c r="O21" s="4">
        <v>6</v>
      </c>
      <c r="P21" s="11">
        <v>94.5</v>
      </c>
      <c r="Q21" s="4">
        <v>6</v>
      </c>
      <c r="R21" s="11">
        <v>142.33333333333334</v>
      </c>
      <c r="S21" s="4">
        <v>10</v>
      </c>
      <c r="T21" s="11">
        <v>48.4</v>
      </c>
      <c r="U21" s="4">
        <v>8</v>
      </c>
      <c r="V21" s="11">
        <v>80.75</v>
      </c>
      <c r="W21" s="4">
        <v>16</v>
      </c>
      <c r="X21" s="11">
        <v>98.875</v>
      </c>
      <c r="Y21" s="4">
        <v>12</v>
      </c>
      <c r="Z21" s="11">
        <v>103.25</v>
      </c>
      <c r="AA21" s="4">
        <v>9</v>
      </c>
      <c r="AB21" s="11">
        <v>70.555555555555557</v>
      </c>
      <c r="AC21" s="4">
        <v>3</v>
      </c>
      <c r="AD21" s="11">
        <v>37</v>
      </c>
      <c r="AE21" s="4">
        <v>93</v>
      </c>
      <c r="AF21" s="11">
        <v>79.44086021505376</v>
      </c>
    </row>
    <row r="22" spans="1:32" x14ac:dyDescent="0.3">
      <c r="A22" t="s">
        <v>34</v>
      </c>
      <c r="B22" t="s">
        <v>8</v>
      </c>
      <c r="C22">
        <v>2001</v>
      </c>
      <c r="D22">
        <v>8</v>
      </c>
      <c r="E22" t="s">
        <v>18</v>
      </c>
      <c r="F22">
        <v>8000</v>
      </c>
      <c r="G22" t="s">
        <v>10</v>
      </c>
      <c r="J22" s="9" t="s">
        <v>10</v>
      </c>
      <c r="K22" s="4">
        <v>37</v>
      </c>
      <c r="L22" s="11">
        <v>44.378378378378379</v>
      </c>
      <c r="M22" s="4">
        <v>71</v>
      </c>
      <c r="N22" s="11">
        <v>33.12676056338028</v>
      </c>
      <c r="O22" s="4">
        <v>52</v>
      </c>
      <c r="P22" s="11">
        <v>54.28846153846154</v>
      </c>
      <c r="Q22" s="4">
        <v>631</v>
      </c>
      <c r="R22" s="11">
        <v>45.575277337559427</v>
      </c>
      <c r="S22" s="4">
        <v>134</v>
      </c>
      <c r="T22" s="11">
        <v>46.664179104477611</v>
      </c>
      <c r="U22" s="4">
        <v>290</v>
      </c>
      <c r="V22" s="11">
        <v>58.841379310344827</v>
      </c>
      <c r="W22" s="4">
        <v>185</v>
      </c>
      <c r="X22" s="11">
        <v>64.340540540540545</v>
      </c>
      <c r="Y22" s="4">
        <v>312</v>
      </c>
      <c r="Z22" s="11">
        <v>44.580128205128204</v>
      </c>
      <c r="AA22" s="4">
        <v>117</v>
      </c>
      <c r="AB22" s="11">
        <v>39.905982905982903</v>
      </c>
      <c r="AC22" s="4">
        <v>148</v>
      </c>
      <c r="AD22" s="11">
        <v>42.020270270270274</v>
      </c>
      <c r="AE22" s="4">
        <v>1977</v>
      </c>
      <c r="AF22" s="11">
        <v>48.352048558421849</v>
      </c>
    </row>
    <row r="23" spans="1:32" x14ac:dyDescent="0.3">
      <c r="A23" t="s">
        <v>35</v>
      </c>
      <c r="B23" t="s">
        <v>8</v>
      </c>
      <c r="C23">
        <v>2001</v>
      </c>
      <c r="D23">
        <v>5</v>
      </c>
      <c r="E23" t="s">
        <v>18</v>
      </c>
      <c r="F23">
        <v>170</v>
      </c>
      <c r="G23" t="s">
        <v>10</v>
      </c>
      <c r="J23" s="9" t="s">
        <v>1261</v>
      </c>
      <c r="K23" s="4"/>
      <c r="L23" s="11"/>
      <c r="M23" s="4"/>
      <c r="N23" s="11"/>
      <c r="O23" s="4"/>
      <c r="P23" s="11"/>
      <c r="Q23" s="4"/>
      <c r="R23" s="11"/>
      <c r="S23" s="4"/>
      <c r="T23" s="11"/>
      <c r="U23" s="4"/>
      <c r="V23" s="11"/>
      <c r="W23" s="4"/>
      <c r="X23" s="11"/>
      <c r="Y23" s="4">
        <v>1</v>
      </c>
      <c r="Z23" s="11">
        <v>12</v>
      </c>
      <c r="AA23" s="4"/>
      <c r="AB23" s="11"/>
      <c r="AC23" s="4"/>
      <c r="AD23" s="11"/>
      <c r="AE23" s="4">
        <v>1</v>
      </c>
      <c r="AF23" s="11">
        <v>12</v>
      </c>
    </row>
    <row r="24" spans="1:32" x14ac:dyDescent="0.3">
      <c r="A24" t="s">
        <v>36</v>
      </c>
      <c r="B24" t="s">
        <v>8</v>
      </c>
      <c r="C24">
        <v>2002</v>
      </c>
      <c r="D24">
        <v>3</v>
      </c>
      <c r="E24" t="s">
        <v>18</v>
      </c>
      <c r="F24">
        <v>1000</v>
      </c>
      <c r="G24" t="s">
        <v>10</v>
      </c>
      <c r="J24" s="9" t="s">
        <v>1391</v>
      </c>
      <c r="K24" s="4">
        <v>4</v>
      </c>
      <c r="L24" s="11">
        <v>38</v>
      </c>
      <c r="M24" s="4">
        <v>3</v>
      </c>
      <c r="N24" s="11">
        <v>68</v>
      </c>
      <c r="O24" s="4"/>
      <c r="P24" s="11"/>
      <c r="Q24" s="4">
        <v>1</v>
      </c>
      <c r="R24" s="11">
        <v>150</v>
      </c>
      <c r="S24" s="4">
        <v>1</v>
      </c>
      <c r="T24" s="11">
        <v>32</v>
      </c>
      <c r="U24" s="4">
        <v>5</v>
      </c>
      <c r="V24" s="11">
        <v>29.2</v>
      </c>
      <c r="W24" s="4">
        <v>3</v>
      </c>
      <c r="X24" s="11">
        <v>104</v>
      </c>
      <c r="Y24" s="4">
        <v>2</v>
      </c>
      <c r="Z24" s="11">
        <v>88</v>
      </c>
      <c r="AA24" s="4">
        <v>2</v>
      </c>
      <c r="AB24" s="11">
        <v>72.5</v>
      </c>
      <c r="AC24" s="4">
        <v>1</v>
      </c>
      <c r="AD24" s="11">
        <v>100</v>
      </c>
      <c r="AE24" s="4">
        <v>22</v>
      </c>
      <c r="AF24" s="11">
        <v>64.409090909090907</v>
      </c>
    </row>
    <row r="25" spans="1:32" x14ac:dyDescent="0.3">
      <c r="A25" t="s">
        <v>37</v>
      </c>
      <c r="B25" t="s">
        <v>8</v>
      </c>
      <c r="C25">
        <v>2002</v>
      </c>
      <c r="D25">
        <v>2</v>
      </c>
      <c r="E25" t="s">
        <v>18</v>
      </c>
      <c r="F25">
        <v>1000</v>
      </c>
      <c r="G25" t="s">
        <v>10</v>
      </c>
      <c r="J25" s="9" t="s">
        <v>179</v>
      </c>
      <c r="K25" s="4">
        <v>16</v>
      </c>
      <c r="L25" s="11">
        <v>97.625</v>
      </c>
      <c r="M25" s="4">
        <v>11</v>
      </c>
      <c r="N25" s="11">
        <v>91.454545454545453</v>
      </c>
      <c r="O25" s="4">
        <v>1</v>
      </c>
      <c r="P25" s="11">
        <v>64</v>
      </c>
      <c r="Q25" s="4">
        <v>20</v>
      </c>
      <c r="R25" s="11">
        <v>102</v>
      </c>
      <c r="S25" s="4">
        <v>17</v>
      </c>
      <c r="T25" s="11">
        <v>75.764705882352942</v>
      </c>
      <c r="U25" s="4">
        <v>12</v>
      </c>
      <c r="V25" s="11">
        <v>128</v>
      </c>
      <c r="W25" s="4">
        <v>35</v>
      </c>
      <c r="X25" s="11">
        <v>135.25714285714287</v>
      </c>
      <c r="Y25" s="4">
        <v>22</v>
      </c>
      <c r="Z25" s="11">
        <v>102.13636363636364</v>
      </c>
      <c r="AA25" s="4">
        <v>23</v>
      </c>
      <c r="AB25" s="11">
        <v>158.78260869565219</v>
      </c>
      <c r="AC25" s="4">
        <v>10</v>
      </c>
      <c r="AD25" s="11">
        <v>46.3</v>
      </c>
      <c r="AE25" s="4">
        <v>167</v>
      </c>
      <c r="AF25" s="11">
        <v>111.32934131736526</v>
      </c>
    </row>
    <row r="26" spans="1:32" x14ac:dyDescent="0.3">
      <c r="A26" t="s">
        <v>38</v>
      </c>
      <c r="B26" t="s">
        <v>8</v>
      </c>
      <c r="C26">
        <v>2002</v>
      </c>
      <c r="D26">
        <v>5</v>
      </c>
      <c r="E26" t="s">
        <v>9</v>
      </c>
      <c r="F26">
        <v>40</v>
      </c>
      <c r="G26" t="s">
        <v>10</v>
      </c>
      <c r="J26" s="9" t="s">
        <v>3454</v>
      </c>
      <c r="K26" s="4">
        <v>1</v>
      </c>
      <c r="L26" s="11">
        <v>125</v>
      </c>
      <c r="M26" s="4"/>
      <c r="N26" s="11"/>
      <c r="O26" s="4"/>
      <c r="P26" s="11"/>
      <c r="Q26" s="4"/>
      <c r="R26" s="11"/>
      <c r="S26" s="4"/>
      <c r="T26" s="11"/>
      <c r="U26" s="4">
        <v>2</v>
      </c>
      <c r="V26" s="11">
        <v>40</v>
      </c>
      <c r="W26" s="4">
        <v>1</v>
      </c>
      <c r="X26" s="11">
        <v>18</v>
      </c>
      <c r="Y26" s="4">
        <v>2</v>
      </c>
      <c r="Z26" s="11">
        <v>39</v>
      </c>
      <c r="AA26" s="4">
        <v>2</v>
      </c>
      <c r="AB26" s="11">
        <v>70</v>
      </c>
      <c r="AC26" s="4"/>
      <c r="AD26" s="11"/>
      <c r="AE26" s="4">
        <v>8</v>
      </c>
      <c r="AF26" s="11">
        <v>55.125</v>
      </c>
    </row>
    <row r="27" spans="1:32" x14ac:dyDescent="0.3">
      <c r="A27" t="s">
        <v>39</v>
      </c>
      <c r="B27" t="s">
        <v>8</v>
      </c>
      <c r="C27">
        <v>2002</v>
      </c>
      <c r="D27">
        <v>2</v>
      </c>
      <c r="E27" t="s">
        <v>18</v>
      </c>
      <c r="F27">
        <v>1200</v>
      </c>
      <c r="G27" t="s">
        <v>10</v>
      </c>
      <c r="J27" s="9" t="s">
        <v>50</v>
      </c>
      <c r="K27" s="4">
        <v>8</v>
      </c>
      <c r="L27" s="11">
        <v>21.5</v>
      </c>
      <c r="M27" s="4">
        <v>6</v>
      </c>
      <c r="N27" s="11">
        <v>20.166666666666668</v>
      </c>
      <c r="O27" s="4">
        <v>9</v>
      </c>
      <c r="P27" s="11">
        <v>10.555555555555555</v>
      </c>
      <c r="Q27" s="4">
        <v>48</v>
      </c>
      <c r="R27" s="11">
        <v>27.041666666666668</v>
      </c>
      <c r="S27" s="4">
        <v>12</v>
      </c>
      <c r="T27" s="11">
        <v>23.833333333333332</v>
      </c>
      <c r="U27" s="4">
        <v>42</v>
      </c>
      <c r="V27" s="11">
        <v>25.761904761904763</v>
      </c>
      <c r="W27" s="4">
        <v>23</v>
      </c>
      <c r="X27" s="11">
        <v>28.434782608695652</v>
      </c>
      <c r="Y27" s="4">
        <v>42</v>
      </c>
      <c r="Z27" s="11">
        <v>29.523809523809526</v>
      </c>
      <c r="AA27" s="4">
        <v>5</v>
      </c>
      <c r="AB27" s="11">
        <v>15</v>
      </c>
      <c r="AC27" s="4">
        <v>8</v>
      </c>
      <c r="AD27" s="11">
        <v>12.75</v>
      </c>
      <c r="AE27" s="4">
        <v>203</v>
      </c>
      <c r="AF27" s="11">
        <v>25.246305418719214</v>
      </c>
    </row>
    <row r="28" spans="1:32" x14ac:dyDescent="0.3">
      <c r="A28" t="s">
        <v>40</v>
      </c>
      <c r="B28" t="s">
        <v>8</v>
      </c>
      <c r="C28">
        <v>2002</v>
      </c>
      <c r="D28">
        <v>5</v>
      </c>
      <c r="E28" t="s">
        <v>18</v>
      </c>
      <c r="F28">
        <v>59</v>
      </c>
      <c r="G28" t="s">
        <v>10</v>
      </c>
      <c r="J28" s="9" t="s">
        <v>15</v>
      </c>
      <c r="K28" s="4"/>
      <c r="L28" s="11"/>
      <c r="M28" s="4"/>
      <c r="N28" s="11"/>
      <c r="O28" s="4"/>
      <c r="P28" s="11"/>
      <c r="Q28" s="4"/>
      <c r="R28" s="11"/>
      <c r="S28" s="4">
        <v>1</v>
      </c>
      <c r="T28" s="11">
        <v>18</v>
      </c>
      <c r="U28" s="4"/>
      <c r="V28" s="11"/>
      <c r="W28" s="4"/>
      <c r="X28" s="11"/>
      <c r="Y28" s="4"/>
      <c r="Z28" s="11"/>
      <c r="AA28" s="4"/>
      <c r="AB28" s="11"/>
      <c r="AC28" s="4"/>
      <c r="AD28" s="11"/>
      <c r="AE28" s="4">
        <v>1</v>
      </c>
      <c r="AF28" s="11">
        <v>18</v>
      </c>
    </row>
    <row r="29" spans="1:32" x14ac:dyDescent="0.3">
      <c r="A29" t="s">
        <v>41</v>
      </c>
      <c r="B29" t="s">
        <v>8</v>
      </c>
      <c r="C29">
        <v>2001</v>
      </c>
      <c r="D29">
        <v>11</v>
      </c>
      <c r="E29" t="s">
        <v>18</v>
      </c>
      <c r="F29">
        <v>240</v>
      </c>
      <c r="G29" t="s">
        <v>10</v>
      </c>
      <c r="J29" s="9" t="s">
        <v>12</v>
      </c>
      <c r="K29" s="4">
        <v>4</v>
      </c>
      <c r="L29" s="11">
        <v>0</v>
      </c>
      <c r="M29" s="4"/>
      <c r="N29" s="11"/>
      <c r="O29" s="4">
        <v>3</v>
      </c>
      <c r="P29" s="11">
        <v>0</v>
      </c>
      <c r="Q29" s="4">
        <v>17</v>
      </c>
      <c r="R29" s="11">
        <v>0</v>
      </c>
      <c r="S29" s="4">
        <v>2</v>
      </c>
      <c r="T29" s="11">
        <v>0</v>
      </c>
      <c r="U29" s="4">
        <v>5</v>
      </c>
      <c r="V29" s="11">
        <v>0</v>
      </c>
      <c r="W29" s="4">
        <v>1</v>
      </c>
      <c r="X29" s="11">
        <v>0</v>
      </c>
      <c r="Y29" s="4">
        <v>5</v>
      </c>
      <c r="Z29" s="11">
        <v>0</v>
      </c>
      <c r="AA29" s="4">
        <v>4</v>
      </c>
      <c r="AB29" s="11">
        <v>0</v>
      </c>
      <c r="AC29" s="4">
        <v>3</v>
      </c>
      <c r="AD29" s="11">
        <v>0</v>
      </c>
      <c r="AE29" s="4">
        <v>44</v>
      </c>
      <c r="AF29" s="11">
        <v>0</v>
      </c>
    </row>
    <row r="30" spans="1:32" x14ac:dyDescent="0.3">
      <c r="A30" t="s">
        <v>42</v>
      </c>
      <c r="B30" t="s">
        <v>8</v>
      </c>
      <c r="C30">
        <v>2002</v>
      </c>
      <c r="D30">
        <v>11</v>
      </c>
      <c r="E30" t="s">
        <v>18</v>
      </c>
      <c r="F30">
        <v>250</v>
      </c>
      <c r="G30" t="s">
        <v>10</v>
      </c>
      <c r="J30" s="9" t="s">
        <v>13820</v>
      </c>
      <c r="K30" s="10">
        <v>80</v>
      </c>
      <c r="L30" s="10">
        <v>52.862499999999997</v>
      </c>
      <c r="M30" s="10">
        <v>104</v>
      </c>
      <c r="N30" s="10">
        <v>42.08653846153846</v>
      </c>
      <c r="O30" s="10">
        <v>71</v>
      </c>
      <c r="P30" s="10">
        <v>49.985915492957744</v>
      </c>
      <c r="Q30" s="10">
        <v>723</v>
      </c>
      <c r="R30" s="10">
        <v>45.781466113416322</v>
      </c>
      <c r="S30" s="10">
        <v>177</v>
      </c>
      <c r="T30" s="10">
        <v>47.237288135593218</v>
      </c>
      <c r="U30" s="10">
        <v>364</v>
      </c>
      <c r="V30" s="10">
        <v>56.467032967032964</v>
      </c>
      <c r="W30" s="10">
        <v>264</v>
      </c>
      <c r="X30" s="10">
        <v>72.73863636363636</v>
      </c>
      <c r="Y30" s="10">
        <v>398</v>
      </c>
      <c r="Z30" s="10">
        <v>47.489949748743719</v>
      </c>
      <c r="AA30" s="10">
        <v>162</v>
      </c>
      <c r="AB30" s="10">
        <v>57.506172839506171</v>
      </c>
      <c r="AC30" s="10">
        <v>173</v>
      </c>
      <c r="AD30" s="10">
        <v>40.433526011560694</v>
      </c>
      <c r="AE30" s="10">
        <v>2516</v>
      </c>
      <c r="AF30" s="10">
        <v>51.106915739268679</v>
      </c>
    </row>
    <row r="31" spans="1:32" x14ac:dyDescent="0.3">
      <c r="A31" t="s">
        <v>43</v>
      </c>
      <c r="B31" t="s">
        <v>8</v>
      </c>
      <c r="C31">
        <v>2001</v>
      </c>
      <c r="D31">
        <v>7</v>
      </c>
      <c r="E31" t="s">
        <v>18</v>
      </c>
      <c r="F31">
        <v>284</v>
      </c>
      <c r="G31" t="s">
        <v>10</v>
      </c>
    </row>
    <row r="32" spans="1:32" x14ac:dyDescent="0.3">
      <c r="A32" t="s">
        <v>44</v>
      </c>
      <c r="B32" t="s">
        <v>8</v>
      </c>
      <c r="C32">
        <v>2002</v>
      </c>
      <c r="D32">
        <v>10</v>
      </c>
      <c r="E32" t="s">
        <v>9</v>
      </c>
      <c r="F32">
        <v>30</v>
      </c>
      <c r="G32" t="s">
        <v>10</v>
      </c>
    </row>
    <row r="33" spans="1:7" x14ac:dyDescent="0.3">
      <c r="A33" t="s">
        <v>45</v>
      </c>
      <c r="B33" t="s">
        <v>8</v>
      </c>
      <c r="C33">
        <v>2002</v>
      </c>
      <c r="D33">
        <v>10</v>
      </c>
      <c r="E33" t="s">
        <v>9</v>
      </c>
      <c r="F33">
        <v>129</v>
      </c>
      <c r="G33" t="s">
        <v>10</v>
      </c>
    </row>
    <row r="34" spans="1:7" x14ac:dyDescent="0.3">
      <c r="A34" t="s">
        <v>46</v>
      </c>
      <c r="B34" t="s">
        <v>8</v>
      </c>
      <c r="C34">
        <v>2002</v>
      </c>
      <c r="D34">
        <v>11</v>
      </c>
      <c r="E34" t="s">
        <v>14</v>
      </c>
      <c r="F34">
        <v>30</v>
      </c>
      <c r="G34" t="s">
        <v>10</v>
      </c>
    </row>
    <row r="35" spans="1:7" x14ac:dyDescent="0.3">
      <c r="A35" t="s">
        <v>47</v>
      </c>
      <c r="B35" t="s">
        <v>8</v>
      </c>
      <c r="C35">
        <v>2002</v>
      </c>
      <c r="D35">
        <v>12</v>
      </c>
      <c r="E35" t="s">
        <v>9</v>
      </c>
      <c r="F35">
        <v>334</v>
      </c>
      <c r="G35" t="s">
        <v>10</v>
      </c>
    </row>
    <row r="36" spans="1:7" x14ac:dyDescent="0.3">
      <c r="A36" t="s">
        <v>48</v>
      </c>
      <c r="B36" t="s">
        <v>8</v>
      </c>
      <c r="C36">
        <v>2002</v>
      </c>
      <c r="D36">
        <v>10</v>
      </c>
      <c r="E36" t="s">
        <v>18</v>
      </c>
      <c r="F36">
        <v>15603</v>
      </c>
      <c r="G36" t="s">
        <v>10</v>
      </c>
    </row>
    <row r="37" spans="1:7" x14ac:dyDescent="0.3">
      <c r="A37" t="s">
        <v>49</v>
      </c>
      <c r="B37" t="s">
        <v>8</v>
      </c>
      <c r="C37">
        <v>2002</v>
      </c>
      <c r="D37">
        <v>12</v>
      </c>
      <c r="E37" t="s">
        <v>14</v>
      </c>
      <c r="F37">
        <v>61</v>
      </c>
      <c r="G37" t="s">
        <v>50</v>
      </c>
    </row>
    <row r="38" spans="1:7" x14ac:dyDescent="0.3">
      <c r="A38" t="s">
        <v>51</v>
      </c>
      <c r="B38" t="s">
        <v>8</v>
      </c>
      <c r="C38">
        <v>2003</v>
      </c>
      <c r="D38">
        <v>1</v>
      </c>
      <c r="E38" t="s">
        <v>9</v>
      </c>
      <c r="F38">
        <v>2</v>
      </c>
      <c r="G38" t="s">
        <v>10</v>
      </c>
    </row>
    <row r="39" spans="1:7" x14ac:dyDescent="0.3">
      <c r="A39" t="s">
        <v>52</v>
      </c>
      <c r="B39" t="s">
        <v>8</v>
      </c>
      <c r="C39">
        <v>2002</v>
      </c>
      <c r="D39">
        <v>9</v>
      </c>
      <c r="E39" t="s">
        <v>9</v>
      </c>
      <c r="F39">
        <v>274</v>
      </c>
      <c r="G39" t="s">
        <v>50</v>
      </c>
    </row>
    <row r="40" spans="1:7" x14ac:dyDescent="0.3">
      <c r="A40" t="s">
        <v>53</v>
      </c>
      <c r="B40" t="s">
        <v>8</v>
      </c>
      <c r="C40">
        <v>2003</v>
      </c>
      <c r="D40">
        <v>2</v>
      </c>
      <c r="E40" t="s">
        <v>14</v>
      </c>
      <c r="F40">
        <v>20</v>
      </c>
      <c r="G40" t="s">
        <v>10</v>
      </c>
    </row>
    <row r="41" spans="1:7" x14ac:dyDescent="0.3">
      <c r="A41" t="s">
        <v>54</v>
      </c>
      <c r="B41" t="s">
        <v>8</v>
      </c>
      <c r="C41">
        <v>2003</v>
      </c>
      <c r="D41">
        <v>4</v>
      </c>
      <c r="E41" t="s">
        <v>55</v>
      </c>
      <c r="F41">
        <v>16</v>
      </c>
      <c r="G41" t="s">
        <v>10</v>
      </c>
    </row>
    <row r="42" spans="1:7" x14ac:dyDescent="0.3">
      <c r="A42" t="s">
        <v>56</v>
      </c>
      <c r="B42" t="s">
        <v>8</v>
      </c>
      <c r="C42">
        <v>2003</v>
      </c>
      <c r="D42">
        <v>5</v>
      </c>
      <c r="E42" t="s">
        <v>9</v>
      </c>
      <c r="F42">
        <v>160</v>
      </c>
      <c r="G42" t="s">
        <v>10</v>
      </c>
    </row>
    <row r="43" spans="1:7" x14ac:dyDescent="0.3">
      <c r="A43" t="s">
        <v>57</v>
      </c>
      <c r="B43" t="s">
        <v>8</v>
      </c>
      <c r="C43">
        <v>2003</v>
      </c>
      <c r="D43">
        <v>6</v>
      </c>
      <c r="E43" t="s">
        <v>18</v>
      </c>
      <c r="F43">
        <v>0</v>
      </c>
      <c r="G43" t="s">
        <v>10</v>
      </c>
    </row>
    <row r="44" spans="1:7" x14ac:dyDescent="0.3">
      <c r="A44" t="s">
        <v>58</v>
      </c>
      <c r="B44" t="s">
        <v>8</v>
      </c>
      <c r="C44">
        <v>2003</v>
      </c>
      <c r="D44">
        <v>5</v>
      </c>
      <c r="E44" t="s">
        <v>9</v>
      </c>
      <c r="F44">
        <v>0</v>
      </c>
      <c r="G44" t="s">
        <v>10</v>
      </c>
    </row>
    <row r="45" spans="1:7" x14ac:dyDescent="0.3">
      <c r="A45" t="s">
        <v>59</v>
      </c>
      <c r="B45" t="s">
        <v>8</v>
      </c>
      <c r="C45">
        <v>2003</v>
      </c>
      <c r="D45">
        <v>5</v>
      </c>
      <c r="E45" t="s">
        <v>18</v>
      </c>
      <c r="F45">
        <v>1452</v>
      </c>
      <c r="G45" t="s">
        <v>10</v>
      </c>
    </row>
    <row r="46" spans="1:7" x14ac:dyDescent="0.3">
      <c r="A46" t="s">
        <v>61</v>
      </c>
      <c r="B46" t="s">
        <v>8</v>
      </c>
      <c r="C46">
        <v>2003</v>
      </c>
      <c r="D46">
        <v>8</v>
      </c>
      <c r="E46" t="s">
        <v>9</v>
      </c>
      <c r="F46">
        <v>0</v>
      </c>
      <c r="G46" t="s">
        <v>10</v>
      </c>
    </row>
    <row r="47" spans="1:7" x14ac:dyDescent="0.3">
      <c r="A47" t="s">
        <v>62</v>
      </c>
      <c r="B47" t="s">
        <v>8</v>
      </c>
      <c r="C47">
        <v>2003</v>
      </c>
      <c r="D47">
        <v>8</v>
      </c>
      <c r="E47" t="s">
        <v>18</v>
      </c>
      <c r="F47">
        <v>12537</v>
      </c>
      <c r="G47" t="s">
        <v>10</v>
      </c>
    </row>
    <row r="48" spans="1:7" x14ac:dyDescent="0.3">
      <c r="A48" t="s">
        <v>63</v>
      </c>
      <c r="B48" t="s">
        <v>8</v>
      </c>
      <c r="C48">
        <v>2003</v>
      </c>
      <c r="D48">
        <v>9</v>
      </c>
      <c r="E48" t="s">
        <v>14</v>
      </c>
      <c r="F48">
        <v>25</v>
      </c>
      <c r="G48" t="s">
        <v>10</v>
      </c>
    </row>
    <row r="49" spans="1:7" x14ac:dyDescent="0.3">
      <c r="A49" t="s">
        <v>64</v>
      </c>
      <c r="B49" t="s">
        <v>8</v>
      </c>
      <c r="C49">
        <v>2003</v>
      </c>
      <c r="D49">
        <v>9</v>
      </c>
      <c r="E49" t="s">
        <v>18</v>
      </c>
      <c r="F49">
        <v>4673</v>
      </c>
      <c r="G49" t="s">
        <v>10</v>
      </c>
    </row>
    <row r="50" spans="1:7" x14ac:dyDescent="0.3">
      <c r="A50" t="s">
        <v>65</v>
      </c>
      <c r="B50" t="s">
        <v>8</v>
      </c>
      <c r="C50">
        <v>2004</v>
      </c>
      <c r="D50">
        <v>2</v>
      </c>
      <c r="E50" t="s">
        <v>9</v>
      </c>
      <c r="F50">
        <v>0</v>
      </c>
      <c r="G50" t="s">
        <v>10</v>
      </c>
    </row>
    <row r="51" spans="1:7" x14ac:dyDescent="0.3">
      <c r="A51" t="s">
        <v>66</v>
      </c>
      <c r="B51" t="s">
        <v>8</v>
      </c>
      <c r="C51">
        <v>2003</v>
      </c>
      <c r="D51">
        <v>11</v>
      </c>
      <c r="E51" t="s">
        <v>18</v>
      </c>
      <c r="F51">
        <v>1215</v>
      </c>
      <c r="G51" t="s">
        <v>10</v>
      </c>
    </row>
    <row r="52" spans="1:7" x14ac:dyDescent="0.3">
      <c r="A52" t="s">
        <v>67</v>
      </c>
      <c r="B52" t="s">
        <v>8</v>
      </c>
      <c r="C52">
        <v>2004</v>
      </c>
      <c r="D52">
        <v>11</v>
      </c>
      <c r="E52" t="s">
        <v>60</v>
      </c>
      <c r="F52">
        <v>9</v>
      </c>
      <c r="G52" t="s">
        <v>10</v>
      </c>
    </row>
    <row r="53" spans="1:7" x14ac:dyDescent="0.3">
      <c r="A53" t="s">
        <v>68</v>
      </c>
      <c r="B53" t="s">
        <v>8</v>
      </c>
      <c r="C53">
        <v>2002</v>
      </c>
      <c r="D53">
        <v>10</v>
      </c>
      <c r="E53" t="s">
        <v>9</v>
      </c>
      <c r="F53">
        <v>16</v>
      </c>
      <c r="G53" t="s">
        <v>10</v>
      </c>
    </row>
    <row r="54" spans="1:7" x14ac:dyDescent="0.3">
      <c r="A54" t="s">
        <v>69</v>
      </c>
      <c r="B54" t="s">
        <v>8</v>
      </c>
      <c r="C54">
        <v>1999</v>
      </c>
      <c r="D54">
        <v>10</v>
      </c>
      <c r="E54" t="s">
        <v>18</v>
      </c>
      <c r="F54">
        <v>58</v>
      </c>
      <c r="G54" t="s">
        <v>10</v>
      </c>
    </row>
    <row r="55" spans="1:7" x14ac:dyDescent="0.3">
      <c r="A55" t="s">
        <v>70</v>
      </c>
      <c r="B55" t="s">
        <v>8</v>
      </c>
      <c r="C55">
        <v>2001</v>
      </c>
      <c r="D55">
        <v>2</v>
      </c>
      <c r="E55" t="s">
        <v>71</v>
      </c>
      <c r="F55">
        <v>82</v>
      </c>
      <c r="G55" t="s">
        <v>10</v>
      </c>
    </row>
    <row r="56" spans="1:7" x14ac:dyDescent="0.3">
      <c r="A56" t="s">
        <v>72</v>
      </c>
      <c r="B56" t="s">
        <v>8</v>
      </c>
      <c r="C56">
        <v>2002</v>
      </c>
      <c r="D56">
        <v>2</v>
      </c>
      <c r="E56" t="s">
        <v>71</v>
      </c>
      <c r="F56">
        <v>4726</v>
      </c>
      <c r="G56" t="s">
        <v>10</v>
      </c>
    </row>
    <row r="57" spans="1:7" x14ac:dyDescent="0.3">
      <c r="A57" t="s">
        <v>73</v>
      </c>
      <c r="B57" t="s">
        <v>8</v>
      </c>
      <c r="C57">
        <v>2002</v>
      </c>
      <c r="D57">
        <v>10</v>
      </c>
      <c r="E57" t="s">
        <v>18</v>
      </c>
      <c r="F57">
        <v>20506</v>
      </c>
      <c r="G57" t="s">
        <v>10</v>
      </c>
    </row>
    <row r="58" spans="1:7" x14ac:dyDescent="0.3">
      <c r="A58" t="s">
        <v>74</v>
      </c>
      <c r="B58" t="s">
        <v>8</v>
      </c>
      <c r="C58">
        <v>2003</v>
      </c>
      <c r="D58">
        <v>8</v>
      </c>
      <c r="E58" t="s">
        <v>71</v>
      </c>
      <c r="F58">
        <v>0</v>
      </c>
      <c r="G58" t="s">
        <v>10</v>
      </c>
    </row>
    <row r="59" spans="1:7" x14ac:dyDescent="0.3">
      <c r="A59" t="s">
        <v>75</v>
      </c>
      <c r="B59" t="s">
        <v>8</v>
      </c>
      <c r="C59">
        <v>2002</v>
      </c>
      <c r="D59">
        <v>6</v>
      </c>
      <c r="E59" t="s">
        <v>71</v>
      </c>
      <c r="F59">
        <v>0</v>
      </c>
      <c r="G59" t="s">
        <v>10</v>
      </c>
    </row>
    <row r="60" spans="1:7" x14ac:dyDescent="0.3">
      <c r="A60" t="s">
        <v>76</v>
      </c>
      <c r="B60" t="s">
        <v>8</v>
      </c>
      <c r="C60">
        <v>2003</v>
      </c>
      <c r="D60">
        <v>12</v>
      </c>
      <c r="E60" t="s">
        <v>14</v>
      </c>
      <c r="F60">
        <v>49</v>
      </c>
      <c r="G60" t="s">
        <v>50</v>
      </c>
    </row>
    <row r="61" spans="1:7" x14ac:dyDescent="0.3">
      <c r="A61" t="s">
        <v>77</v>
      </c>
      <c r="B61" t="s">
        <v>8</v>
      </c>
      <c r="C61">
        <v>2003</v>
      </c>
      <c r="D61">
        <v>8</v>
      </c>
      <c r="E61" t="s">
        <v>14</v>
      </c>
      <c r="F61">
        <v>60</v>
      </c>
      <c r="G61" t="s">
        <v>50</v>
      </c>
    </row>
    <row r="62" spans="1:7" x14ac:dyDescent="0.3">
      <c r="A62" t="s">
        <v>78</v>
      </c>
      <c r="B62" t="s">
        <v>8</v>
      </c>
      <c r="C62">
        <v>2003</v>
      </c>
      <c r="D62">
        <v>12</v>
      </c>
      <c r="E62" t="s">
        <v>9</v>
      </c>
      <c r="F62">
        <v>0</v>
      </c>
      <c r="G62" t="s">
        <v>10</v>
      </c>
    </row>
    <row r="63" spans="1:7" x14ac:dyDescent="0.3">
      <c r="A63" t="s">
        <v>79</v>
      </c>
      <c r="B63" t="s">
        <v>8</v>
      </c>
      <c r="C63">
        <v>2004</v>
      </c>
      <c r="D63">
        <v>4</v>
      </c>
      <c r="E63" t="s">
        <v>80</v>
      </c>
      <c r="F63">
        <v>110</v>
      </c>
      <c r="G63" t="s">
        <v>10</v>
      </c>
    </row>
    <row r="64" spans="1:7" x14ac:dyDescent="0.3">
      <c r="A64" t="s">
        <v>81</v>
      </c>
      <c r="B64" t="s">
        <v>8</v>
      </c>
      <c r="C64">
        <v>2004</v>
      </c>
      <c r="D64">
        <v>1</v>
      </c>
      <c r="E64" t="s">
        <v>71</v>
      </c>
      <c r="F64">
        <v>67</v>
      </c>
      <c r="G64" t="s">
        <v>10</v>
      </c>
    </row>
    <row r="65" spans="1:7" x14ac:dyDescent="0.3">
      <c r="A65" t="s">
        <v>82</v>
      </c>
      <c r="B65" t="s">
        <v>8</v>
      </c>
      <c r="C65">
        <v>2004</v>
      </c>
      <c r="D65">
        <v>4</v>
      </c>
      <c r="E65" t="s">
        <v>18</v>
      </c>
      <c r="F65">
        <v>438</v>
      </c>
      <c r="G65" t="s">
        <v>10</v>
      </c>
    </row>
    <row r="66" spans="1:7" x14ac:dyDescent="0.3">
      <c r="A66" t="s">
        <v>83</v>
      </c>
      <c r="B66" t="s">
        <v>8</v>
      </c>
      <c r="C66">
        <v>2004</v>
      </c>
      <c r="D66">
        <v>3</v>
      </c>
      <c r="E66" t="s">
        <v>14</v>
      </c>
      <c r="F66">
        <v>38</v>
      </c>
      <c r="G66" t="s">
        <v>50</v>
      </c>
    </row>
    <row r="67" spans="1:7" x14ac:dyDescent="0.3">
      <c r="A67" t="s">
        <v>84</v>
      </c>
      <c r="B67" t="s">
        <v>8</v>
      </c>
      <c r="C67">
        <v>2004</v>
      </c>
      <c r="D67">
        <v>7</v>
      </c>
      <c r="E67" t="s">
        <v>18</v>
      </c>
      <c r="F67">
        <v>335</v>
      </c>
      <c r="G67" t="s">
        <v>10</v>
      </c>
    </row>
    <row r="68" spans="1:7" x14ac:dyDescent="0.3">
      <c r="A68" t="s">
        <v>85</v>
      </c>
      <c r="B68" t="s">
        <v>8</v>
      </c>
      <c r="C68">
        <v>2004</v>
      </c>
      <c r="D68">
        <v>3</v>
      </c>
      <c r="E68" t="s">
        <v>18</v>
      </c>
      <c r="F68">
        <v>383</v>
      </c>
      <c r="G68" t="s">
        <v>10</v>
      </c>
    </row>
    <row r="69" spans="1:7" x14ac:dyDescent="0.3">
      <c r="A69" t="s">
        <v>86</v>
      </c>
      <c r="B69" t="s">
        <v>8</v>
      </c>
      <c r="C69">
        <v>2004</v>
      </c>
      <c r="D69">
        <v>8</v>
      </c>
      <c r="E69" t="s">
        <v>9</v>
      </c>
      <c r="F69">
        <v>168</v>
      </c>
      <c r="G69" t="s">
        <v>10</v>
      </c>
    </row>
    <row r="70" spans="1:7" x14ac:dyDescent="0.3">
      <c r="A70" t="s">
        <v>87</v>
      </c>
      <c r="B70" t="s">
        <v>8</v>
      </c>
      <c r="C70">
        <v>2004</v>
      </c>
      <c r="D70">
        <v>3</v>
      </c>
      <c r="E70" t="s">
        <v>60</v>
      </c>
      <c r="F70">
        <v>60</v>
      </c>
      <c r="G70" t="s">
        <v>10</v>
      </c>
    </row>
    <row r="71" spans="1:7" x14ac:dyDescent="0.3">
      <c r="A71" t="s">
        <v>88</v>
      </c>
      <c r="B71" t="s">
        <v>8</v>
      </c>
      <c r="C71">
        <v>2004</v>
      </c>
      <c r="D71">
        <v>10</v>
      </c>
      <c r="E71" t="s">
        <v>9</v>
      </c>
      <c r="F71">
        <v>262</v>
      </c>
      <c r="G71" t="s">
        <v>10</v>
      </c>
    </row>
    <row r="72" spans="1:7" x14ac:dyDescent="0.3">
      <c r="A72" t="s">
        <v>89</v>
      </c>
      <c r="B72" t="s">
        <v>8</v>
      </c>
      <c r="C72">
        <v>2002</v>
      </c>
      <c r="D72">
        <v>10</v>
      </c>
      <c r="E72" t="s">
        <v>18</v>
      </c>
      <c r="F72">
        <v>861</v>
      </c>
      <c r="G72" t="s">
        <v>10</v>
      </c>
    </row>
    <row r="73" spans="1:7" x14ac:dyDescent="0.3">
      <c r="A73" t="s">
        <v>90</v>
      </c>
      <c r="B73" t="s">
        <v>8</v>
      </c>
      <c r="C73">
        <v>2004</v>
      </c>
      <c r="D73">
        <v>9</v>
      </c>
      <c r="E73" t="s">
        <v>9</v>
      </c>
      <c r="F73">
        <v>43</v>
      </c>
      <c r="G73" t="s">
        <v>10</v>
      </c>
    </row>
    <row r="74" spans="1:7" x14ac:dyDescent="0.3">
      <c r="A74" t="s">
        <v>91</v>
      </c>
      <c r="B74" t="s">
        <v>8</v>
      </c>
      <c r="C74">
        <v>2004</v>
      </c>
      <c r="D74">
        <v>11</v>
      </c>
      <c r="E74" t="s">
        <v>9</v>
      </c>
      <c r="F74">
        <v>40</v>
      </c>
      <c r="G74" t="s">
        <v>10</v>
      </c>
    </row>
    <row r="75" spans="1:7" x14ac:dyDescent="0.3">
      <c r="A75" t="s">
        <v>92</v>
      </c>
      <c r="B75" t="s">
        <v>8</v>
      </c>
      <c r="C75">
        <v>2002</v>
      </c>
      <c r="D75">
        <v>11</v>
      </c>
      <c r="E75" t="s">
        <v>9</v>
      </c>
      <c r="F75">
        <v>0</v>
      </c>
      <c r="G75" t="s">
        <v>50</v>
      </c>
    </row>
    <row r="76" spans="1:7" x14ac:dyDescent="0.3">
      <c r="A76" t="s">
        <v>93</v>
      </c>
      <c r="B76" t="s">
        <v>8</v>
      </c>
      <c r="C76">
        <v>2005</v>
      </c>
      <c r="D76">
        <v>1</v>
      </c>
      <c r="E76" t="s">
        <v>18</v>
      </c>
      <c r="F76">
        <v>298</v>
      </c>
      <c r="G76" t="s">
        <v>10</v>
      </c>
    </row>
    <row r="77" spans="1:7" x14ac:dyDescent="0.3">
      <c r="A77" t="s">
        <v>94</v>
      </c>
      <c r="B77" t="s">
        <v>8</v>
      </c>
      <c r="C77">
        <v>2003</v>
      </c>
      <c r="D77">
        <v>11</v>
      </c>
      <c r="E77" t="s">
        <v>18</v>
      </c>
      <c r="F77">
        <v>1306</v>
      </c>
      <c r="G77" t="s">
        <v>10</v>
      </c>
    </row>
    <row r="78" spans="1:7" x14ac:dyDescent="0.3">
      <c r="A78" t="s">
        <v>95</v>
      </c>
      <c r="B78" t="s">
        <v>8</v>
      </c>
      <c r="C78">
        <v>2005</v>
      </c>
      <c r="D78">
        <v>1</v>
      </c>
      <c r="E78" t="s">
        <v>18</v>
      </c>
      <c r="F78">
        <v>302</v>
      </c>
      <c r="G78" t="s">
        <v>10</v>
      </c>
    </row>
    <row r="79" spans="1:7" x14ac:dyDescent="0.3">
      <c r="A79" t="s">
        <v>96</v>
      </c>
      <c r="B79" t="s">
        <v>8</v>
      </c>
      <c r="C79">
        <v>2003</v>
      </c>
      <c r="D79">
        <v>11</v>
      </c>
      <c r="E79" t="s">
        <v>18</v>
      </c>
      <c r="F79">
        <v>1455</v>
      </c>
      <c r="G79" t="s">
        <v>10</v>
      </c>
    </row>
    <row r="80" spans="1:7" x14ac:dyDescent="0.3">
      <c r="A80" t="s">
        <v>97</v>
      </c>
      <c r="B80" t="s">
        <v>8</v>
      </c>
      <c r="C80">
        <v>2005</v>
      </c>
      <c r="D80">
        <v>3</v>
      </c>
      <c r="E80" t="s">
        <v>18</v>
      </c>
      <c r="F80">
        <v>520</v>
      </c>
      <c r="G80" t="s">
        <v>10</v>
      </c>
    </row>
    <row r="81" spans="1:7" x14ac:dyDescent="0.3">
      <c r="A81" t="s">
        <v>98</v>
      </c>
      <c r="B81" t="s">
        <v>8</v>
      </c>
      <c r="C81">
        <v>2003</v>
      </c>
      <c r="D81">
        <v>12</v>
      </c>
      <c r="E81" t="s">
        <v>80</v>
      </c>
      <c r="F81">
        <v>24</v>
      </c>
      <c r="G81" t="s">
        <v>50</v>
      </c>
    </row>
    <row r="82" spans="1:7" x14ac:dyDescent="0.3">
      <c r="A82" t="s">
        <v>99</v>
      </c>
      <c r="B82" t="s">
        <v>8</v>
      </c>
      <c r="C82">
        <v>2004</v>
      </c>
      <c r="D82">
        <v>1</v>
      </c>
      <c r="E82" t="s">
        <v>9</v>
      </c>
      <c r="F82">
        <v>92</v>
      </c>
      <c r="G82" t="s">
        <v>10</v>
      </c>
    </row>
    <row r="83" spans="1:7" x14ac:dyDescent="0.3">
      <c r="A83" t="s">
        <v>100</v>
      </c>
      <c r="B83" t="s">
        <v>8</v>
      </c>
      <c r="C83">
        <v>2005</v>
      </c>
      <c r="D83">
        <v>4</v>
      </c>
      <c r="E83" t="s">
        <v>18</v>
      </c>
      <c r="F83">
        <v>572</v>
      </c>
      <c r="G83" t="s">
        <v>10</v>
      </c>
    </row>
    <row r="84" spans="1:7" x14ac:dyDescent="0.3">
      <c r="A84" t="s">
        <v>101</v>
      </c>
      <c r="B84" t="s">
        <v>8</v>
      </c>
      <c r="C84">
        <v>2005</v>
      </c>
      <c r="D84">
        <v>2</v>
      </c>
      <c r="E84" t="s">
        <v>9</v>
      </c>
      <c r="F84">
        <v>289</v>
      </c>
      <c r="G84" t="s">
        <v>10</v>
      </c>
    </row>
    <row r="85" spans="1:7" x14ac:dyDescent="0.3">
      <c r="A85" t="s">
        <v>102</v>
      </c>
      <c r="B85" t="s">
        <v>8</v>
      </c>
      <c r="C85">
        <v>2005</v>
      </c>
      <c r="D85">
        <v>4</v>
      </c>
      <c r="E85" t="s">
        <v>9</v>
      </c>
      <c r="F85">
        <v>75</v>
      </c>
      <c r="G85" t="s">
        <v>10</v>
      </c>
    </row>
    <row r="86" spans="1:7" x14ac:dyDescent="0.3">
      <c r="A86" t="s">
        <v>103</v>
      </c>
      <c r="B86" t="s">
        <v>8</v>
      </c>
      <c r="C86">
        <v>2005</v>
      </c>
      <c r="D86">
        <v>7</v>
      </c>
      <c r="E86" t="s">
        <v>71</v>
      </c>
      <c r="F86">
        <v>70</v>
      </c>
      <c r="G86" t="s">
        <v>10</v>
      </c>
    </row>
    <row r="87" spans="1:7" x14ac:dyDescent="0.3">
      <c r="A87" t="s">
        <v>104</v>
      </c>
      <c r="B87" t="s">
        <v>8</v>
      </c>
      <c r="C87">
        <v>2004</v>
      </c>
      <c r="D87">
        <v>12</v>
      </c>
      <c r="E87" t="s">
        <v>9</v>
      </c>
      <c r="F87">
        <v>1257</v>
      </c>
      <c r="G87" t="s">
        <v>10</v>
      </c>
    </row>
    <row r="88" spans="1:7" x14ac:dyDescent="0.3">
      <c r="A88" t="s">
        <v>105</v>
      </c>
      <c r="B88" t="s">
        <v>8</v>
      </c>
      <c r="C88">
        <v>2005</v>
      </c>
      <c r="D88">
        <v>1</v>
      </c>
      <c r="E88" t="s">
        <v>18</v>
      </c>
      <c r="F88">
        <v>839</v>
      </c>
      <c r="G88" t="s">
        <v>10</v>
      </c>
    </row>
    <row r="89" spans="1:7" x14ac:dyDescent="0.3">
      <c r="A89" t="s">
        <v>106</v>
      </c>
      <c r="B89" t="s">
        <v>8</v>
      </c>
      <c r="C89">
        <v>2005</v>
      </c>
      <c r="D89">
        <v>7</v>
      </c>
      <c r="E89" t="s">
        <v>80</v>
      </c>
      <c r="F89">
        <v>25</v>
      </c>
      <c r="G89" t="s">
        <v>10</v>
      </c>
    </row>
    <row r="90" spans="1:7" x14ac:dyDescent="0.3">
      <c r="A90" t="s">
        <v>107</v>
      </c>
      <c r="B90" t="s">
        <v>8</v>
      </c>
      <c r="C90">
        <v>2002</v>
      </c>
      <c r="D90">
        <v>8</v>
      </c>
      <c r="E90" t="s">
        <v>80</v>
      </c>
      <c r="F90">
        <v>0</v>
      </c>
      <c r="G90" t="s">
        <v>10</v>
      </c>
    </row>
    <row r="91" spans="1:7" x14ac:dyDescent="0.3">
      <c r="A91" t="s">
        <v>108</v>
      </c>
      <c r="B91" t="s">
        <v>8</v>
      </c>
      <c r="C91">
        <v>2005</v>
      </c>
      <c r="D91">
        <v>6</v>
      </c>
      <c r="E91" t="s">
        <v>55</v>
      </c>
      <c r="F91">
        <v>16</v>
      </c>
      <c r="G91" t="s">
        <v>10</v>
      </c>
    </row>
    <row r="92" spans="1:7" x14ac:dyDescent="0.3">
      <c r="A92" t="s">
        <v>109</v>
      </c>
      <c r="B92" t="s">
        <v>8</v>
      </c>
      <c r="C92">
        <v>2004</v>
      </c>
      <c r="D92">
        <v>5</v>
      </c>
      <c r="E92" t="s">
        <v>9</v>
      </c>
      <c r="F92">
        <v>120</v>
      </c>
      <c r="G92" t="s">
        <v>10</v>
      </c>
    </row>
    <row r="93" spans="1:7" x14ac:dyDescent="0.3">
      <c r="A93" t="s">
        <v>110</v>
      </c>
      <c r="B93" t="s">
        <v>8</v>
      </c>
      <c r="C93">
        <v>2005</v>
      </c>
      <c r="D93">
        <v>7</v>
      </c>
      <c r="E93" t="s">
        <v>80</v>
      </c>
      <c r="F93">
        <v>50</v>
      </c>
      <c r="G93" t="s">
        <v>10</v>
      </c>
    </row>
    <row r="94" spans="1:7" x14ac:dyDescent="0.3">
      <c r="A94" t="s">
        <v>111</v>
      </c>
      <c r="B94" t="s">
        <v>8</v>
      </c>
      <c r="C94">
        <v>2005</v>
      </c>
      <c r="D94">
        <v>2</v>
      </c>
      <c r="E94" t="s">
        <v>71</v>
      </c>
      <c r="F94">
        <v>180</v>
      </c>
      <c r="G94" t="s">
        <v>50</v>
      </c>
    </row>
    <row r="95" spans="1:7" x14ac:dyDescent="0.3">
      <c r="A95" t="s">
        <v>112</v>
      </c>
      <c r="B95" t="s">
        <v>8</v>
      </c>
      <c r="C95">
        <v>2004</v>
      </c>
      <c r="D95">
        <v>3</v>
      </c>
      <c r="E95" t="s">
        <v>71</v>
      </c>
      <c r="F95">
        <v>290</v>
      </c>
      <c r="G95" t="s">
        <v>10</v>
      </c>
    </row>
    <row r="96" spans="1:7" x14ac:dyDescent="0.3">
      <c r="A96" t="s">
        <v>113</v>
      </c>
      <c r="B96" t="s">
        <v>8</v>
      </c>
      <c r="C96">
        <v>2004</v>
      </c>
      <c r="D96">
        <v>11</v>
      </c>
      <c r="E96" t="s">
        <v>71</v>
      </c>
      <c r="F96">
        <v>150</v>
      </c>
      <c r="G96" t="s">
        <v>10</v>
      </c>
    </row>
    <row r="97" spans="1:7" x14ac:dyDescent="0.3">
      <c r="A97" t="s">
        <v>114</v>
      </c>
      <c r="B97" t="s">
        <v>8</v>
      </c>
      <c r="C97">
        <v>1998</v>
      </c>
      <c r="D97">
        <v>6</v>
      </c>
      <c r="E97" t="s">
        <v>60</v>
      </c>
      <c r="F97">
        <v>0</v>
      </c>
      <c r="G97" t="s">
        <v>10</v>
      </c>
    </row>
    <row r="98" spans="1:7" x14ac:dyDescent="0.3">
      <c r="A98" t="s">
        <v>115</v>
      </c>
      <c r="B98" t="s">
        <v>8</v>
      </c>
      <c r="C98">
        <v>2004</v>
      </c>
      <c r="D98">
        <v>4</v>
      </c>
      <c r="E98" t="s">
        <v>18</v>
      </c>
      <c r="F98">
        <v>0</v>
      </c>
      <c r="G98" t="s">
        <v>10</v>
      </c>
    </row>
    <row r="99" spans="1:7" x14ac:dyDescent="0.3">
      <c r="A99" t="s">
        <v>116</v>
      </c>
      <c r="B99" t="s">
        <v>8</v>
      </c>
      <c r="C99">
        <v>2003</v>
      </c>
      <c r="D99">
        <v>11</v>
      </c>
      <c r="E99" t="s">
        <v>18</v>
      </c>
      <c r="F99">
        <v>0</v>
      </c>
      <c r="G99" t="s">
        <v>10</v>
      </c>
    </row>
    <row r="100" spans="1:7" x14ac:dyDescent="0.3">
      <c r="A100" t="s">
        <v>117</v>
      </c>
      <c r="B100" t="s">
        <v>8</v>
      </c>
      <c r="C100">
        <v>2005</v>
      </c>
      <c r="D100">
        <v>5</v>
      </c>
      <c r="E100" t="s">
        <v>18</v>
      </c>
      <c r="F100">
        <v>253</v>
      </c>
      <c r="G100" t="s">
        <v>10</v>
      </c>
    </row>
    <row r="101" spans="1:7" x14ac:dyDescent="0.3">
      <c r="A101" t="s">
        <v>118</v>
      </c>
      <c r="B101" t="s">
        <v>8</v>
      </c>
      <c r="C101">
        <v>2003</v>
      </c>
      <c r="D101">
        <v>11</v>
      </c>
      <c r="E101" t="s">
        <v>18</v>
      </c>
      <c r="F101">
        <v>0</v>
      </c>
      <c r="G101" t="s">
        <v>10</v>
      </c>
    </row>
    <row r="102" spans="1:7" x14ac:dyDescent="0.3">
      <c r="A102" t="s">
        <v>119</v>
      </c>
      <c r="B102" t="s">
        <v>8</v>
      </c>
      <c r="C102">
        <v>2003</v>
      </c>
      <c r="D102">
        <v>11</v>
      </c>
      <c r="E102" t="s">
        <v>18</v>
      </c>
      <c r="F102">
        <v>460</v>
      </c>
      <c r="G102" t="s">
        <v>10</v>
      </c>
    </row>
    <row r="103" spans="1:7" x14ac:dyDescent="0.3">
      <c r="A103" t="s">
        <v>120</v>
      </c>
      <c r="B103" t="s">
        <v>8</v>
      </c>
      <c r="C103">
        <v>2004</v>
      </c>
      <c r="D103">
        <v>1</v>
      </c>
      <c r="E103" t="s">
        <v>71</v>
      </c>
      <c r="F103">
        <v>5660</v>
      </c>
      <c r="G103" t="s">
        <v>10</v>
      </c>
    </row>
    <row r="104" spans="1:7" x14ac:dyDescent="0.3">
      <c r="A104" t="s">
        <v>121</v>
      </c>
      <c r="B104" t="s">
        <v>8</v>
      </c>
      <c r="C104">
        <v>2004</v>
      </c>
      <c r="D104">
        <v>10</v>
      </c>
      <c r="E104" t="s">
        <v>71</v>
      </c>
      <c r="F104">
        <v>2051</v>
      </c>
      <c r="G104" t="s">
        <v>50</v>
      </c>
    </row>
    <row r="105" spans="1:7" x14ac:dyDescent="0.3">
      <c r="A105" t="s">
        <v>122</v>
      </c>
      <c r="B105" t="s">
        <v>8</v>
      </c>
      <c r="C105">
        <v>2004</v>
      </c>
      <c r="D105">
        <v>9</v>
      </c>
      <c r="E105" t="s">
        <v>18</v>
      </c>
      <c r="F105">
        <v>1088</v>
      </c>
      <c r="G105" t="s">
        <v>10</v>
      </c>
    </row>
    <row r="106" spans="1:7" x14ac:dyDescent="0.3">
      <c r="A106" t="s">
        <v>123</v>
      </c>
      <c r="B106" t="s">
        <v>8</v>
      </c>
      <c r="C106">
        <v>2004</v>
      </c>
      <c r="D106">
        <v>4</v>
      </c>
      <c r="E106" t="s">
        <v>18</v>
      </c>
      <c r="F106">
        <v>281</v>
      </c>
      <c r="G106" t="s">
        <v>10</v>
      </c>
    </row>
    <row r="107" spans="1:7" x14ac:dyDescent="0.3">
      <c r="A107" t="s">
        <v>124</v>
      </c>
      <c r="B107" t="s">
        <v>8</v>
      </c>
      <c r="C107">
        <v>2004</v>
      </c>
      <c r="D107">
        <v>8</v>
      </c>
      <c r="E107" t="s">
        <v>18</v>
      </c>
      <c r="F107">
        <v>347</v>
      </c>
      <c r="G107" t="s">
        <v>10</v>
      </c>
    </row>
    <row r="108" spans="1:7" x14ac:dyDescent="0.3">
      <c r="A108" t="s">
        <v>125</v>
      </c>
      <c r="B108" t="s">
        <v>8</v>
      </c>
      <c r="C108">
        <v>2004</v>
      </c>
      <c r="D108">
        <v>8</v>
      </c>
      <c r="E108" t="s">
        <v>18</v>
      </c>
      <c r="F108">
        <v>345</v>
      </c>
      <c r="G108" t="s">
        <v>10</v>
      </c>
    </row>
    <row r="109" spans="1:7" x14ac:dyDescent="0.3">
      <c r="A109" t="s">
        <v>126</v>
      </c>
      <c r="B109" t="s">
        <v>8</v>
      </c>
      <c r="C109">
        <v>2005</v>
      </c>
      <c r="D109">
        <v>8</v>
      </c>
      <c r="E109" t="s">
        <v>18</v>
      </c>
      <c r="F109">
        <v>582</v>
      </c>
      <c r="G109" t="s">
        <v>10</v>
      </c>
    </row>
    <row r="110" spans="1:7" x14ac:dyDescent="0.3">
      <c r="A110" t="s">
        <v>127</v>
      </c>
      <c r="B110" t="s">
        <v>8</v>
      </c>
      <c r="C110">
        <v>2004</v>
      </c>
      <c r="D110">
        <v>10</v>
      </c>
      <c r="E110" t="s">
        <v>18</v>
      </c>
      <c r="F110">
        <v>0</v>
      </c>
      <c r="G110" t="s">
        <v>10</v>
      </c>
    </row>
    <row r="111" spans="1:7" x14ac:dyDescent="0.3">
      <c r="A111" t="s">
        <v>128</v>
      </c>
      <c r="B111" t="s">
        <v>8</v>
      </c>
      <c r="C111">
        <v>2003</v>
      </c>
      <c r="D111">
        <v>6</v>
      </c>
      <c r="E111" t="s">
        <v>60</v>
      </c>
      <c r="F111">
        <v>0</v>
      </c>
      <c r="G111" t="s">
        <v>50</v>
      </c>
    </row>
    <row r="112" spans="1:7" x14ac:dyDescent="0.3">
      <c r="A112" t="s">
        <v>129</v>
      </c>
      <c r="B112" t="s">
        <v>8</v>
      </c>
      <c r="C112">
        <v>2005</v>
      </c>
      <c r="D112">
        <v>7</v>
      </c>
      <c r="E112" t="s">
        <v>71</v>
      </c>
      <c r="F112">
        <v>6</v>
      </c>
      <c r="G112" t="s">
        <v>10</v>
      </c>
    </row>
    <row r="113" spans="1:7" x14ac:dyDescent="0.3">
      <c r="A113" t="s">
        <v>130</v>
      </c>
      <c r="B113" t="s">
        <v>8</v>
      </c>
      <c r="C113">
        <v>2004</v>
      </c>
      <c r="D113">
        <v>7</v>
      </c>
      <c r="E113" t="s">
        <v>71</v>
      </c>
      <c r="F113">
        <v>25</v>
      </c>
      <c r="G113" t="s">
        <v>10</v>
      </c>
    </row>
    <row r="114" spans="1:7" x14ac:dyDescent="0.3">
      <c r="A114" t="s">
        <v>131</v>
      </c>
      <c r="B114" t="s">
        <v>8</v>
      </c>
      <c r="C114">
        <v>2004</v>
      </c>
      <c r="D114">
        <v>12</v>
      </c>
      <c r="E114" t="s">
        <v>71</v>
      </c>
      <c r="F114">
        <v>34</v>
      </c>
      <c r="G114" t="s">
        <v>10</v>
      </c>
    </row>
    <row r="115" spans="1:7" x14ac:dyDescent="0.3">
      <c r="A115" t="s">
        <v>132</v>
      </c>
      <c r="B115" t="s">
        <v>8</v>
      </c>
      <c r="C115">
        <v>2002</v>
      </c>
      <c r="D115">
        <v>10</v>
      </c>
      <c r="E115" t="s">
        <v>9</v>
      </c>
      <c r="F115">
        <v>20</v>
      </c>
      <c r="G115" t="s">
        <v>10</v>
      </c>
    </row>
    <row r="116" spans="1:7" x14ac:dyDescent="0.3">
      <c r="A116" t="s">
        <v>133</v>
      </c>
      <c r="B116" t="s">
        <v>8</v>
      </c>
      <c r="C116">
        <v>2001</v>
      </c>
      <c r="D116">
        <v>5</v>
      </c>
      <c r="E116" t="s">
        <v>18</v>
      </c>
      <c r="F116">
        <v>45</v>
      </c>
      <c r="G116" t="s">
        <v>10</v>
      </c>
    </row>
    <row r="117" spans="1:7" x14ac:dyDescent="0.3">
      <c r="A117" t="s">
        <v>134</v>
      </c>
      <c r="B117" t="s">
        <v>8</v>
      </c>
      <c r="C117">
        <v>2005</v>
      </c>
      <c r="D117">
        <v>9</v>
      </c>
      <c r="E117" t="s">
        <v>18</v>
      </c>
      <c r="F117">
        <v>90</v>
      </c>
      <c r="G117" t="s">
        <v>10</v>
      </c>
    </row>
    <row r="118" spans="1:7" x14ac:dyDescent="0.3">
      <c r="A118" t="s">
        <v>135</v>
      </c>
      <c r="B118" t="s">
        <v>8</v>
      </c>
      <c r="C118">
        <v>2004</v>
      </c>
      <c r="D118">
        <v>9</v>
      </c>
      <c r="E118" t="s">
        <v>9</v>
      </c>
      <c r="F118">
        <v>97</v>
      </c>
      <c r="G118" t="s">
        <v>10</v>
      </c>
    </row>
    <row r="119" spans="1:7" x14ac:dyDescent="0.3">
      <c r="A119" t="s">
        <v>136</v>
      </c>
      <c r="B119" t="s">
        <v>8</v>
      </c>
      <c r="C119">
        <v>2003</v>
      </c>
      <c r="D119">
        <v>4</v>
      </c>
      <c r="E119" t="s">
        <v>9</v>
      </c>
      <c r="F119">
        <v>67</v>
      </c>
      <c r="G119" t="s">
        <v>10</v>
      </c>
    </row>
    <row r="120" spans="1:7" x14ac:dyDescent="0.3">
      <c r="A120" t="s">
        <v>137</v>
      </c>
      <c r="B120" t="s">
        <v>8</v>
      </c>
      <c r="C120">
        <v>2003</v>
      </c>
      <c r="D120">
        <v>7</v>
      </c>
      <c r="E120" t="s">
        <v>9</v>
      </c>
      <c r="F120">
        <v>87</v>
      </c>
      <c r="G120" t="s">
        <v>10</v>
      </c>
    </row>
    <row r="121" spans="1:7" x14ac:dyDescent="0.3">
      <c r="A121" t="s">
        <v>138</v>
      </c>
      <c r="B121" t="s">
        <v>8</v>
      </c>
      <c r="C121">
        <v>2001</v>
      </c>
      <c r="D121">
        <v>6</v>
      </c>
      <c r="E121" t="s">
        <v>18</v>
      </c>
      <c r="F121">
        <v>449</v>
      </c>
      <c r="G121" t="s">
        <v>10</v>
      </c>
    </row>
    <row r="122" spans="1:7" x14ac:dyDescent="0.3">
      <c r="A122" t="s">
        <v>139</v>
      </c>
      <c r="B122" t="s">
        <v>8</v>
      </c>
      <c r="C122">
        <v>2004</v>
      </c>
      <c r="D122">
        <v>12</v>
      </c>
      <c r="E122" t="s">
        <v>18</v>
      </c>
      <c r="F122">
        <v>811</v>
      </c>
      <c r="G122" t="s">
        <v>10</v>
      </c>
    </row>
    <row r="123" spans="1:7" x14ac:dyDescent="0.3">
      <c r="A123" t="s">
        <v>140</v>
      </c>
      <c r="B123" t="s">
        <v>8</v>
      </c>
      <c r="C123">
        <v>1998</v>
      </c>
      <c r="D123">
        <v>6</v>
      </c>
      <c r="E123" t="s">
        <v>18</v>
      </c>
      <c r="F123">
        <v>2887</v>
      </c>
      <c r="G123" t="s">
        <v>10</v>
      </c>
    </row>
    <row r="124" spans="1:7" x14ac:dyDescent="0.3">
      <c r="A124" t="s">
        <v>141</v>
      </c>
      <c r="B124" t="s">
        <v>8</v>
      </c>
      <c r="C124">
        <v>2004</v>
      </c>
      <c r="D124">
        <v>11</v>
      </c>
      <c r="E124" t="s">
        <v>18</v>
      </c>
      <c r="F124">
        <v>311</v>
      </c>
      <c r="G124" t="s">
        <v>10</v>
      </c>
    </row>
    <row r="125" spans="1:7" x14ac:dyDescent="0.3">
      <c r="A125" t="s">
        <v>142</v>
      </c>
      <c r="B125" t="s">
        <v>8</v>
      </c>
      <c r="C125">
        <v>2003</v>
      </c>
      <c r="D125">
        <v>4</v>
      </c>
      <c r="E125" t="s">
        <v>71</v>
      </c>
      <c r="F125">
        <v>390</v>
      </c>
      <c r="G125" t="s">
        <v>10</v>
      </c>
    </row>
    <row r="126" spans="1:7" x14ac:dyDescent="0.3">
      <c r="A126" t="s">
        <v>143</v>
      </c>
      <c r="B126" t="s">
        <v>8</v>
      </c>
      <c r="C126">
        <v>2004</v>
      </c>
      <c r="D126">
        <v>11</v>
      </c>
      <c r="E126" t="s">
        <v>71</v>
      </c>
      <c r="F126">
        <v>298</v>
      </c>
      <c r="G126" t="s">
        <v>10</v>
      </c>
    </row>
    <row r="127" spans="1:7" x14ac:dyDescent="0.3">
      <c r="A127" t="s">
        <v>144</v>
      </c>
      <c r="B127" t="s">
        <v>8</v>
      </c>
      <c r="C127">
        <v>1997</v>
      </c>
      <c r="D127">
        <v>12</v>
      </c>
      <c r="E127" t="s">
        <v>18</v>
      </c>
      <c r="F127">
        <v>998</v>
      </c>
      <c r="G127" t="s">
        <v>10</v>
      </c>
    </row>
    <row r="128" spans="1:7" x14ac:dyDescent="0.3">
      <c r="A128" t="s">
        <v>145</v>
      </c>
      <c r="B128" t="s">
        <v>8</v>
      </c>
      <c r="C128">
        <v>2005</v>
      </c>
      <c r="D128">
        <v>9</v>
      </c>
      <c r="E128" t="s">
        <v>18</v>
      </c>
      <c r="F128">
        <v>708</v>
      </c>
      <c r="G128" t="s">
        <v>10</v>
      </c>
    </row>
    <row r="129" spans="1:7" x14ac:dyDescent="0.3">
      <c r="A129" t="s">
        <v>146</v>
      </c>
      <c r="B129" t="s">
        <v>8</v>
      </c>
      <c r="C129">
        <v>2005</v>
      </c>
      <c r="D129">
        <v>7</v>
      </c>
      <c r="E129" t="s">
        <v>18</v>
      </c>
      <c r="F129">
        <v>456</v>
      </c>
      <c r="G129" t="s">
        <v>10</v>
      </c>
    </row>
    <row r="130" spans="1:7" x14ac:dyDescent="0.3">
      <c r="A130" t="s">
        <v>147</v>
      </c>
      <c r="B130" t="s">
        <v>8</v>
      </c>
      <c r="C130">
        <v>2005</v>
      </c>
      <c r="D130">
        <v>3</v>
      </c>
      <c r="E130" t="s">
        <v>9</v>
      </c>
      <c r="F130">
        <v>1145</v>
      </c>
      <c r="G130" t="s">
        <v>10</v>
      </c>
    </row>
    <row r="131" spans="1:7" x14ac:dyDescent="0.3">
      <c r="A131" t="s">
        <v>148</v>
      </c>
      <c r="B131" t="s">
        <v>8</v>
      </c>
      <c r="C131">
        <v>2004</v>
      </c>
      <c r="D131">
        <v>9</v>
      </c>
      <c r="E131" t="s">
        <v>18</v>
      </c>
      <c r="F131">
        <v>1460</v>
      </c>
      <c r="G131" t="s">
        <v>10</v>
      </c>
    </row>
    <row r="132" spans="1:7" x14ac:dyDescent="0.3">
      <c r="A132" t="s">
        <v>149</v>
      </c>
      <c r="B132" t="s">
        <v>8</v>
      </c>
      <c r="C132">
        <v>2004</v>
      </c>
      <c r="D132">
        <v>3</v>
      </c>
      <c r="E132" t="s">
        <v>9</v>
      </c>
      <c r="F132">
        <v>72</v>
      </c>
      <c r="G132" t="s">
        <v>10</v>
      </c>
    </row>
    <row r="133" spans="1:7" x14ac:dyDescent="0.3">
      <c r="A133" t="s">
        <v>150</v>
      </c>
      <c r="B133" t="s">
        <v>8</v>
      </c>
      <c r="C133">
        <v>2005</v>
      </c>
      <c r="D133">
        <v>6</v>
      </c>
      <c r="E133" t="s">
        <v>18</v>
      </c>
      <c r="F133">
        <v>4628</v>
      </c>
      <c r="G133" t="s">
        <v>10</v>
      </c>
    </row>
    <row r="134" spans="1:7" x14ac:dyDescent="0.3">
      <c r="A134" t="s">
        <v>151</v>
      </c>
      <c r="B134" t="s">
        <v>8</v>
      </c>
      <c r="C134">
        <v>2005</v>
      </c>
      <c r="D134">
        <v>5</v>
      </c>
      <c r="E134" t="s">
        <v>9</v>
      </c>
      <c r="F134">
        <v>118</v>
      </c>
      <c r="G134" t="s">
        <v>10</v>
      </c>
    </row>
    <row r="135" spans="1:7" x14ac:dyDescent="0.3">
      <c r="A135" t="s">
        <v>152</v>
      </c>
      <c r="B135" t="s">
        <v>8</v>
      </c>
      <c r="C135">
        <v>2005</v>
      </c>
      <c r="D135">
        <v>6</v>
      </c>
      <c r="E135" t="s">
        <v>18</v>
      </c>
      <c r="F135">
        <v>639</v>
      </c>
      <c r="G135" t="s">
        <v>50</v>
      </c>
    </row>
    <row r="136" spans="1:7" x14ac:dyDescent="0.3">
      <c r="A136" t="s">
        <v>153</v>
      </c>
      <c r="B136" t="s">
        <v>8</v>
      </c>
      <c r="C136">
        <v>2001</v>
      </c>
      <c r="D136">
        <v>6</v>
      </c>
      <c r="E136" t="s">
        <v>71</v>
      </c>
      <c r="F136">
        <v>1024</v>
      </c>
      <c r="G136" t="s">
        <v>10</v>
      </c>
    </row>
    <row r="137" spans="1:7" x14ac:dyDescent="0.3">
      <c r="A137" t="s">
        <v>154</v>
      </c>
      <c r="B137" t="s">
        <v>8</v>
      </c>
      <c r="C137">
        <v>2005</v>
      </c>
      <c r="D137">
        <v>4</v>
      </c>
      <c r="E137" t="s">
        <v>18</v>
      </c>
      <c r="F137">
        <v>317</v>
      </c>
      <c r="G137" t="s">
        <v>10</v>
      </c>
    </row>
    <row r="138" spans="1:7" x14ac:dyDescent="0.3">
      <c r="A138" t="s">
        <v>155</v>
      </c>
      <c r="B138" t="s">
        <v>8</v>
      </c>
      <c r="C138">
        <v>2003</v>
      </c>
      <c r="D138">
        <v>10</v>
      </c>
      <c r="E138" t="s">
        <v>9</v>
      </c>
      <c r="F138">
        <v>232</v>
      </c>
      <c r="G138" t="s">
        <v>10</v>
      </c>
    </row>
    <row r="139" spans="1:7" x14ac:dyDescent="0.3">
      <c r="A139" t="s">
        <v>156</v>
      </c>
      <c r="B139" t="s">
        <v>8</v>
      </c>
      <c r="C139">
        <v>2004</v>
      </c>
      <c r="D139">
        <v>3</v>
      </c>
      <c r="E139" t="s">
        <v>9</v>
      </c>
      <c r="F139">
        <v>24</v>
      </c>
      <c r="G139" t="s">
        <v>10</v>
      </c>
    </row>
    <row r="140" spans="1:7" x14ac:dyDescent="0.3">
      <c r="A140" t="s">
        <v>157</v>
      </c>
      <c r="B140" t="s">
        <v>8</v>
      </c>
      <c r="C140">
        <v>2004</v>
      </c>
      <c r="D140">
        <v>6</v>
      </c>
      <c r="E140" t="s">
        <v>9</v>
      </c>
      <c r="F140">
        <v>62</v>
      </c>
      <c r="G140" t="s">
        <v>10</v>
      </c>
    </row>
    <row r="141" spans="1:7" x14ac:dyDescent="0.3">
      <c r="A141" t="s">
        <v>158</v>
      </c>
      <c r="B141" t="s">
        <v>8</v>
      </c>
      <c r="C141">
        <v>2003</v>
      </c>
      <c r="D141">
        <v>6</v>
      </c>
      <c r="E141" t="s">
        <v>9</v>
      </c>
      <c r="F141">
        <v>21</v>
      </c>
      <c r="G141" t="s">
        <v>10</v>
      </c>
    </row>
    <row r="142" spans="1:7" x14ac:dyDescent="0.3">
      <c r="A142" t="s">
        <v>159</v>
      </c>
      <c r="B142" t="s">
        <v>8</v>
      </c>
      <c r="C142">
        <v>2001</v>
      </c>
      <c r="D142">
        <v>12</v>
      </c>
      <c r="E142" t="s">
        <v>18</v>
      </c>
      <c r="F142">
        <v>63</v>
      </c>
      <c r="G142" t="s">
        <v>10</v>
      </c>
    </row>
    <row r="143" spans="1:7" x14ac:dyDescent="0.3">
      <c r="A143" t="s">
        <v>160</v>
      </c>
      <c r="B143" t="s">
        <v>8</v>
      </c>
      <c r="C143">
        <v>2004</v>
      </c>
      <c r="D143">
        <v>12</v>
      </c>
      <c r="E143" t="s">
        <v>18</v>
      </c>
      <c r="F143">
        <v>138</v>
      </c>
      <c r="G143" t="s">
        <v>10</v>
      </c>
    </row>
    <row r="144" spans="1:7" x14ac:dyDescent="0.3">
      <c r="A144" t="s">
        <v>161</v>
      </c>
      <c r="B144" t="s">
        <v>8</v>
      </c>
      <c r="C144">
        <v>2005</v>
      </c>
      <c r="D144">
        <v>4</v>
      </c>
      <c r="E144" t="s">
        <v>18</v>
      </c>
      <c r="F144">
        <v>520</v>
      </c>
      <c r="G144" t="s">
        <v>10</v>
      </c>
    </row>
    <row r="145" spans="1:7" x14ac:dyDescent="0.3">
      <c r="A145" t="s">
        <v>162</v>
      </c>
      <c r="B145" t="s">
        <v>8</v>
      </c>
      <c r="C145">
        <v>2003</v>
      </c>
      <c r="D145">
        <v>7</v>
      </c>
      <c r="E145" t="s">
        <v>9</v>
      </c>
      <c r="F145">
        <v>127</v>
      </c>
      <c r="G145" t="s">
        <v>10</v>
      </c>
    </row>
    <row r="146" spans="1:7" x14ac:dyDescent="0.3">
      <c r="A146" t="s">
        <v>163</v>
      </c>
      <c r="B146" t="s">
        <v>8</v>
      </c>
      <c r="C146">
        <v>2004</v>
      </c>
      <c r="D146">
        <v>12</v>
      </c>
      <c r="E146" t="s">
        <v>14</v>
      </c>
      <c r="F146">
        <v>22</v>
      </c>
      <c r="G146" t="s">
        <v>50</v>
      </c>
    </row>
    <row r="147" spans="1:7" x14ac:dyDescent="0.3">
      <c r="A147" t="s">
        <v>164</v>
      </c>
      <c r="B147" t="s">
        <v>8</v>
      </c>
      <c r="C147">
        <v>2004</v>
      </c>
      <c r="D147">
        <v>9</v>
      </c>
      <c r="E147" t="s">
        <v>18</v>
      </c>
      <c r="F147">
        <v>286</v>
      </c>
      <c r="G147" t="s">
        <v>10</v>
      </c>
    </row>
    <row r="148" spans="1:7" x14ac:dyDescent="0.3">
      <c r="A148" t="s">
        <v>165</v>
      </c>
      <c r="B148" t="s">
        <v>8</v>
      </c>
      <c r="C148">
        <v>2003</v>
      </c>
      <c r="D148">
        <v>2</v>
      </c>
      <c r="E148" t="s">
        <v>9</v>
      </c>
      <c r="F148">
        <v>378</v>
      </c>
      <c r="G148" t="s">
        <v>50</v>
      </c>
    </row>
    <row r="149" spans="1:7" x14ac:dyDescent="0.3">
      <c r="A149" t="s">
        <v>166</v>
      </c>
      <c r="B149" t="s">
        <v>8</v>
      </c>
      <c r="C149">
        <v>2004</v>
      </c>
      <c r="D149">
        <v>7</v>
      </c>
      <c r="E149" t="s">
        <v>18</v>
      </c>
      <c r="F149">
        <v>264</v>
      </c>
      <c r="G149" t="s">
        <v>50</v>
      </c>
    </row>
    <row r="150" spans="1:7" x14ac:dyDescent="0.3">
      <c r="A150" t="s">
        <v>167</v>
      </c>
      <c r="B150" t="s">
        <v>8</v>
      </c>
      <c r="C150">
        <v>2005</v>
      </c>
      <c r="D150">
        <v>5</v>
      </c>
      <c r="E150" t="s">
        <v>9</v>
      </c>
      <c r="F150">
        <v>60</v>
      </c>
      <c r="G150" t="s">
        <v>10</v>
      </c>
    </row>
    <row r="151" spans="1:7" x14ac:dyDescent="0.3">
      <c r="A151" t="s">
        <v>168</v>
      </c>
      <c r="B151" t="s">
        <v>8</v>
      </c>
      <c r="C151">
        <v>2005</v>
      </c>
      <c r="D151">
        <v>11</v>
      </c>
      <c r="E151" t="s">
        <v>80</v>
      </c>
      <c r="F151">
        <v>48</v>
      </c>
      <c r="G151" t="s">
        <v>10</v>
      </c>
    </row>
    <row r="152" spans="1:7" x14ac:dyDescent="0.3">
      <c r="A152" t="s">
        <v>169</v>
      </c>
      <c r="B152" t="s">
        <v>8</v>
      </c>
      <c r="C152">
        <v>2004</v>
      </c>
      <c r="D152">
        <v>1</v>
      </c>
      <c r="E152" t="s">
        <v>9</v>
      </c>
      <c r="F152">
        <v>183</v>
      </c>
      <c r="G152" t="s">
        <v>10</v>
      </c>
    </row>
    <row r="153" spans="1:7" x14ac:dyDescent="0.3">
      <c r="A153" t="s">
        <v>170</v>
      </c>
      <c r="B153" t="s">
        <v>8</v>
      </c>
      <c r="C153">
        <v>2000</v>
      </c>
      <c r="D153">
        <v>11</v>
      </c>
      <c r="E153" t="s">
        <v>71</v>
      </c>
      <c r="F153">
        <v>10</v>
      </c>
      <c r="G153" t="s">
        <v>10</v>
      </c>
    </row>
    <row r="154" spans="1:7" x14ac:dyDescent="0.3">
      <c r="A154" t="s">
        <v>171</v>
      </c>
      <c r="B154" t="s">
        <v>8</v>
      </c>
      <c r="C154">
        <v>1997</v>
      </c>
      <c r="D154">
        <v>8</v>
      </c>
      <c r="E154" t="s">
        <v>9</v>
      </c>
      <c r="F154">
        <v>0</v>
      </c>
      <c r="G154" t="s">
        <v>10</v>
      </c>
    </row>
    <row r="155" spans="1:7" x14ac:dyDescent="0.3">
      <c r="A155" t="s">
        <v>172</v>
      </c>
      <c r="B155" t="s">
        <v>8</v>
      </c>
      <c r="C155">
        <v>2003</v>
      </c>
      <c r="D155">
        <v>7</v>
      </c>
      <c r="E155" t="s">
        <v>9</v>
      </c>
      <c r="F155">
        <v>564</v>
      </c>
      <c r="G155" t="s">
        <v>10</v>
      </c>
    </row>
    <row r="156" spans="1:7" x14ac:dyDescent="0.3">
      <c r="A156" t="s">
        <v>173</v>
      </c>
      <c r="B156" t="s">
        <v>8</v>
      </c>
      <c r="C156">
        <v>2002</v>
      </c>
      <c r="D156">
        <v>1</v>
      </c>
      <c r="E156" t="s">
        <v>9</v>
      </c>
      <c r="F156">
        <v>147</v>
      </c>
      <c r="G156" t="s">
        <v>10</v>
      </c>
    </row>
    <row r="157" spans="1:7" x14ac:dyDescent="0.3">
      <c r="A157" t="s">
        <v>174</v>
      </c>
      <c r="B157" t="s">
        <v>8</v>
      </c>
      <c r="C157">
        <v>2005</v>
      </c>
      <c r="D157">
        <v>8</v>
      </c>
      <c r="E157" t="s">
        <v>18</v>
      </c>
      <c r="F157">
        <v>661</v>
      </c>
      <c r="G157" t="s">
        <v>50</v>
      </c>
    </row>
    <row r="158" spans="1:7" x14ac:dyDescent="0.3">
      <c r="A158" t="s">
        <v>175</v>
      </c>
      <c r="B158" t="s">
        <v>8</v>
      </c>
      <c r="C158">
        <v>2004</v>
      </c>
      <c r="D158">
        <v>11</v>
      </c>
      <c r="E158" t="s">
        <v>80</v>
      </c>
      <c r="F158">
        <v>10</v>
      </c>
      <c r="G158" t="s">
        <v>10</v>
      </c>
    </row>
    <row r="159" spans="1:7" x14ac:dyDescent="0.3">
      <c r="A159" t="s">
        <v>176</v>
      </c>
      <c r="B159" t="s">
        <v>8</v>
      </c>
      <c r="C159">
        <v>2004</v>
      </c>
      <c r="D159">
        <v>4</v>
      </c>
      <c r="E159" t="s">
        <v>18</v>
      </c>
      <c r="F159">
        <v>280</v>
      </c>
      <c r="G159" t="s">
        <v>10</v>
      </c>
    </row>
    <row r="160" spans="1:7" x14ac:dyDescent="0.3">
      <c r="A160" t="s">
        <v>177</v>
      </c>
      <c r="B160" t="s">
        <v>8</v>
      </c>
      <c r="C160">
        <v>2004</v>
      </c>
      <c r="D160">
        <v>3</v>
      </c>
      <c r="E160" t="s">
        <v>71</v>
      </c>
      <c r="F160">
        <v>94</v>
      </c>
      <c r="G160" t="s">
        <v>10</v>
      </c>
    </row>
    <row r="161" spans="1:7" x14ac:dyDescent="0.3">
      <c r="A161" t="s">
        <v>178</v>
      </c>
      <c r="B161" t="s">
        <v>8</v>
      </c>
      <c r="C161">
        <v>2006</v>
      </c>
      <c r="D161">
        <v>5</v>
      </c>
      <c r="E161" t="s">
        <v>71</v>
      </c>
      <c r="F161">
        <v>20</v>
      </c>
      <c r="G161" t="s">
        <v>179</v>
      </c>
    </row>
    <row r="162" spans="1:7" x14ac:dyDescent="0.3">
      <c r="A162" t="s">
        <v>180</v>
      </c>
      <c r="B162" t="s">
        <v>8</v>
      </c>
      <c r="C162">
        <v>2005</v>
      </c>
      <c r="D162">
        <v>4</v>
      </c>
      <c r="E162" t="s">
        <v>9</v>
      </c>
      <c r="F162">
        <v>307</v>
      </c>
      <c r="G162" t="s">
        <v>10</v>
      </c>
    </row>
    <row r="163" spans="1:7" x14ac:dyDescent="0.3">
      <c r="A163" t="s">
        <v>181</v>
      </c>
      <c r="B163" t="s">
        <v>8</v>
      </c>
      <c r="C163">
        <v>2005</v>
      </c>
      <c r="D163">
        <v>6</v>
      </c>
      <c r="E163" t="s">
        <v>9</v>
      </c>
      <c r="F163">
        <v>153</v>
      </c>
      <c r="G163" t="s">
        <v>10</v>
      </c>
    </row>
    <row r="164" spans="1:7" x14ac:dyDescent="0.3">
      <c r="A164" t="s">
        <v>182</v>
      </c>
      <c r="B164" t="s">
        <v>8</v>
      </c>
      <c r="C164">
        <v>2005</v>
      </c>
      <c r="D164">
        <v>10</v>
      </c>
      <c r="E164" t="s">
        <v>9</v>
      </c>
      <c r="F164">
        <v>150</v>
      </c>
      <c r="G164" t="s">
        <v>10</v>
      </c>
    </row>
    <row r="165" spans="1:7" x14ac:dyDescent="0.3">
      <c r="A165" t="s">
        <v>183</v>
      </c>
      <c r="B165" t="s">
        <v>8</v>
      </c>
      <c r="C165">
        <v>2004</v>
      </c>
      <c r="D165">
        <v>12</v>
      </c>
      <c r="E165" t="s">
        <v>55</v>
      </c>
      <c r="F165">
        <v>673</v>
      </c>
      <c r="G165" t="s">
        <v>10</v>
      </c>
    </row>
    <row r="166" spans="1:7" x14ac:dyDescent="0.3">
      <c r="A166" t="s">
        <v>184</v>
      </c>
      <c r="B166" t="s">
        <v>8</v>
      </c>
      <c r="C166">
        <v>2000</v>
      </c>
      <c r="D166">
        <v>5</v>
      </c>
      <c r="E166" t="s">
        <v>9</v>
      </c>
      <c r="F166">
        <v>240</v>
      </c>
      <c r="G166" t="s">
        <v>10</v>
      </c>
    </row>
    <row r="167" spans="1:7" x14ac:dyDescent="0.3">
      <c r="A167" t="s">
        <v>185</v>
      </c>
      <c r="B167" t="s">
        <v>8</v>
      </c>
      <c r="C167">
        <v>2005</v>
      </c>
      <c r="D167">
        <v>11</v>
      </c>
      <c r="E167" t="s">
        <v>71</v>
      </c>
      <c r="F167">
        <v>110</v>
      </c>
      <c r="G167" t="s">
        <v>50</v>
      </c>
    </row>
    <row r="168" spans="1:7" x14ac:dyDescent="0.3">
      <c r="A168" t="s">
        <v>186</v>
      </c>
      <c r="B168" t="s">
        <v>8</v>
      </c>
      <c r="C168">
        <v>2005</v>
      </c>
      <c r="D168">
        <v>5</v>
      </c>
      <c r="E168" t="s">
        <v>18</v>
      </c>
      <c r="F168">
        <v>803</v>
      </c>
      <c r="G168" t="s">
        <v>10</v>
      </c>
    </row>
    <row r="169" spans="1:7" x14ac:dyDescent="0.3">
      <c r="A169" t="s">
        <v>187</v>
      </c>
      <c r="B169" t="s">
        <v>8</v>
      </c>
      <c r="C169">
        <v>2003</v>
      </c>
      <c r="D169">
        <v>7</v>
      </c>
      <c r="E169" t="s">
        <v>18</v>
      </c>
      <c r="F169">
        <v>6706</v>
      </c>
      <c r="G169" t="s">
        <v>50</v>
      </c>
    </row>
    <row r="170" spans="1:7" x14ac:dyDescent="0.3">
      <c r="A170" t="s">
        <v>188</v>
      </c>
      <c r="B170" t="s">
        <v>8</v>
      </c>
      <c r="C170">
        <v>2005</v>
      </c>
      <c r="D170">
        <v>8</v>
      </c>
      <c r="E170" t="s">
        <v>80</v>
      </c>
      <c r="F170">
        <v>10</v>
      </c>
      <c r="G170" t="s">
        <v>50</v>
      </c>
    </row>
    <row r="171" spans="1:7" x14ac:dyDescent="0.3">
      <c r="A171" t="s">
        <v>189</v>
      </c>
      <c r="B171" t="s">
        <v>8</v>
      </c>
      <c r="C171">
        <v>2005</v>
      </c>
      <c r="D171">
        <v>6</v>
      </c>
      <c r="E171" t="s">
        <v>71</v>
      </c>
      <c r="F171">
        <v>300</v>
      </c>
      <c r="G171" t="s">
        <v>10</v>
      </c>
    </row>
    <row r="172" spans="1:7" x14ac:dyDescent="0.3">
      <c r="A172" t="s">
        <v>190</v>
      </c>
      <c r="B172" t="s">
        <v>8</v>
      </c>
      <c r="C172">
        <v>2003</v>
      </c>
      <c r="D172">
        <v>6</v>
      </c>
      <c r="E172" t="s">
        <v>18</v>
      </c>
      <c r="F172">
        <v>9016</v>
      </c>
      <c r="G172" t="s">
        <v>10</v>
      </c>
    </row>
    <row r="173" spans="1:7" x14ac:dyDescent="0.3">
      <c r="A173" t="s">
        <v>191</v>
      </c>
      <c r="B173" t="s">
        <v>8</v>
      </c>
      <c r="C173">
        <v>2003</v>
      </c>
      <c r="D173">
        <v>6</v>
      </c>
      <c r="E173" t="s">
        <v>18</v>
      </c>
      <c r="F173">
        <v>7554</v>
      </c>
      <c r="G173" t="s">
        <v>10</v>
      </c>
    </row>
    <row r="174" spans="1:7" x14ac:dyDescent="0.3">
      <c r="A174" t="s">
        <v>192</v>
      </c>
      <c r="B174" t="s">
        <v>8</v>
      </c>
      <c r="C174">
        <v>2005</v>
      </c>
      <c r="D174">
        <v>4</v>
      </c>
      <c r="E174" t="s">
        <v>18</v>
      </c>
      <c r="F174">
        <v>460</v>
      </c>
      <c r="G174" t="s">
        <v>10</v>
      </c>
    </row>
    <row r="175" spans="1:7" x14ac:dyDescent="0.3">
      <c r="A175" t="s">
        <v>193</v>
      </c>
      <c r="B175" t="s">
        <v>8</v>
      </c>
      <c r="C175">
        <v>2005</v>
      </c>
      <c r="D175">
        <v>4</v>
      </c>
      <c r="E175" t="s">
        <v>18</v>
      </c>
      <c r="F175">
        <v>452</v>
      </c>
      <c r="G175" t="s">
        <v>10</v>
      </c>
    </row>
    <row r="176" spans="1:7" x14ac:dyDescent="0.3">
      <c r="A176" t="s">
        <v>194</v>
      </c>
      <c r="B176" t="s">
        <v>8</v>
      </c>
      <c r="C176">
        <v>2004</v>
      </c>
      <c r="D176">
        <v>12</v>
      </c>
      <c r="E176" t="s">
        <v>18</v>
      </c>
      <c r="F176">
        <v>465</v>
      </c>
      <c r="G176" t="s">
        <v>10</v>
      </c>
    </row>
    <row r="177" spans="1:7" x14ac:dyDescent="0.3">
      <c r="A177" t="s">
        <v>195</v>
      </c>
      <c r="B177" t="s">
        <v>8</v>
      </c>
      <c r="C177">
        <v>2005</v>
      </c>
      <c r="D177">
        <v>5</v>
      </c>
      <c r="E177" t="s">
        <v>18</v>
      </c>
      <c r="F177">
        <v>365</v>
      </c>
      <c r="G177" t="s">
        <v>10</v>
      </c>
    </row>
    <row r="178" spans="1:7" x14ac:dyDescent="0.3">
      <c r="A178" t="s">
        <v>196</v>
      </c>
      <c r="B178" t="s">
        <v>8</v>
      </c>
      <c r="C178">
        <v>2005</v>
      </c>
      <c r="D178">
        <v>2</v>
      </c>
      <c r="E178" t="s">
        <v>9</v>
      </c>
      <c r="F178">
        <v>5</v>
      </c>
      <c r="G178" t="s">
        <v>10</v>
      </c>
    </row>
    <row r="179" spans="1:7" x14ac:dyDescent="0.3">
      <c r="A179" t="s">
        <v>197</v>
      </c>
      <c r="B179" t="s">
        <v>8</v>
      </c>
      <c r="C179">
        <v>2005</v>
      </c>
      <c r="D179">
        <v>9</v>
      </c>
      <c r="E179" t="s">
        <v>18</v>
      </c>
      <c r="F179">
        <v>476</v>
      </c>
      <c r="G179" t="s">
        <v>10</v>
      </c>
    </row>
    <row r="180" spans="1:7" x14ac:dyDescent="0.3">
      <c r="A180" t="s">
        <v>198</v>
      </c>
      <c r="B180" t="s">
        <v>8</v>
      </c>
      <c r="C180">
        <v>2005</v>
      </c>
      <c r="D180">
        <v>9</v>
      </c>
      <c r="E180" t="s">
        <v>18</v>
      </c>
      <c r="F180">
        <v>360</v>
      </c>
      <c r="G180" t="s">
        <v>10</v>
      </c>
    </row>
    <row r="181" spans="1:7" x14ac:dyDescent="0.3">
      <c r="A181" t="s">
        <v>199</v>
      </c>
      <c r="B181" t="s">
        <v>8</v>
      </c>
      <c r="C181">
        <v>2005</v>
      </c>
      <c r="D181">
        <v>9</v>
      </c>
      <c r="E181" t="s">
        <v>18</v>
      </c>
      <c r="F181">
        <v>468</v>
      </c>
      <c r="G181" t="s">
        <v>10</v>
      </c>
    </row>
    <row r="182" spans="1:7" x14ac:dyDescent="0.3">
      <c r="A182" t="s">
        <v>200</v>
      </c>
      <c r="B182" t="s">
        <v>8</v>
      </c>
      <c r="C182">
        <v>2004</v>
      </c>
      <c r="D182">
        <v>12</v>
      </c>
      <c r="E182" t="s">
        <v>9</v>
      </c>
      <c r="F182">
        <v>53</v>
      </c>
      <c r="G182" t="s">
        <v>10</v>
      </c>
    </row>
    <row r="183" spans="1:7" x14ac:dyDescent="0.3">
      <c r="A183" t="s">
        <v>201</v>
      </c>
      <c r="B183" t="s">
        <v>8</v>
      </c>
      <c r="C183">
        <v>2005</v>
      </c>
      <c r="D183">
        <v>11</v>
      </c>
      <c r="E183" t="s">
        <v>18</v>
      </c>
      <c r="F183">
        <v>1155</v>
      </c>
      <c r="G183" t="s">
        <v>10</v>
      </c>
    </row>
    <row r="184" spans="1:7" x14ac:dyDescent="0.3">
      <c r="A184" t="s">
        <v>202</v>
      </c>
      <c r="B184" t="s">
        <v>8</v>
      </c>
      <c r="C184">
        <v>2003</v>
      </c>
      <c r="D184">
        <v>6</v>
      </c>
      <c r="E184" t="s">
        <v>18</v>
      </c>
      <c r="F184">
        <v>460</v>
      </c>
      <c r="G184" t="s">
        <v>10</v>
      </c>
    </row>
    <row r="185" spans="1:7" x14ac:dyDescent="0.3">
      <c r="A185" t="s">
        <v>203</v>
      </c>
      <c r="B185" t="s">
        <v>8</v>
      </c>
      <c r="C185">
        <v>2005</v>
      </c>
      <c r="D185">
        <v>11</v>
      </c>
      <c r="E185" t="s">
        <v>18</v>
      </c>
      <c r="F185">
        <v>967</v>
      </c>
      <c r="G185" t="s">
        <v>10</v>
      </c>
    </row>
    <row r="186" spans="1:7" x14ac:dyDescent="0.3">
      <c r="A186" t="s">
        <v>204</v>
      </c>
      <c r="B186" t="s">
        <v>8</v>
      </c>
      <c r="C186">
        <v>2003</v>
      </c>
      <c r="D186">
        <v>10</v>
      </c>
      <c r="E186" t="s">
        <v>71</v>
      </c>
      <c r="F186">
        <v>387</v>
      </c>
      <c r="G186" t="s">
        <v>10</v>
      </c>
    </row>
    <row r="187" spans="1:7" x14ac:dyDescent="0.3">
      <c r="A187" t="s">
        <v>205</v>
      </c>
      <c r="B187" t="s">
        <v>8</v>
      </c>
      <c r="C187">
        <v>2004</v>
      </c>
      <c r="D187">
        <v>1</v>
      </c>
      <c r="E187" t="s">
        <v>18</v>
      </c>
      <c r="F187">
        <v>1568</v>
      </c>
      <c r="G187" t="s">
        <v>10</v>
      </c>
    </row>
    <row r="188" spans="1:7" x14ac:dyDescent="0.3">
      <c r="A188" t="s">
        <v>206</v>
      </c>
      <c r="B188" t="s">
        <v>8</v>
      </c>
      <c r="C188">
        <v>2005</v>
      </c>
      <c r="D188">
        <v>10</v>
      </c>
      <c r="E188" t="s">
        <v>18</v>
      </c>
      <c r="F188">
        <v>212</v>
      </c>
      <c r="G188" t="s">
        <v>10</v>
      </c>
    </row>
    <row r="189" spans="1:7" x14ac:dyDescent="0.3">
      <c r="A189" t="s">
        <v>207</v>
      </c>
      <c r="B189" t="s">
        <v>8</v>
      </c>
      <c r="C189">
        <v>2005</v>
      </c>
      <c r="D189">
        <v>12</v>
      </c>
      <c r="E189" t="s">
        <v>71</v>
      </c>
      <c r="F189">
        <v>186</v>
      </c>
      <c r="G189" t="s">
        <v>10</v>
      </c>
    </row>
    <row r="190" spans="1:7" x14ac:dyDescent="0.3">
      <c r="A190" t="s">
        <v>208</v>
      </c>
      <c r="B190" t="s">
        <v>8</v>
      </c>
      <c r="C190">
        <v>2005</v>
      </c>
      <c r="D190">
        <v>11</v>
      </c>
      <c r="E190" t="s">
        <v>18</v>
      </c>
      <c r="F190">
        <v>2167</v>
      </c>
      <c r="G190" t="s">
        <v>10</v>
      </c>
    </row>
    <row r="191" spans="1:7" x14ac:dyDescent="0.3">
      <c r="A191" t="s">
        <v>209</v>
      </c>
      <c r="B191" t="s">
        <v>8</v>
      </c>
      <c r="C191">
        <v>2004</v>
      </c>
      <c r="D191">
        <v>12</v>
      </c>
      <c r="E191" t="s">
        <v>18</v>
      </c>
      <c r="F191">
        <v>467</v>
      </c>
      <c r="G191" t="s">
        <v>10</v>
      </c>
    </row>
    <row r="192" spans="1:7" x14ac:dyDescent="0.3">
      <c r="A192" t="s">
        <v>210</v>
      </c>
      <c r="B192" t="s">
        <v>8</v>
      </c>
      <c r="C192">
        <v>2005</v>
      </c>
      <c r="D192">
        <v>3</v>
      </c>
      <c r="E192" t="s">
        <v>18</v>
      </c>
      <c r="F192">
        <v>281</v>
      </c>
      <c r="G192" t="s">
        <v>10</v>
      </c>
    </row>
    <row r="193" spans="1:7" x14ac:dyDescent="0.3">
      <c r="A193" t="s">
        <v>211</v>
      </c>
      <c r="B193" t="s">
        <v>8</v>
      </c>
      <c r="C193">
        <v>2005</v>
      </c>
      <c r="D193">
        <v>12</v>
      </c>
      <c r="E193" t="s">
        <v>18</v>
      </c>
      <c r="F193">
        <v>3</v>
      </c>
      <c r="G193" t="s">
        <v>10</v>
      </c>
    </row>
    <row r="194" spans="1:7" x14ac:dyDescent="0.3">
      <c r="A194" t="s">
        <v>212</v>
      </c>
      <c r="B194" t="s">
        <v>8</v>
      </c>
      <c r="C194">
        <v>2001</v>
      </c>
      <c r="D194">
        <v>10</v>
      </c>
      <c r="E194" t="s">
        <v>9</v>
      </c>
      <c r="F194">
        <v>140</v>
      </c>
      <c r="G194" t="s">
        <v>10</v>
      </c>
    </row>
    <row r="195" spans="1:7" x14ac:dyDescent="0.3">
      <c r="A195" t="s">
        <v>213</v>
      </c>
      <c r="B195" t="s">
        <v>8</v>
      </c>
      <c r="C195">
        <v>2005</v>
      </c>
      <c r="D195">
        <v>5</v>
      </c>
      <c r="E195" t="s">
        <v>71</v>
      </c>
      <c r="F195">
        <v>450</v>
      </c>
      <c r="G195" t="s">
        <v>10</v>
      </c>
    </row>
    <row r="196" spans="1:7" x14ac:dyDescent="0.3">
      <c r="A196" t="s">
        <v>214</v>
      </c>
      <c r="B196" t="s">
        <v>8</v>
      </c>
      <c r="C196">
        <v>2005</v>
      </c>
      <c r="D196">
        <v>10</v>
      </c>
      <c r="E196" t="s">
        <v>71</v>
      </c>
      <c r="F196">
        <v>30</v>
      </c>
      <c r="G196" t="s">
        <v>10</v>
      </c>
    </row>
    <row r="197" spans="1:7" x14ac:dyDescent="0.3">
      <c r="A197" t="s">
        <v>215</v>
      </c>
      <c r="B197" t="s">
        <v>8</v>
      </c>
      <c r="C197">
        <v>2005</v>
      </c>
      <c r="D197">
        <v>9</v>
      </c>
      <c r="E197" t="s">
        <v>71</v>
      </c>
      <c r="F197">
        <v>120</v>
      </c>
      <c r="G197" t="s">
        <v>10</v>
      </c>
    </row>
    <row r="198" spans="1:7" x14ac:dyDescent="0.3">
      <c r="A198" t="s">
        <v>216</v>
      </c>
      <c r="B198" t="s">
        <v>8</v>
      </c>
      <c r="C198">
        <v>2005</v>
      </c>
      <c r="D198">
        <v>11</v>
      </c>
      <c r="E198" t="s">
        <v>18</v>
      </c>
      <c r="F198">
        <v>40</v>
      </c>
      <c r="G198" t="s">
        <v>10</v>
      </c>
    </row>
    <row r="199" spans="1:7" x14ac:dyDescent="0.3">
      <c r="A199" t="s">
        <v>217</v>
      </c>
      <c r="B199" t="s">
        <v>8</v>
      </c>
      <c r="C199">
        <v>2006</v>
      </c>
      <c r="D199">
        <v>1</v>
      </c>
      <c r="E199" t="s">
        <v>9</v>
      </c>
      <c r="F199">
        <v>234</v>
      </c>
      <c r="G199" t="s">
        <v>10</v>
      </c>
    </row>
    <row r="200" spans="1:7" x14ac:dyDescent="0.3">
      <c r="A200" t="s">
        <v>218</v>
      </c>
      <c r="B200" t="s">
        <v>8</v>
      </c>
      <c r="C200">
        <v>2005</v>
      </c>
      <c r="D200">
        <v>3</v>
      </c>
      <c r="E200" t="s">
        <v>18</v>
      </c>
      <c r="F200">
        <v>649</v>
      </c>
      <c r="G200" t="s">
        <v>10</v>
      </c>
    </row>
    <row r="201" spans="1:7" x14ac:dyDescent="0.3">
      <c r="A201" t="s">
        <v>219</v>
      </c>
      <c r="B201" t="s">
        <v>8</v>
      </c>
      <c r="C201">
        <v>2005</v>
      </c>
      <c r="D201">
        <v>11</v>
      </c>
      <c r="E201" t="s">
        <v>18</v>
      </c>
      <c r="F201">
        <v>115</v>
      </c>
      <c r="G201" t="s">
        <v>10</v>
      </c>
    </row>
    <row r="202" spans="1:7" x14ac:dyDescent="0.3">
      <c r="A202" t="s">
        <v>220</v>
      </c>
      <c r="B202" t="s">
        <v>8</v>
      </c>
      <c r="C202">
        <v>2005</v>
      </c>
      <c r="D202">
        <v>9</v>
      </c>
      <c r="E202" t="s">
        <v>9</v>
      </c>
      <c r="F202">
        <v>978</v>
      </c>
      <c r="G202" t="s">
        <v>10</v>
      </c>
    </row>
    <row r="203" spans="1:7" x14ac:dyDescent="0.3">
      <c r="A203" t="s">
        <v>221</v>
      </c>
      <c r="B203" t="s">
        <v>8</v>
      </c>
      <c r="C203">
        <v>2005</v>
      </c>
      <c r="D203">
        <v>9</v>
      </c>
      <c r="E203" t="s">
        <v>9</v>
      </c>
      <c r="F203">
        <v>230</v>
      </c>
      <c r="G203" t="s">
        <v>10</v>
      </c>
    </row>
    <row r="204" spans="1:7" x14ac:dyDescent="0.3">
      <c r="A204" t="s">
        <v>222</v>
      </c>
      <c r="B204" t="s">
        <v>8</v>
      </c>
      <c r="C204">
        <v>2006</v>
      </c>
      <c r="D204">
        <v>2</v>
      </c>
      <c r="E204" t="s">
        <v>18</v>
      </c>
      <c r="F204">
        <v>226</v>
      </c>
      <c r="G204" t="s">
        <v>10</v>
      </c>
    </row>
    <row r="205" spans="1:7" x14ac:dyDescent="0.3">
      <c r="A205" t="s">
        <v>223</v>
      </c>
      <c r="B205" t="s">
        <v>8</v>
      </c>
      <c r="C205">
        <v>2002</v>
      </c>
      <c r="D205">
        <v>10</v>
      </c>
      <c r="E205" t="s">
        <v>14</v>
      </c>
      <c r="F205">
        <v>46</v>
      </c>
      <c r="G205" t="s">
        <v>50</v>
      </c>
    </row>
    <row r="206" spans="1:7" x14ac:dyDescent="0.3">
      <c r="A206" t="s">
        <v>224</v>
      </c>
      <c r="B206" t="s">
        <v>8</v>
      </c>
      <c r="C206">
        <v>2001</v>
      </c>
      <c r="D206">
        <v>11</v>
      </c>
      <c r="E206" t="s">
        <v>18</v>
      </c>
      <c r="F206">
        <v>629</v>
      </c>
      <c r="G206" t="s">
        <v>10</v>
      </c>
    </row>
    <row r="207" spans="1:7" x14ac:dyDescent="0.3">
      <c r="A207" t="s">
        <v>225</v>
      </c>
      <c r="B207" t="s">
        <v>8</v>
      </c>
      <c r="C207">
        <v>2000</v>
      </c>
      <c r="D207">
        <v>2</v>
      </c>
      <c r="E207" t="s">
        <v>9</v>
      </c>
      <c r="F207">
        <v>41</v>
      </c>
      <c r="G207" t="s">
        <v>10</v>
      </c>
    </row>
    <row r="208" spans="1:7" x14ac:dyDescent="0.3">
      <c r="A208" t="s">
        <v>226</v>
      </c>
      <c r="B208" t="s">
        <v>8</v>
      </c>
      <c r="C208">
        <v>2001</v>
      </c>
      <c r="D208">
        <v>11</v>
      </c>
      <c r="E208" t="s">
        <v>18</v>
      </c>
      <c r="F208">
        <v>615</v>
      </c>
      <c r="G208" t="s">
        <v>10</v>
      </c>
    </row>
    <row r="209" spans="1:7" x14ac:dyDescent="0.3">
      <c r="A209" t="s">
        <v>227</v>
      </c>
      <c r="B209" t="s">
        <v>8</v>
      </c>
      <c r="C209">
        <v>2004</v>
      </c>
      <c r="D209">
        <v>12</v>
      </c>
      <c r="E209" t="s">
        <v>71</v>
      </c>
      <c r="F209">
        <v>405</v>
      </c>
      <c r="G209" t="s">
        <v>10</v>
      </c>
    </row>
    <row r="210" spans="1:7" x14ac:dyDescent="0.3">
      <c r="A210" t="s">
        <v>228</v>
      </c>
      <c r="B210" t="s">
        <v>8</v>
      </c>
      <c r="C210">
        <v>2005</v>
      </c>
      <c r="D210">
        <v>10</v>
      </c>
      <c r="E210" t="s">
        <v>9</v>
      </c>
      <c r="F210">
        <v>48</v>
      </c>
      <c r="G210" t="s">
        <v>10</v>
      </c>
    </row>
    <row r="211" spans="1:7" x14ac:dyDescent="0.3">
      <c r="A211" t="s">
        <v>229</v>
      </c>
      <c r="B211" t="s">
        <v>8</v>
      </c>
      <c r="C211">
        <v>2005</v>
      </c>
      <c r="D211">
        <v>2</v>
      </c>
      <c r="E211" t="s">
        <v>71</v>
      </c>
      <c r="F211">
        <v>0</v>
      </c>
      <c r="G211" t="s">
        <v>10</v>
      </c>
    </row>
    <row r="212" spans="1:7" x14ac:dyDescent="0.3">
      <c r="A212" t="s">
        <v>230</v>
      </c>
      <c r="B212" t="s">
        <v>8</v>
      </c>
      <c r="C212">
        <v>2002</v>
      </c>
      <c r="D212">
        <v>12</v>
      </c>
      <c r="E212" t="s">
        <v>55</v>
      </c>
      <c r="F212">
        <v>439</v>
      </c>
      <c r="G212" t="s">
        <v>10</v>
      </c>
    </row>
    <row r="213" spans="1:7" x14ac:dyDescent="0.3">
      <c r="A213" t="s">
        <v>231</v>
      </c>
      <c r="B213" t="s">
        <v>8</v>
      </c>
      <c r="C213">
        <v>2005</v>
      </c>
      <c r="D213">
        <v>6</v>
      </c>
      <c r="E213" t="s">
        <v>18</v>
      </c>
      <c r="F213">
        <v>40</v>
      </c>
      <c r="G213" t="s">
        <v>10</v>
      </c>
    </row>
    <row r="214" spans="1:7" x14ac:dyDescent="0.3">
      <c r="A214" t="s">
        <v>232</v>
      </c>
      <c r="B214" t="s">
        <v>8</v>
      </c>
      <c r="C214">
        <v>2005</v>
      </c>
      <c r="D214">
        <v>5</v>
      </c>
      <c r="E214" t="s">
        <v>9</v>
      </c>
      <c r="F214">
        <v>50</v>
      </c>
      <c r="G214" t="s">
        <v>50</v>
      </c>
    </row>
    <row r="215" spans="1:7" x14ac:dyDescent="0.3">
      <c r="A215" t="s">
        <v>233</v>
      </c>
      <c r="B215" t="s">
        <v>8</v>
      </c>
      <c r="C215">
        <v>2002</v>
      </c>
      <c r="D215">
        <v>6</v>
      </c>
      <c r="E215" t="s">
        <v>9</v>
      </c>
      <c r="F215">
        <v>18</v>
      </c>
      <c r="G215" t="s">
        <v>10</v>
      </c>
    </row>
    <row r="216" spans="1:7" x14ac:dyDescent="0.3">
      <c r="A216" t="s">
        <v>234</v>
      </c>
      <c r="B216" t="s">
        <v>8</v>
      </c>
      <c r="C216">
        <v>2005</v>
      </c>
      <c r="D216">
        <v>12</v>
      </c>
      <c r="E216" t="s">
        <v>18</v>
      </c>
      <c r="F216">
        <v>18695</v>
      </c>
      <c r="G216" t="s">
        <v>50</v>
      </c>
    </row>
    <row r="217" spans="1:7" x14ac:dyDescent="0.3">
      <c r="A217" t="s">
        <v>235</v>
      </c>
      <c r="B217" t="s">
        <v>8</v>
      </c>
      <c r="C217">
        <v>2004</v>
      </c>
      <c r="D217">
        <v>8</v>
      </c>
      <c r="E217" t="s">
        <v>71</v>
      </c>
      <c r="F217">
        <v>0</v>
      </c>
      <c r="G217" t="s">
        <v>10</v>
      </c>
    </row>
    <row r="218" spans="1:7" x14ac:dyDescent="0.3">
      <c r="A218" t="s">
        <v>236</v>
      </c>
      <c r="B218" t="s">
        <v>8</v>
      </c>
      <c r="C218">
        <v>2003</v>
      </c>
      <c r="D218">
        <v>10</v>
      </c>
      <c r="E218" t="s">
        <v>9</v>
      </c>
      <c r="F218">
        <v>20</v>
      </c>
      <c r="G218" t="s">
        <v>10</v>
      </c>
    </row>
    <row r="219" spans="1:7" x14ac:dyDescent="0.3">
      <c r="A219" t="s">
        <v>237</v>
      </c>
      <c r="B219" t="s">
        <v>8</v>
      </c>
      <c r="C219">
        <v>2004</v>
      </c>
      <c r="D219">
        <v>2</v>
      </c>
      <c r="E219" t="s">
        <v>71</v>
      </c>
      <c r="F219">
        <v>270</v>
      </c>
      <c r="G219" t="s">
        <v>10</v>
      </c>
    </row>
    <row r="220" spans="1:7" x14ac:dyDescent="0.3">
      <c r="A220" t="s">
        <v>238</v>
      </c>
      <c r="B220" t="s">
        <v>8</v>
      </c>
      <c r="C220">
        <v>2004</v>
      </c>
      <c r="D220">
        <v>8</v>
      </c>
      <c r="E220" t="s">
        <v>71</v>
      </c>
      <c r="F220">
        <v>436</v>
      </c>
      <c r="G220" t="s">
        <v>10</v>
      </c>
    </row>
    <row r="221" spans="1:7" x14ac:dyDescent="0.3">
      <c r="A221" t="s">
        <v>239</v>
      </c>
      <c r="B221" t="s">
        <v>8</v>
      </c>
      <c r="C221">
        <v>2005</v>
      </c>
      <c r="D221">
        <v>7</v>
      </c>
      <c r="E221" t="s">
        <v>18</v>
      </c>
      <c r="F221">
        <v>57</v>
      </c>
      <c r="G221" t="s">
        <v>10</v>
      </c>
    </row>
    <row r="222" spans="1:7" x14ac:dyDescent="0.3">
      <c r="A222" t="s">
        <v>240</v>
      </c>
      <c r="B222" t="s">
        <v>8</v>
      </c>
      <c r="C222">
        <v>2004</v>
      </c>
      <c r="D222">
        <v>5</v>
      </c>
      <c r="E222" t="s">
        <v>18</v>
      </c>
      <c r="F222">
        <v>77</v>
      </c>
      <c r="G222" t="s">
        <v>10</v>
      </c>
    </row>
    <row r="223" spans="1:7" x14ac:dyDescent="0.3">
      <c r="A223" t="s">
        <v>241</v>
      </c>
      <c r="B223" t="s">
        <v>8</v>
      </c>
      <c r="C223">
        <v>2004</v>
      </c>
      <c r="D223">
        <v>5</v>
      </c>
      <c r="E223" t="s">
        <v>18</v>
      </c>
      <c r="F223">
        <v>420</v>
      </c>
      <c r="G223" t="s">
        <v>10</v>
      </c>
    </row>
    <row r="224" spans="1:7" x14ac:dyDescent="0.3">
      <c r="A224" t="s">
        <v>242</v>
      </c>
      <c r="B224" t="s">
        <v>8</v>
      </c>
      <c r="C224">
        <v>2005</v>
      </c>
      <c r="D224">
        <v>9</v>
      </c>
      <c r="E224" t="s">
        <v>71</v>
      </c>
      <c r="F224">
        <v>88</v>
      </c>
      <c r="G224" t="s">
        <v>10</v>
      </c>
    </row>
    <row r="225" spans="1:7" x14ac:dyDescent="0.3">
      <c r="A225" t="s">
        <v>243</v>
      </c>
      <c r="B225" t="s">
        <v>8</v>
      </c>
      <c r="C225">
        <v>2004</v>
      </c>
      <c r="D225">
        <v>12</v>
      </c>
      <c r="E225" t="s">
        <v>71</v>
      </c>
      <c r="F225">
        <v>251</v>
      </c>
      <c r="G225" t="s">
        <v>10</v>
      </c>
    </row>
    <row r="226" spans="1:7" x14ac:dyDescent="0.3">
      <c r="A226" t="s">
        <v>244</v>
      </c>
      <c r="B226" t="s">
        <v>8</v>
      </c>
      <c r="C226">
        <v>2005</v>
      </c>
      <c r="D226">
        <v>12</v>
      </c>
      <c r="E226" t="s">
        <v>18</v>
      </c>
      <c r="F226">
        <v>366</v>
      </c>
      <c r="G226" t="s">
        <v>10</v>
      </c>
    </row>
    <row r="227" spans="1:7" x14ac:dyDescent="0.3">
      <c r="A227" t="s">
        <v>245</v>
      </c>
      <c r="B227" t="s">
        <v>8</v>
      </c>
      <c r="C227">
        <v>2003</v>
      </c>
      <c r="D227">
        <v>6</v>
      </c>
      <c r="E227" t="s">
        <v>71</v>
      </c>
      <c r="F227">
        <v>111</v>
      </c>
      <c r="G227" t="s">
        <v>10</v>
      </c>
    </row>
    <row r="228" spans="1:7" x14ac:dyDescent="0.3">
      <c r="A228" t="s">
        <v>246</v>
      </c>
      <c r="B228" t="s">
        <v>8</v>
      </c>
      <c r="C228">
        <v>2006</v>
      </c>
      <c r="D228">
        <v>1</v>
      </c>
      <c r="E228" t="s">
        <v>18</v>
      </c>
      <c r="F228">
        <v>31</v>
      </c>
      <c r="G228" t="s">
        <v>10</v>
      </c>
    </row>
    <row r="229" spans="1:7" x14ac:dyDescent="0.3">
      <c r="A229" t="s">
        <v>247</v>
      </c>
      <c r="B229" t="s">
        <v>8</v>
      </c>
      <c r="C229">
        <v>2004</v>
      </c>
      <c r="D229">
        <v>6</v>
      </c>
      <c r="E229" t="s">
        <v>18</v>
      </c>
      <c r="F229">
        <v>0</v>
      </c>
      <c r="G229" t="s">
        <v>10</v>
      </c>
    </row>
    <row r="230" spans="1:7" x14ac:dyDescent="0.3">
      <c r="A230" t="s">
        <v>248</v>
      </c>
      <c r="B230" t="s">
        <v>8</v>
      </c>
      <c r="C230">
        <v>1999</v>
      </c>
      <c r="D230">
        <v>8</v>
      </c>
      <c r="E230" t="s">
        <v>18</v>
      </c>
      <c r="F230">
        <v>0</v>
      </c>
      <c r="G230" t="s">
        <v>10</v>
      </c>
    </row>
    <row r="231" spans="1:7" x14ac:dyDescent="0.3">
      <c r="A231" t="s">
        <v>249</v>
      </c>
      <c r="B231" t="s">
        <v>8</v>
      </c>
      <c r="C231">
        <v>2004</v>
      </c>
      <c r="D231">
        <v>9</v>
      </c>
      <c r="E231" t="s">
        <v>71</v>
      </c>
      <c r="F231">
        <v>534</v>
      </c>
      <c r="G231" t="s">
        <v>10</v>
      </c>
    </row>
    <row r="232" spans="1:7" x14ac:dyDescent="0.3">
      <c r="A232" t="s">
        <v>250</v>
      </c>
      <c r="B232" t="s">
        <v>8</v>
      </c>
      <c r="C232">
        <v>2003</v>
      </c>
      <c r="D232">
        <v>8</v>
      </c>
      <c r="E232" t="s">
        <v>14</v>
      </c>
      <c r="F232">
        <v>45</v>
      </c>
      <c r="G232" t="s">
        <v>10</v>
      </c>
    </row>
    <row r="233" spans="1:7" x14ac:dyDescent="0.3">
      <c r="A233" t="s">
        <v>251</v>
      </c>
      <c r="B233" t="s">
        <v>8</v>
      </c>
      <c r="C233">
        <v>2004</v>
      </c>
      <c r="D233">
        <v>2</v>
      </c>
      <c r="E233" t="s">
        <v>9</v>
      </c>
      <c r="F233">
        <v>0</v>
      </c>
      <c r="G233" t="s">
        <v>10</v>
      </c>
    </row>
    <row r="234" spans="1:7" x14ac:dyDescent="0.3">
      <c r="A234" t="s">
        <v>252</v>
      </c>
      <c r="B234" t="s">
        <v>8</v>
      </c>
      <c r="C234">
        <v>2005</v>
      </c>
      <c r="D234">
        <v>12</v>
      </c>
      <c r="E234" t="s">
        <v>18</v>
      </c>
      <c r="F234">
        <v>5</v>
      </c>
      <c r="G234" t="s">
        <v>10</v>
      </c>
    </row>
    <row r="235" spans="1:7" x14ac:dyDescent="0.3">
      <c r="A235" t="s">
        <v>253</v>
      </c>
      <c r="B235" t="s">
        <v>8</v>
      </c>
      <c r="C235">
        <v>2006</v>
      </c>
      <c r="D235">
        <v>1</v>
      </c>
      <c r="E235" t="s">
        <v>18</v>
      </c>
      <c r="F235">
        <v>217</v>
      </c>
      <c r="G235" t="s">
        <v>10</v>
      </c>
    </row>
    <row r="236" spans="1:7" x14ac:dyDescent="0.3">
      <c r="A236" t="s">
        <v>254</v>
      </c>
      <c r="B236" t="s">
        <v>8</v>
      </c>
      <c r="C236">
        <v>2005</v>
      </c>
      <c r="D236">
        <v>12</v>
      </c>
      <c r="E236" t="s">
        <v>9</v>
      </c>
      <c r="F236">
        <v>145</v>
      </c>
      <c r="G236" t="s">
        <v>10</v>
      </c>
    </row>
    <row r="237" spans="1:7" x14ac:dyDescent="0.3">
      <c r="A237" t="s">
        <v>255</v>
      </c>
      <c r="B237" t="s">
        <v>8</v>
      </c>
      <c r="C237">
        <v>2000</v>
      </c>
      <c r="D237">
        <v>12</v>
      </c>
      <c r="E237" t="s">
        <v>18</v>
      </c>
      <c r="F237">
        <v>450</v>
      </c>
      <c r="G237" t="s">
        <v>10</v>
      </c>
    </row>
    <row r="238" spans="1:7" x14ac:dyDescent="0.3">
      <c r="A238" t="s">
        <v>256</v>
      </c>
      <c r="B238" t="s">
        <v>8</v>
      </c>
      <c r="C238">
        <v>2005</v>
      </c>
      <c r="D238">
        <v>1</v>
      </c>
      <c r="E238" t="s">
        <v>18</v>
      </c>
      <c r="F238">
        <v>200</v>
      </c>
      <c r="G238" t="s">
        <v>10</v>
      </c>
    </row>
    <row r="239" spans="1:7" x14ac:dyDescent="0.3">
      <c r="A239" t="s">
        <v>257</v>
      </c>
      <c r="B239" t="s">
        <v>8</v>
      </c>
      <c r="C239">
        <v>2003</v>
      </c>
      <c r="D239">
        <v>6</v>
      </c>
      <c r="E239" t="s">
        <v>9</v>
      </c>
      <c r="F239">
        <v>40</v>
      </c>
      <c r="G239" t="s">
        <v>10</v>
      </c>
    </row>
    <row r="240" spans="1:7" x14ac:dyDescent="0.3">
      <c r="A240" t="s">
        <v>258</v>
      </c>
      <c r="B240" t="s">
        <v>8</v>
      </c>
      <c r="C240">
        <v>2005</v>
      </c>
      <c r="D240">
        <v>10</v>
      </c>
      <c r="E240" t="s">
        <v>18</v>
      </c>
      <c r="F240">
        <v>88</v>
      </c>
      <c r="G240" t="s">
        <v>10</v>
      </c>
    </row>
    <row r="241" spans="1:7" x14ac:dyDescent="0.3">
      <c r="A241" t="s">
        <v>259</v>
      </c>
      <c r="B241" t="s">
        <v>8</v>
      </c>
      <c r="C241">
        <v>2005</v>
      </c>
      <c r="D241">
        <v>5</v>
      </c>
      <c r="E241" t="s">
        <v>9</v>
      </c>
      <c r="F241">
        <v>14</v>
      </c>
      <c r="G241" t="s">
        <v>50</v>
      </c>
    </row>
    <row r="242" spans="1:7" x14ac:dyDescent="0.3">
      <c r="A242" t="s">
        <v>260</v>
      </c>
      <c r="B242" t="s">
        <v>8</v>
      </c>
      <c r="C242">
        <v>2004</v>
      </c>
      <c r="D242">
        <v>7</v>
      </c>
      <c r="E242" t="s">
        <v>18</v>
      </c>
      <c r="F242">
        <v>396</v>
      </c>
      <c r="G242" t="s">
        <v>10</v>
      </c>
    </row>
    <row r="243" spans="1:7" x14ac:dyDescent="0.3">
      <c r="A243" t="s">
        <v>261</v>
      </c>
      <c r="B243" t="s">
        <v>8</v>
      </c>
      <c r="C243">
        <v>2002</v>
      </c>
      <c r="D243">
        <v>7</v>
      </c>
      <c r="E243" t="s">
        <v>18</v>
      </c>
      <c r="F243">
        <v>620</v>
      </c>
      <c r="G243" t="s">
        <v>10</v>
      </c>
    </row>
    <row r="244" spans="1:7" x14ac:dyDescent="0.3">
      <c r="A244" t="s">
        <v>262</v>
      </c>
      <c r="B244" t="s">
        <v>8</v>
      </c>
      <c r="C244">
        <v>2005</v>
      </c>
      <c r="D244">
        <v>10</v>
      </c>
      <c r="E244" t="s">
        <v>18</v>
      </c>
      <c r="F244">
        <v>352</v>
      </c>
      <c r="G244" t="s">
        <v>10</v>
      </c>
    </row>
    <row r="245" spans="1:7" x14ac:dyDescent="0.3">
      <c r="A245" t="s">
        <v>263</v>
      </c>
      <c r="B245" t="s">
        <v>8</v>
      </c>
      <c r="C245">
        <v>2005</v>
      </c>
      <c r="D245">
        <v>4</v>
      </c>
      <c r="E245" t="s">
        <v>71</v>
      </c>
      <c r="F245">
        <v>0</v>
      </c>
      <c r="G245" t="s">
        <v>10</v>
      </c>
    </row>
    <row r="246" spans="1:7" x14ac:dyDescent="0.3">
      <c r="A246" t="s">
        <v>264</v>
      </c>
      <c r="B246" t="s">
        <v>8</v>
      </c>
      <c r="C246">
        <v>2002</v>
      </c>
      <c r="D246">
        <v>11</v>
      </c>
      <c r="E246" t="s">
        <v>18</v>
      </c>
      <c r="F246">
        <v>489</v>
      </c>
      <c r="G246" t="s">
        <v>10</v>
      </c>
    </row>
    <row r="247" spans="1:7" x14ac:dyDescent="0.3">
      <c r="A247" t="s">
        <v>265</v>
      </c>
      <c r="B247" t="s">
        <v>8</v>
      </c>
      <c r="C247">
        <v>2005</v>
      </c>
      <c r="D247">
        <v>4</v>
      </c>
      <c r="E247" t="s">
        <v>71</v>
      </c>
      <c r="F247">
        <v>65</v>
      </c>
      <c r="G247" t="s">
        <v>10</v>
      </c>
    </row>
    <row r="248" spans="1:7" x14ac:dyDescent="0.3">
      <c r="A248" t="s">
        <v>266</v>
      </c>
      <c r="B248" t="s">
        <v>8</v>
      </c>
      <c r="C248">
        <v>2003</v>
      </c>
      <c r="D248">
        <v>1</v>
      </c>
      <c r="E248" t="s">
        <v>18</v>
      </c>
      <c r="F248">
        <v>0</v>
      </c>
      <c r="G248" t="s">
        <v>10</v>
      </c>
    </row>
    <row r="249" spans="1:7" x14ac:dyDescent="0.3">
      <c r="A249" t="s">
        <v>267</v>
      </c>
      <c r="B249" t="s">
        <v>8</v>
      </c>
      <c r="C249">
        <v>1999</v>
      </c>
      <c r="D249">
        <v>5</v>
      </c>
      <c r="E249" t="s">
        <v>18</v>
      </c>
      <c r="F249">
        <v>500</v>
      </c>
      <c r="G249" t="s">
        <v>10</v>
      </c>
    </row>
    <row r="250" spans="1:7" x14ac:dyDescent="0.3">
      <c r="A250" t="s">
        <v>268</v>
      </c>
      <c r="B250" t="s">
        <v>8</v>
      </c>
      <c r="C250">
        <v>2005</v>
      </c>
      <c r="D250">
        <v>5</v>
      </c>
      <c r="E250" t="s">
        <v>18</v>
      </c>
      <c r="F250">
        <v>150</v>
      </c>
      <c r="G250" t="s">
        <v>10</v>
      </c>
    </row>
    <row r="251" spans="1:7" x14ac:dyDescent="0.3">
      <c r="A251" t="s">
        <v>269</v>
      </c>
      <c r="B251" t="s">
        <v>8</v>
      </c>
      <c r="C251">
        <v>1998</v>
      </c>
      <c r="D251">
        <v>10</v>
      </c>
      <c r="E251" t="s">
        <v>18</v>
      </c>
      <c r="F251">
        <v>2246</v>
      </c>
      <c r="G251" t="s">
        <v>10</v>
      </c>
    </row>
    <row r="252" spans="1:7" x14ac:dyDescent="0.3">
      <c r="A252" t="s">
        <v>270</v>
      </c>
      <c r="B252" t="s">
        <v>8</v>
      </c>
      <c r="C252">
        <v>2003</v>
      </c>
      <c r="D252">
        <v>3</v>
      </c>
      <c r="E252" t="s">
        <v>18</v>
      </c>
      <c r="F252">
        <v>120</v>
      </c>
      <c r="G252" t="s">
        <v>10</v>
      </c>
    </row>
    <row r="253" spans="1:7" x14ac:dyDescent="0.3">
      <c r="A253" t="s">
        <v>271</v>
      </c>
      <c r="B253" t="s">
        <v>8</v>
      </c>
      <c r="C253">
        <v>2004</v>
      </c>
      <c r="D253">
        <v>5</v>
      </c>
      <c r="E253" t="s">
        <v>71</v>
      </c>
      <c r="F253">
        <v>1024</v>
      </c>
      <c r="G253" t="s">
        <v>10</v>
      </c>
    </row>
    <row r="254" spans="1:7" x14ac:dyDescent="0.3">
      <c r="A254" t="s">
        <v>272</v>
      </c>
      <c r="B254" t="s">
        <v>8</v>
      </c>
      <c r="C254">
        <v>1999</v>
      </c>
      <c r="D254">
        <v>11</v>
      </c>
      <c r="E254" t="s">
        <v>18</v>
      </c>
      <c r="F254">
        <v>537</v>
      </c>
      <c r="G254" t="s">
        <v>10</v>
      </c>
    </row>
    <row r="255" spans="1:7" x14ac:dyDescent="0.3">
      <c r="A255" t="s">
        <v>273</v>
      </c>
      <c r="B255" t="s">
        <v>8</v>
      </c>
      <c r="C255">
        <v>2006</v>
      </c>
      <c r="D255">
        <v>1</v>
      </c>
      <c r="E255" t="s">
        <v>71</v>
      </c>
      <c r="F255">
        <v>30</v>
      </c>
      <c r="G255" t="s">
        <v>10</v>
      </c>
    </row>
    <row r="256" spans="1:7" x14ac:dyDescent="0.3">
      <c r="A256" t="s">
        <v>274</v>
      </c>
      <c r="B256" t="s">
        <v>8</v>
      </c>
      <c r="C256">
        <v>2005</v>
      </c>
      <c r="D256">
        <v>8</v>
      </c>
      <c r="E256" t="s">
        <v>71</v>
      </c>
      <c r="F256">
        <v>200</v>
      </c>
      <c r="G256" t="s">
        <v>10</v>
      </c>
    </row>
    <row r="257" spans="1:7" x14ac:dyDescent="0.3">
      <c r="A257" t="s">
        <v>275</v>
      </c>
      <c r="B257" t="s">
        <v>8</v>
      </c>
      <c r="C257">
        <v>2004</v>
      </c>
      <c r="D257">
        <v>7</v>
      </c>
      <c r="E257" t="s">
        <v>9</v>
      </c>
      <c r="F257">
        <v>0</v>
      </c>
      <c r="G257" t="s">
        <v>10</v>
      </c>
    </row>
    <row r="258" spans="1:7" x14ac:dyDescent="0.3">
      <c r="A258" t="s">
        <v>276</v>
      </c>
      <c r="B258" t="s">
        <v>8</v>
      </c>
      <c r="C258">
        <v>2004</v>
      </c>
      <c r="D258">
        <v>4</v>
      </c>
      <c r="E258" t="s">
        <v>71</v>
      </c>
      <c r="F258">
        <v>60</v>
      </c>
      <c r="G258" t="s">
        <v>10</v>
      </c>
    </row>
    <row r="259" spans="1:7" x14ac:dyDescent="0.3">
      <c r="A259" t="s">
        <v>277</v>
      </c>
      <c r="B259" t="s">
        <v>8</v>
      </c>
      <c r="C259">
        <v>2006</v>
      </c>
      <c r="D259">
        <v>10</v>
      </c>
      <c r="E259" t="s">
        <v>80</v>
      </c>
      <c r="F259">
        <v>2</v>
      </c>
      <c r="G259" t="s">
        <v>50</v>
      </c>
    </row>
    <row r="260" spans="1:7" x14ac:dyDescent="0.3">
      <c r="A260" t="s">
        <v>278</v>
      </c>
      <c r="B260" t="s">
        <v>8</v>
      </c>
      <c r="C260">
        <v>2005</v>
      </c>
      <c r="D260">
        <v>4</v>
      </c>
      <c r="E260" t="s">
        <v>71</v>
      </c>
      <c r="F260">
        <v>200</v>
      </c>
      <c r="G260" t="s">
        <v>10</v>
      </c>
    </row>
    <row r="261" spans="1:7" x14ac:dyDescent="0.3">
      <c r="A261" t="s">
        <v>279</v>
      </c>
      <c r="B261" t="s">
        <v>8</v>
      </c>
      <c r="C261">
        <v>2006</v>
      </c>
      <c r="D261">
        <v>2</v>
      </c>
      <c r="E261" t="s">
        <v>71</v>
      </c>
      <c r="F261">
        <v>390</v>
      </c>
      <c r="G261" t="s">
        <v>50</v>
      </c>
    </row>
    <row r="262" spans="1:7" x14ac:dyDescent="0.3">
      <c r="A262" t="s">
        <v>280</v>
      </c>
      <c r="B262" t="s">
        <v>8</v>
      </c>
      <c r="C262">
        <v>2005</v>
      </c>
      <c r="D262">
        <v>12</v>
      </c>
      <c r="E262" t="s">
        <v>18</v>
      </c>
      <c r="F262">
        <v>228</v>
      </c>
      <c r="G262" t="s">
        <v>10</v>
      </c>
    </row>
    <row r="263" spans="1:7" x14ac:dyDescent="0.3">
      <c r="A263" t="s">
        <v>281</v>
      </c>
      <c r="B263" t="s">
        <v>8</v>
      </c>
      <c r="C263">
        <v>2005</v>
      </c>
      <c r="D263">
        <v>12</v>
      </c>
      <c r="E263" t="s">
        <v>55</v>
      </c>
      <c r="F263">
        <v>1940</v>
      </c>
      <c r="G263" t="s">
        <v>10</v>
      </c>
    </row>
    <row r="264" spans="1:7" x14ac:dyDescent="0.3">
      <c r="A264" t="s">
        <v>282</v>
      </c>
      <c r="B264" t="s">
        <v>8</v>
      </c>
      <c r="C264">
        <v>2006</v>
      </c>
      <c r="D264">
        <v>1</v>
      </c>
      <c r="E264" t="s">
        <v>9</v>
      </c>
      <c r="F264">
        <v>98</v>
      </c>
      <c r="G264" t="s">
        <v>10</v>
      </c>
    </row>
    <row r="265" spans="1:7" x14ac:dyDescent="0.3">
      <c r="A265" t="s">
        <v>283</v>
      </c>
      <c r="B265" t="s">
        <v>8</v>
      </c>
      <c r="C265">
        <v>2005</v>
      </c>
      <c r="D265">
        <v>3</v>
      </c>
      <c r="E265" t="s">
        <v>9</v>
      </c>
      <c r="F265">
        <v>500</v>
      </c>
      <c r="G265" t="s">
        <v>10</v>
      </c>
    </row>
    <row r="266" spans="1:7" x14ac:dyDescent="0.3">
      <c r="A266" t="s">
        <v>284</v>
      </c>
      <c r="B266" t="s">
        <v>8</v>
      </c>
      <c r="C266">
        <v>2004</v>
      </c>
      <c r="D266">
        <v>3</v>
      </c>
      <c r="E266" t="s">
        <v>9</v>
      </c>
      <c r="F266">
        <v>390</v>
      </c>
      <c r="G266" t="s">
        <v>10</v>
      </c>
    </row>
    <row r="267" spans="1:7" x14ac:dyDescent="0.3">
      <c r="A267" t="s">
        <v>285</v>
      </c>
      <c r="B267" t="s">
        <v>8</v>
      </c>
      <c r="C267">
        <v>2006</v>
      </c>
      <c r="D267">
        <v>2</v>
      </c>
      <c r="E267" t="s">
        <v>18</v>
      </c>
      <c r="F267">
        <v>807</v>
      </c>
      <c r="G267" t="s">
        <v>10</v>
      </c>
    </row>
    <row r="268" spans="1:7" x14ac:dyDescent="0.3">
      <c r="A268" t="s">
        <v>286</v>
      </c>
      <c r="B268" t="s">
        <v>8</v>
      </c>
      <c r="C268">
        <v>2006</v>
      </c>
      <c r="D268">
        <v>1</v>
      </c>
      <c r="E268" t="s">
        <v>71</v>
      </c>
      <c r="F268">
        <v>54</v>
      </c>
      <c r="G268" t="s">
        <v>50</v>
      </c>
    </row>
    <row r="269" spans="1:7" x14ac:dyDescent="0.3">
      <c r="A269" t="s">
        <v>287</v>
      </c>
      <c r="B269" t="s">
        <v>8</v>
      </c>
      <c r="C269">
        <v>2006</v>
      </c>
      <c r="D269">
        <v>1</v>
      </c>
      <c r="E269" t="s">
        <v>18</v>
      </c>
      <c r="F269">
        <v>368</v>
      </c>
      <c r="G269" t="s">
        <v>10</v>
      </c>
    </row>
    <row r="270" spans="1:7" x14ac:dyDescent="0.3">
      <c r="A270" t="s">
        <v>288</v>
      </c>
      <c r="B270" t="s">
        <v>8</v>
      </c>
      <c r="C270">
        <v>2001</v>
      </c>
      <c r="D270">
        <v>5</v>
      </c>
      <c r="E270" t="s">
        <v>18</v>
      </c>
      <c r="F270">
        <v>800</v>
      </c>
      <c r="G270" t="s">
        <v>10</v>
      </c>
    </row>
    <row r="271" spans="1:7" x14ac:dyDescent="0.3">
      <c r="A271" t="s">
        <v>289</v>
      </c>
      <c r="B271" t="s">
        <v>8</v>
      </c>
      <c r="C271">
        <v>2001</v>
      </c>
      <c r="D271">
        <v>12</v>
      </c>
      <c r="E271" t="s">
        <v>80</v>
      </c>
      <c r="F271">
        <v>20</v>
      </c>
      <c r="G271" t="s">
        <v>10</v>
      </c>
    </row>
    <row r="272" spans="1:7" x14ac:dyDescent="0.3">
      <c r="A272" t="s">
        <v>290</v>
      </c>
      <c r="B272" t="s">
        <v>8</v>
      </c>
      <c r="C272">
        <v>2003</v>
      </c>
      <c r="D272">
        <v>12</v>
      </c>
      <c r="E272" t="s">
        <v>18</v>
      </c>
      <c r="F272">
        <v>390</v>
      </c>
      <c r="G272" t="s">
        <v>10</v>
      </c>
    </row>
    <row r="273" spans="1:7" x14ac:dyDescent="0.3">
      <c r="A273" t="s">
        <v>291</v>
      </c>
      <c r="B273" t="s">
        <v>8</v>
      </c>
      <c r="C273">
        <v>2002</v>
      </c>
      <c r="D273">
        <v>10</v>
      </c>
      <c r="E273" t="s">
        <v>55</v>
      </c>
      <c r="F273">
        <v>432</v>
      </c>
      <c r="G273" t="s">
        <v>10</v>
      </c>
    </row>
    <row r="274" spans="1:7" x14ac:dyDescent="0.3">
      <c r="A274" t="s">
        <v>292</v>
      </c>
      <c r="B274" t="s">
        <v>8</v>
      </c>
      <c r="C274">
        <v>1998</v>
      </c>
      <c r="D274">
        <v>10</v>
      </c>
      <c r="E274" t="s">
        <v>55</v>
      </c>
      <c r="F274">
        <v>610</v>
      </c>
      <c r="G274" t="s">
        <v>10</v>
      </c>
    </row>
    <row r="275" spans="1:7" x14ac:dyDescent="0.3">
      <c r="A275" t="s">
        <v>293</v>
      </c>
      <c r="B275" t="s">
        <v>8</v>
      </c>
      <c r="C275">
        <v>2004</v>
      </c>
      <c r="D275">
        <v>12</v>
      </c>
      <c r="E275" t="s">
        <v>18</v>
      </c>
      <c r="F275">
        <v>250</v>
      </c>
      <c r="G275" t="s">
        <v>10</v>
      </c>
    </row>
    <row r="276" spans="1:7" x14ac:dyDescent="0.3">
      <c r="A276" t="s">
        <v>294</v>
      </c>
      <c r="B276" t="s">
        <v>8</v>
      </c>
      <c r="C276">
        <v>2005</v>
      </c>
      <c r="D276">
        <v>6</v>
      </c>
      <c r="E276" t="s">
        <v>9</v>
      </c>
      <c r="F276">
        <v>30</v>
      </c>
      <c r="G276" t="s">
        <v>10</v>
      </c>
    </row>
    <row r="277" spans="1:7" x14ac:dyDescent="0.3">
      <c r="A277" t="s">
        <v>295</v>
      </c>
      <c r="B277" t="s">
        <v>8</v>
      </c>
      <c r="C277">
        <v>2004</v>
      </c>
      <c r="D277">
        <v>8</v>
      </c>
      <c r="E277" t="s">
        <v>9</v>
      </c>
      <c r="F277">
        <v>42</v>
      </c>
      <c r="G277" t="s">
        <v>10</v>
      </c>
    </row>
    <row r="278" spans="1:7" x14ac:dyDescent="0.3">
      <c r="A278" t="s">
        <v>296</v>
      </c>
      <c r="B278" t="s">
        <v>8</v>
      </c>
      <c r="C278">
        <v>2005</v>
      </c>
      <c r="D278">
        <v>1</v>
      </c>
      <c r="E278" t="s">
        <v>71</v>
      </c>
      <c r="F278">
        <v>120</v>
      </c>
      <c r="G278" t="s">
        <v>10</v>
      </c>
    </row>
    <row r="279" spans="1:7" x14ac:dyDescent="0.3">
      <c r="A279" t="s">
        <v>297</v>
      </c>
      <c r="B279" t="s">
        <v>8</v>
      </c>
      <c r="C279">
        <v>2005</v>
      </c>
      <c r="D279">
        <v>5</v>
      </c>
      <c r="E279" t="s">
        <v>71</v>
      </c>
      <c r="F279">
        <v>480</v>
      </c>
      <c r="G279" t="s">
        <v>50</v>
      </c>
    </row>
    <row r="280" spans="1:7" x14ac:dyDescent="0.3">
      <c r="A280" t="s">
        <v>298</v>
      </c>
      <c r="B280" t="s">
        <v>8</v>
      </c>
      <c r="C280">
        <v>2006</v>
      </c>
      <c r="D280">
        <v>1</v>
      </c>
      <c r="E280" t="s">
        <v>18</v>
      </c>
      <c r="F280">
        <v>33</v>
      </c>
      <c r="G280" t="s">
        <v>50</v>
      </c>
    </row>
    <row r="281" spans="1:7" x14ac:dyDescent="0.3">
      <c r="A281" t="s">
        <v>299</v>
      </c>
      <c r="B281" t="s">
        <v>8</v>
      </c>
      <c r="C281">
        <v>2006</v>
      </c>
      <c r="D281">
        <v>5</v>
      </c>
      <c r="E281" t="s">
        <v>18</v>
      </c>
      <c r="F281">
        <v>61</v>
      </c>
      <c r="G281" t="s">
        <v>10</v>
      </c>
    </row>
    <row r="282" spans="1:7" x14ac:dyDescent="0.3">
      <c r="A282" t="s">
        <v>300</v>
      </c>
      <c r="B282" t="s">
        <v>8</v>
      </c>
      <c r="C282">
        <v>2006</v>
      </c>
      <c r="D282">
        <v>2</v>
      </c>
      <c r="E282" t="s">
        <v>71</v>
      </c>
      <c r="F282">
        <v>372</v>
      </c>
      <c r="G282" t="s">
        <v>10</v>
      </c>
    </row>
    <row r="283" spans="1:7" x14ac:dyDescent="0.3">
      <c r="A283" t="s">
        <v>301</v>
      </c>
      <c r="B283" t="s">
        <v>8</v>
      </c>
      <c r="C283">
        <v>2006</v>
      </c>
      <c r="D283">
        <v>2</v>
      </c>
      <c r="E283" t="s">
        <v>18</v>
      </c>
      <c r="F283">
        <v>440</v>
      </c>
      <c r="G283" t="s">
        <v>10</v>
      </c>
    </row>
    <row r="284" spans="1:7" x14ac:dyDescent="0.3">
      <c r="A284" t="s">
        <v>302</v>
      </c>
      <c r="B284" t="s">
        <v>8</v>
      </c>
      <c r="C284">
        <v>2006</v>
      </c>
      <c r="D284">
        <v>2</v>
      </c>
      <c r="E284" t="s">
        <v>71</v>
      </c>
      <c r="F284">
        <v>372</v>
      </c>
      <c r="G284" t="s">
        <v>10</v>
      </c>
    </row>
    <row r="285" spans="1:7" x14ac:dyDescent="0.3">
      <c r="A285" t="s">
        <v>303</v>
      </c>
      <c r="B285" t="s">
        <v>8</v>
      </c>
      <c r="C285">
        <v>2005</v>
      </c>
      <c r="D285">
        <v>11</v>
      </c>
      <c r="E285" t="s">
        <v>71</v>
      </c>
      <c r="F285">
        <v>216</v>
      </c>
      <c r="G285" t="s">
        <v>10</v>
      </c>
    </row>
    <row r="286" spans="1:7" x14ac:dyDescent="0.3">
      <c r="A286" t="s">
        <v>304</v>
      </c>
      <c r="B286" t="s">
        <v>8</v>
      </c>
      <c r="C286">
        <v>2006</v>
      </c>
      <c r="D286">
        <v>1</v>
      </c>
      <c r="E286" t="s">
        <v>9</v>
      </c>
      <c r="F286">
        <v>1080</v>
      </c>
      <c r="G286" t="s">
        <v>10</v>
      </c>
    </row>
    <row r="287" spans="1:7" x14ac:dyDescent="0.3">
      <c r="A287" t="s">
        <v>305</v>
      </c>
      <c r="B287" t="s">
        <v>8</v>
      </c>
      <c r="C287">
        <v>2004</v>
      </c>
      <c r="D287">
        <v>4</v>
      </c>
      <c r="E287" t="s">
        <v>80</v>
      </c>
      <c r="F287">
        <v>0</v>
      </c>
      <c r="G287" t="s">
        <v>10</v>
      </c>
    </row>
    <row r="288" spans="1:7" x14ac:dyDescent="0.3">
      <c r="A288" t="s">
        <v>306</v>
      </c>
      <c r="B288" t="s">
        <v>8</v>
      </c>
      <c r="C288">
        <v>2006</v>
      </c>
      <c r="D288">
        <v>2</v>
      </c>
      <c r="E288" t="s">
        <v>18</v>
      </c>
      <c r="F288">
        <v>254</v>
      </c>
      <c r="G288" t="s">
        <v>10</v>
      </c>
    </row>
    <row r="289" spans="1:7" x14ac:dyDescent="0.3">
      <c r="A289" t="s">
        <v>307</v>
      </c>
      <c r="B289" t="s">
        <v>8</v>
      </c>
      <c r="C289">
        <v>2006</v>
      </c>
      <c r="D289">
        <v>2</v>
      </c>
      <c r="E289" t="s">
        <v>9</v>
      </c>
      <c r="F289">
        <v>542</v>
      </c>
      <c r="G289" t="s">
        <v>10</v>
      </c>
    </row>
    <row r="290" spans="1:7" x14ac:dyDescent="0.3">
      <c r="A290" t="s">
        <v>308</v>
      </c>
      <c r="B290" t="s">
        <v>8</v>
      </c>
      <c r="C290">
        <v>2006</v>
      </c>
      <c r="D290">
        <v>2</v>
      </c>
      <c r="E290" t="s">
        <v>9</v>
      </c>
      <c r="F290">
        <v>599</v>
      </c>
      <c r="G290" t="s">
        <v>10</v>
      </c>
    </row>
    <row r="291" spans="1:7" x14ac:dyDescent="0.3">
      <c r="A291" t="s">
        <v>309</v>
      </c>
      <c r="B291" t="s">
        <v>8</v>
      </c>
      <c r="C291">
        <v>2006</v>
      </c>
      <c r="D291">
        <v>2</v>
      </c>
      <c r="E291" t="s">
        <v>71</v>
      </c>
      <c r="F291">
        <v>33</v>
      </c>
      <c r="G291" t="s">
        <v>10</v>
      </c>
    </row>
    <row r="292" spans="1:7" x14ac:dyDescent="0.3">
      <c r="A292" t="s">
        <v>310</v>
      </c>
      <c r="B292" t="s">
        <v>8</v>
      </c>
      <c r="C292">
        <v>2006</v>
      </c>
      <c r="D292">
        <v>2</v>
      </c>
      <c r="E292" t="s">
        <v>9</v>
      </c>
      <c r="F292">
        <v>590</v>
      </c>
      <c r="G292" t="s">
        <v>10</v>
      </c>
    </row>
    <row r="293" spans="1:7" x14ac:dyDescent="0.3">
      <c r="A293" t="s">
        <v>311</v>
      </c>
      <c r="B293" t="s">
        <v>8</v>
      </c>
      <c r="C293">
        <v>2006</v>
      </c>
      <c r="D293">
        <v>2</v>
      </c>
      <c r="E293" t="s">
        <v>18</v>
      </c>
      <c r="F293">
        <v>458</v>
      </c>
      <c r="G293" t="s">
        <v>10</v>
      </c>
    </row>
    <row r="294" spans="1:7" x14ac:dyDescent="0.3">
      <c r="A294" t="s">
        <v>312</v>
      </c>
      <c r="B294" t="s">
        <v>8</v>
      </c>
      <c r="C294">
        <v>2006</v>
      </c>
      <c r="D294">
        <v>3</v>
      </c>
      <c r="E294" t="s">
        <v>71</v>
      </c>
      <c r="F294">
        <v>215</v>
      </c>
      <c r="G294" t="s">
        <v>10</v>
      </c>
    </row>
    <row r="295" spans="1:7" x14ac:dyDescent="0.3">
      <c r="A295" t="s">
        <v>313</v>
      </c>
      <c r="B295" t="s">
        <v>8</v>
      </c>
      <c r="C295">
        <v>2005</v>
      </c>
      <c r="D295">
        <v>12</v>
      </c>
      <c r="E295" t="s">
        <v>18</v>
      </c>
      <c r="F295">
        <v>879</v>
      </c>
      <c r="G295" t="s">
        <v>10</v>
      </c>
    </row>
    <row r="296" spans="1:7" x14ac:dyDescent="0.3">
      <c r="A296" t="s">
        <v>314</v>
      </c>
      <c r="B296" t="s">
        <v>8</v>
      </c>
      <c r="C296">
        <v>2006</v>
      </c>
      <c r="D296">
        <v>5</v>
      </c>
      <c r="E296" t="s">
        <v>9</v>
      </c>
      <c r="F296">
        <v>75</v>
      </c>
      <c r="G296" t="s">
        <v>50</v>
      </c>
    </row>
    <row r="297" spans="1:7" x14ac:dyDescent="0.3">
      <c r="A297" t="s">
        <v>315</v>
      </c>
      <c r="B297" t="s">
        <v>8</v>
      </c>
      <c r="C297">
        <v>2006</v>
      </c>
      <c r="D297">
        <v>2</v>
      </c>
      <c r="E297" t="s">
        <v>18</v>
      </c>
      <c r="F297">
        <v>608</v>
      </c>
      <c r="G297" t="s">
        <v>10</v>
      </c>
    </row>
    <row r="298" spans="1:7" x14ac:dyDescent="0.3">
      <c r="A298" t="s">
        <v>316</v>
      </c>
      <c r="B298" t="s">
        <v>8</v>
      </c>
      <c r="C298">
        <v>2004</v>
      </c>
      <c r="D298">
        <v>11</v>
      </c>
      <c r="E298" t="s">
        <v>80</v>
      </c>
      <c r="F298">
        <v>0</v>
      </c>
      <c r="G298" t="s">
        <v>10</v>
      </c>
    </row>
    <row r="299" spans="1:7" x14ac:dyDescent="0.3">
      <c r="A299" t="s">
        <v>317</v>
      </c>
      <c r="B299" t="s">
        <v>8</v>
      </c>
      <c r="C299">
        <v>2004</v>
      </c>
      <c r="D299">
        <v>4</v>
      </c>
      <c r="E299" t="s">
        <v>80</v>
      </c>
      <c r="F299">
        <v>0</v>
      </c>
      <c r="G299" t="s">
        <v>10</v>
      </c>
    </row>
    <row r="300" spans="1:7" x14ac:dyDescent="0.3">
      <c r="A300" t="s">
        <v>318</v>
      </c>
      <c r="B300" t="s">
        <v>8</v>
      </c>
      <c r="C300">
        <v>2006</v>
      </c>
      <c r="D300">
        <v>4</v>
      </c>
      <c r="E300" t="s">
        <v>18</v>
      </c>
      <c r="F300">
        <v>757</v>
      </c>
      <c r="G300" t="s">
        <v>10</v>
      </c>
    </row>
    <row r="301" spans="1:7" x14ac:dyDescent="0.3">
      <c r="A301" t="s">
        <v>319</v>
      </c>
      <c r="B301" t="s">
        <v>8</v>
      </c>
      <c r="C301">
        <v>2005</v>
      </c>
      <c r="D301">
        <v>12</v>
      </c>
      <c r="E301" t="s">
        <v>9</v>
      </c>
      <c r="F301">
        <v>41</v>
      </c>
      <c r="G301" t="s">
        <v>10</v>
      </c>
    </row>
    <row r="302" spans="1:7" x14ac:dyDescent="0.3">
      <c r="A302" t="s">
        <v>320</v>
      </c>
      <c r="B302" t="s">
        <v>8</v>
      </c>
      <c r="C302">
        <v>2003</v>
      </c>
      <c r="D302">
        <v>6</v>
      </c>
      <c r="E302" t="s">
        <v>71</v>
      </c>
      <c r="F302">
        <v>0</v>
      </c>
      <c r="G302" t="s">
        <v>10</v>
      </c>
    </row>
    <row r="303" spans="1:7" x14ac:dyDescent="0.3">
      <c r="A303" t="s">
        <v>321</v>
      </c>
      <c r="B303" t="s">
        <v>8</v>
      </c>
      <c r="C303">
        <v>2001</v>
      </c>
      <c r="D303">
        <v>11</v>
      </c>
      <c r="E303" t="s">
        <v>18</v>
      </c>
      <c r="F303">
        <v>3299</v>
      </c>
      <c r="G303" t="s">
        <v>10</v>
      </c>
    </row>
    <row r="304" spans="1:7" x14ac:dyDescent="0.3">
      <c r="A304" t="s">
        <v>322</v>
      </c>
      <c r="B304" t="s">
        <v>8</v>
      </c>
      <c r="C304">
        <v>2006</v>
      </c>
      <c r="D304">
        <v>5</v>
      </c>
      <c r="E304" t="s">
        <v>18</v>
      </c>
      <c r="F304">
        <v>1690</v>
      </c>
      <c r="G304" t="s">
        <v>10</v>
      </c>
    </row>
    <row r="305" spans="1:7" x14ac:dyDescent="0.3">
      <c r="A305" t="s">
        <v>323</v>
      </c>
      <c r="B305" t="s">
        <v>8</v>
      </c>
      <c r="C305">
        <v>2006</v>
      </c>
      <c r="D305">
        <v>4</v>
      </c>
      <c r="E305" t="s">
        <v>71</v>
      </c>
      <c r="F305">
        <v>0</v>
      </c>
      <c r="G305" t="s">
        <v>12</v>
      </c>
    </row>
    <row r="306" spans="1:7" x14ac:dyDescent="0.3">
      <c r="A306" t="s">
        <v>324</v>
      </c>
      <c r="B306" t="s">
        <v>8</v>
      </c>
      <c r="C306">
        <v>2004</v>
      </c>
      <c r="D306">
        <v>4</v>
      </c>
      <c r="E306" t="s">
        <v>9</v>
      </c>
      <c r="F306">
        <v>205</v>
      </c>
      <c r="G306" t="s">
        <v>10</v>
      </c>
    </row>
    <row r="307" spans="1:7" x14ac:dyDescent="0.3">
      <c r="A307" t="s">
        <v>325</v>
      </c>
      <c r="B307" t="s">
        <v>8</v>
      </c>
      <c r="C307">
        <v>2006</v>
      </c>
      <c r="D307">
        <v>7</v>
      </c>
      <c r="E307" t="s">
        <v>18</v>
      </c>
      <c r="F307">
        <v>2133</v>
      </c>
      <c r="G307" t="s">
        <v>10</v>
      </c>
    </row>
    <row r="308" spans="1:7" x14ac:dyDescent="0.3">
      <c r="A308" t="s">
        <v>326</v>
      </c>
      <c r="B308" t="s">
        <v>8</v>
      </c>
      <c r="C308">
        <v>2001</v>
      </c>
      <c r="D308">
        <v>11</v>
      </c>
      <c r="E308" t="s">
        <v>71</v>
      </c>
      <c r="F308">
        <v>91</v>
      </c>
      <c r="G308" t="s">
        <v>10</v>
      </c>
    </row>
    <row r="309" spans="1:7" x14ac:dyDescent="0.3">
      <c r="A309" t="s">
        <v>327</v>
      </c>
      <c r="B309" t="s">
        <v>8</v>
      </c>
      <c r="C309">
        <v>2006</v>
      </c>
      <c r="D309">
        <v>9</v>
      </c>
      <c r="E309" t="s">
        <v>71</v>
      </c>
      <c r="F309">
        <v>470</v>
      </c>
      <c r="G309" t="s">
        <v>10</v>
      </c>
    </row>
    <row r="310" spans="1:7" x14ac:dyDescent="0.3">
      <c r="A310" t="s">
        <v>328</v>
      </c>
      <c r="B310" t="s">
        <v>8</v>
      </c>
      <c r="C310">
        <v>2005</v>
      </c>
      <c r="D310">
        <v>10</v>
      </c>
      <c r="E310" t="s">
        <v>18</v>
      </c>
      <c r="F310">
        <v>2004</v>
      </c>
      <c r="G310" t="s">
        <v>10</v>
      </c>
    </row>
    <row r="311" spans="1:7" x14ac:dyDescent="0.3">
      <c r="A311" t="s">
        <v>329</v>
      </c>
      <c r="B311" t="s">
        <v>8</v>
      </c>
      <c r="C311">
        <v>2005</v>
      </c>
      <c r="D311">
        <v>11</v>
      </c>
      <c r="E311" t="s">
        <v>18</v>
      </c>
      <c r="F311">
        <v>820</v>
      </c>
      <c r="G311" t="s">
        <v>10</v>
      </c>
    </row>
    <row r="312" spans="1:7" x14ac:dyDescent="0.3">
      <c r="A312" t="s">
        <v>330</v>
      </c>
      <c r="B312" t="s">
        <v>8</v>
      </c>
      <c r="C312">
        <v>2006</v>
      </c>
      <c r="D312">
        <v>1</v>
      </c>
      <c r="E312" t="s">
        <v>18</v>
      </c>
      <c r="F312">
        <v>1500</v>
      </c>
      <c r="G312" t="s">
        <v>50</v>
      </c>
    </row>
    <row r="313" spans="1:7" x14ac:dyDescent="0.3">
      <c r="A313" t="s">
        <v>331</v>
      </c>
      <c r="B313" t="s">
        <v>8</v>
      </c>
      <c r="C313">
        <v>2006</v>
      </c>
      <c r="D313">
        <v>3</v>
      </c>
      <c r="E313" t="s">
        <v>18</v>
      </c>
      <c r="F313">
        <v>314</v>
      </c>
      <c r="G313" t="s">
        <v>50</v>
      </c>
    </row>
    <row r="314" spans="1:7" x14ac:dyDescent="0.3">
      <c r="A314" t="s">
        <v>332</v>
      </c>
      <c r="B314" t="s">
        <v>8</v>
      </c>
      <c r="C314">
        <v>2006</v>
      </c>
      <c r="D314">
        <v>7</v>
      </c>
      <c r="E314" t="s">
        <v>18</v>
      </c>
      <c r="F314">
        <v>310</v>
      </c>
      <c r="G314" t="s">
        <v>10</v>
      </c>
    </row>
    <row r="315" spans="1:7" x14ac:dyDescent="0.3">
      <c r="A315" t="s">
        <v>333</v>
      </c>
      <c r="B315" t="s">
        <v>8</v>
      </c>
      <c r="C315">
        <v>2006</v>
      </c>
      <c r="D315">
        <v>2</v>
      </c>
      <c r="E315" t="s">
        <v>18</v>
      </c>
      <c r="F315">
        <v>233</v>
      </c>
      <c r="G315" t="s">
        <v>50</v>
      </c>
    </row>
    <row r="316" spans="1:7" x14ac:dyDescent="0.3">
      <c r="A316" t="s">
        <v>334</v>
      </c>
      <c r="B316" t="s">
        <v>8</v>
      </c>
      <c r="C316">
        <v>2006</v>
      </c>
      <c r="D316">
        <v>3</v>
      </c>
      <c r="E316" t="s">
        <v>14</v>
      </c>
      <c r="F316">
        <v>50</v>
      </c>
      <c r="G316" t="s">
        <v>10</v>
      </c>
    </row>
    <row r="317" spans="1:7" x14ac:dyDescent="0.3">
      <c r="A317" t="s">
        <v>335</v>
      </c>
      <c r="B317" t="s">
        <v>8</v>
      </c>
      <c r="C317">
        <v>2006</v>
      </c>
      <c r="D317">
        <v>3</v>
      </c>
      <c r="E317" t="s">
        <v>18</v>
      </c>
      <c r="F317">
        <v>1032</v>
      </c>
      <c r="G317" t="s">
        <v>10</v>
      </c>
    </row>
    <row r="318" spans="1:7" x14ac:dyDescent="0.3">
      <c r="A318" t="s">
        <v>336</v>
      </c>
      <c r="B318" t="s">
        <v>8</v>
      </c>
      <c r="C318">
        <v>2006</v>
      </c>
      <c r="D318">
        <v>6</v>
      </c>
      <c r="E318" t="s">
        <v>9</v>
      </c>
      <c r="F318">
        <v>3241</v>
      </c>
      <c r="G318" t="s">
        <v>10</v>
      </c>
    </row>
    <row r="319" spans="1:7" x14ac:dyDescent="0.3">
      <c r="A319" t="s">
        <v>337</v>
      </c>
      <c r="B319" t="s">
        <v>8</v>
      </c>
      <c r="C319">
        <v>2006</v>
      </c>
      <c r="D319">
        <v>8</v>
      </c>
      <c r="E319" t="s">
        <v>18</v>
      </c>
      <c r="F319">
        <v>326</v>
      </c>
      <c r="G319" t="s">
        <v>10</v>
      </c>
    </row>
    <row r="320" spans="1:7" x14ac:dyDescent="0.3">
      <c r="A320" t="s">
        <v>338</v>
      </c>
      <c r="B320" t="s">
        <v>8</v>
      </c>
      <c r="C320">
        <v>2006</v>
      </c>
      <c r="D320">
        <v>4</v>
      </c>
      <c r="E320" t="s">
        <v>18</v>
      </c>
      <c r="F320">
        <v>201</v>
      </c>
      <c r="G320" t="s">
        <v>10</v>
      </c>
    </row>
    <row r="321" spans="1:7" x14ac:dyDescent="0.3">
      <c r="A321" t="s">
        <v>339</v>
      </c>
      <c r="B321" t="s">
        <v>8</v>
      </c>
      <c r="C321">
        <v>2006</v>
      </c>
      <c r="D321">
        <v>5</v>
      </c>
      <c r="E321" t="s">
        <v>71</v>
      </c>
      <c r="F321">
        <v>647</v>
      </c>
      <c r="G321" t="s">
        <v>10</v>
      </c>
    </row>
    <row r="322" spans="1:7" x14ac:dyDescent="0.3">
      <c r="A322" t="s">
        <v>340</v>
      </c>
      <c r="B322" t="s">
        <v>8</v>
      </c>
      <c r="C322">
        <v>2005</v>
      </c>
      <c r="D322">
        <v>5</v>
      </c>
      <c r="E322" t="s">
        <v>9</v>
      </c>
      <c r="F322">
        <v>60</v>
      </c>
      <c r="G322" t="s">
        <v>10</v>
      </c>
    </row>
    <row r="323" spans="1:7" x14ac:dyDescent="0.3">
      <c r="A323" t="s">
        <v>341</v>
      </c>
      <c r="B323" t="s">
        <v>8</v>
      </c>
      <c r="C323">
        <v>2006</v>
      </c>
      <c r="D323">
        <v>4</v>
      </c>
      <c r="E323" t="s">
        <v>18</v>
      </c>
      <c r="F323">
        <v>288</v>
      </c>
      <c r="G323" t="s">
        <v>10</v>
      </c>
    </row>
    <row r="324" spans="1:7" x14ac:dyDescent="0.3">
      <c r="A324" t="s">
        <v>342</v>
      </c>
      <c r="B324" t="s">
        <v>8</v>
      </c>
      <c r="C324">
        <v>2006</v>
      </c>
      <c r="D324">
        <v>4</v>
      </c>
      <c r="E324" t="s">
        <v>18</v>
      </c>
      <c r="F324">
        <v>442</v>
      </c>
      <c r="G324" t="s">
        <v>10</v>
      </c>
    </row>
    <row r="325" spans="1:7" x14ac:dyDescent="0.3">
      <c r="A325" t="s">
        <v>343</v>
      </c>
      <c r="B325" t="s">
        <v>8</v>
      </c>
      <c r="C325">
        <v>2006</v>
      </c>
      <c r="D325">
        <v>4</v>
      </c>
      <c r="E325" t="s">
        <v>71</v>
      </c>
      <c r="F325">
        <v>35</v>
      </c>
      <c r="G325" t="s">
        <v>10</v>
      </c>
    </row>
    <row r="326" spans="1:7" x14ac:dyDescent="0.3">
      <c r="A326" t="s">
        <v>344</v>
      </c>
      <c r="B326" t="s">
        <v>8</v>
      </c>
      <c r="C326">
        <v>2004</v>
      </c>
      <c r="D326">
        <v>4</v>
      </c>
      <c r="E326" t="s">
        <v>9</v>
      </c>
      <c r="F326">
        <v>40</v>
      </c>
      <c r="G326" t="s">
        <v>10</v>
      </c>
    </row>
    <row r="327" spans="1:7" x14ac:dyDescent="0.3">
      <c r="A327" t="s">
        <v>345</v>
      </c>
      <c r="B327" t="s">
        <v>8</v>
      </c>
      <c r="C327">
        <v>2004</v>
      </c>
      <c r="D327">
        <v>3</v>
      </c>
      <c r="E327" t="s">
        <v>9</v>
      </c>
      <c r="F327">
        <v>49</v>
      </c>
      <c r="G327" t="s">
        <v>10</v>
      </c>
    </row>
    <row r="328" spans="1:7" x14ac:dyDescent="0.3">
      <c r="A328" t="s">
        <v>346</v>
      </c>
      <c r="B328" t="s">
        <v>8</v>
      </c>
      <c r="C328">
        <v>2004</v>
      </c>
      <c r="D328">
        <v>9</v>
      </c>
      <c r="E328" t="s">
        <v>9</v>
      </c>
      <c r="F328">
        <v>35</v>
      </c>
      <c r="G328" t="s">
        <v>10</v>
      </c>
    </row>
    <row r="329" spans="1:7" x14ac:dyDescent="0.3">
      <c r="A329" t="s">
        <v>347</v>
      </c>
      <c r="B329" t="s">
        <v>8</v>
      </c>
      <c r="C329">
        <v>2003</v>
      </c>
      <c r="D329">
        <v>3</v>
      </c>
      <c r="E329" t="s">
        <v>9</v>
      </c>
      <c r="F329">
        <v>24</v>
      </c>
      <c r="G329" t="s">
        <v>10</v>
      </c>
    </row>
    <row r="330" spans="1:7" x14ac:dyDescent="0.3">
      <c r="A330" t="s">
        <v>348</v>
      </c>
      <c r="B330" t="s">
        <v>8</v>
      </c>
      <c r="C330">
        <v>2001</v>
      </c>
      <c r="D330">
        <v>3</v>
      </c>
      <c r="E330" t="s">
        <v>71</v>
      </c>
      <c r="F330">
        <v>2000</v>
      </c>
      <c r="G330" t="s">
        <v>10</v>
      </c>
    </row>
    <row r="331" spans="1:7" x14ac:dyDescent="0.3">
      <c r="A331" t="s">
        <v>349</v>
      </c>
      <c r="B331" t="s">
        <v>8</v>
      </c>
      <c r="C331">
        <v>2004</v>
      </c>
      <c r="D331">
        <v>7</v>
      </c>
      <c r="E331" t="s">
        <v>18</v>
      </c>
      <c r="F331">
        <v>800</v>
      </c>
      <c r="G331" t="s">
        <v>10</v>
      </c>
    </row>
    <row r="332" spans="1:7" x14ac:dyDescent="0.3">
      <c r="A332" t="s">
        <v>350</v>
      </c>
      <c r="B332" t="s">
        <v>8</v>
      </c>
      <c r="C332">
        <v>2006</v>
      </c>
      <c r="D332">
        <v>4</v>
      </c>
      <c r="E332" t="s">
        <v>18</v>
      </c>
      <c r="F332">
        <v>643</v>
      </c>
      <c r="G332" t="s">
        <v>10</v>
      </c>
    </row>
    <row r="333" spans="1:7" x14ac:dyDescent="0.3">
      <c r="A333" t="s">
        <v>351</v>
      </c>
      <c r="B333" t="s">
        <v>8</v>
      </c>
      <c r="C333">
        <v>2006</v>
      </c>
      <c r="D333">
        <v>5</v>
      </c>
      <c r="E333" t="s">
        <v>18</v>
      </c>
      <c r="F333">
        <v>2420</v>
      </c>
      <c r="G333" t="s">
        <v>50</v>
      </c>
    </row>
    <row r="334" spans="1:7" x14ac:dyDescent="0.3">
      <c r="A334" t="s">
        <v>352</v>
      </c>
      <c r="B334" t="s">
        <v>8</v>
      </c>
      <c r="C334">
        <v>2000</v>
      </c>
      <c r="D334">
        <v>5</v>
      </c>
      <c r="E334" t="s">
        <v>71</v>
      </c>
      <c r="F334">
        <v>1008</v>
      </c>
      <c r="G334" t="s">
        <v>10</v>
      </c>
    </row>
    <row r="335" spans="1:7" x14ac:dyDescent="0.3">
      <c r="A335" t="s">
        <v>353</v>
      </c>
      <c r="B335" t="s">
        <v>8</v>
      </c>
      <c r="C335">
        <v>2006</v>
      </c>
      <c r="D335">
        <v>5</v>
      </c>
      <c r="E335" t="s">
        <v>9</v>
      </c>
      <c r="F335">
        <v>218</v>
      </c>
      <c r="G335" t="s">
        <v>10</v>
      </c>
    </row>
    <row r="336" spans="1:7" x14ac:dyDescent="0.3">
      <c r="A336" t="s">
        <v>354</v>
      </c>
      <c r="B336" t="s">
        <v>8</v>
      </c>
      <c r="C336">
        <v>2006</v>
      </c>
      <c r="D336">
        <v>7</v>
      </c>
      <c r="E336" t="s">
        <v>55</v>
      </c>
      <c r="F336">
        <v>58</v>
      </c>
      <c r="G336" t="s">
        <v>10</v>
      </c>
    </row>
    <row r="337" spans="1:7" x14ac:dyDescent="0.3">
      <c r="A337" t="s">
        <v>355</v>
      </c>
      <c r="B337" t="s">
        <v>8</v>
      </c>
      <c r="C337">
        <v>2006</v>
      </c>
      <c r="D337">
        <v>8</v>
      </c>
      <c r="E337" t="s">
        <v>14</v>
      </c>
      <c r="F337">
        <v>34</v>
      </c>
      <c r="G337" t="s">
        <v>10</v>
      </c>
    </row>
    <row r="338" spans="1:7" x14ac:dyDescent="0.3">
      <c r="A338" t="s">
        <v>356</v>
      </c>
      <c r="B338" t="s">
        <v>8</v>
      </c>
      <c r="C338">
        <v>2006</v>
      </c>
      <c r="D338">
        <v>5</v>
      </c>
      <c r="E338" t="s">
        <v>9</v>
      </c>
      <c r="F338">
        <v>86</v>
      </c>
      <c r="G338" t="s">
        <v>10</v>
      </c>
    </row>
    <row r="339" spans="1:7" x14ac:dyDescent="0.3">
      <c r="A339" t="s">
        <v>357</v>
      </c>
      <c r="B339" t="s">
        <v>8</v>
      </c>
      <c r="C339">
        <v>2006</v>
      </c>
      <c r="D339">
        <v>6</v>
      </c>
      <c r="E339" t="s">
        <v>9</v>
      </c>
      <c r="F339">
        <v>11</v>
      </c>
      <c r="G339" t="s">
        <v>50</v>
      </c>
    </row>
    <row r="340" spans="1:7" x14ac:dyDescent="0.3">
      <c r="A340" t="s">
        <v>358</v>
      </c>
      <c r="B340" t="s">
        <v>8</v>
      </c>
      <c r="C340">
        <v>2006</v>
      </c>
      <c r="D340">
        <v>5</v>
      </c>
      <c r="E340" t="s">
        <v>9</v>
      </c>
      <c r="F340">
        <v>705</v>
      </c>
      <c r="G340" t="s">
        <v>10</v>
      </c>
    </row>
    <row r="341" spans="1:7" x14ac:dyDescent="0.3">
      <c r="A341" t="s">
        <v>359</v>
      </c>
      <c r="B341" t="s">
        <v>8</v>
      </c>
      <c r="C341">
        <v>2004</v>
      </c>
      <c r="D341">
        <v>2</v>
      </c>
      <c r="E341" t="s">
        <v>71</v>
      </c>
      <c r="F341">
        <v>138</v>
      </c>
      <c r="G341" t="s">
        <v>10</v>
      </c>
    </row>
    <row r="342" spans="1:7" x14ac:dyDescent="0.3">
      <c r="A342" t="s">
        <v>360</v>
      </c>
      <c r="B342" t="s">
        <v>8</v>
      </c>
      <c r="C342">
        <v>2006</v>
      </c>
      <c r="D342">
        <v>4</v>
      </c>
      <c r="E342" t="s">
        <v>71</v>
      </c>
      <c r="F342">
        <v>250</v>
      </c>
      <c r="G342" t="s">
        <v>10</v>
      </c>
    </row>
    <row r="343" spans="1:7" x14ac:dyDescent="0.3">
      <c r="A343" t="s">
        <v>361</v>
      </c>
      <c r="B343" t="s">
        <v>8</v>
      </c>
      <c r="C343">
        <v>2006</v>
      </c>
      <c r="D343">
        <v>3</v>
      </c>
      <c r="E343" t="s">
        <v>18</v>
      </c>
      <c r="F343">
        <v>508</v>
      </c>
      <c r="G343" t="s">
        <v>10</v>
      </c>
    </row>
    <row r="344" spans="1:7" x14ac:dyDescent="0.3">
      <c r="A344" t="s">
        <v>362</v>
      </c>
      <c r="B344" t="s">
        <v>8</v>
      </c>
      <c r="C344">
        <v>2006</v>
      </c>
      <c r="D344">
        <v>6</v>
      </c>
      <c r="E344" t="s">
        <v>18</v>
      </c>
      <c r="F344">
        <v>25086</v>
      </c>
      <c r="G344" t="s">
        <v>10</v>
      </c>
    </row>
    <row r="345" spans="1:7" x14ac:dyDescent="0.3">
      <c r="A345" t="s">
        <v>363</v>
      </c>
      <c r="B345" t="s">
        <v>8</v>
      </c>
      <c r="C345">
        <v>2005</v>
      </c>
      <c r="D345">
        <v>9</v>
      </c>
      <c r="E345" t="s">
        <v>71</v>
      </c>
      <c r="F345">
        <v>15</v>
      </c>
      <c r="G345" t="s">
        <v>10</v>
      </c>
    </row>
    <row r="346" spans="1:7" x14ac:dyDescent="0.3">
      <c r="A346" t="s">
        <v>364</v>
      </c>
      <c r="B346" t="s">
        <v>8</v>
      </c>
      <c r="C346">
        <v>2006</v>
      </c>
      <c r="D346">
        <v>5</v>
      </c>
      <c r="E346" t="s">
        <v>18</v>
      </c>
      <c r="F346">
        <v>430</v>
      </c>
      <c r="G346" t="s">
        <v>10</v>
      </c>
    </row>
    <row r="347" spans="1:7" x14ac:dyDescent="0.3">
      <c r="A347" t="s">
        <v>365</v>
      </c>
      <c r="B347" t="s">
        <v>8</v>
      </c>
      <c r="C347">
        <v>2006</v>
      </c>
      <c r="D347">
        <v>2</v>
      </c>
      <c r="E347" t="s">
        <v>9</v>
      </c>
      <c r="F347">
        <v>156</v>
      </c>
      <c r="G347" t="s">
        <v>10</v>
      </c>
    </row>
    <row r="348" spans="1:7" x14ac:dyDescent="0.3">
      <c r="A348" t="s">
        <v>366</v>
      </c>
      <c r="B348" t="s">
        <v>8</v>
      </c>
      <c r="C348">
        <v>2006</v>
      </c>
      <c r="D348">
        <v>5</v>
      </c>
      <c r="E348" t="s">
        <v>55</v>
      </c>
      <c r="F348">
        <v>1090</v>
      </c>
      <c r="G348" t="s">
        <v>10</v>
      </c>
    </row>
    <row r="349" spans="1:7" x14ac:dyDescent="0.3">
      <c r="A349" t="s">
        <v>367</v>
      </c>
      <c r="B349" t="s">
        <v>8</v>
      </c>
      <c r="C349">
        <v>2006</v>
      </c>
      <c r="D349">
        <v>6</v>
      </c>
      <c r="E349" t="s">
        <v>9</v>
      </c>
      <c r="F349">
        <v>59</v>
      </c>
      <c r="G349" t="s">
        <v>10</v>
      </c>
    </row>
    <row r="350" spans="1:7" x14ac:dyDescent="0.3">
      <c r="A350" t="s">
        <v>368</v>
      </c>
      <c r="B350" t="s">
        <v>8</v>
      </c>
      <c r="C350">
        <v>2006</v>
      </c>
      <c r="D350">
        <v>7</v>
      </c>
      <c r="E350" t="s">
        <v>18</v>
      </c>
      <c r="F350">
        <v>588</v>
      </c>
      <c r="G350" t="s">
        <v>10</v>
      </c>
    </row>
    <row r="351" spans="1:7" x14ac:dyDescent="0.3">
      <c r="A351" t="s">
        <v>369</v>
      </c>
      <c r="B351" t="s">
        <v>8</v>
      </c>
      <c r="C351">
        <v>2006</v>
      </c>
      <c r="D351">
        <v>7</v>
      </c>
      <c r="E351" t="s">
        <v>9</v>
      </c>
      <c r="F351">
        <v>120</v>
      </c>
      <c r="G351" t="s">
        <v>10</v>
      </c>
    </row>
    <row r="352" spans="1:7" x14ac:dyDescent="0.3">
      <c r="A352" t="s">
        <v>370</v>
      </c>
      <c r="B352" t="s">
        <v>8</v>
      </c>
      <c r="C352">
        <v>2006</v>
      </c>
      <c r="D352">
        <v>8</v>
      </c>
      <c r="E352" t="s">
        <v>18</v>
      </c>
      <c r="F352">
        <v>379</v>
      </c>
      <c r="G352" t="s">
        <v>10</v>
      </c>
    </row>
    <row r="353" spans="1:7" x14ac:dyDescent="0.3">
      <c r="A353" t="s">
        <v>371</v>
      </c>
      <c r="B353" t="s">
        <v>8</v>
      </c>
      <c r="C353">
        <v>2006</v>
      </c>
      <c r="D353">
        <v>4</v>
      </c>
      <c r="E353" t="s">
        <v>18</v>
      </c>
      <c r="F353">
        <v>77</v>
      </c>
      <c r="G353" t="s">
        <v>50</v>
      </c>
    </row>
    <row r="354" spans="1:7" x14ac:dyDescent="0.3">
      <c r="A354" t="s">
        <v>372</v>
      </c>
      <c r="B354" t="s">
        <v>8</v>
      </c>
      <c r="C354">
        <v>2006</v>
      </c>
      <c r="D354">
        <v>5</v>
      </c>
      <c r="E354" t="s">
        <v>18</v>
      </c>
      <c r="F354">
        <v>704</v>
      </c>
      <c r="G354" t="s">
        <v>10</v>
      </c>
    </row>
    <row r="355" spans="1:7" x14ac:dyDescent="0.3">
      <c r="A355" t="s">
        <v>373</v>
      </c>
      <c r="B355" t="s">
        <v>8</v>
      </c>
      <c r="C355">
        <v>2006</v>
      </c>
      <c r="D355">
        <v>6</v>
      </c>
      <c r="E355" t="s">
        <v>9</v>
      </c>
      <c r="F355">
        <v>345</v>
      </c>
      <c r="G355" t="s">
        <v>10</v>
      </c>
    </row>
    <row r="356" spans="1:7" x14ac:dyDescent="0.3">
      <c r="A356" t="s">
        <v>374</v>
      </c>
      <c r="B356" t="s">
        <v>8</v>
      </c>
      <c r="C356">
        <v>2006</v>
      </c>
      <c r="D356">
        <v>6</v>
      </c>
      <c r="E356" t="s">
        <v>18</v>
      </c>
      <c r="F356">
        <v>3202</v>
      </c>
      <c r="G356" t="s">
        <v>10</v>
      </c>
    </row>
    <row r="357" spans="1:7" x14ac:dyDescent="0.3">
      <c r="A357" t="s">
        <v>375</v>
      </c>
      <c r="B357" t="s">
        <v>8</v>
      </c>
      <c r="C357">
        <v>2006</v>
      </c>
      <c r="D357">
        <v>3</v>
      </c>
      <c r="E357" t="s">
        <v>18</v>
      </c>
      <c r="F357">
        <v>156</v>
      </c>
      <c r="G357" t="s">
        <v>10</v>
      </c>
    </row>
    <row r="358" spans="1:7" x14ac:dyDescent="0.3">
      <c r="A358" t="s">
        <v>376</v>
      </c>
      <c r="B358" t="s">
        <v>8</v>
      </c>
      <c r="C358">
        <v>2006</v>
      </c>
      <c r="D358">
        <v>5</v>
      </c>
      <c r="E358" t="s">
        <v>18</v>
      </c>
      <c r="F358">
        <v>148</v>
      </c>
      <c r="G358" t="s">
        <v>10</v>
      </c>
    </row>
    <row r="359" spans="1:7" x14ac:dyDescent="0.3">
      <c r="A359" t="s">
        <v>377</v>
      </c>
      <c r="B359" t="s">
        <v>8</v>
      </c>
      <c r="C359">
        <v>2006</v>
      </c>
      <c r="D359">
        <v>6</v>
      </c>
      <c r="E359" t="s">
        <v>71</v>
      </c>
      <c r="F359">
        <v>387</v>
      </c>
      <c r="G359" t="s">
        <v>10</v>
      </c>
    </row>
    <row r="360" spans="1:7" x14ac:dyDescent="0.3">
      <c r="A360" t="s">
        <v>378</v>
      </c>
      <c r="B360" t="s">
        <v>8</v>
      </c>
      <c r="C360">
        <v>2006</v>
      </c>
      <c r="D360">
        <v>8</v>
      </c>
      <c r="E360" t="s">
        <v>71</v>
      </c>
      <c r="F360">
        <v>545</v>
      </c>
      <c r="G360" t="s">
        <v>10</v>
      </c>
    </row>
    <row r="361" spans="1:7" x14ac:dyDescent="0.3">
      <c r="A361" t="s">
        <v>379</v>
      </c>
      <c r="B361" t="s">
        <v>8</v>
      </c>
      <c r="C361">
        <v>2006</v>
      </c>
      <c r="D361">
        <v>6</v>
      </c>
      <c r="E361" t="s">
        <v>18</v>
      </c>
      <c r="F361">
        <v>600</v>
      </c>
      <c r="G361" t="s">
        <v>10</v>
      </c>
    </row>
    <row r="362" spans="1:7" x14ac:dyDescent="0.3">
      <c r="A362" t="s">
        <v>380</v>
      </c>
      <c r="B362" t="s">
        <v>8</v>
      </c>
      <c r="C362">
        <v>2006</v>
      </c>
      <c r="D362">
        <v>6</v>
      </c>
      <c r="E362" t="s">
        <v>18</v>
      </c>
      <c r="F362">
        <v>2133</v>
      </c>
      <c r="G362" t="s">
        <v>10</v>
      </c>
    </row>
    <row r="363" spans="1:7" x14ac:dyDescent="0.3">
      <c r="A363" t="s">
        <v>381</v>
      </c>
      <c r="B363" t="s">
        <v>8</v>
      </c>
      <c r="C363">
        <v>2002</v>
      </c>
      <c r="D363">
        <v>2</v>
      </c>
      <c r="E363" t="s">
        <v>80</v>
      </c>
      <c r="F363">
        <v>20</v>
      </c>
      <c r="G363" t="s">
        <v>10</v>
      </c>
    </row>
    <row r="364" spans="1:7" x14ac:dyDescent="0.3">
      <c r="A364" t="s">
        <v>382</v>
      </c>
      <c r="B364" t="s">
        <v>8</v>
      </c>
      <c r="C364">
        <v>2006</v>
      </c>
      <c r="D364">
        <v>9</v>
      </c>
      <c r="E364" t="s">
        <v>71</v>
      </c>
      <c r="F364">
        <v>4</v>
      </c>
      <c r="G364" t="s">
        <v>50</v>
      </c>
    </row>
    <row r="365" spans="1:7" x14ac:dyDescent="0.3">
      <c r="A365" t="s">
        <v>383</v>
      </c>
      <c r="B365" t="s">
        <v>8</v>
      </c>
      <c r="C365">
        <v>2005</v>
      </c>
      <c r="D365">
        <v>2</v>
      </c>
      <c r="E365" t="s">
        <v>71</v>
      </c>
      <c r="F365">
        <v>60</v>
      </c>
      <c r="G365" t="s">
        <v>10</v>
      </c>
    </row>
    <row r="366" spans="1:7" x14ac:dyDescent="0.3">
      <c r="A366" t="s">
        <v>384</v>
      </c>
      <c r="B366" t="s">
        <v>8</v>
      </c>
      <c r="C366">
        <v>2002</v>
      </c>
      <c r="D366">
        <v>11</v>
      </c>
      <c r="E366" t="s">
        <v>9</v>
      </c>
      <c r="F366">
        <v>150</v>
      </c>
      <c r="G366" t="s">
        <v>10</v>
      </c>
    </row>
    <row r="367" spans="1:7" x14ac:dyDescent="0.3">
      <c r="A367" t="s">
        <v>385</v>
      </c>
      <c r="B367" t="s">
        <v>8</v>
      </c>
      <c r="C367">
        <v>2002</v>
      </c>
      <c r="D367">
        <v>12</v>
      </c>
      <c r="E367" t="s">
        <v>18</v>
      </c>
      <c r="F367">
        <v>171</v>
      </c>
      <c r="G367" t="s">
        <v>10</v>
      </c>
    </row>
    <row r="368" spans="1:7" x14ac:dyDescent="0.3">
      <c r="A368" t="s">
        <v>386</v>
      </c>
      <c r="B368" t="s">
        <v>8</v>
      </c>
      <c r="C368">
        <v>2002</v>
      </c>
      <c r="D368">
        <v>10</v>
      </c>
      <c r="E368" t="s">
        <v>18</v>
      </c>
      <c r="F368">
        <v>100</v>
      </c>
      <c r="G368" t="s">
        <v>10</v>
      </c>
    </row>
    <row r="369" spans="1:7" x14ac:dyDescent="0.3">
      <c r="A369" t="s">
        <v>387</v>
      </c>
      <c r="B369" t="s">
        <v>8</v>
      </c>
      <c r="C369">
        <v>2003</v>
      </c>
      <c r="D369">
        <v>10</v>
      </c>
      <c r="E369" t="s">
        <v>71</v>
      </c>
      <c r="F369">
        <v>480</v>
      </c>
      <c r="G369" t="s">
        <v>10</v>
      </c>
    </row>
    <row r="370" spans="1:7" x14ac:dyDescent="0.3">
      <c r="A370" t="s">
        <v>388</v>
      </c>
      <c r="B370" t="s">
        <v>8</v>
      </c>
      <c r="C370">
        <v>2006</v>
      </c>
      <c r="D370">
        <v>10</v>
      </c>
      <c r="E370" t="s">
        <v>9</v>
      </c>
      <c r="F370">
        <v>882</v>
      </c>
      <c r="G370" t="s">
        <v>10</v>
      </c>
    </row>
    <row r="371" spans="1:7" x14ac:dyDescent="0.3">
      <c r="A371" t="s">
        <v>389</v>
      </c>
      <c r="B371" t="s">
        <v>8</v>
      </c>
      <c r="C371">
        <v>2006</v>
      </c>
      <c r="D371">
        <v>9</v>
      </c>
      <c r="E371" t="s">
        <v>18</v>
      </c>
      <c r="F371">
        <v>847</v>
      </c>
      <c r="G371" t="s">
        <v>10</v>
      </c>
    </row>
    <row r="372" spans="1:7" x14ac:dyDescent="0.3">
      <c r="A372" t="s">
        <v>390</v>
      </c>
      <c r="B372" t="s">
        <v>8</v>
      </c>
      <c r="C372">
        <v>2006</v>
      </c>
      <c r="D372">
        <v>7</v>
      </c>
      <c r="E372" t="s">
        <v>9</v>
      </c>
      <c r="F372">
        <v>53</v>
      </c>
      <c r="G372" t="s">
        <v>10</v>
      </c>
    </row>
    <row r="373" spans="1:7" x14ac:dyDescent="0.3">
      <c r="A373" t="s">
        <v>391</v>
      </c>
      <c r="B373" t="s">
        <v>8</v>
      </c>
      <c r="C373">
        <v>2006</v>
      </c>
      <c r="D373">
        <v>9</v>
      </c>
      <c r="E373" t="s">
        <v>80</v>
      </c>
      <c r="F373">
        <v>29</v>
      </c>
      <c r="G373" t="s">
        <v>10</v>
      </c>
    </row>
    <row r="374" spans="1:7" x14ac:dyDescent="0.3">
      <c r="A374" t="s">
        <v>392</v>
      </c>
      <c r="B374" t="s">
        <v>8</v>
      </c>
      <c r="C374">
        <v>2003</v>
      </c>
      <c r="D374">
        <v>1</v>
      </c>
      <c r="E374" t="s">
        <v>9</v>
      </c>
      <c r="F374">
        <v>101</v>
      </c>
      <c r="G374" t="s">
        <v>10</v>
      </c>
    </row>
    <row r="375" spans="1:7" x14ac:dyDescent="0.3">
      <c r="A375" t="s">
        <v>393</v>
      </c>
      <c r="B375" t="s">
        <v>8</v>
      </c>
      <c r="C375">
        <v>2001</v>
      </c>
      <c r="D375">
        <v>1</v>
      </c>
      <c r="E375" t="s">
        <v>71</v>
      </c>
      <c r="F375">
        <v>220</v>
      </c>
      <c r="G375" t="s">
        <v>10</v>
      </c>
    </row>
    <row r="376" spans="1:7" x14ac:dyDescent="0.3">
      <c r="A376" t="s">
        <v>394</v>
      </c>
      <c r="B376" t="s">
        <v>8</v>
      </c>
      <c r="C376">
        <v>2006</v>
      </c>
      <c r="D376">
        <v>6</v>
      </c>
      <c r="E376" t="s">
        <v>9</v>
      </c>
      <c r="F376">
        <v>26</v>
      </c>
      <c r="G376" t="s">
        <v>10</v>
      </c>
    </row>
    <row r="377" spans="1:7" x14ac:dyDescent="0.3">
      <c r="A377" t="s">
        <v>395</v>
      </c>
      <c r="B377" t="s">
        <v>8</v>
      </c>
      <c r="C377">
        <v>2004</v>
      </c>
      <c r="D377">
        <v>7</v>
      </c>
      <c r="E377" t="s">
        <v>18</v>
      </c>
      <c r="F377">
        <v>1231</v>
      </c>
      <c r="G377" t="s">
        <v>10</v>
      </c>
    </row>
    <row r="378" spans="1:7" x14ac:dyDescent="0.3">
      <c r="A378" t="s">
        <v>396</v>
      </c>
      <c r="B378" t="s">
        <v>8</v>
      </c>
      <c r="C378">
        <v>2006</v>
      </c>
      <c r="D378">
        <v>7</v>
      </c>
      <c r="E378" t="s">
        <v>9</v>
      </c>
      <c r="F378">
        <v>319</v>
      </c>
      <c r="G378" t="s">
        <v>10</v>
      </c>
    </row>
    <row r="379" spans="1:7" x14ac:dyDescent="0.3">
      <c r="A379" t="s">
        <v>397</v>
      </c>
      <c r="B379" t="s">
        <v>8</v>
      </c>
      <c r="C379">
        <v>2006</v>
      </c>
      <c r="D379">
        <v>7</v>
      </c>
      <c r="E379" t="s">
        <v>18</v>
      </c>
      <c r="F379">
        <v>463</v>
      </c>
      <c r="G379" t="s">
        <v>10</v>
      </c>
    </row>
    <row r="380" spans="1:7" x14ac:dyDescent="0.3">
      <c r="A380" t="s">
        <v>398</v>
      </c>
      <c r="B380" t="s">
        <v>8</v>
      </c>
      <c r="C380">
        <v>2006</v>
      </c>
      <c r="D380">
        <v>8</v>
      </c>
      <c r="E380" t="s">
        <v>9</v>
      </c>
      <c r="F380">
        <v>19</v>
      </c>
      <c r="G380" t="s">
        <v>10</v>
      </c>
    </row>
    <row r="381" spans="1:7" x14ac:dyDescent="0.3">
      <c r="A381" t="s">
        <v>399</v>
      </c>
      <c r="B381" t="s">
        <v>8</v>
      </c>
      <c r="C381">
        <v>2006</v>
      </c>
      <c r="D381">
        <v>7</v>
      </c>
      <c r="E381" t="s">
        <v>71</v>
      </c>
      <c r="F381">
        <v>115</v>
      </c>
      <c r="G381" t="s">
        <v>10</v>
      </c>
    </row>
    <row r="382" spans="1:7" x14ac:dyDescent="0.3">
      <c r="A382" t="s">
        <v>400</v>
      </c>
      <c r="B382" t="s">
        <v>8</v>
      </c>
      <c r="C382">
        <v>2006</v>
      </c>
      <c r="D382">
        <v>7</v>
      </c>
      <c r="E382" t="s">
        <v>18</v>
      </c>
      <c r="F382">
        <v>501</v>
      </c>
      <c r="G382" t="s">
        <v>50</v>
      </c>
    </row>
    <row r="383" spans="1:7" x14ac:dyDescent="0.3">
      <c r="A383" t="s">
        <v>401</v>
      </c>
      <c r="B383" t="s">
        <v>8</v>
      </c>
      <c r="C383">
        <v>2004</v>
      </c>
      <c r="D383">
        <v>3</v>
      </c>
      <c r="E383" t="s">
        <v>9</v>
      </c>
      <c r="F383">
        <v>110</v>
      </c>
      <c r="G383" t="s">
        <v>10</v>
      </c>
    </row>
    <row r="384" spans="1:7" x14ac:dyDescent="0.3">
      <c r="A384" t="s">
        <v>402</v>
      </c>
      <c r="B384" t="s">
        <v>8</v>
      </c>
      <c r="C384">
        <v>2006</v>
      </c>
      <c r="D384">
        <v>7</v>
      </c>
      <c r="E384" t="s">
        <v>71</v>
      </c>
      <c r="F384">
        <v>106</v>
      </c>
      <c r="G384" t="s">
        <v>10</v>
      </c>
    </row>
    <row r="385" spans="1:7" x14ac:dyDescent="0.3">
      <c r="A385" t="s">
        <v>403</v>
      </c>
      <c r="B385" t="s">
        <v>8</v>
      </c>
      <c r="C385">
        <v>2005</v>
      </c>
      <c r="D385">
        <v>10</v>
      </c>
      <c r="E385" t="s">
        <v>71</v>
      </c>
      <c r="F385">
        <v>290</v>
      </c>
      <c r="G385" t="s">
        <v>10</v>
      </c>
    </row>
    <row r="386" spans="1:7" x14ac:dyDescent="0.3">
      <c r="A386" t="s">
        <v>404</v>
      </c>
      <c r="B386" t="s">
        <v>8</v>
      </c>
      <c r="C386">
        <v>2005</v>
      </c>
      <c r="D386">
        <v>10</v>
      </c>
      <c r="E386" t="s">
        <v>80</v>
      </c>
      <c r="F386">
        <v>10</v>
      </c>
      <c r="G386" t="s">
        <v>10</v>
      </c>
    </row>
    <row r="387" spans="1:7" x14ac:dyDescent="0.3">
      <c r="A387" t="s">
        <v>405</v>
      </c>
      <c r="B387" t="s">
        <v>8</v>
      </c>
      <c r="C387">
        <v>2006</v>
      </c>
      <c r="D387">
        <v>8</v>
      </c>
      <c r="E387" t="s">
        <v>9</v>
      </c>
      <c r="F387">
        <v>324</v>
      </c>
      <c r="G387" t="s">
        <v>10</v>
      </c>
    </row>
    <row r="388" spans="1:7" x14ac:dyDescent="0.3">
      <c r="A388" t="s">
        <v>406</v>
      </c>
      <c r="B388" t="s">
        <v>8</v>
      </c>
      <c r="C388">
        <v>2006</v>
      </c>
      <c r="D388">
        <v>7</v>
      </c>
      <c r="E388" t="s">
        <v>9</v>
      </c>
      <c r="F388">
        <v>317</v>
      </c>
      <c r="G388" t="s">
        <v>10</v>
      </c>
    </row>
    <row r="389" spans="1:7" x14ac:dyDescent="0.3">
      <c r="A389" t="s">
        <v>407</v>
      </c>
      <c r="B389" t="s">
        <v>8</v>
      </c>
      <c r="C389">
        <v>2006</v>
      </c>
      <c r="D389">
        <v>3</v>
      </c>
      <c r="E389" t="s">
        <v>71</v>
      </c>
      <c r="F389">
        <v>281</v>
      </c>
      <c r="G389" t="s">
        <v>10</v>
      </c>
    </row>
    <row r="390" spans="1:7" x14ac:dyDescent="0.3">
      <c r="A390" t="s">
        <v>408</v>
      </c>
      <c r="B390" t="s">
        <v>8</v>
      </c>
      <c r="C390">
        <v>2006</v>
      </c>
      <c r="D390">
        <v>8</v>
      </c>
      <c r="E390" t="s">
        <v>18</v>
      </c>
      <c r="F390">
        <v>622</v>
      </c>
      <c r="G390" t="s">
        <v>10</v>
      </c>
    </row>
    <row r="391" spans="1:7" x14ac:dyDescent="0.3">
      <c r="A391" t="s">
        <v>409</v>
      </c>
      <c r="B391" t="s">
        <v>8</v>
      </c>
      <c r="C391">
        <v>2006</v>
      </c>
      <c r="D391">
        <v>8</v>
      </c>
      <c r="E391" t="s">
        <v>9</v>
      </c>
      <c r="F391">
        <v>460</v>
      </c>
      <c r="G391" t="s">
        <v>10</v>
      </c>
    </row>
    <row r="392" spans="1:7" x14ac:dyDescent="0.3">
      <c r="A392" t="s">
        <v>410</v>
      </c>
      <c r="B392" t="s">
        <v>8</v>
      </c>
      <c r="C392">
        <v>2006</v>
      </c>
      <c r="D392">
        <v>8</v>
      </c>
      <c r="E392" t="s">
        <v>18</v>
      </c>
      <c r="F392">
        <v>1574</v>
      </c>
      <c r="G392" t="s">
        <v>10</v>
      </c>
    </row>
    <row r="393" spans="1:7" x14ac:dyDescent="0.3">
      <c r="A393" t="s">
        <v>411</v>
      </c>
      <c r="B393" t="s">
        <v>8</v>
      </c>
      <c r="C393">
        <v>2006</v>
      </c>
      <c r="D393">
        <v>8</v>
      </c>
      <c r="E393" t="s">
        <v>9</v>
      </c>
      <c r="F393">
        <v>73</v>
      </c>
      <c r="G393" t="s">
        <v>10</v>
      </c>
    </row>
    <row r="394" spans="1:7" x14ac:dyDescent="0.3">
      <c r="A394" t="s">
        <v>412</v>
      </c>
      <c r="B394" t="s">
        <v>8</v>
      </c>
      <c r="C394">
        <v>2001</v>
      </c>
      <c r="D394">
        <v>12</v>
      </c>
      <c r="E394" t="s">
        <v>71</v>
      </c>
      <c r="F394">
        <v>95</v>
      </c>
      <c r="G394" t="s">
        <v>10</v>
      </c>
    </row>
    <row r="395" spans="1:7" x14ac:dyDescent="0.3">
      <c r="A395" t="s">
        <v>413</v>
      </c>
      <c r="B395" t="s">
        <v>8</v>
      </c>
      <c r="C395">
        <v>1997</v>
      </c>
      <c r="D395">
        <v>12</v>
      </c>
      <c r="E395" t="s">
        <v>71</v>
      </c>
      <c r="F395">
        <v>40</v>
      </c>
      <c r="G395" t="s">
        <v>10</v>
      </c>
    </row>
    <row r="396" spans="1:7" x14ac:dyDescent="0.3">
      <c r="A396" t="s">
        <v>414</v>
      </c>
      <c r="B396" t="s">
        <v>8</v>
      </c>
      <c r="C396">
        <v>2006</v>
      </c>
      <c r="D396">
        <v>8</v>
      </c>
      <c r="E396" t="s">
        <v>9</v>
      </c>
      <c r="F396">
        <v>214</v>
      </c>
      <c r="G396" t="s">
        <v>10</v>
      </c>
    </row>
    <row r="397" spans="1:7" x14ac:dyDescent="0.3">
      <c r="A397" t="s">
        <v>415</v>
      </c>
      <c r="B397" t="s">
        <v>8</v>
      </c>
      <c r="C397">
        <v>2006</v>
      </c>
      <c r="D397">
        <v>8</v>
      </c>
      <c r="E397" t="s">
        <v>18</v>
      </c>
      <c r="F397">
        <v>241</v>
      </c>
      <c r="G397" t="s">
        <v>50</v>
      </c>
    </row>
    <row r="398" spans="1:7" x14ac:dyDescent="0.3">
      <c r="A398" t="s">
        <v>416</v>
      </c>
      <c r="B398" t="s">
        <v>8</v>
      </c>
      <c r="C398">
        <v>2004</v>
      </c>
      <c r="D398">
        <v>1</v>
      </c>
      <c r="E398" t="s">
        <v>80</v>
      </c>
      <c r="F398">
        <v>18</v>
      </c>
      <c r="G398" t="s">
        <v>10</v>
      </c>
    </row>
    <row r="399" spans="1:7" x14ac:dyDescent="0.3">
      <c r="A399" t="s">
        <v>417</v>
      </c>
      <c r="B399" t="s">
        <v>8</v>
      </c>
      <c r="C399">
        <v>2002</v>
      </c>
      <c r="D399">
        <v>3</v>
      </c>
      <c r="E399" t="s">
        <v>9</v>
      </c>
      <c r="F399">
        <v>125</v>
      </c>
      <c r="G399" t="s">
        <v>10</v>
      </c>
    </row>
    <row r="400" spans="1:7" x14ac:dyDescent="0.3">
      <c r="A400" t="s">
        <v>418</v>
      </c>
      <c r="B400" t="s">
        <v>8</v>
      </c>
      <c r="C400">
        <v>2006</v>
      </c>
      <c r="D400">
        <v>10</v>
      </c>
      <c r="E400" t="s">
        <v>9</v>
      </c>
      <c r="F400">
        <v>116</v>
      </c>
      <c r="G400" t="s">
        <v>10</v>
      </c>
    </row>
    <row r="401" spans="1:7" x14ac:dyDescent="0.3">
      <c r="A401" t="s">
        <v>419</v>
      </c>
      <c r="B401" t="s">
        <v>8</v>
      </c>
      <c r="C401">
        <v>2006</v>
      </c>
      <c r="D401">
        <v>8</v>
      </c>
      <c r="E401" t="s">
        <v>9</v>
      </c>
      <c r="F401">
        <v>325</v>
      </c>
      <c r="G401" t="s">
        <v>10</v>
      </c>
    </row>
    <row r="402" spans="1:7" x14ac:dyDescent="0.3">
      <c r="A402" t="s">
        <v>420</v>
      </c>
      <c r="B402" t="s">
        <v>8</v>
      </c>
      <c r="C402">
        <v>2005</v>
      </c>
      <c r="D402">
        <v>11</v>
      </c>
      <c r="E402" t="s">
        <v>71</v>
      </c>
      <c r="F402">
        <v>60</v>
      </c>
      <c r="G402" t="s">
        <v>10</v>
      </c>
    </row>
    <row r="403" spans="1:7" x14ac:dyDescent="0.3">
      <c r="A403" t="s">
        <v>421</v>
      </c>
      <c r="B403" t="s">
        <v>8</v>
      </c>
      <c r="C403">
        <v>2003</v>
      </c>
      <c r="D403">
        <v>11</v>
      </c>
      <c r="E403" t="s">
        <v>71</v>
      </c>
      <c r="F403">
        <v>250</v>
      </c>
      <c r="G403" t="s">
        <v>10</v>
      </c>
    </row>
    <row r="404" spans="1:7" x14ac:dyDescent="0.3">
      <c r="A404" t="s">
        <v>422</v>
      </c>
      <c r="B404" t="s">
        <v>8</v>
      </c>
      <c r="C404">
        <v>2002</v>
      </c>
      <c r="D404">
        <v>1</v>
      </c>
      <c r="E404" t="s">
        <v>18</v>
      </c>
      <c r="F404">
        <v>602</v>
      </c>
      <c r="G404" t="s">
        <v>10</v>
      </c>
    </row>
    <row r="405" spans="1:7" x14ac:dyDescent="0.3">
      <c r="A405" t="s">
        <v>423</v>
      </c>
      <c r="B405" t="s">
        <v>8</v>
      </c>
      <c r="C405">
        <v>2007</v>
      </c>
      <c r="D405">
        <v>1</v>
      </c>
      <c r="E405" t="s">
        <v>9</v>
      </c>
      <c r="F405">
        <v>17</v>
      </c>
      <c r="G405" t="s">
        <v>50</v>
      </c>
    </row>
    <row r="406" spans="1:7" x14ac:dyDescent="0.3">
      <c r="A406" t="s">
        <v>424</v>
      </c>
      <c r="B406" t="s">
        <v>8</v>
      </c>
      <c r="C406">
        <v>2006</v>
      </c>
      <c r="D406">
        <v>9</v>
      </c>
      <c r="E406" t="s">
        <v>14</v>
      </c>
      <c r="F406">
        <v>162</v>
      </c>
      <c r="G406" t="s">
        <v>10</v>
      </c>
    </row>
    <row r="407" spans="1:7" x14ac:dyDescent="0.3">
      <c r="A407" t="s">
        <v>425</v>
      </c>
      <c r="B407" t="s">
        <v>8</v>
      </c>
      <c r="C407">
        <v>2006</v>
      </c>
      <c r="D407">
        <v>9</v>
      </c>
      <c r="E407" t="s">
        <v>9</v>
      </c>
      <c r="F407">
        <v>24</v>
      </c>
      <c r="G407" t="s">
        <v>10</v>
      </c>
    </row>
    <row r="408" spans="1:7" x14ac:dyDescent="0.3">
      <c r="A408" t="s">
        <v>426</v>
      </c>
      <c r="B408" t="s">
        <v>8</v>
      </c>
      <c r="C408">
        <v>2006</v>
      </c>
      <c r="D408">
        <v>9</v>
      </c>
      <c r="E408" t="s">
        <v>9</v>
      </c>
      <c r="F408">
        <v>275</v>
      </c>
      <c r="G408" t="s">
        <v>10</v>
      </c>
    </row>
    <row r="409" spans="1:7" x14ac:dyDescent="0.3">
      <c r="A409" t="s">
        <v>427</v>
      </c>
      <c r="B409" t="s">
        <v>8</v>
      </c>
      <c r="C409">
        <v>2006</v>
      </c>
      <c r="D409">
        <v>9</v>
      </c>
      <c r="E409" t="s">
        <v>18</v>
      </c>
      <c r="F409">
        <v>3707</v>
      </c>
      <c r="G409" t="s">
        <v>10</v>
      </c>
    </row>
    <row r="410" spans="1:7" x14ac:dyDescent="0.3">
      <c r="A410" t="s">
        <v>428</v>
      </c>
      <c r="B410" t="s">
        <v>8</v>
      </c>
      <c r="C410">
        <v>2006</v>
      </c>
      <c r="D410">
        <v>9</v>
      </c>
      <c r="E410" t="s">
        <v>18</v>
      </c>
      <c r="F410">
        <v>2256</v>
      </c>
      <c r="G410" t="s">
        <v>10</v>
      </c>
    </row>
    <row r="411" spans="1:7" x14ac:dyDescent="0.3">
      <c r="A411" t="s">
        <v>429</v>
      </c>
      <c r="B411" t="s">
        <v>8</v>
      </c>
      <c r="C411">
        <v>2006</v>
      </c>
      <c r="D411">
        <v>5</v>
      </c>
      <c r="E411" t="s">
        <v>71</v>
      </c>
      <c r="F411">
        <v>588</v>
      </c>
      <c r="G411" t="s">
        <v>10</v>
      </c>
    </row>
    <row r="412" spans="1:7" x14ac:dyDescent="0.3">
      <c r="A412" t="s">
        <v>430</v>
      </c>
      <c r="B412" t="s">
        <v>8</v>
      </c>
      <c r="C412">
        <v>2001</v>
      </c>
      <c r="D412">
        <v>12</v>
      </c>
      <c r="E412" t="s">
        <v>71</v>
      </c>
      <c r="F412">
        <v>352</v>
      </c>
      <c r="G412" t="s">
        <v>10</v>
      </c>
    </row>
    <row r="413" spans="1:7" x14ac:dyDescent="0.3">
      <c r="A413" t="s">
        <v>431</v>
      </c>
      <c r="B413" t="s">
        <v>8</v>
      </c>
      <c r="C413">
        <v>2006</v>
      </c>
      <c r="D413">
        <v>9</v>
      </c>
      <c r="E413" t="s">
        <v>18</v>
      </c>
      <c r="F413">
        <v>1128</v>
      </c>
      <c r="G413" t="s">
        <v>10</v>
      </c>
    </row>
    <row r="414" spans="1:7" x14ac:dyDescent="0.3">
      <c r="A414" t="s">
        <v>432</v>
      </c>
      <c r="B414" t="s">
        <v>8</v>
      </c>
      <c r="C414">
        <v>2006</v>
      </c>
      <c r="D414">
        <v>9</v>
      </c>
      <c r="E414" t="s">
        <v>18</v>
      </c>
      <c r="F414">
        <v>680</v>
      </c>
      <c r="G414" t="s">
        <v>10</v>
      </c>
    </row>
    <row r="415" spans="1:7" x14ac:dyDescent="0.3">
      <c r="A415" t="s">
        <v>433</v>
      </c>
      <c r="B415" t="s">
        <v>8</v>
      </c>
      <c r="C415">
        <v>2006</v>
      </c>
      <c r="D415">
        <v>3</v>
      </c>
      <c r="E415" t="s">
        <v>71</v>
      </c>
      <c r="F415">
        <v>81</v>
      </c>
      <c r="G415" t="s">
        <v>10</v>
      </c>
    </row>
    <row r="416" spans="1:7" x14ac:dyDescent="0.3">
      <c r="A416" t="s">
        <v>434</v>
      </c>
      <c r="B416" t="s">
        <v>8</v>
      </c>
      <c r="C416">
        <v>2001</v>
      </c>
      <c r="D416">
        <v>10</v>
      </c>
      <c r="E416" t="s">
        <v>18</v>
      </c>
      <c r="F416">
        <v>1507</v>
      </c>
      <c r="G416" t="s">
        <v>10</v>
      </c>
    </row>
    <row r="417" spans="1:7" x14ac:dyDescent="0.3">
      <c r="A417" t="s">
        <v>435</v>
      </c>
      <c r="B417" t="s">
        <v>8</v>
      </c>
      <c r="C417">
        <v>2006</v>
      </c>
      <c r="D417">
        <v>9</v>
      </c>
      <c r="E417" t="s">
        <v>71</v>
      </c>
      <c r="F417">
        <v>1110</v>
      </c>
      <c r="G417" t="s">
        <v>10</v>
      </c>
    </row>
    <row r="418" spans="1:7" x14ac:dyDescent="0.3">
      <c r="A418" t="s">
        <v>436</v>
      </c>
      <c r="B418" t="s">
        <v>8</v>
      </c>
      <c r="C418">
        <v>2006</v>
      </c>
      <c r="D418">
        <v>7</v>
      </c>
      <c r="E418" t="s">
        <v>9</v>
      </c>
      <c r="F418">
        <v>51</v>
      </c>
      <c r="G418" t="s">
        <v>10</v>
      </c>
    </row>
    <row r="419" spans="1:7" x14ac:dyDescent="0.3">
      <c r="A419" t="s">
        <v>437</v>
      </c>
      <c r="B419" t="s">
        <v>8</v>
      </c>
      <c r="C419">
        <v>2006</v>
      </c>
      <c r="D419">
        <v>10</v>
      </c>
      <c r="E419" t="s">
        <v>9</v>
      </c>
      <c r="F419">
        <v>6</v>
      </c>
      <c r="G419" t="s">
        <v>10</v>
      </c>
    </row>
    <row r="420" spans="1:7" x14ac:dyDescent="0.3">
      <c r="A420" t="s">
        <v>438</v>
      </c>
      <c r="B420" t="s">
        <v>8</v>
      </c>
      <c r="C420">
        <v>2006</v>
      </c>
      <c r="D420">
        <v>9</v>
      </c>
      <c r="E420" t="s">
        <v>9</v>
      </c>
      <c r="F420">
        <v>817</v>
      </c>
      <c r="G420" t="s">
        <v>10</v>
      </c>
    </row>
    <row r="421" spans="1:7" x14ac:dyDescent="0.3">
      <c r="A421" t="s">
        <v>439</v>
      </c>
      <c r="B421" t="s">
        <v>8</v>
      </c>
      <c r="C421">
        <v>2006</v>
      </c>
      <c r="D421">
        <v>10</v>
      </c>
      <c r="E421" t="s">
        <v>80</v>
      </c>
      <c r="F421">
        <v>0</v>
      </c>
      <c r="G421" t="s">
        <v>12</v>
      </c>
    </row>
    <row r="422" spans="1:7" x14ac:dyDescent="0.3">
      <c r="A422" t="s">
        <v>440</v>
      </c>
      <c r="B422" t="s">
        <v>8</v>
      </c>
      <c r="C422">
        <v>2006</v>
      </c>
      <c r="D422">
        <v>10</v>
      </c>
      <c r="E422" t="s">
        <v>71</v>
      </c>
      <c r="F422">
        <v>116</v>
      </c>
      <c r="G422" t="s">
        <v>10</v>
      </c>
    </row>
    <row r="423" spans="1:7" x14ac:dyDescent="0.3">
      <c r="A423" t="s">
        <v>441</v>
      </c>
      <c r="B423" t="s">
        <v>8</v>
      </c>
      <c r="C423">
        <v>2006</v>
      </c>
      <c r="D423">
        <v>10</v>
      </c>
      <c r="E423" t="s">
        <v>71</v>
      </c>
      <c r="F423">
        <v>31</v>
      </c>
      <c r="G423" t="s">
        <v>10</v>
      </c>
    </row>
    <row r="424" spans="1:7" x14ac:dyDescent="0.3">
      <c r="A424" t="s">
        <v>442</v>
      </c>
      <c r="B424" t="s">
        <v>8</v>
      </c>
      <c r="C424">
        <v>2006</v>
      </c>
      <c r="D424">
        <v>9</v>
      </c>
      <c r="E424" t="s">
        <v>18</v>
      </c>
      <c r="F424">
        <v>428</v>
      </c>
      <c r="G424" t="s">
        <v>10</v>
      </c>
    </row>
    <row r="425" spans="1:7" x14ac:dyDescent="0.3">
      <c r="A425" t="s">
        <v>443</v>
      </c>
      <c r="B425" t="s">
        <v>8</v>
      </c>
      <c r="C425">
        <v>2006</v>
      </c>
      <c r="D425">
        <v>10</v>
      </c>
      <c r="E425" t="s">
        <v>18</v>
      </c>
      <c r="F425">
        <v>366</v>
      </c>
      <c r="G425" t="s">
        <v>10</v>
      </c>
    </row>
    <row r="426" spans="1:7" x14ac:dyDescent="0.3">
      <c r="A426" t="s">
        <v>444</v>
      </c>
      <c r="B426" t="s">
        <v>8</v>
      </c>
      <c r="C426">
        <v>2002</v>
      </c>
      <c r="D426">
        <v>4</v>
      </c>
      <c r="E426" t="s">
        <v>71</v>
      </c>
      <c r="F426">
        <v>2346</v>
      </c>
      <c r="G426" t="s">
        <v>10</v>
      </c>
    </row>
    <row r="427" spans="1:7" x14ac:dyDescent="0.3">
      <c r="A427" t="s">
        <v>445</v>
      </c>
      <c r="B427" t="s">
        <v>8</v>
      </c>
      <c r="C427">
        <v>2006</v>
      </c>
      <c r="D427">
        <v>10</v>
      </c>
      <c r="E427" t="s">
        <v>71</v>
      </c>
      <c r="F427">
        <v>173</v>
      </c>
      <c r="G427" t="s">
        <v>10</v>
      </c>
    </row>
    <row r="428" spans="1:7" x14ac:dyDescent="0.3">
      <c r="A428" t="s">
        <v>446</v>
      </c>
      <c r="B428" t="s">
        <v>8</v>
      </c>
      <c r="C428">
        <v>2006</v>
      </c>
      <c r="D428">
        <v>10</v>
      </c>
      <c r="E428" t="s">
        <v>18</v>
      </c>
      <c r="F428">
        <v>3851</v>
      </c>
      <c r="G428" t="s">
        <v>10</v>
      </c>
    </row>
    <row r="429" spans="1:7" x14ac:dyDescent="0.3">
      <c r="A429" t="s">
        <v>447</v>
      </c>
      <c r="B429" t="s">
        <v>8</v>
      </c>
      <c r="C429">
        <v>2006</v>
      </c>
      <c r="D429">
        <v>10</v>
      </c>
      <c r="E429" t="s">
        <v>9</v>
      </c>
      <c r="F429">
        <v>520</v>
      </c>
      <c r="G429" t="s">
        <v>10</v>
      </c>
    </row>
    <row r="430" spans="1:7" x14ac:dyDescent="0.3">
      <c r="A430" t="s">
        <v>448</v>
      </c>
      <c r="B430" t="s">
        <v>8</v>
      </c>
      <c r="C430">
        <v>2006</v>
      </c>
      <c r="D430">
        <v>10</v>
      </c>
      <c r="E430" t="s">
        <v>18</v>
      </c>
      <c r="F430">
        <v>395</v>
      </c>
      <c r="G430" t="s">
        <v>10</v>
      </c>
    </row>
    <row r="431" spans="1:7" x14ac:dyDescent="0.3">
      <c r="A431" t="s">
        <v>449</v>
      </c>
      <c r="B431" t="s">
        <v>8</v>
      </c>
      <c r="C431">
        <v>2005</v>
      </c>
      <c r="D431">
        <v>4</v>
      </c>
      <c r="E431" t="s">
        <v>9</v>
      </c>
      <c r="F431">
        <v>5</v>
      </c>
      <c r="G431" t="s">
        <v>50</v>
      </c>
    </row>
    <row r="432" spans="1:7" x14ac:dyDescent="0.3">
      <c r="A432" t="s">
        <v>450</v>
      </c>
      <c r="B432" t="s">
        <v>8</v>
      </c>
      <c r="C432">
        <v>2004</v>
      </c>
      <c r="D432">
        <v>11</v>
      </c>
      <c r="E432" t="s">
        <v>9</v>
      </c>
      <c r="F432">
        <v>22</v>
      </c>
      <c r="G432" t="s">
        <v>10</v>
      </c>
    </row>
    <row r="433" spans="1:7" x14ac:dyDescent="0.3">
      <c r="A433" t="s">
        <v>451</v>
      </c>
      <c r="B433" t="s">
        <v>8</v>
      </c>
      <c r="C433">
        <v>2005</v>
      </c>
      <c r="D433">
        <v>1</v>
      </c>
      <c r="E433" t="s">
        <v>9</v>
      </c>
      <c r="F433">
        <v>22</v>
      </c>
      <c r="G433" t="s">
        <v>10</v>
      </c>
    </row>
    <row r="434" spans="1:7" x14ac:dyDescent="0.3">
      <c r="A434" t="s">
        <v>452</v>
      </c>
      <c r="B434" t="s">
        <v>8</v>
      </c>
      <c r="C434">
        <v>2004</v>
      </c>
      <c r="D434">
        <v>11</v>
      </c>
      <c r="E434" t="s">
        <v>9</v>
      </c>
      <c r="F434">
        <v>9</v>
      </c>
      <c r="G434" t="s">
        <v>50</v>
      </c>
    </row>
    <row r="435" spans="1:7" x14ac:dyDescent="0.3">
      <c r="A435" t="s">
        <v>453</v>
      </c>
      <c r="B435" t="s">
        <v>8</v>
      </c>
      <c r="C435">
        <v>2006</v>
      </c>
      <c r="D435">
        <v>10</v>
      </c>
      <c r="E435" t="s">
        <v>9</v>
      </c>
      <c r="F435">
        <v>16</v>
      </c>
      <c r="G435" t="s">
        <v>10</v>
      </c>
    </row>
    <row r="436" spans="1:7" x14ac:dyDescent="0.3">
      <c r="A436" t="s">
        <v>454</v>
      </c>
      <c r="B436" t="s">
        <v>8</v>
      </c>
      <c r="C436">
        <v>2006</v>
      </c>
      <c r="D436">
        <v>11</v>
      </c>
      <c r="E436" t="s">
        <v>18</v>
      </c>
      <c r="F436">
        <v>906</v>
      </c>
      <c r="G436" t="s">
        <v>10</v>
      </c>
    </row>
    <row r="437" spans="1:7" x14ac:dyDescent="0.3">
      <c r="A437" t="s">
        <v>455</v>
      </c>
      <c r="B437" t="s">
        <v>8</v>
      </c>
      <c r="C437">
        <v>2006</v>
      </c>
      <c r="D437">
        <v>11</v>
      </c>
      <c r="E437" t="s">
        <v>18</v>
      </c>
      <c r="F437">
        <v>257</v>
      </c>
      <c r="G437" t="s">
        <v>50</v>
      </c>
    </row>
    <row r="438" spans="1:7" x14ac:dyDescent="0.3">
      <c r="A438" t="s">
        <v>456</v>
      </c>
      <c r="B438" t="s">
        <v>8</v>
      </c>
      <c r="C438">
        <v>2005</v>
      </c>
      <c r="D438">
        <v>1</v>
      </c>
      <c r="E438" t="s">
        <v>18</v>
      </c>
      <c r="F438">
        <v>104</v>
      </c>
      <c r="G438" t="s">
        <v>10</v>
      </c>
    </row>
    <row r="439" spans="1:7" x14ac:dyDescent="0.3">
      <c r="A439" t="s">
        <v>457</v>
      </c>
      <c r="B439" t="s">
        <v>8</v>
      </c>
      <c r="C439">
        <v>2006</v>
      </c>
      <c r="D439">
        <v>11</v>
      </c>
      <c r="E439" t="s">
        <v>18</v>
      </c>
      <c r="F439">
        <v>1177</v>
      </c>
      <c r="G439" t="s">
        <v>10</v>
      </c>
    </row>
    <row r="440" spans="1:7" x14ac:dyDescent="0.3">
      <c r="A440" t="s">
        <v>458</v>
      </c>
      <c r="B440" t="s">
        <v>8</v>
      </c>
      <c r="C440">
        <v>2002</v>
      </c>
      <c r="D440">
        <v>3</v>
      </c>
      <c r="E440" t="s">
        <v>71</v>
      </c>
      <c r="F440">
        <v>7376</v>
      </c>
      <c r="G440" t="s">
        <v>10</v>
      </c>
    </row>
    <row r="441" spans="1:7" x14ac:dyDescent="0.3">
      <c r="A441" t="s">
        <v>459</v>
      </c>
      <c r="B441" t="s">
        <v>8</v>
      </c>
      <c r="C441">
        <v>2002</v>
      </c>
      <c r="D441">
        <v>11</v>
      </c>
      <c r="E441" t="s">
        <v>9</v>
      </c>
      <c r="F441">
        <v>373</v>
      </c>
      <c r="G441" t="s">
        <v>10</v>
      </c>
    </row>
    <row r="442" spans="1:7" x14ac:dyDescent="0.3">
      <c r="A442" t="s">
        <v>460</v>
      </c>
      <c r="B442" t="s">
        <v>8</v>
      </c>
      <c r="C442">
        <v>1998</v>
      </c>
      <c r="D442">
        <v>1</v>
      </c>
      <c r="E442" t="s">
        <v>55</v>
      </c>
      <c r="F442">
        <v>568</v>
      </c>
      <c r="G442" t="s">
        <v>10</v>
      </c>
    </row>
    <row r="443" spans="1:7" x14ac:dyDescent="0.3">
      <c r="A443" t="s">
        <v>461</v>
      </c>
      <c r="B443" t="s">
        <v>8</v>
      </c>
      <c r="C443">
        <v>2006</v>
      </c>
      <c r="D443">
        <v>10</v>
      </c>
      <c r="E443" t="s">
        <v>18</v>
      </c>
      <c r="F443">
        <v>412</v>
      </c>
      <c r="G443" t="s">
        <v>10</v>
      </c>
    </row>
    <row r="444" spans="1:7" x14ac:dyDescent="0.3">
      <c r="A444" t="s">
        <v>462</v>
      </c>
      <c r="B444" t="s">
        <v>8</v>
      </c>
      <c r="C444">
        <v>2006</v>
      </c>
      <c r="D444">
        <v>6</v>
      </c>
      <c r="E444" t="s">
        <v>71</v>
      </c>
      <c r="F444">
        <v>110</v>
      </c>
      <c r="G444" t="s">
        <v>10</v>
      </c>
    </row>
    <row r="445" spans="1:7" x14ac:dyDescent="0.3">
      <c r="A445" t="s">
        <v>463</v>
      </c>
      <c r="B445" t="s">
        <v>8</v>
      </c>
      <c r="C445">
        <v>2002</v>
      </c>
      <c r="D445">
        <v>9</v>
      </c>
      <c r="E445" t="s">
        <v>71</v>
      </c>
      <c r="F445">
        <v>260</v>
      </c>
      <c r="G445" t="s">
        <v>10</v>
      </c>
    </row>
    <row r="446" spans="1:7" x14ac:dyDescent="0.3">
      <c r="A446" t="s">
        <v>464</v>
      </c>
      <c r="B446" t="s">
        <v>8</v>
      </c>
      <c r="C446">
        <v>2001</v>
      </c>
      <c r="D446">
        <v>7</v>
      </c>
      <c r="E446" t="s">
        <v>14</v>
      </c>
      <c r="F446">
        <v>38</v>
      </c>
      <c r="G446" t="s">
        <v>10</v>
      </c>
    </row>
    <row r="447" spans="1:7" x14ac:dyDescent="0.3">
      <c r="A447" t="s">
        <v>465</v>
      </c>
      <c r="B447" t="s">
        <v>8</v>
      </c>
      <c r="C447">
        <v>2006</v>
      </c>
      <c r="D447">
        <v>11</v>
      </c>
      <c r="E447" t="s">
        <v>18</v>
      </c>
      <c r="F447">
        <v>1189</v>
      </c>
      <c r="G447" t="s">
        <v>10</v>
      </c>
    </row>
    <row r="448" spans="1:7" x14ac:dyDescent="0.3">
      <c r="A448" t="s">
        <v>466</v>
      </c>
      <c r="B448" t="s">
        <v>8</v>
      </c>
      <c r="C448">
        <v>2006</v>
      </c>
      <c r="D448">
        <v>11</v>
      </c>
      <c r="E448" t="s">
        <v>18</v>
      </c>
      <c r="F448">
        <v>1140</v>
      </c>
      <c r="G448" t="s">
        <v>10</v>
      </c>
    </row>
    <row r="449" spans="1:7" x14ac:dyDescent="0.3">
      <c r="A449" t="s">
        <v>467</v>
      </c>
      <c r="B449" t="s">
        <v>8</v>
      </c>
      <c r="C449">
        <v>2006</v>
      </c>
      <c r="D449">
        <v>11</v>
      </c>
      <c r="E449" t="s">
        <v>71</v>
      </c>
      <c r="F449">
        <v>973</v>
      </c>
      <c r="G449" t="s">
        <v>10</v>
      </c>
    </row>
    <row r="450" spans="1:7" x14ac:dyDescent="0.3">
      <c r="A450" t="s">
        <v>468</v>
      </c>
      <c r="B450" t="s">
        <v>8</v>
      </c>
      <c r="C450">
        <v>2004</v>
      </c>
      <c r="D450">
        <v>8</v>
      </c>
      <c r="E450" t="s">
        <v>18</v>
      </c>
      <c r="F450">
        <v>111</v>
      </c>
      <c r="G450" t="s">
        <v>10</v>
      </c>
    </row>
    <row r="451" spans="1:7" x14ac:dyDescent="0.3">
      <c r="A451" t="s">
        <v>469</v>
      </c>
      <c r="B451" t="s">
        <v>8</v>
      </c>
      <c r="C451">
        <v>2006</v>
      </c>
      <c r="D451">
        <v>10</v>
      </c>
      <c r="E451" t="s">
        <v>18</v>
      </c>
      <c r="F451">
        <v>64</v>
      </c>
      <c r="G451" t="s">
        <v>50</v>
      </c>
    </row>
    <row r="452" spans="1:7" x14ac:dyDescent="0.3">
      <c r="A452" t="s">
        <v>470</v>
      </c>
      <c r="B452" t="s">
        <v>8</v>
      </c>
      <c r="C452">
        <v>2004</v>
      </c>
      <c r="D452">
        <v>11</v>
      </c>
      <c r="E452" t="s">
        <v>9</v>
      </c>
      <c r="F452">
        <v>473</v>
      </c>
      <c r="G452" t="s">
        <v>10</v>
      </c>
    </row>
    <row r="453" spans="1:7" x14ac:dyDescent="0.3">
      <c r="A453" t="s">
        <v>471</v>
      </c>
      <c r="B453" t="s">
        <v>8</v>
      </c>
      <c r="C453">
        <v>2006</v>
      </c>
      <c r="D453">
        <v>12</v>
      </c>
      <c r="E453" t="s">
        <v>80</v>
      </c>
      <c r="F453">
        <v>11</v>
      </c>
      <c r="G453" t="s">
        <v>50</v>
      </c>
    </row>
    <row r="454" spans="1:7" x14ac:dyDescent="0.3">
      <c r="A454" t="s">
        <v>472</v>
      </c>
      <c r="B454" t="s">
        <v>8</v>
      </c>
      <c r="C454">
        <v>2006</v>
      </c>
      <c r="D454">
        <v>11</v>
      </c>
      <c r="E454" t="s">
        <v>18</v>
      </c>
      <c r="F454">
        <v>437</v>
      </c>
      <c r="G454" t="s">
        <v>473</v>
      </c>
    </row>
    <row r="455" spans="1:7" x14ac:dyDescent="0.3">
      <c r="A455" t="s">
        <v>474</v>
      </c>
      <c r="B455" t="s">
        <v>8</v>
      </c>
      <c r="C455">
        <v>2006</v>
      </c>
      <c r="D455">
        <v>6</v>
      </c>
      <c r="E455" t="s">
        <v>18</v>
      </c>
      <c r="F455">
        <v>1035</v>
      </c>
      <c r="G455" t="s">
        <v>10</v>
      </c>
    </row>
    <row r="456" spans="1:7" x14ac:dyDescent="0.3">
      <c r="A456" t="s">
        <v>475</v>
      </c>
      <c r="B456" t="s">
        <v>8</v>
      </c>
      <c r="C456">
        <v>2006</v>
      </c>
      <c r="D456">
        <v>12</v>
      </c>
      <c r="E456" t="s">
        <v>18</v>
      </c>
      <c r="F456">
        <v>645</v>
      </c>
      <c r="G456" t="s">
        <v>50</v>
      </c>
    </row>
    <row r="457" spans="1:7" x14ac:dyDescent="0.3">
      <c r="A457" t="s">
        <v>476</v>
      </c>
      <c r="B457" t="s">
        <v>8</v>
      </c>
      <c r="C457">
        <v>2006</v>
      </c>
      <c r="D457">
        <v>6</v>
      </c>
      <c r="E457" t="s">
        <v>9</v>
      </c>
      <c r="F457">
        <v>600</v>
      </c>
      <c r="G457" t="s">
        <v>10</v>
      </c>
    </row>
    <row r="458" spans="1:7" x14ac:dyDescent="0.3">
      <c r="A458" t="s">
        <v>477</v>
      </c>
      <c r="B458" t="s">
        <v>8</v>
      </c>
      <c r="C458">
        <v>2006</v>
      </c>
      <c r="D458">
        <v>12</v>
      </c>
      <c r="E458" t="s">
        <v>18</v>
      </c>
      <c r="F458">
        <v>393</v>
      </c>
      <c r="G458" t="s">
        <v>10</v>
      </c>
    </row>
    <row r="459" spans="1:7" x14ac:dyDescent="0.3">
      <c r="A459" t="s">
        <v>478</v>
      </c>
      <c r="B459" t="s">
        <v>8</v>
      </c>
      <c r="C459">
        <v>2007</v>
      </c>
      <c r="D459">
        <v>1</v>
      </c>
      <c r="E459" t="s">
        <v>18</v>
      </c>
      <c r="F459">
        <v>755</v>
      </c>
      <c r="G459" t="s">
        <v>10</v>
      </c>
    </row>
    <row r="460" spans="1:7" x14ac:dyDescent="0.3">
      <c r="A460" t="s">
        <v>479</v>
      </c>
      <c r="B460" t="s">
        <v>8</v>
      </c>
      <c r="C460">
        <v>2006</v>
      </c>
      <c r="D460">
        <v>12</v>
      </c>
      <c r="E460" t="s">
        <v>18</v>
      </c>
      <c r="F460">
        <v>365</v>
      </c>
      <c r="G460" t="s">
        <v>10</v>
      </c>
    </row>
    <row r="461" spans="1:7" x14ac:dyDescent="0.3">
      <c r="A461" t="s">
        <v>480</v>
      </c>
      <c r="B461" t="s">
        <v>8</v>
      </c>
      <c r="C461">
        <v>2006</v>
      </c>
      <c r="D461">
        <v>12</v>
      </c>
      <c r="E461" t="s">
        <v>18</v>
      </c>
      <c r="F461">
        <v>408</v>
      </c>
      <c r="G461" t="s">
        <v>10</v>
      </c>
    </row>
    <row r="462" spans="1:7" x14ac:dyDescent="0.3">
      <c r="A462" t="s">
        <v>481</v>
      </c>
      <c r="B462" t="s">
        <v>8</v>
      </c>
      <c r="C462">
        <v>2006</v>
      </c>
      <c r="D462">
        <v>11</v>
      </c>
      <c r="E462" t="s">
        <v>71</v>
      </c>
      <c r="F462">
        <v>36</v>
      </c>
      <c r="G462" t="s">
        <v>10</v>
      </c>
    </row>
    <row r="463" spans="1:7" x14ac:dyDescent="0.3">
      <c r="A463" t="s">
        <v>482</v>
      </c>
      <c r="B463" t="s">
        <v>8</v>
      </c>
      <c r="C463">
        <v>2010</v>
      </c>
      <c r="D463">
        <v>10</v>
      </c>
      <c r="E463" t="s">
        <v>71</v>
      </c>
      <c r="F463">
        <v>10</v>
      </c>
      <c r="G463" t="s">
        <v>179</v>
      </c>
    </row>
    <row r="464" spans="1:7" x14ac:dyDescent="0.3">
      <c r="A464" t="s">
        <v>483</v>
      </c>
      <c r="B464" t="s">
        <v>8</v>
      </c>
      <c r="C464">
        <v>2007</v>
      </c>
      <c r="D464">
        <v>1</v>
      </c>
      <c r="E464" t="s">
        <v>18</v>
      </c>
      <c r="F464">
        <v>698</v>
      </c>
      <c r="G464" t="s">
        <v>473</v>
      </c>
    </row>
    <row r="465" spans="1:7" x14ac:dyDescent="0.3">
      <c r="A465" t="s">
        <v>484</v>
      </c>
      <c r="B465" t="s">
        <v>8</v>
      </c>
      <c r="C465">
        <v>2006</v>
      </c>
      <c r="D465">
        <v>5</v>
      </c>
      <c r="E465" t="s">
        <v>9</v>
      </c>
      <c r="F465">
        <v>108</v>
      </c>
      <c r="G465" t="s">
        <v>10</v>
      </c>
    </row>
    <row r="466" spans="1:7" x14ac:dyDescent="0.3">
      <c r="A466" t="s">
        <v>485</v>
      </c>
      <c r="B466" t="s">
        <v>8</v>
      </c>
      <c r="C466">
        <v>2006</v>
      </c>
      <c r="D466">
        <v>12</v>
      </c>
      <c r="E466" t="s">
        <v>18</v>
      </c>
      <c r="F466">
        <v>1664</v>
      </c>
      <c r="G466" t="s">
        <v>10</v>
      </c>
    </row>
    <row r="467" spans="1:7" x14ac:dyDescent="0.3">
      <c r="A467" t="s">
        <v>486</v>
      </c>
      <c r="B467" t="s">
        <v>8</v>
      </c>
      <c r="C467">
        <v>2005</v>
      </c>
      <c r="D467">
        <v>5</v>
      </c>
      <c r="E467" t="s">
        <v>9</v>
      </c>
      <c r="F467">
        <v>88</v>
      </c>
      <c r="G467" t="s">
        <v>10</v>
      </c>
    </row>
    <row r="468" spans="1:7" x14ac:dyDescent="0.3">
      <c r="A468" t="s">
        <v>487</v>
      </c>
      <c r="B468" t="s">
        <v>8</v>
      </c>
      <c r="C468">
        <v>2006</v>
      </c>
      <c r="D468">
        <v>12</v>
      </c>
      <c r="E468" t="s">
        <v>71</v>
      </c>
      <c r="F468">
        <v>60</v>
      </c>
      <c r="G468" t="s">
        <v>10</v>
      </c>
    </row>
    <row r="469" spans="1:7" x14ac:dyDescent="0.3">
      <c r="A469" t="s">
        <v>488</v>
      </c>
      <c r="B469" t="s">
        <v>8</v>
      </c>
      <c r="C469">
        <v>2002</v>
      </c>
      <c r="D469">
        <v>7</v>
      </c>
      <c r="E469" t="s">
        <v>9</v>
      </c>
      <c r="F469">
        <v>165</v>
      </c>
      <c r="G469" t="s">
        <v>10</v>
      </c>
    </row>
    <row r="470" spans="1:7" x14ac:dyDescent="0.3">
      <c r="A470" t="s">
        <v>489</v>
      </c>
      <c r="B470" t="s">
        <v>8</v>
      </c>
      <c r="C470">
        <v>2004</v>
      </c>
      <c r="D470">
        <v>8</v>
      </c>
      <c r="E470" t="s">
        <v>18</v>
      </c>
      <c r="F470">
        <v>1025</v>
      </c>
      <c r="G470" t="s">
        <v>10</v>
      </c>
    </row>
    <row r="471" spans="1:7" x14ac:dyDescent="0.3">
      <c r="A471" t="s">
        <v>490</v>
      </c>
      <c r="B471" t="s">
        <v>8</v>
      </c>
      <c r="C471">
        <v>2007</v>
      </c>
      <c r="D471">
        <v>1</v>
      </c>
      <c r="E471" t="s">
        <v>18</v>
      </c>
      <c r="F471">
        <v>125</v>
      </c>
      <c r="G471" t="s">
        <v>10</v>
      </c>
    </row>
    <row r="472" spans="1:7" x14ac:dyDescent="0.3">
      <c r="A472" t="s">
        <v>491</v>
      </c>
      <c r="B472" t="s">
        <v>8</v>
      </c>
      <c r="C472">
        <v>2004</v>
      </c>
      <c r="D472">
        <v>12</v>
      </c>
      <c r="E472" t="s">
        <v>71</v>
      </c>
      <c r="F472">
        <v>58</v>
      </c>
      <c r="G472" t="s">
        <v>10</v>
      </c>
    </row>
    <row r="473" spans="1:7" x14ac:dyDescent="0.3">
      <c r="A473" t="s">
        <v>492</v>
      </c>
      <c r="B473" t="s">
        <v>8</v>
      </c>
      <c r="C473">
        <v>2001</v>
      </c>
      <c r="D473">
        <v>5</v>
      </c>
      <c r="E473" t="s">
        <v>9</v>
      </c>
      <c r="F473">
        <v>80</v>
      </c>
      <c r="G473" t="s">
        <v>10</v>
      </c>
    </row>
    <row r="474" spans="1:7" x14ac:dyDescent="0.3">
      <c r="A474" t="s">
        <v>493</v>
      </c>
      <c r="B474" t="s">
        <v>8</v>
      </c>
      <c r="C474">
        <v>2007</v>
      </c>
      <c r="D474">
        <v>1</v>
      </c>
      <c r="E474" t="s">
        <v>18</v>
      </c>
      <c r="F474">
        <v>510</v>
      </c>
      <c r="G474" t="s">
        <v>10</v>
      </c>
    </row>
    <row r="475" spans="1:7" x14ac:dyDescent="0.3">
      <c r="A475" t="s">
        <v>494</v>
      </c>
      <c r="B475" t="s">
        <v>8</v>
      </c>
      <c r="C475">
        <v>2007</v>
      </c>
      <c r="D475">
        <v>2</v>
      </c>
      <c r="E475" t="s">
        <v>18</v>
      </c>
      <c r="F475">
        <v>915</v>
      </c>
      <c r="G475" t="s">
        <v>50</v>
      </c>
    </row>
    <row r="476" spans="1:7" x14ac:dyDescent="0.3">
      <c r="A476" t="s">
        <v>495</v>
      </c>
      <c r="B476" t="s">
        <v>8</v>
      </c>
      <c r="C476">
        <v>2002</v>
      </c>
      <c r="D476">
        <v>12</v>
      </c>
      <c r="E476" t="s">
        <v>9</v>
      </c>
      <c r="F476">
        <v>61</v>
      </c>
      <c r="G476" t="s">
        <v>10</v>
      </c>
    </row>
    <row r="477" spans="1:7" x14ac:dyDescent="0.3">
      <c r="A477" t="s">
        <v>496</v>
      </c>
      <c r="B477" t="s">
        <v>8</v>
      </c>
      <c r="C477">
        <v>2005</v>
      </c>
      <c r="D477">
        <v>5</v>
      </c>
      <c r="E477" t="s">
        <v>71</v>
      </c>
      <c r="F477">
        <v>50</v>
      </c>
      <c r="G477" t="s">
        <v>10</v>
      </c>
    </row>
    <row r="478" spans="1:7" x14ac:dyDescent="0.3">
      <c r="A478" t="s">
        <v>497</v>
      </c>
      <c r="B478" t="s">
        <v>8</v>
      </c>
      <c r="C478">
        <v>2005</v>
      </c>
      <c r="D478">
        <v>3</v>
      </c>
      <c r="E478" t="s">
        <v>9</v>
      </c>
      <c r="F478">
        <v>41</v>
      </c>
      <c r="G478" t="s">
        <v>10</v>
      </c>
    </row>
    <row r="479" spans="1:7" x14ac:dyDescent="0.3">
      <c r="A479" t="s">
        <v>498</v>
      </c>
      <c r="B479" t="s">
        <v>8</v>
      </c>
      <c r="C479">
        <v>2007</v>
      </c>
      <c r="D479">
        <v>1</v>
      </c>
      <c r="E479" t="s">
        <v>18</v>
      </c>
      <c r="F479">
        <v>228</v>
      </c>
      <c r="G479" t="s">
        <v>10</v>
      </c>
    </row>
    <row r="480" spans="1:7" x14ac:dyDescent="0.3">
      <c r="A480" t="s">
        <v>499</v>
      </c>
      <c r="B480" t="s">
        <v>8</v>
      </c>
      <c r="C480">
        <v>2004</v>
      </c>
      <c r="D480">
        <v>7</v>
      </c>
      <c r="E480" t="s">
        <v>18</v>
      </c>
      <c r="F480">
        <v>60</v>
      </c>
      <c r="G480" t="s">
        <v>10</v>
      </c>
    </row>
    <row r="481" spans="1:7" x14ac:dyDescent="0.3">
      <c r="A481" t="s">
        <v>500</v>
      </c>
      <c r="B481" t="s">
        <v>8</v>
      </c>
      <c r="C481">
        <v>2007</v>
      </c>
      <c r="D481">
        <v>2</v>
      </c>
      <c r="E481" t="s">
        <v>9</v>
      </c>
      <c r="F481">
        <v>873</v>
      </c>
      <c r="G481" t="s">
        <v>50</v>
      </c>
    </row>
    <row r="482" spans="1:7" x14ac:dyDescent="0.3">
      <c r="A482" t="s">
        <v>501</v>
      </c>
      <c r="B482" t="s">
        <v>8</v>
      </c>
      <c r="C482">
        <v>2007</v>
      </c>
      <c r="D482">
        <v>2</v>
      </c>
      <c r="E482" t="s">
        <v>9</v>
      </c>
      <c r="F482">
        <v>206</v>
      </c>
      <c r="G482" t="s">
        <v>10</v>
      </c>
    </row>
    <row r="483" spans="1:7" x14ac:dyDescent="0.3">
      <c r="A483" t="s">
        <v>502</v>
      </c>
      <c r="B483" t="s">
        <v>8</v>
      </c>
      <c r="C483">
        <v>2005</v>
      </c>
      <c r="D483">
        <v>3</v>
      </c>
      <c r="E483" t="s">
        <v>9</v>
      </c>
      <c r="F483">
        <v>80</v>
      </c>
      <c r="G483" t="s">
        <v>10</v>
      </c>
    </row>
    <row r="484" spans="1:7" x14ac:dyDescent="0.3">
      <c r="A484" t="s">
        <v>503</v>
      </c>
      <c r="B484" t="s">
        <v>8</v>
      </c>
      <c r="C484">
        <v>2007</v>
      </c>
      <c r="D484">
        <v>1</v>
      </c>
      <c r="E484" t="s">
        <v>9</v>
      </c>
      <c r="F484">
        <v>96</v>
      </c>
      <c r="G484" t="s">
        <v>10</v>
      </c>
    </row>
    <row r="485" spans="1:7" x14ac:dyDescent="0.3">
      <c r="A485" t="s">
        <v>504</v>
      </c>
      <c r="B485" t="s">
        <v>8</v>
      </c>
      <c r="C485">
        <v>2005</v>
      </c>
      <c r="D485">
        <v>12</v>
      </c>
      <c r="E485" t="s">
        <v>9</v>
      </c>
      <c r="F485">
        <v>208</v>
      </c>
      <c r="G485" t="s">
        <v>10</v>
      </c>
    </row>
    <row r="486" spans="1:7" x14ac:dyDescent="0.3">
      <c r="A486" t="s">
        <v>505</v>
      </c>
      <c r="B486" t="s">
        <v>8</v>
      </c>
      <c r="C486">
        <v>2007</v>
      </c>
      <c r="D486">
        <v>2</v>
      </c>
      <c r="E486" t="s">
        <v>9</v>
      </c>
      <c r="F486">
        <v>553</v>
      </c>
      <c r="G486" t="s">
        <v>10</v>
      </c>
    </row>
    <row r="487" spans="1:7" x14ac:dyDescent="0.3">
      <c r="A487" t="s">
        <v>506</v>
      </c>
      <c r="B487" t="s">
        <v>8</v>
      </c>
      <c r="C487">
        <v>2006</v>
      </c>
      <c r="D487">
        <v>9</v>
      </c>
      <c r="E487" t="s">
        <v>71</v>
      </c>
      <c r="F487">
        <v>60</v>
      </c>
      <c r="G487" t="s">
        <v>10</v>
      </c>
    </row>
    <row r="488" spans="1:7" x14ac:dyDescent="0.3">
      <c r="A488" t="s">
        <v>507</v>
      </c>
      <c r="B488" t="s">
        <v>8</v>
      </c>
      <c r="C488">
        <v>2006</v>
      </c>
      <c r="D488">
        <v>2</v>
      </c>
      <c r="E488" t="s">
        <v>9</v>
      </c>
      <c r="F488">
        <v>30</v>
      </c>
      <c r="G488" t="s">
        <v>10</v>
      </c>
    </row>
    <row r="489" spans="1:7" x14ac:dyDescent="0.3">
      <c r="A489" t="s">
        <v>508</v>
      </c>
      <c r="B489" t="s">
        <v>8</v>
      </c>
      <c r="C489">
        <v>2007</v>
      </c>
      <c r="D489">
        <v>2</v>
      </c>
      <c r="E489" t="s">
        <v>18</v>
      </c>
      <c r="F489">
        <v>450</v>
      </c>
      <c r="G489" t="s">
        <v>10</v>
      </c>
    </row>
    <row r="490" spans="1:7" x14ac:dyDescent="0.3">
      <c r="A490" t="s">
        <v>509</v>
      </c>
      <c r="B490" t="s">
        <v>8</v>
      </c>
      <c r="C490">
        <v>2006</v>
      </c>
      <c r="D490">
        <v>1</v>
      </c>
      <c r="E490" t="s">
        <v>80</v>
      </c>
      <c r="F490">
        <v>23</v>
      </c>
      <c r="G490" t="s">
        <v>10</v>
      </c>
    </row>
    <row r="491" spans="1:7" x14ac:dyDescent="0.3">
      <c r="A491" t="s">
        <v>510</v>
      </c>
      <c r="B491" t="s">
        <v>8</v>
      </c>
      <c r="C491">
        <v>2005</v>
      </c>
      <c r="D491">
        <v>6</v>
      </c>
      <c r="E491" t="s">
        <v>71</v>
      </c>
      <c r="F491">
        <v>300</v>
      </c>
      <c r="G491" t="s">
        <v>10</v>
      </c>
    </row>
    <row r="492" spans="1:7" x14ac:dyDescent="0.3">
      <c r="A492" t="s">
        <v>511</v>
      </c>
      <c r="B492" t="s">
        <v>8</v>
      </c>
      <c r="C492">
        <v>2007</v>
      </c>
      <c r="D492">
        <v>3</v>
      </c>
      <c r="E492" t="s">
        <v>9</v>
      </c>
      <c r="F492">
        <v>127</v>
      </c>
      <c r="G492" t="s">
        <v>10</v>
      </c>
    </row>
    <row r="493" spans="1:7" x14ac:dyDescent="0.3">
      <c r="A493" t="s">
        <v>512</v>
      </c>
      <c r="B493" t="s">
        <v>8</v>
      </c>
      <c r="C493">
        <v>2006</v>
      </c>
      <c r="D493">
        <v>7</v>
      </c>
      <c r="E493" t="s">
        <v>71</v>
      </c>
      <c r="F493">
        <v>323</v>
      </c>
      <c r="G493" t="s">
        <v>10</v>
      </c>
    </row>
    <row r="494" spans="1:7" x14ac:dyDescent="0.3">
      <c r="A494" t="s">
        <v>513</v>
      </c>
      <c r="B494" t="s">
        <v>8</v>
      </c>
      <c r="C494">
        <v>2007</v>
      </c>
      <c r="D494">
        <v>2</v>
      </c>
      <c r="E494" t="s">
        <v>18</v>
      </c>
      <c r="F494">
        <v>760</v>
      </c>
      <c r="G494" t="s">
        <v>10</v>
      </c>
    </row>
    <row r="495" spans="1:7" x14ac:dyDescent="0.3">
      <c r="A495" t="s">
        <v>514</v>
      </c>
      <c r="B495" t="s">
        <v>8</v>
      </c>
      <c r="C495">
        <v>2007</v>
      </c>
      <c r="D495">
        <v>3</v>
      </c>
      <c r="E495" t="s">
        <v>71</v>
      </c>
      <c r="F495">
        <v>299</v>
      </c>
      <c r="G495" t="s">
        <v>10</v>
      </c>
    </row>
    <row r="496" spans="1:7" x14ac:dyDescent="0.3">
      <c r="A496" t="s">
        <v>515</v>
      </c>
      <c r="B496" t="s">
        <v>8</v>
      </c>
      <c r="C496">
        <v>2007</v>
      </c>
      <c r="D496">
        <v>3</v>
      </c>
      <c r="E496" t="s">
        <v>18</v>
      </c>
      <c r="F496">
        <v>508</v>
      </c>
      <c r="G496" t="s">
        <v>50</v>
      </c>
    </row>
    <row r="497" spans="1:7" x14ac:dyDescent="0.3">
      <c r="A497" t="s">
        <v>516</v>
      </c>
      <c r="B497" t="s">
        <v>8</v>
      </c>
      <c r="C497">
        <v>2006</v>
      </c>
      <c r="D497">
        <v>12</v>
      </c>
      <c r="E497" t="s">
        <v>80</v>
      </c>
      <c r="F497">
        <v>48</v>
      </c>
      <c r="G497" t="s">
        <v>10</v>
      </c>
    </row>
    <row r="498" spans="1:7" x14ac:dyDescent="0.3">
      <c r="A498" t="s">
        <v>517</v>
      </c>
      <c r="B498" t="s">
        <v>8</v>
      </c>
      <c r="C498">
        <v>2002</v>
      </c>
      <c r="D498">
        <v>3</v>
      </c>
      <c r="E498" t="s">
        <v>71</v>
      </c>
      <c r="F498">
        <v>249</v>
      </c>
      <c r="G498" t="s">
        <v>10</v>
      </c>
    </row>
    <row r="499" spans="1:7" x14ac:dyDescent="0.3">
      <c r="A499" t="s">
        <v>518</v>
      </c>
      <c r="B499" t="s">
        <v>8</v>
      </c>
      <c r="C499">
        <v>1993</v>
      </c>
      <c r="D499">
        <v>5</v>
      </c>
      <c r="E499" t="s">
        <v>18</v>
      </c>
      <c r="F499">
        <v>306</v>
      </c>
      <c r="G499" t="s">
        <v>10</v>
      </c>
    </row>
    <row r="500" spans="1:7" x14ac:dyDescent="0.3">
      <c r="A500" t="s">
        <v>519</v>
      </c>
      <c r="B500" t="s">
        <v>8</v>
      </c>
      <c r="C500">
        <v>1997</v>
      </c>
      <c r="D500">
        <v>10</v>
      </c>
      <c r="E500" t="s">
        <v>18</v>
      </c>
      <c r="F500">
        <v>36</v>
      </c>
      <c r="G500" t="s">
        <v>10</v>
      </c>
    </row>
    <row r="501" spans="1:7" x14ac:dyDescent="0.3">
      <c r="A501" t="s">
        <v>520</v>
      </c>
      <c r="B501" t="s">
        <v>8</v>
      </c>
      <c r="C501">
        <v>2005</v>
      </c>
      <c r="D501">
        <v>7</v>
      </c>
      <c r="E501" t="s">
        <v>71</v>
      </c>
      <c r="F501">
        <v>780</v>
      </c>
      <c r="G501" t="s">
        <v>10</v>
      </c>
    </row>
    <row r="502" spans="1:7" x14ac:dyDescent="0.3">
      <c r="A502" t="s">
        <v>521</v>
      </c>
      <c r="B502" t="s">
        <v>8</v>
      </c>
      <c r="C502">
        <v>2004</v>
      </c>
      <c r="D502">
        <v>1</v>
      </c>
      <c r="E502" t="s">
        <v>71</v>
      </c>
      <c r="F502">
        <v>246</v>
      </c>
      <c r="G502" t="s">
        <v>10</v>
      </c>
    </row>
    <row r="503" spans="1:7" x14ac:dyDescent="0.3">
      <c r="A503" t="s">
        <v>522</v>
      </c>
      <c r="B503" t="s">
        <v>8</v>
      </c>
      <c r="C503">
        <v>2007</v>
      </c>
      <c r="D503">
        <v>3</v>
      </c>
      <c r="E503" t="s">
        <v>18</v>
      </c>
      <c r="F503">
        <v>792</v>
      </c>
      <c r="G503" t="s">
        <v>10</v>
      </c>
    </row>
    <row r="504" spans="1:7" x14ac:dyDescent="0.3">
      <c r="A504" t="s">
        <v>523</v>
      </c>
      <c r="B504" t="s">
        <v>8</v>
      </c>
      <c r="C504">
        <v>2004</v>
      </c>
      <c r="D504">
        <v>5</v>
      </c>
      <c r="E504" t="s">
        <v>18</v>
      </c>
      <c r="F504">
        <v>160</v>
      </c>
      <c r="G504" t="s">
        <v>50</v>
      </c>
    </row>
    <row r="505" spans="1:7" x14ac:dyDescent="0.3">
      <c r="A505" t="s">
        <v>524</v>
      </c>
      <c r="B505" t="s">
        <v>8</v>
      </c>
      <c r="C505">
        <v>2007</v>
      </c>
      <c r="D505">
        <v>3</v>
      </c>
      <c r="E505" t="s">
        <v>9</v>
      </c>
      <c r="F505">
        <v>106</v>
      </c>
      <c r="G505" t="s">
        <v>10</v>
      </c>
    </row>
    <row r="506" spans="1:7" x14ac:dyDescent="0.3">
      <c r="A506" t="s">
        <v>525</v>
      </c>
      <c r="B506" t="s">
        <v>8</v>
      </c>
      <c r="C506">
        <v>2007</v>
      </c>
      <c r="D506">
        <v>7</v>
      </c>
      <c r="E506" t="s">
        <v>9</v>
      </c>
      <c r="F506">
        <v>96</v>
      </c>
      <c r="G506" t="s">
        <v>10</v>
      </c>
    </row>
    <row r="507" spans="1:7" x14ac:dyDescent="0.3">
      <c r="A507" t="s">
        <v>526</v>
      </c>
      <c r="B507" t="s">
        <v>8</v>
      </c>
      <c r="C507">
        <v>2005</v>
      </c>
      <c r="D507">
        <v>1</v>
      </c>
      <c r="E507" t="s">
        <v>71</v>
      </c>
      <c r="F507">
        <v>197</v>
      </c>
      <c r="G507" t="s">
        <v>10</v>
      </c>
    </row>
    <row r="508" spans="1:7" x14ac:dyDescent="0.3">
      <c r="A508" t="s">
        <v>527</v>
      </c>
      <c r="B508" t="s">
        <v>8</v>
      </c>
      <c r="C508">
        <v>2007</v>
      </c>
      <c r="D508">
        <v>2</v>
      </c>
      <c r="E508" t="s">
        <v>71</v>
      </c>
      <c r="F508">
        <v>12</v>
      </c>
      <c r="G508" t="s">
        <v>10</v>
      </c>
    </row>
    <row r="509" spans="1:7" x14ac:dyDescent="0.3">
      <c r="A509" t="s">
        <v>528</v>
      </c>
      <c r="B509" t="s">
        <v>8</v>
      </c>
      <c r="C509">
        <v>2006</v>
      </c>
      <c r="D509">
        <v>8</v>
      </c>
      <c r="E509" t="s">
        <v>18</v>
      </c>
      <c r="F509">
        <v>220</v>
      </c>
      <c r="G509" t="s">
        <v>50</v>
      </c>
    </row>
    <row r="510" spans="1:7" x14ac:dyDescent="0.3">
      <c r="A510" t="s">
        <v>529</v>
      </c>
      <c r="B510" t="s">
        <v>8</v>
      </c>
      <c r="C510">
        <v>2007</v>
      </c>
      <c r="D510">
        <v>3</v>
      </c>
      <c r="E510" t="s">
        <v>71</v>
      </c>
      <c r="F510">
        <v>81</v>
      </c>
      <c r="G510" t="s">
        <v>10</v>
      </c>
    </row>
    <row r="511" spans="1:7" x14ac:dyDescent="0.3">
      <c r="A511" t="s">
        <v>530</v>
      </c>
      <c r="B511" t="s">
        <v>8</v>
      </c>
      <c r="C511">
        <v>2007</v>
      </c>
      <c r="D511">
        <v>3</v>
      </c>
      <c r="E511" t="s">
        <v>71</v>
      </c>
      <c r="F511">
        <v>1564</v>
      </c>
      <c r="G511" t="s">
        <v>10</v>
      </c>
    </row>
    <row r="512" spans="1:7" x14ac:dyDescent="0.3">
      <c r="A512" t="s">
        <v>531</v>
      </c>
      <c r="B512" t="s">
        <v>8</v>
      </c>
      <c r="C512">
        <v>2007</v>
      </c>
      <c r="D512">
        <v>3</v>
      </c>
      <c r="E512" t="s">
        <v>18</v>
      </c>
      <c r="F512">
        <v>264</v>
      </c>
      <c r="G512" t="s">
        <v>10</v>
      </c>
    </row>
    <row r="513" spans="1:7" x14ac:dyDescent="0.3">
      <c r="A513" t="s">
        <v>532</v>
      </c>
      <c r="B513" t="s">
        <v>8</v>
      </c>
      <c r="C513">
        <v>2007</v>
      </c>
      <c r="D513">
        <v>1</v>
      </c>
      <c r="E513" t="s">
        <v>80</v>
      </c>
      <c r="F513">
        <v>251</v>
      </c>
      <c r="G513" t="s">
        <v>10</v>
      </c>
    </row>
    <row r="514" spans="1:7" x14ac:dyDescent="0.3">
      <c r="A514" t="s">
        <v>533</v>
      </c>
      <c r="B514" t="s">
        <v>8</v>
      </c>
      <c r="C514">
        <v>2007</v>
      </c>
      <c r="D514">
        <v>3</v>
      </c>
      <c r="E514" t="s">
        <v>18</v>
      </c>
      <c r="F514">
        <v>174</v>
      </c>
      <c r="G514" t="s">
        <v>50</v>
      </c>
    </row>
    <row r="515" spans="1:7" x14ac:dyDescent="0.3">
      <c r="A515" t="s">
        <v>534</v>
      </c>
      <c r="B515" t="s">
        <v>8</v>
      </c>
      <c r="C515">
        <v>2007</v>
      </c>
      <c r="D515">
        <v>3</v>
      </c>
      <c r="E515" t="s">
        <v>71</v>
      </c>
      <c r="F515">
        <v>141</v>
      </c>
      <c r="G515" t="s">
        <v>10</v>
      </c>
    </row>
    <row r="516" spans="1:7" x14ac:dyDescent="0.3">
      <c r="A516" t="s">
        <v>535</v>
      </c>
      <c r="B516" t="s">
        <v>8</v>
      </c>
      <c r="C516">
        <v>2004</v>
      </c>
      <c r="D516">
        <v>7</v>
      </c>
      <c r="E516" t="s">
        <v>9</v>
      </c>
      <c r="F516">
        <v>20</v>
      </c>
      <c r="G516" t="s">
        <v>50</v>
      </c>
    </row>
    <row r="517" spans="1:7" x14ac:dyDescent="0.3">
      <c r="A517" t="s">
        <v>536</v>
      </c>
      <c r="B517" t="s">
        <v>8</v>
      </c>
      <c r="C517">
        <v>2007</v>
      </c>
      <c r="D517">
        <v>4</v>
      </c>
      <c r="E517" t="s">
        <v>71</v>
      </c>
      <c r="F517">
        <v>36</v>
      </c>
      <c r="G517" t="s">
        <v>10</v>
      </c>
    </row>
    <row r="518" spans="1:7" x14ac:dyDescent="0.3">
      <c r="A518" t="s">
        <v>537</v>
      </c>
      <c r="B518" t="s">
        <v>8</v>
      </c>
      <c r="C518">
        <v>2007</v>
      </c>
      <c r="D518">
        <v>4</v>
      </c>
      <c r="E518" t="s">
        <v>18</v>
      </c>
      <c r="F518">
        <v>1847</v>
      </c>
      <c r="G518" t="s">
        <v>50</v>
      </c>
    </row>
    <row r="519" spans="1:7" x14ac:dyDescent="0.3">
      <c r="A519" t="s">
        <v>538</v>
      </c>
      <c r="B519" t="s">
        <v>8</v>
      </c>
      <c r="C519">
        <v>2007</v>
      </c>
      <c r="D519">
        <v>4</v>
      </c>
      <c r="E519" t="s">
        <v>18</v>
      </c>
      <c r="F519">
        <v>604</v>
      </c>
      <c r="G519" t="s">
        <v>10</v>
      </c>
    </row>
    <row r="520" spans="1:7" x14ac:dyDescent="0.3">
      <c r="A520" t="s">
        <v>539</v>
      </c>
      <c r="B520" t="s">
        <v>8</v>
      </c>
      <c r="C520">
        <v>2007</v>
      </c>
      <c r="D520">
        <v>5</v>
      </c>
      <c r="E520" t="s">
        <v>80</v>
      </c>
      <c r="F520">
        <v>16</v>
      </c>
      <c r="G520" t="s">
        <v>10</v>
      </c>
    </row>
    <row r="521" spans="1:7" x14ac:dyDescent="0.3">
      <c r="A521" t="s">
        <v>540</v>
      </c>
      <c r="B521" t="s">
        <v>8</v>
      </c>
      <c r="C521">
        <v>2007</v>
      </c>
      <c r="D521">
        <v>3</v>
      </c>
      <c r="E521" t="s">
        <v>9</v>
      </c>
      <c r="F521">
        <v>165</v>
      </c>
      <c r="G521" t="s">
        <v>10</v>
      </c>
    </row>
    <row r="522" spans="1:7" x14ac:dyDescent="0.3">
      <c r="A522" t="s">
        <v>541</v>
      </c>
      <c r="B522" t="s">
        <v>8</v>
      </c>
      <c r="C522">
        <v>2005</v>
      </c>
      <c r="D522">
        <v>7</v>
      </c>
      <c r="E522" t="s">
        <v>9</v>
      </c>
      <c r="F522">
        <v>590</v>
      </c>
      <c r="G522" t="s">
        <v>10</v>
      </c>
    </row>
    <row r="523" spans="1:7" x14ac:dyDescent="0.3">
      <c r="A523" t="s">
        <v>542</v>
      </c>
      <c r="B523" t="s">
        <v>8</v>
      </c>
      <c r="C523">
        <v>2007</v>
      </c>
      <c r="D523">
        <v>4</v>
      </c>
      <c r="E523" t="s">
        <v>18</v>
      </c>
      <c r="F523">
        <v>65</v>
      </c>
      <c r="G523" t="s">
        <v>50</v>
      </c>
    </row>
    <row r="524" spans="1:7" x14ac:dyDescent="0.3">
      <c r="A524" t="s">
        <v>543</v>
      </c>
      <c r="B524" t="s">
        <v>8</v>
      </c>
      <c r="C524">
        <v>2007</v>
      </c>
      <c r="D524">
        <v>1</v>
      </c>
      <c r="E524" t="s">
        <v>18</v>
      </c>
      <c r="F524">
        <v>485</v>
      </c>
      <c r="G524" t="s">
        <v>10</v>
      </c>
    </row>
    <row r="525" spans="1:7" x14ac:dyDescent="0.3">
      <c r="A525" t="s">
        <v>544</v>
      </c>
      <c r="B525" t="s">
        <v>8</v>
      </c>
      <c r="C525">
        <v>2007</v>
      </c>
      <c r="D525">
        <v>4</v>
      </c>
      <c r="E525" t="s">
        <v>18</v>
      </c>
      <c r="F525">
        <v>1045</v>
      </c>
      <c r="G525" t="s">
        <v>10</v>
      </c>
    </row>
    <row r="526" spans="1:7" x14ac:dyDescent="0.3">
      <c r="A526" t="s">
        <v>545</v>
      </c>
      <c r="B526" t="s">
        <v>8</v>
      </c>
      <c r="C526">
        <v>2007</v>
      </c>
      <c r="D526">
        <v>3</v>
      </c>
      <c r="E526" t="s">
        <v>18</v>
      </c>
      <c r="F526">
        <v>371</v>
      </c>
      <c r="G526" t="s">
        <v>10</v>
      </c>
    </row>
    <row r="527" spans="1:7" x14ac:dyDescent="0.3">
      <c r="A527" t="s">
        <v>546</v>
      </c>
      <c r="B527" t="s">
        <v>8</v>
      </c>
      <c r="C527">
        <v>2007</v>
      </c>
      <c r="D527">
        <v>4</v>
      </c>
      <c r="E527" t="s">
        <v>9</v>
      </c>
      <c r="F527">
        <v>123</v>
      </c>
      <c r="G527" t="s">
        <v>10</v>
      </c>
    </row>
    <row r="528" spans="1:7" x14ac:dyDescent="0.3">
      <c r="A528" t="s">
        <v>547</v>
      </c>
      <c r="B528" t="s">
        <v>8</v>
      </c>
      <c r="C528">
        <v>2003</v>
      </c>
      <c r="D528">
        <v>6</v>
      </c>
      <c r="E528" t="s">
        <v>18</v>
      </c>
      <c r="F528">
        <v>12</v>
      </c>
      <c r="G528" t="s">
        <v>10</v>
      </c>
    </row>
    <row r="529" spans="1:7" x14ac:dyDescent="0.3">
      <c r="A529" t="s">
        <v>548</v>
      </c>
      <c r="B529" t="s">
        <v>8</v>
      </c>
      <c r="C529">
        <v>2006</v>
      </c>
      <c r="D529">
        <v>12</v>
      </c>
      <c r="E529" t="s">
        <v>71</v>
      </c>
      <c r="F529">
        <v>70</v>
      </c>
      <c r="G529" t="s">
        <v>10</v>
      </c>
    </row>
    <row r="530" spans="1:7" x14ac:dyDescent="0.3">
      <c r="A530" t="s">
        <v>549</v>
      </c>
      <c r="B530" t="s">
        <v>8</v>
      </c>
      <c r="C530">
        <v>2007</v>
      </c>
      <c r="D530">
        <v>4</v>
      </c>
      <c r="E530" t="s">
        <v>18</v>
      </c>
      <c r="F530">
        <v>458</v>
      </c>
      <c r="G530" t="s">
        <v>50</v>
      </c>
    </row>
    <row r="531" spans="1:7" x14ac:dyDescent="0.3">
      <c r="A531" t="s">
        <v>550</v>
      </c>
      <c r="B531" t="s">
        <v>8</v>
      </c>
      <c r="C531">
        <v>2007</v>
      </c>
      <c r="D531">
        <v>4</v>
      </c>
      <c r="E531" t="s">
        <v>18</v>
      </c>
      <c r="F531">
        <v>321</v>
      </c>
      <c r="G531" t="s">
        <v>50</v>
      </c>
    </row>
    <row r="532" spans="1:7" x14ac:dyDescent="0.3">
      <c r="A532" t="s">
        <v>551</v>
      </c>
      <c r="B532" t="s">
        <v>8</v>
      </c>
      <c r="C532">
        <v>2004</v>
      </c>
      <c r="D532">
        <v>8</v>
      </c>
      <c r="E532" t="s">
        <v>18</v>
      </c>
      <c r="F532">
        <v>289</v>
      </c>
      <c r="G532" t="s">
        <v>10</v>
      </c>
    </row>
    <row r="533" spans="1:7" x14ac:dyDescent="0.3">
      <c r="A533" t="s">
        <v>552</v>
      </c>
      <c r="B533" t="s">
        <v>8</v>
      </c>
      <c r="C533">
        <v>2007</v>
      </c>
      <c r="D533">
        <v>5</v>
      </c>
      <c r="E533" t="s">
        <v>71</v>
      </c>
      <c r="F533">
        <v>13</v>
      </c>
      <c r="G533" t="s">
        <v>10</v>
      </c>
    </row>
    <row r="534" spans="1:7" x14ac:dyDescent="0.3">
      <c r="A534" t="s">
        <v>553</v>
      </c>
      <c r="B534" t="s">
        <v>8</v>
      </c>
      <c r="C534">
        <v>2007</v>
      </c>
      <c r="D534">
        <v>6</v>
      </c>
      <c r="E534" t="s">
        <v>18</v>
      </c>
      <c r="F534">
        <v>720</v>
      </c>
      <c r="G534" t="s">
        <v>10</v>
      </c>
    </row>
    <row r="535" spans="1:7" x14ac:dyDescent="0.3">
      <c r="A535" t="s">
        <v>554</v>
      </c>
      <c r="B535" t="s">
        <v>8</v>
      </c>
      <c r="C535">
        <v>2007</v>
      </c>
      <c r="D535">
        <v>5</v>
      </c>
      <c r="E535" t="s">
        <v>18</v>
      </c>
      <c r="F535">
        <v>1378</v>
      </c>
      <c r="G535" t="s">
        <v>10</v>
      </c>
    </row>
    <row r="536" spans="1:7" x14ac:dyDescent="0.3">
      <c r="A536" t="s">
        <v>555</v>
      </c>
      <c r="B536" t="s">
        <v>8</v>
      </c>
      <c r="C536">
        <v>2007</v>
      </c>
      <c r="D536">
        <v>6</v>
      </c>
      <c r="E536" t="s">
        <v>9</v>
      </c>
      <c r="F536">
        <v>330</v>
      </c>
      <c r="G536" t="s">
        <v>10</v>
      </c>
    </row>
    <row r="537" spans="1:7" x14ac:dyDescent="0.3">
      <c r="A537" t="s">
        <v>556</v>
      </c>
      <c r="B537" t="s">
        <v>8</v>
      </c>
      <c r="C537">
        <v>2007</v>
      </c>
      <c r="D537">
        <v>6</v>
      </c>
      <c r="E537" t="s">
        <v>80</v>
      </c>
      <c r="F537">
        <v>118</v>
      </c>
      <c r="G537" t="s">
        <v>10</v>
      </c>
    </row>
    <row r="538" spans="1:7" x14ac:dyDescent="0.3">
      <c r="A538" t="s">
        <v>557</v>
      </c>
      <c r="B538" t="s">
        <v>8</v>
      </c>
      <c r="C538">
        <v>2006</v>
      </c>
      <c r="D538">
        <v>4</v>
      </c>
      <c r="E538" t="s">
        <v>71</v>
      </c>
      <c r="F538">
        <v>431</v>
      </c>
      <c r="G538" t="s">
        <v>10</v>
      </c>
    </row>
    <row r="539" spans="1:7" x14ac:dyDescent="0.3">
      <c r="A539" t="s">
        <v>558</v>
      </c>
      <c r="B539" t="s">
        <v>8</v>
      </c>
      <c r="C539">
        <v>2008</v>
      </c>
      <c r="D539">
        <v>8</v>
      </c>
      <c r="E539" t="s">
        <v>71</v>
      </c>
      <c r="F539">
        <v>30</v>
      </c>
      <c r="G539" t="s">
        <v>473</v>
      </c>
    </row>
    <row r="540" spans="1:7" x14ac:dyDescent="0.3">
      <c r="A540" t="s">
        <v>559</v>
      </c>
      <c r="B540" t="s">
        <v>8</v>
      </c>
      <c r="C540">
        <v>2007</v>
      </c>
      <c r="D540">
        <v>4</v>
      </c>
      <c r="E540" t="s">
        <v>71</v>
      </c>
      <c r="F540">
        <v>371</v>
      </c>
      <c r="G540" t="s">
        <v>10</v>
      </c>
    </row>
    <row r="541" spans="1:7" x14ac:dyDescent="0.3">
      <c r="A541" t="s">
        <v>560</v>
      </c>
      <c r="B541" t="s">
        <v>8</v>
      </c>
      <c r="C541">
        <v>2005</v>
      </c>
      <c r="D541">
        <v>8</v>
      </c>
      <c r="E541" t="s">
        <v>71</v>
      </c>
      <c r="F541">
        <v>45</v>
      </c>
      <c r="G541" t="s">
        <v>10</v>
      </c>
    </row>
    <row r="542" spans="1:7" x14ac:dyDescent="0.3">
      <c r="A542" t="s">
        <v>561</v>
      </c>
      <c r="B542" t="s">
        <v>8</v>
      </c>
      <c r="C542">
        <v>2007</v>
      </c>
      <c r="D542">
        <v>5</v>
      </c>
      <c r="E542" t="s">
        <v>9</v>
      </c>
      <c r="F542">
        <v>118</v>
      </c>
      <c r="G542" t="s">
        <v>10</v>
      </c>
    </row>
    <row r="543" spans="1:7" x14ac:dyDescent="0.3">
      <c r="A543" t="s">
        <v>562</v>
      </c>
      <c r="B543" t="s">
        <v>8</v>
      </c>
      <c r="C543">
        <v>2007</v>
      </c>
      <c r="D543">
        <v>6</v>
      </c>
      <c r="E543" t="s">
        <v>18</v>
      </c>
      <c r="F543">
        <v>504</v>
      </c>
      <c r="G543" t="s">
        <v>10</v>
      </c>
    </row>
    <row r="544" spans="1:7" x14ac:dyDescent="0.3">
      <c r="A544" t="s">
        <v>563</v>
      </c>
      <c r="B544" t="s">
        <v>8</v>
      </c>
      <c r="C544">
        <v>2007</v>
      </c>
      <c r="D544">
        <v>6</v>
      </c>
      <c r="E544" t="s">
        <v>9</v>
      </c>
      <c r="F544">
        <v>130</v>
      </c>
      <c r="G544" t="s">
        <v>10</v>
      </c>
    </row>
    <row r="545" spans="1:7" x14ac:dyDescent="0.3">
      <c r="A545" t="s">
        <v>564</v>
      </c>
      <c r="B545" t="s">
        <v>8</v>
      </c>
      <c r="C545">
        <v>2007</v>
      </c>
      <c r="D545">
        <v>6</v>
      </c>
      <c r="E545" t="s">
        <v>9</v>
      </c>
      <c r="F545">
        <v>240</v>
      </c>
      <c r="G545" t="s">
        <v>10</v>
      </c>
    </row>
    <row r="546" spans="1:7" x14ac:dyDescent="0.3">
      <c r="A546" t="s">
        <v>565</v>
      </c>
      <c r="B546" t="s">
        <v>8</v>
      </c>
      <c r="C546">
        <v>2004</v>
      </c>
      <c r="D546">
        <v>11</v>
      </c>
      <c r="E546" t="s">
        <v>9</v>
      </c>
      <c r="F546">
        <v>6</v>
      </c>
      <c r="G546" t="s">
        <v>50</v>
      </c>
    </row>
    <row r="547" spans="1:7" x14ac:dyDescent="0.3">
      <c r="A547" t="s">
        <v>566</v>
      </c>
      <c r="B547" t="s">
        <v>8</v>
      </c>
      <c r="C547">
        <v>2006</v>
      </c>
      <c r="D547">
        <v>1</v>
      </c>
      <c r="E547" t="s">
        <v>9</v>
      </c>
      <c r="F547">
        <v>64</v>
      </c>
      <c r="G547" t="s">
        <v>10</v>
      </c>
    </row>
    <row r="548" spans="1:7" x14ac:dyDescent="0.3">
      <c r="A548" t="s">
        <v>567</v>
      </c>
      <c r="B548" t="s">
        <v>8</v>
      </c>
      <c r="C548">
        <v>2007</v>
      </c>
      <c r="D548">
        <v>6</v>
      </c>
      <c r="E548" t="s">
        <v>71</v>
      </c>
      <c r="F548">
        <v>100</v>
      </c>
      <c r="G548" t="s">
        <v>10</v>
      </c>
    </row>
    <row r="549" spans="1:7" x14ac:dyDescent="0.3">
      <c r="A549" t="s">
        <v>568</v>
      </c>
      <c r="B549" t="s">
        <v>8</v>
      </c>
      <c r="C549">
        <v>2007</v>
      </c>
      <c r="D549">
        <v>6</v>
      </c>
      <c r="E549" t="s">
        <v>18</v>
      </c>
      <c r="F549">
        <v>848</v>
      </c>
      <c r="G549" t="s">
        <v>10</v>
      </c>
    </row>
    <row r="550" spans="1:7" x14ac:dyDescent="0.3">
      <c r="A550" t="s">
        <v>569</v>
      </c>
      <c r="B550" t="s">
        <v>8</v>
      </c>
      <c r="C550">
        <v>2006</v>
      </c>
      <c r="D550">
        <v>8</v>
      </c>
      <c r="E550" t="s">
        <v>80</v>
      </c>
      <c r="F550">
        <v>17</v>
      </c>
      <c r="G550" t="s">
        <v>10</v>
      </c>
    </row>
    <row r="551" spans="1:7" x14ac:dyDescent="0.3">
      <c r="A551" t="s">
        <v>570</v>
      </c>
      <c r="B551" t="s">
        <v>8</v>
      </c>
      <c r="C551">
        <v>2006</v>
      </c>
      <c r="D551">
        <v>8</v>
      </c>
      <c r="E551" t="s">
        <v>80</v>
      </c>
      <c r="F551">
        <v>24</v>
      </c>
      <c r="G551" t="s">
        <v>10</v>
      </c>
    </row>
    <row r="552" spans="1:7" x14ac:dyDescent="0.3">
      <c r="A552" t="s">
        <v>571</v>
      </c>
      <c r="B552" t="s">
        <v>8</v>
      </c>
      <c r="C552">
        <v>2005</v>
      </c>
      <c r="D552">
        <v>12</v>
      </c>
      <c r="E552" t="s">
        <v>9</v>
      </c>
      <c r="F552">
        <v>86</v>
      </c>
      <c r="G552" t="s">
        <v>10</v>
      </c>
    </row>
    <row r="553" spans="1:7" x14ac:dyDescent="0.3">
      <c r="A553" t="s">
        <v>572</v>
      </c>
      <c r="B553" t="s">
        <v>8</v>
      </c>
      <c r="C553">
        <v>2005</v>
      </c>
      <c r="D553">
        <v>8</v>
      </c>
      <c r="E553" t="s">
        <v>80</v>
      </c>
      <c r="F553">
        <v>18</v>
      </c>
      <c r="G553" t="s">
        <v>10</v>
      </c>
    </row>
    <row r="554" spans="1:7" x14ac:dyDescent="0.3">
      <c r="A554" t="s">
        <v>573</v>
      </c>
      <c r="B554" t="s">
        <v>8</v>
      </c>
      <c r="C554">
        <v>2007</v>
      </c>
      <c r="D554">
        <v>3</v>
      </c>
      <c r="E554" t="s">
        <v>9</v>
      </c>
      <c r="F554">
        <v>109</v>
      </c>
      <c r="G554" t="s">
        <v>10</v>
      </c>
    </row>
    <row r="555" spans="1:7" x14ac:dyDescent="0.3">
      <c r="A555" t="s">
        <v>574</v>
      </c>
      <c r="B555" t="s">
        <v>8</v>
      </c>
      <c r="C555">
        <v>2007</v>
      </c>
      <c r="D555">
        <v>7</v>
      </c>
      <c r="E555" t="s">
        <v>71</v>
      </c>
      <c r="F555">
        <v>1617</v>
      </c>
      <c r="G555" t="s">
        <v>10</v>
      </c>
    </row>
    <row r="556" spans="1:7" x14ac:dyDescent="0.3">
      <c r="A556" t="s">
        <v>575</v>
      </c>
      <c r="B556" t="s">
        <v>8</v>
      </c>
      <c r="C556">
        <v>2004</v>
      </c>
      <c r="D556">
        <v>4</v>
      </c>
      <c r="E556" t="s">
        <v>9</v>
      </c>
      <c r="F556">
        <v>151</v>
      </c>
      <c r="G556" t="s">
        <v>10</v>
      </c>
    </row>
    <row r="557" spans="1:7" x14ac:dyDescent="0.3">
      <c r="A557" t="s">
        <v>576</v>
      </c>
      <c r="B557" t="s">
        <v>8</v>
      </c>
      <c r="C557">
        <v>2004</v>
      </c>
      <c r="D557">
        <v>4</v>
      </c>
      <c r="E557" t="s">
        <v>9</v>
      </c>
      <c r="F557">
        <v>148</v>
      </c>
      <c r="G557" t="s">
        <v>10</v>
      </c>
    </row>
    <row r="558" spans="1:7" x14ac:dyDescent="0.3">
      <c r="A558" t="s">
        <v>577</v>
      </c>
      <c r="B558" t="s">
        <v>8</v>
      </c>
      <c r="C558">
        <v>2004</v>
      </c>
      <c r="D558">
        <v>4</v>
      </c>
      <c r="E558" t="s">
        <v>9</v>
      </c>
      <c r="F558">
        <v>110</v>
      </c>
      <c r="G558" t="s">
        <v>10</v>
      </c>
    </row>
    <row r="559" spans="1:7" x14ac:dyDescent="0.3">
      <c r="A559" t="s">
        <v>578</v>
      </c>
      <c r="B559" t="s">
        <v>8</v>
      </c>
      <c r="C559">
        <v>2007</v>
      </c>
      <c r="D559">
        <v>7</v>
      </c>
      <c r="E559" t="s">
        <v>9</v>
      </c>
      <c r="F559">
        <v>309</v>
      </c>
      <c r="G559" t="s">
        <v>10</v>
      </c>
    </row>
    <row r="560" spans="1:7" x14ac:dyDescent="0.3">
      <c r="A560" t="s">
        <v>579</v>
      </c>
      <c r="B560" t="s">
        <v>8</v>
      </c>
      <c r="C560">
        <v>2006</v>
      </c>
      <c r="D560">
        <v>9</v>
      </c>
      <c r="E560" t="s">
        <v>80</v>
      </c>
      <c r="F560">
        <v>36</v>
      </c>
      <c r="G560" t="s">
        <v>10</v>
      </c>
    </row>
    <row r="561" spans="1:7" x14ac:dyDescent="0.3">
      <c r="A561" t="s">
        <v>580</v>
      </c>
      <c r="B561" t="s">
        <v>8</v>
      </c>
      <c r="C561">
        <v>2005</v>
      </c>
      <c r="D561">
        <v>7</v>
      </c>
      <c r="E561" t="s">
        <v>80</v>
      </c>
      <c r="F561">
        <v>21</v>
      </c>
      <c r="G561" t="s">
        <v>10</v>
      </c>
    </row>
    <row r="562" spans="1:7" x14ac:dyDescent="0.3">
      <c r="A562" t="s">
        <v>581</v>
      </c>
      <c r="B562" t="s">
        <v>8</v>
      </c>
      <c r="C562">
        <v>2005</v>
      </c>
      <c r="D562">
        <v>8</v>
      </c>
      <c r="E562" t="s">
        <v>80</v>
      </c>
      <c r="F562">
        <v>24</v>
      </c>
      <c r="G562" t="s">
        <v>10</v>
      </c>
    </row>
    <row r="563" spans="1:7" x14ac:dyDescent="0.3">
      <c r="A563" t="s">
        <v>582</v>
      </c>
      <c r="B563" t="s">
        <v>8</v>
      </c>
      <c r="C563">
        <v>2007</v>
      </c>
      <c r="D563">
        <v>6</v>
      </c>
      <c r="E563" t="s">
        <v>71</v>
      </c>
      <c r="F563">
        <v>271</v>
      </c>
      <c r="G563" t="s">
        <v>10</v>
      </c>
    </row>
    <row r="564" spans="1:7" x14ac:dyDescent="0.3">
      <c r="A564" t="s">
        <v>583</v>
      </c>
      <c r="B564" t="s">
        <v>8</v>
      </c>
      <c r="C564">
        <v>2007</v>
      </c>
      <c r="D564">
        <v>7</v>
      </c>
      <c r="E564" t="s">
        <v>9</v>
      </c>
      <c r="F564">
        <v>67</v>
      </c>
      <c r="G564" t="s">
        <v>10</v>
      </c>
    </row>
    <row r="565" spans="1:7" x14ac:dyDescent="0.3">
      <c r="A565" t="s">
        <v>584</v>
      </c>
      <c r="B565" t="s">
        <v>8</v>
      </c>
      <c r="C565">
        <v>2007</v>
      </c>
      <c r="D565">
        <v>9</v>
      </c>
      <c r="E565" t="s">
        <v>18</v>
      </c>
      <c r="F565">
        <v>1843</v>
      </c>
      <c r="G565" t="s">
        <v>10</v>
      </c>
    </row>
    <row r="566" spans="1:7" x14ac:dyDescent="0.3">
      <c r="A566" t="s">
        <v>585</v>
      </c>
      <c r="B566" t="s">
        <v>8</v>
      </c>
      <c r="C566">
        <v>2007</v>
      </c>
      <c r="D566">
        <v>7</v>
      </c>
      <c r="E566" t="s">
        <v>18</v>
      </c>
      <c r="F566">
        <v>413</v>
      </c>
      <c r="G566" t="s">
        <v>50</v>
      </c>
    </row>
    <row r="567" spans="1:7" x14ac:dyDescent="0.3">
      <c r="A567" t="s">
        <v>586</v>
      </c>
      <c r="B567" t="s">
        <v>8</v>
      </c>
      <c r="C567">
        <v>2005</v>
      </c>
      <c r="D567">
        <v>10</v>
      </c>
      <c r="E567" t="s">
        <v>71</v>
      </c>
      <c r="F567">
        <v>26</v>
      </c>
      <c r="G567" t="s">
        <v>10</v>
      </c>
    </row>
    <row r="568" spans="1:7" x14ac:dyDescent="0.3">
      <c r="A568" t="s">
        <v>587</v>
      </c>
      <c r="B568" t="s">
        <v>8</v>
      </c>
      <c r="C568">
        <v>2007</v>
      </c>
      <c r="D568">
        <v>8</v>
      </c>
      <c r="E568" t="s">
        <v>18</v>
      </c>
      <c r="F568">
        <v>1224</v>
      </c>
      <c r="G568" t="s">
        <v>10</v>
      </c>
    </row>
    <row r="569" spans="1:7" x14ac:dyDescent="0.3">
      <c r="A569" t="s">
        <v>588</v>
      </c>
      <c r="B569" t="s">
        <v>8</v>
      </c>
      <c r="C569">
        <v>2001</v>
      </c>
      <c r="D569">
        <v>7</v>
      </c>
      <c r="E569" t="s">
        <v>9</v>
      </c>
      <c r="F569">
        <v>86</v>
      </c>
      <c r="G569" t="s">
        <v>10</v>
      </c>
    </row>
    <row r="570" spans="1:7" x14ac:dyDescent="0.3">
      <c r="A570" t="s">
        <v>589</v>
      </c>
      <c r="B570" t="s">
        <v>8</v>
      </c>
      <c r="C570">
        <v>2007</v>
      </c>
      <c r="D570">
        <v>8</v>
      </c>
      <c r="E570" t="s">
        <v>9</v>
      </c>
      <c r="F570">
        <v>124</v>
      </c>
      <c r="G570" t="s">
        <v>10</v>
      </c>
    </row>
    <row r="571" spans="1:7" x14ac:dyDescent="0.3">
      <c r="A571" t="s">
        <v>590</v>
      </c>
      <c r="B571" t="s">
        <v>8</v>
      </c>
      <c r="C571">
        <v>2007</v>
      </c>
      <c r="D571">
        <v>7</v>
      </c>
      <c r="E571" t="s">
        <v>71</v>
      </c>
      <c r="F571">
        <v>188</v>
      </c>
      <c r="G571" t="s">
        <v>10</v>
      </c>
    </row>
    <row r="572" spans="1:7" x14ac:dyDescent="0.3">
      <c r="A572" t="s">
        <v>591</v>
      </c>
      <c r="B572" t="s">
        <v>8</v>
      </c>
      <c r="C572">
        <v>2002</v>
      </c>
      <c r="D572">
        <v>7</v>
      </c>
      <c r="E572" t="s">
        <v>71</v>
      </c>
      <c r="F572">
        <v>108</v>
      </c>
      <c r="G572" t="s">
        <v>10</v>
      </c>
    </row>
    <row r="573" spans="1:7" x14ac:dyDescent="0.3">
      <c r="A573" t="s">
        <v>592</v>
      </c>
      <c r="B573" t="s">
        <v>8</v>
      </c>
      <c r="C573">
        <v>2007</v>
      </c>
      <c r="D573">
        <v>8</v>
      </c>
      <c r="E573" t="s">
        <v>18</v>
      </c>
      <c r="F573">
        <v>581</v>
      </c>
      <c r="G573" t="s">
        <v>10</v>
      </c>
    </row>
    <row r="574" spans="1:7" x14ac:dyDescent="0.3">
      <c r="A574" t="s">
        <v>593</v>
      </c>
      <c r="B574" t="s">
        <v>8</v>
      </c>
      <c r="C574">
        <v>2003</v>
      </c>
      <c r="D574">
        <v>3</v>
      </c>
      <c r="E574" t="s">
        <v>71</v>
      </c>
      <c r="F574">
        <v>170</v>
      </c>
      <c r="G574" t="s">
        <v>10</v>
      </c>
    </row>
    <row r="575" spans="1:7" x14ac:dyDescent="0.3">
      <c r="A575" t="s">
        <v>594</v>
      </c>
      <c r="B575" t="s">
        <v>8</v>
      </c>
      <c r="C575">
        <v>2007</v>
      </c>
      <c r="D575">
        <v>9</v>
      </c>
      <c r="E575" t="s">
        <v>9</v>
      </c>
      <c r="F575">
        <v>36</v>
      </c>
      <c r="G575" t="s">
        <v>10</v>
      </c>
    </row>
    <row r="576" spans="1:7" x14ac:dyDescent="0.3">
      <c r="A576" t="s">
        <v>595</v>
      </c>
      <c r="B576" t="s">
        <v>8</v>
      </c>
      <c r="C576">
        <v>2007</v>
      </c>
      <c r="D576">
        <v>9</v>
      </c>
      <c r="E576" t="s">
        <v>18</v>
      </c>
      <c r="F576">
        <v>643</v>
      </c>
      <c r="G576" t="s">
        <v>10</v>
      </c>
    </row>
    <row r="577" spans="1:7" x14ac:dyDescent="0.3">
      <c r="A577" t="s">
        <v>596</v>
      </c>
      <c r="B577" t="s">
        <v>8</v>
      </c>
      <c r="C577">
        <v>2007</v>
      </c>
      <c r="D577">
        <v>9</v>
      </c>
      <c r="E577" t="s">
        <v>18</v>
      </c>
      <c r="F577">
        <v>913</v>
      </c>
      <c r="G577" t="s">
        <v>10</v>
      </c>
    </row>
    <row r="578" spans="1:7" x14ac:dyDescent="0.3">
      <c r="A578" t="s">
        <v>597</v>
      </c>
      <c r="B578" t="s">
        <v>8</v>
      </c>
      <c r="C578">
        <v>2007</v>
      </c>
      <c r="D578">
        <v>9</v>
      </c>
      <c r="E578" t="s">
        <v>18</v>
      </c>
      <c r="F578">
        <v>362</v>
      </c>
      <c r="G578" t="s">
        <v>10</v>
      </c>
    </row>
    <row r="579" spans="1:7" x14ac:dyDescent="0.3">
      <c r="A579" t="s">
        <v>598</v>
      </c>
      <c r="B579" t="s">
        <v>8</v>
      </c>
      <c r="C579">
        <v>2007</v>
      </c>
      <c r="D579">
        <v>3</v>
      </c>
      <c r="E579" t="s">
        <v>18</v>
      </c>
      <c r="F579">
        <v>55</v>
      </c>
      <c r="G579" t="s">
        <v>50</v>
      </c>
    </row>
    <row r="580" spans="1:7" x14ac:dyDescent="0.3">
      <c r="A580" t="s">
        <v>599</v>
      </c>
      <c r="B580" t="s">
        <v>8</v>
      </c>
      <c r="C580">
        <v>2007</v>
      </c>
      <c r="D580">
        <v>9</v>
      </c>
      <c r="E580" t="s">
        <v>9</v>
      </c>
      <c r="F580">
        <v>165</v>
      </c>
      <c r="G580" t="s">
        <v>473</v>
      </c>
    </row>
    <row r="581" spans="1:7" x14ac:dyDescent="0.3">
      <c r="A581" t="s">
        <v>600</v>
      </c>
      <c r="B581" t="s">
        <v>8</v>
      </c>
      <c r="C581">
        <v>2001</v>
      </c>
      <c r="D581">
        <v>11</v>
      </c>
      <c r="E581" t="s">
        <v>18</v>
      </c>
      <c r="F581">
        <v>80</v>
      </c>
      <c r="G581" t="s">
        <v>10</v>
      </c>
    </row>
    <row r="582" spans="1:7" x14ac:dyDescent="0.3">
      <c r="A582" t="s">
        <v>601</v>
      </c>
      <c r="B582" t="s">
        <v>8</v>
      </c>
      <c r="C582">
        <v>2002</v>
      </c>
      <c r="D582">
        <v>12</v>
      </c>
      <c r="E582" t="s">
        <v>18</v>
      </c>
      <c r="F582">
        <v>351</v>
      </c>
      <c r="G582" t="s">
        <v>10</v>
      </c>
    </row>
    <row r="583" spans="1:7" x14ac:dyDescent="0.3">
      <c r="A583" t="s">
        <v>602</v>
      </c>
      <c r="B583" t="s">
        <v>8</v>
      </c>
      <c r="C583">
        <v>2003</v>
      </c>
      <c r="D583">
        <v>1</v>
      </c>
      <c r="E583" t="s">
        <v>71</v>
      </c>
      <c r="F583">
        <v>978</v>
      </c>
      <c r="G583" t="s">
        <v>10</v>
      </c>
    </row>
    <row r="584" spans="1:7" x14ac:dyDescent="0.3">
      <c r="A584" t="s">
        <v>603</v>
      </c>
      <c r="B584" t="s">
        <v>8</v>
      </c>
      <c r="C584">
        <v>2002</v>
      </c>
      <c r="D584">
        <v>11</v>
      </c>
      <c r="E584" t="s">
        <v>71</v>
      </c>
      <c r="F584">
        <v>668</v>
      </c>
      <c r="G584" t="s">
        <v>10</v>
      </c>
    </row>
    <row r="585" spans="1:7" x14ac:dyDescent="0.3">
      <c r="A585" t="s">
        <v>604</v>
      </c>
      <c r="B585" t="s">
        <v>8</v>
      </c>
      <c r="C585">
        <v>2007</v>
      </c>
      <c r="D585">
        <v>9</v>
      </c>
      <c r="E585" t="s">
        <v>18</v>
      </c>
      <c r="F585">
        <v>238</v>
      </c>
      <c r="G585" t="s">
        <v>10</v>
      </c>
    </row>
    <row r="586" spans="1:7" x14ac:dyDescent="0.3">
      <c r="A586" t="s">
        <v>605</v>
      </c>
      <c r="B586" t="s">
        <v>8</v>
      </c>
      <c r="C586">
        <v>2007</v>
      </c>
      <c r="D586">
        <v>4</v>
      </c>
      <c r="E586" t="s">
        <v>71</v>
      </c>
      <c r="F586">
        <v>98</v>
      </c>
      <c r="G586" t="s">
        <v>10</v>
      </c>
    </row>
    <row r="587" spans="1:7" x14ac:dyDescent="0.3">
      <c r="A587" t="s">
        <v>606</v>
      </c>
      <c r="B587" t="s">
        <v>8</v>
      </c>
      <c r="C587">
        <v>2002</v>
      </c>
      <c r="D587">
        <v>11</v>
      </c>
      <c r="E587" t="s">
        <v>18</v>
      </c>
      <c r="F587">
        <v>86</v>
      </c>
      <c r="G587" t="s">
        <v>10</v>
      </c>
    </row>
    <row r="588" spans="1:7" x14ac:dyDescent="0.3">
      <c r="A588" t="s">
        <v>607</v>
      </c>
      <c r="B588" t="s">
        <v>8</v>
      </c>
      <c r="C588">
        <v>2003</v>
      </c>
      <c r="D588">
        <v>3</v>
      </c>
      <c r="E588" t="s">
        <v>9</v>
      </c>
      <c r="F588">
        <v>47</v>
      </c>
      <c r="G588" t="s">
        <v>10</v>
      </c>
    </row>
    <row r="589" spans="1:7" x14ac:dyDescent="0.3">
      <c r="A589" t="s">
        <v>608</v>
      </c>
      <c r="B589" t="s">
        <v>8</v>
      </c>
      <c r="C589">
        <v>2007</v>
      </c>
      <c r="D589">
        <v>10</v>
      </c>
      <c r="E589" t="s">
        <v>9</v>
      </c>
      <c r="F589">
        <v>123</v>
      </c>
      <c r="G589" t="s">
        <v>10</v>
      </c>
    </row>
    <row r="590" spans="1:7" x14ac:dyDescent="0.3">
      <c r="A590" t="s">
        <v>609</v>
      </c>
      <c r="B590" t="s">
        <v>8</v>
      </c>
      <c r="C590">
        <v>2007</v>
      </c>
      <c r="D590">
        <v>9</v>
      </c>
      <c r="E590" t="s">
        <v>71</v>
      </c>
      <c r="F590">
        <v>366</v>
      </c>
      <c r="G590" t="s">
        <v>10</v>
      </c>
    </row>
    <row r="591" spans="1:7" x14ac:dyDescent="0.3">
      <c r="A591" t="s">
        <v>610</v>
      </c>
      <c r="B591" t="s">
        <v>8</v>
      </c>
      <c r="C591">
        <v>2002</v>
      </c>
      <c r="D591">
        <v>11</v>
      </c>
      <c r="E591" t="s">
        <v>71</v>
      </c>
      <c r="F591">
        <v>58</v>
      </c>
      <c r="G591" t="s">
        <v>10</v>
      </c>
    </row>
    <row r="592" spans="1:7" x14ac:dyDescent="0.3">
      <c r="A592" t="s">
        <v>611</v>
      </c>
      <c r="B592" t="s">
        <v>8</v>
      </c>
      <c r="C592">
        <v>2003</v>
      </c>
      <c r="D592">
        <v>2</v>
      </c>
      <c r="E592" t="s">
        <v>18</v>
      </c>
      <c r="F592">
        <v>372</v>
      </c>
      <c r="G592" t="s">
        <v>10</v>
      </c>
    </row>
    <row r="593" spans="1:7" x14ac:dyDescent="0.3">
      <c r="A593" t="s">
        <v>612</v>
      </c>
      <c r="B593" t="s">
        <v>8</v>
      </c>
      <c r="C593">
        <v>2004</v>
      </c>
      <c r="D593">
        <v>3</v>
      </c>
      <c r="E593" t="s">
        <v>71</v>
      </c>
      <c r="F593">
        <v>166</v>
      </c>
      <c r="G593" t="s">
        <v>10</v>
      </c>
    </row>
    <row r="594" spans="1:7" x14ac:dyDescent="0.3">
      <c r="A594" t="s">
        <v>613</v>
      </c>
      <c r="B594" t="s">
        <v>8</v>
      </c>
      <c r="C594">
        <v>2001</v>
      </c>
      <c r="D594">
        <v>1</v>
      </c>
      <c r="E594" t="s">
        <v>71</v>
      </c>
      <c r="F594">
        <v>414</v>
      </c>
      <c r="G594" t="s">
        <v>10</v>
      </c>
    </row>
    <row r="595" spans="1:7" x14ac:dyDescent="0.3">
      <c r="A595" t="s">
        <v>614</v>
      </c>
      <c r="B595" t="s">
        <v>8</v>
      </c>
      <c r="C595">
        <v>2007</v>
      </c>
      <c r="D595">
        <v>10</v>
      </c>
      <c r="E595" t="s">
        <v>9</v>
      </c>
      <c r="F595">
        <v>16</v>
      </c>
      <c r="G595" t="s">
        <v>50</v>
      </c>
    </row>
    <row r="596" spans="1:7" x14ac:dyDescent="0.3">
      <c r="A596" t="s">
        <v>615</v>
      </c>
      <c r="B596" t="s">
        <v>8</v>
      </c>
      <c r="C596">
        <v>2007</v>
      </c>
      <c r="D596">
        <v>9</v>
      </c>
      <c r="E596" t="s">
        <v>80</v>
      </c>
      <c r="F596">
        <v>12</v>
      </c>
      <c r="G596" t="s">
        <v>50</v>
      </c>
    </row>
    <row r="597" spans="1:7" x14ac:dyDescent="0.3">
      <c r="A597" t="s">
        <v>616</v>
      </c>
      <c r="B597" t="s">
        <v>8</v>
      </c>
      <c r="C597">
        <v>2005</v>
      </c>
      <c r="D597">
        <v>5</v>
      </c>
      <c r="E597" t="s">
        <v>71</v>
      </c>
      <c r="F597">
        <v>7</v>
      </c>
      <c r="G597" t="s">
        <v>50</v>
      </c>
    </row>
    <row r="598" spans="1:7" x14ac:dyDescent="0.3">
      <c r="A598" t="s">
        <v>617</v>
      </c>
      <c r="B598" t="s">
        <v>8</v>
      </c>
      <c r="C598">
        <v>2004</v>
      </c>
      <c r="D598">
        <v>9</v>
      </c>
      <c r="E598" t="s">
        <v>18</v>
      </c>
      <c r="F598">
        <v>60</v>
      </c>
      <c r="G598" t="s">
        <v>10</v>
      </c>
    </row>
    <row r="599" spans="1:7" x14ac:dyDescent="0.3">
      <c r="A599" t="s">
        <v>618</v>
      </c>
      <c r="B599" t="s">
        <v>8</v>
      </c>
      <c r="C599">
        <v>2007</v>
      </c>
      <c r="D599">
        <v>10</v>
      </c>
      <c r="E599" t="s">
        <v>9</v>
      </c>
      <c r="F599">
        <v>79</v>
      </c>
      <c r="G599" t="s">
        <v>10</v>
      </c>
    </row>
    <row r="600" spans="1:7" x14ac:dyDescent="0.3">
      <c r="A600" t="s">
        <v>619</v>
      </c>
      <c r="B600" t="s">
        <v>8</v>
      </c>
      <c r="C600">
        <v>2007</v>
      </c>
      <c r="D600">
        <v>10</v>
      </c>
      <c r="E600" t="s">
        <v>9</v>
      </c>
      <c r="F600">
        <v>100</v>
      </c>
      <c r="G600" t="s">
        <v>10</v>
      </c>
    </row>
    <row r="601" spans="1:7" x14ac:dyDescent="0.3">
      <c r="A601" t="s">
        <v>620</v>
      </c>
      <c r="B601" t="s">
        <v>8</v>
      </c>
      <c r="C601">
        <v>2007</v>
      </c>
      <c r="D601">
        <v>10</v>
      </c>
      <c r="E601" t="s">
        <v>18</v>
      </c>
      <c r="F601">
        <v>358</v>
      </c>
      <c r="G601" t="s">
        <v>10</v>
      </c>
    </row>
    <row r="602" spans="1:7" x14ac:dyDescent="0.3">
      <c r="A602" t="s">
        <v>621</v>
      </c>
      <c r="B602" t="s">
        <v>8</v>
      </c>
      <c r="C602">
        <v>2004</v>
      </c>
      <c r="D602">
        <v>5</v>
      </c>
      <c r="E602" t="s">
        <v>71</v>
      </c>
      <c r="F602">
        <v>174</v>
      </c>
      <c r="G602" t="s">
        <v>10</v>
      </c>
    </row>
    <row r="603" spans="1:7" x14ac:dyDescent="0.3">
      <c r="A603" t="s">
        <v>622</v>
      </c>
      <c r="B603" t="s">
        <v>8</v>
      </c>
      <c r="C603">
        <v>2004</v>
      </c>
      <c r="D603">
        <v>9</v>
      </c>
      <c r="E603" t="s">
        <v>18</v>
      </c>
      <c r="F603">
        <v>142</v>
      </c>
      <c r="G603" t="s">
        <v>10</v>
      </c>
    </row>
    <row r="604" spans="1:7" x14ac:dyDescent="0.3">
      <c r="A604" t="s">
        <v>623</v>
      </c>
      <c r="B604" t="s">
        <v>8</v>
      </c>
      <c r="C604">
        <v>2007</v>
      </c>
      <c r="D604">
        <v>10</v>
      </c>
      <c r="E604" t="s">
        <v>18</v>
      </c>
      <c r="F604">
        <v>840</v>
      </c>
      <c r="G604" t="s">
        <v>10</v>
      </c>
    </row>
    <row r="605" spans="1:7" x14ac:dyDescent="0.3">
      <c r="A605" t="s">
        <v>624</v>
      </c>
      <c r="B605" t="s">
        <v>8</v>
      </c>
      <c r="C605">
        <v>2003</v>
      </c>
      <c r="D605">
        <v>2</v>
      </c>
      <c r="E605" t="s">
        <v>71</v>
      </c>
      <c r="F605">
        <v>2433</v>
      </c>
      <c r="G605" t="s">
        <v>10</v>
      </c>
    </row>
    <row r="606" spans="1:7" x14ac:dyDescent="0.3">
      <c r="A606" t="s">
        <v>625</v>
      </c>
      <c r="B606" t="s">
        <v>8</v>
      </c>
      <c r="C606">
        <v>2003</v>
      </c>
      <c r="D606">
        <v>10</v>
      </c>
      <c r="E606" t="s">
        <v>71</v>
      </c>
      <c r="F606">
        <v>44</v>
      </c>
      <c r="G606" t="s">
        <v>10</v>
      </c>
    </row>
    <row r="607" spans="1:7" x14ac:dyDescent="0.3">
      <c r="A607" t="s">
        <v>626</v>
      </c>
      <c r="B607" t="s">
        <v>8</v>
      </c>
      <c r="C607">
        <v>2007</v>
      </c>
      <c r="D607">
        <v>10</v>
      </c>
      <c r="E607" t="s">
        <v>80</v>
      </c>
      <c r="F607">
        <v>39</v>
      </c>
      <c r="G607" t="s">
        <v>10</v>
      </c>
    </row>
    <row r="608" spans="1:7" x14ac:dyDescent="0.3">
      <c r="A608" t="s">
        <v>627</v>
      </c>
      <c r="B608" t="s">
        <v>8</v>
      </c>
      <c r="C608">
        <v>2007</v>
      </c>
      <c r="D608">
        <v>10</v>
      </c>
      <c r="E608" t="s">
        <v>18</v>
      </c>
      <c r="F608">
        <v>172</v>
      </c>
      <c r="G608" t="s">
        <v>10</v>
      </c>
    </row>
    <row r="609" spans="1:7" x14ac:dyDescent="0.3">
      <c r="A609" t="s">
        <v>628</v>
      </c>
      <c r="B609" t="s">
        <v>8</v>
      </c>
      <c r="C609">
        <v>2003</v>
      </c>
      <c r="D609">
        <v>10</v>
      </c>
      <c r="E609" t="s">
        <v>71</v>
      </c>
      <c r="F609">
        <v>202</v>
      </c>
      <c r="G609" t="s">
        <v>10</v>
      </c>
    </row>
    <row r="610" spans="1:7" x14ac:dyDescent="0.3">
      <c r="A610" t="s">
        <v>629</v>
      </c>
      <c r="B610" t="s">
        <v>8</v>
      </c>
      <c r="C610">
        <v>2007</v>
      </c>
      <c r="D610">
        <v>10</v>
      </c>
      <c r="E610" t="s">
        <v>9</v>
      </c>
      <c r="F610">
        <v>2098</v>
      </c>
      <c r="G610" t="s">
        <v>10</v>
      </c>
    </row>
    <row r="611" spans="1:7" x14ac:dyDescent="0.3">
      <c r="A611" t="s">
        <v>630</v>
      </c>
      <c r="B611" t="s">
        <v>8</v>
      </c>
      <c r="C611">
        <v>2003</v>
      </c>
      <c r="D611">
        <v>3</v>
      </c>
      <c r="E611" t="s">
        <v>71</v>
      </c>
      <c r="F611">
        <v>5062</v>
      </c>
      <c r="G611" t="s">
        <v>10</v>
      </c>
    </row>
    <row r="612" spans="1:7" x14ac:dyDescent="0.3">
      <c r="A612" t="s">
        <v>631</v>
      </c>
      <c r="B612" t="s">
        <v>8</v>
      </c>
      <c r="C612">
        <v>2004</v>
      </c>
      <c r="D612">
        <v>4</v>
      </c>
      <c r="E612" t="s">
        <v>71</v>
      </c>
      <c r="F612">
        <v>16</v>
      </c>
      <c r="G612" t="s">
        <v>10</v>
      </c>
    </row>
    <row r="613" spans="1:7" x14ac:dyDescent="0.3">
      <c r="A613" t="s">
        <v>632</v>
      </c>
      <c r="B613" t="s">
        <v>8</v>
      </c>
      <c r="C613">
        <v>2007</v>
      </c>
      <c r="D613">
        <v>10</v>
      </c>
      <c r="E613" t="s">
        <v>18</v>
      </c>
      <c r="F613">
        <v>795</v>
      </c>
      <c r="G613" t="s">
        <v>10</v>
      </c>
    </row>
    <row r="614" spans="1:7" x14ac:dyDescent="0.3">
      <c r="A614" t="s">
        <v>633</v>
      </c>
      <c r="B614" t="s">
        <v>8</v>
      </c>
      <c r="C614">
        <v>2007</v>
      </c>
      <c r="D614">
        <v>9</v>
      </c>
      <c r="E614" t="s">
        <v>71</v>
      </c>
      <c r="F614">
        <v>122</v>
      </c>
      <c r="G614" t="s">
        <v>10</v>
      </c>
    </row>
    <row r="615" spans="1:7" x14ac:dyDescent="0.3">
      <c r="A615" t="s">
        <v>634</v>
      </c>
      <c r="B615" t="s">
        <v>8</v>
      </c>
      <c r="C615">
        <v>2007</v>
      </c>
      <c r="D615">
        <v>9</v>
      </c>
      <c r="E615" t="s">
        <v>9</v>
      </c>
      <c r="F615">
        <v>38</v>
      </c>
      <c r="G615" t="s">
        <v>10</v>
      </c>
    </row>
    <row r="616" spans="1:7" x14ac:dyDescent="0.3">
      <c r="A616" t="s">
        <v>635</v>
      </c>
      <c r="B616" t="s">
        <v>8</v>
      </c>
      <c r="C616">
        <v>2007</v>
      </c>
      <c r="D616">
        <v>10</v>
      </c>
      <c r="E616" t="s">
        <v>71</v>
      </c>
      <c r="F616">
        <v>34</v>
      </c>
      <c r="G616" t="s">
        <v>10</v>
      </c>
    </row>
    <row r="617" spans="1:7" x14ac:dyDescent="0.3">
      <c r="A617" t="s">
        <v>636</v>
      </c>
      <c r="B617" t="s">
        <v>8</v>
      </c>
      <c r="C617">
        <v>2007</v>
      </c>
      <c r="D617">
        <v>11</v>
      </c>
      <c r="E617" t="s">
        <v>18</v>
      </c>
      <c r="F617">
        <v>1226</v>
      </c>
      <c r="G617" t="s">
        <v>10</v>
      </c>
    </row>
    <row r="618" spans="1:7" x14ac:dyDescent="0.3">
      <c r="A618" t="s">
        <v>637</v>
      </c>
      <c r="B618" t="s">
        <v>8</v>
      </c>
      <c r="C618">
        <v>2007</v>
      </c>
      <c r="D618">
        <v>9</v>
      </c>
      <c r="E618" t="s">
        <v>71</v>
      </c>
      <c r="F618">
        <v>75</v>
      </c>
      <c r="G618" t="s">
        <v>10</v>
      </c>
    </row>
    <row r="619" spans="1:7" x14ac:dyDescent="0.3">
      <c r="A619" t="s">
        <v>638</v>
      </c>
      <c r="B619" t="s">
        <v>8</v>
      </c>
      <c r="C619">
        <v>2003</v>
      </c>
      <c r="D619">
        <v>7</v>
      </c>
      <c r="E619" t="s">
        <v>71</v>
      </c>
      <c r="F619">
        <v>1005</v>
      </c>
      <c r="G619" t="s">
        <v>10</v>
      </c>
    </row>
    <row r="620" spans="1:7" x14ac:dyDescent="0.3">
      <c r="A620" t="s">
        <v>639</v>
      </c>
      <c r="B620" t="s">
        <v>8</v>
      </c>
      <c r="C620">
        <v>2002</v>
      </c>
      <c r="D620">
        <v>10</v>
      </c>
      <c r="E620" t="s">
        <v>18</v>
      </c>
      <c r="F620">
        <v>90</v>
      </c>
      <c r="G620" t="s">
        <v>10</v>
      </c>
    </row>
    <row r="621" spans="1:7" x14ac:dyDescent="0.3">
      <c r="A621" t="s">
        <v>640</v>
      </c>
      <c r="B621" t="s">
        <v>8</v>
      </c>
      <c r="C621">
        <v>2003</v>
      </c>
      <c r="D621">
        <v>3</v>
      </c>
      <c r="E621" t="s">
        <v>71</v>
      </c>
      <c r="F621">
        <v>38</v>
      </c>
      <c r="G621" t="s">
        <v>10</v>
      </c>
    </row>
    <row r="622" spans="1:7" x14ac:dyDescent="0.3">
      <c r="A622" t="s">
        <v>641</v>
      </c>
      <c r="B622" t="s">
        <v>8</v>
      </c>
      <c r="C622">
        <v>2003</v>
      </c>
      <c r="D622">
        <v>5</v>
      </c>
      <c r="E622" t="s">
        <v>71</v>
      </c>
      <c r="F622">
        <v>74</v>
      </c>
      <c r="G622" t="s">
        <v>10</v>
      </c>
    </row>
    <row r="623" spans="1:7" x14ac:dyDescent="0.3">
      <c r="A623" t="s">
        <v>642</v>
      </c>
      <c r="B623" t="s">
        <v>8</v>
      </c>
      <c r="C623">
        <v>2007</v>
      </c>
      <c r="D623">
        <v>10</v>
      </c>
      <c r="E623" t="s">
        <v>14</v>
      </c>
      <c r="F623">
        <v>72</v>
      </c>
      <c r="G623" t="s">
        <v>10</v>
      </c>
    </row>
    <row r="624" spans="1:7" x14ac:dyDescent="0.3">
      <c r="A624" t="s">
        <v>643</v>
      </c>
      <c r="B624" t="s">
        <v>8</v>
      </c>
      <c r="C624">
        <v>2007</v>
      </c>
      <c r="D624">
        <v>11</v>
      </c>
      <c r="E624" t="s">
        <v>9</v>
      </c>
      <c r="F624">
        <v>345</v>
      </c>
      <c r="G624" t="s">
        <v>10</v>
      </c>
    </row>
    <row r="625" spans="1:7" x14ac:dyDescent="0.3">
      <c r="A625" t="s">
        <v>644</v>
      </c>
      <c r="B625" t="s">
        <v>8</v>
      </c>
      <c r="C625">
        <v>2003</v>
      </c>
      <c r="D625">
        <v>11</v>
      </c>
      <c r="E625" t="s">
        <v>71</v>
      </c>
      <c r="F625">
        <v>124</v>
      </c>
      <c r="G625" t="s">
        <v>10</v>
      </c>
    </row>
    <row r="626" spans="1:7" x14ac:dyDescent="0.3">
      <c r="A626" t="s">
        <v>645</v>
      </c>
      <c r="B626" t="s">
        <v>8</v>
      </c>
      <c r="C626">
        <v>2007</v>
      </c>
      <c r="D626">
        <v>11</v>
      </c>
      <c r="E626" t="s">
        <v>9</v>
      </c>
      <c r="F626">
        <v>75</v>
      </c>
      <c r="G626" t="s">
        <v>10</v>
      </c>
    </row>
    <row r="627" spans="1:7" x14ac:dyDescent="0.3">
      <c r="A627" t="s">
        <v>646</v>
      </c>
      <c r="B627" t="s">
        <v>8</v>
      </c>
      <c r="C627">
        <v>2007</v>
      </c>
      <c r="D627">
        <v>11</v>
      </c>
      <c r="E627" t="s">
        <v>18</v>
      </c>
      <c r="F627">
        <v>525</v>
      </c>
      <c r="G627" t="s">
        <v>10</v>
      </c>
    </row>
    <row r="628" spans="1:7" x14ac:dyDescent="0.3">
      <c r="A628" t="s">
        <v>647</v>
      </c>
      <c r="B628" t="s">
        <v>8</v>
      </c>
      <c r="C628">
        <v>2007</v>
      </c>
      <c r="D628">
        <v>12</v>
      </c>
      <c r="E628" t="s">
        <v>18</v>
      </c>
      <c r="F628">
        <v>546</v>
      </c>
      <c r="G628" t="s">
        <v>50</v>
      </c>
    </row>
    <row r="629" spans="1:7" x14ac:dyDescent="0.3">
      <c r="A629" t="s">
        <v>648</v>
      </c>
      <c r="B629" t="s">
        <v>8</v>
      </c>
      <c r="C629">
        <v>2003</v>
      </c>
      <c r="D629">
        <v>9</v>
      </c>
      <c r="E629" t="s">
        <v>71</v>
      </c>
      <c r="F629">
        <v>118</v>
      </c>
      <c r="G629" t="s">
        <v>10</v>
      </c>
    </row>
    <row r="630" spans="1:7" x14ac:dyDescent="0.3">
      <c r="A630" t="s">
        <v>649</v>
      </c>
      <c r="B630" t="s">
        <v>8</v>
      </c>
      <c r="C630">
        <v>2003</v>
      </c>
      <c r="D630">
        <v>6</v>
      </c>
      <c r="E630" t="s">
        <v>71</v>
      </c>
      <c r="F630">
        <v>4464</v>
      </c>
      <c r="G630" t="s">
        <v>10</v>
      </c>
    </row>
    <row r="631" spans="1:7" x14ac:dyDescent="0.3">
      <c r="A631" t="s">
        <v>650</v>
      </c>
      <c r="B631" t="s">
        <v>8</v>
      </c>
      <c r="C631">
        <v>2008</v>
      </c>
      <c r="D631">
        <v>1</v>
      </c>
      <c r="E631" t="s">
        <v>18</v>
      </c>
      <c r="F631">
        <v>165</v>
      </c>
      <c r="G631" t="s">
        <v>50</v>
      </c>
    </row>
    <row r="632" spans="1:7" x14ac:dyDescent="0.3">
      <c r="A632" t="s">
        <v>651</v>
      </c>
      <c r="B632" t="s">
        <v>8</v>
      </c>
      <c r="C632">
        <v>2007</v>
      </c>
      <c r="D632">
        <v>12</v>
      </c>
      <c r="E632" t="s">
        <v>18</v>
      </c>
      <c r="F632">
        <v>25</v>
      </c>
      <c r="G632" t="s">
        <v>10</v>
      </c>
    </row>
    <row r="633" spans="1:7" x14ac:dyDescent="0.3">
      <c r="A633" t="s">
        <v>652</v>
      </c>
      <c r="B633" t="s">
        <v>8</v>
      </c>
      <c r="C633">
        <v>2002</v>
      </c>
      <c r="D633">
        <v>11</v>
      </c>
      <c r="E633" t="s">
        <v>71</v>
      </c>
      <c r="F633">
        <v>32</v>
      </c>
      <c r="G633" t="s">
        <v>10</v>
      </c>
    </row>
    <row r="634" spans="1:7" x14ac:dyDescent="0.3">
      <c r="A634" t="s">
        <v>653</v>
      </c>
      <c r="B634" t="s">
        <v>8</v>
      </c>
      <c r="C634">
        <v>2008</v>
      </c>
      <c r="D634">
        <v>2</v>
      </c>
      <c r="E634" t="s">
        <v>18</v>
      </c>
      <c r="F634">
        <v>89</v>
      </c>
      <c r="G634" t="s">
        <v>50</v>
      </c>
    </row>
    <row r="635" spans="1:7" x14ac:dyDescent="0.3">
      <c r="A635" t="s">
        <v>654</v>
      </c>
      <c r="B635" t="s">
        <v>8</v>
      </c>
      <c r="C635">
        <v>2007</v>
      </c>
      <c r="D635">
        <v>12</v>
      </c>
      <c r="E635" t="s">
        <v>18</v>
      </c>
      <c r="F635">
        <v>3773</v>
      </c>
      <c r="G635" t="s">
        <v>50</v>
      </c>
    </row>
    <row r="636" spans="1:7" x14ac:dyDescent="0.3">
      <c r="A636" t="s">
        <v>655</v>
      </c>
      <c r="B636" t="s">
        <v>8</v>
      </c>
      <c r="C636">
        <v>2007</v>
      </c>
      <c r="D636">
        <v>11</v>
      </c>
      <c r="E636" t="s">
        <v>18</v>
      </c>
      <c r="F636">
        <v>339</v>
      </c>
      <c r="G636" t="s">
        <v>10</v>
      </c>
    </row>
    <row r="637" spans="1:7" x14ac:dyDescent="0.3">
      <c r="A637" t="s">
        <v>656</v>
      </c>
      <c r="B637" t="s">
        <v>8</v>
      </c>
      <c r="C637">
        <v>2007</v>
      </c>
      <c r="D637">
        <v>12</v>
      </c>
      <c r="E637" t="s">
        <v>18</v>
      </c>
      <c r="F637">
        <v>124</v>
      </c>
      <c r="G637" t="s">
        <v>10</v>
      </c>
    </row>
    <row r="638" spans="1:7" x14ac:dyDescent="0.3">
      <c r="A638" t="s">
        <v>657</v>
      </c>
      <c r="B638" t="s">
        <v>8</v>
      </c>
      <c r="C638">
        <v>2007</v>
      </c>
      <c r="D638">
        <v>12</v>
      </c>
      <c r="E638" t="s">
        <v>9</v>
      </c>
      <c r="F638">
        <v>25</v>
      </c>
      <c r="G638" t="s">
        <v>50</v>
      </c>
    </row>
    <row r="639" spans="1:7" x14ac:dyDescent="0.3">
      <c r="A639" t="s">
        <v>658</v>
      </c>
      <c r="B639" t="s">
        <v>8</v>
      </c>
      <c r="C639">
        <v>2007</v>
      </c>
      <c r="D639">
        <v>12</v>
      </c>
      <c r="E639" t="s">
        <v>71</v>
      </c>
      <c r="F639">
        <v>80</v>
      </c>
      <c r="G639" t="s">
        <v>10</v>
      </c>
    </row>
    <row r="640" spans="1:7" x14ac:dyDescent="0.3">
      <c r="A640" t="s">
        <v>659</v>
      </c>
      <c r="B640" t="s">
        <v>8</v>
      </c>
      <c r="C640">
        <v>2008</v>
      </c>
      <c r="D640">
        <v>4</v>
      </c>
      <c r="E640" t="s">
        <v>9</v>
      </c>
      <c r="F640">
        <v>111</v>
      </c>
      <c r="G640" t="s">
        <v>10</v>
      </c>
    </row>
    <row r="641" spans="1:7" x14ac:dyDescent="0.3">
      <c r="A641" t="s">
        <v>660</v>
      </c>
      <c r="B641" t="s">
        <v>8</v>
      </c>
      <c r="C641">
        <v>2004</v>
      </c>
      <c r="D641">
        <v>5</v>
      </c>
      <c r="E641" t="s">
        <v>71</v>
      </c>
      <c r="F641">
        <v>3651</v>
      </c>
      <c r="G641" t="s">
        <v>10</v>
      </c>
    </row>
    <row r="642" spans="1:7" x14ac:dyDescent="0.3">
      <c r="A642" t="s">
        <v>661</v>
      </c>
      <c r="B642" t="s">
        <v>8</v>
      </c>
      <c r="C642">
        <v>2008</v>
      </c>
      <c r="D642">
        <v>1</v>
      </c>
      <c r="E642" t="s">
        <v>9</v>
      </c>
      <c r="F642">
        <v>1</v>
      </c>
      <c r="G642" t="s">
        <v>50</v>
      </c>
    </row>
    <row r="643" spans="1:7" x14ac:dyDescent="0.3">
      <c r="A643" t="s">
        <v>662</v>
      </c>
      <c r="B643" t="s">
        <v>8</v>
      </c>
      <c r="C643">
        <v>2008</v>
      </c>
      <c r="D643">
        <v>2</v>
      </c>
      <c r="E643" t="s">
        <v>18</v>
      </c>
      <c r="F643">
        <v>61</v>
      </c>
      <c r="G643" t="s">
        <v>50</v>
      </c>
    </row>
    <row r="644" spans="1:7" x14ac:dyDescent="0.3">
      <c r="A644" t="s">
        <v>663</v>
      </c>
      <c r="B644" t="s">
        <v>8</v>
      </c>
      <c r="C644">
        <v>2008</v>
      </c>
      <c r="D644">
        <v>1</v>
      </c>
      <c r="E644" t="s">
        <v>18</v>
      </c>
      <c r="F644">
        <v>102</v>
      </c>
      <c r="G644" t="s">
        <v>50</v>
      </c>
    </row>
    <row r="645" spans="1:7" x14ac:dyDescent="0.3">
      <c r="A645" t="s">
        <v>664</v>
      </c>
      <c r="B645" t="s">
        <v>8</v>
      </c>
      <c r="C645">
        <v>2008</v>
      </c>
      <c r="D645">
        <v>1</v>
      </c>
      <c r="E645" t="s">
        <v>9</v>
      </c>
      <c r="F645">
        <v>236</v>
      </c>
      <c r="G645" t="s">
        <v>10</v>
      </c>
    </row>
    <row r="646" spans="1:7" x14ac:dyDescent="0.3">
      <c r="A646" t="s">
        <v>665</v>
      </c>
      <c r="B646" t="s">
        <v>8</v>
      </c>
      <c r="C646">
        <v>2007</v>
      </c>
      <c r="D646">
        <v>11</v>
      </c>
      <c r="E646" t="s">
        <v>9</v>
      </c>
      <c r="F646">
        <v>62</v>
      </c>
      <c r="G646" t="s">
        <v>10</v>
      </c>
    </row>
    <row r="647" spans="1:7" x14ac:dyDescent="0.3">
      <c r="A647" t="s">
        <v>666</v>
      </c>
      <c r="B647" t="s">
        <v>8</v>
      </c>
      <c r="C647">
        <v>2008</v>
      </c>
      <c r="D647">
        <v>1</v>
      </c>
      <c r="E647" t="s">
        <v>71</v>
      </c>
      <c r="F647">
        <v>289</v>
      </c>
      <c r="G647" t="s">
        <v>10</v>
      </c>
    </row>
    <row r="648" spans="1:7" x14ac:dyDescent="0.3">
      <c r="A648" t="s">
        <v>667</v>
      </c>
      <c r="B648" t="s">
        <v>8</v>
      </c>
      <c r="C648">
        <v>2007</v>
      </c>
      <c r="D648">
        <v>10</v>
      </c>
      <c r="E648" t="s">
        <v>18</v>
      </c>
      <c r="F648">
        <v>10</v>
      </c>
      <c r="G648" t="s">
        <v>50</v>
      </c>
    </row>
    <row r="649" spans="1:7" x14ac:dyDescent="0.3">
      <c r="A649" t="s">
        <v>668</v>
      </c>
      <c r="B649" t="s">
        <v>8</v>
      </c>
      <c r="C649">
        <v>2004</v>
      </c>
      <c r="D649">
        <v>1</v>
      </c>
      <c r="E649" t="s">
        <v>71</v>
      </c>
      <c r="F649">
        <v>22</v>
      </c>
      <c r="G649" t="s">
        <v>10</v>
      </c>
    </row>
    <row r="650" spans="1:7" x14ac:dyDescent="0.3">
      <c r="A650" t="s">
        <v>669</v>
      </c>
      <c r="B650" t="s">
        <v>8</v>
      </c>
      <c r="C650">
        <v>2002</v>
      </c>
      <c r="D650">
        <v>11</v>
      </c>
      <c r="E650" t="s">
        <v>9</v>
      </c>
      <c r="F650">
        <v>21</v>
      </c>
      <c r="G650" t="s">
        <v>10</v>
      </c>
    </row>
    <row r="651" spans="1:7" x14ac:dyDescent="0.3">
      <c r="A651" t="s">
        <v>670</v>
      </c>
      <c r="B651" t="s">
        <v>8</v>
      </c>
      <c r="C651">
        <v>2000</v>
      </c>
      <c r="D651">
        <v>5</v>
      </c>
      <c r="E651" t="s">
        <v>9</v>
      </c>
      <c r="F651">
        <v>15</v>
      </c>
      <c r="G651" t="s">
        <v>10</v>
      </c>
    </row>
    <row r="652" spans="1:7" x14ac:dyDescent="0.3">
      <c r="A652" t="s">
        <v>671</v>
      </c>
      <c r="B652" t="s">
        <v>8</v>
      </c>
      <c r="C652">
        <v>2000</v>
      </c>
      <c r="D652">
        <v>12</v>
      </c>
      <c r="E652" t="s">
        <v>9</v>
      </c>
      <c r="F652">
        <v>27</v>
      </c>
      <c r="G652" t="s">
        <v>10</v>
      </c>
    </row>
    <row r="653" spans="1:7" x14ac:dyDescent="0.3">
      <c r="A653" t="s">
        <v>672</v>
      </c>
      <c r="B653" t="s">
        <v>8</v>
      </c>
      <c r="C653">
        <v>2001</v>
      </c>
      <c r="D653">
        <v>1</v>
      </c>
      <c r="E653" t="s">
        <v>9</v>
      </c>
      <c r="F653">
        <v>31</v>
      </c>
      <c r="G653" t="s">
        <v>10</v>
      </c>
    </row>
    <row r="654" spans="1:7" x14ac:dyDescent="0.3">
      <c r="A654" t="s">
        <v>673</v>
      </c>
      <c r="B654" t="s">
        <v>8</v>
      </c>
      <c r="C654">
        <v>2008</v>
      </c>
      <c r="D654">
        <v>6</v>
      </c>
      <c r="E654" t="s">
        <v>9</v>
      </c>
      <c r="F654">
        <v>23</v>
      </c>
      <c r="G654" t="s">
        <v>50</v>
      </c>
    </row>
    <row r="655" spans="1:7" x14ac:dyDescent="0.3">
      <c r="A655" t="s">
        <v>674</v>
      </c>
      <c r="B655" t="s">
        <v>8</v>
      </c>
      <c r="C655">
        <v>2008</v>
      </c>
      <c r="D655">
        <v>1</v>
      </c>
      <c r="E655" t="s">
        <v>9</v>
      </c>
      <c r="F655">
        <v>38</v>
      </c>
      <c r="G655" t="s">
        <v>10</v>
      </c>
    </row>
    <row r="656" spans="1:7" x14ac:dyDescent="0.3">
      <c r="A656" t="s">
        <v>675</v>
      </c>
      <c r="B656" t="s">
        <v>8</v>
      </c>
      <c r="C656">
        <v>2002</v>
      </c>
      <c r="D656">
        <v>7</v>
      </c>
      <c r="E656" t="s">
        <v>71</v>
      </c>
      <c r="F656">
        <v>248</v>
      </c>
      <c r="G656" t="s">
        <v>10</v>
      </c>
    </row>
    <row r="657" spans="1:7" x14ac:dyDescent="0.3">
      <c r="A657" t="s">
        <v>676</v>
      </c>
      <c r="B657" t="s">
        <v>8</v>
      </c>
      <c r="C657">
        <v>2008</v>
      </c>
      <c r="D657">
        <v>4</v>
      </c>
      <c r="E657" t="s">
        <v>9</v>
      </c>
      <c r="F657">
        <v>260</v>
      </c>
      <c r="G657" t="s">
        <v>10</v>
      </c>
    </row>
    <row r="658" spans="1:7" x14ac:dyDescent="0.3">
      <c r="A658" t="s">
        <v>677</v>
      </c>
      <c r="B658" t="s">
        <v>8</v>
      </c>
      <c r="C658">
        <v>2003</v>
      </c>
      <c r="D658">
        <v>10</v>
      </c>
      <c r="E658" t="s">
        <v>9</v>
      </c>
      <c r="F658">
        <v>5</v>
      </c>
      <c r="G658" t="s">
        <v>10</v>
      </c>
    </row>
    <row r="659" spans="1:7" x14ac:dyDescent="0.3">
      <c r="A659" t="s">
        <v>678</v>
      </c>
      <c r="B659" t="s">
        <v>8</v>
      </c>
      <c r="C659">
        <v>2007</v>
      </c>
      <c r="D659">
        <v>12</v>
      </c>
      <c r="E659" t="s">
        <v>18</v>
      </c>
      <c r="F659">
        <v>254</v>
      </c>
      <c r="G659" t="s">
        <v>10</v>
      </c>
    </row>
    <row r="660" spans="1:7" x14ac:dyDescent="0.3">
      <c r="A660" t="s">
        <v>679</v>
      </c>
      <c r="B660" t="s">
        <v>8</v>
      </c>
      <c r="C660">
        <v>2004</v>
      </c>
      <c r="D660">
        <v>9</v>
      </c>
      <c r="E660" t="s">
        <v>9</v>
      </c>
      <c r="F660">
        <v>2</v>
      </c>
      <c r="G660" t="s">
        <v>50</v>
      </c>
    </row>
    <row r="661" spans="1:7" x14ac:dyDescent="0.3">
      <c r="A661" t="s">
        <v>680</v>
      </c>
      <c r="B661" t="s">
        <v>8</v>
      </c>
      <c r="C661">
        <v>2008</v>
      </c>
      <c r="D661">
        <v>3</v>
      </c>
      <c r="E661" t="s">
        <v>9</v>
      </c>
      <c r="F661">
        <v>300</v>
      </c>
      <c r="G661" t="s">
        <v>10</v>
      </c>
    </row>
    <row r="662" spans="1:7" x14ac:dyDescent="0.3">
      <c r="A662" t="s">
        <v>681</v>
      </c>
      <c r="B662" t="s">
        <v>8</v>
      </c>
      <c r="C662">
        <v>2007</v>
      </c>
      <c r="D662">
        <v>7</v>
      </c>
      <c r="E662" t="s">
        <v>80</v>
      </c>
      <c r="F662">
        <v>72</v>
      </c>
      <c r="G662" t="s">
        <v>10</v>
      </c>
    </row>
    <row r="663" spans="1:7" x14ac:dyDescent="0.3">
      <c r="A663" t="s">
        <v>682</v>
      </c>
      <c r="B663" t="s">
        <v>8</v>
      </c>
      <c r="C663">
        <v>2008</v>
      </c>
      <c r="D663">
        <v>2</v>
      </c>
      <c r="E663" t="s">
        <v>18</v>
      </c>
      <c r="F663">
        <v>618</v>
      </c>
      <c r="G663" t="s">
        <v>10</v>
      </c>
    </row>
    <row r="664" spans="1:7" x14ac:dyDescent="0.3">
      <c r="A664" t="s">
        <v>683</v>
      </c>
      <c r="B664" t="s">
        <v>8</v>
      </c>
      <c r="C664">
        <v>2008</v>
      </c>
      <c r="D664">
        <v>1</v>
      </c>
      <c r="E664" t="s">
        <v>9</v>
      </c>
      <c r="F664">
        <v>110</v>
      </c>
      <c r="G664" t="s">
        <v>10</v>
      </c>
    </row>
    <row r="665" spans="1:7" x14ac:dyDescent="0.3">
      <c r="A665" t="s">
        <v>684</v>
      </c>
      <c r="B665" t="s">
        <v>8</v>
      </c>
      <c r="C665">
        <v>2008</v>
      </c>
      <c r="D665">
        <v>2</v>
      </c>
      <c r="E665" t="s">
        <v>18</v>
      </c>
      <c r="F665">
        <v>337</v>
      </c>
      <c r="G665" t="s">
        <v>10</v>
      </c>
    </row>
    <row r="666" spans="1:7" x14ac:dyDescent="0.3">
      <c r="A666" t="s">
        <v>685</v>
      </c>
      <c r="B666" t="s">
        <v>8</v>
      </c>
      <c r="C666">
        <v>2008</v>
      </c>
      <c r="D666">
        <v>1</v>
      </c>
      <c r="E666" t="s">
        <v>71</v>
      </c>
      <c r="F666">
        <v>9</v>
      </c>
      <c r="G666" t="s">
        <v>50</v>
      </c>
    </row>
    <row r="667" spans="1:7" x14ac:dyDescent="0.3">
      <c r="A667" t="s">
        <v>686</v>
      </c>
      <c r="B667" t="s">
        <v>8</v>
      </c>
      <c r="C667">
        <v>2008</v>
      </c>
      <c r="D667">
        <v>2</v>
      </c>
      <c r="E667" t="s">
        <v>18</v>
      </c>
      <c r="F667">
        <v>825</v>
      </c>
      <c r="G667" t="s">
        <v>10</v>
      </c>
    </row>
    <row r="668" spans="1:7" x14ac:dyDescent="0.3">
      <c r="A668" t="s">
        <v>687</v>
      </c>
      <c r="B668" t="s">
        <v>8</v>
      </c>
      <c r="C668">
        <v>2006</v>
      </c>
      <c r="D668">
        <v>7</v>
      </c>
      <c r="E668" t="s">
        <v>18</v>
      </c>
      <c r="F668">
        <v>29</v>
      </c>
      <c r="G668" t="s">
        <v>10</v>
      </c>
    </row>
    <row r="669" spans="1:7" x14ac:dyDescent="0.3">
      <c r="A669" t="s">
        <v>688</v>
      </c>
      <c r="B669" t="s">
        <v>8</v>
      </c>
      <c r="C669">
        <v>2003</v>
      </c>
      <c r="D669">
        <v>9</v>
      </c>
      <c r="E669" t="s">
        <v>18</v>
      </c>
      <c r="F669">
        <v>113</v>
      </c>
      <c r="G669" t="s">
        <v>10</v>
      </c>
    </row>
    <row r="670" spans="1:7" x14ac:dyDescent="0.3">
      <c r="A670" t="s">
        <v>689</v>
      </c>
      <c r="B670" t="s">
        <v>8</v>
      </c>
      <c r="C670">
        <v>2003</v>
      </c>
      <c r="D670">
        <v>4</v>
      </c>
      <c r="E670" t="s">
        <v>9</v>
      </c>
      <c r="F670">
        <v>50</v>
      </c>
      <c r="G670" t="s">
        <v>10</v>
      </c>
    </row>
    <row r="671" spans="1:7" x14ac:dyDescent="0.3">
      <c r="A671" t="s">
        <v>690</v>
      </c>
      <c r="B671" t="s">
        <v>8</v>
      </c>
      <c r="C671">
        <v>2008</v>
      </c>
      <c r="D671">
        <v>4</v>
      </c>
      <c r="E671" t="s">
        <v>80</v>
      </c>
      <c r="F671">
        <v>360</v>
      </c>
      <c r="G671" t="s">
        <v>10</v>
      </c>
    </row>
    <row r="672" spans="1:7" x14ac:dyDescent="0.3">
      <c r="A672" t="s">
        <v>691</v>
      </c>
      <c r="B672" t="s">
        <v>8</v>
      </c>
      <c r="C672">
        <v>2004</v>
      </c>
      <c r="D672">
        <v>5</v>
      </c>
      <c r="E672" t="s">
        <v>71</v>
      </c>
      <c r="F672">
        <v>464</v>
      </c>
      <c r="G672" t="s">
        <v>10</v>
      </c>
    </row>
    <row r="673" spans="1:7" x14ac:dyDescent="0.3">
      <c r="A673" t="s">
        <v>692</v>
      </c>
      <c r="B673" t="s">
        <v>8</v>
      </c>
      <c r="C673">
        <v>2002</v>
      </c>
      <c r="D673">
        <v>10</v>
      </c>
      <c r="E673" t="s">
        <v>71</v>
      </c>
      <c r="F673">
        <v>43</v>
      </c>
      <c r="G673" t="s">
        <v>10</v>
      </c>
    </row>
    <row r="674" spans="1:7" x14ac:dyDescent="0.3">
      <c r="A674" t="s">
        <v>693</v>
      </c>
      <c r="B674" t="s">
        <v>8</v>
      </c>
      <c r="C674">
        <v>2003</v>
      </c>
      <c r="D674">
        <v>2</v>
      </c>
      <c r="E674" t="s">
        <v>71</v>
      </c>
      <c r="F674">
        <v>220</v>
      </c>
      <c r="G674" t="s">
        <v>10</v>
      </c>
    </row>
    <row r="675" spans="1:7" x14ac:dyDescent="0.3">
      <c r="A675" t="s">
        <v>694</v>
      </c>
      <c r="B675" t="s">
        <v>8</v>
      </c>
      <c r="C675">
        <v>2003</v>
      </c>
      <c r="D675">
        <v>9</v>
      </c>
      <c r="E675" t="s">
        <v>71</v>
      </c>
      <c r="F675">
        <v>72</v>
      </c>
      <c r="G675" t="s">
        <v>10</v>
      </c>
    </row>
    <row r="676" spans="1:7" x14ac:dyDescent="0.3">
      <c r="A676" t="s">
        <v>695</v>
      </c>
      <c r="B676" t="s">
        <v>8</v>
      </c>
      <c r="C676">
        <v>2002</v>
      </c>
      <c r="D676">
        <v>12</v>
      </c>
      <c r="E676" t="s">
        <v>71</v>
      </c>
      <c r="F676">
        <v>42</v>
      </c>
      <c r="G676" t="s">
        <v>10</v>
      </c>
    </row>
    <row r="677" spans="1:7" x14ac:dyDescent="0.3">
      <c r="A677" t="s">
        <v>696</v>
      </c>
      <c r="B677" t="s">
        <v>8</v>
      </c>
      <c r="C677">
        <v>2003</v>
      </c>
      <c r="D677">
        <v>2</v>
      </c>
      <c r="E677" t="s">
        <v>71</v>
      </c>
      <c r="F677">
        <v>1010</v>
      </c>
      <c r="G677" t="s">
        <v>10</v>
      </c>
    </row>
    <row r="678" spans="1:7" x14ac:dyDescent="0.3">
      <c r="A678" t="s">
        <v>697</v>
      </c>
      <c r="B678" t="s">
        <v>8</v>
      </c>
      <c r="C678">
        <v>2003</v>
      </c>
      <c r="D678">
        <v>10</v>
      </c>
      <c r="E678" t="s">
        <v>71</v>
      </c>
      <c r="F678">
        <v>60</v>
      </c>
      <c r="G678" t="s">
        <v>10</v>
      </c>
    </row>
    <row r="679" spans="1:7" x14ac:dyDescent="0.3">
      <c r="A679" t="s">
        <v>698</v>
      </c>
      <c r="B679" t="s">
        <v>8</v>
      </c>
      <c r="C679">
        <v>2003</v>
      </c>
      <c r="D679">
        <v>1</v>
      </c>
      <c r="E679" t="s">
        <v>9</v>
      </c>
      <c r="F679">
        <v>27</v>
      </c>
      <c r="G679" t="s">
        <v>10</v>
      </c>
    </row>
    <row r="680" spans="1:7" x14ac:dyDescent="0.3">
      <c r="A680" t="s">
        <v>699</v>
      </c>
      <c r="B680" t="s">
        <v>8</v>
      </c>
      <c r="C680">
        <v>2003</v>
      </c>
      <c r="D680">
        <v>11</v>
      </c>
      <c r="E680" t="s">
        <v>71</v>
      </c>
      <c r="F680">
        <v>70</v>
      </c>
      <c r="G680" t="s">
        <v>10</v>
      </c>
    </row>
    <row r="681" spans="1:7" x14ac:dyDescent="0.3">
      <c r="A681" t="s">
        <v>700</v>
      </c>
      <c r="B681" t="s">
        <v>8</v>
      </c>
      <c r="C681">
        <v>2003</v>
      </c>
      <c r="D681">
        <v>2</v>
      </c>
      <c r="E681" t="s">
        <v>71</v>
      </c>
      <c r="F681">
        <v>48</v>
      </c>
      <c r="G681" t="s">
        <v>10</v>
      </c>
    </row>
    <row r="682" spans="1:7" x14ac:dyDescent="0.3">
      <c r="A682" t="s">
        <v>701</v>
      </c>
      <c r="B682" t="s">
        <v>8</v>
      </c>
      <c r="C682">
        <v>2004</v>
      </c>
      <c r="D682">
        <v>2</v>
      </c>
      <c r="E682" t="s">
        <v>18</v>
      </c>
      <c r="F682">
        <v>56</v>
      </c>
      <c r="G682" t="s">
        <v>10</v>
      </c>
    </row>
    <row r="683" spans="1:7" x14ac:dyDescent="0.3">
      <c r="A683" t="s">
        <v>702</v>
      </c>
      <c r="B683" t="s">
        <v>8</v>
      </c>
      <c r="C683">
        <v>2004</v>
      </c>
      <c r="D683">
        <v>3</v>
      </c>
      <c r="E683" t="s">
        <v>18</v>
      </c>
      <c r="F683">
        <v>56</v>
      </c>
      <c r="G683" t="s">
        <v>10</v>
      </c>
    </row>
    <row r="684" spans="1:7" x14ac:dyDescent="0.3">
      <c r="A684" t="s">
        <v>703</v>
      </c>
      <c r="B684" t="s">
        <v>8</v>
      </c>
      <c r="C684">
        <v>2003</v>
      </c>
      <c r="D684">
        <v>6</v>
      </c>
      <c r="E684" t="s">
        <v>71</v>
      </c>
      <c r="F684">
        <v>100</v>
      </c>
      <c r="G684" t="s">
        <v>10</v>
      </c>
    </row>
    <row r="685" spans="1:7" x14ac:dyDescent="0.3">
      <c r="A685" t="s">
        <v>704</v>
      </c>
      <c r="B685" t="s">
        <v>8</v>
      </c>
      <c r="C685">
        <v>2004</v>
      </c>
      <c r="D685">
        <v>12</v>
      </c>
      <c r="E685" t="s">
        <v>9</v>
      </c>
      <c r="F685">
        <v>378</v>
      </c>
      <c r="G685" t="s">
        <v>10</v>
      </c>
    </row>
    <row r="686" spans="1:7" x14ac:dyDescent="0.3">
      <c r="A686" t="s">
        <v>705</v>
      </c>
      <c r="B686" t="s">
        <v>8</v>
      </c>
      <c r="C686">
        <v>2008</v>
      </c>
      <c r="D686">
        <v>3</v>
      </c>
      <c r="E686" t="s">
        <v>80</v>
      </c>
      <c r="F686">
        <v>25</v>
      </c>
      <c r="G686" t="s">
        <v>10</v>
      </c>
    </row>
    <row r="687" spans="1:7" x14ac:dyDescent="0.3">
      <c r="A687" t="s">
        <v>706</v>
      </c>
      <c r="B687" t="s">
        <v>8</v>
      </c>
      <c r="C687">
        <v>2002</v>
      </c>
      <c r="D687">
        <v>12</v>
      </c>
      <c r="E687" t="s">
        <v>71</v>
      </c>
      <c r="F687">
        <v>39</v>
      </c>
      <c r="G687" t="s">
        <v>10</v>
      </c>
    </row>
    <row r="688" spans="1:7" x14ac:dyDescent="0.3">
      <c r="A688" t="s">
        <v>707</v>
      </c>
      <c r="B688" t="s">
        <v>8</v>
      </c>
      <c r="C688">
        <v>2003</v>
      </c>
      <c r="D688">
        <v>7</v>
      </c>
      <c r="E688" t="s">
        <v>71</v>
      </c>
      <c r="F688">
        <v>45</v>
      </c>
      <c r="G688" t="s">
        <v>10</v>
      </c>
    </row>
    <row r="689" spans="1:7" x14ac:dyDescent="0.3">
      <c r="A689" t="s">
        <v>708</v>
      </c>
      <c r="B689" t="s">
        <v>8</v>
      </c>
      <c r="C689">
        <v>2000</v>
      </c>
      <c r="D689">
        <v>1</v>
      </c>
      <c r="E689" t="s">
        <v>18</v>
      </c>
      <c r="F689">
        <v>764</v>
      </c>
      <c r="G689" t="s">
        <v>10</v>
      </c>
    </row>
    <row r="690" spans="1:7" x14ac:dyDescent="0.3">
      <c r="A690" t="s">
        <v>709</v>
      </c>
      <c r="B690" t="s">
        <v>8</v>
      </c>
      <c r="C690">
        <v>2008</v>
      </c>
      <c r="D690">
        <v>3</v>
      </c>
      <c r="E690" t="s">
        <v>18</v>
      </c>
      <c r="F690">
        <v>881</v>
      </c>
      <c r="G690" t="s">
        <v>10</v>
      </c>
    </row>
    <row r="691" spans="1:7" x14ac:dyDescent="0.3">
      <c r="A691" t="s">
        <v>710</v>
      </c>
      <c r="B691" t="s">
        <v>8</v>
      </c>
      <c r="C691">
        <v>2007</v>
      </c>
      <c r="D691">
        <v>8</v>
      </c>
      <c r="E691" t="s">
        <v>71</v>
      </c>
      <c r="F691">
        <v>86</v>
      </c>
      <c r="G691" t="s">
        <v>10</v>
      </c>
    </row>
    <row r="692" spans="1:7" x14ac:dyDescent="0.3">
      <c r="A692" t="s">
        <v>711</v>
      </c>
      <c r="B692" t="s">
        <v>8</v>
      </c>
      <c r="C692">
        <v>2008</v>
      </c>
      <c r="D692">
        <v>2</v>
      </c>
      <c r="E692" t="s">
        <v>9</v>
      </c>
      <c r="F692">
        <v>95</v>
      </c>
      <c r="G692" t="s">
        <v>10</v>
      </c>
    </row>
    <row r="693" spans="1:7" x14ac:dyDescent="0.3">
      <c r="A693" t="s">
        <v>712</v>
      </c>
      <c r="B693" t="s">
        <v>8</v>
      </c>
      <c r="C693">
        <v>2008</v>
      </c>
      <c r="D693">
        <v>3</v>
      </c>
      <c r="E693" t="s">
        <v>71</v>
      </c>
      <c r="F693">
        <v>117</v>
      </c>
      <c r="G693" t="s">
        <v>10</v>
      </c>
    </row>
    <row r="694" spans="1:7" x14ac:dyDescent="0.3">
      <c r="A694" t="s">
        <v>713</v>
      </c>
      <c r="B694" t="s">
        <v>8</v>
      </c>
      <c r="C694">
        <v>2001</v>
      </c>
      <c r="D694">
        <v>5</v>
      </c>
      <c r="E694" t="s">
        <v>18</v>
      </c>
      <c r="F694">
        <v>1941</v>
      </c>
      <c r="G694" t="s">
        <v>10</v>
      </c>
    </row>
    <row r="695" spans="1:7" x14ac:dyDescent="0.3">
      <c r="A695" t="s">
        <v>714</v>
      </c>
      <c r="B695" t="s">
        <v>8</v>
      </c>
      <c r="C695">
        <v>2002</v>
      </c>
      <c r="D695">
        <v>7</v>
      </c>
      <c r="E695" t="s">
        <v>9</v>
      </c>
      <c r="F695">
        <v>33</v>
      </c>
      <c r="G695" t="s">
        <v>50</v>
      </c>
    </row>
    <row r="696" spans="1:7" x14ac:dyDescent="0.3">
      <c r="A696" t="s">
        <v>715</v>
      </c>
      <c r="B696" t="s">
        <v>8</v>
      </c>
      <c r="C696">
        <v>2008</v>
      </c>
      <c r="D696">
        <v>4</v>
      </c>
      <c r="E696" t="s">
        <v>80</v>
      </c>
      <c r="F696">
        <v>375</v>
      </c>
      <c r="G696" t="s">
        <v>10</v>
      </c>
    </row>
    <row r="697" spans="1:7" x14ac:dyDescent="0.3">
      <c r="A697" t="s">
        <v>716</v>
      </c>
      <c r="B697" t="s">
        <v>8</v>
      </c>
      <c r="C697">
        <v>2007</v>
      </c>
      <c r="D697">
        <v>11</v>
      </c>
      <c r="E697" t="s">
        <v>9</v>
      </c>
      <c r="F697">
        <v>5</v>
      </c>
      <c r="G697" t="s">
        <v>10</v>
      </c>
    </row>
    <row r="698" spans="1:7" x14ac:dyDescent="0.3">
      <c r="A698" t="s">
        <v>717</v>
      </c>
      <c r="B698" t="s">
        <v>8</v>
      </c>
      <c r="C698">
        <v>2007</v>
      </c>
      <c r="D698">
        <v>7</v>
      </c>
      <c r="E698" t="s">
        <v>60</v>
      </c>
      <c r="F698">
        <v>5</v>
      </c>
      <c r="G698" t="s">
        <v>50</v>
      </c>
    </row>
    <row r="699" spans="1:7" x14ac:dyDescent="0.3">
      <c r="A699" t="s">
        <v>718</v>
      </c>
      <c r="B699" t="s">
        <v>8</v>
      </c>
      <c r="C699">
        <v>2008</v>
      </c>
      <c r="D699">
        <v>4</v>
      </c>
      <c r="E699" t="s">
        <v>18</v>
      </c>
      <c r="F699">
        <v>34</v>
      </c>
      <c r="G699" t="s">
        <v>50</v>
      </c>
    </row>
    <row r="700" spans="1:7" x14ac:dyDescent="0.3">
      <c r="A700" t="s">
        <v>719</v>
      </c>
      <c r="B700" t="s">
        <v>8</v>
      </c>
      <c r="C700">
        <v>2008</v>
      </c>
      <c r="D700">
        <v>4</v>
      </c>
      <c r="E700" t="s">
        <v>71</v>
      </c>
      <c r="F700">
        <v>503</v>
      </c>
      <c r="G700" t="s">
        <v>10</v>
      </c>
    </row>
    <row r="701" spans="1:7" x14ac:dyDescent="0.3">
      <c r="A701" t="s">
        <v>720</v>
      </c>
      <c r="B701" t="s">
        <v>8</v>
      </c>
      <c r="C701">
        <v>2008</v>
      </c>
      <c r="D701">
        <v>6</v>
      </c>
      <c r="E701" t="s">
        <v>9</v>
      </c>
      <c r="F701">
        <v>12</v>
      </c>
      <c r="G701" t="s">
        <v>10</v>
      </c>
    </row>
    <row r="702" spans="1:7" x14ac:dyDescent="0.3">
      <c r="A702" t="s">
        <v>721</v>
      </c>
      <c r="B702" t="s">
        <v>8</v>
      </c>
      <c r="C702">
        <v>2008</v>
      </c>
      <c r="D702">
        <v>4</v>
      </c>
      <c r="E702" t="s">
        <v>18</v>
      </c>
      <c r="F702">
        <v>331</v>
      </c>
      <c r="G702" t="s">
        <v>50</v>
      </c>
    </row>
    <row r="703" spans="1:7" x14ac:dyDescent="0.3">
      <c r="A703" t="s">
        <v>722</v>
      </c>
      <c r="B703" t="s">
        <v>8</v>
      </c>
      <c r="C703">
        <v>2008</v>
      </c>
      <c r="D703">
        <v>4</v>
      </c>
      <c r="E703" t="s">
        <v>18</v>
      </c>
      <c r="F703">
        <v>334</v>
      </c>
      <c r="G703" t="s">
        <v>10</v>
      </c>
    </row>
    <row r="704" spans="1:7" x14ac:dyDescent="0.3">
      <c r="A704" t="s">
        <v>723</v>
      </c>
      <c r="B704" t="s">
        <v>8</v>
      </c>
      <c r="C704">
        <v>2008</v>
      </c>
      <c r="D704">
        <v>4</v>
      </c>
      <c r="E704" t="s">
        <v>18</v>
      </c>
      <c r="F704">
        <v>4413</v>
      </c>
      <c r="G704" t="s">
        <v>10</v>
      </c>
    </row>
    <row r="705" spans="1:7" x14ac:dyDescent="0.3">
      <c r="A705" t="s">
        <v>724</v>
      </c>
      <c r="B705" t="s">
        <v>8</v>
      </c>
      <c r="C705">
        <v>2008</v>
      </c>
      <c r="D705">
        <v>4</v>
      </c>
      <c r="E705" t="s">
        <v>18</v>
      </c>
      <c r="F705">
        <v>283</v>
      </c>
      <c r="G705" t="s">
        <v>10</v>
      </c>
    </row>
    <row r="706" spans="1:7" x14ac:dyDescent="0.3">
      <c r="A706" t="s">
        <v>725</v>
      </c>
      <c r="B706" t="s">
        <v>8</v>
      </c>
      <c r="C706">
        <v>2006</v>
      </c>
      <c r="D706">
        <v>7</v>
      </c>
      <c r="E706" t="s">
        <v>80</v>
      </c>
      <c r="F706">
        <v>8</v>
      </c>
      <c r="G706" t="s">
        <v>10</v>
      </c>
    </row>
    <row r="707" spans="1:7" x14ac:dyDescent="0.3">
      <c r="A707" t="s">
        <v>726</v>
      </c>
      <c r="B707" t="s">
        <v>8</v>
      </c>
      <c r="C707">
        <v>2006</v>
      </c>
      <c r="D707">
        <v>1</v>
      </c>
      <c r="E707" t="s">
        <v>18</v>
      </c>
      <c r="F707">
        <v>49</v>
      </c>
      <c r="G707" t="s">
        <v>10</v>
      </c>
    </row>
    <row r="708" spans="1:7" x14ac:dyDescent="0.3">
      <c r="A708" t="s">
        <v>727</v>
      </c>
      <c r="B708" t="s">
        <v>8</v>
      </c>
      <c r="C708">
        <v>2006</v>
      </c>
      <c r="D708">
        <v>7</v>
      </c>
      <c r="E708" t="s">
        <v>18</v>
      </c>
      <c r="F708">
        <v>54</v>
      </c>
      <c r="G708" t="s">
        <v>10</v>
      </c>
    </row>
    <row r="709" spans="1:7" x14ac:dyDescent="0.3">
      <c r="A709" t="s">
        <v>728</v>
      </c>
      <c r="B709" t="s">
        <v>8</v>
      </c>
      <c r="C709">
        <v>2008</v>
      </c>
      <c r="D709">
        <v>5</v>
      </c>
      <c r="E709" t="s">
        <v>9</v>
      </c>
      <c r="F709">
        <v>17</v>
      </c>
      <c r="G709" t="s">
        <v>50</v>
      </c>
    </row>
    <row r="710" spans="1:7" x14ac:dyDescent="0.3">
      <c r="A710" t="s">
        <v>729</v>
      </c>
      <c r="B710" t="s">
        <v>8</v>
      </c>
      <c r="C710">
        <v>2008</v>
      </c>
      <c r="D710">
        <v>5</v>
      </c>
      <c r="E710" t="s">
        <v>9</v>
      </c>
      <c r="F710">
        <v>22</v>
      </c>
      <c r="G710" t="s">
        <v>10</v>
      </c>
    </row>
    <row r="711" spans="1:7" x14ac:dyDescent="0.3">
      <c r="A711" t="s">
        <v>730</v>
      </c>
      <c r="B711" t="s">
        <v>8</v>
      </c>
      <c r="C711">
        <v>2008</v>
      </c>
      <c r="D711">
        <v>7</v>
      </c>
      <c r="E711" t="s">
        <v>14</v>
      </c>
      <c r="F711">
        <v>126</v>
      </c>
      <c r="G711" t="s">
        <v>10</v>
      </c>
    </row>
    <row r="712" spans="1:7" x14ac:dyDescent="0.3">
      <c r="A712" t="s">
        <v>731</v>
      </c>
      <c r="B712" t="s">
        <v>8</v>
      </c>
      <c r="C712">
        <v>2008</v>
      </c>
      <c r="D712">
        <v>5</v>
      </c>
      <c r="E712" t="s">
        <v>18</v>
      </c>
      <c r="F712">
        <v>361</v>
      </c>
      <c r="G712" t="s">
        <v>10</v>
      </c>
    </row>
    <row r="713" spans="1:7" x14ac:dyDescent="0.3">
      <c r="A713" t="s">
        <v>732</v>
      </c>
      <c r="B713" t="s">
        <v>8</v>
      </c>
      <c r="C713">
        <v>1997</v>
      </c>
      <c r="D713">
        <v>6</v>
      </c>
      <c r="E713" t="s">
        <v>18</v>
      </c>
      <c r="F713">
        <v>1491</v>
      </c>
      <c r="G713" t="s">
        <v>10</v>
      </c>
    </row>
    <row r="714" spans="1:7" x14ac:dyDescent="0.3">
      <c r="A714" t="s">
        <v>733</v>
      </c>
      <c r="B714" t="s">
        <v>8</v>
      </c>
      <c r="C714">
        <v>2003</v>
      </c>
      <c r="D714">
        <v>2</v>
      </c>
      <c r="E714" t="s">
        <v>9</v>
      </c>
      <c r="F714">
        <v>52</v>
      </c>
      <c r="G714" t="s">
        <v>10</v>
      </c>
    </row>
    <row r="715" spans="1:7" x14ac:dyDescent="0.3">
      <c r="A715" t="s">
        <v>734</v>
      </c>
      <c r="B715" t="s">
        <v>8</v>
      </c>
      <c r="C715">
        <v>2008</v>
      </c>
      <c r="D715">
        <v>5</v>
      </c>
      <c r="E715" t="s">
        <v>18</v>
      </c>
      <c r="F715">
        <v>403</v>
      </c>
      <c r="G715" t="s">
        <v>50</v>
      </c>
    </row>
    <row r="716" spans="1:7" x14ac:dyDescent="0.3">
      <c r="A716" t="s">
        <v>735</v>
      </c>
      <c r="B716" t="s">
        <v>8</v>
      </c>
      <c r="C716">
        <v>2008</v>
      </c>
      <c r="D716">
        <v>2</v>
      </c>
      <c r="E716" t="s">
        <v>9</v>
      </c>
      <c r="F716">
        <v>120</v>
      </c>
      <c r="G716" t="s">
        <v>10</v>
      </c>
    </row>
    <row r="717" spans="1:7" x14ac:dyDescent="0.3">
      <c r="A717" t="s">
        <v>736</v>
      </c>
      <c r="B717" t="s">
        <v>8</v>
      </c>
      <c r="C717">
        <v>2008</v>
      </c>
      <c r="D717">
        <v>5</v>
      </c>
      <c r="E717" t="s">
        <v>80</v>
      </c>
      <c r="F717">
        <v>35</v>
      </c>
      <c r="G717" t="s">
        <v>10</v>
      </c>
    </row>
    <row r="718" spans="1:7" x14ac:dyDescent="0.3">
      <c r="A718" t="s">
        <v>737</v>
      </c>
      <c r="B718" t="s">
        <v>8</v>
      </c>
      <c r="C718">
        <v>2008</v>
      </c>
      <c r="D718">
        <v>10</v>
      </c>
      <c r="E718" t="s">
        <v>18</v>
      </c>
      <c r="F718">
        <v>410</v>
      </c>
      <c r="G718" t="s">
        <v>10</v>
      </c>
    </row>
    <row r="719" spans="1:7" x14ac:dyDescent="0.3">
      <c r="A719" t="s">
        <v>738</v>
      </c>
      <c r="B719" t="s">
        <v>8</v>
      </c>
      <c r="C719">
        <v>2008</v>
      </c>
      <c r="D719">
        <v>4</v>
      </c>
      <c r="E719" t="s">
        <v>71</v>
      </c>
      <c r="F719">
        <v>313</v>
      </c>
      <c r="G719" t="s">
        <v>10</v>
      </c>
    </row>
    <row r="720" spans="1:7" x14ac:dyDescent="0.3">
      <c r="A720" t="s">
        <v>739</v>
      </c>
      <c r="B720" t="s">
        <v>8</v>
      </c>
      <c r="C720">
        <v>2008</v>
      </c>
      <c r="D720">
        <v>6</v>
      </c>
      <c r="E720" t="s">
        <v>18</v>
      </c>
      <c r="F720">
        <v>3212</v>
      </c>
      <c r="G720" t="s">
        <v>10</v>
      </c>
    </row>
    <row r="721" spans="1:7" x14ac:dyDescent="0.3">
      <c r="A721" t="s">
        <v>740</v>
      </c>
      <c r="B721" t="s">
        <v>8</v>
      </c>
      <c r="C721">
        <v>2008</v>
      </c>
      <c r="D721">
        <v>6</v>
      </c>
      <c r="E721" t="s">
        <v>80</v>
      </c>
      <c r="F721">
        <v>24</v>
      </c>
      <c r="G721" t="s">
        <v>10</v>
      </c>
    </row>
    <row r="722" spans="1:7" x14ac:dyDescent="0.3">
      <c r="A722" t="s">
        <v>741</v>
      </c>
      <c r="B722" t="s">
        <v>8</v>
      </c>
      <c r="C722">
        <v>2008</v>
      </c>
      <c r="D722">
        <v>6</v>
      </c>
      <c r="E722" t="s">
        <v>9</v>
      </c>
      <c r="F722">
        <v>8</v>
      </c>
      <c r="G722" t="s">
        <v>50</v>
      </c>
    </row>
    <row r="723" spans="1:7" x14ac:dyDescent="0.3">
      <c r="A723" t="s">
        <v>742</v>
      </c>
      <c r="B723" t="s">
        <v>8</v>
      </c>
      <c r="C723">
        <v>2002</v>
      </c>
      <c r="D723">
        <v>6</v>
      </c>
      <c r="E723" t="s">
        <v>18</v>
      </c>
      <c r="F723">
        <v>653</v>
      </c>
      <c r="G723" t="s">
        <v>50</v>
      </c>
    </row>
    <row r="724" spans="1:7" x14ac:dyDescent="0.3">
      <c r="A724" t="s">
        <v>743</v>
      </c>
      <c r="B724" t="s">
        <v>8</v>
      </c>
      <c r="C724">
        <v>2002</v>
      </c>
      <c r="D724">
        <v>8</v>
      </c>
      <c r="E724" t="s">
        <v>18</v>
      </c>
      <c r="F724">
        <v>174</v>
      </c>
      <c r="G724" t="s">
        <v>10</v>
      </c>
    </row>
    <row r="725" spans="1:7" x14ac:dyDescent="0.3">
      <c r="A725" t="s">
        <v>744</v>
      </c>
      <c r="B725" t="s">
        <v>8</v>
      </c>
      <c r="C725">
        <v>2008</v>
      </c>
      <c r="D725">
        <v>6</v>
      </c>
      <c r="E725" t="s">
        <v>18</v>
      </c>
      <c r="F725">
        <v>2326</v>
      </c>
      <c r="G725" t="s">
        <v>10</v>
      </c>
    </row>
    <row r="726" spans="1:7" x14ac:dyDescent="0.3">
      <c r="A726" t="s">
        <v>745</v>
      </c>
      <c r="B726" t="s">
        <v>8</v>
      </c>
      <c r="C726">
        <v>2008</v>
      </c>
      <c r="D726">
        <v>6</v>
      </c>
      <c r="E726" t="s">
        <v>18</v>
      </c>
      <c r="F726">
        <v>355</v>
      </c>
      <c r="G726" t="s">
        <v>10</v>
      </c>
    </row>
    <row r="727" spans="1:7" x14ac:dyDescent="0.3">
      <c r="A727" t="s">
        <v>746</v>
      </c>
      <c r="B727" t="s">
        <v>8</v>
      </c>
      <c r="C727">
        <v>2008</v>
      </c>
      <c r="D727">
        <v>6</v>
      </c>
      <c r="E727" t="s">
        <v>71</v>
      </c>
      <c r="F727">
        <v>413</v>
      </c>
      <c r="G727" t="s">
        <v>10</v>
      </c>
    </row>
    <row r="728" spans="1:7" x14ac:dyDescent="0.3">
      <c r="A728" t="s">
        <v>747</v>
      </c>
      <c r="B728" t="s">
        <v>8</v>
      </c>
      <c r="C728">
        <v>2008</v>
      </c>
      <c r="D728">
        <v>6</v>
      </c>
      <c r="E728" t="s">
        <v>9</v>
      </c>
      <c r="F728">
        <v>333</v>
      </c>
      <c r="G728" t="s">
        <v>10</v>
      </c>
    </row>
    <row r="729" spans="1:7" x14ac:dyDescent="0.3">
      <c r="A729" t="s">
        <v>748</v>
      </c>
      <c r="B729" t="s">
        <v>8</v>
      </c>
      <c r="C729">
        <v>2008</v>
      </c>
      <c r="D729">
        <v>6</v>
      </c>
      <c r="E729" t="s">
        <v>9</v>
      </c>
      <c r="F729">
        <v>181</v>
      </c>
      <c r="G729" t="s">
        <v>10</v>
      </c>
    </row>
    <row r="730" spans="1:7" x14ac:dyDescent="0.3">
      <c r="A730" t="s">
        <v>749</v>
      </c>
      <c r="B730" t="s">
        <v>8</v>
      </c>
      <c r="C730">
        <v>2009</v>
      </c>
      <c r="D730">
        <v>10</v>
      </c>
      <c r="E730" t="s">
        <v>71</v>
      </c>
      <c r="F730">
        <v>4</v>
      </c>
      <c r="G730" t="s">
        <v>10</v>
      </c>
    </row>
    <row r="731" spans="1:7" x14ac:dyDescent="0.3">
      <c r="A731" t="s">
        <v>750</v>
      </c>
      <c r="B731" t="s">
        <v>8</v>
      </c>
      <c r="C731">
        <v>2008</v>
      </c>
      <c r="D731">
        <v>9</v>
      </c>
      <c r="E731" t="s">
        <v>18</v>
      </c>
      <c r="F731">
        <v>31</v>
      </c>
      <c r="G731" t="s">
        <v>10</v>
      </c>
    </row>
    <row r="732" spans="1:7" x14ac:dyDescent="0.3">
      <c r="A732" t="s">
        <v>751</v>
      </c>
      <c r="B732" t="s">
        <v>8</v>
      </c>
      <c r="C732">
        <v>2008</v>
      </c>
      <c r="D732">
        <v>12</v>
      </c>
      <c r="E732" t="s">
        <v>71</v>
      </c>
      <c r="F732">
        <v>4</v>
      </c>
      <c r="G732" t="s">
        <v>473</v>
      </c>
    </row>
    <row r="733" spans="1:7" x14ac:dyDescent="0.3">
      <c r="A733" t="s">
        <v>752</v>
      </c>
      <c r="B733" t="s">
        <v>8</v>
      </c>
      <c r="C733">
        <v>2008</v>
      </c>
      <c r="D733">
        <v>5</v>
      </c>
      <c r="E733" t="s">
        <v>71</v>
      </c>
      <c r="F733">
        <v>241</v>
      </c>
      <c r="G733" t="s">
        <v>10</v>
      </c>
    </row>
    <row r="734" spans="1:7" x14ac:dyDescent="0.3">
      <c r="A734" t="s">
        <v>753</v>
      </c>
      <c r="B734" t="s">
        <v>8</v>
      </c>
      <c r="C734">
        <v>2003</v>
      </c>
      <c r="D734">
        <v>9</v>
      </c>
      <c r="E734" t="s">
        <v>9</v>
      </c>
      <c r="F734">
        <v>1150</v>
      </c>
      <c r="G734" t="s">
        <v>10</v>
      </c>
    </row>
    <row r="735" spans="1:7" x14ac:dyDescent="0.3">
      <c r="A735" t="s">
        <v>754</v>
      </c>
      <c r="B735" t="s">
        <v>8</v>
      </c>
      <c r="C735">
        <v>2008</v>
      </c>
      <c r="D735">
        <v>8</v>
      </c>
      <c r="E735" t="s">
        <v>80</v>
      </c>
      <c r="F735">
        <v>54</v>
      </c>
      <c r="G735" t="s">
        <v>10</v>
      </c>
    </row>
    <row r="736" spans="1:7" x14ac:dyDescent="0.3">
      <c r="A736" t="s">
        <v>755</v>
      </c>
      <c r="B736" t="s">
        <v>8</v>
      </c>
      <c r="C736">
        <v>2006</v>
      </c>
      <c r="D736">
        <v>8</v>
      </c>
      <c r="E736" t="s">
        <v>18</v>
      </c>
      <c r="F736">
        <v>54</v>
      </c>
      <c r="G736" t="s">
        <v>50</v>
      </c>
    </row>
    <row r="737" spans="1:7" x14ac:dyDescent="0.3">
      <c r="A737" t="s">
        <v>756</v>
      </c>
      <c r="B737" t="s">
        <v>8</v>
      </c>
      <c r="C737">
        <v>2008</v>
      </c>
      <c r="D737">
        <v>6</v>
      </c>
      <c r="E737" t="s">
        <v>18</v>
      </c>
      <c r="F737">
        <v>639</v>
      </c>
      <c r="G737" t="s">
        <v>10</v>
      </c>
    </row>
    <row r="738" spans="1:7" x14ac:dyDescent="0.3">
      <c r="A738" t="s">
        <v>757</v>
      </c>
      <c r="B738" t="s">
        <v>8</v>
      </c>
      <c r="C738">
        <v>2008</v>
      </c>
      <c r="D738">
        <v>5</v>
      </c>
      <c r="E738" t="s">
        <v>71</v>
      </c>
      <c r="F738">
        <v>99</v>
      </c>
      <c r="G738" t="s">
        <v>10</v>
      </c>
    </row>
    <row r="739" spans="1:7" x14ac:dyDescent="0.3">
      <c r="A739" t="s">
        <v>758</v>
      </c>
      <c r="B739" t="s">
        <v>8</v>
      </c>
      <c r="C739">
        <v>2008</v>
      </c>
      <c r="D739">
        <v>6</v>
      </c>
      <c r="E739" t="s">
        <v>18</v>
      </c>
      <c r="F739">
        <v>469</v>
      </c>
      <c r="G739" t="s">
        <v>10</v>
      </c>
    </row>
    <row r="740" spans="1:7" x14ac:dyDescent="0.3">
      <c r="A740" t="s">
        <v>759</v>
      </c>
      <c r="B740" t="s">
        <v>8</v>
      </c>
      <c r="C740">
        <v>2008</v>
      </c>
      <c r="D740">
        <v>6</v>
      </c>
      <c r="E740" t="s">
        <v>18</v>
      </c>
      <c r="F740">
        <v>680</v>
      </c>
      <c r="G740" t="s">
        <v>10</v>
      </c>
    </row>
    <row r="741" spans="1:7" x14ac:dyDescent="0.3">
      <c r="A741" t="s">
        <v>760</v>
      </c>
      <c r="B741" t="s">
        <v>8</v>
      </c>
      <c r="C741">
        <v>2008</v>
      </c>
      <c r="D741">
        <v>6</v>
      </c>
      <c r="E741" t="s">
        <v>71</v>
      </c>
      <c r="F741">
        <v>769</v>
      </c>
      <c r="G741" t="s">
        <v>10</v>
      </c>
    </row>
    <row r="742" spans="1:7" x14ac:dyDescent="0.3">
      <c r="A742" t="s">
        <v>761</v>
      </c>
      <c r="B742" t="s">
        <v>8</v>
      </c>
      <c r="C742">
        <v>2008</v>
      </c>
      <c r="D742">
        <v>7</v>
      </c>
      <c r="E742" t="s">
        <v>18</v>
      </c>
      <c r="F742">
        <v>859</v>
      </c>
      <c r="G742" t="s">
        <v>10</v>
      </c>
    </row>
    <row r="743" spans="1:7" x14ac:dyDescent="0.3">
      <c r="A743" t="s">
        <v>762</v>
      </c>
      <c r="B743" t="s">
        <v>8</v>
      </c>
      <c r="C743">
        <v>2008</v>
      </c>
      <c r="D743">
        <v>7</v>
      </c>
      <c r="E743" t="s">
        <v>18</v>
      </c>
      <c r="F743">
        <v>421</v>
      </c>
      <c r="G743" t="s">
        <v>50</v>
      </c>
    </row>
    <row r="744" spans="1:7" x14ac:dyDescent="0.3">
      <c r="A744" t="s">
        <v>763</v>
      </c>
      <c r="B744" t="s">
        <v>8</v>
      </c>
      <c r="C744">
        <v>2003</v>
      </c>
      <c r="D744">
        <v>2</v>
      </c>
      <c r="E744" t="s">
        <v>18</v>
      </c>
      <c r="F744">
        <v>3491</v>
      </c>
      <c r="G744" t="s">
        <v>10</v>
      </c>
    </row>
    <row r="745" spans="1:7" x14ac:dyDescent="0.3">
      <c r="A745" t="s">
        <v>764</v>
      </c>
      <c r="B745" t="s">
        <v>8</v>
      </c>
      <c r="C745">
        <v>2008</v>
      </c>
      <c r="D745">
        <v>7</v>
      </c>
      <c r="E745" t="s">
        <v>18</v>
      </c>
      <c r="F745">
        <v>496</v>
      </c>
      <c r="G745" t="s">
        <v>10</v>
      </c>
    </row>
    <row r="746" spans="1:7" x14ac:dyDescent="0.3">
      <c r="A746" t="s">
        <v>765</v>
      </c>
      <c r="B746" t="s">
        <v>8</v>
      </c>
      <c r="C746">
        <v>2004</v>
      </c>
      <c r="D746">
        <v>5</v>
      </c>
      <c r="E746" t="s">
        <v>18</v>
      </c>
      <c r="F746">
        <v>155</v>
      </c>
      <c r="G746" t="s">
        <v>10</v>
      </c>
    </row>
    <row r="747" spans="1:7" x14ac:dyDescent="0.3">
      <c r="A747" t="s">
        <v>766</v>
      </c>
      <c r="B747" t="s">
        <v>8</v>
      </c>
      <c r="C747">
        <v>2008</v>
      </c>
      <c r="D747">
        <v>6</v>
      </c>
      <c r="E747" t="s">
        <v>9</v>
      </c>
      <c r="F747">
        <v>130</v>
      </c>
      <c r="G747" t="s">
        <v>10</v>
      </c>
    </row>
    <row r="748" spans="1:7" x14ac:dyDescent="0.3">
      <c r="A748" t="s">
        <v>767</v>
      </c>
      <c r="B748" t="s">
        <v>8</v>
      </c>
      <c r="C748">
        <v>2008</v>
      </c>
      <c r="D748">
        <v>7</v>
      </c>
      <c r="E748" t="s">
        <v>18</v>
      </c>
      <c r="F748">
        <v>1150</v>
      </c>
      <c r="G748" t="s">
        <v>10</v>
      </c>
    </row>
    <row r="749" spans="1:7" x14ac:dyDescent="0.3">
      <c r="A749" t="s">
        <v>768</v>
      </c>
      <c r="B749" t="s">
        <v>8</v>
      </c>
      <c r="C749">
        <v>2008</v>
      </c>
      <c r="D749">
        <v>7</v>
      </c>
      <c r="E749" t="s">
        <v>18</v>
      </c>
      <c r="F749">
        <v>826</v>
      </c>
      <c r="G749" t="s">
        <v>50</v>
      </c>
    </row>
    <row r="750" spans="1:7" x14ac:dyDescent="0.3">
      <c r="A750" t="s">
        <v>769</v>
      </c>
      <c r="B750" t="s">
        <v>8</v>
      </c>
      <c r="C750">
        <v>2008</v>
      </c>
      <c r="D750">
        <v>7</v>
      </c>
      <c r="E750" t="s">
        <v>18</v>
      </c>
      <c r="F750">
        <v>1003</v>
      </c>
      <c r="G750" t="s">
        <v>10</v>
      </c>
    </row>
    <row r="751" spans="1:7" x14ac:dyDescent="0.3">
      <c r="A751" t="s">
        <v>770</v>
      </c>
      <c r="B751" t="s">
        <v>8</v>
      </c>
      <c r="C751">
        <v>2005</v>
      </c>
      <c r="D751">
        <v>5</v>
      </c>
      <c r="E751" t="s">
        <v>9</v>
      </c>
      <c r="F751">
        <v>16</v>
      </c>
      <c r="G751" t="s">
        <v>10</v>
      </c>
    </row>
    <row r="752" spans="1:7" x14ac:dyDescent="0.3">
      <c r="A752" t="s">
        <v>771</v>
      </c>
      <c r="B752" t="s">
        <v>8</v>
      </c>
      <c r="C752">
        <v>2007</v>
      </c>
      <c r="D752">
        <v>3</v>
      </c>
      <c r="E752" t="s">
        <v>18</v>
      </c>
      <c r="F752">
        <v>151</v>
      </c>
      <c r="G752" t="s">
        <v>10</v>
      </c>
    </row>
    <row r="753" spans="1:7" x14ac:dyDescent="0.3">
      <c r="A753" t="s">
        <v>772</v>
      </c>
      <c r="B753" t="s">
        <v>8</v>
      </c>
      <c r="C753">
        <v>2008</v>
      </c>
      <c r="D753">
        <v>7</v>
      </c>
      <c r="E753" t="s">
        <v>14</v>
      </c>
      <c r="F753">
        <v>42</v>
      </c>
      <c r="G753" t="s">
        <v>10</v>
      </c>
    </row>
    <row r="754" spans="1:7" x14ac:dyDescent="0.3">
      <c r="A754" t="s">
        <v>773</v>
      </c>
      <c r="B754" t="s">
        <v>8</v>
      </c>
      <c r="C754">
        <v>2008</v>
      </c>
      <c r="D754">
        <v>7</v>
      </c>
      <c r="E754" t="s">
        <v>18</v>
      </c>
      <c r="F754">
        <v>2</v>
      </c>
      <c r="G754" t="s">
        <v>50</v>
      </c>
    </row>
    <row r="755" spans="1:7" x14ac:dyDescent="0.3">
      <c r="A755" t="s">
        <v>774</v>
      </c>
      <c r="B755" t="s">
        <v>8</v>
      </c>
      <c r="C755">
        <v>2008</v>
      </c>
      <c r="D755">
        <v>7</v>
      </c>
      <c r="E755" t="s">
        <v>18</v>
      </c>
      <c r="F755">
        <v>1015</v>
      </c>
      <c r="G755" t="s">
        <v>50</v>
      </c>
    </row>
    <row r="756" spans="1:7" x14ac:dyDescent="0.3">
      <c r="A756" t="s">
        <v>775</v>
      </c>
      <c r="B756" t="s">
        <v>8</v>
      </c>
      <c r="C756">
        <v>2006</v>
      </c>
      <c r="D756">
        <v>8</v>
      </c>
      <c r="E756" t="s">
        <v>9</v>
      </c>
      <c r="F756">
        <v>35</v>
      </c>
      <c r="G756" t="s">
        <v>10</v>
      </c>
    </row>
    <row r="757" spans="1:7" x14ac:dyDescent="0.3">
      <c r="A757" t="s">
        <v>776</v>
      </c>
      <c r="B757" t="s">
        <v>8</v>
      </c>
      <c r="C757">
        <v>2008</v>
      </c>
      <c r="D757">
        <v>8</v>
      </c>
      <c r="E757" t="s">
        <v>18</v>
      </c>
      <c r="F757">
        <v>1200</v>
      </c>
      <c r="G757" t="s">
        <v>10</v>
      </c>
    </row>
    <row r="758" spans="1:7" x14ac:dyDescent="0.3">
      <c r="A758" t="s">
        <v>777</v>
      </c>
      <c r="B758" t="s">
        <v>8</v>
      </c>
      <c r="C758">
        <v>2008</v>
      </c>
      <c r="D758">
        <v>8</v>
      </c>
      <c r="E758" t="s">
        <v>9</v>
      </c>
      <c r="F758">
        <v>113</v>
      </c>
      <c r="G758" t="s">
        <v>50</v>
      </c>
    </row>
    <row r="759" spans="1:7" x14ac:dyDescent="0.3">
      <c r="A759" t="s">
        <v>778</v>
      </c>
      <c r="B759" t="s">
        <v>8</v>
      </c>
      <c r="C759">
        <v>2008</v>
      </c>
      <c r="D759">
        <v>8</v>
      </c>
      <c r="E759" t="s">
        <v>9</v>
      </c>
      <c r="F759">
        <v>154</v>
      </c>
      <c r="G759" t="s">
        <v>10</v>
      </c>
    </row>
    <row r="760" spans="1:7" x14ac:dyDescent="0.3">
      <c r="A760" t="s">
        <v>779</v>
      </c>
      <c r="B760" t="s">
        <v>8</v>
      </c>
      <c r="C760">
        <v>2008</v>
      </c>
      <c r="D760">
        <v>9</v>
      </c>
      <c r="E760" t="s">
        <v>14</v>
      </c>
      <c r="F760">
        <v>7</v>
      </c>
      <c r="G760" t="s">
        <v>10</v>
      </c>
    </row>
    <row r="761" spans="1:7" x14ac:dyDescent="0.3">
      <c r="A761" t="s">
        <v>780</v>
      </c>
      <c r="B761" t="s">
        <v>8</v>
      </c>
      <c r="C761">
        <v>2008</v>
      </c>
      <c r="D761">
        <v>8</v>
      </c>
      <c r="E761" t="s">
        <v>18</v>
      </c>
      <c r="F761">
        <v>1736</v>
      </c>
      <c r="G761" t="s">
        <v>50</v>
      </c>
    </row>
    <row r="762" spans="1:7" x14ac:dyDescent="0.3">
      <c r="A762" t="s">
        <v>781</v>
      </c>
      <c r="B762" t="s">
        <v>8</v>
      </c>
      <c r="C762">
        <v>2002</v>
      </c>
      <c r="D762">
        <v>3</v>
      </c>
      <c r="E762" t="s">
        <v>71</v>
      </c>
      <c r="F762">
        <v>264</v>
      </c>
      <c r="G762" t="s">
        <v>10</v>
      </c>
    </row>
    <row r="763" spans="1:7" x14ac:dyDescent="0.3">
      <c r="A763" t="s">
        <v>782</v>
      </c>
      <c r="B763" t="s">
        <v>8</v>
      </c>
      <c r="C763">
        <v>2008</v>
      </c>
      <c r="D763">
        <v>8</v>
      </c>
      <c r="E763" t="s">
        <v>71</v>
      </c>
      <c r="F763">
        <v>120</v>
      </c>
      <c r="G763" t="s">
        <v>10</v>
      </c>
    </row>
    <row r="764" spans="1:7" x14ac:dyDescent="0.3">
      <c r="A764" t="s">
        <v>783</v>
      </c>
      <c r="B764" t="s">
        <v>8</v>
      </c>
      <c r="C764">
        <v>2008</v>
      </c>
      <c r="D764">
        <v>10</v>
      </c>
      <c r="E764" t="s">
        <v>9</v>
      </c>
      <c r="F764">
        <v>479</v>
      </c>
      <c r="G764" t="s">
        <v>10</v>
      </c>
    </row>
    <row r="765" spans="1:7" x14ac:dyDescent="0.3">
      <c r="A765" t="s">
        <v>784</v>
      </c>
      <c r="B765" t="s">
        <v>8</v>
      </c>
      <c r="C765">
        <v>2008</v>
      </c>
      <c r="D765">
        <v>9</v>
      </c>
      <c r="E765" t="s">
        <v>80</v>
      </c>
      <c r="F765">
        <v>2</v>
      </c>
      <c r="G765" t="s">
        <v>50</v>
      </c>
    </row>
    <row r="766" spans="1:7" x14ac:dyDescent="0.3">
      <c r="A766" t="s">
        <v>785</v>
      </c>
      <c r="B766" t="s">
        <v>8</v>
      </c>
      <c r="C766">
        <v>2008</v>
      </c>
      <c r="D766">
        <v>11</v>
      </c>
      <c r="E766" t="s">
        <v>71</v>
      </c>
      <c r="F766">
        <v>515</v>
      </c>
      <c r="G766" t="s">
        <v>10</v>
      </c>
    </row>
    <row r="767" spans="1:7" x14ac:dyDescent="0.3">
      <c r="A767" t="s">
        <v>786</v>
      </c>
      <c r="B767" t="s">
        <v>8</v>
      </c>
      <c r="C767">
        <v>2008</v>
      </c>
      <c r="D767">
        <v>8</v>
      </c>
      <c r="E767" t="s">
        <v>18</v>
      </c>
      <c r="F767">
        <v>1169</v>
      </c>
      <c r="G767" t="s">
        <v>10</v>
      </c>
    </row>
    <row r="768" spans="1:7" x14ac:dyDescent="0.3">
      <c r="A768" t="s">
        <v>787</v>
      </c>
      <c r="B768" t="s">
        <v>8</v>
      </c>
      <c r="C768">
        <v>2008</v>
      </c>
      <c r="D768">
        <v>12</v>
      </c>
      <c r="E768" t="s">
        <v>9</v>
      </c>
      <c r="F768">
        <v>39</v>
      </c>
      <c r="G768" t="s">
        <v>50</v>
      </c>
    </row>
    <row r="769" spans="1:7" x14ac:dyDescent="0.3">
      <c r="A769" t="s">
        <v>788</v>
      </c>
      <c r="B769" t="s">
        <v>8</v>
      </c>
      <c r="C769">
        <v>2008</v>
      </c>
      <c r="D769">
        <v>10</v>
      </c>
      <c r="E769" t="s">
        <v>9</v>
      </c>
      <c r="F769">
        <v>174</v>
      </c>
      <c r="G769" t="s">
        <v>10</v>
      </c>
    </row>
    <row r="770" spans="1:7" x14ac:dyDescent="0.3">
      <c r="A770" t="s">
        <v>789</v>
      </c>
      <c r="B770" t="s">
        <v>8</v>
      </c>
      <c r="C770">
        <v>2008</v>
      </c>
      <c r="D770">
        <v>10</v>
      </c>
      <c r="E770" t="s">
        <v>9</v>
      </c>
      <c r="F770">
        <v>124</v>
      </c>
      <c r="G770" t="s">
        <v>10</v>
      </c>
    </row>
    <row r="771" spans="1:7" x14ac:dyDescent="0.3">
      <c r="A771" t="s">
        <v>790</v>
      </c>
      <c r="B771" t="s">
        <v>8</v>
      </c>
      <c r="C771">
        <v>2008</v>
      </c>
      <c r="D771">
        <v>9</v>
      </c>
      <c r="E771" t="s">
        <v>18</v>
      </c>
      <c r="F771">
        <v>0</v>
      </c>
      <c r="G771" t="s">
        <v>12</v>
      </c>
    </row>
    <row r="772" spans="1:7" x14ac:dyDescent="0.3">
      <c r="A772" t="s">
        <v>791</v>
      </c>
      <c r="B772" t="s">
        <v>8</v>
      </c>
      <c r="C772">
        <v>2008</v>
      </c>
      <c r="D772">
        <v>9</v>
      </c>
      <c r="E772" t="s">
        <v>71</v>
      </c>
      <c r="F772">
        <v>32</v>
      </c>
      <c r="G772" t="s">
        <v>10</v>
      </c>
    </row>
    <row r="773" spans="1:7" x14ac:dyDescent="0.3">
      <c r="A773" t="s">
        <v>792</v>
      </c>
      <c r="B773" t="s">
        <v>8</v>
      </c>
      <c r="C773">
        <v>2008</v>
      </c>
      <c r="D773">
        <v>9</v>
      </c>
      <c r="E773" t="s">
        <v>80</v>
      </c>
      <c r="F773">
        <v>52</v>
      </c>
      <c r="G773" t="s">
        <v>10</v>
      </c>
    </row>
    <row r="774" spans="1:7" x14ac:dyDescent="0.3">
      <c r="A774" t="s">
        <v>793</v>
      </c>
      <c r="B774" t="s">
        <v>8</v>
      </c>
      <c r="C774">
        <v>2008</v>
      </c>
      <c r="D774">
        <v>9</v>
      </c>
      <c r="E774" t="s">
        <v>71</v>
      </c>
      <c r="F774">
        <v>37</v>
      </c>
      <c r="G774" t="s">
        <v>10</v>
      </c>
    </row>
    <row r="775" spans="1:7" x14ac:dyDescent="0.3">
      <c r="A775" t="s">
        <v>794</v>
      </c>
      <c r="B775" t="s">
        <v>8</v>
      </c>
      <c r="C775">
        <v>2008</v>
      </c>
      <c r="D775">
        <v>9</v>
      </c>
      <c r="E775" t="s">
        <v>18</v>
      </c>
      <c r="F775">
        <v>484</v>
      </c>
      <c r="G775" t="s">
        <v>10</v>
      </c>
    </row>
    <row r="776" spans="1:7" x14ac:dyDescent="0.3">
      <c r="A776" t="s">
        <v>795</v>
      </c>
      <c r="B776" t="s">
        <v>8</v>
      </c>
      <c r="C776">
        <v>2008</v>
      </c>
      <c r="D776">
        <v>9</v>
      </c>
      <c r="E776" t="s">
        <v>18</v>
      </c>
      <c r="F776">
        <v>484</v>
      </c>
      <c r="G776" t="s">
        <v>10</v>
      </c>
    </row>
    <row r="777" spans="1:7" x14ac:dyDescent="0.3">
      <c r="A777" t="s">
        <v>796</v>
      </c>
      <c r="B777" t="s">
        <v>8</v>
      </c>
      <c r="C777">
        <v>2003</v>
      </c>
      <c r="D777">
        <v>4</v>
      </c>
      <c r="E777" t="s">
        <v>9</v>
      </c>
      <c r="F777">
        <v>7</v>
      </c>
      <c r="G777" t="s">
        <v>10</v>
      </c>
    </row>
    <row r="778" spans="1:7" x14ac:dyDescent="0.3">
      <c r="A778" t="s">
        <v>797</v>
      </c>
      <c r="B778" t="s">
        <v>8</v>
      </c>
      <c r="C778">
        <v>2003</v>
      </c>
      <c r="D778">
        <v>4</v>
      </c>
      <c r="E778" t="s">
        <v>9</v>
      </c>
      <c r="F778">
        <v>1</v>
      </c>
      <c r="G778" t="s">
        <v>10</v>
      </c>
    </row>
    <row r="779" spans="1:7" x14ac:dyDescent="0.3">
      <c r="A779" t="s">
        <v>798</v>
      </c>
      <c r="B779" t="s">
        <v>8</v>
      </c>
      <c r="C779">
        <v>2008</v>
      </c>
      <c r="D779">
        <v>10</v>
      </c>
      <c r="E779" t="s">
        <v>18</v>
      </c>
      <c r="F779">
        <v>643</v>
      </c>
      <c r="G779" t="s">
        <v>50</v>
      </c>
    </row>
    <row r="780" spans="1:7" x14ac:dyDescent="0.3">
      <c r="A780" t="s">
        <v>799</v>
      </c>
      <c r="B780" t="s">
        <v>8</v>
      </c>
      <c r="C780">
        <v>2003</v>
      </c>
      <c r="D780">
        <v>8</v>
      </c>
      <c r="E780" t="s">
        <v>9</v>
      </c>
      <c r="F780">
        <v>103</v>
      </c>
      <c r="G780" t="s">
        <v>10</v>
      </c>
    </row>
    <row r="781" spans="1:7" x14ac:dyDescent="0.3">
      <c r="A781" t="s">
        <v>800</v>
      </c>
      <c r="B781" t="s">
        <v>8</v>
      </c>
      <c r="C781">
        <v>2003</v>
      </c>
      <c r="D781">
        <v>3</v>
      </c>
      <c r="E781" t="s">
        <v>9</v>
      </c>
      <c r="F781">
        <v>173</v>
      </c>
      <c r="G781" t="s">
        <v>10</v>
      </c>
    </row>
    <row r="782" spans="1:7" x14ac:dyDescent="0.3">
      <c r="A782" t="s">
        <v>801</v>
      </c>
      <c r="B782" t="s">
        <v>8</v>
      </c>
      <c r="C782">
        <v>2008</v>
      </c>
      <c r="D782">
        <v>10</v>
      </c>
      <c r="E782" t="s">
        <v>18</v>
      </c>
      <c r="F782">
        <v>4292</v>
      </c>
      <c r="G782" t="s">
        <v>10</v>
      </c>
    </row>
    <row r="783" spans="1:7" x14ac:dyDescent="0.3">
      <c r="A783" t="s">
        <v>802</v>
      </c>
      <c r="B783" t="s">
        <v>8</v>
      </c>
      <c r="C783">
        <v>2009</v>
      </c>
      <c r="D783">
        <v>2</v>
      </c>
      <c r="E783" t="s">
        <v>9</v>
      </c>
      <c r="F783">
        <v>116</v>
      </c>
      <c r="G783" t="s">
        <v>10</v>
      </c>
    </row>
    <row r="784" spans="1:7" x14ac:dyDescent="0.3">
      <c r="A784" t="s">
        <v>803</v>
      </c>
      <c r="B784" t="s">
        <v>8</v>
      </c>
      <c r="C784">
        <v>2008</v>
      </c>
      <c r="D784">
        <v>9</v>
      </c>
      <c r="E784" t="s">
        <v>9</v>
      </c>
      <c r="F784">
        <v>31</v>
      </c>
      <c r="G784" t="s">
        <v>10</v>
      </c>
    </row>
    <row r="785" spans="1:7" x14ac:dyDescent="0.3">
      <c r="A785" t="s">
        <v>804</v>
      </c>
      <c r="B785" t="s">
        <v>8</v>
      </c>
      <c r="C785">
        <v>2004</v>
      </c>
      <c r="D785">
        <v>1</v>
      </c>
      <c r="E785" t="s">
        <v>9</v>
      </c>
      <c r="F785">
        <v>18</v>
      </c>
      <c r="G785" t="s">
        <v>50</v>
      </c>
    </row>
    <row r="786" spans="1:7" x14ac:dyDescent="0.3">
      <c r="A786" t="s">
        <v>805</v>
      </c>
      <c r="B786" t="s">
        <v>8</v>
      </c>
      <c r="C786">
        <v>2004</v>
      </c>
      <c r="D786">
        <v>10</v>
      </c>
      <c r="E786" t="s">
        <v>71</v>
      </c>
      <c r="F786">
        <v>57</v>
      </c>
      <c r="G786" t="s">
        <v>10</v>
      </c>
    </row>
    <row r="787" spans="1:7" x14ac:dyDescent="0.3">
      <c r="A787" t="s">
        <v>806</v>
      </c>
      <c r="B787" t="s">
        <v>8</v>
      </c>
      <c r="C787">
        <v>2003</v>
      </c>
      <c r="D787">
        <v>9</v>
      </c>
      <c r="E787" t="s">
        <v>9</v>
      </c>
      <c r="F787">
        <v>37</v>
      </c>
      <c r="G787" t="s">
        <v>10</v>
      </c>
    </row>
    <row r="788" spans="1:7" x14ac:dyDescent="0.3">
      <c r="A788" t="s">
        <v>807</v>
      </c>
      <c r="B788" t="s">
        <v>8</v>
      </c>
      <c r="C788">
        <v>2003</v>
      </c>
      <c r="D788">
        <v>10</v>
      </c>
      <c r="E788" t="s">
        <v>18</v>
      </c>
      <c r="F788">
        <v>1167</v>
      </c>
      <c r="G788" t="s">
        <v>10</v>
      </c>
    </row>
    <row r="789" spans="1:7" x14ac:dyDescent="0.3">
      <c r="A789" t="s">
        <v>808</v>
      </c>
      <c r="B789" t="s">
        <v>8</v>
      </c>
      <c r="C789">
        <v>2006</v>
      </c>
      <c r="D789">
        <v>3</v>
      </c>
      <c r="E789" t="s">
        <v>80</v>
      </c>
      <c r="F789">
        <v>36</v>
      </c>
      <c r="G789" t="s">
        <v>50</v>
      </c>
    </row>
    <row r="790" spans="1:7" x14ac:dyDescent="0.3">
      <c r="A790" t="s">
        <v>809</v>
      </c>
      <c r="B790" t="s">
        <v>8</v>
      </c>
      <c r="C790">
        <v>2008</v>
      </c>
      <c r="D790">
        <v>10</v>
      </c>
      <c r="E790" t="s">
        <v>9</v>
      </c>
      <c r="F790">
        <v>18</v>
      </c>
      <c r="G790" t="s">
        <v>50</v>
      </c>
    </row>
    <row r="791" spans="1:7" x14ac:dyDescent="0.3">
      <c r="A791" t="s">
        <v>810</v>
      </c>
      <c r="B791" t="s">
        <v>8</v>
      </c>
      <c r="C791">
        <v>2008</v>
      </c>
      <c r="D791">
        <v>10</v>
      </c>
      <c r="E791" t="s">
        <v>9</v>
      </c>
      <c r="F791">
        <v>807</v>
      </c>
      <c r="G791" t="s">
        <v>10</v>
      </c>
    </row>
    <row r="792" spans="1:7" x14ac:dyDescent="0.3">
      <c r="A792" t="s">
        <v>811</v>
      </c>
      <c r="B792" t="s">
        <v>8</v>
      </c>
      <c r="C792">
        <v>2007</v>
      </c>
      <c r="D792">
        <v>9</v>
      </c>
      <c r="E792" t="s">
        <v>9</v>
      </c>
      <c r="F792">
        <v>160</v>
      </c>
      <c r="G792" t="s">
        <v>10</v>
      </c>
    </row>
    <row r="793" spans="1:7" x14ac:dyDescent="0.3">
      <c r="A793" t="s">
        <v>812</v>
      </c>
      <c r="B793" t="s">
        <v>8</v>
      </c>
      <c r="C793">
        <v>2008</v>
      </c>
      <c r="D793">
        <v>10</v>
      </c>
      <c r="E793" t="s">
        <v>9</v>
      </c>
      <c r="F793">
        <v>117</v>
      </c>
      <c r="G793" t="s">
        <v>10</v>
      </c>
    </row>
    <row r="794" spans="1:7" x14ac:dyDescent="0.3">
      <c r="A794" t="s">
        <v>813</v>
      </c>
      <c r="B794" t="s">
        <v>8</v>
      </c>
      <c r="C794">
        <v>2005</v>
      </c>
      <c r="D794">
        <v>4</v>
      </c>
      <c r="E794" t="s">
        <v>71</v>
      </c>
      <c r="F794">
        <v>1345</v>
      </c>
      <c r="G794" t="s">
        <v>10</v>
      </c>
    </row>
    <row r="795" spans="1:7" x14ac:dyDescent="0.3">
      <c r="A795" t="s">
        <v>814</v>
      </c>
      <c r="B795" t="s">
        <v>8</v>
      </c>
      <c r="C795">
        <v>2008</v>
      </c>
      <c r="D795">
        <v>8</v>
      </c>
      <c r="E795" t="s">
        <v>80</v>
      </c>
      <c r="F795">
        <v>80</v>
      </c>
      <c r="G795" t="s">
        <v>10</v>
      </c>
    </row>
    <row r="796" spans="1:7" x14ac:dyDescent="0.3">
      <c r="A796" t="s">
        <v>815</v>
      </c>
      <c r="B796" t="s">
        <v>8</v>
      </c>
      <c r="C796">
        <v>2004</v>
      </c>
      <c r="D796">
        <v>2</v>
      </c>
      <c r="E796" t="s">
        <v>9</v>
      </c>
      <c r="F796">
        <v>241</v>
      </c>
      <c r="G796" t="s">
        <v>10</v>
      </c>
    </row>
    <row r="797" spans="1:7" x14ac:dyDescent="0.3">
      <c r="A797" t="s">
        <v>816</v>
      </c>
      <c r="B797" t="s">
        <v>8</v>
      </c>
      <c r="C797">
        <v>2003</v>
      </c>
      <c r="D797">
        <v>1</v>
      </c>
      <c r="E797" t="s">
        <v>9</v>
      </c>
      <c r="F797">
        <v>11</v>
      </c>
      <c r="G797" t="s">
        <v>50</v>
      </c>
    </row>
    <row r="798" spans="1:7" x14ac:dyDescent="0.3">
      <c r="A798" t="s">
        <v>817</v>
      </c>
      <c r="B798" t="s">
        <v>8</v>
      </c>
      <c r="C798">
        <v>2001</v>
      </c>
      <c r="D798">
        <v>12</v>
      </c>
      <c r="E798" t="s">
        <v>18</v>
      </c>
      <c r="F798">
        <v>375</v>
      </c>
      <c r="G798" t="s">
        <v>10</v>
      </c>
    </row>
    <row r="799" spans="1:7" x14ac:dyDescent="0.3">
      <c r="A799" t="s">
        <v>818</v>
      </c>
      <c r="B799" t="s">
        <v>8</v>
      </c>
      <c r="C799">
        <v>2008</v>
      </c>
      <c r="D799">
        <v>10</v>
      </c>
      <c r="E799" t="s">
        <v>71</v>
      </c>
      <c r="F799">
        <v>36</v>
      </c>
      <c r="G799" t="s">
        <v>50</v>
      </c>
    </row>
    <row r="800" spans="1:7" x14ac:dyDescent="0.3">
      <c r="A800" t="s">
        <v>819</v>
      </c>
      <c r="B800" t="s">
        <v>8</v>
      </c>
      <c r="C800">
        <v>2008</v>
      </c>
      <c r="D800">
        <v>10</v>
      </c>
      <c r="E800" t="s">
        <v>9</v>
      </c>
      <c r="F800">
        <v>300</v>
      </c>
      <c r="G800" t="s">
        <v>10</v>
      </c>
    </row>
    <row r="801" spans="1:7" x14ac:dyDescent="0.3">
      <c r="A801" t="s">
        <v>820</v>
      </c>
      <c r="B801" t="s">
        <v>8</v>
      </c>
      <c r="C801">
        <v>2008</v>
      </c>
      <c r="D801">
        <v>11</v>
      </c>
      <c r="E801" t="s">
        <v>18</v>
      </c>
      <c r="F801">
        <v>33</v>
      </c>
      <c r="G801" t="s">
        <v>50</v>
      </c>
    </row>
    <row r="802" spans="1:7" x14ac:dyDescent="0.3">
      <c r="A802" t="s">
        <v>821</v>
      </c>
      <c r="B802" t="s">
        <v>8</v>
      </c>
      <c r="C802">
        <v>2004</v>
      </c>
      <c r="D802">
        <v>6</v>
      </c>
      <c r="E802" t="s">
        <v>71</v>
      </c>
      <c r="F802">
        <v>6</v>
      </c>
      <c r="G802" t="s">
        <v>50</v>
      </c>
    </row>
    <row r="803" spans="1:7" x14ac:dyDescent="0.3">
      <c r="A803" t="s">
        <v>822</v>
      </c>
      <c r="B803" t="s">
        <v>8</v>
      </c>
      <c r="C803">
        <v>2008</v>
      </c>
      <c r="D803">
        <v>11</v>
      </c>
      <c r="E803" t="s">
        <v>14</v>
      </c>
      <c r="F803">
        <v>13</v>
      </c>
      <c r="G803" t="s">
        <v>50</v>
      </c>
    </row>
    <row r="804" spans="1:7" x14ac:dyDescent="0.3">
      <c r="A804" t="s">
        <v>823</v>
      </c>
      <c r="B804" t="s">
        <v>8</v>
      </c>
      <c r="C804">
        <v>2008</v>
      </c>
      <c r="D804">
        <v>10</v>
      </c>
      <c r="E804" t="s">
        <v>71</v>
      </c>
      <c r="F804">
        <v>22</v>
      </c>
      <c r="G804" t="s">
        <v>10</v>
      </c>
    </row>
    <row r="805" spans="1:7" x14ac:dyDescent="0.3">
      <c r="A805" t="s">
        <v>824</v>
      </c>
      <c r="B805" t="s">
        <v>8</v>
      </c>
      <c r="C805">
        <v>2008</v>
      </c>
      <c r="D805">
        <v>10</v>
      </c>
      <c r="E805" t="s">
        <v>80</v>
      </c>
      <c r="F805">
        <v>77</v>
      </c>
      <c r="G805" t="s">
        <v>10</v>
      </c>
    </row>
    <row r="806" spans="1:7" x14ac:dyDescent="0.3">
      <c r="A806" t="s">
        <v>825</v>
      </c>
      <c r="B806" t="s">
        <v>8</v>
      </c>
      <c r="C806">
        <v>2008</v>
      </c>
      <c r="D806">
        <v>11</v>
      </c>
      <c r="E806" t="s">
        <v>18</v>
      </c>
      <c r="F806">
        <v>132</v>
      </c>
      <c r="G806" t="s">
        <v>10</v>
      </c>
    </row>
    <row r="807" spans="1:7" x14ac:dyDescent="0.3">
      <c r="A807" t="s">
        <v>826</v>
      </c>
      <c r="B807" t="s">
        <v>8</v>
      </c>
      <c r="C807">
        <v>2002</v>
      </c>
      <c r="D807">
        <v>6</v>
      </c>
      <c r="E807" t="s">
        <v>9</v>
      </c>
      <c r="F807">
        <v>71</v>
      </c>
      <c r="G807" t="s">
        <v>10</v>
      </c>
    </row>
    <row r="808" spans="1:7" x14ac:dyDescent="0.3">
      <c r="A808" t="s">
        <v>827</v>
      </c>
      <c r="B808" t="s">
        <v>8</v>
      </c>
      <c r="C808">
        <v>2008</v>
      </c>
      <c r="D808">
        <v>11</v>
      </c>
      <c r="E808" t="s">
        <v>9</v>
      </c>
      <c r="F808">
        <v>62</v>
      </c>
      <c r="G808" t="s">
        <v>10</v>
      </c>
    </row>
    <row r="809" spans="1:7" x14ac:dyDescent="0.3">
      <c r="A809" t="s">
        <v>828</v>
      </c>
      <c r="B809" t="s">
        <v>8</v>
      </c>
      <c r="C809">
        <v>2004</v>
      </c>
      <c r="D809">
        <v>2</v>
      </c>
      <c r="E809" t="s">
        <v>71</v>
      </c>
      <c r="F809">
        <v>989</v>
      </c>
      <c r="G809" t="s">
        <v>10</v>
      </c>
    </row>
    <row r="810" spans="1:7" x14ac:dyDescent="0.3">
      <c r="A810" t="s">
        <v>829</v>
      </c>
      <c r="B810" t="s">
        <v>8</v>
      </c>
      <c r="C810">
        <v>2006</v>
      </c>
      <c r="D810">
        <v>10</v>
      </c>
      <c r="E810" t="s">
        <v>18</v>
      </c>
      <c r="F810">
        <v>742</v>
      </c>
      <c r="G810" t="s">
        <v>10</v>
      </c>
    </row>
    <row r="811" spans="1:7" x14ac:dyDescent="0.3">
      <c r="A811" t="s">
        <v>830</v>
      </c>
      <c r="B811" t="s">
        <v>8</v>
      </c>
      <c r="C811">
        <v>2008</v>
      </c>
      <c r="D811">
        <v>12</v>
      </c>
      <c r="E811" t="s">
        <v>18</v>
      </c>
      <c r="F811">
        <v>637</v>
      </c>
      <c r="G811" t="s">
        <v>10</v>
      </c>
    </row>
    <row r="812" spans="1:7" x14ac:dyDescent="0.3">
      <c r="A812" t="s">
        <v>831</v>
      </c>
      <c r="B812" t="s">
        <v>8</v>
      </c>
      <c r="C812">
        <v>2009</v>
      </c>
      <c r="D812">
        <v>5</v>
      </c>
      <c r="E812" t="s">
        <v>80</v>
      </c>
      <c r="F812">
        <v>5</v>
      </c>
      <c r="G812" t="s">
        <v>50</v>
      </c>
    </row>
    <row r="813" spans="1:7" x14ac:dyDescent="0.3">
      <c r="A813" t="s">
        <v>832</v>
      </c>
      <c r="B813" t="s">
        <v>8</v>
      </c>
      <c r="C813">
        <v>2007</v>
      </c>
      <c r="D813">
        <v>10</v>
      </c>
      <c r="E813" t="s">
        <v>9</v>
      </c>
      <c r="F813">
        <v>182</v>
      </c>
      <c r="G813" t="s">
        <v>10</v>
      </c>
    </row>
    <row r="814" spans="1:7" x14ac:dyDescent="0.3">
      <c r="A814" t="s">
        <v>833</v>
      </c>
      <c r="B814" t="s">
        <v>8</v>
      </c>
      <c r="C814">
        <v>2008</v>
      </c>
      <c r="D814">
        <v>11</v>
      </c>
      <c r="E814" t="s">
        <v>18</v>
      </c>
      <c r="F814">
        <v>243</v>
      </c>
      <c r="G814" t="s">
        <v>10</v>
      </c>
    </row>
    <row r="815" spans="1:7" x14ac:dyDescent="0.3">
      <c r="A815" t="s">
        <v>834</v>
      </c>
      <c r="B815" t="s">
        <v>8</v>
      </c>
      <c r="C815">
        <v>2008</v>
      </c>
      <c r="D815">
        <v>12</v>
      </c>
      <c r="E815" t="s">
        <v>9</v>
      </c>
      <c r="F815">
        <v>405</v>
      </c>
      <c r="G815" t="s">
        <v>10</v>
      </c>
    </row>
    <row r="816" spans="1:7" x14ac:dyDescent="0.3">
      <c r="A816" t="s">
        <v>835</v>
      </c>
      <c r="B816" t="s">
        <v>8</v>
      </c>
      <c r="C816">
        <v>2008</v>
      </c>
      <c r="D816">
        <v>9</v>
      </c>
      <c r="E816" t="s">
        <v>60</v>
      </c>
      <c r="F816">
        <v>210</v>
      </c>
      <c r="G816" t="s">
        <v>10</v>
      </c>
    </row>
    <row r="817" spans="1:7" x14ac:dyDescent="0.3">
      <c r="A817" t="s">
        <v>836</v>
      </c>
      <c r="B817" t="s">
        <v>8</v>
      </c>
      <c r="C817">
        <v>2008</v>
      </c>
      <c r="D817">
        <v>12</v>
      </c>
      <c r="E817" t="s">
        <v>9</v>
      </c>
      <c r="F817">
        <v>80</v>
      </c>
      <c r="G817" t="s">
        <v>10</v>
      </c>
    </row>
    <row r="818" spans="1:7" x14ac:dyDescent="0.3">
      <c r="A818" t="s">
        <v>837</v>
      </c>
      <c r="B818" t="s">
        <v>8</v>
      </c>
      <c r="C818">
        <v>2008</v>
      </c>
      <c r="D818">
        <v>12</v>
      </c>
      <c r="E818" t="s">
        <v>71</v>
      </c>
      <c r="F818">
        <v>358</v>
      </c>
      <c r="G818" t="s">
        <v>10</v>
      </c>
    </row>
    <row r="819" spans="1:7" x14ac:dyDescent="0.3">
      <c r="A819" t="s">
        <v>838</v>
      </c>
      <c r="B819" t="s">
        <v>8</v>
      </c>
      <c r="C819">
        <v>2008</v>
      </c>
      <c r="D819">
        <v>12</v>
      </c>
      <c r="E819" t="s">
        <v>9</v>
      </c>
      <c r="F819">
        <v>41</v>
      </c>
      <c r="G819" t="s">
        <v>10</v>
      </c>
    </row>
    <row r="820" spans="1:7" x14ac:dyDescent="0.3">
      <c r="A820" t="s">
        <v>839</v>
      </c>
      <c r="B820" t="s">
        <v>8</v>
      </c>
      <c r="C820">
        <v>2007</v>
      </c>
      <c r="D820">
        <v>7</v>
      </c>
      <c r="E820" t="s">
        <v>80</v>
      </c>
      <c r="F820">
        <v>87</v>
      </c>
      <c r="G820" t="s">
        <v>10</v>
      </c>
    </row>
    <row r="821" spans="1:7" x14ac:dyDescent="0.3">
      <c r="A821" t="s">
        <v>840</v>
      </c>
      <c r="B821" t="s">
        <v>8</v>
      </c>
      <c r="C821">
        <v>2000</v>
      </c>
      <c r="D821">
        <v>6</v>
      </c>
      <c r="E821" t="s">
        <v>9</v>
      </c>
      <c r="F821">
        <v>35</v>
      </c>
      <c r="G821" t="s">
        <v>10</v>
      </c>
    </row>
    <row r="822" spans="1:7" x14ac:dyDescent="0.3">
      <c r="A822" t="s">
        <v>841</v>
      </c>
      <c r="B822" t="s">
        <v>8</v>
      </c>
      <c r="C822">
        <v>2008</v>
      </c>
      <c r="D822">
        <v>12</v>
      </c>
      <c r="E822" t="s">
        <v>18</v>
      </c>
      <c r="F822">
        <v>1003</v>
      </c>
      <c r="G822" t="s">
        <v>10</v>
      </c>
    </row>
    <row r="823" spans="1:7" x14ac:dyDescent="0.3">
      <c r="A823" t="s">
        <v>842</v>
      </c>
      <c r="B823" t="s">
        <v>8</v>
      </c>
      <c r="C823">
        <v>2008</v>
      </c>
      <c r="D823">
        <v>12</v>
      </c>
      <c r="E823" t="s">
        <v>9</v>
      </c>
      <c r="F823">
        <v>527</v>
      </c>
      <c r="G823" t="s">
        <v>10</v>
      </c>
    </row>
    <row r="824" spans="1:7" x14ac:dyDescent="0.3">
      <c r="A824" t="s">
        <v>843</v>
      </c>
      <c r="B824" t="s">
        <v>8</v>
      </c>
      <c r="C824">
        <v>2003</v>
      </c>
      <c r="D824">
        <v>9</v>
      </c>
      <c r="E824" t="s">
        <v>18</v>
      </c>
      <c r="F824">
        <v>306</v>
      </c>
      <c r="G824" t="s">
        <v>10</v>
      </c>
    </row>
    <row r="825" spans="1:7" x14ac:dyDescent="0.3">
      <c r="A825" t="s">
        <v>844</v>
      </c>
      <c r="B825" t="s">
        <v>8</v>
      </c>
      <c r="C825">
        <v>2003</v>
      </c>
      <c r="D825">
        <v>11</v>
      </c>
      <c r="E825" t="s">
        <v>18</v>
      </c>
      <c r="F825">
        <v>317</v>
      </c>
      <c r="G825" t="s">
        <v>10</v>
      </c>
    </row>
    <row r="826" spans="1:7" x14ac:dyDescent="0.3">
      <c r="A826" t="s">
        <v>845</v>
      </c>
      <c r="B826" t="s">
        <v>8</v>
      </c>
      <c r="C826">
        <v>2003</v>
      </c>
      <c r="D826">
        <v>10</v>
      </c>
      <c r="E826" t="s">
        <v>9</v>
      </c>
      <c r="F826">
        <v>49</v>
      </c>
      <c r="G826" t="s">
        <v>10</v>
      </c>
    </row>
    <row r="827" spans="1:7" x14ac:dyDescent="0.3">
      <c r="A827" t="s">
        <v>846</v>
      </c>
      <c r="B827" t="s">
        <v>8</v>
      </c>
      <c r="C827">
        <v>2009</v>
      </c>
      <c r="D827">
        <v>1</v>
      </c>
      <c r="E827" t="s">
        <v>71</v>
      </c>
      <c r="F827">
        <v>122</v>
      </c>
      <c r="G827" t="s">
        <v>10</v>
      </c>
    </row>
    <row r="828" spans="1:7" x14ac:dyDescent="0.3">
      <c r="A828" t="s">
        <v>847</v>
      </c>
      <c r="B828" t="s">
        <v>8</v>
      </c>
      <c r="C828">
        <v>2005</v>
      </c>
      <c r="D828">
        <v>12</v>
      </c>
      <c r="E828" t="s">
        <v>71</v>
      </c>
      <c r="F828">
        <v>40</v>
      </c>
      <c r="G828" t="s">
        <v>10</v>
      </c>
    </row>
    <row r="829" spans="1:7" x14ac:dyDescent="0.3">
      <c r="A829" t="s">
        <v>848</v>
      </c>
      <c r="B829" t="s">
        <v>8</v>
      </c>
      <c r="C829">
        <v>2004</v>
      </c>
      <c r="D829">
        <v>10</v>
      </c>
      <c r="E829" t="s">
        <v>9</v>
      </c>
      <c r="F829">
        <v>624</v>
      </c>
      <c r="G829" t="s">
        <v>10</v>
      </c>
    </row>
    <row r="830" spans="1:7" x14ac:dyDescent="0.3">
      <c r="A830" t="s">
        <v>849</v>
      </c>
      <c r="B830" t="s">
        <v>8</v>
      </c>
      <c r="C830">
        <v>2004</v>
      </c>
      <c r="D830">
        <v>9</v>
      </c>
      <c r="E830" t="s">
        <v>71</v>
      </c>
      <c r="F830">
        <v>30</v>
      </c>
      <c r="G830" t="s">
        <v>10</v>
      </c>
    </row>
    <row r="831" spans="1:7" x14ac:dyDescent="0.3">
      <c r="A831" t="s">
        <v>850</v>
      </c>
      <c r="B831" t="s">
        <v>8</v>
      </c>
      <c r="C831">
        <v>2008</v>
      </c>
      <c r="D831">
        <v>5</v>
      </c>
      <c r="E831" t="s">
        <v>18</v>
      </c>
      <c r="F831">
        <v>263</v>
      </c>
      <c r="G831" t="s">
        <v>10</v>
      </c>
    </row>
    <row r="832" spans="1:7" x14ac:dyDescent="0.3">
      <c r="A832" t="s">
        <v>851</v>
      </c>
      <c r="B832" t="s">
        <v>8</v>
      </c>
      <c r="C832">
        <v>2004</v>
      </c>
      <c r="D832">
        <v>8</v>
      </c>
      <c r="E832" t="s">
        <v>71</v>
      </c>
      <c r="F832">
        <v>120</v>
      </c>
      <c r="G832" t="s">
        <v>10</v>
      </c>
    </row>
    <row r="833" spans="1:7" x14ac:dyDescent="0.3">
      <c r="A833" t="s">
        <v>852</v>
      </c>
      <c r="B833" t="s">
        <v>8</v>
      </c>
      <c r="C833">
        <v>2009</v>
      </c>
      <c r="D833">
        <v>1</v>
      </c>
      <c r="E833" t="s">
        <v>18</v>
      </c>
      <c r="F833">
        <v>49</v>
      </c>
      <c r="G833" t="s">
        <v>10</v>
      </c>
    </row>
    <row r="834" spans="1:7" x14ac:dyDescent="0.3">
      <c r="A834" t="s">
        <v>853</v>
      </c>
      <c r="B834" t="s">
        <v>8</v>
      </c>
      <c r="C834">
        <v>2009</v>
      </c>
      <c r="D834">
        <v>1</v>
      </c>
      <c r="E834" t="s">
        <v>18</v>
      </c>
      <c r="F834">
        <v>5</v>
      </c>
      <c r="G834" t="s">
        <v>50</v>
      </c>
    </row>
    <row r="835" spans="1:7" x14ac:dyDescent="0.3">
      <c r="A835" t="s">
        <v>854</v>
      </c>
      <c r="B835" t="s">
        <v>8</v>
      </c>
      <c r="C835">
        <v>2003</v>
      </c>
      <c r="D835">
        <v>7</v>
      </c>
      <c r="E835" t="s">
        <v>71</v>
      </c>
      <c r="F835">
        <v>121</v>
      </c>
      <c r="G835" t="s">
        <v>10</v>
      </c>
    </row>
    <row r="836" spans="1:7" x14ac:dyDescent="0.3">
      <c r="A836" t="s">
        <v>855</v>
      </c>
      <c r="B836" t="s">
        <v>8</v>
      </c>
      <c r="C836">
        <v>2003</v>
      </c>
      <c r="D836">
        <v>9</v>
      </c>
      <c r="E836" t="s">
        <v>71</v>
      </c>
      <c r="F836">
        <v>33</v>
      </c>
      <c r="G836" t="s">
        <v>10</v>
      </c>
    </row>
    <row r="837" spans="1:7" x14ac:dyDescent="0.3">
      <c r="A837" t="s">
        <v>856</v>
      </c>
      <c r="B837" t="s">
        <v>8</v>
      </c>
      <c r="C837">
        <v>2002</v>
      </c>
      <c r="D837">
        <v>12</v>
      </c>
      <c r="E837" t="s">
        <v>9</v>
      </c>
      <c r="F837">
        <v>20</v>
      </c>
      <c r="G837" t="s">
        <v>50</v>
      </c>
    </row>
    <row r="838" spans="1:7" x14ac:dyDescent="0.3">
      <c r="A838" t="s">
        <v>857</v>
      </c>
      <c r="B838" t="s">
        <v>8</v>
      </c>
      <c r="C838">
        <v>2008</v>
      </c>
      <c r="D838">
        <v>9</v>
      </c>
      <c r="E838" t="s">
        <v>18</v>
      </c>
      <c r="F838">
        <v>118</v>
      </c>
      <c r="G838" t="s">
        <v>10</v>
      </c>
    </row>
    <row r="839" spans="1:7" x14ac:dyDescent="0.3">
      <c r="A839" t="s">
        <v>858</v>
      </c>
      <c r="B839" t="s">
        <v>8</v>
      </c>
      <c r="C839">
        <v>2009</v>
      </c>
      <c r="D839">
        <v>2</v>
      </c>
      <c r="E839" t="s">
        <v>9</v>
      </c>
      <c r="F839">
        <v>4002</v>
      </c>
      <c r="G839" t="s">
        <v>10</v>
      </c>
    </row>
    <row r="840" spans="1:7" x14ac:dyDescent="0.3">
      <c r="A840" t="s">
        <v>859</v>
      </c>
      <c r="B840" t="s">
        <v>8</v>
      </c>
      <c r="C840">
        <v>2007</v>
      </c>
      <c r="D840">
        <v>10</v>
      </c>
      <c r="E840" t="s">
        <v>9</v>
      </c>
      <c r="F840">
        <v>729</v>
      </c>
      <c r="G840" t="s">
        <v>10</v>
      </c>
    </row>
    <row r="841" spans="1:7" x14ac:dyDescent="0.3">
      <c r="A841" t="s">
        <v>860</v>
      </c>
      <c r="B841" t="s">
        <v>8</v>
      </c>
      <c r="C841">
        <v>2003</v>
      </c>
      <c r="D841">
        <v>12</v>
      </c>
      <c r="E841" t="s">
        <v>71</v>
      </c>
      <c r="F841">
        <v>968</v>
      </c>
      <c r="G841" t="s">
        <v>10</v>
      </c>
    </row>
    <row r="842" spans="1:7" x14ac:dyDescent="0.3">
      <c r="A842" t="s">
        <v>861</v>
      </c>
      <c r="B842" t="s">
        <v>8</v>
      </c>
      <c r="C842">
        <v>2002</v>
      </c>
      <c r="D842">
        <v>10</v>
      </c>
      <c r="E842" t="s">
        <v>71</v>
      </c>
      <c r="F842">
        <v>170</v>
      </c>
      <c r="G842" t="s">
        <v>10</v>
      </c>
    </row>
    <row r="843" spans="1:7" x14ac:dyDescent="0.3">
      <c r="A843" t="s">
        <v>862</v>
      </c>
      <c r="B843" t="s">
        <v>8</v>
      </c>
      <c r="C843">
        <v>2009</v>
      </c>
      <c r="D843">
        <v>2</v>
      </c>
      <c r="E843" t="s">
        <v>9</v>
      </c>
      <c r="F843">
        <v>268</v>
      </c>
      <c r="G843" t="s">
        <v>10</v>
      </c>
    </row>
    <row r="844" spans="1:7" x14ac:dyDescent="0.3">
      <c r="A844" t="s">
        <v>863</v>
      </c>
      <c r="B844" t="s">
        <v>8</v>
      </c>
      <c r="C844">
        <v>2009</v>
      </c>
      <c r="D844">
        <v>6</v>
      </c>
      <c r="E844" t="s">
        <v>18</v>
      </c>
      <c r="F844">
        <v>112</v>
      </c>
      <c r="G844" t="s">
        <v>10</v>
      </c>
    </row>
    <row r="845" spans="1:7" x14ac:dyDescent="0.3">
      <c r="A845" t="s">
        <v>864</v>
      </c>
      <c r="B845" t="s">
        <v>8</v>
      </c>
      <c r="C845">
        <v>2009</v>
      </c>
      <c r="D845">
        <v>2</v>
      </c>
      <c r="E845" t="s">
        <v>9</v>
      </c>
      <c r="F845">
        <v>349</v>
      </c>
      <c r="G845" t="s">
        <v>10</v>
      </c>
    </row>
    <row r="846" spans="1:7" x14ac:dyDescent="0.3">
      <c r="A846" t="s">
        <v>865</v>
      </c>
      <c r="B846" t="s">
        <v>8</v>
      </c>
      <c r="C846">
        <v>2005</v>
      </c>
      <c r="D846">
        <v>9</v>
      </c>
      <c r="E846" t="s">
        <v>18</v>
      </c>
      <c r="F846">
        <v>527</v>
      </c>
      <c r="G846" t="s">
        <v>10</v>
      </c>
    </row>
    <row r="847" spans="1:7" x14ac:dyDescent="0.3">
      <c r="A847" t="s">
        <v>866</v>
      </c>
      <c r="B847" t="s">
        <v>8</v>
      </c>
      <c r="C847">
        <v>2005</v>
      </c>
      <c r="D847">
        <v>4</v>
      </c>
      <c r="E847" t="s">
        <v>14</v>
      </c>
      <c r="F847">
        <v>394</v>
      </c>
      <c r="G847" t="s">
        <v>10</v>
      </c>
    </row>
    <row r="848" spans="1:7" x14ac:dyDescent="0.3">
      <c r="A848" t="s">
        <v>867</v>
      </c>
      <c r="B848" t="s">
        <v>8</v>
      </c>
      <c r="C848">
        <v>2009</v>
      </c>
      <c r="D848">
        <v>2</v>
      </c>
      <c r="E848" t="s">
        <v>18</v>
      </c>
      <c r="F848">
        <v>431</v>
      </c>
      <c r="G848" t="s">
        <v>10</v>
      </c>
    </row>
    <row r="849" spans="1:7" x14ac:dyDescent="0.3">
      <c r="A849" t="s">
        <v>868</v>
      </c>
      <c r="B849" t="s">
        <v>8</v>
      </c>
      <c r="C849">
        <v>2009</v>
      </c>
      <c r="D849">
        <v>4</v>
      </c>
      <c r="E849" t="s">
        <v>14</v>
      </c>
      <c r="F849">
        <v>15</v>
      </c>
      <c r="G849" t="s">
        <v>50</v>
      </c>
    </row>
    <row r="850" spans="1:7" x14ac:dyDescent="0.3">
      <c r="A850" t="s">
        <v>869</v>
      </c>
      <c r="B850" t="s">
        <v>8</v>
      </c>
      <c r="C850">
        <v>2009</v>
      </c>
      <c r="D850">
        <v>3</v>
      </c>
      <c r="E850" t="s">
        <v>18</v>
      </c>
      <c r="F850">
        <v>311</v>
      </c>
      <c r="G850" t="s">
        <v>10</v>
      </c>
    </row>
    <row r="851" spans="1:7" x14ac:dyDescent="0.3">
      <c r="A851" t="s">
        <v>870</v>
      </c>
      <c r="B851" t="s">
        <v>8</v>
      </c>
      <c r="C851">
        <v>2007</v>
      </c>
      <c r="D851">
        <v>10</v>
      </c>
      <c r="E851" t="s">
        <v>14</v>
      </c>
      <c r="F851">
        <v>216</v>
      </c>
      <c r="G851" t="s">
        <v>10</v>
      </c>
    </row>
    <row r="852" spans="1:7" x14ac:dyDescent="0.3">
      <c r="A852" t="s">
        <v>871</v>
      </c>
      <c r="B852" t="s">
        <v>8</v>
      </c>
      <c r="C852">
        <v>2009</v>
      </c>
      <c r="D852">
        <v>3</v>
      </c>
      <c r="E852" t="s">
        <v>9</v>
      </c>
      <c r="F852">
        <v>180</v>
      </c>
      <c r="G852" t="s">
        <v>10</v>
      </c>
    </row>
    <row r="853" spans="1:7" x14ac:dyDescent="0.3">
      <c r="A853" t="s">
        <v>872</v>
      </c>
      <c r="B853" t="s">
        <v>8</v>
      </c>
      <c r="C853">
        <v>2009</v>
      </c>
      <c r="D853">
        <v>4</v>
      </c>
      <c r="E853" t="s">
        <v>9</v>
      </c>
      <c r="F853">
        <v>1198</v>
      </c>
      <c r="G853" t="s">
        <v>10</v>
      </c>
    </row>
    <row r="854" spans="1:7" x14ac:dyDescent="0.3">
      <c r="A854" t="s">
        <v>873</v>
      </c>
      <c r="B854" t="s">
        <v>8</v>
      </c>
      <c r="C854">
        <v>2009</v>
      </c>
      <c r="D854">
        <v>4</v>
      </c>
      <c r="E854" t="s">
        <v>18</v>
      </c>
      <c r="F854">
        <v>324</v>
      </c>
      <c r="G854" t="s">
        <v>10</v>
      </c>
    </row>
    <row r="855" spans="1:7" x14ac:dyDescent="0.3">
      <c r="A855" t="s">
        <v>874</v>
      </c>
      <c r="B855" t="s">
        <v>8</v>
      </c>
      <c r="C855">
        <v>2009</v>
      </c>
      <c r="D855">
        <v>4</v>
      </c>
      <c r="E855" t="s">
        <v>9</v>
      </c>
      <c r="F855">
        <v>350</v>
      </c>
      <c r="G855" t="s">
        <v>10</v>
      </c>
    </row>
    <row r="856" spans="1:7" x14ac:dyDescent="0.3">
      <c r="A856" t="s">
        <v>875</v>
      </c>
      <c r="B856" t="s">
        <v>8</v>
      </c>
      <c r="C856">
        <v>2009</v>
      </c>
      <c r="D856">
        <v>4</v>
      </c>
      <c r="E856" t="s">
        <v>9</v>
      </c>
      <c r="F856">
        <v>225</v>
      </c>
      <c r="G856" t="s">
        <v>10</v>
      </c>
    </row>
    <row r="857" spans="1:7" x14ac:dyDescent="0.3">
      <c r="A857" t="s">
        <v>876</v>
      </c>
      <c r="B857" t="s">
        <v>8</v>
      </c>
      <c r="C857">
        <v>2009</v>
      </c>
      <c r="D857">
        <v>11</v>
      </c>
      <c r="E857" t="s">
        <v>18</v>
      </c>
      <c r="F857">
        <v>40</v>
      </c>
      <c r="G857" t="s">
        <v>10</v>
      </c>
    </row>
    <row r="858" spans="1:7" x14ac:dyDescent="0.3">
      <c r="A858" t="s">
        <v>877</v>
      </c>
      <c r="B858" t="s">
        <v>8</v>
      </c>
      <c r="C858">
        <v>2009</v>
      </c>
      <c r="D858">
        <v>5</v>
      </c>
      <c r="E858" t="s">
        <v>18</v>
      </c>
      <c r="F858">
        <v>69</v>
      </c>
      <c r="G858" t="s">
        <v>10</v>
      </c>
    </row>
    <row r="859" spans="1:7" x14ac:dyDescent="0.3">
      <c r="A859" t="s">
        <v>878</v>
      </c>
      <c r="B859" t="s">
        <v>8</v>
      </c>
      <c r="C859">
        <v>2009</v>
      </c>
      <c r="D859">
        <v>4</v>
      </c>
      <c r="E859" t="s">
        <v>18</v>
      </c>
      <c r="F859">
        <v>10</v>
      </c>
      <c r="G859" t="s">
        <v>50</v>
      </c>
    </row>
    <row r="860" spans="1:7" x14ac:dyDescent="0.3">
      <c r="A860" t="s">
        <v>879</v>
      </c>
      <c r="B860" t="s">
        <v>8</v>
      </c>
      <c r="C860">
        <v>2009</v>
      </c>
      <c r="D860">
        <v>4</v>
      </c>
      <c r="E860" t="s">
        <v>71</v>
      </c>
      <c r="F860">
        <v>391</v>
      </c>
      <c r="G860" t="s">
        <v>10</v>
      </c>
    </row>
    <row r="861" spans="1:7" x14ac:dyDescent="0.3">
      <c r="A861" t="s">
        <v>880</v>
      </c>
      <c r="B861" t="s">
        <v>8</v>
      </c>
      <c r="C861">
        <v>2000</v>
      </c>
      <c r="D861">
        <v>12</v>
      </c>
      <c r="E861" t="s">
        <v>18</v>
      </c>
      <c r="F861">
        <v>45</v>
      </c>
      <c r="G861" t="s">
        <v>10</v>
      </c>
    </row>
    <row r="862" spans="1:7" x14ac:dyDescent="0.3">
      <c r="A862" t="s">
        <v>881</v>
      </c>
      <c r="B862" t="s">
        <v>8</v>
      </c>
      <c r="C862">
        <v>2009</v>
      </c>
      <c r="D862">
        <v>6</v>
      </c>
      <c r="E862" t="s">
        <v>80</v>
      </c>
      <c r="F862">
        <v>41</v>
      </c>
      <c r="G862" t="s">
        <v>10</v>
      </c>
    </row>
    <row r="863" spans="1:7" x14ac:dyDescent="0.3">
      <c r="A863" t="s">
        <v>882</v>
      </c>
      <c r="B863" t="s">
        <v>8</v>
      </c>
      <c r="C863">
        <v>2009</v>
      </c>
      <c r="D863">
        <v>5</v>
      </c>
      <c r="E863" t="s">
        <v>9</v>
      </c>
      <c r="F863">
        <v>24</v>
      </c>
      <c r="G863" t="s">
        <v>10</v>
      </c>
    </row>
    <row r="864" spans="1:7" x14ac:dyDescent="0.3">
      <c r="A864" t="s">
        <v>883</v>
      </c>
      <c r="B864" t="s">
        <v>8</v>
      </c>
      <c r="C864">
        <v>2002</v>
      </c>
      <c r="D864">
        <v>7</v>
      </c>
      <c r="E864" t="s">
        <v>9</v>
      </c>
      <c r="F864">
        <v>66</v>
      </c>
      <c r="G864" t="s">
        <v>10</v>
      </c>
    </row>
    <row r="865" spans="1:7" x14ac:dyDescent="0.3">
      <c r="A865" t="s">
        <v>884</v>
      </c>
      <c r="B865" t="s">
        <v>8</v>
      </c>
      <c r="C865">
        <v>2004</v>
      </c>
      <c r="D865">
        <v>12</v>
      </c>
      <c r="E865" t="s">
        <v>71</v>
      </c>
      <c r="F865">
        <v>183</v>
      </c>
      <c r="G865" t="s">
        <v>10</v>
      </c>
    </row>
    <row r="866" spans="1:7" x14ac:dyDescent="0.3">
      <c r="A866" t="s">
        <v>885</v>
      </c>
      <c r="B866" t="s">
        <v>8</v>
      </c>
      <c r="C866">
        <v>2009</v>
      </c>
      <c r="D866">
        <v>6</v>
      </c>
      <c r="E866" t="s">
        <v>18</v>
      </c>
      <c r="F866">
        <v>84</v>
      </c>
      <c r="G866" t="s">
        <v>10</v>
      </c>
    </row>
    <row r="867" spans="1:7" x14ac:dyDescent="0.3">
      <c r="A867" t="s">
        <v>886</v>
      </c>
      <c r="B867" t="s">
        <v>8</v>
      </c>
      <c r="C867">
        <v>2009</v>
      </c>
      <c r="D867">
        <v>6</v>
      </c>
      <c r="E867" t="s">
        <v>80</v>
      </c>
      <c r="F867">
        <v>16</v>
      </c>
      <c r="G867" t="s">
        <v>10</v>
      </c>
    </row>
    <row r="868" spans="1:7" x14ac:dyDescent="0.3">
      <c r="A868" t="s">
        <v>887</v>
      </c>
      <c r="B868" t="s">
        <v>8</v>
      </c>
      <c r="C868">
        <v>2010</v>
      </c>
      <c r="D868">
        <v>2</v>
      </c>
      <c r="E868" t="s">
        <v>80</v>
      </c>
      <c r="F868">
        <v>6</v>
      </c>
      <c r="G868" t="s">
        <v>10</v>
      </c>
    </row>
    <row r="869" spans="1:7" x14ac:dyDescent="0.3">
      <c r="A869" t="s">
        <v>888</v>
      </c>
      <c r="B869" t="s">
        <v>8</v>
      </c>
      <c r="C869">
        <v>2004</v>
      </c>
      <c r="D869">
        <v>6</v>
      </c>
      <c r="E869" t="s">
        <v>9</v>
      </c>
      <c r="F869">
        <v>69</v>
      </c>
      <c r="G869" t="s">
        <v>10</v>
      </c>
    </row>
    <row r="870" spans="1:7" x14ac:dyDescent="0.3">
      <c r="A870" t="s">
        <v>889</v>
      </c>
      <c r="B870" t="s">
        <v>8</v>
      </c>
      <c r="C870">
        <v>2009</v>
      </c>
      <c r="D870">
        <v>5</v>
      </c>
      <c r="E870" t="s">
        <v>18</v>
      </c>
      <c r="F870">
        <v>189</v>
      </c>
      <c r="G870" t="s">
        <v>10</v>
      </c>
    </row>
    <row r="871" spans="1:7" x14ac:dyDescent="0.3">
      <c r="A871" t="s">
        <v>890</v>
      </c>
      <c r="B871" t="s">
        <v>8</v>
      </c>
      <c r="C871">
        <v>2009</v>
      </c>
      <c r="D871">
        <v>7</v>
      </c>
      <c r="E871" t="s">
        <v>18</v>
      </c>
      <c r="F871">
        <v>52</v>
      </c>
      <c r="G871" t="s">
        <v>10</v>
      </c>
    </row>
    <row r="872" spans="1:7" x14ac:dyDescent="0.3">
      <c r="A872" t="s">
        <v>891</v>
      </c>
      <c r="B872" t="s">
        <v>8</v>
      </c>
      <c r="C872">
        <v>2009</v>
      </c>
      <c r="D872">
        <v>6</v>
      </c>
      <c r="E872" t="s">
        <v>18</v>
      </c>
      <c r="F872">
        <v>801</v>
      </c>
      <c r="G872" t="s">
        <v>10</v>
      </c>
    </row>
    <row r="873" spans="1:7" x14ac:dyDescent="0.3">
      <c r="A873" t="s">
        <v>892</v>
      </c>
      <c r="B873" t="s">
        <v>8</v>
      </c>
      <c r="C873">
        <v>2003</v>
      </c>
      <c r="D873">
        <v>12</v>
      </c>
      <c r="E873" t="s">
        <v>9</v>
      </c>
      <c r="F873">
        <v>74</v>
      </c>
      <c r="G873" t="s">
        <v>10</v>
      </c>
    </row>
    <row r="874" spans="1:7" x14ac:dyDescent="0.3">
      <c r="A874" t="s">
        <v>893</v>
      </c>
      <c r="B874" t="s">
        <v>8</v>
      </c>
      <c r="C874">
        <v>2009</v>
      </c>
      <c r="D874">
        <v>8</v>
      </c>
      <c r="E874" t="s">
        <v>18</v>
      </c>
      <c r="F874">
        <v>1314</v>
      </c>
      <c r="G874" t="s">
        <v>10</v>
      </c>
    </row>
    <row r="875" spans="1:7" x14ac:dyDescent="0.3">
      <c r="A875" t="s">
        <v>894</v>
      </c>
      <c r="B875" t="s">
        <v>8</v>
      </c>
      <c r="C875">
        <v>2009</v>
      </c>
      <c r="D875">
        <v>6</v>
      </c>
      <c r="E875" t="s">
        <v>80</v>
      </c>
      <c r="F875">
        <v>22</v>
      </c>
      <c r="G875" t="s">
        <v>10</v>
      </c>
    </row>
    <row r="876" spans="1:7" x14ac:dyDescent="0.3">
      <c r="A876" t="s">
        <v>895</v>
      </c>
      <c r="B876" t="s">
        <v>8</v>
      </c>
      <c r="C876">
        <v>2010</v>
      </c>
      <c r="D876">
        <v>9</v>
      </c>
      <c r="E876" t="s">
        <v>18</v>
      </c>
      <c r="F876">
        <v>117</v>
      </c>
      <c r="G876" t="s">
        <v>10</v>
      </c>
    </row>
    <row r="877" spans="1:7" x14ac:dyDescent="0.3">
      <c r="A877" t="s">
        <v>896</v>
      </c>
      <c r="B877" t="s">
        <v>8</v>
      </c>
      <c r="C877">
        <v>2009</v>
      </c>
      <c r="D877">
        <v>7</v>
      </c>
      <c r="E877" t="s">
        <v>18</v>
      </c>
      <c r="F877">
        <v>519</v>
      </c>
      <c r="G877" t="s">
        <v>10</v>
      </c>
    </row>
    <row r="878" spans="1:7" x14ac:dyDescent="0.3">
      <c r="A878" t="s">
        <v>897</v>
      </c>
      <c r="B878" t="s">
        <v>8</v>
      </c>
      <c r="C878">
        <v>2006</v>
      </c>
      <c r="D878">
        <v>9</v>
      </c>
      <c r="E878" t="s">
        <v>60</v>
      </c>
      <c r="F878">
        <v>362</v>
      </c>
      <c r="G878" t="s">
        <v>10</v>
      </c>
    </row>
    <row r="879" spans="1:7" x14ac:dyDescent="0.3">
      <c r="A879" t="s">
        <v>898</v>
      </c>
      <c r="B879" t="s">
        <v>8</v>
      </c>
      <c r="C879">
        <v>2009</v>
      </c>
      <c r="D879">
        <v>6</v>
      </c>
      <c r="E879" t="s">
        <v>71</v>
      </c>
      <c r="F879">
        <v>345</v>
      </c>
      <c r="G879" t="s">
        <v>10</v>
      </c>
    </row>
    <row r="880" spans="1:7" x14ac:dyDescent="0.3">
      <c r="A880" t="s">
        <v>899</v>
      </c>
      <c r="B880" t="s">
        <v>8</v>
      </c>
      <c r="C880">
        <v>2009</v>
      </c>
      <c r="D880">
        <v>9</v>
      </c>
      <c r="E880" t="s">
        <v>18</v>
      </c>
      <c r="F880">
        <v>160</v>
      </c>
      <c r="G880" t="s">
        <v>10</v>
      </c>
    </row>
    <row r="881" spans="1:7" x14ac:dyDescent="0.3">
      <c r="A881" t="s">
        <v>900</v>
      </c>
      <c r="B881" t="s">
        <v>8</v>
      </c>
      <c r="C881">
        <v>2009</v>
      </c>
      <c r="D881">
        <v>5</v>
      </c>
      <c r="E881" t="s">
        <v>9</v>
      </c>
      <c r="F881">
        <v>131</v>
      </c>
      <c r="G881" t="s">
        <v>10</v>
      </c>
    </row>
    <row r="882" spans="1:7" x14ac:dyDescent="0.3">
      <c r="A882" t="s">
        <v>901</v>
      </c>
      <c r="B882" t="s">
        <v>8</v>
      </c>
      <c r="C882">
        <v>2009</v>
      </c>
      <c r="D882">
        <v>5</v>
      </c>
      <c r="E882" t="s">
        <v>9</v>
      </c>
      <c r="F882">
        <v>130</v>
      </c>
      <c r="G882" t="s">
        <v>10</v>
      </c>
    </row>
    <row r="883" spans="1:7" x14ac:dyDescent="0.3">
      <c r="A883" t="s">
        <v>902</v>
      </c>
      <c r="B883" t="s">
        <v>8</v>
      </c>
      <c r="C883">
        <v>2009</v>
      </c>
      <c r="D883">
        <v>7</v>
      </c>
      <c r="E883" t="s">
        <v>9</v>
      </c>
      <c r="F883">
        <v>384</v>
      </c>
      <c r="G883" t="s">
        <v>10</v>
      </c>
    </row>
    <row r="884" spans="1:7" x14ac:dyDescent="0.3">
      <c r="A884" t="s">
        <v>903</v>
      </c>
      <c r="B884" t="s">
        <v>8</v>
      </c>
      <c r="C884">
        <v>2009</v>
      </c>
      <c r="D884">
        <v>7</v>
      </c>
      <c r="E884" t="s">
        <v>71</v>
      </c>
      <c r="F884">
        <v>708</v>
      </c>
      <c r="G884" t="s">
        <v>10</v>
      </c>
    </row>
    <row r="885" spans="1:7" x14ac:dyDescent="0.3">
      <c r="A885" t="s">
        <v>904</v>
      </c>
      <c r="B885" t="s">
        <v>8</v>
      </c>
      <c r="C885">
        <v>2009</v>
      </c>
      <c r="D885">
        <v>7</v>
      </c>
      <c r="E885" t="s">
        <v>9</v>
      </c>
      <c r="F885">
        <v>270</v>
      </c>
      <c r="G885" t="s">
        <v>10</v>
      </c>
    </row>
    <row r="886" spans="1:7" x14ac:dyDescent="0.3">
      <c r="A886" t="s">
        <v>905</v>
      </c>
      <c r="B886" t="s">
        <v>8</v>
      </c>
      <c r="C886">
        <v>2009</v>
      </c>
      <c r="D886">
        <v>7</v>
      </c>
      <c r="E886" t="s">
        <v>71</v>
      </c>
      <c r="F886">
        <v>25</v>
      </c>
      <c r="G886" t="s">
        <v>50</v>
      </c>
    </row>
    <row r="887" spans="1:7" x14ac:dyDescent="0.3">
      <c r="A887" t="s">
        <v>906</v>
      </c>
      <c r="B887" t="s">
        <v>8</v>
      </c>
      <c r="C887">
        <v>2009</v>
      </c>
      <c r="D887">
        <v>10</v>
      </c>
      <c r="E887" t="s">
        <v>9</v>
      </c>
      <c r="F887">
        <v>548</v>
      </c>
      <c r="G887" t="s">
        <v>10</v>
      </c>
    </row>
    <row r="888" spans="1:7" x14ac:dyDescent="0.3">
      <c r="A888" t="s">
        <v>907</v>
      </c>
      <c r="B888" t="s">
        <v>8</v>
      </c>
      <c r="C888">
        <v>2009</v>
      </c>
      <c r="D888">
        <v>8</v>
      </c>
      <c r="E888" t="s">
        <v>9</v>
      </c>
      <c r="F888">
        <v>474</v>
      </c>
      <c r="G888" t="s">
        <v>10</v>
      </c>
    </row>
    <row r="889" spans="1:7" x14ac:dyDescent="0.3">
      <c r="A889" t="s">
        <v>908</v>
      </c>
      <c r="B889" t="s">
        <v>8</v>
      </c>
      <c r="C889">
        <v>2009</v>
      </c>
      <c r="D889">
        <v>8</v>
      </c>
      <c r="E889" t="s">
        <v>9</v>
      </c>
      <c r="F889">
        <v>849</v>
      </c>
      <c r="G889" t="s">
        <v>10</v>
      </c>
    </row>
    <row r="890" spans="1:7" x14ac:dyDescent="0.3">
      <c r="A890" t="s">
        <v>909</v>
      </c>
      <c r="B890" t="s">
        <v>8</v>
      </c>
      <c r="C890">
        <v>2009</v>
      </c>
      <c r="D890">
        <v>8</v>
      </c>
      <c r="E890" t="s">
        <v>9</v>
      </c>
      <c r="F890">
        <v>450</v>
      </c>
      <c r="G890" t="s">
        <v>10</v>
      </c>
    </row>
    <row r="891" spans="1:7" x14ac:dyDescent="0.3">
      <c r="A891" t="s">
        <v>910</v>
      </c>
      <c r="B891" t="s">
        <v>8</v>
      </c>
      <c r="C891">
        <v>2009</v>
      </c>
      <c r="D891">
        <v>9</v>
      </c>
      <c r="E891" t="s">
        <v>9</v>
      </c>
      <c r="F891">
        <v>401</v>
      </c>
      <c r="G891" t="s">
        <v>10</v>
      </c>
    </row>
    <row r="892" spans="1:7" x14ac:dyDescent="0.3">
      <c r="A892" t="s">
        <v>911</v>
      </c>
      <c r="B892" t="s">
        <v>8</v>
      </c>
      <c r="C892">
        <v>2009</v>
      </c>
      <c r="D892">
        <v>8</v>
      </c>
      <c r="E892" t="s">
        <v>9</v>
      </c>
      <c r="F892">
        <v>303</v>
      </c>
      <c r="G892" t="s">
        <v>10</v>
      </c>
    </row>
    <row r="893" spans="1:7" x14ac:dyDescent="0.3">
      <c r="A893" t="s">
        <v>912</v>
      </c>
      <c r="B893" t="s">
        <v>8</v>
      </c>
      <c r="C893">
        <v>2009</v>
      </c>
      <c r="D893">
        <v>7</v>
      </c>
      <c r="E893" t="s">
        <v>71</v>
      </c>
      <c r="F893">
        <v>400</v>
      </c>
      <c r="G893" t="s">
        <v>10</v>
      </c>
    </row>
    <row r="894" spans="1:7" x14ac:dyDescent="0.3">
      <c r="A894" t="s">
        <v>913</v>
      </c>
      <c r="B894" t="s">
        <v>8</v>
      </c>
      <c r="C894">
        <v>2009</v>
      </c>
      <c r="D894">
        <v>7</v>
      </c>
      <c r="E894" t="s">
        <v>71</v>
      </c>
      <c r="F894">
        <v>68</v>
      </c>
      <c r="G894" t="s">
        <v>10</v>
      </c>
    </row>
    <row r="895" spans="1:7" x14ac:dyDescent="0.3">
      <c r="A895" t="s">
        <v>914</v>
      </c>
      <c r="B895" t="s">
        <v>8</v>
      </c>
      <c r="C895">
        <v>2009</v>
      </c>
      <c r="D895">
        <v>7</v>
      </c>
      <c r="E895" t="s">
        <v>71</v>
      </c>
      <c r="F895">
        <v>463</v>
      </c>
      <c r="G895" t="s">
        <v>10</v>
      </c>
    </row>
    <row r="896" spans="1:7" x14ac:dyDescent="0.3">
      <c r="A896" t="s">
        <v>915</v>
      </c>
      <c r="B896" t="s">
        <v>8</v>
      </c>
      <c r="C896">
        <v>2009</v>
      </c>
      <c r="D896">
        <v>10</v>
      </c>
      <c r="E896" t="s">
        <v>18</v>
      </c>
      <c r="F896">
        <v>446</v>
      </c>
      <c r="G896" t="s">
        <v>10</v>
      </c>
    </row>
    <row r="897" spans="1:7" x14ac:dyDescent="0.3">
      <c r="A897" t="s">
        <v>916</v>
      </c>
      <c r="B897" t="s">
        <v>8</v>
      </c>
      <c r="C897">
        <v>2009</v>
      </c>
      <c r="D897">
        <v>9</v>
      </c>
      <c r="E897" t="s">
        <v>18</v>
      </c>
      <c r="F897">
        <v>9172</v>
      </c>
      <c r="G897" t="s">
        <v>50</v>
      </c>
    </row>
    <row r="898" spans="1:7" x14ac:dyDescent="0.3">
      <c r="A898" t="s">
        <v>917</v>
      </c>
      <c r="B898" t="s">
        <v>8</v>
      </c>
      <c r="C898">
        <v>2009</v>
      </c>
      <c r="D898">
        <v>8</v>
      </c>
      <c r="E898" t="s">
        <v>18</v>
      </c>
      <c r="F898">
        <v>319</v>
      </c>
      <c r="G898" t="s">
        <v>10</v>
      </c>
    </row>
    <row r="899" spans="1:7" x14ac:dyDescent="0.3">
      <c r="A899" t="s">
        <v>918</v>
      </c>
      <c r="B899" t="s">
        <v>8</v>
      </c>
      <c r="C899">
        <v>2003</v>
      </c>
      <c r="D899">
        <v>4</v>
      </c>
      <c r="E899" t="s">
        <v>9</v>
      </c>
      <c r="F899">
        <v>202</v>
      </c>
      <c r="G899" t="s">
        <v>10</v>
      </c>
    </row>
    <row r="900" spans="1:7" x14ac:dyDescent="0.3">
      <c r="A900" t="s">
        <v>919</v>
      </c>
      <c r="B900" t="s">
        <v>8</v>
      </c>
      <c r="C900">
        <v>2009</v>
      </c>
      <c r="D900">
        <v>9</v>
      </c>
      <c r="E900" t="s">
        <v>80</v>
      </c>
      <c r="F900">
        <v>30</v>
      </c>
      <c r="G900" t="s">
        <v>10</v>
      </c>
    </row>
    <row r="901" spans="1:7" x14ac:dyDescent="0.3">
      <c r="A901" t="s">
        <v>920</v>
      </c>
      <c r="B901" t="s">
        <v>8</v>
      </c>
      <c r="C901">
        <v>2004</v>
      </c>
      <c r="D901">
        <v>11</v>
      </c>
      <c r="E901" t="s">
        <v>9</v>
      </c>
      <c r="F901">
        <v>128</v>
      </c>
      <c r="G901" t="s">
        <v>10</v>
      </c>
    </row>
    <row r="902" spans="1:7" x14ac:dyDescent="0.3">
      <c r="A902" t="s">
        <v>921</v>
      </c>
      <c r="B902" t="s">
        <v>8</v>
      </c>
      <c r="C902">
        <v>2004</v>
      </c>
      <c r="D902">
        <v>7</v>
      </c>
      <c r="E902" t="s">
        <v>9</v>
      </c>
      <c r="F902">
        <v>108</v>
      </c>
      <c r="G902" t="s">
        <v>10</v>
      </c>
    </row>
    <row r="903" spans="1:7" x14ac:dyDescent="0.3">
      <c r="A903" t="s">
        <v>922</v>
      </c>
      <c r="B903" t="s">
        <v>8</v>
      </c>
      <c r="C903">
        <v>2009</v>
      </c>
      <c r="D903">
        <v>10</v>
      </c>
      <c r="E903" t="s">
        <v>9</v>
      </c>
      <c r="F903">
        <v>600</v>
      </c>
      <c r="G903" t="s">
        <v>10</v>
      </c>
    </row>
    <row r="904" spans="1:7" x14ac:dyDescent="0.3">
      <c r="A904" t="s">
        <v>923</v>
      </c>
      <c r="B904" t="s">
        <v>8</v>
      </c>
      <c r="C904">
        <v>2009</v>
      </c>
      <c r="D904">
        <v>10</v>
      </c>
      <c r="E904" t="s">
        <v>9</v>
      </c>
      <c r="F904">
        <v>440</v>
      </c>
      <c r="G904" t="s">
        <v>50</v>
      </c>
    </row>
    <row r="905" spans="1:7" x14ac:dyDescent="0.3">
      <c r="A905" t="s">
        <v>924</v>
      </c>
      <c r="B905" t="s">
        <v>8</v>
      </c>
      <c r="C905">
        <v>2009</v>
      </c>
      <c r="D905">
        <v>10</v>
      </c>
      <c r="E905" t="s">
        <v>9</v>
      </c>
      <c r="F905">
        <v>0</v>
      </c>
      <c r="G905" t="s">
        <v>12</v>
      </c>
    </row>
    <row r="906" spans="1:7" x14ac:dyDescent="0.3">
      <c r="A906" t="s">
        <v>925</v>
      </c>
      <c r="B906" t="s">
        <v>8</v>
      </c>
      <c r="C906">
        <v>2009</v>
      </c>
      <c r="D906">
        <v>12</v>
      </c>
      <c r="E906" t="s">
        <v>80</v>
      </c>
      <c r="F906">
        <v>36</v>
      </c>
      <c r="G906" t="s">
        <v>10</v>
      </c>
    </row>
    <row r="907" spans="1:7" x14ac:dyDescent="0.3">
      <c r="A907" t="s">
        <v>926</v>
      </c>
      <c r="B907" t="s">
        <v>8</v>
      </c>
      <c r="C907">
        <v>2009</v>
      </c>
      <c r="D907">
        <v>10</v>
      </c>
      <c r="E907" t="s">
        <v>80</v>
      </c>
      <c r="F907">
        <v>8</v>
      </c>
      <c r="G907" t="s">
        <v>10</v>
      </c>
    </row>
    <row r="908" spans="1:7" x14ac:dyDescent="0.3">
      <c r="A908" t="s">
        <v>927</v>
      </c>
      <c r="B908" t="s">
        <v>8</v>
      </c>
      <c r="C908">
        <v>2009</v>
      </c>
      <c r="D908">
        <v>10</v>
      </c>
      <c r="E908" t="s">
        <v>9</v>
      </c>
      <c r="F908">
        <v>600</v>
      </c>
      <c r="G908" t="s">
        <v>10</v>
      </c>
    </row>
    <row r="909" spans="1:7" x14ac:dyDescent="0.3">
      <c r="A909" t="s">
        <v>928</v>
      </c>
      <c r="B909" t="s">
        <v>8</v>
      </c>
      <c r="C909">
        <v>2009</v>
      </c>
      <c r="D909">
        <v>10</v>
      </c>
      <c r="E909" t="s">
        <v>18</v>
      </c>
      <c r="F909">
        <v>125</v>
      </c>
      <c r="G909" t="s">
        <v>10</v>
      </c>
    </row>
    <row r="910" spans="1:7" x14ac:dyDescent="0.3">
      <c r="A910" t="s">
        <v>929</v>
      </c>
      <c r="B910" t="s">
        <v>8</v>
      </c>
      <c r="C910">
        <v>2009</v>
      </c>
      <c r="D910">
        <v>9</v>
      </c>
      <c r="E910" t="s">
        <v>18</v>
      </c>
      <c r="F910">
        <v>96</v>
      </c>
      <c r="G910" t="s">
        <v>10</v>
      </c>
    </row>
    <row r="911" spans="1:7" x14ac:dyDescent="0.3">
      <c r="A911" t="s">
        <v>930</v>
      </c>
      <c r="B911" t="s">
        <v>8</v>
      </c>
      <c r="C911">
        <v>2009</v>
      </c>
      <c r="D911">
        <v>8</v>
      </c>
      <c r="E911" t="s">
        <v>18</v>
      </c>
      <c r="F911">
        <v>240</v>
      </c>
      <c r="G911" t="s">
        <v>10</v>
      </c>
    </row>
    <row r="912" spans="1:7" x14ac:dyDescent="0.3">
      <c r="A912" t="s">
        <v>931</v>
      </c>
      <c r="B912" t="s">
        <v>8</v>
      </c>
      <c r="C912">
        <v>2009</v>
      </c>
      <c r="D912">
        <v>11</v>
      </c>
      <c r="E912" t="s">
        <v>14</v>
      </c>
      <c r="F912">
        <v>19</v>
      </c>
      <c r="G912" t="s">
        <v>50</v>
      </c>
    </row>
    <row r="913" spans="1:7" x14ac:dyDescent="0.3">
      <c r="A913" t="s">
        <v>932</v>
      </c>
      <c r="B913" t="s">
        <v>8</v>
      </c>
      <c r="C913">
        <v>2009</v>
      </c>
      <c r="D913">
        <v>8</v>
      </c>
      <c r="E913" t="s">
        <v>18</v>
      </c>
      <c r="F913">
        <v>596</v>
      </c>
      <c r="G913" t="s">
        <v>10</v>
      </c>
    </row>
    <row r="914" spans="1:7" x14ac:dyDescent="0.3">
      <c r="A914" t="s">
        <v>933</v>
      </c>
      <c r="B914" t="s">
        <v>8</v>
      </c>
      <c r="C914">
        <v>2009</v>
      </c>
      <c r="D914">
        <v>7</v>
      </c>
      <c r="E914" t="s">
        <v>60</v>
      </c>
      <c r="F914">
        <v>239</v>
      </c>
      <c r="G914" t="s">
        <v>10</v>
      </c>
    </row>
    <row r="915" spans="1:7" x14ac:dyDescent="0.3">
      <c r="A915" t="s">
        <v>934</v>
      </c>
      <c r="B915" t="s">
        <v>8</v>
      </c>
      <c r="C915">
        <v>2009</v>
      </c>
      <c r="D915">
        <v>9</v>
      </c>
      <c r="E915" t="s">
        <v>9</v>
      </c>
      <c r="F915">
        <v>1250</v>
      </c>
      <c r="G915" t="s">
        <v>10</v>
      </c>
    </row>
    <row r="916" spans="1:7" x14ac:dyDescent="0.3">
      <c r="A916" t="s">
        <v>935</v>
      </c>
      <c r="B916" t="s">
        <v>8</v>
      </c>
      <c r="C916">
        <v>2010</v>
      </c>
      <c r="D916">
        <v>1</v>
      </c>
      <c r="E916" t="s">
        <v>9</v>
      </c>
      <c r="F916">
        <v>67</v>
      </c>
      <c r="G916" t="s">
        <v>10</v>
      </c>
    </row>
    <row r="917" spans="1:7" x14ac:dyDescent="0.3">
      <c r="A917" t="s">
        <v>936</v>
      </c>
      <c r="B917" t="s">
        <v>8</v>
      </c>
      <c r="C917">
        <v>2009</v>
      </c>
      <c r="D917">
        <v>10</v>
      </c>
      <c r="E917" t="s">
        <v>71</v>
      </c>
      <c r="F917">
        <v>493</v>
      </c>
      <c r="G917" t="s">
        <v>10</v>
      </c>
    </row>
    <row r="918" spans="1:7" x14ac:dyDescent="0.3">
      <c r="A918" t="s">
        <v>937</v>
      </c>
      <c r="B918" t="s">
        <v>8</v>
      </c>
      <c r="C918">
        <v>2010</v>
      </c>
      <c r="D918">
        <v>3</v>
      </c>
      <c r="E918" t="s">
        <v>80</v>
      </c>
      <c r="F918">
        <v>12</v>
      </c>
      <c r="G918" t="s">
        <v>10</v>
      </c>
    </row>
    <row r="919" spans="1:7" x14ac:dyDescent="0.3">
      <c r="A919" t="s">
        <v>938</v>
      </c>
      <c r="B919" t="s">
        <v>8</v>
      </c>
      <c r="C919">
        <v>2009</v>
      </c>
      <c r="D919">
        <v>11</v>
      </c>
      <c r="E919" t="s">
        <v>71</v>
      </c>
      <c r="F919">
        <v>580</v>
      </c>
      <c r="G919" t="s">
        <v>10</v>
      </c>
    </row>
    <row r="920" spans="1:7" x14ac:dyDescent="0.3">
      <c r="A920" t="s">
        <v>939</v>
      </c>
      <c r="B920" t="s">
        <v>8</v>
      </c>
      <c r="C920">
        <v>2009</v>
      </c>
      <c r="D920">
        <v>11</v>
      </c>
      <c r="E920" t="s">
        <v>71</v>
      </c>
      <c r="F920">
        <v>135</v>
      </c>
      <c r="G920" t="s">
        <v>10</v>
      </c>
    </row>
    <row r="921" spans="1:7" x14ac:dyDescent="0.3">
      <c r="A921" t="s">
        <v>940</v>
      </c>
      <c r="B921" t="s">
        <v>8</v>
      </c>
      <c r="C921">
        <v>2010</v>
      </c>
      <c r="D921">
        <v>1</v>
      </c>
      <c r="E921" t="s">
        <v>80</v>
      </c>
      <c r="F921">
        <v>19</v>
      </c>
      <c r="G921" t="s">
        <v>10</v>
      </c>
    </row>
    <row r="922" spans="1:7" x14ac:dyDescent="0.3">
      <c r="A922" t="s">
        <v>941</v>
      </c>
      <c r="B922" t="s">
        <v>8</v>
      </c>
      <c r="C922">
        <v>2009</v>
      </c>
      <c r="D922">
        <v>11</v>
      </c>
      <c r="E922" t="s">
        <v>71</v>
      </c>
      <c r="F922">
        <v>292</v>
      </c>
      <c r="G922" t="s">
        <v>50</v>
      </c>
    </row>
    <row r="923" spans="1:7" x14ac:dyDescent="0.3">
      <c r="A923" t="s">
        <v>942</v>
      </c>
      <c r="B923" t="s">
        <v>8</v>
      </c>
      <c r="C923">
        <v>2009</v>
      </c>
      <c r="D923">
        <v>12</v>
      </c>
      <c r="E923" t="s">
        <v>71</v>
      </c>
      <c r="F923">
        <v>123</v>
      </c>
      <c r="G923" t="s">
        <v>10</v>
      </c>
    </row>
    <row r="924" spans="1:7" x14ac:dyDescent="0.3">
      <c r="A924" t="s">
        <v>943</v>
      </c>
      <c r="B924" t="s">
        <v>8</v>
      </c>
      <c r="C924">
        <v>2009</v>
      </c>
      <c r="D924">
        <v>12</v>
      </c>
      <c r="E924" t="s">
        <v>9</v>
      </c>
      <c r="F924">
        <v>41</v>
      </c>
      <c r="G924" t="s">
        <v>10</v>
      </c>
    </row>
    <row r="925" spans="1:7" x14ac:dyDescent="0.3">
      <c r="A925" t="s">
        <v>944</v>
      </c>
      <c r="B925" t="s">
        <v>8</v>
      </c>
      <c r="C925">
        <v>2009</v>
      </c>
      <c r="D925">
        <v>12</v>
      </c>
      <c r="E925" t="s">
        <v>9</v>
      </c>
      <c r="F925">
        <v>43</v>
      </c>
      <c r="G925" t="s">
        <v>10</v>
      </c>
    </row>
    <row r="926" spans="1:7" x14ac:dyDescent="0.3">
      <c r="A926" t="s">
        <v>945</v>
      </c>
      <c r="B926" t="s">
        <v>8</v>
      </c>
      <c r="C926">
        <v>2010</v>
      </c>
      <c r="D926">
        <v>2</v>
      </c>
      <c r="E926" t="s">
        <v>9</v>
      </c>
      <c r="F926">
        <v>580</v>
      </c>
      <c r="G926" t="s">
        <v>10</v>
      </c>
    </row>
    <row r="927" spans="1:7" x14ac:dyDescent="0.3">
      <c r="A927" t="s">
        <v>946</v>
      </c>
      <c r="B927" t="s">
        <v>8</v>
      </c>
      <c r="C927">
        <v>2009</v>
      </c>
      <c r="D927">
        <v>11</v>
      </c>
      <c r="E927" t="s">
        <v>18</v>
      </c>
      <c r="F927">
        <v>375</v>
      </c>
      <c r="G927" t="s">
        <v>10</v>
      </c>
    </row>
    <row r="928" spans="1:7" x14ac:dyDescent="0.3">
      <c r="A928" t="s">
        <v>947</v>
      </c>
      <c r="B928" t="s">
        <v>8</v>
      </c>
      <c r="C928">
        <v>2009</v>
      </c>
      <c r="D928">
        <v>12</v>
      </c>
      <c r="E928" t="s">
        <v>18</v>
      </c>
      <c r="F928">
        <v>30</v>
      </c>
      <c r="G928" t="s">
        <v>10</v>
      </c>
    </row>
    <row r="929" spans="1:7" x14ac:dyDescent="0.3">
      <c r="A929" t="s">
        <v>948</v>
      </c>
      <c r="B929" t="s">
        <v>8</v>
      </c>
      <c r="C929">
        <v>2010</v>
      </c>
      <c r="D929">
        <v>2</v>
      </c>
      <c r="E929" t="s">
        <v>14</v>
      </c>
      <c r="F929">
        <v>42</v>
      </c>
      <c r="G929" t="s">
        <v>10</v>
      </c>
    </row>
    <row r="930" spans="1:7" x14ac:dyDescent="0.3">
      <c r="A930" t="s">
        <v>949</v>
      </c>
      <c r="B930" t="s">
        <v>8</v>
      </c>
      <c r="C930">
        <v>2010</v>
      </c>
      <c r="D930">
        <v>2</v>
      </c>
      <c r="E930" t="s">
        <v>9</v>
      </c>
      <c r="F930">
        <v>163</v>
      </c>
      <c r="G930" t="s">
        <v>10</v>
      </c>
    </row>
    <row r="931" spans="1:7" x14ac:dyDescent="0.3">
      <c r="A931" t="s">
        <v>950</v>
      </c>
      <c r="B931" t="s">
        <v>8</v>
      </c>
      <c r="C931">
        <v>2010</v>
      </c>
      <c r="D931">
        <v>4</v>
      </c>
      <c r="E931" t="s">
        <v>71</v>
      </c>
      <c r="F931">
        <v>183</v>
      </c>
      <c r="G931" t="s">
        <v>10</v>
      </c>
    </row>
    <row r="932" spans="1:7" x14ac:dyDescent="0.3">
      <c r="A932" t="s">
        <v>951</v>
      </c>
      <c r="B932" t="s">
        <v>8</v>
      </c>
      <c r="C932">
        <v>2009</v>
      </c>
      <c r="D932">
        <v>12</v>
      </c>
      <c r="E932" t="s">
        <v>9</v>
      </c>
      <c r="F932">
        <v>580</v>
      </c>
      <c r="G932" t="s">
        <v>10</v>
      </c>
    </row>
    <row r="933" spans="1:7" x14ac:dyDescent="0.3">
      <c r="A933" t="s">
        <v>952</v>
      </c>
      <c r="B933" t="s">
        <v>8</v>
      </c>
      <c r="C933">
        <v>2010</v>
      </c>
      <c r="D933">
        <v>1</v>
      </c>
      <c r="E933" t="s">
        <v>18</v>
      </c>
      <c r="F933">
        <v>100</v>
      </c>
      <c r="G933" t="s">
        <v>10</v>
      </c>
    </row>
    <row r="934" spans="1:7" x14ac:dyDescent="0.3">
      <c r="A934" t="s">
        <v>953</v>
      </c>
      <c r="B934" t="s">
        <v>8</v>
      </c>
      <c r="C934">
        <v>2010</v>
      </c>
      <c r="D934">
        <v>2</v>
      </c>
      <c r="E934" t="s">
        <v>14</v>
      </c>
      <c r="F934">
        <v>46</v>
      </c>
      <c r="G934" t="s">
        <v>10</v>
      </c>
    </row>
    <row r="935" spans="1:7" x14ac:dyDescent="0.3">
      <c r="A935" t="s">
        <v>954</v>
      </c>
      <c r="B935" t="s">
        <v>8</v>
      </c>
      <c r="C935">
        <v>2003</v>
      </c>
      <c r="D935">
        <v>10</v>
      </c>
      <c r="E935" t="s">
        <v>71</v>
      </c>
      <c r="F935">
        <v>1012</v>
      </c>
      <c r="G935" t="s">
        <v>10</v>
      </c>
    </row>
    <row r="936" spans="1:7" x14ac:dyDescent="0.3">
      <c r="A936" t="s">
        <v>955</v>
      </c>
      <c r="B936" t="s">
        <v>8</v>
      </c>
      <c r="C936">
        <v>2010</v>
      </c>
      <c r="D936">
        <v>2</v>
      </c>
      <c r="E936" t="s">
        <v>9</v>
      </c>
      <c r="F936">
        <v>301</v>
      </c>
      <c r="G936" t="s">
        <v>10</v>
      </c>
    </row>
    <row r="937" spans="1:7" x14ac:dyDescent="0.3">
      <c r="A937" t="s">
        <v>956</v>
      </c>
      <c r="B937" t="s">
        <v>8</v>
      </c>
      <c r="C937">
        <v>2010</v>
      </c>
      <c r="D937">
        <v>3</v>
      </c>
      <c r="E937" t="s">
        <v>55</v>
      </c>
      <c r="F937">
        <v>1675</v>
      </c>
      <c r="G937" t="s">
        <v>10</v>
      </c>
    </row>
    <row r="938" spans="1:7" x14ac:dyDescent="0.3">
      <c r="A938" t="s">
        <v>957</v>
      </c>
      <c r="B938" t="s">
        <v>8</v>
      </c>
      <c r="C938">
        <v>2010</v>
      </c>
      <c r="D938">
        <v>1</v>
      </c>
      <c r="E938" t="s">
        <v>18</v>
      </c>
      <c r="F938">
        <v>1056</v>
      </c>
      <c r="G938" t="s">
        <v>10</v>
      </c>
    </row>
    <row r="939" spans="1:7" x14ac:dyDescent="0.3">
      <c r="A939" t="s">
        <v>958</v>
      </c>
      <c r="B939" t="s">
        <v>8</v>
      </c>
      <c r="C939">
        <v>2010</v>
      </c>
      <c r="D939">
        <v>1</v>
      </c>
      <c r="E939" t="s">
        <v>80</v>
      </c>
      <c r="F939">
        <v>3</v>
      </c>
      <c r="G939" t="s">
        <v>10</v>
      </c>
    </row>
    <row r="940" spans="1:7" x14ac:dyDescent="0.3">
      <c r="A940" t="s">
        <v>959</v>
      </c>
      <c r="B940" t="s">
        <v>8</v>
      </c>
      <c r="C940">
        <v>2010</v>
      </c>
      <c r="D940">
        <v>1</v>
      </c>
      <c r="E940" t="s">
        <v>9</v>
      </c>
      <c r="F940">
        <v>210</v>
      </c>
      <c r="G940" t="s">
        <v>10</v>
      </c>
    </row>
    <row r="941" spans="1:7" x14ac:dyDescent="0.3">
      <c r="A941" t="s">
        <v>960</v>
      </c>
      <c r="B941" t="s">
        <v>8</v>
      </c>
      <c r="C941">
        <v>2010</v>
      </c>
      <c r="D941">
        <v>6</v>
      </c>
      <c r="E941" t="s">
        <v>18</v>
      </c>
      <c r="F941">
        <v>170</v>
      </c>
      <c r="G941" t="s">
        <v>10</v>
      </c>
    </row>
    <row r="942" spans="1:7" x14ac:dyDescent="0.3">
      <c r="A942" t="s">
        <v>961</v>
      </c>
      <c r="B942" t="s">
        <v>8</v>
      </c>
      <c r="C942">
        <v>2010</v>
      </c>
      <c r="D942">
        <v>4</v>
      </c>
      <c r="E942" t="s">
        <v>18</v>
      </c>
      <c r="F942">
        <v>13220</v>
      </c>
      <c r="G942" t="s">
        <v>10</v>
      </c>
    </row>
    <row r="943" spans="1:7" x14ac:dyDescent="0.3">
      <c r="A943" t="s">
        <v>962</v>
      </c>
      <c r="B943" t="s">
        <v>8</v>
      </c>
      <c r="C943">
        <v>2010</v>
      </c>
      <c r="D943">
        <v>1</v>
      </c>
      <c r="E943" t="s">
        <v>71</v>
      </c>
      <c r="F943">
        <v>52</v>
      </c>
      <c r="G943" t="s">
        <v>50</v>
      </c>
    </row>
    <row r="944" spans="1:7" x14ac:dyDescent="0.3">
      <c r="A944" t="s">
        <v>963</v>
      </c>
      <c r="B944" t="s">
        <v>8</v>
      </c>
      <c r="C944">
        <v>2010</v>
      </c>
      <c r="D944">
        <v>2</v>
      </c>
      <c r="E944" t="s">
        <v>71</v>
      </c>
      <c r="F944">
        <v>15</v>
      </c>
      <c r="G944" t="s">
        <v>50</v>
      </c>
    </row>
    <row r="945" spans="1:7" x14ac:dyDescent="0.3">
      <c r="A945" t="s">
        <v>964</v>
      </c>
      <c r="B945" t="s">
        <v>8</v>
      </c>
      <c r="C945">
        <v>2010</v>
      </c>
      <c r="D945">
        <v>6</v>
      </c>
      <c r="E945" t="s">
        <v>14</v>
      </c>
      <c r="F945">
        <v>72</v>
      </c>
      <c r="G945" t="s">
        <v>10</v>
      </c>
    </row>
    <row r="946" spans="1:7" x14ac:dyDescent="0.3">
      <c r="A946" t="s">
        <v>965</v>
      </c>
      <c r="B946" t="s">
        <v>8</v>
      </c>
      <c r="C946">
        <v>2010</v>
      </c>
      <c r="D946">
        <v>3</v>
      </c>
      <c r="E946" t="s">
        <v>18</v>
      </c>
      <c r="F946">
        <v>780</v>
      </c>
      <c r="G946" t="s">
        <v>10</v>
      </c>
    </row>
    <row r="947" spans="1:7" x14ac:dyDescent="0.3">
      <c r="A947" t="s">
        <v>966</v>
      </c>
      <c r="B947" t="s">
        <v>8</v>
      </c>
      <c r="C947">
        <v>2010</v>
      </c>
      <c r="D947">
        <v>5</v>
      </c>
      <c r="E947" t="s">
        <v>14</v>
      </c>
      <c r="F947">
        <v>341</v>
      </c>
      <c r="G947" t="s">
        <v>473</v>
      </c>
    </row>
    <row r="948" spans="1:7" x14ac:dyDescent="0.3">
      <c r="A948" t="s">
        <v>967</v>
      </c>
      <c r="B948" t="s">
        <v>8</v>
      </c>
      <c r="C948">
        <v>2010</v>
      </c>
      <c r="D948">
        <v>5</v>
      </c>
      <c r="E948" t="s">
        <v>9</v>
      </c>
      <c r="F948">
        <v>119</v>
      </c>
      <c r="G948" t="s">
        <v>10</v>
      </c>
    </row>
    <row r="949" spans="1:7" x14ac:dyDescent="0.3">
      <c r="A949" t="s">
        <v>968</v>
      </c>
      <c r="B949" t="s">
        <v>8</v>
      </c>
      <c r="C949">
        <v>2010</v>
      </c>
      <c r="D949">
        <v>6</v>
      </c>
      <c r="E949" t="s">
        <v>18</v>
      </c>
      <c r="F949">
        <v>300</v>
      </c>
      <c r="G949" t="s">
        <v>10</v>
      </c>
    </row>
    <row r="950" spans="1:7" x14ac:dyDescent="0.3">
      <c r="A950" t="s">
        <v>969</v>
      </c>
      <c r="B950" t="s">
        <v>8</v>
      </c>
      <c r="C950">
        <v>2010</v>
      </c>
      <c r="D950">
        <v>3</v>
      </c>
      <c r="E950" t="s">
        <v>80</v>
      </c>
      <c r="F950">
        <v>45</v>
      </c>
      <c r="G950" t="s">
        <v>10</v>
      </c>
    </row>
    <row r="951" spans="1:7" x14ac:dyDescent="0.3">
      <c r="A951" t="s">
        <v>970</v>
      </c>
      <c r="B951" t="s">
        <v>8</v>
      </c>
      <c r="C951">
        <v>2010</v>
      </c>
      <c r="D951">
        <v>2</v>
      </c>
      <c r="E951" t="s">
        <v>18</v>
      </c>
      <c r="F951">
        <v>200</v>
      </c>
      <c r="G951" t="s">
        <v>10</v>
      </c>
    </row>
    <row r="952" spans="1:7" x14ac:dyDescent="0.3">
      <c r="A952" t="s">
        <v>971</v>
      </c>
      <c r="B952" t="s">
        <v>8</v>
      </c>
      <c r="C952">
        <v>2010</v>
      </c>
      <c r="D952">
        <v>3</v>
      </c>
      <c r="E952" t="s">
        <v>9</v>
      </c>
      <c r="F952">
        <v>202</v>
      </c>
      <c r="G952" t="s">
        <v>10</v>
      </c>
    </row>
    <row r="953" spans="1:7" x14ac:dyDescent="0.3">
      <c r="A953" t="s">
        <v>972</v>
      </c>
      <c r="B953" t="s">
        <v>8</v>
      </c>
      <c r="C953">
        <v>2010</v>
      </c>
      <c r="D953">
        <v>2</v>
      </c>
      <c r="E953" t="s">
        <v>80</v>
      </c>
      <c r="F953">
        <v>14</v>
      </c>
      <c r="G953" t="s">
        <v>10</v>
      </c>
    </row>
    <row r="954" spans="1:7" x14ac:dyDescent="0.3">
      <c r="A954" t="s">
        <v>973</v>
      </c>
      <c r="B954" t="s">
        <v>8</v>
      </c>
      <c r="C954">
        <v>2010</v>
      </c>
      <c r="D954">
        <v>3</v>
      </c>
      <c r="E954" t="s">
        <v>18</v>
      </c>
      <c r="F954">
        <v>300</v>
      </c>
      <c r="G954" t="s">
        <v>10</v>
      </c>
    </row>
    <row r="955" spans="1:7" x14ac:dyDescent="0.3">
      <c r="A955" t="s">
        <v>974</v>
      </c>
      <c r="B955" t="s">
        <v>8</v>
      </c>
      <c r="C955">
        <v>2010</v>
      </c>
      <c r="D955">
        <v>5</v>
      </c>
      <c r="E955" t="s">
        <v>80</v>
      </c>
      <c r="F955">
        <v>11</v>
      </c>
      <c r="G955" t="s">
        <v>10</v>
      </c>
    </row>
    <row r="956" spans="1:7" x14ac:dyDescent="0.3">
      <c r="A956" t="s">
        <v>975</v>
      </c>
      <c r="B956" t="s">
        <v>8</v>
      </c>
      <c r="C956">
        <v>2010</v>
      </c>
      <c r="D956">
        <v>3</v>
      </c>
      <c r="E956" t="s">
        <v>71</v>
      </c>
      <c r="F956">
        <v>30</v>
      </c>
      <c r="G956" t="s">
        <v>10</v>
      </c>
    </row>
    <row r="957" spans="1:7" x14ac:dyDescent="0.3">
      <c r="A957" t="s">
        <v>976</v>
      </c>
      <c r="B957" t="s">
        <v>8</v>
      </c>
      <c r="C957">
        <v>2010</v>
      </c>
      <c r="D957">
        <v>3</v>
      </c>
      <c r="E957" t="s">
        <v>71</v>
      </c>
      <c r="F957">
        <v>403</v>
      </c>
      <c r="G957" t="s">
        <v>10</v>
      </c>
    </row>
    <row r="958" spans="1:7" x14ac:dyDescent="0.3">
      <c r="A958" t="s">
        <v>977</v>
      </c>
      <c r="B958" t="s">
        <v>8</v>
      </c>
      <c r="C958">
        <v>2010</v>
      </c>
      <c r="D958">
        <v>4</v>
      </c>
      <c r="E958" t="s">
        <v>80</v>
      </c>
      <c r="F958">
        <v>40</v>
      </c>
      <c r="G958" t="s">
        <v>10</v>
      </c>
    </row>
    <row r="959" spans="1:7" x14ac:dyDescent="0.3">
      <c r="A959" t="s">
        <v>978</v>
      </c>
      <c r="B959" t="s">
        <v>8</v>
      </c>
      <c r="C959">
        <v>2010</v>
      </c>
      <c r="D959">
        <v>7</v>
      </c>
      <c r="E959" t="s">
        <v>71</v>
      </c>
      <c r="F959">
        <v>978</v>
      </c>
      <c r="G959" t="s">
        <v>10</v>
      </c>
    </row>
    <row r="960" spans="1:7" x14ac:dyDescent="0.3">
      <c r="A960" t="s">
        <v>979</v>
      </c>
      <c r="B960" t="s">
        <v>8</v>
      </c>
      <c r="C960">
        <v>2010</v>
      </c>
      <c r="D960">
        <v>6</v>
      </c>
      <c r="E960" t="s">
        <v>9</v>
      </c>
      <c r="F960">
        <v>223</v>
      </c>
      <c r="G960" t="s">
        <v>50</v>
      </c>
    </row>
    <row r="961" spans="1:7" x14ac:dyDescent="0.3">
      <c r="A961" t="s">
        <v>980</v>
      </c>
      <c r="B961" t="s">
        <v>8</v>
      </c>
      <c r="C961">
        <v>2010</v>
      </c>
      <c r="D961">
        <v>4</v>
      </c>
      <c r="E961" t="s">
        <v>80</v>
      </c>
      <c r="F961">
        <v>48</v>
      </c>
      <c r="G961" t="s">
        <v>10</v>
      </c>
    </row>
    <row r="962" spans="1:7" x14ac:dyDescent="0.3">
      <c r="A962" t="s">
        <v>981</v>
      </c>
      <c r="B962" t="s">
        <v>8</v>
      </c>
      <c r="C962">
        <v>2010</v>
      </c>
      <c r="D962">
        <v>5</v>
      </c>
      <c r="E962" t="s">
        <v>18</v>
      </c>
      <c r="F962">
        <v>129</v>
      </c>
      <c r="G962" t="s">
        <v>10</v>
      </c>
    </row>
    <row r="963" spans="1:7" x14ac:dyDescent="0.3">
      <c r="A963" t="s">
        <v>982</v>
      </c>
      <c r="B963" t="s">
        <v>8</v>
      </c>
      <c r="C963">
        <v>2010</v>
      </c>
      <c r="D963">
        <v>2</v>
      </c>
      <c r="E963" t="s">
        <v>71</v>
      </c>
      <c r="F963">
        <v>934</v>
      </c>
      <c r="G963" t="s">
        <v>10</v>
      </c>
    </row>
    <row r="964" spans="1:7" x14ac:dyDescent="0.3">
      <c r="A964" t="s">
        <v>983</v>
      </c>
      <c r="B964" t="s">
        <v>8</v>
      </c>
      <c r="C964">
        <v>2010</v>
      </c>
      <c r="D964">
        <v>7</v>
      </c>
      <c r="E964" t="s">
        <v>18</v>
      </c>
      <c r="F964">
        <v>108</v>
      </c>
      <c r="G964" t="s">
        <v>10</v>
      </c>
    </row>
    <row r="965" spans="1:7" x14ac:dyDescent="0.3">
      <c r="A965" t="s">
        <v>984</v>
      </c>
      <c r="B965" t="s">
        <v>8</v>
      </c>
      <c r="C965">
        <v>2010</v>
      </c>
      <c r="D965">
        <v>7</v>
      </c>
      <c r="E965" t="s">
        <v>71</v>
      </c>
      <c r="F965">
        <v>72</v>
      </c>
      <c r="G965" t="s">
        <v>10</v>
      </c>
    </row>
    <row r="966" spans="1:7" x14ac:dyDescent="0.3">
      <c r="A966" t="s">
        <v>985</v>
      </c>
      <c r="B966" t="s">
        <v>8</v>
      </c>
      <c r="C966">
        <v>2010</v>
      </c>
      <c r="D966">
        <v>5</v>
      </c>
      <c r="E966" t="s">
        <v>80</v>
      </c>
      <c r="F966">
        <v>25</v>
      </c>
      <c r="G966" t="s">
        <v>10</v>
      </c>
    </row>
    <row r="967" spans="1:7" x14ac:dyDescent="0.3">
      <c r="A967" t="s">
        <v>986</v>
      </c>
      <c r="B967" t="s">
        <v>8</v>
      </c>
      <c r="C967">
        <v>2010</v>
      </c>
      <c r="D967">
        <v>5</v>
      </c>
      <c r="E967" t="s">
        <v>71</v>
      </c>
      <c r="F967">
        <v>178</v>
      </c>
      <c r="G967" t="s">
        <v>10</v>
      </c>
    </row>
    <row r="968" spans="1:7" x14ac:dyDescent="0.3">
      <c r="A968" t="s">
        <v>987</v>
      </c>
      <c r="B968" t="s">
        <v>8</v>
      </c>
      <c r="C968">
        <v>2010</v>
      </c>
      <c r="D968">
        <v>10</v>
      </c>
      <c r="E968" t="s">
        <v>18</v>
      </c>
      <c r="F968">
        <v>712</v>
      </c>
      <c r="G968" t="s">
        <v>10</v>
      </c>
    </row>
    <row r="969" spans="1:7" x14ac:dyDescent="0.3">
      <c r="A969" t="s">
        <v>988</v>
      </c>
      <c r="B969" t="s">
        <v>8</v>
      </c>
      <c r="C969">
        <v>2010</v>
      </c>
      <c r="D969">
        <v>7</v>
      </c>
      <c r="E969" t="s">
        <v>71</v>
      </c>
      <c r="F969">
        <v>112</v>
      </c>
      <c r="G969" t="s">
        <v>50</v>
      </c>
    </row>
    <row r="970" spans="1:7" x14ac:dyDescent="0.3">
      <c r="A970" t="s">
        <v>989</v>
      </c>
      <c r="B970" t="s">
        <v>8</v>
      </c>
      <c r="C970">
        <v>2010</v>
      </c>
      <c r="D970">
        <v>6</v>
      </c>
      <c r="E970" t="s">
        <v>71</v>
      </c>
      <c r="F970">
        <v>659</v>
      </c>
      <c r="G970" t="s">
        <v>10</v>
      </c>
    </row>
    <row r="971" spans="1:7" x14ac:dyDescent="0.3">
      <c r="A971" t="s">
        <v>990</v>
      </c>
      <c r="B971" t="s">
        <v>8</v>
      </c>
      <c r="C971">
        <v>2010</v>
      </c>
      <c r="D971">
        <v>6</v>
      </c>
      <c r="E971" t="s">
        <v>18</v>
      </c>
      <c r="F971">
        <v>129</v>
      </c>
      <c r="G971" t="s">
        <v>10</v>
      </c>
    </row>
    <row r="972" spans="1:7" x14ac:dyDescent="0.3">
      <c r="A972" t="s">
        <v>991</v>
      </c>
      <c r="B972" t="s">
        <v>8</v>
      </c>
      <c r="C972">
        <v>2010</v>
      </c>
      <c r="D972">
        <v>9</v>
      </c>
      <c r="E972" t="s">
        <v>71</v>
      </c>
      <c r="F972">
        <v>402</v>
      </c>
      <c r="G972" t="s">
        <v>10</v>
      </c>
    </row>
    <row r="973" spans="1:7" x14ac:dyDescent="0.3">
      <c r="A973" t="s">
        <v>992</v>
      </c>
      <c r="B973" t="s">
        <v>8</v>
      </c>
      <c r="C973">
        <v>2010</v>
      </c>
      <c r="D973">
        <v>5</v>
      </c>
      <c r="E973" t="s">
        <v>80</v>
      </c>
      <c r="F973">
        <v>56</v>
      </c>
      <c r="G973" t="s">
        <v>10</v>
      </c>
    </row>
    <row r="974" spans="1:7" x14ac:dyDescent="0.3">
      <c r="A974" t="s">
        <v>993</v>
      </c>
      <c r="B974" t="s">
        <v>8</v>
      </c>
      <c r="C974">
        <v>2010</v>
      </c>
      <c r="D974">
        <v>5</v>
      </c>
      <c r="E974" t="s">
        <v>71</v>
      </c>
      <c r="F974">
        <v>172</v>
      </c>
      <c r="G974" t="s">
        <v>10</v>
      </c>
    </row>
    <row r="975" spans="1:7" x14ac:dyDescent="0.3">
      <c r="A975" t="s">
        <v>994</v>
      </c>
      <c r="B975" t="s">
        <v>8</v>
      </c>
      <c r="C975">
        <v>2010</v>
      </c>
      <c r="D975">
        <v>6</v>
      </c>
      <c r="E975" t="s">
        <v>18</v>
      </c>
      <c r="F975">
        <v>2000</v>
      </c>
      <c r="G975" t="s">
        <v>473</v>
      </c>
    </row>
    <row r="976" spans="1:7" x14ac:dyDescent="0.3">
      <c r="A976" t="s">
        <v>995</v>
      </c>
      <c r="B976" t="s">
        <v>8</v>
      </c>
      <c r="C976">
        <v>2010</v>
      </c>
      <c r="D976">
        <v>6</v>
      </c>
      <c r="E976" t="s">
        <v>80</v>
      </c>
      <c r="F976">
        <v>22</v>
      </c>
      <c r="G976" t="s">
        <v>10</v>
      </c>
    </row>
    <row r="977" spans="1:7" x14ac:dyDescent="0.3">
      <c r="A977" t="s">
        <v>996</v>
      </c>
      <c r="B977" t="s">
        <v>8</v>
      </c>
      <c r="C977">
        <v>2010</v>
      </c>
      <c r="D977">
        <v>6</v>
      </c>
      <c r="E977" t="s">
        <v>18</v>
      </c>
      <c r="F977">
        <v>6068</v>
      </c>
      <c r="G977" t="s">
        <v>10</v>
      </c>
    </row>
    <row r="978" spans="1:7" x14ac:dyDescent="0.3">
      <c r="A978" t="s">
        <v>997</v>
      </c>
      <c r="B978" t="s">
        <v>8</v>
      </c>
      <c r="C978">
        <v>2010</v>
      </c>
      <c r="D978">
        <v>7</v>
      </c>
      <c r="E978" t="s">
        <v>80</v>
      </c>
      <c r="F978">
        <v>20</v>
      </c>
      <c r="G978" t="s">
        <v>10</v>
      </c>
    </row>
    <row r="979" spans="1:7" x14ac:dyDescent="0.3">
      <c r="A979" t="s">
        <v>998</v>
      </c>
      <c r="B979" t="s">
        <v>8</v>
      </c>
      <c r="C979">
        <v>2010</v>
      </c>
      <c r="D979">
        <v>7</v>
      </c>
      <c r="E979" t="s">
        <v>18</v>
      </c>
      <c r="F979">
        <v>3236</v>
      </c>
      <c r="G979" t="s">
        <v>50</v>
      </c>
    </row>
    <row r="980" spans="1:7" x14ac:dyDescent="0.3">
      <c r="A980" t="s">
        <v>999</v>
      </c>
      <c r="B980" t="s">
        <v>8</v>
      </c>
      <c r="C980">
        <v>2010</v>
      </c>
      <c r="D980">
        <v>6</v>
      </c>
      <c r="E980" t="s">
        <v>71</v>
      </c>
      <c r="F980">
        <v>140</v>
      </c>
      <c r="G980" t="s">
        <v>10</v>
      </c>
    </row>
    <row r="981" spans="1:7" x14ac:dyDescent="0.3">
      <c r="A981" t="s">
        <v>1000</v>
      </c>
      <c r="B981" t="s">
        <v>8</v>
      </c>
      <c r="C981">
        <v>2010</v>
      </c>
      <c r="D981">
        <v>9</v>
      </c>
      <c r="E981" t="s">
        <v>80</v>
      </c>
      <c r="F981">
        <v>114</v>
      </c>
      <c r="G981" t="s">
        <v>10</v>
      </c>
    </row>
    <row r="982" spans="1:7" x14ac:dyDescent="0.3">
      <c r="A982" t="s">
        <v>1001</v>
      </c>
      <c r="B982" t="s">
        <v>8</v>
      </c>
      <c r="C982">
        <v>2002</v>
      </c>
      <c r="D982">
        <v>1</v>
      </c>
      <c r="E982" t="s">
        <v>80</v>
      </c>
      <c r="F982">
        <v>6</v>
      </c>
      <c r="G982" t="s">
        <v>10</v>
      </c>
    </row>
    <row r="983" spans="1:7" x14ac:dyDescent="0.3">
      <c r="A983" t="s">
        <v>1002</v>
      </c>
      <c r="B983" t="s">
        <v>8</v>
      </c>
      <c r="C983">
        <v>1999</v>
      </c>
      <c r="D983">
        <v>6</v>
      </c>
      <c r="E983" t="s">
        <v>80</v>
      </c>
      <c r="F983">
        <v>51</v>
      </c>
      <c r="G983" t="s">
        <v>10</v>
      </c>
    </row>
    <row r="984" spans="1:7" x14ac:dyDescent="0.3">
      <c r="A984" t="s">
        <v>1003</v>
      </c>
      <c r="B984" t="s">
        <v>8</v>
      </c>
      <c r="C984">
        <v>2004</v>
      </c>
      <c r="D984">
        <v>6</v>
      </c>
      <c r="E984" t="s">
        <v>9</v>
      </c>
      <c r="F984">
        <v>36</v>
      </c>
      <c r="G984" t="s">
        <v>10</v>
      </c>
    </row>
    <row r="985" spans="1:7" x14ac:dyDescent="0.3">
      <c r="A985" t="s">
        <v>1004</v>
      </c>
      <c r="B985" t="s">
        <v>8</v>
      </c>
      <c r="C985">
        <v>2007</v>
      </c>
      <c r="D985">
        <v>9</v>
      </c>
      <c r="E985" t="s">
        <v>80</v>
      </c>
      <c r="F985">
        <v>37</v>
      </c>
      <c r="G985" t="s">
        <v>10</v>
      </c>
    </row>
    <row r="986" spans="1:7" x14ac:dyDescent="0.3">
      <c r="A986" t="s">
        <v>1005</v>
      </c>
      <c r="B986" t="s">
        <v>8</v>
      </c>
      <c r="C986">
        <v>2010</v>
      </c>
      <c r="D986">
        <v>10</v>
      </c>
      <c r="E986" t="s">
        <v>71</v>
      </c>
      <c r="F986">
        <v>61</v>
      </c>
      <c r="G986" t="s">
        <v>10</v>
      </c>
    </row>
    <row r="987" spans="1:7" x14ac:dyDescent="0.3">
      <c r="A987" t="s">
        <v>1006</v>
      </c>
      <c r="B987" t="s">
        <v>8</v>
      </c>
      <c r="C987">
        <v>2010</v>
      </c>
      <c r="D987">
        <v>7</v>
      </c>
      <c r="E987" t="s">
        <v>18</v>
      </c>
      <c r="F987">
        <v>391</v>
      </c>
      <c r="G987" t="s">
        <v>10</v>
      </c>
    </row>
    <row r="988" spans="1:7" x14ac:dyDescent="0.3">
      <c r="A988" t="s">
        <v>1007</v>
      </c>
      <c r="B988" t="s">
        <v>8</v>
      </c>
      <c r="C988">
        <v>2010</v>
      </c>
      <c r="D988">
        <v>8</v>
      </c>
      <c r="E988" t="s">
        <v>71</v>
      </c>
      <c r="F988">
        <v>555</v>
      </c>
      <c r="G988" t="s">
        <v>10</v>
      </c>
    </row>
    <row r="989" spans="1:7" x14ac:dyDescent="0.3">
      <c r="A989" t="s">
        <v>1008</v>
      </c>
      <c r="B989" t="s">
        <v>8</v>
      </c>
      <c r="C989">
        <v>2010</v>
      </c>
      <c r="D989">
        <v>7</v>
      </c>
      <c r="E989" t="s">
        <v>9</v>
      </c>
      <c r="F989">
        <v>44</v>
      </c>
      <c r="G989" t="s">
        <v>10</v>
      </c>
    </row>
    <row r="990" spans="1:7" x14ac:dyDescent="0.3">
      <c r="A990" t="s">
        <v>1009</v>
      </c>
      <c r="B990" t="s">
        <v>8</v>
      </c>
      <c r="C990">
        <v>2010</v>
      </c>
      <c r="D990">
        <v>8</v>
      </c>
      <c r="E990" t="s">
        <v>9</v>
      </c>
      <c r="F990">
        <v>148</v>
      </c>
      <c r="G990" t="s">
        <v>10</v>
      </c>
    </row>
    <row r="991" spans="1:7" x14ac:dyDescent="0.3">
      <c r="A991" t="s">
        <v>1010</v>
      </c>
      <c r="B991" t="s">
        <v>8</v>
      </c>
      <c r="C991">
        <v>2010</v>
      </c>
      <c r="D991">
        <v>8</v>
      </c>
      <c r="E991" t="s">
        <v>18</v>
      </c>
      <c r="F991">
        <v>1375</v>
      </c>
      <c r="G991" t="s">
        <v>10</v>
      </c>
    </row>
    <row r="992" spans="1:7" x14ac:dyDescent="0.3">
      <c r="A992" t="s">
        <v>1011</v>
      </c>
      <c r="B992" t="s">
        <v>8</v>
      </c>
      <c r="C992">
        <v>2010</v>
      </c>
      <c r="D992">
        <v>8</v>
      </c>
      <c r="E992" t="s">
        <v>9</v>
      </c>
      <c r="F992">
        <v>150</v>
      </c>
      <c r="G992" t="s">
        <v>10</v>
      </c>
    </row>
    <row r="993" spans="1:7" x14ac:dyDescent="0.3">
      <c r="A993" t="s">
        <v>1012</v>
      </c>
      <c r="B993" t="s">
        <v>8</v>
      </c>
      <c r="C993">
        <v>2010</v>
      </c>
      <c r="D993">
        <v>8</v>
      </c>
      <c r="E993" t="s">
        <v>18</v>
      </c>
      <c r="F993">
        <v>542</v>
      </c>
      <c r="G993" t="s">
        <v>10</v>
      </c>
    </row>
    <row r="994" spans="1:7" x14ac:dyDescent="0.3">
      <c r="A994" t="s">
        <v>1013</v>
      </c>
      <c r="B994" t="s">
        <v>8</v>
      </c>
      <c r="C994">
        <v>2010</v>
      </c>
      <c r="D994">
        <v>8</v>
      </c>
      <c r="E994" t="s">
        <v>18</v>
      </c>
      <c r="F994">
        <v>454</v>
      </c>
      <c r="G994" t="s">
        <v>10</v>
      </c>
    </row>
    <row r="995" spans="1:7" x14ac:dyDescent="0.3">
      <c r="A995" t="s">
        <v>1014</v>
      </c>
      <c r="B995" t="s">
        <v>8</v>
      </c>
      <c r="C995">
        <v>2010</v>
      </c>
      <c r="D995">
        <v>9</v>
      </c>
      <c r="E995" t="s">
        <v>80</v>
      </c>
      <c r="F995">
        <v>39</v>
      </c>
      <c r="G995" t="s">
        <v>10</v>
      </c>
    </row>
    <row r="996" spans="1:7" x14ac:dyDescent="0.3">
      <c r="A996" t="s">
        <v>1015</v>
      </c>
      <c r="B996" t="s">
        <v>8</v>
      </c>
      <c r="C996">
        <v>2010</v>
      </c>
      <c r="D996">
        <v>11</v>
      </c>
      <c r="E996" t="s">
        <v>18</v>
      </c>
      <c r="F996">
        <v>479</v>
      </c>
      <c r="G996" t="s">
        <v>10</v>
      </c>
    </row>
    <row r="997" spans="1:7" x14ac:dyDescent="0.3">
      <c r="A997" t="s">
        <v>1016</v>
      </c>
      <c r="B997" t="s">
        <v>8</v>
      </c>
      <c r="C997">
        <v>2010</v>
      </c>
      <c r="D997">
        <v>8</v>
      </c>
      <c r="E997" t="s">
        <v>80</v>
      </c>
      <c r="F997">
        <v>24</v>
      </c>
      <c r="G997" t="s">
        <v>10</v>
      </c>
    </row>
    <row r="998" spans="1:7" x14ac:dyDescent="0.3">
      <c r="A998" t="s">
        <v>1017</v>
      </c>
      <c r="B998" t="s">
        <v>8</v>
      </c>
      <c r="C998">
        <v>2010</v>
      </c>
      <c r="D998">
        <v>8</v>
      </c>
      <c r="E998" t="s">
        <v>80</v>
      </c>
      <c r="F998">
        <v>7</v>
      </c>
      <c r="G998" t="s">
        <v>10</v>
      </c>
    </row>
    <row r="999" spans="1:7" x14ac:dyDescent="0.3">
      <c r="A999" t="s">
        <v>1018</v>
      </c>
      <c r="B999" t="s">
        <v>8</v>
      </c>
      <c r="C999">
        <v>2010</v>
      </c>
      <c r="D999">
        <v>9</v>
      </c>
      <c r="E999" t="s">
        <v>71</v>
      </c>
      <c r="F999">
        <v>76</v>
      </c>
      <c r="G999" t="s">
        <v>50</v>
      </c>
    </row>
    <row r="1000" spans="1:7" x14ac:dyDescent="0.3">
      <c r="A1000" t="s">
        <v>1019</v>
      </c>
      <c r="B1000" t="s">
        <v>8</v>
      </c>
      <c r="C1000">
        <v>2010</v>
      </c>
      <c r="D1000">
        <v>10</v>
      </c>
      <c r="E1000" t="s">
        <v>71</v>
      </c>
      <c r="F1000">
        <v>154</v>
      </c>
      <c r="G1000" t="s">
        <v>10</v>
      </c>
    </row>
    <row r="1001" spans="1:7" x14ac:dyDescent="0.3">
      <c r="A1001" t="s">
        <v>1020</v>
      </c>
      <c r="B1001" t="s">
        <v>8</v>
      </c>
      <c r="C1001">
        <v>2011</v>
      </c>
      <c r="D1001">
        <v>5</v>
      </c>
      <c r="E1001" t="s">
        <v>71</v>
      </c>
      <c r="F1001">
        <v>100</v>
      </c>
      <c r="G1001" t="s">
        <v>10</v>
      </c>
    </row>
    <row r="1002" spans="1:7" x14ac:dyDescent="0.3">
      <c r="A1002" t="s">
        <v>1021</v>
      </c>
      <c r="B1002" t="s">
        <v>8</v>
      </c>
      <c r="C1002">
        <v>2010</v>
      </c>
      <c r="D1002">
        <v>12</v>
      </c>
      <c r="E1002" t="s">
        <v>71</v>
      </c>
      <c r="F1002">
        <v>207</v>
      </c>
      <c r="G1002" t="s">
        <v>10</v>
      </c>
    </row>
    <row r="1003" spans="1:7" x14ac:dyDescent="0.3">
      <c r="A1003" t="s">
        <v>1022</v>
      </c>
      <c r="B1003" t="s">
        <v>8</v>
      </c>
      <c r="C1003">
        <v>2010</v>
      </c>
      <c r="D1003">
        <v>9</v>
      </c>
      <c r="E1003" t="s">
        <v>9</v>
      </c>
      <c r="F1003">
        <v>141</v>
      </c>
      <c r="G1003" t="s">
        <v>10</v>
      </c>
    </row>
    <row r="1004" spans="1:7" x14ac:dyDescent="0.3">
      <c r="A1004" t="s">
        <v>1023</v>
      </c>
      <c r="B1004" t="s">
        <v>8</v>
      </c>
      <c r="C1004">
        <v>2010</v>
      </c>
      <c r="D1004">
        <v>12</v>
      </c>
      <c r="E1004" t="s">
        <v>71</v>
      </c>
      <c r="F1004">
        <v>40</v>
      </c>
      <c r="G1004" t="s">
        <v>10</v>
      </c>
    </row>
    <row r="1005" spans="1:7" x14ac:dyDescent="0.3">
      <c r="A1005" t="s">
        <v>1024</v>
      </c>
      <c r="B1005" t="s">
        <v>8</v>
      </c>
      <c r="C1005">
        <v>2010</v>
      </c>
      <c r="D1005">
        <v>11</v>
      </c>
      <c r="E1005" t="s">
        <v>71</v>
      </c>
      <c r="F1005">
        <v>206</v>
      </c>
      <c r="G1005" t="s">
        <v>10</v>
      </c>
    </row>
    <row r="1006" spans="1:7" x14ac:dyDescent="0.3">
      <c r="A1006" t="s">
        <v>1025</v>
      </c>
      <c r="B1006" t="s">
        <v>8</v>
      </c>
      <c r="C1006">
        <v>2010</v>
      </c>
      <c r="D1006">
        <v>8</v>
      </c>
      <c r="E1006" t="s">
        <v>71</v>
      </c>
      <c r="F1006">
        <v>161</v>
      </c>
      <c r="G1006" t="s">
        <v>10</v>
      </c>
    </row>
    <row r="1007" spans="1:7" x14ac:dyDescent="0.3">
      <c r="A1007" t="s">
        <v>1026</v>
      </c>
      <c r="B1007" t="s">
        <v>8</v>
      </c>
      <c r="C1007">
        <v>2010</v>
      </c>
      <c r="D1007">
        <v>9</v>
      </c>
      <c r="E1007" t="s">
        <v>9</v>
      </c>
      <c r="F1007">
        <v>181</v>
      </c>
      <c r="G1007" t="s">
        <v>10</v>
      </c>
    </row>
    <row r="1008" spans="1:7" x14ac:dyDescent="0.3">
      <c r="A1008" t="s">
        <v>1027</v>
      </c>
      <c r="B1008" t="s">
        <v>8</v>
      </c>
      <c r="C1008">
        <v>2010</v>
      </c>
      <c r="D1008">
        <v>9</v>
      </c>
      <c r="E1008" t="s">
        <v>18</v>
      </c>
      <c r="F1008">
        <v>370</v>
      </c>
      <c r="G1008" t="s">
        <v>10</v>
      </c>
    </row>
    <row r="1009" spans="1:7" x14ac:dyDescent="0.3">
      <c r="A1009" t="s">
        <v>1028</v>
      </c>
      <c r="B1009" t="s">
        <v>8</v>
      </c>
      <c r="C1009">
        <v>2010</v>
      </c>
      <c r="D1009">
        <v>10</v>
      </c>
      <c r="E1009" t="s">
        <v>71</v>
      </c>
      <c r="F1009">
        <v>240</v>
      </c>
      <c r="G1009" t="s">
        <v>10</v>
      </c>
    </row>
    <row r="1010" spans="1:7" x14ac:dyDescent="0.3">
      <c r="A1010" t="s">
        <v>1029</v>
      </c>
      <c r="B1010" t="s">
        <v>8</v>
      </c>
      <c r="C1010">
        <v>2010</v>
      </c>
      <c r="D1010">
        <v>11</v>
      </c>
      <c r="E1010" t="s">
        <v>9</v>
      </c>
      <c r="F1010">
        <v>16</v>
      </c>
      <c r="G1010" t="s">
        <v>50</v>
      </c>
    </row>
    <row r="1011" spans="1:7" x14ac:dyDescent="0.3">
      <c r="A1011" t="s">
        <v>1030</v>
      </c>
      <c r="B1011" t="s">
        <v>8</v>
      </c>
      <c r="C1011">
        <v>2010</v>
      </c>
      <c r="D1011">
        <v>10</v>
      </c>
      <c r="E1011" t="s">
        <v>18</v>
      </c>
      <c r="F1011">
        <v>739</v>
      </c>
      <c r="G1011" t="s">
        <v>10</v>
      </c>
    </row>
    <row r="1012" spans="1:7" x14ac:dyDescent="0.3">
      <c r="A1012" t="s">
        <v>1031</v>
      </c>
      <c r="B1012" t="s">
        <v>8</v>
      </c>
      <c r="C1012">
        <v>2011</v>
      </c>
      <c r="D1012">
        <v>2</v>
      </c>
      <c r="E1012" t="s">
        <v>18</v>
      </c>
      <c r="F1012">
        <v>162</v>
      </c>
      <c r="G1012" t="s">
        <v>10</v>
      </c>
    </row>
    <row r="1013" spans="1:7" x14ac:dyDescent="0.3">
      <c r="A1013" t="s">
        <v>1032</v>
      </c>
      <c r="B1013" t="s">
        <v>8</v>
      </c>
      <c r="C1013">
        <v>2010</v>
      </c>
      <c r="D1013">
        <v>10</v>
      </c>
      <c r="E1013" t="s">
        <v>71</v>
      </c>
      <c r="F1013">
        <v>405</v>
      </c>
      <c r="G1013" t="s">
        <v>10</v>
      </c>
    </row>
    <row r="1014" spans="1:7" x14ac:dyDescent="0.3">
      <c r="A1014" t="s">
        <v>1033</v>
      </c>
      <c r="B1014" t="s">
        <v>8</v>
      </c>
      <c r="C1014">
        <v>2010</v>
      </c>
      <c r="D1014">
        <v>10</v>
      </c>
      <c r="E1014" t="s">
        <v>9</v>
      </c>
      <c r="F1014">
        <v>650</v>
      </c>
      <c r="G1014" t="s">
        <v>10</v>
      </c>
    </row>
    <row r="1015" spans="1:7" x14ac:dyDescent="0.3">
      <c r="A1015" t="s">
        <v>1034</v>
      </c>
      <c r="B1015" t="s">
        <v>8</v>
      </c>
      <c r="C1015">
        <v>2006</v>
      </c>
      <c r="D1015">
        <v>9</v>
      </c>
      <c r="E1015" t="s">
        <v>80</v>
      </c>
      <c r="F1015">
        <v>26</v>
      </c>
      <c r="G1015" t="s">
        <v>10</v>
      </c>
    </row>
    <row r="1016" spans="1:7" x14ac:dyDescent="0.3">
      <c r="A1016" t="s">
        <v>1035</v>
      </c>
      <c r="B1016" t="s">
        <v>8</v>
      </c>
      <c r="C1016">
        <v>2012</v>
      </c>
      <c r="D1016">
        <v>12</v>
      </c>
      <c r="E1016" t="s">
        <v>71</v>
      </c>
      <c r="F1016">
        <v>219</v>
      </c>
      <c r="G1016" t="s">
        <v>10</v>
      </c>
    </row>
    <row r="1017" spans="1:7" x14ac:dyDescent="0.3">
      <c r="A1017" t="s">
        <v>1036</v>
      </c>
      <c r="B1017" t="s">
        <v>8</v>
      </c>
      <c r="C1017">
        <v>2010</v>
      </c>
      <c r="D1017">
        <v>11</v>
      </c>
      <c r="E1017" t="s">
        <v>9</v>
      </c>
      <c r="F1017">
        <v>139</v>
      </c>
      <c r="G1017" t="s">
        <v>10</v>
      </c>
    </row>
    <row r="1018" spans="1:7" x14ac:dyDescent="0.3">
      <c r="A1018" t="s">
        <v>1037</v>
      </c>
      <c r="B1018" t="s">
        <v>8</v>
      </c>
      <c r="C1018">
        <v>2010</v>
      </c>
      <c r="D1018">
        <v>11</v>
      </c>
      <c r="E1018" t="s">
        <v>80</v>
      </c>
      <c r="F1018">
        <v>16</v>
      </c>
      <c r="G1018" t="s">
        <v>10</v>
      </c>
    </row>
    <row r="1019" spans="1:7" x14ac:dyDescent="0.3">
      <c r="A1019" t="s">
        <v>1038</v>
      </c>
      <c r="B1019" t="s">
        <v>8</v>
      </c>
      <c r="C1019">
        <v>2011</v>
      </c>
      <c r="D1019">
        <v>1</v>
      </c>
      <c r="E1019" t="s">
        <v>80</v>
      </c>
      <c r="F1019">
        <v>40</v>
      </c>
      <c r="G1019" t="s">
        <v>10</v>
      </c>
    </row>
    <row r="1020" spans="1:7" x14ac:dyDescent="0.3">
      <c r="A1020" t="s">
        <v>1039</v>
      </c>
      <c r="B1020" t="s">
        <v>8</v>
      </c>
      <c r="C1020">
        <v>2010</v>
      </c>
      <c r="D1020">
        <v>11</v>
      </c>
      <c r="E1020" t="s">
        <v>18</v>
      </c>
      <c r="F1020">
        <v>4363</v>
      </c>
      <c r="G1020" t="s">
        <v>10</v>
      </c>
    </row>
    <row r="1021" spans="1:7" x14ac:dyDescent="0.3">
      <c r="A1021" t="s">
        <v>1040</v>
      </c>
      <c r="B1021" t="s">
        <v>8</v>
      </c>
      <c r="C1021">
        <v>2010</v>
      </c>
      <c r="D1021">
        <v>10</v>
      </c>
      <c r="E1021" t="s">
        <v>55</v>
      </c>
      <c r="F1021">
        <v>100</v>
      </c>
      <c r="G1021" t="s">
        <v>10</v>
      </c>
    </row>
    <row r="1022" spans="1:7" x14ac:dyDescent="0.3">
      <c r="A1022" t="s">
        <v>1041</v>
      </c>
      <c r="B1022" t="s">
        <v>8</v>
      </c>
      <c r="C1022">
        <v>2010</v>
      </c>
      <c r="D1022">
        <v>11</v>
      </c>
      <c r="E1022" t="s">
        <v>55</v>
      </c>
      <c r="F1022">
        <v>100</v>
      </c>
      <c r="G1022" t="s">
        <v>10</v>
      </c>
    </row>
    <row r="1023" spans="1:7" x14ac:dyDescent="0.3">
      <c r="A1023" t="s">
        <v>1042</v>
      </c>
      <c r="B1023" t="s">
        <v>8</v>
      </c>
      <c r="C1023">
        <v>2010</v>
      </c>
      <c r="D1023">
        <v>11</v>
      </c>
      <c r="E1023" t="s">
        <v>71</v>
      </c>
      <c r="F1023">
        <v>800</v>
      </c>
      <c r="G1023" t="s">
        <v>10</v>
      </c>
    </row>
    <row r="1024" spans="1:7" x14ac:dyDescent="0.3">
      <c r="A1024" t="s">
        <v>1043</v>
      </c>
      <c r="B1024" t="s">
        <v>8</v>
      </c>
      <c r="C1024">
        <v>2011</v>
      </c>
      <c r="D1024">
        <v>7</v>
      </c>
      <c r="E1024" t="s">
        <v>18</v>
      </c>
      <c r="F1024">
        <v>0</v>
      </c>
      <c r="G1024" t="s">
        <v>12</v>
      </c>
    </row>
    <row r="1025" spans="1:7" x14ac:dyDescent="0.3">
      <c r="A1025" t="s">
        <v>1044</v>
      </c>
      <c r="B1025" t="s">
        <v>8</v>
      </c>
      <c r="C1025">
        <v>2010</v>
      </c>
      <c r="D1025">
        <v>10</v>
      </c>
      <c r="E1025" t="s">
        <v>18</v>
      </c>
      <c r="F1025">
        <v>954</v>
      </c>
      <c r="G1025" t="s">
        <v>10</v>
      </c>
    </row>
    <row r="1026" spans="1:7" x14ac:dyDescent="0.3">
      <c r="A1026" t="s">
        <v>1045</v>
      </c>
      <c r="B1026" t="s">
        <v>8</v>
      </c>
      <c r="C1026">
        <v>2011</v>
      </c>
      <c r="D1026">
        <v>1</v>
      </c>
      <c r="E1026" t="s">
        <v>18</v>
      </c>
      <c r="F1026">
        <v>534</v>
      </c>
      <c r="G1026" t="s">
        <v>50</v>
      </c>
    </row>
    <row r="1027" spans="1:7" x14ac:dyDescent="0.3">
      <c r="A1027" t="s">
        <v>1046</v>
      </c>
      <c r="B1027" t="s">
        <v>8</v>
      </c>
      <c r="C1027">
        <v>2010</v>
      </c>
      <c r="D1027">
        <v>12</v>
      </c>
      <c r="E1027" t="s">
        <v>18</v>
      </c>
      <c r="F1027">
        <v>984</v>
      </c>
      <c r="G1027" t="s">
        <v>10</v>
      </c>
    </row>
    <row r="1028" spans="1:7" x14ac:dyDescent="0.3">
      <c r="A1028" t="s">
        <v>1047</v>
      </c>
      <c r="B1028" t="s">
        <v>8</v>
      </c>
      <c r="C1028">
        <v>2010</v>
      </c>
      <c r="D1028">
        <v>12</v>
      </c>
      <c r="E1028" t="s">
        <v>18</v>
      </c>
      <c r="F1028">
        <v>250</v>
      </c>
      <c r="G1028" t="s">
        <v>10</v>
      </c>
    </row>
    <row r="1029" spans="1:7" x14ac:dyDescent="0.3">
      <c r="A1029" t="s">
        <v>1048</v>
      </c>
      <c r="B1029" t="s">
        <v>8</v>
      </c>
      <c r="C1029">
        <v>2010</v>
      </c>
      <c r="D1029">
        <v>11</v>
      </c>
      <c r="E1029" t="s">
        <v>9</v>
      </c>
      <c r="F1029">
        <v>300</v>
      </c>
      <c r="G1029" t="s">
        <v>10</v>
      </c>
    </row>
    <row r="1030" spans="1:7" x14ac:dyDescent="0.3">
      <c r="A1030" t="s">
        <v>1049</v>
      </c>
      <c r="B1030" t="s">
        <v>8</v>
      </c>
      <c r="C1030">
        <v>2011</v>
      </c>
      <c r="D1030">
        <v>2</v>
      </c>
      <c r="E1030" t="s">
        <v>9</v>
      </c>
      <c r="F1030">
        <v>176</v>
      </c>
      <c r="G1030" t="s">
        <v>10</v>
      </c>
    </row>
    <row r="1031" spans="1:7" x14ac:dyDescent="0.3">
      <c r="A1031" t="s">
        <v>1050</v>
      </c>
      <c r="B1031" t="s">
        <v>8</v>
      </c>
      <c r="C1031">
        <v>2011</v>
      </c>
      <c r="D1031">
        <v>1</v>
      </c>
      <c r="E1031" t="s">
        <v>9</v>
      </c>
      <c r="F1031">
        <v>34</v>
      </c>
      <c r="G1031" t="s">
        <v>10</v>
      </c>
    </row>
    <row r="1032" spans="1:7" x14ac:dyDescent="0.3">
      <c r="A1032" t="s">
        <v>1051</v>
      </c>
      <c r="B1032" t="s">
        <v>8</v>
      </c>
      <c r="C1032">
        <v>2011</v>
      </c>
      <c r="D1032">
        <v>2</v>
      </c>
      <c r="E1032" t="s">
        <v>9</v>
      </c>
      <c r="F1032">
        <v>291</v>
      </c>
      <c r="G1032" t="s">
        <v>10</v>
      </c>
    </row>
    <row r="1033" spans="1:7" x14ac:dyDescent="0.3">
      <c r="A1033" t="s">
        <v>1052</v>
      </c>
      <c r="B1033" t="s">
        <v>8</v>
      </c>
      <c r="C1033">
        <v>2010</v>
      </c>
      <c r="D1033">
        <v>12</v>
      </c>
      <c r="E1033" t="s">
        <v>71</v>
      </c>
      <c r="F1033">
        <v>538</v>
      </c>
      <c r="G1033" t="s">
        <v>10</v>
      </c>
    </row>
    <row r="1034" spans="1:7" x14ac:dyDescent="0.3">
      <c r="A1034" t="s">
        <v>1053</v>
      </c>
      <c r="B1034" t="s">
        <v>8</v>
      </c>
      <c r="C1034">
        <v>2010</v>
      </c>
      <c r="D1034">
        <v>12</v>
      </c>
      <c r="E1034" t="s">
        <v>71</v>
      </c>
      <c r="F1034">
        <v>5007</v>
      </c>
      <c r="G1034" t="s">
        <v>10</v>
      </c>
    </row>
    <row r="1035" spans="1:7" x14ac:dyDescent="0.3">
      <c r="A1035" t="s">
        <v>1054</v>
      </c>
      <c r="B1035" t="s">
        <v>8</v>
      </c>
      <c r="C1035">
        <v>2011</v>
      </c>
      <c r="D1035">
        <v>1</v>
      </c>
      <c r="E1035" t="s">
        <v>18</v>
      </c>
      <c r="F1035">
        <v>342</v>
      </c>
      <c r="G1035" t="s">
        <v>10</v>
      </c>
    </row>
    <row r="1036" spans="1:7" x14ac:dyDescent="0.3">
      <c r="A1036" t="s">
        <v>1055</v>
      </c>
      <c r="B1036" t="s">
        <v>8</v>
      </c>
      <c r="C1036">
        <v>2011</v>
      </c>
      <c r="D1036">
        <v>6</v>
      </c>
      <c r="E1036" t="s">
        <v>71</v>
      </c>
      <c r="F1036">
        <v>16</v>
      </c>
      <c r="G1036" t="s">
        <v>10</v>
      </c>
    </row>
    <row r="1037" spans="1:7" x14ac:dyDescent="0.3">
      <c r="A1037" t="s">
        <v>1056</v>
      </c>
      <c r="B1037" t="s">
        <v>8</v>
      </c>
      <c r="C1037">
        <v>2011</v>
      </c>
      <c r="D1037">
        <v>1</v>
      </c>
      <c r="E1037" t="s">
        <v>9</v>
      </c>
      <c r="F1037">
        <v>183</v>
      </c>
      <c r="G1037" t="s">
        <v>10</v>
      </c>
    </row>
    <row r="1038" spans="1:7" x14ac:dyDescent="0.3">
      <c r="A1038" t="s">
        <v>1057</v>
      </c>
      <c r="B1038" t="s">
        <v>8</v>
      </c>
      <c r="C1038">
        <v>2011</v>
      </c>
      <c r="D1038">
        <v>1</v>
      </c>
      <c r="E1038" t="s">
        <v>9</v>
      </c>
      <c r="F1038">
        <v>92</v>
      </c>
      <c r="G1038" t="s">
        <v>10</v>
      </c>
    </row>
    <row r="1039" spans="1:7" x14ac:dyDescent="0.3">
      <c r="A1039" t="s">
        <v>1058</v>
      </c>
      <c r="B1039" t="s">
        <v>8</v>
      </c>
      <c r="C1039">
        <v>2014</v>
      </c>
      <c r="D1039">
        <v>3</v>
      </c>
      <c r="E1039" t="s">
        <v>14</v>
      </c>
      <c r="F1039">
        <v>46</v>
      </c>
      <c r="G1039" t="s">
        <v>10</v>
      </c>
    </row>
    <row r="1040" spans="1:7" x14ac:dyDescent="0.3">
      <c r="A1040" t="s">
        <v>1059</v>
      </c>
      <c r="B1040" t="s">
        <v>8</v>
      </c>
      <c r="C1040">
        <v>2011</v>
      </c>
      <c r="D1040">
        <v>2</v>
      </c>
      <c r="E1040" t="s">
        <v>18</v>
      </c>
      <c r="F1040">
        <v>205</v>
      </c>
      <c r="G1040" t="s">
        <v>473</v>
      </c>
    </row>
    <row r="1041" spans="1:7" x14ac:dyDescent="0.3">
      <c r="A1041" t="s">
        <v>1060</v>
      </c>
      <c r="B1041" t="s">
        <v>8</v>
      </c>
      <c r="C1041">
        <v>2011</v>
      </c>
      <c r="D1041">
        <v>2</v>
      </c>
      <c r="E1041" t="s">
        <v>18</v>
      </c>
      <c r="F1041">
        <v>520</v>
      </c>
      <c r="G1041" t="s">
        <v>10</v>
      </c>
    </row>
    <row r="1042" spans="1:7" x14ac:dyDescent="0.3">
      <c r="A1042" t="s">
        <v>1061</v>
      </c>
      <c r="B1042" t="s">
        <v>8</v>
      </c>
      <c r="C1042">
        <v>2011</v>
      </c>
      <c r="D1042">
        <v>5</v>
      </c>
      <c r="E1042" t="s">
        <v>18</v>
      </c>
      <c r="F1042">
        <v>1170</v>
      </c>
      <c r="G1042" t="s">
        <v>10</v>
      </c>
    </row>
    <row r="1043" spans="1:7" x14ac:dyDescent="0.3">
      <c r="A1043" t="s">
        <v>1062</v>
      </c>
      <c r="B1043" t="s">
        <v>8</v>
      </c>
      <c r="C1043">
        <v>2011</v>
      </c>
      <c r="D1043">
        <v>4</v>
      </c>
      <c r="E1043" t="s">
        <v>18</v>
      </c>
      <c r="F1043">
        <v>1200</v>
      </c>
      <c r="G1043" t="s">
        <v>10</v>
      </c>
    </row>
    <row r="1044" spans="1:7" x14ac:dyDescent="0.3">
      <c r="A1044" t="s">
        <v>1063</v>
      </c>
      <c r="B1044" t="s">
        <v>8</v>
      </c>
      <c r="C1044">
        <v>2011</v>
      </c>
      <c r="D1044">
        <v>3</v>
      </c>
      <c r="E1044" t="s">
        <v>71</v>
      </c>
      <c r="F1044">
        <v>1302</v>
      </c>
      <c r="G1044" t="s">
        <v>10</v>
      </c>
    </row>
    <row r="1045" spans="1:7" x14ac:dyDescent="0.3">
      <c r="A1045" t="s">
        <v>1064</v>
      </c>
      <c r="B1045" t="s">
        <v>8</v>
      </c>
      <c r="C1045">
        <v>2011</v>
      </c>
      <c r="D1045">
        <v>3</v>
      </c>
      <c r="E1045" t="s">
        <v>9</v>
      </c>
      <c r="F1045">
        <v>104</v>
      </c>
      <c r="G1045" t="s">
        <v>10</v>
      </c>
    </row>
    <row r="1046" spans="1:7" x14ac:dyDescent="0.3">
      <c r="A1046" t="s">
        <v>1065</v>
      </c>
      <c r="B1046" t="s">
        <v>8</v>
      </c>
      <c r="C1046">
        <v>2011</v>
      </c>
      <c r="D1046">
        <v>1</v>
      </c>
      <c r="E1046" t="s">
        <v>80</v>
      </c>
      <c r="F1046">
        <v>48</v>
      </c>
      <c r="G1046" t="s">
        <v>10</v>
      </c>
    </row>
    <row r="1047" spans="1:7" x14ac:dyDescent="0.3">
      <c r="A1047" t="s">
        <v>1066</v>
      </c>
      <c r="B1047" t="s">
        <v>8</v>
      </c>
      <c r="C1047">
        <v>2011</v>
      </c>
      <c r="D1047">
        <v>5</v>
      </c>
      <c r="E1047" t="s">
        <v>80</v>
      </c>
      <c r="F1047">
        <v>32</v>
      </c>
      <c r="G1047" t="s">
        <v>10</v>
      </c>
    </row>
    <row r="1048" spans="1:7" x14ac:dyDescent="0.3">
      <c r="A1048" t="s">
        <v>1067</v>
      </c>
      <c r="B1048" t="s">
        <v>8</v>
      </c>
      <c r="C1048">
        <v>2011</v>
      </c>
      <c r="D1048">
        <v>5</v>
      </c>
      <c r="E1048" t="s">
        <v>9</v>
      </c>
      <c r="F1048">
        <v>154</v>
      </c>
      <c r="G1048" t="s">
        <v>10</v>
      </c>
    </row>
    <row r="1049" spans="1:7" x14ac:dyDescent="0.3">
      <c r="A1049" t="s">
        <v>1068</v>
      </c>
      <c r="B1049" t="s">
        <v>8</v>
      </c>
      <c r="C1049">
        <v>2001</v>
      </c>
      <c r="D1049">
        <v>7</v>
      </c>
      <c r="E1049" t="s">
        <v>18</v>
      </c>
      <c r="F1049">
        <v>212</v>
      </c>
      <c r="G1049" t="s">
        <v>10</v>
      </c>
    </row>
    <row r="1050" spans="1:7" x14ac:dyDescent="0.3">
      <c r="A1050" t="s">
        <v>1069</v>
      </c>
      <c r="B1050" t="s">
        <v>8</v>
      </c>
      <c r="C1050">
        <v>2011</v>
      </c>
      <c r="D1050">
        <v>4</v>
      </c>
      <c r="E1050" t="s">
        <v>18</v>
      </c>
      <c r="F1050">
        <v>816</v>
      </c>
      <c r="G1050" t="s">
        <v>10</v>
      </c>
    </row>
    <row r="1051" spans="1:7" x14ac:dyDescent="0.3">
      <c r="A1051" t="s">
        <v>1070</v>
      </c>
      <c r="B1051" t="s">
        <v>8</v>
      </c>
      <c r="C1051">
        <v>2011</v>
      </c>
      <c r="D1051">
        <v>4</v>
      </c>
      <c r="E1051" t="s">
        <v>18</v>
      </c>
      <c r="F1051">
        <v>3372</v>
      </c>
      <c r="G1051" t="s">
        <v>10</v>
      </c>
    </row>
    <row r="1052" spans="1:7" x14ac:dyDescent="0.3">
      <c r="A1052" t="s">
        <v>1071</v>
      </c>
      <c r="B1052" t="s">
        <v>8</v>
      </c>
      <c r="C1052">
        <v>2011</v>
      </c>
      <c r="D1052">
        <v>3</v>
      </c>
      <c r="E1052" t="s">
        <v>80</v>
      </c>
      <c r="F1052">
        <v>30</v>
      </c>
      <c r="G1052" t="s">
        <v>10</v>
      </c>
    </row>
    <row r="1053" spans="1:7" x14ac:dyDescent="0.3">
      <c r="A1053" t="s">
        <v>1072</v>
      </c>
      <c r="B1053" t="s">
        <v>8</v>
      </c>
      <c r="C1053">
        <v>2011</v>
      </c>
      <c r="D1053">
        <v>5</v>
      </c>
      <c r="E1053" t="s">
        <v>18</v>
      </c>
      <c r="F1053">
        <v>485</v>
      </c>
      <c r="G1053" t="s">
        <v>10</v>
      </c>
    </row>
    <row r="1054" spans="1:7" x14ac:dyDescent="0.3">
      <c r="A1054" t="s">
        <v>1073</v>
      </c>
      <c r="B1054" t="s">
        <v>8</v>
      </c>
      <c r="C1054">
        <v>2011</v>
      </c>
      <c r="D1054">
        <v>5</v>
      </c>
      <c r="E1054" t="s">
        <v>18</v>
      </c>
      <c r="F1054">
        <v>123</v>
      </c>
      <c r="G1054" t="s">
        <v>10</v>
      </c>
    </row>
    <row r="1055" spans="1:7" x14ac:dyDescent="0.3">
      <c r="A1055" t="s">
        <v>1074</v>
      </c>
      <c r="B1055" t="s">
        <v>8</v>
      </c>
      <c r="C1055">
        <v>2011</v>
      </c>
      <c r="D1055">
        <v>6</v>
      </c>
      <c r="E1055" t="s">
        <v>14</v>
      </c>
      <c r="F1055">
        <v>46</v>
      </c>
      <c r="G1055" t="s">
        <v>179</v>
      </c>
    </row>
    <row r="1056" spans="1:7" x14ac:dyDescent="0.3">
      <c r="A1056" t="s">
        <v>1075</v>
      </c>
      <c r="B1056" t="s">
        <v>8</v>
      </c>
      <c r="C1056">
        <v>2011</v>
      </c>
      <c r="D1056">
        <v>6</v>
      </c>
      <c r="E1056" t="s">
        <v>18</v>
      </c>
      <c r="F1056">
        <v>10275</v>
      </c>
      <c r="G1056" t="s">
        <v>10</v>
      </c>
    </row>
    <row r="1057" spans="1:7" x14ac:dyDescent="0.3">
      <c r="A1057" t="s">
        <v>1076</v>
      </c>
      <c r="B1057" t="s">
        <v>8</v>
      </c>
      <c r="C1057">
        <v>2011</v>
      </c>
      <c r="D1057">
        <v>6</v>
      </c>
      <c r="E1057" t="s">
        <v>18</v>
      </c>
      <c r="F1057">
        <v>20869</v>
      </c>
      <c r="G1057" t="s">
        <v>15</v>
      </c>
    </row>
    <row r="1058" spans="1:7" x14ac:dyDescent="0.3">
      <c r="A1058" t="s">
        <v>1077</v>
      </c>
      <c r="B1058" t="s">
        <v>8</v>
      </c>
      <c r="C1058">
        <v>2012</v>
      </c>
      <c r="D1058">
        <v>1</v>
      </c>
      <c r="E1058" t="s">
        <v>18</v>
      </c>
      <c r="F1058">
        <v>380</v>
      </c>
      <c r="G1058" t="s">
        <v>10</v>
      </c>
    </row>
    <row r="1059" spans="1:7" x14ac:dyDescent="0.3">
      <c r="A1059" t="s">
        <v>1078</v>
      </c>
      <c r="B1059" t="s">
        <v>8</v>
      </c>
      <c r="C1059">
        <v>2011</v>
      </c>
      <c r="D1059">
        <v>7</v>
      </c>
      <c r="E1059" t="s">
        <v>18</v>
      </c>
      <c r="F1059">
        <v>74</v>
      </c>
      <c r="G1059" t="s">
        <v>10</v>
      </c>
    </row>
    <row r="1060" spans="1:7" x14ac:dyDescent="0.3">
      <c r="A1060" t="s">
        <v>1079</v>
      </c>
      <c r="B1060" t="s">
        <v>8</v>
      </c>
      <c r="C1060">
        <v>2011</v>
      </c>
      <c r="D1060">
        <v>7</v>
      </c>
      <c r="E1060" t="s">
        <v>80</v>
      </c>
      <c r="F1060">
        <v>72</v>
      </c>
      <c r="G1060" t="s">
        <v>10</v>
      </c>
    </row>
    <row r="1061" spans="1:7" x14ac:dyDescent="0.3">
      <c r="A1061" t="s">
        <v>1080</v>
      </c>
      <c r="B1061" t="s">
        <v>8</v>
      </c>
      <c r="C1061">
        <v>2011</v>
      </c>
      <c r="D1061">
        <v>8</v>
      </c>
      <c r="E1061" t="s">
        <v>80</v>
      </c>
      <c r="F1061">
        <v>10</v>
      </c>
      <c r="G1061" t="s">
        <v>10</v>
      </c>
    </row>
    <row r="1062" spans="1:7" x14ac:dyDescent="0.3">
      <c r="A1062" t="s">
        <v>1081</v>
      </c>
      <c r="B1062" t="s">
        <v>8</v>
      </c>
      <c r="C1062">
        <v>2011</v>
      </c>
      <c r="D1062">
        <v>7</v>
      </c>
      <c r="E1062" t="s">
        <v>18</v>
      </c>
      <c r="F1062">
        <v>274</v>
      </c>
      <c r="G1062" t="s">
        <v>10</v>
      </c>
    </row>
    <row r="1063" spans="1:7" x14ac:dyDescent="0.3">
      <c r="A1063" t="s">
        <v>1082</v>
      </c>
      <c r="B1063" t="s">
        <v>8</v>
      </c>
      <c r="C1063">
        <v>2011</v>
      </c>
      <c r="D1063">
        <v>9</v>
      </c>
      <c r="E1063" t="s">
        <v>9</v>
      </c>
      <c r="F1063">
        <v>128</v>
      </c>
      <c r="G1063" t="s">
        <v>10</v>
      </c>
    </row>
    <row r="1064" spans="1:7" x14ac:dyDescent="0.3">
      <c r="A1064" t="s">
        <v>1083</v>
      </c>
      <c r="B1064" t="s">
        <v>8</v>
      </c>
      <c r="C1064">
        <v>2011</v>
      </c>
      <c r="D1064">
        <v>10</v>
      </c>
      <c r="E1064" t="s">
        <v>9</v>
      </c>
      <c r="F1064">
        <v>167</v>
      </c>
      <c r="G1064" t="s">
        <v>10</v>
      </c>
    </row>
    <row r="1065" spans="1:7" x14ac:dyDescent="0.3">
      <c r="A1065" t="s">
        <v>1084</v>
      </c>
      <c r="B1065" t="s">
        <v>8</v>
      </c>
      <c r="C1065">
        <v>2011</v>
      </c>
      <c r="D1065">
        <v>12</v>
      </c>
      <c r="E1065" t="s">
        <v>80</v>
      </c>
      <c r="F1065">
        <v>37</v>
      </c>
      <c r="G1065" t="s">
        <v>10</v>
      </c>
    </row>
    <row r="1066" spans="1:7" x14ac:dyDescent="0.3">
      <c r="A1066" t="s">
        <v>1085</v>
      </c>
      <c r="B1066" t="s">
        <v>8</v>
      </c>
      <c r="C1066">
        <v>2014</v>
      </c>
      <c r="D1066">
        <v>11</v>
      </c>
      <c r="E1066" t="s">
        <v>71</v>
      </c>
      <c r="F1066">
        <v>20</v>
      </c>
      <c r="G1066" t="s">
        <v>179</v>
      </c>
    </row>
    <row r="1067" spans="1:7" x14ac:dyDescent="0.3">
      <c r="A1067" t="s">
        <v>1086</v>
      </c>
      <c r="B1067" t="s">
        <v>8</v>
      </c>
      <c r="C1067">
        <v>2011</v>
      </c>
      <c r="D1067">
        <v>7</v>
      </c>
      <c r="E1067" t="s">
        <v>18</v>
      </c>
      <c r="F1067">
        <v>720</v>
      </c>
      <c r="G1067" t="s">
        <v>10</v>
      </c>
    </row>
    <row r="1068" spans="1:7" x14ac:dyDescent="0.3">
      <c r="A1068" t="s">
        <v>1087</v>
      </c>
      <c r="B1068" t="s">
        <v>8</v>
      </c>
      <c r="C1068">
        <v>2011</v>
      </c>
      <c r="D1068">
        <v>8</v>
      </c>
      <c r="E1068" t="s">
        <v>9</v>
      </c>
      <c r="F1068">
        <v>30</v>
      </c>
      <c r="G1068" t="s">
        <v>10</v>
      </c>
    </row>
    <row r="1069" spans="1:7" x14ac:dyDescent="0.3">
      <c r="A1069" t="s">
        <v>1088</v>
      </c>
      <c r="B1069" t="s">
        <v>8</v>
      </c>
      <c r="C1069">
        <v>2011</v>
      </c>
      <c r="D1069">
        <v>10</v>
      </c>
      <c r="E1069" t="s">
        <v>9</v>
      </c>
      <c r="F1069">
        <v>81</v>
      </c>
      <c r="G1069" t="s">
        <v>10</v>
      </c>
    </row>
    <row r="1070" spans="1:7" x14ac:dyDescent="0.3">
      <c r="A1070" t="s">
        <v>1089</v>
      </c>
      <c r="B1070" t="s">
        <v>8</v>
      </c>
      <c r="C1070">
        <v>2012</v>
      </c>
      <c r="D1070">
        <v>12</v>
      </c>
      <c r="E1070" t="s">
        <v>18</v>
      </c>
      <c r="F1070">
        <v>0</v>
      </c>
      <c r="G1070" t="s">
        <v>12</v>
      </c>
    </row>
    <row r="1071" spans="1:7" x14ac:dyDescent="0.3">
      <c r="A1071" t="s">
        <v>1090</v>
      </c>
      <c r="B1071" t="s">
        <v>8</v>
      </c>
      <c r="C1071">
        <v>2011</v>
      </c>
      <c r="D1071">
        <v>9</v>
      </c>
      <c r="E1071" t="s">
        <v>71</v>
      </c>
      <c r="F1071">
        <v>31989</v>
      </c>
      <c r="G1071" t="s">
        <v>10</v>
      </c>
    </row>
    <row r="1072" spans="1:7" x14ac:dyDescent="0.3">
      <c r="A1072" t="s">
        <v>1091</v>
      </c>
      <c r="B1072" t="s">
        <v>8</v>
      </c>
      <c r="C1072">
        <v>2011</v>
      </c>
      <c r="D1072">
        <v>8</v>
      </c>
      <c r="E1072" t="s">
        <v>71</v>
      </c>
      <c r="F1072">
        <v>666</v>
      </c>
      <c r="G1072" t="s">
        <v>10</v>
      </c>
    </row>
    <row r="1073" spans="1:7" x14ac:dyDescent="0.3">
      <c r="A1073" t="s">
        <v>1092</v>
      </c>
      <c r="B1073" t="s">
        <v>8</v>
      </c>
      <c r="C1073">
        <v>2011</v>
      </c>
      <c r="D1073">
        <v>9</v>
      </c>
      <c r="E1073" t="s">
        <v>71</v>
      </c>
      <c r="F1073">
        <v>300</v>
      </c>
      <c r="G1073" t="s">
        <v>10</v>
      </c>
    </row>
    <row r="1074" spans="1:7" x14ac:dyDescent="0.3">
      <c r="A1074" t="s">
        <v>1093</v>
      </c>
      <c r="B1074" t="s">
        <v>8</v>
      </c>
      <c r="C1074">
        <v>2011</v>
      </c>
      <c r="D1074">
        <v>9</v>
      </c>
      <c r="E1074" t="s">
        <v>18</v>
      </c>
      <c r="F1074">
        <v>792</v>
      </c>
      <c r="G1074" t="s">
        <v>10</v>
      </c>
    </row>
    <row r="1075" spans="1:7" x14ac:dyDescent="0.3">
      <c r="A1075" t="s">
        <v>1094</v>
      </c>
      <c r="B1075" t="s">
        <v>8</v>
      </c>
      <c r="C1075">
        <v>2011</v>
      </c>
      <c r="D1075">
        <v>6</v>
      </c>
      <c r="E1075" t="s">
        <v>71</v>
      </c>
      <c r="F1075">
        <v>600</v>
      </c>
      <c r="G1075" t="s">
        <v>10</v>
      </c>
    </row>
    <row r="1076" spans="1:7" x14ac:dyDescent="0.3">
      <c r="A1076" t="s">
        <v>1095</v>
      </c>
      <c r="B1076" t="s">
        <v>8</v>
      </c>
      <c r="C1076">
        <v>2011</v>
      </c>
      <c r="D1076">
        <v>12</v>
      </c>
      <c r="E1076" t="s">
        <v>18</v>
      </c>
      <c r="F1076">
        <v>289</v>
      </c>
      <c r="G1076" t="s">
        <v>10</v>
      </c>
    </row>
    <row r="1077" spans="1:7" x14ac:dyDescent="0.3">
      <c r="A1077" t="s">
        <v>1096</v>
      </c>
      <c r="B1077" t="s">
        <v>8</v>
      </c>
      <c r="C1077">
        <v>2011</v>
      </c>
      <c r="D1077">
        <v>11</v>
      </c>
      <c r="E1077" t="s">
        <v>71</v>
      </c>
      <c r="F1077">
        <v>1330</v>
      </c>
      <c r="G1077" t="s">
        <v>10</v>
      </c>
    </row>
    <row r="1078" spans="1:7" x14ac:dyDescent="0.3">
      <c r="A1078" t="s">
        <v>1097</v>
      </c>
      <c r="B1078" t="s">
        <v>8</v>
      </c>
      <c r="C1078">
        <v>2012</v>
      </c>
      <c r="D1078">
        <v>1</v>
      </c>
      <c r="E1078" t="s">
        <v>9</v>
      </c>
      <c r="F1078">
        <v>5</v>
      </c>
      <c r="G1078" t="s">
        <v>50</v>
      </c>
    </row>
    <row r="1079" spans="1:7" x14ac:dyDescent="0.3">
      <c r="A1079" t="s">
        <v>1098</v>
      </c>
      <c r="B1079" t="s">
        <v>8</v>
      </c>
      <c r="C1079">
        <v>2011</v>
      </c>
      <c r="D1079">
        <v>10</v>
      </c>
      <c r="E1079" t="s">
        <v>9</v>
      </c>
      <c r="F1079">
        <v>100</v>
      </c>
      <c r="G1079" t="s">
        <v>50</v>
      </c>
    </row>
    <row r="1080" spans="1:7" x14ac:dyDescent="0.3">
      <c r="A1080" t="s">
        <v>1099</v>
      </c>
      <c r="B1080" t="s">
        <v>8</v>
      </c>
      <c r="C1080">
        <v>2011</v>
      </c>
      <c r="D1080">
        <v>9</v>
      </c>
      <c r="E1080" t="s">
        <v>9</v>
      </c>
      <c r="F1080">
        <v>834</v>
      </c>
      <c r="G1080" t="s">
        <v>10</v>
      </c>
    </row>
    <row r="1081" spans="1:7" x14ac:dyDescent="0.3">
      <c r="A1081" t="s">
        <v>1100</v>
      </c>
      <c r="B1081" t="s">
        <v>8</v>
      </c>
      <c r="C1081">
        <v>2011</v>
      </c>
      <c r="D1081">
        <v>7</v>
      </c>
      <c r="E1081" t="s">
        <v>80</v>
      </c>
      <c r="F1081">
        <v>36</v>
      </c>
      <c r="G1081" t="s">
        <v>10</v>
      </c>
    </row>
    <row r="1082" spans="1:7" x14ac:dyDescent="0.3">
      <c r="A1082" t="s">
        <v>1101</v>
      </c>
      <c r="B1082" t="s">
        <v>8</v>
      </c>
      <c r="C1082">
        <v>2007</v>
      </c>
      <c r="D1082">
        <v>2</v>
      </c>
      <c r="E1082" t="s">
        <v>80</v>
      </c>
      <c r="F1082">
        <v>63</v>
      </c>
      <c r="G1082" t="s">
        <v>10</v>
      </c>
    </row>
    <row r="1083" spans="1:7" x14ac:dyDescent="0.3">
      <c r="A1083" t="s">
        <v>1102</v>
      </c>
      <c r="B1083" t="s">
        <v>8</v>
      </c>
      <c r="C1083">
        <v>2010</v>
      </c>
      <c r="D1083">
        <v>2</v>
      </c>
      <c r="E1083" t="s">
        <v>80</v>
      </c>
      <c r="F1083">
        <v>131</v>
      </c>
      <c r="G1083" t="s">
        <v>10</v>
      </c>
    </row>
    <row r="1084" spans="1:7" x14ac:dyDescent="0.3">
      <c r="A1084" t="s">
        <v>1103</v>
      </c>
      <c r="B1084" t="s">
        <v>8</v>
      </c>
      <c r="C1084">
        <v>2010</v>
      </c>
      <c r="D1084">
        <v>6</v>
      </c>
      <c r="E1084" t="s">
        <v>80</v>
      </c>
      <c r="F1084">
        <v>100</v>
      </c>
      <c r="G1084" t="s">
        <v>10</v>
      </c>
    </row>
    <row r="1085" spans="1:7" x14ac:dyDescent="0.3">
      <c r="A1085" t="s">
        <v>1104</v>
      </c>
      <c r="B1085" t="s">
        <v>8</v>
      </c>
      <c r="C1085">
        <v>2011</v>
      </c>
      <c r="D1085">
        <v>9</v>
      </c>
      <c r="E1085" t="s">
        <v>18</v>
      </c>
      <c r="F1085">
        <v>1106</v>
      </c>
      <c r="G1085" t="s">
        <v>10</v>
      </c>
    </row>
    <row r="1086" spans="1:7" x14ac:dyDescent="0.3">
      <c r="A1086" t="s">
        <v>1105</v>
      </c>
      <c r="B1086" t="s">
        <v>8</v>
      </c>
      <c r="C1086">
        <v>2011</v>
      </c>
      <c r="D1086">
        <v>10</v>
      </c>
      <c r="E1086" t="s">
        <v>9</v>
      </c>
      <c r="F1086">
        <v>20</v>
      </c>
      <c r="G1086" t="s">
        <v>50</v>
      </c>
    </row>
    <row r="1087" spans="1:7" x14ac:dyDescent="0.3">
      <c r="A1087" t="s">
        <v>1106</v>
      </c>
      <c r="B1087" t="s">
        <v>8</v>
      </c>
      <c r="C1087">
        <v>2011</v>
      </c>
      <c r="D1087">
        <v>9</v>
      </c>
      <c r="E1087" t="s">
        <v>80</v>
      </c>
      <c r="F1087">
        <v>280</v>
      </c>
      <c r="G1087" t="s">
        <v>10</v>
      </c>
    </row>
    <row r="1088" spans="1:7" x14ac:dyDescent="0.3">
      <c r="A1088" t="s">
        <v>1107</v>
      </c>
      <c r="B1088" t="s">
        <v>8</v>
      </c>
      <c r="C1088">
        <v>2011</v>
      </c>
      <c r="D1088">
        <v>2</v>
      </c>
      <c r="E1088" t="s">
        <v>80</v>
      </c>
      <c r="F1088">
        <v>24</v>
      </c>
      <c r="G1088" t="s">
        <v>10</v>
      </c>
    </row>
    <row r="1089" spans="1:7" x14ac:dyDescent="0.3">
      <c r="A1089" t="s">
        <v>1108</v>
      </c>
      <c r="B1089" t="s">
        <v>8</v>
      </c>
      <c r="C1089">
        <v>2011</v>
      </c>
      <c r="D1089">
        <v>6</v>
      </c>
      <c r="E1089" t="s">
        <v>80</v>
      </c>
      <c r="F1089">
        <v>24</v>
      </c>
      <c r="G1089" t="s">
        <v>10</v>
      </c>
    </row>
    <row r="1090" spans="1:7" x14ac:dyDescent="0.3">
      <c r="A1090" t="s">
        <v>1109</v>
      </c>
      <c r="B1090" t="s">
        <v>8</v>
      </c>
      <c r="C1090">
        <v>2011</v>
      </c>
      <c r="D1090">
        <v>5</v>
      </c>
      <c r="E1090" t="s">
        <v>80</v>
      </c>
      <c r="F1090">
        <v>32</v>
      </c>
      <c r="G1090" t="s">
        <v>10</v>
      </c>
    </row>
    <row r="1091" spans="1:7" x14ac:dyDescent="0.3">
      <c r="A1091" t="s">
        <v>1110</v>
      </c>
      <c r="B1091" t="s">
        <v>8</v>
      </c>
      <c r="C1091">
        <v>2011</v>
      </c>
      <c r="D1091">
        <v>11</v>
      </c>
      <c r="E1091" t="s">
        <v>80</v>
      </c>
      <c r="F1091">
        <v>59</v>
      </c>
      <c r="G1091" t="s">
        <v>10</v>
      </c>
    </row>
    <row r="1092" spans="1:7" x14ac:dyDescent="0.3">
      <c r="A1092" t="s">
        <v>1111</v>
      </c>
      <c r="B1092" t="s">
        <v>8</v>
      </c>
      <c r="C1092">
        <v>2011</v>
      </c>
      <c r="D1092">
        <v>10</v>
      </c>
      <c r="E1092" t="s">
        <v>18</v>
      </c>
      <c r="F1092">
        <v>244</v>
      </c>
      <c r="G1092" t="s">
        <v>10</v>
      </c>
    </row>
    <row r="1093" spans="1:7" x14ac:dyDescent="0.3">
      <c r="A1093" t="s">
        <v>1112</v>
      </c>
      <c r="B1093" t="s">
        <v>8</v>
      </c>
      <c r="C1093">
        <v>2012</v>
      </c>
      <c r="D1093">
        <v>2</v>
      </c>
      <c r="E1093" t="s">
        <v>18</v>
      </c>
      <c r="F1093">
        <v>538</v>
      </c>
      <c r="G1093" t="s">
        <v>10</v>
      </c>
    </row>
    <row r="1094" spans="1:7" x14ac:dyDescent="0.3">
      <c r="A1094" t="s">
        <v>1113</v>
      </c>
      <c r="B1094" t="s">
        <v>8</v>
      </c>
      <c r="C1094">
        <v>2011</v>
      </c>
      <c r="D1094">
        <v>11</v>
      </c>
      <c r="E1094" t="s">
        <v>71</v>
      </c>
      <c r="F1094">
        <v>89</v>
      </c>
      <c r="G1094" t="s">
        <v>10</v>
      </c>
    </row>
    <row r="1095" spans="1:7" x14ac:dyDescent="0.3">
      <c r="A1095" t="s">
        <v>1114</v>
      </c>
      <c r="B1095" t="s">
        <v>8</v>
      </c>
      <c r="C1095">
        <v>2012</v>
      </c>
      <c r="D1095">
        <v>3</v>
      </c>
      <c r="E1095" t="s">
        <v>9</v>
      </c>
      <c r="F1095">
        <v>191</v>
      </c>
      <c r="G1095" t="s">
        <v>10</v>
      </c>
    </row>
    <row r="1096" spans="1:7" x14ac:dyDescent="0.3">
      <c r="A1096" t="s">
        <v>1115</v>
      </c>
      <c r="B1096" t="s">
        <v>8</v>
      </c>
      <c r="C1096">
        <v>2011</v>
      </c>
      <c r="D1096">
        <v>11</v>
      </c>
      <c r="E1096" t="s">
        <v>80</v>
      </c>
      <c r="F1096">
        <v>24</v>
      </c>
      <c r="G1096" t="s">
        <v>10</v>
      </c>
    </row>
    <row r="1097" spans="1:7" x14ac:dyDescent="0.3">
      <c r="A1097" t="s">
        <v>1116</v>
      </c>
      <c r="B1097" t="s">
        <v>8</v>
      </c>
      <c r="C1097">
        <v>2011</v>
      </c>
      <c r="D1097">
        <v>11</v>
      </c>
      <c r="E1097" t="s">
        <v>9</v>
      </c>
      <c r="F1097">
        <v>50</v>
      </c>
      <c r="G1097" t="s">
        <v>10</v>
      </c>
    </row>
    <row r="1098" spans="1:7" x14ac:dyDescent="0.3">
      <c r="A1098" t="s">
        <v>1117</v>
      </c>
      <c r="B1098" t="s">
        <v>8</v>
      </c>
      <c r="C1098">
        <v>2012</v>
      </c>
      <c r="D1098">
        <v>1</v>
      </c>
      <c r="E1098" t="s">
        <v>9</v>
      </c>
      <c r="F1098">
        <v>61</v>
      </c>
      <c r="G1098" t="s">
        <v>10</v>
      </c>
    </row>
    <row r="1099" spans="1:7" x14ac:dyDescent="0.3">
      <c r="A1099" t="s">
        <v>1118</v>
      </c>
      <c r="B1099" t="s">
        <v>8</v>
      </c>
      <c r="C1099">
        <v>2011</v>
      </c>
      <c r="D1099">
        <v>11</v>
      </c>
      <c r="E1099" t="s">
        <v>71</v>
      </c>
      <c r="F1099">
        <v>456</v>
      </c>
      <c r="G1099" t="s">
        <v>10</v>
      </c>
    </row>
    <row r="1100" spans="1:7" x14ac:dyDescent="0.3">
      <c r="A1100" t="s">
        <v>1119</v>
      </c>
      <c r="B1100" t="s">
        <v>8</v>
      </c>
      <c r="C1100">
        <v>2011</v>
      </c>
      <c r="D1100">
        <v>11</v>
      </c>
      <c r="E1100" t="s">
        <v>9</v>
      </c>
      <c r="F1100">
        <v>323</v>
      </c>
      <c r="G1100" t="s">
        <v>10</v>
      </c>
    </row>
    <row r="1101" spans="1:7" x14ac:dyDescent="0.3">
      <c r="A1101" t="s">
        <v>1120</v>
      </c>
      <c r="B1101" t="s">
        <v>8</v>
      </c>
      <c r="C1101">
        <v>2012</v>
      </c>
      <c r="D1101">
        <v>3</v>
      </c>
      <c r="E1101" t="s">
        <v>18</v>
      </c>
      <c r="F1101">
        <v>1701</v>
      </c>
      <c r="G1101" t="s">
        <v>10</v>
      </c>
    </row>
    <row r="1102" spans="1:7" x14ac:dyDescent="0.3">
      <c r="A1102" t="s">
        <v>1121</v>
      </c>
      <c r="B1102" t="s">
        <v>8</v>
      </c>
      <c r="C1102">
        <v>2012</v>
      </c>
      <c r="D1102">
        <v>1</v>
      </c>
      <c r="E1102" t="s">
        <v>80</v>
      </c>
      <c r="F1102">
        <v>48</v>
      </c>
      <c r="G1102" t="s">
        <v>10</v>
      </c>
    </row>
    <row r="1103" spans="1:7" x14ac:dyDescent="0.3">
      <c r="A1103" t="s">
        <v>1122</v>
      </c>
      <c r="B1103" t="s">
        <v>8</v>
      </c>
      <c r="C1103">
        <v>2011</v>
      </c>
      <c r="D1103">
        <v>11</v>
      </c>
      <c r="E1103" t="s">
        <v>80</v>
      </c>
      <c r="F1103">
        <v>20</v>
      </c>
      <c r="G1103" t="s">
        <v>10</v>
      </c>
    </row>
    <row r="1104" spans="1:7" x14ac:dyDescent="0.3">
      <c r="A1104" t="s">
        <v>1123</v>
      </c>
      <c r="B1104" t="s">
        <v>8</v>
      </c>
      <c r="C1104">
        <v>2001</v>
      </c>
      <c r="D1104">
        <v>4</v>
      </c>
      <c r="E1104" t="s">
        <v>9</v>
      </c>
      <c r="F1104">
        <v>179</v>
      </c>
      <c r="G1104" t="s">
        <v>10</v>
      </c>
    </row>
    <row r="1105" spans="1:7" x14ac:dyDescent="0.3">
      <c r="A1105" t="s">
        <v>1124</v>
      </c>
      <c r="B1105" t="s">
        <v>8</v>
      </c>
      <c r="C1105">
        <v>2011</v>
      </c>
      <c r="D1105">
        <v>12</v>
      </c>
      <c r="E1105" t="s">
        <v>9</v>
      </c>
      <c r="F1105">
        <v>390</v>
      </c>
      <c r="G1105" t="s">
        <v>10</v>
      </c>
    </row>
    <row r="1106" spans="1:7" x14ac:dyDescent="0.3">
      <c r="A1106" t="s">
        <v>1125</v>
      </c>
      <c r="B1106" t="s">
        <v>8</v>
      </c>
      <c r="C1106">
        <v>2011</v>
      </c>
      <c r="D1106">
        <v>12</v>
      </c>
      <c r="E1106" t="s">
        <v>71</v>
      </c>
      <c r="F1106">
        <v>900</v>
      </c>
      <c r="G1106" t="s">
        <v>10</v>
      </c>
    </row>
    <row r="1107" spans="1:7" x14ac:dyDescent="0.3">
      <c r="A1107" t="s">
        <v>1126</v>
      </c>
      <c r="B1107" t="s">
        <v>8</v>
      </c>
      <c r="C1107">
        <v>2011</v>
      </c>
      <c r="D1107">
        <v>11</v>
      </c>
      <c r="E1107" t="s">
        <v>80</v>
      </c>
      <c r="F1107">
        <v>18</v>
      </c>
      <c r="G1107" t="s">
        <v>10</v>
      </c>
    </row>
    <row r="1108" spans="1:7" x14ac:dyDescent="0.3">
      <c r="A1108" t="s">
        <v>1127</v>
      </c>
      <c r="B1108" t="s">
        <v>8</v>
      </c>
      <c r="C1108">
        <v>2012</v>
      </c>
      <c r="D1108">
        <v>6</v>
      </c>
      <c r="E1108" t="s">
        <v>71</v>
      </c>
      <c r="F1108">
        <v>81</v>
      </c>
      <c r="G1108" t="s">
        <v>473</v>
      </c>
    </row>
    <row r="1109" spans="1:7" x14ac:dyDescent="0.3">
      <c r="A1109" t="s">
        <v>1128</v>
      </c>
      <c r="B1109" t="s">
        <v>8</v>
      </c>
      <c r="C1109">
        <v>2011</v>
      </c>
      <c r="D1109">
        <v>12</v>
      </c>
      <c r="E1109" t="s">
        <v>14</v>
      </c>
      <c r="F1109">
        <v>16</v>
      </c>
      <c r="G1109" t="s">
        <v>10</v>
      </c>
    </row>
    <row r="1110" spans="1:7" x14ac:dyDescent="0.3">
      <c r="A1110" t="s">
        <v>1129</v>
      </c>
      <c r="B1110" t="s">
        <v>8</v>
      </c>
      <c r="C1110">
        <v>2011</v>
      </c>
      <c r="D1110">
        <v>12</v>
      </c>
      <c r="E1110" t="s">
        <v>18</v>
      </c>
      <c r="F1110">
        <v>807</v>
      </c>
      <c r="G1110" t="s">
        <v>10</v>
      </c>
    </row>
    <row r="1111" spans="1:7" x14ac:dyDescent="0.3">
      <c r="A1111" t="s">
        <v>1130</v>
      </c>
      <c r="B1111" t="s">
        <v>8</v>
      </c>
      <c r="C1111">
        <v>2011</v>
      </c>
      <c r="D1111">
        <v>12</v>
      </c>
      <c r="E1111" t="s">
        <v>18</v>
      </c>
      <c r="F1111">
        <v>811</v>
      </c>
      <c r="G1111" t="s">
        <v>10</v>
      </c>
    </row>
    <row r="1112" spans="1:7" x14ac:dyDescent="0.3">
      <c r="A1112" t="s">
        <v>1131</v>
      </c>
      <c r="B1112" t="s">
        <v>8</v>
      </c>
      <c r="C1112">
        <v>2012</v>
      </c>
      <c r="D1112">
        <v>3</v>
      </c>
      <c r="E1112" t="s">
        <v>9</v>
      </c>
      <c r="F1112">
        <v>179</v>
      </c>
      <c r="G1112" t="s">
        <v>10</v>
      </c>
    </row>
    <row r="1113" spans="1:7" x14ac:dyDescent="0.3">
      <c r="A1113" t="s">
        <v>1132</v>
      </c>
      <c r="B1113" t="s">
        <v>8</v>
      </c>
      <c r="C1113">
        <v>2012</v>
      </c>
      <c r="D1113">
        <v>3</v>
      </c>
      <c r="E1113" t="s">
        <v>14</v>
      </c>
      <c r="F1113">
        <v>18</v>
      </c>
      <c r="G1113" t="s">
        <v>179</v>
      </c>
    </row>
    <row r="1114" spans="1:7" x14ac:dyDescent="0.3">
      <c r="A1114" t="s">
        <v>1133</v>
      </c>
      <c r="B1114" t="s">
        <v>8</v>
      </c>
      <c r="C1114">
        <v>2012</v>
      </c>
      <c r="D1114">
        <v>1</v>
      </c>
      <c r="E1114" t="s">
        <v>18</v>
      </c>
      <c r="F1114">
        <v>2341</v>
      </c>
      <c r="G1114" t="s">
        <v>10</v>
      </c>
    </row>
    <row r="1115" spans="1:7" x14ac:dyDescent="0.3">
      <c r="A1115" t="s">
        <v>1134</v>
      </c>
      <c r="B1115" t="s">
        <v>8</v>
      </c>
      <c r="C1115">
        <v>2012</v>
      </c>
      <c r="D1115">
        <v>3</v>
      </c>
      <c r="E1115" t="s">
        <v>14</v>
      </c>
      <c r="F1115">
        <v>38</v>
      </c>
      <c r="G1115" t="s">
        <v>10</v>
      </c>
    </row>
    <row r="1116" spans="1:7" x14ac:dyDescent="0.3">
      <c r="A1116" t="s">
        <v>1135</v>
      </c>
      <c r="B1116" t="s">
        <v>8</v>
      </c>
      <c r="C1116">
        <v>2012</v>
      </c>
      <c r="D1116">
        <v>1</v>
      </c>
      <c r="E1116" t="s">
        <v>80</v>
      </c>
      <c r="F1116">
        <v>24</v>
      </c>
      <c r="G1116" t="s">
        <v>10</v>
      </c>
    </row>
    <row r="1117" spans="1:7" x14ac:dyDescent="0.3">
      <c r="A1117" t="s">
        <v>1136</v>
      </c>
      <c r="B1117" t="s">
        <v>8</v>
      </c>
      <c r="C1117">
        <v>2011</v>
      </c>
      <c r="D1117">
        <v>12</v>
      </c>
      <c r="E1117" t="s">
        <v>18</v>
      </c>
      <c r="F1117">
        <v>640</v>
      </c>
      <c r="G1117" t="s">
        <v>473</v>
      </c>
    </row>
    <row r="1118" spans="1:7" x14ac:dyDescent="0.3">
      <c r="A1118" t="s">
        <v>1137</v>
      </c>
      <c r="B1118" t="s">
        <v>8</v>
      </c>
      <c r="C1118">
        <v>2012</v>
      </c>
      <c r="D1118">
        <v>2</v>
      </c>
      <c r="E1118" t="s">
        <v>18</v>
      </c>
      <c r="F1118">
        <v>451</v>
      </c>
      <c r="G1118" t="s">
        <v>10</v>
      </c>
    </row>
    <row r="1119" spans="1:7" x14ac:dyDescent="0.3">
      <c r="A1119" t="s">
        <v>1138</v>
      </c>
      <c r="B1119" t="s">
        <v>8</v>
      </c>
      <c r="C1119">
        <v>2012</v>
      </c>
      <c r="D1119">
        <v>1</v>
      </c>
      <c r="E1119" t="s">
        <v>18</v>
      </c>
      <c r="F1119">
        <v>200</v>
      </c>
      <c r="G1119" t="s">
        <v>10</v>
      </c>
    </row>
    <row r="1120" spans="1:7" x14ac:dyDescent="0.3">
      <c r="A1120" t="s">
        <v>1139</v>
      </c>
      <c r="B1120" t="s">
        <v>8</v>
      </c>
      <c r="C1120">
        <v>2012</v>
      </c>
      <c r="D1120">
        <v>4</v>
      </c>
      <c r="E1120" t="s">
        <v>9</v>
      </c>
      <c r="F1120">
        <v>97</v>
      </c>
      <c r="G1120" t="s">
        <v>10</v>
      </c>
    </row>
    <row r="1121" spans="1:7" x14ac:dyDescent="0.3">
      <c r="A1121" t="s">
        <v>1140</v>
      </c>
      <c r="B1121" t="s">
        <v>8</v>
      </c>
      <c r="C1121">
        <v>2012</v>
      </c>
      <c r="D1121">
        <v>3</v>
      </c>
      <c r="E1121" t="s">
        <v>71</v>
      </c>
      <c r="F1121">
        <v>113</v>
      </c>
      <c r="G1121" t="s">
        <v>50</v>
      </c>
    </row>
    <row r="1122" spans="1:7" x14ac:dyDescent="0.3">
      <c r="A1122" t="s">
        <v>1141</v>
      </c>
      <c r="B1122" t="s">
        <v>8</v>
      </c>
      <c r="C1122">
        <v>2012</v>
      </c>
      <c r="D1122">
        <v>4</v>
      </c>
      <c r="E1122" t="s">
        <v>80</v>
      </c>
      <c r="F1122">
        <v>25</v>
      </c>
      <c r="G1122" t="s">
        <v>10</v>
      </c>
    </row>
    <row r="1123" spans="1:7" x14ac:dyDescent="0.3">
      <c r="A1123" t="s">
        <v>1142</v>
      </c>
      <c r="B1123" t="s">
        <v>8</v>
      </c>
      <c r="C1123">
        <v>2012</v>
      </c>
      <c r="D1123">
        <v>1</v>
      </c>
      <c r="E1123" t="s">
        <v>14</v>
      </c>
      <c r="F1123">
        <v>24</v>
      </c>
      <c r="G1123" t="s">
        <v>10</v>
      </c>
    </row>
    <row r="1124" spans="1:7" x14ac:dyDescent="0.3">
      <c r="A1124" t="s">
        <v>1143</v>
      </c>
      <c r="B1124" t="s">
        <v>8</v>
      </c>
      <c r="C1124">
        <v>2012</v>
      </c>
      <c r="D1124">
        <v>2</v>
      </c>
      <c r="E1124" t="s">
        <v>80</v>
      </c>
      <c r="F1124">
        <v>34</v>
      </c>
      <c r="G1124" t="s">
        <v>10</v>
      </c>
    </row>
    <row r="1125" spans="1:7" x14ac:dyDescent="0.3">
      <c r="A1125" t="s">
        <v>1144</v>
      </c>
      <c r="B1125" t="s">
        <v>8</v>
      </c>
      <c r="C1125">
        <v>2012</v>
      </c>
      <c r="D1125">
        <v>2</v>
      </c>
      <c r="E1125" t="s">
        <v>71</v>
      </c>
      <c r="F1125">
        <v>278</v>
      </c>
      <c r="G1125" t="s">
        <v>10</v>
      </c>
    </row>
    <row r="1126" spans="1:7" x14ac:dyDescent="0.3">
      <c r="A1126" t="s">
        <v>1145</v>
      </c>
      <c r="B1126" t="s">
        <v>8</v>
      </c>
      <c r="C1126">
        <v>2012</v>
      </c>
      <c r="D1126">
        <v>3</v>
      </c>
      <c r="E1126" t="s">
        <v>9</v>
      </c>
      <c r="F1126">
        <v>189</v>
      </c>
      <c r="G1126" t="s">
        <v>10</v>
      </c>
    </row>
    <row r="1127" spans="1:7" x14ac:dyDescent="0.3">
      <c r="A1127" t="s">
        <v>1146</v>
      </c>
      <c r="B1127" t="s">
        <v>8</v>
      </c>
      <c r="C1127">
        <v>2012</v>
      </c>
      <c r="D1127">
        <v>3</v>
      </c>
      <c r="E1127" t="s">
        <v>18</v>
      </c>
      <c r="F1127">
        <v>103</v>
      </c>
      <c r="G1127" t="s">
        <v>10</v>
      </c>
    </row>
    <row r="1128" spans="1:7" x14ac:dyDescent="0.3">
      <c r="A1128" t="s">
        <v>1147</v>
      </c>
      <c r="B1128" t="s">
        <v>8</v>
      </c>
      <c r="C1128">
        <v>2012</v>
      </c>
      <c r="D1128">
        <v>5</v>
      </c>
      <c r="E1128" t="s">
        <v>9</v>
      </c>
      <c r="F1128">
        <v>2</v>
      </c>
      <c r="G1128" t="s">
        <v>50</v>
      </c>
    </row>
    <row r="1129" spans="1:7" x14ac:dyDescent="0.3">
      <c r="A1129" t="s">
        <v>1148</v>
      </c>
      <c r="B1129" t="s">
        <v>8</v>
      </c>
      <c r="C1129">
        <v>2012</v>
      </c>
      <c r="D1129">
        <v>5</v>
      </c>
      <c r="E1129" t="s">
        <v>18</v>
      </c>
      <c r="F1129">
        <v>781</v>
      </c>
      <c r="G1129" t="s">
        <v>10</v>
      </c>
    </row>
    <row r="1130" spans="1:7" x14ac:dyDescent="0.3">
      <c r="A1130" t="s">
        <v>1149</v>
      </c>
      <c r="B1130" t="s">
        <v>8</v>
      </c>
      <c r="C1130">
        <v>2012</v>
      </c>
      <c r="D1130">
        <v>5</v>
      </c>
      <c r="E1130" t="s">
        <v>80</v>
      </c>
      <c r="F1130">
        <v>24</v>
      </c>
      <c r="G1130" t="s">
        <v>10</v>
      </c>
    </row>
    <row r="1131" spans="1:7" x14ac:dyDescent="0.3">
      <c r="A1131" t="s">
        <v>1150</v>
      </c>
      <c r="B1131" t="s">
        <v>8</v>
      </c>
      <c r="C1131">
        <v>2012</v>
      </c>
      <c r="D1131">
        <v>5</v>
      </c>
      <c r="E1131" t="s">
        <v>9</v>
      </c>
      <c r="F1131">
        <v>101</v>
      </c>
      <c r="G1131" t="s">
        <v>10</v>
      </c>
    </row>
    <row r="1132" spans="1:7" x14ac:dyDescent="0.3">
      <c r="A1132" t="s">
        <v>1151</v>
      </c>
      <c r="B1132" t="s">
        <v>8</v>
      </c>
      <c r="C1132">
        <v>2012</v>
      </c>
      <c r="D1132">
        <v>8</v>
      </c>
      <c r="E1132" t="s">
        <v>9</v>
      </c>
      <c r="F1132">
        <v>2</v>
      </c>
      <c r="G1132" t="s">
        <v>10</v>
      </c>
    </row>
    <row r="1133" spans="1:7" x14ac:dyDescent="0.3">
      <c r="A1133" t="s">
        <v>1152</v>
      </c>
      <c r="B1133" t="s">
        <v>8</v>
      </c>
      <c r="C1133">
        <v>2012</v>
      </c>
      <c r="D1133">
        <v>3</v>
      </c>
      <c r="E1133" t="s">
        <v>71</v>
      </c>
      <c r="F1133">
        <v>237</v>
      </c>
      <c r="G1133" t="s">
        <v>10</v>
      </c>
    </row>
    <row r="1134" spans="1:7" x14ac:dyDescent="0.3">
      <c r="A1134" t="s">
        <v>1153</v>
      </c>
      <c r="B1134" t="s">
        <v>8</v>
      </c>
      <c r="C1134">
        <v>2012</v>
      </c>
      <c r="D1134">
        <v>7</v>
      </c>
      <c r="E1134" t="s">
        <v>14</v>
      </c>
      <c r="F1134">
        <v>61</v>
      </c>
      <c r="G1134" t="s">
        <v>10</v>
      </c>
    </row>
    <row r="1135" spans="1:7" x14ac:dyDescent="0.3">
      <c r="A1135" t="s">
        <v>1154</v>
      </c>
      <c r="B1135" t="s">
        <v>8</v>
      </c>
      <c r="C1135">
        <v>2012</v>
      </c>
      <c r="D1135">
        <v>6</v>
      </c>
      <c r="E1135" t="s">
        <v>80</v>
      </c>
      <c r="F1135">
        <v>49</v>
      </c>
      <c r="G1135" t="s">
        <v>10</v>
      </c>
    </row>
    <row r="1136" spans="1:7" x14ac:dyDescent="0.3">
      <c r="A1136" t="s">
        <v>1155</v>
      </c>
      <c r="B1136" t="s">
        <v>8</v>
      </c>
      <c r="C1136">
        <v>2012</v>
      </c>
      <c r="D1136">
        <v>5</v>
      </c>
      <c r="E1136" t="s">
        <v>9</v>
      </c>
      <c r="F1136">
        <v>142</v>
      </c>
      <c r="G1136" t="s">
        <v>10</v>
      </c>
    </row>
    <row r="1137" spans="1:7" x14ac:dyDescent="0.3">
      <c r="A1137" t="s">
        <v>1156</v>
      </c>
      <c r="B1137" t="s">
        <v>8</v>
      </c>
      <c r="C1137">
        <v>2012</v>
      </c>
      <c r="D1137">
        <v>8</v>
      </c>
      <c r="E1137" t="s">
        <v>71</v>
      </c>
      <c r="F1137">
        <v>4</v>
      </c>
      <c r="G1137" t="s">
        <v>50</v>
      </c>
    </row>
    <row r="1138" spans="1:7" x14ac:dyDescent="0.3">
      <c r="A1138" t="s">
        <v>1157</v>
      </c>
      <c r="B1138" t="s">
        <v>8</v>
      </c>
      <c r="C1138">
        <v>2012</v>
      </c>
      <c r="D1138">
        <v>4</v>
      </c>
      <c r="E1138" t="s">
        <v>9</v>
      </c>
      <c r="F1138">
        <v>130</v>
      </c>
      <c r="G1138" t="s">
        <v>10</v>
      </c>
    </row>
    <row r="1139" spans="1:7" x14ac:dyDescent="0.3">
      <c r="A1139" t="s">
        <v>1158</v>
      </c>
      <c r="B1139" t="s">
        <v>8</v>
      </c>
      <c r="C1139">
        <v>2006</v>
      </c>
      <c r="D1139">
        <v>12</v>
      </c>
      <c r="E1139" t="s">
        <v>9</v>
      </c>
      <c r="F1139">
        <v>100</v>
      </c>
      <c r="G1139" t="s">
        <v>10</v>
      </c>
    </row>
    <row r="1140" spans="1:7" x14ac:dyDescent="0.3">
      <c r="A1140" t="s">
        <v>1159</v>
      </c>
      <c r="B1140" t="s">
        <v>8</v>
      </c>
      <c r="C1140">
        <v>2012</v>
      </c>
      <c r="D1140">
        <v>5</v>
      </c>
      <c r="E1140" t="s">
        <v>18</v>
      </c>
      <c r="F1140">
        <v>200</v>
      </c>
      <c r="G1140" t="s">
        <v>10</v>
      </c>
    </row>
    <row r="1141" spans="1:7" x14ac:dyDescent="0.3">
      <c r="A1141" t="s">
        <v>1160</v>
      </c>
      <c r="B1141" t="s">
        <v>8</v>
      </c>
      <c r="C1141">
        <v>2012</v>
      </c>
      <c r="D1141">
        <v>6</v>
      </c>
      <c r="E1141" t="s">
        <v>18</v>
      </c>
      <c r="F1141">
        <v>107</v>
      </c>
      <c r="G1141" t="s">
        <v>10</v>
      </c>
    </row>
    <row r="1142" spans="1:7" x14ac:dyDescent="0.3">
      <c r="A1142" t="s">
        <v>1161</v>
      </c>
      <c r="B1142" t="s">
        <v>8</v>
      </c>
      <c r="C1142">
        <v>2012</v>
      </c>
      <c r="D1142">
        <v>9</v>
      </c>
      <c r="E1142" t="s">
        <v>60</v>
      </c>
      <c r="F1142">
        <v>357</v>
      </c>
      <c r="G1142" t="s">
        <v>10</v>
      </c>
    </row>
    <row r="1143" spans="1:7" x14ac:dyDescent="0.3">
      <c r="A1143" t="s">
        <v>1162</v>
      </c>
      <c r="B1143" t="s">
        <v>8</v>
      </c>
      <c r="C1143">
        <v>2012</v>
      </c>
      <c r="D1143">
        <v>6</v>
      </c>
      <c r="E1143" t="s">
        <v>18</v>
      </c>
      <c r="F1143">
        <v>600</v>
      </c>
      <c r="G1143" t="s">
        <v>473</v>
      </c>
    </row>
    <row r="1144" spans="1:7" x14ac:dyDescent="0.3">
      <c r="A1144" t="s">
        <v>1163</v>
      </c>
      <c r="B1144" t="s">
        <v>8</v>
      </c>
      <c r="C1144">
        <v>2012</v>
      </c>
      <c r="D1144">
        <v>7</v>
      </c>
      <c r="E1144" t="s">
        <v>18</v>
      </c>
      <c r="F1144">
        <v>486</v>
      </c>
      <c r="G1144" t="s">
        <v>10</v>
      </c>
    </row>
    <row r="1145" spans="1:7" x14ac:dyDescent="0.3">
      <c r="A1145" t="s">
        <v>1164</v>
      </c>
      <c r="B1145" t="s">
        <v>8</v>
      </c>
      <c r="C1145">
        <v>2012</v>
      </c>
      <c r="D1145">
        <v>6</v>
      </c>
      <c r="E1145" t="s">
        <v>71</v>
      </c>
      <c r="F1145">
        <v>423</v>
      </c>
      <c r="G1145" t="s">
        <v>10</v>
      </c>
    </row>
    <row r="1146" spans="1:7" x14ac:dyDescent="0.3">
      <c r="A1146" t="s">
        <v>1165</v>
      </c>
      <c r="B1146" t="s">
        <v>8</v>
      </c>
      <c r="C1146">
        <v>2012</v>
      </c>
      <c r="D1146">
        <v>2</v>
      </c>
      <c r="E1146" t="s">
        <v>71</v>
      </c>
      <c r="F1146">
        <v>552</v>
      </c>
      <c r="G1146" t="s">
        <v>10</v>
      </c>
    </row>
    <row r="1147" spans="1:7" x14ac:dyDescent="0.3">
      <c r="A1147" t="s">
        <v>1166</v>
      </c>
      <c r="B1147" t="s">
        <v>8</v>
      </c>
      <c r="C1147">
        <v>2012</v>
      </c>
      <c r="D1147">
        <v>10</v>
      </c>
      <c r="E1147" t="s">
        <v>18</v>
      </c>
      <c r="F1147">
        <v>447</v>
      </c>
      <c r="G1147" t="s">
        <v>10</v>
      </c>
    </row>
    <row r="1148" spans="1:7" x14ac:dyDescent="0.3">
      <c r="A1148" t="s">
        <v>1167</v>
      </c>
      <c r="B1148" t="s">
        <v>8</v>
      </c>
      <c r="C1148">
        <v>2012</v>
      </c>
      <c r="D1148">
        <v>7</v>
      </c>
      <c r="E1148" t="s">
        <v>80</v>
      </c>
      <c r="F1148">
        <v>77</v>
      </c>
      <c r="G1148" t="s">
        <v>10</v>
      </c>
    </row>
    <row r="1149" spans="1:7" x14ac:dyDescent="0.3">
      <c r="A1149" t="s">
        <v>1168</v>
      </c>
      <c r="B1149" t="s">
        <v>8</v>
      </c>
      <c r="C1149">
        <v>2012</v>
      </c>
      <c r="D1149">
        <v>7</v>
      </c>
      <c r="E1149" t="s">
        <v>18</v>
      </c>
      <c r="F1149">
        <v>300</v>
      </c>
      <c r="G1149" t="s">
        <v>10</v>
      </c>
    </row>
    <row r="1150" spans="1:7" x14ac:dyDescent="0.3">
      <c r="A1150" t="s">
        <v>1169</v>
      </c>
      <c r="B1150" t="s">
        <v>8</v>
      </c>
      <c r="C1150">
        <v>2012</v>
      </c>
      <c r="D1150">
        <v>7</v>
      </c>
      <c r="E1150" t="s">
        <v>18</v>
      </c>
      <c r="F1150">
        <v>316</v>
      </c>
      <c r="G1150" t="s">
        <v>10</v>
      </c>
    </row>
    <row r="1151" spans="1:7" x14ac:dyDescent="0.3">
      <c r="A1151" t="s">
        <v>1170</v>
      </c>
      <c r="B1151" t="s">
        <v>8</v>
      </c>
      <c r="C1151">
        <v>2012</v>
      </c>
      <c r="D1151">
        <v>8</v>
      </c>
      <c r="E1151" t="s">
        <v>18</v>
      </c>
      <c r="F1151">
        <v>720</v>
      </c>
      <c r="G1151" t="s">
        <v>10</v>
      </c>
    </row>
    <row r="1152" spans="1:7" x14ac:dyDescent="0.3">
      <c r="A1152" t="s">
        <v>1171</v>
      </c>
      <c r="B1152" t="s">
        <v>8</v>
      </c>
      <c r="C1152">
        <v>2012</v>
      </c>
      <c r="D1152">
        <v>7</v>
      </c>
      <c r="E1152" t="s">
        <v>18</v>
      </c>
      <c r="F1152">
        <v>103</v>
      </c>
      <c r="G1152" t="s">
        <v>10</v>
      </c>
    </row>
    <row r="1153" spans="1:7" x14ac:dyDescent="0.3">
      <c r="A1153" t="s">
        <v>1172</v>
      </c>
      <c r="B1153" t="s">
        <v>8</v>
      </c>
      <c r="C1153">
        <v>2012</v>
      </c>
      <c r="D1153">
        <v>7</v>
      </c>
      <c r="E1153" t="s">
        <v>71</v>
      </c>
      <c r="F1153">
        <v>45</v>
      </c>
      <c r="G1153" t="s">
        <v>10</v>
      </c>
    </row>
    <row r="1154" spans="1:7" x14ac:dyDescent="0.3">
      <c r="A1154" t="s">
        <v>1173</v>
      </c>
      <c r="B1154" t="s">
        <v>8</v>
      </c>
      <c r="C1154">
        <v>2012</v>
      </c>
      <c r="D1154">
        <v>4</v>
      </c>
      <c r="E1154" t="s">
        <v>71</v>
      </c>
      <c r="F1154">
        <v>15</v>
      </c>
      <c r="G1154" t="s">
        <v>10</v>
      </c>
    </row>
    <row r="1155" spans="1:7" x14ac:dyDescent="0.3">
      <c r="A1155" t="s">
        <v>1174</v>
      </c>
      <c r="B1155" t="s">
        <v>8</v>
      </c>
      <c r="C1155">
        <v>2013</v>
      </c>
      <c r="D1155">
        <v>1</v>
      </c>
      <c r="E1155" t="s">
        <v>9</v>
      </c>
      <c r="F1155">
        <v>32</v>
      </c>
      <c r="G1155" t="s">
        <v>10</v>
      </c>
    </row>
    <row r="1156" spans="1:7" x14ac:dyDescent="0.3">
      <c r="A1156" t="s">
        <v>1175</v>
      </c>
      <c r="B1156" t="s">
        <v>8</v>
      </c>
      <c r="C1156">
        <v>2012</v>
      </c>
      <c r="D1156">
        <v>9</v>
      </c>
      <c r="E1156" t="s">
        <v>80</v>
      </c>
      <c r="F1156">
        <v>70</v>
      </c>
      <c r="G1156" t="s">
        <v>10</v>
      </c>
    </row>
    <row r="1157" spans="1:7" x14ac:dyDescent="0.3">
      <c r="A1157" t="s">
        <v>1176</v>
      </c>
      <c r="B1157" t="s">
        <v>8</v>
      </c>
      <c r="C1157">
        <v>2012</v>
      </c>
      <c r="D1157">
        <v>8</v>
      </c>
      <c r="E1157" t="s">
        <v>9</v>
      </c>
      <c r="F1157">
        <v>59</v>
      </c>
      <c r="G1157" t="s">
        <v>10</v>
      </c>
    </row>
    <row r="1158" spans="1:7" x14ac:dyDescent="0.3">
      <c r="A1158" t="s">
        <v>1177</v>
      </c>
      <c r="B1158" t="s">
        <v>8</v>
      </c>
      <c r="C1158">
        <v>2012</v>
      </c>
      <c r="D1158">
        <v>8</v>
      </c>
      <c r="E1158" t="s">
        <v>9</v>
      </c>
      <c r="F1158">
        <v>28</v>
      </c>
      <c r="G1158" t="s">
        <v>50</v>
      </c>
    </row>
    <row r="1159" spans="1:7" x14ac:dyDescent="0.3">
      <c r="A1159" t="s">
        <v>1178</v>
      </c>
      <c r="B1159" t="s">
        <v>8</v>
      </c>
      <c r="C1159">
        <v>2012</v>
      </c>
      <c r="D1159">
        <v>7</v>
      </c>
      <c r="E1159" t="s">
        <v>71</v>
      </c>
      <c r="F1159">
        <v>1394</v>
      </c>
      <c r="G1159" t="s">
        <v>10</v>
      </c>
    </row>
    <row r="1160" spans="1:7" x14ac:dyDescent="0.3">
      <c r="A1160" t="s">
        <v>1179</v>
      </c>
      <c r="B1160" t="s">
        <v>8</v>
      </c>
      <c r="C1160">
        <v>2012</v>
      </c>
      <c r="D1160">
        <v>11</v>
      </c>
      <c r="E1160" t="s">
        <v>14</v>
      </c>
      <c r="F1160">
        <v>14</v>
      </c>
      <c r="G1160" t="s">
        <v>10</v>
      </c>
    </row>
    <row r="1161" spans="1:7" x14ac:dyDescent="0.3">
      <c r="A1161" t="s">
        <v>1180</v>
      </c>
      <c r="B1161" t="s">
        <v>8</v>
      </c>
      <c r="C1161">
        <v>2012</v>
      </c>
      <c r="D1161">
        <v>7</v>
      </c>
      <c r="E1161" t="s">
        <v>18</v>
      </c>
      <c r="F1161">
        <v>332</v>
      </c>
      <c r="G1161" t="s">
        <v>10</v>
      </c>
    </row>
    <row r="1162" spans="1:7" x14ac:dyDescent="0.3">
      <c r="A1162" t="s">
        <v>1181</v>
      </c>
      <c r="B1162" t="s">
        <v>8</v>
      </c>
      <c r="C1162">
        <v>2012</v>
      </c>
      <c r="D1162">
        <v>10</v>
      </c>
      <c r="E1162" t="s">
        <v>18</v>
      </c>
      <c r="F1162">
        <v>18600</v>
      </c>
      <c r="G1162" t="s">
        <v>10</v>
      </c>
    </row>
    <row r="1163" spans="1:7" x14ac:dyDescent="0.3">
      <c r="A1163" t="s">
        <v>1182</v>
      </c>
      <c r="B1163" t="s">
        <v>8</v>
      </c>
      <c r="C1163">
        <v>2012</v>
      </c>
      <c r="D1163">
        <v>8</v>
      </c>
      <c r="E1163" t="s">
        <v>9</v>
      </c>
      <c r="F1163">
        <v>36</v>
      </c>
      <c r="G1163" t="s">
        <v>10</v>
      </c>
    </row>
    <row r="1164" spans="1:7" x14ac:dyDescent="0.3">
      <c r="A1164" t="s">
        <v>1183</v>
      </c>
      <c r="B1164" t="s">
        <v>8</v>
      </c>
      <c r="C1164">
        <v>2012</v>
      </c>
      <c r="D1164">
        <v>8</v>
      </c>
      <c r="E1164" t="s">
        <v>18</v>
      </c>
      <c r="F1164">
        <v>175</v>
      </c>
      <c r="G1164" t="s">
        <v>10</v>
      </c>
    </row>
    <row r="1165" spans="1:7" x14ac:dyDescent="0.3">
      <c r="A1165" t="s">
        <v>1184</v>
      </c>
      <c r="B1165" t="s">
        <v>8</v>
      </c>
      <c r="C1165">
        <v>2012</v>
      </c>
      <c r="D1165">
        <v>9</v>
      </c>
      <c r="E1165" t="s">
        <v>80</v>
      </c>
      <c r="F1165">
        <v>25</v>
      </c>
      <c r="G1165" t="s">
        <v>10</v>
      </c>
    </row>
    <row r="1166" spans="1:7" x14ac:dyDescent="0.3">
      <c r="A1166" t="s">
        <v>1185</v>
      </c>
      <c r="B1166" t="s">
        <v>8</v>
      </c>
      <c r="C1166">
        <v>2012</v>
      </c>
      <c r="D1166">
        <v>8</v>
      </c>
      <c r="E1166" t="s">
        <v>80</v>
      </c>
      <c r="F1166">
        <v>75</v>
      </c>
      <c r="G1166" t="s">
        <v>10</v>
      </c>
    </row>
    <row r="1167" spans="1:7" x14ac:dyDescent="0.3">
      <c r="A1167" t="s">
        <v>1186</v>
      </c>
      <c r="B1167" t="s">
        <v>8</v>
      </c>
      <c r="C1167">
        <v>2012</v>
      </c>
      <c r="D1167">
        <v>8</v>
      </c>
      <c r="E1167" t="s">
        <v>18</v>
      </c>
      <c r="F1167">
        <v>878</v>
      </c>
      <c r="G1167" t="s">
        <v>10</v>
      </c>
    </row>
    <row r="1168" spans="1:7" x14ac:dyDescent="0.3">
      <c r="A1168" t="s">
        <v>1187</v>
      </c>
      <c r="B1168" t="s">
        <v>8</v>
      </c>
      <c r="C1168">
        <v>2012</v>
      </c>
      <c r="D1168">
        <v>9</v>
      </c>
      <c r="E1168" t="s">
        <v>80</v>
      </c>
      <c r="F1168">
        <v>20</v>
      </c>
      <c r="G1168" t="s">
        <v>10</v>
      </c>
    </row>
    <row r="1169" spans="1:7" x14ac:dyDescent="0.3">
      <c r="A1169" t="s">
        <v>1188</v>
      </c>
      <c r="B1169" t="s">
        <v>8</v>
      </c>
      <c r="C1169">
        <v>2012</v>
      </c>
      <c r="D1169">
        <v>9</v>
      </c>
      <c r="E1169" t="s">
        <v>18</v>
      </c>
      <c r="F1169">
        <v>549</v>
      </c>
      <c r="G1169" t="s">
        <v>10</v>
      </c>
    </row>
    <row r="1170" spans="1:7" x14ac:dyDescent="0.3">
      <c r="A1170" t="s">
        <v>1189</v>
      </c>
      <c r="B1170" t="s">
        <v>8</v>
      </c>
      <c r="C1170">
        <v>2012</v>
      </c>
      <c r="D1170">
        <v>9</v>
      </c>
      <c r="E1170" t="s">
        <v>18</v>
      </c>
      <c r="F1170">
        <v>243</v>
      </c>
      <c r="G1170" t="s">
        <v>10</v>
      </c>
    </row>
    <row r="1171" spans="1:7" x14ac:dyDescent="0.3">
      <c r="A1171" t="s">
        <v>1190</v>
      </c>
      <c r="B1171" t="s">
        <v>8</v>
      </c>
      <c r="C1171">
        <v>2012</v>
      </c>
      <c r="D1171">
        <v>9</v>
      </c>
      <c r="E1171" t="s">
        <v>18</v>
      </c>
      <c r="F1171">
        <v>240</v>
      </c>
      <c r="G1171" t="s">
        <v>10</v>
      </c>
    </row>
    <row r="1172" spans="1:7" x14ac:dyDescent="0.3">
      <c r="A1172" t="s">
        <v>1191</v>
      </c>
      <c r="B1172" t="s">
        <v>8</v>
      </c>
      <c r="C1172">
        <v>2012</v>
      </c>
      <c r="D1172">
        <v>9</v>
      </c>
      <c r="E1172" t="s">
        <v>14</v>
      </c>
      <c r="F1172">
        <v>43</v>
      </c>
      <c r="G1172" t="s">
        <v>10</v>
      </c>
    </row>
    <row r="1173" spans="1:7" x14ac:dyDescent="0.3">
      <c r="A1173" t="s">
        <v>1192</v>
      </c>
      <c r="B1173" t="s">
        <v>8</v>
      </c>
      <c r="C1173">
        <v>2012</v>
      </c>
      <c r="D1173">
        <v>12</v>
      </c>
      <c r="E1173" t="s">
        <v>80</v>
      </c>
      <c r="F1173">
        <v>25</v>
      </c>
      <c r="G1173" t="s">
        <v>10</v>
      </c>
    </row>
    <row r="1174" spans="1:7" x14ac:dyDescent="0.3">
      <c r="A1174" t="s">
        <v>1193</v>
      </c>
      <c r="B1174" t="s">
        <v>8</v>
      </c>
      <c r="C1174">
        <v>2012</v>
      </c>
      <c r="D1174">
        <v>9</v>
      </c>
      <c r="E1174" t="s">
        <v>71</v>
      </c>
      <c r="F1174">
        <v>60</v>
      </c>
      <c r="G1174" t="s">
        <v>10</v>
      </c>
    </row>
    <row r="1175" spans="1:7" x14ac:dyDescent="0.3">
      <c r="A1175" t="s">
        <v>1194</v>
      </c>
      <c r="B1175" t="s">
        <v>8</v>
      </c>
      <c r="C1175">
        <v>2012</v>
      </c>
      <c r="D1175">
        <v>9</v>
      </c>
      <c r="E1175" t="s">
        <v>71</v>
      </c>
      <c r="F1175">
        <v>200</v>
      </c>
      <c r="G1175" t="s">
        <v>10</v>
      </c>
    </row>
    <row r="1176" spans="1:7" x14ac:dyDescent="0.3">
      <c r="A1176" t="s">
        <v>1195</v>
      </c>
      <c r="B1176" t="s">
        <v>8</v>
      </c>
      <c r="C1176">
        <v>2012</v>
      </c>
      <c r="D1176">
        <v>11</v>
      </c>
      <c r="E1176" t="s">
        <v>9</v>
      </c>
      <c r="F1176">
        <v>8</v>
      </c>
      <c r="G1176" t="s">
        <v>10</v>
      </c>
    </row>
    <row r="1177" spans="1:7" x14ac:dyDescent="0.3">
      <c r="A1177" t="s">
        <v>1196</v>
      </c>
      <c r="B1177" t="s">
        <v>8</v>
      </c>
      <c r="C1177">
        <v>2012</v>
      </c>
      <c r="D1177">
        <v>9</v>
      </c>
      <c r="E1177" t="s">
        <v>18</v>
      </c>
      <c r="F1177">
        <v>167</v>
      </c>
      <c r="G1177" t="s">
        <v>10</v>
      </c>
    </row>
    <row r="1178" spans="1:7" x14ac:dyDescent="0.3">
      <c r="A1178" t="s">
        <v>1197</v>
      </c>
      <c r="B1178" t="s">
        <v>8</v>
      </c>
      <c r="C1178">
        <v>2012</v>
      </c>
      <c r="D1178">
        <v>10</v>
      </c>
      <c r="E1178" t="s">
        <v>18</v>
      </c>
      <c r="F1178">
        <v>546</v>
      </c>
      <c r="G1178" t="s">
        <v>10</v>
      </c>
    </row>
    <row r="1179" spans="1:7" x14ac:dyDescent="0.3">
      <c r="A1179" t="s">
        <v>1198</v>
      </c>
      <c r="B1179" t="s">
        <v>8</v>
      </c>
      <c r="C1179">
        <v>2012</v>
      </c>
      <c r="D1179">
        <v>10</v>
      </c>
      <c r="E1179" t="s">
        <v>18</v>
      </c>
      <c r="F1179">
        <v>3360</v>
      </c>
      <c r="G1179" t="s">
        <v>10</v>
      </c>
    </row>
    <row r="1180" spans="1:7" x14ac:dyDescent="0.3">
      <c r="A1180" t="s">
        <v>1199</v>
      </c>
      <c r="B1180" t="s">
        <v>8</v>
      </c>
      <c r="C1180">
        <v>2013</v>
      </c>
      <c r="D1180">
        <v>3</v>
      </c>
      <c r="E1180" t="s">
        <v>9</v>
      </c>
      <c r="F1180">
        <v>63</v>
      </c>
      <c r="G1180" t="s">
        <v>10</v>
      </c>
    </row>
    <row r="1181" spans="1:7" x14ac:dyDescent="0.3">
      <c r="A1181" t="s">
        <v>1200</v>
      </c>
      <c r="B1181" t="s">
        <v>8</v>
      </c>
      <c r="C1181">
        <v>2013</v>
      </c>
      <c r="D1181">
        <v>3</v>
      </c>
      <c r="E1181" t="s">
        <v>80</v>
      </c>
      <c r="F1181">
        <v>5</v>
      </c>
      <c r="G1181" t="s">
        <v>10</v>
      </c>
    </row>
    <row r="1182" spans="1:7" x14ac:dyDescent="0.3">
      <c r="A1182" t="s">
        <v>1201</v>
      </c>
      <c r="B1182" t="s">
        <v>8</v>
      </c>
      <c r="C1182">
        <v>2012</v>
      </c>
      <c r="D1182">
        <v>11</v>
      </c>
      <c r="E1182" t="s">
        <v>80</v>
      </c>
      <c r="F1182">
        <v>79</v>
      </c>
      <c r="G1182" t="s">
        <v>10</v>
      </c>
    </row>
    <row r="1183" spans="1:7" x14ac:dyDescent="0.3">
      <c r="A1183" t="s">
        <v>1202</v>
      </c>
      <c r="B1183" t="s">
        <v>8</v>
      </c>
      <c r="C1183">
        <v>2012</v>
      </c>
      <c r="D1183">
        <v>11</v>
      </c>
      <c r="E1183" t="s">
        <v>80</v>
      </c>
      <c r="F1183">
        <v>12</v>
      </c>
      <c r="G1183" t="s">
        <v>10</v>
      </c>
    </row>
    <row r="1184" spans="1:7" x14ac:dyDescent="0.3">
      <c r="A1184" t="s">
        <v>1203</v>
      </c>
      <c r="B1184" t="s">
        <v>8</v>
      </c>
      <c r="C1184">
        <v>2012</v>
      </c>
      <c r="D1184">
        <v>11</v>
      </c>
      <c r="E1184" t="s">
        <v>9</v>
      </c>
      <c r="F1184">
        <v>300</v>
      </c>
      <c r="G1184" t="s">
        <v>10</v>
      </c>
    </row>
    <row r="1185" spans="1:7" x14ac:dyDescent="0.3">
      <c r="A1185" t="s">
        <v>1204</v>
      </c>
      <c r="B1185" t="s">
        <v>8</v>
      </c>
      <c r="C1185">
        <v>2010</v>
      </c>
      <c r="D1185">
        <v>3</v>
      </c>
      <c r="E1185" t="s">
        <v>18</v>
      </c>
      <c r="F1185">
        <v>205</v>
      </c>
      <c r="G1185" t="s">
        <v>10</v>
      </c>
    </row>
    <row r="1186" spans="1:7" x14ac:dyDescent="0.3">
      <c r="A1186" t="s">
        <v>1205</v>
      </c>
      <c r="B1186" t="s">
        <v>8</v>
      </c>
      <c r="C1186">
        <v>2012</v>
      </c>
      <c r="D1186">
        <v>12</v>
      </c>
      <c r="E1186" t="s">
        <v>14</v>
      </c>
      <c r="F1186">
        <v>46</v>
      </c>
      <c r="G1186" t="s">
        <v>179</v>
      </c>
    </row>
    <row r="1187" spans="1:7" x14ac:dyDescent="0.3">
      <c r="A1187" t="s">
        <v>1206</v>
      </c>
      <c r="B1187" t="s">
        <v>8</v>
      </c>
      <c r="C1187">
        <v>2013</v>
      </c>
      <c r="D1187">
        <v>2</v>
      </c>
      <c r="E1187" t="s">
        <v>9</v>
      </c>
      <c r="F1187">
        <v>36</v>
      </c>
      <c r="G1187" t="s">
        <v>10</v>
      </c>
    </row>
    <row r="1188" spans="1:7" x14ac:dyDescent="0.3">
      <c r="A1188" t="s">
        <v>1207</v>
      </c>
      <c r="B1188" t="s">
        <v>8</v>
      </c>
      <c r="C1188">
        <v>2013</v>
      </c>
      <c r="D1188">
        <v>2</v>
      </c>
      <c r="E1188" t="s">
        <v>80</v>
      </c>
      <c r="F1188">
        <v>60</v>
      </c>
      <c r="G1188" t="s">
        <v>473</v>
      </c>
    </row>
    <row r="1189" spans="1:7" x14ac:dyDescent="0.3">
      <c r="A1189" t="s">
        <v>1208</v>
      </c>
      <c r="B1189" t="s">
        <v>8</v>
      </c>
      <c r="C1189">
        <v>2013</v>
      </c>
      <c r="D1189">
        <v>2</v>
      </c>
      <c r="E1189" t="s">
        <v>14</v>
      </c>
      <c r="F1189">
        <v>39</v>
      </c>
      <c r="G1189" t="s">
        <v>10</v>
      </c>
    </row>
    <row r="1190" spans="1:7" x14ac:dyDescent="0.3">
      <c r="A1190" t="s">
        <v>1209</v>
      </c>
      <c r="B1190" t="s">
        <v>8</v>
      </c>
      <c r="C1190">
        <v>2013</v>
      </c>
      <c r="D1190">
        <v>6</v>
      </c>
      <c r="E1190" t="s">
        <v>9</v>
      </c>
      <c r="F1190">
        <v>23</v>
      </c>
      <c r="G1190" t="s">
        <v>10</v>
      </c>
    </row>
    <row r="1191" spans="1:7" x14ac:dyDescent="0.3">
      <c r="A1191" t="s">
        <v>1210</v>
      </c>
      <c r="B1191" t="s">
        <v>8</v>
      </c>
      <c r="C1191">
        <v>2012</v>
      </c>
      <c r="D1191">
        <v>12</v>
      </c>
      <c r="E1191" t="s">
        <v>80</v>
      </c>
      <c r="F1191">
        <v>17</v>
      </c>
      <c r="G1191" t="s">
        <v>10</v>
      </c>
    </row>
    <row r="1192" spans="1:7" x14ac:dyDescent="0.3">
      <c r="A1192" t="s">
        <v>1211</v>
      </c>
      <c r="B1192" t="s">
        <v>8</v>
      </c>
      <c r="C1192">
        <v>2012</v>
      </c>
      <c r="D1192">
        <v>11</v>
      </c>
      <c r="E1192" t="s">
        <v>80</v>
      </c>
      <c r="F1192">
        <v>36</v>
      </c>
      <c r="G1192" t="s">
        <v>10</v>
      </c>
    </row>
    <row r="1193" spans="1:7" x14ac:dyDescent="0.3">
      <c r="A1193" t="s">
        <v>1212</v>
      </c>
      <c r="B1193" t="s">
        <v>8</v>
      </c>
      <c r="C1193">
        <v>2013</v>
      </c>
      <c r="D1193">
        <v>4</v>
      </c>
      <c r="E1193" t="s">
        <v>18</v>
      </c>
      <c r="F1193">
        <v>776</v>
      </c>
      <c r="G1193" t="s">
        <v>50</v>
      </c>
    </row>
    <row r="1194" spans="1:7" x14ac:dyDescent="0.3">
      <c r="A1194" t="s">
        <v>1213</v>
      </c>
      <c r="B1194" t="s">
        <v>8</v>
      </c>
      <c r="C1194">
        <v>2013</v>
      </c>
      <c r="D1194">
        <v>4</v>
      </c>
      <c r="E1194" t="s">
        <v>18</v>
      </c>
      <c r="F1194">
        <v>100</v>
      </c>
      <c r="G1194" t="s">
        <v>10</v>
      </c>
    </row>
    <row r="1195" spans="1:7" x14ac:dyDescent="0.3">
      <c r="A1195" t="s">
        <v>1214</v>
      </c>
      <c r="B1195" t="s">
        <v>8</v>
      </c>
      <c r="C1195">
        <v>2013</v>
      </c>
      <c r="D1195">
        <v>1</v>
      </c>
      <c r="E1195" t="s">
        <v>18</v>
      </c>
      <c r="F1195">
        <v>894</v>
      </c>
      <c r="G1195" t="s">
        <v>10</v>
      </c>
    </row>
    <row r="1196" spans="1:7" x14ac:dyDescent="0.3">
      <c r="A1196" t="s">
        <v>1215</v>
      </c>
      <c r="B1196" t="s">
        <v>8</v>
      </c>
      <c r="C1196">
        <v>2013</v>
      </c>
      <c r="D1196">
        <v>3</v>
      </c>
      <c r="E1196" t="s">
        <v>18</v>
      </c>
      <c r="F1196">
        <v>202</v>
      </c>
      <c r="G1196" t="s">
        <v>10</v>
      </c>
    </row>
    <row r="1197" spans="1:7" x14ac:dyDescent="0.3">
      <c r="A1197" t="s">
        <v>1216</v>
      </c>
      <c r="B1197" t="s">
        <v>8</v>
      </c>
      <c r="C1197">
        <v>2013</v>
      </c>
      <c r="D1197">
        <v>2</v>
      </c>
      <c r="E1197" t="s">
        <v>9</v>
      </c>
      <c r="F1197">
        <v>408</v>
      </c>
      <c r="G1197" t="s">
        <v>10</v>
      </c>
    </row>
    <row r="1198" spans="1:7" x14ac:dyDescent="0.3">
      <c r="A1198" t="s">
        <v>1217</v>
      </c>
      <c r="B1198" t="s">
        <v>8</v>
      </c>
      <c r="C1198">
        <v>2013</v>
      </c>
      <c r="D1198">
        <v>2</v>
      </c>
      <c r="E1198" t="s">
        <v>80</v>
      </c>
      <c r="F1198">
        <v>60</v>
      </c>
      <c r="G1198" t="s">
        <v>10</v>
      </c>
    </row>
    <row r="1199" spans="1:7" x14ac:dyDescent="0.3">
      <c r="A1199" t="s">
        <v>1218</v>
      </c>
      <c r="B1199" t="s">
        <v>8</v>
      </c>
      <c r="C1199">
        <v>2012</v>
      </c>
      <c r="D1199">
        <v>11</v>
      </c>
      <c r="E1199" t="s">
        <v>71</v>
      </c>
      <c r="F1199">
        <v>316</v>
      </c>
      <c r="G1199" t="s">
        <v>10</v>
      </c>
    </row>
    <row r="1200" spans="1:7" x14ac:dyDescent="0.3">
      <c r="A1200" t="s">
        <v>1219</v>
      </c>
      <c r="B1200" t="s">
        <v>8</v>
      </c>
      <c r="C1200">
        <v>2013</v>
      </c>
      <c r="D1200">
        <v>6</v>
      </c>
      <c r="E1200" t="s">
        <v>18</v>
      </c>
      <c r="F1200">
        <v>350</v>
      </c>
      <c r="G1200" t="s">
        <v>10</v>
      </c>
    </row>
    <row r="1201" spans="1:7" x14ac:dyDescent="0.3">
      <c r="A1201" t="s">
        <v>1220</v>
      </c>
      <c r="B1201" t="s">
        <v>8</v>
      </c>
      <c r="C1201">
        <v>2013</v>
      </c>
      <c r="D1201">
        <v>3</v>
      </c>
      <c r="E1201" t="s">
        <v>9</v>
      </c>
      <c r="F1201">
        <v>100</v>
      </c>
      <c r="G1201" t="s">
        <v>10</v>
      </c>
    </row>
    <row r="1202" spans="1:7" x14ac:dyDescent="0.3">
      <c r="A1202" t="s">
        <v>1221</v>
      </c>
      <c r="B1202" t="s">
        <v>8</v>
      </c>
      <c r="C1202">
        <v>2013</v>
      </c>
      <c r="D1202">
        <v>5</v>
      </c>
      <c r="E1202" t="s">
        <v>80</v>
      </c>
      <c r="F1202">
        <v>60</v>
      </c>
      <c r="G1202" t="s">
        <v>10</v>
      </c>
    </row>
    <row r="1203" spans="1:7" x14ac:dyDescent="0.3">
      <c r="A1203" t="s">
        <v>1222</v>
      </c>
      <c r="B1203" t="s">
        <v>8</v>
      </c>
      <c r="C1203">
        <v>2013</v>
      </c>
      <c r="D1203">
        <v>4</v>
      </c>
      <c r="E1203" t="s">
        <v>80</v>
      </c>
      <c r="F1203">
        <v>50</v>
      </c>
      <c r="G1203" t="s">
        <v>10</v>
      </c>
    </row>
    <row r="1204" spans="1:7" x14ac:dyDescent="0.3">
      <c r="A1204" t="s">
        <v>1223</v>
      </c>
      <c r="B1204" t="s">
        <v>8</v>
      </c>
      <c r="C1204">
        <v>2013</v>
      </c>
      <c r="D1204">
        <v>4</v>
      </c>
      <c r="E1204" t="s">
        <v>18</v>
      </c>
      <c r="F1204">
        <v>350</v>
      </c>
      <c r="G1204" t="s">
        <v>10</v>
      </c>
    </row>
    <row r="1205" spans="1:7" x14ac:dyDescent="0.3">
      <c r="A1205" t="s">
        <v>1224</v>
      </c>
      <c r="B1205" t="s">
        <v>8</v>
      </c>
      <c r="C1205">
        <v>2013</v>
      </c>
      <c r="D1205">
        <v>5</v>
      </c>
      <c r="E1205" t="s">
        <v>60</v>
      </c>
      <c r="F1205">
        <v>39</v>
      </c>
      <c r="G1205" t="s">
        <v>50</v>
      </c>
    </row>
    <row r="1206" spans="1:7" x14ac:dyDescent="0.3">
      <c r="A1206" t="s">
        <v>1225</v>
      </c>
      <c r="B1206" t="s">
        <v>8</v>
      </c>
      <c r="C1206">
        <v>2013</v>
      </c>
      <c r="D1206">
        <v>4</v>
      </c>
      <c r="E1206" t="s">
        <v>80</v>
      </c>
      <c r="F1206">
        <v>61</v>
      </c>
      <c r="G1206" t="s">
        <v>10</v>
      </c>
    </row>
    <row r="1207" spans="1:7" x14ac:dyDescent="0.3">
      <c r="A1207" t="s">
        <v>1226</v>
      </c>
      <c r="B1207" t="s">
        <v>8</v>
      </c>
      <c r="C1207">
        <v>2013</v>
      </c>
      <c r="D1207">
        <v>6</v>
      </c>
      <c r="E1207" t="s">
        <v>9</v>
      </c>
      <c r="F1207">
        <v>776</v>
      </c>
      <c r="G1207" t="s">
        <v>10</v>
      </c>
    </row>
    <row r="1208" spans="1:7" x14ac:dyDescent="0.3">
      <c r="A1208" t="s">
        <v>1227</v>
      </c>
      <c r="B1208" t="s">
        <v>8</v>
      </c>
      <c r="C1208">
        <v>2013</v>
      </c>
      <c r="D1208">
        <v>7</v>
      </c>
      <c r="E1208" t="s">
        <v>9</v>
      </c>
      <c r="F1208">
        <v>6</v>
      </c>
      <c r="G1208" t="s">
        <v>50</v>
      </c>
    </row>
    <row r="1209" spans="1:7" x14ac:dyDescent="0.3">
      <c r="A1209" t="s">
        <v>1228</v>
      </c>
      <c r="B1209" t="s">
        <v>8</v>
      </c>
      <c r="C1209">
        <v>2013</v>
      </c>
      <c r="D1209">
        <v>10</v>
      </c>
      <c r="E1209" t="s">
        <v>18</v>
      </c>
      <c r="F1209">
        <v>70</v>
      </c>
      <c r="G1209" t="s">
        <v>10</v>
      </c>
    </row>
    <row r="1210" spans="1:7" x14ac:dyDescent="0.3">
      <c r="A1210" t="s">
        <v>1229</v>
      </c>
      <c r="B1210" t="s">
        <v>8</v>
      </c>
      <c r="C1210">
        <v>2013</v>
      </c>
      <c r="D1210">
        <v>9</v>
      </c>
      <c r="E1210" t="s">
        <v>18</v>
      </c>
      <c r="F1210">
        <v>243</v>
      </c>
      <c r="G1210" t="s">
        <v>473</v>
      </c>
    </row>
    <row r="1211" spans="1:7" x14ac:dyDescent="0.3">
      <c r="A1211" t="s">
        <v>1230</v>
      </c>
      <c r="B1211" t="s">
        <v>8</v>
      </c>
      <c r="C1211">
        <v>2013</v>
      </c>
      <c r="D1211">
        <v>6</v>
      </c>
      <c r="E1211" t="s">
        <v>9</v>
      </c>
      <c r="F1211">
        <v>342</v>
      </c>
      <c r="G1211" t="s">
        <v>10</v>
      </c>
    </row>
    <row r="1212" spans="1:7" x14ac:dyDescent="0.3">
      <c r="A1212" t="s">
        <v>1231</v>
      </c>
      <c r="B1212" t="s">
        <v>8</v>
      </c>
      <c r="C1212">
        <v>2013</v>
      </c>
      <c r="D1212">
        <v>7</v>
      </c>
      <c r="E1212" t="s">
        <v>9</v>
      </c>
      <c r="F1212">
        <v>62</v>
      </c>
      <c r="G1212" t="s">
        <v>10</v>
      </c>
    </row>
    <row r="1213" spans="1:7" x14ac:dyDescent="0.3">
      <c r="A1213" t="s">
        <v>1232</v>
      </c>
      <c r="B1213" t="s">
        <v>8</v>
      </c>
      <c r="C1213">
        <v>2013</v>
      </c>
      <c r="D1213">
        <v>7</v>
      </c>
      <c r="E1213" t="s">
        <v>18</v>
      </c>
      <c r="F1213">
        <v>9102</v>
      </c>
      <c r="G1213" t="s">
        <v>50</v>
      </c>
    </row>
    <row r="1214" spans="1:7" x14ac:dyDescent="0.3">
      <c r="A1214" t="s">
        <v>1233</v>
      </c>
      <c r="B1214" t="s">
        <v>8</v>
      </c>
      <c r="C1214">
        <v>2013</v>
      </c>
      <c r="D1214">
        <v>6</v>
      </c>
      <c r="E1214" t="s">
        <v>18</v>
      </c>
      <c r="F1214">
        <v>300</v>
      </c>
      <c r="G1214" t="s">
        <v>10</v>
      </c>
    </row>
    <row r="1215" spans="1:7" x14ac:dyDescent="0.3">
      <c r="A1215" t="s">
        <v>1234</v>
      </c>
      <c r="B1215" t="s">
        <v>8</v>
      </c>
      <c r="C1215">
        <v>2013</v>
      </c>
      <c r="D1215">
        <v>6</v>
      </c>
      <c r="E1215" t="s">
        <v>71</v>
      </c>
      <c r="F1215">
        <v>1001</v>
      </c>
      <c r="G1215" t="s">
        <v>10</v>
      </c>
    </row>
    <row r="1216" spans="1:7" x14ac:dyDescent="0.3">
      <c r="A1216" t="s">
        <v>1235</v>
      </c>
      <c r="B1216" t="s">
        <v>8</v>
      </c>
      <c r="C1216">
        <v>2013</v>
      </c>
      <c r="D1216">
        <v>7</v>
      </c>
      <c r="E1216" t="s">
        <v>80</v>
      </c>
      <c r="F1216">
        <v>24</v>
      </c>
      <c r="G1216" t="s">
        <v>10</v>
      </c>
    </row>
    <row r="1217" spans="1:7" x14ac:dyDescent="0.3">
      <c r="A1217" t="s">
        <v>1236</v>
      </c>
      <c r="B1217" t="s">
        <v>8</v>
      </c>
      <c r="C1217">
        <v>2013</v>
      </c>
      <c r="D1217">
        <v>10</v>
      </c>
      <c r="E1217" t="s">
        <v>9</v>
      </c>
      <c r="F1217">
        <v>58</v>
      </c>
      <c r="G1217" t="s">
        <v>10</v>
      </c>
    </row>
    <row r="1218" spans="1:7" x14ac:dyDescent="0.3">
      <c r="A1218" t="s">
        <v>1237</v>
      </c>
      <c r="B1218" t="s">
        <v>8</v>
      </c>
      <c r="C1218">
        <v>2013</v>
      </c>
      <c r="D1218">
        <v>7</v>
      </c>
      <c r="E1218" t="s">
        <v>18</v>
      </c>
      <c r="F1218">
        <v>119</v>
      </c>
      <c r="G1218" t="s">
        <v>10</v>
      </c>
    </row>
    <row r="1219" spans="1:7" x14ac:dyDescent="0.3">
      <c r="A1219" t="s">
        <v>1238</v>
      </c>
      <c r="B1219" t="s">
        <v>8</v>
      </c>
      <c r="C1219">
        <v>2006</v>
      </c>
      <c r="D1219">
        <v>6</v>
      </c>
      <c r="E1219" t="s">
        <v>80</v>
      </c>
      <c r="F1219">
        <v>58</v>
      </c>
      <c r="G1219" t="s">
        <v>10</v>
      </c>
    </row>
    <row r="1220" spans="1:7" x14ac:dyDescent="0.3">
      <c r="A1220" t="s">
        <v>1239</v>
      </c>
      <c r="B1220" t="s">
        <v>8</v>
      </c>
      <c r="C1220">
        <v>2013</v>
      </c>
      <c r="D1220">
        <v>8</v>
      </c>
      <c r="E1220" t="s">
        <v>9</v>
      </c>
      <c r="F1220">
        <v>60</v>
      </c>
      <c r="G1220" t="s">
        <v>10</v>
      </c>
    </row>
    <row r="1221" spans="1:7" x14ac:dyDescent="0.3">
      <c r="A1221" t="s">
        <v>1240</v>
      </c>
      <c r="B1221" t="s">
        <v>8</v>
      </c>
      <c r="C1221">
        <v>2013</v>
      </c>
      <c r="D1221">
        <v>9</v>
      </c>
      <c r="E1221" t="s">
        <v>9</v>
      </c>
      <c r="F1221">
        <v>342</v>
      </c>
      <c r="G1221" t="s">
        <v>10</v>
      </c>
    </row>
    <row r="1222" spans="1:7" x14ac:dyDescent="0.3">
      <c r="A1222" t="s">
        <v>1241</v>
      </c>
      <c r="B1222" t="s">
        <v>8</v>
      </c>
      <c r="C1222">
        <v>2013</v>
      </c>
      <c r="D1222">
        <v>9</v>
      </c>
      <c r="E1222" t="s">
        <v>80</v>
      </c>
      <c r="F1222">
        <v>20</v>
      </c>
      <c r="G1222" t="s">
        <v>10</v>
      </c>
    </row>
    <row r="1223" spans="1:7" x14ac:dyDescent="0.3">
      <c r="A1223" t="s">
        <v>1242</v>
      </c>
      <c r="B1223" t="s">
        <v>8</v>
      </c>
      <c r="C1223">
        <v>2013</v>
      </c>
      <c r="D1223">
        <v>8</v>
      </c>
      <c r="E1223" t="s">
        <v>80</v>
      </c>
      <c r="F1223">
        <v>40</v>
      </c>
      <c r="G1223" t="s">
        <v>10</v>
      </c>
    </row>
    <row r="1224" spans="1:7" x14ac:dyDescent="0.3">
      <c r="A1224" t="s">
        <v>1243</v>
      </c>
      <c r="B1224" t="s">
        <v>8</v>
      </c>
      <c r="C1224">
        <v>2013</v>
      </c>
      <c r="D1224">
        <v>9</v>
      </c>
      <c r="E1224" t="s">
        <v>18</v>
      </c>
      <c r="F1224">
        <v>294</v>
      </c>
      <c r="G1224" t="s">
        <v>10</v>
      </c>
    </row>
    <row r="1225" spans="1:7" x14ac:dyDescent="0.3">
      <c r="A1225" t="s">
        <v>1244</v>
      </c>
      <c r="B1225" t="s">
        <v>8</v>
      </c>
      <c r="C1225">
        <v>2013</v>
      </c>
      <c r="D1225">
        <v>9</v>
      </c>
      <c r="E1225" t="s">
        <v>9</v>
      </c>
      <c r="F1225">
        <v>90</v>
      </c>
      <c r="G1225" t="s">
        <v>10</v>
      </c>
    </row>
    <row r="1226" spans="1:7" x14ac:dyDescent="0.3">
      <c r="A1226" t="s">
        <v>1245</v>
      </c>
      <c r="B1226" t="s">
        <v>8</v>
      </c>
      <c r="C1226">
        <v>2013</v>
      </c>
      <c r="D1226">
        <v>10</v>
      </c>
      <c r="E1226" t="s">
        <v>80</v>
      </c>
      <c r="F1226">
        <v>18</v>
      </c>
      <c r="G1226" t="s">
        <v>10</v>
      </c>
    </row>
    <row r="1227" spans="1:7" x14ac:dyDescent="0.3">
      <c r="A1227" t="s">
        <v>1246</v>
      </c>
      <c r="B1227" t="s">
        <v>8</v>
      </c>
      <c r="C1227">
        <v>2013</v>
      </c>
      <c r="D1227">
        <v>9</v>
      </c>
      <c r="E1227" t="s">
        <v>71</v>
      </c>
      <c r="F1227">
        <v>60</v>
      </c>
      <c r="G1227" t="s">
        <v>10</v>
      </c>
    </row>
    <row r="1228" spans="1:7" x14ac:dyDescent="0.3">
      <c r="A1228" t="s">
        <v>1247</v>
      </c>
      <c r="B1228" t="s">
        <v>8</v>
      </c>
      <c r="C1228">
        <v>2013</v>
      </c>
      <c r="D1228">
        <v>9</v>
      </c>
      <c r="E1228" t="s">
        <v>71</v>
      </c>
      <c r="F1228">
        <v>208</v>
      </c>
      <c r="G1228" t="s">
        <v>10</v>
      </c>
    </row>
    <row r="1229" spans="1:7" x14ac:dyDescent="0.3">
      <c r="A1229" t="s">
        <v>1248</v>
      </c>
      <c r="B1229" t="s">
        <v>8</v>
      </c>
      <c r="C1229">
        <v>2014</v>
      </c>
      <c r="D1229">
        <v>2</v>
      </c>
      <c r="E1229" t="s">
        <v>18</v>
      </c>
      <c r="F1229">
        <v>177</v>
      </c>
      <c r="G1229" t="s">
        <v>10</v>
      </c>
    </row>
    <row r="1230" spans="1:7" x14ac:dyDescent="0.3">
      <c r="A1230" t="s">
        <v>1249</v>
      </c>
      <c r="B1230" t="s">
        <v>8</v>
      </c>
      <c r="C1230">
        <v>2014</v>
      </c>
      <c r="D1230">
        <v>3</v>
      </c>
      <c r="E1230" t="s">
        <v>71</v>
      </c>
      <c r="F1230">
        <v>336</v>
      </c>
      <c r="G1230" t="s">
        <v>10</v>
      </c>
    </row>
    <row r="1231" spans="1:7" x14ac:dyDescent="0.3">
      <c r="A1231" t="s">
        <v>1250</v>
      </c>
      <c r="B1231" t="s">
        <v>8</v>
      </c>
      <c r="C1231">
        <v>2013</v>
      </c>
      <c r="D1231">
        <v>12</v>
      </c>
      <c r="E1231" t="s">
        <v>18</v>
      </c>
      <c r="F1231">
        <v>986</v>
      </c>
      <c r="G1231" t="s">
        <v>10</v>
      </c>
    </row>
    <row r="1232" spans="1:7" x14ac:dyDescent="0.3">
      <c r="A1232" t="s">
        <v>1251</v>
      </c>
      <c r="B1232" t="s">
        <v>8</v>
      </c>
      <c r="C1232">
        <v>2013</v>
      </c>
      <c r="D1232">
        <v>12</v>
      </c>
      <c r="E1232" t="s">
        <v>14</v>
      </c>
      <c r="F1232">
        <v>4</v>
      </c>
      <c r="G1232" t="s">
        <v>50</v>
      </c>
    </row>
    <row r="1233" spans="1:7" x14ac:dyDescent="0.3">
      <c r="A1233" t="s">
        <v>1252</v>
      </c>
      <c r="B1233" t="s">
        <v>8</v>
      </c>
      <c r="C1233">
        <v>2013</v>
      </c>
      <c r="D1233">
        <v>12</v>
      </c>
      <c r="E1233" t="s">
        <v>80</v>
      </c>
      <c r="F1233">
        <v>20</v>
      </c>
      <c r="G1233" t="s">
        <v>10</v>
      </c>
    </row>
    <row r="1234" spans="1:7" x14ac:dyDescent="0.3">
      <c r="A1234" t="s">
        <v>1253</v>
      </c>
      <c r="B1234" t="s">
        <v>8</v>
      </c>
      <c r="C1234">
        <v>2013</v>
      </c>
      <c r="D1234">
        <v>11</v>
      </c>
      <c r="E1234" t="s">
        <v>18</v>
      </c>
      <c r="F1234">
        <v>361</v>
      </c>
      <c r="G1234" t="s">
        <v>10</v>
      </c>
    </row>
    <row r="1235" spans="1:7" x14ac:dyDescent="0.3">
      <c r="A1235" t="s">
        <v>1254</v>
      </c>
      <c r="B1235" t="s">
        <v>8</v>
      </c>
      <c r="C1235">
        <v>2013</v>
      </c>
      <c r="D1235">
        <v>10</v>
      </c>
      <c r="E1235" t="s">
        <v>18</v>
      </c>
      <c r="F1235">
        <v>100</v>
      </c>
      <c r="G1235" t="s">
        <v>10</v>
      </c>
    </row>
    <row r="1236" spans="1:7" x14ac:dyDescent="0.3">
      <c r="A1236" t="s">
        <v>1255</v>
      </c>
      <c r="B1236" t="s">
        <v>8</v>
      </c>
      <c r="C1236">
        <v>2013</v>
      </c>
      <c r="D1236">
        <v>11</v>
      </c>
      <c r="E1236" t="s">
        <v>71</v>
      </c>
      <c r="F1236">
        <v>10000</v>
      </c>
      <c r="G1236" t="s">
        <v>10</v>
      </c>
    </row>
    <row r="1237" spans="1:7" x14ac:dyDescent="0.3">
      <c r="A1237" t="s">
        <v>1256</v>
      </c>
      <c r="B1237" t="s">
        <v>8</v>
      </c>
      <c r="C1237">
        <v>2013</v>
      </c>
      <c r="D1237">
        <v>10</v>
      </c>
      <c r="E1237" t="s">
        <v>18</v>
      </c>
      <c r="F1237">
        <v>558</v>
      </c>
      <c r="G1237" t="s">
        <v>10</v>
      </c>
    </row>
    <row r="1238" spans="1:7" x14ac:dyDescent="0.3">
      <c r="A1238" t="s">
        <v>1257</v>
      </c>
      <c r="B1238" t="s">
        <v>8</v>
      </c>
      <c r="C1238">
        <v>2013</v>
      </c>
      <c r="D1238">
        <v>11</v>
      </c>
      <c r="E1238" t="s">
        <v>80</v>
      </c>
      <c r="F1238">
        <v>26</v>
      </c>
      <c r="G1238" t="s">
        <v>10</v>
      </c>
    </row>
    <row r="1239" spans="1:7" x14ac:dyDescent="0.3">
      <c r="A1239" t="s">
        <v>1258</v>
      </c>
      <c r="B1239" t="s">
        <v>8</v>
      </c>
      <c r="C1239">
        <v>2013</v>
      </c>
      <c r="D1239">
        <v>11</v>
      </c>
      <c r="E1239" t="s">
        <v>18</v>
      </c>
      <c r="F1239">
        <v>1440</v>
      </c>
      <c r="G1239" t="s">
        <v>10</v>
      </c>
    </row>
    <row r="1240" spans="1:7" x14ac:dyDescent="0.3">
      <c r="A1240" t="s">
        <v>1259</v>
      </c>
      <c r="B1240" t="s">
        <v>8</v>
      </c>
      <c r="C1240">
        <v>2015</v>
      </c>
      <c r="D1240">
        <v>12</v>
      </c>
      <c r="E1240" t="s">
        <v>55</v>
      </c>
      <c r="F1240">
        <v>36</v>
      </c>
      <c r="G1240" t="s">
        <v>179</v>
      </c>
    </row>
    <row r="1241" spans="1:7" x14ac:dyDescent="0.3">
      <c r="A1241" t="s">
        <v>1260</v>
      </c>
      <c r="B1241" t="s">
        <v>8</v>
      </c>
      <c r="C1241">
        <v>2013</v>
      </c>
      <c r="D1241">
        <v>12</v>
      </c>
      <c r="E1241" t="s">
        <v>9</v>
      </c>
      <c r="F1241">
        <v>25</v>
      </c>
      <c r="G1241" t="s">
        <v>1261</v>
      </c>
    </row>
    <row r="1242" spans="1:7" x14ac:dyDescent="0.3">
      <c r="A1242" t="s">
        <v>1262</v>
      </c>
      <c r="B1242" t="s">
        <v>8</v>
      </c>
      <c r="C1242">
        <v>2013</v>
      </c>
      <c r="D1242">
        <v>12</v>
      </c>
      <c r="E1242" t="s">
        <v>71</v>
      </c>
      <c r="F1242">
        <v>60</v>
      </c>
      <c r="G1242" t="s">
        <v>10</v>
      </c>
    </row>
    <row r="1243" spans="1:7" x14ac:dyDescent="0.3">
      <c r="A1243" t="s">
        <v>1263</v>
      </c>
      <c r="B1243" t="s">
        <v>8</v>
      </c>
      <c r="C1243">
        <v>2013</v>
      </c>
      <c r="D1243">
        <v>12</v>
      </c>
      <c r="E1243" t="s">
        <v>71</v>
      </c>
      <c r="F1243">
        <v>355</v>
      </c>
      <c r="G1243" t="s">
        <v>10</v>
      </c>
    </row>
    <row r="1244" spans="1:7" x14ac:dyDescent="0.3">
      <c r="A1244" t="s">
        <v>1264</v>
      </c>
      <c r="B1244" t="s">
        <v>8</v>
      </c>
      <c r="C1244">
        <v>2014</v>
      </c>
      <c r="D1244">
        <v>1</v>
      </c>
      <c r="E1244" t="s">
        <v>18</v>
      </c>
      <c r="F1244">
        <v>751</v>
      </c>
      <c r="G1244" t="s">
        <v>10</v>
      </c>
    </row>
    <row r="1245" spans="1:7" x14ac:dyDescent="0.3">
      <c r="A1245" t="s">
        <v>1265</v>
      </c>
      <c r="B1245" t="s">
        <v>8</v>
      </c>
      <c r="C1245">
        <v>2014</v>
      </c>
      <c r="D1245">
        <v>1</v>
      </c>
      <c r="E1245" t="s">
        <v>80</v>
      </c>
      <c r="F1245">
        <v>19</v>
      </c>
      <c r="G1245" t="s">
        <v>10</v>
      </c>
    </row>
    <row r="1246" spans="1:7" x14ac:dyDescent="0.3">
      <c r="A1246" t="s">
        <v>1266</v>
      </c>
      <c r="B1246" t="s">
        <v>8</v>
      </c>
      <c r="C1246">
        <v>2013</v>
      </c>
      <c r="D1246">
        <v>12</v>
      </c>
      <c r="E1246" t="s">
        <v>18</v>
      </c>
      <c r="F1246">
        <v>233</v>
      </c>
      <c r="G1246" t="s">
        <v>10</v>
      </c>
    </row>
    <row r="1247" spans="1:7" x14ac:dyDescent="0.3">
      <c r="A1247" t="s">
        <v>1267</v>
      </c>
      <c r="B1247" t="s">
        <v>8</v>
      </c>
      <c r="C1247">
        <v>2013</v>
      </c>
      <c r="D1247">
        <v>12</v>
      </c>
      <c r="E1247" t="s">
        <v>71</v>
      </c>
      <c r="F1247">
        <v>109</v>
      </c>
      <c r="G1247" t="s">
        <v>10</v>
      </c>
    </row>
    <row r="1248" spans="1:7" x14ac:dyDescent="0.3">
      <c r="A1248" t="s">
        <v>1268</v>
      </c>
      <c r="B1248" t="s">
        <v>8</v>
      </c>
      <c r="C1248">
        <v>2014</v>
      </c>
      <c r="D1248">
        <v>2</v>
      </c>
      <c r="E1248" t="s">
        <v>55</v>
      </c>
      <c r="F1248">
        <v>21</v>
      </c>
      <c r="G1248" t="s">
        <v>1261</v>
      </c>
    </row>
    <row r="1249" spans="1:7" x14ac:dyDescent="0.3">
      <c r="A1249" t="s">
        <v>1269</v>
      </c>
      <c r="B1249" t="s">
        <v>8</v>
      </c>
      <c r="C1249">
        <v>1999</v>
      </c>
      <c r="D1249">
        <v>1</v>
      </c>
      <c r="E1249" t="s">
        <v>9</v>
      </c>
      <c r="F1249">
        <v>277</v>
      </c>
      <c r="G1249" t="s">
        <v>10</v>
      </c>
    </row>
    <row r="1250" spans="1:7" x14ac:dyDescent="0.3">
      <c r="A1250" t="s">
        <v>1270</v>
      </c>
      <c r="B1250" t="s">
        <v>8</v>
      </c>
      <c r="C1250">
        <v>2014</v>
      </c>
      <c r="D1250">
        <v>5</v>
      </c>
      <c r="E1250" t="s">
        <v>80</v>
      </c>
      <c r="F1250">
        <v>12</v>
      </c>
      <c r="G1250" t="s">
        <v>10</v>
      </c>
    </row>
    <row r="1251" spans="1:7" x14ac:dyDescent="0.3">
      <c r="A1251" t="s">
        <v>1271</v>
      </c>
      <c r="B1251" t="s">
        <v>8</v>
      </c>
      <c r="C1251">
        <v>2014</v>
      </c>
      <c r="D1251">
        <v>3</v>
      </c>
      <c r="E1251" t="s">
        <v>18</v>
      </c>
      <c r="F1251">
        <v>217</v>
      </c>
      <c r="G1251" t="s">
        <v>10</v>
      </c>
    </row>
    <row r="1252" spans="1:7" x14ac:dyDescent="0.3">
      <c r="A1252" t="s">
        <v>1272</v>
      </c>
      <c r="B1252" t="s">
        <v>8</v>
      </c>
      <c r="C1252">
        <v>2014</v>
      </c>
      <c r="D1252">
        <v>2</v>
      </c>
      <c r="E1252" t="s">
        <v>18</v>
      </c>
      <c r="F1252">
        <v>1170</v>
      </c>
      <c r="G1252" t="s">
        <v>10</v>
      </c>
    </row>
    <row r="1253" spans="1:7" x14ac:dyDescent="0.3">
      <c r="A1253" t="s">
        <v>1273</v>
      </c>
      <c r="B1253" t="s">
        <v>8</v>
      </c>
      <c r="C1253">
        <v>2014</v>
      </c>
      <c r="D1253">
        <v>1</v>
      </c>
      <c r="E1253" t="s">
        <v>18</v>
      </c>
      <c r="F1253">
        <v>736</v>
      </c>
      <c r="G1253" t="s">
        <v>10</v>
      </c>
    </row>
    <row r="1254" spans="1:7" x14ac:dyDescent="0.3">
      <c r="A1254" t="s">
        <v>1274</v>
      </c>
      <c r="B1254" t="s">
        <v>8</v>
      </c>
      <c r="C1254">
        <v>2014</v>
      </c>
      <c r="D1254">
        <v>5</v>
      </c>
      <c r="E1254" t="s">
        <v>9</v>
      </c>
      <c r="F1254">
        <v>35</v>
      </c>
      <c r="G1254" t="s">
        <v>10</v>
      </c>
    </row>
    <row r="1255" spans="1:7" x14ac:dyDescent="0.3">
      <c r="A1255" t="s">
        <v>1275</v>
      </c>
      <c r="B1255" t="s">
        <v>8</v>
      </c>
      <c r="C1255">
        <v>2013</v>
      </c>
      <c r="D1255">
        <v>9</v>
      </c>
      <c r="E1255" t="s">
        <v>14</v>
      </c>
      <c r="F1255">
        <v>18</v>
      </c>
      <c r="G1255" t="s">
        <v>1261</v>
      </c>
    </row>
    <row r="1256" spans="1:7" x14ac:dyDescent="0.3">
      <c r="A1256" t="s">
        <v>1276</v>
      </c>
      <c r="B1256" t="s">
        <v>8</v>
      </c>
      <c r="C1256">
        <v>2012</v>
      </c>
      <c r="D1256">
        <v>6</v>
      </c>
      <c r="E1256" t="s">
        <v>18</v>
      </c>
      <c r="F1256">
        <v>186</v>
      </c>
      <c r="G1256" t="s">
        <v>10</v>
      </c>
    </row>
    <row r="1257" spans="1:7" x14ac:dyDescent="0.3">
      <c r="A1257" t="s">
        <v>1277</v>
      </c>
      <c r="B1257" t="s">
        <v>8</v>
      </c>
      <c r="C1257">
        <v>2014</v>
      </c>
      <c r="D1257">
        <v>7</v>
      </c>
      <c r="E1257" t="s">
        <v>71</v>
      </c>
      <c r="F1257">
        <v>10</v>
      </c>
      <c r="G1257" t="s">
        <v>10</v>
      </c>
    </row>
    <row r="1258" spans="1:7" x14ac:dyDescent="0.3">
      <c r="A1258" t="s">
        <v>1278</v>
      </c>
      <c r="B1258" t="s">
        <v>8</v>
      </c>
      <c r="C1258">
        <v>2012</v>
      </c>
      <c r="D1258">
        <v>6</v>
      </c>
      <c r="E1258" t="s">
        <v>60</v>
      </c>
      <c r="F1258">
        <v>241</v>
      </c>
      <c r="G1258" t="s">
        <v>10</v>
      </c>
    </row>
    <row r="1259" spans="1:7" x14ac:dyDescent="0.3">
      <c r="A1259" t="s">
        <v>1279</v>
      </c>
      <c r="B1259" t="s">
        <v>8</v>
      </c>
      <c r="C1259">
        <v>2014</v>
      </c>
      <c r="D1259">
        <v>3</v>
      </c>
      <c r="E1259" t="s">
        <v>9</v>
      </c>
      <c r="F1259">
        <v>0</v>
      </c>
      <c r="G1259" t="s">
        <v>12</v>
      </c>
    </row>
    <row r="1260" spans="1:7" x14ac:dyDescent="0.3">
      <c r="A1260" t="s">
        <v>1280</v>
      </c>
      <c r="B1260" t="s">
        <v>8</v>
      </c>
      <c r="C1260">
        <v>2014</v>
      </c>
      <c r="D1260">
        <v>3</v>
      </c>
      <c r="E1260" t="s">
        <v>18</v>
      </c>
      <c r="F1260">
        <v>534</v>
      </c>
      <c r="G1260" t="s">
        <v>10</v>
      </c>
    </row>
    <row r="1261" spans="1:7" x14ac:dyDescent="0.3">
      <c r="A1261" t="s">
        <v>1281</v>
      </c>
      <c r="B1261" t="s">
        <v>8</v>
      </c>
      <c r="C1261">
        <v>2014</v>
      </c>
      <c r="D1261">
        <v>3</v>
      </c>
      <c r="E1261" t="s">
        <v>18</v>
      </c>
      <c r="F1261">
        <v>310</v>
      </c>
      <c r="G1261" t="s">
        <v>10</v>
      </c>
    </row>
    <row r="1262" spans="1:7" x14ac:dyDescent="0.3">
      <c r="A1262" t="s">
        <v>1282</v>
      </c>
      <c r="B1262" t="s">
        <v>8</v>
      </c>
      <c r="C1262">
        <v>2014</v>
      </c>
      <c r="D1262">
        <v>3</v>
      </c>
      <c r="E1262" t="s">
        <v>18</v>
      </c>
      <c r="F1262">
        <v>216</v>
      </c>
      <c r="G1262" t="s">
        <v>10</v>
      </c>
    </row>
    <row r="1263" spans="1:7" x14ac:dyDescent="0.3">
      <c r="A1263" t="s">
        <v>1283</v>
      </c>
      <c r="B1263" t="s">
        <v>8</v>
      </c>
      <c r="C1263">
        <v>2014</v>
      </c>
      <c r="D1263">
        <v>6</v>
      </c>
      <c r="E1263" t="s">
        <v>18</v>
      </c>
      <c r="F1263">
        <v>132</v>
      </c>
      <c r="G1263" t="s">
        <v>10</v>
      </c>
    </row>
    <row r="1264" spans="1:7" x14ac:dyDescent="0.3">
      <c r="A1264" t="s">
        <v>1284</v>
      </c>
      <c r="B1264" t="s">
        <v>8</v>
      </c>
      <c r="C1264">
        <v>2014</v>
      </c>
      <c r="D1264">
        <v>7</v>
      </c>
      <c r="E1264" t="s">
        <v>55</v>
      </c>
      <c r="F1264">
        <v>2206</v>
      </c>
      <c r="G1264" t="s">
        <v>473</v>
      </c>
    </row>
    <row r="1265" spans="1:7" x14ac:dyDescent="0.3">
      <c r="A1265" t="s">
        <v>1285</v>
      </c>
      <c r="B1265" t="s">
        <v>8</v>
      </c>
      <c r="C1265">
        <v>2014</v>
      </c>
      <c r="D1265">
        <v>7</v>
      </c>
      <c r="E1265" t="s">
        <v>71</v>
      </c>
      <c r="F1265">
        <v>629</v>
      </c>
      <c r="G1265" t="s">
        <v>10</v>
      </c>
    </row>
    <row r="1266" spans="1:7" x14ac:dyDescent="0.3">
      <c r="A1266" t="s">
        <v>1286</v>
      </c>
      <c r="B1266" t="s">
        <v>8</v>
      </c>
      <c r="C1266">
        <v>2014</v>
      </c>
      <c r="D1266">
        <v>6</v>
      </c>
      <c r="E1266" t="s">
        <v>71</v>
      </c>
      <c r="F1266">
        <v>24</v>
      </c>
      <c r="G1266" t="s">
        <v>10</v>
      </c>
    </row>
    <row r="1267" spans="1:7" x14ac:dyDescent="0.3">
      <c r="A1267" t="s">
        <v>1287</v>
      </c>
      <c r="B1267" t="s">
        <v>8</v>
      </c>
      <c r="C1267">
        <v>2014</v>
      </c>
      <c r="D1267">
        <v>7</v>
      </c>
      <c r="E1267" t="s">
        <v>14</v>
      </c>
      <c r="F1267">
        <v>313</v>
      </c>
      <c r="G1267" t="s">
        <v>179</v>
      </c>
    </row>
    <row r="1268" spans="1:7" x14ac:dyDescent="0.3">
      <c r="A1268" t="s">
        <v>1288</v>
      </c>
      <c r="B1268" t="s">
        <v>8</v>
      </c>
      <c r="C1268">
        <v>2014</v>
      </c>
      <c r="D1268">
        <v>7</v>
      </c>
      <c r="E1268" t="s">
        <v>9</v>
      </c>
      <c r="F1268">
        <v>1715</v>
      </c>
      <c r="G1268" t="s">
        <v>10</v>
      </c>
    </row>
    <row r="1269" spans="1:7" x14ac:dyDescent="0.3">
      <c r="A1269" t="s">
        <v>1289</v>
      </c>
      <c r="B1269" t="s">
        <v>8</v>
      </c>
      <c r="C1269">
        <v>2014</v>
      </c>
      <c r="D1269">
        <v>8</v>
      </c>
      <c r="E1269" t="s">
        <v>71</v>
      </c>
      <c r="F1269">
        <v>136</v>
      </c>
      <c r="G1269" t="s">
        <v>10</v>
      </c>
    </row>
    <row r="1270" spans="1:7" x14ac:dyDescent="0.3">
      <c r="A1270" t="s">
        <v>1290</v>
      </c>
      <c r="B1270" t="s">
        <v>8</v>
      </c>
      <c r="C1270">
        <v>2014</v>
      </c>
      <c r="D1270">
        <v>6</v>
      </c>
      <c r="E1270" t="s">
        <v>71</v>
      </c>
      <c r="F1270">
        <v>211</v>
      </c>
      <c r="G1270" t="s">
        <v>10</v>
      </c>
    </row>
    <row r="1271" spans="1:7" x14ac:dyDescent="0.3">
      <c r="A1271" t="s">
        <v>1291</v>
      </c>
      <c r="B1271" t="s">
        <v>8</v>
      </c>
      <c r="C1271">
        <v>2014</v>
      </c>
      <c r="D1271">
        <v>7</v>
      </c>
      <c r="E1271" t="s">
        <v>18</v>
      </c>
      <c r="F1271">
        <v>165</v>
      </c>
      <c r="G1271" t="s">
        <v>473</v>
      </c>
    </row>
    <row r="1272" spans="1:7" x14ac:dyDescent="0.3">
      <c r="A1272" t="s">
        <v>1292</v>
      </c>
      <c r="B1272" t="s">
        <v>8</v>
      </c>
      <c r="C1272">
        <v>2014</v>
      </c>
      <c r="D1272">
        <v>8</v>
      </c>
      <c r="E1272" t="s">
        <v>80</v>
      </c>
      <c r="F1272">
        <v>36</v>
      </c>
      <c r="G1272" t="s">
        <v>10</v>
      </c>
    </row>
    <row r="1273" spans="1:7" x14ac:dyDescent="0.3">
      <c r="A1273" t="s">
        <v>1293</v>
      </c>
      <c r="B1273" t="s">
        <v>8</v>
      </c>
      <c r="C1273">
        <v>2014</v>
      </c>
      <c r="D1273">
        <v>10</v>
      </c>
      <c r="E1273" t="s">
        <v>71</v>
      </c>
      <c r="F1273">
        <v>58</v>
      </c>
      <c r="G1273" t="s">
        <v>10</v>
      </c>
    </row>
    <row r="1274" spans="1:7" x14ac:dyDescent="0.3">
      <c r="A1274" t="s">
        <v>1294</v>
      </c>
      <c r="B1274" t="s">
        <v>8</v>
      </c>
      <c r="C1274">
        <v>2014</v>
      </c>
      <c r="D1274">
        <v>10</v>
      </c>
      <c r="E1274" t="s">
        <v>9</v>
      </c>
      <c r="F1274">
        <v>14</v>
      </c>
      <c r="G1274" t="s">
        <v>10</v>
      </c>
    </row>
    <row r="1275" spans="1:7" x14ac:dyDescent="0.3">
      <c r="A1275" t="s">
        <v>1295</v>
      </c>
      <c r="B1275" t="s">
        <v>8</v>
      </c>
      <c r="C1275">
        <v>2014</v>
      </c>
      <c r="D1275">
        <v>11</v>
      </c>
      <c r="E1275" t="s">
        <v>9</v>
      </c>
      <c r="F1275">
        <v>32</v>
      </c>
      <c r="G1275" t="s">
        <v>10</v>
      </c>
    </row>
    <row r="1276" spans="1:7" x14ac:dyDescent="0.3">
      <c r="A1276" t="s">
        <v>1296</v>
      </c>
      <c r="B1276" t="s">
        <v>8</v>
      </c>
      <c r="C1276">
        <v>2014</v>
      </c>
      <c r="D1276">
        <v>8</v>
      </c>
      <c r="E1276" t="s">
        <v>71</v>
      </c>
      <c r="F1276">
        <v>60</v>
      </c>
      <c r="G1276" t="s">
        <v>10</v>
      </c>
    </row>
    <row r="1277" spans="1:7" x14ac:dyDescent="0.3">
      <c r="A1277" t="s">
        <v>1297</v>
      </c>
      <c r="B1277" t="s">
        <v>8</v>
      </c>
      <c r="C1277">
        <v>2014</v>
      </c>
      <c r="D1277">
        <v>9</v>
      </c>
      <c r="E1277" t="s">
        <v>9</v>
      </c>
      <c r="F1277">
        <v>112</v>
      </c>
      <c r="G1277" t="s">
        <v>50</v>
      </c>
    </row>
    <row r="1278" spans="1:7" x14ac:dyDescent="0.3">
      <c r="A1278" t="s">
        <v>1298</v>
      </c>
      <c r="B1278" t="s">
        <v>8</v>
      </c>
      <c r="C1278">
        <v>2014</v>
      </c>
      <c r="D1278">
        <v>8</v>
      </c>
      <c r="E1278" t="s">
        <v>18</v>
      </c>
      <c r="F1278">
        <v>40</v>
      </c>
      <c r="G1278" t="s">
        <v>10</v>
      </c>
    </row>
    <row r="1279" spans="1:7" x14ac:dyDescent="0.3">
      <c r="A1279" t="s">
        <v>1299</v>
      </c>
      <c r="B1279" t="s">
        <v>8</v>
      </c>
      <c r="C1279">
        <v>2014</v>
      </c>
      <c r="D1279">
        <v>11</v>
      </c>
      <c r="E1279" t="s">
        <v>9</v>
      </c>
      <c r="F1279">
        <v>11</v>
      </c>
      <c r="G1279" t="s">
        <v>10</v>
      </c>
    </row>
    <row r="1280" spans="1:7" x14ac:dyDescent="0.3">
      <c r="A1280" t="s">
        <v>1300</v>
      </c>
      <c r="B1280" t="s">
        <v>8</v>
      </c>
      <c r="C1280">
        <v>2014</v>
      </c>
      <c r="D1280">
        <v>9</v>
      </c>
      <c r="E1280" t="s">
        <v>71</v>
      </c>
      <c r="F1280">
        <v>602</v>
      </c>
      <c r="G1280" t="s">
        <v>10</v>
      </c>
    </row>
    <row r="1281" spans="1:7" x14ac:dyDescent="0.3">
      <c r="A1281" t="s">
        <v>1301</v>
      </c>
      <c r="B1281" t="s">
        <v>8</v>
      </c>
      <c r="C1281">
        <v>2015</v>
      </c>
      <c r="D1281">
        <v>1</v>
      </c>
      <c r="E1281" t="s">
        <v>71</v>
      </c>
      <c r="F1281">
        <v>812</v>
      </c>
      <c r="G1281" t="s">
        <v>473</v>
      </c>
    </row>
    <row r="1282" spans="1:7" x14ac:dyDescent="0.3">
      <c r="A1282" t="s">
        <v>1302</v>
      </c>
      <c r="B1282" t="s">
        <v>8</v>
      </c>
      <c r="C1282">
        <v>2014</v>
      </c>
      <c r="D1282">
        <v>10</v>
      </c>
      <c r="E1282" t="s">
        <v>71</v>
      </c>
      <c r="F1282">
        <v>208</v>
      </c>
      <c r="G1282" t="s">
        <v>10</v>
      </c>
    </row>
    <row r="1283" spans="1:7" x14ac:dyDescent="0.3">
      <c r="A1283" t="s">
        <v>1303</v>
      </c>
      <c r="B1283" t="s">
        <v>8</v>
      </c>
      <c r="C1283">
        <v>2014</v>
      </c>
      <c r="D1283">
        <v>10</v>
      </c>
      <c r="E1283" t="s">
        <v>18</v>
      </c>
      <c r="F1283">
        <v>507</v>
      </c>
      <c r="G1283" t="s">
        <v>10</v>
      </c>
    </row>
    <row r="1284" spans="1:7" x14ac:dyDescent="0.3">
      <c r="A1284" t="s">
        <v>1304</v>
      </c>
      <c r="B1284" t="s">
        <v>8</v>
      </c>
      <c r="C1284">
        <v>2013</v>
      </c>
      <c r="D1284">
        <v>3</v>
      </c>
      <c r="E1284" t="s">
        <v>80</v>
      </c>
      <c r="F1284">
        <v>30</v>
      </c>
      <c r="G1284" t="s">
        <v>10</v>
      </c>
    </row>
    <row r="1285" spans="1:7" x14ac:dyDescent="0.3">
      <c r="A1285" t="s">
        <v>1305</v>
      </c>
      <c r="B1285" t="s">
        <v>8</v>
      </c>
      <c r="C1285">
        <v>2014</v>
      </c>
      <c r="D1285">
        <v>10</v>
      </c>
      <c r="E1285" t="s">
        <v>18</v>
      </c>
      <c r="F1285">
        <v>424</v>
      </c>
      <c r="G1285" t="s">
        <v>10</v>
      </c>
    </row>
    <row r="1286" spans="1:7" x14ac:dyDescent="0.3">
      <c r="A1286" t="s">
        <v>1306</v>
      </c>
      <c r="B1286" t="s">
        <v>8</v>
      </c>
      <c r="C1286">
        <v>2015</v>
      </c>
      <c r="D1286">
        <v>4</v>
      </c>
      <c r="E1286" t="s">
        <v>9</v>
      </c>
      <c r="F1286">
        <v>2</v>
      </c>
      <c r="G1286" t="s">
        <v>50</v>
      </c>
    </row>
    <row r="1287" spans="1:7" x14ac:dyDescent="0.3">
      <c r="A1287" t="s">
        <v>1307</v>
      </c>
      <c r="B1287" t="s">
        <v>8</v>
      </c>
      <c r="C1287">
        <v>2014</v>
      </c>
      <c r="D1287">
        <v>10</v>
      </c>
      <c r="E1287" t="s">
        <v>80</v>
      </c>
      <c r="F1287">
        <v>48</v>
      </c>
      <c r="G1287" t="s">
        <v>10</v>
      </c>
    </row>
    <row r="1288" spans="1:7" x14ac:dyDescent="0.3">
      <c r="A1288" t="s">
        <v>1308</v>
      </c>
      <c r="B1288" t="s">
        <v>8</v>
      </c>
      <c r="C1288">
        <v>2015</v>
      </c>
      <c r="D1288">
        <v>5</v>
      </c>
      <c r="E1288" t="s">
        <v>80</v>
      </c>
      <c r="F1288">
        <v>89</v>
      </c>
      <c r="G1288" t="s">
        <v>179</v>
      </c>
    </row>
    <row r="1289" spans="1:7" x14ac:dyDescent="0.3">
      <c r="A1289" t="s">
        <v>1309</v>
      </c>
      <c r="B1289" t="s">
        <v>8</v>
      </c>
      <c r="C1289">
        <v>2015</v>
      </c>
      <c r="D1289">
        <v>1</v>
      </c>
      <c r="E1289" t="s">
        <v>18</v>
      </c>
      <c r="F1289">
        <v>199</v>
      </c>
      <c r="G1289" t="s">
        <v>10</v>
      </c>
    </row>
    <row r="1290" spans="1:7" x14ac:dyDescent="0.3">
      <c r="A1290" t="s">
        <v>1310</v>
      </c>
      <c r="B1290" t="s">
        <v>8</v>
      </c>
      <c r="C1290">
        <v>2015</v>
      </c>
      <c r="D1290">
        <v>5</v>
      </c>
      <c r="E1290" t="s">
        <v>14</v>
      </c>
      <c r="F1290">
        <v>20</v>
      </c>
      <c r="G1290" t="s">
        <v>473</v>
      </c>
    </row>
    <row r="1291" spans="1:7" x14ac:dyDescent="0.3">
      <c r="A1291" t="s">
        <v>1311</v>
      </c>
      <c r="B1291" t="s">
        <v>8</v>
      </c>
      <c r="C1291">
        <v>2014</v>
      </c>
      <c r="D1291">
        <v>11</v>
      </c>
      <c r="E1291" t="s">
        <v>18</v>
      </c>
      <c r="F1291">
        <v>243</v>
      </c>
      <c r="G1291" t="s">
        <v>10</v>
      </c>
    </row>
    <row r="1292" spans="1:7" x14ac:dyDescent="0.3">
      <c r="A1292" t="s">
        <v>1312</v>
      </c>
      <c r="B1292" t="s">
        <v>8</v>
      </c>
      <c r="C1292">
        <v>2015</v>
      </c>
      <c r="D1292">
        <v>1</v>
      </c>
      <c r="E1292" t="s">
        <v>18</v>
      </c>
      <c r="F1292">
        <v>505</v>
      </c>
      <c r="G1292" t="s">
        <v>10</v>
      </c>
    </row>
    <row r="1293" spans="1:7" x14ac:dyDescent="0.3">
      <c r="A1293" t="s">
        <v>1313</v>
      </c>
      <c r="B1293" t="s">
        <v>8</v>
      </c>
      <c r="C1293">
        <v>2015</v>
      </c>
      <c r="D1293">
        <v>2</v>
      </c>
      <c r="E1293" t="s">
        <v>9</v>
      </c>
      <c r="F1293">
        <v>62</v>
      </c>
      <c r="G1293" t="s">
        <v>50</v>
      </c>
    </row>
    <row r="1294" spans="1:7" x14ac:dyDescent="0.3">
      <c r="A1294" t="s">
        <v>1314</v>
      </c>
      <c r="B1294" t="s">
        <v>8</v>
      </c>
      <c r="C1294">
        <v>2015</v>
      </c>
      <c r="D1294">
        <v>1</v>
      </c>
      <c r="E1294" t="s">
        <v>18</v>
      </c>
      <c r="F1294">
        <v>1014</v>
      </c>
      <c r="G1294" t="s">
        <v>10</v>
      </c>
    </row>
    <row r="1295" spans="1:7" x14ac:dyDescent="0.3">
      <c r="A1295" t="s">
        <v>1315</v>
      </c>
      <c r="B1295" t="s">
        <v>8</v>
      </c>
      <c r="C1295">
        <v>2014</v>
      </c>
      <c r="D1295">
        <v>11</v>
      </c>
      <c r="E1295" t="s">
        <v>80</v>
      </c>
      <c r="F1295">
        <v>21</v>
      </c>
      <c r="G1295" t="s">
        <v>10</v>
      </c>
    </row>
    <row r="1296" spans="1:7" x14ac:dyDescent="0.3">
      <c r="A1296" t="s">
        <v>1316</v>
      </c>
      <c r="B1296" t="s">
        <v>8</v>
      </c>
      <c r="C1296">
        <v>2016</v>
      </c>
      <c r="D1296">
        <v>4</v>
      </c>
      <c r="E1296" t="s">
        <v>80</v>
      </c>
      <c r="F1296">
        <v>0</v>
      </c>
      <c r="G1296" t="s">
        <v>12</v>
      </c>
    </row>
    <row r="1297" spans="1:7" x14ac:dyDescent="0.3">
      <c r="A1297" t="s">
        <v>1317</v>
      </c>
      <c r="B1297" t="s">
        <v>8</v>
      </c>
      <c r="C1297">
        <v>2015</v>
      </c>
      <c r="D1297">
        <v>4</v>
      </c>
      <c r="E1297" t="s">
        <v>71</v>
      </c>
      <c r="F1297">
        <v>500</v>
      </c>
      <c r="G1297" t="s">
        <v>179</v>
      </c>
    </row>
    <row r="1298" spans="1:7" x14ac:dyDescent="0.3">
      <c r="A1298" t="s">
        <v>1318</v>
      </c>
      <c r="B1298" t="s">
        <v>8</v>
      </c>
      <c r="C1298">
        <v>2015</v>
      </c>
      <c r="D1298">
        <v>2</v>
      </c>
      <c r="E1298" t="s">
        <v>18</v>
      </c>
      <c r="F1298">
        <v>369</v>
      </c>
      <c r="G1298" t="s">
        <v>473</v>
      </c>
    </row>
    <row r="1299" spans="1:7" x14ac:dyDescent="0.3">
      <c r="A1299" t="s">
        <v>1319</v>
      </c>
      <c r="B1299" t="s">
        <v>8</v>
      </c>
      <c r="C1299">
        <v>2013</v>
      </c>
      <c r="D1299">
        <v>10</v>
      </c>
      <c r="E1299" t="s">
        <v>18</v>
      </c>
      <c r="F1299">
        <v>96</v>
      </c>
      <c r="G1299" t="s">
        <v>10</v>
      </c>
    </row>
    <row r="1300" spans="1:7" x14ac:dyDescent="0.3">
      <c r="A1300" t="s">
        <v>1320</v>
      </c>
      <c r="B1300" t="s">
        <v>8</v>
      </c>
      <c r="C1300">
        <v>2014</v>
      </c>
      <c r="D1300">
        <v>12</v>
      </c>
      <c r="E1300" t="s">
        <v>18</v>
      </c>
      <c r="F1300">
        <v>443</v>
      </c>
      <c r="G1300" t="s">
        <v>10</v>
      </c>
    </row>
    <row r="1301" spans="1:7" x14ac:dyDescent="0.3">
      <c r="A1301" t="s">
        <v>1321</v>
      </c>
      <c r="B1301" t="s">
        <v>8</v>
      </c>
      <c r="C1301">
        <v>2015</v>
      </c>
      <c r="D1301">
        <v>5</v>
      </c>
      <c r="E1301" t="s">
        <v>9</v>
      </c>
      <c r="F1301">
        <v>327</v>
      </c>
      <c r="G1301" t="s">
        <v>10</v>
      </c>
    </row>
    <row r="1302" spans="1:7" x14ac:dyDescent="0.3">
      <c r="A1302" t="s">
        <v>1322</v>
      </c>
      <c r="B1302" t="s">
        <v>8</v>
      </c>
      <c r="C1302">
        <v>2015</v>
      </c>
      <c r="D1302">
        <v>2</v>
      </c>
      <c r="E1302" t="s">
        <v>18</v>
      </c>
      <c r="F1302">
        <v>91</v>
      </c>
      <c r="G1302" t="s">
        <v>10</v>
      </c>
    </row>
    <row r="1303" spans="1:7" x14ac:dyDescent="0.3">
      <c r="A1303" t="s">
        <v>1323</v>
      </c>
      <c r="B1303" t="s">
        <v>8</v>
      </c>
      <c r="C1303">
        <v>2015</v>
      </c>
      <c r="D1303">
        <v>6</v>
      </c>
      <c r="E1303" t="s">
        <v>9</v>
      </c>
      <c r="F1303">
        <v>8</v>
      </c>
      <c r="G1303" t="s">
        <v>10</v>
      </c>
    </row>
    <row r="1304" spans="1:7" x14ac:dyDescent="0.3">
      <c r="A1304" t="s">
        <v>1324</v>
      </c>
      <c r="B1304" t="s">
        <v>8</v>
      </c>
      <c r="C1304">
        <v>2015</v>
      </c>
      <c r="D1304">
        <v>4</v>
      </c>
      <c r="E1304" t="s">
        <v>9</v>
      </c>
      <c r="F1304">
        <v>87</v>
      </c>
      <c r="G1304" t="s">
        <v>10</v>
      </c>
    </row>
    <row r="1305" spans="1:7" x14ac:dyDescent="0.3">
      <c r="A1305" t="s">
        <v>1325</v>
      </c>
      <c r="B1305" t="s">
        <v>8</v>
      </c>
      <c r="C1305">
        <v>2015</v>
      </c>
      <c r="D1305">
        <v>3</v>
      </c>
      <c r="E1305" t="s">
        <v>18</v>
      </c>
      <c r="F1305">
        <v>793</v>
      </c>
      <c r="G1305" t="s">
        <v>10</v>
      </c>
    </row>
    <row r="1306" spans="1:7" x14ac:dyDescent="0.3">
      <c r="A1306" t="s">
        <v>1326</v>
      </c>
      <c r="B1306" t="s">
        <v>8</v>
      </c>
      <c r="C1306">
        <v>2010</v>
      </c>
      <c r="D1306">
        <v>2</v>
      </c>
      <c r="E1306" t="s">
        <v>71</v>
      </c>
      <c r="F1306">
        <v>394</v>
      </c>
      <c r="G1306" t="s">
        <v>10</v>
      </c>
    </row>
    <row r="1307" spans="1:7" x14ac:dyDescent="0.3">
      <c r="A1307" t="s">
        <v>1327</v>
      </c>
      <c r="B1307" t="s">
        <v>8</v>
      </c>
      <c r="C1307">
        <v>2015</v>
      </c>
      <c r="D1307">
        <v>3</v>
      </c>
      <c r="E1307" t="s">
        <v>18</v>
      </c>
      <c r="F1307">
        <v>105</v>
      </c>
      <c r="G1307" t="s">
        <v>10</v>
      </c>
    </row>
    <row r="1308" spans="1:7" x14ac:dyDescent="0.3">
      <c r="A1308" t="s">
        <v>1328</v>
      </c>
      <c r="B1308" t="s">
        <v>8</v>
      </c>
      <c r="C1308">
        <v>2015</v>
      </c>
      <c r="D1308">
        <v>3</v>
      </c>
      <c r="E1308" t="s">
        <v>18</v>
      </c>
      <c r="F1308">
        <v>253</v>
      </c>
      <c r="G1308" t="s">
        <v>10</v>
      </c>
    </row>
    <row r="1309" spans="1:7" x14ac:dyDescent="0.3">
      <c r="A1309" t="s">
        <v>1329</v>
      </c>
      <c r="B1309" t="s">
        <v>8</v>
      </c>
      <c r="C1309">
        <v>2015</v>
      </c>
      <c r="D1309">
        <v>5</v>
      </c>
      <c r="E1309" t="s">
        <v>80</v>
      </c>
      <c r="F1309">
        <v>30</v>
      </c>
      <c r="G1309" t="s">
        <v>10</v>
      </c>
    </row>
    <row r="1310" spans="1:7" x14ac:dyDescent="0.3">
      <c r="A1310" t="s">
        <v>1330</v>
      </c>
      <c r="B1310" t="s">
        <v>8</v>
      </c>
      <c r="C1310">
        <v>2015</v>
      </c>
      <c r="D1310">
        <v>3</v>
      </c>
      <c r="E1310" t="s">
        <v>80</v>
      </c>
      <c r="F1310">
        <v>76</v>
      </c>
      <c r="G1310" t="s">
        <v>10</v>
      </c>
    </row>
    <row r="1311" spans="1:7" x14ac:dyDescent="0.3">
      <c r="A1311" t="s">
        <v>1331</v>
      </c>
      <c r="B1311" t="s">
        <v>8</v>
      </c>
      <c r="C1311">
        <v>2015</v>
      </c>
      <c r="D1311">
        <v>4</v>
      </c>
      <c r="E1311" t="s">
        <v>18</v>
      </c>
      <c r="F1311">
        <v>1902</v>
      </c>
      <c r="G1311" t="s">
        <v>10</v>
      </c>
    </row>
    <row r="1312" spans="1:7" x14ac:dyDescent="0.3">
      <c r="A1312" t="s">
        <v>1332</v>
      </c>
      <c r="B1312" t="s">
        <v>8</v>
      </c>
      <c r="C1312">
        <v>2015</v>
      </c>
      <c r="D1312">
        <v>5</v>
      </c>
      <c r="E1312" t="s">
        <v>18</v>
      </c>
      <c r="F1312">
        <v>782</v>
      </c>
      <c r="G1312" t="s">
        <v>10</v>
      </c>
    </row>
    <row r="1313" spans="1:7" x14ac:dyDescent="0.3">
      <c r="A1313" t="s">
        <v>1333</v>
      </c>
      <c r="B1313" t="s">
        <v>8</v>
      </c>
      <c r="C1313">
        <v>2015</v>
      </c>
      <c r="D1313">
        <v>4</v>
      </c>
      <c r="E1313" t="s">
        <v>80</v>
      </c>
      <c r="F1313">
        <v>8</v>
      </c>
      <c r="G1313" t="s">
        <v>10</v>
      </c>
    </row>
    <row r="1314" spans="1:7" x14ac:dyDescent="0.3">
      <c r="A1314" t="s">
        <v>1334</v>
      </c>
      <c r="B1314" t="s">
        <v>8</v>
      </c>
      <c r="C1314">
        <v>2015</v>
      </c>
      <c r="D1314">
        <v>4</v>
      </c>
      <c r="E1314" t="s">
        <v>80</v>
      </c>
      <c r="F1314">
        <v>28</v>
      </c>
      <c r="G1314" t="s">
        <v>10</v>
      </c>
    </row>
    <row r="1315" spans="1:7" x14ac:dyDescent="0.3">
      <c r="A1315" t="s">
        <v>1335</v>
      </c>
      <c r="B1315" t="s">
        <v>8</v>
      </c>
      <c r="C1315">
        <v>2015</v>
      </c>
      <c r="D1315">
        <v>4</v>
      </c>
      <c r="E1315" t="s">
        <v>18</v>
      </c>
      <c r="F1315">
        <v>354</v>
      </c>
      <c r="G1315" t="s">
        <v>10</v>
      </c>
    </row>
    <row r="1316" spans="1:7" x14ac:dyDescent="0.3">
      <c r="A1316" t="s">
        <v>1336</v>
      </c>
      <c r="B1316" t="s">
        <v>8</v>
      </c>
      <c r="C1316">
        <v>2015</v>
      </c>
      <c r="D1316">
        <v>4</v>
      </c>
      <c r="E1316" t="s">
        <v>18</v>
      </c>
      <c r="F1316">
        <v>336</v>
      </c>
      <c r="G1316" t="s">
        <v>10</v>
      </c>
    </row>
    <row r="1317" spans="1:7" x14ac:dyDescent="0.3">
      <c r="A1317" t="s">
        <v>1337</v>
      </c>
      <c r="B1317" t="s">
        <v>8</v>
      </c>
      <c r="C1317">
        <v>2015</v>
      </c>
      <c r="D1317">
        <v>11</v>
      </c>
      <c r="E1317" t="s">
        <v>9</v>
      </c>
      <c r="F1317">
        <v>1</v>
      </c>
      <c r="G1317" t="s">
        <v>10</v>
      </c>
    </row>
    <row r="1318" spans="1:7" x14ac:dyDescent="0.3">
      <c r="A1318" t="s">
        <v>1338</v>
      </c>
      <c r="B1318" t="s">
        <v>8</v>
      </c>
      <c r="C1318">
        <v>2015</v>
      </c>
      <c r="D1318">
        <v>4</v>
      </c>
      <c r="E1318" t="s">
        <v>71</v>
      </c>
      <c r="F1318">
        <v>21</v>
      </c>
      <c r="G1318" t="s">
        <v>10</v>
      </c>
    </row>
    <row r="1319" spans="1:7" x14ac:dyDescent="0.3">
      <c r="A1319" t="s">
        <v>1339</v>
      </c>
      <c r="B1319" t="s">
        <v>8</v>
      </c>
      <c r="C1319">
        <v>2015</v>
      </c>
      <c r="D1319">
        <v>6</v>
      </c>
      <c r="E1319" t="s">
        <v>71</v>
      </c>
      <c r="F1319">
        <v>3311</v>
      </c>
      <c r="G1319" t="s">
        <v>10</v>
      </c>
    </row>
    <row r="1320" spans="1:7" x14ac:dyDescent="0.3">
      <c r="A1320" t="s">
        <v>1340</v>
      </c>
      <c r="B1320" t="s">
        <v>8</v>
      </c>
      <c r="C1320">
        <v>2015</v>
      </c>
      <c r="D1320">
        <v>7</v>
      </c>
      <c r="E1320" t="s">
        <v>18</v>
      </c>
      <c r="F1320">
        <v>400</v>
      </c>
      <c r="G1320" t="s">
        <v>10</v>
      </c>
    </row>
    <row r="1321" spans="1:7" x14ac:dyDescent="0.3">
      <c r="A1321" t="s">
        <v>1341</v>
      </c>
      <c r="B1321" t="s">
        <v>8</v>
      </c>
      <c r="C1321">
        <v>2015</v>
      </c>
      <c r="D1321">
        <v>7</v>
      </c>
      <c r="E1321" t="s">
        <v>9</v>
      </c>
      <c r="F1321">
        <v>141</v>
      </c>
      <c r="G1321" t="s">
        <v>10</v>
      </c>
    </row>
    <row r="1322" spans="1:7" x14ac:dyDescent="0.3">
      <c r="A1322" t="s">
        <v>1342</v>
      </c>
      <c r="B1322" t="s">
        <v>8</v>
      </c>
      <c r="C1322">
        <v>2015</v>
      </c>
      <c r="D1322">
        <v>6</v>
      </c>
      <c r="E1322" t="s">
        <v>18</v>
      </c>
      <c r="F1322">
        <v>1300</v>
      </c>
      <c r="G1322" t="s">
        <v>473</v>
      </c>
    </row>
    <row r="1323" spans="1:7" x14ac:dyDescent="0.3">
      <c r="A1323" t="s">
        <v>1343</v>
      </c>
      <c r="B1323" t="s">
        <v>8</v>
      </c>
      <c r="C1323">
        <v>2015</v>
      </c>
      <c r="D1323">
        <v>11</v>
      </c>
      <c r="E1323" t="s">
        <v>71</v>
      </c>
      <c r="F1323">
        <v>234</v>
      </c>
      <c r="G1323" t="s">
        <v>179</v>
      </c>
    </row>
    <row r="1324" spans="1:7" x14ac:dyDescent="0.3">
      <c r="A1324" t="s">
        <v>1344</v>
      </c>
      <c r="B1324" t="s">
        <v>8</v>
      </c>
      <c r="C1324">
        <v>2015</v>
      </c>
      <c r="D1324">
        <v>7</v>
      </c>
      <c r="E1324" t="s">
        <v>9</v>
      </c>
      <c r="F1324">
        <v>8</v>
      </c>
      <c r="G1324" t="s">
        <v>473</v>
      </c>
    </row>
    <row r="1325" spans="1:7" x14ac:dyDescent="0.3">
      <c r="A1325" t="s">
        <v>1345</v>
      </c>
      <c r="B1325" t="s">
        <v>8</v>
      </c>
      <c r="C1325">
        <v>2015</v>
      </c>
      <c r="D1325">
        <v>6</v>
      </c>
      <c r="E1325" t="s">
        <v>18</v>
      </c>
      <c r="F1325">
        <v>250</v>
      </c>
      <c r="G1325" t="s">
        <v>10</v>
      </c>
    </row>
    <row r="1326" spans="1:7" x14ac:dyDescent="0.3">
      <c r="A1326" t="s">
        <v>1346</v>
      </c>
      <c r="B1326" t="s">
        <v>8</v>
      </c>
      <c r="C1326">
        <v>2015</v>
      </c>
      <c r="D1326">
        <v>7</v>
      </c>
      <c r="E1326" t="s">
        <v>9</v>
      </c>
      <c r="F1326">
        <v>662</v>
      </c>
      <c r="G1326" t="s">
        <v>179</v>
      </c>
    </row>
    <row r="1327" spans="1:7" x14ac:dyDescent="0.3">
      <c r="A1327" t="s">
        <v>1347</v>
      </c>
      <c r="B1327" t="s">
        <v>8</v>
      </c>
      <c r="C1327">
        <v>2015</v>
      </c>
      <c r="D1327">
        <v>7</v>
      </c>
      <c r="E1327" t="s">
        <v>18</v>
      </c>
      <c r="F1327">
        <v>189</v>
      </c>
      <c r="G1327" t="s">
        <v>10</v>
      </c>
    </row>
    <row r="1328" spans="1:7" x14ac:dyDescent="0.3">
      <c r="A1328" t="s">
        <v>1348</v>
      </c>
      <c r="B1328" t="s">
        <v>8</v>
      </c>
      <c r="C1328">
        <v>2015</v>
      </c>
      <c r="D1328">
        <v>9</v>
      </c>
      <c r="E1328" t="s">
        <v>80</v>
      </c>
      <c r="F1328">
        <v>44</v>
      </c>
      <c r="G1328" t="s">
        <v>179</v>
      </c>
    </row>
    <row r="1329" spans="1:7" x14ac:dyDescent="0.3">
      <c r="A1329" t="s">
        <v>1349</v>
      </c>
      <c r="B1329" t="s">
        <v>8</v>
      </c>
      <c r="C1329">
        <v>2015</v>
      </c>
      <c r="D1329">
        <v>9</v>
      </c>
      <c r="E1329" t="s">
        <v>80</v>
      </c>
      <c r="F1329">
        <v>64</v>
      </c>
      <c r="G1329" t="s">
        <v>179</v>
      </c>
    </row>
    <row r="1330" spans="1:7" x14ac:dyDescent="0.3">
      <c r="A1330" t="s">
        <v>1350</v>
      </c>
      <c r="B1330" t="s">
        <v>8</v>
      </c>
      <c r="C1330">
        <v>2015</v>
      </c>
      <c r="D1330">
        <v>8</v>
      </c>
      <c r="E1330" t="s">
        <v>18</v>
      </c>
      <c r="F1330">
        <v>147</v>
      </c>
      <c r="G1330" t="s">
        <v>10</v>
      </c>
    </row>
    <row r="1331" spans="1:7" x14ac:dyDescent="0.3">
      <c r="A1331" t="s">
        <v>1351</v>
      </c>
      <c r="B1331" t="s">
        <v>8</v>
      </c>
      <c r="C1331">
        <v>2017</v>
      </c>
      <c r="D1331">
        <v>2</v>
      </c>
      <c r="E1331" t="s">
        <v>9</v>
      </c>
      <c r="F1331">
        <v>0</v>
      </c>
      <c r="G1331" t="s">
        <v>12</v>
      </c>
    </row>
    <row r="1332" spans="1:7" x14ac:dyDescent="0.3">
      <c r="A1332" t="s">
        <v>1352</v>
      </c>
      <c r="B1332" t="s">
        <v>8</v>
      </c>
      <c r="C1332">
        <v>2015</v>
      </c>
      <c r="D1332">
        <v>10</v>
      </c>
      <c r="E1332" t="s">
        <v>18</v>
      </c>
      <c r="F1332">
        <v>210</v>
      </c>
      <c r="G1332" t="s">
        <v>10</v>
      </c>
    </row>
    <row r="1333" spans="1:7" x14ac:dyDescent="0.3">
      <c r="A1333" t="s">
        <v>1353</v>
      </c>
      <c r="B1333" t="s">
        <v>8</v>
      </c>
      <c r="C1333">
        <v>2015</v>
      </c>
      <c r="D1333">
        <v>9</v>
      </c>
      <c r="E1333" t="s">
        <v>18</v>
      </c>
      <c r="F1333">
        <v>1405</v>
      </c>
      <c r="G1333" t="s">
        <v>10</v>
      </c>
    </row>
    <row r="1334" spans="1:7" x14ac:dyDescent="0.3">
      <c r="A1334" t="s">
        <v>1354</v>
      </c>
      <c r="B1334" t="s">
        <v>8</v>
      </c>
      <c r="C1334">
        <v>2015</v>
      </c>
      <c r="D1334">
        <v>9</v>
      </c>
      <c r="E1334" t="s">
        <v>80</v>
      </c>
      <c r="F1334">
        <v>54</v>
      </c>
      <c r="G1334" t="s">
        <v>10</v>
      </c>
    </row>
    <row r="1335" spans="1:7" x14ac:dyDescent="0.3">
      <c r="A1335" t="s">
        <v>1355</v>
      </c>
      <c r="B1335" t="s">
        <v>8</v>
      </c>
      <c r="C1335">
        <v>2015</v>
      </c>
      <c r="D1335">
        <v>10</v>
      </c>
      <c r="E1335" t="s">
        <v>18</v>
      </c>
      <c r="F1335">
        <v>32</v>
      </c>
      <c r="G1335" t="s">
        <v>1261</v>
      </c>
    </row>
    <row r="1336" spans="1:7" x14ac:dyDescent="0.3">
      <c r="A1336" t="s">
        <v>1356</v>
      </c>
      <c r="B1336" t="s">
        <v>8</v>
      </c>
      <c r="C1336">
        <v>2015</v>
      </c>
      <c r="D1336">
        <v>9</v>
      </c>
      <c r="E1336" t="s">
        <v>80</v>
      </c>
      <c r="F1336">
        <v>24</v>
      </c>
      <c r="G1336" t="s">
        <v>10</v>
      </c>
    </row>
    <row r="1337" spans="1:7" x14ac:dyDescent="0.3">
      <c r="A1337" t="s">
        <v>1357</v>
      </c>
      <c r="B1337" t="s">
        <v>8</v>
      </c>
      <c r="C1337">
        <v>2015</v>
      </c>
      <c r="D1337">
        <v>9</v>
      </c>
      <c r="E1337" t="s">
        <v>80</v>
      </c>
      <c r="F1337">
        <v>32</v>
      </c>
      <c r="G1337" t="s">
        <v>10</v>
      </c>
    </row>
    <row r="1338" spans="1:7" x14ac:dyDescent="0.3">
      <c r="A1338" t="s">
        <v>1358</v>
      </c>
      <c r="B1338" t="s">
        <v>8</v>
      </c>
      <c r="C1338">
        <v>2015</v>
      </c>
      <c r="D1338">
        <v>8</v>
      </c>
      <c r="E1338" t="s">
        <v>71</v>
      </c>
      <c r="F1338">
        <v>60</v>
      </c>
      <c r="G1338" t="s">
        <v>10</v>
      </c>
    </row>
    <row r="1339" spans="1:7" x14ac:dyDescent="0.3">
      <c r="A1339" t="s">
        <v>1359</v>
      </c>
      <c r="B1339" t="s">
        <v>8</v>
      </c>
      <c r="C1339">
        <v>2015</v>
      </c>
      <c r="D1339">
        <v>9</v>
      </c>
      <c r="E1339" t="s">
        <v>71</v>
      </c>
      <c r="F1339">
        <v>947</v>
      </c>
      <c r="G1339" t="s">
        <v>10</v>
      </c>
    </row>
    <row r="1340" spans="1:7" x14ac:dyDescent="0.3">
      <c r="A1340" t="s">
        <v>1360</v>
      </c>
      <c r="B1340" t="s">
        <v>8</v>
      </c>
      <c r="C1340">
        <v>2015</v>
      </c>
      <c r="D1340">
        <v>9</v>
      </c>
      <c r="E1340" t="s">
        <v>18</v>
      </c>
      <c r="F1340">
        <v>300</v>
      </c>
      <c r="G1340" t="s">
        <v>10</v>
      </c>
    </row>
    <row r="1341" spans="1:7" x14ac:dyDescent="0.3">
      <c r="A1341" t="s">
        <v>1361</v>
      </c>
      <c r="B1341" t="s">
        <v>8</v>
      </c>
      <c r="C1341">
        <v>2015</v>
      </c>
      <c r="D1341">
        <v>9</v>
      </c>
      <c r="E1341" t="s">
        <v>9</v>
      </c>
      <c r="F1341">
        <v>792</v>
      </c>
      <c r="G1341" t="s">
        <v>10</v>
      </c>
    </row>
    <row r="1342" spans="1:7" x14ac:dyDescent="0.3">
      <c r="A1342" t="s">
        <v>1362</v>
      </c>
      <c r="B1342" t="s">
        <v>8</v>
      </c>
      <c r="C1342">
        <v>2015</v>
      </c>
      <c r="D1342">
        <v>9</v>
      </c>
      <c r="E1342" t="s">
        <v>14</v>
      </c>
      <c r="F1342">
        <v>37</v>
      </c>
      <c r="G1342" t="s">
        <v>473</v>
      </c>
    </row>
    <row r="1343" spans="1:7" x14ac:dyDescent="0.3">
      <c r="A1343" t="s">
        <v>1363</v>
      </c>
      <c r="B1343" t="s">
        <v>8</v>
      </c>
      <c r="C1343">
        <v>2015</v>
      </c>
      <c r="D1343">
        <v>9</v>
      </c>
      <c r="E1343" t="s">
        <v>71</v>
      </c>
      <c r="F1343">
        <v>208</v>
      </c>
      <c r="G1343" t="s">
        <v>10</v>
      </c>
    </row>
    <row r="1344" spans="1:7" x14ac:dyDescent="0.3">
      <c r="A1344" t="s">
        <v>1364</v>
      </c>
      <c r="B1344" t="s">
        <v>8</v>
      </c>
      <c r="C1344">
        <v>2016</v>
      </c>
      <c r="D1344">
        <v>1</v>
      </c>
      <c r="E1344" t="s">
        <v>9</v>
      </c>
      <c r="F1344">
        <v>42</v>
      </c>
      <c r="G1344" t="s">
        <v>10</v>
      </c>
    </row>
    <row r="1345" spans="1:7" x14ac:dyDescent="0.3">
      <c r="A1345" t="s">
        <v>1365</v>
      </c>
      <c r="B1345" t="s">
        <v>8</v>
      </c>
      <c r="C1345">
        <v>2015</v>
      </c>
      <c r="D1345">
        <v>10</v>
      </c>
      <c r="E1345" t="s">
        <v>80</v>
      </c>
      <c r="F1345">
        <v>34</v>
      </c>
      <c r="G1345" t="s">
        <v>10</v>
      </c>
    </row>
    <row r="1346" spans="1:7" x14ac:dyDescent="0.3">
      <c r="A1346" t="s">
        <v>1366</v>
      </c>
      <c r="B1346" t="s">
        <v>8</v>
      </c>
      <c r="C1346">
        <v>2015</v>
      </c>
      <c r="D1346">
        <v>12</v>
      </c>
      <c r="E1346" t="s">
        <v>80</v>
      </c>
      <c r="F1346">
        <v>24</v>
      </c>
      <c r="G1346" t="s">
        <v>473</v>
      </c>
    </row>
    <row r="1347" spans="1:7" x14ac:dyDescent="0.3">
      <c r="A1347" t="s">
        <v>1367</v>
      </c>
      <c r="B1347" t="s">
        <v>8</v>
      </c>
      <c r="C1347">
        <v>2015</v>
      </c>
      <c r="D1347">
        <v>11</v>
      </c>
      <c r="E1347" t="s">
        <v>18</v>
      </c>
      <c r="F1347">
        <v>163</v>
      </c>
      <c r="G1347" t="s">
        <v>10</v>
      </c>
    </row>
    <row r="1348" spans="1:7" x14ac:dyDescent="0.3">
      <c r="A1348" t="s">
        <v>1368</v>
      </c>
      <c r="B1348" t="s">
        <v>8</v>
      </c>
      <c r="C1348">
        <v>2015</v>
      </c>
      <c r="D1348">
        <v>12</v>
      </c>
      <c r="E1348" t="s">
        <v>18</v>
      </c>
      <c r="F1348">
        <v>151</v>
      </c>
      <c r="G1348" t="s">
        <v>10</v>
      </c>
    </row>
    <row r="1349" spans="1:7" x14ac:dyDescent="0.3">
      <c r="A1349" t="s">
        <v>1369</v>
      </c>
      <c r="B1349" t="s">
        <v>8</v>
      </c>
      <c r="C1349">
        <v>2015</v>
      </c>
      <c r="D1349">
        <v>10</v>
      </c>
      <c r="E1349" t="s">
        <v>18</v>
      </c>
      <c r="F1349">
        <v>517</v>
      </c>
      <c r="G1349" t="s">
        <v>10</v>
      </c>
    </row>
    <row r="1350" spans="1:7" x14ac:dyDescent="0.3">
      <c r="A1350" t="s">
        <v>1370</v>
      </c>
      <c r="B1350" t="s">
        <v>8</v>
      </c>
      <c r="C1350">
        <v>2016</v>
      </c>
      <c r="D1350">
        <v>4</v>
      </c>
      <c r="E1350" t="s">
        <v>14</v>
      </c>
      <c r="F1350">
        <v>1365</v>
      </c>
      <c r="G1350" t="s">
        <v>10</v>
      </c>
    </row>
    <row r="1351" spans="1:7" x14ac:dyDescent="0.3">
      <c r="A1351" t="s">
        <v>1371</v>
      </c>
      <c r="B1351" t="s">
        <v>8</v>
      </c>
      <c r="C1351">
        <v>2015</v>
      </c>
      <c r="D1351">
        <v>10</v>
      </c>
      <c r="E1351" t="s">
        <v>71</v>
      </c>
      <c r="F1351">
        <v>60</v>
      </c>
      <c r="G1351" t="s">
        <v>10</v>
      </c>
    </row>
    <row r="1352" spans="1:7" x14ac:dyDescent="0.3">
      <c r="A1352" t="s">
        <v>1372</v>
      </c>
      <c r="B1352" t="s">
        <v>8</v>
      </c>
      <c r="C1352">
        <v>2015</v>
      </c>
      <c r="D1352">
        <v>11</v>
      </c>
      <c r="E1352" t="s">
        <v>80</v>
      </c>
      <c r="F1352">
        <v>27</v>
      </c>
      <c r="G1352" t="s">
        <v>10</v>
      </c>
    </row>
    <row r="1353" spans="1:7" x14ac:dyDescent="0.3">
      <c r="A1353" t="s">
        <v>1373</v>
      </c>
      <c r="B1353" t="s">
        <v>8</v>
      </c>
      <c r="C1353">
        <v>2015</v>
      </c>
      <c r="D1353">
        <v>11</v>
      </c>
      <c r="E1353" t="s">
        <v>71</v>
      </c>
      <c r="F1353">
        <v>242</v>
      </c>
      <c r="G1353" t="s">
        <v>10</v>
      </c>
    </row>
    <row r="1354" spans="1:7" x14ac:dyDescent="0.3">
      <c r="A1354" t="s">
        <v>1374</v>
      </c>
      <c r="B1354" t="s">
        <v>8</v>
      </c>
      <c r="C1354">
        <v>2015</v>
      </c>
      <c r="D1354">
        <v>11</v>
      </c>
      <c r="E1354" t="s">
        <v>60</v>
      </c>
      <c r="F1354">
        <v>122</v>
      </c>
      <c r="G1354" t="s">
        <v>10</v>
      </c>
    </row>
    <row r="1355" spans="1:7" x14ac:dyDescent="0.3">
      <c r="A1355" t="s">
        <v>1375</v>
      </c>
      <c r="B1355" t="s">
        <v>8</v>
      </c>
      <c r="C1355">
        <v>2016</v>
      </c>
      <c r="D1355">
        <v>4</v>
      </c>
      <c r="E1355" t="s">
        <v>9</v>
      </c>
      <c r="F1355">
        <v>252</v>
      </c>
      <c r="G1355" t="s">
        <v>473</v>
      </c>
    </row>
    <row r="1356" spans="1:7" x14ac:dyDescent="0.3">
      <c r="A1356" t="s">
        <v>1376</v>
      </c>
      <c r="B1356" t="s">
        <v>8</v>
      </c>
      <c r="C1356">
        <v>2015</v>
      </c>
      <c r="D1356">
        <v>12</v>
      </c>
      <c r="E1356" t="s">
        <v>80</v>
      </c>
      <c r="F1356">
        <v>20</v>
      </c>
      <c r="G1356" t="s">
        <v>10</v>
      </c>
    </row>
    <row r="1357" spans="1:7" x14ac:dyDescent="0.3">
      <c r="A1357" t="s">
        <v>1377</v>
      </c>
      <c r="B1357" t="s">
        <v>8</v>
      </c>
      <c r="C1357">
        <v>2016</v>
      </c>
      <c r="D1357">
        <v>5</v>
      </c>
      <c r="E1357" t="s">
        <v>9</v>
      </c>
      <c r="F1357">
        <v>1050</v>
      </c>
      <c r="G1357" t="s">
        <v>473</v>
      </c>
    </row>
    <row r="1358" spans="1:7" x14ac:dyDescent="0.3">
      <c r="A1358" t="s">
        <v>1378</v>
      </c>
      <c r="B1358" t="s">
        <v>8</v>
      </c>
      <c r="C1358">
        <v>2015</v>
      </c>
      <c r="D1358">
        <v>12</v>
      </c>
      <c r="E1358" t="s">
        <v>71</v>
      </c>
      <c r="F1358">
        <v>110</v>
      </c>
      <c r="G1358" t="s">
        <v>10</v>
      </c>
    </row>
    <row r="1359" spans="1:7" x14ac:dyDescent="0.3">
      <c r="A1359" t="s">
        <v>1379</v>
      </c>
      <c r="B1359" t="s">
        <v>8</v>
      </c>
      <c r="C1359">
        <v>2016</v>
      </c>
      <c r="D1359">
        <v>4</v>
      </c>
      <c r="E1359" t="s">
        <v>80</v>
      </c>
      <c r="F1359">
        <v>0</v>
      </c>
      <c r="G1359" t="s">
        <v>12</v>
      </c>
    </row>
    <row r="1360" spans="1:7" x14ac:dyDescent="0.3">
      <c r="A1360" t="s">
        <v>1380</v>
      </c>
      <c r="B1360" t="s">
        <v>8</v>
      </c>
      <c r="C1360">
        <v>2016</v>
      </c>
      <c r="D1360">
        <v>6</v>
      </c>
      <c r="E1360" t="s">
        <v>9</v>
      </c>
      <c r="F1360">
        <v>224</v>
      </c>
      <c r="G1360" t="s">
        <v>10</v>
      </c>
    </row>
    <row r="1361" spans="1:7" x14ac:dyDescent="0.3">
      <c r="A1361" t="s">
        <v>1381</v>
      </c>
      <c r="B1361" t="s">
        <v>8</v>
      </c>
      <c r="C1361">
        <v>2016</v>
      </c>
      <c r="D1361">
        <v>3</v>
      </c>
      <c r="E1361" t="s">
        <v>71</v>
      </c>
      <c r="F1361">
        <v>413</v>
      </c>
      <c r="G1361" t="s">
        <v>10</v>
      </c>
    </row>
    <row r="1362" spans="1:7" x14ac:dyDescent="0.3">
      <c r="A1362" t="s">
        <v>1382</v>
      </c>
      <c r="B1362" t="s">
        <v>8</v>
      </c>
      <c r="C1362">
        <v>2016</v>
      </c>
      <c r="D1362">
        <v>1</v>
      </c>
      <c r="E1362" t="s">
        <v>9</v>
      </c>
      <c r="F1362">
        <v>2</v>
      </c>
      <c r="G1362" t="s">
        <v>10</v>
      </c>
    </row>
    <row r="1363" spans="1:7" x14ac:dyDescent="0.3">
      <c r="A1363" t="s">
        <v>1383</v>
      </c>
      <c r="B1363" t="s">
        <v>8</v>
      </c>
      <c r="C1363">
        <v>2016</v>
      </c>
      <c r="D1363">
        <v>11</v>
      </c>
      <c r="E1363" t="s">
        <v>9</v>
      </c>
      <c r="F1363">
        <v>0</v>
      </c>
      <c r="G1363" t="s">
        <v>12</v>
      </c>
    </row>
    <row r="1364" spans="1:7" x14ac:dyDescent="0.3">
      <c r="A1364" t="s">
        <v>1384</v>
      </c>
      <c r="B1364" t="s">
        <v>8</v>
      </c>
      <c r="C1364">
        <v>2016</v>
      </c>
      <c r="D1364">
        <v>5</v>
      </c>
      <c r="E1364" t="s">
        <v>71</v>
      </c>
      <c r="F1364">
        <v>638</v>
      </c>
      <c r="G1364" t="s">
        <v>10</v>
      </c>
    </row>
    <row r="1365" spans="1:7" x14ac:dyDescent="0.3">
      <c r="A1365" t="s">
        <v>1385</v>
      </c>
      <c r="B1365" t="s">
        <v>8</v>
      </c>
      <c r="C1365">
        <v>2016</v>
      </c>
      <c r="D1365">
        <v>2</v>
      </c>
      <c r="E1365" t="s">
        <v>18</v>
      </c>
      <c r="F1365">
        <v>150</v>
      </c>
      <c r="G1365" t="s">
        <v>10</v>
      </c>
    </row>
    <row r="1366" spans="1:7" x14ac:dyDescent="0.3">
      <c r="A1366" t="s">
        <v>1386</v>
      </c>
      <c r="B1366" t="s">
        <v>8</v>
      </c>
      <c r="C1366">
        <v>2016</v>
      </c>
      <c r="D1366">
        <v>4</v>
      </c>
      <c r="E1366" t="s">
        <v>80</v>
      </c>
      <c r="F1366">
        <v>20</v>
      </c>
      <c r="G1366" t="s">
        <v>10</v>
      </c>
    </row>
    <row r="1367" spans="1:7" x14ac:dyDescent="0.3">
      <c r="A1367" t="s">
        <v>1387</v>
      </c>
      <c r="B1367" t="s">
        <v>8</v>
      </c>
      <c r="C1367">
        <v>2016</v>
      </c>
      <c r="D1367">
        <v>7</v>
      </c>
      <c r="E1367" t="s">
        <v>18</v>
      </c>
      <c r="F1367">
        <v>615</v>
      </c>
      <c r="G1367" t="s">
        <v>10</v>
      </c>
    </row>
    <row r="1368" spans="1:7" x14ac:dyDescent="0.3">
      <c r="A1368" t="s">
        <v>1388</v>
      </c>
      <c r="B1368" t="s">
        <v>8</v>
      </c>
      <c r="C1368">
        <v>2016</v>
      </c>
      <c r="D1368">
        <v>4</v>
      </c>
      <c r="E1368" t="s">
        <v>18</v>
      </c>
      <c r="F1368">
        <v>450</v>
      </c>
      <c r="G1368" t="s">
        <v>473</v>
      </c>
    </row>
    <row r="1369" spans="1:7" x14ac:dyDescent="0.3">
      <c r="A1369" t="s">
        <v>1389</v>
      </c>
      <c r="B1369" t="s">
        <v>8</v>
      </c>
      <c r="C1369">
        <v>2016</v>
      </c>
      <c r="D1369">
        <v>5</v>
      </c>
      <c r="E1369" t="s">
        <v>71</v>
      </c>
      <c r="F1369">
        <v>929</v>
      </c>
      <c r="G1369" t="s">
        <v>10</v>
      </c>
    </row>
    <row r="1370" spans="1:7" x14ac:dyDescent="0.3">
      <c r="A1370" t="s">
        <v>1390</v>
      </c>
      <c r="B1370" t="s">
        <v>8</v>
      </c>
      <c r="C1370">
        <v>2019</v>
      </c>
      <c r="D1370">
        <v>6</v>
      </c>
      <c r="E1370" t="s">
        <v>9</v>
      </c>
      <c r="F1370">
        <v>150</v>
      </c>
      <c r="G1370" t="s">
        <v>1391</v>
      </c>
    </row>
    <row r="1371" spans="1:7" x14ac:dyDescent="0.3">
      <c r="A1371" t="s">
        <v>1392</v>
      </c>
      <c r="B1371" t="s">
        <v>8</v>
      </c>
      <c r="C1371">
        <v>2016</v>
      </c>
      <c r="D1371">
        <v>5</v>
      </c>
      <c r="E1371" t="s">
        <v>18</v>
      </c>
      <c r="F1371">
        <v>321</v>
      </c>
      <c r="G1371" t="s">
        <v>10</v>
      </c>
    </row>
    <row r="1372" spans="1:7" x14ac:dyDescent="0.3">
      <c r="A1372" t="s">
        <v>1393</v>
      </c>
      <c r="B1372" t="s">
        <v>8</v>
      </c>
      <c r="C1372">
        <v>2016</v>
      </c>
      <c r="D1372">
        <v>5</v>
      </c>
      <c r="E1372" t="s">
        <v>18</v>
      </c>
      <c r="F1372">
        <v>513</v>
      </c>
      <c r="G1372" t="s">
        <v>10</v>
      </c>
    </row>
    <row r="1373" spans="1:7" x14ac:dyDescent="0.3">
      <c r="A1373" t="s">
        <v>1394</v>
      </c>
      <c r="B1373" t="s">
        <v>8</v>
      </c>
      <c r="C1373">
        <v>2016</v>
      </c>
      <c r="D1373">
        <v>5</v>
      </c>
      <c r="E1373" t="s">
        <v>18</v>
      </c>
      <c r="F1373">
        <v>521</v>
      </c>
      <c r="G1373" t="s">
        <v>10</v>
      </c>
    </row>
    <row r="1374" spans="1:7" x14ac:dyDescent="0.3">
      <c r="A1374" t="s">
        <v>1395</v>
      </c>
      <c r="B1374" t="s">
        <v>8</v>
      </c>
      <c r="C1374">
        <v>2016</v>
      </c>
      <c r="D1374">
        <v>4</v>
      </c>
      <c r="E1374" t="s">
        <v>18</v>
      </c>
      <c r="F1374">
        <v>810</v>
      </c>
      <c r="G1374" t="s">
        <v>10</v>
      </c>
    </row>
    <row r="1375" spans="1:7" x14ac:dyDescent="0.3">
      <c r="A1375" t="s">
        <v>1396</v>
      </c>
      <c r="B1375" t="s">
        <v>8</v>
      </c>
      <c r="C1375">
        <v>2016</v>
      </c>
      <c r="D1375">
        <v>9</v>
      </c>
      <c r="E1375" t="s">
        <v>9</v>
      </c>
      <c r="F1375">
        <v>72</v>
      </c>
      <c r="G1375" t="s">
        <v>179</v>
      </c>
    </row>
    <row r="1376" spans="1:7" x14ac:dyDescent="0.3">
      <c r="A1376" t="s">
        <v>1397</v>
      </c>
      <c r="B1376" t="s">
        <v>8</v>
      </c>
      <c r="C1376">
        <v>2016</v>
      </c>
      <c r="D1376">
        <v>10</v>
      </c>
      <c r="E1376" t="s">
        <v>18</v>
      </c>
      <c r="F1376">
        <v>96</v>
      </c>
      <c r="G1376" t="s">
        <v>179</v>
      </c>
    </row>
    <row r="1377" spans="1:7" x14ac:dyDescent="0.3">
      <c r="A1377" t="s">
        <v>1398</v>
      </c>
      <c r="B1377" t="s">
        <v>8</v>
      </c>
      <c r="C1377">
        <v>2016</v>
      </c>
      <c r="D1377">
        <v>7</v>
      </c>
      <c r="E1377" t="s">
        <v>18</v>
      </c>
      <c r="F1377">
        <v>515</v>
      </c>
      <c r="G1377" t="s">
        <v>473</v>
      </c>
    </row>
    <row r="1378" spans="1:7" x14ac:dyDescent="0.3">
      <c r="A1378" t="s">
        <v>1399</v>
      </c>
      <c r="B1378" t="s">
        <v>8</v>
      </c>
      <c r="C1378">
        <v>2017</v>
      </c>
      <c r="D1378">
        <v>5</v>
      </c>
      <c r="E1378" t="s">
        <v>80</v>
      </c>
      <c r="F1378">
        <v>24</v>
      </c>
      <c r="G1378" t="s">
        <v>179</v>
      </c>
    </row>
    <row r="1379" spans="1:7" x14ac:dyDescent="0.3">
      <c r="A1379" t="s">
        <v>1400</v>
      </c>
      <c r="B1379" t="s">
        <v>8</v>
      </c>
      <c r="C1379">
        <v>2016</v>
      </c>
      <c r="D1379">
        <v>9</v>
      </c>
      <c r="E1379" t="s">
        <v>14</v>
      </c>
      <c r="F1379">
        <v>42</v>
      </c>
      <c r="G1379" t="s">
        <v>473</v>
      </c>
    </row>
    <row r="1380" spans="1:7" x14ac:dyDescent="0.3">
      <c r="A1380" t="s">
        <v>1401</v>
      </c>
      <c r="B1380" t="s">
        <v>8</v>
      </c>
      <c r="C1380">
        <v>2016</v>
      </c>
      <c r="D1380">
        <v>7</v>
      </c>
      <c r="E1380" t="s">
        <v>18</v>
      </c>
      <c r="F1380">
        <v>100</v>
      </c>
      <c r="G1380" t="s">
        <v>473</v>
      </c>
    </row>
    <row r="1381" spans="1:7" x14ac:dyDescent="0.3">
      <c r="A1381" t="s">
        <v>1402</v>
      </c>
      <c r="B1381" t="s">
        <v>8</v>
      </c>
      <c r="C1381">
        <v>2016</v>
      </c>
      <c r="D1381">
        <v>7</v>
      </c>
      <c r="E1381" t="s">
        <v>9</v>
      </c>
      <c r="F1381">
        <v>260</v>
      </c>
      <c r="G1381" t="s">
        <v>473</v>
      </c>
    </row>
    <row r="1382" spans="1:7" x14ac:dyDescent="0.3">
      <c r="A1382" t="s">
        <v>1403</v>
      </c>
      <c r="B1382" t="s">
        <v>8</v>
      </c>
      <c r="C1382">
        <v>2016</v>
      </c>
      <c r="D1382">
        <v>9</v>
      </c>
      <c r="E1382" t="s">
        <v>71</v>
      </c>
      <c r="F1382">
        <v>893</v>
      </c>
      <c r="G1382" t="s">
        <v>10</v>
      </c>
    </row>
    <row r="1383" spans="1:7" x14ac:dyDescent="0.3">
      <c r="A1383" t="s">
        <v>1404</v>
      </c>
      <c r="B1383" t="s">
        <v>8</v>
      </c>
      <c r="C1383">
        <v>2016</v>
      </c>
      <c r="D1383">
        <v>8</v>
      </c>
      <c r="E1383" t="s">
        <v>71</v>
      </c>
      <c r="F1383">
        <v>11</v>
      </c>
      <c r="G1383" t="s">
        <v>10</v>
      </c>
    </row>
    <row r="1384" spans="1:7" x14ac:dyDescent="0.3">
      <c r="A1384" t="s">
        <v>1405</v>
      </c>
      <c r="B1384" t="s">
        <v>8</v>
      </c>
      <c r="C1384">
        <v>2016</v>
      </c>
      <c r="D1384">
        <v>7</v>
      </c>
      <c r="E1384" t="s">
        <v>18</v>
      </c>
      <c r="F1384">
        <v>3344</v>
      </c>
      <c r="G1384" t="s">
        <v>10</v>
      </c>
    </row>
    <row r="1385" spans="1:7" x14ac:dyDescent="0.3">
      <c r="A1385" t="s">
        <v>1406</v>
      </c>
      <c r="B1385" t="s">
        <v>8</v>
      </c>
      <c r="C1385">
        <v>2016</v>
      </c>
      <c r="D1385">
        <v>7</v>
      </c>
      <c r="E1385" t="s">
        <v>18</v>
      </c>
      <c r="F1385">
        <v>910</v>
      </c>
      <c r="G1385" t="s">
        <v>10</v>
      </c>
    </row>
    <row r="1386" spans="1:7" x14ac:dyDescent="0.3">
      <c r="A1386" t="s">
        <v>1407</v>
      </c>
      <c r="B1386" t="s">
        <v>8</v>
      </c>
      <c r="C1386">
        <v>2017</v>
      </c>
      <c r="D1386">
        <v>1</v>
      </c>
      <c r="E1386" t="s">
        <v>9</v>
      </c>
      <c r="F1386">
        <v>10</v>
      </c>
      <c r="G1386" t="s">
        <v>179</v>
      </c>
    </row>
    <row r="1387" spans="1:7" x14ac:dyDescent="0.3">
      <c r="A1387" t="s">
        <v>1408</v>
      </c>
      <c r="B1387" t="s">
        <v>8</v>
      </c>
      <c r="C1387">
        <v>2016</v>
      </c>
      <c r="D1387">
        <v>7</v>
      </c>
      <c r="E1387" t="s">
        <v>9</v>
      </c>
      <c r="F1387">
        <v>104</v>
      </c>
      <c r="G1387" t="s">
        <v>10</v>
      </c>
    </row>
    <row r="1388" spans="1:7" x14ac:dyDescent="0.3">
      <c r="A1388" t="s">
        <v>1409</v>
      </c>
      <c r="B1388" t="s">
        <v>8</v>
      </c>
      <c r="C1388">
        <v>2016</v>
      </c>
      <c r="D1388">
        <v>8</v>
      </c>
      <c r="E1388" t="s">
        <v>18</v>
      </c>
      <c r="F1388">
        <v>604</v>
      </c>
      <c r="G1388" t="s">
        <v>10</v>
      </c>
    </row>
    <row r="1389" spans="1:7" x14ac:dyDescent="0.3">
      <c r="A1389" t="s">
        <v>1410</v>
      </c>
      <c r="B1389" t="s">
        <v>8</v>
      </c>
      <c r="C1389">
        <v>2017</v>
      </c>
      <c r="D1389">
        <v>1</v>
      </c>
      <c r="E1389" t="s">
        <v>18</v>
      </c>
      <c r="F1389">
        <v>84</v>
      </c>
      <c r="G1389" t="s">
        <v>179</v>
      </c>
    </row>
    <row r="1390" spans="1:7" x14ac:dyDescent="0.3">
      <c r="A1390" t="s">
        <v>1411</v>
      </c>
      <c r="B1390" t="s">
        <v>8</v>
      </c>
      <c r="C1390">
        <v>2016</v>
      </c>
      <c r="D1390">
        <v>7</v>
      </c>
      <c r="E1390" t="s">
        <v>71</v>
      </c>
      <c r="F1390">
        <v>1264</v>
      </c>
      <c r="G1390" t="s">
        <v>473</v>
      </c>
    </row>
    <row r="1391" spans="1:7" x14ac:dyDescent="0.3">
      <c r="A1391" t="s">
        <v>1412</v>
      </c>
      <c r="B1391" t="s">
        <v>8</v>
      </c>
      <c r="C1391">
        <v>2016</v>
      </c>
      <c r="D1391">
        <v>9</v>
      </c>
      <c r="E1391" t="s">
        <v>9</v>
      </c>
      <c r="F1391">
        <v>42</v>
      </c>
      <c r="G1391" t="s">
        <v>473</v>
      </c>
    </row>
    <row r="1392" spans="1:7" x14ac:dyDescent="0.3">
      <c r="A1392" t="s">
        <v>1413</v>
      </c>
      <c r="B1392" t="s">
        <v>8</v>
      </c>
      <c r="C1392">
        <v>2016</v>
      </c>
      <c r="D1392">
        <v>11</v>
      </c>
      <c r="E1392" t="s">
        <v>18</v>
      </c>
      <c r="F1392">
        <v>448</v>
      </c>
      <c r="G1392" t="s">
        <v>10</v>
      </c>
    </row>
    <row r="1393" spans="1:7" x14ac:dyDescent="0.3">
      <c r="A1393" t="s">
        <v>1414</v>
      </c>
      <c r="B1393" t="s">
        <v>8</v>
      </c>
      <c r="C1393">
        <v>2016</v>
      </c>
      <c r="D1393">
        <v>12</v>
      </c>
      <c r="E1393" t="s">
        <v>9</v>
      </c>
      <c r="F1393">
        <v>243</v>
      </c>
      <c r="G1393" t="s">
        <v>179</v>
      </c>
    </row>
    <row r="1394" spans="1:7" x14ac:dyDescent="0.3">
      <c r="A1394" t="s">
        <v>1415</v>
      </c>
      <c r="B1394" t="s">
        <v>8</v>
      </c>
      <c r="C1394">
        <v>2016</v>
      </c>
      <c r="D1394">
        <v>9</v>
      </c>
      <c r="E1394" t="s">
        <v>71</v>
      </c>
      <c r="F1394">
        <v>180</v>
      </c>
      <c r="G1394" t="s">
        <v>10</v>
      </c>
    </row>
    <row r="1395" spans="1:7" x14ac:dyDescent="0.3">
      <c r="A1395" t="s">
        <v>1416</v>
      </c>
      <c r="B1395" t="s">
        <v>8</v>
      </c>
      <c r="C1395">
        <v>2017</v>
      </c>
      <c r="D1395">
        <v>2</v>
      </c>
      <c r="E1395" t="s">
        <v>80</v>
      </c>
      <c r="F1395">
        <v>44</v>
      </c>
      <c r="G1395" t="s">
        <v>10</v>
      </c>
    </row>
    <row r="1396" spans="1:7" x14ac:dyDescent="0.3">
      <c r="A1396" t="s">
        <v>1417</v>
      </c>
      <c r="B1396" t="s">
        <v>8</v>
      </c>
      <c r="C1396">
        <v>2016</v>
      </c>
      <c r="D1396">
        <v>12</v>
      </c>
      <c r="E1396" t="s">
        <v>18</v>
      </c>
      <c r="F1396">
        <v>276</v>
      </c>
      <c r="G1396" t="s">
        <v>10</v>
      </c>
    </row>
    <row r="1397" spans="1:7" x14ac:dyDescent="0.3">
      <c r="A1397" t="s">
        <v>1418</v>
      </c>
      <c r="B1397" t="s">
        <v>8</v>
      </c>
      <c r="C1397">
        <v>2016</v>
      </c>
      <c r="D1397">
        <v>9</v>
      </c>
      <c r="E1397" t="s">
        <v>71</v>
      </c>
      <c r="F1397">
        <v>1950</v>
      </c>
      <c r="G1397" t="s">
        <v>10</v>
      </c>
    </row>
    <row r="1398" spans="1:7" x14ac:dyDescent="0.3">
      <c r="A1398" t="s">
        <v>1419</v>
      </c>
      <c r="B1398" t="s">
        <v>8</v>
      </c>
      <c r="C1398">
        <v>2016</v>
      </c>
      <c r="D1398">
        <v>11</v>
      </c>
      <c r="E1398" t="s">
        <v>9</v>
      </c>
      <c r="F1398">
        <v>94</v>
      </c>
      <c r="G1398" t="s">
        <v>473</v>
      </c>
    </row>
    <row r="1399" spans="1:7" x14ac:dyDescent="0.3">
      <c r="A1399" t="s">
        <v>1420</v>
      </c>
      <c r="B1399" t="s">
        <v>8</v>
      </c>
      <c r="C1399">
        <v>2016</v>
      </c>
      <c r="D1399">
        <v>11</v>
      </c>
      <c r="E1399" t="s">
        <v>18</v>
      </c>
      <c r="F1399">
        <v>400</v>
      </c>
      <c r="G1399" t="s">
        <v>473</v>
      </c>
    </row>
    <row r="1400" spans="1:7" x14ac:dyDescent="0.3">
      <c r="A1400" t="s">
        <v>1421</v>
      </c>
      <c r="B1400" t="s">
        <v>8</v>
      </c>
      <c r="C1400">
        <v>2016</v>
      </c>
      <c r="D1400">
        <v>11</v>
      </c>
      <c r="E1400" t="s">
        <v>18</v>
      </c>
      <c r="F1400">
        <v>500</v>
      </c>
      <c r="G1400" t="s">
        <v>473</v>
      </c>
    </row>
    <row r="1401" spans="1:7" x14ac:dyDescent="0.3">
      <c r="A1401" t="s">
        <v>1422</v>
      </c>
      <c r="B1401" t="s">
        <v>8</v>
      </c>
      <c r="C1401">
        <v>2016</v>
      </c>
      <c r="D1401">
        <v>10</v>
      </c>
      <c r="E1401" t="s">
        <v>80</v>
      </c>
      <c r="F1401">
        <v>24</v>
      </c>
      <c r="G1401" t="s">
        <v>10</v>
      </c>
    </row>
    <row r="1402" spans="1:7" x14ac:dyDescent="0.3">
      <c r="A1402" t="s">
        <v>1423</v>
      </c>
      <c r="B1402" t="s">
        <v>8</v>
      </c>
      <c r="C1402">
        <v>2017</v>
      </c>
      <c r="D1402">
        <v>2</v>
      </c>
      <c r="E1402" t="s">
        <v>71</v>
      </c>
      <c r="F1402">
        <v>184</v>
      </c>
      <c r="G1402" t="s">
        <v>10</v>
      </c>
    </row>
    <row r="1403" spans="1:7" x14ac:dyDescent="0.3">
      <c r="A1403" t="s">
        <v>1424</v>
      </c>
      <c r="B1403" t="s">
        <v>8</v>
      </c>
      <c r="C1403">
        <v>2017</v>
      </c>
      <c r="D1403">
        <v>4</v>
      </c>
      <c r="E1403" t="s">
        <v>18</v>
      </c>
      <c r="F1403">
        <v>471</v>
      </c>
      <c r="G1403" t="s">
        <v>179</v>
      </c>
    </row>
    <row r="1404" spans="1:7" x14ac:dyDescent="0.3">
      <c r="A1404" t="s">
        <v>1425</v>
      </c>
      <c r="B1404" t="s">
        <v>8</v>
      </c>
      <c r="C1404">
        <v>2016</v>
      </c>
      <c r="D1404">
        <v>11</v>
      </c>
      <c r="E1404" t="s">
        <v>71</v>
      </c>
      <c r="F1404">
        <v>111</v>
      </c>
      <c r="G1404" t="s">
        <v>10</v>
      </c>
    </row>
    <row r="1405" spans="1:7" x14ac:dyDescent="0.3">
      <c r="A1405" t="s">
        <v>1426</v>
      </c>
      <c r="B1405" t="s">
        <v>8</v>
      </c>
      <c r="C1405">
        <v>2017</v>
      </c>
      <c r="D1405">
        <v>2</v>
      </c>
      <c r="E1405" t="s">
        <v>18</v>
      </c>
      <c r="F1405">
        <v>918</v>
      </c>
      <c r="G1405" t="s">
        <v>10</v>
      </c>
    </row>
    <row r="1406" spans="1:7" x14ac:dyDescent="0.3">
      <c r="A1406" t="s">
        <v>1427</v>
      </c>
      <c r="B1406" t="s">
        <v>8</v>
      </c>
      <c r="C1406">
        <v>2015</v>
      </c>
      <c r="D1406">
        <v>12</v>
      </c>
      <c r="E1406" t="s">
        <v>71</v>
      </c>
      <c r="F1406">
        <v>609</v>
      </c>
      <c r="G1406" t="s">
        <v>10</v>
      </c>
    </row>
    <row r="1407" spans="1:7" x14ac:dyDescent="0.3">
      <c r="A1407" t="s">
        <v>1428</v>
      </c>
      <c r="B1407" t="s">
        <v>8</v>
      </c>
      <c r="C1407">
        <v>2015</v>
      </c>
      <c r="D1407">
        <v>11</v>
      </c>
      <c r="E1407" t="s">
        <v>71</v>
      </c>
      <c r="F1407">
        <v>705</v>
      </c>
      <c r="G1407" t="s">
        <v>10</v>
      </c>
    </row>
    <row r="1408" spans="1:7" x14ac:dyDescent="0.3">
      <c r="A1408" t="s">
        <v>1429</v>
      </c>
      <c r="B1408" t="s">
        <v>8</v>
      </c>
      <c r="C1408">
        <v>2016</v>
      </c>
      <c r="D1408">
        <v>1</v>
      </c>
      <c r="E1408" t="s">
        <v>71</v>
      </c>
      <c r="F1408">
        <v>136</v>
      </c>
      <c r="G1408" t="s">
        <v>10</v>
      </c>
    </row>
    <row r="1409" spans="1:7" x14ac:dyDescent="0.3">
      <c r="A1409" t="s">
        <v>1430</v>
      </c>
      <c r="B1409" t="s">
        <v>8</v>
      </c>
      <c r="C1409">
        <v>2016</v>
      </c>
      <c r="D1409">
        <v>12</v>
      </c>
      <c r="E1409" t="s">
        <v>9</v>
      </c>
      <c r="F1409">
        <v>296</v>
      </c>
      <c r="G1409" t="s">
        <v>10</v>
      </c>
    </row>
    <row r="1410" spans="1:7" x14ac:dyDescent="0.3">
      <c r="A1410" t="s">
        <v>1431</v>
      </c>
      <c r="B1410" t="s">
        <v>8</v>
      </c>
      <c r="C1410">
        <v>2016</v>
      </c>
      <c r="D1410">
        <v>12</v>
      </c>
      <c r="E1410" t="s">
        <v>80</v>
      </c>
      <c r="F1410">
        <v>20</v>
      </c>
      <c r="G1410" t="s">
        <v>10</v>
      </c>
    </row>
    <row r="1411" spans="1:7" x14ac:dyDescent="0.3">
      <c r="A1411" t="s">
        <v>1432</v>
      </c>
      <c r="B1411" t="s">
        <v>8</v>
      </c>
      <c r="C1411">
        <v>2016</v>
      </c>
      <c r="D1411">
        <v>11</v>
      </c>
      <c r="E1411" t="s">
        <v>80</v>
      </c>
      <c r="F1411">
        <v>35</v>
      </c>
      <c r="G1411" t="s">
        <v>10</v>
      </c>
    </row>
    <row r="1412" spans="1:7" x14ac:dyDescent="0.3">
      <c r="A1412" t="s">
        <v>1433</v>
      </c>
      <c r="B1412" t="s">
        <v>8</v>
      </c>
      <c r="C1412">
        <v>2016</v>
      </c>
      <c r="D1412">
        <v>11</v>
      </c>
      <c r="E1412" t="s">
        <v>18</v>
      </c>
      <c r="F1412">
        <v>480</v>
      </c>
      <c r="G1412" t="s">
        <v>473</v>
      </c>
    </row>
    <row r="1413" spans="1:7" x14ac:dyDescent="0.3">
      <c r="A1413" t="s">
        <v>1434</v>
      </c>
      <c r="B1413" t="s">
        <v>8</v>
      </c>
      <c r="C1413">
        <v>2017</v>
      </c>
      <c r="D1413">
        <v>3</v>
      </c>
      <c r="E1413" t="s">
        <v>9</v>
      </c>
      <c r="F1413">
        <v>23</v>
      </c>
      <c r="G1413" t="s">
        <v>10</v>
      </c>
    </row>
    <row r="1414" spans="1:7" x14ac:dyDescent="0.3">
      <c r="A1414" t="s">
        <v>1435</v>
      </c>
      <c r="B1414" t="s">
        <v>8</v>
      </c>
      <c r="C1414">
        <v>2016</v>
      </c>
      <c r="D1414">
        <v>11</v>
      </c>
      <c r="E1414" t="s">
        <v>71</v>
      </c>
      <c r="F1414">
        <v>205</v>
      </c>
      <c r="G1414" t="s">
        <v>10</v>
      </c>
    </row>
    <row r="1415" spans="1:7" x14ac:dyDescent="0.3">
      <c r="A1415" t="s">
        <v>1436</v>
      </c>
      <c r="B1415" t="s">
        <v>8</v>
      </c>
      <c r="C1415">
        <v>2016</v>
      </c>
      <c r="D1415">
        <v>12</v>
      </c>
      <c r="E1415" t="s">
        <v>18</v>
      </c>
      <c r="F1415">
        <v>300</v>
      </c>
      <c r="G1415" t="s">
        <v>473</v>
      </c>
    </row>
    <row r="1416" spans="1:7" x14ac:dyDescent="0.3">
      <c r="A1416" t="s">
        <v>1437</v>
      </c>
      <c r="B1416" t="s">
        <v>8</v>
      </c>
      <c r="C1416">
        <v>2018</v>
      </c>
      <c r="D1416">
        <v>8</v>
      </c>
      <c r="E1416" t="s">
        <v>9</v>
      </c>
      <c r="F1416">
        <v>72</v>
      </c>
      <c r="G1416" t="s">
        <v>179</v>
      </c>
    </row>
    <row r="1417" spans="1:7" x14ac:dyDescent="0.3">
      <c r="A1417" t="s">
        <v>1438</v>
      </c>
      <c r="B1417" t="s">
        <v>8</v>
      </c>
      <c r="C1417">
        <v>2016</v>
      </c>
      <c r="D1417">
        <v>12</v>
      </c>
      <c r="E1417" t="s">
        <v>18</v>
      </c>
      <c r="F1417">
        <v>688</v>
      </c>
      <c r="G1417" t="s">
        <v>473</v>
      </c>
    </row>
    <row r="1418" spans="1:7" x14ac:dyDescent="0.3">
      <c r="A1418" t="s">
        <v>1439</v>
      </c>
      <c r="B1418" t="s">
        <v>8</v>
      </c>
      <c r="C1418">
        <v>2016</v>
      </c>
      <c r="D1418">
        <v>12</v>
      </c>
      <c r="E1418" t="s">
        <v>18</v>
      </c>
      <c r="F1418">
        <v>528</v>
      </c>
      <c r="G1418" t="s">
        <v>473</v>
      </c>
    </row>
    <row r="1419" spans="1:7" x14ac:dyDescent="0.3">
      <c r="A1419" t="s">
        <v>1440</v>
      </c>
      <c r="B1419" t="s">
        <v>8</v>
      </c>
      <c r="C1419">
        <v>2017</v>
      </c>
      <c r="D1419">
        <v>3</v>
      </c>
      <c r="E1419" t="s">
        <v>9</v>
      </c>
      <c r="F1419">
        <v>14</v>
      </c>
      <c r="G1419" t="s">
        <v>50</v>
      </c>
    </row>
    <row r="1420" spans="1:7" x14ac:dyDescent="0.3">
      <c r="A1420" t="s">
        <v>1441</v>
      </c>
      <c r="B1420" t="s">
        <v>8</v>
      </c>
      <c r="C1420">
        <v>2017</v>
      </c>
      <c r="D1420">
        <v>6</v>
      </c>
      <c r="E1420" t="s">
        <v>18</v>
      </c>
      <c r="F1420">
        <v>202</v>
      </c>
      <c r="G1420" t="s">
        <v>179</v>
      </c>
    </row>
    <row r="1421" spans="1:7" x14ac:dyDescent="0.3">
      <c r="A1421" t="s">
        <v>1442</v>
      </c>
      <c r="B1421" t="s">
        <v>8</v>
      </c>
      <c r="C1421">
        <v>2017</v>
      </c>
      <c r="D1421">
        <v>10</v>
      </c>
      <c r="E1421" t="s">
        <v>9</v>
      </c>
      <c r="F1421">
        <v>20</v>
      </c>
      <c r="G1421" t="s">
        <v>179</v>
      </c>
    </row>
    <row r="1422" spans="1:7" x14ac:dyDescent="0.3">
      <c r="A1422" t="s">
        <v>1443</v>
      </c>
      <c r="B1422" t="s">
        <v>8</v>
      </c>
      <c r="C1422">
        <v>2017</v>
      </c>
      <c r="D1422">
        <v>2</v>
      </c>
      <c r="E1422" t="s">
        <v>80</v>
      </c>
      <c r="F1422">
        <v>16</v>
      </c>
      <c r="G1422" t="s">
        <v>10</v>
      </c>
    </row>
    <row r="1423" spans="1:7" x14ac:dyDescent="0.3">
      <c r="A1423" t="s">
        <v>1444</v>
      </c>
      <c r="B1423" t="s">
        <v>8</v>
      </c>
      <c r="C1423">
        <v>2017</v>
      </c>
      <c r="D1423">
        <v>2</v>
      </c>
      <c r="E1423" t="s">
        <v>80</v>
      </c>
      <c r="F1423">
        <v>34</v>
      </c>
      <c r="G1423" t="s">
        <v>10</v>
      </c>
    </row>
    <row r="1424" spans="1:7" x14ac:dyDescent="0.3">
      <c r="A1424" t="s">
        <v>1445</v>
      </c>
      <c r="B1424" t="s">
        <v>8</v>
      </c>
      <c r="C1424">
        <v>2017</v>
      </c>
      <c r="D1424">
        <v>2</v>
      </c>
      <c r="E1424" t="s">
        <v>18</v>
      </c>
      <c r="F1424">
        <v>500</v>
      </c>
      <c r="G1424" t="s">
        <v>473</v>
      </c>
    </row>
    <row r="1425" spans="1:7" x14ac:dyDescent="0.3">
      <c r="A1425" t="s">
        <v>1446</v>
      </c>
      <c r="B1425" t="s">
        <v>8</v>
      </c>
      <c r="C1425">
        <v>2017</v>
      </c>
      <c r="D1425">
        <v>2</v>
      </c>
      <c r="E1425" t="s">
        <v>80</v>
      </c>
      <c r="F1425">
        <v>24</v>
      </c>
      <c r="G1425" t="s">
        <v>10</v>
      </c>
    </row>
    <row r="1426" spans="1:7" x14ac:dyDescent="0.3">
      <c r="A1426" t="s">
        <v>1447</v>
      </c>
      <c r="B1426" t="s">
        <v>8</v>
      </c>
      <c r="C1426">
        <v>2017</v>
      </c>
      <c r="D1426">
        <v>3</v>
      </c>
      <c r="E1426" t="s">
        <v>80</v>
      </c>
      <c r="F1426">
        <v>16</v>
      </c>
      <c r="G1426" t="s">
        <v>10</v>
      </c>
    </row>
    <row r="1427" spans="1:7" x14ac:dyDescent="0.3">
      <c r="A1427" t="s">
        <v>1448</v>
      </c>
      <c r="B1427" t="s">
        <v>8</v>
      </c>
      <c r="C1427">
        <v>2017</v>
      </c>
      <c r="D1427">
        <v>2</v>
      </c>
      <c r="E1427" t="s">
        <v>18</v>
      </c>
      <c r="F1427">
        <v>999</v>
      </c>
      <c r="G1427" t="s">
        <v>10</v>
      </c>
    </row>
    <row r="1428" spans="1:7" x14ac:dyDescent="0.3">
      <c r="A1428" t="s">
        <v>1449</v>
      </c>
      <c r="B1428" t="s">
        <v>8</v>
      </c>
      <c r="C1428">
        <v>2017</v>
      </c>
      <c r="D1428">
        <v>8</v>
      </c>
      <c r="E1428" t="s">
        <v>71</v>
      </c>
      <c r="F1428">
        <v>200</v>
      </c>
      <c r="G1428" t="s">
        <v>179</v>
      </c>
    </row>
    <row r="1429" spans="1:7" x14ac:dyDescent="0.3">
      <c r="A1429" t="s">
        <v>1450</v>
      </c>
      <c r="B1429" t="s">
        <v>8</v>
      </c>
      <c r="C1429">
        <v>2008</v>
      </c>
      <c r="D1429">
        <v>11</v>
      </c>
      <c r="E1429" t="s">
        <v>71</v>
      </c>
      <c r="F1429">
        <v>179</v>
      </c>
      <c r="G1429" t="s">
        <v>10</v>
      </c>
    </row>
    <row r="1430" spans="1:7" x14ac:dyDescent="0.3">
      <c r="A1430" t="s">
        <v>1451</v>
      </c>
      <c r="B1430" t="s">
        <v>8</v>
      </c>
      <c r="C1430">
        <v>2017</v>
      </c>
      <c r="D1430">
        <v>4</v>
      </c>
      <c r="E1430" t="s">
        <v>9</v>
      </c>
      <c r="F1430">
        <v>320</v>
      </c>
      <c r="G1430" t="s">
        <v>10</v>
      </c>
    </row>
    <row r="1431" spans="1:7" x14ac:dyDescent="0.3">
      <c r="A1431" t="s">
        <v>1452</v>
      </c>
      <c r="B1431" t="s">
        <v>8</v>
      </c>
      <c r="C1431">
        <v>2017</v>
      </c>
      <c r="D1431">
        <v>6</v>
      </c>
      <c r="E1431" t="s">
        <v>80</v>
      </c>
      <c r="F1431">
        <v>14</v>
      </c>
      <c r="G1431" t="s">
        <v>10</v>
      </c>
    </row>
    <row r="1432" spans="1:7" x14ac:dyDescent="0.3">
      <c r="A1432" t="s">
        <v>1453</v>
      </c>
      <c r="B1432" t="s">
        <v>8</v>
      </c>
      <c r="C1432">
        <v>2017</v>
      </c>
      <c r="D1432">
        <v>8</v>
      </c>
      <c r="E1432" t="s">
        <v>18</v>
      </c>
      <c r="F1432">
        <v>422</v>
      </c>
      <c r="G1432" t="s">
        <v>179</v>
      </c>
    </row>
    <row r="1433" spans="1:7" x14ac:dyDescent="0.3">
      <c r="A1433" t="s">
        <v>1454</v>
      </c>
      <c r="B1433" t="s">
        <v>8</v>
      </c>
      <c r="C1433">
        <v>2018</v>
      </c>
      <c r="D1433">
        <v>2</v>
      </c>
      <c r="E1433" t="s">
        <v>14</v>
      </c>
      <c r="F1433">
        <v>105</v>
      </c>
      <c r="G1433" t="s">
        <v>179</v>
      </c>
    </row>
    <row r="1434" spans="1:7" x14ac:dyDescent="0.3">
      <c r="A1434" t="s">
        <v>1455</v>
      </c>
      <c r="B1434" t="s">
        <v>8</v>
      </c>
      <c r="C1434">
        <v>2012</v>
      </c>
      <c r="D1434">
        <v>11</v>
      </c>
      <c r="E1434" t="s">
        <v>80</v>
      </c>
      <c r="F1434">
        <v>30</v>
      </c>
      <c r="G1434" t="s">
        <v>10</v>
      </c>
    </row>
    <row r="1435" spans="1:7" x14ac:dyDescent="0.3">
      <c r="A1435" t="s">
        <v>1456</v>
      </c>
      <c r="B1435" t="s">
        <v>8</v>
      </c>
      <c r="C1435">
        <v>2015</v>
      </c>
      <c r="D1435">
        <v>3</v>
      </c>
      <c r="E1435" t="s">
        <v>9</v>
      </c>
      <c r="F1435">
        <v>200</v>
      </c>
      <c r="G1435" t="s">
        <v>10</v>
      </c>
    </row>
    <row r="1436" spans="1:7" x14ac:dyDescent="0.3">
      <c r="A1436" t="s">
        <v>1457</v>
      </c>
      <c r="B1436" t="s">
        <v>8</v>
      </c>
      <c r="C1436">
        <v>2016</v>
      </c>
      <c r="D1436">
        <v>11</v>
      </c>
      <c r="E1436" t="s">
        <v>18</v>
      </c>
      <c r="F1436">
        <v>1162</v>
      </c>
      <c r="G1436" t="s">
        <v>10</v>
      </c>
    </row>
    <row r="1437" spans="1:7" x14ac:dyDescent="0.3">
      <c r="A1437" t="s">
        <v>1458</v>
      </c>
      <c r="B1437" t="s">
        <v>8</v>
      </c>
      <c r="C1437">
        <v>2017</v>
      </c>
      <c r="D1437">
        <v>6</v>
      </c>
      <c r="E1437" t="s">
        <v>80</v>
      </c>
      <c r="F1437">
        <v>76</v>
      </c>
      <c r="G1437" t="s">
        <v>10</v>
      </c>
    </row>
    <row r="1438" spans="1:7" x14ac:dyDescent="0.3">
      <c r="A1438" t="s">
        <v>1459</v>
      </c>
      <c r="B1438" t="s">
        <v>8</v>
      </c>
      <c r="C1438">
        <v>2017</v>
      </c>
      <c r="D1438">
        <v>8</v>
      </c>
      <c r="E1438" t="s">
        <v>18</v>
      </c>
      <c r="F1438">
        <v>597</v>
      </c>
      <c r="G1438" t="s">
        <v>473</v>
      </c>
    </row>
    <row r="1439" spans="1:7" x14ac:dyDescent="0.3">
      <c r="A1439" t="s">
        <v>1460</v>
      </c>
      <c r="B1439" t="s">
        <v>8</v>
      </c>
      <c r="C1439">
        <v>2017</v>
      </c>
      <c r="D1439">
        <v>9</v>
      </c>
      <c r="E1439" t="s">
        <v>14</v>
      </c>
      <c r="F1439">
        <v>175</v>
      </c>
      <c r="G1439" t="s">
        <v>10</v>
      </c>
    </row>
    <row r="1440" spans="1:7" x14ac:dyDescent="0.3">
      <c r="A1440" t="s">
        <v>1461</v>
      </c>
      <c r="B1440" t="s">
        <v>8</v>
      </c>
      <c r="C1440">
        <v>2017</v>
      </c>
      <c r="D1440">
        <v>10</v>
      </c>
      <c r="E1440" t="s">
        <v>9</v>
      </c>
      <c r="F1440">
        <v>10</v>
      </c>
      <c r="G1440" t="s">
        <v>50</v>
      </c>
    </row>
    <row r="1441" spans="1:7" x14ac:dyDescent="0.3">
      <c r="A1441" t="s">
        <v>1462</v>
      </c>
      <c r="B1441" t="s">
        <v>8</v>
      </c>
      <c r="C1441">
        <v>2017</v>
      </c>
      <c r="D1441">
        <v>8</v>
      </c>
      <c r="E1441" t="s">
        <v>18</v>
      </c>
      <c r="F1441">
        <v>276</v>
      </c>
      <c r="G1441" t="s">
        <v>473</v>
      </c>
    </row>
    <row r="1442" spans="1:7" x14ac:dyDescent="0.3">
      <c r="A1442" t="s">
        <v>1463</v>
      </c>
      <c r="B1442" t="s">
        <v>8</v>
      </c>
      <c r="C1442">
        <v>2017</v>
      </c>
      <c r="D1442">
        <v>8</v>
      </c>
      <c r="E1442" t="s">
        <v>18</v>
      </c>
      <c r="F1442">
        <v>780</v>
      </c>
      <c r="G1442" t="s">
        <v>473</v>
      </c>
    </row>
    <row r="1443" spans="1:7" x14ac:dyDescent="0.3">
      <c r="A1443" t="s">
        <v>1464</v>
      </c>
      <c r="B1443" t="s">
        <v>8</v>
      </c>
      <c r="C1443">
        <v>2017</v>
      </c>
      <c r="D1443">
        <v>9</v>
      </c>
      <c r="E1443" t="s">
        <v>71</v>
      </c>
      <c r="F1443">
        <v>15</v>
      </c>
      <c r="G1443" t="s">
        <v>50</v>
      </c>
    </row>
    <row r="1444" spans="1:7" x14ac:dyDescent="0.3">
      <c r="A1444" t="s">
        <v>1465</v>
      </c>
      <c r="B1444" t="s">
        <v>8</v>
      </c>
      <c r="C1444">
        <v>2017</v>
      </c>
      <c r="D1444">
        <v>10</v>
      </c>
      <c r="E1444" t="s">
        <v>18</v>
      </c>
      <c r="F1444">
        <v>300</v>
      </c>
      <c r="G1444" t="s">
        <v>179</v>
      </c>
    </row>
    <row r="1445" spans="1:7" x14ac:dyDescent="0.3">
      <c r="A1445" t="s">
        <v>1466</v>
      </c>
      <c r="B1445" t="s">
        <v>8</v>
      </c>
      <c r="C1445">
        <v>2017</v>
      </c>
      <c r="D1445">
        <v>8</v>
      </c>
      <c r="E1445" t="s">
        <v>80</v>
      </c>
      <c r="F1445">
        <v>16</v>
      </c>
      <c r="G1445" t="s">
        <v>179</v>
      </c>
    </row>
    <row r="1446" spans="1:7" x14ac:dyDescent="0.3">
      <c r="A1446" t="s">
        <v>1467</v>
      </c>
      <c r="B1446" t="s">
        <v>8</v>
      </c>
      <c r="C1446">
        <v>2017</v>
      </c>
      <c r="D1446">
        <v>9</v>
      </c>
      <c r="E1446" t="s">
        <v>18</v>
      </c>
      <c r="F1446">
        <v>2670</v>
      </c>
      <c r="G1446" t="s">
        <v>10</v>
      </c>
    </row>
    <row r="1447" spans="1:7" x14ac:dyDescent="0.3">
      <c r="A1447" t="s">
        <v>1468</v>
      </c>
      <c r="B1447" t="s">
        <v>8</v>
      </c>
      <c r="C1447">
        <v>2017</v>
      </c>
      <c r="D1447">
        <v>9</v>
      </c>
      <c r="E1447" t="s">
        <v>14</v>
      </c>
      <c r="F1447">
        <v>156</v>
      </c>
      <c r="G1447" t="s">
        <v>179</v>
      </c>
    </row>
    <row r="1448" spans="1:7" x14ac:dyDescent="0.3">
      <c r="A1448" t="s">
        <v>1469</v>
      </c>
      <c r="B1448" t="s">
        <v>8</v>
      </c>
      <c r="C1448">
        <v>2017</v>
      </c>
      <c r="D1448">
        <v>9</v>
      </c>
      <c r="E1448" t="s">
        <v>18</v>
      </c>
      <c r="F1448">
        <v>560</v>
      </c>
      <c r="G1448" t="s">
        <v>473</v>
      </c>
    </row>
    <row r="1449" spans="1:7" x14ac:dyDescent="0.3">
      <c r="A1449" t="s">
        <v>1470</v>
      </c>
      <c r="B1449" t="s">
        <v>8</v>
      </c>
      <c r="C1449">
        <v>2017</v>
      </c>
      <c r="D1449">
        <v>12</v>
      </c>
      <c r="E1449" t="s">
        <v>9</v>
      </c>
      <c r="F1449">
        <v>81</v>
      </c>
      <c r="G1449" t="s">
        <v>179</v>
      </c>
    </row>
    <row r="1450" spans="1:7" x14ac:dyDescent="0.3">
      <c r="A1450" t="s">
        <v>1471</v>
      </c>
      <c r="B1450" t="s">
        <v>8</v>
      </c>
      <c r="C1450">
        <v>2017</v>
      </c>
      <c r="D1450">
        <v>9</v>
      </c>
      <c r="E1450" t="s">
        <v>71</v>
      </c>
      <c r="F1450">
        <v>240</v>
      </c>
      <c r="G1450" t="s">
        <v>10</v>
      </c>
    </row>
    <row r="1451" spans="1:7" x14ac:dyDescent="0.3">
      <c r="A1451" t="s">
        <v>1472</v>
      </c>
      <c r="B1451" t="s">
        <v>8</v>
      </c>
      <c r="C1451">
        <v>2017</v>
      </c>
      <c r="D1451">
        <v>10</v>
      </c>
      <c r="E1451" t="s">
        <v>80</v>
      </c>
      <c r="F1451">
        <v>12</v>
      </c>
      <c r="G1451" t="s">
        <v>10</v>
      </c>
    </row>
    <row r="1452" spans="1:7" x14ac:dyDescent="0.3">
      <c r="A1452" t="s">
        <v>1473</v>
      </c>
      <c r="B1452" t="s">
        <v>8</v>
      </c>
      <c r="C1452">
        <v>2017</v>
      </c>
      <c r="D1452">
        <v>10</v>
      </c>
      <c r="E1452" t="s">
        <v>71</v>
      </c>
      <c r="F1452">
        <v>375</v>
      </c>
      <c r="G1452" t="s">
        <v>10</v>
      </c>
    </row>
    <row r="1453" spans="1:7" x14ac:dyDescent="0.3">
      <c r="A1453" t="s">
        <v>1474</v>
      </c>
      <c r="B1453" t="s">
        <v>8</v>
      </c>
      <c r="C1453">
        <v>2017</v>
      </c>
      <c r="D1453">
        <v>11</v>
      </c>
      <c r="E1453" t="s">
        <v>18</v>
      </c>
      <c r="F1453">
        <v>10500</v>
      </c>
      <c r="G1453" t="s">
        <v>179</v>
      </c>
    </row>
    <row r="1454" spans="1:7" x14ac:dyDescent="0.3">
      <c r="A1454" t="s">
        <v>1475</v>
      </c>
      <c r="B1454" t="s">
        <v>8</v>
      </c>
      <c r="C1454">
        <v>2016</v>
      </c>
      <c r="D1454">
        <v>11</v>
      </c>
      <c r="E1454" t="s">
        <v>18</v>
      </c>
      <c r="F1454">
        <v>260</v>
      </c>
      <c r="G1454" t="s">
        <v>10</v>
      </c>
    </row>
    <row r="1455" spans="1:7" x14ac:dyDescent="0.3">
      <c r="A1455" t="s">
        <v>1476</v>
      </c>
      <c r="B1455" t="s">
        <v>8</v>
      </c>
      <c r="C1455">
        <v>2017</v>
      </c>
      <c r="D1455">
        <v>12</v>
      </c>
      <c r="E1455" t="s">
        <v>18</v>
      </c>
      <c r="F1455">
        <v>440</v>
      </c>
      <c r="G1455" t="s">
        <v>179</v>
      </c>
    </row>
    <row r="1456" spans="1:7" x14ac:dyDescent="0.3">
      <c r="A1456" t="s">
        <v>1477</v>
      </c>
      <c r="B1456" t="s">
        <v>8</v>
      </c>
      <c r="C1456">
        <v>2017</v>
      </c>
      <c r="D1456">
        <v>10</v>
      </c>
      <c r="E1456" t="s">
        <v>80</v>
      </c>
      <c r="F1456">
        <v>27</v>
      </c>
      <c r="G1456" t="s">
        <v>473</v>
      </c>
    </row>
    <row r="1457" spans="1:7" x14ac:dyDescent="0.3">
      <c r="A1457" t="s">
        <v>1478</v>
      </c>
      <c r="B1457" t="s">
        <v>8</v>
      </c>
      <c r="C1457">
        <v>2017</v>
      </c>
      <c r="D1457">
        <v>12</v>
      </c>
      <c r="E1457" t="s">
        <v>18</v>
      </c>
      <c r="F1457">
        <v>930</v>
      </c>
      <c r="G1457" t="s">
        <v>473</v>
      </c>
    </row>
    <row r="1458" spans="1:7" x14ac:dyDescent="0.3">
      <c r="A1458" t="s">
        <v>1479</v>
      </c>
      <c r="B1458" t="s">
        <v>8</v>
      </c>
      <c r="C1458">
        <v>2017</v>
      </c>
      <c r="D1458">
        <v>11</v>
      </c>
      <c r="E1458" t="s">
        <v>71</v>
      </c>
      <c r="F1458">
        <v>1600</v>
      </c>
      <c r="G1458" t="s">
        <v>10</v>
      </c>
    </row>
    <row r="1459" spans="1:7" x14ac:dyDescent="0.3">
      <c r="A1459" t="s">
        <v>1480</v>
      </c>
      <c r="B1459" t="s">
        <v>8</v>
      </c>
      <c r="C1459">
        <v>2017</v>
      </c>
      <c r="D1459">
        <v>12</v>
      </c>
      <c r="E1459" t="s">
        <v>80</v>
      </c>
      <c r="F1459">
        <v>13</v>
      </c>
      <c r="G1459" t="s">
        <v>10</v>
      </c>
    </row>
    <row r="1460" spans="1:7" x14ac:dyDescent="0.3">
      <c r="A1460" t="s">
        <v>1481</v>
      </c>
      <c r="B1460" t="s">
        <v>8</v>
      </c>
      <c r="C1460">
        <v>2017</v>
      </c>
      <c r="D1460">
        <v>11</v>
      </c>
      <c r="E1460" t="s">
        <v>18</v>
      </c>
      <c r="F1460">
        <v>700</v>
      </c>
      <c r="G1460" t="s">
        <v>473</v>
      </c>
    </row>
    <row r="1461" spans="1:7" x14ac:dyDescent="0.3">
      <c r="A1461" t="s">
        <v>1482</v>
      </c>
      <c r="B1461" t="s">
        <v>8</v>
      </c>
      <c r="C1461">
        <v>2017</v>
      </c>
      <c r="D1461">
        <v>12</v>
      </c>
      <c r="E1461" t="s">
        <v>18</v>
      </c>
      <c r="F1461">
        <v>400</v>
      </c>
      <c r="G1461" t="s">
        <v>179</v>
      </c>
    </row>
    <row r="1462" spans="1:7" x14ac:dyDescent="0.3">
      <c r="A1462" t="s">
        <v>1483</v>
      </c>
      <c r="B1462" t="s">
        <v>8</v>
      </c>
      <c r="C1462">
        <v>2018</v>
      </c>
      <c r="D1462">
        <v>1</v>
      </c>
      <c r="E1462" t="s">
        <v>71</v>
      </c>
      <c r="F1462">
        <v>400</v>
      </c>
      <c r="G1462" t="s">
        <v>179</v>
      </c>
    </row>
    <row r="1463" spans="1:7" x14ac:dyDescent="0.3">
      <c r="A1463" t="s">
        <v>1484</v>
      </c>
      <c r="B1463" t="s">
        <v>8</v>
      </c>
      <c r="C1463">
        <v>2018</v>
      </c>
      <c r="D1463">
        <v>1</v>
      </c>
      <c r="E1463" t="s">
        <v>14</v>
      </c>
      <c r="F1463">
        <v>134</v>
      </c>
      <c r="G1463" t="s">
        <v>179</v>
      </c>
    </row>
    <row r="1464" spans="1:7" x14ac:dyDescent="0.3">
      <c r="A1464" t="s">
        <v>1485</v>
      </c>
      <c r="B1464" t="s">
        <v>8</v>
      </c>
      <c r="C1464">
        <v>2017</v>
      </c>
      <c r="D1464">
        <v>10</v>
      </c>
      <c r="E1464" t="s">
        <v>18</v>
      </c>
      <c r="F1464">
        <v>50</v>
      </c>
      <c r="G1464" t="s">
        <v>179</v>
      </c>
    </row>
    <row r="1465" spans="1:7" x14ac:dyDescent="0.3">
      <c r="A1465" t="s">
        <v>1486</v>
      </c>
      <c r="B1465" t="s">
        <v>8</v>
      </c>
      <c r="C1465">
        <v>2018</v>
      </c>
      <c r="D1465">
        <v>5</v>
      </c>
      <c r="E1465" t="s">
        <v>80</v>
      </c>
      <c r="F1465">
        <v>30</v>
      </c>
      <c r="G1465" t="s">
        <v>179</v>
      </c>
    </row>
    <row r="1466" spans="1:7" x14ac:dyDescent="0.3">
      <c r="A1466" t="s">
        <v>1487</v>
      </c>
      <c r="B1466" t="s">
        <v>8</v>
      </c>
      <c r="C1466">
        <v>2018</v>
      </c>
      <c r="D1466">
        <v>2</v>
      </c>
      <c r="E1466" t="s">
        <v>18</v>
      </c>
      <c r="F1466">
        <v>360</v>
      </c>
      <c r="G1466" t="s">
        <v>473</v>
      </c>
    </row>
    <row r="1467" spans="1:7" x14ac:dyDescent="0.3">
      <c r="A1467" t="s">
        <v>1488</v>
      </c>
      <c r="B1467" t="s">
        <v>8</v>
      </c>
      <c r="C1467">
        <v>2018</v>
      </c>
      <c r="D1467">
        <v>1</v>
      </c>
      <c r="E1467" t="s">
        <v>80</v>
      </c>
      <c r="F1467">
        <v>16</v>
      </c>
      <c r="G1467" t="s">
        <v>10</v>
      </c>
    </row>
    <row r="1468" spans="1:7" x14ac:dyDescent="0.3">
      <c r="A1468" t="s">
        <v>1489</v>
      </c>
      <c r="B1468" t="s">
        <v>8</v>
      </c>
      <c r="C1468">
        <v>2018</v>
      </c>
      <c r="D1468">
        <v>3</v>
      </c>
      <c r="E1468" t="s">
        <v>9</v>
      </c>
      <c r="F1468">
        <v>240</v>
      </c>
      <c r="G1468" t="s">
        <v>179</v>
      </c>
    </row>
    <row r="1469" spans="1:7" x14ac:dyDescent="0.3">
      <c r="A1469" t="s">
        <v>1490</v>
      </c>
      <c r="B1469" t="s">
        <v>8</v>
      </c>
      <c r="C1469">
        <v>2017</v>
      </c>
      <c r="D1469">
        <v>12</v>
      </c>
      <c r="E1469" t="s">
        <v>18</v>
      </c>
      <c r="F1469">
        <v>301</v>
      </c>
      <c r="G1469" t="s">
        <v>473</v>
      </c>
    </row>
    <row r="1470" spans="1:7" x14ac:dyDescent="0.3">
      <c r="A1470" t="s">
        <v>1491</v>
      </c>
      <c r="B1470" t="s">
        <v>8</v>
      </c>
      <c r="C1470">
        <v>2018</v>
      </c>
      <c r="D1470">
        <v>1</v>
      </c>
      <c r="E1470" t="s">
        <v>71</v>
      </c>
      <c r="F1470">
        <v>123</v>
      </c>
      <c r="G1470" t="s">
        <v>473</v>
      </c>
    </row>
    <row r="1471" spans="1:7" x14ac:dyDescent="0.3">
      <c r="A1471" t="s">
        <v>1492</v>
      </c>
      <c r="B1471" t="s">
        <v>8</v>
      </c>
      <c r="C1471">
        <v>2018</v>
      </c>
      <c r="D1471">
        <v>1</v>
      </c>
      <c r="E1471" t="s">
        <v>80</v>
      </c>
      <c r="F1471">
        <v>1</v>
      </c>
      <c r="G1471" t="s">
        <v>10</v>
      </c>
    </row>
    <row r="1472" spans="1:7" x14ac:dyDescent="0.3">
      <c r="A1472" t="s">
        <v>1493</v>
      </c>
      <c r="B1472" t="s">
        <v>8</v>
      </c>
      <c r="C1472">
        <v>2018</v>
      </c>
      <c r="D1472">
        <v>1</v>
      </c>
      <c r="E1472" t="s">
        <v>80</v>
      </c>
      <c r="F1472">
        <v>60</v>
      </c>
      <c r="G1472" t="s">
        <v>10</v>
      </c>
    </row>
    <row r="1473" spans="1:7" x14ac:dyDescent="0.3">
      <c r="A1473" t="s">
        <v>1494</v>
      </c>
      <c r="B1473" t="s">
        <v>8</v>
      </c>
      <c r="C1473">
        <v>2018</v>
      </c>
      <c r="D1473">
        <v>3</v>
      </c>
      <c r="E1473" t="s">
        <v>18</v>
      </c>
      <c r="F1473">
        <v>69</v>
      </c>
      <c r="G1473" t="s">
        <v>10</v>
      </c>
    </row>
    <row r="1474" spans="1:7" x14ac:dyDescent="0.3">
      <c r="A1474" t="s">
        <v>1495</v>
      </c>
      <c r="B1474" t="s">
        <v>8</v>
      </c>
      <c r="C1474">
        <v>2018</v>
      </c>
      <c r="D1474">
        <v>3</v>
      </c>
      <c r="E1474" t="s">
        <v>18</v>
      </c>
      <c r="F1474">
        <v>54</v>
      </c>
      <c r="G1474" t="s">
        <v>179</v>
      </c>
    </row>
    <row r="1475" spans="1:7" x14ac:dyDescent="0.3">
      <c r="A1475" t="s">
        <v>1496</v>
      </c>
      <c r="B1475" t="s">
        <v>8</v>
      </c>
      <c r="C1475">
        <v>2018</v>
      </c>
      <c r="D1475">
        <v>7</v>
      </c>
      <c r="E1475" t="s">
        <v>18</v>
      </c>
      <c r="F1475">
        <v>120</v>
      </c>
      <c r="G1475" t="s">
        <v>179</v>
      </c>
    </row>
    <row r="1476" spans="1:7" x14ac:dyDescent="0.3">
      <c r="A1476" t="s">
        <v>1497</v>
      </c>
      <c r="B1476" t="s">
        <v>8</v>
      </c>
      <c r="C1476">
        <v>2018</v>
      </c>
      <c r="D1476">
        <v>12</v>
      </c>
      <c r="E1476" t="s">
        <v>80</v>
      </c>
      <c r="F1476">
        <v>100</v>
      </c>
      <c r="G1476" t="s">
        <v>1391</v>
      </c>
    </row>
    <row r="1477" spans="1:7" x14ac:dyDescent="0.3">
      <c r="A1477" t="s">
        <v>1498</v>
      </c>
      <c r="B1477" t="s">
        <v>8</v>
      </c>
      <c r="C1477">
        <v>2018</v>
      </c>
      <c r="D1477">
        <v>2</v>
      </c>
      <c r="E1477" t="s">
        <v>18</v>
      </c>
      <c r="F1477">
        <v>238</v>
      </c>
      <c r="G1477" t="s">
        <v>50</v>
      </c>
    </row>
    <row r="1478" spans="1:7" x14ac:dyDescent="0.3">
      <c r="A1478" t="s">
        <v>1499</v>
      </c>
      <c r="B1478" t="s">
        <v>8</v>
      </c>
      <c r="C1478">
        <v>2018</v>
      </c>
      <c r="D1478">
        <v>5</v>
      </c>
      <c r="E1478" t="s">
        <v>80</v>
      </c>
      <c r="F1478">
        <v>45</v>
      </c>
      <c r="G1478" t="s">
        <v>10</v>
      </c>
    </row>
    <row r="1479" spans="1:7" x14ac:dyDescent="0.3">
      <c r="A1479" t="s">
        <v>1500</v>
      </c>
      <c r="B1479" t="s">
        <v>8</v>
      </c>
      <c r="C1479">
        <v>2019</v>
      </c>
      <c r="D1479">
        <v>5</v>
      </c>
      <c r="E1479" t="s">
        <v>9</v>
      </c>
      <c r="F1479">
        <v>126</v>
      </c>
      <c r="G1479" t="s">
        <v>1391</v>
      </c>
    </row>
    <row r="1480" spans="1:7" x14ac:dyDescent="0.3">
      <c r="A1480" t="s">
        <v>1501</v>
      </c>
      <c r="B1480" t="s">
        <v>8</v>
      </c>
      <c r="C1480">
        <v>2018</v>
      </c>
      <c r="D1480">
        <v>3</v>
      </c>
      <c r="E1480" t="s">
        <v>71</v>
      </c>
      <c r="F1480">
        <v>140</v>
      </c>
      <c r="G1480" t="s">
        <v>179</v>
      </c>
    </row>
    <row r="1481" spans="1:7" x14ac:dyDescent="0.3">
      <c r="A1481" t="s">
        <v>1502</v>
      </c>
      <c r="B1481" t="s">
        <v>8</v>
      </c>
      <c r="C1481">
        <v>2018</v>
      </c>
      <c r="D1481">
        <v>3</v>
      </c>
      <c r="E1481" t="s">
        <v>80</v>
      </c>
      <c r="F1481">
        <v>108</v>
      </c>
      <c r="G1481" t="s">
        <v>179</v>
      </c>
    </row>
    <row r="1482" spans="1:7" x14ac:dyDescent="0.3">
      <c r="A1482" t="s">
        <v>1503</v>
      </c>
      <c r="B1482" t="s">
        <v>8</v>
      </c>
      <c r="C1482">
        <v>2018</v>
      </c>
      <c r="D1482">
        <v>3</v>
      </c>
      <c r="E1482" t="s">
        <v>9</v>
      </c>
      <c r="F1482">
        <v>40</v>
      </c>
      <c r="G1482" t="s">
        <v>179</v>
      </c>
    </row>
    <row r="1483" spans="1:7" x14ac:dyDescent="0.3">
      <c r="A1483" t="s">
        <v>1504</v>
      </c>
      <c r="B1483" t="s">
        <v>8</v>
      </c>
      <c r="C1483">
        <v>2018</v>
      </c>
      <c r="D1483">
        <v>5</v>
      </c>
      <c r="E1483" t="s">
        <v>80</v>
      </c>
      <c r="F1483">
        <v>44</v>
      </c>
      <c r="G1483" t="s">
        <v>179</v>
      </c>
    </row>
    <row r="1484" spans="1:7" x14ac:dyDescent="0.3">
      <c r="A1484" t="s">
        <v>1505</v>
      </c>
      <c r="B1484" t="s">
        <v>8</v>
      </c>
      <c r="C1484">
        <v>2018</v>
      </c>
      <c r="D1484">
        <v>2</v>
      </c>
      <c r="E1484" t="s">
        <v>18</v>
      </c>
      <c r="F1484">
        <v>91</v>
      </c>
      <c r="G1484" t="s">
        <v>10</v>
      </c>
    </row>
    <row r="1485" spans="1:7" x14ac:dyDescent="0.3">
      <c r="A1485" t="s">
        <v>1506</v>
      </c>
      <c r="B1485" t="s">
        <v>8</v>
      </c>
      <c r="C1485">
        <v>2018</v>
      </c>
      <c r="D1485">
        <v>4</v>
      </c>
      <c r="E1485" t="s">
        <v>18</v>
      </c>
      <c r="F1485">
        <v>60</v>
      </c>
      <c r="G1485" t="s">
        <v>179</v>
      </c>
    </row>
    <row r="1486" spans="1:7" x14ac:dyDescent="0.3">
      <c r="A1486" t="s">
        <v>1507</v>
      </c>
      <c r="B1486" t="s">
        <v>8</v>
      </c>
      <c r="C1486">
        <v>2018</v>
      </c>
      <c r="D1486">
        <v>4</v>
      </c>
      <c r="E1486" t="s">
        <v>18</v>
      </c>
      <c r="F1486">
        <v>4000</v>
      </c>
      <c r="G1486" t="s">
        <v>179</v>
      </c>
    </row>
    <row r="1487" spans="1:7" x14ac:dyDescent="0.3">
      <c r="A1487" t="s">
        <v>1508</v>
      </c>
      <c r="B1487" t="s">
        <v>8</v>
      </c>
      <c r="C1487">
        <v>2018</v>
      </c>
      <c r="D1487">
        <v>9</v>
      </c>
      <c r="E1487" t="s">
        <v>18</v>
      </c>
      <c r="F1487">
        <v>18</v>
      </c>
      <c r="G1487" t="s">
        <v>179</v>
      </c>
    </row>
    <row r="1488" spans="1:7" x14ac:dyDescent="0.3">
      <c r="A1488" t="s">
        <v>1509</v>
      </c>
      <c r="B1488" t="s">
        <v>8</v>
      </c>
      <c r="C1488">
        <v>2018</v>
      </c>
      <c r="D1488">
        <v>5</v>
      </c>
      <c r="E1488" t="s">
        <v>18</v>
      </c>
      <c r="F1488">
        <v>150</v>
      </c>
      <c r="G1488" t="s">
        <v>179</v>
      </c>
    </row>
    <row r="1489" spans="1:7" x14ac:dyDescent="0.3">
      <c r="A1489" t="s">
        <v>1510</v>
      </c>
      <c r="B1489" t="s">
        <v>8</v>
      </c>
      <c r="C1489">
        <v>2017</v>
      </c>
      <c r="D1489">
        <v>3</v>
      </c>
      <c r="E1489" t="s">
        <v>80</v>
      </c>
      <c r="F1489">
        <v>40</v>
      </c>
      <c r="G1489" t="s">
        <v>10</v>
      </c>
    </row>
    <row r="1490" spans="1:7" x14ac:dyDescent="0.3">
      <c r="A1490" t="s">
        <v>1511</v>
      </c>
      <c r="B1490" t="s">
        <v>8</v>
      </c>
      <c r="C1490">
        <v>2018</v>
      </c>
      <c r="D1490">
        <v>6</v>
      </c>
      <c r="E1490" t="s">
        <v>18</v>
      </c>
      <c r="F1490">
        <v>4000</v>
      </c>
      <c r="G1490" t="s">
        <v>179</v>
      </c>
    </row>
    <row r="1491" spans="1:7" x14ac:dyDescent="0.3">
      <c r="A1491" t="s">
        <v>1512</v>
      </c>
      <c r="B1491" t="s">
        <v>8</v>
      </c>
      <c r="C1491">
        <v>2018</v>
      </c>
      <c r="D1491">
        <v>10</v>
      </c>
      <c r="E1491" t="s">
        <v>55</v>
      </c>
      <c r="F1491">
        <v>560</v>
      </c>
      <c r="G1491" t="s">
        <v>179</v>
      </c>
    </row>
    <row r="1492" spans="1:7" x14ac:dyDescent="0.3">
      <c r="A1492" t="s">
        <v>1513</v>
      </c>
      <c r="B1492" t="s">
        <v>8</v>
      </c>
      <c r="C1492">
        <v>2018</v>
      </c>
      <c r="D1492">
        <v>6</v>
      </c>
      <c r="E1492" t="s">
        <v>18</v>
      </c>
      <c r="F1492">
        <v>254</v>
      </c>
      <c r="G1492" t="s">
        <v>179</v>
      </c>
    </row>
    <row r="1493" spans="1:7" x14ac:dyDescent="0.3">
      <c r="A1493" t="s">
        <v>1514</v>
      </c>
      <c r="B1493" t="s">
        <v>8</v>
      </c>
      <c r="C1493">
        <v>2018</v>
      </c>
      <c r="D1493">
        <v>4</v>
      </c>
      <c r="E1493" t="s">
        <v>18</v>
      </c>
      <c r="F1493">
        <v>2475</v>
      </c>
      <c r="G1493" t="s">
        <v>179</v>
      </c>
    </row>
    <row r="1494" spans="1:7" x14ac:dyDescent="0.3">
      <c r="A1494" t="s">
        <v>1515</v>
      </c>
      <c r="B1494" t="s">
        <v>8</v>
      </c>
      <c r="C1494">
        <v>2015</v>
      </c>
      <c r="D1494">
        <v>6</v>
      </c>
      <c r="E1494" t="s">
        <v>71</v>
      </c>
      <c r="F1494">
        <v>120</v>
      </c>
      <c r="G1494" t="s">
        <v>10</v>
      </c>
    </row>
    <row r="1495" spans="1:7" x14ac:dyDescent="0.3">
      <c r="A1495" t="s">
        <v>1516</v>
      </c>
      <c r="B1495" t="s">
        <v>8</v>
      </c>
      <c r="C1495">
        <v>2018</v>
      </c>
      <c r="D1495">
        <v>7</v>
      </c>
      <c r="E1495" t="s">
        <v>9</v>
      </c>
      <c r="F1495">
        <v>340</v>
      </c>
      <c r="G1495" t="s">
        <v>179</v>
      </c>
    </row>
    <row r="1496" spans="1:7" x14ac:dyDescent="0.3">
      <c r="A1496" t="s">
        <v>1517</v>
      </c>
      <c r="B1496" t="s">
        <v>8</v>
      </c>
      <c r="C1496">
        <v>2018</v>
      </c>
      <c r="D1496">
        <v>11</v>
      </c>
      <c r="E1496" t="s">
        <v>18</v>
      </c>
      <c r="F1496">
        <v>1540</v>
      </c>
      <c r="G1496" t="s">
        <v>1391</v>
      </c>
    </row>
    <row r="1497" spans="1:7" x14ac:dyDescent="0.3">
      <c r="A1497" t="s">
        <v>1518</v>
      </c>
      <c r="B1497" t="s">
        <v>8</v>
      </c>
      <c r="C1497">
        <v>2018</v>
      </c>
      <c r="D1497">
        <v>9</v>
      </c>
      <c r="E1497" t="s">
        <v>18</v>
      </c>
      <c r="F1497">
        <v>70</v>
      </c>
      <c r="G1497" t="s">
        <v>179</v>
      </c>
    </row>
    <row r="1498" spans="1:7" x14ac:dyDescent="0.3">
      <c r="A1498" t="s">
        <v>1519</v>
      </c>
      <c r="B1498" t="s">
        <v>8</v>
      </c>
      <c r="C1498">
        <v>2018</v>
      </c>
      <c r="D1498">
        <v>6</v>
      </c>
      <c r="E1498" t="s">
        <v>18</v>
      </c>
      <c r="F1498">
        <v>377</v>
      </c>
      <c r="G1498" t="s">
        <v>179</v>
      </c>
    </row>
    <row r="1499" spans="1:7" x14ac:dyDescent="0.3">
      <c r="A1499" t="s">
        <v>1520</v>
      </c>
      <c r="B1499" t="s">
        <v>8</v>
      </c>
      <c r="C1499">
        <v>2018</v>
      </c>
      <c r="D1499">
        <v>6</v>
      </c>
      <c r="E1499" t="s">
        <v>18</v>
      </c>
      <c r="F1499">
        <v>390</v>
      </c>
      <c r="G1499" t="s">
        <v>10</v>
      </c>
    </row>
    <row r="1500" spans="1:7" x14ac:dyDescent="0.3">
      <c r="A1500" t="s">
        <v>1521</v>
      </c>
      <c r="B1500" t="s">
        <v>8</v>
      </c>
      <c r="C1500">
        <v>2018</v>
      </c>
      <c r="D1500">
        <v>10</v>
      </c>
      <c r="E1500" t="s">
        <v>14</v>
      </c>
      <c r="F1500">
        <v>77</v>
      </c>
      <c r="G1500" t="s">
        <v>179</v>
      </c>
    </row>
    <row r="1501" spans="1:7" x14ac:dyDescent="0.3">
      <c r="A1501" t="s">
        <v>1522</v>
      </c>
      <c r="B1501" t="s">
        <v>8</v>
      </c>
      <c r="C1501">
        <v>2018</v>
      </c>
      <c r="D1501">
        <v>11</v>
      </c>
      <c r="E1501" t="s">
        <v>18</v>
      </c>
      <c r="F1501">
        <v>360</v>
      </c>
      <c r="G1501" t="s">
        <v>179</v>
      </c>
    </row>
    <row r="1502" spans="1:7" x14ac:dyDescent="0.3">
      <c r="A1502" t="s">
        <v>1523</v>
      </c>
      <c r="B1502" t="s">
        <v>8</v>
      </c>
      <c r="C1502">
        <v>2018</v>
      </c>
      <c r="D1502">
        <v>10</v>
      </c>
      <c r="E1502" t="s">
        <v>18</v>
      </c>
      <c r="F1502">
        <v>280</v>
      </c>
      <c r="G1502" t="s">
        <v>179</v>
      </c>
    </row>
    <row r="1503" spans="1:7" x14ac:dyDescent="0.3">
      <c r="A1503" t="s">
        <v>1524</v>
      </c>
      <c r="B1503" t="s">
        <v>8</v>
      </c>
      <c r="C1503">
        <v>2018</v>
      </c>
      <c r="D1503">
        <v>8</v>
      </c>
      <c r="E1503" t="s">
        <v>71</v>
      </c>
      <c r="F1503">
        <v>120</v>
      </c>
      <c r="G1503" t="s">
        <v>179</v>
      </c>
    </row>
    <row r="1504" spans="1:7" x14ac:dyDescent="0.3">
      <c r="A1504" t="s">
        <v>1525</v>
      </c>
      <c r="B1504" t="s">
        <v>8</v>
      </c>
      <c r="C1504">
        <v>2018</v>
      </c>
      <c r="D1504">
        <v>8</v>
      </c>
      <c r="E1504" t="s">
        <v>18</v>
      </c>
      <c r="F1504">
        <v>750</v>
      </c>
      <c r="G1504" t="s">
        <v>179</v>
      </c>
    </row>
    <row r="1505" spans="1:7" x14ac:dyDescent="0.3">
      <c r="A1505" t="s">
        <v>1526</v>
      </c>
      <c r="B1505" t="s">
        <v>8</v>
      </c>
      <c r="C1505">
        <v>2018</v>
      </c>
      <c r="D1505">
        <v>10</v>
      </c>
      <c r="E1505" t="s">
        <v>18</v>
      </c>
      <c r="F1505">
        <v>825</v>
      </c>
      <c r="G1505" t="s">
        <v>1391</v>
      </c>
    </row>
    <row r="1506" spans="1:7" x14ac:dyDescent="0.3">
      <c r="A1506" t="s">
        <v>1527</v>
      </c>
      <c r="B1506" t="s">
        <v>8</v>
      </c>
      <c r="C1506">
        <v>2018</v>
      </c>
      <c r="D1506">
        <v>10</v>
      </c>
      <c r="E1506" t="s">
        <v>18</v>
      </c>
      <c r="F1506">
        <v>700</v>
      </c>
      <c r="G1506" t="s">
        <v>179</v>
      </c>
    </row>
    <row r="1507" spans="1:7" x14ac:dyDescent="0.3">
      <c r="A1507" t="s">
        <v>1528</v>
      </c>
      <c r="B1507" t="s">
        <v>8</v>
      </c>
      <c r="C1507">
        <v>2018</v>
      </c>
      <c r="D1507">
        <v>12</v>
      </c>
      <c r="E1507" t="s">
        <v>14</v>
      </c>
      <c r="F1507">
        <v>8</v>
      </c>
      <c r="G1507" t="s">
        <v>1391</v>
      </c>
    </row>
    <row r="1508" spans="1:7" x14ac:dyDescent="0.3">
      <c r="A1508" t="s">
        <v>1529</v>
      </c>
      <c r="B1508" t="s">
        <v>8</v>
      </c>
      <c r="C1508">
        <v>2018</v>
      </c>
      <c r="D1508">
        <v>9</v>
      </c>
      <c r="E1508" t="s">
        <v>9</v>
      </c>
      <c r="F1508">
        <v>140</v>
      </c>
      <c r="G1508" t="s">
        <v>179</v>
      </c>
    </row>
    <row r="1509" spans="1:7" x14ac:dyDescent="0.3">
      <c r="A1509" t="s">
        <v>1530</v>
      </c>
      <c r="B1509" t="s">
        <v>8</v>
      </c>
      <c r="C1509">
        <v>2018</v>
      </c>
      <c r="D1509">
        <v>9</v>
      </c>
      <c r="E1509" t="s">
        <v>18</v>
      </c>
      <c r="F1509">
        <v>240</v>
      </c>
      <c r="G1509" t="s">
        <v>179</v>
      </c>
    </row>
    <row r="1510" spans="1:7" x14ac:dyDescent="0.3">
      <c r="A1510" t="s">
        <v>1531</v>
      </c>
      <c r="B1510" t="s">
        <v>8</v>
      </c>
      <c r="C1510">
        <v>2018</v>
      </c>
      <c r="D1510">
        <v>9</v>
      </c>
      <c r="E1510" t="s">
        <v>18</v>
      </c>
      <c r="F1510">
        <v>3080</v>
      </c>
      <c r="G1510" t="s">
        <v>179</v>
      </c>
    </row>
    <row r="1511" spans="1:7" x14ac:dyDescent="0.3">
      <c r="A1511" t="s">
        <v>1532</v>
      </c>
      <c r="B1511" t="s">
        <v>8</v>
      </c>
      <c r="C1511">
        <v>2018</v>
      </c>
      <c r="D1511">
        <v>10</v>
      </c>
      <c r="E1511" t="s">
        <v>18</v>
      </c>
      <c r="F1511">
        <v>900</v>
      </c>
      <c r="G1511" t="s">
        <v>179</v>
      </c>
    </row>
    <row r="1512" spans="1:7" x14ac:dyDescent="0.3">
      <c r="A1512" t="s">
        <v>1533</v>
      </c>
      <c r="B1512" t="s">
        <v>8</v>
      </c>
      <c r="C1512">
        <v>2018</v>
      </c>
      <c r="D1512">
        <v>12</v>
      </c>
      <c r="E1512" t="s">
        <v>71</v>
      </c>
      <c r="F1512">
        <v>10</v>
      </c>
      <c r="G1512" t="s">
        <v>1391</v>
      </c>
    </row>
    <row r="1513" spans="1:7" x14ac:dyDescent="0.3">
      <c r="A1513" t="s">
        <v>1534</v>
      </c>
      <c r="B1513" t="s">
        <v>8</v>
      </c>
      <c r="C1513">
        <v>2018</v>
      </c>
      <c r="D1513">
        <v>10</v>
      </c>
      <c r="E1513" t="s">
        <v>80</v>
      </c>
      <c r="F1513">
        <v>24</v>
      </c>
      <c r="G1513" t="s">
        <v>179</v>
      </c>
    </row>
    <row r="1514" spans="1:7" x14ac:dyDescent="0.3">
      <c r="A1514" t="s">
        <v>1535</v>
      </c>
      <c r="B1514" t="s">
        <v>8</v>
      </c>
      <c r="C1514">
        <v>2018</v>
      </c>
      <c r="D1514">
        <v>10</v>
      </c>
      <c r="E1514" t="s">
        <v>18</v>
      </c>
      <c r="F1514">
        <v>940</v>
      </c>
      <c r="G1514" t="s">
        <v>179</v>
      </c>
    </row>
    <row r="1515" spans="1:7" x14ac:dyDescent="0.3">
      <c r="A1515" t="s">
        <v>1536</v>
      </c>
      <c r="B1515" t="s">
        <v>8</v>
      </c>
      <c r="C1515">
        <v>2018</v>
      </c>
      <c r="D1515">
        <v>10</v>
      </c>
      <c r="E1515" t="s">
        <v>9</v>
      </c>
      <c r="F1515">
        <v>700</v>
      </c>
      <c r="G1515" t="s">
        <v>179</v>
      </c>
    </row>
    <row r="1516" spans="1:7" x14ac:dyDescent="0.3">
      <c r="A1516" t="s">
        <v>1537</v>
      </c>
      <c r="B1516" t="s">
        <v>8</v>
      </c>
      <c r="C1516">
        <v>2018</v>
      </c>
      <c r="D1516">
        <v>9</v>
      </c>
      <c r="E1516" t="s">
        <v>18</v>
      </c>
      <c r="F1516">
        <v>570</v>
      </c>
      <c r="G1516" t="s">
        <v>179</v>
      </c>
    </row>
    <row r="1517" spans="1:7" x14ac:dyDescent="0.3">
      <c r="A1517" t="s">
        <v>1538</v>
      </c>
      <c r="B1517" t="s">
        <v>8</v>
      </c>
      <c r="C1517">
        <v>2018</v>
      </c>
      <c r="D1517">
        <v>12</v>
      </c>
      <c r="E1517" t="s">
        <v>18</v>
      </c>
      <c r="F1517">
        <v>400</v>
      </c>
      <c r="G1517" t="s">
        <v>1391</v>
      </c>
    </row>
    <row r="1518" spans="1:7" x14ac:dyDescent="0.3">
      <c r="A1518" t="s">
        <v>1539</v>
      </c>
      <c r="B1518" t="s">
        <v>8</v>
      </c>
      <c r="C1518">
        <v>2018</v>
      </c>
      <c r="D1518">
        <v>10</v>
      </c>
      <c r="E1518" t="s">
        <v>80</v>
      </c>
      <c r="F1518">
        <v>20</v>
      </c>
      <c r="G1518" t="s">
        <v>179</v>
      </c>
    </row>
    <row r="1519" spans="1:7" x14ac:dyDescent="0.3">
      <c r="A1519" t="s">
        <v>1540</v>
      </c>
      <c r="B1519" t="s">
        <v>8</v>
      </c>
      <c r="C1519">
        <v>2019</v>
      </c>
      <c r="D1519">
        <v>1</v>
      </c>
      <c r="E1519" t="s">
        <v>18</v>
      </c>
      <c r="F1519">
        <v>244</v>
      </c>
      <c r="G1519" t="s">
        <v>1391</v>
      </c>
    </row>
    <row r="1520" spans="1:7" x14ac:dyDescent="0.3">
      <c r="A1520" t="s">
        <v>1541</v>
      </c>
      <c r="B1520" t="s">
        <v>8</v>
      </c>
      <c r="C1520">
        <v>2018</v>
      </c>
      <c r="D1520">
        <v>11</v>
      </c>
      <c r="E1520" t="s">
        <v>18</v>
      </c>
      <c r="F1520">
        <v>369</v>
      </c>
      <c r="G1520" t="s">
        <v>179</v>
      </c>
    </row>
    <row r="1521" spans="1:7" x14ac:dyDescent="0.3">
      <c r="A1521" t="s">
        <v>1542</v>
      </c>
      <c r="B1521" t="s">
        <v>8</v>
      </c>
      <c r="C1521">
        <v>2018</v>
      </c>
      <c r="D1521">
        <v>12</v>
      </c>
      <c r="E1521" t="s">
        <v>71</v>
      </c>
      <c r="F1521">
        <v>430</v>
      </c>
      <c r="G1521" t="s">
        <v>1391</v>
      </c>
    </row>
    <row r="1522" spans="1:7" x14ac:dyDescent="0.3">
      <c r="A1522" t="s">
        <v>1543</v>
      </c>
      <c r="B1522" t="s">
        <v>8</v>
      </c>
      <c r="C1522">
        <v>2018</v>
      </c>
      <c r="D1522">
        <v>11</v>
      </c>
      <c r="E1522" t="s">
        <v>18</v>
      </c>
      <c r="F1522">
        <v>369</v>
      </c>
      <c r="G1522" t="s">
        <v>179</v>
      </c>
    </row>
    <row r="1523" spans="1:7" x14ac:dyDescent="0.3">
      <c r="A1523" t="s">
        <v>1544</v>
      </c>
      <c r="B1523" t="s">
        <v>8</v>
      </c>
      <c r="C1523">
        <v>2018</v>
      </c>
      <c r="D1523">
        <v>12</v>
      </c>
      <c r="E1523" t="s">
        <v>18</v>
      </c>
      <c r="F1523">
        <v>230</v>
      </c>
      <c r="G1523" t="s">
        <v>1391</v>
      </c>
    </row>
    <row r="1524" spans="1:7" x14ac:dyDescent="0.3">
      <c r="A1524" t="s">
        <v>1545</v>
      </c>
      <c r="B1524" t="s">
        <v>8</v>
      </c>
      <c r="C1524">
        <v>2018</v>
      </c>
      <c r="D1524">
        <v>12</v>
      </c>
      <c r="E1524" t="s">
        <v>18</v>
      </c>
      <c r="F1524">
        <v>264</v>
      </c>
      <c r="G1524" t="s">
        <v>1391</v>
      </c>
    </row>
    <row r="1525" spans="1:7" x14ac:dyDescent="0.3">
      <c r="A1525" t="s">
        <v>1546</v>
      </c>
      <c r="B1525" t="s">
        <v>8</v>
      </c>
      <c r="C1525">
        <v>2018</v>
      </c>
      <c r="D1525">
        <v>12</v>
      </c>
      <c r="E1525" t="s">
        <v>14</v>
      </c>
      <c r="F1525">
        <v>130</v>
      </c>
      <c r="G1525" t="s">
        <v>1391</v>
      </c>
    </row>
    <row r="1526" spans="1:7" x14ac:dyDescent="0.3">
      <c r="A1526" t="s">
        <v>1547</v>
      </c>
      <c r="B1526" t="s">
        <v>1548</v>
      </c>
      <c r="C1526">
        <v>1997</v>
      </c>
      <c r="D1526">
        <v>2</v>
      </c>
      <c r="E1526" t="s">
        <v>9</v>
      </c>
      <c r="F1526">
        <v>55</v>
      </c>
      <c r="G1526" t="s">
        <v>10</v>
      </c>
    </row>
    <row r="1527" spans="1:7" x14ac:dyDescent="0.3">
      <c r="A1527" t="s">
        <v>1549</v>
      </c>
      <c r="B1527" t="s">
        <v>1548</v>
      </c>
      <c r="C1527">
        <v>1998</v>
      </c>
      <c r="D1527">
        <v>2</v>
      </c>
      <c r="E1527" t="s">
        <v>18</v>
      </c>
      <c r="F1527">
        <v>0</v>
      </c>
      <c r="G1527" t="s">
        <v>10</v>
      </c>
    </row>
    <row r="1528" spans="1:7" x14ac:dyDescent="0.3">
      <c r="A1528" t="s">
        <v>1550</v>
      </c>
      <c r="B1528" t="s">
        <v>1548</v>
      </c>
      <c r="C1528">
        <v>1998</v>
      </c>
      <c r="D1528">
        <v>3</v>
      </c>
      <c r="E1528" t="s">
        <v>18</v>
      </c>
      <c r="F1528">
        <v>525</v>
      </c>
      <c r="G1528" t="s">
        <v>10</v>
      </c>
    </row>
    <row r="1529" spans="1:7" x14ac:dyDescent="0.3">
      <c r="A1529" t="s">
        <v>1551</v>
      </c>
      <c r="B1529" t="s">
        <v>1548</v>
      </c>
      <c r="C1529">
        <v>1998</v>
      </c>
      <c r="D1529">
        <v>3</v>
      </c>
      <c r="E1529" t="s">
        <v>9</v>
      </c>
      <c r="F1529">
        <v>55</v>
      </c>
      <c r="G1529" t="s">
        <v>10</v>
      </c>
    </row>
    <row r="1530" spans="1:7" x14ac:dyDescent="0.3">
      <c r="A1530" t="s">
        <v>1552</v>
      </c>
      <c r="B1530" t="s">
        <v>1548</v>
      </c>
      <c r="C1530">
        <v>1998</v>
      </c>
      <c r="D1530">
        <v>7</v>
      </c>
      <c r="E1530" t="s">
        <v>80</v>
      </c>
      <c r="F1530">
        <v>0</v>
      </c>
      <c r="G1530" t="s">
        <v>10</v>
      </c>
    </row>
    <row r="1531" spans="1:7" x14ac:dyDescent="0.3">
      <c r="A1531" t="s">
        <v>1553</v>
      </c>
      <c r="B1531" t="s">
        <v>1548</v>
      </c>
      <c r="C1531">
        <v>1998</v>
      </c>
      <c r="D1531">
        <v>12</v>
      </c>
      <c r="E1531" t="s">
        <v>9</v>
      </c>
      <c r="F1531">
        <v>60</v>
      </c>
      <c r="G1531" t="s">
        <v>10</v>
      </c>
    </row>
    <row r="1532" spans="1:7" x14ac:dyDescent="0.3">
      <c r="A1532" t="s">
        <v>1554</v>
      </c>
      <c r="B1532" t="s">
        <v>1548</v>
      </c>
      <c r="C1532">
        <v>1999</v>
      </c>
      <c r="D1532">
        <v>8</v>
      </c>
      <c r="E1532" t="s">
        <v>55</v>
      </c>
      <c r="F1532">
        <v>0</v>
      </c>
      <c r="G1532" t="s">
        <v>10</v>
      </c>
    </row>
    <row r="1533" spans="1:7" x14ac:dyDescent="0.3">
      <c r="A1533" t="s">
        <v>1555</v>
      </c>
      <c r="B1533" t="s">
        <v>1548</v>
      </c>
      <c r="C1533">
        <v>1999</v>
      </c>
      <c r="D1533">
        <v>3</v>
      </c>
      <c r="E1533" t="s">
        <v>18</v>
      </c>
      <c r="F1533">
        <v>0</v>
      </c>
      <c r="G1533" t="s">
        <v>10</v>
      </c>
    </row>
    <row r="1534" spans="1:7" x14ac:dyDescent="0.3">
      <c r="A1534" t="s">
        <v>1556</v>
      </c>
      <c r="B1534" t="s">
        <v>1548</v>
      </c>
      <c r="C1534">
        <v>1999</v>
      </c>
      <c r="D1534">
        <v>10</v>
      </c>
      <c r="E1534" t="s">
        <v>9</v>
      </c>
      <c r="F1534">
        <v>0</v>
      </c>
      <c r="G1534" t="s">
        <v>10</v>
      </c>
    </row>
    <row r="1535" spans="1:7" x14ac:dyDescent="0.3">
      <c r="A1535" t="s">
        <v>1557</v>
      </c>
      <c r="B1535" t="s">
        <v>1548</v>
      </c>
      <c r="C1535">
        <v>1999</v>
      </c>
      <c r="D1535">
        <v>11</v>
      </c>
      <c r="E1535" t="s">
        <v>18</v>
      </c>
      <c r="F1535">
        <v>0</v>
      </c>
      <c r="G1535" t="s">
        <v>10</v>
      </c>
    </row>
    <row r="1536" spans="1:7" x14ac:dyDescent="0.3">
      <c r="A1536" t="s">
        <v>1558</v>
      </c>
      <c r="B1536" t="s">
        <v>1548</v>
      </c>
      <c r="C1536">
        <v>1999</v>
      </c>
      <c r="D1536">
        <v>10</v>
      </c>
      <c r="E1536" t="s">
        <v>9</v>
      </c>
      <c r="F1536">
        <v>0</v>
      </c>
      <c r="G1536" t="s">
        <v>10</v>
      </c>
    </row>
    <row r="1537" spans="1:7" x14ac:dyDescent="0.3">
      <c r="A1537" t="s">
        <v>1559</v>
      </c>
      <c r="B1537" t="s">
        <v>1548</v>
      </c>
      <c r="C1537">
        <v>1999</v>
      </c>
      <c r="D1537">
        <v>12</v>
      </c>
      <c r="E1537" t="s">
        <v>18</v>
      </c>
      <c r="F1537">
        <v>0</v>
      </c>
      <c r="G1537" t="s">
        <v>10</v>
      </c>
    </row>
    <row r="1538" spans="1:7" x14ac:dyDescent="0.3">
      <c r="A1538" t="s">
        <v>1560</v>
      </c>
      <c r="B1538" t="s">
        <v>1548</v>
      </c>
      <c r="C1538">
        <v>2001</v>
      </c>
      <c r="D1538">
        <v>1</v>
      </c>
      <c r="E1538" t="s">
        <v>18</v>
      </c>
      <c r="F1538">
        <v>0</v>
      </c>
      <c r="G1538" t="s">
        <v>10</v>
      </c>
    </row>
    <row r="1539" spans="1:7" x14ac:dyDescent="0.3">
      <c r="A1539" t="s">
        <v>1561</v>
      </c>
      <c r="B1539" t="s">
        <v>1548</v>
      </c>
      <c r="C1539">
        <v>2002</v>
      </c>
      <c r="D1539">
        <v>1</v>
      </c>
      <c r="E1539" t="s">
        <v>9</v>
      </c>
      <c r="F1539">
        <v>172</v>
      </c>
      <c r="G1539" t="s">
        <v>10</v>
      </c>
    </row>
    <row r="1540" spans="1:7" x14ac:dyDescent="0.3">
      <c r="A1540" t="s">
        <v>1562</v>
      </c>
      <c r="B1540" t="s">
        <v>1548</v>
      </c>
      <c r="C1540">
        <v>2001</v>
      </c>
      <c r="D1540">
        <v>12</v>
      </c>
      <c r="E1540" t="s">
        <v>18</v>
      </c>
      <c r="F1540">
        <v>230</v>
      </c>
      <c r="G1540" t="s">
        <v>10</v>
      </c>
    </row>
    <row r="1541" spans="1:7" x14ac:dyDescent="0.3">
      <c r="A1541" t="s">
        <v>1563</v>
      </c>
      <c r="B1541" t="s">
        <v>1548</v>
      </c>
      <c r="C1541">
        <v>2001</v>
      </c>
      <c r="D1541">
        <v>1</v>
      </c>
      <c r="E1541" t="s">
        <v>71</v>
      </c>
      <c r="F1541">
        <v>219</v>
      </c>
      <c r="G1541" t="s">
        <v>10</v>
      </c>
    </row>
    <row r="1542" spans="1:7" x14ac:dyDescent="0.3">
      <c r="A1542" t="s">
        <v>1564</v>
      </c>
      <c r="B1542" t="s">
        <v>1548</v>
      </c>
      <c r="C1542">
        <v>2001</v>
      </c>
      <c r="D1542">
        <v>11</v>
      </c>
      <c r="E1542" t="s">
        <v>18</v>
      </c>
      <c r="F1542">
        <v>120</v>
      </c>
      <c r="G1542" t="s">
        <v>10</v>
      </c>
    </row>
    <row r="1543" spans="1:7" x14ac:dyDescent="0.3">
      <c r="A1543" t="s">
        <v>1565</v>
      </c>
      <c r="B1543" t="s">
        <v>1548</v>
      </c>
      <c r="C1543">
        <v>2002</v>
      </c>
      <c r="D1543">
        <v>2</v>
      </c>
      <c r="E1543" t="s">
        <v>18</v>
      </c>
      <c r="F1543">
        <v>13</v>
      </c>
      <c r="G1543" t="s">
        <v>10</v>
      </c>
    </row>
    <row r="1544" spans="1:7" x14ac:dyDescent="0.3">
      <c r="A1544" t="s">
        <v>1566</v>
      </c>
      <c r="B1544" t="s">
        <v>1548</v>
      </c>
      <c r="C1544">
        <v>2000</v>
      </c>
      <c r="D1544">
        <v>8</v>
      </c>
      <c r="E1544" t="s">
        <v>18</v>
      </c>
      <c r="F1544">
        <v>984</v>
      </c>
      <c r="G1544" t="s">
        <v>50</v>
      </c>
    </row>
    <row r="1545" spans="1:7" x14ac:dyDescent="0.3">
      <c r="A1545" t="s">
        <v>1567</v>
      </c>
      <c r="B1545" t="s">
        <v>1548</v>
      </c>
      <c r="C1545">
        <v>2001</v>
      </c>
      <c r="D1545">
        <v>12</v>
      </c>
      <c r="E1545" t="s">
        <v>18</v>
      </c>
      <c r="F1545">
        <v>600</v>
      </c>
      <c r="G1545" t="s">
        <v>10</v>
      </c>
    </row>
    <row r="1546" spans="1:7" x14ac:dyDescent="0.3">
      <c r="A1546" t="s">
        <v>1568</v>
      </c>
      <c r="B1546" t="s">
        <v>1548</v>
      </c>
      <c r="C1546">
        <v>2001</v>
      </c>
      <c r="D1546">
        <v>8</v>
      </c>
      <c r="E1546" t="s">
        <v>18</v>
      </c>
      <c r="F1546">
        <v>9779</v>
      </c>
      <c r="G1546" t="s">
        <v>10</v>
      </c>
    </row>
    <row r="1547" spans="1:7" x14ac:dyDescent="0.3">
      <c r="A1547" t="s">
        <v>1569</v>
      </c>
      <c r="B1547" t="s">
        <v>1548</v>
      </c>
      <c r="C1547">
        <v>2000</v>
      </c>
      <c r="D1547">
        <v>11</v>
      </c>
      <c r="E1547" t="s">
        <v>9</v>
      </c>
      <c r="F1547">
        <v>42</v>
      </c>
      <c r="G1547" t="s">
        <v>10</v>
      </c>
    </row>
    <row r="1548" spans="1:7" x14ac:dyDescent="0.3">
      <c r="A1548" t="s">
        <v>1570</v>
      </c>
      <c r="B1548" t="s">
        <v>1548</v>
      </c>
      <c r="C1548">
        <v>2002</v>
      </c>
      <c r="D1548">
        <v>4</v>
      </c>
      <c r="E1548" t="s">
        <v>18</v>
      </c>
      <c r="F1548">
        <v>739</v>
      </c>
      <c r="G1548" t="s">
        <v>10</v>
      </c>
    </row>
    <row r="1549" spans="1:7" x14ac:dyDescent="0.3">
      <c r="A1549" t="s">
        <v>1571</v>
      </c>
      <c r="B1549" t="s">
        <v>1548</v>
      </c>
      <c r="C1549">
        <v>2002</v>
      </c>
      <c r="D1549">
        <v>4</v>
      </c>
      <c r="E1549" t="s">
        <v>9</v>
      </c>
      <c r="F1549">
        <v>212</v>
      </c>
      <c r="G1549" t="s">
        <v>50</v>
      </c>
    </row>
    <row r="1550" spans="1:7" x14ac:dyDescent="0.3">
      <c r="A1550" t="s">
        <v>1572</v>
      </c>
      <c r="B1550" t="s">
        <v>1548</v>
      </c>
      <c r="C1550">
        <v>2002</v>
      </c>
      <c r="D1550">
        <v>5</v>
      </c>
      <c r="E1550" t="s">
        <v>55</v>
      </c>
      <c r="F1550">
        <v>30</v>
      </c>
      <c r="G1550" t="s">
        <v>10</v>
      </c>
    </row>
    <row r="1551" spans="1:7" x14ac:dyDescent="0.3">
      <c r="A1551" t="s">
        <v>1573</v>
      </c>
      <c r="B1551" t="s">
        <v>1548</v>
      </c>
      <c r="C1551">
        <v>2001</v>
      </c>
      <c r="D1551">
        <v>8</v>
      </c>
      <c r="E1551" t="s">
        <v>9</v>
      </c>
      <c r="F1551">
        <v>120</v>
      </c>
      <c r="G1551" t="s">
        <v>10</v>
      </c>
    </row>
    <row r="1552" spans="1:7" x14ac:dyDescent="0.3">
      <c r="A1552" t="s">
        <v>1574</v>
      </c>
      <c r="B1552" t="s">
        <v>1548</v>
      </c>
      <c r="C1552">
        <v>2002</v>
      </c>
      <c r="D1552">
        <v>9</v>
      </c>
      <c r="E1552" t="s">
        <v>18</v>
      </c>
      <c r="F1552">
        <v>20</v>
      </c>
      <c r="G1552" t="s">
        <v>10</v>
      </c>
    </row>
    <row r="1553" spans="1:7" x14ac:dyDescent="0.3">
      <c r="A1553" t="s">
        <v>1575</v>
      </c>
      <c r="B1553" t="s">
        <v>1548</v>
      </c>
      <c r="C1553">
        <v>2000</v>
      </c>
      <c r="D1553">
        <v>11</v>
      </c>
      <c r="E1553" t="s">
        <v>9</v>
      </c>
      <c r="F1553">
        <v>12</v>
      </c>
      <c r="G1553" t="s">
        <v>10</v>
      </c>
    </row>
    <row r="1554" spans="1:7" x14ac:dyDescent="0.3">
      <c r="A1554" t="s">
        <v>1576</v>
      </c>
      <c r="B1554" t="s">
        <v>1548</v>
      </c>
      <c r="C1554">
        <v>2000</v>
      </c>
      <c r="D1554">
        <v>8</v>
      </c>
      <c r="E1554" t="s">
        <v>9</v>
      </c>
      <c r="F1554">
        <v>0</v>
      </c>
      <c r="G1554" t="s">
        <v>10</v>
      </c>
    </row>
    <row r="1555" spans="1:7" x14ac:dyDescent="0.3">
      <c r="A1555" t="s">
        <v>1577</v>
      </c>
      <c r="B1555" t="s">
        <v>1548</v>
      </c>
      <c r="C1555">
        <v>1999</v>
      </c>
      <c r="D1555">
        <v>12</v>
      </c>
      <c r="E1555" t="s">
        <v>18</v>
      </c>
      <c r="F1555">
        <v>180</v>
      </c>
      <c r="G1555" t="s">
        <v>10</v>
      </c>
    </row>
    <row r="1556" spans="1:7" x14ac:dyDescent="0.3">
      <c r="A1556" t="s">
        <v>1578</v>
      </c>
      <c r="B1556" t="s">
        <v>1548</v>
      </c>
      <c r="C1556">
        <v>2002</v>
      </c>
      <c r="D1556">
        <v>1</v>
      </c>
      <c r="E1556" t="s">
        <v>9</v>
      </c>
      <c r="F1556">
        <v>111</v>
      </c>
      <c r="G1556" t="s">
        <v>10</v>
      </c>
    </row>
    <row r="1557" spans="1:7" x14ac:dyDescent="0.3">
      <c r="A1557" t="s">
        <v>1579</v>
      </c>
      <c r="B1557" t="s">
        <v>1548</v>
      </c>
      <c r="C1557">
        <v>2000</v>
      </c>
      <c r="D1557">
        <v>9</v>
      </c>
      <c r="E1557" t="s">
        <v>18</v>
      </c>
      <c r="F1557">
        <v>120</v>
      </c>
      <c r="G1557" t="s">
        <v>10</v>
      </c>
    </row>
    <row r="1558" spans="1:7" x14ac:dyDescent="0.3">
      <c r="A1558" t="s">
        <v>1580</v>
      </c>
      <c r="B1558" t="s">
        <v>1548</v>
      </c>
      <c r="C1558">
        <v>1998</v>
      </c>
      <c r="D1558">
        <v>2</v>
      </c>
      <c r="E1558" t="s">
        <v>18</v>
      </c>
      <c r="F1558">
        <v>4740</v>
      </c>
      <c r="G1558" t="s">
        <v>10</v>
      </c>
    </row>
    <row r="1559" spans="1:7" x14ac:dyDescent="0.3">
      <c r="A1559" t="s">
        <v>1581</v>
      </c>
      <c r="B1559" t="s">
        <v>1548</v>
      </c>
      <c r="C1559">
        <v>2001</v>
      </c>
      <c r="D1559">
        <v>4</v>
      </c>
      <c r="E1559" t="s">
        <v>18</v>
      </c>
      <c r="F1559">
        <v>343</v>
      </c>
      <c r="G1559" t="s">
        <v>10</v>
      </c>
    </row>
    <row r="1560" spans="1:7" x14ac:dyDescent="0.3">
      <c r="A1560" t="s">
        <v>1582</v>
      </c>
      <c r="B1560" t="s">
        <v>1548</v>
      </c>
      <c r="C1560">
        <v>1994</v>
      </c>
      <c r="D1560">
        <v>9</v>
      </c>
      <c r="E1560" t="s">
        <v>60</v>
      </c>
      <c r="F1560">
        <v>103</v>
      </c>
      <c r="G1560" t="s">
        <v>10</v>
      </c>
    </row>
    <row r="1561" spans="1:7" x14ac:dyDescent="0.3">
      <c r="A1561" t="s">
        <v>1583</v>
      </c>
      <c r="B1561" t="s">
        <v>1548</v>
      </c>
      <c r="C1561">
        <v>2000</v>
      </c>
      <c r="D1561">
        <v>7</v>
      </c>
      <c r="E1561" t="s">
        <v>18</v>
      </c>
      <c r="F1561">
        <v>240</v>
      </c>
      <c r="G1561" t="s">
        <v>10</v>
      </c>
    </row>
    <row r="1562" spans="1:7" x14ac:dyDescent="0.3">
      <c r="A1562" t="s">
        <v>1584</v>
      </c>
      <c r="B1562" t="s">
        <v>1548</v>
      </c>
      <c r="C1562">
        <v>2002</v>
      </c>
      <c r="D1562">
        <v>6</v>
      </c>
      <c r="E1562" t="s">
        <v>9</v>
      </c>
      <c r="F1562">
        <v>100</v>
      </c>
      <c r="G1562" t="s">
        <v>50</v>
      </c>
    </row>
    <row r="1563" spans="1:7" x14ac:dyDescent="0.3">
      <c r="A1563" t="s">
        <v>1585</v>
      </c>
      <c r="B1563" t="s">
        <v>1548</v>
      </c>
      <c r="C1563">
        <v>2001</v>
      </c>
      <c r="D1563">
        <v>4</v>
      </c>
      <c r="E1563" t="s">
        <v>18</v>
      </c>
      <c r="F1563">
        <v>149</v>
      </c>
      <c r="G1563" t="s">
        <v>10</v>
      </c>
    </row>
    <row r="1564" spans="1:7" x14ac:dyDescent="0.3">
      <c r="A1564" t="s">
        <v>1586</v>
      </c>
      <c r="B1564" t="s">
        <v>1548</v>
      </c>
      <c r="C1564">
        <v>2002</v>
      </c>
      <c r="D1564">
        <v>4</v>
      </c>
      <c r="E1564" t="s">
        <v>9</v>
      </c>
      <c r="F1564">
        <v>0</v>
      </c>
      <c r="G1564" t="s">
        <v>10</v>
      </c>
    </row>
    <row r="1565" spans="1:7" x14ac:dyDescent="0.3">
      <c r="A1565" t="s">
        <v>1587</v>
      </c>
      <c r="B1565" t="s">
        <v>1548</v>
      </c>
      <c r="C1565">
        <v>2002</v>
      </c>
      <c r="D1565">
        <v>8</v>
      </c>
      <c r="E1565" t="s">
        <v>9</v>
      </c>
      <c r="F1565">
        <v>19</v>
      </c>
      <c r="G1565" t="s">
        <v>10</v>
      </c>
    </row>
    <row r="1566" spans="1:7" x14ac:dyDescent="0.3">
      <c r="A1566" t="s">
        <v>1588</v>
      </c>
      <c r="B1566" t="s">
        <v>1548</v>
      </c>
      <c r="C1566">
        <v>2002</v>
      </c>
      <c r="D1566">
        <v>9</v>
      </c>
      <c r="E1566" t="s">
        <v>9</v>
      </c>
      <c r="F1566">
        <v>31</v>
      </c>
      <c r="G1566" t="s">
        <v>10</v>
      </c>
    </row>
    <row r="1567" spans="1:7" x14ac:dyDescent="0.3">
      <c r="A1567" t="s">
        <v>1589</v>
      </c>
      <c r="B1567" t="s">
        <v>1548</v>
      </c>
      <c r="C1567">
        <v>2002</v>
      </c>
      <c r="D1567">
        <v>9</v>
      </c>
      <c r="E1567" t="s">
        <v>9</v>
      </c>
      <c r="F1567">
        <v>16</v>
      </c>
      <c r="G1567" t="s">
        <v>10</v>
      </c>
    </row>
    <row r="1568" spans="1:7" x14ac:dyDescent="0.3">
      <c r="A1568" t="s">
        <v>1590</v>
      </c>
      <c r="B1568" t="s">
        <v>1548</v>
      </c>
      <c r="C1568">
        <v>2002</v>
      </c>
      <c r="D1568">
        <v>3</v>
      </c>
      <c r="E1568" t="s">
        <v>14</v>
      </c>
      <c r="F1568">
        <v>42</v>
      </c>
      <c r="G1568" t="s">
        <v>10</v>
      </c>
    </row>
    <row r="1569" spans="1:7" x14ac:dyDescent="0.3">
      <c r="A1569" t="s">
        <v>1591</v>
      </c>
      <c r="B1569" t="s">
        <v>1548</v>
      </c>
      <c r="C1569">
        <v>2003</v>
      </c>
      <c r="D1569">
        <v>1</v>
      </c>
      <c r="E1569" t="s">
        <v>14</v>
      </c>
      <c r="F1569">
        <v>42</v>
      </c>
      <c r="G1569" t="s">
        <v>10</v>
      </c>
    </row>
    <row r="1570" spans="1:7" x14ac:dyDescent="0.3">
      <c r="A1570" t="s">
        <v>1592</v>
      </c>
      <c r="B1570" t="s">
        <v>1548</v>
      </c>
      <c r="C1570">
        <v>2002</v>
      </c>
      <c r="D1570">
        <v>7</v>
      </c>
      <c r="E1570" t="s">
        <v>71</v>
      </c>
      <c r="F1570">
        <v>310</v>
      </c>
      <c r="G1570" t="s">
        <v>10</v>
      </c>
    </row>
    <row r="1571" spans="1:7" x14ac:dyDescent="0.3">
      <c r="A1571" t="s">
        <v>1593</v>
      </c>
      <c r="B1571" t="s">
        <v>1548</v>
      </c>
      <c r="C1571">
        <v>2000</v>
      </c>
      <c r="D1571">
        <v>3</v>
      </c>
      <c r="E1571" t="s">
        <v>9</v>
      </c>
      <c r="F1571">
        <v>38</v>
      </c>
      <c r="G1571" t="s">
        <v>10</v>
      </c>
    </row>
    <row r="1572" spans="1:7" x14ac:dyDescent="0.3">
      <c r="A1572" t="s">
        <v>1594</v>
      </c>
      <c r="B1572" t="s">
        <v>1548</v>
      </c>
      <c r="C1572">
        <v>2000</v>
      </c>
      <c r="D1572">
        <v>10</v>
      </c>
      <c r="E1572" t="s">
        <v>71</v>
      </c>
      <c r="F1572">
        <v>314</v>
      </c>
      <c r="G1572" t="s">
        <v>10</v>
      </c>
    </row>
    <row r="1573" spans="1:7" x14ac:dyDescent="0.3">
      <c r="A1573" t="s">
        <v>1595</v>
      </c>
      <c r="B1573" t="s">
        <v>1548</v>
      </c>
      <c r="C1573">
        <v>2001</v>
      </c>
      <c r="D1573">
        <v>11</v>
      </c>
      <c r="E1573" t="s">
        <v>18</v>
      </c>
      <c r="F1573">
        <v>653</v>
      </c>
      <c r="G1573" t="s">
        <v>10</v>
      </c>
    </row>
    <row r="1574" spans="1:7" x14ac:dyDescent="0.3">
      <c r="A1574" t="s">
        <v>1596</v>
      </c>
      <c r="B1574" t="s">
        <v>1548</v>
      </c>
      <c r="C1574">
        <v>2002</v>
      </c>
      <c r="D1574">
        <v>7</v>
      </c>
      <c r="E1574" t="s">
        <v>71</v>
      </c>
      <c r="F1574">
        <v>262</v>
      </c>
      <c r="G1574" t="s">
        <v>10</v>
      </c>
    </row>
    <row r="1575" spans="1:7" x14ac:dyDescent="0.3">
      <c r="A1575" t="s">
        <v>1597</v>
      </c>
      <c r="B1575" t="s">
        <v>1548</v>
      </c>
      <c r="C1575">
        <v>2000</v>
      </c>
      <c r="D1575">
        <v>8</v>
      </c>
      <c r="E1575" t="s">
        <v>71</v>
      </c>
      <c r="F1575">
        <v>1096</v>
      </c>
      <c r="G1575" t="s">
        <v>10</v>
      </c>
    </row>
    <row r="1576" spans="1:7" x14ac:dyDescent="0.3">
      <c r="A1576" t="s">
        <v>1598</v>
      </c>
      <c r="B1576" t="s">
        <v>1548</v>
      </c>
      <c r="C1576">
        <v>2002</v>
      </c>
      <c r="D1576">
        <v>7</v>
      </c>
      <c r="E1576" t="s">
        <v>18</v>
      </c>
      <c r="F1576">
        <v>500</v>
      </c>
      <c r="G1576" t="s">
        <v>10</v>
      </c>
    </row>
    <row r="1577" spans="1:7" x14ac:dyDescent="0.3">
      <c r="A1577" t="s">
        <v>1599</v>
      </c>
      <c r="B1577" t="s">
        <v>1548</v>
      </c>
      <c r="C1577">
        <v>2003</v>
      </c>
      <c r="D1577">
        <v>1</v>
      </c>
      <c r="E1577" t="s">
        <v>9</v>
      </c>
      <c r="F1577">
        <v>163</v>
      </c>
      <c r="G1577" t="s">
        <v>10</v>
      </c>
    </row>
    <row r="1578" spans="1:7" x14ac:dyDescent="0.3">
      <c r="A1578" t="s">
        <v>1600</v>
      </c>
      <c r="B1578" t="s">
        <v>1548</v>
      </c>
      <c r="C1578">
        <v>2002</v>
      </c>
      <c r="D1578">
        <v>12</v>
      </c>
      <c r="E1578" t="s">
        <v>9</v>
      </c>
      <c r="F1578">
        <v>168</v>
      </c>
      <c r="G1578" t="s">
        <v>10</v>
      </c>
    </row>
    <row r="1579" spans="1:7" x14ac:dyDescent="0.3">
      <c r="A1579" t="s">
        <v>1601</v>
      </c>
      <c r="B1579" t="s">
        <v>1548</v>
      </c>
      <c r="C1579">
        <v>2002</v>
      </c>
      <c r="D1579">
        <v>8</v>
      </c>
      <c r="E1579" t="s">
        <v>9</v>
      </c>
      <c r="F1579">
        <v>179</v>
      </c>
      <c r="G1579" t="s">
        <v>10</v>
      </c>
    </row>
    <row r="1580" spans="1:7" x14ac:dyDescent="0.3">
      <c r="A1580" t="s">
        <v>1602</v>
      </c>
      <c r="B1580" t="s">
        <v>1548</v>
      </c>
      <c r="C1580">
        <v>2003</v>
      </c>
      <c r="D1580">
        <v>1</v>
      </c>
      <c r="E1580" t="s">
        <v>9</v>
      </c>
      <c r="F1580">
        <v>300</v>
      </c>
      <c r="G1580" t="s">
        <v>10</v>
      </c>
    </row>
    <row r="1581" spans="1:7" x14ac:dyDescent="0.3">
      <c r="A1581" t="s">
        <v>1603</v>
      </c>
      <c r="B1581" t="s">
        <v>1548</v>
      </c>
      <c r="C1581">
        <v>2003</v>
      </c>
      <c r="D1581">
        <v>1</v>
      </c>
      <c r="E1581" t="s">
        <v>9</v>
      </c>
      <c r="F1581">
        <v>63</v>
      </c>
      <c r="G1581" t="s">
        <v>10</v>
      </c>
    </row>
    <row r="1582" spans="1:7" x14ac:dyDescent="0.3">
      <c r="A1582" t="s">
        <v>1604</v>
      </c>
      <c r="B1582" t="s">
        <v>1548</v>
      </c>
      <c r="C1582">
        <v>2003</v>
      </c>
      <c r="D1582">
        <v>3</v>
      </c>
      <c r="E1582" t="s">
        <v>18</v>
      </c>
      <c r="F1582">
        <v>256</v>
      </c>
      <c r="G1582" t="s">
        <v>10</v>
      </c>
    </row>
    <row r="1583" spans="1:7" x14ac:dyDescent="0.3">
      <c r="A1583" t="s">
        <v>1605</v>
      </c>
      <c r="B1583" t="s">
        <v>1548</v>
      </c>
      <c r="C1583">
        <v>2003</v>
      </c>
      <c r="D1583">
        <v>7</v>
      </c>
      <c r="E1583" t="s">
        <v>14</v>
      </c>
      <c r="F1583">
        <v>25</v>
      </c>
      <c r="G1583" t="s">
        <v>10</v>
      </c>
    </row>
    <row r="1584" spans="1:7" x14ac:dyDescent="0.3">
      <c r="A1584" t="s">
        <v>1606</v>
      </c>
      <c r="B1584" t="s">
        <v>1548</v>
      </c>
      <c r="C1584">
        <v>2003</v>
      </c>
      <c r="D1584">
        <v>4</v>
      </c>
      <c r="E1584" t="s">
        <v>9</v>
      </c>
      <c r="F1584">
        <v>107</v>
      </c>
      <c r="G1584" t="s">
        <v>10</v>
      </c>
    </row>
    <row r="1585" spans="1:7" x14ac:dyDescent="0.3">
      <c r="A1585" t="s">
        <v>1607</v>
      </c>
      <c r="B1585" t="s">
        <v>1548</v>
      </c>
      <c r="C1585">
        <v>2003</v>
      </c>
      <c r="D1585">
        <v>4</v>
      </c>
      <c r="E1585" t="s">
        <v>18</v>
      </c>
      <c r="F1585">
        <v>854</v>
      </c>
      <c r="G1585" t="s">
        <v>10</v>
      </c>
    </row>
    <row r="1586" spans="1:7" x14ac:dyDescent="0.3">
      <c r="A1586" t="s">
        <v>1608</v>
      </c>
      <c r="B1586" t="s">
        <v>1548</v>
      </c>
      <c r="C1586">
        <v>2003</v>
      </c>
      <c r="D1586">
        <v>2</v>
      </c>
      <c r="E1586" t="s">
        <v>71</v>
      </c>
      <c r="F1586">
        <v>240</v>
      </c>
      <c r="G1586" t="s">
        <v>10</v>
      </c>
    </row>
    <row r="1587" spans="1:7" x14ac:dyDescent="0.3">
      <c r="A1587" t="s">
        <v>1609</v>
      </c>
      <c r="B1587" t="s">
        <v>1548</v>
      </c>
      <c r="C1587">
        <v>2002</v>
      </c>
      <c r="D1587">
        <v>12</v>
      </c>
      <c r="E1587" t="s">
        <v>9</v>
      </c>
      <c r="F1587">
        <v>108</v>
      </c>
      <c r="G1587" t="s">
        <v>10</v>
      </c>
    </row>
    <row r="1588" spans="1:7" x14ac:dyDescent="0.3">
      <c r="A1588" t="s">
        <v>1610</v>
      </c>
      <c r="B1588" t="s">
        <v>1548</v>
      </c>
      <c r="C1588">
        <v>2003</v>
      </c>
      <c r="D1588">
        <v>7</v>
      </c>
      <c r="E1588" t="s">
        <v>18</v>
      </c>
      <c r="F1588">
        <v>626</v>
      </c>
      <c r="G1588" t="s">
        <v>10</v>
      </c>
    </row>
    <row r="1589" spans="1:7" x14ac:dyDescent="0.3">
      <c r="A1589" t="s">
        <v>1611</v>
      </c>
      <c r="B1589" t="s">
        <v>1548</v>
      </c>
      <c r="C1589">
        <v>2003</v>
      </c>
      <c r="D1589">
        <v>6</v>
      </c>
      <c r="E1589" t="s">
        <v>9</v>
      </c>
      <c r="F1589">
        <v>65</v>
      </c>
      <c r="G1589" t="s">
        <v>10</v>
      </c>
    </row>
    <row r="1590" spans="1:7" x14ac:dyDescent="0.3">
      <c r="A1590" t="s">
        <v>1612</v>
      </c>
      <c r="B1590" t="s">
        <v>1548</v>
      </c>
      <c r="C1590">
        <v>2003</v>
      </c>
      <c r="D1590">
        <v>10</v>
      </c>
      <c r="E1590" t="s">
        <v>71</v>
      </c>
      <c r="F1590">
        <v>75</v>
      </c>
      <c r="G1590" t="s">
        <v>10</v>
      </c>
    </row>
    <row r="1591" spans="1:7" x14ac:dyDescent="0.3">
      <c r="A1591" t="s">
        <v>1613</v>
      </c>
      <c r="B1591" t="s">
        <v>1548</v>
      </c>
      <c r="C1591">
        <v>2003</v>
      </c>
      <c r="D1591">
        <v>4</v>
      </c>
      <c r="E1591" t="s">
        <v>71</v>
      </c>
      <c r="F1591">
        <v>100</v>
      </c>
      <c r="G1591" t="s">
        <v>10</v>
      </c>
    </row>
    <row r="1592" spans="1:7" x14ac:dyDescent="0.3">
      <c r="A1592" t="s">
        <v>1614</v>
      </c>
      <c r="B1592" t="s">
        <v>1548</v>
      </c>
      <c r="C1592">
        <v>2003</v>
      </c>
      <c r="D1592">
        <v>8</v>
      </c>
      <c r="E1592" t="s">
        <v>18</v>
      </c>
      <c r="F1592">
        <v>118</v>
      </c>
      <c r="G1592" t="s">
        <v>10</v>
      </c>
    </row>
    <row r="1593" spans="1:7" x14ac:dyDescent="0.3">
      <c r="A1593" t="s">
        <v>1615</v>
      </c>
      <c r="B1593" t="s">
        <v>1548</v>
      </c>
      <c r="C1593">
        <v>2003</v>
      </c>
      <c r="D1593">
        <v>5</v>
      </c>
      <c r="E1593" t="s">
        <v>9</v>
      </c>
      <c r="F1593">
        <v>116</v>
      </c>
      <c r="G1593" t="s">
        <v>10</v>
      </c>
    </row>
    <row r="1594" spans="1:7" x14ac:dyDescent="0.3">
      <c r="A1594" t="s">
        <v>1616</v>
      </c>
      <c r="B1594" t="s">
        <v>1548</v>
      </c>
      <c r="C1594">
        <v>2003</v>
      </c>
      <c r="D1594">
        <v>12</v>
      </c>
      <c r="E1594" t="s">
        <v>9</v>
      </c>
      <c r="F1594">
        <v>184</v>
      </c>
      <c r="G1594" t="s">
        <v>10</v>
      </c>
    </row>
    <row r="1595" spans="1:7" x14ac:dyDescent="0.3">
      <c r="A1595" t="s">
        <v>1617</v>
      </c>
      <c r="B1595" t="s">
        <v>1548</v>
      </c>
      <c r="C1595">
        <v>2003</v>
      </c>
      <c r="D1595">
        <v>9</v>
      </c>
      <c r="E1595" t="s">
        <v>9</v>
      </c>
      <c r="F1595">
        <v>12</v>
      </c>
      <c r="G1595" t="s">
        <v>10</v>
      </c>
    </row>
    <row r="1596" spans="1:7" x14ac:dyDescent="0.3">
      <c r="A1596" t="s">
        <v>1618</v>
      </c>
      <c r="B1596" t="s">
        <v>1548</v>
      </c>
      <c r="C1596">
        <v>2003</v>
      </c>
      <c r="D1596">
        <v>11</v>
      </c>
      <c r="E1596" t="s">
        <v>9</v>
      </c>
      <c r="F1596">
        <v>134</v>
      </c>
      <c r="G1596" t="s">
        <v>10</v>
      </c>
    </row>
    <row r="1597" spans="1:7" x14ac:dyDescent="0.3">
      <c r="A1597" t="s">
        <v>1619</v>
      </c>
      <c r="B1597" t="s">
        <v>1548</v>
      </c>
      <c r="C1597">
        <v>2004</v>
      </c>
      <c r="D1597">
        <v>1</v>
      </c>
      <c r="E1597" t="s">
        <v>9</v>
      </c>
      <c r="F1597">
        <v>0</v>
      </c>
      <c r="G1597" t="s">
        <v>50</v>
      </c>
    </row>
    <row r="1598" spans="1:7" x14ac:dyDescent="0.3">
      <c r="A1598" t="s">
        <v>1620</v>
      </c>
      <c r="B1598" t="s">
        <v>1548</v>
      </c>
      <c r="C1598">
        <v>2003</v>
      </c>
      <c r="D1598">
        <v>9</v>
      </c>
      <c r="E1598" t="s">
        <v>9</v>
      </c>
      <c r="F1598">
        <v>300</v>
      </c>
      <c r="G1598" t="s">
        <v>50</v>
      </c>
    </row>
    <row r="1599" spans="1:7" x14ac:dyDescent="0.3">
      <c r="A1599" t="s">
        <v>1621</v>
      </c>
      <c r="B1599" t="s">
        <v>1548</v>
      </c>
      <c r="C1599">
        <v>2003</v>
      </c>
      <c r="D1599">
        <v>8</v>
      </c>
      <c r="E1599" t="s">
        <v>80</v>
      </c>
      <c r="F1599">
        <v>79</v>
      </c>
      <c r="G1599" t="s">
        <v>10</v>
      </c>
    </row>
    <row r="1600" spans="1:7" x14ac:dyDescent="0.3">
      <c r="A1600" t="s">
        <v>1622</v>
      </c>
      <c r="B1600" t="s">
        <v>1548</v>
      </c>
      <c r="C1600">
        <v>2003</v>
      </c>
      <c r="D1600">
        <v>9</v>
      </c>
      <c r="E1600" t="s">
        <v>55</v>
      </c>
      <c r="F1600">
        <v>230</v>
      </c>
      <c r="G1600" t="s">
        <v>10</v>
      </c>
    </row>
    <row r="1601" spans="1:7" x14ac:dyDescent="0.3">
      <c r="A1601" t="s">
        <v>1623</v>
      </c>
      <c r="B1601" t="s">
        <v>1548</v>
      </c>
      <c r="C1601">
        <v>2002</v>
      </c>
      <c r="D1601">
        <v>5</v>
      </c>
      <c r="E1601" t="s">
        <v>14</v>
      </c>
      <c r="F1601">
        <v>87</v>
      </c>
      <c r="G1601" t="s">
        <v>10</v>
      </c>
    </row>
    <row r="1602" spans="1:7" x14ac:dyDescent="0.3">
      <c r="A1602" t="s">
        <v>1624</v>
      </c>
      <c r="B1602" t="s">
        <v>1548</v>
      </c>
      <c r="C1602">
        <v>2003</v>
      </c>
      <c r="D1602">
        <v>10</v>
      </c>
      <c r="E1602" t="s">
        <v>9</v>
      </c>
      <c r="F1602">
        <v>29</v>
      </c>
      <c r="G1602" t="s">
        <v>10</v>
      </c>
    </row>
    <row r="1603" spans="1:7" x14ac:dyDescent="0.3">
      <c r="A1603" t="s">
        <v>1625</v>
      </c>
      <c r="B1603" t="s">
        <v>1548</v>
      </c>
      <c r="C1603">
        <v>2003</v>
      </c>
      <c r="D1603">
        <v>12</v>
      </c>
      <c r="E1603" t="s">
        <v>18</v>
      </c>
      <c r="F1603">
        <v>361</v>
      </c>
      <c r="G1603" t="s">
        <v>10</v>
      </c>
    </row>
    <row r="1604" spans="1:7" x14ac:dyDescent="0.3">
      <c r="A1604" t="s">
        <v>1626</v>
      </c>
      <c r="B1604" t="s">
        <v>1548</v>
      </c>
      <c r="C1604">
        <v>2003</v>
      </c>
      <c r="D1604">
        <v>10</v>
      </c>
      <c r="E1604" t="s">
        <v>9</v>
      </c>
      <c r="F1604">
        <v>52</v>
      </c>
      <c r="G1604" t="s">
        <v>10</v>
      </c>
    </row>
    <row r="1605" spans="1:7" x14ac:dyDescent="0.3">
      <c r="A1605" t="s">
        <v>1627</v>
      </c>
      <c r="B1605" t="s">
        <v>1548</v>
      </c>
      <c r="C1605">
        <v>2004</v>
      </c>
      <c r="D1605">
        <v>2</v>
      </c>
      <c r="E1605" t="s">
        <v>14</v>
      </c>
      <c r="F1605">
        <v>174</v>
      </c>
      <c r="G1605" t="s">
        <v>10</v>
      </c>
    </row>
    <row r="1606" spans="1:7" x14ac:dyDescent="0.3">
      <c r="A1606" t="s">
        <v>1628</v>
      </c>
      <c r="B1606" t="s">
        <v>1548</v>
      </c>
      <c r="C1606">
        <v>2003</v>
      </c>
      <c r="D1606">
        <v>12</v>
      </c>
      <c r="E1606" t="s">
        <v>9</v>
      </c>
      <c r="F1606">
        <v>0</v>
      </c>
      <c r="G1606" t="s">
        <v>50</v>
      </c>
    </row>
    <row r="1607" spans="1:7" x14ac:dyDescent="0.3">
      <c r="A1607" t="s">
        <v>1629</v>
      </c>
      <c r="B1607" t="s">
        <v>1548</v>
      </c>
      <c r="C1607">
        <v>2004</v>
      </c>
      <c r="D1607">
        <v>2</v>
      </c>
      <c r="E1607" t="s">
        <v>9</v>
      </c>
      <c r="F1607">
        <v>106</v>
      </c>
      <c r="G1607" t="s">
        <v>10</v>
      </c>
    </row>
    <row r="1608" spans="1:7" x14ac:dyDescent="0.3">
      <c r="A1608" t="s">
        <v>1630</v>
      </c>
      <c r="B1608" t="s">
        <v>1548</v>
      </c>
      <c r="C1608">
        <v>2003</v>
      </c>
      <c r="D1608">
        <v>12</v>
      </c>
      <c r="E1608" t="s">
        <v>9</v>
      </c>
      <c r="F1608">
        <v>84</v>
      </c>
      <c r="G1608" t="s">
        <v>10</v>
      </c>
    </row>
    <row r="1609" spans="1:7" x14ac:dyDescent="0.3">
      <c r="A1609" t="s">
        <v>1631</v>
      </c>
      <c r="B1609" t="s">
        <v>1548</v>
      </c>
      <c r="C1609">
        <v>2004</v>
      </c>
      <c r="D1609">
        <v>3</v>
      </c>
      <c r="E1609" t="s">
        <v>9</v>
      </c>
      <c r="F1609">
        <v>64</v>
      </c>
      <c r="G1609" t="s">
        <v>10</v>
      </c>
    </row>
    <row r="1610" spans="1:7" x14ac:dyDescent="0.3">
      <c r="A1610" t="s">
        <v>1632</v>
      </c>
      <c r="B1610" t="s">
        <v>1548</v>
      </c>
      <c r="C1610">
        <v>2003</v>
      </c>
      <c r="D1610">
        <v>12</v>
      </c>
      <c r="E1610" t="s">
        <v>9</v>
      </c>
      <c r="F1610">
        <v>56</v>
      </c>
      <c r="G1610" t="s">
        <v>10</v>
      </c>
    </row>
    <row r="1611" spans="1:7" x14ac:dyDescent="0.3">
      <c r="A1611" t="s">
        <v>1633</v>
      </c>
      <c r="B1611" t="s">
        <v>1548</v>
      </c>
      <c r="C1611">
        <v>2003</v>
      </c>
      <c r="D1611">
        <v>11</v>
      </c>
      <c r="E1611" t="s">
        <v>18</v>
      </c>
      <c r="F1611">
        <v>430</v>
      </c>
      <c r="G1611" t="s">
        <v>10</v>
      </c>
    </row>
    <row r="1612" spans="1:7" x14ac:dyDescent="0.3">
      <c r="A1612" t="s">
        <v>1634</v>
      </c>
      <c r="B1612" t="s">
        <v>1548</v>
      </c>
      <c r="C1612">
        <v>2003</v>
      </c>
      <c r="D1612">
        <v>10</v>
      </c>
      <c r="E1612" t="s">
        <v>18</v>
      </c>
      <c r="F1612">
        <v>174</v>
      </c>
      <c r="G1612" t="s">
        <v>10</v>
      </c>
    </row>
    <row r="1613" spans="1:7" x14ac:dyDescent="0.3">
      <c r="A1613" t="s">
        <v>1635</v>
      </c>
      <c r="B1613" t="s">
        <v>1548</v>
      </c>
      <c r="C1613">
        <v>2003</v>
      </c>
      <c r="D1613">
        <v>12</v>
      </c>
      <c r="E1613" t="s">
        <v>18</v>
      </c>
      <c r="F1613">
        <v>115</v>
      </c>
      <c r="G1613" t="s">
        <v>10</v>
      </c>
    </row>
    <row r="1614" spans="1:7" x14ac:dyDescent="0.3">
      <c r="A1614" t="s">
        <v>1636</v>
      </c>
      <c r="B1614" t="s">
        <v>1548</v>
      </c>
      <c r="C1614">
        <v>2003</v>
      </c>
      <c r="D1614">
        <v>7</v>
      </c>
      <c r="E1614" t="s">
        <v>18</v>
      </c>
      <c r="F1614">
        <v>430</v>
      </c>
      <c r="G1614" t="s">
        <v>10</v>
      </c>
    </row>
    <row r="1615" spans="1:7" x14ac:dyDescent="0.3">
      <c r="A1615" t="s">
        <v>1637</v>
      </c>
      <c r="B1615" t="s">
        <v>1548</v>
      </c>
      <c r="C1615">
        <v>2004</v>
      </c>
      <c r="D1615">
        <v>1</v>
      </c>
      <c r="E1615" t="s">
        <v>18</v>
      </c>
      <c r="F1615">
        <v>434</v>
      </c>
      <c r="G1615" t="s">
        <v>10</v>
      </c>
    </row>
    <row r="1616" spans="1:7" x14ac:dyDescent="0.3">
      <c r="A1616" t="s">
        <v>1638</v>
      </c>
      <c r="B1616" t="s">
        <v>1548</v>
      </c>
      <c r="C1616">
        <v>2002</v>
      </c>
      <c r="D1616">
        <v>11</v>
      </c>
      <c r="E1616" t="s">
        <v>18</v>
      </c>
      <c r="F1616">
        <v>850</v>
      </c>
      <c r="G1616" t="s">
        <v>10</v>
      </c>
    </row>
    <row r="1617" spans="1:7" x14ac:dyDescent="0.3">
      <c r="A1617" t="s">
        <v>1639</v>
      </c>
      <c r="B1617" t="s">
        <v>1548</v>
      </c>
      <c r="C1617">
        <v>2004</v>
      </c>
      <c r="D1617">
        <v>8</v>
      </c>
      <c r="E1617" t="s">
        <v>9</v>
      </c>
      <c r="F1617">
        <v>14</v>
      </c>
      <c r="G1617" t="s">
        <v>50</v>
      </c>
    </row>
    <row r="1618" spans="1:7" x14ac:dyDescent="0.3">
      <c r="A1618" t="s">
        <v>1640</v>
      </c>
      <c r="B1618" t="s">
        <v>1548</v>
      </c>
      <c r="C1618">
        <v>2004</v>
      </c>
      <c r="D1618">
        <v>6</v>
      </c>
      <c r="E1618" t="s">
        <v>55</v>
      </c>
      <c r="F1618">
        <v>238</v>
      </c>
      <c r="G1618" t="s">
        <v>10</v>
      </c>
    </row>
    <row r="1619" spans="1:7" x14ac:dyDescent="0.3">
      <c r="A1619" t="s">
        <v>1641</v>
      </c>
      <c r="B1619" t="s">
        <v>1548</v>
      </c>
      <c r="C1619">
        <v>2004</v>
      </c>
      <c r="D1619">
        <v>4</v>
      </c>
      <c r="E1619" t="s">
        <v>71</v>
      </c>
      <c r="F1619">
        <v>250</v>
      </c>
      <c r="G1619" t="s">
        <v>10</v>
      </c>
    </row>
    <row r="1620" spans="1:7" x14ac:dyDescent="0.3">
      <c r="A1620" t="s">
        <v>1642</v>
      </c>
      <c r="B1620" t="s">
        <v>1548</v>
      </c>
      <c r="C1620">
        <v>2004</v>
      </c>
      <c r="D1620">
        <v>8</v>
      </c>
      <c r="E1620" t="s">
        <v>18</v>
      </c>
      <c r="F1620">
        <v>750</v>
      </c>
      <c r="G1620" t="s">
        <v>10</v>
      </c>
    </row>
    <row r="1621" spans="1:7" x14ac:dyDescent="0.3">
      <c r="A1621" t="s">
        <v>1643</v>
      </c>
      <c r="B1621" t="s">
        <v>1548</v>
      </c>
      <c r="C1621">
        <v>2004</v>
      </c>
      <c r="D1621">
        <v>5</v>
      </c>
      <c r="E1621" t="s">
        <v>18</v>
      </c>
      <c r="F1621">
        <v>1236</v>
      </c>
      <c r="G1621" t="s">
        <v>50</v>
      </c>
    </row>
    <row r="1622" spans="1:7" x14ac:dyDescent="0.3">
      <c r="A1622" t="s">
        <v>1644</v>
      </c>
      <c r="B1622" t="s">
        <v>1548</v>
      </c>
      <c r="C1622">
        <v>2004</v>
      </c>
      <c r="D1622">
        <v>7</v>
      </c>
      <c r="E1622" t="s">
        <v>55</v>
      </c>
      <c r="F1622">
        <v>244</v>
      </c>
      <c r="G1622" t="s">
        <v>10</v>
      </c>
    </row>
    <row r="1623" spans="1:7" x14ac:dyDescent="0.3">
      <c r="A1623" t="s">
        <v>1645</v>
      </c>
      <c r="B1623" t="s">
        <v>1548</v>
      </c>
      <c r="C1623">
        <v>2004</v>
      </c>
      <c r="D1623">
        <v>3</v>
      </c>
      <c r="E1623" t="s">
        <v>55</v>
      </c>
      <c r="F1623">
        <v>32</v>
      </c>
      <c r="G1623" t="s">
        <v>50</v>
      </c>
    </row>
    <row r="1624" spans="1:7" x14ac:dyDescent="0.3">
      <c r="A1624" t="s">
        <v>1646</v>
      </c>
      <c r="B1624" t="s">
        <v>1548</v>
      </c>
      <c r="C1624">
        <v>2004</v>
      </c>
      <c r="D1624">
        <v>10</v>
      </c>
      <c r="E1624" t="s">
        <v>71</v>
      </c>
      <c r="F1624">
        <v>1225</v>
      </c>
      <c r="G1624" t="s">
        <v>10</v>
      </c>
    </row>
    <row r="1625" spans="1:7" x14ac:dyDescent="0.3">
      <c r="A1625" t="s">
        <v>1647</v>
      </c>
      <c r="B1625" t="s">
        <v>1548</v>
      </c>
      <c r="C1625">
        <v>2004</v>
      </c>
      <c r="D1625">
        <v>10</v>
      </c>
      <c r="E1625" t="s">
        <v>71</v>
      </c>
      <c r="F1625">
        <v>1077</v>
      </c>
      <c r="G1625" t="s">
        <v>10</v>
      </c>
    </row>
    <row r="1626" spans="1:7" x14ac:dyDescent="0.3">
      <c r="A1626" t="s">
        <v>1648</v>
      </c>
      <c r="B1626" t="s">
        <v>1548</v>
      </c>
      <c r="C1626">
        <v>2004</v>
      </c>
      <c r="D1626">
        <v>4</v>
      </c>
      <c r="E1626" t="s">
        <v>9</v>
      </c>
      <c r="F1626">
        <v>28</v>
      </c>
      <c r="G1626" t="s">
        <v>10</v>
      </c>
    </row>
    <row r="1627" spans="1:7" x14ac:dyDescent="0.3">
      <c r="A1627" t="s">
        <v>1649</v>
      </c>
      <c r="B1627" t="s">
        <v>1548</v>
      </c>
      <c r="C1627">
        <v>2004</v>
      </c>
      <c r="D1627">
        <v>12</v>
      </c>
      <c r="E1627" t="s">
        <v>9</v>
      </c>
      <c r="F1627">
        <v>61</v>
      </c>
      <c r="G1627" t="s">
        <v>10</v>
      </c>
    </row>
    <row r="1628" spans="1:7" x14ac:dyDescent="0.3">
      <c r="A1628" t="s">
        <v>1650</v>
      </c>
      <c r="B1628" t="s">
        <v>1548</v>
      </c>
      <c r="C1628">
        <v>2004</v>
      </c>
      <c r="D1628">
        <v>1</v>
      </c>
      <c r="E1628" t="s">
        <v>14</v>
      </c>
      <c r="F1628">
        <v>155</v>
      </c>
      <c r="G1628" t="s">
        <v>50</v>
      </c>
    </row>
    <row r="1629" spans="1:7" x14ac:dyDescent="0.3">
      <c r="A1629" t="s">
        <v>1651</v>
      </c>
      <c r="B1629" t="s">
        <v>1548</v>
      </c>
      <c r="C1629">
        <v>2004</v>
      </c>
      <c r="D1629">
        <v>9</v>
      </c>
      <c r="E1629" t="s">
        <v>9</v>
      </c>
      <c r="F1629">
        <v>0</v>
      </c>
      <c r="G1629" t="s">
        <v>12</v>
      </c>
    </row>
    <row r="1630" spans="1:7" x14ac:dyDescent="0.3">
      <c r="A1630" t="s">
        <v>1652</v>
      </c>
      <c r="B1630" t="s">
        <v>1548</v>
      </c>
      <c r="C1630">
        <v>2004</v>
      </c>
      <c r="D1630">
        <v>9</v>
      </c>
      <c r="E1630" t="s">
        <v>80</v>
      </c>
      <c r="F1630">
        <v>0</v>
      </c>
      <c r="G1630" t="s">
        <v>10</v>
      </c>
    </row>
    <row r="1631" spans="1:7" x14ac:dyDescent="0.3">
      <c r="A1631" t="s">
        <v>1653</v>
      </c>
      <c r="B1631" t="s">
        <v>1548</v>
      </c>
      <c r="C1631">
        <v>2005</v>
      </c>
      <c r="D1631">
        <v>1</v>
      </c>
      <c r="E1631" t="s">
        <v>9</v>
      </c>
      <c r="F1631">
        <v>111</v>
      </c>
      <c r="G1631" t="s">
        <v>10</v>
      </c>
    </row>
    <row r="1632" spans="1:7" x14ac:dyDescent="0.3">
      <c r="A1632" t="s">
        <v>1654</v>
      </c>
      <c r="B1632" t="s">
        <v>1548</v>
      </c>
      <c r="C1632">
        <v>2003</v>
      </c>
      <c r="D1632">
        <v>2</v>
      </c>
      <c r="E1632" t="s">
        <v>71</v>
      </c>
      <c r="F1632">
        <v>15</v>
      </c>
      <c r="G1632" t="s">
        <v>10</v>
      </c>
    </row>
    <row r="1633" spans="1:7" x14ac:dyDescent="0.3">
      <c r="A1633" t="s">
        <v>1655</v>
      </c>
      <c r="B1633" t="s">
        <v>1548</v>
      </c>
      <c r="C1633">
        <v>2004</v>
      </c>
      <c r="D1633">
        <v>9</v>
      </c>
      <c r="E1633" t="s">
        <v>9</v>
      </c>
      <c r="F1633">
        <v>60</v>
      </c>
      <c r="G1633" t="s">
        <v>10</v>
      </c>
    </row>
    <row r="1634" spans="1:7" x14ac:dyDescent="0.3">
      <c r="A1634" t="s">
        <v>1656</v>
      </c>
      <c r="B1634" t="s">
        <v>1548</v>
      </c>
      <c r="C1634">
        <v>2005</v>
      </c>
      <c r="D1634">
        <v>2</v>
      </c>
      <c r="E1634" t="s">
        <v>9</v>
      </c>
      <c r="F1634">
        <v>32</v>
      </c>
      <c r="G1634" t="s">
        <v>10</v>
      </c>
    </row>
    <row r="1635" spans="1:7" x14ac:dyDescent="0.3">
      <c r="A1635" t="s">
        <v>1657</v>
      </c>
      <c r="B1635" t="s">
        <v>1548</v>
      </c>
      <c r="C1635">
        <v>2004</v>
      </c>
      <c r="D1635">
        <v>12</v>
      </c>
      <c r="E1635" t="s">
        <v>9</v>
      </c>
      <c r="F1635">
        <v>32</v>
      </c>
      <c r="G1635" t="s">
        <v>10</v>
      </c>
    </row>
    <row r="1636" spans="1:7" x14ac:dyDescent="0.3">
      <c r="A1636" t="s">
        <v>1658</v>
      </c>
      <c r="B1636" t="s">
        <v>1548</v>
      </c>
      <c r="C1636">
        <v>2003</v>
      </c>
      <c r="D1636">
        <v>2</v>
      </c>
      <c r="E1636" t="s">
        <v>18</v>
      </c>
      <c r="F1636">
        <v>547</v>
      </c>
      <c r="G1636" t="s">
        <v>10</v>
      </c>
    </row>
    <row r="1637" spans="1:7" x14ac:dyDescent="0.3">
      <c r="A1637" t="s">
        <v>1659</v>
      </c>
      <c r="B1637" t="s">
        <v>1548</v>
      </c>
      <c r="C1637">
        <v>2005</v>
      </c>
      <c r="D1637">
        <v>4</v>
      </c>
      <c r="E1637" t="s">
        <v>9</v>
      </c>
      <c r="F1637">
        <v>25</v>
      </c>
      <c r="G1637" t="s">
        <v>50</v>
      </c>
    </row>
    <row r="1638" spans="1:7" x14ac:dyDescent="0.3">
      <c r="A1638" t="s">
        <v>1660</v>
      </c>
      <c r="B1638" t="s">
        <v>1548</v>
      </c>
      <c r="C1638">
        <v>2005</v>
      </c>
      <c r="D1638">
        <v>2</v>
      </c>
      <c r="E1638" t="s">
        <v>14</v>
      </c>
      <c r="F1638">
        <v>108</v>
      </c>
      <c r="G1638" t="s">
        <v>10</v>
      </c>
    </row>
    <row r="1639" spans="1:7" x14ac:dyDescent="0.3">
      <c r="A1639" t="s">
        <v>1661</v>
      </c>
      <c r="B1639" t="s">
        <v>1548</v>
      </c>
      <c r="C1639">
        <v>2006</v>
      </c>
      <c r="D1639">
        <v>1</v>
      </c>
      <c r="E1639" t="s">
        <v>9</v>
      </c>
      <c r="F1639">
        <v>2</v>
      </c>
      <c r="G1639" t="s">
        <v>50</v>
      </c>
    </row>
    <row r="1640" spans="1:7" x14ac:dyDescent="0.3">
      <c r="A1640" t="s">
        <v>1662</v>
      </c>
      <c r="B1640" t="s">
        <v>1548</v>
      </c>
      <c r="C1640">
        <v>2005</v>
      </c>
      <c r="D1640">
        <v>3</v>
      </c>
      <c r="E1640" t="s">
        <v>14</v>
      </c>
      <c r="F1640">
        <v>71</v>
      </c>
      <c r="G1640" t="s">
        <v>10</v>
      </c>
    </row>
    <row r="1641" spans="1:7" x14ac:dyDescent="0.3">
      <c r="A1641" t="s">
        <v>1663</v>
      </c>
      <c r="B1641" t="s">
        <v>1548</v>
      </c>
      <c r="C1641">
        <v>2005</v>
      </c>
      <c r="D1641">
        <v>9</v>
      </c>
      <c r="E1641" t="s">
        <v>18</v>
      </c>
      <c r="F1641">
        <v>61</v>
      </c>
      <c r="G1641" t="s">
        <v>50</v>
      </c>
    </row>
    <row r="1642" spans="1:7" x14ac:dyDescent="0.3">
      <c r="A1642" t="s">
        <v>1664</v>
      </c>
      <c r="B1642" t="s">
        <v>1548</v>
      </c>
      <c r="C1642">
        <v>2005</v>
      </c>
      <c r="D1642">
        <v>1</v>
      </c>
      <c r="E1642" t="s">
        <v>9</v>
      </c>
      <c r="F1642">
        <v>200</v>
      </c>
      <c r="G1642" t="s">
        <v>10</v>
      </c>
    </row>
    <row r="1643" spans="1:7" x14ac:dyDescent="0.3">
      <c r="A1643" t="s">
        <v>1665</v>
      </c>
      <c r="B1643" t="s">
        <v>1548</v>
      </c>
      <c r="C1643">
        <v>2005</v>
      </c>
      <c r="D1643">
        <v>9</v>
      </c>
      <c r="E1643" t="s">
        <v>9</v>
      </c>
      <c r="F1643">
        <v>84</v>
      </c>
      <c r="G1643" t="s">
        <v>10</v>
      </c>
    </row>
    <row r="1644" spans="1:7" x14ac:dyDescent="0.3">
      <c r="A1644" t="s">
        <v>1666</v>
      </c>
      <c r="B1644" t="s">
        <v>1548</v>
      </c>
      <c r="C1644">
        <v>2004</v>
      </c>
      <c r="D1644">
        <v>10</v>
      </c>
      <c r="E1644" t="s">
        <v>14</v>
      </c>
      <c r="F1644">
        <v>42</v>
      </c>
      <c r="G1644" t="s">
        <v>10</v>
      </c>
    </row>
    <row r="1645" spans="1:7" x14ac:dyDescent="0.3">
      <c r="A1645" t="s">
        <v>1667</v>
      </c>
      <c r="B1645" t="s">
        <v>1548</v>
      </c>
      <c r="C1645">
        <v>2005</v>
      </c>
      <c r="D1645">
        <v>5</v>
      </c>
      <c r="E1645" t="s">
        <v>18</v>
      </c>
      <c r="F1645">
        <v>169</v>
      </c>
      <c r="G1645" t="s">
        <v>10</v>
      </c>
    </row>
    <row r="1646" spans="1:7" x14ac:dyDescent="0.3">
      <c r="A1646" t="s">
        <v>1668</v>
      </c>
      <c r="B1646" t="s">
        <v>1548</v>
      </c>
      <c r="C1646">
        <v>2005</v>
      </c>
      <c r="D1646">
        <v>6</v>
      </c>
      <c r="E1646" t="s">
        <v>9</v>
      </c>
      <c r="F1646">
        <v>500</v>
      </c>
      <c r="G1646" t="s">
        <v>50</v>
      </c>
    </row>
    <row r="1647" spans="1:7" x14ac:dyDescent="0.3">
      <c r="A1647" t="s">
        <v>1669</v>
      </c>
      <c r="B1647" t="s">
        <v>1548</v>
      </c>
      <c r="C1647">
        <v>2005</v>
      </c>
      <c r="D1647">
        <v>8</v>
      </c>
      <c r="E1647" t="s">
        <v>18</v>
      </c>
      <c r="F1647">
        <v>744</v>
      </c>
      <c r="G1647" t="s">
        <v>10</v>
      </c>
    </row>
    <row r="1648" spans="1:7" x14ac:dyDescent="0.3">
      <c r="A1648" t="s">
        <v>1670</v>
      </c>
      <c r="B1648" t="s">
        <v>1548</v>
      </c>
      <c r="C1648">
        <v>2005</v>
      </c>
      <c r="D1648">
        <v>8</v>
      </c>
      <c r="E1648" t="s">
        <v>71</v>
      </c>
      <c r="F1648">
        <v>86</v>
      </c>
      <c r="G1648" t="s">
        <v>10</v>
      </c>
    </row>
    <row r="1649" spans="1:7" x14ac:dyDescent="0.3">
      <c r="A1649" t="s">
        <v>1671</v>
      </c>
      <c r="B1649" t="s">
        <v>1548</v>
      </c>
      <c r="C1649">
        <v>2005</v>
      </c>
      <c r="D1649">
        <v>4</v>
      </c>
      <c r="E1649" t="s">
        <v>18</v>
      </c>
      <c r="F1649">
        <v>1100</v>
      </c>
      <c r="G1649" t="s">
        <v>10</v>
      </c>
    </row>
    <row r="1650" spans="1:7" x14ac:dyDescent="0.3">
      <c r="A1650" t="s">
        <v>1672</v>
      </c>
      <c r="B1650" t="s">
        <v>1548</v>
      </c>
      <c r="C1650">
        <v>2003</v>
      </c>
      <c r="D1650">
        <v>10</v>
      </c>
      <c r="E1650" t="s">
        <v>18</v>
      </c>
      <c r="F1650">
        <v>1100</v>
      </c>
      <c r="G1650" t="s">
        <v>10</v>
      </c>
    </row>
    <row r="1651" spans="1:7" x14ac:dyDescent="0.3">
      <c r="A1651" t="s">
        <v>1673</v>
      </c>
      <c r="B1651" t="s">
        <v>1548</v>
      </c>
      <c r="C1651">
        <v>2005</v>
      </c>
      <c r="D1651">
        <v>3</v>
      </c>
      <c r="E1651" t="s">
        <v>55</v>
      </c>
      <c r="F1651">
        <v>282</v>
      </c>
      <c r="G1651" t="s">
        <v>10</v>
      </c>
    </row>
    <row r="1652" spans="1:7" x14ac:dyDescent="0.3">
      <c r="A1652" t="s">
        <v>1674</v>
      </c>
      <c r="B1652" t="s">
        <v>1548</v>
      </c>
      <c r="C1652">
        <v>2003</v>
      </c>
      <c r="D1652">
        <v>11</v>
      </c>
      <c r="E1652" t="s">
        <v>18</v>
      </c>
      <c r="F1652">
        <v>755</v>
      </c>
      <c r="G1652" t="s">
        <v>50</v>
      </c>
    </row>
    <row r="1653" spans="1:7" x14ac:dyDescent="0.3">
      <c r="A1653" t="s">
        <v>1675</v>
      </c>
      <c r="B1653" t="s">
        <v>1548</v>
      </c>
      <c r="C1653">
        <v>2004</v>
      </c>
      <c r="D1653">
        <v>7</v>
      </c>
      <c r="E1653" t="s">
        <v>18</v>
      </c>
      <c r="F1653">
        <v>15067</v>
      </c>
      <c r="G1653" t="s">
        <v>50</v>
      </c>
    </row>
    <row r="1654" spans="1:7" x14ac:dyDescent="0.3">
      <c r="A1654" t="s">
        <v>1676</v>
      </c>
      <c r="B1654" t="s">
        <v>1548</v>
      </c>
      <c r="C1654">
        <v>2005</v>
      </c>
      <c r="D1654">
        <v>6</v>
      </c>
      <c r="E1654" t="s">
        <v>18</v>
      </c>
      <c r="F1654">
        <v>434</v>
      </c>
      <c r="G1654" t="s">
        <v>10</v>
      </c>
    </row>
    <row r="1655" spans="1:7" x14ac:dyDescent="0.3">
      <c r="A1655" t="s">
        <v>1677</v>
      </c>
      <c r="B1655" t="s">
        <v>1548</v>
      </c>
      <c r="C1655">
        <v>2005</v>
      </c>
      <c r="D1655">
        <v>3</v>
      </c>
      <c r="E1655" t="s">
        <v>18</v>
      </c>
      <c r="F1655">
        <v>400</v>
      </c>
      <c r="G1655" t="s">
        <v>10</v>
      </c>
    </row>
    <row r="1656" spans="1:7" x14ac:dyDescent="0.3">
      <c r="A1656" t="s">
        <v>1678</v>
      </c>
      <c r="B1656" t="s">
        <v>1548</v>
      </c>
      <c r="C1656">
        <v>2005</v>
      </c>
      <c r="D1656">
        <v>2</v>
      </c>
      <c r="E1656" t="s">
        <v>18</v>
      </c>
      <c r="F1656">
        <v>160</v>
      </c>
      <c r="G1656" t="s">
        <v>10</v>
      </c>
    </row>
    <row r="1657" spans="1:7" x14ac:dyDescent="0.3">
      <c r="A1657" t="s">
        <v>1679</v>
      </c>
      <c r="B1657" t="s">
        <v>1548</v>
      </c>
      <c r="C1657">
        <v>2005</v>
      </c>
      <c r="D1657">
        <v>3</v>
      </c>
      <c r="E1657" t="s">
        <v>18</v>
      </c>
      <c r="F1657">
        <v>30</v>
      </c>
      <c r="G1657" t="s">
        <v>10</v>
      </c>
    </row>
    <row r="1658" spans="1:7" x14ac:dyDescent="0.3">
      <c r="A1658" t="s">
        <v>1680</v>
      </c>
      <c r="B1658" t="s">
        <v>1548</v>
      </c>
      <c r="C1658">
        <v>2005</v>
      </c>
      <c r="D1658">
        <v>11</v>
      </c>
      <c r="E1658" t="s">
        <v>18</v>
      </c>
      <c r="F1658">
        <v>200</v>
      </c>
      <c r="G1658" t="s">
        <v>10</v>
      </c>
    </row>
    <row r="1659" spans="1:7" x14ac:dyDescent="0.3">
      <c r="A1659" t="s">
        <v>1681</v>
      </c>
      <c r="B1659" t="s">
        <v>1548</v>
      </c>
      <c r="C1659">
        <v>2002</v>
      </c>
      <c r="D1659">
        <v>6</v>
      </c>
      <c r="E1659" t="s">
        <v>18</v>
      </c>
      <c r="F1659">
        <v>635</v>
      </c>
      <c r="G1659" t="s">
        <v>50</v>
      </c>
    </row>
    <row r="1660" spans="1:7" x14ac:dyDescent="0.3">
      <c r="A1660" t="s">
        <v>1682</v>
      </c>
      <c r="B1660" t="s">
        <v>1548</v>
      </c>
      <c r="C1660">
        <v>2005</v>
      </c>
      <c r="D1660">
        <v>4</v>
      </c>
      <c r="E1660" t="s">
        <v>18</v>
      </c>
      <c r="F1660">
        <v>370</v>
      </c>
      <c r="G1660" t="s">
        <v>10</v>
      </c>
    </row>
    <row r="1661" spans="1:7" x14ac:dyDescent="0.3">
      <c r="A1661" t="s">
        <v>1683</v>
      </c>
      <c r="B1661" t="s">
        <v>1548</v>
      </c>
      <c r="C1661">
        <v>2004</v>
      </c>
      <c r="D1661">
        <v>6</v>
      </c>
      <c r="E1661" t="s">
        <v>9</v>
      </c>
      <c r="F1661">
        <v>41</v>
      </c>
      <c r="G1661" t="s">
        <v>10</v>
      </c>
    </row>
    <row r="1662" spans="1:7" x14ac:dyDescent="0.3">
      <c r="A1662" t="s">
        <v>1684</v>
      </c>
      <c r="B1662" t="s">
        <v>1548</v>
      </c>
      <c r="C1662">
        <v>2005</v>
      </c>
      <c r="D1662">
        <v>4</v>
      </c>
      <c r="E1662" t="s">
        <v>80</v>
      </c>
      <c r="F1662">
        <v>12</v>
      </c>
      <c r="G1662" t="s">
        <v>10</v>
      </c>
    </row>
    <row r="1663" spans="1:7" x14ac:dyDescent="0.3">
      <c r="A1663" t="s">
        <v>1685</v>
      </c>
      <c r="B1663" t="s">
        <v>1548</v>
      </c>
      <c r="C1663">
        <v>2003</v>
      </c>
      <c r="D1663">
        <v>12</v>
      </c>
      <c r="E1663" t="s">
        <v>18</v>
      </c>
      <c r="F1663">
        <v>800</v>
      </c>
      <c r="G1663" t="s">
        <v>10</v>
      </c>
    </row>
    <row r="1664" spans="1:7" x14ac:dyDescent="0.3">
      <c r="A1664" t="s">
        <v>1686</v>
      </c>
      <c r="B1664" t="s">
        <v>1548</v>
      </c>
      <c r="C1664">
        <v>2003</v>
      </c>
      <c r="D1664">
        <v>3</v>
      </c>
      <c r="E1664" t="s">
        <v>18</v>
      </c>
      <c r="F1664">
        <v>160</v>
      </c>
      <c r="G1664" t="s">
        <v>10</v>
      </c>
    </row>
    <row r="1665" spans="1:7" x14ac:dyDescent="0.3">
      <c r="A1665" t="s">
        <v>1687</v>
      </c>
      <c r="B1665" t="s">
        <v>1548</v>
      </c>
      <c r="C1665">
        <v>2003</v>
      </c>
      <c r="D1665">
        <v>11</v>
      </c>
      <c r="E1665" t="s">
        <v>71</v>
      </c>
      <c r="F1665">
        <v>151</v>
      </c>
      <c r="G1665" t="s">
        <v>10</v>
      </c>
    </row>
    <row r="1666" spans="1:7" x14ac:dyDescent="0.3">
      <c r="A1666" t="s">
        <v>1688</v>
      </c>
      <c r="B1666" t="s">
        <v>1548</v>
      </c>
      <c r="C1666">
        <v>2004</v>
      </c>
      <c r="D1666">
        <v>11</v>
      </c>
      <c r="E1666" t="s">
        <v>71</v>
      </c>
      <c r="F1666">
        <v>294</v>
      </c>
      <c r="G1666" t="s">
        <v>10</v>
      </c>
    </row>
    <row r="1667" spans="1:7" x14ac:dyDescent="0.3">
      <c r="A1667" t="s">
        <v>1689</v>
      </c>
      <c r="B1667" t="s">
        <v>1548</v>
      </c>
      <c r="C1667">
        <v>2004</v>
      </c>
      <c r="D1667">
        <v>9</v>
      </c>
      <c r="E1667" t="s">
        <v>71</v>
      </c>
      <c r="F1667">
        <v>605</v>
      </c>
      <c r="G1667" t="s">
        <v>10</v>
      </c>
    </row>
    <row r="1668" spans="1:7" x14ac:dyDescent="0.3">
      <c r="A1668" t="s">
        <v>1690</v>
      </c>
      <c r="B1668" t="s">
        <v>1548</v>
      </c>
      <c r="C1668">
        <v>2002</v>
      </c>
      <c r="D1668">
        <v>5</v>
      </c>
      <c r="E1668" t="s">
        <v>18</v>
      </c>
      <c r="F1668">
        <v>582</v>
      </c>
      <c r="G1668" t="s">
        <v>50</v>
      </c>
    </row>
    <row r="1669" spans="1:7" x14ac:dyDescent="0.3">
      <c r="A1669" t="s">
        <v>1691</v>
      </c>
      <c r="B1669" t="s">
        <v>1548</v>
      </c>
      <c r="C1669">
        <v>2005</v>
      </c>
      <c r="D1669">
        <v>4</v>
      </c>
      <c r="E1669" t="s">
        <v>71</v>
      </c>
      <c r="F1669">
        <v>355</v>
      </c>
      <c r="G1669" t="s">
        <v>10</v>
      </c>
    </row>
    <row r="1670" spans="1:7" x14ac:dyDescent="0.3">
      <c r="A1670" t="s">
        <v>1692</v>
      </c>
      <c r="B1670" t="s">
        <v>1548</v>
      </c>
      <c r="C1670">
        <v>2005</v>
      </c>
      <c r="D1670">
        <v>8</v>
      </c>
      <c r="E1670" t="s">
        <v>18</v>
      </c>
      <c r="F1670">
        <v>480</v>
      </c>
      <c r="G1670" t="s">
        <v>10</v>
      </c>
    </row>
    <row r="1671" spans="1:7" x14ac:dyDescent="0.3">
      <c r="A1671" t="s">
        <v>1693</v>
      </c>
      <c r="B1671" t="s">
        <v>1548</v>
      </c>
      <c r="C1671">
        <v>2004</v>
      </c>
      <c r="D1671">
        <v>11</v>
      </c>
      <c r="E1671" t="s">
        <v>71</v>
      </c>
      <c r="F1671">
        <v>80</v>
      </c>
      <c r="G1671" t="s">
        <v>10</v>
      </c>
    </row>
    <row r="1672" spans="1:7" x14ac:dyDescent="0.3">
      <c r="A1672" t="s">
        <v>1694</v>
      </c>
      <c r="B1672" t="s">
        <v>1548</v>
      </c>
      <c r="C1672">
        <v>2002</v>
      </c>
      <c r="D1672">
        <v>11</v>
      </c>
      <c r="E1672" t="s">
        <v>18</v>
      </c>
      <c r="F1672">
        <v>200</v>
      </c>
      <c r="G1672" t="s">
        <v>10</v>
      </c>
    </row>
    <row r="1673" spans="1:7" x14ac:dyDescent="0.3">
      <c r="A1673" t="s">
        <v>1695</v>
      </c>
      <c r="B1673" t="s">
        <v>1548</v>
      </c>
      <c r="C1673">
        <v>2005</v>
      </c>
      <c r="D1673">
        <v>5</v>
      </c>
      <c r="E1673" t="s">
        <v>9</v>
      </c>
      <c r="F1673">
        <v>107</v>
      </c>
      <c r="G1673" t="s">
        <v>10</v>
      </c>
    </row>
    <row r="1674" spans="1:7" x14ac:dyDescent="0.3">
      <c r="A1674" t="s">
        <v>1696</v>
      </c>
      <c r="B1674" t="s">
        <v>1548</v>
      </c>
      <c r="C1674">
        <v>2005</v>
      </c>
      <c r="D1674">
        <v>10</v>
      </c>
      <c r="E1674" t="s">
        <v>14</v>
      </c>
      <c r="F1674">
        <v>93</v>
      </c>
      <c r="G1674" t="s">
        <v>10</v>
      </c>
    </row>
    <row r="1675" spans="1:7" x14ac:dyDescent="0.3">
      <c r="A1675" t="s">
        <v>1697</v>
      </c>
      <c r="B1675" t="s">
        <v>1548</v>
      </c>
      <c r="C1675">
        <v>2005</v>
      </c>
      <c r="D1675">
        <v>9</v>
      </c>
      <c r="E1675" t="s">
        <v>9</v>
      </c>
      <c r="F1675">
        <v>60</v>
      </c>
      <c r="G1675" t="s">
        <v>10</v>
      </c>
    </row>
    <row r="1676" spans="1:7" x14ac:dyDescent="0.3">
      <c r="A1676" t="s">
        <v>1698</v>
      </c>
      <c r="B1676" t="s">
        <v>1548</v>
      </c>
      <c r="C1676">
        <v>2004</v>
      </c>
      <c r="D1676">
        <v>11</v>
      </c>
      <c r="E1676" t="s">
        <v>18</v>
      </c>
      <c r="F1676">
        <v>900</v>
      </c>
      <c r="G1676" t="s">
        <v>10</v>
      </c>
    </row>
    <row r="1677" spans="1:7" x14ac:dyDescent="0.3">
      <c r="A1677" t="s">
        <v>1699</v>
      </c>
      <c r="B1677" t="s">
        <v>1548</v>
      </c>
      <c r="C1677">
        <v>2003</v>
      </c>
      <c r="D1677">
        <v>1</v>
      </c>
      <c r="E1677" t="s">
        <v>18</v>
      </c>
      <c r="F1677">
        <v>105</v>
      </c>
      <c r="G1677" t="s">
        <v>50</v>
      </c>
    </row>
    <row r="1678" spans="1:7" x14ac:dyDescent="0.3">
      <c r="A1678" t="s">
        <v>1700</v>
      </c>
      <c r="B1678" t="s">
        <v>1548</v>
      </c>
      <c r="C1678">
        <v>2003</v>
      </c>
      <c r="D1678">
        <v>10</v>
      </c>
      <c r="E1678" t="s">
        <v>18</v>
      </c>
      <c r="F1678">
        <v>0</v>
      </c>
      <c r="G1678" t="s">
        <v>10</v>
      </c>
    </row>
    <row r="1679" spans="1:7" x14ac:dyDescent="0.3">
      <c r="A1679" t="s">
        <v>1701</v>
      </c>
      <c r="B1679" t="s">
        <v>1548</v>
      </c>
      <c r="C1679">
        <v>2004</v>
      </c>
      <c r="D1679">
        <v>11</v>
      </c>
      <c r="E1679" t="s">
        <v>9</v>
      </c>
      <c r="F1679">
        <v>402</v>
      </c>
      <c r="G1679" t="s">
        <v>10</v>
      </c>
    </row>
    <row r="1680" spans="1:7" x14ac:dyDescent="0.3">
      <c r="A1680" t="s">
        <v>1702</v>
      </c>
      <c r="B1680" t="s">
        <v>1548</v>
      </c>
      <c r="C1680">
        <v>2004</v>
      </c>
      <c r="D1680">
        <v>7</v>
      </c>
      <c r="E1680" t="s">
        <v>18</v>
      </c>
      <c r="F1680">
        <v>3800</v>
      </c>
      <c r="G1680" t="s">
        <v>10</v>
      </c>
    </row>
    <row r="1681" spans="1:7" x14ac:dyDescent="0.3">
      <c r="A1681" t="s">
        <v>1703</v>
      </c>
      <c r="B1681" t="s">
        <v>1548</v>
      </c>
      <c r="C1681">
        <v>2005</v>
      </c>
      <c r="D1681">
        <v>3</v>
      </c>
      <c r="E1681" t="s">
        <v>18</v>
      </c>
      <c r="F1681">
        <v>128</v>
      </c>
      <c r="G1681" t="s">
        <v>10</v>
      </c>
    </row>
    <row r="1682" spans="1:7" x14ac:dyDescent="0.3">
      <c r="A1682" t="s">
        <v>1704</v>
      </c>
      <c r="B1682" t="s">
        <v>1548</v>
      </c>
      <c r="C1682">
        <v>2002</v>
      </c>
      <c r="D1682">
        <v>4</v>
      </c>
      <c r="E1682" t="s">
        <v>18</v>
      </c>
      <c r="F1682">
        <v>50</v>
      </c>
      <c r="G1682" t="s">
        <v>50</v>
      </c>
    </row>
    <row r="1683" spans="1:7" x14ac:dyDescent="0.3">
      <c r="A1683" t="s">
        <v>1705</v>
      </c>
      <c r="B1683" t="s">
        <v>1548</v>
      </c>
      <c r="C1683">
        <v>2003</v>
      </c>
      <c r="D1683">
        <v>1</v>
      </c>
      <c r="E1683" t="s">
        <v>18</v>
      </c>
      <c r="F1683">
        <v>288</v>
      </c>
      <c r="G1683" t="s">
        <v>10</v>
      </c>
    </row>
    <row r="1684" spans="1:7" x14ac:dyDescent="0.3">
      <c r="A1684" t="s">
        <v>1706</v>
      </c>
      <c r="B1684" t="s">
        <v>1548</v>
      </c>
      <c r="C1684">
        <v>2004</v>
      </c>
      <c r="D1684">
        <v>1</v>
      </c>
      <c r="E1684" t="s">
        <v>9</v>
      </c>
      <c r="F1684">
        <v>330</v>
      </c>
      <c r="G1684" t="s">
        <v>10</v>
      </c>
    </row>
    <row r="1685" spans="1:7" x14ac:dyDescent="0.3">
      <c r="A1685" t="s">
        <v>1707</v>
      </c>
      <c r="B1685" t="s">
        <v>1548</v>
      </c>
      <c r="C1685">
        <v>2005</v>
      </c>
      <c r="D1685">
        <v>9</v>
      </c>
      <c r="E1685" t="s">
        <v>18</v>
      </c>
      <c r="F1685">
        <v>410</v>
      </c>
      <c r="G1685" t="s">
        <v>10</v>
      </c>
    </row>
    <row r="1686" spans="1:7" x14ac:dyDescent="0.3">
      <c r="A1686" t="s">
        <v>1708</v>
      </c>
      <c r="B1686" t="s">
        <v>1548</v>
      </c>
      <c r="C1686">
        <v>2003</v>
      </c>
      <c r="D1686">
        <v>3</v>
      </c>
      <c r="E1686" t="s">
        <v>9</v>
      </c>
      <c r="F1686">
        <v>138</v>
      </c>
      <c r="G1686" t="s">
        <v>10</v>
      </c>
    </row>
    <row r="1687" spans="1:7" x14ac:dyDescent="0.3">
      <c r="A1687" t="s">
        <v>1709</v>
      </c>
      <c r="B1687" t="s">
        <v>1548</v>
      </c>
      <c r="C1687">
        <v>2005</v>
      </c>
      <c r="D1687">
        <v>5</v>
      </c>
      <c r="E1687" t="s">
        <v>18</v>
      </c>
      <c r="F1687">
        <v>260</v>
      </c>
      <c r="G1687" t="s">
        <v>10</v>
      </c>
    </row>
    <row r="1688" spans="1:7" x14ac:dyDescent="0.3">
      <c r="A1688" t="s">
        <v>1710</v>
      </c>
      <c r="B1688" t="s">
        <v>1548</v>
      </c>
      <c r="C1688">
        <v>2002</v>
      </c>
      <c r="D1688">
        <v>3</v>
      </c>
      <c r="E1688" t="s">
        <v>18</v>
      </c>
      <c r="F1688">
        <v>344</v>
      </c>
      <c r="G1688" t="s">
        <v>10</v>
      </c>
    </row>
    <row r="1689" spans="1:7" x14ac:dyDescent="0.3">
      <c r="A1689" t="s">
        <v>1711</v>
      </c>
      <c r="B1689" t="s">
        <v>1548</v>
      </c>
      <c r="C1689">
        <v>2005</v>
      </c>
      <c r="D1689">
        <v>7</v>
      </c>
      <c r="E1689" t="s">
        <v>18</v>
      </c>
      <c r="F1689">
        <v>740</v>
      </c>
      <c r="G1689" t="s">
        <v>10</v>
      </c>
    </row>
    <row r="1690" spans="1:7" x14ac:dyDescent="0.3">
      <c r="A1690" t="s">
        <v>1712</v>
      </c>
      <c r="B1690" t="s">
        <v>1548</v>
      </c>
      <c r="C1690">
        <v>2005</v>
      </c>
      <c r="D1690">
        <v>7</v>
      </c>
      <c r="E1690" t="s">
        <v>71</v>
      </c>
      <c r="F1690">
        <v>875</v>
      </c>
      <c r="G1690" t="s">
        <v>10</v>
      </c>
    </row>
    <row r="1691" spans="1:7" x14ac:dyDescent="0.3">
      <c r="A1691" t="s">
        <v>1713</v>
      </c>
      <c r="B1691" t="s">
        <v>1548</v>
      </c>
      <c r="C1691">
        <v>2005</v>
      </c>
      <c r="D1691">
        <v>9</v>
      </c>
      <c r="E1691" t="s">
        <v>18</v>
      </c>
      <c r="F1691">
        <v>47</v>
      </c>
      <c r="G1691" t="s">
        <v>10</v>
      </c>
    </row>
    <row r="1692" spans="1:7" x14ac:dyDescent="0.3">
      <c r="A1692" t="s">
        <v>1714</v>
      </c>
      <c r="B1692" t="s">
        <v>1548</v>
      </c>
      <c r="C1692">
        <v>2002</v>
      </c>
      <c r="D1692">
        <v>9</v>
      </c>
      <c r="E1692" t="s">
        <v>71</v>
      </c>
      <c r="F1692">
        <v>137</v>
      </c>
      <c r="G1692" t="s">
        <v>10</v>
      </c>
    </row>
    <row r="1693" spans="1:7" x14ac:dyDescent="0.3">
      <c r="A1693" t="s">
        <v>1715</v>
      </c>
      <c r="B1693" t="s">
        <v>1548</v>
      </c>
      <c r="C1693">
        <v>2005</v>
      </c>
      <c r="D1693">
        <v>7</v>
      </c>
      <c r="E1693" t="s">
        <v>71</v>
      </c>
      <c r="F1693">
        <v>238</v>
      </c>
      <c r="G1693" t="s">
        <v>10</v>
      </c>
    </row>
    <row r="1694" spans="1:7" x14ac:dyDescent="0.3">
      <c r="A1694" t="s">
        <v>1716</v>
      </c>
      <c r="B1694" t="s">
        <v>1548</v>
      </c>
      <c r="C1694">
        <v>2002</v>
      </c>
      <c r="D1694">
        <v>2</v>
      </c>
      <c r="E1694" t="s">
        <v>71</v>
      </c>
      <c r="F1694">
        <v>329</v>
      </c>
      <c r="G1694" t="s">
        <v>10</v>
      </c>
    </row>
    <row r="1695" spans="1:7" x14ac:dyDescent="0.3">
      <c r="A1695" t="s">
        <v>1717</v>
      </c>
      <c r="B1695" t="s">
        <v>1548</v>
      </c>
      <c r="C1695">
        <v>2000</v>
      </c>
      <c r="D1695">
        <v>11</v>
      </c>
      <c r="E1695" t="s">
        <v>18</v>
      </c>
      <c r="F1695">
        <v>606</v>
      </c>
      <c r="G1695" t="s">
        <v>10</v>
      </c>
    </row>
    <row r="1696" spans="1:7" x14ac:dyDescent="0.3">
      <c r="A1696" t="s">
        <v>1718</v>
      </c>
      <c r="B1696" t="s">
        <v>1548</v>
      </c>
      <c r="C1696">
        <v>2005</v>
      </c>
      <c r="D1696">
        <v>10</v>
      </c>
      <c r="E1696" t="s">
        <v>71</v>
      </c>
      <c r="F1696">
        <v>4484</v>
      </c>
      <c r="G1696" t="s">
        <v>10</v>
      </c>
    </row>
    <row r="1697" spans="1:7" x14ac:dyDescent="0.3">
      <c r="A1697" t="s">
        <v>1719</v>
      </c>
      <c r="B1697" t="s">
        <v>1548</v>
      </c>
      <c r="C1697">
        <v>2005</v>
      </c>
      <c r="D1697">
        <v>12</v>
      </c>
      <c r="E1697" t="s">
        <v>9</v>
      </c>
      <c r="F1697">
        <v>18</v>
      </c>
      <c r="G1697" t="s">
        <v>10</v>
      </c>
    </row>
    <row r="1698" spans="1:7" x14ac:dyDescent="0.3">
      <c r="A1698" t="s">
        <v>1720</v>
      </c>
      <c r="B1698" t="s">
        <v>1548</v>
      </c>
      <c r="C1698">
        <v>2004</v>
      </c>
      <c r="D1698">
        <v>1</v>
      </c>
      <c r="E1698" t="s">
        <v>71</v>
      </c>
      <c r="F1698">
        <v>383</v>
      </c>
      <c r="G1698" t="s">
        <v>10</v>
      </c>
    </row>
    <row r="1699" spans="1:7" x14ac:dyDescent="0.3">
      <c r="A1699" t="s">
        <v>1721</v>
      </c>
      <c r="B1699" t="s">
        <v>1548</v>
      </c>
      <c r="C1699">
        <v>2004</v>
      </c>
      <c r="D1699">
        <v>10</v>
      </c>
      <c r="E1699" t="s">
        <v>18</v>
      </c>
      <c r="F1699">
        <v>1234</v>
      </c>
      <c r="G1699" t="s">
        <v>10</v>
      </c>
    </row>
    <row r="1700" spans="1:7" x14ac:dyDescent="0.3">
      <c r="A1700" t="s">
        <v>1722</v>
      </c>
      <c r="B1700" t="s">
        <v>1548</v>
      </c>
      <c r="C1700">
        <v>2003</v>
      </c>
      <c r="D1700">
        <v>9</v>
      </c>
      <c r="E1700" t="s">
        <v>80</v>
      </c>
      <c r="F1700">
        <v>48</v>
      </c>
      <c r="G1700" t="s">
        <v>10</v>
      </c>
    </row>
    <row r="1701" spans="1:7" x14ac:dyDescent="0.3">
      <c r="A1701" t="s">
        <v>1723</v>
      </c>
      <c r="B1701" t="s">
        <v>1548</v>
      </c>
      <c r="C1701">
        <v>2001</v>
      </c>
      <c r="D1701">
        <v>2</v>
      </c>
      <c r="E1701" t="s">
        <v>18</v>
      </c>
      <c r="F1701">
        <v>1561</v>
      </c>
      <c r="G1701" t="s">
        <v>10</v>
      </c>
    </row>
    <row r="1702" spans="1:7" x14ac:dyDescent="0.3">
      <c r="A1702" t="s">
        <v>1724</v>
      </c>
      <c r="B1702" t="s">
        <v>1548</v>
      </c>
      <c r="C1702">
        <v>2005</v>
      </c>
      <c r="D1702">
        <v>12</v>
      </c>
      <c r="E1702" t="s">
        <v>18</v>
      </c>
      <c r="F1702">
        <v>241</v>
      </c>
      <c r="G1702" t="s">
        <v>10</v>
      </c>
    </row>
    <row r="1703" spans="1:7" x14ac:dyDescent="0.3">
      <c r="A1703" t="s">
        <v>1725</v>
      </c>
      <c r="B1703" t="s">
        <v>1548</v>
      </c>
      <c r="C1703">
        <v>2004</v>
      </c>
      <c r="D1703">
        <v>11</v>
      </c>
      <c r="E1703" t="s">
        <v>71</v>
      </c>
      <c r="F1703">
        <v>810</v>
      </c>
      <c r="G1703" t="s">
        <v>10</v>
      </c>
    </row>
    <row r="1704" spans="1:7" x14ac:dyDescent="0.3">
      <c r="A1704" t="s">
        <v>1726</v>
      </c>
      <c r="B1704" t="s">
        <v>1548</v>
      </c>
      <c r="C1704">
        <v>1998</v>
      </c>
      <c r="D1704">
        <v>10</v>
      </c>
      <c r="E1704" t="s">
        <v>18</v>
      </c>
      <c r="F1704">
        <v>325</v>
      </c>
      <c r="G1704" t="s">
        <v>10</v>
      </c>
    </row>
    <row r="1705" spans="1:7" x14ac:dyDescent="0.3">
      <c r="A1705" t="s">
        <v>1727</v>
      </c>
      <c r="B1705" t="s">
        <v>1548</v>
      </c>
      <c r="C1705">
        <v>2005</v>
      </c>
      <c r="D1705">
        <v>10</v>
      </c>
      <c r="E1705" t="s">
        <v>18</v>
      </c>
      <c r="F1705">
        <v>178</v>
      </c>
      <c r="G1705" t="s">
        <v>10</v>
      </c>
    </row>
    <row r="1706" spans="1:7" x14ac:dyDescent="0.3">
      <c r="A1706" t="s">
        <v>1728</v>
      </c>
      <c r="B1706" t="s">
        <v>1548</v>
      </c>
      <c r="C1706">
        <v>2005</v>
      </c>
      <c r="D1706">
        <v>7</v>
      </c>
      <c r="E1706" t="s">
        <v>18</v>
      </c>
      <c r="F1706">
        <v>536</v>
      </c>
      <c r="G1706" t="s">
        <v>10</v>
      </c>
    </row>
    <row r="1707" spans="1:7" x14ac:dyDescent="0.3">
      <c r="A1707" t="s">
        <v>1729</v>
      </c>
      <c r="B1707" t="s">
        <v>1548</v>
      </c>
      <c r="C1707">
        <v>2005</v>
      </c>
      <c r="D1707">
        <v>10</v>
      </c>
      <c r="E1707" t="s">
        <v>71</v>
      </c>
      <c r="F1707">
        <v>12</v>
      </c>
      <c r="G1707" t="s">
        <v>10</v>
      </c>
    </row>
    <row r="1708" spans="1:7" x14ac:dyDescent="0.3">
      <c r="A1708" t="s">
        <v>1730</v>
      </c>
      <c r="B1708" t="s">
        <v>1548</v>
      </c>
      <c r="C1708">
        <v>2004</v>
      </c>
      <c r="D1708">
        <v>9</v>
      </c>
      <c r="E1708" t="s">
        <v>80</v>
      </c>
      <c r="F1708">
        <v>74</v>
      </c>
      <c r="G1708" t="s">
        <v>10</v>
      </c>
    </row>
    <row r="1709" spans="1:7" x14ac:dyDescent="0.3">
      <c r="A1709" t="s">
        <v>1731</v>
      </c>
      <c r="B1709" t="s">
        <v>1548</v>
      </c>
      <c r="C1709">
        <v>2004</v>
      </c>
      <c r="D1709">
        <v>9</v>
      </c>
      <c r="E1709" t="s">
        <v>9</v>
      </c>
      <c r="F1709">
        <v>76</v>
      </c>
      <c r="G1709" t="s">
        <v>50</v>
      </c>
    </row>
    <row r="1710" spans="1:7" x14ac:dyDescent="0.3">
      <c r="A1710" t="s">
        <v>1732</v>
      </c>
      <c r="B1710" t="s">
        <v>1548</v>
      </c>
      <c r="C1710">
        <v>1999</v>
      </c>
      <c r="D1710">
        <v>11</v>
      </c>
      <c r="E1710" t="s">
        <v>18</v>
      </c>
      <c r="F1710">
        <v>750</v>
      </c>
      <c r="G1710" t="s">
        <v>10</v>
      </c>
    </row>
    <row r="1711" spans="1:7" x14ac:dyDescent="0.3">
      <c r="A1711" t="s">
        <v>1733</v>
      </c>
      <c r="B1711" t="s">
        <v>1548</v>
      </c>
      <c r="C1711">
        <v>2005</v>
      </c>
      <c r="D1711">
        <v>2</v>
      </c>
      <c r="E1711" t="s">
        <v>9</v>
      </c>
      <c r="F1711">
        <v>300</v>
      </c>
      <c r="G1711" t="s">
        <v>10</v>
      </c>
    </row>
    <row r="1712" spans="1:7" x14ac:dyDescent="0.3">
      <c r="A1712" t="s">
        <v>1734</v>
      </c>
      <c r="B1712" t="s">
        <v>1548</v>
      </c>
      <c r="C1712">
        <v>2001</v>
      </c>
      <c r="D1712">
        <v>10</v>
      </c>
      <c r="E1712" t="s">
        <v>18</v>
      </c>
      <c r="F1712">
        <v>325</v>
      </c>
      <c r="G1712" t="s">
        <v>10</v>
      </c>
    </row>
    <row r="1713" spans="1:7" x14ac:dyDescent="0.3">
      <c r="A1713" t="s">
        <v>1735</v>
      </c>
      <c r="B1713" t="s">
        <v>1548</v>
      </c>
      <c r="C1713">
        <v>2002</v>
      </c>
      <c r="D1713">
        <v>8</v>
      </c>
      <c r="E1713" t="s">
        <v>18</v>
      </c>
      <c r="F1713">
        <v>132</v>
      </c>
      <c r="G1713" t="s">
        <v>10</v>
      </c>
    </row>
    <row r="1714" spans="1:7" x14ac:dyDescent="0.3">
      <c r="A1714" t="s">
        <v>1736</v>
      </c>
      <c r="B1714" t="s">
        <v>1548</v>
      </c>
      <c r="C1714">
        <v>1998</v>
      </c>
      <c r="D1714">
        <v>7</v>
      </c>
      <c r="E1714" t="s">
        <v>18</v>
      </c>
      <c r="F1714">
        <v>455</v>
      </c>
      <c r="G1714" t="s">
        <v>10</v>
      </c>
    </row>
    <row r="1715" spans="1:7" x14ac:dyDescent="0.3">
      <c r="A1715" t="s">
        <v>1737</v>
      </c>
      <c r="B1715" t="s">
        <v>1548</v>
      </c>
      <c r="C1715">
        <v>1999</v>
      </c>
      <c r="D1715">
        <v>9</v>
      </c>
      <c r="E1715" t="s">
        <v>18</v>
      </c>
      <c r="F1715">
        <v>240</v>
      </c>
      <c r="G1715" t="s">
        <v>10</v>
      </c>
    </row>
    <row r="1716" spans="1:7" x14ac:dyDescent="0.3">
      <c r="A1716" t="s">
        <v>1738</v>
      </c>
      <c r="B1716" t="s">
        <v>1548</v>
      </c>
      <c r="C1716">
        <v>1997</v>
      </c>
      <c r="D1716">
        <v>11</v>
      </c>
      <c r="E1716" t="s">
        <v>9</v>
      </c>
      <c r="F1716">
        <v>82</v>
      </c>
      <c r="G1716" t="s">
        <v>10</v>
      </c>
    </row>
    <row r="1717" spans="1:7" x14ac:dyDescent="0.3">
      <c r="A1717" t="s">
        <v>1739</v>
      </c>
      <c r="B1717" t="s">
        <v>1548</v>
      </c>
      <c r="C1717">
        <v>2004</v>
      </c>
      <c r="D1717">
        <v>11</v>
      </c>
      <c r="E1717" t="s">
        <v>71</v>
      </c>
      <c r="F1717">
        <v>540</v>
      </c>
      <c r="G1717" t="s">
        <v>10</v>
      </c>
    </row>
    <row r="1718" spans="1:7" x14ac:dyDescent="0.3">
      <c r="A1718" t="s">
        <v>1740</v>
      </c>
      <c r="B1718" t="s">
        <v>1548</v>
      </c>
      <c r="C1718">
        <v>2005</v>
      </c>
      <c r="D1718">
        <v>10</v>
      </c>
      <c r="E1718" t="s">
        <v>9</v>
      </c>
      <c r="F1718">
        <v>67</v>
      </c>
      <c r="G1718" t="s">
        <v>10</v>
      </c>
    </row>
    <row r="1719" spans="1:7" x14ac:dyDescent="0.3">
      <c r="A1719" t="s">
        <v>1741</v>
      </c>
      <c r="B1719" t="s">
        <v>1548</v>
      </c>
      <c r="C1719">
        <v>2005</v>
      </c>
      <c r="D1719">
        <v>5</v>
      </c>
      <c r="E1719" t="s">
        <v>9</v>
      </c>
      <c r="F1719">
        <v>120</v>
      </c>
      <c r="G1719" t="s">
        <v>10</v>
      </c>
    </row>
    <row r="1720" spans="1:7" x14ac:dyDescent="0.3">
      <c r="A1720" t="s">
        <v>1742</v>
      </c>
      <c r="B1720" t="s">
        <v>1548</v>
      </c>
      <c r="C1720">
        <v>2005</v>
      </c>
      <c r="D1720">
        <v>8</v>
      </c>
      <c r="E1720" t="s">
        <v>18</v>
      </c>
      <c r="F1720">
        <v>41</v>
      </c>
      <c r="G1720" t="s">
        <v>10</v>
      </c>
    </row>
    <row r="1721" spans="1:7" x14ac:dyDescent="0.3">
      <c r="A1721" t="s">
        <v>1743</v>
      </c>
      <c r="B1721" t="s">
        <v>1548</v>
      </c>
      <c r="C1721">
        <v>2005</v>
      </c>
      <c r="D1721">
        <v>8</v>
      </c>
      <c r="E1721" t="s">
        <v>9</v>
      </c>
      <c r="F1721">
        <v>159</v>
      </c>
      <c r="G1721" t="s">
        <v>10</v>
      </c>
    </row>
    <row r="1722" spans="1:7" x14ac:dyDescent="0.3">
      <c r="A1722" t="s">
        <v>1744</v>
      </c>
      <c r="B1722" t="s">
        <v>1548</v>
      </c>
      <c r="C1722">
        <v>2005</v>
      </c>
      <c r="D1722">
        <v>7</v>
      </c>
      <c r="E1722" t="s">
        <v>18</v>
      </c>
      <c r="F1722">
        <v>100</v>
      </c>
      <c r="G1722" t="s">
        <v>10</v>
      </c>
    </row>
    <row r="1723" spans="1:7" x14ac:dyDescent="0.3">
      <c r="A1723" t="s">
        <v>1745</v>
      </c>
      <c r="B1723" t="s">
        <v>1548</v>
      </c>
      <c r="C1723">
        <v>2005</v>
      </c>
      <c r="D1723">
        <v>9</v>
      </c>
      <c r="E1723" t="s">
        <v>80</v>
      </c>
      <c r="F1723">
        <v>91</v>
      </c>
      <c r="G1723" t="s">
        <v>10</v>
      </c>
    </row>
    <row r="1724" spans="1:7" x14ac:dyDescent="0.3">
      <c r="A1724" t="s">
        <v>1746</v>
      </c>
      <c r="B1724" t="s">
        <v>1548</v>
      </c>
      <c r="C1724">
        <v>2005</v>
      </c>
      <c r="D1724">
        <v>4</v>
      </c>
      <c r="E1724" t="s">
        <v>9</v>
      </c>
      <c r="F1724">
        <v>200</v>
      </c>
      <c r="G1724" t="s">
        <v>50</v>
      </c>
    </row>
    <row r="1725" spans="1:7" x14ac:dyDescent="0.3">
      <c r="A1725" t="s">
        <v>1747</v>
      </c>
      <c r="B1725" t="s">
        <v>1548</v>
      </c>
      <c r="C1725">
        <v>2004</v>
      </c>
      <c r="D1725">
        <v>12</v>
      </c>
      <c r="E1725" t="s">
        <v>9</v>
      </c>
      <c r="F1725">
        <v>20</v>
      </c>
      <c r="G1725" t="s">
        <v>10</v>
      </c>
    </row>
    <row r="1726" spans="1:7" x14ac:dyDescent="0.3">
      <c r="A1726" t="s">
        <v>1748</v>
      </c>
      <c r="B1726" t="s">
        <v>1548</v>
      </c>
      <c r="C1726">
        <v>2004</v>
      </c>
      <c r="D1726">
        <v>8</v>
      </c>
      <c r="E1726" t="s">
        <v>55</v>
      </c>
      <c r="F1726">
        <v>460</v>
      </c>
      <c r="G1726" t="s">
        <v>10</v>
      </c>
    </row>
    <row r="1727" spans="1:7" x14ac:dyDescent="0.3">
      <c r="A1727" t="s">
        <v>1749</v>
      </c>
      <c r="B1727" t="s">
        <v>1548</v>
      </c>
      <c r="C1727">
        <v>2005</v>
      </c>
      <c r="D1727">
        <v>4</v>
      </c>
      <c r="E1727" t="s">
        <v>18</v>
      </c>
      <c r="F1727">
        <v>227</v>
      </c>
      <c r="G1727" t="s">
        <v>10</v>
      </c>
    </row>
    <row r="1728" spans="1:7" x14ac:dyDescent="0.3">
      <c r="A1728" t="s">
        <v>1750</v>
      </c>
      <c r="B1728" t="s">
        <v>1548</v>
      </c>
      <c r="C1728">
        <v>2001</v>
      </c>
      <c r="D1728">
        <v>9</v>
      </c>
      <c r="E1728" t="s">
        <v>18</v>
      </c>
      <c r="F1728">
        <v>300</v>
      </c>
      <c r="G1728" t="s">
        <v>10</v>
      </c>
    </row>
    <row r="1729" spans="1:7" x14ac:dyDescent="0.3">
      <c r="A1729" t="s">
        <v>1751</v>
      </c>
      <c r="B1729" t="s">
        <v>1548</v>
      </c>
      <c r="C1729">
        <v>2005</v>
      </c>
      <c r="D1729">
        <v>3</v>
      </c>
      <c r="E1729" t="s">
        <v>18</v>
      </c>
      <c r="F1729">
        <v>450</v>
      </c>
      <c r="G1729" t="s">
        <v>10</v>
      </c>
    </row>
    <row r="1730" spans="1:7" x14ac:dyDescent="0.3">
      <c r="A1730" t="s">
        <v>1752</v>
      </c>
      <c r="B1730" t="s">
        <v>1548</v>
      </c>
      <c r="C1730">
        <v>2004</v>
      </c>
      <c r="D1730">
        <v>9</v>
      </c>
      <c r="E1730" t="s">
        <v>18</v>
      </c>
      <c r="F1730">
        <v>220</v>
      </c>
      <c r="G1730" t="s">
        <v>10</v>
      </c>
    </row>
    <row r="1731" spans="1:7" x14ac:dyDescent="0.3">
      <c r="A1731" t="s">
        <v>1753</v>
      </c>
      <c r="B1731" t="s">
        <v>1548</v>
      </c>
      <c r="C1731">
        <v>2001</v>
      </c>
      <c r="D1731">
        <v>4</v>
      </c>
      <c r="E1731" t="s">
        <v>71</v>
      </c>
      <c r="F1731">
        <v>200</v>
      </c>
      <c r="G1731" t="s">
        <v>10</v>
      </c>
    </row>
    <row r="1732" spans="1:7" x14ac:dyDescent="0.3">
      <c r="A1732" t="s">
        <v>1754</v>
      </c>
      <c r="B1732" t="s">
        <v>1548</v>
      </c>
      <c r="C1732">
        <v>2003</v>
      </c>
      <c r="D1732">
        <v>5</v>
      </c>
      <c r="E1732" t="s">
        <v>71</v>
      </c>
      <c r="F1732">
        <v>250</v>
      </c>
      <c r="G1732" t="s">
        <v>10</v>
      </c>
    </row>
    <row r="1733" spans="1:7" x14ac:dyDescent="0.3">
      <c r="A1733" t="s">
        <v>1755</v>
      </c>
      <c r="B1733" t="s">
        <v>1548</v>
      </c>
      <c r="C1733">
        <v>2004</v>
      </c>
      <c r="D1733">
        <v>3</v>
      </c>
      <c r="E1733" t="s">
        <v>71</v>
      </c>
      <c r="F1733">
        <v>350</v>
      </c>
      <c r="G1733" t="s">
        <v>10</v>
      </c>
    </row>
    <row r="1734" spans="1:7" x14ac:dyDescent="0.3">
      <c r="A1734" t="s">
        <v>1756</v>
      </c>
      <c r="B1734" t="s">
        <v>1548</v>
      </c>
      <c r="C1734">
        <v>2004</v>
      </c>
      <c r="D1734">
        <v>5</v>
      </c>
      <c r="E1734" t="s">
        <v>18</v>
      </c>
      <c r="F1734">
        <v>1825</v>
      </c>
      <c r="G1734" t="s">
        <v>10</v>
      </c>
    </row>
    <row r="1735" spans="1:7" x14ac:dyDescent="0.3">
      <c r="A1735" t="s">
        <v>1757</v>
      </c>
      <c r="B1735" t="s">
        <v>1548</v>
      </c>
      <c r="C1735">
        <v>2003</v>
      </c>
      <c r="D1735">
        <v>3</v>
      </c>
      <c r="E1735" t="s">
        <v>9</v>
      </c>
      <c r="F1735">
        <v>173</v>
      </c>
      <c r="G1735" t="s">
        <v>50</v>
      </c>
    </row>
    <row r="1736" spans="1:7" x14ac:dyDescent="0.3">
      <c r="A1736" t="s">
        <v>1758</v>
      </c>
      <c r="B1736" t="s">
        <v>1548</v>
      </c>
      <c r="C1736">
        <v>2005</v>
      </c>
      <c r="D1736">
        <v>8</v>
      </c>
      <c r="E1736" t="s">
        <v>71</v>
      </c>
      <c r="F1736">
        <v>250</v>
      </c>
      <c r="G1736" t="s">
        <v>10</v>
      </c>
    </row>
    <row r="1737" spans="1:7" x14ac:dyDescent="0.3">
      <c r="A1737" t="s">
        <v>1759</v>
      </c>
      <c r="B1737" t="s">
        <v>1548</v>
      </c>
      <c r="C1737">
        <v>2005</v>
      </c>
      <c r="D1737">
        <v>2</v>
      </c>
      <c r="E1737" t="s">
        <v>71</v>
      </c>
      <c r="F1737">
        <v>45</v>
      </c>
      <c r="G1737" t="s">
        <v>10</v>
      </c>
    </row>
    <row r="1738" spans="1:7" x14ac:dyDescent="0.3">
      <c r="A1738" t="s">
        <v>1760</v>
      </c>
      <c r="B1738" t="s">
        <v>1548</v>
      </c>
      <c r="C1738">
        <v>2004</v>
      </c>
      <c r="D1738">
        <v>11</v>
      </c>
      <c r="E1738" t="s">
        <v>9</v>
      </c>
      <c r="F1738">
        <v>20</v>
      </c>
      <c r="G1738" t="s">
        <v>10</v>
      </c>
    </row>
    <row r="1739" spans="1:7" x14ac:dyDescent="0.3">
      <c r="A1739" t="s">
        <v>1761</v>
      </c>
      <c r="B1739" t="s">
        <v>1548</v>
      </c>
      <c r="C1739">
        <v>2003</v>
      </c>
      <c r="D1739">
        <v>6</v>
      </c>
      <c r="E1739" t="s">
        <v>18</v>
      </c>
      <c r="F1739">
        <v>75</v>
      </c>
      <c r="G1739" t="s">
        <v>10</v>
      </c>
    </row>
    <row r="1740" spans="1:7" x14ac:dyDescent="0.3">
      <c r="A1740" t="s">
        <v>1762</v>
      </c>
      <c r="B1740" t="s">
        <v>1548</v>
      </c>
      <c r="C1740">
        <v>2004</v>
      </c>
      <c r="D1740">
        <v>9</v>
      </c>
      <c r="E1740" t="s">
        <v>71</v>
      </c>
      <c r="F1740">
        <v>600</v>
      </c>
      <c r="G1740" t="s">
        <v>10</v>
      </c>
    </row>
    <row r="1741" spans="1:7" x14ac:dyDescent="0.3">
      <c r="A1741" t="s">
        <v>1763</v>
      </c>
      <c r="B1741" t="s">
        <v>1548</v>
      </c>
      <c r="C1741">
        <v>2005</v>
      </c>
      <c r="D1741">
        <v>4</v>
      </c>
      <c r="E1741" t="s">
        <v>18</v>
      </c>
      <c r="F1741">
        <v>298</v>
      </c>
      <c r="G1741" t="s">
        <v>10</v>
      </c>
    </row>
    <row r="1742" spans="1:7" x14ac:dyDescent="0.3">
      <c r="A1742" t="s">
        <v>1764</v>
      </c>
      <c r="B1742" t="s">
        <v>1548</v>
      </c>
      <c r="C1742">
        <v>2001</v>
      </c>
      <c r="D1742">
        <v>12</v>
      </c>
      <c r="E1742" t="s">
        <v>18</v>
      </c>
      <c r="F1742">
        <v>321</v>
      </c>
      <c r="G1742" t="s">
        <v>10</v>
      </c>
    </row>
    <row r="1743" spans="1:7" x14ac:dyDescent="0.3">
      <c r="A1743" t="s">
        <v>1765</v>
      </c>
      <c r="B1743" t="s">
        <v>1548</v>
      </c>
      <c r="C1743">
        <v>2004</v>
      </c>
      <c r="D1743">
        <v>4</v>
      </c>
      <c r="E1743" t="s">
        <v>18</v>
      </c>
      <c r="F1743">
        <v>16</v>
      </c>
      <c r="G1743" t="s">
        <v>10</v>
      </c>
    </row>
    <row r="1744" spans="1:7" x14ac:dyDescent="0.3">
      <c r="A1744" t="s">
        <v>1766</v>
      </c>
      <c r="B1744" t="s">
        <v>1548</v>
      </c>
      <c r="C1744">
        <v>2003</v>
      </c>
      <c r="D1744">
        <v>12</v>
      </c>
      <c r="E1744" t="s">
        <v>9</v>
      </c>
      <c r="F1744">
        <v>184</v>
      </c>
      <c r="G1744" t="s">
        <v>10</v>
      </c>
    </row>
    <row r="1745" spans="1:7" x14ac:dyDescent="0.3">
      <c r="A1745" t="s">
        <v>1767</v>
      </c>
      <c r="B1745" t="s">
        <v>1548</v>
      </c>
      <c r="C1745">
        <v>2002</v>
      </c>
      <c r="D1745">
        <v>6</v>
      </c>
      <c r="E1745" t="s">
        <v>18</v>
      </c>
      <c r="F1745">
        <v>485</v>
      </c>
      <c r="G1745" t="s">
        <v>10</v>
      </c>
    </row>
    <row r="1746" spans="1:7" x14ac:dyDescent="0.3">
      <c r="A1746" t="s">
        <v>1768</v>
      </c>
      <c r="B1746" t="s">
        <v>1548</v>
      </c>
      <c r="C1746">
        <v>2005</v>
      </c>
      <c r="D1746">
        <v>3</v>
      </c>
      <c r="E1746" t="s">
        <v>71</v>
      </c>
      <c r="F1746">
        <v>400</v>
      </c>
      <c r="G1746" t="s">
        <v>10</v>
      </c>
    </row>
    <row r="1747" spans="1:7" x14ac:dyDescent="0.3">
      <c r="A1747" t="s">
        <v>1769</v>
      </c>
      <c r="B1747" t="s">
        <v>1548</v>
      </c>
      <c r="C1747">
        <v>2005</v>
      </c>
      <c r="D1747">
        <v>3</v>
      </c>
      <c r="E1747" t="s">
        <v>18</v>
      </c>
      <c r="F1747">
        <v>41</v>
      </c>
      <c r="G1747" t="s">
        <v>50</v>
      </c>
    </row>
    <row r="1748" spans="1:7" x14ac:dyDescent="0.3">
      <c r="A1748" t="s">
        <v>1770</v>
      </c>
      <c r="B1748" t="s">
        <v>1548</v>
      </c>
      <c r="C1748">
        <v>2003</v>
      </c>
      <c r="D1748">
        <v>3</v>
      </c>
      <c r="E1748" t="s">
        <v>18</v>
      </c>
      <c r="F1748">
        <v>100</v>
      </c>
      <c r="G1748" t="s">
        <v>10</v>
      </c>
    </row>
    <row r="1749" spans="1:7" x14ac:dyDescent="0.3">
      <c r="A1749" t="s">
        <v>1771</v>
      </c>
      <c r="B1749" t="s">
        <v>1548</v>
      </c>
      <c r="C1749">
        <v>2001</v>
      </c>
      <c r="D1749">
        <v>4</v>
      </c>
      <c r="E1749" t="s">
        <v>71</v>
      </c>
      <c r="F1749">
        <v>82</v>
      </c>
      <c r="G1749" t="s">
        <v>10</v>
      </c>
    </row>
    <row r="1750" spans="1:7" x14ac:dyDescent="0.3">
      <c r="A1750" t="s">
        <v>1772</v>
      </c>
      <c r="B1750" t="s">
        <v>1548</v>
      </c>
      <c r="C1750">
        <v>2002</v>
      </c>
      <c r="D1750">
        <v>6</v>
      </c>
      <c r="E1750" t="s">
        <v>71</v>
      </c>
      <c r="F1750">
        <v>163</v>
      </c>
      <c r="G1750" t="s">
        <v>10</v>
      </c>
    </row>
    <row r="1751" spans="1:7" x14ac:dyDescent="0.3">
      <c r="A1751" t="s">
        <v>1773</v>
      </c>
      <c r="B1751" t="s">
        <v>1548</v>
      </c>
      <c r="C1751">
        <v>2005</v>
      </c>
      <c r="D1751">
        <v>3</v>
      </c>
      <c r="E1751" t="s">
        <v>18</v>
      </c>
      <c r="F1751">
        <v>336</v>
      </c>
      <c r="G1751" t="s">
        <v>50</v>
      </c>
    </row>
    <row r="1752" spans="1:7" x14ac:dyDescent="0.3">
      <c r="A1752" t="s">
        <v>1774</v>
      </c>
      <c r="B1752" t="s">
        <v>1548</v>
      </c>
      <c r="C1752">
        <v>2004</v>
      </c>
      <c r="D1752">
        <v>12</v>
      </c>
      <c r="E1752" t="s">
        <v>80</v>
      </c>
      <c r="F1752">
        <v>37</v>
      </c>
      <c r="G1752" t="s">
        <v>50</v>
      </c>
    </row>
    <row r="1753" spans="1:7" x14ac:dyDescent="0.3">
      <c r="A1753" t="s">
        <v>1775</v>
      </c>
      <c r="B1753" t="s">
        <v>1548</v>
      </c>
      <c r="C1753">
        <v>2005</v>
      </c>
      <c r="D1753">
        <v>1</v>
      </c>
      <c r="E1753" t="s">
        <v>9</v>
      </c>
      <c r="F1753">
        <v>264</v>
      </c>
      <c r="G1753" t="s">
        <v>10</v>
      </c>
    </row>
    <row r="1754" spans="1:7" x14ac:dyDescent="0.3">
      <c r="A1754" t="s">
        <v>1776</v>
      </c>
      <c r="B1754" t="s">
        <v>1548</v>
      </c>
      <c r="C1754">
        <v>2003</v>
      </c>
      <c r="D1754">
        <v>6</v>
      </c>
      <c r="E1754" t="s">
        <v>71</v>
      </c>
      <c r="F1754">
        <v>118</v>
      </c>
      <c r="G1754" t="s">
        <v>10</v>
      </c>
    </row>
    <row r="1755" spans="1:7" x14ac:dyDescent="0.3">
      <c r="A1755" t="s">
        <v>1777</v>
      </c>
      <c r="B1755" t="s">
        <v>1548</v>
      </c>
      <c r="C1755">
        <v>2003</v>
      </c>
      <c r="D1755">
        <v>10</v>
      </c>
      <c r="E1755" t="s">
        <v>71</v>
      </c>
      <c r="F1755">
        <v>70</v>
      </c>
      <c r="G1755" t="s">
        <v>10</v>
      </c>
    </row>
    <row r="1756" spans="1:7" x14ac:dyDescent="0.3">
      <c r="A1756" t="s">
        <v>1778</v>
      </c>
      <c r="B1756" t="s">
        <v>1548</v>
      </c>
      <c r="C1756">
        <v>2005</v>
      </c>
      <c r="D1756">
        <v>2</v>
      </c>
      <c r="E1756" t="s">
        <v>14</v>
      </c>
      <c r="F1756">
        <v>282</v>
      </c>
      <c r="G1756" t="s">
        <v>10</v>
      </c>
    </row>
    <row r="1757" spans="1:7" x14ac:dyDescent="0.3">
      <c r="A1757" t="s">
        <v>1779</v>
      </c>
      <c r="B1757" t="s">
        <v>1548</v>
      </c>
      <c r="C1757">
        <v>2004</v>
      </c>
      <c r="D1757">
        <v>2</v>
      </c>
      <c r="E1757" t="s">
        <v>14</v>
      </c>
      <c r="F1757">
        <v>79</v>
      </c>
      <c r="G1757" t="s">
        <v>50</v>
      </c>
    </row>
    <row r="1758" spans="1:7" x14ac:dyDescent="0.3">
      <c r="A1758" t="s">
        <v>1780</v>
      </c>
      <c r="B1758" t="s">
        <v>1548</v>
      </c>
      <c r="C1758">
        <v>2003</v>
      </c>
      <c r="D1758">
        <v>10</v>
      </c>
      <c r="E1758" t="s">
        <v>71</v>
      </c>
      <c r="F1758">
        <v>34</v>
      </c>
      <c r="G1758" t="s">
        <v>10</v>
      </c>
    </row>
    <row r="1759" spans="1:7" x14ac:dyDescent="0.3">
      <c r="A1759" t="s">
        <v>1781</v>
      </c>
      <c r="B1759" t="s">
        <v>1548</v>
      </c>
      <c r="C1759">
        <v>2003</v>
      </c>
      <c r="D1759">
        <v>12</v>
      </c>
      <c r="E1759" t="s">
        <v>9</v>
      </c>
      <c r="F1759">
        <v>88</v>
      </c>
      <c r="G1759" t="s">
        <v>10</v>
      </c>
    </row>
    <row r="1760" spans="1:7" x14ac:dyDescent="0.3">
      <c r="A1760" t="s">
        <v>1782</v>
      </c>
      <c r="B1760" t="s">
        <v>1548</v>
      </c>
      <c r="C1760">
        <v>2004</v>
      </c>
      <c r="D1760">
        <v>9</v>
      </c>
      <c r="E1760" t="s">
        <v>18</v>
      </c>
      <c r="F1760">
        <v>320</v>
      </c>
      <c r="G1760" t="s">
        <v>10</v>
      </c>
    </row>
    <row r="1761" spans="1:7" x14ac:dyDescent="0.3">
      <c r="A1761" t="s">
        <v>1783</v>
      </c>
      <c r="B1761" t="s">
        <v>1548</v>
      </c>
      <c r="C1761">
        <v>1998</v>
      </c>
      <c r="D1761">
        <v>11</v>
      </c>
      <c r="E1761" t="s">
        <v>71</v>
      </c>
      <c r="F1761">
        <v>4732</v>
      </c>
      <c r="G1761" t="s">
        <v>10</v>
      </c>
    </row>
    <row r="1762" spans="1:7" x14ac:dyDescent="0.3">
      <c r="A1762" t="s">
        <v>1784</v>
      </c>
      <c r="B1762" t="s">
        <v>1548</v>
      </c>
      <c r="C1762">
        <v>2004</v>
      </c>
      <c r="D1762">
        <v>10</v>
      </c>
      <c r="E1762" t="s">
        <v>18</v>
      </c>
      <c r="F1762">
        <v>140</v>
      </c>
      <c r="G1762" t="s">
        <v>10</v>
      </c>
    </row>
    <row r="1763" spans="1:7" x14ac:dyDescent="0.3">
      <c r="A1763" t="s">
        <v>1785</v>
      </c>
      <c r="B1763" t="s">
        <v>1548</v>
      </c>
      <c r="C1763">
        <v>2005</v>
      </c>
      <c r="D1763">
        <v>11</v>
      </c>
      <c r="E1763" t="s">
        <v>71</v>
      </c>
      <c r="F1763">
        <v>209</v>
      </c>
      <c r="G1763" t="s">
        <v>10</v>
      </c>
    </row>
    <row r="1764" spans="1:7" x14ac:dyDescent="0.3">
      <c r="A1764" t="s">
        <v>1786</v>
      </c>
      <c r="B1764" t="s">
        <v>1548</v>
      </c>
      <c r="C1764">
        <v>2004</v>
      </c>
      <c r="D1764">
        <v>11</v>
      </c>
      <c r="E1764" t="s">
        <v>71</v>
      </c>
      <c r="F1764">
        <v>830</v>
      </c>
      <c r="G1764" t="s">
        <v>10</v>
      </c>
    </row>
    <row r="1765" spans="1:7" x14ac:dyDescent="0.3">
      <c r="A1765" t="s">
        <v>1787</v>
      </c>
      <c r="B1765" t="s">
        <v>1548</v>
      </c>
      <c r="C1765">
        <v>2004</v>
      </c>
      <c r="D1765">
        <v>7</v>
      </c>
      <c r="E1765" t="s">
        <v>18</v>
      </c>
      <c r="F1765">
        <v>90</v>
      </c>
      <c r="G1765" t="s">
        <v>10</v>
      </c>
    </row>
    <row r="1766" spans="1:7" x14ac:dyDescent="0.3">
      <c r="A1766" t="s">
        <v>1788</v>
      </c>
      <c r="B1766" t="s">
        <v>1548</v>
      </c>
      <c r="C1766">
        <v>2005</v>
      </c>
      <c r="D1766">
        <v>7</v>
      </c>
      <c r="E1766" t="s">
        <v>80</v>
      </c>
      <c r="F1766">
        <v>18</v>
      </c>
      <c r="G1766" t="s">
        <v>10</v>
      </c>
    </row>
    <row r="1767" spans="1:7" x14ac:dyDescent="0.3">
      <c r="A1767" t="s">
        <v>1789</v>
      </c>
      <c r="B1767" t="s">
        <v>1548</v>
      </c>
      <c r="C1767">
        <v>2002</v>
      </c>
      <c r="D1767">
        <v>2</v>
      </c>
      <c r="E1767" t="s">
        <v>18</v>
      </c>
      <c r="F1767">
        <v>976</v>
      </c>
      <c r="G1767" t="s">
        <v>10</v>
      </c>
    </row>
    <row r="1768" spans="1:7" x14ac:dyDescent="0.3">
      <c r="A1768" t="s">
        <v>1790</v>
      </c>
      <c r="B1768" t="s">
        <v>1548</v>
      </c>
      <c r="C1768">
        <v>2004</v>
      </c>
      <c r="D1768">
        <v>10</v>
      </c>
      <c r="E1768" t="s">
        <v>18</v>
      </c>
      <c r="F1768">
        <v>132</v>
      </c>
      <c r="G1768" t="s">
        <v>10</v>
      </c>
    </row>
    <row r="1769" spans="1:7" x14ac:dyDescent="0.3">
      <c r="A1769" t="s">
        <v>1791</v>
      </c>
      <c r="B1769" t="s">
        <v>1548</v>
      </c>
      <c r="C1769">
        <v>2002</v>
      </c>
      <c r="D1769">
        <v>3</v>
      </c>
      <c r="E1769" t="s">
        <v>18</v>
      </c>
      <c r="F1769">
        <v>337</v>
      </c>
      <c r="G1769" t="s">
        <v>10</v>
      </c>
    </row>
    <row r="1770" spans="1:7" x14ac:dyDescent="0.3">
      <c r="A1770" t="s">
        <v>1792</v>
      </c>
      <c r="B1770" t="s">
        <v>1548</v>
      </c>
      <c r="C1770">
        <v>2002</v>
      </c>
      <c r="D1770">
        <v>11</v>
      </c>
      <c r="E1770" t="s">
        <v>18</v>
      </c>
      <c r="F1770">
        <v>160</v>
      </c>
      <c r="G1770" t="s">
        <v>50</v>
      </c>
    </row>
    <row r="1771" spans="1:7" x14ac:dyDescent="0.3">
      <c r="A1771" t="s">
        <v>1793</v>
      </c>
      <c r="B1771" t="s">
        <v>1548</v>
      </c>
      <c r="C1771">
        <v>2005</v>
      </c>
      <c r="D1771">
        <v>6</v>
      </c>
      <c r="E1771" t="s">
        <v>14</v>
      </c>
      <c r="F1771">
        <v>1</v>
      </c>
      <c r="G1771" t="s">
        <v>50</v>
      </c>
    </row>
    <row r="1772" spans="1:7" x14ac:dyDescent="0.3">
      <c r="A1772" t="s">
        <v>1794</v>
      </c>
      <c r="B1772" t="s">
        <v>1548</v>
      </c>
      <c r="C1772">
        <v>2003</v>
      </c>
      <c r="D1772">
        <v>1</v>
      </c>
      <c r="E1772" t="s">
        <v>18</v>
      </c>
      <c r="F1772">
        <v>24</v>
      </c>
      <c r="G1772" t="s">
        <v>10</v>
      </c>
    </row>
    <row r="1773" spans="1:7" x14ac:dyDescent="0.3">
      <c r="A1773" t="s">
        <v>1795</v>
      </c>
      <c r="B1773" t="s">
        <v>1548</v>
      </c>
      <c r="C1773">
        <v>2005</v>
      </c>
      <c r="D1773">
        <v>1</v>
      </c>
      <c r="E1773" t="s">
        <v>18</v>
      </c>
      <c r="F1773">
        <v>147</v>
      </c>
      <c r="G1773" t="s">
        <v>10</v>
      </c>
    </row>
    <row r="1774" spans="1:7" x14ac:dyDescent="0.3">
      <c r="A1774" t="s">
        <v>1796</v>
      </c>
      <c r="B1774" t="s">
        <v>1548</v>
      </c>
      <c r="C1774">
        <v>2005</v>
      </c>
      <c r="D1774">
        <v>3</v>
      </c>
      <c r="E1774" t="s">
        <v>71</v>
      </c>
      <c r="F1774">
        <v>253</v>
      </c>
      <c r="G1774" t="s">
        <v>10</v>
      </c>
    </row>
    <row r="1775" spans="1:7" x14ac:dyDescent="0.3">
      <c r="A1775" t="s">
        <v>1797</v>
      </c>
      <c r="B1775" t="s">
        <v>1548</v>
      </c>
      <c r="C1775">
        <v>2004</v>
      </c>
      <c r="D1775">
        <v>6</v>
      </c>
      <c r="E1775" t="s">
        <v>18</v>
      </c>
      <c r="F1775">
        <v>1100</v>
      </c>
      <c r="G1775" t="s">
        <v>10</v>
      </c>
    </row>
    <row r="1776" spans="1:7" x14ac:dyDescent="0.3">
      <c r="A1776" t="s">
        <v>1798</v>
      </c>
      <c r="B1776" t="s">
        <v>1548</v>
      </c>
      <c r="C1776">
        <v>2004</v>
      </c>
      <c r="D1776">
        <v>7</v>
      </c>
      <c r="E1776" t="s">
        <v>71</v>
      </c>
      <c r="F1776">
        <v>500</v>
      </c>
      <c r="G1776" t="s">
        <v>10</v>
      </c>
    </row>
    <row r="1777" spans="1:7" x14ac:dyDescent="0.3">
      <c r="A1777" t="s">
        <v>1799</v>
      </c>
      <c r="B1777" t="s">
        <v>1548</v>
      </c>
      <c r="C1777">
        <v>2005</v>
      </c>
      <c r="D1777">
        <v>3</v>
      </c>
      <c r="E1777" t="s">
        <v>9</v>
      </c>
      <c r="F1777">
        <v>112</v>
      </c>
      <c r="G1777" t="s">
        <v>10</v>
      </c>
    </row>
    <row r="1778" spans="1:7" x14ac:dyDescent="0.3">
      <c r="A1778" t="s">
        <v>1800</v>
      </c>
      <c r="B1778" t="s">
        <v>1548</v>
      </c>
      <c r="C1778">
        <v>2003</v>
      </c>
      <c r="D1778">
        <v>1</v>
      </c>
      <c r="E1778" t="s">
        <v>18</v>
      </c>
      <c r="F1778">
        <v>626</v>
      </c>
      <c r="G1778" t="s">
        <v>10</v>
      </c>
    </row>
    <row r="1779" spans="1:7" x14ac:dyDescent="0.3">
      <c r="A1779" t="s">
        <v>1801</v>
      </c>
      <c r="B1779" t="s">
        <v>1548</v>
      </c>
      <c r="C1779">
        <v>2001</v>
      </c>
      <c r="D1779">
        <v>1</v>
      </c>
      <c r="E1779" t="s">
        <v>18</v>
      </c>
      <c r="F1779">
        <v>384</v>
      </c>
      <c r="G1779" t="s">
        <v>10</v>
      </c>
    </row>
    <row r="1780" spans="1:7" x14ac:dyDescent="0.3">
      <c r="A1780" t="s">
        <v>1802</v>
      </c>
      <c r="B1780" t="s">
        <v>1548</v>
      </c>
      <c r="C1780">
        <v>2002</v>
      </c>
      <c r="D1780">
        <v>2</v>
      </c>
      <c r="E1780" t="s">
        <v>18</v>
      </c>
      <c r="F1780">
        <v>276</v>
      </c>
      <c r="G1780" t="s">
        <v>10</v>
      </c>
    </row>
    <row r="1781" spans="1:7" x14ac:dyDescent="0.3">
      <c r="A1781" t="s">
        <v>1803</v>
      </c>
      <c r="B1781" t="s">
        <v>1548</v>
      </c>
      <c r="C1781">
        <v>2001</v>
      </c>
      <c r="D1781">
        <v>1</v>
      </c>
      <c r="E1781" t="s">
        <v>18</v>
      </c>
      <c r="F1781">
        <v>511</v>
      </c>
      <c r="G1781" t="s">
        <v>10</v>
      </c>
    </row>
    <row r="1782" spans="1:7" x14ac:dyDescent="0.3">
      <c r="A1782" t="s">
        <v>1804</v>
      </c>
      <c r="B1782" t="s">
        <v>1548</v>
      </c>
      <c r="C1782">
        <v>2005</v>
      </c>
      <c r="D1782">
        <v>2</v>
      </c>
      <c r="E1782" t="s">
        <v>9</v>
      </c>
      <c r="F1782">
        <v>16</v>
      </c>
      <c r="G1782" t="s">
        <v>10</v>
      </c>
    </row>
    <row r="1783" spans="1:7" x14ac:dyDescent="0.3">
      <c r="A1783" t="s">
        <v>1805</v>
      </c>
      <c r="B1783" t="s">
        <v>1548</v>
      </c>
      <c r="C1783">
        <v>2005</v>
      </c>
      <c r="D1783">
        <v>11</v>
      </c>
      <c r="E1783" t="s">
        <v>71</v>
      </c>
      <c r="F1783">
        <v>0</v>
      </c>
      <c r="G1783" t="s">
        <v>12</v>
      </c>
    </row>
    <row r="1784" spans="1:7" x14ac:dyDescent="0.3">
      <c r="A1784" t="s">
        <v>1806</v>
      </c>
      <c r="B1784" t="s">
        <v>1548</v>
      </c>
      <c r="C1784">
        <v>2005</v>
      </c>
      <c r="D1784">
        <v>9</v>
      </c>
      <c r="E1784" t="s">
        <v>9</v>
      </c>
      <c r="F1784">
        <v>229</v>
      </c>
      <c r="G1784" t="s">
        <v>10</v>
      </c>
    </row>
    <row r="1785" spans="1:7" x14ac:dyDescent="0.3">
      <c r="A1785" t="s">
        <v>1807</v>
      </c>
      <c r="B1785" t="s">
        <v>1548</v>
      </c>
      <c r="C1785">
        <v>2004</v>
      </c>
      <c r="D1785">
        <v>11</v>
      </c>
      <c r="E1785" t="s">
        <v>71</v>
      </c>
      <c r="F1785">
        <v>30</v>
      </c>
      <c r="G1785" t="s">
        <v>10</v>
      </c>
    </row>
    <row r="1786" spans="1:7" x14ac:dyDescent="0.3">
      <c r="A1786" t="s">
        <v>1808</v>
      </c>
      <c r="B1786" t="s">
        <v>1548</v>
      </c>
      <c r="C1786">
        <v>2005</v>
      </c>
      <c r="D1786">
        <v>3</v>
      </c>
      <c r="E1786" t="s">
        <v>18</v>
      </c>
      <c r="F1786">
        <v>390</v>
      </c>
      <c r="G1786" t="s">
        <v>10</v>
      </c>
    </row>
    <row r="1787" spans="1:7" x14ac:dyDescent="0.3">
      <c r="A1787" t="s">
        <v>1809</v>
      </c>
      <c r="B1787" t="s">
        <v>1548</v>
      </c>
      <c r="C1787">
        <v>2005</v>
      </c>
      <c r="D1787">
        <v>1</v>
      </c>
      <c r="E1787" t="s">
        <v>71</v>
      </c>
      <c r="F1787">
        <v>100</v>
      </c>
      <c r="G1787" t="s">
        <v>10</v>
      </c>
    </row>
    <row r="1788" spans="1:7" x14ac:dyDescent="0.3">
      <c r="A1788" t="s">
        <v>1810</v>
      </c>
      <c r="B1788" t="s">
        <v>1548</v>
      </c>
      <c r="C1788">
        <v>2005</v>
      </c>
      <c r="D1788">
        <v>4</v>
      </c>
      <c r="E1788" t="s">
        <v>18</v>
      </c>
      <c r="F1788">
        <v>1020</v>
      </c>
      <c r="G1788" t="s">
        <v>10</v>
      </c>
    </row>
    <row r="1789" spans="1:7" x14ac:dyDescent="0.3">
      <c r="A1789" t="s">
        <v>1811</v>
      </c>
      <c r="B1789" t="s">
        <v>1548</v>
      </c>
      <c r="C1789">
        <v>2002</v>
      </c>
      <c r="D1789">
        <v>11</v>
      </c>
      <c r="E1789" t="s">
        <v>18</v>
      </c>
      <c r="F1789">
        <v>600</v>
      </c>
      <c r="G1789" t="s">
        <v>10</v>
      </c>
    </row>
    <row r="1790" spans="1:7" x14ac:dyDescent="0.3">
      <c r="A1790" t="s">
        <v>1812</v>
      </c>
      <c r="B1790" t="s">
        <v>1548</v>
      </c>
      <c r="C1790">
        <v>2005</v>
      </c>
      <c r="D1790">
        <v>1</v>
      </c>
      <c r="E1790" t="s">
        <v>18</v>
      </c>
      <c r="F1790">
        <v>428</v>
      </c>
      <c r="G1790" t="s">
        <v>10</v>
      </c>
    </row>
    <row r="1791" spans="1:7" x14ac:dyDescent="0.3">
      <c r="A1791" t="s">
        <v>1813</v>
      </c>
      <c r="B1791" t="s">
        <v>1548</v>
      </c>
      <c r="C1791">
        <v>2005</v>
      </c>
      <c r="D1791">
        <v>1</v>
      </c>
      <c r="E1791" t="s">
        <v>71</v>
      </c>
      <c r="F1791">
        <v>450</v>
      </c>
      <c r="G1791" t="s">
        <v>10</v>
      </c>
    </row>
    <row r="1792" spans="1:7" x14ac:dyDescent="0.3">
      <c r="A1792" t="s">
        <v>1814</v>
      </c>
      <c r="B1792" t="s">
        <v>1548</v>
      </c>
      <c r="C1792">
        <v>2002</v>
      </c>
      <c r="D1792">
        <v>4</v>
      </c>
      <c r="E1792" t="s">
        <v>18</v>
      </c>
      <c r="F1792">
        <v>90</v>
      </c>
      <c r="G1792" t="s">
        <v>10</v>
      </c>
    </row>
    <row r="1793" spans="1:7" x14ac:dyDescent="0.3">
      <c r="A1793" t="s">
        <v>1815</v>
      </c>
      <c r="B1793" t="s">
        <v>1548</v>
      </c>
      <c r="C1793">
        <v>2004</v>
      </c>
      <c r="D1793">
        <v>2</v>
      </c>
      <c r="E1793" t="s">
        <v>9</v>
      </c>
      <c r="F1793">
        <v>315</v>
      </c>
      <c r="G1793" t="s">
        <v>50</v>
      </c>
    </row>
    <row r="1794" spans="1:7" x14ac:dyDescent="0.3">
      <c r="A1794" t="s">
        <v>1816</v>
      </c>
      <c r="B1794" t="s">
        <v>1548</v>
      </c>
      <c r="C1794">
        <v>2005</v>
      </c>
      <c r="D1794">
        <v>7</v>
      </c>
      <c r="E1794" t="s">
        <v>18</v>
      </c>
      <c r="F1794">
        <v>500</v>
      </c>
      <c r="G1794" t="s">
        <v>10</v>
      </c>
    </row>
    <row r="1795" spans="1:7" x14ac:dyDescent="0.3">
      <c r="A1795" t="s">
        <v>1817</v>
      </c>
      <c r="B1795" t="s">
        <v>1548</v>
      </c>
      <c r="C1795">
        <v>2004</v>
      </c>
      <c r="D1795">
        <v>10</v>
      </c>
      <c r="E1795" t="s">
        <v>71</v>
      </c>
      <c r="F1795">
        <v>255</v>
      </c>
      <c r="G1795" t="s">
        <v>10</v>
      </c>
    </row>
    <row r="1796" spans="1:7" x14ac:dyDescent="0.3">
      <c r="A1796" t="s">
        <v>1818</v>
      </c>
      <c r="B1796" t="s">
        <v>1548</v>
      </c>
      <c r="C1796">
        <v>2004</v>
      </c>
      <c r="D1796">
        <v>9</v>
      </c>
      <c r="E1796" t="s">
        <v>71</v>
      </c>
      <c r="F1796">
        <v>167</v>
      </c>
      <c r="G1796" t="s">
        <v>10</v>
      </c>
    </row>
    <row r="1797" spans="1:7" x14ac:dyDescent="0.3">
      <c r="A1797" t="s">
        <v>1819</v>
      </c>
      <c r="B1797" t="s">
        <v>1548</v>
      </c>
      <c r="C1797">
        <v>2003</v>
      </c>
      <c r="D1797">
        <v>3</v>
      </c>
      <c r="E1797" t="s">
        <v>71</v>
      </c>
      <c r="F1797">
        <v>739</v>
      </c>
      <c r="G1797" t="s">
        <v>10</v>
      </c>
    </row>
    <row r="1798" spans="1:7" x14ac:dyDescent="0.3">
      <c r="A1798" t="s">
        <v>1820</v>
      </c>
      <c r="B1798" t="s">
        <v>1548</v>
      </c>
      <c r="C1798">
        <v>2005</v>
      </c>
      <c r="D1798">
        <v>4</v>
      </c>
      <c r="E1798" t="s">
        <v>18</v>
      </c>
      <c r="F1798">
        <v>276</v>
      </c>
      <c r="G1798" t="s">
        <v>10</v>
      </c>
    </row>
    <row r="1799" spans="1:7" x14ac:dyDescent="0.3">
      <c r="A1799" t="s">
        <v>1821</v>
      </c>
      <c r="B1799" t="s">
        <v>1548</v>
      </c>
      <c r="C1799">
        <v>2005</v>
      </c>
      <c r="D1799">
        <v>1</v>
      </c>
      <c r="E1799" t="s">
        <v>71</v>
      </c>
      <c r="F1799">
        <v>160</v>
      </c>
      <c r="G1799" t="s">
        <v>10</v>
      </c>
    </row>
    <row r="1800" spans="1:7" x14ac:dyDescent="0.3">
      <c r="A1800" t="s">
        <v>1822</v>
      </c>
      <c r="B1800" t="s">
        <v>1548</v>
      </c>
      <c r="C1800">
        <v>2003</v>
      </c>
      <c r="D1800">
        <v>11</v>
      </c>
      <c r="E1800" t="s">
        <v>71</v>
      </c>
      <c r="F1800">
        <v>150</v>
      </c>
      <c r="G1800" t="s">
        <v>50</v>
      </c>
    </row>
    <row r="1801" spans="1:7" x14ac:dyDescent="0.3">
      <c r="A1801" t="s">
        <v>1823</v>
      </c>
      <c r="B1801" t="s">
        <v>1548</v>
      </c>
      <c r="C1801">
        <v>2001</v>
      </c>
      <c r="D1801">
        <v>11</v>
      </c>
      <c r="E1801" t="s">
        <v>18</v>
      </c>
      <c r="F1801">
        <v>290</v>
      </c>
      <c r="G1801" t="s">
        <v>10</v>
      </c>
    </row>
    <row r="1802" spans="1:7" x14ac:dyDescent="0.3">
      <c r="A1802" t="s">
        <v>1824</v>
      </c>
      <c r="B1802" t="s">
        <v>1548</v>
      </c>
      <c r="C1802">
        <v>2004</v>
      </c>
      <c r="D1802">
        <v>3</v>
      </c>
      <c r="E1802" t="s">
        <v>71</v>
      </c>
      <c r="F1802">
        <v>140</v>
      </c>
      <c r="G1802" t="s">
        <v>10</v>
      </c>
    </row>
    <row r="1803" spans="1:7" x14ac:dyDescent="0.3">
      <c r="A1803" t="s">
        <v>1825</v>
      </c>
      <c r="B1803" t="s">
        <v>1548</v>
      </c>
      <c r="C1803">
        <v>2005</v>
      </c>
      <c r="D1803">
        <v>7</v>
      </c>
      <c r="E1803" t="s">
        <v>55</v>
      </c>
      <c r="F1803">
        <v>48</v>
      </c>
      <c r="G1803" t="s">
        <v>10</v>
      </c>
    </row>
    <row r="1804" spans="1:7" x14ac:dyDescent="0.3">
      <c r="A1804" t="s">
        <v>1826</v>
      </c>
      <c r="B1804" t="s">
        <v>1548</v>
      </c>
      <c r="C1804">
        <v>1999</v>
      </c>
      <c r="D1804">
        <v>2</v>
      </c>
      <c r="E1804" t="s">
        <v>71</v>
      </c>
      <c r="F1804">
        <v>8600</v>
      </c>
      <c r="G1804" t="s">
        <v>10</v>
      </c>
    </row>
    <row r="1805" spans="1:7" x14ac:dyDescent="0.3">
      <c r="A1805" t="s">
        <v>1827</v>
      </c>
      <c r="B1805" t="s">
        <v>1548</v>
      </c>
      <c r="C1805">
        <v>2003</v>
      </c>
      <c r="D1805">
        <v>9</v>
      </c>
      <c r="E1805" t="s">
        <v>71</v>
      </c>
      <c r="F1805">
        <v>8000</v>
      </c>
      <c r="G1805" t="s">
        <v>10</v>
      </c>
    </row>
    <row r="1806" spans="1:7" x14ac:dyDescent="0.3">
      <c r="A1806" t="s">
        <v>1828</v>
      </c>
      <c r="B1806" t="s">
        <v>1548</v>
      </c>
      <c r="C1806">
        <v>2003</v>
      </c>
      <c r="D1806">
        <v>7</v>
      </c>
      <c r="E1806" t="s">
        <v>18</v>
      </c>
      <c r="F1806">
        <v>267</v>
      </c>
      <c r="G1806" t="s">
        <v>10</v>
      </c>
    </row>
    <row r="1807" spans="1:7" x14ac:dyDescent="0.3">
      <c r="A1807" t="s">
        <v>1829</v>
      </c>
      <c r="B1807" t="s">
        <v>1548</v>
      </c>
      <c r="C1807">
        <v>2004</v>
      </c>
      <c r="D1807">
        <v>1</v>
      </c>
      <c r="E1807" t="s">
        <v>18</v>
      </c>
      <c r="F1807">
        <v>234</v>
      </c>
      <c r="G1807" t="s">
        <v>10</v>
      </c>
    </row>
    <row r="1808" spans="1:7" x14ac:dyDescent="0.3">
      <c r="A1808" t="s">
        <v>1830</v>
      </c>
      <c r="B1808" t="s">
        <v>1548</v>
      </c>
      <c r="C1808">
        <v>2002</v>
      </c>
      <c r="D1808">
        <v>12</v>
      </c>
      <c r="E1808" t="s">
        <v>18</v>
      </c>
      <c r="F1808">
        <v>260</v>
      </c>
      <c r="G1808" t="s">
        <v>10</v>
      </c>
    </row>
    <row r="1809" spans="1:7" x14ac:dyDescent="0.3">
      <c r="A1809" t="s">
        <v>1831</v>
      </c>
      <c r="B1809" t="s">
        <v>1548</v>
      </c>
      <c r="C1809">
        <v>2005</v>
      </c>
      <c r="D1809">
        <v>5</v>
      </c>
      <c r="E1809" t="s">
        <v>71</v>
      </c>
      <c r="F1809">
        <v>300</v>
      </c>
      <c r="G1809" t="s">
        <v>10</v>
      </c>
    </row>
    <row r="1810" spans="1:7" x14ac:dyDescent="0.3">
      <c r="A1810" t="s">
        <v>1832</v>
      </c>
      <c r="B1810" t="s">
        <v>1548</v>
      </c>
      <c r="C1810">
        <v>2003</v>
      </c>
      <c r="D1810">
        <v>8</v>
      </c>
      <c r="E1810" t="s">
        <v>18</v>
      </c>
      <c r="F1810">
        <v>235</v>
      </c>
      <c r="G1810" t="s">
        <v>10</v>
      </c>
    </row>
    <row r="1811" spans="1:7" x14ac:dyDescent="0.3">
      <c r="A1811" t="s">
        <v>1833</v>
      </c>
      <c r="B1811" t="s">
        <v>1548</v>
      </c>
      <c r="C1811">
        <v>2003</v>
      </c>
      <c r="D1811">
        <v>9</v>
      </c>
      <c r="E1811" t="s">
        <v>71</v>
      </c>
      <c r="F1811">
        <v>277</v>
      </c>
      <c r="G1811" t="s">
        <v>10</v>
      </c>
    </row>
    <row r="1812" spans="1:7" x14ac:dyDescent="0.3">
      <c r="A1812" t="s">
        <v>1834</v>
      </c>
      <c r="B1812" t="s">
        <v>1548</v>
      </c>
      <c r="C1812">
        <v>2005</v>
      </c>
      <c r="D1812">
        <v>9</v>
      </c>
      <c r="E1812" t="s">
        <v>80</v>
      </c>
      <c r="F1812">
        <v>40</v>
      </c>
      <c r="G1812" t="s">
        <v>10</v>
      </c>
    </row>
    <row r="1813" spans="1:7" x14ac:dyDescent="0.3">
      <c r="A1813" t="s">
        <v>1835</v>
      </c>
      <c r="B1813" t="s">
        <v>1548</v>
      </c>
      <c r="C1813">
        <v>2005</v>
      </c>
      <c r="D1813">
        <v>4</v>
      </c>
      <c r="E1813" t="s">
        <v>71</v>
      </c>
      <c r="F1813">
        <v>60</v>
      </c>
      <c r="G1813" t="s">
        <v>10</v>
      </c>
    </row>
    <row r="1814" spans="1:7" x14ac:dyDescent="0.3">
      <c r="A1814" t="s">
        <v>1836</v>
      </c>
      <c r="B1814" t="s">
        <v>1548</v>
      </c>
      <c r="C1814">
        <v>2005</v>
      </c>
      <c r="D1814">
        <v>7</v>
      </c>
      <c r="E1814" t="s">
        <v>18</v>
      </c>
      <c r="F1814">
        <v>200</v>
      </c>
      <c r="G1814" t="s">
        <v>10</v>
      </c>
    </row>
    <row r="1815" spans="1:7" x14ac:dyDescent="0.3">
      <c r="A1815" t="s">
        <v>1837</v>
      </c>
      <c r="B1815" t="s">
        <v>1548</v>
      </c>
      <c r="C1815">
        <v>1998</v>
      </c>
      <c r="D1815">
        <v>4</v>
      </c>
      <c r="E1815" t="s">
        <v>55</v>
      </c>
      <c r="F1815">
        <v>0</v>
      </c>
      <c r="G1815" t="s">
        <v>10</v>
      </c>
    </row>
    <row r="1816" spans="1:7" x14ac:dyDescent="0.3">
      <c r="A1816" t="s">
        <v>1838</v>
      </c>
      <c r="B1816" t="s">
        <v>1548</v>
      </c>
      <c r="C1816">
        <v>2002</v>
      </c>
      <c r="D1816">
        <v>3</v>
      </c>
      <c r="E1816" t="s">
        <v>9</v>
      </c>
      <c r="F1816">
        <v>0</v>
      </c>
      <c r="G1816" t="s">
        <v>10</v>
      </c>
    </row>
    <row r="1817" spans="1:7" x14ac:dyDescent="0.3">
      <c r="A1817" t="s">
        <v>1839</v>
      </c>
      <c r="B1817" t="s">
        <v>1548</v>
      </c>
      <c r="C1817">
        <v>2004</v>
      </c>
      <c r="D1817">
        <v>6</v>
      </c>
      <c r="E1817" t="s">
        <v>71</v>
      </c>
      <c r="F1817">
        <v>340</v>
      </c>
      <c r="G1817" t="s">
        <v>10</v>
      </c>
    </row>
    <row r="1818" spans="1:7" x14ac:dyDescent="0.3">
      <c r="A1818" t="s">
        <v>1840</v>
      </c>
      <c r="B1818" t="s">
        <v>1548</v>
      </c>
      <c r="C1818">
        <v>2001</v>
      </c>
      <c r="D1818">
        <v>9</v>
      </c>
      <c r="E1818" t="s">
        <v>9</v>
      </c>
      <c r="F1818">
        <v>0</v>
      </c>
      <c r="G1818" t="s">
        <v>10</v>
      </c>
    </row>
    <row r="1819" spans="1:7" x14ac:dyDescent="0.3">
      <c r="A1819" t="s">
        <v>1841</v>
      </c>
      <c r="B1819" t="s">
        <v>1548</v>
      </c>
      <c r="C1819">
        <v>2001</v>
      </c>
      <c r="D1819">
        <v>10</v>
      </c>
      <c r="E1819" t="s">
        <v>18</v>
      </c>
      <c r="F1819">
        <v>3800</v>
      </c>
      <c r="G1819" t="s">
        <v>10</v>
      </c>
    </row>
    <row r="1820" spans="1:7" x14ac:dyDescent="0.3">
      <c r="A1820" t="s">
        <v>1842</v>
      </c>
      <c r="B1820" t="s">
        <v>1548</v>
      </c>
      <c r="C1820">
        <v>2002</v>
      </c>
      <c r="D1820">
        <v>2</v>
      </c>
      <c r="E1820" t="s">
        <v>9</v>
      </c>
      <c r="F1820">
        <v>615</v>
      </c>
      <c r="G1820" t="s">
        <v>10</v>
      </c>
    </row>
    <row r="1821" spans="1:7" x14ac:dyDescent="0.3">
      <c r="A1821" t="s">
        <v>1843</v>
      </c>
      <c r="B1821" t="s">
        <v>1548</v>
      </c>
      <c r="C1821">
        <v>2002</v>
      </c>
      <c r="D1821">
        <v>9</v>
      </c>
      <c r="E1821" t="s">
        <v>18</v>
      </c>
      <c r="F1821">
        <v>0</v>
      </c>
      <c r="G1821" t="s">
        <v>10</v>
      </c>
    </row>
    <row r="1822" spans="1:7" x14ac:dyDescent="0.3">
      <c r="A1822" t="s">
        <v>1844</v>
      </c>
      <c r="B1822" t="s">
        <v>1548</v>
      </c>
      <c r="C1822">
        <v>2002</v>
      </c>
      <c r="D1822">
        <v>5</v>
      </c>
      <c r="E1822" t="s">
        <v>18</v>
      </c>
      <c r="F1822">
        <v>3973</v>
      </c>
      <c r="G1822" t="s">
        <v>10</v>
      </c>
    </row>
    <row r="1823" spans="1:7" x14ac:dyDescent="0.3">
      <c r="A1823" t="s">
        <v>1845</v>
      </c>
      <c r="B1823" t="s">
        <v>1548</v>
      </c>
      <c r="C1823">
        <v>2002</v>
      </c>
      <c r="D1823">
        <v>2</v>
      </c>
      <c r="E1823" t="s">
        <v>9</v>
      </c>
      <c r="F1823">
        <v>615</v>
      </c>
      <c r="G1823" t="s">
        <v>10</v>
      </c>
    </row>
    <row r="1824" spans="1:7" x14ac:dyDescent="0.3">
      <c r="A1824" t="s">
        <v>1846</v>
      </c>
      <c r="B1824" t="s">
        <v>1548</v>
      </c>
      <c r="C1824">
        <v>2002</v>
      </c>
      <c r="D1824">
        <v>4</v>
      </c>
      <c r="E1824" t="s">
        <v>18</v>
      </c>
      <c r="F1824">
        <v>330</v>
      </c>
      <c r="G1824" t="s">
        <v>10</v>
      </c>
    </row>
    <row r="1825" spans="1:7" x14ac:dyDescent="0.3">
      <c r="A1825" t="s">
        <v>1847</v>
      </c>
      <c r="B1825" t="s">
        <v>1548</v>
      </c>
      <c r="C1825">
        <v>2004</v>
      </c>
      <c r="D1825">
        <v>3</v>
      </c>
      <c r="E1825" t="s">
        <v>71</v>
      </c>
      <c r="F1825">
        <v>0</v>
      </c>
      <c r="G1825" t="s">
        <v>10</v>
      </c>
    </row>
    <row r="1826" spans="1:7" x14ac:dyDescent="0.3">
      <c r="A1826" t="s">
        <v>1848</v>
      </c>
      <c r="B1826" t="s">
        <v>1548</v>
      </c>
      <c r="C1826">
        <v>2005</v>
      </c>
      <c r="D1826">
        <v>5</v>
      </c>
      <c r="E1826" t="s">
        <v>71</v>
      </c>
      <c r="F1826">
        <v>375</v>
      </c>
      <c r="G1826" t="s">
        <v>10</v>
      </c>
    </row>
    <row r="1827" spans="1:7" x14ac:dyDescent="0.3">
      <c r="A1827" t="s">
        <v>1849</v>
      </c>
      <c r="B1827" t="s">
        <v>1548</v>
      </c>
      <c r="C1827">
        <v>2005</v>
      </c>
      <c r="D1827">
        <v>10</v>
      </c>
      <c r="E1827" t="s">
        <v>18</v>
      </c>
      <c r="F1827">
        <v>256</v>
      </c>
      <c r="G1827" t="s">
        <v>10</v>
      </c>
    </row>
    <row r="1828" spans="1:7" x14ac:dyDescent="0.3">
      <c r="A1828" t="s">
        <v>1850</v>
      </c>
      <c r="B1828" t="s">
        <v>1548</v>
      </c>
      <c r="C1828">
        <v>2004</v>
      </c>
      <c r="D1828">
        <v>5</v>
      </c>
      <c r="E1828" t="s">
        <v>9</v>
      </c>
      <c r="F1828">
        <v>30</v>
      </c>
      <c r="G1828" t="s">
        <v>10</v>
      </c>
    </row>
    <row r="1829" spans="1:7" x14ac:dyDescent="0.3">
      <c r="A1829" t="s">
        <v>1851</v>
      </c>
      <c r="B1829" t="s">
        <v>1548</v>
      </c>
      <c r="C1829">
        <v>2005</v>
      </c>
      <c r="D1829">
        <v>5</v>
      </c>
      <c r="E1829" t="s">
        <v>9</v>
      </c>
      <c r="F1829">
        <v>12</v>
      </c>
      <c r="G1829" t="s">
        <v>10</v>
      </c>
    </row>
    <row r="1830" spans="1:7" x14ac:dyDescent="0.3">
      <c r="A1830" t="s">
        <v>1852</v>
      </c>
      <c r="B1830" t="s">
        <v>1548</v>
      </c>
      <c r="C1830">
        <v>2004</v>
      </c>
      <c r="D1830">
        <v>12</v>
      </c>
      <c r="E1830" t="s">
        <v>14</v>
      </c>
      <c r="F1830">
        <v>136</v>
      </c>
      <c r="G1830" t="s">
        <v>10</v>
      </c>
    </row>
    <row r="1831" spans="1:7" x14ac:dyDescent="0.3">
      <c r="A1831" t="s">
        <v>1853</v>
      </c>
      <c r="B1831" t="s">
        <v>1548</v>
      </c>
      <c r="C1831">
        <v>1998</v>
      </c>
      <c r="D1831">
        <v>9</v>
      </c>
      <c r="E1831" t="s">
        <v>18</v>
      </c>
      <c r="F1831">
        <v>412</v>
      </c>
      <c r="G1831" t="s">
        <v>10</v>
      </c>
    </row>
    <row r="1832" spans="1:7" x14ac:dyDescent="0.3">
      <c r="A1832" t="s">
        <v>1854</v>
      </c>
      <c r="B1832" t="s">
        <v>1548</v>
      </c>
      <c r="C1832">
        <v>2003</v>
      </c>
      <c r="D1832">
        <v>6</v>
      </c>
      <c r="E1832" t="s">
        <v>71</v>
      </c>
      <c r="F1832">
        <v>128</v>
      </c>
      <c r="G1832" t="s">
        <v>10</v>
      </c>
    </row>
    <row r="1833" spans="1:7" x14ac:dyDescent="0.3">
      <c r="A1833" t="s">
        <v>1855</v>
      </c>
      <c r="B1833" t="s">
        <v>1548</v>
      </c>
      <c r="C1833">
        <v>2003</v>
      </c>
      <c r="D1833">
        <v>1</v>
      </c>
      <c r="E1833" t="s">
        <v>18</v>
      </c>
      <c r="F1833">
        <v>400</v>
      </c>
      <c r="G1833" t="s">
        <v>10</v>
      </c>
    </row>
    <row r="1834" spans="1:7" x14ac:dyDescent="0.3">
      <c r="A1834" t="s">
        <v>1856</v>
      </c>
      <c r="B1834" t="s">
        <v>1548</v>
      </c>
      <c r="C1834">
        <v>2005</v>
      </c>
      <c r="D1834">
        <v>1</v>
      </c>
      <c r="E1834" t="s">
        <v>18</v>
      </c>
      <c r="F1834">
        <v>98</v>
      </c>
      <c r="G1834" t="s">
        <v>10</v>
      </c>
    </row>
    <row r="1835" spans="1:7" x14ac:dyDescent="0.3">
      <c r="A1835" t="s">
        <v>1857</v>
      </c>
      <c r="B1835" t="s">
        <v>1548</v>
      </c>
      <c r="C1835">
        <v>2002</v>
      </c>
      <c r="D1835">
        <v>6</v>
      </c>
      <c r="E1835" t="s">
        <v>71</v>
      </c>
      <c r="F1835">
        <v>330</v>
      </c>
      <c r="G1835" t="s">
        <v>10</v>
      </c>
    </row>
    <row r="1836" spans="1:7" x14ac:dyDescent="0.3">
      <c r="A1836" t="s">
        <v>1858</v>
      </c>
      <c r="B1836" t="s">
        <v>1548</v>
      </c>
      <c r="C1836">
        <v>2005</v>
      </c>
      <c r="D1836">
        <v>1</v>
      </c>
      <c r="E1836" t="s">
        <v>18</v>
      </c>
      <c r="F1836">
        <v>46</v>
      </c>
      <c r="G1836" t="s">
        <v>10</v>
      </c>
    </row>
    <row r="1837" spans="1:7" x14ac:dyDescent="0.3">
      <c r="A1837" t="s">
        <v>1859</v>
      </c>
      <c r="B1837" t="s">
        <v>1548</v>
      </c>
      <c r="C1837">
        <v>2004</v>
      </c>
      <c r="D1837">
        <v>6</v>
      </c>
      <c r="E1837" t="s">
        <v>18</v>
      </c>
      <c r="F1837">
        <v>666</v>
      </c>
      <c r="G1837" t="s">
        <v>50</v>
      </c>
    </row>
    <row r="1838" spans="1:7" x14ac:dyDescent="0.3">
      <c r="A1838" t="s">
        <v>1860</v>
      </c>
      <c r="B1838" t="s">
        <v>1548</v>
      </c>
      <c r="C1838">
        <v>2005</v>
      </c>
      <c r="D1838">
        <v>5</v>
      </c>
      <c r="E1838" t="s">
        <v>71</v>
      </c>
      <c r="F1838">
        <v>0</v>
      </c>
      <c r="G1838" t="s">
        <v>10</v>
      </c>
    </row>
    <row r="1839" spans="1:7" x14ac:dyDescent="0.3">
      <c r="A1839" t="s">
        <v>1861</v>
      </c>
      <c r="B1839" t="s">
        <v>1548</v>
      </c>
      <c r="C1839">
        <v>2005</v>
      </c>
      <c r="D1839">
        <v>10</v>
      </c>
      <c r="E1839" t="s">
        <v>80</v>
      </c>
      <c r="F1839">
        <v>24</v>
      </c>
      <c r="G1839" t="s">
        <v>10</v>
      </c>
    </row>
    <row r="1840" spans="1:7" x14ac:dyDescent="0.3">
      <c r="A1840" t="s">
        <v>1862</v>
      </c>
      <c r="B1840" t="s">
        <v>1548</v>
      </c>
      <c r="C1840">
        <v>2005</v>
      </c>
      <c r="D1840">
        <v>1</v>
      </c>
      <c r="E1840" t="s">
        <v>18</v>
      </c>
      <c r="F1840">
        <v>150</v>
      </c>
      <c r="G1840" t="s">
        <v>10</v>
      </c>
    </row>
    <row r="1841" spans="1:7" x14ac:dyDescent="0.3">
      <c r="A1841" t="s">
        <v>1863</v>
      </c>
      <c r="B1841" t="s">
        <v>1548</v>
      </c>
      <c r="C1841">
        <v>2005</v>
      </c>
      <c r="D1841">
        <v>4</v>
      </c>
      <c r="E1841" t="s">
        <v>71</v>
      </c>
      <c r="F1841">
        <v>0</v>
      </c>
      <c r="G1841" t="s">
        <v>12</v>
      </c>
    </row>
    <row r="1842" spans="1:7" x14ac:dyDescent="0.3">
      <c r="A1842" t="s">
        <v>1864</v>
      </c>
      <c r="B1842" t="s">
        <v>1548</v>
      </c>
      <c r="C1842">
        <v>2000</v>
      </c>
      <c r="D1842">
        <v>9</v>
      </c>
      <c r="E1842" t="s">
        <v>18</v>
      </c>
      <c r="F1842">
        <v>30</v>
      </c>
      <c r="G1842" t="s">
        <v>50</v>
      </c>
    </row>
    <row r="1843" spans="1:7" x14ac:dyDescent="0.3">
      <c r="A1843" t="s">
        <v>1865</v>
      </c>
      <c r="B1843" t="s">
        <v>1548</v>
      </c>
      <c r="C1843">
        <v>2004</v>
      </c>
      <c r="D1843">
        <v>12</v>
      </c>
      <c r="E1843" t="s">
        <v>60</v>
      </c>
      <c r="F1843">
        <v>20</v>
      </c>
      <c r="G1843" t="s">
        <v>10</v>
      </c>
    </row>
    <row r="1844" spans="1:7" x14ac:dyDescent="0.3">
      <c r="A1844" t="s">
        <v>1866</v>
      </c>
      <c r="B1844" t="s">
        <v>1548</v>
      </c>
      <c r="C1844">
        <v>2004</v>
      </c>
      <c r="D1844">
        <v>11</v>
      </c>
      <c r="E1844" t="s">
        <v>9</v>
      </c>
      <c r="F1844">
        <v>241</v>
      </c>
      <c r="G1844" t="s">
        <v>10</v>
      </c>
    </row>
    <row r="1845" spans="1:7" x14ac:dyDescent="0.3">
      <c r="A1845" t="s">
        <v>1867</v>
      </c>
      <c r="B1845" t="s">
        <v>1548</v>
      </c>
      <c r="C1845">
        <v>2004</v>
      </c>
      <c r="D1845">
        <v>7</v>
      </c>
      <c r="E1845" t="s">
        <v>71</v>
      </c>
      <c r="F1845">
        <v>220</v>
      </c>
      <c r="G1845" t="s">
        <v>50</v>
      </c>
    </row>
    <row r="1846" spans="1:7" x14ac:dyDescent="0.3">
      <c r="A1846" t="s">
        <v>1868</v>
      </c>
      <c r="B1846" t="s">
        <v>1548</v>
      </c>
      <c r="C1846">
        <v>2005</v>
      </c>
      <c r="D1846">
        <v>2</v>
      </c>
      <c r="E1846" t="s">
        <v>18</v>
      </c>
      <c r="F1846">
        <v>57</v>
      </c>
      <c r="G1846" t="s">
        <v>10</v>
      </c>
    </row>
    <row r="1847" spans="1:7" x14ac:dyDescent="0.3">
      <c r="A1847" t="s">
        <v>1869</v>
      </c>
      <c r="B1847" t="s">
        <v>1548</v>
      </c>
      <c r="C1847">
        <v>1997</v>
      </c>
      <c r="D1847">
        <v>2</v>
      </c>
      <c r="E1847" t="s">
        <v>18</v>
      </c>
      <c r="F1847">
        <v>14</v>
      </c>
      <c r="G1847" t="s">
        <v>10</v>
      </c>
    </row>
    <row r="1848" spans="1:7" x14ac:dyDescent="0.3">
      <c r="A1848" t="s">
        <v>1870</v>
      </c>
      <c r="B1848" t="s">
        <v>1548</v>
      </c>
      <c r="C1848">
        <v>2002</v>
      </c>
      <c r="D1848">
        <v>3</v>
      </c>
      <c r="E1848" t="s">
        <v>18</v>
      </c>
      <c r="F1848">
        <v>21</v>
      </c>
      <c r="G1848" t="s">
        <v>50</v>
      </c>
    </row>
    <row r="1849" spans="1:7" x14ac:dyDescent="0.3">
      <c r="A1849" t="s">
        <v>1871</v>
      </c>
      <c r="B1849" t="s">
        <v>1548</v>
      </c>
      <c r="C1849">
        <v>2004</v>
      </c>
      <c r="D1849">
        <v>10</v>
      </c>
      <c r="E1849" t="s">
        <v>71</v>
      </c>
      <c r="F1849">
        <v>1120</v>
      </c>
      <c r="G1849" t="s">
        <v>10</v>
      </c>
    </row>
    <row r="1850" spans="1:7" x14ac:dyDescent="0.3">
      <c r="A1850" t="s">
        <v>1872</v>
      </c>
      <c r="B1850" t="s">
        <v>1548</v>
      </c>
      <c r="C1850">
        <v>2003</v>
      </c>
      <c r="D1850">
        <v>8</v>
      </c>
      <c r="E1850" t="s">
        <v>71</v>
      </c>
      <c r="F1850">
        <v>250</v>
      </c>
      <c r="G1850" t="s">
        <v>10</v>
      </c>
    </row>
    <row r="1851" spans="1:7" x14ac:dyDescent="0.3">
      <c r="A1851" t="s">
        <v>1873</v>
      </c>
      <c r="B1851" t="s">
        <v>1548</v>
      </c>
      <c r="C1851">
        <v>2005</v>
      </c>
      <c r="D1851">
        <v>5</v>
      </c>
      <c r="E1851" t="s">
        <v>71</v>
      </c>
      <c r="F1851">
        <v>330</v>
      </c>
      <c r="G1851" t="s">
        <v>10</v>
      </c>
    </row>
    <row r="1852" spans="1:7" x14ac:dyDescent="0.3">
      <c r="A1852" t="s">
        <v>1874</v>
      </c>
      <c r="B1852" t="s">
        <v>1548</v>
      </c>
      <c r="C1852">
        <v>2001</v>
      </c>
      <c r="D1852">
        <v>11</v>
      </c>
      <c r="E1852" t="s">
        <v>9</v>
      </c>
      <c r="F1852">
        <v>46</v>
      </c>
      <c r="G1852" t="s">
        <v>10</v>
      </c>
    </row>
    <row r="1853" spans="1:7" x14ac:dyDescent="0.3">
      <c r="A1853" t="s">
        <v>1875</v>
      </c>
      <c r="B1853" t="s">
        <v>1548</v>
      </c>
      <c r="C1853">
        <v>2002</v>
      </c>
      <c r="D1853">
        <v>12</v>
      </c>
      <c r="E1853" t="s">
        <v>80</v>
      </c>
      <c r="F1853">
        <v>39</v>
      </c>
      <c r="G1853" t="s">
        <v>10</v>
      </c>
    </row>
    <row r="1854" spans="1:7" x14ac:dyDescent="0.3">
      <c r="A1854" t="s">
        <v>1876</v>
      </c>
      <c r="B1854" t="s">
        <v>1548</v>
      </c>
      <c r="C1854">
        <v>2005</v>
      </c>
      <c r="D1854">
        <v>11</v>
      </c>
      <c r="E1854" t="s">
        <v>9</v>
      </c>
      <c r="F1854">
        <v>34</v>
      </c>
      <c r="G1854" t="s">
        <v>50</v>
      </c>
    </row>
    <row r="1855" spans="1:7" x14ac:dyDescent="0.3">
      <c r="A1855" t="s">
        <v>1877</v>
      </c>
      <c r="B1855" t="s">
        <v>1548</v>
      </c>
      <c r="C1855">
        <v>2005</v>
      </c>
      <c r="D1855">
        <v>6</v>
      </c>
      <c r="E1855" t="s">
        <v>18</v>
      </c>
      <c r="F1855">
        <v>149</v>
      </c>
      <c r="G1855" t="s">
        <v>50</v>
      </c>
    </row>
    <row r="1856" spans="1:7" x14ac:dyDescent="0.3">
      <c r="A1856" t="s">
        <v>1878</v>
      </c>
      <c r="B1856" t="s">
        <v>1548</v>
      </c>
      <c r="C1856">
        <v>2005</v>
      </c>
      <c r="D1856">
        <v>3</v>
      </c>
      <c r="E1856" t="s">
        <v>71</v>
      </c>
      <c r="F1856">
        <v>220</v>
      </c>
      <c r="G1856" t="s">
        <v>10</v>
      </c>
    </row>
    <row r="1857" spans="1:7" x14ac:dyDescent="0.3">
      <c r="A1857" t="s">
        <v>1879</v>
      </c>
      <c r="B1857" t="s">
        <v>1548</v>
      </c>
      <c r="C1857">
        <v>1990</v>
      </c>
      <c r="D1857">
        <v>3</v>
      </c>
      <c r="E1857" t="s">
        <v>18</v>
      </c>
      <c r="F1857">
        <v>110</v>
      </c>
      <c r="G1857" t="s">
        <v>10</v>
      </c>
    </row>
    <row r="1858" spans="1:7" x14ac:dyDescent="0.3">
      <c r="A1858" t="s">
        <v>1880</v>
      </c>
      <c r="B1858" t="s">
        <v>1548</v>
      </c>
      <c r="C1858">
        <v>2001</v>
      </c>
      <c r="D1858">
        <v>4</v>
      </c>
      <c r="E1858" t="s">
        <v>18</v>
      </c>
      <c r="F1858">
        <v>36</v>
      </c>
      <c r="G1858" t="s">
        <v>10</v>
      </c>
    </row>
    <row r="1859" spans="1:7" x14ac:dyDescent="0.3">
      <c r="A1859" t="s">
        <v>1881</v>
      </c>
      <c r="B1859" t="s">
        <v>1548</v>
      </c>
      <c r="C1859">
        <v>2005</v>
      </c>
      <c r="D1859">
        <v>9</v>
      </c>
      <c r="E1859" t="s">
        <v>80</v>
      </c>
      <c r="F1859">
        <v>22</v>
      </c>
      <c r="G1859" t="s">
        <v>10</v>
      </c>
    </row>
    <row r="1860" spans="1:7" x14ac:dyDescent="0.3">
      <c r="A1860" t="s">
        <v>1882</v>
      </c>
      <c r="B1860" t="s">
        <v>1548</v>
      </c>
      <c r="C1860">
        <v>2001</v>
      </c>
      <c r="D1860">
        <v>10</v>
      </c>
      <c r="E1860" t="s">
        <v>18</v>
      </c>
      <c r="F1860">
        <v>43</v>
      </c>
      <c r="G1860" t="s">
        <v>10</v>
      </c>
    </row>
    <row r="1861" spans="1:7" x14ac:dyDescent="0.3">
      <c r="A1861" t="s">
        <v>1883</v>
      </c>
      <c r="B1861" t="s">
        <v>1548</v>
      </c>
      <c r="C1861">
        <v>2005</v>
      </c>
      <c r="D1861">
        <v>8</v>
      </c>
      <c r="E1861" t="s">
        <v>9</v>
      </c>
      <c r="F1861">
        <v>33</v>
      </c>
      <c r="G1861" t="s">
        <v>10</v>
      </c>
    </row>
    <row r="1862" spans="1:7" x14ac:dyDescent="0.3">
      <c r="A1862" t="s">
        <v>1884</v>
      </c>
      <c r="B1862" t="s">
        <v>1548</v>
      </c>
      <c r="C1862">
        <v>2003</v>
      </c>
      <c r="D1862">
        <v>6</v>
      </c>
      <c r="E1862" t="s">
        <v>14</v>
      </c>
      <c r="F1862">
        <v>49</v>
      </c>
      <c r="G1862" t="s">
        <v>10</v>
      </c>
    </row>
    <row r="1863" spans="1:7" x14ac:dyDescent="0.3">
      <c r="A1863" t="s">
        <v>1885</v>
      </c>
      <c r="B1863" t="s">
        <v>1548</v>
      </c>
      <c r="C1863">
        <v>2005</v>
      </c>
      <c r="D1863">
        <v>2</v>
      </c>
      <c r="E1863" t="s">
        <v>9</v>
      </c>
      <c r="F1863">
        <v>300</v>
      </c>
      <c r="G1863" t="s">
        <v>10</v>
      </c>
    </row>
    <row r="1864" spans="1:7" x14ac:dyDescent="0.3">
      <c r="A1864" t="s">
        <v>1886</v>
      </c>
      <c r="B1864" t="s">
        <v>1548</v>
      </c>
      <c r="C1864">
        <v>2005</v>
      </c>
      <c r="D1864">
        <v>3</v>
      </c>
      <c r="E1864" t="s">
        <v>80</v>
      </c>
      <c r="F1864">
        <v>36</v>
      </c>
      <c r="G1864" t="s">
        <v>10</v>
      </c>
    </row>
    <row r="1865" spans="1:7" x14ac:dyDescent="0.3">
      <c r="A1865" t="s">
        <v>1887</v>
      </c>
      <c r="B1865" t="s">
        <v>1548</v>
      </c>
      <c r="C1865">
        <v>2005</v>
      </c>
      <c r="D1865">
        <v>2</v>
      </c>
      <c r="E1865" t="s">
        <v>71</v>
      </c>
      <c r="F1865">
        <v>30</v>
      </c>
      <c r="G1865" t="s">
        <v>10</v>
      </c>
    </row>
    <row r="1866" spans="1:7" x14ac:dyDescent="0.3">
      <c r="A1866" t="s">
        <v>1888</v>
      </c>
      <c r="B1866" t="s">
        <v>1548</v>
      </c>
      <c r="C1866">
        <v>2005</v>
      </c>
      <c r="D1866">
        <v>2</v>
      </c>
      <c r="E1866" t="s">
        <v>9</v>
      </c>
      <c r="F1866">
        <v>28</v>
      </c>
      <c r="G1866" t="s">
        <v>10</v>
      </c>
    </row>
    <row r="1867" spans="1:7" x14ac:dyDescent="0.3">
      <c r="A1867" t="s">
        <v>1889</v>
      </c>
      <c r="B1867" t="s">
        <v>1548</v>
      </c>
      <c r="C1867">
        <v>2005</v>
      </c>
      <c r="D1867">
        <v>6</v>
      </c>
      <c r="E1867" t="s">
        <v>18</v>
      </c>
      <c r="F1867">
        <v>97</v>
      </c>
      <c r="G1867" t="s">
        <v>10</v>
      </c>
    </row>
    <row r="1868" spans="1:7" x14ac:dyDescent="0.3">
      <c r="A1868" t="s">
        <v>1890</v>
      </c>
      <c r="B1868" t="s">
        <v>1548</v>
      </c>
      <c r="C1868">
        <v>2004</v>
      </c>
      <c r="D1868">
        <v>12</v>
      </c>
      <c r="E1868" t="s">
        <v>80</v>
      </c>
      <c r="F1868">
        <v>60</v>
      </c>
      <c r="G1868" t="s">
        <v>10</v>
      </c>
    </row>
    <row r="1869" spans="1:7" x14ac:dyDescent="0.3">
      <c r="A1869" t="s">
        <v>1891</v>
      </c>
      <c r="B1869" t="s">
        <v>1548</v>
      </c>
      <c r="C1869">
        <v>2005</v>
      </c>
      <c r="D1869">
        <v>5</v>
      </c>
      <c r="E1869" t="s">
        <v>80</v>
      </c>
      <c r="F1869">
        <v>45</v>
      </c>
      <c r="G1869" t="s">
        <v>50</v>
      </c>
    </row>
    <row r="1870" spans="1:7" x14ac:dyDescent="0.3">
      <c r="A1870" t="s">
        <v>1892</v>
      </c>
      <c r="B1870" t="s">
        <v>1548</v>
      </c>
      <c r="C1870">
        <v>2004</v>
      </c>
      <c r="D1870">
        <v>11</v>
      </c>
      <c r="E1870" t="s">
        <v>18</v>
      </c>
      <c r="F1870">
        <v>61</v>
      </c>
      <c r="G1870" t="s">
        <v>10</v>
      </c>
    </row>
    <row r="1871" spans="1:7" x14ac:dyDescent="0.3">
      <c r="A1871" t="s">
        <v>1893</v>
      </c>
      <c r="B1871" t="s">
        <v>1548</v>
      </c>
      <c r="C1871">
        <v>2005</v>
      </c>
      <c r="D1871">
        <v>8</v>
      </c>
      <c r="E1871" t="s">
        <v>80</v>
      </c>
      <c r="F1871">
        <v>91</v>
      </c>
      <c r="G1871" t="s">
        <v>50</v>
      </c>
    </row>
    <row r="1872" spans="1:7" x14ac:dyDescent="0.3">
      <c r="A1872" t="s">
        <v>1894</v>
      </c>
      <c r="B1872" t="s">
        <v>1548</v>
      </c>
      <c r="C1872">
        <v>2005</v>
      </c>
      <c r="D1872">
        <v>8</v>
      </c>
      <c r="E1872" t="s">
        <v>80</v>
      </c>
      <c r="F1872">
        <v>45</v>
      </c>
      <c r="G1872" t="s">
        <v>50</v>
      </c>
    </row>
    <row r="1873" spans="1:7" x14ac:dyDescent="0.3">
      <c r="A1873" t="s">
        <v>1895</v>
      </c>
      <c r="B1873" t="s">
        <v>1548</v>
      </c>
      <c r="C1873">
        <v>2005</v>
      </c>
      <c r="D1873">
        <v>9</v>
      </c>
      <c r="E1873" t="s">
        <v>71</v>
      </c>
      <c r="F1873">
        <v>467</v>
      </c>
      <c r="G1873" t="s">
        <v>10</v>
      </c>
    </row>
    <row r="1874" spans="1:7" x14ac:dyDescent="0.3">
      <c r="A1874" t="s">
        <v>1896</v>
      </c>
      <c r="B1874" t="s">
        <v>1548</v>
      </c>
      <c r="C1874">
        <v>2005</v>
      </c>
      <c r="D1874">
        <v>8</v>
      </c>
      <c r="E1874" t="s">
        <v>71</v>
      </c>
      <c r="F1874">
        <v>47</v>
      </c>
      <c r="G1874" t="s">
        <v>10</v>
      </c>
    </row>
    <row r="1875" spans="1:7" x14ac:dyDescent="0.3">
      <c r="A1875" t="s">
        <v>1897</v>
      </c>
      <c r="B1875" t="s">
        <v>1548</v>
      </c>
      <c r="C1875">
        <v>2004</v>
      </c>
      <c r="D1875">
        <v>3</v>
      </c>
      <c r="E1875" t="s">
        <v>71</v>
      </c>
      <c r="F1875">
        <v>280</v>
      </c>
      <c r="G1875" t="s">
        <v>10</v>
      </c>
    </row>
    <row r="1876" spans="1:7" x14ac:dyDescent="0.3">
      <c r="A1876" t="s">
        <v>1898</v>
      </c>
      <c r="B1876" t="s">
        <v>1548</v>
      </c>
      <c r="C1876">
        <v>2004</v>
      </c>
      <c r="D1876">
        <v>4</v>
      </c>
      <c r="E1876" t="s">
        <v>71</v>
      </c>
      <c r="F1876">
        <v>100</v>
      </c>
      <c r="G1876" t="s">
        <v>10</v>
      </c>
    </row>
    <row r="1877" spans="1:7" x14ac:dyDescent="0.3">
      <c r="A1877" t="s">
        <v>1899</v>
      </c>
      <c r="B1877" t="s">
        <v>1548</v>
      </c>
      <c r="C1877">
        <v>2004</v>
      </c>
      <c r="D1877">
        <v>11</v>
      </c>
      <c r="E1877" t="s">
        <v>71</v>
      </c>
      <c r="F1877">
        <v>542</v>
      </c>
      <c r="G1877" t="s">
        <v>10</v>
      </c>
    </row>
    <row r="1878" spans="1:7" x14ac:dyDescent="0.3">
      <c r="A1878" t="s">
        <v>1900</v>
      </c>
      <c r="B1878" t="s">
        <v>1548</v>
      </c>
      <c r="C1878">
        <v>2004</v>
      </c>
      <c r="D1878">
        <v>12</v>
      </c>
      <c r="E1878" t="s">
        <v>71</v>
      </c>
      <c r="F1878">
        <v>720</v>
      </c>
      <c r="G1878" t="s">
        <v>10</v>
      </c>
    </row>
    <row r="1879" spans="1:7" x14ac:dyDescent="0.3">
      <c r="A1879" t="s">
        <v>1901</v>
      </c>
      <c r="B1879" t="s">
        <v>1548</v>
      </c>
      <c r="C1879">
        <v>2004</v>
      </c>
      <c r="D1879">
        <v>12</v>
      </c>
      <c r="E1879" t="s">
        <v>71</v>
      </c>
      <c r="F1879">
        <v>100</v>
      </c>
      <c r="G1879" t="s">
        <v>10</v>
      </c>
    </row>
    <row r="1880" spans="1:7" x14ac:dyDescent="0.3">
      <c r="A1880" t="s">
        <v>1902</v>
      </c>
      <c r="B1880" t="s">
        <v>1548</v>
      </c>
      <c r="C1880">
        <v>2005</v>
      </c>
      <c r="D1880">
        <v>9</v>
      </c>
      <c r="E1880" t="s">
        <v>18</v>
      </c>
      <c r="F1880">
        <v>526</v>
      </c>
      <c r="G1880" t="s">
        <v>10</v>
      </c>
    </row>
    <row r="1881" spans="1:7" x14ac:dyDescent="0.3">
      <c r="A1881" t="s">
        <v>1903</v>
      </c>
      <c r="B1881" t="s">
        <v>1548</v>
      </c>
      <c r="C1881">
        <v>2002</v>
      </c>
      <c r="D1881">
        <v>5</v>
      </c>
      <c r="E1881" t="s">
        <v>18</v>
      </c>
      <c r="F1881">
        <v>200</v>
      </c>
      <c r="G1881" t="s">
        <v>10</v>
      </c>
    </row>
    <row r="1882" spans="1:7" x14ac:dyDescent="0.3">
      <c r="A1882" t="s">
        <v>1904</v>
      </c>
      <c r="B1882" t="s">
        <v>1548</v>
      </c>
      <c r="C1882">
        <v>2002</v>
      </c>
      <c r="D1882">
        <v>10</v>
      </c>
      <c r="E1882" t="s">
        <v>18</v>
      </c>
      <c r="F1882">
        <v>650</v>
      </c>
      <c r="G1882" t="s">
        <v>10</v>
      </c>
    </row>
    <row r="1883" spans="1:7" x14ac:dyDescent="0.3">
      <c r="A1883" t="s">
        <v>1905</v>
      </c>
      <c r="B1883" t="s">
        <v>1548</v>
      </c>
      <c r="C1883">
        <v>2005</v>
      </c>
      <c r="D1883">
        <v>1</v>
      </c>
      <c r="E1883" t="s">
        <v>18</v>
      </c>
      <c r="F1883">
        <v>70</v>
      </c>
      <c r="G1883" t="s">
        <v>10</v>
      </c>
    </row>
    <row r="1884" spans="1:7" x14ac:dyDescent="0.3">
      <c r="A1884" t="s">
        <v>1906</v>
      </c>
      <c r="B1884" t="s">
        <v>1548</v>
      </c>
      <c r="C1884">
        <v>2001</v>
      </c>
      <c r="D1884">
        <v>12</v>
      </c>
      <c r="E1884" t="s">
        <v>18</v>
      </c>
      <c r="F1884">
        <v>7609</v>
      </c>
      <c r="G1884" t="s">
        <v>10</v>
      </c>
    </row>
    <row r="1885" spans="1:7" x14ac:dyDescent="0.3">
      <c r="A1885" t="s">
        <v>1907</v>
      </c>
      <c r="B1885" t="s">
        <v>1548</v>
      </c>
      <c r="C1885">
        <v>2004</v>
      </c>
      <c r="D1885">
        <v>9</v>
      </c>
      <c r="E1885" t="s">
        <v>14</v>
      </c>
      <c r="F1885">
        <v>249</v>
      </c>
      <c r="G1885" t="s">
        <v>10</v>
      </c>
    </row>
    <row r="1886" spans="1:7" x14ac:dyDescent="0.3">
      <c r="A1886" t="s">
        <v>1908</v>
      </c>
      <c r="B1886" t="s">
        <v>1548</v>
      </c>
      <c r="C1886">
        <v>2004</v>
      </c>
      <c r="D1886">
        <v>1</v>
      </c>
      <c r="E1886" t="s">
        <v>18</v>
      </c>
      <c r="F1886">
        <v>26</v>
      </c>
      <c r="G1886" t="s">
        <v>10</v>
      </c>
    </row>
    <row r="1887" spans="1:7" x14ac:dyDescent="0.3">
      <c r="A1887" t="s">
        <v>1909</v>
      </c>
      <c r="B1887" t="s">
        <v>1548</v>
      </c>
      <c r="C1887">
        <v>2005</v>
      </c>
      <c r="D1887">
        <v>11</v>
      </c>
      <c r="E1887" t="s">
        <v>18</v>
      </c>
      <c r="F1887">
        <v>158</v>
      </c>
      <c r="G1887" t="s">
        <v>10</v>
      </c>
    </row>
    <row r="1888" spans="1:7" x14ac:dyDescent="0.3">
      <c r="A1888" t="s">
        <v>1910</v>
      </c>
      <c r="B1888" t="s">
        <v>1548</v>
      </c>
      <c r="C1888">
        <v>2005</v>
      </c>
      <c r="D1888">
        <v>7</v>
      </c>
      <c r="E1888" t="s">
        <v>9</v>
      </c>
      <c r="F1888">
        <v>111</v>
      </c>
      <c r="G1888" t="s">
        <v>10</v>
      </c>
    </row>
    <row r="1889" spans="1:7" x14ac:dyDescent="0.3">
      <c r="A1889" t="s">
        <v>1911</v>
      </c>
      <c r="B1889" t="s">
        <v>1548</v>
      </c>
      <c r="C1889">
        <v>2005</v>
      </c>
      <c r="D1889">
        <v>1</v>
      </c>
      <c r="E1889" t="s">
        <v>71</v>
      </c>
      <c r="F1889">
        <v>134</v>
      </c>
      <c r="G1889" t="s">
        <v>10</v>
      </c>
    </row>
    <row r="1890" spans="1:7" x14ac:dyDescent="0.3">
      <c r="A1890" t="s">
        <v>1912</v>
      </c>
      <c r="B1890" t="s">
        <v>1548</v>
      </c>
      <c r="C1890">
        <v>2004</v>
      </c>
      <c r="D1890">
        <v>8</v>
      </c>
      <c r="E1890" t="s">
        <v>55</v>
      </c>
      <c r="F1890">
        <v>460</v>
      </c>
      <c r="G1890" t="s">
        <v>10</v>
      </c>
    </row>
    <row r="1891" spans="1:7" x14ac:dyDescent="0.3">
      <c r="A1891" t="s">
        <v>1913</v>
      </c>
      <c r="B1891" t="s">
        <v>1548</v>
      </c>
      <c r="C1891">
        <v>2005</v>
      </c>
      <c r="D1891">
        <v>6</v>
      </c>
      <c r="E1891" t="s">
        <v>18</v>
      </c>
      <c r="F1891">
        <v>240</v>
      </c>
      <c r="G1891" t="s">
        <v>10</v>
      </c>
    </row>
    <row r="1892" spans="1:7" x14ac:dyDescent="0.3">
      <c r="A1892" t="s">
        <v>1914</v>
      </c>
      <c r="B1892" t="s">
        <v>1548</v>
      </c>
      <c r="C1892">
        <v>2004</v>
      </c>
      <c r="D1892">
        <v>5</v>
      </c>
      <c r="E1892" t="s">
        <v>9</v>
      </c>
      <c r="F1892">
        <v>300</v>
      </c>
      <c r="G1892" t="s">
        <v>10</v>
      </c>
    </row>
    <row r="1893" spans="1:7" x14ac:dyDescent="0.3">
      <c r="A1893" t="s">
        <v>1915</v>
      </c>
      <c r="B1893" t="s">
        <v>1548</v>
      </c>
      <c r="C1893">
        <v>2005</v>
      </c>
      <c r="D1893">
        <v>1</v>
      </c>
      <c r="E1893" t="s">
        <v>55</v>
      </c>
      <c r="F1893">
        <v>138</v>
      </c>
      <c r="G1893" t="s">
        <v>10</v>
      </c>
    </row>
    <row r="1894" spans="1:7" x14ac:dyDescent="0.3">
      <c r="A1894" t="s">
        <v>1916</v>
      </c>
      <c r="B1894" t="s">
        <v>1548</v>
      </c>
      <c r="C1894">
        <v>2004</v>
      </c>
      <c r="D1894">
        <v>1</v>
      </c>
      <c r="E1894" t="s">
        <v>18</v>
      </c>
      <c r="F1894">
        <v>0</v>
      </c>
      <c r="G1894" t="s">
        <v>10</v>
      </c>
    </row>
    <row r="1895" spans="1:7" x14ac:dyDescent="0.3">
      <c r="A1895" t="s">
        <v>1917</v>
      </c>
      <c r="B1895" t="s">
        <v>1548</v>
      </c>
      <c r="C1895">
        <v>2004</v>
      </c>
      <c r="D1895">
        <v>4</v>
      </c>
      <c r="E1895" t="s">
        <v>18</v>
      </c>
      <c r="F1895">
        <v>0</v>
      </c>
      <c r="G1895" t="s">
        <v>10</v>
      </c>
    </row>
    <row r="1896" spans="1:7" x14ac:dyDescent="0.3">
      <c r="A1896" t="s">
        <v>1918</v>
      </c>
      <c r="B1896" t="s">
        <v>1548</v>
      </c>
      <c r="C1896">
        <v>2003</v>
      </c>
      <c r="D1896">
        <v>6</v>
      </c>
      <c r="E1896" t="s">
        <v>9</v>
      </c>
      <c r="F1896">
        <v>0</v>
      </c>
      <c r="G1896" t="s">
        <v>10</v>
      </c>
    </row>
    <row r="1897" spans="1:7" x14ac:dyDescent="0.3">
      <c r="A1897" t="s">
        <v>1919</v>
      </c>
      <c r="B1897" t="s">
        <v>1548</v>
      </c>
      <c r="C1897">
        <v>2004</v>
      </c>
      <c r="D1897">
        <v>7</v>
      </c>
      <c r="E1897" t="s">
        <v>18</v>
      </c>
      <c r="F1897">
        <v>0</v>
      </c>
      <c r="G1897" t="s">
        <v>10</v>
      </c>
    </row>
    <row r="1898" spans="1:7" x14ac:dyDescent="0.3">
      <c r="A1898" t="s">
        <v>1920</v>
      </c>
      <c r="B1898" t="s">
        <v>1548</v>
      </c>
      <c r="C1898">
        <v>2003</v>
      </c>
      <c r="D1898">
        <v>12</v>
      </c>
      <c r="E1898" t="s">
        <v>18</v>
      </c>
      <c r="F1898">
        <v>100</v>
      </c>
      <c r="G1898" t="s">
        <v>10</v>
      </c>
    </row>
    <row r="1899" spans="1:7" x14ac:dyDescent="0.3">
      <c r="A1899" t="s">
        <v>1921</v>
      </c>
      <c r="B1899" t="s">
        <v>1548</v>
      </c>
      <c r="C1899">
        <v>2004</v>
      </c>
      <c r="D1899">
        <v>6</v>
      </c>
      <c r="E1899" t="s">
        <v>18</v>
      </c>
      <c r="F1899">
        <v>590</v>
      </c>
      <c r="G1899" t="s">
        <v>10</v>
      </c>
    </row>
    <row r="1900" spans="1:7" x14ac:dyDescent="0.3">
      <c r="A1900" t="s">
        <v>1922</v>
      </c>
      <c r="B1900" t="s">
        <v>1548</v>
      </c>
      <c r="C1900">
        <v>2004</v>
      </c>
      <c r="D1900">
        <v>9</v>
      </c>
      <c r="E1900" t="s">
        <v>18</v>
      </c>
      <c r="F1900">
        <v>150</v>
      </c>
      <c r="G1900" t="s">
        <v>10</v>
      </c>
    </row>
    <row r="1901" spans="1:7" x14ac:dyDescent="0.3">
      <c r="A1901" t="s">
        <v>1923</v>
      </c>
      <c r="B1901" t="s">
        <v>1548</v>
      </c>
      <c r="C1901">
        <v>2006</v>
      </c>
      <c r="D1901">
        <v>1</v>
      </c>
      <c r="E1901" t="s">
        <v>9</v>
      </c>
      <c r="F1901">
        <v>78</v>
      </c>
      <c r="G1901" t="s">
        <v>10</v>
      </c>
    </row>
    <row r="1902" spans="1:7" x14ac:dyDescent="0.3">
      <c r="A1902" t="s">
        <v>1924</v>
      </c>
      <c r="B1902" t="s">
        <v>1548</v>
      </c>
      <c r="C1902">
        <v>2003</v>
      </c>
      <c r="D1902">
        <v>11</v>
      </c>
      <c r="E1902" t="s">
        <v>9</v>
      </c>
      <c r="F1902">
        <v>221</v>
      </c>
      <c r="G1902" t="s">
        <v>10</v>
      </c>
    </row>
    <row r="1903" spans="1:7" x14ac:dyDescent="0.3">
      <c r="A1903" t="s">
        <v>1925</v>
      </c>
      <c r="B1903" t="s">
        <v>1548</v>
      </c>
      <c r="C1903">
        <v>2002</v>
      </c>
      <c r="D1903">
        <v>11</v>
      </c>
      <c r="E1903" t="s">
        <v>18</v>
      </c>
      <c r="F1903">
        <v>503</v>
      </c>
      <c r="G1903" t="s">
        <v>10</v>
      </c>
    </row>
    <row r="1904" spans="1:7" x14ac:dyDescent="0.3">
      <c r="A1904" t="s">
        <v>1926</v>
      </c>
      <c r="B1904" t="s">
        <v>1548</v>
      </c>
      <c r="C1904">
        <v>2005</v>
      </c>
      <c r="D1904">
        <v>9</v>
      </c>
      <c r="E1904" t="s">
        <v>18</v>
      </c>
      <c r="F1904">
        <v>396</v>
      </c>
      <c r="G1904" t="s">
        <v>10</v>
      </c>
    </row>
    <row r="1905" spans="1:7" x14ac:dyDescent="0.3">
      <c r="A1905" t="s">
        <v>1927</v>
      </c>
      <c r="B1905" t="s">
        <v>1548</v>
      </c>
      <c r="C1905">
        <v>2005</v>
      </c>
      <c r="D1905">
        <v>10</v>
      </c>
      <c r="E1905" t="s">
        <v>18</v>
      </c>
      <c r="F1905">
        <v>740</v>
      </c>
      <c r="G1905" t="s">
        <v>10</v>
      </c>
    </row>
    <row r="1906" spans="1:7" x14ac:dyDescent="0.3">
      <c r="A1906" t="s">
        <v>1928</v>
      </c>
      <c r="B1906" t="s">
        <v>1548</v>
      </c>
      <c r="C1906">
        <v>2005</v>
      </c>
      <c r="D1906">
        <v>10</v>
      </c>
      <c r="E1906" t="s">
        <v>71</v>
      </c>
      <c r="F1906">
        <v>417</v>
      </c>
      <c r="G1906" t="s">
        <v>10</v>
      </c>
    </row>
    <row r="1907" spans="1:7" x14ac:dyDescent="0.3">
      <c r="A1907" t="s">
        <v>1929</v>
      </c>
      <c r="B1907" t="s">
        <v>1548</v>
      </c>
      <c r="C1907">
        <v>2005</v>
      </c>
      <c r="D1907">
        <v>10</v>
      </c>
      <c r="E1907" t="s">
        <v>71</v>
      </c>
      <c r="F1907">
        <v>473</v>
      </c>
      <c r="G1907" t="s">
        <v>10</v>
      </c>
    </row>
    <row r="1908" spans="1:7" x14ac:dyDescent="0.3">
      <c r="A1908" t="s">
        <v>1930</v>
      </c>
      <c r="B1908" t="s">
        <v>1548</v>
      </c>
      <c r="C1908">
        <v>2005</v>
      </c>
      <c r="D1908">
        <v>10</v>
      </c>
      <c r="E1908" t="s">
        <v>18</v>
      </c>
      <c r="F1908">
        <v>302</v>
      </c>
      <c r="G1908" t="s">
        <v>10</v>
      </c>
    </row>
    <row r="1909" spans="1:7" x14ac:dyDescent="0.3">
      <c r="A1909" t="s">
        <v>1931</v>
      </c>
      <c r="B1909" t="s">
        <v>1548</v>
      </c>
      <c r="C1909">
        <v>2005</v>
      </c>
      <c r="D1909">
        <v>11</v>
      </c>
      <c r="E1909" t="s">
        <v>9</v>
      </c>
      <c r="F1909">
        <v>72</v>
      </c>
      <c r="G1909" t="s">
        <v>10</v>
      </c>
    </row>
    <row r="1910" spans="1:7" x14ac:dyDescent="0.3">
      <c r="A1910" t="s">
        <v>1932</v>
      </c>
      <c r="B1910" t="s">
        <v>1548</v>
      </c>
      <c r="C1910">
        <v>2006</v>
      </c>
      <c r="D1910">
        <v>3</v>
      </c>
      <c r="E1910" t="s">
        <v>18</v>
      </c>
      <c r="F1910">
        <v>2743</v>
      </c>
      <c r="G1910" t="s">
        <v>10</v>
      </c>
    </row>
    <row r="1911" spans="1:7" x14ac:dyDescent="0.3">
      <c r="A1911" t="s">
        <v>1933</v>
      </c>
      <c r="B1911" t="s">
        <v>1548</v>
      </c>
      <c r="C1911">
        <v>2004</v>
      </c>
      <c r="D1911">
        <v>1</v>
      </c>
      <c r="E1911" t="s">
        <v>60</v>
      </c>
      <c r="F1911">
        <v>50</v>
      </c>
      <c r="G1911" t="s">
        <v>10</v>
      </c>
    </row>
    <row r="1912" spans="1:7" x14ac:dyDescent="0.3">
      <c r="A1912" t="s">
        <v>1934</v>
      </c>
      <c r="B1912" t="s">
        <v>1548</v>
      </c>
      <c r="C1912">
        <v>1999</v>
      </c>
      <c r="D1912">
        <v>12</v>
      </c>
      <c r="E1912" t="s">
        <v>18</v>
      </c>
      <c r="F1912">
        <v>293</v>
      </c>
      <c r="G1912" t="s">
        <v>10</v>
      </c>
    </row>
    <row r="1913" spans="1:7" x14ac:dyDescent="0.3">
      <c r="A1913" t="s">
        <v>1935</v>
      </c>
      <c r="B1913" t="s">
        <v>1548</v>
      </c>
      <c r="C1913">
        <v>2005</v>
      </c>
      <c r="D1913">
        <v>10</v>
      </c>
      <c r="E1913" t="s">
        <v>18</v>
      </c>
      <c r="F1913">
        <v>650</v>
      </c>
      <c r="G1913" t="s">
        <v>10</v>
      </c>
    </row>
    <row r="1914" spans="1:7" x14ac:dyDescent="0.3">
      <c r="A1914" t="s">
        <v>1936</v>
      </c>
      <c r="B1914" t="s">
        <v>1548</v>
      </c>
      <c r="C1914">
        <v>2003</v>
      </c>
      <c r="D1914">
        <v>8</v>
      </c>
      <c r="E1914" t="s">
        <v>9</v>
      </c>
      <c r="F1914">
        <v>375</v>
      </c>
      <c r="G1914" t="s">
        <v>10</v>
      </c>
    </row>
    <row r="1915" spans="1:7" x14ac:dyDescent="0.3">
      <c r="A1915" t="s">
        <v>1937</v>
      </c>
      <c r="B1915" t="s">
        <v>1548</v>
      </c>
      <c r="C1915">
        <v>2003</v>
      </c>
      <c r="D1915">
        <v>4</v>
      </c>
      <c r="E1915" t="s">
        <v>71</v>
      </c>
      <c r="F1915">
        <v>112</v>
      </c>
      <c r="G1915" t="s">
        <v>10</v>
      </c>
    </row>
    <row r="1916" spans="1:7" x14ac:dyDescent="0.3">
      <c r="A1916" t="s">
        <v>1938</v>
      </c>
      <c r="B1916" t="s">
        <v>1548</v>
      </c>
      <c r="C1916">
        <v>2005</v>
      </c>
      <c r="D1916">
        <v>9</v>
      </c>
      <c r="E1916" t="s">
        <v>9</v>
      </c>
      <c r="F1916">
        <v>61</v>
      </c>
      <c r="G1916" t="s">
        <v>10</v>
      </c>
    </row>
    <row r="1917" spans="1:7" x14ac:dyDescent="0.3">
      <c r="A1917" t="s">
        <v>1939</v>
      </c>
      <c r="B1917" t="s">
        <v>1548</v>
      </c>
      <c r="C1917">
        <v>2000</v>
      </c>
      <c r="D1917">
        <v>6</v>
      </c>
      <c r="E1917" t="s">
        <v>18</v>
      </c>
      <c r="F1917">
        <v>0</v>
      </c>
      <c r="G1917" t="s">
        <v>50</v>
      </c>
    </row>
    <row r="1918" spans="1:7" x14ac:dyDescent="0.3">
      <c r="A1918" t="s">
        <v>1940</v>
      </c>
      <c r="B1918" t="s">
        <v>1548</v>
      </c>
      <c r="C1918">
        <v>2004</v>
      </c>
      <c r="D1918">
        <v>10</v>
      </c>
      <c r="E1918" t="s">
        <v>60</v>
      </c>
      <c r="F1918">
        <v>52</v>
      </c>
      <c r="G1918" t="s">
        <v>10</v>
      </c>
    </row>
    <row r="1919" spans="1:7" x14ac:dyDescent="0.3">
      <c r="A1919" t="s">
        <v>1941</v>
      </c>
      <c r="B1919" t="s">
        <v>1548</v>
      </c>
      <c r="C1919">
        <v>2005</v>
      </c>
      <c r="D1919">
        <v>9</v>
      </c>
      <c r="E1919" t="s">
        <v>18</v>
      </c>
      <c r="F1919">
        <v>1083</v>
      </c>
      <c r="G1919" t="s">
        <v>10</v>
      </c>
    </row>
    <row r="1920" spans="1:7" x14ac:dyDescent="0.3">
      <c r="A1920" t="s">
        <v>1942</v>
      </c>
      <c r="B1920" t="s">
        <v>1548</v>
      </c>
      <c r="C1920">
        <v>2003</v>
      </c>
      <c r="D1920">
        <v>11</v>
      </c>
      <c r="E1920" t="s">
        <v>80</v>
      </c>
      <c r="F1920">
        <v>6</v>
      </c>
      <c r="G1920" t="s">
        <v>10</v>
      </c>
    </row>
    <row r="1921" spans="1:7" x14ac:dyDescent="0.3">
      <c r="A1921" t="s">
        <v>1943</v>
      </c>
      <c r="B1921" t="s">
        <v>1548</v>
      </c>
      <c r="C1921">
        <v>2006</v>
      </c>
      <c r="D1921">
        <v>2</v>
      </c>
      <c r="E1921" t="s">
        <v>9</v>
      </c>
      <c r="F1921">
        <v>60</v>
      </c>
      <c r="G1921" t="s">
        <v>10</v>
      </c>
    </row>
    <row r="1922" spans="1:7" x14ac:dyDescent="0.3">
      <c r="A1922" t="s">
        <v>1944</v>
      </c>
      <c r="B1922" t="s">
        <v>1548</v>
      </c>
      <c r="C1922">
        <v>2006</v>
      </c>
      <c r="D1922">
        <v>4</v>
      </c>
      <c r="E1922" t="s">
        <v>18</v>
      </c>
      <c r="F1922">
        <v>30</v>
      </c>
      <c r="G1922" t="s">
        <v>10</v>
      </c>
    </row>
    <row r="1923" spans="1:7" x14ac:dyDescent="0.3">
      <c r="A1923" t="s">
        <v>1945</v>
      </c>
      <c r="B1923" t="s">
        <v>1548</v>
      </c>
      <c r="C1923">
        <v>2000</v>
      </c>
      <c r="D1923">
        <v>12</v>
      </c>
      <c r="E1923" t="s">
        <v>18</v>
      </c>
      <c r="F1923">
        <v>1372</v>
      </c>
      <c r="G1923" t="s">
        <v>10</v>
      </c>
    </row>
    <row r="1924" spans="1:7" x14ac:dyDescent="0.3">
      <c r="A1924" t="s">
        <v>1946</v>
      </c>
      <c r="B1924" t="s">
        <v>1548</v>
      </c>
      <c r="C1924">
        <v>2003</v>
      </c>
      <c r="D1924">
        <v>3</v>
      </c>
      <c r="E1924" t="s">
        <v>71</v>
      </c>
      <c r="F1924">
        <v>300</v>
      </c>
      <c r="G1924" t="s">
        <v>10</v>
      </c>
    </row>
    <row r="1925" spans="1:7" x14ac:dyDescent="0.3">
      <c r="A1925" t="s">
        <v>1947</v>
      </c>
      <c r="B1925" t="s">
        <v>1548</v>
      </c>
      <c r="C1925">
        <v>2005</v>
      </c>
      <c r="D1925">
        <v>11</v>
      </c>
      <c r="E1925" t="s">
        <v>71</v>
      </c>
      <c r="F1925">
        <v>312</v>
      </c>
      <c r="G1925" t="s">
        <v>10</v>
      </c>
    </row>
    <row r="1926" spans="1:7" x14ac:dyDescent="0.3">
      <c r="A1926" t="s">
        <v>1948</v>
      </c>
      <c r="B1926" t="s">
        <v>1548</v>
      </c>
      <c r="C1926">
        <v>2005</v>
      </c>
      <c r="D1926">
        <v>10</v>
      </c>
      <c r="E1926" t="s">
        <v>71</v>
      </c>
      <c r="F1926">
        <v>120</v>
      </c>
      <c r="G1926" t="s">
        <v>10</v>
      </c>
    </row>
    <row r="1927" spans="1:7" x14ac:dyDescent="0.3">
      <c r="A1927" t="s">
        <v>1949</v>
      </c>
      <c r="B1927" t="s">
        <v>1548</v>
      </c>
      <c r="C1927">
        <v>2006</v>
      </c>
      <c r="D1927">
        <v>1</v>
      </c>
      <c r="E1927" t="s">
        <v>9</v>
      </c>
      <c r="F1927">
        <v>90</v>
      </c>
      <c r="G1927" t="s">
        <v>10</v>
      </c>
    </row>
    <row r="1928" spans="1:7" x14ac:dyDescent="0.3">
      <c r="A1928" t="s">
        <v>1950</v>
      </c>
      <c r="B1928" t="s">
        <v>1548</v>
      </c>
      <c r="C1928">
        <v>2004</v>
      </c>
      <c r="D1928">
        <v>4</v>
      </c>
      <c r="E1928" t="s">
        <v>80</v>
      </c>
      <c r="F1928">
        <v>22</v>
      </c>
      <c r="G1928" t="s">
        <v>10</v>
      </c>
    </row>
    <row r="1929" spans="1:7" x14ac:dyDescent="0.3">
      <c r="A1929" t="s">
        <v>1951</v>
      </c>
      <c r="B1929" t="s">
        <v>1548</v>
      </c>
      <c r="C1929">
        <v>2005</v>
      </c>
      <c r="D1929">
        <v>12</v>
      </c>
      <c r="E1929" t="s">
        <v>71</v>
      </c>
      <c r="F1929">
        <v>752</v>
      </c>
      <c r="G1929" t="s">
        <v>10</v>
      </c>
    </row>
    <row r="1930" spans="1:7" x14ac:dyDescent="0.3">
      <c r="A1930" t="s">
        <v>1952</v>
      </c>
      <c r="B1930" t="s">
        <v>1548</v>
      </c>
      <c r="C1930">
        <v>2005</v>
      </c>
      <c r="D1930">
        <v>6</v>
      </c>
      <c r="E1930" t="s">
        <v>18</v>
      </c>
      <c r="F1930">
        <v>380</v>
      </c>
      <c r="G1930" t="s">
        <v>10</v>
      </c>
    </row>
    <row r="1931" spans="1:7" x14ac:dyDescent="0.3">
      <c r="A1931" t="s">
        <v>1953</v>
      </c>
      <c r="B1931" t="s">
        <v>1548</v>
      </c>
      <c r="C1931">
        <v>2006</v>
      </c>
      <c r="D1931">
        <v>1</v>
      </c>
      <c r="E1931" t="s">
        <v>9</v>
      </c>
      <c r="F1931">
        <v>217</v>
      </c>
      <c r="G1931" t="s">
        <v>10</v>
      </c>
    </row>
    <row r="1932" spans="1:7" x14ac:dyDescent="0.3">
      <c r="A1932" t="s">
        <v>1954</v>
      </c>
      <c r="B1932" t="s">
        <v>1548</v>
      </c>
      <c r="C1932">
        <v>2006</v>
      </c>
      <c r="D1932">
        <v>3</v>
      </c>
      <c r="E1932" t="s">
        <v>71</v>
      </c>
      <c r="F1932">
        <v>16</v>
      </c>
      <c r="G1932" t="s">
        <v>10</v>
      </c>
    </row>
    <row r="1933" spans="1:7" x14ac:dyDescent="0.3">
      <c r="A1933" t="s">
        <v>1955</v>
      </c>
      <c r="B1933" t="s">
        <v>1548</v>
      </c>
      <c r="C1933">
        <v>2005</v>
      </c>
      <c r="D1933">
        <v>11</v>
      </c>
      <c r="E1933" t="s">
        <v>18</v>
      </c>
      <c r="F1933">
        <v>120</v>
      </c>
      <c r="G1933" t="s">
        <v>10</v>
      </c>
    </row>
    <row r="1934" spans="1:7" x14ac:dyDescent="0.3">
      <c r="A1934" t="s">
        <v>1956</v>
      </c>
      <c r="B1934" t="s">
        <v>1548</v>
      </c>
      <c r="C1934">
        <v>2006</v>
      </c>
      <c r="D1934">
        <v>2</v>
      </c>
      <c r="E1934" t="s">
        <v>9</v>
      </c>
      <c r="F1934">
        <v>37</v>
      </c>
      <c r="G1934" t="s">
        <v>10</v>
      </c>
    </row>
    <row r="1935" spans="1:7" x14ac:dyDescent="0.3">
      <c r="A1935" t="s">
        <v>1957</v>
      </c>
      <c r="B1935" t="s">
        <v>1548</v>
      </c>
      <c r="C1935">
        <v>2005</v>
      </c>
      <c r="D1935">
        <v>12</v>
      </c>
      <c r="E1935" t="s">
        <v>71</v>
      </c>
      <c r="F1935">
        <v>566</v>
      </c>
      <c r="G1935" t="s">
        <v>10</v>
      </c>
    </row>
    <row r="1936" spans="1:7" x14ac:dyDescent="0.3">
      <c r="A1936" t="s">
        <v>1958</v>
      </c>
      <c r="B1936" t="s">
        <v>1548</v>
      </c>
      <c r="C1936">
        <v>2000</v>
      </c>
      <c r="D1936">
        <v>7</v>
      </c>
      <c r="E1936" t="s">
        <v>18</v>
      </c>
      <c r="F1936">
        <v>470</v>
      </c>
      <c r="G1936" t="s">
        <v>10</v>
      </c>
    </row>
    <row r="1937" spans="1:7" x14ac:dyDescent="0.3">
      <c r="A1937" t="s">
        <v>1959</v>
      </c>
      <c r="B1937" t="s">
        <v>1548</v>
      </c>
      <c r="C1937">
        <v>2005</v>
      </c>
      <c r="D1937">
        <v>10</v>
      </c>
      <c r="E1937" t="s">
        <v>71</v>
      </c>
      <c r="F1937">
        <v>510</v>
      </c>
      <c r="G1937" t="s">
        <v>10</v>
      </c>
    </row>
    <row r="1938" spans="1:7" x14ac:dyDescent="0.3">
      <c r="A1938" t="s">
        <v>1960</v>
      </c>
      <c r="B1938" t="s">
        <v>1548</v>
      </c>
      <c r="C1938">
        <v>2004</v>
      </c>
      <c r="D1938">
        <v>6</v>
      </c>
      <c r="E1938" t="s">
        <v>71</v>
      </c>
      <c r="F1938">
        <v>300</v>
      </c>
      <c r="G1938" t="s">
        <v>10</v>
      </c>
    </row>
    <row r="1939" spans="1:7" x14ac:dyDescent="0.3">
      <c r="A1939" t="s">
        <v>1961</v>
      </c>
      <c r="B1939" t="s">
        <v>1548</v>
      </c>
      <c r="C1939">
        <v>2005</v>
      </c>
      <c r="D1939">
        <v>12</v>
      </c>
      <c r="E1939" t="s">
        <v>9</v>
      </c>
      <c r="F1939">
        <v>51</v>
      </c>
      <c r="G1939" t="s">
        <v>10</v>
      </c>
    </row>
    <row r="1940" spans="1:7" x14ac:dyDescent="0.3">
      <c r="A1940" t="s">
        <v>1962</v>
      </c>
      <c r="B1940" t="s">
        <v>1548</v>
      </c>
      <c r="C1940">
        <v>2006</v>
      </c>
      <c r="D1940">
        <v>2</v>
      </c>
      <c r="E1940" t="s">
        <v>18</v>
      </c>
      <c r="F1940">
        <v>398</v>
      </c>
      <c r="G1940" t="s">
        <v>10</v>
      </c>
    </row>
    <row r="1941" spans="1:7" x14ac:dyDescent="0.3">
      <c r="A1941" t="s">
        <v>1963</v>
      </c>
      <c r="B1941" t="s">
        <v>1548</v>
      </c>
      <c r="C1941">
        <v>2004</v>
      </c>
      <c r="D1941">
        <v>6</v>
      </c>
      <c r="E1941" t="s">
        <v>71</v>
      </c>
      <c r="F1941">
        <v>710</v>
      </c>
      <c r="G1941" t="s">
        <v>10</v>
      </c>
    </row>
    <row r="1942" spans="1:7" x14ac:dyDescent="0.3">
      <c r="A1942" t="s">
        <v>1964</v>
      </c>
      <c r="B1942" t="s">
        <v>1548</v>
      </c>
      <c r="C1942">
        <v>2002</v>
      </c>
      <c r="D1942">
        <v>10</v>
      </c>
      <c r="E1942" t="s">
        <v>71</v>
      </c>
      <c r="F1942">
        <v>66</v>
      </c>
      <c r="G1942" t="s">
        <v>10</v>
      </c>
    </row>
    <row r="1943" spans="1:7" x14ac:dyDescent="0.3">
      <c r="A1943" t="s">
        <v>1965</v>
      </c>
      <c r="B1943" t="s">
        <v>1548</v>
      </c>
      <c r="C1943">
        <v>2005</v>
      </c>
      <c r="D1943">
        <v>11</v>
      </c>
      <c r="E1943" t="s">
        <v>18</v>
      </c>
      <c r="F1943">
        <v>828</v>
      </c>
      <c r="G1943" t="s">
        <v>50</v>
      </c>
    </row>
    <row r="1944" spans="1:7" x14ac:dyDescent="0.3">
      <c r="A1944" t="s">
        <v>1966</v>
      </c>
      <c r="B1944" t="s">
        <v>1548</v>
      </c>
      <c r="C1944">
        <v>2005</v>
      </c>
      <c r="D1944">
        <v>11</v>
      </c>
      <c r="E1944" t="s">
        <v>18</v>
      </c>
      <c r="F1944">
        <v>839</v>
      </c>
      <c r="G1944" t="s">
        <v>50</v>
      </c>
    </row>
    <row r="1945" spans="1:7" x14ac:dyDescent="0.3">
      <c r="A1945" t="s">
        <v>1967</v>
      </c>
      <c r="B1945" t="s">
        <v>1548</v>
      </c>
      <c r="C1945">
        <v>2004</v>
      </c>
      <c r="D1945">
        <v>9</v>
      </c>
      <c r="E1945" t="s">
        <v>18</v>
      </c>
      <c r="F1945">
        <v>568</v>
      </c>
      <c r="G1945" t="s">
        <v>10</v>
      </c>
    </row>
    <row r="1946" spans="1:7" x14ac:dyDescent="0.3">
      <c r="A1946" t="s">
        <v>1968</v>
      </c>
      <c r="B1946" t="s">
        <v>1548</v>
      </c>
      <c r="C1946">
        <v>2006</v>
      </c>
      <c r="D1946">
        <v>1</v>
      </c>
      <c r="E1946" t="s">
        <v>18</v>
      </c>
      <c r="F1946">
        <v>238</v>
      </c>
      <c r="G1946" t="s">
        <v>10</v>
      </c>
    </row>
    <row r="1947" spans="1:7" x14ac:dyDescent="0.3">
      <c r="A1947" t="s">
        <v>1969</v>
      </c>
      <c r="B1947" t="s">
        <v>1548</v>
      </c>
      <c r="C1947">
        <v>2006</v>
      </c>
      <c r="D1947">
        <v>4</v>
      </c>
      <c r="E1947" t="s">
        <v>18</v>
      </c>
      <c r="F1947">
        <v>284</v>
      </c>
      <c r="G1947" t="s">
        <v>50</v>
      </c>
    </row>
    <row r="1948" spans="1:7" x14ac:dyDescent="0.3">
      <c r="A1948" t="s">
        <v>1970</v>
      </c>
      <c r="B1948" t="s">
        <v>1548</v>
      </c>
      <c r="C1948">
        <v>2005</v>
      </c>
      <c r="D1948">
        <v>11</v>
      </c>
      <c r="E1948" t="s">
        <v>18</v>
      </c>
      <c r="F1948">
        <v>67</v>
      </c>
      <c r="G1948" t="s">
        <v>10</v>
      </c>
    </row>
    <row r="1949" spans="1:7" x14ac:dyDescent="0.3">
      <c r="A1949" t="s">
        <v>1971</v>
      </c>
      <c r="B1949" t="s">
        <v>1548</v>
      </c>
      <c r="C1949">
        <v>2006</v>
      </c>
      <c r="D1949">
        <v>1</v>
      </c>
      <c r="E1949" t="s">
        <v>9</v>
      </c>
      <c r="F1949">
        <v>571</v>
      </c>
      <c r="G1949" t="s">
        <v>10</v>
      </c>
    </row>
    <row r="1950" spans="1:7" x14ac:dyDescent="0.3">
      <c r="A1950" t="s">
        <v>1972</v>
      </c>
      <c r="B1950" t="s">
        <v>1548</v>
      </c>
      <c r="C1950">
        <v>2005</v>
      </c>
      <c r="D1950">
        <v>11</v>
      </c>
      <c r="E1950" t="s">
        <v>9</v>
      </c>
      <c r="F1950">
        <v>324</v>
      </c>
      <c r="G1950" t="s">
        <v>50</v>
      </c>
    </row>
    <row r="1951" spans="1:7" x14ac:dyDescent="0.3">
      <c r="A1951" t="s">
        <v>1973</v>
      </c>
      <c r="B1951" t="s">
        <v>1548</v>
      </c>
      <c r="C1951">
        <v>2006</v>
      </c>
      <c r="D1951">
        <v>2</v>
      </c>
      <c r="E1951" t="s">
        <v>18</v>
      </c>
      <c r="F1951">
        <v>220</v>
      </c>
      <c r="G1951" t="s">
        <v>10</v>
      </c>
    </row>
    <row r="1952" spans="1:7" x14ac:dyDescent="0.3">
      <c r="A1952" t="s">
        <v>1974</v>
      </c>
      <c r="B1952" t="s">
        <v>1548</v>
      </c>
      <c r="C1952">
        <v>2006</v>
      </c>
      <c r="D1952">
        <v>6</v>
      </c>
      <c r="E1952" t="s">
        <v>9</v>
      </c>
      <c r="F1952">
        <v>162</v>
      </c>
      <c r="G1952" t="s">
        <v>10</v>
      </c>
    </row>
    <row r="1953" spans="1:7" x14ac:dyDescent="0.3">
      <c r="A1953" t="s">
        <v>1975</v>
      </c>
      <c r="B1953" t="s">
        <v>1548</v>
      </c>
      <c r="C1953">
        <v>2006</v>
      </c>
      <c r="D1953">
        <v>3</v>
      </c>
      <c r="E1953" t="s">
        <v>18</v>
      </c>
      <c r="F1953">
        <v>169</v>
      </c>
      <c r="G1953" t="s">
        <v>10</v>
      </c>
    </row>
    <row r="1954" spans="1:7" x14ac:dyDescent="0.3">
      <c r="A1954" t="s">
        <v>1976</v>
      </c>
      <c r="B1954" t="s">
        <v>1548</v>
      </c>
      <c r="C1954">
        <v>2006</v>
      </c>
      <c r="D1954">
        <v>6</v>
      </c>
      <c r="E1954" t="s">
        <v>18</v>
      </c>
      <c r="F1954">
        <v>221</v>
      </c>
      <c r="G1954" t="s">
        <v>50</v>
      </c>
    </row>
    <row r="1955" spans="1:7" x14ac:dyDescent="0.3">
      <c r="A1955" t="s">
        <v>1977</v>
      </c>
      <c r="B1955" t="s">
        <v>1548</v>
      </c>
      <c r="C1955">
        <v>2006</v>
      </c>
      <c r="D1955">
        <v>1</v>
      </c>
      <c r="E1955" t="s">
        <v>9</v>
      </c>
      <c r="F1955">
        <v>300</v>
      </c>
      <c r="G1955" t="s">
        <v>10</v>
      </c>
    </row>
    <row r="1956" spans="1:7" x14ac:dyDescent="0.3">
      <c r="A1956" t="s">
        <v>1978</v>
      </c>
      <c r="B1956" t="s">
        <v>1548</v>
      </c>
      <c r="C1956">
        <v>2004</v>
      </c>
      <c r="D1956">
        <v>3</v>
      </c>
      <c r="E1956" t="s">
        <v>71</v>
      </c>
      <c r="F1956">
        <v>420</v>
      </c>
      <c r="G1956" t="s">
        <v>10</v>
      </c>
    </row>
    <row r="1957" spans="1:7" x14ac:dyDescent="0.3">
      <c r="A1957" t="s">
        <v>1979</v>
      </c>
      <c r="B1957" t="s">
        <v>1548</v>
      </c>
      <c r="C1957">
        <v>2006</v>
      </c>
      <c r="D1957">
        <v>1</v>
      </c>
      <c r="E1957" t="s">
        <v>18</v>
      </c>
      <c r="F1957">
        <v>640</v>
      </c>
      <c r="G1957" t="s">
        <v>10</v>
      </c>
    </row>
    <row r="1958" spans="1:7" x14ac:dyDescent="0.3">
      <c r="A1958" t="s">
        <v>1980</v>
      </c>
      <c r="B1958" t="s">
        <v>1548</v>
      </c>
      <c r="C1958">
        <v>2006</v>
      </c>
      <c r="D1958">
        <v>1</v>
      </c>
      <c r="E1958" t="s">
        <v>18</v>
      </c>
      <c r="F1958">
        <v>1784</v>
      </c>
      <c r="G1958" t="s">
        <v>50</v>
      </c>
    </row>
    <row r="1959" spans="1:7" x14ac:dyDescent="0.3">
      <c r="A1959" t="s">
        <v>1981</v>
      </c>
      <c r="B1959" t="s">
        <v>1548</v>
      </c>
      <c r="C1959">
        <v>2006</v>
      </c>
      <c r="D1959">
        <v>1</v>
      </c>
      <c r="E1959" t="s">
        <v>18</v>
      </c>
      <c r="F1959">
        <v>640</v>
      </c>
      <c r="G1959" t="s">
        <v>50</v>
      </c>
    </row>
    <row r="1960" spans="1:7" x14ac:dyDescent="0.3">
      <c r="A1960" t="s">
        <v>1982</v>
      </c>
      <c r="B1960" t="s">
        <v>1548</v>
      </c>
      <c r="C1960">
        <v>2005</v>
      </c>
      <c r="D1960">
        <v>12</v>
      </c>
      <c r="E1960" t="s">
        <v>9</v>
      </c>
      <c r="F1960">
        <v>317</v>
      </c>
      <c r="G1960" t="s">
        <v>10</v>
      </c>
    </row>
    <row r="1961" spans="1:7" x14ac:dyDescent="0.3">
      <c r="A1961" t="s">
        <v>1983</v>
      </c>
      <c r="B1961" t="s">
        <v>1548</v>
      </c>
      <c r="C1961">
        <v>2006</v>
      </c>
      <c r="D1961">
        <v>1</v>
      </c>
      <c r="E1961" t="s">
        <v>9</v>
      </c>
      <c r="F1961">
        <v>60</v>
      </c>
      <c r="G1961" t="s">
        <v>50</v>
      </c>
    </row>
    <row r="1962" spans="1:7" x14ac:dyDescent="0.3">
      <c r="A1962" t="s">
        <v>1984</v>
      </c>
      <c r="B1962" t="s">
        <v>1548</v>
      </c>
      <c r="C1962">
        <v>2006</v>
      </c>
      <c r="D1962">
        <v>1</v>
      </c>
      <c r="E1962" t="s">
        <v>9</v>
      </c>
      <c r="F1962">
        <v>32</v>
      </c>
      <c r="G1962" t="s">
        <v>10</v>
      </c>
    </row>
    <row r="1963" spans="1:7" x14ac:dyDescent="0.3">
      <c r="A1963" t="s">
        <v>1985</v>
      </c>
      <c r="B1963" t="s">
        <v>1548</v>
      </c>
      <c r="C1963">
        <v>2002</v>
      </c>
      <c r="D1963">
        <v>1</v>
      </c>
      <c r="E1963" t="s">
        <v>18</v>
      </c>
      <c r="F1963">
        <v>190</v>
      </c>
      <c r="G1963" t="s">
        <v>10</v>
      </c>
    </row>
    <row r="1964" spans="1:7" x14ac:dyDescent="0.3">
      <c r="A1964" t="s">
        <v>1986</v>
      </c>
      <c r="B1964" t="s">
        <v>1548</v>
      </c>
      <c r="C1964">
        <v>2005</v>
      </c>
      <c r="D1964">
        <v>12</v>
      </c>
      <c r="E1964" t="s">
        <v>9</v>
      </c>
      <c r="F1964">
        <v>262</v>
      </c>
      <c r="G1964" t="s">
        <v>10</v>
      </c>
    </row>
    <row r="1965" spans="1:7" x14ac:dyDescent="0.3">
      <c r="A1965" t="s">
        <v>1987</v>
      </c>
      <c r="B1965" t="s">
        <v>1548</v>
      </c>
      <c r="C1965">
        <v>2006</v>
      </c>
      <c r="D1965">
        <v>8</v>
      </c>
      <c r="E1965" t="s">
        <v>60</v>
      </c>
      <c r="F1965">
        <v>60</v>
      </c>
      <c r="G1965" t="s">
        <v>50</v>
      </c>
    </row>
    <row r="1966" spans="1:7" x14ac:dyDescent="0.3">
      <c r="A1966" t="s">
        <v>1988</v>
      </c>
      <c r="B1966" t="s">
        <v>1548</v>
      </c>
      <c r="C1966">
        <v>2004</v>
      </c>
      <c r="D1966">
        <v>12</v>
      </c>
      <c r="E1966" t="s">
        <v>71</v>
      </c>
      <c r="F1966">
        <v>200</v>
      </c>
      <c r="G1966" t="s">
        <v>10</v>
      </c>
    </row>
    <row r="1967" spans="1:7" x14ac:dyDescent="0.3">
      <c r="A1967" t="s">
        <v>1989</v>
      </c>
      <c r="B1967" t="s">
        <v>1548</v>
      </c>
      <c r="C1967">
        <v>2006</v>
      </c>
      <c r="D1967">
        <v>2</v>
      </c>
      <c r="E1967" t="s">
        <v>9</v>
      </c>
      <c r="F1967">
        <v>113</v>
      </c>
      <c r="G1967" t="s">
        <v>10</v>
      </c>
    </row>
    <row r="1968" spans="1:7" x14ac:dyDescent="0.3">
      <c r="A1968" t="s">
        <v>1990</v>
      </c>
      <c r="B1968" t="s">
        <v>1548</v>
      </c>
      <c r="C1968">
        <v>2005</v>
      </c>
      <c r="D1968">
        <v>12</v>
      </c>
      <c r="E1968" t="s">
        <v>18</v>
      </c>
      <c r="F1968">
        <v>528</v>
      </c>
      <c r="G1968" t="s">
        <v>10</v>
      </c>
    </row>
    <row r="1969" spans="1:7" x14ac:dyDescent="0.3">
      <c r="A1969" t="s">
        <v>1991</v>
      </c>
      <c r="B1969" t="s">
        <v>1548</v>
      </c>
      <c r="C1969">
        <v>2006</v>
      </c>
      <c r="D1969">
        <v>3</v>
      </c>
      <c r="E1969" t="s">
        <v>55</v>
      </c>
      <c r="F1969">
        <v>250</v>
      </c>
      <c r="G1969" t="s">
        <v>10</v>
      </c>
    </row>
    <row r="1970" spans="1:7" x14ac:dyDescent="0.3">
      <c r="A1970" t="s">
        <v>1992</v>
      </c>
      <c r="B1970" t="s">
        <v>1548</v>
      </c>
      <c r="C1970">
        <v>2006</v>
      </c>
      <c r="D1970">
        <v>2</v>
      </c>
      <c r="E1970" t="s">
        <v>18</v>
      </c>
      <c r="F1970">
        <v>480</v>
      </c>
      <c r="G1970" t="s">
        <v>10</v>
      </c>
    </row>
    <row r="1971" spans="1:7" x14ac:dyDescent="0.3">
      <c r="A1971" t="s">
        <v>1993</v>
      </c>
      <c r="B1971" t="s">
        <v>1548</v>
      </c>
      <c r="C1971">
        <v>2002</v>
      </c>
      <c r="D1971">
        <v>1</v>
      </c>
      <c r="E1971" t="s">
        <v>18</v>
      </c>
      <c r="F1971">
        <v>9779</v>
      </c>
      <c r="G1971" t="s">
        <v>10</v>
      </c>
    </row>
    <row r="1972" spans="1:7" x14ac:dyDescent="0.3">
      <c r="A1972" t="s">
        <v>1994</v>
      </c>
      <c r="B1972" t="s">
        <v>1548</v>
      </c>
      <c r="C1972">
        <v>2006</v>
      </c>
      <c r="D1972">
        <v>8</v>
      </c>
      <c r="E1972" t="s">
        <v>18</v>
      </c>
      <c r="F1972">
        <v>660</v>
      </c>
      <c r="G1972" t="s">
        <v>10</v>
      </c>
    </row>
    <row r="1973" spans="1:7" x14ac:dyDescent="0.3">
      <c r="A1973" t="s">
        <v>1995</v>
      </c>
      <c r="B1973" t="s">
        <v>1548</v>
      </c>
      <c r="C1973">
        <v>2005</v>
      </c>
      <c r="D1973">
        <v>12</v>
      </c>
      <c r="E1973" t="s">
        <v>60</v>
      </c>
      <c r="F1973">
        <v>29</v>
      </c>
      <c r="G1973" t="s">
        <v>50</v>
      </c>
    </row>
    <row r="1974" spans="1:7" x14ac:dyDescent="0.3">
      <c r="A1974" t="s">
        <v>1996</v>
      </c>
      <c r="B1974" t="s">
        <v>1548</v>
      </c>
      <c r="C1974">
        <v>2005</v>
      </c>
      <c r="D1974">
        <v>12</v>
      </c>
      <c r="E1974" t="s">
        <v>18</v>
      </c>
      <c r="F1974">
        <v>584</v>
      </c>
      <c r="G1974" t="s">
        <v>10</v>
      </c>
    </row>
    <row r="1975" spans="1:7" x14ac:dyDescent="0.3">
      <c r="A1975" t="s">
        <v>1997</v>
      </c>
      <c r="B1975" t="s">
        <v>1548</v>
      </c>
      <c r="C1975">
        <v>2006</v>
      </c>
      <c r="D1975">
        <v>3</v>
      </c>
      <c r="E1975" t="s">
        <v>9</v>
      </c>
      <c r="F1975">
        <v>62</v>
      </c>
      <c r="G1975" t="s">
        <v>10</v>
      </c>
    </row>
    <row r="1976" spans="1:7" x14ac:dyDescent="0.3">
      <c r="A1976" t="s">
        <v>1998</v>
      </c>
      <c r="B1976" t="s">
        <v>1548</v>
      </c>
      <c r="C1976">
        <v>2006</v>
      </c>
      <c r="D1976">
        <v>8</v>
      </c>
      <c r="E1976" t="s">
        <v>71</v>
      </c>
      <c r="F1976">
        <v>100</v>
      </c>
      <c r="G1976" t="s">
        <v>10</v>
      </c>
    </row>
    <row r="1977" spans="1:7" x14ac:dyDescent="0.3">
      <c r="A1977" t="s">
        <v>1999</v>
      </c>
      <c r="B1977" t="s">
        <v>1548</v>
      </c>
      <c r="C1977">
        <v>2006</v>
      </c>
      <c r="D1977">
        <v>2</v>
      </c>
      <c r="E1977" t="s">
        <v>18</v>
      </c>
      <c r="F1977">
        <v>392</v>
      </c>
      <c r="G1977" t="s">
        <v>10</v>
      </c>
    </row>
    <row r="1978" spans="1:7" x14ac:dyDescent="0.3">
      <c r="A1978" t="s">
        <v>2000</v>
      </c>
      <c r="B1978" t="s">
        <v>1548</v>
      </c>
      <c r="C1978">
        <v>2006</v>
      </c>
      <c r="D1978">
        <v>3</v>
      </c>
      <c r="E1978" t="s">
        <v>9</v>
      </c>
      <c r="F1978">
        <v>110</v>
      </c>
      <c r="G1978" t="s">
        <v>10</v>
      </c>
    </row>
    <row r="1979" spans="1:7" x14ac:dyDescent="0.3">
      <c r="A1979" t="s">
        <v>2001</v>
      </c>
      <c r="B1979" t="s">
        <v>1548</v>
      </c>
      <c r="C1979">
        <v>2006</v>
      </c>
      <c r="D1979">
        <v>1</v>
      </c>
      <c r="E1979" t="s">
        <v>71</v>
      </c>
      <c r="F1979">
        <v>600</v>
      </c>
      <c r="G1979" t="s">
        <v>10</v>
      </c>
    </row>
    <row r="1980" spans="1:7" x14ac:dyDescent="0.3">
      <c r="A1980" t="s">
        <v>2002</v>
      </c>
      <c r="B1980" t="s">
        <v>1548</v>
      </c>
      <c r="C1980">
        <v>2006</v>
      </c>
      <c r="D1980">
        <v>1</v>
      </c>
      <c r="E1980" t="s">
        <v>60</v>
      </c>
      <c r="F1980">
        <v>29</v>
      </c>
      <c r="G1980" t="s">
        <v>50</v>
      </c>
    </row>
    <row r="1981" spans="1:7" x14ac:dyDescent="0.3">
      <c r="A1981" t="s">
        <v>2003</v>
      </c>
      <c r="B1981" t="s">
        <v>1548</v>
      </c>
      <c r="C1981">
        <v>2006</v>
      </c>
      <c r="D1981">
        <v>3</v>
      </c>
      <c r="E1981" t="s">
        <v>18</v>
      </c>
      <c r="F1981">
        <v>354</v>
      </c>
      <c r="G1981" t="s">
        <v>50</v>
      </c>
    </row>
    <row r="1982" spans="1:7" x14ac:dyDescent="0.3">
      <c r="A1982" t="s">
        <v>2004</v>
      </c>
      <c r="B1982" t="s">
        <v>1548</v>
      </c>
      <c r="C1982">
        <v>2006</v>
      </c>
      <c r="D1982">
        <v>2</v>
      </c>
      <c r="E1982" t="s">
        <v>18</v>
      </c>
      <c r="F1982">
        <v>714</v>
      </c>
      <c r="G1982" t="s">
        <v>10</v>
      </c>
    </row>
    <row r="1983" spans="1:7" x14ac:dyDescent="0.3">
      <c r="A1983" t="s">
        <v>2005</v>
      </c>
      <c r="B1983" t="s">
        <v>1548</v>
      </c>
      <c r="C1983">
        <v>2006</v>
      </c>
      <c r="D1983">
        <v>2</v>
      </c>
      <c r="E1983" t="s">
        <v>18</v>
      </c>
      <c r="F1983">
        <v>500</v>
      </c>
      <c r="G1983" t="s">
        <v>10</v>
      </c>
    </row>
    <row r="1984" spans="1:7" x14ac:dyDescent="0.3">
      <c r="A1984" t="s">
        <v>2006</v>
      </c>
      <c r="B1984" t="s">
        <v>1548</v>
      </c>
      <c r="C1984">
        <v>2006</v>
      </c>
      <c r="D1984">
        <v>3</v>
      </c>
      <c r="E1984" t="s">
        <v>18</v>
      </c>
      <c r="F1984">
        <v>408</v>
      </c>
      <c r="G1984" t="s">
        <v>50</v>
      </c>
    </row>
    <row r="1985" spans="1:7" x14ac:dyDescent="0.3">
      <c r="A1985" t="s">
        <v>2007</v>
      </c>
      <c r="B1985" t="s">
        <v>1548</v>
      </c>
      <c r="C1985">
        <v>2006</v>
      </c>
      <c r="D1985">
        <v>5</v>
      </c>
      <c r="E1985" t="s">
        <v>18</v>
      </c>
      <c r="F1985">
        <v>504</v>
      </c>
      <c r="G1985" t="s">
        <v>10</v>
      </c>
    </row>
    <row r="1986" spans="1:7" x14ac:dyDescent="0.3">
      <c r="A1986" t="s">
        <v>2008</v>
      </c>
      <c r="B1986" t="s">
        <v>1548</v>
      </c>
      <c r="C1986">
        <v>2006</v>
      </c>
      <c r="D1986">
        <v>2</v>
      </c>
      <c r="E1986" t="s">
        <v>18</v>
      </c>
      <c r="F1986">
        <v>22</v>
      </c>
      <c r="G1986" t="s">
        <v>50</v>
      </c>
    </row>
    <row r="1987" spans="1:7" x14ac:dyDescent="0.3">
      <c r="A1987" t="s">
        <v>2009</v>
      </c>
      <c r="B1987" t="s">
        <v>1548</v>
      </c>
      <c r="C1987">
        <v>2006</v>
      </c>
      <c r="D1987">
        <v>2</v>
      </c>
      <c r="E1987" t="s">
        <v>9</v>
      </c>
      <c r="F1987">
        <v>110</v>
      </c>
      <c r="G1987" t="s">
        <v>10</v>
      </c>
    </row>
    <row r="1988" spans="1:7" x14ac:dyDescent="0.3">
      <c r="A1988" t="s">
        <v>2010</v>
      </c>
      <c r="B1988" t="s">
        <v>1548</v>
      </c>
      <c r="C1988">
        <v>2006</v>
      </c>
      <c r="D1988">
        <v>1</v>
      </c>
      <c r="E1988" t="s">
        <v>71</v>
      </c>
      <c r="F1988">
        <v>77</v>
      </c>
      <c r="G1988" t="s">
        <v>10</v>
      </c>
    </row>
    <row r="1989" spans="1:7" x14ac:dyDescent="0.3">
      <c r="A1989" t="s">
        <v>2011</v>
      </c>
      <c r="B1989" t="s">
        <v>1548</v>
      </c>
      <c r="C1989">
        <v>2005</v>
      </c>
      <c r="D1989">
        <v>12</v>
      </c>
      <c r="E1989" t="s">
        <v>71</v>
      </c>
      <c r="F1989">
        <v>98</v>
      </c>
      <c r="G1989" t="s">
        <v>10</v>
      </c>
    </row>
    <row r="1990" spans="1:7" x14ac:dyDescent="0.3">
      <c r="A1990" t="s">
        <v>2012</v>
      </c>
      <c r="B1990" t="s">
        <v>1548</v>
      </c>
      <c r="C1990">
        <v>2006</v>
      </c>
      <c r="D1990">
        <v>3</v>
      </c>
      <c r="E1990" t="s">
        <v>18</v>
      </c>
      <c r="F1990">
        <v>489</v>
      </c>
      <c r="G1990" t="s">
        <v>10</v>
      </c>
    </row>
    <row r="1991" spans="1:7" x14ac:dyDescent="0.3">
      <c r="A1991" t="s">
        <v>2013</v>
      </c>
      <c r="B1991" t="s">
        <v>1548</v>
      </c>
      <c r="C1991">
        <v>2006</v>
      </c>
      <c r="D1991">
        <v>3</v>
      </c>
      <c r="E1991" t="s">
        <v>71</v>
      </c>
      <c r="F1991">
        <v>754</v>
      </c>
      <c r="G1991" t="s">
        <v>10</v>
      </c>
    </row>
    <row r="1992" spans="1:7" x14ac:dyDescent="0.3">
      <c r="A1992" t="s">
        <v>2014</v>
      </c>
      <c r="B1992" t="s">
        <v>1548</v>
      </c>
      <c r="C1992">
        <v>2006</v>
      </c>
      <c r="D1992">
        <v>7</v>
      </c>
      <c r="E1992" t="s">
        <v>80</v>
      </c>
      <c r="F1992">
        <v>22</v>
      </c>
      <c r="G1992" t="s">
        <v>10</v>
      </c>
    </row>
    <row r="1993" spans="1:7" x14ac:dyDescent="0.3">
      <c r="A1993" t="s">
        <v>2015</v>
      </c>
      <c r="B1993" t="s">
        <v>1548</v>
      </c>
      <c r="C1993">
        <v>2006</v>
      </c>
      <c r="D1993">
        <v>1</v>
      </c>
      <c r="E1993" t="s">
        <v>71</v>
      </c>
      <c r="F1993">
        <v>255</v>
      </c>
      <c r="G1993" t="s">
        <v>10</v>
      </c>
    </row>
    <row r="1994" spans="1:7" x14ac:dyDescent="0.3">
      <c r="A1994" t="s">
        <v>2016</v>
      </c>
      <c r="B1994" t="s">
        <v>1548</v>
      </c>
      <c r="C1994">
        <v>2005</v>
      </c>
      <c r="D1994">
        <v>5</v>
      </c>
      <c r="E1994" t="s">
        <v>71</v>
      </c>
      <c r="F1994">
        <v>300</v>
      </c>
      <c r="G1994" t="s">
        <v>10</v>
      </c>
    </row>
    <row r="1995" spans="1:7" x14ac:dyDescent="0.3">
      <c r="A1995" t="s">
        <v>2017</v>
      </c>
      <c r="B1995" t="s">
        <v>1548</v>
      </c>
      <c r="C1995">
        <v>2006</v>
      </c>
      <c r="D1995">
        <v>3</v>
      </c>
      <c r="E1995" t="s">
        <v>80</v>
      </c>
      <c r="F1995">
        <v>108</v>
      </c>
      <c r="G1995" t="s">
        <v>10</v>
      </c>
    </row>
    <row r="1996" spans="1:7" x14ac:dyDescent="0.3">
      <c r="A1996" t="s">
        <v>2018</v>
      </c>
      <c r="B1996" t="s">
        <v>1548</v>
      </c>
      <c r="C1996">
        <v>2006</v>
      </c>
      <c r="D1996">
        <v>2</v>
      </c>
      <c r="E1996" t="s">
        <v>71</v>
      </c>
      <c r="F1996">
        <v>1442</v>
      </c>
      <c r="G1996" t="s">
        <v>10</v>
      </c>
    </row>
    <row r="1997" spans="1:7" x14ac:dyDescent="0.3">
      <c r="A1997" t="s">
        <v>2019</v>
      </c>
      <c r="B1997" t="s">
        <v>1548</v>
      </c>
      <c r="C1997">
        <v>2006</v>
      </c>
      <c r="D1997">
        <v>5</v>
      </c>
      <c r="E1997" t="s">
        <v>14</v>
      </c>
      <c r="F1997">
        <v>119</v>
      </c>
      <c r="G1997" t="s">
        <v>10</v>
      </c>
    </row>
    <row r="1998" spans="1:7" x14ac:dyDescent="0.3">
      <c r="A1998" t="s">
        <v>2020</v>
      </c>
      <c r="B1998" t="s">
        <v>1548</v>
      </c>
      <c r="C1998">
        <v>2006</v>
      </c>
      <c r="D1998">
        <v>3</v>
      </c>
      <c r="E1998" t="s">
        <v>18</v>
      </c>
      <c r="F1998">
        <v>480</v>
      </c>
      <c r="G1998" t="s">
        <v>10</v>
      </c>
    </row>
    <row r="1999" spans="1:7" x14ac:dyDescent="0.3">
      <c r="A1999" t="s">
        <v>2021</v>
      </c>
      <c r="B1999" t="s">
        <v>1548</v>
      </c>
      <c r="C1999">
        <v>2007</v>
      </c>
      <c r="D1999">
        <v>3</v>
      </c>
      <c r="E1999" t="s">
        <v>71</v>
      </c>
      <c r="F1999">
        <v>12</v>
      </c>
      <c r="G1999" t="s">
        <v>10</v>
      </c>
    </row>
    <row r="2000" spans="1:7" x14ac:dyDescent="0.3">
      <c r="A2000" t="s">
        <v>2022</v>
      </c>
      <c r="B2000" t="s">
        <v>1548</v>
      </c>
      <c r="C2000">
        <v>2006</v>
      </c>
      <c r="D2000">
        <v>5</v>
      </c>
      <c r="E2000" t="s">
        <v>18</v>
      </c>
      <c r="F2000">
        <v>60</v>
      </c>
      <c r="G2000" t="s">
        <v>10</v>
      </c>
    </row>
    <row r="2001" spans="1:7" x14ac:dyDescent="0.3">
      <c r="A2001" t="s">
        <v>2023</v>
      </c>
      <c r="B2001" t="s">
        <v>1548</v>
      </c>
      <c r="C2001">
        <v>2006</v>
      </c>
      <c r="D2001">
        <v>2</v>
      </c>
      <c r="E2001" t="s">
        <v>18</v>
      </c>
      <c r="F2001">
        <v>309</v>
      </c>
      <c r="G2001" t="s">
        <v>10</v>
      </c>
    </row>
    <row r="2002" spans="1:7" x14ac:dyDescent="0.3">
      <c r="A2002" t="s">
        <v>2024</v>
      </c>
      <c r="B2002" t="s">
        <v>1548</v>
      </c>
      <c r="C2002">
        <v>2005</v>
      </c>
      <c r="D2002">
        <v>11</v>
      </c>
      <c r="E2002" t="s">
        <v>71</v>
      </c>
      <c r="F2002">
        <v>183</v>
      </c>
      <c r="G2002" t="s">
        <v>10</v>
      </c>
    </row>
    <row r="2003" spans="1:7" x14ac:dyDescent="0.3">
      <c r="A2003" t="s">
        <v>2025</v>
      </c>
      <c r="B2003" t="s">
        <v>1548</v>
      </c>
      <c r="C2003">
        <v>2006</v>
      </c>
      <c r="D2003">
        <v>8</v>
      </c>
      <c r="E2003" t="s">
        <v>55</v>
      </c>
      <c r="F2003">
        <v>1050</v>
      </c>
      <c r="G2003" t="s">
        <v>50</v>
      </c>
    </row>
    <row r="2004" spans="1:7" x14ac:dyDescent="0.3">
      <c r="A2004" t="s">
        <v>2026</v>
      </c>
      <c r="B2004" t="s">
        <v>1548</v>
      </c>
      <c r="C2004">
        <v>2006</v>
      </c>
      <c r="D2004">
        <v>3</v>
      </c>
      <c r="E2004" t="s">
        <v>9</v>
      </c>
      <c r="F2004">
        <v>192</v>
      </c>
      <c r="G2004" t="s">
        <v>10</v>
      </c>
    </row>
    <row r="2005" spans="1:7" x14ac:dyDescent="0.3">
      <c r="A2005" t="s">
        <v>2027</v>
      </c>
      <c r="B2005" t="s">
        <v>1548</v>
      </c>
      <c r="C2005">
        <v>2002</v>
      </c>
      <c r="D2005">
        <v>4</v>
      </c>
      <c r="E2005" t="s">
        <v>71</v>
      </c>
      <c r="F2005">
        <v>30</v>
      </c>
      <c r="G2005" t="s">
        <v>10</v>
      </c>
    </row>
    <row r="2006" spans="1:7" x14ac:dyDescent="0.3">
      <c r="A2006" t="s">
        <v>2028</v>
      </c>
      <c r="B2006" t="s">
        <v>1548</v>
      </c>
      <c r="C2006">
        <v>2006</v>
      </c>
      <c r="D2006">
        <v>3</v>
      </c>
      <c r="E2006" t="s">
        <v>9</v>
      </c>
      <c r="F2006">
        <v>1225</v>
      </c>
      <c r="G2006" t="s">
        <v>10</v>
      </c>
    </row>
    <row r="2007" spans="1:7" x14ac:dyDescent="0.3">
      <c r="A2007" t="s">
        <v>2029</v>
      </c>
      <c r="B2007" t="s">
        <v>1548</v>
      </c>
      <c r="C2007">
        <v>2006</v>
      </c>
      <c r="D2007">
        <v>7</v>
      </c>
      <c r="E2007" t="s">
        <v>9</v>
      </c>
      <c r="F2007">
        <v>136</v>
      </c>
      <c r="G2007" t="s">
        <v>50</v>
      </c>
    </row>
    <row r="2008" spans="1:7" x14ac:dyDescent="0.3">
      <c r="A2008" t="s">
        <v>2030</v>
      </c>
      <c r="B2008" t="s">
        <v>1548</v>
      </c>
      <c r="C2008">
        <v>2006</v>
      </c>
      <c r="D2008">
        <v>4</v>
      </c>
      <c r="E2008" t="s">
        <v>18</v>
      </c>
      <c r="F2008">
        <v>72</v>
      </c>
      <c r="G2008" t="s">
        <v>50</v>
      </c>
    </row>
    <row r="2009" spans="1:7" x14ac:dyDescent="0.3">
      <c r="A2009" t="s">
        <v>2031</v>
      </c>
      <c r="B2009" t="s">
        <v>1548</v>
      </c>
      <c r="C2009">
        <v>2005</v>
      </c>
      <c r="D2009">
        <v>12</v>
      </c>
      <c r="E2009" t="s">
        <v>9</v>
      </c>
      <c r="F2009">
        <v>322</v>
      </c>
      <c r="G2009" t="s">
        <v>10</v>
      </c>
    </row>
    <row r="2010" spans="1:7" x14ac:dyDescent="0.3">
      <c r="A2010" t="s">
        <v>2032</v>
      </c>
      <c r="B2010" t="s">
        <v>1548</v>
      </c>
      <c r="C2010">
        <v>2006</v>
      </c>
      <c r="D2010">
        <v>4</v>
      </c>
      <c r="E2010" t="s">
        <v>18</v>
      </c>
      <c r="F2010">
        <v>680</v>
      </c>
      <c r="G2010" t="s">
        <v>10</v>
      </c>
    </row>
    <row r="2011" spans="1:7" x14ac:dyDescent="0.3">
      <c r="A2011" t="s">
        <v>2033</v>
      </c>
      <c r="B2011" t="s">
        <v>1548</v>
      </c>
      <c r="C2011">
        <v>2005</v>
      </c>
      <c r="D2011">
        <v>12</v>
      </c>
      <c r="E2011" t="s">
        <v>9</v>
      </c>
      <c r="F2011">
        <v>23</v>
      </c>
      <c r="G2011" t="s">
        <v>50</v>
      </c>
    </row>
    <row r="2012" spans="1:7" x14ac:dyDescent="0.3">
      <c r="A2012" t="s">
        <v>2034</v>
      </c>
      <c r="B2012" t="s">
        <v>1548</v>
      </c>
      <c r="C2012">
        <v>2006</v>
      </c>
      <c r="D2012">
        <v>5</v>
      </c>
      <c r="E2012" t="s">
        <v>9</v>
      </c>
      <c r="F2012">
        <v>204</v>
      </c>
      <c r="G2012" t="s">
        <v>10</v>
      </c>
    </row>
    <row r="2013" spans="1:7" x14ac:dyDescent="0.3">
      <c r="A2013" t="s">
        <v>2035</v>
      </c>
      <c r="B2013" t="s">
        <v>1548</v>
      </c>
      <c r="C2013">
        <v>2006</v>
      </c>
      <c r="D2013">
        <v>8</v>
      </c>
      <c r="E2013" t="s">
        <v>71</v>
      </c>
      <c r="F2013">
        <v>220</v>
      </c>
      <c r="G2013" t="s">
        <v>10</v>
      </c>
    </row>
    <row r="2014" spans="1:7" x14ac:dyDescent="0.3">
      <c r="A2014" t="s">
        <v>2036</v>
      </c>
      <c r="B2014" t="s">
        <v>1548</v>
      </c>
      <c r="C2014">
        <v>1997</v>
      </c>
      <c r="D2014">
        <v>6</v>
      </c>
      <c r="E2014" t="s">
        <v>9</v>
      </c>
      <c r="F2014">
        <v>240</v>
      </c>
      <c r="G2014" t="s">
        <v>10</v>
      </c>
    </row>
    <row r="2015" spans="1:7" x14ac:dyDescent="0.3">
      <c r="A2015" t="s">
        <v>2037</v>
      </c>
      <c r="B2015" t="s">
        <v>1548</v>
      </c>
      <c r="C2015">
        <v>2006</v>
      </c>
      <c r="D2015">
        <v>5</v>
      </c>
      <c r="E2015" t="s">
        <v>80</v>
      </c>
      <c r="F2015">
        <v>27</v>
      </c>
      <c r="G2015" t="s">
        <v>10</v>
      </c>
    </row>
    <row r="2016" spans="1:7" x14ac:dyDescent="0.3">
      <c r="A2016" t="s">
        <v>2038</v>
      </c>
      <c r="B2016" t="s">
        <v>1548</v>
      </c>
      <c r="C2016">
        <v>2006</v>
      </c>
      <c r="D2016">
        <v>4</v>
      </c>
      <c r="E2016" t="s">
        <v>9</v>
      </c>
      <c r="F2016">
        <v>32</v>
      </c>
      <c r="G2016" t="s">
        <v>50</v>
      </c>
    </row>
    <row r="2017" spans="1:7" x14ac:dyDescent="0.3">
      <c r="A2017" t="s">
        <v>2039</v>
      </c>
      <c r="B2017" t="s">
        <v>1548</v>
      </c>
      <c r="C2017">
        <v>2006</v>
      </c>
      <c r="D2017">
        <v>8</v>
      </c>
      <c r="E2017" t="s">
        <v>9</v>
      </c>
      <c r="F2017">
        <v>527</v>
      </c>
      <c r="G2017" t="s">
        <v>10</v>
      </c>
    </row>
    <row r="2018" spans="1:7" x14ac:dyDescent="0.3">
      <c r="A2018" t="s">
        <v>2040</v>
      </c>
      <c r="B2018" t="s">
        <v>1548</v>
      </c>
      <c r="C2018">
        <v>2006</v>
      </c>
      <c r="D2018">
        <v>5</v>
      </c>
      <c r="E2018" t="s">
        <v>80</v>
      </c>
      <c r="F2018">
        <v>64</v>
      </c>
      <c r="G2018" t="s">
        <v>10</v>
      </c>
    </row>
    <row r="2019" spans="1:7" x14ac:dyDescent="0.3">
      <c r="A2019" t="s">
        <v>2041</v>
      </c>
      <c r="B2019" t="s">
        <v>1548</v>
      </c>
      <c r="C2019">
        <v>2006</v>
      </c>
      <c r="D2019">
        <v>6</v>
      </c>
      <c r="E2019" t="s">
        <v>9</v>
      </c>
      <c r="F2019">
        <v>16</v>
      </c>
      <c r="G2019" t="s">
        <v>50</v>
      </c>
    </row>
    <row r="2020" spans="1:7" x14ac:dyDescent="0.3">
      <c r="A2020" t="s">
        <v>2042</v>
      </c>
      <c r="B2020" t="s">
        <v>1548</v>
      </c>
      <c r="C2020">
        <v>2006</v>
      </c>
      <c r="D2020">
        <v>5</v>
      </c>
      <c r="E2020" t="s">
        <v>9</v>
      </c>
      <c r="F2020">
        <v>150</v>
      </c>
      <c r="G2020" t="s">
        <v>10</v>
      </c>
    </row>
    <row r="2021" spans="1:7" x14ac:dyDescent="0.3">
      <c r="A2021" t="s">
        <v>2043</v>
      </c>
      <c r="B2021" t="s">
        <v>1548</v>
      </c>
      <c r="C2021">
        <v>2002</v>
      </c>
      <c r="D2021">
        <v>1</v>
      </c>
      <c r="E2021" t="s">
        <v>71</v>
      </c>
      <c r="F2021">
        <v>160</v>
      </c>
      <c r="G2021" t="s">
        <v>10</v>
      </c>
    </row>
    <row r="2022" spans="1:7" x14ac:dyDescent="0.3">
      <c r="A2022" t="s">
        <v>2044</v>
      </c>
      <c r="B2022" t="s">
        <v>1548</v>
      </c>
      <c r="C2022">
        <v>2002</v>
      </c>
      <c r="D2022">
        <v>2</v>
      </c>
      <c r="E2022" t="s">
        <v>71</v>
      </c>
      <c r="F2022">
        <v>6</v>
      </c>
      <c r="G2022" t="s">
        <v>10</v>
      </c>
    </row>
    <row r="2023" spans="1:7" x14ac:dyDescent="0.3">
      <c r="A2023" t="s">
        <v>2045</v>
      </c>
      <c r="B2023" t="s">
        <v>1548</v>
      </c>
      <c r="C2023">
        <v>2006</v>
      </c>
      <c r="D2023">
        <v>5</v>
      </c>
      <c r="E2023" t="s">
        <v>9</v>
      </c>
      <c r="F2023">
        <v>75</v>
      </c>
      <c r="G2023" t="s">
        <v>10</v>
      </c>
    </row>
    <row r="2024" spans="1:7" x14ac:dyDescent="0.3">
      <c r="A2024" t="s">
        <v>2046</v>
      </c>
      <c r="B2024" t="s">
        <v>1548</v>
      </c>
      <c r="C2024">
        <v>2006</v>
      </c>
      <c r="D2024">
        <v>1</v>
      </c>
      <c r="E2024" t="s">
        <v>18</v>
      </c>
      <c r="F2024">
        <v>234</v>
      </c>
      <c r="G2024" t="s">
        <v>10</v>
      </c>
    </row>
    <row r="2025" spans="1:7" x14ac:dyDescent="0.3">
      <c r="A2025" t="s">
        <v>2047</v>
      </c>
      <c r="B2025" t="s">
        <v>1548</v>
      </c>
      <c r="C2025">
        <v>2006</v>
      </c>
      <c r="D2025">
        <v>9</v>
      </c>
      <c r="E2025" t="s">
        <v>9</v>
      </c>
      <c r="F2025">
        <v>36</v>
      </c>
      <c r="G2025" t="s">
        <v>50</v>
      </c>
    </row>
    <row r="2026" spans="1:7" x14ac:dyDescent="0.3">
      <c r="A2026" t="s">
        <v>2048</v>
      </c>
      <c r="B2026" t="s">
        <v>1548</v>
      </c>
      <c r="C2026">
        <v>2006</v>
      </c>
      <c r="D2026">
        <v>8</v>
      </c>
      <c r="E2026" t="s">
        <v>9</v>
      </c>
      <c r="F2026">
        <v>43</v>
      </c>
      <c r="G2026" t="s">
        <v>10</v>
      </c>
    </row>
    <row r="2027" spans="1:7" x14ac:dyDescent="0.3">
      <c r="A2027" t="s">
        <v>2049</v>
      </c>
      <c r="B2027" t="s">
        <v>1548</v>
      </c>
      <c r="C2027">
        <v>2006</v>
      </c>
      <c r="D2027">
        <v>4</v>
      </c>
      <c r="E2027" t="s">
        <v>9</v>
      </c>
      <c r="F2027">
        <v>90</v>
      </c>
      <c r="G2027" t="s">
        <v>10</v>
      </c>
    </row>
    <row r="2028" spans="1:7" x14ac:dyDescent="0.3">
      <c r="A2028" t="s">
        <v>2050</v>
      </c>
      <c r="B2028" t="s">
        <v>1548</v>
      </c>
      <c r="C2028">
        <v>2006</v>
      </c>
      <c r="D2028">
        <v>9</v>
      </c>
      <c r="E2028" t="s">
        <v>71</v>
      </c>
      <c r="F2028">
        <v>105</v>
      </c>
      <c r="G2028" t="s">
        <v>10</v>
      </c>
    </row>
    <row r="2029" spans="1:7" x14ac:dyDescent="0.3">
      <c r="A2029" t="s">
        <v>2051</v>
      </c>
      <c r="B2029" t="s">
        <v>1548</v>
      </c>
      <c r="C2029">
        <v>2006</v>
      </c>
      <c r="D2029">
        <v>7</v>
      </c>
      <c r="E2029" t="s">
        <v>71</v>
      </c>
      <c r="F2029">
        <v>81</v>
      </c>
      <c r="G2029" t="s">
        <v>10</v>
      </c>
    </row>
    <row r="2030" spans="1:7" x14ac:dyDescent="0.3">
      <c r="A2030" t="s">
        <v>2052</v>
      </c>
      <c r="B2030" t="s">
        <v>1548</v>
      </c>
      <c r="C2030">
        <v>2006</v>
      </c>
      <c r="D2030">
        <v>7</v>
      </c>
      <c r="E2030" t="s">
        <v>9</v>
      </c>
      <c r="F2030">
        <v>84</v>
      </c>
      <c r="G2030" t="s">
        <v>10</v>
      </c>
    </row>
    <row r="2031" spans="1:7" x14ac:dyDescent="0.3">
      <c r="A2031" t="s">
        <v>2053</v>
      </c>
      <c r="B2031" t="s">
        <v>1548</v>
      </c>
      <c r="C2031">
        <v>1997</v>
      </c>
      <c r="D2031">
        <v>1</v>
      </c>
      <c r="E2031" t="s">
        <v>71</v>
      </c>
      <c r="F2031">
        <v>2800</v>
      </c>
      <c r="G2031" t="s">
        <v>10</v>
      </c>
    </row>
    <row r="2032" spans="1:7" x14ac:dyDescent="0.3">
      <c r="A2032" t="s">
        <v>2054</v>
      </c>
      <c r="B2032" t="s">
        <v>1548</v>
      </c>
      <c r="C2032">
        <v>2006</v>
      </c>
      <c r="D2032">
        <v>7</v>
      </c>
      <c r="E2032" t="s">
        <v>71</v>
      </c>
      <c r="F2032">
        <v>288</v>
      </c>
      <c r="G2032" t="s">
        <v>50</v>
      </c>
    </row>
    <row r="2033" spans="1:7" x14ac:dyDescent="0.3">
      <c r="A2033" t="s">
        <v>2055</v>
      </c>
      <c r="B2033" t="s">
        <v>1548</v>
      </c>
      <c r="C2033">
        <v>1998</v>
      </c>
      <c r="D2033">
        <v>4</v>
      </c>
      <c r="E2033" t="s">
        <v>71</v>
      </c>
      <c r="F2033">
        <v>8600</v>
      </c>
      <c r="G2033" t="s">
        <v>10</v>
      </c>
    </row>
    <row r="2034" spans="1:7" x14ac:dyDescent="0.3">
      <c r="A2034" t="s">
        <v>2056</v>
      </c>
      <c r="B2034" t="s">
        <v>1548</v>
      </c>
      <c r="C2034">
        <v>2006</v>
      </c>
      <c r="D2034">
        <v>11</v>
      </c>
      <c r="E2034" t="s">
        <v>71</v>
      </c>
      <c r="F2034">
        <v>29</v>
      </c>
      <c r="G2034" t="s">
        <v>50</v>
      </c>
    </row>
    <row r="2035" spans="1:7" x14ac:dyDescent="0.3">
      <c r="A2035" t="s">
        <v>2057</v>
      </c>
      <c r="B2035" t="s">
        <v>1548</v>
      </c>
      <c r="C2035">
        <v>2006</v>
      </c>
      <c r="D2035">
        <v>5</v>
      </c>
      <c r="E2035" t="s">
        <v>18</v>
      </c>
      <c r="F2035">
        <v>20</v>
      </c>
      <c r="G2035" t="s">
        <v>10</v>
      </c>
    </row>
    <row r="2036" spans="1:7" x14ac:dyDescent="0.3">
      <c r="A2036" t="s">
        <v>2058</v>
      </c>
      <c r="B2036" t="s">
        <v>1548</v>
      </c>
      <c r="C2036">
        <v>2004</v>
      </c>
      <c r="D2036">
        <v>10</v>
      </c>
      <c r="E2036" t="s">
        <v>18</v>
      </c>
      <c r="F2036">
        <v>1250</v>
      </c>
      <c r="G2036" t="s">
        <v>10</v>
      </c>
    </row>
    <row r="2037" spans="1:7" x14ac:dyDescent="0.3">
      <c r="A2037" t="s">
        <v>2059</v>
      </c>
      <c r="B2037" t="s">
        <v>1548</v>
      </c>
      <c r="C2037">
        <v>2006</v>
      </c>
      <c r="D2037">
        <v>7</v>
      </c>
      <c r="E2037" t="s">
        <v>80</v>
      </c>
      <c r="F2037">
        <v>31</v>
      </c>
      <c r="G2037" t="s">
        <v>10</v>
      </c>
    </row>
    <row r="2038" spans="1:7" x14ac:dyDescent="0.3">
      <c r="A2038" t="s">
        <v>2060</v>
      </c>
      <c r="B2038" t="s">
        <v>1548</v>
      </c>
      <c r="C2038">
        <v>2006</v>
      </c>
      <c r="D2038">
        <v>6</v>
      </c>
      <c r="E2038" t="s">
        <v>71</v>
      </c>
      <c r="F2038">
        <v>220</v>
      </c>
      <c r="G2038" t="s">
        <v>10</v>
      </c>
    </row>
    <row r="2039" spans="1:7" x14ac:dyDescent="0.3">
      <c r="A2039" t="s">
        <v>2061</v>
      </c>
      <c r="B2039" t="s">
        <v>1548</v>
      </c>
      <c r="C2039">
        <v>2006</v>
      </c>
      <c r="D2039">
        <v>6</v>
      </c>
      <c r="E2039" t="s">
        <v>18</v>
      </c>
      <c r="F2039">
        <v>120</v>
      </c>
      <c r="G2039" t="s">
        <v>10</v>
      </c>
    </row>
    <row r="2040" spans="1:7" x14ac:dyDescent="0.3">
      <c r="A2040" t="s">
        <v>2062</v>
      </c>
      <c r="B2040" t="s">
        <v>1548</v>
      </c>
      <c r="C2040">
        <v>2006</v>
      </c>
      <c r="D2040">
        <v>7</v>
      </c>
      <c r="E2040" t="s">
        <v>18</v>
      </c>
      <c r="F2040">
        <v>747</v>
      </c>
      <c r="G2040" t="s">
        <v>10</v>
      </c>
    </row>
    <row r="2041" spans="1:7" x14ac:dyDescent="0.3">
      <c r="A2041" t="s">
        <v>2063</v>
      </c>
      <c r="B2041" t="s">
        <v>1548</v>
      </c>
      <c r="C2041">
        <v>2006</v>
      </c>
      <c r="D2041">
        <v>9</v>
      </c>
      <c r="E2041" t="s">
        <v>9</v>
      </c>
      <c r="F2041">
        <v>120</v>
      </c>
      <c r="G2041" t="s">
        <v>10</v>
      </c>
    </row>
    <row r="2042" spans="1:7" x14ac:dyDescent="0.3">
      <c r="A2042" t="s">
        <v>2064</v>
      </c>
      <c r="B2042" t="s">
        <v>1548</v>
      </c>
      <c r="C2042">
        <v>2006</v>
      </c>
      <c r="D2042">
        <v>2</v>
      </c>
      <c r="E2042" t="s">
        <v>80</v>
      </c>
      <c r="F2042">
        <v>0</v>
      </c>
      <c r="G2042" t="s">
        <v>10</v>
      </c>
    </row>
    <row r="2043" spans="1:7" x14ac:dyDescent="0.3">
      <c r="A2043" t="s">
        <v>2065</v>
      </c>
      <c r="B2043" t="s">
        <v>1548</v>
      </c>
      <c r="C2043">
        <v>2006</v>
      </c>
      <c r="D2043">
        <v>7</v>
      </c>
      <c r="E2043" t="s">
        <v>71</v>
      </c>
      <c r="F2043">
        <v>371</v>
      </c>
      <c r="G2043" t="s">
        <v>10</v>
      </c>
    </row>
    <row r="2044" spans="1:7" x14ac:dyDescent="0.3">
      <c r="A2044" t="s">
        <v>2066</v>
      </c>
      <c r="B2044" t="s">
        <v>1548</v>
      </c>
      <c r="C2044">
        <v>2007</v>
      </c>
      <c r="D2044">
        <v>1</v>
      </c>
      <c r="E2044" t="s">
        <v>18</v>
      </c>
      <c r="F2044">
        <v>160</v>
      </c>
      <c r="G2044" t="s">
        <v>50</v>
      </c>
    </row>
    <row r="2045" spans="1:7" x14ac:dyDescent="0.3">
      <c r="A2045" t="s">
        <v>2067</v>
      </c>
      <c r="B2045" t="s">
        <v>1548</v>
      </c>
      <c r="C2045">
        <v>2006</v>
      </c>
      <c r="D2045">
        <v>12</v>
      </c>
      <c r="E2045" t="s">
        <v>18</v>
      </c>
      <c r="F2045">
        <v>357</v>
      </c>
      <c r="G2045" t="s">
        <v>10</v>
      </c>
    </row>
    <row r="2046" spans="1:7" x14ac:dyDescent="0.3">
      <c r="A2046" t="s">
        <v>2068</v>
      </c>
      <c r="B2046" t="s">
        <v>1548</v>
      </c>
      <c r="C2046">
        <v>2006</v>
      </c>
      <c r="D2046">
        <v>10</v>
      </c>
      <c r="E2046" t="s">
        <v>71</v>
      </c>
      <c r="F2046">
        <v>24081</v>
      </c>
      <c r="G2046" t="s">
        <v>10</v>
      </c>
    </row>
    <row r="2047" spans="1:7" x14ac:dyDescent="0.3">
      <c r="A2047" t="s">
        <v>2069</v>
      </c>
      <c r="B2047" t="s">
        <v>1548</v>
      </c>
      <c r="C2047">
        <v>2006</v>
      </c>
      <c r="D2047">
        <v>12</v>
      </c>
      <c r="E2047" t="s">
        <v>71</v>
      </c>
      <c r="F2047">
        <v>105</v>
      </c>
      <c r="G2047" t="s">
        <v>50</v>
      </c>
    </row>
    <row r="2048" spans="1:7" x14ac:dyDescent="0.3">
      <c r="A2048" t="s">
        <v>2070</v>
      </c>
      <c r="B2048" t="s">
        <v>1548</v>
      </c>
      <c r="C2048">
        <v>2006</v>
      </c>
      <c r="D2048">
        <v>6</v>
      </c>
      <c r="E2048" t="s">
        <v>18</v>
      </c>
      <c r="F2048">
        <v>191</v>
      </c>
      <c r="G2048" t="s">
        <v>10</v>
      </c>
    </row>
    <row r="2049" spans="1:7" x14ac:dyDescent="0.3">
      <c r="A2049" t="s">
        <v>2071</v>
      </c>
      <c r="B2049" t="s">
        <v>1548</v>
      </c>
      <c r="C2049">
        <v>2006</v>
      </c>
      <c r="D2049">
        <v>7</v>
      </c>
      <c r="E2049" t="s">
        <v>9</v>
      </c>
      <c r="F2049">
        <v>136</v>
      </c>
      <c r="G2049" t="s">
        <v>50</v>
      </c>
    </row>
    <row r="2050" spans="1:7" x14ac:dyDescent="0.3">
      <c r="A2050" t="s">
        <v>2072</v>
      </c>
      <c r="B2050" t="s">
        <v>1548</v>
      </c>
      <c r="C2050">
        <v>2006</v>
      </c>
      <c r="D2050">
        <v>7</v>
      </c>
      <c r="E2050" t="s">
        <v>71</v>
      </c>
      <c r="F2050">
        <v>284</v>
      </c>
      <c r="G2050" t="s">
        <v>179</v>
      </c>
    </row>
    <row r="2051" spans="1:7" x14ac:dyDescent="0.3">
      <c r="A2051" t="s">
        <v>2073</v>
      </c>
      <c r="B2051" t="s">
        <v>1548</v>
      </c>
      <c r="C2051">
        <v>2006</v>
      </c>
      <c r="D2051">
        <v>7</v>
      </c>
      <c r="E2051" t="s">
        <v>18</v>
      </c>
      <c r="F2051">
        <v>0</v>
      </c>
      <c r="G2051" t="s">
        <v>10</v>
      </c>
    </row>
    <row r="2052" spans="1:7" x14ac:dyDescent="0.3">
      <c r="A2052" t="s">
        <v>2074</v>
      </c>
      <c r="B2052" t="s">
        <v>1548</v>
      </c>
      <c r="C2052">
        <v>2006</v>
      </c>
      <c r="D2052">
        <v>11</v>
      </c>
      <c r="E2052" t="s">
        <v>71</v>
      </c>
      <c r="F2052">
        <v>58</v>
      </c>
      <c r="G2052" t="s">
        <v>50</v>
      </c>
    </row>
    <row r="2053" spans="1:7" x14ac:dyDescent="0.3">
      <c r="A2053" t="s">
        <v>2075</v>
      </c>
      <c r="B2053" t="s">
        <v>1548</v>
      </c>
      <c r="C2053">
        <v>2006</v>
      </c>
      <c r="D2053">
        <v>8</v>
      </c>
      <c r="E2053" t="s">
        <v>9</v>
      </c>
      <c r="F2053">
        <v>246</v>
      </c>
      <c r="G2053" t="s">
        <v>10</v>
      </c>
    </row>
    <row r="2054" spans="1:7" x14ac:dyDescent="0.3">
      <c r="A2054" t="s">
        <v>2076</v>
      </c>
      <c r="B2054" t="s">
        <v>1548</v>
      </c>
      <c r="C2054">
        <v>2006</v>
      </c>
      <c r="D2054">
        <v>11</v>
      </c>
      <c r="E2054" t="s">
        <v>71</v>
      </c>
      <c r="F2054">
        <v>22</v>
      </c>
      <c r="G2054" t="s">
        <v>50</v>
      </c>
    </row>
    <row r="2055" spans="1:7" x14ac:dyDescent="0.3">
      <c r="A2055" t="s">
        <v>2077</v>
      </c>
      <c r="B2055" t="s">
        <v>1548</v>
      </c>
      <c r="C2055">
        <v>2008</v>
      </c>
      <c r="D2055">
        <v>11</v>
      </c>
      <c r="E2055" t="s">
        <v>18</v>
      </c>
      <c r="F2055">
        <v>34</v>
      </c>
      <c r="G2055" t="s">
        <v>50</v>
      </c>
    </row>
    <row r="2056" spans="1:7" x14ac:dyDescent="0.3">
      <c r="A2056" t="s">
        <v>2078</v>
      </c>
      <c r="B2056" t="s">
        <v>1548</v>
      </c>
      <c r="C2056">
        <v>2006</v>
      </c>
      <c r="D2056">
        <v>7</v>
      </c>
      <c r="E2056" t="s">
        <v>71</v>
      </c>
      <c r="F2056">
        <v>1976</v>
      </c>
      <c r="G2056" t="s">
        <v>10</v>
      </c>
    </row>
    <row r="2057" spans="1:7" x14ac:dyDescent="0.3">
      <c r="A2057" t="s">
        <v>2079</v>
      </c>
      <c r="B2057" t="s">
        <v>1548</v>
      </c>
      <c r="C2057">
        <v>2006</v>
      </c>
      <c r="D2057">
        <v>8</v>
      </c>
      <c r="E2057" t="s">
        <v>18</v>
      </c>
      <c r="F2057">
        <v>120</v>
      </c>
      <c r="G2057" t="s">
        <v>10</v>
      </c>
    </row>
    <row r="2058" spans="1:7" x14ac:dyDescent="0.3">
      <c r="A2058" t="s">
        <v>2080</v>
      </c>
      <c r="B2058" t="s">
        <v>1548</v>
      </c>
      <c r="C2058">
        <v>2006</v>
      </c>
      <c r="D2058">
        <v>9</v>
      </c>
      <c r="E2058" t="s">
        <v>18</v>
      </c>
      <c r="F2058">
        <v>153</v>
      </c>
      <c r="G2058" t="s">
        <v>10</v>
      </c>
    </row>
    <row r="2059" spans="1:7" x14ac:dyDescent="0.3">
      <c r="A2059" t="s">
        <v>2081</v>
      </c>
      <c r="B2059" t="s">
        <v>1548</v>
      </c>
      <c r="C2059">
        <v>2006</v>
      </c>
      <c r="D2059">
        <v>10</v>
      </c>
      <c r="E2059" t="s">
        <v>18</v>
      </c>
      <c r="F2059">
        <v>64</v>
      </c>
      <c r="G2059" t="s">
        <v>10</v>
      </c>
    </row>
    <row r="2060" spans="1:7" x14ac:dyDescent="0.3">
      <c r="A2060" t="s">
        <v>2082</v>
      </c>
      <c r="B2060" t="s">
        <v>1548</v>
      </c>
      <c r="C2060">
        <v>2004</v>
      </c>
      <c r="D2060">
        <v>7</v>
      </c>
      <c r="E2060" t="s">
        <v>71</v>
      </c>
      <c r="F2060">
        <v>307</v>
      </c>
      <c r="G2060" t="s">
        <v>10</v>
      </c>
    </row>
    <row r="2061" spans="1:7" x14ac:dyDescent="0.3">
      <c r="A2061" t="s">
        <v>2083</v>
      </c>
      <c r="B2061" t="s">
        <v>1548</v>
      </c>
      <c r="C2061">
        <v>2006</v>
      </c>
      <c r="D2061">
        <v>7</v>
      </c>
      <c r="E2061" t="s">
        <v>18</v>
      </c>
      <c r="F2061">
        <v>59</v>
      </c>
      <c r="G2061" t="s">
        <v>10</v>
      </c>
    </row>
    <row r="2062" spans="1:7" x14ac:dyDescent="0.3">
      <c r="A2062" t="s">
        <v>2084</v>
      </c>
      <c r="B2062" t="s">
        <v>1548</v>
      </c>
      <c r="C2062">
        <v>2007</v>
      </c>
      <c r="D2062">
        <v>5</v>
      </c>
      <c r="E2062" t="s">
        <v>18</v>
      </c>
      <c r="F2062">
        <v>50</v>
      </c>
      <c r="G2062" t="s">
        <v>10</v>
      </c>
    </row>
    <row r="2063" spans="1:7" x14ac:dyDescent="0.3">
      <c r="A2063" t="s">
        <v>2085</v>
      </c>
      <c r="B2063" t="s">
        <v>1548</v>
      </c>
      <c r="C2063">
        <v>2006</v>
      </c>
      <c r="D2063">
        <v>9</v>
      </c>
      <c r="E2063" t="s">
        <v>18</v>
      </c>
      <c r="F2063">
        <v>129</v>
      </c>
      <c r="G2063" t="s">
        <v>10</v>
      </c>
    </row>
    <row r="2064" spans="1:7" x14ac:dyDescent="0.3">
      <c r="A2064" t="s">
        <v>2086</v>
      </c>
      <c r="B2064" t="s">
        <v>1548</v>
      </c>
      <c r="C2064">
        <v>2006</v>
      </c>
      <c r="D2064">
        <v>12</v>
      </c>
      <c r="E2064" t="s">
        <v>60</v>
      </c>
      <c r="F2064">
        <v>20</v>
      </c>
      <c r="G2064" t="s">
        <v>10</v>
      </c>
    </row>
    <row r="2065" spans="1:7" x14ac:dyDescent="0.3">
      <c r="A2065" t="s">
        <v>2087</v>
      </c>
      <c r="B2065" t="s">
        <v>1548</v>
      </c>
      <c r="C2065">
        <v>2006</v>
      </c>
      <c r="D2065">
        <v>11</v>
      </c>
      <c r="E2065" t="s">
        <v>18</v>
      </c>
      <c r="F2065">
        <v>120</v>
      </c>
      <c r="G2065" t="s">
        <v>10</v>
      </c>
    </row>
    <row r="2066" spans="1:7" x14ac:dyDescent="0.3">
      <c r="A2066" t="s">
        <v>2088</v>
      </c>
      <c r="B2066" t="s">
        <v>1548</v>
      </c>
      <c r="C2066">
        <v>2007</v>
      </c>
      <c r="D2066">
        <v>1</v>
      </c>
      <c r="E2066" t="s">
        <v>18</v>
      </c>
      <c r="F2066">
        <v>1061</v>
      </c>
      <c r="G2066" t="s">
        <v>10</v>
      </c>
    </row>
    <row r="2067" spans="1:7" x14ac:dyDescent="0.3">
      <c r="A2067" t="s">
        <v>2089</v>
      </c>
      <c r="B2067" t="s">
        <v>1548</v>
      </c>
      <c r="C2067">
        <v>2007</v>
      </c>
      <c r="D2067">
        <v>1</v>
      </c>
      <c r="E2067" t="s">
        <v>18</v>
      </c>
      <c r="F2067">
        <v>400</v>
      </c>
      <c r="G2067" t="s">
        <v>50</v>
      </c>
    </row>
    <row r="2068" spans="1:7" x14ac:dyDescent="0.3">
      <c r="A2068" t="s">
        <v>2090</v>
      </c>
      <c r="B2068" t="s">
        <v>1548</v>
      </c>
      <c r="C2068">
        <v>2006</v>
      </c>
      <c r="D2068">
        <v>5</v>
      </c>
      <c r="E2068" t="s">
        <v>80</v>
      </c>
      <c r="F2068">
        <v>40</v>
      </c>
      <c r="G2068" t="s">
        <v>10</v>
      </c>
    </row>
    <row r="2069" spans="1:7" x14ac:dyDescent="0.3">
      <c r="A2069" t="s">
        <v>2091</v>
      </c>
      <c r="B2069" t="s">
        <v>1548</v>
      </c>
      <c r="C2069">
        <v>2006</v>
      </c>
      <c r="D2069">
        <v>9</v>
      </c>
      <c r="E2069" t="s">
        <v>18</v>
      </c>
      <c r="F2069">
        <v>20</v>
      </c>
      <c r="G2069" t="s">
        <v>10</v>
      </c>
    </row>
    <row r="2070" spans="1:7" x14ac:dyDescent="0.3">
      <c r="A2070" t="s">
        <v>2092</v>
      </c>
      <c r="B2070" t="s">
        <v>1548</v>
      </c>
      <c r="C2070">
        <v>2006</v>
      </c>
      <c r="D2070">
        <v>11</v>
      </c>
      <c r="E2070" t="s">
        <v>18</v>
      </c>
      <c r="F2070">
        <v>400</v>
      </c>
      <c r="G2070" t="s">
        <v>50</v>
      </c>
    </row>
    <row r="2071" spans="1:7" x14ac:dyDescent="0.3">
      <c r="A2071" t="s">
        <v>2093</v>
      </c>
      <c r="B2071" t="s">
        <v>1548</v>
      </c>
      <c r="C2071">
        <v>2006</v>
      </c>
      <c r="D2071">
        <v>6</v>
      </c>
      <c r="E2071" t="s">
        <v>71</v>
      </c>
      <c r="F2071">
        <v>762</v>
      </c>
      <c r="G2071" t="s">
        <v>10</v>
      </c>
    </row>
    <row r="2072" spans="1:7" x14ac:dyDescent="0.3">
      <c r="A2072" t="s">
        <v>2094</v>
      </c>
      <c r="B2072" t="s">
        <v>1548</v>
      </c>
      <c r="C2072">
        <v>2006</v>
      </c>
      <c r="D2072">
        <v>9</v>
      </c>
      <c r="E2072" t="s">
        <v>71</v>
      </c>
      <c r="F2072">
        <v>30</v>
      </c>
      <c r="G2072" t="s">
        <v>10</v>
      </c>
    </row>
    <row r="2073" spans="1:7" x14ac:dyDescent="0.3">
      <c r="A2073" t="s">
        <v>2095</v>
      </c>
      <c r="B2073" t="s">
        <v>1548</v>
      </c>
      <c r="C2073">
        <v>2007</v>
      </c>
      <c r="D2073">
        <v>1</v>
      </c>
      <c r="E2073" t="s">
        <v>18</v>
      </c>
      <c r="F2073">
        <v>20</v>
      </c>
      <c r="G2073" t="s">
        <v>10</v>
      </c>
    </row>
    <row r="2074" spans="1:7" x14ac:dyDescent="0.3">
      <c r="A2074" t="s">
        <v>2096</v>
      </c>
      <c r="B2074" t="s">
        <v>1548</v>
      </c>
      <c r="C2074">
        <v>2006</v>
      </c>
      <c r="D2074">
        <v>11</v>
      </c>
      <c r="E2074" t="s">
        <v>18</v>
      </c>
      <c r="F2074">
        <v>397</v>
      </c>
      <c r="G2074" t="s">
        <v>10</v>
      </c>
    </row>
    <row r="2075" spans="1:7" x14ac:dyDescent="0.3">
      <c r="A2075" t="s">
        <v>2097</v>
      </c>
      <c r="B2075" t="s">
        <v>1548</v>
      </c>
      <c r="C2075">
        <v>2006</v>
      </c>
      <c r="D2075">
        <v>9</v>
      </c>
      <c r="E2075" t="s">
        <v>80</v>
      </c>
      <c r="F2075">
        <v>12</v>
      </c>
      <c r="G2075" t="s">
        <v>50</v>
      </c>
    </row>
    <row r="2076" spans="1:7" x14ac:dyDescent="0.3">
      <c r="A2076" t="s">
        <v>2098</v>
      </c>
      <c r="B2076" t="s">
        <v>1548</v>
      </c>
      <c r="C2076">
        <v>2006</v>
      </c>
      <c r="D2076">
        <v>6</v>
      </c>
      <c r="E2076" t="s">
        <v>9</v>
      </c>
      <c r="F2076">
        <v>100</v>
      </c>
      <c r="G2076" t="s">
        <v>50</v>
      </c>
    </row>
    <row r="2077" spans="1:7" x14ac:dyDescent="0.3">
      <c r="A2077" t="s">
        <v>2099</v>
      </c>
      <c r="B2077" t="s">
        <v>1548</v>
      </c>
      <c r="C2077">
        <v>2006</v>
      </c>
      <c r="D2077">
        <v>10</v>
      </c>
      <c r="E2077" t="s">
        <v>9</v>
      </c>
      <c r="F2077">
        <v>246</v>
      </c>
      <c r="G2077" t="s">
        <v>10</v>
      </c>
    </row>
    <row r="2078" spans="1:7" x14ac:dyDescent="0.3">
      <c r="A2078" t="s">
        <v>2100</v>
      </c>
      <c r="B2078" t="s">
        <v>1548</v>
      </c>
      <c r="C2078">
        <v>2001</v>
      </c>
      <c r="D2078">
        <v>5</v>
      </c>
      <c r="E2078" t="s">
        <v>71</v>
      </c>
      <c r="F2078">
        <v>51</v>
      </c>
      <c r="G2078" t="s">
        <v>50</v>
      </c>
    </row>
    <row r="2079" spans="1:7" x14ac:dyDescent="0.3">
      <c r="A2079" t="s">
        <v>2101</v>
      </c>
      <c r="B2079" t="s">
        <v>1548</v>
      </c>
      <c r="C2079">
        <v>2006</v>
      </c>
      <c r="D2079">
        <v>9</v>
      </c>
      <c r="E2079" t="s">
        <v>71</v>
      </c>
      <c r="F2079">
        <v>550</v>
      </c>
      <c r="G2079" t="s">
        <v>10</v>
      </c>
    </row>
    <row r="2080" spans="1:7" x14ac:dyDescent="0.3">
      <c r="A2080" t="s">
        <v>2102</v>
      </c>
      <c r="B2080" t="s">
        <v>1548</v>
      </c>
      <c r="C2080">
        <v>2006</v>
      </c>
      <c r="D2080">
        <v>9</v>
      </c>
      <c r="E2080" t="s">
        <v>18</v>
      </c>
      <c r="F2080">
        <v>108</v>
      </c>
      <c r="G2080" t="s">
        <v>10</v>
      </c>
    </row>
    <row r="2081" spans="1:7" x14ac:dyDescent="0.3">
      <c r="A2081" t="s">
        <v>2103</v>
      </c>
      <c r="B2081" t="s">
        <v>1548</v>
      </c>
      <c r="C2081">
        <v>2006</v>
      </c>
      <c r="D2081">
        <v>9</v>
      </c>
      <c r="E2081" t="s">
        <v>18</v>
      </c>
      <c r="F2081">
        <v>381</v>
      </c>
      <c r="G2081" t="s">
        <v>10</v>
      </c>
    </row>
    <row r="2082" spans="1:7" x14ac:dyDescent="0.3">
      <c r="A2082" t="s">
        <v>2104</v>
      </c>
      <c r="B2082" t="s">
        <v>1548</v>
      </c>
      <c r="C2082">
        <v>2006</v>
      </c>
      <c r="D2082">
        <v>9</v>
      </c>
      <c r="E2082" t="s">
        <v>71</v>
      </c>
      <c r="F2082">
        <v>121</v>
      </c>
      <c r="G2082" t="s">
        <v>10</v>
      </c>
    </row>
    <row r="2083" spans="1:7" x14ac:dyDescent="0.3">
      <c r="A2083" t="s">
        <v>2105</v>
      </c>
      <c r="B2083" t="s">
        <v>1548</v>
      </c>
      <c r="C2083">
        <v>1999</v>
      </c>
      <c r="D2083">
        <v>6</v>
      </c>
      <c r="E2083" t="s">
        <v>18</v>
      </c>
      <c r="F2083">
        <v>345</v>
      </c>
      <c r="G2083" t="s">
        <v>10</v>
      </c>
    </row>
    <row r="2084" spans="1:7" x14ac:dyDescent="0.3">
      <c r="A2084" t="s">
        <v>2106</v>
      </c>
      <c r="B2084" t="s">
        <v>1548</v>
      </c>
      <c r="C2084">
        <v>2006</v>
      </c>
      <c r="D2084">
        <v>12</v>
      </c>
      <c r="E2084" t="s">
        <v>80</v>
      </c>
      <c r="F2084">
        <v>26</v>
      </c>
      <c r="G2084" t="s">
        <v>10</v>
      </c>
    </row>
    <row r="2085" spans="1:7" x14ac:dyDescent="0.3">
      <c r="A2085" t="s">
        <v>2107</v>
      </c>
      <c r="B2085" t="s">
        <v>1548</v>
      </c>
      <c r="C2085">
        <v>2007</v>
      </c>
      <c r="D2085">
        <v>3</v>
      </c>
      <c r="E2085" t="s">
        <v>18</v>
      </c>
      <c r="F2085">
        <v>21</v>
      </c>
      <c r="G2085" t="s">
        <v>50</v>
      </c>
    </row>
    <row r="2086" spans="1:7" x14ac:dyDescent="0.3">
      <c r="A2086" t="s">
        <v>2108</v>
      </c>
      <c r="B2086" t="s">
        <v>1548</v>
      </c>
      <c r="C2086">
        <v>2007</v>
      </c>
      <c r="D2086">
        <v>6</v>
      </c>
      <c r="E2086" t="s">
        <v>18</v>
      </c>
      <c r="F2086">
        <v>69</v>
      </c>
      <c r="G2086" t="s">
        <v>50</v>
      </c>
    </row>
    <row r="2087" spans="1:7" x14ac:dyDescent="0.3">
      <c r="A2087" t="s">
        <v>2109</v>
      </c>
      <c r="B2087" t="s">
        <v>1548</v>
      </c>
      <c r="C2087">
        <v>2007</v>
      </c>
      <c r="D2087">
        <v>3</v>
      </c>
      <c r="E2087" t="s">
        <v>9</v>
      </c>
      <c r="F2087">
        <v>66</v>
      </c>
      <c r="G2087" t="s">
        <v>10</v>
      </c>
    </row>
    <row r="2088" spans="1:7" x14ac:dyDescent="0.3">
      <c r="A2088" t="s">
        <v>2110</v>
      </c>
      <c r="B2088" t="s">
        <v>1548</v>
      </c>
      <c r="C2088">
        <v>2007</v>
      </c>
      <c r="D2088">
        <v>2</v>
      </c>
      <c r="E2088" t="s">
        <v>9</v>
      </c>
      <c r="F2088">
        <v>219</v>
      </c>
      <c r="G2088" t="s">
        <v>50</v>
      </c>
    </row>
    <row r="2089" spans="1:7" x14ac:dyDescent="0.3">
      <c r="A2089" t="s">
        <v>2111</v>
      </c>
      <c r="B2089" t="s">
        <v>1548</v>
      </c>
      <c r="C2089">
        <v>2006</v>
      </c>
      <c r="D2089">
        <v>11</v>
      </c>
      <c r="E2089" t="s">
        <v>18</v>
      </c>
      <c r="F2089">
        <v>482</v>
      </c>
      <c r="G2089" t="s">
        <v>50</v>
      </c>
    </row>
    <row r="2090" spans="1:7" x14ac:dyDescent="0.3">
      <c r="A2090" t="s">
        <v>2112</v>
      </c>
      <c r="B2090" t="s">
        <v>1548</v>
      </c>
      <c r="C2090">
        <v>2006</v>
      </c>
      <c r="D2090">
        <v>11</v>
      </c>
      <c r="E2090" t="s">
        <v>18</v>
      </c>
      <c r="F2090">
        <v>488</v>
      </c>
      <c r="G2090" t="s">
        <v>10</v>
      </c>
    </row>
    <row r="2091" spans="1:7" x14ac:dyDescent="0.3">
      <c r="A2091" t="s">
        <v>2113</v>
      </c>
      <c r="B2091" t="s">
        <v>1548</v>
      </c>
      <c r="C2091">
        <v>2006</v>
      </c>
      <c r="D2091">
        <v>10</v>
      </c>
      <c r="E2091" t="s">
        <v>71</v>
      </c>
      <c r="F2091">
        <v>8067</v>
      </c>
      <c r="G2091" t="s">
        <v>10</v>
      </c>
    </row>
    <row r="2092" spans="1:7" x14ac:dyDescent="0.3">
      <c r="A2092" t="s">
        <v>2114</v>
      </c>
      <c r="B2092" t="s">
        <v>1548</v>
      </c>
      <c r="C2092">
        <v>2007</v>
      </c>
      <c r="D2092">
        <v>8</v>
      </c>
      <c r="E2092" t="s">
        <v>18</v>
      </c>
      <c r="F2092">
        <v>674</v>
      </c>
      <c r="G2092" t="s">
        <v>10</v>
      </c>
    </row>
    <row r="2093" spans="1:7" x14ac:dyDescent="0.3">
      <c r="A2093" t="s">
        <v>2115</v>
      </c>
      <c r="B2093" t="s">
        <v>1548</v>
      </c>
      <c r="C2093">
        <v>2007</v>
      </c>
      <c r="D2093">
        <v>8</v>
      </c>
      <c r="E2093" t="s">
        <v>18</v>
      </c>
      <c r="F2093">
        <v>32</v>
      </c>
      <c r="G2093" t="s">
        <v>10</v>
      </c>
    </row>
    <row r="2094" spans="1:7" x14ac:dyDescent="0.3">
      <c r="A2094" t="s">
        <v>2116</v>
      </c>
      <c r="B2094" t="s">
        <v>1548</v>
      </c>
      <c r="C2094">
        <v>2006</v>
      </c>
      <c r="D2094">
        <v>7</v>
      </c>
      <c r="E2094" t="s">
        <v>18</v>
      </c>
      <c r="F2094">
        <v>120</v>
      </c>
      <c r="G2094" t="s">
        <v>10</v>
      </c>
    </row>
    <row r="2095" spans="1:7" x14ac:dyDescent="0.3">
      <c r="A2095" t="s">
        <v>2117</v>
      </c>
      <c r="B2095" t="s">
        <v>1548</v>
      </c>
      <c r="C2095">
        <v>2007</v>
      </c>
      <c r="D2095">
        <v>1</v>
      </c>
      <c r="E2095" t="s">
        <v>71</v>
      </c>
      <c r="F2095">
        <v>64</v>
      </c>
      <c r="G2095" t="s">
        <v>50</v>
      </c>
    </row>
    <row r="2096" spans="1:7" x14ac:dyDescent="0.3">
      <c r="A2096" t="s">
        <v>2118</v>
      </c>
      <c r="B2096" t="s">
        <v>1548</v>
      </c>
      <c r="C2096">
        <v>2006</v>
      </c>
      <c r="D2096">
        <v>7</v>
      </c>
      <c r="E2096" t="s">
        <v>80</v>
      </c>
      <c r="F2096">
        <v>0</v>
      </c>
      <c r="G2096" t="s">
        <v>10</v>
      </c>
    </row>
    <row r="2097" spans="1:7" x14ac:dyDescent="0.3">
      <c r="A2097" t="s">
        <v>2119</v>
      </c>
      <c r="B2097" t="s">
        <v>1548</v>
      </c>
      <c r="C2097">
        <v>1999</v>
      </c>
      <c r="D2097">
        <v>4</v>
      </c>
      <c r="E2097" t="s">
        <v>71</v>
      </c>
      <c r="F2097">
        <v>600</v>
      </c>
      <c r="G2097" t="s">
        <v>10</v>
      </c>
    </row>
    <row r="2098" spans="1:7" x14ac:dyDescent="0.3">
      <c r="A2098" t="s">
        <v>2120</v>
      </c>
      <c r="B2098" t="s">
        <v>1548</v>
      </c>
      <c r="C2098">
        <v>2006</v>
      </c>
      <c r="D2098">
        <v>12</v>
      </c>
      <c r="E2098" t="s">
        <v>71</v>
      </c>
      <c r="F2098">
        <v>152</v>
      </c>
      <c r="G2098" t="s">
        <v>50</v>
      </c>
    </row>
    <row r="2099" spans="1:7" x14ac:dyDescent="0.3">
      <c r="A2099" t="s">
        <v>2121</v>
      </c>
      <c r="B2099" t="s">
        <v>1548</v>
      </c>
      <c r="C2099">
        <v>2006</v>
      </c>
      <c r="D2099">
        <v>9</v>
      </c>
      <c r="E2099" t="s">
        <v>80</v>
      </c>
      <c r="F2099">
        <v>0</v>
      </c>
      <c r="G2099" t="s">
        <v>10</v>
      </c>
    </row>
    <row r="2100" spans="1:7" x14ac:dyDescent="0.3">
      <c r="A2100" t="s">
        <v>2122</v>
      </c>
      <c r="B2100" t="s">
        <v>1548</v>
      </c>
      <c r="C2100">
        <v>2006</v>
      </c>
      <c r="D2100">
        <v>11</v>
      </c>
      <c r="E2100" t="s">
        <v>18</v>
      </c>
      <c r="F2100">
        <v>289</v>
      </c>
      <c r="G2100" t="s">
        <v>10</v>
      </c>
    </row>
    <row r="2101" spans="1:7" x14ac:dyDescent="0.3">
      <c r="A2101" t="s">
        <v>2123</v>
      </c>
      <c r="B2101" t="s">
        <v>1548</v>
      </c>
      <c r="C2101">
        <v>2006</v>
      </c>
      <c r="D2101">
        <v>12</v>
      </c>
      <c r="E2101" t="s">
        <v>9</v>
      </c>
      <c r="F2101">
        <v>305</v>
      </c>
      <c r="G2101" t="s">
        <v>10</v>
      </c>
    </row>
    <row r="2102" spans="1:7" x14ac:dyDescent="0.3">
      <c r="A2102" t="s">
        <v>2124</v>
      </c>
      <c r="B2102" t="s">
        <v>1548</v>
      </c>
      <c r="C2102">
        <v>2006</v>
      </c>
      <c r="D2102">
        <v>10</v>
      </c>
      <c r="E2102" t="s">
        <v>60</v>
      </c>
      <c r="F2102">
        <v>57</v>
      </c>
      <c r="G2102" t="s">
        <v>10</v>
      </c>
    </row>
    <row r="2103" spans="1:7" x14ac:dyDescent="0.3">
      <c r="A2103" t="s">
        <v>2125</v>
      </c>
      <c r="B2103" t="s">
        <v>1548</v>
      </c>
      <c r="C2103">
        <v>2006</v>
      </c>
      <c r="D2103">
        <v>9</v>
      </c>
      <c r="E2103" t="s">
        <v>18</v>
      </c>
      <c r="F2103">
        <v>638</v>
      </c>
      <c r="G2103" t="s">
        <v>10</v>
      </c>
    </row>
    <row r="2104" spans="1:7" x14ac:dyDescent="0.3">
      <c r="A2104" t="s">
        <v>2126</v>
      </c>
      <c r="B2104" t="s">
        <v>1548</v>
      </c>
      <c r="C2104">
        <v>2006</v>
      </c>
      <c r="D2104">
        <v>5</v>
      </c>
      <c r="E2104" t="s">
        <v>18</v>
      </c>
      <c r="F2104">
        <v>500</v>
      </c>
      <c r="G2104" t="s">
        <v>10</v>
      </c>
    </row>
    <row r="2105" spans="1:7" x14ac:dyDescent="0.3">
      <c r="A2105" t="s">
        <v>2127</v>
      </c>
      <c r="B2105" t="s">
        <v>1548</v>
      </c>
      <c r="C2105">
        <v>2006</v>
      </c>
      <c r="D2105">
        <v>12</v>
      </c>
      <c r="E2105" t="s">
        <v>9</v>
      </c>
      <c r="F2105">
        <v>108</v>
      </c>
      <c r="G2105" t="s">
        <v>10</v>
      </c>
    </row>
    <row r="2106" spans="1:7" x14ac:dyDescent="0.3">
      <c r="A2106" t="s">
        <v>2128</v>
      </c>
      <c r="B2106" t="s">
        <v>1548</v>
      </c>
      <c r="C2106">
        <v>2007</v>
      </c>
      <c r="D2106">
        <v>1</v>
      </c>
      <c r="E2106" t="s">
        <v>9</v>
      </c>
      <c r="F2106">
        <v>139</v>
      </c>
      <c r="G2106" t="s">
        <v>10</v>
      </c>
    </row>
    <row r="2107" spans="1:7" x14ac:dyDescent="0.3">
      <c r="A2107" t="s">
        <v>2129</v>
      </c>
      <c r="B2107" t="s">
        <v>1548</v>
      </c>
      <c r="C2107">
        <v>2006</v>
      </c>
      <c r="D2107">
        <v>11</v>
      </c>
      <c r="E2107" t="s">
        <v>55</v>
      </c>
      <c r="F2107">
        <v>367</v>
      </c>
      <c r="G2107" t="s">
        <v>50</v>
      </c>
    </row>
    <row r="2108" spans="1:7" x14ac:dyDescent="0.3">
      <c r="A2108" t="s">
        <v>2130</v>
      </c>
      <c r="B2108" t="s">
        <v>1548</v>
      </c>
      <c r="C2108">
        <v>2006</v>
      </c>
      <c r="D2108">
        <v>12</v>
      </c>
      <c r="E2108" t="s">
        <v>9</v>
      </c>
      <c r="F2108">
        <v>52</v>
      </c>
      <c r="G2108" t="s">
        <v>10</v>
      </c>
    </row>
    <row r="2109" spans="1:7" x14ac:dyDescent="0.3">
      <c r="A2109" t="s">
        <v>2131</v>
      </c>
      <c r="B2109" t="s">
        <v>1548</v>
      </c>
      <c r="C2109">
        <v>2006</v>
      </c>
      <c r="D2109">
        <v>10</v>
      </c>
      <c r="E2109" t="s">
        <v>18</v>
      </c>
      <c r="F2109">
        <v>422</v>
      </c>
      <c r="G2109" t="s">
        <v>50</v>
      </c>
    </row>
    <row r="2110" spans="1:7" x14ac:dyDescent="0.3">
      <c r="A2110" t="s">
        <v>2132</v>
      </c>
      <c r="B2110" t="s">
        <v>1548</v>
      </c>
      <c r="C2110">
        <v>2006</v>
      </c>
      <c r="D2110">
        <v>12</v>
      </c>
      <c r="E2110" t="s">
        <v>71</v>
      </c>
      <c r="F2110">
        <v>261</v>
      </c>
      <c r="G2110" t="s">
        <v>10</v>
      </c>
    </row>
    <row r="2111" spans="1:7" x14ac:dyDescent="0.3">
      <c r="A2111" t="s">
        <v>2133</v>
      </c>
      <c r="B2111" t="s">
        <v>1548</v>
      </c>
      <c r="C2111">
        <v>2006</v>
      </c>
      <c r="D2111">
        <v>11</v>
      </c>
      <c r="E2111" t="s">
        <v>18</v>
      </c>
      <c r="F2111">
        <v>975</v>
      </c>
      <c r="G2111" t="s">
        <v>50</v>
      </c>
    </row>
    <row r="2112" spans="1:7" x14ac:dyDescent="0.3">
      <c r="A2112" t="s">
        <v>2134</v>
      </c>
      <c r="B2112" t="s">
        <v>1548</v>
      </c>
      <c r="C2112">
        <v>2006</v>
      </c>
      <c r="D2112">
        <v>11</v>
      </c>
      <c r="E2112" t="s">
        <v>80</v>
      </c>
      <c r="F2112">
        <v>340</v>
      </c>
      <c r="G2112" t="s">
        <v>10</v>
      </c>
    </row>
    <row r="2113" spans="1:7" x14ac:dyDescent="0.3">
      <c r="A2113" t="s">
        <v>2135</v>
      </c>
      <c r="B2113" t="s">
        <v>1548</v>
      </c>
      <c r="C2113">
        <v>2007</v>
      </c>
      <c r="D2113">
        <v>10</v>
      </c>
      <c r="E2113" t="s">
        <v>18</v>
      </c>
      <c r="F2113">
        <v>118</v>
      </c>
      <c r="G2113" t="s">
        <v>50</v>
      </c>
    </row>
    <row r="2114" spans="1:7" x14ac:dyDescent="0.3">
      <c r="A2114" t="s">
        <v>2136</v>
      </c>
      <c r="B2114" t="s">
        <v>1548</v>
      </c>
      <c r="C2114">
        <v>2000</v>
      </c>
      <c r="D2114">
        <v>10</v>
      </c>
      <c r="E2114" t="s">
        <v>18</v>
      </c>
      <c r="F2114">
        <v>615</v>
      </c>
      <c r="G2114" t="s">
        <v>10</v>
      </c>
    </row>
    <row r="2115" spans="1:7" x14ac:dyDescent="0.3">
      <c r="A2115" t="s">
        <v>2137</v>
      </c>
      <c r="B2115" t="s">
        <v>1548</v>
      </c>
      <c r="C2115">
        <v>2006</v>
      </c>
      <c r="D2115">
        <v>11</v>
      </c>
      <c r="E2115" t="s">
        <v>18</v>
      </c>
      <c r="F2115">
        <v>99</v>
      </c>
      <c r="G2115" t="s">
        <v>10</v>
      </c>
    </row>
    <row r="2116" spans="1:7" x14ac:dyDescent="0.3">
      <c r="A2116" t="s">
        <v>2138</v>
      </c>
      <c r="B2116" t="s">
        <v>1548</v>
      </c>
      <c r="C2116">
        <v>2007</v>
      </c>
      <c r="D2116">
        <v>2</v>
      </c>
      <c r="E2116" t="s">
        <v>18</v>
      </c>
      <c r="F2116">
        <v>594</v>
      </c>
      <c r="G2116" t="s">
        <v>10</v>
      </c>
    </row>
    <row r="2117" spans="1:7" x14ac:dyDescent="0.3">
      <c r="A2117" t="s">
        <v>2139</v>
      </c>
      <c r="B2117" t="s">
        <v>1548</v>
      </c>
      <c r="C2117">
        <v>2006</v>
      </c>
      <c r="D2117">
        <v>3</v>
      </c>
      <c r="E2117" t="s">
        <v>9</v>
      </c>
      <c r="F2117">
        <v>450</v>
      </c>
      <c r="G2117" t="s">
        <v>10</v>
      </c>
    </row>
    <row r="2118" spans="1:7" x14ac:dyDescent="0.3">
      <c r="A2118" t="s">
        <v>2140</v>
      </c>
      <c r="B2118" t="s">
        <v>1548</v>
      </c>
      <c r="C2118">
        <v>2006</v>
      </c>
      <c r="D2118">
        <v>9</v>
      </c>
      <c r="E2118" t="s">
        <v>18</v>
      </c>
      <c r="F2118">
        <v>372</v>
      </c>
      <c r="G2118" t="s">
        <v>10</v>
      </c>
    </row>
    <row r="2119" spans="1:7" x14ac:dyDescent="0.3">
      <c r="A2119" t="s">
        <v>2141</v>
      </c>
      <c r="B2119" t="s">
        <v>1548</v>
      </c>
      <c r="C2119">
        <v>2006</v>
      </c>
      <c r="D2119">
        <v>12</v>
      </c>
      <c r="E2119" t="s">
        <v>18</v>
      </c>
      <c r="F2119">
        <v>316</v>
      </c>
      <c r="G2119" t="s">
        <v>10</v>
      </c>
    </row>
    <row r="2120" spans="1:7" x14ac:dyDescent="0.3">
      <c r="A2120" t="s">
        <v>2142</v>
      </c>
      <c r="B2120" t="s">
        <v>1548</v>
      </c>
      <c r="C2120">
        <v>2006</v>
      </c>
      <c r="D2120">
        <v>11</v>
      </c>
      <c r="E2120" t="s">
        <v>9</v>
      </c>
      <c r="F2120">
        <v>560</v>
      </c>
      <c r="G2120" t="s">
        <v>50</v>
      </c>
    </row>
    <row r="2121" spans="1:7" x14ac:dyDescent="0.3">
      <c r="A2121" t="s">
        <v>2143</v>
      </c>
      <c r="B2121" t="s">
        <v>1548</v>
      </c>
      <c r="C2121">
        <v>2006</v>
      </c>
      <c r="D2121">
        <v>10</v>
      </c>
      <c r="E2121" t="s">
        <v>80</v>
      </c>
      <c r="F2121">
        <v>80</v>
      </c>
      <c r="G2121" t="s">
        <v>10</v>
      </c>
    </row>
    <row r="2122" spans="1:7" x14ac:dyDescent="0.3">
      <c r="A2122" t="s">
        <v>2144</v>
      </c>
      <c r="B2122" t="s">
        <v>1548</v>
      </c>
      <c r="C2122">
        <v>2006</v>
      </c>
      <c r="D2122">
        <v>9</v>
      </c>
      <c r="E2122" t="s">
        <v>9</v>
      </c>
      <c r="F2122">
        <v>281</v>
      </c>
      <c r="G2122" t="s">
        <v>10</v>
      </c>
    </row>
    <row r="2123" spans="1:7" x14ac:dyDescent="0.3">
      <c r="A2123" t="s">
        <v>2145</v>
      </c>
      <c r="B2123" t="s">
        <v>1548</v>
      </c>
      <c r="C2123">
        <v>2006</v>
      </c>
      <c r="D2123">
        <v>6</v>
      </c>
      <c r="E2123" t="s">
        <v>71</v>
      </c>
      <c r="F2123">
        <v>537</v>
      </c>
      <c r="G2123" t="s">
        <v>10</v>
      </c>
    </row>
    <row r="2124" spans="1:7" x14ac:dyDescent="0.3">
      <c r="A2124" t="s">
        <v>2146</v>
      </c>
      <c r="B2124" t="s">
        <v>1548</v>
      </c>
      <c r="C2124">
        <v>2006</v>
      </c>
      <c r="D2124">
        <v>11</v>
      </c>
      <c r="E2124" t="s">
        <v>18</v>
      </c>
      <c r="F2124">
        <v>269</v>
      </c>
      <c r="G2124" t="s">
        <v>10</v>
      </c>
    </row>
    <row r="2125" spans="1:7" x14ac:dyDescent="0.3">
      <c r="A2125" t="s">
        <v>2147</v>
      </c>
      <c r="B2125" t="s">
        <v>1548</v>
      </c>
      <c r="C2125">
        <v>2007</v>
      </c>
      <c r="D2125">
        <v>4</v>
      </c>
      <c r="E2125" t="s">
        <v>9</v>
      </c>
      <c r="F2125">
        <v>83</v>
      </c>
      <c r="G2125" t="s">
        <v>10</v>
      </c>
    </row>
    <row r="2126" spans="1:7" x14ac:dyDescent="0.3">
      <c r="A2126" t="s">
        <v>2148</v>
      </c>
      <c r="B2126" t="s">
        <v>1548</v>
      </c>
      <c r="C2126">
        <v>2006</v>
      </c>
      <c r="D2126">
        <v>12</v>
      </c>
      <c r="E2126" t="s">
        <v>80</v>
      </c>
      <c r="F2126">
        <v>8</v>
      </c>
      <c r="G2126" t="s">
        <v>10</v>
      </c>
    </row>
    <row r="2127" spans="1:7" x14ac:dyDescent="0.3">
      <c r="A2127" t="s">
        <v>2149</v>
      </c>
      <c r="B2127" t="s">
        <v>1548</v>
      </c>
      <c r="C2127">
        <v>2006</v>
      </c>
      <c r="D2127">
        <v>11</v>
      </c>
      <c r="E2127" t="s">
        <v>71</v>
      </c>
      <c r="F2127">
        <v>255</v>
      </c>
      <c r="G2127" t="s">
        <v>10</v>
      </c>
    </row>
    <row r="2128" spans="1:7" x14ac:dyDescent="0.3">
      <c r="A2128" t="s">
        <v>2150</v>
      </c>
      <c r="B2128" t="s">
        <v>1548</v>
      </c>
      <c r="C2128">
        <v>2006</v>
      </c>
      <c r="D2128">
        <v>12</v>
      </c>
      <c r="E2128" t="s">
        <v>18</v>
      </c>
      <c r="F2128">
        <v>595</v>
      </c>
      <c r="G2128" t="s">
        <v>10</v>
      </c>
    </row>
    <row r="2129" spans="1:7" x14ac:dyDescent="0.3">
      <c r="A2129" t="s">
        <v>2151</v>
      </c>
      <c r="B2129" t="s">
        <v>1548</v>
      </c>
      <c r="C2129">
        <v>2006</v>
      </c>
      <c r="D2129">
        <v>11</v>
      </c>
      <c r="E2129" t="s">
        <v>60</v>
      </c>
      <c r="F2129">
        <v>165</v>
      </c>
      <c r="G2129" t="s">
        <v>10</v>
      </c>
    </row>
    <row r="2130" spans="1:7" x14ac:dyDescent="0.3">
      <c r="A2130" t="s">
        <v>2152</v>
      </c>
      <c r="B2130" t="s">
        <v>1548</v>
      </c>
      <c r="C2130">
        <v>2007</v>
      </c>
      <c r="D2130">
        <v>1</v>
      </c>
      <c r="E2130" t="s">
        <v>71</v>
      </c>
      <c r="F2130">
        <v>121</v>
      </c>
      <c r="G2130" t="s">
        <v>10</v>
      </c>
    </row>
    <row r="2131" spans="1:7" x14ac:dyDescent="0.3">
      <c r="A2131" t="s">
        <v>2153</v>
      </c>
      <c r="B2131" t="s">
        <v>1548</v>
      </c>
      <c r="C2131">
        <v>2007</v>
      </c>
      <c r="D2131">
        <v>3</v>
      </c>
      <c r="E2131" t="s">
        <v>71</v>
      </c>
      <c r="F2131">
        <v>1531</v>
      </c>
      <c r="G2131" t="s">
        <v>10</v>
      </c>
    </row>
    <row r="2132" spans="1:7" x14ac:dyDescent="0.3">
      <c r="A2132" t="s">
        <v>2154</v>
      </c>
      <c r="B2132" t="s">
        <v>1548</v>
      </c>
      <c r="C2132">
        <v>2007</v>
      </c>
      <c r="D2132">
        <v>1</v>
      </c>
      <c r="E2132" t="s">
        <v>18</v>
      </c>
      <c r="F2132">
        <v>220</v>
      </c>
      <c r="G2132" t="s">
        <v>10</v>
      </c>
    </row>
    <row r="2133" spans="1:7" x14ac:dyDescent="0.3">
      <c r="A2133" t="s">
        <v>2155</v>
      </c>
      <c r="B2133" t="s">
        <v>1548</v>
      </c>
      <c r="C2133">
        <v>2007</v>
      </c>
      <c r="D2133">
        <v>3</v>
      </c>
      <c r="E2133" t="s">
        <v>71</v>
      </c>
      <c r="F2133">
        <v>136</v>
      </c>
      <c r="G2133" t="s">
        <v>50</v>
      </c>
    </row>
    <row r="2134" spans="1:7" x14ac:dyDescent="0.3">
      <c r="A2134" t="s">
        <v>2156</v>
      </c>
      <c r="B2134" t="s">
        <v>1548</v>
      </c>
      <c r="C2134">
        <v>2007</v>
      </c>
      <c r="D2134">
        <v>3</v>
      </c>
      <c r="E2134" t="s">
        <v>9</v>
      </c>
      <c r="F2134">
        <v>27</v>
      </c>
      <c r="G2134" t="s">
        <v>10</v>
      </c>
    </row>
    <row r="2135" spans="1:7" x14ac:dyDescent="0.3">
      <c r="A2135" t="s">
        <v>2157</v>
      </c>
      <c r="B2135" t="s">
        <v>1548</v>
      </c>
      <c r="C2135">
        <v>2007</v>
      </c>
      <c r="D2135">
        <v>1</v>
      </c>
      <c r="E2135" t="s">
        <v>55</v>
      </c>
      <c r="F2135">
        <v>128</v>
      </c>
      <c r="G2135" t="s">
        <v>10</v>
      </c>
    </row>
    <row r="2136" spans="1:7" x14ac:dyDescent="0.3">
      <c r="A2136" t="s">
        <v>2158</v>
      </c>
      <c r="B2136" t="s">
        <v>1548</v>
      </c>
      <c r="C2136">
        <v>2006</v>
      </c>
      <c r="D2136">
        <v>12</v>
      </c>
      <c r="E2136" t="s">
        <v>71</v>
      </c>
      <c r="F2136">
        <v>84</v>
      </c>
      <c r="G2136" t="s">
        <v>10</v>
      </c>
    </row>
    <row r="2137" spans="1:7" x14ac:dyDescent="0.3">
      <c r="A2137" t="s">
        <v>2159</v>
      </c>
      <c r="B2137" t="s">
        <v>1548</v>
      </c>
      <c r="C2137">
        <v>2007</v>
      </c>
      <c r="D2137">
        <v>3</v>
      </c>
      <c r="E2137" t="s">
        <v>9</v>
      </c>
      <c r="F2137">
        <v>30</v>
      </c>
      <c r="G2137" t="s">
        <v>10</v>
      </c>
    </row>
    <row r="2138" spans="1:7" x14ac:dyDescent="0.3">
      <c r="A2138" t="s">
        <v>2160</v>
      </c>
      <c r="B2138" t="s">
        <v>1548</v>
      </c>
      <c r="C2138">
        <v>2007</v>
      </c>
      <c r="D2138">
        <v>1</v>
      </c>
      <c r="E2138" t="s">
        <v>71</v>
      </c>
      <c r="F2138">
        <v>245</v>
      </c>
      <c r="G2138" t="s">
        <v>10</v>
      </c>
    </row>
    <row r="2139" spans="1:7" x14ac:dyDescent="0.3">
      <c r="A2139" t="s">
        <v>2161</v>
      </c>
      <c r="B2139" t="s">
        <v>1548</v>
      </c>
      <c r="C2139">
        <v>2006</v>
      </c>
      <c r="D2139">
        <v>12</v>
      </c>
      <c r="E2139" t="s">
        <v>18</v>
      </c>
      <c r="F2139">
        <v>356</v>
      </c>
      <c r="G2139" t="s">
        <v>10</v>
      </c>
    </row>
    <row r="2140" spans="1:7" x14ac:dyDescent="0.3">
      <c r="A2140" t="s">
        <v>2162</v>
      </c>
      <c r="B2140" t="s">
        <v>1548</v>
      </c>
      <c r="C2140">
        <v>2007</v>
      </c>
      <c r="D2140">
        <v>1</v>
      </c>
      <c r="E2140" t="s">
        <v>9</v>
      </c>
      <c r="F2140">
        <v>509</v>
      </c>
      <c r="G2140" t="s">
        <v>10</v>
      </c>
    </row>
    <row r="2141" spans="1:7" x14ac:dyDescent="0.3">
      <c r="A2141" t="s">
        <v>2163</v>
      </c>
      <c r="B2141" t="s">
        <v>1548</v>
      </c>
      <c r="C2141">
        <v>2007</v>
      </c>
      <c r="D2141">
        <v>2</v>
      </c>
      <c r="E2141" t="s">
        <v>18</v>
      </c>
      <c r="F2141">
        <v>4488</v>
      </c>
      <c r="G2141" t="s">
        <v>10</v>
      </c>
    </row>
    <row r="2142" spans="1:7" x14ac:dyDescent="0.3">
      <c r="A2142" t="s">
        <v>2164</v>
      </c>
      <c r="B2142" t="s">
        <v>1548</v>
      </c>
      <c r="C2142">
        <v>2007</v>
      </c>
      <c r="D2142">
        <v>1</v>
      </c>
      <c r="E2142" t="s">
        <v>18</v>
      </c>
      <c r="F2142">
        <v>305</v>
      </c>
      <c r="G2142" t="s">
        <v>10</v>
      </c>
    </row>
    <row r="2143" spans="1:7" x14ac:dyDescent="0.3">
      <c r="A2143" t="s">
        <v>2165</v>
      </c>
      <c r="B2143" t="s">
        <v>1548</v>
      </c>
      <c r="C2143">
        <v>2007</v>
      </c>
      <c r="D2143">
        <v>3</v>
      </c>
      <c r="E2143" t="s">
        <v>14</v>
      </c>
      <c r="F2143">
        <v>124</v>
      </c>
      <c r="G2143" t="s">
        <v>50</v>
      </c>
    </row>
    <row r="2144" spans="1:7" x14ac:dyDescent="0.3">
      <c r="A2144" t="s">
        <v>2166</v>
      </c>
      <c r="B2144" t="s">
        <v>1548</v>
      </c>
      <c r="C2144">
        <v>2007</v>
      </c>
      <c r="D2144">
        <v>6</v>
      </c>
      <c r="E2144" t="s">
        <v>14</v>
      </c>
      <c r="F2144">
        <v>6</v>
      </c>
      <c r="G2144" t="s">
        <v>50</v>
      </c>
    </row>
    <row r="2145" spans="1:7" x14ac:dyDescent="0.3">
      <c r="A2145" t="s">
        <v>2167</v>
      </c>
      <c r="B2145" t="s">
        <v>1548</v>
      </c>
      <c r="C2145">
        <v>2002</v>
      </c>
      <c r="D2145">
        <v>2</v>
      </c>
      <c r="E2145" t="s">
        <v>71</v>
      </c>
      <c r="F2145">
        <v>18239</v>
      </c>
      <c r="G2145" t="s">
        <v>10</v>
      </c>
    </row>
    <row r="2146" spans="1:7" x14ac:dyDescent="0.3">
      <c r="A2146" t="s">
        <v>2168</v>
      </c>
      <c r="B2146" t="s">
        <v>1548</v>
      </c>
      <c r="C2146">
        <v>2007</v>
      </c>
      <c r="D2146">
        <v>3</v>
      </c>
      <c r="E2146" t="s">
        <v>71</v>
      </c>
      <c r="F2146">
        <v>413</v>
      </c>
      <c r="G2146" t="s">
        <v>10</v>
      </c>
    </row>
    <row r="2147" spans="1:7" x14ac:dyDescent="0.3">
      <c r="A2147" t="s">
        <v>2169</v>
      </c>
      <c r="B2147" t="s">
        <v>1548</v>
      </c>
      <c r="C2147">
        <v>2004</v>
      </c>
      <c r="D2147">
        <v>6</v>
      </c>
      <c r="E2147" t="s">
        <v>18</v>
      </c>
      <c r="F2147">
        <v>350</v>
      </c>
      <c r="G2147" t="s">
        <v>10</v>
      </c>
    </row>
    <row r="2148" spans="1:7" x14ac:dyDescent="0.3">
      <c r="A2148" t="s">
        <v>2170</v>
      </c>
      <c r="B2148" t="s">
        <v>1548</v>
      </c>
      <c r="C2148">
        <v>2007</v>
      </c>
      <c r="D2148">
        <v>2</v>
      </c>
      <c r="E2148" t="s">
        <v>18</v>
      </c>
      <c r="F2148">
        <v>42</v>
      </c>
      <c r="G2148" t="s">
        <v>10</v>
      </c>
    </row>
    <row r="2149" spans="1:7" x14ac:dyDescent="0.3">
      <c r="A2149" t="s">
        <v>2171</v>
      </c>
      <c r="B2149" t="s">
        <v>1548</v>
      </c>
      <c r="C2149">
        <v>2007</v>
      </c>
      <c r="D2149">
        <v>1</v>
      </c>
      <c r="E2149" t="s">
        <v>9</v>
      </c>
      <c r="F2149">
        <v>212</v>
      </c>
      <c r="G2149" t="s">
        <v>50</v>
      </c>
    </row>
    <row r="2150" spans="1:7" x14ac:dyDescent="0.3">
      <c r="A2150" t="s">
        <v>2172</v>
      </c>
      <c r="B2150" t="s">
        <v>1548</v>
      </c>
      <c r="C2150">
        <v>2007</v>
      </c>
      <c r="D2150">
        <v>5</v>
      </c>
      <c r="E2150" t="s">
        <v>80</v>
      </c>
      <c r="F2150">
        <v>17</v>
      </c>
      <c r="G2150" t="s">
        <v>10</v>
      </c>
    </row>
    <row r="2151" spans="1:7" x14ac:dyDescent="0.3">
      <c r="A2151" t="s">
        <v>2173</v>
      </c>
      <c r="B2151" t="s">
        <v>1548</v>
      </c>
      <c r="C2151">
        <v>2007</v>
      </c>
      <c r="D2151">
        <v>1</v>
      </c>
      <c r="E2151" t="s">
        <v>71</v>
      </c>
      <c r="F2151">
        <v>82</v>
      </c>
      <c r="G2151" t="s">
        <v>10</v>
      </c>
    </row>
    <row r="2152" spans="1:7" x14ac:dyDescent="0.3">
      <c r="A2152" t="s">
        <v>2174</v>
      </c>
      <c r="B2152" t="s">
        <v>1548</v>
      </c>
      <c r="C2152">
        <v>2007</v>
      </c>
      <c r="D2152">
        <v>1</v>
      </c>
      <c r="E2152" t="s">
        <v>71</v>
      </c>
      <c r="F2152">
        <v>24</v>
      </c>
      <c r="G2152" t="s">
        <v>10</v>
      </c>
    </row>
    <row r="2153" spans="1:7" x14ac:dyDescent="0.3">
      <c r="A2153" t="s">
        <v>2175</v>
      </c>
      <c r="B2153" t="s">
        <v>1548</v>
      </c>
      <c r="C2153">
        <v>2006</v>
      </c>
      <c r="D2153">
        <v>12</v>
      </c>
      <c r="E2153" t="s">
        <v>18</v>
      </c>
      <c r="F2153">
        <v>547</v>
      </c>
      <c r="G2153" t="s">
        <v>10</v>
      </c>
    </row>
    <row r="2154" spans="1:7" x14ac:dyDescent="0.3">
      <c r="A2154" t="s">
        <v>2176</v>
      </c>
      <c r="B2154" t="s">
        <v>1548</v>
      </c>
      <c r="C2154">
        <v>2002</v>
      </c>
      <c r="D2154">
        <v>3</v>
      </c>
      <c r="E2154" t="s">
        <v>18</v>
      </c>
      <c r="F2154">
        <v>84</v>
      </c>
      <c r="G2154" t="s">
        <v>10</v>
      </c>
    </row>
    <row r="2155" spans="1:7" x14ac:dyDescent="0.3">
      <c r="A2155" t="s">
        <v>2177</v>
      </c>
      <c r="B2155" t="s">
        <v>1548</v>
      </c>
      <c r="C2155">
        <v>2002</v>
      </c>
      <c r="D2155">
        <v>6</v>
      </c>
      <c r="E2155" t="s">
        <v>18</v>
      </c>
      <c r="F2155">
        <v>84</v>
      </c>
      <c r="G2155" t="s">
        <v>10</v>
      </c>
    </row>
    <row r="2156" spans="1:7" x14ac:dyDescent="0.3">
      <c r="A2156" t="s">
        <v>2178</v>
      </c>
      <c r="B2156" t="s">
        <v>1548</v>
      </c>
      <c r="C2156">
        <v>2007</v>
      </c>
      <c r="D2156">
        <v>6</v>
      </c>
      <c r="E2156" t="s">
        <v>71</v>
      </c>
      <c r="F2156">
        <v>300</v>
      </c>
      <c r="G2156" t="s">
        <v>10</v>
      </c>
    </row>
    <row r="2157" spans="1:7" x14ac:dyDescent="0.3">
      <c r="A2157" t="s">
        <v>2179</v>
      </c>
      <c r="B2157" t="s">
        <v>1548</v>
      </c>
      <c r="C2157">
        <v>2007</v>
      </c>
      <c r="D2157">
        <v>2</v>
      </c>
      <c r="E2157" t="s">
        <v>9</v>
      </c>
      <c r="F2157">
        <v>140</v>
      </c>
      <c r="G2157" t="s">
        <v>10</v>
      </c>
    </row>
    <row r="2158" spans="1:7" x14ac:dyDescent="0.3">
      <c r="A2158" t="s">
        <v>2180</v>
      </c>
      <c r="B2158" t="s">
        <v>1548</v>
      </c>
      <c r="C2158">
        <v>2006</v>
      </c>
      <c r="D2158">
        <v>6</v>
      </c>
      <c r="E2158" t="s">
        <v>9</v>
      </c>
      <c r="F2158">
        <v>70</v>
      </c>
      <c r="G2158" t="s">
        <v>50</v>
      </c>
    </row>
    <row r="2159" spans="1:7" x14ac:dyDescent="0.3">
      <c r="A2159" t="s">
        <v>2181</v>
      </c>
      <c r="B2159" t="s">
        <v>1548</v>
      </c>
      <c r="C2159">
        <v>1999</v>
      </c>
      <c r="D2159">
        <v>5</v>
      </c>
      <c r="E2159" t="s">
        <v>18</v>
      </c>
      <c r="F2159">
        <v>320</v>
      </c>
      <c r="G2159" t="s">
        <v>10</v>
      </c>
    </row>
    <row r="2160" spans="1:7" x14ac:dyDescent="0.3">
      <c r="A2160" t="s">
        <v>2182</v>
      </c>
      <c r="B2160" t="s">
        <v>1548</v>
      </c>
      <c r="C2160">
        <v>2007</v>
      </c>
      <c r="D2160">
        <v>1</v>
      </c>
      <c r="E2160" t="s">
        <v>18</v>
      </c>
      <c r="F2160">
        <v>126</v>
      </c>
      <c r="G2160" t="s">
        <v>10</v>
      </c>
    </row>
    <row r="2161" spans="1:7" x14ac:dyDescent="0.3">
      <c r="A2161" t="s">
        <v>2183</v>
      </c>
      <c r="B2161" t="s">
        <v>1548</v>
      </c>
      <c r="C2161">
        <v>1999</v>
      </c>
      <c r="D2161">
        <v>9</v>
      </c>
      <c r="E2161" t="s">
        <v>18</v>
      </c>
      <c r="F2161">
        <v>300</v>
      </c>
      <c r="G2161" t="s">
        <v>10</v>
      </c>
    </row>
    <row r="2162" spans="1:7" x14ac:dyDescent="0.3">
      <c r="A2162" t="s">
        <v>2184</v>
      </c>
      <c r="B2162" t="s">
        <v>1548</v>
      </c>
      <c r="C2162">
        <v>1999</v>
      </c>
      <c r="D2162">
        <v>9</v>
      </c>
      <c r="E2162" t="s">
        <v>18</v>
      </c>
      <c r="F2162">
        <v>320</v>
      </c>
      <c r="G2162" t="s">
        <v>10</v>
      </c>
    </row>
    <row r="2163" spans="1:7" x14ac:dyDescent="0.3">
      <c r="A2163" t="s">
        <v>2185</v>
      </c>
      <c r="B2163" t="s">
        <v>1548</v>
      </c>
      <c r="C2163">
        <v>2007</v>
      </c>
      <c r="D2163">
        <v>2</v>
      </c>
      <c r="E2163" t="s">
        <v>9</v>
      </c>
      <c r="F2163">
        <v>159</v>
      </c>
      <c r="G2163" t="s">
        <v>10</v>
      </c>
    </row>
    <row r="2164" spans="1:7" x14ac:dyDescent="0.3">
      <c r="A2164" t="s">
        <v>2186</v>
      </c>
      <c r="B2164" t="s">
        <v>1548</v>
      </c>
      <c r="C2164">
        <v>2007</v>
      </c>
      <c r="D2164">
        <v>1</v>
      </c>
      <c r="E2164" t="s">
        <v>18</v>
      </c>
      <c r="F2164">
        <v>516</v>
      </c>
      <c r="G2164" t="s">
        <v>10</v>
      </c>
    </row>
    <row r="2165" spans="1:7" x14ac:dyDescent="0.3">
      <c r="A2165" t="s">
        <v>2187</v>
      </c>
      <c r="B2165" t="s">
        <v>1548</v>
      </c>
      <c r="C2165">
        <v>2007</v>
      </c>
      <c r="D2165">
        <v>1</v>
      </c>
      <c r="E2165" t="s">
        <v>9</v>
      </c>
      <c r="F2165">
        <v>500</v>
      </c>
      <c r="G2165" t="s">
        <v>50</v>
      </c>
    </row>
    <row r="2166" spans="1:7" x14ac:dyDescent="0.3">
      <c r="A2166" t="s">
        <v>2188</v>
      </c>
      <c r="B2166" t="s">
        <v>1548</v>
      </c>
      <c r="C2166">
        <v>2007</v>
      </c>
      <c r="D2166">
        <v>2</v>
      </c>
      <c r="E2166" t="s">
        <v>9</v>
      </c>
      <c r="F2166">
        <v>40</v>
      </c>
      <c r="G2166" t="s">
        <v>50</v>
      </c>
    </row>
    <row r="2167" spans="1:7" x14ac:dyDescent="0.3">
      <c r="A2167" t="s">
        <v>2189</v>
      </c>
      <c r="B2167" t="s">
        <v>1548</v>
      </c>
      <c r="C2167">
        <v>2007</v>
      </c>
      <c r="D2167">
        <v>2</v>
      </c>
      <c r="E2167" t="s">
        <v>80</v>
      </c>
      <c r="F2167">
        <v>0</v>
      </c>
      <c r="G2167" t="s">
        <v>10</v>
      </c>
    </row>
    <row r="2168" spans="1:7" x14ac:dyDescent="0.3">
      <c r="A2168" t="s">
        <v>2190</v>
      </c>
      <c r="B2168" t="s">
        <v>1548</v>
      </c>
      <c r="C2168">
        <v>2007</v>
      </c>
      <c r="D2168">
        <v>2</v>
      </c>
      <c r="E2168" t="s">
        <v>80</v>
      </c>
      <c r="F2168">
        <v>0</v>
      </c>
      <c r="G2168" t="s">
        <v>10</v>
      </c>
    </row>
    <row r="2169" spans="1:7" x14ac:dyDescent="0.3">
      <c r="A2169" t="s">
        <v>2191</v>
      </c>
      <c r="B2169" t="s">
        <v>1548</v>
      </c>
      <c r="C2169">
        <v>2007</v>
      </c>
      <c r="D2169">
        <v>3</v>
      </c>
      <c r="E2169" t="s">
        <v>18</v>
      </c>
      <c r="F2169">
        <v>2141</v>
      </c>
      <c r="G2169" t="s">
        <v>10</v>
      </c>
    </row>
    <row r="2170" spans="1:7" x14ac:dyDescent="0.3">
      <c r="A2170" t="s">
        <v>2192</v>
      </c>
      <c r="B2170" t="s">
        <v>1548</v>
      </c>
      <c r="C2170">
        <v>2007</v>
      </c>
      <c r="D2170">
        <v>2</v>
      </c>
      <c r="E2170" t="s">
        <v>9</v>
      </c>
      <c r="F2170">
        <v>128</v>
      </c>
      <c r="G2170" t="s">
        <v>50</v>
      </c>
    </row>
    <row r="2171" spans="1:7" x14ac:dyDescent="0.3">
      <c r="A2171" t="s">
        <v>2193</v>
      </c>
      <c r="B2171" t="s">
        <v>1548</v>
      </c>
      <c r="C2171">
        <v>2007</v>
      </c>
      <c r="D2171">
        <v>7</v>
      </c>
      <c r="E2171" t="s">
        <v>60</v>
      </c>
      <c r="F2171">
        <v>226</v>
      </c>
      <c r="G2171" t="s">
        <v>10</v>
      </c>
    </row>
    <row r="2172" spans="1:7" x14ac:dyDescent="0.3">
      <c r="A2172" t="s">
        <v>2194</v>
      </c>
      <c r="B2172" t="s">
        <v>1548</v>
      </c>
      <c r="C2172">
        <v>2007</v>
      </c>
      <c r="D2172">
        <v>6</v>
      </c>
      <c r="E2172" t="s">
        <v>18</v>
      </c>
      <c r="F2172">
        <v>171</v>
      </c>
      <c r="G2172" t="s">
        <v>50</v>
      </c>
    </row>
    <row r="2173" spans="1:7" x14ac:dyDescent="0.3">
      <c r="A2173" t="s">
        <v>2195</v>
      </c>
      <c r="B2173" t="s">
        <v>1548</v>
      </c>
      <c r="C2173">
        <v>2007</v>
      </c>
      <c r="D2173">
        <v>1</v>
      </c>
      <c r="E2173" t="s">
        <v>9</v>
      </c>
      <c r="F2173">
        <v>87</v>
      </c>
      <c r="G2173" t="s">
        <v>50</v>
      </c>
    </row>
    <row r="2174" spans="1:7" x14ac:dyDescent="0.3">
      <c r="A2174" t="s">
        <v>2196</v>
      </c>
      <c r="B2174" t="s">
        <v>1548</v>
      </c>
      <c r="C2174">
        <v>2008</v>
      </c>
      <c r="D2174">
        <v>4</v>
      </c>
      <c r="E2174" t="s">
        <v>71</v>
      </c>
      <c r="F2174">
        <v>130</v>
      </c>
      <c r="G2174" t="s">
        <v>50</v>
      </c>
    </row>
    <row r="2175" spans="1:7" x14ac:dyDescent="0.3">
      <c r="A2175" t="s">
        <v>2197</v>
      </c>
      <c r="B2175" t="s">
        <v>1548</v>
      </c>
      <c r="C2175">
        <v>2007</v>
      </c>
      <c r="D2175">
        <v>4</v>
      </c>
      <c r="E2175" t="s">
        <v>71</v>
      </c>
      <c r="F2175">
        <v>0</v>
      </c>
      <c r="G2175" t="s">
        <v>12</v>
      </c>
    </row>
    <row r="2176" spans="1:7" x14ac:dyDescent="0.3">
      <c r="A2176" t="s">
        <v>2198</v>
      </c>
      <c r="B2176" t="s">
        <v>1548</v>
      </c>
      <c r="C2176">
        <v>2007</v>
      </c>
      <c r="D2176">
        <v>2</v>
      </c>
      <c r="E2176" t="s">
        <v>18</v>
      </c>
      <c r="F2176">
        <v>150</v>
      </c>
      <c r="G2176" t="s">
        <v>10</v>
      </c>
    </row>
    <row r="2177" spans="1:7" x14ac:dyDescent="0.3">
      <c r="A2177" t="s">
        <v>2199</v>
      </c>
      <c r="B2177" t="s">
        <v>1548</v>
      </c>
      <c r="C2177">
        <v>2007</v>
      </c>
      <c r="D2177">
        <v>2</v>
      </c>
      <c r="E2177" t="s">
        <v>18</v>
      </c>
      <c r="F2177">
        <v>442</v>
      </c>
      <c r="G2177" t="s">
        <v>10</v>
      </c>
    </row>
    <row r="2178" spans="1:7" x14ac:dyDescent="0.3">
      <c r="A2178" t="s">
        <v>2200</v>
      </c>
      <c r="B2178" t="s">
        <v>1548</v>
      </c>
      <c r="C2178">
        <v>2007</v>
      </c>
      <c r="D2178">
        <v>6</v>
      </c>
      <c r="E2178" t="s">
        <v>71</v>
      </c>
      <c r="F2178">
        <v>173</v>
      </c>
      <c r="G2178" t="s">
        <v>50</v>
      </c>
    </row>
    <row r="2179" spans="1:7" x14ac:dyDescent="0.3">
      <c r="A2179" t="s">
        <v>2201</v>
      </c>
      <c r="B2179" t="s">
        <v>1548</v>
      </c>
      <c r="C2179">
        <v>2007</v>
      </c>
      <c r="D2179">
        <v>4</v>
      </c>
      <c r="E2179" t="s">
        <v>14</v>
      </c>
      <c r="F2179">
        <v>65</v>
      </c>
      <c r="G2179" t="s">
        <v>10</v>
      </c>
    </row>
    <row r="2180" spans="1:7" x14ac:dyDescent="0.3">
      <c r="A2180" t="s">
        <v>2202</v>
      </c>
      <c r="B2180" t="s">
        <v>1548</v>
      </c>
      <c r="C2180">
        <v>2007</v>
      </c>
      <c r="D2180">
        <v>6</v>
      </c>
      <c r="E2180" t="s">
        <v>71</v>
      </c>
      <c r="F2180">
        <v>49</v>
      </c>
      <c r="G2180" t="s">
        <v>50</v>
      </c>
    </row>
    <row r="2181" spans="1:7" x14ac:dyDescent="0.3">
      <c r="A2181" t="s">
        <v>2203</v>
      </c>
      <c r="B2181" t="s">
        <v>1548</v>
      </c>
      <c r="C2181">
        <v>2007</v>
      </c>
      <c r="D2181">
        <v>2</v>
      </c>
      <c r="E2181" t="s">
        <v>80</v>
      </c>
      <c r="F2181">
        <v>12</v>
      </c>
      <c r="G2181" t="s">
        <v>10</v>
      </c>
    </row>
    <row r="2182" spans="1:7" x14ac:dyDescent="0.3">
      <c r="A2182" t="s">
        <v>2204</v>
      </c>
      <c r="B2182" t="s">
        <v>1548</v>
      </c>
      <c r="C2182">
        <v>2006</v>
      </c>
      <c r="D2182">
        <v>12</v>
      </c>
      <c r="E2182" t="s">
        <v>80</v>
      </c>
      <c r="F2182">
        <v>0</v>
      </c>
      <c r="G2182" t="s">
        <v>10</v>
      </c>
    </row>
    <row r="2183" spans="1:7" x14ac:dyDescent="0.3">
      <c r="A2183" t="s">
        <v>2205</v>
      </c>
      <c r="B2183" t="s">
        <v>1548</v>
      </c>
      <c r="C2183">
        <v>2007</v>
      </c>
      <c r="D2183">
        <v>2</v>
      </c>
      <c r="E2183" t="s">
        <v>80</v>
      </c>
      <c r="F2183">
        <v>96</v>
      </c>
      <c r="G2183" t="s">
        <v>10</v>
      </c>
    </row>
    <row r="2184" spans="1:7" x14ac:dyDescent="0.3">
      <c r="A2184" t="s">
        <v>2206</v>
      </c>
      <c r="B2184" t="s">
        <v>1548</v>
      </c>
      <c r="C2184">
        <v>2003</v>
      </c>
      <c r="D2184">
        <v>1</v>
      </c>
      <c r="E2184" t="s">
        <v>71</v>
      </c>
      <c r="F2184">
        <v>595</v>
      </c>
      <c r="G2184" t="s">
        <v>10</v>
      </c>
    </row>
    <row r="2185" spans="1:7" x14ac:dyDescent="0.3">
      <c r="A2185" t="s">
        <v>2207</v>
      </c>
      <c r="B2185" t="s">
        <v>1548</v>
      </c>
      <c r="C2185">
        <v>2007</v>
      </c>
      <c r="D2185">
        <v>5</v>
      </c>
      <c r="E2185" t="s">
        <v>18</v>
      </c>
      <c r="F2185">
        <v>307</v>
      </c>
      <c r="G2185" t="s">
        <v>10</v>
      </c>
    </row>
    <row r="2186" spans="1:7" x14ac:dyDescent="0.3">
      <c r="A2186" t="s">
        <v>2208</v>
      </c>
      <c r="B2186" t="s">
        <v>1548</v>
      </c>
      <c r="C2186">
        <v>2003</v>
      </c>
      <c r="D2186">
        <v>1</v>
      </c>
      <c r="E2186" t="s">
        <v>71</v>
      </c>
      <c r="F2186">
        <v>2080</v>
      </c>
      <c r="G2186" t="s">
        <v>10</v>
      </c>
    </row>
    <row r="2187" spans="1:7" x14ac:dyDescent="0.3">
      <c r="A2187" t="s">
        <v>2209</v>
      </c>
      <c r="B2187" t="s">
        <v>1548</v>
      </c>
      <c r="C2187">
        <v>2007</v>
      </c>
      <c r="D2187">
        <v>3</v>
      </c>
      <c r="E2187" t="s">
        <v>80</v>
      </c>
      <c r="F2187">
        <v>12</v>
      </c>
      <c r="G2187" t="s">
        <v>10</v>
      </c>
    </row>
    <row r="2188" spans="1:7" x14ac:dyDescent="0.3">
      <c r="A2188" t="s">
        <v>2210</v>
      </c>
      <c r="B2188" t="s">
        <v>1548</v>
      </c>
      <c r="C2188">
        <v>2007</v>
      </c>
      <c r="D2188">
        <v>3</v>
      </c>
      <c r="E2188" t="s">
        <v>80</v>
      </c>
      <c r="F2188">
        <v>64</v>
      </c>
      <c r="G2188" t="s">
        <v>10</v>
      </c>
    </row>
    <row r="2189" spans="1:7" x14ac:dyDescent="0.3">
      <c r="A2189" t="s">
        <v>2211</v>
      </c>
      <c r="B2189" t="s">
        <v>1548</v>
      </c>
      <c r="C2189">
        <v>2007</v>
      </c>
      <c r="D2189">
        <v>5</v>
      </c>
      <c r="E2189" t="s">
        <v>18</v>
      </c>
      <c r="F2189">
        <v>134</v>
      </c>
      <c r="G2189" t="s">
        <v>10</v>
      </c>
    </row>
    <row r="2190" spans="1:7" x14ac:dyDescent="0.3">
      <c r="A2190" t="s">
        <v>2212</v>
      </c>
      <c r="B2190" t="s">
        <v>1548</v>
      </c>
      <c r="C2190">
        <v>2006</v>
      </c>
      <c r="D2190">
        <v>6</v>
      </c>
      <c r="E2190" t="s">
        <v>18</v>
      </c>
      <c r="F2190">
        <v>150</v>
      </c>
      <c r="G2190" t="s">
        <v>10</v>
      </c>
    </row>
    <row r="2191" spans="1:7" x14ac:dyDescent="0.3">
      <c r="A2191" t="s">
        <v>2213</v>
      </c>
      <c r="B2191" t="s">
        <v>1548</v>
      </c>
      <c r="C2191">
        <v>2004</v>
      </c>
      <c r="D2191">
        <v>4</v>
      </c>
      <c r="E2191" t="s">
        <v>71</v>
      </c>
      <c r="F2191">
        <v>70</v>
      </c>
      <c r="G2191" t="s">
        <v>10</v>
      </c>
    </row>
    <row r="2192" spans="1:7" x14ac:dyDescent="0.3">
      <c r="A2192" t="s">
        <v>2214</v>
      </c>
      <c r="B2192" t="s">
        <v>1548</v>
      </c>
      <c r="C2192">
        <v>2007</v>
      </c>
      <c r="D2192">
        <v>3</v>
      </c>
      <c r="E2192" t="s">
        <v>80</v>
      </c>
      <c r="F2192">
        <v>0</v>
      </c>
      <c r="G2192" t="s">
        <v>10</v>
      </c>
    </row>
    <row r="2193" spans="1:7" x14ac:dyDescent="0.3">
      <c r="A2193" t="s">
        <v>2215</v>
      </c>
      <c r="B2193" t="s">
        <v>1548</v>
      </c>
      <c r="C2193">
        <v>2007</v>
      </c>
      <c r="D2193">
        <v>4</v>
      </c>
      <c r="E2193" t="s">
        <v>18</v>
      </c>
      <c r="F2193">
        <v>1712</v>
      </c>
      <c r="G2193" t="s">
        <v>10</v>
      </c>
    </row>
    <row r="2194" spans="1:7" x14ac:dyDescent="0.3">
      <c r="A2194" t="s">
        <v>2216</v>
      </c>
      <c r="B2194" t="s">
        <v>1548</v>
      </c>
      <c r="C2194">
        <v>2007</v>
      </c>
      <c r="D2194">
        <v>1</v>
      </c>
      <c r="E2194" t="s">
        <v>80</v>
      </c>
      <c r="F2194">
        <v>32</v>
      </c>
      <c r="G2194" t="s">
        <v>10</v>
      </c>
    </row>
    <row r="2195" spans="1:7" x14ac:dyDescent="0.3">
      <c r="A2195" t="s">
        <v>2217</v>
      </c>
      <c r="B2195" t="s">
        <v>1548</v>
      </c>
      <c r="C2195">
        <v>2007</v>
      </c>
      <c r="D2195">
        <v>6</v>
      </c>
      <c r="E2195" t="s">
        <v>71</v>
      </c>
      <c r="F2195">
        <v>84</v>
      </c>
      <c r="G2195" t="s">
        <v>50</v>
      </c>
    </row>
    <row r="2196" spans="1:7" x14ac:dyDescent="0.3">
      <c r="A2196" t="s">
        <v>2218</v>
      </c>
      <c r="B2196" t="s">
        <v>1548</v>
      </c>
      <c r="C2196">
        <v>2007</v>
      </c>
      <c r="D2196">
        <v>7</v>
      </c>
      <c r="E2196" t="s">
        <v>18</v>
      </c>
      <c r="F2196">
        <v>807</v>
      </c>
      <c r="G2196" t="s">
        <v>10</v>
      </c>
    </row>
    <row r="2197" spans="1:7" x14ac:dyDescent="0.3">
      <c r="A2197" t="s">
        <v>2219</v>
      </c>
      <c r="B2197" t="s">
        <v>1548</v>
      </c>
      <c r="C2197">
        <v>2006</v>
      </c>
      <c r="D2197">
        <v>7</v>
      </c>
      <c r="E2197" t="s">
        <v>18</v>
      </c>
      <c r="F2197">
        <v>550</v>
      </c>
      <c r="G2197" t="s">
        <v>10</v>
      </c>
    </row>
    <row r="2198" spans="1:7" x14ac:dyDescent="0.3">
      <c r="A2198" t="s">
        <v>2220</v>
      </c>
      <c r="B2198" t="s">
        <v>1548</v>
      </c>
      <c r="C2198">
        <v>2007</v>
      </c>
      <c r="D2198">
        <v>4</v>
      </c>
      <c r="E2198" t="s">
        <v>80</v>
      </c>
      <c r="F2198">
        <v>20</v>
      </c>
      <c r="G2198" t="s">
        <v>10</v>
      </c>
    </row>
    <row r="2199" spans="1:7" x14ac:dyDescent="0.3">
      <c r="A2199" t="s">
        <v>2221</v>
      </c>
      <c r="B2199" t="s">
        <v>1548</v>
      </c>
      <c r="C2199">
        <v>2007</v>
      </c>
      <c r="D2199">
        <v>5</v>
      </c>
      <c r="E2199" t="s">
        <v>71</v>
      </c>
      <c r="F2199">
        <v>278</v>
      </c>
      <c r="G2199" t="s">
        <v>10</v>
      </c>
    </row>
    <row r="2200" spans="1:7" x14ac:dyDescent="0.3">
      <c r="A2200" t="s">
        <v>2222</v>
      </c>
      <c r="B2200" t="s">
        <v>1548</v>
      </c>
      <c r="C2200">
        <v>2007</v>
      </c>
      <c r="D2200">
        <v>1</v>
      </c>
      <c r="E2200" t="s">
        <v>80</v>
      </c>
      <c r="F2200">
        <v>0</v>
      </c>
      <c r="G2200" t="s">
        <v>10</v>
      </c>
    </row>
    <row r="2201" spans="1:7" x14ac:dyDescent="0.3">
      <c r="A2201" t="s">
        <v>2223</v>
      </c>
      <c r="B2201" t="s">
        <v>1548</v>
      </c>
      <c r="C2201">
        <v>2006</v>
      </c>
      <c r="D2201">
        <v>6</v>
      </c>
      <c r="E2201" t="s">
        <v>80</v>
      </c>
      <c r="F2201">
        <v>24</v>
      </c>
      <c r="G2201" t="s">
        <v>10</v>
      </c>
    </row>
    <row r="2202" spans="1:7" x14ac:dyDescent="0.3">
      <c r="A2202" t="s">
        <v>2224</v>
      </c>
      <c r="B2202" t="s">
        <v>1548</v>
      </c>
      <c r="C2202">
        <v>2006</v>
      </c>
      <c r="D2202">
        <v>11</v>
      </c>
      <c r="E2202" t="s">
        <v>80</v>
      </c>
      <c r="F2202">
        <v>0</v>
      </c>
      <c r="G2202" t="s">
        <v>10</v>
      </c>
    </row>
    <row r="2203" spans="1:7" x14ac:dyDescent="0.3">
      <c r="A2203" t="s">
        <v>2225</v>
      </c>
      <c r="B2203" t="s">
        <v>1548</v>
      </c>
      <c r="C2203">
        <v>2007</v>
      </c>
      <c r="D2203">
        <v>5</v>
      </c>
      <c r="E2203" t="s">
        <v>18</v>
      </c>
      <c r="F2203">
        <v>54</v>
      </c>
      <c r="G2203" t="s">
        <v>10</v>
      </c>
    </row>
    <row r="2204" spans="1:7" x14ac:dyDescent="0.3">
      <c r="A2204" t="s">
        <v>2226</v>
      </c>
      <c r="B2204" t="s">
        <v>1548</v>
      </c>
      <c r="C2204">
        <v>2007</v>
      </c>
      <c r="D2204">
        <v>7</v>
      </c>
      <c r="E2204" t="s">
        <v>18</v>
      </c>
      <c r="F2204">
        <v>355</v>
      </c>
      <c r="G2204" t="s">
        <v>10</v>
      </c>
    </row>
    <row r="2205" spans="1:7" x14ac:dyDescent="0.3">
      <c r="A2205" t="s">
        <v>2227</v>
      </c>
      <c r="B2205" t="s">
        <v>1548</v>
      </c>
      <c r="C2205">
        <v>2007</v>
      </c>
      <c r="D2205">
        <v>2</v>
      </c>
      <c r="E2205" t="s">
        <v>80</v>
      </c>
      <c r="F2205">
        <v>64</v>
      </c>
      <c r="G2205" t="s">
        <v>10</v>
      </c>
    </row>
    <row r="2206" spans="1:7" x14ac:dyDescent="0.3">
      <c r="A2206" t="s">
        <v>2228</v>
      </c>
      <c r="B2206" t="s">
        <v>1548</v>
      </c>
      <c r="C2206">
        <v>2004</v>
      </c>
      <c r="D2206">
        <v>1</v>
      </c>
      <c r="E2206" t="s">
        <v>18</v>
      </c>
      <c r="F2206">
        <v>0</v>
      </c>
      <c r="G2206" t="s">
        <v>10</v>
      </c>
    </row>
    <row r="2207" spans="1:7" x14ac:dyDescent="0.3">
      <c r="A2207" t="s">
        <v>2229</v>
      </c>
      <c r="B2207" t="s">
        <v>1548</v>
      </c>
      <c r="C2207">
        <v>2007</v>
      </c>
      <c r="D2207">
        <v>6</v>
      </c>
      <c r="E2207" t="s">
        <v>18</v>
      </c>
      <c r="F2207">
        <v>708</v>
      </c>
      <c r="G2207" t="s">
        <v>10</v>
      </c>
    </row>
    <row r="2208" spans="1:7" x14ac:dyDescent="0.3">
      <c r="A2208" t="s">
        <v>2230</v>
      </c>
      <c r="B2208" t="s">
        <v>1548</v>
      </c>
      <c r="C2208">
        <v>2007</v>
      </c>
      <c r="D2208">
        <v>4</v>
      </c>
      <c r="E2208" t="s">
        <v>18</v>
      </c>
      <c r="F2208">
        <v>44</v>
      </c>
      <c r="G2208" t="s">
        <v>10</v>
      </c>
    </row>
    <row r="2209" spans="1:7" x14ac:dyDescent="0.3">
      <c r="A2209" t="s">
        <v>2231</v>
      </c>
      <c r="B2209" t="s">
        <v>1548</v>
      </c>
      <c r="C2209">
        <v>2007</v>
      </c>
      <c r="D2209">
        <v>5</v>
      </c>
      <c r="E2209" t="s">
        <v>80</v>
      </c>
      <c r="F2209">
        <v>2</v>
      </c>
      <c r="G2209" t="s">
        <v>10</v>
      </c>
    </row>
    <row r="2210" spans="1:7" x14ac:dyDescent="0.3">
      <c r="A2210" t="s">
        <v>2232</v>
      </c>
      <c r="B2210" t="s">
        <v>1548</v>
      </c>
      <c r="C2210">
        <v>2007</v>
      </c>
      <c r="D2210">
        <v>3</v>
      </c>
      <c r="E2210" t="s">
        <v>80</v>
      </c>
      <c r="F2210">
        <v>37</v>
      </c>
      <c r="G2210" t="s">
        <v>10</v>
      </c>
    </row>
    <row r="2211" spans="1:7" x14ac:dyDescent="0.3">
      <c r="A2211" t="s">
        <v>2233</v>
      </c>
      <c r="B2211" t="s">
        <v>1548</v>
      </c>
      <c r="C2211">
        <v>2007</v>
      </c>
      <c r="D2211">
        <v>1</v>
      </c>
      <c r="E2211" t="s">
        <v>80</v>
      </c>
      <c r="F2211">
        <v>40</v>
      </c>
      <c r="G2211" t="s">
        <v>10</v>
      </c>
    </row>
    <row r="2212" spans="1:7" x14ac:dyDescent="0.3">
      <c r="A2212" t="s">
        <v>2234</v>
      </c>
      <c r="B2212" t="s">
        <v>1548</v>
      </c>
      <c r="C2212">
        <v>2007</v>
      </c>
      <c r="D2212">
        <v>7</v>
      </c>
      <c r="E2212" t="s">
        <v>18</v>
      </c>
      <c r="F2212">
        <v>960</v>
      </c>
      <c r="G2212" t="s">
        <v>10</v>
      </c>
    </row>
    <row r="2213" spans="1:7" x14ac:dyDescent="0.3">
      <c r="A2213" t="s">
        <v>2235</v>
      </c>
      <c r="B2213" t="s">
        <v>1548</v>
      </c>
      <c r="C2213">
        <v>2007</v>
      </c>
      <c r="D2213">
        <v>5</v>
      </c>
      <c r="E2213" t="s">
        <v>9</v>
      </c>
      <c r="F2213">
        <v>609</v>
      </c>
      <c r="G2213" t="s">
        <v>10</v>
      </c>
    </row>
    <row r="2214" spans="1:7" x14ac:dyDescent="0.3">
      <c r="A2214" t="s">
        <v>2236</v>
      </c>
      <c r="B2214" t="s">
        <v>1548</v>
      </c>
      <c r="C2214">
        <v>2007</v>
      </c>
      <c r="D2214">
        <v>6</v>
      </c>
      <c r="E2214" t="s">
        <v>9</v>
      </c>
      <c r="F2214">
        <v>0</v>
      </c>
      <c r="G2214" t="s">
        <v>12</v>
      </c>
    </row>
    <row r="2215" spans="1:7" x14ac:dyDescent="0.3">
      <c r="A2215" t="s">
        <v>2237</v>
      </c>
      <c r="B2215" t="s">
        <v>1548</v>
      </c>
      <c r="C2215">
        <v>2007</v>
      </c>
      <c r="D2215">
        <v>6</v>
      </c>
      <c r="E2215" t="s">
        <v>18</v>
      </c>
      <c r="F2215">
        <v>768</v>
      </c>
      <c r="G2215" t="s">
        <v>10</v>
      </c>
    </row>
    <row r="2216" spans="1:7" x14ac:dyDescent="0.3">
      <c r="A2216" t="s">
        <v>2238</v>
      </c>
      <c r="B2216" t="s">
        <v>1548</v>
      </c>
      <c r="C2216">
        <v>2005</v>
      </c>
      <c r="D2216">
        <v>1</v>
      </c>
      <c r="E2216" t="s">
        <v>14</v>
      </c>
      <c r="F2216">
        <v>36</v>
      </c>
      <c r="G2216" t="s">
        <v>10</v>
      </c>
    </row>
    <row r="2217" spans="1:7" x14ac:dyDescent="0.3">
      <c r="A2217" t="s">
        <v>2239</v>
      </c>
      <c r="B2217" t="s">
        <v>1548</v>
      </c>
      <c r="C2217">
        <v>2007</v>
      </c>
      <c r="D2217">
        <v>4</v>
      </c>
      <c r="E2217" t="s">
        <v>80</v>
      </c>
      <c r="F2217">
        <v>64</v>
      </c>
      <c r="G2217" t="s">
        <v>10</v>
      </c>
    </row>
    <row r="2218" spans="1:7" x14ac:dyDescent="0.3">
      <c r="A2218" t="s">
        <v>2240</v>
      </c>
      <c r="B2218" t="s">
        <v>1548</v>
      </c>
      <c r="C2218">
        <v>2006</v>
      </c>
      <c r="D2218">
        <v>8</v>
      </c>
      <c r="E2218" t="s">
        <v>71</v>
      </c>
      <c r="F2218">
        <v>40</v>
      </c>
      <c r="G2218" t="s">
        <v>10</v>
      </c>
    </row>
    <row r="2219" spans="1:7" x14ac:dyDescent="0.3">
      <c r="A2219" t="s">
        <v>2241</v>
      </c>
      <c r="B2219" t="s">
        <v>1548</v>
      </c>
      <c r="C2219">
        <v>2007</v>
      </c>
      <c r="D2219">
        <v>9</v>
      </c>
      <c r="E2219" t="s">
        <v>18</v>
      </c>
      <c r="F2219">
        <v>640</v>
      </c>
      <c r="G2219" t="s">
        <v>10</v>
      </c>
    </row>
    <row r="2220" spans="1:7" x14ac:dyDescent="0.3">
      <c r="A2220" t="s">
        <v>2242</v>
      </c>
      <c r="B2220" t="s">
        <v>1548</v>
      </c>
      <c r="C2220">
        <v>2007</v>
      </c>
      <c r="D2220">
        <v>4</v>
      </c>
      <c r="E2220" t="s">
        <v>18</v>
      </c>
      <c r="F2220">
        <v>52</v>
      </c>
      <c r="G2220" t="s">
        <v>50</v>
      </c>
    </row>
    <row r="2221" spans="1:7" x14ac:dyDescent="0.3">
      <c r="A2221" t="s">
        <v>2243</v>
      </c>
      <c r="B2221" t="s">
        <v>1548</v>
      </c>
      <c r="C2221">
        <v>2006</v>
      </c>
      <c r="D2221">
        <v>9</v>
      </c>
      <c r="E2221" t="s">
        <v>18</v>
      </c>
      <c r="F2221">
        <v>330</v>
      </c>
      <c r="G2221" t="s">
        <v>10</v>
      </c>
    </row>
    <row r="2222" spans="1:7" x14ac:dyDescent="0.3">
      <c r="A2222" t="s">
        <v>2244</v>
      </c>
      <c r="B2222" t="s">
        <v>1548</v>
      </c>
      <c r="C2222">
        <v>2006</v>
      </c>
      <c r="D2222">
        <v>1</v>
      </c>
      <c r="E2222" t="s">
        <v>14</v>
      </c>
      <c r="F2222">
        <v>187</v>
      </c>
      <c r="G2222" t="s">
        <v>10</v>
      </c>
    </row>
    <row r="2223" spans="1:7" x14ac:dyDescent="0.3">
      <c r="A2223" t="s">
        <v>2245</v>
      </c>
      <c r="B2223" t="s">
        <v>1548</v>
      </c>
      <c r="C2223">
        <v>2006</v>
      </c>
      <c r="D2223">
        <v>10</v>
      </c>
      <c r="E2223" t="s">
        <v>80</v>
      </c>
      <c r="F2223">
        <v>40</v>
      </c>
      <c r="G2223" t="s">
        <v>10</v>
      </c>
    </row>
    <row r="2224" spans="1:7" x14ac:dyDescent="0.3">
      <c r="A2224" t="s">
        <v>2246</v>
      </c>
      <c r="B2224" t="s">
        <v>1548</v>
      </c>
      <c r="C2224">
        <v>2007</v>
      </c>
      <c r="D2224">
        <v>4</v>
      </c>
      <c r="E2224" t="s">
        <v>18</v>
      </c>
      <c r="F2224">
        <v>0</v>
      </c>
      <c r="G2224" t="s">
        <v>12</v>
      </c>
    </row>
    <row r="2225" spans="1:7" x14ac:dyDescent="0.3">
      <c r="A2225" t="s">
        <v>2247</v>
      </c>
      <c r="B2225" t="s">
        <v>1548</v>
      </c>
      <c r="C2225">
        <v>1999</v>
      </c>
      <c r="D2225">
        <v>7</v>
      </c>
      <c r="E2225" t="s">
        <v>60</v>
      </c>
      <c r="F2225">
        <v>300</v>
      </c>
      <c r="G2225" t="s">
        <v>10</v>
      </c>
    </row>
    <row r="2226" spans="1:7" x14ac:dyDescent="0.3">
      <c r="A2226" t="s">
        <v>2248</v>
      </c>
      <c r="B2226" t="s">
        <v>1548</v>
      </c>
      <c r="C2226">
        <v>2007</v>
      </c>
      <c r="D2226">
        <v>6</v>
      </c>
      <c r="E2226" t="s">
        <v>71</v>
      </c>
      <c r="F2226">
        <v>117</v>
      </c>
      <c r="G2226" t="s">
        <v>10</v>
      </c>
    </row>
    <row r="2227" spans="1:7" x14ac:dyDescent="0.3">
      <c r="A2227" t="s">
        <v>2249</v>
      </c>
      <c r="B2227" t="s">
        <v>1548</v>
      </c>
      <c r="C2227">
        <v>2007</v>
      </c>
      <c r="D2227">
        <v>6</v>
      </c>
      <c r="E2227" t="s">
        <v>18</v>
      </c>
      <c r="F2227">
        <v>501</v>
      </c>
      <c r="G2227" t="s">
        <v>10</v>
      </c>
    </row>
    <row r="2228" spans="1:7" x14ac:dyDescent="0.3">
      <c r="A2228" t="s">
        <v>2250</v>
      </c>
      <c r="B2228" t="s">
        <v>1548</v>
      </c>
      <c r="C2228">
        <v>2007</v>
      </c>
      <c r="D2228">
        <v>7</v>
      </c>
      <c r="E2228" t="s">
        <v>18</v>
      </c>
      <c r="F2228">
        <v>630</v>
      </c>
      <c r="G2228" t="s">
        <v>10</v>
      </c>
    </row>
    <row r="2229" spans="1:7" x14ac:dyDescent="0.3">
      <c r="A2229" t="s">
        <v>2251</v>
      </c>
      <c r="B2229" t="s">
        <v>1548</v>
      </c>
      <c r="C2229">
        <v>2007</v>
      </c>
      <c r="D2229">
        <v>8</v>
      </c>
      <c r="E2229" t="s">
        <v>9</v>
      </c>
      <c r="F2229">
        <v>0</v>
      </c>
      <c r="G2229" t="s">
        <v>12</v>
      </c>
    </row>
    <row r="2230" spans="1:7" x14ac:dyDescent="0.3">
      <c r="A2230" t="s">
        <v>2252</v>
      </c>
      <c r="B2230" t="s">
        <v>1548</v>
      </c>
      <c r="C2230">
        <v>2004</v>
      </c>
      <c r="D2230">
        <v>8</v>
      </c>
      <c r="E2230" t="s">
        <v>60</v>
      </c>
      <c r="F2230">
        <v>350</v>
      </c>
      <c r="G2230" t="s">
        <v>10</v>
      </c>
    </row>
    <row r="2231" spans="1:7" x14ac:dyDescent="0.3">
      <c r="A2231" t="s">
        <v>2253</v>
      </c>
      <c r="B2231" t="s">
        <v>1548</v>
      </c>
      <c r="C2231">
        <v>2007</v>
      </c>
      <c r="D2231">
        <v>8</v>
      </c>
      <c r="E2231" t="s">
        <v>9</v>
      </c>
      <c r="F2231">
        <v>83</v>
      </c>
      <c r="G2231" t="s">
        <v>10</v>
      </c>
    </row>
    <row r="2232" spans="1:7" x14ac:dyDescent="0.3">
      <c r="A2232" t="s">
        <v>2254</v>
      </c>
      <c r="B2232" t="s">
        <v>1548</v>
      </c>
      <c r="C2232">
        <v>2007</v>
      </c>
      <c r="D2232">
        <v>7</v>
      </c>
      <c r="E2232" t="s">
        <v>9</v>
      </c>
      <c r="F2232">
        <v>303</v>
      </c>
      <c r="G2232" t="s">
        <v>10</v>
      </c>
    </row>
    <row r="2233" spans="1:7" x14ac:dyDescent="0.3">
      <c r="A2233" t="s">
        <v>2255</v>
      </c>
      <c r="B2233" t="s">
        <v>1548</v>
      </c>
      <c r="C2233">
        <v>2007</v>
      </c>
      <c r="D2233">
        <v>5</v>
      </c>
      <c r="E2233" t="s">
        <v>71</v>
      </c>
      <c r="F2233">
        <v>577</v>
      </c>
      <c r="G2233" t="s">
        <v>10</v>
      </c>
    </row>
    <row r="2234" spans="1:7" x14ac:dyDescent="0.3">
      <c r="A2234" t="s">
        <v>2256</v>
      </c>
      <c r="B2234" t="s">
        <v>1548</v>
      </c>
      <c r="C2234">
        <v>2007</v>
      </c>
      <c r="D2234">
        <v>6</v>
      </c>
      <c r="E2234" t="s">
        <v>80</v>
      </c>
      <c r="F2234">
        <v>56</v>
      </c>
      <c r="G2234" t="s">
        <v>50</v>
      </c>
    </row>
    <row r="2235" spans="1:7" x14ac:dyDescent="0.3">
      <c r="A2235" t="s">
        <v>2257</v>
      </c>
      <c r="B2235" t="s">
        <v>1548</v>
      </c>
      <c r="C2235">
        <v>2007</v>
      </c>
      <c r="D2235">
        <v>4</v>
      </c>
      <c r="E2235" t="s">
        <v>71</v>
      </c>
      <c r="F2235">
        <v>1151</v>
      </c>
      <c r="G2235" t="s">
        <v>10</v>
      </c>
    </row>
    <row r="2236" spans="1:7" x14ac:dyDescent="0.3">
      <c r="A2236" t="s">
        <v>2258</v>
      </c>
      <c r="B2236" t="s">
        <v>1548</v>
      </c>
      <c r="C2236">
        <v>2005</v>
      </c>
      <c r="D2236">
        <v>8</v>
      </c>
      <c r="E2236" t="s">
        <v>80</v>
      </c>
      <c r="F2236">
        <v>65</v>
      </c>
      <c r="G2236" t="s">
        <v>10</v>
      </c>
    </row>
    <row r="2237" spans="1:7" x14ac:dyDescent="0.3">
      <c r="A2237" t="s">
        <v>2259</v>
      </c>
      <c r="B2237" t="s">
        <v>1548</v>
      </c>
      <c r="C2237">
        <v>2007</v>
      </c>
      <c r="D2237">
        <v>9</v>
      </c>
      <c r="E2237" t="s">
        <v>18</v>
      </c>
      <c r="F2237">
        <v>512</v>
      </c>
      <c r="G2237" t="s">
        <v>10</v>
      </c>
    </row>
    <row r="2238" spans="1:7" x14ac:dyDescent="0.3">
      <c r="A2238" t="s">
        <v>2260</v>
      </c>
      <c r="B2238" t="s">
        <v>1548</v>
      </c>
      <c r="C2238">
        <v>2006</v>
      </c>
      <c r="D2238">
        <v>9</v>
      </c>
      <c r="E2238" t="s">
        <v>71</v>
      </c>
      <c r="F2238">
        <v>500</v>
      </c>
      <c r="G2238" t="s">
        <v>10</v>
      </c>
    </row>
    <row r="2239" spans="1:7" x14ac:dyDescent="0.3">
      <c r="A2239" t="s">
        <v>2261</v>
      </c>
      <c r="B2239" t="s">
        <v>1548</v>
      </c>
      <c r="C2239">
        <v>2007</v>
      </c>
      <c r="D2239">
        <v>5</v>
      </c>
      <c r="E2239" t="s">
        <v>80</v>
      </c>
      <c r="F2239">
        <v>17</v>
      </c>
      <c r="G2239" t="s">
        <v>10</v>
      </c>
    </row>
    <row r="2240" spans="1:7" x14ac:dyDescent="0.3">
      <c r="A2240" t="s">
        <v>2262</v>
      </c>
      <c r="B2240" t="s">
        <v>1548</v>
      </c>
      <c r="C2240">
        <v>2007</v>
      </c>
      <c r="D2240">
        <v>10</v>
      </c>
      <c r="E2240" t="s">
        <v>18</v>
      </c>
      <c r="F2240">
        <v>2</v>
      </c>
      <c r="G2240" t="s">
        <v>50</v>
      </c>
    </row>
    <row r="2241" spans="1:7" x14ac:dyDescent="0.3">
      <c r="A2241" t="s">
        <v>2263</v>
      </c>
      <c r="B2241" t="s">
        <v>1548</v>
      </c>
      <c r="C2241">
        <v>2006</v>
      </c>
      <c r="D2241">
        <v>5</v>
      </c>
      <c r="E2241" t="s">
        <v>80</v>
      </c>
      <c r="F2241">
        <v>72</v>
      </c>
      <c r="G2241" t="s">
        <v>10</v>
      </c>
    </row>
    <row r="2242" spans="1:7" x14ac:dyDescent="0.3">
      <c r="A2242" t="s">
        <v>2264</v>
      </c>
      <c r="B2242" t="s">
        <v>1548</v>
      </c>
      <c r="C2242">
        <v>2007</v>
      </c>
      <c r="D2242">
        <v>5</v>
      </c>
      <c r="E2242" t="s">
        <v>80</v>
      </c>
      <c r="F2242">
        <v>32</v>
      </c>
      <c r="G2242" t="s">
        <v>10</v>
      </c>
    </row>
    <row r="2243" spans="1:7" x14ac:dyDescent="0.3">
      <c r="A2243" t="s">
        <v>2265</v>
      </c>
      <c r="B2243" t="s">
        <v>1548</v>
      </c>
      <c r="C2243">
        <v>2006</v>
      </c>
      <c r="D2243">
        <v>8</v>
      </c>
      <c r="E2243" t="s">
        <v>80</v>
      </c>
      <c r="F2243">
        <v>56</v>
      </c>
      <c r="G2243" t="s">
        <v>10</v>
      </c>
    </row>
    <row r="2244" spans="1:7" x14ac:dyDescent="0.3">
      <c r="A2244" t="s">
        <v>2266</v>
      </c>
      <c r="B2244" t="s">
        <v>1548</v>
      </c>
      <c r="C2244">
        <v>2007</v>
      </c>
      <c r="D2244">
        <v>6</v>
      </c>
      <c r="E2244" t="s">
        <v>9</v>
      </c>
      <c r="F2244">
        <v>94</v>
      </c>
      <c r="G2244" t="s">
        <v>10</v>
      </c>
    </row>
    <row r="2245" spans="1:7" x14ac:dyDescent="0.3">
      <c r="A2245" t="s">
        <v>2267</v>
      </c>
      <c r="B2245" t="s">
        <v>1548</v>
      </c>
      <c r="C2245">
        <v>2007</v>
      </c>
      <c r="D2245">
        <v>6</v>
      </c>
      <c r="E2245" t="s">
        <v>9</v>
      </c>
      <c r="F2245">
        <v>275</v>
      </c>
      <c r="G2245" t="s">
        <v>10</v>
      </c>
    </row>
    <row r="2246" spans="1:7" x14ac:dyDescent="0.3">
      <c r="A2246" t="s">
        <v>2268</v>
      </c>
      <c r="B2246" t="s">
        <v>1548</v>
      </c>
      <c r="C2246">
        <v>2007</v>
      </c>
      <c r="D2246">
        <v>5</v>
      </c>
      <c r="E2246" t="s">
        <v>9</v>
      </c>
      <c r="F2246">
        <v>86</v>
      </c>
      <c r="G2246" t="s">
        <v>10</v>
      </c>
    </row>
    <row r="2247" spans="1:7" x14ac:dyDescent="0.3">
      <c r="A2247" t="s">
        <v>2269</v>
      </c>
      <c r="B2247" t="s">
        <v>1548</v>
      </c>
      <c r="C2247">
        <v>2007</v>
      </c>
      <c r="D2247">
        <v>8</v>
      </c>
      <c r="E2247" t="s">
        <v>80</v>
      </c>
      <c r="F2247">
        <v>20</v>
      </c>
      <c r="G2247" t="s">
        <v>50</v>
      </c>
    </row>
    <row r="2248" spans="1:7" x14ac:dyDescent="0.3">
      <c r="A2248" t="s">
        <v>2270</v>
      </c>
      <c r="B2248" t="s">
        <v>1548</v>
      </c>
      <c r="C2248">
        <v>2006</v>
      </c>
      <c r="D2248">
        <v>5</v>
      </c>
      <c r="E2248" t="s">
        <v>80</v>
      </c>
      <c r="F2248">
        <v>80</v>
      </c>
      <c r="G2248" t="s">
        <v>10</v>
      </c>
    </row>
    <row r="2249" spans="1:7" x14ac:dyDescent="0.3">
      <c r="A2249" t="s">
        <v>2271</v>
      </c>
      <c r="B2249" t="s">
        <v>1548</v>
      </c>
      <c r="C2249">
        <v>2006</v>
      </c>
      <c r="D2249">
        <v>9</v>
      </c>
      <c r="E2249" t="s">
        <v>80</v>
      </c>
      <c r="F2249">
        <v>32</v>
      </c>
      <c r="G2249" t="s">
        <v>10</v>
      </c>
    </row>
    <row r="2250" spans="1:7" x14ac:dyDescent="0.3">
      <c r="A2250" t="s">
        <v>2272</v>
      </c>
      <c r="B2250" t="s">
        <v>1548</v>
      </c>
      <c r="C2250">
        <v>2006</v>
      </c>
      <c r="D2250">
        <v>9</v>
      </c>
      <c r="E2250" t="s">
        <v>80</v>
      </c>
      <c r="F2250">
        <v>80</v>
      </c>
      <c r="G2250" t="s">
        <v>10</v>
      </c>
    </row>
    <row r="2251" spans="1:7" x14ac:dyDescent="0.3">
      <c r="A2251" t="s">
        <v>2273</v>
      </c>
      <c r="B2251" t="s">
        <v>1548</v>
      </c>
      <c r="C2251">
        <v>2001</v>
      </c>
      <c r="D2251">
        <v>7</v>
      </c>
      <c r="E2251" t="s">
        <v>18</v>
      </c>
      <c r="F2251">
        <v>1742</v>
      </c>
      <c r="G2251" t="s">
        <v>10</v>
      </c>
    </row>
    <row r="2252" spans="1:7" x14ac:dyDescent="0.3">
      <c r="A2252" t="s">
        <v>2274</v>
      </c>
      <c r="B2252" t="s">
        <v>1548</v>
      </c>
      <c r="C2252">
        <v>2007</v>
      </c>
      <c r="D2252">
        <v>6</v>
      </c>
      <c r="E2252" t="s">
        <v>9</v>
      </c>
      <c r="F2252">
        <v>72</v>
      </c>
      <c r="G2252" t="s">
        <v>10</v>
      </c>
    </row>
    <row r="2253" spans="1:7" x14ac:dyDescent="0.3">
      <c r="A2253" t="s">
        <v>2275</v>
      </c>
      <c r="B2253" t="s">
        <v>1548</v>
      </c>
      <c r="C2253">
        <v>2007</v>
      </c>
      <c r="D2253">
        <v>6</v>
      </c>
      <c r="E2253" t="s">
        <v>80</v>
      </c>
      <c r="F2253">
        <v>28</v>
      </c>
      <c r="G2253" t="s">
        <v>10</v>
      </c>
    </row>
    <row r="2254" spans="1:7" x14ac:dyDescent="0.3">
      <c r="A2254" t="s">
        <v>2276</v>
      </c>
      <c r="B2254" t="s">
        <v>1548</v>
      </c>
      <c r="C2254">
        <v>2007</v>
      </c>
      <c r="D2254">
        <v>9</v>
      </c>
      <c r="E2254" t="s">
        <v>18</v>
      </c>
      <c r="F2254">
        <v>421</v>
      </c>
      <c r="G2254" t="s">
        <v>10</v>
      </c>
    </row>
    <row r="2255" spans="1:7" x14ac:dyDescent="0.3">
      <c r="A2255" t="s">
        <v>2277</v>
      </c>
      <c r="B2255" t="s">
        <v>1548</v>
      </c>
      <c r="C2255">
        <v>2007</v>
      </c>
      <c r="D2255">
        <v>7</v>
      </c>
      <c r="E2255" t="s">
        <v>9</v>
      </c>
      <c r="F2255">
        <v>84</v>
      </c>
      <c r="G2255" t="s">
        <v>10</v>
      </c>
    </row>
    <row r="2256" spans="1:7" x14ac:dyDescent="0.3">
      <c r="A2256" t="s">
        <v>2278</v>
      </c>
      <c r="B2256" t="s">
        <v>1548</v>
      </c>
      <c r="C2256">
        <v>2004</v>
      </c>
      <c r="D2256">
        <v>6</v>
      </c>
      <c r="E2256" t="s">
        <v>60</v>
      </c>
      <c r="F2256">
        <v>38</v>
      </c>
      <c r="G2256" t="s">
        <v>10</v>
      </c>
    </row>
    <row r="2257" spans="1:7" x14ac:dyDescent="0.3">
      <c r="A2257" t="s">
        <v>2279</v>
      </c>
      <c r="B2257" t="s">
        <v>1548</v>
      </c>
      <c r="C2257">
        <v>2007</v>
      </c>
      <c r="D2257">
        <v>7</v>
      </c>
      <c r="E2257" t="s">
        <v>80</v>
      </c>
      <c r="F2257">
        <v>6</v>
      </c>
      <c r="G2257" t="s">
        <v>10</v>
      </c>
    </row>
    <row r="2258" spans="1:7" x14ac:dyDescent="0.3">
      <c r="A2258" t="s">
        <v>2280</v>
      </c>
      <c r="B2258" t="s">
        <v>1548</v>
      </c>
      <c r="C2258">
        <v>2007</v>
      </c>
      <c r="D2258">
        <v>10</v>
      </c>
      <c r="E2258" t="s">
        <v>18</v>
      </c>
      <c r="F2258">
        <v>298</v>
      </c>
      <c r="G2258" t="s">
        <v>10</v>
      </c>
    </row>
    <row r="2259" spans="1:7" x14ac:dyDescent="0.3">
      <c r="A2259" t="s">
        <v>2281</v>
      </c>
      <c r="B2259" t="s">
        <v>1548</v>
      </c>
      <c r="C2259">
        <v>2007</v>
      </c>
      <c r="D2259">
        <v>6</v>
      </c>
      <c r="E2259" t="s">
        <v>9</v>
      </c>
      <c r="F2259">
        <v>113</v>
      </c>
      <c r="G2259" t="s">
        <v>50</v>
      </c>
    </row>
    <row r="2260" spans="1:7" x14ac:dyDescent="0.3">
      <c r="A2260" t="s">
        <v>2282</v>
      </c>
      <c r="B2260" t="s">
        <v>1548</v>
      </c>
      <c r="C2260">
        <v>2007</v>
      </c>
      <c r="D2260">
        <v>4</v>
      </c>
      <c r="E2260" t="s">
        <v>18</v>
      </c>
      <c r="F2260">
        <v>80</v>
      </c>
      <c r="G2260" t="s">
        <v>10</v>
      </c>
    </row>
    <row r="2261" spans="1:7" x14ac:dyDescent="0.3">
      <c r="A2261" t="s">
        <v>2283</v>
      </c>
      <c r="B2261" t="s">
        <v>1548</v>
      </c>
      <c r="C2261">
        <v>2008</v>
      </c>
      <c r="D2261">
        <v>2</v>
      </c>
      <c r="E2261" t="s">
        <v>60</v>
      </c>
      <c r="F2261">
        <v>6</v>
      </c>
      <c r="G2261" t="s">
        <v>50</v>
      </c>
    </row>
    <row r="2262" spans="1:7" x14ac:dyDescent="0.3">
      <c r="A2262" t="s">
        <v>2284</v>
      </c>
      <c r="B2262" t="s">
        <v>1548</v>
      </c>
      <c r="C2262">
        <v>2007</v>
      </c>
      <c r="D2262">
        <v>5</v>
      </c>
      <c r="E2262" t="s">
        <v>71</v>
      </c>
      <c r="F2262">
        <v>134</v>
      </c>
      <c r="G2262" t="s">
        <v>10</v>
      </c>
    </row>
    <row r="2263" spans="1:7" x14ac:dyDescent="0.3">
      <c r="A2263" t="s">
        <v>2285</v>
      </c>
      <c r="B2263" t="s">
        <v>1548</v>
      </c>
      <c r="C2263">
        <v>2006</v>
      </c>
      <c r="D2263">
        <v>8</v>
      </c>
      <c r="E2263" t="s">
        <v>71</v>
      </c>
      <c r="F2263">
        <v>50</v>
      </c>
      <c r="G2263" t="s">
        <v>10</v>
      </c>
    </row>
    <row r="2264" spans="1:7" x14ac:dyDescent="0.3">
      <c r="A2264" t="s">
        <v>2286</v>
      </c>
      <c r="B2264" t="s">
        <v>1548</v>
      </c>
      <c r="C2264">
        <v>2007</v>
      </c>
      <c r="D2264">
        <v>12</v>
      </c>
      <c r="E2264" t="s">
        <v>9</v>
      </c>
      <c r="F2264">
        <v>59</v>
      </c>
      <c r="G2264" t="s">
        <v>10</v>
      </c>
    </row>
    <row r="2265" spans="1:7" x14ac:dyDescent="0.3">
      <c r="A2265" t="s">
        <v>2287</v>
      </c>
      <c r="B2265" t="s">
        <v>1548</v>
      </c>
      <c r="C2265">
        <v>2006</v>
      </c>
      <c r="D2265">
        <v>7</v>
      </c>
      <c r="E2265" t="s">
        <v>71</v>
      </c>
      <c r="F2265">
        <v>50</v>
      </c>
      <c r="G2265" t="s">
        <v>10</v>
      </c>
    </row>
    <row r="2266" spans="1:7" x14ac:dyDescent="0.3">
      <c r="A2266" t="s">
        <v>2288</v>
      </c>
      <c r="B2266" t="s">
        <v>1548</v>
      </c>
      <c r="C2266">
        <v>2005</v>
      </c>
      <c r="D2266">
        <v>10</v>
      </c>
      <c r="E2266" t="s">
        <v>80</v>
      </c>
      <c r="F2266">
        <v>800</v>
      </c>
      <c r="G2266" t="s">
        <v>10</v>
      </c>
    </row>
    <row r="2267" spans="1:7" x14ac:dyDescent="0.3">
      <c r="A2267" t="s">
        <v>2289</v>
      </c>
      <c r="B2267" t="s">
        <v>1548</v>
      </c>
      <c r="C2267">
        <v>2007</v>
      </c>
      <c r="D2267">
        <v>7</v>
      </c>
      <c r="E2267" t="s">
        <v>9</v>
      </c>
      <c r="F2267">
        <v>0</v>
      </c>
      <c r="G2267" t="s">
        <v>12</v>
      </c>
    </row>
    <row r="2268" spans="1:7" x14ac:dyDescent="0.3">
      <c r="A2268" t="s">
        <v>2290</v>
      </c>
      <c r="B2268" t="s">
        <v>1548</v>
      </c>
      <c r="C2268">
        <v>2007</v>
      </c>
      <c r="D2268">
        <v>6</v>
      </c>
      <c r="E2268" t="s">
        <v>18</v>
      </c>
      <c r="F2268">
        <v>2</v>
      </c>
      <c r="G2268" t="s">
        <v>50</v>
      </c>
    </row>
    <row r="2269" spans="1:7" x14ac:dyDescent="0.3">
      <c r="A2269" t="s">
        <v>2291</v>
      </c>
      <c r="B2269" t="s">
        <v>1548</v>
      </c>
      <c r="C2269">
        <v>2007</v>
      </c>
      <c r="D2269">
        <v>9</v>
      </c>
      <c r="E2269" t="s">
        <v>18</v>
      </c>
      <c r="F2269">
        <v>1185</v>
      </c>
      <c r="G2269" t="s">
        <v>10</v>
      </c>
    </row>
    <row r="2270" spans="1:7" x14ac:dyDescent="0.3">
      <c r="A2270" t="s">
        <v>2292</v>
      </c>
      <c r="B2270" t="s">
        <v>1548</v>
      </c>
      <c r="C2270">
        <v>2007</v>
      </c>
      <c r="D2270">
        <v>2</v>
      </c>
      <c r="E2270" t="s">
        <v>9</v>
      </c>
      <c r="F2270">
        <v>82</v>
      </c>
      <c r="G2270" t="s">
        <v>10</v>
      </c>
    </row>
    <row r="2271" spans="1:7" x14ac:dyDescent="0.3">
      <c r="A2271" t="s">
        <v>2293</v>
      </c>
      <c r="B2271" t="s">
        <v>1548</v>
      </c>
      <c r="C2271">
        <v>2007</v>
      </c>
      <c r="D2271">
        <v>6</v>
      </c>
      <c r="E2271" t="s">
        <v>80</v>
      </c>
      <c r="F2271">
        <v>40</v>
      </c>
      <c r="G2271" t="s">
        <v>10</v>
      </c>
    </row>
    <row r="2272" spans="1:7" x14ac:dyDescent="0.3">
      <c r="A2272" t="s">
        <v>2294</v>
      </c>
      <c r="B2272" t="s">
        <v>1548</v>
      </c>
      <c r="C2272">
        <v>2007</v>
      </c>
      <c r="D2272">
        <v>7</v>
      </c>
      <c r="E2272" t="s">
        <v>71</v>
      </c>
      <c r="F2272">
        <v>282</v>
      </c>
      <c r="G2272" t="s">
        <v>10</v>
      </c>
    </row>
    <row r="2273" spans="1:7" x14ac:dyDescent="0.3">
      <c r="A2273" t="s">
        <v>2295</v>
      </c>
      <c r="B2273" t="s">
        <v>1548</v>
      </c>
      <c r="C2273">
        <v>2007</v>
      </c>
      <c r="D2273">
        <v>11</v>
      </c>
      <c r="E2273" t="s">
        <v>9</v>
      </c>
      <c r="F2273">
        <v>160</v>
      </c>
      <c r="G2273" t="s">
        <v>10</v>
      </c>
    </row>
    <row r="2274" spans="1:7" x14ac:dyDescent="0.3">
      <c r="A2274" t="s">
        <v>2296</v>
      </c>
      <c r="B2274" t="s">
        <v>1548</v>
      </c>
      <c r="C2274">
        <v>2007</v>
      </c>
      <c r="D2274">
        <v>10</v>
      </c>
      <c r="E2274" t="s">
        <v>80</v>
      </c>
      <c r="F2274">
        <v>42</v>
      </c>
      <c r="G2274" t="s">
        <v>10</v>
      </c>
    </row>
    <row r="2275" spans="1:7" x14ac:dyDescent="0.3">
      <c r="A2275" t="s">
        <v>2297</v>
      </c>
      <c r="B2275" t="s">
        <v>1548</v>
      </c>
      <c r="C2275">
        <v>2007</v>
      </c>
      <c r="D2275">
        <v>6</v>
      </c>
      <c r="E2275" t="s">
        <v>80</v>
      </c>
      <c r="F2275">
        <v>0</v>
      </c>
      <c r="G2275" t="s">
        <v>10</v>
      </c>
    </row>
    <row r="2276" spans="1:7" x14ac:dyDescent="0.3">
      <c r="A2276" t="s">
        <v>2298</v>
      </c>
      <c r="B2276" t="s">
        <v>1548</v>
      </c>
      <c r="C2276">
        <v>2008</v>
      </c>
      <c r="D2276">
        <v>5</v>
      </c>
      <c r="E2276" t="s">
        <v>18</v>
      </c>
      <c r="F2276">
        <v>1053</v>
      </c>
      <c r="G2276" t="s">
        <v>10</v>
      </c>
    </row>
    <row r="2277" spans="1:7" x14ac:dyDescent="0.3">
      <c r="A2277" t="s">
        <v>2299</v>
      </c>
      <c r="B2277" t="s">
        <v>1548</v>
      </c>
      <c r="C2277">
        <v>2007</v>
      </c>
      <c r="D2277">
        <v>7</v>
      </c>
      <c r="E2277" t="s">
        <v>71</v>
      </c>
      <c r="F2277">
        <v>314</v>
      </c>
      <c r="G2277" t="s">
        <v>10</v>
      </c>
    </row>
    <row r="2278" spans="1:7" x14ac:dyDescent="0.3">
      <c r="A2278" t="s">
        <v>2300</v>
      </c>
      <c r="B2278" t="s">
        <v>1548</v>
      </c>
      <c r="C2278">
        <v>2007</v>
      </c>
      <c r="D2278">
        <v>7</v>
      </c>
      <c r="E2278" t="s">
        <v>80</v>
      </c>
      <c r="F2278">
        <v>24</v>
      </c>
      <c r="G2278" t="s">
        <v>10</v>
      </c>
    </row>
    <row r="2279" spans="1:7" x14ac:dyDescent="0.3">
      <c r="A2279" t="s">
        <v>2301</v>
      </c>
      <c r="B2279" t="s">
        <v>1548</v>
      </c>
      <c r="C2279">
        <v>2007</v>
      </c>
      <c r="D2279">
        <v>12</v>
      </c>
      <c r="E2279" t="s">
        <v>18</v>
      </c>
      <c r="F2279">
        <v>1866</v>
      </c>
      <c r="G2279" t="s">
        <v>10</v>
      </c>
    </row>
    <row r="2280" spans="1:7" x14ac:dyDescent="0.3">
      <c r="A2280" t="s">
        <v>2302</v>
      </c>
      <c r="B2280" t="s">
        <v>1548</v>
      </c>
      <c r="C2280">
        <v>2007</v>
      </c>
      <c r="D2280">
        <v>7</v>
      </c>
      <c r="E2280" t="s">
        <v>18</v>
      </c>
      <c r="F2280">
        <v>73</v>
      </c>
      <c r="G2280" t="s">
        <v>10</v>
      </c>
    </row>
    <row r="2281" spans="1:7" x14ac:dyDescent="0.3">
      <c r="A2281" t="s">
        <v>2303</v>
      </c>
      <c r="B2281" t="s">
        <v>1548</v>
      </c>
      <c r="C2281">
        <v>2007</v>
      </c>
      <c r="D2281">
        <v>7</v>
      </c>
      <c r="E2281" t="s">
        <v>80</v>
      </c>
      <c r="F2281">
        <v>140</v>
      </c>
      <c r="G2281" t="s">
        <v>10</v>
      </c>
    </row>
    <row r="2282" spans="1:7" x14ac:dyDescent="0.3">
      <c r="A2282" t="s">
        <v>2304</v>
      </c>
      <c r="B2282" t="s">
        <v>1548</v>
      </c>
      <c r="C2282">
        <v>2007</v>
      </c>
      <c r="D2282">
        <v>9</v>
      </c>
      <c r="E2282" t="s">
        <v>18</v>
      </c>
      <c r="F2282">
        <v>1116</v>
      </c>
      <c r="G2282" t="s">
        <v>10</v>
      </c>
    </row>
    <row r="2283" spans="1:7" x14ac:dyDescent="0.3">
      <c r="A2283" t="s">
        <v>2305</v>
      </c>
      <c r="B2283" t="s">
        <v>1548</v>
      </c>
      <c r="C2283">
        <v>2007</v>
      </c>
      <c r="D2283">
        <v>9</v>
      </c>
      <c r="E2283" t="s">
        <v>14</v>
      </c>
      <c r="F2283">
        <v>120</v>
      </c>
      <c r="G2283" t="s">
        <v>50</v>
      </c>
    </row>
    <row r="2284" spans="1:7" x14ac:dyDescent="0.3">
      <c r="A2284" t="s">
        <v>2306</v>
      </c>
      <c r="B2284" t="s">
        <v>1548</v>
      </c>
      <c r="C2284">
        <v>2007</v>
      </c>
      <c r="D2284">
        <v>9</v>
      </c>
      <c r="E2284" t="s">
        <v>18</v>
      </c>
      <c r="F2284">
        <v>161</v>
      </c>
      <c r="G2284" t="s">
        <v>50</v>
      </c>
    </row>
    <row r="2285" spans="1:7" x14ac:dyDescent="0.3">
      <c r="A2285" t="s">
        <v>2307</v>
      </c>
      <c r="B2285" t="s">
        <v>1548</v>
      </c>
      <c r="C2285">
        <v>2007</v>
      </c>
      <c r="D2285">
        <v>8</v>
      </c>
      <c r="E2285" t="s">
        <v>18</v>
      </c>
      <c r="F2285">
        <v>24</v>
      </c>
      <c r="G2285" t="s">
        <v>50</v>
      </c>
    </row>
    <row r="2286" spans="1:7" x14ac:dyDescent="0.3">
      <c r="A2286" t="s">
        <v>2308</v>
      </c>
      <c r="B2286" t="s">
        <v>1548</v>
      </c>
      <c r="C2286">
        <v>2007</v>
      </c>
      <c r="D2286">
        <v>9</v>
      </c>
      <c r="E2286" t="s">
        <v>18</v>
      </c>
      <c r="F2286">
        <v>165</v>
      </c>
      <c r="G2286" t="s">
        <v>10</v>
      </c>
    </row>
    <row r="2287" spans="1:7" x14ac:dyDescent="0.3">
      <c r="A2287" t="s">
        <v>2309</v>
      </c>
      <c r="B2287" t="s">
        <v>1548</v>
      </c>
      <c r="C2287">
        <v>2008</v>
      </c>
      <c r="D2287">
        <v>7</v>
      </c>
      <c r="E2287" t="s">
        <v>18</v>
      </c>
      <c r="F2287">
        <v>459</v>
      </c>
      <c r="G2287" t="s">
        <v>10</v>
      </c>
    </row>
    <row r="2288" spans="1:7" x14ac:dyDescent="0.3">
      <c r="A2288" t="s">
        <v>2310</v>
      </c>
      <c r="B2288" t="s">
        <v>1548</v>
      </c>
      <c r="C2288">
        <v>2007</v>
      </c>
      <c r="D2288">
        <v>12</v>
      </c>
      <c r="E2288" t="s">
        <v>9</v>
      </c>
      <c r="F2288">
        <v>66</v>
      </c>
      <c r="G2288" t="s">
        <v>10</v>
      </c>
    </row>
    <row r="2289" spans="1:7" x14ac:dyDescent="0.3">
      <c r="A2289" t="s">
        <v>2311</v>
      </c>
      <c r="B2289" t="s">
        <v>1548</v>
      </c>
      <c r="C2289">
        <v>2008</v>
      </c>
      <c r="D2289">
        <v>1</v>
      </c>
      <c r="E2289" t="s">
        <v>9</v>
      </c>
      <c r="F2289">
        <v>276</v>
      </c>
      <c r="G2289" t="s">
        <v>10</v>
      </c>
    </row>
    <row r="2290" spans="1:7" x14ac:dyDescent="0.3">
      <c r="A2290" t="s">
        <v>2312</v>
      </c>
      <c r="B2290" t="s">
        <v>1548</v>
      </c>
      <c r="C2290">
        <v>2007</v>
      </c>
      <c r="D2290">
        <v>8</v>
      </c>
      <c r="E2290" t="s">
        <v>18</v>
      </c>
      <c r="F2290">
        <v>896</v>
      </c>
      <c r="G2290" t="s">
        <v>10</v>
      </c>
    </row>
    <row r="2291" spans="1:7" x14ac:dyDescent="0.3">
      <c r="A2291" t="s">
        <v>2313</v>
      </c>
      <c r="B2291" t="s">
        <v>1548</v>
      </c>
      <c r="C2291">
        <v>2007</v>
      </c>
      <c r="D2291">
        <v>10</v>
      </c>
      <c r="E2291" t="s">
        <v>18</v>
      </c>
      <c r="F2291">
        <v>509</v>
      </c>
      <c r="G2291" t="s">
        <v>10</v>
      </c>
    </row>
    <row r="2292" spans="1:7" x14ac:dyDescent="0.3">
      <c r="A2292" t="s">
        <v>2314</v>
      </c>
      <c r="B2292" t="s">
        <v>1548</v>
      </c>
      <c r="C2292">
        <v>2008</v>
      </c>
      <c r="D2292">
        <v>1</v>
      </c>
      <c r="E2292" t="s">
        <v>18</v>
      </c>
      <c r="F2292">
        <v>43</v>
      </c>
      <c r="G2292" t="s">
        <v>10</v>
      </c>
    </row>
    <row r="2293" spans="1:7" x14ac:dyDescent="0.3">
      <c r="A2293" t="s">
        <v>2315</v>
      </c>
      <c r="B2293" t="s">
        <v>1548</v>
      </c>
      <c r="C2293">
        <v>2007</v>
      </c>
      <c r="D2293">
        <v>9</v>
      </c>
      <c r="E2293" t="s">
        <v>80</v>
      </c>
      <c r="F2293">
        <v>6</v>
      </c>
      <c r="G2293" t="s">
        <v>10</v>
      </c>
    </row>
    <row r="2294" spans="1:7" x14ac:dyDescent="0.3">
      <c r="A2294" t="s">
        <v>2316</v>
      </c>
      <c r="B2294" t="s">
        <v>1548</v>
      </c>
      <c r="C2294">
        <v>2008</v>
      </c>
      <c r="D2294">
        <v>2</v>
      </c>
      <c r="E2294" t="s">
        <v>71</v>
      </c>
      <c r="F2294">
        <v>482</v>
      </c>
      <c r="G2294" t="s">
        <v>10</v>
      </c>
    </row>
    <row r="2295" spans="1:7" x14ac:dyDescent="0.3">
      <c r="A2295" t="s">
        <v>2317</v>
      </c>
      <c r="B2295" t="s">
        <v>1548</v>
      </c>
      <c r="C2295">
        <v>2007</v>
      </c>
      <c r="D2295">
        <v>10</v>
      </c>
      <c r="E2295" t="s">
        <v>71</v>
      </c>
      <c r="F2295">
        <v>425</v>
      </c>
      <c r="G2295" t="s">
        <v>10</v>
      </c>
    </row>
    <row r="2296" spans="1:7" x14ac:dyDescent="0.3">
      <c r="A2296" t="s">
        <v>2318</v>
      </c>
      <c r="B2296" t="s">
        <v>1548</v>
      </c>
      <c r="C2296">
        <v>2007</v>
      </c>
      <c r="D2296">
        <v>8</v>
      </c>
      <c r="E2296" t="s">
        <v>80</v>
      </c>
      <c r="F2296">
        <v>0</v>
      </c>
      <c r="G2296" t="s">
        <v>10</v>
      </c>
    </row>
    <row r="2297" spans="1:7" x14ac:dyDescent="0.3">
      <c r="A2297" t="s">
        <v>2319</v>
      </c>
      <c r="B2297" t="s">
        <v>1548</v>
      </c>
      <c r="C2297">
        <v>2007</v>
      </c>
      <c r="D2297">
        <v>12</v>
      </c>
      <c r="E2297" t="s">
        <v>9</v>
      </c>
      <c r="F2297">
        <v>252</v>
      </c>
      <c r="G2297" t="s">
        <v>10</v>
      </c>
    </row>
    <row r="2298" spans="1:7" x14ac:dyDescent="0.3">
      <c r="A2298" t="s">
        <v>2320</v>
      </c>
      <c r="B2298" t="s">
        <v>1548</v>
      </c>
      <c r="C2298">
        <v>2007</v>
      </c>
      <c r="D2298">
        <v>10</v>
      </c>
      <c r="E2298" t="s">
        <v>18</v>
      </c>
      <c r="F2298">
        <v>551</v>
      </c>
      <c r="G2298" t="s">
        <v>10</v>
      </c>
    </row>
    <row r="2299" spans="1:7" x14ac:dyDescent="0.3">
      <c r="A2299" t="s">
        <v>2321</v>
      </c>
      <c r="B2299" t="s">
        <v>1548</v>
      </c>
      <c r="C2299">
        <v>2007</v>
      </c>
      <c r="D2299">
        <v>12</v>
      </c>
      <c r="E2299" t="s">
        <v>18</v>
      </c>
      <c r="F2299">
        <v>66</v>
      </c>
      <c r="G2299" t="s">
        <v>10</v>
      </c>
    </row>
    <row r="2300" spans="1:7" x14ac:dyDescent="0.3">
      <c r="A2300" t="s">
        <v>2322</v>
      </c>
      <c r="B2300" t="s">
        <v>1548</v>
      </c>
      <c r="C2300">
        <v>2007</v>
      </c>
      <c r="D2300">
        <v>11</v>
      </c>
      <c r="E2300" t="s">
        <v>80</v>
      </c>
      <c r="F2300">
        <v>48</v>
      </c>
      <c r="G2300" t="s">
        <v>10</v>
      </c>
    </row>
    <row r="2301" spans="1:7" x14ac:dyDescent="0.3">
      <c r="A2301" t="s">
        <v>2323</v>
      </c>
      <c r="B2301" t="s">
        <v>1548</v>
      </c>
      <c r="C2301">
        <v>2009</v>
      </c>
      <c r="D2301">
        <v>4</v>
      </c>
      <c r="E2301" t="s">
        <v>9</v>
      </c>
      <c r="F2301">
        <v>59</v>
      </c>
      <c r="G2301" t="s">
        <v>10</v>
      </c>
    </row>
    <row r="2302" spans="1:7" x14ac:dyDescent="0.3">
      <c r="A2302" t="s">
        <v>2324</v>
      </c>
      <c r="B2302" t="s">
        <v>1548</v>
      </c>
      <c r="C2302">
        <v>2004</v>
      </c>
      <c r="D2302">
        <v>2</v>
      </c>
      <c r="E2302" t="s">
        <v>71</v>
      </c>
      <c r="F2302">
        <v>350</v>
      </c>
      <c r="G2302" t="s">
        <v>10</v>
      </c>
    </row>
    <row r="2303" spans="1:7" x14ac:dyDescent="0.3">
      <c r="A2303" t="s">
        <v>2325</v>
      </c>
      <c r="B2303" t="s">
        <v>1548</v>
      </c>
      <c r="C2303">
        <v>2003</v>
      </c>
      <c r="D2303">
        <v>1</v>
      </c>
      <c r="E2303" t="s">
        <v>71</v>
      </c>
      <c r="F2303">
        <v>40</v>
      </c>
      <c r="G2303" t="s">
        <v>10</v>
      </c>
    </row>
    <row r="2304" spans="1:7" x14ac:dyDescent="0.3">
      <c r="A2304" t="s">
        <v>2326</v>
      </c>
      <c r="B2304" t="s">
        <v>1548</v>
      </c>
      <c r="C2304">
        <v>2007</v>
      </c>
      <c r="D2304">
        <v>11</v>
      </c>
      <c r="E2304" t="s">
        <v>18</v>
      </c>
      <c r="F2304">
        <v>938</v>
      </c>
      <c r="G2304" t="s">
        <v>10</v>
      </c>
    </row>
    <row r="2305" spans="1:7" x14ac:dyDescent="0.3">
      <c r="A2305" t="s">
        <v>2327</v>
      </c>
      <c r="B2305" t="s">
        <v>1548</v>
      </c>
      <c r="C2305">
        <v>2007</v>
      </c>
      <c r="D2305">
        <v>11</v>
      </c>
      <c r="E2305" t="s">
        <v>18</v>
      </c>
      <c r="F2305">
        <v>947</v>
      </c>
      <c r="G2305" t="s">
        <v>10</v>
      </c>
    </row>
    <row r="2306" spans="1:7" x14ac:dyDescent="0.3">
      <c r="A2306" t="s">
        <v>2328</v>
      </c>
      <c r="B2306" t="s">
        <v>1548</v>
      </c>
      <c r="C2306">
        <v>2004</v>
      </c>
      <c r="D2306">
        <v>8</v>
      </c>
      <c r="E2306" t="s">
        <v>71</v>
      </c>
      <c r="F2306">
        <v>210</v>
      </c>
      <c r="G2306" t="s">
        <v>10</v>
      </c>
    </row>
    <row r="2307" spans="1:7" x14ac:dyDescent="0.3">
      <c r="A2307" t="s">
        <v>2329</v>
      </c>
      <c r="B2307" t="s">
        <v>1548</v>
      </c>
      <c r="C2307">
        <v>2008</v>
      </c>
      <c r="D2307">
        <v>4</v>
      </c>
      <c r="E2307" t="s">
        <v>9</v>
      </c>
      <c r="F2307">
        <v>66</v>
      </c>
      <c r="G2307" t="s">
        <v>10</v>
      </c>
    </row>
    <row r="2308" spans="1:7" x14ac:dyDescent="0.3">
      <c r="A2308" t="s">
        <v>2330</v>
      </c>
      <c r="B2308" t="s">
        <v>1548</v>
      </c>
      <c r="C2308">
        <v>2008</v>
      </c>
      <c r="D2308">
        <v>2</v>
      </c>
      <c r="E2308" t="s">
        <v>71</v>
      </c>
      <c r="F2308">
        <v>54</v>
      </c>
      <c r="G2308" t="s">
        <v>10</v>
      </c>
    </row>
    <row r="2309" spans="1:7" x14ac:dyDescent="0.3">
      <c r="A2309" t="s">
        <v>2331</v>
      </c>
      <c r="B2309" t="s">
        <v>1548</v>
      </c>
      <c r="C2309">
        <v>2008</v>
      </c>
      <c r="D2309">
        <v>2</v>
      </c>
      <c r="E2309" t="s">
        <v>18</v>
      </c>
      <c r="F2309">
        <v>402</v>
      </c>
      <c r="G2309" t="s">
        <v>10</v>
      </c>
    </row>
    <row r="2310" spans="1:7" x14ac:dyDescent="0.3">
      <c r="A2310" t="s">
        <v>2332</v>
      </c>
      <c r="B2310" t="s">
        <v>1548</v>
      </c>
      <c r="C2310">
        <v>2007</v>
      </c>
      <c r="D2310">
        <v>8</v>
      </c>
      <c r="E2310" t="s">
        <v>80</v>
      </c>
      <c r="F2310">
        <v>78</v>
      </c>
      <c r="G2310" t="s">
        <v>10</v>
      </c>
    </row>
    <row r="2311" spans="1:7" x14ac:dyDescent="0.3">
      <c r="A2311" t="s">
        <v>2333</v>
      </c>
      <c r="B2311" t="s">
        <v>1548</v>
      </c>
      <c r="C2311">
        <v>2007</v>
      </c>
      <c r="D2311">
        <v>9</v>
      </c>
      <c r="E2311" t="s">
        <v>9</v>
      </c>
      <c r="F2311">
        <v>386</v>
      </c>
      <c r="G2311" t="s">
        <v>10</v>
      </c>
    </row>
    <row r="2312" spans="1:7" x14ac:dyDescent="0.3">
      <c r="A2312" t="s">
        <v>2334</v>
      </c>
      <c r="B2312" t="s">
        <v>1548</v>
      </c>
      <c r="C2312">
        <v>2008</v>
      </c>
      <c r="D2312">
        <v>1</v>
      </c>
      <c r="E2312" t="s">
        <v>18</v>
      </c>
      <c r="F2312">
        <v>425</v>
      </c>
      <c r="G2312" t="s">
        <v>10</v>
      </c>
    </row>
    <row r="2313" spans="1:7" x14ac:dyDescent="0.3">
      <c r="A2313" t="s">
        <v>2335</v>
      </c>
      <c r="B2313" t="s">
        <v>1548</v>
      </c>
      <c r="C2313">
        <v>2007</v>
      </c>
      <c r="D2313">
        <v>10</v>
      </c>
      <c r="E2313" t="s">
        <v>9</v>
      </c>
      <c r="F2313">
        <v>92</v>
      </c>
      <c r="G2313" t="s">
        <v>10</v>
      </c>
    </row>
    <row r="2314" spans="1:7" x14ac:dyDescent="0.3">
      <c r="A2314" t="s">
        <v>2336</v>
      </c>
      <c r="B2314" t="s">
        <v>1548</v>
      </c>
      <c r="C2314">
        <v>2008</v>
      </c>
      <c r="D2314">
        <v>2</v>
      </c>
      <c r="E2314" t="s">
        <v>14</v>
      </c>
      <c r="F2314">
        <v>55</v>
      </c>
      <c r="G2314" t="s">
        <v>10</v>
      </c>
    </row>
    <row r="2315" spans="1:7" x14ac:dyDescent="0.3">
      <c r="A2315" t="s">
        <v>2337</v>
      </c>
      <c r="B2315" t="s">
        <v>1548</v>
      </c>
      <c r="C2315">
        <v>2008</v>
      </c>
      <c r="D2315">
        <v>2</v>
      </c>
      <c r="E2315" t="s">
        <v>18</v>
      </c>
      <c r="F2315">
        <v>123</v>
      </c>
      <c r="G2315" t="s">
        <v>10</v>
      </c>
    </row>
    <row r="2316" spans="1:7" x14ac:dyDescent="0.3">
      <c r="A2316" t="s">
        <v>2338</v>
      </c>
      <c r="B2316" t="s">
        <v>1548</v>
      </c>
      <c r="C2316">
        <v>2007</v>
      </c>
      <c r="D2316">
        <v>10</v>
      </c>
      <c r="E2316" t="s">
        <v>18</v>
      </c>
      <c r="F2316">
        <v>314</v>
      </c>
      <c r="G2316" t="s">
        <v>10</v>
      </c>
    </row>
    <row r="2317" spans="1:7" x14ac:dyDescent="0.3">
      <c r="A2317" t="s">
        <v>2339</v>
      </c>
      <c r="B2317" t="s">
        <v>1548</v>
      </c>
      <c r="C2317">
        <v>2007</v>
      </c>
      <c r="D2317">
        <v>6</v>
      </c>
      <c r="E2317" t="s">
        <v>71</v>
      </c>
      <c r="F2317">
        <v>340</v>
      </c>
      <c r="G2317" t="s">
        <v>10</v>
      </c>
    </row>
    <row r="2318" spans="1:7" x14ac:dyDescent="0.3">
      <c r="A2318" t="s">
        <v>2340</v>
      </c>
      <c r="B2318" t="s">
        <v>1548</v>
      </c>
      <c r="C2318">
        <v>2007</v>
      </c>
      <c r="D2318">
        <v>11</v>
      </c>
      <c r="E2318" t="s">
        <v>80</v>
      </c>
      <c r="F2318">
        <v>27</v>
      </c>
      <c r="G2318" t="s">
        <v>10</v>
      </c>
    </row>
    <row r="2319" spans="1:7" x14ac:dyDescent="0.3">
      <c r="A2319" t="s">
        <v>2341</v>
      </c>
      <c r="B2319" t="s">
        <v>1548</v>
      </c>
      <c r="C2319">
        <v>2008</v>
      </c>
      <c r="D2319">
        <v>3</v>
      </c>
      <c r="E2319" t="s">
        <v>71</v>
      </c>
      <c r="F2319">
        <v>10</v>
      </c>
      <c r="G2319" t="s">
        <v>50</v>
      </c>
    </row>
    <row r="2320" spans="1:7" x14ac:dyDescent="0.3">
      <c r="A2320" t="s">
        <v>2342</v>
      </c>
      <c r="B2320" t="s">
        <v>1548</v>
      </c>
      <c r="C2320">
        <v>2008</v>
      </c>
      <c r="D2320">
        <v>5</v>
      </c>
      <c r="E2320" t="s">
        <v>80</v>
      </c>
      <c r="F2320">
        <v>76</v>
      </c>
      <c r="G2320" t="s">
        <v>10</v>
      </c>
    </row>
    <row r="2321" spans="1:7" x14ac:dyDescent="0.3">
      <c r="A2321" t="s">
        <v>2343</v>
      </c>
      <c r="B2321" t="s">
        <v>1548</v>
      </c>
      <c r="C2321">
        <v>2008</v>
      </c>
      <c r="D2321">
        <v>8</v>
      </c>
      <c r="E2321" t="s">
        <v>80</v>
      </c>
      <c r="F2321">
        <v>34</v>
      </c>
      <c r="G2321" t="s">
        <v>10</v>
      </c>
    </row>
    <row r="2322" spans="1:7" x14ac:dyDescent="0.3">
      <c r="A2322" t="s">
        <v>2344</v>
      </c>
      <c r="B2322" t="s">
        <v>1548</v>
      </c>
      <c r="C2322">
        <v>2008</v>
      </c>
      <c r="D2322">
        <v>1</v>
      </c>
      <c r="E2322" t="s">
        <v>9</v>
      </c>
      <c r="F2322">
        <v>53</v>
      </c>
      <c r="G2322" t="s">
        <v>10</v>
      </c>
    </row>
    <row r="2323" spans="1:7" x14ac:dyDescent="0.3">
      <c r="A2323" t="s">
        <v>2345</v>
      </c>
      <c r="B2323" t="s">
        <v>1548</v>
      </c>
      <c r="C2323">
        <v>2008</v>
      </c>
      <c r="D2323">
        <v>2</v>
      </c>
      <c r="E2323" t="s">
        <v>9</v>
      </c>
      <c r="F2323">
        <v>230</v>
      </c>
      <c r="G2323" t="s">
        <v>10</v>
      </c>
    </row>
    <row r="2324" spans="1:7" x14ac:dyDescent="0.3">
      <c r="A2324" t="s">
        <v>2346</v>
      </c>
      <c r="B2324" t="s">
        <v>1548</v>
      </c>
      <c r="C2324">
        <v>2008</v>
      </c>
      <c r="D2324">
        <v>3</v>
      </c>
      <c r="E2324" t="s">
        <v>14</v>
      </c>
      <c r="F2324">
        <v>138</v>
      </c>
      <c r="G2324" t="s">
        <v>10</v>
      </c>
    </row>
    <row r="2325" spans="1:7" x14ac:dyDescent="0.3">
      <c r="A2325" t="s">
        <v>2347</v>
      </c>
      <c r="B2325" t="s">
        <v>1548</v>
      </c>
      <c r="C2325">
        <v>2007</v>
      </c>
      <c r="D2325">
        <v>12</v>
      </c>
      <c r="E2325" t="s">
        <v>9</v>
      </c>
      <c r="F2325">
        <v>168</v>
      </c>
      <c r="G2325" t="s">
        <v>10</v>
      </c>
    </row>
    <row r="2326" spans="1:7" x14ac:dyDescent="0.3">
      <c r="A2326" t="s">
        <v>2348</v>
      </c>
      <c r="B2326" t="s">
        <v>1548</v>
      </c>
      <c r="C2326">
        <v>2007</v>
      </c>
      <c r="D2326">
        <v>11</v>
      </c>
      <c r="E2326" t="s">
        <v>80</v>
      </c>
      <c r="F2326">
        <v>46</v>
      </c>
      <c r="G2326" t="s">
        <v>10</v>
      </c>
    </row>
    <row r="2327" spans="1:7" x14ac:dyDescent="0.3">
      <c r="A2327" t="s">
        <v>2349</v>
      </c>
      <c r="B2327" t="s">
        <v>1548</v>
      </c>
      <c r="C2327">
        <v>2007</v>
      </c>
      <c r="D2327">
        <v>11</v>
      </c>
      <c r="E2327" t="s">
        <v>9</v>
      </c>
      <c r="F2327">
        <v>951</v>
      </c>
      <c r="G2327" t="s">
        <v>10</v>
      </c>
    </row>
    <row r="2328" spans="1:7" x14ac:dyDescent="0.3">
      <c r="A2328" t="s">
        <v>2350</v>
      </c>
      <c r="B2328" t="s">
        <v>1548</v>
      </c>
      <c r="C2328">
        <v>2007</v>
      </c>
      <c r="D2328">
        <v>11</v>
      </c>
      <c r="E2328" t="s">
        <v>9</v>
      </c>
      <c r="F2328">
        <v>96</v>
      </c>
      <c r="G2328" t="s">
        <v>12</v>
      </c>
    </row>
    <row r="2329" spans="1:7" x14ac:dyDescent="0.3">
      <c r="A2329" t="s">
        <v>2351</v>
      </c>
      <c r="B2329" t="s">
        <v>1548</v>
      </c>
      <c r="C2329">
        <v>2007</v>
      </c>
      <c r="D2329">
        <v>12</v>
      </c>
      <c r="E2329" t="s">
        <v>9</v>
      </c>
      <c r="F2329">
        <v>21</v>
      </c>
      <c r="G2329" t="s">
        <v>10</v>
      </c>
    </row>
    <row r="2330" spans="1:7" x14ac:dyDescent="0.3">
      <c r="A2330" t="s">
        <v>2352</v>
      </c>
      <c r="B2330" t="s">
        <v>1548</v>
      </c>
      <c r="C2330">
        <v>2007</v>
      </c>
      <c r="D2330">
        <v>11</v>
      </c>
      <c r="E2330" t="s">
        <v>18</v>
      </c>
      <c r="F2330">
        <v>29</v>
      </c>
      <c r="G2330" t="s">
        <v>50</v>
      </c>
    </row>
    <row r="2331" spans="1:7" x14ac:dyDescent="0.3">
      <c r="A2331" t="s">
        <v>2353</v>
      </c>
      <c r="B2331" t="s">
        <v>1548</v>
      </c>
      <c r="C2331">
        <v>2007</v>
      </c>
      <c r="D2331">
        <v>12</v>
      </c>
      <c r="E2331" t="s">
        <v>80</v>
      </c>
      <c r="F2331">
        <v>76</v>
      </c>
      <c r="G2331" t="s">
        <v>10</v>
      </c>
    </row>
    <row r="2332" spans="1:7" x14ac:dyDescent="0.3">
      <c r="A2332" t="s">
        <v>2354</v>
      </c>
      <c r="B2332" t="s">
        <v>1548</v>
      </c>
      <c r="C2332">
        <v>2007</v>
      </c>
      <c r="D2332">
        <v>12</v>
      </c>
      <c r="E2332" t="s">
        <v>9</v>
      </c>
      <c r="F2332">
        <v>199</v>
      </c>
      <c r="G2332" t="s">
        <v>10</v>
      </c>
    </row>
    <row r="2333" spans="1:7" x14ac:dyDescent="0.3">
      <c r="A2333" t="s">
        <v>2355</v>
      </c>
      <c r="B2333" t="s">
        <v>1548</v>
      </c>
      <c r="C2333">
        <v>2007</v>
      </c>
      <c r="D2333">
        <v>12</v>
      </c>
      <c r="E2333" t="s">
        <v>80</v>
      </c>
      <c r="F2333">
        <v>0</v>
      </c>
      <c r="G2333" t="s">
        <v>10</v>
      </c>
    </row>
    <row r="2334" spans="1:7" x14ac:dyDescent="0.3">
      <c r="A2334" t="s">
        <v>2356</v>
      </c>
      <c r="B2334" t="s">
        <v>1548</v>
      </c>
      <c r="C2334">
        <v>2008</v>
      </c>
      <c r="D2334">
        <v>3</v>
      </c>
      <c r="E2334" t="s">
        <v>71</v>
      </c>
      <c r="F2334">
        <v>834</v>
      </c>
      <c r="G2334" t="s">
        <v>10</v>
      </c>
    </row>
    <row r="2335" spans="1:7" x14ac:dyDescent="0.3">
      <c r="A2335" t="s">
        <v>2357</v>
      </c>
      <c r="B2335" t="s">
        <v>1548</v>
      </c>
      <c r="C2335">
        <v>2007</v>
      </c>
      <c r="D2335">
        <v>11</v>
      </c>
      <c r="E2335" t="s">
        <v>9</v>
      </c>
      <c r="F2335">
        <v>1457</v>
      </c>
      <c r="G2335" t="s">
        <v>10</v>
      </c>
    </row>
    <row r="2336" spans="1:7" x14ac:dyDescent="0.3">
      <c r="A2336" t="s">
        <v>2358</v>
      </c>
      <c r="B2336" t="s">
        <v>1548</v>
      </c>
      <c r="C2336">
        <v>2007</v>
      </c>
      <c r="D2336">
        <v>12</v>
      </c>
      <c r="E2336" t="s">
        <v>9</v>
      </c>
      <c r="F2336">
        <v>402</v>
      </c>
      <c r="G2336" t="s">
        <v>10</v>
      </c>
    </row>
    <row r="2337" spans="1:7" x14ac:dyDescent="0.3">
      <c r="A2337" t="s">
        <v>2359</v>
      </c>
      <c r="B2337" t="s">
        <v>1548</v>
      </c>
      <c r="C2337">
        <v>2007</v>
      </c>
      <c r="D2337">
        <v>11</v>
      </c>
      <c r="E2337" t="s">
        <v>80</v>
      </c>
      <c r="F2337">
        <v>36</v>
      </c>
      <c r="G2337" t="s">
        <v>10</v>
      </c>
    </row>
    <row r="2338" spans="1:7" x14ac:dyDescent="0.3">
      <c r="A2338" t="s">
        <v>2360</v>
      </c>
      <c r="B2338" t="s">
        <v>1548</v>
      </c>
      <c r="C2338">
        <v>2007</v>
      </c>
      <c r="D2338">
        <v>11</v>
      </c>
      <c r="E2338" t="s">
        <v>9</v>
      </c>
      <c r="F2338">
        <v>99</v>
      </c>
      <c r="G2338" t="s">
        <v>10</v>
      </c>
    </row>
    <row r="2339" spans="1:7" x14ac:dyDescent="0.3">
      <c r="A2339" t="s">
        <v>2361</v>
      </c>
      <c r="B2339" t="s">
        <v>1548</v>
      </c>
      <c r="C2339">
        <v>2007</v>
      </c>
      <c r="D2339">
        <v>12</v>
      </c>
      <c r="E2339" t="s">
        <v>9</v>
      </c>
      <c r="F2339">
        <v>64</v>
      </c>
      <c r="G2339" t="s">
        <v>10</v>
      </c>
    </row>
    <row r="2340" spans="1:7" x14ac:dyDescent="0.3">
      <c r="A2340" t="s">
        <v>2362</v>
      </c>
      <c r="B2340" t="s">
        <v>1548</v>
      </c>
      <c r="C2340">
        <v>2007</v>
      </c>
      <c r="D2340">
        <v>10</v>
      </c>
      <c r="E2340" t="s">
        <v>9</v>
      </c>
      <c r="F2340">
        <v>682</v>
      </c>
      <c r="G2340" t="s">
        <v>10</v>
      </c>
    </row>
    <row r="2341" spans="1:7" x14ac:dyDescent="0.3">
      <c r="A2341" t="s">
        <v>2363</v>
      </c>
      <c r="B2341" t="s">
        <v>1548</v>
      </c>
      <c r="C2341">
        <v>2007</v>
      </c>
      <c r="D2341">
        <v>11</v>
      </c>
      <c r="E2341" t="s">
        <v>9</v>
      </c>
      <c r="F2341">
        <v>35</v>
      </c>
      <c r="G2341" t="s">
        <v>50</v>
      </c>
    </row>
    <row r="2342" spans="1:7" x14ac:dyDescent="0.3">
      <c r="A2342" t="s">
        <v>2364</v>
      </c>
      <c r="B2342" t="s">
        <v>1548</v>
      </c>
      <c r="C2342">
        <v>2007</v>
      </c>
      <c r="D2342">
        <v>12</v>
      </c>
      <c r="E2342" t="s">
        <v>9</v>
      </c>
      <c r="F2342">
        <v>317</v>
      </c>
      <c r="G2342" t="s">
        <v>10</v>
      </c>
    </row>
    <row r="2343" spans="1:7" x14ac:dyDescent="0.3">
      <c r="A2343" t="s">
        <v>2365</v>
      </c>
      <c r="B2343" t="s">
        <v>1548</v>
      </c>
      <c r="C2343">
        <v>2002</v>
      </c>
      <c r="D2343">
        <v>11</v>
      </c>
      <c r="E2343" t="s">
        <v>71</v>
      </c>
      <c r="F2343">
        <v>149</v>
      </c>
      <c r="G2343" t="s">
        <v>10</v>
      </c>
    </row>
    <row r="2344" spans="1:7" x14ac:dyDescent="0.3">
      <c r="A2344" t="s">
        <v>2366</v>
      </c>
      <c r="B2344" t="s">
        <v>1548</v>
      </c>
      <c r="C2344">
        <v>2008</v>
      </c>
      <c r="D2344">
        <v>2</v>
      </c>
      <c r="E2344" t="s">
        <v>18</v>
      </c>
      <c r="F2344">
        <v>502</v>
      </c>
      <c r="G2344" t="s">
        <v>10</v>
      </c>
    </row>
    <row r="2345" spans="1:7" x14ac:dyDescent="0.3">
      <c r="A2345" t="s">
        <v>2367</v>
      </c>
      <c r="B2345" t="s">
        <v>1548</v>
      </c>
      <c r="C2345">
        <v>2007</v>
      </c>
      <c r="D2345">
        <v>11</v>
      </c>
      <c r="E2345" t="s">
        <v>18</v>
      </c>
      <c r="F2345">
        <v>9</v>
      </c>
      <c r="G2345" t="s">
        <v>10</v>
      </c>
    </row>
    <row r="2346" spans="1:7" x14ac:dyDescent="0.3">
      <c r="A2346" t="s">
        <v>2368</v>
      </c>
      <c r="B2346" t="s">
        <v>1548</v>
      </c>
      <c r="C2346">
        <v>2008</v>
      </c>
      <c r="D2346">
        <v>1</v>
      </c>
      <c r="E2346" t="s">
        <v>80</v>
      </c>
      <c r="F2346">
        <v>41</v>
      </c>
      <c r="G2346" t="s">
        <v>10</v>
      </c>
    </row>
    <row r="2347" spans="1:7" x14ac:dyDescent="0.3">
      <c r="A2347" t="s">
        <v>2369</v>
      </c>
      <c r="B2347" t="s">
        <v>1548</v>
      </c>
      <c r="C2347">
        <v>2007</v>
      </c>
      <c r="D2347">
        <v>11</v>
      </c>
      <c r="E2347" t="s">
        <v>9</v>
      </c>
      <c r="F2347">
        <v>164</v>
      </c>
      <c r="G2347" t="s">
        <v>10</v>
      </c>
    </row>
    <row r="2348" spans="1:7" x14ac:dyDescent="0.3">
      <c r="A2348" t="s">
        <v>2370</v>
      </c>
      <c r="B2348" t="s">
        <v>1548</v>
      </c>
      <c r="C2348">
        <v>2007</v>
      </c>
      <c r="D2348">
        <v>9</v>
      </c>
      <c r="E2348" t="s">
        <v>71</v>
      </c>
      <c r="F2348">
        <v>136</v>
      </c>
      <c r="G2348" t="s">
        <v>10</v>
      </c>
    </row>
    <row r="2349" spans="1:7" x14ac:dyDescent="0.3">
      <c r="A2349" t="s">
        <v>2371</v>
      </c>
      <c r="B2349" t="s">
        <v>1548</v>
      </c>
      <c r="C2349">
        <v>2001</v>
      </c>
      <c r="D2349">
        <v>12</v>
      </c>
      <c r="E2349" t="s">
        <v>71</v>
      </c>
      <c r="F2349">
        <v>14</v>
      </c>
      <c r="G2349" t="s">
        <v>10</v>
      </c>
    </row>
    <row r="2350" spans="1:7" x14ac:dyDescent="0.3">
      <c r="A2350" t="s">
        <v>2372</v>
      </c>
      <c r="B2350" t="s">
        <v>1548</v>
      </c>
      <c r="C2350">
        <v>2006</v>
      </c>
      <c r="D2350">
        <v>2</v>
      </c>
      <c r="E2350" t="s">
        <v>71</v>
      </c>
      <c r="F2350">
        <v>500</v>
      </c>
      <c r="G2350" t="s">
        <v>10</v>
      </c>
    </row>
    <row r="2351" spans="1:7" x14ac:dyDescent="0.3">
      <c r="A2351" t="s">
        <v>2373</v>
      </c>
      <c r="B2351" t="s">
        <v>1548</v>
      </c>
      <c r="C2351">
        <v>2008</v>
      </c>
      <c r="D2351">
        <v>1</v>
      </c>
      <c r="E2351" t="s">
        <v>80</v>
      </c>
      <c r="F2351">
        <v>32</v>
      </c>
      <c r="G2351" t="s">
        <v>50</v>
      </c>
    </row>
    <row r="2352" spans="1:7" x14ac:dyDescent="0.3">
      <c r="A2352" t="s">
        <v>2374</v>
      </c>
      <c r="B2352" t="s">
        <v>1548</v>
      </c>
      <c r="C2352">
        <v>2007</v>
      </c>
      <c r="D2352">
        <v>10</v>
      </c>
      <c r="E2352" t="s">
        <v>71</v>
      </c>
      <c r="F2352">
        <v>120</v>
      </c>
      <c r="G2352" t="s">
        <v>10</v>
      </c>
    </row>
    <row r="2353" spans="1:7" x14ac:dyDescent="0.3">
      <c r="A2353" t="s">
        <v>2375</v>
      </c>
      <c r="B2353" t="s">
        <v>1548</v>
      </c>
      <c r="C2353">
        <v>2007</v>
      </c>
      <c r="D2353">
        <v>10</v>
      </c>
      <c r="E2353" t="s">
        <v>71</v>
      </c>
      <c r="F2353">
        <v>8</v>
      </c>
      <c r="G2353" t="s">
        <v>50</v>
      </c>
    </row>
    <row r="2354" spans="1:7" x14ac:dyDescent="0.3">
      <c r="A2354" t="s">
        <v>2376</v>
      </c>
      <c r="B2354" t="s">
        <v>1548</v>
      </c>
      <c r="C2354">
        <v>2007</v>
      </c>
      <c r="D2354">
        <v>7</v>
      </c>
      <c r="E2354" t="s">
        <v>9</v>
      </c>
      <c r="F2354">
        <v>225</v>
      </c>
      <c r="G2354" t="s">
        <v>10</v>
      </c>
    </row>
    <row r="2355" spans="1:7" x14ac:dyDescent="0.3">
      <c r="A2355" t="s">
        <v>2377</v>
      </c>
      <c r="B2355" t="s">
        <v>1548</v>
      </c>
      <c r="C2355">
        <v>2006</v>
      </c>
      <c r="D2355">
        <v>4</v>
      </c>
      <c r="E2355" t="s">
        <v>80</v>
      </c>
      <c r="F2355">
        <v>600</v>
      </c>
      <c r="G2355" t="s">
        <v>179</v>
      </c>
    </row>
    <row r="2356" spans="1:7" x14ac:dyDescent="0.3">
      <c r="A2356" t="s">
        <v>2378</v>
      </c>
      <c r="B2356" t="s">
        <v>1548</v>
      </c>
      <c r="C2356">
        <v>2006</v>
      </c>
      <c r="D2356">
        <v>9</v>
      </c>
      <c r="E2356" t="s">
        <v>18</v>
      </c>
      <c r="F2356">
        <v>106</v>
      </c>
      <c r="G2356" t="s">
        <v>50</v>
      </c>
    </row>
    <row r="2357" spans="1:7" x14ac:dyDescent="0.3">
      <c r="A2357" t="s">
        <v>2379</v>
      </c>
      <c r="B2357" t="s">
        <v>1548</v>
      </c>
      <c r="C2357">
        <v>2008</v>
      </c>
      <c r="D2357">
        <v>4</v>
      </c>
      <c r="E2357" t="s">
        <v>18</v>
      </c>
      <c r="F2357">
        <v>75</v>
      </c>
      <c r="G2357" t="s">
        <v>10</v>
      </c>
    </row>
    <row r="2358" spans="1:7" x14ac:dyDescent="0.3">
      <c r="A2358" t="s">
        <v>2380</v>
      </c>
      <c r="B2358" t="s">
        <v>1548</v>
      </c>
      <c r="C2358">
        <v>2007</v>
      </c>
      <c r="D2358">
        <v>10</v>
      </c>
      <c r="E2358" t="s">
        <v>80</v>
      </c>
      <c r="F2358">
        <v>30</v>
      </c>
      <c r="G2358" t="s">
        <v>10</v>
      </c>
    </row>
    <row r="2359" spans="1:7" x14ac:dyDescent="0.3">
      <c r="A2359" t="s">
        <v>2381</v>
      </c>
      <c r="B2359" t="s">
        <v>1548</v>
      </c>
      <c r="C2359">
        <v>2008</v>
      </c>
      <c r="D2359">
        <v>4</v>
      </c>
      <c r="E2359" t="s">
        <v>18</v>
      </c>
      <c r="F2359">
        <v>681</v>
      </c>
      <c r="G2359" t="s">
        <v>50</v>
      </c>
    </row>
    <row r="2360" spans="1:7" x14ac:dyDescent="0.3">
      <c r="A2360" t="s">
        <v>2382</v>
      </c>
      <c r="B2360" t="s">
        <v>1548</v>
      </c>
      <c r="C2360">
        <v>2008</v>
      </c>
      <c r="D2360">
        <v>3</v>
      </c>
      <c r="E2360" t="s">
        <v>9</v>
      </c>
      <c r="F2360">
        <v>130</v>
      </c>
      <c r="G2360" t="s">
        <v>10</v>
      </c>
    </row>
    <row r="2361" spans="1:7" x14ac:dyDescent="0.3">
      <c r="A2361" t="s">
        <v>2383</v>
      </c>
      <c r="B2361" t="s">
        <v>1548</v>
      </c>
      <c r="C2361">
        <v>2005</v>
      </c>
      <c r="D2361">
        <v>9</v>
      </c>
      <c r="E2361" t="s">
        <v>80</v>
      </c>
      <c r="F2361">
        <v>53</v>
      </c>
      <c r="G2361" t="s">
        <v>10</v>
      </c>
    </row>
    <row r="2362" spans="1:7" x14ac:dyDescent="0.3">
      <c r="A2362" t="s">
        <v>2384</v>
      </c>
      <c r="B2362" t="s">
        <v>1548</v>
      </c>
      <c r="C2362">
        <v>2008</v>
      </c>
      <c r="D2362">
        <v>4</v>
      </c>
      <c r="E2362" t="s">
        <v>9</v>
      </c>
      <c r="F2362">
        <v>118</v>
      </c>
      <c r="G2362" t="s">
        <v>10</v>
      </c>
    </row>
    <row r="2363" spans="1:7" x14ac:dyDescent="0.3">
      <c r="A2363" t="s">
        <v>2385</v>
      </c>
      <c r="B2363" t="s">
        <v>1548</v>
      </c>
      <c r="C2363">
        <v>2008</v>
      </c>
      <c r="D2363">
        <v>3</v>
      </c>
      <c r="E2363" t="s">
        <v>9</v>
      </c>
      <c r="F2363">
        <v>65</v>
      </c>
      <c r="G2363" t="s">
        <v>10</v>
      </c>
    </row>
    <row r="2364" spans="1:7" x14ac:dyDescent="0.3">
      <c r="A2364" t="s">
        <v>2386</v>
      </c>
      <c r="B2364" t="s">
        <v>1548</v>
      </c>
      <c r="C2364">
        <v>2008</v>
      </c>
      <c r="D2364">
        <v>1</v>
      </c>
      <c r="E2364" t="s">
        <v>18</v>
      </c>
      <c r="F2364">
        <v>92</v>
      </c>
      <c r="G2364" t="s">
        <v>10</v>
      </c>
    </row>
    <row r="2365" spans="1:7" x14ac:dyDescent="0.3">
      <c r="A2365" t="s">
        <v>2387</v>
      </c>
      <c r="B2365" t="s">
        <v>1548</v>
      </c>
      <c r="C2365">
        <v>2008</v>
      </c>
      <c r="D2365">
        <v>1</v>
      </c>
      <c r="E2365" t="s">
        <v>9</v>
      </c>
      <c r="F2365">
        <v>140</v>
      </c>
      <c r="G2365" t="s">
        <v>10</v>
      </c>
    </row>
    <row r="2366" spans="1:7" x14ac:dyDescent="0.3">
      <c r="A2366" t="s">
        <v>2388</v>
      </c>
      <c r="B2366" t="s">
        <v>1548</v>
      </c>
      <c r="C2366">
        <v>2008</v>
      </c>
      <c r="D2366">
        <v>1</v>
      </c>
      <c r="E2366" t="s">
        <v>80</v>
      </c>
      <c r="F2366">
        <v>19</v>
      </c>
      <c r="G2366" t="s">
        <v>10</v>
      </c>
    </row>
    <row r="2367" spans="1:7" x14ac:dyDescent="0.3">
      <c r="A2367" t="s">
        <v>2389</v>
      </c>
      <c r="B2367" t="s">
        <v>1548</v>
      </c>
      <c r="C2367">
        <v>2005</v>
      </c>
      <c r="D2367">
        <v>9</v>
      </c>
      <c r="E2367" t="s">
        <v>55</v>
      </c>
      <c r="F2367">
        <v>317</v>
      </c>
      <c r="G2367" t="s">
        <v>10</v>
      </c>
    </row>
    <row r="2368" spans="1:7" x14ac:dyDescent="0.3">
      <c r="A2368" t="s">
        <v>2390</v>
      </c>
      <c r="B2368" t="s">
        <v>1548</v>
      </c>
      <c r="C2368">
        <v>2007</v>
      </c>
      <c r="D2368">
        <v>10</v>
      </c>
      <c r="E2368" t="s">
        <v>18</v>
      </c>
      <c r="F2368">
        <v>500</v>
      </c>
      <c r="G2368" t="s">
        <v>50</v>
      </c>
    </row>
    <row r="2369" spans="1:7" x14ac:dyDescent="0.3">
      <c r="A2369" t="s">
        <v>2391</v>
      </c>
      <c r="B2369" t="s">
        <v>1548</v>
      </c>
      <c r="C2369">
        <v>2008</v>
      </c>
      <c r="D2369">
        <v>2</v>
      </c>
      <c r="E2369" t="s">
        <v>80</v>
      </c>
      <c r="F2369">
        <v>20</v>
      </c>
      <c r="G2369" t="s">
        <v>10</v>
      </c>
    </row>
    <row r="2370" spans="1:7" x14ac:dyDescent="0.3">
      <c r="A2370" t="s">
        <v>2392</v>
      </c>
      <c r="B2370" t="s">
        <v>1548</v>
      </c>
      <c r="C2370">
        <v>2008</v>
      </c>
      <c r="D2370">
        <v>4</v>
      </c>
      <c r="E2370" t="s">
        <v>9</v>
      </c>
      <c r="F2370">
        <v>191</v>
      </c>
      <c r="G2370" t="s">
        <v>50</v>
      </c>
    </row>
    <row r="2371" spans="1:7" x14ac:dyDescent="0.3">
      <c r="A2371" t="s">
        <v>2393</v>
      </c>
      <c r="B2371" t="s">
        <v>1548</v>
      </c>
      <c r="C2371">
        <v>2008</v>
      </c>
      <c r="D2371">
        <v>9</v>
      </c>
      <c r="E2371" t="s">
        <v>60</v>
      </c>
      <c r="F2371">
        <v>18</v>
      </c>
      <c r="G2371" t="s">
        <v>10</v>
      </c>
    </row>
    <row r="2372" spans="1:7" x14ac:dyDescent="0.3">
      <c r="A2372" t="s">
        <v>2394</v>
      </c>
      <c r="B2372" t="s">
        <v>1548</v>
      </c>
      <c r="C2372">
        <v>2008</v>
      </c>
      <c r="D2372">
        <v>2</v>
      </c>
      <c r="E2372" t="s">
        <v>18</v>
      </c>
      <c r="F2372">
        <v>2417</v>
      </c>
      <c r="G2372" t="s">
        <v>10</v>
      </c>
    </row>
    <row r="2373" spans="1:7" x14ac:dyDescent="0.3">
      <c r="A2373" t="s">
        <v>2395</v>
      </c>
      <c r="B2373" t="s">
        <v>1548</v>
      </c>
      <c r="C2373">
        <v>2007</v>
      </c>
      <c r="D2373">
        <v>12</v>
      </c>
      <c r="E2373" t="s">
        <v>18</v>
      </c>
      <c r="F2373">
        <v>1129</v>
      </c>
      <c r="G2373" t="s">
        <v>10</v>
      </c>
    </row>
    <row r="2374" spans="1:7" x14ac:dyDescent="0.3">
      <c r="A2374" t="s">
        <v>2396</v>
      </c>
      <c r="B2374" t="s">
        <v>1548</v>
      </c>
      <c r="C2374">
        <v>2008</v>
      </c>
      <c r="D2374">
        <v>4</v>
      </c>
      <c r="E2374" t="s">
        <v>9</v>
      </c>
      <c r="F2374">
        <v>80</v>
      </c>
      <c r="G2374" t="s">
        <v>10</v>
      </c>
    </row>
    <row r="2375" spans="1:7" x14ac:dyDescent="0.3">
      <c r="A2375" t="s">
        <v>2397</v>
      </c>
      <c r="B2375" t="s">
        <v>1548</v>
      </c>
      <c r="C2375">
        <v>2008</v>
      </c>
      <c r="D2375">
        <v>3</v>
      </c>
      <c r="E2375" t="s">
        <v>9</v>
      </c>
      <c r="F2375">
        <v>171</v>
      </c>
      <c r="G2375" t="s">
        <v>10</v>
      </c>
    </row>
    <row r="2376" spans="1:7" x14ac:dyDescent="0.3">
      <c r="A2376" t="s">
        <v>2398</v>
      </c>
      <c r="B2376" t="s">
        <v>1548</v>
      </c>
      <c r="C2376">
        <v>2008</v>
      </c>
      <c r="D2376">
        <v>1</v>
      </c>
      <c r="E2376" t="s">
        <v>9</v>
      </c>
      <c r="F2376">
        <v>139</v>
      </c>
      <c r="G2376" t="s">
        <v>10</v>
      </c>
    </row>
    <row r="2377" spans="1:7" x14ac:dyDescent="0.3">
      <c r="A2377" t="s">
        <v>2399</v>
      </c>
      <c r="B2377" t="s">
        <v>1548</v>
      </c>
      <c r="C2377">
        <v>2008</v>
      </c>
      <c r="D2377">
        <v>3</v>
      </c>
      <c r="E2377" t="s">
        <v>18</v>
      </c>
      <c r="F2377">
        <v>330</v>
      </c>
      <c r="G2377" t="s">
        <v>10</v>
      </c>
    </row>
    <row r="2378" spans="1:7" x14ac:dyDescent="0.3">
      <c r="A2378" t="s">
        <v>2400</v>
      </c>
      <c r="B2378" t="s">
        <v>1548</v>
      </c>
      <c r="C2378">
        <v>2008</v>
      </c>
      <c r="D2378">
        <v>2</v>
      </c>
      <c r="E2378" t="s">
        <v>9</v>
      </c>
      <c r="F2378">
        <v>289</v>
      </c>
      <c r="G2378" t="s">
        <v>10</v>
      </c>
    </row>
    <row r="2379" spans="1:7" x14ac:dyDescent="0.3">
      <c r="A2379" t="s">
        <v>2401</v>
      </c>
      <c r="B2379" t="s">
        <v>1548</v>
      </c>
      <c r="C2379">
        <v>2008</v>
      </c>
      <c r="D2379">
        <v>2</v>
      </c>
      <c r="E2379" t="s">
        <v>9</v>
      </c>
      <c r="F2379">
        <v>59</v>
      </c>
      <c r="G2379" t="s">
        <v>10</v>
      </c>
    </row>
    <row r="2380" spans="1:7" x14ac:dyDescent="0.3">
      <c r="A2380" t="s">
        <v>2402</v>
      </c>
      <c r="B2380" t="s">
        <v>1548</v>
      </c>
      <c r="C2380">
        <v>2001</v>
      </c>
      <c r="D2380">
        <v>2</v>
      </c>
      <c r="E2380" t="s">
        <v>18</v>
      </c>
      <c r="F2380">
        <v>1000</v>
      </c>
      <c r="G2380" t="s">
        <v>10</v>
      </c>
    </row>
    <row r="2381" spans="1:7" x14ac:dyDescent="0.3">
      <c r="A2381" t="s">
        <v>2403</v>
      </c>
      <c r="B2381" t="s">
        <v>1548</v>
      </c>
      <c r="C2381">
        <v>2008</v>
      </c>
      <c r="D2381">
        <v>8</v>
      </c>
      <c r="E2381" t="s">
        <v>71</v>
      </c>
      <c r="F2381">
        <v>6</v>
      </c>
      <c r="G2381" t="s">
        <v>50</v>
      </c>
    </row>
    <row r="2382" spans="1:7" x14ac:dyDescent="0.3">
      <c r="A2382" t="s">
        <v>2404</v>
      </c>
      <c r="B2382" t="s">
        <v>1548</v>
      </c>
      <c r="C2382">
        <v>2008</v>
      </c>
      <c r="D2382">
        <v>5</v>
      </c>
      <c r="E2382" t="s">
        <v>18</v>
      </c>
      <c r="F2382">
        <v>65</v>
      </c>
      <c r="G2382" t="s">
        <v>10</v>
      </c>
    </row>
    <row r="2383" spans="1:7" x14ac:dyDescent="0.3">
      <c r="A2383" t="s">
        <v>2405</v>
      </c>
      <c r="B2383" t="s">
        <v>1548</v>
      </c>
      <c r="C2383">
        <v>2008</v>
      </c>
      <c r="D2383">
        <v>2</v>
      </c>
      <c r="E2383" t="s">
        <v>80</v>
      </c>
      <c r="F2383">
        <v>32</v>
      </c>
      <c r="G2383" t="s">
        <v>50</v>
      </c>
    </row>
    <row r="2384" spans="1:7" x14ac:dyDescent="0.3">
      <c r="A2384" t="s">
        <v>2406</v>
      </c>
      <c r="B2384" t="s">
        <v>1548</v>
      </c>
      <c r="C2384">
        <v>2008</v>
      </c>
      <c r="D2384">
        <v>3</v>
      </c>
      <c r="E2384" t="s">
        <v>9</v>
      </c>
      <c r="F2384">
        <v>27</v>
      </c>
      <c r="G2384" t="s">
        <v>10</v>
      </c>
    </row>
    <row r="2385" spans="1:7" x14ac:dyDescent="0.3">
      <c r="A2385" t="s">
        <v>2407</v>
      </c>
      <c r="B2385" t="s">
        <v>1548</v>
      </c>
      <c r="C2385">
        <v>2002</v>
      </c>
      <c r="D2385">
        <v>10</v>
      </c>
      <c r="E2385" t="s">
        <v>71</v>
      </c>
      <c r="F2385">
        <v>393</v>
      </c>
      <c r="G2385" t="s">
        <v>10</v>
      </c>
    </row>
    <row r="2386" spans="1:7" x14ac:dyDescent="0.3">
      <c r="A2386" t="s">
        <v>2408</v>
      </c>
      <c r="B2386" t="s">
        <v>1548</v>
      </c>
      <c r="C2386">
        <v>2009</v>
      </c>
      <c r="D2386">
        <v>5</v>
      </c>
      <c r="E2386" t="s">
        <v>71</v>
      </c>
      <c r="F2386">
        <v>615</v>
      </c>
      <c r="G2386" t="s">
        <v>10</v>
      </c>
    </row>
    <row r="2387" spans="1:7" x14ac:dyDescent="0.3">
      <c r="A2387" t="s">
        <v>2409</v>
      </c>
      <c r="B2387" t="s">
        <v>1548</v>
      </c>
      <c r="C2387">
        <v>2003</v>
      </c>
      <c r="D2387">
        <v>1</v>
      </c>
      <c r="E2387" t="s">
        <v>18</v>
      </c>
      <c r="F2387">
        <v>361</v>
      </c>
      <c r="G2387" t="s">
        <v>10</v>
      </c>
    </row>
    <row r="2388" spans="1:7" x14ac:dyDescent="0.3">
      <c r="A2388" t="s">
        <v>2410</v>
      </c>
      <c r="B2388" t="s">
        <v>1548</v>
      </c>
      <c r="C2388">
        <v>2007</v>
      </c>
      <c r="D2388">
        <v>12</v>
      </c>
      <c r="E2388" t="s">
        <v>9</v>
      </c>
      <c r="F2388">
        <v>330</v>
      </c>
      <c r="G2388" t="s">
        <v>50</v>
      </c>
    </row>
    <row r="2389" spans="1:7" x14ac:dyDescent="0.3">
      <c r="A2389" t="s">
        <v>2411</v>
      </c>
      <c r="B2389" t="s">
        <v>1548</v>
      </c>
      <c r="C2389">
        <v>2002</v>
      </c>
      <c r="D2389">
        <v>11</v>
      </c>
      <c r="E2389" t="s">
        <v>18</v>
      </c>
      <c r="F2389">
        <v>43</v>
      </c>
      <c r="G2389" t="s">
        <v>10</v>
      </c>
    </row>
    <row r="2390" spans="1:7" x14ac:dyDescent="0.3">
      <c r="A2390" t="s">
        <v>2412</v>
      </c>
      <c r="B2390" t="s">
        <v>1548</v>
      </c>
      <c r="C2390">
        <v>2008</v>
      </c>
      <c r="D2390">
        <v>3</v>
      </c>
      <c r="E2390" t="s">
        <v>55</v>
      </c>
      <c r="F2390">
        <v>100</v>
      </c>
      <c r="G2390" t="s">
        <v>10</v>
      </c>
    </row>
    <row r="2391" spans="1:7" x14ac:dyDescent="0.3">
      <c r="A2391" t="s">
        <v>2413</v>
      </c>
      <c r="B2391" t="s">
        <v>1548</v>
      </c>
      <c r="C2391">
        <v>2004</v>
      </c>
      <c r="D2391">
        <v>11</v>
      </c>
      <c r="E2391" t="s">
        <v>71</v>
      </c>
      <c r="F2391">
        <v>217</v>
      </c>
      <c r="G2391" t="s">
        <v>10</v>
      </c>
    </row>
    <row r="2392" spans="1:7" x14ac:dyDescent="0.3">
      <c r="A2392" t="s">
        <v>2414</v>
      </c>
      <c r="B2392" t="s">
        <v>1548</v>
      </c>
      <c r="C2392">
        <v>2008</v>
      </c>
      <c r="D2392">
        <v>5</v>
      </c>
      <c r="E2392" t="s">
        <v>18</v>
      </c>
      <c r="F2392">
        <v>9</v>
      </c>
      <c r="G2392" t="s">
        <v>50</v>
      </c>
    </row>
    <row r="2393" spans="1:7" x14ac:dyDescent="0.3">
      <c r="A2393" t="s">
        <v>2415</v>
      </c>
      <c r="B2393" t="s">
        <v>1548</v>
      </c>
      <c r="C2393">
        <v>2002</v>
      </c>
      <c r="D2393">
        <v>10</v>
      </c>
      <c r="E2393" t="s">
        <v>18</v>
      </c>
      <c r="F2393">
        <v>249</v>
      </c>
      <c r="G2393" t="s">
        <v>10</v>
      </c>
    </row>
    <row r="2394" spans="1:7" x14ac:dyDescent="0.3">
      <c r="A2394" t="s">
        <v>2416</v>
      </c>
      <c r="B2394" t="s">
        <v>1548</v>
      </c>
      <c r="C2394">
        <v>2008</v>
      </c>
      <c r="D2394">
        <v>6</v>
      </c>
      <c r="E2394" t="s">
        <v>9</v>
      </c>
      <c r="F2394">
        <v>21</v>
      </c>
      <c r="G2394" t="s">
        <v>10</v>
      </c>
    </row>
    <row r="2395" spans="1:7" x14ac:dyDescent="0.3">
      <c r="A2395" t="s">
        <v>2417</v>
      </c>
      <c r="B2395" t="s">
        <v>1548</v>
      </c>
      <c r="C2395">
        <v>2003</v>
      </c>
      <c r="D2395">
        <v>1</v>
      </c>
      <c r="E2395" t="s">
        <v>71</v>
      </c>
      <c r="F2395">
        <v>388</v>
      </c>
      <c r="G2395" t="s">
        <v>10</v>
      </c>
    </row>
    <row r="2396" spans="1:7" x14ac:dyDescent="0.3">
      <c r="A2396" t="s">
        <v>2418</v>
      </c>
      <c r="B2396" t="s">
        <v>1548</v>
      </c>
      <c r="C2396">
        <v>2007</v>
      </c>
      <c r="D2396">
        <v>11</v>
      </c>
      <c r="E2396" t="s">
        <v>18</v>
      </c>
      <c r="F2396">
        <v>270</v>
      </c>
      <c r="G2396" t="s">
        <v>10</v>
      </c>
    </row>
    <row r="2397" spans="1:7" x14ac:dyDescent="0.3">
      <c r="A2397" t="s">
        <v>2419</v>
      </c>
      <c r="B2397" t="s">
        <v>1548</v>
      </c>
      <c r="C2397">
        <v>2008</v>
      </c>
      <c r="D2397">
        <v>4</v>
      </c>
      <c r="E2397" t="s">
        <v>18</v>
      </c>
      <c r="F2397">
        <v>791</v>
      </c>
      <c r="G2397" t="s">
        <v>10</v>
      </c>
    </row>
    <row r="2398" spans="1:7" x14ac:dyDescent="0.3">
      <c r="A2398" t="s">
        <v>2420</v>
      </c>
      <c r="B2398" t="s">
        <v>1548</v>
      </c>
      <c r="C2398">
        <v>2008</v>
      </c>
      <c r="D2398">
        <v>1</v>
      </c>
      <c r="E2398" t="s">
        <v>80</v>
      </c>
      <c r="F2398">
        <v>12</v>
      </c>
      <c r="G2398" t="s">
        <v>10</v>
      </c>
    </row>
    <row r="2399" spans="1:7" x14ac:dyDescent="0.3">
      <c r="A2399" t="s">
        <v>2421</v>
      </c>
      <c r="B2399" t="s">
        <v>1548</v>
      </c>
      <c r="C2399">
        <v>2004</v>
      </c>
      <c r="D2399">
        <v>11</v>
      </c>
      <c r="E2399" t="s">
        <v>18</v>
      </c>
      <c r="F2399">
        <v>112</v>
      </c>
      <c r="G2399" t="s">
        <v>10</v>
      </c>
    </row>
    <row r="2400" spans="1:7" x14ac:dyDescent="0.3">
      <c r="A2400" t="s">
        <v>2422</v>
      </c>
      <c r="B2400" t="s">
        <v>1548</v>
      </c>
      <c r="C2400">
        <v>2003</v>
      </c>
      <c r="D2400">
        <v>1</v>
      </c>
      <c r="E2400" t="s">
        <v>71</v>
      </c>
      <c r="F2400">
        <v>127</v>
      </c>
      <c r="G2400" t="s">
        <v>10</v>
      </c>
    </row>
    <row r="2401" spans="1:7" x14ac:dyDescent="0.3">
      <c r="A2401" t="s">
        <v>2423</v>
      </c>
      <c r="B2401" t="s">
        <v>1548</v>
      </c>
      <c r="C2401">
        <v>2004</v>
      </c>
      <c r="D2401">
        <v>4</v>
      </c>
      <c r="E2401" t="s">
        <v>71</v>
      </c>
      <c r="F2401">
        <v>256</v>
      </c>
      <c r="G2401" t="s">
        <v>10</v>
      </c>
    </row>
    <row r="2402" spans="1:7" x14ac:dyDescent="0.3">
      <c r="A2402" t="s">
        <v>2424</v>
      </c>
      <c r="B2402" t="s">
        <v>1548</v>
      </c>
      <c r="C2402">
        <v>2004</v>
      </c>
      <c r="D2402">
        <v>5</v>
      </c>
      <c r="E2402" t="s">
        <v>71</v>
      </c>
      <c r="F2402">
        <v>49</v>
      </c>
      <c r="G2402" t="s">
        <v>50</v>
      </c>
    </row>
    <row r="2403" spans="1:7" x14ac:dyDescent="0.3">
      <c r="A2403" t="s">
        <v>2425</v>
      </c>
      <c r="B2403" t="s">
        <v>1548</v>
      </c>
      <c r="C2403">
        <v>2008</v>
      </c>
      <c r="D2403">
        <v>3</v>
      </c>
      <c r="E2403" t="s">
        <v>9</v>
      </c>
      <c r="F2403">
        <v>222</v>
      </c>
      <c r="G2403" t="s">
        <v>50</v>
      </c>
    </row>
    <row r="2404" spans="1:7" x14ac:dyDescent="0.3">
      <c r="A2404" t="s">
        <v>2426</v>
      </c>
      <c r="B2404" t="s">
        <v>1548</v>
      </c>
      <c r="C2404">
        <v>2002</v>
      </c>
      <c r="D2404">
        <v>11</v>
      </c>
      <c r="E2404" t="s">
        <v>71</v>
      </c>
      <c r="F2404">
        <v>120</v>
      </c>
      <c r="G2404" t="s">
        <v>10</v>
      </c>
    </row>
    <row r="2405" spans="1:7" x14ac:dyDescent="0.3">
      <c r="A2405" t="s">
        <v>2427</v>
      </c>
      <c r="B2405" t="s">
        <v>1548</v>
      </c>
      <c r="C2405">
        <v>2004</v>
      </c>
      <c r="D2405">
        <v>7</v>
      </c>
      <c r="E2405" t="s">
        <v>71</v>
      </c>
      <c r="F2405">
        <v>3</v>
      </c>
      <c r="G2405" t="s">
        <v>50</v>
      </c>
    </row>
    <row r="2406" spans="1:7" x14ac:dyDescent="0.3">
      <c r="A2406" t="s">
        <v>2428</v>
      </c>
      <c r="B2406" t="s">
        <v>1548</v>
      </c>
      <c r="C2406">
        <v>2002</v>
      </c>
      <c r="D2406">
        <v>11</v>
      </c>
      <c r="E2406" t="s">
        <v>9</v>
      </c>
      <c r="F2406">
        <v>73</v>
      </c>
      <c r="G2406" t="s">
        <v>10</v>
      </c>
    </row>
    <row r="2407" spans="1:7" x14ac:dyDescent="0.3">
      <c r="A2407" t="s">
        <v>2429</v>
      </c>
      <c r="B2407" t="s">
        <v>1548</v>
      </c>
      <c r="C2407">
        <v>2004</v>
      </c>
      <c r="D2407">
        <v>4</v>
      </c>
      <c r="E2407" t="s">
        <v>71</v>
      </c>
      <c r="F2407">
        <v>16</v>
      </c>
      <c r="G2407" t="s">
        <v>50</v>
      </c>
    </row>
    <row r="2408" spans="1:7" x14ac:dyDescent="0.3">
      <c r="A2408" t="s">
        <v>2430</v>
      </c>
      <c r="B2408" t="s">
        <v>1548</v>
      </c>
      <c r="C2408">
        <v>2004</v>
      </c>
      <c r="D2408">
        <v>6</v>
      </c>
      <c r="E2408" t="s">
        <v>9</v>
      </c>
      <c r="F2408">
        <v>510</v>
      </c>
      <c r="G2408" t="s">
        <v>10</v>
      </c>
    </row>
    <row r="2409" spans="1:7" x14ac:dyDescent="0.3">
      <c r="A2409" t="s">
        <v>2431</v>
      </c>
      <c r="B2409" t="s">
        <v>1548</v>
      </c>
      <c r="C2409">
        <v>2008</v>
      </c>
      <c r="D2409">
        <v>4</v>
      </c>
      <c r="E2409" t="s">
        <v>80</v>
      </c>
      <c r="F2409">
        <v>42</v>
      </c>
      <c r="G2409" t="s">
        <v>50</v>
      </c>
    </row>
    <row r="2410" spans="1:7" x14ac:dyDescent="0.3">
      <c r="A2410" t="s">
        <v>2432</v>
      </c>
      <c r="B2410" t="s">
        <v>1548</v>
      </c>
      <c r="C2410">
        <v>2010</v>
      </c>
      <c r="D2410">
        <v>6</v>
      </c>
      <c r="E2410" t="s">
        <v>71</v>
      </c>
      <c r="F2410">
        <v>2</v>
      </c>
      <c r="G2410" t="s">
        <v>50</v>
      </c>
    </row>
    <row r="2411" spans="1:7" x14ac:dyDescent="0.3">
      <c r="A2411" t="s">
        <v>2433</v>
      </c>
      <c r="B2411" t="s">
        <v>1548</v>
      </c>
      <c r="C2411">
        <v>2002</v>
      </c>
      <c r="D2411">
        <v>11</v>
      </c>
      <c r="E2411" t="s">
        <v>71</v>
      </c>
      <c r="F2411">
        <v>100</v>
      </c>
      <c r="G2411" t="s">
        <v>50</v>
      </c>
    </row>
    <row r="2412" spans="1:7" x14ac:dyDescent="0.3">
      <c r="A2412" t="s">
        <v>2434</v>
      </c>
      <c r="B2412" t="s">
        <v>1548</v>
      </c>
      <c r="C2412">
        <v>2007</v>
      </c>
      <c r="D2412">
        <v>8</v>
      </c>
      <c r="E2412" t="s">
        <v>80</v>
      </c>
      <c r="F2412">
        <v>71</v>
      </c>
      <c r="G2412" t="s">
        <v>10</v>
      </c>
    </row>
    <row r="2413" spans="1:7" x14ac:dyDescent="0.3">
      <c r="A2413" t="s">
        <v>2435</v>
      </c>
      <c r="B2413" t="s">
        <v>1548</v>
      </c>
      <c r="C2413">
        <v>2008</v>
      </c>
      <c r="D2413">
        <v>5</v>
      </c>
      <c r="E2413" t="s">
        <v>80</v>
      </c>
      <c r="F2413">
        <v>47</v>
      </c>
      <c r="G2413" t="s">
        <v>10</v>
      </c>
    </row>
    <row r="2414" spans="1:7" x14ac:dyDescent="0.3">
      <c r="A2414" t="s">
        <v>2436</v>
      </c>
      <c r="B2414" t="s">
        <v>1548</v>
      </c>
      <c r="C2414">
        <v>2003</v>
      </c>
      <c r="D2414">
        <v>12</v>
      </c>
      <c r="E2414" t="s">
        <v>71</v>
      </c>
      <c r="F2414">
        <v>388</v>
      </c>
      <c r="G2414" t="s">
        <v>10</v>
      </c>
    </row>
    <row r="2415" spans="1:7" x14ac:dyDescent="0.3">
      <c r="A2415" t="s">
        <v>2437</v>
      </c>
      <c r="B2415" t="s">
        <v>1548</v>
      </c>
      <c r="C2415">
        <v>2003</v>
      </c>
      <c r="D2415">
        <v>3</v>
      </c>
      <c r="E2415" t="s">
        <v>9</v>
      </c>
      <c r="F2415">
        <v>270</v>
      </c>
      <c r="G2415" t="s">
        <v>10</v>
      </c>
    </row>
    <row r="2416" spans="1:7" x14ac:dyDescent="0.3">
      <c r="A2416" t="s">
        <v>2438</v>
      </c>
      <c r="B2416" t="s">
        <v>1548</v>
      </c>
      <c r="C2416">
        <v>2008</v>
      </c>
      <c r="D2416">
        <v>3</v>
      </c>
      <c r="E2416" t="s">
        <v>71</v>
      </c>
      <c r="F2416">
        <v>1570</v>
      </c>
      <c r="G2416" t="s">
        <v>10</v>
      </c>
    </row>
    <row r="2417" spans="1:7" x14ac:dyDescent="0.3">
      <c r="A2417" t="s">
        <v>2439</v>
      </c>
      <c r="B2417" t="s">
        <v>1548</v>
      </c>
      <c r="C2417">
        <v>2003</v>
      </c>
      <c r="D2417">
        <v>10</v>
      </c>
      <c r="E2417" t="s">
        <v>71</v>
      </c>
      <c r="F2417">
        <v>244</v>
      </c>
      <c r="G2417" t="s">
        <v>10</v>
      </c>
    </row>
    <row r="2418" spans="1:7" x14ac:dyDescent="0.3">
      <c r="A2418" t="s">
        <v>2440</v>
      </c>
      <c r="B2418" t="s">
        <v>1548</v>
      </c>
      <c r="C2418">
        <v>2004</v>
      </c>
      <c r="D2418">
        <v>4</v>
      </c>
      <c r="E2418" t="s">
        <v>9</v>
      </c>
      <c r="F2418">
        <v>20</v>
      </c>
      <c r="G2418" t="s">
        <v>10</v>
      </c>
    </row>
    <row r="2419" spans="1:7" x14ac:dyDescent="0.3">
      <c r="A2419" t="s">
        <v>2441</v>
      </c>
      <c r="B2419" t="s">
        <v>1548</v>
      </c>
      <c r="C2419">
        <v>2003</v>
      </c>
      <c r="D2419">
        <v>3</v>
      </c>
      <c r="E2419" t="s">
        <v>71</v>
      </c>
      <c r="F2419">
        <v>41</v>
      </c>
      <c r="G2419" t="s">
        <v>50</v>
      </c>
    </row>
    <row r="2420" spans="1:7" x14ac:dyDescent="0.3">
      <c r="A2420" t="s">
        <v>2442</v>
      </c>
      <c r="B2420" t="s">
        <v>1548</v>
      </c>
      <c r="C2420">
        <v>2003</v>
      </c>
      <c r="D2420">
        <v>12</v>
      </c>
      <c r="E2420" t="s">
        <v>71</v>
      </c>
      <c r="F2420">
        <v>380</v>
      </c>
      <c r="G2420" t="s">
        <v>10</v>
      </c>
    </row>
    <row r="2421" spans="1:7" x14ac:dyDescent="0.3">
      <c r="A2421" t="s">
        <v>2443</v>
      </c>
      <c r="B2421" t="s">
        <v>1548</v>
      </c>
      <c r="C2421">
        <v>2003</v>
      </c>
      <c r="D2421">
        <v>10</v>
      </c>
      <c r="E2421" t="s">
        <v>71</v>
      </c>
      <c r="F2421">
        <v>408</v>
      </c>
      <c r="G2421" t="s">
        <v>10</v>
      </c>
    </row>
    <row r="2422" spans="1:7" x14ac:dyDescent="0.3">
      <c r="A2422" t="s">
        <v>2444</v>
      </c>
      <c r="B2422" t="s">
        <v>1548</v>
      </c>
      <c r="C2422">
        <v>2008</v>
      </c>
      <c r="D2422">
        <v>3</v>
      </c>
      <c r="E2422" t="s">
        <v>80</v>
      </c>
      <c r="F2422">
        <v>62</v>
      </c>
      <c r="G2422" t="s">
        <v>10</v>
      </c>
    </row>
    <row r="2423" spans="1:7" x14ac:dyDescent="0.3">
      <c r="A2423" t="s">
        <v>2445</v>
      </c>
      <c r="B2423" t="s">
        <v>1548</v>
      </c>
      <c r="C2423">
        <v>2002</v>
      </c>
      <c r="D2423">
        <v>11</v>
      </c>
      <c r="E2423" t="s">
        <v>18</v>
      </c>
      <c r="F2423">
        <v>17</v>
      </c>
      <c r="G2423" t="s">
        <v>10</v>
      </c>
    </row>
    <row r="2424" spans="1:7" x14ac:dyDescent="0.3">
      <c r="A2424" t="s">
        <v>2446</v>
      </c>
      <c r="B2424" t="s">
        <v>1548</v>
      </c>
      <c r="C2424">
        <v>2003</v>
      </c>
      <c r="D2424">
        <v>5</v>
      </c>
      <c r="E2424" t="s">
        <v>18</v>
      </c>
      <c r="F2424">
        <v>693</v>
      </c>
      <c r="G2424" t="s">
        <v>10</v>
      </c>
    </row>
    <row r="2425" spans="1:7" x14ac:dyDescent="0.3">
      <c r="A2425" t="s">
        <v>2447</v>
      </c>
      <c r="B2425" t="s">
        <v>1548</v>
      </c>
      <c r="C2425">
        <v>2003</v>
      </c>
      <c r="D2425">
        <v>1</v>
      </c>
      <c r="E2425" t="s">
        <v>18</v>
      </c>
      <c r="F2425">
        <v>504</v>
      </c>
      <c r="G2425" t="s">
        <v>10</v>
      </c>
    </row>
    <row r="2426" spans="1:7" x14ac:dyDescent="0.3">
      <c r="A2426" t="s">
        <v>2448</v>
      </c>
      <c r="B2426" t="s">
        <v>1548</v>
      </c>
      <c r="C2426">
        <v>2003</v>
      </c>
      <c r="D2426">
        <v>1</v>
      </c>
      <c r="E2426" t="s">
        <v>18</v>
      </c>
      <c r="F2426">
        <v>902</v>
      </c>
      <c r="G2426" t="s">
        <v>10</v>
      </c>
    </row>
    <row r="2427" spans="1:7" x14ac:dyDescent="0.3">
      <c r="A2427" t="s">
        <v>2449</v>
      </c>
      <c r="B2427" t="s">
        <v>1548</v>
      </c>
      <c r="C2427">
        <v>2003</v>
      </c>
      <c r="D2427">
        <v>1</v>
      </c>
      <c r="E2427" t="s">
        <v>18</v>
      </c>
      <c r="F2427">
        <v>541</v>
      </c>
      <c r="G2427" t="s">
        <v>10</v>
      </c>
    </row>
    <row r="2428" spans="1:7" x14ac:dyDescent="0.3">
      <c r="A2428" t="s">
        <v>2450</v>
      </c>
      <c r="B2428" t="s">
        <v>1548</v>
      </c>
      <c r="C2428">
        <v>2002</v>
      </c>
      <c r="D2428">
        <v>12</v>
      </c>
      <c r="E2428" t="s">
        <v>71</v>
      </c>
      <c r="F2428">
        <v>360</v>
      </c>
      <c r="G2428" t="s">
        <v>10</v>
      </c>
    </row>
    <row r="2429" spans="1:7" x14ac:dyDescent="0.3">
      <c r="A2429" t="s">
        <v>2451</v>
      </c>
      <c r="B2429" t="s">
        <v>1548</v>
      </c>
      <c r="C2429">
        <v>2003</v>
      </c>
      <c r="D2429">
        <v>4</v>
      </c>
      <c r="E2429" t="s">
        <v>18</v>
      </c>
      <c r="F2429">
        <v>468</v>
      </c>
      <c r="G2429" t="s">
        <v>10</v>
      </c>
    </row>
    <row r="2430" spans="1:7" x14ac:dyDescent="0.3">
      <c r="A2430" t="s">
        <v>2452</v>
      </c>
      <c r="B2430" t="s">
        <v>1548</v>
      </c>
      <c r="C2430">
        <v>2004</v>
      </c>
      <c r="D2430">
        <v>3</v>
      </c>
      <c r="E2430" t="s">
        <v>71</v>
      </c>
      <c r="F2430">
        <v>586</v>
      </c>
      <c r="G2430" t="s">
        <v>10</v>
      </c>
    </row>
    <row r="2431" spans="1:7" x14ac:dyDescent="0.3">
      <c r="A2431" t="s">
        <v>2453</v>
      </c>
      <c r="B2431" t="s">
        <v>1548</v>
      </c>
      <c r="C2431">
        <v>2003</v>
      </c>
      <c r="D2431">
        <v>1</v>
      </c>
      <c r="E2431" t="s">
        <v>18</v>
      </c>
      <c r="F2431">
        <v>598</v>
      </c>
      <c r="G2431" t="s">
        <v>10</v>
      </c>
    </row>
    <row r="2432" spans="1:7" x14ac:dyDescent="0.3">
      <c r="A2432" t="s">
        <v>2454</v>
      </c>
      <c r="B2432" t="s">
        <v>1548</v>
      </c>
      <c r="C2432">
        <v>2003</v>
      </c>
      <c r="D2432">
        <v>1</v>
      </c>
      <c r="E2432" t="s">
        <v>18</v>
      </c>
      <c r="F2432">
        <v>551</v>
      </c>
      <c r="G2432" t="s">
        <v>10</v>
      </c>
    </row>
    <row r="2433" spans="1:7" x14ac:dyDescent="0.3">
      <c r="A2433" t="s">
        <v>2455</v>
      </c>
      <c r="B2433" t="s">
        <v>1548</v>
      </c>
      <c r="C2433">
        <v>2002</v>
      </c>
      <c r="D2433">
        <v>10</v>
      </c>
      <c r="E2433" t="s">
        <v>18</v>
      </c>
      <c r="F2433">
        <v>275</v>
      </c>
      <c r="G2433" t="s">
        <v>10</v>
      </c>
    </row>
    <row r="2434" spans="1:7" x14ac:dyDescent="0.3">
      <c r="A2434" t="s">
        <v>2456</v>
      </c>
      <c r="B2434" t="s">
        <v>1548</v>
      </c>
      <c r="C2434">
        <v>2003</v>
      </c>
      <c r="D2434">
        <v>6</v>
      </c>
      <c r="E2434" t="s">
        <v>71</v>
      </c>
      <c r="F2434">
        <v>300</v>
      </c>
      <c r="G2434" t="s">
        <v>10</v>
      </c>
    </row>
    <row r="2435" spans="1:7" x14ac:dyDescent="0.3">
      <c r="A2435" t="s">
        <v>2457</v>
      </c>
      <c r="B2435" t="s">
        <v>1548</v>
      </c>
      <c r="C2435">
        <v>2003</v>
      </c>
      <c r="D2435">
        <v>6</v>
      </c>
      <c r="E2435" t="s">
        <v>71</v>
      </c>
      <c r="F2435">
        <v>232</v>
      </c>
      <c r="G2435" t="s">
        <v>10</v>
      </c>
    </row>
    <row r="2436" spans="1:7" x14ac:dyDescent="0.3">
      <c r="A2436" t="s">
        <v>2458</v>
      </c>
      <c r="B2436" t="s">
        <v>1548</v>
      </c>
      <c r="C2436">
        <v>2003</v>
      </c>
      <c r="D2436">
        <v>9</v>
      </c>
      <c r="E2436" t="s">
        <v>71</v>
      </c>
      <c r="F2436">
        <v>196</v>
      </c>
      <c r="G2436" t="s">
        <v>10</v>
      </c>
    </row>
    <row r="2437" spans="1:7" x14ac:dyDescent="0.3">
      <c r="A2437" t="s">
        <v>2459</v>
      </c>
      <c r="B2437" t="s">
        <v>1548</v>
      </c>
      <c r="C2437">
        <v>2003</v>
      </c>
      <c r="D2437">
        <v>5</v>
      </c>
      <c r="E2437" t="s">
        <v>71</v>
      </c>
      <c r="F2437">
        <v>95</v>
      </c>
      <c r="G2437" t="s">
        <v>10</v>
      </c>
    </row>
    <row r="2438" spans="1:7" x14ac:dyDescent="0.3">
      <c r="A2438" t="s">
        <v>2460</v>
      </c>
      <c r="B2438" t="s">
        <v>1548</v>
      </c>
      <c r="C2438">
        <v>2003</v>
      </c>
      <c r="D2438">
        <v>7</v>
      </c>
      <c r="E2438" t="s">
        <v>71</v>
      </c>
      <c r="F2438">
        <v>89</v>
      </c>
      <c r="G2438" t="s">
        <v>10</v>
      </c>
    </row>
    <row r="2439" spans="1:7" x14ac:dyDescent="0.3">
      <c r="A2439" t="s">
        <v>2461</v>
      </c>
      <c r="B2439" t="s">
        <v>1548</v>
      </c>
      <c r="C2439">
        <v>2003</v>
      </c>
      <c r="D2439">
        <v>6</v>
      </c>
      <c r="E2439" t="s">
        <v>71</v>
      </c>
      <c r="F2439">
        <v>56</v>
      </c>
      <c r="G2439" t="s">
        <v>10</v>
      </c>
    </row>
    <row r="2440" spans="1:7" x14ac:dyDescent="0.3">
      <c r="A2440" t="s">
        <v>2462</v>
      </c>
      <c r="B2440" t="s">
        <v>1548</v>
      </c>
      <c r="C2440">
        <v>2008</v>
      </c>
      <c r="D2440">
        <v>5</v>
      </c>
      <c r="E2440" t="s">
        <v>18</v>
      </c>
      <c r="F2440">
        <v>128</v>
      </c>
      <c r="G2440" t="s">
        <v>10</v>
      </c>
    </row>
    <row r="2441" spans="1:7" x14ac:dyDescent="0.3">
      <c r="A2441" t="s">
        <v>2463</v>
      </c>
      <c r="B2441" t="s">
        <v>1548</v>
      </c>
      <c r="C2441">
        <v>2002</v>
      </c>
      <c r="D2441">
        <v>10</v>
      </c>
      <c r="E2441" t="s">
        <v>71</v>
      </c>
      <c r="F2441">
        <v>163</v>
      </c>
      <c r="G2441" t="s">
        <v>10</v>
      </c>
    </row>
    <row r="2442" spans="1:7" x14ac:dyDescent="0.3">
      <c r="A2442" t="s">
        <v>2464</v>
      </c>
      <c r="B2442" t="s">
        <v>1548</v>
      </c>
      <c r="C2442">
        <v>2008</v>
      </c>
      <c r="D2442">
        <v>4</v>
      </c>
      <c r="E2442" t="s">
        <v>80</v>
      </c>
      <c r="F2442">
        <v>24</v>
      </c>
      <c r="G2442" t="s">
        <v>10</v>
      </c>
    </row>
    <row r="2443" spans="1:7" x14ac:dyDescent="0.3">
      <c r="A2443" t="s">
        <v>2465</v>
      </c>
      <c r="B2443" t="s">
        <v>1548</v>
      </c>
      <c r="C2443">
        <v>2002</v>
      </c>
      <c r="D2443">
        <v>11</v>
      </c>
      <c r="E2443" t="s">
        <v>9</v>
      </c>
      <c r="F2443">
        <v>20</v>
      </c>
      <c r="G2443" t="s">
        <v>10</v>
      </c>
    </row>
    <row r="2444" spans="1:7" x14ac:dyDescent="0.3">
      <c r="A2444" t="s">
        <v>2466</v>
      </c>
      <c r="B2444" t="s">
        <v>1548</v>
      </c>
      <c r="C2444">
        <v>2004</v>
      </c>
      <c r="D2444">
        <v>4</v>
      </c>
      <c r="E2444" t="s">
        <v>71</v>
      </c>
      <c r="F2444">
        <v>512</v>
      </c>
      <c r="G2444" t="s">
        <v>10</v>
      </c>
    </row>
    <row r="2445" spans="1:7" x14ac:dyDescent="0.3">
      <c r="A2445" t="s">
        <v>2467</v>
      </c>
      <c r="B2445" t="s">
        <v>1548</v>
      </c>
      <c r="C2445">
        <v>2004</v>
      </c>
      <c r="D2445">
        <v>9</v>
      </c>
      <c r="E2445" t="s">
        <v>18</v>
      </c>
      <c r="F2445">
        <v>1</v>
      </c>
      <c r="G2445" t="s">
        <v>50</v>
      </c>
    </row>
    <row r="2446" spans="1:7" x14ac:dyDescent="0.3">
      <c r="A2446" t="s">
        <v>2468</v>
      </c>
      <c r="B2446" t="s">
        <v>1548</v>
      </c>
      <c r="C2446">
        <v>2002</v>
      </c>
      <c r="D2446">
        <v>11</v>
      </c>
      <c r="E2446" t="s">
        <v>18</v>
      </c>
      <c r="F2446">
        <v>185</v>
      </c>
      <c r="G2446" t="s">
        <v>10</v>
      </c>
    </row>
    <row r="2447" spans="1:7" x14ac:dyDescent="0.3">
      <c r="A2447" t="s">
        <v>2469</v>
      </c>
      <c r="B2447" t="s">
        <v>1548</v>
      </c>
      <c r="C2447">
        <v>2002</v>
      </c>
      <c r="D2447">
        <v>12</v>
      </c>
      <c r="E2447" t="s">
        <v>71</v>
      </c>
      <c r="F2447">
        <v>300</v>
      </c>
      <c r="G2447" t="s">
        <v>10</v>
      </c>
    </row>
    <row r="2448" spans="1:7" x14ac:dyDescent="0.3">
      <c r="A2448" t="s">
        <v>2470</v>
      </c>
      <c r="B2448" t="s">
        <v>1548</v>
      </c>
      <c r="C2448">
        <v>2004</v>
      </c>
      <c r="D2448">
        <v>3</v>
      </c>
      <c r="E2448" t="s">
        <v>71</v>
      </c>
      <c r="F2448">
        <v>896</v>
      </c>
      <c r="G2448" t="s">
        <v>10</v>
      </c>
    </row>
    <row r="2449" spans="1:7" x14ac:dyDescent="0.3">
      <c r="A2449" t="s">
        <v>2471</v>
      </c>
      <c r="B2449" t="s">
        <v>1548</v>
      </c>
      <c r="C2449">
        <v>2004</v>
      </c>
      <c r="D2449">
        <v>7</v>
      </c>
      <c r="E2449" t="s">
        <v>18</v>
      </c>
      <c r="F2449">
        <v>242</v>
      </c>
      <c r="G2449" t="s">
        <v>10</v>
      </c>
    </row>
    <row r="2450" spans="1:7" x14ac:dyDescent="0.3">
      <c r="A2450" t="s">
        <v>2472</v>
      </c>
      <c r="B2450" t="s">
        <v>1548</v>
      </c>
      <c r="C2450">
        <v>2004</v>
      </c>
      <c r="D2450">
        <v>9</v>
      </c>
      <c r="E2450" t="s">
        <v>18</v>
      </c>
      <c r="F2450">
        <v>751</v>
      </c>
      <c r="G2450" t="s">
        <v>10</v>
      </c>
    </row>
    <row r="2451" spans="1:7" x14ac:dyDescent="0.3">
      <c r="A2451" t="s">
        <v>2473</v>
      </c>
      <c r="B2451" t="s">
        <v>1548</v>
      </c>
      <c r="C2451">
        <v>2003</v>
      </c>
      <c r="D2451">
        <v>12</v>
      </c>
      <c r="E2451" t="s">
        <v>71</v>
      </c>
      <c r="F2451">
        <v>155</v>
      </c>
      <c r="G2451" t="s">
        <v>10</v>
      </c>
    </row>
    <row r="2452" spans="1:7" x14ac:dyDescent="0.3">
      <c r="A2452" t="s">
        <v>2474</v>
      </c>
      <c r="B2452" t="s">
        <v>1548</v>
      </c>
      <c r="C2452">
        <v>2003</v>
      </c>
      <c r="D2452">
        <v>6</v>
      </c>
      <c r="E2452" t="s">
        <v>18</v>
      </c>
      <c r="F2452">
        <v>240</v>
      </c>
      <c r="G2452" t="s">
        <v>50</v>
      </c>
    </row>
    <row r="2453" spans="1:7" x14ac:dyDescent="0.3">
      <c r="A2453" t="s">
        <v>2475</v>
      </c>
      <c r="B2453" t="s">
        <v>1548</v>
      </c>
      <c r="C2453">
        <v>2003</v>
      </c>
      <c r="D2453">
        <v>2</v>
      </c>
      <c r="E2453" t="s">
        <v>71</v>
      </c>
      <c r="F2453">
        <v>89</v>
      </c>
      <c r="G2453" t="s">
        <v>10</v>
      </c>
    </row>
    <row r="2454" spans="1:7" x14ac:dyDescent="0.3">
      <c r="A2454" t="s">
        <v>2476</v>
      </c>
      <c r="B2454" t="s">
        <v>1548</v>
      </c>
      <c r="C2454">
        <v>2003</v>
      </c>
      <c r="D2454">
        <v>3</v>
      </c>
      <c r="E2454" t="s">
        <v>18</v>
      </c>
      <c r="F2454">
        <v>41</v>
      </c>
      <c r="G2454" t="s">
        <v>10</v>
      </c>
    </row>
    <row r="2455" spans="1:7" x14ac:dyDescent="0.3">
      <c r="A2455" t="s">
        <v>2477</v>
      </c>
      <c r="B2455" t="s">
        <v>1548</v>
      </c>
      <c r="C2455">
        <v>2003</v>
      </c>
      <c r="D2455">
        <v>12</v>
      </c>
      <c r="E2455" t="s">
        <v>71</v>
      </c>
      <c r="F2455">
        <v>600</v>
      </c>
      <c r="G2455" t="s">
        <v>10</v>
      </c>
    </row>
    <row r="2456" spans="1:7" x14ac:dyDescent="0.3">
      <c r="A2456" t="s">
        <v>2478</v>
      </c>
      <c r="B2456" t="s">
        <v>1548</v>
      </c>
      <c r="C2456">
        <v>2003</v>
      </c>
      <c r="D2456">
        <v>8</v>
      </c>
      <c r="E2456" t="s">
        <v>71</v>
      </c>
      <c r="F2456">
        <v>242</v>
      </c>
      <c r="G2456" t="s">
        <v>10</v>
      </c>
    </row>
    <row r="2457" spans="1:7" x14ac:dyDescent="0.3">
      <c r="A2457" t="s">
        <v>2479</v>
      </c>
      <c r="B2457" t="s">
        <v>1548</v>
      </c>
      <c r="C2457">
        <v>2003</v>
      </c>
      <c r="D2457">
        <v>2</v>
      </c>
      <c r="E2457" t="s">
        <v>18</v>
      </c>
      <c r="F2457">
        <v>197</v>
      </c>
      <c r="G2457" t="s">
        <v>10</v>
      </c>
    </row>
    <row r="2458" spans="1:7" x14ac:dyDescent="0.3">
      <c r="A2458" t="s">
        <v>2480</v>
      </c>
      <c r="B2458" t="s">
        <v>1548</v>
      </c>
      <c r="C2458">
        <v>2003</v>
      </c>
      <c r="D2458">
        <v>4</v>
      </c>
      <c r="E2458" t="s">
        <v>71</v>
      </c>
      <c r="F2458">
        <v>7</v>
      </c>
      <c r="G2458" t="s">
        <v>10</v>
      </c>
    </row>
    <row r="2459" spans="1:7" x14ac:dyDescent="0.3">
      <c r="A2459" t="s">
        <v>2481</v>
      </c>
      <c r="B2459" t="s">
        <v>1548</v>
      </c>
      <c r="C2459">
        <v>2003</v>
      </c>
      <c r="D2459">
        <v>1</v>
      </c>
      <c r="E2459" t="s">
        <v>18</v>
      </c>
      <c r="F2459">
        <v>458</v>
      </c>
      <c r="G2459" t="s">
        <v>10</v>
      </c>
    </row>
    <row r="2460" spans="1:7" x14ac:dyDescent="0.3">
      <c r="A2460" t="s">
        <v>2482</v>
      </c>
      <c r="B2460" t="s">
        <v>1548</v>
      </c>
      <c r="C2460">
        <v>2003</v>
      </c>
      <c r="D2460">
        <v>7</v>
      </c>
      <c r="E2460" t="s">
        <v>18</v>
      </c>
      <c r="F2460">
        <v>130</v>
      </c>
      <c r="G2460" t="s">
        <v>10</v>
      </c>
    </row>
    <row r="2461" spans="1:7" x14ac:dyDescent="0.3">
      <c r="A2461" t="s">
        <v>2483</v>
      </c>
      <c r="B2461" t="s">
        <v>1548</v>
      </c>
      <c r="C2461">
        <v>2003</v>
      </c>
      <c r="D2461">
        <v>11</v>
      </c>
      <c r="E2461" t="s">
        <v>71</v>
      </c>
      <c r="F2461">
        <v>80</v>
      </c>
      <c r="G2461" t="s">
        <v>10</v>
      </c>
    </row>
    <row r="2462" spans="1:7" x14ac:dyDescent="0.3">
      <c r="A2462" t="s">
        <v>2484</v>
      </c>
      <c r="B2462" t="s">
        <v>1548</v>
      </c>
      <c r="C2462">
        <v>2003</v>
      </c>
      <c r="D2462">
        <v>5</v>
      </c>
      <c r="E2462" t="s">
        <v>71</v>
      </c>
      <c r="F2462">
        <v>780</v>
      </c>
      <c r="G2462" t="s">
        <v>10</v>
      </c>
    </row>
    <row r="2463" spans="1:7" x14ac:dyDescent="0.3">
      <c r="A2463" t="s">
        <v>2485</v>
      </c>
      <c r="B2463" t="s">
        <v>1548</v>
      </c>
      <c r="C2463">
        <v>2003</v>
      </c>
      <c r="D2463">
        <v>1</v>
      </c>
      <c r="E2463" t="s">
        <v>18</v>
      </c>
      <c r="F2463">
        <v>139</v>
      </c>
      <c r="G2463" t="s">
        <v>10</v>
      </c>
    </row>
    <row r="2464" spans="1:7" x14ac:dyDescent="0.3">
      <c r="A2464" t="s">
        <v>2486</v>
      </c>
      <c r="B2464" t="s">
        <v>1548</v>
      </c>
      <c r="C2464">
        <v>2003</v>
      </c>
      <c r="D2464">
        <v>12</v>
      </c>
      <c r="E2464" t="s">
        <v>71</v>
      </c>
      <c r="F2464">
        <v>46</v>
      </c>
      <c r="G2464" t="s">
        <v>10</v>
      </c>
    </row>
    <row r="2465" spans="1:7" x14ac:dyDescent="0.3">
      <c r="A2465" t="s">
        <v>2487</v>
      </c>
      <c r="B2465" t="s">
        <v>1548</v>
      </c>
      <c r="C2465">
        <v>2005</v>
      </c>
      <c r="D2465">
        <v>3</v>
      </c>
      <c r="E2465" t="s">
        <v>71</v>
      </c>
      <c r="F2465">
        <v>1549</v>
      </c>
      <c r="G2465" t="s">
        <v>10</v>
      </c>
    </row>
    <row r="2466" spans="1:7" x14ac:dyDescent="0.3">
      <c r="A2466" t="s">
        <v>2488</v>
      </c>
      <c r="B2466" t="s">
        <v>1548</v>
      </c>
      <c r="C2466">
        <v>2003</v>
      </c>
      <c r="D2466">
        <v>4</v>
      </c>
      <c r="E2466" t="s">
        <v>9</v>
      </c>
      <c r="F2466">
        <v>248</v>
      </c>
      <c r="G2466" t="s">
        <v>50</v>
      </c>
    </row>
    <row r="2467" spans="1:7" x14ac:dyDescent="0.3">
      <c r="A2467" t="s">
        <v>2489</v>
      </c>
      <c r="B2467" t="s">
        <v>1548</v>
      </c>
      <c r="C2467">
        <v>2003</v>
      </c>
      <c r="D2467">
        <v>1</v>
      </c>
      <c r="E2467" t="s">
        <v>71</v>
      </c>
      <c r="F2467">
        <v>154</v>
      </c>
      <c r="G2467" t="s">
        <v>10</v>
      </c>
    </row>
    <row r="2468" spans="1:7" x14ac:dyDescent="0.3">
      <c r="A2468" t="s">
        <v>2490</v>
      </c>
      <c r="B2468" t="s">
        <v>1548</v>
      </c>
      <c r="C2468">
        <v>2002</v>
      </c>
      <c r="D2468">
        <v>11</v>
      </c>
      <c r="E2468" t="s">
        <v>71</v>
      </c>
      <c r="F2468">
        <v>340</v>
      </c>
      <c r="G2468" t="s">
        <v>10</v>
      </c>
    </row>
    <row r="2469" spans="1:7" x14ac:dyDescent="0.3">
      <c r="A2469" t="s">
        <v>2491</v>
      </c>
      <c r="B2469" t="s">
        <v>1548</v>
      </c>
      <c r="C2469">
        <v>2002</v>
      </c>
      <c r="D2469">
        <v>10</v>
      </c>
      <c r="E2469" t="s">
        <v>18</v>
      </c>
      <c r="F2469">
        <v>250</v>
      </c>
      <c r="G2469" t="s">
        <v>10</v>
      </c>
    </row>
    <row r="2470" spans="1:7" x14ac:dyDescent="0.3">
      <c r="A2470" t="s">
        <v>2492</v>
      </c>
      <c r="B2470" t="s">
        <v>1548</v>
      </c>
      <c r="C2470">
        <v>2003</v>
      </c>
      <c r="D2470">
        <v>1</v>
      </c>
      <c r="E2470" t="s">
        <v>18</v>
      </c>
      <c r="F2470">
        <v>147</v>
      </c>
      <c r="G2470" t="s">
        <v>10</v>
      </c>
    </row>
    <row r="2471" spans="1:7" x14ac:dyDescent="0.3">
      <c r="A2471" t="s">
        <v>2493</v>
      </c>
      <c r="B2471" t="s">
        <v>1548</v>
      </c>
      <c r="C2471">
        <v>2003</v>
      </c>
      <c r="D2471">
        <v>10</v>
      </c>
      <c r="E2471" t="s">
        <v>71</v>
      </c>
      <c r="F2471">
        <v>28</v>
      </c>
      <c r="G2471" t="s">
        <v>10</v>
      </c>
    </row>
    <row r="2472" spans="1:7" x14ac:dyDescent="0.3">
      <c r="A2472" t="s">
        <v>2494</v>
      </c>
      <c r="B2472" t="s">
        <v>1548</v>
      </c>
      <c r="C2472">
        <v>2003</v>
      </c>
      <c r="D2472">
        <v>2</v>
      </c>
      <c r="E2472" t="s">
        <v>71</v>
      </c>
      <c r="F2472">
        <v>489</v>
      </c>
      <c r="G2472" t="s">
        <v>10</v>
      </c>
    </row>
    <row r="2473" spans="1:7" x14ac:dyDescent="0.3">
      <c r="A2473" t="s">
        <v>2495</v>
      </c>
      <c r="B2473" t="s">
        <v>1548</v>
      </c>
      <c r="C2473">
        <v>2004</v>
      </c>
      <c r="D2473">
        <v>3</v>
      </c>
      <c r="E2473" t="s">
        <v>71</v>
      </c>
      <c r="F2473">
        <v>328</v>
      </c>
      <c r="G2473" t="s">
        <v>10</v>
      </c>
    </row>
    <row r="2474" spans="1:7" x14ac:dyDescent="0.3">
      <c r="A2474" t="s">
        <v>2496</v>
      </c>
      <c r="B2474" t="s">
        <v>1548</v>
      </c>
      <c r="C2474">
        <v>2003</v>
      </c>
      <c r="D2474">
        <v>12</v>
      </c>
      <c r="E2474" t="s">
        <v>9</v>
      </c>
      <c r="F2474">
        <v>63</v>
      </c>
      <c r="G2474" t="s">
        <v>10</v>
      </c>
    </row>
    <row r="2475" spans="1:7" x14ac:dyDescent="0.3">
      <c r="A2475" t="s">
        <v>2497</v>
      </c>
      <c r="B2475" t="s">
        <v>1548</v>
      </c>
      <c r="C2475">
        <v>2003</v>
      </c>
      <c r="D2475">
        <v>6</v>
      </c>
      <c r="E2475" t="s">
        <v>9</v>
      </c>
      <c r="F2475">
        <v>416</v>
      </c>
      <c r="G2475" t="s">
        <v>10</v>
      </c>
    </row>
    <row r="2476" spans="1:7" x14ac:dyDescent="0.3">
      <c r="A2476" t="s">
        <v>2498</v>
      </c>
      <c r="B2476" t="s">
        <v>1548</v>
      </c>
      <c r="C2476">
        <v>2003</v>
      </c>
      <c r="D2476">
        <v>1</v>
      </c>
      <c r="E2476" t="s">
        <v>18</v>
      </c>
      <c r="F2476">
        <v>17</v>
      </c>
      <c r="G2476" t="s">
        <v>50</v>
      </c>
    </row>
    <row r="2477" spans="1:7" x14ac:dyDescent="0.3">
      <c r="A2477" t="s">
        <v>2499</v>
      </c>
      <c r="B2477" t="s">
        <v>1548</v>
      </c>
      <c r="C2477">
        <v>2008</v>
      </c>
      <c r="D2477">
        <v>2</v>
      </c>
      <c r="E2477" t="s">
        <v>80</v>
      </c>
      <c r="F2477">
        <v>24</v>
      </c>
      <c r="G2477" t="s">
        <v>10</v>
      </c>
    </row>
    <row r="2478" spans="1:7" x14ac:dyDescent="0.3">
      <c r="A2478" t="s">
        <v>2500</v>
      </c>
      <c r="B2478" t="s">
        <v>1548</v>
      </c>
      <c r="C2478">
        <v>2002</v>
      </c>
      <c r="D2478">
        <v>12</v>
      </c>
      <c r="E2478" t="s">
        <v>71</v>
      </c>
      <c r="F2478">
        <v>200</v>
      </c>
      <c r="G2478" t="s">
        <v>10</v>
      </c>
    </row>
    <row r="2479" spans="1:7" x14ac:dyDescent="0.3">
      <c r="A2479" t="s">
        <v>2501</v>
      </c>
      <c r="B2479" t="s">
        <v>1548</v>
      </c>
      <c r="C2479">
        <v>2004</v>
      </c>
      <c r="D2479">
        <v>5</v>
      </c>
      <c r="E2479" t="s">
        <v>18</v>
      </c>
      <c r="F2479">
        <v>265</v>
      </c>
      <c r="G2479" t="s">
        <v>10</v>
      </c>
    </row>
    <row r="2480" spans="1:7" x14ac:dyDescent="0.3">
      <c r="A2480" t="s">
        <v>2502</v>
      </c>
      <c r="B2480" t="s">
        <v>1548</v>
      </c>
      <c r="C2480">
        <v>2002</v>
      </c>
      <c r="D2480">
        <v>10</v>
      </c>
      <c r="E2480" t="s">
        <v>18</v>
      </c>
      <c r="F2480">
        <v>225</v>
      </c>
      <c r="G2480" t="s">
        <v>10</v>
      </c>
    </row>
    <row r="2481" spans="1:7" x14ac:dyDescent="0.3">
      <c r="A2481" t="s">
        <v>2503</v>
      </c>
      <c r="B2481" t="s">
        <v>1548</v>
      </c>
      <c r="C2481">
        <v>2002</v>
      </c>
      <c r="D2481">
        <v>10</v>
      </c>
      <c r="E2481" t="s">
        <v>71</v>
      </c>
      <c r="F2481">
        <v>100</v>
      </c>
      <c r="G2481" t="s">
        <v>10</v>
      </c>
    </row>
    <row r="2482" spans="1:7" x14ac:dyDescent="0.3">
      <c r="A2482" t="s">
        <v>2504</v>
      </c>
      <c r="B2482" t="s">
        <v>1548</v>
      </c>
      <c r="C2482">
        <v>2002</v>
      </c>
      <c r="D2482">
        <v>9</v>
      </c>
      <c r="E2482" t="s">
        <v>71</v>
      </c>
      <c r="F2482">
        <v>88</v>
      </c>
      <c r="G2482" t="s">
        <v>10</v>
      </c>
    </row>
    <row r="2483" spans="1:7" x14ac:dyDescent="0.3">
      <c r="A2483" t="s">
        <v>2505</v>
      </c>
      <c r="B2483" t="s">
        <v>1548</v>
      </c>
      <c r="C2483">
        <v>2008</v>
      </c>
      <c r="D2483">
        <v>5</v>
      </c>
      <c r="E2483" t="s">
        <v>80</v>
      </c>
      <c r="F2483">
        <v>25</v>
      </c>
      <c r="G2483" t="s">
        <v>10</v>
      </c>
    </row>
    <row r="2484" spans="1:7" x14ac:dyDescent="0.3">
      <c r="A2484" t="s">
        <v>2506</v>
      </c>
      <c r="B2484" t="s">
        <v>1548</v>
      </c>
      <c r="C2484">
        <v>2003</v>
      </c>
      <c r="D2484">
        <v>4</v>
      </c>
      <c r="E2484" t="s">
        <v>71</v>
      </c>
      <c r="F2484">
        <v>8</v>
      </c>
      <c r="G2484" t="s">
        <v>50</v>
      </c>
    </row>
    <row r="2485" spans="1:7" x14ac:dyDescent="0.3">
      <c r="A2485" t="s">
        <v>2507</v>
      </c>
      <c r="B2485" t="s">
        <v>1548</v>
      </c>
      <c r="C2485">
        <v>2003</v>
      </c>
      <c r="D2485">
        <v>6</v>
      </c>
      <c r="E2485" t="s">
        <v>71</v>
      </c>
      <c r="F2485">
        <v>45</v>
      </c>
      <c r="G2485" t="s">
        <v>50</v>
      </c>
    </row>
    <row r="2486" spans="1:7" x14ac:dyDescent="0.3">
      <c r="A2486" t="s">
        <v>2508</v>
      </c>
      <c r="B2486" t="s">
        <v>1548</v>
      </c>
      <c r="C2486">
        <v>2008</v>
      </c>
      <c r="D2486">
        <v>4</v>
      </c>
      <c r="E2486" t="s">
        <v>18</v>
      </c>
      <c r="F2486">
        <v>501</v>
      </c>
      <c r="G2486" t="s">
        <v>50</v>
      </c>
    </row>
    <row r="2487" spans="1:7" x14ac:dyDescent="0.3">
      <c r="A2487" t="s">
        <v>2509</v>
      </c>
      <c r="B2487" t="s">
        <v>1548</v>
      </c>
      <c r="C2487">
        <v>2008</v>
      </c>
      <c r="D2487">
        <v>5</v>
      </c>
      <c r="E2487" t="s">
        <v>18</v>
      </c>
      <c r="F2487">
        <v>360</v>
      </c>
      <c r="G2487" t="s">
        <v>50</v>
      </c>
    </row>
    <row r="2488" spans="1:7" x14ac:dyDescent="0.3">
      <c r="A2488" t="s">
        <v>2510</v>
      </c>
      <c r="B2488" t="s">
        <v>1548</v>
      </c>
      <c r="C2488">
        <v>2008</v>
      </c>
      <c r="D2488">
        <v>2</v>
      </c>
      <c r="E2488" t="s">
        <v>18</v>
      </c>
      <c r="F2488">
        <v>153</v>
      </c>
      <c r="G2488" t="s">
        <v>10</v>
      </c>
    </row>
    <row r="2489" spans="1:7" x14ac:dyDescent="0.3">
      <c r="A2489" t="s">
        <v>2511</v>
      </c>
      <c r="B2489" t="s">
        <v>1548</v>
      </c>
      <c r="C2489">
        <v>2008</v>
      </c>
      <c r="D2489">
        <v>5</v>
      </c>
      <c r="E2489" t="s">
        <v>18</v>
      </c>
      <c r="F2489">
        <v>286</v>
      </c>
      <c r="G2489" t="s">
        <v>50</v>
      </c>
    </row>
    <row r="2490" spans="1:7" x14ac:dyDescent="0.3">
      <c r="A2490" t="s">
        <v>2512</v>
      </c>
      <c r="B2490" t="s">
        <v>1548</v>
      </c>
      <c r="C2490">
        <v>2006</v>
      </c>
      <c r="D2490">
        <v>8</v>
      </c>
      <c r="E2490" t="s">
        <v>18</v>
      </c>
      <c r="F2490">
        <v>1254</v>
      </c>
      <c r="G2490" t="s">
        <v>10</v>
      </c>
    </row>
    <row r="2491" spans="1:7" x14ac:dyDescent="0.3">
      <c r="A2491" t="s">
        <v>2513</v>
      </c>
      <c r="B2491" t="s">
        <v>1548</v>
      </c>
      <c r="C2491">
        <v>2008</v>
      </c>
      <c r="D2491">
        <v>4</v>
      </c>
      <c r="E2491" t="s">
        <v>18</v>
      </c>
      <c r="F2491">
        <v>487</v>
      </c>
      <c r="G2491" t="s">
        <v>10</v>
      </c>
    </row>
    <row r="2492" spans="1:7" x14ac:dyDescent="0.3">
      <c r="A2492" t="s">
        <v>2514</v>
      </c>
      <c r="B2492" t="s">
        <v>1548</v>
      </c>
      <c r="C2492">
        <v>2008</v>
      </c>
      <c r="D2492">
        <v>4</v>
      </c>
      <c r="E2492" t="s">
        <v>9</v>
      </c>
      <c r="F2492">
        <v>63</v>
      </c>
      <c r="G2492" t="s">
        <v>10</v>
      </c>
    </row>
    <row r="2493" spans="1:7" x14ac:dyDescent="0.3">
      <c r="A2493" t="s">
        <v>2515</v>
      </c>
      <c r="B2493" t="s">
        <v>1548</v>
      </c>
      <c r="C2493">
        <v>2008</v>
      </c>
      <c r="D2493">
        <v>1</v>
      </c>
      <c r="E2493" t="s">
        <v>18</v>
      </c>
      <c r="F2493">
        <v>802</v>
      </c>
      <c r="G2493" t="s">
        <v>10</v>
      </c>
    </row>
    <row r="2494" spans="1:7" x14ac:dyDescent="0.3">
      <c r="A2494" t="s">
        <v>2516</v>
      </c>
      <c r="B2494" t="s">
        <v>1548</v>
      </c>
      <c r="C2494">
        <v>2008</v>
      </c>
      <c r="D2494">
        <v>4</v>
      </c>
      <c r="E2494" t="s">
        <v>55</v>
      </c>
      <c r="F2494">
        <v>276</v>
      </c>
      <c r="G2494" t="s">
        <v>10</v>
      </c>
    </row>
    <row r="2495" spans="1:7" x14ac:dyDescent="0.3">
      <c r="A2495" t="s">
        <v>2517</v>
      </c>
      <c r="B2495" t="s">
        <v>1548</v>
      </c>
      <c r="C2495">
        <v>2008</v>
      </c>
      <c r="D2495">
        <v>11</v>
      </c>
      <c r="E2495" t="s">
        <v>9</v>
      </c>
      <c r="F2495">
        <v>79</v>
      </c>
      <c r="G2495" t="s">
        <v>10</v>
      </c>
    </row>
    <row r="2496" spans="1:7" x14ac:dyDescent="0.3">
      <c r="A2496" t="s">
        <v>2518</v>
      </c>
      <c r="B2496" t="s">
        <v>1548</v>
      </c>
      <c r="C2496">
        <v>2008</v>
      </c>
      <c r="D2496">
        <v>6</v>
      </c>
      <c r="E2496" t="s">
        <v>71</v>
      </c>
      <c r="F2496">
        <v>273</v>
      </c>
      <c r="G2496" t="s">
        <v>10</v>
      </c>
    </row>
    <row r="2497" spans="1:7" x14ac:dyDescent="0.3">
      <c r="A2497" t="s">
        <v>2519</v>
      </c>
      <c r="B2497" t="s">
        <v>1548</v>
      </c>
      <c r="C2497">
        <v>2004</v>
      </c>
      <c r="D2497">
        <v>12</v>
      </c>
      <c r="E2497" t="s">
        <v>18</v>
      </c>
      <c r="F2497">
        <v>2105</v>
      </c>
      <c r="G2497" t="s">
        <v>10</v>
      </c>
    </row>
    <row r="2498" spans="1:7" x14ac:dyDescent="0.3">
      <c r="A2498" t="s">
        <v>2520</v>
      </c>
      <c r="B2498" t="s">
        <v>1548</v>
      </c>
      <c r="C2498">
        <v>2004</v>
      </c>
      <c r="D2498">
        <v>10</v>
      </c>
      <c r="E2498" t="s">
        <v>18</v>
      </c>
      <c r="F2498">
        <v>309</v>
      </c>
      <c r="G2498" t="s">
        <v>10</v>
      </c>
    </row>
    <row r="2499" spans="1:7" x14ac:dyDescent="0.3">
      <c r="A2499" t="s">
        <v>2521</v>
      </c>
      <c r="B2499" t="s">
        <v>1548</v>
      </c>
      <c r="C2499">
        <v>2004</v>
      </c>
      <c r="D2499">
        <v>10</v>
      </c>
      <c r="E2499" t="s">
        <v>18</v>
      </c>
      <c r="F2499">
        <v>773</v>
      </c>
      <c r="G2499" t="s">
        <v>10</v>
      </c>
    </row>
    <row r="2500" spans="1:7" x14ac:dyDescent="0.3">
      <c r="A2500" t="s">
        <v>2522</v>
      </c>
      <c r="B2500" t="s">
        <v>1548</v>
      </c>
      <c r="C2500">
        <v>2004</v>
      </c>
      <c r="D2500">
        <v>10</v>
      </c>
      <c r="E2500" t="s">
        <v>18</v>
      </c>
      <c r="F2500">
        <v>784</v>
      </c>
      <c r="G2500" t="s">
        <v>10</v>
      </c>
    </row>
    <row r="2501" spans="1:7" x14ac:dyDescent="0.3">
      <c r="A2501" t="s">
        <v>2523</v>
      </c>
      <c r="B2501" t="s">
        <v>1548</v>
      </c>
      <c r="C2501">
        <v>2008</v>
      </c>
      <c r="D2501">
        <v>6</v>
      </c>
      <c r="E2501" t="s">
        <v>18</v>
      </c>
      <c r="F2501">
        <v>901</v>
      </c>
      <c r="G2501" t="s">
        <v>50</v>
      </c>
    </row>
    <row r="2502" spans="1:7" x14ac:dyDescent="0.3">
      <c r="A2502" t="s">
        <v>2524</v>
      </c>
      <c r="B2502" t="s">
        <v>1548</v>
      </c>
      <c r="C2502">
        <v>2008</v>
      </c>
      <c r="D2502">
        <v>5</v>
      </c>
      <c r="E2502" t="s">
        <v>9</v>
      </c>
      <c r="F2502">
        <v>71</v>
      </c>
      <c r="G2502" t="s">
        <v>10</v>
      </c>
    </row>
    <row r="2503" spans="1:7" x14ac:dyDescent="0.3">
      <c r="A2503" t="s">
        <v>2525</v>
      </c>
      <c r="B2503" t="s">
        <v>1548</v>
      </c>
      <c r="C2503">
        <v>2008</v>
      </c>
      <c r="D2503">
        <v>5</v>
      </c>
      <c r="E2503" t="s">
        <v>9</v>
      </c>
      <c r="F2503">
        <v>40</v>
      </c>
      <c r="G2503" t="s">
        <v>10</v>
      </c>
    </row>
    <row r="2504" spans="1:7" x14ac:dyDescent="0.3">
      <c r="A2504" t="s">
        <v>2526</v>
      </c>
      <c r="B2504" t="s">
        <v>1548</v>
      </c>
      <c r="C2504">
        <v>2008</v>
      </c>
      <c r="D2504">
        <v>6</v>
      </c>
      <c r="E2504" t="s">
        <v>14</v>
      </c>
      <c r="F2504">
        <v>83</v>
      </c>
      <c r="G2504" t="s">
        <v>10</v>
      </c>
    </row>
    <row r="2505" spans="1:7" x14ac:dyDescent="0.3">
      <c r="A2505" t="s">
        <v>2527</v>
      </c>
      <c r="B2505" t="s">
        <v>1548</v>
      </c>
      <c r="C2505">
        <v>2002</v>
      </c>
      <c r="D2505">
        <v>12</v>
      </c>
      <c r="E2505" t="s">
        <v>71</v>
      </c>
      <c r="F2505">
        <v>202</v>
      </c>
      <c r="G2505" t="s">
        <v>10</v>
      </c>
    </row>
    <row r="2506" spans="1:7" x14ac:dyDescent="0.3">
      <c r="A2506" t="s">
        <v>2528</v>
      </c>
      <c r="B2506" t="s">
        <v>1548</v>
      </c>
      <c r="C2506">
        <v>2008</v>
      </c>
      <c r="D2506">
        <v>4</v>
      </c>
      <c r="E2506" t="s">
        <v>80</v>
      </c>
      <c r="F2506">
        <v>20</v>
      </c>
      <c r="G2506" t="s">
        <v>10</v>
      </c>
    </row>
    <row r="2507" spans="1:7" x14ac:dyDescent="0.3">
      <c r="A2507" t="s">
        <v>2529</v>
      </c>
      <c r="B2507" t="s">
        <v>1548</v>
      </c>
      <c r="C2507">
        <v>2008</v>
      </c>
      <c r="D2507">
        <v>5</v>
      </c>
      <c r="E2507" t="s">
        <v>18</v>
      </c>
      <c r="F2507">
        <v>583</v>
      </c>
      <c r="G2507" t="s">
        <v>50</v>
      </c>
    </row>
    <row r="2508" spans="1:7" x14ac:dyDescent="0.3">
      <c r="A2508" t="s">
        <v>2530</v>
      </c>
      <c r="B2508" t="s">
        <v>1548</v>
      </c>
      <c r="C2508">
        <v>2004</v>
      </c>
      <c r="D2508">
        <v>7</v>
      </c>
      <c r="E2508" t="s">
        <v>60</v>
      </c>
      <c r="F2508">
        <v>23</v>
      </c>
      <c r="G2508" t="s">
        <v>10</v>
      </c>
    </row>
    <row r="2509" spans="1:7" x14ac:dyDescent="0.3">
      <c r="A2509" t="s">
        <v>2531</v>
      </c>
      <c r="B2509" t="s">
        <v>1548</v>
      </c>
      <c r="C2509">
        <v>2006</v>
      </c>
      <c r="D2509">
        <v>3</v>
      </c>
      <c r="E2509" t="s">
        <v>18</v>
      </c>
      <c r="F2509">
        <v>377</v>
      </c>
      <c r="G2509" t="s">
        <v>10</v>
      </c>
    </row>
    <row r="2510" spans="1:7" x14ac:dyDescent="0.3">
      <c r="A2510" t="s">
        <v>2532</v>
      </c>
      <c r="B2510" t="s">
        <v>1548</v>
      </c>
      <c r="C2510">
        <v>2002</v>
      </c>
      <c r="D2510">
        <v>4</v>
      </c>
      <c r="E2510" t="s">
        <v>18</v>
      </c>
      <c r="F2510">
        <v>3544</v>
      </c>
      <c r="G2510" t="s">
        <v>10</v>
      </c>
    </row>
    <row r="2511" spans="1:7" x14ac:dyDescent="0.3">
      <c r="A2511" t="s">
        <v>2533</v>
      </c>
      <c r="B2511" t="s">
        <v>1548</v>
      </c>
      <c r="C2511">
        <v>2008</v>
      </c>
      <c r="D2511">
        <v>1</v>
      </c>
      <c r="E2511" t="s">
        <v>18</v>
      </c>
      <c r="F2511">
        <v>1100</v>
      </c>
      <c r="G2511" t="s">
        <v>50</v>
      </c>
    </row>
    <row r="2512" spans="1:7" x14ac:dyDescent="0.3">
      <c r="A2512" t="s">
        <v>2534</v>
      </c>
      <c r="B2512" t="s">
        <v>1548</v>
      </c>
      <c r="C2512">
        <v>2008</v>
      </c>
      <c r="D2512">
        <v>4</v>
      </c>
      <c r="E2512" t="s">
        <v>9</v>
      </c>
      <c r="F2512">
        <v>137</v>
      </c>
      <c r="G2512" t="s">
        <v>10</v>
      </c>
    </row>
    <row r="2513" spans="1:7" x14ac:dyDescent="0.3">
      <c r="A2513" t="s">
        <v>2535</v>
      </c>
      <c r="B2513" t="s">
        <v>1548</v>
      </c>
      <c r="C2513">
        <v>2008</v>
      </c>
      <c r="D2513">
        <v>7</v>
      </c>
      <c r="E2513" t="s">
        <v>18</v>
      </c>
      <c r="F2513">
        <v>873</v>
      </c>
      <c r="G2513" t="s">
        <v>50</v>
      </c>
    </row>
    <row r="2514" spans="1:7" x14ac:dyDescent="0.3">
      <c r="A2514" t="s">
        <v>2536</v>
      </c>
      <c r="B2514" t="s">
        <v>1548</v>
      </c>
      <c r="C2514">
        <v>2008</v>
      </c>
      <c r="D2514">
        <v>5</v>
      </c>
      <c r="E2514" t="s">
        <v>71</v>
      </c>
      <c r="F2514">
        <v>321</v>
      </c>
      <c r="G2514" t="s">
        <v>10</v>
      </c>
    </row>
    <row r="2515" spans="1:7" x14ac:dyDescent="0.3">
      <c r="A2515" t="s">
        <v>2537</v>
      </c>
      <c r="B2515" t="s">
        <v>1548</v>
      </c>
      <c r="C2515">
        <v>2008</v>
      </c>
      <c r="D2515">
        <v>6</v>
      </c>
      <c r="E2515" t="s">
        <v>55</v>
      </c>
      <c r="F2515">
        <v>361</v>
      </c>
      <c r="G2515" t="s">
        <v>10</v>
      </c>
    </row>
    <row r="2516" spans="1:7" x14ac:dyDescent="0.3">
      <c r="A2516" t="s">
        <v>2538</v>
      </c>
      <c r="B2516" t="s">
        <v>1548</v>
      </c>
      <c r="C2516">
        <v>2008</v>
      </c>
      <c r="D2516">
        <v>9</v>
      </c>
      <c r="E2516" t="s">
        <v>80</v>
      </c>
      <c r="F2516">
        <v>10</v>
      </c>
      <c r="G2516" t="s">
        <v>10</v>
      </c>
    </row>
    <row r="2517" spans="1:7" x14ac:dyDescent="0.3">
      <c r="A2517" t="s">
        <v>2539</v>
      </c>
      <c r="B2517" t="s">
        <v>1548</v>
      </c>
      <c r="C2517">
        <v>2008</v>
      </c>
      <c r="D2517">
        <v>7</v>
      </c>
      <c r="E2517" t="s">
        <v>9</v>
      </c>
      <c r="F2517">
        <v>197</v>
      </c>
      <c r="G2517" t="s">
        <v>10</v>
      </c>
    </row>
    <row r="2518" spans="1:7" x14ac:dyDescent="0.3">
      <c r="A2518" t="s">
        <v>2540</v>
      </c>
      <c r="B2518" t="s">
        <v>1548</v>
      </c>
      <c r="C2518">
        <v>2008</v>
      </c>
      <c r="D2518">
        <v>9</v>
      </c>
      <c r="E2518" t="s">
        <v>18</v>
      </c>
      <c r="F2518">
        <v>723</v>
      </c>
      <c r="G2518" t="s">
        <v>10</v>
      </c>
    </row>
    <row r="2519" spans="1:7" x14ac:dyDescent="0.3">
      <c r="A2519" t="s">
        <v>2541</v>
      </c>
      <c r="B2519" t="s">
        <v>1548</v>
      </c>
      <c r="C2519">
        <v>2008</v>
      </c>
      <c r="D2519">
        <v>10</v>
      </c>
      <c r="E2519" t="s">
        <v>9</v>
      </c>
      <c r="F2519">
        <v>81</v>
      </c>
      <c r="G2519" t="s">
        <v>10</v>
      </c>
    </row>
    <row r="2520" spans="1:7" x14ac:dyDescent="0.3">
      <c r="A2520" t="s">
        <v>2542</v>
      </c>
      <c r="B2520" t="s">
        <v>1548</v>
      </c>
      <c r="C2520">
        <v>2009</v>
      </c>
      <c r="D2520">
        <v>4</v>
      </c>
      <c r="E2520" t="s">
        <v>9</v>
      </c>
      <c r="F2520">
        <v>0</v>
      </c>
      <c r="G2520" t="s">
        <v>12</v>
      </c>
    </row>
    <row r="2521" spans="1:7" x14ac:dyDescent="0.3">
      <c r="A2521" t="s">
        <v>2543</v>
      </c>
      <c r="B2521" t="s">
        <v>1548</v>
      </c>
      <c r="C2521">
        <v>2005</v>
      </c>
      <c r="D2521">
        <v>11</v>
      </c>
      <c r="E2521" t="s">
        <v>9</v>
      </c>
      <c r="F2521">
        <v>60</v>
      </c>
      <c r="G2521" t="s">
        <v>10</v>
      </c>
    </row>
    <row r="2522" spans="1:7" x14ac:dyDescent="0.3">
      <c r="A2522" t="s">
        <v>2544</v>
      </c>
      <c r="B2522" t="s">
        <v>1548</v>
      </c>
      <c r="C2522">
        <v>2007</v>
      </c>
      <c r="D2522">
        <v>3</v>
      </c>
      <c r="E2522" t="s">
        <v>9</v>
      </c>
      <c r="F2522">
        <v>20</v>
      </c>
      <c r="G2522" t="s">
        <v>10</v>
      </c>
    </row>
    <row r="2523" spans="1:7" x14ac:dyDescent="0.3">
      <c r="A2523" t="s">
        <v>2545</v>
      </c>
      <c r="B2523" t="s">
        <v>1548</v>
      </c>
      <c r="C2523">
        <v>2006</v>
      </c>
      <c r="D2523">
        <v>6</v>
      </c>
      <c r="E2523" t="s">
        <v>9</v>
      </c>
      <c r="F2523">
        <v>28</v>
      </c>
      <c r="G2523" t="s">
        <v>10</v>
      </c>
    </row>
    <row r="2524" spans="1:7" x14ac:dyDescent="0.3">
      <c r="A2524" t="s">
        <v>2546</v>
      </c>
      <c r="B2524" t="s">
        <v>1548</v>
      </c>
      <c r="C2524">
        <v>2006</v>
      </c>
      <c r="D2524">
        <v>2</v>
      </c>
      <c r="E2524" t="s">
        <v>9</v>
      </c>
      <c r="F2524">
        <v>159</v>
      </c>
      <c r="G2524" t="s">
        <v>10</v>
      </c>
    </row>
    <row r="2525" spans="1:7" x14ac:dyDescent="0.3">
      <c r="A2525" t="s">
        <v>2547</v>
      </c>
      <c r="B2525" t="s">
        <v>1548</v>
      </c>
      <c r="C2525">
        <v>2007</v>
      </c>
      <c r="D2525">
        <v>1</v>
      </c>
      <c r="E2525" t="s">
        <v>80</v>
      </c>
      <c r="F2525">
        <v>37</v>
      </c>
      <c r="G2525" t="s">
        <v>10</v>
      </c>
    </row>
    <row r="2526" spans="1:7" x14ac:dyDescent="0.3">
      <c r="A2526" t="s">
        <v>2548</v>
      </c>
      <c r="B2526" t="s">
        <v>1548</v>
      </c>
      <c r="C2526">
        <v>2006</v>
      </c>
      <c r="D2526">
        <v>6</v>
      </c>
      <c r="E2526" t="s">
        <v>9</v>
      </c>
      <c r="F2526">
        <v>60</v>
      </c>
      <c r="G2526" t="s">
        <v>10</v>
      </c>
    </row>
    <row r="2527" spans="1:7" x14ac:dyDescent="0.3">
      <c r="A2527" t="s">
        <v>2549</v>
      </c>
      <c r="B2527" t="s">
        <v>1548</v>
      </c>
      <c r="C2527">
        <v>2006</v>
      </c>
      <c r="D2527">
        <v>4</v>
      </c>
      <c r="E2527" t="s">
        <v>9</v>
      </c>
      <c r="F2527">
        <v>15</v>
      </c>
      <c r="G2527" t="s">
        <v>10</v>
      </c>
    </row>
    <row r="2528" spans="1:7" x14ac:dyDescent="0.3">
      <c r="A2528" t="s">
        <v>2550</v>
      </c>
      <c r="B2528" t="s">
        <v>1548</v>
      </c>
      <c r="C2528">
        <v>2002</v>
      </c>
      <c r="D2528">
        <v>10</v>
      </c>
      <c r="E2528" t="s">
        <v>18</v>
      </c>
      <c r="F2528">
        <v>450</v>
      </c>
      <c r="G2528" t="s">
        <v>10</v>
      </c>
    </row>
    <row r="2529" spans="1:7" x14ac:dyDescent="0.3">
      <c r="A2529" t="s">
        <v>2551</v>
      </c>
      <c r="B2529" t="s">
        <v>1548</v>
      </c>
      <c r="C2529">
        <v>2008</v>
      </c>
      <c r="D2529">
        <v>4</v>
      </c>
      <c r="E2529" t="s">
        <v>80</v>
      </c>
      <c r="F2529">
        <v>56</v>
      </c>
      <c r="G2529" t="s">
        <v>10</v>
      </c>
    </row>
    <row r="2530" spans="1:7" x14ac:dyDescent="0.3">
      <c r="A2530" t="s">
        <v>2552</v>
      </c>
      <c r="B2530" t="s">
        <v>1548</v>
      </c>
      <c r="C2530">
        <v>2009</v>
      </c>
      <c r="D2530">
        <v>3</v>
      </c>
      <c r="E2530" t="s">
        <v>9</v>
      </c>
      <c r="F2530">
        <v>318</v>
      </c>
      <c r="G2530" t="s">
        <v>10</v>
      </c>
    </row>
    <row r="2531" spans="1:7" x14ac:dyDescent="0.3">
      <c r="A2531" t="s">
        <v>2553</v>
      </c>
      <c r="B2531" t="s">
        <v>1548</v>
      </c>
      <c r="C2531">
        <v>2008</v>
      </c>
      <c r="D2531">
        <v>8</v>
      </c>
      <c r="E2531" t="s">
        <v>9</v>
      </c>
      <c r="F2531">
        <v>157</v>
      </c>
      <c r="G2531" t="s">
        <v>10</v>
      </c>
    </row>
    <row r="2532" spans="1:7" x14ac:dyDescent="0.3">
      <c r="A2532" t="s">
        <v>2554</v>
      </c>
      <c r="B2532" t="s">
        <v>1548</v>
      </c>
      <c r="C2532">
        <v>2008</v>
      </c>
      <c r="D2532">
        <v>7</v>
      </c>
      <c r="E2532" t="s">
        <v>18</v>
      </c>
      <c r="F2532">
        <v>216</v>
      </c>
      <c r="G2532" t="s">
        <v>10</v>
      </c>
    </row>
    <row r="2533" spans="1:7" x14ac:dyDescent="0.3">
      <c r="A2533" t="s">
        <v>2555</v>
      </c>
      <c r="B2533" t="s">
        <v>1548</v>
      </c>
      <c r="C2533">
        <v>2008</v>
      </c>
      <c r="D2533">
        <v>11</v>
      </c>
      <c r="E2533" t="s">
        <v>9</v>
      </c>
      <c r="F2533">
        <v>137</v>
      </c>
      <c r="G2533" t="s">
        <v>10</v>
      </c>
    </row>
    <row r="2534" spans="1:7" x14ac:dyDescent="0.3">
      <c r="A2534" t="s">
        <v>2556</v>
      </c>
      <c r="B2534" t="s">
        <v>1548</v>
      </c>
      <c r="C2534">
        <v>2008</v>
      </c>
      <c r="D2534">
        <v>5</v>
      </c>
      <c r="E2534" t="s">
        <v>80</v>
      </c>
      <c r="F2534">
        <v>24</v>
      </c>
      <c r="G2534" t="s">
        <v>10</v>
      </c>
    </row>
    <row r="2535" spans="1:7" x14ac:dyDescent="0.3">
      <c r="A2535" t="s">
        <v>2557</v>
      </c>
      <c r="B2535" t="s">
        <v>1548</v>
      </c>
      <c r="C2535">
        <v>2008</v>
      </c>
      <c r="D2535">
        <v>8</v>
      </c>
      <c r="E2535" t="s">
        <v>9</v>
      </c>
      <c r="F2535">
        <v>35</v>
      </c>
      <c r="G2535" t="s">
        <v>10</v>
      </c>
    </row>
    <row r="2536" spans="1:7" x14ac:dyDescent="0.3">
      <c r="A2536" t="s">
        <v>2558</v>
      </c>
      <c r="B2536" t="s">
        <v>1548</v>
      </c>
      <c r="C2536">
        <v>2008</v>
      </c>
      <c r="D2536">
        <v>6</v>
      </c>
      <c r="E2536" t="s">
        <v>9</v>
      </c>
      <c r="F2536">
        <v>125</v>
      </c>
      <c r="G2536" t="s">
        <v>50</v>
      </c>
    </row>
    <row r="2537" spans="1:7" x14ac:dyDescent="0.3">
      <c r="A2537" t="s">
        <v>2559</v>
      </c>
      <c r="B2537" t="s">
        <v>1548</v>
      </c>
      <c r="C2537">
        <v>2008</v>
      </c>
      <c r="D2537">
        <v>7</v>
      </c>
      <c r="E2537" t="s">
        <v>18</v>
      </c>
      <c r="F2537">
        <v>1075</v>
      </c>
      <c r="G2537" t="s">
        <v>50</v>
      </c>
    </row>
    <row r="2538" spans="1:7" x14ac:dyDescent="0.3">
      <c r="A2538" t="s">
        <v>2560</v>
      </c>
      <c r="B2538" t="s">
        <v>1548</v>
      </c>
      <c r="C2538">
        <v>2008</v>
      </c>
      <c r="D2538">
        <v>6</v>
      </c>
      <c r="E2538" t="s">
        <v>18</v>
      </c>
      <c r="F2538">
        <v>45</v>
      </c>
      <c r="G2538" t="s">
        <v>10</v>
      </c>
    </row>
    <row r="2539" spans="1:7" x14ac:dyDescent="0.3">
      <c r="A2539" t="s">
        <v>2561</v>
      </c>
      <c r="B2539" t="s">
        <v>1548</v>
      </c>
      <c r="C2539">
        <v>2008</v>
      </c>
      <c r="D2539">
        <v>7</v>
      </c>
      <c r="E2539" t="s">
        <v>80</v>
      </c>
      <c r="F2539">
        <v>9</v>
      </c>
      <c r="G2539" t="s">
        <v>10</v>
      </c>
    </row>
    <row r="2540" spans="1:7" x14ac:dyDescent="0.3">
      <c r="A2540" t="s">
        <v>2562</v>
      </c>
      <c r="B2540" t="s">
        <v>1548</v>
      </c>
      <c r="C2540">
        <v>2008</v>
      </c>
      <c r="D2540">
        <v>7</v>
      </c>
      <c r="E2540" t="s">
        <v>71</v>
      </c>
      <c r="F2540">
        <v>105</v>
      </c>
      <c r="G2540" t="s">
        <v>10</v>
      </c>
    </row>
    <row r="2541" spans="1:7" x14ac:dyDescent="0.3">
      <c r="A2541" t="s">
        <v>2563</v>
      </c>
      <c r="B2541" t="s">
        <v>1548</v>
      </c>
      <c r="C2541">
        <v>2008</v>
      </c>
      <c r="D2541">
        <v>9</v>
      </c>
      <c r="E2541" t="s">
        <v>71</v>
      </c>
      <c r="F2541">
        <v>141</v>
      </c>
      <c r="G2541" t="s">
        <v>50</v>
      </c>
    </row>
    <row r="2542" spans="1:7" x14ac:dyDescent="0.3">
      <c r="A2542" t="s">
        <v>2564</v>
      </c>
      <c r="B2542" t="s">
        <v>1548</v>
      </c>
      <c r="C2542">
        <v>2008</v>
      </c>
      <c r="D2542">
        <v>12</v>
      </c>
      <c r="E2542" t="s">
        <v>9</v>
      </c>
      <c r="F2542">
        <v>108</v>
      </c>
      <c r="G2542" t="s">
        <v>50</v>
      </c>
    </row>
    <row r="2543" spans="1:7" x14ac:dyDescent="0.3">
      <c r="A2543" t="s">
        <v>2565</v>
      </c>
      <c r="B2543" t="s">
        <v>1548</v>
      </c>
      <c r="C2543">
        <v>2008</v>
      </c>
      <c r="D2543">
        <v>8</v>
      </c>
      <c r="E2543" t="s">
        <v>71</v>
      </c>
      <c r="F2543">
        <v>297</v>
      </c>
      <c r="G2543" t="s">
        <v>10</v>
      </c>
    </row>
    <row r="2544" spans="1:7" x14ac:dyDescent="0.3">
      <c r="A2544" t="s">
        <v>2566</v>
      </c>
      <c r="B2544" t="s">
        <v>1548</v>
      </c>
      <c r="C2544">
        <v>2008</v>
      </c>
      <c r="D2544">
        <v>6</v>
      </c>
      <c r="E2544" t="s">
        <v>18</v>
      </c>
      <c r="F2544">
        <v>250</v>
      </c>
      <c r="G2544" t="s">
        <v>10</v>
      </c>
    </row>
    <row r="2545" spans="1:7" x14ac:dyDescent="0.3">
      <c r="A2545" t="s">
        <v>2567</v>
      </c>
      <c r="B2545" t="s">
        <v>1548</v>
      </c>
      <c r="C2545">
        <v>2008</v>
      </c>
      <c r="D2545">
        <v>12</v>
      </c>
      <c r="E2545" t="s">
        <v>18</v>
      </c>
      <c r="F2545">
        <v>31</v>
      </c>
      <c r="G2545" t="s">
        <v>10</v>
      </c>
    </row>
    <row r="2546" spans="1:7" x14ac:dyDescent="0.3">
      <c r="A2546" t="s">
        <v>2568</v>
      </c>
      <c r="B2546" t="s">
        <v>1548</v>
      </c>
      <c r="C2546">
        <v>2004</v>
      </c>
      <c r="D2546">
        <v>7</v>
      </c>
      <c r="E2546" t="s">
        <v>80</v>
      </c>
      <c r="F2546">
        <v>49</v>
      </c>
      <c r="G2546" t="s">
        <v>10</v>
      </c>
    </row>
    <row r="2547" spans="1:7" x14ac:dyDescent="0.3">
      <c r="A2547" t="s">
        <v>2569</v>
      </c>
      <c r="B2547" t="s">
        <v>1548</v>
      </c>
      <c r="C2547">
        <v>2009</v>
      </c>
      <c r="D2547">
        <v>3</v>
      </c>
      <c r="E2547" t="s">
        <v>80</v>
      </c>
      <c r="F2547">
        <v>30</v>
      </c>
      <c r="G2547" t="s">
        <v>10</v>
      </c>
    </row>
    <row r="2548" spans="1:7" x14ac:dyDescent="0.3">
      <c r="A2548" t="s">
        <v>2570</v>
      </c>
      <c r="B2548" t="s">
        <v>1548</v>
      </c>
      <c r="C2548">
        <v>2003</v>
      </c>
      <c r="D2548">
        <v>10</v>
      </c>
      <c r="E2548" t="s">
        <v>60</v>
      </c>
      <c r="F2548">
        <v>169</v>
      </c>
      <c r="G2548" t="s">
        <v>10</v>
      </c>
    </row>
    <row r="2549" spans="1:7" x14ac:dyDescent="0.3">
      <c r="A2549" t="s">
        <v>2571</v>
      </c>
      <c r="B2549" t="s">
        <v>1548</v>
      </c>
      <c r="C2549">
        <v>2008</v>
      </c>
      <c r="D2549">
        <v>7</v>
      </c>
      <c r="E2549" t="s">
        <v>18</v>
      </c>
      <c r="F2549">
        <v>139</v>
      </c>
      <c r="G2549" t="s">
        <v>10</v>
      </c>
    </row>
    <row r="2550" spans="1:7" x14ac:dyDescent="0.3">
      <c r="A2550" t="s">
        <v>2572</v>
      </c>
      <c r="B2550" t="s">
        <v>1548</v>
      </c>
      <c r="C2550">
        <v>2007</v>
      </c>
      <c r="D2550">
        <v>3</v>
      </c>
      <c r="E2550" t="s">
        <v>80</v>
      </c>
      <c r="F2550">
        <v>13</v>
      </c>
      <c r="G2550" t="s">
        <v>10</v>
      </c>
    </row>
    <row r="2551" spans="1:7" x14ac:dyDescent="0.3">
      <c r="A2551" t="s">
        <v>2573</v>
      </c>
      <c r="B2551" t="s">
        <v>1548</v>
      </c>
      <c r="C2551">
        <v>2008</v>
      </c>
      <c r="D2551">
        <v>3</v>
      </c>
      <c r="E2551" t="s">
        <v>80</v>
      </c>
      <c r="F2551">
        <v>80</v>
      </c>
      <c r="G2551" t="s">
        <v>10</v>
      </c>
    </row>
    <row r="2552" spans="1:7" x14ac:dyDescent="0.3">
      <c r="A2552" t="s">
        <v>2574</v>
      </c>
      <c r="B2552" t="s">
        <v>1548</v>
      </c>
      <c r="C2552">
        <v>2008</v>
      </c>
      <c r="D2552">
        <v>3</v>
      </c>
      <c r="E2552" t="s">
        <v>80</v>
      </c>
      <c r="F2552">
        <v>72</v>
      </c>
      <c r="G2552" t="s">
        <v>10</v>
      </c>
    </row>
    <row r="2553" spans="1:7" x14ac:dyDescent="0.3">
      <c r="A2553" t="s">
        <v>2575</v>
      </c>
      <c r="B2553" t="s">
        <v>1548</v>
      </c>
      <c r="C2553">
        <v>2008</v>
      </c>
      <c r="D2553">
        <v>8</v>
      </c>
      <c r="E2553" t="s">
        <v>9</v>
      </c>
      <c r="F2553">
        <v>35</v>
      </c>
      <c r="G2553" t="s">
        <v>10</v>
      </c>
    </row>
    <row r="2554" spans="1:7" x14ac:dyDescent="0.3">
      <c r="A2554" t="s">
        <v>2576</v>
      </c>
      <c r="B2554" t="s">
        <v>1548</v>
      </c>
      <c r="C2554">
        <v>2008</v>
      </c>
      <c r="D2554">
        <v>9</v>
      </c>
      <c r="E2554" t="s">
        <v>9</v>
      </c>
      <c r="F2554">
        <v>177</v>
      </c>
      <c r="G2554" t="s">
        <v>10</v>
      </c>
    </row>
    <row r="2555" spans="1:7" x14ac:dyDescent="0.3">
      <c r="A2555" t="s">
        <v>2577</v>
      </c>
      <c r="B2555" t="s">
        <v>1548</v>
      </c>
      <c r="C2555">
        <v>2008</v>
      </c>
      <c r="D2555">
        <v>8</v>
      </c>
      <c r="E2555" t="s">
        <v>80</v>
      </c>
      <c r="F2555">
        <v>16</v>
      </c>
      <c r="G2555" t="s">
        <v>50</v>
      </c>
    </row>
    <row r="2556" spans="1:7" x14ac:dyDescent="0.3">
      <c r="A2556" t="s">
        <v>2578</v>
      </c>
      <c r="B2556" t="s">
        <v>1548</v>
      </c>
      <c r="C2556">
        <v>2008</v>
      </c>
      <c r="D2556">
        <v>12</v>
      </c>
      <c r="E2556" t="s">
        <v>9</v>
      </c>
      <c r="F2556">
        <v>198</v>
      </c>
      <c r="G2556" t="s">
        <v>10</v>
      </c>
    </row>
    <row r="2557" spans="1:7" x14ac:dyDescent="0.3">
      <c r="A2557" t="s">
        <v>2579</v>
      </c>
      <c r="B2557" t="s">
        <v>1548</v>
      </c>
      <c r="C2557">
        <v>2008</v>
      </c>
      <c r="D2557">
        <v>7</v>
      </c>
      <c r="E2557" t="s">
        <v>9</v>
      </c>
      <c r="F2557">
        <v>15</v>
      </c>
      <c r="G2557" t="s">
        <v>10</v>
      </c>
    </row>
    <row r="2558" spans="1:7" x14ac:dyDescent="0.3">
      <c r="A2558" t="s">
        <v>2580</v>
      </c>
      <c r="B2558" t="s">
        <v>1548</v>
      </c>
      <c r="C2558">
        <v>2008</v>
      </c>
      <c r="D2558">
        <v>9</v>
      </c>
      <c r="E2558" t="s">
        <v>18</v>
      </c>
      <c r="F2558">
        <v>376</v>
      </c>
      <c r="G2558" t="s">
        <v>10</v>
      </c>
    </row>
    <row r="2559" spans="1:7" x14ac:dyDescent="0.3">
      <c r="A2559" t="s">
        <v>2581</v>
      </c>
      <c r="B2559" t="s">
        <v>1548</v>
      </c>
      <c r="C2559">
        <v>2008</v>
      </c>
      <c r="D2559">
        <v>7</v>
      </c>
      <c r="E2559" t="s">
        <v>80</v>
      </c>
      <c r="F2559">
        <v>10</v>
      </c>
      <c r="G2559" t="s">
        <v>10</v>
      </c>
    </row>
    <row r="2560" spans="1:7" x14ac:dyDescent="0.3">
      <c r="A2560" t="s">
        <v>2582</v>
      </c>
      <c r="B2560" t="s">
        <v>1548</v>
      </c>
      <c r="C2560">
        <v>2008</v>
      </c>
      <c r="D2560">
        <v>9</v>
      </c>
      <c r="E2560" t="s">
        <v>80</v>
      </c>
      <c r="F2560">
        <v>24</v>
      </c>
      <c r="G2560" t="s">
        <v>10</v>
      </c>
    </row>
    <row r="2561" spans="1:7" x14ac:dyDescent="0.3">
      <c r="A2561" t="s">
        <v>2583</v>
      </c>
      <c r="B2561" t="s">
        <v>1548</v>
      </c>
      <c r="C2561">
        <v>2008</v>
      </c>
      <c r="D2561">
        <v>8</v>
      </c>
      <c r="E2561" t="s">
        <v>80</v>
      </c>
      <c r="F2561">
        <v>56</v>
      </c>
      <c r="G2561" t="s">
        <v>10</v>
      </c>
    </row>
    <row r="2562" spans="1:7" x14ac:dyDescent="0.3">
      <c r="A2562" t="s">
        <v>2584</v>
      </c>
      <c r="B2562" t="s">
        <v>1548</v>
      </c>
      <c r="C2562">
        <v>2008</v>
      </c>
      <c r="D2562">
        <v>7</v>
      </c>
      <c r="E2562" t="s">
        <v>80</v>
      </c>
      <c r="F2562">
        <v>74</v>
      </c>
      <c r="G2562" t="s">
        <v>10</v>
      </c>
    </row>
    <row r="2563" spans="1:7" x14ac:dyDescent="0.3">
      <c r="A2563" t="s">
        <v>2585</v>
      </c>
      <c r="B2563" t="s">
        <v>1548</v>
      </c>
      <c r="C2563">
        <v>2008</v>
      </c>
      <c r="D2563">
        <v>9</v>
      </c>
      <c r="E2563" t="s">
        <v>80</v>
      </c>
      <c r="F2563">
        <v>16</v>
      </c>
      <c r="G2563" t="s">
        <v>10</v>
      </c>
    </row>
    <row r="2564" spans="1:7" x14ac:dyDescent="0.3">
      <c r="A2564" t="s">
        <v>2586</v>
      </c>
      <c r="B2564" t="s">
        <v>1548</v>
      </c>
      <c r="C2564">
        <v>2008</v>
      </c>
      <c r="D2564">
        <v>9</v>
      </c>
      <c r="E2564" t="s">
        <v>71</v>
      </c>
      <c r="F2564">
        <v>499</v>
      </c>
      <c r="G2564" t="s">
        <v>10</v>
      </c>
    </row>
    <row r="2565" spans="1:7" x14ac:dyDescent="0.3">
      <c r="A2565" t="s">
        <v>2587</v>
      </c>
      <c r="B2565" t="s">
        <v>1548</v>
      </c>
      <c r="C2565">
        <v>2008</v>
      </c>
      <c r="D2565">
        <v>1</v>
      </c>
      <c r="E2565" t="s">
        <v>9</v>
      </c>
      <c r="F2565">
        <v>81</v>
      </c>
      <c r="G2565" t="s">
        <v>50</v>
      </c>
    </row>
    <row r="2566" spans="1:7" x14ac:dyDescent="0.3">
      <c r="A2566" t="s">
        <v>2588</v>
      </c>
      <c r="B2566" t="s">
        <v>1548</v>
      </c>
      <c r="C2566">
        <v>2008</v>
      </c>
      <c r="D2566">
        <v>8</v>
      </c>
      <c r="E2566" t="s">
        <v>80</v>
      </c>
      <c r="F2566">
        <v>12</v>
      </c>
      <c r="G2566" t="s">
        <v>10</v>
      </c>
    </row>
    <row r="2567" spans="1:7" x14ac:dyDescent="0.3">
      <c r="A2567" t="s">
        <v>2589</v>
      </c>
      <c r="B2567" t="s">
        <v>1548</v>
      </c>
      <c r="C2567">
        <v>2008</v>
      </c>
      <c r="D2567">
        <v>8</v>
      </c>
      <c r="E2567" t="s">
        <v>80</v>
      </c>
      <c r="F2567">
        <v>15</v>
      </c>
      <c r="G2567" t="s">
        <v>10</v>
      </c>
    </row>
    <row r="2568" spans="1:7" x14ac:dyDescent="0.3">
      <c r="A2568" t="s">
        <v>2590</v>
      </c>
      <c r="B2568" t="s">
        <v>1548</v>
      </c>
      <c r="C2568">
        <v>2008</v>
      </c>
      <c r="D2568">
        <v>9</v>
      </c>
      <c r="E2568" t="s">
        <v>18</v>
      </c>
      <c r="F2568">
        <v>697</v>
      </c>
      <c r="G2568" t="s">
        <v>10</v>
      </c>
    </row>
    <row r="2569" spans="1:7" x14ac:dyDescent="0.3">
      <c r="A2569" t="s">
        <v>2591</v>
      </c>
      <c r="B2569" t="s">
        <v>1548</v>
      </c>
      <c r="C2569">
        <v>2008</v>
      </c>
      <c r="D2569">
        <v>10</v>
      </c>
      <c r="E2569" t="s">
        <v>18</v>
      </c>
      <c r="F2569">
        <v>468</v>
      </c>
      <c r="G2569" t="s">
        <v>50</v>
      </c>
    </row>
    <row r="2570" spans="1:7" x14ac:dyDescent="0.3">
      <c r="A2570" t="s">
        <v>2592</v>
      </c>
      <c r="B2570" t="s">
        <v>1548</v>
      </c>
      <c r="C2570">
        <v>2008</v>
      </c>
      <c r="D2570">
        <v>12</v>
      </c>
      <c r="E2570" t="s">
        <v>9</v>
      </c>
      <c r="F2570">
        <v>38</v>
      </c>
      <c r="G2570" t="s">
        <v>10</v>
      </c>
    </row>
    <row r="2571" spans="1:7" x14ac:dyDescent="0.3">
      <c r="A2571" t="s">
        <v>2593</v>
      </c>
      <c r="B2571" t="s">
        <v>1548</v>
      </c>
      <c r="C2571">
        <v>2009</v>
      </c>
      <c r="D2571">
        <v>1</v>
      </c>
      <c r="E2571" t="s">
        <v>18</v>
      </c>
      <c r="F2571">
        <v>0</v>
      </c>
      <c r="G2571" t="s">
        <v>12</v>
      </c>
    </row>
    <row r="2572" spans="1:7" x14ac:dyDescent="0.3">
      <c r="A2572" t="s">
        <v>2594</v>
      </c>
      <c r="B2572" t="s">
        <v>1548</v>
      </c>
      <c r="C2572">
        <v>2008</v>
      </c>
      <c r="D2572">
        <v>8</v>
      </c>
      <c r="E2572" t="s">
        <v>80</v>
      </c>
      <c r="F2572">
        <v>10</v>
      </c>
      <c r="G2572" t="s">
        <v>50</v>
      </c>
    </row>
    <row r="2573" spans="1:7" x14ac:dyDescent="0.3">
      <c r="A2573" t="s">
        <v>2595</v>
      </c>
      <c r="B2573" t="s">
        <v>1548</v>
      </c>
      <c r="C2573">
        <v>2008</v>
      </c>
      <c r="D2573">
        <v>8</v>
      </c>
      <c r="E2573" t="s">
        <v>9</v>
      </c>
      <c r="F2573">
        <v>161</v>
      </c>
      <c r="G2573" t="s">
        <v>10</v>
      </c>
    </row>
    <row r="2574" spans="1:7" x14ac:dyDescent="0.3">
      <c r="A2574" t="s">
        <v>2596</v>
      </c>
      <c r="B2574" t="s">
        <v>1548</v>
      </c>
      <c r="C2574">
        <v>2008</v>
      </c>
      <c r="D2574">
        <v>12</v>
      </c>
      <c r="E2574" t="s">
        <v>9</v>
      </c>
      <c r="F2574">
        <v>40</v>
      </c>
      <c r="G2574" t="s">
        <v>10</v>
      </c>
    </row>
    <row r="2575" spans="1:7" x14ac:dyDescent="0.3">
      <c r="A2575" t="s">
        <v>2597</v>
      </c>
      <c r="B2575" t="s">
        <v>1548</v>
      </c>
      <c r="C2575">
        <v>2008</v>
      </c>
      <c r="D2575">
        <v>12</v>
      </c>
      <c r="E2575" t="s">
        <v>80</v>
      </c>
      <c r="F2575">
        <v>39</v>
      </c>
      <c r="G2575" t="s">
        <v>10</v>
      </c>
    </row>
    <row r="2576" spans="1:7" x14ac:dyDescent="0.3">
      <c r="A2576" t="s">
        <v>2598</v>
      </c>
      <c r="B2576" t="s">
        <v>1548</v>
      </c>
      <c r="C2576">
        <v>2008</v>
      </c>
      <c r="D2576">
        <v>9</v>
      </c>
      <c r="E2576" t="s">
        <v>80</v>
      </c>
      <c r="F2576">
        <v>36</v>
      </c>
      <c r="G2576" t="s">
        <v>10</v>
      </c>
    </row>
    <row r="2577" spans="1:7" x14ac:dyDescent="0.3">
      <c r="A2577" t="s">
        <v>2599</v>
      </c>
      <c r="B2577" t="s">
        <v>1548</v>
      </c>
      <c r="C2577">
        <v>2009</v>
      </c>
      <c r="D2577">
        <v>1</v>
      </c>
      <c r="E2577" t="s">
        <v>18</v>
      </c>
      <c r="F2577">
        <v>373</v>
      </c>
      <c r="G2577" t="s">
        <v>10</v>
      </c>
    </row>
    <row r="2578" spans="1:7" x14ac:dyDescent="0.3">
      <c r="A2578" t="s">
        <v>2600</v>
      </c>
      <c r="B2578" t="s">
        <v>1548</v>
      </c>
      <c r="C2578">
        <v>2009</v>
      </c>
      <c r="D2578">
        <v>3</v>
      </c>
      <c r="E2578" t="s">
        <v>9</v>
      </c>
      <c r="F2578">
        <v>0</v>
      </c>
      <c r="G2578" t="s">
        <v>12</v>
      </c>
    </row>
    <row r="2579" spans="1:7" x14ac:dyDescent="0.3">
      <c r="A2579" t="s">
        <v>2601</v>
      </c>
      <c r="B2579" t="s">
        <v>1548</v>
      </c>
      <c r="C2579">
        <v>2008</v>
      </c>
      <c r="D2579">
        <v>9</v>
      </c>
      <c r="E2579" t="s">
        <v>71</v>
      </c>
      <c r="F2579">
        <v>84496</v>
      </c>
      <c r="G2579" t="s">
        <v>10</v>
      </c>
    </row>
    <row r="2580" spans="1:7" x14ac:dyDescent="0.3">
      <c r="A2580" t="s">
        <v>2602</v>
      </c>
      <c r="B2580" t="s">
        <v>1548</v>
      </c>
      <c r="C2580">
        <v>2008</v>
      </c>
      <c r="D2580">
        <v>11</v>
      </c>
      <c r="E2580" t="s">
        <v>18</v>
      </c>
      <c r="F2580">
        <v>627</v>
      </c>
      <c r="G2580" t="s">
        <v>10</v>
      </c>
    </row>
    <row r="2581" spans="1:7" x14ac:dyDescent="0.3">
      <c r="A2581" t="s">
        <v>2603</v>
      </c>
      <c r="B2581" t="s">
        <v>1548</v>
      </c>
      <c r="C2581">
        <v>2009</v>
      </c>
      <c r="D2581">
        <v>7</v>
      </c>
      <c r="E2581" t="s">
        <v>9</v>
      </c>
      <c r="F2581">
        <v>66</v>
      </c>
      <c r="G2581" t="s">
        <v>10</v>
      </c>
    </row>
    <row r="2582" spans="1:7" x14ac:dyDescent="0.3">
      <c r="A2582" t="s">
        <v>2604</v>
      </c>
      <c r="B2582" t="s">
        <v>1548</v>
      </c>
      <c r="C2582">
        <v>2007</v>
      </c>
      <c r="D2582">
        <v>8</v>
      </c>
      <c r="E2582" t="s">
        <v>80</v>
      </c>
      <c r="F2582">
        <v>28</v>
      </c>
      <c r="G2582" t="s">
        <v>10</v>
      </c>
    </row>
    <row r="2583" spans="1:7" x14ac:dyDescent="0.3">
      <c r="A2583" t="s">
        <v>2605</v>
      </c>
      <c r="B2583" t="s">
        <v>1548</v>
      </c>
      <c r="C2583">
        <v>2008</v>
      </c>
      <c r="D2583">
        <v>10</v>
      </c>
      <c r="E2583" t="s">
        <v>80</v>
      </c>
      <c r="F2583">
        <v>14</v>
      </c>
      <c r="G2583" t="s">
        <v>10</v>
      </c>
    </row>
    <row r="2584" spans="1:7" x14ac:dyDescent="0.3">
      <c r="A2584" t="s">
        <v>2606</v>
      </c>
      <c r="B2584" t="s">
        <v>1548</v>
      </c>
      <c r="C2584">
        <v>2005</v>
      </c>
      <c r="D2584">
        <v>12</v>
      </c>
      <c r="E2584" t="s">
        <v>9</v>
      </c>
      <c r="F2584">
        <v>188</v>
      </c>
      <c r="G2584" t="s">
        <v>10</v>
      </c>
    </row>
    <row r="2585" spans="1:7" x14ac:dyDescent="0.3">
      <c r="A2585" t="s">
        <v>2607</v>
      </c>
      <c r="B2585" t="s">
        <v>1548</v>
      </c>
      <c r="C2585">
        <v>2003</v>
      </c>
      <c r="D2585">
        <v>1</v>
      </c>
      <c r="E2585" t="s">
        <v>9</v>
      </c>
      <c r="F2585">
        <v>267</v>
      </c>
      <c r="G2585" t="s">
        <v>10</v>
      </c>
    </row>
    <row r="2586" spans="1:7" x14ac:dyDescent="0.3">
      <c r="A2586" t="s">
        <v>2608</v>
      </c>
      <c r="B2586" t="s">
        <v>1548</v>
      </c>
      <c r="C2586">
        <v>2008</v>
      </c>
      <c r="D2586">
        <v>12</v>
      </c>
      <c r="E2586" t="s">
        <v>71</v>
      </c>
      <c r="F2586">
        <v>172</v>
      </c>
      <c r="G2586" t="s">
        <v>50</v>
      </c>
    </row>
    <row r="2587" spans="1:7" x14ac:dyDescent="0.3">
      <c r="A2587" t="s">
        <v>2609</v>
      </c>
      <c r="B2587" t="s">
        <v>1548</v>
      </c>
      <c r="C2587">
        <v>2009</v>
      </c>
      <c r="D2587">
        <v>1</v>
      </c>
      <c r="E2587" t="s">
        <v>9</v>
      </c>
      <c r="F2587">
        <v>0</v>
      </c>
      <c r="G2587" t="s">
        <v>12</v>
      </c>
    </row>
    <row r="2588" spans="1:7" x14ac:dyDescent="0.3">
      <c r="A2588" t="s">
        <v>2610</v>
      </c>
      <c r="B2588" t="s">
        <v>1548</v>
      </c>
      <c r="C2588">
        <v>2008</v>
      </c>
      <c r="D2588">
        <v>4</v>
      </c>
      <c r="E2588" t="s">
        <v>71</v>
      </c>
      <c r="F2588">
        <v>1</v>
      </c>
      <c r="G2588" t="s">
        <v>10</v>
      </c>
    </row>
    <row r="2589" spans="1:7" x14ac:dyDescent="0.3">
      <c r="A2589" t="s">
        <v>2611</v>
      </c>
      <c r="B2589" t="s">
        <v>1548</v>
      </c>
      <c r="C2589">
        <v>1992</v>
      </c>
      <c r="D2589">
        <v>12</v>
      </c>
      <c r="E2589" t="s">
        <v>18</v>
      </c>
      <c r="F2589">
        <v>294</v>
      </c>
      <c r="G2589" t="s">
        <v>10</v>
      </c>
    </row>
    <row r="2590" spans="1:7" x14ac:dyDescent="0.3">
      <c r="A2590" t="s">
        <v>2612</v>
      </c>
      <c r="B2590" t="s">
        <v>1548</v>
      </c>
      <c r="C2590">
        <v>1992</v>
      </c>
      <c r="D2590">
        <v>11</v>
      </c>
      <c r="E2590" t="s">
        <v>18</v>
      </c>
      <c r="F2590">
        <v>267</v>
      </c>
      <c r="G2590" t="s">
        <v>10</v>
      </c>
    </row>
    <row r="2591" spans="1:7" x14ac:dyDescent="0.3">
      <c r="A2591" t="s">
        <v>2613</v>
      </c>
      <c r="B2591" t="s">
        <v>1548</v>
      </c>
      <c r="C2591">
        <v>1993</v>
      </c>
      <c r="D2591">
        <v>1</v>
      </c>
      <c r="E2591" t="s">
        <v>18</v>
      </c>
      <c r="F2591">
        <v>268</v>
      </c>
      <c r="G2591" t="s">
        <v>10</v>
      </c>
    </row>
    <row r="2592" spans="1:7" x14ac:dyDescent="0.3">
      <c r="A2592" t="s">
        <v>2614</v>
      </c>
      <c r="B2592" t="s">
        <v>1548</v>
      </c>
      <c r="C2592">
        <v>2007</v>
      </c>
      <c r="D2592">
        <v>3</v>
      </c>
      <c r="E2592" t="s">
        <v>14</v>
      </c>
      <c r="F2592">
        <v>32</v>
      </c>
      <c r="G2592" t="s">
        <v>10</v>
      </c>
    </row>
    <row r="2593" spans="1:7" x14ac:dyDescent="0.3">
      <c r="A2593" t="s">
        <v>2615</v>
      </c>
      <c r="B2593" t="s">
        <v>1548</v>
      </c>
      <c r="C2593">
        <v>2009</v>
      </c>
      <c r="D2593">
        <v>3</v>
      </c>
      <c r="E2593" t="s">
        <v>9</v>
      </c>
      <c r="F2593">
        <v>204</v>
      </c>
      <c r="G2593" t="s">
        <v>10</v>
      </c>
    </row>
    <row r="2594" spans="1:7" x14ac:dyDescent="0.3">
      <c r="A2594" t="s">
        <v>2616</v>
      </c>
      <c r="B2594" t="s">
        <v>1548</v>
      </c>
      <c r="C2594">
        <v>2008</v>
      </c>
      <c r="D2594">
        <v>12</v>
      </c>
      <c r="E2594" t="s">
        <v>9</v>
      </c>
      <c r="F2594">
        <v>40</v>
      </c>
      <c r="G2594" t="s">
        <v>10</v>
      </c>
    </row>
    <row r="2595" spans="1:7" x14ac:dyDescent="0.3">
      <c r="A2595" t="s">
        <v>2617</v>
      </c>
      <c r="B2595" t="s">
        <v>1548</v>
      </c>
      <c r="C2595">
        <v>2008</v>
      </c>
      <c r="D2595">
        <v>8</v>
      </c>
      <c r="E2595" t="s">
        <v>9</v>
      </c>
      <c r="F2595">
        <v>89</v>
      </c>
      <c r="G2595" t="s">
        <v>10</v>
      </c>
    </row>
    <row r="2596" spans="1:7" x14ac:dyDescent="0.3">
      <c r="A2596" t="s">
        <v>2618</v>
      </c>
      <c r="B2596" t="s">
        <v>1548</v>
      </c>
      <c r="C2596">
        <v>2008</v>
      </c>
      <c r="D2596">
        <v>12</v>
      </c>
      <c r="E2596" t="s">
        <v>9</v>
      </c>
      <c r="F2596">
        <v>50</v>
      </c>
      <c r="G2596" t="s">
        <v>10</v>
      </c>
    </row>
    <row r="2597" spans="1:7" x14ac:dyDescent="0.3">
      <c r="A2597" t="s">
        <v>2619</v>
      </c>
      <c r="B2597" t="s">
        <v>1548</v>
      </c>
      <c r="C2597">
        <v>2008</v>
      </c>
      <c r="D2597">
        <v>5</v>
      </c>
      <c r="E2597" t="s">
        <v>18</v>
      </c>
      <c r="F2597">
        <v>390</v>
      </c>
      <c r="G2597" t="s">
        <v>50</v>
      </c>
    </row>
    <row r="2598" spans="1:7" x14ac:dyDescent="0.3">
      <c r="A2598" t="s">
        <v>2620</v>
      </c>
      <c r="B2598" t="s">
        <v>1548</v>
      </c>
      <c r="C2598">
        <v>2008</v>
      </c>
      <c r="D2598">
        <v>9</v>
      </c>
      <c r="E2598" t="s">
        <v>9</v>
      </c>
      <c r="F2598">
        <v>30</v>
      </c>
      <c r="G2598" t="s">
        <v>10</v>
      </c>
    </row>
    <row r="2599" spans="1:7" x14ac:dyDescent="0.3">
      <c r="A2599" t="s">
        <v>2621</v>
      </c>
      <c r="B2599" t="s">
        <v>1548</v>
      </c>
      <c r="C2599">
        <v>2008</v>
      </c>
      <c r="D2599">
        <v>10</v>
      </c>
      <c r="E2599" t="s">
        <v>80</v>
      </c>
      <c r="F2599">
        <v>76</v>
      </c>
      <c r="G2599" t="s">
        <v>10</v>
      </c>
    </row>
    <row r="2600" spans="1:7" x14ac:dyDescent="0.3">
      <c r="A2600" t="s">
        <v>2622</v>
      </c>
      <c r="B2600" t="s">
        <v>1548</v>
      </c>
      <c r="C2600">
        <v>2007</v>
      </c>
      <c r="D2600">
        <v>11</v>
      </c>
      <c r="E2600" t="s">
        <v>9</v>
      </c>
      <c r="F2600">
        <v>35</v>
      </c>
      <c r="G2600" t="s">
        <v>10</v>
      </c>
    </row>
    <row r="2601" spans="1:7" x14ac:dyDescent="0.3">
      <c r="A2601" t="s">
        <v>2623</v>
      </c>
      <c r="B2601" t="s">
        <v>1548</v>
      </c>
      <c r="C2601">
        <v>2008</v>
      </c>
      <c r="D2601">
        <v>11</v>
      </c>
      <c r="E2601" t="s">
        <v>80</v>
      </c>
      <c r="F2601">
        <v>29</v>
      </c>
      <c r="G2601" t="s">
        <v>10</v>
      </c>
    </row>
    <row r="2602" spans="1:7" x14ac:dyDescent="0.3">
      <c r="A2602" t="s">
        <v>2624</v>
      </c>
      <c r="B2602" t="s">
        <v>1548</v>
      </c>
      <c r="C2602">
        <v>2009</v>
      </c>
      <c r="D2602">
        <v>6</v>
      </c>
      <c r="E2602" t="s">
        <v>18</v>
      </c>
      <c r="F2602">
        <v>1</v>
      </c>
      <c r="G2602" t="s">
        <v>50</v>
      </c>
    </row>
    <row r="2603" spans="1:7" x14ac:dyDescent="0.3">
      <c r="A2603" t="s">
        <v>2625</v>
      </c>
      <c r="B2603" t="s">
        <v>1548</v>
      </c>
      <c r="C2603">
        <v>2008</v>
      </c>
      <c r="D2603">
        <v>10</v>
      </c>
      <c r="E2603" t="s">
        <v>80</v>
      </c>
      <c r="F2603">
        <v>27</v>
      </c>
      <c r="G2603" t="s">
        <v>10</v>
      </c>
    </row>
    <row r="2604" spans="1:7" x14ac:dyDescent="0.3">
      <c r="A2604" t="s">
        <v>2626</v>
      </c>
      <c r="B2604" t="s">
        <v>1548</v>
      </c>
      <c r="C2604">
        <v>2009</v>
      </c>
      <c r="D2604">
        <v>1</v>
      </c>
      <c r="E2604" t="s">
        <v>80</v>
      </c>
      <c r="F2604">
        <v>27</v>
      </c>
      <c r="G2604" t="s">
        <v>10</v>
      </c>
    </row>
    <row r="2605" spans="1:7" x14ac:dyDescent="0.3">
      <c r="A2605" t="s">
        <v>2627</v>
      </c>
      <c r="B2605" t="s">
        <v>1548</v>
      </c>
      <c r="C2605">
        <v>2009</v>
      </c>
      <c r="D2605">
        <v>2</v>
      </c>
      <c r="E2605" t="s">
        <v>18</v>
      </c>
      <c r="F2605">
        <v>70</v>
      </c>
      <c r="G2605" t="s">
        <v>10</v>
      </c>
    </row>
    <row r="2606" spans="1:7" x14ac:dyDescent="0.3">
      <c r="A2606" t="s">
        <v>2628</v>
      </c>
      <c r="B2606" t="s">
        <v>1548</v>
      </c>
      <c r="C2606">
        <v>2007</v>
      </c>
      <c r="D2606">
        <v>11</v>
      </c>
      <c r="E2606" t="s">
        <v>80</v>
      </c>
      <c r="F2606">
        <v>18</v>
      </c>
      <c r="G2606" t="s">
        <v>10</v>
      </c>
    </row>
    <row r="2607" spans="1:7" x14ac:dyDescent="0.3">
      <c r="A2607" t="s">
        <v>2629</v>
      </c>
      <c r="B2607" t="s">
        <v>1548</v>
      </c>
      <c r="C2607">
        <v>2009</v>
      </c>
      <c r="D2607">
        <v>7</v>
      </c>
      <c r="E2607" t="s">
        <v>18</v>
      </c>
      <c r="F2607">
        <v>240</v>
      </c>
      <c r="G2607" t="s">
        <v>10</v>
      </c>
    </row>
    <row r="2608" spans="1:7" x14ac:dyDescent="0.3">
      <c r="A2608" t="s">
        <v>2630</v>
      </c>
      <c r="B2608" t="s">
        <v>1548</v>
      </c>
      <c r="C2608">
        <v>2007</v>
      </c>
      <c r="D2608">
        <v>11</v>
      </c>
      <c r="E2608" t="s">
        <v>80</v>
      </c>
      <c r="F2608">
        <v>12</v>
      </c>
      <c r="G2608" t="s">
        <v>10</v>
      </c>
    </row>
    <row r="2609" spans="1:7" x14ac:dyDescent="0.3">
      <c r="A2609" t="s">
        <v>2631</v>
      </c>
      <c r="B2609" t="s">
        <v>1548</v>
      </c>
      <c r="C2609">
        <v>2008</v>
      </c>
      <c r="D2609">
        <v>2</v>
      </c>
      <c r="E2609" t="s">
        <v>80</v>
      </c>
      <c r="F2609">
        <v>12</v>
      </c>
      <c r="G2609" t="s">
        <v>10</v>
      </c>
    </row>
    <row r="2610" spans="1:7" x14ac:dyDescent="0.3">
      <c r="A2610" t="s">
        <v>2632</v>
      </c>
      <c r="B2610" t="s">
        <v>1548</v>
      </c>
      <c r="C2610">
        <v>2008</v>
      </c>
      <c r="D2610">
        <v>10</v>
      </c>
      <c r="E2610" t="s">
        <v>55</v>
      </c>
      <c r="F2610">
        <v>62</v>
      </c>
      <c r="G2610" t="s">
        <v>10</v>
      </c>
    </row>
    <row r="2611" spans="1:7" x14ac:dyDescent="0.3">
      <c r="A2611" t="s">
        <v>2633</v>
      </c>
      <c r="B2611" t="s">
        <v>1548</v>
      </c>
      <c r="C2611">
        <v>2009</v>
      </c>
      <c r="D2611">
        <v>2</v>
      </c>
      <c r="E2611" t="s">
        <v>71</v>
      </c>
      <c r="F2611">
        <v>12</v>
      </c>
      <c r="G2611" t="s">
        <v>50</v>
      </c>
    </row>
    <row r="2612" spans="1:7" x14ac:dyDescent="0.3">
      <c r="A2612" t="s">
        <v>2634</v>
      </c>
      <c r="B2612" t="s">
        <v>1548</v>
      </c>
      <c r="C2612">
        <v>2008</v>
      </c>
      <c r="D2612">
        <v>10</v>
      </c>
      <c r="E2612" t="s">
        <v>71</v>
      </c>
      <c r="F2612">
        <v>108</v>
      </c>
      <c r="G2612" t="s">
        <v>10</v>
      </c>
    </row>
    <row r="2613" spans="1:7" x14ac:dyDescent="0.3">
      <c r="A2613" t="s">
        <v>2635</v>
      </c>
      <c r="B2613" t="s">
        <v>1548</v>
      </c>
      <c r="C2613">
        <v>2008</v>
      </c>
      <c r="D2613">
        <v>11</v>
      </c>
      <c r="E2613" t="s">
        <v>9</v>
      </c>
      <c r="F2613">
        <v>0</v>
      </c>
      <c r="G2613" t="s">
        <v>12</v>
      </c>
    </row>
    <row r="2614" spans="1:7" x14ac:dyDescent="0.3">
      <c r="A2614" t="s">
        <v>2636</v>
      </c>
      <c r="B2614" t="s">
        <v>1548</v>
      </c>
      <c r="C2614">
        <v>2008</v>
      </c>
      <c r="D2614">
        <v>11</v>
      </c>
      <c r="E2614" t="s">
        <v>9</v>
      </c>
      <c r="F2614">
        <v>69</v>
      </c>
      <c r="G2614" t="s">
        <v>10</v>
      </c>
    </row>
    <row r="2615" spans="1:7" x14ac:dyDescent="0.3">
      <c r="A2615" t="s">
        <v>2637</v>
      </c>
      <c r="B2615" t="s">
        <v>1548</v>
      </c>
      <c r="C2615">
        <v>2009</v>
      </c>
      <c r="D2615">
        <v>1</v>
      </c>
      <c r="E2615" t="s">
        <v>14</v>
      </c>
      <c r="F2615">
        <v>180</v>
      </c>
      <c r="G2615" t="s">
        <v>10</v>
      </c>
    </row>
    <row r="2616" spans="1:7" x14ac:dyDescent="0.3">
      <c r="A2616" t="s">
        <v>2638</v>
      </c>
      <c r="B2616" t="s">
        <v>1548</v>
      </c>
      <c r="C2616">
        <v>2008</v>
      </c>
      <c r="D2616">
        <v>11</v>
      </c>
      <c r="E2616" t="s">
        <v>9</v>
      </c>
      <c r="F2616">
        <v>188</v>
      </c>
      <c r="G2616" t="s">
        <v>10</v>
      </c>
    </row>
    <row r="2617" spans="1:7" x14ac:dyDescent="0.3">
      <c r="A2617" t="s">
        <v>2639</v>
      </c>
      <c r="B2617" t="s">
        <v>1548</v>
      </c>
      <c r="C2617">
        <v>2008</v>
      </c>
      <c r="D2617">
        <v>11</v>
      </c>
      <c r="E2617" t="s">
        <v>80</v>
      </c>
      <c r="F2617">
        <v>76</v>
      </c>
      <c r="G2617" t="s">
        <v>10</v>
      </c>
    </row>
    <row r="2618" spans="1:7" x14ac:dyDescent="0.3">
      <c r="A2618" t="s">
        <v>2640</v>
      </c>
      <c r="B2618" t="s">
        <v>1548</v>
      </c>
      <c r="C2618">
        <v>2008</v>
      </c>
      <c r="D2618">
        <v>10</v>
      </c>
      <c r="E2618" t="s">
        <v>14</v>
      </c>
      <c r="F2618">
        <v>60</v>
      </c>
      <c r="G2618" t="s">
        <v>10</v>
      </c>
    </row>
    <row r="2619" spans="1:7" x14ac:dyDescent="0.3">
      <c r="A2619" t="s">
        <v>2641</v>
      </c>
      <c r="B2619" t="s">
        <v>1548</v>
      </c>
      <c r="C2619">
        <v>2008</v>
      </c>
      <c r="D2619">
        <v>10</v>
      </c>
      <c r="E2619" t="s">
        <v>80</v>
      </c>
      <c r="F2619">
        <v>44</v>
      </c>
      <c r="G2619" t="s">
        <v>10</v>
      </c>
    </row>
    <row r="2620" spans="1:7" x14ac:dyDescent="0.3">
      <c r="A2620" t="s">
        <v>2642</v>
      </c>
      <c r="B2620" t="s">
        <v>1548</v>
      </c>
      <c r="C2620">
        <v>2009</v>
      </c>
      <c r="D2620">
        <v>1</v>
      </c>
      <c r="E2620" t="s">
        <v>80</v>
      </c>
      <c r="F2620">
        <v>30</v>
      </c>
      <c r="G2620" t="s">
        <v>50</v>
      </c>
    </row>
    <row r="2621" spans="1:7" x14ac:dyDescent="0.3">
      <c r="A2621" t="s">
        <v>2643</v>
      </c>
      <c r="B2621" t="s">
        <v>1548</v>
      </c>
      <c r="C2621">
        <v>2008</v>
      </c>
      <c r="D2621">
        <v>7</v>
      </c>
      <c r="E2621" t="s">
        <v>80</v>
      </c>
      <c r="F2621">
        <v>16</v>
      </c>
      <c r="G2621" t="s">
        <v>10</v>
      </c>
    </row>
    <row r="2622" spans="1:7" x14ac:dyDescent="0.3">
      <c r="A2622" t="s">
        <v>2644</v>
      </c>
      <c r="B2622" t="s">
        <v>1548</v>
      </c>
      <c r="C2622">
        <v>2008</v>
      </c>
      <c r="D2622">
        <v>10</v>
      </c>
      <c r="E2622" t="s">
        <v>9</v>
      </c>
      <c r="F2622">
        <v>20</v>
      </c>
      <c r="G2622" t="s">
        <v>10</v>
      </c>
    </row>
    <row r="2623" spans="1:7" x14ac:dyDescent="0.3">
      <c r="A2623" t="s">
        <v>2645</v>
      </c>
      <c r="B2623" t="s">
        <v>1548</v>
      </c>
      <c r="C2623">
        <v>2008</v>
      </c>
      <c r="D2623">
        <v>11</v>
      </c>
      <c r="E2623" t="s">
        <v>71</v>
      </c>
      <c r="F2623">
        <v>402</v>
      </c>
      <c r="G2623" t="s">
        <v>12</v>
      </c>
    </row>
    <row r="2624" spans="1:7" x14ac:dyDescent="0.3">
      <c r="A2624" t="s">
        <v>2646</v>
      </c>
      <c r="B2624" t="s">
        <v>1548</v>
      </c>
      <c r="C2624">
        <v>2008</v>
      </c>
      <c r="D2624">
        <v>12</v>
      </c>
      <c r="E2624" t="s">
        <v>9</v>
      </c>
      <c r="F2624">
        <v>48</v>
      </c>
      <c r="G2624" t="s">
        <v>50</v>
      </c>
    </row>
    <row r="2625" spans="1:7" x14ac:dyDescent="0.3">
      <c r="A2625" t="s">
        <v>2647</v>
      </c>
      <c r="B2625" t="s">
        <v>1548</v>
      </c>
      <c r="C2625">
        <v>2008</v>
      </c>
      <c r="D2625">
        <v>11</v>
      </c>
      <c r="E2625" t="s">
        <v>14</v>
      </c>
      <c r="F2625">
        <v>327</v>
      </c>
      <c r="G2625" t="s">
        <v>10</v>
      </c>
    </row>
    <row r="2626" spans="1:7" x14ac:dyDescent="0.3">
      <c r="A2626" t="s">
        <v>2648</v>
      </c>
      <c r="B2626" t="s">
        <v>1548</v>
      </c>
      <c r="C2626">
        <v>2010</v>
      </c>
      <c r="D2626">
        <v>3</v>
      </c>
      <c r="E2626" t="s">
        <v>71</v>
      </c>
      <c r="F2626">
        <v>1</v>
      </c>
      <c r="G2626" t="s">
        <v>50</v>
      </c>
    </row>
    <row r="2627" spans="1:7" x14ac:dyDescent="0.3">
      <c r="A2627" t="s">
        <v>2649</v>
      </c>
      <c r="B2627" t="s">
        <v>1548</v>
      </c>
      <c r="C2627">
        <v>2008</v>
      </c>
      <c r="D2627">
        <v>6</v>
      </c>
      <c r="E2627" t="s">
        <v>9</v>
      </c>
      <c r="F2627">
        <v>222</v>
      </c>
      <c r="G2627" t="s">
        <v>10</v>
      </c>
    </row>
    <row r="2628" spans="1:7" x14ac:dyDescent="0.3">
      <c r="A2628" t="s">
        <v>2650</v>
      </c>
      <c r="B2628" t="s">
        <v>1548</v>
      </c>
      <c r="C2628">
        <v>2008</v>
      </c>
      <c r="D2628">
        <v>12</v>
      </c>
      <c r="E2628" t="s">
        <v>9</v>
      </c>
      <c r="F2628">
        <v>195</v>
      </c>
      <c r="G2628" t="s">
        <v>10</v>
      </c>
    </row>
    <row r="2629" spans="1:7" x14ac:dyDescent="0.3">
      <c r="A2629" t="s">
        <v>2651</v>
      </c>
      <c r="B2629" t="s">
        <v>1548</v>
      </c>
      <c r="C2629">
        <v>2008</v>
      </c>
      <c r="D2629">
        <v>11</v>
      </c>
      <c r="E2629" t="s">
        <v>80</v>
      </c>
      <c r="F2629">
        <v>14</v>
      </c>
      <c r="G2629" t="s">
        <v>10</v>
      </c>
    </row>
    <row r="2630" spans="1:7" x14ac:dyDescent="0.3">
      <c r="A2630" t="s">
        <v>2652</v>
      </c>
      <c r="B2630" t="s">
        <v>1548</v>
      </c>
      <c r="C2630">
        <v>2008</v>
      </c>
      <c r="D2630">
        <v>10</v>
      </c>
      <c r="E2630" t="s">
        <v>71</v>
      </c>
      <c r="F2630">
        <v>971</v>
      </c>
      <c r="G2630" t="s">
        <v>10</v>
      </c>
    </row>
    <row r="2631" spans="1:7" x14ac:dyDescent="0.3">
      <c r="A2631" t="s">
        <v>2653</v>
      </c>
      <c r="B2631" t="s">
        <v>1548</v>
      </c>
      <c r="C2631">
        <v>2008</v>
      </c>
      <c r="D2631">
        <v>7</v>
      </c>
      <c r="E2631" t="s">
        <v>55</v>
      </c>
      <c r="F2631">
        <v>86</v>
      </c>
      <c r="G2631" t="s">
        <v>10</v>
      </c>
    </row>
    <row r="2632" spans="1:7" x14ac:dyDescent="0.3">
      <c r="A2632" t="s">
        <v>2654</v>
      </c>
      <c r="B2632" t="s">
        <v>1548</v>
      </c>
      <c r="C2632">
        <v>2008</v>
      </c>
      <c r="D2632">
        <v>11</v>
      </c>
      <c r="E2632" t="s">
        <v>80</v>
      </c>
      <c r="F2632">
        <v>80</v>
      </c>
      <c r="G2632" t="s">
        <v>10</v>
      </c>
    </row>
    <row r="2633" spans="1:7" x14ac:dyDescent="0.3">
      <c r="A2633" t="s">
        <v>2655</v>
      </c>
      <c r="B2633" t="s">
        <v>1548</v>
      </c>
      <c r="C2633">
        <v>2009</v>
      </c>
      <c r="D2633">
        <v>2</v>
      </c>
      <c r="E2633" t="s">
        <v>9</v>
      </c>
      <c r="F2633">
        <v>42</v>
      </c>
      <c r="G2633" t="s">
        <v>50</v>
      </c>
    </row>
    <row r="2634" spans="1:7" x14ac:dyDescent="0.3">
      <c r="A2634" t="s">
        <v>2656</v>
      </c>
      <c r="B2634" t="s">
        <v>1548</v>
      </c>
      <c r="C2634">
        <v>2008</v>
      </c>
      <c r="D2634">
        <v>11</v>
      </c>
      <c r="E2634" t="s">
        <v>71</v>
      </c>
      <c r="F2634">
        <v>60</v>
      </c>
      <c r="G2634" t="s">
        <v>10</v>
      </c>
    </row>
    <row r="2635" spans="1:7" x14ac:dyDescent="0.3">
      <c r="A2635" t="s">
        <v>2657</v>
      </c>
      <c r="B2635" t="s">
        <v>1548</v>
      </c>
      <c r="C2635">
        <v>2008</v>
      </c>
      <c r="D2635">
        <v>12</v>
      </c>
      <c r="E2635" t="s">
        <v>80</v>
      </c>
      <c r="F2635">
        <v>49</v>
      </c>
      <c r="G2635" t="s">
        <v>10</v>
      </c>
    </row>
    <row r="2636" spans="1:7" x14ac:dyDescent="0.3">
      <c r="A2636" t="s">
        <v>2658</v>
      </c>
      <c r="B2636" t="s">
        <v>1548</v>
      </c>
      <c r="C2636">
        <v>2008</v>
      </c>
      <c r="D2636">
        <v>12</v>
      </c>
      <c r="E2636" t="s">
        <v>18</v>
      </c>
      <c r="F2636">
        <v>183</v>
      </c>
      <c r="G2636" t="s">
        <v>50</v>
      </c>
    </row>
    <row r="2637" spans="1:7" x14ac:dyDescent="0.3">
      <c r="A2637" t="s">
        <v>2659</v>
      </c>
      <c r="B2637" t="s">
        <v>1548</v>
      </c>
      <c r="C2637">
        <v>2009</v>
      </c>
      <c r="D2637">
        <v>1</v>
      </c>
      <c r="E2637" t="s">
        <v>80</v>
      </c>
      <c r="F2637">
        <v>56</v>
      </c>
      <c r="G2637" t="s">
        <v>50</v>
      </c>
    </row>
    <row r="2638" spans="1:7" x14ac:dyDescent="0.3">
      <c r="A2638" t="s">
        <v>2660</v>
      </c>
      <c r="B2638" t="s">
        <v>1548</v>
      </c>
      <c r="C2638">
        <v>2008</v>
      </c>
      <c r="D2638">
        <v>10</v>
      </c>
      <c r="E2638" t="s">
        <v>80</v>
      </c>
      <c r="F2638">
        <v>18</v>
      </c>
      <c r="G2638" t="s">
        <v>10</v>
      </c>
    </row>
    <row r="2639" spans="1:7" x14ac:dyDescent="0.3">
      <c r="A2639" t="s">
        <v>2661</v>
      </c>
      <c r="B2639" t="s">
        <v>1548</v>
      </c>
      <c r="C2639">
        <v>2008</v>
      </c>
      <c r="D2639">
        <v>12</v>
      </c>
      <c r="E2639" t="s">
        <v>9</v>
      </c>
      <c r="F2639">
        <v>38</v>
      </c>
      <c r="G2639" t="s">
        <v>10</v>
      </c>
    </row>
    <row r="2640" spans="1:7" x14ac:dyDescent="0.3">
      <c r="A2640" t="s">
        <v>2662</v>
      </c>
      <c r="B2640" t="s">
        <v>1548</v>
      </c>
      <c r="C2640">
        <v>2010</v>
      </c>
      <c r="D2640">
        <v>7</v>
      </c>
      <c r="E2640" t="s">
        <v>18</v>
      </c>
      <c r="F2640">
        <v>3</v>
      </c>
      <c r="G2640" t="s">
        <v>50</v>
      </c>
    </row>
    <row r="2641" spans="1:7" x14ac:dyDescent="0.3">
      <c r="A2641" t="s">
        <v>2663</v>
      </c>
      <c r="B2641" t="s">
        <v>1548</v>
      </c>
      <c r="C2641">
        <v>2009</v>
      </c>
      <c r="D2641">
        <v>5</v>
      </c>
      <c r="E2641" t="s">
        <v>18</v>
      </c>
      <c r="F2641">
        <v>0</v>
      </c>
      <c r="G2641" t="s">
        <v>12</v>
      </c>
    </row>
    <row r="2642" spans="1:7" x14ac:dyDescent="0.3">
      <c r="A2642" t="s">
        <v>2664</v>
      </c>
      <c r="B2642" t="s">
        <v>1548</v>
      </c>
      <c r="C2642">
        <v>2009</v>
      </c>
      <c r="D2642">
        <v>5</v>
      </c>
      <c r="E2642" t="s">
        <v>18</v>
      </c>
      <c r="F2642">
        <v>131</v>
      </c>
      <c r="G2642" t="s">
        <v>50</v>
      </c>
    </row>
    <row r="2643" spans="1:7" x14ac:dyDescent="0.3">
      <c r="A2643" t="s">
        <v>2665</v>
      </c>
      <c r="B2643" t="s">
        <v>1548</v>
      </c>
      <c r="C2643">
        <v>2009</v>
      </c>
      <c r="D2643">
        <v>1</v>
      </c>
      <c r="E2643" t="s">
        <v>9</v>
      </c>
      <c r="F2643">
        <v>35</v>
      </c>
      <c r="G2643" t="s">
        <v>10</v>
      </c>
    </row>
    <row r="2644" spans="1:7" x14ac:dyDescent="0.3">
      <c r="A2644" t="s">
        <v>2666</v>
      </c>
      <c r="B2644" t="s">
        <v>1548</v>
      </c>
      <c r="C2644">
        <v>2009</v>
      </c>
      <c r="D2644">
        <v>1</v>
      </c>
      <c r="E2644" t="s">
        <v>9</v>
      </c>
      <c r="F2644">
        <v>46</v>
      </c>
      <c r="G2644" t="s">
        <v>50</v>
      </c>
    </row>
    <row r="2645" spans="1:7" x14ac:dyDescent="0.3">
      <c r="A2645" t="s">
        <v>2667</v>
      </c>
      <c r="B2645" t="s">
        <v>1548</v>
      </c>
      <c r="C2645">
        <v>2008</v>
      </c>
      <c r="D2645">
        <v>6</v>
      </c>
      <c r="E2645" t="s">
        <v>71</v>
      </c>
      <c r="F2645">
        <v>794</v>
      </c>
      <c r="G2645" t="s">
        <v>10</v>
      </c>
    </row>
    <row r="2646" spans="1:7" x14ac:dyDescent="0.3">
      <c r="A2646" t="s">
        <v>2668</v>
      </c>
      <c r="B2646" t="s">
        <v>1548</v>
      </c>
      <c r="C2646">
        <v>2008</v>
      </c>
      <c r="D2646">
        <v>12</v>
      </c>
      <c r="E2646" t="s">
        <v>18</v>
      </c>
      <c r="F2646">
        <v>709</v>
      </c>
      <c r="G2646" t="s">
        <v>10</v>
      </c>
    </row>
    <row r="2647" spans="1:7" x14ac:dyDescent="0.3">
      <c r="A2647" t="s">
        <v>2669</v>
      </c>
      <c r="B2647" t="s">
        <v>1548</v>
      </c>
      <c r="C2647">
        <v>2008</v>
      </c>
      <c r="D2647">
        <v>11</v>
      </c>
      <c r="E2647" t="s">
        <v>80</v>
      </c>
      <c r="F2647">
        <v>27</v>
      </c>
      <c r="G2647" t="s">
        <v>10</v>
      </c>
    </row>
    <row r="2648" spans="1:7" x14ac:dyDescent="0.3">
      <c r="A2648" t="s">
        <v>2670</v>
      </c>
      <c r="B2648" t="s">
        <v>1548</v>
      </c>
      <c r="C2648">
        <v>1997</v>
      </c>
      <c r="D2648">
        <v>7</v>
      </c>
      <c r="E2648" t="s">
        <v>18</v>
      </c>
      <c r="F2648">
        <v>418</v>
      </c>
      <c r="G2648" t="s">
        <v>10</v>
      </c>
    </row>
    <row r="2649" spans="1:7" x14ac:dyDescent="0.3">
      <c r="A2649" t="s">
        <v>2671</v>
      </c>
      <c r="B2649" t="s">
        <v>1548</v>
      </c>
      <c r="C2649">
        <v>2009</v>
      </c>
      <c r="D2649">
        <v>1</v>
      </c>
      <c r="E2649" t="s">
        <v>80</v>
      </c>
      <c r="F2649">
        <v>12</v>
      </c>
      <c r="G2649" t="s">
        <v>50</v>
      </c>
    </row>
    <row r="2650" spans="1:7" x14ac:dyDescent="0.3">
      <c r="A2650" t="s">
        <v>2672</v>
      </c>
      <c r="B2650" t="s">
        <v>1548</v>
      </c>
      <c r="C2650">
        <v>2008</v>
      </c>
      <c r="D2650">
        <v>10</v>
      </c>
      <c r="E2650" t="s">
        <v>80</v>
      </c>
      <c r="F2650">
        <v>12</v>
      </c>
      <c r="G2650" t="s">
        <v>10</v>
      </c>
    </row>
    <row r="2651" spans="1:7" x14ac:dyDescent="0.3">
      <c r="A2651" t="s">
        <v>2673</v>
      </c>
      <c r="B2651" t="s">
        <v>1548</v>
      </c>
      <c r="C2651">
        <v>2008</v>
      </c>
      <c r="D2651">
        <v>11</v>
      </c>
      <c r="E2651" t="s">
        <v>80</v>
      </c>
      <c r="F2651">
        <v>42</v>
      </c>
      <c r="G2651" t="s">
        <v>10</v>
      </c>
    </row>
    <row r="2652" spans="1:7" x14ac:dyDescent="0.3">
      <c r="A2652" t="s">
        <v>2674</v>
      </c>
      <c r="B2652" t="s">
        <v>1548</v>
      </c>
      <c r="C2652">
        <v>2009</v>
      </c>
      <c r="D2652">
        <v>4</v>
      </c>
      <c r="E2652" t="s">
        <v>18</v>
      </c>
      <c r="F2652">
        <v>41</v>
      </c>
      <c r="G2652" t="s">
        <v>50</v>
      </c>
    </row>
    <row r="2653" spans="1:7" x14ac:dyDescent="0.3">
      <c r="A2653" t="s">
        <v>2675</v>
      </c>
      <c r="B2653" t="s">
        <v>1548</v>
      </c>
      <c r="C2653">
        <v>2008</v>
      </c>
      <c r="D2653">
        <v>12</v>
      </c>
      <c r="E2653" t="s">
        <v>18</v>
      </c>
      <c r="F2653">
        <v>731</v>
      </c>
      <c r="G2653" t="s">
        <v>10</v>
      </c>
    </row>
    <row r="2654" spans="1:7" x14ac:dyDescent="0.3">
      <c r="A2654" t="s">
        <v>2676</v>
      </c>
      <c r="B2654" t="s">
        <v>1548</v>
      </c>
      <c r="C2654">
        <v>2009</v>
      </c>
      <c r="D2654">
        <v>8</v>
      </c>
      <c r="E2654" t="s">
        <v>18</v>
      </c>
      <c r="F2654">
        <v>21</v>
      </c>
      <c r="G2654" t="s">
        <v>50</v>
      </c>
    </row>
    <row r="2655" spans="1:7" x14ac:dyDescent="0.3">
      <c r="A2655" t="s">
        <v>2677</v>
      </c>
      <c r="B2655" t="s">
        <v>1548</v>
      </c>
      <c r="C2655">
        <v>2009</v>
      </c>
      <c r="D2655">
        <v>2</v>
      </c>
      <c r="E2655" t="s">
        <v>71</v>
      </c>
      <c r="F2655">
        <v>331</v>
      </c>
      <c r="G2655" t="s">
        <v>10</v>
      </c>
    </row>
    <row r="2656" spans="1:7" x14ac:dyDescent="0.3">
      <c r="A2656" t="s">
        <v>2678</v>
      </c>
      <c r="B2656" t="s">
        <v>1548</v>
      </c>
      <c r="C2656">
        <v>2009</v>
      </c>
      <c r="D2656">
        <v>9</v>
      </c>
      <c r="E2656" t="s">
        <v>71</v>
      </c>
      <c r="F2656">
        <v>201</v>
      </c>
      <c r="G2656" t="s">
        <v>10</v>
      </c>
    </row>
    <row r="2657" spans="1:7" x14ac:dyDescent="0.3">
      <c r="A2657" t="s">
        <v>2679</v>
      </c>
      <c r="B2657" t="s">
        <v>1548</v>
      </c>
      <c r="C2657">
        <v>2009</v>
      </c>
      <c r="D2657">
        <v>2</v>
      </c>
      <c r="E2657" t="s">
        <v>9</v>
      </c>
      <c r="F2657">
        <v>538</v>
      </c>
      <c r="G2657" t="s">
        <v>10</v>
      </c>
    </row>
    <row r="2658" spans="1:7" x14ac:dyDescent="0.3">
      <c r="A2658" t="s">
        <v>2680</v>
      </c>
      <c r="B2658" t="s">
        <v>1548</v>
      </c>
      <c r="C2658">
        <v>2009</v>
      </c>
      <c r="D2658">
        <v>1</v>
      </c>
      <c r="E2658" t="s">
        <v>18</v>
      </c>
      <c r="F2658">
        <v>1886</v>
      </c>
      <c r="G2658" t="s">
        <v>10</v>
      </c>
    </row>
    <row r="2659" spans="1:7" x14ac:dyDescent="0.3">
      <c r="A2659" t="s">
        <v>2681</v>
      </c>
      <c r="B2659" t="s">
        <v>1548</v>
      </c>
      <c r="C2659">
        <v>2010</v>
      </c>
      <c r="D2659">
        <v>3</v>
      </c>
      <c r="E2659" t="s">
        <v>9</v>
      </c>
      <c r="F2659">
        <v>405</v>
      </c>
      <c r="G2659" t="s">
        <v>10</v>
      </c>
    </row>
    <row r="2660" spans="1:7" x14ac:dyDescent="0.3">
      <c r="A2660" t="s">
        <v>2682</v>
      </c>
      <c r="B2660" t="s">
        <v>1548</v>
      </c>
      <c r="C2660">
        <v>2008</v>
      </c>
      <c r="D2660">
        <v>12</v>
      </c>
      <c r="E2660" t="s">
        <v>80</v>
      </c>
      <c r="F2660">
        <v>40</v>
      </c>
      <c r="G2660" t="s">
        <v>10</v>
      </c>
    </row>
    <row r="2661" spans="1:7" x14ac:dyDescent="0.3">
      <c r="A2661" t="s">
        <v>2683</v>
      </c>
      <c r="B2661" t="s">
        <v>1548</v>
      </c>
      <c r="C2661">
        <v>2009</v>
      </c>
      <c r="D2661">
        <v>2</v>
      </c>
      <c r="E2661" t="s">
        <v>18</v>
      </c>
      <c r="F2661">
        <v>102</v>
      </c>
      <c r="G2661" t="s">
        <v>10</v>
      </c>
    </row>
    <row r="2662" spans="1:7" x14ac:dyDescent="0.3">
      <c r="A2662" t="s">
        <v>2684</v>
      </c>
      <c r="B2662" t="s">
        <v>1548</v>
      </c>
      <c r="C2662">
        <v>2009</v>
      </c>
      <c r="D2662">
        <v>2</v>
      </c>
      <c r="E2662" t="s">
        <v>18</v>
      </c>
      <c r="F2662">
        <v>2720</v>
      </c>
      <c r="G2662" t="s">
        <v>50</v>
      </c>
    </row>
    <row r="2663" spans="1:7" x14ac:dyDescent="0.3">
      <c r="A2663" t="s">
        <v>2685</v>
      </c>
      <c r="B2663" t="s">
        <v>1548</v>
      </c>
      <c r="C2663">
        <v>2009</v>
      </c>
      <c r="D2663">
        <v>1</v>
      </c>
      <c r="E2663" t="s">
        <v>80</v>
      </c>
      <c r="F2663">
        <v>24</v>
      </c>
      <c r="G2663" t="s">
        <v>50</v>
      </c>
    </row>
    <row r="2664" spans="1:7" x14ac:dyDescent="0.3">
      <c r="A2664" t="s">
        <v>2686</v>
      </c>
      <c r="B2664" t="s">
        <v>1548</v>
      </c>
      <c r="C2664">
        <v>2008</v>
      </c>
      <c r="D2664">
        <v>12</v>
      </c>
      <c r="E2664" t="s">
        <v>9</v>
      </c>
      <c r="F2664">
        <v>19</v>
      </c>
      <c r="G2664" t="s">
        <v>50</v>
      </c>
    </row>
    <row r="2665" spans="1:7" x14ac:dyDescent="0.3">
      <c r="A2665" t="s">
        <v>2687</v>
      </c>
      <c r="B2665" t="s">
        <v>1548</v>
      </c>
      <c r="C2665">
        <v>2009</v>
      </c>
      <c r="D2665">
        <v>2</v>
      </c>
      <c r="E2665" t="s">
        <v>18</v>
      </c>
      <c r="F2665">
        <v>2147</v>
      </c>
      <c r="G2665" t="s">
        <v>50</v>
      </c>
    </row>
    <row r="2666" spans="1:7" x14ac:dyDescent="0.3">
      <c r="A2666" t="s">
        <v>2688</v>
      </c>
      <c r="B2666" t="s">
        <v>1548</v>
      </c>
      <c r="C2666">
        <v>2007</v>
      </c>
      <c r="D2666">
        <v>5</v>
      </c>
      <c r="E2666" t="s">
        <v>9</v>
      </c>
      <c r="F2666">
        <v>27</v>
      </c>
      <c r="G2666" t="s">
        <v>10</v>
      </c>
    </row>
    <row r="2667" spans="1:7" x14ac:dyDescent="0.3">
      <c r="A2667" t="s">
        <v>2689</v>
      </c>
      <c r="B2667" t="s">
        <v>1548</v>
      </c>
      <c r="C2667">
        <v>2009</v>
      </c>
      <c r="D2667">
        <v>1</v>
      </c>
      <c r="E2667" t="s">
        <v>80</v>
      </c>
      <c r="F2667">
        <v>24</v>
      </c>
      <c r="G2667" t="s">
        <v>10</v>
      </c>
    </row>
    <row r="2668" spans="1:7" x14ac:dyDescent="0.3">
      <c r="A2668" t="s">
        <v>2690</v>
      </c>
      <c r="B2668" t="s">
        <v>1548</v>
      </c>
      <c r="C2668">
        <v>2003</v>
      </c>
      <c r="D2668">
        <v>3</v>
      </c>
      <c r="E2668" t="s">
        <v>18</v>
      </c>
      <c r="F2668">
        <v>1192</v>
      </c>
      <c r="G2668" t="s">
        <v>50</v>
      </c>
    </row>
    <row r="2669" spans="1:7" x14ac:dyDescent="0.3">
      <c r="A2669" t="s">
        <v>2691</v>
      </c>
      <c r="B2669" t="s">
        <v>1548</v>
      </c>
      <c r="C2669">
        <v>2007</v>
      </c>
      <c r="D2669">
        <v>12</v>
      </c>
      <c r="E2669" t="s">
        <v>9</v>
      </c>
      <c r="F2669">
        <v>63</v>
      </c>
      <c r="G2669" t="s">
        <v>10</v>
      </c>
    </row>
    <row r="2670" spans="1:7" x14ac:dyDescent="0.3">
      <c r="A2670" t="s">
        <v>2692</v>
      </c>
      <c r="B2670" t="s">
        <v>1548</v>
      </c>
      <c r="C2670">
        <v>2009</v>
      </c>
      <c r="D2670">
        <v>2</v>
      </c>
      <c r="E2670" t="s">
        <v>18</v>
      </c>
      <c r="F2670">
        <v>611</v>
      </c>
      <c r="G2670" t="s">
        <v>10</v>
      </c>
    </row>
    <row r="2671" spans="1:7" x14ac:dyDescent="0.3">
      <c r="A2671" t="s">
        <v>2693</v>
      </c>
      <c r="B2671" t="s">
        <v>1548</v>
      </c>
      <c r="C2671">
        <v>2008</v>
      </c>
      <c r="D2671">
        <v>8</v>
      </c>
      <c r="E2671" t="s">
        <v>80</v>
      </c>
      <c r="F2671">
        <v>22</v>
      </c>
      <c r="G2671" t="s">
        <v>10</v>
      </c>
    </row>
    <row r="2672" spans="1:7" x14ac:dyDescent="0.3">
      <c r="A2672" t="s">
        <v>2694</v>
      </c>
      <c r="B2672" t="s">
        <v>1548</v>
      </c>
      <c r="C2672">
        <v>2008</v>
      </c>
      <c r="D2672">
        <v>12</v>
      </c>
      <c r="E2672" t="s">
        <v>80</v>
      </c>
      <c r="F2672">
        <v>20</v>
      </c>
      <c r="G2672" t="s">
        <v>10</v>
      </c>
    </row>
    <row r="2673" spans="1:7" x14ac:dyDescent="0.3">
      <c r="A2673" t="s">
        <v>2695</v>
      </c>
      <c r="B2673" t="s">
        <v>1548</v>
      </c>
      <c r="C2673">
        <v>2009</v>
      </c>
      <c r="D2673">
        <v>3</v>
      </c>
      <c r="E2673" t="s">
        <v>9</v>
      </c>
      <c r="F2673">
        <v>119</v>
      </c>
      <c r="G2673" t="s">
        <v>10</v>
      </c>
    </row>
    <row r="2674" spans="1:7" x14ac:dyDescent="0.3">
      <c r="A2674" t="s">
        <v>2696</v>
      </c>
      <c r="B2674" t="s">
        <v>1548</v>
      </c>
      <c r="C2674">
        <v>2009</v>
      </c>
      <c r="D2674">
        <v>1</v>
      </c>
      <c r="E2674" t="s">
        <v>60</v>
      </c>
      <c r="F2674">
        <v>185</v>
      </c>
      <c r="G2674" t="s">
        <v>10</v>
      </c>
    </row>
    <row r="2675" spans="1:7" x14ac:dyDescent="0.3">
      <c r="A2675" t="s">
        <v>2697</v>
      </c>
      <c r="B2675" t="s">
        <v>1548</v>
      </c>
      <c r="C2675">
        <v>2009</v>
      </c>
      <c r="D2675">
        <v>2</v>
      </c>
      <c r="E2675" t="s">
        <v>18</v>
      </c>
      <c r="F2675">
        <v>437</v>
      </c>
      <c r="G2675" t="s">
        <v>10</v>
      </c>
    </row>
    <row r="2676" spans="1:7" x14ac:dyDescent="0.3">
      <c r="A2676" t="s">
        <v>2698</v>
      </c>
      <c r="B2676" t="s">
        <v>1548</v>
      </c>
      <c r="C2676">
        <v>2009</v>
      </c>
      <c r="D2676">
        <v>4</v>
      </c>
      <c r="E2676" t="s">
        <v>71</v>
      </c>
      <c r="F2676">
        <v>82</v>
      </c>
      <c r="G2676" t="s">
        <v>10</v>
      </c>
    </row>
    <row r="2677" spans="1:7" x14ac:dyDescent="0.3">
      <c r="A2677" t="s">
        <v>2699</v>
      </c>
      <c r="B2677" t="s">
        <v>1548</v>
      </c>
      <c r="C2677">
        <v>2009</v>
      </c>
      <c r="D2677">
        <v>2</v>
      </c>
      <c r="E2677" t="s">
        <v>80</v>
      </c>
      <c r="F2677">
        <v>20</v>
      </c>
      <c r="G2677" t="s">
        <v>10</v>
      </c>
    </row>
    <row r="2678" spans="1:7" x14ac:dyDescent="0.3">
      <c r="A2678" t="s">
        <v>2700</v>
      </c>
      <c r="B2678" t="s">
        <v>1548</v>
      </c>
      <c r="C2678">
        <v>2009</v>
      </c>
      <c r="D2678">
        <v>2</v>
      </c>
      <c r="E2678" t="s">
        <v>80</v>
      </c>
      <c r="F2678">
        <v>45</v>
      </c>
      <c r="G2678" t="s">
        <v>10</v>
      </c>
    </row>
    <row r="2679" spans="1:7" x14ac:dyDescent="0.3">
      <c r="A2679" t="s">
        <v>2701</v>
      </c>
      <c r="B2679" t="s">
        <v>1548</v>
      </c>
      <c r="C2679">
        <v>2009</v>
      </c>
      <c r="D2679">
        <v>3</v>
      </c>
      <c r="E2679" t="s">
        <v>9</v>
      </c>
      <c r="F2679">
        <v>62</v>
      </c>
      <c r="G2679" t="s">
        <v>10</v>
      </c>
    </row>
    <row r="2680" spans="1:7" x14ac:dyDescent="0.3">
      <c r="A2680" t="s">
        <v>2702</v>
      </c>
      <c r="B2680" t="s">
        <v>1548</v>
      </c>
      <c r="C2680">
        <v>2009</v>
      </c>
      <c r="D2680">
        <v>2</v>
      </c>
      <c r="E2680" t="s">
        <v>80</v>
      </c>
      <c r="F2680">
        <v>14</v>
      </c>
      <c r="G2680" t="s">
        <v>10</v>
      </c>
    </row>
    <row r="2681" spans="1:7" x14ac:dyDescent="0.3">
      <c r="A2681" t="s">
        <v>2703</v>
      </c>
      <c r="B2681" t="s">
        <v>1548</v>
      </c>
      <c r="C2681">
        <v>2009</v>
      </c>
      <c r="D2681">
        <v>3</v>
      </c>
      <c r="E2681" t="s">
        <v>18</v>
      </c>
      <c r="F2681">
        <v>272</v>
      </c>
      <c r="G2681" t="s">
        <v>10</v>
      </c>
    </row>
    <row r="2682" spans="1:7" x14ac:dyDescent="0.3">
      <c r="A2682" t="s">
        <v>2704</v>
      </c>
      <c r="B2682" t="s">
        <v>1548</v>
      </c>
      <c r="C2682">
        <v>2009</v>
      </c>
      <c r="D2682">
        <v>9</v>
      </c>
      <c r="E2682" t="s">
        <v>71</v>
      </c>
      <c r="F2682">
        <v>94</v>
      </c>
      <c r="G2682" t="s">
        <v>10</v>
      </c>
    </row>
    <row r="2683" spans="1:7" x14ac:dyDescent="0.3">
      <c r="A2683" t="s">
        <v>2705</v>
      </c>
      <c r="B2683" t="s">
        <v>1548</v>
      </c>
      <c r="C2683">
        <v>2010</v>
      </c>
      <c r="D2683">
        <v>7</v>
      </c>
      <c r="E2683" t="s">
        <v>2706</v>
      </c>
      <c r="F2683">
        <v>24</v>
      </c>
      <c r="G2683" t="s">
        <v>10</v>
      </c>
    </row>
    <row r="2684" spans="1:7" x14ac:dyDescent="0.3">
      <c r="A2684" t="s">
        <v>2707</v>
      </c>
      <c r="B2684" t="s">
        <v>1548</v>
      </c>
      <c r="C2684">
        <v>2009</v>
      </c>
      <c r="D2684">
        <v>5</v>
      </c>
      <c r="E2684" t="s">
        <v>18</v>
      </c>
      <c r="F2684">
        <v>848</v>
      </c>
      <c r="G2684" t="s">
        <v>10</v>
      </c>
    </row>
    <row r="2685" spans="1:7" x14ac:dyDescent="0.3">
      <c r="A2685" t="s">
        <v>2708</v>
      </c>
      <c r="B2685" t="s">
        <v>1548</v>
      </c>
      <c r="C2685">
        <v>2009</v>
      </c>
      <c r="D2685">
        <v>7</v>
      </c>
      <c r="E2685" t="s">
        <v>18</v>
      </c>
      <c r="F2685">
        <v>106</v>
      </c>
      <c r="G2685" t="s">
        <v>10</v>
      </c>
    </row>
    <row r="2686" spans="1:7" x14ac:dyDescent="0.3">
      <c r="A2686" t="s">
        <v>2709</v>
      </c>
      <c r="B2686" t="s">
        <v>1548</v>
      </c>
      <c r="C2686">
        <v>2009</v>
      </c>
      <c r="D2686">
        <v>3</v>
      </c>
      <c r="E2686" t="s">
        <v>18</v>
      </c>
      <c r="F2686">
        <v>498</v>
      </c>
      <c r="G2686" t="s">
        <v>10</v>
      </c>
    </row>
    <row r="2687" spans="1:7" x14ac:dyDescent="0.3">
      <c r="A2687" t="s">
        <v>2710</v>
      </c>
      <c r="B2687" t="s">
        <v>1548</v>
      </c>
      <c r="C2687">
        <v>2009</v>
      </c>
      <c r="D2687">
        <v>10</v>
      </c>
      <c r="E2687" t="s">
        <v>9</v>
      </c>
      <c r="F2687">
        <v>41</v>
      </c>
      <c r="G2687" t="s">
        <v>10</v>
      </c>
    </row>
    <row r="2688" spans="1:7" x14ac:dyDescent="0.3">
      <c r="A2688" t="s">
        <v>2711</v>
      </c>
      <c r="B2688" t="s">
        <v>1548</v>
      </c>
      <c r="C2688">
        <v>2009</v>
      </c>
      <c r="D2688">
        <v>7</v>
      </c>
      <c r="E2688" t="s">
        <v>9</v>
      </c>
      <c r="F2688">
        <v>350</v>
      </c>
      <c r="G2688" t="s">
        <v>12</v>
      </c>
    </row>
    <row r="2689" spans="1:7" x14ac:dyDescent="0.3">
      <c r="A2689" t="s">
        <v>2712</v>
      </c>
      <c r="B2689" t="s">
        <v>1548</v>
      </c>
      <c r="C2689">
        <v>2009</v>
      </c>
      <c r="D2689">
        <v>3</v>
      </c>
      <c r="E2689" t="s">
        <v>18</v>
      </c>
      <c r="F2689">
        <v>304</v>
      </c>
      <c r="G2689" t="s">
        <v>10</v>
      </c>
    </row>
    <row r="2690" spans="1:7" x14ac:dyDescent="0.3">
      <c r="A2690" t="s">
        <v>2713</v>
      </c>
      <c r="B2690" t="s">
        <v>1548</v>
      </c>
      <c r="C2690">
        <v>2009</v>
      </c>
      <c r="D2690">
        <v>2</v>
      </c>
      <c r="E2690" t="s">
        <v>80</v>
      </c>
      <c r="F2690">
        <v>12</v>
      </c>
      <c r="G2690" t="s">
        <v>10</v>
      </c>
    </row>
    <row r="2691" spans="1:7" x14ac:dyDescent="0.3">
      <c r="A2691" t="s">
        <v>2714</v>
      </c>
      <c r="B2691" t="s">
        <v>1548</v>
      </c>
      <c r="C2691">
        <v>2009</v>
      </c>
      <c r="D2691">
        <v>2</v>
      </c>
      <c r="E2691" t="s">
        <v>80</v>
      </c>
      <c r="F2691">
        <v>23</v>
      </c>
      <c r="G2691" t="s">
        <v>10</v>
      </c>
    </row>
    <row r="2692" spans="1:7" x14ac:dyDescent="0.3">
      <c r="A2692" t="s">
        <v>2715</v>
      </c>
      <c r="B2692" t="s">
        <v>1548</v>
      </c>
      <c r="C2692">
        <v>2009</v>
      </c>
      <c r="D2692">
        <v>8</v>
      </c>
      <c r="E2692" t="s">
        <v>9</v>
      </c>
      <c r="F2692">
        <v>213</v>
      </c>
      <c r="G2692" t="s">
        <v>10</v>
      </c>
    </row>
    <row r="2693" spans="1:7" x14ac:dyDescent="0.3">
      <c r="A2693" t="s">
        <v>2716</v>
      </c>
      <c r="B2693" t="s">
        <v>1548</v>
      </c>
      <c r="C2693">
        <v>2009</v>
      </c>
      <c r="D2693">
        <v>2</v>
      </c>
      <c r="E2693" t="s">
        <v>80</v>
      </c>
      <c r="F2693">
        <v>41</v>
      </c>
      <c r="G2693" t="s">
        <v>10</v>
      </c>
    </row>
    <row r="2694" spans="1:7" x14ac:dyDescent="0.3">
      <c r="A2694" t="s">
        <v>2717</v>
      </c>
      <c r="B2694" t="s">
        <v>1548</v>
      </c>
      <c r="C2694">
        <v>2009</v>
      </c>
      <c r="D2694">
        <v>5</v>
      </c>
      <c r="E2694" t="s">
        <v>18</v>
      </c>
      <c r="F2694">
        <v>31</v>
      </c>
      <c r="G2694" t="s">
        <v>50</v>
      </c>
    </row>
    <row r="2695" spans="1:7" x14ac:dyDescent="0.3">
      <c r="A2695" t="s">
        <v>2718</v>
      </c>
      <c r="B2695" t="s">
        <v>1548</v>
      </c>
      <c r="C2695">
        <v>2008</v>
      </c>
      <c r="D2695">
        <v>12</v>
      </c>
      <c r="E2695" t="s">
        <v>9</v>
      </c>
      <c r="F2695">
        <v>36</v>
      </c>
      <c r="G2695" t="s">
        <v>10</v>
      </c>
    </row>
    <row r="2696" spans="1:7" x14ac:dyDescent="0.3">
      <c r="A2696" t="s">
        <v>2719</v>
      </c>
      <c r="B2696" t="s">
        <v>1548</v>
      </c>
      <c r="C2696">
        <v>2009</v>
      </c>
      <c r="D2696">
        <v>1</v>
      </c>
      <c r="E2696" t="s">
        <v>80</v>
      </c>
      <c r="F2696">
        <v>11</v>
      </c>
      <c r="G2696" t="s">
        <v>10</v>
      </c>
    </row>
    <row r="2697" spans="1:7" x14ac:dyDescent="0.3">
      <c r="A2697" t="s">
        <v>2720</v>
      </c>
      <c r="B2697" t="s">
        <v>1548</v>
      </c>
      <c r="C2697">
        <v>2009</v>
      </c>
      <c r="D2697">
        <v>2</v>
      </c>
      <c r="E2697" t="s">
        <v>18</v>
      </c>
      <c r="F2697">
        <v>742</v>
      </c>
      <c r="G2697" t="s">
        <v>10</v>
      </c>
    </row>
    <row r="2698" spans="1:7" x14ac:dyDescent="0.3">
      <c r="A2698" t="s">
        <v>2721</v>
      </c>
      <c r="B2698" t="s">
        <v>1548</v>
      </c>
      <c r="C2698">
        <v>2009</v>
      </c>
      <c r="D2698">
        <v>5</v>
      </c>
      <c r="E2698" t="s">
        <v>80</v>
      </c>
      <c r="F2698">
        <v>41</v>
      </c>
      <c r="G2698" t="s">
        <v>10</v>
      </c>
    </row>
    <row r="2699" spans="1:7" x14ac:dyDescent="0.3">
      <c r="A2699" t="s">
        <v>2722</v>
      </c>
      <c r="B2699" t="s">
        <v>1548</v>
      </c>
      <c r="C2699">
        <v>2009</v>
      </c>
      <c r="D2699">
        <v>2</v>
      </c>
      <c r="E2699" t="s">
        <v>18</v>
      </c>
      <c r="F2699">
        <v>302</v>
      </c>
      <c r="G2699" t="s">
        <v>10</v>
      </c>
    </row>
    <row r="2700" spans="1:7" x14ac:dyDescent="0.3">
      <c r="A2700" t="s">
        <v>2723</v>
      </c>
      <c r="B2700" t="s">
        <v>1548</v>
      </c>
      <c r="C2700">
        <v>2009</v>
      </c>
      <c r="D2700">
        <v>4</v>
      </c>
      <c r="E2700" t="s">
        <v>80</v>
      </c>
      <c r="F2700">
        <v>22</v>
      </c>
      <c r="G2700" t="s">
        <v>10</v>
      </c>
    </row>
    <row r="2701" spans="1:7" x14ac:dyDescent="0.3">
      <c r="A2701" t="s">
        <v>2724</v>
      </c>
      <c r="B2701" t="s">
        <v>1548</v>
      </c>
      <c r="C2701">
        <v>2008</v>
      </c>
      <c r="D2701">
        <v>2</v>
      </c>
      <c r="E2701" t="s">
        <v>71</v>
      </c>
      <c r="F2701">
        <v>12</v>
      </c>
      <c r="G2701" t="s">
        <v>10</v>
      </c>
    </row>
    <row r="2702" spans="1:7" x14ac:dyDescent="0.3">
      <c r="A2702" t="s">
        <v>2725</v>
      </c>
      <c r="B2702" t="s">
        <v>1548</v>
      </c>
      <c r="C2702">
        <v>2002</v>
      </c>
      <c r="D2702">
        <v>1</v>
      </c>
      <c r="E2702" t="s">
        <v>71</v>
      </c>
      <c r="F2702">
        <v>375</v>
      </c>
      <c r="G2702" t="s">
        <v>10</v>
      </c>
    </row>
    <row r="2703" spans="1:7" x14ac:dyDescent="0.3">
      <c r="A2703" t="s">
        <v>2726</v>
      </c>
      <c r="B2703" t="s">
        <v>1548</v>
      </c>
      <c r="C2703">
        <v>2009</v>
      </c>
      <c r="D2703">
        <v>3</v>
      </c>
      <c r="E2703" t="s">
        <v>18</v>
      </c>
      <c r="F2703">
        <v>800</v>
      </c>
      <c r="G2703" t="s">
        <v>10</v>
      </c>
    </row>
    <row r="2704" spans="1:7" x14ac:dyDescent="0.3">
      <c r="A2704" t="s">
        <v>2727</v>
      </c>
      <c r="B2704" t="s">
        <v>1548</v>
      </c>
      <c r="C2704">
        <v>2009</v>
      </c>
      <c r="D2704">
        <v>6</v>
      </c>
      <c r="E2704" t="s">
        <v>71</v>
      </c>
      <c r="F2704">
        <v>429</v>
      </c>
      <c r="G2704" t="s">
        <v>10</v>
      </c>
    </row>
    <row r="2705" spans="1:7" x14ac:dyDescent="0.3">
      <c r="A2705" t="s">
        <v>2728</v>
      </c>
      <c r="B2705" t="s">
        <v>1548</v>
      </c>
      <c r="C2705">
        <v>2009</v>
      </c>
      <c r="D2705">
        <v>4</v>
      </c>
      <c r="E2705" t="s">
        <v>9</v>
      </c>
      <c r="F2705">
        <v>151</v>
      </c>
      <c r="G2705" t="s">
        <v>50</v>
      </c>
    </row>
    <row r="2706" spans="1:7" x14ac:dyDescent="0.3">
      <c r="A2706" t="s">
        <v>2729</v>
      </c>
      <c r="B2706" t="s">
        <v>1548</v>
      </c>
      <c r="C2706">
        <v>2009</v>
      </c>
      <c r="D2706">
        <v>4</v>
      </c>
      <c r="E2706" t="s">
        <v>9</v>
      </c>
      <c r="F2706">
        <v>48</v>
      </c>
      <c r="G2706" t="s">
        <v>50</v>
      </c>
    </row>
    <row r="2707" spans="1:7" x14ac:dyDescent="0.3">
      <c r="A2707" t="s">
        <v>2730</v>
      </c>
      <c r="B2707" t="s">
        <v>1548</v>
      </c>
      <c r="C2707">
        <v>2009</v>
      </c>
      <c r="D2707">
        <v>5</v>
      </c>
      <c r="E2707" t="s">
        <v>18</v>
      </c>
      <c r="F2707">
        <v>717</v>
      </c>
      <c r="G2707" t="s">
        <v>10</v>
      </c>
    </row>
    <row r="2708" spans="1:7" x14ac:dyDescent="0.3">
      <c r="A2708" t="s">
        <v>2731</v>
      </c>
      <c r="B2708" t="s">
        <v>1548</v>
      </c>
      <c r="C2708">
        <v>2009</v>
      </c>
      <c r="D2708">
        <v>5</v>
      </c>
      <c r="E2708" t="s">
        <v>18</v>
      </c>
      <c r="F2708">
        <v>89</v>
      </c>
      <c r="G2708" t="s">
        <v>10</v>
      </c>
    </row>
    <row r="2709" spans="1:7" x14ac:dyDescent="0.3">
      <c r="A2709" t="s">
        <v>2732</v>
      </c>
      <c r="B2709" t="s">
        <v>1548</v>
      </c>
      <c r="C2709">
        <v>2007</v>
      </c>
      <c r="D2709">
        <v>5</v>
      </c>
      <c r="E2709" t="s">
        <v>71</v>
      </c>
      <c r="F2709">
        <v>111</v>
      </c>
      <c r="G2709" t="s">
        <v>10</v>
      </c>
    </row>
    <row r="2710" spans="1:7" x14ac:dyDescent="0.3">
      <c r="A2710" t="s">
        <v>2733</v>
      </c>
      <c r="B2710" t="s">
        <v>1548</v>
      </c>
      <c r="C2710">
        <v>2009</v>
      </c>
      <c r="D2710">
        <v>5</v>
      </c>
      <c r="E2710" t="s">
        <v>18</v>
      </c>
      <c r="F2710">
        <v>795</v>
      </c>
      <c r="G2710" t="s">
        <v>10</v>
      </c>
    </row>
    <row r="2711" spans="1:7" x14ac:dyDescent="0.3">
      <c r="A2711" t="s">
        <v>2734</v>
      </c>
      <c r="B2711" t="s">
        <v>1548</v>
      </c>
      <c r="C2711">
        <v>1997</v>
      </c>
      <c r="D2711">
        <v>8</v>
      </c>
      <c r="E2711" t="s">
        <v>18</v>
      </c>
      <c r="F2711">
        <v>436</v>
      </c>
      <c r="G2711" t="s">
        <v>10</v>
      </c>
    </row>
    <row r="2712" spans="1:7" x14ac:dyDescent="0.3">
      <c r="A2712" t="s">
        <v>2735</v>
      </c>
      <c r="B2712" t="s">
        <v>1548</v>
      </c>
      <c r="C2712">
        <v>2009</v>
      </c>
      <c r="D2712">
        <v>3</v>
      </c>
      <c r="E2712" t="s">
        <v>9</v>
      </c>
      <c r="F2712">
        <v>21</v>
      </c>
      <c r="G2712" t="s">
        <v>10</v>
      </c>
    </row>
    <row r="2713" spans="1:7" x14ac:dyDescent="0.3">
      <c r="A2713" t="s">
        <v>2736</v>
      </c>
      <c r="B2713" t="s">
        <v>1548</v>
      </c>
      <c r="C2713">
        <v>2009</v>
      </c>
      <c r="D2713">
        <v>1</v>
      </c>
      <c r="E2713" t="s">
        <v>71</v>
      </c>
      <c r="F2713">
        <v>91</v>
      </c>
      <c r="G2713" t="s">
        <v>10</v>
      </c>
    </row>
    <row r="2714" spans="1:7" x14ac:dyDescent="0.3">
      <c r="A2714" t="s">
        <v>2737</v>
      </c>
      <c r="B2714" t="s">
        <v>1548</v>
      </c>
      <c r="C2714">
        <v>2009</v>
      </c>
      <c r="D2714">
        <v>5</v>
      </c>
      <c r="E2714" t="s">
        <v>71</v>
      </c>
      <c r="F2714">
        <v>38</v>
      </c>
      <c r="G2714" t="s">
        <v>10</v>
      </c>
    </row>
    <row r="2715" spans="1:7" x14ac:dyDescent="0.3">
      <c r="A2715" t="s">
        <v>2738</v>
      </c>
      <c r="B2715" t="s">
        <v>1548</v>
      </c>
      <c r="C2715">
        <v>2009</v>
      </c>
      <c r="D2715">
        <v>4</v>
      </c>
      <c r="E2715" t="s">
        <v>80</v>
      </c>
      <c r="F2715">
        <v>14</v>
      </c>
      <c r="G2715" t="s">
        <v>10</v>
      </c>
    </row>
    <row r="2716" spans="1:7" x14ac:dyDescent="0.3">
      <c r="A2716" t="s">
        <v>2739</v>
      </c>
      <c r="B2716" t="s">
        <v>1548</v>
      </c>
      <c r="C2716">
        <v>2007</v>
      </c>
      <c r="D2716">
        <v>7</v>
      </c>
      <c r="E2716" t="s">
        <v>9</v>
      </c>
      <c r="F2716">
        <v>39</v>
      </c>
      <c r="G2716" t="s">
        <v>10</v>
      </c>
    </row>
    <row r="2717" spans="1:7" x14ac:dyDescent="0.3">
      <c r="A2717" t="s">
        <v>2740</v>
      </c>
      <c r="B2717" t="s">
        <v>1548</v>
      </c>
      <c r="C2717">
        <v>2009</v>
      </c>
      <c r="D2717">
        <v>5</v>
      </c>
      <c r="E2717" t="s">
        <v>18</v>
      </c>
      <c r="F2717">
        <v>849</v>
      </c>
      <c r="G2717" t="s">
        <v>10</v>
      </c>
    </row>
    <row r="2718" spans="1:7" x14ac:dyDescent="0.3">
      <c r="A2718" t="s">
        <v>2741</v>
      </c>
      <c r="B2718" t="s">
        <v>1548</v>
      </c>
      <c r="C2718">
        <v>2009</v>
      </c>
      <c r="D2718">
        <v>5</v>
      </c>
      <c r="E2718" t="s">
        <v>18</v>
      </c>
      <c r="F2718">
        <v>220</v>
      </c>
      <c r="G2718" t="s">
        <v>50</v>
      </c>
    </row>
    <row r="2719" spans="1:7" x14ac:dyDescent="0.3">
      <c r="A2719" t="s">
        <v>2742</v>
      </c>
      <c r="B2719" t="s">
        <v>1548</v>
      </c>
      <c r="C2719">
        <v>2009</v>
      </c>
      <c r="D2719">
        <v>4</v>
      </c>
      <c r="E2719" t="s">
        <v>18</v>
      </c>
      <c r="F2719">
        <v>682</v>
      </c>
      <c r="G2719" t="s">
        <v>10</v>
      </c>
    </row>
    <row r="2720" spans="1:7" x14ac:dyDescent="0.3">
      <c r="A2720" t="s">
        <v>2743</v>
      </c>
      <c r="B2720" t="s">
        <v>1548</v>
      </c>
      <c r="C2720">
        <v>2009</v>
      </c>
      <c r="D2720">
        <v>8</v>
      </c>
      <c r="E2720" t="s">
        <v>18</v>
      </c>
      <c r="F2720">
        <v>607</v>
      </c>
      <c r="G2720" t="s">
        <v>50</v>
      </c>
    </row>
    <row r="2721" spans="1:7" x14ac:dyDescent="0.3">
      <c r="A2721" t="s">
        <v>2744</v>
      </c>
      <c r="B2721" t="s">
        <v>1548</v>
      </c>
      <c r="C2721">
        <v>2008</v>
      </c>
      <c r="D2721">
        <v>9</v>
      </c>
      <c r="E2721" t="s">
        <v>80</v>
      </c>
      <c r="F2721">
        <v>50</v>
      </c>
      <c r="G2721" t="s">
        <v>10</v>
      </c>
    </row>
    <row r="2722" spans="1:7" x14ac:dyDescent="0.3">
      <c r="A2722" t="s">
        <v>2745</v>
      </c>
      <c r="B2722" t="s">
        <v>1548</v>
      </c>
      <c r="C2722">
        <v>2008</v>
      </c>
      <c r="D2722">
        <v>10</v>
      </c>
      <c r="E2722" t="s">
        <v>80</v>
      </c>
      <c r="F2722">
        <v>18</v>
      </c>
      <c r="G2722" t="s">
        <v>10</v>
      </c>
    </row>
    <row r="2723" spans="1:7" x14ac:dyDescent="0.3">
      <c r="A2723" t="s">
        <v>2746</v>
      </c>
      <c r="B2723" t="s">
        <v>1548</v>
      </c>
      <c r="C2723">
        <v>2009</v>
      </c>
      <c r="D2723">
        <v>2</v>
      </c>
      <c r="E2723" t="s">
        <v>18</v>
      </c>
      <c r="F2723">
        <v>35</v>
      </c>
      <c r="G2723" t="s">
        <v>10</v>
      </c>
    </row>
    <row r="2724" spans="1:7" x14ac:dyDescent="0.3">
      <c r="A2724" t="s">
        <v>2747</v>
      </c>
      <c r="B2724" t="s">
        <v>1548</v>
      </c>
      <c r="C2724">
        <v>2009</v>
      </c>
      <c r="D2724">
        <v>6</v>
      </c>
      <c r="E2724" t="s">
        <v>9</v>
      </c>
      <c r="F2724">
        <v>64</v>
      </c>
      <c r="G2724" t="s">
        <v>10</v>
      </c>
    </row>
    <row r="2725" spans="1:7" x14ac:dyDescent="0.3">
      <c r="A2725" t="s">
        <v>2748</v>
      </c>
      <c r="B2725" t="s">
        <v>1548</v>
      </c>
      <c r="C2725">
        <v>2006</v>
      </c>
      <c r="D2725">
        <v>3</v>
      </c>
      <c r="E2725" t="s">
        <v>18</v>
      </c>
      <c r="F2725">
        <v>58</v>
      </c>
      <c r="G2725" t="s">
        <v>10</v>
      </c>
    </row>
    <row r="2726" spans="1:7" x14ac:dyDescent="0.3">
      <c r="A2726" t="s">
        <v>2749</v>
      </c>
      <c r="B2726" t="s">
        <v>1548</v>
      </c>
      <c r="C2726">
        <v>2008</v>
      </c>
      <c r="D2726">
        <v>9</v>
      </c>
      <c r="E2726" t="s">
        <v>18</v>
      </c>
      <c r="F2726">
        <v>53</v>
      </c>
      <c r="G2726" t="s">
        <v>10</v>
      </c>
    </row>
    <row r="2727" spans="1:7" x14ac:dyDescent="0.3">
      <c r="A2727" t="s">
        <v>2750</v>
      </c>
      <c r="B2727" t="s">
        <v>1548</v>
      </c>
      <c r="C2727">
        <v>2009</v>
      </c>
      <c r="D2727">
        <v>7</v>
      </c>
      <c r="E2727" t="s">
        <v>9</v>
      </c>
      <c r="F2727">
        <v>81</v>
      </c>
      <c r="G2727" t="s">
        <v>10</v>
      </c>
    </row>
    <row r="2728" spans="1:7" x14ac:dyDescent="0.3">
      <c r="A2728" t="s">
        <v>2751</v>
      </c>
      <c r="B2728" t="s">
        <v>1548</v>
      </c>
      <c r="C2728">
        <v>2009</v>
      </c>
      <c r="D2728">
        <v>5</v>
      </c>
      <c r="E2728" t="s">
        <v>18</v>
      </c>
      <c r="F2728">
        <v>76</v>
      </c>
      <c r="G2728" t="s">
        <v>10</v>
      </c>
    </row>
    <row r="2729" spans="1:7" x14ac:dyDescent="0.3">
      <c r="A2729" t="s">
        <v>2752</v>
      </c>
      <c r="B2729" t="s">
        <v>1548</v>
      </c>
      <c r="C2729">
        <v>2006</v>
      </c>
      <c r="D2729">
        <v>12</v>
      </c>
      <c r="E2729" t="s">
        <v>71</v>
      </c>
      <c r="F2729">
        <v>108</v>
      </c>
      <c r="G2729" t="s">
        <v>10</v>
      </c>
    </row>
    <row r="2730" spans="1:7" x14ac:dyDescent="0.3">
      <c r="A2730" t="s">
        <v>2753</v>
      </c>
      <c r="B2730" t="s">
        <v>1548</v>
      </c>
      <c r="C2730">
        <v>2009</v>
      </c>
      <c r="D2730">
        <v>6</v>
      </c>
      <c r="E2730" t="s">
        <v>9</v>
      </c>
      <c r="F2730">
        <v>1359</v>
      </c>
      <c r="G2730" t="s">
        <v>10</v>
      </c>
    </row>
    <row r="2731" spans="1:7" x14ac:dyDescent="0.3">
      <c r="A2731" t="s">
        <v>2754</v>
      </c>
      <c r="B2731" t="s">
        <v>1548</v>
      </c>
      <c r="C2731">
        <v>2009</v>
      </c>
      <c r="D2731">
        <v>4</v>
      </c>
      <c r="E2731" t="s">
        <v>80</v>
      </c>
      <c r="F2731">
        <v>57</v>
      </c>
      <c r="G2731" t="s">
        <v>10</v>
      </c>
    </row>
    <row r="2732" spans="1:7" x14ac:dyDescent="0.3">
      <c r="A2732" t="s">
        <v>2755</v>
      </c>
      <c r="B2732" t="s">
        <v>1548</v>
      </c>
      <c r="C2732">
        <v>2009</v>
      </c>
      <c r="D2732">
        <v>6</v>
      </c>
      <c r="E2732" t="s">
        <v>80</v>
      </c>
      <c r="F2732">
        <v>72</v>
      </c>
      <c r="G2732" t="s">
        <v>10</v>
      </c>
    </row>
    <row r="2733" spans="1:7" x14ac:dyDescent="0.3">
      <c r="A2733" t="s">
        <v>2756</v>
      </c>
      <c r="B2733" t="s">
        <v>1548</v>
      </c>
      <c r="C2733">
        <v>2009</v>
      </c>
      <c r="D2733">
        <v>4</v>
      </c>
      <c r="E2733" t="s">
        <v>71</v>
      </c>
      <c r="F2733">
        <v>0</v>
      </c>
      <c r="G2733" t="s">
        <v>12</v>
      </c>
    </row>
    <row r="2734" spans="1:7" x14ac:dyDescent="0.3">
      <c r="A2734" t="s">
        <v>2757</v>
      </c>
      <c r="B2734" t="s">
        <v>1548</v>
      </c>
      <c r="C2734">
        <v>2009</v>
      </c>
      <c r="D2734">
        <v>4</v>
      </c>
      <c r="E2734" t="s">
        <v>80</v>
      </c>
      <c r="F2734">
        <v>48</v>
      </c>
      <c r="G2734" t="s">
        <v>10</v>
      </c>
    </row>
    <row r="2735" spans="1:7" x14ac:dyDescent="0.3">
      <c r="A2735" t="s">
        <v>2758</v>
      </c>
      <c r="B2735" t="s">
        <v>1548</v>
      </c>
      <c r="C2735">
        <v>2009</v>
      </c>
      <c r="D2735">
        <v>7</v>
      </c>
      <c r="E2735" t="s">
        <v>9</v>
      </c>
      <c r="F2735">
        <v>16</v>
      </c>
      <c r="G2735" t="s">
        <v>50</v>
      </c>
    </row>
    <row r="2736" spans="1:7" x14ac:dyDescent="0.3">
      <c r="A2736" t="s">
        <v>2759</v>
      </c>
      <c r="B2736" t="s">
        <v>1548</v>
      </c>
      <c r="C2736">
        <v>2009</v>
      </c>
      <c r="D2736">
        <v>6</v>
      </c>
      <c r="E2736" t="s">
        <v>18</v>
      </c>
      <c r="F2736">
        <v>119</v>
      </c>
      <c r="G2736" t="s">
        <v>10</v>
      </c>
    </row>
    <row r="2737" spans="1:7" x14ac:dyDescent="0.3">
      <c r="A2737" t="s">
        <v>2760</v>
      </c>
      <c r="B2737" t="s">
        <v>1548</v>
      </c>
      <c r="C2737">
        <v>2009</v>
      </c>
      <c r="D2737">
        <v>6</v>
      </c>
      <c r="E2737" t="s">
        <v>9</v>
      </c>
      <c r="F2737">
        <v>195</v>
      </c>
      <c r="G2737" t="s">
        <v>10</v>
      </c>
    </row>
    <row r="2738" spans="1:7" x14ac:dyDescent="0.3">
      <c r="A2738" t="s">
        <v>2761</v>
      </c>
      <c r="B2738" t="s">
        <v>1548</v>
      </c>
      <c r="C2738">
        <v>2009</v>
      </c>
      <c r="D2738">
        <v>5</v>
      </c>
      <c r="E2738" t="s">
        <v>71</v>
      </c>
      <c r="F2738">
        <v>208</v>
      </c>
      <c r="G2738" t="s">
        <v>50</v>
      </c>
    </row>
    <row r="2739" spans="1:7" x14ac:dyDescent="0.3">
      <c r="A2739" t="s">
        <v>2762</v>
      </c>
      <c r="B2739" t="s">
        <v>1548</v>
      </c>
      <c r="C2739">
        <v>2009</v>
      </c>
      <c r="D2739">
        <v>9</v>
      </c>
      <c r="E2739" t="s">
        <v>9</v>
      </c>
      <c r="F2739">
        <v>19</v>
      </c>
      <c r="G2739" t="s">
        <v>50</v>
      </c>
    </row>
    <row r="2740" spans="1:7" x14ac:dyDescent="0.3">
      <c r="A2740" t="s">
        <v>2763</v>
      </c>
      <c r="B2740" t="s">
        <v>1548</v>
      </c>
      <c r="C2740">
        <v>2008</v>
      </c>
      <c r="D2740">
        <v>10</v>
      </c>
      <c r="E2740" t="s">
        <v>80</v>
      </c>
      <c r="F2740">
        <v>114</v>
      </c>
      <c r="G2740" t="s">
        <v>10</v>
      </c>
    </row>
    <row r="2741" spans="1:7" x14ac:dyDescent="0.3">
      <c r="A2741" t="s">
        <v>2764</v>
      </c>
      <c r="B2741" t="s">
        <v>1548</v>
      </c>
      <c r="C2741">
        <v>2009</v>
      </c>
      <c r="D2741">
        <v>6</v>
      </c>
      <c r="E2741" t="s">
        <v>18</v>
      </c>
      <c r="F2741">
        <v>874</v>
      </c>
      <c r="G2741" t="s">
        <v>10</v>
      </c>
    </row>
    <row r="2742" spans="1:7" x14ac:dyDescent="0.3">
      <c r="A2742" t="s">
        <v>2765</v>
      </c>
      <c r="B2742" t="s">
        <v>1548</v>
      </c>
      <c r="C2742">
        <v>2009</v>
      </c>
      <c r="D2742">
        <v>5</v>
      </c>
      <c r="E2742" t="s">
        <v>80</v>
      </c>
      <c r="F2742">
        <v>24</v>
      </c>
      <c r="G2742" t="s">
        <v>50</v>
      </c>
    </row>
    <row r="2743" spans="1:7" x14ac:dyDescent="0.3">
      <c r="A2743" t="s">
        <v>2766</v>
      </c>
      <c r="B2743" t="s">
        <v>1548</v>
      </c>
      <c r="C2743">
        <v>2009</v>
      </c>
      <c r="D2743">
        <v>6</v>
      </c>
      <c r="E2743" t="s">
        <v>80</v>
      </c>
      <c r="F2743">
        <v>40</v>
      </c>
      <c r="G2743" t="s">
        <v>10</v>
      </c>
    </row>
    <row r="2744" spans="1:7" x14ac:dyDescent="0.3">
      <c r="A2744" t="s">
        <v>2767</v>
      </c>
      <c r="B2744" t="s">
        <v>1548</v>
      </c>
      <c r="C2744">
        <v>2009</v>
      </c>
      <c r="D2744">
        <v>3</v>
      </c>
      <c r="E2744" t="s">
        <v>60</v>
      </c>
      <c r="F2744">
        <v>30</v>
      </c>
      <c r="G2744" t="s">
        <v>10</v>
      </c>
    </row>
    <row r="2745" spans="1:7" x14ac:dyDescent="0.3">
      <c r="A2745" t="s">
        <v>2768</v>
      </c>
      <c r="B2745" t="s">
        <v>1548</v>
      </c>
      <c r="C2745">
        <v>2009</v>
      </c>
      <c r="D2745">
        <v>6</v>
      </c>
      <c r="E2745" t="s">
        <v>80</v>
      </c>
      <c r="F2745">
        <v>38</v>
      </c>
      <c r="G2745" t="s">
        <v>10</v>
      </c>
    </row>
    <row r="2746" spans="1:7" x14ac:dyDescent="0.3">
      <c r="A2746" t="s">
        <v>2769</v>
      </c>
      <c r="B2746" t="s">
        <v>1548</v>
      </c>
      <c r="C2746">
        <v>2009</v>
      </c>
      <c r="D2746">
        <v>4</v>
      </c>
      <c r="E2746" t="s">
        <v>71</v>
      </c>
      <c r="F2746">
        <v>179</v>
      </c>
      <c r="G2746" t="s">
        <v>10</v>
      </c>
    </row>
    <row r="2747" spans="1:7" x14ac:dyDescent="0.3">
      <c r="A2747" t="s">
        <v>2770</v>
      </c>
      <c r="B2747" t="s">
        <v>1548</v>
      </c>
      <c r="C2747">
        <v>2009</v>
      </c>
      <c r="D2747">
        <v>11</v>
      </c>
      <c r="E2747" t="s">
        <v>71</v>
      </c>
      <c r="F2747">
        <v>8</v>
      </c>
      <c r="G2747" t="s">
        <v>50</v>
      </c>
    </row>
    <row r="2748" spans="1:7" x14ac:dyDescent="0.3">
      <c r="A2748" t="s">
        <v>2771</v>
      </c>
      <c r="B2748" t="s">
        <v>1548</v>
      </c>
      <c r="C2748">
        <v>2009</v>
      </c>
      <c r="D2748">
        <v>5</v>
      </c>
      <c r="E2748" t="s">
        <v>9</v>
      </c>
      <c r="F2748">
        <v>526</v>
      </c>
      <c r="G2748" t="s">
        <v>50</v>
      </c>
    </row>
    <row r="2749" spans="1:7" x14ac:dyDescent="0.3">
      <c r="A2749" t="s">
        <v>2772</v>
      </c>
      <c r="B2749" t="s">
        <v>1548</v>
      </c>
      <c r="C2749">
        <v>2009</v>
      </c>
      <c r="D2749">
        <v>5</v>
      </c>
      <c r="E2749" t="s">
        <v>80</v>
      </c>
      <c r="F2749">
        <v>36</v>
      </c>
      <c r="G2749" t="s">
        <v>10</v>
      </c>
    </row>
    <row r="2750" spans="1:7" x14ac:dyDescent="0.3">
      <c r="A2750" t="s">
        <v>2773</v>
      </c>
      <c r="B2750" t="s">
        <v>1548</v>
      </c>
      <c r="C2750">
        <v>2009</v>
      </c>
      <c r="D2750">
        <v>6</v>
      </c>
      <c r="E2750" t="s">
        <v>80</v>
      </c>
      <c r="F2750">
        <v>36</v>
      </c>
      <c r="G2750" t="s">
        <v>10</v>
      </c>
    </row>
    <row r="2751" spans="1:7" x14ac:dyDescent="0.3">
      <c r="A2751" t="s">
        <v>2774</v>
      </c>
      <c r="B2751" t="s">
        <v>1548</v>
      </c>
      <c r="C2751">
        <v>2009</v>
      </c>
      <c r="D2751">
        <v>4</v>
      </c>
      <c r="E2751" t="s">
        <v>18</v>
      </c>
      <c r="F2751">
        <v>45</v>
      </c>
      <c r="G2751" t="s">
        <v>10</v>
      </c>
    </row>
    <row r="2752" spans="1:7" x14ac:dyDescent="0.3">
      <c r="A2752" t="s">
        <v>2775</v>
      </c>
      <c r="B2752" t="s">
        <v>1548</v>
      </c>
      <c r="C2752">
        <v>2010</v>
      </c>
      <c r="D2752">
        <v>1</v>
      </c>
      <c r="E2752" t="s">
        <v>80</v>
      </c>
      <c r="F2752">
        <v>47</v>
      </c>
      <c r="G2752" t="s">
        <v>10</v>
      </c>
    </row>
    <row r="2753" spans="1:7" x14ac:dyDescent="0.3">
      <c r="A2753" t="s">
        <v>2776</v>
      </c>
      <c r="B2753" t="s">
        <v>1548</v>
      </c>
      <c r="C2753">
        <v>2009</v>
      </c>
      <c r="D2753">
        <v>5</v>
      </c>
      <c r="E2753" t="s">
        <v>80</v>
      </c>
      <c r="F2753">
        <v>6</v>
      </c>
      <c r="G2753" t="s">
        <v>10</v>
      </c>
    </row>
    <row r="2754" spans="1:7" x14ac:dyDescent="0.3">
      <c r="A2754" t="s">
        <v>2777</v>
      </c>
      <c r="B2754" t="s">
        <v>1548</v>
      </c>
      <c r="C2754">
        <v>2010</v>
      </c>
      <c r="D2754">
        <v>7</v>
      </c>
      <c r="E2754" t="s">
        <v>18</v>
      </c>
      <c r="F2754">
        <v>0</v>
      </c>
      <c r="G2754" t="s">
        <v>12</v>
      </c>
    </row>
    <row r="2755" spans="1:7" x14ac:dyDescent="0.3">
      <c r="A2755" t="s">
        <v>2778</v>
      </c>
      <c r="B2755" t="s">
        <v>1548</v>
      </c>
      <c r="C2755">
        <v>2009</v>
      </c>
      <c r="D2755">
        <v>7</v>
      </c>
      <c r="E2755" t="s">
        <v>71</v>
      </c>
      <c r="F2755">
        <v>34</v>
      </c>
      <c r="G2755" t="s">
        <v>50</v>
      </c>
    </row>
    <row r="2756" spans="1:7" x14ac:dyDescent="0.3">
      <c r="A2756" t="s">
        <v>2779</v>
      </c>
      <c r="B2756" t="s">
        <v>1548</v>
      </c>
      <c r="C2756">
        <v>2009</v>
      </c>
      <c r="D2756">
        <v>5</v>
      </c>
      <c r="E2756" t="s">
        <v>80</v>
      </c>
      <c r="F2756">
        <v>28</v>
      </c>
      <c r="G2756" t="s">
        <v>10</v>
      </c>
    </row>
    <row r="2757" spans="1:7" x14ac:dyDescent="0.3">
      <c r="A2757" t="s">
        <v>2780</v>
      </c>
      <c r="B2757" t="s">
        <v>1548</v>
      </c>
      <c r="C2757">
        <v>2009</v>
      </c>
      <c r="D2757">
        <v>5</v>
      </c>
      <c r="E2757" t="s">
        <v>14</v>
      </c>
      <c r="F2757">
        <v>15</v>
      </c>
      <c r="G2757" t="s">
        <v>10</v>
      </c>
    </row>
    <row r="2758" spans="1:7" x14ac:dyDescent="0.3">
      <c r="A2758" t="s">
        <v>2781</v>
      </c>
      <c r="B2758" t="s">
        <v>1548</v>
      </c>
      <c r="C2758">
        <v>2011</v>
      </c>
      <c r="D2758">
        <v>8</v>
      </c>
      <c r="E2758" t="s">
        <v>18</v>
      </c>
      <c r="F2758">
        <v>0</v>
      </c>
      <c r="G2758" t="s">
        <v>12</v>
      </c>
    </row>
    <row r="2759" spans="1:7" x14ac:dyDescent="0.3">
      <c r="A2759" t="s">
        <v>2782</v>
      </c>
      <c r="B2759" t="s">
        <v>1548</v>
      </c>
      <c r="C2759">
        <v>2009</v>
      </c>
      <c r="D2759">
        <v>8</v>
      </c>
      <c r="E2759" t="s">
        <v>71</v>
      </c>
      <c r="F2759">
        <v>963</v>
      </c>
      <c r="G2759" t="s">
        <v>10</v>
      </c>
    </row>
    <row r="2760" spans="1:7" x14ac:dyDescent="0.3">
      <c r="A2760" t="s">
        <v>2783</v>
      </c>
      <c r="B2760" t="s">
        <v>1548</v>
      </c>
      <c r="C2760">
        <v>2009</v>
      </c>
      <c r="D2760">
        <v>9</v>
      </c>
      <c r="E2760" t="s">
        <v>18</v>
      </c>
      <c r="F2760">
        <v>86</v>
      </c>
      <c r="G2760" t="s">
        <v>50</v>
      </c>
    </row>
    <row r="2761" spans="1:7" x14ac:dyDescent="0.3">
      <c r="A2761" t="s">
        <v>2784</v>
      </c>
      <c r="B2761" t="s">
        <v>1548</v>
      </c>
      <c r="C2761">
        <v>2009</v>
      </c>
      <c r="D2761">
        <v>9</v>
      </c>
      <c r="E2761" t="s">
        <v>71</v>
      </c>
      <c r="F2761">
        <v>306</v>
      </c>
      <c r="G2761" t="s">
        <v>10</v>
      </c>
    </row>
    <row r="2762" spans="1:7" x14ac:dyDescent="0.3">
      <c r="A2762" t="s">
        <v>2785</v>
      </c>
      <c r="B2762" t="s">
        <v>1548</v>
      </c>
      <c r="C2762">
        <v>2009</v>
      </c>
      <c r="D2762">
        <v>5</v>
      </c>
      <c r="E2762" t="s">
        <v>9</v>
      </c>
      <c r="F2762">
        <v>196</v>
      </c>
      <c r="G2762" t="s">
        <v>10</v>
      </c>
    </row>
    <row r="2763" spans="1:7" x14ac:dyDescent="0.3">
      <c r="A2763" t="s">
        <v>2786</v>
      </c>
      <c r="B2763" t="s">
        <v>1548</v>
      </c>
      <c r="C2763">
        <v>2009</v>
      </c>
      <c r="D2763">
        <v>12</v>
      </c>
      <c r="E2763" t="s">
        <v>71</v>
      </c>
      <c r="F2763">
        <v>37</v>
      </c>
      <c r="G2763" t="s">
        <v>10</v>
      </c>
    </row>
    <row r="2764" spans="1:7" x14ac:dyDescent="0.3">
      <c r="A2764" t="s">
        <v>2787</v>
      </c>
      <c r="B2764" t="s">
        <v>1548</v>
      </c>
      <c r="C2764">
        <v>2009</v>
      </c>
      <c r="D2764">
        <v>6</v>
      </c>
      <c r="E2764" t="s">
        <v>80</v>
      </c>
      <c r="F2764">
        <v>16</v>
      </c>
      <c r="G2764" t="s">
        <v>10</v>
      </c>
    </row>
    <row r="2765" spans="1:7" x14ac:dyDescent="0.3">
      <c r="A2765" t="s">
        <v>2788</v>
      </c>
      <c r="B2765" t="s">
        <v>1548</v>
      </c>
      <c r="C2765">
        <v>2009</v>
      </c>
      <c r="D2765">
        <v>7</v>
      </c>
      <c r="E2765" t="s">
        <v>80</v>
      </c>
      <c r="F2765">
        <v>14</v>
      </c>
      <c r="G2765" t="s">
        <v>10</v>
      </c>
    </row>
    <row r="2766" spans="1:7" x14ac:dyDescent="0.3">
      <c r="A2766" t="s">
        <v>2789</v>
      </c>
      <c r="B2766" t="s">
        <v>1548</v>
      </c>
      <c r="C2766">
        <v>2011</v>
      </c>
      <c r="D2766">
        <v>1</v>
      </c>
      <c r="E2766" t="s">
        <v>18</v>
      </c>
      <c r="F2766">
        <v>0</v>
      </c>
      <c r="G2766" t="s">
        <v>12</v>
      </c>
    </row>
    <row r="2767" spans="1:7" x14ac:dyDescent="0.3">
      <c r="A2767" t="s">
        <v>2790</v>
      </c>
      <c r="B2767" t="s">
        <v>1548</v>
      </c>
      <c r="C2767">
        <v>2009</v>
      </c>
      <c r="D2767">
        <v>6</v>
      </c>
      <c r="E2767" t="s">
        <v>9</v>
      </c>
      <c r="F2767">
        <v>62</v>
      </c>
      <c r="G2767" t="s">
        <v>50</v>
      </c>
    </row>
    <row r="2768" spans="1:7" x14ac:dyDescent="0.3">
      <c r="A2768" t="s">
        <v>2791</v>
      </c>
      <c r="B2768" t="s">
        <v>1548</v>
      </c>
      <c r="C2768">
        <v>2008</v>
      </c>
      <c r="D2768">
        <v>7</v>
      </c>
      <c r="E2768" t="s">
        <v>71</v>
      </c>
      <c r="F2768">
        <v>76</v>
      </c>
      <c r="G2768" t="s">
        <v>10</v>
      </c>
    </row>
    <row r="2769" spans="1:7" x14ac:dyDescent="0.3">
      <c r="A2769" t="s">
        <v>2792</v>
      </c>
      <c r="B2769" t="s">
        <v>1548</v>
      </c>
      <c r="C2769">
        <v>2008</v>
      </c>
      <c r="D2769">
        <v>7</v>
      </c>
      <c r="E2769" t="s">
        <v>71</v>
      </c>
      <c r="F2769">
        <v>76</v>
      </c>
      <c r="G2769" t="s">
        <v>10</v>
      </c>
    </row>
    <row r="2770" spans="1:7" x14ac:dyDescent="0.3">
      <c r="A2770" t="s">
        <v>2793</v>
      </c>
      <c r="B2770" t="s">
        <v>1548</v>
      </c>
      <c r="C2770">
        <v>2010</v>
      </c>
      <c r="D2770">
        <v>6</v>
      </c>
      <c r="E2770" t="s">
        <v>80</v>
      </c>
      <c r="F2770">
        <v>14</v>
      </c>
      <c r="G2770" t="s">
        <v>10</v>
      </c>
    </row>
    <row r="2771" spans="1:7" x14ac:dyDescent="0.3">
      <c r="A2771" t="s">
        <v>2794</v>
      </c>
      <c r="B2771" t="s">
        <v>1548</v>
      </c>
      <c r="C2771">
        <v>2009</v>
      </c>
      <c r="D2771">
        <v>11</v>
      </c>
      <c r="E2771" t="s">
        <v>18</v>
      </c>
      <c r="F2771">
        <v>158</v>
      </c>
      <c r="G2771" t="s">
        <v>10</v>
      </c>
    </row>
    <row r="2772" spans="1:7" x14ac:dyDescent="0.3">
      <c r="A2772" t="s">
        <v>2795</v>
      </c>
      <c r="B2772" t="s">
        <v>1548</v>
      </c>
      <c r="C2772">
        <v>2009</v>
      </c>
      <c r="D2772">
        <v>8</v>
      </c>
      <c r="E2772" t="s">
        <v>18</v>
      </c>
      <c r="F2772">
        <v>492</v>
      </c>
      <c r="G2772" t="s">
        <v>473</v>
      </c>
    </row>
    <row r="2773" spans="1:7" x14ac:dyDescent="0.3">
      <c r="A2773" t="s">
        <v>2796</v>
      </c>
      <c r="B2773" t="s">
        <v>1548</v>
      </c>
      <c r="C2773">
        <v>2005</v>
      </c>
      <c r="D2773">
        <v>11</v>
      </c>
      <c r="E2773" t="s">
        <v>9</v>
      </c>
      <c r="F2773">
        <v>222</v>
      </c>
      <c r="G2773" t="s">
        <v>10</v>
      </c>
    </row>
    <row r="2774" spans="1:7" x14ac:dyDescent="0.3">
      <c r="A2774" t="s">
        <v>2797</v>
      </c>
      <c r="B2774" t="s">
        <v>1548</v>
      </c>
      <c r="C2774">
        <v>2009</v>
      </c>
      <c r="D2774">
        <v>8</v>
      </c>
      <c r="E2774" t="s">
        <v>55</v>
      </c>
      <c r="F2774">
        <v>849</v>
      </c>
      <c r="G2774" t="s">
        <v>50</v>
      </c>
    </row>
    <row r="2775" spans="1:7" x14ac:dyDescent="0.3">
      <c r="A2775" t="s">
        <v>2798</v>
      </c>
      <c r="B2775" t="s">
        <v>1548</v>
      </c>
      <c r="C2775">
        <v>2009</v>
      </c>
      <c r="D2775">
        <v>8</v>
      </c>
      <c r="E2775" t="s">
        <v>18</v>
      </c>
      <c r="F2775">
        <v>93</v>
      </c>
      <c r="G2775" t="s">
        <v>473</v>
      </c>
    </row>
    <row r="2776" spans="1:7" x14ac:dyDescent="0.3">
      <c r="A2776" t="s">
        <v>2799</v>
      </c>
      <c r="B2776" t="s">
        <v>1548</v>
      </c>
      <c r="C2776">
        <v>2009</v>
      </c>
      <c r="D2776">
        <v>9</v>
      </c>
      <c r="E2776" t="s">
        <v>71</v>
      </c>
      <c r="F2776">
        <v>566</v>
      </c>
      <c r="G2776" t="s">
        <v>10</v>
      </c>
    </row>
    <row r="2777" spans="1:7" x14ac:dyDescent="0.3">
      <c r="A2777" t="s">
        <v>2800</v>
      </c>
      <c r="B2777" t="s">
        <v>1548</v>
      </c>
      <c r="C2777">
        <v>2005</v>
      </c>
      <c r="D2777">
        <v>9</v>
      </c>
      <c r="E2777" t="s">
        <v>80</v>
      </c>
      <c r="F2777">
        <v>80</v>
      </c>
      <c r="G2777" t="s">
        <v>10</v>
      </c>
    </row>
    <row r="2778" spans="1:7" x14ac:dyDescent="0.3">
      <c r="A2778" t="s">
        <v>2801</v>
      </c>
      <c r="B2778" t="s">
        <v>1548</v>
      </c>
      <c r="C2778">
        <v>2009</v>
      </c>
      <c r="D2778">
        <v>12</v>
      </c>
      <c r="E2778" t="s">
        <v>60</v>
      </c>
      <c r="F2778">
        <v>5172</v>
      </c>
      <c r="G2778" t="s">
        <v>10</v>
      </c>
    </row>
    <row r="2779" spans="1:7" x14ac:dyDescent="0.3">
      <c r="A2779" t="s">
        <v>2802</v>
      </c>
      <c r="B2779" t="s">
        <v>1548</v>
      </c>
      <c r="C2779">
        <v>2009</v>
      </c>
      <c r="D2779">
        <v>9</v>
      </c>
      <c r="E2779" t="s">
        <v>9</v>
      </c>
      <c r="F2779">
        <v>198</v>
      </c>
      <c r="G2779" t="s">
        <v>10</v>
      </c>
    </row>
    <row r="2780" spans="1:7" x14ac:dyDescent="0.3">
      <c r="A2780" t="s">
        <v>2803</v>
      </c>
      <c r="B2780" t="s">
        <v>1548</v>
      </c>
      <c r="C2780">
        <v>2009</v>
      </c>
      <c r="D2780">
        <v>7</v>
      </c>
      <c r="E2780" t="s">
        <v>80</v>
      </c>
      <c r="F2780">
        <v>24</v>
      </c>
      <c r="G2780" t="s">
        <v>10</v>
      </c>
    </row>
    <row r="2781" spans="1:7" x14ac:dyDescent="0.3">
      <c r="A2781" t="s">
        <v>2804</v>
      </c>
      <c r="B2781" t="s">
        <v>1548</v>
      </c>
      <c r="C2781">
        <v>2010</v>
      </c>
      <c r="D2781">
        <v>1</v>
      </c>
      <c r="E2781" t="s">
        <v>9</v>
      </c>
      <c r="F2781">
        <v>1069</v>
      </c>
      <c r="G2781" t="s">
        <v>10</v>
      </c>
    </row>
    <row r="2782" spans="1:7" x14ac:dyDescent="0.3">
      <c r="A2782" t="s">
        <v>2805</v>
      </c>
      <c r="B2782" t="s">
        <v>1548</v>
      </c>
      <c r="C2782">
        <v>2009</v>
      </c>
      <c r="D2782">
        <v>9</v>
      </c>
      <c r="E2782" t="s">
        <v>18</v>
      </c>
      <c r="F2782">
        <v>347</v>
      </c>
      <c r="G2782" t="s">
        <v>10</v>
      </c>
    </row>
    <row r="2783" spans="1:7" x14ac:dyDescent="0.3">
      <c r="A2783" t="s">
        <v>2806</v>
      </c>
      <c r="B2783" t="s">
        <v>1548</v>
      </c>
      <c r="C2783">
        <v>2010</v>
      </c>
      <c r="D2783">
        <v>1</v>
      </c>
      <c r="E2783" t="s">
        <v>9</v>
      </c>
      <c r="F2783">
        <v>31</v>
      </c>
      <c r="G2783" t="s">
        <v>10</v>
      </c>
    </row>
    <row r="2784" spans="1:7" x14ac:dyDescent="0.3">
      <c r="A2784" t="s">
        <v>2807</v>
      </c>
      <c r="B2784" t="s">
        <v>1548</v>
      </c>
      <c r="C2784">
        <v>2009</v>
      </c>
      <c r="D2784">
        <v>9</v>
      </c>
      <c r="E2784" t="s">
        <v>18</v>
      </c>
      <c r="F2784">
        <v>32</v>
      </c>
      <c r="G2784" t="s">
        <v>473</v>
      </c>
    </row>
    <row r="2785" spans="1:7" x14ac:dyDescent="0.3">
      <c r="A2785" t="s">
        <v>2808</v>
      </c>
      <c r="B2785" t="s">
        <v>1548</v>
      </c>
      <c r="C2785">
        <v>2009</v>
      </c>
      <c r="D2785">
        <v>7</v>
      </c>
      <c r="E2785" t="s">
        <v>71</v>
      </c>
      <c r="F2785">
        <v>60</v>
      </c>
      <c r="G2785" t="s">
        <v>10</v>
      </c>
    </row>
    <row r="2786" spans="1:7" x14ac:dyDescent="0.3">
      <c r="A2786" t="s">
        <v>2809</v>
      </c>
      <c r="B2786" t="s">
        <v>1548</v>
      </c>
      <c r="C2786">
        <v>2010</v>
      </c>
      <c r="D2786">
        <v>9</v>
      </c>
      <c r="E2786" t="s">
        <v>80</v>
      </c>
      <c r="F2786">
        <v>13</v>
      </c>
      <c r="G2786" t="s">
        <v>50</v>
      </c>
    </row>
    <row r="2787" spans="1:7" x14ac:dyDescent="0.3">
      <c r="A2787" t="s">
        <v>2810</v>
      </c>
      <c r="B2787" t="s">
        <v>1548</v>
      </c>
      <c r="C2787">
        <v>2009</v>
      </c>
      <c r="D2787">
        <v>4</v>
      </c>
      <c r="E2787" t="s">
        <v>80</v>
      </c>
      <c r="F2787">
        <v>18</v>
      </c>
      <c r="G2787" t="s">
        <v>10</v>
      </c>
    </row>
    <row r="2788" spans="1:7" x14ac:dyDescent="0.3">
      <c r="A2788" t="s">
        <v>2811</v>
      </c>
      <c r="B2788" t="s">
        <v>1548</v>
      </c>
      <c r="C2788">
        <v>2009</v>
      </c>
      <c r="D2788">
        <v>10</v>
      </c>
      <c r="E2788" t="s">
        <v>9</v>
      </c>
      <c r="F2788">
        <v>86</v>
      </c>
      <c r="G2788" t="s">
        <v>10</v>
      </c>
    </row>
    <row r="2789" spans="1:7" x14ac:dyDescent="0.3">
      <c r="A2789" t="s">
        <v>2812</v>
      </c>
      <c r="B2789" t="s">
        <v>1548</v>
      </c>
      <c r="C2789">
        <v>2008</v>
      </c>
      <c r="D2789">
        <v>11</v>
      </c>
      <c r="E2789" t="s">
        <v>71</v>
      </c>
      <c r="F2789">
        <v>24</v>
      </c>
      <c r="G2789" t="s">
        <v>10</v>
      </c>
    </row>
    <row r="2790" spans="1:7" x14ac:dyDescent="0.3">
      <c r="A2790" t="s">
        <v>2813</v>
      </c>
      <c r="B2790" t="s">
        <v>1548</v>
      </c>
      <c r="C2790">
        <v>2009</v>
      </c>
      <c r="D2790">
        <v>9</v>
      </c>
      <c r="E2790" t="s">
        <v>18</v>
      </c>
      <c r="F2790">
        <v>649</v>
      </c>
      <c r="G2790" t="s">
        <v>50</v>
      </c>
    </row>
    <row r="2791" spans="1:7" x14ac:dyDescent="0.3">
      <c r="A2791" t="s">
        <v>2814</v>
      </c>
      <c r="B2791" t="s">
        <v>1548</v>
      </c>
      <c r="C2791">
        <v>2009</v>
      </c>
      <c r="D2791">
        <v>9</v>
      </c>
      <c r="E2791" t="s">
        <v>80</v>
      </c>
      <c r="F2791">
        <v>12</v>
      </c>
      <c r="G2791" t="s">
        <v>50</v>
      </c>
    </row>
    <row r="2792" spans="1:7" x14ac:dyDescent="0.3">
      <c r="A2792" t="s">
        <v>2815</v>
      </c>
      <c r="B2792" t="s">
        <v>1548</v>
      </c>
      <c r="C2792">
        <v>2008</v>
      </c>
      <c r="D2792">
        <v>9</v>
      </c>
      <c r="E2792" t="s">
        <v>71</v>
      </c>
      <c r="F2792">
        <v>24</v>
      </c>
      <c r="G2792" t="s">
        <v>10</v>
      </c>
    </row>
    <row r="2793" spans="1:7" x14ac:dyDescent="0.3">
      <c r="A2793" t="s">
        <v>2816</v>
      </c>
      <c r="B2793" t="s">
        <v>1548</v>
      </c>
      <c r="C2793">
        <v>2004</v>
      </c>
      <c r="D2793">
        <v>2</v>
      </c>
      <c r="E2793" t="s">
        <v>18</v>
      </c>
      <c r="F2793">
        <v>419</v>
      </c>
      <c r="G2793" t="s">
        <v>10</v>
      </c>
    </row>
    <row r="2794" spans="1:7" x14ac:dyDescent="0.3">
      <c r="A2794" t="s">
        <v>2817</v>
      </c>
      <c r="B2794" t="s">
        <v>1548</v>
      </c>
      <c r="C2794">
        <v>2005</v>
      </c>
      <c r="D2794">
        <v>10</v>
      </c>
      <c r="E2794" t="s">
        <v>18</v>
      </c>
      <c r="F2794">
        <v>578</v>
      </c>
      <c r="G2794" t="s">
        <v>10</v>
      </c>
    </row>
    <row r="2795" spans="1:7" x14ac:dyDescent="0.3">
      <c r="A2795" t="s">
        <v>2818</v>
      </c>
      <c r="B2795" t="s">
        <v>1548</v>
      </c>
      <c r="C2795">
        <v>2009</v>
      </c>
      <c r="D2795">
        <v>8</v>
      </c>
      <c r="E2795" t="s">
        <v>9</v>
      </c>
      <c r="F2795">
        <v>36</v>
      </c>
      <c r="G2795" t="s">
        <v>10</v>
      </c>
    </row>
    <row r="2796" spans="1:7" x14ac:dyDescent="0.3">
      <c r="A2796" t="s">
        <v>2819</v>
      </c>
      <c r="B2796" t="s">
        <v>1548</v>
      </c>
      <c r="C2796">
        <v>2010</v>
      </c>
      <c r="D2796">
        <v>2</v>
      </c>
      <c r="E2796" t="s">
        <v>71</v>
      </c>
      <c r="F2796">
        <v>23</v>
      </c>
      <c r="G2796" t="s">
        <v>10</v>
      </c>
    </row>
    <row r="2797" spans="1:7" x14ac:dyDescent="0.3">
      <c r="A2797" t="s">
        <v>2820</v>
      </c>
      <c r="B2797" t="s">
        <v>1548</v>
      </c>
      <c r="C2797">
        <v>2009</v>
      </c>
      <c r="D2797">
        <v>8</v>
      </c>
      <c r="E2797" t="s">
        <v>9</v>
      </c>
      <c r="F2797">
        <v>38</v>
      </c>
      <c r="G2797" t="s">
        <v>10</v>
      </c>
    </row>
    <row r="2798" spans="1:7" x14ac:dyDescent="0.3">
      <c r="A2798" t="s">
        <v>2821</v>
      </c>
      <c r="B2798" t="s">
        <v>1548</v>
      </c>
      <c r="C2798">
        <v>2010</v>
      </c>
      <c r="D2798">
        <v>6</v>
      </c>
      <c r="E2798" t="s">
        <v>71</v>
      </c>
      <c r="F2798">
        <v>28</v>
      </c>
      <c r="G2798" t="s">
        <v>10</v>
      </c>
    </row>
    <row r="2799" spans="1:7" x14ac:dyDescent="0.3">
      <c r="A2799" t="s">
        <v>2822</v>
      </c>
      <c r="B2799" t="s">
        <v>1548</v>
      </c>
      <c r="C2799">
        <v>2010</v>
      </c>
      <c r="D2799">
        <v>3</v>
      </c>
      <c r="E2799" t="s">
        <v>80</v>
      </c>
      <c r="F2799">
        <v>47</v>
      </c>
      <c r="G2799" t="s">
        <v>10</v>
      </c>
    </row>
    <row r="2800" spans="1:7" x14ac:dyDescent="0.3">
      <c r="A2800" t="s">
        <v>2823</v>
      </c>
      <c r="B2800" t="s">
        <v>1548</v>
      </c>
      <c r="C2800">
        <v>2009</v>
      </c>
      <c r="D2800">
        <v>11</v>
      </c>
      <c r="E2800" t="s">
        <v>9</v>
      </c>
      <c r="F2800">
        <v>50</v>
      </c>
      <c r="G2800" t="s">
        <v>10</v>
      </c>
    </row>
    <row r="2801" spans="1:7" x14ac:dyDescent="0.3">
      <c r="A2801" t="s">
        <v>2824</v>
      </c>
      <c r="B2801" t="s">
        <v>1548</v>
      </c>
      <c r="C2801">
        <v>2009</v>
      </c>
      <c r="D2801">
        <v>8</v>
      </c>
      <c r="E2801" t="s">
        <v>9</v>
      </c>
      <c r="F2801">
        <v>32</v>
      </c>
      <c r="G2801" t="s">
        <v>10</v>
      </c>
    </row>
    <row r="2802" spans="1:7" x14ac:dyDescent="0.3">
      <c r="A2802" t="s">
        <v>2825</v>
      </c>
      <c r="B2802" t="s">
        <v>1548</v>
      </c>
      <c r="C2802">
        <v>2009</v>
      </c>
      <c r="D2802">
        <v>8</v>
      </c>
      <c r="E2802" t="s">
        <v>80</v>
      </c>
      <c r="F2802">
        <v>71</v>
      </c>
      <c r="G2802" t="s">
        <v>10</v>
      </c>
    </row>
    <row r="2803" spans="1:7" x14ac:dyDescent="0.3">
      <c r="A2803" t="s">
        <v>2826</v>
      </c>
      <c r="B2803" t="s">
        <v>1548</v>
      </c>
      <c r="C2803">
        <v>2009</v>
      </c>
      <c r="D2803">
        <v>9</v>
      </c>
      <c r="E2803" t="s">
        <v>14</v>
      </c>
      <c r="F2803">
        <v>32</v>
      </c>
      <c r="G2803" t="s">
        <v>50</v>
      </c>
    </row>
    <row r="2804" spans="1:7" x14ac:dyDescent="0.3">
      <c r="A2804" t="s">
        <v>2827</v>
      </c>
      <c r="B2804" t="s">
        <v>1548</v>
      </c>
      <c r="C2804">
        <v>2009</v>
      </c>
      <c r="D2804">
        <v>10</v>
      </c>
      <c r="E2804" t="s">
        <v>18</v>
      </c>
      <c r="F2804">
        <v>399</v>
      </c>
      <c r="G2804" t="s">
        <v>10</v>
      </c>
    </row>
    <row r="2805" spans="1:7" x14ac:dyDescent="0.3">
      <c r="A2805" t="s">
        <v>2828</v>
      </c>
      <c r="B2805" t="s">
        <v>1548</v>
      </c>
      <c r="C2805">
        <v>2009</v>
      </c>
      <c r="D2805">
        <v>7</v>
      </c>
      <c r="E2805" t="s">
        <v>9</v>
      </c>
      <c r="F2805">
        <v>160</v>
      </c>
      <c r="G2805" t="s">
        <v>50</v>
      </c>
    </row>
    <row r="2806" spans="1:7" x14ac:dyDescent="0.3">
      <c r="A2806" t="s">
        <v>2829</v>
      </c>
      <c r="B2806" t="s">
        <v>1548</v>
      </c>
      <c r="C2806">
        <v>2010</v>
      </c>
      <c r="D2806">
        <v>2</v>
      </c>
      <c r="E2806" t="s">
        <v>18</v>
      </c>
      <c r="F2806">
        <v>21</v>
      </c>
      <c r="G2806" t="s">
        <v>50</v>
      </c>
    </row>
    <row r="2807" spans="1:7" x14ac:dyDescent="0.3">
      <c r="A2807" t="s">
        <v>2830</v>
      </c>
      <c r="B2807" t="s">
        <v>1548</v>
      </c>
      <c r="C2807">
        <v>2009</v>
      </c>
      <c r="D2807">
        <v>9</v>
      </c>
      <c r="E2807" t="s">
        <v>18</v>
      </c>
      <c r="F2807">
        <v>127</v>
      </c>
      <c r="G2807" t="s">
        <v>10</v>
      </c>
    </row>
    <row r="2808" spans="1:7" x14ac:dyDescent="0.3">
      <c r="A2808" t="s">
        <v>2831</v>
      </c>
      <c r="B2808" t="s">
        <v>1548</v>
      </c>
      <c r="C2808">
        <v>2002</v>
      </c>
      <c r="D2808">
        <v>5</v>
      </c>
      <c r="E2808" t="s">
        <v>18</v>
      </c>
      <c r="F2808">
        <v>168</v>
      </c>
      <c r="G2808" t="s">
        <v>10</v>
      </c>
    </row>
    <row r="2809" spans="1:7" x14ac:dyDescent="0.3">
      <c r="A2809" t="s">
        <v>2832</v>
      </c>
      <c r="B2809" t="s">
        <v>1548</v>
      </c>
      <c r="C2809">
        <v>2010</v>
      </c>
      <c r="D2809">
        <v>3</v>
      </c>
      <c r="E2809" t="s">
        <v>18</v>
      </c>
      <c r="F2809">
        <v>303</v>
      </c>
      <c r="G2809" t="s">
        <v>10</v>
      </c>
    </row>
    <row r="2810" spans="1:7" x14ac:dyDescent="0.3">
      <c r="A2810" t="s">
        <v>2833</v>
      </c>
      <c r="B2810" t="s">
        <v>1548</v>
      </c>
      <c r="C2810">
        <v>2009</v>
      </c>
      <c r="D2810">
        <v>11</v>
      </c>
      <c r="E2810" t="s">
        <v>18</v>
      </c>
      <c r="F2810">
        <v>331</v>
      </c>
      <c r="G2810" t="s">
        <v>10</v>
      </c>
    </row>
    <row r="2811" spans="1:7" x14ac:dyDescent="0.3">
      <c r="A2811" t="s">
        <v>2834</v>
      </c>
      <c r="B2811" t="s">
        <v>1548</v>
      </c>
      <c r="C2811">
        <v>2009</v>
      </c>
      <c r="D2811">
        <v>10</v>
      </c>
      <c r="E2811" t="s">
        <v>18</v>
      </c>
      <c r="F2811">
        <v>136</v>
      </c>
      <c r="G2811" t="s">
        <v>10</v>
      </c>
    </row>
    <row r="2812" spans="1:7" x14ac:dyDescent="0.3">
      <c r="A2812" t="s">
        <v>2835</v>
      </c>
      <c r="B2812" t="s">
        <v>1548</v>
      </c>
      <c r="C2812">
        <v>2010</v>
      </c>
      <c r="D2812">
        <v>1</v>
      </c>
      <c r="E2812" t="s">
        <v>80</v>
      </c>
      <c r="F2812">
        <v>27</v>
      </c>
      <c r="G2812" t="s">
        <v>10</v>
      </c>
    </row>
    <row r="2813" spans="1:7" x14ac:dyDescent="0.3">
      <c r="A2813" t="s">
        <v>2836</v>
      </c>
      <c r="B2813" t="s">
        <v>1548</v>
      </c>
      <c r="C2813">
        <v>2009</v>
      </c>
      <c r="D2813">
        <v>11</v>
      </c>
      <c r="E2813" t="s">
        <v>80</v>
      </c>
      <c r="F2813">
        <v>18</v>
      </c>
      <c r="G2813" t="s">
        <v>10</v>
      </c>
    </row>
    <row r="2814" spans="1:7" x14ac:dyDescent="0.3">
      <c r="A2814" t="s">
        <v>2837</v>
      </c>
      <c r="B2814" t="s">
        <v>1548</v>
      </c>
      <c r="C2814">
        <v>2009</v>
      </c>
      <c r="D2814">
        <v>9</v>
      </c>
      <c r="E2814" t="s">
        <v>80</v>
      </c>
      <c r="F2814">
        <v>88</v>
      </c>
      <c r="G2814" t="s">
        <v>10</v>
      </c>
    </row>
    <row r="2815" spans="1:7" x14ac:dyDescent="0.3">
      <c r="A2815" t="s">
        <v>2838</v>
      </c>
      <c r="B2815" t="s">
        <v>1548</v>
      </c>
      <c r="C2815">
        <v>2010</v>
      </c>
      <c r="D2815">
        <v>2</v>
      </c>
      <c r="E2815" t="s">
        <v>80</v>
      </c>
      <c r="F2815">
        <v>22</v>
      </c>
      <c r="G2815" t="s">
        <v>50</v>
      </c>
    </row>
    <row r="2816" spans="1:7" x14ac:dyDescent="0.3">
      <c r="A2816" t="s">
        <v>2839</v>
      </c>
      <c r="B2816" t="s">
        <v>1548</v>
      </c>
      <c r="C2816">
        <v>2009</v>
      </c>
      <c r="D2816">
        <v>9</v>
      </c>
      <c r="E2816" t="s">
        <v>18</v>
      </c>
      <c r="F2816">
        <v>1199</v>
      </c>
      <c r="G2816" t="s">
        <v>10</v>
      </c>
    </row>
    <row r="2817" spans="1:7" x14ac:dyDescent="0.3">
      <c r="A2817" t="s">
        <v>2840</v>
      </c>
      <c r="B2817" t="s">
        <v>1548</v>
      </c>
      <c r="C2817">
        <v>2009</v>
      </c>
      <c r="D2817">
        <v>10</v>
      </c>
      <c r="E2817" t="s">
        <v>80</v>
      </c>
      <c r="F2817">
        <v>36</v>
      </c>
      <c r="G2817" t="s">
        <v>10</v>
      </c>
    </row>
    <row r="2818" spans="1:7" x14ac:dyDescent="0.3">
      <c r="A2818" t="s">
        <v>2841</v>
      </c>
      <c r="B2818" t="s">
        <v>1548</v>
      </c>
      <c r="C2818">
        <v>2009</v>
      </c>
      <c r="D2818">
        <v>11</v>
      </c>
      <c r="E2818" t="s">
        <v>80</v>
      </c>
      <c r="F2818">
        <v>24</v>
      </c>
      <c r="G2818" t="s">
        <v>50</v>
      </c>
    </row>
    <row r="2819" spans="1:7" x14ac:dyDescent="0.3">
      <c r="A2819" t="s">
        <v>2842</v>
      </c>
      <c r="B2819" t="s">
        <v>1548</v>
      </c>
      <c r="C2819">
        <v>2009</v>
      </c>
      <c r="D2819">
        <v>11</v>
      </c>
      <c r="E2819" t="s">
        <v>9</v>
      </c>
      <c r="F2819">
        <v>29</v>
      </c>
      <c r="G2819" t="s">
        <v>10</v>
      </c>
    </row>
    <row r="2820" spans="1:7" x14ac:dyDescent="0.3">
      <c r="A2820" t="s">
        <v>2843</v>
      </c>
      <c r="B2820" t="s">
        <v>1548</v>
      </c>
      <c r="C2820">
        <v>2009</v>
      </c>
      <c r="D2820">
        <v>11</v>
      </c>
      <c r="E2820" t="s">
        <v>9</v>
      </c>
      <c r="F2820">
        <v>207</v>
      </c>
      <c r="G2820" t="s">
        <v>50</v>
      </c>
    </row>
    <row r="2821" spans="1:7" x14ac:dyDescent="0.3">
      <c r="A2821" t="s">
        <v>2844</v>
      </c>
      <c r="B2821" t="s">
        <v>1548</v>
      </c>
      <c r="C2821">
        <v>2010</v>
      </c>
      <c r="D2821">
        <v>4</v>
      </c>
      <c r="E2821" t="s">
        <v>9</v>
      </c>
      <c r="F2821">
        <v>9</v>
      </c>
      <c r="G2821" t="s">
        <v>50</v>
      </c>
    </row>
    <row r="2822" spans="1:7" x14ac:dyDescent="0.3">
      <c r="A2822" t="s">
        <v>2845</v>
      </c>
      <c r="B2822" t="s">
        <v>1548</v>
      </c>
      <c r="C2822">
        <v>2007</v>
      </c>
      <c r="D2822">
        <v>2</v>
      </c>
      <c r="E2822" t="s">
        <v>60</v>
      </c>
      <c r="F2822">
        <v>15</v>
      </c>
      <c r="G2822" t="s">
        <v>50</v>
      </c>
    </row>
    <row r="2823" spans="1:7" x14ac:dyDescent="0.3">
      <c r="A2823" t="s">
        <v>2846</v>
      </c>
      <c r="B2823" t="s">
        <v>1548</v>
      </c>
      <c r="C2823">
        <v>2009</v>
      </c>
      <c r="D2823">
        <v>9</v>
      </c>
      <c r="E2823" t="s">
        <v>9</v>
      </c>
      <c r="F2823">
        <v>13</v>
      </c>
      <c r="G2823" t="s">
        <v>50</v>
      </c>
    </row>
    <row r="2824" spans="1:7" x14ac:dyDescent="0.3">
      <c r="A2824" t="s">
        <v>2847</v>
      </c>
      <c r="B2824" t="s">
        <v>1548</v>
      </c>
      <c r="C2824">
        <v>2009</v>
      </c>
      <c r="D2824">
        <v>11</v>
      </c>
      <c r="E2824" t="s">
        <v>9</v>
      </c>
      <c r="F2824">
        <v>76</v>
      </c>
      <c r="G2824" t="s">
        <v>10</v>
      </c>
    </row>
    <row r="2825" spans="1:7" x14ac:dyDescent="0.3">
      <c r="A2825" t="s">
        <v>2848</v>
      </c>
      <c r="B2825" t="s">
        <v>1548</v>
      </c>
      <c r="C2825">
        <v>2009</v>
      </c>
      <c r="D2825">
        <v>9</v>
      </c>
      <c r="E2825" t="s">
        <v>9</v>
      </c>
      <c r="F2825">
        <v>34</v>
      </c>
      <c r="G2825" t="s">
        <v>50</v>
      </c>
    </row>
    <row r="2826" spans="1:7" x14ac:dyDescent="0.3">
      <c r="A2826" t="s">
        <v>2849</v>
      </c>
      <c r="B2826" t="s">
        <v>1548</v>
      </c>
      <c r="C2826">
        <v>2009</v>
      </c>
      <c r="D2826">
        <v>10</v>
      </c>
      <c r="E2826" t="s">
        <v>18</v>
      </c>
      <c r="F2826">
        <v>600</v>
      </c>
      <c r="G2826" t="s">
        <v>50</v>
      </c>
    </row>
    <row r="2827" spans="1:7" x14ac:dyDescent="0.3">
      <c r="A2827" t="s">
        <v>2850</v>
      </c>
      <c r="B2827" t="s">
        <v>1548</v>
      </c>
      <c r="C2827">
        <v>2009</v>
      </c>
      <c r="D2827">
        <v>11</v>
      </c>
      <c r="E2827" t="s">
        <v>9</v>
      </c>
      <c r="F2827">
        <v>288</v>
      </c>
      <c r="G2827" t="s">
        <v>10</v>
      </c>
    </row>
    <row r="2828" spans="1:7" x14ac:dyDescent="0.3">
      <c r="A2828" t="s">
        <v>2851</v>
      </c>
      <c r="B2828" t="s">
        <v>1548</v>
      </c>
      <c r="C2828">
        <v>2009</v>
      </c>
      <c r="D2828">
        <v>10</v>
      </c>
      <c r="E2828" t="s">
        <v>80</v>
      </c>
      <c r="F2828">
        <v>15</v>
      </c>
      <c r="G2828" t="s">
        <v>10</v>
      </c>
    </row>
    <row r="2829" spans="1:7" x14ac:dyDescent="0.3">
      <c r="A2829" t="s">
        <v>2852</v>
      </c>
      <c r="B2829" t="s">
        <v>1548</v>
      </c>
      <c r="C2829">
        <v>2009</v>
      </c>
      <c r="D2829">
        <v>10</v>
      </c>
      <c r="E2829" t="s">
        <v>80</v>
      </c>
      <c r="F2829">
        <v>20</v>
      </c>
      <c r="G2829" t="s">
        <v>10</v>
      </c>
    </row>
    <row r="2830" spans="1:7" x14ac:dyDescent="0.3">
      <c r="A2830" t="s">
        <v>2853</v>
      </c>
      <c r="B2830" t="s">
        <v>1548</v>
      </c>
      <c r="C2830">
        <v>2009</v>
      </c>
      <c r="D2830">
        <v>11</v>
      </c>
      <c r="E2830" t="s">
        <v>80</v>
      </c>
      <c r="F2830">
        <v>24</v>
      </c>
      <c r="G2830" t="s">
        <v>10</v>
      </c>
    </row>
    <row r="2831" spans="1:7" x14ac:dyDescent="0.3">
      <c r="A2831" t="s">
        <v>2854</v>
      </c>
      <c r="B2831" t="s">
        <v>1548</v>
      </c>
      <c r="C2831">
        <v>2009</v>
      </c>
      <c r="D2831">
        <v>10</v>
      </c>
      <c r="E2831" t="s">
        <v>80</v>
      </c>
      <c r="F2831">
        <v>19</v>
      </c>
      <c r="G2831" t="s">
        <v>10</v>
      </c>
    </row>
    <row r="2832" spans="1:7" x14ac:dyDescent="0.3">
      <c r="A2832" t="s">
        <v>2855</v>
      </c>
      <c r="B2832" t="s">
        <v>1548</v>
      </c>
      <c r="C2832">
        <v>2009</v>
      </c>
      <c r="D2832">
        <v>12</v>
      </c>
      <c r="E2832" t="s">
        <v>18</v>
      </c>
      <c r="F2832">
        <v>85</v>
      </c>
      <c r="G2832" t="s">
        <v>10</v>
      </c>
    </row>
    <row r="2833" spans="1:7" x14ac:dyDescent="0.3">
      <c r="A2833" t="s">
        <v>2856</v>
      </c>
      <c r="B2833" t="s">
        <v>1548</v>
      </c>
      <c r="C2833">
        <v>2010</v>
      </c>
      <c r="D2833">
        <v>1</v>
      </c>
      <c r="E2833" t="s">
        <v>71</v>
      </c>
      <c r="F2833">
        <v>174</v>
      </c>
      <c r="G2833" t="s">
        <v>10</v>
      </c>
    </row>
    <row r="2834" spans="1:7" x14ac:dyDescent="0.3">
      <c r="A2834" t="s">
        <v>2857</v>
      </c>
      <c r="B2834" t="s">
        <v>1548</v>
      </c>
      <c r="C2834">
        <v>2009</v>
      </c>
      <c r="D2834">
        <v>11</v>
      </c>
      <c r="E2834" t="s">
        <v>9</v>
      </c>
      <c r="F2834">
        <v>679</v>
      </c>
      <c r="G2834" t="s">
        <v>50</v>
      </c>
    </row>
    <row r="2835" spans="1:7" x14ac:dyDescent="0.3">
      <c r="A2835" t="s">
        <v>2858</v>
      </c>
      <c r="B2835" t="s">
        <v>1548</v>
      </c>
      <c r="C2835">
        <v>2009</v>
      </c>
      <c r="D2835">
        <v>12</v>
      </c>
      <c r="E2835" t="s">
        <v>18</v>
      </c>
      <c r="F2835">
        <v>198</v>
      </c>
      <c r="G2835" t="s">
        <v>50</v>
      </c>
    </row>
    <row r="2836" spans="1:7" x14ac:dyDescent="0.3">
      <c r="A2836" t="s">
        <v>2859</v>
      </c>
      <c r="B2836" t="s">
        <v>1548</v>
      </c>
      <c r="C2836">
        <v>2009</v>
      </c>
      <c r="D2836">
        <v>12</v>
      </c>
      <c r="E2836" t="s">
        <v>18</v>
      </c>
      <c r="F2836">
        <v>494</v>
      </c>
      <c r="G2836" t="s">
        <v>50</v>
      </c>
    </row>
    <row r="2837" spans="1:7" x14ac:dyDescent="0.3">
      <c r="A2837" t="s">
        <v>2860</v>
      </c>
      <c r="B2837" t="s">
        <v>1548</v>
      </c>
      <c r="C2837">
        <v>2010</v>
      </c>
      <c r="D2837">
        <v>1</v>
      </c>
      <c r="E2837" t="s">
        <v>9</v>
      </c>
      <c r="F2837">
        <v>222</v>
      </c>
      <c r="G2837" t="s">
        <v>50</v>
      </c>
    </row>
    <row r="2838" spans="1:7" x14ac:dyDescent="0.3">
      <c r="A2838" t="s">
        <v>2861</v>
      </c>
      <c r="B2838" t="s">
        <v>1548</v>
      </c>
      <c r="C2838">
        <v>2010</v>
      </c>
      <c r="D2838">
        <v>8</v>
      </c>
      <c r="E2838" t="s">
        <v>80</v>
      </c>
      <c r="F2838">
        <v>24</v>
      </c>
      <c r="G2838" t="s">
        <v>10</v>
      </c>
    </row>
    <row r="2839" spans="1:7" x14ac:dyDescent="0.3">
      <c r="A2839" t="s">
        <v>2862</v>
      </c>
      <c r="B2839" t="s">
        <v>1548</v>
      </c>
      <c r="C2839">
        <v>2010</v>
      </c>
      <c r="D2839">
        <v>3</v>
      </c>
      <c r="E2839" t="s">
        <v>80</v>
      </c>
      <c r="F2839">
        <v>17</v>
      </c>
      <c r="G2839" t="s">
        <v>10</v>
      </c>
    </row>
    <row r="2840" spans="1:7" x14ac:dyDescent="0.3">
      <c r="A2840" t="s">
        <v>2863</v>
      </c>
      <c r="B2840" t="s">
        <v>1548</v>
      </c>
      <c r="C2840">
        <v>2009</v>
      </c>
      <c r="D2840">
        <v>11</v>
      </c>
      <c r="E2840" t="s">
        <v>9</v>
      </c>
      <c r="F2840">
        <v>95</v>
      </c>
      <c r="G2840" t="s">
        <v>10</v>
      </c>
    </row>
    <row r="2841" spans="1:7" x14ac:dyDescent="0.3">
      <c r="A2841" t="s">
        <v>2864</v>
      </c>
      <c r="B2841" t="s">
        <v>1548</v>
      </c>
      <c r="C2841">
        <v>2011</v>
      </c>
      <c r="D2841">
        <v>2</v>
      </c>
      <c r="E2841" t="s">
        <v>18</v>
      </c>
      <c r="F2841">
        <v>48</v>
      </c>
      <c r="G2841" t="s">
        <v>10</v>
      </c>
    </row>
    <row r="2842" spans="1:7" x14ac:dyDescent="0.3">
      <c r="A2842" t="s">
        <v>2865</v>
      </c>
      <c r="B2842" t="s">
        <v>1548</v>
      </c>
      <c r="C2842">
        <v>2009</v>
      </c>
      <c r="D2842">
        <v>12</v>
      </c>
      <c r="E2842" t="s">
        <v>9</v>
      </c>
      <c r="F2842">
        <v>210</v>
      </c>
      <c r="G2842" t="s">
        <v>10</v>
      </c>
    </row>
    <row r="2843" spans="1:7" x14ac:dyDescent="0.3">
      <c r="A2843" t="s">
        <v>2866</v>
      </c>
      <c r="B2843" t="s">
        <v>1548</v>
      </c>
      <c r="C2843">
        <v>2009</v>
      </c>
      <c r="D2843">
        <v>12</v>
      </c>
      <c r="E2843" t="s">
        <v>80</v>
      </c>
      <c r="F2843">
        <v>39</v>
      </c>
      <c r="G2843" t="s">
        <v>50</v>
      </c>
    </row>
    <row r="2844" spans="1:7" x14ac:dyDescent="0.3">
      <c r="A2844" t="s">
        <v>2867</v>
      </c>
      <c r="B2844" t="s">
        <v>1548</v>
      </c>
      <c r="C2844">
        <v>2009</v>
      </c>
      <c r="D2844">
        <v>11</v>
      </c>
      <c r="E2844" t="s">
        <v>80</v>
      </c>
      <c r="F2844">
        <v>64</v>
      </c>
      <c r="G2844" t="s">
        <v>10</v>
      </c>
    </row>
    <row r="2845" spans="1:7" x14ac:dyDescent="0.3">
      <c r="A2845" t="s">
        <v>2868</v>
      </c>
      <c r="B2845" t="s">
        <v>1548</v>
      </c>
      <c r="C2845">
        <v>2010</v>
      </c>
      <c r="D2845">
        <v>1</v>
      </c>
      <c r="E2845" t="s">
        <v>80</v>
      </c>
      <c r="F2845">
        <v>449</v>
      </c>
      <c r="G2845" t="s">
        <v>10</v>
      </c>
    </row>
    <row r="2846" spans="1:7" x14ac:dyDescent="0.3">
      <c r="A2846" t="s">
        <v>2869</v>
      </c>
      <c r="B2846" t="s">
        <v>1548</v>
      </c>
      <c r="C2846">
        <v>2010</v>
      </c>
      <c r="D2846">
        <v>5</v>
      </c>
      <c r="E2846" t="s">
        <v>71</v>
      </c>
      <c r="F2846">
        <v>107</v>
      </c>
      <c r="G2846" t="s">
        <v>10</v>
      </c>
    </row>
    <row r="2847" spans="1:7" x14ac:dyDescent="0.3">
      <c r="A2847" t="s">
        <v>2870</v>
      </c>
      <c r="B2847" t="s">
        <v>1548</v>
      </c>
      <c r="C2847">
        <v>2010</v>
      </c>
      <c r="D2847">
        <v>9</v>
      </c>
      <c r="E2847" t="s">
        <v>71</v>
      </c>
      <c r="F2847">
        <v>63</v>
      </c>
      <c r="G2847" t="s">
        <v>10</v>
      </c>
    </row>
    <row r="2848" spans="1:7" x14ac:dyDescent="0.3">
      <c r="A2848" t="s">
        <v>2871</v>
      </c>
      <c r="B2848" t="s">
        <v>1548</v>
      </c>
      <c r="C2848">
        <v>2010</v>
      </c>
      <c r="D2848">
        <v>3</v>
      </c>
      <c r="E2848" t="s">
        <v>80</v>
      </c>
      <c r="F2848">
        <v>5</v>
      </c>
      <c r="G2848" t="s">
        <v>10</v>
      </c>
    </row>
    <row r="2849" spans="1:7" x14ac:dyDescent="0.3">
      <c r="A2849" t="s">
        <v>2872</v>
      </c>
      <c r="B2849" t="s">
        <v>1548</v>
      </c>
      <c r="C2849">
        <v>2009</v>
      </c>
      <c r="D2849">
        <v>12</v>
      </c>
      <c r="E2849" t="s">
        <v>80</v>
      </c>
      <c r="F2849">
        <v>39</v>
      </c>
      <c r="G2849" t="s">
        <v>10</v>
      </c>
    </row>
    <row r="2850" spans="1:7" x14ac:dyDescent="0.3">
      <c r="A2850" t="s">
        <v>2873</v>
      </c>
      <c r="B2850" t="s">
        <v>1548</v>
      </c>
      <c r="C2850">
        <v>2009</v>
      </c>
      <c r="D2850">
        <v>12</v>
      </c>
      <c r="E2850" t="s">
        <v>80</v>
      </c>
      <c r="F2850">
        <v>9</v>
      </c>
      <c r="G2850" t="s">
        <v>50</v>
      </c>
    </row>
    <row r="2851" spans="1:7" x14ac:dyDescent="0.3">
      <c r="A2851" t="s">
        <v>2874</v>
      </c>
      <c r="B2851" t="s">
        <v>1548</v>
      </c>
      <c r="C2851">
        <v>2009</v>
      </c>
      <c r="D2851">
        <v>11</v>
      </c>
      <c r="E2851" t="s">
        <v>9</v>
      </c>
      <c r="F2851">
        <v>145</v>
      </c>
      <c r="G2851" t="s">
        <v>10</v>
      </c>
    </row>
    <row r="2852" spans="1:7" x14ac:dyDescent="0.3">
      <c r="A2852" t="s">
        <v>2875</v>
      </c>
      <c r="B2852" t="s">
        <v>1548</v>
      </c>
      <c r="C2852">
        <v>2009</v>
      </c>
      <c r="D2852">
        <v>12</v>
      </c>
      <c r="E2852" t="s">
        <v>80</v>
      </c>
      <c r="F2852">
        <v>28</v>
      </c>
      <c r="G2852" t="s">
        <v>10</v>
      </c>
    </row>
    <row r="2853" spans="1:7" x14ac:dyDescent="0.3">
      <c r="A2853" t="s">
        <v>2876</v>
      </c>
      <c r="B2853" t="s">
        <v>1548</v>
      </c>
      <c r="C2853">
        <v>2010</v>
      </c>
      <c r="D2853">
        <v>1</v>
      </c>
      <c r="E2853" t="s">
        <v>9</v>
      </c>
      <c r="F2853">
        <v>64</v>
      </c>
      <c r="G2853" t="s">
        <v>10</v>
      </c>
    </row>
    <row r="2854" spans="1:7" x14ac:dyDescent="0.3">
      <c r="A2854" t="s">
        <v>2877</v>
      </c>
      <c r="B2854" t="s">
        <v>1548</v>
      </c>
      <c r="C2854">
        <v>2010</v>
      </c>
      <c r="D2854">
        <v>1</v>
      </c>
      <c r="E2854" t="s">
        <v>9</v>
      </c>
      <c r="F2854">
        <v>22</v>
      </c>
      <c r="G2854" t="s">
        <v>10</v>
      </c>
    </row>
    <row r="2855" spans="1:7" x14ac:dyDescent="0.3">
      <c r="A2855" t="s">
        <v>2878</v>
      </c>
      <c r="B2855" t="s">
        <v>1548</v>
      </c>
      <c r="C2855">
        <v>2010</v>
      </c>
      <c r="D2855">
        <v>1</v>
      </c>
      <c r="E2855" t="s">
        <v>80</v>
      </c>
      <c r="F2855">
        <v>6</v>
      </c>
      <c r="G2855" t="s">
        <v>10</v>
      </c>
    </row>
    <row r="2856" spans="1:7" x14ac:dyDescent="0.3">
      <c r="A2856" t="s">
        <v>2879</v>
      </c>
      <c r="B2856" t="s">
        <v>1548</v>
      </c>
      <c r="C2856">
        <v>2010</v>
      </c>
      <c r="D2856">
        <v>1</v>
      </c>
      <c r="E2856" t="s">
        <v>18</v>
      </c>
      <c r="F2856">
        <v>16</v>
      </c>
      <c r="G2856" t="s">
        <v>50</v>
      </c>
    </row>
    <row r="2857" spans="1:7" x14ac:dyDescent="0.3">
      <c r="A2857" t="s">
        <v>2880</v>
      </c>
      <c r="B2857" t="s">
        <v>1548</v>
      </c>
      <c r="C2857">
        <v>2011</v>
      </c>
      <c r="D2857">
        <v>4</v>
      </c>
      <c r="E2857" t="s">
        <v>9</v>
      </c>
      <c r="F2857">
        <v>0</v>
      </c>
      <c r="G2857" t="s">
        <v>12</v>
      </c>
    </row>
    <row r="2858" spans="1:7" x14ac:dyDescent="0.3">
      <c r="A2858" t="s">
        <v>2881</v>
      </c>
      <c r="B2858" t="s">
        <v>1548</v>
      </c>
      <c r="C2858">
        <v>2010</v>
      </c>
      <c r="D2858">
        <v>1</v>
      </c>
      <c r="E2858" t="s">
        <v>18</v>
      </c>
      <c r="F2858">
        <v>956</v>
      </c>
      <c r="G2858" t="s">
        <v>10</v>
      </c>
    </row>
    <row r="2859" spans="1:7" x14ac:dyDescent="0.3">
      <c r="A2859" t="s">
        <v>2882</v>
      </c>
      <c r="B2859" t="s">
        <v>1548</v>
      </c>
      <c r="C2859">
        <v>2009</v>
      </c>
      <c r="D2859">
        <v>1</v>
      </c>
      <c r="E2859" t="s">
        <v>9</v>
      </c>
      <c r="F2859">
        <v>22</v>
      </c>
      <c r="G2859" t="s">
        <v>10</v>
      </c>
    </row>
    <row r="2860" spans="1:7" x14ac:dyDescent="0.3">
      <c r="A2860" t="s">
        <v>2883</v>
      </c>
      <c r="B2860" t="s">
        <v>1548</v>
      </c>
      <c r="C2860">
        <v>2010</v>
      </c>
      <c r="D2860">
        <v>2</v>
      </c>
      <c r="E2860" t="s">
        <v>80</v>
      </c>
      <c r="F2860">
        <v>50</v>
      </c>
      <c r="G2860" t="s">
        <v>10</v>
      </c>
    </row>
    <row r="2861" spans="1:7" x14ac:dyDescent="0.3">
      <c r="A2861" t="s">
        <v>2884</v>
      </c>
      <c r="B2861" t="s">
        <v>1548</v>
      </c>
      <c r="C2861">
        <v>2010</v>
      </c>
      <c r="D2861">
        <v>1</v>
      </c>
      <c r="E2861" t="s">
        <v>80</v>
      </c>
      <c r="F2861">
        <v>10</v>
      </c>
      <c r="G2861" t="s">
        <v>10</v>
      </c>
    </row>
    <row r="2862" spans="1:7" x14ac:dyDescent="0.3">
      <c r="A2862" t="s">
        <v>2885</v>
      </c>
      <c r="B2862" t="s">
        <v>1548</v>
      </c>
      <c r="C2862">
        <v>2010</v>
      </c>
      <c r="D2862">
        <v>2</v>
      </c>
      <c r="E2862" t="s">
        <v>60</v>
      </c>
      <c r="F2862">
        <v>61</v>
      </c>
      <c r="G2862" t="s">
        <v>10</v>
      </c>
    </row>
    <row r="2863" spans="1:7" x14ac:dyDescent="0.3">
      <c r="A2863" t="s">
        <v>2886</v>
      </c>
      <c r="B2863" t="s">
        <v>1548</v>
      </c>
      <c r="C2863">
        <v>2010</v>
      </c>
      <c r="D2863">
        <v>4</v>
      </c>
      <c r="E2863" t="s">
        <v>18</v>
      </c>
      <c r="F2863">
        <v>377</v>
      </c>
      <c r="G2863" t="s">
        <v>50</v>
      </c>
    </row>
    <row r="2864" spans="1:7" x14ac:dyDescent="0.3">
      <c r="A2864" t="s">
        <v>2887</v>
      </c>
      <c r="B2864" t="s">
        <v>1548</v>
      </c>
      <c r="C2864">
        <v>2006</v>
      </c>
      <c r="D2864">
        <v>7</v>
      </c>
      <c r="E2864" t="s">
        <v>18</v>
      </c>
      <c r="F2864">
        <v>237</v>
      </c>
      <c r="G2864" t="s">
        <v>50</v>
      </c>
    </row>
    <row r="2865" spans="1:7" x14ac:dyDescent="0.3">
      <c r="A2865" t="s">
        <v>2888</v>
      </c>
      <c r="B2865" t="s">
        <v>1548</v>
      </c>
      <c r="C2865">
        <v>2010</v>
      </c>
      <c r="D2865">
        <v>5</v>
      </c>
      <c r="E2865" t="s">
        <v>71</v>
      </c>
      <c r="F2865">
        <v>31</v>
      </c>
      <c r="G2865" t="s">
        <v>10</v>
      </c>
    </row>
    <row r="2866" spans="1:7" x14ac:dyDescent="0.3">
      <c r="A2866" t="s">
        <v>2889</v>
      </c>
      <c r="B2866" t="s">
        <v>1548</v>
      </c>
      <c r="C2866">
        <v>2010</v>
      </c>
      <c r="D2866">
        <v>1</v>
      </c>
      <c r="E2866" t="s">
        <v>71</v>
      </c>
      <c r="F2866">
        <v>123</v>
      </c>
      <c r="G2866" t="s">
        <v>10</v>
      </c>
    </row>
    <row r="2867" spans="1:7" x14ac:dyDescent="0.3">
      <c r="A2867" t="s">
        <v>2890</v>
      </c>
      <c r="B2867" t="s">
        <v>1548</v>
      </c>
      <c r="C2867">
        <v>2010</v>
      </c>
      <c r="D2867">
        <v>3</v>
      </c>
      <c r="E2867" t="s">
        <v>80</v>
      </c>
      <c r="F2867">
        <v>104</v>
      </c>
      <c r="G2867" t="s">
        <v>10</v>
      </c>
    </row>
    <row r="2868" spans="1:7" x14ac:dyDescent="0.3">
      <c r="A2868" t="s">
        <v>2891</v>
      </c>
      <c r="B2868" t="s">
        <v>1548</v>
      </c>
      <c r="C2868">
        <v>2010</v>
      </c>
      <c r="D2868">
        <v>3</v>
      </c>
      <c r="E2868" t="s">
        <v>71</v>
      </c>
      <c r="F2868">
        <v>480</v>
      </c>
      <c r="G2868" t="s">
        <v>10</v>
      </c>
    </row>
    <row r="2869" spans="1:7" x14ac:dyDescent="0.3">
      <c r="A2869" t="s">
        <v>2892</v>
      </c>
      <c r="B2869" t="s">
        <v>1548</v>
      </c>
      <c r="C2869">
        <v>2010</v>
      </c>
      <c r="D2869">
        <v>3</v>
      </c>
      <c r="E2869" t="s">
        <v>18</v>
      </c>
      <c r="F2869">
        <v>665</v>
      </c>
      <c r="G2869" t="s">
        <v>10</v>
      </c>
    </row>
    <row r="2870" spans="1:7" x14ac:dyDescent="0.3">
      <c r="A2870" t="s">
        <v>2893</v>
      </c>
      <c r="B2870" t="s">
        <v>1548</v>
      </c>
      <c r="C2870">
        <v>2009</v>
      </c>
      <c r="D2870">
        <v>4</v>
      </c>
      <c r="E2870" t="s">
        <v>80</v>
      </c>
      <c r="F2870">
        <v>36</v>
      </c>
      <c r="G2870" t="s">
        <v>10</v>
      </c>
    </row>
    <row r="2871" spans="1:7" x14ac:dyDescent="0.3">
      <c r="A2871" t="s">
        <v>2894</v>
      </c>
      <c r="B2871" t="s">
        <v>1548</v>
      </c>
      <c r="C2871">
        <v>2010</v>
      </c>
      <c r="D2871">
        <v>2</v>
      </c>
      <c r="E2871" t="s">
        <v>9</v>
      </c>
      <c r="F2871">
        <v>111</v>
      </c>
      <c r="G2871" t="s">
        <v>10</v>
      </c>
    </row>
    <row r="2872" spans="1:7" x14ac:dyDescent="0.3">
      <c r="A2872" t="s">
        <v>2895</v>
      </c>
      <c r="B2872" t="s">
        <v>1548</v>
      </c>
      <c r="C2872">
        <v>2010</v>
      </c>
      <c r="D2872">
        <v>5</v>
      </c>
      <c r="E2872" t="s">
        <v>18</v>
      </c>
      <c r="F2872">
        <v>0</v>
      </c>
      <c r="G2872" t="s">
        <v>12</v>
      </c>
    </row>
    <row r="2873" spans="1:7" x14ac:dyDescent="0.3">
      <c r="A2873" t="s">
        <v>2896</v>
      </c>
      <c r="B2873" t="s">
        <v>1548</v>
      </c>
      <c r="C2873">
        <v>2010</v>
      </c>
      <c r="D2873">
        <v>1</v>
      </c>
      <c r="E2873" t="s">
        <v>60</v>
      </c>
      <c r="F2873">
        <v>265</v>
      </c>
      <c r="G2873" t="s">
        <v>10</v>
      </c>
    </row>
    <row r="2874" spans="1:7" x14ac:dyDescent="0.3">
      <c r="A2874" t="s">
        <v>2897</v>
      </c>
      <c r="B2874" t="s">
        <v>1548</v>
      </c>
      <c r="C2874">
        <v>2009</v>
      </c>
      <c r="D2874">
        <v>10</v>
      </c>
      <c r="E2874" t="s">
        <v>80</v>
      </c>
      <c r="F2874">
        <v>18</v>
      </c>
      <c r="G2874" t="s">
        <v>10</v>
      </c>
    </row>
    <row r="2875" spans="1:7" x14ac:dyDescent="0.3">
      <c r="A2875" t="s">
        <v>2898</v>
      </c>
      <c r="B2875" t="s">
        <v>1548</v>
      </c>
      <c r="C2875">
        <v>2010</v>
      </c>
      <c r="D2875">
        <v>4</v>
      </c>
      <c r="E2875" t="s">
        <v>9</v>
      </c>
      <c r="F2875">
        <v>0</v>
      </c>
      <c r="G2875" t="s">
        <v>12</v>
      </c>
    </row>
    <row r="2876" spans="1:7" x14ac:dyDescent="0.3">
      <c r="A2876" t="s">
        <v>2899</v>
      </c>
      <c r="B2876" t="s">
        <v>1548</v>
      </c>
      <c r="C2876">
        <v>2010</v>
      </c>
      <c r="D2876">
        <v>4</v>
      </c>
      <c r="E2876" t="s">
        <v>18</v>
      </c>
      <c r="F2876">
        <v>5</v>
      </c>
      <c r="G2876" t="s">
        <v>50</v>
      </c>
    </row>
    <row r="2877" spans="1:7" x14ac:dyDescent="0.3">
      <c r="A2877" t="s">
        <v>2900</v>
      </c>
      <c r="B2877" t="s">
        <v>1548</v>
      </c>
      <c r="C2877">
        <v>2010</v>
      </c>
      <c r="D2877">
        <v>12</v>
      </c>
      <c r="E2877" t="s">
        <v>9</v>
      </c>
      <c r="F2877">
        <v>4</v>
      </c>
      <c r="G2877" t="s">
        <v>50</v>
      </c>
    </row>
    <row r="2878" spans="1:7" x14ac:dyDescent="0.3">
      <c r="A2878" t="s">
        <v>2901</v>
      </c>
      <c r="B2878" t="s">
        <v>1548</v>
      </c>
      <c r="C2878">
        <v>1993</v>
      </c>
      <c r="D2878">
        <v>7</v>
      </c>
      <c r="E2878" t="s">
        <v>18</v>
      </c>
      <c r="F2878">
        <v>208</v>
      </c>
      <c r="G2878" t="s">
        <v>10</v>
      </c>
    </row>
    <row r="2879" spans="1:7" x14ac:dyDescent="0.3">
      <c r="A2879" t="s">
        <v>2902</v>
      </c>
      <c r="B2879" t="s">
        <v>1548</v>
      </c>
      <c r="C2879">
        <v>2010</v>
      </c>
      <c r="D2879">
        <v>3</v>
      </c>
      <c r="E2879" t="s">
        <v>18</v>
      </c>
      <c r="F2879">
        <v>200</v>
      </c>
      <c r="G2879" t="s">
        <v>10</v>
      </c>
    </row>
    <row r="2880" spans="1:7" x14ac:dyDescent="0.3">
      <c r="A2880" t="s">
        <v>2903</v>
      </c>
      <c r="B2880" t="s">
        <v>1548</v>
      </c>
      <c r="C2880">
        <v>2010</v>
      </c>
      <c r="D2880">
        <v>3</v>
      </c>
      <c r="E2880" t="s">
        <v>71</v>
      </c>
      <c r="F2880">
        <v>525</v>
      </c>
      <c r="G2880" t="s">
        <v>10</v>
      </c>
    </row>
    <row r="2881" spans="1:7" x14ac:dyDescent="0.3">
      <c r="A2881" t="s">
        <v>2904</v>
      </c>
      <c r="B2881" t="s">
        <v>1548</v>
      </c>
      <c r="C2881">
        <v>2010</v>
      </c>
      <c r="D2881">
        <v>7</v>
      </c>
      <c r="E2881" t="s">
        <v>60</v>
      </c>
      <c r="F2881">
        <v>18</v>
      </c>
      <c r="G2881" t="s">
        <v>50</v>
      </c>
    </row>
    <row r="2882" spans="1:7" x14ac:dyDescent="0.3">
      <c r="A2882" t="s">
        <v>2905</v>
      </c>
      <c r="B2882" t="s">
        <v>1548</v>
      </c>
      <c r="C2882">
        <v>2010</v>
      </c>
      <c r="D2882">
        <v>3</v>
      </c>
      <c r="E2882" t="s">
        <v>9</v>
      </c>
      <c r="F2882">
        <v>73</v>
      </c>
      <c r="G2882" t="s">
        <v>50</v>
      </c>
    </row>
    <row r="2883" spans="1:7" x14ac:dyDescent="0.3">
      <c r="A2883" t="s">
        <v>2906</v>
      </c>
      <c r="B2883" t="s">
        <v>1548</v>
      </c>
      <c r="C2883">
        <v>2010</v>
      </c>
      <c r="D2883">
        <v>3</v>
      </c>
      <c r="E2883" t="s">
        <v>18</v>
      </c>
      <c r="F2883">
        <v>385</v>
      </c>
      <c r="G2883" t="s">
        <v>50</v>
      </c>
    </row>
    <row r="2884" spans="1:7" x14ac:dyDescent="0.3">
      <c r="A2884" t="s">
        <v>2907</v>
      </c>
      <c r="B2884" t="s">
        <v>1548</v>
      </c>
      <c r="C2884">
        <v>2010</v>
      </c>
      <c r="D2884">
        <v>8</v>
      </c>
      <c r="E2884" t="s">
        <v>9</v>
      </c>
      <c r="F2884">
        <v>243</v>
      </c>
      <c r="G2884" t="s">
        <v>10</v>
      </c>
    </row>
    <row r="2885" spans="1:7" x14ac:dyDescent="0.3">
      <c r="A2885" t="s">
        <v>2908</v>
      </c>
      <c r="B2885" t="s">
        <v>1548</v>
      </c>
      <c r="C2885">
        <v>2010</v>
      </c>
      <c r="D2885">
        <v>2</v>
      </c>
      <c r="E2885" t="s">
        <v>9</v>
      </c>
      <c r="F2885">
        <v>60</v>
      </c>
      <c r="G2885" t="s">
        <v>10</v>
      </c>
    </row>
    <row r="2886" spans="1:7" x14ac:dyDescent="0.3">
      <c r="A2886" t="s">
        <v>2909</v>
      </c>
      <c r="B2886" t="s">
        <v>1548</v>
      </c>
      <c r="C2886">
        <v>2010</v>
      </c>
      <c r="D2886">
        <v>10</v>
      </c>
      <c r="E2886" t="s">
        <v>18</v>
      </c>
      <c r="F2886">
        <v>23</v>
      </c>
      <c r="G2886" t="s">
        <v>50</v>
      </c>
    </row>
    <row r="2887" spans="1:7" x14ac:dyDescent="0.3">
      <c r="A2887" t="s">
        <v>2910</v>
      </c>
      <c r="B2887" t="s">
        <v>1548</v>
      </c>
      <c r="C2887">
        <v>2010</v>
      </c>
      <c r="D2887">
        <v>3</v>
      </c>
      <c r="E2887" t="s">
        <v>9</v>
      </c>
      <c r="F2887">
        <v>263</v>
      </c>
      <c r="G2887" t="s">
        <v>10</v>
      </c>
    </row>
    <row r="2888" spans="1:7" x14ac:dyDescent="0.3">
      <c r="A2888" t="s">
        <v>2911</v>
      </c>
      <c r="B2888" t="s">
        <v>1548</v>
      </c>
      <c r="C2888">
        <v>2010</v>
      </c>
      <c r="D2888">
        <v>6</v>
      </c>
      <c r="E2888" t="s">
        <v>9</v>
      </c>
      <c r="F2888">
        <v>297</v>
      </c>
      <c r="G2888" t="s">
        <v>50</v>
      </c>
    </row>
    <row r="2889" spans="1:7" x14ac:dyDescent="0.3">
      <c r="A2889" t="s">
        <v>2912</v>
      </c>
      <c r="B2889" t="s">
        <v>1548</v>
      </c>
      <c r="C2889">
        <v>2010</v>
      </c>
      <c r="D2889">
        <v>4</v>
      </c>
      <c r="E2889" t="s">
        <v>18</v>
      </c>
      <c r="F2889">
        <v>335</v>
      </c>
      <c r="G2889" t="s">
        <v>10</v>
      </c>
    </row>
    <row r="2890" spans="1:7" x14ac:dyDescent="0.3">
      <c r="A2890" t="s">
        <v>2913</v>
      </c>
      <c r="B2890" t="s">
        <v>1548</v>
      </c>
      <c r="C2890">
        <v>2010</v>
      </c>
      <c r="D2890">
        <v>5</v>
      </c>
      <c r="E2890" t="s">
        <v>18</v>
      </c>
      <c r="F2890">
        <v>243</v>
      </c>
      <c r="G2890" t="s">
        <v>10</v>
      </c>
    </row>
    <row r="2891" spans="1:7" x14ac:dyDescent="0.3">
      <c r="A2891" t="s">
        <v>2914</v>
      </c>
      <c r="B2891" t="s">
        <v>1548</v>
      </c>
      <c r="C2891">
        <v>2010</v>
      </c>
      <c r="D2891">
        <v>4</v>
      </c>
      <c r="E2891" t="s">
        <v>71</v>
      </c>
      <c r="F2891">
        <v>14</v>
      </c>
      <c r="G2891" t="s">
        <v>50</v>
      </c>
    </row>
    <row r="2892" spans="1:7" x14ac:dyDescent="0.3">
      <c r="A2892" t="s">
        <v>2915</v>
      </c>
      <c r="B2892" t="s">
        <v>1548</v>
      </c>
      <c r="C2892">
        <v>2010</v>
      </c>
      <c r="D2892">
        <v>5</v>
      </c>
      <c r="E2892" t="s">
        <v>9</v>
      </c>
      <c r="F2892">
        <v>172</v>
      </c>
      <c r="G2892" t="s">
        <v>10</v>
      </c>
    </row>
    <row r="2893" spans="1:7" x14ac:dyDescent="0.3">
      <c r="A2893" t="s">
        <v>2916</v>
      </c>
      <c r="B2893" t="s">
        <v>1548</v>
      </c>
      <c r="C2893">
        <v>2010</v>
      </c>
      <c r="D2893">
        <v>4</v>
      </c>
      <c r="E2893" t="s">
        <v>80</v>
      </c>
      <c r="F2893">
        <v>18</v>
      </c>
      <c r="G2893" t="s">
        <v>10</v>
      </c>
    </row>
    <row r="2894" spans="1:7" x14ac:dyDescent="0.3">
      <c r="A2894" t="s">
        <v>2917</v>
      </c>
      <c r="B2894" t="s">
        <v>1548</v>
      </c>
      <c r="C2894">
        <v>2010</v>
      </c>
      <c r="D2894">
        <v>10</v>
      </c>
      <c r="E2894" t="s">
        <v>18</v>
      </c>
      <c r="F2894">
        <v>2891</v>
      </c>
      <c r="G2894" t="s">
        <v>50</v>
      </c>
    </row>
    <row r="2895" spans="1:7" x14ac:dyDescent="0.3">
      <c r="A2895" t="s">
        <v>2918</v>
      </c>
      <c r="B2895" t="s">
        <v>1548</v>
      </c>
      <c r="C2895">
        <v>2011</v>
      </c>
      <c r="D2895">
        <v>3</v>
      </c>
      <c r="E2895" t="s">
        <v>18</v>
      </c>
      <c r="F2895">
        <v>168</v>
      </c>
      <c r="G2895" t="s">
        <v>50</v>
      </c>
    </row>
    <row r="2896" spans="1:7" x14ac:dyDescent="0.3">
      <c r="A2896" t="s">
        <v>2919</v>
      </c>
      <c r="B2896" t="s">
        <v>1548</v>
      </c>
      <c r="C2896">
        <v>2010</v>
      </c>
      <c r="D2896">
        <v>3</v>
      </c>
      <c r="E2896" t="s">
        <v>80</v>
      </c>
      <c r="F2896">
        <v>24</v>
      </c>
      <c r="G2896" t="s">
        <v>10</v>
      </c>
    </row>
    <row r="2897" spans="1:7" x14ac:dyDescent="0.3">
      <c r="A2897" t="s">
        <v>2920</v>
      </c>
      <c r="B2897" t="s">
        <v>1548</v>
      </c>
      <c r="C2897">
        <v>2010</v>
      </c>
      <c r="D2897">
        <v>6</v>
      </c>
      <c r="E2897" t="s">
        <v>80</v>
      </c>
      <c r="F2897">
        <v>48</v>
      </c>
      <c r="G2897" t="s">
        <v>10</v>
      </c>
    </row>
    <row r="2898" spans="1:7" x14ac:dyDescent="0.3">
      <c r="A2898" t="s">
        <v>2921</v>
      </c>
      <c r="B2898" t="s">
        <v>1548</v>
      </c>
      <c r="C2898">
        <v>2010</v>
      </c>
      <c r="D2898">
        <v>8</v>
      </c>
      <c r="E2898" t="s">
        <v>18</v>
      </c>
      <c r="F2898">
        <v>120</v>
      </c>
      <c r="G2898" t="s">
        <v>10</v>
      </c>
    </row>
    <row r="2899" spans="1:7" x14ac:dyDescent="0.3">
      <c r="A2899" t="s">
        <v>2922</v>
      </c>
      <c r="B2899" t="s">
        <v>1548</v>
      </c>
      <c r="C2899">
        <v>2010</v>
      </c>
      <c r="D2899">
        <v>7</v>
      </c>
      <c r="E2899" t="s">
        <v>18</v>
      </c>
      <c r="F2899">
        <v>13</v>
      </c>
      <c r="G2899" t="s">
        <v>50</v>
      </c>
    </row>
    <row r="2900" spans="1:7" x14ac:dyDescent="0.3">
      <c r="A2900" t="s">
        <v>2923</v>
      </c>
      <c r="B2900" t="s">
        <v>1548</v>
      </c>
      <c r="C2900">
        <v>2010</v>
      </c>
      <c r="D2900">
        <v>7</v>
      </c>
      <c r="E2900" t="s">
        <v>18</v>
      </c>
      <c r="F2900">
        <v>221</v>
      </c>
      <c r="G2900" t="s">
        <v>10</v>
      </c>
    </row>
    <row r="2901" spans="1:7" x14ac:dyDescent="0.3">
      <c r="A2901" t="s">
        <v>2924</v>
      </c>
      <c r="B2901" t="s">
        <v>1548</v>
      </c>
      <c r="C2901">
        <v>2010</v>
      </c>
      <c r="D2901">
        <v>6</v>
      </c>
      <c r="E2901" t="s">
        <v>18</v>
      </c>
      <c r="F2901">
        <v>0</v>
      </c>
      <c r="G2901" t="s">
        <v>12</v>
      </c>
    </row>
    <row r="2902" spans="1:7" x14ac:dyDescent="0.3">
      <c r="A2902" t="s">
        <v>2925</v>
      </c>
      <c r="B2902" t="s">
        <v>1548</v>
      </c>
      <c r="C2902">
        <v>2006</v>
      </c>
      <c r="D2902">
        <v>12</v>
      </c>
      <c r="E2902" t="s">
        <v>60</v>
      </c>
      <c r="F2902">
        <v>31</v>
      </c>
      <c r="G2902" t="s">
        <v>10</v>
      </c>
    </row>
    <row r="2903" spans="1:7" x14ac:dyDescent="0.3">
      <c r="A2903" t="s">
        <v>2926</v>
      </c>
      <c r="B2903" t="s">
        <v>1548</v>
      </c>
      <c r="C2903">
        <v>2010</v>
      </c>
      <c r="D2903">
        <v>5</v>
      </c>
      <c r="E2903" t="s">
        <v>80</v>
      </c>
      <c r="F2903">
        <v>24</v>
      </c>
      <c r="G2903" t="s">
        <v>10</v>
      </c>
    </row>
    <row r="2904" spans="1:7" x14ac:dyDescent="0.3">
      <c r="A2904" t="s">
        <v>2927</v>
      </c>
      <c r="B2904" t="s">
        <v>1548</v>
      </c>
      <c r="C2904">
        <v>2010</v>
      </c>
      <c r="D2904">
        <v>5</v>
      </c>
      <c r="E2904" t="s">
        <v>9</v>
      </c>
      <c r="F2904">
        <v>81</v>
      </c>
      <c r="G2904" t="s">
        <v>10</v>
      </c>
    </row>
    <row r="2905" spans="1:7" x14ac:dyDescent="0.3">
      <c r="A2905" t="s">
        <v>2928</v>
      </c>
      <c r="B2905" t="s">
        <v>1548</v>
      </c>
      <c r="C2905">
        <v>2010</v>
      </c>
      <c r="D2905">
        <v>6</v>
      </c>
      <c r="E2905" t="s">
        <v>71</v>
      </c>
      <c r="F2905">
        <v>439</v>
      </c>
      <c r="G2905" t="s">
        <v>10</v>
      </c>
    </row>
    <row r="2906" spans="1:7" x14ac:dyDescent="0.3">
      <c r="A2906" t="s">
        <v>2929</v>
      </c>
      <c r="B2906" t="s">
        <v>1548</v>
      </c>
      <c r="C2906">
        <v>2010</v>
      </c>
      <c r="D2906">
        <v>7</v>
      </c>
      <c r="E2906" t="s">
        <v>9</v>
      </c>
      <c r="F2906">
        <v>12</v>
      </c>
      <c r="G2906" t="s">
        <v>10</v>
      </c>
    </row>
    <row r="2907" spans="1:7" x14ac:dyDescent="0.3">
      <c r="A2907" t="s">
        <v>2930</v>
      </c>
      <c r="B2907" t="s">
        <v>1548</v>
      </c>
      <c r="C2907">
        <v>2010</v>
      </c>
      <c r="D2907">
        <v>8</v>
      </c>
      <c r="E2907" t="s">
        <v>80</v>
      </c>
      <c r="F2907">
        <v>70</v>
      </c>
      <c r="G2907" t="s">
        <v>10</v>
      </c>
    </row>
    <row r="2908" spans="1:7" x14ac:dyDescent="0.3">
      <c r="A2908" t="s">
        <v>2931</v>
      </c>
      <c r="B2908" t="s">
        <v>1548</v>
      </c>
      <c r="C2908">
        <v>2011</v>
      </c>
      <c r="D2908">
        <v>3</v>
      </c>
      <c r="E2908" t="s">
        <v>80</v>
      </c>
      <c r="F2908">
        <v>44</v>
      </c>
      <c r="G2908" t="s">
        <v>473</v>
      </c>
    </row>
    <row r="2909" spans="1:7" x14ac:dyDescent="0.3">
      <c r="A2909" t="s">
        <v>2932</v>
      </c>
      <c r="B2909" t="s">
        <v>1548</v>
      </c>
      <c r="C2909">
        <v>2010</v>
      </c>
      <c r="D2909">
        <v>6</v>
      </c>
      <c r="E2909" t="s">
        <v>80</v>
      </c>
      <c r="F2909">
        <v>23</v>
      </c>
      <c r="G2909" t="s">
        <v>50</v>
      </c>
    </row>
    <row r="2910" spans="1:7" x14ac:dyDescent="0.3">
      <c r="A2910" t="s">
        <v>2933</v>
      </c>
      <c r="B2910" t="s">
        <v>1548</v>
      </c>
      <c r="C2910">
        <v>2010</v>
      </c>
      <c r="D2910">
        <v>7</v>
      </c>
      <c r="E2910" t="s">
        <v>18</v>
      </c>
      <c r="F2910">
        <v>0</v>
      </c>
      <c r="G2910" t="s">
        <v>12</v>
      </c>
    </row>
    <row r="2911" spans="1:7" x14ac:dyDescent="0.3">
      <c r="A2911" t="s">
        <v>2934</v>
      </c>
      <c r="B2911" t="s">
        <v>1548</v>
      </c>
      <c r="C2911">
        <v>2010</v>
      </c>
      <c r="D2911">
        <v>5</v>
      </c>
      <c r="E2911" t="s">
        <v>80</v>
      </c>
      <c r="F2911">
        <v>8</v>
      </c>
      <c r="G2911" t="s">
        <v>10</v>
      </c>
    </row>
    <row r="2912" spans="1:7" x14ac:dyDescent="0.3">
      <c r="A2912" t="s">
        <v>2935</v>
      </c>
      <c r="B2912" t="s">
        <v>1548</v>
      </c>
      <c r="C2912">
        <v>2010</v>
      </c>
      <c r="D2912">
        <v>6</v>
      </c>
      <c r="E2912" t="s">
        <v>18</v>
      </c>
      <c r="F2912">
        <v>1</v>
      </c>
      <c r="G2912" t="s">
        <v>50</v>
      </c>
    </row>
    <row r="2913" spans="1:7" x14ac:dyDescent="0.3">
      <c r="A2913" t="s">
        <v>2936</v>
      </c>
      <c r="B2913" t="s">
        <v>1548</v>
      </c>
      <c r="C2913">
        <v>2010</v>
      </c>
      <c r="D2913">
        <v>6</v>
      </c>
      <c r="E2913" t="s">
        <v>80</v>
      </c>
      <c r="F2913">
        <v>110</v>
      </c>
      <c r="G2913" t="s">
        <v>10</v>
      </c>
    </row>
    <row r="2914" spans="1:7" x14ac:dyDescent="0.3">
      <c r="A2914" t="s">
        <v>2937</v>
      </c>
      <c r="B2914" t="s">
        <v>1548</v>
      </c>
      <c r="C2914">
        <v>2010</v>
      </c>
      <c r="D2914">
        <v>8</v>
      </c>
      <c r="E2914" t="s">
        <v>71</v>
      </c>
      <c r="F2914">
        <v>11</v>
      </c>
      <c r="G2914" t="s">
        <v>10</v>
      </c>
    </row>
    <row r="2915" spans="1:7" x14ac:dyDescent="0.3">
      <c r="A2915" t="s">
        <v>2938</v>
      </c>
      <c r="B2915" t="s">
        <v>1548</v>
      </c>
      <c r="C2915">
        <v>2010</v>
      </c>
      <c r="D2915">
        <v>7</v>
      </c>
      <c r="E2915" t="s">
        <v>9</v>
      </c>
      <c r="F2915">
        <v>285</v>
      </c>
      <c r="G2915" t="s">
        <v>10</v>
      </c>
    </row>
    <row r="2916" spans="1:7" x14ac:dyDescent="0.3">
      <c r="A2916" t="s">
        <v>2939</v>
      </c>
      <c r="B2916" t="s">
        <v>1548</v>
      </c>
      <c r="C2916">
        <v>2010</v>
      </c>
      <c r="D2916">
        <v>7</v>
      </c>
      <c r="E2916" t="s">
        <v>18</v>
      </c>
      <c r="F2916">
        <v>217</v>
      </c>
      <c r="G2916" t="s">
        <v>50</v>
      </c>
    </row>
    <row r="2917" spans="1:7" x14ac:dyDescent="0.3">
      <c r="A2917" t="s">
        <v>2940</v>
      </c>
      <c r="B2917" t="s">
        <v>1548</v>
      </c>
      <c r="C2917">
        <v>2010</v>
      </c>
      <c r="D2917">
        <v>6</v>
      </c>
      <c r="E2917" t="s">
        <v>80</v>
      </c>
      <c r="F2917">
        <v>60</v>
      </c>
      <c r="G2917" t="s">
        <v>10</v>
      </c>
    </row>
    <row r="2918" spans="1:7" x14ac:dyDescent="0.3">
      <c r="A2918" t="s">
        <v>2941</v>
      </c>
      <c r="B2918" t="s">
        <v>1548</v>
      </c>
      <c r="C2918">
        <v>2010</v>
      </c>
      <c r="D2918">
        <v>10</v>
      </c>
      <c r="E2918" t="s">
        <v>9</v>
      </c>
      <c r="F2918">
        <v>2</v>
      </c>
      <c r="G2918" t="s">
        <v>50</v>
      </c>
    </row>
    <row r="2919" spans="1:7" x14ac:dyDescent="0.3">
      <c r="A2919" t="s">
        <v>2942</v>
      </c>
      <c r="B2919" t="s">
        <v>1548</v>
      </c>
      <c r="C2919">
        <v>2010</v>
      </c>
      <c r="D2919">
        <v>7</v>
      </c>
      <c r="E2919" t="s">
        <v>9</v>
      </c>
      <c r="F2919">
        <v>190</v>
      </c>
      <c r="G2919" t="s">
        <v>50</v>
      </c>
    </row>
    <row r="2920" spans="1:7" x14ac:dyDescent="0.3">
      <c r="A2920" t="s">
        <v>2943</v>
      </c>
      <c r="B2920" t="s">
        <v>1548</v>
      </c>
      <c r="C2920">
        <v>2010</v>
      </c>
      <c r="D2920">
        <v>8</v>
      </c>
      <c r="E2920" t="s">
        <v>71</v>
      </c>
      <c r="F2920">
        <v>1013</v>
      </c>
      <c r="G2920" t="s">
        <v>10</v>
      </c>
    </row>
    <row r="2921" spans="1:7" x14ac:dyDescent="0.3">
      <c r="A2921" t="s">
        <v>2944</v>
      </c>
      <c r="B2921" t="s">
        <v>1548</v>
      </c>
      <c r="C2921">
        <v>2010</v>
      </c>
      <c r="D2921">
        <v>9</v>
      </c>
      <c r="E2921" t="s">
        <v>18</v>
      </c>
      <c r="F2921">
        <v>2867</v>
      </c>
      <c r="G2921" t="s">
        <v>50</v>
      </c>
    </row>
    <row r="2922" spans="1:7" x14ac:dyDescent="0.3">
      <c r="A2922" t="s">
        <v>2945</v>
      </c>
      <c r="B2922" t="s">
        <v>1548</v>
      </c>
      <c r="C2922">
        <v>2010</v>
      </c>
      <c r="D2922">
        <v>8</v>
      </c>
      <c r="E2922" t="s">
        <v>80</v>
      </c>
      <c r="F2922">
        <v>0</v>
      </c>
      <c r="G2922" t="s">
        <v>12</v>
      </c>
    </row>
    <row r="2923" spans="1:7" x14ac:dyDescent="0.3">
      <c r="A2923" t="s">
        <v>2946</v>
      </c>
      <c r="B2923" t="s">
        <v>1548</v>
      </c>
      <c r="C2923">
        <v>2010</v>
      </c>
      <c r="D2923">
        <v>7</v>
      </c>
      <c r="E2923" t="s">
        <v>80</v>
      </c>
      <c r="F2923">
        <v>25</v>
      </c>
      <c r="G2923" t="s">
        <v>10</v>
      </c>
    </row>
    <row r="2924" spans="1:7" x14ac:dyDescent="0.3">
      <c r="A2924" t="s">
        <v>2947</v>
      </c>
      <c r="B2924" t="s">
        <v>1548</v>
      </c>
      <c r="C2924">
        <v>2010</v>
      </c>
      <c r="D2924">
        <v>10</v>
      </c>
      <c r="E2924" t="s">
        <v>9</v>
      </c>
      <c r="F2924">
        <v>109</v>
      </c>
      <c r="G2924" t="s">
        <v>10</v>
      </c>
    </row>
    <row r="2925" spans="1:7" x14ac:dyDescent="0.3">
      <c r="A2925" t="s">
        <v>2948</v>
      </c>
      <c r="B2925" t="s">
        <v>1548</v>
      </c>
      <c r="C2925">
        <v>2010</v>
      </c>
      <c r="D2925">
        <v>7</v>
      </c>
      <c r="E2925" t="s">
        <v>80</v>
      </c>
      <c r="F2925">
        <v>107</v>
      </c>
      <c r="G2925" t="s">
        <v>10</v>
      </c>
    </row>
    <row r="2926" spans="1:7" x14ac:dyDescent="0.3">
      <c r="A2926" t="s">
        <v>2949</v>
      </c>
      <c r="B2926" t="s">
        <v>1548</v>
      </c>
      <c r="C2926">
        <v>2010</v>
      </c>
      <c r="D2926">
        <v>10</v>
      </c>
      <c r="E2926" t="s">
        <v>9</v>
      </c>
      <c r="F2926">
        <v>259</v>
      </c>
      <c r="G2926" t="s">
        <v>10</v>
      </c>
    </row>
    <row r="2927" spans="1:7" x14ac:dyDescent="0.3">
      <c r="A2927" t="s">
        <v>2950</v>
      </c>
      <c r="B2927" t="s">
        <v>1548</v>
      </c>
      <c r="C2927">
        <v>2010</v>
      </c>
      <c r="D2927">
        <v>12</v>
      </c>
      <c r="E2927" t="s">
        <v>18</v>
      </c>
      <c r="F2927">
        <v>17</v>
      </c>
      <c r="G2927" t="s">
        <v>50</v>
      </c>
    </row>
    <row r="2928" spans="1:7" x14ac:dyDescent="0.3">
      <c r="A2928" t="s">
        <v>2951</v>
      </c>
      <c r="B2928" t="s">
        <v>1548</v>
      </c>
      <c r="C2928">
        <v>2011</v>
      </c>
      <c r="D2928">
        <v>2</v>
      </c>
      <c r="E2928" t="s">
        <v>71</v>
      </c>
      <c r="F2928">
        <v>550</v>
      </c>
      <c r="G2928" t="s">
        <v>179</v>
      </c>
    </row>
    <row r="2929" spans="1:7" x14ac:dyDescent="0.3">
      <c r="A2929" t="s">
        <v>2952</v>
      </c>
      <c r="B2929" t="s">
        <v>1548</v>
      </c>
      <c r="C2929">
        <v>2010</v>
      </c>
      <c r="D2929">
        <v>9</v>
      </c>
      <c r="E2929" t="s">
        <v>71</v>
      </c>
      <c r="F2929">
        <v>1012</v>
      </c>
      <c r="G2929" t="s">
        <v>10</v>
      </c>
    </row>
    <row r="2930" spans="1:7" x14ac:dyDescent="0.3">
      <c r="A2930" t="s">
        <v>2953</v>
      </c>
      <c r="B2930" t="s">
        <v>1548</v>
      </c>
      <c r="C2930">
        <v>2010</v>
      </c>
      <c r="D2930">
        <v>8</v>
      </c>
      <c r="E2930" t="s">
        <v>71</v>
      </c>
      <c r="F2930">
        <v>684</v>
      </c>
      <c r="G2930" t="s">
        <v>50</v>
      </c>
    </row>
    <row r="2931" spans="1:7" x14ac:dyDescent="0.3">
      <c r="A2931" t="s">
        <v>2954</v>
      </c>
      <c r="B2931" t="s">
        <v>1548</v>
      </c>
      <c r="C2931">
        <v>2011</v>
      </c>
      <c r="D2931">
        <v>3</v>
      </c>
      <c r="E2931" t="s">
        <v>71</v>
      </c>
      <c r="F2931">
        <v>101</v>
      </c>
      <c r="G2931" t="s">
        <v>10</v>
      </c>
    </row>
    <row r="2932" spans="1:7" x14ac:dyDescent="0.3">
      <c r="A2932" t="s">
        <v>2955</v>
      </c>
      <c r="B2932" t="s">
        <v>1548</v>
      </c>
      <c r="C2932">
        <v>2010</v>
      </c>
      <c r="D2932">
        <v>7</v>
      </c>
      <c r="E2932" t="s">
        <v>80</v>
      </c>
      <c r="F2932">
        <v>18</v>
      </c>
      <c r="G2932" t="s">
        <v>10</v>
      </c>
    </row>
    <row r="2933" spans="1:7" x14ac:dyDescent="0.3">
      <c r="A2933" t="s">
        <v>2956</v>
      </c>
      <c r="B2933" t="s">
        <v>1548</v>
      </c>
      <c r="C2933">
        <v>2010</v>
      </c>
      <c r="D2933">
        <v>9</v>
      </c>
      <c r="E2933" t="s">
        <v>80</v>
      </c>
      <c r="F2933">
        <v>16</v>
      </c>
      <c r="G2933" t="s">
        <v>10</v>
      </c>
    </row>
    <row r="2934" spans="1:7" x14ac:dyDescent="0.3">
      <c r="A2934" t="s">
        <v>2957</v>
      </c>
      <c r="B2934" t="s">
        <v>1548</v>
      </c>
      <c r="C2934">
        <v>2010</v>
      </c>
      <c r="D2934">
        <v>8</v>
      </c>
      <c r="E2934" t="s">
        <v>80</v>
      </c>
      <c r="F2934">
        <v>24</v>
      </c>
      <c r="G2934" t="s">
        <v>10</v>
      </c>
    </row>
    <row r="2935" spans="1:7" x14ac:dyDescent="0.3">
      <c r="A2935" t="s">
        <v>2958</v>
      </c>
      <c r="B2935" t="s">
        <v>1548</v>
      </c>
      <c r="C2935">
        <v>2010</v>
      </c>
      <c r="D2935">
        <v>9</v>
      </c>
      <c r="E2935" t="s">
        <v>18</v>
      </c>
      <c r="F2935">
        <v>666</v>
      </c>
      <c r="G2935" t="s">
        <v>10</v>
      </c>
    </row>
    <row r="2936" spans="1:7" x14ac:dyDescent="0.3">
      <c r="A2936" t="s">
        <v>2959</v>
      </c>
      <c r="B2936" t="s">
        <v>1548</v>
      </c>
      <c r="C2936">
        <v>2012</v>
      </c>
      <c r="D2936">
        <v>5</v>
      </c>
      <c r="E2936" t="s">
        <v>18</v>
      </c>
      <c r="F2936">
        <v>0</v>
      </c>
      <c r="G2936" t="s">
        <v>12</v>
      </c>
    </row>
    <row r="2937" spans="1:7" x14ac:dyDescent="0.3">
      <c r="A2937" t="s">
        <v>2960</v>
      </c>
      <c r="B2937" t="s">
        <v>1548</v>
      </c>
      <c r="C2937">
        <v>2011</v>
      </c>
      <c r="D2937">
        <v>1</v>
      </c>
      <c r="E2937" t="s">
        <v>18</v>
      </c>
      <c r="F2937">
        <v>46</v>
      </c>
      <c r="G2937" t="s">
        <v>10</v>
      </c>
    </row>
    <row r="2938" spans="1:7" x14ac:dyDescent="0.3">
      <c r="A2938" t="s">
        <v>2961</v>
      </c>
      <c r="B2938" t="s">
        <v>1548</v>
      </c>
      <c r="C2938">
        <v>2010</v>
      </c>
      <c r="D2938">
        <v>10</v>
      </c>
      <c r="E2938" t="s">
        <v>18</v>
      </c>
      <c r="F2938">
        <v>47</v>
      </c>
      <c r="G2938" t="s">
        <v>10</v>
      </c>
    </row>
    <row r="2939" spans="1:7" x14ac:dyDescent="0.3">
      <c r="A2939" t="s">
        <v>2962</v>
      </c>
      <c r="B2939" t="s">
        <v>1548</v>
      </c>
      <c r="C2939">
        <v>2010</v>
      </c>
      <c r="D2939">
        <v>8</v>
      </c>
      <c r="E2939" t="s">
        <v>71</v>
      </c>
      <c r="F2939">
        <v>159</v>
      </c>
      <c r="G2939" t="s">
        <v>10</v>
      </c>
    </row>
    <row r="2940" spans="1:7" x14ac:dyDescent="0.3">
      <c r="A2940" t="s">
        <v>2963</v>
      </c>
      <c r="B2940" t="s">
        <v>1548</v>
      </c>
      <c r="C2940">
        <v>2010</v>
      </c>
      <c r="D2940">
        <v>9</v>
      </c>
      <c r="E2940" t="s">
        <v>80</v>
      </c>
      <c r="F2940">
        <v>41</v>
      </c>
      <c r="G2940" t="s">
        <v>10</v>
      </c>
    </row>
    <row r="2941" spans="1:7" x14ac:dyDescent="0.3">
      <c r="A2941" t="s">
        <v>2964</v>
      </c>
      <c r="B2941" t="s">
        <v>1548</v>
      </c>
      <c r="C2941">
        <v>2010</v>
      </c>
      <c r="D2941">
        <v>10</v>
      </c>
      <c r="E2941" t="s">
        <v>71</v>
      </c>
      <c r="F2941">
        <v>200</v>
      </c>
      <c r="G2941" t="s">
        <v>10</v>
      </c>
    </row>
    <row r="2942" spans="1:7" x14ac:dyDescent="0.3">
      <c r="A2942" t="s">
        <v>2965</v>
      </c>
      <c r="B2942" t="s">
        <v>1548</v>
      </c>
      <c r="C2942">
        <v>2010</v>
      </c>
      <c r="D2942">
        <v>9</v>
      </c>
      <c r="E2942" t="s">
        <v>71</v>
      </c>
      <c r="F2942">
        <v>505</v>
      </c>
      <c r="G2942" t="s">
        <v>10</v>
      </c>
    </row>
    <row r="2943" spans="1:7" x14ac:dyDescent="0.3">
      <c r="A2943" t="s">
        <v>2966</v>
      </c>
      <c r="B2943" t="s">
        <v>1548</v>
      </c>
      <c r="C2943">
        <v>2010</v>
      </c>
      <c r="D2943">
        <v>9</v>
      </c>
      <c r="E2943" t="s">
        <v>80</v>
      </c>
      <c r="F2943">
        <v>88</v>
      </c>
      <c r="G2943" t="s">
        <v>10</v>
      </c>
    </row>
    <row r="2944" spans="1:7" x14ac:dyDescent="0.3">
      <c r="A2944" t="s">
        <v>2967</v>
      </c>
      <c r="B2944" t="s">
        <v>1548</v>
      </c>
      <c r="C2944">
        <v>2010</v>
      </c>
      <c r="D2944">
        <v>12</v>
      </c>
      <c r="E2944" t="s">
        <v>9</v>
      </c>
      <c r="F2944">
        <v>256</v>
      </c>
      <c r="G2944" t="s">
        <v>10</v>
      </c>
    </row>
    <row r="2945" spans="1:7" x14ac:dyDescent="0.3">
      <c r="A2945" t="s">
        <v>2968</v>
      </c>
      <c r="B2945" t="s">
        <v>1548</v>
      </c>
      <c r="C2945">
        <v>2010</v>
      </c>
      <c r="D2945">
        <v>9</v>
      </c>
      <c r="E2945" t="s">
        <v>18</v>
      </c>
      <c r="F2945">
        <v>104</v>
      </c>
      <c r="G2945" t="s">
        <v>10</v>
      </c>
    </row>
    <row r="2946" spans="1:7" x14ac:dyDescent="0.3">
      <c r="A2946" t="s">
        <v>2969</v>
      </c>
      <c r="B2946" t="s">
        <v>1548</v>
      </c>
      <c r="C2946">
        <v>2010</v>
      </c>
      <c r="D2946">
        <v>8</v>
      </c>
      <c r="E2946" t="s">
        <v>80</v>
      </c>
      <c r="F2946">
        <v>32</v>
      </c>
      <c r="G2946" t="s">
        <v>50</v>
      </c>
    </row>
    <row r="2947" spans="1:7" x14ac:dyDescent="0.3">
      <c r="A2947" t="s">
        <v>2970</v>
      </c>
      <c r="B2947" t="s">
        <v>1548</v>
      </c>
      <c r="C2947">
        <v>2010</v>
      </c>
      <c r="D2947">
        <v>8</v>
      </c>
      <c r="E2947" t="s">
        <v>18</v>
      </c>
      <c r="F2947">
        <v>2</v>
      </c>
      <c r="G2947" t="s">
        <v>50</v>
      </c>
    </row>
    <row r="2948" spans="1:7" x14ac:dyDescent="0.3">
      <c r="A2948" t="s">
        <v>2971</v>
      </c>
      <c r="B2948" t="s">
        <v>1548</v>
      </c>
      <c r="C2948">
        <v>2010</v>
      </c>
      <c r="D2948">
        <v>12</v>
      </c>
      <c r="E2948" t="s">
        <v>9</v>
      </c>
      <c r="F2948">
        <v>181</v>
      </c>
      <c r="G2948" t="s">
        <v>50</v>
      </c>
    </row>
    <row r="2949" spans="1:7" x14ac:dyDescent="0.3">
      <c r="A2949" t="s">
        <v>2972</v>
      </c>
      <c r="B2949" t="s">
        <v>1548</v>
      </c>
      <c r="C2949">
        <v>2011</v>
      </c>
      <c r="D2949">
        <v>2</v>
      </c>
      <c r="E2949" t="s">
        <v>80</v>
      </c>
      <c r="F2949">
        <v>12</v>
      </c>
      <c r="G2949" t="s">
        <v>10</v>
      </c>
    </row>
    <row r="2950" spans="1:7" x14ac:dyDescent="0.3">
      <c r="A2950" t="s">
        <v>2973</v>
      </c>
      <c r="B2950" t="s">
        <v>1548</v>
      </c>
      <c r="C2950">
        <v>2010</v>
      </c>
      <c r="D2950">
        <v>11</v>
      </c>
      <c r="E2950" t="s">
        <v>18</v>
      </c>
      <c r="F2950">
        <v>2</v>
      </c>
      <c r="G2950" t="s">
        <v>50</v>
      </c>
    </row>
    <row r="2951" spans="1:7" x14ac:dyDescent="0.3">
      <c r="A2951" t="s">
        <v>2974</v>
      </c>
      <c r="B2951" t="s">
        <v>1548</v>
      </c>
      <c r="C2951">
        <v>2010</v>
      </c>
      <c r="D2951">
        <v>12</v>
      </c>
      <c r="E2951" t="s">
        <v>9</v>
      </c>
      <c r="F2951">
        <v>224</v>
      </c>
      <c r="G2951" t="s">
        <v>10</v>
      </c>
    </row>
    <row r="2952" spans="1:7" x14ac:dyDescent="0.3">
      <c r="A2952" t="s">
        <v>2975</v>
      </c>
      <c r="B2952" t="s">
        <v>1548</v>
      </c>
      <c r="C2952">
        <v>2010</v>
      </c>
      <c r="D2952">
        <v>6</v>
      </c>
      <c r="E2952" t="s">
        <v>18</v>
      </c>
      <c r="F2952">
        <v>1735</v>
      </c>
      <c r="G2952" t="s">
        <v>473</v>
      </c>
    </row>
    <row r="2953" spans="1:7" x14ac:dyDescent="0.3">
      <c r="A2953" t="s">
        <v>2976</v>
      </c>
      <c r="B2953" t="s">
        <v>1548</v>
      </c>
      <c r="C2953">
        <v>2010</v>
      </c>
      <c r="D2953">
        <v>10</v>
      </c>
      <c r="E2953" t="s">
        <v>18</v>
      </c>
      <c r="F2953">
        <v>218</v>
      </c>
      <c r="G2953" t="s">
        <v>10</v>
      </c>
    </row>
    <row r="2954" spans="1:7" x14ac:dyDescent="0.3">
      <c r="A2954" t="s">
        <v>2977</v>
      </c>
      <c r="B2954" t="s">
        <v>1548</v>
      </c>
      <c r="C2954">
        <v>2011</v>
      </c>
      <c r="D2954">
        <v>1</v>
      </c>
      <c r="E2954" t="s">
        <v>9</v>
      </c>
      <c r="F2954">
        <v>0</v>
      </c>
      <c r="G2954" t="s">
        <v>12</v>
      </c>
    </row>
    <row r="2955" spans="1:7" x14ac:dyDescent="0.3">
      <c r="A2955" t="s">
        <v>2978</v>
      </c>
      <c r="B2955" t="s">
        <v>1548</v>
      </c>
      <c r="C2955">
        <v>2010</v>
      </c>
      <c r="D2955">
        <v>12</v>
      </c>
      <c r="E2955" t="s">
        <v>9</v>
      </c>
      <c r="F2955">
        <v>0</v>
      </c>
      <c r="G2955" t="s">
        <v>12</v>
      </c>
    </row>
    <row r="2956" spans="1:7" x14ac:dyDescent="0.3">
      <c r="A2956" t="s">
        <v>2979</v>
      </c>
      <c r="B2956" t="s">
        <v>1548</v>
      </c>
      <c r="C2956">
        <v>2010</v>
      </c>
      <c r="D2956">
        <v>12</v>
      </c>
      <c r="E2956" t="s">
        <v>9</v>
      </c>
      <c r="F2956">
        <v>24</v>
      </c>
      <c r="G2956" t="s">
        <v>50</v>
      </c>
    </row>
    <row r="2957" spans="1:7" x14ac:dyDescent="0.3">
      <c r="A2957" t="s">
        <v>2980</v>
      </c>
      <c r="B2957" t="s">
        <v>1548</v>
      </c>
      <c r="C2957">
        <v>2011</v>
      </c>
      <c r="D2957">
        <v>2</v>
      </c>
      <c r="E2957" t="s">
        <v>9</v>
      </c>
      <c r="F2957">
        <v>63</v>
      </c>
      <c r="G2957" t="s">
        <v>10</v>
      </c>
    </row>
    <row r="2958" spans="1:7" x14ac:dyDescent="0.3">
      <c r="A2958" t="s">
        <v>2981</v>
      </c>
      <c r="B2958" t="s">
        <v>1548</v>
      </c>
      <c r="C2958">
        <v>2010</v>
      </c>
      <c r="D2958">
        <v>12</v>
      </c>
      <c r="E2958" t="s">
        <v>18</v>
      </c>
      <c r="F2958">
        <v>254</v>
      </c>
      <c r="G2958" t="s">
        <v>10</v>
      </c>
    </row>
    <row r="2959" spans="1:7" x14ac:dyDescent="0.3">
      <c r="A2959" t="s">
        <v>2982</v>
      </c>
      <c r="B2959" t="s">
        <v>1548</v>
      </c>
      <c r="C2959">
        <v>2011</v>
      </c>
      <c r="D2959">
        <v>4</v>
      </c>
      <c r="E2959" t="s">
        <v>18</v>
      </c>
      <c r="F2959">
        <v>338</v>
      </c>
      <c r="G2959" t="s">
        <v>50</v>
      </c>
    </row>
    <row r="2960" spans="1:7" x14ac:dyDescent="0.3">
      <c r="A2960" t="s">
        <v>2983</v>
      </c>
      <c r="B2960" t="s">
        <v>1548</v>
      </c>
      <c r="C2960">
        <v>2010</v>
      </c>
      <c r="D2960">
        <v>12</v>
      </c>
      <c r="E2960" t="s">
        <v>9</v>
      </c>
      <c r="F2960">
        <v>172</v>
      </c>
      <c r="G2960" t="s">
        <v>10</v>
      </c>
    </row>
    <row r="2961" spans="1:7" x14ac:dyDescent="0.3">
      <c r="A2961" t="s">
        <v>2984</v>
      </c>
      <c r="B2961" t="s">
        <v>1548</v>
      </c>
      <c r="C2961">
        <v>2010</v>
      </c>
      <c r="D2961">
        <v>12</v>
      </c>
      <c r="E2961" t="s">
        <v>80</v>
      </c>
      <c r="F2961">
        <v>34</v>
      </c>
      <c r="G2961" t="s">
        <v>10</v>
      </c>
    </row>
    <row r="2962" spans="1:7" x14ac:dyDescent="0.3">
      <c r="A2962" t="s">
        <v>2985</v>
      </c>
      <c r="B2962" t="s">
        <v>1548</v>
      </c>
      <c r="C2962">
        <v>2001</v>
      </c>
      <c r="D2962">
        <v>11</v>
      </c>
      <c r="E2962" t="s">
        <v>18</v>
      </c>
      <c r="F2962">
        <v>84</v>
      </c>
      <c r="G2962" t="s">
        <v>10</v>
      </c>
    </row>
    <row r="2963" spans="1:7" x14ac:dyDescent="0.3">
      <c r="A2963" t="s">
        <v>2986</v>
      </c>
      <c r="B2963" t="s">
        <v>1548</v>
      </c>
      <c r="C2963">
        <v>2010</v>
      </c>
      <c r="D2963">
        <v>12</v>
      </c>
      <c r="E2963" t="s">
        <v>9</v>
      </c>
      <c r="F2963">
        <v>53</v>
      </c>
      <c r="G2963" t="s">
        <v>50</v>
      </c>
    </row>
    <row r="2964" spans="1:7" x14ac:dyDescent="0.3">
      <c r="A2964" t="s">
        <v>2987</v>
      </c>
      <c r="B2964" t="s">
        <v>1548</v>
      </c>
      <c r="C2964">
        <v>2011</v>
      </c>
      <c r="D2964">
        <v>2</v>
      </c>
      <c r="E2964" t="s">
        <v>9</v>
      </c>
      <c r="F2964">
        <v>105</v>
      </c>
      <c r="G2964" t="s">
        <v>10</v>
      </c>
    </row>
    <row r="2965" spans="1:7" x14ac:dyDescent="0.3">
      <c r="A2965" t="s">
        <v>2988</v>
      </c>
      <c r="B2965" t="s">
        <v>1548</v>
      </c>
      <c r="C2965">
        <v>2010</v>
      </c>
      <c r="D2965">
        <v>11</v>
      </c>
      <c r="E2965" t="s">
        <v>18</v>
      </c>
      <c r="F2965">
        <v>1101</v>
      </c>
      <c r="G2965" t="s">
        <v>10</v>
      </c>
    </row>
    <row r="2966" spans="1:7" x14ac:dyDescent="0.3">
      <c r="A2966" t="s">
        <v>2989</v>
      </c>
      <c r="B2966" t="s">
        <v>1548</v>
      </c>
      <c r="C2966">
        <v>2011</v>
      </c>
      <c r="D2966">
        <v>2</v>
      </c>
      <c r="E2966" t="s">
        <v>80</v>
      </c>
      <c r="F2966">
        <v>68</v>
      </c>
      <c r="G2966" t="s">
        <v>10</v>
      </c>
    </row>
    <row r="2967" spans="1:7" x14ac:dyDescent="0.3">
      <c r="A2967" t="s">
        <v>2990</v>
      </c>
      <c r="B2967" t="s">
        <v>1548</v>
      </c>
      <c r="C2967">
        <v>2010</v>
      </c>
      <c r="D2967">
        <v>11</v>
      </c>
      <c r="E2967" t="s">
        <v>80</v>
      </c>
      <c r="F2967">
        <v>16</v>
      </c>
      <c r="G2967" t="s">
        <v>50</v>
      </c>
    </row>
    <row r="2968" spans="1:7" x14ac:dyDescent="0.3">
      <c r="A2968" t="s">
        <v>2991</v>
      </c>
      <c r="B2968" t="s">
        <v>1548</v>
      </c>
      <c r="C2968">
        <v>2011</v>
      </c>
      <c r="D2968">
        <v>2</v>
      </c>
      <c r="E2968" t="s">
        <v>9</v>
      </c>
      <c r="F2968">
        <v>71</v>
      </c>
      <c r="G2968" t="s">
        <v>10</v>
      </c>
    </row>
    <row r="2969" spans="1:7" x14ac:dyDescent="0.3">
      <c r="A2969" t="s">
        <v>2992</v>
      </c>
      <c r="B2969" t="s">
        <v>1548</v>
      </c>
      <c r="C2969">
        <v>2010</v>
      </c>
      <c r="D2969">
        <v>12</v>
      </c>
      <c r="E2969" t="s">
        <v>80</v>
      </c>
      <c r="F2969">
        <v>26</v>
      </c>
      <c r="G2969" t="s">
        <v>10</v>
      </c>
    </row>
    <row r="2970" spans="1:7" x14ac:dyDescent="0.3">
      <c r="A2970" t="s">
        <v>2993</v>
      </c>
      <c r="B2970" t="s">
        <v>1548</v>
      </c>
      <c r="C2970">
        <v>2010</v>
      </c>
      <c r="D2970">
        <v>12</v>
      </c>
      <c r="E2970" t="s">
        <v>80</v>
      </c>
      <c r="F2970">
        <v>0</v>
      </c>
      <c r="G2970" t="s">
        <v>12</v>
      </c>
    </row>
    <row r="2971" spans="1:7" x14ac:dyDescent="0.3">
      <c r="A2971" t="s">
        <v>2994</v>
      </c>
      <c r="B2971" t="s">
        <v>1548</v>
      </c>
      <c r="C2971">
        <v>2011</v>
      </c>
      <c r="D2971">
        <v>1</v>
      </c>
      <c r="E2971" t="s">
        <v>80</v>
      </c>
      <c r="F2971">
        <v>0</v>
      </c>
      <c r="G2971" t="s">
        <v>12</v>
      </c>
    </row>
    <row r="2972" spans="1:7" x14ac:dyDescent="0.3">
      <c r="A2972" t="s">
        <v>2995</v>
      </c>
      <c r="B2972" t="s">
        <v>1548</v>
      </c>
      <c r="C2972">
        <v>2010</v>
      </c>
      <c r="D2972">
        <v>12</v>
      </c>
      <c r="E2972" t="s">
        <v>80</v>
      </c>
      <c r="F2972">
        <v>36</v>
      </c>
      <c r="G2972" t="s">
        <v>10</v>
      </c>
    </row>
    <row r="2973" spans="1:7" x14ac:dyDescent="0.3">
      <c r="A2973" t="s">
        <v>2996</v>
      </c>
      <c r="B2973" t="s">
        <v>1548</v>
      </c>
      <c r="C2973">
        <v>2010</v>
      </c>
      <c r="D2973">
        <v>12</v>
      </c>
      <c r="E2973" t="s">
        <v>80</v>
      </c>
      <c r="F2973">
        <v>12</v>
      </c>
      <c r="G2973" t="s">
        <v>10</v>
      </c>
    </row>
    <row r="2974" spans="1:7" x14ac:dyDescent="0.3">
      <c r="A2974" t="s">
        <v>2997</v>
      </c>
      <c r="B2974" t="s">
        <v>1548</v>
      </c>
      <c r="C2974">
        <v>2011</v>
      </c>
      <c r="D2974">
        <v>1</v>
      </c>
      <c r="E2974" t="s">
        <v>80</v>
      </c>
      <c r="F2974">
        <v>28</v>
      </c>
      <c r="G2974" t="s">
        <v>10</v>
      </c>
    </row>
    <row r="2975" spans="1:7" x14ac:dyDescent="0.3">
      <c r="A2975" t="s">
        <v>2998</v>
      </c>
      <c r="B2975" t="s">
        <v>1548</v>
      </c>
      <c r="C2975">
        <v>2010</v>
      </c>
      <c r="D2975">
        <v>12</v>
      </c>
      <c r="E2975" t="s">
        <v>71</v>
      </c>
      <c r="F2975">
        <v>140</v>
      </c>
      <c r="G2975" t="s">
        <v>50</v>
      </c>
    </row>
    <row r="2976" spans="1:7" x14ac:dyDescent="0.3">
      <c r="A2976" t="s">
        <v>2999</v>
      </c>
      <c r="B2976" t="s">
        <v>1548</v>
      </c>
      <c r="C2976">
        <v>2010</v>
      </c>
      <c r="D2976">
        <v>11</v>
      </c>
      <c r="E2976" t="s">
        <v>80</v>
      </c>
      <c r="F2976">
        <v>16</v>
      </c>
      <c r="G2976" t="s">
        <v>10</v>
      </c>
    </row>
    <row r="2977" spans="1:7" x14ac:dyDescent="0.3">
      <c r="A2977" t="s">
        <v>3000</v>
      </c>
      <c r="B2977" t="s">
        <v>1548</v>
      </c>
      <c r="C2977">
        <v>2011</v>
      </c>
      <c r="D2977">
        <v>2</v>
      </c>
      <c r="E2977" t="s">
        <v>18</v>
      </c>
      <c r="F2977">
        <v>225</v>
      </c>
      <c r="G2977" t="s">
        <v>10</v>
      </c>
    </row>
    <row r="2978" spans="1:7" x14ac:dyDescent="0.3">
      <c r="A2978" t="s">
        <v>3001</v>
      </c>
      <c r="B2978" t="s">
        <v>1548</v>
      </c>
      <c r="C2978">
        <v>2011</v>
      </c>
      <c r="D2978">
        <v>5</v>
      </c>
      <c r="E2978" t="s">
        <v>80</v>
      </c>
      <c r="F2978">
        <v>69</v>
      </c>
      <c r="G2978" t="s">
        <v>10</v>
      </c>
    </row>
    <row r="2979" spans="1:7" x14ac:dyDescent="0.3">
      <c r="A2979" t="s">
        <v>3002</v>
      </c>
      <c r="B2979" t="s">
        <v>1548</v>
      </c>
      <c r="C2979">
        <v>2011</v>
      </c>
      <c r="D2979">
        <v>2</v>
      </c>
      <c r="E2979" t="s">
        <v>18</v>
      </c>
      <c r="F2979">
        <v>325</v>
      </c>
      <c r="G2979" t="s">
        <v>10</v>
      </c>
    </row>
    <row r="2980" spans="1:7" x14ac:dyDescent="0.3">
      <c r="A2980" t="s">
        <v>3003</v>
      </c>
      <c r="B2980" t="s">
        <v>1548</v>
      </c>
      <c r="C2980">
        <v>2010</v>
      </c>
      <c r="D2980">
        <v>11</v>
      </c>
      <c r="E2980" t="s">
        <v>80</v>
      </c>
      <c r="F2980">
        <v>44</v>
      </c>
      <c r="G2980" t="s">
        <v>50</v>
      </c>
    </row>
    <row r="2981" spans="1:7" x14ac:dyDescent="0.3">
      <c r="A2981" t="s">
        <v>3004</v>
      </c>
      <c r="B2981" t="s">
        <v>1548</v>
      </c>
      <c r="C2981">
        <v>2010</v>
      </c>
      <c r="D2981">
        <v>11</v>
      </c>
      <c r="E2981" t="s">
        <v>18</v>
      </c>
      <c r="F2981">
        <v>106</v>
      </c>
      <c r="G2981" t="s">
        <v>10</v>
      </c>
    </row>
    <row r="2982" spans="1:7" x14ac:dyDescent="0.3">
      <c r="A2982" t="s">
        <v>3005</v>
      </c>
      <c r="B2982" t="s">
        <v>1548</v>
      </c>
      <c r="C2982">
        <v>2008</v>
      </c>
      <c r="D2982">
        <v>12</v>
      </c>
      <c r="E2982" t="s">
        <v>80</v>
      </c>
      <c r="F2982">
        <v>56</v>
      </c>
      <c r="G2982" t="s">
        <v>10</v>
      </c>
    </row>
    <row r="2983" spans="1:7" x14ac:dyDescent="0.3">
      <c r="A2983" t="s">
        <v>3006</v>
      </c>
      <c r="B2983" t="s">
        <v>1548</v>
      </c>
      <c r="C2983">
        <v>2011</v>
      </c>
      <c r="D2983">
        <v>3</v>
      </c>
      <c r="E2983" t="s">
        <v>18</v>
      </c>
      <c r="F2983">
        <v>806</v>
      </c>
      <c r="G2983" t="s">
        <v>10</v>
      </c>
    </row>
    <row r="2984" spans="1:7" x14ac:dyDescent="0.3">
      <c r="A2984" t="s">
        <v>3007</v>
      </c>
      <c r="B2984" t="s">
        <v>1548</v>
      </c>
      <c r="C2984">
        <v>2010</v>
      </c>
      <c r="D2984">
        <v>12</v>
      </c>
      <c r="E2984" t="s">
        <v>18</v>
      </c>
      <c r="F2984">
        <v>594</v>
      </c>
      <c r="G2984" t="s">
        <v>10</v>
      </c>
    </row>
    <row r="2985" spans="1:7" x14ac:dyDescent="0.3">
      <c r="A2985" t="s">
        <v>3008</v>
      </c>
      <c r="B2985" t="s">
        <v>1548</v>
      </c>
      <c r="C2985">
        <v>2011</v>
      </c>
      <c r="D2985">
        <v>3</v>
      </c>
      <c r="E2985" t="s">
        <v>18</v>
      </c>
      <c r="F2985">
        <v>441</v>
      </c>
      <c r="G2985" t="s">
        <v>10</v>
      </c>
    </row>
    <row r="2986" spans="1:7" x14ac:dyDescent="0.3">
      <c r="A2986" t="s">
        <v>3009</v>
      </c>
      <c r="B2986" t="s">
        <v>1548</v>
      </c>
      <c r="C2986">
        <v>2011</v>
      </c>
      <c r="D2986">
        <v>2</v>
      </c>
      <c r="E2986" t="s">
        <v>80</v>
      </c>
      <c r="F2986">
        <v>61</v>
      </c>
      <c r="G2986" t="s">
        <v>10</v>
      </c>
    </row>
    <row r="2987" spans="1:7" x14ac:dyDescent="0.3">
      <c r="A2987" t="s">
        <v>3010</v>
      </c>
      <c r="B2987" t="s">
        <v>1548</v>
      </c>
      <c r="C2987">
        <v>2010</v>
      </c>
      <c r="D2987">
        <v>11</v>
      </c>
      <c r="E2987" t="s">
        <v>80</v>
      </c>
      <c r="F2987">
        <v>63</v>
      </c>
      <c r="G2987" t="s">
        <v>10</v>
      </c>
    </row>
    <row r="2988" spans="1:7" x14ac:dyDescent="0.3">
      <c r="A2988" t="s">
        <v>3011</v>
      </c>
      <c r="B2988" t="s">
        <v>1548</v>
      </c>
      <c r="C2988">
        <v>2011</v>
      </c>
      <c r="D2988">
        <v>3</v>
      </c>
      <c r="E2988" t="s">
        <v>18</v>
      </c>
      <c r="F2988">
        <v>901</v>
      </c>
      <c r="G2988" t="s">
        <v>10</v>
      </c>
    </row>
    <row r="2989" spans="1:7" x14ac:dyDescent="0.3">
      <c r="A2989" t="s">
        <v>3012</v>
      </c>
      <c r="B2989" t="s">
        <v>1548</v>
      </c>
      <c r="C2989">
        <v>2011</v>
      </c>
      <c r="D2989">
        <v>2</v>
      </c>
      <c r="E2989" t="s">
        <v>80</v>
      </c>
      <c r="F2989">
        <v>30</v>
      </c>
      <c r="G2989" t="s">
        <v>10</v>
      </c>
    </row>
    <row r="2990" spans="1:7" x14ac:dyDescent="0.3">
      <c r="A2990" t="s">
        <v>3013</v>
      </c>
      <c r="B2990" t="s">
        <v>1548</v>
      </c>
      <c r="C2990">
        <v>2007</v>
      </c>
      <c r="D2990">
        <v>3</v>
      </c>
      <c r="E2990" t="s">
        <v>9</v>
      </c>
      <c r="F2990">
        <v>29</v>
      </c>
      <c r="G2990" t="s">
        <v>10</v>
      </c>
    </row>
    <row r="2991" spans="1:7" x14ac:dyDescent="0.3">
      <c r="A2991" t="s">
        <v>3014</v>
      </c>
      <c r="B2991" t="s">
        <v>1548</v>
      </c>
      <c r="C2991">
        <v>2011</v>
      </c>
      <c r="D2991">
        <v>3</v>
      </c>
      <c r="E2991" t="s">
        <v>9</v>
      </c>
      <c r="F2991">
        <v>84</v>
      </c>
      <c r="G2991" t="s">
        <v>10</v>
      </c>
    </row>
    <row r="2992" spans="1:7" x14ac:dyDescent="0.3">
      <c r="A2992" t="s">
        <v>3015</v>
      </c>
      <c r="B2992" t="s">
        <v>1548</v>
      </c>
      <c r="C2992">
        <v>2011</v>
      </c>
      <c r="D2992">
        <v>2</v>
      </c>
      <c r="E2992" t="s">
        <v>80</v>
      </c>
      <c r="F2992">
        <v>84</v>
      </c>
      <c r="G2992" t="s">
        <v>10</v>
      </c>
    </row>
    <row r="2993" spans="1:7" x14ac:dyDescent="0.3">
      <c r="A2993" t="s">
        <v>3016</v>
      </c>
      <c r="B2993" t="s">
        <v>1548</v>
      </c>
      <c r="C2993">
        <v>2010</v>
      </c>
      <c r="D2993">
        <v>12</v>
      </c>
      <c r="E2993" t="s">
        <v>80</v>
      </c>
      <c r="F2993">
        <v>20</v>
      </c>
      <c r="G2993" t="s">
        <v>10</v>
      </c>
    </row>
    <row r="2994" spans="1:7" x14ac:dyDescent="0.3">
      <c r="A2994" t="s">
        <v>3017</v>
      </c>
      <c r="B2994" t="s">
        <v>1548</v>
      </c>
      <c r="C2994">
        <v>2011</v>
      </c>
      <c r="D2994">
        <v>1</v>
      </c>
      <c r="E2994" t="s">
        <v>80</v>
      </c>
      <c r="F2994">
        <v>113</v>
      </c>
      <c r="G2994" t="s">
        <v>10</v>
      </c>
    </row>
    <row r="2995" spans="1:7" x14ac:dyDescent="0.3">
      <c r="A2995" t="s">
        <v>3018</v>
      </c>
      <c r="B2995" t="s">
        <v>1548</v>
      </c>
      <c r="C2995">
        <v>2011</v>
      </c>
      <c r="D2995">
        <v>2</v>
      </c>
      <c r="E2995" t="s">
        <v>9</v>
      </c>
      <c r="F2995">
        <v>250</v>
      </c>
      <c r="G2995" t="s">
        <v>10</v>
      </c>
    </row>
    <row r="2996" spans="1:7" x14ac:dyDescent="0.3">
      <c r="A2996" t="s">
        <v>3019</v>
      </c>
      <c r="B2996" t="s">
        <v>1548</v>
      </c>
      <c r="C2996">
        <v>2011</v>
      </c>
      <c r="D2996">
        <v>4</v>
      </c>
      <c r="E2996" t="s">
        <v>80</v>
      </c>
      <c r="F2996">
        <v>68</v>
      </c>
      <c r="G2996" t="s">
        <v>10</v>
      </c>
    </row>
    <row r="2997" spans="1:7" x14ac:dyDescent="0.3">
      <c r="A2997" t="s">
        <v>3020</v>
      </c>
      <c r="B2997" t="s">
        <v>1548</v>
      </c>
      <c r="C2997">
        <v>2012</v>
      </c>
      <c r="D2997">
        <v>2</v>
      </c>
      <c r="E2997" t="s">
        <v>71</v>
      </c>
      <c r="F2997">
        <v>0</v>
      </c>
      <c r="G2997" t="s">
        <v>12</v>
      </c>
    </row>
    <row r="2998" spans="1:7" x14ac:dyDescent="0.3">
      <c r="A2998" t="s">
        <v>3021</v>
      </c>
      <c r="B2998" t="s">
        <v>1548</v>
      </c>
      <c r="C2998">
        <v>2011</v>
      </c>
      <c r="D2998">
        <v>2</v>
      </c>
      <c r="E2998" t="s">
        <v>80</v>
      </c>
      <c r="F2998">
        <v>48</v>
      </c>
      <c r="G2998" t="s">
        <v>10</v>
      </c>
    </row>
    <row r="2999" spans="1:7" x14ac:dyDescent="0.3">
      <c r="A2999" t="s">
        <v>3022</v>
      </c>
      <c r="B2999" t="s">
        <v>1548</v>
      </c>
      <c r="C2999">
        <v>2011</v>
      </c>
      <c r="D2999">
        <v>5</v>
      </c>
      <c r="E2999" t="s">
        <v>71</v>
      </c>
      <c r="F2999">
        <v>90</v>
      </c>
      <c r="G2999" t="s">
        <v>10</v>
      </c>
    </row>
    <row r="3000" spans="1:7" x14ac:dyDescent="0.3">
      <c r="A3000" t="s">
        <v>3023</v>
      </c>
      <c r="B3000" t="s">
        <v>1548</v>
      </c>
      <c r="C3000">
        <v>2010</v>
      </c>
      <c r="D3000">
        <v>11</v>
      </c>
      <c r="E3000" t="s">
        <v>71</v>
      </c>
      <c r="F3000">
        <v>335</v>
      </c>
      <c r="G3000" t="s">
        <v>10</v>
      </c>
    </row>
    <row r="3001" spans="1:7" x14ac:dyDescent="0.3">
      <c r="A3001" t="s">
        <v>3024</v>
      </c>
      <c r="B3001" t="s">
        <v>1548</v>
      </c>
      <c r="C3001">
        <v>2011</v>
      </c>
      <c r="D3001">
        <v>1</v>
      </c>
      <c r="E3001" t="s">
        <v>9</v>
      </c>
      <c r="F3001">
        <v>68</v>
      </c>
      <c r="G3001" t="s">
        <v>10</v>
      </c>
    </row>
    <row r="3002" spans="1:7" x14ac:dyDescent="0.3">
      <c r="A3002" t="s">
        <v>3025</v>
      </c>
      <c r="B3002" t="s">
        <v>1548</v>
      </c>
      <c r="C3002">
        <v>2011</v>
      </c>
      <c r="D3002">
        <v>3</v>
      </c>
      <c r="E3002" t="s">
        <v>80</v>
      </c>
      <c r="F3002">
        <v>84</v>
      </c>
      <c r="G3002" t="s">
        <v>10</v>
      </c>
    </row>
    <row r="3003" spans="1:7" x14ac:dyDescent="0.3">
      <c r="A3003" t="s">
        <v>3026</v>
      </c>
      <c r="B3003" t="s">
        <v>1548</v>
      </c>
      <c r="C3003">
        <v>2011</v>
      </c>
      <c r="D3003">
        <v>5</v>
      </c>
      <c r="E3003" t="s">
        <v>9</v>
      </c>
      <c r="F3003">
        <v>46</v>
      </c>
      <c r="G3003" t="s">
        <v>10</v>
      </c>
    </row>
    <row r="3004" spans="1:7" x14ac:dyDescent="0.3">
      <c r="A3004" t="s">
        <v>3027</v>
      </c>
      <c r="B3004" t="s">
        <v>1548</v>
      </c>
      <c r="C3004">
        <v>2011</v>
      </c>
      <c r="D3004">
        <v>5</v>
      </c>
      <c r="E3004" t="s">
        <v>71</v>
      </c>
      <c r="F3004">
        <v>990</v>
      </c>
      <c r="G3004" t="s">
        <v>10</v>
      </c>
    </row>
    <row r="3005" spans="1:7" x14ac:dyDescent="0.3">
      <c r="A3005" t="s">
        <v>3028</v>
      </c>
      <c r="B3005" t="s">
        <v>1548</v>
      </c>
      <c r="C3005">
        <v>2011</v>
      </c>
      <c r="D3005">
        <v>5</v>
      </c>
      <c r="E3005" t="s">
        <v>71</v>
      </c>
      <c r="F3005">
        <v>2012</v>
      </c>
      <c r="G3005" t="s">
        <v>10</v>
      </c>
    </row>
    <row r="3006" spans="1:7" x14ac:dyDescent="0.3">
      <c r="A3006" t="s">
        <v>3029</v>
      </c>
      <c r="B3006" t="s">
        <v>1548</v>
      </c>
      <c r="C3006">
        <v>2011</v>
      </c>
      <c r="D3006">
        <v>2</v>
      </c>
      <c r="E3006" t="s">
        <v>18</v>
      </c>
      <c r="F3006">
        <v>604</v>
      </c>
      <c r="G3006" t="s">
        <v>10</v>
      </c>
    </row>
    <row r="3007" spans="1:7" x14ac:dyDescent="0.3">
      <c r="A3007" t="s">
        <v>3030</v>
      </c>
      <c r="B3007" t="s">
        <v>1548</v>
      </c>
      <c r="C3007">
        <v>2011</v>
      </c>
      <c r="D3007">
        <v>3</v>
      </c>
      <c r="E3007" t="s">
        <v>71</v>
      </c>
      <c r="F3007">
        <v>18</v>
      </c>
      <c r="G3007" t="s">
        <v>50</v>
      </c>
    </row>
    <row r="3008" spans="1:7" x14ac:dyDescent="0.3">
      <c r="A3008" t="s">
        <v>3031</v>
      </c>
      <c r="B3008" t="s">
        <v>1548</v>
      </c>
      <c r="C3008">
        <v>2011</v>
      </c>
      <c r="D3008">
        <v>6</v>
      </c>
      <c r="E3008" t="s">
        <v>80</v>
      </c>
      <c r="F3008">
        <v>190</v>
      </c>
      <c r="G3008" t="s">
        <v>473</v>
      </c>
    </row>
    <row r="3009" spans="1:7" x14ac:dyDescent="0.3">
      <c r="A3009" t="s">
        <v>3032</v>
      </c>
      <c r="B3009" t="s">
        <v>1548</v>
      </c>
      <c r="C3009">
        <v>2003</v>
      </c>
      <c r="D3009">
        <v>8</v>
      </c>
      <c r="E3009" t="s">
        <v>18</v>
      </c>
      <c r="F3009">
        <v>1403</v>
      </c>
      <c r="G3009" t="s">
        <v>10</v>
      </c>
    </row>
    <row r="3010" spans="1:7" x14ac:dyDescent="0.3">
      <c r="A3010" t="s">
        <v>3033</v>
      </c>
      <c r="B3010" t="s">
        <v>1548</v>
      </c>
      <c r="C3010">
        <v>2011</v>
      </c>
      <c r="D3010">
        <v>3</v>
      </c>
      <c r="E3010" t="s">
        <v>18</v>
      </c>
      <c r="F3010">
        <v>960</v>
      </c>
      <c r="G3010" t="s">
        <v>10</v>
      </c>
    </row>
    <row r="3011" spans="1:7" x14ac:dyDescent="0.3">
      <c r="A3011" t="s">
        <v>3034</v>
      </c>
      <c r="B3011" t="s">
        <v>1548</v>
      </c>
      <c r="C3011">
        <v>2011</v>
      </c>
      <c r="D3011">
        <v>4</v>
      </c>
      <c r="E3011" t="s">
        <v>80</v>
      </c>
      <c r="F3011">
        <v>21</v>
      </c>
      <c r="G3011" t="s">
        <v>10</v>
      </c>
    </row>
    <row r="3012" spans="1:7" x14ac:dyDescent="0.3">
      <c r="A3012" t="s">
        <v>3035</v>
      </c>
      <c r="B3012" t="s">
        <v>1548</v>
      </c>
      <c r="C3012">
        <v>2011</v>
      </c>
      <c r="D3012">
        <v>1</v>
      </c>
      <c r="E3012" t="s">
        <v>80</v>
      </c>
      <c r="F3012">
        <v>39</v>
      </c>
      <c r="G3012" t="s">
        <v>10</v>
      </c>
    </row>
    <row r="3013" spans="1:7" x14ac:dyDescent="0.3">
      <c r="A3013" t="s">
        <v>3036</v>
      </c>
      <c r="B3013" t="s">
        <v>1548</v>
      </c>
      <c r="C3013">
        <v>2011</v>
      </c>
      <c r="D3013">
        <v>5</v>
      </c>
      <c r="E3013" t="s">
        <v>9</v>
      </c>
      <c r="F3013">
        <v>377</v>
      </c>
      <c r="G3013" t="s">
        <v>10</v>
      </c>
    </row>
    <row r="3014" spans="1:7" x14ac:dyDescent="0.3">
      <c r="A3014" t="s">
        <v>3037</v>
      </c>
      <c r="B3014" t="s">
        <v>1548</v>
      </c>
      <c r="C3014">
        <v>2011</v>
      </c>
      <c r="D3014">
        <v>3</v>
      </c>
      <c r="E3014" t="s">
        <v>9</v>
      </c>
      <c r="F3014">
        <v>753</v>
      </c>
      <c r="G3014" t="s">
        <v>10</v>
      </c>
    </row>
    <row r="3015" spans="1:7" x14ac:dyDescent="0.3">
      <c r="A3015" t="s">
        <v>3038</v>
      </c>
      <c r="B3015" t="s">
        <v>1548</v>
      </c>
      <c r="C3015">
        <v>2011</v>
      </c>
      <c r="D3015">
        <v>7</v>
      </c>
      <c r="E3015" t="s">
        <v>18</v>
      </c>
      <c r="F3015">
        <v>626</v>
      </c>
      <c r="G3015" t="s">
        <v>10</v>
      </c>
    </row>
    <row r="3016" spans="1:7" x14ac:dyDescent="0.3">
      <c r="A3016" t="s">
        <v>3039</v>
      </c>
      <c r="B3016" t="s">
        <v>1548</v>
      </c>
      <c r="C3016">
        <v>2011</v>
      </c>
      <c r="D3016">
        <v>9</v>
      </c>
      <c r="E3016" t="s">
        <v>18</v>
      </c>
      <c r="F3016">
        <v>25</v>
      </c>
      <c r="G3016" t="s">
        <v>10</v>
      </c>
    </row>
    <row r="3017" spans="1:7" x14ac:dyDescent="0.3">
      <c r="A3017" t="s">
        <v>3040</v>
      </c>
      <c r="B3017" t="s">
        <v>1548</v>
      </c>
      <c r="C3017">
        <v>2011</v>
      </c>
      <c r="D3017">
        <v>6</v>
      </c>
      <c r="E3017" t="s">
        <v>9</v>
      </c>
      <c r="F3017">
        <v>266</v>
      </c>
      <c r="G3017" t="s">
        <v>10</v>
      </c>
    </row>
    <row r="3018" spans="1:7" x14ac:dyDescent="0.3">
      <c r="A3018" t="s">
        <v>3041</v>
      </c>
      <c r="B3018" t="s">
        <v>1548</v>
      </c>
      <c r="C3018">
        <v>2011</v>
      </c>
      <c r="D3018">
        <v>6</v>
      </c>
      <c r="E3018" t="s">
        <v>9</v>
      </c>
      <c r="F3018">
        <v>301</v>
      </c>
      <c r="G3018" t="s">
        <v>10</v>
      </c>
    </row>
    <row r="3019" spans="1:7" x14ac:dyDescent="0.3">
      <c r="A3019" t="s">
        <v>3042</v>
      </c>
      <c r="B3019" t="s">
        <v>1548</v>
      </c>
      <c r="C3019">
        <v>2011</v>
      </c>
      <c r="D3019">
        <v>7</v>
      </c>
      <c r="E3019" t="s">
        <v>9</v>
      </c>
      <c r="F3019">
        <v>93</v>
      </c>
      <c r="G3019" t="s">
        <v>10</v>
      </c>
    </row>
    <row r="3020" spans="1:7" x14ac:dyDescent="0.3">
      <c r="A3020" t="s">
        <v>3043</v>
      </c>
      <c r="B3020" t="s">
        <v>1548</v>
      </c>
      <c r="C3020">
        <v>2011</v>
      </c>
      <c r="D3020">
        <v>6</v>
      </c>
      <c r="E3020" t="s">
        <v>9</v>
      </c>
      <c r="F3020">
        <v>191</v>
      </c>
      <c r="G3020" t="s">
        <v>10</v>
      </c>
    </row>
    <row r="3021" spans="1:7" x14ac:dyDescent="0.3">
      <c r="A3021" t="s">
        <v>3044</v>
      </c>
      <c r="B3021" t="s">
        <v>1548</v>
      </c>
      <c r="C3021">
        <v>2011</v>
      </c>
      <c r="D3021">
        <v>6</v>
      </c>
      <c r="E3021" t="s">
        <v>9</v>
      </c>
      <c r="F3021">
        <v>68</v>
      </c>
      <c r="G3021" t="s">
        <v>10</v>
      </c>
    </row>
    <row r="3022" spans="1:7" x14ac:dyDescent="0.3">
      <c r="A3022" t="s">
        <v>3045</v>
      </c>
      <c r="B3022" t="s">
        <v>1548</v>
      </c>
      <c r="C3022">
        <v>2011</v>
      </c>
      <c r="D3022">
        <v>10</v>
      </c>
      <c r="E3022" t="s">
        <v>80</v>
      </c>
      <c r="F3022">
        <v>105</v>
      </c>
      <c r="G3022" t="s">
        <v>50</v>
      </c>
    </row>
    <row r="3023" spans="1:7" x14ac:dyDescent="0.3">
      <c r="A3023" t="s">
        <v>3046</v>
      </c>
      <c r="B3023" t="s">
        <v>1548</v>
      </c>
      <c r="C3023">
        <v>2011</v>
      </c>
      <c r="D3023">
        <v>6</v>
      </c>
      <c r="E3023" t="s">
        <v>9</v>
      </c>
      <c r="F3023">
        <v>46</v>
      </c>
      <c r="G3023" t="s">
        <v>10</v>
      </c>
    </row>
    <row r="3024" spans="1:7" x14ac:dyDescent="0.3">
      <c r="A3024" t="s">
        <v>3047</v>
      </c>
      <c r="B3024" t="s">
        <v>1548</v>
      </c>
      <c r="C3024">
        <v>2012</v>
      </c>
      <c r="D3024">
        <v>11</v>
      </c>
      <c r="E3024" t="s">
        <v>18</v>
      </c>
      <c r="F3024">
        <v>5715</v>
      </c>
      <c r="G3024" t="s">
        <v>10</v>
      </c>
    </row>
    <row r="3025" spans="1:7" x14ac:dyDescent="0.3">
      <c r="A3025" t="s">
        <v>3048</v>
      </c>
      <c r="B3025" t="s">
        <v>1548</v>
      </c>
      <c r="C3025">
        <v>2011</v>
      </c>
      <c r="D3025">
        <v>4</v>
      </c>
      <c r="E3025" t="s">
        <v>60</v>
      </c>
      <c r="F3025">
        <v>57</v>
      </c>
      <c r="G3025" t="s">
        <v>10</v>
      </c>
    </row>
    <row r="3026" spans="1:7" x14ac:dyDescent="0.3">
      <c r="A3026" t="s">
        <v>3049</v>
      </c>
      <c r="B3026" t="s">
        <v>1548</v>
      </c>
      <c r="C3026">
        <v>2010</v>
      </c>
      <c r="D3026">
        <v>11</v>
      </c>
      <c r="E3026" t="s">
        <v>80</v>
      </c>
      <c r="F3026">
        <v>16</v>
      </c>
      <c r="G3026" t="s">
        <v>10</v>
      </c>
    </row>
    <row r="3027" spans="1:7" x14ac:dyDescent="0.3">
      <c r="A3027" t="s">
        <v>3050</v>
      </c>
      <c r="B3027" t="s">
        <v>1548</v>
      </c>
      <c r="C3027">
        <v>2011</v>
      </c>
      <c r="D3027">
        <v>9</v>
      </c>
      <c r="E3027" t="s">
        <v>9</v>
      </c>
      <c r="F3027">
        <v>223</v>
      </c>
      <c r="G3027" t="s">
        <v>10</v>
      </c>
    </row>
    <row r="3028" spans="1:7" x14ac:dyDescent="0.3">
      <c r="A3028" t="s">
        <v>3051</v>
      </c>
      <c r="B3028" t="s">
        <v>1548</v>
      </c>
      <c r="C3028">
        <v>2011</v>
      </c>
      <c r="D3028">
        <v>6</v>
      </c>
      <c r="E3028" t="s">
        <v>18</v>
      </c>
      <c r="F3028">
        <v>878</v>
      </c>
      <c r="G3028" t="s">
        <v>10</v>
      </c>
    </row>
    <row r="3029" spans="1:7" x14ac:dyDescent="0.3">
      <c r="A3029" t="s">
        <v>3052</v>
      </c>
      <c r="B3029" t="s">
        <v>1548</v>
      </c>
      <c r="C3029">
        <v>2012</v>
      </c>
      <c r="D3029">
        <v>3</v>
      </c>
      <c r="E3029" t="s">
        <v>9</v>
      </c>
      <c r="F3029">
        <v>0</v>
      </c>
      <c r="G3029" t="s">
        <v>12</v>
      </c>
    </row>
    <row r="3030" spans="1:7" x14ac:dyDescent="0.3">
      <c r="A3030" t="s">
        <v>3053</v>
      </c>
      <c r="B3030" t="s">
        <v>1548</v>
      </c>
      <c r="C3030">
        <v>2011</v>
      </c>
      <c r="D3030">
        <v>6</v>
      </c>
      <c r="E3030" t="s">
        <v>18</v>
      </c>
      <c r="F3030">
        <v>226</v>
      </c>
      <c r="G3030" t="s">
        <v>10</v>
      </c>
    </row>
    <row r="3031" spans="1:7" x14ac:dyDescent="0.3">
      <c r="A3031" t="s">
        <v>3054</v>
      </c>
      <c r="B3031" t="s">
        <v>1548</v>
      </c>
      <c r="C3031">
        <v>2011</v>
      </c>
      <c r="D3031">
        <v>8</v>
      </c>
      <c r="E3031" t="s">
        <v>9</v>
      </c>
      <c r="F3031">
        <v>72</v>
      </c>
      <c r="G3031" t="s">
        <v>10</v>
      </c>
    </row>
    <row r="3032" spans="1:7" x14ac:dyDescent="0.3">
      <c r="A3032" t="s">
        <v>3055</v>
      </c>
      <c r="B3032" t="s">
        <v>1548</v>
      </c>
      <c r="C3032">
        <v>2011</v>
      </c>
      <c r="D3032">
        <v>7</v>
      </c>
      <c r="E3032" t="s">
        <v>80</v>
      </c>
      <c r="F3032">
        <v>17</v>
      </c>
      <c r="G3032" t="s">
        <v>10</v>
      </c>
    </row>
    <row r="3033" spans="1:7" x14ac:dyDescent="0.3">
      <c r="A3033" t="s">
        <v>3056</v>
      </c>
      <c r="B3033" t="s">
        <v>1548</v>
      </c>
      <c r="C3033">
        <v>2011</v>
      </c>
      <c r="D3033">
        <v>8</v>
      </c>
      <c r="E3033" t="s">
        <v>14</v>
      </c>
      <c r="F3033">
        <v>456</v>
      </c>
      <c r="G3033" t="s">
        <v>10</v>
      </c>
    </row>
    <row r="3034" spans="1:7" x14ac:dyDescent="0.3">
      <c r="A3034" t="s">
        <v>3057</v>
      </c>
      <c r="B3034" t="s">
        <v>1548</v>
      </c>
      <c r="C3034">
        <v>2011</v>
      </c>
      <c r="D3034">
        <v>6</v>
      </c>
      <c r="E3034" t="s">
        <v>80</v>
      </c>
      <c r="F3034">
        <v>112</v>
      </c>
      <c r="G3034" t="s">
        <v>10</v>
      </c>
    </row>
    <row r="3035" spans="1:7" x14ac:dyDescent="0.3">
      <c r="A3035" t="s">
        <v>3058</v>
      </c>
      <c r="B3035" t="s">
        <v>1548</v>
      </c>
      <c r="C3035">
        <v>2011</v>
      </c>
      <c r="D3035">
        <v>1</v>
      </c>
      <c r="E3035" t="s">
        <v>80</v>
      </c>
      <c r="F3035">
        <v>12</v>
      </c>
      <c r="G3035" t="s">
        <v>10</v>
      </c>
    </row>
    <row r="3036" spans="1:7" x14ac:dyDescent="0.3">
      <c r="A3036" t="s">
        <v>3059</v>
      </c>
      <c r="B3036" t="s">
        <v>1548</v>
      </c>
      <c r="C3036">
        <v>2011</v>
      </c>
      <c r="D3036">
        <v>7</v>
      </c>
      <c r="E3036" t="s">
        <v>80</v>
      </c>
      <c r="F3036">
        <v>52</v>
      </c>
      <c r="G3036" t="s">
        <v>10</v>
      </c>
    </row>
    <row r="3037" spans="1:7" x14ac:dyDescent="0.3">
      <c r="A3037" t="s">
        <v>3060</v>
      </c>
      <c r="B3037" t="s">
        <v>1548</v>
      </c>
      <c r="C3037">
        <v>2011</v>
      </c>
      <c r="D3037">
        <v>6</v>
      </c>
      <c r="E3037" t="s">
        <v>80</v>
      </c>
      <c r="F3037">
        <v>22</v>
      </c>
      <c r="G3037" t="s">
        <v>10</v>
      </c>
    </row>
    <row r="3038" spans="1:7" x14ac:dyDescent="0.3">
      <c r="A3038" t="s">
        <v>3061</v>
      </c>
      <c r="B3038" t="s">
        <v>1548</v>
      </c>
      <c r="C3038">
        <v>2011</v>
      </c>
      <c r="D3038">
        <v>7</v>
      </c>
      <c r="E3038" t="s">
        <v>80</v>
      </c>
      <c r="F3038">
        <v>27</v>
      </c>
      <c r="G3038" t="s">
        <v>10</v>
      </c>
    </row>
    <row r="3039" spans="1:7" x14ac:dyDescent="0.3">
      <c r="A3039" t="s">
        <v>3062</v>
      </c>
      <c r="B3039" t="s">
        <v>1548</v>
      </c>
      <c r="C3039">
        <v>2012</v>
      </c>
      <c r="D3039">
        <v>2</v>
      </c>
      <c r="E3039" t="s">
        <v>18</v>
      </c>
      <c r="F3039">
        <v>283</v>
      </c>
      <c r="G3039" t="s">
        <v>10</v>
      </c>
    </row>
    <row r="3040" spans="1:7" x14ac:dyDescent="0.3">
      <c r="A3040" t="s">
        <v>3063</v>
      </c>
      <c r="B3040" t="s">
        <v>1548</v>
      </c>
      <c r="C3040">
        <v>2012</v>
      </c>
      <c r="D3040">
        <v>2</v>
      </c>
      <c r="E3040" t="s">
        <v>18</v>
      </c>
      <c r="F3040">
        <v>269</v>
      </c>
      <c r="G3040" t="s">
        <v>10</v>
      </c>
    </row>
    <row r="3041" spans="1:7" x14ac:dyDescent="0.3">
      <c r="A3041" t="s">
        <v>3064</v>
      </c>
      <c r="B3041" t="s">
        <v>1548</v>
      </c>
      <c r="C3041">
        <v>2011</v>
      </c>
      <c r="D3041">
        <v>8</v>
      </c>
      <c r="E3041" t="s">
        <v>18</v>
      </c>
      <c r="F3041">
        <v>363</v>
      </c>
      <c r="G3041" t="s">
        <v>10</v>
      </c>
    </row>
    <row r="3042" spans="1:7" x14ac:dyDescent="0.3">
      <c r="A3042" t="s">
        <v>3065</v>
      </c>
      <c r="B3042" t="s">
        <v>1548</v>
      </c>
      <c r="C3042">
        <v>2011</v>
      </c>
      <c r="D3042">
        <v>12</v>
      </c>
      <c r="E3042" t="s">
        <v>18</v>
      </c>
      <c r="F3042">
        <v>848</v>
      </c>
      <c r="G3042" t="s">
        <v>10</v>
      </c>
    </row>
    <row r="3043" spans="1:7" x14ac:dyDescent="0.3">
      <c r="A3043" t="s">
        <v>3066</v>
      </c>
      <c r="B3043" t="s">
        <v>1548</v>
      </c>
      <c r="C3043">
        <v>2011</v>
      </c>
      <c r="D3043">
        <v>11</v>
      </c>
      <c r="E3043" t="s">
        <v>18</v>
      </c>
      <c r="F3043">
        <v>340</v>
      </c>
      <c r="G3043" t="s">
        <v>10</v>
      </c>
    </row>
    <row r="3044" spans="1:7" x14ac:dyDescent="0.3">
      <c r="A3044" t="s">
        <v>3067</v>
      </c>
      <c r="B3044" t="s">
        <v>1548</v>
      </c>
      <c r="C3044">
        <v>2011</v>
      </c>
      <c r="D3044">
        <v>7</v>
      </c>
      <c r="E3044" t="s">
        <v>80</v>
      </c>
      <c r="F3044">
        <v>35</v>
      </c>
      <c r="G3044" t="s">
        <v>50</v>
      </c>
    </row>
    <row r="3045" spans="1:7" x14ac:dyDescent="0.3">
      <c r="A3045" t="s">
        <v>3068</v>
      </c>
      <c r="B3045" t="s">
        <v>1548</v>
      </c>
      <c r="C3045">
        <v>2011</v>
      </c>
      <c r="D3045">
        <v>8</v>
      </c>
      <c r="E3045" t="s">
        <v>80</v>
      </c>
      <c r="F3045">
        <v>88</v>
      </c>
      <c r="G3045" t="s">
        <v>10</v>
      </c>
    </row>
    <row r="3046" spans="1:7" x14ac:dyDescent="0.3">
      <c r="A3046" t="s">
        <v>3069</v>
      </c>
      <c r="B3046" t="s">
        <v>1548</v>
      </c>
      <c r="C3046">
        <v>2003</v>
      </c>
      <c r="D3046">
        <v>1</v>
      </c>
      <c r="E3046" t="s">
        <v>9</v>
      </c>
      <c r="F3046">
        <v>282</v>
      </c>
      <c r="G3046" t="s">
        <v>10</v>
      </c>
    </row>
    <row r="3047" spans="1:7" x14ac:dyDescent="0.3">
      <c r="A3047" t="s">
        <v>3070</v>
      </c>
      <c r="B3047" t="s">
        <v>1548</v>
      </c>
      <c r="C3047">
        <v>2011</v>
      </c>
      <c r="D3047">
        <v>2</v>
      </c>
      <c r="E3047" t="s">
        <v>80</v>
      </c>
      <c r="F3047">
        <v>80</v>
      </c>
      <c r="G3047" t="s">
        <v>10</v>
      </c>
    </row>
    <row r="3048" spans="1:7" x14ac:dyDescent="0.3">
      <c r="A3048" t="s">
        <v>3071</v>
      </c>
      <c r="B3048" t="s">
        <v>1548</v>
      </c>
      <c r="C3048">
        <v>2011</v>
      </c>
      <c r="D3048">
        <v>9</v>
      </c>
      <c r="E3048" t="s">
        <v>9</v>
      </c>
      <c r="F3048">
        <v>21</v>
      </c>
      <c r="G3048" t="s">
        <v>10</v>
      </c>
    </row>
    <row r="3049" spans="1:7" x14ac:dyDescent="0.3">
      <c r="A3049" t="s">
        <v>3072</v>
      </c>
      <c r="B3049" t="s">
        <v>1548</v>
      </c>
      <c r="C3049">
        <v>2012</v>
      </c>
      <c r="D3049">
        <v>2</v>
      </c>
      <c r="E3049" t="s">
        <v>18</v>
      </c>
      <c r="F3049">
        <v>343</v>
      </c>
      <c r="G3049" t="s">
        <v>10</v>
      </c>
    </row>
    <row r="3050" spans="1:7" x14ac:dyDescent="0.3">
      <c r="A3050" t="s">
        <v>3073</v>
      </c>
      <c r="B3050" t="s">
        <v>1548</v>
      </c>
      <c r="C3050">
        <v>2011</v>
      </c>
      <c r="D3050">
        <v>9</v>
      </c>
      <c r="E3050" t="s">
        <v>18</v>
      </c>
      <c r="F3050">
        <v>295</v>
      </c>
      <c r="G3050" t="s">
        <v>10</v>
      </c>
    </row>
    <row r="3051" spans="1:7" x14ac:dyDescent="0.3">
      <c r="A3051" t="s">
        <v>3074</v>
      </c>
      <c r="B3051" t="s">
        <v>1548</v>
      </c>
      <c r="C3051">
        <v>2011</v>
      </c>
      <c r="D3051">
        <v>10</v>
      </c>
      <c r="E3051" t="s">
        <v>9</v>
      </c>
      <c r="F3051">
        <v>280</v>
      </c>
      <c r="G3051" t="s">
        <v>10</v>
      </c>
    </row>
    <row r="3052" spans="1:7" x14ac:dyDescent="0.3">
      <c r="A3052" t="s">
        <v>3075</v>
      </c>
      <c r="B3052" t="s">
        <v>1548</v>
      </c>
      <c r="C3052">
        <v>2011</v>
      </c>
      <c r="D3052">
        <v>9</v>
      </c>
      <c r="E3052" t="s">
        <v>9</v>
      </c>
      <c r="F3052">
        <v>323</v>
      </c>
      <c r="G3052" t="s">
        <v>10</v>
      </c>
    </row>
    <row r="3053" spans="1:7" x14ac:dyDescent="0.3">
      <c r="A3053" t="s">
        <v>3076</v>
      </c>
      <c r="B3053" t="s">
        <v>1548</v>
      </c>
      <c r="C3053">
        <v>2012</v>
      </c>
      <c r="D3053">
        <v>3</v>
      </c>
      <c r="E3053" t="s">
        <v>9</v>
      </c>
      <c r="F3053">
        <v>180</v>
      </c>
      <c r="G3053" t="s">
        <v>10</v>
      </c>
    </row>
    <row r="3054" spans="1:7" x14ac:dyDescent="0.3">
      <c r="A3054" t="s">
        <v>3077</v>
      </c>
      <c r="B3054" t="s">
        <v>1548</v>
      </c>
      <c r="C3054">
        <v>2012</v>
      </c>
      <c r="D3054">
        <v>6</v>
      </c>
      <c r="E3054" t="s">
        <v>9</v>
      </c>
      <c r="F3054">
        <v>6</v>
      </c>
      <c r="G3054" t="s">
        <v>10</v>
      </c>
    </row>
    <row r="3055" spans="1:7" x14ac:dyDescent="0.3">
      <c r="A3055" t="s">
        <v>3078</v>
      </c>
      <c r="B3055" t="s">
        <v>1548</v>
      </c>
      <c r="C3055">
        <v>2011</v>
      </c>
      <c r="D3055">
        <v>7</v>
      </c>
      <c r="E3055" t="s">
        <v>80</v>
      </c>
      <c r="F3055">
        <v>64</v>
      </c>
      <c r="G3055" t="s">
        <v>10</v>
      </c>
    </row>
    <row r="3056" spans="1:7" x14ac:dyDescent="0.3">
      <c r="A3056" t="s">
        <v>3079</v>
      </c>
      <c r="B3056" t="s">
        <v>1548</v>
      </c>
      <c r="C3056">
        <v>2011</v>
      </c>
      <c r="D3056">
        <v>7</v>
      </c>
      <c r="E3056" t="s">
        <v>80</v>
      </c>
      <c r="F3056">
        <v>50</v>
      </c>
      <c r="G3056" t="s">
        <v>10</v>
      </c>
    </row>
    <row r="3057" spans="1:7" x14ac:dyDescent="0.3">
      <c r="A3057" t="s">
        <v>3080</v>
      </c>
      <c r="B3057" t="s">
        <v>1548</v>
      </c>
      <c r="C3057">
        <v>2011</v>
      </c>
      <c r="D3057">
        <v>6</v>
      </c>
      <c r="E3057" t="s">
        <v>80</v>
      </c>
      <c r="F3057">
        <v>33</v>
      </c>
      <c r="G3057" t="s">
        <v>10</v>
      </c>
    </row>
    <row r="3058" spans="1:7" x14ac:dyDescent="0.3">
      <c r="A3058" t="s">
        <v>3081</v>
      </c>
      <c r="B3058" t="s">
        <v>1548</v>
      </c>
      <c r="C3058">
        <v>2011</v>
      </c>
      <c r="D3058">
        <v>6</v>
      </c>
      <c r="E3058" t="s">
        <v>80</v>
      </c>
      <c r="F3058">
        <v>24</v>
      </c>
      <c r="G3058" t="s">
        <v>10</v>
      </c>
    </row>
    <row r="3059" spans="1:7" x14ac:dyDescent="0.3">
      <c r="A3059" t="s">
        <v>3082</v>
      </c>
      <c r="B3059" t="s">
        <v>1548</v>
      </c>
      <c r="C3059">
        <v>2011</v>
      </c>
      <c r="D3059">
        <v>12</v>
      </c>
      <c r="E3059" t="s">
        <v>9</v>
      </c>
      <c r="F3059">
        <v>183</v>
      </c>
      <c r="G3059" t="s">
        <v>10</v>
      </c>
    </row>
    <row r="3060" spans="1:7" x14ac:dyDescent="0.3">
      <c r="A3060" t="s">
        <v>3083</v>
      </c>
      <c r="B3060" t="s">
        <v>1548</v>
      </c>
      <c r="C3060">
        <v>2011</v>
      </c>
      <c r="D3060">
        <v>9</v>
      </c>
      <c r="E3060" t="s">
        <v>18</v>
      </c>
      <c r="F3060">
        <v>15</v>
      </c>
      <c r="G3060" t="s">
        <v>10</v>
      </c>
    </row>
    <row r="3061" spans="1:7" x14ac:dyDescent="0.3">
      <c r="A3061" t="s">
        <v>3084</v>
      </c>
      <c r="B3061" t="s">
        <v>1548</v>
      </c>
      <c r="C3061">
        <v>2011</v>
      </c>
      <c r="D3061">
        <v>11</v>
      </c>
      <c r="E3061" t="s">
        <v>80</v>
      </c>
      <c r="F3061">
        <v>16</v>
      </c>
      <c r="G3061" t="s">
        <v>10</v>
      </c>
    </row>
    <row r="3062" spans="1:7" x14ac:dyDescent="0.3">
      <c r="A3062" t="s">
        <v>3085</v>
      </c>
      <c r="B3062" t="s">
        <v>1548</v>
      </c>
      <c r="C3062">
        <v>2012</v>
      </c>
      <c r="D3062">
        <v>1</v>
      </c>
      <c r="E3062" t="s">
        <v>9</v>
      </c>
      <c r="F3062">
        <v>67</v>
      </c>
      <c r="G3062" t="s">
        <v>50</v>
      </c>
    </row>
    <row r="3063" spans="1:7" x14ac:dyDescent="0.3">
      <c r="A3063" t="s">
        <v>3086</v>
      </c>
      <c r="B3063" t="s">
        <v>1548</v>
      </c>
      <c r="C3063">
        <v>2011</v>
      </c>
      <c r="D3063">
        <v>10</v>
      </c>
      <c r="E3063" t="s">
        <v>18</v>
      </c>
      <c r="F3063">
        <v>109</v>
      </c>
      <c r="G3063" t="s">
        <v>473</v>
      </c>
    </row>
    <row r="3064" spans="1:7" x14ac:dyDescent="0.3">
      <c r="A3064" t="s">
        <v>3087</v>
      </c>
      <c r="B3064" t="s">
        <v>1548</v>
      </c>
      <c r="C3064">
        <v>2011</v>
      </c>
      <c r="D3064">
        <v>8</v>
      </c>
      <c r="E3064" t="s">
        <v>18</v>
      </c>
      <c r="F3064">
        <v>19</v>
      </c>
      <c r="G3064" t="s">
        <v>10</v>
      </c>
    </row>
    <row r="3065" spans="1:7" x14ac:dyDescent="0.3">
      <c r="A3065" t="s">
        <v>3088</v>
      </c>
      <c r="B3065" t="s">
        <v>1548</v>
      </c>
      <c r="C3065">
        <v>2011</v>
      </c>
      <c r="D3065">
        <v>8</v>
      </c>
      <c r="E3065" t="s">
        <v>80</v>
      </c>
      <c r="F3065">
        <v>29</v>
      </c>
      <c r="G3065" t="s">
        <v>10</v>
      </c>
    </row>
    <row r="3066" spans="1:7" x14ac:dyDescent="0.3">
      <c r="A3066" t="s">
        <v>3089</v>
      </c>
      <c r="B3066" t="s">
        <v>1548</v>
      </c>
      <c r="C3066">
        <v>2011</v>
      </c>
      <c r="D3066">
        <v>10</v>
      </c>
      <c r="E3066" t="s">
        <v>60</v>
      </c>
      <c r="F3066">
        <v>408</v>
      </c>
      <c r="G3066" t="s">
        <v>10</v>
      </c>
    </row>
    <row r="3067" spans="1:7" x14ac:dyDescent="0.3">
      <c r="A3067" t="s">
        <v>3090</v>
      </c>
      <c r="B3067" t="s">
        <v>1548</v>
      </c>
      <c r="C3067">
        <v>2012</v>
      </c>
      <c r="D3067">
        <v>3</v>
      </c>
      <c r="E3067" t="s">
        <v>9</v>
      </c>
      <c r="F3067">
        <v>14</v>
      </c>
      <c r="G3067" t="s">
        <v>50</v>
      </c>
    </row>
    <row r="3068" spans="1:7" x14ac:dyDescent="0.3">
      <c r="A3068" t="s">
        <v>3091</v>
      </c>
      <c r="B3068" t="s">
        <v>1548</v>
      </c>
      <c r="C3068">
        <v>2011</v>
      </c>
      <c r="D3068">
        <v>10</v>
      </c>
      <c r="E3068" t="s">
        <v>18</v>
      </c>
      <c r="F3068">
        <v>197</v>
      </c>
      <c r="G3068" t="s">
        <v>10</v>
      </c>
    </row>
    <row r="3069" spans="1:7" x14ac:dyDescent="0.3">
      <c r="A3069" t="s">
        <v>3092</v>
      </c>
      <c r="B3069" t="s">
        <v>1548</v>
      </c>
      <c r="C3069">
        <v>2011</v>
      </c>
      <c r="D3069">
        <v>7</v>
      </c>
      <c r="E3069" t="s">
        <v>18</v>
      </c>
      <c r="F3069">
        <v>324</v>
      </c>
      <c r="G3069" t="s">
        <v>10</v>
      </c>
    </row>
    <row r="3070" spans="1:7" x14ac:dyDescent="0.3">
      <c r="A3070" t="s">
        <v>3093</v>
      </c>
      <c r="B3070" t="s">
        <v>1548</v>
      </c>
      <c r="C3070">
        <v>2011</v>
      </c>
      <c r="D3070">
        <v>10</v>
      </c>
      <c r="E3070" t="s">
        <v>71</v>
      </c>
      <c r="F3070">
        <v>924</v>
      </c>
      <c r="G3070" t="s">
        <v>10</v>
      </c>
    </row>
    <row r="3071" spans="1:7" x14ac:dyDescent="0.3">
      <c r="A3071" t="s">
        <v>3094</v>
      </c>
      <c r="B3071" t="s">
        <v>1548</v>
      </c>
      <c r="C3071">
        <v>2011</v>
      </c>
      <c r="D3071">
        <v>7</v>
      </c>
      <c r="E3071" t="s">
        <v>80</v>
      </c>
      <c r="F3071">
        <v>22</v>
      </c>
      <c r="G3071" t="s">
        <v>10</v>
      </c>
    </row>
    <row r="3072" spans="1:7" x14ac:dyDescent="0.3">
      <c r="A3072" t="s">
        <v>3095</v>
      </c>
      <c r="B3072" t="s">
        <v>1548</v>
      </c>
      <c r="C3072">
        <v>2011</v>
      </c>
      <c r="D3072">
        <v>10</v>
      </c>
      <c r="E3072" t="s">
        <v>80</v>
      </c>
      <c r="F3072">
        <v>49</v>
      </c>
      <c r="G3072" t="s">
        <v>10</v>
      </c>
    </row>
    <row r="3073" spans="1:7" x14ac:dyDescent="0.3">
      <c r="A3073" t="s">
        <v>3096</v>
      </c>
      <c r="B3073" t="s">
        <v>1548</v>
      </c>
      <c r="C3073">
        <v>2011</v>
      </c>
      <c r="D3073">
        <v>11</v>
      </c>
      <c r="E3073" t="s">
        <v>18</v>
      </c>
      <c r="F3073">
        <v>10</v>
      </c>
      <c r="G3073" t="s">
        <v>10</v>
      </c>
    </row>
    <row r="3074" spans="1:7" x14ac:dyDescent="0.3">
      <c r="A3074" t="s">
        <v>3097</v>
      </c>
      <c r="B3074" t="s">
        <v>1548</v>
      </c>
      <c r="C3074">
        <v>2011</v>
      </c>
      <c r="D3074">
        <v>10</v>
      </c>
      <c r="E3074" t="s">
        <v>80</v>
      </c>
      <c r="F3074">
        <v>72</v>
      </c>
      <c r="G3074" t="s">
        <v>10</v>
      </c>
    </row>
    <row r="3075" spans="1:7" x14ac:dyDescent="0.3">
      <c r="A3075" t="s">
        <v>3098</v>
      </c>
      <c r="B3075" t="s">
        <v>1548</v>
      </c>
      <c r="C3075">
        <v>2012</v>
      </c>
      <c r="D3075">
        <v>3</v>
      </c>
      <c r="E3075" t="s">
        <v>18</v>
      </c>
      <c r="F3075">
        <v>0</v>
      </c>
      <c r="G3075" t="s">
        <v>12</v>
      </c>
    </row>
    <row r="3076" spans="1:7" x14ac:dyDescent="0.3">
      <c r="A3076" t="s">
        <v>3099</v>
      </c>
      <c r="B3076" t="s">
        <v>1548</v>
      </c>
      <c r="C3076">
        <v>2011</v>
      </c>
      <c r="D3076">
        <v>12</v>
      </c>
      <c r="E3076" t="s">
        <v>80</v>
      </c>
      <c r="F3076">
        <v>0</v>
      </c>
      <c r="G3076" t="s">
        <v>12</v>
      </c>
    </row>
    <row r="3077" spans="1:7" x14ac:dyDescent="0.3">
      <c r="A3077" t="s">
        <v>3100</v>
      </c>
      <c r="B3077" t="s">
        <v>1548</v>
      </c>
      <c r="C3077">
        <v>2011</v>
      </c>
      <c r="D3077">
        <v>11</v>
      </c>
      <c r="E3077" t="s">
        <v>9</v>
      </c>
      <c r="F3077">
        <v>18</v>
      </c>
      <c r="G3077" t="s">
        <v>50</v>
      </c>
    </row>
    <row r="3078" spans="1:7" x14ac:dyDescent="0.3">
      <c r="A3078" t="s">
        <v>3101</v>
      </c>
      <c r="B3078" t="s">
        <v>1548</v>
      </c>
      <c r="C3078">
        <v>2011</v>
      </c>
      <c r="D3078">
        <v>11</v>
      </c>
      <c r="E3078" t="s">
        <v>18</v>
      </c>
      <c r="F3078">
        <v>538</v>
      </c>
      <c r="G3078" t="s">
        <v>10</v>
      </c>
    </row>
    <row r="3079" spans="1:7" x14ac:dyDescent="0.3">
      <c r="A3079" t="s">
        <v>3102</v>
      </c>
      <c r="B3079" t="s">
        <v>1548</v>
      </c>
      <c r="C3079">
        <v>2011</v>
      </c>
      <c r="D3079">
        <v>11</v>
      </c>
      <c r="E3079" t="s">
        <v>80</v>
      </c>
      <c r="F3079">
        <v>36</v>
      </c>
      <c r="G3079" t="s">
        <v>10</v>
      </c>
    </row>
    <row r="3080" spans="1:7" x14ac:dyDescent="0.3">
      <c r="A3080" t="s">
        <v>3103</v>
      </c>
      <c r="B3080" t="s">
        <v>1548</v>
      </c>
      <c r="C3080">
        <v>2011</v>
      </c>
      <c r="D3080">
        <v>12</v>
      </c>
      <c r="E3080" t="s">
        <v>18</v>
      </c>
      <c r="F3080">
        <v>306</v>
      </c>
      <c r="G3080" t="s">
        <v>10</v>
      </c>
    </row>
    <row r="3081" spans="1:7" x14ac:dyDescent="0.3">
      <c r="A3081" t="s">
        <v>3104</v>
      </c>
      <c r="B3081" t="s">
        <v>1548</v>
      </c>
      <c r="C3081">
        <v>2011</v>
      </c>
      <c r="D3081">
        <v>12</v>
      </c>
      <c r="E3081" t="s">
        <v>71</v>
      </c>
      <c r="F3081">
        <v>223</v>
      </c>
      <c r="G3081" t="s">
        <v>10</v>
      </c>
    </row>
    <row r="3082" spans="1:7" x14ac:dyDescent="0.3">
      <c r="A3082" t="s">
        <v>3105</v>
      </c>
      <c r="B3082" t="s">
        <v>1548</v>
      </c>
      <c r="C3082">
        <v>2011</v>
      </c>
      <c r="D3082">
        <v>11</v>
      </c>
      <c r="E3082" t="s">
        <v>71</v>
      </c>
      <c r="F3082">
        <v>8144</v>
      </c>
      <c r="G3082" t="s">
        <v>10</v>
      </c>
    </row>
    <row r="3083" spans="1:7" x14ac:dyDescent="0.3">
      <c r="A3083" t="s">
        <v>3106</v>
      </c>
      <c r="B3083" t="s">
        <v>1548</v>
      </c>
      <c r="C3083">
        <v>2012</v>
      </c>
      <c r="D3083">
        <v>7</v>
      </c>
      <c r="E3083" t="s">
        <v>18</v>
      </c>
      <c r="F3083">
        <v>593</v>
      </c>
      <c r="G3083" t="s">
        <v>10</v>
      </c>
    </row>
    <row r="3084" spans="1:7" x14ac:dyDescent="0.3">
      <c r="A3084" t="s">
        <v>3107</v>
      </c>
      <c r="B3084" t="s">
        <v>1548</v>
      </c>
      <c r="C3084">
        <v>2012</v>
      </c>
      <c r="D3084">
        <v>6</v>
      </c>
      <c r="E3084" t="s">
        <v>18</v>
      </c>
      <c r="F3084">
        <v>547</v>
      </c>
      <c r="G3084" t="s">
        <v>10</v>
      </c>
    </row>
    <row r="3085" spans="1:7" x14ac:dyDescent="0.3">
      <c r="A3085" t="s">
        <v>3108</v>
      </c>
      <c r="B3085" t="s">
        <v>1548</v>
      </c>
      <c r="C3085">
        <v>2012</v>
      </c>
      <c r="D3085">
        <v>2</v>
      </c>
      <c r="E3085" t="s">
        <v>18</v>
      </c>
      <c r="F3085">
        <v>586</v>
      </c>
      <c r="G3085" t="s">
        <v>179</v>
      </c>
    </row>
    <row r="3086" spans="1:7" x14ac:dyDescent="0.3">
      <c r="A3086" t="s">
        <v>3109</v>
      </c>
      <c r="B3086" t="s">
        <v>1548</v>
      </c>
      <c r="C3086">
        <v>2012</v>
      </c>
      <c r="D3086">
        <v>4</v>
      </c>
      <c r="E3086" t="s">
        <v>18</v>
      </c>
      <c r="F3086">
        <v>614</v>
      </c>
      <c r="G3086" t="s">
        <v>10</v>
      </c>
    </row>
    <row r="3087" spans="1:7" x14ac:dyDescent="0.3">
      <c r="A3087" t="s">
        <v>3110</v>
      </c>
      <c r="B3087" t="s">
        <v>1548</v>
      </c>
      <c r="C3087">
        <v>2011</v>
      </c>
      <c r="D3087">
        <v>12</v>
      </c>
      <c r="E3087" t="s">
        <v>9</v>
      </c>
      <c r="F3087">
        <v>236</v>
      </c>
      <c r="G3087" t="s">
        <v>10</v>
      </c>
    </row>
    <row r="3088" spans="1:7" x14ac:dyDescent="0.3">
      <c r="A3088" t="s">
        <v>3111</v>
      </c>
      <c r="B3088" t="s">
        <v>1548</v>
      </c>
      <c r="C3088">
        <v>2011</v>
      </c>
      <c r="D3088">
        <v>12</v>
      </c>
      <c r="E3088" t="s">
        <v>80</v>
      </c>
      <c r="F3088">
        <v>82</v>
      </c>
      <c r="G3088" t="s">
        <v>10</v>
      </c>
    </row>
    <row r="3089" spans="1:7" x14ac:dyDescent="0.3">
      <c r="A3089" t="s">
        <v>3112</v>
      </c>
      <c r="B3089" t="s">
        <v>1548</v>
      </c>
      <c r="C3089">
        <v>2011</v>
      </c>
      <c r="D3089">
        <v>11</v>
      </c>
      <c r="E3089" t="s">
        <v>80</v>
      </c>
      <c r="F3089">
        <v>14</v>
      </c>
      <c r="G3089" t="s">
        <v>10</v>
      </c>
    </row>
    <row r="3090" spans="1:7" x14ac:dyDescent="0.3">
      <c r="A3090" t="s">
        <v>3113</v>
      </c>
      <c r="B3090" t="s">
        <v>1548</v>
      </c>
      <c r="C3090">
        <v>2011</v>
      </c>
      <c r="D3090">
        <v>11</v>
      </c>
      <c r="E3090" t="s">
        <v>80</v>
      </c>
      <c r="F3090">
        <v>28</v>
      </c>
      <c r="G3090" t="s">
        <v>50</v>
      </c>
    </row>
    <row r="3091" spans="1:7" x14ac:dyDescent="0.3">
      <c r="A3091" t="s">
        <v>3114</v>
      </c>
      <c r="B3091" t="s">
        <v>1548</v>
      </c>
      <c r="C3091">
        <v>2012</v>
      </c>
      <c r="D3091">
        <v>4</v>
      </c>
      <c r="E3091" t="s">
        <v>9</v>
      </c>
      <c r="F3091">
        <v>150</v>
      </c>
      <c r="G3091" t="s">
        <v>10</v>
      </c>
    </row>
    <row r="3092" spans="1:7" x14ac:dyDescent="0.3">
      <c r="A3092" t="s">
        <v>3115</v>
      </c>
      <c r="B3092" t="s">
        <v>1548</v>
      </c>
      <c r="C3092">
        <v>2012</v>
      </c>
      <c r="D3092">
        <v>10</v>
      </c>
      <c r="E3092" t="s">
        <v>18</v>
      </c>
      <c r="F3092">
        <v>944</v>
      </c>
      <c r="G3092" t="s">
        <v>473</v>
      </c>
    </row>
    <row r="3093" spans="1:7" x14ac:dyDescent="0.3">
      <c r="A3093" t="s">
        <v>3116</v>
      </c>
      <c r="B3093" t="s">
        <v>1548</v>
      </c>
      <c r="C3093">
        <v>2012</v>
      </c>
      <c r="D3093">
        <v>1</v>
      </c>
      <c r="E3093" t="s">
        <v>18</v>
      </c>
      <c r="F3093">
        <v>612</v>
      </c>
      <c r="G3093" t="s">
        <v>10</v>
      </c>
    </row>
    <row r="3094" spans="1:7" x14ac:dyDescent="0.3">
      <c r="A3094" t="s">
        <v>3117</v>
      </c>
      <c r="B3094" t="s">
        <v>1548</v>
      </c>
      <c r="C3094">
        <v>2012</v>
      </c>
      <c r="D3094">
        <v>1</v>
      </c>
      <c r="E3094" t="s">
        <v>18</v>
      </c>
      <c r="F3094">
        <v>320</v>
      </c>
      <c r="G3094" t="s">
        <v>10</v>
      </c>
    </row>
    <row r="3095" spans="1:7" x14ac:dyDescent="0.3">
      <c r="A3095" t="s">
        <v>3118</v>
      </c>
      <c r="B3095" t="s">
        <v>1548</v>
      </c>
      <c r="C3095">
        <v>2011</v>
      </c>
      <c r="D3095">
        <v>11</v>
      </c>
      <c r="E3095" t="s">
        <v>18</v>
      </c>
      <c r="F3095">
        <v>38</v>
      </c>
      <c r="G3095" t="s">
        <v>10</v>
      </c>
    </row>
    <row r="3096" spans="1:7" x14ac:dyDescent="0.3">
      <c r="A3096" t="s">
        <v>3119</v>
      </c>
      <c r="B3096" t="s">
        <v>1548</v>
      </c>
      <c r="C3096">
        <v>2011</v>
      </c>
      <c r="D3096">
        <v>10</v>
      </c>
      <c r="E3096" t="s">
        <v>18</v>
      </c>
      <c r="F3096">
        <v>217</v>
      </c>
      <c r="G3096" t="s">
        <v>10</v>
      </c>
    </row>
    <row r="3097" spans="1:7" x14ac:dyDescent="0.3">
      <c r="A3097" t="s">
        <v>3120</v>
      </c>
      <c r="B3097" t="s">
        <v>1548</v>
      </c>
      <c r="C3097">
        <v>2011</v>
      </c>
      <c r="D3097">
        <v>6</v>
      </c>
      <c r="E3097" t="s">
        <v>80</v>
      </c>
      <c r="F3097">
        <v>27</v>
      </c>
      <c r="G3097" t="s">
        <v>10</v>
      </c>
    </row>
    <row r="3098" spans="1:7" x14ac:dyDescent="0.3">
      <c r="A3098" t="s">
        <v>3121</v>
      </c>
      <c r="B3098" t="s">
        <v>1548</v>
      </c>
      <c r="C3098">
        <v>2012</v>
      </c>
      <c r="D3098">
        <v>4</v>
      </c>
      <c r="E3098" t="s">
        <v>9</v>
      </c>
      <c r="F3098">
        <v>1</v>
      </c>
      <c r="G3098" t="s">
        <v>50</v>
      </c>
    </row>
    <row r="3099" spans="1:7" x14ac:dyDescent="0.3">
      <c r="A3099" t="s">
        <v>3122</v>
      </c>
      <c r="B3099" t="s">
        <v>1548</v>
      </c>
      <c r="C3099">
        <v>2011</v>
      </c>
      <c r="D3099">
        <v>11</v>
      </c>
      <c r="E3099" t="s">
        <v>9</v>
      </c>
      <c r="F3099">
        <v>345</v>
      </c>
      <c r="G3099" t="s">
        <v>10</v>
      </c>
    </row>
    <row r="3100" spans="1:7" x14ac:dyDescent="0.3">
      <c r="A3100" t="s">
        <v>3123</v>
      </c>
      <c r="B3100" t="s">
        <v>1548</v>
      </c>
      <c r="C3100">
        <v>2012</v>
      </c>
      <c r="D3100">
        <v>4</v>
      </c>
      <c r="E3100" t="s">
        <v>80</v>
      </c>
      <c r="F3100">
        <v>148</v>
      </c>
      <c r="G3100" t="s">
        <v>10</v>
      </c>
    </row>
    <row r="3101" spans="1:7" x14ac:dyDescent="0.3">
      <c r="A3101" t="s">
        <v>3124</v>
      </c>
      <c r="B3101" t="s">
        <v>1548</v>
      </c>
      <c r="C3101">
        <v>2012</v>
      </c>
      <c r="D3101">
        <v>1</v>
      </c>
      <c r="E3101" t="s">
        <v>18</v>
      </c>
      <c r="F3101">
        <v>50</v>
      </c>
      <c r="G3101" t="s">
        <v>10</v>
      </c>
    </row>
    <row r="3102" spans="1:7" x14ac:dyDescent="0.3">
      <c r="A3102" t="s">
        <v>3125</v>
      </c>
      <c r="B3102" t="s">
        <v>1548</v>
      </c>
      <c r="C3102">
        <v>2012</v>
      </c>
      <c r="D3102">
        <v>1</v>
      </c>
      <c r="E3102" t="s">
        <v>80</v>
      </c>
      <c r="F3102">
        <v>6</v>
      </c>
      <c r="G3102" t="s">
        <v>50</v>
      </c>
    </row>
    <row r="3103" spans="1:7" x14ac:dyDescent="0.3">
      <c r="A3103" t="s">
        <v>3126</v>
      </c>
      <c r="B3103" t="s">
        <v>1548</v>
      </c>
      <c r="C3103">
        <v>2013</v>
      </c>
      <c r="D3103">
        <v>1</v>
      </c>
      <c r="E3103" t="s">
        <v>71</v>
      </c>
      <c r="F3103">
        <v>0</v>
      </c>
      <c r="G3103" t="s">
        <v>12</v>
      </c>
    </row>
    <row r="3104" spans="1:7" x14ac:dyDescent="0.3">
      <c r="A3104" t="s">
        <v>3127</v>
      </c>
      <c r="B3104" t="s">
        <v>1548</v>
      </c>
      <c r="C3104">
        <v>2011</v>
      </c>
      <c r="D3104">
        <v>12</v>
      </c>
      <c r="E3104" t="s">
        <v>9</v>
      </c>
      <c r="F3104">
        <v>14</v>
      </c>
      <c r="G3104" t="s">
        <v>10</v>
      </c>
    </row>
    <row r="3105" spans="1:7" x14ac:dyDescent="0.3">
      <c r="A3105" t="s">
        <v>3128</v>
      </c>
      <c r="B3105" t="s">
        <v>1548</v>
      </c>
      <c r="C3105">
        <v>2012</v>
      </c>
      <c r="D3105">
        <v>5</v>
      </c>
      <c r="E3105" t="s">
        <v>18</v>
      </c>
      <c r="F3105">
        <v>802</v>
      </c>
      <c r="G3105" t="s">
        <v>10</v>
      </c>
    </row>
    <row r="3106" spans="1:7" x14ac:dyDescent="0.3">
      <c r="A3106" t="s">
        <v>3129</v>
      </c>
      <c r="B3106" t="s">
        <v>1548</v>
      </c>
      <c r="C3106">
        <v>2012</v>
      </c>
      <c r="D3106">
        <v>3</v>
      </c>
      <c r="E3106" t="s">
        <v>18</v>
      </c>
      <c r="F3106">
        <v>493</v>
      </c>
      <c r="G3106" t="s">
        <v>10</v>
      </c>
    </row>
    <row r="3107" spans="1:7" x14ac:dyDescent="0.3">
      <c r="A3107" t="s">
        <v>3130</v>
      </c>
      <c r="B3107" t="s">
        <v>1548</v>
      </c>
      <c r="C3107">
        <v>2013</v>
      </c>
      <c r="D3107">
        <v>3</v>
      </c>
      <c r="E3107" t="s">
        <v>18</v>
      </c>
      <c r="F3107">
        <v>340</v>
      </c>
      <c r="G3107" t="s">
        <v>179</v>
      </c>
    </row>
    <row r="3108" spans="1:7" x14ac:dyDescent="0.3">
      <c r="A3108" t="s">
        <v>3131</v>
      </c>
      <c r="B3108" t="s">
        <v>1548</v>
      </c>
      <c r="C3108">
        <v>2014</v>
      </c>
      <c r="D3108">
        <v>5</v>
      </c>
      <c r="E3108" t="s">
        <v>9</v>
      </c>
      <c r="F3108">
        <v>0</v>
      </c>
      <c r="G3108" t="s">
        <v>12</v>
      </c>
    </row>
    <row r="3109" spans="1:7" x14ac:dyDescent="0.3">
      <c r="A3109" t="s">
        <v>3132</v>
      </c>
      <c r="B3109" t="s">
        <v>1548</v>
      </c>
      <c r="C3109">
        <v>2011</v>
      </c>
      <c r="D3109">
        <v>10</v>
      </c>
      <c r="E3109" t="s">
        <v>80</v>
      </c>
      <c r="F3109">
        <v>31</v>
      </c>
      <c r="G3109" t="s">
        <v>10</v>
      </c>
    </row>
    <row r="3110" spans="1:7" x14ac:dyDescent="0.3">
      <c r="A3110" t="s">
        <v>3133</v>
      </c>
      <c r="B3110" t="s">
        <v>1548</v>
      </c>
      <c r="C3110">
        <v>2011</v>
      </c>
      <c r="D3110">
        <v>6</v>
      </c>
      <c r="E3110" t="s">
        <v>80</v>
      </c>
      <c r="F3110">
        <v>39</v>
      </c>
      <c r="G3110" t="s">
        <v>10</v>
      </c>
    </row>
    <row r="3111" spans="1:7" x14ac:dyDescent="0.3">
      <c r="A3111" t="s">
        <v>3134</v>
      </c>
      <c r="B3111" t="s">
        <v>1548</v>
      </c>
      <c r="C3111">
        <v>2011</v>
      </c>
      <c r="D3111">
        <v>10</v>
      </c>
      <c r="E3111" t="s">
        <v>9</v>
      </c>
      <c r="F3111">
        <v>90</v>
      </c>
      <c r="G3111" t="s">
        <v>50</v>
      </c>
    </row>
    <row r="3112" spans="1:7" x14ac:dyDescent="0.3">
      <c r="A3112" t="s">
        <v>3135</v>
      </c>
      <c r="B3112" t="s">
        <v>1548</v>
      </c>
      <c r="C3112">
        <v>2013</v>
      </c>
      <c r="D3112">
        <v>3</v>
      </c>
      <c r="E3112" t="s">
        <v>80</v>
      </c>
      <c r="F3112">
        <v>26</v>
      </c>
      <c r="G3112" t="s">
        <v>10</v>
      </c>
    </row>
    <row r="3113" spans="1:7" x14ac:dyDescent="0.3">
      <c r="A3113" t="s">
        <v>3136</v>
      </c>
      <c r="B3113" t="s">
        <v>1548</v>
      </c>
      <c r="C3113">
        <v>2012</v>
      </c>
      <c r="D3113">
        <v>2</v>
      </c>
      <c r="E3113" t="s">
        <v>9</v>
      </c>
      <c r="F3113">
        <v>304</v>
      </c>
      <c r="G3113" t="s">
        <v>10</v>
      </c>
    </row>
    <row r="3114" spans="1:7" x14ac:dyDescent="0.3">
      <c r="A3114" t="s">
        <v>3137</v>
      </c>
      <c r="B3114" t="s">
        <v>1548</v>
      </c>
      <c r="C3114">
        <v>2011</v>
      </c>
      <c r="D3114">
        <v>11</v>
      </c>
      <c r="E3114" t="s">
        <v>80</v>
      </c>
      <c r="F3114">
        <v>30</v>
      </c>
      <c r="G3114" t="s">
        <v>10</v>
      </c>
    </row>
    <row r="3115" spans="1:7" x14ac:dyDescent="0.3">
      <c r="A3115" t="s">
        <v>3138</v>
      </c>
      <c r="B3115" t="s">
        <v>1548</v>
      </c>
      <c r="C3115">
        <v>2011</v>
      </c>
      <c r="D3115">
        <v>12</v>
      </c>
      <c r="E3115" t="s">
        <v>80</v>
      </c>
      <c r="F3115">
        <v>44</v>
      </c>
      <c r="G3115" t="s">
        <v>10</v>
      </c>
    </row>
    <row r="3116" spans="1:7" x14ac:dyDescent="0.3">
      <c r="A3116" t="s">
        <v>3139</v>
      </c>
      <c r="B3116" t="s">
        <v>1548</v>
      </c>
      <c r="C3116">
        <v>2012</v>
      </c>
      <c r="D3116">
        <v>3</v>
      </c>
      <c r="E3116" t="s">
        <v>18</v>
      </c>
      <c r="F3116">
        <v>95</v>
      </c>
      <c r="G3116" t="s">
        <v>10</v>
      </c>
    </row>
    <row r="3117" spans="1:7" x14ac:dyDescent="0.3">
      <c r="A3117" t="s">
        <v>3140</v>
      </c>
      <c r="B3117" t="s">
        <v>1548</v>
      </c>
      <c r="C3117">
        <v>2011</v>
      </c>
      <c r="D3117">
        <v>10</v>
      </c>
      <c r="E3117" t="s">
        <v>80</v>
      </c>
      <c r="F3117">
        <v>16</v>
      </c>
      <c r="G3117" t="s">
        <v>10</v>
      </c>
    </row>
    <row r="3118" spans="1:7" x14ac:dyDescent="0.3">
      <c r="A3118" t="s">
        <v>3141</v>
      </c>
      <c r="B3118" t="s">
        <v>1548</v>
      </c>
      <c r="C3118">
        <v>2011</v>
      </c>
      <c r="D3118">
        <v>9</v>
      </c>
      <c r="E3118" t="s">
        <v>80</v>
      </c>
      <c r="F3118">
        <v>16</v>
      </c>
      <c r="G3118" t="s">
        <v>10</v>
      </c>
    </row>
    <row r="3119" spans="1:7" x14ac:dyDescent="0.3">
      <c r="A3119" t="s">
        <v>3142</v>
      </c>
      <c r="B3119" t="s">
        <v>1548</v>
      </c>
      <c r="C3119">
        <v>2012</v>
      </c>
      <c r="D3119">
        <v>6</v>
      </c>
      <c r="E3119" t="s">
        <v>71</v>
      </c>
      <c r="F3119">
        <v>106</v>
      </c>
      <c r="G3119" t="s">
        <v>10</v>
      </c>
    </row>
    <row r="3120" spans="1:7" x14ac:dyDescent="0.3">
      <c r="A3120" t="s">
        <v>3143</v>
      </c>
      <c r="B3120" t="s">
        <v>1548</v>
      </c>
      <c r="C3120">
        <v>2012</v>
      </c>
      <c r="D3120">
        <v>3</v>
      </c>
      <c r="E3120" t="s">
        <v>14</v>
      </c>
      <c r="F3120">
        <v>222</v>
      </c>
      <c r="G3120" t="s">
        <v>10</v>
      </c>
    </row>
    <row r="3121" spans="1:7" x14ac:dyDescent="0.3">
      <c r="A3121" t="s">
        <v>3144</v>
      </c>
      <c r="B3121" t="s">
        <v>1548</v>
      </c>
      <c r="C3121">
        <v>2011</v>
      </c>
      <c r="D3121">
        <v>12</v>
      </c>
      <c r="E3121" t="s">
        <v>9</v>
      </c>
      <c r="F3121">
        <v>235</v>
      </c>
      <c r="G3121" t="s">
        <v>10</v>
      </c>
    </row>
    <row r="3122" spans="1:7" x14ac:dyDescent="0.3">
      <c r="A3122" t="s">
        <v>3145</v>
      </c>
      <c r="B3122" t="s">
        <v>1548</v>
      </c>
      <c r="C3122">
        <v>2010</v>
      </c>
      <c r="D3122">
        <v>7</v>
      </c>
      <c r="E3122" t="s">
        <v>80</v>
      </c>
      <c r="F3122">
        <v>35</v>
      </c>
      <c r="G3122" t="s">
        <v>10</v>
      </c>
    </row>
    <row r="3123" spans="1:7" x14ac:dyDescent="0.3">
      <c r="A3123" t="s">
        <v>3146</v>
      </c>
      <c r="B3123" t="s">
        <v>1548</v>
      </c>
      <c r="C3123">
        <v>2011</v>
      </c>
      <c r="D3123">
        <v>10</v>
      </c>
      <c r="E3123" t="s">
        <v>80</v>
      </c>
      <c r="F3123">
        <v>72</v>
      </c>
      <c r="G3123" t="s">
        <v>10</v>
      </c>
    </row>
    <row r="3124" spans="1:7" x14ac:dyDescent="0.3">
      <c r="A3124" t="s">
        <v>3147</v>
      </c>
      <c r="B3124" t="s">
        <v>1548</v>
      </c>
      <c r="C3124">
        <v>2003</v>
      </c>
      <c r="D3124">
        <v>12</v>
      </c>
      <c r="E3124" t="s">
        <v>80</v>
      </c>
      <c r="F3124">
        <v>47</v>
      </c>
      <c r="G3124" t="s">
        <v>10</v>
      </c>
    </row>
    <row r="3125" spans="1:7" x14ac:dyDescent="0.3">
      <c r="A3125" t="s">
        <v>3148</v>
      </c>
      <c r="B3125" t="s">
        <v>1548</v>
      </c>
      <c r="C3125">
        <v>2012</v>
      </c>
      <c r="D3125">
        <v>3</v>
      </c>
      <c r="E3125" t="s">
        <v>80</v>
      </c>
      <c r="F3125">
        <v>31</v>
      </c>
      <c r="G3125" t="s">
        <v>10</v>
      </c>
    </row>
    <row r="3126" spans="1:7" x14ac:dyDescent="0.3">
      <c r="A3126" t="s">
        <v>3149</v>
      </c>
      <c r="B3126" t="s">
        <v>1548</v>
      </c>
      <c r="C3126">
        <v>2012</v>
      </c>
      <c r="D3126">
        <v>9</v>
      </c>
      <c r="E3126" t="s">
        <v>18</v>
      </c>
      <c r="F3126">
        <v>698</v>
      </c>
      <c r="G3126" t="s">
        <v>10</v>
      </c>
    </row>
    <row r="3127" spans="1:7" x14ac:dyDescent="0.3">
      <c r="A3127" t="s">
        <v>3150</v>
      </c>
      <c r="B3127" t="s">
        <v>1548</v>
      </c>
      <c r="C3127">
        <v>2012</v>
      </c>
      <c r="D3127">
        <v>4</v>
      </c>
      <c r="E3127" t="s">
        <v>9</v>
      </c>
      <c r="F3127">
        <v>730</v>
      </c>
      <c r="G3127" t="s">
        <v>10</v>
      </c>
    </row>
    <row r="3128" spans="1:7" x14ac:dyDescent="0.3">
      <c r="A3128" t="s">
        <v>3151</v>
      </c>
      <c r="B3128" t="s">
        <v>1548</v>
      </c>
      <c r="C3128">
        <v>2012</v>
      </c>
      <c r="D3128">
        <v>6</v>
      </c>
      <c r="E3128" t="s">
        <v>9</v>
      </c>
      <c r="F3128">
        <v>255</v>
      </c>
      <c r="G3128" t="s">
        <v>473</v>
      </c>
    </row>
    <row r="3129" spans="1:7" x14ac:dyDescent="0.3">
      <c r="A3129" t="s">
        <v>3152</v>
      </c>
      <c r="B3129" t="s">
        <v>1548</v>
      </c>
      <c r="C3129">
        <v>2012</v>
      </c>
      <c r="D3129">
        <v>3</v>
      </c>
      <c r="E3129" t="s">
        <v>9</v>
      </c>
      <c r="F3129">
        <v>52</v>
      </c>
      <c r="G3129" t="s">
        <v>10</v>
      </c>
    </row>
    <row r="3130" spans="1:7" x14ac:dyDescent="0.3">
      <c r="A3130" t="s">
        <v>3153</v>
      </c>
      <c r="B3130" t="s">
        <v>1548</v>
      </c>
      <c r="C3130">
        <v>2012</v>
      </c>
      <c r="D3130">
        <v>7</v>
      </c>
      <c r="E3130" t="s">
        <v>18</v>
      </c>
      <c r="F3130">
        <v>192</v>
      </c>
      <c r="G3130" t="s">
        <v>179</v>
      </c>
    </row>
    <row r="3131" spans="1:7" x14ac:dyDescent="0.3">
      <c r="A3131" t="s">
        <v>3154</v>
      </c>
      <c r="B3131" t="s">
        <v>1548</v>
      </c>
      <c r="C3131">
        <v>2012</v>
      </c>
      <c r="D3131">
        <v>4</v>
      </c>
      <c r="E3131" t="s">
        <v>9</v>
      </c>
      <c r="F3131">
        <v>394</v>
      </c>
      <c r="G3131" t="s">
        <v>10</v>
      </c>
    </row>
    <row r="3132" spans="1:7" x14ac:dyDescent="0.3">
      <c r="A3132" t="s">
        <v>3155</v>
      </c>
      <c r="B3132" t="s">
        <v>1548</v>
      </c>
      <c r="C3132">
        <v>2012</v>
      </c>
      <c r="D3132">
        <v>8</v>
      </c>
      <c r="E3132" t="s">
        <v>18</v>
      </c>
      <c r="F3132">
        <v>327</v>
      </c>
      <c r="G3132" t="s">
        <v>10</v>
      </c>
    </row>
    <row r="3133" spans="1:7" x14ac:dyDescent="0.3">
      <c r="A3133" t="s">
        <v>3156</v>
      </c>
      <c r="B3133" t="s">
        <v>1548</v>
      </c>
      <c r="C3133">
        <v>2012</v>
      </c>
      <c r="D3133">
        <v>1</v>
      </c>
      <c r="E3133" t="s">
        <v>80</v>
      </c>
      <c r="F3133">
        <v>23</v>
      </c>
      <c r="G3133" t="s">
        <v>10</v>
      </c>
    </row>
    <row r="3134" spans="1:7" x14ac:dyDescent="0.3">
      <c r="A3134" t="s">
        <v>3157</v>
      </c>
      <c r="B3134" t="s">
        <v>1548</v>
      </c>
      <c r="C3134">
        <v>2012</v>
      </c>
      <c r="D3134">
        <v>5</v>
      </c>
      <c r="E3134" t="s">
        <v>80</v>
      </c>
      <c r="F3134">
        <v>24</v>
      </c>
      <c r="G3134" t="s">
        <v>10</v>
      </c>
    </row>
    <row r="3135" spans="1:7" x14ac:dyDescent="0.3">
      <c r="A3135" t="s">
        <v>3158</v>
      </c>
      <c r="B3135" t="s">
        <v>1548</v>
      </c>
      <c r="C3135">
        <v>2012</v>
      </c>
      <c r="D3135">
        <v>6</v>
      </c>
      <c r="E3135" t="s">
        <v>18</v>
      </c>
      <c r="F3135">
        <v>410</v>
      </c>
      <c r="G3135" t="s">
        <v>10</v>
      </c>
    </row>
    <row r="3136" spans="1:7" x14ac:dyDescent="0.3">
      <c r="A3136" t="s">
        <v>3159</v>
      </c>
      <c r="B3136" t="s">
        <v>1548</v>
      </c>
      <c r="C3136">
        <v>2012</v>
      </c>
      <c r="D3136">
        <v>5</v>
      </c>
      <c r="E3136" t="s">
        <v>71</v>
      </c>
      <c r="F3136">
        <v>4595</v>
      </c>
      <c r="G3136" t="s">
        <v>10</v>
      </c>
    </row>
    <row r="3137" spans="1:7" x14ac:dyDescent="0.3">
      <c r="A3137" t="s">
        <v>3160</v>
      </c>
      <c r="B3137" t="s">
        <v>1548</v>
      </c>
      <c r="C3137">
        <v>2012</v>
      </c>
      <c r="D3137">
        <v>7</v>
      </c>
      <c r="E3137" t="s">
        <v>80</v>
      </c>
      <c r="F3137">
        <v>88</v>
      </c>
      <c r="G3137" t="s">
        <v>10</v>
      </c>
    </row>
    <row r="3138" spans="1:7" x14ac:dyDescent="0.3">
      <c r="A3138" t="s">
        <v>3161</v>
      </c>
      <c r="B3138" t="s">
        <v>1548</v>
      </c>
      <c r="C3138">
        <v>2012</v>
      </c>
      <c r="D3138">
        <v>8</v>
      </c>
      <c r="E3138" t="s">
        <v>9</v>
      </c>
      <c r="F3138">
        <v>10</v>
      </c>
      <c r="G3138" t="s">
        <v>50</v>
      </c>
    </row>
    <row r="3139" spans="1:7" x14ac:dyDescent="0.3">
      <c r="A3139" t="s">
        <v>3162</v>
      </c>
      <c r="B3139" t="s">
        <v>1548</v>
      </c>
      <c r="C3139">
        <v>2012</v>
      </c>
      <c r="D3139">
        <v>7</v>
      </c>
      <c r="E3139" t="s">
        <v>71</v>
      </c>
      <c r="F3139">
        <v>491</v>
      </c>
      <c r="G3139" t="s">
        <v>10</v>
      </c>
    </row>
    <row r="3140" spans="1:7" x14ac:dyDescent="0.3">
      <c r="A3140" t="s">
        <v>3163</v>
      </c>
      <c r="B3140" t="s">
        <v>1548</v>
      </c>
      <c r="C3140">
        <v>2012</v>
      </c>
      <c r="D3140">
        <v>8</v>
      </c>
      <c r="E3140" t="s">
        <v>80</v>
      </c>
      <c r="F3140">
        <v>16</v>
      </c>
      <c r="G3140" t="s">
        <v>10</v>
      </c>
    </row>
    <row r="3141" spans="1:7" x14ac:dyDescent="0.3">
      <c r="A3141" t="s">
        <v>3164</v>
      </c>
      <c r="B3141" t="s">
        <v>1548</v>
      </c>
      <c r="C3141">
        <v>2012</v>
      </c>
      <c r="D3141">
        <v>7</v>
      </c>
      <c r="E3141" t="s">
        <v>9</v>
      </c>
      <c r="F3141">
        <v>354</v>
      </c>
      <c r="G3141" t="s">
        <v>10</v>
      </c>
    </row>
    <row r="3142" spans="1:7" x14ac:dyDescent="0.3">
      <c r="A3142" t="s">
        <v>3165</v>
      </c>
      <c r="B3142" t="s">
        <v>1548</v>
      </c>
      <c r="C3142">
        <v>2012</v>
      </c>
      <c r="D3142">
        <v>10</v>
      </c>
      <c r="E3142" t="s">
        <v>18</v>
      </c>
      <c r="F3142">
        <v>598</v>
      </c>
      <c r="G3142" t="s">
        <v>10</v>
      </c>
    </row>
    <row r="3143" spans="1:7" x14ac:dyDescent="0.3">
      <c r="A3143" t="s">
        <v>3166</v>
      </c>
      <c r="B3143" t="s">
        <v>1548</v>
      </c>
      <c r="C3143">
        <v>2010</v>
      </c>
      <c r="D3143">
        <v>8</v>
      </c>
      <c r="E3143" t="s">
        <v>80</v>
      </c>
      <c r="F3143">
        <v>33</v>
      </c>
      <c r="G3143" t="s">
        <v>10</v>
      </c>
    </row>
    <row r="3144" spans="1:7" x14ac:dyDescent="0.3">
      <c r="A3144" t="s">
        <v>3167</v>
      </c>
      <c r="B3144" t="s">
        <v>1548</v>
      </c>
      <c r="C3144">
        <v>2012</v>
      </c>
      <c r="D3144">
        <v>4</v>
      </c>
      <c r="E3144" t="s">
        <v>80</v>
      </c>
      <c r="F3144">
        <v>101</v>
      </c>
      <c r="G3144" t="s">
        <v>10</v>
      </c>
    </row>
    <row r="3145" spans="1:7" x14ac:dyDescent="0.3">
      <c r="A3145" t="s">
        <v>3168</v>
      </c>
      <c r="B3145" t="s">
        <v>1548</v>
      </c>
      <c r="C3145">
        <v>2012</v>
      </c>
      <c r="D3145">
        <v>10</v>
      </c>
      <c r="E3145" t="s">
        <v>18</v>
      </c>
      <c r="F3145">
        <v>641</v>
      </c>
      <c r="G3145" t="s">
        <v>10</v>
      </c>
    </row>
    <row r="3146" spans="1:7" x14ac:dyDescent="0.3">
      <c r="A3146" t="s">
        <v>3169</v>
      </c>
      <c r="B3146" t="s">
        <v>1548</v>
      </c>
      <c r="C3146">
        <v>2006</v>
      </c>
      <c r="D3146">
        <v>4</v>
      </c>
      <c r="E3146" t="s">
        <v>71</v>
      </c>
      <c r="F3146">
        <v>245</v>
      </c>
      <c r="G3146" t="s">
        <v>10</v>
      </c>
    </row>
    <row r="3147" spans="1:7" x14ac:dyDescent="0.3">
      <c r="A3147" t="s">
        <v>3170</v>
      </c>
      <c r="B3147" t="s">
        <v>1548</v>
      </c>
      <c r="C3147">
        <v>2012</v>
      </c>
      <c r="D3147">
        <v>8</v>
      </c>
      <c r="E3147" t="s">
        <v>9</v>
      </c>
      <c r="F3147">
        <v>86</v>
      </c>
      <c r="G3147" t="s">
        <v>10</v>
      </c>
    </row>
    <row r="3148" spans="1:7" x14ac:dyDescent="0.3">
      <c r="A3148" t="s">
        <v>3171</v>
      </c>
      <c r="B3148" t="s">
        <v>1548</v>
      </c>
      <c r="C3148">
        <v>2011</v>
      </c>
      <c r="D3148">
        <v>1</v>
      </c>
      <c r="E3148" t="s">
        <v>18</v>
      </c>
      <c r="F3148">
        <v>0</v>
      </c>
      <c r="G3148" t="s">
        <v>12</v>
      </c>
    </row>
    <row r="3149" spans="1:7" x14ac:dyDescent="0.3">
      <c r="A3149" t="s">
        <v>3172</v>
      </c>
      <c r="B3149" t="s">
        <v>1548</v>
      </c>
      <c r="C3149">
        <v>2012</v>
      </c>
      <c r="D3149">
        <v>10</v>
      </c>
      <c r="E3149" t="s">
        <v>71</v>
      </c>
      <c r="F3149">
        <v>9</v>
      </c>
      <c r="G3149" t="s">
        <v>50</v>
      </c>
    </row>
    <row r="3150" spans="1:7" x14ac:dyDescent="0.3">
      <c r="A3150" t="s">
        <v>3173</v>
      </c>
      <c r="B3150" t="s">
        <v>1548</v>
      </c>
      <c r="C3150">
        <v>2012</v>
      </c>
      <c r="D3150">
        <v>7</v>
      </c>
      <c r="E3150" t="s">
        <v>18</v>
      </c>
      <c r="F3150">
        <v>406</v>
      </c>
      <c r="G3150" t="s">
        <v>10</v>
      </c>
    </row>
    <row r="3151" spans="1:7" x14ac:dyDescent="0.3">
      <c r="A3151" t="s">
        <v>3174</v>
      </c>
      <c r="B3151" t="s">
        <v>1548</v>
      </c>
      <c r="C3151">
        <v>2012</v>
      </c>
      <c r="D3151">
        <v>5</v>
      </c>
      <c r="E3151" t="s">
        <v>18</v>
      </c>
      <c r="F3151">
        <v>170</v>
      </c>
      <c r="G3151" t="s">
        <v>10</v>
      </c>
    </row>
    <row r="3152" spans="1:7" x14ac:dyDescent="0.3">
      <c r="A3152" t="s">
        <v>3175</v>
      </c>
      <c r="B3152" t="s">
        <v>1548</v>
      </c>
      <c r="C3152">
        <v>2012</v>
      </c>
      <c r="D3152">
        <v>9</v>
      </c>
      <c r="E3152" t="s">
        <v>18</v>
      </c>
      <c r="F3152">
        <v>207</v>
      </c>
      <c r="G3152" t="s">
        <v>473</v>
      </c>
    </row>
    <row r="3153" spans="1:7" x14ac:dyDescent="0.3">
      <c r="A3153" t="s">
        <v>3176</v>
      </c>
      <c r="B3153" t="s">
        <v>1548</v>
      </c>
      <c r="C3153">
        <v>2012</v>
      </c>
      <c r="D3153">
        <v>8</v>
      </c>
      <c r="E3153" t="s">
        <v>71</v>
      </c>
      <c r="F3153">
        <v>6</v>
      </c>
      <c r="G3153" t="s">
        <v>10</v>
      </c>
    </row>
    <row r="3154" spans="1:7" x14ac:dyDescent="0.3">
      <c r="A3154" t="s">
        <v>3177</v>
      </c>
      <c r="B3154" t="s">
        <v>1548</v>
      </c>
      <c r="C3154">
        <v>2012</v>
      </c>
      <c r="D3154">
        <v>8</v>
      </c>
      <c r="E3154" t="s">
        <v>60</v>
      </c>
      <c r="F3154">
        <v>185</v>
      </c>
      <c r="G3154" t="s">
        <v>10</v>
      </c>
    </row>
    <row r="3155" spans="1:7" x14ac:dyDescent="0.3">
      <c r="A3155" t="s">
        <v>3178</v>
      </c>
      <c r="B3155" t="s">
        <v>1548</v>
      </c>
      <c r="C3155">
        <v>2012</v>
      </c>
      <c r="D3155">
        <v>8</v>
      </c>
      <c r="E3155" t="s">
        <v>14</v>
      </c>
      <c r="F3155">
        <v>284</v>
      </c>
      <c r="G3155" t="s">
        <v>10</v>
      </c>
    </row>
    <row r="3156" spans="1:7" x14ac:dyDescent="0.3">
      <c r="A3156" t="s">
        <v>3179</v>
      </c>
      <c r="B3156" t="s">
        <v>1548</v>
      </c>
      <c r="C3156">
        <v>2013</v>
      </c>
      <c r="D3156">
        <v>1</v>
      </c>
      <c r="E3156" t="s">
        <v>18</v>
      </c>
      <c r="F3156">
        <v>345</v>
      </c>
      <c r="G3156" t="s">
        <v>10</v>
      </c>
    </row>
    <row r="3157" spans="1:7" x14ac:dyDescent="0.3">
      <c r="A3157" t="s">
        <v>3180</v>
      </c>
      <c r="B3157" t="s">
        <v>1548</v>
      </c>
      <c r="C3157">
        <v>2012</v>
      </c>
      <c r="D3157">
        <v>7</v>
      </c>
      <c r="E3157" t="s">
        <v>14</v>
      </c>
      <c r="F3157">
        <v>23</v>
      </c>
      <c r="G3157" t="s">
        <v>10</v>
      </c>
    </row>
    <row r="3158" spans="1:7" x14ac:dyDescent="0.3">
      <c r="A3158" t="s">
        <v>3181</v>
      </c>
      <c r="B3158" t="s">
        <v>1548</v>
      </c>
      <c r="C3158">
        <v>2005</v>
      </c>
      <c r="D3158">
        <v>3</v>
      </c>
      <c r="E3158" t="s">
        <v>80</v>
      </c>
      <c r="F3158">
        <v>46</v>
      </c>
      <c r="G3158" t="s">
        <v>10</v>
      </c>
    </row>
    <row r="3159" spans="1:7" x14ac:dyDescent="0.3">
      <c r="A3159" t="s">
        <v>3182</v>
      </c>
      <c r="B3159" t="s">
        <v>1548</v>
      </c>
      <c r="C3159">
        <v>2012</v>
      </c>
      <c r="D3159">
        <v>7</v>
      </c>
      <c r="E3159" t="s">
        <v>18</v>
      </c>
      <c r="F3159">
        <v>90</v>
      </c>
      <c r="G3159" t="s">
        <v>10</v>
      </c>
    </row>
    <row r="3160" spans="1:7" x14ac:dyDescent="0.3">
      <c r="A3160" t="s">
        <v>3183</v>
      </c>
      <c r="B3160" t="s">
        <v>1548</v>
      </c>
      <c r="C3160">
        <v>2012</v>
      </c>
      <c r="D3160">
        <v>7</v>
      </c>
      <c r="E3160" t="s">
        <v>80</v>
      </c>
      <c r="F3160">
        <v>9</v>
      </c>
      <c r="G3160" t="s">
        <v>10</v>
      </c>
    </row>
    <row r="3161" spans="1:7" x14ac:dyDescent="0.3">
      <c r="A3161" t="s">
        <v>3184</v>
      </c>
      <c r="B3161" t="s">
        <v>1548</v>
      </c>
      <c r="C3161">
        <v>2013</v>
      </c>
      <c r="D3161">
        <v>1</v>
      </c>
      <c r="E3161" t="s">
        <v>9</v>
      </c>
      <c r="F3161">
        <v>0</v>
      </c>
      <c r="G3161" t="s">
        <v>12</v>
      </c>
    </row>
    <row r="3162" spans="1:7" x14ac:dyDescent="0.3">
      <c r="A3162" t="s">
        <v>3185</v>
      </c>
      <c r="B3162" t="s">
        <v>1548</v>
      </c>
      <c r="C3162">
        <v>2013</v>
      </c>
      <c r="D3162">
        <v>2</v>
      </c>
      <c r="E3162" t="s">
        <v>80</v>
      </c>
      <c r="F3162">
        <v>15</v>
      </c>
      <c r="G3162" t="s">
        <v>10</v>
      </c>
    </row>
    <row r="3163" spans="1:7" x14ac:dyDescent="0.3">
      <c r="A3163" t="s">
        <v>3186</v>
      </c>
      <c r="B3163" t="s">
        <v>1548</v>
      </c>
      <c r="C3163">
        <v>2012</v>
      </c>
      <c r="D3163">
        <v>8</v>
      </c>
      <c r="E3163" t="s">
        <v>9</v>
      </c>
      <c r="F3163">
        <v>389</v>
      </c>
      <c r="G3163" t="s">
        <v>10</v>
      </c>
    </row>
    <row r="3164" spans="1:7" x14ac:dyDescent="0.3">
      <c r="A3164" t="s">
        <v>3187</v>
      </c>
      <c r="B3164" t="s">
        <v>1548</v>
      </c>
      <c r="C3164">
        <v>2012</v>
      </c>
      <c r="D3164">
        <v>10</v>
      </c>
      <c r="E3164" t="s">
        <v>80</v>
      </c>
      <c r="F3164">
        <v>107</v>
      </c>
      <c r="G3164" t="s">
        <v>10</v>
      </c>
    </row>
    <row r="3165" spans="1:7" x14ac:dyDescent="0.3">
      <c r="A3165" t="s">
        <v>3188</v>
      </c>
      <c r="B3165" t="s">
        <v>1548</v>
      </c>
      <c r="C3165">
        <v>2012</v>
      </c>
      <c r="D3165">
        <v>10</v>
      </c>
      <c r="E3165" t="s">
        <v>9</v>
      </c>
      <c r="F3165">
        <v>61</v>
      </c>
      <c r="G3165" t="s">
        <v>10</v>
      </c>
    </row>
    <row r="3166" spans="1:7" x14ac:dyDescent="0.3">
      <c r="A3166" t="s">
        <v>3189</v>
      </c>
      <c r="B3166" t="s">
        <v>1548</v>
      </c>
      <c r="C3166">
        <v>2012</v>
      </c>
      <c r="D3166">
        <v>9</v>
      </c>
      <c r="E3166" t="s">
        <v>80</v>
      </c>
      <c r="F3166">
        <v>222</v>
      </c>
      <c r="G3166" t="s">
        <v>10</v>
      </c>
    </row>
    <row r="3167" spans="1:7" x14ac:dyDescent="0.3">
      <c r="A3167" t="s">
        <v>3190</v>
      </c>
      <c r="B3167" t="s">
        <v>1548</v>
      </c>
      <c r="C3167">
        <v>2015</v>
      </c>
      <c r="D3167">
        <v>6</v>
      </c>
      <c r="E3167" t="s">
        <v>80</v>
      </c>
      <c r="F3167">
        <v>2</v>
      </c>
      <c r="G3167" t="s">
        <v>473</v>
      </c>
    </row>
    <row r="3168" spans="1:7" x14ac:dyDescent="0.3">
      <c r="A3168" t="s">
        <v>3191</v>
      </c>
      <c r="B3168" t="s">
        <v>1548</v>
      </c>
      <c r="C3168">
        <v>2012</v>
      </c>
      <c r="D3168">
        <v>8</v>
      </c>
      <c r="E3168" t="s">
        <v>18</v>
      </c>
      <c r="F3168">
        <v>1674</v>
      </c>
      <c r="G3168" t="s">
        <v>10</v>
      </c>
    </row>
    <row r="3169" spans="1:7" x14ac:dyDescent="0.3">
      <c r="A3169" t="s">
        <v>3192</v>
      </c>
      <c r="B3169" t="s">
        <v>1548</v>
      </c>
      <c r="C3169">
        <v>2012</v>
      </c>
      <c r="D3169">
        <v>10</v>
      </c>
      <c r="E3169" t="s">
        <v>18</v>
      </c>
      <c r="F3169">
        <v>542</v>
      </c>
      <c r="G3169" t="s">
        <v>10</v>
      </c>
    </row>
    <row r="3170" spans="1:7" x14ac:dyDescent="0.3">
      <c r="A3170" t="s">
        <v>3193</v>
      </c>
      <c r="B3170" t="s">
        <v>1548</v>
      </c>
      <c r="C3170">
        <v>2012</v>
      </c>
      <c r="D3170">
        <v>10</v>
      </c>
      <c r="E3170" t="s">
        <v>80</v>
      </c>
      <c r="F3170">
        <v>69</v>
      </c>
      <c r="G3170" t="s">
        <v>10</v>
      </c>
    </row>
    <row r="3171" spans="1:7" x14ac:dyDescent="0.3">
      <c r="A3171" t="s">
        <v>3194</v>
      </c>
      <c r="B3171" t="s">
        <v>1548</v>
      </c>
      <c r="C3171">
        <v>2003</v>
      </c>
      <c r="D3171">
        <v>2</v>
      </c>
      <c r="E3171" t="s">
        <v>80</v>
      </c>
      <c r="F3171">
        <v>12</v>
      </c>
      <c r="G3171" t="s">
        <v>10</v>
      </c>
    </row>
    <row r="3172" spans="1:7" x14ac:dyDescent="0.3">
      <c r="A3172" t="s">
        <v>3195</v>
      </c>
      <c r="B3172" t="s">
        <v>1548</v>
      </c>
      <c r="C3172">
        <v>2013</v>
      </c>
      <c r="D3172">
        <v>3</v>
      </c>
      <c r="E3172" t="s">
        <v>9</v>
      </c>
      <c r="F3172">
        <v>12</v>
      </c>
      <c r="G3172" t="s">
        <v>10</v>
      </c>
    </row>
    <row r="3173" spans="1:7" x14ac:dyDescent="0.3">
      <c r="A3173" t="s">
        <v>3196</v>
      </c>
      <c r="B3173" t="s">
        <v>1548</v>
      </c>
      <c r="C3173">
        <v>2012</v>
      </c>
      <c r="D3173">
        <v>12</v>
      </c>
      <c r="E3173" t="s">
        <v>9</v>
      </c>
      <c r="F3173">
        <v>226</v>
      </c>
      <c r="G3173" t="s">
        <v>10</v>
      </c>
    </row>
    <row r="3174" spans="1:7" x14ac:dyDescent="0.3">
      <c r="A3174" t="s">
        <v>3197</v>
      </c>
      <c r="B3174" t="s">
        <v>1548</v>
      </c>
      <c r="C3174">
        <v>2012</v>
      </c>
      <c r="D3174">
        <v>11</v>
      </c>
      <c r="E3174" t="s">
        <v>9</v>
      </c>
      <c r="F3174">
        <v>186</v>
      </c>
      <c r="G3174" t="s">
        <v>50</v>
      </c>
    </row>
    <row r="3175" spans="1:7" x14ac:dyDescent="0.3">
      <c r="A3175" t="s">
        <v>3198</v>
      </c>
      <c r="B3175" t="s">
        <v>1548</v>
      </c>
      <c r="C3175">
        <v>2013</v>
      </c>
      <c r="D3175">
        <v>8</v>
      </c>
      <c r="E3175" t="s">
        <v>18</v>
      </c>
      <c r="F3175">
        <v>64</v>
      </c>
      <c r="G3175" t="s">
        <v>179</v>
      </c>
    </row>
    <row r="3176" spans="1:7" x14ac:dyDescent="0.3">
      <c r="A3176" t="s">
        <v>3199</v>
      </c>
      <c r="B3176" t="s">
        <v>1548</v>
      </c>
      <c r="C3176">
        <v>2012</v>
      </c>
      <c r="D3176">
        <v>7</v>
      </c>
      <c r="E3176" t="s">
        <v>80</v>
      </c>
      <c r="F3176">
        <v>133</v>
      </c>
      <c r="G3176" t="s">
        <v>10</v>
      </c>
    </row>
    <row r="3177" spans="1:7" x14ac:dyDescent="0.3">
      <c r="A3177" t="s">
        <v>3200</v>
      </c>
      <c r="B3177" t="s">
        <v>1548</v>
      </c>
      <c r="C3177">
        <v>2012</v>
      </c>
      <c r="D3177">
        <v>11</v>
      </c>
      <c r="E3177" t="s">
        <v>71</v>
      </c>
      <c r="F3177">
        <v>470</v>
      </c>
      <c r="G3177" t="s">
        <v>10</v>
      </c>
    </row>
    <row r="3178" spans="1:7" x14ac:dyDescent="0.3">
      <c r="A3178" t="s">
        <v>3201</v>
      </c>
      <c r="B3178" t="s">
        <v>1548</v>
      </c>
      <c r="C3178">
        <v>2012</v>
      </c>
      <c r="D3178">
        <v>12</v>
      </c>
      <c r="E3178" t="s">
        <v>80</v>
      </c>
      <c r="F3178">
        <v>190</v>
      </c>
      <c r="G3178" t="s">
        <v>10</v>
      </c>
    </row>
    <row r="3179" spans="1:7" x14ac:dyDescent="0.3">
      <c r="A3179" t="s">
        <v>3202</v>
      </c>
      <c r="B3179" t="s">
        <v>1548</v>
      </c>
      <c r="C3179">
        <v>2013</v>
      </c>
      <c r="D3179">
        <v>1</v>
      </c>
      <c r="E3179" t="s">
        <v>18</v>
      </c>
      <c r="F3179">
        <v>486</v>
      </c>
      <c r="G3179" t="s">
        <v>10</v>
      </c>
    </row>
    <row r="3180" spans="1:7" x14ac:dyDescent="0.3">
      <c r="A3180" t="s">
        <v>3203</v>
      </c>
      <c r="B3180" t="s">
        <v>1548</v>
      </c>
      <c r="C3180">
        <v>2012</v>
      </c>
      <c r="D3180">
        <v>12</v>
      </c>
      <c r="E3180" t="s">
        <v>9</v>
      </c>
      <c r="F3180">
        <v>103</v>
      </c>
      <c r="G3180" t="s">
        <v>10</v>
      </c>
    </row>
    <row r="3181" spans="1:7" x14ac:dyDescent="0.3">
      <c r="A3181" t="s">
        <v>3204</v>
      </c>
      <c r="B3181" t="s">
        <v>1548</v>
      </c>
      <c r="C3181">
        <v>2013</v>
      </c>
      <c r="D3181">
        <v>3</v>
      </c>
      <c r="E3181" t="s">
        <v>9</v>
      </c>
      <c r="F3181">
        <v>1</v>
      </c>
      <c r="G3181" t="s">
        <v>50</v>
      </c>
    </row>
    <row r="3182" spans="1:7" x14ac:dyDescent="0.3">
      <c r="A3182" t="s">
        <v>3205</v>
      </c>
      <c r="B3182" t="s">
        <v>1548</v>
      </c>
      <c r="C3182">
        <v>2002</v>
      </c>
      <c r="D3182">
        <v>11</v>
      </c>
      <c r="E3182" t="s">
        <v>80</v>
      </c>
      <c r="F3182">
        <v>59</v>
      </c>
      <c r="G3182" t="s">
        <v>10</v>
      </c>
    </row>
    <row r="3183" spans="1:7" x14ac:dyDescent="0.3">
      <c r="A3183" t="s">
        <v>3206</v>
      </c>
      <c r="B3183" t="s">
        <v>1548</v>
      </c>
      <c r="C3183">
        <v>2003</v>
      </c>
      <c r="D3183">
        <v>10</v>
      </c>
      <c r="E3183" t="s">
        <v>80</v>
      </c>
      <c r="F3183">
        <v>24</v>
      </c>
      <c r="G3183" t="s">
        <v>10</v>
      </c>
    </row>
    <row r="3184" spans="1:7" x14ac:dyDescent="0.3">
      <c r="A3184" t="s">
        <v>3207</v>
      </c>
      <c r="B3184" t="s">
        <v>1548</v>
      </c>
      <c r="C3184">
        <v>2013</v>
      </c>
      <c r="D3184">
        <v>2</v>
      </c>
      <c r="E3184" t="s">
        <v>18</v>
      </c>
      <c r="F3184">
        <v>666</v>
      </c>
      <c r="G3184" t="s">
        <v>473</v>
      </c>
    </row>
    <row r="3185" spans="1:7" x14ac:dyDescent="0.3">
      <c r="A3185" t="s">
        <v>3208</v>
      </c>
      <c r="B3185" t="s">
        <v>1548</v>
      </c>
      <c r="C3185">
        <v>2005</v>
      </c>
      <c r="D3185">
        <v>4</v>
      </c>
      <c r="E3185" t="s">
        <v>80</v>
      </c>
      <c r="F3185">
        <v>12</v>
      </c>
      <c r="G3185" t="s">
        <v>10</v>
      </c>
    </row>
    <row r="3186" spans="1:7" x14ac:dyDescent="0.3">
      <c r="A3186" t="s">
        <v>3209</v>
      </c>
      <c r="B3186" t="s">
        <v>1548</v>
      </c>
      <c r="C3186">
        <v>2013</v>
      </c>
      <c r="D3186">
        <v>4</v>
      </c>
      <c r="E3186" t="s">
        <v>18</v>
      </c>
      <c r="F3186">
        <v>168</v>
      </c>
      <c r="G3186" t="s">
        <v>179</v>
      </c>
    </row>
    <row r="3187" spans="1:7" x14ac:dyDescent="0.3">
      <c r="A3187" t="s">
        <v>3210</v>
      </c>
      <c r="B3187" t="s">
        <v>1548</v>
      </c>
      <c r="C3187">
        <v>2012</v>
      </c>
      <c r="D3187">
        <v>12</v>
      </c>
      <c r="E3187" t="s">
        <v>80</v>
      </c>
      <c r="F3187">
        <v>29</v>
      </c>
      <c r="G3187" t="s">
        <v>10</v>
      </c>
    </row>
    <row r="3188" spans="1:7" x14ac:dyDescent="0.3">
      <c r="A3188" t="s">
        <v>3211</v>
      </c>
      <c r="B3188" t="s">
        <v>1548</v>
      </c>
      <c r="C3188">
        <v>2012</v>
      </c>
      <c r="D3188">
        <v>10</v>
      </c>
      <c r="E3188" t="s">
        <v>80</v>
      </c>
      <c r="F3188">
        <v>12</v>
      </c>
      <c r="G3188" t="s">
        <v>10</v>
      </c>
    </row>
    <row r="3189" spans="1:7" x14ac:dyDescent="0.3">
      <c r="A3189" t="s">
        <v>3212</v>
      </c>
      <c r="B3189" t="s">
        <v>1548</v>
      </c>
      <c r="C3189">
        <v>2013</v>
      </c>
      <c r="D3189">
        <v>2</v>
      </c>
      <c r="E3189" t="s">
        <v>9</v>
      </c>
      <c r="F3189">
        <v>13</v>
      </c>
      <c r="G3189" t="s">
        <v>10</v>
      </c>
    </row>
    <row r="3190" spans="1:7" x14ac:dyDescent="0.3">
      <c r="A3190" t="s">
        <v>3213</v>
      </c>
      <c r="B3190" t="s">
        <v>1548</v>
      </c>
      <c r="C3190">
        <v>2012</v>
      </c>
      <c r="D3190">
        <v>10</v>
      </c>
      <c r="E3190" t="s">
        <v>9</v>
      </c>
      <c r="F3190">
        <v>5</v>
      </c>
      <c r="G3190" t="s">
        <v>10</v>
      </c>
    </row>
    <row r="3191" spans="1:7" x14ac:dyDescent="0.3">
      <c r="A3191" t="s">
        <v>3214</v>
      </c>
      <c r="B3191" t="s">
        <v>1548</v>
      </c>
      <c r="C3191">
        <v>2013</v>
      </c>
      <c r="D3191">
        <v>1</v>
      </c>
      <c r="E3191" t="s">
        <v>80</v>
      </c>
      <c r="F3191">
        <v>42</v>
      </c>
      <c r="G3191" t="s">
        <v>10</v>
      </c>
    </row>
    <row r="3192" spans="1:7" x14ac:dyDescent="0.3">
      <c r="A3192" t="s">
        <v>3215</v>
      </c>
      <c r="B3192" t="s">
        <v>1548</v>
      </c>
      <c r="C3192">
        <v>2013</v>
      </c>
      <c r="D3192">
        <v>1</v>
      </c>
      <c r="E3192" t="s">
        <v>18</v>
      </c>
      <c r="F3192">
        <v>80</v>
      </c>
      <c r="G3192" t="s">
        <v>10</v>
      </c>
    </row>
    <row r="3193" spans="1:7" x14ac:dyDescent="0.3">
      <c r="A3193" t="s">
        <v>3216</v>
      </c>
      <c r="B3193" t="s">
        <v>1548</v>
      </c>
      <c r="C3193">
        <v>2013</v>
      </c>
      <c r="D3193">
        <v>9</v>
      </c>
      <c r="E3193" t="s">
        <v>71</v>
      </c>
      <c r="F3193">
        <v>16</v>
      </c>
      <c r="G3193" t="s">
        <v>50</v>
      </c>
    </row>
    <row r="3194" spans="1:7" x14ac:dyDescent="0.3">
      <c r="A3194" t="s">
        <v>3217</v>
      </c>
      <c r="B3194" t="s">
        <v>1548</v>
      </c>
      <c r="C3194">
        <v>2013</v>
      </c>
      <c r="D3194">
        <v>4</v>
      </c>
      <c r="E3194" t="s">
        <v>9</v>
      </c>
      <c r="F3194">
        <v>208</v>
      </c>
      <c r="G3194" t="s">
        <v>10</v>
      </c>
    </row>
    <row r="3195" spans="1:7" x14ac:dyDescent="0.3">
      <c r="A3195" t="s">
        <v>3218</v>
      </c>
      <c r="B3195" t="s">
        <v>1548</v>
      </c>
      <c r="C3195">
        <v>2013</v>
      </c>
      <c r="D3195">
        <v>5</v>
      </c>
      <c r="E3195" t="s">
        <v>80</v>
      </c>
      <c r="F3195">
        <v>26</v>
      </c>
      <c r="G3195" t="s">
        <v>10</v>
      </c>
    </row>
    <row r="3196" spans="1:7" x14ac:dyDescent="0.3">
      <c r="A3196" t="s">
        <v>3219</v>
      </c>
      <c r="B3196" t="s">
        <v>1548</v>
      </c>
      <c r="C3196">
        <v>2012</v>
      </c>
      <c r="D3196">
        <v>12</v>
      </c>
      <c r="E3196" t="s">
        <v>9</v>
      </c>
      <c r="F3196">
        <v>19</v>
      </c>
      <c r="G3196" t="s">
        <v>50</v>
      </c>
    </row>
    <row r="3197" spans="1:7" x14ac:dyDescent="0.3">
      <c r="A3197" t="s">
        <v>3220</v>
      </c>
      <c r="B3197" t="s">
        <v>1548</v>
      </c>
      <c r="C3197">
        <v>2013</v>
      </c>
      <c r="D3197">
        <v>3</v>
      </c>
      <c r="E3197" t="s">
        <v>18</v>
      </c>
      <c r="F3197">
        <v>157</v>
      </c>
      <c r="G3197" t="s">
        <v>10</v>
      </c>
    </row>
    <row r="3198" spans="1:7" x14ac:dyDescent="0.3">
      <c r="A3198" t="s">
        <v>3221</v>
      </c>
      <c r="B3198" t="s">
        <v>1548</v>
      </c>
      <c r="C3198">
        <v>2013</v>
      </c>
      <c r="D3198">
        <v>9</v>
      </c>
      <c r="E3198" t="s">
        <v>9</v>
      </c>
      <c r="F3198">
        <v>37</v>
      </c>
      <c r="G3198" t="s">
        <v>10</v>
      </c>
    </row>
    <row r="3199" spans="1:7" x14ac:dyDescent="0.3">
      <c r="A3199" t="s">
        <v>3222</v>
      </c>
      <c r="B3199" t="s">
        <v>1548</v>
      </c>
      <c r="C3199">
        <v>2013</v>
      </c>
      <c r="D3199">
        <v>4</v>
      </c>
      <c r="E3199" t="s">
        <v>80</v>
      </c>
      <c r="F3199">
        <v>15</v>
      </c>
      <c r="G3199" t="s">
        <v>10</v>
      </c>
    </row>
    <row r="3200" spans="1:7" x14ac:dyDescent="0.3">
      <c r="A3200" t="s">
        <v>3223</v>
      </c>
      <c r="B3200" t="s">
        <v>1548</v>
      </c>
      <c r="C3200">
        <v>2013</v>
      </c>
      <c r="D3200">
        <v>4</v>
      </c>
      <c r="E3200" t="s">
        <v>18</v>
      </c>
      <c r="F3200">
        <v>969</v>
      </c>
      <c r="G3200" t="s">
        <v>10</v>
      </c>
    </row>
    <row r="3201" spans="1:7" x14ac:dyDescent="0.3">
      <c r="A3201" t="s">
        <v>3224</v>
      </c>
      <c r="B3201" t="s">
        <v>1548</v>
      </c>
      <c r="C3201">
        <v>2013</v>
      </c>
      <c r="D3201">
        <v>12</v>
      </c>
      <c r="E3201" t="s">
        <v>18</v>
      </c>
      <c r="F3201">
        <v>266</v>
      </c>
      <c r="G3201" t="s">
        <v>10</v>
      </c>
    </row>
    <row r="3202" spans="1:7" x14ac:dyDescent="0.3">
      <c r="A3202" t="s">
        <v>3225</v>
      </c>
      <c r="B3202" t="s">
        <v>1548</v>
      </c>
      <c r="C3202">
        <v>2013</v>
      </c>
      <c r="D3202">
        <v>6</v>
      </c>
      <c r="E3202" t="s">
        <v>9</v>
      </c>
      <c r="F3202">
        <v>36</v>
      </c>
      <c r="G3202" t="s">
        <v>10</v>
      </c>
    </row>
    <row r="3203" spans="1:7" x14ac:dyDescent="0.3">
      <c r="A3203" t="s">
        <v>3226</v>
      </c>
      <c r="B3203" t="s">
        <v>1548</v>
      </c>
      <c r="C3203">
        <v>2013</v>
      </c>
      <c r="D3203">
        <v>3</v>
      </c>
      <c r="E3203" t="s">
        <v>80</v>
      </c>
      <c r="F3203">
        <v>37</v>
      </c>
      <c r="G3203" t="s">
        <v>10</v>
      </c>
    </row>
    <row r="3204" spans="1:7" x14ac:dyDescent="0.3">
      <c r="A3204" t="s">
        <v>3227</v>
      </c>
      <c r="B3204" t="s">
        <v>1548</v>
      </c>
      <c r="C3204">
        <v>2013</v>
      </c>
      <c r="D3204">
        <v>5</v>
      </c>
      <c r="E3204" t="s">
        <v>9</v>
      </c>
      <c r="F3204">
        <v>476</v>
      </c>
      <c r="G3204" t="s">
        <v>10</v>
      </c>
    </row>
    <row r="3205" spans="1:7" x14ac:dyDescent="0.3">
      <c r="A3205" t="s">
        <v>3228</v>
      </c>
      <c r="B3205" t="s">
        <v>1548</v>
      </c>
      <c r="C3205">
        <v>2013</v>
      </c>
      <c r="D3205">
        <v>10</v>
      </c>
      <c r="E3205" t="s">
        <v>71</v>
      </c>
      <c r="F3205">
        <v>180</v>
      </c>
      <c r="G3205" t="s">
        <v>50</v>
      </c>
    </row>
    <row r="3206" spans="1:7" x14ac:dyDescent="0.3">
      <c r="A3206" t="s">
        <v>3229</v>
      </c>
      <c r="B3206" t="s">
        <v>1548</v>
      </c>
      <c r="C3206">
        <v>2013</v>
      </c>
      <c r="D3206">
        <v>5</v>
      </c>
      <c r="E3206" t="s">
        <v>80</v>
      </c>
      <c r="F3206">
        <v>117</v>
      </c>
      <c r="G3206" t="s">
        <v>10</v>
      </c>
    </row>
    <row r="3207" spans="1:7" x14ac:dyDescent="0.3">
      <c r="A3207" t="s">
        <v>3230</v>
      </c>
      <c r="B3207" t="s">
        <v>1548</v>
      </c>
      <c r="C3207">
        <v>2013</v>
      </c>
      <c r="D3207">
        <v>7</v>
      </c>
      <c r="E3207" t="s">
        <v>9</v>
      </c>
      <c r="F3207">
        <v>41</v>
      </c>
      <c r="G3207" t="s">
        <v>10</v>
      </c>
    </row>
    <row r="3208" spans="1:7" x14ac:dyDescent="0.3">
      <c r="A3208" t="s">
        <v>3231</v>
      </c>
      <c r="B3208" t="s">
        <v>1548</v>
      </c>
      <c r="C3208">
        <v>2000</v>
      </c>
      <c r="D3208">
        <v>3</v>
      </c>
      <c r="E3208" t="s">
        <v>18</v>
      </c>
      <c r="F3208">
        <v>971</v>
      </c>
      <c r="G3208" t="s">
        <v>10</v>
      </c>
    </row>
    <row r="3209" spans="1:7" x14ac:dyDescent="0.3">
      <c r="A3209" t="s">
        <v>3232</v>
      </c>
      <c r="B3209" t="s">
        <v>1548</v>
      </c>
      <c r="C3209">
        <v>2002</v>
      </c>
      <c r="D3209">
        <v>10</v>
      </c>
      <c r="E3209" t="s">
        <v>71</v>
      </c>
      <c r="F3209">
        <v>62</v>
      </c>
      <c r="G3209" t="s">
        <v>10</v>
      </c>
    </row>
    <row r="3210" spans="1:7" x14ac:dyDescent="0.3">
      <c r="A3210" t="s">
        <v>3233</v>
      </c>
      <c r="B3210" t="s">
        <v>1548</v>
      </c>
      <c r="C3210">
        <v>2013</v>
      </c>
      <c r="D3210">
        <v>11</v>
      </c>
      <c r="E3210" t="s">
        <v>80</v>
      </c>
      <c r="F3210">
        <v>30</v>
      </c>
      <c r="G3210" t="s">
        <v>50</v>
      </c>
    </row>
    <row r="3211" spans="1:7" x14ac:dyDescent="0.3">
      <c r="A3211" t="s">
        <v>3234</v>
      </c>
      <c r="B3211" t="s">
        <v>1548</v>
      </c>
      <c r="C3211">
        <v>2014</v>
      </c>
      <c r="D3211">
        <v>1</v>
      </c>
      <c r="E3211" t="s">
        <v>18</v>
      </c>
      <c r="F3211">
        <v>422</v>
      </c>
      <c r="G3211" t="s">
        <v>10</v>
      </c>
    </row>
    <row r="3212" spans="1:7" x14ac:dyDescent="0.3">
      <c r="A3212" t="s">
        <v>3235</v>
      </c>
      <c r="B3212" t="s">
        <v>1548</v>
      </c>
      <c r="C3212">
        <v>2013</v>
      </c>
      <c r="D3212">
        <v>10</v>
      </c>
      <c r="E3212" t="s">
        <v>18</v>
      </c>
      <c r="F3212">
        <v>152</v>
      </c>
      <c r="G3212" t="s">
        <v>10</v>
      </c>
    </row>
    <row r="3213" spans="1:7" x14ac:dyDescent="0.3">
      <c r="A3213" t="s">
        <v>3236</v>
      </c>
      <c r="B3213" t="s">
        <v>1548</v>
      </c>
      <c r="C3213">
        <v>2013</v>
      </c>
      <c r="D3213">
        <v>8</v>
      </c>
      <c r="E3213" t="s">
        <v>18</v>
      </c>
      <c r="F3213">
        <v>395</v>
      </c>
      <c r="G3213" t="s">
        <v>10</v>
      </c>
    </row>
    <row r="3214" spans="1:7" x14ac:dyDescent="0.3">
      <c r="A3214" t="s">
        <v>3237</v>
      </c>
      <c r="B3214" t="s">
        <v>1548</v>
      </c>
      <c r="C3214">
        <v>2013</v>
      </c>
      <c r="D3214">
        <v>6</v>
      </c>
      <c r="E3214" t="s">
        <v>9</v>
      </c>
      <c r="F3214">
        <v>118</v>
      </c>
      <c r="G3214" t="s">
        <v>473</v>
      </c>
    </row>
    <row r="3215" spans="1:7" x14ac:dyDescent="0.3">
      <c r="A3215" t="s">
        <v>3238</v>
      </c>
      <c r="B3215" t="s">
        <v>1548</v>
      </c>
      <c r="C3215">
        <v>2013</v>
      </c>
      <c r="D3215">
        <v>8</v>
      </c>
      <c r="E3215" t="s">
        <v>80</v>
      </c>
      <c r="F3215">
        <v>26</v>
      </c>
      <c r="G3215" t="s">
        <v>50</v>
      </c>
    </row>
    <row r="3216" spans="1:7" x14ac:dyDescent="0.3">
      <c r="A3216" t="s">
        <v>3239</v>
      </c>
      <c r="B3216" t="s">
        <v>1548</v>
      </c>
      <c r="C3216">
        <v>2013</v>
      </c>
      <c r="D3216">
        <v>7</v>
      </c>
      <c r="E3216" t="s">
        <v>80</v>
      </c>
      <c r="F3216">
        <v>35</v>
      </c>
      <c r="G3216" t="s">
        <v>10</v>
      </c>
    </row>
    <row r="3217" spans="1:7" x14ac:dyDescent="0.3">
      <c r="A3217" t="s">
        <v>3240</v>
      </c>
      <c r="B3217" t="s">
        <v>1548</v>
      </c>
      <c r="C3217">
        <v>2013</v>
      </c>
      <c r="D3217">
        <v>7</v>
      </c>
      <c r="E3217" t="s">
        <v>18</v>
      </c>
      <c r="F3217">
        <v>201</v>
      </c>
      <c r="G3217" t="s">
        <v>10</v>
      </c>
    </row>
    <row r="3218" spans="1:7" x14ac:dyDescent="0.3">
      <c r="A3218" t="s">
        <v>3241</v>
      </c>
      <c r="B3218" t="s">
        <v>1548</v>
      </c>
      <c r="C3218">
        <v>2013</v>
      </c>
      <c r="D3218">
        <v>8</v>
      </c>
      <c r="E3218" t="s">
        <v>60</v>
      </c>
      <c r="F3218">
        <v>281</v>
      </c>
      <c r="G3218" t="s">
        <v>473</v>
      </c>
    </row>
    <row r="3219" spans="1:7" x14ac:dyDescent="0.3">
      <c r="A3219" t="s">
        <v>3242</v>
      </c>
      <c r="B3219" t="s">
        <v>1548</v>
      </c>
      <c r="C3219">
        <v>2013</v>
      </c>
      <c r="D3219">
        <v>10</v>
      </c>
      <c r="E3219" t="s">
        <v>9</v>
      </c>
      <c r="F3219">
        <v>3</v>
      </c>
      <c r="G3219" t="s">
        <v>50</v>
      </c>
    </row>
    <row r="3220" spans="1:7" x14ac:dyDescent="0.3">
      <c r="A3220" t="s">
        <v>3243</v>
      </c>
      <c r="B3220" t="s">
        <v>1548</v>
      </c>
      <c r="C3220">
        <v>2013</v>
      </c>
      <c r="D3220">
        <v>12</v>
      </c>
      <c r="E3220" t="s">
        <v>9</v>
      </c>
      <c r="F3220">
        <v>8</v>
      </c>
      <c r="G3220" t="s">
        <v>50</v>
      </c>
    </row>
    <row r="3221" spans="1:7" x14ac:dyDescent="0.3">
      <c r="A3221" t="s">
        <v>3244</v>
      </c>
      <c r="B3221" t="s">
        <v>1548</v>
      </c>
      <c r="C3221">
        <v>2013</v>
      </c>
      <c r="D3221">
        <v>9</v>
      </c>
      <c r="E3221" t="s">
        <v>80</v>
      </c>
      <c r="F3221">
        <v>124</v>
      </c>
      <c r="G3221" t="s">
        <v>179</v>
      </c>
    </row>
    <row r="3222" spans="1:7" x14ac:dyDescent="0.3">
      <c r="A3222" t="s">
        <v>3245</v>
      </c>
      <c r="B3222" t="s">
        <v>1548</v>
      </c>
      <c r="C3222">
        <v>2013</v>
      </c>
      <c r="D3222">
        <v>9</v>
      </c>
      <c r="E3222" t="s">
        <v>80</v>
      </c>
      <c r="F3222">
        <v>4</v>
      </c>
      <c r="G3222" t="s">
        <v>50</v>
      </c>
    </row>
    <row r="3223" spans="1:7" x14ac:dyDescent="0.3">
      <c r="A3223" t="s">
        <v>3246</v>
      </c>
      <c r="B3223" t="s">
        <v>1548</v>
      </c>
      <c r="C3223">
        <v>2013</v>
      </c>
      <c r="D3223">
        <v>11</v>
      </c>
      <c r="E3223" t="s">
        <v>9</v>
      </c>
      <c r="F3223">
        <v>19</v>
      </c>
      <c r="G3223" t="s">
        <v>50</v>
      </c>
    </row>
    <row r="3224" spans="1:7" x14ac:dyDescent="0.3">
      <c r="A3224" t="s">
        <v>3247</v>
      </c>
      <c r="B3224" t="s">
        <v>1548</v>
      </c>
      <c r="C3224">
        <v>2013</v>
      </c>
      <c r="D3224">
        <v>10</v>
      </c>
      <c r="E3224" t="s">
        <v>80</v>
      </c>
      <c r="F3224">
        <v>33</v>
      </c>
      <c r="G3224" t="s">
        <v>10</v>
      </c>
    </row>
    <row r="3225" spans="1:7" x14ac:dyDescent="0.3">
      <c r="A3225" t="s">
        <v>3248</v>
      </c>
      <c r="B3225" t="s">
        <v>1548</v>
      </c>
      <c r="C3225">
        <v>2014</v>
      </c>
      <c r="D3225">
        <v>4</v>
      </c>
      <c r="E3225" t="s">
        <v>18</v>
      </c>
      <c r="F3225">
        <v>307</v>
      </c>
      <c r="G3225" t="s">
        <v>10</v>
      </c>
    </row>
    <row r="3226" spans="1:7" x14ac:dyDescent="0.3">
      <c r="A3226" t="s">
        <v>3249</v>
      </c>
      <c r="B3226" t="s">
        <v>1548</v>
      </c>
      <c r="C3226">
        <v>2014</v>
      </c>
      <c r="D3226">
        <v>2</v>
      </c>
      <c r="E3226" t="s">
        <v>14</v>
      </c>
      <c r="F3226">
        <v>18</v>
      </c>
      <c r="G3226" t="s">
        <v>50</v>
      </c>
    </row>
    <row r="3227" spans="1:7" x14ac:dyDescent="0.3">
      <c r="A3227" t="s">
        <v>3250</v>
      </c>
      <c r="B3227" t="s">
        <v>1548</v>
      </c>
      <c r="C3227">
        <v>2016</v>
      </c>
      <c r="D3227">
        <v>4</v>
      </c>
      <c r="E3227" t="s">
        <v>18</v>
      </c>
      <c r="F3227">
        <v>0</v>
      </c>
      <c r="G3227" t="s">
        <v>12</v>
      </c>
    </row>
    <row r="3228" spans="1:7" x14ac:dyDescent="0.3">
      <c r="A3228" t="s">
        <v>3251</v>
      </c>
      <c r="B3228" t="s">
        <v>1548</v>
      </c>
      <c r="C3228">
        <v>2013</v>
      </c>
      <c r="D3228">
        <v>10</v>
      </c>
      <c r="E3228" t="s">
        <v>18</v>
      </c>
      <c r="F3228">
        <v>804</v>
      </c>
      <c r="G3228" t="s">
        <v>473</v>
      </c>
    </row>
    <row r="3229" spans="1:7" x14ac:dyDescent="0.3">
      <c r="A3229" t="s">
        <v>3252</v>
      </c>
      <c r="B3229" t="s">
        <v>1548</v>
      </c>
      <c r="C3229">
        <v>2013</v>
      </c>
      <c r="D3229">
        <v>10</v>
      </c>
      <c r="E3229" t="s">
        <v>9</v>
      </c>
      <c r="F3229">
        <v>240</v>
      </c>
      <c r="G3229" t="s">
        <v>50</v>
      </c>
    </row>
    <row r="3230" spans="1:7" x14ac:dyDescent="0.3">
      <c r="A3230" t="s">
        <v>3253</v>
      </c>
      <c r="B3230" t="s">
        <v>1548</v>
      </c>
      <c r="C3230">
        <v>2013</v>
      </c>
      <c r="D3230">
        <v>9</v>
      </c>
      <c r="E3230" t="s">
        <v>18</v>
      </c>
      <c r="F3230">
        <v>521</v>
      </c>
      <c r="G3230" t="s">
        <v>473</v>
      </c>
    </row>
    <row r="3231" spans="1:7" x14ac:dyDescent="0.3">
      <c r="A3231" t="s">
        <v>3254</v>
      </c>
      <c r="B3231" t="s">
        <v>1548</v>
      </c>
      <c r="C3231">
        <v>2013</v>
      </c>
      <c r="D3231">
        <v>9</v>
      </c>
      <c r="E3231" t="s">
        <v>9</v>
      </c>
      <c r="F3231">
        <v>129</v>
      </c>
      <c r="G3231" t="s">
        <v>473</v>
      </c>
    </row>
    <row r="3232" spans="1:7" x14ac:dyDescent="0.3">
      <c r="A3232" t="s">
        <v>3255</v>
      </c>
      <c r="B3232" t="s">
        <v>1548</v>
      </c>
      <c r="C3232">
        <v>2013</v>
      </c>
      <c r="D3232">
        <v>11</v>
      </c>
      <c r="E3232" t="s">
        <v>18</v>
      </c>
      <c r="F3232">
        <v>304</v>
      </c>
      <c r="G3232" t="s">
        <v>10</v>
      </c>
    </row>
    <row r="3233" spans="1:7" x14ac:dyDescent="0.3">
      <c r="A3233" t="s">
        <v>3256</v>
      </c>
      <c r="B3233" t="s">
        <v>1548</v>
      </c>
      <c r="C3233">
        <v>2013</v>
      </c>
      <c r="D3233">
        <v>10</v>
      </c>
      <c r="E3233" t="s">
        <v>18</v>
      </c>
      <c r="F3233">
        <v>431</v>
      </c>
      <c r="G3233" t="s">
        <v>473</v>
      </c>
    </row>
    <row r="3234" spans="1:7" x14ac:dyDescent="0.3">
      <c r="A3234" t="s">
        <v>3257</v>
      </c>
      <c r="B3234" t="s">
        <v>1548</v>
      </c>
      <c r="C3234">
        <v>2013</v>
      </c>
      <c r="D3234">
        <v>10</v>
      </c>
      <c r="E3234" t="s">
        <v>18</v>
      </c>
      <c r="F3234">
        <v>243</v>
      </c>
      <c r="G3234" t="s">
        <v>10</v>
      </c>
    </row>
    <row r="3235" spans="1:7" x14ac:dyDescent="0.3">
      <c r="A3235" t="s">
        <v>3258</v>
      </c>
      <c r="B3235" t="s">
        <v>1548</v>
      </c>
      <c r="C3235">
        <v>2013</v>
      </c>
      <c r="D3235">
        <v>10</v>
      </c>
      <c r="E3235" t="s">
        <v>18</v>
      </c>
      <c r="F3235">
        <v>1311</v>
      </c>
      <c r="G3235" t="s">
        <v>10</v>
      </c>
    </row>
    <row r="3236" spans="1:7" x14ac:dyDescent="0.3">
      <c r="A3236" t="s">
        <v>3259</v>
      </c>
      <c r="B3236" t="s">
        <v>1548</v>
      </c>
      <c r="C3236">
        <v>2013</v>
      </c>
      <c r="D3236">
        <v>10</v>
      </c>
      <c r="E3236" t="s">
        <v>18</v>
      </c>
      <c r="F3236">
        <v>711</v>
      </c>
      <c r="G3236" t="s">
        <v>10</v>
      </c>
    </row>
    <row r="3237" spans="1:7" x14ac:dyDescent="0.3">
      <c r="A3237" t="s">
        <v>3260</v>
      </c>
      <c r="B3237" t="s">
        <v>1548</v>
      </c>
      <c r="C3237">
        <v>2013</v>
      </c>
      <c r="D3237">
        <v>10</v>
      </c>
      <c r="E3237" t="s">
        <v>18</v>
      </c>
      <c r="F3237">
        <v>2139</v>
      </c>
      <c r="G3237" t="s">
        <v>10</v>
      </c>
    </row>
    <row r="3238" spans="1:7" x14ac:dyDescent="0.3">
      <c r="A3238" t="s">
        <v>3261</v>
      </c>
      <c r="B3238" t="s">
        <v>1548</v>
      </c>
      <c r="C3238">
        <v>2013</v>
      </c>
      <c r="D3238">
        <v>10</v>
      </c>
      <c r="E3238" t="s">
        <v>18</v>
      </c>
      <c r="F3238">
        <v>370</v>
      </c>
      <c r="G3238" t="s">
        <v>10</v>
      </c>
    </row>
    <row r="3239" spans="1:7" x14ac:dyDescent="0.3">
      <c r="A3239" t="s">
        <v>3262</v>
      </c>
      <c r="B3239" t="s">
        <v>1548</v>
      </c>
      <c r="C3239">
        <v>2014</v>
      </c>
      <c r="D3239">
        <v>1</v>
      </c>
      <c r="E3239" t="s">
        <v>9</v>
      </c>
      <c r="F3239">
        <v>334</v>
      </c>
      <c r="G3239" t="s">
        <v>473</v>
      </c>
    </row>
    <row r="3240" spans="1:7" x14ac:dyDescent="0.3">
      <c r="A3240" t="s">
        <v>3263</v>
      </c>
      <c r="B3240" t="s">
        <v>1548</v>
      </c>
      <c r="C3240">
        <v>2013</v>
      </c>
      <c r="D3240">
        <v>10</v>
      </c>
      <c r="E3240" t="s">
        <v>18</v>
      </c>
      <c r="F3240">
        <v>16784</v>
      </c>
      <c r="G3240" t="s">
        <v>50</v>
      </c>
    </row>
    <row r="3241" spans="1:7" x14ac:dyDescent="0.3">
      <c r="A3241" t="s">
        <v>3264</v>
      </c>
      <c r="B3241" t="s">
        <v>1548</v>
      </c>
      <c r="C3241">
        <v>2013</v>
      </c>
      <c r="D3241">
        <v>10</v>
      </c>
      <c r="E3241" t="s">
        <v>18</v>
      </c>
      <c r="F3241">
        <v>10564</v>
      </c>
      <c r="G3241" t="s">
        <v>50</v>
      </c>
    </row>
    <row r="3242" spans="1:7" x14ac:dyDescent="0.3">
      <c r="A3242" t="s">
        <v>3265</v>
      </c>
      <c r="B3242" t="s">
        <v>1548</v>
      </c>
      <c r="C3242">
        <v>2014</v>
      </c>
      <c r="D3242">
        <v>2</v>
      </c>
      <c r="E3242" t="s">
        <v>18</v>
      </c>
      <c r="F3242">
        <v>862</v>
      </c>
      <c r="G3242" t="s">
        <v>473</v>
      </c>
    </row>
    <row r="3243" spans="1:7" x14ac:dyDescent="0.3">
      <c r="A3243" t="s">
        <v>3266</v>
      </c>
      <c r="B3243" t="s">
        <v>1548</v>
      </c>
      <c r="C3243">
        <v>1996</v>
      </c>
      <c r="D3243">
        <v>7</v>
      </c>
      <c r="E3243" t="s">
        <v>18</v>
      </c>
      <c r="F3243">
        <v>1334</v>
      </c>
      <c r="G3243" t="s">
        <v>10</v>
      </c>
    </row>
    <row r="3244" spans="1:7" x14ac:dyDescent="0.3">
      <c r="A3244" t="s">
        <v>3267</v>
      </c>
      <c r="B3244" t="s">
        <v>1548</v>
      </c>
      <c r="C3244">
        <v>2014</v>
      </c>
      <c r="D3244">
        <v>6</v>
      </c>
      <c r="E3244" t="s">
        <v>80</v>
      </c>
      <c r="F3244">
        <v>0</v>
      </c>
      <c r="G3244" t="s">
        <v>12</v>
      </c>
    </row>
    <row r="3245" spans="1:7" x14ac:dyDescent="0.3">
      <c r="A3245" t="s">
        <v>3268</v>
      </c>
      <c r="B3245" t="s">
        <v>1548</v>
      </c>
      <c r="C3245">
        <v>2014</v>
      </c>
      <c r="D3245">
        <v>1</v>
      </c>
      <c r="E3245" t="s">
        <v>80</v>
      </c>
      <c r="F3245">
        <v>31</v>
      </c>
      <c r="G3245" t="s">
        <v>50</v>
      </c>
    </row>
    <row r="3246" spans="1:7" x14ac:dyDescent="0.3">
      <c r="A3246" t="s">
        <v>3269</v>
      </c>
      <c r="B3246" t="s">
        <v>1548</v>
      </c>
      <c r="C3246">
        <v>1996</v>
      </c>
      <c r="D3246">
        <v>11</v>
      </c>
      <c r="E3246" t="s">
        <v>18</v>
      </c>
      <c r="F3246">
        <v>1008</v>
      </c>
      <c r="G3246" t="s">
        <v>10</v>
      </c>
    </row>
    <row r="3247" spans="1:7" x14ac:dyDescent="0.3">
      <c r="A3247" t="s">
        <v>3270</v>
      </c>
      <c r="B3247" t="s">
        <v>1548</v>
      </c>
      <c r="C3247">
        <v>1996</v>
      </c>
      <c r="D3247">
        <v>12</v>
      </c>
      <c r="E3247" t="s">
        <v>18</v>
      </c>
      <c r="F3247">
        <v>1141</v>
      </c>
      <c r="G3247" t="s">
        <v>10</v>
      </c>
    </row>
    <row r="3248" spans="1:7" x14ac:dyDescent="0.3">
      <c r="A3248" t="s">
        <v>3271</v>
      </c>
      <c r="B3248" t="s">
        <v>1548</v>
      </c>
      <c r="C3248">
        <v>2014</v>
      </c>
      <c r="D3248">
        <v>2</v>
      </c>
      <c r="E3248" t="s">
        <v>18</v>
      </c>
      <c r="F3248">
        <v>707</v>
      </c>
      <c r="G3248" t="s">
        <v>473</v>
      </c>
    </row>
    <row r="3249" spans="1:7" x14ac:dyDescent="0.3">
      <c r="A3249" t="s">
        <v>3272</v>
      </c>
      <c r="B3249" t="s">
        <v>1548</v>
      </c>
      <c r="C3249">
        <v>1999</v>
      </c>
      <c r="D3249">
        <v>1</v>
      </c>
      <c r="E3249" t="s">
        <v>18</v>
      </c>
      <c r="F3249">
        <v>446</v>
      </c>
      <c r="G3249" t="s">
        <v>10</v>
      </c>
    </row>
    <row r="3250" spans="1:7" x14ac:dyDescent="0.3">
      <c r="A3250" t="s">
        <v>3273</v>
      </c>
      <c r="B3250" t="s">
        <v>1548</v>
      </c>
      <c r="C3250">
        <v>2013</v>
      </c>
      <c r="D3250">
        <v>11</v>
      </c>
      <c r="E3250" t="s">
        <v>9</v>
      </c>
      <c r="F3250">
        <v>199</v>
      </c>
      <c r="G3250" t="s">
        <v>50</v>
      </c>
    </row>
    <row r="3251" spans="1:7" x14ac:dyDescent="0.3">
      <c r="A3251" t="s">
        <v>3274</v>
      </c>
      <c r="B3251" t="s">
        <v>1548</v>
      </c>
      <c r="C3251">
        <v>2013</v>
      </c>
      <c r="D3251">
        <v>12</v>
      </c>
      <c r="E3251" t="s">
        <v>18</v>
      </c>
      <c r="F3251">
        <v>441</v>
      </c>
      <c r="G3251" t="s">
        <v>10</v>
      </c>
    </row>
    <row r="3252" spans="1:7" x14ac:dyDescent="0.3">
      <c r="A3252" t="s">
        <v>3275</v>
      </c>
      <c r="B3252" t="s">
        <v>1548</v>
      </c>
      <c r="C3252">
        <v>2013</v>
      </c>
      <c r="D3252">
        <v>11</v>
      </c>
      <c r="E3252" t="s">
        <v>71</v>
      </c>
      <c r="F3252">
        <v>509</v>
      </c>
      <c r="G3252" t="s">
        <v>473</v>
      </c>
    </row>
    <row r="3253" spans="1:7" x14ac:dyDescent="0.3">
      <c r="A3253" t="s">
        <v>3276</v>
      </c>
      <c r="B3253" t="s">
        <v>1548</v>
      </c>
      <c r="C3253">
        <v>2013</v>
      </c>
      <c r="D3253">
        <v>12</v>
      </c>
      <c r="E3253" t="s">
        <v>9</v>
      </c>
      <c r="F3253">
        <v>69</v>
      </c>
      <c r="G3253" t="s">
        <v>10</v>
      </c>
    </row>
    <row r="3254" spans="1:7" x14ac:dyDescent="0.3">
      <c r="A3254" t="s">
        <v>3277</v>
      </c>
      <c r="B3254" t="s">
        <v>1548</v>
      </c>
      <c r="C3254">
        <v>2013</v>
      </c>
      <c r="D3254">
        <v>10</v>
      </c>
      <c r="E3254" t="s">
        <v>18</v>
      </c>
      <c r="F3254">
        <v>1401</v>
      </c>
      <c r="G3254" t="s">
        <v>473</v>
      </c>
    </row>
    <row r="3255" spans="1:7" x14ac:dyDescent="0.3">
      <c r="A3255" t="s">
        <v>3278</v>
      </c>
      <c r="B3255" t="s">
        <v>1548</v>
      </c>
      <c r="C3255">
        <v>2014</v>
      </c>
      <c r="D3255">
        <v>3</v>
      </c>
      <c r="E3255" t="s">
        <v>80</v>
      </c>
      <c r="F3255">
        <v>19</v>
      </c>
      <c r="G3255" t="s">
        <v>10</v>
      </c>
    </row>
    <row r="3256" spans="1:7" x14ac:dyDescent="0.3">
      <c r="A3256" t="s">
        <v>3279</v>
      </c>
      <c r="B3256" t="s">
        <v>1548</v>
      </c>
      <c r="C3256">
        <v>2013</v>
      </c>
      <c r="D3256">
        <v>12</v>
      </c>
      <c r="E3256" t="s">
        <v>9</v>
      </c>
      <c r="F3256">
        <v>247</v>
      </c>
      <c r="G3256" t="s">
        <v>473</v>
      </c>
    </row>
    <row r="3257" spans="1:7" x14ac:dyDescent="0.3">
      <c r="A3257" t="s">
        <v>3280</v>
      </c>
      <c r="B3257" t="s">
        <v>1548</v>
      </c>
      <c r="C3257">
        <v>2014</v>
      </c>
      <c r="D3257">
        <v>8</v>
      </c>
      <c r="E3257" t="s">
        <v>71</v>
      </c>
      <c r="F3257">
        <v>1200</v>
      </c>
      <c r="G3257" t="s">
        <v>10</v>
      </c>
    </row>
    <row r="3258" spans="1:7" x14ac:dyDescent="0.3">
      <c r="A3258" t="s">
        <v>3281</v>
      </c>
      <c r="B3258" t="s">
        <v>1548</v>
      </c>
      <c r="C3258">
        <v>2013</v>
      </c>
      <c r="D3258">
        <v>12</v>
      </c>
      <c r="E3258" t="s">
        <v>9</v>
      </c>
      <c r="F3258">
        <v>84</v>
      </c>
      <c r="G3258" t="s">
        <v>10</v>
      </c>
    </row>
    <row r="3259" spans="1:7" x14ac:dyDescent="0.3">
      <c r="A3259" t="s">
        <v>3282</v>
      </c>
      <c r="B3259" t="s">
        <v>1548</v>
      </c>
      <c r="C3259">
        <v>2014</v>
      </c>
      <c r="D3259">
        <v>6</v>
      </c>
      <c r="E3259" t="s">
        <v>80</v>
      </c>
      <c r="F3259">
        <v>37</v>
      </c>
      <c r="G3259" t="s">
        <v>10</v>
      </c>
    </row>
    <row r="3260" spans="1:7" x14ac:dyDescent="0.3">
      <c r="A3260" t="s">
        <v>3283</v>
      </c>
      <c r="B3260" t="s">
        <v>1548</v>
      </c>
      <c r="C3260">
        <v>2014</v>
      </c>
      <c r="D3260">
        <v>3</v>
      </c>
      <c r="E3260" t="s">
        <v>80</v>
      </c>
      <c r="F3260">
        <v>34</v>
      </c>
      <c r="G3260" t="s">
        <v>179</v>
      </c>
    </row>
    <row r="3261" spans="1:7" x14ac:dyDescent="0.3">
      <c r="A3261" t="s">
        <v>3284</v>
      </c>
      <c r="B3261" t="s">
        <v>1548</v>
      </c>
      <c r="C3261">
        <v>2014</v>
      </c>
      <c r="D3261">
        <v>4</v>
      </c>
      <c r="E3261" t="s">
        <v>80</v>
      </c>
      <c r="F3261">
        <v>75</v>
      </c>
      <c r="G3261" t="s">
        <v>10</v>
      </c>
    </row>
    <row r="3262" spans="1:7" x14ac:dyDescent="0.3">
      <c r="A3262" t="s">
        <v>3285</v>
      </c>
      <c r="B3262" t="s">
        <v>1548</v>
      </c>
      <c r="C3262">
        <v>2014</v>
      </c>
      <c r="D3262">
        <v>9</v>
      </c>
      <c r="E3262" t="s">
        <v>80</v>
      </c>
      <c r="F3262">
        <v>4</v>
      </c>
      <c r="G3262" t="s">
        <v>50</v>
      </c>
    </row>
    <row r="3263" spans="1:7" x14ac:dyDescent="0.3">
      <c r="A3263" t="s">
        <v>3286</v>
      </c>
      <c r="B3263" t="s">
        <v>1548</v>
      </c>
      <c r="C3263">
        <v>2014</v>
      </c>
      <c r="D3263">
        <v>3</v>
      </c>
      <c r="E3263" t="s">
        <v>9</v>
      </c>
      <c r="F3263">
        <v>13</v>
      </c>
      <c r="G3263" t="s">
        <v>50</v>
      </c>
    </row>
    <row r="3264" spans="1:7" x14ac:dyDescent="0.3">
      <c r="A3264" t="s">
        <v>3287</v>
      </c>
      <c r="B3264" t="s">
        <v>1548</v>
      </c>
      <c r="C3264">
        <v>2014</v>
      </c>
      <c r="D3264">
        <v>3</v>
      </c>
      <c r="E3264" t="s">
        <v>9</v>
      </c>
      <c r="F3264">
        <v>8</v>
      </c>
      <c r="G3264" t="s">
        <v>50</v>
      </c>
    </row>
    <row r="3265" spans="1:7" x14ac:dyDescent="0.3">
      <c r="A3265" t="s">
        <v>3288</v>
      </c>
      <c r="B3265" t="s">
        <v>1548</v>
      </c>
      <c r="C3265">
        <v>2014</v>
      </c>
      <c r="D3265">
        <v>3</v>
      </c>
      <c r="E3265" t="s">
        <v>9</v>
      </c>
      <c r="F3265">
        <v>218</v>
      </c>
      <c r="G3265" t="s">
        <v>10</v>
      </c>
    </row>
    <row r="3266" spans="1:7" x14ac:dyDescent="0.3">
      <c r="A3266" t="s">
        <v>3289</v>
      </c>
      <c r="B3266" t="s">
        <v>1548</v>
      </c>
      <c r="C3266">
        <v>2014</v>
      </c>
      <c r="D3266">
        <v>9</v>
      </c>
      <c r="E3266" t="s">
        <v>71</v>
      </c>
      <c r="F3266">
        <v>429</v>
      </c>
      <c r="G3266" t="s">
        <v>179</v>
      </c>
    </row>
    <row r="3267" spans="1:7" x14ac:dyDescent="0.3">
      <c r="A3267" t="s">
        <v>3290</v>
      </c>
      <c r="B3267" t="s">
        <v>1548</v>
      </c>
      <c r="C3267">
        <v>2014</v>
      </c>
      <c r="D3267">
        <v>9</v>
      </c>
      <c r="E3267" t="s">
        <v>18</v>
      </c>
      <c r="F3267">
        <v>175</v>
      </c>
      <c r="G3267" t="s">
        <v>10</v>
      </c>
    </row>
    <row r="3268" spans="1:7" x14ac:dyDescent="0.3">
      <c r="A3268" t="s">
        <v>3291</v>
      </c>
      <c r="B3268" t="s">
        <v>1548</v>
      </c>
      <c r="C3268">
        <v>2014</v>
      </c>
      <c r="D3268">
        <v>5</v>
      </c>
      <c r="E3268" t="s">
        <v>18</v>
      </c>
      <c r="F3268">
        <v>180</v>
      </c>
      <c r="G3268" t="s">
        <v>179</v>
      </c>
    </row>
    <row r="3269" spans="1:7" x14ac:dyDescent="0.3">
      <c r="A3269" t="s">
        <v>3292</v>
      </c>
      <c r="B3269" t="s">
        <v>1548</v>
      </c>
      <c r="C3269">
        <v>2014</v>
      </c>
      <c r="D3269">
        <v>4</v>
      </c>
      <c r="E3269" t="s">
        <v>80</v>
      </c>
      <c r="F3269">
        <v>60</v>
      </c>
      <c r="G3269" t="s">
        <v>10</v>
      </c>
    </row>
    <row r="3270" spans="1:7" x14ac:dyDescent="0.3">
      <c r="A3270" t="s">
        <v>3293</v>
      </c>
      <c r="B3270" t="s">
        <v>1548</v>
      </c>
      <c r="C3270">
        <v>2014</v>
      </c>
      <c r="D3270">
        <v>5</v>
      </c>
      <c r="E3270" t="s">
        <v>80</v>
      </c>
      <c r="F3270">
        <v>31</v>
      </c>
      <c r="G3270" t="s">
        <v>10</v>
      </c>
    </row>
    <row r="3271" spans="1:7" x14ac:dyDescent="0.3">
      <c r="A3271" t="s">
        <v>3294</v>
      </c>
      <c r="B3271" t="s">
        <v>1548</v>
      </c>
      <c r="C3271">
        <v>2014</v>
      </c>
      <c r="D3271">
        <v>3</v>
      </c>
      <c r="E3271" t="s">
        <v>71</v>
      </c>
      <c r="F3271">
        <v>4400</v>
      </c>
      <c r="G3271" t="s">
        <v>179</v>
      </c>
    </row>
    <row r="3272" spans="1:7" x14ac:dyDescent="0.3">
      <c r="A3272" t="s">
        <v>3295</v>
      </c>
      <c r="B3272" t="s">
        <v>1548</v>
      </c>
      <c r="C3272">
        <v>2014</v>
      </c>
      <c r="D3272">
        <v>7</v>
      </c>
      <c r="E3272" t="s">
        <v>71</v>
      </c>
      <c r="F3272">
        <v>1500</v>
      </c>
      <c r="G3272" t="s">
        <v>10</v>
      </c>
    </row>
    <row r="3273" spans="1:7" x14ac:dyDescent="0.3">
      <c r="A3273" t="s">
        <v>3296</v>
      </c>
      <c r="B3273" t="s">
        <v>1548</v>
      </c>
      <c r="C3273">
        <v>2014</v>
      </c>
      <c r="D3273">
        <v>10</v>
      </c>
      <c r="E3273" t="s">
        <v>18</v>
      </c>
      <c r="F3273">
        <v>746</v>
      </c>
      <c r="G3273" t="s">
        <v>10</v>
      </c>
    </row>
    <row r="3274" spans="1:7" x14ac:dyDescent="0.3">
      <c r="A3274" t="s">
        <v>3297</v>
      </c>
      <c r="B3274" t="s">
        <v>1548</v>
      </c>
      <c r="C3274">
        <v>2014</v>
      </c>
      <c r="D3274">
        <v>4</v>
      </c>
      <c r="E3274" t="s">
        <v>9</v>
      </c>
      <c r="F3274">
        <v>0</v>
      </c>
      <c r="G3274" t="s">
        <v>12</v>
      </c>
    </row>
    <row r="3275" spans="1:7" x14ac:dyDescent="0.3">
      <c r="A3275" t="s">
        <v>3298</v>
      </c>
      <c r="B3275" t="s">
        <v>1548</v>
      </c>
      <c r="C3275">
        <v>2014</v>
      </c>
      <c r="D3275">
        <v>9</v>
      </c>
      <c r="E3275" t="s">
        <v>9</v>
      </c>
      <c r="F3275">
        <v>3</v>
      </c>
      <c r="G3275" t="s">
        <v>50</v>
      </c>
    </row>
    <row r="3276" spans="1:7" x14ac:dyDescent="0.3">
      <c r="A3276" t="s">
        <v>3299</v>
      </c>
      <c r="B3276" t="s">
        <v>1548</v>
      </c>
      <c r="C3276">
        <v>2014</v>
      </c>
      <c r="D3276">
        <v>12</v>
      </c>
      <c r="E3276" t="s">
        <v>80</v>
      </c>
      <c r="F3276">
        <v>30</v>
      </c>
      <c r="G3276" t="s">
        <v>10</v>
      </c>
    </row>
    <row r="3277" spans="1:7" x14ac:dyDescent="0.3">
      <c r="A3277" t="s">
        <v>3300</v>
      </c>
      <c r="B3277" t="s">
        <v>1548</v>
      </c>
      <c r="C3277">
        <v>2014</v>
      </c>
      <c r="D3277">
        <v>3</v>
      </c>
      <c r="E3277" t="s">
        <v>18</v>
      </c>
      <c r="F3277">
        <v>763</v>
      </c>
      <c r="G3277" t="s">
        <v>10</v>
      </c>
    </row>
    <row r="3278" spans="1:7" x14ac:dyDescent="0.3">
      <c r="A3278" t="s">
        <v>3301</v>
      </c>
      <c r="B3278" t="s">
        <v>1548</v>
      </c>
      <c r="C3278">
        <v>2014</v>
      </c>
      <c r="D3278">
        <v>3</v>
      </c>
      <c r="E3278" t="s">
        <v>18</v>
      </c>
      <c r="F3278">
        <v>764</v>
      </c>
      <c r="G3278" t="s">
        <v>10</v>
      </c>
    </row>
    <row r="3279" spans="1:7" x14ac:dyDescent="0.3">
      <c r="A3279" t="s">
        <v>3302</v>
      </c>
      <c r="B3279" t="s">
        <v>1548</v>
      </c>
      <c r="C3279">
        <v>2014</v>
      </c>
      <c r="D3279">
        <v>9</v>
      </c>
      <c r="E3279" t="s">
        <v>71</v>
      </c>
      <c r="F3279">
        <v>882</v>
      </c>
      <c r="G3279" t="s">
        <v>10</v>
      </c>
    </row>
    <row r="3280" spans="1:7" x14ac:dyDescent="0.3">
      <c r="A3280" t="s">
        <v>3303</v>
      </c>
      <c r="B3280" t="s">
        <v>1548</v>
      </c>
      <c r="C3280">
        <v>2014</v>
      </c>
      <c r="D3280">
        <v>7</v>
      </c>
      <c r="E3280" t="s">
        <v>18</v>
      </c>
      <c r="F3280">
        <v>536</v>
      </c>
      <c r="G3280" t="s">
        <v>473</v>
      </c>
    </row>
    <row r="3281" spans="1:7" x14ac:dyDescent="0.3">
      <c r="A3281" t="s">
        <v>3304</v>
      </c>
      <c r="B3281" t="s">
        <v>1548</v>
      </c>
      <c r="C3281">
        <v>2014</v>
      </c>
      <c r="D3281">
        <v>9</v>
      </c>
      <c r="E3281" t="s">
        <v>80</v>
      </c>
      <c r="F3281">
        <v>52</v>
      </c>
      <c r="G3281" t="s">
        <v>473</v>
      </c>
    </row>
    <row r="3282" spans="1:7" x14ac:dyDescent="0.3">
      <c r="A3282" t="s">
        <v>3305</v>
      </c>
      <c r="B3282" t="s">
        <v>1548</v>
      </c>
      <c r="C3282">
        <v>2014</v>
      </c>
      <c r="D3282">
        <v>6</v>
      </c>
      <c r="E3282" t="s">
        <v>18</v>
      </c>
      <c r="F3282">
        <v>184</v>
      </c>
      <c r="G3282" t="s">
        <v>10</v>
      </c>
    </row>
    <row r="3283" spans="1:7" x14ac:dyDescent="0.3">
      <c r="A3283" t="s">
        <v>3306</v>
      </c>
      <c r="B3283" t="s">
        <v>1548</v>
      </c>
      <c r="C3283">
        <v>2014</v>
      </c>
      <c r="D3283">
        <v>6</v>
      </c>
      <c r="E3283" t="s">
        <v>9</v>
      </c>
      <c r="F3283">
        <v>112</v>
      </c>
      <c r="G3283" t="s">
        <v>10</v>
      </c>
    </row>
    <row r="3284" spans="1:7" x14ac:dyDescent="0.3">
      <c r="A3284" t="s">
        <v>3307</v>
      </c>
      <c r="B3284" t="s">
        <v>1548</v>
      </c>
      <c r="C3284">
        <v>2014</v>
      </c>
      <c r="D3284">
        <v>8</v>
      </c>
      <c r="E3284" t="s">
        <v>9</v>
      </c>
      <c r="F3284">
        <v>172</v>
      </c>
      <c r="G3284" t="s">
        <v>10</v>
      </c>
    </row>
    <row r="3285" spans="1:7" x14ac:dyDescent="0.3">
      <c r="A3285" t="s">
        <v>3308</v>
      </c>
      <c r="B3285" t="s">
        <v>1548</v>
      </c>
      <c r="C3285">
        <v>2015</v>
      </c>
      <c r="D3285">
        <v>6</v>
      </c>
      <c r="E3285" t="s">
        <v>18</v>
      </c>
      <c r="F3285">
        <v>350</v>
      </c>
      <c r="G3285" t="s">
        <v>179</v>
      </c>
    </row>
    <row r="3286" spans="1:7" x14ac:dyDescent="0.3">
      <c r="A3286" t="s">
        <v>3309</v>
      </c>
      <c r="B3286" t="s">
        <v>1548</v>
      </c>
      <c r="C3286">
        <v>2014</v>
      </c>
      <c r="D3286">
        <v>7</v>
      </c>
      <c r="E3286" t="s">
        <v>80</v>
      </c>
      <c r="F3286">
        <v>30</v>
      </c>
      <c r="G3286" t="s">
        <v>50</v>
      </c>
    </row>
    <row r="3287" spans="1:7" x14ac:dyDescent="0.3">
      <c r="A3287" t="s">
        <v>3310</v>
      </c>
      <c r="B3287" t="s">
        <v>1548</v>
      </c>
      <c r="C3287">
        <v>2014</v>
      </c>
      <c r="D3287">
        <v>8</v>
      </c>
      <c r="E3287" t="s">
        <v>71</v>
      </c>
      <c r="F3287">
        <v>1152</v>
      </c>
      <c r="G3287" t="s">
        <v>10</v>
      </c>
    </row>
    <row r="3288" spans="1:7" x14ac:dyDescent="0.3">
      <c r="A3288" t="s">
        <v>3311</v>
      </c>
      <c r="B3288" t="s">
        <v>1548</v>
      </c>
      <c r="C3288">
        <v>2014</v>
      </c>
      <c r="D3288">
        <v>9</v>
      </c>
      <c r="E3288" t="s">
        <v>18</v>
      </c>
      <c r="F3288">
        <v>226</v>
      </c>
      <c r="G3288" t="s">
        <v>10</v>
      </c>
    </row>
    <row r="3289" spans="1:7" x14ac:dyDescent="0.3">
      <c r="A3289" t="s">
        <v>3312</v>
      </c>
      <c r="B3289" t="s">
        <v>1548</v>
      </c>
      <c r="C3289">
        <v>2014</v>
      </c>
      <c r="D3289">
        <v>9</v>
      </c>
      <c r="E3289" t="s">
        <v>80</v>
      </c>
      <c r="F3289">
        <v>15</v>
      </c>
      <c r="G3289" t="s">
        <v>10</v>
      </c>
    </row>
    <row r="3290" spans="1:7" x14ac:dyDescent="0.3">
      <c r="A3290" t="s">
        <v>3313</v>
      </c>
      <c r="B3290" t="s">
        <v>1548</v>
      </c>
      <c r="C3290">
        <v>2014</v>
      </c>
      <c r="D3290">
        <v>9</v>
      </c>
      <c r="E3290" t="s">
        <v>9</v>
      </c>
      <c r="F3290">
        <v>272</v>
      </c>
      <c r="G3290" t="s">
        <v>10</v>
      </c>
    </row>
    <row r="3291" spans="1:7" x14ac:dyDescent="0.3">
      <c r="A3291" t="s">
        <v>3314</v>
      </c>
      <c r="B3291" t="s">
        <v>1548</v>
      </c>
      <c r="C3291">
        <v>2014</v>
      </c>
      <c r="D3291">
        <v>11</v>
      </c>
      <c r="E3291" t="s">
        <v>9</v>
      </c>
      <c r="F3291">
        <v>59</v>
      </c>
      <c r="G3291" t="s">
        <v>50</v>
      </c>
    </row>
    <row r="3292" spans="1:7" x14ac:dyDescent="0.3">
      <c r="A3292" t="s">
        <v>3315</v>
      </c>
      <c r="B3292" t="s">
        <v>1548</v>
      </c>
      <c r="C3292">
        <v>2014</v>
      </c>
      <c r="D3292">
        <v>6</v>
      </c>
      <c r="E3292" t="s">
        <v>18</v>
      </c>
      <c r="F3292">
        <v>4</v>
      </c>
      <c r="G3292" t="s">
        <v>50</v>
      </c>
    </row>
    <row r="3293" spans="1:7" x14ac:dyDescent="0.3">
      <c r="A3293" t="s">
        <v>3316</v>
      </c>
      <c r="B3293" t="s">
        <v>1548</v>
      </c>
      <c r="C3293">
        <v>2014</v>
      </c>
      <c r="D3293">
        <v>12</v>
      </c>
      <c r="E3293" t="s">
        <v>9</v>
      </c>
      <c r="F3293">
        <v>10</v>
      </c>
      <c r="G3293" t="s">
        <v>50</v>
      </c>
    </row>
    <row r="3294" spans="1:7" x14ac:dyDescent="0.3">
      <c r="A3294" t="s">
        <v>3317</v>
      </c>
      <c r="B3294" t="s">
        <v>1548</v>
      </c>
      <c r="C3294">
        <v>2014</v>
      </c>
      <c r="D3294">
        <v>9</v>
      </c>
      <c r="E3294" t="s">
        <v>80</v>
      </c>
      <c r="F3294">
        <v>39</v>
      </c>
      <c r="G3294" t="s">
        <v>10</v>
      </c>
    </row>
    <row r="3295" spans="1:7" x14ac:dyDescent="0.3">
      <c r="A3295" t="s">
        <v>3318</v>
      </c>
      <c r="B3295" t="s">
        <v>1548</v>
      </c>
      <c r="C3295">
        <v>2014</v>
      </c>
      <c r="D3295">
        <v>9</v>
      </c>
      <c r="E3295" t="s">
        <v>80</v>
      </c>
      <c r="F3295">
        <v>84</v>
      </c>
      <c r="G3295" t="s">
        <v>10</v>
      </c>
    </row>
    <row r="3296" spans="1:7" x14ac:dyDescent="0.3">
      <c r="A3296" t="s">
        <v>3319</v>
      </c>
      <c r="B3296" t="s">
        <v>1548</v>
      </c>
      <c r="C3296">
        <v>2015</v>
      </c>
      <c r="D3296">
        <v>3</v>
      </c>
      <c r="E3296" t="s">
        <v>80</v>
      </c>
      <c r="F3296">
        <v>12</v>
      </c>
      <c r="G3296" t="s">
        <v>10</v>
      </c>
    </row>
    <row r="3297" spans="1:7" x14ac:dyDescent="0.3">
      <c r="A3297" t="s">
        <v>3320</v>
      </c>
      <c r="B3297" t="s">
        <v>1548</v>
      </c>
      <c r="C3297">
        <v>2014</v>
      </c>
      <c r="D3297">
        <v>9</v>
      </c>
      <c r="E3297" t="s">
        <v>18</v>
      </c>
      <c r="F3297">
        <v>394</v>
      </c>
      <c r="G3297" t="s">
        <v>10</v>
      </c>
    </row>
    <row r="3298" spans="1:7" x14ac:dyDescent="0.3">
      <c r="A3298" t="s">
        <v>3321</v>
      </c>
      <c r="B3298" t="s">
        <v>1548</v>
      </c>
      <c r="C3298">
        <v>2014</v>
      </c>
      <c r="D3298">
        <v>11</v>
      </c>
      <c r="E3298" t="s">
        <v>9</v>
      </c>
      <c r="F3298">
        <v>141</v>
      </c>
      <c r="G3298" t="s">
        <v>10</v>
      </c>
    </row>
    <row r="3299" spans="1:7" x14ac:dyDescent="0.3">
      <c r="A3299" t="s">
        <v>3322</v>
      </c>
      <c r="B3299" t="s">
        <v>1548</v>
      </c>
      <c r="C3299">
        <v>2014</v>
      </c>
      <c r="D3299">
        <v>10</v>
      </c>
      <c r="E3299" t="s">
        <v>9</v>
      </c>
      <c r="F3299">
        <v>14</v>
      </c>
      <c r="G3299" t="s">
        <v>50</v>
      </c>
    </row>
    <row r="3300" spans="1:7" x14ac:dyDescent="0.3">
      <c r="A3300" t="s">
        <v>3323</v>
      </c>
      <c r="B3300" t="s">
        <v>1548</v>
      </c>
      <c r="C3300">
        <v>2014</v>
      </c>
      <c r="D3300">
        <v>11</v>
      </c>
      <c r="E3300" t="s">
        <v>9</v>
      </c>
      <c r="F3300">
        <v>51</v>
      </c>
      <c r="G3300" t="s">
        <v>50</v>
      </c>
    </row>
    <row r="3301" spans="1:7" x14ac:dyDescent="0.3">
      <c r="A3301" t="s">
        <v>3324</v>
      </c>
      <c r="B3301" t="s">
        <v>1548</v>
      </c>
      <c r="C3301">
        <v>2014</v>
      </c>
      <c r="D3301">
        <v>8</v>
      </c>
      <c r="E3301" t="s">
        <v>18</v>
      </c>
      <c r="F3301">
        <v>650</v>
      </c>
      <c r="G3301" t="s">
        <v>10</v>
      </c>
    </row>
    <row r="3302" spans="1:7" x14ac:dyDescent="0.3">
      <c r="A3302" t="s">
        <v>3325</v>
      </c>
      <c r="B3302" t="s">
        <v>1548</v>
      </c>
      <c r="C3302">
        <v>2014</v>
      </c>
      <c r="D3302">
        <v>10</v>
      </c>
      <c r="E3302" t="s">
        <v>80</v>
      </c>
      <c r="F3302">
        <v>50</v>
      </c>
      <c r="G3302" t="s">
        <v>10</v>
      </c>
    </row>
    <row r="3303" spans="1:7" x14ac:dyDescent="0.3">
      <c r="A3303" t="s">
        <v>3326</v>
      </c>
      <c r="B3303" t="s">
        <v>1548</v>
      </c>
      <c r="C3303">
        <v>2014</v>
      </c>
      <c r="D3303">
        <v>10</v>
      </c>
      <c r="E3303" t="s">
        <v>9</v>
      </c>
      <c r="F3303">
        <v>21</v>
      </c>
      <c r="G3303" t="s">
        <v>50</v>
      </c>
    </row>
    <row r="3304" spans="1:7" x14ac:dyDescent="0.3">
      <c r="A3304" t="s">
        <v>3327</v>
      </c>
      <c r="B3304" t="s">
        <v>1548</v>
      </c>
      <c r="C3304">
        <v>2014</v>
      </c>
      <c r="D3304">
        <v>11</v>
      </c>
      <c r="E3304" t="s">
        <v>71</v>
      </c>
      <c r="F3304">
        <v>163</v>
      </c>
      <c r="G3304" t="s">
        <v>473</v>
      </c>
    </row>
    <row r="3305" spans="1:7" x14ac:dyDescent="0.3">
      <c r="A3305" t="s">
        <v>3328</v>
      </c>
      <c r="B3305" t="s">
        <v>1548</v>
      </c>
      <c r="C3305">
        <v>2014</v>
      </c>
      <c r="D3305">
        <v>11</v>
      </c>
      <c r="E3305" t="s">
        <v>18</v>
      </c>
      <c r="F3305">
        <v>26</v>
      </c>
      <c r="G3305" t="s">
        <v>10</v>
      </c>
    </row>
    <row r="3306" spans="1:7" x14ac:dyDescent="0.3">
      <c r="A3306" t="s">
        <v>3329</v>
      </c>
      <c r="B3306" t="s">
        <v>1548</v>
      </c>
      <c r="C3306">
        <v>2014</v>
      </c>
      <c r="D3306">
        <v>10</v>
      </c>
      <c r="E3306" t="s">
        <v>9</v>
      </c>
      <c r="F3306">
        <v>302</v>
      </c>
      <c r="G3306" t="s">
        <v>10</v>
      </c>
    </row>
    <row r="3307" spans="1:7" x14ac:dyDescent="0.3">
      <c r="A3307" t="s">
        <v>3330</v>
      </c>
      <c r="B3307" t="s">
        <v>1548</v>
      </c>
      <c r="C3307">
        <v>2014</v>
      </c>
      <c r="D3307">
        <v>11</v>
      </c>
      <c r="E3307" t="s">
        <v>18</v>
      </c>
      <c r="F3307">
        <v>209</v>
      </c>
      <c r="G3307" t="s">
        <v>10</v>
      </c>
    </row>
    <row r="3308" spans="1:7" x14ac:dyDescent="0.3">
      <c r="A3308" t="s">
        <v>3331</v>
      </c>
      <c r="B3308" t="s">
        <v>1548</v>
      </c>
      <c r="C3308">
        <v>2015</v>
      </c>
      <c r="D3308">
        <v>1</v>
      </c>
      <c r="E3308" t="s">
        <v>80</v>
      </c>
      <c r="F3308">
        <v>12</v>
      </c>
      <c r="G3308" t="s">
        <v>10</v>
      </c>
    </row>
    <row r="3309" spans="1:7" x14ac:dyDescent="0.3">
      <c r="A3309" t="s">
        <v>3332</v>
      </c>
      <c r="B3309" t="s">
        <v>1548</v>
      </c>
      <c r="C3309">
        <v>2015</v>
      </c>
      <c r="D3309">
        <v>1</v>
      </c>
      <c r="E3309" t="s">
        <v>9</v>
      </c>
      <c r="F3309">
        <v>0</v>
      </c>
      <c r="G3309" t="s">
        <v>12</v>
      </c>
    </row>
    <row r="3310" spans="1:7" x14ac:dyDescent="0.3">
      <c r="A3310" t="s">
        <v>3333</v>
      </c>
      <c r="B3310" t="s">
        <v>1548</v>
      </c>
      <c r="C3310">
        <v>2015</v>
      </c>
      <c r="D3310">
        <v>3</v>
      </c>
      <c r="E3310" t="s">
        <v>18</v>
      </c>
      <c r="F3310">
        <v>339</v>
      </c>
      <c r="G3310" t="s">
        <v>473</v>
      </c>
    </row>
    <row r="3311" spans="1:7" x14ac:dyDescent="0.3">
      <c r="A3311" t="s">
        <v>3334</v>
      </c>
      <c r="B3311" t="s">
        <v>1548</v>
      </c>
      <c r="C3311">
        <v>2015</v>
      </c>
      <c r="D3311">
        <v>2</v>
      </c>
      <c r="E3311" t="s">
        <v>9</v>
      </c>
      <c r="F3311">
        <v>19</v>
      </c>
      <c r="G3311" t="s">
        <v>50</v>
      </c>
    </row>
    <row r="3312" spans="1:7" x14ac:dyDescent="0.3">
      <c r="A3312" t="s">
        <v>3335</v>
      </c>
      <c r="B3312" t="s">
        <v>1548</v>
      </c>
      <c r="C3312">
        <v>2014</v>
      </c>
      <c r="D3312">
        <v>11</v>
      </c>
      <c r="E3312" t="s">
        <v>9</v>
      </c>
      <c r="F3312">
        <v>90</v>
      </c>
      <c r="G3312" t="s">
        <v>50</v>
      </c>
    </row>
    <row r="3313" spans="1:7" x14ac:dyDescent="0.3">
      <c r="A3313" t="s">
        <v>3336</v>
      </c>
      <c r="B3313" t="s">
        <v>1548</v>
      </c>
      <c r="C3313">
        <v>2014</v>
      </c>
      <c r="D3313">
        <v>11</v>
      </c>
      <c r="E3313" t="s">
        <v>80</v>
      </c>
      <c r="F3313">
        <v>96</v>
      </c>
      <c r="G3313" t="s">
        <v>10</v>
      </c>
    </row>
    <row r="3314" spans="1:7" x14ac:dyDescent="0.3">
      <c r="A3314" t="s">
        <v>3337</v>
      </c>
      <c r="B3314" t="s">
        <v>1548</v>
      </c>
      <c r="C3314">
        <v>2014</v>
      </c>
      <c r="D3314">
        <v>11</v>
      </c>
      <c r="E3314" t="s">
        <v>9</v>
      </c>
      <c r="F3314">
        <v>121</v>
      </c>
      <c r="G3314" t="s">
        <v>473</v>
      </c>
    </row>
    <row r="3315" spans="1:7" x14ac:dyDescent="0.3">
      <c r="A3315" t="s">
        <v>3338</v>
      </c>
      <c r="B3315" t="s">
        <v>1548</v>
      </c>
      <c r="C3315">
        <v>2014</v>
      </c>
      <c r="D3315">
        <v>12</v>
      </c>
      <c r="E3315" t="s">
        <v>18</v>
      </c>
      <c r="F3315">
        <v>1070</v>
      </c>
      <c r="G3315" t="s">
        <v>473</v>
      </c>
    </row>
    <row r="3316" spans="1:7" x14ac:dyDescent="0.3">
      <c r="A3316" t="s">
        <v>3339</v>
      </c>
      <c r="B3316" t="s">
        <v>1548</v>
      </c>
      <c r="C3316">
        <v>2015</v>
      </c>
      <c r="D3316">
        <v>1</v>
      </c>
      <c r="E3316" t="s">
        <v>80</v>
      </c>
      <c r="F3316">
        <v>39</v>
      </c>
      <c r="G3316" t="s">
        <v>10</v>
      </c>
    </row>
    <row r="3317" spans="1:7" x14ac:dyDescent="0.3">
      <c r="A3317" t="s">
        <v>3340</v>
      </c>
      <c r="B3317" t="s">
        <v>1548</v>
      </c>
      <c r="C3317">
        <v>2015</v>
      </c>
      <c r="D3317">
        <v>3</v>
      </c>
      <c r="E3317" t="s">
        <v>80</v>
      </c>
      <c r="F3317">
        <v>28</v>
      </c>
      <c r="G3317" t="s">
        <v>10</v>
      </c>
    </row>
    <row r="3318" spans="1:7" x14ac:dyDescent="0.3">
      <c r="A3318" t="s">
        <v>3341</v>
      </c>
      <c r="B3318" t="s">
        <v>1548</v>
      </c>
      <c r="C3318">
        <v>2015</v>
      </c>
      <c r="D3318">
        <v>1</v>
      </c>
      <c r="E3318" t="s">
        <v>71</v>
      </c>
      <c r="F3318">
        <v>70</v>
      </c>
      <c r="G3318" t="s">
        <v>10</v>
      </c>
    </row>
    <row r="3319" spans="1:7" x14ac:dyDescent="0.3">
      <c r="A3319" t="s">
        <v>3342</v>
      </c>
      <c r="B3319" t="s">
        <v>1548</v>
      </c>
      <c r="C3319">
        <v>2015</v>
      </c>
      <c r="D3319">
        <v>2</v>
      </c>
      <c r="E3319" t="s">
        <v>9</v>
      </c>
      <c r="F3319">
        <v>188</v>
      </c>
      <c r="G3319" t="s">
        <v>50</v>
      </c>
    </row>
    <row r="3320" spans="1:7" x14ac:dyDescent="0.3">
      <c r="A3320" t="s">
        <v>3343</v>
      </c>
      <c r="B3320" t="s">
        <v>1548</v>
      </c>
      <c r="C3320">
        <v>2015</v>
      </c>
      <c r="D3320">
        <v>5</v>
      </c>
      <c r="E3320" t="s">
        <v>9</v>
      </c>
      <c r="F3320">
        <v>65</v>
      </c>
      <c r="G3320" t="s">
        <v>473</v>
      </c>
    </row>
    <row r="3321" spans="1:7" x14ac:dyDescent="0.3">
      <c r="A3321" t="s">
        <v>3344</v>
      </c>
      <c r="B3321" t="s">
        <v>1548</v>
      </c>
      <c r="C3321">
        <v>2015</v>
      </c>
      <c r="D3321">
        <v>1</v>
      </c>
      <c r="E3321" t="s">
        <v>80</v>
      </c>
      <c r="F3321">
        <v>100</v>
      </c>
      <c r="G3321" t="s">
        <v>10</v>
      </c>
    </row>
    <row r="3322" spans="1:7" x14ac:dyDescent="0.3">
      <c r="A3322" t="s">
        <v>3345</v>
      </c>
      <c r="B3322" t="s">
        <v>1548</v>
      </c>
      <c r="C3322">
        <v>2015</v>
      </c>
      <c r="D3322">
        <v>4</v>
      </c>
      <c r="E3322" t="s">
        <v>18</v>
      </c>
      <c r="F3322">
        <v>719</v>
      </c>
      <c r="G3322" t="s">
        <v>10</v>
      </c>
    </row>
    <row r="3323" spans="1:7" x14ac:dyDescent="0.3">
      <c r="A3323" t="s">
        <v>3346</v>
      </c>
      <c r="B3323" t="s">
        <v>1548</v>
      </c>
      <c r="C3323">
        <v>2015</v>
      </c>
      <c r="D3323">
        <v>1</v>
      </c>
      <c r="E3323" t="s">
        <v>9</v>
      </c>
      <c r="F3323">
        <v>13</v>
      </c>
      <c r="G3323" t="s">
        <v>50</v>
      </c>
    </row>
    <row r="3324" spans="1:7" x14ac:dyDescent="0.3">
      <c r="A3324" t="s">
        <v>3347</v>
      </c>
      <c r="B3324" t="s">
        <v>1548</v>
      </c>
      <c r="C3324">
        <v>2015</v>
      </c>
      <c r="D3324">
        <v>4</v>
      </c>
      <c r="E3324" t="s">
        <v>9</v>
      </c>
      <c r="F3324">
        <v>72</v>
      </c>
      <c r="G3324" t="s">
        <v>179</v>
      </c>
    </row>
    <row r="3325" spans="1:7" x14ac:dyDescent="0.3">
      <c r="A3325" t="s">
        <v>3348</v>
      </c>
      <c r="B3325" t="s">
        <v>1548</v>
      </c>
      <c r="C3325">
        <v>2015</v>
      </c>
      <c r="D3325">
        <v>3</v>
      </c>
      <c r="E3325" t="s">
        <v>80</v>
      </c>
      <c r="F3325">
        <v>18</v>
      </c>
      <c r="G3325" t="s">
        <v>10</v>
      </c>
    </row>
    <row r="3326" spans="1:7" x14ac:dyDescent="0.3">
      <c r="A3326" t="s">
        <v>3349</v>
      </c>
      <c r="B3326" t="s">
        <v>1548</v>
      </c>
      <c r="C3326">
        <v>2015</v>
      </c>
      <c r="D3326">
        <v>4</v>
      </c>
      <c r="E3326" t="s">
        <v>18</v>
      </c>
      <c r="F3326">
        <v>188</v>
      </c>
      <c r="G3326" t="s">
        <v>10</v>
      </c>
    </row>
    <row r="3327" spans="1:7" x14ac:dyDescent="0.3">
      <c r="A3327" t="s">
        <v>3350</v>
      </c>
      <c r="B3327" t="s">
        <v>1548</v>
      </c>
      <c r="C3327">
        <v>2015</v>
      </c>
      <c r="D3327">
        <v>12</v>
      </c>
      <c r="E3327" t="s">
        <v>9</v>
      </c>
      <c r="F3327">
        <v>23</v>
      </c>
      <c r="G3327" t="s">
        <v>473</v>
      </c>
    </row>
    <row r="3328" spans="1:7" x14ac:dyDescent="0.3">
      <c r="A3328" t="s">
        <v>3351</v>
      </c>
      <c r="B3328" t="s">
        <v>1548</v>
      </c>
      <c r="C3328">
        <v>2017</v>
      </c>
      <c r="D3328">
        <v>5</v>
      </c>
      <c r="E3328" t="s">
        <v>71</v>
      </c>
      <c r="F3328">
        <v>24</v>
      </c>
      <c r="G3328" t="s">
        <v>179</v>
      </c>
    </row>
    <row r="3329" spans="1:7" x14ac:dyDescent="0.3">
      <c r="A3329" t="s">
        <v>3352</v>
      </c>
      <c r="B3329" t="s">
        <v>1548</v>
      </c>
      <c r="C3329">
        <v>2015</v>
      </c>
      <c r="D3329">
        <v>4</v>
      </c>
      <c r="E3329" t="s">
        <v>80</v>
      </c>
      <c r="F3329">
        <v>100</v>
      </c>
      <c r="G3329" t="s">
        <v>10</v>
      </c>
    </row>
    <row r="3330" spans="1:7" x14ac:dyDescent="0.3">
      <c r="A3330" t="s">
        <v>3353</v>
      </c>
      <c r="B3330" t="s">
        <v>1548</v>
      </c>
      <c r="C3330">
        <v>2015</v>
      </c>
      <c r="D3330">
        <v>8</v>
      </c>
      <c r="E3330" t="s">
        <v>9</v>
      </c>
      <c r="F3330">
        <v>11</v>
      </c>
      <c r="G3330" t="s">
        <v>50</v>
      </c>
    </row>
    <row r="3331" spans="1:7" x14ac:dyDescent="0.3">
      <c r="A3331" t="s">
        <v>3354</v>
      </c>
      <c r="B3331" t="s">
        <v>1548</v>
      </c>
      <c r="C3331">
        <v>2015</v>
      </c>
      <c r="D3331">
        <v>12</v>
      </c>
      <c r="E3331" t="s">
        <v>18</v>
      </c>
      <c r="F3331">
        <v>250</v>
      </c>
      <c r="G3331" t="s">
        <v>179</v>
      </c>
    </row>
    <row r="3332" spans="1:7" x14ac:dyDescent="0.3">
      <c r="A3332" t="s">
        <v>3355</v>
      </c>
      <c r="B3332" t="s">
        <v>1548</v>
      </c>
      <c r="C3332">
        <v>2015</v>
      </c>
      <c r="D3332">
        <v>6</v>
      </c>
      <c r="E3332" t="s">
        <v>18</v>
      </c>
      <c r="F3332">
        <v>299</v>
      </c>
      <c r="G3332" t="s">
        <v>10</v>
      </c>
    </row>
    <row r="3333" spans="1:7" x14ac:dyDescent="0.3">
      <c r="A3333" t="s">
        <v>3356</v>
      </c>
      <c r="B3333" t="s">
        <v>1548</v>
      </c>
      <c r="C3333">
        <v>2015</v>
      </c>
      <c r="D3333">
        <v>7</v>
      </c>
      <c r="E3333" t="s">
        <v>80</v>
      </c>
      <c r="F3333">
        <v>13</v>
      </c>
      <c r="G3333" t="s">
        <v>10</v>
      </c>
    </row>
    <row r="3334" spans="1:7" x14ac:dyDescent="0.3">
      <c r="A3334" t="s">
        <v>3357</v>
      </c>
      <c r="B3334" t="s">
        <v>1548</v>
      </c>
      <c r="C3334">
        <v>2015</v>
      </c>
      <c r="D3334">
        <v>11</v>
      </c>
      <c r="E3334" t="s">
        <v>71</v>
      </c>
      <c r="F3334">
        <v>150</v>
      </c>
      <c r="G3334" t="s">
        <v>179</v>
      </c>
    </row>
    <row r="3335" spans="1:7" x14ac:dyDescent="0.3">
      <c r="A3335" t="s">
        <v>3358</v>
      </c>
      <c r="B3335" t="s">
        <v>1548</v>
      </c>
      <c r="C3335">
        <v>2015</v>
      </c>
      <c r="D3335">
        <v>8</v>
      </c>
      <c r="E3335" t="s">
        <v>9</v>
      </c>
      <c r="F3335">
        <v>83</v>
      </c>
      <c r="G3335" t="s">
        <v>10</v>
      </c>
    </row>
    <row r="3336" spans="1:7" x14ac:dyDescent="0.3">
      <c r="A3336" t="s">
        <v>3359</v>
      </c>
      <c r="B3336" t="s">
        <v>1548</v>
      </c>
      <c r="C3336">
        <v>2015</v>
      </c>
      <c r="D3336">
        <v>6</v>
      </c>
      <c r="E3336" t="s">
        <v>18</v>
      </c>
      <c r="F3336">
        <v>597</v>
      </c>
      <c r="G3336" t="s">
        <v>10</v>
      </c>
    </row>
    <row r="3337" spans="1:7" x14ac:dyDescent="0.3">
      <c r="A3337" t="s">
        <v>3360</v>
      </c>
      <c r="B3337" t="s">
        <v>1548</v>
      </c>
      <c r="C3337">
        <v>2015</v>
      </c>
      <c r="D3337">
        <v>11</v>
      </c>
      <c r="E3337" t="s">
        <v>9</v>
      </c>
      <c r="F3337">
        <v>15</v>
      </c>
      <c r="G3337" t="s">
        <v>473</v>
      </c>
    </row>
    <row r="3338" spans="1:7" x14ac:dyDescent="0.3">
      <c r="A3338" t="s">
        <v>3361</v>
      </c>
      <c r="B3338" t="s">
        <v>1548</v>
      </c>
      <c r="C3338">
        <v>2015</v>
      </c>
      <c r="D3338">
        <v>6</v>
      </c>
      <c r="E3338" t="s">
        <v>9</v>
      </c>
      <c r="F3338">
        <v>136</v>
      </c>
      <c r="G3338" t="s">
        <v>10</v>
      </c>
    </row>
    <row r="3339" spans="1:7" x14ac:dyDescent="0.3">
      <c r="A3339" t="s">
        <v>3362</v>
      </c>
      <c r="B3339" t="s">
        <v>1548</v>
      </c>
      <c r="C3339">
        <v>2015</v>
      </c>
      <c r="D3339">
        <v>4</v>
      </c>
      <c r="E3339" t="s">
        <v>71</v>
      </c>
      <c r="F3339">
        <v>85</v>
      </c>
      <c r="G3339" t="s">
        <v>10</v>
      </c>
    </row>
    <row r="3340" spans="1:7" x14ac:dyDescent="0.3">
      <c r="A3340" t="s">
        <v>3363</v>
      </c>
      <c r="B3340" t="s">
        <v>1548</v>
      </c>
      <c r="C3340">
        <v>2015</v>
      </c>
      <c r="D3340">
        <v>10</v>
      </c>
      <c r="E3340" t="s">
        <v>80</v>
      </c>
      <c r="F3340">
        <v>55</v>
      </c>
      <c r="G3340" t="s">
        <v>473</v>
      </c>
    </row>
    <row r="3341" spans="1:7" x14ac:dyDescent="0.3">
      <c r="A3341" t="s">
        <v>3364</v>
      </c>
      <c r="B3341" t="s">
        <v>1548</v>
      </c>
      <c r="C3341">
        <v>2015</v>
      </c>
      <c r="D3341">
        <v>9</v>
      </c>
      <c r="E3341" t="s">
        <v>9</v>
      </c>
      <c r="F3341">
        <v>97</v>
      </c>
      <c r="G3341" t="s">
        <v>10</v>
      </c>
    </row>
    <row r="3342" spans="1:7" x14ac:dyDescent="0.3">
      <c r="A3342" t="s">
        <v>3365</v>
      </c>
      <c r="B3342" t="s">
        <v>1548</v>
      </c>
      <c r="C3342">
        <v>2015</v>
      </c>
      <c r="D3342">
        <v>9</v>
      </c>
      <c r="E3342" t="s">
        <v>9</v>
      </c>
      <c r="F3342">
        <v>121</v>
      </c>
      <c r="G3342" t="s">
        <v>473</v>
      </c>
    </row>
    <row r="3343" spans="1:7" x14ac:dyDescent="0.3">
      <c r="A3343" t="s">
        <v>3366</v>
      </c>
      <c r="B3343" t="s">
        <v>1548</v>
      </c>
      <c r="C3343">
        <v>2015</v>
      </c>
      <c r="D3343">
        <v>9</v>
      </c>
      <c r="E3343" t="s">
        <v>80</v>
      </c>
      <c r="F3343">
        <v>26</v>
      </c>
      <c r="G3343" t="s">
        <v>473</v>
      </c>
    </row>
    <row r="3344" spans="1:7" x14ac:dyDescent="0.3">
      <c r="A3344" t="s">
        <v>3367</v>
      </c>
      <c r="B3344" t="s">
        <v>1548</v>
      </c>
      <c r="C3344">
        <v>2015</v>
      </c>
      <c r="D3344">
        <v>11</v>
      </c>
      <c r="E3344" t="s">
        <v>80</v>
      </c>
      <c r="F3344">
        <v>100</v>
      </c>
      <c r="G3344" t="s">
        <v>179</v>
      </c>
    </row>
    <row r="3345" spans="1:7" x14ac:dyDescent="0.3">
      <c r="A3345" t="s">
        <v>3368</v>
      </c>
      <c r="B3345" t="s">
        <v>1548</v>
      </c>
      <c r="C3345">
        <v>2015</v>
      </c>
      <c r="D3345">
        <v>6</v>
      </c>
      <c r="E3345" t="s">
        <v>18</v>
      </c>
      <c r="F3345">
        <v>9</v>
      </c>
      <c r="G3345" t="s">
        <v>179</v>
      </c>
    </row>
    <row r="3346" spans="1:7" x14ac:dyDescent="0.3">
      <c r="A3346" t="s">
        <v>3369</v>
      </c>
      <c r="B3346" t="s">
        <v>1548</v>
      </c>
      <c r="C3346">
        <v>2015</v>
      </c>
      <c r="D3346">
        <v>7</v>
      </c>
      <c r="E3346" t="s">
        <v>18</v>
      </c>
      <c r="F3346">
        <v>432</v>
      </c>
      <c r="G3346" t="s">
        <v>10</v>
      </c>
    </row>
    <row r="3347" spans="1:7" x14ac:dyDescent="0.3">
      <c r="A3347" t="s">
        <v>3370</v>
      </c>
      <c r="B3347" t="s">
        <v>1548</v>
      </c>
      <c r="C3347">
        <v>2015</v>
      </c>
      <c r="D3347">
        <v>9</v>
      </c>
      <c r="E3347" t="s">
        <v>71</v>
      </c>
      <c r="F3347">
        <v>210</v>
      </c>
      <c r="G3347" t="s">
        <v>473</v>
      </c>
    </row>
    <row r="3348" spans="1:7" x14ac:dyDescent="0.3">
      <c r="A3348" t="s">
        <v>3371</v>
      </c>
      <c r="B3348" t="s">
        <v>1548</v>
      </c>
      <c r="C3348">
        <v>2015</v>
      </c>
      <c r="D3348">
        <v>10</v>
      </c>
      <c r="E3348" t="s">
        <v>80</v>
      </c>
      <c r="F3348">
        <v>9</v>
      </c>
      <c r="G3348" t="s">
        <v>50</v>
      </c>
    </row>
    <row r="3349" spans="1:7" x14ac:dyDescent="0.3">
      <c r="A3349" t="s">
        <v>3372</v>
      </c>
      <c r="B3349" t="s">
        <v>1548</v>
      </c>
      <c r="C3349">
        <v>2015</v>
      </c>
      <c r="D3349">
        <v>7</v>
      </c>
      <c r="E3349" t="s">
        <v>18</v>
      </c>
      <c r="F3349">
        <v>3048</v>
      </c>
      <c r="G3349" t="s">
        <v>473</v>
      </c>
    </row>
    <row r="3350" spans="1:7" x14ac:dyDescent="0.3">
      <c r="A3350" t="s">
        <v>3373</v>
      </c>
      <c r="B3350" t="s">
        <v>1548</v>
      </c>
      <c r="C3350">
        <v>2002</v>
      </c>
      <c r="D3350">
        <v>9</v>
      </c>
      <c r="E3350" t="s">
        <v>71</v>
      </c>
      <c r="F3350">
        <v>330</v>
      </c>
      <c r="G3350" t="s">
        <v>10</v>
      </c>
    </row>
    <row r="3351" spans="1:7" x14ac:dyDescent="0.3">
      <c r="A3351" t="s">
        <v>3374</v>
      </c>
      <c r="B3351" t="s">
        <v>1548</v>
      </c>
      <c r="C3351">
        <v>2015</v>
      </c>
      <c r="D3351">
        <v>8</v>
      </c>
      <c r="E3351" t="s">
        <v>18</v>
      </c>
      <c r="F3351">
        <v>1817</v>
      </c>
      <c r="G3351" t="s">
        <v>473</v>
      </c>
    </row>
    <row r="3352" spans="1:7" x14ac:dyDescent="0.3">
      <c r="A3352" t="s">
        <v>3375</v>
      </c>
      <c r="B3352" t="s">
        <v>1548</v>
      </c>
      <c r="C3352">
        <v>2015</v>
      </c>
      <c r="D3352">
        <v>8</v>
      </c>
      <c r="E3352" t="s">
        <v>9</v>
      </c>
      <c r="F3352">
        <v>400</v>
      </c>
      <c r="G3352" t="s">
        <v>10</v>
      </c>
    </row>
    <row r="3353" spans="1:7" x14ac:dyDescent="0.3">
      <c r="A3353" t="s">
        <v>3376</v>
      </c>
      <c r="B3353" t="s">
        <v>1548</v>
      </c>
      <c r="C3353">
        <v>2015</v>
      </c>
      <c r="D3353">
        <v>10</v>
      </c>
      <c r="E3353" t="s">
        <v>9</v>
      </c>
      <c r="F3353">
        <v>206</v>
      </c>
      <c r="G3353" t="s">
        <v>10</v>
      </c>
    </row>
    <row r="3354" spans="1:7" x14ac:dyDescent="0.3">
      <c r="A3354" t="s">
        <v>3377</v>
      </c>
      <c r="B3354" t="s">
        <v>1548</v>
      </c>
      <c r="C3354">
        <v>2015</v>
      </c>
      <c r="D3354">
        <v>12</v>
      </c>
      <c r="E3354" t="s">
        <v>9</v>
      </c>
      <c r="F3354">
        <v>7</v>
      </c>
      <c r="G3354" t="s">
        <v>10</v>
      </c>
    </row>
    <row r="3355" spans="1:7" x14ac:dyDescent="0.3">
      <c r="A3355" t="s">
        <v>3378</v>
      </c>
      <c r="B3355" t="s">
        <v>1548</v>
      </c>
      <c r="C3355">
        <v>2015</v>
      </c>
      <c r="D3355">
        <v>11</v>
      </c>
      <c r="E3355" t="s">
        <v>80</v>
      </c>
      <c r="F3355">
        <v>20</v>
      </c>
      <c r="G3355" t="s">
        <v>10</v>
      </c>
    </row>
    <row r="3356" spans="1:7" x14ac:dyDescent="0.3">
      <c r="A3356" t="s">
        <v>3379</v>
      </c>
      <c r="B3356" t="s">
        <v>1548</v>
      </c>
      <c r="C3356">
        <v>2016</v>
      </c>
      <c r="D3356">
        <v>2</v>
      </c>
      <c r="E3356" t="s">
        <v>80</v>
      </c>
      <c r="F3356">
        <v>140</v>
      </c>
      <c r="G3356" t="s">
        <v>179</v>
      </c>
    </row>
    <row r="3357" spans="1:7" x14ac:dyDescent="0.3">
      <c r="A3357" t="s">
        <v>3380</v>
      </c>
      <c r="B3357" t="s">
        <v>1548</v>
      </c>
      <c r="C3357">
        <v>2015</v>
      </c>
      <c r="D3357">
        <v>12</v>
      </c>
      <c r="E3357" t="s">
        <v>18</v>
      </c>
      <c r="F3357">
        <v>566</v>
      </c>
      <c r="G3357" t="s">
        <v>473</v>
      </c>
    </row>
    <row r="3358" spans="1:7" x14ac:dyDescent="0.3">
      <c r="A3358" t="s">
        <v>3381</v>
      </c>
      <c r="B3358" t="s">
        <v>1548</v>
      </c>
      <c r="C3358">
        <v>2015</v>
      </c>
      <c r="D3358">
        <v>12</v>
      </c>
      <c r="E3358" t="s">
        <v>9</v>
      </c>
      <c r="F3358">
        <v>42</v>
      </c>
      <c r="G3358" t="s">
        <v>473</v>
      </c>
    </row>
    <row r="3359" spans="1:7" x14ac:dyDescent="0.3">
      <c r="A3359" t="s">
        <v>3382</v>
      </c>
      <c r="B3359" t="s">
        <v>1548</v>
      </c>
      <c r="C3359">
        <v>2016</v>
      </c>
      <c r="D3359">
        <v>6</v>
      </c>
      <c r="E3359" t="s">
        <v>18</v>
      </c>
      <c r="F3359">
        <v>210</v>
      </c>
      <c r="G3359" t="s">
        <v>179</v>
      </c>
    </row>
    <row r="3360" spans="1:7" x14ac:dyDescent="0.3">
      <c r="A3360" t="s">
        <v>3383</v>
      </c>
      <c r="B3360" t="s">
        <v>1548</v>
      </c>
      <c r="C3360">
        <v>2016</v>
      </c>
      <c r="D3360">
        <v>4</v>
      </c>
      <c r="E3360" t="s">
        <v>18</v>
      </c>
      <c r="F3360">
        <v>130</v>
      </c>
      <c r="G3360" t="s">
        <v>179</v>
      </c>
    </row>
    <row r="3361" spans="1:7" x14ac:dyDescent="0.3">
      <c r="A3361" t="s">
        <v>3384</v>
      </c>
      <c r="B3361" t="s">
        <v>1548</v>
      </c>
      <c r="C3361">
        <v>2016</v>
      </c>
      <c r="D3361">
        <v>3</v>
      </c>
      <c r="E3361" t="s">
        <v>80</v>
      </c>
      <c r="F3361">
        <v>33</v>
      </c>
      <c r="G3361" t="s">
        <v>473</v>
      </c>
    </row>
    <row r="3362" spans="1:7" x14ac:dyDescent="0.3">
      <c r="A3362" t="s">
        <v>3385</v>
      </c>
      <c r="B3362" t="s">
        <v>1548</v>
      </c>
      <c r="C3362">
        <v>2015</v>
      </c>
      <c r="D3362">
        <v>10</v>
      </c>
      <c r="E3362" t="s">
        <v>18</v>
      </c>
      <c r="F3362">
        <v>155</v>
      </c>
      <c r="G3362" t="s">
        <v>179</v>
      </c>
    </row>
    <row r="3363" spans="1:7" x14ac:dyDescent="0.3">
      <c r="A3363" t="s">
        <v>3386</v>
      </c>
      <c r="B3363" t="s">
        <v>1548</v>
      </c>
      <c r="C3363">
        <v>2015</v>
      </c>
      <c r="D3363">
        <v>12</v>
      </c>
      <c r="E3363" t="s">
        <v>80</v>
      </c>
      <c r="F3363">
        <v>133</v>
      </c>
      <c r="G3363" t="s">
        <v>179</v>
      </c>
    </row>
    <row r="3364" spans="1:7" x14ac:dyDescent="0.3">
      <c r="A3364" t="s">
        <v>3387</v>
      </c>
      <c r="B3364" t="s">
        <v>1548</v>
      </c>
      <c r="C3364">
        <v>2015</v>
      </c>
      <c r="D3364">
        <v>8</v>
      </c>
      <c r="E3364" t="s">
        <v>80</v>
      </c>
      <c r="F3364">
        <v>153</v>
      </c>
      <c r="G3364" t="s">
        <v>10</v>
      </c>
    </row>
    <row r="3365" spans="1:7" x14ac:dyDescent="0.3">
      <c r="A3365" t="s">
        <v>3388</v>
      </c>
      <c r="B3365" t="s">
        <v>1548</v>
      </c>
      <c r="C3365">
        <v>2015</v>
      </c>
      <c r="D3365">
        <v>12</v>
      </c>
      <c r="E3365" t="s">
        <v>9</v>
      </c>
      <c r="F3365">
        <v>25</v>
      </c>
      <c r="G3365" t="s">
        <v>10</v>
      </c>
    </row>
    <row r="3366" spans="1:7" x14ac:dyDescent="0.3">
      <c r="A3366" t="s">
        <v>3389</v>
      </c>
      <c r="B3366" t="s">
        <v>1548</v>
      </c>
      <c r="C3366">
        <v>2016</v>
      </c>
      <c r="D3366">
        <v>2</v>
      </c>
      <c r="E3366" t="s">
        <v>71</v>
      </c>
      <c r="F3366">
        <v>150</v>
      </c>
      <c r="G3366" t="s">
        <v>179</v>
      </c>
    </row>
    <row r="3367" spans="1:7" x14ac:dyDescent="0.3">
      <c r="A3367" t="s">
        <v>3390</v>
      </c>
      <c r="B3367" t="s">
        <v>1548</v>
      </c>
      <c r="C3367">
        <v>2015</v>
      </c>
      <c r="D3367">
        <v>11</v>
      </c>
      <c r="E3367" t="s">
        <v>80</v>
      </c>
      <c r="F3367">
        <v>25</v>
      </c>
      <c r="G3367" t="s">
        <v>50</v>
      </c>
    </row>
    <row r="3368" spans="1:7" x14ac:dyDescent="0.3">
      <c r="A3368" t="s">
        <v>3391</v>
      </c>
      <c r="B3368" t="s">
        <v>1548</v>
      </c>
      <c r="C3368">
        <v>2016</v>
      </c>
      <c r="D3368">
        <v>5</v>
      </c>
      <c r="E3368" t="s">
        <v>9</v>
      </c>
      <c r="F3368">
        <v>36</v>
      </c>
      <c r="G3368" t="s">
        <v>10</v>
      </c>
    </row>
    <row r="3369" spans="1:7" x14ac:dyDescent="0.3">
      <c r="A3369" t="s">
        <v>3392</v>
      </c>
      <c r="B3369" t="s">
        <v>1548</v>
      </c>
      <c r="C3369">
        <v>2016</v>
      </c>
      <c r="D3369">
        <v>2</v>
      </c>
      <c r="E3369" t="s">
        <v>80</v>
      </c>
      <c r="F3369">
        <v>60</v>
      </c>
      <c r="G3369" t="s">
        <v>50</v>
      </c>
    </row>
    <row r="3370" spans="1:7" x14ac:dyDescent="0.3">
      <c r="A3370" t="s">
        <v>3393</v>
      </c>
      <c r="B3370" t="s">
        <v>1548</v>
      </c>
      <c r="C3370">
        <v>2016</v>
      </c>
      <c r="D3370">
        <v>7</v>
      </c>
      <c r="E3370" t="s">
        <v>18</v>
      </c>
      <c r="F3370">
        <v>250</v>
      </c>
      <c r="G3370" t="s">
        <v>179</v>
      </c>
    </row>
    <row r="3371" spans="1:7" x14ac:dyDescent="0.3">
      <c r="A3371" t="s">
        <v>3394</v>
      </c>
      <c r="B3371" t="s">
        <v>1548</v>
      </c>
      <c r="C3371">
        <v>2016</v>
      </c>
      <c r="D3371">
        <v>3</v>
      </c>
      <c r="E3371" t="s">
        <v>71</v>
      </c>
      <c r="F3371">
        <v>300</v>
      </c>
      <c r="G3371" t="s">
        <v>179</v>
      </c>
    </row>
    <row r="3372" spans="1:7" x14ac:dyDescent="0.3">
      <c r="A3372" t="s">
        <v>3395</v>
      </c>
      <c r="B3372" t="s">
        <v>1548</v>
      </c>
      <c r="C3372">
        <v>2016</v>
      </c>
      <c r="D3372">
        <v>3</v>
      </c>
      <c r="E3372" t="s">
        <v>18</v>
      </c>
      <c r="F3372">
        <v>888</v>
      </c>
      <c r="G3372" t="s">
        <v>473</v>
      </c>
    </row>
    <row r="3373" spans="1:7" x14ac:dyDescent="0.3">
      <c r="A3373" t="s">
        <v>3396</v>
      </c>
      <c r="B3373" t="s">
        <v>1548</v>
      </c>
      <c r="C3373">
        <v>2016</v>
      </c>
      <c r="D3373">
        <v>6</v>
      </c>
      <c r="E3373" t="s">
        <v>80</v>
      </c>
      <c r="F3373">
        <v>148</v>
      </c>
      <c r="G3373" t="s">
        <v>179</v>
      </c>
    </row>
    <row r="3374" spans="1:7" x14ac:dyDescent="0.3">
      <c r="A3374" t="s">
        <v>3397</v>
      </c>
      <c r="B3374" t="s">
        <v>1548</v>
      </c>
      <c r="C3374">
        <v>2016</v>
      </c>
      <c r="D3374">
        <v>11</v>
      </c>
      <c r="E3374" t="s">
        <v>80</v>
      </c>
      <c r="F3374">
        <v>21</v>
      </c>
      <c r="G3374" t="s">
        <v>50</v>
      </c>
    </row>
    <row r="3375" spans="1:7" x14ac:dyDescent="0.3">
      <c r="A3375" t="s">
        <v>3398</v>
      </c>
      <c r="B3375" t="s">
        <v>1548</v>
      </c>
      <c r="C3375">
        <v>2016</v>
      </c>
      <c r="D3375">
        <v>3</v>
      </c>
      <c r="E3375" t="s">
        <v>9</v>
      </c>
      <c r="F3375">
        <v>108</v>
      </c>
      <c r="G3375" t="s">
        <v>50</v>
      </c>
    </row>
    <row r="3376" spans="1:7" x14ac:dyDescent="0.3">
      <c r="A3376" t="s">
        <v>3399</v>
      </c>
      <c r="B3376" t="s">
        <v>1548</v>
      </c>
      <c r="C3376">
        <v>2016</v>
      </c>
      <c r="D3376">
        <v>1</v>
      </c>
      <c r="E3376" t="s">
        <v>18</v>
      </c>
      <c r="F3376">
        <v>698</v>
      </c>
      <c r="G3376" t="s">
        <v>10</v>
      </c>
    </row>
    <row r="3377" spans="1:7" x14ac:dyDescent="0.3">
      <c r="A3377" t="s">
        <v>3400</v>
      </c>
      <c r="B3377" t="s">
        <v>1548</v>
      </c>
      <c r="C3377">
        <v>2016</v>
      </c>
      <c r="D3377">
        <v>1</v>
      </c>
      <c r="E3377" t="s">
        <v>71</v>
      </c>
      <c r="F3377">
        <v>55</v>
      </c>
      <c r="G3377" t="s">
        <v>10</v>
      </c>
    </row>
    <row r="3378" spans="1:7" x14ac:dyDescent="0.3">
      <c r="A3378" t="s">
        <v>3401</v>
      </c>
      <c r="B3378" t="s">
        <v>1548</v>
      </c>
      <c r="C3378">
        <v>2016</v>
      </c>
      <c r="D3378">
        <v>3</v>
      </c>
      <c r="E3378" t="s">
        <v>18</v>
      </c>
      <c r="F3378">
        <v>849</v>
      </c>
      <c r="G3378" t="s">
        <v>10</v>
      </c>
    </row>
    <row r="3379" spans="1:7" x14ac:dyDescent="0.3">
      <c r="A3379" t="s">
        <v>3402</v>
      </c>
      <c r="B3379" t="s">
        <v>1548</v>
      </c>
      <c r="C3379">
        <v>2016</v>
      </c>
      <c r="D3379">
        <v>5</v>
      </c>
      <c r="E3379" t="s">
        <v>18</v>
      </c>
      <c r="F3379">
        <v>998</v>
      </c>
      <c r="G3379" t="s">
        <v>473</v>
      </c>
    </row>
    <row r="3380" spans="1:7" x14ac:dyDescent="0.3">
      <c r="A3380" t="s">
        <v>3403</v>
      </c>
      <c r="B3380" t="s">
        <v>1548</v>
      </c>
      <c r="C3380">
        <v>2016</v>
      </c>
      <c r="D3380">
        <v>5</v>
      </c>
      <c r="E3380" t="s">
        <v>18</v>
      </c>
      <c r="F3380">
        <v>277</v>
      </c>
      <c r="G3380" t="s">
        <v>473</v>
      </c>
    </row>
    <row r="3381" spans="1:7" x14ac:dyDescent="0.3">
      <c r="A3381" t="s">
        <v>3404</v>
      </c>
      <c r="B3381" t="s">
        <v>1548</v>
      </c>
      <c r="C3381">
        <v>2016</v>
      </c>
      <c r="D3381">
        <v>5</v>
      </c>
      <c r="E3381" t="s">
        <v>9</v>
      </c>
      <c r="F3381">
        <v>22</v>
      </c>
      <c r="G3381" t="s">
        <v>50</v>
      </c>
    </row>
    <row r="3382" spans="1:7" x14ac:dyDescent="0.3">
      <c r="A3382" t="s">
        <v>3405</v>
      </c>
      <c r="B3382" t="s">
        <v>1548</v>
      </c>
      <c r="C3382">
        <v>2016</v>
      </c>
      <c r="D3382">
        <v>4</v>
      </c>
      <c r="E3382" t="s">
        <v>80</v>
      </c>
      <c r="F3382">
        <v>96</v>
      </c>
      <c r="G3382" t="s">
        <v>473</v>
      </c>
    </row>
    <row r="3383" spans="1:7" x14ac:dyDescent="0.3">
      <c r="A3383" t="s">
        <v>3406</v>
      </c>
      <c r="B3383" t="s">
        <v>1548</v>
      </c>
      <c r="C3383">
        <v>2016</v>
      </c>
      <c r="D3383">
        <v>12</v>
      </c>
      <c r="E3383" t="s">
        <v>18</v>
      </c>
      <c r="F3383">
        <v>290</v>
      </c>
      <c r="G3383" t="s">
        <v>10</v>
      </c>
    </row>
    <row r="3384" spans="1:7" x14ac:dyDescent="0.3">
      <c r="A3384" t="s">
        <v>3407</v>
      </c>
      <c r="B3384" t="s">
        <v>1548</v>
      </c>
      <c r="C3384">
        <v>2016</v>
      </c>
      <c r="D3384">
        <v>9</v>
      </c>
      <c r="E3384" t="s">
        <v>80</v>
      </c>
      <c r="F3384">
        <v>17</v>
      </c>
      <c r="G3384" t="s">
        <v>473</v>
      </c>
    </row>
    <row r="3385" spans="1:7" x14ac:dyDescent="0.3">
      <c r="A3385" t="s">
        <v>3408</v>
      </c>
      <c r="B3385" t="s">
        <v>1548</v>
      </c>
      <c r="C3385">
        <v>2016</v>
      </c>
      <c r="D3385">
        <v>3</v>
      </c>
      <c r="E3385" t="s">
        <v>80</v>
      </c>
      <c r="F3385">
        <v>60</v>
      </c>
      <c r="G3385" t="s">
        <v>10</v>
      </c>
    </row>
    <row r="3386" spans="1:7" x14ac:dyDescent="0.3">
      <c r="A3386" t="s">
        <v>3409</v>
      </c>
      <c r="B3386" t="s">
        <v>1548</v>
      </c>
      <c r="C3386">
        <v>2015</v>
      </c>
      <c r="D3386">
        <v>12</v>
      </c>
      <c r="E3386" t="s">
        <v>80</v>
      </c>
      <c r="F3386">
        <v>24</v>
      </c>
      <c r="G3386" t="s">
        <v>10</v>
      </c>
    </row>
    <row r="3387" spans="1:7" x14ac:dyDescent="0.3">
      <c r="A3387" t="s">
        <v>3410</v>
      </c>
      <c r="B3387" t="s">
        <v>1548</v>
      </c>
      <c r="C3387">
        <v>2016</v>
      </c>
      <c r="D3387">
        <v>4</v>
      </c>
      <c r="E3387" t="s">
        <v>9</v>
      </c>
      <c r="F3387">
        <v>269</v>
      </c>
      <c r="G3387" t="s">
        <v>10</v>
      </c>
    </row>
    <row r="3388" spans="1:7" x14ac:dyDescent="0.3">
      <c r="A3388" t="s">
        <v>3411</v>
      </c>
      <c r="B3388" t="s">
        <v>1548</v>
      </c>
      <c r="C3388">
        <v>2016</v>
      </c>
      <c r="D3388">
        <v>6</v>
      </c>
      <c r="E3388" t="s">
        <v>18</v>
      </c>
      <c r="F3388">
        <v>1400</v>
      </c>
      <c r="G3388" t="s">
        <v>179</v>
      </c>
    </row>
    <row r="3389" spans="1:7" x14ac:dyDescent="0.3">
      <c r="A3389" t="s">
        <v>3412</v>
      </c>
      <c r="B3389" t="s">
        <v>1548</v>
      </c>
      <c r="C3389">
        <v>2016</v>
      </c>
      <c r="D3389">
        <v>6</v>
      </c>
      <c r="E3389" t="s">
        <v>80</v>
      </c>
      <c r="F3389">
        <v>28</v>
      </c>
      <c r="G3389" t="s">
        <v>10</v>
      </c>
    </row>
    <row r="3390" spans="1:7" x14ac:dyDescent="0.3">
      <c r="A3390" t="s">
        <v>3413</v>
      </c>
      <c r="B3390" t="s">
        <v>1548</v>
      </c>
      <c r="C3390">
        <v>2016</v>
      </c>
      <c r="D3390">
        <v>9</v>
      </c>
      <c r="E3390" t="s">
        <v>71</v>
      </c>
      <c r="F3390">
        <v>695</v>
      </c>
      <c r="G3390" t="s">
        <v>473</v>
      </c>
    </row>
    <row r="3391" spans="1:7" x14ac:dyDescent="0.3">
      <c r="A3391" t="s">
        <v>3414</v>
      </c>
      <c r="B3391" t="s">
        <v>1548</v>
      </c>
      <c r="C3391">
        <v>2016</v>
      </c>
      <c r="D3391">
        <v>8</v>
      </c>
      <c r="E3391" t="s">
        <v>18</v>
      </c>
      <c r="F3391">
        <v>123</v>
      </c>
      <c r="G3391" t="s">
        <v>10</v>
      </c>
    </row>
    <row r="3392" spans="1:7" x14ac:dyDescent="0.3">
      <c r="A3392" t="s">
        <v>3415</v>
      </c>
      <c r="B3392" t="s">
        <v>1548</v>
      </c>
      <c r="C3392">
        <v>2016</v>
      </c>
      <c r="D3392">
        <v>10</v>
      </c>
      <c r="E3392" t="s">
        <v>9</v>
      </c>
      <c r="F3392">
        <v>52</v>
      </c>
      <c r="G3392" t="s">
        <v>10</v>
      </c>
    </row>
    <row r="3393" spans="1:7" x14ac:dyDescent="0.3">
      <c r="A3393" t="s">
        <v>3416</v>
      </c>
      <c r="B3393" t="s">
        <v>1548</v>
      </c>
      <c r="C3393">
        <v>2016</v>
      </c>
      <c r="D3393">
        <v>10</v>
      </c>
      <c r="E3393" t="s">
        <v>9</v>
      </c>
      <c r="F3393">
        <v>57</v>
      </c>
      <c r="G3393" t="s">
        <v>50</v>
      </c>
    </row>
    <row r="3394" spans="1:7" x14ac:dyDescent="0.3">
      <c r="A3394" t="s">
        <v>3417</v>
      </c>
      <c r="B3394" t="s">
        <v>1548</v>
      </c>
      <c r="C3394">
        <v>2016</v>
      </c>
      <c r="D3394">
        <v>8</v>
      </c>
      <c r="E3394" t="s">
        <v>80</v>
      </c>
      <c r="F3394">
        <v>24</v>
      </c>
      <c r="G3394" t="s">
        <v>10</v>
      </c>
    </row>
    <row r="3395" spans="1:7" x14ac:dyDescent="0.3">
      <c r="A3395" t="s">
        <v>3418</v>
      </c>
      <c r="B3395" t="s">
        <v>1548</v>
      </c>
      <c r="C3395">
        <v>2016</v>
      </c>
      <c r="D3395">
        <v>8</v>
      </c>
      <c r="E3395" t="s">
        <v>9</v>
      </c>
      <c r="F3395">
        <v>35</v>
      </c>
      <c r="G3395" t="s">
        <v>50</v>
      </c>
    </row>
    <row r="3396" spans="1:7" x14ac:dyDescent="0.3">
      <c r="A3396" t="s">
        <v>3419</v>
      </c>
      <c r="B3396" t="s">
        <v>1548</v>
      </c>
      <c r="C3396">
        <v>2017</v>
      </c>
      <c r="D3396">
        <v>10</v>
      </c>
      <c r="E3396" t="s">
        <v>18</v>
      </c>
      <c r="F3396">
        <v>374</v>
      </c>
      <c r="G3396" t="s">
        <v>10</v>
      </c>
    </row>
    <row r="3397" spans="1:7" x14ac:dyDescent="0.3">
      <c r="A3397" t="s">
        <v>3420</v>
      </c>
      <c r="B3397" t="s">
        <v>1548</v>
      </c>
      <c r="C3397">
        <v>2016</v>
      </c>
      <c r="D3397">
        <v>9</v>
      </c>
      <c r="E3397" t="s">
        <v>80</v>
      </c>
      <c r="F3397">
        <v>16</v>
      </c>
      <c r="G3397" t="s">
        <v>10</v>
      </c>
    </row>
    <row r="3398" spans="1:7" x14ac:dyDescent="0.3">
      <c r="A3398" t="s">
        <v>3421</v>
      </c>
      <c r="B3398" t="s">
        <v>1548</v>
      </c>
      <c r="C3398">
        <v>2016</v>
      </c>
      <c r="D3398">
        <v>10</v>
      </c>
      <c r="E3398" t="s">
        <v>9</v>
      </c>
      <c r="F3398">
        <v>105</v>
      </c>
      <c r="G3398" t="s">
        <v>10</v>
      </c>
    </row>
    <row r="3399" spans="1:7" x14ac:dyDescent="0.3">
      <c r="A3399" t="s">
        <v>3422</v>
      </c>
      <c r="B3399" t="s">
        <v>1548</v>
      </c>
      <c r="C3399">
        <v>2015</v>
      </c>
      <c r="D3399">
        <v>9</v>
      </c>
      <c r="E3399" t="s">
        <v>18</v>
      </c>
      <c r="F3399">
        <v>568</v>
      </c>
      <c r="G3399" t="s">
        <v>10</v>
      </c>
    </row>
    <row r="3400" spans="1:7" x14ac:dyDescent="0.3">
      <c r="A3400" t="s">
        <v>3423</v>
      </c>
      <c r="B3400" t="s">
        <v>1548</v>
      </c>
      <c r="C3400">
        <v>2016</v>
      </c>
      <c r="D3400">
        <v>9</v>
      </c>
      <c r="E3400" t="s">
        <v>18</v>
      </c>
      <c r="F3400">
        <v>0</v>
      </c>
      <c r="G3400" t="s">
        <v>12</v>
      </c>
    </row>
    <row r="3401" spans="1:7" x14ac:dyDescent="0.3">
      <c r="A3401" t="s">
        <v>3424</v>
      </c>
      <c r="B3401" t="s">
        <v>1548</v>
      </c>
      <c r="C3401">
        <v>2016</v>
      </c>
      <c r="D3401">
        <v>10</v>
      </c>
      <c r="E3401" t="s">
        <v>18</v>
      </c>
      <c r="F3401">
        <v>0</v>
      </c>
      <c r="G3401" t="s">
        <v>12</v>
      </c>
    </row>
    <row r="3402" spans="1:7" x14ac:dyDescent="0.3">
      <c r="A3402" t="s">
        <v>3425</v>
      </c>
      <c r="B3402" t="s">
        <v>1548</v>
      </c>
      <c r="C3402">
        <v>2016</v>
      </c>
      <c r="D3402">
        <v>12</v>
      </c>
      <c r="E3402" t="s">
        <v>18</v>
      </c>
      <c r="F3402">
        <v>28</v>
      </c>
      <c r="G3402" t="s">
        <v>473</v>
      </c>
    </row>
    <row r="3403" spans="1:7" x14ac:dyDescent="0.3">
      <c r="A3403" t="s">
        <v>3426</v>
      </c>
      <c r="B3403" t="s">
        <v>1548</v>
      </c>
      <c r="C3403">
        <v>2016</v>
      </c>
      <c r="D3403">
        <v>11</v>
      </c>
      <c r="E3403" t="s">
        <v>18</v>
      </c>
      <c r="F3403">
        <v>640</v>
      </c>
      <c r="G3403" t="s">
        <v>179</v>
      </c>
    </row>
    <row r="3404" spans="1:7" x14ac:dyDescent="0.3">
      <c r="A3404" t="s">
        <v>3427</v>
      </c>
      <c r="B3404" t="s">
        <v>1548</v>
      </c>
      <c r="C3404">
        <v>2016</v>
      </c>
      <c r="D3404">
        <v>11</v>
      </c>
      <c r="E3404" t="s">
        <v>80</v>
      </c>
      <c r="F3404">
        <v>8</v>
      </c>
      <c r="G3404" t="s">
        <v>50</v>
      </c>
    </row>
    <row r="3405" spans="1:7" x14ac:dyDescent="0.3">
      <c r="A3405" t="s">
        <v>3428</v>
      </c>
      <c r="B3405" t="s">
        <v>1548</v>
      </c>
      <c r="C3405">
        <v>2016</v>
      </c>
      <c r="D3405">
        <v>11</v>
      </c>
      <c r="E3405" t="s">
        <v>80</v>
      </c>
      <c r="F3405">
        <v>66</v>
      </c>
      <c r="G3405" t="s">
        <v>10</v>
      </c>
    </row>
    <row r="3406" spans="1:7" x14ac:dyDescent="0.3">
      <c r="A3406" t="s">
        <v>3429</v>
      </c>
      <c r="B3406" t="s">
        <v>1548</v>
      </c>
      <c r="C3406">
        <v>2017</v>
      </c>
      <c r="D3406">
        <v>2</v>
      </c>
      <c r="E3406" t="s">
        <v>9</v>
      </c>
      <c r="F3406">
        <v>360</v>
      </c>
      <c r="G3406" t="s">
        <v>179</v>
      </c>
    </row>
    <row r="3407" spans="1:7" x14ac:dyDescent="0.3">
      <c r="A3407" t="s">
        <v>3430</v>
      </c>
      <c r="B3407" t="s">
        <v>1548</v>
      </c>
      <c r="C3407">
        <v>2016</v>
      </c>
      <c r="D3407">
        <v>12</v>
      </c>
      <c r="E3407" t="s">
        <v>9</v>
      </c>
      <c r="F3407">
        <v>212</v>
      </c>
      <c r="G3407" t="s">
        <v>10</v>
      </c>
    </row>
    <row r="3408" spans="1:7" x14ac:dyDescent="0.3">
      <c r="A3408" t="s">
        <v>3431</v>
      </c>
      <c r="B3408" t="s">
        <v>1548</v>
      </c>
      <c r="C3408">
        <v>2016</v>
      </c>
      <c r="D3408">
        <v>12</v>
      </c>
      <c r="E3408" t="s">
        <v>9</v>
      </c>
      <c r="F3408">
        <v>70</v>
      </c>
      <c r="G3408" t="s">
        <v>10</v>
      </c>
    </row>
    <row r="3409" spans="1:7" x14ac:dyDescent="0.3">
      <c r="A3409" t="s">
        <v>3432</v>
      </c>
      <c r="B3409" t="s">
        <v>1548</v>
      </c>
      <c r="C3409">
        <v>2016</v>
      </c>
      <c r="D3409">
        <v>10</v>
      </c>
      <c r="E3409" t="s">
        <v>80</v>
      </c>
      <c r="F3409">
        <v>16</v>
      </c>
      <c r="G3409" t="s">
        <v>10</v>
      </c>
    </row>
    <row r="3410" spans="1:7" x14ac:dyDescent="0.3">
      <c r="A3410" t="s">
        <v>3433</v>
      </c>
      <c r="B3410" t="s">
        <v>1548</v>
      </c>
      <c r="C3410">
        <v>2017</v>
      </c>
      <c r="D3410">
        <v>3</v>
      </c>
      <c r="E3410" t="s">
        <v>9</v>
      </c>
      <c r="F3410">
        <v>27</v>
      </c>
      <c r="G3410" t="s">
        <v>10</v>
      </c>
    </row>
    <row r="3411" spans="1:7" x14ac:dyDescent="0.3">
      <c r="A3411" t="s">
        <v>3434</v>
      </c>
      <c r="B3411" t="s">
        <v>1548</v>
      </c>
      <c r="C3411">
        <v>2016</v>
      </c>
      <c r="D3411">
        <v>12</v>
      </c>
      <c r="E3411" t="s">
        <v>9</v>
      </c>
      <c r="F3411">
        <v>142</v>
      </c>
      <c r="G3411" t="s">
        <v>473</v>
      </c>
    </row>
    <row r="3412" spans="1:7" x14ac:dyDescent="0.3">
      <c r="A3412" t="s">
        <v>3435</v>
      </c>
      <c r="B3412" t="s">
        <v>1548</v>
      </c>
      <c r="C3412">
        <v>2016</v>
      </c>
      <c r="D3412">
        <v>11</v>
      </c>
      <c r="E3412" t="s">
        <v>9</v>
      </c>
      <c r="F3412">
        <v>269</v>
      </c>
      <c r="G3412" t="s">
        <v>10</v>
      </c>
    </row>
    <row r="3413" spans="1:7" x14ac:dyDescent="0.3">
      <c r="A3413" t="s">
        <v>3436</v>
      </c>
      <c r="B3413" t="s">
        <v>1548</v>
      </c>
      <c r="C3413">
        <v>2018</v>
      </c>
      <c r="D3413">
        <v>5</v>
      </c>
      <c r="E3413" t="s">
        <v>18</v>
      </c>
      <c r="F3413">
        <v>100</v>
      </c>
      <c r="G3413" t="s">
        <v>179</v>
      </c>
    </row>
    <row r="3414" spans="1:7" x14ac:dyDescent="0.3">
      <c r="A3414" t="s">
        <v>3437</v>
      </c>
      <c r="B3414" t="s">
        <v>1548</v>
      </c>
      <c r="C3414">
        <v>2019</v>
      </c>
      <c r="D3414">
        <v>1</v>
      </c>
      <c r="E3414" t="s">
        <v>71</v>
      </c>
      <c r="F3414">
        <v>15</v>
      </c>
      <c r="G3414" t="s">
        <v>179</v>
      </c>
    </row>
    <row r="3415" spans="1:7" x14ac:dyDescent="0.3">
      <c r="A3415" t="s">
        <v>3438</v>
      </c>
      <c r="B3415" t="s">
        <v>1548</v>
      </c>
      <c r="C3415">
        <v>2017</v>
      </c>
      <c r="D3415">
        <v>11</v>
      </c>
      <c r="E3415" t="s">
        <v>18</v>
      </c>
      <c r="F3415">
        <v>10</v>
      </c>
      <c r="G3415" t="s">
        <v>179</v>
      </c>
    </row>
    <row r="3416" spans="1:7" x14ac:dyDescent="0.3">
      <c r="A3416" t="s">
        <v>3439</v>
      </c>
      <c r="B3416" t="s">
        <v>1548</v>
      </c>
      <c r="C3416">
        <v>2017</v>
      </c>
      <c r="D3416">
        <v>4</v>
      </c>
      <c r="E3416" t="s">
        <v>18</v>
      </c>
      <c r="F3416">
        <v>280</v>
      </c>
      <c r="G3416" t="s">
        <v>179</v>
      </c>
    </row>
    <row r="3417" spans="1:7" x14ac:dyDescent="0.3">
      <c r="A3417" t="s">
        <v>3440</v>
      </c>
      <c r="B3417" t="s">
        <v>1548</v>
      </c>
      <c r="C3417">
        <v>2017</v>
      </c>
      <c r="D3417">
        <v>5</v>
      </c>
      <c r="E3417" t="s">
        <v>9</v>
      </c>
      <c r="F3417">
        <v>60</v>
      </c>
      <c r="G3417" t="s">
        <v>473</v>
      </c>
    </row>
    <row r="3418" spans="1:7" x14ac:dyDescent="0.3">
      <c r="A3418" t="s">
        <v>3441</v>
      </c>
      <c r="B3418" t="s">
        <v>1548</v>
      </c>
      <c r="C3418">
        <v>2017</v>
      </c>
      <c r="D3418">
        <v>7</v>
      </c>
      <c r="E3418" t="s">
        <v>9</v>
      </c>
      <c r="F3418">
        <v>100</v>
      </c>
      <c r="G3418" t="s">
        <v>179</v>
      </c>
    </row>
    <row r="3419" spans="1:7" x14ac:dyDescent="0.3">
      <c r="A3419" t="s">
        <v>3442</v>
      </c>
      <c r="B3419" t="s">
        <v>1548</v>
      </c>
      <c r="C3419">
        <v>2017</v>
      </c>
      <c r="D3419">
        <v>6</v>
      </c>
      <c r="E3419" t="s">
        <v>9</v>
      </c>
      <c r="F3419">
        <v>365</v>
      </c>
      <c r="G3419" t="s">
        <v>10</v>
      </c>
    </row>
    <row r="3420" spans="1:7" x14ac:dyDescent="0.3">
      <c r="A3420" t="s">
        <v>3443</v>
      </c>
      <c r="B3420" t="s">
        <v>1548</v>
      </c>
      <c r="C3420">
        <v>2018</v>
      </c>
      <c r="D3420">
        <v>1</v>
      </c>
      <c r="E3420" t="s">
        <v>9</v>
      </c>
      <c r="F3420">
        <v>30</v>
      </c>
      <c r="G3420" t="s">
        <v>179</v>
      </c>
    </row>
    <row r="3421" spans="1:7" x14ac:dyDescent="0.3">
      <c r="A3421" t="s">
        <v>3444</v>
      </c>
      <c r="B3421" t="s">
        <v>1548</v>
      </c>
      <c r="C3421">
        <v>2017</v>
      </c>
      <c r="D3421">
        <v>7</v>
      </c>
      <c r="E3421" t="s">
        <v>9</v>
      </c>
      <c r="F3421">
        <v>5</v>
      </c>
      <c r="G3421" t="s">
        <v>50</v>
      </c>
    </row>
    <row r="3422" spans="1:7" x14ac:dyDescent="0.3">
      <c r="A3422" t="s">
        <v>3445</v>
      </c>
      <c r="B3422" t="s">
        <v>1548</v>
      </c>
      <c r="C3422">
        <v>2017</v>
      </c>
      <c r="D3422">
        <v>7</v>
      </c>
      <c r="E3422" t="s">
        <v>80</v>
      </c>
      <c r="F3422">
        <v>109</v>
      </c>
      <c r="G3422" t="s">
        <v>473</v>
      </c>
    </row>
    <row r="3423" spans="1:7" x14ac:dyDescent="0.3">
      <c r="A3423" t="s">
        <v>3446</v>
      </c>
      <c r="B3423" t="s">
        <v>1548</v>
      </c>
      <c r="C3423">
        <v>2017</v>
      </c>
      <c r="D3423">
        <v>8</v>
      </c>
      <c r="E3423" t="s">
        <v>80</v>
      </c>
      <c r="F3423">
        <v>60</v>
      </c>
      <c r="G3423" t="s">
        <v>10</v>
      </c>
    </row>
    <row r="3424" spans="1:7" x14ac:dyDescent="0.3">
      <c r="A3424" t="s">
        <v>3447</v>
      </c>
      <c r="B3424" t="s">
        <v>1548</v>
      </c>
      <c r="C3424">
        <v>2017</v>
      </c>
      <c r="D3424">
        <v>7</v>
      </c>
      <c r="E3424" t="s">
        <v>9</v>
      </c>
      <c r="F3424">
        <v>40</v>
      </c>
      <c r="G3424" t="s">
        <v>10</v>
      </c>
    </row>
    <row r="3425" spans="1:7" x14ac:dyDescent="0.3">
      <c r="A3425" t="s">
        <v>3448</v>
      </c>
      <c r="B3425" t="s">
        <v>1548</v>
      </c>
      <c r="C3425">
        <v>2017</v>
      </c>
      <c r="D3425">
        <v>8</v>
      </c>
      <c r="E3425" t="s">
        <v>9</v>
      </c>
      <c r="F3425">
        <v>360</v>
      </c>
      <c r="G3425" t="s">
        <v>179</v>
      </c>
    </row>
    <row r="3426" spans="1:7" x14ac:dyDescent="0.3">
      <c r="A3426" t="s">
        <v>3449</v>
      </c>
      <c r="B3426" t="s">
        <v>1548</v>
      </c>
      <c r="C3426">
        <v>2017</v>
      </c>
      <c r="D3426">
        <v>9</v>
      </c>
      <c r="E3426" t="s">
        <v>9</v>
      </c>
      <c r="F3426">
        <v>53</v>
      </c>
      <c r="G3426" t="s">
        <v>10</v>
      </c>
    </row>
    <row r="3427" spans="1:7" x14ac:dyDescent="0.3">
      <c r="A3427" t="s">
        <v>3450</v>
      </c>
      <c r="B3427" t="s">
        <v>1548</v>
      </c>
      <c r="C3427">
        <v>2017</v>
      </c>
      <c r="D3427">
        <v>9</v>
      </c>
      <c r="E3427" t="s">
        <v>80</v>
      </c>
      <c r="F3427">
        <v>32</v>
      </c>
      <c r="G3427" t="s">
        <v>10</v>
      </c>
    </row>
    <row r="3428" spans="1:7" x14ac:dyDescent="0.3">
      <c r="A3428" t="s">
        <v>3451</v>
      </c>
      <c r="B3428" t="s">
        <v>1548</v>
      </c>
      <c r="C3428">
        <v>2017</v>
      </c>
      <c r="D3428">
        <v>11</v>
      </c>
      <c r="E3428" t="s">
        <v>80</v>
      </c>
      <c r="F3428">
        <v>80</v>
      </c>
      <c r="G3428" t="s">
        <v>179</v>
      </c>
    </row>
    <row r="3429" spans="1:7" x14ac:dyDescent="0.3">
      <c r="A3429" t="s">
        <v>3452</v>
      </c>
      <c r="B3429" t="s">
        <v>1548</v>
      </c>
      <c r="C3429">
        <v>2017</v>
      </c>
      <c r="D3429">
        <v>12</v>
      </c>
      <c r="E3429" t="s">
        <v>9</v>
      </c>
      <c r="F3429">
        <v>76</v>
      </c>
      <c r="G3429" t="s">
        <v>179</v>
      </c>
    </row>
    <row r="3430" spans="1:7" x14ac:dyDescent="0.3">
      <c r="A3430" t="s">
        <v>3453</v>
      </c>
      <c r="B3430" t="s">
        <v>1548</v>
      </c>
      <c r="C3430">
        <v>2017</v>
      </c>
      <c r="D3430">
        <v>7</v>
      </c>
      <c r="E3430" t="s">
        <v>80</v>
      </c>
      <c r="F3430">
        <v>73</v>
      </c>
      <c r="G3430" t="s">
        <v>3454</v>
      </c>
    </row>
    <row r="3431" spans="1:7" x14ac:dyDescent="0.3">
      <c r="A3431" t="s">
        <v>3455</v>
      </c>
      <c r="B3431" t="s">
        <v>1548</v>
      </c>
      <c r="C3431">
        <v>2017</v>
      </c>
      <c r="D3431">
        <v>11</v>
      </c>
      <c r="E3431" t="s">
        <v>18</v>
      </c>
      <c r="F3431">
        <v>130</v>
      </c>
      <c r="G3431" t="s">
        <v>179</v>
      </c>
    </row>
    <row r="3432" spans="1:7" x14ac:dyDescent="0.3">
      <c r="A3432" t="s">
        <v>3456</v>
      </c>
      <c r="B3432" t="s">
        <v>1548</v>
      </c>
      <c r="C3432">
        <v>2017</v>
      </c>
      <c r="D3432">
        <v>11</v>
      </c>
      <c r="E3432" t="s">
        <v>80</v>
      </c>
      <c r="F3432">
        <v>95</v>
      </c>
      <c r="G3432" t="s">
        <v>179</v>
      </c>
    </row>
    <row r="3433" spans="1:7" x14ac:dyDescent="0.3">
      <c r="A3433" t="s">
        <v>3457</v>
      </c>
      <c r="B3433" t="s">
        <v>1548</v>
      </c>
      <c r="C3433">
        <v>2017</v>
      </c>
      <c r="D3433">
        <v>9</v>
      </c>
      <c r="E3433" t="s">
        <v>80</v>
      </c>
      <c r="F3433">
        <v>20</v>
      </c>
      <c r="G3433" t="s">
        <v>179</v>
      </c>
    </row>
    <row r="3434" spans="1:7" x14ac:dyDescent="0.3">
      <c r="A3434" t="s">
        <v>3458</v>
      </c>
      <c r="B3434" t="s">
        <v>1548</v>
      </c>
      <c r="C3434">
        <v>2017</v>
      </c>
      <c r="D3434">
        <v>6</v>
      </c>
      <c r="E3434" t="s">
        <v>9</v>
      </c>
      <c r="F3434">
        <v>20</v>
      </c>
      <c r="G3434" t="s">
        <v>179</v>
      </c>
    </row>
    <row r="3435" spans="1:7" x14ac:dyDescent="0.3">
      <c r="A3435" t="s">
        <v>3459</v>
      </c>
      <c r="B3435" t="s">
        <v>1548</v>
      </c>
      <c r="C3435">
        <v>2017</v>
      </c>
      <c r="D3435">
        <v>12</v>
      </c>
      <c r="E3435" t="s">
        <v>80</v>
      </c>
      <c r="F3435">
        <v>24</v>
      </c>
      <c r="G3435" t="s">
        <v>10</v>
      </c>
    </row>
    <row r="3436" spans="1:7" x14ac:dyDescent="0.3">
      <c r="A3436" t="s">
        <v>3460</v>
      </c>
      <c r="B3436" t="s">
        <v>1548</v>
      </c>
      <c r="C3436">
        <v>2017</v>
      </c>
      <c r="D3436">
        <v>10</v>
      </c>
      <c r="E3436" t="s">
        <v>9</v>
      </c>
      <c r="F3436">
        <v>372</v>
      </c>
      <c r="G3436" t="s">
        <v>473</v>
      </c>
    </row>
    <row r="3437" spans="1:7" x14ac:dyDescent="0.3">
      <c r="A3437" t="s">
        <v>3461</v>
      </c>
      <c r="B3437" t="s">
        <v>1548</v>
      </c>
      <c r="C3437">
        <v>2017</v>
      </c>
      <c r="D3437">
        <v>10</v>
      </c>
      <c r="E3437" t="s">
        <v>80</v>
      </c>
      <c r="F3437">
        <v>511</v>
      </c>
      <c r="G3437" t="s">
        <v>473</v>
      </c>
    </row>
    <row r="3438" spans="1:7" x14ac:dyDescent="0.3">
      <c r="A3438" t="s">
        <v>3462</v>
      </c>
      <c r="B3438" t="s">
        <v>1548</v>
      </c>
      <c r="C3438">
        <v>2017</v>
      </c>
      <c r="D3438">
        <v>12</v>
      </c>
      <c r="E3438" t="s">
        <v>9</v>
      </c>
      <c r="F3438">
        <v>80</v>
      </c>
      <c r="G3438" t="s">
        <v>179</v>
      </c>
    </row>
    <row r="3439" spans="1:7" x14ac:dyDescent="0.3">
      <c r="A3439" t="s">
        <v>3463</v>
      </c>
      <c r="B3439" t="s">
        <v>1548</v>
      </c>
      <c r="C3439">
        <v>2018</v>
      </c>
      <c r="D3439">
        <v>4</v>
      </c>
      <c r="E3439" t="s">
        <v>18</v>
      </c>
      <c r="F3439">
        <v>375</v>
      </c>
      <c r="G3439" t="s">
        <v>3454</v>
      </c>
    </row>
    <row r="3440" spans="1:7" x14ac:dyDescent="0.3">
      <c r="A3440" t="s">
        <v>3464</v>
      </c>
      <c r="B3440" t="s">
        <v>1548</v>
      </c>
      <c r="C3440">
        <v>2017</v>
      </c>
      <c r="D3440">
        <v>11</v>
      </c>
      <c r="E3440" t="s">
        <v>80</v>
      </c>
      <c r="F3440">
        <v>112</v>
      </c>
      <c r="G3440" t="s">
        <v>179</v>
      </c>
    </row>
    <row r="3441" spans="1:7" x14ac:dyDescent="0.3">
      <c r="A3441" t="s">
        <v>3465</v>
      </c>
      <c r="B3441" t="s">
        <v>1548</v>
      </c>
      <c r="C3441">
        <v>2017</v>
      </c>
      <c r="D3441">
        <v>12</v>
      </c>
      <c r="E3441" t="s">
        <v>18</v>
      </c>
      <c r="F3441">
        <v>375</v>
      </c>
      <c r="G3441" t="s">
        <v>179</v>
      </c>
    </row>
    <row r="3442" spans="1:7" x14ac:dyDescent="0.3">
      <c r="A3442" t="s">
        <v>3466</v>
      </c>
      <c r="B3442" t="s">
        <v>1548</v>
      </c>
      <c r="C3442">
        <v>2018</v>
      </c>
      <c r="D3442">
        <v>1</v>
      </c>
      <c r="E3442" t="s">
        <v>71</v>
      </c>
      <c r="F3442">
        <v>125</v>
      </c>
      <c r="G3442" t="s">
        <v>179</v>
      </c>
    </row>
    <row r="3443" spans="1:7" x14ac:dyDescent="0.3">
      <c r="A3443" t="s">
        <v>3467</v>
      </c>
      <c r="B3443" t="s">
        <v>1548</v>
      </c>
      <c r="C3443">
        <v>2018</v>
      </c>
      <c r="D3443">
        <v>1</v>
      </c>
      <c r="E3443" t="s">
        <v>80</v>
      </c>
      <c r="F3443">
        <v>12</v>
      </c>
      <c r="G3443" t="s">
        <v>1261</v>
      </c>
    </row>
    <row r="3444" spans="1:7" x14ac:dyDescent="0.3">
      <c r="A3444" t="s">
        <v>3468</v>
      </c>
      <c r="B3444" t="s">
        <v>1548</v>
      </c>
      <c r="C3444">
        <v>2018</v>
      </c>
      <c r="D3444">
        <v>5</v>
      </c>
      <c r="E3444" t="s">
        <v>9</v>
      </c>
      <c r="F3444">
        <v>36</v>
      </c>
      <c r="G3444" t="s">
        <v>179</v>
      </c>
    </row>
    <row r="3445" spans="1:7" x14ac:dyDescent="0.3">
      <c r="A3445" t="s">
        <v>3469</v>
      </c>
      <c r="B3445" t="s">
        <v>1548</v>
      </c>
      <c r="C3445">
        <v>2018</v>
      </c>
      <c r="D3445">
        <v>2</v>
      </c>
      <c r="E3445" t="s">
        <v>9</v>
      </c>
      <c r="F3445">
        <v>250</v>
      </c>
      <c r="G3445" t="s">
        <v>179</v>
      </c>
    </row>
    <row r="3446" spans="1:7" x14ac:dyDescent="0.3">
      <c r="A3446" t="s">
        <v>3470</v>
      </c>
      <c r="B3446" t="s">
        <v>1548</v>
      </c>
      <c r="C3446">
        <v>2015</v>
      </c>
      <c r="D3446">
        <v>10</v>
      </c>
      <c r="E3446" t="s">
        <v>71</v>
      </c>
      <c r="F3446">
        <v>55</v>
      </c>
      <c r="G3446" t="s">
        <v>10</v>
      </c>
    </row>
    <row r="3447" spans="1:7" x14ac:dyDescent="0.3">
      <c r="A3447" t="s">
        <v>3471</v>
      </c>
      <c r="B3447" t="s">
        <v>1548</v>
      </c>
      <c r="C3447">
        <v>2019</v>
      </c>
      <c r="D3447">
        <v>3</v>
      </c>
      <c r="E3447" t="s">
        <v>80</v>
      </c>
      <c r="F3447">
        <v>5</v>
      </c>
      <c r="G3447" t="s">
        <v>3454</v>
      </c>
    </row>
    <row r="3448" spans="1:7" x14ac:dyDescent="0.3">
      <c r="A3448" t="s">
        <v>3472</v>
      </c>
      <c r="B3448" t="s">
        <v>1548</v>
      </c>
      <c r="C3448">
        <v>2018</v>
      </c>
      <c r="D3448">
        <v>4</v>
      </c>
      <c r="E3448" t="s">
        <v>18</v>
      </c>
      <c r="F3448">
        <v>720</v>
      </c>
      <c r="G3448" t="s">
        <v>179</v>
      </c>
    </row>
    <row r="3449" spans="1:7" x14ac:dyDescent="0.3">
      <c r="A3449" t="s">
        <v>3473</v>
      </c>
      <c r="B3449" t="s">
        <v>1548</v>
      </c>
      <c r="C3449">
        <v>2018</v>
      </c>
      <c r="D3449">
        <v>3</v>
      </c>
      <c r="E3449" t="s">
        <v>18</v>
      </c>
      <c r="F3449">
        <v>2300</v>
      </c>
      <c r="G3449" t="s">
        <v>179</v>
      </c>
    </row>
    <row r="3450" spans="1:7" x14ac:dyDescent="0.3">
      <c r="A3450" t="s">
        <v>3474</v>
      </c>
      <c r="B3450" t="s">
        <v>1548</v>
      </c>
      <c r="C3450">
        <v>2018</v>
      </c>
      <c r="D3450">
        <v>10</v>
      </c>
      <c r="E3450" t="s">
        <v>9</v>
      </c>
      <c r="F3450">
        <v>44</v>
      </c>
      <c r="G3450" t="s">
        <v>179</v>
      </c>
    </row>
    <row r="3451" spans="1:7" x14ac:dyDescent="0.3">
      <c r="A3451" t="s">
        <v>3475</v>
      </c>
      <c r="B3451" t="s">
        <v>1548</v>
      </c>
      <c r="C3451">
        <v>2018</v>
      </c>
      <c r="D3451">
        <v>4</v>
      </c>
      <c r="E3451" t="s">
        <v>80</v>
      </c>
      <c r="F3451">
        <v>172</v>
      </c>
      <c r="G3451" t="s">
        <v>179</v>
      </c>
    </row>
    <row r="3452" spans="1:7" x14ac:dyDescent="0.3">
      <c r="A3452" t="s">
        <v>3476</v>
      </c>
      <c r="B3452" t="s">
        <v>1548</v>
      </c>
      <c r="C3452">
        <v>2018</v>
      </c>
      <c r="D3452">
        <v>4</v>
      </c>
      <c r="E3452" t="s">
        <v>80</v>
      </c>
      <c r="F3452">
        <v>15</v>
      </c>
      <c r="G3452" t="s">
        <v>179</v>
      </c>
    </row>
    <row r="3453" spans="1:7" x14ac:dyDescent="0.3">
      <c r="A3453" t="s">
        <v>3477</v>
      </c>
      <c r="B3453" t="s">
        <v>1548</v>
      </c>
      <c r="C3453">
        <v>2018</v>
      </c>
      <c r="D3453">
        <v>5</v>
      </c>
      <c r="E3453" t="s">
        <v>9</v>
      </c>
      <c r="F3453">
        <v>80</v>
      </c>
      <c r="G3453" t="s">
        <v>179</v>
      </c>
    </row>
    <row r="3454" spans="1:7" x14ac:dyDescent="0.3">
      <c r="A3454" t="s">
        <v>3478</v>
      </c>
      <c r="B3454" t="s">
        <v>1548</v>
      </c>
      <c r="C3454">
        <v>2018</v>
      </c>
      <c r="D3454">
        <v>8</v>
      </c>
      <c r="E3454" t="s">
        <v>18</v>
      </c>
      <c r="F3454">
        <v>195</v>
      </c>
      <c r="G3454" t="s">
        <v>179</v>
      </c>
    </row>
    <row r="3455" spans="1:7" x14ac:dyDescent="0.3">
      <c r="A3455" t="s">
        <v>3479</v>
      </c>
      <c r="B3455" t="s">
        <v>1548</v>
      </c>
      <c r="C3455">
        <v>2018</v>
      </c>
      <c r="D3455">
        <v>8</v>
      </c>
      <c r="E3455" t="s">
        <v>9</v>
      </c>
      <c r="F3455">
        <v>122</v>
      </c>
      <c r="G3455" t="s">
        <v>179</v>
      </c>
    </row>
    <row r="3456" spans="1:7" x14ac:dyDescent="0.3">
      <c r="A3456" t="s">
        <v>3480</v>
      </c>
      <c r="B3456" t="s">
        <v>1548</v>
      </c>
      <c r="C3456">
        <v>2018</v>
      </c>
      <c r="D3456">
        <v>6</v>
      </c>
      <c r="E3456" t="s">
        <v>18</v>
      </c>
      <c r="F3456">
        <v>240</v>
      </c>
      <c r="G3456" t="s">
        <v>179</v>
      </c>
    </row>
    <row r="3457" spans="1:7" x14ac:dyDescent="0.3">
      <c r="A3457" t="s">
        <v>3481</v>
      </c>
      <c r="B3457" t="s">
        <v>1548</v>
      </c>
      <c r="C3457">
        <v>2018</v>
      </c>
      <c r="D3457">
        <v>4</v>
      </c>
      <c r="E3457" t="s">
        <v>9</v>
      </c>
      <c r="F3457">
        <v>130</v>
      </c>
      <c r="G3457" t="s">
        <v>473</v>
      </c>
    </row>
    <row r="3458" spans="1:7" x14ac:dyDescent="0.3">
      <c r="A3458" t="s">
        <v>3482</v>
      </c>
      <c r="B3458" t="s">
        <v>1548</v>
      </c>
      <c r="C3458">
        <v>2018</v>
      </c>
      <c r="D3458">
        <v>6</v>
      </c>
      <c r="E3458" t="s">
        <v>80</v>
      </c>
      <c r="F3458">
        <v>45</v>
      </c>
      <c r="G3458" t="s">
        <v>179</v>
      </c>
    </row>
    <row r="3459" spans="1:7" x14ac:dyDescent="0.3">
      <c r="A3459" t="s">
        <v>3483</v>
      </c>
      <c r="B3459" t="s">
        <v>1548</v>
      </c>
      <c r="C3459">
        <v>2018</v>
      </c>
      <c r="D3459">
        <v>3</v>
      </c>
      <c r="E3459" t="s">
        <v>9</v>
      </c>
      <c r="F3459">
        <v>220</v>
      </c>
      <c r="G3459" t="s">
        <v>179</v>
      </c>
    </row>
    <row r="3460" spans="1:7" x14ac:dyDescent="0.3">
      <c r="A3460" t="s">
        <v>3484</v>
      </c>
      <c r="B3460" t="s">
        <v>1548</v>
      </c>
      <c r="C3460">
        <v>2018</v>
      </c>
      <c r="D3460">
        <v>4</v>
      </c>
      <c r="E3460" t="s">
        <v>9</v>
      </c>
      <c r="F3460">
        <v>1182</v>
      </c>
      <c r="G3460" t="s">
        <v>179</v>
      </c>
    </row>
    <row r="3461" spans="1:7" x14ac:dyDescent="0.3">
      <c r="A3461" t="s">
        <v>3485</v>
      </c>
      <c r="B3461" t="s">
        <v>1548</v>
      </c>
      <c r="C3461">
        <v>2018</v>
      </c>
      <c r="D3461">
        <v>9</v>
      </c>
      <c r="E3461" t="s">
        <v>71</v>
      </c>
      <c r="F3461">
        <v>0</v>
      </c>
      <c r="G3461" t="s">
        <v>12</v>
      </c>
    </row>
    <row r="3462" spans="1:7" x14ac:dyDescent="0.3">
      <c r="A3462" t="s">
        <v>3486</v>
      </c>
      <c r="B3462" t="s">
        <v>1548</v>
      </c>
      <c r="C3462">
        <v>2018</v>
      </c>
      <c r="D3462">
        <v>6</v>
      </c>
      <c r="E3462" t="s">
        <v>80</v>
      </c>
      <c r="F3462">
        <v>96</v>
      </c>
      <c r="G3462" t="s">
        <v>179</v>
      </c>
    </row>
    <row r="3463" spans="1:7" x14ac:dyDescent="0.3">
      <c r="A3463" t="s">
        <v>3487</v>
      </c>
      <c r="B3463" t="s">
        <v>1548</v>
      </c>
      <c r="C3463">
        <v>2018</v>
      </c>
      <c r="D3463">
        <v>4</v>
      </c>
      <c r="E3463" t="s">
        <v>71</v>
      </c>
      <c r="F3463">
        <v>600</v>
      </c>
      <c r="G3463" t="s">
        <v>179</v>
      </c>
    </row>
    <row r="3464" spans="1:7" x14ac:dyDescent="0.3">
      <c r="A3464" t="s">
        <v>3488</v>
      </c>
      <c r="B3464" t="s">
        <v>1548</v>
      </c>
      <c r="C3464">
        <v>2018</v>
      </c>
      <c r="D3464">
        <v>8</v>
      </c>
      <c r="E3464" t="s">
        <v>80</v>
      </c>
      <c r="F3464">
        <v>32</v>
      </c>
      <c r="G3464" t="s">
        <v>179</v>
      </c>
    </row>
    <row r="3465" spans="1:7" x14ac:dyDescent="0.3">
      <c r="A3465" t="s">
        <v>3489</v>
      </c>
      <c r="B3465" t="s">
        <v>1548</v>
      </c>
      <c r="C3465">
        <v>2018</v>
      </c>
      <c r="D3465">
        <v>9</v>
      </c>
      <c r="E3465" t="s">
        <v>71</v>
      </c>
      <c r="F3465">
        <v>0</v>
      </c>
      <c r="G3465" t="s">
        <v>12</v>
      </c>
    </row>
    <row r="3466" spans="1:7" x14ac:dyDescent="0.3">
      <c r="A3466" t="s">
        <v>3490</v>
      </c>
      <c r="B3466" t="s">
        <v>1548</v>
      </c>
      <c r="C3466">
        <v>2018</v>
      </c>
      <c r="D3466">
        <v>6</v>
      </c>
      <c r="E3466" t="s">
        <v>9</v>
      </c>
      <c r="F3466">
        <v>690</v>
      </c>
      <c r="G3466" t="s">
        <v>179</v>
      </c>
    </row>
    <row r="3467" spans="1:7" x14ac:dyDescent="0.3">
      <c r="A3467" t="s">
        <v>3491</v>
      </c>
      <c r="B3467" t="s">
        <v>1548</v>
      </c>
      <c r="C3467">
        <v>2018</v>
      </c>
      <c r="D3467">
        <v>7</v>
      </c>
      <c r="E3467" t="s">
        <v>18</v>
      </c>
      <c r="F3467">
        <v>200</v>
      </c>
      <c r="G3467" t="s">
        <v>179</v>
      </c>
    </row>
    <row r="3468" spans="1:7" x14ac:dyDescent="0.3">
      <c r="A3468" t="s">
        <v>3492</v>
      </c>
      <c r="B3468" t="s">
        <v>1548</v>
      </c>
      <c r="C3468">
        <v>2018</v>
      </c>
      <c r="D3468">
        <v>6</v>
      </c>
      <c r="E3468" t="s">
        <v>9</v>
      </c>
      <c r="F3468">
        <v>474</v>
      </c>
      <c r="G3468" t="s">
        <v>3454</v>
      </c>
    </row>
    <row r="3469" spans="1:7" x14ac:dyDescent="0.3">
      <c r="A3469" t="s">
        <v>3493</v>
      </c>
      <c r="B3469" t="s">
        <v>1548</v>
      </c>
      <c r="C3469">
        <v>2018</v>
      </c>
      <c r="D3469">
        <v>6</v>
      </c>
      <c r="E3469" t="s">
        <v>18</v>
      </c>
      <c r="F3469">
        <v>656</v>
      </c>
      <c r="G3469" t="s">
        <v>179</v>
      </c>
    </row>
    <row r="3470" spans="1:7" x14ac:dyDescent="0.3">
      <c r="A3470" t="s">
        <v>3494</v>
      </c>
      <c r="B3470" t="s">
        <v>1548</v>
      </c>
      <c r="C3470">
        <v>2018</v>
      </c>
      <c r="D3470">
        <v>6</v>
      </c>
      <c r="E3470" t="s">
        <v>18</v>
      </c>
      <c r="F3470">
        <v>375</v>
      </c>
      <c r="G3470" t="s">
        <v>179</v>
      </c>
    </row>
    <row r="3471" spans="1:7" x14ac:dyDescent="0.3">
      <c r="A3471" t="s">
        <v>3495</v>
      </c>
      <c r="B3471" t="s">
        <v>1548</v>
      </c>
      <c r="C3471">
        <v>2018</v>
      </c>
      <c r="D3471">
        <v>10</v>
      </c>
      <c r="E3471" t="s">
        <v>71</v>
      </c>
      <c r="F3471">
        <v>0</v>
      </c>
      <c r="G3471" t="s">
        <v>12</v>
      </c>
    </row>
    <row r="3472" spans="1:7" x14ac:dyDescent="0.3">
      <c r="A3472" t="s">
        <v>3496</v>
      </c>
      <c r="B3472" t="s">
        <v>1548</v>
      </c>
      <c r="C3472">
        <v>2020</v>
      </c>
      <c r="D3472">
        <v>3</v>
      </c>
      <c r="E3472" t="s">
        <v>18</v>
      </c>
      <c r="F3472">
        <v>60</v>
      </c>
      <c r="G3472" t="s">
        <v>1391</v>
      </c>
    </row>
    <row r="3473" spans="1:7" x14ac:dyDescent="0.3">
      <c r="A3473" t="s">
        <v>3497</v>
      </c>
      <c r="B3473" t="s">
        <v>1548</v>
      </c>
      <c r="C3473">
        <v>2018</v>
      </c>
      <c r="D3473">
        <v>7</v>
      </c>
      <c r="E3473" t="s">
        <v>18</v>
      </c>
      <c r="F3473">
        <v>110</v>
      </c>
      <c r="G3473" t="s">
        <v>179</v>
      </c>
    </row>
    <row r="3474" spans="1:7" x14ac:dyDescent="0.3">
      <c r="A3474" t="s">
        <v>3498</v>
      </c>
      <c r="B3474" t="s">
        <v>1548</v>
      </c>
      <c r="C3474">
        <v>2018</v>
      </c>
      <c r="D3474">
        <v>5</v>
      </c>
      <c r="E3474" t="s">
        <v>80</v>
      </c>
      <c r="F3474">
        <v>18</v>
      </c>
      <c r="G3474" t="s">
        <v>10</v>
      </c>
    </row>
    <row r="3475" spans="1:7" x14ac:dyDescent="0.3">
      <c r="A3475" t="s">
        <v>3499</v>
      </c>
      <c r="B3475" t="s">
        <v>1548</v>
      </c>
      <c r="C3475">
        <v>2018</v>
      </c>
      <c r="D3475">
        <v>10</v>
      </c>
      <c r="E3475" t="s">
        <v>80</v>
      </c>
      <c r="F3475">
        <v>24</v>
      </c>
      <c r="G3475" t="s">
        <v>179</v>
      </c>
    </row>
    <row r="3476" spans="1:7" x14ac:dyDescent="0.3">
      <c r="A3476" t="s">
        <v>3500</v>
      </c>
      <c r="B3476" t="s">
        <v>1548</v>
      </c>
      <c r="C3476">
        <v>2018</v>
      </c>
      <c r="D3476">
        <v>11</v>
      </c>
      <c r="E3476" t="s">
        <v>80</v>
      </c>
      <c r="F3476">
        <v>24</v>
      </c>
      <c r="G3476" t="s">
        <v>179</v>
      </c>
    </row>
    <row r="3477" spans="1:7" x14ac:dyDescent="0.3">
      <c r="A3477" t="s">
        <v>3501</v>
      </c>
      <c r="B3477" t="s">
        <v>1548</v>
      </c>
      <c r="C3477">
        <v>2018</v>
      </c>
      <c r="D3477">
        <v>6</v>
      </c>
      <c r="E3477" t="s">
        <v>18</v>
      </c>
      <c r="F3477">
        <v>1370</v>
      </c>
      <c r="G3477" t="s">
        <v>179</v>
      </c>
    </row>
    <row r="3478" spans="1:7" x14ac:dyDescent="0.3">
      <c r="A3478" t="s">
        <v>3502</v>
      </c>
      <c r="B3478" t="s">
        <v>1548</v>
      </c>
      <c r="C3478">
        <v>2018</v>
      </c>
      <c r="D3478">
        <v>9</v>
      </c>
      <c r="E3478" t="s">
        <v>80</v>
      </c>
      <c r="F3478">
        <v>24</v>
      </c>
      <c r="G3478" t="s">
        <v>179</v>
      </c>
    </row>
    <row r="3479" spans="1:7" x14ac:dyDescent="0.3">
      <c r="A3479" t="s">
        <v>3503</v>
      </c>
      <c r="B3479" t="s">
        <v>1548</v>
      </c>
      <c r="C3479">
        <v>2018</v>
      </c>
      <c r="D3479">
        <v>8</v>
      </c>
      <c r="E3479" t="s">
        <v>9</v>
      </c>
      <c r="F3479">
        <v>127</v>
      </c>
      <c r="G3479" t="s">
        <v>179</v>
      </c>
    </row>
    <row r="3480" spans="1:7" x14ac:dyDescent="0.3">
      <c r="A3480" t="s">
        <v>3504</v>
      </c>
      <c r="B3480" t="s">
        <v>1548</v>
      </c>
      <c r="C3480">
        <v>2018</v>
      </c>
      <c r="D3480">
        <v>7</v>
      </c>
      <c r="E3480" t="s">
        <v>18</v>
      </c>
      <c r="F3480">
        <v>720</v>
      </c>
      <c r="G3480" t="s">
        <v>179</v>
      </c>
    </row>
    <row r="3481" spans="1:7" x14ac:dyDescent="0.3">
      <c r="A3481" t="s">
        <v>3505</v>
      </c>
      <c r="B3481" t="s">
        <v>1548</v>
      </c>
      <c r="C3481">
        <v>2018</v>
      </c>
      <c r="D3481">
        <v>8</v>
      </c>
      <c r="E3481" t="s">
        <v>80</v>
      </c>
      <c r="F3481">
        <v>104</v>
      </c>
      <c r="G3481" t="s">
        <v>473</v>
      </c>
    </row>
    <row r="3482" spans="1:7" x14ac:dyDescent="0.3">
      <c r="A3482" t="s">
        <v>3506</v>
      </c>
      <c r="B3482" t="s">
        <v>1548</v>
      </c>
      <c r="C3482">
        <v>2018</v>
      </c>
      <c r="D3482">
        <v>10</v>
      </c>
      <c r="E3482" t="s">
        <v>80</v>
      </c>
      <c r="F3482">
        <v>32</v>
      </c>
      <c r="G3482" t="s">
        <v>179</v>
      </c>
    </row>
    <row r="3483" spans="1:7" x14ac:dyDescent="0.3">
      <c r="A3483" t="s">
        <v>3507</v>
      </c>
      <c r="B3483" t="s">
        <v>1548</v>
      </c>
      <c r="C3483">
        <v>2018</v>
      </c>
      <c r="D3483">
        <v>11</v>
      </c>
      <c r="E3483" t="s">
        <v>80</v>
      </c>
      <c r="F3483">
        <v>97</v>
      </c>
      <c r="G3483" t="s">
        <v>179</v>
      </c>
    </row>
    <row r="3484" spans="1:7" x14ac:dyDescent="0.3">
      <c r="A3484" t="s">
        <v>3508</v>
      </c>
      <c r="B3484" t="s">
        <v>1548</v>
      </c>
      <c r="C3484">
        <v>2019</v>
      </c>
      <c r="D3484">
        <v>2</v>
      </c>
      <c r="E3484" t="s">
        <v>71</v>
      </c>
      <c r="F3484">
        <v>102</v>
      </c>
      <c r="G3484" t="s">
        <v>1391</v>
      </c>
    </row>
    <row r="3485" spans="1:7" x14ac:dyDescent="0.3">
      <c r="A3485" t="s">
        <v>3509</v>
      </c>
      <c r="B3485" t="s">
        <v>1548</v>
      </c>
      <c r="C3485">
        <v>2018</v>
      </c>
      <c r="D3485">
        <v>10</v>
      </c>
      <c r="E3485" t="s">
        <v>80</v>
      </c>
      <c r="F3485">
        <v>100</v>
      </c>
      <c r="G3485" t="s">
        <v>179</v>
      </c>
    </row>
    <row r="3486" spans="1:7" x14ac:dyDescent="0.3">
      <c r="A3486" t="s">
        <v>3510</v>
      </c>
      <c r="B3486" t="s">
        <v>1548</v>
      </c>
      <c r="C3486">
        <v>2019</v>
      </c>
      <c r="D3486">
        <v>2</v>
      </c>
      <c r="E3486" t="s">
        <v>80</v>
      </c>
      <c r="F3486">
        <v>100</v>
      </c>
      <c r="G3486" t="s">
        <v>1391</v>
      </c>
    </row>
    <row r="3487" spans="1:7" x14ac:dyDescent="0.3">
      <c r="A3487" t="s">
        <v>3511</v>
      </c>
      <c r="B3487" t="s">
        <v>1548</v>
      </c>
      <c r="C3487">
        <v>2018</v>
      </c>
      <c r="D3487">
        <v>11</v>
      </c>
      <c r="E3487" t="s">
        <v>9</v>
      </c>
      <c r="F3487">
        <v>330</v>
      </c>
      <c r="G3487" t="s">
        <v>179</v>
      </c>
    </row>
    <row r="3488" spans="1:7" x14ac:dyDescent="0.3">
      <c r="A3488" t="s">
        <v>3512</v>
      </c>
      <c r="B3488" t="s">
        <v>1548</v>
      </c>
      <c r="C3488">
        <v>2018</v>
      </c>
      <c r="D3488">
        <v>10</v>
      </c>
      <c r="E3488" t="s">
        <v>18</v>
      </c>
      <c r="F3488">
        <v>700</v>
      </c>
      <c r="G3488" t="s">
        <v>179</v>
      </c>
    </row>
    <row r="3489" spans="1:7" x14ac:dyDescent="0.3">
      <c r="A3489" t="s">
        <v>3513</v>
      </c>
      <c r="B3489" t="s">
        <v>1548</v>
      </c>
      <c r="C3489">
        <v>2019</v>
      </c>
      <c r="D3489">
        <v>4</v>
      </c>
      <c r="E3489" t="s">
        <v>80</v>
      </c>
      <c r="F3489">
        <v>76</v>
      </c>
      <c r="G3489" t="s">
        <v>1391</v>
      </c>
    </row>
    <row r="3490" spans="1:7" x14ac:dyDescent="0.3">
      <c r="A3490" t="s">
        <v>3514</v>
      </c>
      <c r="B3490" t="s">
        <v>1548</v>
      </c>
      <c r="C3490">
        <v>2018</v>
      </c>
      <c r="D3490">
        <v>12</v>
      </c>
      <c r="E3490" t="s">
        <v>55</v>
      </c>
      <c r="F3490">
        <v>660</v>
      </c>
      <c r="G3490" t="s">
        <v>179</v>
      </c>
    </row>
    <row r="3491" spans="1:7" x14ac:dyDescent="0.3">
      <c r="A3491" t="s">
        <v>3515</v>
      </c>
      <c r="B3491" t="s">
        <v>1548</v>
      </c>
      <c r="C3491">
        <v>2019</v>
      </c>
      <c r="D3491">
        <v>3</v>
      </c>
      <c r="E3491" t="s">
        <v>60</v>
      </c>
      <c r="F3491">
        <v>330</v>
      </c>
      <c r="G3491" t="s">
        <v>1391</v>
      </c>
    </row>
    <row r="3492" spans="1:7" x14ac:dyDescent="0.3">
      <c r="A3492" t="s">
        <v>3516</v>
      </c>
      <c r="B3492" t="s">
        <v>1548</v>
      </c>
      <c r="C3492">
        <v>2018</v>
      </c>
      <c r="D3492">
        <v>12</v>
      </c>
      <c r="E3492" t="s">
        <v>18</v>
      </c>
      <c r="F3492">
        <v>3880</v>
      </c>
      <c r="G3492" t="s">
        <v>179</v>
      </c>
    </row>
    <row r="3493" spans="1:7" x14ac:dyDescent="0.3">
      <c r="A3493" t="s">
        <v>3517</v>
      </c>
      <c r="B3493" t="s">
        <v>1548</v>
      </c>
      <c r="C3493">
        <v>2019</v>
      </c>
      <c r="D3493">
        <v>1</v>
      </c>
      <c r="E3493" t="s">
        <v>9</v>
      </c>
      <c r="F3493">
        <v>586</v>
      </c>
      <c r="G3493" t="s">
        <v>1391</v>
      </c>
    </row>
    <row r="3494" spans="1:7" x14ac:dyDescent="0.3">
      <c r="A3494" t="s">
        <v>3518</v>
      </c>
      <c r="B3494" t="s">
        <v>1548</v>
      </c>
      <c r="C3494">
        <v>2018</v>
      </c>
      <c r="D3494">
        <v>12</v>
      </c>
      <c r="E3494" t="s">
        <v>18</v>
      </c>
      <c r="F3494">
        <v>55</v>
      </c>
      <c r="G3494" t="s">
        <v>1391</v>
      </c>
    </row>
    <row r="3495" spans="1:7" x14ac:dyDescent="0.3">
      <c r="A3495" t="s">
        <v>3519</v>
      </c>
      <c r="B3495" t="s">
        <v>1548</v>
      </c>
      <c r="C3495">
        <v>2019</v>
      </c>
      <c r="D3495">
        <v>1</v>
      </c>
      <c r="E3495" t="s">
        <v>9</v>
      </c>
      <c r="F3495">
        <v>98</v>
      </c>
      <c r="G3495" t="s">
        <v>1391</v>
      </c>
    </row>
    <row r="3496" spans="1:7" x14ac:dyDescent="0.3">
      <c r="A3496" t="s">
        <v>3520</v>
      </c>
      <c r="B3496" t="s">
        <v>3521</v>
      </c>
      <c r="C3496">
        <v>1998</v>
      </c>
      <c r="D3496">
        <v>8</v>
      </c>
      <c r="E3496" t="s">
        <v>18</v>
      </c>
      <c r="F3496">
        <v>600</v>
      </c>
      <c r="G3496" t="s">
        <v>10</v>
      </c>
    </row>
    <row r="3497" spans="1:7" x14ac:dyDescent="0.3">
      <c r="A3497" t="s">
        <v>3522</v>
      </c>
      <c r="B3497" t="s">
        <v>3521</v>
      </c>
      <c r="C3497">
        <v>1999</v>
      </c>
      <c r="D3497">
        <v>9</v>
      </c>
      <c r="E3497" t="s">
        <v>18</v>
      </c>
      <c r="F3497">
        <v>544</v>
      </c>
      <c r="G3497" t="s">
        <v>50</v>
      </c>
    </row>
    <row r="3498" spans="1:7" x14ac:dyDescent="0.3">
      <c r="A3498" t="s">
        <v>3523</v>
      </c>
      <c r="B3498" t="s">
        <v>3521</v>
      </c>
      <c r="C3498">
        <v>2000</v>
      </c>
      <c r="D3498">
        <v>6</v>
      </c>
      <c r="E3498" t="s">
        <v>9</v>
      </c>
      <c r="F3498">
        <v>0</v>
      </c>
      <c r="G3498" t="s">
        <v>10</v>
      </c>
    </row>
    <row r="3499" spans="1:7" x14ac:dyDescent="0.3">
      <c r="A3499" t="s">
        <v>3524</v>
      </c>
      <c r="B3499" t="s">
        <v>3521</v>
      </c>
      <c r="C3499">
        <v>2000</v>
      </c>
      <c r="D3499">
        <v>6</v>
      </c>
      <c r="E3499" t="s">
        <v>9</v>
      </c>
      <c r="F3499">
        <v>0</v>
      </c>
      <c r="G3499" t="s">
        <v>10</v>
      </c>
    </row>
    <row r="3500" spans="1:7" x14ac:dyDescent="0.3">
      <c r="A3500" t="s">
        <v>3525</v>
      </c>
      <c r="B3500" t="s">
        <v>3521</v>
      </c>
      <c r="C3500">
        <v>1999</v>
      </c>
      <c r="D3500">
        <v>12</v>
      </c>
      <c r="E3500" t="s">
        <v>18</v>
      </c>
      <c r="F3500">
        <v>89</v>
      </c>
      <c r="G3500" t="s">
        <v>50</v>
      </c>
    </row>
    <row r="3501" spans="1:7" x14ac:dyDescent="0.3">
      <c r="A3501" t="s">
        <v>3526</v>
      </c>
      <c r="B3501" t="s">
        <v>3521</v>
      </c>
      <c r="C3501">
        <v>2000</v>
      </c>
      <c r="D3501">
        <v>6</v>
      </c>
      <c r="E3501" t="s">
        <v>18</v>
      </c>
      <c r="F3501">
        <v>0</v>
      </c>
      <c r="G3501" t="s">
        <v>10</v>
      </c>
    </row>
    <row r="3502" spans="1:7" x14ac:dyDescent="0.3">
      <c r="A3502" t="s">
        <v>3527</v>
      </c>
      <c r="B3502" t="s">
        <v>3521</v>
      </c>
      <c r="C3502">
        <v>1998</v>
      </c>
      <c r="D3502">
        <v>1</v>
      </c>
      <c r="E3502" t="s">
        <v>80</v>
      </c>
      <c r="F3502">
        <v>60</v>
      </c>
      <c r="G3502" t="s">
        <v>10</v>
      </c>
    </row>
    <row r="3503" spans="1:7" x14ac:dyDescent="0.3">
      <c r="A3503" t="s">
        <v>3528</v>
      </c>
      <c r="B3503" t="s">
        <v>3521</v>
      </c>
      <c r="C3503">
        <v>2000</v>
      </c>
      <c r="D3503">
        <v>7</v>
      </c>
      <c r="E3503" t="s">
        <v>9</v>
      </c>
      <c r="F3503">
        <v>275</v>
      </c>
      <c r="G3503" t="s">
        <v>10</v>
      </c>
    </row>
    <row r="3504" spans="1:7" x14ac:dyDescent="0.3">
      <c r="A3504" t="s">
        <v>3529</v>
      </c>
      <c r="B3504" t="s">
        <v>3521</v>
      </c>
      <c r="C3504">
        <v>2000</v>
      </c>
      <c r="D3504">
        <v>9</v>
      </c>
      <c r="E3504" t="s">
        <v>9</v>
      </c>
      <c r="F3504">
        <v>0</v>
      </c>
      <c r="G3504" t="s">
        <v>10</v>
      </c>
    </row>
    <row r="3505" spans="1:7" x14ac:dyDescent="0.3">
      <c r="A3505" t="s">
        <v>3530</v>
      </c>
      <c r="B3505" t="s">
        <v>3521</v>
      </c>
      <c r="C3505">
        <v>2001</v>
      </c>
      <c r="D3505">
        <v>1</v>
      </c>
      <c r="E3505" t="s">
        <v>71</v>
      </c>
      <c r="F3505">
        <v>0</v>
      </c>
      <c r="G3505" t="s">
        <v>10</v>
      </c>
    </row>
    <row r="3506" spans="1:7" x14ac:dyDescent="0.3">
      <c r="A3506" t="s">
        <v>3531</v>
      </c>
      <c r="B3506" t="s">
        <v>3521</v>
      </c>
      <c r="C3506">
        <v>2001</v>
      </c>
      <c r="D3506">
        <v>10</v>
      </c>
      <c r="E3506" t="s">
        <v>71</v>
      </c>
      <c r="F3506">
        <v>500</v>
      </c>
      <c r="G3506" t="s">
        <v>10</v>
      </c>
    </row>
    <row r="3507" spans="1:7" x14ac:dyDescent="0.3">
      <c r="A3507" t="s">
        <v>3532</v>
      </c>
      <c r="B3507" t="s">
        <v>3521</v>
      </c>
      <c r="C3507">
        <v>2002</v>
      </c>
      <c r="D3507">
        <v>5</v>
      </c>
      <c r="E3507" t="s">
        <v>9</v>
      </c>
      <c r="F3507">
        <v>62</v>
      </c>
      <c r="G3507" t="s">
        <v>10</v>
      </c>
    </row>
    <row r="3508" spans="1:7" x14ac:dyDescent="0.3">
      <c r="A3508" t="s">
        <v>3533</v>
      </c>
      <c r="B3508" t="s">
        <v>3521</v>
      </c>
      <c r="C3508">
        <v>2001</v>
      </c>
      <c r="D3508">
        <v>9</v>
      </c>
      <c r="E3508" t="s">
        <v>9</v>
      </c>
      <c r="F3508">
        <v>54</v>
      </c>
      <c r="G3508" t="s">
        <v>10</v>
      </c>
    </row>
    <row r="3509" spans="1:7" x14ac:dyDescent="0.3">
      <c r="A3509" t="s">
        <v>3534</v>
      </c>
      <c r="B3509" t="s">
        <v>3521</v>
      </c>
      <c r="C3509">
        <v>2002</v>
      </c>
      <c r="D3509">
        <v>1</v>
      </c>
      <c r="E3509" t="s">
        <v>9</v>
      </c>
      <c r="F3509">
        <v>48</v>
      </c>
      <c r="G3509" t="s">
        <v>10</v>
      </c>
    </row>
    <row r="3510" spans="1:7" x14ac:dyDescent="0.3">
      <c r="A3510" t="s">
        <v>3535</v>
      </c>
      <c r="B3510" t="s">
        <v>3521</v>
      </c>
      <c r="C3510">
        <v>2002</v>
      </c>
      <c r="D3510">
        <v>1</v>
      </c>
      <c r="E3510" t="s">
        <v>9</v>
      </c>
      <c r="F3510">
        <v>46</v>
      </c>
      <c r="G3510" t="s">
        <v>10</v>
      </c>
    </row>
    <row r="3511" spans="1:7" x14ac:dyDescent="0.3">
      <c r="A3511" t="s">
        <v>3536</v>
      </c>
      <c r="B3511" t="s">
        <v>3521</v>
      </c>
      <c r="C3511">
        <v>2002</v>
      </c>
      <c r="D3511">
        <v>3</v>
      </c>
      <c r="E3511" t="s">
        <v>9</v>
      </c>
      <c r="F3511">
        <v>51</v>
      </c>
      <c r="G3511" t="s">
        <v>10</v>
      </c>
    </row>
    <row r="3512" spans="1:7" x14ac:dyDescent="0.3">
      <c r="A3512" t="s">
        <v>3537</v>
      </c>
      <c r="B3512" t="s">
        <v>3521</v>
      </c>
      <c r="C3512">
        <v>2002</v>
      </c>
      <c r="D3512">
        <v>4</v>
      </c>
      <c r="E3512" t="s">
        <v>9</v>
      </c>
      <c r="F3512">
        <v>53</v>
      </c>
      <c r="G3512" t="s">
        <v>10</v>
      </c>
    </row>
    <row r="3513" spans="1:7" x14ac:dyDescent="0.3">
      <c r="A3513" t="s">
        <v>3538</v>
      </c>
      <c r="B3513" t="s">
        <v>3521</v>
      </c>
      <c r="C3513">
        <v>2002</v>
      </c>
      <c r="D3513">
        <v>4</v>
      </c>
      <c r="E3513" t="s">
        <v>71</v>
      </c>
      <c r="F3513">
        <v>261</v>
      </c>
      <c r="G3513" t="s">
        <v>10</v>
      </c>
    </row>
    <row r="3514" spans="1:7" x14ac:dyDescent="0.3">
      <c r="A3514" t="s">
        <v>3539</v>
      </c>
      <c r="B3514" t="s">
        <v>3521</v>
      </c>
      <c r="C3514">
        <v>2002</v>
      </c>
      <c r="D3514">
        <v>1</v>
      </c>
      <c r="E3514" t="s">
        <v>9</v>
      </c>
      <c r="F3514">
        <v>44</v>
      </c>
      <c r="G3514" t="s">
        <v>10</v>
      </c>
    </row>
    <row r="3515" spans="1:7" x14ac:dyDescent="0.3">
      <c r="A3515" t="s">
        <v>3540</v>
      </c>
      <c r="B3515" t="s">
        <v>3521</v>
      </c>
      <c r="C3515">
        <v>2002</v>
      </c>
      <c r="D3515">
        <v>1</v>
      </c>
      <c r="E3515" t="s">
        <v>14</v>
      </c>
      <c r="F3515">
        <v>144</v>
      </c>
      <c r="G3515" t="s">
        <v>10</v>
      </c>
    </row>
    <row r="3516" spans="1:7" x14ac:dyDescent="0.3">
      <c r="A3516" t="s">
        <v>3541</v>
      </c>
      <c r="B3516" t="s">
        <v>3521</v>
      </c>
      <c r="C3516">
        <v>2002</v>
      </c>
      <c r="D3516">
        <v>2</v>
      </c>
      <c r="E3516" t="s">
        <v>18</v>
      </c>
      <c r="F3516">
        <v>2127</v>
      </c>
      <c r="G3516" t="s">
        <v>10</v>
      </c>
    </row>
    <row r="3517" spans="1:7" x14ac:dyDescent="0.3">
      <c r="A3517" t="s">
        <v>3542</v>
      </c>
      <c r="B3517" t="s">
        <v>3521</v>
      </c>
      <c r="C3517">
        <v>2001</v>
      </c>
      <c r="D3517">
        <v>12</v>
      </c>
      <c r="E3517" t="s">
        <v>18</v>
      </c>
      <c r="F3517">
        <v>484</v>
      </c>
      <c r="G3517" t="s">
        <v>10</v>
      </c>
    </row>
    <row r="3518" spans="1:7" x14ac:dyDescent="0.3">
      <c r="A3518" t="s">
        <v>3543</v>
      </c>
      <c r="B3518" t="s">
        <v>3521</v>
      </c>
      <c r="C3518">
        <v>2002</v>
      </c>
      <c r="D3518">
        <v>1</v>
      </c>
      <c r="E3518" t="s">
        <v>18</v>
      </c>
      <c r="F3518">
        <v>7700</v>
      </c>
      <c r="G3518" t="s">
        <v>10</v>
      </c>
    </row>
    <row r="3519" spans="1:7" x14ac:dyDescent="0.3">
      <c r="A3519" t="s">
        <v>3544</v>
      </c>
      <c r="B3519" t="s">
        <v>3521</v>
      </c>
      <c r="C3519">
        <v>2002</v>
      </c>
      <c r="D3519">
        <v>9</v>
      </c>
      <c r="E3519" t="s">
        <v>18</v>
      </c>
      <c r="F3519">
        <v>602</v>
      </c>
      <c r="G3519" t="s">
        <v>10</v>
      </c>
    </row>
    <row r="3520" spans="1:7" x14ac:dyDescent="0.3">
      <c r="A3520" t="s">
        <v>3545</v>
      </c>
      <c r="B3520" t="s">
        <v>3521</v>
      </c>
      <c r="C3520">
        <v>2002</v>
      </c>
      <c r="D3520">
        <v>7</v>
      </c>
      <c r="E3520" t="s">
        <v>9</v>
      </c>
      <c r="F3520">
        <v>33</v>
      </c>
      <c r="G3520" t="s">
        <v>10</v>
      </c>
    </row>
    <row r="3521" spans="1:7" x14ac:dyDescent="0.3">
      <c r="A3521" t="s">
        <v>3546</v>
      </c>
      <c r="B3521" t="s">
        <v>3521</v>
      </c>
      <c r="C3521">
        <v>2002</v>
      </c>
      <c r="D3521">
        <v>12</v>
      </c>
      <c r="E3521" t="s">
        <v>71</v>
      </c>
      <c r="F3521">
        <v>150</v>
      </c>
      <c r="G3521" t="s">
        <v>10</v>
      </c>
    </row>
    <row r="3522" spans="1:7" x14ac:dyDescent="0.3">
      <c r="A3522" t="s">
        <v>3547</v>
      </c>
      <c r="B3522" t="s">
        <v>3521</v>
      </c>
      <c r="C3522">
        <v>2002</v>
      </c>
      <c r="D3522">
        <v>6</v>
      </c>
      <c r="E3522" t="s">
        <v>18</v>
      </c>
      <c r="F3522">
        <v>132</v>
      </c>
      <c r="G3522" t="s">
        <v>10</v>
      </c>
    </row>
    <row r="3523" spans="1:7" x14ac:dyDescent="0.3">
      <c r="A3523" t="s">
        <v>3548</v>
      </c>
      <c r="B3523" t="s">
        <v>3521</v>
      </c>
      <c r="C3523">
        <v>2002</v>
      </c>
      <c r="D3523">
        <v>7</v>
      </c>
      <c r="E3523" t="s">
        <v>18</v>
      </c>
      <c r="F3523">
        <v>94</v>
      </c>
      <c r="G3523" t="s">
        <v>10</v>
      </c>
    </row>
    <row r="3524" spans="1:7" x14ac:dyDescent="0.3">
      <c r="A3524" t="s">
        <v>3549</v>
      </c>
      <c r="B3524" t="s">
        <v>3521</v>
      </c>
      <c r="C3524">
        <v>2001</v>
      </c>
      <c r="D3524">
        <v>1</v>
      </c>
      <c r="E3524" t="s">
        <v>18</v>
      </c>
      <c r="F3524">
        <v>172</v>
      </c>
      <c r="G3524" t="s">
        <v>10</v>
      </c>
    </row>
    <row r="3525" spans="1:7" x14ac:dyDescent="0.3">
      <c r="A3525" t="s">
        <v>3550</v>
      </c>
      <c r="B3525" t="s">
        <v>3521</v>
      </c>
      <c r="C3525">
        <v>2003</v>
      </c>
      <c r="D3525">
        <v>2</v>
      </c>
      <c r="E3525" t="s">
        <v>9</v>
      </c>
      <c r="F3525">
        <v>11</v>
      </c>
      <c r="G3525" t="s">
        <v>10</v>
      </c>
    </row>
    <row r="3526" spans="1:7" x14ac:dyDescent="0.3">
      <c r="A3526" t="s">
        <v>3551</v>
      </c>
      <c r="B3526" t="s">
        <v>3521</v>
      </c>
      <c r="C3526">
        <v>2003</v>
      </c>
      <c r="D3526">
        <v>1</v>
      </c>
      <c r="E3526" t="s">
        <v>18</v>
      </c>
      <c r="F3526">
        <v>855</v>
      </c>
      <c r="G3526" t="s">
        <v>10</v>
      </c>
    </row>
    <row r="3527" spans="1:7" x14ac:dyDescent="0.3">
      <c r="A3527" t="s">
        <v>3552</v>
      </c>
      <c r="B3527" t="s">
        <v>3521</v>
      </c>
      <c r="C3527">
        <v>2003</v>
      </c>
      <c r="D3527">
        <v>2</v>
      </c>
      <c r="E3527" t="s">
        <v>18</v>
      </c>
      <c r="F3527">
        <v>1168</v>
      </c>
      <c r="G3527" t="s">
        <v>10</v>
      </c>
    </row>
    <row r="3528" spans="1:7" x14ac:dyDescent="0.3">
      <c r="A3528" t="s">
        <v>3553</v>
      </c>
      <c r="B3528" t="s">
        <v>3521</v>
      </c>
      <c r="C3528">
        <v>2003</v>
      </c>
      <c r="D3528">
        <v>2</v>
      </c>
      <c r="E3528" t="s">
        <v>18</v>
      </c>
      <c r="F3528">
        <v>0</v>
      </c>
      <c r="G3528" t="s">
        <v>10</v>
      </c>
    </row>
    <row r="3529" spans="1:7" x14ac:dyDescent="0.3">
      <c r="A3529" t="s">
        <v>3554</v>
      </c>
      <c r="B3529" t="s">
        <v>3521</v>
      </c>
      <c r="C3529">
        <v>2003</v>
      </c>
      <c r="D3529">
        <v>5</v>
      </c>
      <c r="E3529" t="s">
        <v>18</v>
      </c>
      <c r="F3529">
        <v>595</v>
      </c>
      <c r="G3529" t="s">
        <v>10</v>
      </c>
    </row>
    <row r="3530" spans="1:7" x14ac:dyDescent="0.3">
      <c r="A3530" t="s">
        <v>3555</v>
      </c>
      <c r="B3530" t="s">
        <v>3521</v>
      </c>
      <c r="C3530">
        <v>2003</v>
      </c>
      <c r="D3530">
        <v>5</v>
      </c>
      <c r="E3530" t="s">
        <v>9</v>
      </c>
      <c r="F3530">
        <v>175</v>
      </c>
      <c r="G3530" t="s">
        <v>10</v>
      </c>
    </row>
    <row r="3531" spans="1:7" x14ac:dyDescent="0.3">
      <c r="A3531" t="s">
        <v>3556</v>
      </c>
      <c r="B3531" t="s">
        <v>3521</v>
      </c>
      <c r="C3531">
        <v>2003</v>
      </c>
      <c r="D3531">
        <v>6</v>
      </c>
      <c r="E3531" t="s">
        <v>9</v>
      </c>
      <c r="F3531">
        <v>158</v>
      </c>
      <c r="G3531" t="s">
        <v>10</v>
      </c>
    </row>
    <row r="3532" spans="1:7" x14ac:dyDescent="0.3">
      <c r="A3532" t="s">
        <v>3557</v>
      </c>
      <c r="B3532" t="s">
        <v>3521</v>
      </c>
      <c r="C3532">
        <v>2003</v>
      </c>
      <c r="D3532">
        <v>4</v>
      </c>
      <c r="E3532" t="s">
        <v>71</v>
      </c>
      <c r="F3532">
        <v>200</v>
      </c>
      <c r="G3532" t="s">
        <v>10</v>
      </c>
    </row>
    <row r="3533" spans="1:7" x14ac:dyDescent="0.3">
      <c r="A3533" t="s">
        <v>3558</v>
      </c>
      <c r="B3533" t="s">
        <v>3521</v>
      </c>
      <c r="C3533">
        <v>2003</v>
      </c>
      <c r="D3533">
        <v>5</v>
      </c>
      <c r="E3533" t="s">
        <v>9</v>
      </c>
      <c r="F3533">
        <v>195</v>
      </c>
      <c r="G3533" t="s">
        <v>10</v>
      </c>
    </row>
    <row r="3534" spans="1:7" x14ac:dyDescent="0.3">
      <c r="A3534" t="s">
        <v>3559</v>
      </c>
      <c r="B3534" t="s">
        <v>3521</v>
      </c>
      <c r="C3534">
        <v>2003</v>
      </c>
      <c r="D3534">
        <v>9</v>
      </c>
      <c r="E3534" t="s">
        <v>9</v>
      </c>
      <c r="F3534">
        <v>551</v>
      </c>
      <c r="G3534" t="s">
        <v>10</v>
      </c>
    </row>
    <row r="3535" spans="1:7" x14ac:dyDescent="0.3">
      <c r="A3535" t="s">
        <v>3560</v>
      </c>
      <c r="B3535" t="s">
        <v>3521</v>
      </c>
      <c r="C3535">
        <v>2003</v>
      </c>
      <c r="D3535">
        <v>12</v>
      </c>
      <c r="E3535" t="s">
        <v>18</v>
      </c>
      <c r="F3535">
        <v>1285</v>
      </c>
      <c r="G3535" t="s">
        <v>10</v>
      </c>
    </row>
    <row r="3536" spans="1:7" x14ac:dyDescent="0.3">
      <c r="A3536" t="s">
        <v>3561</v>
      </c>
      <c r="B3536" t="s">
        <v>3521</v>
      </c>
      <c r="C3536">
        <v>2003</v>
      </c>
      <c r="D3536">
        <v>12</v>
      </c>
      <c r="E3536" t="s">
        <v>18</v>
      </c>
      <c r="F3536">
        <v>232</v>
      </c>
      <c r="G3536" t="s">
        <v>10</v>
      </c>
    </row>
    <row r="3537" spans="1:7" x14ac:dyDescent="0.3">
      <c r="A3537" t="s">
        <v>3562</v>
      </c>
      <c r="B3537" t="s">
        <v>3521</v>
      </c>
      <c r="C3537">
        <v>2004</v>
      </c>
      <c r="D3537">
        <v>3</v>
      </c>
      <c r="E3537" t="s">
        <v>71</v>
      </c>
      <c r="F3537">
        <v>60</v>
      </c>
      <c r="G3537" t="s">
        <v>10</v>
      </c>
    </row>
    <row r="3538" spans="1:7" x14ac:dyDescent="0.3">
      <c r="A3538" t="s">
        <v>3563</v>
      </c>
      <c r="B3538" t="s">
        <v>3521</v>
      </c>
      <c r="C3538">
        <v>2004</v>
      </c>
      <c r="D3538">
        <v>4</v>
      </c>
      <c r="E3538" t="s">
        <v>18</v>
      </c>
      <c r="F3538">
        <v>628</v>
      </c>
      <c r="G3538" t="s">
        <v>10</v>
      </c>
    </row>
    <row r="3539" spans="1:7" x14ac:dyDescent="0.3">
      <c r="A3539" t="s">
        <v>3564</v>
      </c>
      <c r="B3539" t="s">
        <v>3521</v>
      </c>
      <c r="C3539">
        <v>2003</v>
      </c>
      <c r="D3539">
        <v>10</v>
      </c>
      <c r="E3539" t="s">
        <v>71</v>
      </c>
      <c r="F3539">
        <v>112</v>
      </c>
      <c r="G3539" t="s">
        <v>10</v>
      </c>
    </row>
    <row r="3540" spans="1:7" x14ac:dyDescent="0.3">
      <c r="A3540" t="s">
        <v>3565</v>
      </c>
      <c r="B3540" t="s">
        <v>3521</v>
      </c>
      <c r="C3540">
        <v>2004</v>
      </c>
      <c r="D3540">
        <v>5</v>
      </c>
      <c r="E3540" t="s">
        <v>18</v>
      </c>
      <c r="F3540">
        <v>2136</v>
      </c>
      <c r="G3540" t="s">
        <v>10</v>
      </c>
    </row>
    <row r="3541" spans="1:7" x14ac:dyDescent="0.3">
      <c r="A3541" t="s">
        <v>3566</v>
      </c>
      <c r="B3541" t="s">
        <v>3521</v>
      </c>
      <c r="C3541">
        <v>2004</v>
      </c>
      <c r="D3541">
        <v>4</v>
      </c>
      <c r="E3541" t="s">
        <v>18</v>
      </c>
      <c r="F3541">
        <v>250</v>
      </c>
      <c r="G3541" t="s">
        <v>10</v>
      </c>
    </row>
    <row r="3542" spans="1:7" x14ac:dyDescent="0.3">
      <c r="A3542" t="s">
        <v>3567</v>
      </c>
      <c r="B3542" t="s">
        <v>3521</v>
      </c>
      <c r="C3542">
        <v>2003</v>
      </c>
      <c r="D3542">
        <v>12</v>
      </c>
      <c r="E3542" t="s">
        <v>60</v>
      </c>
      <c r="F3542">
        <v>0</v>
      </c>
      <c r="G3542" t="s">
        <v>10</v>
      </c>
    </row>
    <row r="3543" spans="1:7" x14ac:dyDescent="0.3">
      <c r="A3543" t="s">
        <v>3568</v>
      </c>
      <c r="B3543" t="s">
        <v>3521</v>
      </c>
      <c r="C3543">
        <v>2004</v>
      </c>
      <c r="D3543">
        <v>3</v>
      </c>
      <c r="E3543" t="s">
        <v>9</v>
      </c>
      <c r="F3543">
        <v>62</v>
      </c>
      <c r="G3543" t="s">
        <v>10</v>
      </c>
    </row>
    <row r="3544" spans="1:7" x14ac:dyDescent="0.3">
      <c r="A3544" t="s">
        <v>3569</v>
      </c>
      <c r="B3544" t="s">
        <v>3521</v>
      </c>
      <c r="C3544">
        <v>2004</v>
      </c>
      <c r="D3544">
        <v>1</v>
      </c>
      <c r="E3544" t="s">
        <v>9</v>
      </c>
      <c r="F3544">
        <v>45</v>
      </c>
      <c r="G3544" t="s">
        <v>10</v>
      </c>
    </row>
    <row r="3545" spans="1:7" x14ac:dyDescent="0.3">
      <c r="A3545" t="s">
        <v>3570</v>
      </c>
      <c r="B3545" t="s">
        <v>3521</v>
      </c>
      <c r="C3545">
        <v>2004</v>
      </c>
      <c r="D3545">
        <v>4</v>
      </c>
      <c r="E3545" t="s">
        <v>9</v>
      </c>
      <c r="F3545">
        <v>26</v>
      </c>
      <c r="G3545" t="s">
        <v>10</v>
      </c>
    </row>
    <row r="3546" spans="1:7" x14ac:dyDescent="0.3">
      <c r="A3546" t="s">
        <v>3571</v>
      </c>
      <c r="B3546" t="s">
        <v>3521</v>
      </c>
      <c r="C3546">
        <v>2004</v>
      </c>
      <c r="D3546">
        <v>2</v>
      </c>
      <c r="E3546" t="s">
        <v>80</v>
      </c>
      <c r="F3546">
        <v>69</v>
      </c>
      <c r="G3546" t="s">
        <v>10</v>
      </c>
    </row>
    <row r="3547" spans="1:7" x14ac:dyDescent="0.3">
      <c r="A3547" t="s">
        <v>3572</v>
      </c>
      <c r="B3547" t="s">
        <v>3521</v>
      </c>
      <c r="C3547">
        <v>2004</v>
      </c>
      <c r="D3547">
        <v>8</v>
      </c>
      <c r="E3547" t="s">
        <v>14</v>
      </c>
      <c r="F3547">
        <v>0</v>
      </c>
      <c r="G3547" t="s">
        <v>10</v>
      </c>
    </row>
    <row r="3548" spans="1:7" x14ac:dyDescent="0.3">
      <c r="A3548" t="s">
        <v>3573</v>
      </c>
      <c r="B3548" t="s">
        <v>3521</v>
      </c>
      <c r="C3548">
        <v>2002</v>
      </c>
      <c r="D3548">
        <v>1</v>
      </c>
      <c r="E3548" t="s">
        <v>9</v>
      </c>
      <c r="F3548">
        <v>160</v>
      </c>
      <c r="G3548" t="s">
        <v>10</v>
      </c>
    </row>
    <row r="3549" spans="1:7" x14ac:dyDescent="0.3">
      <c r="A3549" t="s">
        <v>3574</v>
      </c>
      <c r="B3549" t="s">
        <v>3521</v>
      </c>
      <c r="C3549">
        <v>2002</v>
      </c>
      <c r="D3549">
        <v>1</v>
      </c>
      <c r="E3549" t="s">
        <v>18</v>
      </c>
      <c r="F3549">
        <v>9306</v>
      </c>
      <c r="G3549" t="s">
        <v>10</v>
      </c>
    </row>
    <row r="3550" spans="1:7" x14ac:dyDescent="0.3">
      <c r="A3550" t="s">
        <v>3575</v>
      </c>
      <c r="B3550" t="s">
        <v>3521</v>
      </c>
      <c r="C3550">
        <v>2004</v>
      </c>
      <c r="D3550">
        <v>5</v>
      </c>
      <c r="E3550" t="s">
        <v>18</v>
      </c>
      <c r="F3550">
        <v>220</v>
      </c>
      <c r="G3550" t="s">
        <v>10</v>
      </c>
    </row>
    <row r="3551" spans="1:7" x14ac:dyDescent="0.3">
      <c r="A3551" t="s">
        <v>3576</v>
      </c>
      <c r="B3551" t="s">
        <v>3521</v>
      </c>
      <c r="C3551">
        <v>2004</v>
      </c>
      <c r="D3551">
        <v>4</v>
      </c>
      <c r="E3551" t="s">
        <v>18</v>
      </c>
      <c r="F3551">
        <v>288</v>
      </c>
      <c r="G3551" t="s">
        <v>10</v>
      </c>
    </row>
    <row r="3552" spans="1:7" x14ac:dyDescent="0.3">
      <c r="A3552" t="s">
        <v>3577</v>
      </c>
      <c r="B3552" t="s">
        <v>3521</v>
      </c>
      <c r="C3552">
        <v>2004</v>
      </c>
      <c r="D3552">
        <v>10</v>
      </c>
      <c r="E3552" t="s">
        <v>9</v>
      </c>
      <c r="F3552">
        <v>496</v>
      </c>
      <c r="G3552" t="s">
        <v>10</v>
      </c>
    </row>
    <row r="3553" spans="1:7" x14ac:dyDescent="0.3">
      <c r="A3553" t="s">
        <v>3578</v>
      </c>
      <c r="B3553" t="s">
        <v>3521</v>
      </c>
      <c r="C3553">
        <v>2004</v>
      </c>
      <c r="D3553">
        <v>8</v>
      </c>
      <c r="E3553" t="s">
        <v>18</v>
      </c>
      <c r="F3553">
        <v>0</v>
      </c>
      <c r="G3553" t="s">
        <v>10</v>
      </c>
    </row>
    <row r="3554" spans="1:7" x14ac:dyDescent="0.3">
      <c r="A3554" t="s">
        <v>3579</v>
      </c>
      <c r="B3554" t="s">
        <v>3521</v>
      </c>
      <c r="C3554">
        <v>2005</v>
      </c>
      <c r="D3554">
        <v>7</v>
      </c>
      <c r="E3554" t="s">
        <v>18</v>
      </c>
      <c r="F3554">
        <v>76</v>
      </c>
      <c r="G3554" t="s">
        <v>10</v>
      </c>
    </row>
    <row r="3555" spans="1:7" x14ac:dyDescent="0.3">
      <c r="A3555" t="s">
        <v>3580</v>
      </c>
      <c r="B3555" t="s">
        <v>3521</v>
      </c>
      <c r="C3555">
        <v>2005</v>
      </c>
      <c r="D3555">
        <v>2</v>
      </c>
      <c r="E3555" t="s">
        <v>18</v>
      </c>
      <c r="F3555">
        <v>74</v>
      </c>
      <c r="G3555" t="s">
        <v>10</v>
      </c>
    </row>
    <row r="3556" spans="1:7" x14ac:dyDescent="0.3">
      <c r="A3556" t="s">
        <v>3581</v>
      </c>
      <c r="B3556" t="s">
        <v>3521</v>
      </c>
      <c r="C3556">
        <v>2004</v>
      </c>
      <c r="D3556">
        <v>7</v>
      </c>
      <c r="E3556" t="s">
        <v>9</v>
      </c>
      <c r="F3556">
        <v>686</v>
      </c>
      <c r="G3556" t="s">
        <v>10</v>
      </c>
    </row>
    <row r="3557" spans="1:7" x14ac:dyDescent="0.3">
      <c r="A3557" t="s">
        <v>3582</v>
      </c>
      <c r="B3557" t="s">
        <v>3521</v>
      </c>
      <c r="C3557">
        <v>2001</v>
      </c>
      <c r="D3557">
        <v>8</v>
      </c>
      <c r="E3557" t="s">
        <v>18</v>
      </c>
      <c r="F3557">
        <v>708</v>
      </c>
      <c r="G3557" t="s">
        <v>10</v>
      </c>
    </row>
    <row r="3558" spans="1:7" x14ac:dyDescent="0.3">
      <c r="A3558" t="s">
        <v>3583</v>
      </c>
      <c r="B3558" t="s">
        <v>3521</v>
      </c>
      <c r="C3558">
        <v>2004</v>
      </c>
      <c r="D3558">
        <v>11</v>
      </c>
      <c r="E3558" t="s">
        <v>18</v>
      </c>
      <c r="F3558">
        <v>320</v>
      </c>
      <c r="G3558" t="s">
        <v>10</v>
      </c>
    </row>
    <row r="3559" spans="1:7" x14ac:dyDescent="0.3">
      <c r="A3559" t="s">
        <v>3584</v>
      </c>
      <c r="B3559" t="s">
        <v>3521</v>
      </c>
      <c r="C3559">
        <v>2003</v>
      </c>
      <c r="D3559">
        <v>11</v>
      </c>
      <c r="E3559" t="s">
        <v>18</v>
      </c>
      <c r="F3559">
        <v>1040</v>
      </c>
      <c r="G3559" t="s">
        <v>10</v>
      </c>
    </row>
    <row r="3560" spans="1:7" x14ac:dyDescent="0.3">
      <c r="A3560" t="s">
        <v>3585</v>
      </c>
      <c r="B3560" t="s">
        <v>3521</v>
      </c>
      <c r="C3560">
        <v>2004</v>
      </c>
      <c r="D3560">
        <v>9</v>
      </c>
      <c r="E3560" t="s">
        <v>18</v>
      </c>
      <c r="F3560">
        <v>747</v>
      </c>
      <c r="G3560" t="s">
        <v>10</v>
      </c>
    </row>
    <row r="3561" spans="1:7" x14ac:dyDescent="0.3">
      <c r="A3561" t="s">
        <v>3586</v>
      </c>
      <c r="B3561" t="s">
        <v>3521</v>
      </c>
      <c r="C3561">
        <v>2004</v>
      </c>
      <c r="D3561">
        <v>11</v>
      </c>
      <c r="E3561" t="s">
        <v>71</v>
      </c>
      <c r="F3561">
        <v>300</v>
      </c>
      <c r="G3561" t="s">
        <v>10</v>
      </c>
    </row>
    <row r="3562" spans="1:7" x14ac:dyDescent="0.3">
      <c r="A3562" t="s">
        <v>3587</v>
      </c>
      <c r="B3562" t="s">
        <v>3521</v>
      </c>
      <c r="C3562">
        <v>2004</v>
      </c>
      <c r="D3562">
        <v>5</v>
      </c>
      <c r="E3562" t="s">
        <v>18</v>
      </c>
      <c r="F3562">
        <v>362</v>
      </c>
      <c r="G3562" t="s">
        <v>10</v>
      </c>
    </row>
    <row r="3563" spans="1:7" x14ac:dyDescent="0.3">
      <c r="A3563" t="s">
        <v>3588</v>
      </c>
      <c r="B3563" t="s">
        <v>3521</v>
      </c>
      <c r="C3563">
        <v>2004</v>
      </c>
      <c r="D3563">
        <v>1</v>
      </c>
      <c r="E3563" t="s">
        <v>18</v>
      </c>
      <c r="F3563">
        <v>570</v>
      </c>
      <c r="G3563" t="s">
        <v>10</v>
      </c>
    </row>
    <row r="3564" spans="1:7" x14ac:dyDescent="0.3">
      <c r="A3564" t="s">
        <v>3589</v>
      </c>
      <c r="B3564" t="s">
        <v>3521</v>
      </c>
      <c r="C3564">
        <v>2004</v>
      </c>
      <c r="D3564">
        <v>5</v>
      </c>
      <c r="E3564" t="s">
        <v>18</v>
      </c>
      <c r="F3564">
        <v>544</v>
      </c>
      <c r="G3564" t="s">
        <v>10</v>
      </c>
    </row>
    <row r="3565" spans="1:7" x14ac:dyDescent="0.3">
      <c r="A3565" t="s">
        <v>3590</v>
      </c>
      <c r="B3565" t="s">
        <v>3521</v>
      </c>
      <c r="C3565">
        <v>2004</v>
      </c>
      <c r="D3565">
        <v>4</v>
      </c>
      <c r="E3565" t="s">
        <v>18</v>
      </c>
      <c r="F3565">
        <v>639</v>
      </c>
      <c r="G3565" t="s">
        <v>10</v>
      </c>
    </row>
    <row r="3566" spans="1:7" x14ac:dyDescent="0.3">
      <c r="A3566" t="s">
        <v>3591</v>
      </c>
      <c r="B3566" t="s">
        <v>3521</v>
      </c>
      <c r="C3566">
        <v>2004</v>
      </c>
      <c r="D3566">
        <v>5</v>
      </c>
      <c r="E3566" t="s">
        <v>18</v>
      </c>
      <c r="F3566">
        <v>717</v>
      </c>
      <c r="G3566" t="s">
        <v>10</v>
      </c>
    </row>
    <row r="3567" spans="1:7" x14ac:dyDescent="0.3">
      <c r="A3567" t="s">
        <v>3592</v>
      </c>
      <c r="B3567" t="s">
        <v>3521</v>
      </c>
      <c r="C3567">
        <v>2004</v>
      </c>
      <c r="D3567">
        <v>5</v>
      </c>
      <c r="E3567" t="s">
        <v>18</v>
      </c>
      <c r="F3567">
        <v>254</v>
      </c>
      <c r="G3567" t="s">
        <v>10</v>
      </c>
    </row>
    <row r="3568" spans="1:7" x14ac:dyDescent="0.3">
      <c r="A3568" t="s">
        <v>3593</v>
      </c>
      <c r="B3568" t="s">
        <v>3521</v>
      </c>
      <c r="C3568">
        <v>2004</v>
      </c>
      <c r="D3568">
        <v>5</v>
      </c>
      <c r="E3568" t="s">
        <v>18</v>
      </c>
      <c r="F3568">
        <v>515</v>
      </c>
      <c r="G3568" t="s">
        <v>10</v>
      </c>
    </row>
    <row r="3569" spans="1:7" x14ac:dyDescent="0.3">
      <c r="A3569" t="s">
        <v>3594</v>
      </c>
      <c r="B3569" t="s">
        <v>3521</v>
      </c>
      <c r="C3569">
        <v>2003</v>
      </c>
      <c r="D3569">
        <v>9</v>
      </c>
      <c r="E3569" t="s">
        <v>9</v>
      </c>
      <c r="F3569">
        <v>38</v>
      </c>
      <c r="G3569" t="s">
        <v>10</v>
      </c>
    </row>
    <row r="3570" spans="1:7" x14ac:dyDescent="0.3">
      <c r="A3570" t="s">
        <v>3595</v>
      </c>
      <c r="B3570" t="s">
        <v>3521</v>
      </c>
      <c r="C3570">
        <v>2004</v>
      </c>
      <c r="D3570">
        <v>6</v>
      </c>
      <c r="E3570" t="s">
        <v>18</v>
      </c>
      <c r="F3570">
        <v>120</v>
      </c>
      <c r="G3570" t="s">
        <v>10</v>
      </c>
    </row>
    <row r="3571" spans="1:7" x14ac:dyDescent="0.3">
      <c r="A3571" t="s">
        <v>3596</v>
      </c>
      <c r="B3571" t="s">
        <v>3521</v>
      </c>
      <c r="C3571">
        <v>2004</v>
      </c>
      <c r="D3571">
        <v>2</v>
      </c>
      <c r="E3571" t="s">
        <v>9</v>
      </c>
      <c r="F3571">
        <v>676</v>
      </c>
      <c r="G3571" t="s">
        <v>10</v>
      </c>
    </row>
    <row r="3572" spans="1:7" x14ac:dyDescent="0.3">
      <c r="A3572" t="s">
        <v>3597</v>
      </c>
      <c r="B3572" t="s">
        <v>3521</v>
      </c>
      <c r="C3572">
        <v>2004</v>
      </c>
      <c r="D3572">
        <v>6</v>
      </c>
      <c r="E3572" t="s">
        <v>18</v>
      </c>
      <c r="F3572">
        <v>802</v>
      </c>
      <c r="G3572" t="s">
        <v>10</v>
      </c>
    </row>
    <row r="3573" spans="1:7" x14ac:dyDescent="0.3">
      <c r="A3573" t="s">
        <v>3598</v>
      </c>
      <c r="B3573" t="s">
        <v>3521</v>
      </c>
      <c r="C3573">
        <v>2004</v>
      </c>
      <c r="D3573">
        <v>3</v>
      </c>
      <c r="E3573" t="s">
        <v>18</v>
      </c>
      <c r="F3573">
        <v>251</v>
      </c>
      <c r="G3573" t="s">
        <v>10</v>
      </c>
    </row>
    <row r="3574" spans="1:7" x14ac:dyDescent="0.3">
      <c r="A3574" t="s">
        <v>3599</v>
      </c>
      <c r="B3574" t="s">
        <v>3521</v>
      </c>
      <c r="C3574">
        <v>2004</v>
      </c>
      <c r="D3574">
        <v>10</v>
      </c>
      <c r="E3574" t="s">
        <v>18</v>
      </c>
      <c r="F3574">
        <v>274</v>
      </c>
      <c r="G3574" t="s">
        <v>10</v>
      </c>
    </row>
    <row r="3575" spans="1:7" x14ac:dyDescent="0.3">
      <c r="A3575" t="s">
        <v>3600</v>
      </c>
      <c r="B3575" t="s">
        <v>3521</v>
      </c>
      <c r="C3575">
        <v>2005</v>
      </c>
      <c r="D3575">
        <v>1</v>
      </c>
      <c r="E3575" t="s">
        <v>18</v>
      </c>
      <c r="F3575">
        <v>527</v>
      </c>
      <c r="G3575" t="s">
        <v>10</v>
      </c>
    </row>
    <row r="3576" spans="1:7" x14ac:dyDescent="0.3">
      <c r="A3576" t="s">
        <v>3601</v>
      </c>
      <c r="B3576" t="s">
        <v>3521</v>
      </c>
      <c r="C3576">
        <v>2005</v>
      </c>
      <c r="D3576">
        <v>1</v>
      </c>
      <c r="E3576" t="s">
        <v>18</v>
      </c>
      <c r="F3576">
        <v>1092</v>
      </c>
      <c r="G3576" t="s">
        <v>10</v>
      </c>
    </row>
    <row r="3577" spans="1:7" x14ac:dyDescent="0.3">
      <c r="A3577" t="s">
        <v>3602</v>
      </c>
      <c r="B3577" t="s">
        <v>3521</v>
      </c>
      <c r="C3577">
        <v>2005</v>
      </c>
      <c r="D3577">
        <v>1</v>
      </c>
      <c r="E3577" t="s">
        <v>18</v>
      </c>
      <c r="F3577">
        <v>1007</v>
      </c>
      <c r="G3577" t="s">
        <v>10</v>
      </c>
    </row>
    <row r="3578" spans="1:7" x14ac:dyDescent="0.3">
      <c r="A3578" t="s">
        <v>3603</v>
      </c>
      <c r="B3578" t="s">
        <v>3521</v>
      </c>
      <c r="C3578">
        <v>2002</v>
      </c>
      <c r="D3578">
        <v>4</v>
      </c>
      <c r="E3578" t="s">
        <v>18</v>
      </c>
      <c r="F3578">
        <v>185</v>
      </c>
      <c r="G3578" t="s">
        <v>10</v>
      </c>
    </row>
    <row r="3579" spans="1:7" x14ac:dyDescent="0.3">
      <c r="A3579" t="s">
        <v>3604</v>
      </c>
      <c r="B3579" t="s">
        <v>3521</v>
      </c>
      <c r="C3579">
        <v>2004</v>
      </c>
      <c r="D3579">
        <v>10</v>
      </c>
      <c r="E3579" t="s">
        <v>71</v>
      </c>
      <c r="F3579">
        <v>179</v>
      </c>
      <c r="G3579" t="s">
        <v>10</v>
      </c>
    </row>
    <row r="3580" spans="1:7" x14ac:dyDescent="0.3">
      <c r="A3580" t="s">
        <v>3605</v>
      </c>
      <c r="B3580" t="s">
        <v>3521</v>
      </c>
      <c r="C3580">
        <v>2003</v>
      </c>
      <c r="D3580">
        <v>10</v>
      </c>
      <c r="E3580" t="s">
        <v>71</v>
      </c>
      <c r="F3580">
        <v>80</v>
      </c>
      <c r="G3580" t="s">
        <v>10</v>
      </c>
    </row>
    <row r="3581" spans="1:7" x14ac:dyDescent="0.3">
      <c r="A3581" t="s">
        <v>3606</v>
      </c>
      <c r="B3581" t="s">
        <v>3521</v>
      </c>
      <c r="C3581">
        <v>2005</v>
      </c>
      <c r="D3581">
        <v>3</v>
      </c>
      <c r="E3581" t="s">
        <v>18</v>
      </c>
      <c r="F3581">
        <v>3118</v>
      </c>
      <c r="G3581" t="s">
        <v>10</v>
      </c>
    </row>
    <row r="3582" spans="1:7" x14ac:dyDescent="0.3">
      <c r="A3582" t="s">
        <v>3607</v>
      </c>
      <c r="B3582" t="s">
        <v>3521</v>
      </c>
      <c r="C3582">
        <v>2005</v>
      </c>
      <c r="D3582">
        <v>3</v>
      </c>
      <c r="E3582" t="s">
        <v>9</v>
      </c>
      <c r="F3582">
        <v>267</v>
      </c>
      <c r="G3582" t="s">
        <v>10</v>
      </c>
    </row>
    <row r="3583" spans="1:7" x14ac:dyDescent="0.3">
      <c r="A3583" t="s">
        <v>3608</v>
      </c>
      <c r="B3583" t="s">
        <v>3521</v>
      </c>
      <c r="C3583">
        <v>2003</v>
      </c>
      <c r="D3583">
        <v>10</v>
      </c>
      <c r="E3583" t="s">
        <v>14</v>
      </c>
      <c r="F3583">
        <v>16</v>
      </c>
      <c r="G3583" t="s">
        <v>10</v>
      </c>
    </row>
    <row r="3584" spans="1:7" x14ac:dyDescent="0.3">
      <c r="A3584" t="s">
        <v>3609</v>
      </c>
      <c r="B3584" t="s">
        <v>3521</v>
      </c>
      <c r="C3584">
        <v>2004</v>
      </c>
      <c r="D3584">
        <v>10</v>
      </c>
      <c r="E3584" t="s">
        <v>18</v>
      </c>
      <c r="F3584">
        <v>343</v>
      </c>
      <c r="G3584" t="s">
        <v>10</v>
      </c>
    </row>
    <row r="3585" spans="1:7" x14ac:dyDescent="0.3">
      <c r="A3585" t="s">
        <v>3610</v>
      </c>
      <c r="B3585" t="s">
        <v>3521</v>
      </c>
      <c r="C3585">
        <v>2004</v>
      </c>
      <c r="D3585">
        <v>11</v>
      </c>
      <c r="E3585" t="s">
        <v>18</v>
      </c>
      <c r="F3585">
        <v>453</v>
      </c>
      <c r="G3585" t="s">
        <v>10</v>
      </c>
    </row>
    <row r="3586" spans="1:7" x14ac:dyDescent="0.3">
      <c r="A3586" t="s">
        <v>3611</v>
      </c>
      <c r="B3586" t="s">
        <v>3521</v>
      </c>
      <c r="C3586">
        <v>2005</v>
      </c>
      <c r="D3586">
        <v>4</v>
      </c>
      <c r="E3586" t="s">
        <v>80</v>
      </c>
      <c r="F3586">
        <v>26</v>
      </c>
      <c r="G3586" t="s">
        <v>50</v>
      </c>
    </row>
    <row r="3587" spans="1:7" x14ac:dyDescent="0.3">
      <c r="A3587" t="s">
        <v>3612</v>
      </c>
      <c r="B3587" t="s">
        <v>3521</v>
      </c>
      <c r="C3587">
        <v>2005</v>
      </c>
      <c r="D3587">
        <v>3</v>
      </c>
      <c r="E3587" t="s">
        <v>9</v>
      </c>
      <c r="F3587">
        <v>400</v>
      </c>
      <c r="G3587" t="s">
        <v>10</v>
      </c>
    </row>
    <row r="3588" spans="1:7" x14ac:dyDescent="0.3">
      <c r="A3588" t="s">
        <v>3613</v>
      </c>
      <c r="B3588" t="s">
        <v>3521</v>
      </c>
      <c r="C3588">
        <v>2004</v>
      </c>
      <c r="D3588">
        <v>5</v>
      </c>
      <c r="E3588" t="s">
        <v>14</v>
      </c>
      <c r="F3588">
        <v>942</v>
      </c>
      <c r="G3588" t="s">
        <v>10</v>
      </c>
    </row>
    <row r="3589" spans="1:7" x14ac:dyDescent="0.3">
      <c r="A3589" t="s">
        <v>3614</v>
      </c>
      <c r="B3589" t="s">
        <v>3521</v>
      </c>
      <c r="C3589">
        <v>2005</v>
      </c>
      <c r="D3589">
        <v>4</v>
      </c>
      <c r="E3589" t="s">
        <v>18</v>
      </c>
      <c r="F3589">
        <v>594</v>
      </c>
      <c r="G3589" t="s">
        <v>10</v>
      </c>
    </row>
    <row r="3590" spans="1:7" x14ac:dyDescent="0.3">
      <c r="A3590" t="s">
        <v>3615</v>
      </c>
      <c r="B3590" t="s">
        <v>3521</v>
      </c>
      <c r="C3590">
        <v>2005</v>
      </c>
      <c r="D3590">
        <v>5</v>
      </c>
      <c r="E3590" t="s">
        <v>9</v>
      </c>
      <c r="F3590">
        <v>176</v>
      </c>
      <c r="G3590" t="s">
        <v>10</v>
      </c>
    </row>
    <row r="3591" spans="1:7" x14ac:dyDescent="0.3">
      <c r="A3591" t="s">
        <v>3616</v>
      </c>
      <c r="B3591" t="s">
        <v>3521</v>
      </c>
      <c r="C3591">
        <v>2005</v>
      </c>
      <c r="D3591">
        <v>5</v>
      </c>
      <c r="E3591" t="s">
        <v>9</v>
      </c>
      <c r="F3591">
        <v>212</v>
      </c>
      <c r="G3591" t="s">
        <v>10</v>
      </c>
    </row>
    <row r="3592" spans="1:7" x14ac:dyDescent="0.3">
      <c r="A3592" t="s">
        <v>3617</v>
      </c>
      <c r="B3592" t="s">
        <v>3521</v>
      </c>
      <c r="C3592">
        <v>2004</v>
      </c>
      <c r="D3592">
        <v>11</v>
      </c>
      <c r="E3592" t="s">
        <v>18</v>
      </c>
      <c r="F3592">
        <v>0</v>
      </c>
      <c r="G3592" t="s">
        <v>10</v>
      </c>
    </row>
    <row r="3593" spans="1:7" x14ac:dyDescent="0.3">
      <c r="A3593" t="s">
        <v>3618</v>
      </c>
      <c r="B3593" t="s">
        <v>3521</v>
      </c>
      <c r="C3593">
        <v>2004</v>
      </c>
      <c r="D3593">
        <v>1</v>
      </c>
      <c r="E3593" t="s">
        <v>14</v>
      </c>
      <c r="F3593">
        <v>64</v>
      </c>
      <c r="G3593" t="s">
        <v>10</v>
      </c>
    </row>
    <row r="3594" spans="1:7" x14ac:dyDescent="0.3">
      <c r="A3594" t="s">
        <v>3619</v>
      </c>
      <c r="B3594" t="s">
        <v>3521</v>
      </c>
      <c r="C3594">
        <v>2004</v>
      </c>
      <c r="D3594">
        <v>4</v>
      </c>
      <c r="E3594" t="s">
        <v>71</v>
      </c>
      <c r="F3594">
        <v>70</v>
      </c>
      <c r="G3594" t="s">
        <v>10</v>
      </c>
    </row>
    <row r="3595" spans="1:7" x14ac:dyDescent="0.3">
      <c r="A3595" t="s">
        <v>3620</v>
      </c>
      <c r="B3595" t="s">
        <v>3521</v>
      </c>
      <c r="C3595">
        <v>2005</v>
      </c>
      <c r="D3595">
        <v>4</v>
      </c>
      <c r="E3595" t="s">
        <v>9</v>
      </c>
      <c r="F3595">
        <v>24</v>
      </c>
      <c r="G3595" t="s">
        <v>10</v>
      </c>
    </row>
    <row r="3596" spans="1:7" x14ac:dyDescent="0.3">
      <c r="A3596" t="s">
        <v>3621</v>
      </c>
      <c r="B3596" t="s">
        <v>3521</v>
      </c>
      <c r="C3596">
        <v>2004</v>
      </c>
      <c r="D3596">
        <v>7</v>
      </c>
      <c r="E3596" t="s">
        <v>18</v>
      </c>
      <c r="F3596">
        <v>720</v>
      </c>
      <c r="G3596" t="s">
        <v>10</v>
      </c>
    </row>
    <row r="3597" spans="1:7" x14ac:dyDescent="0.3">
      <c r="A3597" t="s">
        <v>3622</v>
      </c>
      <c r="B3597" t="s">
        <v>3521</v>
      </c>
      <c r="C3597">
        <v>2004</v>
      </c>
      <c r="D3597">
        <v>6</v>
      </c>
      <c r="E3597" t="s">
        <v>18</v>
      </c>
      <c r="F3597">
        <v>720</v>
      </c>
      <c r="G3597" t="s">
        <v>10</v>
      </c>
    </row>
    <row r="3598" spans="1:7" x14ac:dyDescent="0.3">
      <c r="A3598" t="s">
        <v>3623</v>
      </c>
      <c r="B3598" t="s">
        <v>3521</v>
      </c>
      <c r="C3598">
        <v>2005</v>
      </c>
      <c r="D3598">
        <v>3</v>
      </c>
      <c r="E3598" t="s">
        <v>71</v>
      </c>
      <c r="F3598">
        <v>76</v>
      </c>
      <c r="G3598" t="s">
        <v>10</v>
      </c>
    </row>
    <row r="3599" spans="1:7" x14ac:dyDescent="0.3">
      <c r="A3599" t="s">
        <v>3624</v>
      </c>
      <c r="B3599" t="s">
        <v>3521</v>
      </c>
      <c r="C3599">
        <v>2005</v>
      </c>
      <c r="D3599">
        <v>6</v>
      </c>
      <c r="E3599" t="s">
        <v>18</v>
      </c>
      <c r="F3599">
        <v>288</v>
      </c>
      <c r="G3599" t="s">
        <v>10</v>
      </c>
    </row>
    <row r="3600" spans="1:7" x14ac:dyDescent="0.3">
      <c r="A3600" t="s">
        <v>3625</v>
      </c>
      <c r="B3600" t="s">
        <v>3521</v>
      </c>
      <c r="C3600">
        <v>2004</v>
      </c>
      <c r="D3600">
        <v>10</v>
      </c>
      <c r="E3600" t="s">
        <v>71</v>
      </c>
      <c r="F3600">
        <v>200</v>
      </c>
      <c r="G3600" t="s">
        <v>10</v>
      </c>
    </row>
    <row r="3601" spans="1:7" x14ac:dyDescent="0.3">
      <c r="A3601" t="s">
        <v>3626</v>
      </c>
      <c r="B3601" t="s">
        <v>3521</v>
      </c>
      <c r="C3601">
        <v>2005</v>
      </c>
      <c r="D3601">
        <v>5</v>
      </c>
      <c r="E3601" t="s">
        <v>71</v>
      </c>
      <c r="F3601">
        <v>400</v>
      </c>
      <c r="G3601" t="s">
        <v>10</v>
      </c>
    </row>
    <row r="3602" spans="1:7" x14ac:dyDescent="0.3">
      <c r="A3602" t="s">
        <v>3627</v>
      </c>
      <c r="B3602" t="s">
        <v>3521</v>
      </c>
      <c r="C3602">
        <v>2005</v>
      </c>
      <c r="D3602">
        <v>7</v>
      </c>
      <c r="E3602" t="s">
        <v>9</v>
      </c>
      <c r="F3602">
        <v>85</v>
      </c>
      <c r="G3602" t="s">
        <v>10</v>
      </c>
    </row>
    <row r="3603" spans="1:7" x14ac:dyDescent="0.3">
      <c r="A3603" t="s">
        <v>3628</v>
      </c>
      <c r="B3603" t="s">
        <v>3521</v>
      </c>
      <c r="C3603">
        <v>2003</v>
      </c>
      <c r="D3603">
        <v>10</v>
      </c>
      <c r="E3603" t="s">
        <v>71</v>
      </c>
      <c r="F3603">
        <v>1091</v>
      </c>
      <c r="G3603" t="s">
        <v>50</v>
      </c>
    </row>
    <row r="3604" spans="1:7" x14ac:dyDescent="0.3">
      <c r="A3604" t="s">
        <v>3629</v>
      </c>
      <c r="B3604" t="s">
        <v>3521</v>
      </c>
      <c r="C3604">
        <v>2005</v>
      </c>
      <c r="D3604">
        <v>6</v>
      </c>
      <c r="E3604" t="s">
        <v>18</v>
      </c>
      <c r="F3604">
        <v>476</v>
      </c>
      <c r="G3604" t="s">
        <v>50</v>
      </c>
    </row>
    <row r="3605" spans="1:7" x14ac:dyDescent="0.3">
      <c r="A3605" t="s">
        <v>3630</v>
      </c>
      <c r="B3605" t="s">
        <v>3521</v>
      </c>
      <c r="C3605">
        <v>2005</v>
      </c>
      <c r="D3605">
        <v>5</v>
      </c>
      <c r="E3605" t="s">
        <v>71</v>
      </c>
      <c r="F3605">
        <v>218</v>
      </c>
      <c r="G3605" t="s">
        <v>10</v>
      </c>
    </row>
    <row r="3606" spans="1:7" x14ac:dyDescent="0.3">
      <c r="A3606" t="s">
        <v>3631</v>
      </c>
      <c r="B3606" t="s">
        <v>3521</v>
      </c>
      <c r="C3606">
        <v>2005</v>
      </c>
      <c r="D3606">
        <v>9</v>
      </c>
      <c r="E3606" t="s">
        <v>18</v>
      </c>
      <c r="F3606">
        <v>98</v>
      </c>
      <c r="G3606" t="s">
        <v>50</v>
      </c>
    </row>
    <row r="3607" spans="1:7" x14ac:dyDescent="0.3">
      <c r="A3607" t="s">
        <v>3632</v>
      </c>
      <c r="B3607" t="s">
        <v>3521</v>
      </c>
      <c r="C3607">
        <v>2005</v>
      </c>
      <c r="D3607">
        <v>5</v>
      </c>
      <c r="E3607" t="s">
        <v>71</v>
      </c>
      <c r="F3607">
        <v>395</v>
      </c>
      <c r="G3607" t="s">
        <v>10</v>
      </c>
    </row>
    <row r="3608" spans="1:7" x14ac:dyDescent="0.3">
      <c r="A3608" t="s">
        <v>3633</v>
      </c>
      <c r="B3608" t="s">
        <v>3521</v>
      </c>
      <c r="C3608">
        <v>2002</v>
      </c>
      <c r="D3608">
        <v>12</v>
      </c>
      <c r="E3608" t="s">
        <v>18</v>
      </c>
      <c r="F3608">
        <v>100</v>
      </c>
      <c r="G3608" t="s">
        <v>10</v>
      </c>
    </row>
    <row r="3609" spans="1:7" x14ac:dyDescent="0.3">
      <c r="A3609" t="s">
        <v>3634</v>
      </c>
      <c r="B3609" t="s">
        <v>3521</v>
      </c>
      <c r="C3609">
        <v>2004</v>
      </c>
      <c r="D3609">
        <v>9</v>
      </c>
      <c r="E3609" t="s">
        <v>60</v>
      </c>
      <c r="F3609">
        <v>440</v>
      </c>
      <c r="G3609" t="s">
        <v>10</v>
      </c>
    </row>
    <row r="3610" spans="1:7" x14ac:dyDescent="0.3">
      <c r="A3610" t="s">
        <v>3635</v>
      </c>
      <c r="B3610" t="s">
        <v>3521</v>
      </c>
      <c r="C3610">
        <v>2005</v>
      </c>
      <c r="D3610">
        <v>5</v>
      </c>
      <c r="E3610" t="s">
        <v>9</v>
      </c>
      <c r="F3610">
        <v>130</v>
      </c>
      <c r="G3610" t="s">
        <v>10</v>
      </c>
    </row>
    <row r="3611" spans="1:7" x14ac:dyDescent="0.3">
      <c r="A3611" t="s">
        <v>3636</v>
      </c>
      <c r="B3611" t="s">
        <v>3521</v>
      </c>
      <c r="C3611">
        <v>2004</v>
      </c>
      <c r="D3611">
        <v>7</v>
      </c>
      <c r="E3611" t="s">
        <v>71</v>
      </c>
      <c r="F3611">
        <v>0</v>
      </c>
      <c r="G3611" t="s">
        <v>10</v>
      </c>
    </row>
    <row r="3612" spans="1:7" x14ac:dyDescent="0.3">
      <c r="A3612" t="s">
        <v>3637</v>
      </c>
      <c r="B3612" t="s">
        <v>3521</v>
      </c>
      <c r="C3612">
        <v>2004</v>
      </c>
      <c r="D3612">
        <v>9</v>
      </c>
      <c r="E3612" t="s">
        <v>9</v>
      </c>
      <c r="F3612">
        <v>6</v>
      </c>
      <c r="G3612" t="s">
        <v>10</v>
      </c>
    </row>
    <row r="3613" spans="1:7" x14ac:dyDescent="0.3">
      <c r="A3613" t="s">
        <v>3638</v>
      </c>
      <c r="B3613" t="s">
        <v>3521</v>
      </c>
      <c r="C3613">
        <v>2002</v>
      </c>
      <c r="D3613">
        <v>2</v>
      </c>
      <c r="E3613" t="s">
        <v>18</v>
      </c>
      <c r="F3613">
        <v>521</v>
      </c>
      <c r="G3613" t="s">
        <v>10</v>
      </c>
    </row>
    <row r="3614" spans="1:7" x14ac:dyDescent="0.3">
      <c r="A3614" t="s">
        <v>3639</v>
      </c>
      <c r="B3614" t="s">
        <v>3521</v>
      </c>
      <c r="C3614">
        <v>2005</v>
      </c>
      <c r="D3614">
        <v>7</v>
      </c>
      <c r="E3614" t="s">
        <v>18</v>
      </c>
      <c r="F3614">
        <v>155</v>
      </c>
      <c r="G3614" t="s">
        <v>10</v>
      </c>
    </row>
    <row r="3615" spans="1:7" x14ac:dyDescent="0.3">
      <c r="A3615" t="s">
        <v>3640</v>
      </c>
      <c r="B3615" t="s">
        <v>3521</v>
      </c>
      <c r="C3615">
        <v>2005</v>
      </c>
      <c r="D3615">
        <v>8</v>
      </c>
      <c r="E3615" t="s">
        <v>71</v>
      </c>
      <c r="F3615">
        <v>200</v>
      </c>
      <c r="G3615" t="s">
        <v>10</v>
      </c>
    </row>
    <row r="3616" spans="1:7" x14ac:dyDescent="0.3">
      <c r="A3616" t="s">
        <v>3641</v>
      </c>
      <c r="B3616" t="s">
        <v>3521</v>
      </c>
      <c r="C3616">
        <v>2000</v>
      </c>
      <c r="D3616">
        <v>2</v>
      </c>
      <c r="E3616" t="s">
        <v>18</v>
      </c>
      <c r="F3616">
        <v>312</v>
      </c>
      <c r="G3616" t="s">
        <v>10</v>
      </c>
    </row>
    <row r="3617" spans="1:7" x14ac:dyDescent="0.3">
      <c r="A3617" t="s">
        <v>3642</v>
      </c>
      <c r="B3617" t="s">
        <v>3521</v>
      </c>
      <c r="C3617">
        <v>2004</v>
      </c>
      <c r="D3617">
        <v>7</v>
      </c>
      <c r="E3617" t="s">
        <v>9</v>
      </c>
      <c r="F3617">
        <v>127</v>
      </c>
      <c r="G3617" t="s">
        <v>10</v>
      </c>
    </row>
    <row r="3618" spans="1:7" x14ac:dyDescent="0.3">
      <c r="A3618" t="s">
        <v>3643</v>
      </c>
      <c r="B3618" t="s">
        <v>3521</v>
      </c>
      <c r="C3618">
        <v>1999</v>
      </c>
      <c r="D3618">
        <v>11</v>
      </c>
      <c r="E3618" t="s">
        <v>18</v>
      </c>
      <c r="F3618">
        <v>583</v>
      </c>
      <c r="G3618" t="s">
        <v>10</v>
      </c>
    </row>
    <row r="3619" spans="1:7" x14ac:dyDescent="0.3">
      <c r="A3619" t="s">
        <v>3644</v>
      </c>
      <c r="B3619" t="s">
        <v>3521</v>
      </c>
      <c r="C3619">
        <v>2004</v>
      </c>
      <c r="D3619">
        <v>7</v>
      </c>
      <c r="E3619" t="s">
        <v>18</v>
      </c>
      <c r="F3619">
        <v>0</v>
      </c>
      <c r="G3619" t="s">
        <v>10</v>
      </c>
    </row>
    <row r="3620" spans="1:7" x14ac:dyDescent="0.3">
      <c r="A3620" t="s">
        <v>3645</v>
      </c>
      <c r="B3620" t="s">
        <v>3521</v>
      </c>
      <c r="C3620">
        <v>2005</v>
      </c>
      <c r="D3620">
        <v>2</v>
      </c>
      <c r="E3620" t="s">
        <v>18</v>
      </c>
      <c r="F3620">
        <v>240</v>
      </c>
      <c r="G3620" t="s">
        <v>10</v>
      </c>
    </row>
    <row r="3621" spans="1:7" x14ac:dyDescent="0.3">
      <c r="A3621" t="s">
        <v>3646</v>
      </c>
      <c r="B3621" t="s">
        <v>3521</v>
      </c>
      <c r="C3621">
        <v>2004</v>
      </c>
      <c r="D3621">
        <v>7</v>
      </c>
      <c r="E3621" t="s">
        <v>18</v>
      </c>
      <c r="F3621">
        <v>581</v>
      </c>
      <c r="G3621" t="s">
        <v>10</v>
      </c>
    </row>
    <row r="3622" spans="1:7" x14ac:dyDescent="0.3">
      <c r="A3622" t="s">
        <v>3647</v>
      </c>
      <c r="B3622" t="s">
        <v>3521</v>
      </c>
      <c r="C3622">
        <v>2005</v>
      </c>
      <c r="D3622">
        <v>4</v>
      </c>
      <c r="E3622" t="s">
        <v>71</v>
      </c>
      <c r="F3622">
        <v>229</v>
      </c>
      <c r="G3622" t="s">
        <v>10</v>
      </c>
    </row>
    <row r="3623" spans="1:7" x14ac:dyDescent="0.3">
      <c r="A3623" t="s">
        <v>3648</v>
      </c>
      <c r="B3623" t="s">
        <v>3521</v>
      </c>
      <c r="C3623">
        <v>2003</v>
      </c>
      <c r="D3623">
        <v>1</v>
      </c>
      <c r="E3623" t="s">
        <v>18</v>
      </c>
      <c r="F3623">
        <v>24</v>
      </c>
      <c r="G3623" t="s">
        <v>50</v>
      </c>
    </row>
    <row r="3624" spans="1:7" x14ac:dyDescent="0.3">
      <c r="A3624" t="s">
        <v>3649</v>
      </c>
      <c r="B3624" t="s">
        <v>3521</v>
      </c>
      <c r="C3624">
        <v>2005</v>
      </c>
      <c r="D3624">
        <v>8</v>
      </c>
      <c r="E3624" t="s">
        <v>18</v>
      </c>
      <c r="F3624">
        <v>493</v>
      </c>
      <c r="G3624" t="s">
        <v>10</v>
      </c>
    </row>
    <row r="3625" spans="1:7" x14ac:dyDescent="0.3">
      <c r="A3625" t="s">
        <v>3650</v>
      </c>
      <c r="B3625" t="s">
        <v>3521</v>
      </c>
      <c r="C3625">
        <v>2004</v>
      </c>
      <c r="D3625">
        <v>10</v>
      </c>
      <c r="E3625" t="s">
        <v>71</v>
      </c>
      <c r="F3625">
        <v>847</v>
      </c>
      <c r="G3625" t="s">
        <v>10</v>
      </c>
    </row>
    <row r="3626" spans="1:7" x14ac:dyDescent="0.3">
      <c r="A3626" t="s">
        <v>3651</v>
      </c>
      <c r="B3626" t="s">
        <v>3521</v>
      </c>
      <c r="C3626">
        <v>2005</v>
      </c>
      <c r="D3626">
        <v>8</v>
      </c>
      <c r="E3626" t="s">
        <v>80</v>
      </c>
      <c r="F3626">
        <v>59</v>
      </c>
      <c r="G3626" t="s">
        <v>10</v>
      </c>
    </row>
    <row r="3627" spans="1:7" x14ac:dyDescent="0.3">
      <c r="A3627" t="s">
        <v>3652</v>
      </c>
      <c r="B3627" t="s">
        <v>3521</v>
      </c>
      <c r="C3627">
        <v>2003</v>
      </c>
      <c r="D3627">
        <v>6</v>
      </c>
      <c r="E3627" t="s">
        <v>71</v>
      </c>
      <c r="F3627">
        <v>202</v>
      </c>
      <c r="G3627" t="s">
        <v>10</v>
      </c>
    </row>
    <row r="3628" spans="1:7" x14ac:dyDescent="0.3">
      <c r="A3628" t="s">
        <v>3653</v>
      </c>
      <c r="B3628" t="s">
        <v>3521</v>
      </c>
      <c r="C3628">
        <v>2003</v>
      </c>
      <c r="D3628">
        <v>4</v>
      </c>
      <c r="E3628" t="s">
        <v>71</v>
      </c>
      <c r="F3628">
        <v>332</v>
      </c>
      <c r="G3628" t="s">
        <v>10</v>
      </c>
    </row>
    <row r="3629" spans="1:7" x14ac:dyDescent="0.3">
      <c r="A3629" t="s">
        <v>3654</v>
      </c>
      <c r="B3629" t="s">
        <v>3521</v>
      </c>
      <c r="C3629">
        <v>2005</v>
      </c>
      <c r="D3629">
        <v>6</v>
      </c>
      <c r="E3629" t="s">
        <v>18</v>
      </c>
      <c r="F3629">
        <v>325</v>
      </c>
      <c r="G3629" t="s">
        <v>10</v>
      </c>
    </row>
    <row r="3630" spans="1:7" x14ac:dyDescent="0.3">
      <c r="A3630" t="s">
        <v>3655</v>
      </c>
      <c r="B3630" t="s">
        <v>3521</v>
      </c>
      <c r="C3630">
        <v>2004</v>
      </c>
      <c r="D3630">
        <v>12</v>
      </c>
      <c r="E3630" t="s">
        <v>71</v>
      </c>
      <c r="F3630">
        <v>259</v>
      </c>
      <c r="G3630" t="s">
        <v>10</v>
      </c>
    </row>
    <row r="3631" spans="1:7" x14ac:dyDescent="0.3">
      <c r="A3631" t="s">
        <v>3656</v>
      </c>
      <c r="B3631" t="s">
        <v>3521</v>
      </c>
      <c r="C3631">
        <v>2004</v>
      </c>
      <c r="D3631">
        <v>11</v>
      </c>
      <c r="E3631" t="s">
        <v>18</v>
      </c>
      <c r="F3631">
        <v>418</v>
      </c>
      <c r="G3631" t="s">
        <v>10</v>
      </c>
    </row>
    <row r="3632" spans="1:7" x14ac:dyDescent="0.3">
      <c r="A3632" t="s">
        <v>3657</v>
      </c>
      <c r="B3632" t="s">
        <v>3521</v>
      </c>
      <c r="C3632">
        <v>2004</v>
      </c>
      <c r="D3632">
        <v>10</v>
      </c>
      <c r="E3632" t="s">
        <v>71</v>
      </c>
      <c r="F3632">
        <v>55</v>
      </c>
      <c r="G3632" t="s">
        <v>10</v>
      </c>
    </row>
    <row r="3633" spans="1:7" x14ac:dyDescent="0.3">
      <c r="A3633" t="s">
        <v>3658</v>
      </c>
      <c r="B3633" t="s">
        <v>3521</v>
      </c>
      <c r="C3633">
        <v>2004</v>
      </c>
      <c r="D3633">
        <v>10</v>
      </c>
      <c r="E3633" t="s">
        <v>18</v>
      </c>
      <c r="F3633">
        <v>440</v>
      </c>
      <c r="G3633" t="s">
        <v>10</v>
      </c>
    </row>
    <row r="3634" spans="1:7" x14ac:dyDescent="0.3">
      <c r="A3634" t="s">
        <v>3659</v>
      </c>
      <c r="B3634" t="s">
        <v>3521</v>
      </c>
      <c r="C3634">
        <v>2004</v>
      </c>
      <c r="D3634">
        <v>11</v>
      </c>
      <c r="E3634" t="s">
        <v>18</v>
      </c>
      <c r="F3634">
        <v>318</v>
      </c>
      <c r="G3634" t="s">
        <v>10</v>
      </c>
    </row>
    <row r="3635" spans="1:7" x14ac:dyDescent="0.3">
      <c r="A3635" t="s">
        <v>3660</v>
      </c>
      <c r="B3635" t="s">
        <v>3521</v>
      </c>
      <c r="C3635">
        <v>2005</v>
      </c>
      <c r="D3635">
        <v>1</v>
      </c>
      <c r="E3635" t="s">
        <v>18</v>
      </c>
      <c r="F3635">
        <v>530</v>
      </c>
      <c r="G3635" t="s">
        <v>10</v>
      </c>
    </row>
    <row r="3636" spans="1:7" x14ac:dyDescent="0.3">
      <c r="A3636" t="s">
        <v>3661</v>
      </c>
      <c r="B3636" t="s">
        <v>3521</v>
      </c>
      <c r="C3636">
        <v>2004</v>
      </c>
      <c r="D3636">
        <v>11</v>
      </c>
      <c r="E3636" t="s">
        <v>18</v>
      </c>
      <c r="F3636">
        <v>345</v>
      </c>
      <c r="G3636" t="s">
        <v>10</v>
      </c>
    </row>
    <row r="3637" spans="1:7" x14ac:dyDescent="0.3">
      <c r="A3637" t="s">
        <v>3662</v>
      </c>
      <c r="B3637" t="s">
        <v>3521</v>
      </c>
      <c r="C3637">
        <v>2004</v>
      </c>
      <c r="D3637">
        <v>7</v>
      </c>
      <c r="E3637" t="s">
        <v>18</v>
      </c>
      <c r="F3637">
        <v>180</v>
      </c>
      <c r="G3637" t="s">
        <v>10</v>
      </c>
    </row>
    <row r="3638" spans="1:7" x14ac:dyDescent="0.3">
      <c r="A3638" t="s">
        <v>3663</v>
      </c>
      <c r="B3638" t="s">
        <v>3521</v>
      </c>
      <c r="C3638">
        <v>2005</v>
      </c>
      <c r="D3638">
        <v>1</v>
      </c>
      <c r="E3638" t="s">
        <v>18</v>
      </c>
      <c r="F3638">
        <v>179</v>
      </c>
      <c r="G3638" t="s">
        <v>10</v>
      </c>
    </row>
    <row r="3639" spans="1:7" x14ac:dyDescent="0.3">
      <c r="A3639" t="s">
        <v>3664</v>
      </c>
      <c r="B3639" t="s">
        <v>3521</v>
      </c>
      <c r="C3639">
        <v>2004</v>
      </c>
      <c r="D3639">
        <v>11</v>
      </c>
      <c r="E3639" t="s">
        <v>18</v>
      </c>
      <c r="F3639">
        <v>478</v>
      </c>
      <c r="G3639" t="s">
        <v>10</v>
      </c>
    </row>
    <row r="3640" spans="1:7" x14ac:dyDescent="0.3">
      <c r="A3640" t="s">
        <v>3665</v>
      </c>
      <c r="B3640" t="s">
        <v>3521</v>
      </c>
      <c r="C3640">
        <v>2005</v>
      </c>
      <c r="D3640">
        <v>9</v>
      </c>
      <c r="E3640" t="s">
        <v>14</v>
      </c>
      <c r="F3640">
        <v>50</v>
      </c>
      <c r="G3640" t="s">
        <v>10</v>
      </c>
    </row>
    <row r="3641" spans="1:7" x14ac:dyDescent="0.3">
      <c r="A3641" t="s">
        <v>3666</v>
      </c>
      <c r="B3641" t="s">
        <v>3521</v>
      </c>
      <c r="C3641">
        <v>2004</v>
      </c>
      <c r="D3641">
        <v>7</v>
      </c>
      <c r="E3641" t="s">
        <v>71</v>
      </c>
      <c r="F3641">
        <v>125</v>
      </c>
      <c r="G3641" t="s">
        <v>10</v>
      </c>
    </row>
    <row r="3642" spans="1:7" x14ac:dyDescent="0.3">
      <c r="A3642" t="s">
        <v>3667</v>
      </c>
      <c r="B3642" t="s">
        <v>3521</v>
      </c>
      <c r="C3642">
        <v>2005</v>
      </c>
      <c r="D3642">
        <v>2</v>
      </c>
      <c r="E3642" t="s">
        <v>18</v>
      </c>
      <c r="F3642">
        <v>600</v>
      </c>
      <c r="G3642" t="s">
        <v>10</v>
      </c>
    </row>
    <row r="3643" spans="1:7" x14ac:dyDescent="0.3">
      <c r="A3643" t="s">
        <v>3668</v>
      </c>
      <c r="B3643" t="s">
        <v>3521</v>
      </c>
      <c r="C3643">
        <v>2004</v>
      </c>
      <c r="D3643">
        <v>9</v>
      </c>
      <c r="E3643" t="s">
        <v>71</v>
      </c>
      <c r="F3643">
        <v>0</v>
      </c>
      <c r="G3643" t="s">
        <v>10</v>
      </c>
    </row>
    <row r="3644" spans="1:7" x14ac:dyDescent="0.3">
      <c r="A3644" t="s">
        <v>3669</v>
      </c>
      <c r="B3644" t="s">
        <v>3521</v>
      </c>
      <c r="C3644">
        <v>2004</v>
      </c>
      <c r="D3644">
        <v>12</v>
      </c>
      <c r="E3644" t="s">
        <v>71</v>
      </c>
      <c r="F3644">
        <v>181</v>
      </c>
      <c r="G3644" t="s">
        <v>10</v>
      </c>
    </row>
    <row r="3645" spans="1:7" x14ac:dyDescent="0.3">
      <c r="A3645" t="s">
        <v>3670</v>
      </c>
      <c r="B3645" t="s">
        <v>3521</v>
      </c>
      <c r="C3645">
        <v>2004</v>
      </c>
      <c r="D3645">
        <v>3</v>
      </c>
      <c r="E3645" t="s">
        <v>18</v>
      </c>
      <c r="F3645">
        <v>1026</v>
      </c>
      <c r="G3645" t="s">
        <v>10</v>
      </c>
    </row>
    <row r="3646" spans="1:7" x14ac:dyDescent="0.3">
      <c r="A3646" t="s">
        <v>3671</v>
      </c>
      <c r="B3646" t="s">
        <v>3521</v>
      </c>
      <c r="C3646">
        <v>2005</v>
      </c>
      <c r="D3646">
        <v>3</v>
      </c>
      <c r="E3646" t="s">
        <v>18</v>
      </c>
      <c r="F3646">
        <v>1869</v>
      </c>
      <c r="G3646" t="s">
        <v>10</v>
      </c>
    </row>
    <row r="3647" spans="1:7" x14ac:dyDescent="0.3">
      <c r="A3647" t="s">
        <v>3672</v>
      </c>
      <c r="B3647" t="s">
        <v>3521</v>
      </c>
      <c r="C3647">
        <v>2004</v>
      </c>
      <c r="D3647">
        <v>5</v>
      </c>
      <c r="E3647" t="s">
        <v>9</v>
      </c>
      <c r="F3647">
        <v>120</v>
      </c>
      <c r="G3647" t="s">
        <v>50</v>
      </c>
    </row>
    <row r="3648" spans="1:7" x14ac:dyDescent="0.3">
      <c r="A3648" t="s">
        <v>3673</v>
      </c>
      <c r="B3648" t="s">
        <v>3521</v>
      </c>
      <c r="C3648">
        <v>2004</v>
      </c>
      <c r="D3648">
        <v>4</v>
      </c>
      <c r="E3648" t="s">
        <v>71</v>
      </c>
      <c r="F3648">
        <v>664</v>
      </c>
      <c r="G3648" t="s">
        <v>10</v>
      </c>
    </row>
    <row r="3649" spans="1:7" x14ac:dyDescent="0.3">
      <c r="A3649" t="s">
        <v>3674</v>
      </c>
      <c r="B3649" t="s">
        <v>3521</v>
      </c>
      <c r="C3649">
        <v>2005</v>
      </c>
      <c r="D3649">
        <v>7</v>
      </c>
      <c r="E3649" t="s">
        <v>71</v>
      </c>
      <c r="F3649">
        <v>184</v>
      </c>
      <c r="G3649" t="s">
        <v>10</v>
      </c>
    </row>
    <row r="3650" spans="1:7" x14ac:dyDescent="0.3">
      <c r="A3650" t="s">
        <v>3675</v>
      </c>
      <c r="B3650" t="s">
        <v>3521</v>
      </c>
      <c r="C3650">
        <v>2004</v>
      </c>
      <c r="D3650">
        <v>12</v>
      </c>
      <c r="E3650" t="s">
        <v>18</v>
      </c>
      <c r="F3650">
        <v>455</v>
      </c>
      <c r="G3650" t="s">
        <v>10</v>
      </c>
    </row>
    <row r="3651" spans="1:7" x14ac:dyDescent="0.3">
      <c r="A3651" t="s">
        <v>3676</v>
      </c>
      <c r="B3651" t="s">
        <v>3521</v>
      </c>
      <c r="C3651">
        <v>2004</v>
      </c>
      <c r="D3651">
        <v>9</v>
      </c>
      <c r="E3651" t="s">
        <v>18</v>
      </c>
      <c r="F3651">
        <v>3036</v>
      </c>
      <c r="G3651" t="s">
        <v>10</v>
      </c>
    </row>
    <row r="3652" spans="1:7" x14ac:dyDescent="0.3">
      <c r="A3652" t="s">
        <v>3677</v>
      </c>
      <c r="B3652" t="s">
        <v>3521</v>
      </c>
      <c r="C3652">
        <v>2005</v>
      </c>
      <c r="D3652">
        <v>5</v>
      </c>
      <c r="E3652" t="s">
        <v>18</v>
      </c>
      <c r="F3652">
        <v>2456</v>
      </c>
      <c r="G3652" t="s">
        <v>10</v>
      </c>
    </row>
    <row r="3653" spans="1:7" x14ac:dyDescent="0.3">
      <c r="A3653" t="s">
        <v>3678</v>
      </c>
      <c r="B3653" t="s">
        <v>3521</v>
      </c>
      <c r="C3653">
        <v>2004</v>
      </c>
      <c r="D3653">
        <v>1</v>
      </c>
      <c r="E3653" t="s">
        <v>9</v>
      </c>
      <c r="F3653">
        <v>832</v>
      </c>
      <c r="G3653" t="s">
        <v>10</v>
      </c>
    </row>
    <row r="3654" spans="1:7" x14ac:dyDescent="0.3">
      <c r="A3654" t="s">
        <v>3679</v>
      </c>
      <c r="B3654" t="s">
        <v>3521</v>
      </c>
      <c r="C3654">
        <v>2004</v>
      </c>
      <c r="D3654">
        <v>4</v>
      </c>
      <c r="E3654" t="s">
        <v>71</v>
      </c>
      <c r="F3654">
        <v>250</v>
      </c>
      <c r="G3654" t="s">
        <v>10</v>
      </c>
    </row>
    <row r="3655" spans="1:7" x14ac:dyDescent="0.3">
      <c r="A3655" t="s">
        <v>3680</v>
      </c>
      <c r="B3655" t="s">
        <v>3521</v>
      </c>
      <c r="C3655">
        <v>2004</v>
      </c>
      <c r="D3655">
        <v>12</v>
      </c>
      <c r="E3655" t="s">
        <v>71</v>
      </c>
      <c r="F3655">
        <v>0</v>
      </c>
      <c r="G3655" t="s">
        <v>10</v>
      </c>
    </row>
    <row r="3656" spans="1:7" x14ac:dyDescent="0.3">
      <c r="A3656" t="s">
        <v>3681</v>
      </c>
      <c r="B3656" t="s">
        <v>3521</v>
      </c>
      <c r="C3656">
        <v>2004</v>
      </c>
      <c r="D3656">
        <v>10</v>
      </c>
      <c r="E3656" t="s">
        <v>9</v>
      </c>
      <c r="F3656">
        <v>55</v>
      </c>
      <c r="G3656" t="s">
        <v>10</v>
      </c>
    </row>
    <row r="3657" spans="1:7" x14ac:dyDescent="0.3">
      <c r="A3657" t="s">
        <v>3682</v>
      </c>
      <c r="B3657" t="s">
        <v>3521</v>
      </c>
      <c r="C3657">
        <v>2004</v>
      </c>
      <c r="D3657">
        <v>11</v>
      </c>
      <c r="E3657" t="s">
        <v>18</v>
      </c>
      <c r="F3657">
        <v>1200</v>
      </c>
      <c r="G3657" t="s">
        <v>10</v>
      </c>
    </row>
    <row r="3658" spans="1:7" x14ac:dyDescent="0.3">
      <c r="A3658" t="s">
        <v>3683</v>
      </c>
      <c r="B3658" t="s">
        <v>3521</v>
      </c>
      <c r="C3658">
        <v>2004</v>
      </c>
      <c r="D3658">
        <v>6</v>
      </c>
      <c r="E3658" t="s">
        <v>71</v>
      </c>
      <c r="F3658">
        <v>46</v>
      </c>
      <c r="G3658" t="s">
        <v>10</v>
      </c>
    </row>
    <row r="3659" spans="1:7" x14ac:dyDescent="0.3">
      <c r="A3659" t="s">
        <v>3684</v>
      </c>
      <c r="B3659" t="s">
        <v>3521</v>
      </c>
      <c r="C3659">
        <v>2001</v>
      </c>
      <c r="D3659">
        <v>4</v>
      </c>
      <c r="E3659" t="s">
        <v>9</v>
      </c>
      <c r="F3659">
        <v>19</v>
      </c>
      <c r="G3659" t="s">
        <v>10</v>
      </c>
    </row>
    <row r="3660" spans="1:7" x14ac:dyDescent="0.3">
      <c r="A3660" t="s">
        <v>3685</v>
      </c>
      <c r="B3660" t="s">
        <v>3521</v>
      </c>
      <c r="C3660">
        <v>2004</v>
      </c>
      <c r="D3660">
        <v>1</v>
      </c>
      <c r="E3660" t="s">
        <v>71</v>
      </c>
      <c r="F3660">
        <v>1677</v>
      </c>
      <c r="G3660" t="s">
        <v>10</v>
      </c>
    </row>
    <row r="3661" spans="1:7" x14ac:dyDescent="0.3">
      <c r="A3661" t="s">
        <v>3686</v>
      </c>
      <c r="B3661" t="s">
        <v>3521</v>
      </c>
      <c r="C3661">
        <v>2003</v>
      </c>
      <c r="D3661">
        <v>1</v>
      </c>
      <c r="E3661" t="s">
        <v>71</v>
      </c>
      <c r="F3661">
        <v>55</v>
      </c>
      <c r="G3661" t="s">
        <v>10</v>
      </c>
    </row>
    <row r="3662" spans="1:7" x14ac:dyDescent="0.3">
      <c r="A3662" t="s">
        <v>3687</v>
      </c>
      <c r="B3662" t="s">
        <v>3521</v>
      </c>
      <c r="C3662">
        <v>2004</v>
      </c>
      <c r="D3662">
        <v>7</v>
      </c>
      <c r="E3662" t="s">
        <v>9</v>
      </c>
      <c r="F3662">
        <v>50</v>
      </c>
      <c r="G3662" t="s">
        <v>10</v>
      </c>
    </row>
    <row r="3663" spans="1:7" x14ac:dyDescent="0.3">
      <c r="A3663" t="s">
        <v>3688</v>
      </c>
      <c r="B3663" t="s">
        <v>3521</v>
      </c>
      <c r="C3663">
        <v>2003</v>
      </c>
      <c r="D3663">
        <v>10</v>
      </c>
      <c r="E3663" t="s">
        <v>9</v>
      </c>
      <c r="F3663">
        <v>8</v>
      </c>
      <c r="G3663" t="s">
        <v>10</v>
      </c>
    </row>
    <row r="3664" spans="1:7" x14ac:dyDescent="0.3">
      <c r="A3664" t="s">
        <v>3689</v>
      </c>
      <c r="B3664" t="s">
        <v>3521</v>
      </c>
      <c r="C3664">
        <v>2003</v>
      </c>
      <c r="D3664">
        <v>4</v>
      </c>
      <c r="E3664" t="s">
        <v>71</v>
      </c>
      <c r="F3664">
        <v>50</v>
      </c>
      <c r="G3664" t="s">
        <v>10</v>
      </c>
    </row>
    <row r="3665" spans="1:7" x14ac:dyDescent="0.3">
      <c r="A3665" t="s">
        <v>3690</v>
      </c>
      <c r="B3665" t="s">
        <v>3521</v>
      </c>
      <c r="C3665">
        <v>2004</v>
      </c>
      <c r="D3665">
        <v>10</v>
      </c>
      <c r="E3665" t="s">
        <v>18</v>
      </c>
      <c r="F3665">
        <v>240</v>
      </c>
      <c r="G3665" t="s">
        <v>10</v>
      </c>
    </row>
    <row r="3666" spans="1:7" x14ac:dyDescent="0.3">
      <c r="A3666" t="s">
        <v>3691</v>
      </c>
      <c r="B3666" t="s">
        <v>3521</v>
      </c>
      <c r="C3666">
        <v>2001</v>
      </c>
      <c r="D3666">
        <v>2</v>
      </c>
      <c r="E3666" t="s">
        <v>9</v>
      </c>
      <c r="F3666">
        <v>185</v>
      </c>
      <c r="G3666" t="s">
        <v>10</v>
      </c>
    </row>
    <row r="3667" spans="1:7" x14ac:dyDescent="0.3">
      <c r="A3667" t="s">
        <v>3692</v>
      </c>
      <c r="B3667" t="s">
        <v>3521</v>
      </c>
      <c r="C3667">
        <v>2004</v>
      </c>
      <c r="D3667">
        <v>2</v>
      </c>
      <c r="E3667" t="s">
        <v>9</v>
      </c>
      <c r="F3667">
        <v>40</v>
      </c>
      <c r="G3667" t="s">
        <v>10</v>
      </c>
    </row>
    <row r="3668" spans="1:7" x14ac:dyDescent="0.3">
      <c r="A3668" t="s">
        <v>3693</v>
      </c>
      <c r="B3668" t="s">
        <v>3521</v>
      </c>
      <c r="C3668">
        <v>2004</v>
      </c>
      <c r="D3668">
        <v>8</v>
      </c>
      <c r="E3668" t="s">
        <v>71</v>
      </c>
      <c r="F3668">
        <v>62</v>
      </c>
      <c r="G3668" t="s">
        <v>10</v>
      </c>
    </row>
    <row r="3669" spans="1:7" x14ac:dyDescent="0.3">
      <c r="A3669" t="s">
        <v>3694</v>
      </c>
      <c r="B3669" t="s">
        <v>3521</v>
      </c>
      <c r="C3669">
        <v>2003</v>
      </c>
      <c r="D3669">
        <v>12</v>
      </c>
      <c r="E3669" t="s">
        <v>18</v>
      </c>
      <c r="F3669">
        <v>17</v>
      </c>
      <c r="G3669" t="s">
        <v>50</v>
      </c>
    </row>
    <row r="3670" spans="1:7" x14ac:dyDescent="0.3">
      <c r="A3670" t="s">
        <v>3695</v>
      </c>
      <c r="B3670" t="s">
        <v>3521</v>
      </c>
      <c r="C3670">
        <v>2002</v>
      </c>
      <c r="D3670">
        <v>4</v>
      </c>
      <c r="E3670" t="s">
        <v>18</v>
      </c>
      <c r="F3670">
        <v>718</v>
      </c>
      <c r="G3670" t="s">
        <v>10</v>
      </c>
    </row>
    <row r="3671" spans="1:7" x14ac:dyDescent="0.3">
      <c r="A3671" t="s">
        <v>3696</v>
      </c>
      <c r="B3671" t="s">
        <v>3521</v>
      </c>
      <c r="C3671">
        <v>2005</v>
      </c>
      <c r="D3671">
        <v>6</v>
      </c>
      <c r="E3671" t="s">
        <v>71</v>
      </c>
      <c r="F3671">
        <v>234</v>
      </c>
      <c r="G3671" t="s">
        <v>10</v>
      </c>
    </row>
    <row r="3672" spans="1:7" x14ac:dyDescent="0.3">
      <c r="A3672" t="s">
        <v>3697</v>
      </c>
      <c r="B3672" t="s">
        <v>3521</v>
      </c>
      <c r="C3672">
        <v>2004</v>
      </c>
      <c r="D3672">
        <v>11</v>
      </c>
      <c r="E3672" t="s">
        <v>18</v>
      </c>
      <c r="F3672">
        <v>135</v>
      </c>
      <c r="G3672" t="s">
        <v>10</v>
      </c>
    </row>
    <row r="3673" spans="1:7" x14ac:dyDescent="0.3">
      <c r="A3673" t="s">
        <v>3698</v>
      </c>
      <c r="B3673" t="s">
        <v>3521</v>
      </c>
      <c r="C3673">
        <v>2004</v>
      </c>
      <c r="D3673">
        <v>11</v>
      </c>
      <c r="E3673" t="s">
        <v>71</v>
      </c>
      <c r="F3673">
        <v>419</v>
      </c>
      <c r="G3673" t="s">
        <v>10</v>
      </c>
    </row>
    <row r="3674" spans="1:7" x14ac:dyDescent="0.3">
      <c r="A3674" t="s">
        <v>3699</v>
      </c>
      <c r="B3674" t="s">
        <v>3521</v>
      </c>
      <c r="C3674">
        <v>2005</v>
      </c>
      <c r="D3674">
        <v>3</v>
      </c>
      <c r="E3674" t="s">
        <v>9</v>
      </c>
      <c r="F3674">
        <v>160</v>
      </c>
      <c r="G3674" t="s">
        <v>10</v>
      </c>
    </row>
    <row r="3675" spans="1:7" x14ac:dyDescent="0.3">
      <c r="A3675" t="s">
        <v>3700</v>
      </c>
      <c r="B3675" t="s">
        <v>3521</v>
      </c>
      <c r="C3675">
        <v>2004</v>
      </c>
      <c r="D3675">
        <v>8</v>
      </c>
      <c r="E3675" t="s">
        <v>71</v>
      </c>
      <c r="F3675">
        <v>317</v>
      </c>
      <c r="G3675" t="s">
        <v>10</v>
      </c>
    </row>
    <row r="3676" spans="1:7" x14ac:dyDescent="0.3">
      <c r="A3676" t="s">
        <v>3701</v>
      </c>
      <c r="B3676" t="s">
        <v>3521</v>
      </c>
      <c r="C3676">
        <v>2004</v>
      </c>
      <c r="D3676">
        <v>11</v>
      </c>
      <c r="E3676" t="s">
        <v>71</v>
      </c>
      <c r="F3676">
        <v>507</v>
      </c>
      <c r="G3676" t="s">
        <v>10</v>
      </c>
    </row>
    <row r="3677" spans="1:7" x14ac:dyDescent="0.3">
      <c r="A3677" t="s">
        <v>3702</v>
      </c>
      <c r="B3677" t="s">
        <v>3521</v>
      </c>
      <c r="C3677">
        <v>2003</v>
      </c>
      <c r="D3677">
        <v>10</v>
      </c>
      <c r="E3677" t="s">
        <v>18</v>
      </c>
      <c r="F3677">
        <v>11506</v>
      </c>
      <c r="G3677" t="s">
        <v>50</v>
      </c>
    </row>
    <row r="3678" spans="1:7" x14ac:dyDescent="0.3">
      <c r="A3678" t="s">
        <v>3703</v>
      </c>
      <c r="B3678" t="s">
        <v>3521</v>
      </c>
      <c r="C3678">
        <v>2004</v>
      </c>
      <c r="D3678">
        <v>10</v>
      </c>
      <c r="E3678" t="s">
        <v>18</v>
      </c>
      <c r="F3678">
        <v>1018</v>
      </c>
      <c r="G3678" t="s">
        <v>10</v>
      </c>
    </row>
    <row r="3679" spans="1:7" x14ac:dyDescent="0.3">
      <c r="A3679" t="s">
        <v>3704</v>
      </c>
      <c r="B3679" t="s">
        <v>3521</v>
      </c>
      <c r="C3679">
        <v>2004</v>
      </c>
      <c r="D3679">
        <v>4</v>
      </c>
      <c r="E3679" t="s">
        <v>18</v>
      </c>
      <c r="F3679">
        <v>403</v>
      </c>
      <c r="G3679" t="s">
        <v>10</v>
      </c>
    </row>
    <row r="3680" spans="1:7" x14ac:dyDescent="0.3">
      <c r="A3680" t="s">
        <v>3705</v>
      </c>
      <c r="B3680" t="s">
        <v>3521</v>
      </c>
      <c r="C3680">
        <v>2004</v>
      </c>
      <c r="D3680">
        <v>9</v>
      </c>
      <c r="E3680" t="s">
        <v>18</v>
      </c>
      <c r="F3680">
        <v>2714</v>
      </c>
      <c r="G3680" t="s">
        <v>10</v>
      </c>
    </row>
    <row r="3681" spans="1:7" x14ac:dyDescent="0.3">
      <c r="A3681" t="s">
        <v>3706</v>
      </c>
      <c r="B3681" t="s">
        <v>3521</v>
      </c>
      <c r="C3681">
        <v>2004</v>
      </c>
      <c r="D3681">
        <v>11</v>
      </c>
      <c r="E3681" t="s">
        <v>18</v>
      </c>
      <c r="F3681">
        <v>936</v>
      </c>
      <c r="G3681" t="s">
        <v>10</v>
      </c>
    </row>
    <row r="3682" spans="1:7" x14ac:dyDescent="0.3">
      <c r="A3682" t="s">
        <v>3707</v>
      </c>
      <c r="B3682" t="s">
        <v>3521</v>
      </c>
      <c r="C3682">
        <v>2004</v>
      </c>
      <c r="D3682">
        <v>12</v>
      </c>
      <c r="E3682" t="s">
        <v>18</v>
      </c>
      <c r="F3682">
        <v>212</v>
      </c>
      <c r="G3682" t="s">
        <v>10</v>
      </c>
    </row>
    <row r="3683" spans="1:7" x14ac:dyDescent="0.3">
      <c r="A3683" t="s">
        <v>3708</v>
      </c>
      <c r="B3683" t="s">
        <v>3521</v>
      </c>
      <c r="C3683">
        <v>2003</v>
      </c>
      <c r="D3683">
        <v>12</v>
      </c>
      <c r="E3683" t="s">
        <v>18</v>
      </c>
      <c r="F3683">
        <v>90</v>
      </c>
      <c r="G3683" t="s">
        <v>10</v>
      </c>
    </row>
    <row r="3684" spans="1:7" x14ac:dyDescent="0.3">
      <c r="A3684" t="s">
        <v>3709</v>
      </c>
      <c r="B3684" t="s">
        <v>3521</v>
      </c>
      <c r="C3684">
        <v>2002</v>
      </c>
      <c r="D3684">
        <v>12</v>
      </c>
      <c r="E3684" t="s">
        <v>18</v>
      </c>
      <c r="F3684">
        <v>265</v>
      </c>
      <c r="G3684" t="s">
        <v>10</v>
      </c>
    </row>
    <row r="3685" spans="1:7" x14ac:dyDescent="0.3">
      <c r="A3685" t="s">
        <v>3710</v>
      </c>
      <c r="B3685" t="s">
        <v>3521</v>
      </c>
      <c r="C3685">
        <v>2003</v>
      </c>
      <c r="D3685">
        <v>9</v>
      </c>
      <c r="E3685" t="s">
        <v>71</v>
      </c>
      <c r="F3685">
        <v>125</v>
      </c>
      <c r="G3685" t="s">
        <v>10</v>
      </c>
    </row>
    <row r="3686" spans="1:7" x14ac:dyDescent="0.3">
      <c r="A3686" t="s">
        <v>3711</v>
      </c>
      <c r="B3686" t="s">
        <v>3521</v>
      </c>
      <c r="C3686">
        <v>2004</v>
      </c>
      <c r="D3686">
        <v>7</v>
      </c>
      <c r="E3686" t="s">
        <v>18</v>
      </c>
      <c r="F3686">
        <v>134</v>
      </c>
      <c r="G3686" t="s">
        <v>10</v>
      </c>
    </row>
    <row r="3687" spans="1:7" x14ac:dyDescent="0.3">
      <c r="A3687" t="s">
        <v>3712</v>
      </c>
      <c r="B3687" t="s">
        <v>3521</v>
      </c>
      <c r="C3687">
        <v>2004</v>
      </c>
      <c r="D3687">
        <v>4</v>
      </c>
      <c r="E3687" t="s">
        <v>18</v>
      </c>
      <c r="F3687">
        <v>86</v>
      </c>
      <c r="G3687" t="s">
        <v>10</v>
      </c>
    </row>
    <row r="3688" spans="1:7" x14ac:dyDescent="0.3">
      <c r="A3688" t="s">
        <v>3713</v>
      </c>
      <c r="B3688" t="s">
        <v>3521</v>
      </c>
      <c r="C3688">
        <v>2004</v>
      </c>
      <c r="D3688">
        <v>9</v>
      </c>
      <c r="E3688" t="s">
        <v>18</v>
      </c>
      <c r="F3688">
        <v>369</v>
      </c>
      <c r="G3688" t="s">
        <v>10</v>
      </c>
    </row>
    <row r="3689" spans="1:7" x14ac:dyDescent="0.3">
      <c r="A3689" t="s">
        <v>3714</v>
      </c>
      <c r="B3689" t="s">
        <v>3521</v>
      </c>
      <c r="C3689">
        <v>2002</v>
      </c>
      <c r="D3689">
        <v>12</v>
      </c>
      <c r="E3689" t="s">
        <v>71</v>
      </c>
      <c r="F3689">
        <v>150</v>
      </c>
      <c r="G3689" t="s">
        <v>10</v>
      </c>
    </row>
    <row r="3690" spans="1:7" x14ac:dyDescent="0.3">
      <c r="A3690" t="s">
        <v>3715</v>
      </c>
      <c r="B3690" t="s">
        <v>3521</v>
      </c>
      <c r="C3690">
        <v>2004</v>
      </c>
      <c r="D3690">
        <v>1</v>
      </c>
      <c r="E3690" t="s">
        <v>71</v>
      </c>
      <c r="F3690">
        <v>81</v>
      </c>
      <c r="G3690" t="s">
        <v>50</v>
      </c>
    </row>
    <row r="3691" spans="1:7" x14ac:dyDescent="0.3">
      <c r="A3691" t="s">
        <v>3716</v>
      </c>
      <c r="B3691" t="s">
        <v>3521</v>
      </c>
      <c r="C3691">
        <v>2004</v>
      </c>
      <c r="D3691">
        <v>8</v>
      </c>
      <c r="E3691" t="s">
        <v>71</v>
      </c>
      <c r="F3691">
        <v>64</v>
      </c>
      <c r="G3691" t="s">
        <v>10</v>
      </c>
    </row>
    <row r="3692" spans="1:7" x14ac:dyDescent="0.3">
      <c r="A3692" t="s">
        <v>3717</v>
      </c>
      <c r="B3692" t="s">
        <v>3521</v>
      </c>
      <c r="C3692">
        <v>2004</v>
      </c>
      <c r="D3692">
        <v>4</v>
      </c>
      <c r="E3692" t="s">
        <v>18</v>
      </c>
      <c r="F3692">
        <v>445</v>
      </c>
      <c r="G3692" t="s">
        <v>10</v>
      </c>
    </row>
    <row r="3693" spans="1:7" x14ac:dyDescent="0.3">
      <c r="A3693" t="s">
        <v>3718</v>
      </c>
      <c r="B3693" t="s">
        <v>3521</v>
      </c>
      <c r="C3693">
        <v>2004</v>
      </c>
      <c r="D3693">
        <v>8</v>
      </c>
      <c r="E3693" t="s">
        <v>9</v>
      </c>
      <c r="F3693">
        <v>20</v>
      </c>
      <c r="G3693" t="s">
        <v>10</v>
      </c>
    </row>
    <row r="3694" spans="1:7" x14ac:dyDescent="0.3">
      <c r="A3694" t="s">
        <v>3719</v>
      </c>
      <c r="B3694" t="s">
        <v>3521</v>
      </c>
      <c r="C3694">
        <v>2004</v>
      </c>
      <c r="D3694">
        <v>5</v>
      </c>
      <c r="E3694" t="s">
        <v>18</v>
      </c>
      <c r="F3694">
        <v>252</v>
      </c>
      <c r="G3694" t="s">
        <v>10</v>
      </c>
    </row>
    <row r="3695" spans="1:7" x14ac:dyDescent="0.3">
      <c r="A3695" t="s">
        <v>3720</v>
      </c>
      <c r="B3695" t="s">
        <v>3521</v>
      </c>
      <c r="C3695">
        <v>2005</v>
      </c>
      <c r="D3695">
        <v>4</v>
      </c>
      <c r="E3695" t="s">
        <v>71</v>
      </c>
      <c r="F3695">
        <v>400</v>
      </c>
      <c r="G3695" t="s">
        <v>10</v>
      </c>
    </row>
    <row r="3696" spans="1:7" x14ac:dyDescent="0.3">
      <c r="A3696" t="s">
        <v>3721</v>
      </c>
      <c r="B3696" t="s">
        <v>3521</v>
      </c>
      <c r="C3696">
        <v>2004</v>
      </c>
      <c r="D3696">
        <v>10</v>
      </c>
      <c r="E3696" t="s">
        <v>18</v>
      </c>
      <c r="F3696">
        <v>506</v>
      </c>
      <c r="G3696" t="s">
        <v>10</v>
      </c>
    </row>
    <row r="3697" spans="1:7" x14ac:dyDescent="0.3">
      <c r="A3697" t="s">
        <v>3722</v>
      </c>
      <c r="B3697" t="s">
        <v>3521</v>
      </c>
      <c r="C3697">
        <v>2004</v>
      </c>
      <c r="D3697">
        <v>8</v>
      </c>
      <c r="E3697" t="s">
        <v>9</v>
      </c>
      <c r="F3697">
        <v>356</v>
      </c>
      <c r="G3697" t="s">
        <v>10</v>
      </c>
    </row>
    <row r="3698" spans="1:7" x14ac:dyDescent="0.3">
      <c r="A3698" t="s">
        <v>3723</v>
      </c>
      <c r="B3698" t="s">
        <v>3521</v>
      </c>
      <c r="C3698">
        <v>2001</v>
      </c>
      <c r="D3698">
        <v>10</v>
      </c>
      <c r="E3698" t="s">
        <v>18</v>
      </c>
      <c r="F3698">
        <v>84</v>
      </c>
      <c r="G3698" t="s">
        <v>10</v>
      </c>
    </row>
    <row r="3699" spans="1:7" x14ac:dyDescent="0.3">
      <c r="A3699" t="s">
        <v>3724</v>
      </c>
      <c r="B3699" t="s">
        <v>3521</v>
      </c>
      <c r="C3699">
        <v>2004</v>
      </c>
      <c r="D3699">
        <v>8</v>
      </c>
      <c r="E3699" t="s">
        <v>9</v>
      </c>
      <c r="F3699">
        <v>57</v>
      </c>
      <c r="G3699" t="s">
        <v>10</v>
      </c>
    </row>
    <row r="3700" spans="1:7" x14ac:dyDescent="0.3">
      <c r="A3700" t="s">
        <v>3725</v>
      </c>
      <c r="B3700" t="s">
        <v>3521</v>
      </c>
      <c r="C3700">
        <v>2004</v>
      </c>
      <c r="D3700">
        <v>8</v>
      </c>
      <c r="E3700" t="s">
        <v>71</v>
      </c>
      <c r="F3700">
        <v>120</v>
      </c>
      <c r="G3700" t="s">
        <v>10</v>
      </c>
    </row>
    <row r="3701" spans="1:7" x14ac:dyDescent="0.3">
      <c r="A3701" t="s">
        <v>3726</v>
      </c>
      <c r="B3701" t="s">
        <v>3521</v>
      </c>
      <c r="C3701">
        <v>2003</v>
      </c>
      <c r="D3701">
        <v>11</v>
      </c>
      <c r="E3701" t="s">
        <v>71</v>
      </c>
      <c r="F3701">
        <v>1000</v>
      </c>
      <c r="G3701" t="s">
        <v>10</v>
      </c>
    </row>
    <row r="3702" spans="1:7" x14ac:dyDescent="0.3">
      <c r="A3702" t="s">
        <v>3727</v>
      </c>
      <c r="B3702" t="s">
        <v>3521</v>
      </c>
      <c r="C3702">
        <v>2003</v>
      </c>
      <c r="D3702">
        <v>8</v>
      </c>
      <c r="E3702" t="s">
        <v>18</v>
      </c>
      <c r="F3702">
        <v>83</v>
      </c>
      <c r="G3702" t="s">
        <v>10</v>
      </c>
    </row>
    <row r="3703" spans="1:7" x14ac:dyDescent="0.3">
      <c r="A3703" t="s">
        <v>3728</v>
      </c>
      <c r="B3703" t="s">
        <v>3521</v>
      </c>
      <c r="C3703">
        <v>2005</v>
      </c>
      <c r="D3703">
        <v>6</v>
      </c>
      <c r="E3703" t="s">
        <v>71</v>
      </c>
      <c r="F3703">
        <v>233</v>
      </c>
      <c r="G3703" t="s">
        <v>10</v>
      </c>
    </row>
    <row r="3704" spans="1:7" x14ac:dyDescent="0.3">
      <c r="A3704" t="s">
        <v>3729</v>
      </c>
      <c r="B3704" t="s">
        <v>3521</v>
      </c>
      <c r="C3704">
        <v>2004</v>
      </c>
      <c r="D3704">
        <v>3</v>
      </c>
      <c r="E3704" t="s">
        <v>18</v>
      </c>
      <c r="F3704">
        <v>527</v>
      </c>
      <c r="G3704" t="s">
        <v>10</v>
      </c>
    </row>
    <row r="3705" spans="1:7" x14ac:dyDescent="0.3">
      <c r="A3705" t="s">
        <v>3730</v>
      </c>
      <c r="B3705" t="s">
        <v>3521</v>
      </c>
      <c r="C3705">
        <v>2004</v>
      </c>
      <c r="D3705">
        <v>7</v>
      </c>
      <c r="E3705" t="s">
        <v>71</v>
      </c>
      <c r="F3705">
        <v>213</v>
      </c>
      <c r="G3705" t="s">
        <v>10</v>
      </c>
    </row>
    <row r="3706" spans="1:7" x14ac:dyDescent="0.3">
      <c r="A3706" t="s">
        <v>3731</v>
      </c>
      <c r="B3706" t="s">
        <v>3521</v>
      </c>
      <c r="C3706">
        <v>2003</v>
      </c>
      <c r="D3706">
        <v>5</v>
      </c>
      <c r="E3706" t="s">
        <v>18</v>
      </c>
      <c r="F3706">
        <v>1065</v>
      </c>
      <c r="G3706" t="s">
        <v>10</v>
      </c>
    </row>
    <row r="3707" spans="1:7" x14ac:dyDescent="0.3">
      <c r="A3707" t="s">
        <v>3732</v>
      </c>
      <c r="B3707" t="s">
        <v>3521</v>
      </c>
      <c r="C3707">
        <v>2004</v>
      </c>
      <c r="D3707">
        <v>7</v>
      </c>
      <c r="E3707" t="s">
        <v>71</v>
      </c>
      <c r="F3707">
        <v>109</v>
      </c>
      <c r="G3707" t="s">
        <v>10</v>
      </c>
    </row>
    <row r="3708" spans="1:7" x14ac:dyDescent="0.3">
      <c r="A3708" t="s">
        <v>3733</v>
      </c>
      <c r="B3708" t="s">
        <v>3521</v>
      </c>
      <c r="C3708">
        <v>2004</v>
      </c>
      <c r="D3708">
        <v>7</v>
      </c>
      <c r="E3708" t="s">
        <v>18</v>
      </c>
      <c r="F3708">
        <v>1422</v>
      </c>
      <c r="G3708" t="s">
        <v>10</v>
      </c>
    </row>
    <row r="3709" spans="1:7" x14ac:dyDescent="0.3">
      <c r="A3709" t="s">
        <v>3734</v>
      </c>
      <c r="B3709" t="s">
        <v>3521</v>
      </c>
      <c r="C3709">
        <v>2005</v>
      </c>
      <c r="D3709">
        <v>6</v>
      </c>
      <c r="E3709" t="s">
        <v>18</v>
      </c>
      <c r="F3709">
        <v>250</v>
      </c>
      <c r="G3709" t="s">
        <v>10</v>
      </c>
    </row>
    <row r="3710" spans="1:7" x14ac:dyDescent="0.3">
      <c r="A3710" t="s">
        <v>3735</v>
      </c>
      <c r="B3710" t="s">
        <v>3521</v>
      </c>
      <c r="C3710">
        <v>2003</v>
      </c>
      <c r="D3710">
        <v>6</v>
      </c>
      <c r="E3710" t="s">
        <v>18</v>
      </c>
      <c r="F3710">
        <v>54</v>
      </c>
      <c r="G3710" t="s">
        <v>10</v>
      </c>
    </row>
    <row r="3711" spans="1:7" x14ac:dyDescent="0.3">
      <c r="A3711" t="s">
        <v>3736</v>
      </c>
      <c r="B3711" t="s">
        <v>3521</v>
      </c>
      <c r="C3711">
        <v>2004</v>
      </c>
      <c r="D3711">
        <v>11</v>
      </c>
      <c r="E3711" t="s">
        <v>18</v>
      </c>
      <c r="F3711">
        <v>20</v>
      </c>
      <c r="G3711" t="s">
        <v>50</v>
      </c>
    </row>
    <row r="3712" spans="1:7" x14ac:dyDescent="0.3">
      <c r="A3712" t="s">
        <v>3737</v>
      </c>
      <c r="B3712" t="s">
        <v>3521</v>
      </c>
      <c r="C3712">
        <v>2004</v>
      </c>
      <c r="D3712">
        <v>6</v>
      </c>
      <c r="E3712" t="s">
        <v>71</v>
      </c>
      <c r="F3712">
        <v>4445</v>
      </c>
      <c r="G3712" t="s">
        <v>10</v>
      </c>
    </row>
    <row r="3713" spans="1:7" x14ac:dyDescent="0.3">
      <c r="A3713" t="s">
        <v>3738</v>
      </c>
      <c r="B3713" t="s">
        <v>3521</v>
      </c>
      <c r="C3713">
        <v>2005</v>
      </c>
      <c r="D3713">
        <v>4</v>
      </c>
      <c r="E3713" t="s">
        <v>18</v>
      </c>
      <c r="F3713">
        <v>24</v>
      </c>
      <c r="G3713" t="s">
        <v>10</v>
      </c>
    </row>
    <row r="3714" spans="1:7" x14ac:dyDescent="0.3">
      <c r="A3714" t="s">
        <v>3739</v>
      </c>
      <c r="B3714" t="s">
        <v>3521</v>
      </c>
      <c r="C3714">
        <v>2005</v>
      </c>
      <c r="D3714">
        <v>4</v>
      </c>
      <c r="E3714" t="s">
        <v>18</v>
      </c>
      <c r="F3714">
        <v>60</v>
      </c>
      <c r="G3714" t="s">
        <v>10</v>
      </c>
    </row>
    <row r="3715" spans="1:7" x14ac:dyDescent="0.3">
      <c r="A3715" t="s">
        <v>3740</v>
      </c>
      <c r="B3715" t="s">
        <v>3521</v>
      </c>
      <c r="C3715">
        <v>2004</v>
      </c>
      <c r="D3715">
        <v>1</v>
      </c>
      <c r="E3715" t="s">
        <v>18</v>
      </c>
      <c r="F3715">
        <v>30</v>
      </c>
      <c r="G3715" t="s">
        <v>10</v>
      </c>
    </row>
    <row r="3716" spans="1:7" x14ac:dyDescent="0.3">
      <c r="A3716" t="s">
        <v>3741</v>
      </c>
      <c r="B3716" t="s">
        <v>3521</v>
      </c>
      <c r="C3716">
        <v>2003</v>
      </c>
      <c r="D3716">
        <v>10</v>
      </c>
      <c r="E3716" t="s">
        <v>71</v>
      </c>
      <c r="F3716">
        <v>693</v>
      </c>
      <c r="G3716" t="s">
        <v>10</v>
      </c>
    </row>
    <row r="3717" spans="1:7" x14ac:dyDescent="0.3">
      <c r="A3717" t="s">
        <v>3742</v>
      </c>
      <c r="B3717" t="s">
        <v>3521</v>
      </c>
      <c r="C3717">
        <v>2005</v>
      </c>
      <c r="D3717">
        <v>5</v>
      </c>
      <c r="E3717" t="s">
        <v>71</v>
      </c>
      <c r="F3717">
        <v>52</v>
      </c>
      <c r="G3717" t="s">
        <v>10</v>
      </c>
    </row>
    <row r="3718" spans="1:7" x14ac:dyDescent="0.3">
      <c r="A3718" t="s">
        <v>3743</v>
      </c>
      <c r="B3718" t="s">
        <v>3521</v>
      </c>
      <c r="C3718">
        <v>2004</v>
      </c>
      <c r="D3718">
        <v>10</v>
      </c>
      <c r="E3718" t="s">
        <v>18</v>
      </c>
      <c r="F3718">
        <v>130</v>
      </c>
      <c r="G3718" t="s">
        <v>10</v>
      </c>
    </row>
    <row r="3719" spans="1:7" x14ac:dyDescent="0.3">
      <c r="A3719" t="s">
        <v>3744</v>
      </c>
      <c r="B3719" t="s">
        <v>3521</v>
      </c>
      <c r="C3719">
        <v>2003</v>
      </c>
      <c r="D3719">
        <v>3</v>
      </c>
      <c r="E3719" t="s">
        <v>71</v>
      </c>
      <c r="F3719">
        <v>144</v>
      </c>
      <c r="G3719" t="s">
        <v>10</v>
      </c>
    </row>
    <row r="3720" spans="1:7" x14ac:dyDescent="0.3">
      <c r="A3720" t="s">
        <v>3745</v>
      </c>
      <c r="B3720" t="s">
        <v>3521</v>
      </c>
      <c r="C3720">
        <v>2004</v>
      </c>
      <c r="D3720">
        <v>11</v>
      </c>
      <c r="E3720" t="s">
        <v>71</v>
      </c>
      <c r="F3720">
        <v>124</v>
      </c>
      <c r="G3720" t="s">
        <v>10</v>
      </c>
    </row>
    <row r="3721" spans="1:7" x14ac:dyDescent="0.3">
      <c r="A3721" t="s">
        <v>3746</v>
      </c>
      <c r="B3721" t="s">
        <v>3521</v>
      </c>
      <c r="C3721">
        <v>2002</v>
      </c>
      <c r="D3721">
        <v>5</v>
      </c>
      <c r="E3721" t="s">
        <v>14</v>
      </c>
      <c r="F3721">
        <v>22</v>
      </c>
      <c r="G3721" t="s">
        <v>10</v>
      </c>
    </row>
    <row r="3722" spans="1:7" x14ac:dyDescent="0.3">
      <c r="A3722" t="s">
        <v>3747</v>
      </c>
      <c r="B3722" t="s">
        <v>3521</v>
      </c>
      <c r="C3722">
        <v>2005</v>
      </c>
      <c r="D3722">
        <v>7</v>
      </c>
      <c r="E3722" t="s">
        <v>71</v>
      </c>
      <c r="F3722">
        <v>54</v>
      </c>
      <c r="G3722" t="s">
        <v>50</v>
      </c>
    </row>
    <row r="3723" spans="1:7" x14ac:dyDescent="0.3">
      <c r="A3723" t="s">
        <v>3748</v>
      </c>
      <c r="B3723" t="s">
        <v>3521</v>
      </c>
      <c r="C3723">
        <v>2005</v>
      </c>
      <c r="D3723">
        <v>2</v>
      </c>
      <c r="E3723" t="s">
        <v>71</v>
      </c>
      <c r="F3723">
        <v>32</v>
      </c>
      <c r="G3723" t="s">
        <v>10</v>
      </c>
    </row>
    <row r="3724" spans="1:7" x14ac:dyDescent="0.3">
      <c r="A3724" t="s">
        <v>3749</v>
      </c>
      <c r="B3724" t="s">
        <v>3521</v>
      </c>
      <c r="C3724">
        <v>2004</v>
      </c>
      <c r="D3724">
        <v>8</v>
      </c>
      <c r="E3724" t="s">
        <v>18</v>
      </c>
      <c r="F3724">
        <v>480</v>
      </c>
      <c r="G3724" t="s">
        <v>10</v>
      </c>
    </row>
    <row r="3725" spans="1:7" x14ac:dyDescent="0.3">
      <c r="A3725" t="s">
        <v>3750</v>
      </c>
      <c r="B3725" t="s">
        <v>3521</v>
      </c>
      <c r="C3725">
        <v>2004</v>
      </c>
      <c r="D3725">
        <v>6</v>
      </c>
      <c r="E3725" t="s">
        <v>18</v>
      </c>
      <c r="F3725">
        <v>28</v>
      </c>
      <c r="G3725" t="s">
        <v>10</v>
      </c>
    </row>
    <row r="3726" spans="1:7" x14ac:dyDescent="0.3">
      <c r="A3726" t="s">
        <v>3751</v>
      </c>
      <c r="B3726" t="s">
        <v>3521</v>
      </c>
      <c r="C3726">
        <v>2005</v>
      </c>
      <c r="D3726">
        <v>5</v>
      </c>
      <c r="E3726" t="s">
        <v>18</v>
      </c>
      <c r="F3726">
        <v>360</v>
      </c>
      <c r="G3726" t="s">
        <v>10</v>
      </c>
    </row>
    <row r="3727" spans="1:7" x14ac:dyDescent="0.3">
      <c r="A3727" t="s">
        <v>3752</v>
      </c>
      <c r="B3727" t="s">
        <v>3521</v>
      </c>
      <c r="C3727">
        <v>2005</v>
      </c>
      <c r="D3727">
        <v>5</v>
      </c>
      <c r="E3727" t="s">
        <v>18</v>
      </c>
      <c r="F3727">
        <v>360</v>
      </c>
      <c r="G3727" t="s">
        <v>10</v>
      </c>
    </row>
    <row r="3728" spans="1:7" x14ac:dyDescent="0.3">
      <c r="A3728" t="s">
        <v>3753</v>
      </c>
      <c r="B3728" t="s">
        <v>3521</v>
      </c>
      <c r="C3728">
        <v>2004</v>
      </c>
      <c r="D3728">
        <v>10</v>
      </c>
      <c r="E3728" t="s">
        <v>18</v>
      </c>
      <c r="F3728">
        <v>480</v>
      </c>
      <c r="G3728" t="s">
        <v>10</v>
      </c>
    </row>
    <row r="3729" spans="1:7" x14ac:dyDescent="0.3">
      <c r="A3729" t="s">
        <v>3754</v>
      </c>
      <c r="B3729" t="s">
        <v>3521</v>
      </c>
      <c r="C3729">
        <v>2004</v>
      </c>
      <c r="D3729">
        <v>10</v>
      </c>
      <c r="E3729" t="s">
        <v>18</v>
      </c>
      <c r="F3729">
        <v>450</v>
      </c>
      <c r="G3729" t="s">
        <v>10</v>
      </c>
    </row>
    <row r="3730" spans="1:7" x14ac:dyDescent="0.3">
      <c r="A3730" t="s">
        <v>3755</v>
      </c>
      <c r="B3730" t="s">
        <v>3521</v>
      </c>
      <c r="C3730">
        <v>2005</v>
      </c>
      <c r="D3730">
        <v>4</v>
      </c>
      <c r="E3730" t="s">
        <v>18</v>
      </c>
      <c r="F3730">
        <v>263</v>
      </c>
      <c r="G3730" t="s">
        <v>10</v>
      </c>
    </row>
    <row r="3731" spans="1:7" x14ac:dyDescent="0.3">
      <c r="A3731" t="s">
        <v>3756</v>
      </c>
      <c r="B3731" t="s">
        <v>3521</v>
      </c>
      <c r="C3731">
        <v>2004</v>
      </c>
      <c r="D3731">
        <v>2</v>
      </c>
      <c r="E3731" t="s">
        <v>71</v>
      </c>
      <c r="F3731">
        <v>39</v>
      </c>
      <c r="G3731" t="s">
        <v>10</v>
      </c>
    </row>
    <row r="3732" spans="1:7" x14ac:dyDescent="0.3">
      <c r="A3732" t="s">
        <v>3757</v>
      </c>
      <c r="B3732" t="s">
        <v>3521</v>
      </c>
      <c r="C3732">
        <v>2004</v>
      </c>
      <c r="D3732">
        <v>8</v>
      </c>
      <c r="E3732" t="s">
        <v>9</v>
      </c>
      <c r="F3732">
        <v>30</v>
      </c>
      <c r="G3732" t="s">
        <v>10</v>
      </c>
    </row>
    <row r="3733" spans="1:7" x14ac:dyDescent="0.3">
      <c r="A3733" t="s">
        <v>3758</v>
      </c>
      <c r="B3733" t="s">
        <v>3521</v>
      </c>
      <c r="C3733">
        <v>2004</v>
      </c>
      <c r="D3733">
        <v>6</v>
      </c>
      <c r="E3733" t="s">
        <v>71</v>
      </c>
      <c r="F3733">
        <v>92</v>
      </c>
      <c r="G3733" t="s">
        <v>10</v>
      </c>
    </row>
    <row r="3734" spans="1:7" x14ac:dyDescent="0.3">
      <c r="A3734" t="s">
        <v>3759</v>
      </c>
      <c r="B3734" t="s">
        <v>3521</v>
      </c>
      <c r="C3734">
        <v>2005</v>
      </c>
      <c r="D3734">
        <v>4</v>
      </c>
      <c r="E3734" t="s">
        <v>18</v>
      </c>
      <c r="F3734">
        <v>200</v>
      </c>
      <c r="G3734" t="s">
        <v>10</v>
      </c>
    </row>
    <row r="3735" spans="1:7" x14ac:dyDescent="0.3">
      <c r="A3735" t="s">
        <v>3760</v>
      </c>
      <c r="B3735" t="s">
        <v>3521</v>
      </c>
      <c r="C3735">
        <v>2004</v>
      </c>
      <c r="D3735">
        <v>2</v>
      </c>
      <c r="E3735" t="s">
        <v>71</v>
      </c>
      <c r="F3735">
        <v>76</v>
      </c>
      <c r="G3735" t="s">
        <v>10</v>
      </c>
    </row>
    <row r="3736" spans="1:7" x14ac:dyDescent="0.3">
      <c r="A3736" t="s">
        <v>3761</v>
      </c>
      <c r="B3736" t="s">
        <v>3521</v>
      </c>
      <c r="C3736">
        <v>2002</v>
      </c>
      <c r="D3736">
        <v>11</v>
      </c>
      <c r="E3736" t="s">
        <v>18</v>
      </c>
      <c r="F3736">
        <v>67</v>
      </c>
      <c r="G3736" t="s">
        <v>10</v>
      </c>
    </row>
    <row r="3737" spans="1:7" x14ac:dyDescent="0.3">
      <c r="A3737" t="s">
        <v>3762</v>
      </c>
      <c r="B3737" t="s">
        <v>3521</v>
      </c>
      <c r="C3737">
        <v>2005</v>
      </c>
      <c r="D3737">
        <v>4</v>
      </c>
      <c r="E3737" t="s">
        <v>9</v>
      </c>
      <c r="F3737">
        <v>26</v>
      </c>
      <c r="G3737" t="s">
        <v>10</v>
      </c>
    </row>
    <row r="3738" spans="1:7" x14ac:dyDescent="0.3">
      <c r="A3738" t="s">
        <v>3763</v>
      </c>
      <c r="B3738" t="s">
        <v>3521</v>
      </c>
      <c r="C3738">
        <v>2005</v>
      </c>
      <c r="D3738">
        <v>4</v>
      </c>
      <c r="E3738" t="s">
        <v>18</v>
      </c>
      <c r="F3738">
        <v>1784</v>
      </c>
      <c r="G3738" t="s">
        <v>10</v>
      </c>
    </row>
    <row r="3739" spans="1:7" x14ac:dyDescent="0.3">
      <c r="A3739" t="s">
        <v>3764</v>
      </c>
      <c r="B3739" t="s">
        <v>3521</v>
      </c>
      <c r="C3739">
        <v>2003</v>
      </c>
      <c r="D3739">
        <v>8</v>
      </c>
      <c r="E3739" t="s">
        <v>14</v>
      </c>
      <c r="F3739">
        <v>89</v>
      </c>
      <c r="G3739" t="s">
        <v>10</v>
      </c>
    </row>
    <row r="3740" spans="1:7" x14ac:dyDescent="0.3">
      <c r="A3740" t="s">
        <v>3765</v>
      </c>
      <c r="B3740" t="s">
        <v>3521</v>
      </c>
      <c r="C3740">
        <v>2003</v>
      </c>
      <c r="D3740">
        <v>3</v>
      </c>
      <c r="E3740" t="s">
        <v>71</v>
      </c>
      <c r="F3740">
        <v>93</v>
      </c>
      <c r="G3740" t="s">
        <v>50</v>
      </c>
    </row>
    <row r="3741" spans="1:7" x14ac:dyDescent="0.3">
      <c r="A3741" t="s">
        <v>3766</v>
      </c>
      <c r="B3741" t="s">
        <v>3521</v>
      </c>
      <c r="C3741">
        <v>2002</v>
      </c>
      <c r="D3741">
        <v>9</v>
      </c>
      <c r="E3741" t="s">
        <v>9</v>
      </c>
      <c r="F3741">
        <v>24</v>
      </c>
      <c r="G3741" t="s">
        <v>50</v>
      </c>
    </row>
    <row r="3742" spans="1:7" x14ac:dyDescent="0.3">
      <c r="A3742" t="s">
        <v>3767</v>
      </c>
      <c r="B3742" t="s">
        <v>3521</v>
      </c>
      <c r="C3742">
        <v>2002</v>
      </c>
      <c r="D3742">
        <v>7</v>
      </c>
      <c r="E3742" t="s">
        <v>71</v>
      </c>
      <c r="F3742">
        <v>20</v>
      </c>
      <c r="G3742" t="s">
        <v>10</v>
      </c>
    </row>
    <row r="3743" spans="1:7" x14ac:dyDescent="0.3">
      <c r="A3743" t="s">
        <v>3768</v>
      </c>
      <c r="B3743" t="s">
        <v>3521</v>
      </c>
      <c r="C3743">
        <v>2005</v>
      </c>
      <c r="D3743">
        <v>4</v>
      </c>
      <c r="E3743" t="s">
        <v>71</v>
      </c>
      <c r="F3743">
        <v>80</v>
      </c>
      <c r="G3743" t="s">
        <v>10</v>
      </c>
    </row>
    <row r="3744" spans="1:7" x14ac:dyDescent="0.3">
      <c r="A3744" t="s">
        <v>3769</v>
      </c>
      <c r="B3744" t="s">
        <v>3521</v>
      </c>
      <c r="C3744">
        <v>2004</v>
      </c>
      <c r="D3744">
        <v>9</v>
      </c>
      <c r="E3744" t="s">
        <v>9</v>
      </c>
      <c r="F3744">
        <v>38</v>
      </c>
      <c r="G3744" t="s">
        <v>10</v>
      </c>
    </row>
    <row r="3745" spans="1:7" x14ac:dyDescent="0.3">
      <c r="A3745" t="s">
        <v>3770</v>
      </c>
      <c r="B3745" t="s">
        <v>3521</v>
      </c>
      <c r="C3745">
        <v>2000</v>
      </c>
      <c r="D3745">
        <v>8</v>
      </c>
      <c r="E3745" t="s">
        <v>18</v>
      </c>
      <c r="F3745">
        <v>143</v>
      </c>
      <c r="G3745" t="s">
        <v>50</v>
      </c>
    </row>
    <row r="3746" spans="1:7" x14ac:dyDescent="0.3">
      <c r="A3746" t="s">
        <v>3771</v>
      </c>
      <c r="B3746" t="s">
        <v>3521</v>
      </c>
      <c r="C3746">
        <v>2004</v>
      </c>
      <c r="D3746">
        <v>4</v>
      </c>
      <c r="E3746" t="s">
        <v>9</v>
      </c>
      <c r="F3746">
        <v>30</v>
      </c>
      <c r="G3746" t="s">
        <v>50</v>
      </c>
    </row>
    <row r="3747" spans="1:7" x14ac:dyDescent="0.3">
      <c r="A3747" t="s">
        <v>3772</v>
      </c>
      <c r="B3747" t="s">
        <v>3521</v>
      </c>
      <c r="C3747">
        <v>2004</v>
      </c>
      <c r="D3747">
        <v>8</v>
      </c>
      <c r="E3747" t="s">
        <v>9</v>
      </c>
      <c r="F3747">
        <v>19</v>
      </c>
      <c r="G3747" t="s">
        <v>10</v>
      </c>
    </row>
    <row r="3748" spans="1:7" x14ac:dyDescent="0.3">
      <c r="A3748" t="s">
        <v>3773</v>
      </c>
      <c r="B3748" t="s">
        <v>3521</v>
      </c>
      <c r="C3748">
        <v>2002</v>
      </c>
      <c r="D3748">
        <v>5</v>
      </c>
      <c r="E3748" t="s">
        <v>71</v>
      </c>
      <c r="F3748">
        <v>75</v>
      </c>
      <c r="G3748" t="s">
        <v>10</v>
      </c>
    </row>
    <row r="3749" spans="1:7" x14ac:dyDescent="0.3">
      <c r="A3749" t="s">
        <v>3774</v>
      </c>
      <c r="B3749" t="s">
        <v>3521</v>
      </c>
      <c r="C3749">
        <v>2004</v>
      </c>
      <c r="D3749">
        <v>7</v>
      </c>
      <c r="E3749" t="s">
        <v>71</v>
      </c>
      <c r="F3749">
        <v>64</v>
      </c>
      <c r="G3749" t="s">
        <v>10</v>
      </c>
    </row>
    <row r="3750" spans="1:7" x14ac:dyDescent="0.3">
      <c r="A3750" t="s">
        <v>3775</v>
      </c>
      <c r="B3750" t="s">
        <v>3521</v>
      </c>
      <c r="C3750">
        <v>2003</v>
      </c>
      <c r="D3750">
        <v>1</v>
      </c>
      <c r="E3750" t="s">
        <v>18</v>
      </c>
      <c r="F3750">
        <v>1461</v>
      </c>
      <c r="G3750" t="s">
        <v>10</v>
      </c>
    </row>
    <row r="3751" spans="1:7" x14ac:dyDescent="0.3">
      <c r="A3751" t="s">
        <v>3776</v>
      </c>
      <c r="B3751" t="s">
        <v>3521</v>
      </c>
      <c r="C3751">
        <v>2004</v>
      </c>
      <c r="D3751">
        <v>9</v>
      </c>
      <c r="E3751" t="s">
        <v>71</v>
      </c>
      <c r="F3751">
        <v>50</v>
      </c>
      <c r="G3751" t="s">
        <v>10</v>
      </c>
    </row>
    <row r="3752" spans="1:7" x14ac:dyDescent="0.3">
      <c r="A3752" t="s">
        <v>3777</v>
      </c>
      <c r="B3752" t="s">
        <v>3521</v>
      </c>
      <c r="C3752">
        <v>2004</v>
      </c>
      <c r="D3752">
        <v>1</v>
      </c>
      <c r="E3752" t="s">
        <v>71</v>
      </c>
      <c r="F3752">
        <v>43</v>
      </c>
      <c r="G3752" t="s">
        <v>10</v>
      </c>
    </row>
    <row r="3753" spans="1:7" x14ac:dyDescent="0.3">
      <c r="A3753" t="s">
        <v>3778</v>
      </c>
      <c r="B3753" t="s">
        <v>3521</v>
      </c>
      <c r="C3753">
        <v>2003</v>
      </c>
      <c r="D3753">
        <v>4</v>
      </c>
      <c r="E3753" t="s">
        <v>71</v>
      </c>
      <c r="F3753">
        <v>116</v>
      </c>
      <c r="G3753" t="s">
        <v>10</v>
      </c>
    </row>
    <row r="3754" spans="1:7" x14ac:dyDescent="0.3">
      <c r="A3754" t="s">
        <v>3779</v>
      </c>
      <c r="B3754" t="s">
        <v>3521</v>
      </c>
      <c r="C3754">
        <v>2005</v>
      </c>
      <c r="D3754">
        <v>3</v>
      </c>
      <c r="E3754" t="s">
        <v>18</v>
      </c>
      <c r="F3754">
        <v>437</v>
      </c>
      <c r="G3754" t="s">
        <v>10</v>
      </c>
    </row>
    <row r="3755" spans="1:7" x14ac:dyDescent="0.3">
      <c r="A3755" t="s">
        <v>3780</v>
      </c>
      <c r="B3755" t="s">
        <v>3521</v>
      </c>
      <c r="C3755">
        <v>2004</v>
      </c>
      <c r="D3755">
        <v>12</v>
      </c>
      <c r="E3755" t="s">
        <v>18</v>
      </c>
      <c r="F3755">
        <v>218</v>
      </c>
      <c r="G3755" t="s">
        <v>10</v>
      </c>
    </row>
    <row r="3756" spans="1:7" x14ac:dyDescent="0.3">
      <c r="A3756" t="s">
        <v>3781</v>
      </c>
      <c r="B3756" t="s">
        <v>3521</v>
      </c>
      <c r="C3756">
        <v>2002</v>
      </c>
      <c r="D3756">
        <v>1</v>
      </c>
      <c r="E3756" t="s">
        <v>9</v>
      </c>
      <c r="F3756">
        <v>96</v>
      </c>
      <c r="G3756" t="s">
        <v>50</v>
      </c>
    </row>
    <row r="3757" spans="1:7" x14ac:dyDescent="0.3">
      <c r="A3757" t="s">
        <v>3782</v>
      </c>
      <c r="B3757" t="s">
        <v>3521</v>
      </c>
      <c r="C3757">
        <v>2005</v>
      </c>
      <c r="D3757">
        <v>5</v>
      </c>
      <c r="E3757" t="s">
        <v>18</v>
      </c>
      <c r="F3757">
        <v>280</v>
      </c>
      <c r="G3757" t="s">
        <v>10</v>
      </c>
    </row>
    <row r="3758" spans="1:7" x14ac:dyDescent="0.3">
      <c r="A3758" t="s">
        <v>3783</v>
      </c>
      <c r="B3758" t="s">
        <v>3521</v>
      </c>
      <c r="C3758">
        <v>2004</v>
      </c>
      <c r="D3758">
        <v>8</v>
      </c>
      <c r="E3758" t="s">
        <v>18</v>
      </c>
      <c r="F3758">
        <v>2775</v>
      </c>
      <c r="G3758" t="s">
        <v>10</v>
      </c>
    </row>
    <row r="3759" spans="1:7" x14ac:dyDescent="0.3">
      <c r="A3759" t="s">
        <v>3784</v>
      </c>
      <c r="B3759" t="s">
        <v>3521</v>
      </c>
      <c r="C3759">
        <v>2004</v>
      </c>
      <c r="D3759">
        <v>6</v>
      </c>
      <c r="E3759" t="s">
        <v>18</v>
      </c>
      <c r="F3759">
        <v>1955</v>
      </c>
      <c r="G3759" t="s">
        <v>10</v>
      </c>
    </row>
    <row r="3760" spans="1:7" x14ac:dyDescent="0.3">
      <c r="A3760" t="s">
        <v>3785</v>
      </c>
      <c r="B3760" t="s">
        <v>3521</v>
      </c>
      <c r="C3760">
        <v>2005</v>
      </c>
      <c r="D3760">
        <v>2</v>
      </c>
      <c r="E3760" t="s">
        <v>18</v>
      </c>
      <c r="F3760">
        <v>180</v>
      </c>
      <c r="G3760" t="s">
        <v>10</v>
      </c>
    </row>
    <row r="3761" spans="1:7" x14ac:dyDescent="0.3">
      <c r="A3761" t="s">
        <v>3786</v>
      </c>
      <c r="B3761" t="s">
        <v>3521</v>
      </c>
      <c r="C3761">
        <v>2005</v>
      </c>
      <c r="D3761">
        <v>2</v>
      </c>
      <c r="E3761" t="s">
        <v>18</v>
      </c>
      <c r="F3761">
        <v>844</v>
      </c>
      <c r="G3761" t="s">
        <v>10</v>
      </c>
    </row>
    <row r="3762" spans="1:7" x14ac:dyDescent="0.3">
      <c r="A3762" t="s">
        <v>3787</v>
      </c>
      <c r="B3762" t="s">
        <v>3521</v>
      </c>
      <c r="C3762">
        <v>2005</v>
      </c>
      <c r="D3762">
        <v>2</v>
      </c>
      <c r="E3762" t="s">
        <v>18</v>
      </c>
      <c r="F3762">
        <v>504</v>
      </c>
      <c r="G3762" t="s">
        <v>10</v>
      </c>
    </row>
    <row r="3763" spans="1:7" x14ac:dyDescent="0.3">
      <c r="A3763" t="s">
        <v>3788</v>
      </c>
      <c r="B3763" t="s">
        <v>3521</v>
      </c>
      <c r="C3763">
        <v>2004</v>
      </c>
      <c r="D3763">
        <v>11</v>
      </c>
      <c r="E3763" t="s">
        <v>18</v>
      </c>
      <c r="F3763">
        <v>839</v>
      </c>
      <c r="G3763" t="s">
        <v>10</v>
      </c>
    </row>
    <row r="3764" spans="1:7" x14ac:dyDescent="0.3">
      <c r="A3764" t="s">
        <v>3789</v>
      </c>
      <c r="B3764" t="s">
        <v>3521</v>
      </c>
      <c r="C3764">
        <v>2005</v>
      </c>
      <c r="D3764">
        <v>6</v>
      </c>
      <c r="E3764" t="s">
        <v>18</v>
      </c>
      <c r="F3764">
        <v>336</v>
      </c>
      <c r="G3764" t="s">
        <v>10</v>
      </c>
    </row>
    <row r="3765" spans="1:7" x14ac:dyDescent="0.3">
      <c r="A3765" t="s">
        <v>3790</v>
      </c>
      <c r="B3765" t="s">
        <v>3521</v>
      </c>
      <c r="C3765">
        <v>2005</v>
      </c>
      <c r="D3765">
        <v>1</v>
      </c>
      <c r="E3765" t="s">
        <v>18</v>
      </c>
      <c r="F3765">
        <v>493</v>
      </c>
      <c r="G3765" t="s">
        <v>10</v>
      </c>
    </row>
    <row r="3766" spans="1:7" x14ac:dyDescent="0.3">
      <c r="A3766" t="s">
        <v>3791</v>
      </c>
      <c r="B3766" t="s">
        <v>3521</v>
      </c>
      <c r="C3766">
        <v>2004</v>
      </c>
      <c r="D3766">
        <v>11</v>
      </c>
      <c r="E3766" t="s">
        <v>18</v>
      </c>
      <c r="F3766">
        <v>671</v>
      </c>
      <c r="G3766" t="s">
        <v>10</v>
      </c>
    </row>
    <row r="3767" spans="1:7" x14ac:dyDescent="0.3">
      <c r="A3767" t="s">
        <v>3792</v>
      </c>
      <c r="B3767" t="s">
        <v>3521</v>
      </c>
      <c r="C3767">
        <v>2005</v>
      </c>
      <c r="D3767">
        <v>10</v>
      </c>
      <c r="E3767" t="s">
        <v>18</v>
      </c>
      <c r="F3767">
        <v>460</v>
      </c>
      <c r="G3767" t="s">
        <v>10</v>
      </c>
    </row>
    <row r="3768" spans="1:7" x14ac:dyDescent="0.3">
      <c r="A3768" t="s">
        <v>3793</v>
      </c>
      <c r="B3768" t="s">
        <v>3521</v>
      </c>
      <c r="C3768">
        <v>2005</v>
      </c>
      <c r="D3768">
        <v>3</v>
      </c>
      <c r="E3768" t="s">
        <v>18</v>
      </c>
      <c r="F3768">
        <v>1125</v>
      </c>
      <c r="G3768" t="s">
        <v>10</v>
      </c>
    </row>
    <row r="3769" spans="1:7" x14ac:dyDescent="0.3">
      <c r="A3769" t="s">
        <v>3794</v>
      </c>
      <c r="B3769" t="s">
        <v>3521</v>
      </c>
      <c r="C3769">
        <v>2005</v>
      </c>
      <c r="D3769">
        <v>4</v>
      </c>
      <c r="E3769" t="s">
        <v>18</v>
      </c>
      <c r="F3769">
        <v>355</v>
      </c>
      <c r="G3769" t="s">
        <v>10</v>
      </c>
    </row>
    <row r="3770" spans="1:7" x14ac:dyDescent="0.3">
      <c r="A3770" t="s">
        <v>3795</v>
      </c>
      <c r="B3770" t="s">
        <v>3521</v>
      </c>
      <c r="C3770">
        <v>2005</v>
      </c>
      <c r="D3770">
        <v>6</v>
      </c>
      <c r="E3770" t="s">
        <v>18</v>
      </c>
      <c r="F3770">
        <v>1797</v>
      </c>
      <c r="G3770" t="s">
        <v>10</v>
      </c>
    </row>
    <row r="3771" spans="1:7" x14ac:dyDescent="0.3">
      <c r="A3771" t="s">
        <v>3796</v>
      </c>
      <c r="B3771" t="s">
        <v>3521</v>
      </c>
      <c r="C3771">
        <v>2005</v>
      </c>
      <c r="D3771">
        <v>10</v>
      </c>
      <c r="E3771" t="s">
        <v>18</v>
      </c>
      <c r="F3771">
        <v>641</v>
      </c>
      <c r="G3771" t="s">
        <v>10</v>
      </c>
    </row>
    <row r="3772" spans="1:7" x14ac:dyDescent="0.3">
      <c r="A3772" t="s">
        <v>3797</v>
      </c>
      <c r="B3772" t="s">
        <v>3521</v>
      </c>
      <c r="C3772">
        <v>2003</v>
      </c>
      <c r="D3772">
        <v>9</v>
      </c>
      <c r="E3772" t="s">
        <v>71</v>
      </c>
      <c r="F3772">
        <v>0</v>
      </c>
      <c r="G3772" t="s">
        <v>10</v>
      </c>
    </row>
    <row r="3773" spans="1:7" x14ac:dyDescent="0.3">
      <c r="A3773" t="s">
        <v>3798</v>
      </c>
      <c r="B3773" t="s">
        <v>3521</v>
      </c>
      <c r="C3773">
        <v>2003</v>
      </c>
      <c r="D3773">
        <v>2</v>
      </c>
      <c r="E3773" t="s">
        <v>18</v>
      </c>
      <c r="F3773">
        <v>868</v>
      </c>
      <c r="G3773" t="s">
        <v>10</v>
      </c>
    </row>
    <row r="3774" spans="1:7" x14ac:dyDescent="0.3">
      <c r="A3774" t="s">
        <v>3799</v>
      </c>
      <c r="B3774" t="s">
        <v>3521</v>
      </c>
      <c r="C3774">
        <v>2002</v>
      </c>
      <c r="D3774">
        <v>11</v>
      </c>
      <c r="E3774" t="s">
        <v>71</v>
      </c>
      <c r="F3774">
        <v>157</v>
      </c>
      <c r="G3774" t="s">
        <v>10</v>
      </c>
    </row>
    <row r="3775" spans="1:7" x14ac:dyDescent="0.3">
      <c r="A3775" t="s">
        <v>3800</v>
      </c>
      <c r="B3775" t="s">
        <v>3521</v>
      </c>
      <c r="C3775">
        <v>2005</v>
      </c>
      <c r="D3775">
        <v>7</v>
      </c>
      <c r="E3775" t="s">
        <v>18</v>
      </c>
      <c r="F3775">
        <v>240</v>
      </c>
      <c r="G3775" t="s">
        <v>10</v>
      </c>
    </row>
    <row r="3776" spans="1:7" x14ac:dyDescent="0.3">
      <c r="A3776" t="s">
        <v>3801</v>
      </c>
      <c r="B3776" t="s">
        <v>3521</v>
      </c>
      <c r="C3776">
        <v>2003</v>
      </c>
      <c r="D3776">
        <v>9</v>
      </c>
      <c r="E3776" t="s">
        <v>71</v>
      </c>
      <c r="F3776">
        <v>60</v>
      </c>
      <c r="G3776" t="s">
        <v>10</v>
      </c>
    </row>
    <row r="3777" spans="1:7" x14ac:dyDescent="0.3">
      <c r="A3777" t="s">
        <v>3802</v>
      </c>
      <c r="B3777" t="s">
        <v>3521</v>
      </c>
      <c r="C3777">
        <v>2005</v>
      </c>
      <c r="D3777">
        <v>1</v>
      </c>
      <c r="E3777" t="s">
        <v>71</v>
      </c>
      <c r="F3777">
        <v>359</v>
      </c>
      <c r="G3777" t="s">
        <v>10</v>
      </c>
    </row>
    <row r="3778" spans="1:7" x14ac:dyDescent="0.3">
      <c r="A3778" t="s">
        <v>3803</v>
      </c>
      <c r="B3778" t="s">
        <v>3521</v>
      </c>
      <c r="C3778">
        <v>2005</v>
      </c>
      <c r="D3778">
        <v>11</v>
      </c>
      <c r="E3778" t="s">
        <v>9</v>
      </c>
      <c r="F3778">
        <v>62</v>
      </c>
      <c r="G3778" t="s">
        <v>10</v>
      </c>
    </row>
    <row r="3779" spans="1:7" x14ac:dyDescent="0.3">
      <c r="A3779" t="s">
        <v>3804</v>
      </c>
      <c r="B3779" t="s">
        <v>3521</v>
      </c>
      <c r="C3779">
        <v>2003</v>
      </c>
      <c r="D3779">
        <v>6</v>
      </c>
      <c r="E3779" t="s">
        <v>71</v>
      </c>
      <c r="F3779">
        <v>0</v>
      </c>
      <c r="G3779" t="s">
        <v>10</v>
      </c>
    </row>
    <row r="3780" spans="1:7" x14ac:dyDescent="0.3">
      <c r="A3780" t="s">
        <v>3805</v>
      </c>
      <c r="B3780" t="s">
        <v>3521</v>
      </c>
      <c r="C3780">
        <v>2003</v>
      </c>
      <c r="D3780">
        <v>11</v>
      </c>
      <c r="E3780" t="s">
        <v>18</v>
      </c>
      <c r="F3780">
        <v>133</v>
      </c>
      <c r="G3780" t="s">
        <v>10</v>
      </c>
    </row>
    <row r="3781" spans="1:7" x14ac:dyDescent="0.3">
      <c r="A3781" t="s">
        <v>3806</v>
      </c>
      <c r="B3781" t="s">
        <v>3521</v>
      </c>
      <c r="C3781">
        <v>2002</v>
      </c>
      <c r="D3781">
        <v>11</v>
      </c>
      <c r="E3781" t="s">
        <v>18</v>
      </c>
      <c r="F3781">
        <v>100</v>
      </c>
      <c r="G3781" t="s">
        <v>10</v>
      </c>
    </row>
    <row r="3782" spans="1:7" x14ac:dyDescent="0.3">
      <c r="A3782" t="s">
        <v>3807</v>
      </c>
      <c r="B3782" t="s">
        <v>3521</v>
      </c>
      <c r="C3782">
        <v>2004</v>
      </c>
      <c r="D3782">
        <v>7</v>
      </c>
      <c r="E3782" t="s">
        <v>18</v>
      </c>
      <c r="F3782">
        <v>652</v>
      </c>
      <c r="G3782" t="s">
        <v>10</v>
      </c>
    </row>
    <row r="3783" spans="1:7" x14ac:dyDescent="0.3">
      <c r="A3783" t="s">
        <v>3808</v>
      </c>
      <c r="B3783" t="s">
        <v>3521</v>
      </c>
      <c r="C3783">
        <v>2005</v>
      </c>
      <c r="D3783">
        <v>1</v>
      </c>
      <c r="E3783" t="s">
        <v>18</v>
      </c>
      <c r="F3783">
        <v>132</v>
      </c>
      <c r="G3783" t="s">
        <v>10</v>
      </c>
    </row>
    <row r="3784" spans="1:7" x14ac:dyDescent="0.3">
      <c r="A3784" t="s">
        <v>3809</v>
      </c>
      <c r="B3784" t="s">
        <v>3521</v>
      </c>
      <c r="C3784">
        <v>2004</v>
      </c>
      <c r="D3784">
        <v>11</v>
      </c>
      <c r="E3784" t="s">
        <v>9</v>
      </c>
      <c r="F3784">
        <v>350</v>
      </c>
      <c r="G3784" t="s">
        <v>10</v>
      </c>
    </row>
    <row r="3785" spans="1:7" x14ac:dyDescent="0.3">
      <c r="A3785" t="s">
        <v>3810</v>
      </c>
      <c r="B3785" t="s">
        <v>3521</v>
      </c>
      <c r="C3785">
        <v>2005</v>
      </c>
      <c r="D3785">
        <v>9</v>
      </c>
      <c r="E3785" t="s">
        <v>80</v>
      </c>
      <c r="F3785">
        <v>33</v>
      </c>
      <c r="G3785" t="s">
        <v>10</v>
      </c>
    </row>
    <row r="3786" spans="1:7" x14ac:dyDescent="0.3">
      <c r="A3786" t="s">
        <v>3811</v>
      </c>
      <c r="B3786" t="s">
        <v>3521</v>
      </c>
      <c r="C3786">
        <v>2004</v>
      </c>
      <c r="D3786">
        <v>5</v>
      </c>
      <c r="E3786" t="s">
        <v>18</v>
      </c>
      <c r="F3786">
        <v>240</v>
      </c>
      <c r="G3786" t="s">
        <v>10</v>
      </c>
    </row>
    <row r="3787" spans="1:7" x14ac:dyDescent="0.3">
      <c r="A3787" t="s">
        <v>3812</v>
      </c>
      <c r="B3787" t="s">
        <v>3521</v>
      </c>
      <c r="C3787">
        <v>2004</v>
      </c>
      <c r="D3787">
        <v>5</v>
      </c>
      <c r="E3787" t="s">
        <v>18</v>
      </c>
      <c r="F3787">
        <v>160</v>
      </c>
      <c r="G3787" t="s">
        <v>10</v>
      </c>
    </row>
    <row r="3788" spans="1:7" x14ac:dyDescent="0.3">
      <c r="A3788" t="s">
        <v>3813</v>
      </c>
      <c r="B3788" t="s">
        <v>3521</v>
      </c>
      <c r="C3788">
        <v>2004</v>
      </c>
      <c r="D3788">
        <v>1</v>
      </c>
      <c r="E3788" t="s">
        <v>18</v>
      </c>
      <c r="F3788">
        <v>1296</v>
      </c>
      <c r="G3788" t="s">
        <v>10</v>
      </c>
    </row>
    <row r="3789" spans="1:7" x14ac:dyDescent="0.3">
      <c r="A3789" t="s">
        <v>3814</v>
      </c>
      <c r="B3789" t="s">
        <v>3521</v>
      </c>
      <c r="C3789">
        <v>2004</v>
      </c>
      <c r="D3789">
        <v>9</v>
      </c>
      <c r="E3789" t="s">
        <v>18</v>
      </c>
      <c r="F3789">
        <v>359</v>
      </c>
      <c r="G3789" t="s">
        <v>10</v>
      </c>
    </row>
    <row r="3790" spans="1:7" x14ac:dyDescent="0.3">
      <c r="A3790" t="s">
        <v>3815</v>
      </c>
      <c r="B3790" t="s">
        <v>3521</v>
      </c>
      <c r="C3790">
        <v>2002</v>
      </c>
      <c r="D3790">
        <v>10</v>
      </c>
      <c r="E3790" t="s">
        <v>18</v>
      </c>
      <c r="F3790">
        <v>327</v>
      </c>
      <c r="G3790" t="s">
        <v>10</v>
      </c>
    </row>
    <row r="3791" spans="1:7" x14ac:dyDescent="0.3">
      <c r="A3791" t="s">
        <v>3816</v>
      </c>
      <c r="B3791" t="s">
        <v>3521</v>
      </c>
      <c r="C3791">
        <v>2004</v>
      </c>
      <c r="D3791">
        <v>5</v>
      </c>
      <c r="E3791" t="s">
        <v>18</v>
      </c>
      <c r="F3791">
        <v>0</v>
      </c>
      <c r="G3791" t="s">
        <v>10</v>
      </c>
    </row>
    <row r="3792" spans="1:7" x14ac:dyDescent="0.3">
      <c r="A3792" t="s">
        <v>3817</v>
      </c>
      <c r="B3792" t="s">
        <v>3521</v>
      </c>
      <c r="C3792">
        <v>2004</v>
      </c>
      <c r="D3792">
        <v>5</v>
      </c>
      <c r="E3792" t="s">
        <v>18</v>
      </c>
      <c r="F3792">
        <v>0</v>
      </c>
      <c r="G3792" t="s">
        <v>10</v>
      </c>
    </row>
    <row r="3793" spans="1:7" x14ac:dyDescent="0.3">
      <c r="A3793" t="s">
        <v>3818</v>
      </c>
      <c r="B3793" t="s">
        <v>3521</v>
      </c>
      <c r="C3793">
        <v>2004</v>
      </c>
      <c r="D3793">
        <v>5</v>
      </c>
      <c r="E3793" t="s">
        <v>18</v>
      </c>
      <c r="F3793">
        <v>1296</v>
      </c>
      <c r="G3793" t="s">
        <v>10</v>
      </c>
    </row>
    <row r="3794" spans="1:7" x14ac:dyDescent="0.3">
      <c r="A3794" t="s">
        <v>3819</v>
      </c>
      <c r="B3794" t="s">
        <v>3521</v>
      </c>
      <c r="C3794">
        <v>2004</v>
      </c>
      <c r="D3794">
        <v>9</v>
      </c>
      <c r="E3794" t="s">
        <v>18</v>
      </c>
      <c r="F3794">
        <v>423</v>
      </c>
      <c r="G3794" t="s">
        <v>10</v>
      </c>
    </row>
    <row r="3795" spans="1:7" x14ac:dyDescent="0.3">
      <c r="A3795" t="s">
        <v>3820</v>
      </c>
      <c r="B3795" t="s">
        <v>3521</v>
      </c>
      <c r="C3795">
        <v>2005</v>
      </c>
      <c r="D3795">
        <v>9</v>
      </c>
      <c r="E3795" t="s">
        <v>18</v>
      </c>
      <c r="F3795">
        <v>124</v>
      </c>
      <c r="G3795" t="s">
        <v>10</v>
      </c>
    </row>
    <row r="3796" spans="1:7" x14ac:dyDescent="0.3">
      <c r="A3796" t="s">
        <v>3821</v>
      </c>
      <c r="B3796" t="s">
        <v>3521</v>
      </c>
      <c r="C3796">
        <v>2001</v>
      </c>
      <c r="D3796">
        <v>5</v>
      </c>
      <c r="E3796" t="s">
        <v>71</v>
      </c>
      <c r="F3796">
        <v>0</v>
      </c>
      <c r="G3796" t="s">
        <v>10</v>
      </c>
    </row>
    <row r="3797" spans="1:7" x14ac:dyDescent="0.3">
      <c r="A3797" t="s">
        <v>3822</v>
      </c>
      <c r="B3797" t="s">
        <v>3521</v>
      </c>
      <c r="C3797">
        <v>2003</v>
      </c>
      <c r="D3797">
        <v>11</v>
      </c>
      <c r="E3797" t="s">
        <v>71</v>
      </c>
      <c r="F3797">
        <v>204</v>
      </c>
      <c r="G3797" t="s">
        <v>10</v>
      </c>
    </row>
    <row r="3798" spans="1:7" x14ac:dyDescent="0.3">
      <c r="A3798" t="s">
        <v>3823</v>
      </c>
      <c r="B3798" t="s">
        <v>3521</v>
      </c>
      <c r="C3798">
        <v>2005</v>
      </c>
      <c r="D3798">
        <v>10</v>
      </c>
      <c r="E3798" t="s">
        <v>18</v>
      </c>
      <c r="F3798">
        <v>1683</v>
      </c>
      <c r="G3798" t="s">
        <v>10</v>
      </c>
    </row>
    <row r="3799" spans="1:7" x14ac:dyDescent="0.3">
      <c r="A3799" t="s">
        <v>3824</v>
      </c>
      <c r="B3799" t="s">
        <v>3521</v>
      </c>
      <c r="C3799">
        <v>2002</v>
      </c>
      <c r="D3799">
        <v>11</v>
      </c>
      <c r="E3799" t="s">
        <v>18</v>
      </c>
      <c r="F3799">
        <v>100</v>
      </c>
      <c r="G3799" t="s">
        <v>10</v>
      </c>
    </row>
    <row r="3800" spans="1:7" x14ac:dyDescent="0.3">
      <c r="A3800" t="s">
        <v>3825</v>
      </c>
      <c r="B3800" t="s">
        <v>3521</v>
      </c>
      <c r="C3800">
        <v>2003</v>
      </c>
      <c r="D3800">
        <v>3</v>
      </c>
      <c r="E3800" t="s">
        <v>71</v>
      </c>
      <c r="F3800">
        <v>112</v>
      </c>
      <c r="G3800" t="s">
        <v>10</v>
      </c>
    </row>
    <row r="3801" spans="1:7" x14ac:dyDescent="0.3">
      <c r="A3801" t="s">
        <v>3826</v>
      </c>
      <c r="B3801" t="s">
        <v>3521</v>
      </c>
      <c r="C3801">
        <v>2003</v>
      </c>
      <c r="D3801">
        <v>11</v>
      </c>
      <c r="E3801" t="s">
        <v>71</v>
      </c>
      <c r="F3801">
        <v>38</v>
      </c>
      <c r="G3801" t="s">
        <v>10</v>
      </c>
    </row>
    <row r="3802" spans="1:7" x14ac:dyDescent="0.3">
      <c r="A3802" t="s">
        <v>3827</v>
      </c>
      <c r="B3802" t="s">
        <v>3521</v>
      </c>
      <c r="C3802">
        <v>2002</v>
      </c>
      <c r="D3802">
        <v>10</v>
      </c>
      <c r="E3802" t="s">
        <v>71</v>
      </c>
      <c r="F3802">
        <v>284</v>
      </c>
      <c r="G3802" t="s">
        <v>10</v>
      </c>
    </row>
    <row r="3803" spans="1:7" x14ac:dyDescent="0.3">
      <c r="A3803" t="s">
        <v>3828</v>
      </c>
      <c r="B3803" t="s">
        <v>3521</v>
      </c>
      <c r="C3803">
        <v>2002</v>
      </c>
      <c r="D3803">
        <v>9</v>
      </c>
      <c r="E3803" t="s">
        <v>9</v>
      </c>
      <c r="F3803">
        <v>72</v>
      </c>
      <c r="G3803" t="s">
        <v>10</v>
      </c>
    </row>
    <row r="3804" spans="1:7" x14ac:dyDescent="0.3">
      <c r="A3804" t="s">
        <v>3829</v>
      </c>
      <c r="B3804" t="s">
        <v>3521</v>
      </c>
      <c r="C3804">
        <v>2000</v>
      </c>
      <c r="D3804">
        <v>6</v>
      </c>
      <c r="E3804" t="s">
        <v>9</v>
      </c>
      <c r="F3804">
        <v>148</v>
      </c>
      <c r="G3804" t="s">
        <v>10</v>
      </c>
    </row>
    <row r="3805" spans="1:7" x14ac:dyDescent="0.3">
      <c r="A3805" t="s">
        <v>3830</v>
      </c>
      <c r="B3805" t="s">
        <v>3521</v>
      </c>
      <c r="C3805">
        <v>2004</v>
      </c>
      <c r="D3805">
        <v>3</v>
      </c>
      <c r="E3805" t="s">
        <v>9</v>
      </c>
      <c r="F3805">
        <v>47</v>
      </c>
      <c r="G3805" t="s">
        <v>10</v>
      </c>
    </row>
    <row r="3806" spans="1:7" x14ac:dyDescent="0.3">
      <c r="A3806" t="s">
        <v>3831</v>
      </c>
      <c r="B3806" t="s">
        <v>3521</v>
      </c>
      <c r="C3806">
        <v>2001</v>
      </c>
      <c r="D3806">
        <v>6</v>
      </c>
      <c r="E3806" t="s">
        <v>9</v>
      </c>
      <c r="F3806">
        <v>31</v>
      </c>
      <c r="G3806" t="s">
        <v>10</v>
      </c>
    </row>
    <row r="3807" spans="1:7" x14ac:dyDescent="0.3">
      <c r="A3807" t="s">
        <v>3832</v>
      </c>
      <c r="B3807" t="s">
        <v>3521</v>
      </c>
      <c r="C3807">
        <v>2003</v>
      </c>
      <c r="D3807">
        <v>2</v>
      </c>
      <c r="E3807" t="s">
        <v>71</v>
      </c>
      <c r="F3807">
        <v>40</v>
      </c>
      <c r="G3807" t="s">
        <v>10</v>
      </c>
    </row>
    <row r="3808" spans="1:7" x14ac:dyDescent="0.3">
      <c r="A3808" t="s">
        <v>3833</v>
      </c>
      <c r="B3808" t="s">
        <v>3521</v>
      </c>
      <c r="C3808">
        <v>2005</v>
      </c>
      <c r="D3808">
        <v>10</v>
      </c>
      <c r="E3808" t="s">
        <v>18</v>
      </c>
      <c r="F3808">
        <v>588</v>
      </c>
      <c r="G3808" t="s">
        <v>10</v>
      </c>
    </row>
    <row r="3809" spans="1:7" x14ac:dyDescent="0.3">
      <c r="A3809" t="s">
        <v>3834</v>
      </c>
      <c r="B3809" t="s">
        <v>3521</v>
      </c>
      <c r="C3809">
        <v>2005</v>
      </c>
      <c r="D3809">
        <v>10</v>
      </c>
      <c r="E3809" t="s">
        <v>18</v>
      </c>
      <c r="F3809">
        <v>171</v>
      </c>
      <c r="G3809" t="s">
        <v>10</v>
      </c>
    </row>
    <row r="3810" spans="1:7" x14ac:dyDescent="0.3">
      <c r="A3810" t="s">
        <v>3835</v>
      </c>
      <c r="B3810" t="s">
        <v>3521</v>
      </c>
      <c r="C3810">
        <v>2003</v>
      </c>
      <c r="D3810">
        <v>2</v>
      </c>
      <c r="E3810" t="s">
        <v>9</v>
      </c>
      <c r="F3810">
        <v>285</v>
      </c>
      <c r="G3810" t="s">
        <v>10</v>
      </c>
    </row>
    <row r="3811" spans="1:7" x14ac:dyDescent="0.3">
      <c r="A3811" t="s">
        <v>3836</v>
      </c>
      <c r="B3811" t="s">
        <v>3521</v>
      </c>
      <c r="C3811">
        <v>2003</v>
      </c>
      <c r="D3811">
        <v>5</v>
      </c>
      <c r="E3811" t="s">
        <v>71</v>
      </c>
      <c r="F3811">
        <v>24</v>
      </c>
      <c r="G3811" t="s">
        <v>10</v>
      </c>
    </row>
    <row r="3812" spans="1:7" x14ac:dyDescent="0.3">
      <c r="A3812" t="s">
        <v>3837</v>
      </c>
      <c r="B3812" t="s">
        <v>3521</v>
      </c>
      <c r="C3812">
        <v>2005</v>
      </c>
      <c r="D3812">
        <v>1</v>
      </c>
      <c r="E3812" t="s">
        <v>18</v>
      </c>
      <c r="F3812">
        <v>251</v>
      </c>
      <c r="G3812" t="s">
        <v>10</v>
      </c>
    </row>
    <row r="3813" spans="1:7" x14ac:dyDescent="0.3">
      <c r="A3813" t="s">
        <v>3838</v>
      </c>
      <c r="B3813" t="s">
        <v>3521</v>
      </c>
      <c r="C3813">
        <v>2004</v>
      </c>
      <c r="D3813">
        <v>7</v>
      </c>
      <c r="E3813" t="s">
        <v>9</v>
      </c>
      <c r="F3813">
        <v>291</v>
      </c>
      <c r="G3813" t="s">
        <v>10</v>
      </c>
    </row>
    <row r="3814" spans="1:7" x14ac:dyDescent="0.3">
      <c r="A3814" t="s">
        <v>3839</v>
      </c>
      <c r="B3814" t="s">
        <v>3521</v>
      </c>
      <c r="C3814">
        <v>2002</v>
      </c>
      <c r="D3814">
        <v>3</v>
      </c>
      <c r="E3814" t="s">
        <v>71</v>
      </c>
      <c r="F3814">
        <v>300</v>
      </c>
      <c r="G3814" t="s">
        <v>10</v>
      </c>
    </row>
    <row r="3815" spans="1:7" x14ac:dyDescent="0.3">
      <c r="A3815" t="s">
        <v>3840</v>
      </c>
      <c r="B3815" t="s">
        <v>3521</v>
      </c>
      <c r="C3815">
        <v>2002</v>
      </c>
      <c r="D3815">
        <v>10</v>
      </c>
      <c r="E3815" t="s">
        <v>9</v>
      </c>
      <c r="F3815">
        <v>40</v>
      </c>
      <c r="G3815" t="s">
        <v>10</v>
      </c>
    </row>
    <row r="3816" spans="1:7" x14ac:dyDescent="0.3">
      <c r="A3816" t="s">
        <v>3841</v>
      </c>
      <c r="B3816" t="s">
        <v>3521</v>
      </c>
      <c r="C3816">
        <v>2003</v>
      </c>
      <c r="D3816">
        <v>12</v>
      </c>
      <c r="E3816" t="s">
        <v>18</v>
      </c>
      <c r="F3816">
        <v>836</v>
      </c>
      <c r="G3816" t="s">
        <v>10</v>
      </c>
    </row>
    <row r="3817" spans="1:7" x14ac:dyDescent="0.3">
      <c r="A3817" t="s">
        <v>3842</v>
      </c>
      <c r="B3817" t="s">
        <v>3521</v>
      </c>
      <c r="C3817">
        <v>2002</v>
      </c>
      <c r="D3817">
        <v>6</v>
      </c>
      <c r="E3817" t="s">
        <v>18</v>
      </c>
      <c r="F3817">
        <v>270</v>
      </c>
      <c r="G3817" t="s">
        <v>10</v>
      </c>
    </row>
    <row r="3818" spans="1:7" x14ac:dyDescent="0.3">
      <c r="A3818" t="s">
        <v>3843</v>
      </c>
      <c r="B3818" t="s">
        <v>3521</v>
      </c>
      <c r="C3818">
        <v>2002</v>
      </c>
      <c r="D3818">
        <v>4</v>
      </c>
      <c r="E3818" t="s">
        <v>71</v>
      </c>
      <c r="F3818">
        <v>13</v>
      </c>
      <c r="G3818" t="s">
        <v>50</v>
      </c>
    </row>
    <row r="3819" spans="1:7" x14ac:dyDescent="0.3">
      <c r="A3819" t="s">
        <v>3844</v>
      </c>
      <c r="B3819" t="s">
        <v>3521</v>
      </c>
      <c r="C3819">
        <v>2002</v>
      </c>
      <c r="D3819">
        <v>9</v>
      </c>
      <c r="E3819" t="s">
        <v>71</v>
      </c>
      <c r="F3819">
        <v>27</v>
      </c>
      <c r="G3819" t="s">
        <v>10</v>
      </c>
    </row>
    <row r="3820" spans="1:7" x14ac:dyDescent="0.3">
      <c r="A3820" t="s">
        <v>3845</v>
      </c>
      <c r="B3820" t="s">
        <v>3521</v>
      </c>
      <c r="C3820">
        <v>2002</v>
      </c>
      <c r="D3820">
        <v>11</v>
      </c>
      <c r="E3820" t="s">
        <v>71</v>
      </c>
      <c r="F3820">
        <v>392</v>
      </c>
      <c r="G3820" t="s">
        <v>10</v>
      </c>
    </row>
    <row r="3821" spans="1:7" x14ac:dyDescent="0.3">
      <c r="A3821" t="s">
        <v>3846</v>
      </c>
      <c r="B3821" t="s">
        <v>3521</v>
      </c>
      <c r="C3821">
        <v>2003</v>
      </c>
      <c r="D3821">
        <v>5</v>
      </c>
      <c r="E3821" t="s">
        <v>71</v>
      </c>
      <c r="F3821">
        <v>37</v>
      </c>
      <c r="G3821" t="s">
        <v>10</v>
      </c>
    </row>
    <row r="3822" spans="1:7" x14ac:dyDescent="0.3">
      <c r="A3822" t="s">
        <v>3847</v>
      </c>
      <c r="B3822" t="s">
        <v>3521</v>
      </c>
      <c r="C3822">
        <v>2003</v>
      </c>
      <c r="D3822">
        <v>9</v>
      </c>
      <c r="E3822" t="s">
        <v>71</v>
      </c>
      <c r="F3822">
        <v>148</v>
      </c>
      <c r="G3822" t="s">
        <v>10</v>
      </c>
    </row>
    <row r="3823" spans="1:7" x14ac:dyDescent="0.3">
      <c r="A3823" t="s">
        <v>3848</v>
      </c>
      <c r="B3823" t="s">
        <v>3521</v>
      </c>
      <c r="C3823">
        <v>2004</v>
      </c>
      <c r="D3823">
        <v>4</v>
      </c>
      <c r="E3823" t="s">
        <v>71</v>
      </c>
      <c r="F3823">
        <v>1099</v>
      </c>
      <c r="G3823" t="s">
        <v>10</v>
      </c>
    </row>
    <row r="3824" spans="1:7" x14ac:dyDescent="0.3">
      <c r="A3824" t="s">
        <v>3849</v>
      </c>
      <c r="B3824" t="s">
        <v>3521</v>
      </c>
      <c r="C3824">
        <v>2003</v>
      </c>
      <c r="D3824">
        <v>9</v>
      </c>
      <c r="E3824" t="s">
        <v>18</v>
      </c>
      <c r="F3824">
        <v>3790</v>
      </c>
      <c r="G3824" t="s">
        <v>10</v>
      </c>
    </row>
    <row r="3825" spans="1:7" x14ac:dyDescent="0.3">
      <c r="A3825" t="s">
        <v>3850</v>
      </c>
      <c r="B3825" t="s">
        <v>3521</v>
      </c>
      <c r="C3825">
        <v>2002</v>
      </c>
      <c r="D3825">
        <v>11</v>
      </c>
      <c r="E3825" t="s">
        <v>71</v>
      </c>
      <c r="F3825">
        <v>80</v>
      </c>
      <c r="G3825" t="s">
        <v>10</v>
      </c>
    </row>
    <row r="3826" spans="1:7" x14ac:dyDescent="0.3">
      <c r="A3826" t="s">
        <v>3851</v>
      </c>
      <c r="B3826" t="s">
        <v>3521</v>
      </c>
      <c r="C3826">
        <v>2004</v>
      </c>
      <c r="D3826">
        <v>4</v>
      </c>
      <c r="E3826" t="s">
        <v>71</v>
      </c>
      <c r="F3826">
        <v>0</v>
      </c>
      <c r="G3826" t="s">
        <v>12</v>
      </c>
    </row>
    <row r="3827" spans="1:7" x14ac:dyDescent="0.3">
      <c r="A3827" t="s">
        <v>3852</v>
      </c>
      <c r="B3827" t="s">
        <v>3521</v>
      </c>
      <c r="C3827">
        <v>2003</v>
      </c>
      <c r="D3827">
        <v>3</v>
      </c>
      <c r="E3827" t="s">
        <v>71</v>
      </c>
      <c r="F3827">
        <v>50</v>
      </c>
      <c r="G3827" t="s">
        <v>50</v>
      </c>
    </row>
    <row r="3828" spans="1:7" x14ac:dyDescent="0.3">
      <c r="A3828" t="s">
        <v>3853</v>
      </c>
      <c r="B3828" t="s">
        <v>3521</v>
      </c>
      <c r="C3828">
        <v>2002</v>
      </c>
      <c r="D3828">
        <v>10</v>
      </c>
      <c r="E3828" t="s">
        <v>71</v>
      </c>
      <c r="F3828">
        <v>150</v>
      </c>
      <c r="G3828" t="s">
        <v>10</v>
      </c>
    </row>
    <row r="3829" spans="1:7" x14ac:dyDescent="0.3">
      <c r="A3829" t="s">
        <v>3854</v>
      </c>
      <c r="B3829" t="s">
        <v>3521</v>
      </c>
      <c r="C3829">
        <v>2005</v>
      </c>
      <c r="D3829">
        <v>12</v>
      </c>
      <c r="E3829" t="s">
        <v>18</v>
      </c>
      <c r="F3829">
        <v>522</v>
      </c>
      <c r="G3829" t="s">
        <v>10</v>
      </c>
    </row>
    <row r="3830" spans="1:7" x14ac:dyDescent="0.3">
      <c r="A3830" t="s">
        <v>3855</v>
      </c>
      <c r="B3830" t="s">
        <v>3521</v>
      </c>
      <c r="C3830">
        <v>2005</v>
      </c>
      <c r="D3830">
        <v>9</v>
      </c>
      <c r="E3830" t="s">
        <v>18</v>
      </c>
      <c r="F3830">
        <v>111</v>
      </c>
      <c r="G3830" t="s">
        <v>10</v>
      </c>
    </row>
    <row r="3831" spans="1:7" x14ac:dyDescent="0.3">
      <c r="A3831" t="s">
        <v>3856</v>
      </c>
      <c r="B3831" t="s">
        <v>3521</v>
      </c>
      <c r="C3831">
        <v>2004</v>
      </c>
      <c r="D3831">
        <v>10</v>
      </c>
      <c r="E3831" t="s">
        <v>9</v>
      </c>
      <c r="F3831">
        <v>300</v>
      </c>
      <c r="G3831" t="s">
        <v>10</v>
      </c>
    </row>
    <row r="3832" spans="1:7" x14ac:dyDescent="0.3">
      <c r="A3832" t="s">
        <v>3857</v>
      </c>
      <c r="B3832" t="s">
        <v>3521</v>
      </c>
      <c r="C3832">
        <v>2005</v>
      </c>
      <c r="D3832">
        <v>9</v>
      </c>
      <c r="E3832" t="s">
        <v>9</v>
      </c>
      <c r="F3832">
        <v>190</v>
      </c>
      <c r="G3832" t="s">
        <v>10</v>
      </c>
    </row>
    <row r="3833" spans="1:7" x14ac:dyDescent="0.3">
      <c r="A3833" t="s">
        <v>3858</v>
      </c>
      <c r="B3833" t="s">
        <v>3521</v>
      </c>
      <c r="C3833">
        <v>1999</v>
      </c>
      <c r="D3833">
        <v>12</v>
      </c>
      <c r="E3833" t="s">
        <v>9</v>
      </c>
      <c r="F3833">
        <v>17</v>
      </c>
      <c r="G3833" t="s">
        <v>10</v>
      </c>
    </row>
    <row r="3834" spans="1:7" x14ac:dyDescent="0.3">
      <c r="A3834" t="s">
        <v>3859</v>
      </c>
      <c r="B3834" t="s">
        <v>3521</v>
      </c>
      <c r="C3834">
        <v>2005</v>
      </c>
      <c r="D3834">
        <v>11</v>
      </c>
      <c r="E3834" t="s">
        <v>18</v>
      </c>
      <c r="F3834">
        <v>260</v>
      </c>
      <c r="G3834" t="s">
        <v>50</v>
      </c>
    </row>
    <row r="3835" spans="1:7" x14ac:dyDescent="0.3">
      <c r="A3835" t="s">
        <v>3860</v>
      </c>
      <c r="B3835" t="s">
        <v>3521</v>
      </c>
      <c r="C3835">
        <v>2003</v>
      </c>
      <c r="D3835">
        <v>10</v>
      </c>
      <c r="E3835" t="s">
        <v>71</v>
      </c>
      <c r="F3835">
        <v>0</v>
      </c>
      <c r="G3835" t="s">
        <v>10</v>
      </c>
    </row>
    <row r="3836" spans="1:7" x14ac:dyDescent="0.3">
      <c r="A3836" t="s">
        <v>3861</v>
      </c>
      <c r="B3836" t="s">
        <v>3521</v>
      </c>
      <c r="C3836">
        <v>2005</v>
      </c>
      <c r="D3836">
        <v>11</v>
      </c>
      <c r="E3836" t="s">
        <v>18</v>
      </c>
      <c r="F3836">
        <v>105</v>
      </c>
      <c r="G3836" t="s">
        <v>50</v>
      </c>
    </row>
    <row r="3837" spans="1:7" x14ac:dyDescent="0.3">
      <c r="A3837" t="s">
        <v>3862</v>
      </c>
      <c r="B3837" t="s">
        <v>3521</v>
      </c>
      <c r="C3837">
        <v>2005</v>
      </c>
      <c r="D3837">
        <v>12</v>
      </c>
      <c r="E3837" t="s">
        <v>18</v>
      </c>
      <c r="F3837">
        <v>4172</v>
      </c>
      <c r="G3837" t="s">
        <v>10</v>
      </c>
    </row>
    <row r="3838" spans="1:7" x14ac:dyDescent="0.3">
      <c r="A3838" t="s">
        <v>3863</v>
      </c>
      <c r="B3838" t="s">
        <v>3521</v>
      </c>
      <c r="C3838">
        <v>2005</v>
      </c>
      <c r="D3838">
        <v>10</v>
      </c>
      <c r="E3838" t="s">
        <v>18</v>
      </c>
      <c r="F3838">
        <v>1171</v>
      </c>
      <c r="G3838" t="s">
        <v>10</v>
      </c>
    </row>
    <row r="3839" spans="1:7" x14ac:dyDescent="0.3">
      <c r="A3839" t="s">
        <v>3864</v>
      </c>
      <c r="B3839" t="s">
        <v>3521</v>
      </c>
      <c r="C3839">
        <v>2005</v>
      </c>
      <c r="D3839">
        <v>11</v>
      </c>
      <c r="E3839" t="s">
        <v>18</v>
      </c>
      <c r="F3839">
        <v>43</v>
      </c>
      <c r="G3839" t="s">
        <v>10</v>
      </c>
    </row>
    <row r="3840" spans="1:7" x14ac:dyDescent="0.3">
      <c r="A3840" t="s">
        <v>3865</v>
      </c>
      <c r="B3840" t="s">
        <v>3521</v>
      </c>
      <c r="C3840">
        <v>2005</v>
      </c>
      <c r="D3840">
        <v>9</v>
      </c>
      <c r="E3840" t="s">
        <v>80</v>
      </c>
      <c r="F3840">
        <v>53</v>
      </c>
      <c r="G3840" t="s">
        <v>473</v>
      </c>
    </row>
    <row r="3841" spans="1:7" x14ac:dyDescent="0.3">
      <c r="A3841" t="s">
        <v>3866</v>
      </c>
      <c r="B3841" t="s">
        <v>3521</v>
      </c>
      <c r="C3841">
        <v>2005</v>
      </c>
      <c r="D3841">
        <v>11</v>
      </c>
      <c r="E3841" t="s">
        <v>18</v>
      </c>
      <c r="F3841">
        <v>871</v>
      </c>
      <c r="G3841" t="s">
        <v>10</v>
      </c>
    </row>
    <row r="3842" spans="1:7" x14ac:dyDescent="0.3">
      <c r="A3842" t="s">
        <v>3867</v>
      </c>
      <c r="B3842" t="s">
        <v>3521</v>
      </c>
      <c r="C3842">
        <v>2005</v>
      </c>
      <c r="D3842">
        <v>10</v>
      </c>
      <c r="E3842" t="s">
        <v>18</v>
      </c>
      <c r="F3842">
        <v>130</v>
      </c>
      <c r="G3842" t="s">
        <v>10</v>
      </c>
    </row>
    <row r="3843" spans="1:7" x14ac:dyDescent="0.3">
      <c r="A3843" t="s">
        <v>3868</v>
      </c>
      <c r="B3843" t="s">
        <v>3521</v>
      </c>
      <c r="C3843">
        <v>2006</v>
      </c>
      <c r="D3843">
        <v>5</v>
      </c>
      <c r="E3843" t="s">
        <v>9</v>
      </c>
      <c r="F3843">
        <v>1</v>
      </c>
      <c r="G3843" t="s">
        <v>50</v>
      </c>
    </row>
    <row r="3844" spans="1:7" x14ac:dyDescent="0.3">
      <c r="A3844" t="s">
        <v>3869</v>
      </c>
      <c r="B3844" t="s">
        <v>3521</v>
      </c>
      <c r="C3844">
        <v>2005</v>
      </c>
      <c r="D3844">
        <v>11</v>
      </c>
      <c r="E3844" t="s">
        <v>9</v>
      </c>
      <c r="F3844">
        <v>18</v>
      </c>
      <c r="G3844" t="s">
        <v>10</v>
      </c>
    </row>
    <row r="3845" spans="1:7" x14ac:dyDescent="0.3">
      <c r="A3845" t="s">
        <v>3870</v>
      </c>
      <c r="B3845" t="s">
        <v>3521</v>
      </c>
      <c r="C3845">
        <v>2005</v>
      </c>
      <c r="D3845">
        <v>11</v>
      </c>
      <c r="E3845" t="s">
        <v>18</v>
      </c>
      <c r="F3845">
        <v>59</v>
      </c>
      <c r="G3845" t="s">
        <v>10</v>
      </c>
    </row>
    <row r="3846" spans="1:7" x14ac:dyDescent="0.3">
      <c r="A3846" t="s">
        <v>3871</v>
      </c>
      <c r="B3846" t="s">
        <v>3521</v>
      </c>
      <c r="C3846">
        <v>2006</v>
      </c>
      <c r="D3846">
        <v>1</v>
      </c>
      <c r="E3846" t="s">
        <v>71</v>
      </c>
      <c r="F3846">
        <v>361</v>
      </c>
      <c r="G3846" t="s">
        <v>50</v>
      </c>
    </row>
    <row r="3847" spans="1:7" x14ac:dyDescent="0.3">
      <c r="A3847" t="s">
        <v>3872</v>
      </c>
      <c r="B3847" t="s">
        <v>3521</v>
      </c>
      <c r="C3847">
        <v>2005</v>
      </c>
      <c r="D3847">
        <v>11</v>
      </c>
      <c r="E3847" t="s">
        <v>18</v>
      </c>
      <c r="F3847">
        <v>641</v>
      </c>
      <c r="G3847" t="s">
        <v>10</v>
      </c>
    </row>
    <row r="3848" spans="1:7" x14ac:dyDescent="0.3">
      <c r="A3848" t="s">
        <v>3873</v>
      </c>
      <c r="B3848" t="s">
        <v>3521</v>
      </c>
      <c r="C3848">
        <v>2004</v>
      </c>
      <c r="D3848">
        <v>9</v>
      </c>
      <c r="E3848" t="s">
        <v>9</v>
      </c>
      <c r="F3848">
        <v>601</v>
      </c>
      <c r="G3848" t="s">
        <v>10</v>
      </c>
    </row>
    <row r="3849" spans="1:7" x14ac:dyDescent="0.3">
      <c r="A3849" t="s">
        <v>3874</v>
      </c>
      <c r="B3849" t="s">
        <v>3521</v>
      </c>
      <c r="C3849">
        <v>2005</v>
      </c>
      <c r="D3849">
        <v>4</v>
      </c>
      <c r="E3849" t="s">
        <v>9</v>
      </c>
      <c r="F3849">
        <v>910</v>
      </c>
      <c r="G3849" t="s">
        <v>10</v>
      </c>
    </row>
    <row r="3850" spans="1:7" x14ac:dyDescent="0.3">
      <c r="A3850" t="s">
        <v>3875</v>
      </c>
      <c r="B3850" t="s">
        <v>3521</v>
      </c>
      <c r="C3850">
        <v>2004</v>
      </c>
      <c r="D3850">
        <v>10</v>
      </c>
      <c r="E3850" t="s">
        <v>9</v>
      </c>
      <c r="F3850">
        <v>524</v>
      </c>
      <c r="G3850" t="s">
        <v>10</v>
      </c>
    </row>
    <row r="3851" spans="1:7" x14ac:dyDescent="0.3">
      <c r="A3851" t="s">
        <v>3876</v>
      </c>
      <c r="B3851" t="s">
        <v>3521</v>
      </c>
      <c r="C3851">
        <v>2005</v>
      </c>
      <c r="D3851">
        <v>11</v>
      </c>
      <c r="E3851" t="s">
        <v>18</v>
      </c>
      <c r="F3851">
        <v>693</v>
      </c>
      <c r="G3851" t="s">
        <v>10</v>
      </c>
    </row>
    <row r="3852" spans="1:7" x14ac:dyDescent="0.3">
      <c r="A3852" t="s">
        <v>3877</v>
      </c>
      <c r="B3852" t="s">
        <v>3521</v>
      </c>
      <c r="C3852">
        <v>2005</v>
      </c>
      <c r="D3852">
        <v>11</v>
      </c>
      <c r="E3852" t="s">
        <v>18</v>
      </c>
      <c r="F3852">
        <v>829</v>
      </c>
      <c r="G3852" t="s">
        <v>10</v>
      </c>
    </row>
    <row r="3853" spans="1:7" x14ac:dyDescent="0.3">
      <c r="A3853" t="s">
        <v>3878</v>
      </c>
      <c r="B3853" t="s">
        <v>3521</v>
      </c>
      <c r="C3853">
        <v>2005</v>
      </c>
      <c r="D3853">
        <v>12</v>
      </c>
      <c r="E3853" t="s">
        <v>9</v>
      </c>
      <c r="F3853">
        <v>244</v>
      </c>
      <c r="G3853" t="s">
        <v>10</v>
      </c>
    </row>
    <row r="3854" spans="1:7" x14ac:dyDescent="0.3">
      <c r="A3854" t="s">
        <v>3879</v>
      </c>
      <c r="B3854" t="s">
        <v>3521</v>
      </c>
      <c r="C3854">
        <v>2006</v>
      </c>
      <c r="D3854">
        <v>5</v>
      </c>
      <c r="E3854" t="s">
        <v>55</v>
      </c>
      <c r="F3854">
        <v>36</v>
      </c>
      <c r="G3854" t="s">
        <v>10</v>
      </c>
    </row>
    <row r="3855" spans="1:7" x14ac:dyDescent="0.3">
      <c r="A3855" t="s">
        <v>3880</v>
      </c>
      <c r="B3855" t="s">
        <v>3521</v>
      </c>
      <c r="C3855">
        <v>2005</v>
      </c>
      <c r="D3855">
        <v>10</v>
      </c>
      <c r="E3855" t="s">
        <v>9</v>
      </c>
      <c r="F3855">
        <v>613</v>
      </c>
      <c r="G3855" t="s">
        <v>10</v>
      </c>
    </row>
    <row r="3856" spans="1:7" x14ac:dyDescent="0.3">
      <c r="A3856" t="s">
        <v>3881</v>
      </c>
      <c r="B3856" t="s">
        <v>3521</v>
      </c>
      <c r="C3856">
        <v>2005</v>
      </c>
      <c r="D3856">
        <v>11</v>
      </c>
      <c r="E3856" t="s">
        <v>71</v>
      </c>
      <c r="F3856">
        <v>406</v>
      </c>
      <c r="G3856" t="s">
        <v>10</v>
      </c>
    </row>
    <row r="3857" spans="1:7" x14ac:dyDescent="0.3">
      <c r="A3857" t="s">
        <v>3882</v>
      </c>
      <c r="B3857" t="s">
        <v>3521</v>
      </c>
      <c r="C3857">
        <v>2005</v>
      </c>
      <c r="D3857">
        <v>11</v>
      </c>
      <c r="E3857" t="s">
        <v>71</v>
      </c>
      <c r="F3857">
        <v>1020</v>
      </c>
      <c r="G3857" t="s">
        <v>10</v>
      </c>
    </row>
    <row r="3858" spans="1:7" x14ac:dyDescent="0.3">
      <c r="A3858" t="s">
        <v>3883</v>
      </c>
      <c r="B3858" t="s">
        <v>3521</v>
      </c>
      <c r="C3858">
        <v>2005</v>
      </c>
      <c r="D3858">
        <v>12</v>
      </c>
      <c r="E3858" t="s">
        <v>71</v>
      </c>
      <c r="F3858">
        <v>275</v>
      </c>
      <c r="G3858" t="s">
        <v>10</v>
      </c>
    </row>
    <row r="3859" spans="1:7" x14ac:dyDescent="0.3">
      <c r="A3859" t="s">
        <v>3884</v>
      </c>
      <c r="B3859" t="s">
        <v>3521</v>
      </c>
      <c r="C3859">
        <v>2000</v>
      </c>
      <c r="D3859">
        <v>11</v>
      </c>
      <c r="E3859" t="s">
        <v>18</v>
      </c>
      <c r="F3859">
        <v>330</v>
      </c>
      <c r="G3859" t="s">
        <v>10</v>
      </c>
    </row>
    <row r="3860" spans="1:7" x14ac:dyDescent="0.3">
      <c r="A3860" t="s">
        <v>3885</v>
      </c>
      <c r="B3860" t="s">
        <v>3521</v>
      </c>
      <c r="C3860">
        <v>2005</v>
      </c>
      <c r="D3860">
        <v>12</v>
      </c>
      <c r="E3860" t="s">
        <v>18</v>
      </c>
      <c r="F3860">
        <v>63</v>
      </c>
      <c r="G3860" t="s">
        <v>473</v>
      </c>
    </row>
    <row r="3861" spans="1:7" x14ac:dyDescent="0.3">
      <c r="A3861" t="s">
        <v>3886</v>
      </c>
      <c r="B3861" t="s">
        <v>3521</v>
      </c>
      <c r="C3861">
        <v>2005</v>
      </c>
      <c r="D3861">
        <v>11</v>
      </c>
      <c r="E3861" t="s">
        <v>18</v>
      </c>
      <c r="F3861">
        <v>607</v>
      </c>
      <c r="G3861" t="s">
        <v>10</v>
      </c>
    </row>
    <row r="3862" spans="1:7" x14ac:dyDescent="0.3">
      <c r="A3862" t="s">
        <v>3887</v>
      </c>
      <c r="B3862" t="s">
        <v>3521</v>
      </c>
      <c r="C3862">
        <v>2006</v>
      </c>
      <c r="D3862">
        <v>1</v>
      </c>
      <c r="E3862" t="s">
        <v>9</v>
      </c>
      <c r="F3862">
        <v>25</v>
      </c>
      <c r="G3862" t="s">
        <v>10</v>
      </c>
    </row>
    <row r="3863" spans="1:7" x14ac:dyDescent="0.3">
      <c r="A3863" t="s">
        <v>3888</v>
      </c>
      <c r="B3863" t="s">
        <v>3521</v>
      </c>
      <c r="C3863">
        <v>2005</v>
      </c>
      <c r="D3863">
        <v>12</v>
      </c>
      <c r="E3863" t="s">
        <v>18</v>
      </c>
      <c r="F3863">
        <v>353</v>
      </c>
      <c r="G3863" t="s">
        <v>10</v>
      </c>
    </row>
    <row r="3864" spans="1:7" x14ac:dyDescent="0.3">
      <c r="A3864" t="s">
        <v>3889</v>
      </c>
      <c r="B3864" t="s">
        <v>3521</v>
      </c>
      <c r="C3864">
        <v>2006</v>
      </c>
      <c r="D3864">
        <v>9</v>
      </c>
      <c r="E3864" t="s">
        <v>71</v>
      </c>
      <c r="F3864">
        <v>60</v>
      </c>
      <c r="G3864" t="s">
        <v>10</v>
      </c>
    </row>
    <row r="3865" spans="1:7" x14ac:dyDescent="0.3">
      <c r="A3865" t="s">
        <v>3890</v>
      </c>
      <c r="B3865" t="s">
        <v>3521</v>
      </c>
      <c r="C3865">
        <v>2005</v>
      </c>
      <c r="D3865">
        <v>12</v>
      </c>
      <c r="E3865" t="s">
        <v>71</v>
      </c>
      <c r="F3865">
        <v>80</v>
      </c>
      <c r="G3865" t="s">
        <v>10</v>
      </c>
    </row>
    <row r="3866" spans="1:7" x14ac:dyDescent="0.3">
      <c r="A3866" t="s">
        <v>3891</v>
      </c>
      <c r="B3866" t="s">
        <v>3521</v>
      </c>
      <c r="C3866">
        <v>2005</v>
      </c>
      <c r="D3866">
        <v>11</v>
      </c>
      <c r="E3866" t="s">
        <v>71</v>
      </c>
      <c r="F3866">
        <v>300</v>
      </c>
      <c r="G3866" t="s">
        <v>10</v>
      </c>
    </row>
    <row r="3867" spans="1:7" x14ac:dyDescent="0.3">
      <c r="A3867" t="s">
        <v>3892</v>
      </c>
      <c r="B3867" t="s">
        <v>3521</v>
      </c>
      <c r="C3867">
        <v>2004</v>
      </c>
      <c r="D3867">
        <v>9</v>
      </c>
      <c r="E3867" t="s">
        <v>80</v>
      </c>
      <c r="F3867">
        <v>34</v>
      </c>
      <c r="G3867" t="s">
        <v>50</v>
      </c>
    </row>
    <row r="3868" spans="1:7" x14ac:dyDescent="0.3">
      <c r="A3868" t="s">
        <v>3893</v>
      </c>
      <c r="B3868" t="s">
        <v>3521</v>
      </c>
      <c r="C3868">
        <v>2005</v>
      </c>
      <c r="D3868">
        <v>12</v>
      </c>
      <c r="E3868" t="s">
        <v>71</v>
      </c>
      <c r="F3868">
        <v>648</v>
      </c>
      <c r="G3868" t="s">
        <v>10</v>
      </c>
    </row>
    <row r="3869" spans="1:7" x14ac:dyDescent="0.3">
      <c r="A3869" t="s">
        <v>3894</v>
      </c>
      <c r="B3869" t="s">
        <v>3521</v>
      </c>
      <c r="C3869">
        <v>2006</v>
      </c>
      <c r="D3869">
        <v>1</v>
      </c>
      <c r="E3869" t="s">
        <v>18</v>
      </c>
      <c r="F3869">
        <v>443</v>
      </c>
      <c r="G3869" t="s">
        <v>473</v>
      </c>
    </row>
    <row r="3870" spans="1:7" x14ac:dyDescent="0.3">
      <c r="A3870" t="s">
        <v>3895</v>
      </c>
      <c r="B3870" t="s">
        <v>3521</v>
      </c>
      <c r="C3870">
        <v>2005</v>
      </c>
      <c r="D3870">
        <v>10</v>
      </c>
      <c r="E3870" t="s">
        <v>9</v>
      </c>
      <c r="F3870">
        <v>151</v>
      </c>
      <c r="G3870" t="s">
        <v>10</v>
      </c>
    </row>
    <row r="3871" spans="1:7" x14ac:dyDescent="0.3">
      <c r="A3871" t="s">
        <v>3896</v>
      </c>
      <c r="B3871" t="s">
        <v>3521</v>
      </c>
      <c r="C3871">
        <v>2005</v>
      </c>
      <c r="D3871">
        <v>4</v>
      </c>
      <c r="E3871" t="s">
        <v>14</v>
      </c>
      <c r="F3871">
        <v>88</v>
      </c>
      <c r="G3871" t="s">
        <v>10</v>
      </c>
    </row>
    <row r="3872" spans="1:7" x14ac:dyDescent="0.3">
      <c r="A3872" t="s">
        <v>3897</v>
      </c>
      <c r="B3872" t="s">
        <v>3521</v>
      </c>
      <c r="C3872">
        <v>2004</v>
      </c>
      <c r="D3872">
        <v>4</v>
      </c>
      <c r="E3872" t="s">
        <v>18</v>
      </c>
      <c r="F3872">
        <v>60</v>
      </c>
      <c r="G3872" t="s">
        <v>50</v>
      </c>
    </row>
    <row r="3873" spans="1:7" x14ac:dyDescent="0.3">
      <c r="A3873" t="s">
        <v>3898</v>
      </c>
      <c r="B3873" t="s">
        <v>3521</v>
      </c>
      <c r="C3873">
        <v>2005</v>
      </c>
      <c r="D3873">
        <v>12</v>
      </c>
      <c r="E3873" t="s">
        <v>18</v>
      </c>
      <c r="F3873">
        <v>94</v>
      </c>
      <c r="G3873" t="s">
        <v>10</v>
      </c>
    </row>
    <row r="3874" spans="1:7" x14ac:dyDescent="0.3">
      <c r="A3874" t="s">
        <v>3899</v>
      </c>
      <c r="B3874" t="s">
        <v>3521</v>
      </c>
      <c r="C3874">
        <v>2004</v>
      </c>
      <c r="D3874">
        <v>11</v>
      </c>
      <c r="E3874" t="s">
        <v>9</v>
      </c>
      <c r="F3874">
        <v>0</v>
      </c>
      <c r="G3874" t="s">
        <v>10</v>
      </c>
    </row>
    <row r="3875" spans="1:7" x14ac:dyDescent="0.3">
      <c r="A3875" t="s">
        <v>3900</v>
      </c>
      <c r="B3875" t="s">
        <v>3521</v>
      </c>
      <c r="C3875">
        <v>2006</v>
      </c>
      <c r="D3875">
        <v>1</v>
      </c>
      <c r="E3875" t="s">
        <v>18</v>
      </c>
      <c r="F3875">
        <v>1272</v>
      </c>
      <c r="G3875" t="s">
        <v>10</v>
      </c>
    </row>
    <row r="3876" spans="1:7" x14ac:dyDescent="0.3">
      <c r="A3876" t="s">
        <v>3901</v>
      </c>
      <c r="B3876" t="s">
        <v>3521</v>
      </c>
      <c r="C3876">
        <v>2006</v>
      </c>
      <c r="D3876">
        <v>2</v>
      </c>
      <c r="E3876" t="s">
        <v>9</v>
      </c>
      <c r="F3876">
        <v>231</v>
      </c>
      <c r="G3876" t="s">
        <v>50</v>
      </c>
    </row>
    <row r="3877" spans="1:7" x14ac:dyDescent="0.3">
      <c r="A3877" t="s">
        <v>3902</v>
      </c>
      <c r="B3877" t="s">
        <v>3521</v>
      </c>
      <c r="C3877">
        <v>2005</v>
      </c>
      <c r="D3877">
        <v>12</v>
      </c>
      <c r="E3877" t="s">
        <v>9</v>
      </c>
      <c r="F3877">
        <v>160</v>
      </c>
      <c r="G3877" t="s">
        <v>10</v>
      </c>
    </row>
    <row r="3878" spans="1:7" x14ac:dyDescent="0.3">
      <c r="A3878" t="s">
        <v>3903</v>
      </c>
      <c r="B3878" t="s">
        <v>3521</v>
      </c>
      <c r="C3878">
        <v>2005</v>
      </c>
      <c r="D3878">
        <v>3</v>
      </c>
      <c r="E3878" t="s">
        <v>18</v>
      </c>
      <c r="F3878">
        <v>976</v>
      </c>
      <c r="G3878" t="s">
        <v>10</v>
      </c>
    </row>
    <row r="3879" spans="1:7" x14ac:dyDescent="0.3">
      <c r="A3879" t="s">
        <v>3904</v>
      </c>
      <c r="B3879" t="s">
        <v>3521</v>
      </c>
      <c r="C3879">
        <v>2006</v>
      </c>
      <c r="D3879">
        <v>2</v>
      </c>
      <c r="E3879" t="s">
        <v>9</v>
      </c>
      <c r="F3879">
        <v>203</v>
      </c>
      <c r="G3879" t="s">
        <v>10</v>
      </c>
    </row>
    <row r="3880" spans="1:7" x14ac:dyDescent="0.3">
      <c r="A3880" t="s">
        <v>3905</v>
      </c>
      <c r="B3880" t="s">
        <v>3521</v>
      </c>
      <c r="C3880">
        <v>2006</v>
      </c>
      <c r="D3880">
        <v>4</v>
      </c>
      <c r="E3880" t="s">
        <v>18</v>
      </c>
      <c r="F3880">
        <v>39</v>
      </c>
      <c r="G3880" t="s">
        <v>10</v>
      </c>
    </row>
    <row r="3881" spans="1:7" x14ac:dyDescent="0.3">
      <c r="A3881" t="s">
        <v>3906</v>
      </c>
      <c r="B3881" t="s">
        <v>3521</v>
      </c>
      <c r="C3881">
        <v>2006</v>
      </c>
      <c r="D3881">
        <v>4</v>
      </c>
      <c r="E3881" t="s">
        <v>18</v>
      </c>
      <c r="F3881">
        <v>40</v>
      </c>
      <c r="G3881" t="s">
        <v>10</v>
      </c>
    </row>
    <row r="3882" spans="1:7" x14ac:dyDescent="0.3">
      <c r="A3882" t="s">
        <v>3907</v>
      </c>
      <c r="B3882" t="s">
        <v>3521</v>
      </c>
      <c r="C3882">
        <v>2006</v>
      </c>
      <c r="D3882">
        <v>2</v>
      </c>
      <c r="E3882" t="s">
        <v>18</v>
      </c>
      <c r="F3882">
        <v>150</v>
      </c>
      <c r="G3882" t="s">
        <v>10</v>
      </c>
    </row>
    <row r="3883" spans="1:7" x14ac:dyDescent="0.3">
      <c r="A3883" t="s">
        <v>3908</v>
      </c>
      <c r="B3883" t="s">
        <v>3521</v>
      </c>
      <c r="C3883">
        <v>2006</v>
      </c>
      <c r="D3883">
        <v>2</v>
      </c>
      <c r="E3883" t="s">
        <v>18</v>
      </c>
      <c r="F3883">
        <v>252</v>
      </c>
      <c r="G3883" t="s">
        <v>10</v>
      </c>
    </row>
    <row r="3884" spans="1:7" x14ac:dyDescent="0.3">
      <c r="A3884" t="s">
        <v>3909</v>
      </c>
      <c r="B3884" t="s">
        <v>3521</v>
      </c>
      <c r="C3884">
        <v>2006</v>
      </c>
      <c r="D3884">
        <v>4</v>
      </c>
      <c r="E3884" t="s">
        <v>14</v>
      </c>
      <c r="F3884">
        <v>47</v>
      </c>
      <c r="G3884" t="s">
        <v>10</v>
      </c>
    </row>
    <row r="3885" spans="1:7" x14ac:dyDescent="0.3">
      <c r="A3885" t="s">
        <v>3910</v>
      </c>
      <c r="B3885" t="s">
        <v>3521</v>
      </c>
      <c r="C3885">
        <v>2004</v>
      </c>
      <c r="D3885">
        <v>3</v>
      </c>
      <c r="E3885" t="s">
        <v>9</v>
      </c>
      <c r="F3885">
        <v>184</v>
      </c>
      <c r="G3885" t="s">
        <v>10</v>
      </c>
    </row>
    <row r="3886" spans="1:7" x14ac:dyDescent="0.3">
      <c r="A3886" t="s">
        <v>3911</v>
      </c>
      <c r="B3886" t="s">
        <v>3521</v>
      </c>
      <c r="C3886">
        <v>2006</v>
      </c>
      <c r="D3886">
        <v>2</v>
      </c>
      <c r="E3886" t="s">
        <v>71</v>
      </c>
      <c r="F3886">
        <v>1288</v>
      </c>
      <c r="G3886" t="s">
        <v>10</v>
      </c>
    </row>
    <row r="3887" spans="1:7" x14ac:dyDescent="0.3">
      <c r="A3887" t="s">
        <v>3912</v>
      </c>
      <c r="B3887" t="s">
        <v>3521</v>
      </c>
      <c r="C3887">
        <v>2006</v>
      </c>
      <c r="D3887">
        <v>4</v>
      </c>
      <c r="E3887" t="s">
        <v>9</v>
      </c>
      <c r="F3887">
        <v>104</v>
      </c>
      <c r="G3887" t="s">
        <v>10</v>
      </c>
    </row>
    <row r="3888" spans="1:7" x14ac:dyDescent="0.3">
      <c r="A3888" t="s">
        <v>3913</v>
      </c>
      <c r="B3888" t="s">
        <v>3521</v>
      </c>
      <c r="C3888">
        <v>2006</v>
      </c>
      <c r="D3888">
        <v>3</v>
      </c>
      <c r="E3888" t="s">
        <v>71</v>
      </c>
      <c r="F3888">
        <v>150</v>
      </c>
      <c r="G3888" t="s">
        <v>10</v>
      </c>
    </row>
    <row r="3889" spans="1:7" x14ac:dyDescent="0.3">
      <c r="A3889" t="s">
        <v>3914</v>
      </c>
      <c r="B3889" t="s">
        <v>3521</v>
      </c>
      <c r="C3889">
        <v>2005</v>
      </c>
      <c r="D3889">
        <v>9</v>
      </c>
      <c r="E3889" t="s">
        <v>18</v>
      </c>
      <c r="F3889">
        <v>2235</v>
      </c>
      <c r="G3889" t="s">
        <v>10</v>
      </c>
    </row>
    <row r="3890" spans="1:7" x14ac:dyDescent="0.3">
      <c r="A3890" t="s">
        <v>3915</v>
      </c>
      <c r="B3890" t="s">
        <v>3521</v>
      </c>
      <c r="C3890">
        <v>2006</v>
      </c>
      <c r="D3890">
        <v>3</v>
      </c>
      <c r="E3890" t="s">
        <v>18</v>
      </c>
      <c r="F3890">
        <v>1179</v>
      </c>
      <c r="G3890" t="s">
        <v>10</v>
      </c>
    </row>
    <row r="3891" spans="1:7" x14ac:dyDescent="0.3">
      <c r="A3891" t="s">
        <v>3916</v>
      </c>
      <c r="B3891" t="s">
        <v>3521</v>
      </c>
      <c r="C3891">
        <v>2005</v>
      </c>
      <c r="D3891">
        <v>6</v>
      </c>
      <c r="E3891" t="s">
        <v>71</v>
      </c>
      <c r="F3891">
        <v>241</v>
      </c>
      <c r="G3891" t="s">
        <v>10</v>
      </c>
    </row>
    <row r="3892" spans="1:7" x14ac:dyDescent="0.3">
      <c r="A3892" t="s">
        <v>3917</v>
      </c>
      <c r="B3892" t="s">
        <v>3521</v>
      </c>
      <c r="C3892">
        <v>2006</v>
      </c>
      <c r="D3892">
        <v>1</v>
      </c>
      <c r="E3892" t="s">
        <v>18</v>
      </c>
      <c r="F3892">
        <v>600</v>
      </c>
      <c r="G3892" t="s">
        <v>10</v>
      </c>
    </row>
    <row r="3893" spans="1:7" x14ac:dyDescent="0.3">
      <c r="A3893" t="s">
        <v>3918</v>
      </c>
      <c r="B3893" t="s">
        <v>3521</v>
      </c>
      <c r="C3893">
        <v>2004</v>
      </c>
      <c r="D3893">
        <v>9</v>
      </c>
      <c r="E3893" t="s">
        <v>18</v>
      </c>
      <c r="F3893">
        <v>150</v>
      </c>
      <c r="G3893" t="s">
        <v>10</v>
      </c>
    </row>
    <row r="3894" spans="1:7" x14ac:dyDescent="0.3">
      <c r="A3894" t="s">
        <v>3919</v>
      </c>
      <c r="B3894" t="s">
        <v>3521</v>
      </c>
      <c r="C3894">
        <v>2004</v>
      </c>
      <c r="D3894">
        <v>10</v>
      </c>
      <c r="E3894" t="s">
        <v>71</v>
      </c>
      <c r="F3894">
        <v>1244</v>
      </c>
      <c r="G3894" t="s">
        <v>10</v>
      </c>
    </row>
    <row r="3895" spans="1:7" x14ac:dyDescent="0.3">
      <c r="A3895" t="s">
        <v>3920</v>
      </c>
      <c r="B3895" t="s">
        <v>3521</v>
      </c>
      <c r="C3895">
        <v>2005</v>
      </c>
      <c r="D3895">
        <v>5</v>
      </c>
      <c r="E3895" t="s">
        <v>71</v>
      </c>
      <c r="F3895">
        <v>75</v>
      </c>
      <c r="G3895" t="s">
        <v>10</v>
      </c>
    </row>
    <row r="3896" spans="1:7" x14ac:dyDescent="0.3">
      <c r="A3896" t="s">
        <v>3921</v>
      </c>
      <c r="B3896" t="s">
        <v>3521</v>
      </c>
      <c r="C3896">
        <v>2006</v>
      </c>
      <c r="D3896">
        <v>4</v>
      </c>
      <c r="E3896" t="s">
        <v>71</v>
      </c>
      <c r="F3896">
        <v>33</v>
      </c>
      <c r="G3896" t="s">
        <v>10</v>
      </c>
    </row>
    <row r="3897" spans="1:7" x14ac:dyDescent="0.3">
      <c r="A3897" t="s">
        <v>3922</v>
      </c>
      <c r="B3897" t="s">
        <v>3521</v>
      </c>
      <c r="C3897">
        <v>2005</v>
      </c>
      <c r="D3897">
        <v>9</v>
      </c>
      <c r="E3897" t="s">
        <v>18</v>
      </c>
      <c r="F3897">
        <v>1200</v>
      </c>
      <c r="G3897" t="s">
        <v>10</v>
      </c>
    </row>
    <row r="3898" spans="1:7" x14ac:dyDescent="0.3">
      <c r="A3898" t="s">
        <v>3923</v>
      </c>
      <c r="B3898" t="s">
        <v>3521</v>
      </c>
      <c r="C3898">
        <v>2005</v>
      </c>
      <c r="D3898">
        <v>3</v>
      </c>
      <c r="E3898" t="s">
        <v>9</v>
      </c>
      <c r="F3898">
        <v>623</v>
      </c>
      <c r="G3898" t="s">
        <v>10</v>
      </c>
    </row>
    <row r="3899" spans="1:7" x14ac:dyDescent="0.3">
      <c r="A3899" t="s">
        <v>3924</v>
      </c>
      <c r="B3899" t="s">
        <v>3521</v>
      </c>
      <c r="C3899">
        <v>2005</v>
      </c>
      <c r="D3899">
        <v>6</v>
      </c>
      <c r="E3899" t="s">
        <v>9</v>
      </c>
      <c r="F3899">
        <v>175</v>
      </c>
      <c r="G3899" t="s">
        <v>10</v>
      </c>
    </row>
    <row r="3900" spans="1:7" x14ac:dyDescent="0.3">
      <c r="A3900" t="s">
        <v>3925</v>
      </c>
      <c r="B3900" t="s">
        <v>3521</v>
      </c>
      <c r="C3900">
        <v>2004</v>
      </c>
      <c r="D3900">
        <v>8</v>
      </c>
      <c r="E3900" t="s">
        <v>9</v>
      </c>
      <c r="F3900">
        <v>445</v>
      </c>
      <c r="G3900" t="s">
        <v>10</v>
      </c>
    </row>
    <row r="3901" spans="1:7" x14ac:dyDescent="0.3">
      <c r="A3901" t="s">
        <v>3926</v>
      </c>
      <c r="B3901" t="s">
        <v>3521</v>
      </c>
      <c r="C3901">
        <v>2005</v>
      </c>
      <c r="D3901">
        <v>10</v>
      </c>
      <c r="E3901" t="s">
        <v>18</v>
      </c>
      <c r="F3901">
        <v>257</v>
      </c>
      <c r="G3901" t="s">
        <v>10</v>
      </c>
    </row>
    <row r="3902" spans="1:7" x14ac:dyDescent="0.3">
      <c r="A3902" t="s">
        <v>3927</v>
      </c>
      <c r="B3902" t="s">
        <v>3521</v>
      </c>
      <c r="C3902">
        <v>2005</v>
      </c>
      <c r="D3902">
        <v>10</v>
      </c>
      <c r="E3902" t="s">
        <v>71</v>
      </c>
      <c r="F3902">
        <v>270</v>
      </c>
      <c r="G3902" t="s">
        <v>10</v>
      </c>
    </row>
    <row r="3903" spans="1:7" x14ac:dyDescent="0.3">
      <c r="A3903" t="s">
        <v>3928</v>
      </c>
      <c r="B3903" t="s">
        <v>3521</v>
      </c>
      <c r="C3903">
        <v>2005</v>
      </c>
      <c r="D3903">
        <v>3</v>
      </c>
      <c r="E3903" t="s">
        <v>71</v>
      </c>
      <c r="F3903">
        <v>300</v>
      </c>
      <c r="G3903" t="s">
        <v>10</v>
      </c>
    </row>
    <row r="3904" spans="1:7" x14ac:dyDescent="0.3">
      <c r="A3904" t="s">
        <v>3929</v>
      </c>
      <c r="B3904" t="s">
        <v>3521</v>
      </c>
      <c r="C3904">
        <v>2006</v>
      </c>
      <c r="D3904">
        <v>3</v>
      </c>
      <c r="E3904" t="s">
        <v>9</v>
      </c>
      <c r="F3904">
        <v>520</v>
      </c>
      <c r="G3904" t="s">
        <v>10</v>
      </c>
    </row>
    <row r="3905" spans="1:7" x14ac:dyDescent="0.3">
      <c r="A3905" t="s">
        <v>3930</v>
      </c>
      <c r="B3905" t="s">
        <v>3521</v>
      </c>
      <c r="C3905">
        <v>2006</v>
      </c>
      <c r="D3905">
        <v>2</v>
      </c>
      <c r="E3905" t="s">
        <v>71</v>
      </c>
      <c r="F3905">
        <v>179</v>
      </c>
      <c r="G3905" t="s">
        <v>10</v>
      </c>
    </row>
    <row r="3906" spans="1:7" x14ac:dyDescent="0.3">
      <c r="A3906" t="s">
        <v>3931</v>
      </c>
      <c r="B3906" t="s">
        <v>3521</v>
      </c>
      <c r="C3906">
        <v>2006</v>
      </c>
      <c r="D3906">
        <v>3</v>
      </c>
      <c r="E3906" t="s">
        <v>18</v>
      </c>
      <c r="F3906">
        <v>582</v>
      </c>
      <c r="G3906" t="s">
        <v>10</v>
      </c>
    </row>
    <row r="3907" spans="1:7" x14ac:dyDescent="0.3">
      <c r="A3907" t="s">
        <v>3932</v>
      </c>
      <c r="B3907" t="s">
        <v>3521</v>
      </c>
      <c r="C3907">
        <v>2006</v>
      </c>
      <c r="D3907">
        <v>2</v>
      </c>
      <c r="E3907" t="s">
        <v>18</v>
      </c>
      <c r="F3907">
        <v>342</v>
      </c>
      <c r="G3907" t="s">
        <v>10</v>
      </c>
    </row>
    <row r="3908" spans="1:7" x14ac:dyDescent="0.3">
      <c r="A3908" t="s">
        <v>3933</v>
      </c>
      <c r="B3908" t="s">
        <v>3521</v>
      </c>
      <c r="C3908">
        <v>2005</v>
      </c>
      <c r="D3908">
        <v>4</v>
      </c>
      <c r="E3908" t="s">
        <v>18</v>
      </c>
      <c r="F3908">
        <v>20</v>
      </c>
      <c r="G3908" t="s">
        <v>10</v>
      </c>
    </row>
    <row r="3909" spans="1:7" x14ac:dyDescent="0.3">
      <c r="A3909" t="s">
        <v>3934</v>
      </c>
      <c r="B3909" t="s">
        <v>3521</v>
      </c>
      <c r="C3909">
        <v>2005</v>
      </c>
      <c r="D3909">
        <v>6</v>
      </c>
      <c r="E3909" t="s">
        <v>9</v>
      </c>
      <c r="F3909">
        <v>100</v>
      </c>
      <c r="G3909" t="s">
        <v>10</v>
      </c>
    </row>
    <row r="3910" spans="1:7" x14ac:dyDescent="0.3">
      <c r="A3910" t="s">
        <v>3935</v>
      </c>
      <c r="B3910" t="s">
        <v>3521</v>
      </c>
      <c r="C3910">
        <v>2005</v>
      </c>
      <c r="D3910">
        <v>6</v>
      </c>
      <c r="E3910" t="s">
        <v>9</v>
      </c>
      <c r="F3910">
        <v>50</v>
      </c>
      <c r="G3910" t="s">
        <v>10</v>
      </c>
    </row>
    <row r="3911" spans="1:7" x14ac:dyDescent="0.3">
      <c r="A3911" t="s">
        <v>3936</v>
      </c>
      <c r="B3911" t="s">
        <v>3521</v>
      </c>
      <c r="C3911">
        <v>2005</v>
      </c>
      <c r="D3911">
        <v>2</v>
      </c>
      <c r="E3911" t="s">
        <v>71</v>
      </c>
      <c r="F3911">
        <v>489</v>
      </c>
      <c r="G3911" t="s">
        <v>10</v>
      </c>
    </row>
    <row r="3912" spans="1:7" x14ac:dyDescent="0.3">
      <c r="A3912" t="s">
        <v>3937</v>
      </c>
      <c r="B3912" t="s">
        <v>3521</v>
      </c>
      <c r="C3912">
        <v>2006</v>
      </c>
      <c r="D3912">
        <v>2</v>
      </c>
      <c r="E3912" t="s">
        <v>18</v>
      </c>
      <c r="F3912">
        <v>416</v>
      </c>
      <c r="G3912" t="s">
        <v>10</v>
      </c>
    </row>
    <row r="3913" spans="1:7" x14ac:dyDescent="0.3">
      <c r="A3913" t="s">
        <v>3938</v>
      </c>
      <c r="B3913" t="s">
        <v>3521</v>
      </c>
      <c r="C3913">
        <v>2007</v>
      </c>
      <c r="D3913">
        <v>3</v>
      </c>
      <c r="E3913" t="s">
        <v>9</v>
      </c>
      <c r="F3913">
        <v>3</v>
      </c>
      <c r="G3913" t="s">
        <v>50</v>
      </c>
    </row>
    <row r="3914" spans="1:7" x14ac:dyDescent="0.3">
      <c r="A3914" t="s">
        <v>3939</v>
      </c>
      <c r="B3914" t="s">
        <v>3521</v>
      </c>
      <c r="C3914">
        <v>2006</v>
      </c>
      <c r="D3914">
        <v>4</v>
      </c>
      <c r="E3914" t="s">
        <v>18</v>
      </c>
      <c r="F3914">
        <v>200</v>
      </c>
      <c r="G3914" t="s">
        <v>10</v>
      </c>
    </row>
    <row r="3915" spans="1:7" x14ac:dyDescent="0.3">
      <c r="A3915" t="s">
        <v>3940</v>
      </c>
      <c r="B3915" t="s">
        <v>3521</v>
      </c>
      <c r="C3915">
        <v>2006</v>
      </c>
      <c r="D3915">
        <v>4</v>
      </c>
      <c r="E3915" t="s">
        <v>18</v>
      </c>
      <c r="F3915">
        <v>150</v>
      </c>
      <c r="G3915" t="s">
        <v>10</v>
      </c>
    </row>
    <row r="3916" spans="1:7" x14ac:dyDescent="0.3">
      <c r="A3916" t="s">
        <v>3941</v>
      </c>
      <c r="B3916" t="s">
        <v>3521</v>
      </c>
      <c r="C3916">
        <v>2006</v>
      </c>
      <c r="D3916">
        <v>3</v>
      </c>
      <c r="E3916" t="s">
        <v>18</v>
      </c>
      <c r="F3916">
        <v>894</v>
      </c>
      <c r="G3916" t="s">
        <v>10</v>
      </c>
    </row>
    <row r="3917" spans="1:7" x14ac:dyDescent="0.3">
      <c r="A3917" t="s">
        <v>3942</v>
      </c>
      <c r="B3917" t="s">
        <v>3521</v>
      </c>
      <c r="C3917">
        <v>2006</v>
      </c>
      <c r="D3917">
        <v>5</v>
      </c>
      <c r="E3917" t="s">
        <v>18</v>
      </c>
      <c r="F3917">
        <v>2279</v>
      </c>
      <c r="G3917" t="s">
        <v>10</v>
      </c>
    </row>
    <row r="3918" spans="1:7" x14ac:dyDescent="0.3">
      <c r="A3918" t="s">
        <v>3943</v>
      </c>
      <c r="B3918" t="s">
        <v>3521</v>
      </c>
      <c r="C3918">
        <v>2006</v>
      </c>
      <c r="D3918">
        <v>5</v>
      </c>
      <c r="E3918" t="s">
        <v>18</v>
      </c>
      <c r="F3918">
        <v>1500</v>
      </c>
      <c r="G3918" t="s">
        <v>10</v>
      </c>
    </row>
    <row r="3919" spans="1:7" x14ac:dyDescent="0.3">
      <c r="A3919" t="s">
        <v>3944</v>
      </c>
      <c r="B3919" t="s">
        <v>3521</v>
      </c>
      <c r="C3919">
        <v>2006</v>
      </c>
      <c r="D3919">
        <v>4</v>
      </c>
      <c r="E3919" t="s">
        <v>18</v>
      </c>
      <c r="F3919">
        <v>1072</v>
      </c>
      <c r="G3919" t="s">
        <v>10</v>
      </c>
    </row>
    <row r="3920" spans="1:7" x14ac:dyDescent="0.3">
      <c r="A3920" t="s">
        <v>3945</v>
      </c>
      <c r="B3920" t="s">
        <v>3521</v>
      </c>
      <c r="C3920">
        <v>2006</v>
      </c>
      <c r="D3920">
        <v>6</v>
      </c>
      <c r="E3920" t="s">
        <v>9</v>
      </c>
      <c r="F3920">
        <v>60</v>
      </c>
      <c r="G3920" t="s">
        <v>10</v>
      </c>
    </row>
    <row r="3921" spans="1:7" x14ac:dyDescent="0.3">
      <c r="A3921" t="s">
        <v>3946</v>
      </c>
      <c r="B3921" t="s">
        <v>3521</v>
      </c>
      <c r="C3921">
        <v>2005</v>
      </c>
      <c r="D3921">
        <v>11</v>
      </c>
      <c r="E3921" t="s">
        <v>18</v>
      </c>
      <c r="F3921">
        <v>200</v>
      </c>
      <c r="G3921" t="s">
        <v>10</v>
      </c>
    </row>
    <row r="3922" spans="1:7" x14ac:dyDescent="0.3">
      <c r="A3922" t="s">
        <v>3947</v>
      </c>
      <c r="B3922" t="s">
        <v>3521</v>
      </c>
      <c r="C3922">
        <v>2006</v>
      </c>
      <c r="D3922">
        <v>6</v>
      </c>
      <c r="E3922" t="s">
        <v>9</v>
      </c>
      <c r="F3922">
        <v>100</v>
      </c>
      <c r="G3922" t="s">
        <v>10</v>
      </c>
    </row>
    <row r="3923" spans="1:7" x14ac:dyDescent="0.3">
      <c r="A3923" t="s">
        <v>3948</v>
      </c>
      <c r="B3923" t="s">
        <v>3521</v>
      </c>
      <c r="C3923">
        <v>2006</v>
      </c>
      <c r="D3923">
        <v>2</v>
      </c>
      <c r="E3923" t="s">
        <v>18</v>
      </c>
      <c r="F3923">
        <v>300</v>
      </c>
      <c r="G3923" t="s">
        <v>10</v>
      </c>
    </row>
    <row r="3924" spans="1:7" x14ac:dyDescent="0.3">
      <c r="A3924" t="s">
        <v>3949</v>
      </c>
      <c r="B3924" t="s">
        <v>3521</v>
      </c>
      <c r="C3924">
        <v>2006</v>
      </c>
      <c r="D3924">
        <v>4</v>
      </c>
      <c r="E3924" t="s">
        <v>18</v>
      </c>
      <c r="F3924">
        <v>531</v>
      </c>
      <c r="G3924" t="s">
        <v>10</v>
      </c>
    </row>
    <row r="3925" spans="1:7" x14ac:dyDescent="0.3">
      <c r="A3925" t="s">
        <v>3950</v>
      </c>
      <c r="B3925" t="s">
        <v>3521</v>
      </c>
      <c r="C3925">
        <v>2005</v>
      </c>
      <c r="D3925">
        <v>9</v>
      </c>
      <c r="E3925" t="s">
        <v>9</v>
      </c>
      <c r="F3925">
        <v>64</v>
      </c>
      <c r="G3925" t="s">
        <v>10</v>
      </c>
    </row>
    <row r="3926" spans="1:7" x14ac:dyDescent="0.3">
      <c r="A3926" t="s">
        <v>3951</v>
      </c>
      <c r="B3926" t="s">
        <v>3521</v>
      </c>
      <c r="C3926">
        <v>2006</v>
      </c>
      <c r="D3926">
        <v>1</v>
      </c>
      <c r="E3926" t="s">
        <v>18</v>
      </c>
      <c r="F3926">
        <v>83</v>
      </c>
      <c r="G3926" t="s">
        <v>10</v>
      </c>
    </row>
    <row r="3927" spans="1:7" x14ac:dyDescent="0.3">
      <c r="A3927" t="s">
        <v>3952</v>
      </c>
      <c r="B3927" t="s">
        <v>3521</v>
      </c>
      <c r="C3927">
        <v>2006</v>
      </c>
      <c r="D3927">
        <v>3</v>
      </c>
      <c r="E3927" t="s">
        <v>18</v>
      </c>
      <c r="F3927">
        <v>655</v>
      </c>
      <c r="G3927" t="s">
        <v>10</v>
      </c>
    </row>
    <row r="3928" spans="1:7" x14ac:dyDescent="0.3">
      <c r="A3928" t="s">
        <v>3953</v>
      </c>
      <c r="B3928" t="s">
        <v>3521</v>
      </c>
      <c r="C3928">
        <v>2005</v>
      </c>
      <c r="D3928">
        <v>9</v>
      </c>
      <c r="E3928" t="s">
        <v>9</v>
      </c>
      <c r="F3928">
        <v>25</v>
      </c>
      <c r="G3928" t="s">
        <v>10</v>
      </c>
    </row>
    <row r="3929" spans="1:7" x14ac:dyDescent="0.3">
      <c r="A3929" t="s">
        <v>3954</v>
      </c>
      <c r="B3929" t="s">
        <v>3521</v>
      </c>
      <c r="C3929">
        <v>2002</v>
      </c>
      <c r="D3929">
        <v>7</v>
      </c>
      <c r="E3929" t="s">
        <v>55</v>
      </c>
      <c r="F3929">
        <v>24</v>
      </c>
      <c r="G3929" t="s">
        <v>10</v>
      </c>
    </row>
    <row r="3930" spans="1:7" x14ac:dyDescent="0.3">
      <c r="A3930" t="s">
        <v>3955</v>
      </c>
      <c r="B3930" t="s">
        <v>3521</v>
      </c>
      <c r="C3930">
        <v>2000</v>
      </c>
      <c r="D3930">
        <v>1</v>
      </c>
      <c r="E3930" t="s">
        <v>9</v>
      </c>
      <c r="F3930">
        <v>36</v>
      </c>
      <c r="G3930" t="s">
        <v>10</v>
      </c>
    </row>
    <row r="3931" spans="1:7" x14ac:dyDescent="0.3">
      <c r="A3931" t="s">
        <v>3956</v>
      </c>
      <c r="B3931" t="s">
        <v>3521</v>
      </c>
      <c r="C3931">
        <v>2003</v>
      </c>
      <c r="D3931">
        <v>5</v>
      </c>
      <c r="E3931" t="s">
        <v>9</v>
      </c>
      <c r="F3931">
        <v>281</v>
      </c>
      <c r="G3931" t="s">
        <v>10</v>
      </c>
    </row>
    <row r="3932" spans="1:7" x14ac:dyDescent="0.3">
      <c r="A3932" t="s">
        <v>3957</v>
      </c>
      <c r="B3932" t="s">
        <v>3521</v>
      </c>
      <c r="C3932">
        <v>2006</v>
      </c>
      <c r="D3932">
        <v>3</v>
      </c>
      <c r="E3932" t="s">
        <v>71</v>
      </c>
      <c r="F3932">
        <v>11</v>
      </c>
      <c r="G3932" t="s">
        <v>50</v>
      </c>
    </row>
    <row r="3933" spans="1:7" x14ac:dyDescent="0.3">
      <c r="A3933" t="s">
        <v>3958</v>
      </c>
      <c r="B3933" t="s">
        <v>3521</v>
      </c>
      <c r="C3933">
        <v>2006</v>
      </c>
      <c r="D3933">
        <v>10</v>
      </c>
      <c r="E3933" t="s">
        <v>80</v>
      </c>
      <c r="F3933">
        <v>18</v>
      </c>
      <c r="G3933" t="s">
        <v>3454</v>
      </c>
    </row>
    <row r="3934" spans="1:7" x14ac:dyDescent="0.3">
      <c r="A3934" t="s">
        <v>3959</v>
      </c>
      <c r="B3934" t="s">
        <v>3521</v>
      </c>
      <c r="C3934">
        <v>2004</v>
      </c>
      <c r="D3934">
        <v>3</v>
      </c>
      <c r="E3934" t="s">
        <v>71</v>
      </c>
      <c r="F3934">
        <v>551</v>
      </c>
      <c r="G3934" t="s">
        <v>10</v>
      </c>
    </row>
    <row r="3935" spans="1:7" x14ac:dyDescent="0.3">
      <c r="A3935" t="s">
        <v>3960</v>
      </c>
      <c r="B3935" t="s">
        <v>3521</v>
      </c>
      <c r="C3935">
        <v>2000</v>
      </c>
      <c r="D3935">
        <v>6</v>
      </c>
      <c r="E3935" t="s">
        <v>18</v>
      </c>
      <c r="F3935">
        <v>1106</v>
      </c>
      <c r="G3935" t="s">
        <v>10</v>
      </c>
    </row>
    <row r="3936" spans="1:7" x14ac:dyDescent="0.3">
      <c r="A3936" t="s">
        <v>3961</v>
      </c>
      <c r="B3936" t="s">
        <v>3521</v>
      </c>
      <c r="C3936">
        <v>2006</v>
      </c>
      <c r="D3936">
        <v>5</v>
      </c>
      <c r="E3936" t="s">
        <v>71</v>
      </c>
      <c r="F3936">
        <v>411</v>
      </c>
      <c r="G3936" t="s">
        <v>10</v>
      </c>
    </row>
    <row r="3937" spans="1:7" x14ac:dyDescent="0.3">
      <c r="A3937" t="s">
        <v>3962</v>
      </c>
      <c r="B3937" t="s">
        <v>3521</v>
      </c>
      <c r="C3937">
        <v>2006</v>
      </c>
      <c r="D3937">
        <v>5</v>
      </c>
      <c r="E3937" t="s">
        <v>18</v>
      </c>
      <c r="F3937">
        <v>362</v>
      </c>
      <c r="G3937" t="s">
        <v>10</v>
      </c>
    </row>
    <row r="3938" spans="1:7" x14ac:dyDescent="0.3">
      <c r="A3938" t="s">
        <v>3963</v>
      </c>
      <c r="B3938" t="s">
        <v>3521</v>
      </c>
      <c r="C3938">
        <v>2006</v>
      </c>
      <c r="D3938">
        <v>5</v>
      </c>
      <c r="E3938" t="s">
        <v>18</v>
      </c>
      <c r="F3938">
        <v>1292</v>
      </c>
      <c r="G3938" t="s">
        <v>10</v>
      </c>
    </row>
    <row r="3939" spans="1:7" x14ac:dyDescent="0.3">
      <c r="A3939" t="s">
        <v>3964</v>
      </c>
      <c r="B3939" t="s">
        <v>3521</v>
      </c>
      <c r="C3939">
        <v>2006</v>
      </c>
      <c r="D3939">
        <v>10</v>
      </c>
      <c r="E3939" t="s">
        <v>9</v>
      </c>
      <c r="F3939">
        <v>0</v>
      </c>
      <c r="G3939" t="s">
        <v>12</v>
      </c>
    </row>
    <row r="3940" spans="1:7" x14ac:dyDescent="0.3">
      <c r="A3940" t="s">
        <v>3965</v>
      </c>
      <c r="B3940" t="s">
        <v>3521</v>
      </c>
      <c r="C3940">
        <v>2006</v>
      </c>
      <c r="D3940">
        <v>5</v>
      </c>
      <c r="E3940" t="s">
        <v>18</v>
      </c>
      <c r="F3940">
        <v>654</v>
      </c>
      <c r="G3940" t="s">
        <v>10</v>
      </c>
    </row>
    <row r="3941" spans="1:7" x14ac:dyDescent="0.3">
      <c r="A3941" t="s">
        <v>3966</v>
      </c>
      <c r="B3941" t="s">
        <v>3521</v>
      </c>
      <c r="C3941">
        <v>2006</v>
      </c>
      <c r="D3941">
        <v>6</v>
      </c>
      <c r="E3941" t="s">
        <v>18</v>
      </c>
      <c r="F3941">
        <v>768</v>
      </c>
      <c r="G3941" t="s">
        <v>10</v>
      </c>
    </row>
    <row r="3942" spans="1:7" x14ac:dyDescent="0.3">
      <c r="A3942" t="s">
        <v>3967</v>
      </c>
      <c r="B3942" t="s">
        <v>3521</v>
      </c>
      <c r="C3942">
        <v>2006</v>
      </c>
      <c r="D3942">
        <v>3</v>
      </c>
      <c r="E3942" t="s">
        <v>18</v>
      </c>
      <c r="F3942">
        <v>630</v>
      </c>
      <c r="G3942" t="s">
        <v>10</v>
      </c>
    </row>
    <row r="3943" spans="1:7" x14ac:dyDescent="0.3">
      <c r="A3943" t="s">
        <v>3968</v>
      </c>
      <c r="B3943" t="s">
        <v>3521</v>
      </c>
      <c r="C3943">
        <v>2004</v>
      </c>
      <c r="D3943">
        <v>3</v>
      </c>
      <c r="E3943" t="s">
        <v>71</v>
      </c>
      <c r="F3943">
        <v>60</v>
      </c>
      <c r="G3943" t="s">
        <v>10</v>
      </c>
    </row>
    <row r="3944" spans="1:7" x14ac:dyDescent="0.3">
      <c r="A3944" t="s">
        <v>3969</v>
      </c>
      <c r="B3944" t="s">
        <v>3521</v>
      </c>
      <c r="C3944">
        <v>2006</v>
      </c>
      <c r="D3944">
        <v>7</v>
      </c>
      <c r="E3944" t="s">
        <v>71</v>
      </c>
      <c r="F3944">
        <v>60</v>
      </c>
      <c r="G3944" t="s">
        <v>50</v>
      </c>
    </row>
    <row r="3945" spans="1:7" x14ac:dyDescent="0.3">
      <c r="A3945" t="s">
        <v>3970</v>
      </c>
      <c r="B3945" t="s">
        <v>3521</v>
      </c>
      <c r="C3945">
        <v>2006</v>
      </c>
      <c r="D3945">
        <v>6</v>
      </c>
      <c r="E3945" t="s">
        <v>18</v>
      </c>
      <c r="F3945">
        <v>647</v>
      </c>
      <c r="G3945" t="s">
        <v>10</v>
      </c>
    </row>
    <row r="3946" spans="1:7" x14ac:dyDescent="0.3">
      <c r="A3946" t="s">
        <v>3971</v>
      </c>
      <c r="B3946" t="s">
        <v>3521</v>
      </c>
      <c r="C3946">
        <v>2001</v>
      </c>
      <c r="D3946">
        <v>12</v>
      </c>
      <c r="E3946" t="s">
        <v>18</v>
      </c>
      <c r="F3946">
        <v>184</v>
      </c>
      <c r="G3946" t="s">
        <v>10</v>
      </c>
    </row>
    <row r="3947" spans="1:7" x14ac:dyDescent="0.3">
      <c r="A3947" t="s">
        <v>3972</v>
      </c>
      <c r="B3947" t="s">
        <v>3521</v>
      </c>
      <c r="C3947">
        <v>2006</v>
      </c>
      <c r="D3947">
        <v>6</v>
      </c>
      <c r="E3947" t="s">
        <v>71</v>
      </c>
      <c r="F3947">
        <v>79</v>
      </c>
      <c r="G3947" t="s">
        <v>10</v>
      </c>
    </row>
    <row r="3948" spans="1:7" x14ac:dyDescent="0.3">
      <c r="A3948" t="s">
        <v>3973</v>
      </c>
      <c r="B3948" t="s">
        <v>3521</v>
      </c>
      <c r="C3948">
        <v>2006</v>
      </c>
      <c r="D3948">
        <v>6</v>
      </c>
      <c r="E3948" t="s">
        <v>18</v>
      </c>
      <c r="F3948">
        <v>111</v>
      </c>
      <c r="G3948" t="s">
        <v>10</v>
      </c>
    </row>
    <row r="3949" spans="1:7" x14ac:dyDescent="0.3">
      <c r="A3949" t="s">
        <v>3974</v>
      </c>
      <c r="B3949" t="s">
        <v>3521</v>
      </c>
      <c r="C3949">
        <v>2006</v>
      </c>
      <c r="D3949">
        <v>6</v>
      </c>
      <c r="E3949" t="s">
        <v>18</v>
      </c>
      <c r="F3949">
        <v>302</v>
      </c>
      <c r="G3949" t="s">
        <v>10</v>
      </c>
    </row>
    <row r="3950" spans="1:7" x14ac:dyDescent="0.3">
      <c r="A3950" t="s">
        <v>3975</v>
      </c>
      <c r="B3950" t="s">
        <v>3521</v>
      </c>
      <c r="C3950">
        <v>2005</v>
      </c>
      <c r="D3950">
        <v>5</v>
      </c>
      <c r="E3950" t="s">
        <v>18</v>
      </c>
      <c r="F3950">
        <v>10</v>
      </c>
      <c r="G3950" t="s">
        <v>10</v>
      </c>
    </row>
    <row r="3951" spans="1:7" x14ac:dyDescent="0.3">
      <c r="A3951" t="s">
        <v>3976</v>
      </c>
      <c r="B3951" t="s">
        <v>3521</v>
      </c>
      <c r="C3951">
        <v>2005</v>
      </c>
      <c r="D3951">
        <v>2</v>
      </c>
      <c r="E3951" t="s">
        <v>18</v>
      </c>
      <c r="F3951">
        <v>12</v>
      </c>
      <c r="G3951" t="s">
        <v>10</v>
      </c>
    </row>
    <row r="3952" spans="1:7" x14ac:dyDescent="0.3">
      <c r="A3952" t="s">
        <v>3977</v>
      </c>
      <c r="B3952" t="s">
        <v>3521</v>
      </c>
      <c r="C3952">
        <v>2004</v>
      </c>
      <c r="D3952">
        <v>7</v>
      </c>
      <c r="E3952" t="s">
        <v>18</v>
      </c>
      <c r="F3952">
        <v>39</v>
      </c>
      <c r="G3952" t="s">
        <v>10</v>
      </c>
    </row>
    <row r="3953" spans="1:7" x14ac:dyDescent="0.3">
      <c r="A3953" t="s">
        <v>3978</v>
      </c>
      <c r="B3953" t="s">
        <v>3521</v>
      </c>
      <c r="C3953">
        <v>2006</v>
      </c>
      <c r="D3953">
        <v>6</v>
      </c>
      <c r="E3953" t="s">
        <v>18</v>
      </c>
      <c r="F3953">
        <v>236</v>
      </c>
      <c r="G3953" t="s">
        <v>10</v>
      </c>
    </row>
    <row r="3954" spans="1:7" x14ac:dyDescent="0.3">
      <c r="A3954" t="s">
        <v>3979</v>
      </c>
      <c r="B3954" t="s">
        <v>3521</v>
      </c>
      <c r="C3954">
        <v>2006</v>
      </c>
      <c r="D3954">
        <v>5</v>
      </c>
      <c r="E3954" t="s">
        <v>18</v>
      </c>
      <c r="F3954">
        <v>370</v>
      </c>
      <c r="G3954" t="s">
        <v>10</v>
      </c>
    </row>
    <row r="3955" spans="1:7" x14ac:dyDescent="0.3">
      <c r="A3955" t="s">
        <v>3980</v>
      </c>
      <c r="B3955" t="s">
        <v>3521</v>
      </c>
      <c r="C3955">
        <v>2006</v>
      </c>
      <c r="D3955">
        <v>6</v>
      </c>
      <c r="E3955" t="s">
        <v>18</v>
      </c>
      <c r="F3955">
        <v>571</v>
      </c>
      <c r="G3955" t="s">
        <v>10</v>
      </c>
    </row>
    <row r="3956" spans="1:7" x14ac:dyDescent="0.3">
      <c r="A3956" t="s">
        <v>3981</v>
      </c>
      <c r="B3956" t="s">
        <v>3521</v>
      </c>
      <c r="C3956">
        <v>2006</v>
      </c>
      <c r="D3956">
        <v>7</v>
      </c>
      <c r="E3956" t="s">
        <v>18</v>
      </c>
      <c r="F3956">
        <v>125</v>
      </c>
      <c r="G3956" t="s">
        <v>10</v>
      </c>
    </row>
    <row r="3957" spans="1:7" x14ac:dyDescent="0.3">
      <c r="A3957" t="s">
        <v>3982</v>
      </c>
      <c r="B3957" t="s">
        <v>3521</v>
      </c>
      <c r="C3957">
        <v>2006</v>
      </c>
      <c r="D3957">
        <v>6</v>
      </c>
      <c r="E3957" t="s">
        <v>18</v>
      </c>
      <c r="F3957">
        <v>1083</v>
      </c>
      <c r="G3957" t="s">
        <v>10</v>
      </c>
    </row>
    <row r="3958" spans="1:7" x14ac:dyDescent="0.3">
      <c r="A3958" t="s">
        <v>3983</v>
      </c>
      <c r="B3958" t="s">
        <v>3521</v>
      </c>
      <c r="C3958">
        <v>2006</v>
      </c>
      <c r="D3958">
        <v>7</v>
      </c>
      <c r="E3958" t="s">
        <v>18</v>
      </c>
      <c r="F3958">
        <v>198</v>
      </c>
      <c r="G3958" t="s">
        <v>10</v>
      </c>
    </row>
    <row r="3959" spans="1:7" x14ac:dyDescent="0.3">
      <c r="A3959" t="s">
        <v>3984</v>
      </c>
      <c r="B3959" t="s">
        <v>3521</v>
      </c>
      <c r="C3959">
        <v>2006</v>
      </c>
      <c r="D3959">
        <v>6</v>
      </c>
      <c r="E3959" t="s">
        <v>9</v>
      </c>
      <c r="F3959">
        <v>160</v>
      </c>
      <c r="G3959" t="s">
        <v>10</v>
      </c>
    </row>
    <row r="3960" spans="1:7" x14ac:dyDescent="0.3">
      <c r="A3960" t="s">
        <v>3985</v>
      </c>
      <c r="B3960" t="s">
        <v>3521</v>
      </c>
      <c r="C3960">
        <v>2006</v>
      </c>
      <c r="D3960">
        <v>7</v>
      </c>
      <c r="E3960" t="s">
        <v>55</v>
      </c>
      <c r="F3960">
        <v>670</v>
      </c>
      <c r="G3960" t="s">
        <v>50</v>
      </c>
    </row>
    <row r="3961" spans="1:7" x14ac:dyDescent="0.3">
      <c r="A3961" t="s">
        <v>3986</v>
      </c>
      <c r="B3961" t="s">
        <v>3521</v>
      </c>
      <c r="C3961">
        <v>2006</v>
      </c>
      <c r="D3961">
        <v>6</v>
      </c>
      <c r="E3961" t="s">
        <v>71</v>
      </c>
      <c r="F3961">
        <v>500</v>
      </c>
      <c r="G3961" t="s">
        <v>10</v>
      </c>
    </row>
    <row r="3962" spans="1:7" x14ac:dyDescent="0.3">
      <c r="A3962" t="s">
        <v>3987</v>
      </c>
      <c r="B3962" t="s">
        <v>3521</v>
      </c>
      <c r="C3962">
        <v>2003</v>
      </c>
      <c r="D3962">
        <v>9</v>
      </c>
      <c r="E3962" t="s">
        <v>18</v>
      </c>
      <c r="F3962">
        <v>1464</v>
      </c>
      <c r="G3962" t="s">
        <v>10</v>
      </c>
    </row>
    <row r="3963" spans="1:7" x14ac:dyDescent="0.3">
      <c r="A3963" t="s">
        <v>3988</v>
      </c>
      <c r="B3963" t="s">
        <v>3521</v>
      </c>
      <c r="C3963">
        <v>2006</v>
      </c>
      <c r="D3963">
        <v>7</v>
      </c>
      <c r="E3963" t="s">
        <v>18</v>
      </c>
      <c r="F3963">
        <v>296</v>
      </c>
      <c r="G3963" t="s">
        <v>10</v>
      </c>
    </row>
    <row r="3964" spans="1:7" x14ac:dyDescent="0.3">
      <c r="A3964" t="s">
        <v>3989</v>
      </c>
      <c r="B3964" t="s">
        <v>3521</v>
      </c>
      <c r="C3964">
        <v>2003</v>
      </c>
      <c r="D3964">
        <v>9</v>
      </c>
      <c r="E3964" t="s">
        <v>18</v>
      </c>
      <c r="F3964">
        <v>1684</v>
      </c>
      <c r="G3964" t="s">
        <v>10</v>
      </c>
    </row>
    <row r="3965" spans="1:7" x14ac:dyDescent="0.3">
      <c r="A3965" t="s">
        <v>3990</v>
      </c>
      <c r="B3965" t="s">
        <v>3521</v>
      </c>
      <c r="C3965">
        <v>2006</v>
      </c>
      <c r="D3965">
        <v>3</v>
      </c>
      <c r="E3965" t="s">
        <v>71</v>
      </c>
      <c r="F3965">
        <v>41</v>
      </c>
      <c r="G3965" t="s">
        <v>10</v>
      </c>
    </row>
    <row r="3966" spans="1:7" x14ac:dyDescent="0.3">
      <c r="A3966" t="s">
        <v>3991</v>
      </c>
      <c r="B3966" t="s">
        <v>3521</v>
      </c>
      <c r="C3966">
        <v>2006</v>
      </c>
      <c r="D3966">
        <v>12</v>
      </c>
      <c r="E3966" t="s">
        <v>80</v>
      </c>
      <c r="F3966">
        <v>31</v>
      </c>
      <c r="G3966" t="s">
        <v>473</v>
      </c>
    </row>
    <row r="3967" spans="1:7" x14ac:dyDescent="0.3">
      <c r="A3967" t="s">
        <v>3992</v>
      </c>
      <c r="B3967" t="s">
        <v>3521</v>
      </c>
      <c r="C3967">
        <v>2005</v>
      </c>
      <c r="D3967">
        <v>12</v>
      </c>
      <c r="E3967" t="s">
        <v>18</v>
      </c>
      <c r="F3967">
        <v>132</v>
      </c>
      <c r="G3967" t="s">
        <v>10</v>
      </c>
    </row>
    <row r="3968" spans="1:7" x14ac:dyDescent="0.3">
      <c r="A3968" t="s">
        <v>3993</v>
      </c>
      <c r="B3968" t="s">
        <v>3521</v>
      </c>
      <c r="C3968">
        <v>2001</v>
      </c>
      <c r="D3968">
        <v>12</v>
      </c>
      <c r="E3968" t="s">
        <v>71</v>
      </c>
      <c r="F3968">
        <v>275</v>
      </c>
      <c r="G3968" t="s">
        <v>10</v>
      </c>
    </row>
    <row r="3969" spans="1:7" x14ac:dyDescent="0.3">
      <c r="A3969" t="s">
        <v>3994</v>
      </c>
      <c r="B3969" t="s">
        <v>3521</v>
      </c>
      <c r="C3969">
        <v>2006</v>
      </c>
      <c r="D3969">
        <v>8</v>
      </c>
      <c r="E3969" t="s">
        <v>18</v>
      </c>
      <c r="F3969">
        <v>370</v>
      </c>
      <c r="G3969" t="s">
        <v>10</v>
      </c>
    </row>
    <row r="3970" spans="1:7" x14ac:dyDescent="0.3">
      <c r="A3970" t="s">
        <v>3995</v>
      </c>
      <c r="B3970" t="s">
        <v>3521</v>
      </c>
      <c r="C3970">
        <v>2006</v>
      </c>
      <c r="D3970">
        <v>9</v>
      </c>
      <c r="E3970" t="s">
        <v>18</v>
      </c>
      <c r="F3970">
        <v>901</v>
      </c>
      <c r="G3970" t="s">
        <v>10</v>
      </c>
    </row>
    <row r="3971" spans="1:7" x14ac:dyDescent="0.3">
      <c r="A3971" t="s">
        <v>3996</v>
      </c>
      <c r="B3971" t="s">
        <v>3521</v>
      </c>
      <c r="C3971">
        <v>2004</v>
      </c>
      <c r="D3971">
        <v>12</v>
      </c>
      <c r="E3971" t="s">
        <v>9</v>
      </c>
      <c r="F3971">
        <v>223</v>
      </c>
      <c r="G3971" t="s">
        <v>10</v>
      </c>
    </row>
    <row r="3972" spans="1:7" x14ac:dyDescent="0.3">
      <c r="A3972" t="s">
        <v>3997</v>
      </c>
      <c r="B3972" t="s">
        <v>3521</v>
      </c>
      <c r="C3972">
        <v>2006</v>
      </c>
      <c r="D3972">
        <v>6</v>
      </c>
      <c r="E3972" t="s">
        <v>71</v>
      </c>
      <c r="F3972">
        <v>33</v>
      </c>
      <c r="G3972" t="s">
        <v>10</v>
      </c>
    </row>
    <row r="3973" spans="1:7" x14ac:dyDescent="0.3">
      <c r="A3973" t="s">
        <v>3998</v>
      </c>
      <c r="B3973" t="s">
        <v>3521</v>
      </c>
      <c r="C3973">
        <v>2005</v>
      </c>
      <c r="D3973">
        <v>12</v>
      </c>
      <c r="E3973" t="s">
        <v>18</v>
      </c>
      <c r="F3973">
        <v>28</v>
      </c>
      <c r="G3973" t="s">
        <v>10</v>
      </c>
    </row>
    <row r="3974" spans="1:7" x14ac:dyDescent="0.3">
      <c r="A3974" t="s">
        <v>3999</v>
      </c>
      <c r="B3974" t="s">
        <v>3521</v>
      </c>
      <c r="C3974">
        <v>2002</v>
      </c>
      <c r="D3974">
        <v>8</v>
      </c>
      <c r="E3974" t="s">
        <v>18</v>
      </c>
      <c r="F3974">
        <v>30</v>
      </c>
      <c r="G3974" t="s">
        <v>50</v>
      </c>
    </row>
    <row r="3975" spans="1:7" x14ac:dyDescent="0.3">
      <c r="A3975" t="s">
        <v>4000</v>
      </c>
      <c r="B3975" t="s">
        <v>3521</v>
      </c>
      <c r="C3975">
        <v>2006</v>
      </c>
      <c r="D3975">
        <v>2</v>
      </c>
      <c r="E3975" t="s">
        <v>18</v>
      </c>
      <c r="F3975">
        <v>430</v>
      </c>
      <c r="G3975" t="s">
        <v>10</v>
      </c>
    </row>
    <row r="3976" spans="1:7" x14ac:dyDescent="0.3">
      <c r="A3976" t="s">
        <v>4001</v>
      </c>
      <c r="B3976" t="s">
        <v>3521</v>
      </c>
      <c r="C3976">
        <v>2005</v>
      </c>
      <c r="D3976">
        <v>6</v>
      </c>
      <c r="E3976" t="s">
        <v>18</v>
      </c>
      <c r="F3976">
        <v>61</v>
      </c>
      <c r="G3976" t="s">
        <v>10</v>
      </c>
    </row>
    <row r="3977" spans="1:7" x14ac:dyDescent="0.3">
      <c r="A3977" t="s">
        <v>4002</v>
      </c>
      <c r="B3977" t="s">
        <v>3521</v>
      </c>
      <c r="C3977">
        <v>2006</v>
      </c>
      <c r="D3977">
        <v>6</v>
      </c>
      <c r="E3977" t="s">
        <v>71</v>
      </c>
      <c r="F3977">
        <v>168</v>
      </c>
      <c r="G3977" t="s">
        <v>50</v>
      </c>
    </row>
    <row r="3978" spans="1:7" x14ac:dyDescent="0.3">
      <c r="A3978" t="s">
        <v>4003</v>
      </c>
      <c r="B3978" t="s">
        <v>3521</v>
      </c>
      <c r="C3978">
        <v>2006</v>
      </c>
      <c r="D3978">
        <v>3</v>
      </c>
      <c r="E3978" t="s">
        <v>71</v>
      </c>
      <c r="F3978">
        <v>20</v>
      </c>
      <c r="G3978" t="s">
        <v>10</v>
      </c>
    </row>
    <row r="3979" spans="1:7" x14ac:dyDescent="0.3">
      <c r="A3979" t="s">
        <v>4004</v>
      </c>
      <c r="B3979" t="s">
        <v>3521</v>
      </c>
      <c r="C3979">
        <v>2007</v>
      </c>
      <c r="D3979">
        <v>1</v>
      </c>
      <c r="E3979" t="s">
        <v>18</v>
      </c>
      <c r="F3979">
        <v>43</v>
      </c>
      <c r="G3979" t="s">
        <v>50</v>
      </c>
    </row>
    <row r="3980" spans="1:7" x14ac:dyDescent="0.3">
      <c r="A3980" t="s">
        <v>4005</v>
      </c>
      <c r="B3980" t="s">
        <v>3521</v>
      </c>
      <c r="C3980">
        <v>2003</v>
      </c>
      <c r="D3980">
        <v>1</v>
      </c>
      <c r="E3980" t="s">
        <v>71</v>
      </c>
      <c r="F3980">
        <v>200</v>
      </c>
      <c r="G3980" t="s">
        <v>10</v>
      </c>
    </row>
    <row r="3981" spans="1:7" x14ac:dyDescent="0.3">
      <c r="A3981" t="s">
        <v>4006</v>
      </c>
      <c r="B3981" t="s">
        <v>3521</v>
      </c>
      <c r="C3981">
        <v>2002</v>
      </c>
      <c r="D3981">
        <v>7</v>
      </c>
      <c r="E3981" t="s">
        <v>9</v>
      </c>
      <c r="F3981">
        <v>66</v>
      </c>
      <c r="G3981" t="s">
        <v>10</v>
      </c>
    </row>
    <row r="3982" spans="1:7" x14ac:dyDescent="0.3">
      <c r="A3982" t="s">
        <v>4007</v>
      </c>
      <c r="B3982" t="s">
        <v>3521</v>
      </c>
      <c r="C3982">
        <v>2006</v>
      </c>
      <c r="D3982">
        <v>1</v>
      </c>
      <c r="E3982" t="s">
        <v>18</v>
      </c>
      <c r="F3982">
        <v>18</v>
      </c>
      <c r="G3982" t="s">
        <v>10</v>
      </c>
    </row>
    <row r="3983" spans="1:7" x14ac:dyDescent="0.3">
      <c r="A3983" t="s">
        <v>4008</v>
      </c>
      <c r="B3983" t="s">
        <v>3521</v>
      </c>
      <c r="C3983">
        <v>2006</v>
      </c>
      <c r="D3983">
        <v>1</v>
      </c>
      <c r="E3983" t="s">
        <v>18</v>
      </c>
      <c r="F3983">
        <v>21</v>
      </c>
      <c r="G3983" t="s">
        <v>10</v>
      </c>
    </row>
    <row r="3984" spans="1:7" x14ac:dyDescent="0.3">
      <c r="A3984" t="s">
        <v>4009</v>
      </c>
      <c r="B3984" t="s">
        <v>3521</v>
      </c>
      <c r="C3984">
        <v>2006</v>
      </c>
      <c r="D3984">
        <v>9</v>
      </c>
      <c r="E3984" t="s">
        <v>18</v>
      </c>
      <c r="F3984">
        <v>1179</v>
      </c>
      <c r="G3984" t="s">
        <v>10</v>
      </c>
    </row>
    <row r="3985" spans="1:7" x14ac:dyDescent="0.3">
      <c r="A3985" t="s">
        <v>4010</v>
      </c>
      <c r="B3985" t="s">
        <v>3521</v>
      </c>
      <c r="C3985">
        <v>2006</v>
      </c>
      <c r="D3985">
        <v>11</v>
      </c>
      <c r="E3985" t="s">
        <v>9</v>
      </c>
      <c r="F3985">
        <v>40</v>
      </c>
      <c r="G3985" t="s">
        <v>10</v>
      </c>
    </row>
    <row r="3986" spans="1:7" x14ac:dyDescent="0.3">
      <c r="A3986" t="s">
        <v>4011</v>
      </c>
      <c r="B3986" t="s">
        <v>3521</v>
      </c>
      <c r="C3986">
        <v>2006</v>
      </c>
      <c r="D3986">
        <v>9</v>
      </c>
      <c r="E3986" t="s">
        <v>18</v>
      </c>
      <c r="F3986">
        <v>335</v>
      </c>
      <c r="G3986" t="s">
        <v>10</v>
      </c>
    </row>
    <row r="3987" spans="1:7" x14ac:dyDescent="0.3">
      <c r="A3987" t="s">
        <v>4012</v>
      </c>
      <c r="B3987" t="s">
        <v>3521</v>
      </c>
      <c r="C3987">
        <v>2005</v>
      </c>
      <c r="D3987">
        <v>5</v>
      </c>
      <c r="E3987" t="s">
        <v>14</v>
      </c>
      <c r="F3987">
        <v>42</v>
      </c>
      <c r="G3987" t="s">
        <v>10</v>
      </c>
    </row>
    <row r="3988" spans="1:7" x14ac:dyDescent="0.3">
      <c r="A3988" t="s">
        <v>4013</v>
      </c>
      <c r="B3988" t="s">
        <v>3521</v>
      </c>
      <c r="C3988">
        <v>2006</v>
      </c>
      <c r="D3988">
        <v>8</v>
      </c>
      <c r="E3988" t="s">
        <v>71</v>
      </c>
      <c r="F3988">
        <v>75</v>
      </c>
      <c r="G3988" t="s">
        <v>10</v>
      </c>
    </row>
    <row r="3989" spans="1:7" x14ac:dyDescent="0.3">
      <c r="A3989" t="s">
        <v>4014</v>
      </c>
      <c r="B3989" t="s">
        <v>3521</v>
      </c>
      <c r="C3989">
        <v>2002</v>
      </c>
      <c r="D3989">
        <v>1</v>
      </c>
      <c r="E3989" t="s">
        <v>18</v>
      </c>
      <c r="F3989">
        <v>412</v>
      </c>
      <c r="G3989" t="s">
        <v>10</v>
      </c>
    </row>
    <row r="3990" spans="1:7" x14ac:dyDescent="0.3">
      <c r="A3990" t="s">
        <v>4015</v>
      </c>
      <c r="B3990" t="s">
        <v>3521</v>
      </c>
      <c r="C3990">
        <v>2006</v>
      </c>
      <c r="D3990">
        <v>9</v>
      </c>
      <c r="E3990" t="s">
        <v>18</v>
      </c>
      <c r="F3990">
        <v>881</v>
      </c>
      <c r="G3990" t="s">
        <v>10</v>
      </c>
    </row>
    <row r="3991" spans="1:7" x14ac:dyDescent="0.3">
      <c r="A3991" t="s">
        <v>4016</v>
      </c>
      <c r="B3991" t="s">
        <v>3521</v>
      </c>
      <c r="C3991">
        <v>2006</v>
      </c>
      <c r="D3991">
        <v>10</v>
      </c>
      <c r="E3991" t="s">
        <v>18</v>
      </c>
      <c r="F3991">
        <v>601</v>
      </c>
      <c r="G3991" t="s">
        <v>10</v>
      </c>
    </row>
    <row r="3992" spans="1:7" x14ac:dyDescent="0.3">
      <c r="A3992" t="s">
        <v>4017</v>
      </c>
      <c r="B3992" t="s">
        <v>3521</v>
      </c>
      <c r="C3992">
        <v>2005</v>
      </c>
      <c r="D3992">
        <v>6</v>
      </c>
      <c r="E3992" t="s">
        <v>71</v>
      </c>
      <c r="F3992">
        <v>265</v>
      </c>
      <c r="G3992" t="s">
        <v>50</v>
      </c>
    </row>
    <row r="3993" spans="1:7" x14ac:dyDescent="0.3">
      <c r="A3993" t="s">
        <v>4018</v>
      </c>
      <c r="B3993" t="s">
        <v>3521</v>
      </c>
      <c r="C3993">
        <v>2006</v>
      </c>
      <c r="D3993">
        <v>8</v>
      </c>
      <c r="E3993" t="s">
        <v>18</v>
      </c>
      <c r="F3993">
        <v>890</v>
      </c>
      <c r="G3993" t="s">
        <v>10</v>
      </c>
    </row>
    <row r="3994" spans="1:7" x14ac:dyDescent="0.3">
      <c r="A3994" t="s">
        <v>4019</v>
      </c>
      <c r="B3994" t="s">
        <v>3521</v>
      </c>
      <c r="C3994">
        <v>2006</v>
      </c>
      <c r="D3994">
        <v>6</v>
      </c>
      <c r="E3994" t="s">
        <v>80</v>
      </c>
      <c r="F3994">
        <v>188</v>
      </c>
      <c r="G3994" t="s">
        <v>10</v>
      </c>
    </row>
    <row r="3995" spans="1:7" x14ac:dyDescent="0.3">
      <c r="A3995" t="s">
        <v>4020</v>
      </c>
      <c r="B3995" t="s">
        <v>3521</v>
      </c>
      <c r="C3995">
        <v>2006</v>
      </c>
      <c r="D3995">
        <v>10</v>
      </c>
      <c r="E3995" t="s">
        <v>18</v>
      </c>
      <c r="F3995">
        <v>726</v>
      </c>
      <c r="G3995" t="s">
        <v>10</v>
      </c>
    </row>
    <row r="3996" spans="1:7" x14ac:dyDescent="0.3">
      <c r="A3996" t="s">
        <v>4021</v>
      </c>
      <c r="B3996" t="s">
        <v>3521</v>
      </c>
      <c r="C3996">
        <v>2006</v>
      </c>
      <c r="D3996">
        <v>9</v>
      </c>
      <c r="E3996" t="s">
        <v>71</v>
      </c>
      <c r="F3996">
        <v>323</v>
      </c>
      <c r="G3996" t="s">
        <v>10</v>
      </c>
    </row>
    <row r="3997" spans="1:7" x14ac:dyDescent="0.3">
      <c r="A3997" t="s">
        <v>4022</v>
      </c>
      <c r="B3997" t="s">
        <v>3521</v>
      </c>
      <c r="C3997">
        <v>2006</v>
      </c>
      <c r="D3997">
        <v>2</v>
      </c>
      <c r="E3997" t="s">
        <v>18</v>
      </c>
      <c r="F3997">
        <v>517</v>
      </c>
      <c r="G3997" t="s">
        <v>10</v>
      </c>
    </row>
    <row r="3998" spans="1:7" x14ac:dyDescent="0.3">
      <c r="A3998" t="s">
        <v>4023</v>
      </c>
      <c r="B3998" t="s">
        <v>3521</v>
      </c>
      <c r="C3998">
        <v>2006</v>
      </c>
      <c r="D3998">
        <v>10</v>
      </c>
      <c r="E3998" t="s">
        <v>18</v>
      </c>
      <c r="F3998">
        <v>150</v>
      </c>
      <c r="G3998" t="s">
        <v>10</v>
      </c>
    </row>
    <row r="3999" spans="1:7" x14ac:dyDescent="0.3">
      <c r="A3999" t="s">
        <v>4024</v>
      </c>
      <c r="B3999" t="s">
        <v>3521</v>
      </c>
      <c r="C3999">
        <v>2006</v>
      </c>
      <c r="D3999">
        <v>6</v>
      </c>
      <c r="E3999" t="s">
        <v>18</v>
      </c>
      <c r="F3999">
        <v>576</v>
      </c>
      <c r="G3999" t="s">
        <v>10</v>
      </c>
    </row>
    <row r="4000" spans="1:7" x14ac:dyDescent="0.3">
      <c r="A4000" t="s">
        <v>4025</v>
      </c>
      <c r="B4000" t="s">
        <v>3521</v>
      </c>
      <c r="C4000">
        <v>2006</v>
      </c>
      <c r="D4000">
        <v>6</v>
      </c>
      <c r="E4000" t="s">
        <v>18</v>
      </c>
      <c r="F4000">
        <v>576</v>
      </c>
      <c r="G4000" t="s">
        <v>10</v>
      </c>
    </row>
    <row r="4001" spans="1:7" x14ac:dyDescent="0.3">
      <c r="A4001" t="s">
        <v>4026</v>
      </c>
      <c r="B4001" t="s">
        <v>3521</v>
      </c>
      <c r="C4001">
        <v>2006</v>
      </c>
      <c r="D4001">
        <v>9</v>
      </c>
      <c r="E4001" t="s">
        <v>18</v>
      </c>
      <c r="F4001">
        <v>28</v>
      </c>
      <c r="G4001" t="s">
        <v>10</v>
      </c>
    </row>
    <row r="4002" spans="1:7" x14ac:dyDescent="0.3">
      <c r="A4002" t="s">
        <v>4027</v>
      </c>
      <c r="B4002" t="s">
        <v>3521</v>
      </c>
      <c r="C4002">
        <v>2003</v>
      </c>
      <c r="D4002">
        <v>9</v>
      </c>
      <c r="E4002" t="s">
        <v>9</v>
      </c>
      <c r="F4002">
        <v>40</v>
      </c>
      <c r="G4002" t="s">
        <v>10</v>
      </c>
    </row>
    <row r="4003" spans="1:7" x14ac:dyDescent="0.3">
      <c r="A4003" t="s">
        <v>4028</v>
      </c>
      <c r="B4003" t="s">
        <v>3521</v>
      </c>
      <c r="C4003">
        <v>2007</v>
      </c>
      <c r="D4003">
        <v>1</v>
      </c>
      <c r="E4003" t="s">
        <v>71</v>
      </c>
      <c r="F4003">
        <v>40</v>
      </c>
      <c r="G4003" t="s">
        <v>50</v>
      </c>
    </row>
    <row r="4004" spans="1:7" x14ac:dyDescent="0.3">
      <c r="A4004" t="s">
        <v>4029</v>
      </c>
      <c r="B4004" t="s">
        <v>3521</v>
      </c>
      <c r="C4004">
        <v>2006</v>
      </c>
      <c r="D4004">
        <v>2</v>
      </c>
      <c r="E4004" t="s">
        <v>71</v>
      </c>
      <c r="F4004">
        <v>99</v>
      </c>
      <c r="G4004" t="s">
        <v>10</v>
      </c>
    </row>
    <row r="4005" spans="1:7" x14ac:dyDescent="0.3">
      <c r="A4005" t="s">
        <v>4030</v>
      </c>
      <c r="B4005" t="s">
        <v>3521</v>
      </c>
      <c r="C4005">
        <v>2006</v>
      </c>
      <c r="D4005">
        <v>10</v>
      </c>
      <c r="E4005" t="s">
        <v>71</v>
      </c>
      <c r="F4005">
        <v>95</v>
      </c>
      <c r="G4005" t="s">
        <v>10</v>
      </c>
    </row>
    <row r="4006" spans="1:7" x14ac:dyDescent="0.3">
      <c r="A4006" t="s">
        <v>4031</v>
      </c>
      <c r="B4006" t="s">
        <v>3521</v>
      </c>
      <c r="C4006">
        <v>2006</v>
      </c>
      <c r="D4006">
        <v>10</v>
      </c>
      <c r="E4006" t="s">
        <v>18</v>
      </c>
      <c r="F4006">
        <v>300</v>
      </c>
      <c r="G4006" t="s">
        <v>50</v>
      </c>
    </row>
    <row r="4007" spans="1:7" x14ac:dyDescent="0.3">
      <c r="A4007" t="s">
        <v>4032</v>
      </c>
      <c r="B4007" t="s">
        <v>3521</v>
      </c>
      <c r="C4007">
        <v>2003</v>
      </c>
      <c r="D4007">
        <v>11</v>
      </c>
      <c r="E4007" t="s">
        <v>18</v>
      </c>
      <c r="F4007">
        <v>123</v>
      </c>
      <c r="G4007" t="s">
        <v>10</v>
      </c>
    </row>
    <row r="4008" spans="1:7" x14ac:dyDescent="0.3">
      <c r="A4008" t="s">
        <v>4033</v>
      </c>
      <c r="B4008" t="s">
        <v>3521</v>
      </c>
      <c r="C4008">
        <v>2006</v>
      </c>
      <c r="D4008">
        <v>8</v>
      </c>
      <c r="E4008" t="s">
        <v>18</v>
      </c>
      <c r="F4008">
        <v>224</v>
      </c>
      <c r="G4008" t="s">
        <v>10</v>
      </c>
    </row>
    <row r="4009" spans="1:7" x14ac:dyDescent="0.3">
      <c r="A4009" t="s">
        <v>4034</v>
      </c>
      <c r="B4009" t="s">
        <v>3521</v>
      </c>
      <c r="C4009">
        <v>2006</v>
      </c>
      <c r="D4009">
        <v>10</v>
      </c>
      <c r="E4009" t="s">
        <v>18</v>
      </c>
      <c r="F4009">
        <v>1732</v>
      </c>
      <c r="G4009" t="s">
        <v>10</v>
      </c>
    </row>
    <row r="4010" spans="1:7" x14ac:dyDescent="0.3">
      <c r="A4010" t="s">
        <v>4035</v>
      </c>
      <c r="B4010" t="s">
        <v>3521</v>
      </c>
      <c r="C4010">
        <v>2006</v>
      </c>
      <c r="D4010">
        <v>9</v>
      </c>
      <c r="E4010" t="s">
        <v>9</v>
      </c>
      <c r="F4010">
        <v>180</v>
      </c>
      <c r="G4010" t="s">
        <v>10</v>
      </c>
    </row>
    <row r="4011" spans="1:7" x14ac:dyDescent="0.3">
      <c r="A4011" t="s">
        <v>4036</v>
      </c>
      <c r="B4011" t="s">
        <v>3521</v>
      </c>
      <c r="C4011">
        <v>2005</v>
      </c>
      <c r="D4011">
        <v>11</v>
      </c>
      <c r="E4011" t="s">
        <v>18</v>
      </c>
      <c r="F4011">
        <v>45</v>
      </c>
      <c r="G4011" t="s">
        <v>10</v>
      </c>
    </row>
    <row r="4012" spans="1:7" x14ac:dyDescent="0.3">
      <c r="A4012" t="s">
        <v>4037</v>
      </c>
      <c r="B4012" t="s">
        <v>3521</v>
      </c>
      <c r="C4012">
        <v>2005</v>
      </c>
      <c r="D4012">
        <v>11</v>
      </c>
      <c r="E4012" t="s">
        <v>18</v>
      </c>
      <c r="F4012">
        <v>206</v>
      </c>
      <c r="G4012" t="s">
        <v>10</v>
      </c>
    </row>
    <row r="4013" spans="1:7" x14ac:dyDescent="0.3">
      <c r="A4013" t="s">
        <v>4038</v>
      </c>
      <c r="B4013" t="s">
        <v>3521</v>
      </c>
      <c r="C4013">
        <v>2006</v>
      </c>
      <c r="D4013">
        <v>10</v>
      </c>
      <c r="E4013" t="s">
        <v>80</v>
      </c>
      <c r="F4013">
        <v>56</v>
      </c>
      <c r="G4013" t="s">
        <v>10</v>
      </c>
    </row>
    <row r="4014" spans="1:7" x14ac:dyDescent="0.3">
      <c r="A4014" t="s">
        <v>4039</v>
      </c>
      <c r="B4014" t="s">
        <v>3521</v>
      </c>
      <c r="C4014">
        <v>2006</v>
      </c>
      <c r="D4014">
        <v>8</v>
      </c>
      <c r="E4014" t="s">
        <v>14</v>
      </c>
      <c r="F4014">
        <v>49</v>
      </c>
      <c r="G4014" t="s">
        <v>10</v>
      </c>
    </row>
    <row r="4015" spans="1:7" x14ac:dyDescent="0.3">
      <c r="A4015" t="s">
        <v>4040</v>
      </c>
      <c r="B4015" t="s">
        <v>3521</v>
      </c>
      <c r="C4015">
        <v>2006</v>
      </c>
      <c r="D4015">
        <v>10</v>
      </c>
      <c r="E4015" t="s">
        <v>18</v>
      </c>
      <c r="F4015">
        <v>22</v>
      </c>
      <c r="G4015" t="s">
        <v>10</v>
      </c>
    </row>
    <row r="4016" spans="1:7" x14ac:dyDescent="0.3">
      <c r="A4016" t="s">
        <v>4041</v>
      </c>
      <c r="B4016" t="s">
        <v>3521</v>
      </c>
      <c r="C4016">
        <v>2006</v>
      </c>
      <c r="D4016">
        <v>10</v>
      </c>
      <c r="E4016" t="s">
        <v>18</v>
      </c>
      <c r="F4016">
        <v>2665</v>
      </c>
      <c r="G4016" t="s">
        <v>10</v>
      </c>
    </row>
    <row r="4017" spans="1:7" x14ac:dyDescent="0.3">
      <c r="A4017" t="s">
        <v>4042</v>
      </c>
      <c r="B4017" t="s">
        <v>3521</v>
      </c>
      <c r="C4017">
        <v>2006</v>
      </c>
      <c r="D4017">
        <v>10</v>
      </c>
      <c r="E4017" t="s">
        <v>18</v>
      </c>
      <c r="F4017">
        <v>914</v>
      </c>
      <c r="G4017" t="s">
        <v>10</v>
      </c>
    </row>
    <row r="4018" spans="1:7" x14ac:dyDescent="0.3">
      <c r="A4018" t="s">
        <v>4043</v>
      </c>
      <c r="B4018" t="s">
        <v>3521</v>
      </c>
      <c r="C4018">
        <v>2006</v>
      </c>
      <c r="D4018">
        <v>2</v>
      </c>
      <c r="E4018" t="s">
        <v>18</v>
      </c>
      <c r="F4018">
        <v>128</v>
      </c>
      <c r="G4018" t="s">
        <v>10</v>
      </c>
    </row>
    <row r="4019" spans="1:7" x14ac:dyDescent="0.3">
      <c r="A4019" t="s">
        <v>4044</v>
      </c>
      <c r="B4019" t="s">
        <v>3521</v>
      </c>
      <c r="C4019">
        <v>2006</v>
      </c>
      <c r="D4019">
        <v>10</v>
      </c>
      <c r="E4019" t="s">
        <v>55</v>
      </c>
      <c r="F4019">
        <v>51</v>
      </c>
      <c r="G4019" t="s">
        <v>10</v>
      </c>
    </row>
    <row r="4020" spans="1:7" x14ac:dyDescent="0.3">
      <c r="A4020" t="s">
        <v>4045</v>
      </c>
      <c r="B4020" t="s">
        <v>3521</v>
      </c>
      <c r="C4020">
        <v>2005</v>
      </c>
      <c r="D4020">
        <v>12</v>
      </c>
      <c r="E4020" t="s">
        <v>18</v>
      </c>
      <c r="F4020">
        <v>30</v>
      </c>
      <c r="G4020" t="s">
        <v>10</v>
      </c>
    </row>
    <row r="4021" spans="1:7" x14ac:dyDescent="0.3">
      <c r="A4021" t="s">
        <v>4046</v>
      </c>
      <c r="B4021" t="s">
        <v>3521</v>
      </c>
      <c r="C4021">
        <v>2006</v>
      </c>
      <c r="D4021">
        <v>11</v>
      </c>
      <c r="E4021" t="s">
        <v>18</v>
      </c>
      <c r="F4021">
        <v>360</v>
      </c>
      <c r="G4021" t="s">
        <v>50</v>
      </c>
    </row>
    <row r="4022" spans="1:7" x14ac:dyDescent="0.3">
      <c r="A4022" t="s">
        <v>4047</v>
      </c>
      <c r="B4022" t="s">
        <v>3521</v>
      </c>
      <c r="C4022">
        <v>2006</v>
      </c>
      <c r="D4022">
        <v>5</v>
      </c>
      <c r="E4022" t="s">
        <v>80</v>
      </c>
      <c r="F4022">
        <v>12</v>
      </c>
      <c r="G4022" t="s">
        <v>10</v>
      </c>
    </row>
    <row r="4023" spans="1:7" x14ac:dyDescent="0.3">
      <c r="A4023" t="s">
        <v>4048</v>
      </c>
      <c r="B4023" t="s">
        <v>3521</v>
      </c>
      <c r="C4023">
        <v>2006</v>
      </c>
      <c r="D4023">
        <v>8</v>
      </c>
      <c r="E4023" t="s">
        <v>71</v>
      </c>
      <c r="F4023">
        <v>460</v>
      </c>
      <c r="G4023" t="s">
        <v>10</v>
      </c>
    </row>
    <row r="4024" spans="1:7" x14ac:dyDescent="0.3">
      <c r="A4024" t="s">
        <v>4049</v>
      </c>
      <c r="B4024" t="s">
        <v>3521</v>
      </c>
      <c r="C4024">
        <v>2006</v>
      </c>
      <c r="D4024">
        <v>11</v>
      </c>
      <c r="E4024" t="s">
        <v>18</v>
      </c>
      <c r="F4024">
        <v>556</v>
      </c>
      <c r="G4024" t="s">
        <v>10</v>
      </c>
    </row>
    <row r="4025" spans="1:7" x14ac:dyDescent="0.3">
      <c r="A4025" t="s">
        <v>4050</v>
      </c>
      <c r="B4025" t="s">
        <v>3521</v>
      </c>
      <c r="C4025">
        <v>2006</v>
      </c>
      <c r="D4025">
        <v>11</v>
      </c>
      <c r="E4025" t="s">
        <v>71</v>
      </c>
      <c r="F4025">
        <v>28</v>
      </c>
      <c r="G4025" t="s">
        <v>10</v>
      </c>
    </row>
    <row r="4026" spans="1:7" x14ac:dyDescent="0.3">
      <c r="A4026" t="s">
        <v>4051</v>
      </c>
      <c r="B4026" t="s">
        <v>3521</v>
      </c>
      <c r="C4026">
        <v>2006</v>
      </c>
      <c r="D4026">
        <v>11</v>
      </c>
      <c r="E4026" t="s">
        <v>55</v>
      </c>
      <c r="F4026">
        <v>45</v>
      </c>
      <c r="G4026" t="s">
        <v>10</v>
      </c>
    </row>
    <row r="4027" spans="1:7" x14ac:dyDescent="0.3">
      <c r="A4027" t="s">
        <v>4052</v>
      </c>
      <c r="B4027" t="s">
        <v>3521</v>
      </c>
      <c r="C4027">
        <v>2006</v>
      </c>
      <c r="D4027">
        <v>11</v>
      </c>
      <c r="E4027" t="s">
        <v>9</v>
      </c>
      <c r="F4027">
        <v>41</v>
      </c>
      <c r="G4027" t="s">
        <v>10</v>
      </c>
    </row>
    <row r="4028" spans="1:7" x14ac:dyDescent="0.3">
      <c r="A4028" t="s">
        <v>4053</v>
      </c>
      <c r="B4028" t="s">
        <v>3521</v>
      </c>
      <c r="C4028">
        <v>2006</v>
      </c>
      <c r="D4028">
        <v>12</v>
      </c>
      <c r="E4028" t="s">
        <v>9</v>
      </c>
      <c r="F4028">
        <v>50</v>
      </c>
      <c r="G4028" t="s">
        <v>10</v>
      </c>
    </row>
    <row r="4029" spans="1:7" x14ac:dyDescent="0.3">
      <c r="A4029" t="s">
        <v>4054</v>
      </c>
      <c r="B4029" t="s">
        <v>3521</v>
      </c>
      <c r="C4029">
        <v>2006</v>
      </c>
      <c r="D4029">
        <v>10</v>
      </c>
      <c r="E4029" t="s">
        <v>18</v>
      </c>
      <c r="F4029">
        <v>604</v>
      </c>
      <c r="G4029" t="s">
        <v>10</v>
      </c>
    </row>
    <row r="4030" spans="1:7" x14ac:dyDescent="0.3">
      <c r="A4030" t="s">
        <v>4055</v>
      </c>
      <c r="B4030" t="s">
        <v>3521</v>
      </c>
      <c r="C4030">
        <v>2006</v>
      </c>
      <c r="D4030">
        <v>5</v>
      </c>
      <c r="E4030" t="s">
        <v>80</v>
      </c>
      <c r="F4030">
        <v>52</v>
      </c>
      <c r="G4030" t="s">
        <v>10</v>
      </c>
    </row>
    <row r="4031" spans="1:7" x14ac:dyDescent="0.3">
      <c r="A4031" t="s">
        <v>4056</v>
      </c>
      <c r="B4031" t="s">
        <v>3521</v>
      </c>
      <c r="C4031">
        <v>2006</v>
      </c>
      <c r="D4031">
        <v>11</v>
      </c>
      <c r="E4031" t="s">
        <v>9</v>
      </c>
      <c r="F4031">
        <v>11</v>
      </c>
      <c r="G4031" t="s">
        <v>50</v>
      </c>
    </row>
    <row r="4032" spans="1:7" x14ac:dyDescent="0.3">
      <c r="A4032" t="s">
        <v>4057</v>
      </c>
      <c r="B4032" t="s">
        <v>3521</v>
      </c>
      <c r="C4032">
        <v>2002</v>
      </c>
      <c r="D4032">
        <v>1</v>
      </c>
      <c r="E4032" t="s">
        <v>14</v>
      </c>
      <c r="F4032">
        <v>301</v>
      </c>
      <c r="G4032" t="s">
        <v>10</v>
      </c>
    </row>
    <row r="4033" spans="1:7" x14ac:dyDescent="0.3">
      <c r="A4033" t="s">
        <v>4058</v>
      </c>
      <c r="B4033" t="s">
        <v>3521</v>
      </c>
      <c r="C4033">
        <v>2006</v>
      </c>
      <c r="D4033">
        <v>11</v>
      </c>
      <c r="E4033" t="s">
        <v>9</v>
      </c>
      <c r="F4033">
        <v>281</v>
      </c>
      <c r="G4033" t="s">
        <v>10</v>
      </c>
    </row>
    <row r="4034" spans="1:7" x14ac:dyDescent="0.3">
      <c r="A4034" t="s">
        <v>4059</v>
      </c>
      <c r="B4034" t="s">
        <v>3521</v>
      </c>
      <c r="C4034">
        <v>2007</v>
      </c>
      <c r="D4034">
        <v>2</v>
      </c>
      <c r="E4034" t="s">
        <v>9</v>
      </c>
      <c r="F4034">
        <v>1101</v>
      </c>
      <c r="G4034" t="s">
        <v>10</v>
      </c>
    </row>
    <row r="4035" spans="1:7" x14ac:dyDescent="0.3">
      <c r="A4035" t="s">
        <v>4060</v>
      </c>
      <c r="B4035" t="s">
        <v>3521</v>
      </c>
      <c r="C4035">
        <v>2004</v>
      </c>
      <c r="D4035">
        <v>1</v>
      </c>
      <c r="E4035" t="s">
        <v>18</v>
      </c>
      <c r="F4035">
        <v>1259</v>
      </c>
      <c r="G4035" t="s">
        <v>10</v>
      </c>
    </row>
    <row r="4036" spans="1:7" x14ac:dyDescent="0.3">
      <c r="A4036" t="s">
        <v>4061</v>
      </c>
      <c r="B4036" t="s">
        <v>3521</v>
      </c>
      <c r="C4036">
        <v>2006</v>
      </c>
      <c r="D4036">
        <v>11</v>
      </c>
      <c r="E4036" t="s">
        <v>9</v>
      </c>
      <c r="F4036">
        <v>142</v>
      </c>
      <c r="G4036" t="s">
        <v>10</v>
      </c>
    </row>
    <row r="4037" spans="1:7" x14ac:dyDescent="0.3">
      <c r="A4037" t="s">
        <v>4062</v>
      </c>
      <c r="B4037" t="s">
        <v>3521</v>
      </c>
      <c r="C4037">
        <v>2003</v>
      </c>
      <c r="D4037">
        <v>1</v>
      </c>
      <c r="E4037" t="s">
        <v>18</v>
      </c>
      <c r="F4037">
        <v>1930</v>
      </c>
      <c r="G4037" t="s">
        <v>10</v>
      </c>
    </row>
    <row r="4038" spans="1:7" x14ac:dyDescent="0.3">
      <c r="A4038" t="s">
        <v>4063</v>
      </c>
      <c r="B4038" t="s">
        <v>3521</v>
      </c>
      <c r="C4038">
        <v>2003</v>
      </c>
      <c r="D4038">
        <v>4</v>
      </c>
      <c r="E4038" t="s">
        <v>18</v>
      </c>
      <c r="F4038">
        <v>1293</v>
      </c>
      <c r="G4038" t="s">
        <v>10</v>
      </c>
    </row>
    <row r="4039" spans="1:7" x14ac:dyDescent="0.3">
      <c r="A4039" t="s">
        <v>4064</v>
      </c>
      <c r="B4039" t="s">
        <v>3521</v>
      </c>
      <c r="C4039">
        <v>2006</v>
      </c>
      <c r="D4039">
        <v>11</v>
      </c>
      <c r="E4039" t="s">
        <v>18</v>
      </c>
      <c r="F4039">
        <v>416</v>
      </c>
      <c r="G4039" t="s">
        <v>10</v>
      </c>
    </row>
    <row r="4040" spans="1:7" x14ac:dyDescent="0.3">
      <c r="A4040" t="s">
        <v>4065</v>
      </c>
      <c r="B4040" t="s">
        <v>3521</v>
      </c>
      <c r="C4040">
        <v>2006</v>
      </c>
      <c r="D4040">
        <v>12</v>
      </c>
      <c r="E4040" t="s">
        <v>18</v>
      </c>
      <c r="F4040">
        <v>508</v>
      </c>
      <c r="G4040" t="s">
        <v>10</v>
      </c>
    </row>
    <row r="4041" spans="1:7" x14ac:dyDescent="0.3">
      <c r="A4041" t="s">
        <v>4066</v>
      </c>
      <c r="B4041" t="s">
        <v>3521</v>
      </c>
      <c r="C4041">
        <v>2006</v>
      </c>
      <c r="D4041">
        <v>8</v>
      </c>
      <c r="E4041" t="s">
        <v>80</v>
      </c>
      <c r="F4041">
        <v>86</v>
      </c>
      <c r="G4041" t="s">
        <v>10</v>
      </c>
    </row>
    <row r="4042" spans="1:7" x14ac:dyDescent="0.3">
      <c r="A4042" t="s">
        <v>4067</v>
      </c>
      <c r="B4042" t="s">
        <v>3521</v>
      </c>
      <c r="C4042">
        <v>2006</v>
      </c>
      <c r="D4042">
        <v>12</v>
      </c>
      <c r="E4042" t="s">
        <v>18</v>
      </c>
      <c r="F4042">
        <v>503</v>
      </c>
      <c r="G4042" t="s">
        <v>10</v>
      </c>
    </row>
    <row r="4043" spans="1:7" x14ac:dyDescent="0.3">
      <c r="A4043" t="s">
        <v>4068</v>
      </c>
      <c r="B4043" t="s">
        <v>3521</v>
      </c>
      <c r="C4043">
        <v>2006</v>
      </c>
      <c r="D4043">
        <v>9</v>
      </c>
      <c r="E4043" t="s">
        <v>9</v>
      </c>
      <c r="F4043">
        <v>185</v>
      </c>
      <c r="G4043" t="s">
        <v>10</v>
      </c>
    </row>
    <row r="4044" spans="1:7" x14ac:dyDescent="0.3">
      <c r="A4044" t="s">
        <v>4069</v>
      </c>
      <c r="B4044" t="s">
        <v>3521</v>
      </c>
      <c r="C4044">
        <v>2006</v>
      </c>
      <c r="D4044">
        <v>7</v>
      </c>
      <c r="E4044" t="s">
        <v>14</v>
      </c>
      <c r="F4044">
        <v>26</v>
      </c>
      <c r="G4044" t="s">
        <v>10</v>
      </c>
    </row>
    <row r="4045" spans="1:7" x14ac:dyDescent="0.3">
      <c r="A4045" t="s">
        <v>4070</v>
      </c>
      <c r="B4045" t="s">
        <v>3521</v>
      </c>
      <c r="C4045">
        <v>2005</v>
      </c>
      <c r="D4045">
        <v>6</v>
      </c>
      <c r="E4045" t="s">
        <v>80</v>
      </c>
      <c r="F4045">
        <v>58</v>
      </c>
      <c r="G4045" t="s">
        <v>10</v>
      </c>
    </row>
    <row r="4046" spans="1:7" x14ac:dyDescent="0.3">
      <c r="A4046" t="s">
        <v>4071</v>
      </c>
      <c r="B4046" t="s">
        <v>3521</v>
      </c>
      <c r="C4046">
        <v>2006</v>
      </c>
      <c r="D4046">
        <v>12</v>
      </c>
      <c r="E4046" t="s">
        <v>18</v>
      </c>
      <c r="F4046">
        <v>429</v>
      </c>
      <c r="G4046" t="s">
        <v>10</v>
      </c>
    </row>
    <row r="4047" spans="1:7" x14ac:dyDescent="0.3">
      <c r="A4047" t="s">
        <v>4072</v>
      </c>
      <c r="B4047" t="s">
        <v>3521</v>
      </c>
      <c r="C4047">
        <v>2006</v>
      </c>
      <c r="D4047">
        <v>12</v>
      </c>
      <c r="E4047" t="s">
        <v>18</v>
      </c>
      <c r="F4047">
        <v>44</v>
      </c>
      <c r="G4047" t="s">
        <v>10</v>
      </c>
    </row>
    <row r="4048" spans="1:7" x14ac:dyDescent="0.3">
      <c r="A4048" t="s">
        <v>4073</v>
      </c>
      <c r="B4048" t="s">
        <v>3521</v>
      </c>
      <c r="C4048">
        <v>2006</v>
      </c>
      <c r="D4048">
        <v>12</v>
      </c>
      <c r="E4048" t="s">
        <v>18</v>
      </c>
      <c r="F4048">
        <v>159</v>
      </c>
      <c r="G4048" t="s">
        <v>50</v>
      </c>
    </row>
    <row r="4049" spans="1:7" x14ac:dyDescent="0.3">
      <c r="A4049" t="s">
        <v>4074</v>
      </c>
      <c r="B4049" t="s">
        <v>3521</v>
      </c>
      <c r="C4049">
        <v>2006</v>
      </c>
      <c r="D4049">
        <v>11</v>
      </c>
      <c r="E4049" t="s">
        <v>80</v>
      </c>
      <c r="F4049">
        <v>14</v>
      </c>
      <c r="G4049" t="s">
        <v>10</v>
      </c>
    </row>
    <row r="4050" spans="1:7" x14ac:dyDescent="0.3">
      <c r="A4050" t="s">
        <v>4075</v>
      </c>
      <c r="B4050" t="s">
        <v>3521</v>
      </c>
      <c r="C4050">
        <v>2007</v>
      </c>
      <c r="D4050">
        <v>1</v>
      </c>
      <c r="E4050" t="s">
        <v>18</v>
      </c>
      <c r="F4050">
        <v>698</v>
      </c>
      <c r="G4050" t="s">
        <v>10</v>
      </c>
    </row>
    <row r="4051" spans="1:7" x14ac:dyDescent="0.3">
      <c r="A4051" t="s">
        <v>4076</v>
      </c>
      <c r="B4051" t="s">
        <v>3521</v>
      </c>
      <c r="C4051">
        <v>2007</v>
      </c>
      <c r="D4051">
        <v>1</v>
      </c>
      <c r="E4051" t="s">
        <v>18</v>
      </c>
      <c r="F4051">
        <v>1134</v>
      </c>
      <c r="G4051" t="s">
        <v>10</v>
      </c>
    </row>
    <row r="4052" spans="1:7" x14ac:dyDescent="0.3">
      <c r="A4052" t="s">
        <v>4077</v>
      </c>
      <c r="B4052" t="s">
        <v>3521</v>
      </c>
      <c r="C4052">
        <v>2007</v>
      </c>
      <c r="D4052">
        <v>2</v>
      </c>
      <c r="E4052" t="s">
        <v>18</v>
      </c>
      <c r="F4052">
        <v>11</v>
      </c>
      <c r="G4052" t="s">
        <v>50</v>
      </c>
    </row>
    <row r="4053" spans="1:7" x14ac:dyDescent="0.3">
      <c r="A4053" t="s">
        <v>4078</v>
      </c>
      <c r="B4053" t="s">
        <v>3521</v>
      </c>
      <c r="C4053">
        <v>2006</v>
      </c>
      <c r="D4053">
        <v>12</v>
      </c>
      <c r="E4053" t="s">
        <v>71</v>
      </c>
      <c r="F4053">
        <v>431</v>
      </c>
      <c r="G4053" t="s">
        <v>10</v>
      </c>
    </row>
    <row r="4054" spans="1:7" x14ac:dyDescent="0.3">
      <c r="A4054" t="s">
        <v>4079</v>
      </c>
      <c r="B4054" t="s">
        <v>3521</v>
      </c>
      <c r="C4054">
        <v>2006</v>
      </c>
      <c r="D4054">
        <v>12</v>
      </c>
      <c r="E4054" t="s">
        <v>18</v>
      </c>
      <c r="F4054">
        <v>820</v>
      </c>
      <c r="G4054" t="s">
        <v>10</v>
      </c>
    </row>
    <row r="4055" spans="1:7" x14ac:dyDescent="0.3">
      <c r="A4055" t="s">
        <v>4080</v>
      </c>
      <c r="B4055" t="s">
        <v>3521</v>
      </c>
      <c r="C4055">
        <v>2006</v>
      </c>
      <c r="D4055">
        <v>1</v>
      </c>
      <c r="E4055" t="s">
        <v>14</v>
      </c>
      <c r="F4055">
        <v>26</v>
      </c>
      <c r="G4055" t="s">
        <v>10</v>
      </c>
    </row>
    <row r="4056" spans="1:7" x14ac:dyDescent="0.3">
      <c r="A4056" t="s">
        <v>4081</v>
      </c>
      <c r="B4056" t="s">
        <v>3521</v>
      </c>
      <c r="C4056">
        <v>2006</v>
      </c>
      <c r="D4056">
        <v>8</v>
      </c>
      <c r="E4056" t="s">
        <v>80</v>
      </c>
      <c r="F4056">
        <v>34</v>
      </c>
      <c r="G4056" t="s">
        <v>10</v>
      </c>
    </row>
    <row r="4057" spans="1:7" x14ac:dyDescent="0.3">
      <c r="A4057" t="s">
        <v>4082</v>
      </c>
      <c r="B4057" t="s">
        <v>3521</v>
      </c>
      <c r="C4057">
        <v>2006</v>
      </c>
      <c r="D4057">
        <v>11</v>
      </c>
      <c r="E4057" t="s">
        <v>80</v>
      </c>
      <c r="F4057">
        <v>32</v>
      </c>
      <c r="G4057" t="s">
        <v>10</v>
      </c>
    </row>
    <row r="4058" spans="1:7" x14ac:dyDescent="0.3">
      <c r="A4058" t="s">
        <v>4083</v>
      </c>
      <c r="B4058" t="s">
        <v>3521</v>
      </c>
      <c r="C4058">
        <v>2007</v>
      </c>
      <c r="D4058">
        <v>10</v>
      </c>
      <c r="E4058" t="s">
        <v>9</v>
      </c>
      <c r="F4058">
        <v>48</v>
      </c>
      <c r="G4058" t="s">
        <v>10</v>
      </c>
    </row>
    <row r="4059" spans="1:7" x14ac:dyDescent="0.3">
      <c r="A4059" t="s">
        <v>4084</v>
      </c>
      <c r="B4059" t="s">
        <v>3521</v>
      </c>
      <c r="C4059">
        <v>2005</v>
      </c>
      <c r="D4059">
        <v>8</v>
      </c>
      <c r="E4059" t="s">
        <v>14</v>
      </c>
      <c r="F4059">
        <v>9</v>
      </c>
      <c r="G4059" t="s">
        <v>10</v>
      </c>
    </row>
    <row r="4060" spans="1:7" x14ac:dyDescent="0.3">
      <c r="A4060" t="s">
        <v>4085</v>
      </c>
      <c r="B4060" t="s">
        <v>3521</v>
      </c>
      <c r="C4060">
        <v>2006</v>
      </c>
      <c r="D4060">
        <v>11</v>
      </c>
      <c r="E4060" t="s">
        <v>80</v>
      </c>
      <c r="F4060">
        <v>35</v>
      </c>
      <c r="G4060" t="s">
        <v>10</v>
      </c>
    </row>
    <row r="4061" spans="1:7" x14ac:dyDescent="0.3">
      <c r="A4061" t="s">
        <v>4086</v>
      </c>
      <c r="B4061" t="s">
        <v>3521</v>
      </c>
      <c r="C4061">
        <v>2006</v>
      </c>
      <c r="D4061">
        <v>12</v>
      </c>
      <c r="E4061" t="s">
        <v>9</v>
      </c>
      <c r="F4061">
        <v>199</v>
      </c>
      <c r="G4061" t="s">
        <v>10</v>
      </c>
    </row>
    <row r="4062" spans="1:7" x14ac:dyDescent="0.3">
      <c r="A4062" t="s">
        <v>4087</v>
      </c>
      <c r="B4062" t="s">
        <v>3521</v>
      </c>
      <c r="C4062">
        <v>2006</v>
      </c>
      <c r="D4062">
        <v>5</v>
      </c>
      <c r="E4062" t="s">
        <v>80</v>
      </c>
      <c r="F4062">
        <v>108</v>
      </c>
      <c r="G4062" t="s">
        <v>50</v>
      </c>
    </row>
    <row r="4063" spans="1:7" x14ac:dyDescent="0.3">
      <c r="A4063" t="s">
        <v>4088</v>
      </c>
      <c r="B4063" t="s">
        <v>3521</v>
      </c>
      <c r="C4063">
        <v>2006</v>
      </c>
      <c r="D4063">
        <v>11</v>
      </c>
      <c r="E4063" t="s">
        <v>71</v>
      </c>
      <c r="F4063">
        <v>78</v>
      </c>
      <c r="G4063" t="s">
        <v>10</v>
      </c>
    </row>
    <row r="4064" spans="1:7" x14ac:dyDescent="0.3">
      <c r="A4064" t="s">
        <v>4089</v>
      </c>
      <c r="B4064" t="s">
        <v>3521</v>
      </c>
      <c r="C4064">
        <v>2006</v>
      </c>
      <c r="D4064">
        <v>4</v>
      </c>
      <c r="E4064" t="s">
        <v>80</v>
      </c>
      <c r="F4064">
        <v>20</v>
      </c>
      <c r="G4064" t="s">
        <v>10</v>
      </c>
    </row>
    <row r="4065" spans="1:7" x14ac:dyDescent="0.3">
      <c r="A4065" t="s">
        <v>4090</v>
      </c>
      <c r="B4065" t="s">
        <v>3521</v>
      </c>
      <c r="C4065">
        <v>2006</v>
      </c>
      <c r="D4065">
        <v>9</v>
      </c>
      <c r="E4065" t="s">
        <v>14</v>
      </c>
      <c r="F4065">
        <v>30</v>
      </c>
      <c r="G4065" t="s">
        <v>10</v>
      </c>
    </row>
    <row r="4066" spans="1:7" x14ac:dyDescent="0.3">
      <c r="A4066" t="s">
        <v>4091</v>
      </c>
      <c r="B4066" t="s">
        <v>3521</v>
      </c>
      <c r="C4066">
        <v>2007</v>
      </c>
      <c r="D4066">
        <v>1</v>
      </c>
      <c r="E4066" t="s">
        <v>18</v>
      </c>
      <c r="F4066">
        <v>859</v>
      </c>
      <c r="G4066" t="s">
        <v>10</v>
      </c>
    </row>
    <row r="4067" spans="1:7" x14ac:dyDescent="0.3">
      <c r="A4067" t="s">
        <v>4092</v>
      </c>
      <c r="B4067" t="s">
        <v>3521</v>
      </c>
      <c r="C4067">
        <v>2007</v>
      </c>
      <c r="D4067">
        <v>2</v>
      </c>
      <c r="E4067" t="s">
        <v>9</v>
      </c>
      <c r="F4067">
        <v>81</v>
      </c>
      <c r="G4067" t="s">
        <v>10</v>
      </c>
    </row>
    <row r="4068" spans="1:7" x14ac:dyDescent="0.3">
      <c r="A4068" t="s">
        <v>4093</v>
      </c>
      <c r="B4068" t="s">
        <v>3521</v>
      </c>
      <c r="C4068">
        <v>2006</v>
      </c>
      <c r="D4068">
        <v>11</v>
      </c>
      <c r="E4068" t="s">
        <v>9</v>
      </c>
      <c r="F4068">
        <v>274</v>
      </c>
      <c r="G4068" t="s">
        <v>10</v>
      </c>
    </row>
    <row r="4069" spans="1:7" x14ac:dyDescent="0.3">
      <c r="A4069" t="s">
        <v>4094</v>
      </c>
      <c r="B4069" t="s">
        <v>3521</v>
      </c>
      <c r="C4069">
        <v>2007</v>
      </c>
      <c r="D4069">
        <v>1</v>
      </c>
      <c r="E4069" t="s">
        <v>80</v>
      </c>
      <c r="F4069">
        <v>34</v>
      </c>
      <c r="G4069" t="s">
        <v>10</v>
      </c>
    </row>
    <row r="4070" spans="1:7" x14ac:dyDescent="0.3">
      <c r="A4070" t="s">
        <v>4095</v>
      </c>
      <c r="B4070" t="s">
        <v>3521</v>
      </c>
      <c r="C4070">
        <v>2006</v>
      </c>
      <c r="D4070">
        <v>11</v>
      </c>
      <c r="E4070" t="s">
        <v>80</v>
      </c>
      <c r="F4070">
        <v>18</v>
      </c>
      <c r="G4070" t="s">
        <v>10</v>
      </c>
    </row>
    <row r="4071" spans="1:7" x14ac:dyDescent="0.3">
      <c r="A4071" t="s">
        <v>4096</v>
      </c>
      <c r="B4071" t="s">
        <v>3521</v>
      </c>
      <c r="C4071">
        <v>2006</v>
      </c>
      <c r="D4071">
        <v>11</v>
      </c>
      <c r="E4071" t="s">
        <v>55</v>
      </c>
      <c r="F4071">
        <v>1474</v>
      </c>
      <c r="G4071" t="s">
        <v>10</v>
      </c>
    </row>
    <row r="4072" spans="1:7" x14ac:dyDescent="0.3">
      <c r="A4072" t="s">
        <v>4097</v>
      </c>
      <c r="B4072" t="s">
        <v>3521</v>
      </c>
      <c r="C4072">
        <v>2007</v>
      </c>
      <c r="D4072">
        <v>1</v>
      </c>
      <c r="E4072" t="s">
        <v>55</v>
      </c>
      <c r="F4072">
        <v>139</v>
      </c>
      <c r="G4072" t="s">
        <v>10</v>
      </c>
    </row>
    <row r="4073" spans="1:7" x14ac:dyDescent="0.3">
      <c r="A4073" t="s">
        <v>4098</v>
      </c>
      <c r="B4073" t="s">
        <v>3521</v>
      </c>
      <c r="C4073">
        <v>2006</v>
      </c>
      <c r="D4073">
        <v>12</v>
      </c>
      <c r="E4073" t="s">
        <v>71</v>
      </c>
      <c r="F4073">
        <v>480</v>
      </c>
      <c r="G4073" t="s">
        <v>10</v>
      </c>
    </row>
    <row r="4074" spans="1:7" x14ac:dyDescent="0.3">
      <c r="A4074" t="s">
        <v>4099</v>
      </c>
      <c r="B4074" t="s">
        <v>3521</v>
      </c>
      <c r="C4074">
        <v>2006</v>
      </c>
      <c r="D4074">
        <v>6</v>
      </c>
      <c r="E4074" t="s">
        <v>80</v>
      </c>
      <c r="F4074">
        <v>12</v>
      </c>
      <c r="G4074" t="s">
        <v>10</v>
      </c>
    </row>
    <row r="4075" spans="1:7" x14ac:dyDescent="0.3">
      <c r="A4075" t="s">
        <v>4100</v>
      </c>
      <c r="B4075" t="s">
        <v>3521</v>
      </c>
      <c r="C4075">
        <v>2006</v>
      </c>
      <c r="D4075">
        <v>8</v>
      </c>
      <c r="E4075" t="s">
        <v>80</v>
      </c>
      <c r="F4075">
        <v>5</v>
      </c>
      <c r="G4075" t="s">
        <v>10</v>
      </c>
    </row>
    <row r="4076" spans="1:7" x14ac:dyDescent="0.3">
      <c r="A4076" t="s">
        <v>4101</v>
      </c>
      <c r="B4076" t="s">
        <v>3521</v>
      </c>
      <c r="C4076">
        <v>2006</v>
      </c>
      <c r="D4076">
        <v>12</v>
      </c>
      <c r="E4076" t="s">
        <v>14</v>
      </c>
      <c r="F4076">
        <v>30</v>
      </c>
      <c r="G4076" t="s">
        <v>10</v>
      </c>
    </row>
    <row r="4077" spans="1:7" x14ac:dyDescent="0.3">
      <c r="A4077" t="s">
        <v>4102</v>
      </c>
      <c r="B4077" t="s">
        <v>3521</v>
      </c>
      <c r="C4077">
        <v>2006</v>
      </c>
      <c r="D4077">
        <v>12</v>
      </c>
      <c r="E4077" t="s">
        <v>14</v>
      </c>
      <c r="F4077">
        <v>26</v>
      </c>
      <c r="G4077" t="s">
        <v>10</v>
      </c>
    </row>
    <row r="4078" spans="1:7" x14ac:dyDescent="0.3">
      <c r="A4078" t="s">
        <v>4103</v>
      </c>
      <c r="B4078" t="s">
        <v>3521</v>
      </c>
      <c r="C4078">
        <v>2007</v>
      </c>
      <c r="D4078">
        <v>2</v>
      </c>
      <c r="E4078" t="s">
        <v>80</v>
      </c>
      <c r="F4078">
        <v>50</v>
      </c>
      <c r="G4078" t="s">
        <v>10</v>
      </c>
    </row>
    <row r="4079" spans="1:7" x14ac:dyDescent="0.3">
      <c r="A4079" t="s">
        <v>4104</v>
      </c>
      <c r="B4079" t="s">
        <v>3521</v>
      </c>
      <c r="C4079">
        <v>2007</v>
      </c>
      <c r="D4079">
        <v>7</v>
      </c>
      <c r="E4079" t="s">
        <v>80</v>
      </c>
      <c r="F4079">
        <v>88</v>
      </c>
      <c r="G4079" t="s">
        <v>10</v>
      </c>
    </row>
    <row r="4080" spans="1:7" x14ac:dyDescent="0.3">
      <c r="A4080" t="s">
        <v>4105</v>
      </c>
      <c r="B4080" t="s">
        <v>3521</v>
      </c>
      <c r="C4080">
        <v>2006</v>
      </c>
      <c r="D4080">
        <v>11</v>
      </c>
      <c r="E4080" t="s">
        <v>18</v>
      </c>
      <c r="F4080">
        <v>420</v>
      </c>
      <c r="G4080" t="s">
        <v>10</v>
      </c>
    </row>
    <row r="4081" spans="1:7" x14ac:dyDescent="0.3">
      <c r="A4081" t="s">
        <v>4106</v>
      </c>
      <c r="B4081" t="s">
        <v>3521</v>
      </c>
      <c r="C4081">
        <v>2006</v>
      </c>
      <c r="D4081">
        <v>5</v>
      </c>
      <c r="E4081" t="s">
        <v>55</v>
      </c>
      <c r="F4081">
        <v>11</v>
      </c>
      <c r="G4081" t="s">
        <v>50</v>
      </c>
    </row>
    <row r="4082" spans="1:7" x14ac:dyDescent="0.3">
      <c r="A4082" t="s">
        <v>4107</v>
      </c>
      <c r="B4082" t="s">
        <v>3521</v>
      </c>
      <c r="C4082">
        <v>2007</v>
      </c>
      <c r="D4082">
        <v>2</v>
      </c>
      <c r="E4082" t="s">
        <v>9</v>
      </c>
      <c r="F4082">
        <v>67</v>
      </c>
      <c r="G4082" t="s">
        <v>10</v>
      </c>
    </row>
    <row r="4083" spans="1:7" x14ac:dyDescent="0.3">
      <c r="A4083" t="s">
        <v>4108</v>
      </c>
      <c r="B4083" t="s">
        <v>3521</v>
      </c>
      <c r="C4083">
        <v>2007</v>
      </c>
      <c r="D4083">
        <v>1</v>
      </c>
      <c r="E4083" t="s">
        <v>18</v>
      </c>
      <c r="F4083">
        <v>262</v>
      </c>
      <c r="G4083" t="s">
        <v>10</v>
      </c>
    </row>
    <row r="4084" spans="1:7" x14ac:dyDescent="0.3">
      <c r="A4084" t="s">
        <v>4109</v>
      </c>
      <c r="B4084" t="s">
        <v>3521</v>
      </c>
      <c r="C4084">
        <v>2007</v>
      </c>
      <c r="D4084">
        <v>4</v>
      </c>
      <c r="E4084" t="s">
        <v>18</v>
      </c>
      <c r="F4084">
        <v>150</v>
      </c>
      <c r="G4084" t="s">
        <v>10</v>
      </c>
    </row>
    <row r="4085" spans="1:7" x14ac:dyDescent="0.3">
      <c r="A4085" t="s">
        <v>4110</v>
      </c>
      <c r="B4085" t="s">
        <v>3521</v>
      </c>
      <c r="C4085">
        <v>2006</v>
      </c>
      <c r="D4085">
        <v>11</v>
      </c>
      <c r="E4085" t="s">
        <v>80</v>
      </c>
      <c r="F4085">
        <v>12</v>
      </c>
      <c r="G4085" t="s">
        <v>10</v>
      </c>
    </row>
    <row r="4086" spans="1:7" x14ac:dyDescent="0.3">
      <c r="A4086" t="s">
        <v>4111</v>
      </c>
      <c r="B4086" t="s">
        <v>3521</v>
      </c>
      <c r="C4086">
        <v>2006</v>
      </c>
      <c r="D4086">
        <v>4</v>
      </c>
      <c r="E4086" t="s">
        <v>18</v>
      </c>
      <c r="F4086">
        <v>194</v>
      </c>
      <c r="G4086" t="s">
        <v>50</v>
      </c>
    </row>
    <row r="4087" spans="1:7" x14ac:dyDescent="0.3">
      <c r="A4087" t="s">
        <v>4112</v>
      </c>
      <c r="B4087" t="s">
        <v>3521</v>
      </c>
      <c r="C4087">
        <v>2007</v>
      </c>
      <c r="D4087">
        <v>1</v>
      </c>
      <c r="E4087" t="s">
        <v>71</v>
      </c>
      <c r="F4087">
        <v>110</v>
      </c>
      <c r="G4087" t="s">
        <v>10</v>
      </c>
    </row>
    <row r="4088" spans="1:7" x14ac:dyDescent="0.3">
      <c r="A4088" t="s">
        <v>4113</v>
      </c>
      <c r="B4088" t="s">
        <v>3521</v>
      </c>
      <c r="C4088">
        <v>2006</v>
      </c>
      <c r="D4088">
        <v>12</v>
      </c>
      <c r="E4088" t="s">
        <v>80</v>
      </c>
      <c r="F4088">
        <v>24</v>
      </c>
      <c r="G4088" t="s">
        <v>10</v>
      </c>
    </row>
    <row r="4089" spans="1:7" x14ac:dyDescent="0.3">
      <c r="A4089" t="s">
        <v>4114</v>
      </c>
      <c r="B4089" t="s">
        <v>3521</v>
      </c>
      <c r="C4089">
        <v>2007</v>
      </c>
      <c r="D4089">
        <v>5</v>
      </c>
      <c r="E4089" t="s">
        <v>55</v>
      </c>
      <c r="F4089">
        <v>255</v>
      </c>
      <c r="G4089" t="s">
        <v>50</v>
      </c>
    </row>
    <row r="4090" spans="1:7" x14ac:dyDescent="0.3">
      <c r="A4090" t="s">
        <v>4115</v>
      </c>
      <c r="B4090" t="s">
        <v>3521</v>
      </c>
      <c r="C4090">
        <v>2007</v>
      </c>
      <c r="D4090">
        <v>1</v>
      </c>
      <c r="E4090" t="s">
        <v>18</v>
      </c>
      <c r="F4090">
        <v>300</v>
      </c>
      <c r="G4090" t="s">
        <v>10</v>
      </c>
    </row>
    <row r="4091" spans="1:7" x14ac:dyDescent="0.3">
      <c r="A4091" t="s">
        <v>4116</v>
      </c>
      <c r="B4091" t="s">
        <v>3521</v>
      </c>
      <c r="C4091">
        <v>2007</v>
      </c>
      <c r="D4091">
        <v>2</v>
      </c>
      <c r="E4091" t="s">
        <v>9</v>
      </c>
      <c r="F4091">
        <v>60</v>
      </c>
      <c r="G4091" t="s">
        <v>10</v>
      </c>
    </row>
    <row r="4092" spans="1:7" x14ac:dyDescent="0.3">
      <c r="A4092" t="s">
        <v>4117</v>
      </c>
      <c r="B4092" t="s">
        <v>3521</v>
      </c>
      <c r="C4092">
        <v>2006</v>
      </c>
      <c r="D4092">
        <v>12</v>
      </c>
      <c r="E4092" t="s">
        <v>18</v>
      </c>
      <c r="F4092">
        <v>162</v>
      </c>
      <c r="G4092" t="s">
        <v>10</v>
      </c>
    </row>
    <row r="4093" spans="1:7" x14ac:dyDescent="0.3">
      <c r="A4093" t="s">
        <v>4118</v>
      </c>
      <c r="B4093" t="s">
        <v>3521</v>
      </c>
      <c r="C4093">
        <v>2006</v>
      </c>
      <c r="D4093">
        <v>12</v>
      </c>
      <c r="E4093" t="s">
        <v>80</v>
      </c>
      <c r="F4093">
        <v>48</v>
      </c>
      <c r="G4093" t="s">
        <v>10</v>
      </c>
    </row>
    <row r="4094" spans="1:7" x14ac:dyDescent="0.3">
      <c r="A4094" t="s">
        <v>4119</v>
      </c>
      <c r="B4094" t="s">
        <v>3521</v>
      </c>
      <c r="C4094">
        <v>2005</v>
      </c>
      <c r="D4094">
        <v>8</v>
      </c>
      <c r="E4094" t="s">
        <v>71</v>
      </c>
      <c r="F4094">
        <v>80</v>
      </c>
      <c r="G4094" t="s">
        <v>10</v>
      </c>
    </row>
    <row r="4095" spans="1:7" x14ac:dyDescent="0.3">
      <c r="A4095" t="s">
        <v>4120</v>
      </c>
      <c r="B4095" t="s">
        <v>3521</v>
      </c>
      <c r="C4095">
        <v>2006</v>
      </c>
      <c r="D4095">
        <v>12</v>
      </c>
      <c r="E4095" t="s">
        <v>71</v>
      </c>
      <c r="F4095">
        <v>73</v>
      </c>
      <c r="G4095" t="s">
        <v>10</v>
      </c>
    </row>
    <row r="4096" spans="1:7" x14ac:dyDescent="0.3">
      <c r="A4096" t="s">
        <v>4121</v>
      </c>
      <c r="B4096" t="s">
        <v>3521</v>
      </c>
      <c r="C4096">
        <v>2007</v>
      </c>
      <c r="D4096">
        <v>1</v>
      </c>
      <c r="E4096" t="s">
        <v>18</v>
      </c>
      <c r="F4096">
        <v>4400</v>
      </c>
      <c r="G4096" t="s">
        <v>10</v>
      </c>
    </row>
    <row r="4097" spans="1:7" x14ac:dyDescent="0.3">
      <c r="A4097" t="s">
        <v>4122</v>
      </c>
      <c r="B4097" t="s">
        <v>3521</v>
      </c>
      <c r="C4097">
        <v>2007</v>
      </c>
      <c r="D4097">
        <v>3</v>
      </c>
      <c r="E4097" t="s">
        <v>18</v>
      </c>
      <c r="F4097">
        <v>74</v>
      </c>
      <c r="G4097" t="s">
        <v>10</v>
      </c>
    </row>
    <row r="4098" spans="1:7" x14ac:dyDescent="0.3">
      <c r="A4098" t="s">
        <v>4123</v>
      </c>
      <c r="B4098" t="s">
        <v>3521</v>
      </c>
      <c r="C4098">
        <v>2007</v>
      </c>
      <c r="D4098">
        <v>2</v>
      </c>
      <c r="E4098" t="s">
        <v>18</v>
      </c>
      <c r="F4098">
        <v>321</v>
      </c>
      <c r="G4098" t="s">
        <v>10</v>
      </c>
    </row>
    <row r="4099" spans="1:7" x14ac:dyDescent="0.3">
      <c r="A4099" t="s">
        <v>4124</v>
      </c>
      <c r="B4099" t="s">
        <v>3521</v>
      </c>
      <c r="C4099">
        <v>2007</v>
      </c>
      <c r="D4099">
        <v>1</v>
      </c>
      <c r="E4099" t="s">
        <v>18</v>
      </c>
      <c r="F4099">
        <v>1183</v>
      </c>
      <c r="G4099" t="s">
        <v>10</v>
      </c>
    </row>
    <row r="4100" spans="1:7" x14ac:dyDescent="0.3">
      <c r="A4100" t="s">
        <v>4125</v>
      </c>
      <c r="B4100" t="s">
        <v>3521</v>
      </c>
      <c r="C4100">
        <v>2006</v>
      </c>
      <c r="D4100">
        <v>5</v>
      </c>
      <c r="E4100" t="s">
        <v>18</v>
      </c>
      <c r="F4100">
        <v>243</v>
      </c>
      <c r="G4100" t="s">
        <v>10</v>
      </c>
    </row>
    <row r="4101" spans="1:7" x14ac:dyDescent="0.3">
      <c r="A4101" t="s">
        <v>4126</v>
      </c>
      <c r="B4101" t="s">
        <v>3521</v>
      </c>
      <c r="C4101">
        <v>2006</v>
      </c>
      <c r="D4101">
        <v>12</v>
      </c>
      <c r="E4101" t="s">
        <v>18</v>
      </c>
      <c r="F4101">
        <v>412</v>
      </c>
      <c r="G4101" t="s">
        <v>10</v>
      </c>
    </row>
    <row r="4102" spans="1:7" x14ac:dyDescent="0.3">
      <c r="A4102" t="s">
        <v>4127</v>
      </c>
      <c r="B4102" t="s">
        <v>3521</v>
      </c>
      <c r="C4102">
        <v>2006</v>
      </c>
      <c r="D4102">
        <v>12</v>
      </c>
      <c r="E4102" t="s">
        <v>18</v>
      </c>
      <c r="F4102">
        <v>1199</v>
      </c>
      <c r="G4102" t="s">
        <v>10</v>
      </c>
    </row>
    <row r="4103" spans="1:7" x14ac:dyDescent="0.3">
      <c r="A4103" t="s">
        <v>4128</v>
      </c>
      <c r="B4103" t="s">
        <v>3521</v>
      </c>
      <c r="C4103">
        <v>2006</v>
      </c>
      <c r="D4103">
        <v>12</v>
      </c>
      <c r="E4103" t="s">
        <v>71</v>
      </c>
      <c r="F4103">
        <v>412</v>
      </c>
      <c r="G4103" t="s">
        <v>10</v>
      </c>
    </row>
    <row r="4104" spans="1:7" x14ac:dyDescent="0.3">
      <c r="A4104" t="s">
        <v>4129</v>
      </c>
      <c r="B4104" t="s">
        <v>3521</v>
      </c>
      <c r="C4104">
        <v>2006</v>
      </c>
      <c r="D4104">
        <v>11</v>
      </c>
      <c r="E4104" t="s">
        <v>18</v>
      </c>
      <c r="F4104">
        <v>45</v>
      </c>
      <c r="G4104" t="s">
        <v>10</v>
      </c>
    </row>
    <row r="4105" spans="1:7" x14ac:dyDescent="0.3">
      <c r="A4105" t="s">
        <v>4130</v>
      </c>
      <c r="B4105" t="s">
        <v>3521</v>
      </c>
      <c r="C4105">
        <v>2007</v>
      </c>
      <c r="D4105">
        <v>1</v>
      </c>
      <c r="E4105" t="s">
        <v>71</v>
      </c>
      <c r="F4105">
        <v>132</v>
      </c>
      <c r="G4105" t="s">
        <v>10</v>
      </c>
    </row>
    <row r="4106" spans="1:7" x14ac:dyDescent="0.3">
      <c r="A4106" t="s">
        <v>4131</v>
      </c>
      <c r="B4106" t="s">
        <v>3521</v>
      </c>
      <c r="C4106">
        <v>2006</v>
      </c>
      <c r="D4106">
        <v>11</v>
      </c>
      <c r="E4106" t="s">
        <v>80</v>
      </c>
      <c r="F4106">
        <v>14</v>
      </c>
      <c r="G4106" t="s">
        <v>10</v>
      </c>
    </row>
    <row r="4107" spans="1:7" x14ac:dyDescent="0.3">
      <c r="A4107" t="s">
        <v>4132</v>
      </c>
      <c r="B4107" t="s">
        <v>3521</v>
      </c>
      <c r="C4107">
        <v>2007</v>
      </c>
      <c r="D4107">
        <v>2</v>
      </c>
      <c r="E4107" t="s">
        <v>9</v>
      </c>
      <c r="F4107">
        <v>50</v>
      </c>
      <c r="G4107" t="s">
        <v>10</v>
      </c>
    </row>
    <row r="4108" spans="1:7" x14ac:dyDescent="0.3">
      <c r="A4108" t="s">
        <v>4133</v>
      </c>
      <c r="B4108" t="s">
        <v>3521</v>
      </c>
      <c r="C4108">
        <v>2006</v>
      </c>
      <c r="D4108">
        <v>12</v>
      </c>
      <c r="E4108" t="s">
        <v>18</v>
      </c>
      <c r="F4108">
        <v>526</v>
      </c>
      <c r="G4108" t="s">
        <v>10</v>
      </c>
    </row>
    <row r="4109" spans="1:7" x14ac:dyDescent="0.3">
      <c r="A4109" t="s">
        <v>4134</v>
      </c>
      <c r="B4109" t="s">
        <v>3521</v>
      </c>
      <c r="C4109">
        <v>2006</v>
      </c>
      <c r="D4109">
        <v>12</v>
      </c>
      <c r="E4109" t="s">
        <v>18</v>
      </c>
      <c r="F4109">
        <v>518</v>
      </c>
      <c r="G4109" t="s">
        <v>10</v>
      </c>
    </row>
    <row r="4110" spans="1:7" x14ac:dyDescent="0.3">
      <c r="A4110" t="s">
        <v>4135</v>
      </c>
      <c r="B4110" t="s">
        <v>3521</v>
      </c>
      <c r="C4110">
        <v>2007</v>
      </c>
      <c r="D4110">
        <v>5</v>
      </c>
      <c r="E4110" t="s">
        <v>71</v>
      </c>
      <c r="F4110">
        <v>265</v>
      </c>
      <c r="G4110" t="s">
        <v>10</v>
      </c>
    </row>
    <row r="4111" spans="1:7" x14ac:dyDescent="0.3">
      <c r="A4111" t="s">
        <v>4136</v>
      </c>
      <c r="B4111" t="s">
        <v>3521</v>
      </c>
      <c r="C4111">
        <v>2007</v>
      </c>
      <c r="D4111">
        <v>2</v>
      </c>
      <c r="E4111" t="s">
        <v>9</v>
      </c>
      <c r="F4111">
        <v>52</v>
      </c>
      <c r="G4111" t="s">
        <v>473</v>
      </c>
    </row>
    <row r="4112" spans="1:7" x14ac:dyDescent="0.3">
      <c r="A4112" t="s">
        <v>4137</v>
      </c>
      <c r="B4112" t="s">
        <v>3521</v>
      </c>
      <c r="C4112">
        <v>2007</v>
      </c>
      <c r="D4112">
        <v>4</v>
      </c>
      <c r="E4112" t="s">
        <v>9</v>
      </c>
      <c r="F4112">
        <v>38</v>
      </c>
      <c r="G4112" t="s">
        <v>50</v>
      </c>
    </row>
    <row r="4113" spans="1:7" x14ac:dyDescent="0.3">
      <c r="A4113" t="s">
        <v>4138</v>
      </c>
      <c r="B4113" t="s">
        <v>3521</v>
      </c>
      <c r="C4113">
        <v>2006</v>
      </c>
      <c r="D4113">
        <v>6</v>
      </c>
      <c r="E4113" t="s">
        <v>80</v>
      </c>
      <c r="F4113">
        <v>85</v>
      </c>
      <c r="G4113" t="s">
        <v>10</v>
      </c>
    </row>
    <row r="4114" spans="1:7" x14ac:dyDescent="0.3">
      <c r="A4114" t="s">
        <v>4139</v>
      </c>
      <c r="B4114" t="s">
        <v>3521</v>
      </c>
      <c r="C4114">
        <v>2007</v>
      </c>
      <c r="D4114">
        <v>6</v>
      </c>
      <c r="E4114" t="s">
        <v>18</v>
      </c>
      <c r="F4114">
        <v>250</v>
      </c>
      <c r="G4114" t="s">
        <v>10</v>
      </c>
    </row>
    <row r="4115" spans="1:7" x14ac:dyDescent="0.3">
      <c r="A4115" t="s">
        <v>4140</v>
      </c>
      <c r="B4115" t="s">
        <v>3521</v>
      </c>
      <c r="C4115">
        <v>2007</v>
      </c>
      <c r="D4115">
        <v>2</v>
      </c>
      <c r="E4115" t="s">
        <v>18</v>
      </c>
      <c r="F4115">
        <v>403</v>
      </c>
      <c r="G4115" t="s">
        <v>10</v>
      </c>
    </row>
    <row r="4116" spans="1:7" x14ac:dyDescent="0.3">
      <c r="A4116" t="s">
        <v>4141</v>
      </c>
      <c r="B4116" t="s">
        <v>3521</v>
      </c>
      <c r="C4116">
        <v>2007</v>
      </c>
      <c r="D4116">
        <v>3</v>
      </c>
      <c r="E4116" t="s">
        <v>18</v>
      </c>
      <c r="F4116">
        <v>90</v>
      </c>
      <c r="G4116" t="s">
        <v>10</v>
      </c>
    </row>
    <row r="4117" spans="1:7" x14ac:dyDescent="0.3">
      <c r="A4117" t="s">
        <v>4142</v>
      </c>
      <c r="B4117" t="s">
        <v>3521</v>
      </c>
      <c r="C4117">
        <v>2006</v>
      </c>
      <c r="D4117">
        <v>2</v>
      </c>
      <c r="E4117" t="s">
        <v>9</v>
      </c>
      <c r="F4117">
        <v>30</v>
      </c>
      <c r="G4117" t="s">
        <v>10</v>
      </c>
    </row>
    <row r="4118" spans="1:7" x14ac:dyDescent="0.3">
      <c r="A4118" t="s">
        <v>4143</v>
      </c>
      <c r="B4118" t="s">
        <v>3521</v>
      </c>
      <c r="C4118">
        <v>2007</v>
      </c>
      <c r="D4118">
        <v>10</v>
      </c>
      <c r="E4118" t="s">
        <v>9</v>
      </c>
      <c r="F4118">
        <v>18</v>
      </c>
      <c r="G4118" t="s">
        <v>10</v>
      </c>
    </row>
    <row r="4119" spans="1:7" x14ac:dyDescent="0.3">
      <c r="A4119" t="s">
        <v>4144</v>
      </c>
      <c r="B4119" t="s">
        <v>3521</v>
      </c>
      <c r="C4119">
        <v>2007</v>
      </c>
      <c r="D4119">
        <v>3</v>
      </c>
      <c r="E4119" t="s">
        <v>80</v>
      </c>
      <c r="F4119">
        <v>17</v>
      </c>
      <c r="G4119" t="s">
        <v>10</v>
      </c>
    </row>
    <row r="4120" spans="1:7" x14ac:dyDescent="0.3">
      <c r="A4120" t="s">
        <v>4145</v>
      </c>
      <c r="B4120" t="s">
        <v>3521</v>
      </c>
      <c r="C4120">
        <v>2007</v>
      </c>
      <c r="D4120">
        <v>2</v>
      </c>
      <c r="E4120" t="s">
        <v>55</v>
      </c>
      <c r="F4120">
        <v>27</v>
      </c>
      <c r="G4120" t="s">
        <v>10</v>
      </c>
    </row>
    <row r="4121" spans="1:7" x14ac:dyDescent="0.3">
      <c r="A4121" t="s">
        <v>4146</v>
      </c>
      <c r="B4121" t="s">
        <v>3521</v>
      </c>
      <c r="C4121">
        <v>2007</v>
      </c>
      <c r="D4121">
        <v>3</v>
      </c>
      <c r="E4121" t="s">
        <v>18</v>
      </c>
      <c r="F4121">
        <v>3539</v>
      </c>
      <c r="G4121" t="s">
        <v>10</v>
      </c>
    </row>
    <row r="4122" spans="1:7" x14ac:dyDescent="0.3">
      <c r="A4122" t="s">
        <v>4147</v>
      </c>
      <c r="B4122" t="s">
        <v>3521</v>
      </c>
      <c r="C4122">
        <v>2007</v>
      </c>
      <c r="D4122">
        <v>1</v>
      </c>
      <c r="E4122" t="s">
        <v>55</v>
      </c>
      <c r="F4122">
        <v>29</v>
      </c>
      <c r="G4122" t="s">
        <v>10</v>
      </c>
    </row>
    <row r="4123" spans="1:7" x14ac:dyDescent="0.3">
      <c r="A4123" t="s">
        <v>4148</v>
      </c>
      <c r="B4123" t="s">
        <v>3521</v>
      </c>
      <c r="C4123">
        <v>2007</v>
      </c>
      <c r="D4123">
        <v>1</v>
      </c>
      <c r="E4123" t="s">
        <v>18</v>
      </c>
      <c r="F4123">
        <v>3254</v>
      </c>
      <c r="G4123" t="s">
        <v>10</v>
      </c>
    </row>
    <row r="4124" spans="1:7" x14ac:dyDescent="0.3">
      <c r="A4124" t="s">
        <v>4149</v>
      </c>
      <c r="B4124" t="s">
        <v>3521</v>
      </c>
      <c r="C4124">
        <v>2007</v>
      </c>
      <c r="D4124">
        <v>3</v>
      </c>
      <c r="E4124" t="s">
        <v>18</v>
      </c>
      <c r="F4124">
        <v>60</v>
      </c>
      <c r="G4124" t="s">
        <v>10</v>
      </c>
    </row>
    <row r="4125" spans="1:7" x14ac:dyDescent="0.3">
      <c r="A4125" t="s">
        <v>4150</v>
      </c>
      <c r="B4125" t="s">
        <v>3521</v>
      </c>
      <c r="C4125">
        <v>2007</v>
      </c>
      <c r="D4125">
        <v>2</v>
      </c>
      <c r="E4125" t="s">
        <v>71</v>
      </c>
      <c r="F4125">
        <v>235</v>
      </c>
      <c r="G4125" t="s">
        <v>10</v>
      </c>
    </row>
    <row r="4126" spans="1:7" x14ac:dyDescent="0.3">
      <c r="A4126" t="s">
        <v>4151</v>
      </c>
      <c r="B4126" t="s">
        <v>3521</v>
      </c>
      <c r="C4126">
        <v>2006</v>
      </c>
      <c r="D4126">
        <v>12</v>
      </c>
      <c r="E4126" t="s">
        <v>71</v>
      </c>
      <c r="F4126">
        <v>31</v>
      </c>
      <c r="G4126" t="s">
        <v>10</v>
      </c>
    </row>
    <row r="4127" spans="1:7" x14ac:dyDescent="0.3">
      <c r="A4127" t="s">
        <v>4152</v>
      </c>
      <c r="B4127" t="s">
        <v>3521</v>
      </c>
      <c r="C4127">
        <v>2005</v>
      </c>
      <c r="D4127">
        <v>6</v>
      </c>
      <c r="E4127" t="s">
        <v>80</v>
      </c>
      <c r="F4127">
        <v>248</v>
      </c>
      <c r="G4127" t="s">
        <v>10</v>
      </c>
    </row>
    <row r="4128" spans="1:7" x14ac:dyDescent="0.3">
      <c r="A4128" t="s">
        <v>4153</v>
      </c>
      <c r="B4128" t="s">
        <v>3521</v>
      </c>
      <c r="C4128">
        <v>2007</v>
      </c>
      <c r="D4128">
        <v>2</v>
      </c>
      <c r="E4128" t="s">
        <v>80</v>
      </c>
      <c r="F4128">
        <v>69</v>
      </c>
      <c r="G4128" t="s">
        <v>10</v>
      </c>
    </row>
    <row r="4129" spans="1:7" x14ac:dyDescent="0.3">
      <c r="A4129" t="s">
        <v>4154</v>
      </c>
      <c r="B4129" t="s">
        <v>3521</v>
      </c>
      <c r="C4129">
        <v>2007</v>
      </c>
      <c r="D4129">
        <v>4</v>
      </c>
      <c r="E4129" t="s">
        <v>18</v>
      </c>
      <c r="F4129">
        <v>66</v>
      </c>
      <c r="G4129" t="s">
        <v>10</v>
      </c>
    </row>
    <row r="4130" spans="1:7" x14ac:dyDescent="0.3">
      <c r="A4130" t="s">
        <v>4155</v>
      </c>
      <c r="B4130" t="s">
        <v>3521</v>
      </c>
      <c r="C4130">
        <v>2007</v>
      </c>
      <c r="D4130">
        <v>3</v>
      </c>
      <c r="E4130" t="s">
        <v>18</v>
      </c>
      <c r="F4130">
        <v>1029</v>
      </c>
      <c r="G4130" t="s">
        <v>10</v>
      </c>
    </row>
    <row r="4131" spans="1:7" x14ac:dyDescent="0.3">
      <c r="A4131" t="s">
        <v>4156</v>
      </c>
      <c r="B4131" t="s">
        <v>3521</v>
      </c>
      <c r="C4131">
        <v>2005</v>
      </c>
      <c r="D4131">
        <v>8</v>
      </c>
      <c r="E4131" t="s">
        <v>14</v>
      </c>
      <c r="F4131">
        <v>18</v>
      </c>
      <c r="G4131" t="s">
        <v>10</v>
      </c>
    </row>
    <row r="4132" spans="1:7" x14ac:dyDescent="0.3">
      <c r="A4132" t="s">
        <v>4157</v>
      </c>
      <c r="B4132" t="s">
        <v>3521</v>
      </c>
      <c r="C4132">
        <v>2007</v>
      </c>
      <c r="D4132">
        <v>3</v>
      </c>
      <c r="E4132" t="s">
        <v>18</v>
      </c>
      <c r="F4132">
        <v>501</v>
      </c>
      <c r="G4132" t="s">
        <v>10</v>
      </c>
    </row>
    <row r="4133" spans="1:7" x14ac:dyDescent="0.3">
      <c r="A4133" t="s">
        <v>4158</v>
      </c>
      <c r="B4133" t="s">
        <v>3521</v>
      </c>
      <c r="C4133">
        <v>2007</v>
      </c>
      <c r="D4133">
        <v>4</v>
      </c>
      <c r="E4133" t="s">
        <v>55</v>
      </c>
      <c r="F4133">
        <v>2059</v>
      </c>
      <c r="G4133" t="s">
        <v>10</v>
      </c>
    </row>
    <row r="4134" spans="1:7" x14ac:dyDescent="0.3">
      <c r="A4134" t="s">
        <v>4159</v>
      </c>
      <c r="B4134" t="s">
        <v>3521</v>
      </c>
      <c r="C4134">
        <v>2007</v>
      </c>
      <c r="D4134">
        <v>1</v>
      </c>
      <c r="E4134" t="s">
        <v>71</v>
      </c>
      <c r="F4134">
        <v>52</v>
      </c>
      <c r="G4134" t="s">
        <v>50</v>
      </c>
    </row>
    <row r="4135" spans="1:7" x14ac:dyDescent="0.3">
      <c r="A4135" t="s">
        <v>4160</v>
      </c>
      <c r="B4135" t="s">
        <v>3521</v>
      </c>
      <c r="C4135">
        <v>2007</v>
      </c>
      <c r="D4135">
        <v>4</v>
      </c>
      <c r="E4135" t="s">
        <v>18</v>
      </c>
      <c r="F4135">
        <v>1893</v>
      </c>
      <c r="G4135" t="s">
        <v>10</v>
      </c>
    </row>
    <row r="4136" spans="1:7" x14ac:dyDescent="0.3">
      <c r="A4136" t="s">
        <v>4161</v>
      </c>
      <c r="B4136" t="s">
        <v>3521</v>
      </c>
      <c r="C4136">
        <v>2005</v>
      </c>
      <c r="D4136">
        <v>10</v>
      </c>
      <c r="E4136" t="s">
        <v>14</v>
      </c>
      <c r="F4136">
        <v>26</v>
      </c>
      <c r="G4136" t="s">
        <v>10</v>
      </c>
    </row>
    <row r="4137" spans="1:7" x14ac:dyDescent="0.3">
      <c r="A4137" t="s">
        <v>4162</v>
      </c>
      <c r="B4137" t="s">
        <v>3521</v>
      </c>
      <c r="C4137">
        <v>2005</v>
      </c>
      <c r="D4137">
        <v>9</v>
      </c>
      <c r="E4137" t="s">
        <v>14</v>
      </c>
      <c r="F4137">
        <v>24</v>
      </c>
      <c r="G4137" t="s">
        <v>10</v>
      </c>
    </row>
    <row r="4138" spans="1:7" x14ac:dyDescent="0.3">
      <c r="A4138" t="s">
        <v>4163</v>
      </c>
      <c r="B4138" t="s">
        <v>3521</v>
      </c>
      <c r="C4138">
        <v>2007</v>
      </c>
      <c r="D4138">
        <v>4</v>
      </c>
      <c r="E4138" t="s">
        <v>18</v>
      </c>
      <c r="F4138">
        <v>35</v>
      </c>
      <c r="G4138" t="s">
        <v>10</v>
      </c>
    </row>
    <row r="4139" spans="1:7" x14ac:dyDescent="0.3">
      <c r="A4139" t="s">
        <v>4164</v>
      </c>
      <c r="B4139" t="s">
        <v>3521</v>
      </c>
      <c r="C4139">
        <v>2007</v>
      </c>
      <c r="D4139">
        <v>4</v>
      </c>
      <c r="E4139" t="s">
        <v>80</v>
      </c>
      <c r="F4139">
        <v>20</v>
      </c>
      <c r="G4139" t="s">
        <v>10</v>
      </c>
    </row>
    <row r="4140" spans="1:7" x14ac:dyDescent="0.3">
      <c r="A4140" t="s">
        <v>4165</v>
      </c>
      <c r="B4140" t="s">
        <v>3521</v>
      </c>
      <c r="C4140">
        <v>2007</v>
      </c>
      <c r="D4140">
        <v>4</v>
      </c>
      <c r="E4140" t="s">
        <v>18</v>
      </c>
      <c r="F4140">
        <v>644</v>
      </c>
      <c r="G4140" t="s">
        <v>10</v>
      </c>
    </row>
    <row r="4141" spans="1:7" x14ac:dyDescent="0.3">
      <c r="A4141" t="s">
        <v>4166</v>
      </c>
      <c r="B4141" t="s">
        <v>3521</v>
      </c>
      <c r="C4141">
        <v>2007</v>
      </c>
      <c r="D4141">
        <v>4</v>
      </c>
      <c r="E4141" t="s">
        <v>71</v>
      </c>
      <c r="F4141">
        <v>44</v>
      </c>
      <c r="G4141" t="s">
        <v>10</v>
      </c>
    </row>
    <row r="4142" spans="1:7" x14ac:dyDescent="0.3">
      <c r="A4142" t="s">
        <v>4167</v>
      </c>
      <c r="B4142" t="s">
        <v>3521</v>
      </c>
      <c r="C4142">
        <v>2007</v>
      </c>
      <c r="D4142">
        <v>3</v>
      </c>
      <c r="E4142" t="s">
        <v>18</v>
      </c>
      <c r="F4142">
        <v>94</v>
      </c>
      <c r="G4142" t="s">
        <v>10</v>
      </c>
    </row>
    <row r="4143" spans="1:7" x14ac:dyDescent="0.3">
      <c r="A4143" t="s">
        <v>4168</v>
      </c>
      <c r="B4143" t="s">
        <v>3521</v>
      </c>
      <c r="C4143">
        <v>2007</v>
      </c>
      <c r="D4143">
        <v>5</v>
      </c>
      <c r="E4143" t="s">
        <v>80</v>
      </c>
      <c r="F4143">
        <v>12</v>
      </c>
      <c r="G4143" t="s">
        <v>50</v>
      </c>
    </row>
    <row r="4144" spans="1:7" x14ac:dyDescent="0.3">
      <c r="A4144" t="s">
        <v>4169</v>
      </c>
      <c r="B4144" t="s">
        <v>3521</v>
      </c>
      <c r="C4144">
        <v>2007</v>
      </c>
      <c r="D4144">
        <v>6</v>
      </c>
      <c r="E4144" t="s">
        <v>18</v>
      </c>
      <c r="F4144">
        <v>95</v>
      </c>
      <c r="G4144" t="s">
        <v>10</v>
      </c>
    </row>
    <row r="4145" spans="1:7" x14ac:dyDescent="0.3">
      <c r="A4145" t="s">
        <v>4170</v>
      </c>
      <c r="B4145" t="s">
        <v>3521</v>
      </c>
      <c r="C4145">
        <v>2007</v>
      </c>
      <c r="D4145">
        <v>3</v>
      </c>
      <c r="E4145" t="s">
        <v>18</v>
      </c>
      <c r="F4145">
        <v>248</v>
      </c>
      <c r="G4145" t="s">
        <v>10</v>
      </c>
    </row>
    <row r="4146" spans="1:7" x14ac:dyDescent="0.3">
      <c r="A4146" t="s">
        <v>4171</v>
      </c>
      <c r="B4146" t="s">
        <v>3521</v>
      </c>
      <c r="C4146">
        <v>2007</v>
      </c>
      <c r="D4146">
        <v>7</v>
      </c>
      <c r="E4146" t="s">
        <v>18</v>
      </c>
      <c r="F4146">
        <v>846</v>
      </c>
      <c r="G4146" t="s">
        <v>473</v>
      </c>
    </row>
    <row r="4147" spans="1:7" x14ac:dyDescent="0.3">
      <c r="A4147" t="s">
        <v>4172</v>
      </c>
      <c r="B4147" t="s">
        <v>3521</v>
      </c>
      <c r="C4147">
        <v>2007</v>
      </c>
      <c r="D4147">
        <v>5</v>
      </c>
      <c r="E4147" t="s">
        <v>80</v>
      </c>
      <c r="F4147">
        <v>4</v>
      </c>
      <c r="G4147" t="s">
        <v>10</v>
      </c>
    </row>
    <row r="4148" spans="1:7" x14ac:dyDescent="0.3">
      <c r="A4148" t="s">
        <v>4173</v>
      </c>
      <c r="B4148" t="s">
        <v>3521</v>
      </c>
      <c r="C4148">
        <v>2007</v>
      </c>
      <c r="D4148">
        <v>5</v>
      </c>
      <c r="E4148" t="s">
        <v>18</v>
      </c>
      <c r="F4148">
        <v>2831</v>
      </c>
      <c r="G4148" t="s">
        <v>10</v>
      </c>
    </row>
    <row r="4149" spans="1:7" x14ac:dyDescent="0.3">
      <c r="A4149" t="s">
        <v>4174</v>
      </c>
      <c r="B4149" t="s">
        <v>3521</v>
      </c>
      <c r="C4149">
        <v>2007</v>
      </c>
      <c r="D4149">
        <v>3</v>
      </c>
      <c r="E4149" t="s">
        <v>18</v>
      </c>
      <c r="F4149">
        <v>4545</v>
      </c>
      <c r="G4149" t="s">
        <v>10</v>
      </c>
    </row>
    <row r="4150" spans="1:7" x14ac:dyDescent="0.3">
      <c r="A4150" t="s">
        <v>4175</v>
      </c>
      <c r="B4150" t="s">
        <v>3521</v>
      </c>
      <c r="C4150">
        <v>2004</v>
      </c>
      <c r="D4150">
        <v>1</v>
      </c>
      <c r="E4150" t="s">
        <v>18</v>
      </c>
      <c r="F4150">
        <v>833</v>
      </c>
      <c r="G4150" t="s">
        <v>10</v>
      </c>
    </row>
    <row r="4151" spans="1:7" x14ac:dyDescent="0.3">
      <c r="A4151" t="s">
        <v>4176</v>
      </c>
      <c r="B4151" t="s">
        <v>3521</v>
      </c>
      <c r="C4151">
        <v>2003</v>
      </c>
      <c r="D4151">
        <v>12</v>
      </c>
      <c r="E4151" t="s">
        <v>18</v>
      </c>
      <c r="F4151">
        <v>1312</v>
      </c>
      <c r="G4151" t="s">
        <v>10</v>
      </c>
    </row>
    <row r="4152" spans="1:7" x14ac:dyDescent="0.3">
      <c r="A4152" t="s">
        <v>4177</v>
      </c>
      <c r="B4152" t="s">
        <v>3521</v>
      </c>
      <c r="C4152">
        <v>2008</v>
      </c>
      <c r="D4152">
        <v>1</v>
      </c>
      <c r="E4152" t="s">
        <v>9</v>
      </c>
      <c r="F4152">
        <v>0</v>
      </c>
      <c r="G4152" t="s">
        <v>12</v>
      </c>
    </row>
    <row r="4153" spans="1:7" x14ac:dyDescent="0.3">
      <c r="A4153" t="s">
        <v>4178</v>
      </c>
      <c r="B4153" t="s">
        <v>3521</v>
      </c>
      <c r="C4153">
        <v>2006</v>
      </c>
      <c r="D4153">
        <v>4</v>
      </c>
      <c r="E4153" t="s">
        <v>55</v>
      </c>
      <c r="F4153">
        <v>59</v>
      </c>
      <c r="G4153" t="s">
        <v>10</v>
      </c>
    </row>
    <row r="4154" spans="1:7" x14ac:dyDescent="0.3">
      <c r="A4154" t="s">
        <v>4179</v>
      </c>
      <c r="B4154" t="s">
        <v>3521</v>
      </c>
      <c r="C4154">
        <v>2007</v>
      </c>
      <c r="D4154">
        <v>6</v>
      </c>
      <c r="E4154" t="s">
        <v>71</v>
      </c>
      <c r="F4154">
        <v>463</v>
      </c>
      <c r="G4154" t="s">
        <v>10</v>
      </c>
    </row>
    <row r="4155" spans="1:7" x14ac:dyDescent="0.3">
      <c r="A4155" t="s">
        <v>4180</v>
      </c>
      <c r="B4155" t="s">
        <v>3521</v>
      </c>
      <c r="C4155">
        <v>2007</v>
      </c>
      <c r="D4155">
        <v>5</v>
      </c>
      <c r="E4155" t="s">
        <v>80</v>
      </c>
      <c r="F4155">
        <v>19</v>
      </c>
      <c r="G4155" t="s">
        <v>10</v>
      </c>
    </row>
    <row r="4156" spans="1:7" x14ac:dyDescent="0.3">
      <c r="A4156" t="s">
        <v>4181</v>
      </c>
      <c r="B4156" t="s">
        <v>3521</v>
      </c>
      <c r="C4156">
        <v>2007</v>
      </c>
      <c r="D4156">
        <v>5</v>
      </c>
      <c r="E4156" t="s">
        <v>9</v>
      </c>
      <c r="F4156">
        <v>58</v>
      </c>
      <c r="G4156" t="s">
        <v>10</v>
      </c>
    </row>
    <row r="4157" spans="1:7" x14ac:dyDescent="0.3">
      <c r="A4157" t="s">
        <v>4182</v>
      </c>
      <c r="B4157" t="s">
        <v>3521</v>
      </c>
      <c r="C4157">
        <v>2007</v>
      </c>
      <c r="D4157">
        <v>4</v>
      </c>
      <c r="E4157" t="s">
        <v>9</v>
      </c>
      <c r="F4157">
        <v>405</v>
      </c>
      <c r="G4157" t="s">
        <v>10</v>
      </c>
    </row>
    <row r="4158" spans="1:7" x14ac:dyDescent="0.3">
      <c r="A4158" t="s">
        <v>4183</v>
      </c>
      <c r="B4158" t="s">
        <v>3521</v>
      </c>
      <c r="C4158">
        <v>2007</v>
      </c>
      <c r="D4158">
        <v>5</v>
      </c>
      <c r="E4158" t="s">
        <v>71</v>
      </c>
      <c r="F4158">
        <v>63</v>
      </c>
      <c r="G4158" t="s">
        <v>10</v>
      </c>
    </row>
    <row r="4159" spans="1:7" x14ac:dyDescent="0.3">
      <c r="A4159" t="s">
        <v>4184</v>
      </c>
      <c r="B4159" t="s">
        <v>3521</v>
      </c>
      <c r="C4159">
        <v>2007</v>
      </c>
      <c r="D4159">
        <v>5</v>
      </c>
      <c r="E4159" t="s">
        <v>9</v>
      </c>
      <c r="F4159">
        <v>49</v>
      </c>
      <c r="G4159" t="s">
        <v>10</v>
      </c>
    </row>
    <row r="4160" spans="1:7" x14ac:dyDescent="0.3">
      <c r="A4160" t="s">
        <v>4185</v>
      </c>
      <c r="B4160" t="s">
        <v>3521</v>
      </c>
      <c r="C4160">
        <v>2003</v>
      </c>
      <c r="D4160">
        <v>6</v>
      </c>
      <c r="E4160" t="s">
        <v>18</v>
      </c>
      <c r="F4160">
        <v>132</v>
      </c>
      <c r="G4160" t="s">
        <v>10</v>
      </c>
    </row>
    <row r="4161" spans="1:7" x14ac:dyDescent="0.3">
      <c r="A4161" t="s">
        <v>4186</v>
      </c>
      <c r="B4161" t="s">
        <v>3521</v>
      </c>
      <c r="C4161">
        <v>2003</v>
      </c>
      <c r="D4161">
        <v>5</v>
      </c>
      <c r="E4161" t="s">
        <v>18</v>
      </c>
      <c r="F4161">
        <v>95</v>
      </c>
      <c r="G4161" t="s">
        <v>10</v>
      </c>
    </row>
    <row r="4162" spans="1:7" x14ac:dyDescent="0.3">
      <c r="A4162" t="s">
        <v>4187</v>
      </c>
      <c r="B4162" t="s">
        <v>3521</v>
      </c>
      <c r="C4162">
        <v>2004</v>
      </c>
      <c r="D4162">
        <v>10</v>
      </c>
      <c r="E4162" t="s">
        <v>71</v>
      </c>
      <c r="F4162">
        <v>0</v>
      </c>
      <c r="G4162" t="s">
        <v>10</v>
      </c>
    </row>
    <row r="4163" spans="1:7" x14ac:dyDescent="0.3">
      <c r="A4163" t="s">
        <v>4188</v>
      </c>
      <c r="B4163" t="s">
        <v>3521</v>
      </c>
      <c r="C4163">
        <v>2007</v>
      </c>
      <c r="D4163">
        <v>3</v>
      </c>
      <c r="E4163" t="s">
        <v>9</v>
      </c>
      <c r="F4163">
        <v>78</v>
      </c>
      <c r="G4163" t="s">
        <v>10</v>
      </c>
    </row>
    <row r="4164" spans="1:7" x14ac:dyDescent="0.3">
      <c r="A4164" t="s">
        <v>4189</v>
      </c>
      <c r="B4164" t="s">
        <v>3521</v>
      </c>
      <c r="C4164">
        <v>2007</v>
      </c>
      <c r="D4164">
        <v>7</v>
      </c>
      <c r="E4164" t="s">
        <v>9</v>
      </c>
      <c r="F4164">
        <v>216</v>
      </c>
      <c r="G4164" t="s">
        <v>10</v>
      </c>
    </row>
    <row r="4165" spans="1:7" x14ac:dyDescent="0.3">
      <c r="A4165" t="s">
        <v>4190</v>
      </c>
      <c r="B4165" t="s">
        <v>3521</v>
      </c>
      <c r="C4165">
        <v>2007</v>
      </c>
      <c r="D4165">
        <v>6</v>
      </c>
      <c r="E4165" t="s">
        <v>71</v>
      </c>
      <c r="F4165">
        <v>793</v>
      </c>
      <c r="G4165" t="s">
        <v>10</v>
      </c>
    </row>
    <row r="4166" spans="1:7" x14ac:dyDescent="0.3">
      <c r="A4166" t="s">
        <v>4191</v>
      </c>
      <c r="B4166" t="s">
        <v>3521</v>
      </c>
      <c r="C4166">
        <v>2007</v>
      </c>
      <c r="D4166">
        <v>5</v>
      </c>
      <c r="E4166" t="s">
        <v>18</v>
      </c>
      <c r="F4166">
        <v>8385</v>
      </c>
      <c r="G4166" t="s">
        <v>473</v>
      </c>
    </row>
    <row r="4167" spans="1:7" x14ac:dyDescent="0.3">
      <c r="A4167" t="s">
        <v>4192</v>
      </c>
      <c r="B4167" t="s">
        <v>3521</v>
      </c>
      <c r="C4167">
        <v>2007</v>
      </c>
      <c r="D4167">
        <v>6</v>
      </c>
      <c r="E4167" t="s">
        <v>55</v>
      </c>
      <c r="F4167">
        <v>9</v>
      </c>
      <c r="G4167" t="s">
        <v>10</v>
      </c>
    </row>
    <row r="4168" spans="1:7" x14ac:dyDescent="0.3">
      <c r="A4168" t="s">
        <v>4193</v>
      </c>
      <c r="B4168" t="s">
        <v>3521</v>
      </c>
      <c r="C4168">
        <v>2004</v>
      </c>
      <c r="D4168">
        <v>9</v>
      </c>
      <c r="E4168" t="s">
        <v>18</v>
      </c>
      <c r="F4168">
        <v>2654</v>
      </c>
      <c r="G4168" t="s">
        <v>10</v>
      </c>
    </row>
    <row r="4169" spans="1:7" x14ac:dyDescent="0.3">
      <c r="A4169" t="s">
        <v>4194</v>
      </c>
      <c r="B4169" t="s">
        <v>3521</v>
      </c>
      <c r="C4169">
        <v>2006</v>
      </c>
      <c r="D4169">
        <v>5</v>
      </c>
      <c r="E4169" t="s">
        <v>80</v>
      </c>
      <c r="F4169">
        <v>16</v>
      </c>
      <c r="G4169" t="s">
        <v>50</v>
      </c>
    </row>
    <row r="4170" spans="1:7" x14ac:dyDescent="0.3">
      <c r="A4170" t="s">
        <v>4195</v>
      </c>
      <c r="B4170" t="s">
        <v>3521</v>
      </c>
      <c r="C4170">
        <v>2007</v>
      </c>
      <c r="D4170">
        <v>6</v>
      </c>
      <c r="E4170" t="s">
        <v>18</v>
      </c>
      <c r="F4170">
        <v>0</v>
      </c>
      <c r="G4170" t="s">
        <v>10</v>
      </c>
    </row>
    <row r="4171" spans="1:7" x14ac:dyDescent="0.3">
      <c r="A4171" t="s">
        <v>4196</v>
      </c>
      <c r="B4171" t="s">
        <v>3521</v>
      </c>
      <c r="C4171">
        <v>2007</v>
      </c>
      <c r="D4171">
        <v>6</v>
      </c>
      <c r="E4171" t="s">
        <v>18</v>
      </c>
      <c r="F4171">
        <v>120</v>
      </c>
      <c r="G4171" t="s">
        <v>10</v>
      </c>
    </row>
    <row r="4172" spans="1:7" x14ac:dyDescent="0.3">
      <c r="A4172" t="s">
        <v>4197</v>
      </c>
      <c r="B4172" t="s">
        <v>3521</v>
      </c>
      <c r="C4172">
        <v>2007</v>
      </c>
      <c r="D4172">
        <v>6</v>
      </c>
      <c r="E4172" t="s">
        <v>9</v>
      </c>
      <c r="F4172">
        <v>46</v>
      </c>
      <c r="G4172" t="s">
        <v>50</v>
      </c>
    </row>
    <row r="4173" spans="1:7" x14ac:dyDescent="0.3">
      <c r="A4173" t="s">
        <v>4198</v>
      </c>
      <c r="B4173" t="s">
        <v>3521</v>
      </c>
      <c r="C4173">
        <v>2007</v>
      </c>
      <c r="D4173">
        <v>7</v>
      </c>
      <c r="E4173" t="s">
        <v>18</v>
      </c>
      <c r="F4173">
        <v>155</v>
      </c>
      <c r="G4173" t="s">
        <v>10</v>
      </c>
    </row>
    <row r="4174" spans="1:7" x14ac:dyDescent="0.3">
      <c r="A4174" t="s">
        <v>4199</v>
      </c>
      <c r="B4174" t="s">
        <v>3521</v>
      </c>
      <c r="C4174">
        <v>2007</v>
      </c>
      <c r="D4174">
        <v>7</v>
      </c>
      <c r="E4174" t="s">
        <v>9</v>
      </c>
      <c r="F4174">
        <v>83</v>
      </c>
      <c r="G4174" t="s">
        <v>10</v>
      </c>
    </row>
    <row r="4175" spans="1:7" x14ac:dyDescent="0.3">
      <c r="A4175" t="s">
        <v>4200</v>
      </c>
      <c r="B4175" t="s">
        <v>3521</v>
      </c>
      <c r="C4175">
        <v>2006</v>
      </c>
      <c r="D4175">
        <v>7</v>
      </c>
      <c r="E4175" t="s">
        <v>80</v>
      </c>
      <c r="F4175">
        <v>20</v>
      </c>
      <c r="G4175" t="s">
        <v>10</v>
      </c>
    </row>
    <row r="4176" spans="1:7" x14ac:dyDescent="0.3">
      <c r="A4176" t="s">
        <v>4201</v>
      </c>
      <c r="B4176" t="s">
        <v>3521</v>
      </c>
      <c r="C4176">
        <v>2007</v>
      </c>
      <c r="D4176">
        <v>4</v>
      </c>
      <c r="E4176" t="s">
        <v>80</v>
      </c>
      <c r="F4176">
        <v>80</v>
      </c>
      <c r="G4176" t="s">
        <v>10</v>
      </c>
    </row>
    <row r="4177" spans="1:7" x14ac:dyDescent="0.3">
      <c r="A4177" t="s">
        <v>4202</v>
      </c>
      <c r="B4177" t="s">
        <v>3521</v>
      </c>
      <c r="C4177">
        <v>2007</v>
      </c>
      <c r="D4177">
        <v>9</v>
      </c>
      <c r="E4177" t="s">
        <v>80</v>
      </c>
      <c r="F4177">
        <v>14</v>
      </c>
      <c r="G4177" t="s">
        <v>10</v>
      </c>
    </row>
    <row r="4178" spans="1:7" x14ac:dyDescent="0.3">
      <c r="A4178" t="s">
        <v>4203</v>
      </c>
      <c r="B4178" t="s">
        <v>3521</v>
      </c>
      <c r="C4178">
        <v>2007</v>
      </c>
      <c r="D4178">
        <v>5</v>
      </c>
      <c r="E4178" t="s">
        <v>9</v>
      </c>
      <c r="F4178">
        <v>80</v>
      </c>
      <c r="G4178" t="s">
        <v>10</v>
      </c>
    </row>
    <row r="4179" spans="1:7" x14ac:dyDescent="0.3">
      <c r="A4179" t="s">
        <v>4204</v>
      </c>
      <c r="B4179" t="s">
        <v>3521</v>
      </c>
      <c r="C4179">
        <v>2007</v>
      </c>
      <c r="D4179">
        <v>7</v>
      </c>
      <c r="E4179" t="s">
        <v>71</v>
      </c>
      <c r="F4179">
        <v>234</v>
      </c>
      <c r="G4179" t="s">
        <v>10</v>
      </c>
    </row>
    <row r="4180" spans="1:7" x14ac:dyDescent="0.3">
      <c r="A4180" t="s">
        <v>4205</v>
      </c>
      <c r="B4180" t="s">
        <v>3521</v>
      </c>
      <c r="C4180">
        <v>2007</v>
      </c>
      <c r="D4180">
        <v>8</v>
      </c>
      <c r="E4180" t="s">
        <v>14</v>
      </c>
      <c r="F4180">
        <v>11</v>
      </c>
      <c r="G4180" t="s">
        <v>50</v>
      </c>
    </row>
    <row r="4181" spans="1:7" x14ac:dyDescent="0.3">
      <c r="A4181" t="s">
        <v>4206</v>
      </c>
      <c r="B4181" t="s">
        <v>3521</v>
      </c>
      <c r="C4181">
        <v>2007</v>
      </c>
      <c r="D4181">
        <v>6</v>
      </c>
      <c r="E4181" t="s">
        <v>18</v>
      </c>
      <c r="F4181">
        <v>1584</v>
      </c>
      <c r="G4181" t="s">
        <v>10</v>
      </c>
    </row>
    <row r="4182" spans="1:7" x14ac:dyDescent="0.3">
      <c r="A4182" t="s">
        <v>4207</v>
      </c>
      <c r="B4182" t="s">
        <v>3521</v>
      </c>
      <c r="C4182">
        <v>2007</v>
      </c>
      <c r="D4182">
        <v>7</v>
      </c>
      <c r="E4182" t="s">
        <v>9</v>
      </c>
      <c r="F4182">
        <v>9</v>
      </c>
      <c r="G4182" t="s">
        <v>10</v>
      </c>
    </row>
    <row r="4183" spans="1:7" x14ac:dyDescent="0.3">
      <c r="A4183" t="s">
        <v>4208</v>
      </c>
      <c r="B4183" t="s">
        <v>3521</v>
      </c>
      <c r="C4183">
        <v>2007</v>
      </c>
      <c r="D4183">
        <v>7</v>
      </c>
      <c r="E4183" t="s">
        <v>18</v>
      </c>
      <c r="F4183">
        <v>52</v>
      </c>
      <c r="G4183" t="s">
        <v>473</v>
      </c>
    </row>
    <row r="4184" spans="1:7" x14ac:dyDescent="0.3">
      <c r="A4184" t="s">
        <v>4209</v>
      </c>
      <c r="B4184" t="s">
        <v>3521</v>
      </c>
      <c r="C4184">
        <v>2005</v>
      </c>
      <c r="D4184">
        <v>4</v>
      </c>
      <c r="E4184" t="s">
        <v>71</v>
      </c>
      <c r="F4184">
        <v>200</v>
      </c>
      <c r="G4184" t="s">
        <v>10</v>
      </c>
    </row>
    <row r="4185" spans="1:7" x14ac:dyDescent="0.3">
      <c r="A4185" t="s">
        <v>4210</v>
      </c>
      <c r="B4185" t="s">
        <v>3521</v>
      </c>
      <c r="C4185">
        <v>2004</v>
      </c>
      <c r="D4185">
        <v>12</v>
      </c>
      <c r="E4185" t="s">
        <v>71</v>
      </c>
      <c r="F4185">
        <v>117</v>
      </c>
      <c r="G4185" t="s">
        <v>10</v>
      </c>
    </row>
    <row r="4186" spans="1:7" x14ac:dyDescent="0.3">
      <c r="A4186" t="s">
        <v>4211</v>
      </c>
      <c r="B4186" t="s">
        <v>3521</v>
      </c>
      <c r="C4186">
        <v>2007</v>
      </c>
      <c r="D4186">
        <v>7</v>
      </c>
      <c r="E4186" t="s">
        <v>18</v>
      </c>
      <c r="F4186">
        <v>410</v>
      </c>
      <c r="G4186" t="s">
        <v>10</v>
      </c>
    </row>
    <row r="4187" spans="1:7" x14ac:dyDescent="0.3">
      <c r="A4187" t="s">
        <v>4212</v>
      </c>
      <c r="B4187" t="s">
        <v>3521</v>
      </c>
      <c r="C4187">
        <v>2006</v>
      </c>
      <c r="D4187">
        <v>10</v>
      </c>
      <c r="E4187" t="s">
        <v>71</v>
      </c>
      <c r="F4187">
        <v>28</v>
      </c>
      <c r="G4187" t="s">
        <v>10</v>
      </c>
    </row>
    <row r="4188" spans="1:7" x14ac:dyDescent="0.3">
      <c r="A4188" t="s">
        <v>4213</v>
      </c>
      <c r="B4188" t="s">
        <v>3521</v>
      </c>
      <c r="C4188">
        <v>2007</v>
      </c>
      <c r="D4188">
        <v>8</v>
      </c>
      <c r="E4188" t="s">
        <v>9</v>
      </c>
      <c r="F4188">
        <v>281</v>
      </c>
      <c r="G4188" t="s">
        <v>10</v>
      </c>
    </row>
    <row r="4189" spans="1:7" x14ac:dyDescent="0.3">
      <c r="A4189" t="s">
        <v>4214</v>
      </c>
      <c r="B4189" t="s">
        <v>3521</v>
      </c>
      <c r="C4189">
        <v>2007</v>
      </c>
      <c r="D4189">
        <v>7</v>
      </c>
      <c r="E4189" t="s">
        <v>18</v>
      </c>
      <c r="F4189">
        <v>135</v>
      </c>
      <c r="G4189" t="s">
        <v>10</v>
      </c>
    </row>
    <row r="4190" spans="1:7" x14ac:dyDescent="0.3">
      <c r="A4190" t="s">
        <v>4215</v>
      </c>
      <c r="B4190" t="s">
        <v>3521</v>
      </c>
      <c r="C4190">
        <v>2007</v>
      </c>
      <c r="D4190">
        <v>7</v>
      </c>
      <c r="E4190" t="s">
        <v>60</v>
      </c>
      <c r="F4190">
        <v>18</v>
      </c>
      <c r="G4190" t="s">
        <v>10</v>
      </c>
    </row>
    <row r="4191" spans="1:7" x14ac:dyDescent="0.3">
      <c r="A4191" t="s">
        <v>4216</v>
      </c>
      <c r="B4191" t="s">
        <v>3521</v>
      </c>
      <c r="C4191">
        <v>2007</v>
      </c>
      <c r="D4191">
        <v>8</v>
      </c>
      <c r="E4191" t="s">
        <v>9</v>
      </c>
      <c r="F4191">
        <v>41</v>
      </c>
      <c r="G4191" t="s">
        <v>50</v>
      </c>
    </row>
    <row r="4192" spans="1:7" x14ac:dyDescent="0.3">
      <c r="A4192" t="s">
        <v>4217</v>
      </c>
      <c r="B4192" t="s">
        <v>3521</v>
      </c>
      <c r="C4192">
        <v>2007</v>
      </c>
      <c r="D4192">
        <v>7</v>
      </c>
      <c r="E4192" t="s">
        <v>80</v>
      </c>
      <c r="F4192">
        <v>90</v>
      </c>
      <c r="G4192" t="s">
        <v>10</v>
      </c>
    </row>
    <row r="4193" spans="1:7" x14ac:dyDescent="0.3">
      <c r="A4193" t="s">
        <v>4218</v>
      </c>
      <c r="B4193" t="s">
        <v>3521</v>
      </c>
      <c r="C4193">
        <v>2007</v>
      </c>
      <c r="D4193">
        <v>7</v>
      </c>
      <c r="E4193" t="s">
        <v>18</v>
      </c>
      <c r="F4193">
        <v>1620</v>
      </c>
      <c r="G4193" t="s">
        <v>10</v>
      </c>
    </row>
    <row r="4194" spans="1:7" x14ac:dyDescent="0.3">
      <c r="A4194" t="s">
        <v>4219</v>
      </c>
      <c r="B4194" t="s">
        <v>3521</v>
      </c>
      <c r="C4194">
        <v>2007</v>
      </c>
      <c r="D4194">
        <v>7</v>
      </c>
      <c r="E4194" t="s">
        <v>9</v>
      </c>
      <c r="F4194">
        <v>129</v>
      </c>
      <c r="G4194" t="s">
        <v>10</v>
      </c>
    </row>
    <row r="4195" spans="1:7" x14ac:dyDescent="0.3">
      <c r="A4195" t="s">
        <v>4220</v>
      </c>
      <c r="B4195" t="s">
        <v>3521</v>
      </c>
      <c r="C4195">
        <v>2007</v>
      </c>
      <c r="D4195">
        <v>6</v>
      </c>
      <c r="E4195" t="s">
        <v>9</v>
      </c>
      <c r="F4195">
        <v>125</v>
      </c>
      <c r="G4195" t="s">
        <v>10</v>
      </c>
    </row>
    <row r="4196" spans="1:7" x14ac:dyDescent="0.3">
      <c r="A4196" t="s">
        <v>4221</v>
      </c>
      <c r="B4196" t="s">
        <v>3521</v>
      </c>
      <c r="C4196">
        <v>2006</v>
      </c>
      <c r="D4196">
        <v>11</v>
      </c>
      <c r="E4196" t="s">
        <v>18</v>
      </c>
      <c r="F4196">
        <v>361</v>
      </c>
      <c r="G4196" t="s">
        <v>10</v>
      </c>
    </row>
    <row r="4197" spans="1:7" x14ac:dyDescent="0.3">
      <c r="A4197" t="s">
        <v>4222</v>
      </c>
      <c r="B4197" t="s">
        <v>3521</v>
      </c>
      <c r="C4197">
        <v>2007</v>
      </c>
      <c r="D4197">
        <v>10</v>
      </c>
      <c r="E4197" t="s">
        <v>18</v>
      </c>
      <c r="F4197">
        <v>6</v>
      </c>
      <c r="G4197" t="s">
        <v>50</v>
      </c>
    </row>
    <row r="4198" spans="1:7" x14ac:dyDescent="0.3">
      <c r="A4198" t="s">
        <v>4223</v>
      </c>
      <c r="B4198" t="s">
        <v>3521</v>
      </c>
      <c r="C4198">
        <v>2007</v>
      </c>
      <c r="D4198">
        <v>8</v>
      </c>
      <c r="E4198" t="s">
        <v>9</v>
      </c>
      <c r="F4198">
        <v>54</v>
      </c>
      <c r="G4198" t="s">
        <v>10</v>
      </c>
    </row>
    <row r="4199" spans="1:7" x14ac:dyDescent="0.3">
      <c r="A4199" t="s">
        <v>4224</v>
      </c>
      <c r="B4199" t="s">
        <v>3521</v>
      </c>
      <c r="C4199">
        <v>2007</v>
      </c>
      <c r="D4199">
        <v>10</v>
      </c>
      <c r="E4199" t="s">
        <v>55</v>
      </c>
      <c r="F4199">
        <v>1161</v>
      </c>
      <c r="G4199" t="s">
        <v>10</v>
      </c>
    </row>
    <row r="4200" spans="1:7" x14ac:dyDescent="0.3">
      <c r="A4200" t="s">
        <v>4225</v>
      </c>
      <c r="B4200" t="s">
        <v>3521</v>
      </c>
      <c r="C4200">
        <v>2007</v>
      </c>
      <c r="D4200">
        <v>6</v>
      </c>
      <c r="E4200" t="s">
        <v>9</v>
      </c>
      <c r="F4200">
        <v>52</v>
      </c>
      <c r="G4200" t="s">
        <v>10</v>
      </c>
    </row>
    <row r="4201" spans="1:7" x14ac:dyDescent="0.3">
      <c r="A4201" t="s">
        <v>4226</v>
      </c>
      <c r="B4201" t="s">
        <v>3521</v>
      </c>
      <c r="C4201">
        <v>2007</v>
      </c>
      <c r="D4201">
        <v>6</v>
      </c>
      <c r="E4201" t="s">
        <v>9</v>
      </c>
      <c r="F4201">
        <v>56</v>
      </c>
      <c r="G4201" t="s">
        <v>10</v>
      </c>
    </row>
    <row r="4202" spans="1:7" x14ac:dyDescent="0.3">
      <c r="A4202" t="s">
        <v>4227</v>
      </c>
      <c r="B4202" t="s">
        <v>3521</v>
      </c>
      <c r="C4202">
        <v>2006</v>
      </c>
      <c r="D4202">
        <v>11</v>
      </c>
      <c r="E4202" t="s">
        <v>71</v>
      </c>
      <c r="F4202">
        <v>229</v>
      </c>
      <c r="G4202" t="s">
        <v>10</v>
      </c>
    </row>
    <row r="4203" spans="1:7" x14ac:dyDescent="0.3">
      <c r="A4203" t="s">
        <v>4228</v>
      </c>
      <c r="B4203" t="s">
        <v>3521</v>
      </c>
      <c r="C4203">
        <v>2007</v>
      </c>
      <c r="D4203">
        <v>7</v>
      </c>
      <c r="E4203" t="s">
        <v>18</v>
      </c>
      <c r="F4203">
        <v>257</v>
      </c>
      <c r="G4203" t="s">
        <v>10</v>
      </c>
    </row>
    <row r="4204" spans="1:7" x14ac:dyDescent="0.3">
      <c r="A4204" t="s">
        <v>4229</v>
      </c>
      <c r="B4204" t="s">
        <v>3521</v>
      </c>
      <c r="C4204">
        <v>2007</v>
      </c>
      <c r="D4204">
        <v>7</v>
      </c>
      <c r="E4204" t="s">
        <v>14</v>
      </c>
      <c r="F4204">
        <v>117</v>
      </c>
      <c r="G4204" t="s">
        <v>10</v>
      </c>
    </row>
    <row r="4205" spans="1:7" x14ac:dyDescent="0.3">
      <c r="A4205" t="s">
        <v>4230</v>
      </c>
      <c r="B4205" t="s">
        <v>3521</v>
      </c>
      <c r="C4205">
        <v>2007</v>
      </c>
      <c r="D4205">
        <v>9</v>
      </c>
      <c r="E4205" t="s">
        <v>18</v>
      </c>
      <c r="F4205">
        <v>1613</v>
      </c>
      <c r="G4205" t="s">
        <v>10</v>
      </c>
    </row>
    <row r="4206" spans="1:7" x14ac:dyDescent="0.3">
      <c r="A4206" t="s">
        <v>4231</v>
      </c>
      <c r="B4206" t="s">
        <v>3521</v>
      </c>
      <c r="C4206">
        <v>2007</v>
      </c>
      <c r="D4206">
        <v>9</v>
      </c>
      <c r="E4206" t="s">
        <v>18</v>
      </c>
      <c r="F4206">
        <v>805</v>
      </c>
      <c r="G4206" t="s">
        <v>10</v>
      </c>
    </row>
    <row r="4207" spans="1:7" x14ac:dyDescent="0.3">
      <c r="A4207" t="s">
        <v>4232</v>
      </c>
      <c r="B4207" t="s">
        <v>3521</v>
      </c>
      <c r="C4207">
        <v>2007</v>
      </c>
      <c r="D4207">
        <v>8</v>
      </c>
      <c r="E4207" t="s">
        <v>9</v>
      </c>
      <c r="F4207">
        <v>27</v>
      </c>
      <c r="G4207" t="s">
        <v>10</v>
      </c>
    </row>
    <row r="4208" spans="1:7" x14ac:dyDescent="0.3">
      <c r="A4208" t="s">
        <v>4233</v>
      </c>
      <c r="B4208" t="s">
        <v>3521</v>
      </c>
      <c r="C4208">
        <v>2007</v>
      </c>
      <c r="D4208">
        <v>9</v>
      </c>
      <c r="E4208" t="s">
        <v>9</v>
      </c>
      <c r="F4208">
        <v>52</v>
      </c>
      <c r="G4208" t="s">
        <v>10</v>
      </c>
    </row>
    <row r="4209" spans="1:7" x14ac:dyDescent="0.3">
      <c r="A4209" t="s">
        <v>4234</v>
      </c>
      <c r="B4209" t="s">
        <v>3521</v>
      </c>
      <c r="C4209">
        <v>2007</v>
      </c>
      <c r="D4209">
        <v>7</v>
      </c>
      <c r="E4209" t="s">
        <v>80</v>
      </c>
      <c r="F4209">
        <v>22</v>
      </c>
      <c r="G4209" t="s">
        <v>10</v>
      </c>
    </row>
    <row r="4210" spans="1:7" x14ac:dyDescent="0.3">
      <c r="A4210" t="s">
        <v>4235</v>
      </c>
      <c r="B4210" t="s">
        <v>3521</v>
      </c>
      <c r="C4210">
        <v>2007</v>
      </c>
      <c r="D4210">
        <v>10</v>
      </c>
      <c r="E4210" t="s">
        <v>80</v>
      </c>
      <c r="F4210">
        <v>62</v>
      </c>
      <c r="G4210" t="s">
        <v>10</v>
      </c>
    </row>
    <row r="4211" spans="1:7" x14ac:dyDescent="0.3">
      <c r="A4211" t="s">
        <v>4236</v>
      </c>
      <c r="B4211" t="s">
        <v>3521</v>
      </c>
      <c r="C4211">
        <v>2008</v>
      </c>
      <c r="D4211">
        <v>4</v>
      </c>
      <c r="E4211" t="s">
        <v>80</v>
      </c>
      <c r="F4211">
        <v>46</v>
      </c>
      <c r="G4211" t="s">
        <v>10</v>
      </c>
    </row>
    <row r="4212" spans="1:7" x14ac:dyDescent="0.3">
      <c r="A4212" t="s">
        <v>4237</v>
      </c>
      <c r="B4212" t="s">
        <v>3521</v>
      </c>
      <c r="C4212">
        <v>2000</v>
      </c>
      <c r="D4212">
        <v>6</v>
      </c>
      <c r="E4212" t="s">
        <v>55</v>
      </c>
      <c r="F4212">
        <v>35</v>
      </c>
      <c r="G4212" t="s">
        <v>10</v>
      </c>
    </row>
    <row r="4213" spans="1:7" x14ac:dyDescent="0.3">
      <c r="A4213" t="s">
        <v>4238</v>
      </c>
      <c r="B4213" t="s">
        <v>3521</v>
      </c>
      <c r="C4213">
        <v>2007</v>
      </c>
      <c r="D4213">
        <v>11</v>
      </c>
      <c r="E4213" t="s">
        <v>80</v>
      </c>
      <c r="F4213">
        <v>18</v>
      </c>
      <c r="G4213" t="s">
        <v>10</v>
      </c>
    </row>
    <row r="4214" spans="1:7" x14ac:dyDescent="0.3">
      <c r="A4214" t="s">
        <v>4239</v>
      </c>
      <c r="B4214" t="s">
        <v>3521</v>
      </c>
      <c r="C4214">
        <v>2007</v>
      </c>
      <c r="D4214">
        <v>9</v>
      </c>
      <c r="E4214" t="s">
        <v>9</v>
      </c>
      <c r="F4214">
        <v>171</v>
      </c>
      <c r="G4214" t="s">
        <v>10</v>
      </c>
    </row>
    <row r="4215" spans="1:7" x14ac:dyDescent="0.3">
      <c r="A4215" t="s">
        <v>4240</v>
      </c>
      <c r="B4215" t="s">
        <v>3521</v>
      </c>
      <c r="C4215">
        <v>2007</v>
      </c>
      <c r="D4215">
        <v>9</v>
      </c>
      <c r="E4215" t="s">
        <v>9</v>
      </c>
      <c r="F4215">
        <v>471</v>
      </c>
      <c r="G4215" t="s">
        <v>10</v>
      </c>
    </row>
    <row r="4216" spans="1:7" x14ac:dyDescent="0.3">
      <c r="A4216" t="s">
        <v>4241</v>
      </c>
      <c r="B4216" t="s">
        <v>3521</v>
      </c>
      <c r="C4216">
        <v>2007</v>
      </c>
      <c r="D4216">
        <v>8</v>
      </c>
      <c r="E4216" t="s">
        <v>71</v>
      </c>
      <c r="F4216">
        <v>100</v>
      </c>
      <c r="G4216" t="s">
        <v>10</v>
      </c>
    </row>
    <row r="4217" spans="1:7" x14ac:dyDescent="0.3">
      <c r="A4217" t="s">
        <v>4242</v>
      </c>
      <c r="B4217" t="s">
        <v>3521</v>
      </c>
      <c r="C4217">
        <v>2008</v>
      </c>
      <c r="D4217">
        <v>3</v>
      </c>
      <c r="E4217" t="s">
        <v>71</v>
      </c>
      <c r="F4217">
        <v>178</v>
      </c>
      <c r="G4217" t="s">
        <v>50</v>
      </c>
    </row>
    <row r="4218" spans="1:7" x14ac:dyDescent="0.3">
      <c r="A4218" t="s">
        <v>4243</v>
      </c>
      <c r="B4218" t="s">
        <v>3521</v>
      </c>
      <c r="C4218">
        <v>2007</v>
      </c>
      <c r="D4218">
        <v>10</v>
      </c>
      <c r="E4218" t="s">
        <v>9</v>
      </c>
      <c r="F4218">
        <v>392</v>
      </c>
      <c r="G4218" t="s">
        <v>10</v>
      </c>
    </row>
    <row r="4219" spans="1:7" x14ac:dyDescent="0.3">
      <c r="A4219" t="s">
        <v>4244</v>
      </c>
      <c r="B4219" t="s">
        <v>3521</v>
      </c>
      <c r="C4219">
        <v>2007</v>
      </c>
      <c r="D4219">
        <v>7</v>
      </c>
      <c r="E4219" t="s">
        <v>80</v>
      </c>
      <c r="F4219">
        <v>40</v>
      </c>
      <c r="G4219" t="s">
        <v>10</v>
      </c>
    </row>
    <row r="4220" spans="1:7" x14ac:dyDescent="0.3">
      <c r="A4220" t="s">
        <v>4245</v>
      </c>
      <c r="B4220" t="s">
        <v>3521</v>
      </c>
      <c r="C4220">
        <v>2007</v>
      </c>
      <c r="D4220">
        <v>7</v>
      </c>
      <c r="E4220" t="s">
        <v>71</v>
      </c>
      <c r="F4220">
        <v>32</v>
      </c>
      <c r="G4220" t="s">
        <v>10</v>
      </c>
    </row>
    <row r="4221" spans="1:7" x14ac:dyDescent="0.3">
      <c r="A4221" t="s">
        <v>4246</v>
      </c>
      <c r="B4221" t="s">
        <v>3521</v>
      </c>
      <c r="C4221">
        <v>2007</v>
      </c>
      <c r="D4221">
        <v>9</v>
      </c>
      <c r="E4221" t="s">
        <v>18</v>
      </c>
      <c r="F4221">
        <v>111</v>
      </c>
      <c r="G4221" t="s">
        <v>10</v>
      </c>
    </row>
    <row r="4222" spans="1:7" x14ac:dyDescent="0.3">
      <c r="A4222" t="s">
        <v>4247</v>
      </c>
      <c r="B4222" t="s">
        <v>3521</v>
      </c>
      <c r="C4222">
        <v>2007</v>
      </c>
      <c r="D4222">
        <v>9</v>
      </c>
      <c r="E4222" t="s">
        <v>71</v>
      </c>
      <c r="F4222">
        <v>142</v>
      </c>
      <c r="G4222" t="s">
        <v>10</v>
      </c>
    </row>
    <row r="4223" spans="1:7" x14ac:dyDescent="0.3">
      <c r="A4223" t="s">
        <v>4248</v>
      </c>
      <c r="B4223" t="s">
        <v>3521</v>
      </c>
      <c r="C4223">
        <v>2007</v>
      </c>
      <c r="D4223">
        <v>10</v>
      </c>
      <c r="E4223" t="s">
        <v>18</v>
      </c>
      <c r="F4223">
        <v>8606</v>
      </c>
      <c r="G4223" t="s">
        <v>50</v>
      </c>
    </row>
    <row r="4224" spans="1:7" x14ac:dyDescent="0.3">
      <c r="A4224" t="s">
        <v>4249</v>
      </c>
      <c r="B4224" t="s">
        <v>3521</v>
      </c>
      <c r="C4224">
        <v>2007</v>
      </c>
      <c r="D4224">
        <v>9</v>
      </c>
      <c r="E4224" t="s">
        <v>9</v>
      </c>
      <c r="F4224">
        <v>1334</v>
      </c>
      <c r="G4224" t="s">
        <v>10</v>
      </c>
    </row>
    <row r="4225" spans="1:7" x14ac:dyDescent="0.3">
      <c r="A4225" t="s">
        <v>4250</v>
      </c>
      <c r="B4225" t="s">
        <v>3521</v>
      </c>
      <c r="C4225">
        <v>2007</v>
      </c>
      <c r="D4225">
        <v>6</v>
      </c>
      <c r="E4225" t="s">
        <v>71</v>
      </c>
      <c r="F4225">
        <v>509</v>
      </c>
      <c r="G4225" t="s">
        <v>10</v>
      </c>
    </row>
    <row r="4226" spans="1:7" x14ac:dyDescent="0.3">
      <c r="A4226" t="s">
        <v>4251</v>
      </c>
      <c r="B4226" t="s">
        <v>3521</v>
      </c>
      <c r="C4226">
        <v>2008</v>
      </c>
      <c r="D4226">
        <v>1</v>
      </c>
      <c r="E4226" t="s">
        <v>18</v>
      </c>
      <c r="F4226">
        <v>455</v>
      </c>
      <c r="G4226" t="s">
        <v>473</v>
      </c>
    </row>
    <row r="4227" spans="1:7" x14ac:dyDescent="0.3">
      <c r="A4227" t="s">
        <v>4252</v>
      </c>
      <c r="B4227" t="s">
        <v>3521</v>
      </c>
      <c r="C4227">
        <v>2007</v>
      </c>
      <c r="D4227">
        <v>10</v>
      </c>
      <c r="E4227" t="s">
        <v>9</v>
      </c>
      <c r="F4227">
        <v>115</v>
      </c>
      <c r="G4227" t="s">
        <v>10</v>
      </c>
    </row>
    <row r="4228" spans="1:7" x14ac:dyDescent="0.3">
      <c r="A4228" t="s">
        <v>4253</v>
      </c>
      <c r="B4228" t="s">
        <v>3521</v>
      </c>
      <c r="C4228">
        <v>2007</v>
      </c>
      <c r="D4228">
        <v>10</v>
      </c>
      <c r="E4228" t="s">
        <v>9</v>
      </c>
      <c r="F4228">
        <v>31</v>
      </c>
      <c r="G4228" t="s">
        <v>10</v>
      </c>
    </row>
    <row r="4229" spans="1:7" x14ac:dyDescent="0.3">
      <c r="A4229" t="s">
        <v>4254</v>
      </c>
      <c r="B4229" t="s">
        <v>3521</v>
      </c>
      <c r="C4229">
        <v>2007</v>
      </c>
      <c r="D4229">
        <v>11</v>
      </c>
      <c r="E4229" t="s">
        <v>9</v>
      </c>
      <c r="F4229">
        <v>37</v>
      </c>
      <c r="G4229" t="s">
        <v>10</v>
      </c>
    </row>
    <row r="4230" spans="1:7" x14ac:dyDescent="0.3">
      <c r="A4230" t="s">
        <v>4255</v>
      </c>
      <c r="B4230" t="s">
        <v>3521</v>
      </c>
      <c r="C4230">
        <v>2007</v>
      </c>
      <c r="D4230">
        <v>10</v>
      </c>
      <c r="E4230" t="s">
        <v>9</v>
      </c>
      <c r="F4230">
        <v>568</v>
      </c>
      <c r="G4230" t="s">
        <v>10</v>
      </c>
    </row>
    <row r="4231" spans="1:7" x14ac:dyDescent="0.3">
      <c r="A4231" t="s">
        <v>4256</v>
      </c>
      <c r="B4231" t="s">
        <v>3521</v>
      </c>
      <c r="C4231">
        <v>2007</v>
      </c>
      <c r="D4231">
        <v>11</v>
      </c>
      <c r="E4231" t="s">
        <v>9</v>
      </c>
      <c r="F4231">
        <v>257</v>
      </c>
      <c r="G4231" t="s">
        <v>10</v>
      </c>
    </row>
    <row r="4232" spans="1:7" x14ac:dyDescent="0.3">
      <c r="A4232" t="s">
        <v>4257</v>
      </c>
      <c r="B4232" t="s">
        <v>3521</v>
      </c>
      <c r="C4232">
        <v>2007</v>
      </c>
      <c r="D4232">
        <v>10</v>
      </c>
      <c r="E4232" t="s">
        <v>80</v>
      </c>
      <c r="F4232">
        <v>60</v>
      </c>
      <c r="G4232" t="s">
        <v>10</v>
      </c>
    </row>
    <row r="4233" spans="1:7" x14ac:dyDescent="0.3">
      <c r="A4233" t="s">
        <v>4258</v>
      </c>
      <c r="B4233" t="s">
        <v>3521</v>
      </c>
      <c r="C4233">
        <v>2007</v>
      </c>
      <c r="D4233">
        <v>11</v>
      </c>
      <c r="E4233" t="s">
        <v>71</v>
      </c>
      <c r="F4233">
        <v>1398</v>
      </c>
      <c r="G4233" t="s">
        <v>10</v>
      </c>
    </row>
    <row r="4234" spans="1:7" x14ac:dyDescent="0.3">
      <c r="A4234" t="s">
        <v>4259</v>
      </c>
      <c r="B4234" t="s">
        <v>3521</v>
      </c>
      <c r="C4234">
        <v>2007</v>
      </c>
      <c r="D4234">
        <v>7</v>
      </c>
      <c r="E4234" t="s">
        <v>9</v>
      </c>
      <c r="F4234">
        <v>54</v>
      </c>
      <c r="G4234" t="s">
        <v>10</v>
      </c>
    </row>
    <row r="4235" spans="1:7" x14ac:dyDescent="0.3">
      <c r="A4235" t="s">
        <v>4260</v>
      </c>
      <c r="B4235" t="s">
        <v>3521</v>
      </c>
      <c r="C4235">
        <v>2007</v>
      </c>
      <c r="D4235">
        <v>9</v>
      </c>
      <c r="E4235" t="s">
        <v>80</v>
      </c>
      <c r="F4235">
        <v>11</v>
      </c>
      <c r="G4235" t="s">
        <v>10</v>
      </c>
    </row>
    <row r="4236" spans="1:7" x14ac:dyDescent="0.3">
      <c r="A4236" t="s">
        <v>4261</v>
      </c>
      <c r="B4236" t="s">
        <v>3521</v>
      </c>
      <c r="C4236">
        <v>2007</v>
      </c>
      <c r="D4236">
        <v>10</v>
      </c>
      <c r="E4236" t="s">
        <v>14</v>
      </c>
      <c r="F4236">
        <v>21</v>
      </c>
      <c r="G4236" t="s">
        <v>10</v>
      </c>
    </row>
    <row r="4237" spans="1:7" x14ac:dyDescent="0.3">
      <c r="A4237" t="s">
        <v>4262</v>
      </c>
      <c r="B4237" t="s">
        <v>3521</v>
      </c>
      <c r="C4237">
        <v>2007</v>
      </c>
      <c r="D4237">
        <v>10</v>
      </c>
      <c r="E4237" t="s">
        <v>9</v>
      </c>
      <c r="F4237">
        <v>47</v>
      </c>
      <c r="G4237" t="s">
        <v>10</v>
      </c>
    </row>
    <row r="4238" spans="1:7" x14ac:dyDescent="0.3">
      <c r="A4238" t="s">
        <v>4263</v>
      </c>
      <c r="B4238" t="s">
        <v>3521</v>
      </c>
      <c r="C4238">
        <v>2007</v>
      </c>
      <c r="D4238">
        <v>11</v>
      </c>
      <c r="E4238" t="s">
        <v>71</v>
      </c>
      <c r="F4238">
        <v>208</v>
      </c>
      <c r="G4238" t="s">
        <v>10</v>
      </c>
    </row>
    <row r="4239" spans="1:7" x14ac:dyDescent="0.3">
      <c r="A4239" t="s">
        <v>4264</v>
      </c>
      <c r="B4239" t="s">
        <v>3521</v>
      </c>
      <c r="C4239">
        <v>2007</v>
      </c>
      <c r="D4239">
        <v>12</v>
      </c>
      <c r="E4239" t="s">
        <v>71</v>
      </c>
      <c r="F4239">
        <v>309</v>
      </c>
      <c r="G4239" t="s">
        <v>10</v>
      </c>
    </row>
    <row r="4240" spans="1:7" x14ac:dyDescent="0.3">
      <c r="A4240" t="s">
        <v>4265</v>
      </c>
      <c r="B4240" t="s">
        <v>3521</v>
      </c>
      <c r="C4240">
        <v>2007</v>
      </c>
      <c r="D4240">
        <v>10</v>
      </c>
      <c r="E4240" t="s">
        <v>71</v>
      </c>
      <c r="F4240">
        <v>86</v>
      </c>
      <c r="G4240" t="s">
        <v>10</v>
      </c>
    </row>
    <row r="4241" spans="1:7" x14ac:dyDescent="0.3">
      <c r="A4241" t="s">
        <v>4266</v>
      </c>
      <c r="B4241" t="s">
        <v>3521</v>
      </c>
      <c r="C4241">
        <v>2001</v>
      </c>
      <c r="D4241">
        <v>9</v>
      </c>
      <c r="E4241" t="s">
        <v>71</v>
      </c>
      <c r="F4241">
        <v>84</v>
      </c>
      <c r="G4241" t="s">
        <v>10</v>
      </c>
    </row>
    <row r="4242" spans="1:7" x14ac:dyDescent="0.3">
      <c r="A4242" t="s">
        <v>4267</v>
      </c>
      <c r="B4242" t="s">
        <v>3521</v>
      </c>
      <c r="C4242">
        <v>2007</v>
      </c>
      <c r="D4242">
        <v>11</v>
      </c>
      <c r="E4242" t="s">
        <v>71</v>
      </c>
      <c r="F4242">
        <v>116</v>
      </c>
      <c r="G4242" t="s">
        <v>10</v>
      </c>
    </row>
    <row r="4243" spans="1:7" x14ac:dyDescent="0.3">
      <c r="A4243" t="s">
        <v>4268</v>
      </c>
      <c r="B4243" t="s">
        <v>3521</v>
      </c>
      <c r="C4243">
        <v>2008</v>
      </c>
      <c r="D4243">
        <v>4</v>
      </c>
      <c r="E4243" t="s">
        <v>14</v>
      </c>
      <c r="F4243">
        <v>56</v>
      </c>
      <c r="G4243" t="s">
        <v>50</v>
      </c>
    </row>
    <row r="4244" spans="1:7" x14ac:dyDescent="0.3">
      <c r="A4244" t="s">
        <v>4269</v>
      </c>
      <c r="B4244" t="s">
        <v>3521</v>
      </c>
      <c r="C4244">
        <v>2007</v>
      </c>
      <c r="D4244">
        <v>11</v>
      </c>
      <c r="E4244" t="s">
        <v>18</v>
      </c>
      <c r="F4244">
        <v>1002</v>
      </c>
      <c r="G4244" t="s">
        <v>10</v>
      </c>
    </row>
    <row r="4245" spans="1:7" x14ac:dyDescent="0.3">
      <c r="A4245" t="s">
        <v>4270</v>
      </c>
      <c r="B4245" t="s">
        <v>3521</v>
      </c>
      <c r="C4245">
        <v>2007</v>
      </c>
      <c r="D4245">
        <v>10</v>
      </c>
      <c r="E4245" t="s">
        <v>80</v>
      </c>
      <c r="F4245">
        <v>29</v>
      </c>
      <c r="G4245" t="s">
        <v>10</v>
      </c>
    </row>
    <row r="4246" spans="1:7" x14ac:dyDescent="0.3">
      <c r="A4246" t="s">
        <v>4271</v>
      </c>
      <c r="B4246" t="s">
        <v>3521</v>
      </c>
      <c r="C4246">
        <v>2007</v>
      </c>
      <c r="D4246">
        <v>11</v>
      </c>
      <c r="E4246" t="s">
        <v>14</v>
      </c>
      <c r="F4246">
        <v>176</v>
      </c>
      <c r="G4246" t="s">
        <v>10</v>
      </c>
    </row>
    <row r="4247" spans="1:7" x14ac:dyDescent="0.3">
      <c r="A4247" t="s">
        <v>4272</v>
      </c>
      <c r="B4247" t="s">
        <v>3521</v>
      </c>
      <c r="C4247">
        <v>2007</v>
      </c>
      <c r="D4247">
        <v>12</v>
      </c>
      <c r="E4247" t="s">
        <v>9</v>
      </c>
      <c r="F4247">
        <v>154</v>
      </c>
      <c r="G4247" t="s">
        <v>10</v>
      </c>
    </row>
    <row r="4248" spans="1:7" x14ac:dyDescent="0.3">
      <c r="A4248" t="s">
        <v>4273</v>
      </c>
      <c r="B4248" t="s">
        <v>3521</v>
      </c>
      <c r="C4248">
        <v>2010</v>
      </c>
      <c r="D4248">
        <v>4</v>
      </c>
      <c r="E4248" t="s">
        <v>9</v>
      </c>
      <c r="F4248">
        <v>60</v>
      </c>
      <c r="G4248" t="s">
        <v>10</v>
      </c>
    </row>
    <row r="4249" spans="1:7" x14ac:dyDescent="0.3">
      <c r="A4249" t="s">
        <v>4274</v>
      </c>
      <c r="B4249" t="s">
        <v>3521</v>
      </c>
      <c r="C4249">
        <v>2007</v>
      </c>
      <c r="D4249">
        <v>10</v>
      </c>
      <c r="E4249" t="s">
        <v>80</v>
      </c>
      <c r="F4249">
        <v>29</v>
      </c>
      <c r="G4249" t="s">
        <v>10</v>
      </c>
    </row>
    <row r="4250" spans="1:7" x14ac:dyDescent="0.3">
      <c r="A4250" t="s">
        <v>4275</v>
      </c>
      <c r="B4250" t="s">
        <v>3521</v>
      </c>
      <c r="C4250">
        <v>2007</v>
      </c>
      <c r="D4250">
        <v>11</v>
      </c>
      <c r="E4250" t="s">
        <v>9</v>
      </c>
      <c r="F4250">
        <v>271</v>
      </c>
      <c r="G4250" t="s">
        <v>10</v>
      </c>
    </row>
    <row r="4251" spans="1:7" x14ac:dyDescent="0.3">
      <c r="A4251" t="s">
        <v>4276</v>
      </c>
      <c r="B4251" t="s">
        <v>3521</v>
      </c>
      <c r="C4251">
        <v>2007</v>
      </c>
      <c r="D4251">
        <v>10</v>
      </c>
      <c r="E4251" t="s">
        <v>18</v>
      </c>
      <c r="F4251">
        <v>1522</v>
      </c>
      <c r="G4251" t="s">
        <v>10</v>
      </c>
    </row>
    <row r="4252" spans="1:7" x14ac:dyDescent="0.3">
      <c r="A4252" t="s">
        <v>4277</v>
      </c>
      <c r="B4252" t="s">
        <v>3521</v>
      </c>
      <c r="C4252">
        <v>2007</v>
      </c>
      <c r="D4252">
        <v>1</v>
      </c>
      <c r="E4252" t="s">
        <v>14</v>
      </c>
      <c r="F4252">
        <v>147</v>
      </c>
      <c r="G4252" t="s">
        <v>10</v>
      </c>
    </row>
    <row r="4253" spans="1:7" x14ac:dyDescent="0.3">
      <c r="A4253" t="s">
        <v>4278</v>
      </c>
      <c r="B4253" t="s">
        <v>3521</v>
      </c>
      <c r="C4253">
        <v>2007</v>
      </c>
      <c r="D4253">
        <v>12</v>
      </c>
      <c r="E4253" t="s">
        <v>9</v>
      </c>
      <c r="F4253">
        <v>8</v>
      </c>
      <c r="G4253" t="s">
        <v>50</v>
      </c>
    </row>
    <row r="4254" spans="1:7" x14ac:dyDescent="0.3">
      <c r="A4254" t="s">
        <v>4279</v>
      </c>
      <c r="B4254" t="s">
        <v>3521</v>
      </c>
      <c r="C4254">
        <v>2008</v>
      </c>
      <c r="D4254">
        <v>4</v>
      </c>
      <c r="E4254" t="s">
        <v>18</v>
      </c>
      <c r="F4254">
        <v>139</v>
      </c>
      <c r="G4254" t="s">
        <v>10</v>
      </c>
    </row>
    <row r="4255" spans="1:7" x14ac:dyDescent="0.3">
      <c r="A4255" t="s">
        <v>4280</v>
      </c>
      <c r="B4255" t="s">
        <v>3521</v>
      </c>
      <c r="C4255">
        <v>2007</v>
      </c>
      <c r="D4255">
        <v>10</v>
      </c>
      <c r="E4255" t="s">
        <v>9</v>
      </c>
      <c r="F4255">
        <v>31</v>
      </c>
      <c r="G4255" t="s">
        <v>10</v>
      </c>
    </row>
    <row r="4256" spans="1:7" x14ac:dyDescent="0.3">
      <c r="A4256" t="s">
        <v>4281</v>
      </c>
      <c r="B4256" t="s">
        <v>3521</v>
      </c>
      <c r="C4256">
        <v>2007</v>
      </c>
      <c r="D4256">
        <v>12</v>
      </c>
      <c r="E4256" t="s">
        <v>9</v>
      </c>
      <c r="F4256">
        <v>43</v>
      </c>
      <c r="G4256" t="s">
        <v>50</v>
      </c>
    </row>
    <row r="4257" spans="1:7" x14ac:dyDescent="0.3">
      <c r="A4257" t="s">
        <v>4282</v>
      </c>
      <c r="B4257" t="s">
        <v>3521</v>
      </c>
      <c r="C4257">
        <v>2007</v>
      </c>
      <c r="D4257">
        <v>12</v>
      </c>
      <c r="E4257" t="s">
        <v>9</v>
      </c>
      <c r="F4257">
        <v>54</v>
      </c>
      <c r="G4257" t="s">
        <v>50</v>
      </c>
    </row>
    <row r="4258" spans="1:7" x14ac:dyDescent="0.3">
      <c r="A4258" t="s">
        <v>4283</v>
      </c>
      <c r="B4258" t="s">
        <v>3521</v>
      </c>
      <c r="C4258">
        <v>2008</v>
      </c>
      <c r="D4258">
        <v>1</v>
      </c>
      <c r="E4258" t="s">
        <v>80</v>
      </c>
      <c r="F4258">
        <v>50</v>
      </c>
      <c r="G4258" t="s">
        <v>10</v>
      </c>
    </row>
    <row r="4259" spans="1:7" x14ac:dyDescent="0.3">
      <c r="A4259" t="s">
        <v>4284</v>
      </c>
      <c r="B4259" t="s">
        <v>3521</v>
      </c>
      <c r="C4259">
        <v>2007</v>
      </c>
      <c r="D4259">
        <v>12</v>
      </c>
      <c r="E4259" t="s">
        <v>9</v>
      </c>
      <c r="F4259">
        <v>36</v>
      </c>
      <c r="G4259" t="s">
        <v>10</v>
      </c>
    </row>
    <row r="4260" spans="1:7" x14ac:dyDescent="0.3">
      <c r="A4260" t="s">
        <v>4285</v>
      </c>
      <c r="B4260" t="s">
        <v>3521</v>
      </c>
      <c r="C4260">
        <v>2008</v>
      </c>
      <c r="D4260">
        <v>8</v>
      </c>
      <c r="E4260" t="s">
        <v>9</v>
      </c>
      <c r="F4260">
        <v>59</v>
      </c>
      <c r="G4260" t="s">
        <v>50</v>
      </c>
    </row>
    <row r="4261" spans="1:7" x14ac:dyDescent="0.3">
      <c r="A4261" t="s">
        <v>4286</v>
      </c>
      <c r="B4261" t="s">
        <v>3521</v>
      </c>
      <c r="C4261">
        <v>2008</v>
      </c>
      <c r="D4261">
        <v>1</v>
      </c>
      <c r="E4261" t="s">
        <v>14</v>
      </c>
      <c r="F4261">
        <v>0</v>
      </c>
      <c r="G4261" t="s">
        <v>12</v>
      </c>
    </row>
    <row r="4262" spans="1:7" x14ac:dyDescent="0.3">
      <c r="A4262" t="s">
        <v>4287</v>
      </c>
      <c r="B4262" t="s">
        <v>3521</v>
      </c>
      <c r="C4262">
        <v>2007</v>
      </c>
      <c r="D4262">
        <v>12</v>
      </c>
      <c r="E4262" t="s">
        <v>14</v>
      </c>
      <c r="F4262">
        <v>57</v>
      </c>
      <c r="G4262" t="s">
        <v>10</v>
      </c>
    </row>
    <row r="4263" spans="1:7" x14ac:dyDescent="0.3">
      <c r="A4263" t="s">
        <v>4288</v>
      </c>
      <c r="B4263" t="s">
        <v>3521</v>
      </c>
      <c r="C4263">
        <v>2008</v>
      </c>
      <c r="D4263">
        <v>2</v>
      </c>
      <c r="E4263" t="s">
        <v>18</v>
      </c>
      <c r="F4263">
        <v>358</v>
      </c>
      <c r="G4263" t="s">
        <v>10</v>
      </c>
    </row>
    <row r="4264" spans="1:7" x14ac:dyDescent="0.3">
      <c r="A4264" t="s">
        <v>4289</v>
      </c>
      <c r="B4264" t="s">
        <v>3521</v>
      </c>
      <c r="C4264">
        <v>2007</v>
      </c>
      <c r="D4264">
        <v>11</v>
      </c>
      <c r="E4264" t="s">
        <v>9</v>
      </c>
      <c r="F4264">
        <v>197</v>
      </c>
      <c r="G4264" t="s">
        <v>10</v>
      </c>
    </row>
    <row r="4265" spans="1:7" x14ac:dyDescent="0.3">
      <c r="A4265" t="s">
        <v>4290</v>
      </c>
      <c r="B4265" t="s">
        <v>3521</v>
      </c>
      <c r="C4265">
        <v>2008</v>
      </c>
      <c r="D4265">
        <v>2</v>
      </c>
      <c r="E4265" t="s">
        <v>9</v>
      </c>
      <c r="F4265">
        <v>382</v>
      </c>
      <c r="G4265" t="s">
        <v>10</v>
      </c>
    </row>
    <row r="4266" spans="1:7" x14ac:dyDescent="0.3">
      <c r="A4266" t="s">
        <v>4291</v>
      </c>
      <c r="B4266" t="s">
        <v>3521</v>
      </c>
      <c r="C4266">
        <v>2008</v>
      </c>
      <c r="D4266">
        <v>8</v>
      </c>
      <c r="E4266" t="s">
        <v>71</v>
      </c>
      <c r="F4266">
        <v>0</v>
      </c>
      <c r="G4266" t="s">
        <v>12</v>
      </c>
    </row>
    <row r="4267" spans="1:7" x14ac:dyDescent="0.3">
      <c r="A4267" t="s">
        <v>4292</v>
      </c>
      <c r="B4267" t="s">
        <v>3521</v>
      </c>
      <c r="C4267">
        <v>2008</v>
      </c>
      <c r="D4267">
        <v>1</v>
      </c>
      <c r="E4267" t="s">
        <v>9</v>
      </c>
      <c r="F4267">
        <v>28</v>
      </c>
      <c r="G4267" t="s">
        <v>10</v>
      </c>
    </row>
    <row r="4268" spans="1:7" x14ac:dyDescent="0.3">
      <c r="A4268" t="s">
        <v>4293</v>
      </c>
      <c r="B4268" t="s">
        <v>3521</v>
      </c>
      <c r="C4268">
        <v>2007</v>
      </c>
      <c r="D4268">
        <v>12</v>
      </c>
      <c r="E4268" t="s">
        <v>9</v>
      </c>
      <c r="F4268">
        <v>231</v>
      </c>
      <c r="G4268" t="s">
        <v>10</v>
      </c>
    </row>
    <row r="4269" spans="1:7" x14ac:dyDescent="0.3">
      <c r="A4269" t="s">
        <v>4294</v>
      </c>
      <c r="B4269" t="s">
        <v>3521</v>
      </c>
      <c r="C4269">
        <v>2007</v>
      </c>
      <c r="D4269">
        <v>11</v>
      </c>
      <c r="E4269" t="s">
        <v>71</v>
      </c>
      <c r="F4269">
        <v>0</v>
      </c>
      <c r="G4269" t="s">
        <v>12</v>
      </c>
    </row>
    <row r="4270" spans="1:7" x14ac:dyDescent="0.3">
      <c r="A4270" t="s">
        <v>4295</v>
      </c>
      <c r="B4270" t="s">
        <v>3521</v>
      </c>
      <c r="C4270">
        <v>2008</v>
      </c>
      <c r="D4270">
        <v>1</v>
      </c>
      <c r="E4270" t="s">
        <v>9</v>
      </c>
      <c r="F4270">
        <v>27</v>
      </c>
      <c r="G4270" t="s">
        <v>10</v>
      </c>
    </row>
    <row r="4271" spans="1:7" x14ac:dyDescent="0.3">
      <c r="A4271" t="s">
        <v>4296</v>
      </c>
      <c r="B4271" t="s">
        <v>3521</v>
      </c>
      <c r="C4271">
        <v>2001</v>
      </c>
      <c r="D4271">
        <v>2</v>
      </c>
      <c r="E4271" t="s">
        <v>80</v>
      </c>
      <c r="F4271">
        <v>113</v>
      </c>
      <c r="G4271" t="s">
        <v>10</v>
      </c>
    </row>
    <row r="4272" spans="1:7" x14ac:dyDescent="0.3">
      <c r="A4272" t="s">
        <v>4297</v>
      </c>
      <c r="B4272" t="s">
        <v>3521</v>
      </c>
      <c r="C4272">
        <v>2008</v>
      </c>
      <c r="D4272">
        <v>1</v>
      </c>
      <c r="E4272" t="s">
        <v>18</v>
      </c>
      <c r="F4272">
        <v>96</v>
      </c>
      <c r="G4272" t="s">
        <v>10</v>
      </c>
    </row>
    <row r="4273" spans="1:7" x14ac:dyDescent="0.3">
      <c r="A4273" t="s">
        <v>4298</v>
      </c>
      <c r="B4273" t="s">
        <v>3521</v>
      </c>
      <c r="C4273">
        <v>2008</v>
      </c>
      <c r="D4273">
        <v>2</v>
      </c>
      <c r="E4273" t="s">
        <v>18</v>
      </c>
      <c r="F4273">
        <v>169</v>
      </c>
      <c r="G4273" t="s">
        <v>10</v>
      </c>
    </row>
    <row r="4274" spans="1:7" x14ac:dyDescent="0.3">
      <c r="A4274" t="s">
        <v>4299</v>
      </c>
      <c r="B4274" t="s">
        <v>3521</v>
      </c>
      <c r="C4274">
        <v>2008</v>
      </c>
      <c r="D4274">
        <v>7</v>
      </c>
      <c r="E4274" t="s">
        <v>9</v>
      </c>
      <c r="F4274">
        <v>13</v>
      </c>
      <c r="G4274" t="s">
        <v>10</v>
      </c>
    </row>
    <row r="4275" spans="1:7" x14ac:dyDescent="0.3">
      <c r="A4275" t="s">
        <v>4300</v>
      </c>
      <c r="B4275" t="s">
        <v>3521</v>
      </c>
      <c r="C4275">
        <v>2008</v>
      </c>
      <c r="D4275">
        <v>3</v>
      </c>
      <c r="E4275" t="s">
        <v>18</v>
      </c>
      <c r="F4275">
        <v>2907</v>
      </c>
      <c r="G4275" t="s">
        <v>10</v>
      </c>
    </row>
    <row r="4276" spans="1:7" x14ac:dyDescent="0.3">
      <c r="A4276" t="s">
        <v>4301</v>
      </c>
      <c r="B4276" t="s">
        <v>3521</v>
      </c>
      <c r="C4276">
        <v>2008</v>
      </c>
      <c r="D4276">
        <v>1</v>
      </c>
      <c r="E4276" t="s">
        <v>18</v>
      </c>
      <c r="F4276">
        <v>148</v>
      </c>
      <c r="G4276" t="s">
        <v>10</v>
      </c>
    </row>
    <row r="4277" spans="1:7" x14ac:dyDescent="0.3">
      <c r="A4277" t="s">
        <v>4302</v>
      </c>
      <c r="B4277" t="s">
        <v>3521</v>
      </c>
      <c r="C4277">
        <v>2007</v>
      </c>
      <c r="D4277">
        <v>11</v>
      </c>
      <c r="E4277" t="s">
        <v>18</v>
      </c>
      <c r="F4277">
        <v>1507</v>
      </c>
      <c r="G4277" t="s">
        <v>10</v>
      </c>
    </row>
    <row r="4278" spans="1:7" x14ac:dyDescent="0.3">
      <c r="A4278" t="s">
        <v>4303</v>
      </c>
      <c r="B4278" t="s">
        <v>3521</v>
      </c>
      <c r="C4278">
        <v>2003</v>
      </c>
      <c r="D4278">
        <v>12</v>
      </c>
      <c r="E4278" t="s">
        <v>14</v>
      </c>
      <c r="F4278">
        <v>53</v>
      </c>
      <c r="G4278" t="s">
        <v>10</v>
      </c>
    </row>
    <row r="4279" spans="1:7" x14ac:dyDescent="0.3">
      <c r="A4279" t="s">
        <v>4304</v>
      </c>
      <c r="B4279" t="s">
        <v>3521</v>
      </c>
      <c r="C4279">
        <v>2008</v>
      </c>
      <c r="D4279">
        <v>4</v>
      </c>
      <c r="E4279" t="s">
        <v>18</v>
      </c>
      <c r="F4279">
        <v>90</v>
      </c>
      <c r="G4279" t="s">
        <v>10</v>
      </c>
    </row>
    <row r="4280" spans="1:7" x14ac:dyDescent="0.3">
      <c r="A4280" t="s">
        <v>4305</v>
      </c>
      <c r="B4280" t="s">
        <v>3521</v>
      </c>
      <c r="C4280">
        <v>2007</v>
      </c>
      <c r="D4280">
        <v>10</v>
      </c>
      <c r="E4280" t="s">
        <v>80</v>
      </c>
      <c r="F4280">
        <v>46</v>
      </c>
      <c r="G4280" t="s">
        <v>10</v>
      </c>
    </row>
    <row r="4281" spans="1:7" x14ac:dyDescent="0.3">
      <c r="A4281" t="s">
        <v>4306</v>
      </c>
      <c r="B4281" t="s">
        <v>3521</v>
      </c>
      <c r="C4281">
        <v>2006</v>
      </c>
      <c r="D4281">
        <v>12</v>
      </c>
      <c r="E4281" t="s">
        <v>80</v>
      </c>
      <c r="F4281">
        <v>183</v>
      </c>
      <c r="G4281" t="s">
        <v>10</v>
      </c>
    </row>
    <row r="4282" spans="1:7" x14ac:dyDescent="0.3">
      <c r="A4282" t="s">
        <v>4307</v>
      </c>
      <c r="B4282" t="s">
        <v>3521</v>
      </c>
      <c r="C4282">
        <v>2007</v>
      </c>
      <c r="D4282">
        <v>11</v>
      </c>
      <c r="E4282" t="s">
        <v>9</v>
      </c>
      <c r="F4282">
        <v>601</v>
      </c>
      <c r="G4282" t="s">
        <v>10</v>
      </c>
    </row>
    <row r="4283" spans="1:7" x14ac:dyDescent="0.3">
      <c r="A4283" t="s">
        <v>4308</v>
      </c>
      <c r="B4283" t="s">
        <v>3521</v>
      </c>
      <c r="C4283">
        <v>2003</v>
      </c>
      <c r="D4283">
        <v>3</v>
      </c>
      <c r="E4283" t="s">
        <v>14</v>
      </c>
      <c r="F4283">
        <v>175</v>
      </c>
      <c r="G4283" t="s">
        <v>10</v>
      </c>
    </row>
    <row r="4284" spans="1:7" x14ac:dyDescent="0.3">
      <c r="A4284" t="s">
        <v>4309</v>
      </c>
      <c r="B4284" t="s">
        <v>3521</v>
      </c>
      <c r="C4284">
        <v>2008</v>
      </c>
      <c r="D4284">
        <v>3</v>
      </c>
      <c r="E4284" t="s">
        <v>80</v>
      </c>
      <c r="F4284">
        <v>13</v>
      </c>
      <c r="G4284" t="s">
        <v>10</v>
      </c>
    </row>
    <row r="4285" spans="1:7" x14ac:dyDescent="0.3">
      <c r="A4285" t="s">
        <v>4310</v>
      </c>
      <c r="B4285" t="s">
        <v>3521</v>
      </c>
      <c r="C4285">
        <v>2007</v>
      </c>
      <c r="D4285">
        <v>11</v>
      </c>
      <c r="E4285" t="s">
        <v>71</v>
      </c>
      <c r="F4285">
        <v>159</v>
      </c>
      <c r="G4285" t="s">
        <v>10</v>
      </c>
    </row>
    <row r="4286" spans="1:7" x14ac:dyDescent="0.3">
      <c r="A4286" t="s">
        <v>4311</v>
      </c>
      <c r="B4286" t="s">
        <v>3521</v>
      </c>
      <c r="C4286">
        <v>2008</v>
      </c>
      <c r="D4286">
        <v>1</v>
      </c>
      <c r="E4286" t="s">
        <v>18</v>
      </c>
      <c r="F4286">
        <v>68</v>
      </c>
      <c r="G4286" t="s">
        <v>10</v>
      </c>
    </row>
    <row r="4287" spans="1:7" x14ac:dyDescent="0.3">
      <c r="A4287" t="s">
        <v>4312</v>
      </c>
      <c r="B4287" t="s">
        <v>3521</v>
      </c>
      <c r="C4287">
        <v>2008</v>
      </c>
      <c r="D4287">
        <v>1</v>
      </c>
      <c r="E4287" t="s">
        <v>71</v>
      </c>
      <c r="F4287">
        <v>228</v>
      </c>
      <c r="G4287" t="s">
        <v>10</v>
      </c>
    </row>
    <row r="4288" spans="1:7" x14ac:dyDescent="0.3">
      <c r="A4288" t="s">
        <v>4313</v>
      </c>
      <c r="B4288" t="s">
        <v>3521</v>
      </c>
      <c r="C4288">
        <v>2008</v>
      </c>
      <c r="D4288">
        <v>1</v>
      </c>
      <c r="E4288" t="s">
        <v>18</v>
      </c>
      <c r="F4288">
        <v>583</v>
      </c>
      <c r="G4288" t="s">
        <v>10</v>
      </c>
    </row>
    <row r="4289" spans="1:7" x14ac:dyDescent="0.3">
      <c r="A4289" t="s">
        <v>4314</v>
      </c>
      <c r="B4289" t="s">
        <v>3521</v>
      </c>
      <c r="C4289">
        <v>2008</v>
      </c>
      <c r="D4289">
        <v>2</v>
      </c>
      <c r="E4289" t="s">
        <v>18</v>
      </c>
      <c r="F4289">
        <v>416</v>
      </c>
      <c r="G4289" t="s">
        <v>10</v>
      </c>
    </row>
    <row r="4290" spans="1:7" x14ac:dyDescent="0.3">
      <c r="A4290" t="s">
        <v>4315</v>
      </c>
      <c r="B4290" t="s">
        <v>3521</v>
      </c>
      <c r="C4290">
        <v>2008</v>
      </c>
      <c r="D4290">
        <v>2</v>
      </c>
      <c r="E4290" t="s">
        <v>80</v>
      </c>
      <c r="F4290">
        <v>98</v>
      </c>
      <c r="G4290" t="s">
        <v>10</v>
      </c>
    </row>
    <row r="4291" spans="1:7" x14ac:dyDescent="0.3">
      <c r="A4291" t="s">
        <v>4316</v>
      </c>
      <c r="B4291" t="s">
        <v>3521</v>
      </c>
      <c r="C4291">
        <v>2008</v>
      </c>
      <c r="D4291">
        <v>2</v>
      </c>
      <c r="E4291" t="s">
        <v>71</v>
      </c>
      <c r="F4291">
        <v>60</v>
      </c>
      <c r="G4291" t="s">
        <v>10</v>
      </c>
    </row>
    <row r="4292" spans="1:7" x14ac:dyDescent="0.3">
      <c r="A4292" t="s">
        <v>4317</v>
      </c>
      <c r="B4292" t="s">
        <v>3521</v>
      </c>
      <c r="C4292">
        <v>2008</v>
      </c>
      <c r="D4292">
        <v>2</v>
      </c>
      <c r="E4292" t="s">
        <v>18</v>
      </c>
      <c r="F4292">
        <v>1630</v>
      </c>
      <c r="G4292" t="s">
        <v>10</v>
      </c>
    </row>
    <row r="4293" spans="1:7" x14ac:dyDescent="0.3">
      <c r="A4293" t="s">
        <v>4318</v>
      </c>
      <c r="B4293" t="s">
        <v>3521</v>
      </c>
      <c r="C4293">
        <v>2007</v>
      </c>
      <c r="D4293">
        <v>10</v>
      </c>
      <c r="E4293" t="s">
        <v>18</v>
      </c>
      <c r="F4293">
        <v>11404</v>
      </c>
      <c r="G4293" t="s">
        <v>10</v>
      </c>
    </row>
    <row r="4294" spans="1:7" x14ac:dyDescent="0.3">
      <c r="A4294" t="s">
        <v>4319</v>
      </c>
      <c r="B4294" t="s">
        <v>3521</v>
      </c>
      <c r="C4294">
        <v>2007</v>
      </c>
      <c r="D4294">
        <v>10</v>
      </c>
      <c r="E4294" t="s">
        <v>9</v>
      </c>
      <c r="F4294">
        <v>114</v>
      </c>
      <c r="G4294" t="s">
        <v>10</v>
      </c>
    </row>
    <row r="4295" spans="1:7" x14ac:dyDescent="0.3">
      <c r="A4295" t="s">
        <v>4320</v>
      </c>
      <c r="B4295" t="s">
        <v>3521</v>
      </c>
      <c r="C4295">
        <v>2008</v>
      </c>
      <c r="D4295">
        <v>2</v>
      </c>
      <c r="E4295" t="s">
        <v>71</v>
      </c>
      <c r="F4295">
        <v>774</v>
      </c>
      <c r="G4295" t="s">
        <v>10</v>
      </c>
    </row>
    <row r="4296" spans="1:7" x14ac:dyDescent="0.3">
      <c r="A4296" t="s">
        <v>4321</v>
      </c>
      <c r="B4296" t="s">
        <v>3521</v>
      </c>
      <c r="C4296">
        <v>2008</v>
      </c>
      <c r="D4296">
        <v>6</v>
      </c>
      <c r="E4296" t="s">
        <v>9</v>
      </c>
      <c r="F4296">
        <v>9</v>
      </c>
      <c r="G4296" t="s">
        <v>10</v>
      </c>
    </row>
    <row r="4297" spans="1:7" x14ac:dyDescent="0.3">
      <c r="A4297" t="s">
        <v>4322</v>
      </c>
      <c r="B4297" t="s">
        <v>3521</v>
      </c>
      <c r="C4297">
        <v>2008</v>
      </c>
      <c r="D4297">
        <v>2</v>
      </c>
      <c r="E4297" t="s">
        <v>14</v>
      </c>
      <c r="F4297">
        <v>22</v>
      </c>
      <c r="G4297" t="s">
        <v>50</v>
      </c>
    </row>
    <row r="4298" spans="1:7" x14ac:dyDescent="0.3">
      <c r="A4298" t="s">
        <v>4323</v>
      </c>
      <c r="B4298" t="s">
        <v>3521</v>
      </c>
      <c r="C4298">
        <v>2008</v>
      </c>
      <c r="D4298">
        <v>2</v>
      </c>
      <c r="E4298" t="s">
        <v>18</v>
      </c>
      <c r="F4298">
        <v>50</v>
      </c>
      <c r="G4298" t="s">
        <v>10</v>
      </c>
    </row>
    <row r="4299" spans="1:7" x14ac:dyDescent="0.3">
      <c r="A4299" t="s">
        <v>4324</v>
      </c>
      <c r="B4299" t="s">
        <v>3521</v>
      </c>
      <c r="C4299">
        <v>2008</v>
      </c>
      <c r="D4299">
        <v>2</v>
      </c>
      <c r="E4299" t="s">
        <v>9</v>
      </c>
      <c r="F4299">
        <v>27</v>
      </c>
      <c r="G4299" t="s">
        <v>10</v>
      </c>
    </row>
    <row r="4300" spans="1:7" x14ac:dyDescent="0.3">
      <c r="A4300" t="s">
        <v>4325</v>
      </c>
      <c r="B4300" t="s">
        <v>3521</v>
      </c>
      <c r="C4300">
        <v>2000</v>
      </c>
      <c r="D4300">
        <v>12</v>
      </c>
      <c r="E4300" t="s">
        <v>18</v>
      </c>
      <c r="F4300">
        <v>309</v>
      </c>
      <c r="G4300" t="s">
        <v>10</v>
      </c>
    </row>
    <row r="4301" spans="1:7" x14ac:dyDescent="0.3">
      <c r="A4301" t="s">
        <v>4326</v>
      </c>
      <c r="B4301" t="s">
        <v>3521</v>
      </c>
      <c r="C4301">
        <v>2005</v>
      </c>
      <c r="D4301">
        <v>1</v>
      </c>
      <c r="E4301" t="s">
        <v>71</v>
      </c>
      <c r="F4301">
        <v>48</v>
      </c>
      <c r="G4301" t="s">
        <v>10</v>
      </c>
    </row>
    <row r="4302" spans="1:7" x14ac:dyDescent="0.3">
      <c r="A4302" t="s">
        <v>4327</v>
      </c>
      <c r="B4302" t="s">
        <v>3521</v>
      </c>
      <c r="C4302">
        <v>2008</v>
      </c>
      <c r="D4302">
        <v>3</v>
      </c>
      <c r="E4302" t="s">
        <v>18</v>
      </c>
      <c r="F4302">
        <v>30</v>
      </c>
      <c r="G4302" t="s">
        <v>10</v>
      </c>
    </row>
    <row r="4303" spans="1:7" x14ac:dyDescent="0.3">
      <c r="A4303" t="s">
        <v>4328</v>
      </c>
      <c r="B4303" t="s">
        <v>3521</v>
      </c>
      <c r="C4303">
        <v>2008</v>
      </c>
      <c r="D4303">
        <v>3</v>
      </c>
      <c r="E4303" t="s">
        <v>71</v>
      </c>
      <c r="F4303">
        <v>14</v>
      </c>
      <c r="G4303" t="s">
        <v>50</v>
      </c>
    </row>
    <row r="4304" spans="1:7" x14ac:dyDescent="0.3">
      <c r="A4304" t="s">
        <v>4329</v>
      </c>
      <c r="B4304" t="s">
        <v>3521</v>
      </c>
      <c r="C4304">
        <v>2007</v>
      </c>
      <c r="D4304">
        <v>11</v>
      </c>
      <c r="E4304" t="s">
        <v>18</v>
      </c>
      <c r="F4304">
        <v>4902</v>
      </c>
      <c r="G4304" t="s">
        <v>10</v>
      </c>
    </row>
    <row r="4305" spans="1:7" x14ac:dyDescent="0.3">
      <c r="A4305" t="s">
        <v>4330</v>
      </c>
      <c r="B4305" t="s">
        <v>3521</v>
      </c>
      <c r="C4305">
        <v>2007</v>
      </c>
      <c r="D4305">
        <v>11</v>
      </c>
      <c r="E4305" t="s">
        <v>9</v>
      </c>
      <c r="F4305">
        <v>89</v>
      </c>
      <c r="G4305" t="s">
        <v>10</v>
      </c>
    </row>
    <row r="4306" spans="1:7" x14ac:dyDescent="0.3">
      <c r="A4306" t="s">
        <v>4331</v>
      </c>
      <c r="B4306" t="s">
        <v>3521</v>
      </c>
      <c r="C4306">
        <v>2008</v>
      </c>
      <c r="D4306">
        <v>10</v>
      </c>
      <c r="E4306" t="s">
        <v>71</v>
      </c>
      <c r="F4306">
        <v>18</v>
      </c>
      <c r="G4306" t="s">
        <v>10</v>
      </c>
    </row>
    <row r="4307" spans="1:7" x14ac:dyDescent="0.3">
      <c r="A4307" t="s">
        <v>4332</v>
      </c>
      <c r="B4307" t="s">
        <v>3521</v>
      </c>
      <c r="C4307">
        <v>2007</v>
      </c>
      <c r="D4307">
        <v>10</v>
      </c>
      <c r="E4307" t="s">
        <v>55</v>
      </c>
      <c r="F4307">
        <v>3604</v>
      </c>
      <c r="G4307" t="s">
        <v>10</v>
      </c>
    </row>
    <row r="4308" spans="1:7" x14ac:dyDescent="0.3">
      <c r="A4308" t="s">
        <v>4333</v>
      </c>
      <c r="B4308" t="s">
        <v>3521</v>
      </c>
      <c r="C4308">
        <v>2008</v>
      </c>
      <c r="D4308">
        <v>3</v>
      </c>
      <c r="E4308" t="s">
        <v>71</v>
      </c>
      <c r="F4308">
        <v>150</v>
      </c>
      <c r="G4308" t="s">
        <v>10</v>
      </c>
    </row>
    <row r="4309" spans="1:7" x14ac:dyDescent="0.3">
      <c r="A4309" t="s">
        <v>4334</v>
      </c>
      <c r="B4309" t="s">
        <v>3521</v>
      </c>
      <c r="C4309">
        <v>2005</v>
      </c>
      <c r="D4309">
        <v>3</v>
      </c>
      <c r="E4309" t="s">
        <v>18</v>
      </c>
      <c r="F4309">
        <v>525</v>
      </c>
      <c r="G4309" t="s">
        <v>10</v>
      </c>
    </row>
    <row r="4310" spans="1:7" x14ac:dyDescent="0.3">
      <c r="A4310" t="s">
        <v>4335</v>
      </c>
      <c r="B4310" t="s">
        <v>3521</v>
      </c>
      <c r="C4310">
        <v>2008</v>
      </c>
      <c r="D4310">
        <v>1</v>
      </c>
      <c r="E4310" t="s">
        <v>9</v>
      </c>
      <c r="F4310">
        <v>360</v>
      </c>
      <c r="G4310" t="s">
        <v>10</v>
      </c>
    </row>
    <row r="4311" spans="1:7" x14ac:dyDescent="0.3">
      <c r="A4311" t="s">
        <v>4336</v>
      </c>
      <c r="B4311" t="s">
        <v>3521</v>
      </c>
      <c r="C4311">
        <v>2008</v>
      </c>
      <c r="D4311">
        <v>2</v>
      </c>
      <c r="E4311" t="s">
        <v>18</v>
      </c>
      <c r="F4311">
        <v>63</v>
      </c>
      <c r="G4311" t="s">
        <v>10</v>
      </c>
    </row>
    <row r="4312" spans="1:7" x14ac:dyDescent="0.3">
      <c r="A4312" t="s">
        <v>4337</v>
      </c>
      <c r="B4312" t="s">
        <v>3521</v>
      </c>
      <c r="C4312">
        <v>2008</v>
      </c>
      <c r="D4312">
        <v>2</v>
      </c>
      <c r="E4312" t="s">
        <v>71</v>
      </c>
      <c r="F4312">
        <v>105</v>
      </c>
      <c r="G4312" t="s">
        <v>10</v>
      </c>
    </row>
    <row r="4313" spans="1:7" x14ac:dyDescent="0.3">
      <c r="A4313" t="s">
        <v>4338</v>
      </c>
      <c r="B4313" t="s">
        <v>3521</v>
      </c>
      <c r="C4313">
        <v>2008</v>
      </c>
      <c r="D4313">
        <v>2</v>
      </c>
      <c r="E4313" t="s">
        <v>71</v>
      </c>
      <c r="F4313">
        <v>75</v>
      </c>
      <c r="G4313" t="s">
        <v>10</v>
      </c>
    </row>
    <row r="4314" spans="1:7" x14ac:dyDescent="0.3">
      <c r="A4314" t="s">
        <v>4339</v>
      </c>
      <c r="B4314" t="s">
        <v>3521</v>
      </c>
      <c r="C4314">
        <v>2008</v>
      </c>
      <c r="D4314">
        <v>3</v>
      </c>
      <c r="E4314" t="s">
        <v>71</v>
      </c>
      <c r="F4314">
        <v>328</v>
      </c>
      <c r="G4314" t="s">
        <v>10</v>
      </c>
    </row>
    <row r="4315" spans="1:7" x14ac:dyDescent="0.3">
      <c r="A4315" t="s">
        <v>4340</v>
      </c>
      <c r="B4315" t="s">
        <v>3521</v>
      </c>
      <c r="C4315">
        <v>2008</v>
      </c>
      <c r="D4315">
        <v>3</v>
      </c>
      <c r="E4315" t="s">
        <v>18</v>
      </c>
      <c r="F4315">
        <v>3630</v>
      </c>
      <c r="G4315" t="s">
        <v>10</v>
      </c>
    </row>
    <row r="4316" spans="1:7" x14ac:dyDescent="0.3">
      <c r="A4316" t="s">
        <v>4341</v>
      </c>
      <c r="B4316" t="s">
        <v>3521</v>
      </c>
      <c r="C4316">
        <v>2008</v>
      </c>
      <c r="D4316">
        <v>4</v>
      </c>
      <c r="E4316" t="s">
        <v>71</v>
      </c>
      <c r="F4316">
        <v>45</v>
      </c>
      <c r="G4316" t="s">
        <v>10</v>
      </c>
    </row>
    <row r="4317" spans="1:7" x14ac:dyDescent="0.3">
      <c r="A4317" t="s">
        <v>4342</v>
      </c>
      <c r="B4317" t="s">
        <v>3521</v>
      </c>
      <c r="C4317">
        <v>2008</v>
      </c>
      <c r="D4317">
        <v>6</v>
      </c>
      <c r="E4317" t="s">
        <v>55</v>
      </c>
      <c r="F4317">
        <v>1631</v>
      </c>
      <c r="G4317" t="s">
        <v>10</v>
      </c>
    </row>
    <row r="4318" spans="1:7" x14ac:dyDescent="0.3">
      <c r="A4318" t="s">
        <v>4343</v>
      </c>
      <c r="B4318" t="s">
        <v>3521</v>
      </c>
      <c r="C4318">
        <v>2008</v>
      </c>
      <c r="D4318">
        <v>4</v>
      </c>
      <c r="E4318" t="s">
        <v>18</v>
      </c>
      <c r="F4318">
        <v>1285</v>
      </c>
      <c r="G4318" t="s">
        <v>50</v>
      </c>
    </row>
    <row r="4319" spans="1:7" x14ac:dyDescent="0.3">
      <c r="A4319" t="s">
        <v>4344</v>
      </c>
      <c r="B4319" t="s">
        <v>3521</v>
      </c>
      <c r="C4319">
        <v>2008</v>
      </c>
      <c r="D4319">
        <v>2</v>
      </c>
      <c r="E4319" t="s">
        <v>18</v>
      </c>
      <c r="F4319">
        <v>920</v>
      </c>
      <c r="G4319" t="s">
        <v>10</v>
      </c>
    </row>
    <row r="4320" spans="1:7" x14ac:dyDescent="0.3">
      <c r="A4320" t="s">
        <v>4345</v>
      </c>
      <c r="B4320" t="s">
        <v>3521</v>
      </c>
      <c r="C4320">
        <v>2008</v>
      </c>
      <c r="D4320">
        <v>4</v>
      </c>
      <c r="E4320" t="s">
        <v>9</v>
      </c>
      <c r="F4320">
        <v>6</v>
      </c>
      <c r="G4320" t="s">
        <v>10</v>
      </c>
    </row>
    <row r="4321" spans="1:7" x14ac:dyDescent="0.3">
      <c r="A4321" t="s">
        <v>4346</v>
      </c>
      <c r="B4321" t="s">
        <v>3521</v>
      </c>
      <c r="C4321">
        <v>2008</v>
      </c>
      <c r="D4321">
        <v>2</v>
      </c>
      <c r="E4321" t="s">
        <v>80</v>
      </c>
      <c r="F4321">
        <v>44</v>
      </c>
      <c r="G4321" t="s">
        <v>10</v>
      </c>
    </row>
    <row r="4322" spans="1:7" x14ac:dyDescent="0.3">
      <c r="A4322" t="s">
        <v>4347</v>
      </c>
      <c r="B4322" t="s">
        <v>3521</v>
      </c>
      <c r="C4322">
        <v>2006</v>
      </c>
      <c r="D4322">
        <v>9</v>
      </c>
      <c r="E4322" t="s">
        <v>71</v>
      </c>
      <c r="F4322">
        <v>614</v>
      </c>
      <c r="G4322" t="s">
        <v>10</v>
      </c>
    </row>
    <row r="4323" spans="1:7" x14ac:dyDescent="0.3">
      <c r="A4323" t="s">
        <v>4348</v>
      </c>
      <c r="B4323" t="s">
        <v>3521</v>
      </c>
      <c r="C4323">
        <v>2008</v>
      </c>
      <c r="D4323">
        <v>3</v>
      </c>
      <c r="E4323" t="s">
        <v>71</v>
      </c>
      <c r="F4323">
        <v>728</v>
      </c>
      <c r="G4323" t="s">
        <v>10</v>
      </c>
    </row>
    <row r="4324" spans="1:7" x14ac:dyDescent="0.3">
      <c r="A4324" t="s">
        <v>4349</v>
      </c>
      <c r="B4324" t="s">
        <v>3521</v>
      </c>
      <c r="C4324">
        <v>2008</v>
      </c>
      <c r="D4324">
        <v>10</v>
      </c>
      <c r="E4324" t="s">
        <v>18</v>
      </c>
      <c r="F4324">
        <v>649</v>
      </c>
      <c r="G4324" t="s">
        <v>473</v>
      </c>
    </row>
    <row r="4325" spans="1:7" x14ac:dyDescent="0.3">
      <c r="A4325" t="s">
        <v>4350</v>
      </c>
      <c r="B4325" t="s">
        <v>3521</v>
      </c>
      <c r="C4325">
        <v>2008</v>
      </c>
      <c r="D4325">
        <v>3</v>
      </c>
      <c r="E4325" t="s">
        <v>18</v>
      </c>
      <c r="F4325">
        <v>662</v>
      </c>
      <c r="G4325" t="s">
        <v>10</v>
      </c>
    </row>
    <row r="4326" spans="1:7" x14ac:dyDescent="0.3">
      <c r="A4326" t="s">
        <v>4351</v>
      </c>
      <c r="B4326" t="s">
        <v>3521</v>
      </c>
      <c r="C4326">
        <v>2008</v>
      </c>
      <c r="D4326">
        <v>6</v>
      </c>
      <c r="E4326" t="s">
        <v>18</v>
      </c>
      <c r="F4326">
        <v>564</v>
      </c>
      <c r="G4326" t="s">
        <v>10</v>
      </c>
    </row>
    <row r="4327" spans="1:7" x14ac:dyDescent="0.3">
      <c r="A4327" t="s">
        <v>4352</v>
      </c>
      <c r="B4327" t="s">
        <v>3521</v>
      </c>
      <c r="C4327">
        <v>2008</v>
      </c>
      <c r="D4327">
        <v>4</v>
      </c>
      <c r="E4327" t="s">
        <v>9</v>
      </c>
      <c r="F4327">
        <v>35</v>
      </c>
      <c r="G4327" t="s">
        <v>10</v>
      </c>
    </row>
    <row r="4328" spans="1:7" x14ac:dyDescent="0.3">
      <c r="A4328" t="s">
        <v>4353</v>
      </c>
      <c r="B4328" t="s">
        <v>3521</v>
      </c>
      <c r="C4328">
        <v>2008</v>
      </c>
      <c r="D4328">
        <v>5</v>
      </c>
      <c r="E4328" t="s">
        <v>71</v>
      </c>
      <c r="F4328">
        <v>81</v>
      </c>
      <c r="G4328" t="s">
        <v>10</v>
      </c>
    </row>
    <row r="4329" spans="1:7" x14ac:dyDescent="0.3">
      <c r="A4329" t="s">
        <v>4354</v>
      </c>
      <c r="B4329" t="s">
        <v>3521</v>
      </c>
      <c r="C4329">
        <v>2008</v>
      </c>
      <c r="D4329">
        <v>4</v>
      </c>
      <c r="E4329" t="s">
        <v>80</v>
      </c>
      <c r="F4329">
        <v>13</v>
      </c>
      <c r="G4329" t="s">
        <v>10</v>
      </c>
    </row>
    <row r="4330" spans="1:7" x14ac:dyDescent="0.3">
      <c r="A4330" t="s">
        <v>4355</v>
      </c>
      <c r="B4330" t="s">
        <v>3521</v>
      </c>
      <c r="C4330">
        <v>2008</v>
      </c>
      <c r="D4330">
        <v>4</v>
      </c>
      <c r="E4330" t="s">
        <v>18</v>
      </c>
      <c r="F4330">
        <v>89</v>
      </c>
      <c r="G4330" t="s">
        <v>10</v>
      </c>
    </row>
    <row r="4331" spans="1:7" x14ac:dyDescent="0.3">
      <c r="A4331" t="s">
        <v>4356</v>
      </c>
      <c r="B4331" t="s">
        <v>3521</v>
      </c>
      <c r="C4331">
        <v>2007</v>
      </c>
      <c r="D4331">
        <v>2</v>
      </c>
      <c r="E4331" t="s">
        <v>14</v>
      </c>
      <c r="F4331">
        <v>36</v>
      </c>
      <c r="G4331" t="s">
        <v>10</v>
      </c>
    </row>
    <row r="4332" spans="1:7" x14ac:dyDescent="0.3">
      <c r="A4332" t="s">
        <v>4357</v>
      </c>
      <c r="B4332" t="s">
        <v>3521</v>
      </c>
      <c r="C4332">
        <v>2005</v>
      </c>
      <c r="D4332">
        <v>12</v>
      </c>
      <c r="E4332" t="s">
        <v>14</v>
      </c>
      <c r="F4332">
        <v>104</v>
      </c>
      <c r="G4332" t="s">
        <v>10</v>
      </c>
    </row>
    <row r="4333" spans="1:7" x14ac:dyDescent="0.3">
      <c r="A4333" t="s">
        <v>4358</v>
      </c>
      <c r="B4333" t="s">
        <v>3521</v>
      </c>
      <c r="C4333">
        <v>2008</v>
      </c>
      <c r="D4333">
        <v>4</v>
      </c>
      <c r="E4333" t="s">
        <v>9</v>
      </c>
      <c r="F4333">
        <v>143</v>
      </c>
      <c r="G4333" t="s">
        <v>10</v>
      </c>
    </row>
    <row r="4334" spans="1:7" x14ac:dyDescent="0.3">
      <c r="A4334" t="s">
        <v>4359</v>
      </c>
      <c r="B4334" t="s">
        <v>3521</v>
      </c>
      <c r="C4334">
        <v>2008</v>
      </c>
      <c r="D4334">
        <v>9</v>
      </c>
      <c r="E4334" t="s">
        <v>80</v>
      </c>
      <c r="F4334">
        <v>7</v>
      </c>
      <c r="G4334" t="s">
        <v>10</v>
      </c>
    </row>
    <row r="4335" spans="1:7" x14ac:dyDescent="0.3">
      <c r="A4335" t="s">
        <v>4360</v>
      </c>
      <c r="B4335" t="s">
        <v>3521</v>
      </c>
      <c r="C4335">
        <v>2008</v>
      </c>
      <c r="D4335">
        <v>3</v>
      </c>
      <c r="E4335" t="s">
        <v>14</v>
      </c>
      <c r="F4335">
        <v>111</v>
      </c>
      <c r="G4335" t="s">
        <v>10</v>
      </c>
    </row>
    <row r="4336" spans="1:7" x14ac:dyDescent="0.3">
      <c r="A4336" t="s">
        <v>4361</v>
      </c>
      <c r="B4336" t="s">
        <v>3521</v>
      </c>
      <c r="C4336">
        <v>2008</v>
      </c>
      <c r="D4336">
        <v>4</v>
      </c>
      <c r="E4336" t="s">
        <v>71</v>
      </c>
      <c r="F4336">
        <v>36</v>
      </c>
      <c r="G4336" t="s">
        <v>10</v>
      </c>
    </row>
    <row r="4337" spans="1:7" x14ac:dyDescent="0.3">
      <c r="A4337" t="s">
        <v>4362</v>
      </c>
      <c r="B4337" t="s">
        <v>3521</v>
      </c>
      <c r="C4337">
        <v>2007</v>
      </c>
      <c r="D4337">
        <v>11</v>
      </c>
      <c r="E4337" t="s">
        <v>71</v>
      </c>
      <c r="F4337">
        <v>118</v>
      </c>
      <c r="G4337" t="s">
        <v>10</v>
      </c>
    </row>
    <row r="4338" spans="1:7" x14ac:dyDescent="0.3">
      <c r="A4338" t="s">
        <v>4363</v>
      </c>
      <c r="B4338" t="s">
        <v>3521</v>
      </c>
      <c r="C4338">
        <v>2008</v>
      </c>
      <c r="D4338">
        <v>4</v>
      </c>
      <c r="E4338" t="s">
        <v>80</v>
      </c>
      <c r="F4338">
        <v>15</v>
      </c>
      <c r="G4338" t="s">
        <v>10</v>
      </c>
    </row>
    <row r="4339" spans="1:7" x14ac:dyDescent="0.3">
      <c r="A4339" t="s">
        <v>4364</v>
      </c>
      <c r="B4339" t="s">
        <v>3521</v>
      </c>
      <c r="C4339">
        <v>2008</v>
      </c>
      <c r="D4339">
        <v>4</v>
      </c>
      <c r="E4339" t="s">
        <v>71</v>
      </c>
      <c r="F4339">
        <v>61</v>
      </c>
      <c r="G4339" t="s">
        <v>10</v>
      </c>
    </row>
    <row r="4340" spans="1:7" x14ac:dyDescent="0.3">
      <c r="A4340" t="s">
        <v>4365</v>
      </c>
      <c r="B4340" t="s">
        <v>3521</v>
      </c>
      <c r="C4340">
        <v>2008</v>
      </c>
      <c r="D4340">
        <v>5</v>
      </c>
      <c r="E4340" t="s">
        <v>80</v>
      </c>
      <c r="F4340">
        <v>32</v>
      </c>
      <c r="G4340" t="s">
        <v>10</v>
      </c>
    </row>
    <row r="4341" spans="1:7" x14ac:dyDescent="0.3">
      <c r="A4341" t="s">
        <v>4366</v>
      </c>
      <c r="B4341" t="s">
        <v>3521</v>
      </c>
      <c r="C4341">
        <v>2008</v>
      </c>
      <c r="D4341">
        <v>5</v>
      </c>
      <c r="E4341" t="s">
        <v>18</v>
      </c>
      <c r="F4341">
        <v>415</v>
      </c>
      <c r="G4341" t="s">
        <v>10</v>
      </c>
    </row>
    <row r="4342" spans="1:7" x14ac:dyDescent="0.3">
      <c r="A4342" t="s">
        <v>4367</v>
      </c>
      <c r="B4342" t="s">
        <v>3521</v>
      </c>
      <c r="C4342">
        <v>2008</v>
      </c>
      <c r="D4342">
        <v>6</v>
      </c>
      <c r="E4342" t="s">
        <v>18</v>
      </c>
      <c r="F4342">
        <v>545</v>
      </c>
      <c r="G4342" t="s">
        <v>473</v>
      </c>
    </row>
    <row r="4343" spans="1:7" x14ac:dyDescent="0.3">
      <c r="A4343" t="s">
        <v>4368</v>
      </c>
      <c r="B4343" t="s">
        <v>3521</v>
      </c>
      <c r="C4343">
        <v>2008</v>
      </c>
      <c r="D4343">
        <v>5</v>
      </c>
      <c r="E4343" t="s">
        <v>18</v>
      </c>
      <c r="F4343">
        <v>166</v>
      </c>
      <c r="G4343" t="s">
        <v>10</v>
      </c>
    </row>
    <row r="4344" spans="1:7" x14ac:dyDescent="0.3">
      <c r="A4344" t="s">
        <v>4369</v>
      </c>
      <c r="B4344" t="s">
        <v>3521</v>
      </c>
      <c r="C4344">
        <v>2008</v>
      </c>
      <c r="D4344">
        <v>6</v>
      </c>
      <c r="E4344" t="s">
        <v>9</v>
      </c>
      <c r="F4344">
        <v>76</v>
      </c>
      <c r="G4344" t="s">
        <v>10</v>
      </c>
    </row>
    <row r="4345" spans="1:7" x14ac:dyDescent="0.3">
      <c r="A4345" t="s">
        <v>4370</v>
      </c>
      <c r="B4345" t="s">
        <v>3521</v>
      </c>
      <c r="C4345">
        <v>2008</v>
      </c>
      <c r="D4345">
        <v>5</v>
      </c>
      <c r="E4345" t="s">
        <v>18</v>
      </c>
      <c r="F4345">
        <v>345</v>
      </c>
      <c r="G4345" t="s">
        <v>10</v>
      </c>
    </row>
    <row r="4346" spans="1:7" x14ac:dyDescent="0.3">
      <c r="A4346" t="s">
        <v>4371</v>
      </c>
      <c r="B4346" t="s">
        <v>3521</v>
      </c>
      <c r="C4346">
        <v>2008</v>
      </c>
      <c r="D4346">
        <v>1</v>
      </c>
      <c r="E4346" t="s">
        <v>71</v>
      </c>
      <c r="F4346">
        <v>393</v>
      </c>
      <c r="G4346" t="s">
        <v>10</v>
      </c>
    </row>
    <row r="4347" spans="1:7" x14ac:dyDescent="0.3">
      <c r="A4347" t="s">
        <v>4372</v>
      </c>
      <c r="B4347" t="s">
        <v>3521</v>
      </c>
      <c r="C4347">
        <v>2009</v>
      </c>
      <c r="D4347">
        <v>6</v>
      </c>
      <c r="E4347" t="s">
        <v>9</v>
      </c>
      <c r="F4347">
        <v>73</v>
      </c>
      <c r="G4347" t="s">
        <v>10</v>
      </c>
    </row>
    <row r="4348" spans="1:7" x14ac:dyDescent="0.3">
      <c r="A4348" t="s">
        <v>4373</v>
      </c>
      <c r="B4348" t="s">
        <v>3521</v>
      </c>
      <c r="C4348">
        <v>2009</v>
      </c>
      <c r="D4348">
        <v>7</v>
      </c>
      <c r="E4348" t="s">
        <v>9</v>
      </c>
      <c r="F4348">
        <v>92</v>
      </c>
      <c r="G4348" t="s">
        <v>10</v>
      </c>
    </row>
    <row r="4349" spans="1:7" x14ac:dyDescent="0.3">
      <c r="A4349" t="s">
        <v>4374</v>
      </c>
      <c r="B4349" t="s">
        <v>3521</v>
      </c>
      <c r="C4349">
        <v>2008</v>
      </c>
      <c r="D4349">
        <v>3</v>
      </c>
      <c r="E4349" t="s">
        <v>71</v>
      </c>
      <c r="F4349">
        <v>261</v>
      </c>
      <c r="G4349" t="s">
        <v>10</v>
      </c>
    </row>
    <row r="4350" spans="1:7" x14ac:dyDescent="0.3">
      <c r="A4350" t="s">
        <v>4375</v>
      </c>
      <c r="B4350" t="s">
        <v>3521</v>
      </c>
      <c r="C4350">
        <v>2008</v>
      </c>
      <c r="D4350">
        <v>4</v>
      </c>
      <c r="E4350" t="s">
        <v>18</v>
      </c>
      <c r="F4350">
        <v>186</v>
      </c>
      <c r="G4350" t="s">
        <v>10</v>
      </c>
    </row>
    <row r="4351" spans="1:7" x14ac:dyDescent="0.3">
      <c r="A4351" t="s">
        <v>4376</v>
      </c>
      <c r="B4351" t="s">
        <v>3521</v>
      </c>
      <c r="C4351">
        <v>2002</v>
      </c>
      <c r="D4351">
        <v>8</v>
      </c>
      <c r="E4351" t="s">
        <v>9</v>
      </c>
      <c r="F4351">
        <v>200</v>
      </c>
      <c r="G4351" t="s">
        <v>10</v>
      </c>
    </row>
    <row r="4352" spans="1:7" x14ac:dyDescent="0.3">
      <c r="A4352" t="s">
        <v>4377</v>
      </c>
      <c r="B4352" t="s">
        <v>3521</v>
      </c>
      <c r="C4352">
        <v>2008</v>
      </c>
      <c r="D4352">
        <v>7</v>
      </c>
      <c r="E4352" t="s">
        <v>80</v>
      </c>
      <c r="F4352">
        <v>34</v>
      </c>
      <c r="G4352" t="s">
        <v>10</v>
      </c>
    </row>
    <row r="4353" spans="1:7" x14ac:dyDescent="0.3">
      <c r="A4353" t="s">
        <v>4378</v>
      </c>
      <c r="B4353" t="s">
        <v>3521</v>
      </c>
      <c r="C4353">
        <v>2008</v>
      </c>
      <c r="D4353">
        <v>4</v>
      </c>
      <c r="E4353" t="s">
        <v>71</v>
      </c>
      <c r="F4353">
        <v>384</v>
      </c>
      <c r="G4353" t="s">
        <v>10</v>
      </c>
    </row>
    <row r="4354" spans="1:7" x14ac:dyDescent="0.3">
      <c r="A4354" t="s">
        <v>4379</v>
      </c>
      <c r="B4354" t="s">
        <v>3521</v>
      </c>
      <c r="C4354">
        <v>2004</v>
      </c>
      <c r="D4354">
        <v>4</v>
      </c>
      <c r="E4354" t="s">
        <v>9</v>
      </c>
      <c r="F4354">
        <v>135</v>
      </c>
      <c r="G4354" t="s">
        <v>10</v>
      </c>
    </row>
    <row r="4355" spans="1:7" x14ac:dyDescent="0.3">
      <c r="A4355" t="s">
        <v>4380</v>
      </c>
      <c r="B4355" t="s">
        <v>3521</v>
      </c>
      <c r="C4355">
        <v>2008</v>
      </c>
      <c r="D4355">
        <v>5</v>
      </c>
      <c r="E4355" t="s">
        <v>18</v>
      </c>
      <c r="F4355">
        <v>965</v>
      </c>
      <c r="G4355" t="s">
        <v>10</v>
      </c>
    </row>
    <row r="4356" spans="1:7" x14ac:dyDescent="0.3">
      <c r="A4356" t="s">
        <v>4381</v>
      </c>
      <c r="B4356" t="s">
        <v>3521</v>
      </c>
      <c r="C4356">
        <v>2008</v>
      </c>
      <c r="D4356">
        <v>5</v>
      </c>
      <c r="E4356" t="s">
        <v>9</v>
      </c>
      <c r="F4356">
        <v>4</v>
      </c>
      <c r="G4356" t="s">
        <v>50</v>
      </c>
    </row>
    <row r="4357" spans="1:7" x14ac:dyDescent="0.3">
      <c r="A4357" t="s">
        <v>4382</v>
      </c>
      <c r="B4357" t="s">
        <v>3521</v>
      </c>
      <c r="C4357">
        <v>2007</v>
      </c>
      <c r="D4357">
        <v>10</v>
      </c>
      <c r="E4357" t="s">
        <v>71</v>
      </c>
      <c r="F4357">
        <v>478</v>
      </c>
      <c r="G4357" t="s">
        <v>10</v>
      </c>
    </row>
    <row r="4358" spans="1:7" x14ac:dyDescent="0.3">
      <c r="A4358" t="s">
        <v>4383</v>
      </c>
      <c r="B4358" t="s">
        <v>3521</v>
      </c>
      <c r="C4358">
        <v>2007</v>
      </c>
      <c r="D4358">
        <v>1</v>
      </c>
      <c r="E4358" t="s">
        <v>18</v>
      </c>
      <c r="F4358">
        <v>852</v>
      </c>
      <c r="G4358" t="s">
        <v>10</v>
      </c>
    </row>
    <row r="4359" spans="1:7" x14ac:dyDescent="0.3">
      <c r="A4359" t="s">
        <v>4384</v>
      </c>
      <c r="B4359" t="s">
        <v>3521</v>
      </c>
      <c r="C4359">
        <v>2008</v>
      </c>
      <c r="D4359">
        <v>8</v>
      </c>
      <c r="E4359" t="s">
        <v>9</v>
      </c>
      <c r="F4359">
        <v>58</v>
      </c>
      <c r="G4359" t="s">
        <v>10</v>
      </c>
    </row>
    <row r="4360" spans="1:7" x14ac:dyDescent="0.3">
      <c r="A4360" t="s">
        <v>4385</v>
      </c>
      <c r="B4360" t="s">
        <v>3521</v>
      </c>
      <c r="C4360">
        <v>2008</v>
      </c>
      <c r="D4360">
        <v>7</v>
      </c>
      <c r="E4360" t="s">
        <v>9</v>
      </c>
      <c r="F4360">
        <v>321</v>
      </c>
      <c r="G4360" t="s">
        <v>10</v>
      </c>
    </row>
    <row r="4361" spans="1:7" x14ac:dyDescent="0.3">
      <c r="A4361" t="s">
        <v>4386</v>
      </c>
      <c r="B4361" t="s">
        <v>3521</v>
      </c>
      <c r="C4361">
        <v>2008</v>
      </c>
      <c r="D4361">
        <v>8</v>
      </c>
      <c r="E4361" t="s">
        <v>9</v>
      </c>
      <c r="F4361">
        <v>203</v>
      </c>
      <c r="G4361" t="s">
        <v>10</v>
      </c>
    </row>
    <row r="4362" spans="1:7" x14ac:dyDescent="0.3">
      <c r="A4362" t="s">
        <v>4387</v>
      </c>
      <c r="B4362" t="s">
        <v>3521</v>
      </c>
      <c r="C4362">
        <v>2008</v>
      </c>
      <c r="D4362">
        <v>6</v>
      </c>
      <c r="E4362" t="s">
        <v>18</v>
      </c>
      <c r="F4362">
        <v>688</v>
      </c>
      <c r="G4362" t="s">
        <v>10</v>
      </c>
    </row>
    <row r="4363" spans="1:7" x14ac:dyDescent="0.3">
      <c r="A4363" t="s">
        <v>4388</v>
      </c>
      <c r="B4363" t="s">
        <v>3521</v>
      </c>
      <c r="C4363">
        <v>2008</v>
      </c>
      <c r="D4363">
        <v>5</v>
      </c>
      <c r="E4363" t="s">
        <v>18</v>
      </c>
      <c r="F4363">
        <v>756</v>
      </c>
      <c r="G4363" t="s">
        <v>10</v>
      </c>
    </row>
    <row r="4364" spans="1:7" x14ac:dyDescent="0.3">
      <c r="A4364" t="s">
        <v>4389</v>
      </c>
      <c r="B4364" t="s">
        <v>3521</v>
      </c>
      <c r="C4364">
        <v>2008</v>
      </c>
      <c r="D4364">
        <v>7</v>
      </c>
      <c r="E4364" t="s">
        <v>14</v>
      </c>
      <c r="F4364">
        <v>29</v>
      </c>
      <c r="G4364" t="s">
        <v>10</v>
      </c>
    </row>
    <row r="4365" spans="1:7" x14ac:dyDescent="0.3">
      <c r="A4365" t="s">
        <v>4390</v>
      </c>
      <c r="B4365" t="s">
        <v>3521</v>
      </c>
      <c r="C4365">
        <v>2008</v>
      </c>
      <c r="D4365">
        <v>7</v>
      </c>
      <c r="E4365" t="s">
        <v>9</v>
      </c>
      <c r="F4365">
        <v>60</v>
      </c>
      <c r="G4365" t="s">
        <v>10</v>
      </c>
    </row>
    <row r="4366" spans="1:7" x14ac:dyDescent="0.3">
      <c r="A4366" t="s">
        <v>4391</v>
      </c>
      <c r="B4366" t="s">
        <v>3521</v>
      </c>
      <c r="C4366">
        <v>2002</v>
      </c>
      <c r="D4366">
        <v>7</v>
      </c>
      <c r="E4366" t="s">
        <v>18</v>
      </c>
      <c r="F4366">
        <v>310</v>
      </c>
      <c r="G4366" t="s">
        <v>10</v>
      </c>
    </row>
    <row r="4367" spans="1:7" x14ac:dyDescent="0.3">
      <c r="A4367" t="s">
        <v>4392</v>
      </c>
      <c r="B4367" t="s">
        <v>3521</v>
      </c>
      <c r="C4367">
        <v>2008</v>
      </c>
      <c r="D4367">
        <v>7</v>
      </c>
      <c r="E4367" t="s">
        <v>80</v>
      </c>
      <c r="F4367">
        <v>87</v>
      </c>
      <c r="G4367" t="s">
        <v>10</v>
      </c>
    </row>
    <row r="4368" spans="1:7" x14ac:dyDescent="0.3">
      <c r="A4368" t="s">
        <v>4393</v>
      </c>
      <c r="B4368" t="s">
        <v>3521</v>
      </c>
      <c r="C4368">
        <v>2008</v>
      </c>
      <c r="D4368">
        <v>6</v>
      </c>
      <c r="E4368" t="s">
        <v>9</v>
      </c>
      <c r="F4368">
        <v>30</v>
      </c>
      <c r="G4368" t="s">
        <v>10</v>
      </c>
    </row>
    <row r="4369" spans="1:7" x14ac:dyDescent="0.3">
      <c r="A4369" t="s">
        <v>4394</v>
      </c>
      <c r="B4369" t="s">
        <v>3521</v>
      </c>
      <c r="C4369">
        <v>2008</v>
      </c>
      <c r="D4369">
        <v>9</v>
      </c>
      <c r="E4369" t="s">
        <v>9</v>
      </c>
      <c r="F4369">
        <v>35</v>
      </c>
      <c r="G4369" t="s">
        <v>10</v>
      </c>
    </row>
    <row r="4370" spans="1:7" x14ac:dyDescent="0.3">
      <c r="A4370" t="s">
        <v>4395</v>
      </c>
      <c r="B4370" t="s">
        <v>3521</v>
      </c>
      <c r="C4370">
        <v>2008</v>
      </c>
      <c r="D4370">
        <v>5</v>
      </c>
      <c r="E4370" t="s">
        <v>18</v>
      </c>
      <c r="F4370">
        <v>190</v>
      </c>
      <c r="G4370" t="s">
        <v>10</v>
      </c>
    </row>
    <row r="4371" spans="1:7" x14ac:dyDescent="0.3">
      <c r="A4371" t="s">
        <v>4396</v>
      </c>
      <c r="B4371" t="s">
        <v>3521</v>
      </c>
      <c r="C4371">
        <v>2008</v>
      </c>
      <c r="D4371">
        <v>11</v>
      </c>
      <c r="E4371" t="s">
        <v>9</v>
      </c>
      <c r="F4371">
        <v>365</v>
      </c>
      <c r="G4371" t="s">
        <v>10</v>
      </c>
    </row>
    <row r="4372" spans="1:7" x14ac:dyDescent="0.3">
      <c r="A4372" t="s">
        <v>4397</v>
      </c>
      <c r="B4372" t="s">
        <v>3521</v>
      </c>
      <c r="C4372">
        <v>2008</v>
      </c>
      <c r="D4372">
        <v>8</v>
      </c>
      <c r="E4372" t="s">
        <v>18</v>
      </c>
      <c r="F4372">
        <v>927</v>
      </c>
      <c r="G4372" t="s">
        <v>473</v>
      </c>
    </row>
    <row r="4373" spans="1:7" x14ac:dyDescent="0.3">
      <c r="A4373" t="s">
        <v>4398</v>
      </c>
      <c r="B4373" t="s">
        <v>3521</v>
      </c>
      <c r="C4373">
        <v>2008</v>
      </c>
      <c r="D4373">
        <v>8</v>
      </c>
      <c r="E4373" t="s">
        <v>9</v>
      </c>
      <c r="F4373">
        <v>1885</v>
      </c>
      <c r="G4373" t="s">
        <v>10</v>
      </c>
    </row>
    <row r="4374" spans="1:7" x14ac:dyDescent="0.3">
      <c r="A4374" t="s">
        <v>4399</v>
      </c>
      <c r="B4374" t="s">
        <v>3521</v>
      </c>
      <c r="C4374">
        <v>2008</v>
      </c>
      <c r="D4374">
        <v>7</v>
      </c>
      <c r="E4374" t="s">
        <v>80</v>
      </c>
      <c r="F4374">
        <v>30</v>
      </c>
      <c r="G4374" t="s">
        <v>10</v>
      </c>
    </row>
    <row r="4375" spans="1:7" x14ac:dyDescent="0.3">
      <c r="A4375" t="s">
        <v>4400</v>
      </c>
      <c r="B4375" t="s">
        <v>3521</v>
      </c>
      <c r="C4375">
        <v>2008</v>
      </c>
      <c r="D4375">
        <v>6</v>
      </c>
      <c r="E4375" t="s">
        <v>18</v>
      </c>
      <c r="F4375">
        <v>317</v>
      </c>
      <c r="G4375" t="s">
        <v>10</v>
      </c>
    </row>
    <row r="4376" spans="1:7" x14ac:dyDescent="0.3">
      <c r="A4376" t="s">
        <v>4401</v>
      </c>
      <c r="B4376" t="s">
        <v>3521</v>
      </c>
      <c r="C4376">
        <v>2008</v>
      </c>
      <c r="D4376">
        <v>7</v>
      </c>
      <c r="E4376" t="s">
        <v>71</v>
      </c>
      <c r="F4376">
        <v>380</v>
      </c>
      <c r="G4376" t="s">
        <v>10</v>
      </c>
    </row>
    <row r="4377" spans="1:7" x14ac:dyDescent="0.3">
      <c r="A4377" t="s">
        <v>4402</v>
      </c>
      <c r="B4377" t="s">
        <v>3521</v>
      </c>
      <c r="C4377">
        <v>2008</v>
      </c>
      <c r="D4377">
        <v>7</v>
      </c>
      <c r="E4377" t="s">
        <v>80</v>
      </c>
      <c r="F4377">
        <v>18</v>
      </c>
      <c r="G4377" t="s">
        <v>10</v>
      </c>
    </row>
    <row r="4378" spans="1:7" x14ac:dyDescent="0.3">
      <c r="A4378" t="s">
        <v>4403</v>
      </c>
      <c r="B4378" t="s">
        <v>3521</v>
      </c>
      <c r="C4378">
        <v>2008</v>
      </c>
      <c r="D4378">
        <v>7</v>
      </c>
      <c r="E4378" t="s">
        <v>18</v>
      </c>
      <c r="F4378">
        <v>970</v>
      </c>
      <c r="G4378" t="s">
        <v>50</v>
      </c>
    </row>
    <row r="4379" spans="1:7" x14ac:dyDescent="0.3">
      <c r="A4379" t="s">
        <v>4404</v>
      </c>
      <c r="B4379" t="s">
        <v>3521</v>
      </c>
      <c r="C4379">
        <v>2008</v>
      </c>
      <c r="D4379">
        <v>6</v>
      </c>
      <c r="E4379" t="s">
        <v>9</v>
      </c>
      <c r="F4379">
        <v>12</v>
      </c>
      <c r="G4379" t="s">
        <v>10</v>
      </c>
    </row>
    <row r="4380" spans="1:7" x14ac:dyDescent="0.3">
      <c r="A4380" t="s">
        <v>4405</v>
      </c>
      <c r="B4380" t="s">
        <v>3521</v>
      </c>
      <c r="C4380">
        <v>2008</v>
      </c>
      <c r="D4380">
        <v>7</v>
      </c>
      <c r="E4380" t="s">
        <v>9</v>
      </c>
      <c r="F4380">
        <v>27</v>
      </c>
      <c r="G4380" t="s">
        <v>10</v>
      </c>
    </row>
    <row r="4381" spans="1:7" x14ac:dyDescent="0.3">
      <c r="A4381" t="s">
        <v>4406</v>
      </c>
      <c r="B4381" t="s">
        <v>3521</v>
      </c>
      <c r="C4381">
        <v>2008</v>
      </c>
      <c r="D4381">
        <v>7</v>
      </c>
      <c r="E4381" t="s">
        <v>80</v>
      </c>
      <c r="F4381">
        <v>40</v>
      </c>
      <c r="G4381" t="s">
        <v>10</v>
      </c>
    </row>
    <row r="4382" spans="1:7" x14ac:dyDescent="0.3">
      <c r="A4382" t="s">
        <v>4407</v>
      </c>
      <c r="B4382" t="s">
        <v>3521</v>
      </c>
      <c r="C4382">
        <v>2008</v>
      </c>
      <c r="D4382">
        <v>6</v>
      </c>
      <c r="E4382" t="s">
        <v>9</v>
      </c>
      <c r="F4382">
        <v>64</v>
      </c>
      <c r="G4382" t="s">
        <v>10</v>
      </c>
    </row>
    <row r="4383" spans="1:7" x14ac:dyDescent="0.3">
      <c r="A4383" t="s">
        <v>4408</v>
      </c>
      <c r="B4383" t="s">
        <v>3521</v>
      </c>
      <c r="C4383">
        <v>2008</v>
      </c>
      <c r="D4383">
        <v>6</v>
      </c>
      <c r="E4383" t="s">
        <v>80</v>
      </c>
      <c r="F4383">
        <v>72</v>
      </c>
      <c r="G4383" t="s">
        <v>10</v>
      </c>
    </row>
    <row r="4384" spans="1:7" x14ac:dyDescent="0.3">
      <c r="A4384" t="s">
        <v>4409</v>
      </c>
      <c r="B4384" t="s">
        <v>3521</v>
      </c>
      <c r="C4384">
        <v>2008</v>
      </c>
      <c r="D4384">
        <v>6</v>
      </c>
      <c r="E4384" t="s">
        <v>18</v>
      </c>
      <c r="F4384">
        <v>134</v>
      </c>
      <c r="G4384" t="s">
        <v>10</v>
      </c>
    </row>
    <row r="4385" spans="1:7" x14ac:dyDescent="0.3">
      <c r="A4385" t="s">
        <v>4410</v>
      </c>
      <c r="B4385" t="s">
        <v>3521</v>
      </c>
      <c r="C4385">
        <v>2008</v>
      </c>
      <c r="D4385">
        <v>10</v>
      </c>
      <c r="E4385" t="s">
        <v>80</v>
      </c>
      <c r="F4385">
        <v>63</v>
      </c>
      <c r="G4385" t="s">
        <v>10</v>
      </c>
    </row>
    <row r="4386" spans="1:7" x14ac:dyDescent="0.3">
      <c r="A4386" t="s">
        <v>4411</v>
      </c>
      <c r="B4386" t="s">
        <v>3521</v>
      </c>
      <c r="C4386">
        <v>2008</v>
      </c>
      <c r="D4386">
        <v>12</v>
      </c>
      <c r="E4386" t="s">
        <v>18</v>
      </c>
      <c r="F4386">
        <v>900</v>
      </c>
      <c r="G4386" t="s">
        <v>50</v>
      </c>
    </row>
    <row r="4387" spans="1:7" x14ac:dyDescent="0.3">
      <c r="A4387" t="s">
        <v>4412</v>
      </c>
      <c r="B4387" t="s">
        <v>3521</v>
      </c>
      <c r="C4387">
        <v>2008</v>
      </c>
      <c r="D4387">
        <v>7</v>
      </c>
      <c r="E4387" t="s">
        <v>71</v>
      </c>
      <c r="F4387">
        <v>332</v>
      </c>
      <c r="G4387" t="s">
        <v>10</v>
      </c>
    </row>
    <row r="4388" spans="1:7" x14ac:dyDescent="0.3">
      <c r="A4388" t="s">
        <v>4413</v>
      </c>
      <c r="B4388" t="s">
        <v>3521</v>
      </c>
      <c r="C4388">
        <v>2008</v>
      </c>
      <c r="D4388">
        <v>9</v>
      </c>
      <c r="E4388" t="s">
        <v>18</v>
      </c>
      <c r="F4388">
        <v>2694</v>
      </c>
      <c r="G4388" t="s">
        <v>10</v>
      </c>
    </row>
    <row r="4389" spans="1:7" x14ac:dyDescent="0.3">
      <c r="A4389" t="s">
        <v>4414</v>
      </c>
      <c r="B4389" t="s">
        <v>3521</v>
      </c>
      <c r="C4389">
        <v>2008</v>
      </c>
      <c r="D4389">
        <v>10</v>
      </c>
      <c r="E4389" t="s">
        <v>71</v>
      </c>
      <c r="F4389">
        <v>6</v>
      </c>
      <c r="G4389" t="s">
        <v>10</v>
      </c>
    </row>
    <row r="4390" spans="1:7" x14ac:dyDescent="0.3">
      <c r="A4390" t="s">
        <v>4415</v>
      </c>
      <c r="B4390" t="s">
        <v>3521</v>
      </c>
      <c r="C4390">
        <v>2009</v>
      </c>
      <c r="D4390">
        <v>1</v>
      </c>
      <c r="E4390" t="s">
        <v>80</v>
      </c>
      <c r="F4390">
        <v>28</v>
      </c>
      <c r="G4390" t="s">
        <v>10</v>
      </c>
    </row>
    <row r="4391" spans="1:7" x14ac:dyDescent="0.3">
      <c r="A4391" t="s">
        <v>4416</v>
      </c>
      <c r="B4391" t="s">
        <v>3521</v>
      </c>
      <c r="C4391">
        <v>2008</v>
      </c>
      <c r="D4391">
        <v>9</v>
      </c>
      <c r="E4391" t="s">
        <v>9</v>
      </c>
      <c r="F4391">
        <v>129</v>
      </c>
      <c r="G4391" t="s">
        <v>10</v>
      </c>
    </row>
    <row r="4392" spans="1:7" x14ac:dyDescent="0.3">
      <c r="A4392" t="s">
        <v>4417</v>
      </c>
      <c r="B4392" t="s">
        <v>3521</v>
      </c>
      <c r="C4392">
        <v>2008</v>
      </c>
      <c r="D4392">
        <v>11</v>
      </c>
      <c r="E4392" t="s">
        <v>80</v>
      </c>
      <c r="F4392">
        <v>18</v>
      </c>
      <c r="G4392" t="s">
        <v>50</v>
      </c>
    </row>
    <row r="4393" spans="1:7" x14ac:dyDescent="0.3">
      <c r="A4393" t="s">
        <v>4418</v>
      </c>
      <c r="B4393" t="s">
        <v>3521</v>
      </c>
      <c r="C4393">
        <v>2008</v>
      </c>
      <c r="D4393">
        <v>8</v>
      </c>
      <c r="E4393" t="s">
        <v>71</v>
      </c>
      <c r="F4393">
        <v>186</v>
      </c>
      <c r="G4393" t="s">
        <v>10</v>
      </c>
    </row>
    <row r="4394" spans="1:7" x14ac:dyDescent="0.3">
      <c r="A4394" t="s">
        <v>4419</v>
      </c>
      <c r="B4394" t="s">
        <v>3521</v>
      </c>
      <c r="C4394">
        <v>2008</v>
      </c>
      <c r="D4394">
        <v>8</v>
      </c>
      <c r="E4394" t="s">
        <v>9</v>
      </c>
      <c r="F4394">
        <v>32</v>
      </c>
      <c r="G4394" t="s">
        <v>10</v>
      </c>
    </row>
    <row r="4395" spans="1:7" x14ac:dyDescent="0.3">
      <c r="A4395" t="s">
        <v>4420</v>
      </c>
      <c r="B4395" t="s">
        <v>3521</v>
      </c>
      <c r="C4395">
        <v>2008</v>
      </c>
      <c r="D4395">
        <v>7</v>
      </c>
      <c r="E4395" t="s">
        <v>9</v>
      </c>
      <c r="F4395">
        <v>143</v>
      </c>
      <c r="G4395" t="s">
        <v>10</v>
      </c>
    </row>
    <row r="4396" spans="1:7" x14ac:dyDescent="0.3">
      <c r="A4396" t="s">
        <v>4421</v>
      </c>
      <c r="B4396" t="s">
        <v>3521</v>
      </c>
      <c r="C4396">
        <v>2008</v>
      </c>
      <c r="D4396">
        <v>12</v>
      </c>
      <c r="E4396" t="s">
        <v>18</v>
      </c>
      <c r="F4396">
        <v>447</v>
      </c>
      <c r="G4396" t="s">
        <v>10</v>
      </c>
    </row>
    <row r="4397" spans="1:7" x14ac:dyDescent="0.3">
      <c r="A4397" t="s">
        <v>4422</v>
      </c>
      <c r="B4397" t="s">
        <v>3521</v>
      </c>
      <c r="C4397">
        <v>2008</v>
      </c>
      <c r="D4397">
        <v>6</v>
      </c>
      <c r="E4397" t="s">
        <v>9</v>
      </c>
      <c r="F4397">
        <v>133</v>
      </c>
      <c r="G4397" t="s">
        <v>10</v>
      </c>
    </row>
    <row r="4398" spans="1:7" x14ac:dyDescent="0.3">
      <c r="A4398" t="s">
        <v>4423</v>
      </c>
      <c r="B4398" t="s">
        <v>3521</v>
      </c>
      <c r="C4398">
        <v>2007</v>
      </c>
      <c r="D4398">
        <v>2</v>
      </c>
      <c r="E4398" t="s">
        <v>14</v>
      </c>
      <c r="F4398">
        <v>60</v>
      </c>
      <c r="G4398" t="s">
        <v>10</v>
      </c>
    </row>
    <row r="4399" spans="1:7" x14ac:dyDescent="0.3">
      <c r="A4399" t="s">
        <v>4424</v>
      </c>
      <c r="B4399" t="s">
        <v>3521</v>
      </c>
      <c r="C4399">
        <v>2009</v>
      </c>
      <c r="D4399">
        <v>6</v>
      </c>
      <c r="E4399" t="s">
        <v>18</v>
      </c>
      <c r="F4399">
        <v>94</v>
      </c>
      <c r="G4399" t="s">
        <v>50</v>
      </c>
    </row>
    <row r="4400" spans="1:7" x14ac:dyDescent="0.3">
      <c r="A4400" t="s">
        <v>4425</v>
      </c>
      <c r="B4400" t="s">
        <v>3521</v>
      </c>
      <c r="C4400">
        <v>2006</v>
      </c>
      <c r="D4400">
        <v>9</v>
      </c>
      <c r="E4400" t="s">
        <v>9</v>
      </c>
      <c r="F4400">
        <v>0</v>
      </c>
      <c r="G4400" t="s">
        <v>12</v>
      </c>
    </row>
    <row r="4401" spans="1:7" x14ac:dyDescent="0.3">
      <c r="A4401" t="s">
        <v>4426</v>
      </c>
      <c r="B4401" t="s">
        <v>3521</v>
      </c>
      <c r="C4401">
        <v>2008</v>
      </c>
      <c r="D4401">
        <v>8</v>
      </c>
      <c r="E4401" t="s">
        <v>71</v>
      </c>
      <c r="F4401">
        <v>44</v>
      </c>
      <c r="G4401" t="s">
        <v>473</v>
      </c>
    </row>
    <row r="4402" spans="1:7" x14ac:dyDescent="0.3">
      <c r="A4402" t="s">
        <v>4427</v>
      </c>
      <c r="B4402" t="s">
        <v>3521</v>
      </c>
      <c r="C4402">
        <v>2008</v>
      </c>
      <c r="D4402">
        <v>9</v>
      </c>
      <c r="E4402" t="s">
        <v>14</v>
      </c>
      <c r="F4402">
        <v>3</v>
      </c>
      <c r="G4402" t="s">
        <v>50</v>
      </c>
    </row>
    <row r="4403" spans="1:7" x14ac:dyDescent="0.3">
      <c r="A4403" t="s">
        <v>4428</v>
      </c>
      <c r="B4403" t="s">
        <v>3521</v>
      </c>
      <c r="C4403">
        <v>2008</v>
      </c>
      <c r="D4403">
        <v>9</v>
      </c>
      <c r="E4403" t="s">
        <v>9</v>
      </c>
      <c r="F4403">
        <v>526</v>
      </c>
      <c r="G4403" t="s">
        <v>10</v>
      </c>
    </row>
    <row r="4404" spans="1:7" x14ac:dyDescent="0.3">
      <c r="A4404" t="s">
        <v>4429</v>
      </c>
      <c r="B4404" t="s">
        <v>3521</v>
      </c>
      <c r="C4404">
        <v>2008</v>
      </c>
      <c r="D4404">
        <v>10</v>
      </c>
      <c r="E4404" t="s">
        <v>9</v>
      </c>
      <c r="F4404">
        <v>525</v>
      </c>
      <c r="G4404" t="s">
        <v>10</v>
      </c>
    </row>
    <row r="4405" spans="1:7" x14ac:dyDescent="0.3">
      <c r="A4405" t="s">
        <v>4430</v>
      </c>
      <c r="B4405" t="s">
        <v>3521</v>
      </c>
      <c r="C4405">
        <v>2008</v>
      </c>
      <c r="D4405">
        <v>9</v>
      </c>
      <c r="E4405" t="s">
        <v>71</v>
      </c>
      <c r="F4405">
        <v>451</v>
      </c>
      <c r="G4405" t="s">
        <v>10</v>
      </c>
    </row>
    <row r="4406" spans="1:7" x14ac:dyDescent="0.3">
      <c r="A4406" t="s">
        <v>4431</v>
      </c>
      <c r="B4406" t="s">
        <v>3521</v>
      </c>
      <c r="C4406">
        <v>2009</v>
      </c>
      <c r="D4406">
        <v>6</v>
      </c>
      <c r="E4406" t="s">
        <v>18</v>
      </c>
      <c r="F4406">
        <v>207</v>
      </c>
      <c r="G4406" t="s">
        <v>10</v>
      </c>
    </row>
    <row r="4407" spans="1:7" x14ac:dyDescent="0.3">
      <c r="A4407" t="s">
        <v>4432</v>
      </c>
      <c r="B4407" t="s">
        <v>3521</v>
      </c>
      <c r="C4407">
        <v>2008</v>
      </c>
      <c r="D4407">
        <v>9</v>
      </c>
      <c r="E4407" t="s">
        <v>18</v>
      </c>
      <c r="F4407">
        <v>1191</v>
      </c>
      <c r="G4407" t="s">
        <v>10</v>
      </c>
    </row>
    <row r="4408" spans="1:7" x14ac:dyDescent="0.3">
      <c r="A4408" t="s">
        <v>4433</v>
      </c>
      <c r="B4408" t="s">
        <v>3521</v>
      </c>
      <c r="C4408">
        <v>2008</v>
      </c>
      <c r="D4408">
        <v>9</v>
      </c>
      <c r="E4408" t="s">
        <v>18</v>
      </c>
      <c r="F4408">
        <v>349</v>
      </c>
      <c r="G4408" t="s">
        <v>10</v>
      </c>
    </row>
    <row r="4409" spans="1:7" x14ac:dyDescent="0.3">
      <c r="A4409" t="s">
        <v>4434</v>
      </c>
      <c r="B4409" t="s">
        <v>3521</v>
      </c>
      <c r="C4409">
        <v>2008</v>
      </c>
      <c r="D4409">
        <v>9</v>
      </c>
      <c r="E4409" t="s">
        <v>71</v>
      </c>
      <c r="F4409">
        <v>256</v>
      </c>
      <c r="G4409" t="s">
        <v>10</v>
      </c>
    </row>
    <row r="4410" spans="1:7" x14ac:dyDescent="0.3">
      <c r="A4410" t="s">
        <v>4435</v>
      </c>
      <c r="B4410" t="s">
        <v>3521</v>
      </c>
      <c r="C4410">
        <v>2008</v>
      </c>
      <c r="D4410">
        <v>3</v>
      </c>
      <c r="E4410" t="s">
        <v>9</v>
      </c>
      <c r="F4410">
        <v>71</v>
      </c>
      <c r="G4410" t="s">
        <v>10</v>
      </c>
    </row>
    <row r="4411" spans="1:7" x14ac:dyDescent="0.3">
      <c r="A4411" t="s">
        <v>4436</v>
      </c>
      <c r="B4411" t="s">
        <v>3521</v>
      </c>
      <c r="C4411">
        <v>2008</v>
      </c>
      <c r="D4411">
        <v>9</v>
      </c>
      <c r="E4411" t="s">
        <v>9</v>
      </c>
      <c r="F4411">
        <v>39</v>
      </c>
      <c r="G4411" t="s">
        <v>50</v>
      </c>
    </row>
    <row r="4412" spans="1:7" x14ac:dyDescent="0.3">
      <c r="A4412" t="s">
        <v>4437</v>
      </c>
      <c r="B4412" t="s">
        <v>3521</v>
      </c>
      <c r="C4412">
        <v>2008</v>
      </c>
      <c r="D4412">
        <v>9</v>
      </c>
      <c r="E4412" t="s">
        <v>18</v>
      </c>
      <c r="F4412">
        <v>75</v>
      </c>
      <c r="G4412" t="s">
        <v>10</v>
      </c>
    </row>
    <row r="4413" spans="1:7" x14ac:dyDescent="0.3">
      <c r="A4413" t="s">
        <v>4438</v>
      </c>
      <c r="B4413" t="s">
        <v>3521</v>
      </c>
      <c r="C4413">
        <v>2009</v>
      </c>
      <c r="D4413">
        <v>1</v>
      </c>
      <c r="E4413" t="s">
        <v>18</v>
      </c>
      <c r="F4413">
        <v>6</v>
      </c>
      <c r="G4413" t="s">
        <v>50</v>
      </c>
    </row>
    <row r="4414" spans="1:7" x14ac:dyDescent="0.3">
      <c r="A4414" t="s">
        <v>4439</v>
      </c>
      <c r="B4414" t="s">
        <v>3521</v>
      </c>
      <c r="C4414">
        <v>2008</v>
      </c>
      <c r="D4414">
        <v>9</v>
      </c>
      <c r="E4414" t="s">
        <v>9</v>
      </c>
      <c r="F4414">
        <v>80</v>
      </c>
      <c r="G4414" t="s">
        <v>10</v>
      </c>
    </row>
    <row r="4415" spans="1:7" x14ac:dyDescent="0.3">
      <c r="A4415" t="s">
        <v>4440</v>
      </c>
      <c r="B4415" t="s">
        <v>3521</v>
      </c>
      <c r="C4415">
        <v>2008</v>
      </c>
      <c r="D4415">
        <v>8</v>
      </c>
      <c r="E4415" t="s">
        <v>71</v>
      </c>
      <c r="F4415">
        <v>386</v>
      </c>
      <c r="G4415" t="s">
        <v>10</v>
      </c>
    </row>
    <row r="4416" spans="1:7" x14ac:dyDescent="0.3">
      <c r="A4416" t="s">
        <v>4441</v>
      </c>
      <c r="B4416" t="s">
        <v>3521</v>
      </c>
      <c r="C4416">
        <v>2008</v>
      </c>
      <c r="D4416">
        <v>10</v>
      </c>
      <c r="E4416" t="s">
        <v>71</v>
      </c>
      <c r="F4416">
        <v>9</v>
      </c>
      <c r="G4416" t="s">
        <v>10</v>
      </c>
    </row>
    <row r="4417" spans="1:7" x14ac:dyDescent="0.3">
      <c r="A4417" t="s">
        <v>4442</v>
      </c>
      <c r="B4417" t="s">
        <v>3521</v>
      </c>
      <c r="C4417">
        <v>2008</v>
      </c>
      <c r="D4417">
        <v>10</v>
      </c>
      <c r="E4417" t="s">
        <v>71</v>
      </c>
      <c r="F4417">
        <v>165</v>
      </c>
      <c r="G4417" t="s">
        <v>10</v>
      </c>
    </row>
    <row r="4418" spans="1:7" x14ac:dyDescent="0.3">
      <c r="A4418" t="s">
        <v>4443</v>
      </c>
      <c r="B4418" t="s">
        <v>3521</v>
      </c>
      <c r="C4418">
        <v>2008</v>
      </c>
      <c r="D4418">
        <v>10</v>
      </c>
      <c r="E4418" t="s">
        <v>18</v>
      </c>
      <c r="F4418">
        <v>818</v>
      </c>
      <c r="G4418" t="s">
        <v>10</v>
      </c>
    </row>
    <row r="4419" spans="1:7" x14ac:dyDescent="0.3">
      <c r="A4419" t="s">
        <v>4444</v>
      </c>
      <c r="B4419" t="s">
        <v>3521</v>
      </c>
      <c r="C4419">
        <v>2008</v>
      </c>
      <c r="D4419">
        <v>10</v>
      </c>
      <c r="E4419" t="s">
        <v>18</v>
      </c>
      <c r="F4419">
        <v>847</v>
      </c>
      <c r="G4419" t="s">
        <v>10</v>
      </c>
    </row>
    <row r="4420" spans="1:7" x14ac:dyDescent="0.3">
      <c r="A4420" t="s">
        <v>4445</v>
      </c>
      <c r="B4420" t="s">
        <v>3521</v>
      </c>
      <c r="C4420">
        <v>2008</v>
      </c>
      <c r="D4420">
        <v>8</v>
      </c>
      <c r="E4420" t="s">
        <v>71</v>
      </c>
      <c r="F4420">
        <v>2200</v>
      </c>
      <c r="G4420" t="s">
        <v>10</v>
      </c>
    </row>
    <row r="4421" spans="1:7" x14ac:dyDescent="0.3">
      <c r="A4421" t="s">
        <v>4446</v>
      </c>
      <c r="B4421" t="s">
        <v>3521</v>
      </c>
      <c r="C4421">
        <v>2008</v>
      </c>
      <c r="D4421">
        <v>10</v>
      </c>
      <c r="E4421" t="s">
        <v>9</v>
      </c>
      <c r="F4421">
        <v>116</v>
      </c>
      <c r="G4421" t="s">
        <v>10</v>
      </c>
    </row>
    <row r="4422" spans="1:7" x14ac:dyDescent="0.3">
      <c r="A4422" t="s">
        <v>4447</v>
      </c>
      <c r="B4422" t="s">
        <v>3521</v>
      </c>
      <c r="C4422">
        <v>2008</v>
      </c>
      <c r="D4422">
        <v>10</v>
      </c>
      <c r="E4422" t="s">
        <v>9</v>
      </c>
      <c r="F4422">
        <v>13</v>
      </c>
      <c r="G4422" t="s">
        <v>10</v>
      </c>
    </row>
    <row r="4423" spans="1:7" x14ac:dyDescent="0.3">
      <c r="A4423" t="s">
        <v>4448</v>
      </c>
      <c r="B4423" t="s">
        <v>3521</v>
      </c>
      <c r="C4423">
        <v>2008</v>
      </c>
      <c r="D4423">
        <v>9</v>
      </c>
      <c r="E4423" t="s">
        <v>9</v>
      </c>
      <c r="F4423">
        <v>44</v>
      </c>
      <c r="G4423" t="s">
        <v>10</v>
      </c>
    </row>
    <row r="4424" spans="1:7" x14ac:dyDescent="0.3">
      <c r="A4424" t="s">
        <v>4449</v>
      </c>
      <c r="B4424" t="s">
        <v>3521</v>
      </c>
      <c r="C4424">
        <v>2008</v>
      </c>
      <c r="D4424">
        <v>9</v>
      </c>
      <c r="E4424" t="s">
        <v>9</v>
      </c>
      <c r="F4424">
        <v>36</v>
      </c>
      <c r="G4424" t="s">
        <v>10</v>
      </c>
    </row>
    <row r="4425" spans="1:7" x14ac:dyDescent="0.3">
      <c r="A4425" t="s">
        <v>4450</v>
      </c>
      <c r="B4425" t="s">
        <v>3521</v>
      </c>
      <c r="C4425">
        <v>2009</v>
      </c>
      <c r="D4425">
        <v>3</v>
      </c>
      <c r="E4425" t="s">
        <v>18</v>
      </c>
      <c r="F4425">
        <v>644</v>
      </c>
      <c r="G4425" t="s">
        <v>10</v>
      </c>
    </row>
    <row r="4426" spans="1:7" x14ac:dyDescent="0.3">
      <c r="A4426" t="s">
        <v>4451</v>
      </c>
      <c r="B4426" t="s">
        <v>3521</v>
      </c>
      <c r="C4426">
        <v>2008</v>
      </c>
      <c r="D4426">
        <v>8</v>
      </c>
      <c r="E4426" t="s">
        <v>71</v>
      </c>
      <c r="F4426">
        <v>89</v>
      </c>
      <c r="G4426" t="s">
        <v>10</v>
      </c>
    </row>
    <row r="4427" spans="1:7" x14ac:dyDescent="0.3">
      <c r="A4427" t="s">
        <v>4452</v>
      </c>
      <c r="B4427" t="s">
        <v>3521</v>
      </c>
      <c r="C4427">
        <v>2008</v>
      </c>
      <c r="D4427">
        <v>11</v>
      </c>
      <c r="E4427" t="s">
        <v>71</v>
      </c>
      <c r="F4427">
        <v>860</v>
      </c>
      <c r="G4427" t="s">
        <v>10</v>
      </c>
    </row>
    <row r="4428" spans="1:7" x14ac:dyDescent="0.3">
      <c r="A4428" t="s">
        <v>4453</v>
      </c>
      <c r="B4428" t="s">
        <v>3521</v>
      </c>
      <c r="C4428">
        <v>2008</v>
      </c>
      <c r="D4428">
        <v>11</v>
      </c>
      <c r="E4428" t="s">
        <v>71</v>
      </c>
      <c r="F4428">
        <v>14</v>
      </c>
      <c r="G4428" t="s">
        <v>50</v>
      </c>
    </row>
    <row r="4429" spans="1:7" x14ac:dyDescent="0.3">
      <c r="A4429" t="s">
        <v>4454</v>
      </c>
      <c r="B4429" t="s">
        <v>3521</v>
      </c>
      <c r="C4429">
        <v>2008</v>
      </c>
      <c r="D4429">
        <v>12</v>
      </c>
      <c r="E4429" t="s">
        <v>80</v>
      </c>
      <c r="F4429">
        <v>15</v>
      </c>
      <c r="G4429" t="s">
        <v>10</v>
      </c>
    </row>
    <row r="4430" spans="1:7" x14ac:dyDescent="0.3">
      <c r="A4430" t="s">
        <v>4455</v>
      </c>
      <c r="B4430" t="s">
        <v>3521</v>
      </c>
      <c r="C4430">
        <v>2009</v>
      </c>
      <c r="D4430">
        <v>8</v>
      </c>
      <c r="E4430" t="s">
        <v>18</v>
      </c>
      <c r="F4430">
        <v>117</v>
      </c>
      <c r="G4430" t="s">
        <v>10</v>
      </c>
    </row>
    <row r="4431" spans="1:7" x14ac:dyDescent="0.3">
      <c r="A4431" t="s">
        <v>4456</v>
      </c>
      <c r="B4431" t="s">
        <v>3521</v>
      </c>
      <c r="C4431">
        <v>2009</v>
      </c>
      <c r="D4431">
        <v>7</v>
      </c>
      <c r="E4431" t="s">
        <v>18</v>
      </c>
      <c r="F4431">
        <v>742</v>
      </c>
      <c r="G4431" t="s">
        <v>10</v>
      </c>
    </row>
    <row r="4432" spans="1:7" x14ac:dyDescent="0.3">
      <c r="A4432" t="s">
        <v>4457</v>
      </c>
      <c r="B4432" t="s">
        <v>3521</v>
      </c>
      <c r="C4432">
        <v>2009</v>
      </c>
      <c r="D4432">
        <v>4</v>
      </c>
      <c r="E4432" t="s">
        <v>18</v>
      </c>
      <c r="F4432">
        <v>118</v>
      </c>
      <c r="G4432" t="s">
        <v>10</v>
      </c>
    </row>
    <row r="4433" spans="1:7" x14ac:dyDescent="0.3">
      <c r="A4433" t="s">
        <v>4458</v>
      </c>
      <c r="B4433" t="s">
        <v>3521</v>
      </c>
      <c r="C4433">
        <v>2010</v>
      </c>
      <c r="D4433">
        <v>3</v>
      </c>
      <c r="E4433" t="s">
        <v>9</v>
      </c>
      <c r="F4433">
        <v>44</v>
      </c>
      <c r="G4433" t="s">
        <v>10</v>
      </c>
    </row>
    <row r="4434" spans="1:7" x14ac:dyDescent="0.3">
      <c r="A4434" t="s">
        <v>4459</v>
      </c>
      <c r="B4434" t="s">
        <v>3521</v>
      </c>
      <c r="C4434">
        <v>2008</v>
      </c>
      <c r="D4434">
        <v>10</v>
      </c>
      <c r="E4434" t="s">
        <v>80</v>
      </c>
      <c r="F4434">
        <v>500</v>
      </c>
      <c r="G4434" t="s">
        <v>10</v>
      </c>
    </row>
    <row r="4435" spans="1:7" x14ac:dyDescent="0.3">
      <c r="A4435" t="s">
        <v>4460</v>
      </c>
      <c r="B4435" t="s">
        <v>3521</v>
      </c>
      <c r="C4435">
        <v>2008</v>
      </c>
      <c r="D4435">
        <v>11</v>
      </c>
      <c r="E4435" t="s">
        <v>18</v>
      </c>
      <c r="F4435">
        <v>563</v>
      </c>
      <c r="G4435" t="s">
        <v>10</v>
      </c>
    </row>
    <row r="4436" spans="1:7" x14ac:dyDescent="0.3">
      <c r="A4436" t="s">
        <v>4461</v>
      </c>
      <c r="B4436" t="s">
        <v>3521</v>
      </c>
      <c r="C4436">
        <v>2008</v>
      </c>
      <c r="D4436">
        <v>11</v>
      </c>
      <c r="E4436" t="s">
        <v>18</v>
      </c>
      <c r="F4436">
        <v>347</v>
      </c>
      <c r="G4436" t="s">
        <v>10</v>
      </c>
    </row>
    <row r="4437" spans="1:7" x14ac:dyDescent="0.3">
      <c r="A4437" t="s">
        <v>4462</v>
      </c>
      <c r="B4437" t="s">
        <v>3521</v>
      </c>
      <c r="C4437">
        <v>2008</v>
      </c>
      <c r="D4437">
        <v>10</v>
      </c>
      <c r="E4437" t="s">
        <v>9</v>
      </c>
      <c r="F4437">
        <v>31</v>
      </c>
      <c r="G4437" t="s">
        <v>10</v>
      </c>
    </row>
    <row r="4438" spans="1:7" x14ac:dyDescent="0.3">
      <c r="A4438" t="s">
        <v>4463</v>
      </c>
      <c r="B4438" t="s">
        <v>3521</v>
      </c>
      <c r="C4438">
        <v>2008</v>
      </c>
      <c r="D4438">
        <v>11</v>
      </c>
      <c r="E4438" t="s">
        <v>71</v>
      </c>
      <c r="F4438">
        <v>532</v>
      </c>
      <c r="G4438" t="s">
        <v>10</v>
      </c>
    </row>
    <row r="4439" spans="1:7" x14ac:dyDescent="0.3">
      <c r="A4439" t="s">
        <v>4464</v>
      </c>
      <c r="B4439" t="s">
        <v>3521</v>
      </c>
      <c r="C4439">
        <v>2008</v>
      </c>
      <c r="D4439">
        <v>11</v>
      </c>
      <c r="E4439" t="s">
        <v>18</v>
      </c>
      <c r="F4439">
        <v>1254</v>
      </c>
      <c r="G4439" t="s">
        <v>10</v>
      </c>
    </row>
    <row r="4440" spans="1:7" x14ac:dyDescent="0.3">
      <c r="A4440" t="s">
        <v>4465</v>
      </c>
      <c r="B4440" t="s">
        <v>3521</v>
      </c>
      <c r="C4440">
        <v>2008</v>
      </c>
      <c r="D4440">
        <v>11</v>
      </c>
      <c r="E4440" t="s">
        <v>9</v>
      </c>
      <c r="F4440">
        <v>200</v>
      </c>
      <c r="G4440" t="s">
        <v>10</v>
      </c>
    </row>
    <row r="4441" spans="1:7" x14ac:dyDescent="0.3">
      <c r="A4441" t="s">
        <v>4466</v>
      </c>
      <c r="B4441" t="s">
        <v>3521</v>
      </c>
      <c r="C4441">
        <v>2008</v>
      </c>
      <c r="D4441">
        <v>12</v>
      </c>
      <c r="E4441" t="s">
        <v>18</v>
      </c>
      <c r="F4441">
        <v>34</v>
      </c>
      <c r="G4441" t="s">
        <v>10</v>
      </c>
    </row>
    <row r="4442" spans="1:7" x14ac:dyDescent="0.3">
      <c r="A4442" t="s">
        <v>4467</v>
      </c>
      <c r="B4442" t="s">
        <v>3521</v>
      </c>
      <c r="C4442">
        <v>2009</v>
      </c>
      <c r="D4442">
        <v>5</v>
      </c>
      <c r="E4442" t="s">
        <v>18</v>
      </c>
      <c r="F4442">
        <v>191</v>
      </c>
      <c r="G4442" t="s">
        <v>10</v>
      </c>
    </row>
    <row r="4443" spans="1:7" x14ac:dyDescent="0.3">
      <c r="A4443" t="s">
        <v>4468</v>
      </c>
      <c r="B4443" t="s">
        <v>3521</v>
      </c>
      <c r="C4443">
        <v>2008</v>
      </c>
      <c r="D4443">
        <v>12</v>
      </c>
      <c r="E4443" t="s">
        <v>9</v>
      </c>
      <c r="F4443">
        <v>130</v>
      </c>
      <c r="G4443" t="s">
        <v>10</v>
      </c>
    </row>
    <row r="4444" spans="1:7" x14ac:dyDescent="0.3">
      <c r="A4444" t="s">
        <v>4469</v>
      </c>
      <c r="B4444" t="s">
        <v>3521</v>
      </c>
      <c r="C4444">
        <v>2008</v>
      </c>
      <c r="D4444">
        <v>11</v>
      </c>
      <c r="E4444" t="s">
        <v>18</v>
      </c>
      <c r="F4444">
        <v>83</v>
      </c>
      <c r="G4444" t="s">
        <v>10</v>
      </c>
    </row>
    <row r="4445" spans="1:7" x14ac:dyDescent="0.3">
      <c r="A4445" t="s">
        <v>4470</v>
      </c>
      <c r="B4445" t="s">
        <v>3521</v>
      </c>
      <c r="C4445">
        <v>2008</v>
      </c>
      <c r="D4445">
        <v>12</v>
      </c>
      <c r="E4445" t="s">
        <v>18</v>
      </c>
      <c r="F4445">
        <v>7744</v>
      </c>
      <c r="G4445" t="s">
        <v>10</v>
      </c>
    </row>
    <row r="4446" spans="1:7" x14ac:dyDescent="0.3">
      <c r="A4446" t="s">
        <v>4471</v>
      </c>
      <c r="B4446" t="s">
        <v>3521</v>
      </c>
      <c r="C4446">
        <v>2008</v>
      </c>
      <c r="D4446">
        <v>11</v>
      </c>
      <c r="E4446" t="s">
        <v>18</v>
      </c>
      <c r="F4446">
        <v>916</v>
      </c>
      <c r="G4446" t="s">
        <v>10</v>
      </c>
    </row>
    <row r="4447" spans="1:7" x14ac:dyDescent="0.3">
      <c r="A4447" t="s">
        <v>4472</v>
      </c>
      <c r="B4447" t="s">
        <v>3521</v>
      </c>
      <c r="C4447">
        <v>2009</v>
      </c>
      <c r="D4447">
        <v>3</v>
      </c>
      <c r="E4447" t="s">
        <v>9</v>
      </c>
      <c r="F4447">
        <v>60</v>
      </c>
      <c r="G4447" t="s">
        <v>10</v>
      </c>
    </row>
    <row r="4448" spans="1:7" x14ac:dyDescent="0.3">
      <c r="A4448" t="s">
        <v>4473</v>
      </c>
      <c r="B4448" t="s">
        <v>3521</v>
      </c>
      <c r="C4448">
        <v>2009</v>
      </c>
      <c r="D4448">
        <v>3</v>
      </c>
      <c r="E4448" t="s">
        <v>9</v>
      </c>
      <c r="F4448">
        <v>42</v>
      </c>
      <c r="G4448" t="s">
        <v>10</v>
      </c>
    </row>
    <row r="4449" spans="1:7" x14ac:dyDescent="0.3">
      <c r="A4449" t="s">
        <v>4474</v>
      </c>
      <c r="B4449" t="s">
        <v>3521</v>
      </c>
      <c r="C4449">
        <v>2009</v>
      </c>
      <c r="D4449">
        <v>1</v>
      </c>
      <c r="E4449" t="s">
        <v>71</v>
      </c>
      <c r="F4449">
        <v>451</v>
      </c>
      <c r="G4449" t="s">
        <v>10</v>
      </c>
    </row>
    <row r="4450" spans="1:7" x14ac:dyDescent="0.3">
      <c r="A4450" t="s">
        <v>4475</v>
      </c>
      <c r="B4450" t="s">
        <v>3521</v>
      </c>
      <c r="C4450">
        <v>2008</v>
      </c>
      <c r="D4450">
        <v>12</v>
      </c>
      <c r="E4450" t="s">
        <v>9</v>
      </c>
      <c r="F4450">
        <v>37</v>
      </c>
      <c r="G4450" t="s">
        <v>10</v>
      </c>
    </row>
    <row r="4451" spans="1:7" x14ac:dyDescent="0.3">
      <c r="A4451" t="s">
        <v>4476</v>
      </c>
      <c r="B4451" t="s">
        <v>3521</v>
      </c>
      <c r="C4451">
        <v>2008</v>
      </c>
      <c r="D4451">
        <v>12</v>
      </c>
      <c r="E4451" t="s">
        <v>9</v>
      </c>
      <c r="F4451">
        <v>63</v>
      </c>
      <c r="G4451" t="s">
        <v>10</v>
      </c>
    </row>
    <row r="4452" spans="1:7" x14ac:dyDescent="0.3">
      <c r="A4452" t="s">
        <v>4477</v>
      </c>
      <c r="B4452" t="s">
        <v>3521</v>
      </c>
      <c r="C4452">
        <v>2008</v>
      </c>
      <c r="D4452">
        <v>12</v>
      </c>
      <c r="E4452" t="s">
        <v>9</v>
      </c>
      <c r="F4452">
        <v>155</v>
      </c>
      <c r="G4452" t="s">
        <v>10</v>
      </c>
    </row>
    <row r="4453" spans="1:7" x14ac:dyDescent="0.3">
      <c r="A4453" t="s">
        <v>4478</v>
      </c>
      <c r="B4453" t="s">
        <v>3521</v>
      </c>
      <c r="C4453">
        <v>2008</v>
      </c>
      <c r="D4453">
        <v>12</v>
      </c>
      <c r="E4453" t="s">
        <v>14</v>
      </c>
      <c r="F4453">
        <v>96</v>
      </c>
      <c r="G4453" t="s">
        <v>10</v>
      </c>
    </row>
    <row r="4454" spans="1:7" x14ac:dyDescent="0.3">
      <c r="A4454" t="s">
        <v>4479</v>
      </c>
      <c r="B4454" t="s">
        <v>3521</v>
      </c>
      <c r="C4454">
        <v>2008</v>
      </c>
      <c r="D4454">
        <v>12</v>
      </c>
      <c r="E4454" t="s">
        <v>9</v>
      </c>
      <c r="F4454">
        <v>432</v>
      </c>
      <c r="G4454" t="s">
        <v>10</v>
      </c>
    </row>
    <row r="4455" spans="1:7" x14ac:dyDescent="0.3">
      <c r="A4455" t="s">
        <v>4480</v>
      </c>
      <c r="B4455" t="s">
        <v>3521</v>
      </c>
      <c r="C4455">
        <v>2009</v>
      </c>
      <c r="D4455">
        <v>2</v>
      </c>
      <c r="E4455" t="s">
        <v>9</v>
      </c>
      <c r="F4455">
        <v>68</v>
      </c>
      <c r="G4455" t="s">
        <v>10</v>
      </c>
    </row>
    <row r="4456" spans="1:7" x14ac:dyDescent="0.3">
      <c r="A4456" t="s">
        <v>4481</v>
      </c>
      <c r="B4456" t="s">
        <v>3521</v>
      </c>
      <c r="C4456">
        <v>2009</v>
      </c>
      <c r="D4456">
        <v>4</v>
      </c>
      <c r="E4456" t="s">
        <v>18</v>
      </c>
      <c r="F4456">
        <v>546</v>
      </c>
      <c r="G4456" t="s">
        <v>10</v>
      </c>
    </row>
    <row r="4457" spans="1:7" x14ac:dyDescent="0.3">
      <c r="A4457" t="s">
        <v>4482</v>
      </c>
      <c r="B4457" t="s">
        <v>3521</v>
      </c>
      <c r="C4457">
        <v>2008</v>
      </c>
      <c r="D4457">
        <v>12</v>
      </c>
      <c r="E4457" t="s">
        <v>71</v>
      </c>
      <c r="F4457">
        <v>126</v>
      </c>
      <c r="G4457" t="s">
        <v>10</v>
      </c>
    </row>
    <row r="4458" spans="1:7" x14ac:dyDescent="0.3">
      <c r="A4458" t="s">
        <v>4483</v>
      </c>
      <c r="B4458" t="s">
        <v>3521</v>
      </c>
      <c r="C4458">
        <v>2009</v>
      </c>
      <c r="D4458">
        <v>1</v>
      </c>
      <c r="E4458" t="s">
        <v>18</v>
      </c>
      <c r="F4458">
        <v>1123</v>
      </c>
      <c r="G4458" t="s">
        <v>10</v>
      </c>
    </row>
    <row r="4459" spans="1:7" x14ac:dyDescent="0.3">
      <c r="A4459" t="s">
        <v>4484</v>
      </c>
      <c r="B4459" t="s">
        <v>3521</v>
      </c>
      <c r="C4459">
        <v>2005</v>
      </c>
      <c r="D4459">
        <v>7</v>
      </c>
      <c r="E4459" t="s">
        <v>71</v>
      </c>
      <c r="F4459">
        <v>144</v>
      </c>
      <c r="G4459" t="s">
        <v>10</v>
      </c>
    </row>
    <row r="4460" spans="1:7" x14ac:dyDescent="0.3">
      <c r="A4460" t="s">
        <v>4485</v>
      </c>
      <c r="B4460" t="s">
        <v>3521</v>
      </c>
      <c r="C4460">
        <v>2008</v>
      </c>
      <c r="D4460">
        <v>11</v>
      </c>
      <c r="E4460" t="s">
        <v>55</v>
      </c>
      <c r="F4460">
        <v>338</v>
      </c>
      <c r="G4460" t="s">
        <v>10</v>
      </c>
    </row>
    <row r="4461" spans="1:7" x14ac:dyDescent="0.3">
      <c r="A4461" t="s">
        <v>4486</v>
      </c>
      <c r="B4461" t="s">
        <v>3521</v>
      </c>
      <c r="C4461">
        <v>2008</v>
      </c>
      <c r="D4461">
        <v>12</v>
      </c>
      <c r="E4461" t="s">
        <v>18</v>
      </c>
      <c r="F4461">
        <v>404</v>
      </c>
      <c r="G4461" t="s">
        <v>10</v>
      </c>
    </row>
    <row r="4462" spans="1:7" x14ac:dyDescent="0.3">
      <c r="A4462" t="s">
        <v>4487</v>
      </c>
      <c r="B4462" t="s">
        <v>3521</v>
      </c>
      <c r="C4462">
        <v>2009</v>
      </c>
      <c r="D4462">
        <v>3</v>
      </c>
      <c r="E4462" t="s">
        <v>18</v>
      </c>
      <c r="F4462">
        <v>365</v>
      </c>
      <c r="G4462" t="s">
        <v>10</v>
      </c>
    </row>
    <row r="4463" spans="1:7" x14ac:dyDescent="0.3">
      <c r="A4463" t="s">
        <v>4488</v>
      </c>
      <c r="B4463" t="s">
        <v>3521</v>
      </c>
      <c r="C4463">
        <v>2008</v>
      </c>
      <c r="D4463">
        <v>11</v>
      </c>
      <c r="E4463" t="s">
        <v>18</v>
      </c>
      <c r="F4463">
        <v>825</v>
      </c>
      <c r="G4463" t="s">
        <v>10</v>
      </c>
    </row>
    <row r="4464" spans="1:7" x14ac:dyDescent="0.3">
      <c r="A4464" t="s">
        <v>4489</v>
      </c>
      <c r="B4464" t="s">
        <v>3521</v>
      </c>
      <c r="C4464">
        <v>2009</v>
      </c>
      <c r="D4464">
        <v>1</v>
      </c>
      <c r="E4464" t="s">
        <v>14</v>
      </c>
      <c r="F4464">
        <v>68</v>
      </c>
      <c r="G4464" t="s">
        <v>10</v>
      </c>
    </row>
    <row r="4465" spans="1:7" x14ac:dyDescent="0.3">
      <c r="A4465" t="s">
        <v>4490</v>
      </c>
      <c r="B4465" t="s">
        <v>3521</v>
      </c>
      <c r="C4465">
        <v>2009</v>
      </c>
      <c r="D4465">
        <v>1</v>
      </c>
      <c r="E4465" t="s">
        <v>18</v>
      </c>
      <c r="F4465">
        <v>114</v>
      </c>
      <c r="G4465" t="s">
        <v>10</v>
      </c>
    </row>
    <row r="4466" spans="1:7" x14ac:dyDescent="0.3">
      <c r="A4466" t="s">
        <v>4491</v>
      </c>
      <c r="B4466" t="s">
        <v>3521</v>
      </c>
      <c r="C4466">
        <v>2008</v>
      </c>
      <c r="D4466">
        <v>12</v>
      </c>
      <c r="E4466" t="s">
        <v>80</v>
      </c>
      <c r="F4466">
        <v>130</v>
      </c>
      <c r="G4466" t="s">
        <v>50</v>
      </c>
    </row>
    <row r="4467" spans="1:7" x14ac:dyDescent="0.3">
      <c r="A4467" t="s">
        <v>4492</v>
      </c>
      <c r="B4467" t="s">
        <v>3521</v>
      </c>
      <c r="C4467">
        <v>2009</v>
      </c>
      <c r="D4467">
        <v>4</v>
      </c>
      <c r="E4467" t="s">
        <v>14</v>
      </c>
      <c r="F4467">
        <v>39</v>
      </c>
      <c r="G4467" t="s">
        <v>10</v>
      </c>
    </row>
    <row r="4468" spans="1:7" x14ac:dyDescent="0.3">
      <c r="A4468" t="s">
        <v>4493</v>
      </c>
      <c r="B4468" t="s">
        <v>3521</v>
      </c>
      <c r="C4468">
        <v>2008</v>
      </c>
      <c r="D4468">
        <v>12</v>
      </c>
      <c r="E4468" t="s">
        <v>9</v>
      </c>
      <c r="F4468">
        <v>343</v>
      </c>
      <c r="G4468" t="s">
        <v>10</v>
      </c>
    </row>
    <row r="4469" spans="1:7" x14ac:dyDescent="0.3">
      <c r="A4469" t="s">
        <v>4494</v>
      </c>
      <c r="B4469" t="s">
        <v>3521</v>
      </c>
      <c r="C4469">
        <v>2009</v>
      </c>
      <c r="D4469">
        <v>1</v>
      </c>
      <c r="E4469" t="s">
        <v>18</v>
      </c>
      <c r="F4469">
        <v>485</v>
      </c>
      <c r="G4469" t="s">
        <v>10</v>
      </c>
    </row>
    <row r="4470" spans="1:7" x14ac:dyDescent="0.3">
      <c r="A4470" t="s">
        <v>4495</v>
      </c>
      <c r="B4470" t="s">
        <v>3521</v>
      </c>
      <c r="C4470">
        <v>2008</v>
      </c>
      <c r="D4470">
        <v>10</v>
      </c>
      <c r="E4470" t="s">
        <v>18</v>
      </c>
      <c r="F4470">
        <v>3647</v>
      </c>
      <c r="G4470" t="s">
        <v>10</v>
      </c>
    </row>
    <row r="4471" spans="1:7" x14ac:dyDescent="0.3">
      <c r="A4471" t="s">
        <v>4496</v>
      </c>
      <c r="B4471" t="s">
        <v>3521</v>
      </c>
      <c r="C4471">
        <v>2009</v>
      </c>
      <c r="D4471">
        <v>3</v>
      </c>
      <c r="E4471" t="s">
        <v>18</v>
      </c>
      <c r="F4471">
        <v>3439</v>
      </c>
      <c r="G4471" t="s">
        <v>10</v>
      </c>
    </row>
    <row r="4472" spans="1:7" x14ac:dyDescent="0.3">
      <c r="A4472" t="s">
        <v>4497</v>
      </c>
      <c r="B4472" t="s">
        <v>3521</v>
      </c>
      <c r="C4472">
        <v>2009</v>
      </c>
      <c r="D4472">
        <v>3</v>
      </c>
      <c r="E4472" t="s">
        <v>71</v>
      </c>
      <c r="F4472">
        <v>65</v>
      </c>
      <c r="G4472" t="s">
        <v>10</v>
      </c>
    </row>
    <row r="4473" spans="1:7" x14ac:dyDescent="0.3">
      <c r="A4473" t="s">
        <v>4498</v>
      </c>
      <c r="B4473" t="s">
        <v>3521</v>
      </c>
      <c r="C4473">
        <v>2009</v>
      </c>
      <c r="D4473">
        <v>3</v>
      </c>
      <c r="E4473" t="s">
        <v>18</v>
      </c>
      <c r="F4473">
        <v>1134</v>
      </c>
      <c r="G4473" t="s">
        <v>10</v>
      </c>
    </row>
    <row r="4474" spans="1:7" x14ac:dyDescent="0.3">
      <c r="A4474" t="s">
        <v>4499</v>
      </c>
      <c r="B4474" t="s">
        <v>3521</v>
      </c>
      <c r="C4474">
        <v>2009</v>
      </c>
      <c r="D4474">
        <v>1</v>
      </c>
      <c r="E4474" t="s">
        <v>14</v>
      </c>
      <c r="F4474">
        <v>276</v>
      </c>
      <c r="G4474" t="s">
        <v>10</v>
      </c>
    </row>
    <row r="4475" spans="1:7" x14ac:dyDescent="0.3">
      <c r="A4475" t="s">
        <v>4500</v>
      </c>
      <c r="B4475" t="s">
        <v>3521</v>
      </c>
      <c r="C4475">
        <v>2009</v>
      </c>
      <c r="D4475">
        <v>2</v>
      </c>
      <c r="E4475" t="s">
        <v>18</v>
      </c>
      <c r="F4475">
        <v>2249</v>
      </c>
      <c r="G4475" t="s">
        <v>10</v>
      </c>
    </row>
    <row r="4476" spans="1:7" x14ac:dyDescent="0.3">
      <c r="A4476" t="s">
        <v>4501</v>
      </c>
      <c r="B4476" t="s">
        <v>3521</v>
      </c>
      <c r="C4476">
        <v>2006</v>
      </c>
      <c r="D4476">
        <v>8</v>
      </c>
      <c r="E4476" t="s">
        <v>9</v>
      </c>
      <c r="F4476">
        <v>38</v>
      </c>
      <c r="G4476" t="s">
        <v>50</v>
      </c>
    </row>
    <row r="4477" spans="1:7" x14ac:dyDescent="0.3">
      <c r="A4477" t="s">
        <v>4502</v>
      </c>
      <c r="B4477" t="s">
        <v>3521</v>
      </c>
      <c r="C4477">
        <v>2008</v>
      </c>
      <c r="D4477">
        <v>11</v>
      </c>
      <c r="E4477" t="s">
        <v>18</v>
      </c>
      <c r="F4477">
        <v>240</v>
      </c>
      <c r="G4477" t="s">
        <v>10</v>
      </c>
    </row>
    <row r="4478" spans="1:7" x14ac:dyDescent="0.3">
      <c r="A4478" t="s">
        <v>4503</v>
      </c>
      <c r="B4478" t="s">
        <v>3521</v>
      </c>
      <c r="C4478">
        <v>2008</v>
      </c>
      <c r="D4478">
        <v>10</v>
      </c>
      <c r="E4478" t="s">
        <v>80</v>
      </c>
      <c r="F4478">
        <v>410</v>
      </c>
      <c r="G4478" t="s">
        <v>10</v>
      </c>
    </row>
    <row r="4479" spans="1:7" x14ac:dyDescent="0.3">
      <c r="A4479" t="s">
        <v>4504</v>
      </c>
      <c r="B4479" t="s">
        <v>3521</v>
      </c>
      <c r="C4479">
        <v>2009</v>
      </c>
      <c r="D4479">
        <v>3</v>
      </c>
      <c r="E4479" t="s">
        <v>18</v>
      </c>
      <c r="F4479">
        <v>7064</v>
      </c>
      <c r="G4479" t="s">
        <v>10</v>
      </c>
    </row>
    <row r="4480" spans="1:7" x14ac:dyDescent="0.3">
      <c r="A4480" t="s">
        <v>4505</v>
      </c>
      <c r="B4480" t="s">
        <v>3521</v>
      </c>
      <c r="C4480">
        <v>2009</v>
      </c>
      <c r="D4480">
        <v>3</v>
      </c>
      <c r="E4480" t="s">
        <v>18</v>
      </c>
      <c r="F4480">
        <v>613</v>
      </c>
      <c r="G4480" t="s">
        <v>10</v>
      </c>
    </row>
    <row r="4481" spans="1:7" x14ac:dyDescent="0.3">
      <c r="A4481" t="s">
        <v>4506</v>
      </c>
      <c r="B4481" t="s">
        <v>3521</v>
      </c>
      <c r="C4481">
        <v>2009</v>
      </c>
      <c r="D4481">
        <v>2</v>
      </c>
      <c r="E4481" t="s">
        <v>71</v>
      </c>
      <c r="F4481">
        <v>443</v>
      </c>
      <c r="G4481" t="s">
        <v>10</v>
      </c>
    </row>
    <row r="4482" spans="1:7" x14ac:dyDescent="0.3">
      <c r="A4482" t="s">
        <v>4507</v>
      </c>
      <c r="B4482" t="s">
        <v>3521</v>
      </c>
      <c r="C4482">
        <v>2009</v>
      </c>
      <c r="D4482">
        <v>2</v>
      </c>
      <c r="E4482" t="s">
        <v>9</v>
      </c>
      <c r="F4482">
        <v>33</v>
      </c>
      <c r="G4482" t="s">
        <v>10</v>
      </c>
    </row>
    <row r="4483" spans="1:7" x14ac:dyDescent="0.3">
      <c r="A4483" t="s">
        <v>4508</v>
      </c>
      <c r="B4483" t="s">
        <v>3521</v>
      </c>
      <c r="C4483">
        <v>2009</v>
      </c>
      <c r="D4483">
        <v>2</v>
      </c>
      <c r="E4483" t="s">
        <v>18</v>
      </c>
      <c r="F4483">
        <v>389</v>
      </c>
      <c r="G4483" t="s">
        <v>10</v>
      </c>
    </row>
    <row r="4484" spans="1:7" x14ac:dyDescent="0.3">
      <c r="A4484" t="s">
        <v>4509</v>
      </c>
      <c r="B4484" t="s">
        <v>3521</v>
      </c>
      <c r="C4484">
        <v>2009</v>
      </c>
      <c r="D4484">
        <v>2</v>
      </c>
      <c r="E4484" t="s">
        <v>9</v>
      </c>
      <c r="F4484">
        <v>16</v>
      </c>
      <c r="G4484" t="s">
        <v>50</v>
      </c>
    </row>
    <row r="4485" spans="1:7" x14ac:dyDescent="0.3">
      <c r="A4485" t="s">
        <v>4510</v>
      </c>
      <c r="B4485" t="s">
        <v>3521</v>
      </c>
      <c r="C4485">
        <v>2009</v>
      </c>
      <c r="D4485">
        <v>2</v>
      </c>
      <c r="E4485" t="s">
        <v>55</v>
      </c>
      <c r="F4485">
        <v>1988</v>
      </c>
      <c r="G4485" t="s">
        <v>10</v>
      </c>
    </row>
    <row r="4486" spans="1:7" x14ac:dyDescent="0.3">
      <c r="A4486" t="s">
        <v>4511</v>
      </c>
      <c r="B4486" t="s">
        <v>3521</v>
      </c>
      <c r="C4486">
        <v>2009</v>
      </c>
      <c r="D4486">
        <v>4</v>
      </c>
      <c r="E4486" t="s">
        <v>71</v>
      </c>
      <c r="F4486">
        <v>0</v>
      </c>
      <c r="G4486" t="s">
        <v>12</v>
      </c>
    </row>
    <row r="4487" spans="1:7" x14ac:dyDescent="0.3">
      <c r="A4487" t="s">
        <v>4512</v>
      </c>
      <c r="B4487" t="s">
        <v>3521</v>
      </c>
      <c r="C4487">
        <v>2009</v>
      </c>
      <c r="D4487">
        <v>6</v>
      </c>
      <c r="E4487" t="s">
        <v>18</v>
      </c>
      <c r="F4487">
        <v>724</v>
      </c>
      <c r="G4487" t="s">
        <v>10</v>
      </c>
    </row>
    <row r="4488" spans="1:7" x14ac:dyDescent="0.3">
      <c r="A4488" t="s">
        <v>4513</v>
      </c>
      <c r="B4488" t="s">
        <v>3521</v>
      </c>
      <c r="C4488">
        <v>2009</v>
      </c>
      <c r="D4488">
        <v>3</v>
      </c>
      <c r="E4488" t="s">
        <v>71</v>
      </c>
      <c r="F4488">
        <v>822</v>
      </c>
      <c r="G4488" t="s">
        <v>10</v>
      </c>
    </row>
    <row r="4489" spans="1:7" x14ac:dyDescent="0.3">
      <c r="A4489" t="s">
        <v>4514</v>
      </c>
      <c r="B4489" t="s">
        <v>3521</v>
      </c>
      <c r="C4489">
        <v>2009</v>
      </c>
      <c r="D4489">
        <v>9</v>
      </c>
      <c r="E4489" t="s">
        <v>14</v>
      </c>
      <c r="F4489">
        <v>22</v>
      </c>
      <c r="G4489" t="s">
        <v>50</v>
      </c>
    </row>
    <row r="4490" spans="1:7" x14ac:dyDescent="0.3">
      <c r="A4490" t="s">
        <v>4515</v>
      </c>
      <c r="B4490" t="s">
        <v>3521</v>
      </c>
      <c r="C4490">
        <v>2009</v>
      </c>
      <c r="D4490">
        <v>5</v>
      </c>
      <c r="E4490" t="s">
        <v>18</v>
      </c>
      <c r="F4490">
        <v>940</v>
      </c>
      <c r="G4490" t="s">
        <v>10</v>
      </c>
    </row>
    <row r="4491" spans="1:7" x14ac:dyDescent="0.3">
      <c r="A4491" t="s">
        <v>4516</v>
      </c>
      <c r="B4491" t="s">
        <v>3521</v>
      </c>
      <c r="C4491">
        <v>2009</v>
      </c>
      <c r="D4491">
        <v>7</v>
      </c>
      <c r="E4491" t="s">
        <v>9</v>
      </c>
      <c r="F4491">
        <v>91</v>
      </c>
      <c r="G4491" t="s">
        <v>10</v>
      </c>
    </row>
    <row r="4492" spans="1:7" x14ac:dyDescent="0.3">
      <c r="A4492" t="s">
        <v>4517</v>
      </c>
      <c r="B4492" t="s">
        <v>3521</v>
      </c>
      <c r="C4492">
        <v>2009</v>
      </c>
      <c r="D4492">
        <v>3</v>
      </c>
      <c r="E4492" t="s">
        <v>18</v>
      </c>
      <c r="F4492">
        <v>186</v>
      </c>
      <c r="G4492" t="s">
        <v>10</v>
      </c>
    </row>
    <row r="4493" spans="1:7" x14ac:dyDescent="0.3">
      <c r="A4493" t="s">
        <v>4518</v>
      </c>
      <c r="B4493" t="s">
        <v>3521</v>
      </c>
      <c r="C4493">
        <v>2009</v>
      </c>
      <c r="D4493">
        <v>3</v>
      </c>
      <c r="E4493" t="s">
        <v>71</v>
      </c>
      <c r="F4493">
        <v>271</v>
      </c>
      <c r="G4493" t="s">
        <v>10</v>
      </c>
    </row>
    <row r="4494" spans="1:7" x14ac:dyDescent="0.3">
      <c r="A4494" t="s">
        <v>4519</v>
      </c>
      <c r="B4494" t="s">
        <v>3521</v>
      </c>
      <c r="C4494">
        <v>2008</v>
      </c>
      <c r="D4494">
        <v>11</v>
      </c>
      <c r="E4494" t="s">
        <v>9</v>
      </c>
      <c r="F4494">
        <v>166</v>
      </c>
      <c r="G4494" t="s">
        <v>10</v>
      </c>
    </row>
    <row r="4495" spans="1:7" x14ac:dyDescent="0.3">
      <c r="A4495" t="s">
        <v>4520</v>
      </c>
      <c r="B4495" t="s">
        <v>3521</v>
      </c>
      <c r="C4495">
        <v>2009</v>
      </c>
      <c r="D4495">
        <v>9</v>
      </c>
      <c r="E4495" t="s">
        <v>18</v>
      </c>
      <c r="F4495">
        <v>719</v>
      </c>
      <c r="G4495" t="s">
        <v>10</v>
      </c>
    </row>
    <row r="4496" spans="1:7" x14ac:dyDescent="0.3">
      <c r="A4496" t="s">
        <v>4521</v>
      </c>
      <c r="B4496" t="s">
        <v>3521</v>
      </c>
      <c r="C4496">
        <v>2009</v>
      </c>
      <c r="D4496">
        <v>3</v>
      </c>
      <c r="E4496" t="s">
        <v>18</v>
      </c>
      <c r="F4496">
        <v>186</v>
      </c>
      <c r="G4496" t="s">
        <v>10</v>
      </c>
    </row>
    <row r="4497" spans="1:7" x14ac:dyDescent="0.3">
      <c r="A4497" t="s">
        <v>4522</v>
      </c>
      <c r="B4497" t="s">
        <v>3521</v>
      </c>
      <c r="C4497">
        <v>2009</v>
      </c>
      <c r="D4497">
        <v>3</v>
      </c>
      <c r="E4497" t="s">
        <v>71</v>
      </c>
      <c r="F4497">
        <v>80</v>
      </c>
      <c r="G4497" t="s">
        <v>10</v>
      </c>
    </row>
    <row r="4498" spans="1:7" x14ac:dyDescent="0.3">
      <c r="A4498" t="s">
        <v>4523</v>
      </c>
      <c r="B4498" t="s">
        <v>3521</v>
      </c>
      <c r="C4498">
        <v>2009</v>
      </c>
      <c r="D4498">
        <v>4</v>
      </c>
      <c r="E4498" t="s">
        <v>18</v>
      </c>
      <c r="F4498">
        <v>1142</v>
      </c>
      <c r="G4498" t="s">
        <v>10</v>
      </c>
    </row>
    <row r="4499" spans="1:7" x14ac:dyDescent="0.3">
      <c r="A4499" t="s">
        <v>4524</v>
      </c>
      <c r="B4499" t="s">
        <v>3521</v>
      </c>
      <c r="C4499">
        <v>2009</v>
      </c>
      <c r="D4499">
        <v>3</v>
      </c>
      <c r="E4499" t="s">
        <v>55</v>
      </c>
      <c r="F4499">
        <v>53</v>
      </c>
      <c r="G4499" t="s">
        <v>10</v>
      </c>
    </row>
    <row r="4500" spans="1:7" x14ac:dyDescent="0.3">
      <c r="A4500" t="s">
        <v>4525</v>
      </c>
      <c r="B4500" t="s">
        <v>3521</v>
      </c>
      <c r="C4500">
        <v>2009</v>
      </c>
      <c r="D4500">
        <v>2</v>
      </c>
      <c r="E4500" t="s">
        <v>9</v>
      </c>
      <c r="F4500">
        <v>20</v>
      </c>
      <c r="G4500" t="s">
        <v>10</v>
      </c>
    </row>
    <row r="4501" spans="1:7" x14ac:dyDescent="0.3">
      <c r="A4501" t="s">
        <v>4526</v>
      </c>
      <c r="B4501" t="s">
        <v>3521</v>
      </c>
      <c r="C4501">
        <v>2009</v>
      </c>
      <c r="D4501">
        <v>7</v>
      </c>
      <c r="E4501" t="s">
        <v>18</v>
      </c>
      <c r="F4501">
        <v>656</v>
      </c>
      <c r="G4501" t="s">
        <v>10</v>
      </c>
    </row>
    <row r="4502" spans="1:7" x14ac:dyDescent="0.3">
      <c r="A4502" t="s">
        <v>4527</v>
      </c>
      <c r="B4502" t="s">
        <v>3521</v>
      </c>
      <c r="C4502">
        <v>2009</v>
      </c>
      <c r="D4502">
        <v>3</v>
      </c>
      <c r="E4502" t="s">
        <v>9</v>
      </c>
      <c r="F4502">
        <v>296</v>
      </c>
      <c r="G4502" t="s">
        <v>10</v>
      </c>
    </row>
    <row r="4503" spans="1:7" x14ac:dyDescent="0.3">
      <c r="A4503" t="s">
        <v>4528</v>
      </c>
      <c r="B4503" t="s">
        <v>3521</v>
      </c>
      <c r="C4503">
        <v>2009</v>
      </c>
      <c r="D4503">
        <v>5</v>
      </c>
      <c r="E4503" t="s">
        <v>80</v>
      </c>
      <c r="F4503">
        <v>64</v>
      </c>
      <c r="G4503" t="s">
        <v>10</v>
      </c>
    </row>
    <row r="4504" spans="1:7" x14ac:dyDescent="0.3">
      <c r="A4504" t="s">
        <v>4529</v>
      </c>
      <c r="B4504" t="s">
        <v>3521</v>
      </c>
      <c r="C4504">
        <v>2009</v>
      </c>
      <c r="D4504">
        <v>8</v>
      </c>
      <c r="E4504" t="s">
        <v>9</v>
      </c>
      <c r="F4504">
        <v>59</v>
      </c>
      <c r="G4504" t="s">
        <v>10</v>
      </c>
    </row>
    <row r="4505" spans="1:7" x14ac:dyDescent="0.3">
      <c r="A4505" t="s">
        <v>4530</v>
      </c>
      <c r="B4505" t="s">
        <v>3521</v>
      </c>
      <c r="C4505">
        <v>2009</v>
      </c>
      <c r="D4505">
        <v>3</v>
      </c>
      <c r="E4505" t="s">
        <v>80</v>
      </c>
      <c r="F4505">
        <v>103</v>
      </c>
      <c r="G4505" t="s">
        <v>10</v>
      </c>
    </row>
    <row r="4506" spans="1:7" x14ac:dyDescent="0.3">
      <c r="A4506" t="s">
        <v>4531</v>
      </c>
      <c r="B4506" t="s">
        <v>3521</v>
      </c>
      <c r="C4506">
        <v>2009</v>
      </c>
      <c r="D4506">
        <v>4</v>
      </c>
      <c r="E4506" t="s">
        <v>71</v>
      </c>
      <c r="F4506">
        <v>86</v>
      </c>
      <c r="G4506" t="s">
        <v>50</v>
      </c>
    </row>
    <row r="4507" spans="1:7" x14ac:dyDescent="0.3">
      <c r="A4507" t="s">
        <v>4532</v>
      </c>
      <c r="B4507" t="s">
        <v>3521</v>
      </c>
      <c r="C4507">
        <v>2009</v>
      </c>
      <c r="D4507">
        <v>4</v>
      </c>
      <c r="E4507" t="s">
        <v>9</v>
      </c>
      <c r="F4507">
        <v>336</v>
      </c>
      <c r="G4507" t="s">
        <v>10</v>
      </c>
    </row>
    <row r="4508" spans="1:7" x14ac:dyDescent="0.3">
      <c r="A4508" t="s">
        <v>4533</v>
      </c>
      <c r="B4508" t="s">
        <v>3521</v>
      </c>
      <c r="C4508">
        <v>2009</v>
      </c>
      <c r="D4508">
        <v>7</v>
      </c>
      <c r="E4508" t="s">
        <v>18</v>
      </c>
      <c r="F4508">
        <v>84</v>
      </c>
      <c r="G4508" t="s">
        <v>50</v>
      </c>
    </row>
    <row r="4509" spans="1:7" x14ac:dyDescent="0.3">
      <c r="A4509" t="s">
        <v>4534</v>
      </c>
      <c r="B4509" t="s">
        <v>3521</v>
      </c>
      <c r="C4509">
        <v>2009</v>
      </c>
      <c r="D4509">
        <v>11</v>
      </c>
      <c r="E4509" t="s">
        <v>9</v>
      </c>
      <c r="F4509">
        <v>307</v>
      </c>
      <c r="G4509" t="s">
        <v>10</v>
      </c>
    </row>
    <row r="4510" spans="1:7" x14ac:dyDescent="0.3">
      <c r="A4510" t="s">
        <v>4535</v>
      </c>
      <c r="B4510" t="s">
        <v>3521</v>
      </c>
      <c r="C4510">
        <v>2009</v>
      </c>
      <c r="D4510">
        <v>3</v>
      </c>
      <c r="E4510" t="s">
        <v>9</v>
      </c>
      <c r="F4510">
        <v>37</v>
      </c>
      <c r="G4510" t="s">
        <v>10</v>
      </c>
    </row>
    <row r="4511" spans="1:7" x14ac:dyDescent="0.3">
      <c r="A4511" t="s">
        <v>4536</v>
      </c>
      <c r="B4511" t="s">
        <v>3521</v>
      </c>
      <c r="C4511">
        <v>2009</v>
      </c>
      <c r="D4511">
        <v>3</v>
      </c>
      <c r="E4511" t="s">
        <v>9</v>
      </c>
      <c r="F4511">
        <v>28</v>
      </c>
      <c r="G4511" t="s">
        <v>10</v>
      </c>
    </row>
    <row r="4512" spans="1:7" x14ac:dyDescent="0.3">
      <c r="A4512" t="s">
        <v>4537</v>
      </c>
      <c r="B4512" t="s">
        <v>3521</v>
      </c>
      <c r="C4512">
        <v>2009</v>
      </c>
      <c r="D4512">
        <v>7</v>
      </c>
      <c r="E4512" t="s">
        <v>18</v>
      </c>
      <c r="F4512">
        <v>177</v>
      </c>
      <c r="G4512" t="s">
        <v>10</v>
      </c>
    </row>
    <row r="4513" spans="1:7" x14ac:dyDescent="0.3">
      <c r="A4513" t="s">
        <v>4538</v>
      </c>
      <c r="B4513" t="s">
        <v>3521</v>
      </c>
      <c r="C4513">
        <v>2009</v>
      </c>
      <c r="D4513">
        <v>9</v>
      </c>
      <c r="E4513" t="s">
        <v>18</v>
      </c>
      <c r="F4513">
        <v>270</v>
      </c>
      <c r="G4513" t="s">
        <v>10</v>
      </c>
    </row>
    <row r="4514" spans="1:7" x14ac:dyDescent="0.3">
      <c r="A4514" t="s">
        <v>4539</v>
      </c>
      <c r="B4514" t="s">
        <v>3521</v>
      </c>
      <c r="C4514">
        <v>2009</v>
      </c>
      <c r="D4514">
        <v>4</v>
      </c>
      <c r="E4514" t="s">
        <v>9</v>
      </c>
      <c r="F4514">
        <v>75</v>
      </c>
      <c r="G4514" t="s">
        <v>10</v>
      </c>
    </row>
    <row r="4515" spans="1:7" x14ac:dyDescent="0.3">
      <c r="A4515" t="s">
        <v>4540</v>
      </c>
      <c r="B4515" t="s">
        <v>3521</v>
      </c>
      <c r="C4515">
        <v>2009</v>
      </c>
      <c r="D4515">
        <v>5</v>
      </c>
      <c r="E4515" t="s">
        <v>18</v>
      </c>
      <c r="F4515">
        <v>1639</v>
      </c>
      <c r="G4515" t="s">
        <v>10</v>
      </c>
    </row>
    <row r="4516" spans="1:7" x14ac:dyDescent="0.3">
      <c r="A4516" t="s">
        <v>4541</v>
      </c>
      <c r="B4516" t="s">
        <v>3521</v>
      </c>
      <c r="C4516">
        <v>2009</v>
      </c>
      <c r="D4516">
        <v>5</v>
      </c>
      <c r="E4516" t="s">
        <v>71</v>
      </c>
      <c r="F4516">
        <v>798</v>
      </c>
      <c r="G4516" t="s">
        <v>10</v>
      </c>
    </row>
    <row r="4517" spans="1:7" x14ac:dyDescent="0.3">
      <c r="A4517" t="s">
        <v>4542</v>
      </c>
      <c r="B4517" t="s">
        <v>3521</v>
      </c>
      <c r="C4517">
        <v>2009</v>
      </c>
      <c r="D4517">
        <v>4</v>
      </c>
      <c r="E4517" t="s">
        <v>55</v>
      </c>
      <c r="F4517">
        <v>556</v>
      </c>
      <c r="G4517" t="s">
        <v>50</v>
      </c>
    </row>
    <row r="4518" spans="1:7" x14ac:dyDescent="0.3">
      <c r="A4518" t="s">
        <v>4543</v>
      </c>
      <c r="B4518" t="s">
        <v>3521</v>
      </c>
      <c r="C4518">
        <v>2009</v>
      </c>
      <c r="D4518">
        <v>6</v>
      </c>
      <c r="E4518" t="s">
        <v>18</v>
      </c>
      <c r="F4518">
        <v>1598</v>
      </c>
      <c r="G4518" t="s">
        <v>10</v>
      </c>
    </row>
    <row r="4519" spans="1:7" x14ac:dyDescent="0.3">
      <c r="A4519" t="s">
        <v>4544</v>
      </c>
      <c r="B4519" t="s">
        <v>3521</v>
      </c>
      <c r="C4519">
        <v>2009</v>
      </c>
      <c r="D4519">
        <v>11</v>
      </c>
      <c r="E4519" t="s">
        <v>9</v>
      </c>
      <c r="F4519">
        <v>83</v>
      </c>
      <c r="G4519" t="s">
        <v>10</v>
      </c>
    </row>
    <row r="4520" spans="1:7" x14ac:dyDescent="0.3">
      <c r="A4520" t="s">
        <v>4545</v>
      </c>
      <c r="B4520" t="s">
        <v>3521</v>
      </c>
      <c r="C4520">
        <v>2009</v>
      </c>
      <c r="D4520">
        <v>4</v>
      </c>
      <c r="E4520" t="s">
        <v>9</v>
      </c>
      <c r="F4520">
        <v>693</v>
      </c>
      <c r="G4520" t="s">
        <v>10</v>
      </c>
    </row>
    <row r="4521" spans="1:7" x14ac:dyDescent="0.3">
      <c r="A4521" t="s">
        <v>4546</v>
      </c>
      <c r="B4521" t="s">
        <v>3521</v>
      </c>
      <c r="C4521">
        <v>2009</v>
      </c>
      <c r="D4521">
        <v>9</v>
      </c>
      <c r="E4521" t="s">
        <v>18</v>
      </c>
      <c r="F4521">
        <v>202</v>
      </c>
      <c r="G4521" t="s">
        <v>10</v>
      </c>
    </row>
    <row r="4522" spans="1:7" x14ac:dyDescent="0.3">
      <c r="A4522" t="s">
        <v>4547</v>
      </c>
      <c r="B4522" t="s">
        <v>3521</v>
      </c>
      <c r="C4522">
        <v>2009</v>
      </c>
      <c r="D4522">
        <v>7</v>
      </c>
      <c r="E4522" t="s">
        <v>71</v>
      </c>
      <c r="F4522">
        <v>2337</v>
      </c>
      <c r="G4522" t="s">
        <v>10</v>
      </c>
    </row>
    <row r="4523" spans="1:7" x14ac:dyDescent="0.3">
      <c r="A4523" t="s">
        <v>4548</v>
      </c>
      <c r="B4523" t="s">
        <v>3521</v>
      </c>
      <c r="C4523">
        <v>2009</v>
      </c>
      <c r="D4523">
        <v>10</v>
      </c>
      <c r="E4523" t="s">
        <v>9</v>
      </c>
      <c r="F4523">
        <v>471</v>
      </c>
      <c r="G4523" t="s">
        <v>10</v>
      </c>
    </row>
    <row r="4524" spans="1:7" x14ac:dyDescent="0.3">
      <c r="A4524" t="s">
        <v>4549</v>
      </c>
      <c r="B4524" t="s">
        <v>3521</v>
      </c>
      <c r="C4524">
        <v>2009</v>
      </c>
      <c r="D4524">
        <v>2</v>
      </c>
      <c r="E4524" t="s">
        <v>80</v>
      </c>
      <c r="F4524">
        <v>22</v>
      </c>
      <c r="G4524" t="s">
        <v>10</v>
      </c>
    </row>
    <row r="4525" spans="1:7" x14ac:dyDescent="0.3">
      <c r="A4525" t="s">
        <v>4550</v>
      </c>
      <c r="B4525" t="s">
        <v>3521</v>
      </c>
      <c r="C4525">
        <v>2009</v>
      </c>
      <c r="D4525">
        <v>6</v>
      </c>
      <c r="E4525" t="s">
        <v>80</v>
      </c>
      <c r="F4525">
        <v>104</v>
      </c>
      <c r="G4525" t="s">
        <v>10</v>
      </c>
    </row>
    <row r="4526" spans="1:7" x14ac:dyDescent="0.3">
      <c r="A4526" t="s">
        <v>4551</v>
      </c>
      <c r="B4526" t="s">
        <v>3521</v>
      </c>
      <c r="C4526">
        <v>2009</v>
      </c>
      <c r="D4526">
        <v>8</v>
      </c>
      <c r="E4526" t="s">
        <v>71</v>
      </c>
      <c r="F4526">
        <v>162</v>
      </c>
      <c r="G4526" t="s">
        <v>10</v>
      </c>
    </row>
    <row r="4527" spans="1:7" x14ac:dyDescent="0.3">
      <c r="A4527" t="s">
        <v>4552</v>
      </c>
      <c r="B4527" t="s">
        <v>3521</v>
      </c>
      <c r="C4527">
        <v>2009</v>
      </c>
      <c r="D4527">
        <v>11</v>
      </c>
      <c r="E4527" t="s">
        <v>18</v>
      </c>
      <c r="F4527">
        <v>118</v>
      </c>
      <c r="G4527" t="s">
        <v>10</v>
      </c>
    </row>
    <row r="4528" spans="1:7" x14ac:dyDescent="0.3">
      <c r="A4528" t="s">
        <v>4553</v>
      </c>
      <c r="B4528" t="s">
        <v>3521</v>
      </c>
      <c r="C4528">
        <v>2009</v>
      </c>
      <c r="D4528">
        <v>5</v>
      </c>
      <c r="E4528" t="s">
        <v>9</v>
      </c>
      <c r="F4528">
        <v>30</v>
      </c>
      <c r="G4528" t="s">
        <v>10</v>
      </c>
    </row>
    <row r="4529" spans="1:7" x14ac:dyDescent="0.3">
      <c r="A4529" t="s">
        <v>4554</v>
      </c>
      <c r="B4529" t="s">
        <v>3521</v>
      </c>
      <c r="C4529">
        <v>2009</v>
      </c>
      <c r="D4529">
        <v>9</v>
      </c>
      <c r="E4529" t="s">
        <v>9</v>
      </c>
      <c r="F4529">
        <v>722</v>
      </c>
      <c r="G4529" t="s">
        <v>10</v>
      </c>
    </row>
    <row r="4530" spans="1:7" x14ac:dyDescent="0.3">
      <c r="A4530" t="s">
        <v>4555</v>
      </c>
      <c r="B4530" t="s">
        <v>3521</v>
      </c>
      <c r="C4530">
        <v>2009</v>
      </c>
      <c r="D4530">
        <v>6</v>
      </c>
      <c r="E4530" t="s">
        <v>9</v>
      </c>
      <c r="F4530">
        <v>130</v>
      </c>
      <c r="G4530" t="s">
        <v>10</v>
      </c>
    </row>
    <row r="4531" spans="1:7" x14ac:dyDescent="0.3">
      <c r="A4531" t="s">
        <v>4556</v>
      </c>
      <c r="B4531" t="s">
        <v>3521</v>
      </c>
      <c r="C4531">
        <v>2009</v>
      </c>
      <c r="D4531">
        <v>6</v>
      </c>
      <c r="E4531" t="s">
        <v>18</v>
      </c>
      <c r="F4531">
        <v>62</v>
      </c>
      <c r="G4531" t="s">
        <v>10</v>
      </c>
    </row>
    <row r="4532" spans="1:7" x14ac:dyDescent="0.3">
      <c r="A4532" t="s">
        <v>4557</v>
      </c>
      <c r="B4532" t="s">
        <v>3521</v>
      </c>
      <c r="C4532">
        <v>2009</v>
      </c>
      <c r="D4532">
        <v>5</v>
      </c>
      <c r="E4532" t="s">
        <v>9</v>
      </c>
      <c r="F4532">
        <v>123</v>
      </c>
      <c r="G4532" t="s">
        <v>10</v>
      </c>
    </row>
    <row r="4533" spans="1:7" x14ac:dyDescent="0.3">
      <c r="A4533" t="s">
        <v>4558</v>
      </c>
      <c r="B4533" t="s">
        <v>3521</v>
      </c>
      <c r="C4533">
        <v>2004</v>
      </c>
      <c r="D4533">
        <v>3</v>
      </c>
      <c r="E4533" t="s">
        <v>71</v>
      </c>
      <c r="F4533">
        <v>20</v>
      </c>
      <c r="G4533" t="s">
        <v>10</v>
      </c>
    </row>
    <row r="4534" spans="1:7" x14ac:dyDescent="0.3">
      <c r="A4534" t="s">
        <v>4559</v>
      </c>
      <c r="B4534" t="s">
        <v>3521</v>
      </c>
      <c r="C4534">
        <v>2009</v>
      </c>
      <c r="D4534">
        <v>5</v>
      </c>
      <c r="E4534" t="s">
        <v>71</v>
      </c>
      <c r="F4534">
        <v>1143</v>
      </c>
      <c r="G4534" t="s">
        <v>10</v>
      </c>
    </row>
    <row r="4535" spans="1:7" x14ac:dyDescent="0.3">
      <c r="A4535" t="s">
        <v>4560</v>
      </c>
      <c r="B4535" t="s">
        <v>3521</v>
      </c>
      <c r="C4535">
        <v>2009</v>
      </c>
      <c r="D4535">
        <v>7</v>
      </c>
      <c r="E4535" t="s">
        <v>9</v>
      </c>
      <c r="F4535">
        <v>300</v>
      </c>
      <c r="G4535" t="s">
        <v>10</v>
      </c>
    </row>
    <row r="4536" spans="1:7" x14ac:dyDescent="0.3">
      <c r="A4536" t="s">
        <v>4561</v>
      </c>
      <c r="B4536" t="s">
        <v>3521</v>
      </c>
      <c r="C4536">
        <v>2009</v>
      </c>
      <c r="D4536">
        <v>6</v>
      </c>
      <c r="E4536" t="s">
        <v>9</v>
      </c>
      <c r="F4536">
        <v>30</v>
      </c>
      <c r="G4536" t="s">
        <v>10</v>
      </c>
    </row>
    <row r="4537" spans="1:7" x14ac:dyDescent="0.3">
      <c r="A4537" t="s">
        <v>4562</v>
      </c>
      <c r="B4537" t="s">
        <v>3521</v>
      </c>
      <c r="C4537">
        <v>2009</v>
      </c>
      <c r="D4537">
        <v>7</v>
      </c>
      <c r="E4537" t="s">
        <v>9</v>
      </c>
      <c r="F4537">
        <v>237</v>
      </c>
      <c r="G4537" t="s">
        <v>10</v>
      </c>
    </row>
    <row r="4538" spans="1:7" x14ac:dyDescent="0.3">
      <c r="A4538" t="s">
        <v>4563</v>
      </c>
      <c r="B4538" t="s">
        <v>3521</v>
      </c>
      <c r="C4538">
        <v>2009</v>
      </c>
      <c r="D4538">
        <v>7</v>
      </c>
      <c r="E4538" t="s">
        <v>71</v>
      </c>
      <c r="F4538">
        <v>160</v>
      </c>
      <c r="G4538" t="s">
        <v>10</v>
      </c>
    </row>
    <row r="4539" spans="1:7" x14ac:dyDescent="0.3">
      <c r="A4539" t="s">
        <v>4564</v>
      </c>
      <c r="B4539" t="s">
        <v>3521</v>
      </c>
      <c r="C4539">
        <v>2009</v>
      </c>
      <c r="D4539">
        <v>6</v>
      </c>
      <c r="E4539" t="s">
        <v>18</v>
      </c>
      <c r="F4539">
        <v>1066</v>
      </c>
      <c r="G4539" t="s">
        <v>10</v>
      </c>
    </row>
    <row r="4540" spans="1:7" x14ac:dyDescent="0.3">
      <c r="A4540" t="s">
        <v>4565</v>
      </c>
      <c r="B4540" t="s">
        <v>3521</v>
      </c>
      <c r="C4540">
        <v>2009</v>
      </c>
      <c r="D4540">
        <v>6</v>
      </c>
      <c r="E4540" t="s">
        <v>9</v>
      </c>
      <c r="F4540">
        <v>35</v>
      </c>
      <c r="G4540" t="s">
        <v>10</v>
      </c>
    </row>
    <row r="4541" spans="1:7" x14ac:dyDescent="0.3">
      <c r="A4541" t="s">
        <v>4566</v>
      </c>
      <c r="B4541" t="s">
        <v>3521</v>
      </c>
      <c r="C4541">
        <v>2009</v>
      </c>
      <c r="D4541">
        <v>7</v>
      </c>
      <c r="E4541" t="s">
        <v>71</v>
      </c>
      <c r="F4541">
        <v>488</v>
      </c>
      <c r="G4541" t="s">
        <v>10</v>
      </c>
    </row>
    <row r="4542" spans="1:7" x14ac:dyDescent="0.3">
      <c r="A4542" t="s">
        <v>4567</v>
      </c>
      <c r="B4542" t="s">
        <v>3521</v>
      </c>
      <c r="C4542">
        <v>2009</v>
      </c>
      <c r="D4542">
        <v>7</v>
      </c>
      <c r="E4542" t="s">
        <v>9</v>
      </c>
      <c r="F4542">
        <v>35</v>
      </c>
      <c r="G4542" t="s">
        <v>10</v>
      </c>
    </row>
    <row r="4543" spans="1:7" x14ac:dyDescent="0.3">
      <c r="A4543" t="s">
        <v>4568</v>
      </c>
      <c r="B4543" t="s">
        <v>3521</v>
      </c>
      <c r="C4543">
        <v>2009</v>
      </c>
      <c r="D4543">
        <v>6</v>
      </c>
      <c r="E4543" t="s">
        <v>80</v>
      </c>
      <c r="F4543">
        <v>124</v>
      </c>
      <c r="G4543" t="s">
        <v>10</v>
      </c>
    </row>
    <row r="4544" spans="1:7" x14ac:dyDescent="0.3">
      <c r="A4544" t="s">
        <v>4569</v>
      </c>
      <c r="B4544" t="s">
        <v>3521</v>
      </c>
      <c r="C4544">
        <v>2009</v>
      </c>
      <c r="D4544">
        <v>7</v>
      </c>
      <c r="E4544" t="s">
        <v>18</v>
      </c>
      <c r="F4544">
        <v>219</v>
      </c>
      <c r="G4544" t="s">
        <v>10</v>
      </c>
    </row>
    <row r="4545" spans="1:7" x14ac:dyDescent="0.3">
      <c r="A4545" t="s">
        <v>4570</v>
      </c>
      <c r="B4545" t="s">
        <v>3521</v>
      </c>
      <c r="C4545">
        <v>2009</v>
      </c>
      <c r="D4545">
        <v>7</v>
      </c>
      <c r="E4545" t="s">
        <v>9</v>
      </c>
      <c r="F4545">
        <v>1507</v>
      </c>
      <c r="G4545" t="s">
        <v>10</v>
      </c>
    </row>
    <row r="4546" spans="1:7" x14ac:dyDescent="0.3">
      <c r="A4546" t="s">
        <v>4571</v>
      </c>
      <c r="B4546" t="s">
        <v>3521</v>
      </c>
      <c r="C4546">
        <v>2009</v>
      </c>
      <c r="D4546">
        <v>9</v>
      </c>
      <c r="E4546" t="s">
        <v>71</v>
      </c>
      <c r="F4546">
        <v>92</v>
      </c>
      <c r="G4546" t="s">
        <v>10</v>
      </c>
    </row>
    <row r="4547" spans="1:7" x14ac:dyDescent="0.3">
      <c r="A4547" t="s">
        <v>4572</v>
      </c>
      <c r="B4547" t="s">
        <v>3521</v>
      </c>
      <c r="C4547">
        <v>2009</v>
      </c>
      <c r="D4547">
        <v>7</v>
      </c>
      <c r="E4547" t="s">
        <v>9</v>
      </c>
      <c r="F4547">
        <v>88</v>
      </c>
      <c r="G4547" t="s">
        <v>10</v>
      </c>
    </row>
    <row r="4548" spans="1:7" x14ac:dyDescent="0.3">
      <c r="A4548" t="s">
        <v>4573</v>
      </c>
      <c r="B4548" t="s">
        <v>3521</v>
      </c>
      <c r="C4548">
        <v>2009</v>
      </c>
      <c r="D4548">
        <v>7</v>
      </c>
      <c r="E4548" t="s">
        <v>14</v>
      </c>
      <c r="F4548">
        <v>30</v>
      </c>
      <c r="G4548" t="s">
        <v>10</v>
      </c>
    </row>
    <row r="4549" spans="1:7" x14ac:dyDescent="0.3">
      <c r="A4549" t="s">
        <v>4574</v>
      </c>
      <c r="B4549" t="s">
        <v>3521</v>
      </c>
      <c r="C4549">
        <v>2002</v>
      </c>
      <c r="D4549">
        <v>3</v>
      </c>
      <c r="E4549" t="s">
        <v>9</v>
      </c>
      <c r="F4549">
        <v>135</v>
      </c>
      <c r="G4549" t="s">
        <v>10</v>
      </c>
    </row>
    <row r="4550" spans="1:7" x14ac:dyDescent="0.3">
      <c r="A4550" t="s">
        <v>4575</v>
      </c>
      <c r="B4550" t="s">
        <v>3521</v>
      </c>
      <c r="C4550">
        <v>2010</v>
      </c>
      <c r="D4550">
        <v>3</v>
      </c>
      <c r="E4550" t="s">
        <v>9</v>
      </c>
      <c r="F4550">
        <v>224</v>
      </c>
      <c r="G4550" t="s">
        <v>10</v>
      </c>
    </row>
    <row r="4551" spans="1:7" x14ac:dyDescent="0.3">
      <c r="A4551" t="s">
        <v>4576</v>
      </c>
      <c r="B4551" t="s">
        <v>3521</v>
      </c>
      <c r="C4551">
        <v>2009</v>
      </c>
      <c r="D4551">
        <v>7</v>
      </c>
      <c r="E4551" t="s">
        <v>9</v>
      </c>
      <c r="F4551">
        <v>404</v>
      </c>
      <c r="G4551" t="s">
        <v>10</v>
      </c>
    </row>
    <row r="4552" spans="1:7" x14ac:dyDescent="0.3">
      <c r="A4552" t="s">
        <v>4577</v>
      </c>
      <c r="B4552" t="s">
        <v>3521</v>
      </c>
      <c r="C4552">
        <v>2009</v>
      </c>
      <c r="D4552">
        <v>7</v>
      </c>
      <c r="E4552" t="s">
        <v>9</v>
      </c>
      <c r="F4552">
        <v>2283</v>
      </c>
      <c r="G4552" t="s">
        <v>10</v>
      </c>
    </row>
    <row r="4553" spans="1:7" x14ac:dyDescent="0.3">
      <c r="A4553" t="s">
        <v>4578</v>
      </c>
      <c r="B4553" t="s">
        <v>3521</v>
      </c>
      <c r="C4553">
        <v>2008</v>
      </c>
      <c r="D4553">
        <v>12</v>
      </c>
      <c r="E4553" t="s">
        <v>18</v>
      </c>
      <c r="F4553">
        <v>40</v>
      </c>
      <c r="G4553" t="s">
        <v>10</v>
      </c>
    </row>
    <row r="4554" spans="1:7" x14ac:dyDescent="0.3">
      <c r="A4554" t="s">
        <v>4579</v>
      </c>
      <c r="B4554" t="s">
        <v>3521</v>
      </c>
      <c r="C4554">
        <v>2009</v>
      </c>
      <c r="D4554">
        <v>6</v>
      </c>
      <c r="E4554" t="s">
        <v>71</v>
      </c>
      <c r="F4554">
        <v>412</v>
      </c>
      <c r="G4554" t="s">
        <v>10</v>
      </c>
    </row>
    <row r="4555" spans="1:7" x14ac:dyDescent="0.3">
      <c r="A4555" t="s">
        <v>4580</v>
      </c>
      <c r="B4555" t="s">
        <v>3521</v>
      </c>
      <c r="C4555">
        <v>2009</v>
      </c>
      <c r="D4555">
        <v>7</v>
      </c>
      <c r="E4555" t="s">
        <v>55</v>
      </c>
      <c r="F4555">
        <v>1588</v>
      </c>
      <c r="G4555" t="s">
        <v>10</v>
      </c>
    </row>
    <row r="4556" spans="1:7" x14ac:dyDescent="0.3">
      <c r="A4556" t="s">
        <v>4581</v>
      </c>
      <c r="B4556" t="s">
        <v>3521</v>
      </c>
      <c r="C4556">
        <v>2009</v>
      </c>
      <c r="D4556">
        <v>6</v>
      </c>
      <c r="E4556" t="s">
        <v>18</v>
      </c>
      <c r="F4556">
        <v>126</v>
      </c>
      <c r="G4556" t="s">
        <v>10</v>
      </c>
    </row>
    <row r="4557" spans="1:7" x14ac:dyDescent="0.3">
      <c r="A4557" t="s">
        <v>4582</v>
      </c>
      <c r="B4557" t="s">
        <v>3521</v>
      </c>
      <c r="C4557">
        <v>2009</v>
      </c>
      <c r="D4557">
        <v>12</v>
      </c>
      <c r="E4557" t="s">
        <v>80</v>
      </c>
      <c r="F4557">
        <v>112</v>
      </c>
      <c r="G4557" t="s">
        <v>473</v>
      </c>
    </row>
    <row r="4558" spans="1:7" x14ac:dyDescent="0.3">
      <c r="A4558" t="s">
        <v>4583</v>
      </c>
      <c r="B4558" t="s">
        <v>3521</v>
      </c>
      <c r="C4558">
        <v>2009</v>
      </c>
      <c r="D4558">
        <v>7</v>
      </c>
      <c r="E4558" t="s">
        <v>71</v>
      </c>
      <c r="F4558">
        <v>716</v>
      </c>
      <c r="G4558" t="s">
        <v>10</v>
      </c>
    </row>
    <row r="4559" spans="1:7" x14ac:dyDescent="0.3">
      <c r="A4559" t="s">
        <v>4584</v>
      </c>
      <c r="B4559" t="s">
        <v>3521</v>
      </c>
      <c r="C4559">
        <v>2009</v>
      </c>
      <c r="D4559">
        <v>7</v>
      </c>
      <c r="E4559" t="s">
        <v>18</v>
      </c>
      <c r="F4559">
        <v>242</v>
      </c>
      <c r="G4559" t="s">
        <v>10</v>
      </c>
    </row>
    <row r="4560" spans="1:7" x14ac:dyDescent="0.3">
      <c r="A4560" t="s">
        <v>4585</v>
      </c>
      <c r="B4560" t="s">
        <v>3521</v>
      </c>
      <c r="C4560">
        <v>2009</v>
      </c>
      <c r="D4560">
        <v>9</v>
      </c>
      <c r="E4560" t="s">
        <v>9</v>
      </c>
      <c r="F4560">
        <v>21</v>
      </c>
      <c r="G4560" t="s">
        <v>10</v>
      </c>
    </row>
    <row r="4561" spans="1:7" x14ac:dyDescent="0.3">
      <c r="A4561" t="s">
        <v>4586</v>
      </c>
      <c r="B4561" t="s">
        <v>3521</v>
      </c>
      <c r="C4561">
        <v>2009</v>
      </c>
      <c r="D4561">
        <v>6</v>
      </c>
      <c r="E4561" t="s">
        <v>9</v>
      </c>
      <c r="F4561">
        <v>126</v>
      </c>
      <c r="G4561" t="s">
        <v>10</v>
      </c>
    </row>
    <row r="4562" spans="1:7" x14ac:dyDescent="0.3">
      <c r="A4562" t="s">
        <v>4587</v>
      </c>
      <c r="B4562" t="s">
        <v>3521</v>
      </c>
      <c r="C4562">
        <v>2009</v>
      </c>
      <c r="D4562">
        <v>6</v>
      </c>
      <c r="E4562" t="s">
        <v>9</v>
      </c>
      <c r="F4562">
        <v>63</v>
      </c>
      <c r="G4562" t="s">
        <v>10</v>
      </c>
    </row>
    <row r="4563" spans="1:7" x14ac:dyDescent="0.3">
      <c r="A4563" t="s">
        <v>4588</v>
      </c>
      <c r="B4563" t="s">
        <v>3521</v>
      </c>
      <c r="C4563">
        <v>2009</v>
      </c>
      <c r="D4563">
        <v>9</v>
      </c>
      <c r="E4563" t="s">
        <v>9</v>
      </c>
      <c r="F4563">
        <v>118</v>
      </c>
      <c r="G4563" t="s">
        <v>50</v>
      </c>
    </row>
    <row r="4564" spans="1:7" x14ac:dyDescent="0.3">
      <c r="A4564" t="s">
        <v>4589</v>
      </c>
      <c r="B4564" t="s">
        <v>3521</v>
      </c>
      <c r="C4564">
        <v>2009</v>
      </c>
      <c r="D4564">
        <v>7</v>
      </c>
      <c r="E4564" t="s">
        <v>9</v>
      </c>
      <c r="F4564">
        <v>165</v>
      </c>
      <c r="G4564" t="s">
        <v>10</v>
      </c>
    </row>
    <row r="4565" spans="1:7" x14ac:dyDescent="0.3">
      <c r="A4565" t="s">
        <v>4590</v>
      </c>
      <c r="B4565" t="s">
        <v>3521</v>
      </c>
      <c r="C4565">
        <v>2009</v>
      </c>
      <c r="D4565">
        <v>7</v>
      </c>
      <c r="E4565" t="s">
        <v>9</v>
      </c>
      <c r="F4565">
        <v>18</v>
      </c>
      <c r="G4565" t="s">
        <v>10</v>
      </c>
    </row>
    <row r="4566" spans="1:7" x14ac:dyDescent="0.3">
      <c r="A4566" t="s">
        <v>4591</v>
      </c>
      <c r="B4566" t="s">
        <v>3521</v>
      </c>
      <c r="C4566">
        <v>2009</v>
      </c>
      <c r="D4566">
        <v>7</v>
      </c>
      <c r="E4566" t="s">
        <v>14</v>
      </c>
      <c r="F4566">
        <v>141</v>
      </c>
      <c r="G4566" t="s">
        <v>50</v>
      </c>
    </row>
    <row r="4567" spans="1:7" x14ac:dyDescent="0.3">
      <c r="A4567" t="s">
        <v>4592</v>
      </c>
      <c r="B4567" t="s">
        <v>3521</v>
      </c>
      <c r="C4567">
        <v>2009</v>
      </c>
      <c r="D4567">
        <v>12</v>
      </c>
      <c r="E4567" t="s">
        <v>71</v>
      </c>
      <c r="F4567">
        <v>36</v>
      </c>
      <c r="G4567" t="s">
        <v>10</v>
      </c>
    </row>
    <row r="4568" spans="1:7" x14ac:dyDescent="0.3">
      <c r="A4568" t="s">
        <v>4593</v>
      </c>
      <c r="B4568" t="s">
        <v>3521</v>
      </c>
      <c r="C4568">
        <v>2006</v>
      </c>
      <c r="D4568">
        <v>8</v>
      </c>
      <c r="E4568" t="s">
        <v>18</v>
      </c>
      <c r="F4568">
        <v>10</v>
      </c>
      <c r="G4568" t="s">
        <v>10</v>
      </c>
    </row>
    <row r="4569" spans="1:7" x14ac:dyDescent="0.3">
      <c r="A4569" t="s">
        <v>4594</v>
      </c>
      <c r="B4569" t="s">
        <v>3521</v>
      </c>
      <c r="C4569">
        <v>2009</v>
      </c>
      <c r="D4569">
        <v>11</v>
      </c>
      <c r="E4569" t="s">
        <v>80</v>
      </c>
      <c r="F4569">
        <v>34</v>
      </c>
      <c r="G4569" t="s">
        <v>10</v>
      </c>
    </row>
    <row r="4570" spans="1:7" x14ac:dyDescent="0.3">
      <c r="A4570" t="s">
        <v>4595</v>
      </c>
      <c r="B4570" t="s">
        <v>3521</v>
      </c>
      <c r="C4570">
        <v>2003</v>
      </c>
      <c r="D4570">
        <v>11</v>
      </c>
      <c r="E4570" t="s">
        <v>80</v>
      </c>
      <c r="F4570">
        <v>60</v>
      </c>
      <c r="G4570" t="s">
        <v>10</v>
      </c>
    </row>
    <row r="4571" spans="1:7" x14ac:dyDescent="0.3">
      <c r="A4571" t="s">
        <v>4596</v>
      </c>
      <c r="B4571" t="s">
        <v>3521</v>
      </c>
      <c r="C4571">
        <v>2009</v>
      </c>
      <c r="D4571">
        <v>8</v>
      </c>
      <c r="E4571" t="s">
        <v>18</v>
      </c>
      <c r="F4571">
        <v>812</v>
      </c>
      <c r="G4571" t="s">
        <v>10</v>
      </c>
    </row>
    <row r="4572" spans="1:7" x14ac:dyDescent="0.3">
      <c r="A4572" t="s">
        <v>4597</v>
      </c>
      <c r="B4572" t="s">
        <v>3521</v>
      </c>
      <c r="C4572">
        <v>2009</v>
      </c>
      <c r="D4572">
        <v>8</v>
      </c>
      <c r="E4572" t="s">
        <v>18</v>
      </c>
      <c r="F4572">
        <v>752</v>
      </c>
      <c r="G4572" t="s">
        <v>10</v>
      </c>
    </row>
    <row r="4573" spans="1:7" x14ac:dyDescent="0.3">
      <c r="A4573" t="s">
        <v>4598</v>
      </c>
      <c r="B4573" t="s">
        <v>3521</v>
      </c>
      <c r="C4573">
        <v>2009</v>
      </c>
      <c r="D4573">
        <v>9</v>
      </c>
      <c r="E4573" t="s">
        <v>18</v>
      </c>
      <c r="F4573">
        <v>778</v>
      </c>
      <c r="G4573" t="s">
        <v>10</v>
      </c>
    </row>
    <row r="4574" spans="1:7" x14ac:dyDescent="0.3">
      <c r="A4574" t="s">
        <v>4599</v>
      </c>
      <c r="B4574" t="s">
        <v>3521</v>
      </c>
      <c r="C4574">
        <v>2009</v>
      </c>
      <c r="D4574">
        <v>8</v>
      </c>
      <c r="E4574" t="s">
        <v>18</v>
      </c>
      <c r="F4574">
        <v>660</v>
      </c>
      <c r="G4574" t="s">
        <v>10</v>
      </c>
    </row>
    <row r="4575" spans="1:7" x14ac:dyDescent="0.3">
      <c r="A4575" t="s">
        <v>4600</v>
      </c>
      <c r="B4575" t="s">
        <v>3521</v>
      </c>
      <c r="C4575">
        <v>2009</v>
      </c>
      <c r="D4575">
        <v>9</v>
      </c>
      <c r="E4575" t="s">
        <v>55</v>
      </c>
      <c r="F4575">
        <v>1357</v>
      </c>
      <c r="G4575" t="s">
        <v>10</v>
      </c>
    </row>
    <row r="4576" spans="1:7" x14ac:dyDescent="0.3">
      <c r="A4576" t="s">
        <v>4601</v>
      </c>
      <c r="B4576" t="s">
        <v>3521</v>
      </c>
      <c r="C4576">
        <v>2009</v>
      </c>
      <c r="D4576">
        <v>9</v>
      </c>
      <c r="E4576" t="s">
        <v>55</v>
      </c>
      <c r="F4576">
        <v>2719</v>
      </c>
      <c r="G4576" t="s">
        <v>10</v>
      </c>
    </row>
    <row r="4577" spans="1:7" x14ac:dyDescent="0.3">
      <c r="A4577" t="s">
        <v>4602</v>
      </c>
      <c r="B4577" t="s">
        <v>3521</v>
      </c>
      <c r="C4577">
        <v>2009</v>
      </c>
      <c r="D4577">
        <v>8</v>
      </c>
      <c r="E4577" t="s">
        <v>18</v>
      </c>
      <c r="F4577">
        <v>784</v>
      </c>
      <c r="G4577" t="s">
        <v>10</v>
      </c>
    </row>
    <row r="4578" spans="1:7" x14ac:dyDescent="0.3">
      <c r="A4578" t="s">
        <v>4603</v>
      </c>
      <c r="B4578" t="s">
        <v>3521</v>
      </c>
      <c r="C4578">
        <v>2009</v>
      </c>
      <c r="D4578">
        <v>9</v>
      </c>
      <c r="E4578" t="s">
        <v>55</v>
      </c>
      <c r="F4578">
        <v>99</v>
      </c>
      <c r="G4578" t="s">
        <v>10</v>
      </c>
    </row>
    <row r="4579" spans="1:7" x14ac:dyDescent="0.3">
      <c r="A4579" t="s">
        <v>4604</v>
      </c>
      <c r="B4579" t="s">
        <v>3521</v>
      </c>
      <c r="C4579">
        <v>2009</v>
      </c>
      <c r="D4579">
        <v>12</v>
      </c>
      <c r="E4579" t="s">
        <v>71</v>
      </c>
      <c r="F4579">
        <v>52</v>
      </c>
      <c r="G4579" t="s">
        <v>10</v>
      </c>
    </row>
    <row r="4580" spans="1:7" x14ac:dyDescent="0.3">
      <c r="A4580" t="s">
        <v>4605</v>
      </c>
      <c r="B4580" t="s">
        <v>3521</v>
      </c>
      <c r="C4580">
        <v>2009</v>
      </c>
      <c r="D4580">
        <v>8</v>
      </c>
      <c r="E4580" t="s">
        <v>18</v>
      </c>
      <c r="F4580">
        <v>57</v>
      </c>
      <c r="G4580" t="s">
        <v>10</v>
      </c>
    </row>
    <row r="4581" spans="1:7" x14ac:dyDescent="0.3">
      <c r="A4581" t="s">
        <v>4606</v>
      </c>
      <c r="B4581" t="s">
        <v>3521</v>
      </c>
      <c r="C4581">
        <v>2009</v>
      </c>
      <c r="D4581">
        <v>9</v>
      </c>
      <c r="E4581" t="s">
        <v>9</v>
      </c>
      <c r="F4581">
        <v>59</v>
      </c>
      <c r="G4581" t="s">
        <v>10</v>
      </c>
    </row>
    <row r="4582" spans="1:7" x14ac:dyDescent="0.3">
      <c r="A4582" t="s">
        <v>4607</v>
      </c>
      <c r="B4582" t="s">
        <v>3521</v>
      </c>
      <c r="C4582">
        <v>2009</v>
      </c>
      <c r="D4582">
        <v>9</v>
      </c>
      <c r="E4582" t="s">
        <v>9</v>
      </c>
      <c r="F4582">
        <v>260</v>
      </c>
      <c r="G4582" t="s">
        <v>10</v>
      </c>
    </row>
    <row r="4583" spans="1:7" x14ac:dyDescent="0.3">
      <c r="A4583" t="s">
        <v>4608</v>
      </c>
      <c r="B4583" t="s">
        <v>3521</v>
      </c>
      <c r="C4583">
        <v>2009</v>
      </c>
      <c r="D4583">
        <v>9</v>
      </c>
      <c r="E4583" t="s">
        <v>9</v>
      </c>
      <c r="F4583">
        <v>183</v>
      </c>
      <c r="G4583" t="s">
        <v>10</v>
      </c>
    </row>
    <row r="4584" spans="1:7" x14ac:dyDescent="0.3">
      <c r="A4584" t="s">
        <v>4609</v>
      </c>
      <c r="B4584" t="s">
        <v>3521</v>
      </c>
      <c r="C4584">
        <v>2009</v>
      </c>
      <c r="D4584">
        <v>6</v>
      </c>
      <c r="E4584" t="s">
        <v>9</v>
      </c>
      <c r="F4584">
        <v>3</v>
      </c>
      <c r="G4584" t="s">
        <v>50</v>
      </c>
    </row>
    <row r="4585" spans="1:7" x14ac:dyDescent="0.3">
      <c r="A4585" t="s">
        <v>4610</v>
      </c>
      <c r="B4585" t="s">
        <v>3521</v>
      </c>
      <c r="C4585">
        <v>2009</v>
      </c>
      <c r="D4585">
        <v>9</v>
      </c>
      <c r="E4585" t="s">
        <v>14</v>
      </c>
      <c r="F4585">
        <v>15</v>
      </c>
      <c r="G4585" t="s">
        <v>10</v>
      </c>
    </row>
    <row r="4586" spans="1:7" x14ac:dyDescent="0.3">
      <c r="A4586" t="s">
        <v>4611</v>
      </c>
      <c r="B4586" t="s">
        <v>3521</v>
      </c>
      <c r="C4586">
        <v>2009</v>
      </c>
      <c r="D4586">
        <v>9</v>
      </c>
      <c r="E4586" t="s">
        <v>18</v>
      </c>
      <c r="F4586">
        <v>396</v>
      </c>
      <c r="G4586" t="s">
        <v>10</v>
      </c>
    </row>
    <row r="4587" spans="1:7" x14ac:dyDescent="0.3">
      <c r="A4587" t="s">
        <v>4612</v>
      </c>
      <c r="B4587" t="s">
        <v>3521</v>
      </c>
      <c r="C4587">
        <v>2009</v>
      </c>
      <c r="D4587">
        <v>10</v>
      </c>
      <c r="E4587" t="s">
        <v>18</v>
      </c>
      <c r="F4587">
        <v>19</v>
      </c>
      <c r="G4587" t="s">
        <v>10</v>
      </c>
    </row>
    <row r="4588" spans="1:7" x14ac:dyDescent="0.3">
      <c r="A4588" t="s">
        <v>4613</v>
      </c>
      <c r="B4588" t="s">
        <v>3521</v>
      </c>
      <c r="C4588">
        <v>2009</v>
      </c>
      <c r="D4588">
        <v>8</v>
      </c>
      <c r="E4588" t="s">
        <v>9</v>
      </c>
      <c r="F4588">
        <v>418</v>
      </c>
      <c r="G4588" t="s">
        <v>10</v>
      </c>
    </row>
    <row r="4589" spans="1:7" x14ac:dyDescent="0.3">
      <c r="A4589" t="s">
        <v>4614</v>
      </c>
      <c r="B4589" t="s">
        <v>3521</v>
      </c>
      <c r="C4589">
        <v>2009</v>
      </c>
      <c r="D4589">
        <v>10</v>
      </c>
      <c r="E4589" t="s">
        <v>18</v>
      </c>
      <c r="F4589">
        <v>118</v>
      </c>
      <c r="G4589" t="s">
        <v>10</v>
      </c>
    </row>
    <row r="4590" spans="1:7" x14ac:dyDescent="0.3">
      <c r="A4590" t="s">
        <v>4615</v>
      </c>
      <c r="B4590" t="s">
        <v>3521</v>
      </c>
      <c r="C4590">
        <v>2009</v>
      </c>
      <c r="D4590">
        <v>12</v>
      </c>
      <c r="E4590" t="s">
        <v>9</v>
      </c>
      <c r="F4590">
        <v>189</v>
      </c>
      <c r="G4590" t="s">
        <v>10</v>
      </c>
    </row>
    <row r="4591" spans="1:7" x14ac:dyDescent="0.3">
      <c r="A4591" t="s">
        <v>4616</v>
      </c>
      <c r="B4591" t="s">
        <v>3521</v>
      </c>
      <c r="C4591">
        <v>2009</v>
      </c>
      <c r="D4591">
        <v>9</v>
      </c>
      <c r="E4591" t="s">
        <v>55</v>
      </c>
      <c r="F4591">
        <v>200</v>
      </c>
      <c r="G4591" t="s">
        <v>10</v>
      </c>
    </row>
    <row r="4592" spans="1:7" x14ac:dyDescent="0.3">
      <c r="A4592" t="s">
        <v>4617</v>
      </c>
      <c r="B4592" t="s">
        <v>3521</v>
      </c>
      <c r="C4592">
        <v>2009</v>
      </c>
      <c r="D4592">
        <v>10</v>
      </c>
      <c r="E4592" t="s">
        <v>55</v>
      </c>
      <c r="F4592">
        <v>654</v>
      </c>
      <c r="G4592" t="s">
        <v>10</v>
      </c>
    </row>
    <row r="4593" spans="1:7" x14ac:dyDescent="0.3">
      <c r="A4593" t="s">
        <v>4618</v>
      </c>
      <c r="B4593" t="s">
        <v>3521</v>
      </c>
      <c r="C4593">
        <v>2010</v>
      </c>
      <c r="D4593">
        <v>6</v>
      </c>
      <c r="E4593" t="s">
        <v>71</v>
      </c>
      <c r="F4593">
        <v>0</v>
      </c>
      <c r="G4593" t="s">
        <v>12</v>
      </c>
    </row>
    <row r="4594" spans="1:7" x14ac:dyDescent="0.3">
      <c r="A4594" t="s">
        <v>4619</v>
      </c>
      <c r="B4594" t="s">
        <v>3521</v>
      </c>
      <c r="C4594">
        <v>2009</v>
      </c>
      <c r="D4594">
        <v>10</v>
      </c>
      <c r="E4594" t="s">
        <v>18</v>
      </c>
      <c r="F4594">
        <v>54</v>
      </c>
      <c r="G4594" t="s">
        <v>10</v>
      </c>
    </row>
    <row r="4595" spans="1:7" x14ac:dyDescent="0.3">
      <c r="A4595" t="s">
        <v>4620</v>
      </c>
      <c r="B4595" t="s">
        <v>3521</v>
      </c>
      <c r="C4595">
        <v>2009</v>
      </c>
      <c r="D4595">
        <v>10</v>
      </c>
      <c r="E4595" t="s">
        <v>55</v>
      </c>
      <c r="F4595">
        <v>123</v>
      </c>
      <c r="G4595" t="s">
        <v>10</v>
      </c>
    </row>
    <row r="4596" spans="1:7" x14ac:dyDescent="0.3">
      <c r="A4596" t="s">
        <v>4621</v>
      </c>
      <c r="B4596" t="s">
        <v>3521</v>
      </c>
      <c r="C4596">
        <v>2009</v>
      </c>
      <c r="D4596">
        <v>11</v>
      </c>
      <c r="E4596" t="s">
        <v>18</v>
      </c>
      <c r="F4596">
        <v>529</v>
      </c>
      <c r="G4596" t="s">
        <v>10</v>
      </c>
    </row>
    <row r="4597" spans="1:7" x14ac:dyDescent="0.3">
      <c r="A4597" t="s">
        <v>4622</v>
      </c>
      <c r="B4597" t="s">
        <v>3521</v>
      </c>
      <c r="C4597">
        <v>2009</v>
      </c>
      <c r="D4597">
        <v>9</v>
      </c>
      <c r="E4597" t="s">
        <v>18</v>
      </c>
      <c r="F4597">
        <v>932</v>
      </c>
      <c r="G4597" t="s">
        <v>10</v>
      </c>
    </row>
    <row r="4598" spans="1:7" x14ac:dyDescent="0.3">
      <c r="A4598" t="s">
        <v>4623</v>
      </c>
      <c r="B4598" t="s">
        <v>3521</v>
      </c>
      <c r="C4598">
        <v>2009</v>
      </c>
      <c r="D4598">
        <v>12</v>
      </c>
      <c r="E4598" t="s">
        <v>80</v>
      </c>
      <c r="F4598">
        <v>208</v>
      </c>
      <c r="G4598" t="s">
        <v>10</v>
      </c>
    </row>
    <row r="4599" spans="1:7" x14ac:dyDescent="0.3">
      <c r="A4599" t="s">
        <v>4624</v>
      </c>
      <c r="B4599" t="s">
        <v>3521</v>
      </c>
      <c r="C4599">
        <v>2009</v>
      </c>
      <c r="D4599">
        <v>10</v>
      </c>
      <c r="E4599" t="s">
        <v>18</v>
      </c>
      <c r="F4599">
        <v>1324</v>
      </c>
      <c r="G4599" t="s">
        <v>10</v>
      </c>
    </row>
    <row r="4600" spans="1:7" x14ac:dyDescent="0.3">
      <c r="A4600" t="s">
        <v>4625</v>
      </c>
      <c r="B4600" t="s">
        <v>3521</v>
      </c>
      <c r="C4600">
        <v>2009</v>
      </c>
      <c r="D4600">
        <v>9</v>
      </c>
      <c r="E4600" t="s">
        <v>18</v>
      </c>
      <c r="F4600">
        <v>79</v>
      </c>
      <c r="G4600" t="s">
        <v>10</v>
      </c>
    </row>
    <row r="4601" spans="1:7" x14ac:dyDescent="0.3">
      <c r="A4601" t="s">
        <v>4626</v>
      </c>
      <c r="B4601" t="s">
        <v>3521</v>
      </c>
      <c r="C4601">
        <v>2009</v>
      </c>
      <c r="D4601">
        <v>10</v>
      </c>
      <c r="E4601" t="s">
        <v>18</v>
      </c>
      <c r="F4601">
        <v>569</v>
      </c>
      <c r="G4601" t="s">
        <v>10</v>
      </c>
    </row>
    <row r="4602" spans="1:7" x14ac:dyDescent="0.3">
      <c r="A4602" t="s">
        <v>4627</v>
      </c>
      <c r="B4602" t="s">
        <v>3521</v>
      </c>
      <c r="C4602">
        <v>2009</v>
      </c>
      <c r="D4602">
        <v>10</v>
      </c>
      <c r="E4602" t="s">
        <v>9</v>
      </c>
      <c r="F4602">
        <v>7</v>
      </c>
      <c r="G4602" t="s">
        <v>50</v>
      </c>
    </row>
    <row r="4603" spans="1:7" x14ac:dyDescent="0.3">
      <c r="A4603" t="s">
        <v>4628</v>
      </c>
      <c r="B4603" t="s">
        <v>3521</v>
      </c>
      <c r="C4603">
        <v>2009</v>
      </c>
      <c r="D4603">
        <v>11</v>
      </c>
      <c r="E4603" t="s">
        <v>18</v>
      </c>
      <c r="F4603">
        <v>173</v>
      </c>
      <c r="G4603" t="s">
        <v>10</v>
      </c>
    </row>
    <row r="4604" spans="1:7" x14ac:dyDescent="0.3">
      <c r="A4604" t="s">
        <v>4629</v>
      </c>
      <c r="B4604" t="s">
        <v>3521</v>
      </c>
      <c r="C4604">
        <v>2009</v>
      </c>
      <c r="D4604">
        <v>11</v>
      </c>
      <c r="E4604" t="s">
        <v>9</v>
      </c>
      <c r="F4604">
        <v>37</v>
      </c>
      <c r="G4604" t="s">
        <v>10</v>
      </c>
    </row>
    <row r="4605" spans="1:7" x14ac:dyDescent="0.3">
      <c r="A4605" t="s">
        <v>4630</v>
      </c>
      <c r="B4605" t="s">
        <v>3521</v>
      </c>
      <c r="C4605">
        <v>2010</v>
      </c>
      <c r="D4605">
        <v>1</v>
      </c>
      <c r="E4605" t="s">
        <v>9</v>
      </c>
      <c r="F4605">
        <v>155</v>
      </c>
      <c r="G4605" t="s">
        <v>10</v>
      </c>
    </row>
    <row r="4606" spans="1:7" x14ac:dyDescent="0.3">
      <c r="A4606" t="s">
        <v>4631</v>
      </c>
      <c r="B4606" t="s">
        <v>3521</v>
      </c>
      <c r="C4606">
        <v>2009</v>
      </c>
      <c r="D4606">
        <v>11</v>
      </c>
      <c r="E4606" t="s">
        <v>9</v>
      </c>
      <c r="F4606">
        <v>44</v>
      </c>
      <c r="G4606" t="s">
        <v>50</v>
      </c>
    </row>
    <row r="4607" spans="1:7" x14ac:dyDescent="0.3">
      <c r="A4607" t="s">
        <v>4632</v>
      </c>
      <c r="B4607" t="s">
        <v>3521</v>
      </c>
      <c r="C4607">
        <v>2010</v>
      </c>
      <c r="D4607">
        <v>3</v>
      </c>
      <c r="E4607" t="s">
        <v>71</v>
      </c>
      <c r="F4607">
        <v>2</v>
      </c>
      <c r="G4607" t="s">
        <v>50</v>
      </c>
    </row>
    <row r="4608" spans="1:7" x14ac:dyDescent="0.3">
      <c r="A4608" t="s">
        <v>4633</v>
      </c>
      <c r="B4608" t="s">
        <v>3521</v>
      </c>
      <c r="C4608">
        <v>2009</v>
      </c>
      <c r="D4608">
        <v>11</v>
      </c>
      <c r="E4608" t="s">
        <v>9</v>
      </c>
      <c r="F4608">
        <v>25</v>
      </c>
      <c r="G4608" t="s">
        <v>10</v>
      </c>
    </row>
    <row r="4609" spans="1:7" x14ac:dyDescent="0.3">
      <c r="A4609" t="s">
        <v>4634</v>
      </c>
      <c r="B4609" t="s">
        <v>3521</v>
      </c>
      <c r="C4609">
        <v>2009</v>
      </c>
      <c r="D4609">
        <v>12</v>
      </c>
      <c r="E4609" t="s">
        <v>9</v>
      </c>
      <c r="F4609">
        <v>57</v>
      </c>
      <c r="G4609" t="s">
        <v>10</v>
      </c>
    </row>
    <row r="4610" spans="1:7" x14ac:dyDescent="0.3">
      <c r="A4610" t="s">
        <v>4635</v>
      </c>
      <c r="B4610" t="s">
        <v>3521</v>
      </c>
      <c r="C4610">
        <v>2009</v>
      </c>
      <c r="D4610">
        <v>12</v>
      </c>
      <c r="E4610" t="s">
        <v>18</v>
      </c>
      <c r="F4610">
        <v>768</v>
      </c>
      <c r="G4610" t="s">
        <v>10</v>
      </c>
    </row>
    <row r="4611" spans="1:7" x14ac:dyDescent="0.3">
      <c r="A4611" t="s">
        <v>4636</v>
      </c>
      <c r="B4611" t="s">
        <v>3521</v>
      </c>
      <c r="C4611">
        <v>2009</v>
      </c>
      <c r="D4611">
        <v>12</v>
      </c>
      <c r="E4611" t="s">
        <v>9</v>
      </c>
      <c r="F4611">
        <v>24</v>
      </c>
      <c r="G4611" t="s">
        <v>10</v>
      </c>
    </row>
    <row r="4612" spans="1:7" x14ac:dyDescent="0.3">
      <c r="A4612" t="s">
        <v>4637</v>
      </c>
      <c r="B4612" t="s">
        <v>3521</v>
      </c>
      <c r="C4612">
        <v>2009</v>
      </c>
      <c r="D4612">
        <v>9</v>
      </c>
      <c r="E4612" t="s">
        <v>18</v>
      </c>
      <c r="F4612">
        <v>846</v>
      </c>
      <c r="G4612" t="s">
        <v>10</v>
      </c>
    </row>
    <row r="4613" spans="1:7" x14ac:dyDescent="0.3">
      <c r="A4613" t="s">
        <v>4638</v>
      </c>
      <c r="B4613" t="s">
        <v>3521</v>
      </c>
      <c r="C4613">
        <v>2010</v>
      </c>
      <c r="D4613">
        <v>2</v>
      </c>
      <c r="E4613" t="s">
        <v>9</v>
      </c>
      <c r="F4613">
        <v>120</v>
      </c>
      <c r="G4613" t="s">
        <v>10</v>
      </c>
    </row>
    <row r="4614" spans="1:7" x14ac:dyDescent="0.3">
      <c r="A4614" t="s">
        <v>4639</v>
      </c>
      <c r="B4614" t="s">
        <v>3521</v>
      </c>
      <c r="C4614">
        <v>2010</v>
      </c>
      <c r="D4614">
        <v>1</v>
      </c>
      <c r="E4614" t="s">
        <v>9</v>
      </c>
      <c r="F4614">
        <v>163</v>
      </c>
      <c r="G4614" t="s">
        <v>10</v>
      </c>
    </row>
    <row r="4615" spans="1:7" x14ac:dyDescent="0.3">
      <c r="A4615" t="s">
        <v>4640</v>
      </c>
      <c r="B4615" t="s">
        <v>3521</v>
      </c>
      <c r="C4615">
        <v>2010</v>
      </c>
      <c r="D4615">
        <v>6</v>
      </c>
      <c r="E4615" t="s">
        <v>9</v>
      </c>
      <c r="F4615">
        <v>55</v>
      </c>
      <c r="G4615" t="s">
        <v>10</v>
      </c>
    </row>
    <row r="4616" spans="1:7" x14ac:dyDescent="0.3">
      <c r="A4616" t="s">
        <v>4641</v>
      </c>
      <c r="B4616" t="s">
        <v>3521</v>
      </c>
      <c r="C4616">
        <v>2009</v>
      </c>
      <c r="D4616">
        <v>12</v>
      </c>
      <c r="E4616" t="s">
        <v>18</v>
      </c>
      <c r="F4616">
        <v>230</v>
      </c>
      <c r="G4616" t="s">
        <v>10</v>
      </c>
    </row>
    <row r="4617" spans="1:7" x14ac:dyDescent="0.3">
      <c r="A4617" t="s">
        <v>4642</v>
      </c>
      <c r="B4617" t="s">
        <v>3521</v>
      </c>
      <c r="C4617">
        <v>2009</v>
      </c>
      <c r="D4617">
        <v>12</v>
      </c>
      <c r="E4617" t="s">
        <v>71</v>
      </c>
      <c r="F4617">
        <v>103</v>
      </c>
      <c r="G4617" t="s">
        <v>10</v>
      </c>
    </row>
    <row r="4618" spans="1:7" x14ac:dyDescent="0.3">
      <c r="A4618" t="s">
        <v>4643</v>
      </c>
      <c r="B4618" t="s">
        <v>3521</v>
      </c>
      <c r="C4618">
        <v>2010</v>
      </c>
      <c r="D4618">
        <v>2</v>
      </c>
      <c r="E4618" t="s">
        <v>18</v>
      </c>
      <c r="F4618">
        <v>125</v>
      </c>
      <c r="G4618" t="s">
        <v>50</v>
      </c>
    </row>
    <row r="4619" spans="1:7" x14ac:dyDescent="0.3">
      <c r="A4619" t="s">
        <v>4644</v>
      </c>
      <c r="B4619" t="s">
        <v>3521</v>
      </c>
      <c r="C4619">
        <v>2009</v>
      </c>
      <c r="D4619">
        <v>12</v>
      </c>
      <c r="E4619" t="s">
        <v>9</v>
      </c>
      <c r="F4619">
        <v>25</v>
      </c>
      <c r="G4619" t="s">
        <v>50</v>
      </c>
    </row>
    <row r="4620" spans="1:7" x14ac:dyDescent="0.3">
      <c r="A4620" t="s">
        <v>4645</v>
      </c>
      <c r="B4620" t="s">
        <v>3521</v>
      </c>
      <c r="C4620">
        <v>2009</v>
      </c>
      <c r="D4620">
        <v>11</v>
      </c>
      <c r="E4620" t="s">
        <v>9</v>
      </c>
      <c r="F4620">
        <v>80</v>
      </c>
      <c r="G4620" t="s">
        <v>10</v>
      </c>
    </row>
    <row r="4621" spans="1:7" x14ac:dyDescent="0.3">
      <c r="A4621" t="s">
        <v>4646</v>
      </c>
      <c r="B4621" t="s">
        <v>3521</v>
      </c>
      <c r="C4621">
        <v>2003</v>
      </c>
      <c r="D4621">
        <v>2</v>
      </c>
      <c r="E4621" t="s">
        <v>55</v>
      </c>
      <c r="F4621">
        <v>70</v>
      </c>
      <c r="G4621" t="s">
        <v>10</v>
      </c>
    </row>
    <row r="4622" spans="1:7" x14ac:dyDescent="0.3">
      <c r="A4622" t="s">
        <v>4647</v>
      </c>
      <c r="B4622" t="s">
        <v>3521</v>
      </c>
      <c r="C4622">
        <v>2010</v>
      </c>
      <c r="D4622">
        <v>6</v>
      </c>
      <c r="E4622" t="s">
        <v>18</v>
      </c>
      <c r="F4622">
        <v>41</v>
      </c>
      <c r="G4622" t="s">
        <v>10</v>
      </c>
    </row>
    <row r="4623" spans="1:7" x14ac:dyDescent="0.3">
      <c r="A4623" t="s">
        <v>4648</v>
      </c>
      <c r="B4623" t="s">
        <v>3521</v>
      </c>
      <c r="C4623">
        <v>2009</v>
      </c>
      <c r="D4623">
        <v>11</v>
      </c>
      <c r="E4623" t="s">
        <v>9</v>
      </c>
      <c r="F4623">
        <v>34</v>
      </c>
      <c r="G4623" t="s">
        <v>50</v>
      </c>
    </row>
    <row r="4624" spans="1:7" x14ac:dyDescent="0.3">
      <c r="A4624" t="s">
        <v>4649</v>
      </c>
      <c r="B4624" t="s">
        <v>3521</v>
      </c>
      <c r="C4624">
        <v>2010</v>
      </c>
      <c r="D4624">
        <v>4</v>
      </c>
      <c r="E4624" t="s">
        <v>18</v>
      </c>
      <c r="F4624">
        <v>546</v>
      </c>
      <c r="G4624" t="s">
        <v>10</v>
      </c>
    </row>
    <row r="4625" spans="1:7" x14ac:dyDescent="0.3">
      <c r="A4625" t="s">
        <v>4650</v>
      </c>
      <c r="B4625" t="s">
        <v>3521</v>
      </c>
      <c r="C4625">
        <v>2009</v>
      </c>
      <c r="D4625">
        <v>12</v>
      </c>
      <c r="E4625" t="s">
        <v>18</v>
      </c>
      <c r="F4625">
        <v>8442</v>
      </c>
      <c r="G4625" t="s">
        <v>50</v>
      </c>
    </row>
    <row r="4626" spans="1:7" x14ac:dyDescent="0.3">
      <c r="A4626" t="s">
        <v>4651</v>
      </c>
      <c r="B4626" t="s">
        <v>3521</v>
      </c>
      <c r="C4626">
        <v>2010</v>
      </c>
      <c r="D4626">
        <v>1</v>
      </c>
      <c r="E4626" t="s">
        <v>9</v>
      </c>
      <c r="F4626">
        <v>65</v>
      </c>
      <c r="G4626" t="s">
        <v>10</v>
      </c>
    </row>
    <row r="4627" spans="1:7" x14ac:dyDescent="0.3">
      <c r="A4627" t="s">
        <v>4652</v>
      </c>
      <c r="B4627" t="s">
        <v>3521</v>
      </c>
      <c r="C4627">
        <v>2009</v>
      </c>
      <c r="D4627">
        <v>12</v>
      </c>
      <c r="E4627" t="s">
        <v>9</v>
      </c>
      <c r="F4627">
        <v>120</v>
      </c>
      <c r="G4627" t="s">
        <v>10</v>
      </c>
    </row>
    <row r="4628" spans="1:7" x14ac:dyDescent="0.3">
      <c r="A4628" t="s">
        <v>4653</v>
      </c>
      <c r="B4628" t="s">
        <v>3521</v>
      </c>
      <c r="C4628">
        <v>2010</v>
      </c>
      <c r="D4628">
        <v>5</v>
      </c>
      <c r="E4628" t="s">
        <v>18</v>
      </c>
      <c r="F4628">
        <v>480</v>
      </c>
      <c r="G4628" t="s">
        <v>10</v>
      </c>
    </row>
    <row r="4629" spans="1:7" x14ac:dyDescent="0.3">
      <c r="A4629" t="s">
        <v>4654</v>
      </c>
      <c r="B4629" t="s">
        <v>3521</v>
      </c>
      <c r="C4629">
        <v>2009</v>
      </c>
      <c r="D4629">
        <v>11</v>
      </c>
      <c r="E4629" t="s">
        <v>71</v>
      </c>
      <c r="F4629">
        <v>506</v>
      </c>
      <c r="G4629" t="s">
        <v>10</v>
      </c>
    </row>
    <row r="4630" spans="1:7" x14ac:dyDescent="0.3">
      <c r="A4630" t="s">
        <v>4655</v>
      </c>
      <c r="B4630" t="s">
        <v>3521</v>
      </c>
      <c r="C4630">
        <v>2009</v>
      </c>
      <c r="D4630">
        <v>12</v>
      </c>
      <c r="E4630" t="s">
        <v>71</v>
      </c>
      <c r="F4630">
        <v>45</v>
      </c>
      <c r="G4630" t="s">
        <v>10</v>
      </c>
    </row>
    <row r="4631" spans="1:7" x14ac:dyDescent="0.3">
      <c r="A4631" t="s">
        <v>4656</v>
      </c>
      <c r="B4631" t="s">
        <v>3521</v>
      </c>
      <c r="C4631">
        <v>2003</v>
      </c>
      <c r="D4631">
        <v>6</v>
      </c>
      <c r="E4631" t="s">
        <v>9</v>
      </c>
      <c r="F4631">
        <v>30</v>
      </c>
      <c r="G4631" t="s">
        <v>10</v>
      </c>
    </row>
    <row r="4632" spans="1:7" x14ac:dyDescent="0.3">
      <c r="A4632" t="s">
        <v>4657</v>
      </c>
      <c r="B4632" t="s">
        <v>3521</v>
      </c>
      <c r="C4632">
        <v>2010</v>
      </c>
      <c r="D4632">
        <v>4</v>
      </c>
      <c r="E4632" t="s">
        <v>18</v>
      </c>
      <c r="F4632">
        <v>670</v>
      </c>
      <c r="G4632" t="s">
        <v>10</v>
      </c>
    </row>
    <row r="4633" spans="1:7" x14ac:dyDescent="0.3">
      <c r="A4633" t="s">
        <v>4658</v>
      </c>
      <c r="B4633" t="s">
        <v>3521</v>
      </c>
      <c r="C4633">
        <v>2010</v>
      </c>
      <c r="D4633">
        <v>4</v>
      </c>
      <c r="E4633" t="s">
        <v>71</v>
      </c>
      <c r="F4633">
        <v>51</v>
      </c>
      <c r="G4633" t="s">
        <v>10</v>
      </c>
    </row>
    <row r="4634" spans="1:7" x14ac:dyDescent="0.3">
      <c r="A4634" t="s">
        <v>4659</v>
      </c>
      <c r="B4634" t="s">
        <v>3521</v>
      </c>
      <c r="C4634">
        <v>2009</v>
      </c>
      <c r="D4634">
        <v>12</v>
      </c>
      <c r="E4634" t="s">
        <v>9</v>
      </c>
      <c r="F4634">
        <v>73</v>
      </c>
      <c r="G4634" t="s">
        <v>10</v>
      </c>
    </row>
    <row r="4635" spans="1:7" x14ac:dyDescent="0.3">
      <c r="A4635" t="s">
        <v>4660</v>
      </c>
      <c r="B4635" t="s">
        <v>3521</v>
      </c>
      <c r="C4635">
        <v>2009</v>
      </c>
      <c r="D4635">
        <v>9</v>
      </c>
      <c r="E4635" t="s">
        <v>80</v>
      </c>
      <c r="F4635">
        <v>59</v>
      </c>
      <c r="G4635" t="s">
        <v>10</v>
      </c>
    </row>
    <row r="4636" spans="1:7" x14ac:dyDescent="0.3">
      <c r="A4636" t="s">
        <v>4661</v>
      </c>
      <c r="B4636" t="s">
        <v>3521</v>
      </c>
      <c r="C4636">
        <v>2010</v>
      </c>
      <c r="D4636">
        <v>2</v>
      </c>
      <c r="E4636" t="s">
        <v>71</v>
      </c>
      <c r="F4636">
        <v>253</v>
      </c>
      <c r="G4636" t="s">
        <v>10</v>
      </c>
    </row>
    <row r="4637" spans="1:7" x14ac:dyDescent="0.3">
      <c r="A4637" t="s">
        <v>4662</v>
      </c>
      <c r="B4637" t="s">
        <v>3521</v>
      </c>
      <c r="C4637">
        <v>2010</v>
      </c>
      <c r="D4637">
        <v>5</v>
      </c>
      <c r="E4637" t="s">
        <v>9</v>
      </c>
      <c r="F4637">
        <v>43</v>
      </c>
      <c r="G4637" t="s">
        <v>10</v>
      </c>
    </row>
    <row r="4638" spans="1:7" x14ac:dyDescent="0.3">
      <c r="A4638" t="s">
        <v>4663</v>
      </c>
      <c r="B4638" t="s">
        <v>3521</v>
      </c>
      <c r="C4638">
        <v>2009</v>
      </c>
      <c r="D4638">
        <v>12</v>
      </c>
      <c r="E4638" t="s">
        <v>9</v>
      </c>
      <c r="F4638">
        <v>22</v>
      </c>
      <c r="G4638" t="s">
        <v>10</v>
      </c>
    </row>
    <row r="4639" spans="1:7" x14ac:dyDescent="0.3">
      <c r="A4639" t="s">
        <v>4664</v>
      </c>
      <c r="B4639" t="s">
        <v>3521</v>
      </c>
      <c r="C4639">
        <v>2010</v>
      </c>
      <c r="D4639">
        <v>5</v>
      </c>
      <c r="E4639" t="s">
        <v>71</v>
      </c>
      <c r="F4639">
        <v>1090</v>
      </c>
      <c r="G4639" t="s">
        <v>10</v>
      </c>
    </row>
    <row r="4640" spans="1:7" x14ac:dyDescent="0.3">
      <c r="A4640" t="s">
        <v>4665</v>
      </c>
      <c r="B4640" t="s">
        <v>3521</v>
      </c>
      <c r="C4640">
        <v>2010</v>
      </c>
      <c r="D4640">
        <v>5</v>
      </c>
      <c r="E4640" t="s">
        <v>18</v>
      </c>
      <c r="F4640">
        <v>169</v>
      </c>
      <c r="G4640" t="s">
        <v>10</v>
      </c>
    </row>
    <row r="4641" spans="1:7" x14ac:dyDescent="0.3">
      <c r="A4641" t="s">
        <v>4666</v>
      </c>
      <c r="B4641" t="s">
        <v>3521</v>
      </c>
      <c r="C4641">
        <v>2010</v>
      </c>
      <c r="D4641">
        <v>10</v>
      </c>
      <c r="E4641" t="s">
        <v>80</v>
      </c>
      <c r="F4641">
        <v>3</v>
      </c>
      <c r="G4641" t="s">
        <v>50</v>
      </c>
    </row>
    <row r="4642" spans="1:7" x14ac:dyDescent="0.3">
      <c r="A4642" t="s">
        <v>4667</v>
      </c>
      <c r="B4642" t="s">
        <v>3521</v>
      </c>
      <c r="C4642">
        <v>2008</v>
      </c>
      <c r="D4642">
        <v>11</v>
      </c>
      <c r="E4642" t="s">
        <v>80</v>
      </c>
      <c r="F4642">
        <v>107</v>
      </c>
      <c r="G4642" t="s">
        <v>10</v>
      </c>
    </row>
    <row r="4643" spans="1:7" x14ac:dyDescent="0.3">
      <c r="A4643" t="s">
        <v>4668</v>
      </c>
      <c r="B4643" t="s">
        <v>3521</v>
      </c>
      <c r="C4643">
        <v>2010</v>
      </c>
      <c r="D4643">
        <v>1</v>
      </c>
      <c r="E4643" t="s">
        <v>18</v>
      </c>
      <c r="F4643">
        <v>318</v>
      </c>
      <c r="G4643" t="s">
        <v>10</v>
      </c>
    </row>
    <row r="4644" spans="1:7" x14ac:dyDescent="0.3">
      <c r="A4644" t="s">
        <v>4669</v>
      </c>
      <c r="B4644" t="s">
        <v>3521</v>
      </c>
      <c r="C4644">
        <v>2010</v>
      </c>
      <c r="D4644">
        <v>1</v>
      </c>
      <c r="E4644" t="s">
        <v>9</v>
      </c>
      <c r="F4644">
        <v>62</v>
      </c>
      <c r="G4644" t="s">
        <v>10</v>
      </c>
    </row>
    <row r="4645" spans="1:7" x14ac:dyDescent="0.3">
      <c r="A4645" t="s">
        <v>4670</v>
      </c>
      <c r="B4645" t="s">
        <v>3521</v>
      </c>
      <c r="C4645">
        <v>2010</v>
      </c>
      <c r="D4645">
        <v>2</v>
      </c>
      <c r="E4645" t="s">
        <v>9</v>
      </c>
      <c r="F4645">
        <v>246</v>
      </c>
      <c r="G4645" t="s">
        <v>10</v>
      </c>
    </row>
    <row r="4646" spans="1:7" x14ac:dyDescent="0.3">
      <c r="A4646" t="s">
        <v>4671</v>
      </c>
      <c r="B4646" t="s">
        <v>3521</v>
      </c>
      <c r="C4646">
        <v>2010</v>
      </c>
      <c r="D4646">
        <v>3</v>
      </c>
      <c r="E4646" t="s">
        <v>71</v>
      </c>
      <c r="F4646">
        <v>100</v>
      </c>
      <c r="G4646" t="s">
        <v>10</v>
      </c>
    </row>
    <row r="4647" spans="1:7" x14ac:dyDescent="0.3">
      <c r="A4647" t="s">
        <v>4672</v>
      </c>
      <c r="B4647" t="s">
        <v>3521</v>
      </c>
      <c r="C4647">
        <v>2010</v>
      </c>
      <c r="D4647">
        <v>2</v>
      </c>
      <c r="E4647" t="s">
        <v>18</v>
      </c>
      <c r="F4647">
        <v>115</v>
      </c>
      <c r="G4647" t="s">
        <v>10</v>
      </c>
    </row>
    <row r="4648" spans="1:7" x14ac:dyDescent="0.3">
      <c r="A4648" t="s">
        <v>4673</v>
      </c>
      <c r="B4648" t="s">
        <v>3521</v>
      </c>
      <c r="C4648">
        <v>2010</v>
      </c>
      <c r="D4648">
        <v>2</v>
      </c>
      <c r="E4648" t="s">
        <v>18</v>
      </c>
      <c r="F4648">
        <v>49</v>
      </c>
      <c r="G4648" t="s">
        <v>10</v>
      </c>
    </row>
    <row r="4649" spans="1:7" x14ac:dyDescent="0.3">
      <c r="A4649" t="s">
        <v>4674</v>
      </c>
      <c r="B4649" t="s">
        <v>3521</v>
      </c>
      <c r="C4649">
        <v>2010</v>
      </c>
      <c r="D4649">
        <v>1</v>
      </c>
      <c r="E4649" t="s">
        <v>71</v>
      </c>
      <c r="F4649">
        <v>230</v>
      </c>
      <c r="G4649" t="s">
        <v>10</v>
      </c>
    </row>
    <row r="4650" spans="1:7" x14ac:dyDescent="0.3">
      <c r="A4650" t="s">
        <v>4675</v>
      </c>
      <c r="B4650" t="s">
        <v>3521</v>
      </c>
      <c r="C4650">
        <v>2009</v>
      </c>
      <c r="D4650">
        <v>6</v>
      </c>
      <c r="E4650" t="s">
        <v>71</v>
      </c>
      <c r="F4650">
        <v>60</v>
      </c>
      <c r="G4650" t="s">
        <v>10</v>
      </c>
    </row>
    <row r="4651" spans="1:7" x14ac:dyDescent="0.3">
      <c r="A4651" t="s">
        <v>4676</v>
      </c>
      <c r="B4651" t="s">
        <v>3521</v>
      </c>
      <c r="C4651">
        <v>2010</v>
      </c>
      <c r="D4651">
        <v>3</v>
      </c>
      <c r="E4651" t="s">
        <v>9</v>
      </c>
      <c r="F4651">
        <v>125</v>
      </c>
      <c r="G4651" t="s">
        <v>10</v>
      </c>
    </row>
    <row r="4652" spans="1:7" x14ac:dyDescent="0.3">
      <c r="A4652" t="s">
        <v>4677</v>
      </c>
      <c r="B4652" t="s">
        <v>3521</v>
      </c>
      <c r="C4652">
        <v>2010</v>
      </c>
      <c r="D4652">
        <v>1</v>
      </c>
      <c r="E4652" t="s">
        <v>18</v>
      </c>
      <c r="F4652">
        <v>323</v>
      </c>
      <c r="G4652" t="s">
        <v>10</v>
      </c>
    </row>
    <row r="4653" spans="1:7" x14ac:dyDescent="0.3">
      <c r="A4653" t="s">
        <v>4678</v>
      </c>
      <c r="B4653" t="s">
        <v>3521</v>
      </c>
      <c r="C4653">
        <v>2010</v>
      </c>
      <c r="D4653">
        <v>8</v>
      </c>
      <c r="E4653" t="s">
        <v>18</v>
      </c>
      <c r="F4653">
        <v>345</v>
      </c>
      <c r="G4653" t="s">
        <v>473</v>
      </c>
    </row>
    <row r="4654" spans="1:7" x14ac:dyDescent="0.3">
      <c r="A4654" t="s">
        <v>4679</v>
      </c>
      <c r="B4654" t="s">
        <v>3521</v>
      </c>
      <c r="C4654">
        <v>2011</v>
      </c>
      <c r="D4654">
        <v>4</v>
      </c>
      <c r="E4654" t="s">
        <v>80</v>
      </c>
      <c r="F4654">
        <v>15</v>
      </c>
      <c r="G4654" t="s">
        <v>10</v>
      </c>
    </row>
    <row r="4655" spans="1:7" x14ac:dyDescent="0.3">
      <c r="A4655" t="s">
        <v>4680</v>
      </c>
      <c r="B4655" t="s">
        <v>3521</v>
      </c>
      <c r="C4655">
        <v>2010</v>
      </c>
      <c r="D4655">
        <v>2</v>
      </c>
      <c r="E4655" t="s">
        <v>18</v>
      </c>
      <c r="F4655">
        <v>511</v>
      </c>
      <c r="G4655" t="s">
        <v>10</v>
      </c>
    </row>
    <row r="4656" spans="1:7" x14ac:dyDescent="0.3">
      <c r="A4656" t="s">
        <v>4681</v>
      </c>
      <c r="B4656" t="s">
        <v>3521</v>
      </c>
      <c r="C4656">
        <v>2009</v>
      </c>
      <c r="D4656">
        <v>9</v>
      </c>
      <c r="E4656" t="s">
        <v>18</v>
      </c>
      <c r="F4656">
        <v>194</v>
      </c>
      <c r="G4656" t="s">
        <v>10</v>
      </c>
    </row>
    <row r="4657" spans="1:7" x14ac:dyDescent="0.3">
      <c r="A4657" t="s">
        <v>4682</v>
      </c>
      <c r="B4657" t="s">
        <v>3521</v>
      </c>
      <c r="C4657">
        <v>2010</v>
      </c>
      <c r="D4657">
        <v>3</v>
      </c>
      <c r="E4657" t="s">
        <v>18</v>
      </c>
      <c r="F4657">
        <v>226</v>
      </c>
      <c r="G4657" t="s">
        <v>10</v>
      </c>
    </row>
    <row r="4658" spans="1:7" x14ac:dyDescent="0.3">
      <c r="A4658" t="s">
        <v>4683</v>
      </c>
      <c r="B4658" t="s">
        <v>3521</v>
      </c>
      <c r="C4658">
        <v>2010</v>
      </c>
      <c r="D4658">
        <v>2</v>
      </c>
      <c r="E4658" t="s">
        <v>9</v>
      </c>
      <c r="F4658">
        <v>31</v>
      </c>
      <c r="G4658" t="s">
        <v>50</v>
      </c>
    </row>
    <row r="4659" spans="1:7" x14ac:dyDescent="0.3">
      <c r="A4659" t="s">
        <v>4684</v>
      </c>
      <c r="B4659" t="s">
        <v>3521</v>
      </c>
      <c r="C4659">
        <v>2010</v>
      </c>
      <c r="D4659">
        <v>4</v>
      </c>
      <c r="E4659" t="s">
        <v>18</v>
      </c>
      <c r="F4659">
        <v>50</v>
      </c>
      <c r="G4659" t="s">
        <v>10</v>
      </c>
    </row>
    <row r="4660" spans="1:7" x14ac:dyDescent="0.3">
      <c r="A4660" t="s">
        <v>4685</v>
      </c>
      <c r="B4660" t="s">
        <v>3521</v>
      </c>
      <c r="C4660">
        <v>2010</v>
      </c>
      <c r="D4660">
        <v>6</v>
      </c>
      <c r="E4660" t="s">
        <v>9</v>
      </c>
      <c r="F4660">
        <v>55</v>
      </c>
      <c r="G4660" t="s">
        <v>10</v>
      </c>
    </row>
    <row r="4661" spans="1:7" x14ac:dyDescent="0.3">
      <c r="A4661" t="s">
        <v>4686</v>
      </c>
      <c r="B4661" t="s">
        <v>3521</v>
      </c>
      <c r="C4661">
        <v>2010</v>
      </c>
      <c r="D4661">
        <v>4</v>
      </c>
      <c r="E4661" t="s">
        <v>9</v>
      </c>
      <c r="F4661">
        <v>68</v>
      </c>
      <c r="G4661" t="s">
        <v>10</v>
      </c>
    </row>
    <row r="4662" spans="1:7" x14ac:dyDescent="0.3">
      <c r="A4662" t="s">
        <v>4687</v>
      </c>
      <c r="B4662" t="s">
        <v>3521</v>
      </c>
      <c r="C4662">
        <v>2010</v>
      </c>
      <c r="D4662">
        <v>4</v>
      </c>
      <c r="E4662" t="s">
        <v>9</v>
      </c>
      <c r="F4662">
        <v>10</v>
      </c>
      <c r="G4662" t="s">
        <v>10</v>
      </c>
    </row>
    <row r="4663" spans="1:7" x14ac:dyDescent="0.3">
      <c r="A4663" t="s">
        <v>4688</v>
      </c>
      <c r="B4663" t="s">
        <v>3521</v>
      </c>
      <c r="C4663">
        <v>2010</v>
      </c>
      <c r="D4663">
        <v>3</v>
      </c>
      <c r="E4663" t="s">
        <v>18</v>
      </c>
      <c r="F4663">
        <v>552</v>
      </c>
      <c r="G4663" t="s">
        <v>10</v>
      </c>
    </row>
    <row r="4664" spans="1:7" x14ac:dyDescent="0.3">
      <c r="A4664" t="s">
        <v>4689</v>
      </c>
      <c r="B4664" t="s">
        <v>3521</v>
      </c>
      <c r="C4664">
        <v>2009</v>
      </c>
      <c r="D4664">
        <v>12</v>
      </c>
      <c r="E4664" t="s">
        <v>71</v>
      </c>
      <c r="F4664">
        <v>123</v>
      </c>
      <c r="G4664" t="s">
        <v>10</v>
      </c>
    </row>
    <row r="4665" spans="1:7" x14ac:dyDescent="0.3">
      <c r="A4665" t="s">
        <v>4690</v>
      </c>
      <c r="B4665" t="s">
        <v>3521</v>
      </c>
      <c r="C4665">
        <v>2010</v>
      </c>
      <c r="D4665">
        <v>8</v>
      </c>
      <c r="E4665" t="s">
        <v>18</v>
      </c>
      <c r="F4665">
        <v>86</v>
      </c>
      <c r="G4665" t="s">
        <v>50</v>
      </c>
    </row>
    <row r="4666" spans="1:7" x14ac:dyDescent="0.3">
      <c r="A4666" t="s">
        <v>4691</v>
      </c>
      <c r="B4666" t="s">
        <v>3521</v>
      </c>
      <c r="C4666">
        <v>2004</v>
      </c>
      <c r="D4666">
        <v>7</v>
      </c>
      <c r="E4666" t="s">
        <v>9</v>
      </c>
      <c r="F4666">
        <v>185</v>
      </c>
      <c r="G4666" t="s">
        <v>10</v>
      </c>
    </row>
    <row r="4667" spans="1:7" x14ac:dyDescent="0.3">
      <c r="A4667" t="s">
        <v>4692</v>
      </c>
      <c r="B4667" t="s">
        <v>3521</v>
      </c>
      <c r="C4667">
        <v>2010</v>
      </c>
      <c r="D4667">
        <v>3</v>
      </c>
      <c r="E4667" t="s">
        <v>9</v>
      </c>
      <c r="F4667">
        <v>23</v>
      </c>
      <c r="G4667" t="s">
        <v>10</v>
      </c>
    </row>
    <row r="4668" spans="1:7" x14ac:dyDescent="0.3">
      <c r="A4668" t="s">
        <v>4693</v>
      </c>
      <c r="B4668" t="s">
        <v>3521</v>
      </c>
      <c r="C4668">
        <v>2010</v>
      </c>
      <c r="D4668">
        <v>3</v>
      </c>
      <c r="E4668" t="s">
        <v>18</v>
      </c>
      <c r="F4668">
        <v>59</v>
      </c>
      <c r="G4668" t="s">
        <v>50</v>
      </c>
    </row>
    <row r="4669" spans="1:7" x14ac:dyDescent="0.3">
      <c r="A4669" t="s">
        <v>4694</v>
      </c>
      <c r="B4669" t="s">
        <v>3521</v>
      </c>
      <c r="C4669">
        <v>2010</v>
      </c>
      <c r="D4669">
        <v>4</v>
      </c>
      <c r="E4669" t="s">
        <v>18</v>
      </c>
      <c r="F4669">
        <v>30</v>
      </c>
      <c r="G4669" t="s">
        <v>50</v>
      </c>
    </row>
    <row r="4670" spans="1:7" x14ac:dyDescent="0.3">
      <c r="A4670" t="s">
        <v>4695</v>
      </c>
      <c r="B4670" t="s">
        <v>3521</v>
      </c>
      <c r="C4670">
        <v>2010</v>
      </c>
      <c r="D4670">
        <v>3</v>
      </c>
      <c r="E4670" t="s">
        <v>9</v>
      </c>
      <c r="F4670">
        <v>177</v>
      </c>
      <c r="G4670" t="s">
        <v>10</v>
      </c>
    </row>
    <row r="4671" spans="1:7" x14ac:dyDescent="0.3">
      <c r="A4671" t="s">
        <v>4696</v>
      </c>
      <c r="B4671" t="s">
        <v>3521</v>
      </c>
      <c r="C4671">
        <v>2010</v>
      </c>
      <c r="D4671">
        <v>12</v>
      </c>
      <c r="E4671" t="s">
        <v>18</v>
      </c>
      <c r="F4671">
        <v>27</v>
      </c>
      <c r="G4671" t="s">
        <v>50</v>
      </c>
    </row>
    <row r="4672" spans="1:7" x14ac:dyDescent="0.3">
      <c r="A4672" t="s">
        <v>4697</v>
      </c>
      <c r="B4672" t="s">
        <v>3521</v>
      </c>
      <c r="C4672">
        <v>2010</v>
      </c>
      <c r="D4672">
        <v>3</v>
      </c>
      <c r="E4672" t="s">
        <v>9</v>
      </c>
      <c r="F4672">
        <v>8</v>
      </c>
      <c r="G4672" t="s">
        <v>50</v>
      </c>
    </row>
    <row r="4673" spans="1:7" x14ac:dyDescent="0.3">
      <c r="A4673" t="s">
        <v>4698</v>
      </c>
      <c r="B4673" t="s">
        <v>3521</v>
      </c>
      <c r="C4673">
        <v>2010</v>
      </c>
      <c r="D4673">
        <v>3</v>
      </c>
      <c r="E4673" t="s">
        <v>9</v>
      </c>
      <c r="F4673">
        <v>60</v>
      </c>
      <c r="G4673" t="s">
        <v>10</v>
      </c>
    </row>
    <row r="4674" spans="1:7" x14ac:dyDescent="0.3">
      <c r="A4674" t="s">
        <v>4699</v>
      </c>
      <c r="B4674" t="s">
        <v>3521</v>
      </c>
      <c r="C4674">
        <v>2010</v>
      </c>
      <c r="D4674">
        <v>8</v>
      </c>
      <c r="E4674" t="s">
        <v>18</v>
      </c>
      <c r="F4674">
        <v>4</v>
      </c>
      <c r="G4674" t="s">
        <v>10</v>
      </c>
    </row>
    <row r="4675" spans="1:7" x14ac:dyDescent="0.3">
      <c r="A4675" t="s">
        <v>4700</v>
      </c>
      <c r="B4675" t="s">
        <v>3521</v>
      </c>
      <c r="C4675">
        <v>2009</v>
      </c>
      <c r="D4675">
        <v>5</v>
      </c>
      <c r="E4675" t="s">
        <v>71</v>
      </c>
      <c r="F4675">
        <v>126</v>
      </c>
      <c r="G4675" t="s">
        <v>10</v>
      </c>
    </row>
    <row r="4676" spans="1:7" x14ac:dyDescent="0.3">
      <c r="A4676" t="s">
        <v>4701</v>
      </c>
      <c r="B4676" t="s">
        <v>3521</v>
      </c>
      <c r="C4676">
        <v>2010</v>
      </c>
      <c r="D4676">
        <v>10</v>
      </c>
      <c r="E4676" t="s">
        <v>80</v>
      </c>
      <c r="F4676">
        <v>57</v>
      </c>
      <c r="G4676" t="s">
        <v>10</v>
      </c>
    </row>
    <row r="4677" spans="1:7" x14ac:dyDescent="0.3">
      <c r="A4677" t="s">
        <v>4702</v>
      </c>
      <c r="B4677" t="s">
        <v>3521</v>
      </c>
      <c r="C4677">
        <v>2010</v>
      </c>
      <c r="D4677">
        <v>4</v>
      </c>
      <c r="E4677" t="s">
        <v>9</v>
      </c>
      <c r="F4677">
        <v>39</v>
      </c>
      <c r="G4677" t="s">
        <v>10</v>
      </c>
    </row>
    <row r="4678" spans="1:7" x14ac:dyDescent="0.3">
      <c r="A4678" t="s">
        <v>4703</v>
      </c>
      <c r="B4678" t="s">
        <v>3521</v>
      </c>
      <c r="C4678">
        <v>2008</v>
      </c>
      <c r="D4678">
        <v>9</v>
      </c>
      <c r="E4678" t="s">
        <v>9</v>
      </c>
      <c r="F4678">
        <v>2</v>
      </c>
      <c r="G4678" t="s">
        <v>10</v>
      </c>
    </row>
    <row r="4679" spans="1:7" x14ac:dyDescent="0.3">
      <c r="A4679" t="s">
        <v>4704</v>
      </c>
      <c r="B4679" t="s">
        <v>3521</v>
      </c>
      <c r="C4679">
        <v>2010</v>
      </c>
      <c r="D4679">
        <v>5</v>
      </c>
      <c r="E4679" t="s">
        <v>18</v>
      </c>
      <c r="F4679">
        <v>582</v>
      </c>
      <c r="G4679" t="s">
        <v>10</v>
      </c>
    </row>
    <row r="4680" spans="1:7" x14ac:dyDescent="0.3">
      <c r="A4680" t="s">
        <v>4705</v>
      </c>
      <c r="B4680" t="s">
        <v>3521</v>
      </c>
      <c r="C4680">
        <v>2010</v>
      </c>
      <c r="D4680">
        <v>5</v>
      </c>
      <c r="E4680" t="s">
        <v>18</v>
      </c>
      <c r="F4680">
        <v>589</v>
      </c>
      <c r="G4680" t="s">
        <v>10</v>
      </c>
    </row>
    <row r="4681" spans="1:7" x14ac:dyDescent="0.3">
      <c r="A4681" t="s">
        <v>4706</v>
      </c>
      <c r="B4681" t="s">
        <v>3521</v>
      </c>
      <c r="C4681">
        <v>2010</v>
      </c>
      <c r="D4681">
        <v>5</v>
      </c>
      <c r="E4681" t="s">
        <v>18</v>
      </c>
      <c r="F4681">
        <v>347</v>
      </c>
      <c r="G4681" t="s">
        <v>10</v>
      </c>
    </row>
    <row r="4682" spans="1:7" x14ac:dyDescent="0.3">
      <c r="A4682" t="s">
        <v>4707</v>
      </c>
      <c r="B4682" t="s">
        <v>3521</v>
      </c>
      <c r="C4682">
        <v>2010</v>
      </c>
      <c r="D4682">
        <v>4</v>
      </c>
      <c r="E4682" t="s">
        <v>9</v>
      </c>
      <c r="F4682">
        <v>68</v>
      </c>
      <c r="G4682" t="s">
        <v>50</v>
      </c>
    </row>
    <row r="4683" spans="1:7" x14ac:dyDescent="0.3">
      <c r="A4683" t="s">
        <v>4708</v>
      </c>
      <c r="B4683" t="s">
        <v>3521</v>
      </c>
      <c r="C4683">
        <v>2010</v>
      </c>
      <c r="D4683">
        <v>4</v>
      </c>
      <c r="E4683" t="s">
        <v>18</v>
      </c>
      <c r="F4683">
        <v>144</v>
      </c>
      <c r="G4683" t="s">
        <v>50</v>
      </c>
    </row>
    <row r="4684" spans="1:7" x14ac:dyDescent="0.3">
      <c r="A4684" t="s">
        <v>4709</v>
      </c>
      <c r="B4684" t="s">
        <v>3521</v>
      </c>
      <c r="C4684">
        <v>2010</v>
      </c>
      <c r="D4684">
        <v>5</v>
      </c>
      <c r="E4684" t="s">
        <v>18</v>
      </c>
      <c r="F4684">
        <v>211</v>
      </c>
      <c r="G4684" t="s">
        <v>10</v>
      </c>
    </row>
    <row r="4685" spans="1:7" x14ac:dyDescent="0.3">
      <c r="A4685" t="s">
        <v>4710</v>
      </c>
      <c r="B4685" t="s">
        <v>3521</v>
      </c>
      <c r="C4685">
        <v>2010</v>
      </c>
      <c r="D4685">
        <v>4</v>
      </c>
      <c r="E4685" t="s">
        <v>9</v>
      </c>
      <c r="F4685">
        <v>388</v>
      </c>
      <c r="G4685" t="s">
        <v>10</v>
      </c>
    </row>
    <row r="4686" spans="1:7" x14ac:dyDescent="0.3">
      <c r="A4686" t="s">
        <v>4711</v>
      </c>
      <c r="B4686" t="s">
        <v>3521</v>
      </c>
      <c r="C4686">
        <v>2010</v>
      </c>
      <c r="D4686">
        <v>4</v>
      </c>
      <c r="E4686" t="s">
        <v>18</v>
      </c>
      <c r="F4686">
        <v>2224</v>
      </c>
      <c r="G4686" t="s">
        <v>10</v>
      </c>
    </row>
    <row r="4687" spans="1:7" x14ac:dyDescent="0.3">
      <c r="A4687" t="s">
        <v>4712</v>
      </c>
      <c r="B4687" t="s">
        <v>3521</v>
      </c>
      <c r="C4687">
        <v>2010</v>
      </c>
      <c r="D4687">
        <v>4</v>
      </c>
      <c r="E4687" t="s">
        <v>18</v>
      </c>
      <c r="F4687">
        <v>339</v>
      </c>
      <c r="G4687" t="s">
        <v>10</v>
      </c>
    </row>
    <row r="4688" spans="1:7" x14ac:dyDescent="0.3">
      <c r="A4688" t="s">
        <v>4713</v>
      </c>
      <c r="B4688" t="s">
        <v>3521</v>
      </c>
      <c r="C4688">
        <v>2010</v>
      </c>
      <c r="D4688">
        <v>5</v>
      </c>
      <c r="E4688" t="s">
        <v>80</v>
      </c>
      <c r="F4688">
        <v>50</v>
      </c>
      <c r="G4688" t="s">
        <v>10</v>
      </c>
    </row>
    <row r="4689" spans="1:7" x14ac:dyDescent="0.3">
      <c r="A4689" t="s">
        <v>4714</v>
      </c>
      <c r="B4689" t="s">
        <v>3521</v>
      </c>
      <c r="C4689">
        <v>2010</v>
      </c>
      <c r="D4689">
        <v>1</v>
      </c>
      <c r="E4689" t="s">
        <v>9</v>
      </c>
      <c r="F4689">
        <v>33</v>
      </c>
      <c r="G4689" t="s">
        <v>10</v>
      </c>
    </row>
    <row r="4690" spans="1:7" x14ac:dyDescent="0.3">
      <c r="A4690" t="s">
        <v>4715</v>
      </c>
      <c r="B4690" t="s">
        <v>3521</v>
      </c>
      <c r="C4690">
        <v>2010</v>
      </c>
      <c r="D4690">
        <v>10</v>
      </c>
      <c r="E4690" t="s">
        <v>9</v>
      </c>
      <c r="F4690">
        <v>153</v>
      </c>
      <c r="G4690" t="s">
        <v>10</v>
      </c>
    </row>
    <row r="4691" spans="1:7" x14ac:dyDescent="0.3">
      <c r="A4691" t="s">
        <v>4716</v>
      </c>
      <c r="B4691" t="s">
        <v>3521</v>
      </c>
      <c r="C4691">
        <v>2010</v>
      </c>
      <c r="D4691">
        <v>5</v>
      </c>
      <c r="E4691" t="s">
        <v>9</v>
      </c>
      <c r="F4691">
        <v>37</v>
      </c>
      <c r="G4691" t="s">
        <v>10</v>
      </c>
    </row>
    <row r="4692" spans="1:7" x14ac:dyDescent="0.3">
      <c r="A4692" t="s">
        <v>4717</v>
      </c>
      <c r="B4692" t="s">
        <v>3521</v>
      </c>
      <c r="C4692">
        <v>2009</v>
      </c>
      <c r="D4692">
        <v>8</v>
      </c>
      <c r="E4692" t="s">
        <v>18</v>
      </c>
      <c r="F4692">
        <v>700</v>
      </c>
      <c r="G4692" t="s">
        <v>10</v>
      </c>
    </row>
    <row r="4693" spans="1:7" x14ac:dyDescent="0.3">
      <c r="A4693" t="s">
        <v>4718</v>
      </c>
      <c r="B4693" t="s">
        <v>3521</v>
      </c>
      <c r="C4693">
        <v>2011</v>
      </c>
      <c r="D4693">
        <v>2</v>
      </c>
      <c r="E4693" t="s">
        <v>14</v>
      </c>
      <c r="F4693">
        <v>76</v>
      </c>
      <c r="G4693" t="s">
        <v>10</v>
      </c>
    </row>
    <row r="4694" spans="1:7" x14ac:dyDescent="0.3">
      <c r="A4694" t="s">
        <v>4719</v>
      </c>
      <c r="B4694" t="s">
        <v>3521</v>
      </c>
      <c r="C4694">
        <v>2009</v>
      </c>
      <c r="D4694">
        <v>1</v>
      </c>
      <c r="E4694" t="s">
        <v>18</v>
      </c>
      <c r="F4694">
        <v>6</v>
      </c>
      <c r="G4694" t="s">
        <v>10</v>
      </c>
    </row>
    <row r="4695" spans="1:7" x14ac:dyDescent="0.3">
      <c r="A4695" t="s">
        <v>4720</v>
      </c>
      <c r="B4695" t="s">
        <v>3521</v>
      </c>
      <c r="C4695">
        <v>2010</v>
      </c>
      <c r="D4695">
        <v>5</v>
      </c>
      <c r="E4695" t="s">
        <v>18</v>
      </c>
      <c r="F4695">
        <v>2417</v>
      </c>
      <c r="G4695" t="s">
        <v>10</v>
      </c>
    </row>
    <row r="4696" spans="1:7" x14ac:dyDescent="0.3">
      <c r="A4696" t="s">
        <v>4721</v>
      </c>
      <c r="B4696" t="s">
        <v>3521</v>
      </c>
      <c r="C4696">
        <v>2010</v>
      </c>
      <c r="D4696">
        <v>6</v>
      </c>
      <c r="E4696" t="s">
        <v>71</v>
      </c>
      <c r="F4696">
        <v>44</v>
      </c>
      <c r="G4696" t="s">
        <v>10</v>
      </c>
    </row>
    <row r="4697" spans="1:7" x14ac:dyDescent="0.3">
      <c r="A4697" t="s">
        <v>4722</v>
      </c>
      <c r="B4697" t="s">
        <v>3521</v>
      </c>
      <c r="C4697">
        <v>2010</v>
      </c>
      <c r="D4697">
        <v>5</v>
      </c>
      <c r="E4697" t="s">
        <v>9</v>
      </c>
      <c r="F4697">
        <v>259</v>
      </c>
      <c r="G4697" t="s">
        <v>10</v>
      </c>
    </row>
    <row r="4698" spans="1:7" x14ac:dyDescent="0.3">
      <c r="A4698" t="s">
        <v>4723</v>
      </c>
      <c r="B4698" t="s">
        <v>3521</v>
      </c>
      <c r="C4698">
        <v>2010</v>
      </c>
      <c r="D4698">
        <v>10</v>
      </c>
      <c r="E4698" t="s">
        <v>71</v>
      </c>
      <c r="F4698">
        <v>3</v>
      </c>
      <c r="G4698" t="s">
        <v>50</v>
      </c>
    </row>
    <row r="4699" spans="1:7" x14ac:dyDescent="0.3">
      <c r="A4699" t="s">
        <v>4724</v>
      </c>
      <c r="B4699" t="s">
        <v>3521</v>
      </c>
      <c r="C4699">
        <v>2010</v>
      </c>
      <c r="D4699">
        <v>6</v>
      </c>
      <c r="E4699" t="s">
        <v>18</v>
      </c>
      <c r="F4699">
        <v>128</v>
      </c>
      <c r="G4699" t="s">
        <v>50</v>
      </c>
    </row>
    <row r="4700" spans="1:7" x14ac:dyDescent="0.3">
      <c r="A4700" t="s">
        <v>4725</v>
      </c>
      <c r="B4700" t="s">
        <v>3521</v>
      </c>
      <c r="C4700">
        <v>2010</v>
      </c>
      <c r="D4700">
        <v>5</v>
      </c>
      <c r="E4700" t="s">
        <v>9</v>
      </c>
      <c r="F4700">
        <v>275</v>
      </c>
      <c r="G4700" t="s">
        <v>10</v>
      </c>
    </row>
    <row r="4701" spans="1:7" x14ac:dyDescent="0.3">
      <c r="A4701" t="s">
        <v>4726</v>
      </c>
      <c r="B4701" t="s">
        <v>3521</v>
      </c>
      <c r="C4701">
        <v>2010</v>
      </c>
      <c r="D4701">
        <v>5</v>
      </c>
      <c r="E4701" t="s">
        <v>14</v>
      </c>
      <c r="F4701">
        <v>72</v>
      </c>
      <c r="G4701" t="s">
        <v>50</v>
      </c>
    </row>
    <row r="4702" spans="1:7" x14ac:dyDescent="0.3">
      <c r="A4702" t="s">
        <v>4727</v>
      </c>
      <c r="B4702" t="s">
        <v>3521</v>
      </c>
      <c r="C4702">
        <v>2010</v>
      </c>
      <c r="D4702">
        <v>7</v>
      </c>
      <c r="E4702" t="s">
        <v>18</v>
      </c>
      <c r="F4702">
        <v>241</v>
      </c>
      <c r="G4702" t="s">
        <v>10</v>
      </c>
    </row>
    <row r="4703" spans="1:7" x14ac:dyDescent="0.3">
      <c r="A4703" t="s">
        <v>4728</v>
      </c>
      <c r="B4703" t="s">
        <v>3521</v>
      </c>
      <c r="C4703">
        <v>2010</v>
      </c>
      <c r="D4703">
        <v>7</v>
      </c>
      <c r="E4703" t="s">
        <v>18</v>
      </c>
      <c r="F4703">
        <v>198</v>
      </c>
      <c r="G4703" t="s">
        <v>10</v>
      </c>
    </row>
    <row r="4704" spans="1:7" x14ac:dyDescent="0.3">
      <c r="A4704" t="s">
        <v>4729</v>
      </c>
      <c r="B4704" t="s">
        <v>3521</v>
      </c>
      <c r="C4704">
        <v>2010</v>
      </c>
      <c r="D4704">
        <v>6</v>
      </c>
      <c r="E4704" t="s">
        <v>18</v>
      </c>
      <c r="F4704">
        <v>508</v>
      </c>
      <c r="G4704" t="s">
        <v>10</v>
      </c>
    </row>
    <row r="4705" spans="1:7" x14ac:dyDescent="0.3">
      <c r="A4705" t="s">
        <v>4730</v>
      </c>
      <c r="B4705" t="s">
        <v>3521</v>
      </c>
      <c r="C4705">
        <v>2010</v>
      </c>
      <c r="D4705">
        <v>5</v>
      </c>
      <c r="E4705" t="s">
        <v>14</v>
      </c>
      <c r="F4705">
        <v>8</v>
      </c>
      <c r="G4705" t="s">
        <v>10</v>
      </c>
    </row>
    <row r="4706" spans="1:7" x14ac:dyDescent="0.3">
      <c r="A4706" t="s">
        <v>4731</v>
      </c>
      <c r="B4706" t="s">
        <v>3521</v>
      </c>
      <c r="C4706">
        <v>2010</v>
      </c>
      <c r="D4706">
        <v>6</v>
      </c>
      <c r="E4706" t="s">
        <v>9</v>
      </c>
      <c r="F4706">
        <v>93</v>
      </c>
      <c r="G4706" t="s">
        <v>10</v>
      </c>
    </row>
    <row r="4707" spans="1:7" x14ac:dyDescent="0.3">
      <c r="A4707" t="s">
        <v>4732</v>
      </c>
      <c r="B4707" t="s">
        <v>3521</v>
      </c>
      <c r="C4707">
        <v>2010</v>
      </c>
      <c r="D4707">
        <v>6</v>
      </c>
      <c r="E4707" t="s">
        <v>18</v>
      </c>
      <c r="F4707">
        <v>142</v>
      </c>
      <c r="G4707" t="s">
        <v>10</v>
      </c>
    </row>
    <row r="4708" spans="1:7" x14ac:dyDescent="0.3">
      <c r="A4708" t="s">
        <v>4733</v>
      </c>
      <c r="B4708" t="s">
        <v>3521</v>
      </c>
      <c r="C4708">
        <v>2010</v>
      </c>
      <c r="D4708">
        <v>5</v>
      </c>
      <c r="E4708" t="s">
        <v>9</v>
      </c>
      <c r="F4708">
        <v>183</v>
      </c>
      <c r="G4708" t="s">
        <v>473</v>
      </c>
    </row>
    <row r="4709" spans="1:7" x14ac:dyDescent="0.3">
      <c r="A4709" t="s">
        <v>4734</v>
      </c>
      <c r="B4709" t="s">
        <v>3521</v>
      </c>
      <c r="C4709">
        <v>2010</v>
      </c>
      <c r="D4709">
        <v>7</v>
      </c>
      <c r="E4709" t="s">
        <v>18</v>
      </c>
      <c r="F4709">
        <v>433</v>
      </c>
      <c r="G4709" t="s">
        <v>10</v>
      </c>
    </row>
    <row r="4710" spans="1:7" x14ac:dyDescent="0.3">
      <c r="A4710" t="s">
        <v>4735</v>
      </c>
      <c r="B4710" t="s">
        <v>3521</v>
      </c>
      <c r="C4710">
        <v>2010</v>
      </c>
      <c r="D4710">
        <v>2</v>
      </c>
      <c r="E4710" t="s">
        <v>71</v>
      </c>
      <c r="F4710">
        <v>99</v>
      </c>
      <c r="G4710" t="s">
        <v>10</v>
      </c>
    </row>
    <row r="4711" spans="1:7" x14ac:dyDescent="0.3">
      <c r="A4711" t="s">
        <v>4736</v>
      </c>
      <c r="B4711" t="s">
        <v>3521</v>
      </c>
      <c r="C4711">
        <v>2010</v>
      </c>
      <c r="D4711">
        <v>8</v>
      </c>
      <c r="E4711" t="s">
        <v>55</v>
      </c>
      <c r="F4711">
        <v>817</v>
      </c>
      <c r="G4711" t="s">
        <v>10</v>
      </c>
    </row>
    <row r="4712" spans="1:7" x14ac:dyDescent="0.3">
      <c r="A4712" t="s">
        <v>4737</v>
      </c>
      <c r="B4712" t="s">
        <v>3521</v>
      </c>
      <c r="C4712">
        <v>2010</v>
      </c>
      <c r="D4712">
        <v>12</v>
      </c>
      <c r="E4712" t="s">
        <v>9</v>
      </c>
      <c r="F4712">
        <v>15</v>
      </c>
      <c r="G4712" t="s">
        <v>10</v>
      </c>
    </row>
    <row r="4713" spans="1:7" x14ac:dyDescent="0.3">
      <c r="A4713" t="s">
        <v>4738</v>
      </c>
      <c r="B4713" t="s">
        <v>3521</v>
      </c>
      <c r="C4713">
        <v>2010</v>
      </c>
      <c r="D4713">
        <v>6</v>
      </c>
      <c r="E4713" t="s">
        <v>9</v>
      </c>
      <c r="F4713">
        <v>29</v>
      </c>
      <c r="G4713" t="s">
        <v>50</v>
      </c>
    </row>
    <row r="4714" spans="1:7" x14ac:dyDescent="0.3">
      <c r="A4714" t="s">
        <v>4739</v>
      </c>
      <c r="B4714" t="s">
        <v>3521</v>
      </c>
      <c r="C4714">
        <v>2010</v>
      </c>
      <c r="D4714">
        <v>6</v>
      </c>
      <c r="E4714" t="s">
        <v>18</v>
      </c>
      <c r="F4714">
        <v>267</v>
      </c>
      <c r="G4714" t="s">
        <v>10</v>
      </c>
    </row>
    <row r="4715" spans="1:7" x14ac:dyDescent="0.3">
      <c r="A4715" t="s">
        <v>4740</v>
      </c>
      <c r="B4715" t="s">
        <v>3521</v>
      </c>
      <c r="C4715">
        <v>2010</v>
      </c>
      <c r="D4715">
        <v>6</v>
      </c>
      <c r="E4715" t="s">
        <v>9</v>
      </c>
      <c r="F4715">
        <v>138</v>
      </c>
      <c r="G4715" t="s">
        <v>10</v>
      </c>
    </row>
    <row r="4716" spans="1:7" x14ac:dyDescent="0.3">
      <c r="A4716" t="s">
        <v>4741</v>
      </c>
      <c r="B4716" t="s">
        <v>3521</v>
      </c>
      <c r="C4716">
        <v>2010</v>
      </c>
      <c r="D4716">
        <v>8</v>
      </c>
      <c r="E4716" t="s">
        <v>18</v>
      </c>
      <c r="F4716">
        <v>208</v>
      </c>
      <c r="G4716" t="s">
        <v>10</v>
      </c>
    </row>
    <row r="4717" spans="1:7" x14ac:dyDescent="0.3">
      <c r="A4717" t="s">
        <v>4742</v>
      </c>
      <c r="B4717" t="s">
        <v>3521</v>
      </c>
      <c r="C4717">
        <v>2010</v>
      </c>
      <c r="D4717">
        <v>5</v>
      </c>
      <c r="E4717" t="s">
        <v>80</v>
      </c>
      <c r="F4717">
        <v>64</v>
      </c>
      <c r="G4717" t="s">
        <v>10</v>
      </c>
    </row>
    <row r="4718" spans="1:7" x14ac:dyDescent="0.3">
      <c r="A4718" t="s">
        <v>4743</v>
      </c>
      <c r="B4718" t="s">
        <v>3521</v>
      </c>
      <c r="C4718">
        <v>2010</v>
      </c>
      <c r="D4718">
        <v>6</v>
      </c>
      <c r="E4718" t="s">
        <v>9</v>
      </c>
      <c r="F4718">
        <v>64</v>
      </c>
      <c r="G4718" t="s">
        <v>10</v>
      </c>
    </row>
    <row r="4719" spans="1:7" x14ac:dyDescent="0.3">
      <c r="A4719" t="s">
        <v>4744</v>
      </c>
      <c r="B4719" t="s">
        <v>3521</v>
      </c>
      <c r="C4719">
        <v>2010</v>
      </c>
      <c r="D4719">
        <v>6</v>
      </c>
      <c r="E4719" t="s">
        <v>18</v>
      </c>
      <c r="F4719">
        <v>108</v>
      </c>
      <c r="G4719" t="s">
        <v>10</v>
      </c>
    </row>
    <row r="4720" spans="1:7" x14ac:dyDescent="0.3">
      <c r="A4720" t="s">
        <v>4745</v>
      </c>
      <c r="B4720" t="s">
        <v>3521</v>
      </c>
      <c r="C4720">
        <v>2010</v>
      </c>
      <c r="D4720">
        <v>6</v>
      </c>
      <c r="E4720" t="s">
        <v>18</v>
      </c>
      <c r="F4720">
        <v>51</v>
      </c>
      <c r="G4720" t="s">
        <v>10</v>
      </c>
    </row>
    <row r="4721" spans="1:7" x14ac:dyDescent="0.3">
      <c r="A4721" t="s">
        <v>4746</v>
      </c>
      <c r="B4721" t="s">
        <v>3521</v>
      </c>
      <c r="C4721">
        <v>2010</v>
      </c>
      <c r="D4721">
        <v>6</v>
      </c>
      <c r="E4721" t="s">
        <v>18</v>
      </c>
      <c r="F4721">
        <v>837</v>
      </c>
      <c r="G4721" t="s">
        <v>50</v>
      </c>
    </row>
    <row r="4722" spans="1:7" x14ac:dyDescent="0.3">
      <c r="A4722" t="s">
        <v>4747</v>
      </c>
      <c r="B4722" t="s">
        <v>3521</v>
      </c>
      <c r="C4722">
        <v>2010</v>
      </c>
      <c r="D4722">
        <v>3</v>
      </c>
      <c r="E4722" t="s">
        <v>9</v>
      </c>
      <c r="F4722">
        <v>191</v>
      </c>
      <c r="G4722" t="s">
        <v>10</v>
      </c>
    </row>
    <row r="4723" spans="1:7" x14ac:dyDescent="0.3">
      <c r="A4723" t="s">
        <v>4748</v>
      </c>
      <c r="B4723" t="s">
        <v>3521</v>
      </c>
      <c r="C4723">
        <v>2010</v>
      </c>
      <c r="D4723">
        <v>6</v>
      </c>
      <c r="E4723" t="s">
        <v>18</v>
      </c>
      <c r="F4723">
        <v>245</v>
      </c>
      <c r="G4723" t="s">
        <v>10</v>
      </c>
    </row>
    <row r="4724" spans="1:7" x14ac:dyDescent="0.3">
      <c r="A4724" t="s">
        <v>4749</v>
      </c>
      <c r="B4724" t="s">
        <v>3521</v>
      </c>
      <c r="C4724">
        <v>2011</v>
      </c>
      <c r="D4724">
        <v>5</v>
      </c>
      <c r="E4724" t="s">
        <v>18</v>
      </c>
      <c r="F4724">
        <v>364</v>
      </c>
      <c r="G4724" t="s">
        <v>473</v>
      </c>
    </row>
    <row r="4725" spans="1:7" x14ac:dyDescent="0.3">
      <c r="A4725" t="s">
        <v>4750</v>
      </c>
      <c r="B4725" t="s">
        <v>3521</v>
      </c>
      <c r="C4725">
        <v>2010</v>
      </c>
      <c r="D4725">
        <v>4</v>
      </c>
      <c r="E4725" t="s">
        <v>9</v>
      </c>
      <c r="F4725">
        <v>169</v>
      </c>
      <c r="G4725" t="s">
        <v>10</v>
      </c>
    </row>
    <row r="4726" spans="1:7" x14ac:dyDescent="0.3">
      <c r="A4726" t="s">
        <v>4751</v>
      </c>
      <c r="B4726" t="s">
        <v>3521</v>
      </c>
      <c r="C4726">
        <v>2010</v>
      </c>
      <c r="D4726">
        <v>7</v>
      </c>
      <c r="E4726" t="s">
        <v>18</v>
      </c>
      <c r="F4726">
        <v>126</v>
      </c>
      <c r="G4726" t="s">
        <v>10</v>
      </c>
    </row>
    <row r="4727" spans="1:7" x14ac:dyDescent="0.3">
      <c r="A4727" t="s">
        <v>4752</v>
      </c>
      <c r="B4727" t="s">
        <v>3521</v>
      </c>
      <c r="C4727">
        <v>2010</v>
      </c>
      <c r="D4727">
        <v>8</v>
      </c>
      <c r="E4727" t="s">
        <v>18</v>
      </c>
      <c r="F4727">
        <v>7109</v>
      </c>
      <c r="G4727" t="s">
        <v>10</v>
      </c>
    </row>
    <row r="4728" spans="1:7" x14ac:dyDescent="0.3">
      <c r="A4728" t="s">
        <v>4753</v>
      </c>
      <c r="B4728" t="s">
        <v>3521</v>
      </c>
      <c r="C4728">
        <v>2010</v>
      </c>
      <c r="D4728">
        <v>5</v>
      </c>
      <c r="E4728" t="s">
        <v>9</v>
      </c>
      <c r="F4728">
        <v>57</v>
      </c>
      <c r="G4728" t="s">
        <v>10</v>
      </c>
    </row>
    <row r="4729" spans="1:7" x14ac:dyDescent="0.3">
      <c r="A4729" t="s">
        <v>4754</v>
      </c>
      <c r="B4729" t="s">
        <v>3521</v>
      </c>
      <c r="C4729">
        <v>2010</v>
      </c>
      <c r="D4729">
        <v>10</v>
      </c>
      <c r="E4729" t="s">
        <v>18</v>
      </c>
      <c r="F4729">
        <v>29</v>
      </c>
      <c r="G4729" t="s">
        <v>50</v>
      </c>
    </row>
    <row r="4730" spans="1:7" x14ac:dyDescent="0.3">
      <c r="A4730" t="s">
        <v>4755</v>
      </c>
      <c r="B4730" t="s">
        <v>3521</v>
      </c>
      <c r="C4730">
        <v>2010</v>
      </c>
      <c r="D4730">
        <v>5</v>
      </c>
      <c r="E4730" t="s">
        <v>71</v>
      </c>
      <c r="F4730">
        <v>564</v>
      </c>
      <c r="G4730" t="s">
        <v>10</v>
      </c>
    </row>
    <row r="4731" spans="1:7" x14ac:dyDescent="0.3">
      <c r="A4731" t="s">
        <v>4756</v>
      </c>
      <c r="B4731" t="s">
        <v>3521</v>
      </c>
      <c r="C4731">
        <v>2010</v>
      </c>
      <c r="D4731">
        <v>8</v>
      </c>
      <c r="E4731" t="s">
        <v>9</v>
      </c>
      <c r="F4731">
        <v>0</v>
      </c>
      <c r="G4731" t="s">
        <v>12</v>
      </c>
    </row>
    <row r="4732" spans="1:7" x14ac:dyDescent="0.3">
      <c r="A4732" t="s">
        <v>4757</v>
      </c>
      <c r="B4732" t="s">
        <v>3521</v>
      </c>
      <c r="C4732">
        <v>2010</v>
      </c>
      <c r="D4732">
        <v>6</v>
      </c>
      <c r="E4732" t="s">
        <v>9</v>
      </c>
      <c r="F4732">
        <v>28</v>
      </c>
      <c r="G4732" t="s">
        <v>10</v>
      </c>
    </row>
    <row r="4733" spans="1:7" x14ac:dyDescent="0.3">
      <c r="A4733" t="s">
        <v>4758</v>
      </c>
      <c r="B4733" t="s">
        <v>3521</v>
      </c>
      <c r="C4733">
        <v>2010</v>
      </c>
      <c r="D4733">
        <v>9</v>
      </c>
      <c r="E4733" t="s">
        <v>18</v>
      </c>
      <c r="F4733">
        <v>373</v>
      </c>
      <c r="G4733" t="s">
        <v>10</v>
      </c>
    </row>
    <row r="4734" spans="1:7" x14ac:dyDescent="0.3">
      <c r="A4734" t="s">
        <v>4759</v>
      </c>
      <c r="B4734" t="s">
        <v>3521</v>
      </c>
      <c r="C4734">
        <v>2008</v>
      </c>
      <c r="D4734">
        <v>8</v>
      </c>
      <c r="E4734" t="s">
        <v>9</v>
      </c>
      <c r="F4734">
        <v>132</v>
      </c>
      <c r="G4734" t="s">
        <v>10</v>
      </c>
    </row>
    <row r="4735" spans="1:7" x14ac:dyDescent="0.3">
      <c r="A4735" t="s">
        <v>4760</v>
      </c>
      <c r="B4735" t="s">
        <v>3521</v>
      </c>
      <c r="C4735">
        <v>2010</v>
      </c>
      <c r="D4735">
        <v>10</v>
      </c>
      <c r="E4735" t="s">
        <v>9</v>
      </c>
      <c r="F4735">
        <v>66</v>
      </c>
      <c r="G4735" t="s">
        <v>10</v>
      </c>
    </row>
    <row r="4736" spans="1:7" x14ac:dyDescent="0.3">
      <c r="A4736" t="s">
        <v>4761</v>
      </c>
      <c r="B4736" t="s">
        <v>3521</v>
      </c>
      <c r="C4736">
        <v>2010</v>
      </c>
      <c r="D4736">
        <v>6</v>
      </c>
      <c r="E4736" t="s">
        <v>71</v>
      </c>
      <c r="F4736">
        <v>74</v>
      </c>
      <c r="G4736" t="s">
        <v>10</v>
      </c>
    </row>
    <row r="4737" spans="1:7" x14ac:dyDescent="0.3">
      <c r="A4737" t="s">
        <v>4762</v>
      </c>
      <c r="B4737" t="s">
        <v>3521</v>
      </c>
      <c r="C4737">
        <v>2010</v>
      </c>
      <c r="D4737">
        <v>7</v>
      </c>
      <c r="E4737" t="s">
        <v>9</v>
      </c>
      <c r="F4737">
        <v>23</v>
      </c>
      <c r="G4737" t="s">
        <v>50</v>
      </c>
    </row>
    <row r="4738" spans="1:7" x14ac:dyDescent="0.3">
      <c r="A4738" t="s">
        <v>4763</v>
      </c>
      <c r="B4738" t="s">
        <v>3521</v>
      </c>
      <c r="C4738">
        <v>2010</v>
      </c>
      <c r="D4738">
        <v>3</v>
      </c>
      <c r="E4738" t="s">
        <v>18</v>
      </c>
      <c r="F4738">
        <v>120</v>
      </c>
      <c r="G4738" t="s">
        <v>10</v>
      </c>
    </row>
    <row r="4739" spans="1:7" x14ac:dyDescent="0.3">
      <c r="A4739" t="s">
        <v>4764</v>
      </c>
      <c r="B4739" t="s">
        <v>3521</v>
      </c>
      <c r="C4739">
        <v>2010</v>
      </c>
      <c r="D4739">
        <v>8</v>
      </c>
      <c r="E4739" t="s">
        <v>9</v>
      </c>
      <c r="F4739">
        <v>185</v>
      </c>
      <c r="G4739" t="s">
        <v>10</v>
      </c>
    </row>
    <row r="4740" spans="1:7" x14ac:dyDescent="0.3">
      <c r="A4740" t="s">
        <v>4765</v>
      </c>
      <c r="B4740" t="s">
        <v>3521</v>
      </c>
      <c r="C4740">
        <v>2010</v>
      </c>
      <c r="D4740">
        <v>8</v>
      </c>
      <c r="E4740" t="s">
        <v>9</v>
      </c>
      <c r="F4740">
        <v>389</v>
      </c>
      <c r="G4740" t="s">
        <v>10</v>
      </c>
    </row>
    <row r="4741" spans="1:7" x14ac:dyDescent="0.3">
      <c r="A4741" t="s">
        <v>4766</v>
      </c>
      <c r="B4741" t="s">
        <v>3521</v>
      </c>
      <c r="C4741">
        <v>2010</v>
      </c>
      <c r="D4741">
        <v>6</v>
      </c>
      <c r="E4741" t="s">
        <v>71</v>
      </c>
      <c r="F4741">
        <v>36</v>
      </c>
      <c r="G4741" t="s">
        <v>10</v>
      </c>
    </row>
    <row r="4742" spans="1:7" x14ac:dyDescent="0.3">
      <c r="A4742" t="s">
        <v>4767</v>
      </c>
      <c r="B4742" t="s">
        <v>3521</v>
      </c>
      <c r="C4742">
        <v>2010</v>
      </c>
      <c r="D4742">
        <v>10</v>
      </c>
      <c r="E4742" t="s">
        <v>9</v>
      </c>
      <c r="F4742">
        <v>88</v>
      </c>
      <c r="G4742" t="s">
        <v>10</v>
      </c>
    </row>
    <row r="4743" spans="1:7" x14ac:dyDescent="0.3">
      <c r="A4743" t="s">
        <v>4768</v>
      </c>
      <c r="B4743" t="s">
        <v>3521</v>
      </c>
      <c r="C4743">
        <v>2010</v>
      </c>
      <c r="D4743">
        <v>10</v>
      </c>
      <c r="E4743" t="s">
        <v>14</v>
      </c>
      <c r="F4743">
        <v>380</v>
      </c>
      <c r="G4743" t="s">
        <v>10</v>
      </c>
    </row>
    <row r="4744" spans="1:7" x14ac:dyDescent="0.3">
      <c r="A4744" t="s">
        <v>4769</v>
      </c>
      <c r="B4744" t="s">
        <v>3521</v>
      </c>
      <c r="C4744">
        <v>2010</v>
      </c>
      <c r="D4744">
        <v>3</v>
      </c>
      <c r="E4744" t="s">
        <v>71</v>
      </c>
      <c r="F4744">
        <v>161</v>
      </c>
      <c r="G4744" t="s">
        <v>10</v>
      </c>
    </row>
    <row r="4745" spans="1:7" x14ac:dyDescent="0.3">
      <c r="A4745" t="s">
        <v>4770</v>
      </c>
      <c r="B4745" t="s">
        <v>3521</v>
      </c>
      <c r="C4745">
        <v>2004</v>
      </c>
      <c r="D4745">
        <v>5</v>
      </c>
      <c r="E4745" t="s">
        <v>80</v>
      </c>
      <c r="F4745">
        <v>76</v>
      </c>
      <c r="G4745" t="s">
        <v>10</v>
      </c>
    </row>
    <row r="4746" spans="1:7" x14ac:dyDescent="0.3">
      <c r="A4746" t="s">
        <v>4771</v>
      </c>
      <c r="B4746" t="s">
        <v>3521</v>
      </c>
      <c r="C4746">
        <v>2010</v>
      </c>
      <c r="D4746">
        <v>10</v>
      </c>
      <c r="E4746" t="s">
        <v>18</v>
      </c>
      <c r="F4746">
        <v>15</v>
      </c>
      <c r="G4746" t="s">
        <v>473</v>
      </c>
    </row>
    <row r="4747" spans="1:7" x14ac:dyDescent="0.3">
      <c r="A4747" t="s">
        <v>4772</v>
      </c>
      <c r="B4747" t="s">
        <v>3521</v>
      </c>
      <c r="C4747">
        <v>2010</v>
      </c>
      <c r="D4747">
        <v>8</v>
      </c>
      <c r="E4747" t="s">
        <v>18</v>
      </c>
      <c r="F4747">
        <v>138</v>
      </c>
      <c r="G4747" t="s">
        <v>10</v>
      </c>
    </row>
    <row r="4748" spans="1:7" x14ac:dyDescent="0.3">
      <c r="A4748" t="s">
        <v>4773</v>
      </c>
      <c r="B4748" t="s">
        <v>3521</v>
      </c>
      <c r="C4748">
        <v>2010</v>
      </c>
      <c r="D4748">
        <v>10</v>
      </c>
      <c r="E4748" t="s">
        <v>18</v>
      </c>
      <c r="F4748">
        <v>438</v>
      </c>
      <c r="G4748" t="s">
        <v>50</v>
      </c>
    </row>
    <row r="4749" spans="1:7" x14ac:dyDescent="0.3">
      <c r="A4749" t="s">
        <v>4774</v>
      </c>
      <c r="B4749" t="s">
        <v>3521</v>
      </c>
      <c r="C4749">
        <v>2010</v>
      </c>
      <c r="D4749">
        <v>8</v>
      </c>
      <c r="E4749" t="s">
        <v>9</v>
      </c>
      <c r="F4749">
        <v>29</v>
      </c>
      <c r="G4749" t="s">
        <v>50</v>
      </c>
    </row>
    <row r="4750" spans="1:7" x14ac:dyDescent="0.3">
      <c r="A4750" t="s">
        <v>4775</v>
      </c>
      <c r="B4750" t="s">
        <v>3521</v>
      </c>
      <c r="C4750">
        <v>2010</v>
      </c>
      <c r="D4750">
        <v>9</v>
      </c>
      <c r="E4750" t="s">
        <v>18</v>
      </c>
      <c r="F4750">
        <v>4125</v>
      </c>
      <c r="G4750" t="s">
        <v>10</v>
      </c>
    </row>
    <row r="4751" spans="1:7" x14ac:dyDescent="0.3">
      <c r="A4751" t="s">
        <v>4776</v>
      </c>
      <c r="B4751" t="s">
        <v>3521</v>
      </c>
      <c r="C4751">
        <v>2010</v>
      </c>
      <c r="D4751">
        <v>9</v>
      </c>
      <c r="E4751" t="s">
        <v>18</v>
      </c>
      <c r="F4751">
        <v>2144</v>
      </c>
      <c r="G4751" t="s">
        <v>10</v>
      </c>
    </row>
    <row r="4752" spans="1:7" x14ac:dyDescent="0.3">
      <c r="A4752" t="s">
        <v>4777</v>
      </c>
      <c r="B4752" t="s">
        <v>3521</v>
      </c>
      <c r="C4752">
        <v>2010</v>
      </c>
      <c r="D4752">
        <v>9</v>
      </c>
      <c r="E4752" t="s">
        <v>18</v>
      </c>
      <c r="F4752">
        <v>616</v>
      </c>
      <c r="G4752" t="s">
        <v>10</v>
      </c>
    </row>
    <row r="4753" spans="1:7" x14ac:dyDescent="0.3">
      <c r="A4753" t="s">
        <v>4778</v>
      </c>
      <c r="B4753" t="s">
        <v>3521</v>
      </c>
      <c r="C4753">
        <v>2009</v>
      </c>
      <c r="D4753">
        <v>2</v>
      </c>
      <c r="E4753" t="s">
        <v>71</v>
      </c>
      <c r="F4753">
        <v>93</v>
      </c>
      <c r="G4753" t="s">
        <v>10</v>
      </c>
    </row>
    <row r="4754" spans="1:7" x14ac:dyDescent="0.3">
      <c r="A4754" t="s">
        <v>4779</v>
      </c>
      <c r="B4754" t="s">
        <v>3521</v>
      </c>
      <c r="C4754">
        <v>2010</v>
      </c>
      <c r="D4754">
        <v>4</v>
      </c>
      <c r="E4754" t="s">
        <v>71</v>
      </c>
      <c r="F4754">
        <v>110</v>
      </c>
      <c r="G4754" t="s">
        <v>179</v>
      </c>
    </row>
    <row r="4755" spans="1:7" x14ac:dyDescent="0.3">
      <c r="A4755" t="s">
        <v>4780</v>
      </c>
      <c r="B4755" t="s">
        <v>3521</v>
      </c>
      <c r="C4755">
        <v>2010</v>
      </c>
      <c r="D4755">
        <v>8</v>
      </c>
      <c r="E4755" t="s">
        <v>71</v>
      </c>
      <c r="F4755">
        <v>501</v>
      </c>
      <c r="G4755" t="s">
        <v>10</v>
      </c>
    </row>
    <row r="4756" spans="1:7" x14ac:dyDescent="0.3">
      <c r="A4756" t="s">
        <v>4781</v>
      </c>
      <c r="B4756" t="s">
        <v>3521</v>
      </c>
      <c r="C4756">
        <v>2010</v>
      </c>
      <c r="D4756">
        <v>10</v>
      </c>
      <c r="E4756" t="s">
        <v>80</v>
      </c>
      <c r="F4756">
        <v>45</v>
      </c>
      <c r="G4756" t="s">
        <v>10</v>
      </c>
    </row>
    <row r="4757" spans="1:7" x14ac:dyDescent="0.3">
      <c r="A4757" t="s">
        <v>4782</v>
      </c>
      <c r="B4757" t="s">
        <v>3521</v>
      </c>
      <c r="C4757">
        <v>2010</v>
      </c>
      <c r="D4757">
        <v>12</v>
      </c>
      <c r="E4757" t="s">
        <v>9</v>
      </c>
      <c r="F4757">
        <v>495</v>
      </c>
      <c r="G4757" t="s">
        <v>10</v>
      </c>
    </row>
    <row r="4758" spans="1:7" x14ac:dyDescent="0.3">
      <c r="A4758" t="s">
        <v>4783</v>
      </c>
      <c r="B4758" t="s">
        <v>3521</v>
      </c>
      <c r="C4758">
        <v>2010</v>
      </c>
      <c r="D4758">
        <v>9</v>
      </c>
      <c r="E4758" t="s">
        <v>18</v>
      </c>
      <c r="F4758">
        <v>197</v>
      </c>
      <c r="G4758" t="s">
        <v>10</v>
      </c>
    </row>
    <row r="4759" spans="1:7" x14ac:dyDescent="0.3">
      <c r="A4759" t="s">
        <v>4784</v>
      </c>
      <c r="B4759" t="s">
        <v>3521</v>
      </c>
      <c r="C4759">
        <v>2010</v>
      </c>
      <c r="D4759">
        <v>10</v>
      </c>
      <c r="E4759" t="s">
        <v>18</v>
      </c>
      <c r="F4759">
        <v>751</v>
      </c>
      <c r="G4759" t="s">
        <v>10</v>
      </c>
    </row>
    <row r="4760" spans="1:7" x14ac:dyDescent="0.3">
      <c r="A4760" t="s">
        <v>4785</v>
      </c>
      <c r="B4760" t="s">
        <v>3521</v>
      </c>
      <c r="C4760">
        <v>2010</v>
      </c>
      <c r="D4760">
        <v>8</v>
      </c>
      <c r="E4760" t="s">
        <v>71</v>
      </c>
      <c r="F4760">
        <v>1053</v>
      </c>
      <c r="G4760" t="s">
        <v>10</v>
      </c>
    </row>
    <row r="4761" spans="1:7" x14ac:dyDescent="0.3">
      <c r="A4761" t="s">
        <v>4786</v>
      </c>
      <c r="B4761" t="s">
        <v>3521</v>
      </c>
      <c r="C4761">
        <v>2011</v>
      </c>
      <c r="D4761">
        <v>12</v>
      </c>
      <c r="E4761" t="s">
        <v>80</v>
      </c>
      <c r="F4761">
        <v>14</v>
      </c>
      <c r="G4761" t="s">
        <v>10</v>
      </c>
    </row>
    <row r="4762" spans="1:7" x14ac:dyDescent="0.3">
      <c r="A4762" t="s">
        <v>4787</v>
      </c>
      <c r="B4762" t="s">
        <v>3521</v>
      </c>
      <c r="C4762">
        <v>2010</v>
      </c>
      <c r="D4762">
        <v>10</v>
      </c>
      <c r="E4762" t="s">
        <v>18</v>
      </c>
      <c r="F4762">
        <v>277</v>
      </c>
      <c r="G4762" t="s">
        <v>10</v>
      </c>
    </row>
    <row r="4763" spans="1:7" x14ac:dyDescent="0.3">
      <c r="A4763" t="s">
        <v>4788</v>
      </c>
      <c r="B4763" t="s">
        <v>3521</v>
      </c>
      <c r="C4763">
        <v>2012</v>
      </c>
      <c r="D4763">
        <v>4</v>
      </c>
      <c r="E4763" t="s">
        <v>80</v>
      </c>
      <c r="F4763">
        <v>4</v>
      </c>
      <c r="G4763" t="s">
        <v>10</v>
      </c>
    </row>
    <row r="4764" spans="1:7" x14ac:dyDescent="0.3">
      <c r="A4764" t="s">
        <v>4789</v>
      </c>
      <c r="B4764" t="s">
        <v>3521</v>
      </c>
      <c r="C4764">
        <v>2010</v>
      </c>
      <c r="D4764">
        <v>10</v>
      </c>
      <c r="E4764" t="s">
        <v>71</v>
      </c>
      <c r="F4764">
        <v>767</v>
      </c>
      <c r="G4764" t="s">
        <v>10</v>
      </c>
    </row>
    <row r="4765" spans="1:7" x14ac:dyDescent="0.3">
      <c r="A4765" t="s">
        <v>4790</v>
      </c>
      <c r="B4765" t="s">
        <v>3521</v>
      </c>
      <c r="C4765">
        <v>2011</v>
      </c>
      <c r="D4765">
        <v>3</v>
      </c>
      <c r="E4765" t="s">
        <v>18</v>
      </c>
      <c r="F4765">
        <v>564</v>
      </c>
      <c r="G4765" t="s">
        <v>10</v>
      </c>
    </row>
    <row r="4766" spans="1:7" x14ac:dyDescent="0.3">
      <c r="A4766" t="s">
        <v>4791</v>
      </c>
      <c r="B4766" t="s">
        <v>3521</v>
      </c>
      <c r="C4766">
        <v>2010</v>
      </c>
      <c r="D4766">
        <v>6</v>
      </c>
      <c r="E4766" t="s">
        <v>80</v>
      </c>
      <c r="F4766">
        <v>19</v>
      </c>
      <c r="G4766" t="s">
        <v>10</v>
      </c>
    </row>
    <row r="4767" spans="1:7" x14ac:dyDescent="0.3">
      <c r="A4767" t="s">
        <v>4792</v>
      </c>
      <c r="B4767" t="s">
        <v>3521</v>
      </c>
      <c r="C4767">
        <v>2010</v>
      </c>
      <c r="D4767">
        <v>9</v>
      </c>
      <c r="E4767" t="s">
        <v>18</v>
      </c>
      <c r="F4767">
        <v>448</v>
      </c>
      <c r="G4767" t="s">
        <v>10</v>
      </c>
    </row>
    <row r="4768" spans="1:7" x14ac:dyDescent="0.3">
      <c r="A4768" t="s">
        <v>4793</v>
      </c>
      <c r="B4768" t="s">
        <v>3521</v>
      </c>
      <c r="C4768">
        <v>2010</v>
      </c>
      <c r="D4768">
        <v>9</v>
      </c>
      <c r="E4768" t="s">
        <v>80</v>
      </c>
      <c r="F4768">
        <v>104</v>
      </c>
      <c r="G4768" t="s">
        <v>10</v>
      </c>
    </row>
    <row r="4769" spans="1:7" x14ac:dyDescent="0.3">
      <c r="A4769" t="s">
        <v>4794</v>
      </c>
      <c r="B4769" t="s">
        <v>3521</v>
      </c>
      <c r="C4769">
        <v>2010</v>
      </c>
      <c r="D4769">
        <v>11</v>
      </c>
      <c r="E4769" t="s">
        <v>71</v>
      </c>
      <c r="F4769">
        <v>128</v>
      </c>
      <c r="G4769" t="s">
        <v>10</v>
      </c>
    </row>
    <row r="4770" spans="1:7" x14ac:dyDescent="0.3">
      <c r="A4770" t="s">
        <v>4795</v>
      </c>
      <c r="B4770" t="s">
        <v>3521</v>
      </c>
      <c r="C4770">
        <v>2011</v>
      </c>
      <c r="D4770">
        <v>3</v>
      </c>
      <c r="E4770" t="s">
        <v>9</v>
      </c>
      <c r="F4770">
        <v>200</v>
      </c>
      <c r="G4770" t="s">
        <v>10</v>
      </c>
    </row>
    <row r="4771" spans="1:7" x14ac:dyDescent="0.3">
      <c r="A4771" t="s">
        <v>4796</v>
      </c>
      <c r="B4771" t="s">
        <v>3521</v>
      </c>
      <c r="C4771">
        <v>2011</v>
      </c>
      <c r="D4771">
        <v>8</v>
      </c>
      <c r="E4771" t="s">
        <v>71</v>
      </c>
      <c r="F4771">
        <v>72</v>
      </c>
      <c r="G4771" t="s">
        <v>10</v>
      </c>
    </row>
    <row r="4772" spans="1:7" x14ac:dyDescent="0.3">
      <c r="A4772" t="s">
        <v>4797</v>
      </c>
      <c r="B4772" t="s">
        <v>3521</v>
      </c>
      <c r="C4772">
        <v>2011</v>
      </c>
      <c r="D4772">
        <v>7</v>
      </c>
      <c r="E4772" t="s">
        <v>9</v>
      </c>
      <c r="F4772">
        <v>162</v>
      </c>
      <c r="G4772" t="s">
        <v>10</v>
      </c>
    </row>
    <row r="4773" spans="1:7" x14ac:dyDescent="0.3">
      <c r="A4773" t="s">
        <v>4798</v>
      </c>
      <c r="B4773" t="s">
        <v>3521</v>
      </c>
      <c r="C4773">
        <v>2010</v>
      </c>
      <c r="D4773">
        <v>10</v>
      </c>
      <c r="E4773" t="s">
        <v>9</v>
      </c>
      <c r="F4773">
        <v>109</v>
      </c>
      <c r="G4773" t="s">
        <v>10</v>
      </c>
    </row>
    <row r="4774" spans="1:7" x14ac:dyDescent="0.3">
      <c r="A4774" t="s">
        <v>4799</v>
      </c>
      <c r="B4774" t="s">
        <v>3521</v>
      </c>
      <c r="C4774">
        <v>2011</v>
      </c>
      <c r="D4774">
        <v>3</v>
      </c>
      <c r="E4774" t="s">
        <v>18</v>
      </c>
      <c r="F4774">
        <v>90</v>
      </c>
      <c r="G4774" t="s">
        <v>10</v>
      </c>
    </row>
    <row r="4775" spans="1:7" x14ac:dyDescent="0.3">
      <c r="A4775" t="s">
        <v>4800</v>
      </c>
      <c r="B4775" t="s">
        <v>3521</v>
      </c>
      <c r="C4775">
        <v>2010</v>
      </c>
      <c r="D4775">
        <v>10</v>
      </c>
      <c r="E4775" t="s">
        <v>18</v>
      </c>
      <c r="F4775">
        <v>317</v>
      </c>
      <c r="G4775" t="s">
        <v>10</v>
      </c>
    </row>
    <row r="4776" spans="1:7" x14ac:dyDescent="0.3">
      <c r="A4776" t="s">
        <v>4801</v>
      </c>
      <c r="B4776" t="s">
        <v>3521</v>
      </c>
      <c r="C4776">
        <v>2010</v>
      </c>
      <c r="D4776">
        <v>12</v>
      </c>
      <c r="E4776" t="s">
        <v>18</v>
      </c>
      <c r="F4776">
        <v>1536</v>
      </c>
      <c r="G4776" t="s">
        <v>473</v>
      </c>
    </row>
    <row r="4777" spans="1:7" x14ac:dyDescent="0.3">
      <c r="A4777" t="s">
        <v>4802</v>
      </c>
      <c r="B4777" t="s">
        <v>3521</v>
      </c>
      <c r="C4777">
        <v>2010</v>
      </c>
      <c r="D4777">
        <v>10</v>
      </c>
      <c r="E4777" t="s">
        <v>18</v>
      </c>
      <c r="F4777">
        <v>1342</v>
      </c>
      <c r="G4777" t="s">
        <v>10</v>
      </c>
    </row>
    <row r="4778" spans="1:7" x14ac:dyDescent="0.3">
      <c r="A4778" t="s">
        <v>4803</v>
      </c>
      <c r="B4778" t="s">
        <v>3521</v>
      </c>
      <c r="C4778">
        <v>2010</v>
      </c>
      <c r="D4778">
        <v>12</v>
      </c>
      <c r="E4778" t="s">
        <v>80</v>
      </c>
      <c r="F4778">
        <v>156</v>
      </c>
      <c r="G4778" t="s">
        <v>10</v>
      </c>
    </row>
    <row r="4779" spans="1:7" x14ac:dyDescent="0.3">
      <c r="A4779" t="s">
        <v>4804</v>
      </c>
      <c r="B4779" t="s">
        <v>3521</v>
      </c>
      <c r="C4779">
        <v>2011</v>
      </c>
      <c r="D4779">
        <v>1</v>
      </c>
      <c r="E4779" t="s">
        <v>18</v>
      </c>
      <c r="F4779">
        <v>150</v>
      </c>
      <c r="G4779" t="s">
        <v>10</v>
      </c>
    </row>
    <row r="4780" spans="1:7" x14ac:dyDescent="0.3">
      <c r="A4780" t="s">
        <v>4805</v>
      </c>
      <c r="B4780" t="s">
        <v>3521</v>
      </c>
      <c r="C4780">
        <v>2010</v>
      </c>
      <c r="D4780">
        <v>10</v>
      </c>
      <c r="E4780" t="s">
        <v>71</v>
      </c>
      <c r="F4780">
        <v>46</v>
      </c>
      <c r="G4780" t="s">
        <v>10</v>
      </c>
    </row>
    <row r="4781" spans="1:7" x14ac:dyDescent="0.3">
      <c r="A4781" t="s">
        <v>4806</v>
      </c>
      <c r="B4781" t="s">
        <v>3521</v>
      </c>
      <c r="C4781">
        <v>2010</v>
      </c>
      <c r="D4781">
        <v>1</v>
      </c>
      <c r="E4781" t="s">
        <v>80</v>
      </c>
      <c r="F4781">
        <v>27</v>
      </c>
      <c r="G4781" t="s">
        <v>50</v>
      </c>
    </row>
    <row r="4782" spans="1:7" x14ac:dyDescent="0.3">
      <c r="A4782" t="s">
        <v>4807</v>
      </c>
      <c r="B4782" t="s">
        <v>3521</v>
      </c>
      <c r="C4782">
        <v>2009</v>
      </c>
      <c r="D4782">
        <v>2</v>
      </c>
      <c r="E4782" t="s">
        <v>71</v>
      </c>
      <c r="F4782">
        <v>150</v>
      </c>
      <c r="G4782" t="s">
        <v>10</v>
      </c>
    </row>
    <row r="4783" spans="1:7" x14ac:dyDescent="0.3">
      <c r="A4783" t="s">
        <v>4808</v>
      </c>
      <c r="B4783" t="s">
        <v>3521</v>
      </c>
      <c r="C4783">
        <v>2010</v>
      </c>
      <c r="D4783">
        <v>10</v>
      </c>
      <c r="E4783" t="s">
        <v>80</v>
      </c>
      <c r="F4783">
        <v>46</v>
      </c>
      <c r="G4783" t="s">
        <v>10</v>
      </c>
    </row>
    <row r="4784" spans="1:7" x14ac:dyDescent="0.3">
      <c r="A4784" t="s">
        <v>4809</v>
      </c>
      <c r="B4784" t="s">
        <v>3521</v>
      </c>
      <c r="C4784">
        <v>2010</v>
      </c>
      <c r="D4784">
        <v>10</v>
      </c>
      <c r="E4784" t="s">
        <v>9</v>
      </c>
      <c r="F4784">
        <v>20</v>
      </c>
      <c r="G4784" t="s">
        <v>10</v>
      </c>
    </row>
    <row r="4785" spans="1:7" x14ac:dyDescent="0.3">
      <c r="A4785" t="s">
        <v>4810</v>
      </c>
      <c r="B4785" t="s">
        <v>3521</v>
      </c>
      <c r="C4785">
        <v>2010</v>
      </c>
      <c r="D4785">
        <v>11</v>
      </c>
      <c r="E4785" t="s">
        <v>71</v>
      </c>
      <c r="F4785">
        <v>752</v>
      </c>
      <c r="G4785" t="s">
        <v>10</v>
      </c>
    </row>
    <row r="4786" spans="1:7" x14ac:dyDescent="0.3">
      <c r="A4786" t="s">
        <v>4811</v>
      </c>
      <c r="B4786" t="s">
        <v>3521</v>
      </c>
      <c r="C4786">
        <v>2010</v>
      </c>
      <c r="D4786">
        <v>11</v>
      </c>
      <c r="E4786" t="s">
        <v>9</v>
      </c>
      <c r="F4786">
        <v>72</v>
      </c>
      <c r="G4786" t="s">
        <v>10</v>
      </c>
    </row>
    <row r="4787" spans="1:7" x14ac:dyDescent="0.3">
      <c r="A4787" t="s">
        <v>4812</v>
      </c>
      <c r="B4787" t="s">
        <v>3521</v>
      </c>
      <c r="C4787">
        <v>2009</v>
      </c>
      <c r="D4787">
        <v>12</v>
      </c>
      <c r="E4787" t="s">
        <v>71</v>
      </c>
      <c r="F4787">
        <v>111</v>
      </c>
      <c r="G4787" t="s">
        <v>10</v>
      </c>
    </row>
    <row r="4788" spans="1:7" x14ac:dyDescent="0.3">
      <c r="A4788" t="s">
        <v>4813</v>
      </c>
      <c r="B4788" t="s">
        <v>3521</v>
      </c>
      <c r="C4788">
        <v>2010</v>
      </c>
      <c r="D4788">
        <v>11</v>
      </c>
      <c r="E4788" t="s">
        <v>9</v>
      </c>
      <c r="F4788">
        <v>170</v>
      </c>
      <c r="G4788" t="s">
        <v>10</v>
      </c>
    </row>
    <row r="4789" spans="1:7" x14ac:dyDescent="0.3">
      <c r="A4789" t="s">
        <v>4814</v>
      </c>
      <c r="B4789" t="s">
        <v>3521</v>
      </c>
      <c r="C4789">
        <v>2010</v>
      </c>
      <c r="D4789">
        <v>11</v>
      </c>
      <c r="E4789" t="s">
        <v>9</v>
      </c>
      <c r="F4789">
        <v>175</v>
      </c>
      <c r="G4789" t="s">
        <v>10</v>
      </c>
    </row>
    <row r="4790" spans="1:7" x14ac:dyDescent="0.3">
      <c r="A4790" t="s">
        <v>4815</v>
      </c>
      <c r="B4790" t="s">
        <v>3521</v>
      </c>
      <c r="C4790">
        <v>2011</v>
      </c>
      <c r="D4790">
        <v>4</v>
      </c>
      <c r="E4790" t="s">
        <v>18</v>
      </c>
      <c r="F4790">
        <v>421</v>
      </c>
      <c r="G4790" t="s">
        <v>10</v>
      </c>
    </row>
    <row r="4791" spans="1:7" x14ac:dyDescent="0.3">
      <c r="A4791" t="s">
        <v>4816</v>
      </c>
      <c r="B4791" t="s">
        <v>3521</v>
      </c>
      <c r="C4791">
        <v>2011</v>
      </c>
      <c r="D4791">
        <v>1</v>
      </c>
      <c r="E4791" t="s">
        <v>9</v>
      </c>
      <c r="F4791">
        <v>60</v>
      </c>
      <c r="G4791" t="s">
        <v>10</v>
      </c>
    </row>
    <row r="4792" spans="1:7" x14ac:dyDescent="0.3">
      <c r="A4792" t="s">
        <v>4817</v>
      </c>
      <c r="B4792" t="s">
        <v>3521</v>
      </c>
      <c r="C4792">
        <v>2010</v>
      </c>
      <c r="D4792">
        <v>11</v>
      </c>
      <c r="E4792" t="s">
        <v>18</v>
      </c>
      <c r="F4792">
        <v>206</v>
      </c>
      <c r="G4792" t="s">
        <v>10</v>
      </c>
    </row>
    <row r="4793" spans="1:7" x14ac:dyDescent="0.3">
      <c r="A4793" t="s">
        <v>4818</v>
      </c>
      <c r="B4793" t="s">
        <v>3521</v>
      </c>
      <c r="C4793">
        <v>2010</v>
      </c>
      <c r="D4793">
        <v>11</v>
      </c>
      <c r="E4793" t="s">
        <v>80</v>
      </c>
      <c r="F4793">
        <v>24</v>
      </c>
      <c r="G4793" t="s">
        <v>10</v>
      </c>
    </row>
    <row r="4794" spans="1:7" x14ac:dyDescent="0.3">
      <c r="A4794" t="s">
        <v>4819</v>
      </c>
      <c r="B4794" t="s">
        <v>3521</v>
      </c>
      <c r="C4794">
        <v>2010</v>
      </c>
      <c r="D4794">
        <v>11</v>
      </c>
      <c r="E4794" t="s">
        <v>9</v>
      </c>
      <c r="F4794">
        <v>341</v>
      </c>
      <c r="G4794" t="s">
        <v>10</v>
      </c>
    </row>
    <row r="4795" spans="1:7" x14ac:dyDescent="0.3">
      <c r="A4795" t="s">
        <v>4820</v>
      </c>
      <c r="B4795" t="s">
        <v>3521</v>
      </c>
      <c r="C4795">
        <v>2010</v>
      </c>
      <c r="D4795">
        <v>11</v>
      </c>
      <c r="E4795" t="s">
        <v>71</v>
      </c>
      <c r="F4795">
        <v>14075</v>
      </c>
      <c r="G4795" t="s">
        <v>10</v>
      </c>
    </row>
    <row r="4796" spans="1:7" x14ac:dyDescent="0.3">
      <c r="A4796" t="s">
        <v>4821</v>
      </c>
      <c r="B4796" t="s">
        <v>3521</v>
      </c>
      <c r="C4796">
        <v>2011</v>
      </c>
      <c r="D4796">
        <v>4</v>
      </c>
      <c r="E4796" t="s">
        <v>71</v>
      </c>
      <c r="F4796">
        <v>0</v>
      </c>
      <c r="G4796" t="s">
        <v>12</v>
      </c>
    </row>
    <row r="4797" spans="1:7" x14ac:dyDescent="0.3">
      <c r="A4797" t="s">
        <v>4822</v>
      </c>
      <c r="B4797" t="s">
        <v>3521</v>
      </c>
      <c r="C4797">
        <v>2010</v>
      </c>
      <c r="D4797">
        <v>12</v>
      </c>
      <c r="E4797" t="s">
        <v>18</v>
      </c>
      <c r="F4797">
        <v>431</v>
      </c>
      <c r="G4797" t="s">
        <v>10</v>
      </c>
    </row>
    <row r="4798" spans="1:7" x14ac:dyDescent="0.3">
      <c r="A4798" t="s">
        <v>4823</v>
      </c>
      <c r="B4798" t="s">
        <v>3521</v>
      </c>
      <c r="C4798">
        <v>2011</v>
      </c>
      <c r="D4798">
        <v>1</v>
      </c>
      <c r="E4798" t="s">
        <v>71</v>
      </c>
      <c r="F4798">
        <v>111</v>
      </c>
      <c r="G4798" t="s">
        <v>10</v>
      </c>
    </row>
    <row r="4799" spans="1:7" x14ac:dyDescent="0.3">
      <c r="A4799" t="s">
        <v>4824</v>
      </c>
      <c r="B4799" t="s">
        <v>3521</v>
      </c>
      <c r="C4799">
        <v>2010</v>
      </c>
      <c r="D4799">
        <v>11</v>
      </c>
      <c r="E4799" t="s">
        <v>18</v>
      </c>
      <c r="F4799">
        <v>725</v>
      </c>
      <c r="G4799" t="s">
        <v>10</v>
      </c>
    </row>
    <row r="4800" spans="1:7" x14ac:dyDescent="0.3">
      <c r="A4800" t="s">
        <v>4825</v>
      </c>
      <c r="B4800" t="s">
        <v>3521</v>
      </c>
      <c r="C4800">
        <v>2010</v>
      </c>
      <c r="D4800">
        <v>11</v>
      </c>
      <c r="E4800" t="s">
        <v>18</v>
      </c>
      <c r="F4800">
        <v>24</v>
      </c>
      <c r="G4800" t="s">
        <v>10</v>
      </c>
    </row>
    <row r="4801" spans="1:7" x14ac:dyDescent="0.3">
      <c r="A4801" t="s">
        <v>4826</v>
      </c>
      <c r="B4801" t="s">
        <v>3521</v>
      </c>
      <c r="C4801">
        <v>2010</v>
      </c>
      <c r="D4801">
        <v>11</v>
      </c>
      <c r="E4801" t="s">
        <v>80</v>
      </c>
      <c r="F4801">
        <v>36</v>
      </c>
      <c r="G4801" t="s">
        <v>10</v>
      </c>
    </row>
    <row r="4802" spans="1:7" x14ac:dyDescent="0.3">
      <c r="A4802" t="s">
        <v>4827</v>
      </c>
      <c r="B4802" t="s">
        <v>3521</v>
      </c>
      <c r="C4802">
        <v>2008</v>
      </c>
      <c r="D4802">
        <v>4</v>
      </c>
      <c r="E4802" t="s">
        <v>80</v>
      </c>
      <c r="F4802">
        <v>404</v>
      </c>
      <c r="G4802" t="s">
        <v>10</v>
      </c>
    </row>
    <row r="4803" spans="1:7" x14ac:dyDescent="0.3">
      <c r="A4803" t="s">
        <v>4828</v>
      </c>
      <c r="B4803" t="s">
        <v>3521</v>
      </c>
      <c r="C4803">
        <v>2010</v>
      </c>
      <c r="D4803">
        <v>12</v>
      </c>
      <c r="E4803" t="s">
        <v>18</v>
      </c>
      <c r="F4803">
        <v>250</v>
      </c>
      <c r="G4803" t="s">
        <v>10</v>
      </c>
    </row>
    <row r="4804" spans="1:7" x14ac:dyDescent="0.3">
      <c r="A4804" t="s">
        <v>4829</v>
      </c>
      <c r="B4804" t="s">
        <v>3521</v>
      </c>
      <c r="C4804">
        <v>2010</v>
      </c>
      <c r="D4804">
        <v>12</v>
      </c>
      <c r="E4804" t="s">
        <v>9</v>
      </c>
      <c r="F4804">
        <v>40</v>
      </c>
      <c r="G4804" t="s">
        <v>50</v>
      </c>
    </row>
    <row r="4805" spans="1:7" x14ac:dyDescent="0.3">
      <c r="A4805" t="s">
        <v>4830</v>
      </c>
      <c r="B4805" t="s">
        <v>3521</v>
      </c>
      <c r="C4805">
        <v>2009</v>
      </c>
      <c r="D4805">
        <v>11</v>
      </c>
      <c r="E4805" t="s">
        <v>71</v>
      </c>
      <c r="F4805">
        <v>115</v>
      </c>
      <c r="G4805" t="s">
        <v>10</v>
      </c>
    </row>
    <row r="4806" spans="1:7" x14ac:dyDescent="0.3">
      <c r="A4806" t="s">
        <v>4831</v>
      </c>
      <c r="B4806" t="s">
        <v>3521</v>
      </c>
      <c r="C4806">
        <v>2007</v>
      </c>
      <c r="D4806">
        <v>10</v>
      </c>
      <c r="E4806" t="s">
        <v>80</v>
      </c>
      <c r="F4806">
        <v>10</v>
      </c>
      <c r="G4806" t="s">
        <v>50</v>
      </c>
    </row>
    <row r="4807" spans="1:7" x14ac:dyDescent="0.3">
      <c r="A4807" t="s">
        <v>4832</v>
      </c>
      <c r="B4807" t="s">
        <v>3521</v>
      </c>
      <c r="C4807">
        <v>2010</v>
      </c>
      <c r="D4807">
        <v>9</v>
      </c>
      <c r="E4807" t="s">
        <v>9</v>
      </c>
      <c r="F4807">
        <v>45</v>
      </c>
      <c r="G4807" t="s">
        <v>10</v>
      </c>
    </row>
    <row r="4808" spans="1:7" x14ac:dyDescent="0.3">
      <c r="A4808" t="s">
        <v>4833</v>
      </c>
      <c r="B4808" t="s">
        <v>3521</v>
      </c>
      <c r="C4808">
        <v>2011</v>
      </c>
      <c r="D4808">
        <v>8</v>
      </c>
      <c r="E4808" t="s">
        <v>9</v>
      </c>
      <c r="F4808">
        <v>484</v>
      </c>
      <c r="G4808" t="s">
        <v>10</v>
      </c>
    </row>
    <row r="4809" spans="1:7" x14ac:dyDescent="0.3">
      <c r="A4809" t="s">
        <v>4834</v>
      </c>
      <c r="B4809" t="s">
        <v>3521</v>
      </c>
      <c r="C4809">
        <v>2010</v>
      </c>
      <c r="D4809">
        <v>4</v>
      </c>
      <c r="E4809" t="s">
        <v>71</v>
      </c>
      <c r="F4809">
        <v>625</v>
      </c>
      <c r="G4809" t="s">
        <v>10</v>
      </c>
    </row>
    <row r="4810" spans="1:7" x14ac:dyDescent="0.3">
      <c r="A4810" t="s">
        <v>4835</v>
      </c>
      <c r="B4810" t="s">
        <v>3521</v>
      </c>
      <c r="C4810">
        <v>2011</v>
      </c>
      <c r="D4810">
        <v>1</v>
      </c>
      <c r="E4810" t="s">
        <v>18</v>
      </c>
      <c r="F4810">
        <v>205</v>
      </c>
      <c r="G4810" t="s">
        <v>10</v>
      </c>
    </row>
    <row r="4811" spans="1:7" x14ac:dyDescent="0.3">
      <c r="A4811" t="s">
        <v>4836</v>
      </c>
      <c r="B4811" t="s">
        <v>3521</v>
      </c>
      <c r="C4811">
        <v>2011</v>
      </c>
      <c r="D4811">
        <v>1</v>
      </c>
      <c r="E4811" t="s">
        <v>18</v>
      </c>
      <c r="F4811">
        <v>204</v>
      </c>
      <c r="G4811" t="s">
        <v>10</v>
      </c>
    </row>
    <row r="4812" spans="1:7" x14ac:dyDescent="0.3">
      <c r="A4812" t="s">
        <v>4837</v>
      </c>
      <c r="B4812" t="s">
        <v>3521</v>
      </c>
      <c r="C4812">
        <v>2011</v>
      </c>
      <c r="D4812">
        <v>1</v>
      </c>
      <c r="E4812" t="s">
        <v>9</v>
      </c>
      <c r="F4812">
        <v>112</v>
      </c>
      <c r="G4812" t="s">
        <v>473</v>
      </c>
    </row>
    <row r="4813" spans="1:7" x14ac:dyDescent="0.3">
      <c r="A4813" t="s">
        <v>4838</v>
      </c>
      <c r="B4813" t="s">
        <v>3521</v>
      </c>
      <c r="C4813">
        <v>2010</v>
      </c>
      <c r="D4813">
        <v>12</v>
      </c>
      <c r="E4813" t="s">
        <v>18</v>
      </c>
      <c r="F4813">
        <v>450</v>
      </c>
      <c r="G4813" t="s">
        <v>10</v>
      </c>
    </row>
    <row r="4814" spans="1:7" x14ac:dyDescent="0.3">
      <c r="A4814" t="s">
        <v>4839</v>
      </c>
      <c r="B4814" t="s">
        <v>3521</v>
      </c>
      <c r="C4814">
        <v>2011</v>
      </c>
      <c r="D4814">
        <v>4</v>
      </c>
      <c r="E4814" t="s">
        <v>18</v>
      </c>
      <c r="F4814">
        <v>267</v>
      </c>
      <c r="G4814" t="s">
        <v>10</v>
      </c>
    </row>
    <row r="4815" spans="1:7" x14ac:dyDescent="0.3">
      <c r="A4815" t="s">
        <v>4840</v>
      </c>
      <c r="B4815" t="s">
        <v>3521</v>
      </c>
      <c r="C4815">
        <v>2011</v>
      </c>
      <c r="D4815">
        <v>2</v>
      </c>
      <c r="E4815" t="s">
        <v>80</v>
      </c>
      <c r="F4815">
        <v>1</v>
      </c>
      <c r="G4815" t="s">
        <v>10</v>
      </c>
    </row>
    <row r="4816" spans="1:7" x14ac:dyDescent="0.3">
      <c r="A4816" t="s">
        <v>4841</v>
      </c>
      <c r="B4816" t="s">
        <v>3521</v>
      </c>
      <c r="C4816">
        <v>2002</v>
      </c>
      <c r="D4816">
        <v>11</v>
      </c>
      <c r="E4816" t="s">
        <v>14</v>
      </c>
      <c r="F4816">
        <v>120</v>
      </c>
      <c r="G4816" t="s">
        <v>10</v>
      </c>
    </row>
    <row r="4817" spans="1:7" x14ac:dyDescent="0.3">
      <c r="A4817" t="s">
        <v>4842</v>
      </c>
      <c r="B4817" t="s">
        <v>3521</v>
      </c>
      <c r="C4817">
        <v>2006</v>
      </c>
      <c r="D4817">
        <v>9</v>
      </c>
      <c r="E4817" t="s">
        <v>71</v>
      </c>
      <c r="F4817">
        <v>70</v>
      </c>
      <c r="G4817" t="s">
        <v>10</v>
      </c>
    </row>
    <row r="4818" spans="1:7" x14ac:dyDescent="0.3">
      <c r="A4818" t="s">
        <v>4843</v>
      </c>
      <c r="B4818" t="s">
        <v>3521</v>
      </c>
      <c r="C4818">
        <v>2010</v>
      </c>
      <c r="D4818">
        <v>3</v>
      </c>
      <c r="E4818" t="s">
        <v>80</v>
      </c>
      <c r="F4818">
        <v>7</v>
      </c>
      <c r="G4818" t="s">
        <v>50</v>
      </c>
    </row>
    <row r="4819" spans="1:7" x14ac:dyDescent="0.3">
      <c r="A4819" t="s">
        <v>4844</v>
      </c>
      <c r="B4819" t="s">
        <v>3521</v>
      </c>
      <c r="C4819">
        <v>2005</v>
      </c>
      <c r="D4819">
        <v>8</v>
      </c>
      <c r="E4819" t="s">
        <v>14</v>
      </c>
      <c r="F4819">
        <v>42</v>
      </c>
      <c r="G4819" t="s">
        <v>10</v>
      </c>
    </row>
    <row r="4820" spans="1:7" x14ac:dyDescent="0.3">
      <c r="A4820" t="s">
        <v>4845</v>
      </c>
      <c r="B4820" t="s">
        <v>3521</v>
      </c>
      <c r="C4820">
        <v>2011</v>
      </c>
      <c r="D4820">
        <v>1</v>
      </c>
      <c r="E4820" t="s">
        <v>9</v>
      </c>
      <c r="F4820">
        <v>910</v>
      </c>
      <c r="G4820" t="s">
        <v>10</v>
      </c>
    </row>
    <row r="4821" spans="1:7" x14ac:dyDescent="0.3">
      <c r="A4821" t="s">
        <v>4846</v>
      </c>
      <c r="B4821" t="s">
        <v>3521</v>
      </c>
      <c r="C4821">
        <v>2011</v>
      </c>
      <c r="D4821">
        <v>1</v>
      </c>
      <c r="E4821" t="s">
        <v>80</v>
      </c>
      <c r="F4821">
        <v>304</v>
      </c>
      <c r="G4821" t="s">
        <v>10</v>
      </c>
    </row>
    <row r="4822" spans="1:7" x14ac:dyDescent="0.3">
      <c r="A4822" t="s">
        <v>4847</v>
      </c>
      <c r="B4822" t="s">
        <v>3521</v>
      </c>
      <c r="C4822">
        <v>2012</v>
      </c>
      <c r="D4822">
        <v>11</v>
      </c>
      <c r="E4822" t="s">
        <v>9</v>
      </c>
      <c r="F4822">
        <v>20</v>
      </c>
      <c r="G4822" t="s">
        <v>10</v>
      </c>
    </row>
    <row r="4823" spans="1:7" x14ac:dyDescent="0.3">
      <c r="A4823" t="s">
        <v>4848</v>
      </c>
      <c r="B4823" t="s">
        <v>3521</v>
      </c>
      <c r="C4823">
        <v>2011</v>
      </c>
      <c r="D4823">
        <v>1</v>
      </c>
      <c r="E4823" t="s">
        <v>18</v>
      </c>
      <c r="F4823">
        <v>160</v>
      </c>
      <c r="G4823" t="s">
        <v>10</v>
      </c>
    </row>
    <row r="4824" spans="1:7" x14ac:dyDescent="0.3">
      <c r="A4824" t="s">
        <v>4849</v>
      </c>
      <c r="B4824" t="s">
        <v>3521</v>
      </c>
      <c r="C4824">
        <v>2003</v>
      </c>
      <c r="D4824">
        <v>9</v>
      </c>
      <c r="E4824" t="s">
        <v>14</v>
      </c>
      <c r="F4824">
        <v>28</v>
      </c>
      <c r="G4824" t="s">
        <v>10</v>
      </c>
    </row>
    <row r="4825" spans="1:7" x14ac:dyDescent="0.3">
      <c r="A4825" t="s">
        <v>4850</v>
      </c>
      <c r="B4825" t="s">
        <v>3521</v>
      </c>
      <c r="C4825">
        <v>2012</v>
      </c>
      <c r="D4825">
        <v>3</v>
      </c>
      <c r="E4825" t="s">
        <v>9</v>
      </c>
      <c r="F4825">
        <v>0</v>
      </c>
      <c r="G4825" t="s">
        <v>12</v>
      </c>
    </row>
    <row r="4826" spans="1:7" x14ac:dyDescent="0.3">
      <c r="A4826" t="s">
        <v>4851</v>
      </c>
      <c r="B4826" t="s">
        <v>3521</v>
      </c>
      <c r="C4826">
        <v>2008</v>
      </c>
      <c r="D4826">
        <v>11</v>
      </c>
      <c r="E4826" t="s">
        <v>18</v>
      </c>
      <c r="F4826">
        <v>125</v>
      </c>
      <c r="G4826" t="s">
        <v>10</v>
      </c>
    </row>
    <row r="4827" spans="1:7" x14ac:dyDescent="0.3">
      <c r="A4827" t="s">
        <v>4852</v>
      </c>
      <c r="B4827" t="s">
        <v>3521</v>
      </c>
      <c r="C4827">
        <v>2011</v>
      </c>
      <c r="D4827">
        <v>2</v>
      </c>
      <c r="E4827" t="s">
        <v>9</v>
      </c>
      <c r="F4827">
        <v>71</v>
      </c>
      <c r="G4827" t="s">
        <v>10</v>
      </c>
    </row>
    <row r="4828" spans="1:7" x14ac:dyDescent="0.3">
      <c r="A4828" t="s">
        <v>4853</v>
      </c>
      <c r="B4828" t="s">
        <v>3521</v>
      </c>
      <c r="C4828">
        <v>2010</v>
      </c>
      <c r="D4828">
        <v>2</v>
      </c>
      <c r="E4828" t="s">
        <v>80</v>
      </c>
      <c r="F4828">
        <v>54</v>
      </c>
      <c r="G4828" t="s">
        <v>50</v>
      </c>
    </row>
    <row r="4829" spans="1:7" x14ac:dyDescent="0.3">
      <c r="A4829" t="s">
        <v>4854</v>
      </c>
      <c r="B4829" t="s">
        <v>3521</v>
      </c>
      <c r="C4829">
        <v>2012</v>
      </c>
      <c r="D4829">
        <v>3</v>
      </c>
      <c r="E4829" t="s">
        <v>9</v>
      </c>
      <c r="F4829">
        <v>0</v>
      </c>
      <c r="G4829" t="s">
        <v>12</v>
      </c>
    </row>
    <row r="4830" spans="1:7" x14ac:dyDescent="0.3">
      <c r="A4830" t="s">
        <v>4855</v>
      </c>
      <c r="B4830" t="s">
        <v>3521</v>
      </c>
      <c r="C4830">
        <v>2011</v>
      </c>
      <c r="D4830">
        <v>5</v>
      </c>
      <c r="E4830" t="s">
        <v>9</v>
      </c>
      <c r="F4830">
        <v>49</v>
      </c>
      <c r="G4830" t="s">
        <v>10</v>
      </c>
    </row>
    <row r="4831" spans="1:7" x14ac:dyDescent="0.3">
      <c r="A4831" t="s">
        <v>4856</v>
      </c>
      <c r="B4831" t="s">
        <v>3521</v>
      </c>
      <c r="C4831">
        <v>2011</v>
      </c>
      <c r="D4831">
        <v>2</v>
      </c>
      <c r="E4831" t="s">
        <v>9</v>
      </c>
      <c r="F4831">
        <v>10</v>
      </c>
      <c r="G4831" t="s">
        <v>10</v>
      </c>
    </row>
    <row r="4832" spans="1:7" x14ac:dyDescent="0.3">
      <c r="A4832" t="s">
        <v>4857</v>
      </c>
      <c r="B4832" t="s">
        <v>3521</v>
      </c>
      <c r="C4832">
        <v>2011</v>
      </c>
      <c r="D4832">
        <v>2</v>
      </c>
      <c r="E4832" t="s">
        <v>18</v>
      </c>
      <c r="F4832">
        <v>85</v>
      </c>
      <c r="G4832" t="s">
        <v>10</v>
      </c>
    </row>
    <row r="4833" spans="1:7" x14ac:dyDescent="0.3">
      <c r="A4833" t="s">
        <v>4858</v>
      </c>
      <c r="B4833" t="s">
        <v>3521</v>
      </c>
      <c r="C4833">
        <v>2011</v>
      </c>
      <c r="D4833">
        <v>5</v>
      </c>
      <c r="E4833" t="s">
        <v>9</v>
      </c>
      <c r="F4833">
        <v>63</v>
      </c>
      <c r="G4833" t="s">
        <v>10</v>
      </c>
    </row>
    <row r="4834" spans="1:7" x14ac:dyDescent="0.3">
      <c r="A4834" t="s">
        <v>4859</v>
      </c>
      <c r="B4834" t="s">
        <v>3521</v>
      </c>
      <c r="C4834">
        <v>2011</v>
      </c>
      <c r="D4834">
        <v>1</v>
      </c>
      <c r="E4834" t="s">
        <v>71</v>
      </c>
      <c r="F4834">
        <v>7</v>
      </c>
      <c r="G4834" t="s">
        <v>10</v>
      </c>
    </row>
    <row r="4835" spans="1:7" x14ac:dyDescent="0.3">
      <c r="A4835" t="s">
        <v>4860</v>
      </c>
      <c r="B4835" t="s">
        <v>3521</v>
      </c>
      <c r="C4835">
        <v>2010</v>
      </c>
      <c r="D4835">
        <v>11</v>
      </c>
      <c r="E4835" t="s">
        <v>18</v>
      </c>
      <c r="F4835">
        <v>17</v>
      </c>
      <c r="G4835" t="s">
        <v>10</v>
      </c>
    </row>
    <row r="4836" spans="1:7" x14ac:dyDescent="0.3">
      <c r="A4836" t="s">
        <v>4861</v>
      </c>
      <c r="B4836" t="s">
        <v>3521</v>
      </c>
      <c r="C4836">
        <v>2011</v>
      </c>
      <c r="D4836">
        <v>1</v>
      </c>
      <c r="E4836" t="s">
        <v>9</v>
      </c>
      <c r="F4836">
        <v>96</v>
      </c>
      <c r="G4836" t="s">
        <v>10</v>
      </c>
    </row>
    <row r="4837" spans="1:7" x14ac:dyDescent="0.3">
      <c r="A4837" t="s">
        <v>4862</v>
      </c>
      <c r="B4837" t="s">
        <v>3521</v>
      </c>
      <c r="C4837">
        <v>2011</v>
      </c>
      <c r="D4837">
        <v>5</v>
      </c>
      <c r="E4837" t="s">
        <v>9</v>
      </c>
      <c r="F4837">
        <v>41</v>
      </c>
      <c r="G4837" t="s">
        <v>10</v>
      </c>
    </row>
    <row r="4838" spans="1:7" x14ac:dyDescent="0.3">
      <c r="A4838" t="s">
        <v>4863</v>
      </c>
      <c r="B4838" t="s">
        <v>3521</v>
      </c>
      <c r="C4838">
        <v>2011</v>
      </c>
      <c r="D4838">
        <v>1</v>
      </c>
      <c r="E4838" t="s">
        <v>9</v>
      </c>
      <c r="F4838">
        <v>8</v>
      </c>
      <c r="G4838" t="s">
        <v>50</v>
      </c>
    </row>
    <row r="4839" spans="1:7" x14ac:dyDescent="0.3">
      <c r="A4839" t="s">
        <v>4864</v>
      </c>
      <c r="B4839" t="s">
        <v>3521</v>
      </c>
      <c r="C4839">
        <v>2011</v>
      </c>
      <c r="D4839">
        <v>3</v>
      </c>
      <c r="E4839" t="s">
        <v>9</v>
      </c>
      <c r="F4839">
        <v>9</v>
      </c>
      <c r="G4839" t="s">
        <v>10</v>
      </c>
    </row>
    <row r="4840" spans="1:7" x14ac:dyDescent="0.3">
      <c r="A4840" t="s">
        <v>4865</v>
      </c>
      <c r="B4840" t="s">
        <v>3521</v>
      </c>
      <c r="C4840">
        <v>2011</v>
      </c>
      <c r="D4840">
        <v>2</v>
      </c>
      <c r="E4840" t="s">
        <v>71</v>
      </c>
      <c r="F4840">
        <v>24</v>
      </c>
      <c r="G4840" t="s">
        <v>10</v>
      </c>
    </row>
    <row r="4841" spans="1:7" x14ac:dyDescent="0.3">
      <c r="A4841" t="s">
        <v>4866</v>
      </c>
      <c r="B4841" t="s">
        <v>3521</v>
      </c>
      <c r="C4841">
        <v>2011</v>
      </c>
      <c r="D4841">
        <v>2</v>
      </c>
      <c r="E4841" t="s">
        <v>71</v>
      </c>
      <c r="F4841">
        <v>447</v>
      </c>
      <c r="G4841" t="s">
        <v>10</v>
      </c>
    </row>
    <row r="4842" spans="1:7" x14ac:dyDescent="0.3">
      <c r="A4842" t="s">
        <v>4867</v>
      </c>
      <c r="B4842" t="s">
        <v>3521</v>
      </c>
      <c r="C4842">
        <v>2011</v>
      </c>
      <c r="D4842">
        <v>4</v>
      </c>
      <c r="E4842" t="s">
        <v>18</v>
      </c>
      <c r="F4842">
        <v>122</v>
      </c>
      <c r="G4842" t="s">
        <v>10</v>
      </c>
    </row>
    <row r="4843" spans="1:7" x14ac:dyDescent="0.3">
      <c r="A4843" t="s">
        <v>4868</v>
      </c>
      <c r="B4843" t="s">
        <v>3521</v>
      </c>
      <c r="C4843">
        <v>2011</v>
      </c>
      <c r="D4843">
        <v>3</v>
      </c>
      <c r="E4843" t="s">
        <v>18</v>
      </c>
      <c r="F4843">
        <v>523</v>
      </c>
      <c r="G4843" t="s">
        <v>10</v>
      </c>
    </row>
    <row r="4844" spans="1:7" x14ac:dyDescent="0.3">
      <c r="A4844" t="s">
        <v>4869</v>
      </c>
      <c r="B4844" t="s">
        <v>3521</v>
      </c>
      <c r="C4844">
        <v>2011</v>
      </c>
      <c r="D4844">
        <v>2</v>
      </c>
      <c r="E4844" t="s">
        <v>71</v>
      </c>
      <c r="F4844">
        <v>394</v>
      </c>
      <c r="G4844" t="s">
        <v>10</v>
      </c>
    </row>
    <row r="4845" spans="1:7" x14ac:dyDescent="0.3">
      <c r="A4845" t="s">
        <v>4870</v>
      </c>
      <c r="B4845" t="s">
        <v>3521</v>
      </c>
      <c r="C4845">
        <v>2003</v>
      </c>
      <c r="D4845">
        <v>6</v>
      </c>
      <c r="E4845" t="s">
        <v>9</v>
      </c>
      <c r="F4845">
        <v>51</v>
      </c>
      <c r="G4845" t="s">
        <v>10</v>
      </c>
    </row>
    <row r="4846" spans="1:7" x14ac:dyDescent="0.3">
      <c r="A4846" t="s">
        <v>4871</v>
      </c>
      <c r="B4846" t="s">
        <v>3521</v>
      </c>
      <c r="C4846">
        <v>2011</v>
      </c>
      <c r="D4846">
        <v>5</v>
      </c>
      <c r="E4846" t="s">
        <v>71</v>
      </c>
      <c r="F4846">
        <v>61</v>
      </c>
      <c r="G4846" t="s">
        <v>10</v>
      </c>
    </row>
    <row r="4847" spans="1:7" x14ac:dyDescent="0.3">
      <c r="A4847" t="s">
        <v>4872</v>
      </c>
      <c r="B4847" t="s">
        <v>3521</v>
      </c>
      <c r="C4847">
        <v>2011</v>
      </c>
      <c r="D4847">
        <v>4</v>
      </c>
      <c r="E4847" t="s">
        <v>71</v>
      </c>
      <c r="F4847">
        <v>49</v>
      </c>
      <c r="G4847" t="s">
        <v>10</v>
      </c>
    </row>
    <row r="4848" spans="1:7" x14ac:dyDescent="0.3">
      <c r="A4848" t="s">
        <v>4873</v>
      </c>
      <c r="B4848" t="s">
        <v>3521</v>
      </c>
      <c r="C4848">
        <v>2011</v>
      </c>
      <c r="D4848">
        <v>3</v>
      </c>
      <c r="E4848" t="s">
        <v>9</v>
      </c>
      <c r="F4848">
        <v>0</v>
      </c>
      <c r="G4848" t="s">
        <v>12</v>
      </c>
    </row>
    <row r="4849" spans="1:7" x14ac:dyDescent="0.3">
      <c r="A4849" t="s">
        <v>4874</v>
      </c>
      <c r="B4849" t="s">
        <v>3521</v>
      </c>
      <c r="C4849">
        <v>2010</v>
      </c>
      <c r="D4849">
        <v>12</v>
      </c>
      <c r="E4849" t="s">
        <v>80</v>
      </c>
      <c r="F4849">
        <v>16</v>
      </c>
      <c r="G4849" t="s">
        <v>10</v>
      </c>
    </row>
    <row r="4850" spans="1:7" x14ac:dyDescent="0.3">
      <c r="A4850" t="s">
        <v>4875</v>
      </c>
      <c r="B4850" t="s">
        <v>3521</v>
      </c>
      <c r="C4850">
        <v>2011</v>
      </c>
      <c r="D4850">
        <v>12</v>
      </c>
      <c r="E4850" t="s">
        <v>71</v>
      </c>
      <c r="F4850">
        <v>12</v>
      </c>
      <c r="G4850" t="s">
        <v>50</v>
      </c>
    </row>
    <row r="4851" spans="1:7" x14ac:dyDescent="0.3">
      <c r="A4851" t="s">
        <v>4876</v>
      </c>
      <c r="B4851" t="s">
        <v>3521</v>
      </c>
      <c r="C4851">
        <v>2011</v>
      </c>
      <c r="D4851">
        <v>6</v>
      </c>
      <c r="E4851" t="s">
        <v>9</v>
      </c>
      <c r="F4851">
        <v>229</v>
      </c>
      <c r="G4851" t="s">
        <v>10</v>
      </c>
    </row>
    <row r="4852" spans="1:7" x14ac:dyDescent="0.3">
      <c r="A4852" t="s">
        <v>4877</v>
      </c>
      <c r="B4852" t="s">
        <v>3521</v>
      </c>
      <c r="C4852">
        <v>2011</v>
      </c>
      <c r="D4852">
        <v>3</v>
      </c>
      <c r="E4852" t="s">
        <v>18</v>
      </c>
      <c r="F4852">
        <v>0</v>
      </c>
      <c r="G4852" t="s">
        <v>12</v>
      </c>
    </row>
    <row r="4853" spans="1:7" x14ac:dyDescent="0.3">
      <c r="A4853" t="s">
        <v>4878</v>
      </c>
      <c r="B4853" t="s">
        <v>3521</v>
      </c>
      <c r="C4853">
        <v>2011</v>
      </c>
      <c r="D4853">
        <v>4</v>
      </c>
      <c r="E4853" t="s">
        <v>18</v>
      </c>
      <c r="F4853">
        <v>10072</v>
      </c>
      <c r="G4853" t="s">
        <v>473</v>
      </c>
    </row>
    <row r="4854" spans="1:7" x14ac:dyDescent="0.3">
      <c r="A4854" t="s">
        <v>4879</v>
      </c>
      <c r="B4854" t="s">
        <v>3521</v>
      </c>
      <c r="C4854">
        <v>2011</v>
      </c>
      <c r="D4854">
        <v>3</v>
      </c>
      <c r="E4854" t="s">
        <v>18</v>
      </c>
      <c r="F4854">
        <v>38</v>
      </c>
      <c r="G4854" t="s">
        <v>10</v>
      </c>
    </row>
    <row r="4855" spans="1:7" x14ac:dyDescent="0.3">
      <c r="A4855" t="s">
        <v>4880</v>
      </c>
      <c r="B4855" t="s">
        <v>3521</v>
      </c>
      <c r="C4855">
        <v>2011</v>
      </c>
      <c r="D4855">
        <v>3</v>
      </c>
      <c r="E4855" t="s">
        <v>9</v>
      </c>
      <c r="F4855">
        <v>33</v>
      </c>
      <c r="G4855" t="s">
        <v>473</v>
      </c>
    </row>
    <row r="4856" spans="1:7" x14ac:dyDescent="0.3">
      <c r="A4856" t="s">
        <v>4881</v>
      </c>
      <c r="B4856" t="s">
        <v>3521</v>
      </c>
      <c r="C4856">
        <v>2011</v>
      </c>
      <c r="D4856">
        <v>3</v>
      </c>
      <c r="E4856" t="s">
        <v>9</v>
      </c>
      <c r="F4856">
        <v>183</v>
      </c>
      <c r="G4856" t="s">
        <v>10</v>
      </c>
    </row>
    <row r="4857" spans="1:7" x14ac:dyDescent="0.3">
      <c r="A4857" t="s">
        <v>4882</v>
      </c>
      <c r="B4857" t="s">
        <v>3521</v>
      </c>
      <c r="C4857">
        <v>2011</v>
      </c>
      <c r="D4857">
        <v>5</v>
      </c>
      <c r="E4857" t="s">
        <v>71</v>
      </c>
      <c r="F4857">
        <v>151</v>
      </c>
      <c r="G4857" t="s">
        <v>10</v>
      </c>
    </row>
    <row r="4858" spans="1:7" x14ac:dyDescent="0.3">
      <c r="A4858" t="s">
        <v>4883</v>
      </c>
      <c r="B4858" t="s">
        <v>3521</v>
      </c>
      <c r="C4858">
        <v>2008</v>
      </c>
      <c r="D4858">
        <v>12</v>
      </c>
      <c r="E4858" t="s">
        <v>71</v>
      </c>
      <c r="F4858">
        <v>30</v>
      </c>
      <c r="G4858" t="s">
        <v>10</v>
      </c>
    </row>
    <row r="4859" spans="1:7" x14ac:dyDescent="0.3">
      <c r="A4859" t="s">
        <v>4884</v>
      </c>
      <c r="B4859" t="s">
        <v>3521</v>
      </c>
      <c r="C4859">
        <v>2011</v>
      </c>
      <c r="D4859">
        <v>4</v>
      </c>
      <c r="E4859" t="s">
        <v>71</v>
      </c>
      <c r="F4859">
        <v>72</v>
      </c>
      <c r="G4859" t="s">
        <v>10</v>
      </c>
    </row>
    <row r="4860" spans="1:7" x14ac:dyDescent="0.3">
      <c r="A4860" t="s">
        <v>4885</v>
      </c>
      <c r="B4860" t="s">
        <v>3521</v>
      </c>
      <c r="C4860">
        <v>2011</v>
      </c>
      <c r="D4860">
        <v>6</v>
      </c>
      <c r="E4860" t="s">
        <v>9</v>
      </c>
      <c r="F4860">
        <v>174</v>
      </c>
      <c r="G4860" t="s">
        <v>473</v>
      </c>
    </row>
    <row r="4861" spans="1:7" x14ac:dyDescent="0.3">
      <c r="A4861" t="s">
        <v>4886</v>
      </c>
      <c r="B4861" t="s">
        <v>3521</v>
      </c>
      <c r="C4861">
        <v>2012</v>
      </c>
      <c r="D4861">
        <v>1</v>
      </c>
      <c r="E4861" t="s">
        <v>9</v>
      </c>
      <c r="F4861">
        <v>9</v>
      </c>
      <c r="G4861" t="s">
        <v>10</v>
      </c>
    </row>
    <row r="4862" spans="1:7" x14ac:dyDescent="0.3">
      <c r="A4862" t="s">
        <v>4887</v>
      </c>
      <c r="B4862" t="s">
        <v>3521</v>
      </c>
      <c r="C4862">
        <v>2011</v>
      </c>
      <c r="D4862">
        <v>6</v>
      </c>
      <c r="E4862" t="s">
        <v>9</v>
      </c>
      <c r="F4862">
        <v>56</v>
      </c>
      <c r="G4862" t="s">
        <v>10</v>
      </c>
    </row>
    <row r="4863" spans="1:7" x14ac:dyDescent="0.3">
      <c r="A4863" t="s">
        <v>4888</v>
      </c>
      <c r="B4863" t="s">
        <v>3521</v>
      </c>
      <c r="C4863">
        <v>2011</v>
      </c>
      <c r="D4863">
        <v>4</v>
      </c>
      <c r="E4863" t="s">
        <v>18</v>
      </c>
      <c r="F4863">
        <v>299</v>
      </c>
      <c r="G4863" t="s">
        <v>10</v>
      </c>
    </row>
    <row r="4864" spans="1:7" x14ac:dyDescent="0.3">
      <c r="A4864" t="s">
        <v>4889</v>
      </c>
      <c r="B4864" t="s">
        <v>3521</v>
      </c>
      <c r="C4864">
        <v>2011</v>
      </c>
      <c r="D4864">
        <v>9</v>
      </c>
      <c r="E4864" t="s">
        <v>80</v>
      </c>
      <c r="F4864">
        <v>73</v>
      </c>
      <c r="G4864" t="s">
        <v>10</v>
      </c>
    </row>
    <row r="4865" spans="1:7" x14ac:dyDescent="0.3">
      <c r="A4865" t="s">
        <v>4890</v>
      </c>
      <c r="B4865" t="s">
        <v>3521</v>
      </c>
      <c r="C4865">
        <v>2011</v>
      </c>
      <c r="D4865">
        <v>4</v>
      </c>
      <c r="E4865" t="s">
        <v>18</v>
      </c>
      <c r="F4865">
        <v>1409</v>
      </c>
      <c r="G4865" t="s">
        <v>10</v>
      </c>
    </row>
    <row r="4866" spans="1:7" x14ac:dyDescent="0.3">
      <c r="A4866" t="s">
        <v>4891</v>
      </c>
      <c r="B4866" t="s">
        <v>3521</v>
      </c>
      <c r="C4866">
        <v>2011</v>
      </c>
      <c r="D4866">
        <v>4</v>
      </c>
      <c r="E4866" t="s">
        <v>9</v>
      </c>
      <c r="F4866">
        <v>84</v>
      </c>
      <c r="G4866" t="s">
        <v>10</v>
      </c>
    </row>
    <row r="4867" spans="1:7" x14ac:dyDescent="0.3">
      <c r="A4867" t="s">
        <v>4892</v>
      </c>
      <c r="B4867" t="s">
        <v>3521</v>
      </c>
      <c r="C4867">
        <v>2011</v>
      </c>
      <c r="D4867">
        <v>5</v>
      </c>
      <c r="E4867" t="s">
        <v>9</v>
      </c>
      <c r="F4867">
        <v>63</v>
      </c>
      <c r="G4867" t="s">
        <v>10</v>
      </c>
    </row>
    <row r="4868" spans="1:7" x14ac:dyDescent="0.3">
      <c r="A4868" t="s">
        <v>4893</v>
      </c>
      <c r="B4868" t="s">
        <v>3521</v>
      </c>
      <c r="C4868">
        <v>2011</v>
      </c>
      <c r="D4868">
        <v>5</v>
      </c>
      <c r="E4868" t="s">
        <v>18</v>
      </c>
      <c r="F4868">
        <v>205</v>
      </c>
      <c r="G4868" t="s">
        <v>10</v>
      </c>
    </row>
    <row r="4869" spans="1:7" x14ac:dyDescent="0.3">
      <c r="A4869" t="s">
        <v>4894</v>
      </c>
      <c r="B4869" t="s">
        <v>3521</v>
      </c>
      <c r="C4869">
        <v>2011</v>
      </c>
      <c r="D4869">
        <v>4</v>
      </c>
      <c r="E4869" t="s">
        <v>18</v>
      </c>
      <c r="F4869">
        <v>6104</v>
      </c>
      <c r="G4869" t="s">
        <v>10</v>
      </c>
    </row>
    <row r="4870" spans="1:7" x14ac:dyDescent="0.3">
      <c r="A4870" t="s">
        <v>4895</v>
      </c>
      <c r="B4870" t="s">
        <v>3521</v>
      </c>
      <c r="C4870">
        <v>2011</v>
      </c>
      <c r="D4870">
        <v>8</v>
      </c>
      <c r="E4870" t="s">
        <v>9</v>
      </c>
      <c r="F4870">
        <v>148</v>
      </c>
      <c r="G4870" t="s">
        <v>50</v>
      </c>
    </row>
    <row r="4871" spans="1:7" x14ac:dyDescent="0.3">
      <c r="A4871" t="s">
        <v>4896</v>
      </c>
      <c r="B4871" t="s">
        <v>3521</v>
      </c>
      <c r="C4871">
        <v>2011</v>
      </c>
      <c r="D4871">
        <v>4</v>
      </c>
      <c r="E4871" t="s">
        <v>14</v>
      </c>
      <c r="F4871">
        <v>81</v>
      </c>
      <c r="G4871" t="s">
        <v>10</v>
      </c>
    </row>
    <row r="4872" spans="1:7" x14ac:dyDescent="0.3">
      <c r="A4872" t="s">
        <v>4897</v>
      </c>
      <c r="B4872" t="s">
        <v>3521</v>
      </c>
      <c r="C4872">
        <v>2011</v>
      </c>
      <c r="D4872">
        <v>4</v>
      </c>
      <c r="E4872" t="s">
        <v>9</v>
      </c>
      <c r="F4872">
        <v>10</v>
      </c>
      <c r="G4872" t="s">
        <v>10</v>
      </c>
    </row>
    <row r="4873" spans="1:7" x14ac:dyDescent="0.3">
      <c r="A4873" t="s">
        <v>4898</v>
      </c>
      <c r="B4873" t="s">
        <v>3521</v>
      </c>
      <c r="C4873">
        <v>2011</v>
      </c>
      <c r="D4873">
        <v>9</v>
      </c>
      <c r="E4873" t="s">
        <v>18</v>
      </c>
      <c r="F4873">
        <v>551</v>
      </c>
      <c r="G4873" t="s">
        <v>10</v>
      </c>
    </row>
    <row r="4874" spans="1:7" x14ac:dyDescent="0.3">
      <c r="A4874" t="s">
        <v>4899</v>
      </c>
      <c r="B4874" t="s">
        <v>3521</v>
      </c>
      <c r="C4874">
        <v>2011</v>
      </c>
      <c r="D4874">
        <v>12</v>
      </c>
      <c r="E4874" t="s">
        <v>80</v>
      </c>
      <c r="F4874">
        <v>170</v>
      </c>
      <c r="G4874" t="s">
        <v>179</v>
      </c>
    </row>
    <row r="4875" spans="1:7" x14ac:dyDescent="0.3">
      <c r="A4875" t="s">
        <v>4900</v>
      </c>
      <c r="B4875" t="s">
        <v>3521</v>
      </c>
      <c r="C4875">
        <v>2011</v>
      </c>
      <c r="D4875">
        <v>3</v>
      </c>
      <c r="E4875" t="s">
        <v>9</v>
      </c>
      <c r="F4875">
        <v>32</v>
      </c>
      <c r="G4875" t="s">
        <v>10</v>
      </c>
    </row>
    <row r="4876" spans="1:7" x14ac:dyDescent="0.3">
      <c r="A4876" t="s">
        <v>4901</v>
      </c>
      <c r="B4876" t="s">
        <v>3521</v>
      </c>
      <c r="C4876">
        <v>2011</v>
      </c>
      <c r="D4876">
        <v>6</v>
      </c>
      <c r="E4876" t="s">
        <v>9</v>
      </c>
      <c r="F4876">
        <v>10</v>
      </c>
      <c r="G4876" t="s">
        <v>10</v>
      </c>
    </row>
    <row r="4877" spans="1:7" x14ac:dyDescent="0.3">
      <c r="A4877" t="s">
        <v>4902</v>
      </c>
      <c r="B4877" t="s">
        <v>3521</v>
      </c>
      <c r="C4877">
        <v>2011</v>
      </c>
      <c r="D4877">
        <v>4</v>
      </c>
      <c r="E4877" t="s">
        <v>71</v>
      </c>
      <c r="F4877">
        <v>43</v>
      </c>
      <c r="G4877" t="s">
        <v>10</v>
      </c>
    </row>
    <row r="4878" spans="1:7" x14ac:dyDescent="0.3">
      <c r="A4878" t="s">
        <v>4903</v>
      </c>
      <c r="B4878" t="s">
        <v>3521</v>
      </c>
      <c r="C4878">
        <v>2011</v>
      </c>
      <c r="D4878">
        <v>5</v>
      </c>
      <c r="E4878" t="s">
        <v>18</v>
      </c>
      <c r="F4878">
        <v>397</v>
      </c>
      <c r="G4878" t="s">
        <v>10</v>
      </c>
    </row>
    <row r="4879" spans="1:7" x14ac:dyDescent="0.3">
      <c r="A4879" t="s">
        <v>4904</v>
      </c>
      <c r="B4879" t="s">
        <v>3521</v>
      </c>
      <c r="C4879">
        <v>2011</v>
      </c>
      <c r="D4879">
        <v>5</v>
      </c>
      <c r="E4879" t="s">
        <v>9</v>
      </c>
      <c r="F4879">
        <v>139</v>
      </c>
      <c r="G4879" t="s">
        <v>10</v>
      </c>
    </row>
    <row r="4880" spans="1:7" x14ac:dyDescent="0.3">
      <c r="A4880" t="s">
        <v>4905</v>
      </c>
      <c r="B4880" t="s">
        <v>3521</v>
      </c>
      <c r="C4880">
        <v>2011</v>
      </c>
      <c r="D4880">
        <v>4</v>
      </c>
      <c r="E4880" t="s">
        <v>18</v>
      </c>
      <c r="F4880">
        <v>279</v>
      </c>
      <c r="G4880" t="s">
        <v>10</v>
      </c>
    </row>
    <row r="4881" spans="1:7" x14ac:dyDescent="0.3">
      <c r="A4881" t="s">
        <v>4906</v>
      </c>
      <c r="B4881" t="s">
        <v>3521</v>
      </c>
      <c r="C4881">
        <v>2011</v>
      </c>
      <c r="D4881">
        <v>5</v>
      </c>
      <c r="E4881" t="s">
        <v>9</v>
      </c>
      <c r="F4881">
        <v>125</v>
      </c>
      <c r="G4881" t="s">
        <v>10</v>
      </c>
    </row>
    <row r="4882" spans="1:7" x14ac:dyDescent="0.3">
      <c r="A4882" t="s">
        <v>4907</v>
      </c>
      <c r="B4882" t="s">
        <v>3521</v>
      </c>
      <c r="C4882">
        <v>2011</v>
      </c>
      <c r="D4882">
        <v>10</v>
      </c>
      <c r="E4882" t="s">
        <v>18</v>
      </c>
      <c r="F4882">
        <v>371</v>
      </c>
      <c r="G4882" t="s">
        <v>10</v>
      </c>
    </row>
    <row r="4883" spans="1:7" x14ac:dyDescent="0.3">
      <c r="A4883" t="s">
        <v>4908</v>
      </c>
      <c r="B4883" t="s">
        <v>3521</v>
      </c>
      <c r="C4883">
        <v>2011</v>
      </c>
      <c r="D4883">
        <v>6</v>
      </c>
      <c r="E4883" t="s">
        <v>18</v>
      </c>
      <c r="F4883">
        <v>1306</v>
      </c>
      <c r="G4883" t="s">
        <v>10</v>
      </c>
    </row>
    <row r="4884" spans="1:7" x14ac:dyDescent="0.3">
      <c r="A4884" t="s">
        <v>4909</v>
      </c>
      <c r="B4884" t="s">
        <v>3521</v>
      </c>
      <c r="C4884">
        <v>2011</v>
      </c>
      <c r="D4884">
        <v>10</v>
      </c>
      <c r="E4884" t="s">
        <v>9</v>
      </c>
      <c r="F4884">
        <v>221</v>
      </c>
      <c r="G4884" t="s">
        <v>10</v>
      </c>
    </row>
    <row r="4885" spans="1:7" x14ac:dyDescent="0.3">
      <c r="A4885" t="s">
        <v>4910</v>
      </c>
      <c r="B4885" t="s">
        <v>3521</v>
      </c>
      <c r="C4885">
        <v>2011</v>
      </c>
      <c r="D4885">
        <v>6</v>
      </c>
      <c r="E4885" t="s">
        <v>18</v>
      </c>
      <c r="F4885">
        <v>136</v>
      </c>
      <c r="G4885" t="s">
        <v>50</v>
      </c>
    </row>
    <row r="4886" spans="1:7" x14ac:dyDescent="0.3">
      <c r="A4886" t="s">
        <v>4911</v>
      </c>
      <c r="B4886" t="s">
        <v>3521</v>
      </c>
      <c r="C4886">
        <v>2011</v>
      </c>
      <c r="D4886">
        <v>2</v>
      </c>
      <c r="E4886" t="s">
        <v>9</v>
      </c>
      <c r="F4886">
        <v>16</v>
      </c>
      <c r="G4886" t="s">
        <v>50</v>
      </c>
    </row>
    <row r="4887" spans="1:7" x14ac:dyDescent="0.3">
      <c r="A4887" t="s">
        <v>4912</v>
      </c>
      <c r="B4887" t="s">
        <v>3521</v>
      </c>
      <c r="C4887">
        <v>2011</v>
      </c>
      <c r="D4887">
        <v>8</v>
      </c>
      <c r="E4887" t="s">
        <v>80</v>
      </c>
      <c r="F4887">
        <v>29</v>
      </c>
      <c r="G4887" t="s">
        <v>10</v>
      </c>
    </row>
    <row r="4888" spans="1:7" x14ac:dyDescent="0.3">
      <c r="A4888" t="s">
        <v>4913</v>
      </c>
      <c r="B4888" t="s">
        <v>3521</v>
      </c>
      <c r="C4888">
        <v>2011</v>
      </c>
      <c r="D4888">
        <v>6</v>
      </c>
      <c r="E4888" t="s">
        <v>18</v>
      </c>
      <c r="F4888">
        <v>738</v>
      </c>
      <c r="G4888" t="s">
        <v>10</v>
      </c>
    </row>
    <row r="4889" spans="1:7" x14ac:dyDescent="0.3">
      <c r="A4889" t="s">
        <v>4914</v>
      </c>
      <c r="B4889" t="s">
        <v>3521</v>
      </c>
      <c r="C4889">
        <v>2012</v>
      </c>
      <c r="D4889">
        <v>4</v>
      </c>
      <c r="E4889" t="s">
        <v>9</v>
      </c>
      <c r="F4889">
        <v>9</v>
      </c>
      <c r="G4889" t="s">
        <v>50</v>
      </c>
    </row>
    <row r="4890" spans="1:7" x14ac:dyDescent="0.3">
      <c r="A4890" t="s">
        <v>4915</v>
      </c>
      <c r="B4890" t="s">
        <v>3521</v>
      </c>
      <c r="C4890">
        <v>2011</v>
      </c>
      <c r="D4890">
        <v>8</v>
      </c>
      <c r="E4890" t="s">
        <v>18</v>
      </c>
      <c r="F4890">
        <v>150</v>
      </c>
      <c r="G4890" t="s">
        <v>10</v>
      </c>
    </row>
    <row r="4891" spans="1:7" x14ac:dyDescent="0.3">
      <c r="A4891" t="s">
        <v>4916</v>
      </c>
      <c r="B4891" t="s">
        <v>3521</v>
      </c>
      <c r="C4891">
        <v>2011</v>
      </c>
      <c r="D4891">
        <v>7</v>
      </c>
      <c r="E4891" t="s">
        <v>71</v>
      </c>
      <c r="F4891">
        <v>250</v>
      </c>
      <c r="G4891" t="s">
        <v>10</v>
      </c>
    </row>
    <row r="4892" spans="1:7" x14ac:dyDescent="0.3">
      <c r="A4892" t="s">
        <v>4917</v>
      </c>
      <c r="B4892" t="s">
        <v>3521</v>
      </c>
      <c r="C4892">
        <v>2011</v>
      </c>
      <c r="D4892">
        <v>7</v>
      </c>
      <c r="E4892" t="s">
        <v>9</v>
      </c>
      <c r="F4892">
        <v>440</v>
      </c>
      <c r="G4892" t="s">
        <v>10</v>
      </c>
    </row>
    <row r="4893" spans="1:7" x14ac:dyDescent="0.3">
      <c r="A4893" t="s">
        <v>4918</v>
      </c>
      <c r="B4893" t="s">
        <v>3521</v>
      </c>
      <c r="C4893">
        <v>2008</v>
      </c>
      <c r="D4893">
        <v>12</v>
      </c>
      <c r="E4893" t="s">
        <v>71</v>
      </c>
      <c r="F4893">
        <v>19</v>
      </c>
      <c r="G4893" t="s">
        <v>10</v>
      </c>
    </row>
    <row r="4894" spans="1:7" x14ac:dyDescent="0.3">
      <c r="A4894" t="s">
        <v>4919</v>
      </c>
      <c r="B4894" t="s">
        <v>3521</v>
      </c>
      <c r="C4894">
        <v>2011</v>
      </c>
      <c r="D4894">
        <v>5</v>
      </c>
      <c r="E4894" t="s">
        <v>71</v>
      </c>
      <c r="F4894">
        <v>975</v>
      </c>
      <c r="G4894" t="s">
        <v>50</v>
      </c>
    </row>
    <row r="4895" spans="1:7" x14ac:dyDescent="0.3">
      <c r="A4895" t="s">
        <v>4920</v>
      </c>
      <c r="B4895" t="s">
        <v>3521</v>
      </c>
      <c r="C4895">
        <v>2011</v>
      </c>
      <c r="D4895">
        <v>5</v>
      </c>
      <c r="E4895" t="s">
        <v>9</v>
      </c>
      <c r="F4895">
        <v>19</v>
      </c>
      <c r="G4895" t="s">
        <v>50</v>
      </c>
    </row>
    <row r="4896" spans="1:7" x14ac:dyDescent="0.3">
      <c r="A4896" t="s">
        <v>4921</v>
      </c>
      <c r="B4896" t="s">
        <v>3521</v>
      </c>
      <c r="C4896">
        <v>2011</v>
      </c>
      <c r="D4896">
        <v>6</v>
      </c>
      <c r="E4896" t="s">
        <v>9</v>
      </c>
      <c r="F4896">
        <v>160</v>
      </c>
      <c r="G4896" t="s">
        <v>50</v>
      </c>
    </row>
    <row r="4897" spans="1:7" x14ac:dyDescent="0.3">
      <c r="A4897" t="s">
        <v>4922</v>
      </c>
      <c r="B4897" t="s">
        <v>3521</v>
      </c>
      <c r="C4897">
        <v>2011</v>
      </c>
      <c r="D4897">
        <v>11</v>
      </c>
      <c r="E4897" t="s">
        <v>18</v>
      </c>
      <c r="F4897">
        <v>150</v>
      </c>
      <c r="G4897" t="s">
        <v>10</v>
      </c>
    </row>
    <row r="4898" spans="1:7" x14ac:dyDescent="0.3">
      <c r="A4898" t="s">
        <v>4923</v>
      </c>
      <c r="B4898" t="s">
        <v>3521</v>
      </c>
      <c r="C4898">
        <v>2010</v>
      </c>
      <c r="D4898">
        <v>12</v>
      </c>
      <c r="E4898" t="s">
        <v>9</v>
      </c>
      <c r="F4898">
        <v>27</v>
      </c>
      <c r="G4898" t="s">
        <v>50</v>
      </c>
    </row>
    <row r="4899" spans="1:7" x14ac:dyDescent="0.3">
      <c r="A4899" t="s">
        <v>4924</v>
      </c>
      <c r="B4899" t="s">
        <v>3521</v>
      </c>
      <c r="C4899">
        <v>2011</v>
      </c>
      <c r="D4899">
        <v>8</v>
      </c>
      <c r="E4899" t="s">
        <v>18</v>
      </c>
      <c r="F4899">
        <v>637</v>
      </c>
      <c r="G4899" t="s">
        <v>10</v>
      </c>
    </row>
    <row r="4900" spans="1:7" x14ac:dyDescent="0.3">
      <c r="A4900" t="s">
        <v>4925</v>
      </c>
      <c r="B4900" t="s">
        <v>3521</v>
      </c>
      <c r="C4900">
        <v>2011</v>
      </c>
      <c r="D4900">
        <v>9</v>
      </c>
      <c r="E4900" t="s">
        <v>71</v>
      </c>
      <c r="F4900">
        <v>0</v>
      </c>
      <c r="G4900" t="s">
        <v>12</v>
      </c>
    </row>
    <row r="4901" spans="1:7" x14ac:dyDescent="0.3">
      <c r="A4901" t="s">
        <v>4926</v>
      </c>
      <c r="B4901" t="s">
        <v>3521</v>
      </c>
      <c r="C4901">
        <v>2011</v>
      </c>
      <c r="D4901">
        <v>6</v>
      </c>
      <c r="E4901" t="s">
        <v>18</v>
      </c>
      <c r="F4901">
        <v>47</v>
      </c>
      <c r="G4901" t="s">
        <v>10</v>
      </c>
    </row>
    <row r="4902" spans="1:7" x14ac:dyDescent="0.3">
      <c r="A4902" t="s">
        <v>4927</v>
      </c>
      <c r="B4902" t="s">
        <v>3521</v>
      </c>
      <c r="C4902">
        <v>2011</v>
      </c>
      <c r="D4902">
        <v>3</v>
      </c>
      <c r="E4902" t="s">
        <v>71</v>
      </c>
      <c r="F4902">
        <v>241</v>
      </c>
      <c r="G4902" t="s">
        <v>10</v>
      </c>
    </row>
    <row r="4903" spans="1:7" x14ac:dyDescent="0.3">
      <c r="A4903" t="s">
        <v>4928</v>
      </c>
      <c r="B4903" t="s">
        <v>3521</v>
      </c>
      <c r="C4903">
        <v>2011</v>
      </c>
      <c r="D4903">
        <v>6</v>
      </c>
      <c r="E4903" t="s">
        <v>9</v>
      </c>
      <c r="F4903">
        <v>65</v>
      </c>
      <c r="G4903" t="s">
        <v>50</v>
      </c>
    </row>
    <row r="4904" spans="1:7" x14ac:dyDescent="0.3">
      <c r="A4904" t="s">
        <v>4929</v>
      </c>
      <c r="B4904" t="s">
        <v>3521</v>
      </c>
      <c r="C4904">
        <v>2011</v>
      </c>
      <c r="D4904">
        <v>11</v>
      </c>
      <c r="E4904" t="s">
        <v>9</v>
      </c>
      <c r="F4904">
        <v>53</v>
      </c>
      <c r="G4904" t="s">
        <v>10</v>
      </c>
    </row>
    <row r="4905" spans="1:7" x14ac:dyDescent="0.3">
      <c r="A4905" t="s">
        <v>4930</v>
      </c>
      <c r="B4905" t="s">
        <v>3521</v>
      </c>
      <c r="C4905">
        <v>2011</v>
      </c>
      <c r="D4905">
        <v>11</v>
      </c>
      <c r="E4905" t="s">
        <v>9</v>
      </c>
      <c r="F4905">
        <v>78</v>
      </c>
      <c r="G4905" t="s">
        <v>10</v>
      </c>
    </row>
    <row r="4906" spans="1:7" x14ac:dyDescent="0.3">
      <c r="A4906" t="s">
        <v>4931</v>
      </c>
      <c r="B4906" t="s">
        <v>3521</v>
      </c>
      <c r="C4906">
        <v>2011</v>
      </c>
      <c r="D4906">
        <v>7</v>
      </c>
      <c r="E4906" t="s">
        <v>9</v>
      </c>
      <c r="F4906">
        <v>32</v>
      </c>
      <c r="G4906" t="s">
        <v>50</v>
      </c>
    </row>
    <row r="4907" spans="1:7" x14ac:dyDescent="0.3">
      <c r="A4907" t="s">
        <v>4932</v>
      </c>
      <c r="B4907" t="s">
        <v>3521</v>
      </c>
      <c r="C4907">
        <v>2011</v>
      </c>
      <c r="D4907">
        <v>9</v>
      </c>
      <c r="E4907" t="s">
        <v>18</v>
      </c>
      <c r="F4907">
        <v>606</v>
      </c>
      <c r="G4907" t="s">
        <v>10</v>
      </c>
    </row>
    <row r="4908" spans="1:7" x14ac:dyDescent="0.3">
      <c r="A4908" t="s">
        <v>4933</v>
      </c>
      <c r="B4908" t="s">
        <v>3521</v>
      </c>
      <c r="C4908">
        <v>2011</v>
      </c>
      <c r="D4908">
        <v>8</v>
      </c>
      <c r="E4908" t="s">
        <v>9</v>
      </c>
      <c r="F4908">
        <v>120</v>
      </c>
      <c r="G4908" t="s">
        <v>10</v>
      </c>
    </row>
    <row r="4909" spans="1:7" x14ac:dyDescent="0.3">
      <c r="A4909" t="s">
        <v>4934</v>
      </c>
      <c r="B4909" t="s">
        <v>3521</v>
      </c>
      <c r="C4909">
        <v>2011</v>
      </c>
      <c r="D4909">
        <v>4</v>
      </c>
      <c r="E4909" t="s">
        <v>18</v>
      </c>
      <c r="F4909">
        <v>21</v>
      </c>
      <c r="G4909" t="s">
        <v>10</v>
      </c>
    </row>
    <row r="4910" spans="1:7" x14ac:dyDescent="0.3">
      <c r="A4910" t="s">
        <v>4935</v>
      </c>
      <c r="B4910" t="s">
        <v>3521</v>
      </c>
      <c r="C4910">
        <v>2011</v>
      </c>
      <c r="D4910">
        <v>6</v>
      </c>
      <c r="E4910" t="s">
        <v>18</v>
      </c>
      <c r="F4910">
        <v>17</v>
      </c>
      <c r="G4910" t="s">
        <v>50</v>
      </c>
    </row>
    <row r="4911" spans="1:7" x14ac:dyDescent="0.3">
      <c r="A4911" t="s">
        <v>4936</v>
      </c>
      <c r="B4911" t="s">
        <v>3521</v>
      </c>
      <c r="C4911">
        <v>2011</v>
      </c>
      <c r="D4911">
        <v>7</v>
      </c>
      <c r="E4911" t="s">
        <v>18</v>
      </c>
      <c r="F4911">
        <v>244</v>
      </c>
      <c r="G4911" t="s">
        <v>10</v>
      </c>
    </row>
    <row r="4912" spans="1:7" x14ac:dyDescent="0.3">
      <c r="A4912" t="s">
        <v>4937</v>
      </c>
      <c r="B4912" t="s">
        <v>3521</v>
      </c>
      <c r="C4912">
        <v>2011</v>
      </c>
      <c r="D4912">
        <v>8</v>
      </c>
      <c r="E4912" t="s">
        <v>18</v>
      </c>
      <c r="F4912">
        <v>243</v>
      </c>
      <c r="G4912" t="s">
        <v>10</v>
      </c>
    </row>
    <row r="4913" spans="1:7" x14ac:dyDescent="0.3">
      <c r="A4913" t="s">
        <v>4938</v>
      </c>
      <c r="B4913" t="s">
        <v>3521</v>
      </c>
      <c r="C4913">
        <v>2011</v>
      </c>
      <c r="D4913">
        <v>6</v>
      </c>
      <c r="E4913" t="s">
        <v>71</v>
      </c>
      <c r="F4913">
        <v>187</v>
      </c>
      <c r="G4913" t="s">
        <v>10</v>
      </c>
    </row>
    <row r="4914" spans="1:7" x14ac:dyDescent="0.3">
      <c r="A4914" t="s">
        <v>4939</v>
      </c>
      <c r="B4914" t="s">
        <v>3521</v>
      </c>
      <c r="C4914">
        <v>2011</v>
      </c>
      <c r="D4914">
        <v>7</v>
      </c>
      <c r="E4914" t="s">
        <v>18</v>
      </c>
      <c r="F4914">
        <v>501</v>
      </c>
      <c r="G4914" t="s">
        <v>10</v>
      </c>
    </row>
    <row r="4915" spans="1:7" x14ac:dyDescent="0.3">
      <c r="A4915" t="s">
        <v>4940</v>
      </c>
      <c r="B4915" t="s">
        <v>3521</v>
      </c>
      <c r="C4915">
        <v>2011</v>
      </c>
      <c r="D4915">
        <v>11</v>
      </c>
      <c r="E4915" t="s">
        <v>9</v>
      </c>
      <c r="F4915">
        <v>21</v>
      </c>
      <c r="G4915" t="s">
        <v>50</v>
      </c>
    </row>
    <row r="4916" spans="1:7" x14ac:dyDescent="0.3">
      <c r="A4916" t="s">
        <v>4941</v>
      </c>
      <c r="B4916" t="s">
        <v>3521</v>
      </c>
      <c r="C4916">
        <v>2011</v>
      </c>
      <c r="D4916">
        <v>11</v>
      </c>
      <c r="E4916" t="s">
        <v>80</v>
      </c>
      <c r="F4916">
        <v>15</v>
      </c>
      <c r="G4916" t="s">
        <v>50</v>
      </c>
    </row>
    <row r="4917" spans="1:7" x14ac:dyDescent="0.3">
      <c r="A4917" t="s">
        <v>4942</v>
      </c>
      <c r="B4917" t="s">
        <v>3521</v>
      </c>
      <c r="C4917">
        <v>2011</v>
      </c>
      <c r="D4917">
        <v>8</v>
      </c>
      <c r="E4917" t="s">
        <v>71</v>
      </c>
      <c r="F4917">
        <v>764</v>
      </c>
      <c r="G4917" t="s">
        <v>10</v>
      </c>
    </row>
    <row r="4918" spans="1:7" x14ac:dyDescent="0.3">
      <c r="A4918" t="s">
        <v>4943</v>
      </c>
      <c r="B4918" t="s">
        <v>3521</v>
      </c>
      <c r="C4918">
        <v>2011</v>
      </c>
      <c r="D4918">
        <v>7</v>
      </c>
      <c r="E4918" t="s">
        <v>9</v>
      </c>
      <c r="F4918">
        <v>44</v>
      </c>
      <c r="G4918" t="s">
        <v>10</v>
      </c>
    </row>
    <row r="4919" spans="1:7" x14ac:dyDescent="0.3">
      <c r="A4919" t="s">
        <v>4944</v>
      </c>
      <c r="B4919" t="s">
        <v>3521</v>
      </c>
      <c r="C4919">
        <v>2011</v>
      </c>
      <c r="D4919">
        <v>8</v>
      </c>
      <c r="E4919" t="s">
        <v>18</v>
      </c>
      <c r="F4919">
        <v>967</v>
      </c>
      <c r="G4919" t="s">
        <v>10</v>
      </c>
    </row>
    <row r="4920" spans="1:7" x14ac:dyDescent="0.3">
      <c r="A4920" t="s">
        <v>4945</v>
      </c>
      <c r="B4920" t="s">
        <v>3521</v>
      </c>
      <c r="C4920">
        <v>2011</v>
      </c>
      <c r="D4920">
        <v>7</v>
      </c>
      <c r="E4920" t="s">
        <v>9</v>
      </c>
      <c r="F4920">
        <v>9</v>
      </c>
      <c r="G4920" t="s">
        <v>10</v>
      </c>
    </row>
    <row r="4921" spans="1:7" x14ac:dyDescent="0.3">
      <c r="A4921" t="s">
        <v>4946</v>
      </c>
      <c r="B4921" t="s">
        <v>3521</v>
      </c>
      <c r="C4921">
        <v>2011</v>
      </c>
      <c r="D4921">
        <v>6</v>
      </c>
      <c r="E4921" t="s">
        <v>14</v>
      </c>
      <c r="F4921">
        <v>138</v>
      </c>
      <c r="G4921" t="s">
        <v>10</v>
      </c>
    </row>
    <row r="4922" spans="1:7" x14ac:dyDescent="0.3">
      <c r="A4922" t="s">
        <v>4947</v>
      </c>
      <c r="B4922" t="s">
        <v>3521</v>
      </c>
      <c r="C4922">
        <v>2011</v>
      </c>
      <c r="D4922">
        <v>8</v>
      </c>
      <c r="E4922" t="s">
        <v>18</v>
      </c>
      <c r="F4922">
        <v>341</v>
      </c>
      <c r="G4922" t="s">
        <v>10</v>
      </c>
    </row>
    <row r="4923" spans="1:7" x14ac:dyDescent="0.3">
      <c r="A4923" t="s">
        <v>4948</v>
      </c>
      <c r="B4923" t="s">
        <v>3521</v>
      </c>
      <c r="C4923">
        <v>2011</v>
      </c>
      <c r="D4923">
        <v>9</v>
      </c>
      <c r="E4923" t="s">
        <v>9</v>
      </c>
      <c r="F4923">
        <v>270</v>
      </c>
      <c r="G4923" t="s">
        <v>10</v>
      </c>
    </row>
    <row r="4924" spans="1:7" x14ac:dyDescent="0.3">
      <c r="A4924" t="s">
        <v>4949</v>
      </c>
      <c r="B4924" t="s">
        <v>3521</v>
      </c>
      <c r="C4924">
        <v>2011</v>
      </c>
      <c r="D4924">
        <v>12</v>
      </c>
      <c r="E4924" t="s">
        <v>18</v>
      </c>
      <c r="F4924">
        <v>43</v>
      </c>
      <c r="G4924" t="s">
        <v>10</v>
      </c>
    </row>
    <row r="4925" spans="1:7" x14ac:dyDescent="0.3">
      <c r="A4925" t="s">
        <v>4950</v>
      </c>
      <c r="B4925" t="s">
        <v>3521</v>
      </c>
      <c r="C4925">
        <v>2011</v>
      </c>
      <c r="D4925">
        <v>6</v>
      </c>
      <c r="E4925" t="s">
        <v>9</v>
      </c>
      <c r="F4925">
        <v>10</v>
      </c>
      <c r="G4925" t="s">
        <v>10</v>
      </c>
    </row>
    <row r="4926" spans="1:7" x14ac:dyDescent="0.3">
      <c r="A4926" t="s">
        <v>4951</v>
      </c>
      <c r="B4926" t="s">
        <v>3521</v>
      </c>
      <c r="C4926">
        <v>2011</v>
      </c>
      <c r="D4926">
        <v>8</v>
      </c>
      <c r="E4926" t="s">
        <v>71</v>
      </c>
      <c r="F4926">
        <v>189</v>
      </c>
      <c r="G4926" t="s">
        <v>10</v>
      </c>
    </row>
    <row r="4927" spans="1:7" x14ac:dyDescent="0.3">
      <c r="A4927" t="s">
        <v>4952</v>
      </c>
      <c r="B4927" t="s">
        <v>3521</v>
      </c>
      <c r="C4927">
        <v>2011</v>
      </c>
      <c r="D4927">
        <v>9</v>
      </c>
      <c r="E4927" t="s">
        <v>18</v>
      </c>
      <c r="F4927">
        <v>126</v>
      </c>
      <c r="G4927" t="s">
        <v>10</v>
      </c>
    </row>
    <row r="4928" spans="1:7" x14ac:dyDescent="0.3">
      <c r="A4928" t="s">
        <v>4953</v>
      </c>
      <c r="B4928" t="s">
        <v>3521</v>
      </c>
      <c r="C4928">
        <v>2011</v>
      </c>
      <c r="D4928">
        <v>8</v>
      </c>
      <c r="E4928" t="s">
        <v>18</v>
      </c>
      <c r="F4928">
        <v>344</v>
      </c>
      <c r="G4928" t="s">
        <v>10</v>
      </c>
    </row>
    <row r="4929" spans="1:7" x14ac:dyDescent="0.3">
      <c r="A4929" t="s">
        <v>4954</v>
      </c>
      <c r="B4929" t="s">
        <v>3521</v>
      </c>
      <c r="C4929">
        <v>2011</v>
      </c>
      <c r="D4929">
        <v>8</v>
      </c>
      <c r="E4929" t="s">
        <v>9</v>
      </c>
      <c r="F4929">
        <v>14</v>
      </c>
      <c r="G4929" t="s">
        <v>10</v>
      </c>
    </row>
    <row r="4930" spans="1:7" x14ac:dyDescent="0.3">
      <c r="A4930" t="s">
        <v>4955</v>
      </c>
      <c r="B4930" t="s">
        <v>3521</v>
      </c>
      <c r="C4930">
        <v>2011</v>
      </c>
      <c r="D4930">
        <v>9</v>
      </c>
      <c r="E4930" t="s">
        <v>71</v>
      </c>
      <c r="F4930">
        <v>801</v>
      </c>
      <c r="G4930" t="s">
        <v>10</v>
      </c>
    </row>
    <row r="4931" spans="1:7" x14ac:dyDescent="0.3">
      <c r="A4931" t="s">
        <v>4956</v>
      </c>
      <c r="B4931" t="s">
        <v>3521</v>
      </c>
      <c r="C4931">
        <v>2011</v>
      </c>
      <c r="D4931">
        <v>8</v>
      </c>
      <c r="E4931" t="s">
        <v>9</v>
      </c>
      <c r="F4931">
        <v>100</v>
      </c>
      <c r="G4931" t="s">
        <v>10</v>
      </c>
    </row>
    <row r="4932" spans="1:7" x14ac:dyDescent="0.3">
      <c r="A4932" t="s">
        <v>4957</v>
      </c>
      <c r="B4932" t="s">
        <v>3521</v>
      </c>
      <c r="C4932">
        <v>2010</v>
      </c>
      <c r="D4932">
        <v>10</v>
      </c>
      <c r="E4932" t="s">
        <v>71</v>
      </c>
      <c r="F4932">
        <v>150</v>
      </c>
      <c r="G4932" t="s">
        <v>10</v>
      </c>
    </row>
    <row r="4933" spans="1:7" x14ac:dyDescent="0.3">
      <c r="A4933" t="s">
        <v>4958</v>
      </c>
      <c r="B4933" t="s">
        <v>3521</v>
      </c>
      <c r="C4933">
        <v>2011</v>
      </c>
      <c r="D4933">
        <v>5</v>
      </c>
      <c r="E4933" t="s">
        <v>80</v>
      </c>
      <c r="F4933">
        <v>12</v>
      </c>
      <c r="G4933" t="s">
        <v>10</v>
      </c>
    </row>
    <row r="4934" spans="1:7" x14ac:dyDescent="0.3">
      <c r="A4934" t="s">
        <v>4959</v>
      </c>
      <c r="B4934" t="s">
        <v>3521</v>
      </c>
      <c r="C4934">
        <v>2011</v>
      </c>
      <c r="D4934">
        <v>12</v>
      </c>
      <c r="E4934" t="s">
        <v>80</v>
      </c>
      <c r="F4934">
        <v>90</v>
      </c>
      <c r="G4934" t="s">
        <v>10</v>
      </c>
    </row>
    <row r="4935" spans="1:7" x14ac:dyDescent="0.3">
      <c r="A4935" t="s">
        <v>4960</v>
      </c>
      <c r="B4935" t="s">
        <v>3521</v>
      </c>
      <c r="C4935">
        <v>2011</v>
      </c>
      <c r="D4935">
        <v>3</v>
      </c>
      <c r="E4935" t="s">
        <v>80</v>
      </c>
      <c r="F4935">
        <v>42</v>
      </c>
      <c r="G4935" t="s">
        <v>179</v>
      </c>
    </row>
    <row r="4936" spans="1:7" x14ac:dyDescent="0.3">
      <c r="A4936" t="s">
        <v>4961</v>
      </c>
      <c r="B4936" t="s">
        <v>3521</v>
      </c>
      <c r="C4936">
        <v>2011</v>
      </c>
      <c r="D4936">
        <v>12</v>
      </c>
      <c r="E4936" t="s">
        <v>80</v>
      </c>
      <c r="F4936">
        <v>153</v>
      </c>
      <c r="G4936" t="s">
        <v>473</v>
      </c>
    </row>
    <row r="4937" spans="1:7" x14ac:dyDescent="0.3">
      <c r="A4937" t="s">
        <v>4962</v>
      </c>
      <c r="B4937" t="s">
        <v>3521</v>
      </c>
      <c r="C4937">
        <v>2011</v>
      </c>
      <c r="D4937">
        <v>8</v>
      </c>
      <c r="E4937" t="s">
        <v>18</v>
      </c>
      <c r="F4937">
        <v>233</v>
      </c>
      <c r="G4937" t="s">
        <v>10</v>
      </c>
    </row>
    <row r="4938" spans="1:7" x14ac:dyDescent="0.3">
      <c r="A4938" t="s">
        <v>4963</v>
      </c>
      <c r="B4938" t="s">
        <v>3521</v>
      </c>
      <c r="C4938">
        <v>2011</v>
      </c>
      <c r="D4938">
        <v>8</v>
      </c>
      <c r="E4938" t="s">
        <v>18</v>
      </c>
      <c r="F4938">
        <v>290</v>
      </c>
      <c r="G4938" t="s">
        <v>10</v>
      </c>
    </row>
    <row r="4939" spans="1:7" x14ac:dyDescent="0.3">
      <c r="A4939" t="s">
        <v>4964</v>
      </c>
      <c r="B4939" t="s">
        <v>3521</v>
      </c>
      <c r="C4939">
        <v>2012</v>
      </c>
      <c r="D4939">
        <v>2</v>
      </c>
      <c r="E4939" t="s">
        <v>9</v>
      </c>
      <c r="F4939">
        <v>39</v>
      </c>
      <c r="G4939" t="s">
        <v>10</v>
      </c>
    </row>
    <row r="4940" spans="1:7" x14ac:dyDescent="0.3">
      <c r="A4940" t="s">
        <v>4965</v>
      </c>
      <c r="B4940" t="s">
        <v>3521</v>
      </c>
      <c r="C4940">
        <v>2011</v>
      </c>
      <c r="D4940">
        <v>8</v>
      </c>
      <c r="E4940" t="s">
        <v>9</v>
      </c>
      <c r="F4940">
        <v>57</v>
      </c>
      <c r="G4940" t="s">
        <v>10</v>
      </c>
    </row>
    <row r="4941" spans="1:7" x14ac:dyDescent="0.3">
      <c r="A4941" t="s">
        <v>4966</v>
      </c>
      <c r="B4941" t="s">
        <v>3521</v>
      </c>
      <c r="C4941">
        <v>2011</v>
      </c>
      <c r="D4941">
        <v>11</v>
      </c>
      <c r="E4941" t="s">
        <v>55</v>
      </c>
      <c r="F4941">
        <v>119</v>
      </c>
      <c r="G4941" t="s">
        <v>50</v>
      </c>
    </row>
    <row r="4942" spans="1:7" x14ac:dyDescent="0.3">
      <c r="A4942" t="s">
        <v>4967</v>
      </c>
      <c r="B4942" t="s">
        <v>3521</v>
      </c>
      <c r="C4942">
        <v>2011</v>
      </c>
      <c r="D4942">
        <v>11</v>
      </c>
      <c r="E4942" t="s">
        <v>80</v>
      </c>
      <c r="F4942">
        <v>61</v>
      </c>
      <c r="G4942" t="s">
        <v>473</v>
      </c>
    </row>
    <row r="4943" spans="1:7" x14ac:dyDescent="0.3">
      <c r="A4943" t="s">
        <v>4968</v>
      </c>
      <c r="B4943" t="s">
        <v>3521</v>
      </c>
      <c r="C4943">
        <v>2011</v>
      </c>
      <c r="D4943">
        <v>7</v>
      </c>
      <c r="E4943" t="s">
        <v>80</v>
      </c>
      <c r="F4943">
        <v>55</v>
      </c>
      <c r="G4943" t="s">
        <v>10</v>
      </c>
    </row>
    <row r="4944" spans="1:7" x14ac:dyDescent="0.3">
      <c r="A4944" t="s">
        <v>4969</v>
      </c>
      <c r="B4944" t="s">
        <v>3521</v>
      </c>
      <c r="C4944">
        <v>2011</v>
      </c>
      <c r="D4944">
        <v>9</v>
      </c>
      <c r="E4944" t="s">
        <v>9</v>
      </c>
      <c r="F4944">
        <v>992</v>
      </c>
      <c r="G4944" t="s">
        <v>10</v>
      </c>
    </row>
    <row r="4945" spans="1:7" x14ac:dyDescent="0.3">
      <c r="A4945" t="s">
        <v>4970</v>
      </c>
      <c r="B4945" t="s">
        <v>3521</v>
      </c>
      <c r="C4945">
        <v>2011</v>
      </c>
      <c r="D4945">
        <v>3</v>
      </c>
      <c r="E4945" t="s">
        <v>80</v>
      </c>
      <c r="F4945">
        <v>43</v>
      </c>
      <c r="G4945" t="s">
        <v>10</v>
      </c>
    </row>
    <row r="4946" spans="1:7" x14ac:dyDescent="0.3">
      <c r="A4946" t="s">
        <v>4971</v>
      </c>
      <c r="B4946" t="s">
        <v>3521</v>
      </c>
      <c r="C4946">
        <v>2011</v>
      </c>
      <c r="D4946">
        <v>11</v>
      </c>
      <c r="E4946" t="s">
        <v>71</v>
      </c>
      <c r="F4946">
        <v>54</v>
      </c>
      <c r="G4946" t="s">
        <v>50</v>
      </c>
    </row>
    <row r="4947" spans="1:7" x14ac:dyDescent="0.3">
      <c r="A4947" t="s">
        <v>4972</v>
      </c>
      <c r="B4947" t="s">
        <v>3521</v>
      </c>
      <c r="C4947">
        <v>2011</v>
      </c>
      <c r="D4947">
        <v>10</v>
      </c>
      <c r="E4947" t="s">
        <v>9</v>
      </c>
      <c r="F4947">
        <v>120</v>
      </c>
      <c r="G4947" t="s">
        <v>10</v>
      </c>
    </row>
    <row r="4948" spans="1:7" x14ac:dyDescent="0.3">
      <c r="A4948" t="s">
        <v>4973</v>
      </c>
      <c r="B4948" t="s">
        <v>3521</v>
      </c>
      <c r="C4948">
        <v>2011</v>
      </c>
      <c r="D4948">
        <v>8</v>
      </c>
      <c r="E4948" t="s">
        <v>9</v>
      </c>
      <c r="F4948">
        <v>1043</v>
      </c>
      <c r="G4948" t="s">
        <v>10</v>
      </c>
    </row>
    <row r="4949" spans="1:7" x14ac:dyDescent="0.3">
      <c r="A4949" t="s">
        <v>4974</v>
      </c>
      <c r="B4949" t="s">
        <v>3521</v>
      </c>
      <c r="C4949">
        <v>2011</v>
      </c>
      <c r="D4949">
        <v>10</v>
      </c>
      <c r="E4949" t="s">
        <v>9</v>
      </c>
      <c r="F4949">
        <v>51</v>
      </c>
      <c r="G4949" t="s">
        <v>10</v>
      </c>
    </row>
    <row r="4950" spans="1:7" x14ac:dyDescent="0.3">
      <c r="A4950" t="s">
        <v>4975</v>
      </c>
      <c r="B4950" t="s">
        <v>3521</v>
      </c>
      <c r="C4950">
        <v>2011</v>
      </c>
      <c r="D4950">
        <v>9</v>
      </c>
      <c r="E4950" t="s">
        <v>9</v>
      </c>
      <c r="F4950">
        <v>162</v>
      </c>
      <c r="G4950" t="s">
        <v>10</v>
      </c>
    </row>
    <row r="4951" spans="1:7" x14ac:dyDescent="0.3">
      <c r="A4951" t="s">
        <v>4976</v>
      </c>
      <c r="B4951" t="s">
        <v>3521</v>
      </c>
      <c r="C4951">
        <v>2011</v>
      </c>
      <c r="D4951">
        <v>1</v>
      </c>
      <c r="E4951" t="s">
        <v>80</v>
      </c>
      <c r="F4951">
        <v>48</v>
      </c>
      <c r="G4951" t="s">
        <v>10</v>
      </c>
    </row>
    <row r="4952" spans="1:7" x14ac:dyDescent="0.3">
      <c r="A4952" t="s">
        <v>4977</v>
      </c>
      <c r="B4952" t="s">
        <v>3521</v>
      </c>
      <c r="C4952">
        <v>2011</v>
      </c>
      <c r="D4952">
        <v>11</v>
      </c>
      <c r="E4952" t="s">
        <v>80</v>
      </c>
      <c r="F4952">
        <v>38</v>
      </c>
      <c r="G4952" t="s">
        <v>10</v>
      </c>
    </row>
    <row r="4953" spans="1:7" x14ac:dyDescent="0.3">
      <c r="A4953" t="s">
        <v>4978</v>
      </c>
      <c r="B4953" t="s">
        <v>3521</v>
      </c>
      <c r="C4953">
        <v>2011</v>
      </c>
      <c r="D4953">
        <v>9</v>
      </c>
      <c r="E4953" t="s">
        <v>9</v>
      </c>
      <c r="F4953">
        <v>86</v>
      </c>
      <c r="G4953" t="s">
        <v>10</v>
      </c>
    </row>
    <row r="4954" spans="1:7" x14ac:dyDescent="0.3">
      <c r="A4954" t="s">
        <v>4979</v>
      </c>
      <c r="B4954" t="s">
        <v>3521</v>
      </c>
      <c r="C4954">
        <v>2011</v>
      </c>
      <c r="D4954">
        <v>8</v>
      </c>
      <c r="E4954" t="s">
        <v>80</v>
      </c>
      <c r="F4954">
        <v>12</v>
      </c>
      <c r="G4954" t="s">
        <v>10</v>
      </c>
    </row>
    <row r="4955" spans="1:7" x14ac:dyDescent="0.3">
      <c r="A4955" t="s">
        <v>4980</v>
      </c>
      <c r="B4955" t="s">
        <v>3521</v>
      </c>
      <c r="C4955">
        <v>2013</v>
      </c>
      <c r="D4955">
        <v>7</v>
      </c>
      <c r="E4955" t="s">
        <v>18</v>
      </c>
      <c r="F4955">
        <v>341</v>
      </c>
      <c r="G4955" t="s">
        <v>10</v>
      </c>
    </row>
    <row r="4956" spans="1:7" x14ac:dyDescent="0.3">
      <c r="A4956" t="s">
        <v>4981</v>
      </c>
      <c r="B4956" t="s">
        <v>3521</v>
      </c>
      <c r="C4956">
        <v>2011</v>
      </c>
      <c r="D4956">
        <v>9</v>
      </c>
      <c r="E4956" t="s">
        <v>9</v>
      </c>
      <c r="F4956">
        <v>36</v>
      </c>
      <c r="G4956" t="s">
        <v>10</v>
      </c>
    </row>
    <row r="4957" spans="1:7" x14ac:dyDescent="0.3">
      <c r="A4957" t="s">
        <v>4982</v>
      </c>
      <c r="B4957" t="s">
        <v>3521</v>
      </c>
      <c r="C4957">
        <v>2011</v>
      </c>
      <c r="D4957">
        <v>10</v>
      </c>
      <c r="E4957" t="s">
        <v>18</v>
      </c>
      <c r="F4957">
        <v>252</v>
      </c>
      <c r="G4957" t="s">
        <v>10</v>
      </c>
    </row>
    <row r="4958" spans="1:7" x14ac:dyDescent="0.3">
      <c r="A4958" t="s">
        <v>4983</v>
      </c>
      <c r="B4958" t="s">
        <v>3521</v>
      </c>
      <c r="C4958">
        <v>2011</v>
      </c>
      <c r="D4958">
        <v>5</v>
      </c>
      <c r="E4958" t="s">
        <v>80</v>
      </c>
      <c r="F4958">
        <v>118</v>
      </c>
      <c r="G4958" t="s">
        <v>10</v>
      </c>
    </row>
    <row r="4959" spans="1:7" x14ac:dyDescent="0.3">
      <c r="A4959" t="s">
        <v>4984</v>
      </c>
      <c r="B4959" t="s">
        <v>3521</v>
      </c>
      <c r="C4959">
        <v>2012</v>
      </c>
      <c r="D4959">
        <v>1</v>
      </c>
      <c r="E4959" t="s">
        <v>80</v>
      </c>
      <c r="F4959">
        <v>11</v>
      </c>
      <c r="G4959" t="s">
        <v>10</v>
      </c>
    </row>
    <row r="4960" spans="1:7" x14ac:dyDescent="0.3">
      <c r="A4960" t="s">
        <v>4985</v>
      </c>
      <c r="B4960" t="s">
        <v>3521</v>
      </c>
      <c r="C4960">
        <v>2012</v>
      </c>
      <c r="D4960">
        <v>4</v>
      </c>
      <c r="E4960" t="s">
        <v>80</v>
      </c>
      <c r="F4960">
        <v>79</v>
      </c>
      <c r="G4960" t="s">
        <v>473</v>
      </c>
    </row>
    <row r="4961" spans="1:7" x14ac:dyDescent="0.3">
      <c r="A4961" t="s">
        <v>4986</v>
      </c>
      <c r="B4961" t="s">
        <v>3521</v>
      </c>
      <c r="C4961">
        <v>2011</v>
      </c>
      <c r="D4961">
        <v>3</v>
      </c>
      <c r="E4961" t="s">
        <v>80</v>
      </c>
      <c r="F4961">
        <v>32</v>
      </c>
      <c r="G4961" t="s">
        <v>10</v>
      </c>
    </row>
    <row r="4962" spans="1:7" x14ac:dyDescent="0.3">
      <c r="A4962" t="s">
        <v>4987</v>
      </c>
      <c r="B4962" t="s">
        <v>3521</v>
      </c>
      <c r="C4962">
        <v>2011</v>
      </c>
      <c r="D4962">
        <v>1</v>
      </c>
      <c r="E4962" t="s">
        <v>9</v>
      </c>
      <c r="F4962">
        <v>32</v>
      </c>
      <c r="G4962" t="s">
        <v>10</v>
      </c>
    </row>
    <row r="4963" spans="1:7" x14ac:dyDescent="0.3">
      <c r="A4963" t="s">
        <v>4988</v>
      </c>
      <c r="B4963" t="s">
        <v>3521</v>
      </c>
      <c r="C4963">
        <v>2011</v>
      </c>
      <c r="D4963">
        <v>11</v>
      </c>
      <c r="E4963" t="s">
        <v>18</v>
      </c>
      <c r="F4963">
        <v>552</v>
      </c>
      <c r="G4963" t="s">
        <v>10</v>
      </c>
    </row>
    <row r="4964" spans="1:7" x14ac:dyDescent="0.3">
      <c r="A4964" t="s">
        <v>4989</v>
      </c>
      <c r="B4964" t="s">
        <v>3521</v>
      </c>
      <c r="C4964">
        <v>2012</v>
      </c>
      <c r="D4964">
        <v>4</v>
      </c>
      <c r="E4964" t="s">
        <v>80</v>
      </c>
      <c r="F4964">
        <v>60</v>
      </c>
      <c r="G4964" t="s">
        <v>10</v>
      </c>
    </row>
    <row r="4965" spans="1:7" x14ac:dyDescent="0.3">
      <c r="A4965" t="s">
        <v>4990</v>
      </c>
      <c r="B4965" t="s">
        <v>3521</v>
      </c>
      <c r="C4965">
        <v>2011</v>
      </c>
      <c r="D4965">
        <v>12</v>
      </c>
      <c r="E4965" t="s">
        <v>18</v>
      </c>
      <c r="F4965">
        <v>175</v>
      </c>
      <c r="G4965" t="s">
        <v>10</v>
      </c>
    </row>
    <row r="4966" spans="1:7" x14ac:dyDescent="0.3">
      <c r="A4966" t="s">
        <v>4991</v>
      </c>
      <c r="B4966" t="s">
        <v>3521</v>
      </c>
      <c r="C4966">
        <v>2011</v>
      </c>
      <c r="D4966">
        <v>11</v>
      </c>
      <c r="E4966" t="s">
        <v>18</v>
      </c>
      <c r="F4966">
        <v>135</v>
      </c>
      <c r="G4966" t="s">
        <v>10</v>
      </c>
    </row>
    <row r="4967" spans="1:7" x14ac:dyDescent="0.3">
      <c r="A4967" t="s">
        <v>4992</v>
      </c>
      <c r="B4967" t="s">
        <v>3521</v>
      </c>
      <c r="C4967">
        <v>2012</v>
      </c>
      <c r="D4967">
        <v>2</v>
      </c>
      <c r="E4967" t="s">
        <v>80</v>
      </c>
      <c r="F4967">
        <v>5</v>
      </c>
      <c r="G4967" t="s">
        <v>10</v>
      </c>
    </row>
    <row r="4968" spans="1:7" x14ac:dyDescent="0.3">
      <c r="A4968" t="s">
        <v>4993</v>
      </c>
      <c r="B4968" t="s">
        <v>3521</v>
      </c>
      <c r="C4968">
        <v>2011</v>
      </c>
      <c r="D4968">
        <v>12</v>
      </c>
      <c r="E4968" t="s">
        <v>80</v>
      </c>
      <c r="F4968">
        <v>38</v>
      </c>
      <c r="G4968" t="s">
        <v>10</v>
      </c>
    </row>
    <row r="4969" spans="1:7" x14ac:dyDescent="0.3">
      <c r="A4969" t="s">
        <v>4994</v>
      </c>
      <c r="B4969" t="s">
        <v>3521</v>
      </c>
      <c r="C4969">
        <v>2011</v>
      </c>
      <c r="D4969">
        <v>9</v>
      </c>
      <c r="E4969" t="s">
        <v>9</v>
      </c>
      <c r="F4969">
        <v>71</v>
      </c>
      <c r="G4969" t="s">
        <v>10</v>
      </c>
    </row>
    <row r="4970" spans="1:7" x14ac:dyDescent="0.3">
      <c r="A4970" t="s">
        <v>4995</v>
      </c>
      <c r="B4970" t="s">
        <v>3521</v>
      </c>
      <c r="C4970">
        <v>2011</v>
      </c>
      <c r="D4970">
        <v>12</v>
      </c>
      <c r="E4970" t="s">
        <v>9</v>
      </c>
      <c r="F4970">
        <v>41</v>
      </c>
      <c r="G4970" t="s">
        <v>50</v>
      </c>
    </row>
    <row r="4971" spans="1:7" x14ac:dyDescent="0.3">
      <c r="A4971" t="s">
        <v>4996</v>
      </c>
      <c r="B4971" t="s">
        <v>3521</v>
      </c>
      <c r="C4971">
        <v>2012</v>
      </c>
      <c r="D4971">
        <v>1</v>
      </c>
      <c r="E4971" t="s">
        <v>14</v>
      </c>
      <c r="F4971">
        <v>27</v>
      </c>
      <c r="G4971" t="s">
        <v>10</v>
      </c>
    </row>
    <row r="4972" spans="1:7" x14ac:dyDescent="0.3">
      <c r="A4972" t="s">
        <v>4997</v>
      </c>
      <c r="B4972" t="s">
        <v>3521</v>
      </c>
      <c r="C4972">
        <v>2013</v>
      </c>
      <c r="D4972">
        <v>5</v>
      </c>
      <c r="E4972" t="s">
        <v>18</v>
      </c>
      <c r="F4972">
        <v>18</v>
      </c>
      <c r="G4972" t="s">
        <v>10</v>
      </c>
    </row>
    <row r="4973" spans="1:7" x14ac:dyDescent="0.3">
      <c r="A4973" t="s">
        <v>4998</v>
      </c>
      <c r="B4973" t="s">
        <v>3521</v>
      </c>
      <c r="C4973">
        <v>2012</v>
      </c>
      <c r="D4973">
        <v>3</v>
      </c>
      <c r="E4973" t="s">
        <v>9</v>
      </c>
      <c r="F4973">
        <v>46</v>
      </c>
      <c r="G4973" t="s">
        <v>50</v>
      </c>
    </row>
    <row r="4974" spans="1:7" x14ac:dyDescent="0.3">
      <c r="A4974" t="s">
        <v>4999</v>
      </c>
      <c r="B4974" t="s">
        <v>3521</v>
      </c>
      <c r="C4974">
        <v>2012</v>
      </c>
      <c r="D4974">
        <v>1</v>
      </c>
      <c r="E4974" t="s">
        <v>9</v>
      </c>
      <c r="F4974">
        <v>39</v>
      </c>
      <c r="G4974" t="s">
        <v>10</v>
      </c>
    </row>
    <row r="4975" spans="1:7" x14ac:dyDescent="0.3">
      <c r="A4975" t="s">
        <v>5000</v>
      </c>
      <c r="B4975" t="s">
        <v>3521</v>
      </c>
      <c r="C4975">
        <v>2012</v>
      </c>
      <c r="D4975">
        <v>2</v>
      </c>
      <c r="E4975" t="s">
        <v>9</v>
      </c>
      <c r="F4975">
        <v>65</v>
      </c>
      <c r="G4975" t="s">
        <v>10</v>
      </c>
    </row>
    <row r="4976" spans="1:7" x14ac:dyDescent="0.3">
      <c r="A4976" t="s">
        <v>5001</v>
      </c>
      <c r="B4976" t="s">
        <v>3521</v>
      </c>
      <c r="C4976">
        <v>2012</v>
      </c>
      <c r="D4976">
        <v>3</v>
      </c>
      <c r="E4976" t="s">
        <v>80</v>
      </c>
      <c r="F4976">
        <v>21</v>
      </c>
      <c r="G4976" t="s">
        <v>10</v>
      </c>
    </row>
    <row r="4977" spans="1:7" x14ac:dyDescent="0.3">
      <c r="A4977" t="s">
        <v>5002</v>
      </c>
      <c r="B4977" t="s">
        <v>3521</v>
      </c>
      <c r="C4977">
        <v>2012</v>
      </c>
      <c r="D4977">
        <v>1</v>
      </c>
      <c r="E4977" t="s">
        <v>80</v>
      </c>
      <c r="F4977">
        <v>46</v>
      </c>
      <c r="G4977" t="s">
        <v>10</v>
      </c>
    </row>
    <row r="4978" spans="1:7" x14ac:dyDescent="0.3">
      <c r="A4978" t="s">
        <v>5003</v>
      </c>
      <c r="B4978" t="s">
        <v>3521</v>
      </c>
      <c r="C4978">
        <v>2008</v>
      </c>
      <c r="D4978">
        <v>6</v>
      </c>
      <c r="E4978" t="s">
        <v>9</v>
      </c>
      <c r="F4978">
        <v>30</v>
      </c>
      <c r="G4978" t="s">
        <v>10</v>
      </c>
    </row>
    <row r="4979" spans="1:7" x14ac:dyDescent="0.3">
      <c r="A4979" t="s">
        <v>5004</v>
      </c>
      <c r="B4979" t="s">
        <v>3521</v>
      </c>
      <c r="C4979">
        <v>2011</v>
      </c>
      <c r="D4979">
        <v>11</v>
      </c>
      <c r="E4979" t="s">
        <v>9</v>
      </c>
      <c r="F4979">
        <v>36</v>
      </c>
      <c r="G4979" t="s">
        <v>10</v>
      </c>
    </row>
    <row r="4980" spans="1:7" x14ac:dyDescent="0.3">
      <c r="A4980" t="s">
        <v>5005</v>
      </c>
      <c r="B4980" t="s">
        <v>3521</v>
      </c>
      <c r="C4980">
        <v>2011</v>
      </c>
      <c r="D4980">
        <v>11</v>
      </c>
      <c r="E4980" t="s">
        <v>80</v>
      </c>
      <c r="F4980">
        <v>137</v>
      </c>
      <c r="G4980" t="s">
        <v>10</v>
      </c>
    </row>
    <row r="4981" spans="1:7" x14ac:dyDescent="0.3">
      <c r="A4981" t="s">
        <v>5006</v>
      </c>
      <c r="B4981" t="s">
        <v>3521</v>
      </c>
      <c r="C4981">
        <v>2012</v>
      </c>
      <c r="D4981">
        <v>3</v>
      </c>
      <c r="E4981" t="s">
        <v>80</v>
      </c>
      <c r="F4981">
        <v>18</v>
      </c>
      <c r="G4981" t="s">
        <v>10</v>
      </c>
    </row>
    <row r="4982" spans="1:7" x14ac:dyDescent="0.3">
      <c r="A4982" t="s">
        <v>5007</v>
      </c>
      <c r="B4982" t="s">
        <v>3521</v>
      </c>
      <c r="C4982">
        <v>2011</v>
      </c>
      <c r="D4982">
        <v>10</v>
      </c>
      <c r="E4982" t="s">
        <v>18</v>
      </c>
      <c r="F4982">
        <v>247</v>
      </c>
      <c r="G4982" t="s">
        <v>10</v>
      </c>
    </row>
    <row r="4983" spans="1:7" x14ac:dyDescent="0.3">
      <c r="A4983" t="s">
        <v>5008</v>
      </c>
      <c r="B4983" t="s">
        <v>3521</v>
      </c>
      <c r="C4983">
        <v>2011</v>
      </c>
      <c r="D4983">
        <v>11</v>
      </c>
      <c r="E4983" t="s">
        <v>71</v>
      </c>
      <c r="F4983">
        <v>178</v>
      </c>
      <c r="G4983" t="s">
        <v>50</v>
      </c>
    </row>
    <row r="4984" spans="1:7" x14ac:dyDescent="0.3">
      <c r="A4984" t="s">
        <v>5009</v>
      </c>
      <c r="B4984" t="s">
        <v>3521</v>
      </c>
      <c r="C4984">
        <v>2012</v>
      </c>
      <c r="D4984">
        <v>4</v>
      </c>
      <c r="E4984" t="s">
        <v>9</v>
      </c>
      <c r="F4984">
        <v>154</v>
      </c>
      <c r="G4984" t="s">
        <v>10</v>
      </c>
    </row>
    <row r="4985" spans="1:7" x14ac:dyDescent="0.3">
      <c r="A4985" t="s">
        <v>5010</v>
      </c>
      <c r="B4985" t="s">
        <v>3521</v>
      </c>
      <c r="C4985">
        <v>2011</v>
      </c>
      <c r="D4985">
        <v>11</v>
      </c>
      <c r="E4985" t="s">
        <v>9</v>
      </c>
      <c r="F4985">
        <v>134</v>
      </c>
      <c r="G4985" t="s">
        <v>10</v>
      </c>
    </row>
    <row r="4986" spans="1:7" x14ac:dyDescent="0.3">
      <c r="A4986" t="s">
        <v>5011</v>
      </c>
      <c r="B4986" t="s">
        <v>3521</v>
      </c>
      <c r="C4986">
        <v>2012</v>
      </c>
      <c r="D4986">
        <v>3</v>
      </c>
      <c r="E4986" t="s">
        <v>9</v>
      </c>
      <c r="F4986">
        <v>129</v>
      </c>
      <c r="G4986" t="s">
        <v>10</v>
      </c>
    </row>
    <row r="4987" spans="1:7" x14ac:dyDescent="0.3">
      <c r="A4987" t="s">
        <v>5012</v>
      </c>
      <c r="B4987" t="s">
        <v>3521</v>
      </c>
      <c r="C4987">
        <v>2011</v>
      </c>
      <c r="D4987">
        <v>8</v>
      </c>
      <c r="E4987" t="s">
        <v>18</v>
      </c>
      <c r="F4987">
        <v>2232</v>
      </c>
      <c r="G4987" t="s">
        <v>10</v>
      </c>
    </row>
    <row r="4988" spans="1:7" x14ac:dyDescent="0.3">
      <c r="A4988" t="s">
        <v>5013</v>
      </c>
      <c r="B4988" t="s">
        <v>3521</v>
      </c>
      <c r="C4988">
        <v>2012</v>
      </c>
      <c r="D4988">
        <v>1</v>
      </c>
      <c r="E4988" t="s">
        <v>14</v>
      </c>
      <c r="F4988">
        <v>18</v>
      </c>
      <c r="G4988" t="s">
        <v>10</v>
      </c>
    </row>
    <row r="4989" spans="1:7" x14ac:dyDescent="0.3">
      <c r="A4989" t="s">
        <v>5014</v>
      </c>
      <c r="B4989" t="s">
        <v>3521</v>
      </c>
      <c r="C4989">
        <v>2012</v>
      </c>
      <c r="D4989">
        <v>2</v>
      </c>
      <c r="E4989" t="s">
        <v>18</v>
      </c>
      <c r="F4989">
        <v>162</v>
      </c>
      <c r="G4989" t="s">
        <v>10</v>
      </c>
    </row>
    <row r="4990" spans="1:7" x14ac:dyDescent="0.3">
      <c r="A4990" t="s">
        <v>5015</v>
      </c>
      <c r="B4990" t="s">
        <v>3521</v>
      </c>
      <c r="C4990">
        <v>2011</v>
      </c>
      <c r="D4990">
        <v>12</v>
      </c>
      <c r="E4990" t="s">
        <v>18</v>
      </c>
      <c r="F4990">
        <v>183</v>
      </c>
      <c r="G4990" t="s">
        <v>10</v>
      </c>
    </row>
    <row r="4991" spans="1:7" x14ac:dyDescent="0.3">
      <c r="A4991" t="s">
        <v>5016</v>
      </c>
      <c r="B4991" t="s">
        <v>3521</v>
      </c>
      <c r="C4991">
        <v>2011</v>
      </c>
      <c r="D4991">
        <v>12</v>
      </c>
      <c r="E4991" t="s">
        <v>71</v>
      </c>
      <c r="F4991">
        <v>349</v>
      </c>
      <c r="G4991" t="s">
        <v>10</v>
      </c>
    </row>
    <row r="4992" spans="1:7" x14ac:dyDescent="0.3">
      <c r="A4992" t="s">
        <v>5017</v>
      </c>
      <c r="B4992" t="s">
        <v>3521</v>
      </c>
      <c r="C4992">
        <v>2011</v>
      </c>
      <c r="D4992">
        <v>9</v>
      </c>
      <c r="E4992" t="s">
        <v>18</v>
      </c>
      <c r="F4992">
        <v>142</v>
      </c>
      <c r="G4992" t="s">
        <v>50</v>
      </c>
    </row>
    <row r="4993" spans="1:7" x14ac:dyDescent="0.3">
      <c r="A4993" t="s">
        <v>5018</v>
      </c>
      <c r="B4993" t="s">
        <v>3521</v>
      </c>
      <c r="C4993">
        <v>2012</v>
      </c>
      <c r="D4993">
        <v>4</v>
      </c>
      <c r="E4993" t="s">
        <v>18</v>
      </c>
      <c r="F4993">
        <v>773</v>
      </c>
      <c r="G4993" t="s">
        <v>10</v>
      </c>
    </row>
    <row r="4994" spans="1:7" x14ac:dyDescent="0.3">
      <c r="A4994" t="s">
        <v>5019</v>
      </c>
      <c r="B4994" t="s">
        <v>3521</v>
      </c>
      <c r="C4994">
        <v>2012</v>
      </c>
      <c r="D4994">
        <v>5</v>
      </c>
      <c r="E4994" t="s">
        <v>71</v>
      </c>
      <c r="F4994">
        <v>29</v>
      </c>
      <c r="G4994" t="s">
        <v>10</v>
      </c>
    </row>
    <row r="4995" spans="1:7" x14ac:dyDescent="0.3">
      <c r="A4995" t="s">
        <v>5020</v>
      </c>
      <c r="B4995" t="s">
        <v>3521</v>
      </c>
      <c r="C4995">
        <v>2012</v>
      </c>
      <c r="D4995">
        <v>7</v>
      </c>
      <c r="E4995" t="s">
        <v>18</v>
      </c>
      <c r="F4995">
        <v>45</v>
      </c>
      <c r="G4995" t="s">
        <v>10</v>
      </c>
    </row>
    <row r="4996" spans="1:7" x14ac:dyDescent="0.3">
      <c r="A4996" t="s">
        <v>5021</v>
      </c>
      <c r="B4996" t="s">
        <v>3521</v>
      </c>
      <c r="C4996">
        <v>2012</v>
      </c>
      <c r="D4996">
        <v>1</v>
      </c>
      <c r="E4996" t="s">
        <v>71</v>
      </c>
      <c r="F4996">
        <v>62</v>
      </c>
      <c r="G4996" t="s">
        <v>10</v>
      </c>
    </row>
    <row r="4997" spans="1:7" x14ac:dyDescent="0.3">
      <c r="A4997" t="s">
        <v>5022</v>
      </c>
      <c r="B4997" t="s">
        <v>3521</v>
      </c>
      <c r="C4997">
        <v>2012</v>
      </c>
      <c r="D4997">
        <v>1</v>
      </c>
      <c r="E4997" t="s">
        <v>71</v>
      </c>
      <c r="F4997">
        <v>157</v>
      </c>
      <c r="G4997" t="s">
        <v>10</v>
      </c>
    </row>
    <row r="4998" spans="1:7" x14ac:dyDescent="0.3">
      <c r="A4998" t="s">
        <v>5023</v>
      </c>
      <c r="B4998" t="s">
        <v>3521</v>
      </c>
      <c r="C4998">
        <v>2012</v>
      </c>
      <c r="D4998">
        <v>3</v>
      </c>
      <c r="E4998" t="s">
        <v>9</v>
      </c>
      <c r="F4998">
        <v>99</v>
      </c>
      <c r="G4998" t="s">
        <v>10</v>
      </c>
    </row>
    <row r="4999" spans="1:7" x14ac:dyDescent="0.3">
      <c r="A4999" t="s">
        <v>5024</v>
      </c>
      <c r="B4999" t="s">
        <v>3521</v>
      </c>
      <c r="C4999">
        <v>2012</v>
      </c>
      <c r="D4999">
        <v>1</v>
      </c>
      <c r="E4999" t="s">
        <v>9</v>
      </c>
      <c r="F4999">
        <v>27</v>
      </c>
      <c r="G4999" t="s">
        <v>10</v>
      </c>
    </row>
    <row r="5000" spans="1:7" x14ac:dyDescent="0.3">
      <c r="A5000" t="s">
        <v>5025</v>
      </c>
      <c r="B5000" t="s">
        <v>3521</v>
      </c>
      <c r="C5000">
        <v>2012</v>
      </c>
      <c r="D5000">
        <v>3</v>
      </c>
      <c r="E5000" t="s">
        <v>18</v>
      </c>
      <c r="F5000">
        <v>302</v>
      </c>
      <c r="G5000" t="s">
        <v>473</v>
      </c>
    </row>
    <row r="5001" spans="1:7" x14ac:dyDescent="0.3">
      <c r="A5001" t="s">
        <v>5026</v>
      </c>
      <c r="B5001" t="s">
        <v>3521</v>
      </c>
      <c r="C5001">
        <v>2012</v>
      </c>
      <c r="D5001">
        <v>12</v>
      </c>
      <c r="E5001" t="s">
        <v>9</v>
      </c>
      <c r="F5001">
        <v>25</v>
      </c>
      <c r="G5001" t="s">
        <v>10</v>
      </c>
    </row>
    <row r="5002" spans="1:7" x14ac:dyDescent="0.3">
      <c r="A5002" t="s">
        <v>5027</v>
      </c>
      <c r="B5002" t="s">
        <v>3521</v>
      </c>
      <c r="C5002">
        <v>2012</v>
      </c>
      <c r="D5002">
        <v>1</v>
      </c>
      <c r="E5002" t="s">
        <v>9</v>
      </c>
      <c r="F5002">
        <v>158</v>
      </c>
      <c r="G5002" t="s">
        <v>10</v>
      </c>
    </row>
    <row r="5003" spans="1:7" x14ac:dyDescent="0.3">
      <c r="A5003" t="s">
        <v>5028</v>
      </c>
      <c r="B5003" t="s">
        <v>3521</v>
      </c>
      <c r="C5003">
        <v>2008</v>
      </c>
      <c r="D5003">
        <v>8</v>
      </c>
      <c r="E5003" t="s">
        <v>80</v>
      </c>
      <c r="F5003">
        <v>42</v>
      </c>
      <c r="G5003" t="s">
        <v>10</v>
      </c>
    </row>
    <row r="5004" spans="1:7" x14ac:dyDescent="0.3">
      <c r="A5004" t="s">
        <v>5029</v>
      </c>
      <c r="B5004" t="s">
        <v>3521</v>
      </c>
      <c r="C5004">
        <v>2011</v>
      </c>
      <c r="D5004">
        <v>11</v>
      </c>
      <c r="E5004" t="s">
        <v>71</v>
      </c>
      <c r="F5004">
        <v>2005</v>
      </c>
      <c r="G5004" t="s">
        <v>473</v>
      </c>
    </row>
    <row r="5005" spans="1:7" x14ac:dyDescent="0.3">
      <c r="A5005" t="s">
        <v>5030</v>
      </c>
      <c r="B5005" t="s">
        <v>3521</v>
      </c>
      <c r="C5005">
        <v>2012</v>
      </c>
      <c r="D5005">
        <v>4</v>
      </c>
      <c r="E5005" t="s">
        <v>9</v>
      </c>
      <c r="F5005">
        <v>97</v>
      </c>
      <c r="G5005" t="s">
        <v>50</v>
      </c>
    </row>
    <row r="5006" spans="1:7" x14ac:dyDescent="0.3">
      <c r="A5006" t="s">
        <v>5031</v>
      </c>
      <c r="B5006" t="s">
        <v>3521</v>
      </c>
      <c r="C5006">
        <v>2010</v>
      </c>
      <c r="D5006">
        <v>8</v>
      </c>
      <c r="E5006" t="s">
        <v>80</v>
      </c>
      <c r="F5006">
        <v>90</v>
      </c>
      <c r="G5006" t="s">
        <v>10</v>
      </c>
    </row>
    <row r="5007" spans="1:7" x14ac:dyDescent="0.3">
      <c r="A5007" t="s">
        <v>5032</v>
      </c>
      <c r="B5007" t="s">
        <v>3521</v>
      </c>
      <c r="C5007">
        <v>2012</v>
      </c>
      <c r="D5007">
        <v>3</v>
      </c>
      <c r="E5007" t="s">
        <v>71</v>
      </c>
      <c r="F5007">
        <v>52</v>
      </c>
      <c r="G5007" t="s">
        <v>10</v>
      </c>
    </row>
    <row r="5008" spans="1:7" x14ac:dyDescent="0.3">
      <c r="A5008" t="s">
        <v>5033</v>
      </c>
      <c r="B5008" t="s">
        <v>3521</v>
      </c>
      <c r="C5008">
        <v>2012</v>
      </c>
      <c r="D5008">
        <v>5</v>
      </c>
      <c r="E5008" t="s">
        <v>18</v>
      </c>
      <c r="F5008">
        <v>193</v>
      </c>
      <c r="G5008" t="s">
        <v>10</v>
      </c>
    </row>
    <row r="5009" spans="1:7" x14ac:dyDescent="0.3">
      <c r="A5009" t="s">
        <v>5034</v>
      </c>
      <c r="B5009" t="s">
        <v>3521</v>
      </c>
      <c r="C5009">
        <v>2012</v>
      </c>
      <c r="D5009">
        <v>3</v>
      </c>
      <c r="E5009" t="s">
        <v>80</v>
      </c>
      <c r="F5009">
        <v>420</v>
      </c>
      <c r="G5009" t="s">
        <v>10</v>
      </c>
    </row>
    <row r="5010" spans="1:7" x14ac:dyDescent="0.3">
      <c r="A5010" t="s">
        <v>5035</v>
      </c>
      <c r="B5010" t="s">
        <v>3521</v>
      </c>
      <c r="C5010">
        <v>2011</v>
      </c>
      <c r="D5010">
        <v>2</v>
      </c>
      <c r="E5010" t="s">
        <v>14</v>
      </c>
      <c r="F5010">
        <v>32</v>
      </c>
      <c r="G5010" t="s">
        <v>10</v>
      </c>
    </row>
    <row r="5011" spans="1:7" x14ac:dyDescent="0.3">
      <c r="A5011" t="s">
        <v>5036</v>
      </c>
      <c r="B5011" t="s">
        <v>3521</v>
      </c>
      <c r="C5011">
        <v>2012</v>
      </c>
      <c r="D5011">
        <v>1</v>
      </c>
      <c r="E5011" t="s">
        <v>71</v>
      </c>
      <c r="F5011">
        <v>298</v>
      </c>
      <c r="G5011" t="s">
        <v>10</v>
      </c>
    </row>
    <row r="5012" spans="1:7" x14ac:dyDescent="0.3">
      <c r="A5012" t="s">
        <v>5037</v>
      </c>
      <c r="B5012" t="s">
        <v>3521</v>
      </c>
      <c r="C5012">
        <v>2012</v>
      </c>
      <c r="D5012">
        <v>2</v>
      </c>
      <c r="E5012" t="s">
        <v>18</v>
      </c>
      <c r="F5012">
        <v>357</v>
      </c>
      <c r="G5012" t="s">
        <v>10</v>
      </c>
    </row>
    <row r="5013" spans="1:7" x14ac:dyDescent="0.3">
      <c r="A5013" t="s">
        <v>5038</v>
      </c>
      <c r="B5013" t="s">
        <v>3521</v>
      </c>
      <c r="C5013">
        <v>2012</v>
      </c>
      <c r="D5013">
        <v>2</v>
      </c>
      <c r="E5013" t="s">
        <v>9</v>
      </c>
      <c r="F5013">
        <v>43</v>
      </c>
      <c r="G5013" t="s">
        <v>10</v>
      </c>
    </row>
    <row r="5014" spans="1:7" x14ac:dyDescent="0.3">
      <c r="A5014" t="s">
        <v>5039</v>
      </c>
      <c r="B5014" t="s">
        <v>3521</v>
      </c>
      <c r="C5014">
        <v>2012</v>
      </c>
      <c r="D5014">
        <v>1</v>
      </c>
      <c r="E5014" t="s">
        <v>9</v>
      </c>
      <c r="F5014">
        <v>36</v>
      </c>
      <c r="G5014" t="s">
        <v>10</v>
      </c>
    </row>
    <row r="5015" spans="1:7" x14ac:dyDescent="0.3">
      <c r="A5015" t="s">
        <v>5040</v>
      </c>
      <c r="B5015" t="s">
        <v>3521</v>
      </c>
      <c r="C5015">
        <v>2012</v>
      </c>
      <c r="D5015">
        <v>2</v>
      </c>
      <c r="E5015" t="s">
        <v>80</v>
      </c>
      <c r="F5015">
        <v>16</v>
      </c>
      <c r="G5015" t="s">
        <v>10</v>
      </c>
    </row>
    <row r="5016" spans="1:7" x14ac:dyDescent="0.3">
      <c r="A5016" t="s">
        <v>5041</v>
      </c>
      <c r="B5016" t="s">
        <v>3521</v>
      </c>
      <c r="C5016">
        <v>2007</v>
      </c>
      <c r="D5016">
        <v>4</v>
      </c>
      <c r="E5016" t="s">
        <v>80</v>
      </c>
      <c r="F5016">
        <v>12</v>
      </c>
      <c r="G5016" t="s">
        <v>10</v>
      </c>
    </row>
    <row r="5017" spans="1:7" x14ac:dyDescent="0.3">
      <c r="A5017" t="s">
        <v>5042</v>
      </c>
      <c r="B5017" t="s">
        <v>3521</v>
      </c>
      <c r="C5017">
        <v>2012</v>
      </c>
      <c r="D5017">
        <v>2</v>
      </c>
      <c r="E5017" t="s">
        <v>71</v>
      </c>
      <c r="F5017">
        <v>200</v>
      </c>
      <c r="G5017" t="s">
        <v>10</v>
      </c>
    </row>
    <row r="5018" spans="1:7" x14ac:dyDescent="0.3">
      <c r="A5018" t="s">
        <v>5043</v>
      </c>
      <c r="B5018" t="s">
        <v>3521</v>
      </c>
      <c r="C5018">
        <v>2012</v>
      </c>
      <c r="D5018">
        <v>2</v>
      </c>
      <c r="E5018" t="s">
        <v>71</v>
      </c>
      <c r="F5018">
        <v>3091</v>
      </c>
      <c r="G5018" t="s">
        <v>10</v>
      </c>
    </row>
    <row r="5019" spans="1:7" x14ac:dyDescent="0.3">
      <c r="A5019" t="s">
        <v>5044</v>
      </c>
      <c r="B5019" t="s">
        <v>3521</v>
      </c>
      <c r="C5019">
        <v>2011</v>
      </c>
      <c r="D5019">
        <v>1</v>
      </c>
      <c r="E5019" t="s">
        <v>60</v>
      </c>
      <c r="F5019">
        <v>160</v>
      </c>
      <c r="G5019" t="s">
        <v>10</v>
      </c>
    </row>
    <row r="5020" spans="1:7" x14ac:dyDescent="0.3">
      <c r="A5020" t="s">
        <v>5045</v>
      </c>
      <c r="B5020" t="s">
        <v>3521</v>
      </c>
      <c r="C5020">
        <v>2012</v>
      </c>
      <c r="D5020">
        <v>1</v>
      </c>
      <c r="E5020" t="s">
        <v>71</v>
      </c>
      <c r="F5020">
        <v>40</v>
      </c>
      <c r="G5020" t="s">
        <v>10</v>
      </c>
    </row>
    <row r="5021" spans="1:7" x14ac:dyDescent="0.3">
      <c r="A5021" t="s">
        <v>5046</v>
      </c>
      <c r="B5021" t="s">
        <v>3521</v>
      </c>
      <c r="C5021">
        <v>2012</v>
      </c>
      <c r="D5021">
        <v>3</v>
      </c>
      <c r="E5021" t="s">
        <v>9</v>
      </c>
      <c r="F5021">
        <v>71</v>
      </c>
      <c r="G5021" t="s">
        <v>10</v>
      </c>
    </row>
    <row r="5022" spans="1:7" x14ac:dyDescent="0.3">
      <c r="A5022" t="s">
        <v>5047</v>
      </c>
      <c r="B5022" t="s">
        <v>3521</v>
      </c>
      <c r="C5022">
        <v>2012</v>
      </c>
      <c r="D5022">
        <v>6</v>
      </c>
      <c r="E5022" t="s">
        <v>18</v>
      </c>
      <c r="F5022">
        <v>1147</v>
      </c>
      <c r="G5022" t="s">
        <v>10</v>
      </c>
    </row>
    <row r="5023" spans="1:7" x14ac:dyDescent="0.3">
      <c r="A5023" t="s">
        <v>5048</v>
      </c>
      <c r="B5023" t="s">
        <v>3521</v>
      </c>
      <c r="C5023">
        <v>2012</v>
      </c>
      <c r="D5023">
        <v>2</v>
      </c>
      <c r="E5023" t="s">
        <v>9</v>
      </c>
      <c r="F5023">
        <v>61</v>
      </c>
      <c r="G5023" t="s">
        <v>10</v>
      </c>
    </row>
    <row r="5024" spans="1:7" x14ac:dyDescent="0.3">
      <c r="A5024" t="s">
        <v>5049</v>
      </c>
      <c r="B5024" t="s">
        <v>3521</v>
      </c>
      <c r="C5024">
        <v>2012</v>
      </c>
      <c r="D5024">
        <v>4</v>
      </c>
      <c r="E5024" t="s">
        <v>9</v>
      </c>
      <c r="F5024">
        <v>74</v>
      </c>
      <c r="G5024" t="s">
        <v>50</v>
      </c>
    </row>
    <row r="5025" spans="1:7" x14ac:dyDescent="0.3">
      <c r="A5025" t="s">
        <v>5050</v>
      </c>
      <c r="B5025" t="s">
        <v>3521</v>
      </c>
      <c r="C5025">
        <v>2011</v>
      </c>
      <c r="D5025">
        <v>10</v>
      </c>
      <c r="E5025" t="s">
        <v>71</v>
      </c>
      <c r="F5025">
        <v>64</v>
      </c>
      <c r="G5025" t="s">
        <v>10</v>
      </c>
    </row>
    <row r="5026" spans="1:7" x14ac:dyDescent="0.3">
      <c r="A5026" t="s">
        <v>5051</v>
      </c>
      <c r="B5026" t="s">
        <v>3521</v>
      </c>
      <c r="C5026">
        <v>2012</v>
      </c>
      <c r="D5026">
        <v>2</v>
      </c>
      <c r="E5026" t="s">
        <v>9</v>
      </c>
      <c r="F5026">
        <v>118</v>
      </c>
      <c r="G5026" t="s">
        <v>10</v>
      </c>
    </row>
    <row r="5027" spans="1:7" x14ac:dyDescent="0.3">
      <c r="A5027" t="s">
        <v>5052</v>
      </c>
      <c r="B5027" t="s">
        <v>3521</v>
      </c>
      <c r="C5027">
        <v>2012</v>
      </c>
      <c r="D5027">
        <v>3</v>
      </c>
      <c r="E5027" t="s">
        <v>18</v>
      </c>
      <c r="F5027">
        <v>180</v>
      </c>
      <c r="G5027" t="s">
        <v>10</v>
      </c>
    </row>
    <row r="5028" spans="1:7" x14ac:dyDescent="0.3">
      <c r="A5028" t="s">
        <v>5053</v>
      </c>
      <c r="B5028" t="s">
        <v>3521</v>
      </c>
      <c r="C5028">
        <v>2012</v>
      </c>
      <c r="D5028">
        <v>1</v>
      </c>
      <c r="E5028" t="s">
        <v>71</v>
      </c>
      <c r="F5028">
        <v>436</v>
      </c>
      <c r="G5028" t="s">
        <v>10</v>
      </c>
    </row>
    <row r="5029" spans="1:7" x14ac:dyDescent="0.3">
      <c r="A5029" t="s">
        <v>5054</v>
      </c>
      <c r="B5029" t="s">
        <v>3521</v>
      </c>
      <c r="C5029">
        <v>2012</v>
      </c>
      <c r="D5029">
        <v>1</v>
      </c>
      <c r="E5029" t="s">
        <v>9</v>
      </c>
      <c r="F5029">
        <v>22</v>
      </c>
      <c r="G5029" t="s">
        <v>10</v>
      </c>
    </row>
    <row r="5030" spans="1:7" x14ac:dyDescent="0.3">
      <c r="A5030" t="s">
        <v>5055</v>
      </c>
      <c r="B5030" t="s">
        <v>3521</v>
      </c>
      <c r="C5030">
        <v>2012</v>
      </c>
      <c r="D5030">
        <v>5</v>
      </c>
      <c r="E5030" t="s">
        <v>18</v>
      </c>
      <c r="F5030">
        <v>177</v>
      </c>
      <c r="G5030" t="s">
        <v>10</v>
      </c>
    </row>
    <row r="5031" spans="1:7" x14ac:dyDescent="0.3">
      <c r="A5031" t="s">
        <v>5056</v>
      </c>
      <c r="B5031" t="s">
        <v>3521</v>
      </c>
      <c r="C5031">
        <v>2012</v>
      </c>
      <c r="D5031">
        <v>2</v>
      </c>
      <c r="E5031" t="s">
        <v>71</v>
      </c>
      <c r="F5031">
        <v>581</v>
      </c>
      <c r="G5031" t="s">
        <v>10</v>
      </c>
    </row>
    <row r="5032" spans="1:7" x14ac:dyDescent="0.3">
      <c r="A5032" t="s">
        <v>5057</v>
      </c>
      <c r="B5032" t="s">
        <v>3521</v>
      </c>
      <c r="C5032">
        <v>2012</v>
      </c>
      <c r="D5032">
        <v>7</v>
      </c>
      <c r="E5032" t="s">
        <v>9</v>
      </c>
      <c r="F5032">
        <v>739</v>
      </c>
      <c r="G5032" t="s">
        <v>10</v>
      </c>
    </row>
    <row r="5033" spans="1:7" x14ac:dyDescent="0.3">
      <c r="A5033" t="s">
        <v>5058</v>
      </c>
      <c r="B5033" t="s">
        <v>3521</v>
      </c>
      <c r="C5033">
        <v>2012</v>
      </c>
      <c r="D5033">
        <v>5</v>
      </c>
      <c r="E5033" t="s">
        <v>80</v>
      </c>
      <c r="F5033">
        <v>58</v>
      </c>
      <c r="G5033" t="s">
        <v>10</v>
      </c>
    </row>
    <row r="5034" spans="1:7" x14ac:dyDescent="0.3">
      <c r="A5034" t="s">
        <v>5059</v>
      </c>
      <c r="B5034" t="s">
        <v>3521</v>
      </c>
      <c r="C5034">
        <v>2012</v>
      </c>
      <c r="D5034">
        <v>5</v>
      </c>
      <c r="E5034" t="s">
        <v>71</v>
      </c>
      <c r="F5034">
        <v>48</v>
      </c>
      <c r="G5034" t="s">
        <v>10</v>
      </c>
    </row>
    <row r="5035" spans="1:7" x14ac:dyDescent="0.3">
      <c r="A5035" t="s">
        <v>5060</v>
      </c>
      <c r="B5035" t="s">
        <v>3521</v>
      </c>
      <c r="C5035">
        <v>2012</v>
      </c>
      <c r="D5035">
        <v>3</v>
      </c>
      <c r="E5035" t="s">
        <v>9</v>
      </c>
      <c r="F5035">
        <v>11</v>
      </c>
      <c r="G5035" t="s">
        <v>50</v>
      </c>
    </row>
    <row r="5036" spans="1:7" x14ac:dyDescent="0.3">
      <c r="A5036" t="s">
        <v>5061</v>
      </c>
      <c r="B5036" t="s">
        <v>3521</v>
      </c>
      <c r="C5036">
        <v>2013</v>
      </c>
      <c r="D5036">
        <v>8</v>
      </c>
      <c r="E5036" t="s">
        <v>9</v>
      </c>
      <c r="F5036">
        <v>124</v>
      </c>
      <c r="G5036" t="s">
        <v>473</v>
      </c>
    </row>
    <row r="5037" spans="1:7" x14ac:dyDescent="0.3">
      <c r="A5037" t="s">
        <v>5062</v>
      </c>
      <c r="B5037" t="s">
        <v>3521</v>
      </c>
      <c r="C5037">
        <v>2012</v>
      </c>
      <c r="D5037">
        <v>10</v>
      </c>
      <c r="E5037" t="s">
        <v>80</v>
      </c>
      <c r="F5037">
        <v>40</v>
      </c>
      <c r="G5037" t="s">
        <v>10</v>
      </c>
    </row>
    <row r="5038" spans="1:7" x14ac:dyDescent="0.3">
      <c r="A5038" t="s">
        <v>5063</v>
      </c>
      <c r="B5038" t="s">
        <v>3521</v>
      </c>
      <c r="C5038">
        <v>2012</v>
      </c>
      <c r="D5038">
        <v>3</v>
      </c>
      <c r="E5038" t="s">
        <v>18</v>
      </c>
      <c r="F5038">
        <v>460</v>
      </c>
      <c r="G5038" t="s">
        <v>10</v>
      </c>
    </row>
    <row r="5039" spans="1:7" x14ac:dyDescent="0.3">
      <c r="A5039" t="s">
        <v>5064</v>
      </c>
      <c r="B5039" t="s">
        <v>3521</v>
      </c>
      <c r="C5039">
        <v>2013</v>
      </c>
      <c r="D5039">
        <v>5</v>
      </c>
      <c r="E5039" t="s">
        <v>9</v>
      </c>
      <c r="F5039">
        <v>3</v>
      </c>
      <c r="G5039" t="s">
        <v>50</v>
      </c>
    </row>
    <row r="5040" spans="1:7" x14ac:dyDescent="0.3">
      <c r="A5040" t="s">
        <v>5065</v>
      </c>
      <c r="B5040" t="s">
        <v>3521</v>
      </c>
      <c r="C5040">
        <v>2010</v>
      </c>
      <c r="D5040">
        <v>10</v>
      </c>
      <c r="E5040" t="s">
        <v>80</v>
      </c>
      <c r="F5040">
        <v>50</v>
      </c>
      <c r="G5040" t="s">
        <v>10</v>
      </c>
    </row>
    <row r="5041" spans="1:7" x14ac:dyDescent="0.3">
      <c r="A5041" t="s">
        <v>5066</v>
      </c>
      <c r="B5041" t="s">
        <v>3521</v>
      </c>
      <c r="C5041">
        <v>2010</v>
      </c>
      <c r="D5041">
        <v>6</v>
      </c>
      <c r="E5041" t="s">
        <v>80</v>
      </c>
      <c r="F5041">
        <v>12</v>
      </c>
      <c r="G5041" t="s">
        <v>10</v>
      </c>
    </row>
    <row r="5042" spans="1:7" x14ac:dyDescent="0.3">
      <c r="A5042" t="s">
        <v>5067</v>
      </c>
      <c r="B5042" t="s">
        <v>3521</v>
      </c>
      <c r="C5042">
        <v>2009</v>
      </c>
      <c r="D5042">
        <v>2</v>
      </c>
      <c r="E5042" t="s">
        <v>80</v>
      </c>
      <c r="F5042">
        <v>32</v>
      </c>
      <c r="G5042" t="s">
        <v>10</v>
      </c>
    </row>
    <row r="5043" spans="1:7" x14ac:dyDescent="0.3">
      <c r="A5043" t="s">
        <v>5068</v>
      </c>
      <c r="B5043" t="s">
        <v>3521</v>
      </c>
      <c r="C5043">
        <v>2009</v>
      </c>
      <c r="D5043">
        <v>3</v>
      </c>
      <c r="E5043" t="s">
        <v>9</v>
      </c>
      <c r="F5043">
        <v>12</v>
      </c>
      <c r="G5043" t="s">
        <v>10</v>
      </c>
    </row>
    <row r="5044" spans="1:7" x14ac:dyDescent="0.3">
      <c r="A5044" t="s">
        <v>5069</v>
      </c>
      <c r="B5044" t="s">
        <v>3521</v>
      </c>
      <c r="C5044">
        <v>2012</v>
      </c>
      <c r="D5044">
        <v>4</v>
      </c>
      <c r="E5044" t="s">
        <v>71</v>
      </c>
      <c r="F5044">
        <v>589</v>
      </c>
      <c r="G5044" t="s">
        <v>10</v>
      </c>
    </row>
    <row r="5045" spans="1:7" x14ac:dyDescent="0.3">
      <c r="A5045" t="s">
        <v>5070</v>
      </c>
      <c r="B5045" t="s">
        <v>3521</v>
      </c>
      <c r="C5045">
        <v>2012</v>
      </c>
      <c r="D5045">
        <v>8</v>
      </c>
      <c r="E5045" t="s">
        <v>55</v>
      </c>
      <c r="F5045">
        <v>416</v>
      </c>
      <c r="G5045" t="s">
        <v>10</v>
      </c>
    </row>
    <row r="5046" spans="1:7" x14ac:dyDescent="0.3">
      <c r="A5046" t="s">
        <v>5071</v>
      </c>
      <c r="B5046" t="s">
        <v>3521</v>
      </c>
      <c r="C5046">
        <v>2012</v>
      </c>
      <c r="D5046">
        <v>5</v>
      </c>
      <c r="E5046" t="s">
        <v>18</v>
      </c>
      <c r="F5046">
        <v>934</v>
      </c>
      <c r="G5046" t="s">
        <v>10</v>
      </c>
    </row>
    <row r="5047" spans="1:7" x14ac:dyDescent="0.3">
      <c r="A5047" t="s">
        <v>5072</v>
      </c>
      <c r="B5047" t="s">
        <v>3521</v>
      </c>
      <c r="C5047">
        <v>2012</v>
      </c>
      <c r="D5047">
        <v>1</v>
      </c>
      <c r="E5047" t="s">
        <v>18</v>
      </c>
      <c r="F5047">
        <v>17</v>
      </c>
      <c r="G5047" t="s">
        <v>10</v>
      </c>
    </row>
    <row r="5048" spans="1:7" x14ac:dyDescent="0.3">
      <c r="A5048" t="s">
        <v>5073</v>
      </c>
      <c r="B5048" t="s">
        <v>3521</v>
      </c>
      <c r="C5048">
        <v>2012</v>
      </c>
      <c r="D5048">
        <v>6</v>
      </c>
      <c r="E5048" t="s">
        <v>9</v>
      </c>
      <c r="F5048">
        <v>11</v>
      </c>
      <c r="G5048" t="s">
        <v>10</v>
      </c>
    </row>
    <row r="5049" spans="1:7" x14ac:dyDescent="0.3">
      <c r="A5049" t="s">
        <v>5074</v>
      </c>
      <c r="B5049" t="s">
        <v>3521</v>
      </c>
      <c r="C5049">
        <v>2012</v>
      </c>
      <c r="D5049">
        <v>7</v>
      </c>
      <c r="E5049" t="s">
        <v>80</v>
      </c>
      <c r="F5049">
        <v>120</v>
      </c>
      <c r="G5049" t="s">
        <v>10</v>
      </c>
    </row>
    <row r="5050" spans="1:7" x14ac:dyDescent="0.3">
      <c r="A5050" t="s">
        <v>5075</v>
      </c>
      <c r="B5050" t="s">
        <v>3521</v>
      </c>
      <c r="C5050">
        <v>2012</v>
      </c>
      <c r="D5050">
        <v>3</v>
      </c>
      <c r="E5050" t="s">
        <v>18</v>
      </c>
      <c r="F5050">
        <v>51</v>
      </c>
      <c r="G5050" t="s">
        <v>10</v>
      </c>
    </row>
    <row r="5051" spans="1:7" x14ac:dyDescent="0.3">
      <c r="A5051" t="s">
        <v>5076</v>
      </c>
      <c r="B5051" t="s">
        <v>3521</v>
      </c>
      <c r="C5051">
        <v>2012</v>
      </c>
      <c r="D5051">
        <v>10</v>
      </c>
      <c r="E5051" t="s">
        <v>71</v>
      </c>
      <c r="F5051">
        <v>42</v>
      </c>
      <c r="G5051" t="s">
        <v>10</v>
      </c>
    </row>
    <row r="5052" spans="1:7" x14ac:dyDescent="0.3">
      <c r="A5052" t="s">
        <v>5077</v>
      </c>
      <c r="B5052" t="s">
        <v>3521</v>
      </c>
      <c r="C5052">
        <v>2012</v>
      </c>
      <c r="D5052">
        <v>5</v>
      </c>
      <c r="E5052" t="s">
        <v>80</v>
      </c>
      <c r="F5052">
        <v>50</v>
      </c>
      <c r="G5052" t="s">
        <v>10</v>
      </c>
    </row>
    <row r="5053" spans="1:7" x14ac:dyDescent="0.3">
      <c r="A5053" t="s">
        <v>5078</v>
      </c>
      <c r="B5053" t="s">
        <v>3521</v>
      </c>
      <c r="C5053">
        <v>2012</v>
      </c>
      <c r="D5053">
        <v>5</v>
      </c>
      <c r="E5053" t="s">
        <v>71</v>
      </c>
      <c r="F5053">
        <v>175</v>
      </c>
      <c r="G5053" t="s">
        <v>10</v>
      </c>
    </row>
    <row r="5054" spans="1:7" x14ac:dyDescent="0.3">
      <c r="A5054" t="s">
        <v>5079</v>
      </c>
      <c r="B5054" t="s">
        <v>3521</v>
      </c>
      <c r="C5054">
        <v>2011</v>
      </c>
      <c r="D5054">
        <v>8</v>
      </c>
      <c r="E5054" t="s">
        <v>18</v>
      </c>
      <c r="F5054">
        <v>104</v>
      </c>
      <c r="G5054" t="s">
        <v>10</v>
      </c>
    </row>
    <row r="5055" spans="1:7" x14ac:dyDescent="0.3">
      <c r="A5055" t="s">
        <v>5080</v>
      </c>
      <c r="B5055" t="s">
        <v>3521</v>
      </c>
      <c r="C5055">
        <v>2012</v>
      </c>
      <c r="D5055">
        <v>4</v>
      </c>
      <c r="E5055" t="s">
        <v>18</v>
      </c>
      <c r="F5055">
        <v>293</v>
      </c>
      <c r="G5055" t="s">
        <v>10</v>
      </c>
    </row>
    <row r="5056" spans="1:7" x14ac:dyDescent="0.3">
      <c r="A5056" t="s">
        <v>5081</v>
      </c>
      <c r="B5056" t="s">
        <v>3521</v>
      </c>
      <c r="C5056">
        <v>2013</v>
      </c>
      <c r="D5056">
        <v>4</v>
      </c>
      <c r="E5056" t="s">
        <v>71</v>
      </c>
      <c r="F5056">
        <v>40</v>
      </c>
      <c r="G5056" t="s">
        <v>10</v>
      </c>
    </row>
    <row r="5057" spans="1:7" x14ac:dyDescent="0.3">
      <c r="A5057" t="s">
        <v>5082</v>
      </c>
      <c r="B5057" t="s">
        <v>3521</v>
      </c>
      <c r="C5057">
        <v>2012</v>
      </c>
      <c r="D5057">
        <v>5</v>
      </c>
      <c r="E5057" t="s">
        <v>18</v>
      </c>
      <c r="F5057">
        <v>422</v>
      </c>
      <c r="G5057" t="s">
        <v>473</v>
      </c>
    </row>
    <row r="5058" spans="1:7" x14ac:dyDescent="0.3">
      <c r="A5058" t="s">
        <v>5083</v>
      </c>
      <c r="B5058" t="s">
        <v>3521</v>
      </c>
      <c r="C5058">
        <v>2012</v>
      </c>
      <c r="D5058">
        <v>8</v>
      </c>
      <c r="E5058" t="s">
        <v>71</v>
      </c>
      <c r="F5058">
        <v>121</v>
      </c>
      <c r="G5058" t="s">
        <v>10</v>
      </c>
    </row>
    <row r="5059" spans="1:7" x14ac:dyDescent="0.3">
      <c r="A5059" t="s">
        <v>5084</v>
      </c>
      <c r="B5059" t="s">
        <v>3521</v>
      </c>
      <c r="C5059">
        <v>2012</v>
      </c>
      <c r="D5059">
        <v>6</v>
      </c>
      <c r="E5059" t="s">
        <v>71</v>
      </c>
      <c r="F5059">
        <v>6996</v>
      </c>
      <c r="G5059" t="s">
        <v>10</v>
      </c>
    </row>
    <row r="5060" spans="1:7" x14ac:dyDescent="0.3">
      <c r="A5060" t="s">
        <v>5085</v>
      </c>
      <c r="B5060" t="s">
        <v>3521</v>
      </c>
      <c r="C5060">
        <v>2012</v>
      </c>
      <c r="D5060">
        <v>5</v>
      </c>
      <c r="E5060" t="s">
        <v>18</v>
      </c>
      <c r="F5060">
        <v>56</v>
      </c>
      <c r="G5060" t="s">
        <v>10</v>
      </c>
    </row>
    <row r="5061" spans="1:7" x14ac:dyDescent="0.3">
      <c r="A5061" t="s">
        <v>5086</v>
      </c>
      <c r="B5061" t="s">
        <v>3521</v>
      </c>
      <c r="C5061">
        <v>2013</v>
      </c>
      <c r="D5061">
        <v>2</v>
      </c>
      <c r="E5061" t="s">
        <v>18</v>
      </c>
      <c r="F5061">
        <v>38</v>
      </c>
      <c r="G5061" t="s">
        <v>50</v>
      </c>
    </row>
    <row r="5062" spans="1:7" x14ac:dyDescent="0.3">
      <c r="A5062" t="s">
        <v>5087</v>
      </c>
      <c r="B5062" t="s">
        <v>3521</v>
      </c>
      <c r="C5062">
        <v>2012</v>
      </c>
      <c r="D5062">
        <v>5</v>
      </c>
      <c r="E5062" t="s">
        <v>80</v>
      </c>
      <c r="F5062">
        <v>18</v>
      </c>
      <c r="G5062" t="s">
        <v>473</v>
      </c>
    </row>
    <row r="5063" spans="1:7" x14ac:dyDescent="0.3">
      <c r="A5063" t="s">
        <v>5088</v>
      </c>
      <c r="B5063" t="s">
        <v>3521</v>
      </c>
      <c r="C5063">
        <v>2012</v>
      </c>
      <c r="D5063">
        <v>9</v>
      </c>
      <c r="E5063" t="s">
        <v>18</v>
      </c>
      <c r="F5063">
        <v>0</v>
      </c>
      <c r="G5063" t="s">
        <v>12</v>
      </c>
    </row>
    <row r="5064" spans="1:7" x14ac:dyDescent="0.3">
      <c r="A5064" t="s">
        <v>5089</v>
      </c>
      <c r="B5064" t="s">
        <v>3521</v>
      </c>
      <c r="C5064">
        <v>2012</v>
      </c>
      <c r="D5064">
        <v>5</v>
      </c>
      <c r="E5064" t="s">
        <v>18</v>
      </c>
      <c r="F5064">
        <v>32</v>
      </c>
      <c r="G5064" t="s">
        <v>10</v>
      </c>
    </row>
    <row r="5065" spans="1:7" x14ac:dyDescent="0.3">
      <c r="A5065" t="s">
        <v>5090</v>
      </c>
      <c r="B5065" t="s">
        <v>3521</v>
      </c>
      <c r="C5065">
        <v>2012</v>
      </c>
      <c r="D5065">
        <v>12</v>
      </c>
      <c r="E5065" t="s">
        <v>71</v>
      </c>
      <c r="F5065">
        <v>107</v>
      </c>
      <c r="G5065" t="s">
        <v>10</v>
      </c>
    </row>
    <row r="5066" spans="1:7" x14ac:dyDescent="0.3">
      <c r="A5066" t="s">
        <v>5091</v>
      </c>
      <c r="B5066" t="s">
        <v>3521</v>
      </c>
      <c r="C5066">
        <v>2012</v>
      </c>
      <c r="D5066">
        <v>4</v>
      </c>
      <c r="E5066" t="s">
        <v>80</v>
      </c>
      <c r="F5066">
        <v>53</v>
      </c>
      <c r="G5066" t="s">
        <v>10</v>
      </c>
    </row>
    <row r="5067" spans="1:7" x14ac:dyDescent="0.3">
      <c r="A5067" t="s">
        <v>5092</v>
      </c>
      <c r="B5067" t="s">
        <v>3521</v>
      </c>
      <c r="C5067">
        <v>2012</v>
      </c>
      <c r="D5067">
        <v>6</v>
      </c>
      <c r="E5067" t="s">
        <v>9</v>
      </c>
      <c r="F5067">
        <v>58</v>
      </c>
      <c r="G5067" t="s">
        <v>10</v>
      </c>
    </row>
    <row r="5068" spans="1:7" x14ac:dyDescent="0.3">
      <c r="A5068" t="s">
        <v>5093</v>
      </c>
      <c r="B5068" t="s">
        <v>3521</v>
      </c>
      <c r="C5068">
        <v>2011</v>
      </c>
      <c r="D5068">
        <v>4</v>
      </c>
      <c r="E5068" t="s">
        <v>71</v>
      </c>
      <c r="F5068">
        <v>246</v>
      </c>
      <c r="G5068" t="s">
        <v>10</v>
      </c>
    </row>
    <row r="5069" spans="1:7" x14ac:dyDescent="0.3">
      <c r="A5069" t="s">
        <v>5094</v>
      </c>
      <c r="B5069" t="s">
        <v>3521</v>
      </c>
      <c r="C5069">
        <v>2012</v>
      </c>
      <c r="D5069">
        <v>5</v>
      </c>
      <c r="E5069" t="s">
        <v>80</v>
      </c>
      <c r="F5069">
        <v>39</v>
      </c>
      <c r="G5069" t="s">
        <v>10</v>
      </c>
    </row>
    <row r="5070" spans="1:7" x14ac:dyDescent="0.3">
      <c r="A5070" t="s">
        <v>5095</v>
      </c>
      <c r="B5070" t="s">
        <v>3521</v>
      </c>
      <c r="C5070">
        <v>2012</v>
      </c>
      <c r="D5070">
        <v>6</v>
      </c>
      <c r="E5070" t="s">
        <v>18</v>
      </c>
      <c r="F5070">
        <v>704</v>
      </c>
      <c r="G5070" t="s">
        <v>473</v>
      </c>
    </row>
    <row r="5071" spans="1:7" x14ac:dyDescent="0.3">
      <c r="A5071" t="s">
        <v>5096</v>
      </c>
      <c r="B5071" t="s">
        <v>3521</v>
      </c>
      <c r="C5071">
        <v>2012</v>
      </c>
      <c r="D5071">
        <v>7</v>
      </c>
      <c r="E5071" t="s">
        <v>80</v>
      </c>
      <c r="F5071">
        <v>54</v>
      </c>
      <c r="G5071" t="s">
        <v>10</v>
      </c>
    </row>
    <row r="5072" spans="1:7" x14ac:dyDescent="0.3">
      <c r="A5072" t="s">
        <v>5097</v>
      </c>
      <c r="B5072" t="s">
        <v>3521</v>
      </c>
      <c r="C5072">
        <v>2012</v>
      </c>
      <c r="D5072">
        <v>1</v>
      </c>
      <c r="E5072" t="s">
        <v>9</v>
      </c>
      <c r="F5072">
        <v>9</v>
      </c>
      <c r="G5072" t="s">
        <v>50</v>
      </c>
    </row>
    <row r="5073" spans="1:7" x14ac:dyDescent="0.3">
      <c r="A5073" t="s">
        <v>5098</v>
      </c>
      <c r="B5073" t="s">
        <v>3521</v>
      </c>
      <c r="C5073">
        <v>2012</v>
      </c>
      <c r="D5073">
        <v>6</v>
      </c>
      <c r="E5073" t="s">
        <v>18</v>
      </c>
      <c r="F5073">
        <v>1161</v>
      </c>
      <c r="G5073" t="s">
        <v>10</v>
      </c>
    </row>
    <row r="5074" spans="1:7" x14ac:dyDescent="0.3">
      <c r="A5074" t="s">
        <v>5099</v>
      </c>
      <c r="B5074" t="s">
        <v>3521</v>
      </c>
      <c r="C5074">
        <v>2012</v>
      </c>
      <c r="D5074">
        <v>4</v>
      </c>
      <c r="E5074" t="s">
        <v>9</v>
      </c>
      <c r="F5074">
        <v>40</v>
      </c>
      <c r="G5074" t="s">
        <v>10</v>
      </c>
    </row>
    <row r="5075" spans="1:7" x14ac:dyDescent="0.3">
      <c r="A5075" t="s">
        <v>5100</v>
      </c>
      <c r="B5075" t="s">
        <v>3521</v>
      </c>
      <c r="C5075">
        <v>2012</v>
      </c>
      <c r="D5075">
        <v>5</v>
      </c>
      <c r="E5075" t="s">
        <v>18</v>
      </c>
      <c r="F5075">
        <v>455</v>
      </c>
      <c r="G5075" t="s">
        <v>10</v>
      </c>
    </row>
    <row r="5076" spans="1:7" x14ac:dyDescent="0.3">
      <c r="A5076" t="s">
        <v>5101</v>
      </c>
      <c r="B5076" t="s">
        <v>3521</v>
      </c>
      <c r="C5076">
        <v>2012</v>
      </c>
      <c r="D5076">
        <v>9</v>
      </c>
      <c r="E5076" t="s">
        <v>9</v>
      </c>
      <c r="F5076">
        <v>28</v>
      </c>
      <c r="G5076" t="s">
        <v>10</v>
      </c>
    </row>
    <row r="5077" spans="1:7" x14ac:dyDescent="0.3">
      <c r="A5077" t="s">
        <v>5102</v>
      </c>
      <c r="B5077" t="s">
        <v>3521</v>
      </c>
      <c r="C5077">
        <v>2012</v>
      </c>
      <c r="D5077">
        <v>11</v>
      </c>
      <c r="E5077" t="s">
        <v>14</v>
      </c>
      <c r="F5077">
        <v>179</v>
      </c>
      <c r="G5077" t="s">
        <v>50</v>
      </c>
    </row>
    <row r="5078" spans="1:7" x14ac:dyDescent="0.3">
      <c r="A5078" t="s">
        <v>5103</v>
      </c>
      <c r="B5078" t="s">
        <v>3521</v>
      </c>
      <c r="C5078">
        <v>2012</v>
      </c>
      <c r="D5078">
        <v>9</v>
      </c>
      <c r="E5078" t="s">
        <v>80</v>
      </c>
      <c r="F5078">
        <v>64</v>
      </c>
      <c r="G5078" t="s">
        <v>10</v>
      </c>
    </row>
    <row r="5079" spans="1:7" x14ac:dyDescent="0.3">
      <c r="A5079" t="s">
        <v>5104</v>
      </c>
      <c r="B5079" t="s">
        <v>3521</v>
      </c>
      <c r="C5079">
        <v>2012</v>
      </c>
      <c r="D5079">
        <v>5</v>
      </c>
      <c r="E5079" t="s">
        <v>18</v>
      </c>
      <c r="F5079">
        <v>449</v>
      </c>
      <c r="G5079" t="s">
        <v>10</v>
      </c>
    </row>
    <row r="5080" spans="1:7" x14ac:dyDescent="0.3">
      <c r="A5080" t="s">
        <v>5105</v>
      </c>
      <c r="B5080" t="s">
        <v>3521</v>
      </c>
      <c r="C5080">
        <v>2014</v>
      </c>
      <c r="D5080">
        <v>2</v>
      </c>
      <c r="E5080" t="s">
        <v>71</v>
      </c>
      <c r="F5080">
        <v>0</v>
      </c>
      <c r="G5080" t="s">
        <v>12</v>
      </c>
    </row>
    <row r="5081" spans="1:7" x14ac:dyDescent="0.3">
      <c r="A5081" t="s">
        <v>5106</v>
      </c>
      <c r="B5081" t="s">
        <v>3521</v>
      </c>
      <c r="C5081">
        <v>2012</v>
      </c>
      <c r="D5081">
        <v>8</v>
      </c>
      <c r="E5081" t="s">
        <v>9</v>
      </c>
      <c r="F5081">
        <v>335</v>
      </c>
      <c r="G5081" t="s">
        <v>10</v>
      </c>
    </row>
    <row r="5082" spans="1:7" x14ac:dyDescent="0.3">
      <c r="A5082" t="s">
        <v>5107</v>
      </c>
      <c r="B5082" t="s">
        <v>3521</v>
      </c>
      <c r="C5082">
        <v>2012</v>
      </c>
      <c r="D5082">
        <v>10</v>
      </c>
      <c r="E5082" t="s">
        <v>18</v>
      </c>
      <c r="F5082">
        <v>1215</v>
      </c>
      <c r="G5082" t="s">
        <v>10</v>
      </c>
    </row>
    <row r="5083" spans="1:7" x14ac:dyDescent="0.3">
      <c r="A5083" t="s">
        <v>5108</v>
      </c>
      <c r="B5083" t="s">
        <v>3521</v>
      </c>
      <c r="C5083">
        <v>2012</v>
      </c>
      <c r="D5083">
        <v>6</v>
      </c>
      <c r="E5083" t="s">
        <v>80</v>
      </c>
      <c r="F5083">
        <v>14</v>
      </c>
      <c r="G5083" t="s">
        <v>10</v>
      </c>
    </row>
    <row r="5084" spans="1:7" x14ac:dyDescent="0.3">
      <c r="A5084" t="s">
        <v>5109</v>
      </c>
      <c r="B5084" t="s">
        <v>3521</v>
      </c>
      <c r="C5084">
        <v>2012</v>
      </c>
      <c r="D5084">
        <v>8</v>
      </c>
      <c r="E5084" t="s">
        <v>18</v>
      </c>
      <c r="F5084">
        <v>1149</v>
      </c>
      <c r="G5084" t="s">
        <v>473</v>
      </c>
    </row>
    <row r="5085" spans="1:7" x14ac:dyDescent="0.3">
      <c r="A5085" t="s">
        <v>5110</v>
      </c>
      <c r="B5085" t="s">
        <v>3521</v>
      </c>
      <c r="C5085">
        <v>2013</v>
      </c>
      <c r="D5085">
        <v>9</v>
      </c>
      <c r="E5085" t="s">
        <v>71</v>
      </c>
      <c r="F5085">
        <v>27</v>
      </c>
      <c r="G5085" t="s">
        <v>10</v>
      </c>
    </row>
    <row r="5086" spans="1:7" x14ac:dyDescent="0.3">
      <c r="A5086" t="s">
        <v>5111</v>
      </c>
      <c r="B5086" t="s">
        <v>3521</v>
      </c>
      <c r="C5086">
        <v>2012</v>
      </c>
      <c r="D5086">
        <v>4</v>
      </c>
      <c r="E5086" t="s">
        <v>9</v>
      </c>
      <c r="F5086">
        <v>161</v>
      </c>
      <c r="G5086" t="s">
        <v>473</v>
      </c>
    </row>
    <row r="5087" spans="1:7" x14ac:dyDescent="0.3">
      <c r="A5087" t="s">
        <v>5112</v>
      </c>
      <c r="B5087" t="s">
        <v>3521</v>
      </c>
      <c r="C5087">
        <v>2012</v>
      </c>
      <c r="D5087">
        <v>6</v>
      </c>
      <c r="E5087" t="s">
        <v>18</v>
      </c>
      <c r="F5087">
        <v>657</v>
      </c>
      <c r="G5087" t="s">
        <v>10</v>
      </c>
    </row>
    <row r="5088" spans="1:7" x14ac:dyDescent="0.3">
      <c r="A5088" t="s">
        <v>5113</v>
      </c>
      <c r="B5088" t="s">
        <v>3521</v>
      </c>
      <c r="C5088">
        <v>2015</v>
      </c>
      <c r="D5088">
        <v>11</v>
      </c>
      <c r="E5088" t="s">
        <v>9</v>
      </c>
      <c r="F5088">
        <v>0</v>
      </c>
      <c r="G5088" t="s">
        <v>12</v>
      </c>
    </row>
    <row r="5089" spans="1:7" x14ac:dyDescent="0.3">
      <c r="A5089" t="s">
        <v>5114</v>
      </c>
      <c r="B5089" t="s">
        <v>3521</v>
      </c>
      <c r="C5089">
        <v>2010</v>
      </c>
      <c r="D5089">
        <v>6</v>
      </c>
      <c r="E5089" t="s">
        <v>80</v>
      </c>
      <c r="F5089">
        <v>48</v>
      </c>
      <c r="G5089" t="s">
        <v>10</v>
      </c>
    </row>
    <row r="5090" spans="1:7" x14ac:dyDescent="0.3">
      <c r="A5090" t="s">
        <v>5115</v>
      </c>
      <c r="B5090" t="s">
        <v>3521</v>
      </c>
      <c r="C5090">
        <v>2012</v>
      </c>
      <c r="D5090">
        <v>12</v>
      </c>
      <c r="E5090" t="s">
        <v>80</v>
      </c>
      <c r="F5090">
        <v>18</v>
      </c>
      <c r="G5090" t="s">
        <v>10</v>
      </c>
    </row>
    <row r="5091" spans="1:7" x14ac:dyDescent="0.3">
      <c r="A5091" t="s">
        <v>5116</v>
      </c>
      <c r="B5091" t="s">
        <v>3521</v>
      </c>
      <c r="C5091">
        <v>2012</v>
      </c>
      <c r="D5091">
        <v>8</v>
      </c>
      <c r="E5091" t="s">
        <v>80</v>
      </c>
      <c r="F5091">
        <v>10</v>
      </c>
      <c r="G5091" t="s">
        <v>10</v>
      </c>
    </row>
    <row r="5092" spans="1:7" x14ac:dyDescent="0.3">
      <c r="A5092" t="s">
        <v>5117</v>
      </c>
      <c r="B5092" t="s">
        <v>3521</v>
      </c>
      <c r="C5092">
        <v>2012</v>
      </c>
      <c r="D5092">
        <v>7</v>
      </c>
      <c r="E5092" t="s">
        <v>18</v>
      </c>
      <c r="F5092">
        <v>216</v>
      </c>
      <c r="G5092" t="s">
        <v>10</v>
      </c>
    </row>
    <row r="5093" spans="1:7" x14ac:dyDescent="0.3">
      <c r="A5093" t="s">
        <v>5118</v>
      </c>
      <c r="B5093" t="s">
        <v>3521</v>
      </c>
      <c r="C5093">
        <v>2012</v>
      </c>
      <c r="D5093">
        <v>8</v>
      </c>
      <c r="E5093" t="s">
        <v>18</v>
      </c>
      <c r="F5093">
        <v>588</v>
      </c>
      <c r="G5093" t="s">
        <v>10</v>
      </c>
    </row>
    <row r="5094" spans="1:7" x14ac:dyDescent="0.3">
      <c r="A5094" t="s">
        <v>5119</v>
      </c>
      <c r="B5094" t="s">
        <v>3521</v>
      </c>
      <c r="C5094">
        <v>2012</v>
      </c>
      <c r="D5094">
        <v>8</v>
      </c>
      <c r="E5094" t="s">
        <v>9</v>
      </c>
      <c r="F5094">
        <v>209</v>
      </c>
      <c r="G5094" t="s">
        <v>10</v>
      </c>
    </row>
    <row r="5095" spans="1:7" x14ac:dyDescent="0.3">
      <c r="A5095" t="s">
        <v>5120</v>
      </c>
      <c r="B5095" t="s">
        <v>3521</v>
      </c>
      <c r="C5095">
        <v>2012</v>
      </c>
      <c r="D5095">
        <v>11</v>
      </c>
      <c r="E5095" t="s">
        <v>18</v>
      </c>
      <c r="F5095">
        <v>127</v>
      </c>
      <c r="G5095" t="s">
        <v>10</v>
      </c>
    </row>
    <row r="5096" spans="1:7" x14ac:dyDescent="0.3">
      <c r="A5096" t="s">
        <v>5121</v>
      </c>
      <c r="B5096" t="s">
        <v>3521</v>
      </c>
      <c r="C5096">
        <v>2016</v>
      </c>
      <c r="D5096">
        <v>5</v>
      </c>
      <c r="E5096" t="s">
        <v>9</v>
      </c>
      <c r="F5096">
        <v>0</v>
      </c>
      <c r="G5096" t="s">
        <v>12</v>
      </c>
    </row>
    <row r="5097" spans="1:7" x14ac:dyDescent="0.3">
      <c r="A5097" t="s">
        <v>5122</v>
      </c>
      <c r="B5097" t="s">
        <v>3521</v>
      </c>
      <c r="C5097">
        <v>2012</v>
      </c>
      <c r="D5097">
        <v>3</v>
      </c>
      <c r="E5097" t="s">
        <v>14</v>
      </c>
      <c r="F5097">
        <v>220</v>
      </c>
      <c r="G5097" t="s">
        <v>10</v>
      </c>
    </row>
    <row r="5098" spans="1:7" x14ac:dyDescent="0.3">
      <c r="A5098" t="s">
        <v>5123</v>
      </c>
      <c r="B5098" t="s">
        <v>3521</v>
      </c>
      <c r="C5098">
        <v>2012</v>
      </c>
      <c r="D5098">
        <v>10</v>
      </c>
      <c r="E5098" t="s">
        <v>55</v>
      </c>
      <c r="F5098">
        <v>20</v>
      </c>
      <c r="G5098" t="s">
        <v>10</v>
      </c>
    </row>
    <row r="5099" spans="1:7" x14ac:dyDescent="0.3">
      <c r="A5099" t="s">
        <v>5124</v>
      </c>
      <c r="B5099" t="s">
        <v>3521</v>
      </c>
      <c r="C5099">
        <v>2013</v>
      </c>
      <c r="D5099">
        <v>6</v>
      </c>
      <c r="E5099" t="s">
        <v>71</v>
      </c>
      <c r="F5099">
        <v>0</v>
      </c>
      <c r="G5099" t="s">
        <v>12</v>
      </c>
    </row>
    <row r="5100" spans="1:7" x14ac:dyDescent="0.3">
      <c r="A5100" t="s">
        <v>5125</v>
      </c>
      <c r="B5100" t="s">
        <v>3521</v>
      </c>
      <c r="C5100">
        <v>2012</v>
      </c>
      <c r="D5100">
        <v>9</v>
      </c>
      <c r="E5100" t="s">
        <v>9</v>
      </c>
      <c r="F5100">
        <v>32</v>
      </c>
      <c r="G5100" t="s">
        <v>10</v>
      </c>
    </row>
    <row r="5101" spans="1:7" x14ac:dyDescent="0.3">
      <c r="A5101" t="s">
        <v>5126</v>
      </c>
      <c r="B5101" t="s">
        <v>3521</v>
      </c>
      <c r="C5101">
        <v>2012</v>
      </c>
      <c r="D5101">
        <v>6</v>
      </c>
      <c r="E5101" t="s">
        <v>71</v>
      </c>
      <c r="F5101">
        <v>881</v>
      </c>
      <c r="G5101" t="s">
        <v>10</v>
      </c>
    </row>
    <row r="5102" spans="1:7" x14ac:dyDescent="0.3">
      <c r="A5102" t="s">
        <v>5127</v>
      </c>
      <c r="B5102" t="s">
        <v>3521</v>
      </c>
      <c r="C5102">
        <v>2012</v>
      </c>
      <c r="D5102">
        <v>12</v>
      </c>
      <c r="E5102" t="s">
        <v>9</v>
      </c>
      <c r="F5102">
        <v>1</v>
      </c>
      <c r="G5102" t="s">
        <v>50</v>
      </c>
    </row>
    <row r="5103" spans="1:7" x14ac:dyDescent="0.3">
      <c r="A5103" t="s">
        <v>5128</v>
      </c>
      <c r="B5103" t="s">
        <v>3521</v>
      </c>
      <c r="C5103">
        <v>2012</v>
      </c>
      <c r="D5103">
        <v>12</v>
      </c>
      <c r="E5103" t="s">
        <v>18</v>
      </c>
      <c r="F5103">
        <v>106</v>
      </c>
      <c r="G5103" t="s">
        <v>10</v>
      </c>
    </row>
    <row r="5104" spans="1:7" x14ac:dyDescent="0.3">
      <c r="A5104" t="s">
        <v>5129</v>
      </c>
      <c r="B5104" t="s">
        <v>3521</v>
      </c>
      <c r="C5104">
        <v>2012</v>
      </c>
      <c r="D5104">
        <v>6</v>
      </c>
      <c r="E5104" t="s">
        <v>18</v>
      </c>
      <c r="F5104">
        <v>301</v>
      </c>
      <c r="G5104" t="s">
        <v>10</v>
      </c>
    </row>
    <row r="5105" spans="1:7" x14ac:dyDescent="0.3">
      <c r="A5105" t="s">
        <v>5130</v>
      </c>
      <c r="B5105" t="s">
        <v>3521</v>
      </c>
      <c r="C5105">
        <v>2012</v>
      </c>
      <c r="D5105">
        <v>10</v>
      </c>
      <c r="E5105" t="s">
        <v>9</v>
      </c>
      <c r="F5105">
        <v>62</v>
      </c>
      <c r="G5105" t="s">
        <v>50</v>
      </c>
    </row>
    <row r="5106" spans="1:7" x14ac:dyDescent="0.3">
      <c r="A5106" t="s">
        <v>5131</v>
      </c>
      <c r="B5106" t="s">
        <v>3521</v>
      </c>
      <c r="C5106">
        <v>2012</v>
      </c>
      <c r="D5106">
        <v>10</v>
      </c>
      <c r="E5106" t="s">
        <v>9</v>
      </c>
      <c r="F5106">
        <v>98</v>
      </c>
      <c r="G5106" t="s">
        <v>10</v>
      </c>
    </row>
    <row r="5107" spans="1:7" x14ac:dyDescent="0.3">
      <c r="A5107" t="s">
        <v>5132</v>
      </c>
      <c r="B5107" t="s">
        <v>3521</v>
      </c>
      <c r="C5107">
        <v>2012</v>
      </c>
      <c r="D5107">
        <v>6</v>
      </c>
      <c r="E5107" t="s">
        <v>80</v>
      </c>
      <c r="F5107">
        <v>279</v>
      </c>
      <c r="G5107" t="s">
        <v>10</v>
      </c>
    </row>
    <row r="5108" spans="1:7" x14ac:dyDescent="0.3">
      <c r="A5108" t="s">
        <v>5133</v>
      </c>
      <c r="B5108" t="s">
        <v>3521</v>
      </c>
      <c r="C5108">
        <v>2012</v>
      </c>
      <c r="D5108">
        <v>10</v>
      </c>
      <c r="E5108" t="s">
        <v>18</v>
      </c>
      <c r="F5108">
        <v>432</v>
      </c>
      <c r="G5108" t="s">
        <v>10</v>
      </c>
    </row>
    <row r="5109" spans="1:7" x14ac:dyDescent="0.3">
      <c r="A5109" t="s">
        <v>5134</v>
      </c>
      <c r="B5109" t="s">
        <v>3521</v>
      </c>
      <c r="C5109">
        <v>2012</v>
      </c>
      <c r="D5109">
        <v>8</v>
      </c>
      <c r="E5109" t="s">
        <v>71</v>
      </c>
      <c r="F5109">
        <v>1064</v>
      </c>
      <c r="G5109" t="s">
        <v>10</v>
      </c>
    </row>
    <row r="5110" spans="1:7" x14ac:dyDescent="0.3">
      <c r="A5110" t="s">
        <v>5135</v>
      </c>
      <c r="B5110" t="s">
        <v>3521</v>
      </c>
      <c r="C5110">
        <v>2012</v>
      </c>
      <c r="D5110">
        <v>9</v>
      </c>
      <c r="E5110" t="s">
        <v>80</v>
      </c>
      <c r="F5110">
        <v>43</v>
      </c>
      <c r="G5110" t="s">
        <v>10</v>
      </c>
    </row>
    <row r="5111" spans="1:7" x14ac:dyDescent="0.3">
      <c r="A5111" t="s">
        <v>5136</v>
      </c>
      <c r="B5111" t="s">
        <v>3521</v>
      </c>
      <c r="C5111">
        <v>2012</v>
      </c>
      <c r="D5111">
        <v>6</v>
      </c>
      <c r="E5111" t="s">
        <v>80</v>
      </c>
      <c r="F5111">
        <v>22</v>
      </c>
      <c r="G5111" t="s">
        <v>10</v>
      </c>
    </row>
    <row r="5112" spans="1:7" x14ac:dyDescent="0.3">
      <c r="A5112" t="s">
        <v>5137</v>
      </c>
      <c r="B5112" t="s">
        <v>3521</v>
      </c>
      <c r="C5112">
        <v>2012</v>
      </c>
      <c r="D5112">
        <v>11</v>
      </c>
      <c r="E5112" t="s">
        <v>9</v>
      </c>
      <c r="F5112">
        <v>629</v>
      </c>
      <c r="G5112" t="s">
        <v>10</v>
      </c>
    </row>
    <row r="5113" spans="1:7" x14ac:dyDescent="0.3">
      <c r="A5113" t="s">
        <v>5138</v>
      </c>
      <c r="B5113" t="s">
        <v>3521</v>
      </c>
      <c r="C5113">
        <v>2012</v>
      </c>
      <c r="D5113">
        <v>7</v>
      </c>
      <c r="E5113" t="s">
        <v>9</v>
      </c>
      <c r="F5113">
        <v>126</v>
      </c>
      <c r="G5113" t="s">
        <v>10</v>
      </c>
    </row>
    <row r="5114" spans="1:7" x14ac:dyDescent="0.3">
      <c r="A5114" t="s">
        <v>5139</v>
      </c>
      <c r="B5114" t="s">
        <v>3521</v>
      </c>
      <c r="C5114">
        <v>2012</v>
      </c>
      <c r="D5114">
        <v>10</v>
      </c>
      <c r="E5114" t="s">
        <v>18</v>
      </c>
      <c r="F5114">
        <v>182</v>
      </c>
      <c r="G5114" t="s">
        <v>10</v>
      </c>
    </row>
    <row r="5115" spans="1:7" x14ac:dyDescent="0.3">
      <c r="A5115" t="s">
        <v>5140</v>
      </c>
      <c r="B5115" t="s">
        <v>3521</v>
      </c>
      <c r="C5115">
        <v>2013</v>
      </c>
      <c r="D5115">
        <v>1</v>
      </c>
      <c r="E5115" t="s">
        <v>9</v>
      </c>
      <c r="F5115">
        <v>43</v>
      </c>
      <c r="G5115" t="s">
        <v>10</v>
      </c>
    </row>
    <row r="5116" spans="1:7" x14ac:dyDescent="0.3">
      <c r="A5116" t="s">
        <v>5141</v>
      </c>
      <c r="B5116" t="s">
        <v>3521</v>
      </c>
      <c r="C5116">
        <v>2012</v>
      </c>
      <c r="D5116">
        <v>7</v>
      </c>
      <c r="E5116" t="s">
        <v>18</v>
      </c>
      <c r="F5116">
        <v>126</v>
      </c>
      <c r="G5116" t="s">
        <v>10</v>
      </c>
    </row>
    <row r="5117" spans="1:7" x14ac:dyDescent="0.3">
      <c r="A5117" t="s">
        <v>5142</v>
      </c>
      <c r="B5117" t="s">
        <v>3521</v>
      </c>
      <c r="C5117">
        <v>2012</v>
      </c>
      <c r="D5117">
        <v>7</v>
      </c>
      <c r="E5117" t="s">
        <v>18</v>
      </c>
      <c r="F5117">
        <v>126</v>
      </c>
      <c r="G5117" t="s">
        <v>10</v>
      </c>
    </row>
    <row r="5118" spans="1:7" x14ac:dyDescent="0.3">
      <c r="A5118" t="s">
        <v>5143</v>
      </c>
      <c r="B5118" t="s">
        <v>3521</v>
      </c>
      <c r="C5118">
        <v>2012</v>
      </c>
      <c r="D5118">
        <v>9</v>
      </c>
      <c r="E5118" t="s">
        <v>18</v>
      </c>
      <c r="F5118">
        <v>675</v>
      </c>
      <c r="G5118" t="s">
        <v>10</v>
      </c>
    </row>
    <row r="5119" spans="1:7" x14ac:dyDescent="0.3">
      <c r="A5119" t="s">
        <v>5144</v>
      </c>
      <c r="B5119" t="s">
        <v>3521</v>
      </c>
      <c r="C5119">
        <v>2013</v>
      </c>
      <c r="D5119">
        <v>4</v>
      </c>
      <c r="E5119" t="s">
        <v>9</v>
      </c>
      <c r="F5119">
        <v>47</v>
      </c>
      <c r="G5119" t="s">
        <v>10</v>
      </c>
    </row>
    <row r="5120" spans="1:7" x14ac:dyDescent="0.3">
      <c r="A5120" t="s">
        <v>5145</v>
      </c>
      <c r="B5120" t="s">
        <v>3521</v>
      </c>
      <c r="C5120">
        <v>2012</v>
      </c>
      <c r="D5120">
        <v>4</v>
      </c>
      <c r="E5120" t="s">
        <v>9</v>
      </c>
      <c r="F5120">
        <v>36</v>
      </c>
      <c r="G5120" t="s">
        <v>473</v>
      </c>
    </row>
    <row r="5121" spans="1:7" x14ac:dyDescent="0.3">
      <c r="A5121" t="s">
        <v>5146</v>
      </c>
      <c r="B5121" t="s">
        <v>3521</v>
      </c>
      <c r="C5121">
        <v>2012</v>
      </c>
      <c r="D5121">
        <v>11</v>
      </c>
      <c r="E5121" t="s">
        <v>9</v>
      </c>
      <c r="F5121">
        <v>52</v>
      </c>
      <c r="G5121" t="s">
        <v>50</v>
      </c>
    </row>
    <row r="5122" spans="1:7" x14ac:dyDescent="0.3">
      <c r="A5122" t="s">
        <v>5147</v>
      </c>
      <c r="B5122" t="s">
        <v>3521</v>
      </c>
      <c r="C5122">
        <v>2012</v>
      </c>
      <c r="D5122">
        <v>7</v>
      </c>
      <c r="E5122" t="s">
        <v>18</v>
      </c>
      <c r="F5122">
        <v>35</v>
      </c>
      <c r="G5122" t="s">
        <v>10</v>
      </c>
    </row>
    <row r="5123" spans="1:7" x14ac:dyDescent="0.3">
      <c r="A5123" t="s">
        <v>5148</v>
      </c>
      <c r="B5123" t="s">
        <v>3521</v>
      </c>
      <c r="C5123">
        <v>2013</v>
      </c>
      <c r="D5123">
        <v>3</v>
      </c>
      <c r="E5123" t="s">
        <v>14</v>
      </c>
      <c r="F5123">
        <v>9</v>
      </c>
      <c r="G5123" t="s">
        <v>473</v>
      </c>
    </row>
    <row r="5124" spans="1:7" x14ac:dyDescent="0.3">
      <c r="A5124" t="s">
        <v>5149</v>
      </c>
      <c r="B5124" t="s">
        <v>3521</v>
      </c>
      <c r="C5124">
        <v>2012</v>
      </c>
      <c r="D5124">
        <v>12</v>
      </c>
      <c r="E5124" t="s">
        <v>80</v>
      </c>
      <c r="F5124">
        <v>31</v>
      </c>
      <c r="G5124" t="s">
        <v>50</v>
      </c>
    </row>
    <row r="5125" spans="1:7" x14ac:dyDescent="0.3">
      <c r="A5125" t="s">
        <v>5150</v>
      </c>
      <c r="B5125" t="s">
        <v>3521</v>
      </c>
      <c r="C5125">
        <v>2016</v>
      </c>
      <c r="D5125">
        <v>10</v>
      </c>
      <c r="E5125" t="s">
        <v>9</v>
      </c>
      <c r="F5125">
        <v>0</v>
      </c>
      <c r="G5125" t="s">
        <v>12</v>
      </c>
    </row>
    <row r="5126" spans="1:7" x14ac:dyDescent="0.3">
      <c r="A5126" t="s">
        <v>5151</v>
      </c>
      <c r="B5126" t="s">
        <v>3521</v>
      </c>
      <c r="C5126">
        <v>2012</v>
      </c>
      <c r="D5126">
        <v>10</v>
      </c>
      <c r="E5126" t="s">
        <v>18</v>
      </c>
      <c r="F5126">
        <v>219</v>
      </c>
      <c r="G5126" t="s">
        <v>10</v>
      </c>
    </row>
    <row r="5127" spans="1:7" x14ac:dyDescent="0.3">
      <c r="A5127" t="s">
        <v>5152</v>
      </c>
      <c r="B5127" t="s">
        <v>3521</v>
      </c>
      <c r="C5127">
        <v>2012</v>
      </c>
      <c r="D5127">
        <v>8</v>
      </c>
      <c r="E5127" t="s">
        <v>71</v>
      </c>
      <c r="F5127">
        <v>162</v>
      </c>
      <c r="G5127" t="s">
        <v>10</v>
      </c>
    </row>
    <row r="5128" spans="1:7" x14ac:dyDescent="0.3">
      <c r="A5128" t="s">
        <v>5153</v>
      </c>
      <c r="B5128" t="s">
        <v>3521</v>
      </c>
      <c r="C5128">
        <v>2012</v>
      </c>
      <c r="D5128">
        <v>7</v>
      </c>
      <c r="E5128" t="s">
        <v>9</v>
      </c>
      <c r="F5128">
        <v>63</v>
      </c>
      <c r="G5128" t="s">
        <v>10</v>
      </c>
    </row>
    <row r="5129" spans="1:7" x14ac:dyDescent="0.3">
      <c r="A5129" t="s">
        <v>5154</v>
      </c>
      <c r="B5129" t="s">
        <v>3521</v>
      </c>
      <c r="C5129">
        <v>2012</v>
      </c>
      <c r="D5129">
        <v>11</v>
      </c>
      <c r="E5129" t="s">
        <v>80</v>
      </c>
      <c r="F5129">
        <v>10</v>
      </c>
      <c r="G5129" t="s">
        <v>10</v>
      </c>
    </row>
    <row r="5130" spans="1:7" x14ac:dyDescent="0.3">
      <c r="A5130" t="s">
        <v>5155</v>
      </c>
      <c r="B5130" t="s">
        <v>3521</v>
      </c>
      <c r="C5130">
        <v>2012</v>
      </c>
      <c r="D5130">
        <v>11</v>
      </c>
      <c r="E5130" t="s">
        <v>9</v>
      </c>
      <c r="F5130">
        <v>31</v>
      </c>
      <c r="G5130" t="s">
        <v>10</v>
      </c>
    </row>
    <row r="5131" spans="1:7" x14ac:dyDescent="0.3">
      <c r="A5131" t="s">
        <v>5156</v>
      </c>
      <c r="B5131" t="s">
        <v>3521</v>
      </c>
      <c r="C5131">
        <v>2011</v>
      </c>
      <c r="D5131">
        <v>12</v>
      </c>
      <c r="E5131" t="s">
        <v>14</v>
      </c>
      <c r="F5131">
        <v>32</v>
      </c>
      <c r="G5131" t="s">
        <v>10</v>
      </c>
    </row>
    <row r="5132" spans="1:7" x14ac:dyDescent="0.3">
      <c r="A5132" t="s">
        <v>5157</v>
      </c>
      <c r="B5132" t="s">
        <v>3521</v>
      </c>
      <c r="C5132">
        <v>2012</v>
      </c>
      <c r="D5132">
        <v>8</v>
      </c>
      <c r="E5132" t="s">
        <v>18</v>
      </c>
      <c r="F5132">
        <v>661</v>
      </c>
      <c r="G5132" t="s">
        <v>10</v>
      </c>
    </row>
    <row r="5133" spans="1:7" x14ac:dyDescent="0.3">
      <c r="A5133" t="s">
        <v>5158</v>
      </c>
      <c r="B5133" t="s">
        <v>3521</v>
      </c>
      <c r="C5133">
        <v>2012</v>
      </c>
      <c r="D5133">
        <v>8</v>
      </c>
      <c r="E5133" t="s">
        <v>18</v>
      </c>
      <c r="F5133">
        <v>266</v>
      </c>
      <c r="G5133" t="s">
        <v>10</v>
      </c>
    </row>
    <row r="5134" spans="1:7" x14ac:dyDescent="0.3">
      <c r="A5134" t="s">
        <v>5159</v>
      </c>
      <c r="B5134" t="s">
        <v>3521</v>
      </c>
      <c r="C5134">
        <v>2012</v>
      </c>
      <c r="D5134">
        <v>12</v>
      </c>
      <c r="E5134" t="s">
        <v>18</v>
      </c>
      <c r="F5134">
        <v>1652</v>
      </c>
      <c r="G5134" t="s">
        <v>473</v>
      </c>
    </row>
    <row r="5135" spans="1:7" x14ac:dyDescent="0.3">
      <c r="A5135" t="s">
        <v>5160</v>
      </c>
      <c r="B5135" t="s">
        <v>3521</v>
      </c>
      <c r="C5135">
        <v>2012</v>
      </c>
      <c r="D5135">
        <v>8</v>
      </c>
      <c r="E5135" t="s">
        <v>71</v>
      </c>
      <c r="F5135">
        <v>100</v>
      </c>
      <c r="G5135" t="s">
        <v>10</v>
      </c>
    </row>
    <row r="5136" spans="1:7" x14ac:dyDescent="0.3">
      <c r="A5136" t="s">
        <v>5161</v>
      </c>
      <c r="B5136" t="s">
        <v>3521</v>
      </c>
      <c r="C5136">
        <v>2012</v>
      </c>
      <c r="D5136">
        <v>9</v>
      </c>
      <c r="E5136" t="s">
        <v>9</v>
      </c>
      <c r="F5136">
        <v>67</v>
      </c>
      <c r="G5136" t="s">
        <v>10</v>
      </c>
    </row>
    <row r="5137" spans="1:7" x14ac:dyDescent="0.3">
      <c r="A5137" t="s">
        <v>5162</v>
      </c>
      <c r="B5137" t="s">
        <v>3521</v>
      </c>
      <c r="C5137">
        <v>2012</v>
      </c>
      <c r="D5137">
        <v>10</v>
      </c>
      <c r="E5137" t="s">
        <v>9</v>
      </c>
      <c r="F5137">
        <v>33</v>
      </c>
      <c r="G5137" t="s">
        <v>10</v>
      </c>
    </row>
    <row r="5138" spans="1:7" x14ac:dyDescent="0.3">
      <c r="A5138" t="s">
        <v>5163</v>
      </c>
      <c r="B5138" t="s">
        <v>3521</v>
      </c>
      <c r="C5138">
        <v>2013</v>
      </c>
      <c r="D5138">
        <v>1</v>
      </c>
      <c r="E5138" t="s">
        <v>18</v>
      </c>
      <c r="F5138">
        <v>0</v>
      </c>
      <c r="G5138" t="s">
        <v>12</v>
      </c>
    </row>
    <row r="5139" spans="1:7" x14ac:dyDescent="0.3">
      <c r="A5139" t="s">
        <v>5164</v>
      </c>
      <c r="B5139" t="s">
        <v>3521</v>
      </c>
      <c r="C5139">
        <v>2013</v>
      </c>
      <c r="D5139">
        <v>2</v>
      </c>
      <c r="E5139" t="s">
        <v>80</v>
      </c>
      <c r="F5139">
        <v>86</v>
      </c>
      <c r="G5139" t="s">
        <v>179</v>
      </c>
    </row>
    <row r="5140" spans="1:7" x14ac:dyDescent="0.3">
      <c r="A5140" t="s">
        <v>5165</v>
      </c>
      <c r="B5140" t="s">
        <v>3521</v>
      </c>
      <c r="C5140">
        <v>2012</v>
      </c>
      <c r="D5140">
        <v>9</v>
      </c>
      <c r="E5140" t="s">
        <v>18</v>
      </c>
      <c r="F5140">
        <v>644</v>
      </c>
      <c r="G5140" t="s">
        <v>10</v>
      </c>
    </row>
    <row r="5141" spans="1:7" x14ac:dyDescent="0.3">
      <c r="A5141" t="s">
        <v>5166</v>
      </c>
      <c r="B5141" t="s">
        <v>3521</v>
      </c>
      <c r="C5141">
        <v>2012</v>
      </c>
      <c r="D5141">
        <v>8</v>
      </c>
      <c r="E5141" t="s">
        <v>9</v>
      </c>
      <c r="F5141">
        <v>72</v>
      </c>
      <c r="G5141" t="s">
        <v>10</v>
      </c>
    </row>
    <row r="5142" spans="1:7" x14ac:dyDescent="0.3">
      <c r="A5142" t="s">
        <v>5167</v>
      </c>
      <c r="B5142" t="s">
        <v>3521</v>
      </c>
      <c r="C5142">
        <v>2013</v>
      </c>
      <c r="D5142">
        <v>1</v>
      </c>
      <c r="E5142" t="s">
        <v>18</v>
      </c>
      <c r="F5142">
        <v>870</v>
      </c>
      <c r="G5142" t="s">
        <v>473</v>
      </c>
    </row>
    <row r="5143" spans="1:7" x14ac:dyDescent="0.3">
      <c r="A5143" t="s">
        <v>5168</v>
      </c>
      <c r="B5143" t="s">
        <v>3521</v>
      </c>
      <c r="C5143">
        <v>2012</v>
      </c>
      <c r="D5143">
        <v>10</v>
      </c>
      <c r="E5143" t="s">
        <v>18</v>
      </c>
      <c r="F5143">
        <v>614</v>
      </c>
      <c r="G5143" t="s">
        <v>10</v>
      </c>
    </row>
    <row r="5144" spans="1:7" x14ac:dyDescent="0.3">
      <c r="A5144" t="s">
        <v>5169</v>
      </c>
      <c r="B5144" t="s">
        <v>3521</v>
      </c>
      <c r="C5144">
        <v>2012</v>
      </c>
      <c r="D5144">
        <v>10</v>
      </c>
      <c r="E5144" t="s">
        <v>18</v>
      </c>
      <c r="F5144">
        <v>715</v>
      </c>
      <c r="G5144" t="s">
        <v>10</v>
      </c>
    </row>
    <row r="5145" spans="1:7" x14ac:dyDescent="0.3">
      <c r="A5145" t="s">
        <v>5170</v>
      </c>
      <c r="B5145" t="s">
        <v>3521</v>
      </c>
      <c r="C5145">
        <v>2012</v>
      </c>
      <c r="D5145">
        <v>11</v>
      </c>
      <c r="E5145" t="s">
        <v>9</v>
      </c>
      <c r="F5145">
        <v>140</v>
      </c>
      <c r="G5145" t="s">
        <v>10</v>
      </c>
    </row>
    <row r="5146" spans="1:7" x14ac:dyDescent="0.3">
      <c r="A5146" t="s">
        <v>5171</v>
      </c>
      <c r="B5146" t="s">
        <v>3521</v>
      </c>
      <c r="C5146">
        <v>2008</v>
      </c>
      <c r="D5146">
        <v>3</v>
      </c>
      <c r="E5146" t="s">
        <v>9</v>
      </c>
      <c r="F5146">
        <v>125</v>
      </c>
      <c r="G5146" t="s">
        <v>10</v>
      </c>
    </row>
    <row r="5147" spans="1:7" x14ac:dyDescent="0.3">
      <c r="A5147" t="s">
        <v>5172</v>
      </c>
      <c r="B5147" t="s">
        <v>3521</v>
      </c>
      <c r="C5147">
        <v>2012</v>
      </c>
      <c r="D5147">
        <v>11</v>
      </c>
      <c r="E5147" t="s">
        <v>71</v>
      </c>
      <c r="F5147">
        <v>51</v>
      </c>
      <c r="G5147" t="s">
        <v>10</v>
      </c>
    </row>
    <row r="5148" spans="1:7" x14ac:dyDescent="0.3">
      <c r="A5148" t="s">
        <v>5173</v>
      </c>
      <c r="B5148" t="s">
        <v>3521</v>
      </c>
      <c r="C5148">
        <v>2013</v>
      </c>
      <c r="D5148">
        <v>1</v>
      </c>
      <c r="E5148" t="s">
        <v>9</v>
      </c>
      <c r="F5148">
        <v>20</v>
      </c>
      <c r="G5148" t="s">
        <v>50</v>
      </c>
    </row>
    <row r="5149" spans="1:7" x14ac:dyDescent="0.3">
      <c r="A5149" t="s">
        <v>5174</v>
      </c>
      <c r="B5149" t="s">
        <v>3521</v>
      </c>
      <c r="C5149">
        <v>2012</v>
      </c>
      <c r="D5149">
        <v>9</v>
      </c>
      <c r="E5149" t="s">
        <v>9</v>
      </c>
      <c r="F5149">
        <v>0</v>
      </c>
      <c r="G5149" t="s">
        <v>12</v>
      </c>
    </row>
    <row r="5150" spans="1:7" x14ac:dyDescent="0.3">
      <c r="A5150" t="s">
        <v>5175</v>
      </c>
      <c r="B5150" t="s">
        <v>3521</v>
      </c>
      <c r="C5150">
        <v>2013</v>
      </c>
      <c r="D5150">
        <v>1</v>
      </c>
      <c r="E5150" t="s">
        <v>80</v>
      </c>
      <c r="F5150">
        <v>30</v>
      </c>
      <c r="G5150" t="s">
        <v>10</v>
      </c>
    </row>
    <row r="5151" spans="1:7" x14ac:dyDescent="0.3">
      <c r="A5151" t="s">
        <v>5176</v>
      </c>
      <c r="B5151" t="s">
        <v>3521</v>
      </c>
      <c r="C5151">
        <v>2012</v>
      </c>
      <c r="D5151">
        <v>12</v>
      </c>
      <c r="E5151" t="s">
        <v>9</v>
      </c>
      <c r="F5151">
        <v>454</v>
      </c>
      <c r="G5151" t="s">
        <v>10</v>
      </c>
    </row>
    <row r="5152" spans="1:7" x14ac:dyDescent="0.3">
      <c r="A5152" t="s">
        <v>5177</v>
      </c>
      <c r="B5152" t="s">
        <v>3521</v>
      </c>
      <c r="C5152">
        <v>2013</v>
      </c>
      <c r="D5152">
        <v>2</v>
      </c>
      <c r="E5152" t="s">
        <v>9</v>
      </c>
      <c r="F5152">
        <v>72</v>
      </c>
      <c r="G5152" t="s">
        <v>10</v>
      </c>
    </row>
    <row r="5153" spans="1:7" x14ac:dyDescent="0.3">
      <c r="A5153" t="s">
        <v>5178</v>
      </c>
      <c r="B5153" t="s">
        <v>3521</v>
      </c>
      <c r="C5153">
        <v>2012</v>
      </c>
      <c r="D5153">
        <v>10</v>
      </c>
      <c r="E5153" t="s">
        <v>18</v>
      </c>
      <c r="F5153">
        <v>511</v>
      </c>
      <c r="G5153" t="s">
        <v>10</v>
      </c>
    </row>
    <row r="5154" spans="1:7" x14ac:dyDescent="0.3">
      <c r="A5154" t="s">
        <v>5179</v>
      </c>
      <c r="B5154" t="s">
        <v>3521</v>
      </c>
      <c r="C5154">
        <v>2012</v>
      </c>
      <c r="D5154">
        <v>12</v>
      </c>
      <c r="E5154" t="s">
        <v>9</v>
      </c>
      <c r="F5154">
        <v>166</v>
      </c>
      <c r="G5154" t="s">
        <v>473</v>
      </c>
    </row>
    <row r="5155" spans="1:7" x14ac:dyDescent="0.3">
      <c r="A5155" t="s">
        <v>5180</v>
      </c>
      <c r="B5155" t="s">
        <v>3521</v>
      </c>
      <c r="C5155">
        <v>2013</v>
      </c>
      <c r="D5155">
        <v>3</v>
      </c>
      <c r="E5155" t="s">
        <v>9</v>
      </c>
      <c r="F5155">
        <v>202</v>
      </c>
      <c r="G5155" t="s">
        <v>473</v>
      </c>
    </row>
    <row r="5156" spans="1:7" x14ac:dyDescent="0.3">
      <c r="A5156" t="s">
        <v>5181</v>
      </c>
      <c r="B5156" t="s">
        <v>3521</v>
      </c>
      <c r="C5156">
        <v>2012</v>
      </c>
      <c r="D5156">
        <v>11</v>
      </c>
      <c r="E5156" t="s">
        <v>18</v>
      </c>
      <c r="F5156">
        <v>79</v>
      </c>
      <c r="G5156" t="s">
        <v>10</v>
      </c>
    </row>
    <row r="5157" spans="1:7" x14ac:dyDescent="0.3">
      <c r="A5157" t="s">
        <v>5182</v>
      </c>
      <c r="B5157" t="s">
        <v>3521</v>
      </c>
      <c r="C5157">
        <v>2012</v>
      </c>
      <c r="D5157">
        <v>11</v>
      </c>
      <c r="E5157" t="s">
        <v>14</v>
      </c>
      <c r="F5157">
        <v>37</v>
      </c>
      <c r="G5157" t="s">
        <v>10</v>
      </c>
    </row>
    <row r="5158" spans="1:7" x14ac:dyDescent="0.3">
      <c r="A5158" t="s">
        <v>5183</v>
      </c>
      <c r="B5158" t="s">
        <v>3521</v>
      </c>
      <c r="C5158">
        <v>2012</v>
      </c>
      <c r="D5158">
        <v>8</v>
      </c>
      <c r="E5158" t="s">
        <v>71</v>
      </c>
      <c r="F5158">
        <v>87</v>
      </c>
      <c r="G5158" t="s">
        <v>473</v>
      </c>
    </row>
    <row r="5159" spans="1:7" x14ac:dyDescent="0.3">
      <c r="A5159" t="s">
        <v>5184</v>
      </c>
      <c r="B5159" t="s">
        <v>3521</v>
      </c>
      <c r="C5159">
        <v>2012</v>
      </c>
      <c r="D5159">
        <v>11</v>
      </c>
      <c r="E5159" t="s">
        <v>14</v>
      </c>
      <c r="F5159">
        <v>47</v>
      </c>
      <c r="G5159" t="s">
        <v>50</v>
      </c>
    </row>
    <row r="5160" spans="1:7" x14ac:dyDescent="0.3">
      <c r="A5160" t="s">
        <v>5185</v>
      </c>
      <c r="B5160" t="s">
        <v>3521</v>
      </c>
      <c r="C5160">
        <v>2013</v>
      </c>
      <c r="D5160">
        <v>5</v>
      </c>
      <c r="E5160" t="s">
        <v>9</v>
      </c>
      <c r="F5160">
        <v>22</v>
      </c>
      <c r="G5160" t="s">
        <v>10</v>
      </c>
    </row>
    <row r="5161" spans="1:7" x14ac:dyDescent="0.3">
      <c r="A5161" t="s">
        <v>5186</v>
      </c>
      <c r="B5161" t="s">
        <v>3521</v>
      </c>
      <c r="C5161">
        <v>2013</v>
      </c>
      <c r="D5161">
        <v>7</v>
      </c>
      <c r="E5161" t="s">
        <v>71</v>
      </c>
      <c r="F5161">
        <v>0</v>
      </c>
      <c r="G5161" t="s">
        <v>12</v>
      </c>
    </row>
    <row r="5162" spans="1:7" x14ac:dyDescent="0.3">
      <c r="A5162" t="s">
        <v>5187</v>
      </c>
      <c r="B5162" t="s">
        <v>3521</v>
      </c>
      <c r="C5162">
        <v>2012</v>
      </c>
      <c r="D5162">
        <v>12</v>
      </c>
      <c r="E5162" t="s">
        <v>71</v>
      </c>
      <c r="F5162">
        <v>134</v>
      </c>
      <c r="G5162" t="s">
        <v>473</v>
      </c>
    </row>
    <row r="5163" spans="1:7" x14ac:dyDescent="0.3">
      <c r="A5163" t="s">
        <v>5188</v>
      </c>
      <c r="B5163" t="s">
        <v>3521</v>
      </c>
      <c r="C5163">
        <v>2012</v>
      </c>
      <c r="D5163">
        <v>11</v>
      </c>
      <c r="E5163" t="s">
        <v>18</v>
      </c>
      <c r="F5163">
        <v>440</v>
      </c>
      <c r="G5163" t="s">
        <v>10</v>
      </c>
    </row>
    <row r="5164" spans="1:7" x14ac:dyDescent="0.3">
      <c r="A5164" t="s">
        <v>5189</v>
      </c>
      <c r="B5164" t="s">
        <v>3521</v>
      </c>
      <c r="C5164">
        <v>2012</v>
      </c>
      <c r="D5164">
        <v>11</v>
      </c>
      <c r="E5164" t="s">
        <v>18</v>
      </c>
      <c r="F5164">
        <v>744</v>
      </c>
      <c r="G5164" t="s">
        <v>10</v>
      </c>
    </row>
    <row r="5165" spans="1:7" x14ac:dyDescent="0.3">
      <c r="A5165" t="s">
        <v>5190</v>
      </c>
      <c r="B5165" t="s">
        <v>3521</v>
      </c>
      <c r="C5165">
        <v>2012</v>
      </c>
      <c r="D5165">
        <v>12</v>
      </c>
      <c r="E5165" t="s">
        <v>18</v>
      </c>
      <c r="F5165">
        <v>1001</v>
      </c>
      <c r="G5165" t="s">
        <v>10</v>
      </c>
    </row>
    <row r="5166" spans="1:7" x14ac:dyDescent="0.3">
      <c r="A5166" t="s">
        <v>5191</v>
      </c>
      <c r="B5166" t="s">
        <v>3521</v>
      </c>
      <c r="C5166">
        <v>2013</v>
      </c>
      <c r="D5166">
        <v>4</v>
      </c>
      <c r="E5166" t="s">
        <v>18</v>
      </c>
      <c r="F5166">
        <v>366</v>
      </c>
      <c r="G5166" t="s">
        <v>10</v>
      </c>
    </row>
    <row r="5167" spans="1:7" x14ac:dyDescent="0.3">
      <c r="A5167" t="s">
        <v>5192</v>
      </c>
      <c r="B5167" t="s">
        <v>3521</v>
      </c>
      <c r="C5167">
        <v>2012</v>
      </c>
      <c r="D5167">
        <v>11</v>
      </c>
      <c r="E5167" t="s">
        <v>18</v>
      </c>
      <c r="F5167">
        <v>432</v>
      </c>
      <c r="G5167" t="s">
        <v>10</v>
      </c>
    </row>
    <row r="5168" spans="1:7" x14ac:dyDescent="0.3">
      <c r="A5168" t="s">
        <v>5193</v>
      </c>
      <c r="B5168" t="s">
        <v>3521</v>
      </c>
      <c r="C5168">
        <v>2012</v>
      </c>
      <c r="D5168">
        <v>11</v>
      </c>
      <c r="E5168" t="s">
        <v>71</v>
      </c>
      <c r="F5168">
        <v>0</v>
      </c>
      <c r="G5168" t="s">
        <v>12</v>
      </c>
    </row>
    <row r="5169" spans="1:7" x14ac:dyDescent="0.3">
      <c r="A5169" t="s">
        <v>5194</v>
      </c>
      <c r="B5169" t="s">
        <v>3521</v>
      </c>
      <c r="C5169">
        <v>2012</v>
      </c>
      <c r="D5169">
        <v>12</v>
      </c>
      <c r="E5169" t="s">
        <v>9</v>
      </c>
      <c r="F5169">
        <v>471</v>
      </c>
      <c r="G5169" t="s">
        <v>10</v>
      </c>
    </row>
    <row r="5170" spans="1:7" x14ac:dyDescent="0.3">
      <c r="A5170" t="s">
        <v>5195</v>
      </c>
      <c r="B5170" t="s">
        <v>3521</v>
      </c>
      <c r="C5170">
        <v>2012</v>
      </c>
      <c r="D5170">
        <v>11</v>
      </c>
      <c r="E5170" t="s">
        <v>18</v>
      </c>
      <c r="F5170">
        <v>805</v>
      </c>
      <c r="G5170" t="s">
        <v>10</v>
      </c>
    </row>
    <row r="5171" spans="1:7" x14ac:dyDescent="0.3">
      <c r="A5171" t="s">
        <v>5196</v>
      </c>
      <c r="B5171" t="s">
        <v>3521</v>
      </c>
      <c r="C5171">
        <v>2013</v>
      </c>
      <c r="D5171">
        <v>1</v>
      </c>
      <c r="E5171" t="s">
        <v>18</v>
      </c>
      <c r="F5171">
        <v>91</v>
      </c>
      <c r="G5171" t="s">
        <v>10</v>
      </c>
    </row>
    <row r="5172" spans="1:7" x14ac:dyDescent="0.3">
      <c r="A5172" t="s">
        <v>5197</v>
      </c>
      <c r="B5172" t="s">
        <v>3521</v>
      </c>
      <c r="C5172">
        <v>2013</v>
      </c>
      <c r="D5172">
        <v>6</v>
      </c>
      <c r="E5172" t="s">
        <v>71</v>
      </c>
      <c r="F5172">
        <v>0</v>
      </c>
      <c r="G5172" t="s">
        <v>12</v>
      </c>
    </row>
    <row r="5173" spans="1:7" x14ac:dyDescent="0.3">
      <c r="A5173" t="s">
        <v>5198</v>
      </c>
      <c r="B5173" t="s">
        <v>3521</v>
      </c>
      <c r="C5173">
        <v>2012</v>
      </c>
      <c r="D5173">
        <v>11</v>
      </c>
      <c r="E5173" t="s">
        <v>18</v>
      </c>
      <c r="F5173">
        <v>198</v>
      </c>
      <c r="G5173" t="s">
        <v>10</v>
      </c>
    </row>
    <row r="5174" spans="1:7" x14ac:dyDescent="0.3">
      <c r="A5174" t="s">
        <v>5199</v>
      </c>
      <c r="B5174" t="s">
        <v>3521</v>
      </c>
      <c r="C5174">
        <v>2013</v>
      </c>
      <c r="D5174">
        <v>4</v>
      </c>
      <c r="E5174" t="s">
        <v>71</v>
      </c>
      <c r="F5174">
        <v>140</v>
      </c>
      <c r="G5174" t="s">
        <v>10</v>
      </c>
    </row>
    <row r="5175" spans="1:7" x14ac:dyDescent="0.3">
      <c r="A5175" t="s">
        <v>5200</v>
      </c>
      <c r="B5175" t="s">
        <v>3521</v>
      </c>
      <c r="C5175">
        <v>2011</v>
      </c>
      <c r="D5175">
        <v>10</v>
      </c>
      <c r="E5175" t="s">
        <v>80</v>
      </c>
      <c r="F5175">
        <v>31</v>
      </c>
      <c r="G5175" t="s">
        <v>10</v>
      </c>
    </row>
    <row r="5176" spans="1:7" x14ac:dyDescent="0.3">
      <c r="A5176" t="s">
        <v>5201</v>
      </c>
      <c r="B5176" t="s">
        <v>3521</v>
      </c>
      <c r="C5176">
        <v>2012</v>
      </c>
      <c r="D5176">
        <v>11</v>
      </c>
      <c r="E5176" t="s">
        <v>18</v>
      </c>
      <c r="F5176">
        <v>1042</v>
      </c>
      <c r="G5176" t="s">
        <v>10</v>
      </c>
    </row>
    <row r="5177" spans="1:7" x14ac:dyDescent="0.3">
      <c r="A5177" t="s">
        <v>5202</v>
      </c>
      <c r="B5177" t="s">
        <v>3521</v>
      </c>
      <c r="C5177">
        <v>2012</v>
      </c>
      <c r="D5177">
        <v>12</v>
      </c>
      <c r="E5177" t="s">
        <v>80</v>
      </c>
      <c r="F5177">
        <v>63</v>
      </c>
      <c r="G5177" t="s">
        <v>10</v>
      </c>
    </row>
    <row r="5178" spans="1:7" x14ac:dyDescent="0.3">
      <c r="A5178" t="s">
        <v>5203</v>
      </c>
      <c r="B5178" t="s">
        <v>3521</v>
      </c>
      <c r="C5178">
        <v>2012</v>
      </c>
      <c r="D5178">
        <v>9</v>
      </c>
      <c r="E5178" t="s">
        <v>9</v>
      </c>
      <c r="F5178">
        <v>147</v>
      </c>
      <c r="G5178" t="s">
        <v>10</v>
      </c>
    </row>
    <row r="5179" spans="1:7" x14ac:dyDescent="0.3">
      <c r="A5179" t="s">
        <v>5204</v>
      </c>
      <c r="B5179" t="s">
        <v>3521</v>
      </c>
      <c r="C5179">
        <v>2012</v>
      </c>
      <c r="D5179">
        <v>10</v>
      </c>
      <c r="E5179" t="s">
        <v>9</v>
      </c>
      <c r="F5179">
        <v>38</v>
      </c>
      <c r="G5179" t="s">
        <v>50</v>
      </c>
    </row>
    <row r="5180" spans="1:7" x14ac:dyDescent="0.3">
      <c r="A5180" t="s">
        <v>5205</v>
      </c>
      <c r="B5180" t="s">
        <v>3521</v>
      </c>
      <c r="C5180">
        <v>2013</v>
      </c>
      <c r="D5180">
        <v>2</v>
      </c>
      <c r="E5180" t="s">
        <v>80</v>
      </c>
      <c r="F5180">
        <v>56</v>
      </c>
      <c r="G5180" t="s">
        <v>10</v>
      </c>
    </row>
    <row r="5181" spans="1:7" x14ac:dyDescent="0.3">
      <c r="A5181" t="s">
        <v>5206</v>
      </c>
      <c r="B5181" t="s">
        <v>3521</v>
      </c>
      <c r="C5181">
        <v>2013</v>
      </c>
      <c r="D5181">
        <v>2</v>
      </c>
      <c r="E5181" t="s">
        <v>71</v>
      </c>
      <c r="F5181">
        <v>243</v>
      </c>
      <c r="G5181" t="s">
        <v>10</v>
      </c>
    </row>
    <row r="5182" spans="1:7" x14ac:dyDescent="0.3">
      <c r="A5182" t="s">
        <v>5207</v>
      </c>
      <c r="B5182" t="s">
        <v>3521</v>
      </c>
      <c r="C5182">
        <v>2013</v>
      </c>
      <c r="D5182">
        <v>3</v>
      </c>
      <c r="E5182" t="s">
        <v>9</v>
      </c>
      <c r="F5182">
        <v>38</v>
      </c>
      <c r="G5182" t="s">
        <v>473</v>
      </c>
    </row>
    <row r="5183" spans="1:7" x14ac:dyDescent="0.3">
      <c r="A5183" t="s">
        <v>5208</v>
      </c>
      <c r="B5183" t="s">
        <v>3521</v>
      </c>
      <c r="C5183">
        <v>2013</v>
      </c>
      <c r="D5183">
        <v>8</v>
      </c>
      <c r="E5183" t="s">
        <v>80</v>
      </c>
      <c r="F5183">
        <v>85</v>
      </c>
      <c r="G5183" t="s">
        <v>179</v>
      </c>
    </row>
    <row r="5184" spans="1:7" x14ac:dyDescent="0.3">
      <c r="A5184" t="s">
        <v>5209</v>
      </c>
      <c r="B5184" t="s">
        <v>3521</v>
      </c>
      <c r="C5184">
        <v>2013</v>
      </c>
      <c r="D5184">
        <v>1</v>
      </c>
      <c r="E5184" t="s">
        <v>71</v>
      </c>
      <c r="F5184">
        <v>52</v>
      </c>
      <c r="G5184" t="s">
        <v>10</v>
      </c>
    </row>
    <row r="5185" spans="1:7" x14ac:dyDescent="0.3">
      <c r="A5185" t="s">
        <v>5210</v>
      </c>
      <c r="B5185" t="s">
        <v>3521</v>
      </c>
      <c r="C5185">
        <v>2013</v>
      </c>
      <c r="D5185">
        <v>4</v>
      </c>
      <c r="E5185" t="s">
        <v>18</v>
      </c>
      <c r="F5185">
        <v>1058</v>
      </c>
      <c r="G5185" t="s">
        <v>179</v>
      </c>
    </row>
    <row r="5186" spans="1:7" x14ac:dyDescent="0.3">
      <c r="A5186" t="s">
        <v>5211</v>
      </c>
      <c r="B5186" t="s">
        <v>3521</v>
      </c>
      <c r="C5186">
        <v>2012</v>
      </c>
      <c r="D5186">
        <v>6</v>
      </c>
      <c r="E5186" t="s">
        <v>80</v>
      </c>
      <c r="F5186">
        <v>118</v>
      </c>
      <c r="G5186" t="s">
        <v>10</v>
      </c>
    </row>
    <row r="5187" spans="1:7" x14ac:dyDescent="0.3">
      <c r="A5187" t="s">
        <v>5212</v>
      </c>
      <c r="B5187" t="s">
        <v>3521</v>
      </c>
      <c r="C5187">
        <v>2013</v>
      </c>
      <c r="D5187">
        <v>8</v>
      </c>
      <c r="E5187" t="s">
        <v>9</v>
      </c>
      <c r="F5187">
        <v>59</v>
      </c>
      <c r="G5187" t="s">
        <v>473</v>
      </c>
    </row>
    <row r="5188" spans="1:7" x14ac:dyDescent="0.3">
      <c r="A5188" t="s">
        <v>5213</v>
      </c>
      <c r="B5188" t="s">
        <v>3521</v>
      </c>
      <c r="C5188">
        <v>2013</v>
      </c>
      <c r="D5188">
        <v>5</v>
      </c>
      <c r="E5188" t="s">
        <v>80</v>
      </c>
      <c r="F5188">
        <v>32</v>
      </c>
      <c r="G5188" t="s">
        <v>10</v>
      </c>
    </row>
    <row r="5189" spans="1:7" x14ac:dyDescent="0.3">
      <c r="A5189" t="s">
        <v>5214</v>
      </c>
      <c r="B5189" t="s">
        <v>3521</v>
      </c>
      <c r="C5189">
        <v>2012</v>
      </c>
      <c r="D5189">
        <v>12</v>
      </c>
      <c r="E5189" t="s">
        <v>9</v>
      </c>
      <c r="F5189">
        <v>170</v>
      </c>
      <c r="G5189" t="s">
        <v>473</v>
      </c>
    </row>
    <row r="5190" spans="1:7" x14ac:dyDescent="0.3">
      <c r="A5190" t="s">
        <v>5215</v>
      </c>
      <c r="B5190" t="s">
        <v>3521</v>
      </c>
      <c r="C5190">
        <v>2013</v>
      </c>
      <c r="D5190">
        <v>4</v>
      </c>
      <c r="E5190" t="s">
        <v>18</v>
      </c>
      <c r="F5190">
        <v>399</v>
      </c>
      <c r="G5190" t="s">
        <v>473</v>
      </c>
    </row>
    <row r="5191" spans="1:7" x14ac:dyDescent="0.3">
      <c r="A5191" t="s">
        <v>5216</v>
      </c>
      <c r="B5191" t="s">
        <v>3521</v>
      </c>
      <c r="C5191">
        <v>2013</v>
      </c>
      <c r="D5191">
        <v>3</v>
      </c>
      <c r="E5191" t="s">
        <v>9</v>
      </c>
      <c r="F5191">
        <v>43</v>
      </c>
      <c r="G5191" t="s">
        <v>10</v>
      </c>
    </row>
    <row r="5192" spans="1:7" x14ac:dyDescent="0.3">
      <c r="A5192" t="s">
        <v>5217</v>
      </c>
      <c r="B5192" t="s">
        <v>3521</v>
      </c>
      <c r="C5192">
        <v>2013</v>
      </c>
      <c r="D5192">
        <v>4</v>
      </c>
      <c r="E5192" t="s">
        <v>18</v>
      </c>
      <c r="F5192">
        <v>0</v>
      </c>
      <c r="G5192" t="s">
        <v>12</v>
      </c>
    </row>
    <row r="5193" spans="1:7" x14ac:dyDescent="0.3">
      <c r="A5193" t="s">
        <v>5218</v>
      </c>
      <c r="B5193" t="s">
        <v>3521</v>
      </c>
      <c r="C5193">
        <v>2013</v>
      </c>
      <c r="D5193">
        <v>8</v>
      </c>
      <c r="E5193" t="s">
        <v>9</v>
      </c>
      <c r="F5193">
        <v>2</v>
      </c>
      <c r="G5193" t="s">
        <v>50</v>
      </c>
    </row>
    <row r="5194" spans="1:7" x14ac:dyDescent="0.3">
      <c r="A5194" t="s">
        <v>5219</v>
      </c>
      <c r="B5194" t="s">
        <v>3521</v>
      </c>
      <c r="C5194">
        <v>2013</v>
      </c>
      <c r="D5194">
        <v>1</v>
      </c>
      <c r="E5194" t="s">
        <v>71</v>
      </c>
      <c r="F5194">
        <v>557</v>
      </c>
      <c r="G5194" t="s">
        <v>10</v>
      </c>
    </row>
    <row r="5195" spans="1:7" x14ac:dyDescent="0.3">
      <c r="A5195" t="s">
        <v>5220</v>
      </c>
      <c r="B5195" t="s">
        <v>3521</v>
      </c>
      <c r="C5195">
        <v>2013</v>
      </c>
      <c r="D5195">
        <v>2</v>
      </c>
      <c r="E5195" t="s">
        <v>18</v>
      </c>
      <c r="F5195">
        <v>155</v>
      </c>
      <c r="G5195" t="s">
        <v>473</v>
      </c>
    </row>
    <row r="5196" spans="1:7" x14ac:dyDescent="0.3">
      <c r="A5196" t="s">
        <v>5221</v>
      </c>
      <c r="B5196" t="s">
        <v>3521</v>
      </c>
      <c r="C5196">
        <v>2013</v>
      </c>
      <c r="D5196">
        <v>5</v>
      </c>
      <c r="E5196" t="s">
        <v>71</v>
      </c>
      <c r="F5196">
        <v>117</v>
      </c>
      <c r="G5196" t="s">
        <v>10</v>
      </c>
    </row>
    <row r="5197" spans="1:7" x14ac:dyDescent="0.3">
      <c r="A5197" t="s">
        <v>5222</v>
      </c>
      <c r="B5197" t="s">
        <v>3521</v>
      </c>
      <c r="C5197">
        <v>2013</v>
      </c>
      <c r="D5197">
        <v>1</v>
      </c>
      <c r="E5197" t="s">
        <v>9</v>
      </c>
      <c r="F5197">
        <v>1393</v>
      </c>
      <c r="G5197" t="s">
        <v>10</v>
      </c>
    </row>
    <row r="5198" spans="1:7" x14ac:dyDescent="0.3">
      <c r="A5198" t="s">
        <v>5223</v>
      </c>
      <c r="B5198" t="s">
        <v>3521</v>
      </c>
      <c r="C5198">
        <v>2012</v>
      </c>
      <c r="D5198">
        <v>10</v>
      </c>
      <c r="E5198" t="s">
        <v>18</v>
      </c>
      <c r="F5198">
        <v>242</v>
      </c>
      <c r="G5198" t="s">
        <v>50</v>
      </c>
    </row>
    <row r="5199" spans="1:7" x14ac:dyDescent="0.3">
      <c r="A5199" t="s">
        <v>5224</v>
      </c>
      <c r="B5199" t="s">
        <v>3521</v>
      </c>
      <c r="C5199">
        <v>2013</v>
      </c>
      <c r="D5199">
        <v>6</v>
      </c>
      <c r="E5199" t="s">
        <v>80</v>
      </c>
      <c r="F5199">
        <v>22</v>
      </c>
      <c r="G5199" t="s">
        <v>10</v>
      </c>
    </row>
    <row r="5200" spans="1:7" x14ac:dyDescent="0.3">
      <c r="A5200" t="s">
        <v>5225</v>
      </c>
      <c r="B5200" t="s">
        <v>3521</v>
      </c>
      <c r="C5200">
        <v>2013</v>
      </c>
      <c r="D5200">
        <v>2</v>
      </c>
      <c r="E5200" t="s">
        <v>71</v>
      </c>
      <c r="F5200">
        <v>332</v>
      </c>
      <c r="G5200" t="s">
        <v>10</v>
      </c>
    </row>
    <row r="5201" spans="1:7" x14ac:dyDescent="0.3">
      <c r="A5201" t="s">
        <v>5226</v>
      </c>
      <c r="B5201" t="s">
        <v>3521</v>
      </c>
      <c r="C5201">
        <v>2013</v>
      </c>
      <c r="D5201">
        <v>1</v>
      </c>
      <c r="E5201" t="s">
        <v>9</v>
      </c>
      <c r="F5201">
        <v>979</v>
      </c>
      <c r="G5201" t="s">
        <v>10</v>
      </c>
    </row>
    <row r="5202" spans="1:7" x14ac:dyDescent="0.3">
      <c r="A5202" t="s">
        <v>5227</v>
      </c>
      <c r="B5202" t="s">
        <v>3521</v>
      </c>
      <c r="C5202">
        <v>2013</v>
      </c>
      <c r="D5202">
        <v>1</v>
      </c>
      <c r="E5202" t="s">
        <v>9</v>
      </c>
      <c r="F5202">
        <v>662</v>
      </c>
      <c r="G5202" t="s">
        <v>10</v>
      </c>
    </row>
    <row r="5203" spans="1:7" x14ac:dyDescent="0.3">
      <c r="A5203" t="s">
        <v>5228</v>
      </c>
      <c r="B5203" t="s">
        <v>3521</v>
      </c>
      <c r="C5203">
        <v>2013</v>
      </c>
      <c r="D5203">
        <v>2</v>
      </c>
      <c r="E5203" t="s">
        <v>18</v>
      </c>
      <c r="F5203">
        <v>136</v>
      </c>
      <c r="G5203" t="s">
        <v>10</v>
      </c>
    </row>
    <row r="5204" spans="1:7" x14ac:dyDescent="0.3">
      <c r="A5204" t="s">
        <v>5229</v>
      </c>
      <c r="B5204" t="s">
        <v>3521</v>
      </c>
      <c r="C5204">
        <v>2013</v>
      </c>
      <c r="D5204">
        <v>6</v>
      </c>
      <c r="E5204" t="s">
        <v>18</v>
      </c>
      <c r="F5204">
        <v>671</v>
      </c>
      <c r="G5204" t="s">
        <v>10</v>
      </c>
    </row>
    <row r="5205" spans="1:7" x14ac:dyDescent="0.3">
      <c r="A5205" t="s">
        <v>5230</v>
      </c>
      <c r="B5205" t="s">
        <v>3521</v>
      </c>
      <c r="C5205">
        <v>2013</v>
      </c>
      <c r="D5205">
        <v>7</v>
      </c>
      <c r="E5205" t="s">
        <v>18</v>
      </c>
      <c r="F5205">
        <v>3362</v>
      </c>
      <c r="G5205" t="s">
        <v>10</v>
      </c>
    </row>
    <row r="5206" spans="1:7" x14ac:dyDescent="0.3">
      <c r="A5206" t="s">
        <v>5231</v>
      </c>
      <c r="B5206" t="s">
        <v>3521</v>
      </c>
      <c r="C5206">
        <v>2013</v>
      </c>
      <c r="D5206">
        <v>2</v>
      </c>
      <c r="E5206" t="s">
        <v>9</v>
      </c>
      <c r="F5206">
        <v>317</v>
      </c>
      <c r="G5206" t="s">
        <v>10</v>
      </c>
    </row>
    <row r="5207" spans="1:7" x14ac:dyDescent="0.3">
      <c r="A5207" t="s">
        <v>5232</v>
      </c>
      <c r="B5207" t="s">
        <v>3521</v>
      </c>
      <c r="C5207">
        <v>2002</v>
      </c>
      <c r="D5207">
        <v>10</v>
      </c>
      <c r="E5207" t="s">
        <v>9</v>
      </c>
      <c r="F5207">
        <v>175</v>
      </c>
      <c r="G5207" t="s">
        <v>179</v>
      </c>
    </row>
    <row r="5208" spans="1:7" x14ac:dyDescent="0.3">
      <c r="A5208" t="s">
        <v>5233</v>
      </c>
      <c r="B5208" t="s">
        <v>3521</v>
      </c>
      <c r="C5208">
        <v>2013</v>
      </c>
      <c r="D5208">
        <v>4</v>
      </c>
      <c r="E5208" t="s">
        <v>18</v>
      </c>
      <c r="F5208">
        <v>1438</v>
      </c>
      <c r="G5208" t="s">
        <v>10</v>
      </c>
    </row>
    <row r="5209" spans="1:7" x14ac:dyDescent="0.3">
      <c r="A5209" t="s">
        <v>5234</v>
      </c>
      <c r="B5209" t="s">
        <v>3521</v>
      </c>
      <c r="C5209">
        <v>2013</v>
      </c>
      <c r="D5209">
        <v>6</v>
      </c>
      <c r="E5209" t="s">
        <v>9</v>
      </c>
      <c r="F5209">
        <v>103</v>
      </c>
      <c r="G5209" t="s">
        <v>10</v>
      </c>
    </row>
    <row r="5210" spans="1:7" x14ac:dyDescent="0.3">
      <c r="A5210" t="s">
        <v>5235</v>
      </c>
      <c r="B5210" t="s">
        <v>3521</v>
      </c>
      <c r="C5210">
        <v>2013</v>
      </c>
      <c r="D5210">
        <v>5</v>
      </c>
      <c r="E5210" t="s">
        <v>14</v>
      </c>
      <c r="F5210">
        <v>50</v>
      </c>
      <c r="G5210" t="s">
        <v>10</v>
      </c>
    </row>
    <row r="5211" spans="1:7" x14ac:dyDescent="0.3">
      <c r="A5211" t="s">
        <v>5236</v>
      </c>
      <c r="B5211" t="s">
        <v>3521</v>
      </c>
      <c r="C5211">
        <v>2013</v>
      </c>
      <c r="D5211">
        <v>11</v>
      </c>
      <c r="E5211" t="s">
        <v>9</v>
      </c>
      <c r="F5211">
        <v>0</v>
      </c>
      <c r="G5211" t="s">
        <v>12</v>
      </c>
    </row>
    <row r="5212" spans="1:7" x14ac:dyDescent="0.3">
      <c r="A5212" t="s">
        <v>5237</v>
      </c>
      <c r="B5212" t="s">
        <v>3521</v>
      </c>
      <c r="C5212">
        <v>2013</v>
      </c>
      <c r="D5212">
        <v>2</v>
      </c>
      <c r="E5212" t="s">
        <v>60</v>
      </c>
      <c r="F5212">
        <v>2253</v>
      </c>
      <c r="G5212" t="s">
        <v>10</v>
      </c>
    </row>
    <row r="5213" spans="1:7" x14ac:dyDescent="0.3">
      <c r="A5213" t="s">
        <v>5238</v>
      </c>
      <c r="B5213" t="s">
        <v>3521</v>
      </c>
      <c r="C5213">
        <v>2013</v>
      </c>
      <c r="D5213">
        <v>1</v>
      </c>
      <c r="E5213" t="s">
        <v>71</v>
      </c>
      <c r="F5213">
        <v>400</v>
      </c>
      <c r="G5213" t="s">
        <v>179</v>
      </c>
    </row>
    <row r="5214" spans="1:7" x14ac:dyDescent="0.3">
      <c r="A5214" t="s">
        <v>5239</v>
      </c>
      <c r="B5214" t="s">
        <v>3521</v>
      </c>
      <c r="C5214">
        <v>2013</v>
      </c>
      <c r="D5214">
        <v>4</v>
      </c>
      <c r="E5214" t="s">
        <v>9</v>
      </c>
      <c r="F5214">
        <v>14</v>
      </c>
      <c r="G5214" t="s">
        <v>50</v>
      </c>
    </row>
    <row r="5215" spans="1:7" x14ac:dyDescent="0.3">
      <c r="A5215" t="s">
        <v>5240</v>
      </c>
      <c r="B5215" t="s">
        <v>3521</v>
      </c>
      <c r="C5215">
        <v>2013</v>
      </c>
      <c r="D5215">
        <v>6</v>
      </c>
      <c r="E5215" t="s">
        <v>9</v>
      </c>
      <c r="F5215">
        <v>9</v>
      </c>
      <c r="G5215" t="s">
        <v>473</v>
      </c>
    </row>
    <row r="5216" spans="1:7" x14ac:dyDescent="0.3">
      <c r="A5216" t="s">
        <v>5241</v>
      </c>
      <c r="B5216" t="s">
        <v>3521</v>
      </c>
      <c r="C5216">
        <v>2012</v>
      </c>
      <c r="D5216">
        <v>10</v>
      </c>
      <c r="E5216" t="s">
        <v>9</v>
      </c>
      <c r="F5216">
        <v>188</v>
      </c>
      <c r="G5216" t="s">
        <v>10</v>
      </c>
    </row>
    <row r="5217" spans="1:7" x14ac:dyDescent="0.3">
      <c r="A5217" t="s">
        <v>5242</v>
      </c>
      <c r="B5217" t="s">
        <v>3521</v>
      </c>
      <c r="C5217">
        <v>2013</v>
      </c>
      <c r="D5217">
        <v>6</v>
      </c>
      <c r="E5217" t="s">
        <v>18</v>
      </c>
      <c r="F5217">
        <v>205</v>
      </c>
      <c r="G5217" t="s">
        <v>10</v>
      </c>
    </row>
    <row r="5218" spans="1:7" x14ac:dyDescent="0.3">
      <c r="A5218" t="s">
        <v>5243</v>
      </c>
      <c r="B5218" t="s">
        <v>3521</v>
      </c>
      <c r="C5218">
        <v>2013</v>
      </c>
      <c r="D5218">
        <v>8</v>
      </c>
      <c r="E5218" t="s">
        <v>9</v>
      </c>
      <c r="F5218">
        <v>0</v>
      </c>
      <c r="G5218" t="s">
        <v>12</v>
      </c>
    </row>
    <row r="5219" spans="1:7" x14ac:dyDescent="0.3">
      <c r="A5219" t="s">
        <v>5244</v>
      </c>
      <c r="B5219" t="s">
        <v>3521</v>
      </c>
      <c r="C5219">
        <v>2013</v>
      </c>
      <c r="D5219">
        <v>6</v>
      </c>
      <c r="E5219" t="s">
        <v>18</v>
      </c>
      <c r="F5219">
        <v>198</v>
      </c>
      <c r="G5219" t="s">
        <v>10</v>
      </c>
    </row>
    <row r="5220" spans="1:7" x14ac:dyDescent="0.3">
      <c r="A5220" t="s">
        <v>5245</v>
      </c>
      <c r="B5220" t="s">
        <v>3521</v>
      </c>
      <c r="C5220">
        <v>2013</v>
      </c>
      <c r="D5220">
        <v>6</v>
      </c>
      <c r="E5220" t="s">
        <v>9</v>
      </c>
      <c r="F5220">
        <v>52</v>
      </c>
      <c r="G5220" t="s">
        <v>10</v>
      </c>
    </row>
    <row r="5221" spans="1:7" x14ac:dyDescent="0.3">
      <c r="A5221" t="s">
        <v>5246</v>
      </c>
      <c r="B5221" t="s">
        <v>3521</v>
      </c>
      <c r="C5221">
        <v>2013</v>
      </c>
      <c r="D5221">
        <v>5</v>
      </c>
      <c r="E5221" t="s">
        <v>18</v>
      </c>
      <c r="F5221">
        <v>171</v>
      </c>
      <c r="G5221" t="s">
        <v>10</v>
      </c>
    </row>
    <row r="5222" spans="1:7" x14ac:dyDescent="0.3">
      <c r="A5222" t="s">
        <v>5247</v>
      </c>
      <c r="B5222" t="s">
        <v>3521</v>
      </c>
      <c r="C5222">
        <v>2013</v>
      </c>
      <c r="D5222">
        <v>11</v>
      </c>
      <c r="E5222" t="s">
        <v>9</v>
      </c>
      <c r="F5222">
        <v>50</v>
      </c>
      <c r="G5222" t="s">
        <v>50</v>
      </c>
    </row>
    <row r="5223" spans="1:7" x14ac:dyDescent="0.3">
      <c r="A5223" t="s">
        <v>5248</v>
      </c>
      <c r="B5223" t="s">
        <v>3521</v>
      </c>
      <c r="C5223">
        <v>2013</v>
      </c>
      <c r="D5223">
        <v>9</v>
      </c>
      <c r="E5223" t="s">
        <v>9</v>
      </c>
      <c r="F5223">
        <v>50</v>
      </c>
      <c r="G5223" t="s">
        <v>10</v>
      </c>
    </row>
    <row r="5224" spans="1:7" x14ac:dyDescent="0.3">
      <c r="A5224" t="s">
        <v>5249</v>
      </c>
      <c r="B5224" t="s">
        <v>3521</v>
      </c>
      <c r="C5224">
        <v>2014</v>
      </c>
      <c r="D5224">
        <v>6</v>
      </c>
      <c r="E5224" t="s">
        <v>71</v>
      </c>
      <c r="F5224">
        <v>14</v>
      </c>
      <c r="G5224" t="s">
        <v>10</v>
      </c>
    </row>
    <row r="5225" spans="1:7" x14ac:dyDescent="0.3">
      <c r="A5225" t="s">
        <v>5250</v>
      </c>
      <c r="B5225" t="s">
        <v>3521</v>
      </c>
      <c r="C5225">
        <v>2013</v>
      </c>
      <c r="D5225">
        <v>9</v>
      </c>
      <c r="E5225" t="s">
        <v>80</v>
      </c>
      <c r="F5225">
        <v>6</v>
      </c>
      <c r="G5225" t="s">
        <v>50</v>
      </c>
    </row>
    <row r="5226" spans="1:7" x14ac:dyDescent="0.3">
      <c r="A5226" t="s">
        <v>5251</v>
      </c>
      <c r="B5226" t="s">
        <v>3521</v>
      </c>
      <c r="C5226">
        <v>2013</v>
      </c>
      <c r="D5226">
        <v>7</v>
      </c>
      <c r="E5226" t="s">
        <v>80</v>
      </c>
      <c r="F5226">
        <v>48</v>
      </c>
      <c r="G5226" t="s">
        <v>10</v>
      </c>
    </row>
    <row r="5227" spans="1:7" x14ac:dyDescent="0.3">
      <c r="A5227" t="s">
        <v>5252</v>
      </c>
      <c r="B5227" t="s">
        <v>3521</v>
      </c>
      <c r="C5227">
        <v>2013</v>
      </c>
      <c r="D5227">
        <v>5</v>
      </c>
      <c r="E5227" t="s">
        <v>71</v>
      </c>
      <c r="F5227">
        <v>465</v>
      </c>
      <c r="G5227" t="s">
        <v>10</v>
      </c>
    </row>
    <row r="5228" spans="1:7" x14ac:dyDescent="0.3">
      <c r="A5228" t="s">
        <v>5253</v>
      </c>
      <c r="B5228" t="s">
        <v>3521</v>
      </c>
      <c r="C5228">
        <v>2015</v>
      </c>
      <c r="D5228">
        <v>11</v>
      </c>
      <c r="E5228" t="s">
        <v>9</v>
      </c>
      <c r="F5228">
        <v>0</v>
      </c>
      <c r="G5228" t="s">
        <v>12</v>
      </c>
    </row>
    <row r="5229" spans="1:7" x14ac:dyDescent="0.3">
      <c r="A5229" t="s">
        <v>5254</v>
      </c>
      <c r="B5229" t="s">
        <v>3521</v>
      </c>
      <c r="C5229">
        <v>2013</v>
      </c>
      <c r="D5229">
        <v>3</v>
      </c>
      <c r="E5229" t="s">
        <v>14</v>
      </c>
      <c r="F5229">
        <v>54</v>
      </c>
      <c r="G5229" t="s">
        <v>10</v>
      </c>
    </row>
    <row r="5230" spans="1:7" x14ac:dyDescent="0.3">
      <c r="A5230" t="s">
        <v>5255</v>
      </c>
      <c r="B5230" t="s">
        <v>3521</v>
      </c>
      <c r="C5230">
        <v>2013</v>
      </c>
      <c r="D5230">
        <v>5</v>
      </c>
      <c r="E5230" t="s">
        <v>9</v>
      </c>
      <c r="F5230">
        <v>70</v>
      </c>
      <c r="G5230" t="s">
        <v>10</v>
      </c>
    </row>
    <row r="5231" spans="1:7" x14ac:dyDescent="0.3">
      <c r="A5231" t="s">
        <v>5256</v>
      </c>
      <c r="B5231" t="s">
        <v>3521</v>
      </c>
      <c r="C5231">
        <v>2013</v>
      </c>
      <c r="D5231">
        <v>6</v>
      </c>
      <c r="E5231" t="s">
        <v>80</v>
      </c>
      <c r="F5231">
        <v>95</v>
      </c>
      <c r="G5231" t="s">
        <v>10</v>
      </c>
    </row>
    <row r="5232" spans="1:7" x14ac:dyDescent="0.3">
      <c r="A5232" t="s">
        <v>5257</v>
      </c>
      <c r="B5232" t="s">
        <v>3521</v>
      </c>
      <c r="C5232">
        <v>2013</v>
      </c>
      <c r="D5232">
        <v>3</v>
      </c>
      <c r="E5232" t="s">
        <v>18</v>
      </c>
      <c r="F5232">
        <v>375</v>
      </c>
      <c r="G5232" t="s">
        <v>473</v>
      </c>
    </row>
    <row r="5233" spans="1:7" x14ac:dyDescent="0.3">
      <c r="A5233" t="s">
        <v>5258</v>
      </c>
      <c r="B5233" t="s">
        <v>3521</v>
      </c>
      <c r="C5233">
        <v>2013</v>
      </c>
      <c r="D5233">
        <v>6</v>
      </c>
      <c r="E5233" t="s">
        <v>18</v>
      </c>
      <c r="F5233">
        <v>232</v>
      </c>
      <c r="G5233" t="s">
        <v>473</v>
      </c>
    </row>
    <row r="5234" spans="1:7" x14ac:dyDescent="0.3">
      <c r="A5234" t="s">
        <v>5259</v>
      </c>
      <c r="B5234" t="s">
        <v>3521</v>
      </c>
      <c r="C5234">
        <v>2013</v>
      </c>
      <c r="D5234">
        <v>6</v>
      </c>
      <c r="E5234" t="s">
        <v>80</v>
      </c>
      <c r="F5234">
        <v>23</v>
      </c>
      <c r="G5234" t="s">
        <v>10</v>
      </c>
    </row>
    <row r="5235" spans="1:7" x14ac:dyDescent="0.3">
      <c r="A5235" t="s">
        <v>5260</v>
      </c>
      <c r="B5235" t="s">
        <v>3521</v>
      </c>
      <c r="C5235">
        <v>2013</v>
      </c>
      <c r="D5235">
        <v>12</v>
      </c>
      <c r="E5235" t="s">
        <v>18</v>
      </c>
      <c r="F5235">
        <v>0</v>
      </c>
      <c r="G5235" t="s">
        <v>12</v>
      </c>
    </row>
    <row r="5236" spans="1:7" x14ac:dyDescent="0.3">
      <c r="A5236" t="s">
        <v>5261</v>
      </c>
      <c r="B5236" t="s">
        <v>3521</v>
      </c>
      <c r="C5236">
        <v>2014</v>
      </c>
      <c r="D5236">
        <v>1</v>
      </c>
      <c r="E5236" t="s">
        <v>9</v>
      </c>
      <c r="F5236">
        <v>25</v>
      </c>
      <c r="G5236" t="s">
        <v>10</v>
      </c>
    </row>
    <row r="5237" spans="1:7" x14ac:dyDescent="0.3">
      <c r="A5237" t="s">
        <v>5262</v>
      </c>
      <c r="B5237" t="s">
        <v>3521</v>
      </c>
      <c r="C5237">
        <v>2014</v>
      </c>
      <c r="D5237">
        <v>4</v>
      </c>
      <c r="E5237" t="s">
        <v>18</v>
      </c>
      <c r="F5237">
        <v>0</v>
      </c>
      <c r="G5237" t="s">
        <v>12</v>
      </c>
    </row>
    <row r="5238" spans="1:7" x14ac:dyDescent="0.3">
      <c r="A5238" t="s">
        <v>5263</v>
      </c>
      <c r="B5238" t="s">
        <v>3521</v>
      </c>
      <c r="C5238">
        <v>2013</v>
      </c>
      <c r="D5238">
        <v>9</v>
      </c>
      <c r="E5238" t="s">
        <v>18</v>
      </c>
      <c r="F5238">
        <v>183</v>
      </c>
      <c r="G5238" t="s">
        <v>10</v>
      </c>
    </row>
    <row r="5239" spans="1:7" x14ac:dyDescent="0.3">
      <c r="A5239" t="s">
        <v>5264</v>
      </c>
      <c r="B5239" t="s">
        <v>3521</v>
      </c>
      <c r="C5239">
        <v>2013</v>
      </c>
      <c r="D5239">
        <v>8</v>
      </c>
      <c r="E5239" t="s">
        <v>9</v>
      </c>
      <c r="F5239">
        <v>59</v>
      </c>
      <c r="G5239" t="s">
        <v>473</v>
      </c>
    </row>
    <row r="5240" spans="1:7" x14ac:dyDescent="0.3">
      <c r="A5240" t="s">
        <v>5265</v>
      </c>
      <c r="B5240" t="s">
        <v>3521</v>
      </c>
      <c r="C5240">
        <v>2013</v>
      </c>
      <c r="D5240">
        <v>8</v>
      </c>
      <c r="E5240" t="s">
        <v>71</v>
      </c>
      <c r="F5240">
        <v>60</v>
      </c>
      <c r="G5240" t="s">
        <v>10</v>
      </c>
    </row>
    <row r="5241" spans="1:7" x14ac:dyDescent="0.3">
      <c r="A5241" t="s">
        <v>5266</v>
      </c>
      <c r="B5241" t="s">
        <v>3521</v>
      </c>
      <c r="C5241">
        <v>2013</v>
      </c>
      <c r="D5241">
        <v>5</v>
      </c>
      <c r="E5241" t="s">
        <v>71</v>
      </c>
      <c r="F5241">
        <v>827</v>
      </c>
      <c r="G5241" t="s">
        <v>50</v>
      </c>
    </row>
    <row r="5242" spans="1:7" x14ac:dyDescent="0.3">
      <c r="A5242" t="s">
        <v>5267</v>
      </c>
      <c r="B5242" t="s">
        <v>3521</v>
      </c>
      <c r="C5242">
        <v>2013</v>
      </c>
      <c r="D5242">
        <v>8</v>
      </c>
      <c r="E5242" t="s">
        <v>9</v>
      </c>
      <c r="F5242">
        <v>0</v>
      </c>
      <c r="G5242" t="s">
        <v>12</v>
      </c>
    </row>
    <row r="5243" spans="1:7" x14ac:dyDescent="0.3">
      <c r="A5243" t="s">
        <v>5268</v>
      </c>
      <c r="B5243" t="s">
        <v>3521</v>
      </c>
      <c r="C5243">
        <v>2013</v>
      </c>
      <c r="D5243">
        <v>8</v>
      </c>
      <c r="E5243" t="s">
        <v>71</v>
      </c>
      <c r="F5243">
        <v>321</v>
      </c>
      <c r="G5243" t="s">
        <v>10</v>
      </c>
    </row>
    <row r="5244" spans="1:7" x14ac:dyDescent="0.3">
      <c r="A5244" t="s">
        <v>5269</v>
      </c>
      <c r="B5244" t="s">
        <v>3521</v>
      </c>
      <c r="C5244">
        <v>2013</v>
      </c>
      <c r="D5244">
        <v>10</v>
      </c>
      <c r="E5244" t="s">
        <v>18</v>
      </c>
      <c r="F5244">
        <v>181</v>
      </c>
      <c r="G5244" t="s">
        <v>10</v>
      </c>
    </row>
    <row r="5245" spans="1:7" x14ac:dyDescent="0.3">
      <c r="A5245" t="s">
        <v>5270</v>
      </c>
      <c r="B5245" t="s">
        <v>3521</v>
      </c>
      <c r="C5245">
        <v>2013</v>
      </c>
      <c r="D5245">
        <v>3</v>
      </c>
      <c r="E5245" t="s">
        <v>80</v>
      </c>
      <c r="F5245">
        <v>205</v>
      </c>
      <c r="G5245" t="s">
        <v>10</v>
      </c>
    </row>
    <row r="5246" spans="1:7" x14ac:dyDescent="0.3">
      <c r="A5246" t="s">
        <v>5271</v>
      </c>
      <c r="B5246" t="s">
        <v>3521</v>
      </c>
      <c r="C5246">
        <v>2013</v>
      </c>
      <c r="D5246">
        <v>10</v>
      </c>
      <c r="E5246" t="s">
        <v>9</v>
      </c>
      <c r="F5246">
        <v>157</v>
      </c>
      <c r="G5246" t="s">
        <v>50</v>
      </c>
    </row>
    <row r="5247" spans="1:7" x14ac:dyDescent="0.3">
      <c r="A5247" t="s">
        <v>5272</v>
      </c>
      <c r="B5247" t="s">
        <v>3521</v>
      </c>
      <c r="C5247">
        <v>2013</v>
      </c>
      <c r="D5247">
        <v>12</v>
      </c>
      <c r="E5247" t="s">
        <v>80</v>
      </c>
      <c r="F5247">
        <v>31</v>
      </c>
      <c r="G5247" t="s">
        <v>10</v>
      </c>
    </row>
    <row r="5248" spans="1:7" x14ac:dyDescent="0.3">
      <c r="A5248" t="s">
        <v>5273</v>
      </c>
      <c r="B5248" t="s">
        <v>3521</v>
      </c>
      <c r="C5248">
        <v>2013</v>
      </c>
      <c r="D5248">
        <v>5</v>
      </c>
      <c r="E5248" t="s">
        <v>80</v>
      </c>
      <c r="F5248">
        <v>627</v>
      </c>
      <c r="G5248" t="s">
        <v>10</v>
      </c>
    </row>
    <row r="5249" spans="1:7" x14ac:dyDescent="0.3">
      <c r="A5249" t="s">
        <v>5274</v>
      </c>
      <c r="B5249" t="s">
        <v>3521</v>
      </c>
      <c r="C5249">
        <v>2013</v>
      </c>
      <c r="D5249">
        <v>9</v>
      </c>
      <c r="E5249" t="s">
        <v>80</v>
      </c>
      <c r="F5249">
        <v>132</v>
      </c>
      <c r="G5249" t="s">
        <v>473</v>
      </c>
    </row>
    <row r="5250" spans="1:7" x14ac:dyDescent="0.3">
      <c r="A5250" t="s">
        <v>5275</v>
      </c>
      <c r="B5250" t="s">
        <v>3521</v>
      </c>
      <c r="C5250">
        <v>2013</v>
      </c>
      <c r="D5250">
        <v>5</v>
      </c>
      <c r="E5250" t="s">
        <v>18</v>
      </c>
      <c r="F5250">
        <v>2055</v>
      </c>
      <c r="G5250" t="s">
        <v>10</v>
      </c>
    </row>
    <row r="5251" spans="1:7" x14ac:dyDescent="0.3">
      <c r="A5251" t="s">
        <v>5276</v>
      </c>
      <c r="B5251" t="s">
        <v>3521</v>
      </c>
      <c r="C5251">
        <v>2011</v>
      </c>
      <c r="D5251">
        <v>7</v>
      </c>
      <c r="E5251" t="s">
        <v>80</v>
      </c>
      <c r="F5251">
        <v>25</v>
      </c>
      <c r="G5251" t="s">
        <v>10</v>
      </c>
    </row>
    <row r="5252" spans="1:7" x14ac:dyDescent="0.3">
      <c r="A5252" t="s">
        <v>5277</v>
      </c>
      <c r="B5252" t="s">
        <v>3521</v>
      </c>
      <c r="C5252">
        <v>2013</v>
      </c>
      <c r="D5252">
        <v>12</v>
      </c>
      <c r="E5252" t="s">
        <v>18</v>
      </c>
      <c r="F5252">
        <v>0</v>
      </c>
      <c r="G5252" t="s">
        <v>12</v>
      </c>
    </row>
    <row r="5253" spans="1:7" x14ac:dyDescent="0.3">
      <c r="A5253" t="s">
        <v>5278</v>
      </c>
      <c r="B5253" t="s">
        <v>3521</v>
      </c>
      <c r="C5253">
        <v>2013</v>
      </c>
      <c r="D5253">
        <v>7</v>
      </c>
      <c r="E5253" t="s">
        <v>9</v>
      </c>
      <c r="F5253">
        <v>11</v>
      </c>
      <c r="G5253" t="s">
        <v>10</v>
      </c>
    </row>
    <row r="5254" spans="1:7" x14ac:dyDescent="0.3">
      <c r="A5254" t="s">
        <v>5279</v>
      </c>
      <c r="B5254" t="s">
        <v>3521</v>
      </c>
      <c r="C5254">
        <v>2013</v>
      </c>
      <c r="D5254">
        <v>5</v>
      </c>
      <c r="E5254" t="s">
        <v>71</v>
      </c>
      <c r="F5254">
        <v>191</v>
      </c>
      <c r="G5254" t="s">
        <v>10</v>
      </c>
    </row>
    <row r="5255" spans="1:7" x14ac:dyDescent="0.3">
      <c r="A5255" t="s">
        <v>5280</v>
      </c>
      <c r="B5255" t="s">
        <v>3521</v>
      </c>
      <c r="C5255">
        <v>2013</v>
      </c>
      <c r="D5255">
        <v>11</v>
      </c>
      <c r="E5255" t="s">
        <v>18</v>
      </c>
      <c r="F5255">
        <v>274</v>
      </c>
      <c r="G5255" t="s">
        <v>10</v>
      </c>
    </row>
    <row r="5256" spans="1:7" x14ac:dyDescent="0.3">
      <c r="A5256" t="s">
        <v>5281</v>
      </c>
      <c r="B5256" t="s">
        <v>3521</v>
      </c>
      <c r="C5256">
        <v>2013</v>
      </c>
      <c r="D5256">
        <v>6</v>
      </c>
      <c r="E5256" t="s">
        <v>9</v>
      </c>
      <c r="F5256">
        <v>15</v>
      </c>
      <c r="G5256" t="s">
        <v>473</v>
      </c>
    </row>
    <row r="5257" spans="1:7" x14ac:dyDescent="0.3">
      <c r="A5257" t="s">
        <v>5282</v>
      </c>
      <c r="B5257" t="s">
        <v>3521</v>
      </c>
      <c r="C5257">
        <v>2014</v>
      </c>
      <c r="D5257">
        <v>4</v>
      </c>
      <c r="E5257" t="s">
        <v>18</v>
      </c>
      <c r="F5257">
        <v>0</v>
      </c>
      <c r="G5257" t="s">
        <v>12</v>
      </c>
    </row>
    <row r="5258" spans="1:7" x14ac:dyDescent="0.3">
      <c r="A5258" t="s">
        <v>5283</v>
      </c>
      <c r="B5258" t="s">
        <v>3521</v>
      </c>
      <c r="C5258">
        <v>2013</v>
      </c>
      <c r="D5258">
        <v>5</v>
      </c>
      <c r="E5258" t="s">
        <v>71</v>
      </c>
      <c r="F5258">
        <v>2902</v>
      </c>
      <c r="G5258" t="s">
        <v>10</v>
      </c>
    </row>
    <row r="5259" spans="1:7" x14ac:dyDescent="0.3">
      <c r="A5259" t="s">
        <v>5284</v>
      </c>
      <c r="B5259" t="s">
        <v>3521</v>
      </c>
      <c r="C5259">
        <v>2014</v>
      </c>
      <c r="D5259">
        <v>1</v>
      </c>
      <c r="E5259" t="s">
        <v>9</v>
      </c>
      <c r="F5259">
        <v>28</v>
      </c>
      <c r="G5259" t="s">
        <v>10</v>
      </c>
    </row>
    <row r="5260" spans="1:7" x14ac:dyDescent="0.3">
      <c r="A5260" t="s">
        <v>5285</v>
      </c>
      <c r="B5260" t="s">
        <v>3521</v>
      </c>
      <c r="C5260">
        <v>2014</v>
      </c>
      <c r="D5260">
        <v>1</v>
      </c>
      <c r="E5260" t="s">
        <v>14</v>
      </c>
      <c r="F5260">
        <v>43</v>
      </c>
      <c r="G5260" t="s">
        <v>50</v>
      </c>
    </row>
    <row r="5261" spans="1:7" x14ac:dyDescent="0.3">
      <c r="A5261" t="s">
        <v>5286</v>
      </c>
      <c r="B5261" t="s">
        <v>3521</v>
      </c>
      <c r="C5261">
        <v>2013</v>
      </c>
      <c r="D5261">
        <v>10</v>
      </c>
      <c r="E5261" t="s">
        <v>9</v>
      </c>
      <c r="F5261">
        <v>115</v>
      </c>
      <c r="G5261" t="s">
        <v>10</v>
      </c>
    </row>
    <row r="5262" spans="1:7" x14ac:dyDescent="0.3">
      <c r="A5262" t="s">
        <v>5287</v>
      </c>
      <c r="B5262" t="s">
        <v>3521</v>
      </c>
      <c r="C5262">
        <v>2013</v>
      </c>
      <c r="D5262">
        <v>10</v>
      </c>
      <c r="E5262" t="s">
        <v>18</v>
      </c>
      <c r="F5262">
        <v>6600</v>
      </c>
      <c r="G5262" t="s">
        <v>10</v>
      </c>
    </row>
    <row r="5263" spans="1:7" x14ac:dyDescent="0.3">
      <c r="A5263" t="s">
        <v>5288</v>
      </c>
      <c r="B5263" t="s">
        <v>3521</v>
      </c>
      <c r="C5263">
        <v>2013</v>
      </c>
      <c r="D5263">
        <v>6</v>
      </c>
      <c r="E5263" t="s">
        <v>18</v>
      </c>
      <c r="F5263">
        <v>42</v>
      </c>
      <c r="G5263" t="s">
        <v>10</v>
      </c>
    </row>
    <row r="5264" spans="1:7" x14ac:dyDescent="0.3">
      <c r="A5264" t="s">
        <v>5289</v>
      </c>
      <c r="B5264" t="s">
        <v>3521</v>
      </c>
      <c r="C5264">
        <v>2013</v>
      </c>
      <c r="D5264">
        <v>10</v>
      </c>
      <c r="E5264" t="s">
        <v>80</v>
      </c>
      <c r="F5264">
        <v>256</v>
      </c>
      <c r="G5264" t="s">
        <v>473</v>
      </c>
    </row>
    <row r="5265" spans="1:7" x14ac:dyDescent="0.3">
      <c r="A5265" t="s">
        <v>5290</v>
      </c>
      <c r="B5265" t="s">
        <v>3521</v>
      </c>
      <c r="C5265">
        <v>2013</v>
      </c>
      <c r="D5265">
        <v>6</v>
      </c>
      <c r="E5265" t="s">
        <v>9</v>
      </c>
      <c r="F5265">
        <v>28</v>
      </c>
      <c r="G5265" t="s">
        <v>50</v>
      </c>
    </row>
    <row r="5266" spans="1:7" x14ac:dyDescent="0.3">
      <c r="A5266" t="s">
        <v>5291</v>
      </c>
      <c r="B5266" t="s">
        <v>3521</v>
      </c>
      <c r="C5266">
        <v>2013</v>
      </c>
      <c r="D5266">
        <v>8</v>
      </c>
      <c r="E5266" t="s">
        <v>80</v>
      </c>
      <c r="F5266">
        <v>36</v>
      </c>
      <c r="G5266" t="s">
        <v>10</v>
      </c>
    </row>
    <row r="5267" spans="1:7" x14ac:dyDescent="0.3">
      <c r="A5267" t="s">
        <v>5292</v>
      </c>
      <c r="B5267" t="s">
        <v>3521</v>
      </c>
      <c r="C5267">
        <v>2013</v>
      </c>
      <c r="D5267">
        <v>9</v>
      </c>
      <c r="E5267" t="s">
        <v>18</v>
      </c>
      <c r="F5267">
        <v>376</v>
      </c>
      <c r="G5267" t="s">
        <v>10</v>
      </c>
    </row>
    <row r="5268" spans="1:7" x14ac:dyDescent="0.3">
      <c r="A5268" t="s">
        <v>5293</v>
      </c>
      <c r="B5268" t="s">
        <v>3521</v>
      </c>
      <c r="C5268">
        <v>2013</v>
      </c>
      <c r="D5268">
        <v>7</v>
      </c>
      <c r="E5268" t="s">
        <v>9</v>
      </c>
      <c r="F5268">
        <v>63</v>
      </c>
      <c r="G5268" t="s">
        <v>10</v>
      </c>
    </row>
    <row r="5269" spans="1:7" x14ac:dyDescent="0.3">
      <c r="A5269" t="s">
        <v>5294</v>
      </c>
      <c r="B5269" t="s">
        <v>3521</v>
      </c>
      <c r="C5269">
        <v>2013</v>
      </c>
      <c r="D5269">
        <v>7</v>
      </c>
      <c r="E5269" t="s">
        <v>9</v>
      </c>
      <c r="F5269">
        <v>126</v>
      </c>
      <c r="G5269" t="s">
        <v>10</v>
      </c>
    </row>
    <row r="5270" spans="1:7" x14ac:dyDescent="0.3">
      <c r="A5270" t="s">
        <v>5295</v>
      </c>
      <c r="B5270" t="s">
        <v>3521</v>
      </c>
      <c r="C5270">
        <v>2013</v>
      </c>
      <c r="D5270">
        <v>8</v>
      </c>
      <c r="E5270" t="s">
        <v>18</v>
      </c>
      <c r="F5270">
        <v>126</v>
      </c>
      <c r="G5270" t="s">
        <v>10</v>
      </c>
    </row>
    <row r="5271" spans="1:7" x14ac:dyDescent="0.3">
      <c r="A5271" t="s">
        <v>5296</v>
      </c>
      <c r="B5271" t="s">
        <v>3521</v>
      </c>
      <c r="C5271">
        <v>2014</v>
      </c>
      <c r="D5271">
        <v>2</v>
      </c>
      <c r="E5271" t="s">
        <v>9</v>
      </c>
      <c r="F5271">
        <v>60</v>
      </c>
      <c r="G5271" t="s">
        <v>10</v>
      </c>
    </row>
    <row r="5272" spans="1:7" x14ac:dyDescent="0.3">
      <c r="A5272" t="s">
        <v>5297</v>
      </c>
      <c r="B5272" t="s">
        <v>3521</v>
      </c>
      <c r="C5272">
        <v>2013</v>
      </c>
      <c r="D5272">
        <v>8</v>
      </c>
      <c r="E5272" t="s">
        <v>18</v>
      </c>
      <c r="F5272">
        <v>125</v>
      </c>
      <c r="G5272" t="s">
        <v>10</v>
      </c>
    </row>
    <row r="5273" spans="1:7" x14ac:dyDescent="0.3">
      <c r="A5273" t="s">
        <v>5298</v>
      </c>
      <c r="B5273" t="s">
        <v>3521</v>
      </c>
      <c r="C5273">
        <v>2013</v>
      </c>
      <c r="D5273">
        <v>9</v>
      </c>
      <c r="E5273" t="s">
        <v>9</v>
      </c>
      <c r="F5273">
        <v>148</v>
      </c>
      <c r="G5273" t="s">
        <v>10</v>
      </c>
    </row>
    <row r="5274" spans="1:7" x14ac:dyDescent="0.3">
      <c r="A5274" t="s">
        <v>5299</v>
      </c>
      <c r="B5274" t="s">
        <v>3521</v>
      </c>
      <c r="C5274">
        <v>2013</v>
      </c>
      <c r="D5274">
        <v>9</v>
      </c>
      <c r="E5274" t="s">
        <v>18</v>
      </c>
      <c r="F5274">
        <v>460</v>
      </c>
      <c r="G5274" t="s">
        <v>10</v>
      </c>
    </row>
    <row r="5275" spans="1:7" x14ac:dyDescent="0.3">
      <c r="A5275" t="s">
        <v>5300</v>
      </c>
      <c r="B5275" t="s">
        <v>3521</v>
      </c>
      <c r="C5275">
        <v>2013</v>
      </c>
      <c r="D5275">
        <v>7</v>
      </c>
      <c r="E5275" t="s">
        <v>18</v>
      </c>
      <c r="F5275">
        <v>215</v>
      </c>
      <c r="G5275" t="s">
        <v>473</v>
      </c>
    </row>
    <row r="5276" spans="1:7" x14ac:dyDescent="0.3">
      <c r="A5276" t="s">
        <v>5301</v>
      </c>
      <c r="B5276" t="s">
        <v>3521</v>
      </c>
      <c r="C5276">
        <v>2013</v>
      </c>
      <c r="D5276">
        <v>6</v>
      </c>
      <c r="E5276" t="s">
        <v>18</v>
      </c>
      <c r="F5276">
        <v>851</v>
      </c>
      <c r="G5276" t="s">
        <v>10</v>
      </c>
    </row>
    <row r="5277" spans="1:7" x14ac:dyDescent="0.3">
      <c r="A5277" t="s">
        <v>5302</v>
      </c>
      <c r="B5277" t="s">
        <v>3521</v>
      </c>
      <c r="C5277">
        <v>2013</v>
      </c>
      <c r="D5277">
        <v>10</v>
      </c>
      <c r="E5277" t="s">
        <v>18</v>
      </c>
      <c r="F5277">
        <v>0</v>
      </c>
      <c r="G5277" t="s">
        <v>12</v>
      </c>
    </row>
    <row r="5278" spans="1:7" x14ac:dyDescent="0.3">
      <c r="A5278" t="s">
        <v>5303</v>
      </c>
      <c r="B5278" t="s">
        <v>3521</v>
      </c>
      <c r="C5278">
        <v>2012</v>
      </c>
      <c r="D5278">
        <v>3</v>
      </c>
      <c r="E5278" t="s">
        <v>18</v>
      </c>
      <c r="F5278">
        <v>202</v>
      </c>
      <c r="G5278" t="s">
        <v>10</v>
      </c>
    </row>
    <row r="5279" spans="1:7" x14ac:dyDescent="0.3">
      <c r="A5279" t="s">
        <v>5304</v>
      </c>
      <c r="B5279" t="s">
        <v>3521</v>
      </c>
      <c r="C5279">
        <v>2013</v>
      </c>
      <c r="D5279">
        <v>7</v>
      </c>
      <c r="E5279" t="s">
        <v>80</v>
      </c>
      <c r="F5279">
        <v>16</v>
      </c>
      <c r="G5279" t="s">
        <v>10</v>
      </c>
    </row>
    <row r="5280" spans="1:7" x14ac:dyDescent="0.3">
      <c r="A5280" t="s">
        <v>5305</v>
      </c>
      <c r="B5280" t="s">
        <v>3521</v>
      </c>
      <c r="C5280">
        <v>2013</v>
      </c>
      <c r="D5280">
        <v>9</v>
      </c>
      <c r="E5280" t="s">
        <v>18</v>
      </c>
      <c r="F5280">
        <v>272</v>
      </c>
      <c r="G5280" t="s">
        <v>10</v>
      </c>
    </row>
    <row r="5281" spans="1:7" x14ac:dyDescent="0.3">
      <c r="A5281" t="s">
        <v>5306</v>
      </c>
      <c r="B5281" t="s">
        <v>3521</v>
      </c>
      <c r="C5281">
        <v>2013</v>
      </c>
      <c r="D5281">
        <v>7</v>
      </c>
      <c r="E5281" t="s">
        <v>71</v>
      </c>
      <c r="F5281">
        <v>95</v>
      </c>
      <c r="G5281" t="s">
        <v>50</v>
      </c>
    </row>
    <row r="5282" spans="1:7" x14ac:dyDescent="0.3">
      <c r="A5282" t="s">
        <v>5307</v>
      </c>
      <c r="B5282" t="s">
        <v>3521</v>
      </c>
      <c r="C5282">
        <v>2013</v>
      </c>
      <c r="D5282">
        <v>8</v>
      </c>
      <c r="E5282" t="s">
        <v>18</v>
      </c>
      <c r="F5282">
        <v>13</v>
      </c>
      <c r="G5282" t="s">
        <v>10</v>
      </c>
    </row>
    <row r="5283" spans="1:7" x14ac:dyDescent="0.3">
      <c r="A5283" t="s">
        <v>5308</v>
      </c>
      <c r="B5283" t="s">
        <v>3521</v>
      </c>
      <c r="C5283">
        <v>2013</v>
      </c>
      <c r="D5283">
        <v>10</v>
      </c>
      <c r="E5283" t="s">
        <v>80</v>
      </c>
      <c r="F5283">
        <v>27</v>
      </c>
      <c r="G5283" t="s">
        <v>50</v>
      </c>
    </row>
    <row r="5284" spans="1:7" x14ac:dyDescent="0.3">
      <c r="A5284" t="s">
        <v>5309</v>
      </c>
      <c r="B5284" t="s">
        <v>3521</v>
      </c>
      <c r="C5284">
        <v>2013</v>
      </c>
      <c r="D5284">
        <v>11</v>
      </c>
      <c r="E5284" t="s">
        <v>71</v>
      </c>
      <c r="F5284">
        <v>138</v>
      </c>
      <c r="G5284" t="s">
        <v>15</v>
      </c>
    </row>
    <row r="5285" spans="1:7" x14ac:dyDescent="0.3">
      <c r="A5285" t="s">
        <v>5310</v>
      </c>
      <c r="B5285" t="s">
        <v>3521</v>
      </c>
      <c r="C5285">
        <v>2014</v>
      </c>
      <c r="D5285">
        <v>3</v>
      </c>
      <c r="E5285" t="s">
        <v>9</v>
      </c>
      <c r="F5285">
        <v>70</v>
      </c>
      <c r="G5285" t="s">
        <v>473</v>
      </c>
    </row>
    <row r="5286" spans="1:7" x14ac:dyDescent="0.3">
      <c r="A5286" t="s">
        <v>5311</v>
      </c>
      <c r="B5286" t="s">
        <v>3521</v>
      </c>
      <c r="C5286">
        <v>2013</v>
      </c>
      <c r="D5286">
        <v>7</v>
      </c>
      <c r="E5286" t="s">
        <v>14</v>
      </c>
      <c r="F5286">
        <v>14</v>
      </c>
      <c r="G5286" t="s">
        <v>10</v>
      </c>
    </row>
    <row r="5287" spans="1:7" x14ac:dyDescent="0.3">
      <c r="A5287" t="s">
        <v>5312</v>
      </c>
      <c r="B5287" t="s">
        <v>3521</v>
      </c>
      <c r="C5287">
        <v>2013</v>
      </c>
      <c r="D5287">
        <v>10</v>
      </c>
      <c r="E5287" t="s">
        <v>9</v>
      </c>
      <c r="F5287">
        <v>14</v>
      </c>
      <c r="G5287" t="s">
        <v>50</v>
      </c>
    </row>
    <row r="5288" spans="1:7" x14ac:dyDescent="0.3">
      <c r="A5288" t="s">
        <v>5313</v>
      </c>
      <c r="B5288" t="s">
        <v>3521</v>
      </c>
      <c r="C5288">
        <v>2013</v>
      </c>
      <c r="D5288">
        <v>8</v>
      </c>
      <c r="E5288" t="s">
        <v>18</v>
      </c>
      <c r="F5288">
        <v>35</v>
      </c>
      <c r="G5288" t="s">
        <v>10</v>
      </c>
    </row>
    <row r="5289" spans="1:7" x14ac:dyDescent="0.3">
      <c r="A5289" t="s">
        <v>5314</v>
      </c>
      <c r="B5289" t="s">
        <v>3521</v>
      </c>
      <c r="C5289">
        <v>2014</v>
      </c>
      <c r="D5289">
        <v>7</v>
      </c>
      <c r="E5289" t="s">
        <v>18</v>
      </c>
      <c r="F5289">
        <v>4822</v>
      </c>
      <c r="G5289" t="s">
        <v>473</v>
      </c>
    </row>
    <row r="5290" spans="1:7" x14ac:dyDescent="0.3">
      <c r="A5290" t="s">
        <v>5315</v>
      </c>
      <c r="B5290" t="s">
        <v>3521</v>
      </c>
      <c r="C5290">
        <v>2013</v>
      </c>
      <c r="D5290">
        <v>11</v>
      </c>
      <c r="E5290" t="s">
        <v>9</v>
      </c>
      <c r="F5290">
        <v>498</v>
      </c>
      <c r="G5290" t="s">
        <v>10</v>
      </c>
    </row>
    <row r="5291" spans="1:7" x14ac:dyDescent="0.3">
      <c r="A5291" t="s">
        <v>5316</v>
      </c>
      <c r="B5291" t="s">
        <v>3521</v>
      </c>
      <c r="C5291">
        <v>2013</v>
      </c>
      <c r="D5291">
        <v>9</v>
      </c>
      <c r="E5291" t="s">
        <v>18</v>
      </c>
      <c r="F5291">
        <v>456</v>
      </c>
      <c r="G5291" t="s">
        <v>10</v>
      </c>
    </row>
    <row r="5292" spans="1:7" x14ac:dyDescent="0.3">
      <c r="A5292" t="s">
        <v>5317</v>
      </c>
      <c r="B5292" t="s">
        <v>3521</v>
      </c>
      <c r="C5292">
        <v>2015</v>
      </c>
      <c r="D5292">
        <v>5</v>
      </c>
      <c r="E5292" t="s">
        <v>71</v>
      </c>
      <c r="F5292">
        <v>0</v>
      </c>
      <c r="G5292" t="s">
        <v>12</v>
      </c>
    </row>
    <row r="5293" spans="1:7" x14ac:dyDescent="0.3">
      <c r="A5293" t="s">
        <v>5318</v>
      </c>
      <c r="B5293" t="s">
        <v>3521</v>
      </c>
      <c r="C5293">
        <v>2013</v>
      </c>
      <c r="D5293">
        <v>8</v>
      </c>
      <c r="E5293" t="s">
        <v>71</v>
      </c>
      <c r="F5293">
        <v>152</v>
      </c>
      <c r="G5293" t="s">
        <v>10</v>
      </c>
    </row>
    <row r="5294" spans="1:7" x14ac:dyDescent="0.3">
      <c r="A5294" t="s">
        <v>5319</v>
      </c>
      <c r="B5294" t="s">
        <v>3521</v>
      </c>
      <c r="C5294">
        <v>2014</v>
      </c>
      <c r="D5294">
        <v>3</v>
      </c>
      <c r="E5294" t="s">
        <v>9</v>
      </c>
      <c r="F5294">
        <v>340</v>
      </c>
      <c r="G5294" t="s">
        <v>10</v>
      </c>
    </row>
    <row r="5295" spans="1:7" x14ac:dyDescent="0.3">
      <c r="A5295" t="s">
        <v>5320</v>
      </c>
      <c r="B5295" t="s">
        <v>3521</v>
      </c>
      <c r="C5295">
        <v>2013</v>
      </c>
      <c r="D5295">
        <v>9</v>
      </c>
      <c r="E5295" t="s">
        <v>55</v>
      </c>
      <c r="F5295">
        <v>251</v>
      </c>
      <c r="G5295" t="s">
        <v>10</v>
      </c>
    </row>
    <row r="5296" spans="1:7" x14ac:dyDescent="0.3">
      <c r="A5296" t="s">
        <v>5321</v>
      </c>
      <c r="B5296" t="s">
        <v>3521</v>
      </c>
      <c r="C5296">
        <v>2013</v>
      </c>
      <c r="D5296">
        <v>10</v>
      </c>
      <c r="E5296" t="s">
        <v>80</v>
      </c>
      <c r="F5296">
        <v>62</v>
      </c>
      <c r="G5296" t="s">
        <v>10</v>
      </c>
    </row>
    <row r="5297" spans="1:7" x14ac:dyDescent="0.3">
      <c r="A5297" t="s">
        <v>5322</v>
      </c>
      <c r="B5297" t="s">
        <v>3521</v>
      </c>
      <c r="C5297">
        <v>2013</v>
      </c>
      <c r="D5297">
        <v>8</v>
      </c>
      <c r="E5297" t="s">
        <v>80</v>
      </c>
      <c r="F5297">
        <v>402</v>
      </c>
      <c r="G5297" t="s">
        <v>10</v>
      </c>
    </row>
    <row r="5298" spans="1:7" x14ac:dyDescent="0.3">
      <c r="A5298" t="s">
        <v>5323</v>
      </c>
      <c r="B5298" t="s">
        <v>3521</v>
      </c>
      <c r="C5298">
        <v>2014</v>
      </c>
      <c r="D5298">
        <v>10</v>
      </c>
      <c r="E5298" t="s">
        <v>9</v>
      </c>
      <c r="F5298">
        <v>9</v>
      </c>
      <c r="G5298" t="s">
        <v>10</v>
      </c>
    </row>
    <row r="5299" spans="1:7" x14ac:dyDescent="0.3">
      <c r="A5299" t="s">
        <v>5324</v>
      </c>
      <c r="B5299" t="s">
        <v>3521</v>
      </c>
      <c r="C5299">
        <v>2013</v>
      </c>
      <c r="D5299">
        <v>12</v>
      </c>
      <c r="E5299" t="s">
        <v>9</v>
      </c>
      <c r="F5299">
        <v>16</v>
      </c>
      <c r="G5299" t="s">
        <v>473</v>
      </c>
    </row>
    <row r="5300" spans="1:7" x14ac:dyDescent="0.3">
      <c r="A5300" t="s">
        <v>5325</v>
      </c>
      <c r="B5300" t="s">
        <v>3521</v>
      </c>
      <c r="C5300">
        <v>2014</v>
      </c>
      <c r="D5300">
        <v>2</v>
      </c>
      <c r="E5300" t="s">
        <v>80</v>
      </c>
      <c r="F5300">
        <v>35</v>
      </c>
      <c r="G5300" t="s">
        <v>10</v>
      </c>
    </row>
    <row r="5301" spans="1:7" x14ac:dyDescent="0.3">
      <c r="A5301" t="s">
        <v>5326</v>
      </c>
      <c r="B5301" t="s">
        <v>3521</v>
      </c>
      <c r="C5301">
        <v>2014</v>
      </c>
      <c r="D5301">
        <v>6</v>
      </c>
      <c r="E5301" t="s">
        <v>18</v>
      </c>
      <c r="F5301">
        <v>0</v>
      </c>
      <c r="G5301" t="s">
        <v>12</v>
      </c>
    </row>
    <row r="5302" spans="1:7" x14ac:dyDescent="0.3">
      <c r="A5302" t="s">
        <v>5327</v>
      </c>
      <c r="B5302" t="s">
        <v>3521</v>
      </c>
      <c r="C5302">
        <v>2014</v>
      </c>
      <c r="D5302">
        <v>8</v>
      </c>
      <c r="E5302" t="s">
        <v>71</v>
      </c>
      <c r="F5302">
        <v>222</v>
      </c>
      <c r="G5302" t="s">
        <v>10</v>
      </c>
    </row>
    <row r="5303" spans="1:7" x14ac:dyDescent="0.3">
      <c r="A5303" t="s">
        <v>5328</v>
      </c>
      <c r="B5303" t="s">
        <v>3521</v>
      </c>
      <c r="C5303">
        <v>2014</v>
      </c>
      <c r="D5303">
        <v>2</v>
      </c>
      <c r="E5303" t="s">
        <v>9</v>
      </c>
      <c r="F5303">
        <v>0</v>
      </c>
      <c r="G5303" t="s">
        <v>12</v>
      </c>
    </row>
    <row r="5304" spans="1:7" x14ac:dyDescent="0.3">
      <c r="A5304" t="s">
        <v>5329</v>
      </c>
      <c r="B5304" t="s">
        <v>3521</v>
      </c>
      <c r="C5304">
        <v>2013</v>
      </c>
      <c r="D5304">
        <v>12</v>
      </c>
      <c r="E5304" t="s">
        <v>18</v>
      </c>
      <c r="F5304">
        <v>650</v>
      </c>
      <c r="G5304" t="s">
        <v>10</v>
      </c>
    </row>
    <row r="5305" spans="1:7" x14ac:dyDescent="0.3">
      <c r="A5305" t="s">
        <v>5330</v>
      </c>
      <c r="B5305" t="s">
        <v>3521</v>
      </c>
      <c r="C5305">
        <v>2014</v>
      </c>
      <c r="D5305">
        <v>1</v>
      </c>
      <c r="E5305" t="s">
        <v>80</v>
      </c>
      <c r="F5305">
        <v>36</v>
      </c>
      <c r="G5305" t="s">
        <v>10</v>
      </c>
    </row>
    <row r="5306" spans="1:7" x14ac:dyDescent="0.3">
      <c r="A5306" t="s">
        <v>5331</v>
      </c>
      <c r="B5306" t="s">
        <v>3521</v>
      </c>
      <c r="C5306">
        <v>2013</v>
      </c>
      <c r="D5306">
        <v>12</v>
      </c>
      <c r="E5306" t="s">
        <v>71</v>
      </c>
      <c r="F5306">
        <v>2037</v>
      </c>
      <c r="G5306" t="s">
        <v>10</v>
      </c>
    </row>
    <row r="5307" spans="1:7" x14ac:dyDescent="0.3">
      <c r="A5307" t="s">
        <v>5332</v>
      </c>
      <c r="B5307" t="s">
        <v>3521</v>
      </c>
      <c r="C5307">
        <v>2013</v>
      </c>
      <c r="D5307">
        <v>8</v>
      </c>
      <c r="E5307" t="s">
        <v>18</v>
      </c>
      <c r="F5307">
        <v>12</v>
      </c>
      <c r="G5307" t="s">
        <v>10</v>
      </c>
    </row>
    <row r="5308" spans="1:7" x14ac:dyDescent="0.3">
      <c r="A5308" t="s">
        <v>5333</v>
      </c>
      <c r="B5308" t="s">
        <v>3521</v>
      </c>
      <c r="C5308">
        <v>2013</v>
      </c>
      <c r="D5308">
        <v>10</v>
      </c>
      <c r="E5308" t="s">
        <v>71</v>
      </c>
      <c r="F5308">
        <v>22</v>
      </c>
      <c r="G5308" t="s">
        <v>473</v>
      </c>
    </row>
    <row r="5309" spans="1:7" x14ac:dyDescent="0.3">
      <c r="A5309" t="s">
        <v>5334</v>
      </c>
      <c r="B5309" t="s">
        <v>3521</v>
      </c>
      <c r="C5309">
        <v>2013</v>
      </c>
      <c r="D5309">
        <v>12</v>
      </c>
      <c r="E5309" t="s">
        <v>18</v>
      </c>
      <c r="F5309">
        <v>670</v>
      </c>
      <c r="G5309" t="s">
        <v>473</v>
      </c>
    </row>
    <row r="5310" spans="1:7" x14ac:dyDescent="0.3">
      <c r="A5310" t="s">
        <v>5335</v>
      </c>
      <c r="B5310" t="s">
        <v>3521</v>
      </c>
      <c r="C5310">
        <v>2013</v>
      </c>
      <c r="D5310">
        <v>10</v>
      </c>
      <c r="E5310" t="s">
        <v>71</v>
      </c>
      <c r="F5310">
        <v>712</v>
      </c>
      <c r="G5310" t="s">
        <v>10</v>
      </c>
    </row>
    <row r="5311" spans="1:7" x14ac:dyDescent="0.3">
      <c r="A5311" t="s">
        <v>5336</v>
      </c>
      <c r="B5311" t="s">
        <v>3521</v>
      </c>
      <c r="C5311">
        <v>2013</v>
      </c>
      <c r="D5311">
        <v>11</v>
      </c>
      <c r="E5311" t="s">
        <v>9</v>
      </c>
      <c r="F5311">
        <v>91</v>
      </c>
      <c r="G5311" t="s">
        <v>10</v>
      </c>
    </row>
    <row r="5312" spans="1:7" x14ac:dyDescent="0.3">
      <c r="A5312" t="s">
        <v>5337</v>
      </c>
      <c r="B5312" t="s">
        <v>3521</v>
      </c>
      <c r="C5312">
        <v>2013</v>
      </c>
      <c r="D5312">
        <v>10</v>
      </c>
      <c r="E5312" t="s">
        <v>18</v>
      </c>
      <c r="F5312">
        <v>230</v>
      </c>
      <c r="G5312" t="s">
        <v>10</v>
      </c>
    </row>
    <row r="5313" spans="1:7" x14ac:dyDescent="0.3">
      <c r="A5313" t="s">
        <v>5338</v>
      </c>
      <c r="B5313" t="s">
        <v>3521</v>
      </c>
      <c r="C5313">
        <v>2016</v>
      </c>
      <c r="D5313">
        <v>12</v>
      </c>
      <c r="E5313" t="s">
        <v>9</v>
      </c>
      <c r="F5313">
        <v>0</v>
      </c>
      <c r="G5313" t="s">
        <v>12</v>
      </c>
    </row>
    <row r="5314" spans="1:7" x14ac:dyDescent="0.3">
      <c r="A5314" t="s">
        <v>5339</v>
      </c>
      <c r="B5314" t="s">
        <v>3521</v>
      </c>
      <c r="C5314">
        <v>2013</v>
      </c>
      <c r="D5314">
        <v>10</v>
      </c>
      <c r="E5314" t="s">
        <v>18</v>
      </c>
      <c r="F5314">
        <v>304</v>
      </c>
      <c r="G5314" t="s">
        <v>10</v>
      </c>
    </row>
    <row r="5315" spans="1:7" x14ac:dyDescent="0.3">
      <c r="A5315" t="s">
        <v>5340</v>
      </c>
      <c r="B5315" t="s">
        <v>3521</v>
      </c>
      <c r="C5315">
        <v>2013</v>
      </c>
      <c r="D5315">
        <v>11</v>
      </c>
      <c r="E5315" t="s">
        <v>9</v>
      </c>
      <c r="F5315">
        <v>48</v>
      </c>
      <c r="G5315" t="s">
        <v>50</v>
      </c>
    </row>
    <row r="5316" spans="1:7" x14ac:dyDescent="0.3">
      <c r="A5316" t="s">
        <v>5341</v>
      </c>
      <c r="B5316" t="s">
        <v>3521</v>
      </c>
      <c r="C5316">
        <v>2013</v>
      </c>
      <c r="D5316">
        <v>10</v>
      </c>
      <c r="E5316" t="s">
        <v>71</v>
      </c>
      <c r="F5316">
        <v>346</v>
      </c>
      <c r="G5316" t="s">
        <v>10</v>
      </c>
    </row>
    <row r="5317" spans="1:7" x14ac:dyDescent="0.3">
      <c r="A5317" t="s">
        <v>5342</v>
      </c>
      <c r="B5317" t="s">
        <v>3521</v>
      </c>
      <c r="C5317">
        <v>2013</v>
      </c>
      <c r="D5317">
        <v>10</v>
      </c>
      <c r="E5317" t="s">
        <v>18</v>
      </c>
      <c r="F5317">
        <v>900</v>
      </c>
      <c r="G5317" t="s">
        <v>10</v>
      </c>
    </row>
    <row r="5318" spans="1:7" x14ac:dyDescent="0.3">
      <c r="A5318" t="s">
        <v>5343</v>
      </c>
      <c r="B5318" t="s">
        <v>3521</v>
      </c>
      <c r="C5318">
        <v>2013</v>
      </c>
      <c r="D5318">
        <v>11</v>
      </c>
      <c r="E5318" t="s">
        <v>18</v>
      </c>
      <c r="F5318">
        <v>264</v>
      </c>
      <c r="G5318" t="s">
        <v>10</v>
      </c>
    </row>
    <row r="5319" spans="1:7" x14ac:dyDescent="0.3">
      <c r="A5319" t="s">
        <v>5344</v>
      </c>
      <c r="B5319" t="s">
        <v>3521</v>
      </c>
      <c r="C5319">
        <v>2013</v>
      </c>
      <c r="D5319">
        <v>12</v>
      </c>
      <c r="E5319" t="s">
        <v>9</v>
      </c>
      <c r="F5319">
        <v>26</v>
      </c>
      <c r="G5319" t="s">
        <v>473</v>
      </c>
    </row>
    <row r="5320" spans="1:7" x14ac:dyDescent="0.3">
      <c r="A5320" t="s">
        <v>5345</v>
      </c>
      <c r="B5320" t="s">
        <v>3521</v>
      </c>
      <c r="C5320">
        <v>2013</v>
      </c>
      <c r="D5320">
        <v>11</v>
      </c>
      <c r="E5320" t="s">
        <v>18</v>
      </c>
      <c r="F5320">
        <v>252</v>
      </c>
      <c r="G5320" t="s">
        <v>10</v>
      </c>
    </row>
    <row r="5321" spans="1:7" x14ac:dyDescent="0.3">
      <c r="A5321" t="s">
        <v>5346</v>
      </c>
      <c r="B5321" t="s">
        <v>3521</v>
      </c>
      <c r="C5321">
        <v>2013</v>
      </c>
      <c r="D5321">
        <v>11</v>
      </c>
      <c r="E5321" t="s">
        <v>18</v>
      </c>
      <c r="F5321">
        <v>283</v>
      </c>
      <c r="G5321" t="s">
        <v>10</v>
      </c>
    </row>
    <row r="5322" spans="1:7" x14ac:dyDescent="0.3">
      <c r="A5322" t="s">
        <v>5347</v>
      </c>
      <c r="B5322" t="s">
        <v>3521</v>
      </c>
      <c r="C5322">
        <v>2010</v>
      </c>
      <c r="D5322">
        <v>12</v>
      </c>
      <c r="E5322" t="s">
        <v>80</v>
      </c>
      <c r="F5322">
        <v>74</v>
      </c>
      <c r="G5322" t="s">
        <v>10</v>
      </c>
    </row>
    <row r="5323" spans="1:7" x14ac:dyDescent="0.3">
      <c r="A5323" t="s">
        <v>5348</v>
      </c>
      <c r="B5323" t="s">
        <v>3521</v>
      </c>
      <c r="C5323">
        <v>2014</v>
      </c>
      <c r="D5323">
        <v>2</v>
      </c>
      <c r="E5323" t="s">
        <v>9</v>
      </c>
      <c r="F5323">
        <v>58</v>
      </c>
      <c r="G5323" t="s">
        <v>10</v>
      </c>
    </row>
    <row r="5324" spans="1:7" x14ac:dyDescent="0.3">
      <c r="A5324" t="s">
        <v>5349</v>
      </c>
      <c r="B5324" t="s">
        <v>3521</v>
      </c>
      <c r="C5324">
        <v>2014</v>
      </c>
      <c r="D5324">
        <v>5</v>
      </c>
      <c r="E5324" t="s">
        <v>9</v>
      </c>
      <c r="F5324">
        <v>321</v>
      </c>
      <c r="G5324" t="s">
        <v>10</v>
      </c>
    </row>
    <row r="5325" spans="1:7" x14ac:dyDescent="0.3">
      <c r="A5325" t="s">
        <v>5350</v>
      </c>
      <c r="B5325" t="s">
        <v>3521</v>
      </c>
      <c r="C5325">
        <v>2014</v>
      </c>
      <c r="D5325">
        <v>6</v>
      </c>
      <c r="E5325" t="s">
        <v>71</v>
      </c>
      <c r="F5325">
        <v>4351</v>
      </c>
      <c r="G5325" t="s">
        <v>10</v>
      </c>
    </row>
    <row r="5326" spans="1:7" x14ac:dyDescent="0.3">
      <c r="A5326" t="s">
        <v>5351</v>
      </c>
      <c r="B5326" t="s">
        <v>3521</v>
      </c>
      <c r="C5326">
        <v>2014</v>
      </c>
      <c r="D5326">
        <v>3</v>
      </c>
      <c r="E5326" t="s">
        <v>71</v>
      </c>
      <c r="F5326">
        <v>1049</v>
      </c>
      <c r="G5326" t="s">
        <v>10</v>
      </c>
    </row>
    <row r="5327" spans="1:7" x14ac:dyDescent="0.3">
      <c r="A5327" t="s">
        <v>5352</v>
      </c>
      <c r="B5327" t="s">
        <v>3521</v>
      </c>
      <c r="C5327">
        <v>2014</v>
      </c>
      <c r="D5327">
        <v>4</v>
      </c>
      <c r="E5327" t="s">
        <v>71</v>
      </c>
      <c r="F5327">
        <v>205</v>
      </c>
      <c r="G5327" t="s">
        <v>10</v>
      </c>
    </row>
    <row r="5328" spans="1:7" x14ac:dyDescent="0.3">
      <c r="A5328" t="s">
        <v>5353</v>
      </c>
      <c r="B5328" t="s">
        <v>3521</v>
      </c>
      <c r="C5328">
        <v>2014</v>
      </c>
      <c r="D5328">
        <v>4</v>
      </c>
      <c r="E5328" t="s">
        <v>18</v>
      </c>
      <c r="F5328">
        <v>414</v>
      </c>
      <c r="G5328" t="s">
        <v>10</v>
      </c>
    </row>
    <row r="5329" spans="1:7" x14ac:dyDescent="0.3">
      <c r="A5329" t="s">
        <v>5354</v>
      </c>
      <c r="B5329" t="s">
        <v>3521</v>
      </c>
      <c r="C5329">
        <v>2013</v>
      </c>
      <c r="D5329">
        <v>11</v>
      </c>
      <c r="E5329" t="s">
        <v>18</v>
      </c>
      <c r="F5329">
        <v>2680</v>
      </c>
      <c r="G5329" t="s">
        <v>10</v>
      </c>
    </row>
    <row r="5330" spans="1:7" x14ac:dyDescent="0.3">
      <c r="A5330" t="s">
        <v>5355</v>
      </c>
      <c r="B5330" t="s">
        <v>3521</v>
      </c>
      <c r="C5330">
        <v>2013</v>
      </c>
      <c r="D5330">
        <v>11</v>
      </c>
      <c r="E5330" t="s">
        <v>18</v>
      </c>
      <c r="F5330">
        <v>2333</v>
      </c>
      <c r="G5330" t="s">
        <v>10</v>
      </c>
    </row>
    <row r="5331" spans="1:7" x14ac:dyDescent="0.3">
      <c r="A5331" t="s">
        <v>5356</v>
      </c>
      <c r="B5331" t="s">
        <v>3521</v>
      </c>
      <c r="C5331">
        <v>2013</v>
      </c>
      <c r="D5331">
        <v>12</v>
      </c>
      <c r="E5331" t="s">
        <v>9</v>
      </c>
      <c r="F5331">
        <v>194</v>
      </c>
      <c r="G5331" t="s">
        <v>10</v>
      </c>
    </row>
    <row r="5332" spans="1:7" x14ac:dyDescent="0.3">
      <c r="A5332" t="s">
        <v>5357</v>
      </c>
      <c r="B5332" t="s">
        <v>3521</v>
      </c>
      <c r="C5332">
        <v>2013</v>
      </c>
      <c r="D5332">
        <v>11</v>
      </c>
      <c r="E5332" t="s">
        <v>9</v>
      </c>
      <c r="F5332">
        <v>202</v>
      </c>
      <c r="G5332" t="s">
        <v>10</v>
      </c>
    </row>
    <row r="5333" spans="1:7" x14ac:dyDescent="0.3">
      <c r="A5333" t="s">
        <v>5358</v>
      </c>
      <c r="B5333" t="s">
        <v>3521</v>
      </c>
      <c r="C5333">
        <v>2014</v>
      </c>
      <c r="D5333">
        <v>4</v>
      </c>
      <c r="E5333" t="s">
        <v>18</v>
      </c>
      <c r="F5333">
        <v>194</v>
      </c>
      <c r="G5333" t="s">
        <v>10</v>
      </c>
    </row>
    <row r="5334" spans="1:7" x14ac:dyDescent="0.3">
      <c r="A5334" t="s">
        <v>5359</v>
      </c>
      <c r="B5334" t="s">
        <v>3521</v>
      </c>
      <c r="C5334">
        <v>2013</v>
      </c>
      <c r="D5334">
        <v>10</v>
      </c>
      <c r="E5334" t="s">
        <v>18</v>
      </c>
      <c r="F5334">
        <v>430</v>
      </c>
      <c r="G5334" t="s">
        <v>10</v>
      </c>
    </row>
    <row r="5335" spans="1:7" x14ac:dyDescent="0.3">
      <c r="A5335" t="s">
        <v>5360</v>
      </c>
      <c r="B5335" t="s">
        <v>3521</v>
      </c>
      <c r="C5335">
        <v>2013</v>
      </c>
      <c r="D5335">
        <v>12</v>
      </c>
      <c r="E5335" t="s">
        <v>71</v>
      </c>
      <c r="F5335">
        <v>156</v>
      </c>
      <c r="G5335" t="s">
        <v>10</v>
      </c>
    </row>
    <row r="5336" spans="1:7" x14ac:dyDescent="0.3">
      <c r="A5336" t="s">
        <v>5361</v>
      </c>
      <c r="B5336" t="s">
        <v>3521</v>
      </c>
      <c r="C5336">
        <v>2014</v>
      </c>
      <c r="D5336">
        <v>1</v>
      </c>
      <c r="E5336" t="s">
        <v>9</v>
      </c>
      <c r="F5336">
        <v>46</v>
      </c>
      <c r="G5336" t="s">
        <v>10</v>
      </c>
    </row>
    <row r="5337" spans="1:7" x14ac:dyDescent="0.3">
      <c r="A5337" t="s">
        <v>5362</v>
      </c>
      <c r="B5337" t="s">
        <v>3521</v>
      </c>
      <c r="C5337">
        <v>2013</v>
      </c>
      <c r="D5337">
        <v>12</v>
      </c>
      <c r="E5337" t="s">
        <v>9</v>
      </c>
      <c r="F5337">
        <v>65</v>
      </c>
      <c r="G5337" t="s">
        <v>50</v>
      </c>
    </row>
    <row r="5338" spans="1:7" x14ac:dyDescent="0.3">
      <c r="A5338" t="s">
        <v>5363</v>
      </c>
      <c r="B5338" t="s">
        <v>3521</v>
      </c>
      <c r="C5338">
        <v>2014</v>
      </c>
      <c r="D5338">
        <v>1</v>
      </c>
      <c r="E5338" t="s">
        <v>71</v>
      </c>
      <c r="F5338">
        <v>40</v>
      </c>
      <c r="G5338" t="s">
        <v>10</v>
      </c>
    </row>
    <row r="5339" spans="1:7" x14ac:dyDescent="0.3">
      <c r="A5339" t="s">
        <v>5364</v>
      </c>
      <c r="B5339" t="s">
        <v>3521</v>
      </c>
      <c r="C5339">
        <v>2014</v>
      </c>
      <c r="D5339">
        <v>3</v>
      </c>
      <c r="E5339" t="s">
        <v>18</v>
      </c>
      <c r="F5339">
        <v>873</v>
      </c>
      <c r="G5339" t="s">
        <v>50</v>
      </c>
    </row>
    <row r="5340" spans="1:7" x14ac:dyDescent="0.3">
      <c r="A5340" t="s">
        <v>5365</v>
      </c>
      <c r="B5340" t="s">
        <v>3521</v>
      </c>
      <c r="C5340">
        <v>2013</v>
      </c>
      <c r="D5340">
        <v>12</v>
      </c>
      <c r="E5340" t="s">
        <v>18</v>
      </c>
      <c r="F5340">
        <v>239</v>
      </c>
      <c r="G5340" t="s">
        <v>10</v>
      </c>
    </row>
    <row r="5341" spans="1:7" x14ac:dyDescent="0.3">
      <c r="A5341" t="s">
        <v>5366</v>
      </c>
      <c r="B5341" t="s">
        <v>3521</v>
      </c>
      <c r="C5341">
        <v>2014</v>
      </c>
      <c r="D5341">
        <v>1</v>
      </c>
      <c r="E5341" t="s">
        <v>18</v>
      </c>
      <c r="F5341">
        <v>226</v>
      </c>
      <c r="G5341" t="s">
        <v>10</v>
      </c>
    </row>
    <row r="5342" spans="1:7" x14ac:dyDescent="0.3">
      <c r="A5342" t="s">
        <v>5367</v>
      </c>
      <c r="B5342" t="s">
        <v>3521</v>
      </c>
      <c r="C5342">
        <v>2013</v>
      </c>
      <c r="D5342">
        <v>12</v>
      </c>
      <c r="E5342" t="s">
        <v>14</v>
      </c>
      <c r="F5342">
        <v>248</v>
      </c>
      <c r="G5342" t="s">
        <v>473</v>
      </c>
    </row>
    <row r="5343" spans="1:7" x14ac:dyDescent="0.3">
      <c r="A5343" t="s">
        <v>5368</v>
      </c>
      <c r="B5343" t="s">
        <v>3521</v>
      </c>
      <c r="C5343">
        <v>2014</v>
      </c>
      <c r="D5343">
        <v>1</v>
      </c>
      <c r="E5343" t="s">
        <v>71</v>
      </c>
      <c r="F5343">
        <v>32</v>
      </c>
      <c r="G5343" t="s">
        <v>50</v>
      </c>
    </row>
    <row r="5344" spans="1:7" x14ac:dyDescent="0.3">
      <c r="A5344" t="s">
        <v>5369</v>
      </c>
      <c r="B5344" t="s">
        <v>3521</v>
      </c>
      <c r="C5344">
        <v>2014</v>
      </c>
      <c r="D5344">
        <v>2</v>
      </c>
      <c r="E5344" t="s">
        <v>9</v>
      </c>
      <c r="F5344">
        <v>37</v>
      </c>
      <c r="G5344" t="s">
        <v>10</v>
      </c>
    </row>
    <row r="5345" spans="1:7" x14ac:dyDescent="0.3">
      <c r="A5345" t="s">
        <v>5370</v>
      </c>
      <c r="B5345" t="s">
        <v>3521</v>
      </c>
      <c r="C5345">
        <v>2013</v>
      </c>
      <c r="D5345">
        <v>11</v>
      </c>
      <c r="E5345" t="s">
        <v>9</v>
      </c>
      <c r="F5345">
        <v>17</v>
      </c>
      <c r="G5345" t="s">
        <v>10</v>
      </c>
    </row>
    <row r="5346" spans="1:7" x14ac:dyDescent="0.3">
      <c r="A5346" t="s">
        <v>5371</v>
      </c>
      <c r="B5346" t="s">
        <v>3521</v>
      </c>
      <c r="C5346">
        <v>2014</v>
      </c>
      <c r="D5346">
        <v>5</v>
      </c>
      <c r="E5346" t="s">
        <v>18</v>
      </c>
      <c r="F5346">
        <v>31</v>
      </c>
      <c r="G5346" t="s">
        <v>50</v>
      </c>
    </row>
    <row r="5347" spans="1:7" x14ac:dyDescent="0.3">
      <c r="A5347" t="s">
        <v>5372</v>
      </c>
      <c r="B5347" t="s">
        <v>3521</v>
      </c>
      <c r="C5347">
        <v>2014</v>
      </c>
      <c r="D5347">
        <v>6</v>
      </c>
      <c r="E5347" t="s">
        <v>18</v>
      </c>
      <c r="F5347">
        <v>200</v>
      </c>
      <c r="G5347" t="s">
        <v>10</v>
      </c>
    </row>
    <row r="5348" spans="1:7" x14ac:dyDescent="0.3">
      <c r="A5348" t="s">
        <v>5373</v>
      </c>
      <c r="B5348" t="s">
        <v>3521</v>
      </c>
      <c r="C5348">
        <v>2014</v>
      </c>
      <c r="D5348">
        <v>3</v>
      </c>
      <c r="E5348" t="s">
        <v>18</v>
      </c>
      <c r="F5348">
        <v>149</v>
      </c>
      <c r="G5348" t="s">
        <v>473</v>
      </c>
    </row>
    <row r="5349" spans="1:7" x14ac:dyDescent="0.3">
      <c r="A5349" t="s">
        <v>5374</v>
      </c>
      <c r="B5349" t="s">
        <v>3521</v>
      </c>
      <c r="C5349">
        <v>2013</v>
      </c>
      <c r="D5349">
        <v>12</v>
      </c>
      <c r="E5349" t="s">
        <v>9</v>
      </c>
      <c r="F5349">
        <v>8</v>
      </c>
      <c r="G5349" t="s">
        <v>10</v>
      </c>
    </row>
    <row r="5350" spans="1:7" x14ac:dyDescent="0.3">
      <c r="A5350" t="s">
        <v>5375</v>
      </c>
      <c r="B5350" t="s">
        <v>3521</v>
      </c>
      <c r="C5350">
        <v>2014</v>
      </c>
      <c r="D5350">
        <v>2</v>
      </c>
      <c r="E5350" t="s">
        <v>9</v>
      </c>
      <c r="F5350">
        <v>127</v>
      </c>
      <c r="G5350" t="s">
        <v>10</v>
      </c>
    </row>
    <row r="5351" spans="1:7" x14ac:dyDescent="0.3">
      <c r="A5351" t="s">
        <v>5376</v>
      </c>
      <c r="B5351" t="s">
        <v>3521</v>
      </c>
      <c r="C5351">
        <v>2014</v>
      </c>
      <c r="D5351">
        <v>3</v>
      </c>
      <c r="E5351" t="s">
        <v>14</v>
      </c>
      <c r="F5351">
        <v>103</v>
      </c>
      <c r="G5351" t="s">
        <v>10</v>
      </c>
    </row>
    <row r="5352" spans="1:7" x14ac:dyDescent="0.3">
      <c r="A5352" t="s">
        <v>5377</v>
      </c>
      <c r="B5352" t="s">
        <v>3521</v>
      </c>
      <c r="C5352">
        <v>2014</v>
      </c>
      <c r="D5352">
        <v>1</v>
      </c>
      <c r="E5352" t="s">
        <v>18</v>
      </c>
      <c r="F5352">
        <v>8</v>
      </c>
      <c r="G5352" t="s">
        <v>10</v>
      </c>
    </row>
    <row r="5353" spans="1:7" x14ac:dyDescent="0.3">
      <c r="A5353" t="s">
        <v>5378</v>
      </c>
      <c r="B5353" t="s">
        <v>3521</v>
      </c>
      <c r="C5353">
        <v>2014</v>
      </c>
      <c r="D5353">
        <v>2</v>
      </c>
      <c r="E5353" t="s">
        <v>9</v>
      </c>
      <c r="F5353">
        <v>5</v>
      </c>
      <c r="G5353" t="s">
        <v>50</v>
      </c>
    </row>
    <row r="5354" spans="1:7" x14ac:dyDescent="0.3">
      <c r="A5354" t="s">
        <v>5379</v>
      </c>
      <c r="B5354" t="s">
        <v>3521</v>
      </c>
      <c r="C5354">
        <v>2013</v>
      </c>
      <c r="D5354">
        <v>8</v>
      </c>
      <c r="E5354" t="s">
        <v>80</v>
      </c>
      <c r="F5354">
        <v>93</v>
      </c>
      <c r="G5354" t="s">
        <v>50</v>
      </c>
    </row>
    <row r="5355" spans="1:7" x14ac:dyDescent="0.3">
      <c r="A5355" t="s">
        <v>5380</v>
      </c>
      <c r="B5355" t="s">
        <v>3521</v>
      </c>
      <c r="C5355">
        <v>2014</v>
      </c>
      <c r="D5355">
        <v>3</v>
      </c>
      <c r="E5355" t="s">
        <v>80</v>
      </c>
      <c r="F5355">
        <v>19</v>
      </c>
      <c r="G5355" t="s">
        <v>10</v>
      </c>
    </row>
    <row r="5356" spans="1:7" x14ac:dyDescent="0.3">
      <c r="A5356" t="s">
        <v>5381</v>
      </c>
      <c r="B5356" t="s">
        <v>3521</v>
      </c>
      <c r="C5356">
        <v>2014</v>
      </c>
      <c r="D5356">
        <v>5</v>
      </c>
      <c r="E5356" t="s">
        <v>9</v>
      </c>
      <c r="F5356">
        <v>30</v>
      </c>
      <c r="G5356" t="s">
        <v>10</v>
      </c>
    </row>
    <row r="5357" spans="1:7" x14ac:dyDescent="0.3">
      <c r="A5357" t="s">
        <v>5382</v>
      </c>
      <c r="B5357" t="s">
        <v>3521</v>
      </c>
      <c r="C5357">
        <v>2014</v>
      </c>
      <c r="D5357">
        <v>3</v>
      </c>
      <c r="E5357" t="s">
        <v>80</v>
      </c>
      <c r="F5357">
        <v>19</v>
      </c>
      <c r="G5357" t="s">
        <v>10</v>
      </c>
    </row>
    <row r="5358" spans="1:7" x14ac:dyDescent="0.3">
      <c r="A5358" t="s">
        <v>5383</v>
      </c>
      <c r="B5358" t="s">
        <v>3521</v>
      </c>
      <c r="C5358">
        <v>2014</v>
      </c>
      <c r="D5358">
        <v>5</v>
      </c>
      <c r="E5358" t="s">
        <v>71</v>
      </c>
      <c r="F5358">
        <v>222</v>
      </c>
      <c r="G5358" t="s">
        <v>10</v>
      </c>
    </row>
    <row r="5359" spans="1:7" x14ac:dyDescent="0.3">
      <c r="A5359" t="s">
        <v>5384</v>
      </c>
      <c r="B5359" t="s">
        <v>3521</v>
      </c>
      <c r="C5359">
        <v>2014</v>
      </c>
      <c r="D5359">
        <v>10</v>
      </c>
      <c r="E5359" t="s">
        <v>18</v>
      </c>
      <c r="F5359">
        <v>53</v>
      </c>
      <c r="G5359" t="s">
        <v>473</v>
      </c>
    </row>
    <row r="5360" spans="1:7" x14ac:dyDescent="0.3">
      <c r="A5360" t="s">
        <v>5385</v>
      </c>
      <c r="B5360" t="s">
        <v>3521</v>
      </c>
      <c r="C5360">
        <v>2014</v>
      </c>
      <c r="D5360">
        <v>5</v>
      </c>
      <c r="E5360" t="s">
        <v>80</v>
      </c>
      <c r="F5360">
        <v>40</v>
      </c>
      <c r="G5360" t="s">
        <v>10</v>
      </c>
    </row>
    <row r="5361" spans="1:7" x14ac:dyDescent="0.3">
      <c r="A5361" t="s">
        <v>5386</v>
      </c>
      <c r="B5361" t="s">
        <v>3521</v>
      </c>
      <c r="C5361">
        <v>2014</v>
      </c>
      <c r="D5361">
        <v>6</v>
      </c>
      <c r="E5361" t="s">
        <v>18</v>
      </c>
      <c r="F5361">
        <v>203</v>
      </c>
      <c r="G5361" t="s">
        <v>10</v>
      </c>
    </row>
    <row r="5362" spans="1:7" x14ac:dyDescent="0.3">
      <c r="A5362" t="s">
        <v>5387</v>
      </c>
      <c r="B5362" t="s">
        <v>3521</v>
      </c>
      <c r="C5362">
        <v>2014</v>
      </c>
      <c r="D5362">
        <v>5</v>
      </c>
      <c r="E5362" t="s">
        <v>71</v>
      </c>
      <c r="F5362">
        <v>247</v>
      </c>
      <c r="G5362" t="s">
        <v>10</v>
      </c>
    </row>
    <row r="5363" spans="1:7" x14ac:dyDescent="0.3">
      <c r="A5363" t="s">
        <v>5388</v>
      </c>
      <c r="B5363" t="s">
        <v>3521</v>
      </c>
      <c r="C5363">
        <v>2014</v>
      </c>
      <c r="D5363">
        <v>2</v>
      </c>
      <c r="E5363" t="s">
        <v>71</v>
      </c>
      <c r="F5363">
        <v>115</v>
      </c>
      <c r="G5363" t="s">
        <v>10</v>
      </c>
    </row>
    <row r="5364" spans="1:7" x14ac:dyDescent="0.3">
      <c r="A5364" t="s">
        <v>5389</v>
      </c>
      <c r="B5364" t="s">
        <v>3521</v>
      </c>
      <c r="C5364">
        <v>2014</v>
      </c>
      <c r="D5364">
        <v>1</v>
      </c>
      <c r="E5364" t="s">
        <v>18</v>
      </c>
      <c r="F5364">
        <v>2653</v>
      </c>
      <c r="G5364" t="s">
        <v>50</v>
      </c>
    </row>
    <row r="5365" spans="1:7" x14ac:dyDescent="0.3">
      <c r="A5365" t="s">
        <v>5390</v>
      </c>
      <c r="B5365" t="s">
        <v>3521</v>
      </c>
      <c r="C5365">
        <v>2014</v>
      </c>
      <c r="D5365">
        <v>5</v>
      </c>
      <c r="E5365" t="s">
        <v>9</v>
      </c>
      <c r="F5365">
        <v>92</v>
      </c>
      <c r="G5365" t="s">
        <v>10</v>
      </c>
    </row>
    <row r="5366" spans="1:7" x14ac:dyDescent="0.3">
      <c r="A5366" t="s">
        <v>5391</v>
      </c>
      <c r="B5366" t="s">
        <v>3521</v>
      </c>
      <c r="C5366">
        <v>2014</v>
      </c>
      <c r="D5366">
        <v>12</v>
      </c>
      <c r="E5366" t="s">
        <v>71</v>
      </c>
      <c r="F5366">
        <v>0</v>
      </c>
      <c r="G5366" t="s">
        <v>12</v>
      </c>
    </row>
    <row r="5367" spans="1:7" x14ac:dyDescent="0.3">
      <c r="A5367" t="s">
        <v>5392</v>
      </c>
      <c r="B5367" t="s">
        <v>3521</v>
      </c>
      <c r="C5367">
        <v>2014</v>
      </c>
      <c r="D5367">
        <v>2</v>
      </c>
      <c r="E5367" t="s">
        <v>18</v>
      </c>
      <c r="F5367">
        <v>676</v>
      </c>
      <c r="G5367" t="s">
        <v>10</v>
      </c>
    </row>
    <row r="5368" spans="1:7" x14ac:dyDescent="0.3">
      <c r="A5368" t="s">
        <v>5393</v>
      </c>
      <c r="B5368" t="s">
        <v>3521</v>
      </c>
      <c r="C5368">
        <v>2014</v>
      </c>
      <c r="D5368">
        <v>2</v>
      </c>
      <c r="E5368" t="s">
        <v>9</v>
      </c>
      <c r="F5368">
        <v>1</v>
      </c>
      <c r="G5368" t="s">
        <v>50</v>
      </c>
    </row>
    <row r="5369" spans="1:7" x14ac:dyDescent="0.3">
      <c r="A5369" t="s">
        <v>5394</v>
      </c>
      <c r="B5369" t="s">
        <v>3521</v>
      </c>
      <c r="C5369">
        <v>2014</v>
      </c>
      <c r="D5369">
        <v>3</v>
      </c>
      <c r="E5369" t="s">
        <v>9</v>
      </c>
      <c r="F5369">
        <v>270</v>
      </c>
      <c r="G5369" t="s">
        <v>50</v>
      </c>
    </row>
    <row r="5370" spans="1:7" x14ac:dyDescent="0.3">
      <c r="A5370" t="s">
        <v>5395</v>
      </c>
      <c r="B5370" t="s">
        <v>3521</v>
      </c>
      <c r="C5370">
        <v>2014</v>
      </c>
      <c r="D5370">
        <v>5</v>
      </c>
      <c r="E5370" t="s">
        <v>80</v>
      </c>
      <c r="F5370">
        <v>79</v>
      </c>
      <c r="G5370" t="s">
        <v>473</v>
      </c>
    </row>
    <row r="5371" spans="1:7" x14ac:dyDescent="0.3">
      <c r="A5371" t="s">
        <v>5396</v>
      </c>
      <c r="B5371" t="s">
        <v>3521</v>
      </c>
      <c r="C5371">
        <v>2014</v>
      </c>
      <c r="D5371">
        <v>3</v>
      </c>
      <c r="E5371" t="s">
        <v>80</v>
      </c>
      <c r="F5371">
        <v>86</v>
      </c>
      <c r="G5371" t="s">
        <v>179</v>
      </c>
    </row>
    <row r="5372" spans="1:7" x14ac:dyDescent="0.3">
      <c r="A5372" t="s">
        <v>5397</v>
      </c>
      <c r="B5372" t="s">
        <v>3521</v>
      </c>
      <c r="C5372">
        <v>2014</v>
      </c>
      <c r="D5372">
        <v>4</v>
      </c>
      <c r="E5372" t="s">
        <v>80</v>
      </c>
      <c r="F5372">
        <v>290</v>
      </c>
      <c r="G5372" t="s">
        <v>179</v>
      </c>
    </row>
    <row r="5373" spans="1:7" x14ac:dyDescent="0.3">
      <c r="A5373" t="s">
        <v>5398</v>
      </c>
      <c r="B5373" t="s">
        <v>3521</v>
      </c>
      <c r="C5373">
        <v>2014</v>
      </c>
      <c r="D5373">
        <v>3</v>
      </c>
      <c r="E5373" t="s">
        <v>9</v>
      </c>
      <c r="F5373">
        <v>69</v>
      </c>
      <c r="G5373" t="s">
        <v>473</v>
      </c>
    </row>
    <row r="5374" spans="1:7" x14ac:dyDescent="0.3">
      <c r="A5374" t="s">
        <v>5399</v>
      </c>
      <c r="B5374" t="s">
        <v>3521</v>
      </c>
      <c r="C5374">
        <v>2014</v>
      </c>
      <c r="D5374">
        <v>4</v>
      </c>
      <c r="E5374" t="s">
        <v>18</v>
      </c>
      <c r="F5374">
        <v>51</v>
      </c>
      <c r="G5374" t="s">
        <v>10</v>
      </c>
    </row>
    <row r="5375" spans="1:7" x14ac:dyDescent="0.3">
      <c r="A5375" t="s">
        <v>5400</v>
      </c>
      <c r="B5375" t="s">
        <v>3521</v>
      </c>
      <c r="C5375">
        <v>2014</v>
      </c>
      <c r="D5375">
        <v>5</v>
      </c>
      <c r="E5375" t="s">
        <v>14</v>
      </c>
      <c r="F5375">
        <v>70</v>
      </c>
      <c r="G5375" t="s">
        <v>10</v>
      </c>
    </row>
    <row r="5376" spans="1:7" x14ac:dyDescent="0.3">
      <c r="A5376" t="s">
        <v>5401</v>
      </c>
      <c r="B5376" t="s">
        <v>3521</v>
      </c>
      <c r="C5376">
        <v>2013</v>
      </c>
      <c r="D5376">
        <v>1</v>
      </c>
      <c r="E5376" t="s">
        <v>80</v>
      </c>
      <c r="F5376">
        <v>75</v>
      </c>
      <c r="G5376" t="s">
        <v>10</v>
      </c>
    </row>
    <row r="5377" spans="1:7" x14ac:dyDescent="0.3">
      <c r="A5377" t="s">
        <v>5402</v>
      </c>
      <c r="B5377" t="s">
        <v>3521</v>
      </c>
      <c r="C5377">
        <v>2014</v>
      </c>
      <c r="D5377">
        <v>9</v>
      </c>
      <c r="E5377" t="s">
        <v>9</v>
      </c>
      <c r="F5377">
        <v>3</v>
      </c>
      <c r="G5377" t="s">
        <v>50</v>
      </c>
    </row>
    <row r="5378" spans="1:7" x14ac:dyDescent="0.3">
      <c r="A5378" t="s">
        <v>5403</v>
      </c>
      <c r="B5378" t="s">
        <v>3521</v>
      </c>
      <c r="C5378">
        <v>2014</v>
      </c>
      <c r="D5378">
        <v>7</v>
      </c>
      <c r="E5378" t="s">
        <v>18</v>
      </c>
      <c r="F5378">
        <v>20</v>
      </c>
      <c r="G5378" t="s">
        <v>50</v>
      </c>
    </row>
    <row r="5379" spans="1:7" x14ac:dyDescent="0.3">
      <c r="A5379" t="s">
        <v>5404</v>
      </c>
      <c r="B5379" t="s">
        <v>3521</v>
      </c>
      <c r="C5379">
        <v>2014</v>
      </c>
      <c r="D5379">
        <v>6</v>
      </c>
      <c r="E5379" t="s">
        <v>14</v>
      </c>
      <c r="F5379">
        <v>225</v>
      </c>
      <c r="G5379" t="s">
        <v>473</v>
      </c>
    </row>
    <row r="5380" spans="1:7" x14ac:dyDescent="0.3">
      <c r="A5380" t="s">
        <v>5405</v>
      </c>
      <c r="B5380" t="s">
        <v>3521</v>
      </c>
      <c r="C5380">
        <v>2015</v>
      </c>
      <c r="D5380">
        <v>12</v>
      </c>
      <c r="E5380" t="s">
        <v>18</v>
      </c>
      <c r="F5380">
        <v>7</v>
      </c>
      <c r="G5380" t="s">
        <v>10</v>
      </c>
    </row>
    <row r="5381" spans="1:7" x14ac:dyDescent="0.3">
      <c r="A5381" t="s">
        <v>5406</v>
      </c>
      <c r="B5381" t="s">
        <v>3521</v>
      </c>
      <c r="C5381">
        <v>2015</v>
      </c>
      <c r="D5381">
        <v>1</v>
      </c>
      <c r="E5381" t="s">
        <v>80</v>
      </c>
      <c r="F5381">
        <v>142</v>
      </c>
      <c r="G5381" t="s">
        <v>179</v>
      </c>
    </row>
    <row r="5382" spans="1:7" x14ac:dyDescent="0.3">
      <c r="A5382" t="s">
        <v>5407</v>
      </c>
      <c r="B5382" t="s">
        <v>3521</v>
      </c>
      <c r="C5382">
        <v>2014</v>
      </c>
      <c r="D5382">
        <v>4</v>
      </c>
      <c r="E5382" t="s">
        <v>71</v>
      </c>
      <c r="F5382">
        <v>88</v>
      </c>
      <c r="G5382" t="s">
        <v>10</v>
      </c>
    </row>
    <row r="5383" spans="1:7" x14ac:dyDescent="0.3">
      <c r="A5383" t="s">
        <v>5408</v>
      </c>
      <c r="B5383" t="s">
        <v>3521</v>
      </c>
      <c r="C5383">
        <v>2014</v>
      </c>
      <c r="D5383">
        <v>7</v>
      </c>
      <c r="E5383" t="s">
        <v>9</v>
      </c>
      <c r="F5383">
        <v>173</v>
      </c>
      <c r="G5383" t="s">
        <v>10</v>
      </c>
    </row>
    <row r="5384" spans="1:7" x14ac:dyDescent="0.3">
      <c r="A5384" t="s">
        <v>5409</v>
      </c>
      <c r="B5384" t="s">
        <v>3521</v>
      </c>
      <c r="C5384">
        <v>2015</v>
      </c>
      <c r="D5384">
        <v>3</v>
      </c>
      <c r="E5384" t="s">
        <v>18</v>
      </c>
      <c r="F5384">
        <v>0</v>
      </c>
      <c r="G5384" t="s">
        <v>12</v>
      </c>
    </row>
    <row r="5385" spans="1:7" x14ac:dyDescent="0.3">
      <c r="A5385" t="s">
        <v>5410</v>
      </c>
      <c r="B5385" t="s">
        <v>3521</v>
      </c>
      <c r="C5385">
        <v>2014</v>
      </c>
      <c r="D5385">
        <v>4</v>
      </c>
      <c r="E5385" t="s">
        <v>71</v>
      </c>
      <c r="F5385">
        <v>281</v>
      </c>
      <c r="G5385" t="s">
        <v>10</v>
      </c>
    </row>
    <row r="5386" spans="1:7" x14ac:dyDescent="0.3">
      <c r="A5386" t="s">
        <v>5411</v>
      </c>
      <c r="B5386" t="s">
        <v>3521</v>
      </c>
      <c r="C5386">
        <v>2014</v>
      </c>
      <c r="D5386">
        <v>6</v>
      </c>
      <c r="E5386" t="s">
        <v>14</v>
      </c>
      <c r="F5386">
        <v>45</v>
      </c>
      <c r="G5386" t="s">
        <v>179</v>
      </c>
    </row>
    <row r="5387" spans="1:7" x14ac:dyDescent="0.3">
      <c r="A5387" t="s">
        <v>5412</v>
      </c>
      <c r="B5387" t="s">
        <v>3521</v>
      </c>
      <c r="C5387">
        <v>2012</v>
      </c>
      <c r="D5387">
        <v>7</v>
      </c>
      <c r="E5387" t="s">
        <v>80</v>
      </c>
      <c r="F5387">
        <v>3</v>
      </c>
      <c r="G5387" t="s">
        <v>50</v>
      </c>
    </row>
    <row r="5388" spans="1:7" x14ac:dyDescent="0.3">
      <c r="A5388" t="s">
        <v>5413</v>
      </c>
      <c r="B5388" t="s">
        <v>3521</v>
      </c>
      <c r="C5388">
        <v>2014</v>
      </c>
      <c r="D5388">
        <v>11</v>
      </c>
      <c r="E5388" t="s">
        <v>18</v>
      </c>
      <c r="F5388">
        <v>426</v>
      </c>
      <c r="G5388" t="s">
        <v>10</v>
      </c>
    </row>
    <row r="5389" spans="1:7" x14ac:dyDescent="0.3">
      <c r="A5389" t="s">
        <v>5414</v>
      </c>
      <c r="B5389" t="s">
        <v>3521</v>
      </c>
      <c r="C5389">
        <v>2015</v>
      </c>
      <c r="D5389">
        <v>4</v>
      </c>
      <c r="E5389" t="s">
        <v>71</v>
      </c>
      <c r="F5389">
        <v>21</v>
      </c>
      <c r="G5389" t="s">
        <v>10</v>
      </c>
    </row>
    <row r="5390" spans="1:7" x14ac:dyDescent="0.3">
      <c r="A5390" t="s">
        <v>5415</v>
      </c>
      <c r="B5390" t="s">
        <v>3521</v>
      </c>
      <c r="C5390">
        <v>2014</v>
      </c>
      <c r="D5390">
        <v>5</v>
      </c>
      <c r="E5390" t="s">
        <v>9</v>
      </c>
      <c r="F5390">
        <v>305</v>
      </c>
      <c r="G5390" t="s">
        <v>10</v>
      </c>
    </row>
    <row r="5391" spans="1:7" x14ac:dyDescent="0.3">
      <c r="A5391" t="s">
        <v>5416</v>
      </c>
      <c r="B5391" t="s">
        <v>3521</v>
      </c>
      <c r="C5391">
        <v>2014</v>
      </c>
      <c r="D5391">
        <v>5</v>
      </c>
      <c r="E5391" t="s">
        <v>18</v>
      </c>
      <c r="F5391">
        <v>239</v>
      </c>
      <c r="G5391" t="s">
        <v>10</v>
      </c>
    </row>
    <row r="5392" spans="1:7" x14ac:dyDescent="0.3">
      <c r="A5392" t="s">
        <v>5417</v>
      </c>
      <c r="B5392" t="s">
        <v>3521</v>
      </c>
      <c r="C5392">
        <v>2015</v>
      </c>
      <c r="D5392">
        <v>3</v>
      </c>
      <c r="E5392" t="s">
        <v>14</v>
      </c>
      <c r="F5392">
        <v>0</v>
      </c>
      <c r="G5392" t="s">
        <v>12</v>
      </c>
    </row>
    <row r="5393" spans="1:7" x14ac:dyDescent="0.3">
      <c r="A5393" t="s">
        <v>5418</v>
      </c>
      <c r="B5393" t="s">
        <v>3521</v>
      </c>
      <c r="C5393">
        <v>2014</v>
      </c>
      <c r="D5393">
        <v>7</v>
      </c>
      <c r="E5393" t="s">
        <v>80</v>
      </c>
      <c r="F5393">
        <v>20</v>
      </c>
      <c r="G5393" t="s">
        <v>10</v>
      </c>
    </row>
    <row r="5394" spans="1:7" x14ac:dyDescent="0.3">
      <c r="A5394" t="s">
        <v>5419</v>
      </c>
      <c r="B5394" t="s">
        <v>3521</v>
      </c>
      <c r="C5394">
        <v>2014</v>
      </c>
      <c r="D5394">
        <v>7</v>
      </c>
      <c r="E5394" t="s">
        <v>9</v>
      </c>
      <c r="F5394">
        <v>21</v>
      </c>
      <c r="G5394" t="s">
        <v>10</v>
      </c>
    </row>
    <row r="5395" spans="1:7" x14ac:dyDescent="0.3">
      <c r="A5395" t="s">
        <v>5420</v>
      </c>
      <c r="B5395" t="s">
        <v>3521</v>
      </c>
      <c r="C5395">
        <v>2014</v>
      </c>
      <c r="D5395">
        <v>5</v>
      </c>
      <c r="E5395" t="s">
        <v>9</v>
      </c>
      <c r="F5395">
        <v>27</v>
      </c>
      <c r="G5395" t="s">
        <v>10</v>
      </c>
    </row>
    <row r="5396" spans="1:7" x14ac:dyDescent="0.3">
      <c r="A5396" t="s">
        <v>5421</v>
      </c>
      <c r="B5396" t="s">
        <v>3521</v>
      </c>
      <c r="C5396">
        <v>2014</v>
      </c>
      <c r="D5396">
        <v>8</v>
      </c>
      <c r="E5396" t="s">
        <v>9</v>
      </c>
      <c r="F5396">
        <v>59</v>
      </c>
      <c r="G5396" t="s">
        <v>10</v>
      </c>
    </row>
    <row r="5397" spans="1:7" x14ac:dyDescent="0.3">
      <c r="A5397" t="s">
        <v>5422</v>
      </c>
      <c r="B5397" t="s">
        <v>3521</v>
      </c>
      <c r="C5397">
        <v>2014</v>
      </c>
      <c r="D5397">
        <v>9</v>
      </c>
      <c r="E5397" t="s">
        <v>9</v>
      </c>
      <c r="F5397">
        <v>18</v>
      </c>
      <c r="G5397" t="s">
        <v>50</v>
      </c>
    </row>
    <row r="5398" spans="1:7" x14ac:dyDescent="0.3">
      <c r="A5398" t="s">
        <v>5423</v>
      </c>
      <c r="B5398" t="s">
        <v>3521</v>
      </c>
      <c r="C5398">
        <v>2014</v>
      </c>
      <c r="D5398">
        <v>9</v>
      </c>
      <c r="E5398" t="s">
        <v>9</v>
      </c>
      <c r="F5398">
        <v>251</v>
      </c>
      <c r="G5398" t="s">
        <v>10</v>
      </c>
    </row>
    <row r="5399" spans="1:7" x14ac:dyDescent="0.3">
      <c r="A5399" t="s">
        <v>5424</v>
      </c>
      <c r="B5399" t="s">
        <v>3521</v>
      </c>
      <c r="C5399">
        <v>2014</v>
      </c>
      <c r="D5399">
        <v>6</v>
      </c>
      <c r="E5399" t="s">
        <v>80</v>
      </c>
      <c r="F5399">
        <v>13</v>
      </c>
      <c r="G5399" t="s">
        <v>10</v>
      </c>
    </row>
    <row r="5400" spans="1:7" x14ac:dyDescent="0.3">
      <c r="A5400" t="s">
        <v>5425</v>
      </c>
      <c r="B5400" t="s">
        <v>3521</v>
      </c>
      <c r="C5400">
        <v>2014</v>
      </c>
      <c r="D5400">
        <v>6</v>
      </c>
      <c r="E5400" t="s">
        <v>18</v>
      </c>
      <c r="F5400">
        <v>356</v>
      </c>
      <c r="G5400" t="s">
        <v>50</v>
      </c>
    </row>
    <row r="5401" spans="1:7" x14ac:dyDescent="0.3">
      <c r="A5401" t="s">
        <v>5426</v>
      </c>
      <c r="B5401" t="s">
        <v>3521</v>
      </c>
      <c r="C5401">
        <v>2014</v>
      </c>
      <c r="D5401">
        <v>9</v>
      </c>
      <c r="E5401" t="s">
        <v>9</v>
      </c>
      <c r="F5401">
        <v>1</v>
      </c>
      <c r="G5401" t="s">
        <v>50</v>
      </c>
    </row>
    <row r="5402" spans="1:7" x14ac:dyDescent="0.3">
      <c r="A5402" t="s">
        <v>5427</v>
      </c>
      <c r="B5402" t="s">
        <v>3521</v>
      </c>
      <c r="C5402">
        <v>2015</v>
      </c>
      <c r="D5402">
        <v>5</v>
      </c>
      <c r="E5402" t="s">
        <v>18</v>
      </c>
      <c r="F5402">
        <v>350</v>
      </c>
      <c r="G5402" t="s">
        <v>10</v>
      </c>
    </row>
    <row r="5403" spans="1:7" x14ac:dyDescent="0.3">
      <c r="A5403" t="s">
        <v>5428</v>
      </c>
      <c r="B5403" t="s">
        <v>3521</v>
      </c>
      <c r="C5403">
        <v>2014</v>
      </c>
      <c r="D5403">
        <v>7</v>
      </c>
      <c r="E5403" t="s">
        <v>9</v>
      </c>
      <c r="F5403">
        <v>85</v>
      </c>
      <c r="G5403" t="s">
        <v>10</v>
      </c>
    </row>
    <row r="5404" spans="1:7" x14ac:dyDescent="0.3">
      <c r="A5404" t="s">
        <v>5429</v>
      </c>
      <c r="B5404" t="s">
        <v>3521</v>
      </c>
      <c r="C5404">
        <v>2014</v>
      </c>
      <c r="D5404">
        <v>9</v>
      </c>
      <c r="E5404" t="s">
        <v>80</v>
      </c>
      <c r="F5404">
        <v>13</v>
      </c>
      <c r="G5404" t="s">
        <v>10</v>
      </c>
    </row>
    <row r="5405" spans="1:7" x14ac:dyDescent="0.3">
      <c r="A5405" t="s">
        <v>5430</v>
      </c>
      <c r="B5405" t="s">
        <v>3521</v>
      </c>
      <c r="C5405">
        <v>2014</v>
      </c>
      <c r="D5405">
        <v>8</v>
      </c>
      <c r="E5405" t="s">
        <v>18</v>
      </c>
      <c r="F5405">
        <v>314</v>
      </c>
      <c r="G5405" t="s">
        <v>10</v>
      </c>
    </row>
    <row r="5406" spans="1:7" x14ac:dyDescent="0.3">
      <c r="A5406" t="s">
        <v>5431</v>
      </c>
      <c r="B5406" t="s">
        <v>3521</v>
      </c>
      <c r="C5406">
        <v>2014</v>
      </c>
      <c r="D5406">
        <v>8</v>
      </c>
      <c r="E5406" t="s">
        <v>71</v>
      </c>
      <c r="F5406">
        <v>103</v>
      </c>
      <c r="G5406" t="s">
        <v>10</v>
      </c>
    </row>
    <row r="5407" spans="1:7" x14ac:dyDescent="0.3">
      <c r="A5407" t="s">
        <v>5432</v>
      </c>
      <c r="B5407" t="s">
        <v>3521</v>
      </c>
      <c r="C5407">
        <v>2014</v>
      </c>
      <c r="D5407">
        <v>6</v>
      </c>
      <c r="E5407" t="s">
        <v>18</v>
      </c>
      <c r="F5407">
        <v>885</v>
      </c>
      <c r="G5407" t="s">
        <v>10</v>
      </c>
    </row>
    <row r="5408" spans="1:7" x14ac:dyDescent="0.3">
      <c r="A5408" t="s">
        <v>5433</v>
      </c>
      <c r="B5408" t="s">
        <v>3521</v>
      </c>
      <c r="C5408">
        <v>2014</v>
      </c>
      <c r="D5408">
        <v>8</v>
      </c>
      <c r="E5408" t="s">
        <v>80</v>
      </c>
      <c r="F5408">
        <v>11</v>
      </c>
      <c r="G5408" t="s">
        <v>473</v>
      </c>
    </row>
    <row r="5409" spans="1:7" x14ac:dyDescent="0.3">
      <c r="A5409" t="s">
        <v>5434</v>
      </c>
      <c r="B5409" t="s">
        <v>3521</v>
      </c>
      <c r="C5409">
        <v>2014</v>
      </c>
      <c r="D5409">
        <v>8</v>
      </c>
      <c r="E5409" t="s">
        <v>71</v>
      </c>
      <c r="F5409">
        <v>45</v>
      </c>
      <c r="G5409" t="s">
        <v>10</v>
      </c>
    </row>
    <row r="5410" spans="1:7" x14ac:dyDescent="0.3">
      <c r="A5410" t="s">
        <v>5435</v>
      </c>
      <c r="B5410" t="s">
        <v>3521</v>
      </c>
      <c r="C5410">
        <v>2014</v>
      </c>
      <c r="D5410">
        <v>10</v>
      </c>
      <c r="E5410" t="s">
        <v>18</v>
      </c>
      <c r="F5410">
        <v>137</v>
      </c>
      <c r="G5410" t="s">
        <v>473</v>
      </c>
    </row>
    <row r="5411" spans="1:7" x14ac:dyDescent="0.3">
      <c r="A5411" t="s">
        <v>5436</v>
      </c>
      <c r="B5411" t="s">
        <v>3521</v>
      </c>
      <c r="C5411">
        <v>2012</v>
      </c>
      <c r="D5411">
        <v>7</v>
      </c>
      <c r="E5411" t="s">
        <v>14</v>
      </c>
      <c r="F5411">
        <v>153</v>
      </c>
      <c r="G5411" t="s">
        <v>50</v>
      </c>
    </row>
    <row r="5412" spans="1:7" x14ac:dyDescent="0.3">
      <c r="A5412" t="s">
        <v>5437</v>
      </c>
      <c r="B5412" t="s">
        <v>3521</v>
      </c>
      <c r="C5412">
        <v>2013</v>
      </c>
      <c r="D5412">
        <v>6</v>
      </c>
      <c r="E5412" t="s">
        <v>18</v>
      </c>
      <c r="F5412">
        <v>9</v>
      </c>
      <c r="G5412" t="s">
        <v>10</v>
      </c>
    </row>
    <row r="5413" spans="1:7" x14ac:dyDescent="0.3">
      <c r="A5413" t="s">
        <v>5438</v>
      </c>
      <c r="B5413" t="s">
        <v>3521</v>
      </c>
      <c r="C5413">
        <v>2014</v>
      </c>
      <c r="D5413">
        <v>8</v>
      </c>
      <c r="E5413" t="s">
        <v>71</v>
      </c>
      <c r="F5413">
        <v>401</v>
      </c>
      <c r="G5413" t="s">
        <v>10</v>
      </c>
    </row>
    <row r="5414" spans="1:7" x14ac:dyDescent="0.3">
      <c r="A5414" t="s">
        <v>5439</v>
      </c>
      <c r="B5414" t="s">
        <v>3521</v>
      </c>
      <c r="C5414">
        <v>2014</v>
      </c>
      <c r="D5414">
        <v>7</v>
      </c>
      <c r="E5414" t="s">
        <v>80</v>
      </c>
      <c r="F5414">
        <v>13</v>
      </c>
      <c r="G5414" t="s">
        <v>50</v>
      </c>
    </row>
    <row r="5415" spans="1:7" x14ac:dyDescent="0.3">
      <c r="A5415" t="s">
        <v>5440</v>
      </c>
      <c r="B5415" t="s">
        <v>3521</v>
      </c>
      <c r="C5415">
        <v>2014</v>
      </c>
      <c r="D5415">
        <v>10</v>
      </c>
      <c r="E5415" t="s">
        <v>9</v>
      </c>
      <c r="F5415">
        <v>225</v>
      </c>
      <c r="G5415" t="s">
        <v>473</v>
      </c>
    </row>
    <row r="5416" spans="1:7" x14ac:dyDescent="0.3">
      <c r="A5416" t="s">
        <v>5441</v>
      </c>
      <c r="B5416" t="s">
        <v>3521</v>
      </c>
      <c r="C5416">
        <v>2014</v>
      </c>
      <c r="D5416">
        <v>12</v>
      </c>
      <c r="E5416" t="s">
        <v>80</v>
      </c>
      <c r="F5416">
        <v>3</v>
      </c>
      <c r="G5416" t="s">
        <v>50</v>
      </c>
    </row>
    <row r="5417" spans="1:7" x14ac:dyDescent="0.3">
      <c r="A5417" t="s">
        <v>5442</v>
      </c>
      <c r="B5417" t="s">
        <v>3521</v>
      </c>
      <c r="C5417">
        <v>2014</v>
      </c>
      <c r="D5417">
        <v>10</v>
      </c>
      <c r="E5417" t="s">
        <v>18</v>
      </c>
      <c r="F5417">
        <v>2007</v>
      </c>
      <c r="G5417" t="s">
        <v>10</v>
      </c>
    </row>
    <row r="5418" spans="1:7" x14ac:dyDescent="0.3">
      <c r="A5418" t="s">
        <v>5443</v>
      </c>
      <c r="B5418" t="s">
        <v>3521</v>
      </c>
      <c r="C5418">
        <v>2014</v>
      </c>
      <c r="D5418">
        <v>8</v>
      </c>
      <c r="E5418" t="s">
        <v>9</v>
      </c>
      <c r="F5418">
        <v>64</v>
      </c>
      <c r="G5418" t="s">
        <v>473</v>
      </c>
    </row>
    <row r="5419" spans="1:7" x14ac:dyDescent="0.3">
      <c r="A5419" t="s">
        <v>5444</v>
      </c>
      <c r="B5419" t="s">
        <v>3521</v>
      </c>
      <c r="C5419">
        <v>2014</v>
      </c>
      <c r="D5419">
        <v>9</v>
      </c>
      <c r="E5419" t="s">
        <v>71</v>
      </c>
      <c r="F5419">
        <v>40</v>
      </c>
      <c r="G5419" t="s">
        <v>179</v>
      </c>
    </row>
    <row r="5420" spans="1:7" x14ac:dyDescent="0.3">
      <c r="A5420" t="s">
        <v>5445</v>
      </c>
      <c r="B5420" t="s">
        <v>3521</v>
      </c>
      <c r="C5420">
        <v>2014</v>
      </c>
      <c r="D5420">
        <v>11</v>
      </c>
      <c r="E5420" t="s">
        <v>71</v>
      </c>
      <c r="F5420">
        <v>38</v>
      </c>
      <c r="G5420" t="s">
        <v>10</v>
      </c>
    </row>
    <row r="5421" spans="1:7" x14ac:dyDescent="0.3">
      <c r="A5421" t="s">
        <v>5446</v>
      </c>
      <c r="B5421" t="s">
        <v>3521</v>
      </c>
      <c r="C5421">
        <v>2014</v>
      </c>
      <c r="D5421">
        <v>11</v>
      </c>
      <c r="E5421" t="s">
        <v>80</v>
      </c>
      <c r="F5421">
        <v>1</v>
      </c>
      <c r="G5421" t="s">
        <v>50</v>
      </c>
    </row>
    <row r="5422" spans="1:7" x14ac:dyDescent="0.3">
      <c r="A5422" t="s">
        <v>5447</v>
      </c>
      <c r="B5422" t="s">
        <v>3521</v>
      </c>
      <c r="C5422">
        <v>2014</v>
      </c>
      <c r="D5422">
        <v>10</v>
      </c>
      <c r="E5422" t="s">
        <v>80</v>
      </c>
      <c r="F5422">
        <v>29</v>
      </c>
      <c r="G5422" t="s">
        <v>10</v>
      </c>
    </row>
    <row r="5423" spans="1:7" x14ac:dyDescent="0.3">
      <c r="A5423" t="s">
        <v>5448</v>
      </c>
      <c r="B5423" t="s">
        <v>3521</v>
      </c>
      <c r="C5423">
        <v>2015</v>
      </c>
      <c r="D5423">
        <v>1</v>
      </c>
      <c r="E5423" t="s">
        <v>71</v>
      </c>
      <c r="F5423">
        <v>17</v>
      </c>
      <c r="G5423" t="s">
        <v>50</v>
      </c>
    </row>
    <row r="5424" spans="1:7" x14ac:dyDescent="0.3">
      <c r="A5424" t="s">
        <v>5449</v>
      </c>
      <c r="B5424" t="s">
        <v>3521</v>
      </c>
      <c r="C5424">
        <v>2014</v>
      </c>
      <c r="D5424">
        <v>3</v>
      </c>
      <c r="E5424" t="s">
        <v>55</v>
      </c>
      <c r="F5424">
        <v>10</v>
      </c>
      <c r="G5424" t="s">
        <v>10</v>
      </c>
    </row>
    <row r="5425" spans="1:7" x14ac:dyDescent="0.3">
      <c r="A5425" t="s">
        <v>5450</v>
      </c>
      <c r="B5425" t="s">
        <v>3521</v>
      </c>
      <c r="C5425">
        <v>2015</v>
      </c>
      <c r="D5425">
        <v>2</v>
      </c>
      <c r="E5425" t="s">
        <v>14</v>
      </c>
      <c r="F5425">
        <v>5</v>
      </c>
      <c r="G5425" t="s">
        <v>10</v>
      </c>
    </row>
    <row r="5426" spans="1:7" x14ac:dyDescent="0.3">
      <c r="A5426" t="s">
        <v>5451</v>
      </c>
      <c r="B5426" t="s">
        <v>3521</v>
      </c>
      <c r="C5426">
        <v>2014</v>
      </c>
      <c r="D5426">
        <v>10</v>
      </c>
      <c r="E5426" t="s">
        <v>18</v>
      </c>
      <c r="F5426">
        <v>287</v>
      </c>
      <c r="G5426" t="s">
        <v>10</v>
      </c>
    </row>
    <row r="5427" spans="1:7" x14ac:dyDescent="0.3">
      <c r="A5427" t="s">
        <v>5452</v>
      </c>
      <c r="B5427" t="s">
        <v>3521</v>
      </c>
      <c r="C5427">
        <v>2014</v>
      </c>
      <c r="D5427">
        <v>9</v>
      </c>
      <c r="E5427" t="s">
        <v>18</v>
      </c>
      <c r="F5427">
        <v>1561</v>
      </c>
      <c r="G5427" t="s">
        <v>10</v>
      </c>
    </row>
    <row r="5428" spans="1:7" x14ac:dyDescent="0.3">
      <c r="A5428" t="s">
        <v>5453</v>
      </c>
      <c r="B5428" t="s">
        <v>3521</v>
      </c>
      <c r="C5428">
        <v>2015</v>
      </c>
      <c r="D5428">
        <v>4</v>
      </c>
      <c r="E5428" t="s">
        <v>71</v>
      </c>
      <c r="F5428">
        <v>41</v>
      </c>
      <c r="G5428" t="s">
        <v>10</v>
      </c>
    </row>
    <row r="5429" spans="1:7" x14ac:dyDescent="0.3">
      <c r="A5429" t="s">
        <v>5454</v>
      </c>
      <c r="B5429" t="s">
        <v>3521</v>
      </c>
      <c r="C5429">
        <v>2015</v>
      </c>
      <c r="D5429">
        <v>10</v>
      </c>
      <c r="E5429" t="s">
        <v>71</v>
      </c>
      <c r="F5429">
        <v>0</v>
      </c>
      <c r="G5429" t="s">
        <v>12</v>
      </c>
    </row>
    <row r="5430" spans="1:7" x14ac:dyDescent="0.3">
      <c r="A5430" t="s">
        <v>5455</v>
      </c>
      <c r="B5430" t="s">
        <v>3521</v>
      </c>
      <c r="C5430">
        <v>2014</v>
      </c>
      <c r="D5430">
        <v>11</v>
      </c>
      <c r="E5430" t="s">
        <v>18</v>
      </c>
      <c r="F5430">
        <v>381</v>
      </c>
      <c r="G5430" t="s">
        <v>10</v>
      </c>
    </row>
    <row r="5431" spans="1:7" x14ac:dyDescent="0.3">
      <c r="A5431" t="s">
        <v>5456</v>
      </c>
      <c r="B5431" t="s">
        <v>3521</v>
      </c>
      <c r="C5431">
        <v>2014</v>
      </c>
      <c r="D5431">
        <v>12</v>
      </c>
      <c r="E5431" t="s">
        <v>18</v>
      </c>
      <c r="F5431">
        <v>87</v>
      </c>
      <c r="G5431" t="s">
        <v>10</v>
      </c>
    </row>
    <row r="5432" spans="1:7" x14ac:dyDescent="0.3">
      <c r="A5432" t="s">
        <v>5457</v>
      </c>
      <c r="B5432" t="s">
        <v>3521</v>
      </c>
      <c r="C5432">
        <v>2014</v>
      </c>
      <c r="D5432">
        <v>9</v>
      </c>
      <c r="E5432" t="s">
        <v>18</v>
      </c>
      <c r="F5432">
        <v>102</v>
      </c>
      <c r="G5432" t="s">
        <v>10</v>
      </c>
    </row>
    <row r="5433" spans="1:7" x14ac:dyDescent="0.3">
      <c r="A5433" t="s">
        <v>5458</v>
      </c>
      <c r="B5433" t="s">
        <v>3521</v>
      </c>
      <c r="C5433">
        <v>2015</v>
      </c>
      <c r="D5433">
        <v>4</v>
      </c>
      <c r="E5433" t="s">
        <v>14</v>
      </c>
      <c r="F5433">
        <v>44</v>
      </c>
      <c r="G5433" t="s">
        <v>179</v>
      </c>
    </row>
    <row r="5434" spans="1:7" x14ac:dyDescent="0.3">
      <c r="A5434" t="s">
        <v>5459</v>
      </c>
      <c r="B5434" t="s">
        <v>3521</v>
      </c>
      <c r="C5434">
        <v>2014</v>
      </c>
      <c r="D5434">
        <v>10</v>
      </c>
      <c r="E5434" t="s">
        <v>18</v>
      </c>
      <c r="F5434">
        <v>102</v>
      </c>
      <c r="G5434" t="s">
        <v>10</v>
      </c>
    </row>
    <row r="5435" spans="1:7" x14ac:dyDescent="0.3">
      <c r="A5435" t="s">
        <v>5460</v>
      </c>
      <c r="B5435" t="s">
        <v>3521</v>
      </c>
      <c r="C5435">
        <v>2014</v>
      </c>
      <c r="D5435">
        <v>7</v>
      </c>
      <c r="E5435" t="s">
        <v>18</v>
      </c>
      <c r="F5435">
        <v>225</v>
      </c>
      <c r="G5435" t="s">
        <v>10</v>
      </c>
    </row>
    <row r="5436" spans="1:7" x14ac:dyDescent="0.3">
      <c r="A5436" t="s">
        <v>5461</v>
      </c>
      <c r="B5436" t="s">
        <v>3521</v>
      </c>
      <c r="C5436">
        <v>2015</v>
      </c>
      <c r="D5436">
        <v>1</v>
      </c>
      <c r="E5436" t="s">
        <v>9</v>
      </c>
      <c r="F5436">
        <v>67</v>
      </c>
      <c r="G5436" t="s">
        <v>473</v>
      </c>
    </row>
    <row r="5437" spans="1:7" x14ac:dyDescent="0.3">
      <c r="A5437" t="s">
        <v>5462</v>
      </c>
      <c r="B5437" t="s">
        <v>3521</v>
      </c>
      <c r="C5437">
        <v>2014</v>
      </c>
      <c r="D5437">
        <v>11</v>
      </c>
      <c r="E5437" t="s">
        <v>18</v>
      </c>
      <c r="F5437">
        <v>672</v>
      </c>
      <c r="G5437" t="s">
        <v>473</v>
      </c>
    </row>
    <row r="5438" spans="1:7" x14ac:dyDescent="0.3">
      <c r="A5438" t="s">
        <v>5463</v>
      </c>
      <c r="B5438" t="s">
        <v>3521</v>
      </c>
      <c r="C5438">
        <v>2013</v>
      </c>
      <c r="D5438">
        <v>5</v>
      </c>
      <c r="E5438" t="s">
        <v>9</v>
      </c>
      <c r="F5438">
        <v>33</v>
      </c>
      <c r="G5438" t="s">
        <v>179</v>
      </c>
    </row>
    <row r="5439" spans="1:7" x14ac:dyDescent="0.3">
      <c r="A5439" t="s">
        <v>5464</v>
      </c>
      <c r="B5439" t="s">
        <v>3521</v>
      </c>
      <c r="C5439">
        <v>2014</v>
      </c>
      <c r="D5439">
        <v>12</v>
      </c>
      <c r="E5439" t="s">
        <v>18</v>
      </c>
      <c r="F5439">
        <v>215</v>
      </c>
      <c r="G5439" t="s">
        <v>10</v>
      </c>
    </row>
    <row r="5440" spans="1:7" x14ac:dyDescent="0.3">
      <c r="A5440" t="s">
        <v>5465</v>
      </c>
      <c r="B5440" t="s">
        <v>3521</v>
      </c>
      <c r="C5440">
        <v>2014</v>
      </c>
      <c r="D5440">
        <v>10</v>
      </c>
      <c r="E5440" t="s">
        <v>9</v>
      </c>
      <c r="F5440">
        <v>60</v>
      </c>
      <c r="G5440" t="s">
        <v>10</v>
      </c>
    </row>
    <row r="5441" spans="1:7" x14ac:dyDescent="0.3">
      <c r="A5441" t="s">
        <v>5466</v>
      </c>
      <c r="B5441" t="s">
        <v>3521</v>
      </c>
      <c r="C5441">
        <v>2014</v>
      </c>
      <c r="D5441">
        <v>11</v>
      </c>
      <c r="E5441" t="s">
        <v>18</v>
      </c>
      <c r="F5441">
        <v>160</v>
      </c>
      <c r="G5441" t="s">
        <v>10</v>
      </c>
    </row>
    <row r="5442" spans="1:7" x14ac:dyDescent="0.3">
      <c r="A5442" t="s">
        <v>5467</v>
      </c>
      <c r="B5442" t="s">
        <v>3521</v>
      </c>
      <c r="C5442">
        <v>2015</v>
      </c>
      <c r="D5442">
        <v>5</v>
      </c>
      <c r="E5442" t="s">
        <v>80</v>
      </c>
      <c r="F5442">
        <v>27</v>
      </c>
      <c r="G5442" t="s">
        <v>10</v>
      </c>
    </row>
    <row r="5443" spans="1:7" x14ac:dyDescent="0.3">
      <c r="A5443" t="s">
        <v>5468</v>
      </c>
      <c r="B5443" t="s">
        <v>3521</v>
      </c>
      <c r="C5443">
        <v>2015</v>
      </c>
      <c r="D5443">
        <v>5</v>
      </c>
      <c r="E5443" t="s">
        <v>18</v>
      </c>
      <c r="F5443">
        <v>341</v>
      </c>
      <c r="G5443" t="s">
        <v>10</v>
      </c>
    </row>
    <row r="5444" spans="1:7" x14ac:dyDescent="0.3">
      <c r="A5444" t="s">
        <v>5469</v>
      </c>
      <c r="B5444" t="s">
        <v>3521</v>
      </c>
      <c r="C5444">
        <v>2014</v>
      </c>
      <c r="D5444">
        <v>12</v>
      </c>
      <c r="E5444" t="s">
        <v>9</v>
      </c>
      <c r="F5444">
        <v>62</v>
      </c>
      <c r="G5444" t="s">
        <v>50</v>
      </c>
    </row>
    <row r="5445" spans="1:7" x14ac:dyDescent="0.3">
      <c r="A5445" t="s">
        <v>5470</v>
      </c>
      <c r="B5445" t="s">
        <v>3521</v>
      </c>
      <c r="C5445">
        <v>2014</v>
      </c>
      <c r="D5445">
        <v>11</v>
      </c>
      <c r="E5445" t="s">
        <v>18</v>
      </c>
      <c r="F5445">
        <v>182</v>
      </c>
      <c r="G5445" t="s">
        <v>10</v>
      </c>
    </row>
    <row r="5446" spans="1:7" x14ac:dyDescent="0.3">
      <c r="A5446" t="s">
        <v>5471</v>
      </c>
      <c r="B5446" t="s">
        <v>3521</v>
      </c>
      <c r="C5446">
        <v>2015</v>
      </c>
      <c r="D5446">
        <v>4</v>
      </c>
      <c r="E5446" t="s">
        <v>80</v>
      </c>
      <c r="F5446">
        <v>318</v>
      </c>
      <c r="G5446" t="s">
        <v>473</v>
      </c>
    </row>
    <row r="5447" spans="1:7" x14ac:dyDescent="0.3">
      <c r="A5447" t="s">
        <v>5472</v>
      </c>
      <c r="B5447" t="s">
        <v>3521</v>
      </c>
      <c r="C5447">
        <v>2015</v>
      </c>
      <c r="D5447">
        <v>2</v>
      </c>
      <c r="E5447" t="s">
        <v>9</v>
      </c>
      <c r="F5447">
        <v>10</v>
      </c>
      <c r="G5447" t="s">
        <v>10</v>
      </c>
    </row>
    <row r="5448" spans="1:7" x14ac:dyDescent="0.3">
      <c r="A5448" t="s">
        <v>5473</v>
      </c>
      <c r="B5448" t="s">
        <v>3521</v>
      </c>
      <c r="C5448">
        <v>2014</v>
      </c>
      <c r="D5448">
        <v>12</v>
      </c>
      <c r="E5448" t="s">
        <v>18</v>
      </c>
      <c r="F5448">
        <v>55</v>
      </c>
      <c r="G5448" t="s">
        <v>10</v>
      </c>
    </row>
    <row r="5449" spans="1:7" x14ac:dyDescent="0.3">
      <c r="A5449" t="s">
        <v>5474</v>
      </c>
      <c r="B5449" t="s">
        <v>3521</v>
      </c>
      <c r="C5449">
        <v>2014</v>
      </c>
      <c r="D5449">
        <v>6</v>
      </c>
      <c r="E5449" t="s">
        <v>71</v>
      </c>
      <c r="F5449">
        <v>177</v>
      </c>
      <c r="G5449" t="s">
        <v>10</v>
      </c>
    </row>
    <row r="5450" spans="1:7" x14ac:dyDescent="0.3">
      <c r="A5450" t="s">
        <v>5475</v>
      </c>
      <c r="B5450" t="s">
        <v>3521</v>
      </c>
      <c r="C5450">
        <v>2015</v>
      </c>
      <c r="D5450">
        <v>2</v>
      </c>
      <c r="E5450" t="s">
        <v>9</v>
      </c>
      <c r="F5450">
        <v>68</v>
      </c>
      <c r="G5450" t="s">
        <v>179</v>
      </c>
    </row>
    <row r="5451" spans="1:7" x14ac:dyDescent="0.3">
      <c r="A5451" t="s">
        <v>5476</v>
      </c>
      <c r="B5451" t="s">
        <v>3521</v>
      </c>
      <c r="C5451">
        <v>2014</v>
      </c>
      <c r="D5451">
        <v>12</v>
      </c>
      <c r="E5451" t="s">
        <v>71</v>
      </c>
      <c r="F5451">
        <v>218</v>
      </c>
      <c r="G5451" t="s">
        <v>10</v>
      </c>
    </row>
    <row r="5452" spans="1:7" x14ac:dyDescent="0.3">
      <c r="A5452" t="s">
        <v>5477</v>
      </c>
      <c r="B5452" t="s">
        <v>3521</v>
      </c>
      <c r="C5452">
        <v>2014</v>
      </c>
      <c r="D5452">
        <v>12</v>
      </c>
      <c r="E5452" t="s">
        <v>18</v>
      </c>
      <c r="F5452">
        <v>218</v>
      </c>
      <c r="G5452" t="s">
        <v>10</v>
      </c>
    </row>
    <row r="5453" spans="1:7" x14ac:dyDescent="0.3">
      <c r="A5453" t="s">
        <v>5478</v>
      </c>
      <c r="B5453" t="s">
        <v>3521</v>
      </c>
      <c r="C5453">
        <v>2014</v>
      </c>
      <c r="D5453">
        <v>12</v>
      </c>
      <c r="E5453" t="s">
        <v>9</v>
      </c>
      <c r="F5453">
        <v>211</v>
      </c>
      <c r="G5453" t="s">
        <v>10</v>
      </c>
    </row>
    <row r="5454" spans="1:7" x14ac:dyDescent="0.3">
      <c r="A5454" t="s">
        <v>5479</v>
      </c>
      <c r="B5454" t="s">
        <v>3521</v>
      </c>
      <c r="C5454">
        <v>2015</v>
      </c>
      <c r="D5454">
        <v>2</v>
      </c>
      <c r="E5454" t="s">
        <v>80</v>
      </c>
      <c r="F5454">
        <v>88</v>
      </c>
      <c r="G5454" t="s">
        <v>473</v>
      </c>
    </row>
    <row r="5455" spans="1:7" x14ac:dyDescent="0.3">
      <c r="A5455" t="s">
        <v>5480</v>
      </c>
      <c r="B5455" t="s">
        <v>3521</v>
      </c>
      <c r="C5455">
        <v>2014</v>
      </c>
      <c r="D5455">
        <v>11</v>
      </c>
      <c r="E5455" t="s">
        <v>18</v>
      </c>
      <c r="F5455">
        <v>31</v>
      </c>
      <c r="G5455" t="s">
        <v>473</v>
      </c>
    </row>
    <row r="5456" spans="1:7" x14ac:dyDescent="0.3">
      <c r="A5456" t="s">
        <v>5481</v>
      </c>
      <c r="B5456" t="s">
        <v>3521</v>
      </c>
      <c r="C5456">
        <v>2015</v>
      </c>
      <c r="D5456">
        <v>1</v>
      </c>
      <c r="E5456" t="s">
        <v>14</v>
      </c>
      <c r="F5456">
        <v>177</v>
      </c>
      <c r="G5456" t="s">
        <v>179</v>
      </c>
    </row>
    <row r="5457" spans="1:7" x14ac:dyDescent="0.3">
      <c r="A5457" t="s">
        <v>5482</v>
      </c>
      <c r="B5457" t="s">
        <v>3521</v>
      </c>
      <c r="C5457">
        <v>2015</v>
      </c>
      <c r="D5457">
        <v>9</v>
      </c>
      <c r="E5457" t="s">
        <v>9</v>
      </c>
      <c r="F5457">
        <v>10</v>
      </c>
      <c r="G5457" t="s">
        <v>50</v>
      </c>
    </row>
    <row r="5458" spans="1:7" x14ac:dyDescent="0.3">
      <c r="A5458" t="s">
        <v>5483</v>
      </c>
      <c r="B5458" t="s">
        <v>3521</v>
      </c>
      <c r="C5458">
        <v>2015</v>
      </c>
      <c r="D5458">
        <v>4</v>
      </c>
      <c r="E5458" t="s">
        <v>9</v>
      </c>
      <c r="F5458">
        <v>160</v>
      </c>
      <c r="G5458" t="s">
        <v>179</v>
      </c>
    </row>
    <row r="5459" spans="1:7" x14ac:dyDescent="0.3">
      <c r="A5459" t="s">
        <v>5484</v>
      </c>
      <c r="B5459" t="s">
        <v>3521</v>
      </c>
      <c r="C5459">
        <v>2015</v>
      </c>
      <c r="D5459">
        <v>3</v>
      </c>
      <c r="E5459" t="s">
        <v>14</v>
      </c>
      <c r="F5459">
        <v>74</v>
      </c>
      <c r="G5459" t="s">
        <v>473</v>
      </c>
    </row>
    <row r="5460" spans="1:7" x14ac:dyDescent="0.3">
      <c r="A5460" t="s">
        <v>5485</v>
      </c>
      <c r="B5460" t="s">
        <v>3521</v>
      </c>
      <c r="C5460">
        <v>2015</v>
      </c>
      <c r="D5460">
        <v>3</v>
      </c>
      <c r="E5460" t="s">
        <v>18</v>
      </c>
      <c r="F5460">
        <v>123</v>
      </c>
      <c r="G5460" t="s">
        <v>10</v>
      </c>
    </row>
    <row r="5461" spans="1:7" x14ac:dyDescent="0.3">
      <c r="A5461" t="s">
        <v>5486</v>
      </c>
      <c r="B5461" t="s">
        <v>3521</v>
      </c>
      <c r="C5461">
        <v>2015</v>
      </c>
      <c r="D5461">
        <v>3</v>
      </c>
      <c r="E5461" t="s">
        <v>9</v>
      </c>
      <c r="F5461">
        <v>136</v>
      </c>
      <c r="G5461" t="s">
        <v>10</v>
      </c>
    </row>
    <row r="5462" spans="1:7" x14ac:dyDescent="0.3">
      <c r="A5462" t="s">
        <v>5487</v>
      </c>
      <c r="B5462" t="s">
        <v>3521</v>
      </c>
      <c r="C5462">
        <v>2015</v>
      </c>
      <c r="D5462">
        <v>3</v>
      </c>
      <c r="E5462" t="s">
        <v>18</v>
      </c>
      <c r="F5462">
        <v>132</v>
      </c>
      <c r="G5462" t="s">
        <v>10</v>
      </c>
    </row>
    <row r="5463" spans="1:7" x14ac:dyDescent="0.3">
      <c r="A5463" t="s">
        <v>5488</v>
      </c>
      <c r="B5463" t="s">
        <v>3521</v>
      </c>
      <c r="C5463">
        <v>2015</v>
      </c>
      <c r="D5463">
        <v>3</v>
      </c>
      <c r="E5463" t="s">
        <v>9</v>
      </c>
      <c r="F5463">
        <v>514</v>
      </c>
      <c r="G5463" t="s">
        <v>10</v>
      </c>
    </row>
    <row r="5464" spans="1:7" x14ac:dyDescent="0.3">
      <c r="A5464" t="s">
        <v>5489</v>
      </c>
      <c r="B5464" t="s">
        <v>3521</v>
      </c>
      <c r="C5464">
        <v>2015</v>
      </c>
      <c r="D5464">
        <v>2</v>
      </c>
      <c r="E5464" t="s">
        <v>71</v>
      </c>
      <c r="F5464">
        <v>135</v>
      </c>
      <c r="G5464" t="s">
        <v>10</v>
      </c>
    </row>
    <row r="5465" spans="1:7" x14ac:dyDescent="0.3">
      <c r="A5465" t="s">
        <v>5490</v>
      </c>
      <c r="B5465" t="s">
        <v>3521</v>
      </c>
      <c r="C5465">
        <v>2015</v>
      </c>
      <c r="D5465">
        <v>5</v>
      </c>
      <c r="E5465" t="s">
        <v>80</v>
      </c>
      <c r="F5465">
        <v>15</v>
      </c>
      <c r="G5465" t="s">
        <v>473</v>
      </c>
    </row>
    <row r="5466" spans="1:7" x14ac:dyDescent="0.3">
      <c r="A5466" t="s">
        <v>5491</v>
      </c>
      <c r="B5466" t="s">
        <v>3521</v>
      </c>
      <c r="C5466">
        <v>2015</v>
      </c>
      <c r="D5466">
        <v>6</v>
      </c>
      <c r="E5466" t="s">
        <v>71</v>
      </c>
      <c r="F5466">
        <v>776</v>
      </c>
      <c r="G5466" t="s">
        <v>10</v>
      </c>
    </row>
    <row r="5467" spans="1:7" x14ac:dyDescent="0.3">
      <c r="A5467" t="s">
        <v>5492</v>
      </c>
      <c r="B5467" t="s">
        <v>3521</v>
      </c>
      <c r="C5467">
        <v>2015</v>
      </c>
      <c r="D5467">
        <v>4</v>
      </c>
      <c r="E5467" t="s">
        <v>80</v>
      </c>
      <c r="F5467">
        <v>33</v>
      </c>
      <c r="G5467" t="s">
        <v>10</v>
      </c>
    </row>
    <row r="5468" spans="1:7" x14ac:dyDescent="0.3">
      <c r="A5468" t="s">
        <v>5493</v>
      </c>
      <c r="B5468" t="s">
        <v>3521</v>
      </c>
      <c r="C5468">
        <v>2015</v>
      </c>
      <c r="D5468">
        <v>3</v>
      </c>
      <c r="E5468" t="s">
        <v>71</v>
      </c>
      <c r="F5468">
        <v>66</v>
      </c>
      <c r="G5468" t="s">
        <v>10</v>
      </c>
    </row>
    <row r="5469" spans="1:7" x14ac:dyDescent="0.3">
      <c r="A5469" t="s">
        <v>5494</v>
      </c>
      <c r="B5469" t="s">
        <v>3521</v>
      </c>
      <c r="C5469">
        <v>2015</v>
      </c>
      <c r="D5469">
        <v>4</v>
      </c>
      <c r="E5469" t="s">
        <v>80</v>
      </c>
      <c r="F5469">
        <v>47</v>
      </c>
      <c r="G5469" t="s">
        <v>10</v>
      </c>
    </row>
    <row r="5470" spans="1:7" x14ac:dyDescent="0.3">
      <c r="A5470" t="s">
        <v>5495</v>
      </c>
      <c r="B5470" t="s">
        <v>3521</v>
      </c>
      <c r="C5470">
        <v>2015</v>
      </c>
      <c r="D5470">
        <v>12</v>
      </c>
      <c r="E5470" t="s">
        <v>18</v>
      </c>
      <c r="F5470">
        <v>224</v>
      </c>
      <c r="G5470" t="s">
        <v>10</v>
      </c>
    </row>
    <row r="5471" spans="1:7" x14ac:dyDescent="0.3">
      <c r="A5471" t="s">
        <v>5496</v>
      </c>
      <c r="B5471" t="s">
        <v>3521</v>
      </c>
      <c r="C5471">
        <v>2015</v>
      </c>
      <c r="D5471">
        <v>1</v>
      </c>
      <c r="E5471" t="s">
        <v>9</v>
      </c>
      <c r="F5471">
        <v>70</v>
      </c>
      <c r="G5471" t="s">
        <v>10</v>
      </c>
    </row>
    <row r="5472" spans="1:7" x14ac:dyDescent="0.3">
      <c r="A5472" t="s">
        <v>5497</v>
      </c>
      <c r="B5472" t="s">
        <v>3521</v>
      </c>
      <c r="C5472">
        <v>2015</v>
      </c>
      <c r="D5472">
        <v>3</v>
      </c>
      <c r="E5472" t="s">
        <v>80</v>
      </c>
      <c r="F5472">
        <v>166</v>
      </c>
      <c r="G5472" t="s">
        <v>473</v>
      </c>
    </row>
    <row r="5473" spans="1:7" x14ac:dyDescent="0.3">
      <c r="A5473" t="s">
        <v>5498</v>
      </c>
      <c r="B5473" t="s">
        <v>3521</v>
      </c>
      <c r="C5473">
        <v>2015</v>
      </c>
      <c r="D5473">
        <v>4</v>
      </c>
      <c r="E5473" t="s">
        <v>80</v>
      </c>
      <c r="F5473">
        <v>315</v>
      </c>
      <c r="G5473" t="s">
        <v>10</v>
      </c>
    </row>
    <row r="5474" spans="1:7" x14ac:dyDescent="0.3">
      <c r="A5474" t="s">
        <v>5499</v>
      </c>
      <c r="B5474" t="s">
        <v>3521</v>
      </c>
      <c r="C5474">
        <v>2015</v>
      </c>
      <c r="D5474">
        <v>3</v>
      </c>
      <c r="E5474" t="s">
        <v>71</v>
      </c>
      <c r="F5474">
        <v>171</v>
      </c>
      <c r="G5474" t="s">
        <v>179</v>
      </c>
    </row>
    <row r="5475" spans="1:7" x14ac:dyDescent="0.3">
      <c r="A5475" t="s">
        <v>5500</v>
      </c>
      <c r="B5475" t="s">
        <v>3521</v>
      </c>
      <c r="C5475">
        <v>2015</v>
      </c>
      <c r="D5475">
        <v>5</v>
      </c>
      <c r="E5475" t="s">
        <v>80</v>
      </c>
      <c r="F5475">
        <v>86</v>
      </c>
      <c r="G5475" t="s">
        <v>179</v>
      </c>
    </row>
    <row r="5476" spans="1:7" x14ac:dyDescent="0.3">
      <c r="A5476" t="s">
        <v>5501</v>
      </c>
      <c r="B5476" t="s">
        <v>3521</v>
      </c>
      <c r="C5476">
        <v>2015</v>
      </c>
      <c r="D5476">
        <v>4</v>
      </c>
      <c r="E5476" t="s">
        <v>18</v>
      </c>
      <c r="F5476">
        <v>434</v>
      </c>
      <c r="G5476" t="s">
        <v>10</v>
      </c>
    </row>
    <row r="5477" spans="1:7" x14ac:dyDescent="0.3">
      <c r="A5477" t="s">
        <v>5502</v>
      </c>
      <c r="B5477" t="s">
        <v>3521</v>
      </c>
      <c r="C5477">
        <v>2015</v>
      </c>
      <c r="D5477">
        <v>5</v>
      </c>
      <c r="E5477" t="s">
        <v>18</v>
      </c>
      <c r="F5477">
        <v>19</v>
      </c>
      <c r="G5477" t="s">
        <v>10</v>
      </c>
    </row>
    <row r="5478" spans="1:7" x14ac:dyDescent="0.3">
      <c r="A5478" t="s">
        <v>5503</v>
      </c>
      <c r="B5478" t="s">
        <v>3521</v>
      </c>
      <c r="C5478">
        <v>2015</v>
      </c>
      <c r="D5478">
        <v>11</v>
      </c>
      <c r="E5478" t="s">
        <v>80</v>
      </c>
      <c r="F5478">
        <v>15</v>
      </c>
      <c r="G5478" t="s">
        <v>10</v>
      </c>
    </row>
    <row r="5479" spans="1:7" x14ac:dyDescent="0.3">
      <c r="A5479" t="s">
        <v>5504</v>
      </c>
      <c r="B5479" t="s">
        <v>3521</v>
      </c>
      <c r="C5479">
        <v>2015</v>
      </c>
      <c r="D5479">
        <v>3</v>
      </c>
      <c r="E5479" t="s">
        <v>60</v>
      </c>
      <c r="F5479">
        <v>406</v>
      </c>
      <c r="G5479" t="s">
        <v>10</v>
      </c>
    </row>
    <row r="5480" spans="1:7" x14ac:dyDescent="0.3">
      <c r="A5480" t="s">
        <v>5505</v>
      </c>
      <c r="B5480" t="s">
        <v>3521</v>
      </c>
      <c r="C5480">
        <v>2015</v>
      </c>
      <c r="D5480">
        <v>5</v>
      </c>
      <c r="E5480" t="s">
        <v>9</v>
      </c>
      <c r="F5480">
        <v>11</v>
      </c>
      <c r="G5480" t="s">
        <v>10</v>
      </c>
    </row>
    <row r="5481" spans="1:7" x14ac:dyDescent="0.3">
      <c r="A5481" t="s">
        <v>5506</v>
      </c>
      <c r="B5481" t="s">
        <v>3521</v>
      </c>
      <c r="C5481">
        <v>2015</v>
      </c>
      <c r="D5481">
        <v>8</v>
      </c>
      <c r="E5481" t="s">
        <v>18</v>
      </c>
      <c r="F5481">
        <v>998</v>
      </c>
      <c r="G5481" t="s">
        <v>473</v>
      </c>
    </row>
    <row r="5482" spans="1:7" x14ac:dyDescent="0.3">
      <c r="A5482" t="s">
        <v>5507</v>
      </c>
      <c r="B5482" t="s">
        <v>3521</v>
      </c>
      <c r="C5482">
        <v>2015</v>
      </c>
      <c r="D5482">
        <v>3</v>
      </c>
      <c r="E5482" t="s">
        <v>9</v>
      </c>
      <c r="F5482">
        <v>82</v>
      </c>
      <c r="G5482" t="s">
        <v>10</v>
      </c>
    </row>
    <row r="5483" spans="1:7" x14ac:dyDescent="0.3">
      <c r="A5483" t="s">
        <v>5508</v>
      </c>
      <c r="B5483" t="s">
        <v>3521</v>
      </c>
      <c r="C5483">
        <v>2015</v>
      </c>
      <c r="D5483">
        <v>4</v>
      </c>
      <c r="E5483" t="s">
        <v>14</v>
      </c>
      <c r="F5483">
        <v>319</v>
      </c>
      <c r="G5483" t="s">
        <v>473</v>
      </c>
    </row>
    <row r="5484" spans="1:7" x14ac:dyDescent="0.3">
      <c r="A5484" t="s">
        <v>5509</v>
      </c>
      <c r="B5484" t="s">
        <v>3521</v>
      </c>
      <c r="C5484">
        <v>2015</v>
      </c>
      <c r="D5484">
        <v>1</v>
      </c>
      <c r="E5484" t="s">
        <v>18</v>
      </c>
      <c r="F5484">
        <v>1580</v>
      </c>
      <c r="G5484" t="s">
        <v>10</v>
      </c>
    </row>
    <row r="5485" spans="1:7" x14ac:dyDescent="0.3">
      <c r="A5485" t="s">
        <v>5510</v>
      </c>
      <c r="B5485" t="s">
        <v>3521</v>
      </c>
      <c r="C5485">
        <v>2015</v>
      </c>
      <c r="D5485">
        <v>6</v>
      </c>
      <c r="E5485" t="s">
        <v>9</v>
      </c>
      <c r="F5485">
        <v>348</v>
      </c>
      <c r="G5485" t="s">
        <v>179</v>
      </c>
    </row>
    <row r="5486" spans="1:7" x14ac:dyDescent="0.3">
      <c r="A5486" t="s">
        <v>5511</v>
      </c>
      <c r="B5486" t="s">
        <v>3521</v>
      </c>
      <c r="C5486">
        <v>2015</v>
      </c>
      <c r="D5486">
        <v>4</v>
      </c>
      <c r="E5486" t="s">
        <v>71</v>
      </c>
      <c r="F5486">
        <v>24</v>
      </c>
      <c r="G5486" t="s">
        <v>10</v>
      </c>
    </row>
    <row r="5487" spans="1:7" x14ac:dyDescent="0.3">
      <c r="A5487" t="s">
        <v>5512</v>
      </c>
      <c r="B5487" t="s">
        <v>3521</v>
      </c>
      <c r="C5487">
        <v>2015</v>
      </c>
      <c r="D5487">
        <v>4</v>
      </c>
      <c r="E5487" t="s">
        <v>9</v>
      </c>
      <c r="F5487">
        <v>66</v>
      </c>
      <c r="G5487" t="s">
        <v>10</v>
      </c>
    </row>
    <row r="5488" spans="1:7" x14ac:dyDescent="0.3">
      <c r="A5488" t="s">
        <v>5513</v>
      </c>
      <c r="B5488" t="s">
        <v>3521</v>
      </c>
      <c r="C5488">
        <v>2015</v>
      </c>
      <c r="D5488">
        <v>6</v>
      </c>
      <c r="E5488" t="s">
        <v>18</v>
      </c>
      <c r="F5488">
        <v>726</v>
      </c>
      <c r="G5488" t="s">
        <v>473</v>
      </c>
    </row>
    <row r="5489" spans="1:7" x14ac:dyDescent="0.3">
      <c r="A5489" t="s">
        <v>5514</v>
      </c>
      <c r="B5489" t="s">
        <v>3521</v>
      </c>
      <c r="C5489">
        <v>2015</v>
      </c>
      <c r="D5489">
        <v>4</v>
      </c>
      <c r="E5489" t="s">
        <v>9</v>
      </c>
      <c r="F5489">
        <v>126</v>
      </c>
      <c r="G5489" t="s">
        <v>10</v>
      </c>
    </row>
    <row r="5490" spans="1:7" x14ac:dyDescent="0.3">
      <c r="A5490" t="s">
        <v>5515</v>
      </c>
      <c r="B5490" t="s">
        <v>3521</v>
      </c>
      <c r="C5490">
        <v>2015</v>
      </c>
      <c r="D5490">
        <v>10</v>
      </c>
      <c r="E5490" t="s">
        <v>80</v>
      </c>
      <c r="F5490">
        <v>38</v>
      </c>
      <c r="G5490" t="s">
        <v>10</v>
      </c>
    </row>
    <row r="5491" spans="1:7" x14ac:dyDescent="0.3">
      <c r="A5491" t="s">
        <v>5516</v>
      </c>
      <c r="B5491" t="s">
        <v>3521</v>
      </c>
      <c r="C5491">
        <v>2015</v>
      </c>
      <c r="D5491">
        <v>8</v>
      </c>
      <c r="E5491" t="s">
        <v>55</v>
      </c>
      <c r="F5491">
        <v>36</v>
      </c>
      <c r="G5491" t="s">
        <v>179</v>
      </c>
    </row>
    <row r="5492" spans="1:7" x14ac:dyDescent="0.3">
      <c r="A5492" t="s">
        <v>5517</v>
      </c>
      <c r="B5492" t="s">
        <v>3521</v>
      </c>
      <c r="C5492">
        <v>2015</v>
      </c>
      <c r="D5492">
        <v>10</v>
      </c>
      <c r="E5492" t="s">
        <v>9</v>
      </c>
      <c r="F5492">
        <v>224</v>
      </c>
      <c r="G5492" t="s">
        <v>473</v>
      </c>
    </row>
    <row r="5493" spans="1:7" x14ac:dyDescent="0.3">
      <c r="A5493" t="s">
        <v>5518</v>
      </c>
      <c r="B5493" t="s">
        <v>3521</v>
      </c>
      <c r="C5493">
        <v>2015</v>
      </c>
      <c r="D5493">
        <v>8</v>
      </c>
      <c r="E5493" t="s">
        <v>9</v>
      </c>
      <c r="F5493">
        <v>50</v>
      </c>
      <c r="G5493" t="s">
        <v>473</v>
      </c>
    </row>
    <row r="5494" spans="1:7" x14ac:dyDescent="0.3">
      <c r="A5494" t="s">
        <v>5519</v>
      </c>
      <c r="B5494" t="s">
        <v>3521</v>
      </c>
      <c r="C5494">
        <v>2015</v>
      </c>
      <c r="D5494">
        <v>4</v>
      </c>
      <c r="E5494" t="s">
        <v>9</v>
      </c>
      <c r="F5494">
        <v>81</v>
      </c>
      <c r="G5494" t="s">
        <v>473</v>
      </c>
    </row>
    <row r="5495" spans="1:7" x14ac:dyDescent="0.3">
      <c r="A5495" t="s">
        <v>5520</v>
      </c>
      <c r="B5495" t="s">
        <v>3521</v>
      </c>
      <c r="C5495">
        <v>2015</v>
      </c>
      <c r="D5495">
        <v>7</v>
      </c>
      <c r="E5495" t="s">
        <v>18</v>
      </c>
      <c r="F5495">
        <v>572</v>
      </c>
      <c r="G5495" t="s">
        <v>473</v>
      </c>
    </row>
    <row r="5496" spans="1:7" x14ac:dyDescent="0.3">
      <c r="A5496" t="s">
        <v>5521</v>
      </c>
      <c r="B5496" t="s">
        <v>3521</v>
      </c>
      <c r="C5496">
        <v>2015</v>
      </c>
      <c r="D5496">
        <v>5</v>
      </c>
      <c r="E5496" t="s">
        <v>71</v>
      </c>
      <c r="F5496">
        <v>62</v>
      </c>
      <c r="G5496" t="s">
        <v>10</v>
      </c>
    </row>
    <row r="5497" spans="1:7" x14ac:dyDescent="0.3">
      <c r="A5497" t="s">
        <v>5522</v>
      </c>
      <c r="B5497" t="s">
        <v>3521</v>
      </c>
      <c r="C5497">
        <v>2015</v>
      </c>
      <c r="D5497">
        <v>7</v>
      </c>
      <c r="E5497" t="s">
        <v>9</v>
      </c>
      <c r="F5497">
        <v>116</v>
      </c>
      <c r="G5497" t="s">
        <v>473</v>
      </c>
    </row>
    <row r="5498" spans="1:7" x14ac:dyDescent="0.3">
      <c r="A5498" t="s">
        <v>5523</v>
      </c>
      <c r="B5498" t="s">
        <v>3521</v>
      </c>
      <c r="C5498">
        <v>2015</v>
      </c>
      <c r="D5498">
        <v>4</v>
      </c>
      <c r="E5498" t="s">
        <v>9</v>
      </c>
      <c r="F5498">
        <v>92</v>
      </c>
      <c r="G5498" t="s">
        <v>10</v>
      </c>
    </row>
    <row r="5499" spans="1:7" x14ac:dyDescent="0.3">
      <c r="A5499" t="s">
        <v>5524</v>
      </c>
      <c r="B5499" t="s">
        <v>3521</v>
      </c>
      <c r="C5499">
        <v>2015</v>
      </c>
      <c r="D5499">
        <v>6</v>
      </c>
      <c r="E5499" t="s">
        <v>60</v>
      </c>
      <c r="F5499">
        <v>104</v>
      </c>
      <c r="G5499" t="s">
        <v>10</v>
      </c>
    </row>
    <row r="5500" spans="1:7" x14ac:dyDescent="0.3">
      <c r="A5500" t="s">
        <v>5525</v>
      </c>
      <c r="B5500" t="s">
        <v>3521</v>
      </c>
      <c r="C5500">
        <v>2015</v>
      </c>
      <c r="D5500">
        <v>8</v>
      </c>
      <c r="E5500" t="s">
        <v>9</v>
      </c>
      <c r="F5500">
        <v>20</v>
      </c>
      <c r="G5500" t="s">
        <v>10</v>
      </c>
    </row>
    <row r="5501" spans="1:7" x14ac:dyDescent="0.3">
      <c r="A5501" t="s">
        <v>5526</v>
      </c>
      <c r="B5501" t="s">
        <v>3521</v>
      </c>
      <c r="C5501">
        <v>2015</v>
      </c>
      <c r="D5501">
        <v>7</v>
      </c>
      <c r="E5501" t="s">
        <v>80</v>
      </c>
      <c r="F5501">
        <v>110</v>
      </c>
      <c r="G5501" t="s">
        <v>179</v>
      </c>
    </row>
    <row r="5502" spans="1:7" x14ac:dyDescent="0.3">
      <c r="A5502" t="s">
        <v>5527</v>
      </c>
      <c r="B5502" t="s">
        <v>3521</v>
      </c>
      <c r="C5502">
        <v>2012</v>
      </c>
      <c r="D5502">
        <v>9</v>
      </c>
      <c r="E5502" t="s">
        <v>18</v>
      </c>
      <c r="F5502">
        <v>105</v>
      </c>
      <c r="G5502" t="s">
        <v>50</v>
      </c>
    </row>
    <row r="5503" spans="1:7" x14ac:dyDescent="0.3">
      <c r="A5503" t="s">
        <v>5528</v>
      </c>
      <c r="B5503" t="s">
        <v>3521</v>
      </c>
      <c r="C5503">
        <v>2015</v>
      </c>
      <c r="D5503">
        <v>9</v>
      </c>
      <c r="E5503" t="s">
        <v>9</v>
      </c>
      <c r="F5503">
        <v>9</v>
      </c>
      <c r="G5503" t="s">
        <v>10</v>
      </c>
    </row>
    <row r="5504" spans="1:7" x14ac:dyDescent="0.3">
      <c r="A5504" t="s">
        <v>5529</v>
      </c>
      <c r="B5504" t="s">
        <v>3521</v>
      </c>
      <c r="C5504">
        <v>2015</v>
      </c>
      <c r="D5504">
        <v>6</v>
      </c>
      <c r="E5504" t="s">
        <v>18</v>
      </c>
      <c r="F5504">
        <v>225</v>
      </c>
      <c r="G5504" t="s">
        <v>473</v>
      </c>
    </row>
    <row r="5505" spans="1:7" x14ac:dyDescent="0.3">
      <c r="A5505" t="s">
        <v>5530</v>
      </c>
      <c r="B5505" t="s">
        <v>3521</v>
      </c>
      <c r="C5505">
        <v>2015</v>
      </c>
      <c r="D5505">
        <v>9</v>
      </c>
      <c r="E5505" t="s">
        <v>14</v>
      </c>
      <c r="F5505">
        <v>135</v>
      </c>
      <c r="G5505" t="s">
        <v>179</v>
      </c>
    </row>
    <row r="5506" spans="1:7" x14ac:dyDescent="0.3">
      <c r="A5506" t="s">
        <v>5531</v>
      </c>
      <c r="B5506" t="s">
        <v>3521</v>
      </c>
      <c r="C5506">
        <v>2015</v>
      </c>
      <c r="D5506">
        <v>7</v>
      </c>
      <c r="E5506" t="s">
        <v>9</v>
      </c>
      <c r="F5506">
        <v>160</v>
      </c>
      <c r="G5506" t="s">
        <v>473</v>
      </c>
    </row>
    <row r="5507" spans="1:7" x14ac:dyDescent="0.3">
      <c r="A5507" t="s">
        <v>5532</v>
      </c>
      <c r="B5507" t="s">
        <v>3521</v>
      </c>
      <c r="C5507">
        <v>2015</v>
      </c>
      <c r="D5507">
        <v>6</v>
      </c>
      <c r="E5507" t="s">
        <v>9</v>
      </c>
      <c r="F5507">
        <v>181</v>
      </c>
      <c r="G5507" t="s">
        <v>10</v>
      </c>
    </row>
    <row r="5508" spans="1:7" x14ac:dyDescent="0.3">
      <c r="A5508" t="s">
        <v>5533</v>
      </c>
      <c r="B5508" t="s">
        <v>3521</v>
      </c>
      <c r="C5508">
        <v>2015</v>
      </c>
      <c r="D5508">
        <v>9</v>
      </c>
      <c r="E5508" t="s">
        <v>18</v>
      </c>
      <c r="F5508">
        <v>160</v>
      </c>
      <c r="G5508" t="s">
        <v>179</v>
      </c>
    </row>
    <row r="5509" spans="1:7" x14ac:dyDescent="0.3">
      <c r="A5509" t="s">
        <v>5534</v>
      </c>
      <c r="B5509" t="s">
        <v>3521</v>
      </c>
      <c r="C5509">
        <v>2015</v>
      </c>
      <c r="D5509">
        <v>5</v>
      </c>
      <c r="E5509" t="s">
        <v>18</v>
      </c>
      <c r="F5509">
        <v>772</v>
      </c>
      <c r="G5509" t="s">
        <v>10</v>
      </c>
    </row>
    <row r="5510" spans="1:7" x14ac:dyDescent="0.3">
      <c r="A5510" t="s">
        <v>5535</v>
      </c>
      <c r="B5510" t="s">
        <v>3521</v>
      </c>
      <c r="C5510">
        <v>2015</v>
      </c>
      <c r="D5510">
        <v>4</v>
      </c>
      <c r="E5510" t="s">
        <v>18</v>
      </c>
      <c r="F5510">
        <v>202</v>
      </c>
      <c r="G5510" t="s">
        <v>10</v>
      </c>
    </row>
    <row r="5511" spans="1:7" x14ac:dyDescent="0.3">
      <c r="A5511" t="s">
        <v>5536</v>
      </c>
      <c r="B5511" t="s">
        <v>3521</v>
      </c>
      <c r="C5511">
        <v>2015</v>
      </c>
      <c r="D5511">
        <v>6</v>
      </c>
      <c r="E5511" t="s">
        <v>80</v>
      </c>
      <c r="F5511">
        <v>31</v>
      </c>
      <c r="G5511" t="s">
        <v>10</v>
      </c>
    </row>
    <row r="5512" spans="1:7" x14ac:dyDescent="0.3">
      <c r="A5512" t="s">
        <v>5537</v>
      </c>
      <c r="B5512" t="s">
        <v>3521</v>
      </c>
      <c r="C5512">
        <v>2015</v>
      </c>
      <c r="D5512">
        <v>4</v>
      </c>
      <c r="E5512" t="s">
        <v>18</v>
      </c>
      <c r="F5512">
        <v>328</v>
      </c>
      <c r="G5512" t="s">
        <v>10</v>
      </c>
    </row>
    <row r="5513" spans="1:7" x14ac:dyDescent="0.3">
      <c r="A5513" t="s">
        <v>5538</v>
      </c>
      <c r="B5513" t="s">
        <v>3521</v>
      </c>
      <c r="C5513">
        <v>2015</v>
      </c>
      <c r="D5513">
        <v>7</v>
      </c>
      <c r="E5513" t="s">
        <v>9</v>
      </c>
      <c r="F5513">
        <v>382</v>
      </c>
      <c r="G5513" t="s">
        <v>10</v>
      </c>
    </row>
    <row r="5514" spans="1:7" x14ac:dyDescent="0.3">
      <c r="A5514" t="s">
        <v>5539</v>
      </c>
      <c r="B5514" t="s">
        <v>3521</v>
      </c>
      <c r="C5514">
        <v>2015</v>
      </c>
      <c r="D5514">
        <v>5</v>
      </c>
      <c r="E5514" t="s">
        <v>9</v>
      </c>
      <c r="F5514">
        <v>88</v>
      </c>
      <c r="G5514" t="s">
        <v>10</v>
      </c>
    </row>
    <row r="5515" spans="1:7" x14ac:dyDescent="0.3">
      <c r="A5515" t="s">
        <v>5540</v>
      </c>
      <c r="B5515" t="s">
        <v>3521</v>
      </c>
      <c r="C5515">
        <v>2015</v>
      </c>
      <c r="D5515">
        <v>7</v>
      </c>
      <c r="E5515" t="s">
        <v>18</v>
      </c>
      <c r="F5515">
        <v>357</v>
      </c>
      <c r="G5515" t="s">
        <v>10</v>
      </c>
    </row>
    <row r="5516" spans="1:7" x14ac:dyDescent="0.3">
      <c r="A5516" t="s">
        <v>5541</v>
      </c>
      <c r="B5516" t="s">
        <v>3521</v>
      </c>
      <c r="C5516">
        <v>2015</v>
      </c>
      <c r="D5516">
        <v>7</v>
      </c>
      <c r="E5516" t="s">
        <v>18</v>
      </c>
      <c r="F5516">
        <v>355</v>
      </c>
      <c r="G5516" t="s">
        <v>10</v>
      </c>
    </row>
    <row r="5517" spans="1:7" x14ac:dyDescent="0.3">
      <c r="A5517" t="s">
        <v>5542</v>
      </c>
      <c r="B5517" t="s">
        <v>3521</v>
      </c>
      <c r="C5517">
        <v>2015</v>
      </c>
      <c r="D5517">
        <v>11</v>
      </c>
      <c r="E5517" t="s">
        <v>80</v>
      </c>
      <c r="F5517">
        <v>28</v>
      </c>
      <c r="G5517" t="s">
        <v>10</v>
      </c>
    </row>
    <row r="5518" spans="1:7" x14ac:dyDescent="0.3">
      <c r="A5518" t="s">
        <v>5543</v>
      </c>
      <c r="B5518" t="s">
        <v>3521</v>
      </c>
      <c r="C5518">
        <v>2015</v>
      </c>
      <c r="D5518">
        <v>12</v>
      </c>
      <c r="E5518" t="s">
        <v>14</v>
      </c>
      <c r="F5518">
        <v>0</v>
      </c>
      <c r="G5518" t="s">
        <v>12</v>
      </c>
    </row>
    <row r="5519" spans="1:7" x14ac:dyDescent="0.3">
      <c r="A5519" t="s">
        <v>5544</v>
      </c>
      <c r="B5519" t="s">
        <v>3521</v>
      </c>
      <c r="C5519">
        <v>2015</v>
      </c>
      <c r="D5519">
        <v>11</v>
      </c>
      <c r="E5519" t="s">
        <v>9</v>
      </c>
      <c r="F5519">
        <v>64</v>
      </c>
      <c r="G5519" t="s">
        <v>10</v>
      </c>
    </row>
    <row r="5520" spans="1:7" x14ac:dyDescent="0.3">
      <c r="A5520" t="s">
        <v>5545</v>
      </c>
      <c r="B5520" t="s">
        <v>3521</v>
      </c>
      <c r="C5520">
        <v>2015</v>
      </c>
      <c r="D5520">
        <v>9</v>
      </c>
      <c r="E5520" t="s">
        <v>9</v>
      </c>
      <c r="F5520">
        <v>61</v>
      </c>
      <c r="G5520" t="s">
        <v>10</v>
      </c>
    </row>
    <row r="5521" spans="1:7" x14ac:dyDescent="0.3">
      <c r="A5521" t="s">
        <v>5546</v>
      </c>
      <c r="B5521" t="s">
        <v>3521</v>
      </c>
      <c r="C5521">
        <v>2015</v>
      </c>
      <c r="D5521">
        <v>9</v>
      </c>
      <c r="E5521" t="s">
        <v>9</v>
      </c>
      <c r="F5521">
        <v>15</v>
      </c>
      <c r="G5521" t="s">
        <v>179</v>
      </c>
    </row>
    <row r="5522" spans="1:7" x14ac:dyDescent="0.3">
      <c r="A5522" t="s">
        <v>5547</v>
      </c>
      <c r="B5522" t="s">
        <v>3521</v>
      </c>
      <c r="C5522">
        <v>2015</v>
      </c>
      <c r="D5522">
        <v>7</v>
      </c>
      <c r="E5522" t="s">
        <v>80</v>
      </c>
      <c r="F5522">
        <v>8</v>
      </c>
      <c r="G5522" t="s">
        <v>50</v>
      </c>
    </row>
    <row r="5523" spans="1:7" x14ac:dyDescent="0.3">
      <c r="A5523" t="s">
        <v>5548</v>
      </c>
      <c r="B5523" t="s">
        <v>3521</v>
      </c>
      <c r="C5523">
        <v>2016</v>
      </c>
      <c r="D5523">
        <v>2</v>
      </c>
      <c r="E5523" t="s">
        <v>71</v>
      </c>
      <c r="F5523">
        <v>171</v>
      </c>
      <c r="G5523" t="s">
        <v>179</v>
      </c>
    </row>
    <row r="5524" spans="1:7" x14ac:dyDescent="0.3">
      <c r="A5524" t="s">
        <v>5549</v>
      </c>
      <c r="B5524" t="s">
        <v>3521</v>
      </c>
      <c r="C5524">
        <v>2015</v>
      </c>
      <c r="D5524">
        <v>6</v>
      </c>
      <c r="E5524" t="s">
        <v>71</v>
      </c>
      <c r="F5524">
        <v>34</v>
      </c>
      <c r="G5524" t="s">
        <v>10</v>
      </c>
    </row>
    <row r="5525" spans="1:7" x14ac:dyDescent="0.3">
      <c r="A5525" t="s">
        <v>5550</v>
      </c>
      <c r="B5525" t="s">
        <v>3521</v>
      </c>
      <c r="C5525">
        <v>2015</v>
      </c>
      <c r="D5525">
        <v>4</v>
      </c>
      <c r="E5525" t="s">
        <v>71</v>
      </c>
      <c r="F5525">
        <v>136</v>
      </c>
      <c r="G5525" t="s">
        <v>10</v>
      </c>
    </row>
    <row r="5526" spans="1:7" x14ac:dyDescent="0.3">
      <c r="A5526" t="s">
        <v>5551</v>
      </c>
      <c r="B5526" t="s">
        <v>3521</v>
      </c>
      <c r="C5526">
        <v>2015</v>
      </c>
      <c r="D5526">
        <v>9</v>
      </c>
      <c r="E5526" t="s">
        <v>60</v>
      </c>
      <c r="F5526">
        <v>100</v>
      </c>
      <c r="G5526" t="s">
        <v>10</v>
      </c>
    </row>
    <row r="5527" spans="1:7" x14ac:dyDescent="0.3">
      <c r="A5527" t="s">
        <v>5552</v>
      </c>
      <c r="B5527" t="s">
        <v>3521</v>
      </c>
      <c r="C5527">
        <v>2015</v>
      </c>
      <c r="D5527">
        <v>12</v>
      </c>
      <c r="E5527" t="s">
        <v>18</v>
      </c>
      <c r="F5527">
        <v>2000</v>
      </c>
      <c r="G5527" t="s">
        <v>179</v>
      </c>
    </row>
    <row r="5528" spans="1:7" x14ac:dyDescent="0.3">
      <c r="A5528" t="s">
        <v>5553</v>
      </c>
      <c r="B5528" t="s">
        <v>3521</v>
      </c>
      <c r="C5528">
        <v>2016</v>
      </c>
      <c r="D5528">
        <v>4</v>
      </c>
      <c r="E5528" t="s">
        <v>71</v>
      </c>
      <c r="F5528">
        <v>884</v>
      </c>
      <c r="G5528" t="s">
        <v>10</v>
      </c>
    </row>
    <row r="5529" spans="1:7" x14ac:dyDescent="0.3">
      <c r="A5529" t="s">
        <v>5554</v>
      </c>
      <c r="B5529" t="s">
        <v>3521</v>
      </c>
      <c r="C5529">
        <v>2015</v>
      </c>
      <c r="D5529">
        <v>12</v>
      </c>
      <c r="E5529" t="s">
        <v>18</v>
      </c>
      <c r="F5529">
        <v>846</v>
      </c>
      <c r="G5529" t="s">
        <v>179</v>
      </c>
    </row>
    <row r="5530" spans="1:7" x14ac:dyDescent="0.3">
      <c r="A5530" t="s">
        <v>5555</v>
      </c>
      <c r="B5530" t="s">
        <v>3521</v>
      </c>
      <c r="C5530">
        <v>2014</v>
      </c>
      <c r="D5530">
        <v>4</v>
      </c>
      <c r="E5530" t="s">
        <v>18</v>
      </c>
      <c r="F5530">
        <v>151</v>
      </c>
      <c r="G5530" t="s">
        <v>10</v>
      </c>
    </row>
    <row r="5531" spans="1:7" x14ac:dyDescent="0.3">
      <c r="A5531" t="s">
        <v>5556</v>
      </c>
      <c r="B5531" t="s">
        <v>3521</v>
      </c>
      <c r="C5531">
        <v>2015</v>
      </c>
      <c r="D5531">
        <v>12</v>
      </c>
      <c r="E5531" t="s">
        <v>18</v>
      </c>
      <c r="F5531">
        <v>875</v>
      </c>
      <c r="G5531" t="s">
        <v>473</v>
      </c>
    </row>
    <row r="5532" spans="1:7" x14ac:dyDescent="0.3">
      <c r="A5532" t="s">
        <v>5557</v>
      </c>
      <c r="B5532" t="s">
        <v>3521</v>
      </c>
      <c r="C5532">
        <v>2015</v>
      </c>
      <c r="D5532">
        <v>11</v>
      </c>
      <c r="E5532" t="s">
        <v>55</v>
      </c>
      <c r="F5532">
        <v>1340</v>
      </c>
      <c r="G5532" t="s">
        <v>179</v>
      </c>
    </row>
    <row r="5533" spans="1:7" x14ac:dyDescent="0.3">
      <c r="A5533" t="s">
        <v>5558</v>
      </c>
      <c r="B5533" t="s">
        <v>3521</v>
      </c>
      <c r="C5533">
        <v>2015</v>
      </c>
      <c r="D5533">
        <v>8</v>
      </c>
      <c r="E5533" t="s">
        <v>9</v>
      </c>
      <c r="F5533">
        <v>44</v>
      </c>
      <c r="G5533" t="s">
        <v>10</v>
      </c>
    </row>
    <row r="5534" spans="1:7" x14ac:dyDescent="0.3">
      <c r="A5534" t="s">
        <v>5559</v>
      </c>
      <c r="B5534" t="s">
        <v>3521</v>
      </c>
      <c r="C5534">
        <v>2017</v>
      </c>
      <c r="D5534">
        <v>9</v>
      </c>
      <c r="E5534" t="s">
        <v>14</v>
      </c>
      <c r="F5534">
        <v>56</v>
      </c>
      <c r="G5534" t="s">
        <v>179</v>
      </c>
    </row>
    <row r="5535" spans="1:7" x14ac:dyDescent="0.3">
      <c r="A5535" t="s">
        <v>5560</v>
      </c>
      <c r="B5535" t="s">
        <v>3521</v>
      </c>
      <c r="C5535">
        <v>2015</v>
      </c>
      <c r="D5535">
        <v>9</v>
      </c>
      <c r="E5535" t="s">
        <v>14</v>
      </c>
      <c r="F5535">
        <v>88</v>
      </c>
      <c r="G5535" t="s">
        <v>179</v>
      </c>
    </row>
    <row r="5536" spans="1:7" x14ac:dyDescent="0.3">
      <c r="A5536" t="s">
        <v>5561</v>
      </c>
      <c r="B5536" t="s">
        <v>3521</v>
      </c>
      <c r="C5536">
        <v>2015</v>
      </c>
      <c r="D5536">
        <v>2</v>
      </c>
      <c r="E5536" t="s">
        <v>18</v>
      </c>
      <c r="F5536">
        <v>2980</v>
      </c>
      <c r="G5536" t="s">
        <v>179</v>
      </c>
    </row>
    <row r="5537" spans="1:7" x14ac:dyDescent="0.3">
      <c r="A5537" t="s">
        <v>5562</v>
      </c>
      <c r="B5537" t="s">
        <v>3521</v>
      </c>
      <c r="C5537">
        <v>2015</v>
      </c>
      <c r="D5537">
        <v>11</v>
      </c>
      <c r="E5537" t="s">
        <v>18</v>
      </c>
      <c r="F5537">
        <v>211</v>
      </c>
      <c r="G5537" t="s">
        <v>10</v>
      </c>
    </row>
    <row r="5538" spans="1:7" x14ac:dyDescent="0.3">
      <c r="A5538" t="s">
        <v>5563</v>
      </c>
      <c r="B5538" t="s">
        <v>3521</v>
      </c>
      <c r="C5538">
        <v>2016</v>
      </c>
      <c r="D5538">
        <v>2</v>
      </c>
      <c r="E5538" t="s">
        <v>71</v>
      </c>
      <c r="F5538">
        <v>4</v>
      </c>
      <c r="G5538" t="s">
        <v>50</v>
      </c>
    </row>
    <row r="5539" spans="1:7" x14ac:dyDescent="0.3">
      <c r="A5539" t="s">
        <v>5564</v>
      </c>
      <c r="B5539" t="s">
        <v>3521</v>
      </c>
      <c r="C5539">
        <v>2015</v>
      </c>
      <c r="D5539">
        <v>8</v>
      </c>
      <c r="E5539" t="s">
        <v>9</v>
      </c>
      <c r="F5539">
        <v>124</v>
      </c>
      <c r="G5539" t="s">
        <v>10</v>
      </c>
    </row>
    <row r="5540" spans="1:7" x14ac:dyDescent="0.3">
      <c r="A5540" t="s">
        <v>5565</v>
      </c>
      <c r="B5540" t="s">
        <v>3521</v>
      </c>
      <c r="C5540">
        <v>2016</v>
      </c>
      <c r="D5540">
        <v>1</v>
      </c>
      <c r="E5540" t="s">
        <v>71</v>
      </c>
      <c r="F5540">
        <v>12</v>
      </c>
      <c r="G5540" t="s">
        <v>10</v>
      </c>
    </row>
    <row r="5541" spans="1:7" x14ac:dyDescent="0.3">
      <c r="A5541" t="s">
        <v>5566</v>
      </c>
      <c r="B5541" t="s">
        <v>3521</v>
      </c>
      <c r="C5541">
        <v>2015</v>
      </c>
      <c r="D5541">
        <v>12</v>
      </c>
      <c r="E5541" t="s">
        <v>71</v>
      </c>
      <c r="F5541">
        <v>150</v>
      </c>
      <c r="G5541" t="s">
        <v>179</v>
      </c>
    </row>
    <row r="5542" spans="1:7" x14ac:dyDescent="0.3">
      <c r="A5542" t="s">
        <v>5567</v>
      </c>
      <c r="B5542" t="s">
        <v>3521</v>
      </c>
      <c r="C5542">
        <v>2015</v>
      </c>
      <c r="D5542">
        <v>5</v>
      </c>
      <c r="E5542" t="s">
        <v>18</v>
      </c>
      <c r="F5542">
        <v>120</v>
      </c>
      <c r="G5542" t="s">
        <v>10</v>
      </c>
    </row>
    <row r="5543" spans="1:7" x14ac:dyDescent="0.3">
      <c r="A5543" t="s">
        <v>5568</v>
      </c>
      <c r="B5543" t="s">
        <v>3521</v>
      </c>
      <c r="C5543">
        <v>2015</v>
      </c>
      <c r="D5543">
        <v>12</v>
      </c>
      <c r="E5543" t="s">
        <v>71</v>
      </c>
      <c r="F5543">
        <v>97</v>
      </c>
      <c r="G5543" t="s">
        <v>10</v>
      </c>
    </row>
    <row r="5544" spans="1:7" x14ac:dyDescent="0.3">
      <c r="A5544" t="s">
        <v>5569</v>
      </c>
      <c r="B5544" t="s">
        <v>3521</v>
      </c>
      <c r="C5544">
        <v>2016</v>
      </c>
      <c r="D5544">
        <v>2</v>
      </c>
      <c r="E5544" t="s">
        <v>18</v>
      </c>
      <c r="F5544">
        <v>49</v>
      </c>
      <c r="G5544" t="s">
        <v>10</v>
      </c>
    </row>
    <row r="5545" spans="1:7" x14ac:dyDescent="0.3">
      <c r="A5545" t="s">
        <v>5570</v>
      </c>
      <c r="B5545" t="s">
        <v>3521</v>
      </c>
      <c r="C5545">
        <v>2016</v>
      </c>
      <c r="D5545">
        <v>2</v>
      </c>
      <c r="E5545" t="s">
        <v>80</v>
      </c>
      <c r="F5545">
        <v>112</v>
      </c>
      <c r="G5545" t="s">
        <v>179</v>
      </c>
    </row>
    <row r="5546" spans="1:7" x14ac:dyDescent="0.3">
      <c r="A5546" t="s">
        <v>5571</v>
      </c>
      <c r="B5546" t="s">
        <v>3521</v>
      </c>
      <c r="C5546">
        <v>2015</v>
      </c>
      <c r="D5546">
        <v>11</v>
      </c>
      <c r="E5546" t="s">
        <v>71</v>
      </c>
      <c r="F5546">
        <v>1053</v>
      </c>
      <c r="G5546" t="s">
        <v>10</v>
      </c>
    </row>
    <row r="5547" spans="1:7" x14ac:dyDescent="0.3">
      <c r="A5547" t="s">
        <v>5572</v>
      </c>
      <c r="B5547" t="s">
        <v>3521</v>
      </c>
      <c r="C5547">
        <v>2015</v>
      </c>
      <c r="D5547">
        <v>11</v>
      </c>
      <c r="E5547" t="s">
        <v>80</v>
      </c>
      <c r="F5547">
        <v>20</v>
      </c>
      <c r="G5547" t="s">
        <v>10</v>
      </c>
    </row>
    <row r="5548" spans="1:7" x14ac:dyDescent="0.3">
      <c r="A5548" t="s">
        <v>5573</v>
      </c>
      <c r="B5548" t="s">
        <v>3521</v>
      </c>
      <c r="C5548">
        <v>2016</v>
      </c>
      <c r="D5548">
        <v>4</v>
      </c>
      <c r="E5548" t="s">
        <v>9</v>
      </c>
      <c r="F5548">
        <v>114</v>
      </c>
      <c r="G5548" t="s">
        <v>179</v>
      </c>
    </row>
    <row r="5549" spans="1:7" x14ac:dyDescent="0.3">
      <c r="A5549" t="s">
        <v>5574</v>
      </c>
      <c r="B5549" t="s">
        <v>3521</v>
      </c>
      <c r="C5549">
        <v>2015</v>
      </c>
      <c r="D5549">
        <v>12</v>
      </c>
      <c r="E5549" t="s">
        <v>80</v>
      </c>
      <c r="F5549">
        <v>25</v>
      </c>
      <c r="G5549" t="s">
        <v>10</v>
      </c>
    </row>
    <row r="5550" spans="1:7" x14ac:dyDescent="0.3">
      <c r="A5550" t="s">
        <v>5575</v>
      </c>
      <c r="B5550" t="s">
        <v>3521</v>
      </c>
      <c r="C5550">
        <v>2015</v>
      </c>
      <c r="D5550">
        <v>11</v>
      </c>
      <c r="E5550" t="s">
        <v>14</v>
      </c>
      <c r="F5550">
        <v>250</v>
      </c>
      <c r="G5550" t="s">
        <v>179</v>
      </c>
    </row>
    <row r="5551" spans="1:7" x14ac:dyDescent="0.3">
      <c r="A5551" t="s">
        <v>5576</v>
      </c>
      <c r="B5551" t="s">
        <v>3521</v>
      </c>
      <c r="C5551">
        <v>2016</v>
      </c>
      <c r="D5551">
        <v>10</v>
      </c>
      <c r="E5551" t="s">
        <v>9</v>
      </c>
      <c r="F5551">
        <v>60</v>
      </c>
      <c r="G5551" t="s">
        <v>179</v>
      </c>
    </row>
    <row r="5552" spans="1:7" x14ac:dyDescent="0.3">
      <c r="A5552" t="s">
        <v>5577</v>
      </c>
      <c r="B5552" t="s">
        <v>3521</v>
      </c>
      <c r="C5552">
        <v>2015</v>
      </c>
      <c r="D5552">
        <v>12</v>
      </c>
      <c r="E5552" t="s">
        <v>80</v>
      </c>
      <c r="F5552">
        <v>23</v>
      </c>
      <c r="G5552" t="s">
        <v>10</v>
      </c>
    </row>
    <row r="5553" spans="1:7" x14ac:dyDescent="0.3">
      <c r="A5553" t="s">
        <v>5578</v>
      </c>
      <c r="B5553" t="s">
        <v>3521</v>
      </c>
      <c r="C5553">
        <v>2016</v>
      </c>
      <c r="D5553">
        <v>2</v>
      </c>
      <c r="E5553" t="s">
        <v>9</v>
      </c>
      <c r="F5553">
        <v>26</v>
      </c>
      <c r="G5553" t="s">
        <v>50</v>
      </c>
    </row>
    <row r="5554" spans="1:7" x14ac:dyDescent="0.3">
      <c r="A5554" t="s">
        <v>5579</v>
      </c>
      <c r="B5554" t="s">
        <v>3521</v>
      </c>
      <c r="C5554">
        <v>2016</v>
      </c>
      <c r="D5554">
        <v>3</v>
      </c>
      <c r="E5554" t="s">
        <v>71</v>
      </c>
      <c r="F5554">
        <v>0</v>
      </c>
      <c r="G5554" t="s">
        <v>12</v>
      </c>
    </row>
    <row r="5555" spans="1:7" x14ac:dyDescent="0.3">
      <c r="A5555" t="s">
        <v>5580</v>
      </c>
      <c r="B5555" t="s">
        <v>3521</v>
      </c>
      <c r="C5555">
        <v>2016</v>
      </c>
      <c r="D5555">
        <v>6</v>
      </c>
      <c r="E5555" t="s">
        <v>18</v>
      </c>
      <c r="F5555">
        <v>31</v>
      </c>
      <c r="G5555" t="s">
        <v>10</v>
      </c>
    </row>
    <row r="5556" spans="1:7" x14ac:dyDescent="0.3">
      <c r="A5556" t="s">
        <v>5581</v>
      </c>
      <c r="B5556" t="s">
        <v>3521</v>
      </c>
      <c r="C5556">
        <v>2016</v>
      </c>
      <c r="D5556">
        <v>6</v>
      </c>
      <c r="E5556" t="s">
        <v>18</v>
      </c>
      <c r="F5556">
        <v>224</v>
      </c>
      <c r="G5556" t="s">
        <v>179</v>
      </c>
    </row>
    <row r="5557" spans="1:7" x14ac:dyDescent="0.3">
      <c r="A5557" t="s">
        <v>5582</v>
      </c>
      <c r="B5557" t="s">
        <v>3521</v>
      </c>
      <c r="C5557">
        <v>2016</v>
      </c>
      <c r="D5557">
        <v>5</v>
      </c>
      <c r="E5557" t="s">
        <v>9</v>
      </c>
      <c r="F5557">
        <v>227</v>
      </c>
      <c r="G5557" t="s">
        <v>473</v>
      </c>
    </row>
    <row r="5558" spans="1:7" x14ac:dyDescent="0.3">
      <c r="A5558" t="s">
        <v>5583</v>
      </c>
      <c r="B5558" t="s">
        <v>3521</v>
      </c>
      <c r="C5558">
        <v>2016</v>
      </c>
      <c r="D5558">
        <v>4</v>
      </c>
      <c r="E5558" t="s">
        <v>9</v>
      </c>
      <c r="F5558">
        <v>240</v>
      </c>
      <c r="G5558" t="s">
        <v>179</v>
      </c>
    </row>
    <row r="5559" spans="1:7" x14ac:dyDescent="0.3">
      <c r="A5559" t="s">
        <v>5584</v>
      </c>
      <c r="B5559" t="s">
        <v>3521</v>
      </c>
      <c r="C5559">
        <v>2016</v>
      </c>
      <c r="D5559">
        <v>2</v>
      </c>
      <c r="E5559" t="s">
        <v>71</v>
      </c>
      <c r="F5559">
        <v>1000</v>
      </c>
      <c r="G5559" t="s">
        <v>10</v>
      </c>
    </row>
    <row r="5560" spans="1:7" x14ac:dyDescent="0.3">
      <c r="A5560" t="s">
        <v>5585</v>
      </c>
      <c r="B5560" t="s">
        <v>3521</v>
      </c>
      <c r="C5560">
        <v>2016</v>
      </c>
      <c r="D5560">
        <v>8</v>
      </c>
      <c r="E5560" t="s">
        <v>18</v>
      </c>
      <c r="F5560">
        <v>218</v>
      </c>
      <c r="G5560" t="s">
        <v>179</v>
      </c>
    </row>
    <row r="5561" spans="1:7" x14ac:dyDescent="0.3">
      <c r="A5561" t="s">
        <v>5586</v>
      </c>
      <c r="B5561" t="s">
        <v>3521</v>
      </c>
      <c r="C5561">
        <v>2016</v>
      </c>
      <c r="D5561">
        <v>5</v>
      </c>
      <c r="E5561" t="s">
        <v>9</v>
      </c>
      <c r="F5561">
        <v>1</v>
      </c>
      <c r="G5561" t="s">
        <v>50</v>
      </c>
    </row>
    <row r="5562" spans="1:7" x14ac:dyDescent="0.3">
      <c r="A5562" t="s">
        <v>5587</v>
      </c>
      <c r="B5562" t="s">
        <v>3521</v>
      </c>
      <c r="C5562">
        <v>2015</v>
      </c>
      <c r="D5562">
        <v>7</v>
      </c>
      <c r="E5562" t="s">
        <v>71</v>
      </c>
      <c r="F5562">
        <v>100</v>
      </c>
      <c r="G5562" t="s">
        <v>10</v>
      </c>
    </row>
    <row r="5563" spans="1:7" x14ac:dyDescent="0.3">
      <c r="A5563" t="s">
        <v>5588</v>
      </c>
      <c r="B5563" t="s">
        <v>3521</v>
      </c>
      <c r="C5563">
        <v>2018</v>
      </c>
      <c r="D5563">
        <v>9</v>
      </c>
      <c r="E5563" t="s">
        <v>9</v>
      </c>
      <c r="F5563">
        <v>0</v>
      </c>
      <c r="G5563" t="s">
        <v>12</v>
      </c>
    </row>
    <row r="5564" spans="1:7" x14ac:dyDescent="0.3">
      <c r="A5564" t="s">
        <v>5589</v>
      </c>
      <c r="B5564" t="s">
        <v>3521</v>
      </c>
      <c r="C5564">
        <v>2010</v>
      </c>
      <c r="D5564">
        <v>12</v>
      </c>
      <c r="E5564" t="s">
        <v>80</v>
      </c>
      <c r="F5564">
        <v>65</v>
      </c>
      <c r="G5564" t="s">
        <v>10</v>
      </c>
    </row>
    <row r="5565" spans="1:7" x14ac:dyDescent="0.3">
      <c r="A5565" t="s">
        <v>5590</v>
      </c>
      <c r="B5565" t="s">
        <v>3521</v>
      </c>
      <c r="C5565">
        <v>2017</v>
      </c>
      <c r="D5565">
        <v>3</v>
      </c>
      <c r="E5565" t="s">
        <v>9</v>
      </c>
      <c r="F5565">
        <v>84</v>
      </c>
      <c r="G5565" t="s">
        <v>10</v>
      </c>
    </row>
    <row r="5566" spans="1:7" x14ac:dyDescent="0.3">
      <c r="A5566" t="s">
        <v>5591</v>
      </c>
      <c r="B5566" t="s">
        <v>3521</v>
      </c>
      <c r="C5566">
        <v>2016</v>
      </c>
      <c r="D5566">
        <v>2</v>
      </c>
      <c r="E5566" t="s">
        <v>80</v>
      </c>
      <c r="F5566">
        <v>18</v>
      </c>
      <c r="G5566" t="s">
        <v>10</v>
      </c>
    </row>
    <row r="5567" spans="1:7" x14ac:dyDescent="0.3">
      <c r="A5567" t="s">
        <v>5592</v>
      </c>
      <c r="B5567" t="s">
        <v>3521</v>
      </c>
      <c r="C5567">
        <v>2016</v>
      </c>
      <c r="D5567">
        <v>11</v>
      </c>
      <c r="E5567" t="s">
        <v>55</v>
      </c>
      <c r="F5567">
        <v>360</v>
      </c>
      <c r="G5567" t="s">
        <v>179</v>
      </c>
    </row>
    <row r="5568" spans="1:7" x14ac:dyDescent="0.3">
      <c r="A5568" t="s">
        <v>5593</v>
      </c>
      <c r="B5568" t="s">
        <v>3521</v>
      </c>
      <c r="C5568">
        <v>2017</v>
      </c>
      <c r="D5568">
        <v>12</v>
      </c>
      <c r="E5568" t="s">
        <v>9</v>
      </c>
      <c r="F5568">
        <v>142</v>
      </c>
      <c r="G5568" t="s">
        <v>179</v>
      </c>
    </row>
    <row r="5569" spans="1:7" x14ac:dyDescent="0.3">
      <c r="A5569" t="s">
        <v>5594</v>
      </c>
      <c r="B5569" t="s">
        <v>3521</v>
      </c>
      <c r="C5569">
        <v>2016</v>
      </c>
      <c r="D5569">
        <v>2</v>
      </c>
      <c r="E5569" t="s">
        <v>71</v>
      </c>
      <c r="F5569">
        <v>91</v>
      </c>
      <c r="G5569" t="s">
        <v>10</v>
      </c>
    </row>
    <row r="5570" spans="1:7" x14ac:dyDescent="0.3">
      <c r="A5570" t="s">
        <v>5595</v>
      </c>
      <c r="B5570" t="s">
        <v>3521</v>
      </c>
      <c r="C5570">
        <v>2016</v>
      </c>
      <c r="D5570">
        <v>3</v>
      </c>
      <c r="E5570" t="s">
        <v>71</v>
      </c>
      <c r="F5570">
        <v>302</v>
      </c>
      <c r="G5570" t="s">
        <v>10</v>
      </c>
    </row>
    <row r="5571" spans="1:7" x14ac:dyDescent="0.3">
      <c r="A5571" t="s">
        <v>5596</v>
      </c>
      <c r="B5571" t="s">
        <v>3521</v>
      </c>
      <c r="C5571">
        <v>2016</v>
      </c>
      <c r="D5571">
        <v>4</v>
      </c>
      <c r="E5571" t="s">
        <v>18</v>
      </c>
      <c r="F5571">
        <v>555</v>
      </c>
      <c r="G5571" t="s">
        <v>179</v>
      </c>
    </row>
    <row r="5572" spans="1:7" x14ac:dyDescent="0.3">
      <c r="A5572" t="s">
        <v>5597</v>
      </c>
      <c r="B5572" t="s">
        <v>3521</v>
      </c>
      <c r="C5572">
        <v>2016</v>
      </c>
      <c r="D5572">
        <v>5</v>
      </c>
      <c r="E5572" t="s">
        <v>9</v>
      </c>
      <c r="F5572">
        <v>40</v>
      </c>
      <c r="G5572" t="s">
        <v>179</v>
      </c>
    </row>
    <row r="5573" spans="1:7" x14ac:dyDescent="0.3">
      <c r="A5573" t="s">
        <v>5598</v>
      </c>
      <c r="B5573" t="s">
        <v>3521</v>
      </c>
      <c r="C5573">
        <v>2016</v>
      </c>
      <c r="D5573">
        <v>10</v>
      </c>
      <c r="E5573" t="s">
        <v>18</v>
      </c>
      <c r="F5573">
        <v>69</v>
      </c>
      <c r="G5573" t="s">
        <v>179</v>
      </c>
    </row>
    <row r="5574" spans="1:7" x14ac:dyDescent="0.3">
      <c r="A5574" t="s">
        <v>5599</v>
      </c>
      <c r="B5574" t="s">
        <v>3521</v>
      </c>
      <c r="C5574">
        <v>2016</v>
      </c>
      <c r="D5574">
        <v>6</v>
      </c>
      <c r="E5574" t="s">
        <v>14</v>
      </c>
      <c r="F5574">
        <v>150</v>
      </c>
      <c r="G5574" t="s">
        <v>179</v>
      </c>
    </row>
    <row r="5575" spans="1:7" x14ac:dyDescent="0.3">
      <c r="A5575" t="s">
        <v>5600</v>
      </c>
      <c r="B5575" t="s">
        <v>3521</v>
      </c>
      <c r="C5575">
        <v>2016</v>
      </c>
      <c r="D5575">
        <v>5</v>
      </c>
      <c r="E5575" t="s">
        <v>71</v>
      </c>
      <c r="F5575">
        <v>118</v>
      </c>
      <c r="G5575" t="s">
        <v>10</v>
      </c>
    </row>
    <row r="5576" spans="1:7" x14ac:dyDescent="0.3">
      <c r="A5576" t="s">
        <v>5601</v>
      </c>
      <c r="B5576" t="s">
        <v>3521</v>
      </c>
      <c r="C5576">
        <v>2016</v>
      </c>
      <c r="D5576">
        <v>4</v>
      </c>
      <c r="E5576" t="s">
        <v>80</v>
      </c>
      <c r="F5576">
        <v>125</v>
      </c>
      <c r="G5576" t="s">
        <v>179</v>
      </c>
    </row>
    <row r="5577" spans="1:7" x14ac:dyDescent="0.3">
      <c r="A5577" t="s">
        <v>5602</v>
      </c>
      <c r="B5577" t="s">
        <v>3521</v>
      </c>
      <c r="C5577">
        <v>2017</v>
      </c>
      <c r="D5577">
        <v>2</v>
      </c>
      <c r="E5577" t="s">
        <v>9</v>
      </c>
      <c r="F5577">
        <v>180</v>
      </c>
      <c r="G5577" t="s">
        <v>179</v>
      </c>
    </row>
    <row r="5578" spans="1:7" x14ac:dyDescent="0.3">
      <c r="A5578" t="s">
        <v>5603</v>
      </c>
      <c r="B5578" t="s">
        <v>3521</v>
      </c>
      <c r="C5578">
        <v>2016</v>
      </c>
      <c r="D5578">
        <v>1</v>
      </c>
      <c r="E5578" t="s">
        <v>9</v>
      </c>
      <c r="F5578">
        <v>20</v>
      </c>
      <c r="G5578" t="s">
        <v>10</v>
      </c>
    </row>
    <row r="5579" spans="1:7" x14ac:dyDescent="0.3">
      <c r="A5579" t="s">
        <v>5604</v>
      </c>
      <c r="B5579" t="s">
        <v>3521</v>
      </c>
      <c r="C5579">
        <v>2016</v>
      </c>
      <c r="D5579">
        <v>4</v>
      </c>
      <c r="E5579" t="s">
        <v>9</v>
      </c>
      <c r="F5579">
        <v>15</v>
      </c>
      <c r="G5579" t="s">
        <v>10</v>
      </c>
    </row>
    <row r="5580" spans="1:7" x14ac:dyDescent="0.3">
      <c r="A5580" t="s">
        <v>5605</v>
      </c>
      <c r="B5580" t="s">
        <v>3521</v>
      </c>
      <c r="C5580">
        <v>2017</v>
      </c>
      <c r="D5580">
        <v>10</v>
      </c>
      <c r="E5580" t="s">
        <v>14</v>
      </c>
      <c r="F5580">
        <v>0</v>
      </c>
      <c r="G5580" t="s">
        <v>12</v>
      </c>
    </row>
    <row r="5581" spans="1:7" x14ac:dyDescent="0.3">
      <c r="A5581" t="s">
        <v>5606</v>
      </c>
      <c r="B5581" t="s">
        <v>3521</v>
      </c>
      <c r="C5581">
        <v>2016</v>
      </c>
      <c r="D5581">
        <v>5</v>
      </c>
      <c r="E5581" t="s">
        <v>71</v>
      </c>
      <c r="F5581">
        <v>133</v>
      </c>
      <c r="G5581" t="s">
        <v>10</v>
      </c>
    </row>
    <row r="5582" spans="1:7" x14ac:dyDescent="0.3">
      <c r="A5582" t="s">
        <v>5607</v>
      </c>
      <c r="B5582" t="s">
        <v>3521</v>
      </c>
      <c r="C5582">
        <v>2016</v>
      </c>
      <c r="D5582">
        <v>6</v>
      </c>
      <c r="E5582" t="s">
        <v>9</v>
      </c>
      <c r="F5582">
        <v>6</v>
      </c>
      <c r="G5582" t="s">
        <v>50</v>
      </c>
    </row>
    <row r="5583" spans="1:7" x14ac:dyDescent="0.3">
      <c r="A5583" t="s">
        <v>5608</v>
      </c>
      <c r="B5583" t="s">
        <v>3521</v>
      </c>
      <c r="C5583">
        <v>2016</v>
      </c>
      <c r="D5583">
        <v>8</v>
      </c>
      <c r="E5583" t="s">
        <v>18</v>
      </c>
      <c r="F5583">
        <v>53</v>
      </c>
      <c r="G5583" t="s">
        <v>473</v>
      </c>
    </row>
    <row r="5584" spans="1:7" x14ac:dyDescent="0.3">
      <c r="A5584" t="s">
        <v>5609</v>
      </c>
      <c r="B5584" t="s">
        <v>3521</v>
      </c>
      <c r="C5584">
        <v>2016</v>
      </c>
      <c r="D5584">
        <v>10</v>
      </c>
      <c r="E5584" t="s">
        <v>18</v>
      </c>
      <c r="F5584">
        <v>495</v>
      </c>
      <c r="G5584" t="s">
        <v>179</v>
      </c>
    </row>
    <row r="5585" spans="1:7" x14ac:dyDescent="0.3">
      <c r="A5585" t="s">
        <v>5610</v>
      </c>
      <c r="B5585" t="s">
        <v>3521</v>
      </c>
      <c r="C5585">
        <v>2016</v>
      </c>
      <c r="D5585">
        <v>6</v>
      </c>
      <c r="E5585" t="s">
        <v>14</v>
      </c>
      <c r="F5585">
        <v>107</v>
      </c>
      <c r="G5585" t="s">
        <v>473</v>
      </c>
    </row>
    <row r="5586" spans="1:7" x14ac:dyDescent="0.3">
      <c r="A5586" t="s">
        <v>5611</v>
      </c>
      <c r="B5586" t="s">
        <v>3521</v>
      </c>
      <c r="C5586">
        <v>2016</v>
      </c>
      <c r="D5586">
        <v>6</v>
      </c>
      <c r="E5586" t="s">
        <v>80</v>
      </c>
      <c r="F5586">
        <v>312</v>
      </c>
      <c r="G5586" t="s">
        <v>179</v>
      </c>
    </row>
    <row r="5587" spans="1:7" x14ac:dyDescent="0.3">
      <c r="A5587" t="s">
        <v>5612</v>
      </c>
      <c r="B5587" t="s">
        <v>3521</v>
      </c>
      <c r="C5587">
        <v>2016</v>
      </c>
      <c r="D5587">
        <v>7</v>
      </c>
      <c r="E5587" t="s">
        <v>80</v>
      </c>
      <c r="F5587">
        <v>264</v>
      </c>
      <c r="G5587" t="s">
        <v>179</v>
      </c>
    </row>
    <row r="5588" spans="1:7" x14ac:dyDescent="0.3">
      <c r="A5588" t="s">
        <v>5613</v>
      </c>
      <c r="B5588" t="s">
        <v>3521</v>
      </c>
      <c r="C5588">
        <v>2017</v>
      </c>
      <c r="D5588">
        <v>4</v>
      </c>
      <c r="E5588" t="s">
        <v>18</v>
      </c>
      <c r="F5588">
        <v>850</v>
      </c>
      <c r="G5588" t="s">
        <v>179</v>
      </c>
    </row>
    <row r="5589" spans="1:7" x14ac:dyDescent="0.3">
      <c r="A5589" t="s">
        <v>5614</v>
      </c>
      <c r="B5589" t="s">
        <v>3521</v>
      </c>
      <c r="C5589">
        <v>2016</v>
      </c>
      <c r="D5589">
        <v>12</v>
      </c>
      <c r="E5589" t="s">
        <v>18</v>
      </c>
      <c r="F5589">
        <v>214</v>
      </c>
      <c r="G5589" t="s">
        <v>10</v>
      </c>
    </row>
    <row r="5590" spans="1:7" x14ac:dyDescent="0.3">
      <c r="A5590" t="s">
        <v>5615</v>
      </c>
      <c r="B5590" t="s">
        <v>3521</v>
      </c>
      <c r="C5590">
        <v>2016</v>
      </c>
      <c r="D5590">
        <v>3</v>
      </c>
      <c r="E5590" t="s">
        <v>18</v>
      </c>
      <c r="F5590">
        <v>30</v>
      </c>
      <c r="G5590" t="s">
        <v>10</v>
      </c>
    </row>
    <row r="5591" spans="1:7" x14ac:dyDescent="0.3">
      <c r="A5591" t="s">
        <v>5616</v>
      </c>
      <c r="B5591" t="s">
        <v>3521</v>
      </c>
      <c r="C5591">
        <v>2016</v>
      </c>
      <c r="D5591">
        <v>4</v>
      </c>
      <c r="E5591" t="s">
        <v>60</v>
      </c>
      <c r="F5591">
        <v>252</v>
      </c>
      <c r="G5591" t="s">
        <v>10</v>
      </c>
    </row>
    <row r="5592" spans="1:7" x14ac:dyDescent="0.3">
      <c r="A5592" t="s">
        <v>5617</v>
      </c>
      <c r="B5592" t="s">
        <v>3521</v>
      </c>
      <c r="C5592">
        <v>2016</v>
      </c>
      <c r="D5592">
        <v>3</v>
      </c>
      <c r="E5592" t="s">
        <v>71</v>
      </c>
      <c r="F5592">
        <v>1661</v>
      </c>
      <c r="G5592" t="s">
        <v>10</v>
      </c>
    </row>
    <row r="5593" spans="1:7" x14ac:dyDescent="0.3">
      <c r="A5593" t="s">
        <v>5618</v>
      </c>
      <c r="B5593" t="s">
        <v>3521</v>
      </c>
      <c r="C5593">
        <v>2016</v>
      </c>
      <c r="D5593">
        <v>6</v>
      </c>
      <c r="E5593" t="s">
        <v>9</v>
      </c>
      <c r="F5593">
        <v>10</v>
      </c>
      <c r="G5593" t="s">
        <v>179</v>
      </c>
    </row>
    <row r="5594" spans="1:7" x14ac:dyDescent="0.3">
      <c r="A5594" t="s">
        <v>5619</v>
      </c>
      <c r="B5594" t="s">
        <v>3521</v>
      </c>
      <c r="C5594">
        <v>2016</v>
      </c>
      <c r="D5594">
        <v>12</v>
      </c>
      <c r="E5594" t="s">
        <v>9</v>
      </c>
      <c r="F5594">
        <v>0</v>
      </c>
      <c r="G5594" t="s">
        <v>12</v>
      </c>
    </row>
    <row r="5595" spans="1:7" x14ac:dyDescent="0.3">
      <c r="A5595" t="s">
        <v>5620</v>
      </c>
      <c r="B5595" t="s">
        <v>3521</v>
      </c>
      <c r="C5595">
        <v>2016</v>
      </c>
      <c r="D5595">
        <v>5</v>
      </c>
      <c r="E5595" t="s">
        <v>71</v>
      </c>
      <c r="F5595">
        <v>204</v>
      </c>
      <c r="G5595" t="s">
        <v>179</v>
      </c>
    </row>
    <row r="5596" spans="1:7" x14ac:dyDescent="0.3">
      <c r="A5596" t="s">
        <v>5621</v>
      </c>
      <c r="B5596" t="s">
        <v>3521</v>
      </c>
      <c r="C5596">
        <v>2016</v>
      </c>
      <c r="D5596">
        <v>4</v>
      </c>
      <c r="E5596" t="s">
        <v>9</v>
      </c>
      <c r="F5596">
        <v>7</v>
      </c>
      <c r="G5596" t="s">
        <v>50</v>
      </c>
    </row>
    <row r="5597" spans="1:7" x14ac:dyDescent="0.3">
      <c r="A5597" t="s">
        <v>5622</v>
      </c>
      <c r="B5597" t="s">
        <v>3521</v>
      </c>
      <c r="C5597">
        <v>2016</v>
      </c>
      <c r="D5597">
        <v>7</v>
      </c>
      <c r="E5597" t="s">
        <v>71</v>
      </c>
      <c r="F5597">
        <v>200</v>
      </c>
      <c r="G5597" t="s">
        <v>179</v>
      </c>
    </row>
    <row r="5598" spans="1:7" x14ac:dyDescent="0.3">
      <c r="A5598" t="s">
        <v>5623</v>
      </c>
      <c r="B5598" t="s">
        <v>3521</v>
      </c>
      <c r="C5598">
        <v>2016</v>
      </c>
      <c r="D5598">
        <v>8</v>
      </c>
      <c r="E5598" t="s">
        <v>18</v>
      </c>
      <c r="F5598">
        <v>200</v>
      </c>
      <c r="G5598" t="s">
        <v>179</v>
      </c>
    </row>
    <row r="5599" spans="1:7" x14ac:dyDescent="0.3">
      <c r="A5599" t="s">
        <v>5624</v>
      </c>
      <c r="B5599" t="s">
        <v>3521</v>
      </c>
      <c r="C5599">
        <v>2016</v>
      </c>
      <c r="D5599">
        <v>6</v>
      </c>
      <c r="E5599" t="s">
        <v>9</v>
      </c>
      <c r="F5599">
        <v>30</v>
      </c>
      <c r="G5599" t="s">
        <v>10</v>
      </c>
    </row>
    <row r="5600" spans="1:7" x14ac:dyDescent="0.3">
      <c r="A5600" t="s">
        <v>5625</v>
      </c>
      <c r="B5600" t="s">
        <v>3521</v>
      </c>
      <c r="C5600">
        <v>2016</v>
      </c>
      <c r="D5600">
        <v>9</v>
      </c>
      <c r="E5600" t="s">
        <v>18</v>
      </c>
      <c r="F5600">
        <v>930</v>
      </c>
      <c r="G5600" t="s">
        <v>473</v>
      </c>
    </row>
    <row r="5601" spans="1:7" x14ac:dyDescent="0.3">
      <c r="A5601" t="s">
        <v>5626</v>
      </c>
      <c r="B5601" t="s">
        <v>3521</v>
      </c>
      <c r="C5601">
        <v>2016</v>
      </c>
      <c r="D5601">
        <v>8</v>
      </c>
      <c r="E5601" t="s">
        <v>18</v>
      </c>
      <c r="F5601">
        <v>900</v>
      </c>
      <c r="G5601" t="s">
        <v>179</v>
      </c>
    </row>
    <row r="5602" spans="1:7" x14ac:dyDescent="0.3">
      <c r="A5602" t="s">
        <v>5627</v>
      </c>
      <c r="B5602" t="s">
        <v>3521</v>
      </c>
      <c r="C5602">
        <v>2016</v>
      </c>
      <c r="D5602">
        <v>6</v>
      </c>
      <c r="E5602" t="s">
        <v>18</v>
      </c>
      <c r="F5602">
        <v>0</v>
      </c>
      <c r="G5602" t="s">
        <v>12</v>
      </c>
    </row>
    <row r="5603" spans="1:7" x14ac:dyDescent="0.3">
      <c r="A5603" t="s">
        <v>5628</v>
      </c>
      <c r="B5603" t="s">
        <v>3521</v>
      </c>
      <c r="C5603">
        <v>2016</v>
      </c>
      <c r="D5603">
        <v>6</v>
      </c>
      <c r="E5603" t="s">
        <v>14</v>
      </c>
      <c r="F5603">
        <v>87</v>
      </c>
      <c r="G5603" t="s">
        <v>179</v>
      </c>
    </row>
    <row r="5604" spans="1:7" x14ac:dyDescent="0.3">
      <c r="A5604" t="s">
        <v>5629</v>
      </c>
      <c r="B5604" t="s">
        <v>3521</v>
      </c>
      <c r="C5604">
        <v>2016</v>
      </c>
      <c r="D5604">
        <v>6</v>
      </c>
      <c r="E5604" t="s">
        <v>71</v>
      </c>
      <c r="F5604">
        <v>258</v>
      </c>
      <c r="G5604" t="s">
        <v>473</v>
      </c>
    </row>
    <row r="5605" spans="1:7" x14ac:dyDescent="0.3">
      <c r="A5605" t="s">
        <v>5630</v>
      </c>
      <c r="B5605" t="s">
        <v>3521</v>
      </c>
      <c r="C5605">
        <v>2016</v>
      </c>
      <c r="D5605">
        <v>6</v>
      </c>
      <c r="E5605" t="s">
        <v>14</v>
      </c>
      <c r="F5605">
        <v>175</v>
      </c>
      <c r="G5605" t="s">
        <v>179</v>
      </c>
    </row>
    <row r="5606" spans="1:7" x14ac:dyDescent="0.3">
      <c r="A5606" t="s">
        <v>5631</v>
      </c>
      <c r="B5606" t="s">
        <v>3521</v>
      </c>
      <c r="C5606">
        <v>2016</v>
      </c>
      <c r="D5606">
        <v>7</v>
      </c>
      <c r="E5606" t="s">
        <v>71</v>
      </c>
      <c r="F5606">
        <v>4000</v>
      </c>
      <c r="G5606" t="s">
        <v>179</v>
      </c>
    </row>
    <row r="5607" spans="1:7" x14ac:dyDescent="0.3">
      <c r="A5607" t="s">
        <v>5632</v>
      </c>
      <c r="B5607" t="s">
        <v>3521</v>
      </c>
      <c r="C5607">
        <v>2016</v>
      </c>
      <c r="D5607">
        <v>6</v>
      </c>
      <c r="E5607" t="s">
        <v>18</v>
      </c>
      <c r="F5607">
        <v>1114</v>
      </c>
      <c r="G5607" t="s">
        <v>10</v>
      </c>
    </row>
    <row r="5608" spans="1:7" x14ac:dyDescent="0.3">
      <c r="A5608" t="s">
        <v>5633</v>
      </c>
      <c r="B5608" t="s">
        <v>3521</v>
      </c>
      <c r="C5608">
        <v>2016</v>
      </c>
      <c r="D5608">
        <v>8</v>
      </c>
      <c r="E5608" t="s">
        <v>80</v>
      </c>
      <c r="F5608">
        <v>0</v>
      </c>
      <c r="G5608" t="s">
        <v>12</v>
      </c>
    </row>
    <row r="5609" spans="1:7" x14ac:dyDescent="0.3">
      <c r="A5609" t="s">
        <v>5634</v>
      </c>
      <c r="B5609" t="s">
        <v>3521</v>
      </c>
      <c r="C5609">
        <v>2016</v>
      </c>
      <c r="D5609">
        <v>3</v>
      </c>
      <c r="E5609" t="s">
        <v>71</v>
      </c>
      <c r="F5609">
        <v>61</v>
      </c>
      <c r="G5609" t="s">
        <v>179</v>
      </c>
    </row>
    <row r="5610" spans="1:7" x14ac:dyDescent="0.3">
      <c r="A5610" t="s">
        <v>5635</v>
      </c>
      <c r="B5610" t="s">
        <v>3521</v>
      </c>
      <c r="C5610">
        <v>2016</v>
      </c>
      <c r="D5610">
        <v>12</v>
      </c>
      <c r="E5610" t="s">
        <v>80</v>
      </c>
      <c r="F5610">
        <v>32</v>
      </c>
      <c r="G5610" t="s">
        <v>179</v>
      </c>
    </row>
    <row r="5611" spans="1:7" x14ac:dyDescent="0.3">
      <c r="A5611" t="s">
        <v>5636</v>
      </c>
      <c r="B5611" t="s">
        <v>3521</v>
      </c>
      <c r="C5611">
        <v>2016</v>
      </c>
      <c r="D5611">
        <v>8</v>
      </c>
      <c r="E5611" t="s">
        <v>9</v>
      </c>
      <c r="F5611">
        <v>345</v>
      </c>
      <c r="G5611" t="s">
        <v>179</v>
      </c>
    </row>
    <row r="5612" spans="1:7" x14ac:dyDescent="0.3">
      <c r="A5612" t="s">
        <v>5637</v>
      </c>
      <c r="B5612" t="s">
        <v>3521</v>
      </c>
      <c r="C5612">
        <v>2016</v>
      </c>
      <c r="D5612">
        <v>5</v>
      </c>
      <c r="E5612" t="s">
        <v>80</v>
      </c>
      <c r="F5612">
        <v>32</v>
      </c>
      <c r="G5612" t="s">
        <v>10</v>
      </c>
    </row>
    <row r="5613" spans="1:7" x14ac:dyDescent="0.3">
      <c r="A5613" t="s">
        <v>5638</v>
      </c>
      <c r="B5613" t="s">
        <v>3521</v>
      </c>
      <c r="C5613">
        <v>2016</v>
      </c>
      <c r="D5613">
        <v>9</v>
      </c>
      <c r="E5613" t="s">
        <v>55</v>
      </c>
      <c r="F5613">
        <v>42</v>
      </c>
      <c r="G5613" t="s">
        <v>179</v>
      </c>
    </row>
    <row r="5614" spans="1:7" x14ac:dyDescent="0.3">
      <c r="A5614" t="s">
        <v>5639</v>
      </c>
      <c r="B5614" t="s">
        <v>3521</v>
      </c>
      <c r="C5614">
        <v>2016</v>
      </c>
      <c r="D5614">
        <v>9</v>
      </c>
      <c r="E5614" t="s">
        <v>80</v>
      </c>
      <c r="F5614">
        <v>28</v>
      </c>
      <c r="G5614" t="s">
        <v>10</v>
      </c>
    </row>
    <row r="5615" spans="1:7" x14ac:dyDescent="0.3">
      <c r="A5615" t="s">
        <v>5640</v>
      </c>
      <c r="B5615" t="s">
        <v>3521</v>
      </c>
      <c r="C5615">
        <v>2016</v>
      </c>
      <c r="D5615">
        <v>8</v>
      </c>
      <c r="E5615" t="s">
        <v>60</v>
      </c>
      <c r="F5615">
        <v>170</v>
      </c>
      <c r="G5615" t="s">
        <v>10</v>
      </c>
    </row>
    <row r="5616" spans="1:7" x14ac:dyDescent="0.3">
      <c r="A5616" t="s">
        <v>5641</v>
      </c>
      <c r="B5616" t="s">
        <v>3521</v>
      </c>
      <c r="C5616">
        <v>2016</v>
      </c>
      <c r="D5616">
        <v>12</v>
      </c>
      <c r="E5616" t="s">
        <v>80</v>
      </c>
      <c r="F5616">
        <v>32</v>
      </c>
      <c r="G5616" t="s">
        <v>179</v>
      </c>
    </row>
    <row r="5617" spans="1:7" x14ac:dyDescent="0.3">
      <c r="A5617" t="s">
        <v>5642</v>
      </c>
      <c r="B5617" t="s">
        <v>3521</v>
      </c>
      <c r="C5617">
        <v>2016</v>
      </c>
      <c r="D5617">
        <v>8</v>
      </c>
      <c r="E5617" t="s">
        <v>71</v>
      </c>
      <c r="F5617">
        <v>432</v>
      </c>
      <c r="G5617" t="s">
        <v>179</v>
      </c>
    </row>
    <row r="5618" spans="1:7" x14ac:dyDescent="0.3">
      <c r="A5618" t="s">
        <v>5643</v>
      </c>
      <c r="B5618" t="s">
        <v>3521</v>
      </c>
      <c r="C5618">
        <v>2016</v>
      </c>
      <c r="D5618">
        <v>8</v>
      </c>
      <c r="E5618" t="s">
        <v>80</v>
      </c>
      <c r="F5618">
        <v>8</v>
      </c>
      <c r="G5618" t="s">
        <v>10</v>
      </c>
    </row>
    <row r="5619" spans="1:7" x14ac:dyDescent="0.3">
      <c r="A5619" t="s">
        <v>5644</v>
      </c>
      <c r="B5619" t="s">
        <v>3521</v>
      </c>
      <c r="C5619">
        <v>2016</v>
      </c>
      <c r="D5619">
        <v>9</v>
      </c>
      <c r="E5619" t="s">
        <v>71</v>
      </c>
      <c r="F5619">
        <v>0</v>
      </c>
      <c r="G5619" t="s">
        <v>12</v>
      </c>
    </row>
    <row r="5620" spans="1:7" x14ac:dyDescent="0.3">
      <c r="A5620" t="s">
        <v>5645</v>
      </c>
      <c r="B5620" t="s">
        <v>3521</v>
      </c>
      <c r="C5620">
        <v>2016</v>
      </c>
      <c r="D5620">
        <v>11</v>
      </c>
      <c r="E5620" t="s">
        <v>18</v>
      </c>
      <c r="F5620">
        <v>520</v>
      </c>
      <c r="G5620" t="s">
        <v>179</v>
      </c>
    </row>
    <row r="5621" spans="1:7" x14ac:dyDescent="0.3">
      <c r="A5621" t="s">
        <v>5646</v>
      </c>
      <c r="B5621" t="s">
        <v>3521</v>
      </c>
      <c r="C5621">
        <v>2016</v>
      </c>
      <c r="D5621">
        <v>10</v>
      </c>
      <c r="E5621" t="s">
        <v>71</v>
      </c>
      <c r="F5621">
        <v>830</v>
      </c>
      <c r="G5621" t="s">
        <v>179</v>
      </c>
    </row>
    <row r="5622" spans="1:7" x14ac:dyDescent="0.3">
      <c r="A5622" t="s">
        <v>5647</v>
      </c>
      <c r="B5622" t="s">
        <v>3521</v>
      </c>
      <c r="C5622">
        <v>2016</v>
      </c>
      <c r="D5622">
        <v>12</v>
      </c>
      <c r="E5622" t="s">
        <v>9</v>
      </c>
      <c r="F5622">
        <v>38</v>
      </c>
      <c r="G5622" t="s">
        <v>179</v>
      </c>
    </row>
    <row r="5623" spans="1:7" x14ac:dyDescent="0.3">
      <c r="A5623" t="s">
        <v>5648</v>
      </c>
      <c r="B5623" t="s">
        <v>3521</v>
      </c>
      <c r="C5623">
        <v>2016</v>
      </c>
      <c r="D5623">
        <v>10</v>
      </c>
      <c r="E5623" t="s">
        <v>80</v>
      </c>
      <c r="F5623">
        <v>350</v>
      </c>
      <c r="G5623" t="s">
        <v>179</v>
      </c>
    </row>
    <row r="5624" spans="1:7" x14ac:dyDescent="0.3">
      <c r="A5624" t="s">
        <v>5649</v>
      </c>
      <c r="B5624" t="s">
        <v>3521</v>
      </c>
      <c r="C5624">
        <v>2017</v>
      </c>
      <c r="D5624">
        <v>4</v>
      </c>
      <c r="E5624" t="s">
        <v>9</v>
      </c>
      <c r="F5624">
        <v>80</v>
      </c>
      <c r="G5624" t="s">
        <v>179</v>
      </c>
    </row>
    <row r="5625" spans="1:7" x14ac:dyDescent="0.3">
      <c r="A5625" t="s">
        <v>5650</v>
      </c>
      <c r="B5625" t="s">
        <v>3521</v>
      </c>
      <c r="C5625">
        <v>2017</v>
      </c>
      <c r="D5625">
        <v>1</v>
      </c>
      <c r="E5625" t="s">
        <v>18</v>
      </c>
      <c r="F5625">
        <v>750</v>
      </c>
      <c r="G5625" t="s">
        <v>179</v>
      </c>
    </row>
    <row r="5626" spans="1:7" x14ac:dyDescent="0.3">
      <c r="A5626" t="s">
        <v>5651</v>
      </c>
      <c r="B5626" t="s">
        <v>3521</v>
      </c>
      <c r="C5626">
        <v>2016</v>
      </c>
      <c r="D5626">
        <v>10</v>
      </c>
      <c r="E5626" t="s">
        <v>18</v>
      </c>
      <c r="F5626">
        <v>459</v>
      </c>
      <c r="G5626" t="s">
        <v>473</v>
      </c>
    </row>
    <row r="5627" spans="1:7" x14ac:dyDescent="0.3">
      <c r="A5627" t="s">
        <v>5652</v>
      </c>
      <c r="B5627" t="s">
        <v>3521</v>
      </c>
      <c r="C5627">
        <v>2016</v>
      </c>
      <c r="D5627">
        <v>12</v>
      </c>
      <c r="E5627" t="s">
        <v>18</v>
      </c>
      <c r="F5627">
        <v>620</v>
      </c>
      <c r="G5627" t="s">
        <v>10</v>
      </c>
    </row>
    <row r="5628" spans="1:7" x14ac:dyDescent="0.3">
      <c r="A5628" t="s">
        <v>5653</v>
      </c>
      <c r="B5628" t="s">
        <v>3521</v>
      </c>
      <c r="C5628">
        <v>2016</v>
      </c>
      <c r="D5628">
        <v>10</v>
      </c>
      <c r="E5628" t="s">
        <v>14</v>
      </c>
      <c r="F5628">
        <v>113</v>
      </c>
      <c r="G5628" t="s">
        <v>179</v>
      </c>
    </row>
    <row r="5629" spans="1:7" x14ac:dyDescent="0.3">
      <c r="A5629" t="s">
        <v>5654</v>
      </c>
      <c r="B5629" t="s">
        <v>3521</v>
      </c>
      <c r="C5629">
        <v>2016</v>
      </c>
      <c r="D5629">
        <v>8</v>
      </c>
      <c r="E5629" t="s">
        <v>80</v>
      </c>
      <c r="F5629">
        <v>432</v>
      </c>
      <c r="G5629" t="s">
        <v>179</v>
      </c>
    </row>
    <row r="5630" spans="1:7" x14ac:dyDescent="0.3">
      <c r="A5630" t="s">
        <v>5655</v>
      </c>
      <c r="B5630" t="s">
        <v>3521</v>
      </c>
      <c r="C5630">
        <v>2016</v>
      </c>
      <c r="D5630">
        <v>10</v>
      </c>
      <c r="E5630" t="s">
        <v>18</v>
      </c>
      <c r="F5630">
        <v>4</v>
      </c>
      <c r="G5630" t="s">
        <v>10</v>
      </c>
    </row>
    <row r="5631" spans="1:7" x14ac:dyDescent="0.3">
      <c r="A5631" t="s">
        <v>5656</v>
      </c>
      <c r="B5631" t="s">
        <v>3521</v>
      </c>
      <c r="C5631">
        <v>2016</v>
      </c>
      <c r="D5631">
        <v>10</v>
      </c>
      <c r="E5631" t="s">
        <v>9</v>
      </c>
      <c r="F5631">
        <v>192</v>
      </c>
      <c r="G5631" t="s">
        <v>179</v>
      </c>
    </row>
    <row r="5632" spans="1:7" x14ac:dyDescent="0.3">
      <c r="A5632" t="s">
        <v>5657</v>
      </c>
      <c r="B5632" t="s">
        <v>3521</v>
      </c>
      <c r="C5632">
        <v>2017</v>
      </c>
      <c r="D5632">
        <v>3</v>
      </c>
      <c r="E5632" t="s">
        <v>18</v>
      </c>
      <c r="F5632">
        <v>308</v>
      </c>
      <c r="G5632" t="s">
        <v>179</v>
      </c>
    </row>
    <row r="5633" spans="1:7" x14ac:dyDescent="0.3">
      <c r="A5633" t="s">
        <v>5658</v>
      </c>
      <c r="B5633" t="s">
        <v>3521</v>
      </c>
      <c r="C5633">
        <v>2016</v>
      </c>
      <c r="D5633">
        <v>12</v>
      </c>
      <c r="E5633" t="s">
        <v>18</v>
      </c>
      <c r="F5633">
        <v>4650</v>
      </c>
      <c r="G5633" t="s">
        <v>179</v>
      </c>
    </row>
    <row r="5634" spans="1:7" x14ac:dyDescent="0.3">
      <c r="A5634" t="s">
        <v>5659</v>
      </c>
      <c r="B5634" t="s">
        <v>3521</v>
      </c>
      <c r="C5634">
        <v>2017</v>
      </c>
      <c r="D5634">
        <v>9</v>
      </c>
      <c r="E5634" t="s">
        <v>9</v>
      </c>
      <c r="F5634">
        <v>38</v>
      </c>
      <c r="G5634" t="s">
        <v>179</v>
      </c>
    </row>
    <row r="5635" spans="1:7" x14ac:dyDescent="0.3">
      <c r="A5635" t="s">
        <v>5660</v>
      </c>
      <c r="B5635" t="s">
        <v>3521</v>
      </c>
      <c r="C5635">
        <v>2016</v>
      </c>
      <c r="D5635">
        <v>10</v>
      </c>
      <c r="E5635" t="s">
        <v>80</v>
      </c>
      <c r="F5635">
        <v>155</v>
      </c>
      <c r="G5635" t="s">
        <v>179</v>
      </c>
    </row>
    <row r="5636" spans="1:7" x14ac:dyDescent="0.3">
      <c r="A5636" t="s">
        <v>5661</v>
      </c>
      <c r="B5636" t="s">
        <v>3521</v>
      </c>
      <c r="C5636">
        <v>2016</v>
      </c>
      <c r="D5636">
        <v>11</v>
      </c>
      <c r="E5636" t="s">
        <v>60</v>
      </c>
      <c r="F5636">
        <v>87</v>
      </c>
      <c r="G5636" t="s">
        <v>10</v>
      </c>
    </row>
    <row r="5637" spans="1:7" x14ac:dyDescent="0.3">
      <c r="A5637" t="s">
        <v>5662</v>
      </c>
      <c r="B5637" t="s">
        <v>3521</v>
      </c>
      <c r="C5637">
        <v>2018</v>
      </c>
      <c r="D5637">
        <v>2</v>
      </c>
      <c r="E5637" t="s">
        <v>9</v>
      </c>
      <c r="F5637">
        <v>38</v>
      </c>
      <c r="G5637" t="s">
        <v>179</v>
      </c>
    </row>
    <row r="5638" spans="1:7" x14ac:dyDescent="0.3">
      <c r="A5638" t="s">
        <v>5663</v>
      </c>
      <c r="B5638" t="s">
        <v>3521</v>
      </c>
      <c r="C5638">
        <v>2012</v>
      </c>
      <c r="D5638">
        <v>9</v>
      </c>
      <c r="E5638" t="s">
        <v>18</v>
      </c>
      <c r="F5638">
        <v>3258</v>
      </c>
      <c r="G5638" t="s">
        <v>473</v>
      </c>
    </row>
    <row r="5639" spans="1:7" x14ac:dyDescent="0.3">
      <c r="A5639" t="s">
        <v>5664</v>
      </c>
      <c r="B5639" t="s">
        <v>3521</v>
      </c>
      <c r="C5639">
        <v>2016</v>
      </c>
      <c r="D5639">
        <v>12</v>
      </c>
      <c r="E5639" t="s">
        <v>80</v>
      </c>
      <c r="F5639">
        <v>9</v>
      </c>
      <c r="G5639" t="s">
        <v>50</v>
      </c>
    </row>
    <row r="5640" spans="1:7" x14ac:dyDescent="0.3">
      <c r="A5640" t="s">
        <v>5665</v>
      </c>
      <c r="B5640" t="s">
        <v>3521</v>
      </c>
      <c r="C5640">
        <v>2017</v>
      </c>
      <c r="D5640">
        <v>4</v>
      </c>
      <c r="E5640" t="s">
        <v>80</v>
      </c>
      <c r="F5640">
        <v>220</v>
      </c>
      <c r="G5640" t="s">
        <v>179</v>
      </c>
    </row>
    <row r="5641" spans="1:7" x14ac:dyDescent="0.3">
      <c r="A5641" t="s">
        <v>5666</v>
      </c>
      <c r="B5641" t="s">
        <v>3521</v>
      </c>
      <c r="C5641">
        <v>2016</v>
      </c>
      <c r="D5641">
        <v>12</v>
      </c>
      <c r="E5641" t="s">
        <v>71</v>
      </c>
      <c r="F5641">
        <v>59</v>
      </c>
      <c r="G5641" t="s">
        <v>473</v>
      </c>
    </row>
    <row r="5642" spans="1:7" x14ac:dyDescent="0.3">
      <c r="A5642" t="s">
        <v>5667</v>
      </c>
      <c r="B5642" t="s">
        <v>3521</v>
      </c>
      <c r="C5642">
        <v>2017</v>
      </c>
      <c r="D5642">
        <v>2</v>
      </c>
      <c r="E5642" t="s">
        <v>9</v>
      </c>
      <c r="F5642">
        <v>116</v>
      </c>
      <c r="G5642" t="s">
        <v>473</v>
      </c>
    </row>
    <row r="5643" spans="1:7" x14ac:dyDescent="0.3">
      <c r="A5643" t="s">
        <v>5668</v>
      </c>
      <c r="B5643" t="s">
        <v>3521</v>
      </c>
      <c r="C5643">
        <v>2016</v>
      </c>
      <c r="D5643">
        <v>12</v>
      </c>
      <c r="E5643" t="s">
        <v>9</v>
      </c>
      <c r="F5643">
        <v>40</v>
      </c>
      <c r="G5643" t="s">
        <v>10</v>
      </c>
    </row>
    <row r="5644" spans="1:7" x14ac:dyDescent="0.3">
      <c r="A5644" t="s">
        <v>5669</v>
      </c>
      <c r="B5644" t="s">
        <v>3521</v>
      </c>
      <c r="C5644">
        <v>2017</v>
      </c>
      <c r="D5644">
        <v>4</v>
      </c>
      <c r="E5644" t="s">
        <v>9</v>
      </c>
      <c r="F5644">
        <v>60</v>
      </c>
      <c r="G5644" t="s">
        <v>179</v>
      </c>
    </row>
    <row r="5645" spans="1:7" x14ac:dyDescent="0.3">
      <c r="A5645" t="s">
        <v>5670</v>
      </c>
      <c r="B5645" t="s">
        <v>3521</v>
      </c>
      <c r="C5645">
        <v>2017</v>
      </c>
      <c r="D5645">
        <v>4</v>
      </c>
      <c r="E5645" t="s">
        <v>18</v>
      </c>
      <c r="F5645">
        <v>218</v>
      </c>
      <c r="G5645" t="s">
        <v>179</v>
      </c>
    </row>
    <row r="5646" spans="1:7" x14ac:dyDescent="0.3">
      <c r="A5646" t="s">
        <v>5671</v>
      </c>
      <c r="B5646" t="s">
        <v>3521</v>
      </c>
      <c r="C5646">
        <v>2017</v>
      </c>
      <c r="D5646">
        <v>6</v>
      </c>
      <c r="E5646" t="s">
        <v>9</v>
      </c>
      <c r="F5646">
        <v>180</v>
      </c>
      <c r="G5646" t="s">
        <v>179</v>
      </c>
    </row>
    <row r="5647" spans="1:7" x14ac:dyDescent="0.3">
      <c r="A5647" t="s">
        <v>5672</v>
      </c>
      <c r="B5647" t="s">
        <v>3521</v>
      </c>
      <c r="C5647">
        <v>2016</v>
      </c>
      <c r="D5647">
        <v>12</v>
      </c>
      <c r="E5647" t="s">
        <v>60</v>
      </c>
      <c r="F5647">
        <v>122</v>
      </c>
      <c r="G5647" t="s">
        <v>10</v>
      </c>
    </row>
    <row r="5648" spans="1:7" x14ac:dyDescent="0.3">
      <c r="A5648" t="s">
        <v>5673</v>
      </c>
      <c r="B5648" t="s">
        <v>3521</v>
      </c>
      <c r="C5648">
        <v>2016</v>
      </c>
      <c r="D5648">
        <v>12</v>
      </c>
      <c r="E5648" t="s">
        <v>60</v>
      </c>
      <c r="F5648">
        <v>126</v>
      </c>
      <c r="G5648" t="s">
        <v>10</v>
      </c>
    </row>
    <row r="5649" spans="1:7" x14ac:dyDescent="0.3">
      <c r="A5649" t="s">
        <v>5674</v>
      </c>
      <c r="B5649" t="s">
        <v>3521</v>
      </c>
      <c r="C5649">
        <v>2017</v>
      </c>
      <c r="D5649">
        <v>3</v>
      </c>
      <c r="E5649" t="s">
        <v>9</v>
      </c>
      <c r="F5649">
        <v>52</v>
      </c>
      <c r="G5649" t="s">
        <v>473</v>
      </c>
    </row>
    <row r="5650" spans="1:7" x14ac:dyDescent="0.3">
      <c r="A5650" t="s">
        <v>5675</v>
      </c>
      <c r="B5650" t="s">
        <v>3521</v>
      </c>
      <c r="C5650">
        <v>2017</v>
      </c>
      <c r="D5650">
        <v>2</v>
      </c>
      <c r="E5650" t="s">
        <v>18</v>
      </c>
      <c r="F5650">
        <v>538</v>
      </c>
      <c r="G5650" t="s">
        <v>179</v>
      </c>
    </row>
    <row r="5651" spans="1:7" x14ac:dyDescent="0.3">
      <c r="A5651" t="s">
        <v>5676</v>
      </c>
      <c r="B5651" t="s">
        <v>3521</v>
      </c>
      <c r="C5651">
        <v>2016</v>
      </c>
      <c r="D5651">
        <v>12</v>
      </c>
      <c r="E5651" t="s">
        <v>71</v>
      </c>
      <c r="F5651">
        <v>144</v>
      </c>
      <c r="G5651" t="s">
        <v>10</v>
      </c>
    </row>
    <row r="5652" spans="1:7" x14ac:dyDescent="0.3">
      <c r="A5652" t="s">
        <v>5677</v>
      </c>
      <c r="B5652" t="s">
        <v>3521</v>
      </c>
      <c r="C5652">
        <v>2017</v>
      </c>
      <c r="D5652">
        <v>3</v>
      </c>
      <c r="E5652" t="s">
        <v>60</v>
      </c>
      <c r="F5652">
        <v>39</v>
      </c>
      <c r="G5652" t="s">
        <v>50</v>
      </c>
    </row>
    <row r="5653" spans="1:7" x14ac:dyDescent="0.3">
      <c r="A5653" t="s">
        <v>5678</v>
      </c>
      <c r="B5653" t="s">
        <v>3521</v>
      </c>
      <c r="C5653">
        <v>2017</v>
      </c>
      <c r="D5653">
        <v>2</v>
      </c>
      <c r="E5653" t="s">
        <v>80</v>
      </c>
      <c r="F5653">
        <v>127</v>
      </c>
      <c r="G5653" t="s">
        <v>179</v>
      </c>
    </row>
    <row r="5654" spans="1:7" x14ac:dyDescent="0.3">
      <c r="A5654" t="s">
        <v>5679</v>
      </c>
      <c r="B5654" t="s">
        <v>3521</v>
      </c>
      <c r="C5654">
        <v>2016</v>
      </c>
      <c r="D5654">
        <v>11</v>
      </c>
      <c r="E5654" t="s">
        <v>9</v>
      </c>
      <c r="F5654">
        <v>0</v>
      </c>
      <c r="G5654" t="s">
        <v>12</v>
      </c>
    </row>
    <row r="5655" spans="1:7" x14ac:dyDescent="0.3">
      <c r="A5655" t="s">
        <v>5680</v>
      </c>
      <c r="B5655" t="s">
        <v>3521</v>
      </c>
      <c r="C5655">
        <v>2017</v>
      </c>
      <c r="D5655">
        <v>3</v>
      </c>
      <c r="E5655" t="s">
        <v>60</v>
      </c>
      <c r="F5655">
        <v>21</v>
      </c>
      <c r="G5655" t="s">
        <v>50</v>
      </c>
    </row>
    <row r="5656" spans="1:7" x14ac:dyDescent="0.3">
      <c r="A5656" t="s">
        <v>5681</v>
      </c>
      <c r="B5656" t="s">
        <v>3521</v>
      </c>
      <c r="C5656">
        <v>2017</v>
      </c>
      <c r="D5656">
        <v>4</v>
      </c>
      <c r="E5656" t="s">
        <v>80</v>
      </c>
      <c r="F5656">
        <v>50</v>
      </c>
      <c r="G5656" t="s">
        <v>179</v>
      </c>
    </row>
    <row r="5657" spans="1:7" x14ac:dyDescent="0.3">
      <c r="A5657" t="s">
        <v>5682</v>
      </c>
      <c r="B5657" t="s">
        <v>3521</v>
      </c>
      <c r="C5657">
        <v>2018</v>
      </c>
      <c r="D5657">
        <v>8</v>
      </c>
      <c r="E5657" t="s">
        <v>71</v>
      </c>
      <c r="F5657">
        <v>102</v>
      </c>
      <c r="G5657" t="s">
        <v>1391</v>
      </c>
    </row>
    <row r="5658" spans="1:7" x14ac:dyDescent="0.3">
      <c r="A5658" t="s">
        <v>5683</v>
      </c>
      <c r="B5658" t="s">
        <v>3521</v>
      </c>
      <c r="C5658">
        <v>2017</v>
      </c>
      <c r="D5658">
        <v>7</v>
      </c>
      <c r="E5658" t="s">
        <v>80</v>
      </c>
      <c r="F5658">
        <v>67</v>
      </c>
      <c r="G5658" t="s">
        <v>179</v>
      </c>
    </row>
    <row r="5659" spans="1:7" x14ac:dyDescent="0.3">
      <c r="A5659" t="s">
        <v>5684</v>
      </c>
      <c r="B5659" t="s">
        <v>3521</v>
      </c>
      <c r="C5659">
        <v>2017</v>
      </c>
      <c r="D5659">
        <v>7</v>
      </c>
      <c r="E5659" t="s">
        <v>9</v>
      </c>
      <c r="F5659">
        <v>170</v>
      </c>
      <c r="G5659" t="s">
        <v>179</v>
      </c>
    </row>
    <row r="5660" spans="1:7" x14ac:dyDescent="0.3">
      <c r="A5660" t="s">
        <v>5685</v>
      </c>
      <c r="B5660" t="s">
        <v>3521</v>
      </c>
      <c r="C5660">
        <v>2017</v>
      </c>
      <c r="D5660">
        <v>5</v>
      </c>
      <c r="E5660" t="s">
        <v>9</v>
      </c>
      <c r="F5660">
        <v>50</v>
      </c>
      <c r="G5660" t="s">
        <v>179</v>
      </c>
    </row>
    <row r="5661" spans="1:7" x14ac:dyDescent="0.3">
      <c r="A5661" t="s">
        <v>5686</v>
      </c>
      <c r="B5661" t="s">
        <v>3521</v>
      </c>
      <c r="C5661">
        <v>2016</v>
      </c>
      <c r="D5661">
        <v>12</v>
      </c>
      <c r="E5661" t="s">
        <v>9</v>
      </c>
      <c r="F5661">
        <v>52</v>
      </c>
      <c r="G5661" t="s">
        <v>50</v>
      </c>
    </row>
    <row r="5662" spans="1:7" x14ac:dyDescent="0.3">
      <c r="A5662" t="s">
        <v>5687</v>
      </c>
      <c r="B5662" t="s">
        <v>3521</v>
      </c>
      <c r="C5662">
        <v>2017</v>
      </c>
      <c r="D5662">
        <v>2</v>
      </c>
      <c r="E5662" t="s">
        <v>9</v>
      </c>
      <c r="F5662">
        <v>77</v>
      </c>
      <c r="G5662" t="s">
        <v>473</v>
      </c>
    </row>
    <row r="5663" spans="1:7" x14ac:dyDescent="0.3">
      <c r="A5663" t="s">
        <v>5688</v>
      </c>
      <c r="B5663" t="s">
        <v>3521</v>
      </c>
      <c r="C5663">
        <v>2017</v>
      </c>
      <c r="D5663">
        <v>3</v>
      </c>
      <c r="E5663" t="s">
        <v>71</v>
      </c>
      <c r="F5663">
        <v>196</v>
      </c>
      <c r="G5663" t="s">
        <v>179</v>
      </c>
    </row>
    <row r="5664" spans="1:7" x14ac:dyDescent="0.3">
      <c r="A5664" t="s">
        <v>5689</v>
      </c>
      <c r="B5664" t="s">
        <v>3521</v>
      </c>
      <c r="C5664">
        <v>2017</v>
      </c>
      <c r="D5664">
        <v>9</v>
      </c>
      <c r="E5664" t="s">
        <v>9</v>
      </c>
      <c r="F5664">
        <v>60</v>
      </c>
      <c r="G5664" t="s">
        <v>179</v>
      </c>
    </row>
    <row r="5665" spans="1:7" x14ac:dyDescent="0.3">
      <c r="A5665" t="s">
        <v>5690</v>
      </c>
      <c r="B5665" t="s">
        <v>3521</v>
      </c>
      <c r="C5665">
        <v>2017</v>
      </c>
      <c r="D5665">
        <v>2</v>
      </c>
      <c r="E5665" t="s">
        <v>60</v>
      </c>
      <c r="F5665">
        <v>323</v>
      </c>
      <c r="G5665" t="s">
        <v>10</v>
      </c>
    </row>
    <row r="5666" spans="1:7" x14ac:dyDescent="0.3">
      <c r="A5666" t="s">
        <v>5691</v>
      </c>
      <c r="B5666" t="s">
        <v>3521</v>
      </c>
      <c r="C5666">
        <v>2017</v>
      </c>
      <c r="D5666">
        <v>5</v>
      </c>
      <c r="E5666" t="s">
        <v>18</v>
      </c>
      <c r="F5666">
        <v>80</v>
      </c>
      <c r="G5666" t="s">
        <v>179</v>
      </c>
    </row>
    <row r="5667" spans="1:7" x14ac:dyDescent="0.3">
      <c r="A5667" t="s">
        <v>5692</v>
      </c>
      <c r="B5667" t="s">
        <v>3521</v>
      </c>
      <c r="C5667">
        <v>2017</v>
      </c>
      <c r="D5667">
        <v>5</v>
      </c>
      <c r="E5667" t="s">
        <v>80</v>
      </c>
      <c r="F5667">
        <v>40</v>
      </c>
      <c r="G5667" t="s">
        <v>179</v>
      </c>
    </row>
    <row r="5668" spans="1:7" x14ac:dyDescent="0.3">
      <c r="A5668" t="s">
        <v>5693</v>
      </c>
      <c r="B5668" t="s">
        <v>3521</v>
      </c>
      <c r="C5668">
        <v>2017</v>
      </c>
      <c r="D5668">
        <v>6</v>
      </c>
      <c r="E5668" t="s">
        <v>18</v>
      </c>
      <c r="F5668">
        <v>140</v>
      </c>
      <c r="G5668" t="s">
        <v>179</v>
      </c>
    </row>
    <row r="5669" spans="1:7" x14ac:dyDescent="0.3">
      <c r="A5669" t="s">
        <v>5694</v>
      </c>
      <c r="B5669" t="s">
        <v>3521</v>
      </c>
      <c r="C5669">
        <v>2017</v>
      </c>
      <c r="D5669">
        <v>3</v>
      </c>
      <c r="E5669" t="s">
        <v>18</v>
      </c>
      <c r="F5669">
        <v>1570</v>
      </c>
      <c r="G5669" t="s">
        <v>179</v>
      </c>
    </row>
    <row r="5670" spans="1:7" x14ac:dyDescent="0.3">
      <c r="A5670" t="s">
        <v>5695</v>
      </c>
      <c r="B5670" t="s">
        <v>3521</v>
      </c>
      <c r="C5670">
        <v>2017</v>
      </c>
      <c r="D5670">
        <v>1</v>
      </c>
      <c r="E5670" t="s">
        <v>71</v>
      </c>
      <c r="F5670">
        <v>75</v>
      </c>
      <c r="G5670" t="s">
        <v>179</v>
      </c>
    </row>
    <row r="5671" spans="1:7" x14ac:dyDescent="0.3">
      <c r="A5671" t="s">
        <v>5696</v>
      </c>
      <c r="B5671" t="s">
        <v>3521</v>
      </c>
      <c r="C5671">
        <v>2017</v>
      </c>
      <c r="D5671">
        <v>8</v>
      </c>
      <c r="E5671" t="s">
        <v>9</v>
      </c>
      <c r="F5671">
        <v>160</v>
      </c>
      <c r="G5671" t="s">
        <v>179</v>
      </c>
    </row>
    <row r="5672" spans="1:7" x14ac:dyDescent="0.3">
      <c r="A5672" t="s">
        <v>5697</v>
      </c>
      <c r="B5672" t="s">
        <v>3521</v>
      </c>
      <c r="C5672">
        <v>2017</v>
      </c>
      <c r="D5672">
        <v>5</v>
      </c>
      <c r="E5672" t="s">
        <v>9</v>
      </c>
      <c r="F5672">
        <v>114</v>
      </c>
      <c r="G5672" t="s">
        <v>179</v>
      </c>
    </row>
    <row r="5673" spans="1:7" x14ac:dyDescent="0.3">
      <c r="A5673" t="s">
        <v>5698</v>
      </c>
      <c r="B5673" t="s">
        <v>3521</v>
      </c>
      <c r="C5673">
        <v>2017</v>
      </c>
      <c r="D5673">
        <v>5</v>
      </c>
      <c r="E5673" t="s">
        <v>80</v>
      </c>
      <c r="F5673">
        <v>170</v>
      </c>
      <c r="G5673" t="s">
        <v>179</v>
      </c>
    </row>
    <row r="5674" spans="1:7" x14ac:dyDescent="0.3">
      <c r="A5674" t="s">
        <v>5699</v>
      </c>
      <c r="B5674" t="s">
        <v>3521</v>
      </c>
      <c r="C5674">
        <v>2017</v>
      </c>
      <c r="D5674">
        <v>2</v>
      </c>
      <c r="E5674" t="s">
        <v>18</v>
      </c>
      <c r="F5674">
        <v>543</v>
      </c>
      <c r="G5674" t="s">
        <v>10</v>
      </c>
    </row>
    <row r="5675" spans="1:7" x14ac:dyDescent="0.3">
      <c r="A5675" t="s">
        <v>5700</v>
      </c>
      <c r="B5675" t="s">
        <v>3521</v>
      </c>
      <c r="C5675">
        <v>2017</v>
      </c>
      <c r="D5675">
        <v>7</v>
      </c>
      <c r="E5675" t="s">
        <v>80</v>
      </c>
      <c r="F5675">
        <v>175</v>
      </c>
      <c r="G5675" t="s">
        <v>179</v>
      </c>
    </row>
    <row r="5676" spans="1:7" x14ac:dyDescent="0.3">
      <c r="A5676" t="s">
        <v>5701</v>
      </c>
      <c r="B5676" t="s">
        <v>3521</v>
      </c>
      <c r="C5676">
        <v>2017</v>
      </c>
      <c r="D5676">
        <v>8</v>
      </c>
      <c r="E5676" t="s">
        <v>18</v>
      </c>
      <c r="F5676">
        <v>2500</v>
      </c>
      <c r="G5676" t="s">
        <v>179</v>
      </c>
    </row>
    <row r="5677" spans="1:7" x14ac:dyDescent="0.3">
      <c r="A5677" t="s">
        <v>5702</v>
      </c>
      <c r="B5677" t="s">
        <v>3521</v>
      </c>
      <c r="C5677">
        <v>2017</v>
      </c>
      <c r="D5677">
        <v>6</v>
      </c>
      <c r="E5677" t="s">
        <v>9</v>
      </c>
      <c r="F5677">
        <v>52</v>
      </c>
      <c r="G5677" t="s">
        <v>473</v>
      </c>
    </row>
    <row r="5678" spans="1:7" x14ac:dyDescent="0.3">
      <c r="A5678" t="s">
        <v>5703</v>
      </c>
      <c r="B5678" t="s">
        <v>3521</v>
      </c>
      <c r="C5678">
        <v>2018</v>
      </c>
      <c r="D5678">
        <v>3</v>
      </c>
      <c r="E5678" t="s">
        <v>18</v>
      </c>
      <c r="F5678">
        <v>0</v>
      </c>
      <c r="G5678" t="s">
        <v>12</v>
      </c>
    </row>
    <row r="5679" spans="1:7" x14ac:dyDescent="0.3">
      <c r="A5679" t="s">
        <v>5704</v>
      </c>
      <c r="B5679" t="s">
        <v>3521</v>
      </c>
      <c r="C5679">
        <v>2017</v>
      </c>
      <c r="D5679">
        <v>6</v>
      </c>
      <c r="E5679" t="s">
        <v>80</v>
      </c>
      <c r="F5679">
        <v>10</v>
      </c>
      <c r="G5679" t="s">
        <v>473</v>
      </c>
    </row>
    <row r="5680" spans="1:7" x14ac:dyDescent="0.3">
      <c r="A5680" t="s">
        <v>5705</v>
      </c>
      <c r="B5680" t="s">
        <v>3521</v>
      </c>
      <c r="C5680">
        <v>2017</v>
      </c>
      <c r="D5680">
        <v>7</v>
      </c>
      <c r="E5680" t="s">
        <v>80</v>
      </c>
      <c r="F5680">
        <v>45</v>
      </c>
      <c r="G5680" t="s">
        <v>10</v>
      </c>
    </row>
    <row r="5681" spans="1:7" x14ac:dyDescent="0.3">
      <c r="A5681" t="s">
        <v>5706</v>
      </c>
      <c r="B5681" t="s">
        <v>3521</v>
      </c>
      <c r="C5681">
        <v>2017</v>
      </c>
      <c r="D5681">
        <v>6</v>
      </c>
      <c r="E5681" t="s">
        <v>9</v>
      </c>
      <c r="F5681">
        <v>360</v>
      </c>
      <c r="G5681" t="s">
        <v>179</v>
      </c>
    </row>
    <row r="5682" spans="1:7" x14ac:dyDescent="0.3">
      <c r="A5682" t="s">
        <v>5707</v>
      </c>
      <c r="B5682" t="s">
        <v>3521</v>
      </c>
      <c r="C5682">
        <v>2017</v>
      </c>
      <c r="D5682">
        <v>3</v>
      </c>
      <c r="E5682" t="s">
        <v>18</v>
      </c>
      <c r="F5682">
        <v>246</v>
      </c>
      <c r="G5682" t="s">
        <v>473</v>
      </c>
    </row>
    <row r="5683" spans="1:7" x14ac:dyDescent="0.3">
      <c r="A5683" t="s">
        <v>5708</v>
      </c>
      <c r="B5683" t="s">
        <v>3521</v>
      </c>
      <c r="C5683">
        <v>2016</v>
      </c>
      <c r="D5683">
        <v>10</v>
      </c>
      <c r="E5683" t="s">
        <v>18</v>
      </c>
      <c r="F5683">
        <v>500</v>
      </c>
      <c r="G5683" t="s">
        <v>179</v>
      </c>
    </row>
    <row r="5684" spans="1:7" x14ac:dyDescent="0.3">
      <c r="A5684" t="s">
        <v>5709</v>
      </c>
      <c r="B5684" t="s">
        <v>3521</v>
      </c>
      <c r="C5684">
        <v>2017</v>
      </c>
      <c r="D5684">
        <v>5</v>
      </c>
      <c r="E5684" t="s">
        <v>9</v>
      </c>
      <c r="F5684">
        <v>460</v>
      </c>
      <c r="G5684" t="s">
        <v>10</v>
      </c>
    </row>
    <row r="5685" spans="1:7" x14ac:dyDescent="0.3">
      <c r="A5685" t="s">
        <v>5710</v>
      </c>
      <c r="B5685" t="s">
        <v>3521</v>
      </c>
      <c r="C5685">
        <v>2017</v>
      </c>
      <c r="D5685">
        <v>4</v>
      </c>
      <c r="E5685" t="s">
        <v>18</v>
      </c>
      <c r="F5685">
        <v>51</v>
      </c>
      <c r="G5685" t="s">
        <v>473</v>
      </c>
    </row>
    <row r="5686" spans="1:7" x14ac:dyDescent="0.3">
      <c r="A5686" t="s">
        <v>5711</v>
      </c>
      <c r="B5686" t="s">
        <v>3521</v>
      </c>
      <c r="C5686">
        <v>2017</v>
      </c>
      <c r="D5686">
        <v>4</v>
      </c>
      <c r="E5686" t="s">
        <v>18</v>
      </c>
      <c r="F5686">
        <v>94</v>
      </c>
      <c r="G5686" t="s">
        <v>473</v>
      </c>
    </row>
    <row r="5687" spans="1:7" x14ac:dyDescent="0.3">
      <c r="A5687" t="s">
        <v>5712</v>
      </c>
      <c r="B5687" t="s">
        <v>3521</v>
      </c>
      <c r="C5687">
        <v>2017</v>
      </c>
      <c r="D5687">
        <v>10</v>
      </c>
      <c r="E5687" t="s">
        <v>18</v>
      </c>
      <c r="F5687">
        <v>222</v>
      </c>
      <c r="G5687" t="s">
        <v>179</v>
      </c>
    </row>
    <row r="5688" spans="1:7" x14ac:dyDescent="0.3">
      <c r="A5688" t="s">
        <v>5713</v>
      </c>
      <c r="B5688" t="s">
        <v>3521</v>
      </c>
      <c r="C5688">
        <v>2017</v>
      </c>
      <c r="D5688">
        <v>6</v>
      </c>
      <c r="E5688" t="s">
        <v>9</v>
      </c>
      <c r="F5688">
        <v>38</v>
      </c>
      <c r="G5688" t="s">
        <v>10</v>
      </c>
    </row>
    <row r="5689" spans="1:7" x14ac:dyDescent="0.3">
      <c r="A5689" t="s">
        <v>5714</v>
      </c>
      <c r="B5689" t="s">
        <v>3521</v>
      </c>
      <c r="C5689">
        <v>2017</v>
      </c>
      <c r="D5689">
        <v>12</v>
      </c>
      <c r="E5689" t="s">
        <v>80</v>
      </c>
      <c r="F5689">
        <v>70</v>
      </c>
      <c r="G5689" t="s">
        <v>179</v>
      </c>
    </row>
    <row r="5690" spans="1:7" x14ac:dyDescent="0.3">
      <c r="A5690" t="s">
        <v>5715</v>
      </c>
      <c r="B5690" t="s">
        <v>3521</v>
      </c>
      <c r="C5690">
        <v>2017</v>
      </c>
      <c r="D5690">
        <v>8</v>
      </c>
      <c r="E5690" t="s">
        <v>55</v>
      </c>
      <c r="F5690">
        <v>2000</v>
      </c>
      <c r="G5690" t="s">
        <v>179</v>
      </c>
    </row>
    <row r="5691" spans="1:7" x14ac:dyDescent="0.3">
      <c r="A5691" t="s">
        <v>5716</v>
      </c>
      <c r="B5691" t="s">
        <v>3521</v>
      </c>
      <c r="C5691">
        <v>2017</v>
      </c>
      <c r="D5691">
        <v>4</v>
      </c>
      <c r="E5691" t="s">
        <v>9</v>
      </c>
      <c r="F5691">
        <v>53</v>
      </c>
      <c r="G5691" t="s">
        <v>10</v>
      </c>
    </row>
    <row r="5692" spans="1:7" x14ac:dyDescent="0.3">
      <c r="A5692" t="s">
        <v>5717</v>
      </c>
      <c r="B5692" t="s">
        <v>3521</v>
      </c>
      <c r="C5692">
        <v>2017</v>
      </c>
      <c r="D5692">
        <v>6</v>
      </c>
      <c r="E5692" t="s">
        <v>18</v>
      </c>
      <c r="F5692">
        <v>386</v>
      </c>
      <c r="G5692" t="s">
        <v>473</v>
      </c>
    </row>
    <row r="5693" spans="1:7" x14ac:dyDescent="0.3">
      <c r="A5693" t="s">
        <v>5718</v>
      </c>
      <c r="B5693" t="s">
        <v>3521</v>
      </c>
      <c r="C5693">
        <v>2017</v>
      </c>
      <c r="D5693">
        <v>5</v>
      </c>
      <c r="E5693" t="s">
        <v>55</v>
      </c>
      <c r="F5693">
        <v>148</v>
      </c>
      <c r="G5693" t="s">
        <v>10</v>
      </c>
    </row>
    <row r="5694" spans="1:7" x14ac:dyDescent="0.3">
      <c r="A5694" t="s">
        <v>5719</v>
      </c>
      <c r="B5694" t="s">
        <v>3521</v>
      </c>
      <c r="C5694">
        <v>2017</v>
      </c>
      <c r="D5694">
        <v>12</v>
      </c>
      <c r="E5694" t="s">
        <v>80</v>
      </c>
      <c r="F5694">
        <v>55</v>
      </c>
      <c r="G5694" t="s">
        <v>179</v>
      </c>
    </row>
    <row r="5695" spans="1:7" x14ac:dyDescent="0.3">
      <c r="A5695" t="s">
        <v>5720</v>
      </c>
      <c r="B5695" t="s">
        <v>3521</v>
      </c>
      <c r="C5695">
        <v>2017</v>
      </c>
      <c r="D5695">
        <v>7</v>
      </c>
      <c r="E5695" t="s">
        <v>9</v>
      </c>
      <c r="F5695">
        <v>24</v>
      </c>
      <c r="G5695" t="s">
        <v>10</v>
      </c>
    </row>
    <row r="5696" spans="1:7" x14ac:dyDescent="0.3">
      <c r="A5696" t="s">
        <v>5721</v>
      </c>
      <c r="B5696" t="s">
        <v>3521</v>
      </c>
      <c r="C5696">
        <v>2017</v>
      </c>
      <c r="D5696">
        <v>9</v>
      </c>
      <c r="E5696" t="s">
        <v>71</v>
      </c>
      <c r="F5696">
        <v>1</v>
      </c>
      <c r="G5696" t="s">
        <v>10</v>
      </c>
    </row>
    <row r="5697" spans="1:7" x14ac:dyDescent="0.3">
      <c r="A5697" t="s">
        <v>5722</v>
      </c>
      <c r="B5697" t="s">
        <v>3521</v>
      </c>
      <c r="C5697">
        <v>2017</v>
      </c>
      <c r="D5697">
        <v>7</v>
      </c>
      <c r="E5697" t="s">
        <v>9</v>
      </c>
      <c r="F5697">
        <v>125</v>
      </c>
      <c r="G5697" t="s">
        <v>10</v>
      </c>
    </row>
    <row r="5698" spans="1:7" x14ac:dyDescent="0.3">
      <c r="A5698" t="s">
        <v>5723</v>
      </c>
      <c r="B5698" t="s">
        <v>3521</v>
      </c>
      <c r="C5698">
        <v>2017</v>
      </c>
      <c r="D5698">
        <v>7</v>
      </c>
      <c r="E5698" t="s">
        <v>9</v>
      </c>
      <c r="F5698">
        <v>29</v>
      </c>
      <c r="G5698" t="s">
        <v>10</v>
      </c>
    </row>
    <row r="5699" spans="1:7" x14ac:dyDescent="0.3">
      <c r="A5699" t="s">
        <v>5724</v>
      </c>
      <c r="B5699" t="s">
        <v>3521</v>
      </c>
      <c r="C5699">
        <v>2018</v>
      </c>
      <c r="D5699">
        <v>2</v>
      </c>
      <c r="E5699" t="s">
        <v>18</v>
      </c>
      <c r="F5699">
        <v>1251</v>
      </c>
      <c r="G5699" t="s">
        <v>179</v>
      </c>
    </row>
    <row r="5700" spans="1:7" x14ac:dyDescent="0.3">
      <c r="A5700" t="s">
        <v>5725</v>
      </c>
      <c r="B5700" t="s">
        <v>3521</v>
      </c>
      <c r="C5700">
        <v>2017</v>
      </c>
      <c r="D5700">
        <v>8</v>
      </c>
      <c r="E5700" t="s">
        <v>9</v>
      </c>
      <c r="F5700">
        <v>512</v>
      </c>
      <c r="G5700" t="s">
        <v>179</v>
      </c>
    </row>
    <row r="5701" spans="1:7" x14ac:dyDescent="0.3">
      <c r="A5701" t="s">
        <v>5726</v>
      </c>
      <c r="B5701" t="s">
        <v>3521</v>
      </c>
      <c r="C5701">
        <v>2017</v>
      </c>
      <c r="D5701">
        <v>9</v>
      </c>
      <c r="E5701" t="s">
        <v>80</v>
      </c>
      <c r="F5701">
        <v>150</v>
      </c>
      <c r="G5701" t="s">
        <v>179</v>
      </c>
    </row>
    <row r="5702" spans="1:7" x14ac:dyDescent="0.3">
      <c r="A5702" t="s">
        <v>5727</v>
      </c>
      <c r="B5702" t="s">
        <v>3521</v>
      </c>
      <c r="C5702">
        <v>2013</v>
      </c>
      <c r="D5702">
        <v>3</v>
      </c>
      <c r="E5702" t="s">
        <v>18</v>
      </c>
      <c r="F5702">
        <v>236</v>
      </c>
      <c r="G5702" t="s">
        <v>473</v>
      </c>
    </row>
    <row r="5703" spans="1:7" x14ac:dyDescent="0.3">
      <c r="A5703" t="s">
        <v>5728</v>
      </c>
      <c r="B5703" t="s">
        <v>3521</v>
      </c>
      <c r="C5703">
        <v>2017</v>
      </c>
      <c r="D5703">
        <v>9</v>
      </c>
      <c r="E5703" t="s">
        <v>80</v>
      </c>
      <c r="F5703">
        <v>1</v>
      </c>
      <c r="G5703" t="s">
        <v>10</v>
      </c>
    </row>
    <row r="5704" spans="1:7" x14ac:dyDescent="0.3">
      <c r="A5704" t="s">
        <v>5729</v>
      </c>
      <c r="B5704" t="s">
        <v>3521</v>
      </c>
      <c r="C5704">
        <v>2017</v>
      </c>
      <c r="D5704">
        <v>9</v>
      </c>
      <c r="E5704" t="s">
        <v>9</v>
      </c>
      <c r="F5704">
        <v>46</v>
      </c>
      <c r="G5704" t="s">
        <v>473</v>
      </c>
    </row>
    <row r="5705" spans="1:7" x14ac:dyDescent="0.3">
      <c r="A5705" t="s">
        <v>5730</v>
      </c>
      <c r="B5705" t="s">
        <v>3521</v>
      </c>
      <c r="C5705">
        <v>2017</v>
      </c>
      <c r="D5705">
        <v>11</v>
      </c>
      <c r="E5705" t="s">
        <v>9</v>
      </c>
      <c r="F5705">
        <v>100</v>
      </c>
      <c r="G5705" t="s">
        <v>179</v>
      </c>
    </row>
    <row r="5706" spans="1:7" x14ac:dyDescent="0.3">
      <c r="A5706" t="s">
        <v>5731</v>
      </c>
      <c r="B5706" t="s">
        <v>3521</v>
      </c>
      <c r="C5706">
        <v>2018</v>
      </c>
      <c r="D5706">
        <v>1</v>
      </c>
      <c r="E5706" t="s">
        <v>9</v>
      </c>
      <c r="F5706">
        <v>150</v>
      </c>
      <c r="G5706" t="s">
        <v>179</v>
      </c>
    </row>
    <row r="5707" spans="1:7" x14ac:dyDescent="0.3">
      <c r="A5707" t="s">
        <v>5732</v>
      </c>
      <c r="B5707" t="s">
        <v>3521</v>
      </c>
      <c r="C5707">
        <v>2017</v>
      </c>
      <c r="D5707">
        <v>10</v>
      </c>
      <c r="E5707" t="s">
        <v>9</v>
      </c>
      <c r="F5707">
        <v>110</v>
      </c>
      <c r="G5707" t="s">
        <v>179</v>
      </c>
    </row>
    <row r="5708" spans="1:7" x14ac:dyDescent="0.3">
      <c r="A5708" t="s">
        <v>5733</v>
      </c>
      <c r="B5708" t="s">
        <v>3521</v>
      </c>
      <c r="C5708">
        <v>2017</v>
      </c>
      <c r="D5708">
        <v>8</v>
      </c>
      <c r="E5708" t="s">
        <v>9</v>
      </c>
      <c r="F5708">
        <v>260</v>
      </c>
      <c r="G5708" t="s">
        <v>179</v>
      </c>
    </row>
    <row r="5709" spans="1:7" x14ac:dyDescent="0.3">
      <c r="A5709" t="s">
        <v>5734</v>
      </c>
      <c r="B5709" t="s">
        <v>3521</v>
      </c>
      <c r="C5709">
        <v>2017</v>
      </c>
      <c r="D5709">
        <v>11</v>
      </c>
      <c r="E5709" t="s">
        <v>18</v>
      </c>
      <c r="F5709">
        <v>650</v>
      </c>
      <c r="G5709" t="s">
        <v>179</v>
      </c>
    </row>
    <row r="5710" spans="1:7" x14ac:dyDescent="0.3">
      <c r="A5710" t="s">
        <v>5735</v>
      </c>
      <c r="B5710" t="s">
        <v>3521</v>
      </c>
      <c r="C5710">
        <v>2018</v>
      </c>
      <c r="D5710">
        <v>2</v>
      </c>
      <c r="E5710" t="s">
        <v>55</v>
      </c>
      <c r="F5710">
        <v>80</v>
      </c>
      <c r="G5710" t="s">
        <v>179</v>
      </c>
    </row>
    <row r="5711" spans="1:7" x14ac:dyDescent="0.3">
      <c r="A5711" t="s">
        <v>5736</v>
      </c>
      <c r="B5711" t="s">
        <v>3521</v>
      </c>
      <c r="C5711">
        <v>2017</v>
      </c>
      <c r="D5711">
        <v>10</v>
      </c>
      <c r="E5711" t="s">
        <v>18</v>
      </c>
      <c r="F5711">
        <v>650</v>
      </c>
      <c r="G5711" t="s">
        <v>179</v>
      </c>
    </row>
    <row r="5712" spans="1:7" x14ac:dyDescent="0.3">
      <c r="A5712" t="s">
        <v>5737</v>
      </c>
      <c r="B5712" t="s">
        <v>3521</v>
      </c>
      <c r="C5712">
        <v>2018</v>
      </c>
      <c r="D5712">
        <v>7</v>
      </c>
      <c r="E5712" t="s">
        <v>9</v>
      </c>
      <c r="F5712">
        <v>0</v>
      </c>
      <c r="G5712" t="s">
        <v>12</v>
      </c>
    </row>
    <row r="5713" spans="1:7" x14ac:dyDescent="0.3">
      <c r="A5713" t="s">
        <v>5738</v>
      </c>
      <c r="B5713" t="s">
        <v>3521</v>
      </c>
      <c r="C5713">
        <v>2017</v>
      </c>
      <c r="D5713">
        <v>12</v>
      </c>
      <c r="E5713" t="s">
        <v>9</v>
      </c>
      <c r="F5713">
        <v>60</v>
      </c>
      <c r="G5713" t="s">
        <v>179</v>
      </c>
    </row>
    <row r="5714" spans="1:7" x14ac:dyDescent="0.3">
      <c r="A5714" t="s">
        <v>5739</v>
      </c>
      <c r="B5714" t="s">
        <v>3521</v>
      </c>
      <c r="C5714">
        <v>2018</v>
      </c>
      <c r="D5714">
        <v>3</v>
      </c>
      <c r="E5714" t="s">
        <v>9</v>
      </c>
      <c r="F5714">
        <v>60</v>
      </c>
      <c r="G5714" t="s">
        <v>179</v>
      </c>
    </row>
    <row r="5715" spans="1:7" x14ac:dyDescent="0.3">
      <c r="A5715" t="s">
        <v>5740</v>
      </c>
      <c r="B5715" t="s">
        <v>3521</v>
      </c>
      <c r="C5715">
        <v>2017</v>
      </c>
      <c r="D5715">
        <v>9</v>
      </c>
      <c r="E5715" t="s">
        <v>71</v>
      </c>
      <c r="F5715">
        <v>400</v>
      </c>
      <c r="G5715" t="s">
        <v>179</v>
      </c>
    </row>
    <row r="5716" spans="1:7" x14ac:dyDescent="0.3">
      <c r="A5716" t="s">
        <v>5741</v>
      </c>
      <c r="B5716" t="s">
        <v>3521</v>
      </c>
      <c r="C5716">
        <v>2017</v>
      </c>
      <c r="D5716">
        <v>9</v>
      </c>
      <c r="E5716" t="s">
        <v>9</v>
      </c>
      <c r="F5716">
        <v>54</v>
      </c>
      <c r="G5716" t="s">
        <v>10</v>
      </c>
    </row>
    <row r="5717" spans="1:7" x14ac:dyDescent="0.3">
      <c r="A5717" t="s">
        <v>5742</v>
      </c>
      <c r="B5717" t="s">
        <v>3521</v>
      </c>
      <c r="C5717">
        <v>2017</v>
      </c>
      <c r="D5717">
        <v>11</v>
      </c>
      <c r="E5717" t="s">
        <v>18</v>
      </c>
      <c r="F5717">
        <v>837</v>
      </c>
      <c r="G5717" t="s">
        <v>179</v>
      </c>
    </row>
    <row r="5718" spans="1:7" x14ac:dyDescent="0.3">
      <c r="A5718" t="s">
        <v>5743</v>
      </c>
      <c r="B5718" t="s">
        <v>3521</v>
      </c>
      <c r="C5718">
        <v>2017</v>
      </c>
      <c r="D5718">
        <v>12</v>
      </c>
      <c r="E5718" t="s">
        <v>9</v>
      </c>
      <c r="F5718">
        <v>55</v>
      </c>
      <c r="G5718" t="s">
        <v>179</v>
      </c>
    </row>
    <row r="5719" spans="1:7" x14ac:dyDescent="0.3">
      <c r="A5719" t="s">
        <v>5744</v>
      </c>
      <c r="B5719" t="s">
        <v>3521</v>
      </c>
      <c r="C5719">
        <v>2017</v>
      </c>
      <c r="D5719">
        <v>9</v>
      </c>
      <c r="E5719" t="s">
        <v>9</v>
      </c>
      <c r="F5719">
        <v>60</v>
      </c>
      <c r="G5719" t="s">
        <v>179</v>
      </c>
    </row>
    <row r="5720" spans="1:7" x14ac:dyDescent="0.3">
      <c r="A5720" t="s">
        <v>5745</v>
      </c>
      <c r="B5720" t="s">
        <v>3521</v>
      </c>
      <c r="C5720">
        <v>2018</v>
      </c>
      <c r="D5720">
        <v>4</v>
      </c>
      <c r="E5720" t="s">
        <v>9</v>
      </c>
      <c r="F5720">
        <v>66</v>
      </c>
      <c r="G5720" t="s">
        <v>179</v>
      </c>
    </row>
    <row r="5721" spans="1:7" x14ac:dyDescent="0.3">
      <c r="A5721" t="s">
        <v>5746</v>
      </c>
      <c r="B5721" t="s">
        <v>3521</v>
      </c>
      <c r="C5721">
        <v>2017</v>
      </c>
      <c r="D5721">
        <v>9</v>
      </c>
      <c r="E5721" t="s">
        <v>9</v>
      </c>
      <c r="F5721">
        <v>84</v>
      </c>
      <c r="G5721" t="s">
        <v>179</v>
      </c>
    </row>
    <row r="5722" spans="1:7" x14ac:dyDescent="0.3">
      <c r="A5722" t="s">
        <v>5747</v>
      </c>
      <c r="B5722" t="s">
        <v>3521</v>
      </c>
      <c r="C5722">
        <v>2018</v>
      </c>
      <c r="D5722">
        <v>3</v>
      </c>
      <c r="E5722" t="s">
        <v>9</v>
      </c>
      <c r="F5722">
        <v>400</v>
      </c>
      <c r="G5722" t="s">
        <v>179</v>
      </c>
    </row>
    <row r="5723" spans="1:7" x14ac:dyDescent="0.3">
      <c r="A5723" t="s">
        <v>5748</v>
      </c>
      <c r="B5723" t="s">
        <v>3521</v>
      </c>
      <c r="C5723">
        <v>2017</v>
      </c>
      <c r="D5723">
        <v>11</v>
      </c>
      <c r="E5723" t="s">
        <v>9</v>
      </c>
      <c r="F5723">
        <v>110</v>
      </c>
      <c r="G5723" t="s">
        <v>179</v>
      </c>
    </row>
    <row r="5724" spans="1:7" x14ac:dyDescent="0.3">
      <c r="A5724" t="s">
        <v>5749</v>
      </c>
      <c r="B5724" t="s">
        <v>3521</v>
      </c>
      <c r="C5724">
        <v>2018</v>
      </c>
      <c r="D5724">
        <v>7</v>
      </c>
      <c r="E5724" t="s">
        <v>71</v>
      </c>
      <c r="F5724">
        <v>60</v>
      </c>
      <c r="G5724" t="s">
        <v>179</v>
      </c>
    </row>
    <row r="5725" spans="1:7" x14ac:dyDescent="0.3">
      <c r="A5725" t="s">
        <v>5750</v>
      </c>
      <c r="B5725" t="s">
        <v>3521</v>
      </c>
      <c r="C5725">
        <v>2017</v>
      </c>
      <c r="D5725">
        <v>9</v>
      </c>
      <c r="E5725" t="s">
        <v>9</v>
      </c>
      <c r="F5725">
        <v>160</v>
      </c>
      <c r="G5725" t="s">
        <v>179</v>
      </c>
    </row>
    <row r="5726" spans="1:7" x14ac:dyDescent="0.3">
      <c r="A5726" t="s">
        <v>5751</v>
      </c>
      <c r="B5726" t="s">
        <v>3521</v>
      </c>
      <c r="C5726">
        <v>2017</v>
      </c>
      <c r="D5726">
        <v>12</v>
      </c>
      <c r="E5726" t="s">
        <v>9</v>
      </c>
      <c r="F5726">
        <v>126</v>
      </c>
      <c r="G5726" t="s">
        <v>10</v>
      </c>
    </row>
    <row r="5727" spans="1:7" x14ac:dyDescent="0.3">
      <c r="A5727" t="s">
        <v>5752</v>
      </c>
      <c r="B5727" t="s">
        <v>3521</v>
      </c>
      <c r="C5727">
        <v>2017</v>
      </c>
      <c r="D5727">
        <v>4</v>
      </c>
      <c r="E5727" t="s">
        <v>18</v>
      </c>
      <c r="F5727">
        <v>523</v>
      </c>
      <c r="G5727" t="s">
        <v>179</v>
      </c>
    </row>
    <row r="5728" spans="1:7" x14ac:dyDescent="0.3">
      <c r="A5728" t="s">
        <v>5753</v>
      </c>
      <c r="B5728" t="s">
        <v>3521</v>
      </c>
      <c r="C5728">
        <v>2018</v>
      </c>
      <c r="D5728">
        <v>2</v>
      </c>
      <c r="E5728" t="s">
        <v>18</v>
      </c>
      <c r="F5728">
        <v>880</v>
      </c>
      <c r="G5728" t="s">
        <v>179</v>
      </c>
    </row>
    <row r="5729" spans="1:7" x14ac:dyDescent="0.3">
      <c r="A5729" t="s">
        <v>5754</v>
      </c>
      <c r="B5729" t="s">
        <v>3521</v>
      </c>
      <c r="C5729">
        <v>2018</v>
      </c>
      <c r="D5729">
        <v>1</v>
      </c>
      <c r="E5729" t="s">
        <v>80</v>
      </c>
      <c r="F5729">
        <v>157</v>
      </c>
      <c r="G5729" t="s">
        <v>179</v>
      </c>
    </row>
    <row r="5730" spans="1:7" x14ac:dyDescent="0.3">
      <c r="A5730" t="s">
        <v>5755</v>
      </c>
      <c r="B5730" t="s">
        <v>3521</v>
      </c>
      <c r="C5730">
        <v>2017</v>
      </c>
      <c r="D5730">
        <v>12</v>
      </c>
      <c r="E5730" t="s">
        <v>14</v>
      </c>
      <c r="F5730">
        <v>40</v>
      </c>
      <c r="G5730" t="s">
        <v>10</v>
      </c>
    </row>
    <row r="5731" spans="1:7" x14ac:dyDescent="0.3">
      <c r="A5731" t="s">
        <v>5756</v>
      </c>
      <c r="B5731" t="s">
        <v>3521</v>
      </c>
      <c r="C5731">
        <v>2017</v>
      </c>
      <c r="D5731">
        <v>11</v>
      </c>
      <c r="E5731" t="s">
        <v>9</v>
      </c>
      <c r="F5731">
        <v>150</v>
      </c>
      <c r="G5731" t="s">
        <v>179</v>
      </c>
    </row>
    <row r="5732" spans="1:7" x14ac:dyDescent="0.3">
      <c r="A5732" t="s">
        <v>5757</v>
      </c>
      <c r="B5732" t="s">
        <v>3521</v>
      </c>
      <c r="C5732">
        <v>2017</v>
      </c>
      <c r="D5732">
        <v>12</v>
      </c>
      <c r="E5732" t="s">
        <v>9</v>
      </c>
      <c r="F5732">
        <v>100</v>
      </c>
      <c r="G5732" t="s">
        <v>179</v>
      </c>
    </row>
    <row r="5733" spans="1:7" x14ac:dyDescent="0.3">
      <c r="A5733" t="s">
        <v>5758</v>
      </c>
      <c r="B5733" t="s">
        <v>3521</v>
      </c>
      <c r="C5733">
        <v>2017</v>
      </c>
      <c r="D5733">
        <v>12</v>
      </c>
      <c r="E5733" t="s">
        <v>71</v>
      </c>
      <c r="F5733">
        <v>100</v>
      </c>
      <c r="G5733" t="s">
        <v>179</v>
      </c>
    </row>
    <row r="5734" spans="1:7" x14ac:dyDescent="0.3">
      <c r="A5734" t="s">
        <v>5759</v>
      </c>
      <c r="B5734" t="s">
        <v>3521</v>
      </c>
      <c r="C5734">
        <v>2017</v>
      </c>
      <c r="D5734">
        <v>12</v>
      </c>
      <c r="E5734" t="s">
        <v>9</v>
      </c>
      <c r="F5734">
        <v>100</v>
      </c>
      <c r="G5734" t="s">
        <v>179</v>
      </c>
    </row>
    <row r="5735" spans="1:7" x14ac:dyDescent="0.3">
      <c r="A5735" t="s">
        <v>5760</v>
      </c>
      <c r="B5735" t="s">
        <v>3521</v>
      </c>
      <c r="C5735">
        <v>2018</v>
      </c>
      <c r="D5735">
        <v>3</v>
      </c>
      <c r="E5735" t="s">
        <v>71</v>
      </c>
      <c r="F5735">
        <v>270</v>
      </c>
      <c r="G5735" t="s">
        <v>179</v>
      </c>
    </row>
    <row r="5736" spans="1:7" x14ac:dyDescent="0.3">
      <c r="A5736" t="s">
        <v>5761</v>
      </c>
      <c r="B5736" t="s">
        <v>3521</v>
      </c>
      <c r="C5736">
        <v>2018</v>
      </c>
      <c r="D5736">
        <v>5</v>
      </c>
      <c r="E5736" t="s">
        <v>9</v>
      </c>
      <c r="F5736">
        <v>3</v>
      </c>
      <c r="G5736" t="s">
        <v>50</v>
      </c>
    </row>
    <row r="5737" spans="1:7" x14ac:dyDescent="0.3">
      <c r="A5737" t="s">
        <v>5762</v>
      </c>
      <c r="B5737" t="s">
        <v>3521</v>
      </c>
      <c r="C5737">
        <v>2017</v>
      </c>
      <c r="D5737">
        <v>11</v>
      </c>
      <c r="E5737" t="s">
        <v>80</v>
      </c>
      <c r="F5737">
        <v>30</v>
      </c>
      <c r="G5737" t="s">
        <v>179</v>
      </c>
    </row>
    <row r="5738" spans="1:7" x14ac:dyDescent="0.3">
      <c r="A5738" t="s">
        <v>5763</v>
      </c>
      <c r="B5738" t="s">
        <v>3521</v>
      </c>
      <c r="C5738">
        <v>2018</v>
      </c>
      <c r="D5738">
        <v>1</v>
      </c>
      <c r="E5738" t="s">
        <v>9</v>
      </c>
      <c r="F5738">
        <v>160</v>
      </c>
      <c r="G5738" t="s">
        <v>179</v>
      </c>
    </row>
    <row r="5739" spans="1:7" x14ac:dyDescent="0.3">
      <c r="A5739" t="s">
        <v>5764</v>
      </c>
      <c r="B5739" t="s">
        <v>3521</v>
      </c>
      <c r="C5739">
        <v>2017</v>
      </c>
      <c r="D5739">
        <v>12</v>
      </c>
      <c r="E5739" t="s">
        <v>18</v>
      </c>
      <c r="F5739">
        <v>337</v>
      </c>
      <c r="G5739" t="s">
        <v>10</v>
      </c>
    </row>
    <row r="5740" spans="1:7" x14ac:dyDescent="0.3">
      <c r="A5740" t="s">
        <v>5765</v>
      </c>
      <c r="B5740" t="s">
        <v>3521</v>
      </c>
      <c r="C5740">
        <v>2018</v>
      </c>
      <c r="D5740">
        <v>10</v>
      </c>
      <c r="E5740" t="s">
        <v>9</v>
      </c>
      <c r="F5740">
        <v>0</v>
      </c>
      <c r="G5740" t="s">
        <v>12</v>
      </c>
    </row>
    <row r="5741" spans="1:7" x14ac:dyDescent="0.3">
      <c r="A5741" t="s">
        <v>5766</v>
      </c>
      <c r="B5741" t="s">
        <v>3521</v>
      </c>
      <c r="C5741">
        <v>2018</v>
      </c>
      <c r="D5741">
        <v>1</v>
      </c>
      <c r="E5741" t="s">
        <v>71</v>
      </c>
      <c r="F5741">
        <v>40</v>
      </c>
      <c r="G5741" t="s">
        <v>179</v>
      </c>
    </row>
    <row r="5742" spans="1:7" x14ac:dyDescent="0.3">
      <c r="A5742" t="s">
        <v>5767</v>
      </c>
      <c r="B5742" t="s">
        <v>3521</v>
      </c>
      <c r="C5742">
        <v>2018</v>
      </c>
      <c r="D5742">
        <v>2</v>
      </c>
      <c r="E5742" t="s">
        <v>9</v>
      </c>
      <c r="F5742">
        <v>48</v>
      </c>
      <c r="G5742" t="s">
        <v>179</v>
      </c>
    </row>
    <row r="5743" spans="1:7" x14ac:dyDescent="0.3">
      <c r="A5743" t="s">
        <v>5768</v>
      </c>
      <c r="B5743" t="s">
        <v>3521</v>
      </c>
      <c r="C5743">
        <v>2018</v>
      </c>
      <c r="D5743">
        <v>8</v>
      </c>
      <c r="E5743" t="s">
        <v>14</v>
      </c>
      <c r="F5743">
        <v>21</v>
      </c>
      <c r="G5743" t="s">
        <v>179</v>
      </c>
    </row>
    <row r="5744" spans="1:7" x14ac:dyDescent="0.3">
      <c r="A5744" t="s">
        <v>5769</v>
      </c>
      <c r="B5744" t="s">
        <v>3521</v>
      </c>
      <c r="C5744">
        <v>2018</v>
      </c>
      <c r="D5744">
        <v>10</v>
      </c>
      <c r="E5744" t="s">
        <v>9</v>
      </c>
      <c r="F5744">
        <v>0</v>
      </c>
      <c r="G5744" t="s">
        <v>12</v>
      </c>
    </row>
    <row r="5745" spans="1:7" x14ac:dyDescent="0.3">
      <c r="A5745" t="s">
        <v>5770</v>
      </c>
      <c r="B5745" t="s">
        <v>3521</v>
      </c>
      <c r="C5745">
        <v>2018</v>
      </c>
      <c r="D5745">
        <v>7</v>
      </c>
      <c r="E5745" t="s">
        <v>18</v>
      </c>
      <c r="F5745">
        <v>146</v>
      </c>
      <c r="G5745" t="s">
        <v>179</v>
      </c>
    </row>
    <row r="5746" spans="1:7" x14ac:dyDescent="0.3">
      <c r="A5746" t="s">
        <v>5771</v>
      </c>
      <c r="B5746" t="s">
        <v>3521</v>
      </c>
      <c r="C5746">
        <v>2018</v>
      </c>
      <c r="D5746">
        <v>2</v>
      </c>
      <c r="E5746" t="s">
        <v>18</v>
      </c>
      <c r="F5746">
        <v>300</v>
      </c>
      <c r="G5746" t="s">
        <v>179</v>
      </c>
    </row>
    <row r="5747" spans="1:7" x14ac:dyDescent="0.3">
      <c r="A5747" t="s">
        <v>5772</v>
      </c>
      <c r="B5747" t="s">
        <v>3521</v>
      </c>
      <c r="C5747">
        <v>2018</v>
      </c>
      <c r="D5747">
        <v>1</v>
      </c>
      <c r="E5747" t="s">
        <v>18</v>
      </c>
      <c r="F5747">
        <v>151</v>
      </c>
      <c r="G5747" t="s">
        <v>10</v>
      </c>
    </row>
    <row r="5748" spans="1:7" x14ac:dyDescent="0.3">
      <c r="A5748" t="s">
        <v>5773</v>
      </c>
      <c r="B5748" t="s">
        <v>3521</v>
      </c>
      <c r="C5748">
        <v>2018</v>
      </c>
      <c r="D5748">
        <v>10</v>
      </c>
      <c r="E5748" t="s">
        <v>9</v>
      </c>
      <c r="F5748">
        <v>0</v>
      </c>
      <c r="G5748" t="s">
        <v>12</v>
      </c>
    </row>
    <row r="5749" spans="1:7" x14ac:dyDescent="0.3">
      <c r="A5749" t="s">
        <v>5774</v>
      </c>
      <c r="B5749" t="s">
        <v>3521</v>
      </c>
      <c r="C5749">
        <v>2018</v>
      </c>
      <c r="D5749">
        <v>10</v>
      </c>
      <c r="E5749" t="s">
        <v>9</v>
      </c>
      <c r="F5749">
        <v>0</v>
      </c>
      <c r="G5749" t="s">
        <v>12</v>
      </c>
    </row>
    <row r="5750" spans="1:7" x14ac:dyDescent="0.3">
      <c r="A5750" t="s">
        <v>5775</v>
      </c>
      <c r="B5750" t="s">
        <v>3521</v>
      </c>
      <c r="C5750">
        <v>2018</v>
      </c>
      <c r="D5750">
        <v>4</v>
      </c>
      <c r="E5750" t="s">
        <v>80</v>
      </c>
      <c r="F5750">
        <v>60</v>
      </c>
      <c r="G5750" t="s">
        <v>179</v>
      </c>
    </row>
    <row r="5751" spans="1:7" x14ac:dyDescent="0.3">
      <c r="A5751" t="s">
        <v>5776</v>
      </c>
      <c r="B5751" t="s">
        <v>3521</v>
      </c>
      <c r="C5751">
        <v>2018</v>
      </c>
      <c r="D5751">
        <v>5</v>
      </c>
      <c r="E5751" t="s">
        <v>9</v>
      </c>
      <c r="F5751">
        <v>50</v>
      </c>
      <c r="G5751" t="s">
        <v>1391</v>
      </c>
    </row>
    <row r="5752" spans="1:7" x14ac:dyDescent="0.3">
      <c r="A5752" t="s">
        <v>5777</v>
      </c>
      <c r="B5752" t="s">
        <v>3521</v>
      </c>
      <c r="C5752">
        <v>2018</v>
      </c>
      <c r="D5752">
        <v>2</v>
      </c>
      <c r="E5752" t="s">
        <v>18</v>
      </c>
      <c r="F5752">
        <v>350</v>
      </c>
      <c r="G5752" t="s">
        <v>179</v>
      </c>
    </row>
    <row r="5753" spans="1:7" x14ac:dyDescent="0.3">
      <c r="A5753" t="s">
        <v>5778</v>
      </c>
      <c r="B5753" t="s">
        <v>3521</v>
      </c>
      <c r="C5753">
        <v>2018</v>
      </c>
      <c r="D5753">
        <v>4</v>
      </c>
      <c r="E5753" t="s">
        <v>9</v>
      </c>
      <c r="F5753">
        <v>10</v>
      </c>
      <c r="G5753" t="s">
        <v>179</v>
      </c>
    </row>
    <row r="5754" spans="1:7" x14ac:dyDescent="0.3">
      <c r="A5754" t="s">
        <v>5779</v>
      </c>
      <c r="B5754" t="s">
        <v>3521</v>
      </c>
      <c r="C5754">
        <v>2018</v>
      </c>
      <c r="D5754">
        <v>2</v>
      </c>
      <c r="E5754" t="s">
        <v>71</v>
      </c>
      <c r="F5754">
        <v>760</v>
      </c>
      <c r="G5754" t="s">
        <v>179</v>
      </c>
    </row>
    <row r="5755" spans="1:7" x14ac:dyDescent="0.3">
      <c r="A5755" t="s">
        <v>5780</v>
      </c>
      <c r="B5755" t="s">
        <v>3521</v>
      </c>
      <c r="C5755">
        <v>2018</v>
      </c>
      <c r="D5755">
        <v>3</v>
      </c>
      <c r="E5755" t="s">
        <v>18</v>
      </c>
      <c r="F5755">
        <v>1500</v>
      </c>
      <c r="G5755" t="s">
        <v>179</v>
      </c>
    </row>
    <row r="5756" spans="1:7" x14ac:dyDescent="0.3">
      <c r="A5756" t="s">
        <v>5781</v>
      </c>
      <c r="B5756" t="s">
        <v>3521</v>
      </c>
      <c r="C5756">
        <v>2018</v>
      </c>
      <c r="D5756">
        <v>10</v>
      </c>
      <c r="E5756" t="s">
        <v>9</v>
      </c>
      <c r="F5756">
        <v>0</v>
      </c>
      <c r="G5756" t="s">
        <v>12</v>
      </c>
    </row>
    <row r="5757" spans="1:7" x14ac:dyDescent="0.3">
      <c r="A5757" t="s">
        <v>5782</v>
      </c>
      <c r="B5757" t="s">
        <v>3521</v>
      </c>
      <c r="C5757">
        <v>2018</v>
      </c>
      <c r="D5757">
        <v>10</v>
      </c>
      <c r="E5757" t="s">
        <v>9</v>
      </c>
      <c r="F5757">
        <v>100</v>
      </c>
      <c r="G5757" t="s">
        <v>179</v>
      </c>
    </row>
    <row r="5758" spans="1:7" x14ac:dyDescent="0.3">
      <c r="A5758" t="s">
        <v>5783</v>
      </c>
      <c r="B5758" t="s">
        <v>3521</v>
      </c>
      <c r="C5758">
        <v>2018</v>
      </c>
      <c r="D5758">
        <v>7</v>
      </c>
      <c r="E5758" t="s">
        <v>18</v>
      </c>
      <c r="F5758">
        <v>534</v>
      </c>
      <c r="G5758" t="s">
        <v>179</v>
      </c>
    </row>
    <row r="5759" spans="1:7" x14ac:dyDescent="0.3">
      <c r="A5759" t="s">
        <v>5784</v>
      </c>
      <c r="B5759" t="s">
        <v>3521</v>
      </c>
      <c r="C5759">
        <v>2018</v>
      </c>
      <c r="D5759">
        <v>7</v>
      </c>
      <c r="E5759" t="s">
        <v>18</v>
      </c>
      <c r="F5759">
        <v>356</v>
      </c>
      <c r="G5759" t="s">
        <v>179</v>
      </c>
    </row>
    <row r="5760" spans="1:7" x14ac:dyDescent="0.3">
      <c r="A5760" t="s">
        <v>5785</v>
      </c>
      <c r="B5760" t="s">
        <v>3521</v>
      </c>
      <c r="C5760">
        <v>2018</v>
      </c>
      <c r="D5760">
        <v>9</v>
      </c>
      <c r="E5760" t="s">
        <v>9</v>
      </c>
      <c r="F5760">
        <v>135</v>
      </c>
      <c r="G5760" t="s">
        <v>179</v>
      </c>
    </row>
    <row r="5761" spans="1:7" x14ac:dyDescent="0.3">
      <c r="A5761" t="s">
        <v>5786</v>
      </c>
      <c r="B5761" t="s">
        <v>3521</v>
      </c>
      <c r="C5761">
        <v>2019</v>
      </c>
      <c r="D5761">
        <v>1</v>
      </c>
      <c r="E5761" t="s">
        <v>14</v>
      </c>
      <c r="F5761">
        <v>43</v>
      </c>
      <c r="G5761" t="s">
        <v>179</v>
      </c>
    </row>
    <row r="5762" spans="1:7" x14ac:dyDescent="0.3">
      <c r="A5762" t="s">
        <v>5787</v>
      </c>
      <c r="B5762" t="s">
        <v>3521</v>
      </c>
      <c r="C5762">
        <v>2018</v>
      </c>
      <c r="D5762">
        <v>7</v>
      </c>
      <c r="E5762" t="s">
        <v>60</v>
      </c>
      <c r="F5762">
        <v>134</v>
      </c>
      <c r="G5762" t="s">
        <v>179</v>
      </c>
    </row>
    <row r="5763" spans="1:7" x14ac:dyDescent="0.3">
      <c r="A5763" t="s">
        <v>5788</v>
      </c>
      <c r="B5763" t="s">
        <v>3521</v>
      </c>
      <c r="C5763">
        <v>2018</v>
      </c>
      <c r="D5763">
        <v>7</v>
      </c>
      <c r="E5763" t="s">
        <v>9</v>
      </c>
      <c r="F5763">
        <v>96</v>
      </c>
      <c r="G5763" t="s">
        <v>179</v>
      </c>
    </row>
    <row r="5764" spans="1:7" x14ac:dyDescent="0.3">
      <c r="A5764" t="s">
        <v>5789</v>
      </c>
      <c r="B5764" t="s">
        <v>3521</v>
      </c>
      <c r="C5764">
        <v>2018</v>
      </c>
      <c r="D5764">
        <v>6</v>
      </c>
      <c r="E5764" t="s">
        <v>71</v>
      </c>
      <c r="F5764">
        <v>45</v>
      </c>
      <c r="G5764" t="s">
        <v>179</v>
      </c>
    </row>
    <row r="5765" spans="1:7" x14ac:dyDescent="0.3">
      <c r="A5765" t="s">
        <v>5790</v>
      </c>
      <c r="B5765" t="s">
        <v>3521</v>
      </c>
      <c r="C5765">
        <v>2018</v>
      </c>
      <c r="D5765">
        <v>6</v>
      </c>
      <c r="E5765" t="s">
        <v>18</v>
      </c>
      <c r="F5765">
        <v>330</v>
      </c>
      <c r="G5765" t="s">
        <v>179</v>
      </c>
    </row>
    <row r="5766" spans="1:7" x14ac:dyDescent="0.3">
      <c r="A5766" t="s">
        <v>5791</v>
      </c>
      <c r="B5766" t="s">
        <v>3521</v>
      </c>
      <c r="C5766">
        <v>2018</v>
      </c>
      <c r="D5766">
        <v>7</v>
      </c>
      <c r="E5766" t="s">
        <v>18</v>
      </c>
      <c r="F5766">
        <v>502</v>
      </c>
      <c r="G5766" t="s">
        <v>179</v>
      </c>
    </row>
    <row r="5767" spans="1:7" x14ac:dyDescent="0.3">
      <c r="A5767" t="s">
        <v>5792</v>
      </c>
      <c r="B5767" t="s">
        <v>3521</v>
      </c>
      <c r="C5767">
        <v>2018</v>
      </c>
      <c r="D5767">
        <v>9</v>
      </c>
      <c r="E5767" t="s">
        <v>9</v>
      </c>
      <c r="F5767">
        <v>200</v>
      </c>
      <c r="G5767" t="s">
        <v>179</v>
      </c>
    </row>
    <row r="5768" spans="1:7" x14ac:dyDescent="0.3">
      <c r="A5768" t="s">
        <v>5793</v>
      </c>
      <c r="B5768" t="s">
        <v>3521</v>
      </c>
      <c r="C5768">
        <v>2018</v>
      </c>
      <c r="D5768">
        <v>6</v>
      </c>
      <c r="E5768" t="s">
        <v>9</v>
      </c>
      <c r="F5768">
        <v>360</v>
      </c>
      <c r="G5768" t="s">
        <v>1391</v>
      </c>
    </row>
    <row r="5769" spans="1:7" x14ac:dyDescent="0.3">
      <c r="A5769" t="s">
        <v>5794</v>
      </c>
      <c r="B5769" t="s">
        <v>3521</v>
      </c>
      <c r="C5769">
        <v>2018</v>
      </c>
      <c r="D5769">
        <v>11</v>
      </c>
      <c r="E5769" t="s">
        <v>9</v>
      </c>
      <c r="F5769">
        <v>101</v>
      </c>
      <c r="G5769" t="s">
        <v>179</v>
      </c>
    </row>
    <row r="5770" spans="1:7" x14ac:dyDescent="0.3">
      <c r="A5770" t="s">
        <v>5795</v>
      </c>
      <c r="B5770" t="s">
        <v>3521</v>
      </c>
      <c r="C5770">
        <v>2018</v>
      </c>
      <c r="D5770">
        <v>11</v>
      </c>
      <c r="E5770" t="s">
        <v>71</v>
      </c>
      <c r="F5770">
        <v>40</v>
      </c>
      <c r="G5770" t="s">
        <v>179</v>
      </c>
    </row>
    <row r="5771" spans="1:7" x14ac:dyDescent="0.3">
      <c r="A5771" t="s">
        <v>5796</v>
      </c>
      <c r="B5771" t="s">
        <v>3521</v>
      </c>
      <c r="C5771">
        <v>2018</v>
      </c>
      <c r="D5771">
        <v>7</v>
      </c>
      <c r="E5771" t="s">
        <v>18</v>
      </c>
      <c r="F5771">
        <v>0</v>
      </c>
      <c r="G5771" t="s">
        <v>12</v>
      </c>
    </row>
    <row r="5772" spans="1:7" x14ac:dyDescent="0.3">
      <c r="A5772" t="s">
        <v>5797</v>
      </c>
      <c r="B5772" t="s">
        <v>3521</v>
      </c>
      <c r="C5772">
        <v>2018</v>
      </c>
      <c r="D5772">
        <v>7</v>
      </c>
      <c r="E5772" t="s">
        <v>80</v>
      </c>
      <c r="F5772">
        <v>344</v>
      </c>
      <c r="G5772" t="s">
        <v>179</v>
      </c>
    </row>
    <row r="5773" spans="1:7" x14ac:dyDescent="0.3">
      <c r="A5773" t="s">
        <v>5798</v>
      </c>
      <c r="B5773" t="s">
        <v>3521</v>
      </c>
      <c r="C5773">
        <v>2018</v>
      </c>
      <c r="D5773">
        <v>8</v>
      </c>
      <c r="E5773" t="s">
        <v>18</v>
      </c>
      <c r="F5773">
        <v>600</v>
      </c>
      <c r="G5773" t="s">
        <v>179</v>
      </c>
    </row>
    <row r="5774" spans="1:7" x14ac:dyDescent="0.3">
      <c r="A5774" t="s">
        <v>5799</v>
      </c>
      <c r="B5774" t="s">
        <v>3521</v>
      </c>
      <c r="C5774">
        <v>2018</v>
      </c>
      <c r="D5774">
        <v>10</v>
      </c>
      <c r="E5774" t="s">
        <v>9</v>
      </c>
      <c r="F5774">
        <v>40</v>
      </c>
      <c r="G5774" t="s">
        <v>179</v>
      </c>
    </row>
    <row r="5775" spans="1:7" x14ac:dyDescent="0.3">
      <c r="A5775" t="s">
        <v>5800</v>
      </c>
      <c r="B5775" t="s">
        <v>3521</v>
      </c>
      <c r="C5775">
        <v>2018</v>
      </c>
      <c r="D5775">
        <v>9</v>
      </c>
      <c r="E5775" t="s">
        <v>9</v>
      </c>
      <c r="F5775">
        <v>284</v>
      </c>
      <c r="G5775" t="s">
        <v>179</v>
      </c>
    </row>
    <row r="5776" spans="1:7" x14ac:dyDescent="0.3">
      <c r="A5776" t="s">
        <v>5801</v>
      </c>
      <c r="B5776" t="s">
        <v>3521</v>
      </c>
      <c r="C5776">
        <v>2018</v>
      </c>
      <c r="D5776">
        <v>11</v>
      </c>
      <c r="E5776" t="s">
        <v>9</v>
      </c>
      <c r="F5776">
        <v>113</v>
      </c>
      <c r="G5776" t="s">
        <v>179</v>
      </c>
    </row>
    <row r="5777" spans="1:7" x14ac:dyDescent="0.3">
      <c r="A5777" t="s">
        <v>5802</v>
      </c>
      <c r="B5777" t="s">
        <v>3521</v>
      </c>
      <c r="C5777">
        <v>2019</v>
      </c>
      <c r="D5777">
        <v>1</v>
      </c>
      <c r="E5777" t="s">
        <v>18</v>
      </c>
      <c r="F5777">
        <v>318</v>
      </c>
      <c r="G5777" t="s">
        <v>1391</v>
      </c>
    </row>
    <row r="5778" spans="1:7" x14ac:dyDescent="0.3">
      <c r="A5778" t="s">
        <v>5803</v>
      </c>
      <c r="B5778" t="s">
        <v>3521</v>
      </c>
      <c r="C5778">
        <v>2018</v>
      </c>
      <c r="D5778">
        <v>12</v>
      </c>
      <c r="E5778" t="s">
        <v>80</v>
      </c>
      <c r="F5778">
        <v>50</v>
      </c>
      <c r="G5778" t="s">
        <v>1391</v>
      </c>
    </row>
    <row r="5779" spans="1:7" x14ac:dyDescent="0.3">
      <c r="A5779" t="s">
        <v>5804</v>
      </c>
      <c r="B5779" t="s">
        <v>3521</v>
      </c>
      <c r="C5779">
        <v>2018</v>
      </c>
      <c r="D5779">
        <v>11</v>
      </c>
      <c r="E5779" t="s">
        <v>9</v>
      </c>
      <c r="F5779">
        <v>120</v>
      </c>
      <c r="G5779" t="s">
        <v>179</v>
      </c>
    </row>
    <row r="5780" spans="1:7" x14ac:dyDescent="0.3">
      <c r="A5780" t="s">
        <v>5805</v>
      </c>
      <c r="B5780" t="s">
        <v>3521</v>
      </c>
      <c r="C5780">
        <v>2018</v>
      </c>
      <c r="D5780">
        <v>10</v>
      </c>
      <c r="E5780" t="s">
        <v>18</v>
      </c>
      <c r="F5780">
        <v>1050</v>
      </c>
      <c r="G5780" t="s">
        <v>179</v>
      </c>
    </row>
    <row r="5781" spans="1:7" x14ac:dyDescent="0.3">
      <c r="A5781" t="s">
        <v>5806</v>
      </c>
      <c r="B5781" t="s">
        <v>3521</v>
      </c>
      <c r="C5781">
        <v>2018</v>
      </c>
      <c r="D5781">
        <v>10</v>
      </c>
      <c r="E5781" t="s">
        <v>18</v>
      </c>
      <c r="F5781">
        <v>1050</v>
      </c>
      <c r="G5781" t="s">
        <v>179</v>
      </c>
    </row>
    <row r="5782" spans="1:7" x14ac:dyDescent="0.3">
      <c r="A5782" t="s">
        <v>5807</v>
      </c>
      <c r="B5782" t="s">
        <v>3521</v>
      </c>
      <c r="C5782">
        <v>2018</v>
      </c>
      <c r="D5782">
        <v>10</v>
      </c>
      <c r="E5782" t="s">
        <v>18</v>
      </c>
      <c r="F5782">
        <v>120</v>
      </c>
      <c r="G5782" t="s">
        <v>1391</v>
      </c>
    </row>
    <row r="5783" spans="1:7" x14ac:dyDescent="0.3">
      <c r="A5783" t="s">
        <v>5808</v>
      </c>
      <c r="B5783" t="s">
        <v>3521</v>
      </c>
      <c r="C5783">
        <v>2018</v>
      </c>
      <c r="D5783">
        <v>12</v>
      </c>
      <c r="E5783" t="s">
        <v>9</v>
      </c>
      <c r="F5783">
        <v>50</v>
      </c>
      <c r="G5783" t="s">
        <v>1391</v>
      </c>
    </row>
    <row r="5784" spans="1:7" x14ac:dyDescent="0.3">
      <c r="A5784" t="s">
        <v>5809</v>
      </c>
      <c r="B5784" t="s">
        <v>3521</v>
      </c>
      <c r="C5784">
        <v>2018</v>
      </c>
      <c r="D5784">
        <v>11</v>
      </c>
      <c r="E5784" t="s">
        <v>80</v>
      </c>
      <c r="F5784">
        <v>28</v>
      </c>
      <c r="G5784" t="s">
        <v>179</v>
      </c>
    </row>
    <row r="5785" spans="1:7" x14ac:dyDescent="0.3">
      <c r="A5785" t="s">
        <v>5810</v>
      </c>
      <c r="B5785" t="s">
        <v>3521</v>
      </c>
      <c r="C5785">
        <v>2018</v>
      </c>
      <c r="D5785">
        <v>10</v>
      </c>
      <c r="E5785" t="s">
        <v>9</v>
      </c>
      <c r="F5785">
        <v>180</v>
      </c>
      <c r="G5785" t="s">
        <v>179</v>
      </c>
    </row>
    <row r="5786" spans="1:7" x14ac:dyDescent="0.3">
      <c r="A5786" t="s">
        <v>5811</v>
      </c>
      <c r="B5786" t="s">
        <v>3521</v>
      </c>
      <c r="C5786">
        <v>2018</v>
      </c>
      <c r="D5786">
        <v>9</v>
      </c>
      <c r="E5786" t="s">
        <v>9</v>
      </c>
      <c r="F5786">
        <v>60</v>
      </c>
      <c r="G5786" t="s">
        <v>179</v>
      </c>
    </row>
    <row r="5787" spans="1:7" x14ac:dyDescent="0.3">
      <c r="A5787" t="s">
        <v>5812</v>
      </c>
      <c r="B5787" t="s">
        <v>3521</v>
      </c>
      <c r="C5787">
        <v>2018</v>
      </c>
      <c r="D5787">
        <v>9</v>
      </c>
      <c r="E5787" t="s">
        <v>9</v>
      </c>
      <c r="F5787">
        <v>35</v>
      </c>
      <c r="G5787" t="s">
        <v>1391</v>
      </c>
    </row>
    <row r="5788" spans="1:7" x14ac:dyDescent="0.3">
      <c r="A5788" t="s">
        <v>5813</v>
      </c>
      <c r="B5788" t="s">
        <v>3521</v>
      </c>
      <c r="C5788">
        <v>2018</v>
      </c>
      <c r="D5788">
        <v>10</v>
      </c>
      <c r="E5788" t="s">
        <v>9</v>
      </c>
      <c r="F5788">
        <v>150</v>
      </c>
      <c r="G5788" t="s">
        <v>1391</v>
      </c>
    </row>
    <row r="5789" spans="1:7" x14ac:dyDescent="0.3">
      <c r="A5789" t="s">
        <v>5814</v>
      </c>
      <c r="B5789" t="s">
        <v>3521</v>
      </c>
      <c r="C5789">
        <v>2018</v>
      </c>
      <c r="D5789">
        <v>9</v>
      </c>
      <c r="E5789" t="s">
        <v>18</v>
      </c>
      <c r="F5789">
        <v>300</v>
      </c>
      <c r="G5789" t="s">
        <v>1391</v>
      </c>
    </row>
    <row r="5790" spans="1:7" x14ac:dyDescent="0.3">
      <c r="A5790" t="s">
        <v>5815</v>
      </c>
      <c r="B5790" t="s">
        <v>3521</v>
      </c>
      <c r="C5790">
        <v>2018</v>
      </c>
      <c r="D5790">
        <v>12</v>
      </c>
      <c r="E5790" t="s">
        <v>18</v>
      </c>
      <c r="F5790">
        <v>240</v>
      </c>
      <c r="G5790" t="s">
        <v>179</v>
      </c>
    </row>
    <row r="5791" spans="1:7" x14ac:dyDescent="0.3">
      <c r="A5791" t="s">
        <v>5816</v>
      </c>
      <c r="B5791" t="s">
        <v>3521</v>
      </c>
      <c r="C5791">
        <v>2019</v>
      </c>
      <c r="D5791">
        <v>1</v>
      </c>
      <c r="E5791" t="s">
        <v>18</v>
      </c>
      <c r="F5791">
        <v>220</v>
      </c>
      <c r="G5791" t="s">
        <v>1391</v>
      </c>
    </row>
    <row r="5792" spans="1:7" x14ac:dyDescent="0.3">
      <c r="A5792" t="s">
        <v>5817</v>
      </c>
      <c r="B5792" t="s">
        <v>3521</v>
      </c>
      <c r="C5792">
        <v>2018</v>
      </c>
      <c r="D5792">
        <v>12</v>
      </c>
      <c r="E5792" t="s">
        <v>71</v>
      </c>
      <c r="F5792">
        <v>669</v>
      </c>
      <c r="G5792" t="s">
        <v>1391</v>
      </c>
    </row>
    <row r="5793" spans="1:7" x14ac:dyDescent="0.3">
      <c r="A5793" t="s">
        <v>5818</v>
      </c>
      <c r="B5793" t="s">
        <v>3521</v>
      </c>
      <c r="C5793">
        <v>2018</v>
      </c>
      <c r="D5793">
        <v>10</v>
      </c>
      <c r="E5793" t="s">
        <v>80</v>
      </c>
      <c r="F5793">
        <v>32</v>
      </c>
      <c r="G5793" t="s">
        <v>179</v>
      </c>
    </row>
    <row r="5794" spans="1:7" x14ac:dyDescent="0.3">
      <c r="A5794" t="s">
        <v>5819</v>
      </c>
      <c r="B5794" t="s">
        <v>3521</v>
      </c>
      <c r="C5794">
        <v>2019</v>
      </c>
      <c r="D5794">
        <v>1</v>
      </c>
      <c r="E5794" t="s">
        <v>18</v>
      </c>
      <c r="F5794">
        <v>627</v>
      </c>
      <c r="G5794" t="s">
        <v>1391</v>
      </c>
    </row>
    <row r="5795" spans="1:7" x14ac:dyDescent="0.3">
      <c r="A5795" t="s">
        <v>5820</v>
      </c>
      <c r="B5795" t="s">
        <v>3521</v>
      </c>
      <c r="C5795">
        <v>2018</v>
      </c>
      <c r="D5795">
        <v>11</v>
      </c>
      <c r="E5795" t="s">
        <v>9</v>
      </c>
      <c r="F5795">
        <v>105</v>
      </c>
      <c r="G5795" t="s">
        <v>1391</v>
      </c>
    </row>
    <row r="5796" spans="1:7" x14ac:dyDescent="0.3">
      <c r="A5796" t="s">
        <v>5821</v>
      </c>
      <c r="B5796" t="s">
        <v>3521</v>
      </c>
      <c r="C5796">
        <v>2018</v>
      </c>
      <c r="D5796">
        <v>12</v>
      </c>
      <c r="E5796" t="s">
        <v>18</v>
      </c>
      <c r="F5796">
        <v>2010</v>
      </c>
      <c r="G5796" t="s">
        <v>1391</v>
      </c>
    </row>
    <row r="5797" spans="1:7" x14ac:dyDescent="0.3">
      <c r="A5797" t="s">
        <v>5822</v>
      </c>
      <c r="B5797" t="s">
        <v>3521</v>
      </c>
      <c r="C5797">
        <v>2018</v>
      </c>
      <c r="D5797">
        <v>11</v>
      </c>
      <c r="E5797" t="s">
        <v>9</v>
      </c>
      <c r="F5797">
        <v>24</v>
      </c>
      <c r="G5797" t="s">
        <v>1391</v>
      </c>
    </row>
    <row r="5798" spans="1:7" x14ac:dyDescent="0.3">
      <c r="A5798" t="s">
        <v>5823</v>
      </c>
      <c r="B5798" t="s">
        <v>3521</v>
      </c>
      <c r="C5798">
        <v>2018</v>
      </c>
      <c r="D5798">
        <v>12</v>
      </c>
      <c r="E5798" t="s">
        <v>9</v>
      </c>
      <c r="F5798">
        <v>120</v>
      </c>
      <c r="G5798" t="s">
        <v>1391</v>
      </c>
    </row>
    <row r="5799" spans="1:7" x14ac:dyDescent="0.3">
      <c r="A5799" t="s">
        <v>5824</v>
      </c>
      <c r="B5799" t="s">
        <v>3521</v>
      </c>
      <c r="C5799">
        <v>2018</v>
      </c>
      <c r="D5799">
        <v>8</v>
      </c>
      <c r="E5799" t="s">
        <v>18</v>
      </c>
      <c r="F5799">
        <v>80</v>
      </c>
      <c r="G5799" t="s">
        <v>179</v>
      </c>
    </row>
    <row r="5800" spans="1:7" x14ac:dyDescent="0.3">
      <c r="A5800" t="s">
        <v>5825</v>
      </c>
      <c r="B5800" t="s">
        <v>3521</v>
      </c>
      <c r="C5800">
        <v>2018</v>
      </c>
      <c r="D5800">
        <v>8</v>
      </c>
      <c r="E5800" t="s">
        <v>9</v>
      </c>
      <c r="F5800">
        <v>315</v>
      </c>
      <c r="G5800" t="s">
        <v>179</v>
      </c>
    </row>
    <row r="5801" spans="1:7" x14ac:dyDescent="0.3">
      <c r="A5801" t="s">
        <v>5826</v>
      </c>
      <c r="B5801" t="s">
        <v>3521</v>
      </c>
      <c r="C5801">
        <v>2019</v>
      </c>
      <c r="D5801">
        <v>1</v>
      </c>
      <c r="E5801" t="s">
        <v>18</v>
      </c>
      <c r="F5801">
        <v>93</v>
      </c>
      <c r="G5801" t="s">
        <v>1391</v>
      </c>
    </row>
    <row r="5802" spans="1:7" x14ac:dyDescent="0.3">
      <c r="A5802" t="s">
        <v>5827</v>
      </c>
      <c r="B5802" t="s">
        <v>3521</v>
      </c>
      <c r="C5802">
        <v>2018</v>
      </c>
      <c r="D5802">
        <v>9</v>
      </c>
      <c r="E5802" t="s">
        <v>80</v>
      </c>
      <c r="F5802">
        <v>48</v>
      </c>
      <c r="G5802" t="s">
        <v>179</v>
      </c>
    </row>
    <row r="5803" spans="1:7" x14ac:dyDescent="0.3">
      <c r="A5803" t="s">
        <v>5828</v>
      </c>
      <c r="B5803" t="s">
        <v>3521</v>
      </c>
      <c r="C5803">
        <v>2018</v>
      </c>
      <c r="D5803">
        <v>12</v>
      </c>
      <c r="E5803" t="s">
        <v>80</v>
      </c>
      <c r="F5803">
        <v>42</v>
      </c>
      <c r="G5803" t="s">
        <v>1391</v>
      </c>
    </row>
    <row r="5804" spans="1:7" x14ac:dyDescent="0.3">
      <c r="A5804" t="s">
        <v>5829</v>
      </c>
      <c r="B5804" t="s">
        <v>3521</v>
      </c>
      <c r="C5804">
        <v>2018</v>
      </c>
      <c r="D5804">
        <v>12</v>
      </c>
      <c r="E5804" t="s">
        <v>18</v>
      </c>
      <c r="F5804">
        <v>4000</v>
      </c>
      <c r="G5804" t="s">
        <v>1391</v>
      </c>
    </row>
    <row r="5805" spans="1:7" x14ac:dyDescent="0.3">
      <c r="A5805" t="s">
        <v>5830</v>
      </c>
      <c r="B5805" t="s">
        <v>3521</v>
      </c>
      <c r="C5805">
        <v>2019</v>
      </c>
      <c r="D5805">
        <v>1</v>
      </c>
      <c r="E5805" t="s">
        <v>9</v>
      </c>
      <c r="F5805">
        <v>20</v>
      </c>
      <c r="G5805" t="s">
        <v>1391</v>
      </c>
    </row>
    <row r="5806" spans="1:7" x14ac:dyDescent="0.3">
      <c r="A5806" t="s">
        <v>5831</v>
      </c>
      <c r="B5806" t="s">
        <v>3521</v>
      </c>
      <c r="C5806">
        <v>2018</v>
      </c>
      <c r="D5806">
        <v>10</v>
      </c>
      <c r="E5806" t="s">
        <v>18</v>
      </c>
      <c r="F5806">
        <v>500</v>
      </c>
      <c r="G5806" t="s">
        <v>179</v>
      </c>
    </row>
    <row r="5807" spans="1:7" x14ac:dyDescent="0.3">
      <c r="A5807" t="s">
        <v>5832</v>
      </c>
      <c r="B5807" t="s">
        <v>3521</v>
      </c>
      <c r="C5807">
        <v>2019</v>
      </c>
      <c r="D5807">
        <v>2</v>
      </c>
      <c r="E5807" t="s">
        <v>18</v>
      </c>
      <c r="F5807">
        <v>471</v>
      </c>
      <c r="G5807" t="s">
        <v>1391</v>
      </c>
    </row>
    <row r="5808" spans="1:7" x14ac:dyDescent="0.3">
      <c r="A5808" t="s">
        <v>5833</v>
      </c>
      <c r="B5808" t="s">
        <v>3521</v>
      </c>
      <c r="C5808">
        <v>2019</v>
      </c>
      <c r="D5808">
        <v>2</v>
      </c>
      <c r="E5808" t="s">
        <v>18</v>
      </c>
      <c r="F5808">
        <v>471</v>
      </c>
      <c r="G5808" t="s">
        <v>1391</v>
      </c>
    </row>
    <row r="5809" spans="1:7" x14ac:dyDescent="0.3">
      <c r="A5809" t="s">
        <v>5834</v>
      </c>
      <c r="B5809" t="s">
        <v>3521</v>
      </c>
      <c r="C5809">
        <v>2018</v>
      </c>
      <c r="D5809">
        <v>12</v>
      </c>
      <c r="E5809" t="s">
        <v>80</v>
      </c>
      <c r="F5809">
        <v>220</v>
      </c>
      <c r="G5809" t="s">
        <v>1391</v>
      </c>
    </row>
    <row r="5810" spans="1:7" x14ac:dyDescent="0.3">
      <c r="A5810" t="s">
        <v>5835</v>
      </c>
      <c r="B5810" t="s">
        <v>3521</v>
      </c>
      <c r="C5810">
        <v>2018</v>
      </c>
      <c r="D5810">
        <v>12</v>
      </c>
      <c r="E5810" t="s">
        <v>9</v>
      </c>
      <c r="F5810">
        <v>102</v>
      </c>
      <c r="G5810" t="s">
        <v>1391</v>
      </c>
    </row>
    <row r="5811" spans="1:7" x14ac:dyDescent="0.3">
      <c r="A5811" t="s">
        <v>5836</v>
      </c>
      <c r="B5811" t="s">
        <v>3521</v>
      </c>
      <c r="C5811">
        <v>2019</v>
      </c>
      <c r="D5811">
        <v>2</v>
      </c>
      <c r="E5811" t="s">
        <v>9</v>
      </c>
      <c r="F5811">
        <v>66</v>
      </c>
      <c r="G5811" t="s">
        <v>1391</v>
      </c>
    </row>
    <row r="5812" spans="1:7" x14ac:dyDescent="0.3">
      <c r="A5812" t="s">
        <v>5837</v>
      </c>
      <c r="B5812" t="s">
        <v>3521</v>
      </c>
      <c r="C5812">
        <v>2019</v>
      </c>
      <c r="D5812">
        <v>2</v>
      </c>
      <c r="E5812" t="s">
        <v>14</v>
      </c>
      <c r="F5812">
        <v>180</v>
      </c>
      <c r="G5812" t="s">
        <v>1391</v>
      </c>
    </row>
    <row r="5813" spans="1:7" x14ac:dyDescent="0.3">
      <c r="A5813" t="s">
        <v>5838</v>
      </c>
      <c r="B5813" t="s">
        <v>3521</v>
      </c>
      <c r="C5813">
        <v>2019</v>
      </c>
      <c r="D5813">
        <v>1</v>
      </c>
      <c r="E5813" t="s">
        <v>9</v>
      </c>
      <c r="F5813">
        <v>50</v>
      </c>
      <c r="G5813" t="s">
        <v>1391</v>
      </c>
    </row>
    <row r="5814" spans="1:7" x14ac:dyDescent="0.3">
      <c r="A5814" t="s">
        <v>5839</v>
      </c>
      <c r="B5814" t="s">
        <v>3521</v>
      </c>
      <c r="C5814">
        <v>2019</v>
      </c>
      <c r="D5814">
        <v>5</v>
      </c>
      <c r="E5814" t="s">
        <v>18</v>
      </c>
      <c r="F5814">
        <v>64</v>
      </c>
      <c r="G5814" t="s">
        <v>1391</v>
      </c>
    </row>
    <row r="5815" spans="1:7" x14ac:dyDescent="0.3">
      <c r="A5815" t="s">
        <v>5840</v>
      </c>
      <c r="B5815" t="s">
        <v>3521</v>
      </c>
      <c r="C5815">
        <v>2019</v>
      </c>
      <c r="D5815">
        <v>3</v>
      </c>
      <c r="E5815" t="s">
        <v>9</v>
      </c>
      <c r="F5815">
        <v>42</v>
      </c>
      <c r="G5815" t="s">
        <v>1391</v>
      </c>
    </row>
    <row r="5816" spans="1:7" x14ac:dyDescent="0.3">
      <c r="A5816" t="s">
        <v>5841</v>
      </c>
      <c r="B5816" t="s">
        <v>5842</v>
      </c>
      <c r="C5816">
        <v>2004</v>
      </c>
      <c r="D5816">
        <v>7</v>
      </c>
      <c r="E5816" t="s">
        <v>18</v>
      </c>
      <c r="F5816">
        <v>650</v>
      </c>
      <c r="G5816" t="s">
        <v>10</v>
      </c>
    </row>
    <row r="5817" spans="1:7" x14ac:dyDescent="0.3">
      <c r="A5817" t="s">
        <v>5843</v>
      </c>
      <c r="B5817" t="s">
        <v>5842</v>
      </c>
      <c r="C5817">
        <v>2002</v>
      </c>
      <c r="D5817">
        <v>3</v>
      </c>
      <c r="E5817" t="s">
        <v>18</v>
      </c>
      <c r="F5817">
        <v>150</v>
      </c>
      <c r="G5817" t="s">
        <v>10</v>
      </c>
    </row>
    <row r="5818" spans="1:7" x14ac:dyDescent="0.3">
      <c r="A5818" t="s">
        <v>5844</v>
      </c>
      <c r="B5818" t="s">
        <v>5842</v>
      </c>
      <c r="C5818">
        <v>2017</v>
      </c>
      <c r="D5818">
        <v>6</v>
      </c>
      <c r="E5818" t="s">
        <v>71</v>
      </c>
      <c r="F5818">
        <v>117</v>
      </c>
      <c r="G5818" t="s">
        <v>10</v>
      </c>
    </row>
    <row r="5819" spans="1:7" x14ac:dyDescent="0.3">
      <c r="A5819" t="s">
        <v>5845</v>
      </c>
      <c r="B5819" t="s">
        <v>5842</v>
      </c>
      <c r="C5819">
        <v>2003</v>
      </c>
      <c r="D5819">
        <v>10</v>
      </c>
      <c r="E5819" t="s">
        <v>71</v>
      </c>
      <c r="F5819">
        <v>247</v>
      </c>
      <c r="G5819" t="s">
        <v>10</v>
      </c>
    </row>
    <row r="5820" spans="1:7" x14ac:dyDescent="0.3">
      <c r="A5820" t="s">
        <v>5846</v>
      </c>
      <c r="B5820" t="s">
        <v>5842</v>
      </c>
      <c r="C5820">
        <v>2007</v>
      </c>
      <c r="D5820">
        <v>12</v>
      </c>
      <c r="E5820" t="s">
        <v>71</v>
      </c>
      <c r="F5820">
        <v>75</v>
      </c>
      <c r="G5820" t="s">
        <v>10</v>
      </c>
    </row>
    <row r="5821" spans="1:7" x14ac:dyDescent="0.3">
      <c r="A5821" t="s">
        <v>5847</v>
      </c>
      <c r="B5821" t="s">
        <v>5842</v>
      </c>
      <c r="C5821">
        <v>2006</v>
      </c>
      <c r="D5821">
        <v>3</v>
      </c>
      <c r="E5821" t="s">
        <v>18</v>
      </c>
      <c r="F5821">
        <v>131</v>
      </c>
      <c r="G5821" t="s">
        <v>10</v>
      </c>
    </row>
    <row r="5822" spans="1:7" x14ac:dyDescent="0.3">
      <c r="A5822" t="s">
        <v>5848</v>
      </c>
      <c r="B5822" t="s">
        <v>5842</v>
      </c>
      <c r="C5822">
        <v>1991</v>
      </c>
      <c r="D5822">
        <v>5</v>
      </c>
      <c r="E5822" t="s">
        <v>18</v>
      </c>
      <c r="F5822">
        <v>122</v>
      </c>
      <c r="G5822" t="s">
        <v>10</v>
      </c>
    </row>
    <row r="5823" spans="1:7" x14ac:dyDescent="0.3">
      <c r="A5823" t="s">
        <v>5849</v>
      </c>
      <c r="B5823" t="s">
        <v>5842</v>
      </c>
      <c r="C5823">
        <v>2005</v>
      </c>
      <c r="D5823">
        <v>1</v>
      </c>
      <c r="E5823" t="s">
        <v>9</v>
      </c>
      <c r="F5823">
        <v>0</v>
      </c>
      <c r="G5823" t="s">
        <v>10</v>
      </c>
    </row>
    <row r="5824" spans="1:7" x14ac:dyDescent="0.3">
      <c r="A5824" t="s">
        <v>5850</v>
      </c>
      <c r="B5824" t="s">
        <v>5842</v>
      </c>
      <c r="C5824">
        <v>2018</v>
      </c>
      <c r="D5824">
        <v>12</v>
      </c>
      <c r="E5824" t="s">
        <v>18</v>
      </c>
      <c r="F5824">
        <v>750</v>
      </c>
      <c r="G5824" t="s">
        <v>1391</v>
      </c>
    </row>
    <row r="5825" spans="1:7" x14ac:dyDescent="0.3">
      <c r="A5825" t="s">
        <v>5851</v>
      </c>
      <c r="B5825" t="s">
        <v>5842</v>
      </c>
      <c r="C5825">
        <v>2012</v>
      </c>
      <c r="D5825">
        <v>7</v>
      </c>
      <c r="E5825" t="s">
        <v>80</v>
      </c>
      <c r="F5825">
        <v>25</v>
      </c>
      <c r="G5825" t="s">
        <v>10</v>
      </c>
    </row>
    <row r="5826" spans="1:7" x14ac:dyDescent="0.3">
      <c r="A5826" t="s">
        <v>5852</v>
      </c>
      <c r="B5826" t="s">
        <v>5842</v>
      </c>
      <c r="C5826">
        <v>2015</v>
      </c>
      <c r="D5826">
        <v>11</v>
      </c>
      <c r="E5826" t="s">
        <v>18</v>
      </c>
      <c r="F5826">
        <v>536</v>
      </c>
      <c r="G5826" t="s">
        <v>179</v>
      </c>
    </row>
    <row r="5827" spans="1:7" x14ac:dyDescent="0.3">
      <c r="A5827" t="s">
        <v>5853</v>
      </c>
      <c r="B5827" t="s">
        <v>5842</v>
      </c>
      <c r="C5827">
        <v>2005</v>
      </c>
      <c r="D5827">
        <v>9</v>
      </c>
      <c r="E5827" t="s">
        <v>18</v>
      </c>
      <c r="F5827">
        <v>1738</v>
      </c>
      <c r="G5827" t="s">
        <v>10</v>
      </c>
    </row>
    <row r="5828" spans="1:7" x14ac:dyDescent="0.3">
      <c r="A5828" t="s">
        <v>5854</v>
      </c>
      <c r="B5828" t="s">
        <v>5842</v>
      </c>
      <c r="C5828">
        <v>2015</v>
      </c>
      <c r="D5828">
        <v>10</v>
      </c>
      <c r="E5828" t="s">
        <v>18</v>
      </c>
      <c r="F5828">
        <v>600</v>
      </c>
      <c r="G5828" t="s">
        <v>473</v>
      </c>
    </row>
    <row r="5829" spans="1:7" x14ac:dyDescent="0.3">
      <c r="A5829" t="s">
        <v>5855</v>
      </c>
      <c r="B5829" t="s">
        <v>5842</v>
      </c>
      <c r="C5829">
        <v>2006</v>
      </c>
      <c r="D5829">
        <v>12</v>
      </c>
      <c r="E5829" t="s">
        <v>9</v>
      </c>
      <c r="F5829">
        <v>99</v>
      </c>
      <c r="G5829" t="s">
        <v>50</v>
      </c>
    </row>
    <row r="5830" spans="1:7" x14ac:dyDescent="0.3">
      <c r="A5830" t="s">
        <v>5856</v>
      </c>
      <c r="B5830" t="s">
        <v>5842</v>
      </c>
      <c r="C5830">
        <v>2005</v>
      </c>
      <c r="D5830">
        <v>9</v>
      </c>
      <c r="E5830" t="s">
        <v>80</v>
      </c>
      <c r="F5830">
        <v>23</v>
      </c>
      <c r="G5830" t="s">
        <v>50</v>
      </c>
    </row>
    <row r="5831" spans="1:7" x14ac:dyDescent="0.3">
      <c r="A5831" t="s">
        <v>5857</v>
      </c>
      <c r="B5831" t="s">
        <v>5842</v>
      </c>
      <c r="C5831">
        <v>2006</v>
      </c>
      <c r="D5831">
        <v>2</v>
      </c>
      <c r="E5831" t="s">
        <v>18</v>
      </c>
      <c r="F5831">
        <v>579</v>
      </c>
      <c r="G5831" t="s">
        <v>10</v>
      </c>
    </row>
    <row r="5832" spans="1:7" x14ac:dyDescent="0.3">
      <c r="A5832" t="s">
        <v>5858</v>
      </c>
      <c r="B5832" t="s">
        <v>5842</v>
      </c>
      <c r="C5832">
        <v>2007</v>
      </c>
      <c r="D5832">
        <v>11</v>
      </c>
      <c r="E5832" t="s">
        <v>80</v>
      </c>
      <c r="F5832">
        <v>24</v>
      </c>
      <c r="G5832" t="s">
        <v>10</v>
      </c>
    </row>
    <row r="5833" spans="1:7" x14ac:dyDescent="0.3">
      <c r="A5833" t="s">
        <v>5859</v>
      </c>
      <c r="B5833" t="s">
        <v>5842</v>
      </c>
      <c r="C5833">
        <v>2001</v>
      </c>
      <c r="D5833">
        <v>5</v>
      </c>
      <c r="E5833" t="s">
        <v>80</v>
      </c>
      <c r="F5833">
        <v>14</v>
      </c>
      <c r="G5833" t="s">
        <v>10</v>
      </c>
    </row>
    <row r="5834" spans="1:7" x14ac:dyDescent="0.3">
      <c r="A5834" t="s">
        <v>5860</v>
      </c>
      <c r="B5834" t="s">
        <v>5842</v>
      </c>
      <c r="C5834">
        <v>2017</v>
      </c>
      <c r="D5834">
        <v>10</v>
      </c>
      <c r="E5834" t="s">
        <v>9</v>
      </c>
      <c r="F5834">
        <v>150</v>
      </c>
      <c r="G5834" t="s">
        <v>179</v>
      </c>
    </row>
    <row r="5835" spans="1:7" x14ac:dyDescent="0.3">
      <c r="A5835" t="s">
        <v>5861</v>
      </c>
      <c r="B5835" t="s">
        <v>5842</v>
      </c>
      <c r="C5835">
        <v>2012</v>
      </c>
      <c r="D5835">
        <v>3</v>
      </c>
      <c r="E5835" t="s">
        <v>80</v>
      </c>
      <c r="F5835">
        <v>12</v>
      </c>
      <c r="G5835" t="s">
        <v>10</v>
      </c>
    </row>
    <row r="5836" spans="1:7" x14ac:dyDescent="0.3">
      <c r="A5836" t="s">
        <v>5862</v>
      </c>
      <c r="B5836" t="s">
        <v>5842</v>
      </c>
      <c r="C5836">
        <v>2005</v>
      </c>
      <c r="D5836">
        <v>6</v>
      </c>
      <c r="E5836" t="s">
        <v>18</v>
      </c>
      <c r="F5836">
        <v>143</v>
      </c>
      <c r="G5836" t="s">
        <v>10</v>
      </c>
    </row>
    <row r="5837" spans="1:7" x14ac:dyDescent="0.3">
      <c r="A5837" t="s">
        <v>5863</v>
      </c>
      <c r="B5837" t="s">
        <v>5842</v>
      </c>
      <c r="C5837">
        <v>2003</v>
      </c>
      <c r="D5837">
        <v>10</v>
      </c>
      <c r="E5837" t="s">
        <v>18</v>
      </c>
      <c r="F5837">
        <v>1781</v>
      </c>
      <c r="G5837" t="s">
        <v>10</v>
      </c>
    </row>
    <row r="5838" spans="1:7" x14ac:dyDescent="0.3">
      <c r="A5838" t="s">
        <v>5864</v>
      </c>
      <c r="B5838" t="s">
        <v>5842</v>
      </c>
      <c r="C5838">
        <v>2015</v>
      </c>
      <c r="D5838">
        <v>9</v>
      </c>
      <c r="E5838" t="s">
        <v>18</v>
      </c>
      <c r="F5838">
        <v>309</v>
      </c>
      <c r="G5838" t="s">
        <v>10</v>
      </c>
    </row>
    <row r="5839" spans="1:7" x14ac:dyDescent="0.3">
      <c r="A5839" t="s">
        <v>5865</v>
      </c>
      <c r="B5839" t="s">
        <v>5842</v>
      </c>
      <c r="C5839">
        <v>2002</v>
      </c>
      <c r="D5839">
        <v>4</v>
      </c>
      <c r="E5839" t="s">
        <v>18</v>
      </c>
      <c r="F5839">
        <v>840</v>
      </c>
      <c r="G5839" t="s">
        <v>10</v>
      </c>
    </row>
    <row r="5840" spans="1:7" x14ac:dyDescent="0.3">
      <c r="A5840" t="s">
        <v>5866</v>
      </c>
      <c r="B5840" t="s">
        <v>5842</v>
      </c>
      <c r="C5840">
        <v>2013</v>
      </c>
      <c r="D5840">
        <v>1</v>
      </c>
      <c r="E5840" t="s">
        <v>18</v>
      </c>
      <c r="F5840">
        <v>402</v>
      </c>
      <c r="G5840" t="s">
        <v>10</v>
      </c>
    </row>
    <row r="5841" spans="1:7" x14ac:dyDescent="0.3">
      <c r="A5841" t="s">
        <v>5867</v>
      </c>
      <c r="B5841" t="s">
        <v>5842</v>
      </c>
      <c r="C5841">
        <v>2005</v>
      </c>
      <c r="D5841">
        <v>1</v>
      </c>
      <c r="E5841" t="s">
        <v>71</v>
      </c>
      <c r="F5841">
        <v>180</v>
      </c>
      <c r="G5841" t="s">
        <v>10</v>
      </c>
    </row>
    <row r="5842" spans="1:7" x14ac:dyDescent="0.3">
      <c r="A5842" t="s">
        <v>5868</v>
      </c>
      <c r="B5842" t="s">
        <v>5842</v>
      </c>
      <c r="C5842">
        <v>2004</v>
      </c>
      <c r="D5842">
        <v>6</v>
      </c>
      <c r="E5842" t="s">
        <v>9</v>
      </c>
      <c r="F5842">
        <v>149</v>
      </c>
      <c r="G5842" t="s">
        <v>10</v>
      </c>
    </row>
    <row r="5843" spans="1:7" x14ac:dyDescent="0.3">
      <c r="A5843" t="s">
        <v>5869</v>
      </c>
      <c r="B5843" t="s">
        <v>5842</v>
      </c>
      <c r="C5843">
        <v>2009</v>
      </c>
      <c r="D5843">
        <v>5</v>
      </c>
      <c r="E5843" t="s">
        <v>18</v>
      </c>
      <c r="F5843">
        <v>138</v>
      </c>
      <c r="G5843" t="s">
        <v>10</v>
      </c>
    </row>
    <row r="5844" spans="1:7" x14ac:dyDescent="0.3">
      <c r="A5844" t="s">
        <v>5870</v>
      </c>
      <c r="B5844" t="s">
        <v>5842</v>
      </c>
      <c r="C5844">
        <v>2008</v>
      </c>
      <c r="D5844">
        <v>6</v>
      </c>
      <c r="E5844" t="s">
        <v>18</v>
      </c>
      <c r="F5844">
        <v>515</v>
      </c>
      <c r="G5844" t="s">
        <v>10</v>
      </c>
    </row>
    <row r="5845" spans="1:7" x14ac:dyDescent="0.3">
      <c r="A5845" t="s">
        <v>5871</v>
      </c>
      <c r="B5845" t="s">
        <v>5842</v>
      </c>
      <c r="C5845">
        <v>2006</v>
      </c>
      <c r="D5845">
        <v>5</v>
      </c>
      <c r="E5845" t="s">
        <v>71</v>
      </c>
      <c r="F5845">
        <v>285</v>
      </c>
      <c r="G5845" t="s">
        <v>50</v>
      </c>
    </row>
    <row r="5846" spans="1:7" x14ac:dyDescent="0.3">
      <c r="A5846" t="s">
        <v>5872</v>
      </c>
      <c r="B5846" t="s">
        <v>5842</v>
      </c>
      <c r="C5846">
        <v>2007</v>
      </c>
      <c r="D5846">
        <v>5</v>
      </c>
      <c r="E5846" t="s">
        <v>71</v>
      </c>
      <c r="F5846">
        <v>0</v>
      </c>
      <c r="G5846" t="s">
        <v>12</v>
      </c>
    </row>
    <row r="5847" spans="1:7" x14ac:dyDescent="0.3">
      <c r="A5847" t="s">
        <v>5873</v>
      </c>
      <c r="B5847" t="s">
        <v>5842</v>
      </c>
      <c r="C5847">
        <v>2013</v>
      </c>
      <c r="D5847">
        <v>8</v>
      </c>
      <c r="E5847" t="s">
        <v>71</v>
      </c>
      <c r="F5847">
        <v>0</v>
      </c>
      <c r="G5847" t="s">
        <v>12</v>
      </c>
    </row>
    <row r="5848" spans="1:7" x14ac:dyDescent="0.3">
      <c r="A5848" t="s">
        <v>5874</v>
      </c>
      <c r="B5848" t="s">
        <v>5842</v>
      </c>
      <c r="C5848">
        <v>2015</v>
      </c>
      <c r="D5848">
        <v>9</v>
      </c>
      <c r="E5848" t="s">
        <v>80</v>
      </c>
      <c r="F5848">
        <v>16</v>
      </c>
      <c r="G5848" t="s">
        <v>10</v>
      </c>
    </row>
    <row r="5849" spans="1:7" x14ac:dyDescent="0.3">
      <c r="A5849" t="s">
        <v>5875</v>
      </c>
      <c r="B5849" t="s">
        <v>5842</v>
      </c>
      <c r="C5849">
        <v>2005</v>
      </c>
      <c r="D5849">
        <v>4</v>
      </c>
      <c r="E5849" t="s">
        <v>9</v>
      </c>
      <c r="F5849">
        <v>22</v>
      </c>
      <c r="G5849" t="s">
        <v>10</v>
      </c>
    </row>
    <row r="5850" spans="1:7" x14ac:dyDescent="0.3">
      <c r="A5850" t="s">
        <v>5876</v>
      </c>
      <c r="B5850" t="s">
        <v>5842</v>
      </c>
      <c r="C5850">
        <v>2012</v>
      </c>
      <c r="D5850">
        <v>7</v>
      </c>
      <c r="E5850" t="s">
        <v>18</v>
      </c>
      <c r="F5850">
        <v>69</v>
      </c>
      <c r="G5850" t="s">
        <v>10</v>
      </c>
    </row>
    <row r="5851" spans="1:7" x14ac:dyDescent="0.3">
      <c r="A5851" t="s">
        <v>5877</v>
      </c>
      <c r="B5851" t="s">
        <v>5842</v>
      </c>
      <c r="C5851">
        <v>2008</v>
      </c>
      <c r="D5851">
        <v>6</v>
      </c>
      <c r="E5851" t="s">
        <v>9</v>
      </c>
      <c r="F5851">
        <v>334</v>
      </c>
      <c r="G5851" t="s">
        <v>10</v>
      </c>
    </row>
    <row r="5852" spans="1:7" x14ac:dyDescent="0.3">
      <c r="A5852" t="s">
        <v>5878</v>
      </c>
      <c r="B5852" t="s">
        <v>5842</v>
      </c>
      <c r="C5852">
        <v>2008</v>
      </c>
      <c r="D5852">
        <v>8</v>
      </c>
      <c r="E5852" t="s">
        <v>18</v>
      </c>
      <c r="F5852">
        <v>762</v>
      </c>
      <c r="G5852" t="s">
        <v>10</v>
      </c>
    </row>
    <row r="5853" spans="1:7" x14ac:dyDescent="0.3">
      <c r="A5853" t="s">
        <v>5879</v>
      </c>
      <c r="B5853" t="s">
        <v>5842</v>
      </c>
      <c r="C5853">
        <v>2007</v>
      </c>
      <c r="D5853">
        <v>3</v>
      </c>
      <c r="E5853" t="s">
        <v>18</v>
      </c>
      <c r="F5853">
        <v>474</v>
      </c>
      <c r="G5853" t="s">
        <v>10</v>
      </c>
    </row>
    <row r="5854" spans="1:7" x14ac:dyDescent="0.3">
      <c r="A5854" t="s">
        <v>5880</v>
      </c>
      <c r="B5854" t="s">
        <v>5842</v>
      </c>
      <c r="C5854">
        <v>2007</v>
      </c>
      <c r="D5854">
        <v>8</v>
      </c>
      <c r="E5854" t="s">
        <v>71</v>
      </c>
      <c r="F5854">
        <v>15</v>
      </c>
      <c r="G5854" t="s">
        <v>10</v>
      </c>
    </row>
    <row r="5855" spans="1:7" x14ac:dyDescent="0.3">
      <c r="A5855" t="s">
        <v>5881</v>
      </c>
      <c r="B5855" t="s">
        <v>5842</v>
      </c>
      <c r="C5855">
        <v>2009</v>
      </c>
      <c r="D5855">
        <v>11</v>
      </c>
      <c r="E5855" t="s">
        <v>9</v>
      </c>
      <c r="F5855">
        <v>99</v>
      </c>
      <c r="G5855" t="s">
        <v>10</v>
      </c>
    </row>
    <row r="5856" spans="1:7" x14ac:dyDescent="0.3">
      <c r="A5856" t="s">
        <v>5882</v>
      </c>
      <c r="B5856" t="s">
        <v>5842</v>
      </c>
      <c r="C5856">
        <v>2004</v>
      </c>
      <c r="D5856">
        <v>2</v>
      </c>
      <c r="E5856" t="s">
        <v>71</v>
      </c>
      <c r="F5856">
        <v>41</v>
      </c>
      <c r="G5856" t="s">
        <v>10</v>
      </c>
    </row>
    <row r="5857" spans="1:7" x14ac:dyDescent="0.3">
      <c r="A5857" t="s">
        <v>5883</v>
      </c>
      <c r="B5857" t="s">
        <v>5842</v>
      </c>
      <c r="C5857">
        <v>2001</v>
      </c>
      <c r="D5857">
        <v>1</v>
      </c>
      <c r="E5857" t="s">
        <v>9</v>
      </c>
      <c r="F5857">
        <v>330</v>
      </c>
      <c r="G5857" t="s">
        <v>10</v>
      </c>
    </row>
    <row r="5858" spans="1:7" x14ac:dyDescent="0.3">
      <c r="A5858" t="s">
        <v>5884</v>
      </c>
      <c r="B5858" t="s">
        <v>5842</v>
      </c>
      <c r="C5858">
        <v>2005</v>
      </c>
      <c r="D5858">
        <v>10</v>
      </c>
      <c r="E5858" t="s">
        <v>18</v>
      </c>
      <c r="F5858">
        <v>35</v>
      </c>
      <c r="G5858" t="s">
        <v>10</v>
      </c>
    </row>
    <row r="5859" spans="1:7" x14ac:dyDescent="0.3">
      <c r="A5859" t="s">
        <v>5885</v>
      </c>
      <c r="B5859" t="s">
        <v>5842</v>
      </c>
      <c r="C5859">
        <v>2005</v>
      </c>
      <c r="D5859">
        <v>7</v>
      </c>
      <c r="E5859" t="s">
        <v>9</v>
      </c>
      <c r="F5859">
        <v>150</v>
      </c>
      <c r="G5859" t="s">
        <v>50</v>
      </c>
    </row>
    <row r="5860" spans="1:7" x14ac:dyDescent="0.3">
      <c r="A5860" t="s">
        <v>5886</v>
      </c>
      <c r="B5860" t="s">
        <v>5842</v>
      </c>
      <c r="C5860">
        <v>2003</v>
      </c>
      <c r="D5860">
        <v>3</v>
      </c>
      <c r="E5860" t="s">
        <v>18</v>
      </c>
      <c r="F5860">
        <v>442</v>
      </c>
      <c r="G5860" t="s">
        <v>10</v>
      </c>
    </row>
    <row r="5861" spans="1:7" x14ac:dyDescent="0.3">
      <c r="A5861" t="s">
        <v>5887</v>
      </c>
      <c r="B5861" t="s">
        <v>5842</v>
      </c>
      <c r="C5861">
        <v>2003</v>
      </c>
      <c r="D5861">
        <v>7</v>
      </c>
      <c r="E5861" t="s">
        <v>9</v>
      </c>
      <c r="F5861">
        <v>766</v>
      </c>
      <c r="G5861" t="s">
        <v>10</v>
      </c>
    </row>
    <row r="5862" spans="1:7" x14ac:dyDescent="0.3">
      <c r="A5862" t="s">
        <v>5888</v>
      </c>
      <c r="B5862" t="s">
        <v>5842</v>
      </c>
      <c r="C5862">
        <v>2002</v>
      </c>
      <c r="D5862">
        <v>5</v>
      </c>
      <c r="E5862" t="s">
        <v>18</v>
      </c>
      <c r="F5862">
        <v>571</v>
      </c>
      <c r="G5862" t="s">
        <v>10</v>
      </c>
    </row>
    <row r="5863" spans="1:7" x14ac:dyDescent="0.3">
      <c r="A5863" t="s">
        <v>5889</v>
      </c>
      <c r="B5863" t="s">
        <v>5842</v>
      </c>
      <c r="C5863">
        <v>2009</v>
      </c>
      <c r="D5863">
        <v>2</v>
      </c>
      <c r="E5863" t="s">
        <v>18</v>
      </c>
      <c r="F5863">
        <v>202</v>
      </c>
      <c r="G5863" t="s">
        <v>10</v>
      </c>
    </row>
    <row r="5864" spans="1:7" x14ac:dyDescent="0.3">
      <c r="A5864" t="s">
        <v>5890</v>
      </c>
      <c r="B5864" t="s">
        <v>5842</v>
      </c>
      <c r="C5864">
        <v>2008</v>
      </c>
      <c r="D5864">
        <v>7</v>
      </c>
      <c r="E5864" t="s">
        <v>9</v>
      </c>
      <c r="F5864">
        <v>97</v>
      </c>
      <c r="G5864" t="s">
        <v>10</v>
      </c>
    </row>
    <row r="5865" spans="1:7" x14ac:dyDescent="0.3">
      <c r="A5865" t="s">
        <v>5891</v>
      </c>
      <c r="B5865" t="s">
        <v>5842</v>
      </c>
      <c r="C5865">
        <v>2008</v>
      </c>
      <c r="D5865">
        <v>4</v>
      </c>
      <c r="E5865" t="s">
        <v>9</v>
      </c>
      <c r="F5865">
        <v>67</v>
      </c>
      <c r="G5865" t="s">
        <v>10</v>
      </c>
    </row>
    <row r="5866" spans="1:7" x14ac:dyDescent="0.3">
      <c r="A5866" t="s">
        <v>5892</v>
      </c>
      <c r="B5866" t="s">
        <v>5842</v>
      </c>
      <c r="C5866">
        <v>2013</v>
      </c>
      <c r="D5866">
        <v>12</v>
      </c>
      <c r="E5866" t="s">
        <v>18</v>
      </c>
      <c r="F5866">
        <v>621</v>
      </c>
      <c r="G5866" t="s">
        <v>10</v>
      </c>
    </row>
    <row r="5867" spans="1:7" x14ac:dyDescent="0.3">
      <c r="A5867" t="s">
        <v>5893</v>
      </c>
      <c r="B5867" t="s">
        <v>5842</v>
      </c>
      <c r="C5867">
        <v>2008</v>
      </c>
      <c r="D5867">
        <v>9</v>
      </c>
      <c r="E5867" t="s">
        <v>80</v>
      </c>
      <c r="F5867">
        <v>40</v>
      </c>
      <c r="G5867" t="s">
        <v>10</v>
      </c>
    </row>
    <row r="5868" spans="1:7" x14ac:dyDescent="0.3">
      <c r="A5868" t="s">
        <v>5894</v>
      </c>
      <c r="B5868" t="s">
        <v>5842</v>
      </c>
      <c r="C5868">
        <v>2003</v>
      </c>
      <c r="D5868">
        <v>6</v>
      </c>
      <c r="E5868" t="s">
        <v>18</v>
      </c>
      <c r="F5868">
        <v>114</v>
      </c>
      <c r="G5868" t="s">
        <v>50</v>
      </c>
    </row>
    <row r="5869" spans="1:7" x14ac:dyDescent="0.3">
      <c r="A5869" t="s">
        <v>5895</v>
      </c>
      <c r="B5869" t="s">
        <v>5842</v>
      </c>
      <c r="C5869">
        <v>2018</v>
      </c>
      <c r="D5869">
        <v>1</v>
      </c>
      <c r="E5869" t="s">
        <v>71</v>
      </c>
      <c r="F5869">
        <v>17</v>
      </c>
      <c r="G5869" t="s">
        <v>50</v>
      </c>
    </row>
    <row r="5870" spans="1:7" x14ac:dyDescent="0.3">
      <c r="A5870" t="s">
        <v>5896</v>
      </c>
      <c r="B5870" t="s">
        <v>5842</v>
      </c>
      <c r="C5870">
        <v>2008</v>
      </c>
      <c r="D5870">
        <v>10</v>
      </c>
      <c r="E5870" t="s">
        <v>18</v>
      </c>
      <c r="F5870">
        <v>184</v>
      </c>
      <c r="G5870" t="s">
        <v>50</v>
      </c>
    </row>
    <row r="5871" spans="1:7" x14ac:dyDescent="0.3">
      <c r="A5871" t="s">
        <v>5897</v>
      </c>
      <c r="B5871" t="s">
        <v>5842</v>
      </c>
      <c r="C5871">
        <v>2001</v>
      </c>
      <c r="D5871">
        <v>7</v>
      </c>
      <c r="E5871" t="s">
        <v>18</v>
      </c>
      <c r="F5871">
        <v>173</v>
      </c>
      <c r="G5871" t="s">
        <v>10</v>
      </c>
    </row>
    <row r="5872" spans="1:7" x14ac:dyDescent="0.3">
      <c r="A5872" t="s">
        <v>5898</v>
      </c>
      <c r="B5872" t="s">
        <v>5842</v>
      </c>
      <c r="C5872">
        <v>2007</v>
      </c>
      <c r="D5872">
        <v>9</v>
      </c>
      <c r="E5872" t="s">
        <v>71</v>
      </c>
      <c r="F5872">
        <v>11999</v>
      </c>
      <c r="G5872" t="s">
        <v>10</v>
      </c>
    </row>
    <row r="5873" spans="1:7" x14ac:dyDescent="0.3">
      <c r="A5873" t="s">
        <v>5899</v>
      </c>
      <c r="B5873" t="s">
        <v>5842</v>
      </c>
      <c r="C5873">
        <v>2015</v>
      </c>
      <c r="D5873">
        <v>8</v>
      </c>
      <c r="E5873" t="s">
        <v>18</v>
      </c>
      <c r="F5873">
        <v>1197</v>
      </c>
      <c r="G5873" t="s">
        <v>10</v>
      </c>
    </row>
    <row r="5874" spans="1:7" x14ac:dyDescent="0.3">
      <c r="A5874" t="s">
        <v>5900</v>
      </c>
      <c r="B5874" t="s">
        <v>5842</v>
      </c>
      <c r="C5874">
        <v>2003</v>
      </c>
      <c r="D5874">
        <v>10</v>
      </c>
      <c r="E5874" t="s">
        <v>18</v>
      </c>
      <c r="F5874">
        <v>28</v>
      </c>
      <c r="G5874" t="s">
        <v>50</v>
      </c>
    </row>
    <row r="5875" spans="1:7" x14ac:dyDescent="0.3">
      <c r="A5875" t="s">
        <v>5901</v>
      </c>
      <c r="B5875" t="s">
        <v>5842</v>
      </c>
      <c r="C5875">
        <v>2008</v>
      </c>
      <c r="D5875">
        <v>3</v>
      </c>
      <c r="E5875" t="s">
        <v>80</v>
      </c>
      <c r="F5875">
        <v>40</v>
      </c>
      <c r="G5875" t="s">
        <v>10</v>
      </c>
    </row>
    <row r="5876" spans="1:7" x14ac:dyDescent="0.3">
      <c r="A5876" t="s">
        <v>5902</v>
      </c>
      <c r="B5876" t="s">
        <v>5842</v>
      </c>
      <c r="C5876">
        <v>2012</v>
      </c>
      <c r="D5876">
        <v>11</v>
      </c>
      <c r="E5876" t="s">
        <v>71</v>
      </c>
      <c r="F5876">
        <v>127</v>
      </c>
      <c r="G5876" t="s">
        <v>10</v>
      </c>
    </row>
    <row r="5877" spans="1:7" x14ac:dyDescent="0.3">
      <c r="A5877" t="s">
        <v>5903</v>
      </c>
      <c r="B5877" t="s">
        <v>5842</v>
      </c>
      <c r="C5877">
        <v>2007</v>
      </c>
      <c r="D5877">
        <v>7</v>
      </c>
      <c r="E5877" t="s">
        <v>9</v>
      </c>
      <c r="F5877">
        <v>342</v>
      </c>
      <c r="G5877" t="s">
        <v>50</v>
      </c>
    </row>
    <row r="5878" spans="1:7" x14ac:dyDescent="0.3">
      <c r="A5878" t="s">
        <v>5904</v>
      </c>
      <c r="B5878" t="s">
        <v>5842</v>
      </c>
      <c r="C5878">
        <v>2007</v>
      </c>
      <c r="D5878">
        <v>1</v>
      </c>
      <c r="E5878" t="s">
        <v>80</v>
      </c>
      <c r="F5878">
        <v>3</v>
      </c>
      <c r="G5878" t="s">
        <v>50</v>
      </c>
    </row>
    <row r="5879" spans="1:7" x14ac:dyDescent="0.3">
      <c r="A5879" t="s">
        <v>5905</v>
      </c>
      <c r="B5879" t="s">
        <v>5842</v>
      </c>
      <c r="C5879">
        <v>2002</v>
      </c>
      <c r="D5879">
        <v>11</v>
      </c>
      <c r="E5879" t="s">
        <v>71</v>
      </c>
      <c r="F5879">
        <v>118</v>
      </c>
      <c r="G5879" t="s">
        <v>10</v>
      </c>
    </row>
    <row r="5880" spans="1:7" x14ac:dyDescent="0.3">
      <c r="A5880" t="s">
        <v>5906</v>
      </c>
      <c r="B5880" t="s">
        <v>5842</v>
      </c>
      <c r="C5880">
        <v>2004</v>
      </c>
      <c r="D5880">
        <v>12</v>
      </c>
      <c r="E5880" t="s">
        <v>71</v>
      </c>
      <c r="F5880">
        <v>100</v>
      </c>
      <c r="G5880" t="s">
        <v>10</v>
      </c>
    </row>
    <row r="5881" spans="1:7" x14ac:dyDescent="0.3">
      <c r="A5881" t="s">
        <v>5907</v>
      </c>
      <c r="B5881" t="s">
        <v>5842</v>
      </c>
      <c r="C5881">
        <v>1999</v>
      </c>
      <c r="D5881">
        <v>6</v>
      </c>
      <c r="E5881" t="s">
        <v>80</v>
      </c>
      <c r="F5881">
        <v>59</v>
      </c>
      <c r="G5881" t="s">
        <v>10</v>
      </c>
    </row>
    <row r="5882" spans="1:7" x14ac:dyDescent="0.3">
      <c r="A5882" t="s">
        <v>5908</v>
      </c>
      <c r="B5882" t="s">
        <v>5842</v>
      </c>
      <c r="C5882">
        <v>1998</v>
      </c>
      <c r="D5882">
        <v>3</v>
      </c>
      <c r="E5882" t="s">
        <v>18</v>
      </c>
      <c r="F5882">
        <v>355</v>
      </c>
      <c r="G5882" t="s">
        <v>10</v>
      </c>
    </row>
    <row r="5883" spans="1:7" x14ac:dyDescent="0.3">
      <c r="A5883" t="s">
        <v>5909</v>
      </c>
      <c r="B5883" t="s">
        <v>5842</v>
      </c>
      <c r="C5883">
        <v>2014</v>
      </c>
      <c r="D5883">
        <v>2</v>
      </c>
      <c r="E5883" t="s">
        <v>80</v>
      </c>
      <c r="F5883">
        <v>84</v>
      </c>
      <c r="G5883" t="s">
        <v>473</v>
      </c>
    </row>
    <row r="5884" spans="1:7" x14ac:dyDescent="0.3">
      <c r="A5884" t="s">
        <v>5910</v>
      </c>
      <c r="B5884" t="s">
        <v>5842</v>
      </c>
      <c r="C5884">
        <v>2009</v>
      </c>
      <c r="D5884">
        <v>9</v>
      </c>
      <c r="E5884" t="s">
        <v>18</v>
      </c>
      <c r="F5884">
        <v>158</v>
      </c>
      <c r="G5884" t="s">
        <v>10</v>
      </c>
    </row>
    <row r="5885" spans="1:7" x14ac:dyDescent="0.3">
      <c r="A5885" t="s">
        <v>5911</v>
      </c>
      <c r="B5885" t="s">
        <v>5842</v>
      </c>
      <c r="C5885">
        <v>2012</v>
      </c>
      <c r="D5885">
        <v>4</v>
      </c>
      <c r="E5885" t="s">
        <v>18</v>
      </c>
      <c r="F5885">
        <v>498</v>
      </c>
      <c r="G5885" t="s">
        <v>10</v>
      </c>
    </row>
    <row r="5886" spans="1:7" x14ac:dyDescent="0.3">
      <c r="A5886" t="s">
        <v>5912</v>
      </c>
      <c r="B5886" t="s">
        <v>5842</v>
      </c>
      <c r="C5886">
        <v>2012</v>
      </c>
      <c r="D5886">
        <v>5</v>
      </c>
      <c r="E5886" t="s">
        <v>80</v>
      </c>
      <c r="F5886">
        <v>0</v>
      </c>
      <c r="G5886" t="s">
        <v>12</v>
      </c>
    </row>
    <row r="5887" spans="1:7" x14ac:dyDescent="0.3">
      <c r="A5887" t="s">
        <v>5913</v>
      </c>
      <c r="B5887" t="s">
        <v>5842</v>
      </c>
      <c r="C5887">
        <v>2009</v>
      </c>
      <c r="D5887">
        <v>2</v>
      </c>
      <c r="E5887" t="s">
        <v>80</v>
      </c>
      <c r="F5887">
        <v>19</v>
      </c>
      <c r="G5887" t="s">
        <v>10</v>
      </c>
    </row>
    <row r="5888" spans="1:7" x14ac:dyDescent="0.3">
      <c r="A5888" t="s">
        <v>5914</v>
      </c>
      <c r="B5888" t="s">
        <v>5842</v>
      </c>
      <c r="C5888">
        <v>2008</v>
      </c>
      <c r="D5888">
        <v>2</v>
      </c>
      <c r="E5888" t="s">
        <v>18</v>
      </c>
      <c r="F5888">
        <v>466</v>
      </c>
      <c r="G5888" t="s">
        <v>10</v>
      </c>
    </row>
    <row r="5889" spans="1:7" x14ac:dyDescent="0.3">
      <c r="A5889" t="s">
        <v>5915</v>
      </c>
      <c r="B5889" t="s">
        <v>5842</v>
      </c>
      <c r="C5889">
        <v>2012</v>
      </c>
      <c r="D5889">
        <v>11</v>
      </c>
      <c r="E5889" t="s">
        <v>9</v>
      </c>
      <c r="F5889">
        <v>540</v>
      </c>
      <c r="G5889" t="s">
        <v>473</v>
      </c>
    </row>
    <row r="5890" spans="1:7" x14ac:dyDescent="0.3">
      <c r="A5890" t="s">
        <v>5916</v>
      </c>
      <c r="B5890" t="s">
        <v>5842</v>
      </c>
      <c r="C5890">
        <v>2004</v>
      </c>
      <c r="D5890">
        <v>9</v>
      </c>
      <c r="E5890" t="s">
        <v>80</v>
      </c>
      <c r="F5890">
        <v>62</v>
      </c>
      <c r="G5890" t="s">
        <v>10</v>
      </c>
    </row>
    <row r="5891" spans="1:7" x14ac:dyDescent="0.3">
      <c r="A5891" t="s">
        <v>5917</v>
      </c>
      <c r="B5891" t="s">
        <v>5842</v>
      </c>
      <c r="C5891">
        <v>2010</v>
      </c>
      <c r="D5891">
        <v>6</v>
      </c>
      <c r="E5891" t="s">
        <v>55</v>
      </c>
      <c r="F5891">
        <v>4548</v>
      </c>
      <c r="G5891" t="s">
        <v>10</v>
      </c>
    </row>
    <row r="5892" spans="1:7" x14ac:dyDescent="0.3">
      <c r="A5892" t="s">
        <v>5918</v>
      </c>
      <c r="B5892" t="s">
        <v>5842</v>
      </c>
      <c r="C5892">
        <v>2009</v>
      </c>
      <c r="D5892">
        <v>4</v>
      </c>
      <c r="E5892" t="s">
        <v>80</v>
      </c>
      <c r="F5892">
        <v>4</v>
      </c>
      <c r="G5892" t="s">
        <v>50</v>
      </c>
    </row>
    <row r="5893" spans="1:7" x14ac:dyDescent="0.3">
      <c r="A5893" t="s">
        <v>5919</v>
      </c>
      <c r="B5893" t="s">
        <v>5842</v>
      </c>
      <c r="C5893">
        <v>2010</v>
      </c>
      <c r="D5893">
        <v>2</v>
      </c>
      <c r="E5893" t="s">
        <v>80</v>
      </c>
      <c r="F5893">
        <v>91</v>
      </c>
      <c r="G5893" t="s">
        <v>10</v>
      </c>
    </row>
    <row r="5894" spans="1:7" x14ac:dyDescent="0.3">
      <c r="A5894" t="s">
        <v>5920</v>
      </c>
      <c r="B5894" t="s">
        <v>5842</v>
      </c>
      <c r="C5894">
        <v>2004</v>
      </c>
      <c r="D5894">
        <v>7</v>
      </c>
      <c r="E5894" t="s">
        <v>9</v>
      </c>
      <c r="F5894">
        <v>500</v>
      </c>
      <c r="G5894" t="s">
        <v>10</v>
      </c>
    </row>
    <row r="5895" spans="1:7" x14ac:dyDescent="0.3">
      <c r="A5895" t="s">
        <v>5921</v>
      </c>
      <c r="B5895" t="s">
        <v>5842</v>
      </c>
      <c r="C5895">
        <v>2006</v>
      </c>
      <c r="D5895">
        <v>5</v>
      </c>
      <c r="E5895" t="s">
        <v>9</v>
      </c>
      <c r="F5895">
        <v>566</v>
      </c>
      <c r="G5895" t="s">
        <v>10</v>
      </c>
    </row>
    <row r="5896" spans="1:7" x14ac:dyDescent="0.3">
      <c r="A5896" t="s">
        <v>5922</v>
      </c>
      <c r="B5896" t="s">
        <v>5842</v>
      </c>
      <c r="C5896">
        <v>2008</v>
      </c>
      <c r="D5896">
        <v>3</v>
      </c>
      <c r="E5896" t="s">
        <v>71</v>
      </c>
      <c r="F5896">
        <v>25</v>
      </c>
      <c r="G5896" t="s">
        <v>10</v>
      </c>
    </row>
    <row r="5897" spans="1:7" x14ac:dyDescent="0.3">
      <c r="A5897" t="s">
        <v>5923</v>
      </c>
      <c r="B5897" t="s">
        <v>5842</v>
      </c>
      <c r="C5897">
        <v>2006</v>
      </c>
      <c r="D5897">
        <v>1</v>
      </c>
      <c r="E5897" t="s">
        <v>18</v>
      </c>
      <c r="F5897">
        <v>2340</v>
      </c>
      <c r="G5897" t="s">
        <v>10</v>
      </c>
    </row>
    <row r="5898" spans="1:7" x14ac:dyDescent="0.3">
      <c r="A5898" t="s">
        <v>5924</v>
      </c>
      <c r="B5898" t="s">
        <v>5842</v>
      </c>
      <c r="C5898">
        <v>2009</v>
      </c>
      <c r="D5898">
        <v>12</v>
      </c>
      <c r="E5898" t="s">
        <v>71</v>
      </c>
      <c r="F5898">
        <v>209</v>
      </c>
      <c r="G5898" t="s">
        <v>10</v>
      </c>
    </row>
    <row r="5899" spans="1:7" x14ac:dyDescent="0.3">
      <c r="A5899" t="s">
        <v>5925</v>
      </c>
      <c r="B5899" t="s">
        <v>5842</v>
      </c>
      <c r="C5899">
        <v>2003</v>
      </c>
      <c r="D5899">
        <v>3</v>
      </c>
      <c r="E5899" t="s">
        <v>80</v>
      </c>
      <c r="F5899">
        <v>40</v>
      </c>
      <c r="G5899" t="s">
        <v>10</v>
      </c>
    </row>
    <row r="5900" spans="1:7" x14ac:dyDescent="0.3">
      <c r="A5900" t="s">
        <v>5926</v>
      </c>
      <c r="B5900" t="s">
        <v>5842</v>
      </c>
      <c r="C5900">
        <v>2011</v>
      </c>
      <c r="D5900">
        <v>10</v>
      </c>
      <c r="E5900" t="s">
        <v>80</v>
      </c>
      <c r="F5900">
        <v>31</v>
      </c>
      <c r="G5900" t="s">
        <v>10</v>
      </c>
    </row>
    <row r="5901" spans="1:7" x14ac:dyDescent="0.3">
      <c r="A5901" t="s">
        <v>5927</v>
      </c>
      <c r="B5901" t="s">
        <v>5842</v>
      </c>
      <c r="C5901">
        <v>2008</v>
      </c>
      <c r="D5901">
        <v>7</v>
      </c>
      <c r="E5901" t="s">
        <v>80</v>
      </c>
      <c r="F5901">
        <v>48</v>
      </c>
      <c r="G5901" t="s">
        <v>10</v>
      </c>
    </row>
    <row r="5902" spans="1:7" x14ac:dyDescent="0.3">
      <c r="A5902" t="s">
        <v>5928</v>
      </c>
      <c r="B5902" t="s">
        <v>5842</v>
      </c>
      <c r="C5902">
        <v>2004</v>
      </c>
      <c r="D5902">
        <v>10</v>
      </c>
      <c r="E5902" t="s">
        <v>71</v>
      </c>
      <c r="F5902">
        <v>189</v>
      </c>
      <c r="G5902" t="s">
        <v>10</v>
      </c>
    </row>
    <row r="5903" spans="1:7" x14ac:dyDescent="0.3">
      <c r="A5903" t="s">
        <v>5929</v>
      </c>
      <c r="B5903" t="s">
        <v>5842</v>
      </c>
      <c r="C5903">
        <v>2001</v>
      </c>
      <c r="D5903">
        <v>10</v>
      </c>
      <c r="E5903" t="s">
        <v>18</v>
      </c>
      <c r="F5903">
        <v>994</v>
      </c>
      <c r="G5903" t="s">
        <v>10</v>
      </c>
    </row>
    <row r="5904" spans="1:7" x14ac:dyDescent="0.3">
      <c r="A5904" t="s">
        <v>5930</v>
      </c>
      <c r="B5904" t="s">
        <v>5842</v>
      </c>
      <c r="C5904">
        <v>2001</v>
      </c>
      <c r="D5904">
        <v>11</v>
      </c>
      <c r="E5904" t="s">
        <v>18</v>
      </c>
      <c r="F5904">
        <v>540</v>
      </c>
      <c r="G5904" t="s">
        <v>10</v>
      </c>
    </row>
    <row r="5905" spans="1:7" x14ac:dyDescent="0.3">
      <c r="A5905" t="s">
        <v>5931</v>
      </c>
      <c r="B5905" t="s">
        <v>5842</v>
      </c>
      <c r="C5905">
        <v>1999</v>
      </c>
      <c r="D5905">
        <v>11</v>
      </c>
      <c r="E5905" t="s">
        <v>18</v>
      </c>
      <c r="F5905">
        <v>4497</v>
      </c>
      <c r="G5905" t="s">
        <v>10</v>
      </c>
    </row>
    <row r="5906" spans="1:7" x14ac:dyDescent="0.3">
      <c r="A5906" t="s">
        <v>5932</v>
      </c>
      <c r="B5906" t="s">
        <v>5842</v>
      </c>
      <c r="C5906">
        <v>2006</v>
      </c>
      <c r="D5906">
        <v>3</v>
      </c>
      <c r="E5906" t="s">
        <v>18</v>
      </c>
      <c r="F5906">
        <v>530</v>
      </c>
      <c r="G5906" t="s">
        <v>10</v>
      </c>
    </row>
    <row r="5907" spans="1:7" x14ac:dyDescent="0.3">
      <c r="A5907" t="s">
        <v>5933</v>
      </c>
      <c r="B5907" t="s">
        <v>5842</v>
      </c>
      <c r="C5907">
        <v>2018</v>
      </c>
      <c r="D5907">
        <v>12</v>
      </c>
      <c r="E5907" t="s">
        <v>80</v>
      </c>
      <c r="F5907">
        <v>28</v>
      </c>
      <c r="G5907" t="s">
        <v>1391</v>
      </c>
    </row>
    <row r="5908" spans="1:7" x14ac:dyDescent="0.3">
      <c r="A5908" t="s">
        <v>5934</v>
      </c>
      <c r="B5908" t="s">
        <v>5842</v>
      </c>
      <c r="C5908">
        <v>2006</v>
      </c>
      <c r="D5908">
        <v>1</v>
      </c>
      <c r="E5908" t="s">
        <v>14</v>
      </c>
      <c r="F5908">
        <v>23</v>
      </c>
      <c r="G5908" t="s">
        <v>50</v>
      </c>
    </row>
    <row r="5909" spans="1:7" x14ac:dyDescent="0.3">
      <c r="A5909" t="s">
        <v>5935</v>
      </c>
      <c r="B5909" t="s">
        <v>5842</v>
      </c>
      <c r="C5909">
        <v>2014</v>
      </c>
      <c r="D5909">
        <v>7</v>
      </c>
      <c r="E5909" t="s">
        <v>80</v>
      </c>
      <c r="F5909">
        <v>42</v>
      </c>
      <c r="G5909" t="s">
        <v>10</v>
      </c>
    </row>
    <row r="5910" spans="1:7" x14ac:dyDescent="0.3">
      <c r="A5910" t="s">
        <v>5936</v>
      </c>
      <c r="B5910" t="s">
        <v>5842</v>
      </c>
      <c r="C5910">
        <v>2006</v>
      </c>
      <c r="D5910">
        <v>3</v>
      </c>
      <c r="E5910" t="s">
        <v>18</v>
      </c>
      <c r="F5910">
        <v>421</v>
      </c>
      <c r="G5910" t="s">
        <v>10</v>
      </c>
    </row>
    <row r="5911" spans="1:7" x14ac:dyDescent="0.3">
      <c r="A5911" t="s">
        <v>5937</v>
      </c>
      <c r="B5911" t="s">
        <v>5842</v>
      </c>
      <c r="C5911">
        <v>2011</v>
      </c>
      <c r="D5911">
        <v>9</v>
      </c>
      <c r="E5911" t="s">
        <v>18</v>
      </c>
      <c r="F5911">
        <v>307</v>
      </c>
      <c r="G5911" t="s">
        <v>10</v>
      </c>
    </row>
    <row r="5912" spans="1:7" x14ac:dyDescent="0.3">
      <c r="A5912" t="s">
        <v>5938</v>
      </c>
      <c r="B5912" t="s">
        <v>5842</v>
      </c>
      <c r="C5912">
        <v>2004</v>
      </c>
      <c r="D5912">
        <v>11</v>
      </c>
      <c r="E5912" t="s">
        <v>18</v>
      </c>
      <c r="F5912">
        <v>202</v>
      </c>
      <c r="G5912" t="s">
        <v>10</v>
      </c>
    </row>
    <row r="5913" spans="1:7" x14ac:dyDescent="0.3">
      <c r="A5913" t="s">
        <v>5939</v>
      </c>
      <c r="B5913" t="s">
        <v>5842</v>
      </c>
      <c r="C5913">
        <v>2006</v>
      </c>
      <c r="D5913">
        <v>5</v>
      </c>
      <c r="E5913" t="s">
        <v>18</v>
      </c>
      <c r="F5913">
        <v>170</v>
      </c>
      <c r="G5913" t="s">
        <v>10</v>
      </c>
    </row>
    <row r="5914" spans="1:7" x14ac:dyDescent="0.3">
      <c r="A5914" t="s">
        <v>5940</v>
      </c>
      <c r="B5914" t="s">
        <v>5842</v>
      </c>
      <c r="C5914">
        <v>2006</v>
      </c>
      <c r="D5914">
        <v>9</v>
      </c>
      <c r="E5914" t="s">
        <v>80</v>
      </c>
      <c r="F5914">
        <v>17</v>
      </c>
      <c r="G5914" t="s">
        <v>10</v>
      </c>
    </row>
    <row r="5915" spans="1:7" x14ac:dyDescent="0.3">
      <c r="A5915" t="s">
        <v>5941</v>
      </c>
      <c r="B5915" t="s">
        <v>5842</v>
      </c>
      <c r="C5915">
        <v>2004</v>
      </c>
      <c r="D5915">
        <v>5</v>
      </c>
      <c r="E5915" t="s">
        <v>9</v>
      </c>
      <c r="F5915">
        <v>16</v>
      </c>
      <c r="G5915" t="s">
        <v>10</v>
      </c>
    </row>
    <row r="5916" spans="1:7" x14ac:dyDescent="0.3">
      <c r="A5916" t="s">
        <v>5942</v>
      </c>
      <c r="B5916" t="s">
        <v>5842</v>
      </c>
      <c r="C5916">
        <v>2007</v>
      </c>
      <c r="D5916">
        <v>10</v>
      </c>
      <c r="E5916" t="s">
        <v>71</v>
      </c>
      <c r="F5916">
        <v>48</v>
      </c>
      <c r="G5916" t="s">
        <v>10</v>
      </c>
    </row>
    <row r="5917" spans="1:7" x14ac:dyDescent="0.3">
      <c r="A5917" t="s">
        <v>5943</v>
      </c>
      <c r="B5917" t="s">
        <v>5842</v>
      </c>
      <c r="C5917">
        <v>2004</v>
      </c>
      <c r="D5917">
        <v>8</v>
      </c>
      <c r="E5917" t="s">
        <v>18</v>
      </c>
      <c r="F5917">
        <v>529</v>
      </c>
      <c r="G5917" t="s">
        <v>10</v>
      </c>
    </row>
    <row r="5918" spans="1:7" x14ac:dyDescent="0.3">
      <c r="A5918" t="s">
        <v>5944</v>
      </c>
      <c r="B5918" t="s">
        <v>5842</v>
      </c>
      <c r="C5918">
        <v>2012</v>
      </c>
      <c r="D5918">
        <v>9</v>
      </c>
      <c r="E5918" t="s">
        <v>80</v>
      </c>
      <c r="F5918">
        <v>26</v>
      </c>
      <c r="G5918" t="s">
        <v>50</v>
      </c>
    </row>
    <row r="5919" spans="1:7" x14ac:dyDescent="0.3">
      <c r="A5919" t="s">
        <v>5945</v>
      </c>
      <c r="B5919" t="s">
        <v>5842</v>
      </c>
      <c r="C5919">
        <v>2013</v>
      </c>
      <c r="D5919">
        <v>12</v>
      </c>
      <c r="E5919" t="s">
        <v>14</v>
      </c>
      <c r="F5919">
        <v>70</v>
      </c>
      <c r="G5919" t="s">
        <v>473</v>
      </c>
    </row>
    <row r="5920" spans="1:7" x14ac:dyDescent="0.3">
      <c r="A5920" t="s">
        <v>5946</v>
      </c>
      <c r="B5920" t="s">
        <v>5842</v>
      </c>
      <c r="C5920">
        <v>2007</v>
      </c>
      <c r="D5920">
        <v>10</v>
      </c>
      <c r="E5920" t="s">
        <v>80</v>
      </c>
      <c r="F5920">
        <v>3</v>
      </c>
      <c r="G5920" t="s">
        <v>50</v>
      </c>
    </row>
    <row r="5921" spans="1:7" x14ac:dyDescent="0.3">
      <c r="A5921" t="s">
        <v>5947</v>
      </c>
      <c r="B5921" t="s">
        <v>5842</v>
      </c>
      <c r="C5921">
        <v>2005</v>
      </c>
      <c r="D5921">
        <v>8</v>
      </c>
      <c r="E5921" t="s">
        <v>9</v>
      </c>
      <c r="F5921">
        <v>72</v>
      </c>
      <c r="G5921" t="s">
        <v>10</v>
      </c>
    </row>
    <row r="5922" spans="1:7" x14ac:dyDescent="0.3">
      <c r="A5922" t="s">
        <v>5948</v>
      </c>
      <c r="B5922" t="s">
        <v>5842</v>
      </c>
      <c r="C5922">
        <v>2003</v>
      </c>
      <c r="D5922">
        <v>5</v>
      </c>
      <c r="E5922" t="s">
        <v>18</v>
      </c>
      <c r="F5922">
        <v>122</v>
      </c>
      <c r="G5922" t="s">
        <v>10</v>
      </c>
    </row>
    <row r="5923" spans="1:7" x14ac:dyDescent="0.3">
      <c r="A5923" t="s">
        <v>5949</v>
      </c>
      <c r="B5923" t="s">
        <v>5842</v>
      </c>
      <c r="C5923">
        <v>2007</v>
      </c>
      <c r="D5923">
        <v>8</v>
      </c>
      <c r="E5923" t="s">
        <v>18</v>
      </c>
      <c r="F5923">
        <v>132</v>
      </c>
      <c r="G5923" t="s">
        <v>10</v>
      </c>
    </row>
    <row r="5924" spans="1:7" x14ac:dyDescent="0.3">
      <c r="A5924" t="s">
        <v>5950</v>
      </c>
      <c r="B5924" t="s">
        <v>5842</v>
      </c>
      <c r="C5924">
        <v>2001</v>
      </c>
      <c r="D5924">
        <v>4</v>
      </c>
      <c r="E5924" t="s">
        <v>18</v>
      </c>
      <c r="F5924">
        <v>0</v>
      </c>
      <c r="G5924" t="s">
        <v>10</v>
      </c>
    </row>
    <row r="5925" spans="1:7" x14ac:dyDescent="0.3">
      <c r="A5925" t="s">
        <v>5951</v>
      </c>
      <c r="B5925" t="s">
        <v>5842</v>
      </c>
      <c r="C5925">
        <v>2017</v>
      </c>
      <c r="D5925">
        <v>12</v>
      </c>
      <c r="E5925" t="s">
        <v>80</v>
      </c>
      <c r="F5925">
        <v>24</v>
      </c>
      <c r="G5925" t="s">
        <v>3454</v>
      </c>
    </row>
    <row r="5926" spans="1:7" x14ac:dyDescent="0.3">
      <c r="A5926" t="s">
        <v>5952</v>
      </c>
      <c r="B5926" t="s">
        <v>5842</v>
      </c>
      <c r="C5926">
        <v>2002</v>
      </c>
      <c r="D5926">
        <v>6</v>
      </c>
      <c r="E5926" t="s">
        <v>18</v>
      </c>
      <c r="F5926">
        <v>324</v>
      </c>
      <c r="G5926" t="s">
        <v>10</v>
      </c>
    </row>
    <row r="5927" spans="1:7" x14ac:dyDescent="0.3">
      <c r="A5927" t="s">
        <v>5953</v>
      </c>
      <c r="B5927" t="s">
        <v>5842</v>
      </c>
      <c r="C5927">
        <v>2004</v>
      </c>
      <c r="D5927">
        <v>11</v>
      </c>
      <c r="E5927" t="s">
        <v>9</v>
      </c>
      <c r="F5927">
        <v>0</v>
      </c>
      <c r="G5927" t="s">
        <v>12</v>
      </c>
    </row>
    <row r="5928" spans="1:7" x14ac:dyDescent="0.3">
      <c r="A5928" t="s">
        <v>5954</v>
      </c>
      <c r="B5928" t="s">
        <v>5842</v>
      </c>
      <c r="C5928">
        <v>2005</v>
      </c>
      <c r="D5928">
        <v>12</v>
      </c>
      <c r="E5928" t="s">
        <v>71</v>
      </c>
      <c r="F5928">
        <v>30</v>
      </c>
      <c r="G5928" t="s">
        <v>10</v>
      </c>
    </row>
    <row r="5929" spans="1:7" x14ac:dyDescent="0.3">
      <c r="A5929" t="s">
        <v>5955</v>
      </c>
      <c r="B5929" t="s">
        <v>5842</v>
      </c>
      <c r="C5929">
        <v>2007</v>
      </c>
      <c r="D5929">
        <v>6</v>
      </c>
      <c r="E5929" t="s">
        <v>18</v>
      </c>
      <c r="F5929">
        <v>473</v>
      </c>
      <c r="G5929" t="s">
        <v>10</v>
      </c>
    </row>
    <row r="5930" spans="1:7" x14ac:dyDescent="0.3">
      <c r="A5930" t="s">
        <v>5956</v>
      </c>
      <c r="B5930" t="s">
        <v>5842</v>
      </c>
      <c r="C5930">
        <v>2008</v>
      </c>
      <c r="D5930">
        <v>8</v>
      </c>
      <c r="E5930" t="s">
        <v>9</v>
      </c>
      <c r="F5930">
        <v>130</v>
      </c>
      <c r="G5930" t="s">
        <v>10</v>
      </c>
    </row>
    <row r="5931" spans="1:7" x14ac:dyDescent="0.3">
      <c r="A5931" t="s">
        <v>5957</v>
      </c>
      <c r="B5931" t="s">
        <v>5842</v>
      </c>
      <c r="C5931">
        <v>2015</v>
      </c>
      <c r="D5931">
        <v>6</v>
      </c>
      <c r="E5931" t="s">
        <v>9</v>
      </c>
      <c r="F5931">
        <v>211</v>
      </c>
      <c r="G5931" t="s">
        <v>473</v>
      </c>
    </row>
    <row r="5932" spans="1:7" x14ac:dyDescent="0.3">
      <c r="A5932" t="s">
        <v>5958</v>
      </c>
      <c r="B5932" t="s">
        <v>5842</v>
      </c>
      <c r="C5932">
        <v>2018</v>
      </c>
      <c r="D5932">
        <v>8</v>
      </c>
      <c r="E5932" t="s">
        <v>80</v>
      </c>
      <c r="F5932">
        <v>122</v>
      </c>
      <c r="G5932" t="s">
        <v>179</v>
      </c>
    </row>
    <row r="5933" spans="1:7" x14ac:dyDescent="0.3">
      <c r="A5933" t="s">
        <v>5959</v>
      </c>
      <c r="B5933" t="s">
        <v>5842</v>
      </c>
      <c r="C5933">
        <v>2004</v>
      </c>
      <c r="D5933">
        <v>5</v>
      </c>
      <c r="E5933" t="s">
        <v>71</v>
      </c>
      <c r="F5933">
        <v>174</v>
      </c>
      <c r="G5933" t="s">
        <v>10</v>
      </c>
    </row>
    <row r="5934" spans="1:7" x14ac:dyDescent="0.3">
      <c r="A5934" t="s">
        <v>5960</v>
      </c>
      <c r="B5934" t="s">
        <v>5842</v>
      </c>
      <c r="C5934">
        <v>2004</v>
      </c>
      <c r="D5934">
        <v>6</v>
      </c>
      <c r="E5934" t="s">
        <v>9</v>
      </c>
      <c r="F5934">
        <v>462</v>
      </c>
      <c r="G5934" t="s">
        <v>10</v>
      </c>
    </row>
    <row r="5935" spans="1:7" x14ac:dyDescent="0.3">
      <c r="A5935" t="s">
        <v>5961</v>
      </c>
      <c r="B5935" t="s">
        <v>5842</v>
      </c>
      <c r="C5935">
        <v>2007</v>
      </c>
      <c r="D5935">
        <v>1</v>
      </c>
      <c r="E5935" t="s">
        <v>9</v>
      </c>
      <c r="F5935">
        <v>86</v>
      </c>
      <c r="G5935" t="s">
        <v>50</v>
      </c>
    </row>
    <row r="5936" spans="1:7" x14ac:dyDescent="0.3">
      <c r="A5936" t="s">
        <v>5962</v>
      </c>
      <c r="B5936" t="s">
        <v>5842</v>
      </c>
      <c r="C5936">
        <v>2013</v>
      </c>
      <c r="D5936">
        <v>6</v>
      </c>
      <c r="E5936" t="s">
        <v>18</v>
      </c>
      <c r="F5936">
        <v>1124</v>
      </c>
      <c r="G5936" t="s">
        <v>10</v>
      </c>
    </row>
    <row r="5937" spans="1:7" x14ac:dyDescent="0.3">
      <c r="A5937" t="s">
        <v>5963</v>
      </c>
      <c r="B5937" t="s">
        <v>5842</v>
      </c>
      <c r="C5937">
        <v>2015</v>
      </c>
      <c r="D5937">
        <v>12</v>
      </c>
      <c r="E5937" t="s">
        <v>18</v>
      </c>
      <c r="F5937">
        <v>506</v>
      </c>
      <c r="G5937" t="s">
        <v>10</v>
      </c>
    </row>
    <row r="5938" spans="1:7" x14ac:dyDescent="0.3">
      <c r="A5938" t="s">
        <v>5964</v>
      </c>
      <c r="B5938" t="s">
        <v>5842</v>
      </c>
      <c r="C5938">
        <v>2009</v>
      </c>
      <c r="D5938">
        <v>10</v>
      </c>
      <c r="E5938" t="s">
        <v>18</v>
      </c>
      <c r="F5938">
        <v>39</v>
      </c>
      <c r="G5938" t="s">
        <v>50</v>
      </c>
    </row>
    <row r="5939" spans="1:7" x14ac:dyDescent="0.3">
      <c r="A5939" t="s">
        <v>5965</v>
      </c>
      <c r="B5939" t="s">
        <v>5842</v>
      </c>
      <c r="C5939">
        <v>2006</v>
      </c>
      <c r="D5939">
        <v>10</v>
      </c>
      <c r="E5939" t="s">
        <v>18</v>
      </c>
      <c r="F5939">
        <v>1000</v>
      </c>
      <c r="G5939" t="s">
        <v>50</v>
      </c>
    </row>
    <row r="5940" spans="1:7" x14ac:dyDescent="0.3">
      <c r="A5940" t="s">
        <v>5966</v>
      </c>
      <c r="B5940" t="s">
        <v>5842</v>
      </c>
      <c r="C5940">
        <v>2012</v>
      </c>
      <c r="D5940">
        <v>4</v>
      </c>
      <c r="E5940" t="s">
        <v>9</v>
      </c>
      <c r="F5940">
        <v>80</v>
      </c>
      <c r="G5940" t="s">
        <v>10</v>
      </c>
    </row>
    <row r="5941" spans="1:7" x14ac:dyDescent="0.3">
      <c r="A5941" t="s">
        <v>5967</v>
      </c>
      <c r="B5941" t="s">
        <v>5842</v>
      </c>
      <c r="C5941">
        <v>2007</v>
      </c>
      <c r="D5941">
        <v>11</v>
      </c>
      <c r="E5941" t="s">
        <v>18</v>
      </c>
      <c r="F5941">
        <v>0</v>
      </c>
      <c r="G5941" t="s">
        <v>12</v>
      </c>
    </row>
    <row r="5942" spans="1:7" x14ac:dyDescent="0.3">
      <c r="A5942" t="s">
        <v>5968</v>
      </c>
      <c r="B5942" t="s">
        <v>5842</v>
      </c>
      <c r="C5942">
        <v>2007</v>
      </c>
      <c r="D5942">
        <v>5</v>
      </c>
      <c r="E5942" t="s">
        <v>80</v>
      </c>
      <c r="F5942">
        <v>24</v>
      </c>
      <c r="G5942" t="s">
        <v>10</v>
      </c>
    </row>
    <row r="5943" spans="1:7" x14ac:dyDescent="0.3">
      <c r="A5943" t="s">
        <v>5969</v>
      </c>
      <c r="B5943" t="s">
        <v>5842</v>
      </c>
      <c r="C5943">
        <v>2003</v>
      </c>
      <c r="D5943">
        <v>2</v>
      </c>
      <c r="E5943" t="s">
        <v>14</v>
      </c>
      <c r="F5943">
        <v>0</v>
      </c>
      <c r="G5943" t="s">
        <v>10</v>
      </c>
    </row>
    <row r="5944" spans="1:7" x14ac:dyDescent="0.3">
      <c r="A5944" t="s">
        <v>5970</v>
      </c>
      <c r="B5944" t="s">
        <v>5842</v>
      </c>
      <c r="C5944">
        <v>2009</v>
      </c>
      <c r="D5944">
        <v>10</v>
      </c>
      <c r="E5944" t="s">
        <v>9</v>
      </c>
      <c r="F5944">
        <v>45</v>
      </c>
      <c r="G5944" t="s">
        <v>10</v>
      </c>
    </row>
    <row r="5945" spans="1:7" x14ac:dyDescent="0.3">
      <c r="A5945" t="s">
        <v>5971</v>
      </c>
      <c r="B5945" t="s">
        <v>5842</v>
      </c>
      <c r="C5945">
        <v>2008</v>
      </c>
      <c r="D5945">
        <v>11</v>
      </c>
      <c r="E5945" t="s">
        <v>9</v>
      </c>
      <c r="F5945">
        <v>660</v>
      </c>
      <c r="G5945" t="s">
        <v>50</v>
      </c>
    </row>
    <row r="5946" spans="1:7" x14ac:dyDescent="0.3">
      <c r="A5946" t="s">
        <v>5972</v>
      </c>
      <c r="B5946" t="s">
        <v>5842</v>
      </c>
      <c r="C5946">
        <v>2003</v>
      </c>
      <c r="D5946">
        <v>12</v>
      </c>
      <c r="E5946" t="s">
        <v>9</v>
      </c>
      <c r="F5946">
        <v>110</v>
      </c>
      <c r="G5946" t="s">
        <v>10</v>
      </c>
    </row>
    <row r="5947" spans="1:7" x14ac:dyDescent="0.3">
      <c r="A5947" t="s">
        <v>5973</v>
      </c>
      <c r="B5947" t="s">
        <v>5842</v>
      </c>
      <c r="C5947">
        <v>2003</v>
      </c>
      <c r="D5947">
        <v>11</v>
      </c>
      <c r="E5947" t="s">
        <v>18</v>
      </c>
      <c r="F5947">
        <v>34</v>
      </c>
      <c r="G5947" t="s">
        <v>10</v>
      </c>
    </row>
    <row r="5948" spans="1:7" x14ac:dyDescent="0.3">
      <c r="A5948" t="s">
        <v>5974</v>
      </c>
      <c r="B5948" t="s">
        <v>5842</v>
      </c>
      <c r="C5948">
        <v>2012</v>
      </c>
      <c r="D5948">
        <v>8</v>
      </c>
      <c r="E5948" t="s">
        <v>9</v>
      </c>
      <c r="F5948">
        <v>107</v>
      </c>
      <c r="G5948" t="s">
        <v>10</v>
      </c>
    </row>
    <row r="5949" spans="1:7" x14ac:dyDescent="0.3">
      <c r="A5949" t="s">
        <v>5975</v>
      </c>
      <c r="B5949" t="s">
        <v>5842</v>
      </c>
      <c r="C5949">
        <v>2010</v>
      </c>
      <c r="D5949">
        <v>7</v>
      </c>
      <c r="E5949" t="s">
        <v>71</v>
      </c>
      <c r="F5949">
        <v>133</v>
      </c>
      <c r="G5949" t="s">
        <v>50</v>
      </c>
    </row>
    <row r="5950" spans="1:7" x14ac:dyDescent="0.3">
      <c r="A5950" t="s">
        <v>5976</v>
      </c>
      <c r="B5950" t="s">
        <v>5842</v>
      </c>
      <c r="C5950">
        <v>2007</v>
      </c>
      <c r="D5950">
        <v>10</v>
      </c>
      <c r="E5950" t="s">
        <v>18</v>
      </c>
      <c r="F5950">
        <v>129</v>
      </c>
      <c r="G5950" t="s">
        <v>10</v>
      </c>
    </row>
    <row r="5951" spans="1:7" x14ac:dyDescent="0.3">
      <c r="A5951" t="s">
        <v>5977</v>
      </c>
      <c r="B5951" t="s">
        <v>5842</v>
      </c>
      <c r="C5951">
        <v>2006</v>
      </c>
      <c r="D5951">
        <v>8</v>
      </c>
      <c r="E5951" t="s">
        <v>18</v>
      </c>
      <c r="F5951">
        <v>566</v>
      </c>
      <c r="G5951" t="s">
        <v>10</v>
      </c>
    </row>
    <row r="5952" spans="1:7" x14ac:dyDescent="0.3">
      <c r="A5952" t="s">
        <v>5978</v>
      </c>
      <c r="B5952" t="s">
        <v>5842</v>
      </c>
      <c r="C5952">
        <v>2014</v>
      </c>
      <c r="D5952">
        <v>7</v>
      </c>
      <c r="E5952" t="s">
        <v>80</v>
      </c>
      <c r="F5952">
        <v>13</v>
      </c>
      <c r="G5952" t="s">
        <v>10</v>
      </c>
    </row>
    <row r="5953" spans="1:7" x14ac:dyDescent="0.3">
      <c r="A5953" t="s">
        <v>5979</v>
      </c>
      <c r="B5953" t="s">
        <v>5842</v>
      </c>
      <c r="C5953">
        <v>2007</v>
      </c>
      <c r="D5953">
        <v>5</v>
      </c>
      <c r="E5953" t="s">
        <v>18</v>
      </c>
      <c r="F5953">
        <v>40</v>
      </c>
      <c r="G5953" t="s">
        <v>50</v>
      </c>
    </row>
    <row r="5954" spans="1:7" x14ac:dyDescent="0.3">
      <c r="A5954" t="s">
        <v>5980</v>
      </c>
      <c r="B5954" t="s">
        <v>5842</v>
      </c>
      <c r="C5954">
        <v>2019</v>
      </c>
      <c r="D5954">
        <v>1</v>
      </c>
      <c r="E5954" t="s">
        <v>9</v>
      </c>
      <c r="F5954">
        <v>100</v>
      </c>
      <c r="G5954" t="s">
        <v>1391</v>
      </c>
    </row>
    <row r="5955" spans="1:7" x14ac:dyDescent="0.3">
      <c r="A5955" t="s">
        <v>5981</v>
      </c>
      <c r="B5955" t="s">
        <v>5842</v>
      </c>
      <c r="C5955">
        <v>2004</v>
      </c>
      <c r="D5955">
        <v>8</v>
      </c>
      <c r="E5955" t="s">
        <v>9</v>
      </c>
      <c r="F5955">
        <v>49</v>
      </c>
      <c r="G5955" t="s">
        <v>50</v>
      </c>
    </row>
    <row r="5956" spans="1:7" x14ac:dyDescent="0.3">
      <c r="A5956" t="s">
        <v>5982</v>
      </c>
      <c r="B5956" t="s">
        <v>5842</v>
      </c>
      <c r="C5956">
        <v>2011</v>
      </c>
      <c r="D5956">
        <v>9</v>
      </c>
      <c r="E5956" t="s">
        <v>18</v>
      </c>
      <c r="F5956">
        <v>244</v>
      </c>
      <c r="G5956" t="s">
        <v>50</v>
      </c>
    </row>
    <row r="5957" spans="1:7" x14ac:dyDescent="0.3">
      <c r="A5957" t="s">
        <v>5983</v>
      </c>
      <c r="B5957" t="s">
        <v>5842</v>
      </c>
      <c r="C5957">
        <v>2002</v>
      </c>
      <c r="D5957">
        <v>4</v>
      </c>
      <c r="E5957" t="s">
        <v>18</v>
      </c>
      <c r="F5957">
        <v>222</v>
      </c>
      <c r="G5957" t="s">
        <v>10</v>
      </c>
    </row>
    <row r="5958" spans="1:7" x14ac:dyDescent="0.3">
      <c r="A5958" t="s">
        <v>5984</v>
      </c>
      <c r="B5958" t="s">
        <v>5842</v>
      </c>
      <c r="C5958">
        <v>2008</v>
      </c>
      <c r="D5958">
        <v>9</v>
      </c>
      <c r="E5958" t="s">
        <v>71</v>
      </c>
      <c r="F5958">
        <v>6</v>
      </c>
      <c r="G5958" t="s">
        <v>50</v>
      </c>
    </row>
    <row r="5959" spans="1:7" x14ac:dyDescent="0.3">
      <c r="A5959" t="s">
        <v>5985</v>
      </c>
      <c r="B5959" t="s">
        <v>5842</v>
      </c>
      <c r="C5959">
        <v>2004</v>
      </c>
      <c r="D5959">
        <v>10</v>
      </c>
      <c r="E5959" t="s">
        <v>80</v>
      </c>
      <c r="F5959">
        <v>30</v>
      </c>
      <c r="G5959" t="s">
        <v>10</v>
      </c>
    </row>
    <row r="5960" spans="1:7" x14ac:dyDescent="0.3">
      <c r="A5960" t="s">
        <v>5986</v>
      </c>
      <c r="B5960" t="s">
        <v>5842</v>
      </c>
      <c r="C5960">
        <v>2016</v>
      </c>
      <c r="D5960">
        <v>6</v>
      </c>
      <c r="E5960" t="s">
        <v>18</v>
      </c>
      <c r="F5960">
        <v>458</v>
      </c>
      <c r="G5960" t="s">
        <v>10</v>
      </c>
    </row>
    <row r="5961" spans="1:7" x14ac:dyDescent="0.3">
      <c r="A5961" t="s">
        <v>5987</v>
      </c>
      <c r="B5961" t="s">
        <v>5842</v>
      </c>
      <c r="C5961">
        <v>2002</v>
      </c>
      <c r="D5961">
        <v>9</v>
      </c>
      <c r="E5961" t="s">
        <v>18</v>
      </c>
      <c r="F5961">
        <v>1200</v>
      </c>
      <c r="G5961" t="s">
        <v>10</v>
      </c>
    </row>
    <row r="5962" spans="1:7" x14ac:dyDescent="0.3">
      <c r="A5962" t="s">
        <v>5988</v>
      </c>
      <c r="B5962" t="s">
        <v>5842</v>
      </c>
      <c r="C5962">
        <v>2016</v>
      </c>
      <c r="D5962">
        <v>5</v>
      </c>
      <c r="E5962" t="s">
        <v>18</v>
      </c>
      <c r="F5962">
        <v>408</v>
      </c>
      <c r="G5962" t="s">
        <v>473</v>
      </c>
    </row>
    <row r="5963" spans="1:7" x14ac:dyDescent="0.3">
      <c r="A5963" t="s">
        <v>5989</v>
      </c>
      <c r="B5963" t="s">
        <v>5842</v>
      </c>
      <c r="C5963">
        <v>2001</v>
      </c>
      <c r="D5963">
        <v>1</v>
      </c>
      <c r="E5963" t="s">
        <v>18</v>
      </c>
      <c r="F5963">
        <v>69274</v>
      </c>
      <c r="G5963" t="s">
        <v>10</v>
      </c>
    </row>
    <row r="5964" spans="1:7" x14ac:dyDescent="0.3">
      <c r="A5964" t="s">
        <v>5990</v>
      </c>
      <c r="B5964" t="s">
        <v>5842</v>
      </c>
      <c r="C5964">
        <v>2018</v>
      </c>
      <c r="D5964">
        <v>12</v>
      </c>
      <c r="E5964" t="s">
        <v>18</v>
      </c>
      <c r="F5964">
        <v>550</v>
      </c>
      <c r="G5964" t="s">
        <v>179</v>
      </c>
    </row>
    <row r="5965" spans="1:7" x14ac:dyDescent="0.3">
      <c r="A5965" t="s">
        <v>5991</v>
      </c>
      <c r="B5965" t="s">
        <v>5842</v>
      </c>
      <c r="C5965">
        <v>2005</v>
      </c>
      <c r="D5965">
        <v>2</v>
      </c>
      <c r="E5965" t="s">
        <v>80</v>
      </c>
      <c r="F5965">
        <v>50</v>
      </c>
      <c r="G5965" t="s">
        <v>50</v>
      </c>
    </row>
    <row r="5966" spans="1:7" x14ac:dyDescent="0.3">
      <c r="A5966" t="s">
        <v>5992</v>
      </c>
      <c r="B5966" t="s">
        <v>5842</v>
      </c>
      <c r="C5966">
        <v>2007</v>
      </c>
      <c r="D5966">
        <v>6</v>
      </c>
      <c r="E5966" t="s">
        <v>18</v>
      </c>
      <c r="F5966">
        <v>2414</v>
      </c>
      <c r="G5966" t="s">
        <v>10</v>
      </c>
    </row>
    <row r="5967" spans="1:7" x14ac:dyDescent="0.3">
      <c r="A5967" t="s">
        <v>5993</v>
      </c>
      <c r="B5967" t="s">
        <v>5842</v>
      </c>
      <c r="C5967">
        <v>2008</v>
      </c>
      <c r="D5967">
        <v>7</v>
      </c>
      <c r="E5967" t="s">
        <v>9</v>
      </c>
      <c r="F5967">
        <v>676</v>
      </c>
      <c r="G5967" t="s">
        <v>10</v>
      </c>
    </row>
    <row r="5968" spans="1:7" x14ac:dyDescent="0.3">
      <c r="A5968" t="s">
        <v>5994</v>
      </c>
      <c r="B5968" t="s">
        <v>5842</v>
      </c>
      <c r="C5968">
        <v>2010</v>
      </c>
      <c r="D5968">
        <v>10</v>
      </c>
      <c r="E5968" t="s">
        <v>9</v>
      </c>
      <c r="F5968">
        <v>355</v>
      </c>
      <c r="G5968" t="s">
        <v>10</v>
      </c>
    </row>
    <row r="5969" spans="1:7" x14ac:dyDescent="0.3">
      <c r="A5969" t="s">
        <v>5995</v>
      </c>
      <c r="B5969" t="s">
        <v>5842</v>
      </c>
      <c r="C5969">
        <v>2007</v>
      </c>
      <c r="D5969">
        <v>12</v>
      </c>
      <c r="E5969" t="s">
        <v>80</v>
      </c>
      <c r="F5969">
        <v>31</v>
      </c>
      <c r="G5969" t="s">
        <v>10</v>
      </c>
    </row>
    <row r="5970" spans="1:7" x14ac:dyDescent="0.3">
      <c r="A5970" t="s">
        <v>5996</v>
      </c>
      <c r="B5970" t="s">
        <v>5842</v>
      </c>
      <c r="C5970">
        <v>2008</v>
      </c>
      <c r="D5970">
        <v>2</v>
      </c>
      <c r="E5970" t="s">
        <v>71</v>
      </c>
      <c r="F5970">
        <v>60</v>
      </c>
      <c r="G5970" t="s">
        <v>10</v>
      </c>
    </row>
    <row r="5971" spans="1:7" x14ac:dyDescent="0.3">
      <c r="A5971" t="s">
        <v>5997</v>
      </c>
      <c r="B5971" t="s">
        <v>5842</v>
      </c>
      <c r="C5971">
        <v>2002</v>
      </c>
      <c r="D5971">
        <v>12</v>
      </c>
      <c r="E5971" t="s">
        <v>9</v>
      </c>
      <c r="F5971">
        <v>11</v>
      </c>
      <c r="G5971" t="s">
        <v>10</v>
      </c>
    </row>
    <row r="5972" spans="1:7" x14ac:dyDescent="0.3">
      <c r="A5972" t="s">
        <v>5998</v>
      </c>
      <c r="B5972" t="s">
        <v>5842</v>
      </c>
      <c r="C5972">
        <v>2004</v>
      </c>
      <c r="D5972">
        <v>12</v>
      </c>
      <c r="E5972" t="s">
        <v>18</v>
      </c>
      <c r="F5972">
        <v>489</v>
      </c>
      <c r="G5972" t="s">
        <v>10</v>
      </c>
    </row>
    <row r="5973" spans="1:7" x14ac:dyDescent="0.3">
      <c r="A5973" t="s">
        <v>5999</v>
      </c>
      <c r="B5973" t="s">
        <v>5842</v>
      </c>
      <c r="C5973">
        <v>2016</v>
      </c>
      <c r="D5973">
        <v>1</v>
      </c>
      <c r="E5973" t="s">
        <v>80</v>
      </c>
      <c r="F5973">
        <v>60</v>
      </c>
      <c r="G5973" t="s">
        <v>473</v>
      </c>
    </row>
    <row r="5974" spans="1:7" x14ac:dyDescent="0.3">
      <c r="A5974" t="s">
        <v>6000</v>
      </c>
      <c r="B5974" t="s">
        <v>5842</v>
      </c>
      <c r="C5974">
        <v>2010</v>
      </c>
      <c r="D5974">
        <v>5</v>
      </c>
      <c r="E5974" t="s">
        <v>71</v>
      </c>
      <c r="F5974">
        <v>292</v>
      </c>
      <c r="G5974" t="s">
        <v>10</v>
      </c>
    </row>
    <row r="5975" spans="1:7" x14ac:dyDescent="0.3">
      <c r="A5975" t="s">
        <v>6001</v>
      </c>
      <c r="B5975" t="s">
        <v>5842</v>
      </c>
      <c r="C5975">
        <v>2014</v>
      </c>
      <c r="D5975">
        <v>10</v>
      </c>
      <c r="E5975" t="s">
        <v>18</v>
      </c>
      <c r="F5975">
        <v>159</v>
      </c>
      <c r="G5975" t="s">
        <v>10</v>
      </c>
    </row>
    <row r="5976" spans="1:7" x14ac:dyDescent="0.3">
      <c r="A5976" t="s">
        <v>6002</v>
      </c>
      <c r="B5976" t="s">
        <v>5842</v>
      </c>
      <c r="C5976">
        <v>2006</v>
      </c>
      <c r="D5976">
        <v>9</v>
      </c>
      <c r="E5976" t="s">
        <v>18</v>
      </c>
      <c r="F5976">
        <v>746</v>
      </c>
      <c r="G5976" t="s">
        <v>10</v>
      </c>
    </row>
    <row r="5977" spans="1:7" x14ac:dyDescent="0.3">
      <c r="A5977" t="s">
        <v>6003</v>
      </c>
      <c r="B5977" t="s">
        <v>5842</v>
      </c>
      <c r="C5977">
        <v>2009</v>
      </c>
      <c r="D5977">
        <v>1</v>
      </c>
      <c r="E5977" t="s">
        <v>80</v>
      </c>
      <c r="F5977">
        <v>40</v>
      </c>
      <c r="G5977" t="s">
        <v>10</v>
      </c>
    </row>
    <row r="5978" spans="1:7" x14ac:dyDescent="0.3">
      <c r="A5978" t="s">
        <v>6004</v>
      </c>
      <c r="B5978" t="s">
        <v>5842</v>
      </c>
      <c r="C5978">
        <v>2002</v>
      </c>
      <c r="D5978">
        <v>9</v>
      </c>
      <c r="E5978" t="s">
        <v>9</v>
      </c>
      <c r="F5978">
        <v>51</v>
      </c>
      <c r="G5978" t="s">
        <v>10</v>
      </c>
    </row>
    <row r="5979" spans="1:7" x14ac:dyDescent="0.3">
      <c r="A5979" t="s">
        <v>6005</v>
      </c>
      <c r="B5979" t="s">
        <v>5842</v>
      </c>
      <c r="C5979">
        <v>2008</v>
      </c>
      <c r="D5979">
        <v>7</v>
      </c>
      <c r="E5979" t="s">
        <v>9</v>
      </c>
      <c r="F5979">
        <v>95</v>
      </c>
      <c r="G5979" t="s">
        <v>10</v>
      </c>
    </row>
    <row r="5980" spans="1:7" x14ac:dyDescent="0.3">
      <c r="A5980" t="s">
        <v>6006</v>
      </c>
      <c r="B5980" t="s">
        <v>5842</v>
      </c>
      <c r="C5980">
        <v>2002</v>
      </c>
      <c r="D5980">
        <v>2</v>
      </c>
      <c r="E5980" t="s">
        <v>18</v>
      </c>
      <c r="F5980">
        <v>420</v>
      </c>
      <c r="G5980" t="s">
        <v>10</v>
      </c>
    </row>
    <row r="5981" spans="1:7" x14ac:dyDescent="0.3">
      <c r="A5981" t="s">
        <v>6007</v>
      </c>
      <c r="B5981" t="s">
        <v>5842</v>
      </c>
      <c r="C5981">
        <v>2017</v>
      </c>
      <c r="D5981">
        <v>5</v>
      </c>
      <c r="E5981" t="s">
        <v>18</v>
      </c>
      <c r="F5981">
        <v>453</v>
      </c>
      <c r="G5981" t="s">
        <v>473</v>
      </c>
    </row>
    <row r="5982" spans="1:7" x14ac:dyDescent="0.3">
      <c r="A5982" t="s">
        <v>6008</v>
      </c>
      <c r="B5982" t="s">
        <v>5842</v>
      </c>
      <c r="C5982">
        <v>2008</v>
      </c>
      <c r="D5982">
        <v>3</v>
      </c>
      <c r="E5982" t="s">
        <v>9</v>
      </c>
      <c r="F5982">
        <v>16</v>
      </c>
      <c r="G5982" t="s">
        <v>50</v>
      </c>
    </row>
    <row r="5983" spans="1:7" x14ac:dyDescent="0.3">
      <c r="A5983" t="s">
        <v>6009</v>
      </c>
      <c r="B5983" t="s">
        <v>5842</v>
      </c>
      <c r="C5983">
        <v>2003</v>
      </c>
      <c r="D5983">
        <v>5</v>
      </c>
      <c r="E5983" t="s">
        <v>18</v>
      </c>
      <c r="F5983">
        <v>54</v>
      </c>
      <c r="G5983" t="s">
        <v>10</v>
      </c>
    </row>
    <row r="5984" spans="1:7" x14ac:dyDescent="0.3">
      <c r="A5984" t="s">
        <v>6010</v>
      </c>
      <c r="B5984" t="s">
        <v>5842</v>
      </c>
      <c r="C5984">
        <v>2002</v>
      </c>
      <c r="D5984">
        <v>8</v>
      </c>
      <c r="E5984" t="s">
        <v>9</v>
      </c>
      <c r="F5984">
        <v>60</v>
      </c>
      <c r="G5984" t="s">
        <v>10</v>
      </c>
    </row>
    <row r="5985" spans="1:7" x14ac:dyDescent="0.3">
      <c r="A5985" t="s">
        <v>6011</v>
      </c>
      <c r="B5985" t="s">
        <v>5842</v>
      </c>
      <c r="C5985">
        <v>2007</v>
      </c>
      <c r="D5985">
        <v>12</v>
      </c>
      <c r="E5985" t="s">
        <v>18</v>
      </c>
      <c r="F5985">
        <v>798</v>
      </c>
      <c r="G5985" t="s">
        <v>10</v>
      </c>
    </row>
    <row r="5986" spans="1:7" x14ac:dyDescent="0.3">
      <c r="A5986" t="s">
        <v>6012</v>
      </c>
      <c r="B5986" t="s">
        <v>5842</v>
      </c>
      <c r="C5986">
        <v>2007</v>
      </c>
      <c r="D5986">
        <v>8</v>
      </c>
      <c r="E5986" t="s">
        <v>80</v>
      </c>
      <c r="F5986">
        <v>28</v>
      </c>
      <c r="G5986" t="s">
        <v>50</v>
      </c>
    </row>
    <row r="5987" spans="1:7" x14ac:dyDescent="0.3">
      <c r="A5987" t="s">
        <v>6013</v>
      </c>
      <c r="B5987" t="s">
        <v>5842</v>
      </c>
      <c r="C5987">
        <v>2006</v>
      </c>
      <c r="D5987">
        <v>3</v>
      </c>
      <c r="E5987" t="s">
        <v>18</v>
      </c>
      <c r="F5987">
        <v>43</v>
      </c>
      <c r="G5987" t="s">
        <v>50</v>
      </c>
    </row>
    <row r="5988" spans="1:7" x14ac:dyDescent="0.3">
      <c r="A5988" t="s">
        <v>6014</v>
      </c>
      <c r="B5988" t="s">
        <v>5842</v>
      </c>
      <c r="C5988">
        <v>2011</v>
      </c>
      <c r="D5988">
        <v>7</v>
      </c>
      <c r="E5988" t="s">
        <v>9</v>
      </c>
      <c r="F5988">
        <v>68</v>
      </c>
      <c r="G5988" t="s">
        <v>10</v>
      </c>
    </row>
    <row r="5989" spans="1:7" x14ac:dyDescent="0.3">
      <c r="A5989" t="s">
        <v>6015</v>
      </c>
      <c r="B5989" t="s">
        <v>5842</v>
      </c>
      <c r="C5989">
        <v>2004</v>
      </c>
      <c r="D5989">
        <v>9</v>
      </c>
      <c r="E5989" t="s">
        <v>71</v>
      </c>
      <c r="F5989">
        <v>87</v>
      </c>
      <c r="G5989" t="s">
        <v>50</v>
      </c>
    </row>
    <row r="5990" spans="1:7" x14ac:dyDescent="0.3">
      <c r="A5990" t="s">
        <v>6016</v>
      </c>
      <c r="B5990" t="s">
        <v>5842</v>
      </c>
      <c r="C5990">
        <v>2012</v>
      </c>
      <c r="D5990">
        <v>12</v>
      </c>
      <c r="E5990" t="s">
        <v>80</v>
      </c>
      <c r="F5990">
        <v>9</v>
      </c>
      <c r="G5990" t="s">
        <v>50</v>
      </c>
    </row>
    <row r="5991" spans="1:7" x14ac:dyDescent="0.3">
      <c r="A5991" t="s">
        <v>6017</v>
      </c>
      <c r="B5991" t="s">
        <v>5842</v>
      </c>
      <c r="C5991">
        <v>2013</v>
      </c>
      <c r="D5991">
        <v>12</v>
      </c>
      <c r="E5991" t="s">
        <v>18</v>
      </c>
      <c r="F5991">
        <v>1326</v>
      </c>
      <c r="G5991" t="s">
        <v>10</v>
      </c>
    </row>
    <row r="5992" spans="1:7" x14ac:dyDescent="0.3">
      <c r="A5992" t="s">
        <v>6018</v>
      </c>
      <c r="B5992" t="s">
        <v>5842</v>
      </c>
      <c r="C5992">
        <v>2013</v>
      </c>
      <c r="D5992">
        <v>4</v>
      </c>
      <c r="E5992" t="s">
        <v>80</v>
      </c>
      <c r="F5992">
        <v>57</v>
      </c>
      <c r="G5992" t="s">
        <v>473</v>
      </c>
    </row>
    <row r="5993" spans="1:7" x14ac:dyDescent="0.3">
      <c r="A5993" t="s">
        <v>6019</v>
      </c>
      <c r="B5993" t="s">
        <v>5842</v>
      </c>
      <c r="C5993">
        <v>2006</v>
      </c>
      <c r="D5993">
        <v>2</v>
      </c>
      <c r="E5993" t="s">
        <v>18</v>
      </c>
      <c r="F5993">
        <v>403</v>
      </c>
      <c r="G5993" t="s">
        <v>10</v>
      </c>
    </row>
    <row r="5994" spans="1:7" x14ac:dyDescent="0.3">
      <c r="A5994" t="s">
        <v>6020</v>
      </c>
      <c r="B5994" t="s">
        <v>5842</v>
      </c>
      <c r="C5994">
        <v>2002</v>
      </c>
      <c r="D5994">
        <v>12</v>
      </c>
      <c r="E5994" t="s">
        <v>18</v>
      </c>
      <c r="F5994">
        <v>102</v>
      </c>
      <c r="G5994" t="s">
        <v>10</v>
      </c>
    </row>
    <row r="5995" spans="1:7" x14ac:dyDescent="0.3">
      <c r="A5995" t="s">
        <v>6021</v>
      </c>
      <c r="B5995" t="s">
        <v>5842</v>
      </c>
      <c r="C5995">
        <v>2016</v>
      </c>
      <c r="D5995">
        <v>1</v>
      </c>
      <c r="E5995" t="s">
        <v>80</v>
      </c>
      <c r="F5995">
        <v>24</v>
      </c>
      <c r="G5995" t="s">
        <v>10</v>
      </c>
    </row>
    <row r="5996" spans="1:7" x14ac:dyDescent="0.3">
      <c r="A5996" t="s">
        <v>6022</v>
      </c>
      <c r="B5996" t="s">
        <v>5842</v>
      </c>
      <c r="C5996">
        <v>2002</v>
      </c>
      <c r="D5996">
        <v>10</v>
      </c>
      <c r="E5996" t="s">
        <v>71</v>
      </c>
      <c r="F5996">
        <v>866</v>
      </c>
      <c r="G5996" t="s">
        <v>10</v>
      </c>
    </row>
    <row r="5997" spans="1:7" x14ac:dyDescent="0.3">
      <c r="A5997" t="s">
        <v>6023</v>
      </c>
      <c r="B5997" t="s">
        <v>5842</v>
      </c>
      <c r="C5997">
        <v>2008</v>
      </c>
      <c r="D5997">
        <v>12</v>
      </c>
      <c r="E5997" t="s">
        <v>18</v>
      </c>
      <c r="F5997">
        <v>3006</v>
      </c>
      <c r="G5997" t="s">
        <v>10</v>
      </c>
    </row>
    <row r="5998" spans="1:7" x14ac:dyDescent="0.3">
      <c r="A5998" t="s">
        <v>6024</v>
      </c>
      <c r="B5998" t="s">
        <v>5842</v>
      </c>
      <c r="C5998">
        <v>2007</v>
      </c>
      <c r="D5998">
        <v>1</v>
      </c>
      <c r="E5998" t="s">
        <v>9</v>
      </c>
      <c r="F5998">
        <v>520</v>
      </c>
      <c r="G5998" t="s">
        <v>10</v>
      </c>
    </row>
    <row r="5999" spans="1:7" x14ac:dyDescent="0.3">
      <c r="A5999" t="s">
        <v>6025</v>
      </c>
      <c r="B5999" t="s">
        <v>5842</v>
      </c>
      <c r="C5999">
        <v>2010</v>
      </c>
      <c r="D5999">
        <v>5</v>
      </c>
      <c r="E5999" t="s">
        <v>18</v>
      </c>
      <c r="F5999">
        <v>99</v>
      </c>
      <c r="G5999" t="s">
        <v>10</v>
      </c>
    </row>
    <row r="6000" spans="1:7" x14ac:dyDescent="0.3">
      <c r="A6000" t="s">
        <v>6026</v>
      </c>
      <c r="B6000" t="s">
        <v>5842</v>
      </c>
      <c r="C6000">
        <v>2004</v>
      </c>
      <c r="D6000">
        <v>11</v>
      </c>
      <c r="E6000" t="s">
        <v>18</v>
      </c>
      <c r="F6000">
        <v>204</v>
      </c>
      <c r="G6000" t="s">
        <v>10</v>
      </c>
    </row>
    <row r="6001" spans="1:7" x14ac:dyDescent="0.3">
      <c r="A6001" t="s">
        <v>6027</v>
      </c>
      <c r="B6001" t="s">
        <v>5842</v>
      </c>
      <c r="C6001">
        <v>2006</v>
      </c>
      <c r="D6001">
        <v>4</v>
      </c>
      <c r="E6001" t="s">
        <v>9</v>
      </c>
      <c r="F6001">
        <v>160</v>
      </c>
      <c r="G6001" t="s">
        <v>50</v>
      </c>
    </row>
    <row r="6002" spans="1:7" x14ac:dyDescent="0.3">
      <c r="A6002" t="s">
        <v>6028</v>
      </c>
      <c r="B6002" t="s">
        <v>5842</v>
      </c>
      <c r="C6002">
        <v>2007</v>
      </c>
      <c r="D6002">
        <v>6</v>
      </c>
      <c r="E6002" t="s">
        <v>9</v>
      </c>
      <c r="F6002">
        <v>31</v>
      </c>
      <c r="G6002" t="s">
        <v>10</v>
      </c>
    </row>
    <row r="6003" spans="1:7" x14ac:dyDescent="0.3">
      <c r="A6003" t="s">
        <v>6029</v>
      </c>
      <c r="B6003" t="s">
        <v>5842</v>
      </c>
      <c r="C6003">
        <v>2005</v>
      </c>
      <c r="D6003">
        <v>3</v>
      </c>
      <c r="E6003" t="s">
        <v>18</v>
      </c>
      <c r="F6003">
        <v>1208</v>
      </c>
      <c r="G6003" t="s">
        <v>10</v>
      </c>
    </row>
    <row r="6004" spans="1:7" x14ac:dyDescent="0.3">
      <c r="A6004" t="s">
        <v>6030</v>
      </c>
      <c r="B6004" t="s">
        <v>5842</v>
      </c>
      <c r="C6004">
        <v>2002</v>
      </c>
      <c r="D6004">
        <v>12</v>
      </c>
      <c r="E6004" t="s">
        <v>18</v>
      </c>
      <c r="F6004">
        <v>820</v>
      </c>
      <c r="G6004" t="s">
        <v>10</v>
      </c>
    </row>
    <row r="6005" spans="1:7" x14ac:dyDescent="0.3">
      <c r="A6005" t="s">
        <v>6031</v>
      </c>
      <c r="B6005" t="s">
        <v>5842</v>
      </c>
      <c r="C6005">
        <v>2014</v>
      </c>
      <c r="D6005">
        <v>5</v>
      </c>
      <c r="E6005" t="s">
        <v>18</v>
      </c>
      <c r="F6005">
        <v>4040</v>
      </c>
      <c r="G6005" t="s">
        <v>10</v>
      </c>
    </row>
    <row r="6006" spans="1:7" x14ac:dyDescent="0.3">
      <c r="A6006" t="s">
        <v>6032</v>
      </c>
      <c r="B6006" t="s">
        <v>5842</v>
      </c>
      <c r="C6006">
        <v>2011</v>
      </c>
      <c r="D6006">
        <v>7</v>
      </c>
      <c r="E6006" t="s">
        <v>60</v>
      </c>
      <c r="F6006">
        <v>93</v>
      </c>
      <c r="G6006" t="s">
        <v>10</v>
      </c>
    </row>
    <row r="6007" spans="1:7" x14ac:dyDescent="0.3">
      <c r="A6007" t="s">
        <v>6033</v>
      </c>
      <c r="B6007" t="s">
        <v>5842</v>
      </c>
      <c r="C6007">
        <v>2000</v>
      </c>
      <c r="D6007">
        <v>2</v>
      </c>
      <c r="E6007" t="s">
        <v>71</v>
      </c>
      <c r="F6007">
        <v>97</v>
      </c>
      <c r="G6007" t="s">
        <v>10</v>
      </c>
    </row>
    <row r="6008" spans="1:7" x14ac:dyDescent="0.3">
      <c r="A6008" t="s">
        <v>6034</v>
      </c>
      <c r="B6008" t="s">
        <v>5842</v>
      </c>
      <c r="C6008">
        <v>2000</v>
      </c>
      <c r="D6008">
        <v>8</v>
      </c>
      <c r="E6008" t="s">
        <v>9</v>
      </c>
      <c r="F6008">
        <v>171</v>
      </c>
      <c r="G6008" t="s">
        <v>10</v>
      </c>
    </row>
    <row r="6009" spans="1:7" x14ac:dyDescent="0.3">
      <c r="A6009" t="s">
        <v>6035</v>
      </c>
      <c r="B6009" t="s">
        <v>5842</v>
      </c>
      <c r="C6009">
        <v>2005</v>
      </c>
      <c r="D6009">
        <v>5</v>
      </c>
      <c r="E6009" t="s">
        <v>18</v>
      </c>
      <c r="F6009">
        <v>417</v>
      </c>
      <c r="G6009" t="s">
        <v>10</v>
      </c>
    </row>
    <row r="6010" spans="1:7" x14ac:dyDescent="0.3">
      <c r="A6010" t="s">
        <v>6036</v>
      </c>
      <c r="B6010" t="s">
        <v>5842</v>
      </c>
      <c r="C6010">
        <v>2004</v>
      </c>
      <c r="D6010">
        <v>5</v>
      </c>
      <c r="E6010" t="s">
        <v>80</v>
      </c>
      <c r="F6010">
        <v>17</v>
      </c>
      <c r="G6010" t="s">
        <v>10</v>
      </c>
    </row>
    <row r="6011" spans="1:7" x14ac:dyDescent="0.3">
      <c r="A6011" t="s">
        <v>6037</v>
      </c>
      <c r="B6011" t="s">
        <v>5842</v>
      </c>
      <c r="C6011">
        <v>1999</v>
      </c>
      <c r="D6011">
        <v>2</v>
      </c>
      <c r="E6011" t="s">
        <v>55</v>
      </c>
      <c r="F6011">
        <v>132</v>
      </c>
      <c r="G6011" t="s">
        <v>50</v>
      </c>
    </row>
    <row r="6012" spans="1:7" x14ac:dyDescent="0.3">
      <c r="A6012" t="s">
        <v>6038</v>
      </c>
      <c r="B6012" t="s">
        <v>5842</v>
      </c>
      <c r="C6012">
        <v>2010</v>
      </c>
      <c r="D6012">
        <v>8</v>
      </c>
      <c r="E6012" t="s">
        <v>18</v>
      </c>
      <c r="F6012">
        <v>480</v>
      </c>
      <c r="G6012" t="s">
        <v>10</v>
      </c>
    </row>
    <row r="6013" spans="1:7" x14ac:dyDescent="0.3">
      <c r="A6013" t="s">
        <v>6039</v>
      </c>
      <c r="B6013" t="s">
        <v>5842</v>
      </c>
      <c r="C6013">
        <v>2018</v>
      </c>
      <c r="D6013">
        <v>6</v>
      </c>
      <c r="E6013" t="s">
        <v>9</v>
      </c>
      <c r="F6013">
        <v>60</v>
      </c>
      <c r="G6013" t="s">
        <v>179</v>
      </c>
    </row>
    <row r="6014" spans="1:7" x14ac:dyDescent="0.3">
      <c r="A6014" t="s">
        <v>6040</v>
      </c>
      <c r="B6014" t="s">
        <v>5842</v>
      </c>
      <c r="C6014">
        <v>2014</v>
      </c>
      <c r="D6014">
        <v>3</v>
      </c>
      <c r="E6014" t="s">
        <v>18</v>
      </c>
      <c r="F6014">
        <v>464</v>
      </c>
      <c r="G6014" t="s">
        <v>10</v>
      </c>
    </row>
    <row r="6015" spans="1:7" x14ac:dyDescent="0.3">
      <c r="A6015" t="s">
        <v>6041</v>
      </c>
      <c r="B6015" t="s">
        <v>5842</v>
      </c>
      <c r="C6015">
        <v>2008</v>
      </c>
      <c r="D6015">
        <v>12</v>
      </c>
      <c r="E6015" t="s">
        <v>9</v>
      </c>
      <c r="F6015">
        <v>683</v>
      </c>
      <c r="G6015" t="s">
        <v>10</v>
      </c>
    </row>
    <row r="6016" spans="1:7" x14ac:dyDescent="0.3">
      <c r="A6016" t="s">
        <v>6042</v>
      </c>
      <c r="B6016" t="s">
        <v>5842</v>
      </c>
      <c r="C6016">
        <v>2018</v>
      </c>
      <c r="D6016">
        <v>12</v>
      </c>
      <c r="E6016" t="s">
        <v>9</v>
      </c>
      <c r="F6016">
        <v>20</v>
      </c>
      <c r="G6016" t="s">
        <v>179</v>
      </c>
    </row>
    <row r="6017" spans="1:7" x14ac:dyDescent="0.3">
      <c r="A6017" t="s">
        <v>6043</v>
      </c>
      <c r="B6017" t="s">
        <v>5842</v>
      </c>
      <c r="C6017">
        <v>2005</v>
      </c>
      <c r="D6017">
        <v>7</v>
      </c>
      <c r="E6017" t="s">
        <v>18</v>
      </c>
      <c r="F6017">
        <v>218</v>
      </c>
      <c r="G6017" t="s">
        <v>10</v>
      </c>
    </row>
    <row r="6018" spans="1:7" x14ac:dyDescent="0.3">
      <c r="A6018" t="s">
        <v>6044</v>
      </c>
      <c r="B6018" t="s">
        <v>5842</v>
      </c>
      <c r="C6018">
        <v>2007</v>
      </c>
      <c r="D6018">
        <v>7</v>
      </c>
      <c r="E6018" t="s">
        <v>18</v>
      </c>
      <c r="F6018">
        <v>94</v>
      </c>
      <c r="G6018" t="s">
        <v>10</v>
      </c>
    </row>
    <row r="6019" spans="1:7" x14ac:dyDescent="0.3">
      <c r="A6019" t="s">
        <v>6045</v>
      </c>
      <c r="B6019" t="s">
        <v>5842</v>
      </c>
      <c r="C6019">
        <v>2014</v>
      </c>
      <c r="D6019">
        <v>1</v>
      </c>
      <c r="E6019" t="s">
        <v>80</v>
      </c>
      <c r="F6019">
        <v>382</v>
      </c>
      <c r="G6019" t="s">
        <v>10</v>
      </c>
    </row>
    <row r="6020" spans="1:7" x14ac:dyDescent="0.3">
      <c r="A6020" t="s">
        <v>6046</v>
      </c>
      <c r="B6020" t="s">
        <v>5842</v>
      </c>
      <c r="C6020">
        <v>2012</v>
      </c>
      <c r="D6020">
        <v>2</v>
      </c>
      <c r="E6020" t="s">
        <v>9</v>
      </c>
      <c r="F6020">
        <v>354</v>
      </c>
      <c r="G6020" t="s">
        <v>10</v>
      </c>
    </row>
    <row r="6021" spans="1:7" x14ac:dyDescent="0.3">
      <c r="A6021" t="s">
        <v>6047</v>
      </c>
      <c r="B6021" t="s">
        <v>5842</v>
      </c>
      <c r="C6021">
        <v>2008</v>
      </c>
      <c r="D6021">
        <v>11</v>
      </c>
      <c r="E6021" t="s">
        <v>9</v>
      </c>
      <c r="F6021">
        <v>76</v>
      </c>
      <c r="G6021" t="s">
        <v>50</v>
      </c>
    </row>
    <row r="6022" spans="1:7" x14ac:dyDescent="0.3">
      <c r="A6022" t="s">
        <v>6048</v>
      </c>
      <c r="B6022" t="s">
        <v>5842</v>
      </c>
      <c r="C6022">
        <v>2015</v>
      </c>
      <c r="D6022">
        <v>2</v>
      </c>
      <c r="E6022" t="s">
        <v>71</v>
      </c>
      <c r="F6022">
        <v>53</v>
      </c>
      <c r="G6022" t="s">
        <v>10</v>
      </c>
    </row>
    <row r="6023" spans="1:7" x14ac:dyDescent="0.3">
      <c r="A6023" t="s">
        <v>6049</v>
      </c>
      <c r="B6023" t="s">
        <v>5842</v>
      </c>
      <c r="C6023">
        <v>2007</v>
      </c>
      <c r="D6023">
        <v>11</v>
      </c>
      <c r="E6023" t="s">
        <v>9</v>
      </c>
      <c r="F6023">
        <v>93</v>
      </c>
      <c r="G6023" t="s">
        <v>50</v>
      </c>
    </row>
    <row r="6024" spans="1:7" x14ac:dyDescent="0.3">
      <c r="A6024" t="s">
        <v>6050</v>
      </c>
      <c r="B6024" t="s">
        <v>5842</v>
      </c>
      <c r="C6024">
        <v>2008</v>
      </c>
      <c r="D6024">
        <v>2</v>
      </c>
      <c r="E6024" t="s">
        <v>9</v>
      </c>
      <c r="F6024">
        <v>219</v>
      </c>
      <c r="G6024" t="s">
        <v>50</v>
      </c>
    </row>
    <row r="6025" spans="1:7" x14ac:dyDescent="0.3">
      <c r="A6025" t="s">
        <v>6051</v>
      </c>
      <c r="B6025" t="s">
        <v>5842</v>
      </c>
      <c r="C6025">
        <v>2014</v>
      </c>
      <c r="D6025">
        <v>7</v>
      </c>
      <c r="E6025" t="s">
        <v>18</v>
      </c>
      <c r="F6025">
        <v>0</v>
      </c>
      <c r="G6025" t="s">
        <v>12</v>
      </c>
    </row>
    <row r="6026" spans="1:7" x14ac:dyDescent="0.3">
      <c r="A6026" t="s">
        <v>6052</v>
      </c>
      <c r="B6026" t="s">
        <v>5842</v>
      </c>
      <c r="C6026">
        <v>2017</v>
      </c>
      <c r="D6026">
        <v>2</v>
      </c>
      <c r="E6026" t="s">
        <v>80</v>
      </c>
      <c r="F6026">
        <v>235</v>
      </c>
      <c r="G6026" t="s">
        <v>179</v>
      </c>
    </row>
    <row r="6027" spans="1:7" x14ac:dyDescent="0.3">
      <c r="A6027" t="s">
        <v>6053</v>
      </c>
      <c r="B6027" t="s">
        <v>5842</v>
      </c>
      <c r="C6027">
        <v>2017</v>
      </c>
      <c r="D6027">
        <v>4</v>
      </c>
      <c r="E6027" t="s">
        <v>18</v>
      </c>
      <c r="F6027">
        <v>780</v>
      </c>
      <c r="G6027" t="s">
        <v>179</v>
      </c>
    </row>
    <row r="6028" spans="1:7" x14ac:dyDescent="0.3">
      <c r="A6028" t="s">
        <v>6054</v>
      </c>
      <c r="B6028" t="s">
        <v>5842</v>
      </c>
      <c r="C6028">
        <v>2016</v>
      </c>
      <c r="D6028">
        <v>5</v>
      </c>
      <c r="E6028" t="s">
        <v>9</v>
      </c>
      <c r="F6028">
        <v>150</v>
      </c>
      <c r="G6028" t="s">
        <v>179</v>
      </c>
    </row>
    <row r="6029" spans="1:7" x14ac:dyDescent="0.3">
      <c r="A6029" t="s">
        <v>6055</v>
      </c>
      <c r="B6029" t="s">
        <v>5842</v>
      </c>
      <c r="C6029">
        <v>2009</v>
      </c>
      <c r="D6029">
        <v>3</v>
      </c>
      <c r="E6029" t="s">
        <v>80</v>
      </c>
      <c r="F6029">
        <v>9</v>
      </c>
      <c r="G6029" t="s">
        <v>10</v>
      </c>
    </row>
    <row r="6030" spans="1:7" x14ac:dyDescent="0.3">
      <c r="A6030" t="s">
        <v>6056</v>
      </c>
      <c r="B6030" t="s">
        <v>5842</v>
      </c>
      <c r="C6030">
        <v>2015</v>
      </c>
      <c r="D6030">
        <v>1</v>
      </c>
      <c r="E6030" t="s">
        <v>9</v>
      </c>
      <c r="F6030">
        <v>413</v>
      </c>
      <c r="G6030" t="s">
        <v>10</v>
      </c>
    </row>
    <row r="6031" spans="1:7" x14ac:dyDescent="0.3">
      <c r="A6031" t="s">
        <v>6057</v>
      </c>
      <c r="B6031" t="s">
        <v>5842</v>
      </c>
      <c r="C6031">
        <v>2005</v>
      </c>
      <c r="D6031">
        <v>2</v>
      </c>
      <c r="E6031" t="s">
        <v>18</v>
      </c>
      <c r="F6031">
        <v>102</v>
      </c>
      <c r="G6031" t="s">
        <v>10</v>
      </c>
    </row>
    <row r="6032" spans="1:7" x14ac:dyDescent="0.3">
      <c r="A6032" t="s">
        <v>6058</v>
      </c>
      <c r="B6032" t="s">
        <v>5842</v>
      </c>
      <c r="C6032">
        <v>2011</v>
      </c>
      <c r="D6032">
        <v>12</v>
      </c>
      <c r="E6032" t="s">
        <v>80</v>
      </c>
      <c r="F6032">
        <v>32</v>
      </c>
      <c r="G6032" t="s">
        <v>10</v>
      </c>
    </row>
    <row r="6033" spans="1:7" x14ac:dyDescent="0.3">
      <c r="A6033" t="s">
        <v>6059</v>
      </c>
      <c r="B6033" t="s">
        <v>5842</v>
      </c>
      <c r="C6033">
        <v>2003</v>
      </c>
      <c r="D6033">
        <v>2</v>
      </c>
      <c r="E6033" t="s">
        <v>18</v>
      </c>
      <c r="F6033">
        <v>50</v>
      </c>
      <c r="G6033" t="s">
        <v>50</v>
      </c>
    </row>
    <row r="6034" spans="1:7" x14ac:dyDescent="0.3">
      <c r="A6034" t="s">
        <v>6060</v>
      </c>
      <c r="B6034" t="s">
        <v>5842</v>
      </c>
      <c r="C6034">
        <v>2015</v>
      </c>
      <c r="D6034">
        <v>5</v>
      </c>
      <c r="E6034" t="s">
        <v>18</v>
      </c>
      <c r="F6034">
        <v>592</v>
      </c>
      <c r="G6034" t="s">
        <v>473</v>
      </c>
    </row>
    <row r="6035" spans="1:7" x14ac:dyDescent="0.3">
      <c r="A6035" t="s">
        <v>6061</v>
      </c>
      <c r="B6035" t="s">
        <v>5842</v>
      </c>
      <c r="C6035">
        <v>2007</v>
      </c>
      <c r="D6035">
        <v>11</v>
      </c>
      <c r="E6035" t="s">
        <v>18</v>
      </c>
      <c r="F6035">
        <v>538</v>
      </c>
      <c r="G6035" t="s">
        <v>10</v>
      </c>
    </row>
    <row r="6036" spans="1:7" x14ac:dyDescent="0.3">
      <c r="A6036" t="s">
        <v>6062</v>
      </c>
      <c r="B6036" t="s">
        <v>5842</v>
      </c>
      <c r="C6036">
        <v>2004</v>
      </c>
      <c r="D6036">
        <v>6</v>
      </c>
      <c r="E6036" t="s">
        <v>9</v>
      </c>
      <c r="F6036">
        <v>604</v>
      </c>
      <c r="G6036" t="s">
        <v>50</v>
      </c>
    </row>
    <row r="6037" spans="1:7" x14ac:dyDescent="0.3">
      <c r="A6037" t="s">
        <v>6063</v>
      </c>
      <c r="B6037" t="s">
        <v>5842</v>
      </c>
      <c r="C6037">
        <v>2007</v>
      </c>
      <c r="D6037">
        <v>6</v>
      </c>
      <c r="E6037" t="s">
        <v>9</v>
      </c>
      <c r="F6037">
        <v>181</v>
      </c>
      <c r="G6037" t="s">
        <v>10</v>
      </c>
    </row>
    <row r="6038" spans="1:7" x14ac:dyDescent="0.3">
      <c r="A6038" t="s">
        <v>6064</v>
      </c>
      <c r="B6038" t="s">
        <v>5842</v>
      </c>
      <c r="C6038">
        <v>2002</v>
      </c>
      <c r="D6038">
        <v>9</v>
      </c>
      <c r="E6038" t="s">
        <v>18</v>
      </c>
      <c r="F6038">
        <v>2904</v>
      </c>
      <c r="G6038" t="s">
        <v>10</v>
      </c>
    </row>
    <row r="6039" spans="1:7" x14ac:dyDescent="0.3">
      <c r="A6039" t="s">
        <v>6065</v>
      </c>
      <c r="B6039" t="s">
        <v>5842</v>
      </c>
      <c r="C6039">
        <v>2018</v>
      </c>
      <c r="D6039">
        <v>7</v>
      </c>
      <c r="E6039" t="s">
        <v>18</v>
      </c>
      <c r="F6039">
        <v>300</v>
      </c>
      <c r="G6039" t="s">
        <v>179</v>
      </c>
    </row>
    <row r="6040" spans="1:7" x14ac:dyDescent="0.3">
      <c r="A6040" t="s">
        <v>6066</v>
      </c>
      <c r="B6040" t="s">
        <v>5842</v>
      </c>
      <c r="C6040">
        <v>2013</v>
      </c>
      <c r="D6040">
        <v>9</v>
      </c>
      <c r="E6040" t="s">
        <v>80</v>
      </c>
      <c r="F6040">
        <v>57</v>
      </c>
      <c r="G6040" t="s">
        <v>473</v>
      </c>
    </row>
    <row r="6041" spans="1:7" x14ac:dyDescent="0.3">
      <c r="A6041" t="s">
        <v>6067</v>
      </c>
      <c r="B6041" t="s">
        <v>5842</v>
      </c>
      <c r="C6041">
        <v>2015</v>
      </c>
      <c r="D6041">
        <v>3</v>
      </c>
      <c r="E6041" t="s">
        <v>14</v>
      </c>
      <c r="F6041">
        <v>310</v>
      </c>
      <c r="G6041" t="s">
        <v>179</v>
      </c>
    </row>
    <row r="6042" spans="1:7" x14ac:dyDescent="0.3">
      <c r="A6042" t="s">
        <v>6068</v>
      </c>
      <c r="B6042" t="s">
        <v>5842</v>
      </c>
      <c r="C6042">
        <v>2004</v>
      </c>
      <c r="D6042">
        <v>6</v>
      </c>
      <c r="E6042" t="s">
        <v>80</v>
      </c>
      <c r="F6042">
        <v>45</v>
      </c>
      <c r="G6042" t="s">
        <v>10</v>
      </c>
    </row>
    <row r="6043" spans="1:7" x14ac:dyDescent="0.3">
      <c r="A6043" t="s">
        <v>6069</v>
      </c>
      <c r="B6043" t="s">
        <v>5842</v>
      </c>
      <c r="C6043">
        <v>2005</v>
      </c>
      <c r="D6043">
        <v>10</v>
      </c>
      <c r="E6043" t="s">
        <v>18</v>
      </c>
      <c r="F6043">
        <v>18144</v>
      </c>
      <c r="G6043" t="s">
        <v>10</v>
      </c>
    </row>
    <row r="6044" spans="1:7" x14ac:dyDescent="0.3">
      <c r="A6044" t="s">
        <v>6070</v>
      </c>
      <c r="B6044" t="s">
        <v>5842</v>
      </c>
      <c r="C6044">
        <v>2005</v>
      </c>
      <c r="D6044">
        <v>4</v>
      </c>
      <c r="E6044" t="s">
        <v>18</v>
      </c>
      <c r="F6044">
        <v>831</v>
      </c>
      <c r="G6044" t="s">
        <v>10</v>
      </c>
    </row>
    <row r="6045" spans="1:7" x14ac:dyDescent="0.3">
      <c r="A6045" t="s">
        <v>6071</v>
      </c>
      <c r="B6045" t="s">
        <v>5842</v>
      </c>
      <c r="C6045">
        <v>2007</v>
      </c>
      <c r="D6045">
        <v>6</v>
      </c>
      <c r="E6045" t="s">
        <v>18</v>
      </c>
      <c r="F6045">
        <v>306</v>
      </c>
      <c r="G6045" t="s">
        <v>10</v>
      </c>
    </row>
    <row r="6046" spans="1:7" x14ac:dyDescent="0.3">
      <c r="A6046" t="s">
        <v>6072</v>
      </c>
      <c r="B6046" t="s">
        <v>5842</v>
      </c>
      <c r="C6046">
        <v>2010</v>
      </c>
      <c r="D6046">
        <v>2</v>
      </c>
      <c r="E6046" t="s">
        <v>80</v>
      </c>
      <c r="F6046">
        <v>37</v>
      </c>
      <c r="G6046" t="s">
        <v>10</v>
      </c>
    </row>
    <row r="6047" spans="1:7" x14ac:dyDescent="0.3">
      <c r="A6047" t="s">
        <v>6073</v>
      </c>
      <c r="B6047" t="s">
        <v>5842</v>
      </c>
      <c r="C6047">
        <v>2005</v>
      </c>
      <c r="D6047">
        <v>6</v>
      </c>
      <c r="E6047" t="s">
        <v>9</v>
      </c>
      <c r="F6047">
        <v>399</v>
      </c>
      <c r="G6047" t="s">
        <v>10</v>
      </c>
    </row>
    <row r="6048" spans="1:7" x14ac:dyDescent="0.3">
      <c r="A6048" t="s">
        <v>6074</v>
      </c>
      <c r="B6048" t="s">
        <v>5842</v>
      </c>
      <c r="C6048">
        <v>2007</v>
      </c>
      <c r="D6048">
        <v>2</v>
      </c>
      <c r="E6048" t="s">
        <v>18</v>
      </c>
      <c r="F6048">
        <v>618</v>
      </c>
      <c r="G6048" t="s">
        <v>10</v>
      </c>
    </row>
    <row r="6049" spans="1:7" x14ac:dyDescent="0.3">
      <c r="A6049" t="s">
        <v>6075</v>
      </c>
      <c r="B6049" t="s">
        <v>5842</v>
      </c>
      <c r="C6049">
        <v>2014</v>
      </c>
      <c r="D6049">
        <v>8</v>
      </c>
      <c r="E6049" t="s">
        <v>80</v>
      </c>
      <c r="F6049">
        <v>55</v>
      </c>
      <c r="G6049" t="s">
        <v>10</v>
      </c>
    </row>
    <row r="6050" spans="1:7" x14ac:dyDescent="0.3">
      <c r="A6050" t="s">
        <v>6076</v>
      </c>
      <c r="B6050" t="s">
        <v>5842</v>
      </c>
      <c r="C6050">
        <v>1998</v>
      </c>
      <c r="D6050">
        <v>8</v>
      </c>
      <c r="E6050" t="s">
        <v>55</v>
      </c>
      <c r="F6050">
        <v>126</v>
      </c>
      <c r="G6050" t="s">
        <v>50</v>
      </c>
    </row>
    <row r="6051" spans="1:7" x14ac:dyDescent="0.3">
      <c r="A6051" t="s">
        <v>6077</v>
      </c>
      <c r="B6051" t="s">
        <v>5842</v>
      </c>
      <c r="C6051">
        <v>2008</v>
      </c>
      <c r="D6051">
        <v>1</v>
      </c>
      <c r="E6051" t="s">
        <v>18</v>
      </c>
      <c r="F6051">
        <v>517</v>
      </c>
      <c r="G6051" t="s">
        <v>10</v>
      </c>
    </row>
    <row r="6052" spans="1:7" x14ac:dyDescent="0.3">
      <c r="A6052" t="s">
        <v>6078</v>
      </c>
      <c r="B6052" t="s">
        <v>5842</v>
      </c>
      <c r="C6052">
        <v>2009</v>
      </c>
      <c r="D6052">
        <v>10</v>
      </c>
      <c r="E6052" t="s">
        <v>80</v>
      </c>
      <c r="F6052">
        <v>44</v>
      </c>
      <c r="G6052" t="s">
        <v>10</v>
      </c>
    </row>
    <row r="6053" spans="1:7" x14ac:dyDescent="0.3">
      <c r="A6053" t="s">
        <v>6079</v>
      </c>
      <c r="B6053" t="s">
        <v>5842</v>
      </c>
      <c r="C6053">
        <v>2013</v>
      </c>
      <c r="D6053">
        <v>3</v>
      </c>
      <c r="E6053" t="s">
        <v>18</v>
      </c>
      <c r="F6053">
        <v>307</v>
      </c>
      <c r="G6053" t="s">
        <v>10</v>
      </c>
    </row>
    <row r="6054" spans="1:7" x14ac:dyDescent="0.3">
      <c r="A6054" t="s">
        <v>6080</v>
      </c>
      <c r="B6054" t="s">
        <v>5842</v>
      </c>
      <c r="C6054">
        <v>2005</v>
      </c>
      <c r="D6054">
        <v>6</v>
      </c>
      <c r="E6054" t="s">
        <v>18</v>
      </c>
      <c r="F6054">
        <v>107</v>
      </c>
      <c r="G6054" t="s">
        <v>10</v>
      </c>
    </row>
    <row r="6055" spans="1:7" x14ac:dyDescent="0.3">
      <c r="A6055" t="s">
        <v>6081</v>
      </c>
      <c r="B6055" t="s">
        <v>5842</v>
      </c>
      <c r="C6055">
        <v>2012</v>
      </c>
      <c r="D6055">
        <v>1</v>
      </c>
      <c r="E6055" t="s">
        <v>80</v>
      </c>
      <c r="F6055">
        <v>16</v>
      </c>
      <c r="G6055" t="s">
        <v>50</v>
      </c>
    </row>
    <row r="6056" spans="1:7" x14ac:dyDescent="0.3">
      <c r="A6056" t="s">
        <v>6082</v>
      </c>
      <c r="B6056" t="s">
        <v>5842</v>
      </c>
      <c r="C6056">
        <v>2007</v>
      </c>
      <c r="D6056">
        <v>7</v>
      </c>
      <c r="E6056" t="s">
        <v>80</v>
      </c>
      <c r="F6056">
        <v>211</v>
      </c>
      <c r="G6056" t="s">
        <v>10</v>
      </c>
    </row>
    <row r="6057" spans="1:7" x14ac:dyDescent="0.3">
      <c r="A6057" t="s">
        <v>6083</v>
      </c>
      <c r="B6057" t="s">
        <v>5842</v>
      </c>
      <c r="C6057">
        <v>2010</v>
      </c>
      <c r="D6057">
        <v>12</v>
      </c>
      <c r="E6057" t="s">
        <v>9</v>
      </c>
      <c r="F6057">
        <v>40</v>
      </c>
      <c r="G6057" t="s">
        <v>50</v>
      </c>
    </row>
    <row r="6058" spans="1:7" x14ac:dyDescent="0.3">
      <c r="A6058" t="s">
        <v>6084</v>
      </c>
      <c r="B6058" t="s">
        <v>5842</v>
      </c>
      <c r="C6058">
        <v>2007</v>
      </c>
      <c r="D6058">
        <v>3</v>
      </c>
      <c r="E6058" t="s">
        <v>18</v>
      </c>
      <c r="F6058">
        <v>150</v>
      </c>
      <c r="G6058" t="s">
        <v>10</v>
      </c>
    </row>
    <row r="6059" spans="1:7" x14ac:dyDescent="0.3">
      <c r="A6059" t="s">
        <v>6085</v>
      </c>
      <c r="B6059" t="s">
        <v>5842</v>
      </c>
      <c r="C6059">
        <v>2010</v>
      </c>
      <c r="D6059">
        <v>11</v>
      </c>
      <c r="E6059" t="s">
        <v>9</v>
      </c>
      <c r="F6059">
        <v>29</v>
      </c>
      <c r="G6059" t="s">
        <v>50</v>
      </c>
    </row>
    <row r="6060" spans="1:7" x14ac:dyDescent="0.3">
      <c r="A6060" t="s">
        <v>6086</v>
      </c>
      <c r="B6060" t="s">
        <v>5842</v>
      </c>
      <c r="C6060">
        <v>2006</v>
      </c>
      <c r="D6060">
        <v>1</v>
      </c>
      <c r="E6060" t="s">
        <v>18</v>
      </c>
      <c r="F6060">
        <v>1400</v>
      </c>
      <c r="G6060" t="s">
        <v>10</v>
      </c>
    </row>
    <row r="6061" spans="1:7" x14ac:dyDescent="0.3">
      <c r="A6061" t="s">
        <v>6087</v>
      </c>
      <c r="B6061" t="s">
        <v>5842</v>
      </c>
      <c r="C6061">
        <v>2011</v>
      </c>
      <c r="D6061">
        <v>1</v>
      </c>
      <c r="E6061" t="s">
        <v>18</v>
      </c>
      <c r="F6061">
        <v>380</v>
      </c>
      <c r="G6061" t="s">
        <v>10</v>
      </c>
    </row>
    <row r="6062" spans="1:7" x14ac:dyDescent="0.3">
      <c r="A6062" t="s">
        <v>6088</v>
      </c>
      <c r="B6062" t="s">
        <v>5842</v>
      </c>
      <c r="C6062">
        <v>2004</v>
      </c>
      <c r="D6062">
        <v>1</v>
      </c>
      <c r="E6062" t="s">
        <v>18</v>
      </c>
      <c r="F6062">
        <v>435</v>
      </c>
      <c r="G6062" t="s">
        <v>10</v>
      </c>
    </row>
    <row r="6063" spans="1:7" x14ac:dyDescent="0.3">
      <c r="A6063" t="s">
        <v>6089</v>
      </c>
      <c r="B6063" t="s">
        <v>5842</v>
      </c>
      <c r="C6063">
        <v>2004</v>
      </c>
      <c r="D6063">
        <v>10</v>
      </c>
      <c r="E6063" t="s">
        <v>18</v>
      </c>
      <c r="F6063">
        <v>167</v>
      </c>
      <c r="G6063" t="s">
        <v>10</v>
      </c>
    </row>
    <row r="6064" spans="1:7" x14ac:dyDescent="0.3">
      <c r="A6064" t="s">
        <v>6090</v>
      </c>
      <c r="B6064" t="s">
        <v>5842</v>
      </c>
      <c r="C6064">
        <v>2006</v>
      </c>
      <c r="D6064">
        <v>10</v>
      </c>
      <c r="E6064" t="s">
        <v>18</v>
      </c>
      <c r="F6064">
        <v>405</v>
      </c>
      <c r="G6064" t="s">
        <v>10</v>
      </c>
    </row>
    <row r="6065" spans="1:7" x14ac:dyDescent="0.3">
      <c r="A6065" t="s">
        <v>6091</v>
      </c>
      <c r="B6065" t="s">
        <v>5842</v>
      </c>
      <c r="C6065">
        <v>2005</v>
      </c>
      <c r="D6065">
        <v>1</v>
      </c>
      <c r="E6065" t="s">
        <v>9</v>
      </c>
      <c r="F6065">
        <v>72</v>
      </c>
      <c r="G6065" t="s">
        <v>10</v>
      </c>
    </row>
    <row r="6066" spans="1:7" x14ac:dyDescent="0.3">
      <c r="A6066" t="s">
        <v>6092</v>
      </c>
      <c r="B6066" t="s">
        <v>5842</v>
      </c>
      <c r="C6066">
        <v>2006</v>
      </c>
      <c r="D6066">
        <v>10</v>
      </c>
      <c r="E6066" t="s">
        <v>9</v>
      </c>
      <c r="F6066">
        <v>2</v>
      </c>
      <c r="G6066" t="s">
        <v>50</v>
      </c>
    </row>
    <row r="6067" spans="1:7" x14ac:dyDescent="0.3">
      <c r="A6067" t="s">
        <v>6093</v>
      </c>
      <c r="B6067" t="s">
        <v>5842</v>
      </c>
      <c r="C6067">
        <v>2007</v>
      </c>
      <c r="D6067">
        <v>6</v>
      </c>
      <c r="E6067" t="s">
        <v>80</v>
      </c>
      <c r="F6067">
        <v>66</v>
      </c>
      <c r="G6067" t="s">
        <v>10</v>
      </c>
    </row>
    <row r="6068" spans="1:7" x14ac:dyDescent="0.3">
      <c r="A6068" t="s">
        <v>6094</v>
      </c>
      <c r="B6068" t="s">
        <v>5842</v>
      </c>
      <c r="C6068">
        <v>2004</v>
      </c>
      <c r="D6068">
        <v>5</v>
      </c>
      <c r="E6068" t="s">
        <v>18</v>
      </c>
      <c r="F6068">
        <v>1221</v>
      </c>
      <c r="G6068" t="s">
        <v>10</v>
      </c>
    </row>
    <row r="6069" spans="1:7" x14ac:dyDescent="0.3">
      <c r="A6069" t="s">
        <v>6095</v>
      </c>
      <c r="B6069" t="s">
        <v>5842</v>
      </c>
      <c r="C6069">
        <v>2008</v>
      </c>
      <c r="D6069">
        <v>9</v>
      </c>
      <c r="E6069" t="s">
        <v>80</v>
      </c>
      <c r="F6069">
        <v>84</v>
      </c>
      <c r="G6069" t="s">
        <v>10</v>
      </c>
    </row>
    <row r="6070" spans="1:7" x14ac:dyDescent="0.3">
      <c r="A6070" t="s">
        <v>6096</v>
      </c>
      <c r="B6070" t="s">
        <v>5842</v>
      </c>
      <c r="C6070">
        <v>1999</v>
      </c>
      <c r="D6070">
        <v>9</v>
      </c>
      <c r="E6070" t="s">
        <v>9</v>
      </c>
      <c r="F6070">
        <v>62</v>
      </c>
      <c r="G6070" t="s">
        <v>10</v>
      </c>
    </row>
    <row r="6071" spans="1:7" x14ac:dyDescent="0.3">
      <c r="A6071" t="s">
        <v>6097</v>
      </c>
      <c r="B6071" t="s">
        <v>5842</v>
      </c>
      <c r="C6071">
        <v>2006</v>
      </c>
      <c r="D6071">
        <v>3</v>
      </c>
      <c r="E6071" t="s">
        <v>80</v>
      </c>
      <c r="F6071">
        <v>29</v>
      </c>
      <c r="G6071" t="s">
        <v>10</v>
      </c>
    </row>
    <row r="6072" spans="1:7" x14ac:dyDescent="0.3">
      <c r="A6072" t="s">
        <v>6098</v>
      </c>
      <c r="B6072" t="s">
        <v>5842</v>
      </c>
      <c r="C6072">
        <v>2012</v>
      </c>
      <c r="D6072">
        <v>9</v>
      </c>
      <c r="E6072" t="s">
        <v>71</v>
      </c>
      <c r="F6072">
        <v>101</v>
      </c>
      <c r="G6072" t="s">
        <v>10</v>
      </c>
    </row>
    <row r="6073" spans="1:7" x14ac:dyDescent="0.3">
      <c r="A6073" t="s">
        <v>6099</v>
      </c>
      <c r="B6073" t="s">
        <v>5842</v>
      </c>
      <c r="C6073">
        <v>2003</v>
      </c>
      <c r="D6073">
        <v>1</v>
      </c>
      <c r="E6073" t="s">
        <v>18</v>
      </c>
      <c r="F6073">
        <v>23498</v>
      </c>
      <c r="G6073" t="s">
        <v>10</v>
      </c>
    </row>
    <row r="6074" spans="1:7" x14ac:dyDescent="0.3">
      <c r="A6074" t="s">
        <v>6100</v>
      </c>
      <c r="B6074" t="s">
        <v>5842</v>
      </c>
      <c r="C6074">
        <v>2010</v>
      </c>
      <c r="D6074">
        <v>6</v>
      </c>
      <c r="E6074" t="s">
        <v>18</v>
      </c>
      <c r="F6074">
        <v>427</v>
      </c>
      <c r="G6074" t="s">
        <v>10</v>
      </c>
    </row>
    <row r="6075" spans="1:7" x14ac:dyDescent="0.3">
      <c r="A6075" t="s">
        <v>6101</v>
      </c>
      <c r="B6075" t="s">
        <v>5842</v>
      </c>
      <c r="C6075">
        <v>1998</v>
      </c>
      <c r="D6075">
        <v>10</v>
      </c>
      <c r="E6075" t="s">
        <v>55</v>
      </c>
      <c r="F6075">
        <v>300</v>
      </c>
      <c r="G6075" t="s">
        <v>50</v>
      </c>
    </row>
    <row r="6076" spans="1:7" x14ac:dyDescent="0.3">
      <c r="A6076" t="s">
        <v>6102</v>
      </c>
      <c r="B6076" t="s">
        <v>5842</v>
      </c>
      <c r="C6076">
        <v>2015</v>
      </c>
      <c r="D6076">
        <v>8</v>
      </c>
      <c r="E6076" t="s">
        <v>9</v>
      </c>
      <c r="F6076">
        <v>124</v>
      </c>
      <c r="G6076" t="s">
        <v>473</v>
      </c>
    </row>
    <row r="6077" spans="1:7" x14ac:dyDescent="0.3">
      <c r="A6077" t="s">
        <v>6103</v>
      </c>
      <c r="B6077" t="s">
        <v>5842</v>
      </c>
      <c r="C6077">
        <v>2013</v>
      </c>
      <c r="D6077">
        <v>11</v>
      </c>
      <c r="E6077" t="s">
        <v>18</v>
      </c>
      <c r="F6077">
        <v>0</v>
      </c>
      <c r="G6077" t="s">
        <v>12</v>
      </c>
    </row>
    <row r="6078" spans="1:7" x14ac:dyDescent="0.3">
      <c r="A6078" t="s">
        <v>6104</v>
      </c>
      <c r="B6078" t="s">
        <v>5842</v>
      </c>
      <c r="C6078">
        <v>2000</v>
      </c>
      <c r="D6078">
        <v>4</v>
      </c>
      <c r="E6078" t="s">
        <v>18</v>
      </c>
      <c r="F6078">
        <v>325</v>
      </c>
      <c r="G6078" t="s">
        <v>10</v>
      </c>
    </row>
    <row r="6079" spans="1:7" x14ac:dyDescent="0.3">
      <c r="A6079" t="s">
        <v>6105</v>
      </c>
      <c r="B6079" t="s">
        <v>5842</v>
      </c>
      <c r="C6079">
        <v>2006</v>
      </c>
      <c r="D6079">
        <v>12</v>
      </c>
      <c r="E6079" t="s">
        <v>18</v>
      </c>
      <c r="F6079">
        <v>56</v>
      </c>
      <c r="G6079" t="s">
        <v>50</v>
      </c>
    </row>
    <row r="6080" spans="1:7" x14ac:dyDescent="0.3">
      <c r="A6080" t="s">
        <v>6106</v>
      </c>
      <c r="B6080" t="s">
        <v>5842</v>
      </c>
      <c r="C6080">
        <v>2005</v>
      </c>
      <c r="D6080">
        <v>6</v>
      </c>
      <c r="E6080" t="s">
        <v>18</v>
      </c>
      <c r="F6080">
        <v>30</v>
      </c>
      <c r="G6080" t="s">
        <v>10</v>
      </c>
    </row>
    <row r="6081" spans="1:7" x14ac:dyDescent="0.3">
      <c r="A6081" t="s">
        <v>6107</v>
      </c>
      <c r="B6081" t="s">
        <v>5842</v>
      </c>
      <c r="C6081">
        <v>2009</v>
      </c>
      <c r="D6081">
        <v>7</v>
      </c>
      <c r="E6081" t="s">
        <v>9</v>
      </c>
      <c r="F6081">
        <v>33</v>
      </c>
      <c r="G6081" t="s">
        <v>10</v>
      </c>
    </row>
    <row r="6082" spans="1:7" x14ac:dyDescent="0.3">
      <c r="A6082" t="s">
        <v>6108</v>
      </c>
      <c r="B6082" t="s">
        <v>5842</v>
      </c>
      <c r="C6082">
        <v>2010</v>
      </c>
      <c r="D6082">
        <v>7</v>
      </c>
      <c r="E6082" t="s">
        <v>18</v>
      </c>
      <c r="F6082">
        <v>1022</v>
      </c>
      <c r="G6082" t="s">
        <v>50</v>
      </c>
    </row>
    <row r="6083" spans="1:7" x14ac:dyDescent="0.3">
      <c r="A6083" t="s">
        <v>6109</v>
      </c>
      <c r="B6083" t="s">
        <v>5842</v>
      </c>
      <c r="C6083">
        <v>2009</v>
      </c>
      <c r="D6083">
        <v>10</v>
      </c>
      <c r="E6083" t="s">
        <v>80</v>
      </c>
      <c r="F6083">
        <v>24</v>
      </c>
      <c r="G6083" t="s">
        <v>10</v>
      </c>
    </row>
    <row r="6084" spans="1:7" x14ac:dyDescent="0.3">
      <c r="A6084" t="s">
        <v>6110</v>
      </c>
      <c r="B6084" t="s">
        <v>5842</v>
      </c>
      <c r="C6084">
        <v>2011</v>
      </c>
      <c r="D6084">
        <v>6</v>
      </c>
      <c r="E6084" t="s">
        <v>80</v>
      </c>
      <c r="F6084">
        <v>46</v>
      </c>
      <c r="G6084" t="s">
        <v>10</v>
      </c>
    </row>
    <row r="6085" spans="1:7" x14ac:dyDescent="0.3">
      <c r="A6085" t="s">
        <v>6111</v>
      </c>
      <c r="B6085" t="s">
        <v>5842</v>
      </c>
      <c r="C6085">
        <v>2015</v>
      </c>
      <c r="D6085">
        <v>9</v>
      </c>
      <c r="E6085" t="s">
        <v>18</v>
      </c>
      <c r="F6085">
        <v>75</v>
      </c>
      <c r="G6085" t="s">
        <v>50</v>
      </c>
    </row>
    <row r="6086" spans="1:7" x14ac:dyDescent="0.3">
      <c r="A6086" t="s">
        <v>6112</v>
      </c>
      <c r="B6086" t="s">
        <v>5842</v>
      </c>
      <c r="C6086">
        <v>2005</v>
      </c>
      <c r="D6086">
        <v>12</v>
      </c>
      <c r="E6086" t="s">
        <v>18</v>
      </c>
      <c r="F6086">
        <v>68</v>
      </c>
      <c r="G6086" t="s">
        <v>10</v>
      </c>
    </row>
    <row r="6087" spans="1:7" x14ac:dyDescent="0.3">
      <c r="A6087" t="s">
        <v>6113</v>
      </c>
      <c r="B6087" t="s">
        <v>5842</v>
      </c>
      <c r="C6087">
        <v>2011</v>
      </c>
      <c r="D6087">
        <v>2</v>
      </c>
      <c r="E6087" t="s">
        <v>80</v>
      </c>
      <c r="F6087">
        <v>65</v>
      </c>
      <c r="G6087" t="s">
        <v>10</v>
      </c>
    </row>
    <row r="6088" spans="1:7" x14ac:dyDescent="0.3">
      <c r="A6088" t="s">
        <v>6114</v>
      </c>
      <c r="B6088" t="s">
        <v>5842</v>
      </c>
      <c r="C6088">
        <v>2001</v>
      </c>
      <c r="D6088">
        <v>11</v>
      </c>
      <c r="E6088" t="s">
        <v>9</v>
      </c>
      <c r="F6088">
        <v>322</v>
      </c>
      <c r="G6088" t="s">
        <v>10</v>
      </c>
    </row>
    <row r="6089" spans="1:7" x14ac:dyDescent="0.3">
      <c r="A6089" t="s">
        <v>6115</v>
      </c>
      <c r="B6089" t="s">
        <v>5842</v>
      </c>
      <c r="C6089">
        <v>2011</v>
      </c>
      <c r="D6089">
        <v>5</v>
      </c>
      <c r="E6089" t="s">
        <v>80</v>
      </c>
      <c r="F6089">
        <v>36</v>
      </c>
      <c r="G6089" t="s">
        <v>10</v>
      </c>
    </row>
    <row r="6090" spans="1:7" x14ac:dyDescent="0.3">
      <c r="A6090" t="s">
        <v>6116</v>
      </c>
      <c r="B6090" t="s">
        <v>5842</v>
      </c>
      <c r="C6090">
        <v>2012</v>
      </c>
      <c r="D6090">
        <v>5</v>
      </c>
      <c r="E6090" t="s">
        <v>18</v>
      </c>
      <c r="F6090">
        <v>0</v>
      </c>
      <c r="G6090" t="s">
        <v>12</v>
      </c>
    </row>
    <row r="6091" spans="1:7" x14ac:dyDescent="0.3">
      <c r="A6091" t="s">
        <v>6117</v>
      </c>
      <c r="B6091" t="s">
        <v>5842</v>
      </c>
      <c r="C6091">
        <v>2003</v>
      </c>
      <c r="D6091">
        <v>5</v>
      </c>
      <c r="E6091" t="s">
        <v>80</v>
      </c>
      <c r="F6091">
        <v>244</v>
      </c>
      <c r="G6091" t="s">
        <v>10</v>
      </c>
    </row>
    <row r="6092" spans="1:7" x14ac:dyDescent="0.3">
      <c r="A6092" t="s">
        <v>6118</v>
      </c>
      <c r="B6092" t="s">
        <v>5842</v>
      </c>
      <c r="C6092">
        <v>2005</v>
      </c>
      <c r="D6092">
        <v>9</v>
      </c>
      <c r="E6092" t="s">
        <v>71</v>
      </c>
      <c r="F6092">
        <v>255</v>
      </c>
      <c r="G6092" t="s">
        <v>10</v>
      </c>
    </row>
    <row r="6093" spans="1:7" x14ac:dyDescent="0.3">
      <c r="A6093" t="s">
        <v>6119</v>
      </c>
      <c r="B6093" t="s">
        <v>5842</v>
      </c>
      <c r="C6093">
        <v>2013</v>
      </c>
      <c r="D6093">
        <v>11</v>
      </c>
      <c r="E6093" t="s">
        <v>18</v>
      </c>
      <c r="F6093">
        <v>8000</v>
      </c>
      <c r="G6093" t="s">
        <v>473</v>
      </c>
    </row>
    <row r="6094" spans="1:7" x14ac:dyDescent="0.3">
      <c r="A6094" t="s">
        <v>6120</v>
      </c>
      <c r="B6094" t="s">
        <v>5842</v>
      </c>
      <c r="C6094">
        <v>2006</v>
      </c>
      <c r="D6094">
        <v>11</v>
      </c>
      <c r="E6094" t="s">
        <v>9</v>
      </c>
      <c r="F6094">
        <v>24</v>
      </c>
      <c r="G6094" t="s">
        <v>50</v>
      </c>
    </row>
    <row r="6095" spans="1:7" x14ac:dyDescent="0.3">
      <c r="A6095" t="s">
        <v>6121</v>
      </c>
      <c r="B6095" t="s">
        <v>5842</v>
      </c>
      <c r="C6095">
        <v>2006</v>
      </c>
      <c r="D6095">
        <v>7</v>
      </c>
      <c r="E6095" t="s">
        <v>71</v>
      </c>
      <c r="F6095">
        <v>120</v>
      </c>
      <c r="G6095" t="s">
        <v>10</v>
      </c>
    </row>
    <row r="6096" spans="1:7" x14ac:dyDescent="0.3">
      <c r="A6096" t="s">
        <v>6122</v>
      </c>
      <c r="B6096" t="s">
        <v>5842</v>
      </c>
      <c r="C6096">
        <v>2018</v>
      </c>
      <c r="D6096">
        <v>6</v>
      </c>
      <c r="E6096" t="s">
        <v>80</v>
      </c>
      <c r="F6096">
        <v>56</v>
      </c>
      <c r="G6096" t="s">
        <v>3454</v>
      </c>
    </row>
    <row r="6097" spans="1:7" x14ac:dyDescent="0.3">
      <c r="A6097" t="s">
        <v>6123</v>
      </c>
      <c r="B6097" t="s">
        <v>5842</v>
      </c>
      <c r="C6097">
        <v>2012</v>
      </c>
      <c r="D6097">
        <v>10</v>
      </c>
      <c r="E6097" t="s">
        <v>18</v>
      </c>
      <c r="F6097">
        <v>299</v>
      </c>
      <c r="G6097" t="s">
        <v>50</v>
      </c>
    </row>
    <row r="6098" spans="1:7" x14ac:dyDescent="0.3">
      <c r="A6098" t="s">
        <v>6124</v>
      </c>
      <c r="B6098" t="s">
        <v>5842</v>
      </c>
      <c r="C6098">
        <v>2004</v>
      </c>
      <c r="D6098">
        <v>11</v>
      </c>
      <c r="E6098" t="s">
        <v>18</v>
      </c>
      <c r="F6098">
        <v>488</v>
      </c>
      <c r="G6098" t="s">
        <v>10</v>
      </c>
    </row>
    <row r="6099" spans="1:7" x14ac:dyDescent="0.3">
      <c r="A6099" t="s">
        <v>6125</v>
      </c>
      <c r="B6099" t="s">
        <v>5842</v>
      </c>
      <c r="C6099">
        <v>2006</v>
      </c>
      <c r="D6099">
        <v>4</v>
      </c>
      <c r="E6099" t="s">
        <v>71</v>
      </c>
      <c r="F6099">
        <v>1274</v>
      </c>
      <c r="G6099" t="s">
        <v>10</v>
      </c>
    </row>
    <row r="6100" spans="1:7" x14ac:dyDescent="0.3">
      <c r="A6100" t="s">
        <v>6126</v>
      </c>
      <c r="B6100" t="s">
        <v>5842</v>
      </c>
      <c r="C6100">
        <v>2009</v>
      </c>
      <c r="D6100">
        <v>4</v>
      </c>
      <c r="E6100" t="s">
        <v>80</v>
      </c>
      <c r="F6100">
        <v>23</v>
      </c>
      <c r="G6100" t="s">
        <v>10</v>
      </c>
    </row>
    <row r="6101" spans="1:7" x14ac:dyDescent="0.3">
      <c r="A6101" t="s">
        <v>6127</v>
      </c>
      <c r="B6101" t="s">
        <v>5842</v>
      </c>
      <c r="C6101">
        <v>2014</v>
      </c>
      <c r="D6101">
        <v>12</v>
      </c>
      <c r="E6101" t="s">
        <v>71</v>
      </c>
      <c r="F6101">
        <v>106</v>
      </c>
      <c r="G6101" t="s">
        <v>10</v>
      </c>
    </row>
    <row r="6102" spans="1:7" x14ac:dyDescent="0.3">
      <c r="A6102" t="s">
        <v>6128</v>
      </c>
      <c r="B6102" t="s">
        <v>5842</v>
      </c>
      <c r="C6102">
        <v>2008</v>
      </c>
      <c r="D6102">
        <v>1</v>
      </c>
      <c r="E6102" t="s">
        <v>18</v>
      </c>
      <c r="F6102">
        <v>259</v>
      </c>
      <c r="G6102" t="s">
        <v>10</v>
      </c>
    </row>
    <row r="6103" spans="1:7" x14ac:dyDescent="0.3">
      <c r="A6103" t="s">
        <v>6129</v>
      </c>
      <c r="B6103" t="s">
        <v>5842</v>
      </c>
      <c r="C6103">
        <v>2000</v>
      </c>
      <c r="D6103">
        <v>7</v>
      </c>
      <c r="E6103" t="s">
        <v>71</v>
      </c>
      <c r="F6103">
        <v>324</v>
      </c>
      <c r="G6103" t="s">
        <v>10</v>
      </c>
    </row>
    <row r="6104" spans="1:7" x14ac:dyDescent="0.3">
      <c r="A6104" t="s">
        <v>6130</v>
      </c>
      <c r="B6104" t="s">
        <v>5842</v>
      </c>
      <c r="C6104">
        <v>2006</v>
      </c>
      <c r="D6104">
        <v>9</v>
      </c>
      <c r="E6104" t="s">
        <v>18</v>
      </c>
      <c r="F6104">
        <v>716</v>
      </c>
      <c r="G6104" t="s">
        <v>10</v>
      </c>
    </row>
    <row r="6105" spans="1:7" x14ac:dyDescent="0.3">
      <c r="A6105" t="s">
        <v>6131</v>
      </c>
      <c r="B6105" t="s">
        <v>5842</v>
      </c>
      <c r="C6105">
        <v>2009</v>
      </c>
      <c r="D6105">
        <v>2</v>
      </c>
      <c r="E6105" t="s">
        <v>9</v>
      </c>
      <c r="F6105">
        <v>7</v>
      </c>
      <c r="G6105" t="s">
        <v>50</v>
      </c>
    </row>
    <row r="6106" spans="1:7" x14ac:dyDescent="0.3">
      <c r="A6106" t="s">
        <v>6132</v>
      </c>
      <c r="B6106" t="s">
        <v>5842</v>
      </c>
      <c r="C6106">
        <v>2008</v>
      </c>
      <c r="D6106">
        <v>11</v>
      </c>
      <c r="E6106" t="s">
        <v>18</v>
      </c>
      <c r="F6106">
        <v>136</v>
      </c>
      <c r="G6106" t="s">
        <v>10</v>
      </c>
    </row>
    <row r="6107" spans="1:7" x14ac:dyDescent="0.3">
      <c r="A6107" t="s">
        <v>6133</v>
      </c>
      <c r="B6107" t="s">
        <v>5842</v>
      </c>
      <c r="C6107">
        <v>2014</v>
      </c>
      <c r="D6107">
        <v>5</v>
      </c>
      <c r="E6107" t="s">
        <v>9</v>
      </c>
      <c r="F6107">
        <v>79</v>
      </c>
      <c r="G6107" t="s">
        <v>10</v>
      </c>
    </row>
    <row r="6108" spans="1:7" x14ac:dyDescent="0.3">
      <c r="A6108" t="s">
        <v>6134</v>
      </c>
      <c r="B6108" t="s">
        <v>5842</v>
      </c>
      <c r="C6108">
        <v>2013</v>
      </c>
      <c r="D6108">
        <v>6</v>
      </c>
      <c r="E6108" t="s">
        <v>71</v>
      </c>
      <c r="F6108">
        <v>78</v>
      </c>
      <c r="G6108" t="s">
        <v>10</v>
      </c>
    </row>
    <row r="6109" spans="1:7" x14ac:dyDescent="0.3">
      <c r="A6109" t="s">
        <v>6135</v>
      </c>
      <c r="B6109" t="s">
        <v>5842</v>
      </c>
      <c r="C6109">
        <v>2013</v>
      </c>
      <c r="D6109">
        <v>10</v>
      </c>
      <c r="E6109" t="s">
        <v>80</v>
      </c>
      <c r="F6109">
        <v>9</v>
      </c>
      <c r="G6109" t="s">
        <v>10</v>
      </c>
    </row>
    <row r="6110" spans="1:7" x14ac:dyDescent="0.3">
      <c r="A6110" t="s">
        <v>6136</v>
      </c>
      <c r="B6110" t="s">
        <v>5842</v>
      </c>
      <c r="C6110">
        <v>2011</v>
      </c>
      <c r="D6110">
        <v>7</v>
      </c>
      <c r="E6110" t="s">
        <v>80</v>
      </c>
      <c r="F6110">
        <v>50</v>
      </c>
      <c r="G6110" t="s">
        <v>10</v>
      </c>
    </row>
    <row r="6111" spans="1:7" x14ac:dyDescent="0.3">
      <c r="A6111" t="s">
        <v>6137</v>
      </c>
      <c r="B6111" t="s">
        <v>5842</v>
      </c>
      <c r="C6111">
        <v>2011</v>
      </c>
      <c r="D6111">
        <v>12</v>
      </c>
      <c r="E6111" t="s">
        <v>9</v>
      </c>
      <c r="F6111">
        <v>73</v>
      </c>
      <c r="G6111" t="s">
        <v>10</v>
      </c>
    </row>
    <row r="6112" spans="1:7" x14ac:dyDescent="0.3">
      <c r="A6112" t="s">
        <v>6138</v>
      </c>
      <c r="B6112" t="s">
        <v>5842</v>
      </c>
      <c r="C6112">
        <v>2010</v>
      </c>
      <c r="D6112">
        <v>5</v>
      </c>
      <c r="E6112" t="s">
        <v>80</v>
      </c>
      <c r="F6112">
        <v>38</v>
      </c>
      <c r="G6112" t="s">
        <v>10</v>
      </c>
    </row>
    <row r="6113" spans="1:7" x14ac:dyDescent="0.3">
      <c r="A6113" t="s">
        <v>6139</v>
      </c>
      <c r="B6113" t="s">
        <v>5842</v>
      </c>
      <c r="C6113">
        <v>2014</v>
      </c>
      <c r="D6113">
        <v>6</v>
      </c>
      <c r="E6113" t="s">
        <v>9</v>
      </c>
      <c r="F6113">
        <v>143</v>
      </c>
      <c r="G6113" t="s">
        <v>10</v>
      </c>
    </row>
    <row r="6114" spans="1:7" x14ac:dyDescent="0.3">
      <c r="A6114" t="s">
        <v>6140</v>
      </c>
      <c r="B6114" t="s">
        <v>5842</v>
      </c>
      <c r="C6114">
        <v>2008</v>
      </c>
      <c r="D6114">
        <v>1</v>
      </c>
      <c r="E6114" t="s">
        <v>80</v>
      </c>
      <c r="F6114">
        <v>13</v>
      </c>
      <c r="G6114" t="s">
        <v>10</v>
      </c>
    </row>
    <row r="6115" spans="1:7" x14ac:dyDescent="0.3">
      <c r="A6115" t="s">
        <v>6141</v>
      </c>
      <c r="B6115" t="s">
        <v>5842</v>
      </c>
      <c r="C6115">
        <v>2005</v>
      </c>
      <c r="D6115">
        <v>9</v>
      </c>
      <c r="E6115" t="s">
        <v>18</v>
      </c>
      <c r="F6115">
        <v>225</v>
      </c>
      <c r="G6115" t="s">
        <v>10</v>
      </c>
    </row>
    <row r="6116" spans="1:7" x14ac:dyDescent="0.3">
      <c r="A6116" t="s">
        <v>6142</v>
      </c>
      <c r="B6116" t="s">
        <v>5842</v>
      </c>
      <c r="C6116">
        <v>2003</v>
      </c>
      <c r="D6116">
        <v>1</v>
      </c>
      <c r="E6116" t="s">
        <v>18</v>
      </c>
      <c r="F6116">
        <v>15000</v>
      </c>
      <c r="G6116" t="s">
        <v>10</v>
      </c>
    </row>
    <row r="6117" spans="1:7" x14ac:dyDescent="0.3">
      <c r="A6117" t="s">
        <v>6143</v>
      </c>
      <c r="B6117" t="s">
        <v>5842</v>
      </c>
      <c r="C6117">
        <v>2008</v>
      </c>
      <c r="D6117">
        <v>1</v>
      </c>
      <c r="E6117" t="s">
        <v>9</v>
      </c>
      <c r="F6117">
        <v>688</v>
      </c>
      <c r="G6117" t="s">
        <v>50</v>
      </c>
    </row>
    <row r="6118" spans="1:7" x14ac:dyDescent="0.3">
      <c r="A6118" t="s">
        <v>6144</v>
      </c>
      <c r="B6118" t="s">
        <v>5842</v>
      </c>
      <c r="C6118">
        <v>2005</v>
      </c>
      <c r="D6118">
        <v>5</v>
      </c>
      <c r="E6118" t="s">
        <v>71</v>
      </c>
      <c r="F6118">
        <v>1140</v>
      </c>
      <c r="G6118" t="s">
        <v>10</v>
      </c>
    </row>
    <row r="6119" spans="1:7" x14ac:dyDescent="0.3">
      <c r="A6119" t="s">
        <v>6145</v>
      </c>
      <c r="B6119" t="s">
        <v>5842</v>
      </c>
      <c r="C6119">
        <v>2007</v>
      </c>
      <c r="D6119">
        <v>5</v>
      </c>
      <c r="E6119" t="s">
        <v>18</v>
      </c>
      <c r="F6119">
        <v>352</v>
      </c>
      <c r="G6119" t="s">
        <v>50</v>
      </c>
    </row>
    <row r="6120" spans="1:7" x14ac:dyDescent="0.3">
      <c r="A6120" t="s">
        <v>6146</v>
      </c>
      <c r="B6120" t="s">
        <v>5842</v>
      </c>
      <c r="C6120">
        <v>2011</v>
      </c>
      <c r="D6120">
        <v>3</v>
      </c>
      <c r="E6120" t="s">
        <v>18</v>
      </c>
      <c r="F6120">
        <v>278</v>
      </c>
      <c r="G6120" t="s">
        <v>10</v>
      </c>
    </row>
    <row r="6121" spans="1:7" x14ac:dyDescent="0.3">
      <c r="A6121" t="s">
        <v>6147</v>
      </c>
      <c r="B6121" t="s">
        <v>5842</v>
      </c>
      <c r="C6121">
        <v>2011</v>
      </c>
      <c r="D6121">
        <v>11</v>
      </c>
      <c r="E6121" t="s">
        <v>80</v>
      </c>
      <c r="F6121">
        <v>42</v>
      </c>
      <c r="G6121" t="s">
        <v>10</v>
      </c>
    </row>
    <row r="6122" spans="1:7" x14ac:dyDescent="0.3">
      <c r="A6122" t="s">
        <v>6148</v>
      </c>
      <c r="B6122" t="s">
        <v>5842</v>
      </c>
      <c r="C6122">
        <v>2004</v>
      </c>
      <c r="D6122">
        <v>2</v>
      </c>
      <c r="E6122" t="s">
        <v>18</v>
      </c>
      <c r="F6122">
        <v>500</v>
      </c>
      <c r="G6122" t="s">
        <v>10</v>
      </c>
    </row>
    <row r="6123" spans="1:7" x14ac:dyDescent="0.3">
      <c r="A6123" t="s">
        <v>6149</v>
      </c>
      <c r="B6123" t="s">
        <v>5842</v>
      </c>
      <c r="C6123">
        <v>2007</v>
      </c>
      <c r="D6123">
        <v>3</v>
      </c>
      <c r="E6123" t="s">
        <v>80</v>
      </c>
      <c r="F6123">
        <v>56</v>
      </c>
      <c r="G6123" t="s">
        <v>10</v>
      </c>
    </row>
    <row r="6124" spans="1:7" x14ac:dyDescent="0.3">
      <c r="A6124" t="s">
        <v>6150</v>
      </c>
      <c r="B6124" t="s">
        <v>5842</v>
      </c>
      <c r="C6124">
        <v>2004</v>
      </c>
      <c r="D6124">
        <v>6</v>
      </c>
      <c r="E6124" t="s">
        <v>9</v>
      </c>
      <c r="F6124">
        <v>57</v>
      </c>
      <c r="G6124" t="s">
        <v>10</v>
      </c>
    </row>
    <row r="6125" spans="1:7" x14ac:dyDescent="0.3">
      <c r="A6125" t="s">
        <v>6151</v>
      </c>
      <c r="B6125" t="s">
        <v>5842</v>
      </c>
      <c r="C6125">
        <v>2007</v>
      </c>
      <c r="D6125">
        <v>12</v>
      </c>
      <c r="E6125" t="s">
        <v>18</v>
      </c>
      <c r="F6125">
        <v>113</v>
      </c>
      <c r="G6125" t="s">
        <v>10</v>
      </c>
    </row>
    <row r="6126" spans="1:7" x14ac:dyDescent="0.3">
      <c r="A6126" t="s">
        <v>6152</v>
      </c>
      <c r="B6126" t="s">
        <v>5842</v>
      </c>
      <c r="C6126">
        <v>2017</v>
      </c>
      <c r="D6126">
        <v>9</v>
      </c>
      <c r="E6126" t="s">
        <v>80</v>
      </c>
      <c r="F6126">
        <v>42</v>
      </c>
      <c r="G6126" t="s">
        <v>10</v>
      </c>
    </row>
    <row r="6127" spans="1:7" x14ac:dyDescent="0.3">
      <c r="A6127" t="s">
        <v>6153</v>
      </c>
      <c r="B6127" t="s">
        <v>5842</v>
      </c>
      <c r="C6127">
        <v>2015</v>
      </c>
      <c r="D6127">
        <v>12</v>
      </c>
      <c r="E6127" t="s">
        <v>9</v>
      </c>
      <c r="F6127">
        <v>121</v>
      </c>
      <c r="G6127" t="s">
        <v>473</v>
      </c>
    </row>
    <row r="6128" spans="1:7" x14ac:dyDescent="0.3">
      <c r="A6128" t="s">
        <v>6154</v>
      </c>
      <c r="B6128" t="s">
        <v>5842</v>
      </c>
      <c r="C6128">
        <v>2008</v>
      </c>
      <c r="D6128">
        <v>2</v>
      </c>
      <c r="E6128" t="s">
        <v>9</v>
      </c>
      <c r="F6128">
        <v>146</v>
      </c>
      <c r="G6128" t="s">
        <v>10</v>
      </c>
    </row>
    <row r="6129" spans="1:7" x14ac:dyDescent="0.3">
      <c r="A6129" t="s">
        <v>6155</v>
      </c>
      <c r="B6129" t="s">
        <v>5842</v>
      </c>
      <c r="C6129">
        <v>2009</v>
      </c>
      <c r="D6129">
        <v>1</v>
      </c>
      <c r="E6129" t="s">
        <v>80</v>
      </c>
      <c r="F6129">
        <v>68</v>
      </c>
      <c r="G6129" t="s">
        <v>10</v>
      </c>
    </row>
    <row r="6130" spans="1:7" x14ac:dyDescent="0.3">
      <c r="A6130" t="s">
        <v>6156</v>
      </c>
      <c r="B6130" t="s">
        <v>5842</v>
      </c>
      <c r="C6130">
        <v>2018</v>
      </c>
      <c r="D6130">
        <v>3</v>
      </c>
      <c r="E6130" t="s">
        <v>80</v>
      </c>
      <c r="F6130">
        <v>32</v>
      </c>
      <c r="G6130" t="s">
        <v>179</v>
      </c>
    </row>
    <row r="6131" spans="1:7" x14ac:dyDescent="0.3">
      <c r="A6131" t="s">
        <v>6157</v>
      </c>
      <c r="B6131" t="s">
        <v>5842</v>
      </c>
      <c r="C6131">
        <v>2018</v>
      </c>
      <c r="D6131">
        <v>9</v>
      </c>
      <c r="E6131" t="s">
        <v>18</v>
      </c>
      <c r="F6131">
        <v>300</v>
      </c>
      <c r="G6131" t="s">
        <v>179</v>
      </c>
    </row>
    <row r="6132" spans="1:7" x14ac:dyDescent="0.3">
      <c r="A6132" t="s">
        <v>6158</v>
      </c>
      <c r="B6132" t="s">
        <v>5842</v>
      </c>
      <c r="C6132">
        <v>2007</v>
      </c>
      <c r="D6132">
        <v>10</v>
      </c>
      <c r="E6132" t="s">
        <v>80</v>
      </c>
      <c r="F6132">
        <v>32</v>
      </c>
      <c r="G6132" t="s">
        <v>10</v>
      </c>
    </row>
    <row r="6133" spans="1:7" x14ac:dyDescent="0.3">
      <c r="A6133" t="s">
        <v>6159</v>
      </c>
      <c r="B6133" t="s">
        <v>5842</v>
      </c>
      <c r="C6133">
        <v>2008</v>
      </c>
      <c r="D6133">
        <v>5</v>
      </c>
      <c r="E6133" t="s">
        <v>18</v>
      </c>
      <c r="F6133">
        <v>51</v>
      </c>
      <c r="G6133" t="s">
        <v>10</v>
      </c>
    </row>
    <row r="6134" spans="1:7" x14ac:dyDescent="0.3">
      <c r="A6134" t="s">
        <v>6160</v>
      </c>
      <c r="B6134" t="s">
        <v>5842</v>
      </c>
      <c r="C6134">
        <v>2005</v>
      </c>
      <c r="D6134">
        <v>5</v>
      </c>
      <c r="E6134" t="s">
        <v>18</v>
      </c>
      <c r="F6134">
        <v>98</v>
      </c>
      <c r="G6134" t="s">
        <v>10</v>
      </c>
    </row>
    <row r="6135" spans="1:7" x14ac:dyDescent="0.3">
      <c r="A6135" t="s">
        <v>6161</v>
      </c>
      <c r="B6135" t="s">
        <v>5842</v>
      </c>
      <c r="C6135">
        <v>2010</v>
      </c>
      <c r="D6135">
        <v>4</v>
      </c>
      <c r="E6135" t="s">
        <v>18</v>
      </c>
      <c r="F6135">
        <v>80</v>
      </c>
      <c r="G6135" t="s">
        <v>10</v>
      </c>
    </row>
    <row r="6136" spans="1:7" x14ac:dyDescent="0.3">
      <c r="A6136" t="s">
        <v>6162</v>
      </c>
      <c r="B6136" t="s">
        <v>5842</v>
      </c>
      <c r="C6136">
        <v>2003</v>
      </c>
      <c r="D6136">
        <v>9</v>
      </c>
      <c r="E6136" t="s">
        <v>71</v>
      </c>
      <c r="F6136">
        <v>148</v>
      </c>
      <c r="G6136" t="s">
        <v>10</v>
      </c>
    </row>
    <row r="6137" spans="1:7" x14ac:dyDescent="0.3">
      <c r="A6137" t="s">
        <v>6163</v>
      </c>
      <c r="B6137" t="s">
        <v>5842</v>
      </c>
      <c r="C6137">
        <v>1999</v>
      </c>
      <c r="D6137">
        <v>2</v>
      </c>
      <c r="E6137" t="s">
        <v>18</v>
      </c>
      <c r="F6137">
        <v>1997</v>
      </c>
      <c r="G6137" t="s">
        <v>10</v>
      </c>
    </row>
    <row r="6138" spans="1:7" x14ac:dyDescent="0.3">
      <c r="A6138" t="s">
        <v>6164</v>
      </c>
      <c r="B6138" t="s">
        <v>5842</v>
      </c>
      <c r="C6138">
        <v>2009</v>
      </c>
      <c r="D6138">
        <v>2</v>
      </c>
      <c r="E6138" t="s">
        <v>9</v>
      </c>
      <c r="F6138">
        <v>141</v>
      </c>
      <c r="G6138" t="s">
        <v>50</v>
      </c>
    </row>
    <row r="6139" spans="1:7" x14ac:dyDescent="0.3">
      <c r="A6139" t="s">
        <v>6165</v>
      </c>
      <c r="B6139" t="s">
        <v>5842</v>
      </c>
      <c r="C6139">
        <v>2007</v>
      </c>
      <c r="D6139">
        <v>12</v>
      </c>
      <c r="E6139" t="s">
        <v>9</v>
      </c>
      <c r="F6139">
        <v>558</v>
      </c>
      <c r="G6139" t="s">
        <v>10</v>
      </c>
    </row>
    <row r="6140" spans="1:7" x14ac:dyDescent="0.3">
      <c r="A6140" t="s">
        <v>6166</v>
      </c>
      <c r="B6140" t="s">
        <v>5842</v>
      </c>
      <c r="C6140">
        <v>2009</v>
      </c>
      <c r="D6140">
        <v>7</v>
      </c>
      <c r="E6140" t="s">
        <v>80</v>
      </c>
      <c r="F6140">
        <v>15</v>
      </c>
      <c r="G6140" t="s">
        <v>10</v>
      </c>
    </row>
    <row r="6141" spans="1:7" x14ac:dyDescent="0.3">
      <c r="A6141" t="s">
        <v>6167</v>
      </c>
      <c r="B6141" t="s">
        <v>5842</v>
      </c>
      <c r="C6141">
        <v>2005</v>
      </c>
      <c r="D6141">
        <v>6</v>
      </c>
      <c r="E6141" t="s">
        <v>9</v>
      </c>
      <c r="F6141">
        <v>79</v>
      </c>
      <c r="G6141" t="s">
        <v>10</v>
      </c>
    </row>
    <row r="6142" spans="1:7" x14ac:dyDescent="0.3">
      <c r="A6142" t="s">
        <v>6168</v>
      </c>
      <c r="B6142" t="s">
        <v>5842</v>
      </c>
      <c r="C6142">
        <v>2005</v>
      </c>
      <c r="D6142">
        <v>3</v>
      </c>
      <c r="E6142" t="s">
        <v>71</v>
      </c>
      <c r="F6142">
        <v>91</v>
      </c>
      <c r="G6142" t="s">
        <v>10</v>
      </c>
    </row>
    <row r="6143" spans="1:7" x14ac:dyDescent="0.3">
      <c r="A6143" t="s">
        <v>6169</v>
      </c>
      <c r="B6143" t="s">
        <v>5842</v>
      </c>
      <c r="C6143">
        <v>2011</v>
      </c>
      <c r="D6143">
        <v>3</v>
      </c>
      <c r="E6143" t="s">
        <v>18</v>
      </c>
      <c r="F6143">
        <v>250</v>
      </c>
      <c r="G6143" t="s">
        <v>10</v>
      </c>
    </row>
    <row r="6144" spans="1:7" x14ac:dyDescent="0.3">
      <c r="A6144" t="s">
        <v>6170</v>
      </c>
      <c r="B6144" t="s">
        <v>5842</v>
      </c>
      <c r="C6144">
        <v>2008</v>
      </c>
      <c r="D6144">
        <v>8</v>
      </c>
      <c r="E6144" t="s">
        <v>9</v>
      </c>
      <c r="F6144">
        <v>206</v>
      </c>
      <c r="G6144" t="s">
        <v>10</v>
      </c>
    </row>
    <row r="6145" spans="1:7" x14ac:dyDescent="0.3">
      <c r="A6145" t="s">
        <v>6171</v>
      </c>
      <c r="B6145" t="s">
        <v>5842</v>
      </c>
      <c r="C6145">
        <v>2008</v>
      </c>
      <c r="D6145">
        <v>12</v>
      </c>
      <c r="E6145" t="s">
        <v>80</v>
      </c>
      <c r="F6145">
        <v>106</v>
      </c>
      <c r="G6145" t="s">
        <v>10</v>
      </c>
    </row>
    <row r="6146" spans="1:7" x14ac:dyDescent="0.3">
      <c r="A6146" t="s">
        <v>6172</v>
      </c>
      <c r="B6146" t="s">
        <v>5842</v>
      </c>
      <c r="C6146">
        <v>2012</v>
      </c>
      <c r="D6146">
        <v>7</v>
      </c>
      <c r="E6146" t="s">
        <v>71</v>
      </c>
      <c r="F6146">
        <v>152</v>
      </c>
      <c r="G6146" t="s">
        <v>10</v>
      </c>
    </row>
    <row r="6147" spans="1:7" x14ac:dyDescent="0.3">
      <c r="A6147" t="s">
        <v>6173</v>
      </c>
      <c r="B6147" t="s">
        <v>5842</v>
      </c>
      <c r="C6147">
        <v>2014</v>
      </c>
      <c r="D6147">
        <v>11</v>
      </c>
      <c r="E6147" t="s">
        <v>80</v>
      </c>
      <c r="F6147">
        <v>74</v>
      </c>
      <c r="G6147" t="s">
        <v>10</v>
      </c>
    </row>
    <row r="6148" spans="1:7" x14ac:dyDescent="0.3">
      <c r="A6148" t="s">
        <v>6174</v>
      </c>
      <c r="B6148" t="s">
        <v>5842</v>
      </c>
      <c r="C6148">
        <v>2003</v>
      </c>
      <c r="D6148">
        <v>4</v>
      </c>
      <c r="E6148" t="s">
        <v>18</v>
      </c>
      <c r="F6148">
        <v>395</v>
      </c>
      <c r="G6148" t="s">
        <v>10</v>
      </c>
    </row>
    <row r="6149" spans="1:7" x14ac:dyDescent="0.3">
      <c r="A6149" t="s">
        <v>6175</v>
      </c>
      <c r="B6149" t="s">
        <v>5842</v>
      </c>
      <c r="C6149">
        <v>2006</v>
      </c>
      <c r="D6149">
        <v>2</v>
      </c>
      <c r="E6149" t="s">
        <v>71</v>
      </c>
      <c r="F6149">
        <v>36</v>
      </c>
      <c r="G6149" t="s">
        <v>10</v>
      </c>
    </row>
    <row r="6150" spans="1:7" x14ac:dyDescent="0.3">
      <c r="A6150" t="s">
        <v>6176</v>
      </c>
      <c r="B6150" t="s">
        <v>5842</v>
      </c>
      <c r="C6150">
        <v>2015</v>
      </c>
      <c r="D6150">
        <v>5</v>
      </c>
      <c r="E6150" t="s">
        <v>80</v>
      </c>
      <c r="F6150">
        <v>65</v>
      </c>
      <c r="G6150" t="s">
        <v>10</v>
      </c>
    </row>
    <row r="6151" spans="1:7" x14ac:dyDescent="0.3">
      <c r="A6151" t="s">
        <v>6177</v>
      </c>
      <c r="B6151" t="s">
        <v>5842</v>
      </c>
      <c r="C6151">
        <v>2009</v>
      </c>
      <c r="D6151">
        <v>10</v>
      </c>
      <c r="E6151" t="s">
        <v>71</v>
      </c>
      <c r="F6151">
        <v>180</v>
      </c>
      <c r="G6151" t="s">
        <v>10</v>
      </c>
    </row>
    <row r="6152" spans="1:7" x14ac:dyDescent="0.3">
      <c r="A6152" t="s">
        <v>6178</v>
      </c>
      <c r="B6152" t="s">
        <v>5842</v>
      </c>
      <c r="C6152">
        <v>2004</v>
      </c>
      <c r="D6152">
        <v>9</v>
      </c>
      <c r="E6152" t="s">
        <v>71</v>
      </c>
      <c r="F6152">
        <v>80</v>
      </c>
      <c r="G6152" t="s">
        <v>10</v>
      </c>
    </row>
    <row r="6153" spans="1:7" x14ac:dyDescent="0.3">
      <c r="A6153" t="s">
        <v>6179</v>
      </c>
      <c r="B6153" t="s">
        <v>5842</v>
      </c>
      <c r="C6153">
        <v>2016</v>
      </c>
      <c r="D6153">
        <v>7</v>
      </c>
      <c r="E6153" t="s">
        <v>80</v>
      </c>
      <c r="F6153">
        <v>103</v>
      </c>
      <c r="G6153" t="s">
        <v>473</v>
      </c>
    </row>
    <row r="6154" spans="1:7" x14ac:dyDescent="0.3">
      <c r="A6154" t="s">
        <v>6180</v>
      </c>
      <c r="B6154" t="s">
        <v>5842</v>
      </c>
      <c r="C6154">
        <v>2010</v>
      </c>
      <c r="D6154">
        <v>6</v>
      </c>
      <c r="E6154" t="s">
        <v>18</v>
      </c>
      <c r="F6154">
        <v>870</v>
      </c>
      <c r="G6154" t="s">
        <v>10</v>
      </c>
    </row>
    <row r="6155" spans="1:7" x14ac:dyDescent="0.3">
      <c r="A6155" t="s">
        <v>6181</v>
      </c>
      <c r="B6155" t="s">
        <v>5842</v>
      </c>
      <c r="C6155">
        <v>2005</v>
      </c>
      <c r="D6155">
        <v>6</v>
      </c>
      <c r="E6155" t="s">
        <v>9</v>
      </c>
      <c r="F6155">
        <v>575</v>
      </c>
      <c r="G6155" t="s">
        <v>10</v>
      </c>
    </row>
    <row r="6156" spans="1:7" x14ac:dyDescent="0.3">
      <c r="A6156" t="s">
        <v>6182</v>
      </c>
      <c r="B6156" t="s">
        <v>5842</v>
      </c>
      <c r="C6156">
        <v>2010</v>
      </c>
      <c r="D6156">
        <v>5</v>
      </c>
      <c r="E6156" t="s">
        <v>80</v>
      </c>
      <c r="F6156">
        <v>35</v>
      </c>
      <c r="G6156" t="s">
        <v>10</v>
      </c>
    </row>
    <row r="6157" spans="1:7" x14ac:dyDescent="0.3">
      <c r="A6157" t="s">
        <v>6183</v>
      </c>
      <c r="B6157" t="s">
        <v>5842</v>
      </c>
      <c r="C6157">
        <v>2007</v>
      </c>
      <c r="D6157">
        <v>8</v>
      </c>
      <c r="E6157" t="s">
        <v>71</v>
      </c>
      <c r="F6157">
        <v>173</v>
      </c>
      <c r="G6157" t="s">
        <v>10</v>
      </c>
    </row>
    <row r="6158" spans="1:7" x14ac:dyDescent="0.3">
      <c r="A6158" t="s">
        <v>6184</v>
      </c>
      <c r="B6158" t="s">
        <v>5842</v>
      </c>
      <c r="C6158">
        <v>2005</v>
      </c>
      <c r="D6158">
        <v>8</v>
      </c>
      <c r="E6158" t="s">
        <v>9</v>
      </c>
      <c r="F6158">
        <v>1030</v>
      </c>
      <c r="G6158" t="s">
        <v>10</v>
      </c>
    </row>
    <row r="6159" spans="1:7" x14ac:dyDescent="0.3">
      <c r="A6159" t="s">
        <v>6185</v>
      </c>
      <c r="B6159" t="s">
        <v>5842</v>
      </c>
      <c r="C6159">
        <v>2015</v>
      </c>
      <c r="D6159">
        <v>7</v>
      </c>
      <c r="E6159" t="s">
        <v>18</v>
      </c>
      <c r="F6159">
        <v>764</v>
      </c>
      <c r="G6159" t="s">
        <v>473</v>
      </c>
    </row>
    <row r="6160" spans="1:7" x14ac:dyDescent="0.3">
      <c r="A6160" t="s">
        <v>6186</v>
      </c>
      <c r="B6160" t="s">
        <v>5842</v>
      </c>
      <c r="C6160">
        <v>2010</v>
      </c>
      <c r="D6160">
        <v>5</v>
      </c>
      <c r="E6160" t="s">
        <v>80</v>
      </c>
      <c r="F6160">
        <v>42</v>
      </c>
      <c r="G6160" t="s">
        <v>10</v>
      </c>
    </row>
    <row r="6161" spans="1:7" x14ac:dyDescent="0.3">
      <c r="A6161" t="s">
        <v>6187</v>
      </c>
      <c r="B6161" t="s">
        <v>5842</v>
      </c>
      <c r="C6161">
        <v>2013</v>
      </c>
      <c r="D6161">
        <v>9</v>
      </c>
      <c r="E6161" t="s">
        <v>71</v>
      </c>
      <c r="F6161">
        <v>192</v>
      </c>
      <c r="G6161" t="s">
        <v>10</v>
      </c>
    </row>
    <row r="6162" spans="1:7" x14ac:dyDescent="0.3">
      <c r="A6162" t="s">
        <v>6188</v>
      </c>
      <c r="B6162" t="s">
        <v>5842</v>
      </c>
      <c r="C6162">
        <v>2009</v>
      </c>
      <c r="D6162">
        <v>12</v>
      </c>
      <c r="E6162" t="s">
        <v>80</v>
      </c>
      <c r="F6162">
        <v>44</v>
      </c>
      <c r="G6162" t="s">
        <v>10</v>
      </c>
    </row>
    <row r="6163" spans="1:7" x14ac:dyDescent="0.3">
      <c r="A6163" t="s">
        <v>6189</v>
      </c>
      <c r="B6163" t="s">
        <v>5842</v>
      </c>
      <c r="C6163">
        <v>2004</v>
      </c>
      <c r="D6163">
        <v>3</v>
      </c>
      <c r="E6163" t="s">
        <v>18</v>
      </c>
      <c r="F6163">
        <v>500</v>
      </c>
      <c r="G6163" t="s">
        <v>10</v>
      </c>
    </row>
    <row r="6164" spans="1:7" x14ac:dyDescent="0.3">
      <c r="A6164" t="s">
        <v>6190</v>
      </c>
      <c r="B6164" t="s">
        <v>5842</v>
      </c>
      <c r="C6164">
        <v>2010</v>
      </c>
      <c r="D6164">
        <v>7</v>
      </c>
      <c r="E6164" t="s">
        <v>80</v>
      </c>
      <c r="F6164">
        <v>30</v>
      </c>
      <c r="G6164" t="s">
        <v>10</v>
      </c>
    </row>
    <row r="6165" spans="1:7" x14ac:dyDescent="0.3">
      <c r="A6165" t="s">
        <v>6191</v>
      </c>
      <c r="B6165" t="s">
        <v>5842</v>
      </c>
      <c r="C6165">
        <v>2018</v>
      </c>
      <c r="D6165">
        <v>10</v>
      </c>
      <c r="E6165" t="s">
        <v>18</v>
      </c>
      <c r="F6165">
        <v>900</v>
      </c>
      <c r="G6165" t="s">
        <v>179</v>
      </c>
    </row>
    <row r="6166" spans="1:7" x14ac:dyDescent="0.3">
      <c r="A6166" t="s">
        <v>6192</v>
      </c>
      <c r="B6166" t="s">
        <v>5842</v>
      </c>
      <c r="C6166">
        <v>2018</v>
      </c>
      <c r="D6166">
        <v>4</v>
      </c>
      <c r="E6166" t="s">
        <v>9</v>
      </c>
      <c r="F6166">
        <v>120</v>
      </c>
      <c r="G6166" t="s">
        <v>179</v>
      </c>
    </row>
    <row r="6167" spans="1:7" x14ac:dyDescent="0.3">
      <c r="A6167" t="s">
        <v>6193</v>
      </c>
      <c r="B6167" t="s">
        <v>5842</v>
      </c>
      <c r="C6167">
        <v>2011</v>
      </c>
      <c r="D6167">
        <v>5</v>
      </c>
      <c r="E6167" t="s">
        <v>80</v>
      </c>
      <c r="F6167">
        <v>42</v>
      </c>
      <c r="G6167" t="s">
        <v>10</v>
      </c>
    </row>
    <row r="6168" spans="1:7" x14ac:dyDescent="0.3">
      <c r="A6168" t="s">
        <v>6194</v>
      </c>
      <c r="B6168" t="s">
        <v>5842</v>
      </c>
      <c r="C6168">
        <v>2005</v>
      </c>
      <c r="D6168">
        <v>2</v>
      </c>
      <c r="E6168" t="s">
        <v>18</v>
      </c>
      <c r="F6168">
        <v>107</v>
      </c>
      <c r="G6168" t="s">
        <v>10</v>
      </c>
    </row>
    <row r="6169" spans="1:7" x14ac:dyDescent="0.3">
      <c r="A6169" t="s">
        <v>6195</v>
      </c>
      <c r="B6169" t="s">
        <v>5842</v>
      </c>
      <c r="C6169">
        <v>2003</v>
      </c>
      <c r="D6169">
        <v>2</v>
      </c>
      <c r="E6169" t="s">
        <v>18</v>
      </c>
      <c r="F6169">
        <v>4086</v>
      </c>
      <c r="G6169" t="s">
        <v>10</v>
      </c>
    </row>
    <row r="6170" spans="1:7" x14ac:dyDescent="0.3">
      <c r="A6170" t="s">
        <v>6196</v>
      </c>
      <c r="B6170" t="s">
        <v>5842</v>
      </c>
      <c r="C6170">
        <v>2012</v>
      </c>
      <c r="D6170">
        <v>6</v>
      </c>
      <c r="E6170" t="s">
        <v>18</v>
      </c>
      <c r="F6170">
        <v>0</v>
      </c>
      <c r="G6170" t="s">
        <v>12</v>
      </c>
    </row>
    <row r="6171" spans="1:7" x14ac:dyDescent="0.3">
      <c r="A6171" t="s">
        <v>6197</v>
      </c>
      <c r="B6171" t="s">
        <v>5842</v>
      </c>
      <c r="C6171">
        <v>2003</v>
      </c>
      <c r="D6171">
        <v>9</v>
      </c>
      <c r="E6171" t="s">
        <v>18</v>
      </c>
      <c r="F6171">
        <v>805</v>
      </c>
      <c r="G6171" t="s">
        <v>10</v>
      </c>
    </row>
    <row r="6172" spans="1:7" x14ac:dyDescent="0.3">
      <c r="A6172" t="s">
        <v>6198</v>
      </c>
      <c r="B6172" t="s">
        <v>5842</v>
      </c>
      <c r="C6172">
        <v>2008</v>
      </c>
      <c r="D6172">
        <v>10</v>
      </c>
      <c r="E6172" t="s">
        <v>80</v>
      </c>
      <c r="F6172">
        <v>45</v>
      </c>
      <c r="G6172" t="s">
        <v>10</v>
      </c>
    </row>
    <row r="6173" spans="1:7" x14ac:dyDescent="0.3">
      <c r="A6173" t="s">
        <v>6199</v>
      </c>
      <c r="B6173" t="s">
        <v>5842</v>
      </c>
      <c r="C6173">
        <v>2009</v>
      </c>
      <c r="D6173">
        <v>3</v>
      </c>
      <c r="E6173" t="s">
        <v>80</v>
      </c>
      <c r="F6173">
        <v>120</v>
      </c>
      <c r="G6173" t="s">
        <v>10</v>
      </c>
    </row>
    <row r="6174" spans="1:7" x14ac:dyDescent="0.3">
      <c r="A6174" t="s">
        <v>6200</v>
      </c>
      <c r="B6174" t="s">
        <v>5842</v>
      </c>
      <c r="C6174">
        <v>2010</v>
      </c>
      <c r="D6174">
        <v>9</v>
      </c>
      <c r="E6174" t="s">
        <v>18</v>
      </c>
      <c r="F6174">
        <v>306</v>
      </c>
      <c r="G6174" t="s">
        <v>10</v>
      </c>
    </row>
    <row r="6175" spans="1:7" x14ac:dyDescent="0.3">
      <c r="A6175" t="s">
        <v>6201</v>
      </c>
      <c r="B6175" t="s">
        <v>5842</v>
      </c>
      <c r="C6175">
        <v>2005</v>
      </c>
      <c r="D6175">
        <v>2</v>
      </c>
      <c r="E6175" t="s">
        <v>71</v>
      </c>
      <c r="F6175">
        <v>280</v>
      </c>
      <c r="G6175" t="s">
        <v>10</v>
      </c>
    </row>
    <row r="6176" spans="1:7" x14ac:dyDescent="0.3">
      <c r="A6176" t="s">
        <v>6202</v>
      </c>
      <c r="B6176" t="s">
        <v>5842</v>
      </c>
      <c r="C6176">
        <v>2004</v>
      </c>
      <c r="D6176">
        <v>3</v>
      </c>
      <c r="E6176" t="s">
        <v>18</v>
      </c>
      <c r="F6176">
        <v>500</v>
      </c>
      <c r="G6176" t="s">
        <v>10</v>
      </c>
    </row>
    <row r="6177" spans="1:7" x14ac:dyDescent="0.3">
      <c r="A6177" t="s">
        <v>6203</v>
      </c>
      <c r="B6177" t="s">
        <v>5842</v>
      </c>
      <c r="C6177">
        <v>2005</v>
      </c>
      <c r="D6177">
        <v>12</v>
      </c>
      <c r="E6177" t="s">
        <v>18</v>
      </c>
      <c r="F6177">
        <v>1620</v>
      </c>
      <c r="G6177" t="s">
        <v>10</v>
      </c>
    </row>
    <row r="6178" spans="1:7" x14ac:dyDescent="0.3">
      <c r="A6178" t="s">
        <v>6204</v>
      </c>
      <c r="B6178" t="s">
        <v>5842</v>
      </c>
      <c r="C6178">
        <v>2008</v>
      </c>
      <c r="D6178">
        <v>3</v>
      </c>
      <c r="E6178" t="s">
        <v>18</v>
      </c>
      <c r="F6178">
        <v>165</v>
      </c>
      <c r="G6178" t="s">
        <v>10</v>
      </c>
    </row>
    <row r="6179" spans="1:7" x14ac:dyDescent="0.3">
      <c r="A6179" t="s">
        <v>6205</v>
      </c>
      <c r="B6179" t="s">
        <v>5842</v>
      </c>
      <c r="C6179">
        <v>2006</v>
      </c>
      <c r="D6179">
        <v>2</v>
      </c>
      <c r="E6179" t="s">
        <v>18</v>
      </c>
      <c r="F6179">
        <v>20</v>
      </c>
      <c r="G6179" t="s">
        <v>10</v>
      </c>
    </row>
    <row r="6180" spans="1:7" x14ac:dyDescent="0.3">
      <c r="A6180" t="s">
        <v>6206</v>
      </c>
      <c r="B6180" t="s">
        <v>5842</v>
      </c>
      <c r="C6180">
        <v>2007</v>
      </c>
      <c r="D6180">
        <v>2</v>
      </c>
      <c r="E6180" t="s">
        <v>18</v>
      </c>
      <c r="F6180">
        <v>247</v>
      </c>
      <c r="G6180" t="s">
        <v>10</v>
      </c>
    </row>
    <row r="6181" spans="1:7" x14ac:dyDescent="0.3">
      <c r="A6181" t="s">
        <v>6207</v>
      </c>
      <c r="B6181" t="s">
        <v>5842</v>
      </c>
      <c r="C6181">
        <v>2012</v>
      </c>
      <c r="D6181">
        <v>1</v>
      </c>
      <c r="E6181" t="s">
        <v>80</v>
      </c>
      <c r="F6181">
        <v>32</v>
      </c>
      <c r="G6181" t="s">
        <v>10</v>
      </c>
    </row>
    <row r="6182" spans="1:7" x14ac:dyDescent="0.3">
      <c r="A6182" t="s">
        <v>6208</v>
      </c>
      <c r="B6182" t="s">
        <v>5842</v>
      </c>
      <c r="C6182">
        <v>2009</v>
      </c>
      <c r="D6182">
        <v>4</v>
      </c>
      <c r="E6182" t="s">
        <v>9</v>
      </c>
      <c r="F6182">
        <v>37</v>
      </c>
      <c r="G6182" t="s">
        <v>10</v>
      </c>
    </row>
    <row r="6183" spans="1:7" x14ac:dyDescent="0.3">
      <c r="A6183" t="s">
        <v>6209</v>
      </c>
      <c r="B6183" t="s">
        <v>5842</v>
      </c>
      <c r="C6183">
        <v>2004</v>
      </c>
      <c r="D6183">
        <v>4</v>
      </c>
      <c r="E6183" t="s">
        <v>9</v>
      </c>
      <c r="F6183">
        <v>455</v>
      </c>
      <c r="G6183" t="s">
        <v>10</v>
      </c>
    </row>
    <row r="6184" spans="1:7" x14ac:dyDescent="0.3">
      <c r="A6184" t="s">
        <v>6210</v>
      </c>
      <c r="B6184" t="s">
        <v>5842</v>
      </c>
      <c r="C6184">
        <v>2010</v>
      </c>
      <c r="D6184">
        <v>11</v>
      </c>
      <c r="E6184" t="s">
        <v>18</v>
      </c>
      <c r="F6184">
        <v>839</v>
      </c>
      <c r="G6184" t="s">
        <v>50</v>
      </c>
    </row>
    <row r="6185" spans="1:7" x14ac:dyDescent="0.3">
      <c r="A6185" t="s">
        <v>6211</v>
      </c>
      <c r="B6185" t="s">
        <v>5842</v>
      </c>
      <c r="C6185">
        <v>2012</v>
      </c>
      <c r="D6185">
        <v>2</v>
      </c>
      <c r="E6185" t="s">
        <v>18</v>
      </c>
      <c r="F6185">
        <v>306</v>
      </c>
      <c r="G6185" t="s">
        <v>10</v>
      </c>
    </row>
    <row r="6186" spans="1:7" x14ac:dyDescent="0.3">
      <c r="A6186" t="s">
        <v>6212</v>
      </c>
      <c r="B6186" t="s">
        <v>5842</v>
      </c>
      <c r="C6186">
        <v>2018</v>
      </c>
      <c r="D6186">
        <v>4</v>
      </c>
      <c r="E6186" t="s">
        <v>71</v>
      </c>
      <c r="F6186">
        <v>1386</v>
      </c>
      <c r="G6186" t="s">
        <v>179</v>
      </c>
    </row>
    <row r="6187" spans="1:7" x14ac:dyDescent="0.3">
      <c r="A6187" t="s">
        <v>6213</v>
      </c>
      <c r="B6187" t="s">
        <v>5842</v>
      </c>
      <c r="C6187">
        <v>2016</v>
      </c>
      <c r="D6187">
        <v>9</v>
      </c>
      <c r="E6187" t="s">
        <v>18</v>
      </c>
      <c r="F6187">
        <v>862</v>
      </c>
      <c r="G6187" t="s">
        <v>473</v>
      </c>
    </row>
    <row r="6188" spans="1:7" x14ac:dyDescent="0.3">
      <c r="A6188" t="s">
        <v>6214</v>
      </c>
      <c r="B6188" t="s">
        <v>5842</v>
      </c>
      <c r="C6188">
        <v>2011</v>
      </c>
      <c r="D6188">
        <v>6</v>
      </c>
      <c r="E6188" t="s">
        <v>18</v>
      </c>
      <c r="F6188">
        <v>294</v>
      </c>
      <c r="G6188" t="s">
        <v>10</v>
      </c>
    </row>
    <row r="6189" spans="1:7" x14ac:dyDescent="0.3">
      <c r="A6189" t="s">
        <v>6215</v>
      </c>
      <c r="B6189" t="s">
        <v>5842</v>
      </c>
      <c r="C6189">
        <v>1998</v>
      </c>
      <c r="D6189">
        <v>11</v>
      </c>
      <c r="E6189" t="s">
        <v>18</v>
      </c>
      <c r="F6189">
        <v>91</v>
      </c>
      <c r="G6189" t="s">
        <v>10</v>
      </c>
    </row>
    <row r="6190" spans="1:7" x14ac:dyDescent="0.3">
      <c r="A6190" t="s">
        <v>6216</v>
      </c>
      <c r="B6190" t="s">
        <v>5842</v>
      </c>
      <c r="C6190">
        <v>2018</v>
      </c>
      <c r="D6190">
        <v>10</v>
      </c>
      <c r="E6190" t="s">
        <v>18</v>
      </c>
      <c r="F6190">
        <v>732</v>
      </c>
      <c r="G6190" t="s">
        <v>179</v>
      </c>
    </row>
    <row r="6191" spans="1:7" x14ac:dyDescent="0.3">
      <c r="A6191" t="s">
        <v>6217</v>
      </c>
      <c r="B6191" t="s">
        <v>5842</v>
      </c>
      <c r="C6191">
        <v>2015</v>
      </c>
      <c r="D6191">
        <v>9</v>
      </c>
      <c r="E6191" t="s">
        <v>18</v>
      </c>
      <c r="F6191">
        <v>882</v>
      </c>
      <c r="G6191" t="s">
        <v>10</v>
      </c>
    </row>
    <row r="6192" spans="1:7" x14ac:dyDescent="0.3">
      <c r="A6192" t="s">
        <v>6218</v>
      </c>
      <c r="B6192" t="s">
        <v>5842</v>
      </c>
      <c r="C6192">
        <v>2008</v>
      </c>
      <c r="D6192">
        <v>10</v>
      </c>
      <c r="E6192" t="s">
        <v>9</v>
      </c>
      <c r="F6192">
        <v>22</v>
      </c>
      <c r="G6192" t="s">
        <v>10</v>
      </c>
    </row>
    <row r="6193" spans="1:7" x14ac:dyDescent="0.3">
      <c r="A6193" t="s">
        <v>6219</v>
      </c>
      <c r="B6193" t="s">
        <v>5842</v>
      </c>
      <c r="C6193">
        <v>2000</v>
      </c>
      <c r="D6193">
        <v>8</v>
      </c>
      <c r="E6193" t="s">
        <v>18</v>
      </c>
      <c r="F6193">
        <v>829</v>
      </c>
      <c r="G6193" t="s">
        <v>10</v>
      </c>
    </row>
    <row r="6194" spans="1:7" x14ac:dyDescent="0.3">
      <c r="A6194" t="s">
        <v>6220</v>
      </c>
      <c r="B6194" t="s">
        <v>5842</v>
      </c>
      <c r="C6194">
        <v>2004</v>
      </c>
      <c r="D6194">
        <v>12</v>
      </c>
      <c r="E6194" t="s">
        <v>9</v>
      </c>
      <c r="F6194">
        <v>12</v>
      </c>
      <c r="G6194" t="s">
        <v>10</v>
      </c>
    </row>
    <row r="6195" spans="1:7" x14ac:dyDescent="0.3">
      <c r="A6195" t="s">
        <v>6221</v>
      </c>
      <c r="B6195" t="s">
        <v>5842</v>
      </c>
      <c r="C6195">
        <v>2008</v>
      </c>
      <c r="D6195">
        <v>8</v>
      </c>
      <c r="E6195" t="s">
        <v>18</v>
      </c>
      <c r="F6195">
        <v>351</v>
      </c>
      <c r="G6195" t="s">
        <v>10</v>
      </c>
    </row>
    <row r="6196" spans="1:7" x14ac:dyDescent="0.3">
      <c r="A6196" t="s">
        <v>6222</v>
      </c>
      <c r="B6196" t="s">
        <v>5842</v>
      </c>
      <c r="C6196">
        <v>2003</v>
      </c>
      <c r="D6196">
        <v>9</v>
      </c>
      <c r="E6196" t="s">
        <v>18</v>
      </c>
      <c r="F6196">
        <v>251</v>
      </c>
      <c r="G6196" t="s">
        <v>10</v>
      </c>
    </row>
    <row r="6197" spans="1:7" x14ac:dyDescent="0.3">
      <c r="A6197" t="s">
        <v>6223</v>
      </c>
      <c r="B6197" t="s">
        <v>5842</v>
      </c>
      <c r="C6197">
        <v>2018</v>
      </c>
      <c r="D6197">
        <v>6</v>
      </c>
      <c r="E6197" t="s">
        <v>18</v>
      </c>
      <c r="F6197">
        <v>200</v>
      </c>
      <c r="G6197" t="s">
        <v>473</v>
      </c>
    </row>
    <row r="6198" spans="1:7" x14ac:dyDescent="0.3">
      <c r="A6198" t="s">
        <v>6224</v>
      </c>
      <c r="B6198" t="s">
        <v>5842</v>
      </c>
      <c r="C6198">
        <v>2009</v>
      </c>
      <c r="D6198">
        <v>5</v>
      </c>
      <c r="E6198" t="s">
        <v>80</v>
      </c>
      <c r="F6198">
        <v>12</v>
      </c>
      <c r="G6198" t="s">
        <v>10</v>
      </c>
    </row>
    <row r="6199" spans="1:7" x14ac:dyDescent="0.3">
      <c r="A6199" t="s">
        <v>6225</v>
      </c>
      <c r="B6199" t="s">
        <v>5842</v>
      </c>
      <c r="C6199">
        <v>2015</v>
      </c>
      <c r="D6199">
        <v>3</v>
      </c>
      <c r="E6199" t="s">
        <v>80</v>
      </c>
      <c r="F6199">
        <v>35</v>
      </c>
      <c r="G6199" t="s">
        <v>10</v>
      </c>
    </row>
    <row r="6200" spans="1:7" x14ac:dyDescent="0.3">
      <c r="A6200" t="s">
        <v>6226</v>
      </c>
      <c r="B6200" t="s">
        <v>5842</v>
      </c>
      <c r="C6200">
        <v>2005</v>
      </c>
      <c r="D6200">
        <v>5</v>
      </c>
      <c r="E6200" t="s">
        <v>18</v>
      </c>
      <c r="F6200">
        <v>1229</v>
      </c>
      <c r="G6200" t="s">
        <v>10</v>
      </c>
    </row>
    <row r="6201" spans="1:7" x14ac:dyDescent="0.3">
      <c r="A6201" t="s">
        <v>6227</v>
      </c>
      <c r="B6201" t="s">
        <v>5842</v>
      </c>
      <c r="C6201">
        <v>2017</v>
      </c>
      <c r="D6201">
        <v>11</v>
      </c>
      <c r="E6201" t="s">
        <v>71</v>
      </c>
      <c r="F6201">
        <v>300</v>
      </c>
      <c r="G6201" t="s">
        <v>473</v>
      </c>
    </row>
    <row r="6202" spans="1:7" x14ac:dyDescent="0.3">
      <c r="A6202" t="s">
        <v>6228</v>
      </c>
      <c r="B6202" t="s">
        <v>5842</v>
      </c>
      <c r="C6202">
        <v>2010</v>
      </c>
      <c r="D6202">
        <v>4</v>
      </c>
      <c r="E6202" t="s">
        <v>18</v>
      </c>
      <c r="F6202">
        <v>1054</v>
      </c>
      <c r="G6202" t="s">
        <v>10</v>
      </c>
    </row>
    <row r="6203" spans="1:7" x14ac:dyDescent="0.3">
      <c r="A6203" t="s">
        <v>6229</v>
      </c>
      <c r="B6203" t="s">
        <v>5842</v>
      </c>
      <c r="C6203">
        <v>2003</v>
      </c>
      <c r="D6203">
        <v>2</v>
      </c>
      <c r="E6203" t="s">
        <v>18</v>
      </c>
      <c r="F6203">
        <v>99</v>
      </c>
      <c r="G6203" t="s">
        <v>50</v>
      </c>
    </row>
    <row r="6204" spans="1:7" x14ac:dyDescent="0.3">
      <c r="A6204" t="s">
        <v>6230</v>
      </c>
      <c r="B6204" t="s">
        <v>5842</v>
      </c>
      <c r="C6204">
        <v>2013</v>
      </c>
      <c r="D6204">
        <v>12</v>
      </c>
      <c r="E6204" t="s">
        <v>18</v>
      </c>
      <c r="F6204">
        <v>468</v>
      </c>
      <c r="G6204" t="s">
        <v>10</v>
      </c>
    </row>
    <row r="6205" spans="1:7" x14ac:dyDescent="0.3">
      <c r="A6205" t="s">
        <v>6231</v>
      </c>
      <c r="B6205" t="s">
        <v>5842</v>
      </c>
      <c r="C6205">
        <v>2011</v>
      </c>
      <c r="D6205">
        <v>3</v>
      </c>
      <c r="E6205" t="s">
        <v>9</v>
      </c>
      <c r="F6205">
        <v>61</v>
      </c>
      <c r="G6205" t="s">
        <v>10</v>
      </c>
    </row>
    <row r="6206" spans="1:7" x14ac:dyDescent="0.3">
      <c r="A6206" t="s">
        <v>6232</v>
      </c>
      <c r="B6206" t="s">
        <v>5842</v>
      </c>
      <c r="C6206">
        <v>2013</v>
      </c>
      <c r="D6206">
        <v>1</v>
      </c>
      <c r="E6206" t="s">
        <v>80</v>
      </c>
      <c r="F6206">
        <v>0</v>
      </c>
      <c r="G6206" t="s">
        <v>12</v>
      </c>
    </row>
    <row r="6207" spans="1:7" x14ac:dyDescent="0.3">
      <c r="A6207" t="s">
        <v>6233</v>
      </c>
      <c r="B6207" t="s">
        <v>5842</v>
      </c>
      <c r="C6207">
        <v>2013</v>
      </c>
      <c r="D6207">
        <v>5</v>
      </c>
      <c r="E6207" t="s">
        <v>18</v>
      </c>
      <c r="F6207">
        <v>68</v>
      </c>
      <c r="G6207" t="s">
        <v>10</v>
      </c>
    </row>
    <row r="6208" spans="1:7" x14ac:dyDescent="0.3">
      <c r="A6208" t="s">
        <v>6234</v>
      </c>
      <c r="B6208" t="s">
        <v>5842</v>
      </c>
      <c r="C6208">
        <v>2007</v>
      </c>
      <c r="D6208">
        <v>12</v>
      </c>
      <c r="E6208" t="s">
        <v>9</v>
      </c>
      <c r="F6208">
        <v>55</v>
      </c>
      <c r="G6208" t="s">
        <v>10</v>
      </c>
    </row>
    <row r="6209" spans="1:7" x14ac:dyDescent="0.3">
      <c r="A6209" t="s">
        <v>6235</v>
      </c>
      <c r="B6209" t="s">
        <v>5842</v>
      </c>
      <c r="C6209">
        <v>1995</v>
      </c>
      <c r="D6209">
        <v>4</v>
      </c>
      <c r="E6209" t="s">
        <v>18</v>
      </c>
      <c r="F6209">
        <v>650</v>
      </c>
      <c r="G6209" t="s">
        <v>10</v>
      </c>
    </row>
    <row r="6210" spans="1:7" x14ac:dyDescent="0.3">
      <c r="A6210" t="s">
        <v>6236</v>
      </c>
      <c r="B6210" t="s">
        <v>5842</v>
      </c>
      <c r="C6210">
        <v>2011</v>
      </c>
      <c r="D6210">
        <v>1</v>
      </c>
      <c r="E6210" t="s">
        <v>18</v>
      </c>
      <c r="F6210">
        <v>100</v>
      </c>
      <c r="G6210" t="s">
        <v>10</v>
      </c>
    </row>
    <row r="6211" spans="1:7" x14ac:dyDescent="0.3">
      <c r="A6211" t="s">
        <v>6237</v>
      </c>
      <c r="B6211" t="s">
        <v>5842</v>
      </c>
      <c r="C6211">
        <v>2004</v>
      </c>
      <c r="D6211">
        <v>11</v>
      </c>
      <c r="E6211" t="s">
        <v>80</v>
      </c>
      <c r="F6211">
        <v>78</v>
      </c>
      <c r="G6211" t="s">
        <v>10</v>
      </c>
    </row>
    <row r="6212" spans="1:7" x14ac:dyDescent="0.3">
      <c r="A6212" t="s">
        <v>6238</v>
      </c>
      <c r="B6212" t="s">
        <v>5842</v>
      </c>
      <c r="C6212">
        <v>2007</v>
      </c>
      <c r="D6212">
        <v>11</v>
      </c>
      <c r="E6212" t="s">
        <v>80</v>
      </c>
      <c r="F6212">
        <v>18</v>
      </c>
      <c r="G6212" t="s">
        <v>10</v>
      </c>
    </row>
    <row r="6213" spans="1:7" x14ac:dyDescent="0.3">
      <c r="A6213" t="s">
        <v>6239</v>
      </c>
      <c r="B6213" t="s">
        <v>5842</v>
      </c>
      <c r="C6213">
        <v>2011</v>
      </c>
      <c r="D6213">
        <v>10</v>
      </c>
      <c r="E6213" t="s">
        <v>71</v>
      </c>
      <c r="F6213">
        <v>0</v>
      </c>
      <c r="G6213" t="s">
        <v>12</v>
      </c>
    </row>
    <row r="6214" spans="1:7" x14ac:dyDescent="0.3">
      <c r="A6214" t="s">
        <v>6240</v>
      </c>
      <c r="B6214" t="s">
        <v>5842</v>
      </c>
      <c r="C6214">
        <v>2009</v>
      </c>
      <c r="D6214">
        <v>11</v>
      </c>
      <c r="E6214" t="s">
        <v>9</v>
      </c>
      <c r="F6214">
        <v>81</v>
      </c>
      <c r="G6214" t="s">
        <v>10</v>
      </c>
    </row>
    <row r="6215" spans="1:7" x14ac:dyDescent="0.3">
      <c r="A6215" t="s">
        <v>6241</v>
      </c>
      <c r="B6215" t="s">
        <v>5842</v>
      </c>
      <c r="C6215">
        <v>2005</v>
      </c>
      <c r="D6215">
        <v>7</v>
      </c>
      <c r="E6215" t="s">
        <v>18</v>
      </c>
      <c r="F6215">
        <v>460</v>
      </c>
      <c r="G6215" t="s">
        <v>10</v>
      </c>
    </row>
    <row r="6216" spans="1:7" x14ac:dyDescent="0.3">
      <c r="A6216" t="s">
        <v>6242</v>
      </c>
      <c r="B6216" t="s">
        <v>5842</v>
      </c>
      <c r="C6216">
        <v>2001</v>
      </c>
      <c r="D6216">
        <v>2</v>
      </c>
      <c r="E6216" t="s">
        <v>18</v>
      </c>
      <c r="F6216">
        <v>37</v>
      </c>
      <c r="G6216" t="s">
        <v>10</v>
      </c>
    </row>
    <row r="6217" spans="1:7" x14ac:dyDescent="0.3">
      <c r="A6217" t="s">
        <v>6243</v>
      </c>
      <c r="B6217" t="s">
        <v>5842</v>
      </c>
      <c r="C6217">
        <v>2013</v>
      </c>
      <c r="D6217">
        <v>4</v>
      </c>
      <c r="E6217" t="s">
        <v>80</v>
      </c>
      <c r="F6217">
        <v>20</v>
      </c>
      <c r="G6217" t="s">
        <v>10</v>
      </c>
    </row>
    <row r="6218" spans="1:7" x14ac:dyDescent="0.3">
      <c r="A6218" t="s">
        <v>6244</v>
      </c>
      <c r="B6218" t="s">
        <v>5842</v>
      </c>
      <c r="C6218">
        <v>2013</v>
      </c>
      <c r="D6218">
        <v>12</v>
      </c>
      <c r="E6218" t="s">
        <v>14</v>
      </c>
      <c r="F6218">
        <v>70</v>
      </c>
      <c r="G6218" t="s">
        <v>10</v>
      </c>
    </row>
    <row r="6219" spans="1:7" x14ac:dyDescent="0.3">
      <c r="A6219" t="s">
        <v>6245</v>
      </c>
      <c r="B6219" t="s">
        <v>5842</v>
      </c>
      <c r="C6219">
        <v>2012</v>
      </c>
      <c r="D6219">
        <v>1</v>
      </c>
      <c r="E6219" t="s">
        <v>80</v>
      </c>
      <c r="F6219">
        <v>25</v>
      </c>
      <c r="G6219" t="s">
        <v>10</v>
      </c>
    </row>
    <row r="6220" spans="1:7" x14ac:dyDescent="0.3">
      <c r="A6220" t="s">
        <v>6246</v>
      </c>
      <c r="B6220" t="s">
        <v>5842</v>
      </c>
      <c r="C6220">
        <v>2013</v>
      </c>
      <c r="D6220">
        <v>6</v>
      </c>
      <c r="E6220" t="s">
        <v>18</v>
      </c>
      <c r="F6220">
        <v>87</v>
      </c>
      <c r="G6220" t="s">
        <v>10</v>
      </c>
    </row>
    <row r="6221" spans="1:7" x14ac:dyDescent="0.3">
      <c r="A6221" t="s">
        <v>6247</v>
      </c>
      <c r="B6221" t="s">
        <v>5842</v>
      </c>
      <c r="C6221">
        <v>2012</v>
      </c>
      <c r="D6221">
        <v>3</v>
      </c>
      <c r="E6221" t="s">
        <v>9</v>
      </c>
      <c r="F6221">
        <v>692</v>
      </c>
      <c r="G6221" t="s">
        <v>10</v>
      </c>
    </row>
    <row r="6222" spans="1:7" x14ac:dyDescent="0.3">
      <c r="A6222" t="s">
        <v>6248</v>
      </c>
      <c r="B6222" t="s">
        <v>5842</v>
      </c>
      <c r="C6222">
        <v>2006</v>
      </c>
      <c r="D6222">
        <v>9</v>
      </c>
      <c r="E6222" t="s">
        <v>71</v>
      </c>
      <c r="F6222">
        <v>26</v>
      </c>
      <c r="G6222" t="s">
        <v>50</v>
      </c>
    </row>
    <row r="6223" spans="1:7" x14ac:dyDescent="0.3">
      <c r="A6223" t="s">
        <v>6249</v>
      </c>
      <c r="B6223" t="s">
        <v>5842</v>
      </c>
      <c r="C6223">
        <v>2006</v>
      </c>
      <c r="D6223">
        <v>5</v>
      </c>
      <c r="E6223" t="s">
        <v>80</v>
      </c>
      <c r="F6223">
        <v>318</v>
      </c>
      <c r="G6223" t="s">
        <v>10</v>
      </c>
    </row>
    <row r="6224" spans="1:7" x14ac:dyDescent="0.3">
      <c r="A6224" t="s">
        <v>6250</v>
      </c>
      <c r="B6224" t="s">
        <v>5842</v>
      </c>
      <c r="C6224">
        <v>2007</v>
      </c>
      <c r="D6224">
        <v>2</v>
      </c>
      <c r="E6224" t="s">
        <v>80</v>
      </c>
      <c r="F6224">
        <v>25</v>
      </c>
      <c r="G6224" t="s">
        <v>10</v>
      </c>
    </row>
    <row r="6225" spans="1:7" x14ac:dyDescent="0.3">
      <c r="A6225" t="s">
        <v>6251</v>
      </c>
      <c r="B6225" t="s">
        <v>5842</v>
      </c>
      <c r="C6225">
        <v>2007</v>
      </c>
      <c r="D6225">
        <v>5</v>
      </c>
      <c r="E6225" t="s">
        <v>18</v>
      </c>
      <c r="F6225">
        <v>355</v>
      </c>
      <c r="G6225" t="s">
        <v>50</v>
      </c>
    </row>
    <row r="6226" spans="1:7" x14ac:dyDescent="0.3">
      <c r="A6226" t="s">
        <v>6252</v>
      </c>
      <c r="B6226" t="s">
        <v>5842</v>
      </c>
      <c r="C6226">
        <v>2006</v>
      </c>
      <c r="D6226">
        <v>12</v>
      </c>
      <c r="E6226" t="s">
        <v>18</v>
      </c>
      <c r="F6226">
        <v>526</v>
      </c>
      <c r="G6226" t="s">
        <v>10</v>
      </c>
    </row>
    <row r="6227" spans="1:7" x14ac:dyDescent="0.3">
      <c r="A6227" t="s">
        <v>6253</v>
      </c>
      <c r="B6227" t="s">
        <v>5842</v>
      </c>
      <c r="C6227">
        <v>2010</v>
      </c>
      <c r="D6227">
        <v>1</v>
      </c>
      <c r="E6227" t="s">
        <v>80</v>
      </c>
      <c r="F6227">
        <v>12</v>
      </c>
      <c r="G6227" t="s">
        <v>10</v>
      </c>
    </row>
    <row r="6228" spans="1:7" x14ac:dyDescent="0.3">
      <c r="A6228" t="s">
        <v>6254</v>
      </c>
      <c r="B6228" t="s">
        <v>5842</v>
      </c>
      <c r="C6228">
        <v>2013</v>
      </c>
      <c r="D6228">
        <v>8</v>
      </c>
      <c r="E6228" t="s">
        <v>80</v>
      </c>
      <c r="F6228">
        <v>0</v>
      </c>
      <c r="G6228" t="s">
        <v>12</v>
      </c>
    </row>
    <row r="6229" spans="1:7" x14ac:dyDescent="0.3">
      <c r="A6229" t="s">
        <v>6255</v>
      </c>
      <c r="B6229" t="s">
        <v>5842</v>
      </c>
      <c r="C6229">
        <v>2011</v>
      </c>
      <c r="D6229">
        <v>7</v>
      </c>
      <c r="E6229" t="s">
        <v>9</v>
      </c>
      <c r="F6229">
        <v>136</v>
      </c>
      <c r="G6229" t="s">
        <v>10</v>
      </c>
    </row>
    <row r="6230" spans="1:7" x14ac:dyDescent="0.3">
      <c r="A6230" t="s">
        <v>6256</v>
      </c>
      <c r="B6230" t="s">
        <v>5842</v>
      </c>
      <c r="C6230">
        <v>2006</v>
      </c>
      <c r="D6230">
        <v>12</v>
      </c>
      <c r="E6230" t="s">
        <v>18</v>
      </c>
      <c r="F6230">
        <v>180</v>
      </c>
      <c r="G6230" t="s">
        <v>10</v>
      </c>
    </row>
    <row r="6231" spans="1:7" x14ac:dyDescent="0.3">
      <c r="A6231" t="s">
        <v>6257</v>
      </c>
      <c r="B6231" t="s">
        <v>5842</v>
      </c>
      <c r="C6231">
        <v>2010</v>
      </c>
      <c r="D6231">
        <v>11</v>
      </c>
      <c r="E6231" t="s">
        <v>18</v>
      </c>
      <c r="F6231">
        <v>204</v>
      </c>
      <c r="G6231" t="s">
        <v>10</v>
      </c>
    </row>
    <row r="6232" spans="1:7" x14ac:dyDescent="0.3">
      <c r="A6232" t="s">
        <v>6258</v>
      </c>
      <c r="B6232" t="s">
        <v>5842</v>
      </c>
      <c r="C6232">
        <v>2011</v>
      </c>
      <c r="D6232">
        <v>8</v>
      </c>
      <c r="E6232" t="s">
        <v>80</v>
      </c>
      <c r="F6232">
        <v>20</v>
      </c>
      <c r="G6232" t="s">
        <v>50</v>
      </c>
    </row>
    <row r="6233" spans="1:7" x14ac:dyDescent="0.3">
      <c r="A6233" t="s">
        <v>6259</v>
      </c>
      <c r="B6233" t="s">
        <v>5842</v>
      </c>
      <c r="C6233">
        <v>2004</v>
      </c>
      <c r="D6233">
        <v>8</v>
      </c>
      <c r="E6233" t="s">
        <v>71</v>
      </c>
      <c r="F6233">
        <v>722</v>
      </c>
      <c r="G6233" t="s">
        <v>10</v>
      </c>
    </row>
    <row r="6234" spans="1:7" x14ac:dyDescent="0.3">
      <c r="A6234" t="s">
        <v>6260</v>
      </c>
      <c r="B6234" t="s">
        <v>5842</v>
      </c>
      <c r="C6234">
        <v>2007</v>
      </c>
      <c r="D6234">
        <v>10</v>
      </c>
      <c r="E6234" t="s">
        <v>9</v>
      </c>
      <c r="F6234">
        <v>619</v>
      </c>
      <c r="G6234" t="s">
        <v>10</v>
      </c>
    </row>
    <row r="6235" spans="1:7" x14ac:dyDescent="0.3">
      <c r="A6235" t="s">
        <v>6261</v>
      </c>
      <c r="B6235" t="s">
        <v>5842</v>
      </c>
      <c r="C6235">
        <v>1997</v>
      </c>
      <c r="D6235">
        <v>8</v>
      </c>
      <c r="E6235" t="s">
        <v>55</v>
      </c>
      <c r="F6235">
        <v>1224</v>
      </c>
      <c r="G6235" t="s">
        <v>10</v>
      </c>
    </row>
    <row r="6236" spans="1:7" x14ac:dyDescent="0.3">
      <c r="A6236" t="s">
        <v>6262</v>
      </c>
      <c r="B6236" t="s">
        <v>5842</v>
      </c>
      <c r="C6236">
        <v>2007</v>
      </c>
      <c r="D6236">
        <v>7</v>
      </c>
      <c r="E6236" t="s">
        <v>18</v>
      </c>
      <c r="F6236">
        <v>117</v>
      </c>
      <c r="G6236" t="s">
        <v>10</v>
      </c>
    </row>
    <row r="6237" spans="1:7" x14ac:dyDescent="0.3">
      <c r="A6237" t="s">
        <v>6263</v>
      </c>
      <c r="B6237" t="s">
        <v>5842</v>
      </c>
      <c r="C6237">
        <v>2015</v>
      </c>
      <c r="D6237">
        <v>12</v>
      </c>
      <c r="E6237" t="s">
        <v>18</v>
      </c>
      <c r="F6237">
        <v>720</v>
      </c>
      <c r="G6237" t="s">
        <v>473</v>
      </c>
    </row>
    <row r="6238" spans="1:7" x14ac:dyDescent="0.3">
      <c r="A6238" t="s">
        <v>6264</v>
      </c>
      <c r="B6238" t="s">
        <v>5842</v>
      </c>
      <c r="C6238">
        <v>2009</v>
      </c>
      <c r="D6238">
        <v>5</v>
      </c>
      <c r="E6238" t="s">
        <v>80</v>
      </c>
      <c r="F6238">
        <v>15</v>
      </c>
      <c r="G6238" t="s">
        <v>10</v>
      </c>
    </row>
    <row r="6239" spans="1:7" x14ac:dyDescent="0.3">
      <c r="A6239" t="s">
        <v>6265</v>
      </c>
      <c r="B6239" t="s">
        <v>5842</v>
      </c>
      <c r="C6239">
        <v>2016</v>
      </c>
      <c r="D6239">
        <v>5</v>
      </c>
      <c r="E6239" t="s">
        <v>18</v>
      </c>
      <c r="F6239">
        <v>135</v>
      </c>
      <c r="G6239" t="s">
        <v>10</v>
      </c>
    </row>
    <row r="6240" spans="1:7" x14ac:dyDescent="0.3">
      <c r="A6240" t="s">
        <v>6266</v>
      </c>
      <c r="B6240" t="s">
        <v>5842</v>
      </c>
      <c r="C6240">
        <v>2016</v>
      </c>
      <c r="D6240">
        <v>1</v>
      </c>
      <c r="E6240" t="s">
        <v>80</v>
      </c>
      <c r="F6240">
        <v>16</v>
      </c>
      <c r="G6240" t="s">
        <v>10</v>
      </c>
    </row>
    <row r="6241" spans="1:7" x14ac:dyDescent="0.3">
      <c r="A6241" t="s">
        <v>6267</v>
      </c>
      <c r="B6241" t="s">
        <v>5842</v>
      </c>
      <c r="C6241">
        <v>2016</v>
      </c>
      <c r="D6241">
        <v>10</v>
      </c>
      <c r="E6241" t="s">
        <v>71</v>
      </c>
      <c r="F6241">
        <v>184</v>
      </c>
      <c r="G6241" t="s">
        <v>10</v>
      </c>
    </row>
    <row r="6242" spans="1:7" x14ac:dyDescent="0.3">
      <c r="A6242" t="s">
        <v>6268</v>
      </c>
      <c r="B6242" t="s">
        <v>5842</v>
      </c>
      <c r="C6242">
        <v>2006</v>
      </c>
      <c r="D6242">
        <v>8</v>
      </c>
      <c r="E6242" t="s">
        <v>80</v>
      </c>
      <c r="F6242">
        <v>123</v>
      </c>
      <c r="G6242" t="s">
        <v>10</v>
      </c>
    </row>
    <row r="6243" spans="1:7" x14ac:dyDescent="0.3">
      <c r="A6243" t="s">
        <v>6269</v>
      </c>
      <c r="B6243" t="s">
        <v>5842</v>
      </c>
      <c r="C6243">
        <v>2017</v>
      </c>
      <c r="D6243">
        <v>4</v>
      </c>
      <c r="E6243" t="s">
        <v>80</v>
      </c>
      <c r="F6243">
        <v>24</v>
      </c>
      <c r="G6243" t="s">
        <v>10</v>
      </c>
    </row>
    <row r="6244" spans="1:7" x14ac:dyDescent="0.3">
      <c r="A6244" t="s">
        <v>6270</v>
      </c>
      <c r="B6244" t="s">
        <v>5842</v>
      </c>
      <c r="C6244">
        <v>2009</v>
      </c>
      <c r="D6244">
        <v>7</v>
      </c>
      <c r="E6244" t="s">
        <v>80</v>
      </c>
      <c r="F6244">
        <v>60</v>
      </c>
      <c r="G6244" t="s">
        <v>10</v>
      </c>
    </row>
    <row r="6245" spans="1:7" x14ac:dyDescent="0.3">
      <c r="A6245" t="s">
        <v>6271</v>
      </c>
      <c r="B6245" t="s">
        <v>5842</v>
      </c>
      <c r="C6245">
        <v>2007</v>
      </c>
      <c r="D6245">
        <v>3</v>
      </c>
      <c r="E6245" t="s">
        <v>18</v>
      </c>
      <c r="F6245">
        <v>426</v>
      </c>
      <c r="G6245" t="s">
        <v>10</v>
      </c>
    </row>
    <row r="6246" spans="1:7" x14ac:dyDescent="0.3">
      <c r="A6246" t="s">
        <v>6272</v>
      </c>
      <c r="B6246" t="s">
        <v>5842</v>
      </c>
      <c r="C6246">
        <v>2014</v>
      </c>
      <c r="D6246">
        <v>3</v>
      </c>
      <c r="E6246" t="s">
        <v>14</v>
      </c>
      <c r="F6246">
        <v>293</v>
      </c>
      <c r="G6246" t="s">
        <v>473</v>
      </c>
    </row>
    <row r="6247" spans="1:7" x14ac:dyDescent="0.3">
      <c r="A6247" t="s">
        <v>6273</v>
      </c>
      <c r="B6247" t="s">
        <v>5842</v>
      </c>
      <c r="C6247">
        <v>2009</v>
      </c>
      <c r="D6247">
        <v>2</v>
      </c>
      <c r="E6247" t="s">
        <v>18</v>
      </c>
      <c r="F6247">
        <v>308</v>
      </c>
      <c r="G6247" t="s">
        <v>50</v>
      </c>
    </row>
    <row r="6248" spans="1:7" x14ac:dyDescent="0.3">
      <c r="A6248" t="s">
        <v>6274</v>
      </c>
      <c r="B6248" t="s">
        <v>5842</v>
      </c>
      <c r="C6248">
        <v>2004</v>
      </c>
      <c r="D6248">
        <v>6</v>
      </c>
      <c r="E6248" t="s">
        <v>18</v>
      </c>
      <c r="F6248">
        <v>3819</v>
      </c>
      <c r="G6248" t="s">
        <v>10</v>
      </c>
    </row>
    <row r="6249" spans="1:7" x14ac:dyDescent="0.3">
      <c r="A6249" t="s">
        <v>6275</v>
      </c>
      <c r="B6249" t="s">
        <v>5842</v>
      </c>
      <c r="C6249">
        <v>2014</v>
      </c>
      <c r="D6249">
        <v>5</v>
      </c>
      <c r="E6249" t="s">
        <v>55</v>
      </c>
      <c r="F6249">
        <v>40</v>
      </c>
      <c r="G6249" t="s">
        <v>10</v>
      </c>
    </row>
    <row r="6250" spans="1:7" x14ac:dyDescent="0.3">
      <c r="A6250" t="s">
        <v>6276</v>
      </c>
      <c r="B6250" t="s">
        <v>5842</v>
      </c>
      <c r="C6250">
        <v>2014</v>
      </c>
      <c r="D6250">
        <v>3</v>
      </c>
      <c r="E6250" t="s">
        <v>18</v>
      </c>
      <c r="F6250">
        <v>0</v>
      </c>
      <c r="G6250" t="s">
        <v>12</v>
      </c>
    </row>
    <row r="6251" spans="1:7" x14ac:dyDescent="0.3">
      <c r="A6251" t="s">
        <v>6277</v>
      </c>
      <c r="B6251" t="s">
        <v>5842</v>
      </c>
      <c r="C6251">
        <v>2010</v>
      </c>
      <c r="D6251">
        <v>6</v>
      </c>
      <c r="E6251" t="s">
        <v>18</v>
      </c>
      <c r="F6251">
        <v>1424</v>
      </c>
      <c r="G6251" t="s">
        <v>10</v>
      </c>
    </row>
    <row r="6252" spans="1:7" x14ac:dyDescent="0.3">
      <c r="A6252" t="s">
        <v>6278</v>
      </c>
      <c r="B6252" t="s">
        <v>5842</v>
      </c>
      <c r="C6252">
        <v>2016</v>
      </c>
      <c r="D6252">
        <v>5</v>
      </c>
      <c r="E6252" t="s">
        <v>18</v>
      </c>
      <c r="F6252">
        <v>181</v>
      </c>
      <c r="G6252" t="s">
        <v>10</v>
      </c>
    </row>
    <row r="6253" spans="1:7" x14ac:dyDescent="0.3">
      <c r="A6253" t="s">
        <v>6279</v>
      </c>
      <c r="B6253" t="s">
        <v>5842</v>
      </c>
      <c r="C6253">
        <v>2011</v>
      </c>
      <c r="D6253">
        <v>8</v>
      </c>
      <c r="E6253" t="s">
        <v>80</v>
      </c>
      <c r="F6253">
        <v>7</v>
      </c>
      <c r="G6253" t="s">
        <v>50</v>
      </c>
    </row>
    <row r="6254" spans="1:7" x14ac:dyDescent="0.3">
      <c r="A6254" t="s">
        <v>6280</v>
      </c>
      <c r="B6254" t="s">
        <v>5842</v>
      </c>
      <c r="C6254">
        <v>2006</v>
      </c>
      <c r="D6254">
        <v>10</v>
      </c>
      <c r="E6254" t="s">
        <v>18</v>
      </c>
      <c r="F6254">
        <v>1055</v>
      </c>
      <c r="G6254" t="s">
        <v>10</v>
      </c>
    </row>
    <row r="6255" spans="1:7" x14ac:dyDescent="0.3">
      <c r="A6255" t="s">
        <v>6281</v>
      </c>
      <c r="B6255" t="s">
        <v>5842</v>
      </c>
      <c r="C6255">
        <v>2008</v>
      </c>
      <c r="D6255">
        <v>4</v>
      </c>
      <c r="E6255" t="s">
        <v>18</v>
      </c>
      <c r="F6255">
        <v>6</v>
      </c>
      <c r="G6255" t="s">
        <v>10</v>
      </c>
    </row>
    <row r="6256" spans="1:7" x14ac:dyDescent="0.3">
      <c r="A6256" t="s">
        <v>6282</v>
      </c>
      <c r="B6256" t="s">
        <v>5842</v>
      </c>
      <c r="C6256">
        <v>2018</v>
      </c>
      <c r="D6256">
        <v>9</v>
      </c>
      <c r="E6256" t="s">
        <v>18</v>
      </c>
      <c r="F6256">
        <v>1200</v>
      </c>
      <c r="G6256" t="s">
        <v>473</v>
      </c>
    </row>
    <row r="6257" spans="1:7" x14ac:dyDescent="0.3">
      <c r="A6257" t="s">
        <v>6283</v>
      </c>
      <c r="B6257" t="s">
        <v>5842</v>
      </c>
      <c r="C6257">
        <v>2012</v>
      </c>
      <c r="D6257">
        <v>9</v>
      </c>
      <c r="E6257" t="s">
        <v>18</v>
      </c>
      <c r="F6257">
        <v>1015</v>
      </c>
      <c r="G6257" t="s">
        <v>10</v>
      </c>
    </row>
    <row r="6258" spans="1:7" x14ac:dyDescent="0.3">
      <c r="A6258" t="s">
        <v>6284</v>
      </c>
      <c r="B6258" t="s">
        <v>5842</v>
      </c>
      <c r="C6258">
        <v>1985</v>
      </c>
      <c r="D6258">
        <v>6</v>
      </c>
      <c r="E6258" t="s">
        <v>55</v>
      </c>
      <c r="F6258">
        <v>270</v>
      </c>
      <c r="G6258" t="s">
        <v>10</v>
      </c>
    </row>
    <row r="6259" spans="1:7" x14ac:dyDescent="0.3">
      <c r="A6259" t="s">
        <v>6285</v>
      </c>
      <c r="B6259" t="s">
        <v>5842</v>
      </c>
      <c r="C6259">
        <v>2013</v>
      </c>
      <c r="D6259">
        <v>3</v>
      </c>
      <c r="E6259" t="s">
        <v>80</v>
      </c>
      <c r="F6259">
        <v>24</v>
      </c>
      <c r="G6259" t="s">
        <v>10</v>
      </c>
    </row>
    <row r="6260" spans="1:7" x14ac:dyDescent="0.3">
      <c r="A6260" t="s">
        <v>6286</v>
      </c>
      <c r="B6260" t="s">
        <v>5842</v>
      </c>
      <c r="C6260">
        <v>2004</v>
      </c>
      <c r="D6260">
        <v>10</v>
      </c>
      <c r="E6260" t="s">
        <v>9</v>
      </c>
      <c r="F6260">
        <v>130</v>
      </c>
      <c r="G6260" t="s">
        <v>10</v>
      </c>
    </row>
    <row r="6261" spans="1:7" x14ac:dyDescent="0.3">
      <c r="A6261" t="s">
        <v>6287</v>
      </c>
      <c r="B6261" t="s">
        <v>5842</v>
      </c>
      <c r="C6261">
        <v>2009</v>
      </c>
      <c r="D6261">
        <v>6</v>
      </c>
      <c r="E6261" t="s">
        <v>9</v>
      </c>
      <c r="F6261">
        <v>619</v>
      </c>
      <c r="G6261" t="s">
        <v>10</v>
      </c>
    </row>
    <row r="6262" spans="1:7" x14ac:dyDescent="0.3">
      <c r="A6262" t="s">
        <v>6288</v>
      </c>
      <c r="B6262" t="s">
        <v>5842</v>
      </c>
      <c r="C6262">
        <v>2008</v>
      </c>
      <c r="D6262">
        <v>6</v>
      </c>
      <c r="E6262" t="s">
        <v>18</v>
      </c>
      <c r="F6262">
        <v>588</v>
      </c>
      <c r="G6262" t="s">
        <v>10</v>
      </c>
    </row>
    <row r="6263" spans="1:7" x14ac:dyDescent="0.3">
      <c r="A6263" t="s">
        <v>6289</v>
      </c>
      <c r="B6263" t="s">
        <v>5842</v>
      </c>
      <c r="C6263">
        <v>1995</v>
      </c>
      <c r="D6263">
        <v>6</v>
      </c>
      <c r="E6263" t="s">
        <v>18</v>
      </c>
      <c r="F6263">
        <v>496</v>
      </c>
      <c r="G6263" t="s">
        <v>10</v>
      </c>
    </row>
    <row r="6264" spans="1:7" x14ac:dyDescent="0.3">
      <c r="A6264" t="s">
        <v>6290</v>
      </c>
      <c r="B6264" t="s">
        <v>5842</v>
      </c>
      <c r="C6264">
        <v>2014</v>
      </c>
      <c r="D6264">
        <v>10</v>
      </c>
      <c r="E6264" t="s">
        <v>71</v>
      </c>
      <c r="F6264">
        <v>243</v>
      </c>
      <c r="G6264" t="s">
        <v>10</v>
      </c>
    </row>
    <row r="6265" spans="1:7" x14ac:dyDescent="0.3">
      <c r="A6265" t="s">
        <v>6291</v>
      </c>
      <c r="B6265" t="s">
        <v>5842</v>
      </c>
      <c r="C6265">
        <v>2004</v>
      </c>
      <c r="D6265">
        <v>11</v>
      </c>
      <c r="E6265" t="s">
        <v>9</v>
      </c>
      <c r="F6265">
        <v>3000</v>
      </c>
      <c r="G6265" t="s">
        <v>50</v>
      </c>
    </row>
    <row r="6266" spans="1:7" x14ac:dyDescent="0.3">
      <c r="A6266" t="s">
        <v>6292</v>
      </c>
      <c r="B6266" t="s">
        <v>5842</v>
      </c>
      <c r="C6266">
        <v>2007</v>
      </c>
      <c r="D6266">
        <v>7</v>
      </c>
      <c r="E6266" t="s">
        <v>80</v>
      </c>
      <c r="F6266">
        <v>41</v>
      </c>
      <c r="G6266" t="s">
        <v>10</v>
      </c>
    </row>
    <row r="6267" spans="1:7" x14ac:dyDescent="0.3">
      <c r="A6267" t="s">
        <v>6293</v>
      </c>
      <c r="B6267" t="s">
        <v>5842</v>
      </c>
      <c r="C6267">
        <v>2016</v>
      </c>
      <c r="D6267">
        <v>2</v>
      </c>
      <c r="E6267" t="s">
        <v>18</v>
      </c>
      <c r="F6267">
        <v>25</v>
      </c>
      <c r="G6267" t="s">
        <v>50</v>
      </c>
    </row>
    <row r="6268" spans="1:7" x14ac:dyDescent="0.3">
      <c r="A6268" t="s">
        <v>6294</v>
      </c>
      <c r="B6268" t="s">
        <v>5842</v>
      </c>
      <c r="C6268">
        <v>2011</v>
      </c>
      <c r="D6268">
        <v>8</v>
      </c>
      <c r="E6268" t="s">
        <v>9</v>
      </c>
      <c r="F6268">
        <v>251</v>
      </c>
      <c r="G6268" t="s">
        <v>10</v>
      </c>
    </row>
    <row r="6269" spans="1:7" x14ac:dyDescent="0.3">
      <c r="A6269" t="s">
        <v>6295</v>
      </c>
      <c r="B6269" t="s">
        <v>5842</v>
      </c>
      <c r="C6269">
        <v>2003</v>
      </c>
      <c r="D6269">
        <v>4</v>
      </c>
      <c r="E6269" t="s">
        <v>71</v>
      </c>
      <c r="F6269">
        <v>188</v>
      </c>
      <c r="G6269" t="s">
        <v>50</v>
      </c>
    </row>
    <row r="6270" spans="1:7" x14ac:dyDescent="0.3">
      <c r="A6270" t="s">
        <v>6296</v>
      </c>
      <c r="B6270" t="s">
        <v>5842</v>
      </c>
      <c r="C6270">
        <v>2018</v>
      </c>
      <c r="D6270">
        <v>3</v>
      </c>
      <c r="E6270" t="s">
        <v>18</v>
      </c>
      <c r="F6270">
        <v>1290</v>
      </c>
      <c r="G6270" t="s">
        <v>179</v>
      </c>
    </row>
    <row r="6271" spans="1:7" x14ac:dyDescent="0.3">
      <c r="A6271" t="s">
        <v>6297</v>
      </c>
      <c r="B6271" t="s">
        <v>5842</v>
      </c>
      <c r="C6271">
        <v>2003</v>
      </c>
      <c r="D6271">
        <v>9</v>
      </c>
      <c r="E6271" t="s">
        <v>71</v>
      </c>
      <c r="F6271">
        <v>188</v>
      </c>
      <c r="G6271" t="s">
        <v>10</v>
      </c>
    </row>
    <row r="6272" spans="1:7" x14ac:dyDescent="0.3">
      <c r="A6272" t="s">
        <v>6298</v>
      </c>
      <c r="B6272" t="s">
        <v>5842</v>
      </c>
      <c r="C6272">
        <v>2004</v>
      </c>
      <c r="D6272">
        <v>6</v>
      </c>
      <c r="E6272" t="s">
        <v>71</v>
      </c>
      <c r="F6272">
        <v>401</v>
      </c>
      <c r="G6272" t="s">
        <v>10</v>
      </c>
    </row>
    <row r="6273" spans="1:7" x14ac:dyDescent="0.3">
      <c r="A6273" t="s">
        <v>6299</v>
      </c>
      <c r="B6273" t="s">
        <v>5842</v>
      </c>
      <c r="C6273">
        <v>2008</v>
      </c>
      <c r="D6273">
        <v>12</v>
      </c>
      <c r="E6273" t="s">
        <v>9</v>
      </c>
      <c r="F6273">
        <v>14</v>
      </c>
      <c r="G6273" t="s">
        <v>50</v>
      </c>
    </row>
    <row r="6274" spans="1:7" x14ac:dyDescent="0.3">
      <c r="A6274" t="s">
        <v>6300</v>
      </c>
      <c r="B6274" t="s">
        <v>5842</v>
      </c>
      <c r="C6274">
        <v>2007</v>
      </c>
      <c r="D6274">
        <v>10</v>
      </c>
      <c r="E6274" t="s">
        <v>18</v>
      </c>
      <c r="F6274">
        <v>711</v>
      </c>
      <c r="G6274" t="s">
        <v>10</v>
      </c>
    </row>
    <row r="6275" spans="1:7" x14ac:dyDescent="0.3">
      <c r="A6275" t="s">
        <v>6301</v>
      </c>
      <c r="B6275" t="s">
        <v>5842</v>
      </c>
      <c r="C6275">
        <v>2005</v>
      </c>
      <c r="D6275">
        <v>8</v>
      </c>
      <c r="E6275" t="s">
        <v>71</v>
      </c>
      <c r="F6275">
        <v>10</v>
      </c>
      <c r="G6275" t="s">
        <v>10</v>
      </c>
    </row>
    <row r="6276" spans="1:7" x14ac:dyDescent="0.3">
      <c r="A6276" t="s">
        <v>6302</v>
      </c>
      <c r="B6276" t="s">
        <v>5842</v>
      </c>
      <c r="C6276">
        <v>2015</v>
      </c>
      <c r="D6276">
        <v>6</v>
      </c>
      <c r="E6276" t="s">
        <v>18</v>
      </c>
      <c r="F6276">
        <v>135</v>
      </c>
      <c r="G6276" t="s">
        <v>10</v>
      </c>
    </row>
    <row r="6277" spans="1:7" x14ac:dyDescent="0.3">
      <c r="A6277" t="s">
        <v>6303</v>
      </c>
      <c r="B6277" t="s">
        <v>5842</v>
      </c>
      <c r="C6277">
        <v>2003</v>
      </c>
      <c r="D6277">
        <v>3</v>
      </c>
      <c r="E6277" t="s">
        <v>18</v>
      </c>
      <c r="F6277">
        <v>454</v>
      </c>
      <c r="G6277" t="s">
        <v>10</v>
      </c>
    </row>
    <row r="6278" spans="1:7" x14ac:dyDescent="0.3">
      <c r="A6278" t="s">
        <v>6304</v>
      </c>
      <c r="B6278" t="s">
        <v>5842</v>
      </c>
      <c r="C6278">
        <v>2005</v>
      </c>
      <c r="D6278">
        <v>9</v>
      </c>
      <c r="E6278" t="s">
        <v>18</v>
      </c>
      <c r="F6278">
        <v>187</v>
      </c>
      <c r="G6278" t="s">
        <v>10</v>
      </c>
    </row>
    <row r="6279" spans="1:7" x14ac:dyDescent="0.3">
      <c r="A6279" t="s">
        <v>6305</v>
      </c>
      <c r="B6279" t="s">
        <v>5842</v>
      </c>
      <c r="C6279">
        <v>2018</v>
      </c>
      <c r="D6279">
        <v>6</v>
      </c>
      <c r="E6279" t="s">
        <v>18</v>
      </c>
      <c r="F6279">
        <v>480</v>
      </c>
      <c r="G6279" t="s">
        <v>179</v>
      </c>
    </row>
    <row r="6280" spans="1:7" x14ac:dyDescent="0.3">
      <c r="A6280" t="s">
        <v>6306</v>
      </c>
      <c r="B6280" t="s">
        <v>5842</v>
      </c>
      <c r="C6280">
        <v>2004</v>
      </c>
      <c r="D6280">
        <v>5</v>
      </c>
      <c r="E6280" t="s">
        <v>18</v>
      </c>
      <c r="F6280">
        <v>62</v>
      </c>
      <c r="G6280" t="s">
        <v>10</v>
      </c>
    </row>
    <row r="6281" spans="1:7" x14ac:dyDescent="0.3">
      <c r="A6281" t="s">
        <v>6307</v>
      </c>
      <c r="B6281" t="s">
        <v>5842</v>
      </c>
      <c r="C6281">
        <v>2008</v>
      </c>
      <c r="D6281">
        <v>3</v>
      </c>
      <c r="E6281" t="s">
        <v>18</v>
      </c>
      <c r="F6281">
        <v>80</v>
      </c>
      <c r="G6281" t="s">
        <v>10</v>
      </c>
    </row>
    <row r="6282" spans="1:7" x14ac:dyDescent="0.3">
      <c r="A6282" t="s">
        <v>6308</v>
      </c>
      <c r="B6282" t="s">
        <v>5842</v>
      </c>
      <c r="C6282">
        <v>2003</v>
      </c>
      <c r="D6282">
        <v>4</v>
      </c>
      <c r="E6282" t="s">
        <v>18</v>
      </c>
      <c r="F6282">
        <v>548</v>
      </c>
      <c r="G6282" t="s">
        <v>10</v>
      </c>
    </row>
    <row r="6283" spans="1:7" x14ac:dyDescent="0.3">
      <c r="A6283" t="s">
        <v>6309</v>
      </c>
      <c r="B6283" t="s">
        <v>5842</v>
      </c>
      <c r="C6283">
        <v>2010</v>
      </c>
      <c r="D6283">
        <v>11</v>
      </c>
      <c r="E6283" t="s">
        <v>18</v>
      </c>
      <c r="F6283">
        <v>744</v>
      </c>
      <c r="G6283" t="s">
        <v>10</v>
      </c>
    </row>
    <row r="6284" spans="1:7" x14ac:dyDescent="0.3">
      <c r="A6284" t="s">
        <v>6310</v>
      </c>
      <c r="B6284" t="s">
        <v>5842</v>
      </c>
      <c r="C6284">
        <v>2009</v>
      </c>
      <c r="D6284">
        <v>11</v>
      </c>
      <c r="E6284" t="s">
        <v>9</v>
      </c>
      <c r="F6284">
        <v>326</v>
      </c>
      <c r="G6284" t="s">
        <v>10</v>
      </c>
    </row>
    <row r="6285" spans="1:7" x14ac:dyDescent="0.3">
      <c r="A6285" t="s">
        <v>6311</v>
      </c>
      <c r="B6285" t="s">
        <v>5842</v>
      </c>
      <c r="C6285">
        <v>2004</v>
      </c>
      <c r="D6285">
        <v>4</v>
      </c>
      <c r="E6285" t="s">
        <v>18</v>
      </c>
      <c r="F6285">
        <v>50</v>
      </c>
      <c r="G6285" t="s">
        <v>10</v>
      </c>
    </row>
    <row r="6286" spans="1:7" x14ac:dyDescent="0.3">
      <c r="A6286" t="s">
        <v>6312</v>
      </c>
      <c r="B6286" t="s">
        <v>5842</v>
      </c>
      <c r="C6286">
        <v>2015</v>
      </c>
      <c r="D6286">
        <v>12</v>
      </c>
      <c r="E6286" t="s">
        <v>9</v>
      </c>
      <c r="F6286">
        <v>80</v>
      </c>
      <c r="G6286" t="s">
        <v>473</v>
      </c>
    </row>
    <row r="6287" spans="1:7" x14ac:dyDescent="0.3">
      <c r="A6287" t="s">
        <v>6313</v>
      </c>
      <c r="B6287" t="s">
        <v>5842</v>
      </c>
      <c r="C6287">
        <v>2003</v>
      </c>
      <c r="D6287">
        <v>3</v>
      </c>
      <c r="E6287" t="s">
        <v>18</v>
      </c>
      <c r="F6287">
        <v>936</v>
      </c>
      <c r="G6287" t="s">
        <v>10</v>
      </c>
    </row>
    <row r="6288" spans="1:7" x14ac:dyDescent="0.3">
      <c r="A6288" t="s">
        <v>6314</v>
      </c>
      <c r="B6288" t="s">
        <v>5842</v>
      </c>
      <c r="C6288">
        <v>2006</v>
      </c>
      <c r="D6288">
        <v>5</v>
      </c>
      <c r="E6288" t="s">
        <v>18</v>
      </c>
      <c r="F6288">
        <v>1640</v>
      </c>
      <c r="G6288" t="s">
        <v>10</v>
      </c>
    </row>
    <row r="6289" spans="1:7" x14ac:dyDescent="0.3">
      <c r="A6289" t="s">
        <v>6315</v>
      </c>
      <c r="B6289" t="s">
        <v>5842</v>
      </c>
      <c r="C6289">
        <v>2010</v>
      </c>
      <c r="D6289">
        <v>11</v>
      </c>
      <c r="E6289" t="s">
        <v>80</v>
      </c>
      <c r="F6289">
        <v>16</v>
      </c>
      <c r="G6289" t="s">
        <v>10</v>
      </c>
    </row>
    <row r="6290" spans="1:7" x14ac:dyDescent="0.3">
      <c r="A6290" t="s">
        <v>6316</v>
      </c>
      <c r="B6290" t="s">
        <v>5842</v>
      </c>
      <c r="C6290">
        <v>2013</v>
      </c>
      <c r="D6290">
        <v>8</v>
      </c>
      <c r="E6290" t="s">
        <v>55</v>
      </c>
      <c r="F6290">
        <v>1061</v>
      </c>
      <c r="G6290" t="s">
        <v>473</v>
      </c>
    </row>
    <row r="6291" spans="1:7" x14ac:dyDescent="0.3">
      <c r="A6291" t="s">
        <v>6317</v>
      </c>
      <c r="B6291" t="s">
        <v>5842</v>
      </c>
      <c r="C6291">
        <v>2004</v>
      </c>
      <c r="D6291">
        <v>12</v>
      </c>
      <c r="E6291" t="s">
        <v>71</v>
      </c>
      <c r="F6291">
        <v>100</v>
      </c>
      <c r="G6291" t="s">
        <v>10</v>
      </c>
    </row>
    <row r="6292" spans="1:7" x14ac:dyDescent="0.3">
      <c r="A6292" t="s">
        <v>6318</v>
      </c>
      <c r="B6292" t="s">
        <v>5842</v>
      </c>
      <c r="C6292">
        <v>2018</v>
      </c>
      <c r="D6292">
        <v>3</v>
      </c>
      <c r="E6292" t="s">
        <v>18</v>
      </c>
      <c r="F6292">
        <v>720</v>
      </c>
      <c r="G6292" t="s">
        <v>179</v>
      </c>
    </row>
    <row r="6293" spans="1:7" x14ac:dyDescent="0.3">
      <c r="A6293" t="s">
        <v>6319</v>
      </c>
      <c r="B6293" t="s">
        <v>5842</v>
      </c>
      <c r="C6293">
        <v>2006</v>
      </c>
      <c r="D6293">
        <v>12</v>
      </c>
      <c r="E6293" t="s">
        <v>18</v>
      </c>
      <c r="F6293">
        <v>520</v>
      </c>
      <c r="G6293" t="s">
        <v>10</v>
      </c>
    </row>
    <row r="6294" spans="1:7" x14ac:dyDescent="0.3">
      <c r="A6294" t="s">
        <v>6320</v>
      </c>
      <c r="B6294" t="s">
        <v>5842</v>
      </c>
      <c r="C6294">
        <v>2015</v>
      </c>
      <c r="D6294">
        <v>10</v>
      </c>
      <c r="E6294" t="s">
        <v>9</v>
      </c>
      <c r="F6294">
        <v>253</v>
      </c>
      <c r="G6294" t="s">
        <v>10</v>
      </c>
    </row>
    <row r="6295" spans="1:7" x14ac:dyDescent="0.3">
      <c r="A6295" t="s">
        <v>6321</v>
      </c>
      <c r="B6295" t="s">
        <v>5842</v>
      </c>
      <c r="C6295">
        <v>1995</v>
      </c>
      <c r="D6295">
        <v>3</v>
      </c>
      <c r="E6295" t="s">
        <v>18</v>
      </c>
      <c r="F6295">
        <v>1473</v>
      </c>
      <c r="G6295" t="s">
        <v>10</v>
      </c>
    </row>
    <row r="6296" spans="1:7" x14ac:dyDescent="0.3">
      <c r="A6296" t="s">
        <v>6322</v>
      </c>
      <c r="B6296" t="s">
        <v>5842</v>
      </c>
      <c r="C6296">
        <v>2013</v>
      </c>
      <c r="D6296">
        <v>10</v>
      </c>
      <c r="E6296" t="s">
        <v>9</v>
      </c>
      <c r="F6296">
        <v>98</v>
      </c>
      <c r="G6296" t="s">
        <v>10</v>
      </c>
    </row>
    <row r="6297" spans="1:7" x14ac:dyDescent="0.3">
      <c r="A6297" t="s">
        <v>6323</v>
      </c>
      <c r="B6297" t="s">
        <v>5842</v>
      </c>
      <c r="C6297">
        <v>2005</v>
      </c>
      <c r="D6297">
        <v>8</v>
      </c>
      <c r="E6297" t="s">
        <v>9</v>
      </c>
      <c r="F6297">
        <v>848</v>
      </c>
      <c r="G6297" t="s">
        <v>10</v>
      </c>
    </row>
    <row r="6298" spans="1:7" x14ac:dyDescent="0.3">
      <c r="A6298" t="s">
        <v>6324</v>
      </c>
      <c r="B6298" t="s">
        <v>5842</v>
      </c>
      <c r="C6298">
        <v>2008</v>
      </c>
      <c r="D6298">
        <v>3</v>
      </c>
      <c r="E6298" t="s">
        <v>71</v>
      </c>
      <c r="F6298">
        <v>608</v>
      </c>
      <c r="G6298" t="s">
        <v>10</v>
      </c>
    </row>
    <row r="6299" spans="1:7" x14ac:dyDescent="0.3">
      <c r="A6299" t="s">
        <v>6325</v>
      </c>
      <c r="B6299" t="s">
        <v>5842</v>
      </c>
      <c r="C6299">
        <v>2014</v>
      </c>
      <c r="D6299">
        <v>12</v>
      </c>
      <c r="E6299" t="s">
        <v>80</v>
      </c>
      <c r="F6299">
        <v>36</v>
      </c>
      <c r="G6299" t="s">
        <v>473</v>
      </c>
    </row>
    <row r="6300" spans="1:7" x14ac:dyDescent="0.3">
      <c r="A6300" t="s">
        <v>6326</v>
      </c>
      <c r="B6300" t="s">
        <v>5842</v>
      </c>
      <c r="C6300">
        <v>2007</v>
      </c>
      <c r="D6300">
        <v>6</v>
      </c>
      <c r="E6300" t="s">
        <v>18</v>
      </c>
      <c r="F6300">
        <v>1246</v>
      </c>
      <c r="G6300" t="s">
        <v>10</v>
      </c>
    </row>
    <row r="6301" spans="1:7" x14ac:dyDescent="0.3">
      <c r="A6301" t="s">
        <v>6327</v>
      </c>
      <c r="B6301" t="s">
        <v>5842</v>
      </c>
      <c r="C6301">
        <v>2011</v>
      </c>
      <c r="D6301">
        <v>10</v>
      </c>
      <c r="E6301" t="s">
        <v>18</v>
      </c>
      <c r="F6301">
        <v>166</v>
      </c>
      <c r="G6301" t="s">
        <v>50</v>
      </c>
    </row>
    <row r="6302" spans="1:7" x14ac:dyDescent="0.3">
      <c r="A6302" t="s">
        <v>6328</v>
      </c>
      <c r="B6302" t="s">
        <v>5842</v>
      </c>
      <c r="C6302">
        <v>1995</v>
      </c>
      <c r="D6302">
        <v>9</v>
      </c>
      <c r="E6302" t="s">
        <v>18</v>
      </c>
      <c r="F6302">
        <v>1268</v>
      </c>
      <c r="G6302" t="s">
        <v>10</v>
      </c>
    </row>
    <row r="6303" spans="1:7" x14ac:dyDescent="0.3">
      <c r="A6303" t="s">
        <v>6329</v>
      </c>
      <c r="B6303" t="s">
        <v>5842</v>
      </c>
      <c r="C6303">
        <v>2006</v>
      </c>
      <c r="D6303">
        <v>1</v>
      </c>
      <c r="E6303" t="s">
        <v>80</v>
      </c>
      <c r="F6303">
        <v>80</v>
      </c>
      <c r="G6303" t="s">
        <v>10</v>
      </c>
    </row>
    <row r="6304" spans="1:7" x14ac:dyDescent="0.3">
      <c r="A6304" t="s">
        <v>6330</v>
      </c>
      <c r="B6304" t="s">
        <v>5842</v>
      </c>
      <c r="C6304">
        <v>2007</v>
      </c>
      <c r="D6304">
        <v>9</v>
      </c>
      <c r="E6304" t="s">
        <v>18</v>
      </c>
      <c r="F6304">
        <v>317</v>
      </c>
      <c r="G6304" t="s">
        <v>10</v>
      </c>
    </row>
    <row r="6305" spans="1:7" x14ac:dyDescent="0.3">
      <c r="A6305" t="s">
        <v>6331</v>
      </c>
      <c r="B6305" t="s">
        <v>5842</v>
      </c>
      <c r="C6305">
        <v>2005</v>
      </c>
      <c r="D6305">
        <v>7</v>
      </c>
      <c r="E6305" t="s">
        <v>18</v>
      </c>
      <c r="F6305">
        <v>30</v>
      </c>
      <c r="G6305" t="s">
        <v>10</v>
      </c>
    </row>
    <row r="6306" spans="1:7" x14ac:dyDescent="0.3">
      <c r="A6306" t="s">
        <v>6332</v>
      </c>
      <c r="B6306" t="s">
        <v>5842</v>
      </c>
      <c r="C6306">
        <v>2008</v>
      </c>
      <c r="D6306">
        <v>9</v>
      </c>
      <c r="E6306" t="s">
        <v>80</v>
      </c>
      <c r="F6306">
        <v>45</v>
      </c>
      <c r="G6306" t="s">
        <v>10</v>
      </c>
    </row>
    <row r="6307" spans="1:7" x14ac:dyDescent="0.3">
      <c r="A6307" t="s">
        <v>6333</v>
      </c>
      <c r="B6307" t="s">
        <v>5842</v>
      </c>
      <c r="C6307">
        <v>2016</v>
      </c>
      <c r="D6307">
        <v>5</v>
      </c>
      <c r="E6307" t="s">
        <v>18</v>
      </c>
      <c r="F6307">
        <v>746</v>
      </c>
      <c r="G6307" t="s">
        <v>10</v>
      </c>
    </row>
    <row r="6308" spans="1:7" x14ac:dyDescent="0.3">
      <c r="A6308" t="s">
        <v>6334</v>
      </c>
      <c r="B6308" t="s">
        <v>5842</v>
      </c>
      <c r="C6308">
        <v>2007</v>
      </c>
      <c r="D6308">
        <v>11</v>
      </c>
      <c r="E6308" t="s">
        <v>80</v>
      </c>
      <c r="F6308">
        <v>341</v>
      </c>
      <c r="G6308" t="s">
        <v>10</v>
      </c>
    </row>
    <row r="6309" spans="1:7" x14ac:dyDescent="0.3">
      <c r="A6309" t="s">
        <v>6335</v>
      </c>
      <c r="B6309" t="s">
        <v>5842</v>
      </c>
      <c r="C6309">
        <v>2011</v>
      </c>
      <c r="D6309">
        <v>5</v>
      </c>
      <c r="E6309" t="s">
        <v>71</v>
      </c>
      <c r="F6309">
        <v>334</v>
      </c>
      <c r="G6309" t="s">
        <v>10</v>
      </c>
    </row>
    <row r="6310" spans="1:7" x14ac:dyDescent="0.3">
      <c r="A6310" t="s">
        <v>6336</v>
      </c>
      <c r="B6310" t="s">
        <v>5842</v>
      </c>
      <c r="C6310">
        <v>2008</v>
      </c>
      <c r="D6310">
        <v>12</v>
      </c>
      <c r="E6310" t="s">
        <v>80</v>
      </c>
      <c r="F6310">
        <v>18</v>
      </c>
      <c r="G6310" t="s">
        <v>10</v>
      </c>
    </row>
    <row r="6311" spans="1:7" x14ac:dyDescent="0.3">
      <c r="A6311" t="s">
        <v>6337</v>
      </c>
      <c r="B6311" t="s">
        <v>5842</v>
      </c>
      <c r="C6311">
        <v>2010</v>
      </c>
      <c r="D6311">
        <v>5</v>
      </c>
      <c r="E6311" t="s">
        <v>18</v>
      </c>
      <c r="F6311">
        <v>1020</v>
      </c>
      <c r="G6311" t="s">
        <v>10</v>
      </c>
    </row>
    <row r="6312" spans="1:7" x14ac:dyDescent="0.3">
      <c r="A6312" t="s">
        <v>6338</v>
      </c>
      <c r="B6312" t="s">
        <v>5842</v>
      </c>
      <c r="C6312">
        <v>1999</v>
      </c>
      <c r="D6312">
        <v>9</v>
      </c>
      <c r="E6312" t="s">
        <v>18</v>
      </c>
      <c r="F6312">
        <v>907</v>
      </c>
      <c r="G6312" t="s">
        <v>10</v>
      </c>
    </row>
    <row r="6313" spans="1:7" x14ac:dyDescent="0.3">
      <c r="A6313" t="s">
        <v>6339</v>
      </c>
      <c r="B6313" t="s">
        <v>5842</v>
      </c>
      <c r="C6313">
        <v>2002</v>
      </c>
      <c r="D6313">
        <v>9</v>
      </c>
      <c r="E6313" t="s">
        <v>9</v>
      </c>
      <c r="F6313">
        <v>270</v>
      </c>
      <c r="G6313" t="s">
        <v>10</v>
      </c>
    </row>
    <row r="6314" spans="1:7" x14ac:dyDescent="0.3">
      <c r="A6314" t="s">
        <v>6340</v>
      </c>
      <c r="B6314" t="s">
        <v>5842</v>
      </c>
      <c r="C6314">
        <v>2002</v>
      </c>
      <c r="D6314">
        <v>11</v>
      </c>
      <c r="E6314" t="s">
        <v>18</v>
      </c>
      <c r="F6314">
        <v>282</v>
      </c>
      <c r="G6314" t="s">
        <v>10</v>
      </c>
    </row>
    <row r="6315" spans="1:7" x14ac:dyDescent="0.3">
      <c r="A6315" t="s">
        <v>6341</v>
      </c>
      <c r="B6315" t="s">
        <v>5842</v>
      </c>
      <c r="C6315">
        <v>2014</v>
      </c>
      <c r="D6315">
        <v>5</v>
      </c>
      <c r="E6315" t="s">
        <v>18</v>
      </c>
      <c r="F6315">
        <v>802</v>
      </c>
      <c r="G6315" t="s">
        <v>10</v>
      </c>
    </row>
    <row r="6316" spans="1:7" x14ac:dyDescent="0.3">
      <c r="A6316" t="s">
        <v>6342</v>
      </c>
      <c r="B6316" t="s">
        <v>5842</v>
      </c>
      <c r="C6316">
        <v>2006</v>
      </c>
      <c r="D6316">
        <v>9</v>
      </c>
      <c r="E6316" t="s">
        <v>18</v>
      </c>
      <c r="F6316">
        <v>781</v>
      </c>
      <c r="G6316" t="s">
        <v>10</v>
      </c>
    </row>
    <row r="6317" spans="1:7" x14ac:dyDescent="0.3">
      <c r="A6317" t="s">
        <v>6343</v>
      </c>
      <c r="B6317" t="s">
        <v>5842</v>
      </c>
      <c r="C6317">
        <v>2006</v>
      </c>
      <c r="D6317">
        <v>2</v>
      </c>
      <c r="E6317" t="s">
        <v>9</v>
      </c>
      <c r="F6317">
        <v>305</v>
      </c>
      <c r="G6317" t="s">
        <v>50</v>
      </c>
    </row>
    <row r="6318" spans="1:7" x14ac:dyDescent="0.3">
      <c r="A6318" t="s">
        <v>6344</v>
      </c>
      <c r="B6318" t="s">
        <v>5842</v>
      </c>
      <c r="C6318">
        <v>2013</v>
      </c>
      <c r="D6318">
        <v>7</v>
      </c>
      <c r="E6318" t="s">
        <v>18</v>
      </c>
      <c r="F6318">
        <v>65</v>
      </c>
      <c r="G6318" t="s">
        <v>50</v>
      </c>
    </row>
    <row r="6319" spans="1:7" x14ac:dyDescent="0.3">
      <c r="A6319" t="s">
        <v>6345</v>
      </c>
      <c r="B6319" t="s">
        <v>5842</v>
      </c>
      <c r="C6319">
        <v>2010</v>
      </c>
      <c r="D6319">
        <v>5</v>
      </c>
      <c r="E6319" t="s">
        <v>14</v>
      </c>
      <c r="F6319">
        <v>7</v>
      </c>
      <c r="G6319" t="s">
        <v>50</v>
      </c>
    </row>
    <row r="6320" spans="1:7" x14ac:dyDescent="0.3">
      <c r="A6320" t="s">
        <v>6346</v>
      </c>
      <c r="B6320" t="s">
        <v>5842</v>
      </c>
      <c r="C6320">
        <v>2016</v>
      </c>
      <c r="D6320">
        <v>9</v>
      </c>
      <c r="E6320" t="s">
        <v>18</v>
      </c>
      <c r="F6320">
        <v>4872</v>
      </c>
      <c r="G6320" t="s">
        <v>179</v>
      </c>
    </row>
    <row r="6321" spans="1:7" x14ac:dyDescent="0.3">
      <c r="A6321" t="s">
        <v>6347</v>
      </c>
      <c r="B6321" t="s">
        <v>5842</v>
      </c>
      <c r="C6321">
        <v>2007</v>
      </c>
      <c r="D6321">
        <v>1</v>
      </c>
      <c r="E6321" t="s">
        <v>9</v>
      </c>
      <c r="F6321">
        <v>31</v>
      </c>
      <c r="G6321" t="s">
        <v>10</v>
      </c>
    </row>
    <row r="6322" spans="1:7" x14ac:dyDescent="0.3">
      <c r="A6322" t="s">
        <v>6348</v>
      </c>
      <c r="B6322" t="s">
        <v>5842</v>
      </c>
      <c r="C6322">
        <v>2009</v>
      </c>
      <c r="D6322">
        <v>10</v>
      </c>
      <c r="E6322" t="s">
        <v>71</v>
      </c>
      <c r="F6322">
        <v>112</v>
      </c>
      <c r="G6322" t="s">
        <v>10</v>
      </c>
    </row>
    <row r="6323" spans="1:7" x14ac:dyDescent="0.3">
      <c r="A6323" t="s">
        <v>6349</v>
      </c>
      <c r="B6323" t="s">
        <v>5842</v>
      </c>
      <c r="C6323">
        <v>2004</v>
      </c>
      <c r="D6323">
        <v>2</v>
      </c>
      <c r="E6323" t="s">
        <v>9</v>
      </c>
      <c r="F6323">
        <v>945</v>
      </c>
      <c r="G6323" t="s">
        <v>10</v>
      </c>
    </row>
    <row r="6324" spans="1:7" x14ac:dyDescent="0.3">
      <c r="A6324" t="s">
        <v>6350</v>
      </c>
      <c r="B6324" t="s">
        <v>5842</v>
      </c>
      <c r="C6324">
        <v>2008</v>
      </c>
      <c r="D6324">
        <v>3</v>
      </c>
      <c r="E6324" t="s">
        <v>80</v>
      </c>
      <c r="F6324">
        <v>12</v>
      </c>
      <c r="G6324" t="s">
        <v>10</v>
      </c>
    </row>
    <row r="6325" spans="1:7" x14ac:dyDescent="0.3">
      <c r="A6325" t="s">
        <v>6351</v>
      </c>
      <c r="B6325" t="s">
        <v>5842</v>
      </c>
      <c r="C6325">
        <v>2013</v>
      </c>
      <c r="D6325">
        <v>9</v>
      </c>
      <c r="E6325" t="s">
        <v>80</v>
      </c>
      <c r="F6325">
        <v>24</v>
      </c>
      <c r="G6325" t="s">
        <v>10</v>
      </c>
    </row>
    <row r="6326" spans="1:7" x14ac:dyDescent="0.3">
      <c r="A6326" t="s">
        <v>6352</v>
      </c>
      <c r="B6326" t="s">
        <v>5842</v>
      </c>
      <c r="C6326">
        <v>2009</v>
      </c>
      <c r="D6326">
        <v>12</v>
      </c>
      <c r="E6326" t="s">
        <v>71</v>
      </c>
      <c r="F6326">
        <v>125</v>
      </c>
      <c r="G6326" t="s">
        <v>10</v>
      </c>
    </row>
    <row r="6327" spans="1:7" x14ac:dyDescent="0.3">
      <c r="A6327" t="s">
        <v>6353</v>
      </c>
      <c r="B6327" t="s">
        <v>5842</v>
      </c>
      <c r="C6327">
        <v>2017</v>
      </c>
      <c r="D6327">
        <v>3</v>
      </c>
      <c r="E6327" t="s">
        <v>18</v>
      </c>
      <c r="F6327">
        <v>1175</v>
      </c>
      <c r="G6327" t="s">
        <v>473</v>
      </c>
    </row>
    <row r="6328" spans="1:7" x14ac:dyDescent="0.3">
      <c r="A6328" t="s">
        <v>6354</v>
      </c>
      <c r="B6328" t="s">
        <v>5842</v>
      </c>
      <c r="C6328">
        <v>2006</v>
      </c>
      <c r="D6328">
        <v>9</v>
      </c>
      <c r="E6328" t="s">
        <v>18</v>
      </c>
      <c r="F6328">
        <v>1478</v>
      </c>
      <c r="G6328" t="s">
        <v>10</v>
      </c>
    </row>
    <row r="6329" spans="1:7" x14ac:dyDescent="0.3">
      <c r="A6329" t="s">
        <v>6355</v>
      </c>
      <c r="B6329" t="s">
        <v>5842</v>
      </c>
      <c r="C6329">
        <v>1995</v>
      </c>
      <c r="D6329">
        <v>3</v>
      </c>
      <c r="E6329" t="s">
        <v>18</v>
      </c>
      <c r="F6329">
        <v>1959</v>
      </c>
      <c r="G6329" t="s">
        <v>10</v>
      </c>
    </row>
    <row r="6330" spans="1:7" x14ac:dyDescent="0.3">
      <c r="A6330" t="s">
        <v>6356</v>
      </c>
      <c r="B6330" t="s">
        <v>5842</v>
      </c>
      <c r="C6330">
        <v>2006</v>
      </c>
      <c r="D6330">
        <v>5</v>
      </c>
      <c r="E6330" t="s">
        <v>71</v>
      </c>
      <c r="F6330">
        <v>30</v>
      </c>
      <c r="G6330" t="s">
        <v>10</v>
      </c>
    </row>
    <row r="6331" spans="1:7" x14ac:dyDescent="0.3">
      <c r="A6331" t="s">
        <v>6357</v>
      </c>
      <c r="B6331" t="s">
        <v>5842</v>
      </c>
      <c r="C6331">
        <v>2013</v>
      </c>
      <c r="D6331">
        <v>1</v>
      </c>
      <c r="E6331" t="s">
        <v>71</v>
      </c>
      <c r="F6331">
        <v>45</v>
      </c>
      <c r="G6331" t="s">
        <v>50</v>
      </c>
    </row>
    <row r="6332" spans="1:7" x14ac:dyDescent="0.3">
      <c r="A6332" t="s">
        <v>6358</v>
      </c>
      <c r="B6332" t="s">
        <v>5842</v>
      </c>
      <c r="C6332">
        <v>2002</v>
      </c>
      <c r="D6332">
        <v>3</v>
      </c>
      <c r="E6332" t="s">
        <v>18</v>
      </c>
      <c r="F6332">
        <v>49</v>
      </c>
      <c r="G6332" t="s">
        <v>10</v>
      </c>
    </row>
    <row r="6333" spans="1:7" x14ac:dyDescent="0.3">
      <c r="A6333" t="s">
        <v>6359</v>
      </c>
      <c r="B6333" t="s">
        <v>5842</v>
      </c>
      <c r="C6333">
        <v>2006</v>
      </c>
      <c r="D6333">
        <v>12</v>
      </c>
      <c r="E6333" t="s">
        <v>9</v>
      </c>
      <c r="F6333">
        <v>52</v>
      </c>
      <c r="G6333" t="s">
        <v>50</v>
      </c>
    </row>
    <row r="6334" spans="1:7" x14ac:dyDescent="0.3">
      <c r="A6334" t="s">
        <v>6360</v>
      </c>
      <c r="B6334" t="s">
        <v>5842</v>
      </c>
      <c r="C6334">
        <v>2009</v>
      </c>
      <c r="D6334">
        <v>11</v>
      </c>
      <c r="E6334" t="s">
        <v>80</v>
      </c>
      <c r="F6334">
        <v>46</v>
      </c>
      <c r="G6334" t="s">
        <v>10</v>
      </c>
    </row>
    <row r="6335" spans="1:7" x14ac:dyDescent="0.3">
      <c r="A6335" t="s">
        <v>6361</v>
      </c>
      <c r="B6335" t="s">
        <v>5842</v>
      </c>
      <c r="C6335">
        <v>2005</v>
      </c>
      <c r="D6335">
        <v>11</v>
      </c>
      <c r="E6335" t="s">
        <v>9</v>
      </c>
      <c r="F6335">
        <v>420</v>
      </c>
      <c r="G6335" t="s">
        <v>10</v>
      </c>
    </row>
    <row r="6336" spans="1:7" x14ac:dyDescent="0.3">
      <c r="A6336" t="s">
        <v>6362</v>
      </c>
      <c r="B6336" t="s">
        <v>5842</v>
      </c>
      <c r="C6336">
        <v>2008</v>
      </c>
      <c r="D6336">
        <v>1</v>
      </c>
      <c r="E6336" t="s">
        <v>18</v>
      </c>
      <c r="F6336">
        <v>63</v>
      </c>
      <c r="G6336" t="s">
        <v>10</v>
      </c>
    </row>
    <row r="6337" spans="1:7" x14ac:dyDescent="0.3">
      <c r="A6337" t="s">
        <v>6363</v>
      </c>
      <c r="B6337" t="s">
        <v>5842</v>
      </c>
      <c r="C6337">
        <v>2000</v>
      </c>
      <c r="D6337">
        <v>12</v>
      </c>
      <c r="E6337" t="s">
        <v>18</v>
      </c>
      <c r="F6337">
        <v>244</v>
      </c>
      <c r="G6337" t="s">
        <v>10</v>
      </c>
    </row>
    <row r="6338" spans="1:7" x14ac:dyDescent="0.3">
      <c r="A6338" t="s">
        <v>6364</v>
      </c>
      <c r="B6338" t="s">
        <v>5842</v>
      </c>
      <c r="C6338">
        <v>2007</v>
      </c>
      <c r="D6338">
        <v>7</v>
      </c>
      <c r="E6338" t="s">
        <v>18</v>
      </c>
      <c r="F6338">
        <v>1216</v>
      </c>
      <c r="G6338" t="s">
        <v>10</v>
      </c>
    </row>
    <row r="6339" spans="1:7" x14ac:dyDescent="0.3">
      <c r="A6339" t="s">
        <v>6365</v>
      </c>
      <c r="B6339" t="s">
        <v>5842</v>
      </c>
      <c r="C6339">
        <v>2003</v>
      </c>
      <c r="D6339">
        <v>6</v>
      </c>
      <c r="E6339" t="s">
        <v>18</v>
      </c>
      <c r="F6339">
        <v>1902</v>
      </c>
      <c r="G6339" t="s">
        <v>10</v>
      </c>
    </row>
    <row r="6340" spans="1:7" x14ac:dyDescent="0.3">
      <c r="A6340" t="s">
        <v>6366</v>
      </c>
      <c r="B6340" t="s">
        <v>5842</v>
      </c>
      <c r="C6340">
        <v>2005</v>
      </c>
      <c r="D6340">
        <v>1</v>
      </c>
      <c r="E6340" t="s">
        <v>80</v>
      </c>
      <c r="F6340">
        <v>188</v>
      </c>
      <c r="G6340" t="s">
        <v>10</v>
      </c>
    </row>
    <row r="6341" spans="1:7" x14ac:dyDescent="0.3">
      <c r="A6341" t="s">
        <v>6367</v>
      </c>
      <c r="B6341" t="s">
        <v>5842</v>
      </c>
      <c r="C6341">
        <v>2007</v>
      </c>
      <c r="D6341">
        <v>12</v>
      </c>
      <c r="E6341" t="s">
        <v>9</v>
      </c>
      <c r="F6341">
        <v>40</v>
      </c>
      <c r="G6341" t="s">
        <v>10</v>
      </c>
    </row>
    <row r="6342" spans="1:7" x14ac:dyDescent="0.3">
      <c r="A6342" t="s">
        <v>6368</v>
      </c>
      <c r="B6342" t="s">
        <v>5842</v>
      </c>
      <c r="C6342">
        <v>2011</v>
      </c>
      <c r="D6342">
        <v>9</v>
      </c>
      <c r="E6342" t="s">
        <v>18</v>
      </c>
      <c r="F6342">
        <v>406</v>
      </c>
      <c r="G6342" t="s">
        <v>10</v>
      </c>
    </row>
    <row r="6343" spans="1:7" x14ac:dyDescent="0.3">
      <c r="A6343" t="s">
        <v>6369</v>
      </c>
      <c r="B6343" t="s">
        <v>5842</v>
      </c>
      <c r="C6343">
        <v>2015</v>
      </c>
      <c r="D6343">
        <v>10</v>
      </c>
      <c r="E6343" t="s">
        <v>18</v>
      </c>
      <c r="F6343">
        <v>77</v>
      </c>
      <c r="G6343" t="s">
        <v>10</v>
      </c>
    </row>
    <row r="6344" spans="1:7" x14ac:dyDescent="0.3">
      <c r="A6344" t="s">
        <v>6370</v>
      </c>
      <c r="B6344" t="s">
        <v>5842</v>
      </c>
      <c r="C6344">
        <v>2006</v>
      </c>
      <c r="D6344">
        <v>10</v>
      </c>
      <c r="E6344" t="s">
        <v>71</v>
      </c>
      <c r="F6344">
        <v>118</v>
      </c>
      <c r="G6344" t="s">
        <v>10</v>
      </c>
    </row>
    <row r="6345" spans="1:7" x14ac:dyDescent="0.3">
      <c r="A6345" t="s">
        <v>6371</v>
      </c>
      <c r="B6345" t="s">
        <v>5842</v>
      </c>
      <c r="C6345">
        <v>2017</v>
      </c>
      <c r="D6345">
        <v>6</v>
      </c>
      <c r="E6345" t="s">
        <v>18</v>
      </c>
      <c r="F6345">
        <v>950</v>
      </c>
      <c r="G6345" t="s">
        <v>179</v>
      </c>
    </row>
    <row r="6346" spans="1:7" x14ac:dyDescent="0.3">
      <c r="A6346" t="s">
        <v>6372</v>
      </c>
      <c r="B6346" t="s">
        <v>5842</v>
      </c>
      <c r="C6346">
        <v>2008</v>
      </c>
      <c r="D6346">
        <v>11</v>
      </c>
      <c r="E6346" t="s">
        <v>18</v>
      </c>
      <c r="F6346">
        <v>440</v>
      </c>
      <c r="G6346" t="s">
        <v>10</v>
      </c>
    </row>
    <row r="6347" spans="1:7" x14ac:dyDescent="0.3">
      <c r="A6347" t="s">
        <v>6373</v>
      </c>
      <c r="B6347" t="s">
        <v>5842</v>
      </c>
      <c r="C6347">
        <v>2003</v>
      </c>
      <c r="D6347">
        <v>9</v>
      </c>
      <c r="E6347" t="s">
        <v>71</v>
      </c>
      <c r="F6347">
        <v>100</v>
      </c>
      <c r="G6347" t="s">
        <v>10</v>
      </c>
    </row>
    <row r="6348" spans="1:7" x14ac:dyDescent="0.3">
      <c r="A6348" t="s">
        <v>6374</v>
      </c>
      <c r="B6348" t="s">
        <v>5842</v>
      </c>
      <c r="C6348">
        <v>2011</v>
      </c>
      <c r="D6348">
        <v>6</v>
      </c>
      <c r="E6348" t="s">
        <v>18</v>
      </c>
      <c r="F6348">
        <v>5305</v>
      </c>
      <c r="G6348" t="s">
        <v>10</v>
      </c>
    </row>
    <row r="6349" spans="1:7" x14ac:dyDescent="0.3">
      <c r="A6349" t="s">
        <v>6375</v>
      </c>
      <c r="B6349" t="s">
        <v>5842</v>
      </c>
      <c r="C6349">
        <v>2007</v>
      </c>
      <c r="D6349">
        <v>2</v>
      </c>
      <c r="E6349" t="s">
        <v>80</v>
      </c>
      <c r="F6349">
        <v>57</v>
      </c>
      <c r="G6349" t="s">
        <v>10</v>
      </c>
    </row>
    <row r="6350" spans="1:7" x14ac:dyDescent="0.3">
      <c r="A6350" t="s">
        <v>6376</v>
      </c>
      <c r="B6350" t="s">
        <v>5842</v>
      </c>
      <c r="C6350">
        <v>2005</v>
      </c>
      <c r="D6350">
        <v>8</v>
      </c>
      <c r="E6350" t="s">
        <v>9</v>
      </c>
      <c r="F6350">
        <v>175</v>
      </c>
      <c r="G6350" t="s">
        <v>10</v>
      </c>
    </row>
    <row r="6351" spans="1:7" x14ac:dyDescent="0.3">
      <c r="A6351" t="s">
        <v>6377</v>
      </c>
      <c r="B6351" t="s">
        <v>5842</v>
      </c>
      <c r="C6351">
        <v>2007</v>
      </c>
      <c r="D6351">
        <v>1</v>
      </c>
      <c r="E6351" t="s">
        <v>18</v>
      </c>
      <c r="F6351">
        <v>848</v>
      </c>
      <c r="G6351" t="s">
        <v>10</v>
      </c>
    </row>
    <row r="6352" spans="1:7" x14ac:dyDescent="0.3">
      <c r="A6352" t="s">
        <v>6378</v>
      </c>
      <c r="B6352" t="s">
        <v>5842</v>
      </c>
      <c r="C6352">
        <v>2016</v>
      </c>
      <c r="D6352">
        <v>2</v>
      </c>
      <c r="E6352" t="s">
        <v>9</v>
      </c>
      <c r="F6352">
        <v>260</v>
      </c>
      <c r="G6352" t="s">
        <v>179</v>
      </c>
    </row>
    <row r="6353" spans="1:7" x14ac:dyDescent="0.3">
      <c r="A6353" t="s">
        <v>6379</v>
      </c>
      <c r="B6353" t="s">
        <v>5842</v>
      </c>
      <c r="C6353">
        <v>2004</v>
      </c>
      <c r="D6353">
        <v>5</v>
      </c>
      <c r="E6353" t="s">
        <v>18</v>
      </c>
      <c r="F6353">
        <v>922</v>
      </c>
      <c r="G6353" t="s">
        <v>10</v>
      </c>
    </row>
    <row r="6354" spans="1:7" x14ac:dyDescent="0.3">
      <c r="A6354" t="s">
        <v>6380</v>
      </c>
      <c r="B6354" t="s">
        <v>5842</v>
      </c>
      <c r="C6354">
        <v>2012</v>
      </c>
      <c r="D6354">
        <v>1</v>
      </c>
      <c r="E6354" t="s">
        <v>80</v>
      </c>
      <c r="F6354">
        <v>80</v>
      </c>
      <c r="G6354" t="s">
        <v>10</v>
      </c>
    </row>
    <row r="6355" spans="1:7" x14ac:dyDescent="0.3">
      <c r="A6355" t="s">
        <v>6381</v>
      </c>
      <c r="B6355" t="s">
        <v>5842</v>
      </c>
      <c r="C6355">
        <v>2017</v>
      </c>
      <c r="D6355">
        <v>3</v>
      </c>
      <c r="E6355" t="s">
        <v>9</v>
      </c>
      <c r="F6355">
        <v>225</v>
      </c>
      <c r="G6355" t="s">
        <v>10</v>
      </c>
    </row>
    <row r="6356" spans="1:7" x14ac:dyDescent="0.3">
      <c r="A6356" t="s">
        <v>6382</v>
      </c>
      <c r="B6356" t="s">
        <v>5842</v>
      </c>
      <c r="C6356">
        <v>2014</v>
      </c>
      <c r="D6356">
        <v>9</v>
      </c>
      <c r="E6356" t="s">
        <v>80</v>
      </c>
      <c r="F6356">
        <v>16</v>
      </c>
      <c r="G6356" t="s">
        <v>10</v>
      </c>
    </row>
    <row r="6357" spans="1:7" x14ac:dyDescent="0.3">
      <c r="A6357" t="s">
        <v>6383</v>
      </c>
      <c r="B6357" t="s">
        <v>5842</v>
      </c>
      <c r="C6357">
        <v>2003</v>
      </c>
      <c r="D6357">
        <v>1</v>
      </c>
      <c r="E6357" t="s">
        <v>80</v>
      </c>
      <c r="F6357">
        <v>24</v>
      </c>
      <c r="G6357" t="s">
        <v>10</v>
      </c>
    </row>
    <row r="6358" spans="1:7" x14ac:dyDescent="0.3">
      <c r="A6358" t="s">
        <v>6384</v>
      </c>
      <c r="B6358" t="s">
        <v>5842</v>
      </c>
      <c r="C6358">
        <v>2012</v>
      </c>
      <c r="D6358">
        <v>6</v>
      </c>
      <c r="E6358" t="s">
        <v>9</v>
      </c>
      <c r="F6358">
        <v>351</v>
      </c>
      <c r="G6358" t="s">
        <v>10</v>
      </c>
    </row>
    <row r="6359" spans="1:7" x14ac:dyDescent="0.3">
      <c r="A6359" t="s">
        <v>6385</v>
      </c>
      <c r="B6359" t="s">
        <v>5842</v>
      </c>
      <c r="C6359">
        <v>2006</v>
      </c>
      <c r="D6359">
        <v>10</v>
      </c>
      <c r="E6359" t="s">
        <v>9</v>
      </c>
      <c r="F6359">
        <v>210</v>
      </c>
      <c r="G6359" t="s">
        <v>50</v>
      </c>
    </row>
    <row r="6360" spans="1:7" x14ac:dyDescent="0.3">
      <c r="A6360" t="s">
        <v>6386</v>
      </c>
      <c r="B6360" t="s">
        <v>5842</v>
      </c>
      <c r="C6360">
        <v>2015</v>
      </c>
      <c r="D6360">
        <v>10</v>
      </c>
      <c r="E6360" t="s">
        <v>18</v>
      </c>
      <c r="F6360">
        <v>640</v>
      </c>
      <c r="G6360" t="s">
        <v>473</v>
      </c>
    </row>
    <row r="6361" spans="1:7" x14ac:dyDescent="0.3">
      <c r="A6361" t="s">
        <v>6387</v>
      </c>
      <c r="B6361" t="s">
        <v>5842</v>
      </c>
      <c r="C6361">
        <v>2005</v>
      </c>
      <c r="D6361">
        <v>8</v>
      </c>
      <c r="E6361" t="s">
        <v>18</v>
      </c>
      <c r="F6361">
        <v>248</v>
      </c>
      <c r="G6361" t="s">
        <v>10</v>
      </c>
    </row>
    <row r="6362" spans="1:7" x14ac:dyDescent="0.3">
      <c r="A6362" t="s">
        <v>6388</v>
      </c>
      <c r="B6362" t="s">
        <v>5842</v>
      </c>
      <c r="C6362">
        <v>2019</v>
      </c>
      <c r="D6362">
        <v>4</v>
      </c>
      <c r="E6362" t="s">
        <v>18</v>
      </c>
      <c r="F6362">
        <v>450</v>
      </c>
      <c r="G6362" t="s">
        <v>1391</v>
      </c>
    </row>
    <row r="6363" spans="1:7" x14ac:dyDescent="0.3">
      <c r="A6363" t="s">
        <v>6389</v>
      </c>
      <c r="B6363" t="s">
        <v>5842</v>
      </c>
      <c r="C6363">
        <v>2011</v>
      </c>
      <c r="D6363">
        <v>10</v>
      </c>
      <c r="E6363" t="s">
        <v>18</v>
      </c>
      <c r="F6363">
        <v>1198</v>
      </c>
      <c r="G6363" t="s">
        <v>10</v>
      </c>
    </row>
    <row r="6364" spans="1:7" x14ac:dyDescent="0.3">
      <c r="A6364" t="s">
        <v>6390</v>
      </c>
      <c r="B6364" t="s">
        <v>5842</v>
      </c>
      <c r="C6364">
        <v>2018</v>
      </c>
      <c r="D6364">
        <v>8</v>
      </c>
      <c r="E6364" t="s">
        <v>14</v>
      </c>
      <c r="F6364">
        <v>180</v>
      </c>
      <c r="G6364" t="s">
        <v>179</v>
      </c>
    </row>
    <row r="6365" spans="1:7" x14ac:dyDescent="0.3">
      <c r="A6365" t="s">
        <v>6391</v>
      </c>
      <c r="B6365" t="s">
        <v>5842</v>
      </c>
      <c r="C6365">
        <v>2012</v>
      </c>
      <c r="D6365">
        <v>12</v>
      </c>
      <c r="E6365" t="s">
        <v>18</v>
      </c>
      <c r="F6365">
        <v>329</v>
      </c>
      <c r="G6365" t="s">
        <v>10</v>
      </c>
    </row>
    <row r="6366" spans="1:7" x14ac:dyDescent="0.3">
      <c r="A6366" t="s">
        <v>6392</v>
      </c>
      <c r="B6366" t="s">
        <v>5842</v>
      </c>
      <c r="C6366">
        <v>2011</v>
      </c>
      <c r="D6366">
        <v>11</v>
      </c>
      <c r="E6366" t="s">
        <v>9</v>
      </c>
      <c r="F6366">
        <v>5</v>
      </c>
      <c r="G6366" t="s">
        <v>50</v>
      </c>
    </row>
    <row r="6367" spans="1:7" x14ac:dyDescent="0.3">
      <c r="A6367" t="s">
        <v>6393</v>
      </c>
      <c r="B6367" t="s">
        <v>5842</v>
      </c>
      <c r="C6367">
        <v>2005</v>
      </c>
      <c r="D6367">
        <v>9</v>
      </c>
      <c r="E6367" t="s">
        <v>18</v>
      </c>
      <c r="F6367">
        <v>600</v>
      </c>
      <c r="G6367" t="s">
        <v>50</v>
      </c>
    </row>
    <row r="6368" spans="1:7" x14ac:dyDescent="0.3">
      <c r="A6368" t="s">
        <v>6394</v>
      </c>
      <c r="B6368" t="s">
        <v>5842</v>
      </c>
      <c r="C6368">
        <v>2009</v>
      </c>
      <c r="D6368">
        <v>4</v>
      </c>
      <c r="E6368" t="s">
        <v>9</v>
      </c>
      <c r="F6368">
        <v>90</v>
      </c>
      <c r="G6368" t="s">
        <v>10</v>
      </c>
    </row>
    <row r="6369" spans="1:7" x14ac:dyDescent="0.3">
      <c r="A6369" t="s">
        <v>6395</v>
      </c>
      <c r="B6369" t="s">
        <v>5842</v>
      </c>
      <c r="C6369">
        <v>2004</v>
      </c>
      <c r="D6369">
        <v>6</v>
      </c>
      <c r="E6369" t="s">
        <v>18</v>
      </c>
      <c r="F6369">
        <v>640</v>
      </c>
      <c r="G6369" t="s">
        <v>10</v>
      </c>
    </row>
    <row r="6370" spans="1:7" x14ac:dyDescent="0.3">
      <c r="A6370" t="s">
        <v>6396</v>
      </c>
      <c r="B6370" t="s">
        <v>5842</v>
      </c>
      <c r="C6370">
        <v>2006</v>
      </c>
      <c r="D6370">
        <v>6</v>
      </c>
      <c r="E6370" t="s">
        <v>18</v>
      </c>
      <c r="F6370">
        <v>215</v>
      </c>
      <c r="G6370" t="s">
        <v>10</v>
      </c>
    </row>
    <row r="6371" spans="1:7" x14ac:dyDescent="0.3">
      <c r="A6371" t="s">
        <v>6397</v>
      </c>
      <c r="B6371" t="s">
        <v>5842</v>
      </c>
      <c r="C6371">
        <v>2010</v>
      </c>
      <c r="D6371">
        <v>12</v>
      </c>
      <c r="E6371" t="s">
        <v>9</v>
      </c>
      <c r="F6371">
        <v>92</v>
      </c>
      <c r="G6371" t="s">
        <v>10</v>
      </c>
    </row>
    <row r="6372" spans="1:7" x14ac:dyDescent="0.3">
      <c r="A6372" t="s">
        <v>6398</v>
      </c>
      <c r="B6372" t="s">
        <v>5842</v>
      </c>
      <c r="C6372">
        <v>2004</v>
      </c>
      <c r="D6372">
        <v>7</v>
      </c>
      <c r="E6372" t="s">
        <v>60</v>
      </c>
      <c r="F6372">
        <v>4685</v>
      </c>
      <c r="G6372" t="s">
        <v>10</v>
      </c>
    </row>
    <row r="6373" spans="1:7" x14ac:dyDescent="0.3">
      <c r="A6373" t="s">
        <v>6399</v>
      </c>
      <c r="B6373" t="s">
        <v>5842</v>
      </c>
      <c r="C6373">
        <v>2001</v>
      </c>
      <c r="D6373">
        <v>7</v>
      </c>
      <c r="E6373" t="s">
        <v>9</v>
      </c>
      <c r="F6373">
        <v>99</v>
      </c>
      <c r="G6373" t="s">
        <v>10</v>
      </c>
    </row>
    <row r="6374" spans="1:7" x14ac:dyDescent="0.3">
      <c r="A6374" t="s">
        <v>6400</v>
      </c>
      <c r="B6374" t="s">
        <v>5842</v>
      </c>
      <c r="C6374">
        <v>1999</v>
      </c>
      <c r="D6374">
        <v>1</v>
      </c>
      <c r="E6374" t="s">
        <v>18</v>
      </c>
      <c r="F6374">
        <v>600</v>
      </c>
      <c r="G6374" t="s">
        <v>10</v>
      </c>
    </row>
    <row r="6375" spans="1:7" x14ac:dyDescent="0.3">
      <c r="A6375" t="s">
        <v>6401</v>
      </c>
      <c r="B6375" t="s">
        <v>5842</v>
      </c>
      <c r="C6375">
        <v>2017</v>
      </c>
      <c r="D6375">
        <v>3</v>
      </c>
      <c r="E6375" t="s">
        <v>71</v>
      </c>
      <c r="F6375">
        <v>236</v>
      </c>
      <c r="G6375" t="s">
        <v>179</v>
      </c>
    </row>
    <row r="6376" spans="1:7" x14ac:dyDescent="0.3">
      <c r="A6376" t="s">
        <v>6402</v>
      </c>
      <c r="B6376" t="s">
        <v>5842</v>
      </c>
      <c r="C6376">
        <v>2009</v>
      </c>
      <c r="D6376">
        <v>8</v>
      </c>
      <c r="E6376" t="s">
        <v>18</v>
      </c>
      <c r="F6376">
        <v>421</v>
      </c>
      <c r="G6376" t="s">
        <v>10</v>
      </c>
    </row>
    <row r="6377" spans="1:7" x14ac:dyDescent="0.3">
      <c r="A6377" t="s">
        <v>6403</v>
      </c>
      <c r="B6377" t="s">
        <v>5842</v>
      </c>
      <c r="C6377">
        <v>2001</v>
      </c>
      <c r="D6377">
        <v>7</v>
      </c>
      <c r="E6377" t="s">
        <v>14</v>
      </c>
      <c r="F6377">
        <v>132</v>
      </c>
      <c r="G6377" t="s">
        <v>10</v>
      </c>
    </row>
    <row r="6378" spans="1:7" x14ac:dyDescent="0.3">
      <c r="A6378" t="s">
        <v>6404</v>
      </c>
      <c r="B6378" t="s">
        <v>5842</v>
      </c>
      <c r="C6378">
        <v>2006</v>
      </c>
      <c r="D6378">
        <v>4</v>
      </c>
      <c r="E6378" t="s">
        <v>18</v>
      </c>
      <c r="F6378">
        <v>392</v>
      </c>
      <c r="G6378" t="s">
        <v>10</v>
      </c>
    </row>
    <row r="6379" spans="1:7" x14ac:dyDescent="0.3">
      <c r="A6379" t="s">
        <v>6405</v>
      </c>
      <c r="B6379" t="s">
        <v>5842</v>
      </c>
      <c r="C6379">
        <v>2012</v>
      </c>
      <c r="D6379">
        <v>11</v>
      </c>
      <c r="E6379" t="s">
        <v>71</v>
      </c>
      <c r="F6379">
        <v>5570</v>
      </c>
      <c r="G6379" t="s">
        <v>10</v>
      </c>
    </row>
    <row r="6380" spans="1:7" x14ac:dyDescent="0.3">
      <c r="A6380" t="s">
        <v>6406</v>
      </c>
      <c r="B6380" t="s">
        <v>5842</v>
      </c>
      <c r="C6380">
        <v>2006</v>
      </c>
      <c r="D6380">
        <v>7</v>
      </c>
      <c r="E6380" t="s">
        <v>18</v>
      </c>
      <c r="F6380">
        <v>127</v>
      </c>
      <c r="G6380" t="s">
        <v>10</v>
      </c>
    </row>
    <row r="6381" spans="1:7" x14ac:dyDescent="0.3">
      <c r="A6381" t="s">
        <v>6407</v>
      </c>
      <c r="B6381" t="s">
        <v>5842</v>
      </c>
      <c r="C6381">
        <v>2007</v>
      </c>
      <c r="D6381">
        <v>7</v>
      </c>
      <c r="E6381" t="s">
        <v>80</v>
      </c>
      <c r="F6381">
        <v>100</v>
      </c>
      <c r="G6381" t="s">
        <v>10</v>
      </c>
    </row>
    <row r="6382" spans="1:7" x14ac:dyDescent="0.3">
      <c r="A6382" t="s">
        <v>6408</v>
      </c>
      <c r="B6382" t="s">
        <v>5842</v>
      </c>
      <c r="C6382">
        <v>2006</v>
      </c>
      <c r="D6382">
        <v>2</v>
      </c>
      <c r="E6382" t="s">
        <v>71</v>
      </c>
      <c r="F6382">
        <v>1</v>
      </c>
      <c r="G6382" t="s">
        <v>50</v>
      </c>
    </row>
    <row r="6383" spans="1:7" x14ac:dyDescent="0.3">
      <c r="A6383" t="s">
        <v>6409</v>
      </c>
      <c r="B6383" t="s">
        <v>5842</v>
      </c>
      <c r="C6383">
        <v>2012</v>
      </c>
      <c r="D6383">
        <v>8</v>
      </c>
      <c r="E6383" t="s">
        <v>18</v>
      </c>
      <c r="F6383">
        <v>44</v>
      </c>
      <c r="G6383" t="s">
        <v>10</v>
      </c>
    </row>
    <row r="6384" spans="1:7" x14ac:dyDescent="0.3">
      <c r="A6384" t="s">
        <v>6410</v>
      </c>
      <c r="B6384" t="s">
        <v>5842</v>
      </c>
      <c r="C6384">
        <v>2007</v>
      </c>
      <c r="D6384">
        <v>5</v>
      </c>
      <c r="E6384" t="s">
        <v>18</v>
      </c>
      <c r="F6384">
        <v>808</v>
      </c>
      <c r="G6384" t="s">
        <v>10</v>
      </c>
    </row>
    <row r="6385" spans="1:7" x14ac:dyDescent="0.3">
      <c r="A6385" t="s">
        <v>6411</v>
      </c>
      <c r="B6385" t="s">
        <v>5842</v>
      </c>
      <c r="C6385">
        <v>2005</v>
      </c>
      <c r="D6385">
        <v>7</v>
      </c>
      <c r="E6385" t="s">
        <v>18</v>
      </c>
      <c r="F6385">
        <v>89</v>
      </c>
      <c r="G6385" t="s">
        <v>10</v>
      </c>
    </row>
    <row r="6386" spans="1:7" x14ac:dyDescent="0.3">
      <c r="A6386" t="s">
        <v>6412</v>
      </c>
      <c r="B6386" t="s">
        <v>5842</v>
      </c>
      <c r="C6386">
        <v>2013</v>
      </c>
      <c r="D6386">
        <v>3</v>
      </c>
      <c r="E6386" t="s">
        <v>71</v>
      </c>
      <c r="F6386">
        <v>0</v>
      </c>
      <c r="G6386" t="s">
        <v>12</v>
      </c>
    </row>
    <row r="6387" spans="1:7" x14ac:dyDescent="0.3">
      <c r="A6387" t="s">
        <v>6413</v>
      </c>
      <c r="B6387" t="s">
        <v>5842</v>
      </c>
      <c r="C6387">
        <v>2003</v>
      </c>
      <c r="D6387">
        <v>9</v>
      </c>
      <c r="E6387" t="s">
        <v>71</v>
      </c>
      <c r="F6387">
        <v>34</v>
      </c>
      <c r="G6387" t="s">
        <v>10</v>
      </c>
    </row>
    <row r="6388" spans="1:7" x14ac:dyDescent="0.3">
      <c r="A6388" t="s">
        <v>6414</v>
      </c>
      <c r="B6388" t="s">
        <v>5842</v>
      </c>
      <c r="C6388">
        <v>2010</v>
      </c>
      <c r="D6388">
        <v>9</v>
      </c>
      <c r="E6388" t="s">
        <v>18</v>
      </c>
      <c r="F6388">
        <v>1015</v>
      </c>
      <c r="G6388" t="s">
        <v>10</v>
      </c>
    </row>
    <row r="6389" spans="1:7" x14ac:dyDescent="0.3">
      <c r="A6389" t="s">
        <v>6415</v>
      </c>
      <c r="B6389" t="s">
        <v>5842</v>
      </c>
      <c r="C6389">
        <v>2013</v>
      </c>
      <c r="D6389">
        <v>10</v>
      </c>
      <c r="E6389" t="s">
        <v>80</v>
      </c>
      <c r="F6389">
        <v>50</v>
      </c>
      <c r="G6389" t="s">
        <v>10</v>
      </c>
    </row>
    <row r="6390" spans="1:7" x14ac:dyDescent="0.3">
      <c r="A6390" t="s">
        <v>6416</v>
      </c>
      <c r="B6390" t="s">
        <v>5842</v>
      </c>
      <c r="C6390">
        <v>2006</v>
      </c>
      <c r="D6390">
        <v>6</v>
      </c>
      <c r="E6390" t="s">
        <v>18</v>
      </c>
      <c r="F6390">
        <v>273</v>
      </c>
      <c r="G6390" t="s">
        <v>10</v>
      </c>
    </row>
    <row r="6391" spans="1:7" x14ac:dyDescent="0.3">
      <c r="A6391" t="s">
        <v>6417</v>
      </c>
      <c r="B6391" t="s">
        <v>5842</v>
      </c>
      <c r="C6391">
        <v>2010</v>
      </c>
      <c r="D6391">
        <v>11</v>
      </c>
      <c r="E6391" t="s">
        <v>80</v>
      </c>
      <c r="F6391">
        <v>47</v>
      </c>
      <c r="G6391" t="s">
        <v>50</v>
      </c>
    </row>
    <row r="6392" spans="1:7" x14ac:dyDescent="0.3">
      <c r="A6392" t="s">
        <v>6418</v>
      </c>
      <c r="B6392" t="s">
        <v>5842</v>
      </c>
      <c r="C6392">
        <v>2008</v>
      </c>
      <c r="D6392">
        <v>6</v>
      </c>
      <c r="E6392" t="s">
        <v>9</v>
      </c>
      <c r="F6392">
        <v>401</v>
      </c>
      <c r="G6392" t="s">
        <v>10</v>
      </c>
    </row>
    <row r="6393" spans="1:7" x14ac:dyDescent="0.3">
      <c r="A6393" t="s">
        <v>6419</v>
      </c>
      <c r="B6393" t="s">
        <v>5842</v>
      </c>
      <c r="C6393">
        <v>2005</v>
      </c>
      <c r="D6393">
        <v>6</v>
      </c>
      <c r="E6393" t="s">
        <v>9</v>
      </c>
      <c r="F6393">
        <v>69</v>
      </c>
      <c r="G6393" t="s">
        <v>10</v>
      </c>
    </row>
    <row r="6394" spans="1:7" x14ac:dyDescent="0.3">
      <c r="A6394" t="s">
        <v>6420</v>
      </c>
      <c r="B6394" t="s">
        <v>5842</v>
      </c>
      <c r="C6394">
        <v>2015</v>
      </c>
      <c r="D6394">
        <v>4</v>
      </c>
      <c r="E6394" t="s">
        <v>80</v>
      </c>
      <c r="F6394">
        <v>9</v>
      </c>
      <c r="G6394" t="s">
        <v>10</v>
      </c>
    </row>
    <row r="6395" spans="1:7" x14ac:dyDescent="0.3">
      <c r="A6395" t="s">
        <v>6421</v>
      </c>
      <c r="B6395" t="s">
        <v>5842</v>
      </c>
      <c r="C6395">
        <v>2000</v>
      </c>
      <c r="D6395">
        <v>12</v>
      </c>
      <c r="E6395" t="s">
        <v>9</v>
      </c>
      <c r="F6395">
        <v>227</v>
      </c>
      <c r="G6395" t="s">
        <v>10</v>
      </c>
    </row>
    <row r="6396" spans="1:7" x14ac:dyDescent="0.3">
      <c r="A6396" t="s">
        <v>6422</v>
      </c>
      <c r="B6396" t="s">
        <v>5842</v>
      </c>
      <c r="C6396">
        <v>2013</v>
      </c>
      <c r="D6396">
        <v>2</v>
      </c>
      <c r="E6396" t="s">
        <v>80</v>
      </c>
      <c r="F6396">
        <v>24</v>
      </c>
      <c r="G6396" t="s">
        <v>10</v>
      </c>
    </row>
    <row r="6397" spans="1:7" x14ac:dyDescent="0.3">
      <c r="A6397" t="s">
        <v>6423</v>
      </c>
      <c r="B6397" t="s">
        <v>5842</v>
      </c>
      <c r="C6397">
        <v>2007</v>
      </c>
      <c r="D6397">
        <v>4</v>
      </c>
      <c r="E6397" t="s">
        <v>9</v>
      </c>
      <c r="F6397">
        <v>215</v>
      </c>
      <c r="G6397" t="s">
        <v>10</v>
      </c>
    </row>
    <row r="6398" spans="1:7" x14ac:dyDescent="0.3">
      <c r="A6398" t="s">
        <v>6424</v>
      </c>
      <c r="B6398" t="s">
        <v>5842</v>
      </c>
      <c r="C6398">
        <v>2006</v>
      </c>
      <c r="D6398">
        <v>5</v>
      </c>
      <c r="E6398" t="s">
        <v>71</v>
      </c>
      <c r="F6398">
        <v>401</v>
      </c>
      <c r="G6398" t="s">
        <v>10</v>
      </c>
    </row>
    <row r="6399" spans="1:7" x14ac:dyDescent="0.3">
      <c r="A6399" t="s">
        <v>6425</v>
      </c>
      <c r="B6399" t="s">
        <v>5842</v>
      </c>
      <c r="C6399">
        <v>2004</v>
      </c>
      <c r="D6399">
        <v>10</v>
      </c>
      <c r="E6399" t="s">
        <v>18</v>
      </c>
      <c r="F6399">
        <v>1861</v>
      </c>
      <c r="G6399" t="s">
        <v>10</v>
      </c>
    </row>
    <row r="6400" spans="1:7" x14ac:dyDescent="0.3">
      <c r="A6400" t="s">
        <v>6426</v>
      </c>
      <c r="B6400" t="s">
        <v>5842</v>
      </c>
      <c r="C6400">
        <v>2006</v>
      </c>
      <c r="D6400">
        <v>8</v>
      </c>
      <c r="E6400" t="s">
        <v>18</v>
      </c>
      <c r="F6400">
        <v>282</v>
      </c>
      <c r="G6400" t="s">
        <v>10</v>
      </c>
    </row>
    <row r="6401" spans="1:7" x14ac:dyDescent="0.3">
      <c r="A6401" t="s">
        <v>6427</v>
      </c>
      <c r="B6401" t="s">
        <v>5842</v>
      </c>
      <c r="C6401">
        <v>2006</v>
      </c>
      <c r="D6401">
        <v>10</v>
      </c>
      <c r="E6401" t="s">
        <v>80</v>
      </c>
      <c r="F6401">
        <v>187</v>
      </c>
      <c r="G6401" t="s">
        <v>10</v>
      </c>
    </row>
    <row r="6402" spans="1:7" x14ac:dyDescent="0.3">
      <c r="A6402" t="s">
        <v>6428</v>
      </c>
      <c r="B6402" t="s">
        <v>5842</v>
      </c>
      <c r="C6402">
        <v>2008</v>
      </c>
      <c r="D6402">
        <v>11</v>
      </c>
      <c r="E6402" t="s">
        <v>18</v>
      </c>
      <c r="F6402">
        <v>63</v>
      </c>
      <c r="G6402" t="s">
        <v>10</v>
      </c>
    </row>
    <row r="6403" spans="1:7" x14ac:dyDescent="0.3">
      <c r="A6403" t="s">
        <v>6429</v>
      </c>
      <c r="B6403" t="s">
        <v>5842</v>
      </c>
      <c r="C6403">
        <v>2010</v>
      </c>
      <c r="D6403">
        <v>5</v>
      </c>
      <c r="E6403" t="s">
        <v>18</v>
      </c>
      <c r="F6403">
        <v>1023</v>
      </c>
      <c r="G6403" t="s">
        <v>10</v>
      </c>
    </row>
    <row r="6404" spans="1:7" x14ac:dyDescent="0.3">
      <c r="A6404" t="s">
        <v>6430</v>
      </c>
      <c r="B6404" t="s">
        <v>5842</v>
      </c>
      <c r="C6404">
        <v>2014</v>
      </c>
      <c r="D6404">
        <v>10</v>
      </c>
      <c r="E6404" t="s">
        <v>9</v>
      </c>
      <c r="F6404">
        <v>172</v>
      </c>
      <c r="G6404" t="s">
        <v>473</v>
      </c>
    </row>
    <row r="6405" spans="1:7" x14ac:dyDescent="0.3">
      <c r="A6405" t="s">
        <v>6431</v>
      </c>
      <c r="B6405" t="s">
        <v>5842</v>
      </c>
      <c r="C6405">
        <v>2002</v>
      </c>
      <c r="D6405">
        <v>7</v>
      </c>
      <c r="E6405" t="s">
        <v>18</v>
      </c>
      <c r="F6405">
        <v>600</v>
      </c>
      <c r="G6405" t="s">
        <v>10</v>
      </c>
    </row>
    <row r="6406" spans="1:7" x14ac:dyDescent="0.3">
      <c r="A6406" t="s">
        <v>6432</v>
      </c>
      <c r="B6406" t="s">
        <v>5842</v>
      </c>
      <c r="C6406">
        <v>2015</v>
      </c>
      <c r="D6406">
        <v>2</v>
      </c>
      <c r="E6406" t="s">
        <v>80</v>
      </c>
      <c r="F6406">
        <v>27</v>
      </c>
      <c r="G6406" t="s">
        <v>50</v>
      </c>
    </row>
    <row r="6407" spans="1:7" x14ac:dyDescent="0.3">
      <c r="A6407" t="s">
        <v>6433</v>
      </c>
      <c r="B6407" t="s">
        <v>5842</v>
      </c>
      <c r="C6407">
        <v>2005</v>
      </c>
      <c r="D6407">
        <v>2</v>
      </c>
      <c r="E6407" t="s">
        <v>18</v>
      </c>
      <c r="F6407">
        <v>277</v>
      </c>
      <c r="G6407" t="s">
        <v>10</v>
      </c>
    </row>
    <row r="6408" spans="1:7" x14ac:dyDescent="0.3">
      <c r="A6408" t="s">
        <v>6434</v>
      </c>
      <c r="B6408" t="s">
        <v>5842</v>
      </c>
      <c r="C6408">
        <v>2006</v>
      </c>
      <c r="D6408">
        <v>10</v>
      </c>
      <c r="E6408" t="s">
        <v>9</v>
      </c>
      <c r="F6408">
        <v>114</v>
      </c>
      <c r="G6408" t="s">
        <v>10</v>
      </c>
    </row>
    <row r="6409" spans="1:7" x14ac:dyDescent="0.3">
      <c r="A6409" t="s">
        <v>6435</v>
      </c>
      <c r="B6409" t="s">
        <v>5842</v>
      </c>
      <c r="C6409">
        <v>2000</v>
      </c>
      <c r="D6409">
        <v>12</v>
      </c>
      <c r="E6409" t="s">
        <v>9</v>
      </c>
      <c r="F6409">
        <v>162</v>
      </c>
      <c r="G6409" t="s">
        <v>10</v>
      </c>
    </row>
    <row r="6410" spans="1:7" x14ac:dyDescent="0.3">
      <c r="A6410" t="s">
        <v>6436</v>
      </c>
      <c r="B6410" t="s">
        <v>5842</v>
      </c>
      <c r="C6410">
        <v>2004</v>
      </c>
      <c r="D6410">
        <v>1</v>
      </c>
      <c r="E6410" t="s">
        <v>18</v>
      </c>
      <c r="F6410">
        <v>0</v>
      </c>
      <c r="G6410" t="s">
        <v>10</v>
      </c>
    </row>
    <row r="6411" spans="1:7" x14ac:dyDescent="0.3">
      <c r="A6411" t="s">
        <v>6437</v>
      </c>
      <c r="B6411" t="s">
        <v>5842</v>
      </c>
      <c r="C6411">
        <v>2008</v>
      </c>
      <c r="D6411">
        <v>7</v>
      </c>
      <c r="E6411" t="s">
        <v>18</v>
      </c>
      <c r="F6411">
        <v>324</v>
      </c>
      <c r="G6411" t="s">
        <v>10</v>
      </c>
    </row>
    <row r="6412" spans="1:7" x14ac:dyDescent="0.3">
      <c r="A6412" t="s">
        <v>6438</v>
      </c>
      <c r="B6412" t="s">
        <v>5842</v>
      </c>
      <c r="C6412">
        <v>2012</v>
      </c>
      <c r="D6412">
        <v>7</v>
      </c>
      <c r="E6412" t="s">
        <v>80</v>
      </c>
      <c r="F6412">
        <v>32</v>
      </c>
      <c r="G6412" t="s">
        <v>10</v>
      </c>
    </row>
    <row r="6413" spans="1:7" x14ac:dyDescent="0.3">
      <c r="A6413" t="s">
        <v>6439</v>
      </c>
      <c r="B6413" t="s">
        <v>5842</v>
      </c>
      <c r="C6413">
        <v>2011</v>
      </c>
      <c r="D6413">
        <v>6</v>
      </c>
      <c r="E6413" t="s">
        <v>18</v>
      </c>
      <c r="F6413">
        <v>354</v>
      </c>
      <c r="G6413" t="s">
        <v>10</v>
      </c>
    </row>
    <row r="6414" spans="1:7" x14ac:dyDescent="0.3">
      <c r="A6414" t="s">
        <v>6440</v>
      </c>
      <c r="B6414" t="s">
        <v>5842</v>
      </c>
      <c r="C6414">
        <v>2005</v>
      </c>
      <c r="D6414">
        <v>4</v>
      </c>
      <c r="E6414" t="s">
        <v>18</v>
      </c>
      <c r="F6414">
        <v>440</v>
      </c>
      <c r="G6414" t="s">
        <v>10</v>
      </c>
    </row>
    <row r="6415" spans="1:7" x14ac:dyDescent="0.3">
      <c r="A6415" t="s">
        <v>6441</v>
      </c>
      <c r="B6415" t="s">
        <v>5842</v>
      </c>
      <c r="C6415">
        <v>2016</v>
      </c>
      <c r="D6415">
        <v>4</v>
      </c>
      <c r="E6415" t="s">
        <v>18</v>
      </c>
      <c r="F6415">
        <v>115</v>
      </c>
      <c r="G6415" t="s">
        <v>10</v>
      </c>
    </row>
    <row r="6416" spans="1:7" x14ac:dyDescent="0.3">
      <c r="A6416" t="s">
        <v>6442</v>
      </c>
      <c r="B6416" t="s">
        <v>5842</v>
      </c>
      <c r="C6416">
        <v>2002</v>
      </c>
      <c r="D6416">
        <v>9</v>
      </c>
      <c r="E6416" t="s">
        <v>18</v>
      </c>
      <c r="F6416">
        <v>1398</v>
      </c>
      <c r="G6416" t="s">
        <v>10</v>
      </c>
    </row>
    <row r="6417" spans="1:7" x14ac:dyDescent="0.3">
      <c r="A6417" t="s">
        <v>6443</v>
      </c>
      <c r="B6417" t="s">
        <v>5842</v>
      </c>
      <c r="C6417">
        <v>2008</v>
      </c>
      <c r="D6417">
        <v>12</v>
      </c>
      <c r="E6417" t="s">
        <v>9</v>
      </c>
      <c r="F6417">
        <v>143</v>
      </c>
      <c r="G6417" t="s">
        <v>10</v>
      </c>
    </row>
    <row r="6418" spans="1:7" x14ac:dyDescent="0.3">
      <c r="A6418" t="s">
        <v>6444</v>
      </c>
      <c r="B6418" t="s">
        <v>5842</v>
      </c>
      <c r="C6418">
        <v>2012</v>
      </c>
      <c r="D6418">
        <v>2</v>
      </c>
      <c r="E6418" t="s">
        <v>9</v>
      </c>
      <c r="F6418">
        <v>237</v>
      </c>
      <c r="G6418" t="s">
        <v>10</v>
      </c>
    </row>
    <row r="6419" spans="1:7" x14ac:dyDescent="0.3">
      <c r="A6419" t="s">
        <v>6445</v>
      </c>
      <c r="B6419" t="s">
        <v>5842</v>
      </c>
      <c r="C6419">
        <v>2007</v>
      </c>
      <c r="D6419">
        <v>11</v>
      </c>
      <c r="E6419" t="s">
        <v>18</v>
      </c>
      <c r="F6419">
        <v>1620</v>
      </c>
      <c r="G6419" t="s">
        <v>10</v>
      </c>
    </row>
    <row r="6420" spans="1:7" x14ac:dyDescent="0.3">
      <c r="A6420" t="s">
        <v>6446</v>
      </c>
      <c r="B6420" t="s">
        <v>5842</v>
      </c>
      <c r="C6420">
        <v>2010</v>
      </c>
      <c r="D6420">
        <v>2</v>
      </c>
      <c r="E6420" t="s">
        <v>18</v>
      </c>
      <c r="F6420">
        <v>924</v>
      </c>
      <c r="G6420" t="s">
        <v>10</v>
      </c>
    </row>
    <row r="6421" spans="1:7" x14ac:dyDescent="0.3">
      <c r="A6421" t="s">
        <v>6447</v>
      </c>
      <c r="B6421" t="s">
        <v>5842</v>
      </c>
      <c r="C6421">
        <v>2005</v>
      </c>
      <c r="D6421">
        <v>7</v>
      </c>
      <c r="E6421" t="s">
        <v>80</v>
      </c>
      <c r="F6421">
        <v>18</v>
      </c>
      <c r="G6421" t="s">
        <v>10</v>
      </c>
    </row>
    <row r="6422" spans="1:7" x14ac:dyDescent="0.3">
      <c r="A6422" t="s">
        <v>6448</v>
      </c>
      <c r="B6422" t="s">
        <v>5842</v>
      </c>
      <c r="C6422">
        <v>2011</v>
      </c>
      <c r="D6422">
        <v>11</v>
      </c>
      <c r="E6422" t="s">
        <v>71</v>
      </c>
      <c r="F6422">
        <v>1030</v>
      </c>
      <c r="G6422" t="s">
        <v>10</v>
      </c>
    </row>
    <row r="6423" spans="1:7" x14ac:dyDescent="0.3">
      <c r="A6423" t="s">
        <v>6449</v>
      </c>
      <c r="B6423" t="s">
        <v>5842</v>
      </c>
      <c r="C6423">
        <v>2001</v>
      </c>
      <c r="D6423">
        <v>12</v>
      </c>
      <c r="E6423" t="s">
        <v>18</v>
      </c>
      <c r="F6423">
        <v>1877</v>
      </c>
      <c r="G6423" t="s">
        <v>10</v>
      </c>
    </row>
    <row r="6424" spans="1:7" x14ac:dyDescent="0.3">
      <c r="A6424" t="s">
        <v>6450</v>
      </c>
      <c r="B6424" t="s">
        <v>5842</v>
      </c>
      <c r="C6424">
        <v>2013</v>
      </c>
      <c r="D6424">
        <v>12</v>
      </c>
      <c r="E6424" t="s">
        <v>80</v>
      </c>
      <c r="F6424">
        <v>33</v>
      </c>
      <c r="G6424" t="s">
        <v>10</v>
      </c>
    </row>
    <row r="6425" spans="1:7" x14ac:dyDescent="0.3">
      <c r="A6425" t="s">
        <v>6451</v>
      </c>
      <c r="B6425" t="s">
        <v>5842</v>
      </c>
      <c r="C6425">
        <v>2004</v>
      </c>
      <c r="D6425">
        <v>12</v>
      </c>
      <c r="E6425" t="s">
        <v>9</v>
      </c>
      <c r="F6425">
        <v>16</v>
      </c>
      <c r="G6425" t="s">
        <v>50</v>
      </c>
    </row>
    <row r="6426" spans="1:7" x14ac:dyDescent="0.3">
      <c r="A6426" t="s">
        <v>6452</v>
      </c>
      <c r="B6426" t="s">
        <v>5842</v>
      </c>
      <c r="C6426">
        <v>2005</v>
      </c>
      <c r="D6426">
        <v>5</v>
      </c>
      <c r="E6426" t="s">
        <v>71</v>
      </c>
      <c r="F6426">
        <v>318</v>
      </c>
      <c r="G6426" t="s">
        <v>10</v>
      </c>
    </row>
    <row r="6427" spans="1:7" x14ac:dyDescent="0.3">
      <c r="A6427" t="s">
        <v>6453</v>
      </c>
      <c r="B6427" t="s">
        <v>5842</v>
      </c>
      <c r="C6427">
        <v>2006</v>
      </c>
      <c r="D6427">
        <v>7</v>
      </c>
      <c r="E6427" t="s">
        <v>18</v>
      </c>
      <c r="F6427">
        <v>825</v>
      </c>
      <c r="G6427" t="s">
        <v>10</v>
      </c>
    </row>
    <row r="6428" spans="1:7" x14ac:dyDescent="0.3">
      <c r="A6428" t="s">
        <v>6454</v>
      </c>
      <c r="B6428" t="s">
        <v>5842</v>
      </c>
      <c r="C6428">
        <v>2005</v>
      </c>
      <c r="D6428">
        <v>1</v>
      </c>
      <c r="E6428" t="s">
        <v>71</v>
      </c>
      <c r="F6428">
        <v>79</v>
      </c>
      <c r="G6428" t="s">
        <v>10</v>
      </c>
    </row>
    <row r="6429" spans="1:7" x14ac:dyDescent="0.3">
      <c r="A6429" t="s">
        <v>6455</v>
      </c>
      <c r="B6429" t="s">
        <v>5842</v>
      </c>
      <c r="C6429">
        <v>2003</v>
      </c>
      <c r="D6429">
        <v>9</v>
      </c>
      <c r="E6429" t="s">
        <v>9</v>
      </c>
      <c r="F6429">
        <v>15</v>
      </c>
      <c r="G6429" t="s">
        <v>50</v>
      </c>
    </row>
    <row r="6430" spans="1:7" x14ac:dyDescent="0.3">
      <c r="A6430" t="s">
        <v>6456</v>
      </c>
      <c r="B6430" t="s">
        <v>5842</v>
      </c>
      <c r="C6430">
        <v>2008</v>
      </c>
      <c r="D6430">
        <v>9</v>
      </c>
      <c r="E6430" t="s">
        <v>80</v>
      </c>
      <c r="F6430">
        <v>48</v>
      </c>
      <c r="G6430" t="s">
        <v>10</v>
      </c>
    </row>
    <row r="6431" spans="1:7" x14ac:dyDescent="0.3">
      <c r="A6431" t="s">
        <v>6457</v>
      </c>
      <c r="B6431" t="s">
        <v>5842</v>
      </c>
      <c r="C6431">
        <v>2004</v>
      </c>
      <c r="D6431">
        <v>9</v>
      </c>
      <c r="E6431" t="s">
        <v>18</v>
      </c>
      <c r="F6431">
        <v>440</v>
      </c>
      <c r="G6431" t="s">
        <v>10</v>
      </c>
    </row>
    <row r="6432" spans="1:7" x14ac:dyDescent="0.3">
      <c r="A6432" t="s">
        <v>6458</v>
      </c>
      <c r="B6432" t="s">
        <v>5842</v>
      </c>
      <c r="C6432">
        <v>2005</v>
      </c>
      <c r="D6432">
        <v>9</v>
      </c>
      <c r="E6432" t="s">
        <v>18</v>
      </c>
      <c r="F6432">
        <v>763</v>
      </c>
      <c r="G6432" t="s">
        <v>10</v>
      </c>
    </row>
    <row r="6433" spans="1:7" x14ac:dyDescent="0.3">
      <c r="A6433" t="s">
        <v>6459</v>
      </c>
      <c r="B6433" t="s">
        <v>5842</v>
      </c>
      <c r="C6433">
        <v>2006</v>
      </c>
      <c r="D6433">
        <v>6</v>
      </c>
      <c r="E6433" t="s">
        <v>9</v>
      </c>
      <c r="F6433">
        <v>120</v>
      </c>
      <c r="G6433" t="s">
        <v>10</v>
      </c>
    </row>
    <row r="6434" spans="1:7" x14ac:dyDescent="0.3">
      <c r="A6434" t="s">
        <v>6460</v>
      </c>
      <c r="B6434" t="s">
        <v>5842</v>
      </c>
      <c r="C6434">
        <v>2007</v>
      </c>
      <c r="D6434">
        <v>10</v>
      </c>
      <c r="E6434" t="s">
        <v>9</v>
      </c>
      <c r="F6434">
        <v>511</v>
      </c>
      <c r="G6434" t="s">
        <v>10</v>
      </c>
    </row>
    <row r="6435" spans="1:7" x14ac:dyDescent="0.3">
      <c r="A6435" t="s">
        <v>6461</v>
      </c>
      <c r="B6435" t="s">
        <v>5842</v>
      </c>
      <c r="C6435">
        <v>2009</v>
      </c>
      <c r="D6435">
        <v>6</v>
      </c>
      <c r="E6435" t="s">
        <v>80</v>
      </c>
      <c r="F6435">
        <v>9</v>
      </c>
      <c r="G6435" t="s">
        <v>50</v>
      </c>
    </row>
    <row r="6436" spans="1:7" x14ac:dyDescent="0.3">
      <c r="A6436" t="s">
        <v>6462</v>
      </c>
      <c r="B6436" t="s">
        <v>5842</v>
      </c>
      <c r="C6436">
        <v>2017</v>
      </c>
      <c r="D6436">
        <v>11</v>
      </c>
      <c r="E6436" t="s">
        <v>80</v>
      </c>
      <c r="F6436">
        <v>44</v>
      </c>
      <c r="G6436" t="s">
        <v>179</v>
      </c>
    </row>
    <row r="6437" spans="1:7" x14ac:dyDescent="0.3">
      <c r="A6437" t="s">
        <v>6463</v>
      </c>
      <c r="B6437" t="s">
        <v>5842</v>
      </c>
      <c r="C6437">
        <v>2007</v>
      </c>
      <c r="D6437">
        <v>11</v>
      </c>
      <c r="E6437" t="s">
        <v>80</v>
      </c>
      <c r="F6437">
        <v>73</v>
      </c>
      <c r="G6437" t="s">
        <v>10</v>
      </c>
    </row>
    <row r="6438" spans="1:7" x14ac:dyDescent="0.3">
      <c r="A6438" t="s">
        <v>6464</v>
      </c>
      <c r="B6438" t="s">
        <v>5842</v>
      </c>
      <c r="C6438">
        <v>2016</v>
      </c>
      <c r="D6438">
        <v>11</v>
      </c>
      <c r="E6438" t="s">
        <v>9</v>
      </c>
      <c r="F6438">
        <v>282</v>
      </c>
      <c r="G6438" t="s">
        <v>50</v>
      </c>
    </row>
    <row r="6439" spans="1:7" x14ac:dyDescent="0.3">
      <c r="A6439" t="s">
        <v>6465</v>
      </c>
      <c r="B6439" t="s">
        <v>5842</v>
      </c>
      <c r="C6439">
        <v>2019</v>
      </c>
      <c r="D6439">
        <v>1</v>
      </c>
      <c r="E6439" t="s">
        <v>18</v>
      </c>
      <c r="F6439">
        <v>100</v>
      </c>
      <c r="G6439" t="s">
        <v>1391</v>
      </c>
    </row>
    <row r="6440" spans="1:7" x14ac:dyDescent="0.3">
      <c r="A6440" t="s">
        <v>6466</v>
      </c>
      <c r="B6440" t="s">
        <v>5842</v>
      </c>
      <c r="C6440">
        <v>2000</v>
      </c>
      <c r="D6440">
        <v>6</v>
      </c>
      <c r="E6440" t="s">
        <v>71</v>
      </c>
      <c r="F6440">
        <v>360</v>
      </c>
      <c r="G6440" t="s">
        <v>10</v>
      </c>
    </row>
    <row r="6441" spans="1:7" x14ac:dyDescent="0.3">
      <c r="A6441" t="s">
        <v>6467</v>
      </c>
      <c r="B6441" t="s">
        <v>5842</v>
      </c>
      <c r="C6441">
        <v>2005</v>
      </c>
      <c r="D6441">
        <v>10</v>
      </c>
      <c r="E6441" t="s">
        <v>71</v>
      </c>
      <c r="F6441">
        <v>203</v>
      </c>
      <c r="G6441" t="s">
        <v>10</v>
      </c>
    </row>
    <row r="6442" spans="1:7" x14ac:dyDescent="0.3">
      <c r="A6442" t="s">
        <v>6468</v>
      </c>
      <c r="B6442" t="s">
        <v>5842</v>
      </c>
      <c r="C6442">
        <v>2009</v>
      </c>
      <c r="D6442">
        <v>9</v>
      </c>
      <c r="E6442" t="s">
        <v>9</v>
      </c>
      <c r="F6442">
        <v>408</v>
      </c>
      <c r="G6442" t="s">
        <v>10</v>
      </c>
    </row>
    <row r="6443" spans="1:7" x14ac:dyDescent="0.3">
      <c r="A6443" t="s">
        <v>6469</v>
      </c>
      <c r="B6443" t="s">
        <v>5842</v>
      </c>
      <c r="C6443">
        <v>2017</v>
      </c>
      <c r="D6443">
        <v>4</v>
      </c>
      <c r="E6443" t="s">
        <v>80</v>
      </c>
      <c r="F6443">
        <v>34</v>
      </c>
      <c r="G6443" t="s">
        <v>10</v>
      </c>
    </row>
    <row r="6444" spans="1:7" x14ac:dyDescent="0.3">
      <c r="A6444" t="s">
        <v>6470</v>
      </c>
      <c r="B6444" t="s">
        <v>5842</v>
      </c>
      <c r="C6444">
        <v>2011</v>
      </c>
      <c r="D6444">
        <v>1</v>
      </c>
      <c r="E6444" t="s">
        <v>80</v>
      </c>
      <c r="F6444">
        <v>49</v>
      </c>
      <c r="G6444" t="s">
        <v>10</v>
      </c>
    </row>
    <row r="6445" spans="1:7" x14ac:dyDescent="0.3">
      <c r="A6445" t="s">
        <v>6471</v>
      </c>
      <c r="B6445" t="s">
        <v>5842</v>
      </c>
      <c r="C6445">
        <v>1995</v>
      </c>
      <c r="D6445">
        <v>4</v>
      </c>
      <c r="E6445" t="s">
        <v>18</v>
      </c>
      <c r="F6445">
        <v>473</v>
      </c>
      <c r="G6445" t="s">
        <v>10</v>
      </c>
    </row>
    <row r="6446" spans="1:7" x14ac:dyDescent="0.3">
      <c r="A6446" t="s">
        <v>6472</v>
      </c>
      <c r="B6446" t="s">
        <v>5842</v>
      </c>
      <c r="C6446">
        <v>2016</v>
      </c>
      <c r="D6446">
        <v>5</v>
      </c>
      <c r="E6446" t="s">
        <v>9</v>
      </c>
      <c r="F6446">
        <v>160</v>
      </c>
      <c r="G6446" t="s">
        <v>50</v>
      </c>
    </row>
    <row r="6447" spans="1:7" x14ac:dyDescent="0.3">
      <c r="A6447" t="s">
        <v>6473</v>
      </c>
      <c r="B6447" t="s">
        <v>5842</v>
      </c>
      <c r="C6447">
        <v>2003</v>
      </c>
      <c r="D6447">
        <v>5</v>
      </c>
      <c r="E6447" t="s">
        <v>18</v>
      </c>
      <c r="F6447">
        <v>382</v>
      </c>
      <c r="G6447" t="s">
        <v>50</v>
      </c>
    </row>
    <row r="6448" spans="1:7" x14ac:dyDescent="0.3">
      <c r="A6448" t="s">
        <v>6474</v>
      </c>
      <c r="B6448" t="s">
        <v>5842</v>
      </c>
      <c r="C6448">
        <v>2008</v>
      </c>
      <c r="D6448">
        <v>10</v>
      </c>
      <c r="E6448" t="s">
        <v>80</v>
      </c>
      <c r="F6448">
        <v>192</v>
      </c>
      <c r="G6448" t="s">
        <v>10</v>
      </c>
    </row>
    <row r="6449" spans="1:7" x14ac:dyDescent="0.3">
      <c r="A6449" t="s">
        <v>6475</v>
      </c>
      <c r="B6449" t="s">
        <v>5842</v>
      </c>
      <c r="C6449">
        <v>2002</v>
      </c>
      <c r="D6449">
        <v>12</v>
      </c>
      <c r="E6449" t="s">
        <v>71</v>
      </c>
      <c r="F6449">
        <v>122</v>
      </c>
      <c r="G6449" t="s">
        <v>10</v>
      </c>
    </row>
    <row r="6450" spans="1:7" x14ac:dyDescent="0.3">
      <c r="A6450" t="s">
        <v>6476</v>
      </c>
      <c r="B6450" t="s">
        <v>5842</v>
      </c>
      <c r="C6450">
        <v>2012</v>
      </c>
      <c r="D6450">
        <v>4</v>
      </c>
      <c r="E6450" t="s">
        <v>71</v>
      </c>
      <c r="F6450">
        <v>180</v>
      </c>
      <c r="G6450" t="s">
        <v>10</v>
      </c>
    </row>
    <row r="6451" spans="1:7" x14ac:dyDescent="0.3">
      <c r="A6451" t="s">
        <v>6477</v>
      </c>
      <c r="B6451" t="s">
        <v>5842</v>
      </c>
      <c r="C6451">
        <v>2005</v>
      </c>
      <c r="D6451">
        <v>1</v>
      </c>
      <c r="E6451" t="s">
        <v>18</v>
      </c>
      <c r="F6451">
        <v>504</v>
      </c>
      <c r="G6451" t="s">
        <v>10</v>
      </c>
    </row>
    <row r="6452" spans="1:7" x14ac:dyDescent="0.3">
      <c r="A6452" t="s">
        <v>6478</v>
      </c>
      <c r="B6452" t="s">
        <v>5842</v>
      </c>
      <c r="C6452">
        <v>2011</v>
      </c>
      <c r="D6452">
        <v>3</v>
      </c>
      <c r="E6452" t="s">
        <v>18</v>
      </c>
      <c r="F6452">
        <v>653</v>
      </c>
      <c r="G6452" t="s">
        <v>10</v>
      </c>
    </row>
    <row r="6453" spans="1:7" x14ac:dyDescent="0.3">
      <c r="A6453" t="s">
        <v>6479</v>
      </c>
      <c r="B6453" t="s">
        <v>5842</v>
      </c>
      <c r="C6453">
        <v>2008</v>
      </c>
      <c r="D6453">
        <v>1</v>
      </c>
      <c r="E6453" t="s">
        <v>80</v>
      </c>
      <c r="F6453">
        <v>18</v>
      </c>
      <c r="G6453" t="s">
        <v>10</v>
      </c>
    </row>
    <row r="6454" spans="1:7" x14ac:dyDescent="0.3">
      <c r="A6454" t="s">
        <v>6480</v>
      </c>
      <c r="B6454" t="s">
        <v>5842</v>
      </c>
      <c r="C6454">
        <v>2012</v>
      </c>
      <c r="D6454">
        <v>2</v>
      </c>
      <c r="E6454" t="s">
        <v>18</v>
      </c>
      <c r="F6454">
        <v>337</v>
      </c>
      <c r="G6454" t="s">
        <v>10</v>
      </c>
    </row>
    <row r="6455" spans="1:7" x14ac:dyDescent="0.3">
      <c r="A6455" t="s">
        <v>6481</v>
      </c>
      <c r="B6455" t="s">
        <v>5842</v>
      </c>
      <c r="C6455">
        <v>2004</v>
      </c>
      <c r="D6455">
        <v>8</v>
      </c>
      <c r="E6455" t="s">
        <v>9</v>
      </c>
      <c r="F6455">
        <v>120</v>
      </c>
      <c r="G6455" t="s">
        <v>50</v>
      </c>
    </row>
    <row r="6456" spans="1:7" x14ac:dyDescent="0.3">
      <c r="A6456" t="s">
        <v>6482</v>
      </c>
      <c r="B6456" t="s">
        <v>5842</v>
      </c>
      <c r="C6456">
        <v>1998</v>
      </c>
      <c r="D6456">
        <v>2</v>
      </c>
      <c r="E6456" t="s">
        <v>18</v>
      </c>
      <c r="F6456">
        <v>1099</v>
      </c>
      <c r="G6456" t="s">
        <v>10</v>
      </c>
    </row>
    <row r="6457" spans="1:7" x14ac:dyDescent="0.3">
      <c r="A6457" t="s">
        <v>6483</v>
      </c>
      <c r="B6457" t="s">
        <v>5842</v>
      </c>
      <c r="C6457">
        <v>2018</v>
      </c>
      <c r="D6457">
        <v>7</v>
      </c>
      <c r="E6457" t="s">
        <v>9</v>
      </c>
      <c r="F6457">
        <v>188</v>
      </c>
      <c r="G6457" t="s">
        <v>179</v>
      </c>
    </row>
    <row r="6458" spans="1:7" x14ac:dyDescent="0.3">
      <c r="A6458" t="s">
        <v>6484</v>
      </c>
      <c r="B6458" t="s">
        <v>5842</v>
      </c>
      <c r="C6458">
        <v>2013</v>
      </c>
      <c r="D6458">
        <v>11</v>
      </c>
      <c r="E6458" t="s">
        <v>80</v>
      </c>
      <c r="F6458">
        <v>190</v>
      </c>
      <c r="G6458" t="s">
        <v>10</v>
      </c>
    </row>
    <row r="6459" spans="1:7" x14ac:dyDescent="0.3">
      <c r="A6459" t="s">
        <v>6485</v>
      </c>
      <c r="B6459" t="s">
        <v>5842</v>
      </c>
      <c r="C6459">
        <v>2004</v>
      </c>
      <c r="D6459">
        <v>6</v>
      </c>
      <c r="E6459" t="s">
        <v>18</v>
      </c>
      <c r="F6459">
        <v>240</v>
      </c>
      <c r="G6459" t="s">
        <v>10</v>
      </c>
    </row>
    <row r="6460" spans="1:7" x14ac:dyDescent="0.3">
      <c r="A6460" t="s">
        <v>6486</v>
      </c>
      <c r="B6460" t="s">
        <v>5842</v>
      </c>
      <c r="C6460">
        <v>2004</v>
      </c>
      <c r="D6460">
        <v>9</v>
      </c>
      <c r="E6460" t="s">
        <v>60</v>
      </c>
      <c r="F6460">
        <v>4266</v>
      </c>
      <c r="G6460" t="s">
        <v>10</v>
      </c>
    </row>
    <row r="6461" spans="1:7" x14ac:dyDescent="0.3">
      <c r="A6461" t="s">
        <v>6487</v>
      </c>
      <c r="B6461" t="s">
        <v>5842</v>
      </c>
      <c r="C6461">
        <v>2007</v>
      </c>
      <c r="D6461">
        <v>5</v>
      </c>
      <c r="E6461" t="s">
        <v>18</v>
      </c>
      <c r="F6461">
        <v>110</v>
      </c>
      <c r="G6461" t="s">
        <v>10</v>
      </c>
    </row>
    <row r="6462" spans="1:7" x14ac:dyDescent="0.3">
      <c r="A6462" t="s">
        <v>6488</v>
      </c>
      <c r="B6462" t="s">
        <v>5842</v>
      </c>
      <c r="C6462">
        <v>2006</v>
      </c>
      <c r="D6462">
        <v>12</v>
      </c>
      <c r="E6462" t="s">
        <v>18</v>
      </c>
      <c r="F6462">
        <v>546</v>
      </c>
      <c r="G6462" t="s">
        <v>10</v>
      </c>
    </row>
    <row r="6463" spans="1:7" x14ac:dyDescent="0.3">
      <c r="A6463" t="s">
        <v>6489</v>
      </c>
      <c r="B6463" t="s">
        <v>5842</v>
      </c>
      <c r="C6463">
        <v>2013</v>
      </c>
      <c r="D6463">
        <v>8</v>
      </c>
      <c r="E6463" t="s">
        <v>18</v>
      </c>
      <c r="F6463">
        <v>834</v>
      </c>
      <c r="G6463" t="s">
        <v>473</v>
      </c>
    </row>
    <row r="6464" spans="1:7" x14ac:dyDescent="0.3">
      <c r="A6464" t="s">
        <v>6490</v>
      </c>
      <c r="B6464" t="s">
        <v>5842</v>
      </c>
      <c r="C6464">
        <v>2012</v>
      </c>
      <c r="D6464">
        <v>10</v>
      </c>
      <c r="E6464" t="s">
        <v>9</v>
      </c>
      <c r="F6464">
        <v>342</v>
      </c>
      <c r="G6464" t="s">
        <v>10</v>
      </c>
    </row>
    <row r="6465" spans="1:7" x14ac:dyDescent="0.3">
      <c r="A6465" t="s">
        <v>6491</v>
      </c>
      <c r="B6465" t="s">
        <v>5842</v>
      </c>
      <c r="C6465">
        <v>2005</v>
      </c>
      <c r="D6465">
        <v>3</v>
      </c>
      <c r="E6465" t="s">
        <v>9</v>
      </c>
      <c r="F6465">
        <v>35</v>
      </c>
      <c r="G6465" t="s">
        <v>50</v>
      </c>
    </row>
    <row r="6466" spans="1:7" x14ac:dyDescent="0.3">
      <c r="A6466" t="s">
        <v>6492</v>
      </c>
      <c r="B6466" t="s">
        <v>5842</v>
      </c>
      <c r="C6466">
        <v>2019</v>
      </c>
      <c r="D6466">
        <v>1</v>
      </c>
      <c r="E6466" t="s">
        <v>80</v>
      </c>
      <c r="F6466">
        <v>30</v>
      </c>
      <c r="G6466" t="s">
        <v>1391</v>
      </c>
    </row>
    <row r="6467" spans="1:7" x14ac:dyDescent="0.3">
      <c r="A6467" t="s">
        <v>6493</v>
      </c>
      <c r="B6467" t="s">
        <v>5842</v>
      </c>
      <c r="C6467">
        <v>2004</v>
      </c>
      <c r="D6467">
        <v>3</v>
      </c>
      <c r="E6467" t="s">
        <v>18</v>
      </c>
      <c r="F6467">
        <v>4469</v>
      </c>
      <c r="G6467" t="s">
        <v>10</v>
      </c>
    </row>
    <row r="6468" spans="1:7" x14ac:dyDescent="0.3">
      <c r="A6468" t="s">
        <v>6494</v>
      </c>
      <c r="B6468" t="s">
        <v>5842</v>
      </c>
      <c r="C6468">
        <v>2005</v>
      </c>
      <c r="D6468">
        <v>5</v>
      </c>
      <c r="E6468" t="s">
        <v>18</v>
      </c>
      <c r="F6468">
        <v>47</v>
      </c>
      <c r="G6468" t="s">
        <v>50</v>
      </c>
    </row>
    <row r="6469" spans="1:7" x14ac:dyDescent="0.3">
      <c r="A6469" t="s">
        <v>6495</v>
      </c>
      <c r="B6469" t="s">
        <v>5842</v>
      </c>
      <c r="C6469">
        <v>2013</v>
      </c>
      <c r="D6469">
        <v>5</v>
      </c>
      <c r="E6469" t="s">
        <v>80</v>
      </c>
      <c r="F6469">
        <v>34</v>
      </c>
      <c r="G6469" t="s">
        <v>10</v>
      </c>
    </row>
    <row r="6470" spans="1:7" x14ac:dyDescent="0.3">
      <c r="A6470" t="s">
        <v>6496</v>
      </c>
      <c r="B6470" t="s">
        <v>5842</v>
      </c>
      <c r="C6470">
        <v>2009</v>
      </c>
      <c r="D6470">
        <v>2</v>
      </c>
      <c r="E6470" t="s">
        <v>14</v>
      </c>
      <c r="F6470">
        <v>289</v>
      </c>
      <c r="G6470" t="s">
        <v>10</v>
      </c>
    </row>
    <row r="6471" spans="1:7" x14ac:dyDescent="0.3">
      <c r="A6471" t="s">
        <v>6497</v>
      </c>
      <c r="B6471" t="s">
        <v>5842</v>
      </c>
      <c r="C6471">
        <v>2003</v>
      </c>
      <c r="D6471">
        <v>7</v>
      </c>
      <c r="E6471" t="s">
        <v>71</v>
      </c>
      <c r="F6471">
        <v>19</v>
      </c>
      <c r="G6471" t="s">
        <v>10</v>
      </c>
    </row>
    <row r="6472" spans="1:7" x14ac:dyDescent="0.3">
      <c r="A6472" t="s">
        <v>6498</v>
      </c>
      <c r="B6472" t="s">
        <v>5842</v>
      </c>
      <c r="C6472">
        <v>2015</v>
      </c>
      <c r="D6472">
        <v>9</v>
      </c>
      <c r="E6472" t="s">
        <v>14</v>
      </c>
      <c r="F6472">
        <v>338</v>
      </c>
      <c r="G6472" t="s">
        <v>10</v>
      </c>
    </row>
    <row r="6473" spans="1:7" x14ac:dyDescent="0.3">
      <c r="A6473" t="s">
        <v>6499</v>
      </c>
      <c r="B6473" t="s">
        <v>5842</v>
      </c>
      <c r="C6473">
        <v>2018</v>
      </c>
      <c r="D6473">
        <v>10</v>
      </c>
      <c r="E6473" t="s">
        <v>9</v>
      </c>
      <c r="F6473">
        <v>216</v>
      </c>
      <c r="G6473" t="s">
        <v>179</v>
      </c>
    </row>
    <row r="6474" spans="1:7" x14ac:dyDescent="0.3">
      <c r="A6474" t="s">
        <v>6500</v>
      </c>
      <c r="B6474" t="s">
        <v>5842</v>
      </c>
      <c r="C6474">
        <v>2009</v>
      </c>
      <c r="D6474">
        <v>11</v>
      </c>
      <c r="E6474" t="s">
        <v>80</v>
      </c>
      <c r="F6474">
        <v>36</v>
      </c>
      <c r="G6474" t="s">
        <v>10</v>
      </c>
    </row>
    <row r="6475" spans="1:7" x14ac:dyDescent="0.3">
      <c r="A6475" t="s">
        <v>6501</v>
      </c>
      <c r="B6475" t="s">
        <v>5842</v>
      </c>
      <c r="C6475">
        <v>2009</v>
      </c>
      <c r="D6475">
        <v>3</v>
      </c>
      <c r="E6475" t="s">
        <v>9</v>
      </c>
      <c r="F6475">
        <v>118</v>
      </c>
      <c r="G6475" t="s">
        <v>50</v>
      </c>
    </row>
    <row r="6476" spans="1:7" x14ac:dyDescent="0.3">
      <c r="A6476" t="s">
        <v>6502</v>
      </c>
      <c r="B6476" t="s">
        <v>5842</v>
      </c>
      <c r="C6476">
        <v>2005</v>
      </c>
      <c r="D6476">
        <v>4</v>
      </c>
      <c r="E6476" t="s">
        <v>80</v>
      </c>
      <c r="F6476">
        <v>103</v>
      </c>
      <c r="G6476" t="s">
        <v>10</v>
      </c>
    </row>
    <row r="6477" spans="1:7" x14ac:dyDescent="0.3">
      <c r="A6477" t="s">
        <v>6503</v>
      </c>
      <c r="B6477" t="s">
        <v>5842</v>
      </c>
      <c r="C6477">
        <v>2005</v>
      </c>
      <c r="D6477">
        <v>4</v>
      </c>
      <c r="E6477" t="s">
        <v>18</v>
      </c>
      <c r="F6477">
        <v>481</v>
      </c>
      <c r="G6477" t="s">
        <v>10</v>
      </c>
    </row>
    <row r="6478" spans="1:7" x14ac:dyDescent="0.3">
      <c r="A6478" t="s">
        <v>6504</v>
      </c>
      <c r="B6478" t="s">
        <v>5842</v>
      </c>
      <c r="C6478">
        <v>2004</v>
      </c>
      <c r="D6478">
        <v>4</v>
      </c>
      <c r="E6478" t="s">
        <v>9</v>
      </c>
      <c r="F6478">
        <v>100</v>
      </c>
      <c r="G6478" t="s">
        <v>10</v>
      </c>
    </row>
    <row r="6479" spans="1:7" x14ac:dyDescent="0.3">
      <c r="A6479" t="s">
        <v>6505</v>
      </c>
      <c r="B6479" t="s">
        <v>5842</v>
      </c>
      <c r="C6479">
        <v>2009</v>
      </c>
      <c r="D6479">
        <v>10</v>
      </c>
      <c r="E6479" t="s">
        <v>18</v>
      </c>
      <c r="F6479">
        <v>1241</v>
      </c>
      <c r="G6479" t="s">
        <v>10</v>
      </c>
    </row>
    <row r="6480" spans="1:7" x14ac:dyDescent="0.3">
      <c r="A6480" t="s">
        <v>6506</v>
      </c>
      <c r="B6480" t="s">
        <v>5842</v>
      </c>
      <c r="C6480">
        <v>2013</v>
      </c>
      <c r="D6480">
        <v>5</v>
      </c>
      <c r="E6480" t="s">
        <v>18</v>
      </c>
      <c r="F6480">
        <v>203</v>
      </c>
      <c r="G6480" t="s">
        <v>10</v>
      </c>
    </row>
    <row r="6481" spans="1:7" x14ac:dyDescent="0.3">
      <c r="A6481" t="s">
        <v>6507</v>
      </c>
      <c r="B6481" t="s">
        <v>5842</v>
      </c>
      <c r="C6481">
        <v>2008</v>
      </c>
      <c r="D6481">
        <v>4</v>
      </c>
      <c r="E6481" t="s">
        <v>71</v>
      </c>
      <c r="F6481">
        <v>20</v>
      </c>
      <c r="G6481" t="s">
        <v>10</v>
      </c>
    </row>
    <row r="6482" spans="1:7" x14ac:dyDescent="0.3">
      <c r="A6482" t="s">
        <v>6508</v>
      </c>
      <c r="B6482" t="s">
        <v>5842</v>
      </c>
      <c r="C6482">
        <v>2007</v>
      </c>
      <c r="D6482">
        <v>10</v>
      </c>
      <c r="E6482" t="s">
        <v>18</v>
      </c>
      <c r="F6482">
        <v>3388</v>
      </c>
      <c r="G6482" t="s">
        <v>10</v>
      </c>
    </row>
    <row r="6483" spans="1:7" x14ac:dyDescent="0.3">
      <c r="A6483" t="s">
        <v>6509</v>
      </c>
      <c r="B6483" t="s">
        <v>5842</v>
      </c>
      <c r="C6483">
        <v>2007</v>
      </c>
      <c r="D6483">
        <v>4</v>
      </c>
      <c r="E6483" t="s">
        <v>71</v>
      </c>
      <c r="F6483">
        <v>59</v>
      </c>
      <c r="G6483" t="s">
        <v>50</v>
      </c>
    </row>
    <row r="6484" spans="1:7" x14ac:dyDescent="0.3">
      <c r="A6484" t="s">
        <v>6510</v>
      </c>
      <c r="B6484" t="s">
        <v>5842</v>
      </c>
      <c r="C6484">
        <v>2008</v>
      </c>
      <c r="D6484">
        <v>12</v>
      </c>
      <c r="E6484" t="s">
        <v>80</v>
      </c>
      <c r="F6484">
        <v>160</v>
      </c>
      <c r="G6484" t="s">
        <v>10</v>
      </c>
    </row>
    <row r="6485" spans="1:7" x14ac:dyDescent="0.3">
      <c r="A6485" t="s">
        <v>6511</v>
      </c>
      <c r="B6485" t="s">
        <v>5842</v>
      </c>
      <c r="C6485">
        <v>2008</v>
      </c>
      <c r="D6485">
        <v>4</v>
      </c>
      <c r="E6485" t="s">
        <v>80</v>
      </c>
      <c r="F6485">
        <v>142</v>
      </c>
      <c r="G6485" t="s">
        <v>50</v>
      </c>
    </row>
    <row r="6486" spans="1:7" x14ac:dyDescent="0.3">
      <c r="A6486" t="s">
        <v>6512</v>
      </c>
      <c r="B6486" t="s">
        <v>5842</v>
      </c>
      <c r="C6486">
        <v>2018</v>
      </c>
      <c r="D6486">
        <v>10</v>
      </c>
      <c r="E6486" t="s">
        <v>9</v>
      </c>
      <c r="F6486">
        <v>100</v>
      </c>
      <c r="G6486" t="s">
        <v>179</v>
      </c>
    </row>
    <row r="6487" spans="1:7" x14ac:dyDescent="0.3">
      <c r="A6487" t="s">
        <v>6513</v>
      </c>
      <c r="B6487" t="s">
        <v>5842</v>
      </c>
      <c r="C6487">
        <v>2006</v>
      </c>
      <c r="D6487">
        <v>1</v>
      </c>
      <c r="E6487" t="s">
        <v>18</v>
      </c>
      <c r="F6487">
        <v>204</v>
      </c>
      <c r="G6487" t="s">
        <v>10</v>
      </c>
    </row>
    <row r="6488" spans="1:7" x14ac:dyDescent="0.3">
      <c r="A6488" t="s">
        <v>6514</v>
      </c>
      <c r="B6488" t="s">
        <v>5842</v>
      </c>
      <c r="C6488">
        <v>2017</v>
      </c>
      <c r="D6488">
        <v>8</v>
      </c>
      <c r="E6488" t="s">
        <v>80</v>
      </c>
      <c r="F6488">
        <v>70</v>
      </c>
      <c r="G6488" t="s">
        <v>10</v>
      </c>
    </row>
    <row r="6489" spans="1:7" x14ac:dyDescent="0.3">
      <c r="A6489" t="s">
        <v>6515</v>
      </c>
      <c r="B6489" t="s">
        <v>5842</v>
      </c>
      <c r="C6489">
        <v>2001</v>
      </c>
      <c r="D6489">
        <v>10</v>
      </c>
      <c r="E6489" t="s">
        <v>18</v>
      </c>
      <c r="F6489">
        <v>60</v>
      </c>
      <c r="G6489" t="s">
        <v>10</v>
      </c>
    </row>
    <row r="6490" spans="1:7" x14ac:dyDescent="0.3">
      <c r="A6490" t="s">
        <v>6516</v>
      </c>
      <c r="B6490" t="s">
        <v>5842</v>
      </c>
      <c r="C6490">
        <v>2014</v>
      </c>
      <c r="D6490">
        <v>5</v>
      </c>
      <c r="E6490" t="s">
        <v>80</v>
      </c>
      <c r="F6490">
        <v>4</v>
      </c>
      <c r="G6490" t="s">
        <v>50</v>
      </c>
    </row>
    <row r="6491" spans="1:7" x14ac:dyDescent="0.3">
      <c r="A6491" t="s">
        <v>6517</v>
      </c>
      <c r="B6491" t="s">
        <v>5842</v>
      </c>
      <c r="C6491">
        <v>2014</v>
      </c>
      <c r="D6491">
        <v>3</v>
      </c>
      <c r="E6491" t="s">
        <v>80</v>
      </c>
      <c r="F6491">
        <v>48</v>
      </c>
      <c r="G6491" t="s">
        <v>50</v>
      </c>
    </row>
    <row r="6492" spans="1:7" x14ac:dyDescent="0.3">
      <c r="A6492" t="s">
        <v>6518</v>
      </c>
      <c r="B6492" t="s">
        <v>5842</v>
      </c>
      <c r="C6492">
        <v>2014</v>
      </c>
      <c r="D6492">
        <v>8</v>
      </c>
      <c r="E6492" t="s">
        <v>55</v>
      </c>
      <c r="F6492">
        <v>399</v>
      </c>
      <c r="G6492" t="s">
        <v>10</v>
      </c>
    </row>
    <row r="6493" spans="1:7" x14ac:dyDescent="0.3">
      <c r="A6493" t="s">
        <v>6519</v>
      </c>
      <c r="B6493" t="s">
        <v>5842</v>
      </c>
      <c r="C6493">
        <v>2009</v>
      </c>
      <c r="D6493">
        <v>12</v>
      </c>
      <c r="E6493" t="s">
        <v>80</v>
      </c>
      <c r="F6493">
        <v>20</v>
      </c>
      <c r="G6493" t="s">
        <v>10</v>
      </c>
    </row>
    <row r="6494" spans="1:7" x14ac:dyDescent="0.3">
      <c r="A6494" t="s">
        <v>6520</v>
      </c>
      <c r="B6494" t="s">
        <v>5842</v>
      </c>
      <c r="C6494">
        <v>2012</v>
      </c>
      <c r="D6494">
        <v>11</v>
      </c>
      <c r="E6494" t="s">
        <v>18</v>
      </c>
      <c r="F6494">
        <v>459</v>
      </c>
      <c r="G6494" t="s">
        <v>10</v>
      </c>
    </row>
    <row r="6495" spans="1:7" x14ac:dyDescent="0.3">
      <c r="A6495" t="s">
        <v>6521</v>
      </c>
      <c r="B6495" t="s">
        <v>5842</v>
      </c>
      <c r="C6495">
        <v>2018</v>
      </c>
      <c r="D6495">
        <v>9</v>
      </c>
      <c r="E6495" t="s">
        <v>9</v>
      </c>
      <c r="F6495">
        <v>166</v>
      </c>
      <c r="G6495" t="s">
        <v>179</v>
      </c>
    </row>
    <row r="6496" spans="1:7" x14ac:dyDescent="0.3">
      <c r="A6496" t="s">
        <v>6522</v>
      </c>
      <c r="B6496" t="s">
        <v>5842</v>
      </c>
      <c r="C6496">
        <v>2013</v>
      </c>
      <c r="D6496">
        <v>11</v>
      </c>
      <c r="E6496" t="s">
        <v>18</v>
      </c>
      <c r="F6496">
        <v>1454</v>
      </c>
      <c r="G6496" t="s">
        <v>50</v>
      </c>
    </row>
    <row r="6497" spans="1:7" x14ac:dyDescent="0.3">
      <c r="A6497" t="s">
        <v>6523</v>
      </c>
      <c r="B6497" t="s">
        <v>5842</v>
      </c>
      <c r="C6497">
        <v>2013</v>
      </c>
      <c r="D6497">
        <v>9</v>
      </c>
      <c r="E6497" t="s">
        <v>18</v>
      </c>
      <c r="F6497">
        <v>600</v>
      </c>
      <c r="G6497" t="s">
        <v>179</v>
      </c>
    </row>
    <row r="6498" spans="1:7" x14ac:dyDescent="0.3">
      <c r="A6498" t="s">
        <v>6524</v>
      </c>
      <c r="B6498" t="s">
        <v>5842</v>
      </c>
      <c r="C6498">
        <v>2007</v>
      </c>
      <c r="D6498">
        <v>3</v>
      </c>
      <c r="E6498" t="s">
        <v>80</v>
      </c>
      <c r="F6498">
        <v>14</v>
      </c>
      <c r="G6498" t="s">
        <v>50</v>
      </c>
    </row>
    <row r="6499" spans="1:7" x14ac:dyDescent="0.3">
      <c r="A6499" t="s">
        <v>6525</v>
      </c>
      <c r="B6499" t="s">
        <v>5842</v>
      </c>
      <c r="C6499">
        <v>2012</v>
      </c>
      <c r="D6499">
        <v>5</v>
      </c>
      <c r="E6499" t="s">
        <v>80</v>
      </c>
      <c r="F6499">
        <v>30</v>
      </c>
      <c r="G6499" t="s">
        <v>10</v>
      </c>
    </row>
    <row r="6500" spans="1:7" x14ac:dyDescent="0.3">
      <c r="A6500" t="s">
        <v>6526</v>
      </c>
      <c r="B6500" t="s">
        <v>5842</v>
      </c>
      <c r="C6500">
        <v>2006</v>
      </c>
      <c r="D6500">
        <v>10</v>
      </c>
      <c r="E6500" t="s">
        <v>9</v>
      </c>
      <c r="F6500">
        <v>89</v>
      </c>
      <c r="G6500" t="s">
        <v>10</v>
      </c>
    </row>
    <row r="6501" spans="1:7" x14ac:dyDescent="0.3">
      <c r="A6501" t="s">
        <v>6527</v>
      </c>
      <c r="B6501" t="s">
        <v>5842</v>
      </c>
      <c r="C6501">
        <v>2008</v>
      </c>
      <c r="D6501">
        <v>11</v>
      </c>
      <c r="E6501" t="s">
        <v>18</v>
      </c>
      <c r="F6501">
        <v>252</v>
      </c>
      <c r="G6501" t="s">
        <v>10</v>
      </c>
    </row>
    <row r="6502" spans="1:7" x14ac:dyDescent="0.3">
      <c r="A6502" t="s">
        <v>6528</v>
      </c>
      <c r="B6502" t="s">
        <v>5842</v>
      </c>
      <c r="C6502">
        <v>2012</v>
      </c>
      <c r="D6502">
        <v>7</v>
      </c>
      <c r="E6502" t="s">
        <v>80</v>
      </c>
      <c r="F6502">
        <v>10</v>
      </c>
      <c r="G6502" t="s">
        <v>10</v>
      </c>
    </row>
    <row r="6503" spans="1:7" x14ac:dyDescent="0.3">
      <c r="A6503" t="s">
        <v>6529</v>
      </c>
      <c r="B6503" t="s">
        <v>5842</v>
      </c>
      <c r="C6503">
        <v>2009</v>
      </c>
      <c r="D6503">
        <v>5</v>
      </c>
      <c r="E6503" t="s">
        <v>80</v>
      </c>
      <c r="F6503">
        <v>22</v>
      </c>
      <c r="G6503" t="s">
        <v>10</v>
      </c>
    </row>
    <row r="6504" spans="1:7" x14ac:dyDescent="0.3">
      <c r="A6504" t="s">
        <v>6530</v>
      </c>
      <c r="B6504" t="s">
        <v>5842</v>
      </c>
      <c r="C6504">
        <v>2014</v>
      </c>
      <c r="D6504">
        <v>7</v>
      </c>
      <c r="E6504" t="s">
        <v>18</v>
      </c>
      <c r="F6504">
        <v>116</v>
      </c>
      <c r="G6504" t="s">
        <v>10</v>
      </c>
    </row>
    <row r="6505" spans="1:7" x14ac:dyDescent="0.3">
      <c r="A6505" t="s">
        <v>6531</v>
      </c>
      <c r="B6505" t="s">
        <v>5842</v>
      </c>
      <c r="C6505">
        <v>2017</v>
      </c>
      <c r="D6505">
        <v>9</v>
      </c>
      <c r="E6505" t="s">
        <v>80</v>
      </c>
      <c r="F6505">
        <v>135</v>
      </c>
      <c r="G6505" t="s">
        <v>179</v>
      </c>
    </row>
    <row r="6506" spans="1:7" x14ac:dyDescent="0.3">
      <c r="A6506" t="s">
        <v>6532</v>
      </c>
      <c r="B6506" t="s">
        <v>5842</v>
      </c>
      <c r="C6506">
        <v>2017</v>
      </c>
      <c r="D6506">
        <v>1</v>
      </c>
      <c r="E6506" t="s">
        <v>18</v>
      </c>
      <c r="F6506">
        <v>288</v>
      </c>
      <c r="G6506" t="s">
        <v>10</v>
      </c>
    </row>
    <row r="6507" spans="1:7" x14ac:dyDescent="0.3">
      <c r="A6507" t="s">
        <v>6533</v>
      </c>
      <c r="B6507" t="s">
        <v>5842</v>
      </c>
      <c r="C6507">
        <v>2014</v>
      </c>
      <c r="D6507">
        <v>12</v>
      </c>
      <c r="E6507" t="s">
        <v>80</v>
      </c>
      <c r="F6507">
        <v>31</v>
      </c>
      <c r="G6507" t="s">
        <v>10</v>
      </c>
    </row>
    <row r="6508" spans="1:7" x14ac:dyDescent="0.3">
      <c r="A6508" t="s">
        <v>6534</v>
      </c>
      <c r="B6508" t="s">
        <v>5842</v>
      </c>
      <c r="C6508">
        <v>2013</v>
      </c>
      <c r="D6508">
        <v>1</v>
      </c>
      <c r="E6508" t="s">
        <v>9</v>
      </c>
      <c r="F6508">
        <v>26</v>
      </c>
      <c r="G6508" t="s">
        <v>10</v>
      </c>
    </row>
    <row r="6509" spans="1:7" x14ac:dyDescent="0.3">
      <c r="A6509" t="s">
        <v>6535</v>
      </c>
      <c r="B6509" t="s">
        <v>5842</v>
      </c>
      <c r="C6509">
        <v>2003</v>
      </c>
      <c r="D6509">
        <v>5</v>
      </c>
      <c r="E6509" t="s">
        <v>18</v>
      </c>
      <c r="F6509">
        <v>793</v>
      </c>
      <c r="G6509" t="s">
        <v>10</v>
      </c>
    </row>
    <row r="6510" spans="1:7" x14ac:dyDescent="0.3">
      <c r="A6510" t="s">
        <v>6536</v>
      </c>
      <c r="B6510" t="s">
        <v>5842</v>
      </c>
      <c r="C6510">
        <v>2011</v>
      </c>
      <c r="D6510">
        <v>12</v>
      </c>
      <c r="E6510" t="s">
        <v>80</v>
      </c>
      <c r="F6510">
        <v>25</v>
      </c>
      <c r="G6510" t="s">
        <v>10</v>
      </c>
    </row>
    <row r="6511" spans="1:7" x14ac:dyDescent="0.3">
      <c r="A6511" t="s">
        <v>6537</v>
      </c>
      <c r="B6511" t="s">
        <v>5842</v>
      </c>
      <c r="C6511">
        <v>2004</v>
      </c>
      <c r="D6511">
        <v>6</v>
      </c>
      <c r="E6511" t="s">
        <v>9</v>
      </c>
      <c r="F6511">
        <v>126</v>
      </c>
      <c r="G6511" t="s">
        <v>10</v>
      </c>
    </row>
    <row r="6512" spans="1:7" x14ac:dyDescent="0.3">
      <c r="A6512" t="s">
        <v>6538</v>
      </c>
      <c r="B6512" t="s">
        <v>5842</v>
      </c>
      <c r="C6512">
        <v>2006</v>
      </c>
      <c r="D6512">
        <v>9</v>
      </c>
      <c r="E6512" t="s">
        <v>18</v>
      </c>
      <c r="F6512">
        <v>25</v>
      </c>
      <c r="G6512" t="s">
        <v>10</v>
      </c>
    </row>
    <row r="6513" spans="1:7" x14ac:dyDescent="0.3">
      <c r="A6513" t="s">
        <v>6539</v>
      </c>
      <c r="B6513" t="s">
        <v>5842</v>
      </c>
      <c r="C6513">
        <v>2017</v>
      </c>
      <c r="D6513">
        <v>12</v>
      </c>
      <c r="E6513" t="s">
        <v>18</v>
      </c>
      <c r="F6513">
        <v>548</v>
      </c>
      <c r="G6513" t="s">
        <v>179</v>
      </c>
    </row>
    <row r="6514" spans="1:7" x14ac:dyDescent="0.3">
      <c r="A6514" t="s">
        <v>6540</v>
      </c>
      <c r="B6514" t="s">
        <v>5842</v>
      </c>
      <c r="C6514">
        <v>2015</v>
      </c>
      <c r="D6514">
        <v>7</v>
      </c>
      <c r="E6514" t="s">
        <v>18</v>
      </c>
      <c r="F6514">
        <v>1025</v>
      </c>
      <c r="G6514" t="s">
        <v>10</v>
      </c>
    </row>
    <row r="6515" spans="1:7" x14ac:dyDescent="0.3">
      <c r="A6515" t="s">
        <v>6541</v>
      </c>
      <c r="B6515" t="s">
        <v>5842</v>
      </c>
      <c r="C6515">
        <v>2013</v>
      </c>
      <c r="D6515">
        <v>10</v>
      </c>
      <c r="E6515" t="s">
        <v>71</v>
      </c>
      <c r="F6515">
        <v>283</v>
      </c>
      <c r="G6515" t="s">
        <v>10</v>
      </c>
    </row>
    <row r="6516" spans="1:7" x14ac:dyDescent="0.3">
      <c r="A6516" t="s">
        <v>6542</v>
      </c>
      <c r="B6516" t="s">
        <v>5842</v>
      </c>
      <c r="C6516">
        <v>2010</v>
      </c>
      <c r="D6516">
        <v>5</v>
      </c>
      <c r="E6516" t="s">
        <v>80</v>
      </c>
      <c r="F6516">
        <v>56</v>
      </c>
      <c r="G6516" t="s">
        <v>10</v>
      </c>
    </row>
    <row r="6517" spans="1:7" x14ac:dyDescent="0.3">
      <c r="A6517" t="s">
        <v>6543</v>
      </c>
      <c r="B6517" t="s">
        <v>5842</v>
      </c>
      <c r="C6517">
        <v>2010</v>
      </c>
      <c r="D6517">
        <v>7</v>
      </c>
      <c r="E6517" t="s">
        <v>9</v>
      </c>
      <c r="F6517">
        <v>20</v>
      </c>
      <c r="G6517" t="s">
        <v>10</v>
      </c>
    </row>
    <row r="6518" spans="1:7" x14ac:dyDescent="0.3">
      <c r="A6518" t="s">
        <v>6544</v>
      </c>
      <c r="B6518" t="s">
        <v>5842</v>
      </c>
      <c r="C6518">
        <v>2002</v>
      </c>
      <c r="D6518">
        <v>12</v>
      </c>
      <c r="E6518" t="s">
        <v>18</v>
      </c>
      <c r="F6518">
        <v>3055</v>
      </c>
      <c r="G6518" t="s">
        <v>10</v>
      </c>
    </row>
    <row r="6519" spans="1:7" x14ac:dyDescent="0.3">
      <c r="A6519" t="s">
        <v>6545</v>
      </c>
      <c r="B6519" t="s">
        <v>5842</v>
      </c>
      <c r="C6519">
        <v>2002</v>
      </c>
      <c r="D6519">
        <v>12</v>
      </c>
      <c r="E6519" t="s">
        <v>18</v>
      </c>
      <c r="F6519">
        <v>136</v>
      </c>
      <c r="G6519" t="s">
        <v>10</v>
      </c>
    </row>
    <row r="6520" spans="1:7" x14ac:dyDescent="0.3">
      <c r="A6520" t="s">
        <v>6546</v>
      </c>
      <c r="B6520" t="s">
        <v>5842</v>
      </c>
      <c r="C6520">
        <v>2012</v>
      </c>
      <c r="D6520">
        <v>6</v>
      </c>
      <c r="E6520" t="s">
        <v>80</v>
      </c>
      <c r="F6520">
        <v>24</v>
      </c>
      <c r="G6520" t="s">
        <v>50</v>
      </c>
    </row>
    <row r="6521" spans="1:7" x14ac:dyDescent="0.3">
      <c r="A6521" t="s">
        <v>6547</v>
      </c>
      <c r="B6521" t="s">
        <v>5842</v>
      </c>
      <c r="C6521">
        <v>2001</v>
      </c>
      <c r="D6521">
        <v>5</v>
      </c>
      <c r="E6521" t="s">
        <v>9</v>
      </c>
      <c r="F6521">
        <v>708</v>
      </c>
      <c r="G6521" t="s">
        <v>10</v>
      </c>
    </row>
    <row r="6522" spans="1:7" x14ac:dyDescent="0.3">
      <c r="A6522" t="s">
        <v>6548</v>
      </c>
      <c r="B6522" t="s">
        <v>5842</v>
      </c>
      <c r="C6522">
        <v>2011</v>
      </c>
      <c r="D6522">
        <v>6</v>
      </c>
      <c r="E6522" t="s">
        <v>18</v>
      </c>
      <c r="F6522">
        <v>404</v>
      </c>
      <c r="G6522" t="s">
        <v>10</v>
      </c>
    </row>
    <row r="6523" spans="1:7" x14ac:dyDescent="0.3">
      <c r="A6523" t="s">
        <v>6549</v>
      </c>
      <c r="B6523" t="s">
        <v>5842</v>
      </c>
      <c r="C6523">
        <v>2011</v>
      </c>
      <c r="D6523">
        <v>2</v>
      </c>
      <c r="E6523" t="s">
        <v>9</v>
      </c>
      <c r="F6523">
        <v>0</v>
      </c>
      <c r="G6523" t="s">
        <v>12</v>
      </c>
    </row>
    <row r="6524" spans="1:7" x14ac:dyDescent="0.3">
      <c r="A6524" t="s">
        <v>6550</v>
      </c>
      <c r="B6524" t="s">
        <v>5842</v>
      </c>
      <c r="C6524">
        <v>2004</v>
      </c>
      <c r="D6524">
        <v>8</v>
      </c>
      <c r="E6524" t="s">
        <v>80</v>
      </c>
      <c r="F6524">
        <v>12</v>
      </c>
      <c r="G6524" t="s">
        <v>10</v>
      </c>
    </row>
    <row r="6525" spans="1:7" x14ac:dyDescent="0.3">
      <c r="A6525" t="s">
        <v>6551</v>
      </c>
      <c r="B6525" t="s">
        <v>5842</v>
      </c>
      <c r="C6525">
        <v>2010</v>
      </c>
      <c r="D6525">
        <v>2</v>
      </c>
      <c r="E6525" t="s">
        <v>80</v>
      </c>
      <c r="F6525">
        <v>52</v>
      </c>
      <c r="G6525" t="s">
        <v>10</v>
      </c>
    </row>
    <row r="6526" spans="1:7" x14ac:dyDescent="0.3">
      <c r="A6526" t="s">
        <v>6552</v>
      </c>
      <c r="B6526" t="s">
        <v>5842</v>
      </c>
      <c r="C6526">
        <v>2013</v>
      </c>
      <c r="D6526">
        <v>6</v>
      </c>
      <c r="E6526" t="s">
        <v>18</v>
      </c>
      <c r="F6526">
        <v>220</v>
      </c>
      <c r="G6526" t="s">
        <v>10</v>
      </c>
    </row>
    <row r="6527" spans="1:7" x14ac:dyDescent="0.3">
      <c r="A6527" t="s">
        <v>6553</v>
      </c>
      <c r="B6527" t="s">
        <v>5842</v>
      </c>
      <c r="C6527">
        <v>2011</v>
      </c>
      <c r="D6527">
        <v>1</v>
      </c>
      <c r="E6527" t="s">
        <v>71</v>
      </c>
      <c r="F6527">
        <v>0</v>
      </c>
      <c r="G6527" t="s">
        <v>12</v>
      </c>
    </row>
    <row r="6528" spans="1:7" x14ac:dyDescent="0.3">
      <c r="A6528" t="s">
        <v>6554</v>
      </c>
      <c r="B6528" t="s">
        <v>5842</v>
      </c>
      <c r="C6528">
        <v>2009</v>
      </c>
      <c r="D6528">
        <v>4</v>
      </c>
      <c r="E6528" t="s">
        <v>80</v>
      </c>
      <c r="F6528">
        <v>12</v>
      </c>
      <c r="G6528" t="s">
        <v>10</v>
      </c>
    </row>
    <row r="6529" spans="1:7" x14ac:dyDescent="0.3">
      <c r="A6529" t="s">
        <v>6555</v>
      </c>
      <c r="B6529" t="s">
        <v>5842</v>
      </c>
      <c r="C6529">
        <v>2006</v>
      </c>
      <c r="D6529">
        <v>8</v>
      </c>
      <c r="E6529" t="s">
        <v>18</v>
      </c>
      <c r="F6529">
        <v>92</v>
      </c>
      <c r="G6529" t="s">
        <v>10</v>
      </c>
    </row>
    <row r="6530" spans="1:7" x14ac:dyDescent="0.3">
      <c r="A6530" t="s">
        <v>6556</v>
      </c>
      <c r="B6530" t="s">
        <v>5842</v>
      </c>
      <c r="C6530">
        <v>2007</v>
      </c>
      <c r="D6530">
        <v>12</v>
      </c>
      <c r="E6530" t="s">
        <v>71</v>
      </c>
      <c r="F6530">
        <v>48</v>
      </c>
      <c r="G6530" t="s">
        <v>10</v>
      </c>
    </row>
    <row r="6531" spans="1:7" x14ac:dyDescent="0.3">
      <c r="A6531" t="s">
        <v>6557</v>
      </c>
      <c r="B6531" t="s">
        <v>5842</v>
      </c>
      <c r="C6531">
        <v>2018</v>
      </c>
      <c r="D6531">
        <v>10</v>
      </c>
      <c r="E6531" t="s">
        <v>9</v>
      </c>
      <c r="F6531">
        <v>40</v>
      </c>
      <c r="G6531" t="s">
        <v>179</v>
      </c>
    </row>
    <row r="6532" spans="1:7" x14ac:dyDescent="0.3">
      <c r="A6532" t="s">
        <v>6558</v>
      </c>
      <c r="B6532" t="s">
        <v>5842</v>
      </c>
      <c r="C6532">
        <v>2006</v>
      </c>
      <c r="D6532">
        <v>12</v>
      </c>
      <c r="E6532" t="s">
        <v>18</v>
      </c>
      <c r="F6532">
        <v>277</v>
      </c>
      <c r="G6532" t="s">
        <v>10</v>
      </c>
    </row>
    <row r="6533" spans="1:7" x14ac:dyDescent="0.3">
      <c r="A6533" t="s">
        <v>6559</v>
      </c>
      <c r="B6533" t="s">
        <v>5842</v>
      </c>
      <c r="C6533">
        <v>2004</v>
      </c>
      <c r="D6533">
        <v>10</v>
      </c>
      <c r="E6533" t="s">
        <v>18</v>
      </c>
      <c r="F6533">
        <v>30</v>
      </c>
      <c r="G6533" t="s">
        <v>10</v>
      </c>
    </row>
    <row r="6534" spans="1:7" x14ac:dyDescent="0.3">
      <c r="A6534" t="s">
        <v>6560</v>
      </c>
      <c r="B6534" t="s">
        <v>5842</v>
      </c>
      <c r="C6534">
        <v>2012</v>
      </c>
      <c r="D6534">
        <v>11</v>
      </c>
      <c r="E6534" t="s">
        <v>55</v>
      </c>
      <c r="F6534">
        <v>2211</v>
      </c>
      <c r="G6534" t="s">
        <v>50</v>
      </c>
    </row>
    <row r="6535" spans="1:7" x14ac:dyDescent="0.3">
      <c r="A6535" t="s">
        <v>6561</v>
      </c>
      <c r="B6535" t="s">
        <v>5842</v>
      </c>
      <c r="C6535">
        <v>2002</v>
      </c>
      <c r="D6535">
        <v>11</v>
      </c>
      <c r="E6535" t="s">
        <v>9</v>
      </c>
      <c r="F6535">
        <v>38</v>
      </c>
      <c r="G6535" t="s">
        <v>10</v>
      </c>
    </row>
    <row r="6536" spans="1:7" x14ac:dyDescent="0.3">
      <c r="A6536" t="s">
        <v>6562</v>
      </c>
      <c r="B6536" t="s">
        <v>5842</v>
      </c>
      <c r="C6536">
        <v>2008</v>
      </c>
      <c r="D6536">
        <v>2</v>
      </c>
      <c r="E6536" t="s">
        <v>9</v>
      </c>
      <c r="F6536">
        <v>93</v>
      </c>
      <c r="G6536" t="s">
        <v>10</v>
      </c>
    </row>
    <row r="6537" spans="1:7" x14ac:dyDescent="0.3">
      <c r="A6537" t="s">
        <v>6563</v>
      </c>
      <c r="B6537" t="s">
        <v>5842</v>
      </c>
      <c r="C6537">
        <v>2003</v>
      </c>
      <c r="D6537">
        <v>7</v>
      </c>
      <c r="E6537" t="s">
        <v>18</v>
      </c>
      <c r="F6537">
        <v>111</v>
      </c>
      <c r="G6537" t="s">
        <v>50</v>
      </c>
    </row>
    <row r="6538" spans="1:7" x14ac:dyDescent="0.3">
      <c r="A6538" t="s">
        <v>6564</v>
      </c>
      <c r="B6538" t="s">
        <v>5842</v>
      </c>
      <c r="C6538">
        <v>2008</v>
      </c>
      <c r="D6538">
        <v>11</v>
      </c>
      <c r="E6538" t="s">
        <v>18</v>
      </c>
      <c r="F6538">
        <v>250</v>
      </c>
      <c r="G6538" t="s">
        <v>10</v>
      </c>
    </row>
    <row r="6539" spans="1:7" x14ac:dyDescent="0.3">
      <c r="A6539" t="s">
        <v>6565</v>
      </c>
      <c r="B6539" t="s">
        <v>5842</v>
      </c>
      <c r="C6539">
        <v>2004</v>
      </c>
      <c r="D6539">
        <v>5</v>
      </c>
      <c r="E6539" t="s">
        <v>71</v>
      </c>
      <c r="F6539">
        <v>11</v>
      </c>
      <c r="G6539" t="s">
        <v>50</v>
      </c>
    </row>
    <row r="6540" spans="1:7" x14ac:dyDescent="0.3">
      <c r="A6540" t="s">
        <v>6566</v>
      </c>
      <c r="B6540" t="s">
        <v>5842</v>
      </c>
      <c r="C6540">
        <v>2014</v>
      </c>
      <c r="D6540">
        <v>5</v>
      </c>
      <c r="E6540" t="s">
        <v>14</v>
      </c>
      <c r="F6540">
        <v>219</v>
      </c>
      <c r="G6540" t="s">
        <v>179</v>
      </c>
    </row>
    <row r="6541" spans="1:7" x14ac:dyDescent="0.3">
      <c r="A6541" t="s">
        <v>6567</v>
      </c>
      <c r="B6541" t="s">
        <v>5842</v>
      </c>
      <c r="C6541">
        <v>2008</v>
      </c>
      <c r="D6541">
        <v>11</v>
      </c>
      <c r="E6541" t="s">
        <v>80</v>
      </c>
      <c r="F6541">
        <v>24</v>
      </c>
      <c r="G6541" t="s">
        <v>10</v>
      </c>
    </row>
    <row r="6542" spans="1:7" x14ac:dyDescent="0.3">
      <c r="A6542" t="s">
        <v>6568</v>
      </c>
      <c r="B6542" t="s">
        <v>5842</v>
      </c>
      <c r="C6542">
        <v>2011</v>
      </c>
      <c r="D6542">
        <v>4</v>
      </c>
      <c r="E6542" t="s">
        <v>18</v>
      </c>
      <c r="F6542">
        <v>157</v>
      </c>
      <c r="G6542" t="s">
        <v>10</v>
      </c>
    </row>
    <row r="6543" spans="1:7" x14ac:dyDescent="0.3">
      <c r="A6543" t="s">
        <v>6569</v>
      </c>
      <c r="B6543" t="s">
        <v>5842</v>
      </c>
      <c r="C6543">
        <v>2007</v>
      </c>
      <c r="D6543">
        <v>3</v>
      </c>
      <c r="E6543" t="s">
        <v>80</v>
      </c>
      <c r="F6543">
        <v>86</v>
      </c>
      <c r="G6543" t="s">
        <v>10</v>
      </c>
    </row>
    <row r="6544" spans="1:7" x14ac:dyDescent="0.3">
      <c r="A6544" t="s">
        <v>6570</v>
      </c>
      <c r="B6544" t="s">
        <v>5842</v>
      </c>
      <c r="C6544">
        <v>2013</v>
      </c>
      <c r="D6544">
        <v>10</v>
      </c>
      <c r="E6544" t="s">
        <v>14</v>
      </c>
      <c r="F6544">
        <v>178</v>
      </c>
      <c r="G6544" t="s">
        <v>10</v>
      </c>
    </row>
    <row r="6545" spans="1:7" x14ac:dyDescent="0.3">
      <c r="A6545" t="s">
        <v>6571</v>
      </c>
      <c r="B6545" t="s">
        <v>5842</v>
      </c>
      <c r="C6545">
        <v>2006</v>
      </c>
      <c r="D6545">
        <v>1</v>
      </c>
      <c r="E6545" t="s">
        <v>9</v>
      </c>
      <c r="F6545">
        <v>761</v>
      </c>
      <c r="G6545" t="s">
        <v>10</v>
      </c>
    </row>
    <row r="6546" spans="1:7" x14ac:dyDescent="0.3">
      <c r="A6546" t="s">
        <v>6572</v>
      </c>
      <c r="B6546" t="s">
        <v>5842</v>
      </c>
      <c r="C6546">
        <v>2004</v>
      </c>
      <c r="D6546">
        <v>6</v>
      </c>
      <c r="E6546" t="s">
        <v>18</v>
      </c>
      <c r="F6546">
        <v>741</v>
      </c>
      <c r="G6546" t="s">
        <v>10</v>
      </c>
    </row>
    <row r="6547" spans="1:7" x14ac:dyDescent="0.3">
      <c r="A6547" t="s">
        <v>6573</v>
      </c>
      <c r="B6547" t="s">
        <v>5842</v>
      </c>
      <c r="C6547">
        <v>2008</v>
      </c>
      <c r="D6547">
        <v>2</v>
      </c>
      <c r="E6547" t="s">
        <v>71</v>
      </c>
      <c r="F6547">
        <v>201</v>
      </c>
      <c r="G6547" t="s">
        <v>10</v>
      </c>
    </row>
    <row r="6548" spans="1:7" x14ac:dyDescent="0.3">
      <c r="A6548" t="s">
        <v>6574</v>
      </c>
      <c r="B6548" t="s">
        <v>5842</v>
      </c>
      <c r="C6548">
        <v>2017</v>
      </c>
      <c r="D6548">
        <v>7</v>
      </c>
      <c r="E6548" t="s">
        <v>18</v>
      </c>
      <c r="F6548">
        <v>700</v>
      </c>
      <c r="G6548" t="s">
        <v>179</v>
      </c>
    </row>
    <row r="6549" spans="1:7" x14ac:dyDescent="0.3">
      <c r="A6549" t="s">
        <v>6575</v>
      </c>
      <c r="B6549" t="s">
        <v>5842</v>
      </c>
      <c r="C6549">
        <v>2013</v>
      </c>
      <c r="D6549">
        <v>8</v>
      </c>
      <c r="E6549" t="s">
        <v>18</v>
      </c>
      <c r="F6549">
        <v>94</v>
      </c>
      <c r="G6549" t="s">
        <v>10</v>
      </c>
    </row>
    <row r="6550" spans="1:7" x14ac:dyDescent="0.3">
      <c r="A6550" t="s">
        <v>6576</v>
      </c>
      <c r="B6550" t="s">
        <v>5842</v>
      </c>
      <c r="C6550">
        <v>2012</v>
      </c>
      <c r="D6550">
        <v>4</v>
      </c>
      <c r="E6550" t="s">
        <v>80</v>
      </c>
      <c r="F6550">
        <v>12</v>
      </c>
      <c r="G6550" t="s">
        <v>50</v>
      </c>
    </row>
    <row r="6551" spans="1:7" x14ac:dyDescent="0.3">
      <c r="A6551" t="s">
        <v>6577</v>
      </c>
      <c r="B6551" t="s">
        <v>5842</v>
      </c>
      <c r="C6551">
        <v>2006</v>
      </c>
      <c r="D6551">
        <v>12</v>
      </c>
      <c r="E6551" t="s">
        <v>18</v>
      </c>
      <c r="F6551">
        <v>641</v>
      </c>
      <c r="G6551" t="s">
        <v>10</v>
      </c>
    </row>
    <row r="6552" spans="1:7" x14ac:dyDescent="0.3">
      <c r="A6552" t="s">
        <v>6578</v>
      </c>
      <c r="B6552" t="s">
        <v>5842</v>
      </c>
      <c r="C6552">
        <v>2006</v>
      </c>
      <c r="D6552">
        <v>6</v>
      </c>
      <c r="E6552" t="s">
        <v>18</v>
      </c>
      <c r="F6552">
        <v>262</v>
      </c>
      <c r="G6552" t="s">
        <v>10</v>
      </c>
    </row>
    <row r="6553" spans="1:7" x14ac:dyDescent="0.3">
      <c r="A6553" t="s">
        <v>6579</v>
      </c>
      <c r="B6553" t="s">
        <v>5842</v>
      </c>
      <c r="C6553">
        <v>2005</v>
      </c>
      <c r="D6553">
        <v>8</v>
      </c>
      <c r="E6553" t="s">
        <v>9</v>
      </c>
      <c r="F6553">
        <v>45</v>
      </c>
      <c r="G6553" t="s">
        <v>10</v>
      </c>
    </row>
    <row r="6554" spans="1:7" x14ac:dyDescent="0.3">
      <c r="A6554" t="s">
        <v>6580</v>
      </c>
      <c r="B6554" t="s">
        <v>5842</v>
      </c>
      <c r="C6554">
        <v>2004</v>
      </c>
      <c r="D6554">
        <v>12</v>
      </c>
      <c r="E6554" t="s">
        <v>18</v>
      </c>
      <c r="F6554">
        <v>468</v>
      </c>
      <c r="G6554" t="s">
        <v>10</v>
      </c>
    </row>
    <row r="6555" spans="1:7" x14ac:dyDescent="0.3">
      <c r="A6555" t="s">
        <v>6581</v>
      </c>
      <c r="B6555" t="s">
        <v>5842</v>
      </c>
      <c r="C6555">
        <v>2009</v>
      </c>
      <c r="D6555">
        <v>1</v>
      </c>
      <c r="E6555" t="s">
        <v>9</v>
      </c>
      <c r="F6555">
        <v>68</v>
      </c>
      <c r="G6555" t="s">
        <v>10</v>
      </c>
    </row>
    <row r="6556" spans="1:7" x14ac:dyDescent="0.3">
      <c r="A6556" t="s">
        <v>6582</v>
      </c>
      <c r="B6556" t="s">
        <v>5842</v>
      </c>
      <c r="C6556">
        <v>2005</v>
      </c>
      <c r="D6556">
        <v>11</v>
      </c>
      <c r="E6556" t="s">
        <v>18</v>
      </c>
      <c r="F6556">
        <v>198</v>
      </c>
      <c r="G6556" t="s">
        <v>10</v>
      </c>
    </row>
    <row r="6557" spans="1:7" x14ac:dyDescent="0.3">
      <c r="A6557" t="s">
        <v>6583</v>
      </c>
      <c r="B6557" t="s">
        <v>5842</v>
      </c>
      <c r="C6557">
        <v>2009</v>
      </c>
      <c r="D6557">
        <v>8</v>
      </c>
      <c r="E6557" t="s">
        <v>80</v>
      </c>
      <c r="F6557">
        <v>56</v>
      </c>
      <c r="G6557" t="s">
        <v>10</v>
      </c>
    </row>
    <row r="6558" spans="1:7" x14ac:dyDescent="0.3">
      <c r="A6558" t="s">
        <v>6584</v>
      </c>
      <c r="B6558" t="s">
        <v>5842</v>
      </c>
      <c r="C6558">
        <v>2007</v>
      </c>
      <c r="D6558">
        <v>12</v>
      </c>
      <c r="E6558" t="s">
        <v>18</v>
      </c>
      <c r="F6558">
        <v>23</v>
      </c>
      <c r="G6558" t="s">
        <v>10</v>
      </c>
    </row>
    <row r="6559" spans="1:7" x14ac:dyDescent="0.3">
      <c r="A6559" t="s">
        <v>6585</v>
      </c>
      <c r="B6559" t="s">
        <v>5842</v>
      </c>
      <c r="C6559">
        <v>2002</v>
      </c>
      <c r="D6559">
        <v>9</v>
      </c>
      <c r="E6559" t="s">
        <v>18</v>
      </c>
      <c r="F6559">
        <v>1312</v>
      </c>
      <c r="G6559" t="s">
        <v>10</v>
      </c>
    </row>
    <row r="6560" spans="1:7" x14ac:dyDescent="0.3">
      <c r="A6560" t="s">
        <v>6586</v>
      </c>
      <c r="B6560" t="s">
        <v>5842</v>
      </c>
      <c r="C6560">
        <v>2018</v>
      </c>
      <c r="D6560">
        <v>12</v>
      </c>
      <c r="E6560" t="s">
        <v>18</v>
      </c>
      <c r="F6560">
        <v>600</v>
      </c>
      <c r="G6560" t="s">
        <v>1391</v>
      </c>
    </row>
    <row r="6561" spans="1:7" x14ac:dyDescent="0.3">
      <c r="A6561" t="s">
        <v>6587</v>
      </c>
      <c r="B6561" t="s">
        <v>5842</v>
      </c>
      <c r="C6561">
        <v>2014</v>
      </c>
      <c r="D6561">
        <v>9</v>
      </c>
      <c r="E6561" t="s">
        <v>9</v>
      </c>
      <c r="F6561">
        <v>11</v>
      </c>
      <c r="G6561" t="s">
        <v>10</v>
      </c>
    </row>
    <row r="6562" spans="1:7" x14ac:dyDescent="0.3">
      <c r="A6562" t="s">
        <v>6588</v>
      </c>
      <c r="B6562" t="s">
        <v>5842</v>
      </c>
      <c r="C6562">
        <v>2007</v>
      </c>
      <c r="D6562">
        <v>8</v>
      </c>
      <c r="E6562" t="s">
        <v>80</v>
      </c>
      <c r="F6562">
        <v>103</v>
      </c>
      <c r="G6562" t="s">
        <v>10</v>
      </c>
    </row>
    <row r="6563" spans="1:7" x14ac:dyDescent="0.3">
      <c r="A6563" t="s">
        <v>6589</v>
      </c>
      <c r="B6563" t="s">
        <v>5842</v>
      </c>
      <c r="C6563">
        <v>2008</v>
      </c>
      <c r="D6563">
        <v>3</v>
      </c>
      <c r="E6563" t="s">
        <v>80</v>
      </c>
      <c r="F6563">
        <v>16</v>
      </c>
      <c r="G6563" t="s">
        <v>10</v>
      </c>
    </row>
    <row r="6564" spans="1:7" x14ac:dyDescent="0.3">
      <c r="A6564" t="s">
        <v>6590</v>
      </c>
      <c r="B6564" t="s">
        <v>5842</v>
      </c>
      <c r="C6564">
        <v>2008</v>
      </c>
      <c r="D6564">
        <v>2</v>
      </c>
      <c r="E6564" t="s">
        <v>80</v>
      </c>
      <c r="F6564">
        <v>31</v>
      </c>
      <c r="G6564" t="s">
        <v>10</v>
      </c>
    </row>
    <row r="6565" spans="1:7" x14ac:dyDescent="0.3">
      <c r="A6565" t="s">
        <v>6591</v>
      </c>
      <c r="B6565" t="s">
        <v>5842</v>
      </c>
      <c r="C6565">
        <v>2013</v>
      </c>
      <c r="D6565">
        <v>10</v>
      </c>
      <c r="E6565" t="s">
        <v>80</v>
      </c>
      <c r="F6565">
        <v>4</v>
      </c>
      <c r="G6565" t="s">
        <v>10</v>
      </c>
    </row>
    <row r="6566" spans="1:7" x14ac:dyDescent="0.3">
      <c r="A6566" t="s">
        <v>6592</v>
      </c>
      <c r="B6566" t="s">
        <v>5842</v>
      </c>
      <c r="C6566">
        <v>2010</v>
      </c>
      <c r="D6566">
        <v>5</v>
      </c>
      <c r="E6566" t="s">
        <v>80</v>
      </c>
      <c r="F6566">
        <v>24</v>
      </c>
      <c r="G6566" t="s">
        <v>10</v>
      </c>
    </row>
    <row r="6567" spans="1:7" x14ac:dyDescent="0.3">
      <c r="A6567" t="s">
        <v>6593</v>
      </c>
      <c r="B6567" t="s">
        <v>5842</v>
      </c>
      <c r="C6567">
        <v>2005</v>
      </c>
      <c r="D6567">
        <v>12</v>
      </c>
      <c r="E6567" t="s">
        <v>9</v>
      </c>
      <c r="F6567">
        <v>12</v>
      </c>
      <c r="G6567" t="s">
        <v>50</v>
      </c>
    </row>
    <row r="6568" spans="1:7" x14ac:dyDescent="0.3">
      <c r="A6568" t="s">
        <v>6594</v>
      </c>
      <c r="B6568" t="s">
        <v>5842</v>
      </c>
      <c r="C6568">
        <v>2007</v>
      </c>
      <c r="D6568">
        <v>8</v>
      </c>
      <c r="E6568" t="s">
        <v>9</v>
      </c>
      <c r="F6568">
        <v>46</v>
      </c>
      <c r="G6568" t="s">
        <v>50</v>
      </c>
    </row>
    <row r="6569" spans="1:7" x14ac:dyDescent="0.3">
      <c r="A6569" t="s">
        <v>6595</v>
      </c>
      <c r="B6569" t="s">
        <v>5842</v>
      </c>
      <c r="C6569">
        <v>2005</v>
      </c>
      <c r="D6569">
        <v>11</v>
      </c>
      <c r="E6569" t="s">
        <v>18</v>
      </c>
      <c r="F6569">
        <v>58</v>
      </c>
      <c r="G6569" t="s">
        <v>10</v>
      </c>
    </row>
    <row r="6570" spans="1:7" x14ac:dyDescent="0.3">
      <c r="A6570" t="s">
        <v>6596</v>
      </c>
      <c r="B6570" t="s">
        <v>5842</v>
      </c>
      <c r="C6570">
        <v>2004</v>
      </c>
      <c r="D6570">
        <v>1</v>
      </c>
      <c r="E6570" t="s">
        <v>18</v>
      </c>
      <c r="F6570">
        <v>69</v>
      </c>
      <c r="G6570" t="s">
        <v>10</v>
      </c>
    </row>
    <row r="6571" spans="1:7" x14ac:dyDescent="0.3">
      <c r="A6571" t="s">
        <v>6597</v>
      </c>
      <c r="B6571" t="s">
        <v>5842</v>
      </c>
      <c r="C6571">
        <v>2008</v>
      </c>
      <c r="D6571">
        <v>7</v>
      </c>
      <c r="E6571" t="s">
        <v>9</v>
      </c>
      <c r="F6571">
        <v>34</v>
      </c>
      <c r="G6571" t="s">
        <v>10</v>
      </c>
    </row>
    <row r="6572" spans="1:7" x14ac:dyDescent="0.3">
      <c r="A6572" t="s">
        <v>6598</v>
      </c>
      <c r="B6572" t="s">
        <v>5842</v>
      </c>
      <c r="C6572">
        <v>2000</v>
      </c>
      <c r="D6572">
        <v>3</v>
      </c>
      <c r="E6572" t="s">
        <v>18</v>
      </c>
      <c r="F6572">
        <v>3927</v>
      </c>
      <c r="G6572" t="s">
        <v>10</v>
      </c>
    </row>
    <row r="6573" spans="1:7" x14ac:dyDescent="0.3">
      <c r="A6573" t="s">
        <v>6599</v>
      </c>
      <c r="B6573" t="s">
        <v>5842</v>
      </c>
      <c r="C6573">
        <v>2005</v>
      </c>
      <c r="D6573">
        <v>8</v>
      </c>
      <c r="E6573" t="s">
        <v>9</v>
      </c>
      <c r="F6573">
        <v>13</v>
      </c>
      <c r="G6573" t="s">
        <v>10</v>
      </c>
    </row>
    <row r="6574" spans="1:7" x14ac:dyDescent="0.3">
      <c r="A6574" t="s">
        <v>6600</v>
      </c>
      <c r="B6574" t="s">
        <v>5842</v>
      </c>
      <c r="C6574">
        <v>2005</v>
      </c>
      <c r="D6574">
        <v>8</v>
      </c>
      <c r="E6574" t="s">
        <v>18</v>
      </c>
      <c r="F6574">
        <v>77</v>
      </c>
      <c r="G6574" t="s">
        <v>10</v>
      </c>
    </row>
    <row r="6575" spans="1:7" x14ac:dyDescent="0.3">
      <c r="A6575" t="s">
        <v>6601</v>
      </c>
      <c r="B6575" t="s">
        <v>5842</v>
      </c>
      <c r="C6575">
        <v>2003</v>
      </c>
      <c r="D6575">
        <v>1</v>
      </c>
      <c r="E6575" t="s">
        <v>9</v>
      </c>
      <c r="F6575">
        <v>55</v>
      </c>
      <c r="G6575" t="s">
        <v>10</v>
      </c>
    </row>
    <row r="6576" spans="1:7" x14ac:dyDescent="0.3">
      <c r="A6576" t="s">
        <v>6602</v>
      </c>
      <c r="B6576" t="s">
        <v>5842</v>
      </c>
      <c r="C6576">
        <v>2006</v>
      </c>
      <c r="D6576">
        <v>11</v>
      </c>
      <c r="E6576" t="s">
        <v>9</v>
      </c>
      <c r="F6576">
        <v>180</v>
      </c>
      <c r="G6576" t="s">
        <v>10</v>
      </c>
    </row>
    <row r="6577" spans="1:7" x14ac:dyDescent="0.3">
      <c r="A6577" t="s">
        <v>6603</v>
      </c>
      <c r="B6577" t="s">
        <v>5842</v>
      </c>
      <c r="C6577">
        <v>2008</v>
      </c>
      <c r="D6577">
        <v>6</v>
      </c>
      <c r="E6577" t="s">
        <v>71</v>
      </c>
      <c r="F6577">
        <v>99</v>
      </c>
      <c r="G6577" t="s">
        <v>10</v>
      </c>
    </row>
    <row r="6578" spans="1:7" x14ac:dyDescent="0.3">
      <c r="A6578" t="s">
        <v>6604</v>
      </c>
      <c r="B6578" t="s">
        <v>5842</v>
      </c>
      <c r="C6578">
        <v>2004</v>
      </c>
      <c r="D6578">
        <v>11</v>
      </c>
      <c r="E6578" t="s">
        <v>18</v>
      </c>
      <c r="F6578">
        <v>9406</v>
      </c>
      <c r="G6578" t="s">
        <v>10</v>
      </c>
    </row>
    <row r="6579" spans="1:7" x14ac:dyDescent="0.3">
      <c r="A6579" t="s">
        <v>6605</v>
      </c>
      <c r="B6579" t="s">
        <v>5842</v>
      </c>
      <c r="C6579">
        <v>2016</v>
      </c>
      <c r="D6579">
        <v>9</v>
      </c>
      <c r="E6579" t="s">
        <v>9</v>
      </c>
      <c r="F6579">
        <v>255</v>
      </c>
      <c r="G6579" t="s">
        <v>473</v>
      </c>
    </row>
    <row r="6580" spans="1:7" x14ac:dyDescent="0.3">
      <c r="A6580" t="s">
        <v>6606</v>
      </c>
      <c r="B6580" t="s">
        <v>5842</v>
      </c>
      <c r="C6580">
        <v>2012</v>
      </c>
      <c r="D6580">
        <v>6</v>
      </c>
      <c r="E6580" t="s">
        <v>18</v>
      </c>
      <c r="F6580">
        <v>1412</v>
      </c>
      <c r="G6580" t="s">
        <v>10</v>
      </c>
    </row>
    <row r="6581" spans="1:7" x14ac:dyDescent="0.3">
      <c r="A6581" t="s">
        <v>6607</v>
      </c>
      <c r="B6581" t="s">
        <v>5842</v>
      </c>
      <c r="C6581">
        <v>2008</v>
      </c>
      <c r="D6581">
        <v>12</v>
      </c>
      <c r="E6581" t="s">
        <v>80</v>
      </c>
      <c r="F6581">
        <v>44</v>
      </c>
      <c r="G6581" t="s">
        <v>10</v>
      </c>
    </row>
    <row r="6582" spans="1:7" x14ac:dyDescent="0.3">
      <c r="A6582" t="s">
        <v>6608</v>
      </c>
      <c r="B6582" t="s">
        <v>5842</v>
      </c>
      <c r="C6582">
        <v>2003</v>
      </c>
      <c r="D6582">
        <v>11</v>
      </c>
      <c r="E6582" t="s">
        <v>18</v>
      </c>
      <c r="F6582">
        <v>9</v>
      </c>
      <c r="G6582" t="s">
        <v>50</v>
      </c>
    </row>
    <row r="6583" spans="1:7" x14ac:dyDescent="0.3">
      <c r="A6583" t="s">
        <v>6609</v>
      </c>
      <c r="B6583" t="s">
        <v>5842</v>
      </c>
      <c r="C6583">
        <v>2008</v>
      </c>
      <c r="D6583">
        <v>4</v>
      </c>
      <c r="E6583" t="s">
        <v>71</v>
      </c>
      <c r="F6583">
        <v>76</v>
      </c>
      <c r="G6583" t="s">
        <v>50</v>
      </c>
    </row>
    <row r="6584" spans="1:7" x14ac:dyDescent="0.3">
      <c r="A6584" t="s">
        <v>6610</v>
      </c>
      <c r="B6584" t="s">
        <v>5842</v>
      </c>
      <c r="C6584">
        <v>2006</v>
      </c>
      <c r="D6584">
        <v>6</v>
      </c>
      <c r="E6584" t="s">
        <v>18</v>
      </c>
      <c r="F6584">
        <v>800</v>
      </c>
      <c r="G6584" t="s">
        <v>10</v>
      </c>
    </row>
    <row r="6585" spans="1:7" x14ac:dyDescent="0.3">
      <c r="A6585" t="s">
        <v>6611</v>
      </c>
      <c r="B6585" t="s">
        <v>5842</v>
      </c>
      <c r="C6585">
        <v>2010</v>
      </c>
      <c r="D6585">
        <v>8</v>
      </c>
      <c r="E6585" t="s">
        <v>80</v>
      </c>
      <c r="F6585">
        <v>31</v>
      </c>
      <c r="G6585" t="s">
        <v>10</v>
      </c>
    </row>
    <row r="6586" spans="1:7" x14ac:dyDescent="0.3">
      <c r="A6586" t="s">
        <v>6612</v>
      </c>
      <c r="B6586" t="s">
        <v>5842</v>
      </c>
      <c r="C6586">
        <v>2008</v>
      </c>
      <c r="D6586">
        <v>12</v>
      </c>
      <c r="E6586" t="s">
        <v>18</v>
      </c>
      <c r="F6586">
        <v>637</v>
      </c>
      <c r="G6586" t="s">
        <v>10</v>
      </c>
    </row>
    <row r="6587" spans="1:7" x14ac:dyDescent="0.3">
      <c r="A6587" t="s">
        <v>6613</v>
      </c>
      <c r="B6587" t="s">
        <v>5842</v>
      </c>
      <c r="C6587">
        <v>2019</v>
      </c>
      <c r="D6587">
        <v>3</v>
      </c>
      <c r="E6587" t="s">
        <v>18</v>
      </c>
      <c r="F6587">
        <v>120</v>
      </c>
      <c r="G6587" t="s">
        <v>1391</v>
      </c>
    </row>
    <row r="6588" spans="1:7" x14ac:dyDescent="0.3">
      <c r="A6588" t="s">
        <v>6614</v>
      </c>
      <c r="B6588" t="s">
        <v>5842</v>
      </c>
      <c r="C6588">
        <v>2012</v>
      </c>
      <c r="D6588">
        <v>7</v>
      </c>
      <c r="E6588" t="s">
        <v>18</v>
      </c>
      <c r="F6588">
        <v>498</v>
      </c>
      <c r="G6588" t="s">
        <v>10</v>
      </c>
    </row>
    <row r="6589" spans="1:7" x14ac:dyDescent="0.3">
      <c r="A6589" t="s">
        <v>6615</v>
      </c>
      <c r="B6589" t="s">
        <v>5842</v>
      </c>
      <c r="C6589">
        <v>2003</v>
      </c>
      <c r="D6589">
        <v>10</v>
      </c>
      <c r="E6589" t="s">
        <v>9</v>
      </c>
      <c r="F6589">
        <v>512</v>
      </c>
      <c r="G6589" t="s">
        <v>10</v>
      </c>
    </row>
    <row r="6590" spans="1:7" x14ac:dyDescent="0.3">
      <c r="A6590" t="s">
        <v>6616</v>
      </c>
      <c r="B6590" t="s">
        <v>5842</v>
      </c>
      <c r="C6590">
        <v>2004</v>
      </c>
      <c r="D6590">
        <v>12</v>
      </c>
      <c r="E6590" t="s">
        <v>18</v>
      </c>
      <c r="F6590">
        <v>203</v>
      </c>
      <c r="G6590" t="s">
        <v>10</v>
      </c>
    </row>
    <row r="6591" spans="1:7" x14ac:dyDescent="0.3">
      <c r="A6591" t="s">
        <v>6617</v>
      </c>
      <c r="B6591" t="s">
        <v>5842</v>
      </c>
      <c r="C6591">
        <v>2010</v>
      </c>
      <c r="D6591">
        <v>9</v>
      </c>
      <c r="E6591" t="s">
        <v>80</v>
      </c>
      <c r="F6591">
        <v>63</v>
      </c>
      <c r="G6591" t="s">
        <v>10</v>
      </c>
    </row>
    <row r="6592" spans="1:7" x14ac:dyDescent="0.3">
      <c r="A6592" t="s">
        <v>6618</v>
      </c>
      <c r="B6592" t="s">
        <v>5842</v>
      </c>
      <c r="C6592">
        <v>2019</v>
      </c>
      <c r="D6592">
        <v>1</v>
      </c>
      <c r="E6592" t="s">
        <v>80</v>
      </c>
      <c r="F6592">
        <v>12</v>
      </c>
      <c r="G6592" t="s">
        <v>1391</v>
      </c>
    </row>
    <row r="6593" spans="1:7" x14ac:dyDescent="0.3">
      <c r="A6593" t="s">
        <v>6619</v>
      </c>
      <c r="B6593" t="s">
        <v>5842</v>
      </c>
      <c r="C6593">
        <v>2014</v>
      </c>
      <c r="D6593">
        <v>5</v>
      </c>
      <c r="E6593" t="s">
        <v>71</v>
      </c>
      <c r="F6593">
        <v>200</v>
      </c>
      <c r="G6593" t="s">
        <v>10</v>
      </c>
    </row>
    <row r="6594" spans="1:7" x14ac:dyDescent="0.3">
      <c r="A6594" t="s">
        <v>6620</v>
      </c>
      <c r="B6594" t="s">
        <v>5842</v>
      </c>
      <c r="C6594">
        <v>2015</v>
      </c>
      <c r="D6594">
        <v>2</v>
      </c>
      <c r="E6594" t="s">
        <v>9</v>
      </c>
      <c r="F6594">
        <v>316</v>
      </c>
      <c r="G6594" t="s">
        <v>473</v>
      </c>
    </row>
    <row r="6595" spans="1:7" x14ac:dyDescent="0.3">
      <c r="A6595" t="s">
        <v>6621</v>
      </c>
      <c r="B6595" t="s">
        <v>5842</v>
      </c>
      <c r="C6595">
        <v>2004</v>
      </c>
      <c r="D6595">
        <v>10</v>
      </c>
      <c r="E6595" t="s">
        <v>18</v>
      </c>
      <c r="F6595">
        <v>859</v>
      </c>
      <c r="G6595" t="s">
        <v>10</v>
      </c>
    </row>
    <row r="6596" spans="1:7" x14ac:dyDescent="0.3">
      <c r="A6596" t="s">
        <v>6622</v>
      </c>
      <c r="B6596" t="s">
        <v>5842</v>
      </c>
      <c r="C6596">
        <v>2017</v>
      </c>
      <c r="D6596">
        <v>9</v>
      </c>
      <c r="E6596" t="s">
        <v>18</v>
      </c>
      <c r="F6596">
        <v>1212</v>
      </c>
      <c r="G6596" t="s">
        <v>10</v>
      </c>
    </row>
    <row r="6597" spans="1:7" x14ac:dyDescent="0.3">
      <c r="A6597" t="s">
        <v>6623</v>
      </c>
      <c r="B6597" t="s">
        <v>5842</v>
      </c>
      <c r="C6597">
        <v>2000</v>
      </c>
      <c r="D6597">
        <v>6</v>
      </c>
      <c r="E6597" t="s">
        <v>71</v>
      </c>
      <c r="F6597">
        <v>220</v>
      </c>
      <c r="G6597" t="s">
        <v>10</v>
      </c>
    </row>
    <row r="6598" spans="1:7" x14ac:dyDescent="0.3">
      <c r="A6598" t="s">
        <v>6624</v>
      </c>
      <c r="B6598" t="s">
        <v>5842</v>
      </c>
      <c r="C6598">
        <v>2012</v>
      </c>
      <c r="D6598">
        <v>9</v>
      </c>
      <c r="E6598" t="s">
        <v>18</v>
      </c>
      <c r="F6598">
        <v>81</v>
      </c>
      <c r="G6598" t="s">
        <v>10</v>
      </c>
    </row>
    <row r="6599" spans="1:7" x14ac:dyDescent="0.3">
      <c r="A6599" t="s">
        <v>6625</v>
      </c>
      <c r="B6599" t="s">
        <v>5842</v>
      </c>
      <c r="C6599">
        <v>2004</v>
      </c>
      <c r="D6599">
        <v>1</v>
      </c>
      <c r="E6599" t="s">
        <v>18</v>
      </c>
      <c r="F6599">
        <v>652</v>
      </c>
      <c r="G6599" t="s">
        <v>10</v>
      </c>
    </row>
    <row r="6600" spans="1:7" x14ac:dyDescent="0.3">
      <c r="A6600" t="s">
        <v>6626</v>
      </c>
      <c r="B6600" t="s">
        <v>5842</v>
      </c>
      <c r="C6600">
        <v>2008</v>
      </c>
      <c r="D6600">
        <v>3</v>
      </c>
      <c r="E6600" t="s">
        <v>71</v>
      </c>
      <c r="F6600">
        <v>37</v>
      </c>
      <c r="G6600" t="s">
        <v>10</v>
      </c>
    </row>
    <row r="6601" spans="1:7" x14ac:dyDescent="0.3">
      <c r="A6601" t="s">
        <v>6627</v>
      </c>
      <c r="B6601" t="s">
        <v>5842</v>
      </c>
      <c r="C6601">
        <v>2016</v>
      </c>
      <c r="D6601">
        <v>5</v>
      </c>
      <c r="E6601" t="s">
        <v>80</v>
      </c>
      <c r="F6601">
        <v>13</v>
      </c>
      <c r="G6601" t="s">
        <v>50</v>
      </c>
    </row>
    <row r="6602" spans="1:7" x14ac:dyDescent="0.3">
      <c r="A6602" t="s">
        <v>6628</v>
      </c>
      <c r="B6602" t="s">
        <v>5842</v>
      </c>
      <c r="C6602">
        <v>2007</v>
      </c>
      <c r="D6602">
        <v>6</v>
      </c>
      <c r="E6602" t="s">
        <v>18</v>
      </c>
      <c r="F6602">
        <v>419</v>
      </c>
      <c r="G6602" t="s">
        <v>10</v>
      </c>
    </row>
    <row r="6603" spans="1:7" x14ac:dyDescent="0.3">
      <c r="A6603" t="s">
        <v>6629</v>
      </c>
      <c r="B6603" t="s">
        <v>5842</v>
      </c>
      <c r="C6603">
        <v>2004</v>
      </c>
      <c r="D6603">
        <v>4</v>
      </c>
      <c r="E6603" t="s">
        <v>9</v>
      </c>
      <c r="F6603">
        <v>50</v>
      </c>
      <c r="G6603" t="s">
        <v>10</v>
      </c>
    </row>
    <row r="6604" spans="1:7" x14ac:dyDescent="0.3">
      <c r="A6604" t="s">
        <v>6630</v>
      </c>
      <c r="B6604" t="s">
        <v>5842</v>
      </c>
      <c r="C6604">
        <v>2007</v>
      </c>
      <c r="D6604">
        <v>6</v>
      </c>
      <c r="E6604" t="s">
        <v>80</v>
      </c>
      <c r="F6604">
        <v>31</v>
      </c>
      <c r="G6604" t="s">
        <v>10</v>
      </c>
    </row>
    <row r="6605" spans="1:7" x14ac:dyDescent="0.3">
      <c r="A6605" t="s">
        <v>6631</v>
      </c>
      <c r="B6605" t="s">
        <v>5842</v>
      </c>
      <c r="C6605">
        <v>2006</v>
      </c>
      <c r="D6605">
        <v>11</v>
      </c>
      <c r="E6605" t="s">
        <v>9</v>
      </c>
      <c r="F6605">
        <v>43</v>
      </c>
      <c r="G6605" t="s">
        <v>10</v>
      </c>
    </row>
    <row r="6606" spans="1:7" x14ac:dyDescent="0.3">
      <c r="A6606" t="s">
        <v>6632</v>
      </c>
      <c r="B6606" t="s">
        <v>5842</v>
      </c>
      <c r="C6606">
        <v>2008</v>
      </c>
      <c r="D6606">
        <v>3</v>
      </c>
      <c r="E6606" t="s">
        <v>18</v>
      </c>
      <c r="F6606">
        <v>1623</v>
      </c>
      <c r="G6606" t="s">
        <v>10</v>
      </c>
    </row>
    <row r="6607" spans="1:7" x14ac:dyDescent="0.3">
      <c r="A6607" t="s">
        <v>6633</v>
      </c>
      <c r="B6607" t="s">
        <v>5842</v>
      </c>
      <c r="C6607">
        <v>2007</v>
      </c>
      <c r="D6607">
        <v>4</v>
      </c>
      <c r="E6607" t="s">
        <v>18</v>
      </c>
      <c r="F6607">
        <v>646</v>
      </c>
      <c r="G6607" t="s">
        <v>10</v>
      </c>
    </row>
    <row r="6608" spans="1:7" x14ac:dyDescent="0.3">
      <c r="A6608" t="s">
        <v>6634</v>
      </c>
      <c r="B6608" t="s">
        <v>5842</v>
      </c>
      <c r="C6608">
        <v>2006</v>
      </c>
      <c r="D6608">
        <v>8</v>
      </c>
      <c r="E6608" t="s">
        <v>9</v>
      </c>
      <c r="F6608">
        <v>74</v>
      </c>
      <c r="G6608" t="s">
        <v>10</v>
      </c>
    </row>
    <row r="6609" spans="1:7" x14ac:dyDescent="0.3">
      <c r="A6609" t="s">
        <v>6635</v>
      </c>
      <c r="B6609" t="s">
        <v>5842</v>
      </c>
      <c r="C6609">
        <v>2008</v>
      </c>
      <c r="D6609">
        <v>8</v>
      </c>
      <c r="E6609" t="s">
        <v>80</v>
      </c>
      <c r="F6609">
        <v>83</v>
      </c>
      <c r="G6609" t="s">
        <v>10</v>
      </c>
    </row>
    <row r="6610" spans="1:7" x14ac:dyDescent="0.3">
      <c r="A6610" t="s">
        <v>6636</v>
      </c>
      <c r="B6610" t="s">
        <v>5842</v>
      </c>
      <c r="C6610">
        <v>2002</v>
      </c>
      <c r="D6610">
        <v>12</v>
      </c>
      <c r="E6610" t="s">
        <v>9</v>
      </c>
      <c r="F6610">
        <v>630</v>
      </c>
      <c r="G6610" t="s">
        <v>10</v>
      </c>
    </row>
    <row r="6611" spans="1:7" x14ac:dyDescent="0.3">
      <c r="A6611" t="s">
        <v>6637</v>
      </c>
      <c r="B6611" t="s">
        <v>5842</v>
      </c>
      <c r="C6611">
        <v>2010</v>
      </c>
      <c r="D6611">
        <v>8</v>
      </c>
      <c r="E6611" t="s">
        <v>80</v>
      </c>
      <c r="F6611">
        <v>173</v>
      </c>
      <c r="G6611" t="s">
        <v>10</v>
      </c>
    </row>
    <row r="6612" spans="1:7" x14ac:dyDescent="0.3">
      <c r="A6612" t="s">
        <v>6638</v>
      </c>
      <c r="B6612" t="s">
        <v>5842</v>
      </c>
      <c r="C6612">
        <v>2005</v>
      </c>
      <c r="D6612">
        <v>11</v>
      </c>
      <c r="E6612" t="s">
        <v>80</v>
      </c>
      <c r="F6612">
        <v>124</v>
      </c>
      <c r="G6612" t="s">
        <v>10</v>
      </c>
    </row>
    <row r="6613" spans="1:7" x14ac:dyDescent="0.3">
      <c r="A6613" t="s">
        <v>6639</v>
      </c>
      <c r="B6613" t="s">
        <v>5842</v>
      </c>
      <c r="C6613">
        <v>2009</v>
      </c>
      <c r="D6613">
        <v>4</v>
      </c>
      <c r="E6613" t="s">
        <v>18</v>
      </c>
      <c r="F6613">
        <v>808</v>
      </c>
      <c r="G6613" t="s">
        <v>10</v>
      </c>
    </row>
    <row r="6614" spans="1:7" x14ac:dyDescent="0.3">
      <c r="A6614" t="s">
        <v>6640</v>
      </c>
      <c r="B6614" t="s">
        <v>5842</v>
      </c>
      <c r="C6614">
        <v>2005</v>
      </c>
      <c r="D6614">
        <v>7</v>
      </c>
      <c r="E6614" t="s">
        <v>18</v>
      </c>
      <c r="F6614">
        <v>196</v>
      </c>
      <c r="G6614" t="s">
        <v>10</v>
      </c>
    </row>
    <row r="6615" spans="1:7" x14ac:dyDescent="0.3">
      <c r="A6615" t="s">
        <v>6641</v>
      </c>
      <c r="B6615" t="s">
        <v>5842</v>
      </c>
      <c r="C6615">
        <v>2003</v>
      </c>
      <c r="D6615">
        <v>5</v>
      </c>
      <c r="E6615" t="s">
        <v>71</v>
      </c>
      <c r="F6615">
        <v>311</v>
      </c>
      <c r="G6615" t="s">
        <v>10</v>
      </c>
    </row>
    <row r="6616" spans="1:7" x14ac:dyDescent="0.3">
      <c r="A6616" t="s">
        <v>6642</v>
      </c>
      <c r="B6616" t="s">
        <v>5842</v>
      </c>
      <c r="C6616">
        <v>2008</v>
      </c>
      <c r="D6616">
        <v>10</v>
      </c>
      <c r="E6616" t="s">
        <v>9</v>
      </c>
      <c r="F6616">
        <v>54</v>
      </c>
      <c r="G6616" t="s">
        <v>10</v>
      </c>
    </row>
    <row r="6617" spans="1:7" x14ac:dyDescent="0.3">
      <c r="A6617" t="s">
        <v>6643</v>
      </c>
      <c r="B6617" t="s">
        <v>5842</v>
      </c>
      <c r="C6617">
        <v>2002</v>
      </c>
      <c r="D6617">
        <v>10</v>
      </c>
      <c r="E6617" t="s">
        <v>71</v>
      </c>
      <c r="F6617">
        <v>71</v>
      </c>
      <c r="G6617" t="s">
        <v>10</v>
      </c>
    </row>
    <row r="6618" spans="1:7" x14ac:dyDescent="0.3">
      <c r="A6618" t="s">
        <v>6644</v>
      </c>
      <c r="B6618" t="s">
        <v>5842</v>
      </c>
      <c r="C6618">
        <v>2008</v>
      </c>
      <c r="D6618">
        <v>10</v>
      </c>
      <c r="E6618" t="s">
        <v>9</v>
      </c>
      <c r="F6618">
        <v>6</v>
      </c>
      <c r="G6618" t="s">
        <v>50</v>
      </c>
    </row>
    <row r="6619" spans="1:7" x14ac:dyDescent="0.3">
      <c r="A6619" t="s">
        <v>6645</v>
      </c>
      <c r="B6619" t="s">
        <v>5842</v>
      </c>
      <c r="C6619">
        <v>2002</v>
      </c>
      <c r="D6619">
        <v>3</v>
      </c>
      <c r="E6619" t="s">
        <v>18</v>
      </c>
      <c r="F6619">
        <v>516</v>
      </c>
      <c r="G6619" t="s">
        <v>10</v>
      </c>
    </row>
    <row r="6620" spans="1:7" x14ac:dyDescent="0.3">
      <c r="A6620" t="s">
        <v>6646</v>
      </c>
      <c r="B6620" t="s">
        <v>5842</v>
      </c>
      <c r="C6620">
        <v>2001</v>
      </c>
      <c r="D6620">
        <v>12</v>
      </c>
      <c r="E6620" t="s">
        <v>18</v>
      </c>
      <c r="F6620">
        <v>5759</v>
      </c>
      <c r="G6620" t="s">
        <v>10</v>
      </c>
    </row>
    <row r="6621" spans="1:7" x14ac:dyDescent="0.3">
      <c r="A6621" t="s">
        <v>6647</v>
      </c>
      <c r="B6621" t="s">
        <v>5842</v>
      </c>
      <c r="C6621">
        <v>2008</v>
      </c>
      <c r="D6621">
        <v>10</v>
      </c>
      <c r="E6621" t="s">
        <v>18</v>
      </c>
      <c r="F6621">
        <v>209</v>
      </c>
      <c r="G6621" t="s">
        <v>10</v>
      </c>
    </row>
    <row r="6622" spans="1:7" x14ac:dyDescent="0.3">
      <c r="A6622" t="s">
        <v>6648</v>
      </c>
      <c r="B6622" t="s">
        <v>5842</v>
      </c>
      <c r="C6622">
        <v>2008</v>
      </c>
      <c r="D6622">
        <v>8</v>
      </c>
      <c r="E6622" t="s">
        <v>71</v>
      </c>
      <c r="F6622">
        <v>200</v>
      </c>
      <c r="G6622" t="s">
        <v>10</v>
      </c>
    </row>
    <row r="6623" spans="1:7" x14ac:dyDescent="0.3">
      <c r="A6623" t="s">
        <v>6649</v>
      </c>
      <c r="B6623" t="s">
        <v>5842</v>
      </c>
      <c r="C6623">
        <v>2006</v>
      </c>
      <c r="D6623">
        <v>3</v>
      </c>
      <c r="E6623" t="s">
        <v>18</v>
      </c>
      <c r="F6623">
        <v>11</v>
      </c>
      <c r="G6623" t="s">
        <v>50</v>
      </c>
    </row>
    <row r="6624" spans="1:7" x14ac:dyDescent="0.3">
      <c r="A6624" t="s">
        <v>6650</v>
      </c>
      <c r="B6624" t="s">
        <v>5842</v>
      </c>
      <c r="C6624">
        <v>2004</v>
      </c>
      <c r="D6624">
        <v>1</v>
      </c>
      <c r="E6624" t="s">
        <v>71</v>
      </c>
      <c r="F6624">
        <v>150</v>
      </c>
      <c r="G6624" t="s">
        <v>10</v>
      </c>
    </row>
    <row r="6625" spans="1:7" x14ac:dyDescent="0.3">
      <c r="A6625" t="s">
        <v>6651</v>
      </c>
      <c r="B6625" t="s">
        <v>5842</v>
      </c>
      <c r="C6625">
        <v>2005</v>
      </c>
      <c r="D6625">
        <v>12</v>
      </c>
      <c r="E6625" t="s">
        <v>18</v>
      </c>
      <c r="F6625">
        <v>47</v>
      </c>
      <c r="G6625" t="s">
        <v>10</v>
      </c>
    </row>
    <row r="6626" spans="1:7" x14ac:dyDescent="0.3">
      <c r="A6626" t="s">
        <v>6652</v>
      </c>
      <c r="B6626" t="s">
        <v>5842</v>
      </c>
      <c r="C6626">
        <v>2000</v>
      </c>
      <c r="D6626">
        <v>1</v>
      </c>
      <c r="E6626" t="s">
        <v>9</v>
      </c>
      <c r="F6626">
        <v>150</v>
      </c>
      <c r="G6626" t="s">
        <v>10</v>
      </c>
    </row>
    <row r="6627" spans="1:7" x14ac:dyDescent="0.3">
      <c r="A6627" t="s">
        <v>6653</v>
      </c>
      <c r="B6627" t="s">
        <v>5842</v>
      </c>
      <c r="C6627">
        <v>1998</v>
      </c>
      <c r="D6627">
        <v>3</v>
      </c>
      <c r="E6627" t="s">
        <v>18</v>
      </c>
      <c r="F6627">
        <v>480</v>
      </c>
      <c r="G6627" t="s">
        <v>10</v>
      </c>
    </row>
    <row r="6628" spans="1:7" x14ac:dyDescent="0.3">
      <c r="A6628" t="s">
        <v>6654</v>
      </c>
      <c r="B6628" t="s">
        <v>5842</v>
      </c>
      <c r="C6628">
        <v>2006</v>
      </c>
      <c r="D6628">
        <v>10</v>
      </c>
      <c r="E6628" t="s">
        <v>80</v>
      </c>
      <c r="F6628">
        <v>188</v>
      </c>
      <c r="G6628" t="s">
        <v>10</v>
      </c>
    </row>
    <row r="6629" spans="1:7" x14ac:dyDescent="0.3">
      <c r="A6629" t="s">
        <v>6655</v>
      </c>
      <c r="B6629" t="s">
        <v>5842</v>
      </c>
      <c r="C6629">
        <v>2007</v>
      </c>
      <c r="D6629">
        <v>3</v>
      </c>
      <c r="E6629" t="s">
        <v>18</v>
      </c>
      <c r="F6629">
        <v>1050</v>
      </c>
      <c r="G6629" t="s">
        <v>10</v>
      </c>
    </row>
    <row r="6630" spans="1:7" x14ac:dyDescent="0.3">
      <c r="A6630" t="s">
        <v>6656</v>
      </c>
      <c r="B6630" t="s">
        <v>5842</v>
      </c>
      <c r="C6630">
        <v>2008</v>
      </c>
      <c r="D6630">
        <v>12</v>
      </c>
      <c r="E6630" t="s">
        <v>18</v>
      </c>
      <c r="F6630">
        <v>402</v>
      </c>
      <c r="G6630" t="s">
        <v>10</v>
      </c>
    </row>
    <row r="6631" spans="1:7" x14ac:dyDescent="0.3">
      <c r="A6631" t="s">
        <v>6657</v>
      </c>
      <c r="B6631" t="s">
        <v>5842</v>
      </c>
      <c r="C6631">
        <v>2002</v>
      </c>
      <c r="D6631">
        <v>3</v>
      </c>
      <c r="E6631" t="s">
        <v>18</v>
      </c>
      <c r="F6631">
        <v>151</v>
      </c>
      <c r="G6631" t="s">
        <v>10</v>
      </c>
    </row>
    <row r="6632" spans="1:7" x14ac:dyDescent="0.3">
      <c r="A6632" t="s">
        <v>6658</v>
      </c>
      <c r="B6632" t="s">
        <v>5842</v>
      </c>
      <c r="C6632">
        <v>2013</v>
      </c>
      <c r="D6632">
        <v>10</v>
      </c>
      <c r="E6632" t="s">
        <v>18</v>
      </c>
      <c r="F6632">
        <v>508</v>
      </c>
      <c r="G6632" t="s">
        <v>10</v>
      </c>
    </row>
    <row r="6633" spans="1:7" x14ac:dyDescent="0.3">
      <c r="A6633" t="s">
        <v>6659</v>
      </c>
      <c r="B6633" t="s">
        <v>5842</v>
      </c>
      <c r="C6633">
        <v>2007</v>
      </c>
      <c r="D6633">
        <v>4</v>
      </c>
      <c r="E6633" t="s">
        <v>71</v>
      </c>
      <c r="F6633">
        <v>313</v>
      </c>
      <c r="G6633" t="s">
        <v>10</v>
      </c>
    </row>
    <row r="6634" spans="1:7" x14ac:dyDescent="0.3">
      <c r="A6634" t="s">
        <v>6660</v>
      </c>
      <c r="B6634" t="s">
        <v>5842</v>
      </c>
      <c r="C6634">
        <v>2006</v>
      </c>
      <c r="D6634">
        <v>6</v>
      </c>
      <c r="E6634" t="s">
        <v>9</v>
      </c>
      <c r="F6634">
        <v>500</v>
      </c>
      <c r="G6634" t="s">
        <v>50</v>
      </c>
    </row>
    <row r="6635" spans="1:7" x14ac:dyDescent="0.3">
      <c r="A6635" t="s">
        <v>6661</v>
      </c>
      <c r="B6635" t="s">
        <v>5842</v>
      </c>
      <c r="C6635">
        <v>2002</v>
      </c>
      <c r="D6635">
        <v>10</v>
      </c>
      <c r="E6635" t="s">
        <v>71</v>
      </c>
      <c r="F6635">
        <v>216</v>
      </c>
      <c r="G6635" t="s">
        <v>10</v>
      </c>
    </row>
    <row r="6636" spans="1:7" x14ac:dyDescent="0.3">
      <c r="A6636" t="s">
        <v>6662</v>
      </c>
      <c r="B6636" t="s">
        <v>5842</v>
      </c>
      <c r="C6636">
        <v>2013</v>
      </c>
      <c r="D6636">
        <v>8</v>
      </c>
      <c r="E6636" t="s">
        <v>80</v>
      </c>
      <c r="F6636">
        <v>36</v>
      </c>
      <c r="G6636" t="s">
        <v>10</v>
      </c>
    </row>
    <row r="6637" spans="1:7" x14ac:dyDescent="0.3">
      <c r="A6637" t="s">
        <v>6663</v>
      </c>
      <c r="B6637" t="s">
        <v>5842</v>
      </c>
      <c r="C6637">
        <v>2006</v>
      </c>
      <c r="D6637">
        <v>2</v>
      </c>
      <c r="E6637" t="s">
        <v>9</v>
      </c>
      <c r="F6637">
        <v>557</v>
      </c>
      <c r="G6637" t="s">
        <v>10</v>
      </c>
    </row>
    <row r="6638" spans="1:7" x14ac:dyDescent="0.3">
      <c r="A6638" t="s">
        <v>6664</v>
      </c>
      <c r="B6638" t="s">
        <v>5842</v>
      </c>
      <c r="C6638">
        <v>2001</v>
      </c>
      <c r="D6638">
        <v>4</v>
      </c>
      <c r="E6638" t="s">
        <v>18</v>
      </c>
      <c r="F6638">
        <v>400</v>
      </c>
      <c r="G6638" t="s">
        <v>10</v>
      </c>
    </row>
    <row r="6639" spans="1:7" x14ac:dyDescent="0.3">
      <c r="A6639" t="s">
        <v>6665</v>
      </c>
      <c r="B6639" t="s">
        <v>5842</v>
      </c>
      <c r="C6639">
        <v>2004</v>
      </c>
      <c r="D6639">
        <v>3</v>
      </c>
      <c r="E6639" t="s">
        <v>80</v>
      </c>
      <c r="F6639">
        <v>18</v>
      </c>
      <c r="G6639" t="s">
        <v>10</v>
      </c>
    </row>
    <row r="6640" spans="1:7" x14ac:dyDescent="0.3">
      <c r="A6640" t="s">
        <v>6666</v>
      </c>
      <c r="B6640" t="s">
        <v>5842</v>
      </c>
      <c r="C6640">
        <v>2007</v>
      </c>
      <c r="D6640">
        <v>8</v>
      </c>
      <c r="E6640" t="s">
        <v>80</v>
      </c>
      <c r="F6640">
        <v>22</v>
      </c>
      <c r="G6640" t="s">
        <v>10</v>
      </c>
    </row>
    <row r="6641" spans="1:7" x14ac:dyDescent="0.3">
      <c r="A6641" t="s">
        <v>6667</v>
      </c>
      <c r="B6641" t="s">
        <v>5842</v>
      </c>
      <c r="C6641">
        <v>2007</v>
      </c>
      <c r="D6641">
        <v>1</v>
      </c>
      <c r="E6641" t="s">
        <v>18</v>
      </c>
      <c r="F6641">
        <v>319</v>
      </c>
      <c r="G6641" t="s">
        <v>10</v>
      </c>
    </row>
    <row r="6642" spans="1:7" x14ac:dyDescent="0.3">
      <c r="A6642" t="s">
        <v>6668</v>
      </c>
      <c r="B6642" t="s">
        <v>5842</v>
      </c>
      <c r="C6642">
        <v>2012</v>
      </c>
      <c r="D6642">
        <v>5</v>
      </c>
      <c r="E6642" t="s">
        <v>9</v>
      </c>
      <c r="F6642">
        <v>302</v>
      </c>
      <c r="G6642" t="s">
        <v>10</v>
      </c>
    </row>
    <row r="6643" spans="1:7" x14ac:dyDescent="0.3">
      <c r="A6643" t="s">
        <v>6669</v>
      </c>
      <c r="B6643" t="s">
        <v>5842</v>
      </c>
      <c r="C6643">
        <v>2013</v>
      </c>
      <c r="D6643">
        <v>4</v>
      </c>
      <c r="E6643" t="s">
        <v>18</v>
      </c>
      <c r="F6643">
        <v>1020</v>
      </c>
      <c r="G6643" t="s">
        <v>10</v>
      </c>
    </row>
    <row r="6644" spans="1:7" x14ac:dyDescent="0.3">
      <c r="A6644" t="s">
        <v>6670</v>
      </c>
      <c r="B6644" t="s">
        <v>5842</v>
      </c>
      <c r="C6644">
        <v>2002</v>
      </c>
      <c r="D6644">
        <v>6</v>
      </c>
      <c r="E6644" t="s">
        <v>18</v>
      </c>
      <c r="F6644">
        <v>3882</v>
      </c>
      <c r="G6644" t="s">
        <v>10</v>
      </c>
    </row>
    <row r="6645" spans="1:7" x14ac:dyDescent="0.3">
      <c r="A6645" t="s">
        <v>6671</v>
      </c>
      <c r="B6645" t="s">
        <v>5842</v>
      </c>
      <c r="C6645">
        <v>2006</v>
      </c>
      <c r="D6645">
        <v>2</v>
      </c>
      <c r="E6645" t="s">
        <v>18</v>
      </c>
      <c r="F6645">
        <v>122</v>
      </c>
      <c r="G6645" t="s">
        <v>10</v>
      </c>
    </row>
    <row r="6646" spans="1:7" x14ac:dyDescent="0.3">
      <c r="A6646" t="s">
        <v>6672</v>
      </c>
      <c r="B6646" t="s">
        <v>5842</v>
      </c>
      <c r="C6646">
        <v>2018</v>
      </c>
      <c r="D6646">
        <v>10</v>
      </c>
      <c r="E6646" t="s">
        <v>14</v>
      </c>
      <c r="F6646">
        <v>134</v>
      </c>
      <c r="G6646" t="s">
        <v>179</v>
      </c>
    </row>
    <row r="6647" spans="1:7" x14ac:dyDescent="0.3">
      <c r="A6647" t="s">
        <v>6673</v>
      </c>
      <c r="B6647" t="s">
        <v>5842</v>
      </c>
      <c r="C6647">
        <v>2002</v>
      </c>
      <c r="D6647">
        <v>10</v>
      </c>
      <c r="E6647" t="s">
        <v>9</v>
      </c>
      <c r="F6647">
        <v>8</v>
      </c>
      <c r="G6647" t="s">
        <v>10</v>
      </c>
    </row>
    <row r="6648" spans="1:7" x14ac:dyDescent="0.3">
      <c r="A6648" t="s">
        <v>6674</v>
      </c>
      <c r="B6648" t="s">
        <v>5842</v>
      </c>
      <c r="C6648">
        <v>2009</v>
      </c>
      <c r="D6648">
        <v>9</v>
      </c>
      <c r="E6648" t="s">
        <v>80</v>
      </c>
      <c r="F6648">
        <v>448</v>
      </c>
      <c r="G6648" t="s">
        <v>10</v>
      </c>
    </row>
    <row r="6649" spans="1:7" x14ac:dyDescent="0.3">
      <c r="A6649" t="s">
        <v>6675</v>
      </c>
      <c r="B6649" t="s">
        <v>5842</v>
      </c>
      <c r="C6649">
        <v>2008</v>
      </c>
      <c r="D6649">
        <v>10</v>
      </c>
      <c r="E6649" t="s">
        <v>14</v>
      </c>
      <c r="F6649">
        <v>184</v>
      </c>
      <c r="G6649" t="s">
        <v>10</v>
      </c>
    </row>
    <row r="6650" spans="1:7" x14ac:dyDescent="0.3">
      <c r="A6650" t="s">
        <v>6676</v>
      </c>
      <c r="B6650" t="s">
        <v>5842</v>
      </c>
      <c r="C6650">
        <v>2008</v>
      </c>
      <c r="D6650">
        <v>2</v>
      </c>
      <c r="E6650" t="s">
        <v>18</v>
      </c>
      <c r="F6650">
        <v>2322</v>
      </c>
      <c r="G6650" t="s">
        <v>10</v>
      </c>
    </row>
    <row r="6651" spans="1:7" x14ac:dyDescent="0.3">
      <c r="A6651" t="s">
        <v>6677</v>
      </c>
      <c r="B6651" t="s">
        <v>5842</v>
      </c>
      <c r="C6651">
        <v>2012</v>
      </c>
      <c r="D6651">
        <v>5</v>
      </c>
      <c r="E6651" t="s">
        <v>18</v>
      </c>
      <c r="F6651">
        <v>174</v>
      </c>
      <c r="G6651" t="s">
        <v>50</v>
      </c>
    </row>
    <row r="6652" spans="1:7" x14ac:dyDescent="0.3">
      <c r="A6652" t="s">
        <v>6678</v>
      </c>
      <c r="B6652" t="s">
        <v>5842</v>
      </c>
      <c r="C6652">
        <v>2003</v>
      </c>
      <c r="D6652">
        <v>6</v>
      </c>
      <c r="E6652" t="s">
        <v>18</v>
      </c>
      <c r="F6652">
        <v>51</v>
      </c>
      <c r="G6652" t="s">
        <v>10</v>
      </c>
    </row>
    <row r="6653" spans="1:7" x14ac:dyDescent="0.3">
      <c r="A6653" t="s">
        <v>6679</v>
      </c>
      <c r="B6653" t="s">
        <v>5842</v>
      </c>
      <c r="C6653">
        <v>2011</v>
      </c>
      <c r="D6653">
        <v>3</v>
      </c>
      <c r="E6653" t="s">
        <v>18</v>
      </c>
      <c r="F6653">
        <v>336</v>
      </c>
      <c r="G6653" t="s">
        <v>10</v>
      </c>
    </row>
    <row r="6654" spans="1:7" x14ac:dyDescent="0.3">
      <c r="A6654" t="s">
        <v>6680</v>
      </c>
      <c r="B6654" t="s">
        <v>5842</v>
      </c>
      <c r="C6654">
        <v>2002</v>
      </c>
      <c r="D6654">
        <v>11</v>
      </c>
      <c r="E6654" t="s">
        <v>18</v>
      </c>
      <c r="F6654">
        <v>247</v>
      </c>
      <c r="G6654" t="s">
        <v>50</v>
      </c>
    </row>
    <row r="6655" spans="1:7" x14ac:dyDescent="0.3">
      <c r="A6655" t="s">
        <v>6681</v>
      </c>
      <c r="B6655" t="s">
        <v>5842</v>
      </c>
      <c r="C6655">
        <v>2012</v>
      </c>
      <c r="D6655">
        <v>10</v>
      </c>
      <c r="E6655" t="s">
        <v>18</v>
      </c>
      <c r="F6655">
        <v>2520</v>
      </c>
      <c r="G6655" t="s">
        <v>10</v>
      </c>
    </row>
    <row r="6656" spans="1:7" x14ac:dyDescent="0.3">
      <c r="A6656" t="s">
        <v>6682</v>
      </c>
      <c r="B6656" t="s">
        <v>5842</v>
      </c>
      <c r="C6656">
        <v>2012</v>
      </c>
      <c r="D6656">
        <v>1</v>
      </c>
      <c r="E6656" t="s">
        <v>9</v>
      </c>
      <c r="F6656">
        <v>583</v>
      </c>
      <c r="G6656" t="s">
        <v>10</v>
      </c>
    </row>
    <row r="6657" spans="1:7" x14ac:dyDescent="0.3">
      <c r="A6657" t="s">
        <v>6683</v>
      </c>
      <c r="B6657" t="s">
        <v>5842</v>
      </c>
      <c r="C6657">
        <v>2006</v>
      </c>
      <c r="D6657">
        <v>11</v>
      </c>
      <c r="E6657" t="s">
        <v>18</v>
      </c>
      <c r="F6657">
        <v>540</v>
      </c>
      <c r="G6657" t="s">
        <v>10</v>
      </c>
    </row>
    <row r="6658" spans="1:7" x14ac:dyDescent="0.3">
      <c r="A6658" t="s">
        <v>6684</v>
      </c>
      <c r="B6658" t="s">
        <v>5842</v>
      </c>
      <c r="C6658">
        <v>2006</v>
      </c>
      <c r="D6658">
        <v>2</v>
      </c>
      <c r="E6658" t="s">
        <v>18</v>
      </c>
      <c r="F6658">
        <v>351</v>
      </c>
      <c r="G6658" t="s">
        <v>10</v>
      </c>
    </row>
    <row r="6659" spans="1:7" x14ac:dyDescent="0.3">
      <c r="A6659" t="s">
        <v>6685</v>
      </c>
      <c r="B6659" t="s">
        <v>5842</v>
      </c>
      <c r="C6659">
        <v>2012</v>
      </c>
      <c r="D6659">
        <v>6</v>
      </c>
      <c r="E6659" t="s">
        <v>80</v>
      </c>
      <c r="F6659">
        <v>10</v>
      </c>
      <c r="G6659" t="s">
        <v>50</v>
      </c>
    </row>
    <row r="6660" spans="1:7" x14ac:dyDescent="0.3">
      <c r="A6660" t="s">
        <v>6686</v>
      </c>
      <c r="B6660" t="s">
        <v>5842</v>
      </c>
      <c r="C6660">
        <v>2006</v>
      </c>
      <c r="D6660">
        <v>9</v>
      </c>
      <c r="E6660" t="s">
        <v>18</v>
      </c>
      <c r="F6660">
        <v>1196</v>
      </c>
      <c r="G6660" t="s">
        <v>10</v>
      </c>
    </row>
    <row r="6661" spans="1:7" x14ac:dyDescent="0.3">
      <c r="A6661" t="s">
        <v>6687</v>
      </c>
      <c r="B6661" t="s">
        <v>5842</v>
      </c>
      <c r="C6661">
        <v>2010</v>
      </c>
      <c r="D6661">
        <v>12</v>
      </c>
      <c r="E6661" t="s">
        <v>18</v>
      </c>
      <c r="F6661">
        <v>599</v>
      </c>
      <c r="G6661" t="s">
        <v>10</v>
      </c>
    </row>
    <row r="6662" spans="1:7" x14ac:dyDescent="0.3">
      <c r="A6662" t="s">
        <v>6688</v>
      </c>
      <c r="B6662" t="s">
        <v>5842</v>
      </c>
      <c r="C6662">
        <v>2011</v>
      </c>
      <c r="D6662">
        <v>9</v>
      </c>
      <c r="E6662" t="s">
        <v>80</v>
      </c>
      <c r="F6662">
        <v>21</v>
      </c>
      <c r="G6662" t="s">
        <v>10</v>
      </c>
    </row>
    <row r="6663" spans="1:7" x14ac:dyDescent="0.3">
      <c r="A6663" t="s">
        <v>6689</v>
      </c>
      <c r="B6663" t="s">
        <v>5842</v>
      </c>
      <c r="C6663">
        <v>2007</v>
      </c>
      <c r="D6663">
        <v>8</v>
      </c>
      <c r="E6663" t="s">
        <v>80</v>
      </c>
      <c r="F6663">
        <v>26</v>
      </c>
      <c r="G6663" t="s">
        <v>10</v>
      </c>
    </row>
    <row r="6664" spans="1:7" x14ac:dyDescent="0.3">
      <c r="A6664" t="s">
        <v>6690</v>
      </c>
      <c r="B6664" t="s">
        <v>5842</v>
      </c>
      <c r="C6664">
        <v>2010</v>
      </c>
      <c r="D6664">
        <v>4</v>
      </c>
      <c r="E6664" t="s">
        <v>80</v>
      </c>
      <c r="F6664">
        <v>16</v>
      </c>
      <c r="G6664" t="s">
        <v>10</v>
      </c>
    </row>
    <row r="6665" spans="1:7" x14ac:dyDescent="0.3">
      <c r="A6665" t="s">
        <v>6691</v>
      </c>
      <c r="B6665" t="s">
        <v>5842</v>
      </c>
      <c r="C6665">
        <v>2008</v>
      </c>
      <c r="D6665">
        <v>4</v>
      </c>
      <c r="E6665" t="s">
        <v>80</v>
      </c>
      <c r="F6665">
        <v>104</v>
      </c>
      <c r="G6665" t="s">
        <v>10</v>
      </c>
    </row>
    <row r="6666" spans="1:7" x14ac:dyDescent="0.3">
      <c r="A6666" t="s">
        <v>6692</v>
      </c>
      <c r="B6666" t="s">
        <v>5842</v>
      </c>
      <c r="C6666">
        <v>2008</v>
      </c>
      <c r="D6666">
        <v>6</v>
      </c>
      <c r="E6666" t="s">
        <v>71</v>
      </c>
      <c r="F6666">
        <v>261</v>
      </c>
      <c r="G6666" t="s">
        <v>10</v>
      </c>
    </row>
    <row r="6667" spans="1:7" x14ac:dyDescent="0.3">
      <c r="A6667" t="s">
        <v>6693</v>
      </c>
      <c r="B6667" t="s">
        <v>5842</v>
      </c>
      <c r="C6667">
        <v>2006</v>
      </c>
      <c r="D6667">
        <v>4</v>
      </c>
      <c r="E6667" t="s">
        <v>18</v>
      </c>
      <c r="F6667">
        <v>1042</v>
      </c>
      <c r="G6667" t="s">
        <v>10</v>
      </c>
    </row>
    <row r="6668" spans="1:7" x14ac:dyDescent="0.3">
      <c r="A6668" t="s">
        <v>6694</v>
      </c>
      <c r="B6668" t="s">
        <v>5842</v>
      </c>
      <c r="C6668">
        <v>2007</v>
      </c>
      <c r="D6668">
        <v>12</v>
      </c>
      <c r="E6668" t="s">
        <v>18</v>
      </c>
      <c r="F6668">
        <v>151</v>
      </c>
      <c r="G6668" t="s">
        <v>10</v>
      </c>
    </row>
    <row r="6669" spans="1:7" x14ac:dyDescent="0.3">
      <c r="A6669" t="s">
        <v>6695</v>
      </c>
      <c r="B6669" t="s">
        <v>5842</v>
      </c>
      <c r="C6669">
        <v>2019</v>
      </c>
      <c r="D6669">
        <v>2</v>
      </c>
      <c r="E6669" t="s">
        <v>18</v>
      </c>
      <c r="F6669">
        <v>50</v>
      </c>
      <c r="G6669" t="s">
        <v>1391</v>
      </c>
    </row>
    <row r="6670" spans="1:7" x14ac:dyDescent="0.3">
      <c r="A6670" t="s">
        <v>6696</v>
      </c>
      <c r="B6670" t="s">
        <v>5842</v>
      </c>
      <c r="C6670">
        <v>2003</v>
      </c>
      <c r="D6670">
        <v>10</v>
      </c>
      <c r="E6670" t="s">
        <v>18</v>
      </c>
      <c r="F6670">
        <v>1992</v>
      </c>
      <c r="G6670" t="s">
        <v>10</v>
      </c>
    </row>
    <row r="6671" spans="1:7" x14ac:dyDescent="0.3">
      <c r="A6671" t="s">
        <v>6697</v>
      </c>
      <c r="B6671" t="s">
        <v>5842</v>
      </c>
      <c r="C6671">
        <v>2006</v>
      </c>
      <c r="D6671">
        <v>12</v>
      </c>
      <c r="E6671" t="s">
        <v>9</v>
      </c>
      <c r="F6671">
        <v>12</v>
      </c>
      <c r="G6671" t="s">
        <v>50</v>
      </c>
    </row>
    <row r="6672" spans="1:7" x14ac:dyDescent="0.3">
      <c r="A6672" t="s">
        <v>6698</v>
      </c>
      <c r="B6672" t="s">
        <v>5842</v>
      </c>
      <c r="C6672">
        <v>2015</v>
      </c>
      <c r="D6672">
        <v>1</v>
      </c>
      <c r="E6672" t="s">
        <v>18</v>
      </c>
      <c r="F6672">
        <v>449</v>
      </c>
      <c r="G6672" t="s">
        <v>10</v>
      </c>
    </row>
    <row r="6673" spans="1:7" x14ac:dyDescent="0.3">
      <c r="A6673" t="s">
        <v>6699</v>
      </c>
      <c r="B6673" t="s">
        <v>5842</v>
      </c>
      <c r="C6673">
        <v>2009</v>
      </c>
      <c r="D6673">
        <v>2</v>
      </c>
      <c r="E6673" t="s">
        <v>9</v>
      </c>
      <c r="F6673">
        <v>162</v>
      </c>
      <c r="G6673" t="s">
        <v>50</v>
      </c>
    </row>
    <row r="6674" spans="1:7" x14ac:dyDescent="0.3">
      <c r="A6674" t="s">
        <v>6700</v>
      </c>
      <c r="B6674" t="s">
        <v>5842</v>
      </c>
      <c r="C6674">
        <v>2006</v>
      </c>
      <c r="D6674">
        <v>11</v>
      </c>
      <c r="E6674" t="s">
        <v>9</v>
      </c>
      <c r="F6674">
        <v>253</v>
      </c>
      <c r="G6674" t="s">
        <v>10</v>
      </c>
    </row>
    <row r="6675" spans="1:7" x14ac:dyDescent="0.3">
      <c r="A6675" t="s">
        <v>6701</v>
      </c>
      <c r="B6675" t="s">
        <v>5842</v>
      </c>
      <c r="C6675">
        <v>2010</v>
      </c>
      <c r="D6675">
        <v>9</v>
      </c>
      <c r="E6675" t="s">
        <v>9</v>
      </c>
      <c r="F6675">
        <v>115</v>
      </c>
      <c r="G6675" t="s">
        <v>10</v>
      </c>
    </row>
    <row r="6676" spans="1:7" x14ac:dyDescent="0.3">
      <c r="A6676" t="s">
        <v>6702</v>
      </c>
      <c r="B6676" t="s">
        <v>5842</v>
      </c>
      <c r="C6676">
        <v>2001</v>
      </c>
      <c r="D6676">
        <v>8</v>
      </c>
      <c r="E6676" t="s">
        <v>9</v>
      </c>
      <c r="F6676">
        <v>55</v>
      </c>
      <c r="G6676" t="s">
        <v>10</v>
      </c>
    </row>
    <row r="6677" spans="1:7" x14ac:dyDescent="0.3">
      <c r="A6677" t="s">
        <v>6703</v>
      </c>
      <c r="B6677" t="s">
        <v>5842</v>
      </c>
      <c r="C6677">
        <v>2016</v>
      </c>
      <c r="D6677">
        <v>6</v>
      </c>
      <c r="E6677" t="s">
        <v>9</v>
      </c>
      <c r="F6677">
        <v>460</v>
      </c>
      <c r="G6677" t="s">
        <v>10</v>
      </c>
    </row>
    <row r="6678" spans="1:7" x14ac:dyDescent="0.3">
      <c r="A6678" t="s">
        <v>6704</v>
      </c>
      <c r="B6678" t="s">
        <v>5842</v>
      </c>
      <c r="C6678">
        <v>2009</v>
      </c>
      <c r="D6678">
        <v>3</v>
      </c>
      <c r="E6678" t="s">
        <v>9</v>
      </c>
      <c r="F6678">
        <v>80</v>
      </c>
      <c r="G6678" t="s">
        <v>50</v>
      </c>
    </row>
    <row r="6679" spans="1:7" x14ac:dyDescent="0.3">
      <c r="A6679" t="s">
        <v>6705</v>
      </c>
      <c r="B6679" t="s">
        <v>5842</v>
      </c>
      <c r="C6679">
        <v>2005</v>
      </c>
      <c r="D6679">
        <v>7</v>
      </c>
      <c r="E6679" t="s">
        <v>18</v>
      </c>
      <c r="F6679">
        <v>276</v>
      </c>
      <c r="G6679" t="s">
        <v>10</v>
      </c>
    </row>
    <row r="6680" spans="1:7" x14ac:dyDescent="0.3">
      <c r="A6680" t="s">
        <v>6706</v>
      </c>
      <c r="B6680" t="s">
        <v>5842</v>
      </c>
      <c r="C6680">
        <v>2007</v>
      </c>
      <c r="D6680">
        <v>9</v>
      </c>
      <c r="E6680" t="s">
        <v>18</v>
      </c>
      <c r="F6680">
        <v>26449</v>
      </c>
      <c r="G6680" t="s">
        <v>10</v>
      </c>
    </row>
    <row r="6681" spans="1:7" x14ac:dyDescent="0.3">
      <c r="A6681" t="s">
        <v>6707</v>
      </c>
      <c r="B6681" t="s">
        <v>5842</v>
      </c>
      <c r="C6681">
        <v>2004</v>
      </c>
      <c r="D6681">
        <v>10</v>
      </c>
      <c r="E6681" t="s">
        <v>18</v>
      </c>
      <c r="F6681">
        <v>521</v>
      </c>
      <c r="G6681" t="s">
        <v>10</v>
      </c>
    </row>
    <row r="6682" spans="1:7" x14ac:dyDescent="0.3">
      <c r="A6682" t="s">
        <v>6708</v>
      </c>
      <c r="B6682" t="s">
        <v>5842</v>
      </c>
      <c r="C6682">
        <v>2000</v>
      </c>
      <c r="D6682">
        <v>5</v>
      </c>
      <c r="E6682" t="s">
        <v>9</v>
      </c>
      <c r="F6682">
        <v>1158</v>
      </c>
      <c r="G6682" t="s">
        <v>10</v>
      </c>
    </row>
    <row r="6683" spans="1:7" x14ac:dyDescent="0.3">
      <c r="A6683" t="s">
        <v>6709</v>
      </c>
      <c r="B6683" t="s">
        <v>5842</v>
      </c>
      <c r="C6683">
        <v>2002</v>
      </c>
      <c r="D6683">
        <v>6</v>
      </c>
      <c r="E6683" t="s">
        <v>18</v>
      </c>
      <c r="F6683">
        <v>269</v>
      </c>
      <c r="G6683" t="s">
        <v>10</v>
      </c>
    </row>
    <row r="6684" spans="1:7" x14ac:dyDescent="0.3">
      <c r="A6684" t="s">
        <v>6710</v>
      </c>
      <c r="B6684" t="s">
        <v>5842</v>
      </c>
      <c r="C6684">
        <v>2005</v>
      </c>
      <c r="D6684">
        <v>8</v>
      </c>
      <c r="E6684" t="s">
        <v>18</v>
      </c>
      <c r="F6684">
        <v>368</v>
      </c>
      <c r="G6684" t="s">
        <v>10</v>
      </c>
    </row>
    <row r="6685" spans="1:7" x14ac:dyDescent="0.3">
      <c r="A6685" t="s">
        <v>6711</v>
      </c>
      <c r="B6685" t="s">
        <v>5842</v>
      </c>
      <c r="C6685">
        <v>2014</v>
      </c>
      <c r="D6685">
        <v>2</v>
      </c>
      <c r="E6685" t="s">
        <v>80</v>
      </c>
      <c r="F6685">
        <v>76</v>
      </c>
      <c r="G6685" t="s">
        <v>10</v>
      </c>
    </row>
    <row r="6686" spans="1:7" x14ac:dyDescent="0.3">
      <c r="A6686" t="s">
        <v>6712</v>
      </c>
      <c r="B6686" t="s">
        <v>5842</v>
      </c>
      <c r="C6686">
        <v>2011</v>
      </c>
      <c r="D6686">
        <v>10</v>
      </c>
      <c r="E6686" t="s">
        <v>18</v>
      </c>
      <c r="F6686">
        <v>282</v>
      </c>
      <c r="G6686" t="s">
        <v>10</v>
      </c>
    </row>
    <row r="6687" spans="1:7" x14ac:dyDescent="0.3">
      <c r="A6687" t="s">
        <v>6713</v>
      </c>
      <c r="B6687" t="s">
        <v>5842</v>
      </c>
      <c r="C6687">
        <v>2015</v>
      </c>
      <c r="D6687">
        <v>6</v>
      </c>
      <c r="E6687" t="s">
        <v>18</v>
      </c>
      <c r="F6687">
        <v>734</v>
      </c>
      <c r="G6687" t="s">
        <v>473</v>
      </c>
    </row>
    <row r="6688" spans="1:7" x14ac:dyDescent="0.3">
      <c r="A6688" t="s">
        <v>6714</v>
      </c>
      <c r="B6688" t="s">
        <v>5842</v>
      </c>
      <c r="C6688">
        <v>2010</v>
      </c>
      <c r="D6688">
        <v>4</v>
      </c>
      <c r="E6688" t="s">
        <v>71</v>
      </c>
      <c r="F6688">
        <v>202</v>
      </c>
      <c r="G6688" t="s">
        <v>10</v>
      </c>
    </row>
    <row r="6689" spans="1:7" x14ac:dyDescent="0.3">
      <c r="A6689" t="s">
        <v>6715</v>
      </c>
      <c r="B6689" t="s">
        <v>5842</v>
      </c>
      <c r="C6689">
        <v>2007</v>
      </c>
      <c r="D6689">
        <v>5</v>
      </c>
      <c r="E6689" t="s">
        <v>71</v>
      </c>
      <c r="F6689">
        <v>176</v>
      </c>
      <c r="G6689" t="s">
        <v>10</v>
      </c>
    </row>
    <row r="6690" spans="1:7" x14ac:dyDescent="0.3">
      <c r="A6690" t="s">
        <v>6716</v>
      </c>
      <c r="B6690" t="s">
        <v>5842</v>
      </c>
      <c r="C6690">
        <v>2005</v>
      </c>
      <c r="D6690">
        <v>1</v>
      </c>
      <c r="E6690" t="s">
        <v>9</v>
      </c>
      <c r="F6690">
        <v>106</v>
      </c>
      <c r="G6690" t="s">
        <v>10</v>
      </c>
    </row>
    <row r="6691" spans="1:7" x14ac:dyDescent="0.3">
      <c r="A6691" t="s">
        <v>6717</v>
      </c>
      <c r="B6691" t="s">
        <v>5842</v>
      </c>
      <c r="C6691">
        <v>2008</v>
      </c>
      <c r="D6691">
        <v>2</v>
      </c>
      <c r="E6691" t="s">
        <v>18</v>
      </c>
      <c r="F6691">
        <v>30</v>
      </c>
      <c r="G6691" t="s">
        <v>50</v>
      </c>
    </row>
    <row r="6692" spans="1:7" x14ac:dyDescent="0.3">
      <c r="A6692" t="s">
        <v>6718</v>
      </c>
      <c r="B6692" t="s">
        <v>5842</v>
      </c>
      <c r="C6692">
        <v>2006</v>
      </c>
      <c r="D6692">
        <v>5</v>
      </c>
      <c r="E6692" t="s">
        <v>9</v>
      </c>
      <c r="F6692">
        <v>22</v>
      </c>
      <c r="G6692" t="s">
        <v>10</v>
      </c>
    </row>
    <row r="6693" spans="1:7" x14ac:dyDescent="0.3">
      <c r="A6693" t="s">
        <v>6719</v>
      </c>
      <c r="B6693" t="s">
        <v>5842</v>
      </c>
      <c r="C6693">
        <v>2002</v>
      </c>
      <c r="D6693">
        <v>6</v>
      </c>
      <c r="E6693" t="s">
        <v>18</v>
      </c>
      <c r="F6693">
        <v>12167</v>
      </c>
      <c r="G6693" t="s">
        <v>10</v>
      </c>
    </row>
    <row r="6694" spans="1:7" x14ac:dyDescent="0.3">
      <c r="A6694" t="s">
        <v>6720</v>
      </c>
      <c r="B6694" t="s">
        <v>5842</v>
      </c>
      <c r="C6694">
        <v>2004</v>
      </c>
      <c r="D6694">
        <v>3</v>
      </c>
      <c r="E6694" t="s">
        <v>9</v>
      </c>
      <c r="F6694">
        <v>95</v>
      </c>
      <c r="G6694" t="s">
        <v>10</v>
      </c>
    </row>
    <row r="6695" spans="1:7" x14ac:dyDescent="0.3">
      <c r="A6695" t="s">
        <v>6721</v>
      </c>
      <c r="B6695" t="s">
        <v>5842</v>
      </c>
      <c r="C6695">
        <v>2009</v>
      </c>
      <c r="D6695">
        <v>3</v>
      </c>
      <c r="E6695" t="s">
        <v>9</v>
      </c>
      <c r="F6695">
        <v>27</v>
      </c>
      <c r="G6695" t="s">
        <v>10</v>
      </c>
    </row>
    <row r="6696" spans="1:7" x14ac:dyDescent="0.3">
      <c r="A6696" t="s">
        <v>6722</v>
      </c>
      <c r="B6696" t="s">
        <v>5842</v>
      </c>
      <c r="C6696">
        <v>2004</v>
      </c>
      <c r="D6696">
        <v>1</v>
      </c>
      <c r="E6696" t="s">
        <v>71</v>
      </c>
      <c r="F6696">
        <v>134</v>
      </c>
      <c r="G6696" t="s">
        <v>10</v>
      </c>
    </row>
    <row r="6697" spans="1:7" x14ac:dyDescent="0.3">
      <c r="A6697" t="s">
        <v>6723</v>
      </c>
      <c r="B6697" t="s">
        <v>5842</v>
      </c>
      <c r="C6697">
        <v>2019</v>
      </c>
      <c r="D6697">
        <v>4</v>
      </c>
      <c r="E6697" t="s">
        <v>80</v>
      </c>
      <c r="F6697">
        <v>42</v>
      </c>
      <c r="G6697" t="s">
        <v>1391</v>
      </c>
    </row>
    <row r="6698" spans="1:7" x14ac:dyDescent="0.3">
      <c r="A6698" t="s">
        <v>6724</v>
      </c>
      <c r="B6698" t="s">
        <v>5842</v>
      </c>
      <c r="C6698">
        <v>2016</v>
      </c>
      <c r="D6698">
        <v>4</v>
      </c>
      <c r="E6698" t="s">
        <v>18</v>
      </c>
      <c r="F6698">
        <v>230</v>
      </c>
      <c r="G6698" t="s">
        <v>473</v>
      </c>
    </row>
    <row r="6699" spans="1:7" x14ac:dyDescent="0.3">
      <c r="A6699" t="s">
        <v>6725</v>
      </c>
      <c r="B6699" t="s">
        <v>5842</v>
      </c>
      <c r="C6699">
        <v>2009</v>
      </c>
      <c r="D6699">
        <v>4</v>
      </c>
      <c r="E6699" t="s">
        <v>9</v>
      </c>
      <c r="F6699">
        <v>100</v>
      </c>
      <c r="G6699" t="s">
        <v>10</v>
      </c>
    </row>
    <row r="6700" spans="1:7" x14ac:dyDescent="0.3">
      <c r="A6700" t="s">
        <v>6726</v>
      </c>
      <c r="B6700" t="s">
        <v>5842</v>
      </c>
      <c r="C6700">
        <v>2002</v>
      </c>
      <c r="D6700">
        <v>10</v>
      </c>
      <c r="E6700" t="s">
        <v>18</v>
      </c>
      <c r="F6700">
        <v>93</v>
      </c>
      <c r="G6700" t="s">
        <v>10</v>
      </c>
    </row>
    <row r="6701" spans="1:7" x14ac:dyDescent="0.3">
      <c r="A6701" t="s">
        <v>6727</v>
      </c>
      <c r="B6701" t="s">
        <v>5842</v>
      </c>
      <c r="C6701">
        <v>2007</v>
      </c>
      <c r="D6701">
        <v>11</v>
      </c>
      <c r="E6701" t="s">
        <v>9</v>
      </c>
      <c r="F6701">
        <v>67</v>
      </c>
      <c r="G6701" t="s">
        <v>10</v>
      </c>
    </row>
    <row r="6702" spans="1:7" x14ac:dyDescent="0.3">
      <c r="A6702" t="s">
        <v>6728</v>
      </c>
      <c r="B6702" t="s">
        <v>5842</v>
      </c>
      <c r="C6702">
        <v>2008</v>
      </c>
      <c r="D6702">
        <v>1</v>
      </c>
      <c r="E6702" t="s">
        <v>9</v>
      </c>
      <c r="F6702">
        <v>266</v>
      </c>
      <c r="G6702" t="s">
        <v>10</v>
      </c>
    </row>
    <row r="6703" spans="1:7" x14ac:dyDescent="0.3">
      <c r="A6703" t="s">
        <v>6729</v>
      </c>
      <c r="B6703" t="s">
        <v>5842</v>
      </c>
      <c r="C6703">
        <v>2005</v>
      </c>
      <c r="D6703">
        <v>12</v>
      </c>
      <c r="E6703" t="s">
        <v>18</v>
      </c>
      <c r="F6703">
        <v>154</v>
      </c>
      <c r="G6703" t="s">
        <v>10</v>
      </c>
    </row>
    <row r="6704" spans="1:7" x14ac:dyDescent="0.3">
      <c r="A6704" t="s">
        <v>6730</v>
      </c>
      <c r="B6704" t="s">
        <v>5842</v>
      </c>
      <c r="C6704">
        <v>2004</v>
      </c>
      <c r="D6704">
        <v>9</v>
      </c>
      <c r="E6704" t="s">
        <v>71</v>
      </c>
      <c r="F6704">
        <v>166</v>
      </c>
      <c r="G6704" t="s">
        <v>10</v>
      </c>
    </row>
    <row r="6705" spans="1:7" x14ac:dyDescent="0.3">
      <c r="A6705" t="s">
        <v>6731</v>
      </c>
      <c r="B6705" t="s">
        <v>5842</v>
      </c>
      <c r="C6705">
        <v>2009</v>
      </c>
      <c r="D6705">
        <v>4</v>
      </c>
      <c r="E6705" t="s">
        <v>18</v>
      </c>
      <c r="F6705">
        <v>313</v>
      </c>
      <c r="G6705" t="s">
        <v>10</v>
      </c>
    </row>
    <row r="6706" spans="1:7" x14ac:dyDescent="0.3">
      <c r="A6706" t="s">
        <v>6732</v>
      </c>
      <c r="B6706" t="s">
        <v>5842</v>
      </c>
      <c r="C6706">
        <v>2012</v>
      </c>
      <c r="D6706">
        <v>8</v>
      </c>
      <c r="E6706" t="s">
        <v>80</v>
      </c>
      <c r="F6706">
        <v>1</v>
      </c>
      <c r="G6706" t="s">
        <v>50</v>
      </c>
    </row>
    <row r="6707" spans="1:7" x14ac:dyDescent="0.3">
      <c r="A6707" t="s">
        <v>6733</v>
      </c>
      <c r="B6707" t="s">
        <v>5842</v>
      </c>
      <c r="C6707">
        <v>2009</v>
      </c>
      <c r="D6707">
        <v>11</v>
      </c>
      <c r="E6707" t="s">
        <v>9</v>
      </c>
      <c r="F6707">
        <v>129</v>
      </c>
      <c r="G6707" t="s">
        <v>10</v>
      </c>
    </row>
    <row r="6708" spans="1:7" x14ac:dyDescent="0.3">
      <c r="A6708" t="s">
        <v>6734</v>
      </c>
      <c r="B6708" t="s">
        <v>5842</v>
      </c>
      <c r="C6708">
        <v>2007</v>
      </c>
      <c r="D6708">
        <v>9</v>
      </c>
      <c r="E6708" t="s">
        <v>18</v>
      </c>
      <c r="F6708">
        <v>671</v>
      </c>
      <c r="G6708" t="s">
        <v>10</v>
      </c>
    </row>
    <row r="6709" spans="1:7" x14ac:dyDescent="0.3">
      <c r="A6709" t="s">
        <v>6735</v>
      </c>
      <c r="B6709" t="s">
        <v>5842</v>
      </c>
      <c r="C6709">
        <v>2007</v>
      </c>
      <c r="D6709">
        <v>1</v>
      </c>
      <c r="E6709" t="s">
        <v>18</v>
      </c>
      <c r="F6709">
        <v>1053</v>
      </c>
      <c r="G6709" t="s">
        <v>10</v>
      </c>
    </row>
    <row r="6710" spans="1:7" x14ac:dyDescent="0.3">
      <c r="A6710" t="s">
        <v>6736</v>
      </c>
      <c r="B6710" t="s">
        <v>5842</v>
      </c>
      <c r="C6710">
        <v>2002</v>
      </c>
      <c r="D6710">
        <v>6</v>
      </c>
      <c r="E6710" t="s">
        <v>18</v>
      </c>
      <c r="F6710">
        <v>720</v>
      </c>
      <c r="G6710" t="s">
        <v>10</v>
      </c>
    </row>
    <row r="6711" spans="1:7" x14ac:dyDescent="0.3">
      <c r="A6711" t="s">
        <v>6737</v>
      </c>
      <c r="B6711" t="s">
        <v>5842</v>
      </c>
      <c r="C6711">
        <v>2001</v>
      </c>
      <c r="D6711">
        <v>6</v>
      </c>
      <c r="E6711" t="s">
        <v>9</v>
      </c>
      <c r="F6711">
        <v>24</v>
      </c>
      <c r="G6711" t="s">
        <v>50</v>
      </c>
    </row>
    <row r="6712" spans="1:7" x14ac:dyDescent="0.3">
      <c r="A6712" t="s">
        <v>6738</v>
      </c>
      <c r="B6712" t="s">
        <v>5842</v>
      </c>
      <c r="C6712">
        <v>2005</v>
      </c>
      <c r="D6712">
        <v>2</v>
      </c>
      <c r="E6712" t="s">
        <v>9</v>
      </c>
      <c r="F6712">
        <v>74</v>
      </c>
      <c r="G6712" t="s">
        <v>10</v>
      </c>
    </row>
    <row r="6713" spans="1:7" x14ac:dyDescent="0.3">
      <c r="A6713" t="s">
        <v>6739</v>
      </c>
      <c r="B6713" t="s">
        <v>5842</v>
      </c>
      <c r="C6713">
        <v>2003</v>
      </c>
      <c r="D6713">
        <v>3</v>
      </c>
      <c r="E6713" t="s">
        <v>71</v>
      </c>
      <c r="F6713">
        <v>62</v>
      </c>
      <c r="G6713" t="s">
        <v>50</v>
      </c>
    </row>
    <row r="6714" spans="1:7" x14ac:dyDescent="0.3">
      <c r="A6714" t="s">
        <v>6740</v>
      </c>
      <c r="B6714" t="s">
        <v>5842</v>
      </c>
      <c r="C6714">
        <v>2018</v>
      </c>
      <c r="D6714">
        <v>3</v>
      </c>
      <c r="E6714" t="s">
        <v>80</v>
      </c>
      <c r="F6714">
        <v>30</v>
      </c>
      <c r="G6714" t="s">
        <v>10</v>
      </c>
    </row>
    <row r="6715" spans="1:7" x14ac:dyDescent="0.3">
      <c r="A6715" t="s">
        <v>6741</v>
      </c>
      <c r="B6715" t="s">
        <v>5842</v>
      </c>
      <c r="C6715">
        <v>2009</v>
      </c>
      <c r="D6715">
        <v>2</v>
      </c>
      <c r="E6715" t="s">
        <v>80</v>
      </c>
      <c r="F6715">
        <v>92</v>
      </c>
      <c r="G6715" t="s">
        <v>50</v>
      </c>
    </row>
    <row r="6716" spans="1:7" x14ac:dyDescent="0.3">
      <c r="A6716" t="s">
        <v>6742</v>
      </c>
      <c r="B6716" t="s">
        <v>5842</v>
      </c>
      <c r="C6716">
        <v>2004</v>
      </c>
      <c r="D6716">
        <v>12</v>
      </c>
      <c r="E6716" t="s">
        <v>71</v>
      </c>
      <c r="F6716">
        <v>1266</v>
      </c>
      <c r="G6716" t="s">
        <v>10</v>
      </c>
    </row>
    <row r="6717" spans="1:7" x14ac:dyDescent="0.3">
      <c r="A6717" t="s">
        <v>6743</v>
      </c>
      <c r="B6717" t="s">
        <v>5842</v>
      </c>
      <c r="C6717">
        <v>2006</v>
      </c>
      <c r="D6717">
        <v>12</v>
      </c>
      <c r="E6717" t="s">
        <v>80</v>
      </c>
      <c r="F6717">
        <v>66</v>
      </c>
      <c r="G6717" t="s">
        <v>10</v>
      </c>
    </row>
    <row r="6718" spans="1:7" x14ac:dyDescent="0.3">
      <c r="A6718" t="s">
        <v>6744</v>
      </c>
      <c r="B6718" t="s">
        <v>5842</v>
      </c>
      <c r="C6718">
        <v>2009</v>
      </c>
      <c r="D6718">
        <v>3</v>
      </c>
      <c r="E6718" t="s">
        <v>18</v>
      </c>
      <c r="F6718">
        <v>108</v>
      </c>
      <c r="G6718" t="s">
        <v>10</v>
      </c>
    </row>
    <row r="6719" spans="1:7" x14ac:dyDescent="0.3">
      <c r="A6719" t="s">
        <v>6745</v>
      </c>
      <c r="B6719" t="s">
        <v>5842</v>
      </c>
      <c r="C6719">
        <v>2009</v>
      </c>
      <c r="D6719">
        <v>4</v>
      </c>
      <c r="E6719" t="s">
        <v>80</v>
      </c>
      <c r="F6719">
        <v>15</v>
      </c>
      <c r="G6719" t="s">
        <v>10</v>
      </c>
    </row>
    <row r="6720" spans="1:7" x14ac:dyDescent="0.3">
      <c r="A6720" t="s">
        <v>6746</v>
      </c>
      <c r="B6720" t="s">
        <v>5842</v>
      </c>
      <c r="C6720">
        <v>2013</v>
      </c>
      <c r="D6720">
        <v>10</v>
      </c>
      <c r="E6720" t="s">
        <v>80</v>
      </c>
      <c r="F6720">
        <v>36</v>
      </c>
      <c r="G6720" t="s">
        <v>10</v>
      </c>
    </row>
    <row r="6721" spans="1:7" x14ac:dyDescent="0.3">
      <c r="A6721" t="s">
        <v>6747</v>
      </c>
      <c r="B6721" t="s">
        <v>5842</v>
      </c>
      <c r="C6721">
        <v>2007</v>
      </c>
      <c r="D6721">
        <v>3</v>
      </c>
      <c r="E6721" t="s">
        <v>18</v>
      </c>
      <c r="F6721">
        <v>429</v>
      </c>
      <c r="G6721" t="s">
        <v>10</v>
      </c>
    </row>
    <row r="6722" spans="1:7" x14ac:dyDescent="0.3">
      <c r="A6722" t="s">
        <v>6748</v>
      </c>
      <c r="B6722" t="s">
        <v>5842</v>
      </c>
      <c r="C6722">
        <v>2010</v>
      </c>
      <c r="D6722">
        <v>6</v>
      </c>
      <c r="E6722" t="s">
        <v>18</v>
      </c>
      <c r="F6722">
        <v>333</v>
      </c>
      <c r="G6722" t="s">
        <v>10</v>
      </c>
    </row>
    <row r="6723" spans="1:7" x14ac:dyDescent="0.3">
      <c r="A6723" t="s">
        <v>6749</v>
      </c>
      <c r="B6723" t="s">
        <v>5842</v>
      </c>
      <c r="C6723">
        <v>2001</v>
      </c>
      <c r="D6723">
        <v>1</v>
      </c>
      <c r="E6723" t="s">
        <v>9</v>
      </c>
      <c r="F6723">
        <v>98</v>
      </c>
      <c r="G6723" t="s">
        <v>10</v>
      </c>
    </row>
    <row r="6724" spans="1:7" x14ac:dyDescent="0.3">
      <c r="A6724" t="s">
        <v>6750</v>
      </c>
      <c r="B6724" t="s">
        <v>5842</v>
      </c>
      <c r="C6724">
        <v>2013</v>
      </c>
      <c r="D6724">
        <v>10</v>
      </c>
      <c r="E6724" t="s">
        <v>80</v>
      </c>
      <c r="F6724">
        <v>59</v>
      </c>
      <c r="G6724" t="s">
        <v>10</v>
      </c>
    </row>
    <row r="6725" spans="1:7" x14ac:dyDescent="0.3">
      <c r="A6725" t="s">
        <v>6751</v>
      </c>
      <c r="B6725" t="s">
        <v>5842</v>
      </c>
      <c r="C6725">
        <v>2007</v>
      </c>
      <c r="D6725">
        <v>7</v>
      </c>
      <c r="E6725" t="s">
        <v>80</v>
      </c>
      <c r="F6725">
        <v>40</v>
      </c>
      <c r="G6725" t="s">
        <v>10</v>
      </c>
    </row>
    <row r="6726" spans="1:7" x14ac:dyDescent="0.3">
      <c r="A6726" t="s">
        <v>6752</v>
      </c>
      <c r="B6726" t="s">
        <v>5842</v>
      </c>
      <c r="C6726">
        <v>2007</v>
      </c>
      <c r="D6726">
        <v>12</v>
      </c>
      <c r="E6726" t="s">
        <v>71</v>
      </c>
      <c r="F6726">
        <v>116</v>
      </c>
      <c r="G6726" t="s">
        <v>10</v>
      </c>
    </row>
    <row r="6727" spans="1:7" x14ac:dyDescent="0.3">
      <c r="A6727" t="s">
        <v>6753</v>
      </c>
      <c r="B6727" t="s">
        <v>5842</v>
      </c>
      <c r="C6727">
        <v>2002</v>
      </c>
      <c r="D6727">
        <v>10</v>
      </c>
      <c r="E6727" t="s">
        <v>18</v>
      </c>
      <c r="F6727">
        <v>540</v>
      </c>
      <c r="G6727" t="s">
        <v>10</v>
      </c>
    </row>
    <row r="6728" spans="1:7" x14ac:dyDescent="0.3">
      <c r="A6728" t="s">
        <v>6754</v>
      </c>
      <c r="B6728" t="s">
        <v>5842</v>
      </c>
      <c r="C6728">
        <v>2008</v>
      </c>
      <c r="D6728">
        <v>3</v>
      </c>
      <c r="E6728" t="s">
        <v>80</v>
      </c>
      <c r="F6728">
        <v>13</v>
      </c>
      <c r="G6728" t="s">
        <v>10</v>
      </c>
    </row>
    <row r="6729" spans="1:7" x14ac:dyDescent="0.3">
      <c r="A6729" t="s">
        <v>6755</v>
      </c>
      <c r="B6729" t="s">
        <v>5842</v>
      </c>
      <c r="C6729">
        <v>2010</v>
      </c>
      <c r="D6729">
        <v>8</v>
      </c>
      <c r="E6729" t="s">
        <v>80</v>
      </c>
      <c r="F6729">
        <v>13</v>
      </c>
      <c r="G6729" t="s">
        <v>50</v>
      </c>
    </row>
    <row r="6730" spans="1:7" x14ac:dyDescent="0.3">
      <c r="A6730" t="s">
        <v>6756</v>
      </c>
      <c r="B6730" t="s">
        <v>5842</v>
      </c>
      <c r="C6730">
        <v>2014</v>
      </c>
      <c r="D6730">
        <v>1</v>
      </c>
      <c r="E6730" t="s">
        <v>18</v>
      </c>
      <c r="F6730">
        <v>939</v>
      </c>
      <c r="G6730" t="s">
        <v>10</v>
      </c>
    </row>
    <row r="6731" spans="1:7" x14ac:dyDescent="0.3">
      <c r="A6731" t="s">
        <v>6757</v>
      </c>
      <c r="B6731" t="s">
        <v>5842</v>
      </c>
      <c r="C6731">
        <v>2012</v>
      </c>
      <c r="D6731">
        <v>1</v>
      </c>
      <c r="E6731" t="s">
        <v>60</v>
      </c>
      <c r="F6731">
        <v>27</v>
      </c>
      <c r="G6731" t="s">
        <v>50</v>
      </c>
    </row>
    <row r="6732" spans="1:7" x14ac:dyDescent="0.3">
      <c r="A6732" t="s">
        <v>6758</v>
      </c>
      <c r="B6732" t="s">
        <v>5842</v>
      </c>
      <c r="C6732">
        <v>2007</v>
      </c>
      <c r="D6732">
        <v>3</v>
      </c>
      <c r="E6732" t="s">
        <v>80</v>
      </c>
      <c r="F6732">
        <v>61</v>
      </c>
      <c r="G6732" t="s">
        <v>10</v>
      </c>
    </row>
    <row r="6733" spans="1:7" x14ac:dyDescent="0.3">
      <c r="A6733" t="s">
        <v>6759</v>
      </c>
      <c r="B6733" t="s">
        <v>5842</v>
      </c>
      <c r="C6733">
        <v>2004</v>
      </c>
      <c r="D6733">
        <v>12</v>
      </c>
      <c r="E6733" t="s">
        <v>80</v>
      </c>
      <c r="F6733">
        <v>48</v>
      </c>
      <c r="G6733" t="s">
        <v>10</v>
      </c>
    </row>
    <row r="6734" spans="1:7" x14ac:dyDescent="0.3">
      <c r="A6734" t="s">
        <v>6760</v>
      </c>
      <c r="B6734" t="s">
        <v>5842</v>
      </c>
      <c r="C6734">
        <v>2005</v>
      </c>
      <c r="D6734">
        <v>3</v>
      </c>
      <c r="E6734" t="s">
        <v>71</v>
      </c>
      <c r="F6734">
        <v>41</v>
      </c>
      <c r="G6734" t="s">
        <v>10</v>
      </c>
    </row>
    <row r="6735" spans="1:7" x14ac:dyDescent="0.3">
      <c r="A6735" t="s">
        <v>6761</v>
      </c>
      <c r="B6735" t="s">
        <v>5842</v>
      </c>
      <c r="C6735">
        <v>2005</v>
      </c>
      <c r="D6735">
        <v>10</v>
      </c>
      <c r="E6735" t="s">
        <v>18</v>
      </c>
      <c r="F6735">
        <v>735</v>
      </c>
      <c r="G6735" t="s">
        <v>10</v>
      </c>
    </row>
    <row r="6736" spans="1:7" x14ac:dyDescent="0.3">
      <c r="A6736" t="s">
        <v>6762</v>
      </c>
      <c r="B6736" t="s">
        <v>5842</v>
      </c>
      <c r="C6736">
        <v>2008</v>
      </c>
      <c r="D6736">
        <v>7</v>
      </c>
      <c r="E6736" t="s">
        <v>9</v>
      </c>
      <c r="F6736">
        <v>46</v>
      </c>
      <c r="G6736" t="s">
        <v>50</v>
      </c>
    </row>
    <row r="6737" spans="1:7" x14ac:dyDescent="0.3">
      <c r="A6737" t="s">
        <v>6763</v>
      </c>
      <c r="B6737" t="s">
        <v>5842</v>
      </c>
      <c r="C6737">
        <v>2008</v>
      </c>
      <c r="D6737">
        <v>3</v>
      </c>
      <c r="E6737" t="s">
        <v>71</v>
      </c>
      <c r="F6737">
        <v>343</v>
      </c>
      <c r="G6737" t="s">
        <v>10</v>
      </c>
    </row>
    <row r="6738" spans="1:7" x14ac:dyDescent="0.3">
      <c r="A6738" t="s">
        <v>6764</v>
      </c>
      <c r="B6738" t="s">
        <v>5842</v>
      </c>
      <c r="C6738">
        <v>2010</v>
      </c>
      <c r="D6738">
        <v>11</v>
      </c>
      <c r="E6738" t="s">
        <v>71</v>
      </c>
      <c r="F6738">
        <v>177</v>
      </c>
      <c r="G6738" t="s">
        <v>10</v>
      </c>
    </row>
    <row r="6739" spans="1:7" x14ac:dyDescent="0.3">
      <c r="A6739" t="s">
        <v>6765</v>
      </c>
      <c r="B6739" t="s">
        <v>5842</v>
      </c>
      <c r="C6739">
        <v>2007</v>
      </c>
      <c r="D6739">
        <v>12</v>
      </c>
      <c r="E6739" t="s">
        <v>9</v>
      </c>
      <c r="F6739">
        <v>287</v>
      </c>
      <c r="G6739" t="s">
        <v>10</v>
      </c>
    </row>
    <row r="6740" spans="1:7" x14ac:dyDescent="0.3">
      <c r="A6740" t="s">
        <v>6766</v>
      </c>
      <c r="B6740" t="s">
        <v>5842</v>
      </c>
      <c r="C6740">
        <v>2002</v>
      </c>
      <c r="D6740">
        <v>4</v>
      </c>
      <c r="E6740" t="s">
        <v>18</v>
      </c>
      <c r="F6740">
        <v>952</v>
      </c>
      <c r="G6740" t="s">
        <v>10</v>
      </c>
    </row>
    <row r="6741" spans="1:7" x14ac:dyDescent="0.3">
      <c r="A6741" t="s">
        <v>6767</v>
      </c>
      <c r="B6741" t="s">
        <v>5842</v>
      </c>
      <c r="C6741">
        <v>2018</v>
      </c>
      <c r="D6741">
        <v>10</v>
      </c>
      <c r="E6741" t="s">
        <v>18</v>
      </c>
      <c r="F6741">
        <v>160</v>
      </c>
      <c r="G6741" t="s">
        <v>179</v>
      </c>
    </row>
    <row r="6742" spans="1:7" x14ac:dyDescent="0.3">
      <c r="A6742" t="s">
        <v>6768</v>
      </c>
      <c r="B6742" t="s">
        <v>5842</v>
      </c>
      <c r="C6742">
        <v>2016</v>
      </c>
      <c r="D6742">
        <v>5</v>
      </c>
      <c r="E6742" t="s">
        <v>18</v>
      </c>
      <c r="F6742">
        <v>285</v>
      </c>
      <c r="G6742" t="s">
        <v>10</v>
      </c>
    </row>
    <row r="6743" spans="1:7" x14ac:dyDescent="0.3">
      <c r="A6743" t="s">
        <v>6769</v>
      </c>
      <c r="B6743" t="s">
        <v>5842</v>
      </c>
      <c r="C6743">
        <v>2004</v>
      </c>
      <c r="D6743">
        <v>6</v>
      </c>
      <c r="E6743" t="s">
        <v>80</v>
      </c>
      <c r="F6743">
        <v>24</v>
      </c>
      <c r="G6743" t="s">
        <v>10</v>
      </c>
    </row>
    <row r="6744" spans="1:7" x14ac:dyDescent="0.3">
      <c r="A6744" t="s">
        <v>6770</v>
      </c>
      <c r="B6744" t="s">
        <v>5842</v>
      </c>
      <c r="C6744">
        <v>2002</v>
      </c>
      <c r="D6744">
        <v>11</v>
      </c>
      <c r="E6744" t="s">
        <v>18</v>
      </c>
      <c r="F6744">
        <v>97</v>
      </c>
      <c r="G6744" t="s">
        <v>10</v>
      </c>
    </row>
    <row r="6745" spans="1:7" x14ac:dyDescent="0.3">
      <c r="A6745" t="s">
        <v>6771</v>
      </c>
      <c r="B6745" t="s">
        <v>5842</v>
      </c>
      <c r="C6745">
        <v>2014</v>
      </c>
      <c r="D6745">
        <v>5</v>
      </c>
      <c r="E6745" t="s">
        <v>14</v>
      </c>
      <c r="F6745">
        <v>49</v>
      </c>
      <c r="G6745" t="s">
        <v>10</v>
      </c>
    </row>
    <row r="6746" spans="1:7" x14ac:dyDescent="0.3">
      <c r="A6746" t="s">
        <v>6772</v>
      </c>
      <c r="B6746" t="s">
        <v>5842</v>
      </c>
      <c r="C6746">
        <v>2007</v>
      </c>
      <c r="D6746">
        <v>11</v>
      </c>
      <c r="E6746" t="s">
        <v>18</v>
      </c>
      <c r="F6746">
        <v>1289</v>
      </c>
      <c r="G6746" t="s">
        <v>10</v>
      </c>
    </row>
    <row r="6747" spans="1:7" x14ac:dyDescent="0.3">
      <c r="A6747" t="s">
        <v>6773</v>
      </c>
      <c r="B6747" t="s">
        <v>5842</v>
      </c>
      <c r="C6747">
        <v>2011</v>
      </c>
      <c r="D6747">
        <v>6</v>
      </c>
      <c r="E6747" t="s">
        <v>9</v>
      </c>
      <c r="F6747">
        <v>40</v>
      </c>
      <c r="G6747" t="s">
        <v>10</v>
      </c>
    </row>
    <row r="6748" spans="1:7" x14ac:dyDescent="0.3">
      <c r="A6748" t="s">
        <v>6774</v>
      </c>
      <c r="B6748" t="s">
        <v>5842</v>
      </c>
      <c r="C6748">
        <v>2007</v>
      </c>
      <c r="D6748">
        <v>5</v>
      </c>
      <c r="E6748" t="s">
        <v>18</v>
      </c>
      <c r="F6748">
        <v>16</v>
      </c>
      <c r="G6748" t="s">
        <v>10</v>
      </c>
    </row>
    <row r="6749" spans="1:7" x14ac:dyDescent="0.3">
      <c r="A6749" t="s">
        <v>6775</v>
      </c>
      <c r="B6749" t="s">
        <v>5842</v>
      </c>
      <c r="C6749">
        <v>2014</v>
      </c>
      <c r="D6749">
        <v>1</v>
      </c>
      <c r="E6749" t="s">
        <v>71</v>
      </c>
      <c r="F6749">
        <v>0</v>
      </c>
      <c r="G6749" t="s">
        <v>12</v>
      </c>
    </row>
    <row r="6750" spans="1:7" x14ac:dyDescent="0.3">
      <c r="A6750" t="s">
        <v>6776</v>
      </c>
      <c r="B6750" t="s">
        <v>5842</v>
      </c>
      <c r="C6750">
        <v>2010</v>
      </c>
      <c r="D6750">
        <v>2</v>
      </c>
      <c r="E6750" t="s">
        <v>80</v>
      </c>
      <c r="F6750">
        <v>18</v>
      </c>
      <c r="G6750" t="s">
        <v>50</v>
      </c>
    </row>
    <row r="6751" spans="1:7" x14ac:dyDescent="0.3">
      <c r="A6751" t="s">
        <v>6777</v>
      </c>
      <c r="B6751" t="s">
        <v>5842</v>
      </c>
      <c r="C6751">
        <v>2011</v>
      </c>
      <c r="D6751">
        <v>12</v>
      </c>
      <c r="E6751" t="s">
        <v>18</v>
      </c>
      <c r="F6751">
        <v>190</v>
      </c>
      <c r="G6751" t="s">
        <v>10</v>
      </c>
    </row>
    <row r="6752" spans="1:7" x14ac:dyDescent="0.3">
      <c r="A6752" t="s">
        <v>6778</v>
      </c>
      <c r="B6752" t="s">
        <v>5842</v>
      </c>
      <c r="C6752">
        <v>2000</v>
      </c>
      <c r="D6752">
        <v>8</v>
      </c>
      <c r="E6752" t="s">
        <v>60</v>
      </c>
      <c r="F6752">
        <v>256</v>
      </c>
      <c r="G6752" t="s">
        <v>10</v>
      </c>
    </row>
    <row r="6753" spans="1:7" x14ac:dyDescent="0.3">
      <c r="A6753" t="s">
        <v>6779</v>
      </c>
      <c r="B6753" t="s">
        <v>5842</v>
      </c>
      <c r="C6753">
        <v>2012</v>
      </c>
      <c r="D6753">
        <v>10</v>
      </c>
      <c r="E6753" t="s">
        <v>80</v>
      </c>
      <c r="F6753">
        <v>31</v>
      </c>
      <c r="G6753" t="s">
        <v>10</v>
      </c>
    </row>
    <row r="6754" spans="1:7" x14ac:dyDescent="0.3">
      <c r="A6754" t="s">
        <v>6780</v>
      </c>
      <c r="B6754" t="s">
        <v>5842</v>
      </c>
      <c r="C6754">
        <v>2010</v>
      </c>
      <c r="D6754">
        <v>10</v>
      </c>
      <c r="E6754" t="s">
        <v>9</v>
      </c>
      <c r="F6754">
        <v>685</v>
      </c>
      <c r="G6754" t="s">
        <v>10</v>
      </c>
    </row>
    <row r="6755" spans="1:7" x14ac:dyDescent="0.3">
      <c r="A6755" t="s">
        <v>6781</v>
      </c>
      <c r="B6755" t="s">
        <v>5842</v>
      </c>
      <c r="C6755">
        <v>2006</v>
      </c>
      <c r="D6755">
        <v>6</v>
      </c>
      <c r="E6755" t="s">
        <v>9</v>
      </c>
      <c r="F6755">
        <v>1021</v>
      </c>
      <c r="G6755" t="s">
        <v>10</v>
      </c>
    </row>
    <row r="6756" spans="1:7" x14ac:dyDescent="0.3">
      <c r="A6756" t="s">
        <v>6782</v>
      </c>
      <c r="B6756" t="s">
        <v>5842</v>
      </c>
      <c r="C6756">
        <v>2012</v>
      </c>
      <c r="D6756">
        <v>5</v>
      </c>
      <c r="E6756" t="s">
        <v>80</v>
      </c>
      <c r="F6756">
        <v>34</v>
      </c>
      <c r="G6756" t="s">
        <v>10</v>
      </c>
    </row>
    <row r="6757" spans="1:7" x14ac:dyDescent="0.3">
      <c r="A6757" t="s">
        <v>6783</v>
      </c>
      <c r="B6757" t="s">
        <v>5842</v>
      </c>
      <c r="C6757">
        <v>2007</v>
      </c>
      <c r="D6757">
        <v>10</v>
      </c>
      <c r="E6757" t="s">
        <v>9</v>
      </c>
      <c r="F6757">
        <v>309</v>
      </c>
      <c r="G6757" t="s">
        <v>10</v>
      </c>
    </row>
    <row r="6758" spans="1:7" x14ac:dyDescent="0.3">
      <c r="A6758" t="s">
        <v>6784</v>
      </c>
      <c r="B6758" t="s">
        <v>5842</v>
      </c>
      <c r="C6758">
        <v>2005</v>
      </c>
      <c r="D6758">
        <v>4</v>
      </c>
      <c r="E6758" t="s">
        <v>18</v>
      </c>
      <c r="F6758">
        <v>330</v>
      </c>
      <c r="G6758" t="s">
        <v>10</v>
      </c>
    </row>
    <row r="6759" spans="1:7" x14ac:dyDescent="0.3">
      <c r="A6759" t="s">
        <v>6785</v>
      </c>
      <c r="B6759" t="s">
        <v>5842</v>
      </c>
      <c r="C6759">
        <v>2002</v>
      </c>
      <c r="D6759">
        <v>9</v>
      </c>
      <c r="E6759" t="s">
        <v>9</v>
      </c>
      <c r="F6759">
        <v>56</v>
      </c>
      <c r="G6759" t="s">
        <v>10</v>
      </c>
    </row>
    <row r="6760" spans="1:7" x14ac:dyDescent="0.3">
      <c r="A6760" t="s">
        <v>6786</v>
      </c>
      <c r="B6760" t="s">
        <v>5842</v>
      </c>
      <c r="C6760">
        <v>2009</v>
      </c>
      <c r="D6760">
        <v>4</v>
      </c>
      <c r="E6760" t="s">
        <v>9</v>
      </c>
      <c r="F6760">
        <v>313</v>
      </c>
      <c r="G6760" t="s">
        <v>10</v>
      </c>
    </row>
    <row r="6761" spans="1:7" x14ac:dyDescent="0.3">
      <c r="A6761" t="s">
        <v>6787</v>
      </c>
      <c r="B6761" t="s">
        <v>5842</v>
      </c>
      <c r="C6761">
        <v>2008</v>
      </c>
      <c r="D6761">
        <v>1</v>
      </c>
      <c r="E6761" t="s">
        <v>71</v>
      </c>
      <c r="F6761">
        <v>70</v>
      </c>
      <c r="G6761" t="s">
        <v>50</v>
      </c>
    </row>
    <row r="6762" spans="1:7" x14ac:dyDescent="0.3">
      <c r="A6762" t="s">
        <v>6788</v>
      </c>
      <c r="B6762" t="s">
        <v>5842</v>
      </c>
      <c r="C6762">
        <v>2007</v>
      </c>
      <c r="D6762">
        <v>6</v>
      </c>
      <c r="E6762" t="s">
        <v>14</v>
      </c>
      <c r="F6762">
        <v>5</v>
      </c>
      <c r="G6762" t="s">
        <v>50</v>
      </c>
    </row>
    <row r="6763" spans="1:7" x14ac:dyDescent="0.3">
      <c r="A6763" t="s">
        <v>6789</v>
      </c>
      <c r="B6763" t="s">
        <v>5842</v>
      </c>
      <c r="C6763">
        <v>2015</v>
      </c>
      <c r="D6763">
        <v>1</v>
      </c>
      <c r="E6763" t="s">
        <v>18</v>
      </c>
      <c r="F6763">
        <v>489</v>
      </c>
      <c r="G6763" t="s">
        <v>10</v>
      </c>
    </row>
    <row r="6764" spans="1:7" x14ac:dyDescent="0.3">
      <c r="A6764" t="s">
        <v>6790</v>
      </c>
      <c r="B6764" t="s">
        <v>5842</v>
      </c>
      <c r="C6764">
        <v>2009</v>
      </c>
      <c r="D6764">
        <v>7</v>
      </c>
      <c r="E6764" t="s">
        <v>80</v>
      </c>
      <c r="F6764">
        <v>31</v>
      </c>
      <c r="G6764" t="s">
        <v>10</v>
      </c>
    </row>
    <row r="6765" spans="1:7" x14ac:dyDescent="0.3">
      <c r="A6765" t="s">
        <v>6791</v>
      </c>
      <c r="B6765" t="s">
        <v>5842</v>
      </c>
      <c r="C6765">
        <v>2010</v>
      </c>
      <c r="D6765">
        <v>6</v>
      </c>
      <c r="E6765" t="s">
        <v>71</v>
      </c>
      <c r="F6765">
        <v>0</v>
      </c>
      <c r="G6765" t="s">
        <v>12</v>
      </c>
    </row>
    <row r="6766" spans="1:7" x14ac:dyDescent="0.3">
      <c r="A6766" t="s">
        <v>6792</v>
      </c>
      <c r="B6766" t="s">
        <v>5842</v>
      </c>
      <c r="C6766">
        <v>2016</v>
      </c>
      <c r="D6766">
        <v>6</v>
      </c>
      <c r="E6766" t="s">
        <v>18</v>
      </c>
      <c r="F6766">
        <v>635</v>
      </c>
      <c r="G6766" t="s">
        <v>473</v>
      </c>
    </row>
    <row r="6767" spans="1:7" x14ac:dyDescent="0.3">
      <c r="A6767" t="s">
        <v>6793</v>
      </c>
      <c r="B6767" t="s">
        <v>5842</v>
      </c>
      <c r="C6767">
        <v>2010</v>
      </c>
      <c r="D6767">
        <v>10</v>
      </c>
      <c r="E6767" t="s">
        <v>80</v>
      </c>
      <c r="F6767">
        <v>76</v>
      </c>
      <c r="G6767" t="s">
        <v>10</v>
      </c>
    </row>
    <row r="6768" spans="1:7" x14ac:dyDescent="0.3">
      <c r="A6768" t="s">
        <v>6794</v>
      </c>
      <c r="B6768" t="s">
        <v>5842</v>
      </c>
      <c r="C6768">
        <v>2000</v>
      </c>
      <c r="D6768">
        <v>3</v>
      </c>
      <c r="E6768" t="s">
        <v>71</v>
      </c>
      <c r="F6768">
        <v>367</v>
      </c>
      <c r="G6768" t="s">
        <v>10</v>
      </c>
    </row>
    <row r="6769" spans="1:7" x14ac:dyDescent="0.3">
      <c r="A6769" t="s">
        <v>6795</v>
      </c>
      <c r="B6769" t="s">
        <v>5842</v>
      </c>
      <c r="C6769">
        <v>2003</v>
      </c>
      <c r="D6769">
        <v>3</v>
      </c>
      <c r="E6769" t="s">
        <v>18</v>
      </c>
      <c r="F6769">
        <v>793</v>
      </c>
      <c r="G6769" t="s">
        <v>10</v>
      </c>
    </row>
    <row r="6770" spans="1:7" x14ac:dyDescent="0.3">
      <c r="A6770" t="s">
        <v>6796</v>
      </c>
      <c r="B6770" t="s">
        <v>5842</v>
      </c>
      <c r="C6770">
        <v>2006</v>
      </c>
      <c r="D6770">
        <v>10</v>
      </c>
      <c r="E6770" t="s">
        <v>71</v>
      </c>
      <c r="F6770">
        <v>442</v>
      </c>
      <c r="G6770" t="s">
        <v>10</v>
      </c>
    </row>
    <row r="6771" spans="1:7" x14ac:dyDescent="0.3">
      <c r="A6771" t="s">
        <v>6797</v>
      </c>
      <c r="B6771" t="s">
        <v>5842</v>
      </c>
      <c r="C6771">
        <v>2013</v>
      </c>
      <c r="D6771">
        <v>1</v>
      </c>
      <c r="E6771" t="s">
        <v>9</v>
      </c>
      <c r="F6771">
        <v>0</v>
      </c>
      <c r="G6771" t="s">
        <v>12</v>
      </c>
    </row>
    <row r="6772" spans="1:7" x14ac:dyDescent="0.3">
      <c r="A6772" t="s">
        <v>6798</v>
      </c>
      <c r="B6772" t="s">
        <v>5842</v>
      </c>
      <c r="C6772">
        <v>2007</v>
      </c>
      <c r="D6772">
        <v>7</v>
      </c>
      <c r="E6772" t="s">
        <v>9</v>
      </c>
      <c r="F6772">
        <v>707</v>
      </c>
      <c r="G6772" t="s">
        <v>10</v>
      </c>
    </row>
    <row r="6773" spans="1:7" x14ac:dyDescent="0.3">
      <c r="A6773" t="s">
        <v>6799</v>
      </c>
      <c r="B6773" t="s">
        <v>5842</v>
      </c>
      <c r="C6773">
        <v>2010</v>
      </c>
      <c r="D6773">
        <v>2</v>
      </c>
      <c r="E6773" t="s">
        <v>9</v>
      </c>
      <c r="F6773">
        <v>375</v>
      </c>
      <c r="G6773" t="s">
        <v>10</v>
      </c>
    </row>
    <row r="6774" spans="1:7" x14ac:dyDescent="0.3">
      <c r="A6774" t="s">
        <v>6800</v>
      </c>
      <c r="B6774" t="s">
        <v>5842</v>
      </c>
      <c r="C6774">
        <v>2007</v>
      </c>
      <c r="D6774">
        <v>2</v>
      </c>
      <c r="E6774" t="s">
        <v>18</v>
      </c>
      <c r="F6774">
        <v>300</v>
      </c>
      <c r="G6774" t="s">
        <v>10</v>
      </c>
    </row>
    <row r="6775" spans="1:7" x14ac:dyDescent="0.3">
      <c r="A6775" t="s">
        <v>6801</v>
      </c>
      <c r="B6775" t="s">
        <v>5842</v>
      </c>
      <c r="C6775">
        <v>2009</v>
      </c>
      <c r="D6775">
        <v>12</v>
      </c>
      <c r="E6775" t="s">
        <v>18</v>
      </c>
      <c r="F6775">
        <v>674</v>
      </c>
      <c r="G6775" t="s">
        <v>10</v>
      </c>
    </row>
    <row r="6776" spans="1:7" x14ac:dyDescent="0.3">
      <c r="A6776" t="s">
        <v>6802</v>
      </c>
      <c r="B6776" t="s">
        <v>5842</v>
      </c>
      <c r="C6776">
        <v>2003</v>
      </c>
      <c r="D6776">
        <v>9</v>
      </c>
      <c r="E6776" t="s">
        <v>18</v>
      </c>
      <c r="F6776">
        <v>1225</v>
      </c>
      <c r="G6776" t="s">
        <v>10</v>
      </c>
    </row>
    <row r="6777" spans="1:7" x14ac:dyDescent="0.3">
      <c r="A6777" t="s">
        <v>6803</v>
      </c>
      <c r="B6777" t="s">
        <v>5842</v>
      </c>
      <c r="C6777">
        <v>2005</v>
      </c>
      <c r="D6777">
        <v>6</v>
      </c>
      <c r="E6777" t="s">
        <v>18</v>
      </c>
      <c r="F6777">
        <v>860</v>
      </c>
      <c r="G6777" t="s">
        <v>10</v>
      </c>
    </row>
    <row r="6778" spans="1:7" x14ac:dyDescent="0.3">
      <c r="A6778" t="s">
        <v>6804</v>
      </c>
      <c r="B6778" t="s">
        <v>5842</v>
      </c>
      <c r="C6778">
        <v>2004</v>
      </c>
      <c r="D6778">
        <v>9</v>
      </c>
      <c r="E6778" t="s">
        <v>18</v>
      </c>
      <c r="F6778">
        <v>30</v>
      </c>
      <c r="G6778" t="s">
        <v>10</v>
      </c>
    </row>
    <row r="6779" spans="1:7" x14ac:dyDescent="0.3">
      <c r="A6779" t="s">
        <v>6805</v>
      </c>
      <c r="B6779" t="s">
        <v>5842</v>
      </c>
      <c r="C6779">
        <v>2006</v>
      </c>
      <c r="D6779">
        <v>11</v>
      </c>
      <c r="E6779" t="s">
        <v>18</v>
      </c>
      <c r="F6779">
        <v>600</v>
      </c>
      <c r="G6779" t="s">
        <v>50</v>
      </c>
    </row>
    <row r="6780" spans="1:7" x14ac:dyDescent="0.3">
      <c r="A6780" t="s">
        <v>6806</v>
      </c>
      <c r="B6780" t="s">
        <v>5842</v>
      </c>
      <c r="C6780">
        <v>2003</v>
      </c>
      <c r="D6780">
        <v>10</v>
      </c>
      <c r="E6780" t="s">
        <v>9</v>
      </c>
      <c r="F6780">
        <v>58</v>
      </c>
      <c r="G6780" t="s">
        <v>10</v>
      </c>
    </row>
    <row r="6781" spans="1:7" x14ac:dyDescent="0.3">
      <c r="A6781" t="s">
        <v>6807</v>
      </c>
      <c r="B6781" t="s">
        <v>5842</v>
      </c>
      <c r="C6781">
        <v>2014</v>
      </c>
      <c r="D6781">
        <v>2</v>
      </c>
      <c r="E6781" t="s">
        <v>18</v>
      </c>
      <c r="F6781">
        <v>531</v>
      </c>
      <c r="G6781" t="s">
        <v>10</v>
      </c>
    </row>
    <row r="6782" spans="1:7" x14ac:dyDescent="0.3">
      <c r="A6782" t="s">
        <v>6808</v>
      </c>
      <c r="B6782" t="s">
        <v>5842</v>
      </c>
      <c r="C6782">
        <v>2006</v>
      </c>
      <c r="D6782">
        <v>9</v>
      </c>
      <c r="E6782" t="s">
        <v>71</v>
      </c>
      <c r="F6782">
        <v>229</v>
      </c>
      <c r="G6782" t="s">
        <v>10</v>
      </c>
    </row>
    <row r="6783" spans="1:7" x14ac:dyDescent="0.3">
      <c r="A6783" t="s">
        <v>6809</v>
      </c>
      <c r="B6783" t="s">
        <v>5842</v>
      </c>
      <c r="C6783">
        <v>2010</v>
      </c>
      <c r="D6783">
        <v>12</v>
      </c>
      <c r="E6783" t="s">
        <v>9</v>
      </c>
      <c r="F6783">
        <v>15</v>
      </c>
      <c r="G6783" t="s">
        <v>50</v>
      </c>
    </row>
    <row r="6784" spans="1:7" x14ac:dyDescent="0.3">
      <c r="A6784" t="s">
        <v>6810</v>
      </c>
      <c r="B6784" t="s">
        <v>5842</v>
      </c>
      <c r="C6784">
        <v>2004</v>
      </c>
      <c r="D6784">
        <v>4</v>
      </c>
      <c r="E6784" t="s">
        <v>18</v>
      </c>
      <c r="F6784">
        <v>2815</v>
      </c>
      <c r="G6784" t="s">
        <v>10</v>
      </c>
    </row>
    <row r="6785" spans="1:7" x14ac:dyDescent="0.3">
      <c r="A6785" t="s">
        <v>6811</v>
      </c>
      <c r="B6785" t="s">
        <v>5842</v>
      </c>
      <c r="C6785">
        <v>2011</v>
      </c>
      <c r="D6785">
        <v>10</v>
      </c>
      <c r="E6785" t="s">
        <v>18</v>
      </c>
      <c r="F6785">
        <v>1452</v>
      </c>
      <c r="G6785" t="s">
        <v>10</v>
      </c>
    </row>
    <row r="6786" spans="1:7" x14ac:dyDescent="0.3">
      <c r="A6786" t="s">
        <v>6812</v>
      </c>
      <c r="B6786" t="s">
        <v>5842</v>
      </c>
      <c r="C6786">
        <v>2007</v>
      </c>
      <c r="D6786">
        <v>12</v>
      </c>
      <c r="E6786" t="s">
        <v>18</v>
      </c>
      <c r="F6786">
        <v>146</v>
      </c>
      <c r="G6786" t="s">
        <v>10</v>
      </c>
    </row>
    <row r="6787" spans="1:7" x14ac:dyDescent="0.3">
      <c r="A6787" t="s">
        <v>6813</v>
      </c>
      <c r="B6787" t="s">
        <v>5842</v>
      </c>
      <c r="C6787">
        <v>2014</v>
      </c>
      <c r="D6787">
        <v>11</v>
      </c>
      <c r="E6787" t="s">
        <v>18</v>
      </c>
      <c r="F6787">
        <v>495</v>
      </c>
      <c r="G6787" t="s">
        <v>473</v>
      </c>
    </row>
    <row r="6788" spans="1:7" x14ac:dyDescent="0.3">
      <c r="A6788" t="s">
        <v>6814</v>
      </c>
      <c r="B6788" t="s">
        <v>5842</v>
      </c>
      <c r="C6788">
        <v>2018</v>
      </c>
      <c r="D6788">
        <v>9</v>
      </c>
      <c r="E6788" t="s">
        <v>9</v>
      </c>
      <c r="F6788">
        <v>40</v>
      </c>
      <c r="G6788" t="s">
        <v>179</v>
      </c>
    </row>
    <row r="6789" spans="1:7" x14ac:dyDescent="0.3">
      <c r="A6789" t="s">
        <v>6815</v>
      </c>
      <c r="B6789" t="s">
        <v>5842</v>
      </c>
      <c r="C6789">
        <v>2003</v>
      </c>
      <c r="D6789">
        <v>2</v>
      </c>
      <c r="E6789" t="s">
        <v>71</v>
      </c>
      <c r="F6789">
        <v>31</v>
      </c>
      <c r="G6789" t="s">
        <v>10</v>
      </c>
    </row>
    <row r="6790" spans="1:7" x14ac:dyDescent="0.3">
      <c r="A6790" t="s">
        <v>6816</v>
      </c>
      <c r="B6790" t="s">
        <v>5842</v>
      </c>
      <c r="C6790">
        <v>2012</v>
      </c>
      <c r="D6790">
        <v>10</v>
      </c>
      <c r="E6790" t="s">
        <v>18</v>
      </c>
      <c r="F6790">
        <v>213</v>
      </c>
      <c r="G6790" t="s">
        <v>10</v>
      </c>
    </row>
    <row r="6791" spans="1:7" x14ac:dyDescent="0.3">
      <c r="A6791" t="s">
        <v>6817</v>
      </c>
      <c r="B6791" t="s">
        <v>5842</v>
      </c>
      <c r="C6791">
        <v>2007</v>
      </c>
      <c r="D6791">
        <v>8</v>
      </c>
      <c r="E6791" t="s">
        <v>9</v>
      </c>
      <c r="F6791">
        <v>6</v>
      </c>
      <c r="G6791" t="s">
        <v>50</v>
      </c>
    </row>
    <row r="6792" spans="1:7" x14ac:dyDescent="0.3">
      <c r="A6792" t="s">
        <v>6818</v>
      </c>
      <c r="B6792" t="s">
        <v>5842</v>
      </c>
      <c r="C6792">
        <v>2001</v>
      </c>
      <c r="D6792">
        <v>11</v>
      </c>
      <c r="E6792" t="s">
        <v>9</v>
      </c>
      <c r="F6792">
        <v>180</v>
      </c>
      <c r="G6792" t="s">
        <v>10</v>
      </c>
    </row>
    <row r="6793" spans="1:7" x14ac:dyDescent="0.3">
      <c r="A6793" t="s">
        <v>6819</v>
      </c>
      <c r="B6793" t="s">
        <v>5842</v>
      </c>
      <c r="C6793">
        <v>2012</v>
      </c>
      <c r="D6793">
        <v>12</v>
      </c>
      <c r="E6793" t="s">
        <v>9</v>
      </c>
      <c r="F6793">
        <v>87</v>
      </c>
      <c r="G6793" t="s">
        <v>10</v>
      </c>
    </row>
    <row r="6794" spans="1:7" x14ac:dyDescent="0.3">
      <c r="A6794" t="s">
        <v>6820</v>
      </c>
      <c r="B6794" t="s">
        <v>5842</v>
      </c>
      <c r="C6794">
        <v>2013</v>
      </c>
      <c r="D6794">
        <v>11</v>
      </c>
      <c r="E6794" t="s">
        <v>80</v>
      </c>
      <c r="F6794">
        <v>23</v>
      </c>
      <c r="G6794" t="s">
        <v>10</v>
      </c>
    </row>
    <row r="6795" spans="1:7" x14ac:dyDescent="0.3">
      <c r="A6795" t="s">
        <v>6821</v>
      </c>
      <c r="B6795" t="s">
        <v>5842</v>
      </c>
      <c r="C6795">
        <v>2008</v>
      </c>
      <c r="D6795">
        <v>5</v>
      </c>
      <c r="E6795" t="s">
        <v>9</v>
      </c>
      <c r="F6795">
        <v>37</v>
      </c>
      <c r="G6795" t="s">
        <v>10</v>
      </c>
    </row>
    <row r="6796" spans="1:7" x14ac:dyDescent="0.3">
      <c r="A6796" t="s">
        <v>6822</v>
      </c>
      <c r="B6796" t="s">
        <v>5842</v>
      </c>
      <c r="C6796">
        <v>2005</v>
      </c>
      <c r="D6796">
        <v>3</v>
      </c>
      <c r="E6796" t="s">
        <v>71</v>
      </c>
      <c r="F6796">
        <v>121</v>
      </c>
      <c r="G6796" t="s">
        <v>50</v>
      </c>
    </row>
    <row r="6797" spans="1:7" x14ac:dyDescent="0.3">
      <c r="A6797" t="s">
        <v>6823</v>
      </c>
      <c r="B6797" t="s">
        <v>5842</v>
      </c>
      <c r="C6797">
        <v>2017</v>
      </c>
      <c r="D6797">
        <v>4</v>
      </c>
      <c r="E6797" t="s">
        <v>18</v>
      </c>
      <c r="F6797">
        <v>450</v>
      </c>
      <c r="G6797" t="s">
        <v>179</v>
      </c>
    </row>
    <row r="6798" spans="1:7" x14ac:dyDescent="0.3">
      <c r="A6798" t="s">
        <v>6824</v>
      </c>
      <c r="B6798" t="s">
        <v>5842</v>
      </c>
      <c r="C6798">
        <v>2000</v>
      </c>
      <c r="D6798">
        <v>6</v>
      </c>
      <c r="E6798" t="s">
        <v>18</v>
      </c>
      <c r="F6798">
        <v>1913</v>
      </c>
      <c r="G6798" t="s">
        <v>10</v>
      </c>
    </row>
    <row r="6799" spans="1:7" x14ac:dyDescent="0.3">
      <c r="A6799" t="s">
        <v>6825</v>
      </c>
      <c r="B6799" t="s">
        <v>5842</v>
      </c>
      <c r="C6799">
        <v>2007</v>
      </c>
      <c r="D6799">
        <v>10</v>
      </c>
      <c r="E6799" t="s">
        <v>18</v>
      </c>
      <c r="F6799">
        <v>426</v>
      </c>
      <c r="G6799" t="s">
        <v>10</v>
      </c>
    </row>
    <row r="6800" spans="1:7" x14ac:dyDescent="0.3">
      <c r="A6800" t="s">
        <v>6826</v>
      </c>
      <c r="B6800" t="s">
        <v>5842</v>
      </c>
      <c r="C6800">
        <v>2005</v>
      </c>
      <c r="D6800">
        <v>2</v>
      </c>
      <c r="E6800" t="s">
        <v>71</v>
      </c>
      <c r="F6800">
        <v>146</v>
      </c>
      <c r="G6800" t="s">
        <v>50</v>
      </c>
    </row>
    <row r="6801" spans="1:7" x14ac:dyDescent="0.3">
      <c r="A6801" t="s">
        <v>6827</v>
      </c>
      <c r="B6801" t="s">
        <v>5842</v>
      </c>
      <c r="C6801">
        <v>1997</v>
      </c>
      <c r="D6801">
        <v>12</v>
      </c>
      <c r="E6801" t="s">
        <v>18</v>
      </c>
      <c r="F6801">
        <v>689</v>
      </c>
      <c r="G6801" t="s">
        <v>10</v>
      </c>
    </row>
    <row r="6802" spans="1:7" x14ac:dyDescent="0.3">
      <c r="A6802" t="s">
        <v>6828</v>
      </c>
      <c r="B6802" t="s">
        <v>5842</v>
      </c>
      <c r="C6802">
        <v>2011</v>
      </c>
      <c r="D6802">
        <v>5</v>
      </c>
      <c r="E6802" t="s">
        <v>18</v>
      </c>
      <c r="F6802">
        <v>2808</v>
      </c>
      <c r="G6802" t="s">
        <v>10</v>
      </c>
    </row>
    <row r="6803" spans="1:7" x14ac:dyDescent="0.3">
      <c r="A6803" t="s">
        <v>6829</v>
      </c>
      <c r="B6803" t="s">
        <v>5842</v>
      </c>
      <c r="C6803">
        <v>2012</v>
      </c>
      <c r="D6803">
        <v>8</v>
      </c>
      <c r="E6803" t="s">
        <v>80</v>
      </c>
      <c r="F6803">
        <v>103</v>
      </c>
      <c r="G6803" t="s">
        <v>10</v>
      </c>
    </row>
    <row r="6804" spans="1:7" x14ac:dyDescent="0.3">
      <c r="A6804" t="s">
        <v>6830</v>
      </c>
      <c r="B6804" t="s">
        <v>5842</v>
      </c>
      <c r="C6804">
        <v>2016</v>
      </c>
      <c r="D6804">
        <v>7</v>
      </c>
      <c r="E6804" t="s">
        <v>18</v>
      </c>
      <c r="F6804">
        <v>858</v>
      </c>
      <c r="G6804" t="s">
        <v>473</v>
      </c>
    </row>
    <row r="6805" spans="1:7" x14ac:dyDescent="0.3">
      <c r="A6805" t="s">
        <v>6831</v>
      </c>
      <c r="B6805" t="s">
        <v>5842</v>
      </c>
      <c r="C6805">
        <v>2013</v>
      </c>
      <c r="D6805">
        <v>2</v>
      </c>
      <c r="E6805" t="s">
        <v>9</v>
      </c>
      <c r="F6805">
        <v>573</v>
      </c>
      <c r="G6805" t="s">
        <v>10</v>
      </c>
    </row>
    <row r="6806" spans="1:7" x14ac:dyDescent="0.3">
      <c r="A6806" t="s">
        <v>6832</v>
      </c>
      <c r="B6806" t="s">
        <v>5842</v>
      </c>
      <c r="C6806">
        <v>2005</v>
      </c>
      <c r="D6806">
        <v>3</v>
      </c>
      <c r="E6806" t="s">
        <v>71</v>
      </c>
      <c r="F6806">
        <v>160</v>
      </c>
      <c r="G6806" t="s">
        <v>10</v>
      </c>
    </row>
    <row r="6807" spans="1:7" x14ac:dyDescent="0.3">
      <c r="A6807" t="s">
        <v>6833</v>
      </c>
      <c r="B6807" t="s">
        <v>5842</v>
      </c>
      <c r="C6807">
        <v>2011</v>
      </c>
      <c r="D6807">
        <v>6</v>
      </c>
      <c r="E6807" t="s">
        <v>18</v>
      </c>
      <c r="F6807">
        <v>322</v>
      </c>
      <c r="G6807" t="s">
        <v>10</v>
      </c>
    </row>
    <row r="6808" spans="1:7" x14ac:dyDescent="0.3">
      <c r="A6808" t="s">
        <v>6834</v>
      </c>
      <c r="B6808" t="s">
        <v>5842</v>
      </c>
      <c r="C6808">
        <v>2011</v>
      </c>
      <c r="D6808">
        <v>9</v>
      </c>
      <c r="E6808" t="s">
        <v>71</v>
      </c>
      <c r="F6808">
        <v>402</v>
      </c>
      <c r="G6808" t="s">
        <v>10</v>
      </c>
    </row>
    <row r="6809" spans="1:7" x14ac:dyDescent="0.3">
      <c r="A6809" t="s">
        <v>6835</v>
      </c>
      <c r="B6809" t="s">
        <v>5842</v>
      </c>
      <c r="C6809">
        <v>2007</v>
      </c>
      <c r="D6809">
        <v>3</v>
      </c>
      <c r="E6809" t="s">
        <v>18</v>
      </c>
      <c r="F6809">
        <v>1703</v>
      </c>
      <c r="G6809" t="s">
        <v>10</v>
      </c>
    </row>
    <row r="6810" spans="1:7" x14ac:dyDescent="0.3">
      <c r="A6810" t="s">
        <v>6836</v>
      </c>
      <c r="B6810" t="s">
        <v>5842</v>
      </c>
      <c r="C6810">
        <v>1998</v>
      </c>
      <c r="D6810">
        <v>12</v>
      </c>
      <c r="E6810" t="s">
        <v>18</v>
      </c>
      <c r="F6810">
        <v>336</v>
      </c>
      <c r="G6810" t="s">
        <v>10</v>
      </c>
    </row>
    <row r="6811" spans="1:7" x14ac:dyDescent="0.3">
      <c r="A6811" t="s">
        <v>6837</v>
      </c>
      <c r="B6811" t="s">
        <v>5842</v>
      </c>
      <c r="C6811">
        <v>2002</v>
      </c>
      <c r="D6811">
        <v>10</v>
      </c>
      <c r="E6811" t="s">
        <v>80</v>
      </c>
      <c r="F6811">
        <v>26</v>
      </c>
      <c r="G6811" t="s">
        <v>10</v>
      </c>
    </row>
    <row r="6812" spans="1:7" x14ac:dyDescent="0.3">
      <c r="A6812" t="s">
        <v>6838</v>
      </c>
      <c r="B6812" t="s">
        <v>5842</v>
      </c>
      <c r="C6812">
        <v>2008</v>
      </c>
      <c r="D6812">
        <v>6</v>
      </c>
      <c r="E6812" t="s">
        <v>80</v>
      </c>
      <c r="F6812">
        <v>18</v>
      </c>
      <c r="G6812" t="s">
        <v>10</v>
      </c>
    </row>
    <row r="6813" spans="1:7" x14ac:dyDescent="0.3">
      <c r="A6813" t="s">
        <v>6839</v>
      </c>
      <c r="B6813" t="s">
        <v>5842</v>
      </c>
      <c r="C6813">
        <v>2012</v>
      </c>
      <c r="D6813">
        <v>12</v>
      </c>
      <c r="E6813" t="s">
        <v>18</v>
      </c>
      <c r="F6813">
        <v>42</v>
      </c>
      <c r="G6813" t="s">
        <v>10</v>
      </c>
    </row>
    <row r="6814" spans="1:7" x14ac:dyDescent="0.3">
      <c r="A6814" t="s">
        <v>6840</v>
      </c>
      <c r="B6814" t="s">
        <v>5842</v>
      </c>
      <c r="C6814">
        <v>2014</v>
      </c>
      <c r="D6814">
        <v>5</v>
      </c>
      <c r="E6814" t="s">
        <v>80</v>
      </c>
      <c r="F6814">
        <v>11</v>
      </c>
      <c r="G6814" t="s">
        <v>50</v>
      </c>
    </row>
    <row r="6815" spans="1:7" x14ac:dyDescent="0.3">
      <c r="A6815" t="s">
        <v>6841</v>
      </c>
      <c r="B6815" t="s">
        <v>5842</v>
      </c>
      <c r="C6815">
        <v>2009</v>
      </c>
      <c r="D6815">
        <v>3</v>
      </c>
      <c r="E6815" t="s">
        <v>9</v>
      </c>
      <c r="F6815">
        <v>8</v>
      </c>
      <c r="G6815" t="s">
        <v>50</v>
      </c>
    </row>
    <row r="6816" spans="1:7" x14ac:dyDescent="0.3">
      <c r="A6816" t="s">
        <v>6842</v>
      </c>
      <c r="B6816" t="s">
        <v>5842</v>
      </c>
      <c r="C6816">
        <v>2004</v>
      </c>
      <c r="D6816">
        <v>7</v>
      </c>
      <c r="E6816" t="s">
        <v>80</v>
      </c>
      <c r="F6816">
        <v>11</v>
      </c>
      <c r="G6816" t="s">
        <v>10</v>
      </c>
    </row>
    <row r="6817" spans="1:7" x14ac:dyDescent="0.3">
      <c r="A6817" t="s">
        <v>6843</v>
      </c>
      <c r="B6817" t="s">
        <v>5842</v>
      </c>
      <c r="C6817">
        <v>2004</v>
      </c>
      <c r="D6817">
        <v>2</v>
      </c>
      <c r="E6817" t="s">
        <v>18</v>
      </c>
      <c r="F6817">
        <v>31</v>
      </c>
      <c r="G6817" t="s">
        <v>10</v>
      </c>
    </row>
    <row r="6818" spans="1:7" x14ac:dyDescent="0.3">
      <c r="A6818" t="s">
        <v>6844</v>
      </c>
      <c r="B6818" t="s">
        <v>5842</v>
      </c>
      <c r="C6818">
        <v>2007</v>
      </c>
      <c r="D6818">
        <v>9</v>
      </c>
      <c r="E6818" t="s">
        <v>18</v>
      </c>
      <c r="F6818">
        <v>16713</v>
      </c>
      <c r="G6818" t="s">
        <v>10</v>
      </c>
    </row>
    <row r="6819" spans="1:7" x14ac:dyDescent="0.3">
      <c r="A6819" t="s">
        <v>6845</v>
      </c>
      <c r="B6819" t="s">
        <v>5842</v>
      </c>
      <c r="C6819">
        <v>2009</v>
      </c>
      <c r="D6819">
        <v>9</v>
      </c>
      <c r="E6819" t="s">
        <v>80</v>
      </c>
      <c r="F6819">
        <v>144</v>
      </c>
      <c r="G6819" t="s">
        <v>10</v>
      </c>
    </row>
    <row r="6820" spans="1:7" x14ac:dyDescent="0.3">
      <c r="A6820" t="s">
        <v>6846</v>
      </c>
      <c r="B6820" t="s">
        <v>5842</v>
      </c>
      <c r="C6820">
        <v>2008</v>
      </c>
      <c r="D6820">
        <v>4</v>
      </c>
      <c r="E6820" t="s">
        <v>80</v>
      </c>
      <c r="F6820">
        <v>25</v>
      </c>
      <c r="G6820" t="s">
        <v>10</v>
      </c>
    </row>
    <row r="6821" spans="1:7" x14ac:dyDescent="0.3">
      <c r="A6821" t="s">
        <v>6847</v>
      </c>
      <c r="B6821" t="s">
        <v>5842</v>
      </c>
      <c r="C6821">
        <v>2003</v>
      </c>
      <c r="D6821">
        <v>8</v>
      </c>
      <c r="E6821" t="s">
        <v>18</v>
      </c>
      <c r="F6821">
        <v>100</v>
      </c>
      <c r="G6821" t="s">
        <v>50</v>
      </c>
    </row>
    <row r="6822" spans="1:7" x14ac:dyDescent="0.3">
      <c r="A6822" t="s">
        <v>6848</v>
      </c>
      <c r="B6822" t="s">
        <v>5842</v>
      </c>
      <c r="C6822">
        <v>2007</v>
      </c>
      <c r="D6822">
        <v>5</v>
      </c>
      <c r="E6822" t="s">
        <v>80</v>
      </c>
      <c r="F6822">
        <v>18</v>
      </c>
      <c r="G6822" t="s">
        <v>10</v>
      </c>
    </row>
    <row r="6823" spans="1:7" x14ac:dyDescent="0.3">
      <c r="A6823" t="s">
        <v>6849</v>
      </c>
      <c r="B6823" t="s">
        <v>5842</v>
      </c>
      <c r="C6823">
        <v>2007</v>
      </c>
      <c r="D6823">
        <v>7</v>
      </c>
      <c r="E6823" t="s">
        <v>80</v>
      </c>
      <c r="F6823">
        <v>25</v>
      </c>
      <c r="G6823" t="s">
        <v>10</v>
      </c>
    </row>
    <row r="6824" spans="1:7" x14ac:dyDescent="0.3">
      <c r="A6824" t="s">
        <v>6850</v>
      </c>
      <c r="B6824" t="s">
        <v>5842</v>
      </c>
      <c r="C6824">
        <v>2006</v>
      </c>
      <c r="D6824">
        <v>4</v>
      </c>
      <c r="E6824" t="s">
        <v>80</v>
      </c>
      <c r="F6824">
        <v>158</v>
      </c>
      <c r="G6824" t="s">
        <v>10</v>
      </c>
    </row>
    <row r="6825" spans="1:7" x14ac:dyDescent="0.3">
      <c r="A6825" t="s">
        <v>6851</v>
      </c>
      <c r="B6825" t="s">
        <v>5842</v>
      </c>
      <c r="C6825">
        <v>2014</v>
      </c>
      <c r="D6825">
        <v>10</v>
      </c>
      <c r="E6825" t="s">
        <v>80</v>
      </c>
      <c r="F6825">
        <v>8</v>
      </c>
      <c r="G6825" t="s">
        <v>10</v>
      </c>
    </row>
    <row r="6826" spans="1:7" x14ac:dyDescent="0.3">
      <c r="A6826" t="s">
        <v>6852</v>
      </c>
      <c r="B6826" t="s">
        <v>5842</v>
      </c>
      <c r="C6826">
        <v>2012</v>
      </c>
      <c r="D6826">
        <v>12</v>
      </c>
      <c r="E6826" t="s">
        <v>9</v>
      </c>
      <c r="F6826">
        <v>666</v>
      </c>
      <c r="G6826" t="s">
        <v>10</v>
      </c>
    </row>
    <row r="6827" spans="1:7" x14ac:dyDescent="0.3">
      <c r="A6827" t="s">
        <v>6853</v>
      </c>
      <c r="B6827" t="s">
        <v>5842</v>
      </c>
      <c r="C6827">
        <v>2012</v>
      </c>
      <c r="D6827">
        <v>7</v>
      </c>
      <c r="E6827" t="s">
        <v>18</v>
      </c>
      <c r="F6827">
        <v>467</v>
      </c>
      <c r="G6827" t="s">
        <v>10</v>
      </c>
    </row>
    <row r="6828" spans="1:7" x14ac:dyDescent="0.3">
      <c r="A6828" t="s">
        <v>6854</v>
      </c>
      <c r="B6828" t="s">
        <v>5842</v>
      </c>
      <c r="C6828">
        <v>2015</v>
      </c>
      <c r="D6828">
        <v>10</v>
      </c>
      <c r="E6828" t="s">
        <v>18</v>
      </c>
      <c r="F6828">
        <v>614</v>
      </c>
      <c r="G6828" t="s">
        <v>10</v>
      </c>
    </row>
    <row r="6829" spans="1:7" x14ac:dyDescent="0.3">
      <c r="A6829" t="s">
        <v>6855</v>
      </c>
      <c r="B6829" t="s">
        <v>5842</v>
      </c>
      <c r="C6829">
        <v>2011</v>
      </c>
      <c r="D6829">
        <v>3</v>
      </c>
      <c r="E6829" t="s">
        <v>80</v>
      </c>
      <c r="F6829">
        <v>25</v>
      </c>
      <c r="G6829" t="s">
        <v>10</v>
      </c>
    </row>
    <row r="6830" spans="1:7" x14ac:dyDescent="0.3">
      <c r="A6830" t="s">
        <v>6856</v>
      </c>
      <c r="B6830" t="s">
        <v>5842</v>
      </c>
      <c r="C6830">
        <v>2003</v>
      </c>
      <c r="D6830">
        <v>5</v>
      </c>
      <c r="E6830" t="s">
        <v>9</v>
      </c>
      <c r="F6830">
        <v>743</v>
      </c>
      <c r="G6830" t="s">
        <v>10</v>
      </c>
    </row>
    <row r="6831" spans="1:7" x14ac:dyDescent="0.3">
      <c r="A6831" t="s">
        <v>6857</v>
      </c>
      <c r="B6831" t="s">
        <v>5842</v>
      </c>
      <c r="C6831">
        <v>1999</v>
      </c>
      <c r="D6831">
        <v>12</v>
      </c>
      <c r="E6831" t="s">
        <v>9</v>
      </c>
      <c r="F6831">
        <v>67</v>
      </c>
      <c r="G6831" t="s">
        <v>10</v>
      </c>
    </row>
    <row r="6832" spans="1:7" x14ac:dyDescent="0.3">
      <c r="A6832" t="s">
        <v>6858</v>
      </c>
      <c r="B6832" t="s">
        <v>5842</v>
      </c>
      <c r="C6832">
        <v>2006</v>
      </c>
      <c r="D6832">
        <v>6</v>
      </c>
      <c r="E6832" t="s">
        <v>71</v>
      </c>
      <c r="F6832">
        <v>445</v>
      </c>
      <c r="G6832" t="s">
        <v>10</v>
      </c>
    </row>
    <row r="6833" spans="1:7" x14ac:dyDescent="0.3">
      <c r="A6833" t="s">
        <v>6859</v>
      </c>
      <c r="B6833" t="s">
        <v>5842</v>
      </c>
      <c r="C6833">
        <v>2005</v>
      </c>
      <c r="D6833">
        <v>6</v>
      </c>
      <c r="E6833" t="s">
        <v>80</v>
      </c>
      <c r="F6833">
        <v>10</v>
      </c>
      <c r="G6833" t="s">
        <v>10</v>
      </c>
    </row>
    <row r="6834" spans="1:7" x14ac:dyDescent="0.3">
      <c r="A6834" t="s">
        <v>6860</v>
      </c>
      <c r="B6834" t="s">
        <v>5842</v>
      </c>
      <c r="C6834">
        <v>2007</v>
      </c>
      <c r="D6834">
        <v>3</v>
      </c>
      <c r="E6834" t="s">
        <v>71</v>
      </c>
      <c r="F6834">
        <v>214</v>
      </c>
      <c r="G6834" t="s">
        <v>10</v>
      </c>
    </row>
    <row r="6835" spans="1:7" x14ac:dyDescent="0.3">
      <c r="A6835" t="s">
        <v>6861</v>
      </c>
      <c r="B6835" t="s">
        <v>5842</v>
      </c>
      <c r="C6835">
        <v>2012</v>
      </c>
      <c r="D6835">
        <v>5</v>
      </c>
      <c r="E6835" t="s">
        <v>18</v>
      </c>
      <c r="F6835">
        <v>737</v>
      </c>
      <c r="G6835" t="s">
        <v>10</v>
      </c>
    </row>
    <row r="6836" spans="1:7" x14ac:dyDescent="0.3">
      <c r="A6836" t="s">
        <v>6862</v>
      </c>
      <c r="B6836" t="s">
        <v>5842</v>
      </c>
      <c r="C6836">
        <v>2018</v>
      </c>
      <c r="D6836">
        <v>5</v>
      </c>
      <c r="E6836" t="s">
        <v>71</v>
      </c>
      <c r="F6836">
        <v>300</v>
      </c>
      <c r="G6836" t="s">
        <v>179</v>
      </c>
    </row>
    <row r="6837" spans="1:7" x14ac:dyDescent="0.3">
      <c r="A6837" t="s">
        <v>6863</v>
      </c>
      <c r="B6837" t="s">
        <v>5842</v>
      </c>
      <c r="C6837">
        <v>2007</v>
      </c>
      <c r="D6837">
        <v>2</v>
      </c>
      <c r="E6837" t="s">
        <v>18</v>
      </c>
      <c r="F6837">
        <v>1380</v>
      </c>
      <c r="G6837" t="s">
        <v>10</v>
      </c>
    </row>
    <row r="6838" spans="1:7" x14ac:dyDescent="0.3">
      <c r="A6838" t="s">
        <v>6864</v>
      </c>
      <c r="B6838" t="s">
        <v>5842</v>
      </c>
      <c r="C6838">
        <v>2006</v>
      </c>
      <c r="D6838">
        <v>7</v>
      </c>
      <c r="E6838" t="s">
        <v>71</v>
      </c>
      <c r="F6838">
        <v>40</v>
      </c>
      <c r="G6838" t="s">
        <v>10</v>
      </c>
    </row>
    <row r="6839" spans="1:7" x14ac:dyDescent="0.3">
      <c r="A6839" t="s">
        <v>6865</v>
      </c>
      <c r="B6839" t="s">
        <v>5842</v>
      </c>
      <c r="C6839">
        <v>2009</v>
      </c>
      <c r="D6839">
        <v>3</v>
      </c>
      <c r="E6839" t="s">
        <v>18</v>
      </c>
      <c r="F6839">
        <v>101</v>
      </c>
      <c r="G6839" t="s">
        <v>10</v>
      </c>
    </row>
    <row r="6840" spans="1:7" x14ac:dyDescent="0.3">
      <c r="A6840" t="s">
        <v>6866</v>
      </c>
      <c r="B6840" t="s">
        <v>5842</v>
      </c>
      <c r="C6840">
        <v>2008</v>
      </c>
      <c r="D6840">
        <v>11</v>
      </c>
      <c r="E6840" t="s">
        <v>9</v>
      </c>
      <c r="F6840">
        <v>111</v>
      </c>
      <c r="G6840" t="s">
        <v>10</v>
      </c>
    </row>
    <row r="6841" spans="1:7" x14ac:dyDescent="0.3">
      <c r="A6841" t="s">
        <v>6867</v>
      </c>
      <c r="B6841" t="s">
        <v>5842</v>
      </c>
      <c r="C6841">
        <v>2008</v>
      </c>
      <c r="D6841">
        <v>12</v>
      </c>
      <c r="E6841" t="s">
        <v>14</v>
      </c>
      <c r="F6841">
        <v>41</v>
      </c>
      <c r="G6841" t="s">
        <v>10</v>
      </c>
    </row>
    <row r="6842" spans="1:7" x14ac:dyDescent="0.3">
      <c r="A6842" t="s">
        <v>6868</v>
      </c>
      <c r="B6842" t="s">
        <v>5842</v>
      </c>
      <c r="C6842">
        <v>2002</v>
      </c>
      <c r="D6842">
        <v>5</v>
      </c>
      <c r="E6842" t="s">
        <v>18</v>
      </c>
      <c r="F6842">
        <v>450</v>
      </c>
      <c r="G6842" t="s">
        <v>10</v>
      </c>
    </row>
    <row r="6843" spans="1:7" x14ac:dyDescent="0.3">
      <c r="A6843" t="s">
        <v>6869</v>
      </c>
      <c r="B6843" t="s">
        <v>5842</v>
      </c>
      <c r="C6843">
        <v>2007</v>
      </c>
      <c r="D6843">
        <v>8</v>
      </c>
      <c r="E6843" t="s">
        <v>80</v>
      </c>
      <c r="F6843">
        <v>32</v>
      </c>
      <c r="G6843" t="s">
        <v>10</v>
      </c>
    </row>
    <row r="6844" spans="1:7" x14ac:dyDescent="0.3">
      <c r="A6844" t="s">
        <v>6870</v>
      </c>
      <c r="B6844" t="s">
        <v>5842</v>
      </c>
      <c r="C6844">
        <v>2001</v>
      </c>
      <c r="D6844">
        <v>12</v>
      </c>
      <c r="E6844" t="s">
        <v>18</v>
      </c>
      <c r="F6844">
        <v>3834</v>
      </c>
      <c r="G6844" t="s">
        <v>10</v>
      </c>
    </row>
    <row r="6845" spans="1:7" x14ac:dyDescent="0.3">
      <c r="A6845" t="s">
        <v>6871</v>
      </c>
      <c r="B6845" t="s">
        <v>5842</v>
      </c>
      <c r="C6845">
        <v>2006</v>
      </c>
      <c r="D6845">
        <v>1</v>
      </c>
      <c r="E6845" t="s">
        <v>18</v>
      </c>
      <c r="F6845">
        <v>39</v>
      </c>
      <c r="G6845" t="s">
        <v>10</v>
      </c>
    </row>
    <row r="6846" spans="1:7" x14ac:dyDescent="0.3">
      <c r="A6846" t="s">
        <v>6872</v>
      </c>
      <c r="B6846" t="s">
        <v>5842</v>
      </c>
      <c r="C6846">
        <v>2007</v>
      </c>
      <c r="D6846">
        <v>5</v>
      </c>
      <c r="E6846" t="s">
        <v>80</v>
      </c>
      <c r="F6846">
        <v>18</v>
      </c>
      <c r="G6846" t="s">
        <v>10</v>
      </c>
    </row>
    <row r="6847" spans="1:7" x14ac:dyDescent="0.3">
      <c r="A6847" t="s">
        <v>6873</v>
      </c>
      <c r="B6847" t="s">
        <v>5842</v>
      </c>
      <c r="C6847">
        <v>2016</v>
      </c>
      <c r="D6847">
        <v>1</v>
      </c>
      <c r="E6847" t="s">
        <v>9</v>
      </c>
      <c r="F6847">
        <v>10</v>
      </c>
      <c r="G6847" t="s">
        <v>473</v>
      </c>
    </row>
    <row r="6848" spans="1:7" x14ac:dyDescent="0.3">
      <c r="A6848" t="s">
        <v>6874</v>
      </c>
      <c r="B6848" t="s">
        <v>5842</v>
      </c>
      <c r="C6848">
        <v>2005</v>
      </c>
      <c r="D6848">
        <v>6</v>
      </c>
      <c r="E6848" t="s">
        <v>18</v>
      </c>
      <c r="F6848">
        <v>324</v>
      </c>
      <c r="G6848" t="s">
        <v>10</v>
      </c>
    </row>
    <row r="6849" spans="1:7" x14ac:dyDescent="0.3">
      <c r="A6849" t="s">
        <v>6875</v>
      </c>
      <c r="B6849" t="s">
        <v>5842</v>
      </c>
      <c r="C6849">
        <v>2007</v>
      </c>
      <c r="D6849">
        <v>2</v>
      </c>
      <c r="E6849" t="s">
        <v>18</v>
      </c>
      <c r="F6849">
        <v>1068</v>
      </c>
      <c r="G6849" t="s">
        <v>10</v>
      </c>
    </row>
    <row r="6850" spans="1:7" x14ac:dyDescent="0.3">
      <c r="A6850" t="s">
        <v>6876</v>
      </c>
      <c r="B6850" t="s">
        <v>5842</v>
      </c>
      <c r="C6850">
        <v>2007</v>
      </c>
      <c r="D6850">
        <v>12</v>
      </c>
      <c r="E6850" t="s">
        <v>18</v>
      </c>
      <c r="F6850">
        <v>12944</v>
      </c>
      <c r="G6850" t="s">
        <v>50</v>
      </c>
    </row>
    <row r="6851" spans="1:7" x14ac:dyDescent="0.3">
      <c r="A6851" t="s">
        <v>6877</v>
      </c>
      <c r="B6851" t="s">
        <v>5842</v>
      </c>
      <c r="C6851">
        <v>2005</v>
      </c>
      <c r="D6851">
        <v>11</v>
      </c>
      <c r="E6851" t="s">
        <v>71</v>
      </c>
      <c r="F6851">
        <v>367</v>
      </c>
      <c r="G6851" t="s">
        <v>10</v>
      </c>
    </row>
    <row r="6852" spans="1:7" x14ac:dyDescent="0.3">
      <c r="A6852" t="s">
        <v>6878</v>
      </c>
      <c r="B6852" t="s">
        <v>5842</v>
      </c>
      <c r="C6852">
        <v>2007</v>
      </c>
      <c r="D6852">
        <v>10</v>
      </c>
      <c r="E6852" t="s">
        <v>18</v>
      </c>
      <c r="F6852">
        <v>759</v>
      </c>
      <c r="G6852" t="s">
        <v>10</v>
      </c>
    </row>
    <row r="6853" spans="1:7" x14ac:dyDescent="0.3">
      <c r="A6853" t="s">
        <v>6879</v>
      </c>
      <c r="B6853" t="s">
        <v>5842</v>
      </c>
      <c r="C6853">
        <v>2006</v>
      </c>
      <c r="D6853">
        <v>6</v>
      </c>
      <c r="E6853" t="s">
        <v>9</v>
      </c>
      <c r="F6853">
        <v>22</v>
      </c>
      <c r="G6853" t="s">
        <v>50</v>
      </c>
    </row>
    <row r="6854" spans="1:7" x14ac:dyDescent="0.3">
      <c r="A6854" t="s">
        <v>6880</v>
      </c>
      <c r="B6854" t="s">
        <v>5842</v>
      </c>
      <c r="C6854">
        <v>2012</v>
      </c>
      <c r="D6854">
        <v>11</v>
      </c>
      <c r="E6854" t="s">
        <v>9</v>
      </c>
      <c r="F6854">
        <v>32</v>
      </c>
      <c r="G6854" t="s">
        <v>10</v>
      </c>
    </row>
    <row r="6855" spans="1:7" x14ac:dyDescent="0.3">
      <c r="A6855" t="s">
        <v>6881</v>
      </c>
      <c r="B6855" t="s">
        <v>5842</v>
      </c>
      <c r="C6855">
        <v>2015</v>
      </c>
      <c r="D6855">
        <v>6</v>
      </c>
      <c r="E6855" t="s">
        <v>80</v>
      </c>
      <c r="F6855">
        <v>18</v>
      </c>
      <c r="G6855" t="s">
        <v>10</v>
      </c>
    </row>
    <row r="6856" spans="1:7" x14ac:dyDescent="0.3">
      <c r="A6856" t="s">
        <v>6882</v>
      </c>
      <c r="B6856" t="s">
        <v>5842</v>
      </c>
      <c r="C6856">
        <v>2008</v>
      </c>
      <c r="D6856">
        <v>6</v>
      </c>
      <c r="E6856" t="s">
        <v>9</v>
      </c>
      <c r="F6856">
        <v>19</v>
      </c>
      <c r="G6856" t="s">
        <v>10</v>
      </c>
    </row>
    <row r="6857" spans="1:7" x14ac:dyDescent="0.3">
      <c r="A6857" t="s">
        <v>6883</v>
      </c>
      <c r="B6857" t="s">
        <v>5842</v>
      </c>
      <c r="C6857">
        <v>2003</v>
      </c>
      <c r="D6857">
        <v>1</v>
      </c>
      <c r="E6857" t="s">
        <v>18</v>
      </c>
      <c r="F6857">
        <v>1104</v>
      </c>
      <c r="G6857" t="s">
        <v>10</v>
      </c>
    </row>
    <row r="6858" spans="1:7" x14ac:dyDescent="0.3">
      <c r="A6858" t="s">
        <v>6884</v>
      </c>
      <c r="B6858" t="s">
        <v>5842</v>
      </c>
      <c r="C6858">
        <v>2017</v>
      </c>
      <c r="D6858">
        <v>8</v>
      </c>
      <c r="E6858" t="s">
        <v>9</v>
      </c>
      <c r="F6858">
        <v>57</v>
      </c>
      <c r="G6858" t="s">
        <v>1391</v>
      </c>
    </row>
    <row r="6859" spans="1:7" x14ac:dyDescent="0.3">
      <c r="A6859" t="s">
        <v>6885</v>
      </c>
      <c r="B6859" t="s">
        <v>5842</v>
      </c>
      <c r="C6859">
        <v>2012</v>
      </c>
      <c r="D6859">
        <v>3</v>
      </c>
      <c r="E6859" t="s">
        <v>18</v>
      </c>
      <c r="F6859">
        <v>49</v>
      </c>
      <c r="G6859" t="s">
        <v>10</v>
      </c>
    </row>
    <row r="6860" spans="1:7" x14ac:dyDescent="0.3">
      <c r="A6860" t="s">
        <v>6886</v>
      </c>
      <c r="B6860" t="s">
        <v>5842</v>
      </c>
      <c r="C6860">
        <v>2007</v>
      </c>
      <c r="D6860">
        <v>5</v>
      </c>
      <c r="E6860" t="s">
        <v>55</v>
      </c>
      <c r="F6860">
        <v>253</v>
      </c>
      <c r="G6860" t="s">
        <v>50</v>
      </c>
    </row>
    <row r="6861" spans="1:7" x14ac:dyDescent="0.3">
      <c r="A6861" t="s">
        <v>6887</v>
      </c>
      <c r="B6861" t="s">
        <v>5842</v>
      </c>
      <c r="C6861">
        <v>2018</v>
      </c>
      <c r="D6861">
        <v>4</v>
      </c>
      <c r="E6861" t="s">
        <v>9</v>
      </c>
      <c r="F6861">
        <v>2100</v>
      </c>
      <c r="G6861" t="s">
        <v>179</v>
      </c>
    </row>
    <row r="6862" spans="1:7" x14ac:dyDescent="0.3">
      <c r="A6862" t="s">
        <v>6888</v>
      </c>
      <c r="B6862" t="s">
        <v>5842</v>
      </c>
      <c r="C6862">
        <v>2007</v>
      </c>
      <c r="D6862">
        <v>3</v>
      </c>
      <c r="E6862" t="s">
        <v>18</v>
      </c>
      <c r="F6862">
        <v>786</v>
      </c>
      <c r="G6862" t="s">
        <v>10</v>
      </c>
    </row>
    <row r="6863" spans="1:7" x14ac:dyDescent="0.3">
      <c r="A6863" t="s">
        <v>6889</v>
      </c>
      <c r="B6863" t="s">
        <v>5842</v>
      </c>
      <c r="C6863">
        <v>2006</v>
      </c>
      <c r="D6863">
        <v>2</v>
      </c>
      <c r="E6863" t="s">
        <v>18</v>
      </c>
      <c r="F6863">
        <v>352</v>
      </c>
      <c r="G6863" t="s">
        <v>10</v>
      </c>
    </row>
    <row r="6864" spans="1:7" x14ac:dyDescent="0.3">
      <c r="A6864" t="s">
        <v>6890</v>
      </c>
      <c r="B6864" t="s">
        <v>5842</v>
      </c>
      <c r="C6864">
        <v>2009</v>
      </c>
      <c r="D6864">
        <v>9</v>
      </c>
      <c r="E6864" t="s">
        <v>18</v>
      </c>
      <c r="F6864">
        <v>3366</v>
      </c>
      <c r="G6864" t="s">
        <v>10</v>
      </c>
    </row>
    <row r="6865" spans="1:7" x14ac:dyDescent="0.3">
      <c r="A6865" t="s">
        <v>6891</v>
      </c>
      <c r="B6865" t="s">
        <v>5842</v>
      </c>
      <c r="C6865">
        <v>2006</v>
      </c>
      <c r="D6865">
        <v>5</v>
      </c>
      <c r="E6865" t="s">
        <v>18</v>
      </c>
      <c r="F6865">
        <v>441</v>
      </c>
      <c r="G6865" t="s">
        <v>50</v>
      </c>
    </row>
    <row r="6866" spans="1:7" x14ac:dyDescent="0.3">
      <c r="A6866" t="s">
        <v>6892</v>
      </c>
      <c r="B6866" t="s">
        <v>5842</v>
      </c>
      <c r="C6866">
        <v>2011</v>
      </c>
      <c r="D6866">
        <v>3</v>
      </c>
      <c r="E6866" t="s">
        <v>80</v>
      </c>
      <c r="F6866">
        <v>46</v>
      </c>
      <c r="G6866" t="s">
        <v>10</v>
      </c>
    </row>
    <row r="6867" spans="1:7" x14ac:dyDescent="0.3">
      <c r="A6867" t="s">
        <v>6893</v>
      </c>
      <c r="B6867" t="s">
        <v>5842</v>
      </c>
      <c r="C6867">
        <v>2018</v>
      </c>
      <c r="D6867">
        <v>11</v>
      </c>
      <c r="E6867" t="s">
        <v>18</v>
      </c>
      <c r="F6867">
        <v>780</v>
      </c>
      <c r="G6867" t="s">
        <v>179</v>
      </c>
    </row>
    <row r="6868" spans="1:7" x14ac:dyDescent="0.3">
      <c r="A6868" t="s">
        <v>6894</v>
      </c>
      <c r="B6868" t="s">
        <v>5842</v>
      </c>
      <c r="C6868">
        <v>2003</v>
      </c>
      <c r="D6868">
        <v>1</v>
      </c>
      <c r="E6868" t="s">
        <v>18</v>
      </c>
      <c r="F6868">
        <v>610</v>
      </c>
      <c r="G6868" t="s">
        <v>50</v>
      </c>
    </row>
    <row r="6869" spans="1:7" x14ac:dyDescent="0.3">
      <c r="A6869" t="s">
        <v>6895</v>
      </c>
      <c r="B6869" t="s">
        <v>5842</v>
      </c>
      <c r="C6869">
        <v>2001</v>
      </c>
      <c r="D6869">
        <v>3</v>
      </c>
      <c r="E6869" t="s">
        <v>18</v>
      </c>
      <c r="F6869">
        <v>413</v>
      </c>
      <c r="G6869" t="s">
        <v>10</v>
      </c>
    </row>
    <row r="6870" spans="1:7" x14ac:dyDescent="0.3">
      <c r="A6870" t="s">
        <v>6896</v>
      </c>
      <c r="B6870" t="s">
        <v>5842</v>
      </c>
      <c r="C6870">
        <v>2007</v>
      </c>
      <c r="D6870">
        <v>9</v>
      </c>
      <c r="E6870" t="s">
        <v>71</v>
      </c>
      <c r="F6870">
        <v>4</v>
      </c>
      <c r="G6870" t="s">
        <v>50</v>
      </c>
    </row>
    <row r="6871" spans="1:7" x14ac:dyDescent="0.3">
      <c r="A6871" t="s">
        <v>6897</v>
      </c>
      <c r="B6871" t="s">
        <v>5842</v>
      </c>
      <c r="C6871">
        <v>2013</v>
      </c>
      <c r="D6871">
        <v>8</v>
      </c>
      <c r="E6871" t="s">
        <v>18</v>
      </c>
      <c r="F6871">
        <v>239</v>
      </c>
      <c r="G6871" t="s">
        <v>10</v>
      </c>
    </row>
    <row r="6872" spans="1:7" x14ac:dyDescent="0.3">
      <c r="A6872" t="s">
        <v>6898</v>
      </c>
      <c r="B6872" t="s">
        <v>5842</v>
      </c>
      <c r="C6872">
        <v>2010</v>
      </c>
      <c r="D6872">
        <v>6</v>
      </c>
      <c r="E6872" t="s">
        <v>80</v>
      </c>
      <c r="F6872">
        <v>6</v>
      </c>
      <c r="G6872" t="s">
        <v>10</v>
      </c>
    </row>
    <row r="6873" spans="1:7" x14ac:dyDescent="0.3">
      <c r="A6873" t="s">
        <v>6899</v>
      </c>
      <c r="B6873" t="s">
        <v>5842</v>
      </c>
      <c r="C6873">
        <v>2005</v>
      </c>
      <c r="D6873">
        <v>9</v>
      </c>
      <c r="E6873" t="s">
        <v>18</v>
      </c>
      <c r="F6873">
        <v>868</v>
      </c>
      <c r="G6873" t="s">
        <v>10</v>
      </c>
    </row>
    <row r="6874" spans="1:7" x14ac:dyDescent="0.3">
      <c r="A6874" t="s">
        <v>6900</v>
      </c>
      <c r="B6874" t="s">
        <v>5842</v>
      </c>
      <c r="C6874">
        <v>2009</v>
      </c>
      <c r="D6874">
        <v>10</v>
      </c>
      <c r="E6874" t="s">
        <v>18</v>
      </c>
      <c r="F6874">
        <v>1152</v>
      </c>
      <c r="G6874" t="s">
        <v>10</v>
      </c>
    </row>
    <row r="6875" spans="1:7" x14ac:dyDescent="0.3">
      <c r="A6875" t="s">
        <v>6901</v>
      </c>
      <c r="B6875" t="s">
        <v>5842</v>
      </c>
      <c r="C6875">
        <v>2006</v>
      </c>
      <c r="D6875">
        <v>9</v>
      </c>
      <c r="E6875" t="s">
        <v>18</v>
      </c>
      <c r="F6875">
        <v>550</v>
      </c>
      <c r="G6875" t="s">
        <v>50</v>
      </c>
    </row>
    <row r="6876" spans="1:7" x14ac:dyDescent="0.3">
      <c r="A6876" t="s">
        <v>6902</v>
      </c>
      <c r="B6876" t="s">
        <v>5842</v>
      </c>
      <c r="C6876">
        <v>2004</v>
      </c>
      <c r="D6876">
        <v>6</v>
      </c>
      <c r="E6876" t="s">
        <v>9</v>
      </c>
      <c r="F6876">
        <v>23</v>
      </c>
      <c r="G6876" t="s">
        <v>50</v>
      </c>
    </row>
    <row r="6877" spans="1:7" x14ac:dyDescent="0.3">
      <c r="A6877" t="s">
        <v>6903</v>
      </c>
      <c r="B6877" t="s">
        <v>5842</v>
      </c>
      <c r="C6877">
        <v>2008</v>
      </c>
      <c r="D6877">
        <v>6</v>
      </c>
      <c r="E6877" t="s">
        <v>9</v>
      </c>
      <c r="F6877">
        <v>191</v>
      </c>
      <c r="G6877" t="s">
        <v>10</v>
      </c>
    </row>
    <row r="6878" spans="1:7" x14ac:dyDescent="0.3">
      <c r="A6878" t="s">
        <v>6904</v>
      </c>
      <c r="B6878" t="s">
        <v>5842</v>
      </c>
      <c r="C6878">
        <v>2018</v>
      </c>
      <c r="D6878">
        <v>6</v>
      </c>
      <c r="E6878" t="s">
        <v>71</v>
      </c>
      <c r="F6878">
        <v>445</v>
      </c>
      <c r="G6878" t="s">
        <v>179</v>
      </c>
    </row>
    <row r="6879" spans="1:7" x14ac:dyDescent="0.3">
      <c r="A6879" t="s">
        <v>6905</v>
      </c>
      <c r="B6879" t="s">
        <v>5842</v>
      </c>
      <c r="C6879">
        <v>2010</v>
      </c>
      <c r="D6879">
        <v>3</v>
      </c>
      <c r="E6879" t="s">
        <v>71</v>
      </c>
      <c r="F6879">
        <v>50</v>
      </c>
      <c r="G6879" t="s">
        <v>10</v>
      </c>
    </row>
    <row r="6880" spans="1:7" x14ac:dyDescent="0.3">
      <c r="A6880" t="s">
        <v>6906</v>
      </c>
      <c r="B6880" t="s">
        <v>5842</v>
      </c>
      <c r="C6880">
        <v>2018</v>
      </c>
      <c r="D6880">
        <v>12</v>
      </c>
      <c r="E6880" t="s">
        <v>80</v>
      </c>
      <c r="F6880">
        <v>34</v>
      </c>
      <c r="G6880" t="s">
        <v>1391</v>
      </c>
    </row>
    <row r="6881" spans="1:7" x14ac:dyDescent="0.3">
      <c r="A6881" t="s">
        <v>6907</v>
      </c>
      <c r="B6881" t="s">
        <v>5842</v>
      </c>
      <c r="C6881">
        <v>2008</v>
      </c>
      <c r="D6881">
        <v>8</v>
      </c>
      <c r="E6881" t="s">
        <v>18</v>
      </c>
      <c r="F6881">
        <v>404</v>
      </c>
      <c r="G6881" t="s">
        <v>10</v>
      </c>
    </row>
    <row r="6882" spans="1:7" x14ac:dyDescent="0.3">
      <c r="A6882" t="s">
        <v>6908</v>
      </c>
      <c r="B6882" t="s">
        <v>5842</v>
      </c>
      <c r="C6882">
        <v>2014</v>
      </c>
      <c r="D6882">
        <v>8</v>
      </c>
      <c r="E6882" t="s">
        <v>18</v>
      </c>
      <c r="F6882">
        <v>400</v>
      </c>
      <c r="G6882" t="s">
        <v>10</v>
      </c>
    </row>
    <row r="6883" spans="1:7" x14ac:dyDescent="0.3">
      <c r="A6883" t="s">
        <v>6909</v>
      </c>
      <c r="B6883" t="s">
        <v>5842</v>
      </c>
      <c r="C6883">
        <v>2016</v>
      </c>
      <c r="D6883">
        <v>1</v>
      </c>
      <c r="E6883" t="s">
        <v>80</v>
      </c>
      <c r="F6883">
        <v>16</v>
      </c>
      <c r="G6883" t="s">
        <v>10</v>
      </c>
    </row>
    <row r="6884" spans="1:7" x14ac:dyDescent="0.3">
      <c r="A6884" t="s">
        <v>6910</v>
      </c>
      <c r="B6884" t="s">
        <v>5842</v>
      </c>
      <c r="C6884">
        <v>2018</v>
      </c>
      <c r="D6884">
        <v>10</v>
      </c>
      <c r="E6884" t="s">
        <v>9</v>
      </c>
      <c r="F6884">
        <v>192</v>
      </c>
      <c r="G6884" t="s">
        <v>179</v>
      </c>
    </row>
    <row r="6885" spans="1:7" x14ac:dyDescent="0.3">
      <c r="A6885" t="s">
        <v>6911</v>
      </c>
      <c r="B6885" t="s">
        <v>5842</v>
      </c>
      <c r="C6885">
        <v>2013</v>
      </c>
      <c r="D6885">
        <v>7</v>
      </c>
      <c r="E6885" t="s">
        <v>71</v>
      </c>
      <c r="F6885">
        <v>24</v>
      </c>
      <c r="G6885" t="s">
        <v>50</v>
      </c>
    </row>
    <row r="6886" spans="1:7" x14ac:dyDescent="0.3">
      <c r="A6886" t="s">
        <v>6912</v>
      </c>
      <c r="B6886" t="s">
        <v>5842</v>
      </c>
      <c r="C6886">
        <v>2003</v>
      </c>
      <c r="D6886">
        <v>4</v>
      </c>
      <c r="E6886" t="s">
        <v>80</v>
      </c>
      <c r="F6886">
        <v>46</v>
      </c>
      <c r="G6886" t="s">
        <v>10</v>
      </c>
    </row>
    <row r="6887" spans="1:7" x14ac:dyDescent="0.3">
      <c r="A6887" t="s">
        <v>6913</v>
      </c>
      <c r="B6887" t="s">
        <v>5842</v>
      </c>
      <c r="C6887">
        <v>2003</v>
      </c>
      <c r="D6887">
        <v>11</v>
      </c>
      <c r="E6887" t="s">
        <v>80</v>
      </c>
      <c r="F6887">
        <v>12</v>
      </c>
      <c r="G6887" t="s">
        <v>10</v>
      </c>
    </row>
    <row r="6888" spans="1:7" x14ac:dyDescent="0.3">
      <c r="A6888" t="s">
        <v>6914</v>
      </c>
      <c r="B6888" t="s">
        <v>5842</v>
      </c>
      <c r="C6888">
        <v>2003</v>
      </c>
      <c r="D6888">
        <v>12</v>
      </c>
      <c r="E6888" t="s">
        <v>80</v>
      </c>
      <c r="F6888">
        <v>60</v>
      </c>
      <c r="G6888" t="s">
        <v>50</v>
      </c>
    </row>
    <row r="6889" spans="1:7" x14ac:dyDescent="0.3">
      <c r="A6889" t="s">
        <v>6915</v>
      </c>
      <c r="B6889" t="s">
        <v>5842</v>
      </c>
      <c r="C6889">
        <v>2005</v>
      </c>
      <c r="D6889">
        <v>4</v>
      </c>
      <c r="E6889" t="s">
        <v>80</v>
      </c>
      <c r="F6889">
        <v>147</v>
      </c>
      <c r="G6889" t="s">
        <v>10</v>
      </c>
    </row>
    <row r="6890" spans="1:7" x14ac:dyDescent="0.3">
      <c r="A6890" t="s">
        <v>6916</v>
      </c>
      <c r="B6890" t="s">
        <v>5842</v>
      </c>
      <c r="C6890">
        <v>2008</v>
      </c>
      <c r="D6890">
        <v>6</v>
      </c>
      <c r="E6890" t="s">
        <v>9</v>
      </c>
      <c r="F6890">
        <v>2</v>
      </c>
      <c r="G6890" t="s">
        <v>50</v>
      </c>
    </row>
    <row r="6891" spans="1:7" x14ac:dyDescent="0.3">
      <c r="A6891" t="s">
        <v>6917</v>
      </c>
      <c r="B6891" t="s">
        <v>5842</v>
      </c>
      <c r="C6891">
        <v>2007</v>
      </c>
      <c r="D6891">
        <v>6</v>
      </c>
      <c r="E6891" t="s">
        <v>18</v>
      </c>
      <c r="F6891">
        <v>102</v>
      </c>
      <c r="G6891" t="s">
        <v>10</v>
      </c>
    </row>
    <row r="6892" spans="1:7" x14ac:dyDescent="0.3">
      <c r="A6892" t="s">
        <v>6918</v>
      </c>
      <c r="B6892" t="s">
        <v>5842</v>
      </c>
      <c r="C6892">
        <v>2011</v>
      </c>
      <c r="D6892">
        <v>10</v>
      </c>
      <c r="E6892" t="s">
        <v>18</v>
      </c>
      <c r="F6892">
        <v>200</v>
      </c>
      <c r="G6892" t="s">
        <v>10</v>
      </c>
    </row>
    <row r="6893" spans="1:7" x14ac:dyDescent="0.3">
      <c r="A6893" t="s">
        <v>6919</v>
      </c>
      <c r="B6893" t="s">
        <v>5842</v>
      </c>
      <c r="C6893">
        <v>2004</v>
      </c>
      <c r="D6893">
        <v>9</v>
      </c>
      <c r="E6893" t="s">
        <v>18</v>
      </c>
      <c r="F6893">
        <v>1172</v>
      </c>
      <c r="G6893" t="s">
        <v>10</v>
      </c>
    </row>
    <row r="6894" spans="1:7" x14ac:dyDescent="0.3">
      <c r="A6894" t="s">
        <v>6920</v>
      </c>
      <c r="B6894" t="s">
        <v>5842</v>
      </c>
      <c r="C6894">
        <v>2006</v>
      </c>
      <c r="D6894">
        <v>8</v>
      </c>
      <c r="E6894" t="s">
        <v>18</v>
      </c>
      <c r="F6894">
        <v>547</v>
      </c>
      <c r="G6894" t="s">
        <v>10</v>
      </c>
    </row>
    <row r="6895" spans="1:7" x14ac:dyDescent="0.3">
      <c r="A6895" t="s">
        <v>6921</v>
      </c>
      <c r="B6895" t="s">
        <v>5842</v>
      </c>
      <c r="C6895">
        <v>2007</v>
      </c>
      <c r="D6895">
        <v>7</v>
      </c>
      <c r="E6895" t="s">
        <v>80</v>
      </c>
      <c r="F6895">
        <v>220</v>
      </c>
      <c r="G6895" t="s">
        <v>10</v>
      </c>
    </row>
    <row r="6896" spans="1:7" x14ac:dyDescent="0.3">
      <c r="A6896" t="s">
        <v>6922</v>
      </c>
      <c r="B6896" t="s">
        <v>5842</v>
      </c>
      <c r="C6896">
        <v>2006</v>
      </c>
      <c r="D6896">
        <v>7</v>
      </c>
      <c r="E6896" t="s">
        <v>18</v>
      </c>
      <c r="F6896">
        <v>1300</v>
      </c>
      <c r="G6896" t="s">
        <v>10</v>
      </c>
    </row>
    <row r="6897" spans="1:7" x14ac:dyDescent="0.3">
      <c r="A6897" t="s">
        <v>6923</v>
      </c>
      <c r="B6897" t="s">
        <v>5842</v>
      </c>
      <c r="C6897">
        <v>2005</v>
      </c>
      <c r="D6897">
        <v>12</v>
      </c>
      <c r="E6897" t="s">
        <v>18</v>
      </c>
      <c r="F6897">
        <v>1220</v>
      </c>
      <c r="G6897" t="s">
        <v>10</v>
      </c>
    </row>
    <row r="6898" spans="1:7" x14ac:dyDescent="0.3">
      <c r="A6898" t="s">
        <v>6924</v>
      </c>
      <c r="B6898" t="s">
        <v>5842</v>
      </c>
      <c r="C6898">
        <v>2018</v>
      </c>
      <c r="D6898">
        <v>8</v>
      </c>
      <c r="E6898" t="s">
        <v>80</v>
      </c>
      <c r="F6898">
        <v>24</v>
      </c>
      <c r="G6898" t="s">
        <v>179</v>
      </c>
    </row>
    <row r="6899" spans="1:7" x14ac:dyDescent="0.3">
      <c r="A6899" t="s">
        <v>6925</v>
      </c>
      <c r="B6899" t="s">
        <v>5842</v>
      </c>
      <c r="C6899">
        <v>2013</v>
      </c>
      <c r="D6899">
        <v>1</v>
      </c>
      <c r="E6899" t="s">
        <v>18</v>
      </c>
      <c r="F6899">
        <v>0</v>
      </c>
      <c r="G6899" t="s">
        <v>12</v>
      </c>
    </row>
    <row r="6900" spans="1:7" x14ac:dyDescent="0.3">
      <c r="A6900" t="s">
        <v>6926</v>
      </c>
      <c r="B6900" t="s">
        <v>5842</v>
      </c>
      <c r="C6900">
        <v>2012</v>
      </c>
      <c r="D6900">
        <v>2</v>
      </c>
      <c r="E6900" t="s">
        <v>18</v>
      </c>
      <c r="F6900">
        <v>190</v>
      </c>
      <c r="G6900" t="s">
        <v>473</v>
      </c>
    </row>
    <row r="6901" spans="1:7" x14ac:dyDescent="0.3">
      <c r="A6901" t="s">
        <v>6927</v>
      </c>
      <c r="B6901" t="s">
        <v>5842</v>
      </c>
      <c r="C6901">
        <v>2001</v>
      </c>
      <c r="D6901">
        <v>9</v>
      </c>
      <c r="E6901" t="s">
        <v>18</v>
      </c>
      <c r="F6901">
        <v>468</v>
      </c>
      <c r="G6901" t="s">
        <v>10</v>
      </c>
    </row>
    <row r="6902" spans="1:7" x14ac:dyDescent="0.3">
      <c r="A6902" t="s">
        <v>6928</v>
      </c>
      <c r="B6902" t="s">
        <v>5842</v>
      </c>
      <c r="C6902">
        <v>2005</v>
      </c>
      <c r="D6902">
        <v>7</v>
      </c>
      <c r="E6902" t="s">
        <v>18</v>
      </c>
      <c r="F6902">
        <v>93</v>
      </c>
      <c r="G6902" t="s">
        <v>10</v>
      </c>
    </row>
    <row r="6903" spans="1:7" x14ac:dyDescent="0.3">
      <c r="A6903" t="s">
        <v>6929</v>
      </c>
      <c r="B6903" t="s">
        <v>5842</v>
      </c>
      <c r="C6903">
        <v>2005</v>
      </c>
      <c r="D6903">
        <v>7</v>
      </c>
      <c r="E6903" t="s">
        <v>9</v>
      </c>
      <c r="F6903">
        <v>80</v>
      </c>
      <c r="G6903" t="s">
        <v>10</v>
      </c>
    </row>
    <row r="6904" spans="1:7" x14ac:dyDescent="0.3">
      <c r="A6904" t="s">
        <v>6930</v>
      </c>
      <c r="B6904" t="s">
        <v>5842</v>
      </c>
      <c r="C6904">
        <v>2014</v>
      </c>
      <c r="D6904">
        <v>8</v>
      </c>
      <c r="E6904" t="s">
        <v>80</v>
      </c>
      <c r="F6904">
        <v>41</v>
      </c>
      <c r="G6904" t="s">
        <v>10</v>
      </c>
    </row>
    <row r="6905" spans="1:7" x14ac:dyDescent="0.3">
      <c r="A6905" t="s">
        <v>6931</v>
      </c>
      <c r="B6905" t="s">
        <v>5842</v>
      </c>
      <c r="C6905">
        <v>2006</v>
      </c>
      <c r="D6905">
        <v>11</v>
      </c>
      <c r="E6905" t="s">
        <v>71</v>
      </c>
      <c r="F6905">
        <v>120</v>
      </c>
      <c r="G6905" t="s">
        <v>10</v>
      </c>
    </row>
    <row r="6906" spans="1:7" x14ac:dyDescent="0.3">
      <c r="A6906" t="s">
        <v>6932</v>
      </c>
      <c r="B6906" t="s">
        <v>5842</v>
      </c>
      <c r="C6906">
        <v>2009</v>
      </c>
      <c r="D6906">
        <v>8</v>
      </c>
      <c r="E6906" t="s">
        <v>80</v>
      </c>
      <c r="F6906">
        <v>19</v>
      </c>
      <c r="G6906" t="s">
        <v>10</v>
      </c>
    </row>
    <row r="6907" spans="1:7" x14ac:dyDescent="0.3">
      <c r="A6907" t="s">
        <v>6933</v>
      </c>
      <c r="B6907" t="s">
        <v>5842</v>
      </c>
      <c r="C6907">
        <v>2009</v>
      </c>
      <c r="D6907">
        <v>8</v>
      </c>
      <c r="E6907" t="s">
        <v>18</v>
      </c>
      <c r="F6907">
        <v>3074</v>
      </c>
      <c r="G6907" t="s">
        <v>473</v>
      </c>
    </row>
    <row r="6908" spans="1:7" x14ac:dyDescent="0.3">
      <c r="A6908" t="s">
        <v>6934</v>
      </c>
      <c r="B6908" t="s">
        <v>5842</v>
      </c>
      <c r="C6908">
        <v>2008</v>
      </c>
      <c r="D6908">
        <v>10</v>
      </c>
      <c r="E6908" t="s">
        <v>18</v>
      </c>
      <c r="F6908">
        <v>430</v>
      </c>
      <c r="G6908" t="s">
        <v>10</v>
      </c>
    </row>
    <row r="6909" spans="1:7" x14ac:dyDescent="0.3">
      <c r="A6909" t="s">
        <v>6935</v>
      </c>
      <c r="B6909" t="s">
        <v>5842</v>
      </c>
      <c r="C6909">
        <v>2004</v>
      </c>
      <c r="D6909">
        <v>5</v>
      </c>
      <c r="E6909" t="s">
        <v>18</v>
      </c>
      <c r="F6909">
        <v>238</v>
      </c>
      <c r="G6909" t="s">
        <v>10</v>
      </c>
    </row>
    <row r="6910" spans="1:7" x14ac:dyDescent="0.3">
      <c r="A6910" t="s">
        <v>6936</v>
      </c>
      <c r="B6910" t="s">
        <v>5842</v>
      </c>
      <c r="C6910">
        <v>2018</v>
      </c>
      <c r="D6910">
        <v>3</v>
      </c>
      <c r="E6910" t="s">
        <v>18</v>
      </c>
      <c r="F6910">
        <v>216</v>
      </c>
      <c r="G6910" t="s">
        <v>179</v>
      </c>
    </row>
    <row r="6911" spans="1:7" x14ac:dyDescent="0.3">
      <c r="A6911" t="s">
        <v>6937</v>
      </c>
      <c r="B6911" t="s">
        <v>5842</v>
      </c>
      <c r="C6911">
        <v>2004</v>
      </c>
      <c r="D6911">
        <v>9</v>
      </c>
      <c r="E6911" t="s">
        <v>18</v>
      </c>
      <c r="F6911">
        <v>120</v>
      </c>
      <c r="G6911" t="s">
        <v>10</v>
      </c>
    </row>
    <row r="6912" spans="1:7" x14ac:dyDescent="0.3">
      <c r="A6912" t="s">
        <v>6938</v>
      </c>
      <c r="B6912" t="s">
        <v>5842</v>
      </c>
      <c r="C6912">
        <v>2003</v>
      </c>
      <c r="D6912">
        <v>5</v>
      </c>
      <c r="E6912" t="s">
        <v>60</v>
      </c>
      <c r="F6912">
        <v>10000</v>
      </c>
      <c r="G6912" t="s">
        <v>10</v>
      </c>
    </row>
    <row r="6913" spans="1:7" x14ac:dyDescent="0.3">
      <c r="A6913" t="s">
        <v>6939</v>
      </c>
      <c r="B6913" t="s">
        <v>5842</v>
      </c>
      <c r="C6913">
        <v>2006</v>
      </c>
      <c r="D6913">
        <v>3</v>
      </c>
      <c r="E6913" t="s">
        <v>18</v>
      </c>
      <c r="F6913">
        <v>1095</v>
      </c>
      <c r="G6913" t="s">
        <v>10</v>
      </c>
    </row>
    <row r="6914" spans="1:7" x14ac:dyDescent="0.3">
      <c r="A6914" t="s">
        <v>6940</v>
      </c>
      <c r="B6914" t="s">
        <v>5842</v>
      </c>
      <c r="C6914">
        <v>2002</v>
      </c>
      <c r="D6914">
        <v>12</v>
      </c>
      <c r="E6914" t="s">
        <v>71</v>
      </c>
      <c r="F6914">
        <v>124</v>
      </c>
      <c r="G6914" t="s">
        <v>10</v>
      </c>
    </row>
    <row r="6915" spans="1:7" x14ac:dyDescent="0.3">
      <c r="A6915" t="s">
        <v>6941</v>
      </c>
      <c r="B6915" t="s">
        <v>5842</v>
      </c>
      <c r="C6915">
        <v>2016</v>
      </c>
      <c r="D6915">
        <v>1</v>
      </c>
      <c r="E6915" t="s">
        <v>9</v>
      </c>
      <c r="F6915">
        <v>101</v>
      </c>
      <c r="G6915" t="s">
        <v>10</v>
      </c>
    </row>
    <row r="6916" spans="1:7" x14ac:dyDescent="0.3">
      <c r="A6916" t="s">
        <v>6942</v>
      </c>
      <c r="B6916" t="s">
        <v>5842</v>
      </c>
      <c r="C6916">
        <v>2004</v>
      </c>
      <c r="D6916">
        <v>7</v>
      </c>
      <c r="E6916" t="s">
        <v>14</v>
      </c>
      <c r="F6916">
        <v>0</v>
      </c>
      <c r="G6916" t="s">
        <v>10</v>
      </c>
    </row>
    <row r="6917" spans="1:7" x14ac:dyDescent="0.3">
      <c r="A6917" t="s">
        <v>6943</v>
      </c>
      <c r="B6917" t="s">
        <v>5842</v>
      </c>
      <c r="C6917">
        <v>2008</v>
      </c>
      <c r="D6917">
        <v>3</v>
      </c>
      <c r="E6917" t="s">
        <v>18</v>
      </c>
      <c r="F6917">
        <v>272</v>
      </c>
      <c r="G6917" t="s">
        <v>10</v>
      </c>
    </row>
    <row r="6918" spans="1:7" x14ac:dyDescent="0.3">
      <c r="A6918" t="s">
        <v>6944</v>
      </c>
      <c r="B6918" t="s">
        <v>5842</v>
      </c>
      <c r="C6918">
        <v>2004</v>
      </c>
      <c r="D6918">
        <v>10</v>
      </c>
      <c r="E6918" t="s">
        <v>18</v>
      </c>
      <c r="F6918">
        <v>91</v>
      </c>
      <c r="G6918" t="s">
        <v>10</v>
      </c>
    </row>
    <row r="6919" spans="1:7" x14ac:dyDescent="0.3">
      <c r="A6919" t="s">
        <v>6945</v>
      </c>
      <c r="B6919" t="s">
        <v>5842</v>
      </c>
      <c r="C6919">
        <v>2012</v>
      </c>
      <c r="D6919">
        <v>1</v>
      </c>
      <c r="E6919" t="s">
        <v>18</v>
      </c>
      <c r="F6919">
        <v>660</v>
      </c>
      <c r="G6919" t="s">
        <v>10</v>
      </c>
    </row>
    <row r="6920" spans="1:7" x14ac:dyDescent="0.3">
      <c r="A6920" t="s">
        <v>6946</v>
      </c>
      <c r="B6920" t="s">
        <v>5842</v>
      </c>
      <c r="C6920">
        <v>2003</v>
      </c>
      <c r="D6920">
        <v>12</v>
      </c>
      <c r="E6920" t="s">
        <v>18</v>
      </c>
      <c r="F6920">
        <v>130</v>
      </c>
      <c r="G6920" t="s">
        <v>10</v>
      </c>
    </row>
    <row r="6921" spans="1:7" x14ac:dyDescent="0.3">
      <c r="A6921" t="s">
        <v>6947</v>
      </c>
      <c r="B6921" t="s">
        <v>5842</v>
      </c>
      <c r="C6921">
        <v>2013</v>
      </c>
      <c r="D6921">
        <v>2</v>
      </c>
      <c r="E6921" t="s">
        <v>18</v>
      </c>
      <c r="F6921">
        <v>18</v>
      </c>
      <c r="G6921" t="s">
        <v>10</v>
      </c>
    </row>
    <row r="6922" spans="1:7" x14ac:dyDescent="0.3">
      <c r="A6922" t="s">
        <v>6948</v>
      </c>
      <c r="B6922" t="s">
        <v>5842</v>
      </c>
      <c r="C6922">
        <v>2009</v>
      </c>
      <c r="D6922">
        <v>3</v>
      </c>
      <c r="E6922" t="s">
        <v>9</v>
      </c>
      <c r="F6922">
        <v>216</v>
      </c>
      <c r="G6922" t="s">
        <v>10</v>
      </c>
    </row>
    <row r="6923" spans="1:7" x14ac:dyDescent="0.3">
      <c r="A6923" t="s">
        <v>6949</v>
      </c>
      <c r="B6923" t="s">
        <v>5842</v>
      </c>
      <c r="C6923">
        <v>2002</v>
      </c>
      <c r="D6923">
        <v>1</v>
      </c>
      <c r="E6923" t="s">
        <v>9</v>
      </c>
      <c r="F6923">
        <v>316</v>
      </c>
      <c r="G6923" t="s">
        <v>50</v>
      </c>
    </row>
    <row r="6924" spans="1:7" x14ac:dyDescent="0.3">
      <c r="A6924" t="s">
        <v>6950</v>
      </c>
      <c r="B6924" t="s">
        <v>5842</v>
      </c>
      <c r="C6924">
        <v>2005</v>
      </c>
      <c r="D6924">
        <v>11</v>
      </c>
      <c r="E6924" t="s">
        <v>80</v>
      </c>
      <c r="F6924">
        <v>67</v>
      </c>
      <c r="G6924" t="s">
        <v>10</v>
      </c>
    </row>
    <row r="6925" spans="1:7" x14ac:dyDescent="0.3">
      <c r="A6925" t="s">
        <v>6951</v>
      </c>
      <c r="B6925" t="s">
        <v>5842</v>
      </c>
      <c r="C6925">
        <v>2002</v>
      </c>
      <c r="D6925">
        <v>12</v>
      </c>
      <c r="E6925" t="s">
        <v>18</v>
      </c>
      <c r="F6925">
        <v>702</v>
      </c>
      <c r="G6925" t="s">
        <v>50</v>
      </c>
    </row>
    <row r="6926" spans="1:7" x14ac:dyDescent="0.3">
      <c r="A6926" t="s">
        <v>6952</v>
      </c>
      <c r="B6926" t="s">
        <v>5842</v>
      </c>
      <c r="C6926">
        <v>2006</v>
      </c>
      <c r="D6926">
        <v>12</v>
      </c>
      <c r="E6926" t="s">
        <v>9</v>
      </c>
      <c r="F6926">
        <v>571</v>
      </c>
      <c r="G6926" t="s">
        <v>10</v>
      </c>
    </row>
    <row r="6927" spans="1:7" x14ac:dyDescent="0.3">
      <c r="A6927" t="s">
        <v>6953</v>
      </c>
      <c r="B6927" t="s">
        <v>5842</v>
      </c>
      <c r="C6927">
        <v>2005</v>
      </c>
      <c r="D6927">
        <v>7</v>
      </c>
      <c r="E6927" t="s">
        <v>9</v>
      </c>
      <c r="F6927">
        <v>363</v>
      </c>
      <c r="G6927" t="s">
        <v>10</v>
      </c>
    </row>
    <row r="6928" spans="1:7" x14ac:dyDescent="0.3">
      <c r="A6928" t="s">
        <v>6954</v>
      </c>
      <c r="B6928" t="s">
        <v>5842</v>
      </c>
      <c r="C6928">
        <v>2003</v>
      </c>
      <c r="D6928">
        <v>12</v>
      </c>
      <c r="E6928" t="s">
        <v>18</v>
      </c>
      <c r="F6928">
        <v>81</v>
      </c>
      <c r="G6928" t="s">
        <v>10</v>
      </c>
    </row>
    <row r="6929" spans="1:7" x14ac:dyDescent="0.3">
      <c r="A6929" t="s">
        <v>6955</v>
      </c>
      <c r="B6929" t="s">
        <v>5842</v>
      </c>
      <c r="C6929">
        <v>2016</v>
      </c>
      <c r="D6929">
        <v>10</v>
      </c>
      <c r="E6929" t="s">
        <v>80</v>
      </c>
      <c r="F6929">
        <v>16</v>
      </c>
      <c r="G6929" t="s">
        <v>10</v>
      </c>
    </row>
    <row r="6930" spans="1:7" x14ac:dyDescent="0.3">
      <c r="A6930" t="s">
        <v>6956</v>
      </c>
      <c r="B6930" t="s">
        <v>5842</v>
      </c>
      <c r="C6930">
        <v>2018</v>
      </c>
      <c r="D6930">
        <v>1</v>
      </c>
      <c r="E6930" t="s">
        <v>9</v>
      </c>
      <c r="F6930">
        <v>56</v>
      </c>
      <c r="G6930" t="s">
        <v>179</v>
      </c>
    </row>
    <row r="6931" spans="1:7" x14ac:dyDescent="0.3">
      <c r="A6931" t="s">
        <v>6957</v>
      </c>
      <c r="B6931" t="s">
        <v>5842</v>
      </c>
      <c r="C6931">
        <v>2011</v>
      </c>
      <c r="D6931">
        <v>4</v>
      </c>
      <c r="E6931" t="s">
        <v>80</v>
      </c>
      <c r="F6931">
        <v>12</v>
      </c>
      <c r="G6931" t="s">
        <v>10</v>
      </c>
    </row>
    <row r="6932" spans="1:7" x14ac:dyDescent="0.3">
      <c r="A6932" t="s">
        <v>6958</v>
      </c>
      <c r="B6932" t="s">
        <v>5842</v>
      </c>
      <c r="C6932">
        <v>2002</v>
      </c>
      <c r="D6932">
        <v>6</v>
      </c>
      <c r="E6932" t="s">
        <v>18</v>
      </c>
      <c r="F6932">
        <v>129</v>
      </c>
      <c r="G6932" t="s">
        <v>10</v>
      </c>
    </row>
    <row r="6933" spans="1:7" x14ac:dyDescent="0.3">
      <c r="A6933" t="s">
        <v>6959</v>
      </c>
      <c r="B6933" t="s">
        <v>5842</v>
      </c>
      <c r="C6933">
        <v>2004</v>
      </c>
      <c r="D6933">
        <v>7</v>
      </c>
      <c r="E6933" t="s">
        <v>18</v>
      </c>
      <c r="F6933">
        <v>743</v>
      </c>
      <c r="G6933" t="s">
        <v>10</v>
      </c>
    </row>
    <row r="6934" spans="1:7" x14ac:dyDescent="0.3">
      <c r="A6934" t="s">
        <v>6960</v>
      </c>
      <c r="B6934" t="s">
        <v>5842</v>
      </c>
      <c r="C6934">
        <v>2005</v>
      </c>
      <c r="D6934">
        <v>5</v>
      </c>
      <c r="E6934" t="s">
        <v>71</v>
      </c>
      <c r="F6934">
        <v>30</v>
      </c>
      <c r="G6934" t="s">
        <v>10</v>
      </c>
    </row>
    <row r="6935" spans="1:7" x14ac:dyDescent="0.3">
      <c r="A6935" t="s">
        <v>6961</v>
      </c>
      <c r="B6935" t="s">
        <v>5842</v>
      </c>
      <c r="C6935">
        <v>2018</v>
      </c>
      <c r="D6935">
        <v>9</v>
      </c>
      <c r="E6935" t="s">
        <v>18</v>
      </c>
      <c r="F6935">
        <v>954</v>
      </c>
      <c r="G6935" t="s">
        <v>179</v>
      </c>
    </row>
    <row r="6936" spans="1:7" x14ac:dyDescent="0.3">
      <c r="A6936" t="s">
        <v>6962</v>
      </c>
      <c r="B6936" t="s">
        <v>5842</v>
      </c>
      <c r="C6936">
        <v>2006</v>
      </c>
      <c r="D6936">
        <v>10</v>
      </c>
      <c r="E6936" t="s">
        <v>9</v>
      </c>
      <c r="F6936">
        <v>0</v>
      </c>
      <c r="G6936" t="s">
        <v>12</v>
      </c>
    </row>
    <row r="6937" spans="1:7" x14ac:dyDescent="0.3">
      <c r="A6937" t="s">
        <v>6963</v>
      </c>
      <c r="B6937" t="s">
        <v>5842</v>
      </c>
      <c r="C6937">
        <v>2010</v>
      </c>
      <c r="D6937">
        <v>2</v>
      </c>
      <c r="E6937" t="s">
        <v>80</v>
      </c>
      <c r="F6937">
        <v>16</v>
      </c>
      <c r="G6937" t="s">
        <v>10</v>
      </c>
    </row>
    <row r="6938" spans="1:7" x14ac:dyDescent="0.3">
      <c r="A6938" t="s">
        <v>6964</v>
      </c>
      <c r="B6938" t="s">
        <v>5842</v>
      </c>
      <c r="C6938">
        <v>2007</v>
      </c>
      <c r="D6938">
        <v>8</v>
      </c>
      <c r="E6938" t="s">
        <v>80</v>
      </c>
      <c r="F6938">
        <v>46</v>
      </c>
      <c r="G6938" t="s">
        <v>10</v>
      </c>
    </row>
    <row r="6939" spans="1:7" x14ac:dyDescent="0.3">
      <c r="A6939" t="s">
        <v>6965</v>
      </c>
      <c r="B6939" t="s">
        <v>5842</v>
      </c>
      <c r="C6939">
        <v>2005</v>
      </c>
      <c r="D6939">
        <v>7</v>
      </c>
      <c r="E6939" t="s">
        <v>9</v>
      </c>
      <c r="F6939">
        <v>344</v>
      </c>
      <c r="G6939" t="s">
        <v>10</v>
      </c>
    </row>
    <row r="6940" spans="1:7" x14ac:dyDescent="0.3">
      <c r="A6940" t="s">
        <v>6966</v>
      </c>
      <c r="B6940" t="s">
        <v>5842</v>
      </c>
      <c r="C6940">
        <v>2018</v>
      </c>
      <c r="D6940">
        <v>12</v>
      </c>
      <c r="E6940" t="s">
        <v>18</v>
      </c>
      <c r="F6940">
        <v>1140</v>
      </c>
      <c r="G6940" t="s">
        <v>179</v>
      </c>
    </row>
    <row r="6941" spans="1:7" x14ac:dyDescent="0.3">
      <c r="A6941" t="s">
        <v>6967</v>
      </c>
      <c r="B6941" t="s">
        <v>5842</v>
      </c>
      <c r="C6941">
        <v>2011</v>
      </c>
      <c r="D6941">
        <v>9</v>
      </c>
      <c r="E6941" t="s">
        <v>18</v>
      </c>
      <c r="F6941">
        <v>42</v>
      </c>
      <c r="G6941" t="s">
        <v>10</v>
      </c>
    </row>
    <row r="6942" spans="1:7" x14ac:dyDescent="0.3">
      <c r="A6942" t="s">
        <v>6968</v>
      </c>
      <c r="B6942" t="s">
        <v>5842</v>
      </c>
      <c r="C6942">
        <v>2006</v>
      </c>
      <c r="D6942">
        <v>9</v>
      </c>
      <c r="E6942" t="s">
        <v>9</v>
      </c>
      <c r="F6942">
        <v>131</v>
      </c>
      <c r="G6942" t="s">
        <v>10</v>
      </c>
    </row>
    <row r="6943" spans="1:7" x14ac:dyDescent="0.3">
      <c r="A6943" t="s">
        <v>6969</v>
      </c>
      <c r="B6943" t="s">
        <v>5842</v>
      </c>
      <c r="C6943">
        <v>2004</v>
      </c>
      <c r="D6943">
        <v>1</v>
      </c>
      <c r="E6943" t="s">
        <v>18</v>
      </c>
      <c r="F6943">
        <v>600</v>
      </c>
      <c r="G6943" t="s">
        <v>10</v>
      </c>
    </row>
    <row r="6944" spans="1:7" x14ac:dyDescent="0.3">
      <c r="A6944" t="s">
        <v>6970</v>
      </c>
      <c r="B6944" t="s">
        <v>5842</v>
      </c>
      <c r="C6944">
        <v>2015</v>
      </c>
      <c r="D6944">
        <v>12</v>
      </c>
      <c r="E6944" t="s">
        <v>9</v>
      </c>
      <c r="F6944">
        <v>94</v>
      </c>
      <c r="G6944" t="s">
        <v>50</v>
      </c>
    </row>
    <row r="6945" spans="1:7" x14ac:dyDescent="0.3">
      <c r="A6945" t="s">
        <v>6971</v>
      </c>
      <c r="B6945" t="s">
        <v>5842</v>
      </c>
      <c r="C6945">
        <v>2015</v>
      </c>
      <c r="D6945">
        <v>9</v>
      </c>
      <c r="E6945" t="s">
        <v>80</v>
      </c>
      <c r="F6945">
        <v>14</v>
      </c>
      <c r="G6945" t="s">
        <v>10</v>
      </c>
    </row>
    <row r="6946" spans="1:7" x14ac:dyDescent="0.3">
      <c r="A6946" t="s">
        <v>6972</v>
      </c>
      <c r="B6946" t="s">
        <v>5842</v>
      </c>
      <c r="C6946">
        <v>2009</v>
      </c>
      <c r="D6946">
        <v>6</v>
      </c>
      <c r="E6946" t="s">
        <v>9</v>
      </c>
      <c r="F6946">
        <v>39</v>
      </c>
      <c r="G6946" t="s">
        <v>50</v>
      </c>
    </row>
    <row r="6947" spans="1:7" x14ac:dyDescent="0.3">
      <c r="A6947" t="s">
        <v>6973</v>
      </c>
      <c r="B6947" t="s">
        <v>5842</v>
      </c>
      <c r="C6947">
        <v>2011</v>
      </c>
      <c r="D6947">
        <v>6</v>
      </c>
      <c r="E6947" t="s">
        <v>80</v>
      </c>
      <c r="F6947">
        <v>12</v>
      </c>
      <c r="G6947" t="s">
        <v>10</v>
      </c>
    </row>
    <row r="6948" spans="1:7" x14ac:dyDescent="0.3">
      <c r="A6948" t="s">
        <v>6974</v>
      </c>
      <c r="B6948" t="s">
        <v>5842</v>
      </c>
      <c r="C6948">
        <v>2005</v>
      </c>
      <c r="D6948">
        <v>7</v>
      </c>
      <c r="E6948" t="s">
        <v>18</v>
      </c>
      <c r="F6948">
        <v>117</v>
      </c>
      <c r="G6948" t="s">
        <v>50</v>
      </c>
    </row>
    <row r="6949" spans="1:7" x14ac:dyDescent="0.3">
      <c r="A6949" t="s">
        <v>6975</v>
      </c>
      <c r="B6949" t="s">
        <v>5842</v>
      </c>
      <c r="C6949">
        <v>2006</v>
      </c>
      <c r="D6949">
        <v>10</v>
      </c>
      <c r="E6949" t="s">
        <v>18</v>
      </c>
      <c r="F6949">
        <v>1771</v>
      </c>
      <c r="G6949" t="s">
        <v>10</v>
      </c>
    </row>
    <row r="6950" spans="1:7" x14ac:dyDescent="0.3">
      <c r="A6950" t="s">
        <v>6976</v>
      </c>
      <c r="B6950" t="s">
        <v>5842</v>
      </c>
      <c r="C6950">
        <v>2015</v>
      </c>
      <c r="D6950">
        <v>6</v>
      </c>
      <c r="E6950" t="s">
        <v>80</v>
      </c>
      <c r="F6950">
        <v>20</v>
      </c>
      <c r="G6950" t="s">
        <v>10</v>
      </c>
    </row>
    <row r="6951" spans="1:7" x14ac:dyDescent="0.3">
      <c r="A6951" t="s">
        <v>6977</v>
      </c>
      <c r="B6951" t="s">
        <v>5842</v>
      </c>
      <c r="C6951">
        <v>2004</v>
      </c>
      <c r="D6951">
        <v>10</v>
      </c>
      <c r="E6951" t="s">
        <v>71</v>
      </c>
      <c r="F6951">
        <v>44</v>
      </c>
      <c r="G6951" t="s">
        <v>10</v>
      </c>
    </row>
    <row r="6952" spans="1:7" x14ac:dyDescent="0.3">
      <c r="A6952" t="s">
        <v>6978</v>
      </c>
      <c r="B6952" t="s">
        <v>5842</v>
      </c>
      <c r="C6952">
        <v>2002</v>
      </c>
      <c r="D6952">
        <v>11</v>
      </c>
      <c r="E6952" t="s">
        <v>71</v>
      </c>
      <c r="F6952">
        <v>131</v>
      </c>
      <c r="G6952" t="s">
        <v>10</v>
      </c>
    </row>
    <row r="6953" spans="1:7" x14ac:dyDescent="0.3">
      <c r="A6953" t="s">
        <v>6979</v>
      </c>
      <c r="B6953" t="s">
        <v>5842</v>
      </c>
      <c r="C6953">
        <v>2003</v>
      </c>
      <c r="D6953">
        <v>12</v>
      </c>
      <c r="E6953" t="s">
        <v>18</v>
      </c>
      <c r="F6953">
        <v>981</v>
      </c>
      <c r="G6953" t="s">
        <v>10</v>
      </c>
    </row>
    <row r="6954" spans="1:7" x14ac:dyDescent="0.3">
      <c r="A6954" t="s">
        <v>6980</v>
      </c>
      <c r="B6954" t="s">
        <v>5842</v>
      </c>
      <c r="C6954">
        <v>2007</v>
      </c>
      <c r="D6954">
        <v>3</v>
      </c>
      <c r="E6954" t="s">
        <v>18</v>
      </c>
      <c r="F6954">
        <v>7504</v>
      </c>
      <c r="G6954" t="s">
        <v>10</v>
      </c>
    </row>
    <row r="6955" spans="1:7" x14ac:dyDescent="0.3">
      <c r="A6955" t="s">
        <v>6981</v>
      </c>
      <c r="B6955" t="s">
        <v>5842</v>
      </c>
      <c r="C6955">
        <v>2011</v>
      </c>
      <c r="D6955">
        <v>9</v>
      </c>
      <c r="E6955" t="s">
        <v>18</v>
      </c>
      <c r="F6955">
        <v>328</v>
      </c>
      <c r="G6955" t="s">
        <v>10</v>
      </c>
    </row>
    <row r="6956" spans="1:7" x14ac:dyDescent="0.3">
      <c r="A6956" t="s">
        <v>6982</v>
      </c>
      <c r="B6956" t="s">
        <v>5842</v>
      </c>
      <c r="C6956">
        <v>2014</v>
      </c>
      <c r="D6956">
        <v>12</v>
      </c>
      <c r="E6956" t="s">
        <v>9</v>
      </c>
      <c r="F6956">
        <v>6</v>
      </c>
      <c r="G6956" t="s">
        <v>50</v>
      </c>
    </row>
    <row r="6957" spans="1:7" x14ac:dyDescent="0.3">
      <c r="A6957" t="s">
        <v>6983</v>
      </c>
      <c r="B6957" t="s">
        <v>5842</v>
      </c>
      <c r="C6957">
        <v>2011</v>
      </c>
      <c r="D6957">
        <v>3</v>
      </c>
      <c r="E6957" t="s">
        <v>80</v>
      </c>
      <c r="F6957">
        <v>26</v>
      </c>
      <c r="G6957" t="s">
        <v>10</v>
      </c>
    </row>
    <row r="6958" spans="1:7" x14ac:dyDescent="0.3">
      <c r="A6958" t="s">
        <v>6984</v>
      </c>
      <c r="B6958" t="s">
        <v>5842</v>
      </c>
      <c r="C6958">
        <v>2006</v>
      </c>
      <c r="D6958">
        <v>3</v>
      </c>
      <c r="E6958" t="s">
        <v>18</v>
      </c>
      <c r="F6958">
        <v>206</v>
      </c>
      <c r="G6958" t="s">
        <v>10</v>
      </c>
    </row>
    <row r="6959" spans="1:7" x14ac:dyDescent="0.3">
      <c r="A6959" t="s">
        <v>6985</v>
      </c>
      <c r="B6959" t="s">
        <v>5842</v>
      </c>
      <c r="C6959">
        <v>2004</v>
      </c>
      <c r="D6959">
        <v>8</v>
      </c>
      <c r="E6959" t="s">
        <v>9</v>
      </c>
      <c r="F6959">
        <v>154</v>
      </c>
      <c r="G6959" t="s">
        <v>10</v>
      </c>
    </row>
    <row r="6960" spans="1:7" x14ac:dyDescent="0.3">
      <c r="A6960" t="s">
        <v>6986</v>
      </c>
      <c r="B6960" t="s">
        <v>5842</v>
      </c>
      <c r="C6960">
        <v>2002</v>
      </c>
      <c r="D6960">
        <v>8</v>
      </c>
      <c r="E6960" t="s">
        <v>18</v>
      </c>
      <c r="F6960">
        <v>125</v>
      </c>
      <c r="G6960" t="s">
        <v>10</v>
      </c>
    </row>
    <row r="6961" spans="1:7" x14ac:dyDescent="0.3">
      <c r="A6961" t="s">
        <v>6987</v>
      </c>
      <c r="B6961" t="s">
        <v>5842</v>
      </c>
      <c r="C6961">
        <v>2001</v>
      </c>
      <c r="D6961">
        <v>7</v>
      </c>
      <c r="E6961" t="s">
        <v>18</v>
      </c>
      <c r="F6961">
        <v>4534</v>
      </c>
      <c r="G6961" t="s">
        <v>10</v>
      </c>
    </row>
    <row r="6962" spans="1:7" x14ac:dyDescent="0.3">
      <c r="A6962" t="s">
        <v>6988</v>
      </c>
      <c r="B6962" t="s">
        <v>5842</v>
      </c>
      <c r="C6962">
        <v>2006</v>
      </c>
      <c r="D6962">
        <v>12</v>
      </c>
      <c r="E6962" t="s">
        <v>18</v>
      </c>
      <c r="F6962">
        <v>261</v>
      </c>
      <c r="G6962" t="s">
        <v>50</v>
      </c>
    </row>
    <row r="6963" spans="1:7" x14ac:dyDescent="0.3">
      <c r="A6963" t="s">
        <v>6989</v>
      </c>
      <c r="B6963" t="s">
        <v>5842</v>
      </c>
      <c r="C6963">
        <v>2006</v>
      </c>
      <c r="D6963">
        <v>8</v>
      </c>
      <c r="E6963" t="s">
        <v>9</v>
      </c>
      <c r="F6963">
        <v>311</v>
      </c>
      <c r="G6963" t="s">
        <v>10</v>
      </c>
    </row>
    <row r="6964" spans="1:7" x14ac:dyDescent="0.3">
      <c r="A6964" t="s">
        <v>6990</v>
      </c>
      <c r="B6964" t="s">
        <v>5842</v>
      </c>
      <c r="C6964">
        <v>2012</v>
      </c>
      <c r="D6964">
        <v>10</v>
      </c>
      <c r="E6964" t="s">
        <v>18</v>
      </c>
      <c r="F6964">
        <v>4202</v>
      </c>
      <c r="G6964" t="s">
        <v>50</v>
      </c>
    </row>
    <row r="6965" spans="1:7" x14ac:dyDescent="0.3">
      <c r="A6965" t="s">
        <v>6991</v>
      </c>
      <c r="B6965" t="s">
        <v>5842</v>
      </c>
      <c r="C6965">
        <v>2006</v>
      </c>
      <c r="D6965">
        <v>9</v>
      </c>
      <c r="E6965" t="s">
        <v>80</v>
      </c>
      <c r="F6965">
        <v>64</v>
      </c>
      <c r="G6965" t="s">
        <v>10</v>
      </c>
    </row>
    <row r="6966" spans="1:7" x14ac:dyDescent="0.3">
      <c r="A6966" t="s">
        <v>6992</v>
      </c>
      <c r="B6966" t="s">
        <v>5842</v>
      </c>
      <c r="C6966">
        <v>2014</v>
      </c>
      <c r="D6966">
        <v>2</v>
      </c>
      <c r="E6966" t="s">
        <v>14</v>
      </c>
      <c r="F6966">
        <v>267</v>
      </c>
      <c r="G6966" t="s">
        <v>473</v>
      </c>
    </row>
    <row r="6967" spans="1:7" x14ac:dyDescent="0.3">
      <c r="A6967" t="s">
        <v>6993</v>
      </c>
      <c r="B6967" t="s">
        <v>5842</v>
      </c>
      <c r="C6967">
        <v>2001</v>
      </c>
      <c r="D6967">
        <v>10</v>
      </c>
      <c r="E6967" t="s">
        <v>9</v>
      </c>
      <c r="F6967">
        <v>514</v>
      </c>
      <c r="G6967" t="s">
        <v>50</v>
      </c>
    </row>
    <row r="6968" spans="1:7" x14ac:dyDescent="0.3">
      <c r="A6968" t="s">
        <v>6994</v>
      </c>
      <c r="B6968" t="s">
        <v>5842</v>
      </c>
      <c r="C6968">
        <v>2001</v>
      </c>
      <c r="D6968">
        <v>6</v>
      </c>
      <c r="E6968" t="s">
        <v>14</v>
      </c>
      <c r="F6968">
        <v>63</v>
      </c>
      <c r="G6968" t="s">
        <v>10</v>
      </c>
    </row>
    <row r="6969" spans="1:7" x14ac:dyDescent="0.3">
      <c r="A6969" t="s">
        <v>6995</v>
      </c>
      <c r="B6969" t="s">
        <v>5842</v>
      </c>
      <c r="C6969">
        <v>2002</v>
      </c>
      <c r="D6969">
        <v>1</v>
      </c>
      <c r="E6969" t="s">
        <v>9</v>
      </c>
      <c r="F6969">
        <v>436</v>
      </c>
      <c r="G6969" t="s">
        <v>50</v>
      </c>
    </row>
    <row r="6970" spans="1:7" x14ac:dyDescent="0.3">
      <c r="A6970" t="s">
        <v>6996</v>
      </c>
      <c r="B6970" t="s">
        <v>5842</v>
      </c>
      <c r="C6970">
        <v>2005</v>
      </c>
      <c r="D6970">
        <v>11</v>
      </c>
      <c r="E6970" t="s">
        <v>71</v>
      </c>
      <c r="F6970">
        <v>190</v>
      </c>
      <c r="G6970" t="s">
        <v>10</v>
      </c>
    </row>
    <row r="6971" spans="1:7" x14ac:dyDescent="0.3">
      <c r="A6971" t="s">
        <v>6997</v>
      </c>
      <c r="B6971" t="s">
        <v>5842</v>
      </c>
      <c r="C6971">
        <v>2003</v>
      </c>
      <c r="D6971">
        <v>7</v>
      </c>
      <c r="E6971" t="s">
        <v>9</v>
      </c>
      <c r="F6971">
        <v>14</v>
      </c>
      <c r="G6971" t="s">
        <v>10</v>
      </c>
    </row>
    <row r="6972" spans="1:7" x14ac:dyDescent="0.3">
      <c r="A6972" t="s">
        <v>6998</v>
      </c>
      <c r="B6972" t="s">
        <v>5842</v>
      </c>
      <c r="C6972">
        <v>2008</v>
      </c>
      <c r="D6972">
        <v>11</v>
      </c>
      <c r="E6972" t="s">
        <v>71</v>
      </c>
      <c r="F6972">
        <v>100</v>
      </c>
      <c r="G6972" t="s">
        <v>50</v>
      </c>
    </row>
    <row r="6973" spans="1:7" x14ac:dyDescent="0.3">
      <c r="A6973" t="s">
        <v>6999</v>
      </c>
      <c r="B6973" t="s">
        <v>5842</v>
      </c>
      <c r="C6973">
        <v>2013</v>
      </c>
      <c r="D6973">
        <v>8</v>
      </c>
      <c r="E6973" t="s">
        <v>18</v>
      </c>
      <c r="F6973">
        <v>608</v>
      </c>
      <c r="G6973" t="s">
        <v>10</v>
      </c>
    </row>
    <row r="6974" spans="1:7" x14ac:dyDescent="0.3">
      <c r="A6974" t="s">
        <v>7000</v>
      </c>
      <c r="B6974" t="s">
        <v>5842</v>
      </c>
      <c r="C6974">
        <v>2008</v>
      </c>
      <c r="D6974">
        <v>12</v>
      </c>
      <c r="E6974" t="s">
        <v>18</v>
      </c>
      <c r="F6974">
        <v>14671</v>
      </c>
      <c r="G6974" t="s">
        <v>10</v>
      </c>
    </row>
    <row r="6975" spans="1:7" x14ac:dyDescent="0.3">
      <c r="A6975" t="s">
        <v>7001</v>
      </c>
      <c r="B6975" t="s">
        <v>5842</v>
      </c>
      <c r="C6975">
        <v>2004</v>
      </c>
      <c r="D6975">
        <v>7</v>
      </c>
      <c r="E6975" t="s">
        <v>9</v>
      </c>
      <c r="F6975">
        <v>273</v>
      </c>
      <c r="G6975" t="s">
        <v>10</v>
      </c>
    </row>
    <row r="6976" spans="1:7" x14ac:dyDescent="0.3">
      <c r="A6976" t="s">
        <v>7002</v>
      </c>
      <c r="B6976" t="s">
        <v>5842</v>
      </c>
      <c r="C6976">
        <v>2003</v>
      </c>
      <c r="D6976">
        <v>3</v>
      </c>
      <c r="E6976" t="s">
        <v>18</v>
      </c>
      <c r="F6976">
        <v>831</v>
      </c>
      <c r="G6976" t="s">
        <v>10</v>
      </c>
    </row>
    <row r="6977" spans="1:7" x14ac:dyDescent="0.3">
      <c r="A6977" t="s">
        <v>7003</v>
      </c>
      <c r="B6977" t="s">
        <v>5842</v>
      </c>
      <c r="C6977">
        <v>2011</v>
      </c>
      <c r="D6977">
        <v>11</v>
      </c>
      <c r="E6977" t="s">
        <v>80</v>
      </c>
      <c r="F6977">
        <v>25</v>
      </c>
      <c r="G6977" t="s">
        <v>10</v>
      </c>
    </row>
    <row r="6978" spans="1:7" x14ac:dyDescent="0.3">
      <c r="A6978" t="s">
        <v>7004</v>
      </c>
      <c r="B6978" t="s">
        <v>5842</v>
      </c>
      <c r="C6978">
        <v>2011</v>
      </c>
      <c r="D6978">
        <v>1</v>
      </c>
      <c r="E6978" t="s">
        <v>18</v>
      </c>
      <c r="F6978">
        <v>327</v>
      </c>
      <c r="G6978" t="s">
        <v>10</v>
      </c>
    </row>
    <row r="6979" spans="1:7" x14ac:dyDescent="0.3">
      <c r="A6979" t="s">
        <v>7005</v>
      </c>
      <c r="B6979" t="s">
        <v>5842</v>
      </c>
      <c r="C6979">
        <v>2008</v>
      </c>
      <c r="D6979">
        <v>9</v>
      </c>
      <c r="E6979" t="s">
        <v>18</v>
      </c>
      <c r="F6979">
        <v>0</v>
      </c>
      <c r="G6979" t="s">
        <v>12</v>
      </c>
    </row>
    <row r="6980" spans="1:7" x14ac:dyDescent="0.3">
      <c r="A6980" t="s">
        <v>7006</v>
      </c>
      <c r="B6980" t="s">
        <v>5842</v>
      </c>
      <c r="C6980">
        <v>2013</v>
      </c>
      <c r="D6980">
        <v>5</v>
      </c>
      <c r="E6980" t="s">
        <v>80</v>
      </c>
      <c r="F6980">
        <v>61</v>
      </c>
      <c r="G6980" t="s">
        <v>10</v>
      </c>
    </row>
    <row r="6981" spans="1:7" x14ac:dyDescent="0.3">
      <c r="A6981" t="s">
        <v>7007</v>
      </c>
      <c r="B6981" t="s">
        <v>5842</v>
      </c>
      <c r="C6981">
        <v>2008</v>
      </c>
      <c r="D6981">
        <v>8</v>
      </c>
      <c r="E6981" t="s">
        <v>71</v>
      </c>
      <c r="F6981">
        <v>34</v>
      </c>
      <c r="G6981" t="s">
        <v>10</v>
      </c>
    </row>
    <row r="6982" spans="1:7" x14ac:dyDescent="0.3">
      <c r="A6982" t="s">
        <v>7008</v>
      </c>
      <c r="B6982" t="s">
        <v>5842</v>
      </c>
      <c r="C6982">
        <v>2011</v>
      </c>
      <c r="D6982">
        <v>5</v>
      </c>
      <c r="E6982" t="s">
        <v>18</v>
      </c>
      <c r="F6982">
        <v>1139</v>
      </c>
      <c r="G6982" t="s">
        <v>50</v>
      </c>
    </row>
    <row r="6983" spans="1:7" x14ac:dyDescent="0.3">
      <c r="A6983" t="s">
        <v>7009</v>
      </c>
      <c r="B6983" t="s">
        <v>5842</v>
      </c>
      <c r="C6983">
        <v>2001</v>
      </c>
      <c r="D6983">
        <v>11</v>
      </c>
      <c r="E6983" t="s">
        <v>18</v>
      </c>
      <c r="F6983">
        <v>1365</v>
      </c>
      <c r="G6983" t="s">
        <v>10</v>
      </c>
    </row>
    <row r="6984" spans="1:7" x14ac:dyDescent="0.3">
      <c r="A6984" t="s">
        <v>7010</v>
      </c>
      <c r="B6984" t="s">
        <v>5842</v>
      </c>
      <c r="C6984">
        <v>2015</v>
      </c>
      <c r="D6984">
        <v>9</v>
      </c>
      <c r="E6984" t="s">
        <v>80</v>
      </c>
      <c r="F6984">
        <v>118</v>
      </c>
      <c r="G6984" t="s">
        <v>10</v>
      </c>
    </row>
    <row r="6985" spans="1:7" x14ac:dyDescent="0.3">
      <c r="A6985" t="s">
        <v>7011</v>
      </c>
      <c r="B6985" t="s">
        <v>5842</v>
      </c>
      <c r="C6985">
        <v>2002</v>
      </c>
      <c r="D6985">
        <v>12</v>
      </c>
      <c r="E6985" t="s">
        <v>18</v>
      </c>
      <c r="F6985">
        <v>1000</v>
      </c>
      <c r="G6985" t="s">
        <v>10</v>
      </c>
    </row>
    <row r="6986" spans="1:7" x14ac:dyDescent="0.3">
      <c r="A6986" t="s">
        <v>7012</v>
      </c>
      <c r="B6986" t="s">
        <v>5842</v>
      </c>
      <c r="C6986">
        <v>2007</v>
      </c>
      <c r="D6986">
        <v>3</v>
      </c>
      <c r="E6986" t="s">
        <v>18</v>
      </c>
      <c r="F6986">
        <v>91</v>
      </c>
      <c r="G6986" t="s">
        <v>10</v>
      </c>
    </row>
    <row r="6987" spans="1:7" x14ac:dyDescent="0.3">
      <c r="A6987" t="s">
        <v>7013</v>
      </c>
      <c r="B6987" t="s">
        <v>5842</v>
      </c>
      <c r="C6987">
        <v>2006</v>
      </c>
      <c r="D6987">
        <v>5</v>
      </c>
      <c r="E6987" t="s">
        <v>18</v>
      </c>
      <c r="F6987">
        <v>125</v>
      </c>
      <c r="G6987" t="s">
        <v>10</v>
      </c>
    </row>
    <row r="6988" spans="1:7" x14ac:dyDescent="0.3">
      <c r="A6988" t="s">
        <v>7014</v>
      </c>
      <c r="B6988" t="s">
        <v>5842</v>
      </c>
      <c r="C6988">
        <v>2009</v>
      </c>
      <c r="D6988">
        <v>11</v>
      </c>
      <c r="E6988" t="s">
        <v>9</v>
      </c>
      <c r="F6988">
        <v>7</v>
      </c>
      <c r="G6988" t="s">
        <v>50</v>
      </c>
    </row>
    <row r="6989" spans="1:7" x14ac:dyDescent="0.3">
      <c r="A6989" t="s">
        <v>7015</v>
      </c>
      <c r="B6989" t="s">
        <v>5842</v>
      </c>
      <c r="C6989">
        <v>2004</v>
      </c>
      <c r="D6989">
        <v>5</v>
      </c>
      <c r="E6989" t="s">
        <v>71</v>
      </c>
      <c r="F6989">
        <v>460</v>
      </c>
      <c r="G6989" t="s">
        <v>10</v>
      </c>
    </row>
    <row r="6990" spans="1:7" x14ac:dyDescent="0.3">
      <c r="A6990" t="s">
        <v>7016</v>
      </c>
      <c r="B6990" t="s">
        <v>5842</v>
      </c>
      <c r="C6990">
        <v>2008</v>
      </c>
      <c r="D6990">
        <v>7</v>
      </c>
      <c r="E6990" t="s">
        <v>18</v>
      </c>
      <c r="F6990">
        <v>600</v>
      </c>
      <c r="G6990" t="s">
        <v>10</v>
      </c>
    </row>
    <row r="6991" spans="1:7" x14ac:dyDescent="0.3">
      <c r="A6991" t="s">
        <v>7017</v>
      </c>
      <c r="B6991" t="s">
        <v>5842</v>
      </c>
      <c r="C6991">
        <v>2006</v>
      </c>
      <c r="D6991">
        <v>12</v>
      </c>
      <c r="E6991" t="s">
        <v>9</v>
      </c>
      <c r="F6991">
        <v>107</v>
      </c>
      <c r="G6991" t="s">
        <v>10</v>
      </c>
    </row>
    <row r="6992" spans="1:7" x14ac:dyDescent="0.3">
      <c r="A6992" t="s">
        <v>7018</v>
      </c>
      <c r="B6992" t="s">
        <v>5842</v>
      </c>
      <c r="C6992">
        <v>2012</v>
      </c>
      <c r="D6992">
        <v>9</v>
      </c>
      <c r="E6992" t="s">
        <v>80</v>
      </c>
      <c r="F6992">
        <v>33</v>
      </c>
      <c r="G6992" t="s">
        <v>10</v>
      </c>
    </row>
    <row r="6993" spans="1:7" x14ac:dyDescent="0.3">
      <c r="A6993" t="s">
        <v>7019</v>
      </c>
      <c r="B6993" t="s">
        <v>5842</v>
      </c>
      <c r="C6993">
        <v>2015</v>
      </c>
      <c r="D6993">
        <v>3</v>
      </c>
      <c r="E6993" t="s">
        <v>18</v>
      </c>
      <c r="F6993">
        <v>825</v>
      </c>
      <c r="G6993" t="s">
        <v>473</v>
      </c>
    </row>
    <row r="6994" spans="1:7" x14ac:dyDescent="0.3">
      <c r="A6994" t="s">
        <v>7020</v>
      </c>
      <c r="B6994" t="s">
        <v>5842</v>
      </c>
      <c r="C6994">
        <v>2002</v>
      </c>
      <c r="D6994">
        <v>9</v>
      </c>
      <c r="E6994" t="s">
        <v>71</v>
      </c>
      <c r="F6994">
        <v>399</v>
      </c>
      <c r="G6994" t="s">
        <v>10</v>
      </c>
    </row>
    <row r="6995" spans="1:7" x14ac:dyDescent="0.3">
      <c r="A6995" t="s">
        <v>7021</v>
      </c>
      <c r="B6995" t="s">
        <v>5842</v>
      </c>
      <c r="C6995">
        <v>2011</v>
      </c>
      <c r="D6995">
        <v>4</v>
      </c>
      <c r="E6995" t="s">
        <v>71</v>
      </c>
      <c r="F6995">
        <v>353</v>
      </c>
      <c r="G6995" t="s">
        <v>10</v>
      </c>
    </row>
    <row r="6996" spans="1:7" x14ac:dyDescent="0.3">
      <c r="A6996" t="s">
        <v>7022</v>
      </c>
      <c r="B6996" t="s">
        <v>5842</v>
      </c>
      <c r="C6996">
        <v>2009</v>
      </c>
      <c r="D6996">
        <v>1</v>
      </c>
      <c r="E6996" t="s">
        <v>80</v>
      </c>
      <c r="F6996">
        <v>98</v>
      </c>
      <c r="G6996" t="s">
        <v>10</v>
      </c>
    </row>
    <row r="6997" spans="1:7" x14ac:dyDescent="0.3">
      <c r="A6997" t="s">
        <v>7023</v>
      </c>
      <c r="B6997" t="s">
        <v>5842</v>
      </c>
      <c r="C6997">
        <v>2009</v>
      </c>
      <c r="D6997">
        <v>2</v>
      </c>
      <c r="E6997" t="s">
        <v>80</v>
      </c>
      <c r="F6997">
        <v>41</v>
      </c>
      <c r="G6997" t="s">
        <v>10</v>
      </c>
    </row>
    <row r="6998" spans="1:7" x14ac:dyDescent="0.3">
      <c r="A6998" t="s">
        <v>7024</v>
      </c>
      <c r="B6998" t="s">
        <v>5842</v>
      </c>
      <c r="C6998">
        <v>2000</v>
      </c>
      <c r="D6998">
        <v>3</v>
      </c>
      <c r="E6998" t="s">
        <v>18</v>
      </c>
      <c r="F6998">
        <v>1577</v>
      </c>
      <c r="G6998" t="s">
        <v>10</v>
      </c>
    </row>
    <row r="6999" spans="1:7" x14ac:dyDescent="0.3">
      <c r="A6999" t="s">
        <v>7025</v>
      </c>
      <c r="B6999" t="s">
        <v>5842</v>
      </c>
      <c r="C6999">
        <v>2002</v>
      </c>
      <c r="D6999">
        <v>1</v>
      </c>
      <c r="E6999" t="s">
        <v>9</v>
      </c>
      <c r="F6999">
        <v>400</v>
      </c>
      <c r="G6999" t="s">
        <v>10</v>
      </c>
    </row>
    <row r="7000" spans="1:7" x14ac:dyDescent="0.3">
      <c r="A7000" t="s">
        <v>7026</v>
      </c>
      <c r="B7000" t="s">
        <v>5842</v>
      </c>
      <c r="C7000">
        <v>2004</v>
      </c>
      <c r="D7000">
        <v>7</v>
      </c>
      <c r="E7000" t="s">
        <v>18</v>
      </c>
      <c r="F7000">
        <v>685</v>
      </c>
      <c r="G7000" t="s">
        <v>10</v>
      </c>
    </row>
    <row r="7001" spans="1:7" x14ac:dyDescent="0.3">
      <c r="A7001" t="s">
        <v>7027</v>
      </c>
      <c r="B7001" t="s">
        <v>5842</v>
      </c>
      <c r="C7001">
        <v>2007</v>
      </c>
      <c r="D7001">
        <v>11</v>
      </c>
      <c r="E7001" t="s">
        <v>9</v>
      </c>
      <c r="F7001">
        <v>140</v>
      </c>
      <c r="G7001" t="s">
        <v>10</v>
      </c>
    </row>
    <row r="7002" spans="1:7" x14ac:dyDescent="0.3">
      <c r="A7002" t="s">
        <v>7028</v>
      </c>
      <c r="B7002" t="s">
        <v>5842</v>
      </c>
      <c r="C7002">
        <v>2001</v>
      </c>
      <c r="D7002">
        <v>9</v>
      </c>
      <c r="E7002" t="s">
        <v>18</v>
      </c>
      <c r="F7002">
        <v>300</v>
      </c>
      <c r="G7002" t="s">
        <v>10</v>
      </c>
    </row>
    <row r="7003" spans="1:7" x14ac:dyDescent="0.3">
      <c r="A7003" t="s">
        <v>7029</v>
      </c>
      <c r="B7003" t="s">
        <v>5842</v>
      </c>
      <c r="C7003">
        <v>2003</v>
      </c>
      <c r="D7003">
        <v>3</v>
      </c>
      <c r="E7003" t="s">
        <v>9</v>
      </c>
      <c r="F7003">
        <v>70</v>
      </c>
      <c r="G7003" t="s">
        <v>10</v>
      </c>
    </row>
    <row r="7004" spans="1:7" x14ac:dyDescent="0.3">
      <c r="A7004" t="s">
        <v>7030</v>
      </c>
      <c r="B7004" t="s">
        <v>5842</v>
      </c>
      <c r="C7004">
        <v>2003</v>
      </c>
      <c r="D7004">
        <v>4</v>
      </c>
      <c r="E7004" t="s">
        <v>14</v>
      </c>
      <c r="F7004">
        <v>150</v>
      </c>
      <c r="G7004" t="s">
        <v>10</v>
      </c>
    </row>
    <row r="7005" spans="1:7" x14ac:dyDescent="0.3">
      <c r="A7005" t="s">
        <v>7031</v>
      </c>
      <c r="B7005" t="s">
        <v>5842</v>
      </c>
      <c r="C7005">
        <v>2005</v>
      </c>
      <c r="D7005">
        <v>9</v>
      </c>
      <c r="E7005" t="s">
        <v>9</v>
      </c>
      <c r="F7005">
        <v>83</v>
      </c>
      <c r="G7005" t="s">
        <v>50</v>
      </c>
    </row>
    <row r="7006" spans="1:7" x14ac:dyDescent="0.3">
      <c r="A7006" t="s">
        <v>7032</v>
      </c>
      <c r="B7006" t="s">
        <v>5842</v>
      </c>
      <c r="C7006">
        <v>2007</v>
      </c>
      <c r="D7006">
        <v>9</v>
      </c>
      <c r="E7006" t="s">
        <v>18</v>
      </c>
      <c r="F7006">
        <v>14840</v>
      </c>
      <c r="G7006" t="s">
        <v>10</v>
      </c>
    </row>
    <row r="7007" spans="1:7" x14ac:dyDescent="0.3">
      <c r="A7007" t="s">
        <v>7033</v>
      </c>
      <c r="B7007" t="s">
        <v>5842</v>
      </c>
      <c r="C7007">
        <v>2008</v>
      </c>
      <c r="D7007">
        <v>1</v>
      </c>
      <c r="E7007" t="s">
        <v>71</v>
      </c>
      <c r="F7007">
        <v>7</v>
      </c>
      <c r="G7007" t="s">
        <v>50</v>
      </c>
    </row>
    <row r="7008" spans="1:7" x14ac:dyDescent="0.3">
      <c r="A7008" t="s">
        <v>7034</v>
      </c>
      <c r="B7008" t="s">
        <v>5842</v>
      </c>
      <c r="C7008">
        <v>2009</v>
      </c>
      <c r="D7008">
        <v>10</v>
      </c>
      <c r="E7008" t="s">
        <v>9</v>
      </c>
      <c r="F7008">
        <v>383</v>
      </c>
      <c r="G7008" t="s">
        <v>50</v>
      </c>
    </row>
    <row r="7009" spans="1:7" x14ac:dyDescent="0.3">
      <c r="A7009" t="s">
        <v>7035</v>
      </c>
      <c r="B7009" t="s">
        <v>5842</v>
      </c>
      <c r="C7009">
        <v>2002</v>
      </c>
      <c r="D7009">
        <v>11</v>
      </c>
      <c r="E7009" t="s">
        <v>71</v>
      </c>
      <c r="F7009">
        <v>122</v>
      </c>
      <c r="G7009" t="s">
        <v>10</v>
      </c>
    </row>
    <row r="7010" spans="1:7" x14ac:dyDescent="0.3">
      <c r="A7010" t="s">
        <v>7036</v>
      </c>
      <c r="B7010" t="s">
        <v>5842</v>
      </c>
      <c r="C7010">
        <v>2017</v>
      </c>
      <c r="D7010">
        <v>10</v>
      </c>
      <c r="E7010" t="s">
        <v>18</v>
      </c>
      <c r="F7010">
        <v>860</v>
      </c>
      <c r="G7010" t="s">
        <v>179</v>
      </c>
    </row>
    <row r="7011" spans="1:7" x14ac:dyDescent="0.3">
      <c r="A7011" t="s">
        <v>7037</v>
      </c>
      <c r="B7011" t="s">
        <v>5842</v>
      </c>
      <c r="C7011">
        <v>2014</v>
      </c>
      <c r="D7011">
        <v>2</v>
      </c>
      <c r="E7011" t="s">
        <v>9</v>
      </c>
      <c r="F7011">
        <v>37</v>
      </c>
      <c r="G7011" t="s">
        <v>10</v>
      </c>
    </row>
    <row r="7012" spans="1:7" x14ac:dyDescent="0.3">
      <c r="A7012" t="s">
        <v>7038</v>
      </c>
      <c r="B7012" t="s">
        <v>5842</v>
      </c>
      <c r="C7012">
        <v>2012</v>
      </c>
      <c r="D7012">
        <v>10</v>
      </c>
      <c r="E7012" t="s">
        <v>18</v>
      </c>
      <c r="F7012">
        <v>414</v>
      </c>
      <c r="G7012" t="s">
        <v>10</v>
      </c>
    </row>
    <row r="7013" spans="1:7" x14ac:dyDescent="0.3">
      <c r="A7013" t="s">
        <v>7039</v>
      </c>
      <c r="B7013" t="s">
        <v>5842</v>
      </c>
      <c r="C7013">
        <v>2018</v>
      </c>
      <c r="D7013">
        <v>3</v>
      </c>
      <c r="E7013" t="s">
        <v>9</v>
      </c>
      <c r="F7013">
        <v>23</v>
      </c>
      <c r="G7013" t="s">
        <v>10</v>
      </c>
    </row>
    <row r="7014" spans="1:7" x14ac:dyDescent="0.3">
      <c r="A7014" t="s">
        <v>7040</v>
      </c>
      <c r="B7014" t="s">
        <v>5842</v>
      </c>
      <c r="C7014">
        <v>2008</v>
      </c>
      <c r="D7014">
        <v>12</v>
      </c>
      <c r="E7014" t="s">
        <v>14</v>
      </c>
      <c r="F7014">
        <v>178</v>
      </c>
      <c r="G7014" t="s">
        <v>10</v>
      </c>
    </row>
    <row r="7015" spans="1:7" x14ac:dyDescent="0.3">
      <c r="A7015" t="s">
        <v>7041</v>
      </c>
      <c r="B7015" t="s">
        <v>5842</v>
      </c>
      <c r="C7015">
        <v>2005</v>
      </c>
      <c r="D7015">
        <v>9</v>
      </c>
      <c r="E7015" t="s">
        <v>71</v>
      </c>
      <c r="F7015">
        <v>337</v>
      </c>
      <c r="G7015" t="s">
        <v>10</v>
      </c>
    </row>
    <row r="7016" spans="1:7" x14ac:dyDescent="0.3">
      <c r="A7016" t="s">
        <v>7042</v>
      </c>
      <c r="B7016" t="s">
        <v>5842</v>
      </c>
      <c r="C7016">
        <v>2011</v>
      </c>
      <c r="D7016">
        <v>9</v>
      </c>
      <c r="E7016" t="s">
        <v>18</v>
      </c>
      <c r="F7016">
        <v>565</v>
      </c>
      <c r="G7016" t="s">
        <v>10</v>
      </c>
    </row>
    <row r="7017" spans="1:7" x14ac:dyDescent="0.3">
      <c r="A7017" t="s">
        <v>7043</v>
      </c>
      <c r="B7017" t="s">
        <v>5842</v>
      </c>
      <c r="C7017">
        <v>2000</v>
      </c>
      <c r="D7017">
        <v>8</v>
      </c>
      <c r="E7017" t="s">
        <v>18</v>
      </c>
      <c r="F7017">
        <v>801</v>
      </c>
      <c r="G7017" t="s">
        <v>10</v>
      </c>
    </row>
    <row r="7018" spans="1:7" x14ac:dyDescent="0.3">
      <c r="A7018" t="s">
        <v>7044</v>
      </c>
      <c r="B7018" t="s">
        <v>5842</v>
      </c>
      <c r="C7018">
        <v>2008</v>
      </c>
      <c r="D7018">
        <v>9</v>
      </c>
      <c r="E7018" t="s">
        <v>80</v>
      </c>
      <c r="F7018">
        <v>16</v>
      </c>
      <c r="G7018" t="s">
        <v>10</v>
      </c>
    </row>
    <row r="7019" spans="1:7" x14ac:dyDescent="0.3">
      <c r="A7019" t="s">
        <v>7045</v>
      </c>
      <c r="B7019" t="s">
        <v>5842</v>
      </c>
      <c r="C7019">
        <v>2005</v>
      </c>
      <c r="D7019">
        <v>1</v>
      </c>
      <c r="E7019" t="s">
        <v>9</v>
      </c>
      <c r="F7019">
        <v>206</v>
      </c>
      <c r="G7019" t="s">
        <v>10</v>
      </c>
    </row>
    <row r="7020" spans="1:7" x14ac:dyDescent="0.3">
      <c r="A7020" t="s">
        <v>7046</v>
      </c>
      <c r="B7020" t="s">
        <v>5842</v>
      </c>
      <c r="C7020">
        <v>2009</v>
      </c>
      <c r="D7020">
        <v>9</v>
      </c>
      <c r="E7020" t="s">
        <v>80</v>
      </c>
      <c r="F7020">
        <v>42</v>
      </c>
      <c r="G7020" t="s">
        <v>10</v>
      </c>
    </row>
    <row r="7021" spans="1:7" x14ac:dyDescent="0.3">
      <c r="A7021" t="s">
        <v>7047</v>
      </c>
      <c r="B7021" t="s">
        <v>5842</v>
      </c>
      <c r="C7021">
        <v>2010</v>
      </c>
      <c r="D7021">
        <v>5</v>
      </c>
      <c r="E7021" t="s">
        <v>18</v>
      </c>
      <c r="F7021">
        <v>532</v>
      </c>
      <c r="G7021" t="s">
        <v>10</v>
      </c>
    </row>
    <row r="7022" spans="1:7" x14ac:dyDescent="0.3">
      <c r="A7022" t="s">
        <v>7048</v>
      </c>
      <c r="B7022" t="s">
        <v>5842</v>
      </c>
      <c r="C7022">
        <v>2015</v>
      </c>
      <c r="D7022">
        <v>7</v>
      </c>
      <c r="E7022" t="s">
        <v>18</v>
      </c>
      <c r="F7022">
        <v>243</v>
      </c>
      <c r="G7022" t="s">
        <v>473</v>
      </c>
    </row>
    <row r="7023" spans="1:7" x14ac:dyDescent="0.3">
      <c r="A7023" t="s">
        <v>7049</v>
      </c>
      <c r="B7023" t="s">
        <v>5842</v>
      </c>
      <c r="C7023">
        <v>2003</v>
      </c>
      <c r="D7023">
        <v>9</v>
      </c>
      <c r="E7023" t="s">
        <v>18</v>
      </c>
      <c r="F7023">
        <v>717</v>
      </c>
      <c r="G7023" t="s">
        <v>10</v>
      </c>
    </row>
    <row r="7024" spans="1:7" x14ac:dyDescent="0.3">
      <c r="A7024" t="s">
        <v>7050</v>
      </c>
      <c r="B7024" t="s">
        <v>5842</v>
      </c>
      <c r="C7024">
        <v>2011</v>
      </c>
      <c r="D7024">
        <v>6</v>
      </c>
      <c r="E7024" t="s">
        <v>71</v>
      </c>
      <c r="F7024">
        <v>219</v>
      </c>
      <c r="G7024" t="s">
        <v>10</v>
      </c>
    </row>
    <row r="7025" spans="1:7" x14ac:dyDescent="0.3">
      <c r="A7025" t="s">
        <v>7051</v>
      </c>
      <c r="B7025" t="s">
        <v>5842</v>
      </c>
      <c r="C7025">
        <v>2001</v>
      </c>
      <c r="D7025">
        <v>4</v>
      </c>
      <c r="E7025" t="s">
        <v>18</v>
      </c>
      <c r="F7025">
        <v>400</v>
      </c>
      <c r="G7025" t="s">
        <v>10</v>
      </c>
    </row>
    <row r="7026" spans="1:7" x14ac:dyDescent="0.3">
      <c r="A7026" t="s">
        <v>7052</v>
      </c>
      <c r="B7026" t="s">
        <v>5842</v>
      </c>
      <c r="C7026">
        <v>2009</v>
      </c>
      <c r="D7026">
        <v>12</v>
      </c>
      <c r="E7026" t="s">
        <v>18</v>
      </c>
      <c r="F7026">
        <v>781</v>
      </c>
      <c r="G7026" t="s">
        <v>10</v>
      </c>
    </row>
    <row r="7027" spans="1:7" x14ac:dyDescent="0.3">
      <c r="A7027" t="s">
        <v>7053</v>
      </c>
      <c r="B7027" t="s">
        <v>5842</v>
      </c>
      <c r="C7027">
        <v>2010</v>
      </c>
      <c r="D7027">
        <v>5</v>
      </c>
      <c r="E7027" t="s">
        <v>9</v>
      </c>
      <c r="F7027">
        <v>194</v>
      </c>
      <c r="G7027" t="s">
        <v>10</v>
      </c>
    </row>
    <row r="7028" spans="1:7" x14ac:dyDescent="0.3">
      <c r="A7028" t="s">
        <v>7054</v>
      </c>
      <c r="B7028" t="s">
        <v>5842</v>
      </c>
      <c r="C7028">
        <v>2007</v>
      </c>
      <c r="D7028">
        <v>1</v>
      </c>
      <c r="E7028" t="s">
        <v>9</v>
      </c>
      <c r="F7028">
        <v>765</v>
      </c>
      <c r="G7028" t="s">
        <v>10</v>
      </c>
    </row>
    <row r="7029" spans="1:7" x14ac:dyDescent="0.3">
      <c r="A7029" t="s">
        <v>7055</v>
      </c>
      <c r="B7029" t="s">
        <v>5842</v>
      </c>
      <c r="C7029">
        <v>2018</v>
      </c>
      <c r="D7029">
        <v>12</v>
      </c>
      <c r="E7029" t="s">
        <v>18</v>
      </c>
      <c r="F7029">
        <v>1086</v>
      </c>
      <c r="G7029" t="s">
        <v>1391</v>
      </c>
    </row>
    <row r="7030" spans="1:7" x14ac:dyDescent="0.3">
      <c r="A7030" t="s">
        <v>7056</v>
      </c>
      <c r="B7030" t="s">
        <v>5842</v>
      </c>
      <c r="C7030">
        <v>2007</v>
      </c>
      <c r="D7030">
        <v>4</v>
      </c>
      <c r="E7030" t="s">
        <v>71</v>
      </c>
      <c r="F7030">
        <v>59</v>
      </c>
      <c r="G7030" t="s">
        <v>10</v>
      </c>
    </row>
    <row r="7031" spans="1:7" x14ac:dyDescent="0.3">
      <c r="A7031" t="s">
        <v>7057</v>
      </c>
      <c r="B7031" t="s">
        <v>5842</v>
      </c>
      <c r="C7031">
        <v>2004</v>
      </c>
      <c r="D7031">
        <v>10</v>
      </c>
      <c r="E7031" t="s">
        <v>9</v>
      </c>
      <c r="F7031">
        <v>1100</v>
      </c>
      <c r="G7031" t="s">
        <v>10</v>
      </c>
    </row>
    <row r="7032" spans="1:7" x14ac:dyDescent="0.3">
      <c r="A7032" t="s">
        <v>7058</v>
      </c>
      <c r="B7032" t="s">
        <v>5842</v>
      </c>
      <c r="C7032">
        <v>2012</v>
      </c>
      <c r="D7032">
        <v>2</v>
      </c>
      <c r="E7032" t="s">
        <v>80</v>
      </c>
      <c r="F7032">
        <v>4</v>
      </c>
      <c r="G7032" t="s">
        <v>50</v>
      </c>
    </row>
    <row r="7033" spans="1:7" x14ac:dyDescent="0.3">
      <c r="A7033" t="s">
        <v>7059</v>
      </c>
      <c r="B7033" t="s">
        <v>5842</v>
      </c>
      <c r="C7033">
        <v>2002</v>
      </c>
      <c r="D7033">
        <v>5</v>
      </c>
      <c r="E7033" t="s">
        <v>18</v>
      </c>
      <c r="F7033">
        <v>655</v>
      </c>
      <c r="G7033" t="s">
        <v>10</v>
      </c>
    </row>
    <row r="7034" spans="1:7" x14ac:dyDescent="0.3">
      <c r="A7034" t="s">
        <v>7060</v>
      </c>
      <c r="B7034" t="s">
        <v>5842</v>
      </c>
      <c r="C7034">
        <v>2005</v>
      </c>
      <c r="D7034">
        <v>7</v>
      </c>
      <c r="E7034" t="s">
        <v>18</v>
      </c>
      <c r="F7034">
        <v>216</v>
      </c>
      <c r="G7034" t="s">
        <v>10</v>
      </c>
    </row>
    <row r="7035" spans="1:7" x14ac:dyDescent="0.3">
      <c r="A7035" t="s">
        <v>7061</v>
      </c>
      <c r="B7035" t="s">
        <v>5842</v>
      </c>
      <c r="C7035">
        <v>2003</v>
      </c>
      <c r="D7035">
        <v>4</v>
      </c>
      <c r="E7035" t="s">
        <v>71</v>
      </c>
      <c r="F7035">
        <v>144</v>
      </c>
      <c r="G7035" t="s">
        <v>10</v>
      </c>
    </row>
    <row r="7036" spans="1:7" x14ac:dyDescent="0.3">
      <c r="A7036" t="s">
        <v>7062</v>
      </c>
      <c r="B7036" t="s">
        <v>5842</v>
      </c>
      <c r="C7036">
        <v>2007</v>
      </c>
      <c r="D7036">
        <v>6</v>
      </c>
      <c r="E7036" t="s">
        <v>80</v>
      </c>
      <c r="F7036">
        <v>71</v>
      </c>
      <c r="G7036" t="s">
        <v>10</v>
      </c>
    </row>
    <row r="7037" spans="1:7" x14ac:dyDescent="0.3">
      <c r="A7037" t="s">
        <v>7063</v>
      </c>
      <c r="B7037" t="s">
        <v>5842</v>
      </c>
      <c r="C7037">
        <v>2007</v>
      </c>
      <c r="D7037">
        <v>7</v>
      </c>
      <c r="E7037" t="s">
        <v>18</v>
      </c>
      <c r="F7037">
        <v>143</v>
      </c>
      <c r="G7037" t="s">
        <v>10</v>
      </c>
    </row>
    <row r="7038" spans="1:7" x14ac:dyDescent="0.3">
      <c r="A7038" t="s">
        <v>7064</v>
      </c>
      <c r="B7038" t="s">
        <v>5842</v>
      </c>
      <c r="C7038">
        <v>2013</v>
      </c>
      <c r="D7038">
        <v>10</v>
      </c>
      <c r="E7038" t="s">
        <v>18</v>
      </c>
      <c r="F7038">
        <v>257</v>
      </c>
      <c r="G7038" t="s">
        <v>10</v>
      </c>
    </row>
    <row r="7039" spans="1:7" x14ac:dyDescent="0.3">
      <c r="A7039" t="s">
        <v>7065</v>
      </c>
      <c r="B7039" t="s">
        <v>5842</v>
      </c>
      <c r="C7039">
        <v>2007</v>
      </c>
      <c r="D7039">
        <v>6</v>
      </c>
      <c r="E7039" t="s">
        <v>18</v>
      </c>
      <c r="F7039">
        <v>8</v>
      </c>
      <c r="G7039" t="s">
        <v>50</v>
      </c>
    </row>
    <row r="7040" spans="1:7" x14ac:dyDescent="0.3">
      <c r="A7040" t="s">
        <v>7066</v>
      </c>
      <c r="B7040" t="s">
        <v>5842</v>
      </c>
      <c r="C7040">
        <v>2007</v>
      </c>
      <c r="D7040">
        <v>7</v>
      </c>
      <c r="E7040" t="s">
        <v>9</v>
      </c>
      <c r="F7040">
        <v>11</v>
      </c>
      <c r="G7040" t="s">
        <v>50</v>
      </c>
    </row>
    <row r="7041" spans="1:7" x14ac:dyDescent="0.3">
      <c r="A7041" t="s">
        <v>7067</v>
      </c>
      <c r="B7041" t="s">
        <v>5842</v>
      </c>
      <c r="C7041">
        <v>2009</v>
      </c>
      <c r="D7041">
        <v>12</v>
      </c>
      <c r="E7041" t="s">
        <v>18</v>
      </c>
      <c r="F7041">
        <v>687</v>
      </c>
      <c r="G7041" t="s">
        <v>10</v>
      </c>
    </row>
    <row r="7042" spans="1:7" x14ac:dyDescent="0.3">
      <c r="A7042" t="s">
        <v>7068</v>
      </c>
      <c r="B7042" t="s">
        <v>5842</v>
      </c>
      <c r="C7042">
        <v>2009</v>
      </c>
      <c r="D7042">
        <v>4</v>
      </c>
      <c r="E7042" t="s">
        <v>9</v>
      </c>
      <c r="F7042">
        <v>54</v>
      </c>
      <c r="G7042" t="s">
        <v>473</v>
      </c>
    </row>
    <row r="7043" spans="1:7" x14ac:dyDescent="0.3">
      <c r="A7043" t="s">
        <v>7069</v>
      </c>
      <c r="B7043" t="s">
        <v>5842</v>
      </c>
      <c r="C7043">
        <v>2012</v>
      </c>
      <c r="D7043">
        <v>2</v>
      </c>
      <c r="E7043" t="s">
        <v>18</v>
      </c>
      <c r="F7043">
        <v>198</v>
      </c>
      <c r="G7043" t="s">
        <v>10</v>
      </c>
    </row>
    <row r="7044" spans="1:7" x14ac:dyDescent="0.3">
      <c r="A7044" t="s">
        <v>7070</v>
      </c>
      <c r="B7044" t="s">
        <v>5842</v>
      </c>
      <c r="C7044">
        <v>2015</v>
      </c>
      <c r="D7044">
        <v>10</v>
      </c>
      <c r="E7044" t="s">
        <v>18</v>
      </c>
      <c r="F7044">
        <v>300</v>
      </c>
      <c r="G7044" t="s">
        <v>473</v>
      </c>
    </row>
    <row r="7045" spans="1:7" x14ac:dyDescent="0.3">
      <c r="A7045" t="s">
        <v>7071</v>
      </c>
      <c r="B7045" t="s">
        <v>5842</v>
      </c>
      <c r="C7045">
        <v>2013</v>
      </c>
      <c r="D7045">
        <v>3</v>
      </c>
      <c r="E7045" t="s">
        <v>80</v>
      </c>
      <c r="F7045">
        <v>31</v>
      </c>
      <c r="G7045" t="s">
        <v>10</v>
      </c>
    </row>
    <row r="7046" spans="1:7" x14ac:dyDescent="0.3">
      <c r="A7046" t="s">
        <v>7072</v>
      </c>
      <c r="B7046" t="s">
        <v>5842</v>
      </c>
      <c r="C7046">
        <v>2004</v>
      </c>
      <c r="D7046">
        <v>5</v>
      </c>
      <c r="E7046" t="s">
        <v>9</v>
      </c>
      <c r="F7046">
        <v>48</v>
      </c>
      <c r="G7046" t="s">
        <v>10</v>
      </c>
    </row>
    <row r="7047" spans="1:7" x14ac:dyDescent="0.3">
      <c r="A7047" t="s">
        <v>7073</v>
      </c>
      <c r="B7047" t="s">
        <v>5842</v>
      </c>
      <c r="C7047">
        <v>2008</v>
      </c>
      <c r="D7047">
        <v>2</v>
      </c>
      <c r="E7047" t="s">
        <v>18</v>
      </c>
      <c r="F7047">
        <v>104</v>
      </c>
      <c r="G7047" t="s">
        <v>10</v>
      </c>
    </row>
    <row r="7048" spans="1:7" x14ac:dyDescent="0.3">
      <c r="A7048" t="s">
        <v>7074</v>
      </c>
      <c r="B7048" t="s">
        <v>5842</v>
      </c>
      <c r="C7048">
        <v>2010</v>
      </c>
      <c r="D7048">
        <v>6</v>
      </c>
      <c r="E7048" t="s">
        <v>80</v>
      </c>
      <c r="F7048">
        <v>25</v>
      </c>
      <c r="G7048" t="s">
        <v>10</v>
      </c>
    </row>
    <row r="7049" spans="1:7" x14ac:dyDescent="0.3">
      <c r="A7049" t="s">
        <v>7075</v>
      </c>
      <c r="B7049" t="s">
        <v>5842</v>
      </c>
      <c r="C7049">
        <v>2005</v>
      </c>
      <c r="D7049">
        <v>3</v>
      </c>
      <c r="E7049" t="s">
        <v>18</v>
      </c>
      <c r="F7049">
        <v>151</v>
      </c>
      <c r="G7049" t="s">
        <v>10</v>
      </c>
    </row>
    <row r="7050" spans="1:7" x14ac:dyDescent="0.3">
      <c r="A7050" t="s">
        <v>7076</v>
      </c>
      <c r="B7050" t="s">
        <v>5842</v>
      </c>
      <c r="C7050">
        <v>2009</v>
      </c>
      <c r="D7050">
        <v>4</v>
      </c>
      <c r="E7050" t="s">
        <v>9</v>
      </c>
      <c r="F7050">
        <v>246</v>
      </c>
      <c r="G7050" t="s">
        <v>10</v>
      </c>
    </row>
    <row r="7051" spans="1:7" x14ac:dyDescent="0.3">
      <c r="A7051" t="s">
        <v>7077</v>
      </c>
      <c r="B7051" t="s">
        <v>5842</v>
      </c>
      <c r="C7051">
        <v>2008</v>
      </c>
      <c r="D7051">
        <v>10</v>
      </c>
      <c r="E7051" t="s">
        <v>80</v>
      </c>
      <c r="F7051">
        <v>26</v>
      </c>
      <c r="G7051" t="s">
        <v>10</v>
      </c>
    </row>
    <row r="7052" spans="1:7" x14ac:dyDescent="0.3">
      <c r="A7052" t="s">
        <v>7078</v>
      </c>
      <c r="B7052" t="s">
        <v>5842</v>
      </c>
      <c r="C7052">
        <v>2012</v>
      </c>
      <c r="D7052">
        <v>10</v>
      </c>
      <c r="E7052" t="s">
        <v>80</v>
      </c>
      <c r="F7052">
        <v>5</v>
      </c>
      <c r="G7052" t="s">
        <v>10</v>
      </c>
    </row>
    <row r="7053" spans="1:7" x14ac:dyDescent="0.3">
      <c r="A7053" t="s">
        <v>7079</v>
      </c>
      <c r="B7053" t="s">
        <v>5842</v>
      </c>
      <c r="C7053">
        <v>2010</v>
      </c>
      <c r="D7053">
        <v>6</v>
      </c>
      <c r="E7053" t="s">
        <v>71</v>
      </c>
      <c r="F7053">
        <v>1147</v>
      </c>
      <c r="G7053" t="s">
        <v>10</v>
      </c>
    </row>
    <row r="7054" spans="1:7" x14ac:dyDescent="0.3">
      <c r="A7054" t="s">
        <v>7080</v>
      </c>
      <c r="B7054" t="s">
        <v>5842</v>
      </c>
      <c r="C7054">
        <v>2007</v>
      </c>
      <c r="D7054">
        <v>2</v>
      </c>
      <c r="E7054" t="s">
        <v>55</v>
      </c>
      <c r="F7054">
        <v>1954</v>
      </c>
      <c r="G7054" t="s">
        <v>50</v>
      </c>
    </row>
    <row r="7055" spans="1:7" x14ac:dyDescent="0.3">
      <c r="A7055" t="s">
        <v>7081</v>
      </c>
      <c r="B7055" t="s">
        <v>5842</v>
      </c>
      <c r="C7055">
        <v>2010</v>
      </c>
      <c r="D7055">
        <v>6</v>
      </c>
      <c r="E7055" t="s">
        <v>80</v>
      </c>
      <c r="F7055">
        <v>24</v>
      </c>
      <c r="G7055" t="s">
        <v>10</v>
      </c>
    </row>
    <row r="7056" spans="1:7" x14ac:dyDescent="0.3">
      <c r="A7056" t="s">
        <v>7082</v>
      </c>
      <c r="B7056" t="s">
        <v>5842</v>
      </c>
      <c r="C7056">
        <v>2013</v>
      </c>
      <c r="D7056">
        <v>11</v>
      </c>
      <c r="E7056" t="s">
        <v>80</v>
      </c>
      <c r="F7056">
        <v>7</v>
      </c>
      <c r="G7056" t="s">
        <v>50</v>
      </c>
    </row>
    <row r="7057" spans="1:7" x14ac:dyDescent="0.3">
      <c r="A7057" t="s">
        <v>7083</v>
      </c>
      <c r="B7057" t="s">
        <v>5842</v>
      </c>
      <c r="C7057">
        <v>2012</v>
      </c>
      <c r="D7057">
        <v>8</v>
      </c>
      <c r="E7057" t="s">
        <v>9</v>
      </c>
      <c r="F7057">
        <v>576</v>
      </c>
      <c r="G7057" t="s">
        <v>50</v>
      </c>
    </row>
    <row r="7058" spans="1:7" x14ac:dyDescent="0.3">
      <c r="A7058" t="s">
        <v>7084</v>
      </c>
      <c r="B7058" t="s">
        <v>5842</v>
      </c>
      <c r="C7058">
        <v>2005</v>
      </c>
      <c r="D7058">
        <v>12</v>
      </c>
      <c r="E7058" t="s">
        <v>18</v>
      </c>
      <c r="F7058">
        <v>25</v>
      </c>
      <c r="G7058" t="s">
        <v>10</v>
      </c>
    </row>
    <row r="7059" spans="1:7" x14ac:dyDescent="0.3">
      <c r="A7059" t="s">
        <v>7085</v>
      </c>
      <c r="B7059" t="s">
        <v>5842</v>
      </c>
      <c r="C7059">
        <v>2013</v>
      </c>
      <c r="D7059">
        <v>8</v>
      </c>
      <c r="E7059" t="s">
        <v>18</v>
      </c>
      <c r="F7059">
        <v>1</v>
      </c>
      <c r="G7059" t="s">
        <v>50</v>
      </c>
    </row>
    <row r="7060" spans="1:7" x14ac:dyDescent="0.3">
      <c r="A7060" t="s">
        <v>7086</v>
      </c>
      <c r="B7060" t="s">
        <v>5842</v>
      </c>
      <c r="C7060">
        <v>2010</v>
      </c>
      <c r="D7060">
        <v>9</v>
      </c>
      <c r="E7060" t="s">
        <v>18</v>
      </c>
      <c r="F7060">
        <v>1404</v>
      </c>
      <c r="G7060" t="s">
        <v>10</v>
      </c>
    </row>
    <row r="7061" spans="1:7" x14ac:dyDescent="0.3">
      <c r="A7061" t="s">
        <v>7087</v>
      </c>
      <c r="B7061" t="s">
        <v>5842</v>
      </c>
      <c r="C7061">
        <v>2018</v>
      </c>
      <c r="D7061">
        <v>1</v>
      </c>
      <c r="E7061" t="s">
        <v>80</v>
      </c>
      <c r="F7061">
        <v>24</v>
      </c>
      <c r="G7061" t="s">
        <v>10</v>
      </c>
    </row>
    <row r="7062" spans="1:7" x14ac:dyDescent="0.3">
      <c r="A7062" t="s">
        <v>7088</v>
      </c>
      <c r="B7062" t="s">
        <v>5842</v>
      </c>
      <c r="C7062">
        <v>2010</v>
      </c>
      <c r="D7062">
        <v>3</v>
      </c>
      <c r="E7062" t="s">
        <v>80</v>
      </c>
      <c r="F7062">
        <v>32</v>
      </c>
      <c r="G7062" t="s">
        <v>10</v>
      </c>
    </row>
    <row r="7063" spans="1:7" x14ac:dyDescent="0.3">
      <c r="A7063" t="s">
        <v>7089</v>
      </c>
      <c r="B7063" t="s">
        <v>5842</v>
      </c>
      <c r="C7063">
        <v>2005</v>
      </c>
      <c r="D7063">
        <v>12</v>
      </c>
      <c r="E7063" t="s">
        <v>71</v>
      </c>
      <c r="F7063">
        <v>11</v>
      </c>
      <c r="G7063" t="s">
        <v>50</v>
      </c>
    </row>
    <row r="7064" spans="1:7" x14ac:dyDescent="0.3">
      <c r="A7064" t="s">
        <v>7090</v>
      </c>
      <c r="B7064" t="s">
        <v>5842</v>
      </c>
      <c r="C7064">
        <v>2009</v>
      </c>
      <c r="D7064">
        <v>11</v>
      </c>
      <c r="E7064" t="s">
        <v>80</v>
      </c>
      <c r="F7064">
        <v>4</v>
      </c>
      <c r="G7064" t="s">
        <v>50</v>
      </c>
    </row>
    <row r="7065" spans="1:7" x14ac:dyDescent="0.3">
      <c r="A7065" t="s">
        <v>7091</v>
      </c>
      <c r="B7065" t="s">
        <v>5842</v>
      </c>
      <c r="C7065">
        <v>2015</v>
      </c>
      <c r="D7065">
        <v>7</v>
      </c>
      <c r="E7065" t="s">
        <v>9</v>
      </c>
      <c r="F7065">
        <v>176</v>
      </c>
      <c r="G7065" t="s">
        <v>50</v>
      </c>
    </row>
    <row r="7066" spans="1:7" x14ac:dyDescent="0.3">
      <c r="A7066" t="s">
        <v>7092</v>
      </c>
      <c r="B7066" t="s">
        <v>5842</v>
      </c>
      <c r="C7066">
        <v>2013</v>
      </c>
      <c r="D7066">
        <v>3</v>
      </c>
      <c r="E7066" t="s">
        <v>80</v>
      </c>
      <c r="F7066">
        <v>19</v>
      </c>
      <c r="G7066" t="s">
        <v>50</v>
      </c>
    </row>
    <row r="7067" spans="1:7" x14ac:dyDescent="0.3">
      <c r="A7067" t="s">
        <v>7093</v>
      </c>
      <c r="B7067" t="s">
        <v>5842</v>
      </c>
      <c r="C7067">
        <v>2008</v>
      </c>
      <c r="D7067">
        <v>5</v>
      </c>
      <c r="E7067" t="s">
        <v>18</v>
      </c>
      <c r="F7067">
        <v>1035</v>
      </c>
      <c r="G7067" t="s">
        <v>10</v>
      </c>
    </row>
    <row r="7068" spans="1:7" x14ac:dyDescent="0.3">
      <c r="A7068" t="s">
        <v>7094</v>
      </c>
      <c r="B7068" t="s">
        <v>5842</v>
      </c>
      <c r="C7068">
        <v>2011</v>
      </c>
      <c r="D7068">
        <v>12</v>
      </c>
      <c r="E7068" t="s">
        <v>71</v>
      </c>
      <c r="F7068">
        <v>186</v>
      </c>
      <c r="G7068" t="s">
        <v>10</v>
      </c>
    </row>
    <row r="7069" spans="1:7" x14ac:dyDescent="0.3">
      <c r="A7069" t="s">
        <v>7095</v>
      </c>
      <c r="B7069" t="s">
        <v>5842</v>
      </c>
      <c r="C7069">
        <v>2006</v>
      </c>
      <c r="D7069">
        <v>7</v>
      </c>
      <c r="E7069" t="s">
        <v>9</v>
      </c>
      <c r="F7069">
        <v>11</v>
      </c>
      <c r="G7069" t="s">
        <v>50</v>
      </c>
    </row>
    <row r="7070" spans="1:7" x14ac:dyDescent="0.3">
      <c r="A7070" t="s">
        <v>7096</v>
      </c>
      <c r="B7070" t="s">
        <v>5842</v>
      </c>
      <c r="C7070">
        <v>2008</v>
      </c>
      <c r="D7070">
        <v>8</v>
      </c>
      <c r="E7070" t="s">
        <v>18</v>
      </c>
      <c r="F7070">
        <v>333</v>
      </c>
      <c r="G7070" t="s">
        <v>10</v>
      </c>
    </row>
    <row r="7071" spans="1:7" x14ac:dyDescent="0.3">
      <c r="A7071" t="s">
        <v>7097</v>
      </c>
      <c r="B7071" t="s">
        <v>5842</v>
      </c>
      <c r="C7071">
        <v>2011</v>
      </c>
      <c r="D7071">
        <v>4</v>
      </c>
      <c r="E7071" t="s">
        <v>18</v>
      </c>
      <c r="F7071">
        <v>1473</v>
      </c>
      <c r="G7071" t="s">
        <v>10</v>
      </c>
    </row>
    <row r="7072" spans="1:7" x14ac:dyDescent="0.3">
      <c r="A7072" t="s">
        <v>7098</v>
      </c>
      <c r="B7072" t="s">
        <v>5842</v>
      </c>
      <c r="C7072">
        <v>2006</v>
      </c>
      <c r="D7072">
        <v>9</v>
      </c>
      <c r="E7072" t="s">
        <v>9</v>
      </c>
      <c r="F7072">
        <v>90</v>
      </c>
      <c r="G7072" t="s">
        <v>10</v>
      </c>
    </row>
    <row r="7073" spans="1:7" x14ac:dyDescent="0.3">
      <c r="A7073" t="s">
        <v>7099</v>
      </c>
      <c r="B7073" t="s">
        <v>5842</v>
      </c>
      <c r="C7073">
        <v>2011</v>
      </c>
      <c r="D7073">
        <v>2</v>
      </c>
      <c r="E7073" t="s">
        <v>9</v>
      </c>
      <c r="F7073">
        <v>450</v>
      </c>
      <c r="G7073" t="s">
        <v>10</v>
      </c>
    </row>
    <row r="7074" spans="1:7" x14ac:dyDescent="0.3">
      <c r="A7074" t="s">
        <v>7100</v>
      </c>
      <c r="B7074" t="s">
        <v>5842</v>
      </c>
      <c r="C7074">
        <v>2006</v>
      </c>
      <c r="D7074">
        <v>8</v>
      </c>
      <c r="E7074" t="s">
        <v>18</v>
      </c>
      <c r="F7074">
        <v>134</v>
      </c>
      <c r="G7074" t="s">
        <v>10</v>
      </c>
    </row>
    <row r="7075" spans="1:7" x14ac:dyDescent="0.3">
      <c r="A7075" t="s">
        <v>7101</v>
      </c>
      <c r="B7075" t="s">
        <v>5842</v>
      </c>
      <c r="C7075">
        <v>2003</v>
      </c>
      <c r="D7075">
        <v>1</v>
      </c>
      <c r="E7075" t="s">
        <v>9</v>
      </c>
      <c r="F7075">
        <v>981</v>
      </c>
      <c r="G7075" t="s">
        <v>10</v>
      </c>
    </row>
    <row r="7076" spans="1:7" x14ac:dyDescent="0.3">
      <c r="A7076" t="s">
        <v>7102</v>
      </c>
      <c r="B7076" t="s">
        <v>5842</v>
      </c>
      <c r="C7076">
        <v>2009</v>
      </c>
      <c r="D7076">
        <v>10</v>
      </c>
      <c r="E7076" t="s">
        <v>14</v>
      </c>
      <c r="F7076">
        <v>232</v>
      </c>
      <c r="G7076" t="s">
        <v>10</v>
      </c>
    </row>
    <row r="7077" spans="1:7" x14ac:dyDescent="0.3">
      <c r="A7077" t="s">
        <v>7103</v>
      </c>
      <c r="B7077" t="s">
        <v>5842</v>
      </c>
      <c r="C7077">
        <v>2006</v>
      </c>
      <c r="D7077">
        <v>8</v>
      </c>
      <c r="E7077" t="s">
        <v>80</v>
      </c>
      <c r="F7077">
        <v>30</v>
      </c>
      <c r="G7077" t="s">
        <v>10</v>
      </c>
    </row>
    <row r="7078" spans="1:7" x14ac:dyDescent="0.3">
      <c r="A7078" t="s">
        <v>7104</v>
      </c>
      <c r="B7078" t="s">
        <v>5842</v>
      </c>
      <c r="C7078">
        <v>2018</v>
      </c>
      <c r="D7078">
        <v>3</v>
      </c>
      <c r="E7078" t="s">
        <v>9</v>
      </c>
      <c r="F7078">
        <v>90</v>
      </c>
      <c r="G7078" t="s">
        <v>179</v>
      </c>
    </row>
    <row r="7079" spans="1:7" x14ac:dyDescent="0.3">
      <c r="A7079" t="s">
        <v>7105</v>
      </c>
      <c r="B7079" t="s">
        <v>5842</v>
      </c>
      <c r="C7079">
        <v>2018</v>
      </c>
      <c r="D7079">
        <v>8</v>
      </c>
      <c r="E7079" t="s">
        <v>18</v>
      </c>
      <c r="F7079">
        <v>766</v>
      </c>
      <c r="G7079" t="s">
        <v>473</v>
      </c>
    </row>
    <row r="7080" spans="1:7" x14ac:dyDescent="0.3">
      <c r="A7080" t="s">
        <v>7106</v>
      </c>
      <c r="B7080" t="s">
        <v>5842</v>
      </c>
      <c r="C7080">
        <v>2005</v>
      </c>
      <c r="D7080">
        <v>5</v>
      </c>
      <c r="E7080" t="s">
        <v>9</v>
      </c>
      <c r="F7080">
        <v>18</v>
      </c>
      <c r="G7080" t="s">
        <v>10</v>
      </c>
    </row>
    <row r="7081" spans="1:7" x14ac:dyDescent="0.3">
      <c r="A7081" t="s">
        <v>7107</v>
      </c>
      <c r="B7081" t="s">
        <v>5842</v>
      </c>
      <c r="C7081">
        <v>2009</v>
      </c>
      <c r="D7081">
        <v>6</v>
      </c>
      <c r="E7081" t="s">
        <v>80</v>
      </c>
      <c r="F7081">
        <v>230</v>
      </c>
      <c r="G7081" t="s">
        <v>10</v>
      </c>
    </row>
    <row r="7082" spans="1:7" x14ac:dyDescent="0.3">
      <c r="A7082" t="s">
        <v>7108</v>
      </c>
      <c r="B7082" t="s">
        <v>5842</v>
      </c>
      <c r="C7082">
        <v>2017</v>
      </c>
      <c r="D7082">
        <v>1</v>
      </c>
      <c r="E7082" t="s">
        <v>80</v>
      </c>
      <c r="F7082">
        <v>96</v>
      </c>
      <c r="G7082" t="s">
        <v>179</v>
      </c>
    </row>
    <row r="7083" spans="1:7" x14ac:dyDescent="0.3">
      <c r="A7083" t="s">
        <v>7109</v>
      </c>
      <c r="B7083" t="s">
        <v>5842</v>
      </c>
      <c r="C7083">
        <v>2006</v>
      </c>
      <c r="D7083">
        <v>11</v>
      </c>
      <c r="E7083" t="s">
        <v>18</v>
      </c>
      <c r="F7083">
        <v>517</v>
      </c>
      <c r="G7083" t="s">
        <v>10</v>
      </c>
    </row>
    <row r="7084" spans="1:7" x14ac:dyDescent="0.3">
      <c r="A7084" t="s">
        <v>7110</v>
      </c>
      <c r="B7084" t="s">
        <v>5842</v>
      </c>
      <c r="C7084">
        <v>2011</v>
      </c>
      <c r="D7084">
        <v>7</v>
      </c>
      <c r="E7084" t="s">
        <v>80</v>
      </c>
      <c r="F7084">
        <v>100</v>
      </c>
      <c r="G7084" t="s">
        <v>50</v>
      </c>
    </row>
    <row r="7085" spans="1:7" x14ac:dyDescent="0.3">
      <c r="A7085" t="s">
        <v>7111</v>
      </c>
      <c r="B7085" t="s">
        <v>5842</v>
      </c>
      <c r="C7085">
        <v>2007</v>
      </c>
      <c r="D7085">
        <v>1</v>
      </c>
      <c r="E7085" t="s">
        <v>9</v>
      </c>
      <c r="F7085">
        <v>35</v>
      </c>
      <c r="G7085" t="s">
        <v>10</v>
      </c>
    </row>
    <row r="7086" spans="1:7" x14ac:dyDescent="0.3">
      <c r="A7086" t="s">
        <v>7112</v>
      </c>
      <c r="B7086" t="s">
        <v>5842</v>
      </c>
      <c r="C7086">
        <v>2006</v>
      </c>
      <c r="D7086">
        <v>1</v>
      </c>
      <c r="E7086" t="s">
        <v>18</v>
      </c>
      <c r="F7086">
        <v>210</v>
      </c>
      <c r="G7086" t="s">
        <v>10</v>
      </c>
    </row>
    <row r="7087" spans="1:7" x14ac:dyDescent="0.3">
      <c r="A7087" t="s">
        <v>7113</v>
      </c>
      <c r="B7087" t="s">
        <v>5842</v>
      </c>
      <c r="C7087">
        <v>2016</v>
      </c>
      <c r="D7087">
        <v>2</v>
      </c>
      <c r="E7087" t="s">
        <v>9</v>
      </c>
      <c r="F7087">
        <v>325</v>
      </c>
      <c r="G7087" t="s">
        <v>473</v>
      </c>
    </row>
    <row r="7088" spans="1:7" x14ac:dyDescent="0.3">
      <c r="A7088" t="s">
        <v>7114</v>
      </c>
      <c r="B7088" t="s">
        <v>5842</v>
      </c>
      <c r="C7088">
        <v>2009</v>
      </c>
      <c r="D7088">
        <v>2</v>
      </c>
      <c r="E7088" t="s">
        <v>71</v>
      </c>
      <c r="F7088">
        <v>125</v>
      </c>
      <c r="G7088" t="s">
        <v>10</v>
      </c>
    </row>
    <row r="7089" spans="1:7" x14ac:dyDescent="0.3">
      <c r="A7089" t="s">
        <v>7115</v>
      </c>
      <c r="B7089" t="s">
        <v>5842</v>
      </c>
      <c r="C7089">
        <v>2011</v>
      </c>
      <c r="D7089">
        <v>3</v>
      </c>
      <c r="E7089" t="s">
        <v>80</v>
      </c>
      <c r="F7089">
        <v>40</v>
      </c>
      <c r="G7089" t="s">
        <v>10</v>
      </c>
    </row>
    <row r="7090" spans="1:7" x14ac:dyDescent="0.3">
      <c r="A7090" t="s">
        <v>7116</v>
      </c>
      <c r="B7090" t="s">
        <v>5842</v>
      </c>
      <c r="C7090">
        <v>2010</v>
      </c>
      <c r="D7090">
        <v>5</v>
      </c>
      <c r="E7090" t="s">
        <v>18</v>
      </c>
      <c r="F7090">
        <v>201</v>
      </c>
      <c r="G7090" t="s">
        <v>10</v>
      </c>
    </row>
    <row r="7091" spans="1:7" x14ac:dyDescent="0.3">
      <c r="A7091" t="s">
        <v>7117</v>
      </c>
      <c r="B7091" t="s">
        <v>5842</v>
      </c>
      <c r="C7091">
        <v>2001</v>
      </c>
      <c r="D7091">
        <v>1</v>
      </c>
      <c r="E7091" t="s">
        <v>18</v>
      </c>
      <c r="F7091">
        <v>1873</v>
      </c>
      <c r="G7091" t="s">
        <v>10</v>
      </c>
    </row>
    <row r="7092" spans="1:7" x14ac:dyDescent="0.3">
      <c r="A7092" t="s">
        <v>7118</v>
      </c>
      <c r="B7092" t="s">
        <v>5842</v>
      </c>
      <c r="C7092">
        <v>2013</v>
      </c>
      <c r="D7092">
        <v>10</v>
      </c>
      <c r="E7092" t="s">
        <v>9</v>
      </c>
      <c r="F7092">
        <v>240</v>
      </c>
      <c r="G7092" t="s">
        <v>50</v>
      </c>
    </row>
    <row r="7093" spans="1:7" x14ac:dyDescent="0.3">
      <c r="A7093" t="s">
        <v>7119</v>
      </c>
      <c r="B7093" t="s">
        <v>5842</v>
      </c>
      <c r="C7093">
        <v>2003</v>
      </c>
      <c r="D7093">
        <v>4</v>
      </c>
      <c r="E7093" t="s">
        <v>9</v>
      </c>
      <c r="F7093">
        <v>90</v>
      </c>
      <c r="G7093" t="s">
        <v>10</v>
      </c>
    </row>
    <row r="7094" spans="1:7" x14ac:dyDescent="0.3">
      <c r="A7094" t="s">
        <v>7120</v>
      </c>
      <c r="B7094" t="s">
        <v>5842</v>
      </c>
      <c r="C7094">
        <v>2006</v>
      </c>
      <c r="D7094">
        <v>4</v>
      </c>
      <c r="E7094" t="s">
        <v>55</v>
      </c>
      <c r="F7094">
        <v>58</v>
      </c>
      <c r="G7094" t="s">
        <v>10</v>
      </c>
    </row>
    <row r="7095" spans="1:7" x14ac:dyDescent="0.3">
      <c r="A7095" t="s">
        <v>7121</v>
      </c>
      <c r="B7095" t="s">
        <v>5842</v>
      </c>
      <c r="C7095">
        <v>2002</v>
      </c>
      <c r="D7095">
        <v>4</v>
      </c>
      <c r="E7095" t="s">
        <v>18</v>
      </c>
      <c r="F7095">
        <v>58</v>
      </c>
      <c r="G7095" t="s">
        <v>10</v>
      </c>
    </row>
    <row r="7096" spans="1:7" x14ac:dyDescent="0.3">
      <c r="A7096" t="s">
        <v>7122</v>
      </c>
      <c r="B7096" t="s">
        <v>5842</v>
      </c>
      <c r="C7096">
        <v>2012</v>
      </c>
      <c r="D7096">
        <v>1</v>
      </c>
      <c r="E7096" t="s">
        <v>71</v>
      </c>
      <c r="F7096">
        <v>11744</v>
      </c>
      <c r="G7096" t="s">
        <v>10</v>
      </c>
    </row>
    <row r="7097" spans="1:7" x14ac:dyDescent="0.3">
      <c r="A7097" t="s">
        <v>7123</v>
      </c>
      <c r="B7097" t="s">
        <v>5842</v>
      </c>
      <c r="C7097">
        <v>2018</v>
      </c>
      <c r="D7097">
        <v>2</v>
      </c>
      <c r="E7097" t="s">
        <v>71</v>
      </c>
      <c r="F7097">
        <v>0</v>
      </c>
      <c r="G7097" t="s">
        <v>12</v>
      </c>
    </row>
    <row r="7098" spans="1:7" x14ac:dyDescent="0.3">
      <c r="A7098" t="s">
        <v>7124</v>
      </c>
      <c r="B7098" t="s">
        <v>5842</v>
      </c>
      <c r="C7098">
        <v>2006</v>
      </c>
      <c r="D7098">
        <v>6</v>
      </c>
      <c r="E7098" t="s">
        <v>9</v>
      </c>
      <c r="F7098">
        <v>346</v>
      </c>
      <c r="G7098" t="s">
        <v>50</v>
      </c>
    </row>
    <row r="7099" spans="1:7" x14ac:dyDescent="0.3">
      <c r="A7099" t="s">
        <v>7125</v>
      </c>
      <c r="B7099" t="s">
        <v>5842</v>
      </c>
      <c r="C7099">
        <v>2010</v>
      </c>
      <c r="D7099">
        <v>9</v>
      </c>
      <c r="E7099" t="s">
        <v>18</v>
      </c>
      <c r="F7099">
        <v>553</v>
      </c>
      <c r="G7099" t="s">
        <v>10</v>
      </c>
    </row>
    <row r="7100" spans="1:7" x14ac:dyDescent="0.3">
      <c r="A7100" t="s">
        <v>7126</v>
      </c>
      <c r="B7100" t="s">
        <v>5842</v>
      </c>
      <c r="C7100">
        <v>2010</v>
      </c>
      <c r="D7100">
        <v>1</v>
      </c>
      <c r="E7100" t="s">
        <v>80</v>
      </c>
      <c r="F7100">
        <v>19</v>
      </c>
      <c r="G7100" t="s">
        <v>10</v>
      </c>
    </row>
    <row r="7101" spans="1:7" x14ac:dyDescent="0.3">
      <c r="A7101" t="s">
        <v>7127</v>
      </c>
      <c r="B7101" t="s">
        <v>5842</v>
      </c>
      <c r="C7101">
        <v>1999</v>
      </c>
      <c r="D7101">
        <v>12</v>
      </c>
      <c r="E7101" t="s">
        <v>18</v>
      </c>
      <c r="F7101">
        <v>2586</v>
      </c>
      <c r="G7101" t="s">
        <v>10</v>
      </c>
    </row>
    <row r="7102" spans="1:7" x14ac:dyDescent="0.3">
      <c r="A7102" t="s">
        <v>7128</v>
      </c>
      <c r="B7102" t="s">
        <v>5842</v>
      </c>
      <c r="C7102">
        <v>2005</v>
      </c>
      <c r="D7102">
        <v>6</v>
      </c>
      <c r="E7102" t="s">
        <v>18</v>
      </c>
      <c r="F7102">
        <v>662</v>
      </c>
      <c r="G7102" t="s">
        <v>10</v>
      </c>
    </row>
    <row r="7103" spans="1:7" x14ac:dyDescent="0.3">
      <c r="A7103" t="s">
        <v>7129</v>
      </c>
      <c r="B7103" t="s">
        <v>5842</v>
      </c>
      <c r="C7103">
        <v>2007</v>
      </c>
      <c r="D7103">
        <v>3</v>
      </c>
      <c r="E7103" t="s">
        <v>71</v>
      </c>
      <c r="F7103">
        <v>1800</v>
      </c>
      <c r="G7103" t="s">
        <v>10</v>
      </c>
    </row>
    <row r="7104" spans="1:7" x14ac:dyDescent="0.3">
      <c r="A7104" t="s">
        <v>7130</v>
      </c>
      <c r="B7104" t="s">
        <v>5842</v>
      </c>
      <c r="C7104">
        <v>2019</v>
      </c>
      <c r="D7104">
        <v>1</v>
      </c>
      <c r="E7104" t="s">
        <v>71</v>
      </c>
      <c r="F7104">
        <v>150</v>
      </c>
      <c r="G7104" t="s">
        <v>1391</v>
      </c>
    </row>
    <row r="7105" spans="1:7" x14ac:dyDescent="0.3">
      <c r="A7105" t="s">
        <v>7131</v>
      </c>
      <c r="B7105" t="s">
        <v>5842</v>
      </c>
      <c r="C7105">
        <v>2003</v>
      </c>
      <c r="D7105">
        <v>9</v>
      </c>
      <c r="E7105" t="s">
        <v>18</v>
      </c>
      <c r="F7105">
        <v>162</v>
      </c>
      <c r="G7105" t="s">
        <v>10</v>
      </c>
    </row>
    <row r="7106" spans="1:7" x14ac:dyDescent="0.3">
      <c r="A7106" t="s">
        <v>7132</v>
      </c>
      <c r="B7106" t="s">
        <v>5842</v>
      </c>
      <c r="C7106">
        <v>2002</v>
      </c>
      <c r="D7106">
        <v>6</v>
      </c>
      <c r="E7106" t="s">
        <v>18</v>
      </c>
      <c r="F7106">
        <v>271</v>
      </c>
      <c r="G7106" t="s">
        <v>10</v>
      </c>
    </row>
    <row r="7107" spans="1:7" x14ac:dyDescent="0.3">
      <c r="A7107" t="s">
        <v>7133</v>
      </c>
      <c r="B7107" t="s">
        <v>5842</v>
      </c>
      <c r="C7107">
        <v>2010</v>
      </c>
      <c r="D7107">
        <v>10</v>
      </c>
      <c r="E7107" t="s">
        <v>80</v>
      </c>
      <c r="F7107">
        <v>24</v>
      </c>
      <c r="G7107" t="s">
        <v>10</v>
      </c>
    </row>
    <row r="7108" spans="1:7" x14ac:dyDescent="0.3">
      <c r="A7108" t="s">
        <v>7134</v>
      </c>
      <c r="B7108" t="s">
        <v>5842</v>
      </c>
      <c r="C7108">
        <v>2015</v>
      </c>
      <c r="D7108">
        <v>11</v>
      </c>
      <c r="E7108" t="s">
        <v>18</v>
      </c>
      <c r="F7108">
        <v>308</v>
      </c>
      <c r="G7108" t="s">
        <v>473</v>
      </c>
    </row>
    <row r="7109" spans="1:7" x14ac:dyDescent="0.3">
      <c r="A7109" t="s">
        <v>7135</v>
      </c>
      <c r="B7109" t="s">
        <v>5842</v>
      </c>
      <c r="C7109">
        <v>2007</v>
      </c>
      <c r="D7109">
        <v>10</v>
      </c>
      <c r="E7109" t="s">
        <v>9</v>
      </c>
      <c r="F7109">
        <v>620</v>
      </c>
      <c r="G7109" t="s">
        <v>10</v>
      </c>
    </row>
    <row r="7110" spans="1:7" x14ac:dyDescent="0.3">
      <c r="A7110" t="s">
        <v>7136</v>
      </c>
      <c r="B7110" t="s">
        <v>5842</v>
      </c>
      <c r="C7110">
        <v>2013</v>
      </c>
      <c r="D7110">
        <v>3</v>
      </c>
      <c r="E7110" t="s">
        <v>18</v>
      </c>
      <c r="F7110">
        <v>135</v>
      </c>
      <c r="G7110" t="s">
        <v>50</v>
      </c>
    </row>
    <row r="7111" spans="1:7" x14ac:dyDescent="0.3">
      <c r="A7111" t="s">
        <v>7137</v>
      </c>
      <c r="B7111" t="s">
        <v>5842</v>
      </c>
      <c r="C7111">
        <v>2006</v>
      </c>
      <c r="D7111">
        <v>9</v>
      </c>
      <c r="E7111" t="s">
        <v>18</v>
      </c>
      <c r="F7111">
        <v>937</v>
      </c>
      <c r="G7111" t="s">
        <v>50</v>
      </c>
    </row>
    <row r="7112" spans="1:7" x14ac:dyDescent="0.3">
      <c r="A7112" t="s">
        <v>7138</v>
      </c>
      <c r="B7112" t="s">
        <v>5842</v>
      </c>
      <c r="C7112">
        <v>2008</v>
      </c>
      <c r="D7112">
        <v>7</v>
      </c>
      <c r="E7112" t="s">
        <v>80</v>
      </c>
      <c r="F7112">
        <v>68</v>
      </c>
      <c r="G7112" t="s">
        <v>10</v>
      </c>
    </row>
    <row r="7113" spans="1:7" x14ac:dyDescent="0.3">
      <c r="A7113" t="s">
        <v>7139</v>
      </c>
      <c r="B7113" t="s">
        <v>5842</v>
      </c>
      <c r="C7113">
        <v>2015</v>
      </c>
      <c r="D7113">
        <v>6</v>
      </c>
      <c r="E7113" t="s">
        <v>9</v>
      </c>
      <c r="F7113">
        <v>285</v>
      </c>
      <c r="G7113" t="s">
        <v>473</v>
      </c>
    </row>
    <row r="7114" spans="1:7" x14ac:dyDescent="0.3">
      <c r="A7114" t="s">
        <v>7140</v>
      </c>
      <c r="B7114" t="s">
        <v>5842</v>
      </c>
      <c r="C7114">
        <v>2008</v>
      </c>
      <c r="D7114">
        <v>2</v>
      </c>
      <c r="E7114" t="s">
        <v>9</v>
      </c>
      <c r="F7114">
        <v>125</v>
      </c>
      <c r="G7114" t="s">
        <v>50</v>
      </c>
    </row>
    <row r="7115" spans="1:7" x14ac:dyDescent="0.3">
      <c r="A7115" t="s">
        <v>7141</v>
      </c>
      <c r="B7115" t="s">
        <v>5842</v>
      </c>
      <c r="C7115">
        <v>2005</v>
      </c>
      <c r="D7115">
        <v>11</v>
      </c>
      <c r="E7115" t="s">
        <v>9</v>
      </c>
      <c r="F7115">
        <v>20</v>
      </c>
      <c r="G7115" t="s">
        <v>50</v>
      </c>
    </row>
    <row r="7116" spans="1:7" x14ac:dyDescent="0.3">
      <c r="A7116" t="s">
        <v>7142</v>
      </c>
      <c r="B7116" t="s">
        <v>5842</v>
      </c>
      <c r="C7116">
        <v>2005</v>
      </c>
      <c r="D7116">
        <v>9</v>
      </c>
      <c r="E7116" t="s">
        <v>9</v>
      </c>
      <c r="F7116">
        <v>16</v>
      </c>
      <c r="G7116" t="s">
        <v>10</v>
      </c>
    </row>
    <row r="7117" spans="1:7" x14ac:dyDescent="0.3">
      <c r="A7117" t="s">
        <v>7143</v>
      </c>
      <c r="B7117" t="s">
        <v>5842</v>
      </c>
      <c r="C7117">
        <v>2005</v>
      </c>
      <c r="D7117">
        <v>9</v>
      </c>
      <c r="E7117" t="s">
        <v>80</v>
      </c>
      <c r="F7117">
        <v>34</v>
      </c>
      <c r="G7117" t="s">
        <v>10</v>
      </c>
    </row>
    <row r="7118" spans="1:7" x14ac:dyDescent="0.3">
      <c r="A7118" t="s">
        <v>7144</v>
      </c>
      <c r="B7118" t="s">
        <v>5842</v>
      </c>
      <c r="C7118">
        <v>2007</v>
      </c>
      <c r="D7118">
        <v>12</v>
      </c>
      <c r="E7118" t="s">
        <v>9</v>
      </c>
      <c r="F7118">
        <v>218</v>
      </c>
      <c r="G7118" t="s">
        <v>10</v>
      </c>
    </row>
    <row r="7119" spans="1:7" x14ac:dyDescent="0.3">
      <c r="A7119" t="s">
        <v>7145</v>
      </c>
      <c r="B7119" t="s">
        <v>5842</v>
      </c>
      <c r="C7119">
        <v>2018</v>
      </c>
      <c r="D7119">
        <v>4</v>
      </c>
      <c r="E7119" t="s">
        <v>9</v>
      </c>
      <c r="F7119">
        <v>120</v>
      </c>
      <c r="G7119" t="s">
        <v>179</v>
      </c>
    </row>
    <row r="7120" spans="1:7" x14ac:dyDescent="0.3">
      <c r="A7120" t="s">
        <v>7146</v>
      </c>
      <c r="B7120" t="s">
        <v>5842</v>
      </c>
      <c r="C7120">
        <v>2008</v>
      </c>
      <c r="D7120">
        <v>8</v>
      </c>
      <c r="E7120" t="s">
        <v>18</v>
      </c>
      <c r="F7120">
        <v>1472</v>
      </c>
      <c r="G7120" t="s">
        <v>10</v>
      </c>
    </row>
    <row r="7121" spans="1:7" x14ac:dyDescent="0.3">
      <c r="A7121" t="s">
        <v>7147</v>
      </c>
      <c r="B7121" t="s">
        <v>5842</v>
      </c>
      <c r="C7121">
        <v>2017</v>
      </c>
      <c r="D7121">
        <v>10</v>
      </c>
      <c r="E7121" t="s">
        <v>18</v>
      </c>
      <c r="F7121">
        <v>83</v>
      </c>
      <c r="G7121" t="s">
        <v>10</v>
      </c>
    </row>
    <row r="7122" spans="1:7" x14ac:dyDescent="0.3">
      <c r="A7122" t="s">
        <v>7148</v>
      </c>
      <c r="B7122" t="s">
        <v>5842</v>
      </c>
      <c r="C7122">
        <v>2004</v>
      </c>
      <c r="D7122">
        <v>8</v>
      </c>
      <c r="E7122" t="s">
        <v>9</v>
      </c>
      <c r="F7122">
        <v>165</v>
      </c>
      <c r="G7122" t="s">
        <v>10</v>
      </c>
    </row>
    <row r="7123" spans="1:7" x14ac:dyDescent="0.3">
      <c r="A7123" t="s">
        <v>7149</v>
      </c>
      <c r="B7123" t="s">
        <v>5842</v>
      </c>
      <c r="C7123">
        <v>2014</v>
      </c>
      <c r="D7123">
        <v>3</v>
      </c>
      <c r="E7123" t="s">
        <v>18</v>
      </c>
      <c r="F7123">
        <v>200</v>
      </c>
      <c r="G7123" t="s">
        <v>10</v>
      </c>
    </row>
    <row r="7124" spans="1:7" x14ac:dyDescent="0.3">
      <c r="A7124" t="s">
        <v>7150</v>
      </c>
      <c r="B7124" t="s">
        <v>5842</v>
      </c>
      <c r="C7124">
        <v>2014</v>
      </c>
      <c r="D7124">
        <v>3</v>
      </c>
      <c r="E7124" t="s">
        <v>55</v>
      </c>
      <c r="F7124">
        <v>237</v>
      </c>
      <c r="G7124" t="s">
        <v>10</v>
      </c>
    </row>
    <row r="7125" spans="1:7" x14ac:dyDescent="0.3">
      <c r="A7125" t="s">
        <v>7151</v>
      </c>
      <c r="B7125" t="s">
        <v>5842</v>
      </c>
      <c r="C7125">
        <v>2001</v>
      </c>
      <c r="D7125">
        <v>4</v>
      </c>
      <c r="E7125" t="s">
        <v>18</v>
      </c>
      <c r="F7125">
        <v>1214</v>
      </c>
      <c r="G7125" t="s">
        <v>10</v>
      </c>
    </row>
    <row r="7126" spans="1:7" x14ac:dyDescent="0.3">
      <c r="A7126" t="s">
        <v>7152</v>
      </c>
      <c r="B7126" t="s">
        <v>5842</v>
      </c>
      <c r="C7126">
        <v>2015</v>
      </c>
      <c r="D7126">
        <v>7</v>
      </c>
      <c r="E7126" t="s">
        <v>18</v>
      </c>
      <c r="F7126">
        <v>1019</v>
      </c>
      <c r="G7126" t="s">
        <v>473</v>
      </c>
    </row>
    <row r="7127" spans="1:7" x14ac:dyDescent="0.3">
      <c r="A7127" t="s">
        <v>7153</v>
      </c>
      <c r="B7127" t="s">
        <v>5842</v>
      </c>
      <c r="C7127">
        <v>2007</v>
      </c>
      <c r="D7127">
        <v>6</v>
      </c>
      <c r="E7127" t="s">
        <v>9</v>
      </c>
      <c r="F7127">
        <v>218</v>
      </c>
      <c r="G7127" t="s">
        <v>10</v>
      </c>
    </row>
    <row r="7128" spans="1:7" x14ac:dyDescent="0.3">
      <c r="A7128" t="s">
        <v>7154</v>
      </c>
      <c r="B7128" t="s">
        <v>5842</v>
      </c>
      <c r="C7128">
        <v>2016</v>
      </c>
      <c r="D7128">
        <v>4</v>
      </c>
      <c r="E7128" t="s">
        <v>18</v>
      </c>
      <c r="F7128">
        <v>100</v>
      </c>
      <c r="G7128" t="s">
        <v>10</v>
      </c>
    </row>
    <row r="7129" spans="1:7" x14ac:dyDescent="0.3">
      <c r="A7129" t="s">
        <v>7155</v>
      </c>
      <c r="B7129" t="s">
        <v>5842</v>
      </c>
      <c r="C7129">
        <v>2005</v>
      </c>
      <c r="D7129">
        <v>3</v>
      </c>
      <c r="E7129" t="s">
        <v>18</v>
      </c>
      <c r="F7129">
        <v>130</v>
      </c>
      <c r="G7129" t="s">
        <v>10</v>
      </c>
    </row>
    <row r="7130" spans="1:7" x14ac:dyDescent="0.3">
      <c r="A7130" t="s">
        <v>7156</v>
      </c>
      <c r="B7130" t="s">
        <v>5842</v>
      </c>
      <c r="C7130">
        <v>2014</v>
      </c>
      <c r="D7130">
        <v>1</v>
      </c>
      <c r="E7130" t="s">
        <v>9</v>
      </c>
      <c r="F7130">
        <v>51</v>
      </c>
      <c r="G7130" t="s">
        <v>50</v>
      </c>
    </row>
    <row r="7131" spans="1:7" x14ac:dyDescent="0.3">
      <c r="A7131" t="s">
        <v>7157</v>
      </c>
      <c r="B7131" t="s">
        <v>5842</v>
      </c>
      <c r="C7131">
        <v>2002</v>
      </c>
      <c r="D7131">
        <v>1</v>
      </c>
      <c r="E7131" t="s">
        <v>18</v>
      </c>
      <c r="F7131">
        <v>800</v>
      </c>
      <c r="G7131" t="s">
        <v>10</v>
      </c>
    </row>
    <row r="7132" spans="1:7" x14ac:dyDescent="0.3">
      <c r="A7132" t="s">
        <v>7158</v>
      </c>
      <c r="B7132" t="s">
        <v>5842</v>
      </c>
      <c r="C7132">
        <v>2006</v>
      </c>
      <c r="D7132">
        <v>11</v>
      </c>
      <c r="E7132" t="s">
        <v>9</v>
      </c>
      <c r="F7132">
        <v>144</v>
      </c>
      <c r="G7132" t="s">
        <v>10</v>
      </c>
    </row>
    <row r="7133" spans="1:7" x14ac:dyDescent="0.3">
      <c r="A7133" t="s">
        <v>7159</v>
      </c>
      <c r="B7133" t="s">
        <v>5842</v>
      </c>
      <c r="C7133">
        <v>2015</v>
      </c>
      <c r="D7133">
        <v>6</v>
      </c>
      <c r="E7133" t="s">
        <v>80</v>
      </c>
      <c r="F7133">
        <v>12</v>
      </c>
      <c r="G7133" t="s">
        <v>10</v>
      </c>
    </row>
    <row r="7134" spans="1:7" x14ac:dyDescent="0.3">
      <c r="A7134" t="s">
        <v>7160</v>
      </c>
      <c r="B7134" t="s">
        <v>5842</v>
      </c>
      <c r="C7134">
        <v>2002</v>
      </c>
      <c r="D7134">
        <v>6</v>
      </c>
      <c r="E7134" t="s">
        <v>18</v>
      </c>
      <c r="F7134">
        <v>6000</v>
      </c>
      <c r="G7134" t="s">
        <v>10</v>
      </c>
    </row>
    <row r="7135" spans="1:7" x14ac:dyDescent="0.3">
      <c r="A7135" t="s">
        <v>7161</v>
      </c>
      <c r="B7135" t="s">
        <v>5842</v>
      </c>
      <c r="C7135">
        <v>2010</v>
      </c>
      <c r="D7135">
        <v>1</v>
      </c>
      <c r="E7135" t="s">
        <v>18</v>
      </c>
      <c r="F7135">
        <v>643</v>
      </c>
      <c r="G7135" t="s">
        <v>10</v>
      </c>
    </row>
    <row r="7136" spans="1:7" x14ac:dyDescent="0.3">
      <c r="A7136" t="s">
        <v>7162</v>
      </c>
      <c r="B7136" t="s">
        <v>5842</v>
      </c>
      <c r="C7136">
        <v>2005</v>
      </c>
      <c r="D7136">
        <v>4</v>
      </c>
      <c r="E7136" t="s">
        <v>9</v>
      </c>
      <c r="F7136">
        <v>407</v>
      </c>
      <c r="G7136" t="s">
        <v>10</v>
      </c>
    </row>
    <row r="7137" spans="1:7" x14ac:dyDescent="0.3">
      <c r="A7137" t="s">
        <v>7163</v>
      </c>
      <c r="B7137" t="s">
        <v>5842</v>
      </c>
      <c r="C7137">
        <v>2003</v>
      </c>
      <c r="D7137">
        <v>11</v>
      </c>
      <c r="E7137" t="s">
        <v>60</v>
      </c>
      <c r="F7137">
        <v>230</v>
      </c>
      <c r="G7137" t="s">
        <v>10</v>
      </c>
    </row>
    <row r="7138" spans="1:7" x14ac:dyDescent="0.3">
      <c r="A7138" t="s">
        <v>7164</v>
      </c>
      <c r="B7138" t="s">
        <v>5842</v>
      </c>
      <c r="C7138">
        <v>2009</v>
      </c>
      <c r="D7138">
        <v>6</v>
      </c>
      <c r="E7138" t="s">
        <v>18</v>
      </c>
      <c r="F7138">
        <v>168</v>
      </c>
      <c r="G7138" t="s">
        <v>10</v>
      </c>
    </row>
    <row r="7139" spans="1:7" x14ac:dyDescent="0.3">
      <c r="A7139" t="s">
        <v>7165</v>
      </c>
      <c r="B7139" t="s">
        <v>5842</v>
      </c>
      <c r="C7139">
        <v>2009</v>
      </c>
      <c r="D7139">
        <v>5</v>
      </c>
      <c r="E7139" t="s">
        <v>9</v>
      </c>
      <c r="F7139">
        <v>314</v>
      </c>
      <c r="G7139" t="s">
        <v>10</v>
      </c>
    </row>
    <row r="7140" spans="1:7" x14ac:dyDescent="0.3">
      <c r="A7140" t="s">
        <v>7166</v>
      </c>
      <c r="B7140" t="s">
        <v>5842</v>
      </c>
      <c r="C7140">
        <v>2005</v>
      </c>
      <c r="D7140">
        <v>11</v>
      </c>
      <c r="E7140" t="s">
        <v>18</v>
      </c>
      <c r="F7140">
        <v>167</v>
      </c>
      <c r="G7140" t="s">
        <v>10</v>
      </c>
    </row>
    <row r="7141" spans="1:7" x14ac:dyDescent="0.3">
      <c r="A7141" t="s">
        <v>7167</v>
      </c>
      <c r="B7141" t="s">
        <v>5842</v>
      </c>
      <c r="C7141">
        <v>2004</v>
      </c>
      <c r="D7141">
        <v>12</v>
      </c>
      <c r="E7141" t="s">
        <v>71</v>
      </c>
      <c r="F7141">
        <v>500</v>
      </c>
      <c r="G7141" t="s">
        <v>10</v>
      </c>
    </row>
    <row r="7142" spans="1:7" x14ac:dyDescent="0.3">
      <c r="A7142" t="s">
        <v>7168</v>
      </c>
      <c r="B7142" t="s">
        <v>5842</v>
      </c>
      <c r="C7142">
        <v>2003</v>
      </c>
      <c r="D7142">
        <v>4</v>
      </c>
      <c r="E7142" t="s">
        <v>71</v>
      </c>
      <c r="F7142">
        <v>129</v>
      </c>
      <c r="G7142" t="s">
        <v>10</v>
      </c>
    </row>
    <row r="7143" spans="1:7" x14ac:dyDescent="0.3">
      <c r="A7143" t="s">
        <v>7169</v>
      </c>
      <c r="B7143" t="s">
        <v>5842</v>
      </c>
      <c r="C7143">
        <v>2017</v>
      </c>
      <c r="D7143">
        <v>2</v>
      </c>
      <c r="E7143" t="s">
        <v>18</v>
      </c>
      <c r="F7143">
        <v>15</v>
      </c>
      <c r="G7143" t="s">
        <v>179</v>
      </c>
    </row>
    <row r="7144" spans="1:7" x14ac:dyDescent="0.3">
      <c r="A7144" t="s">
        <v>7170</v>
      </c>
      <c r="B7144" t="s">
        <v>5842</v>
      </c>
      <c r="C7144">
        <v>2005</v>
      </c>
      <c r="D7144">
        <v>10</v>
      </c>
      <c r="E7144" t="s">
        <v>18</v>
      </c>
      <c r="F7144">
        <v>133</v>
      </c>
      <c r="G7144" t="s">
        <v>10</v>
      </c>
    </row>
    <row r="7145" spans="1:7" x14ac:dyDescent="0.3">
      <c r="A7145" t="s">
        <v>7171</v>
      </c>
      <c r="B7145" t="s">
        <v>5842</v>
      </c>
      <c r="C7145">
        <v>2003</v>
      </c>
      <c r="D7145">
        <v>7</v>
      </c>
      <c r="E7145" t="s">
        <v>71</v>
      </c>
      <c r="F7145">
        <v>51</v>
      </c>
      <c r="G7145" t="s">
        <v>10</v>
      </c>
    </row>
    <row r="7146" spans="1:7" x14ac:dyDescent="0.3">
      <c r="A7146" t="s">
        <v>7172</v>
      </c>
      <c r="B7146" t="s">
        <v>5842</v>
      </c>
      <c r="C7146">
        <v>2016</v>
      </c>
      <c r="D7146">
        <v>5</v>
      </c>
      <c r="E7146" t="s">
        <v>80</v>
      </c>
      <c r="F7146">
        <v>32</v>
      </c>
      <c r="G7146" t="s">
        <v>179</v>
      </c>
    </row>
    <row r="7147" spans="1:7" x14ac:dyDescent="0.3">
      <c r="A7147" t="s">
        <v>7173</v>
      </c>
      <c r="B7147" t="s">
        <v>5842</v>
      </c>
      <c r="C7147">
        <v>2001</v>
      </c>
      <c r="D7147">
        <v>11</v>
      </c>
      <c r="E7147" t="s">
        <v>18</v>
      </c>
      <c r="F7147">
        <v>584</v>
      </c>
      <c r="G7147" t="s">
        <v>10</v>
      </c>
    </row>
    <row r="7148" spans="1:7" x14ac:dyDescent="0.3">
      <c r="A7148" t="s">
        <v>7174</v>
      </c>
      <c r="B7148" t="s">
        <v>5842</v>
      </c>
      <c r="C7148">
        <v>2007</v>
      </c>
      <c r="D7148">
        <v>2</v>
      </c>
      <c r="E7148" t="s">
        <v>71</v>
      </c>
      <c r="F7148">
        <v>29</v>
      </c>
      <c r="G7148" t="s">
        <v>10</v>
      </c>
    </row>
    <row r="7149" spans="1:7" x14ac:dyDescent="0.3">
      <c r="A7149" t="s">
        <v>7175</v>
      </c>
      <c r="B7149" t="s">
        <v>5842</v>
      </c>
      <c r="C7149">
        <v>2016</v>
      </c>
      <c r="D7149">
        <v>7</v>
      </c>
      <c r="E7149" t="s">
        <v>9</v>
      </c>
      <c r="F7149">
        <v>370</v>
      </c>
      <c r="G7149" t="s">
        <v>473</v>
      </c>
    </row>
    <row r="7150" spans="1:7" x14ac:dyDescent="0.3">
      <c r="A7150" t="s">
        <v>7176</v>
      </c>
      <c r="B7150" t="s">
        <v>5842</v>
      </c>
      <c r="C7150">
        <v>2011</v>
      </c>
      <c r="D7150">
        <v>2</v>
      </c>
      <c r="E7150" t="s">
        <v>80</v>
      </c>
      <c r="F7150">
        <v>19</v>
      </c>
      <c r="G7150" t="s">
        <v>10</v>
      </c>
    </row>
    <row r="7151" spans="1:7" x14ac:dyDescent="0.3">
      <c r="A7151" t="s">
        <v>7177</v>
      </c>
      <c r="B7151" t="s">
        <v>5842</v>
      </c>
      <c r="C7151">
        <v>2006</v>
      </c>
      <c r="D7151">
        <v>12</v>
      </c>
      <c r="E7151" t="s">
        <v>18</v>
      </c>
      <c r="F7151">
        <v>397</v>
      </c>
      <c r="G7151" t="s">
        <v>10</v>
      </c>
    </row>
    <row r="7152" spans="1:7" x14ac:dyDescent="0.3">
      <c r="A7152" t="s">
        <v>7178</v>
      </c>
      <c r="B7152" t="s">
        <v>5842</v>
      </c>
      <c r="C7152">
        <v>2008</v>
      </c>
      <c r="D7152">
        <v>2</v>
      </c>
      <c r="E7152" t="s">
        <v>80</v>
      </c>
      <c r="F7152">
        <v>64</v>
      </c>
      <c r="G7152" t="s">
        <v>10</v>
      </c>
    </row>
    <row r="7153" spans="1:7" x14ac:dyDescent="0.3">
      <c r="A7153" t="s">
        <v>7179</v>
      </c>
      <c r="B7153" t="s">
        <v>5842</v>
      </c>
      <c r="C7153">
        <v>2018</v>
      </c>
      <c r="D7153">
        <v>7</v>
      </c>
      <c r="E7153" t="s">
        <v>18</v>
      </c>
      <c r="F7153">
        <v>1500</v>
      </c>
      <c r="G7153" t="s">
        <v>179</v>
      </c>
    </row>
    <row r="7154" spans="1:7" x14ac:dyDescent="0.3">
      <c r="A7154" t="s">
        <v>7180</v>
      </c>
      <c r="B7154" t="s">
        <v>5842</v>
      </c>
      <c r="C7154">
        <v>2007</v>
      </c>
      <c r="D7154">
        <v>7</v>
      </c>
      <c r="E7154" t="s">
        <v>9</v>
      </c>
      <c r="F7154">
        <v>150</v>
      </c>
      <c r="G7154" t="s">
        <v>50</v>
      </c>
    </row>
    <row r="7155" spans="1:7" x14ac:dyDescent="0.3">
      <c r="A7155" t="s">
        <v>7181</v>
      </c>
      <c r="B7155" t="s">
        <v>5842</v>
      </c>
      <c r="C7155">
        <v>2002</v>
      </c>
      <c r="D7155">
        <v>5</v>
      </c>
      <c r="E7155" t="s">
        <v>18</v>
      </c>
      <c r="F7155">
        <v>3148</v>
      </c>
      <c r="G7155" t="s">
        <v>10</v>
      </c>
    </row>
    <row r="7156" spans="1:7" x14ac:dyDescent="0.3">
      <c r="A7156" t="s">
        <v>7182</v>
      </c>
      <c r="B7156" t="s">
        <v>5842</v>
      </c>
      <c r="C7156">
        <v>2005</v>
      </c>
      <c r="D7156">
        <v>5</v>
      </c>
      <c r="E7156" t="s">
        <v>80</v>
      </c>
      <c r="F7156">
        <v>147</v>
      </c>
      <c r="G7156" t="s">
        <v>10</v>
      </c>
    </row>
    <row r="7157" spans="1:7" x14ac:dyDescent="0.3">
      <c r="A7157" t="s">
        <v>7183</v>
      </c>
      <c r="B7157" t="s">
        <v>5842</v>
      </c>
      <c r="C7157">
        <v>2006</v>
      </c>
      <c r="D7157">
        <v>6</v>
      </c>
      <c r="E7157" t="s">
        <v>18</v>
      </c>
      <c r="F7157">
        <v>190</v>
      </c>
      <c r="G7157" t="s">
        <v>10</v>
      </c>
    </row>
    <row r="7158" spans="1:7" x14ac:dyDescent="0.3">
      <c r="A7158" t="s">
        <v>7184</v>
      </c>
      <c r="B7158" t="s">
        <v>5842</v>
      </c>
      <c r="C7158">
        <v>2008</v>
      </c>
      <c r="D7158">
        <v>7</v>
      </c>
      <c r="E7158" t="s">
        <v>80</v>
      </c>
      <c r="F7158">
        <v>47</v>
      </c>
      <c r="G7158" t="s">
        <v>10</v>
      </c>
    </row>
    <row r="7159" spans="1:7" x14ac:dyDescent="0.3">
      <c r="A7159" t="s">
        <v>7185</v>
      </c>
      <c r="B7159" t="s">
        <v>5842</v>
      </c>
      <c r="C7159">
        <v>2013</v>
      </c>
      <c r="D7159">
        <v>1</v>
      </c>
      <c r="E7159" t="s">
        <v>80</v>
      </c>
      <c r="F7159">
        <v>42</v>
      </c>
      <c r="G7159" t="s">
        <v>10</v>
      </c>
    </row>
    <row r="7160" spans="1:7" x14ac:dyDescent="0.3">
      <c r="A7160" t="s">
        <v>7186</v>
      </c>
      <c r="B7160" t="s">
        <v>5842</v>
      </c>
      <c r="C7160">
        <v>2008</v>
      </c>
      <c r="D7160">
        <v>10</v>
      </c>
      <c r="E7160" t="s">
        <v>18</v>
      </c>
      <c r="F7160">
        <v>214</v>
      </c>
      <c r="G7160" t="s">
        <v>10</v>
      </c>
    </row>
    <row r="7161" spans="1:7" x14ac:dyDescent="0.3">
      <c r="A7161" t="s">
        <v>7187</v>
      </c>
      <c r="B7161" t="s">
        <v>5842</v>
      </c>
      <c r="C7161">
        <v>2007</v>
      </c>
      <c r="D7161">
        <v>4</v>
      </c>
      <c r="E7161" t="s">
        <v>18</v>
      </c>
      <c r="F7161">
        <v>330</v>
      </c>
      <c r="G7161" t="s">
        <v>10</v>
      </c>
    </row>
    <row r="7162" spans="1:7" x14ac:dyDescent="0.3">
      <c r="A7162" t="s">
        <v>7188</v>
      </c>
      <c r="B7162" t="s">
        <v>5842</v>
      </c>
      <c r="C7162">
        <v>2009</v>
      </c>
      <c r="D7162">
        <v>1</v>
      </c>
      <c r="E7162" t="s">
        <v>80</v>
      </c>
      <c r="F7162">
        <v>32</v>
      </c>
      <c r="G7162" t="s">
        <v>50</v>
      </c>
    </row>
    <row r="7163" spans="1:7" x14ac:dyDescent="0.3">
      <c r="A7163" t="s">
        <v>7189</v>
      </c>
      <c r="B7163" t="s">
        <v>5842</v>
      </c>
      <c r="C7163">
        <v>2008</v>
      </c>
      <c r="D7163">
        <v>1</v>
      </c>
      <c r="E7163" t="s">
        <v>18</v>
      </c>
      <c r="F7163">
        <v>261</v>
      </c>
      <c r="G7163" t="s">
        <v>10</v>
      </c>
    </row>
    <row r="7164" spans="1:7" x14ac:dyDescent="0.3">
      <c r="A7164" t="s">
        <v>7190</v>
      </c>
      <c r="B7164" t="s">
        <v>5842</v>
      </c>
      <c r="C7164">
        <v>2018</v>
      </c>
      <c r="D7164">
        <v>9</v>
      </c>
      <c r="E7164" t="s">
        <v>18</v>
      </c>
      <c r="F7164">
        <v>270</v>
      </c>
      <c r="G7164" t="s">
        <v>179</v>
      </c>
    </row>
    <row r="7165" spans="1:7" x14ac:dyDescent="0.3">
      <c r="A7165" t="s">
        <v>7191</v>
      </c>
      <c r="B7165" t="s">
        <v>5842</v>
      </c>
      <c r="C7165">
        <v>2014</v>
      </c>
      <c r="D7165">
        <v>1</v>
      </c>
      <c r="E7165" t="s">
        <v>14</v>
      </c>
      <c r="F7165">
        <v>341</v>
      </c>
      <c r="G7165" t="s">
        <v>10</v>
      </c>
    </row>
    <row r="7166" spans="1:7" x14ac:dyDescent="0.3">
      <c r="A7166" t="s">
        <v>7192</v>
      </c>
      <c r="B7166" t="s">
        <v>5842</v>
      </c>
      <c r="C7166">
        <v>2012</v>
      </c>
      <c r="D7166">
        <v>12</v>
      </c>
      <c r="E7166" t="s">
        <v>18</v>
      </c>
      <c r="F7166">
        <v>90</v>
      </c>
      <c r="G7166" t="s">
        <v>10</v>
      </c>
    </row>
    <row r="7167" spans="1:7" x14ac:dyDescent="0.3">
      <c r="A7167" t="s">
        <v>7193</v>
      </c>
      <c r="B7167" t="s">
        <v>5842</v>
      </c>
      <c r="C7167">
        <v>2005</v>
      </c>
      <c r="D7167">
        <v>9</v>
      </c>
      <c r="E7167" t="s">
        <v>18</v>
      </c>
      <c r="F7167">
        <v>62</v>
      </c>
      <c r="G7167" t="s">
        <v>10</v>
      </c>
    </row>
    <row r="7168" spans="1:7" x14ac:dyDescent="0.3">
      <c r="A7168" t="s">
        <v>7194</v>
      </c>
      <c r="B7168" t="s">
        <v>5842</v>
      </c>
      <c r="C7168">
        <v>2013</v>
      </c>
      <c r="D7168">
        <v>11</v>
      </c>
      <c r="E7168" t="s">
        <v>80</v>
      </c>
      <c r="F7168">
        <v>207</v>
      </c>
      <c r="G7168" t="s">
        <v>473</v>
      </c>
    </row>
    <row r="7169" spans="1:7" x14ac:dyDescent="0.3">
      <c r="A7169" t="s">
        <v>7195</v>
      </c>
      <c r="B7169" t="s">
        <v>5842</v>
      </c>
      <c r="C7169">
        <v>2003</v>
      </c>
      <c r="D7169">
        <v>2</v>
      </c>
      <c r="E7169" t="s">
        <v>18</v>
      </c>
      <c r="F7169">
        <v>410</v>
      </c>
      <c r="G7169" t="s">
        <v>10</v>
      </c>
    </row>
    <row r="7170" spans="1:7" x14ac:dyDescent="0.3">
      <c r="A7170" t="s">
        <v>7196</v>
      </c>
      <c r="B7170" t="s">
        <v>5842</v>
      </c>
      <c r="C7170">
        <v>2010</v>
      </c>
      <c r="D7170">
        <v>7</v>
      </c>
      <c r="E7170" t="s">
        <v>80</v>
      </c>
      <c r="F7170">
        <v>15</v>
      </c>
      <c r="G7170" t="s">
        <v>50</v>
      </c>
    </row>
    <row r="7171" spans="1:7" x14ac:dyDescent="0.3">
      <c r="A7171" t="s">
        <v>7197</v>
      </c>
      <c r="B7171" t="s">
        <v>5842</v>
      </c>
      <c r="C7171">
        <v>2001</v>
      </c>
      <c r="D7171">
        <v>12</v>
      </c>
      <c r="E7171" t="s">
        <v>18</v>
      </c>
      <c r="F7171">
        <v>214</v>
      </c>
      <c r="G7171" t="s">
        <v>10</v>
      </c>
    </row>
    <row r="7172" spans="1:7" x14ac:dyDescent="0.3">
      <c r="A7172" t="s">
        <v>7198</v>
      </c>
      <c r="B7172" t="s">
        <v>5842</v>
      </c>
      <c r="C7172">
        <v>2016</v>
      </c>
      <c r="D7172">
        <v>2</v>
      </c>
      <c r="E7172" t="s">
        <v>18</v>
      </c>
      <c r="F7172">
        <v>18</v>
      </c>
      <c r="G7172" t="s">
        <v>50</v>
      </c>
    </row>
    <row r="7173" spans="1:7" x14ac:dyDescent="0.3">
      <c r="A7173" t="s">
        <v>7199</v>
      </c>
      <c r="B7173" t="s">
        <v>5842</v>
      </c>
      <c r="C7173">
        <v>1998</v>
      </c>
      <c r="D7173">
        <v>6</v>
      </c>
      <c r="E7173" t="s">
        <v>9</v>
      </c>
      <c r="F7173">
        <v>1167</v>
      </c>
      <c r="G7173" t="s">
        <v>10</v>
      </c>
    </row>
    <row r="7174" spans="1:7" x14ac:dyDescent="0.3">
      <c r="A7174" t="s">
        <v>7200</v>
      </c>
      <c r="B7174" t="s">
        <v>5842</v>
      </c>
      <c r="C7174">
        <v>2006</v>
      </c>
      <c r="D7174">
        <v>2</v>
      </c>
      <c r="E7174" t="s">
        <v>80</v>
      </c>
      <c r="F7174">
        <v>37</v>
      </c>
      <c r="G7174" t="s">
        <v>10</v>
      </c>
    </row>
    <row r="7175" spans="1:7" x14ac:dyDescent="0.3">
      <c r="A7175" t="s">
        <v>7201</v>
      </c>
      <c r="B7175" t="s">
        <v>5842</v>
      </c>
      <c r="C7175">
        <v>2008</v>
      </c>
      <c r="D7175">
        <v>6</v>
      </c>
      <c r="E7175" t="s">
        <v>18</v>
      </c>
      <c r="F7175">
        <v>904</v>
      </c>
      <c r="G7175" t="s">
        <v>10</v>
      </c>
    </row>
    <row r="7176" spans="1:7" x14ac:dyDescent="0.3">
      <c r="A7176" t="s">
        <v>7202</v>
      </c>
      <c r="B7176" t="s">
        <v>5842</v>
      </c>
      <c r="C7176">
        <v>2004</v>
      </c>
      <c r="D7176">
        <v>12</v>
      </c>
      <c r="E7176" t="s">
        <v>18</v>
      </c>
      <c r="F7176">
        <v>442</v>
      </c>
      <c r="G7176" t="s">
        <v>10</v>
      </c>
    </row>
    <row r="7177" spans="1:7" x14ac:dyDescent="0.3">
      <c r="A7177" t="s">
        <v>7203</v>
      </c>
      <c r="B7177" t="s">
        <v>5842</v>
      </c>
      <c r="C7177">
        <v>2006</v>
      </c>
      <c r="D7177">
        <v>7</v>
      </c>
      <c r="E7177" t="s">
        <v>80</v>
      </c>
      <c r="F7177">
        <v>50</v>
      </c>
      <c r="G7177" t="s">
        <v>10</v>
      </c>
    </row>
    <row r="7178" spans="1:7" x14ac:dyDescent="0.3">
      <c r="A7178" t="s">
        <v>7204</v>
      </c>
      <c r="B7178" t="s">
        <v>5842</v>
      </c>
      <c r="C7178">
        <v>2011</v>
      </c>
      <c r="D7178">
        <v>9</v>
      </c>
      <c r="E7178" t="s">
        <v>80</v>
      </c>
      <c r="F7178">
        <v>223</v>
      </c>
      <c r="G7178" t="s">
        <v>10</v>
      </c>
    </row>
    <row r="7179" spans="1:7" x14ac:dyDescent="0.3">
      <c r="A7179" t="s">
        <v>7205</v>
      </c>
      <c r="B7179" t="s">
        <v>5842</v>
      </c>
      <c r="C7179">
        <v>2015</v>
      </c>
      <c r="D7179">
        <v>2</v>
      </c>
      <c r="E7179" t="s">
        <v>71</v>
      </c>
      <c r="F7179">
        <v>38</v>
      </c>
      <c r="G7179" t="s">
        <v>10</v>
      </c>
    </row>
    <row r="7180" spans="1:7" x14ac:dyDescent="0.3">
      <c r="A7180" t="s">
        <v>7206</v>
      </c>
      <c r="B7180" t="s">
        <v>5842</v>
      </c>
      <c r="C7180">
        <v>2005</v>
      </c>
      <c r="D7180">
        <v>9</v>
      </c>
      <c r="E7180" t="s">
        <v>9</v>
      </c>
      <c r="F7180">
        <v>216</v>
      </c>
      <c r="G7180" t="s">
        <v>10</v>
      </c>
    </row>
    <row r="7181" spans="1:7" x14ac:dyDescent="0.3">
      <c r="A7181" t="s">
        <v>7207</v>
      </c>
      <c r="B7181" t="s">
        <v>5842</v>
      </c>
      <c r="C7181">
        <v>2014</v>
      </c>
      <c r="D7181">
        <v>8</v>
      </c>
      <c r="E7181" t="s">
        <v>18</v>
      </c>
      <c r="F7181">
        <v>305</v>
      </c>
      <c r="G7181" t="s">
        <v>473</v>
      </c>
    </row>
    <row r="7182" spans="1:7" x14ac:dyDescent="0.3">
      <c r="A7182" t="s">
        <v>7208</v>
      </c>
      <c r="B7182" t="s">
        <v>5842</v>
      </c>
      <c r="C7182">
        <v>2007</v>
      </c>
      <c r="D7182">
        <v>5</v>
      </c>
      <c r="E7182" t="s">
        <v>9</v>
      </c>
      <c r="F7182">
        <v>8</v>
      </c>
      <c r="G7182" t="s">
        <v>50</v>
      </c>
    </row>
    <row r="7183" spans="1:7" x14ac:dyDescent="0.3">
      <c r="A7183" t="s">
        <v>7209</v>
      </c>
      <c r="B7183" t="s">
        <v>5842</v>
      </c>
      <c r="C7183">
        <v>2014</v>
      </c>
      <c r="D7183">
        <v>6</v>
      </c>
      <c r="E7183" t="s">
        <v>18</v>
      </c>
      <c r="F7183">
        <v>421</v>
      </c>
      <c r="G7183" t="s">
        <v>10</v>
      </c>
    </row>
    <row r="7184" spans="1:7" x14ac:dyDescent="0.3">
      <c r="A7184" t="s">
        <v>7210</v>
      </c>
      <c r="B7184" t="s">
        <v>5842</v>
      </c>
      <c r="C7184">
        <v>2007</v>
      </c>
      <c r="D7184">
        <v>12</v>
      </c>
      <c r="E7184" t="s">
        <v>80</v>
      </c>
      <c r="F7184">
        <v>104</v>
      </c>
      <c r="G7184" t="s">
        <v>10</v>
      </c>
    </row>
    <row r="7185" spans="1:7" x14ac:dyDescent="0.3">
      <c r="A7185" t="s">
        <v>7211</v>
      </c>
      <c r="B7185" t="s">
        <v>5842</v>
      </c>
      <c r="C7185">
        <v>2003</v>
      </c>
      <c r="D7185">
        <v>5</v>
      </c>
      <c r="E7185" t="s">
        <v>18</v>
      </c>
      <c r="F7185">
        <v>450</v>
      </c>
      <c r="G7185" t="s">
        <v>10</v>
      </c>
    </row>
    <row r="7186" spans="1:7" x14ac:dyDescent="0.3">
      <c r="A7186" t="s">
        <v>7212</v>
      </c>
      <c r="B7186" t="s">
        <v>5842</v>
      </c>
      <c r="C7186">
        <v>2005</v>
      </c>
      <c r="D7186">
        <v>9</v>
      </c>
      <c r="E7186" t="s">
        <v>9</v>
      </c>
      <c r="F7186">
        <v>30</v>
      </c>
      <c r="G7186" t="s">
        <v>10</v>
      </c>
    </row>
    <row r="7187" spans="1:7" x14ac:dyDescent="0.3">
      <c r="A7187" t="s">
        <v>7213</v>
      </c>
      <c r="B7187" t="s">
        <v>5842</v>
      </c>
      <c r="C7187">
        <v>2008</v>
      </c>
      <c r="D7187">
        <v>2</v>
      </c>
      <c r="E7187" t="s">
        <v>80</v>
      </c>
      <c r="F7187">
        <v>60</v>
      </c>
      <c r="G7187" t="s">
        <v>10</v>
      </c>
    </row>
    <row r="7188" spans="1:7" x14ac:dyDescent="0.3">
      <c r="A7188" t="s">
        <v>7214</v>
      </c>
      <c r="B7188" t="s">
        <v>5842</v>
      </c>
      <c r="C7188">
        <v>2005</v>
      </c>
      <c r="D7188">
        <v>1</v>
      </c>
      <c r="E7188" t="s">
        <v>18</v>
      </c>
      <c r="F7188">
        <v>648</v>
      </c>
      <c r="G7188" t="s">
        <v>10</v>
      </c>
    </row>
    <row r="7189" spans="1:7" x14ac:dyDescent="0.3">
      <c r="A7189" t="s">
        <v>7215</v>
      </c>
      <c r="B7189" t="s">
        <v>5842</v>
      </c>
      <c r="C7189">
        <v>2012</v>
      </c>
      <c r="D7189">
        <v>4</v>
      </c>
      <c r="E7189" t="s">
        <v>18</v>
      </c>
      <c r="F7189">
        <v>367</v>
      </c>
      <c r="G7189" t="s">
        <v>10</v>
      </c>
    </row>
    <row r="7190" spans="1:7" x14ac:dyDescent="0.3">
      <c r="A7190" t="s">
        <v>7216</v>
      </c>
      <c r="B7190" t="s">
        <v>5842</v>
      </c>
      <c r="C7190">
        <v>2009</v>
      </c>
      <c r="D7190">
        <v>6</v>
      </c>
      <c r="E7190" t="s">
        <v>80</v>
      </c>
      <c r="F7190">
        <v>20</v>
      </c>
      <c r="G7190" t="s">
        <v>10</v>
      </c>
    </row>
    <row r="7191" spans="1:7" x14ac:dyDescent="0.3">
      <c r="A7191" t="s">
        <v>7217</v>
      </c>
      <c r="B7191" t="s">
        <v>5842</v>
      </c>
      <c r="C7191">
        <v>2007</v>
      </c>
      <c r="D7191">
        <v>7</v>
      </c>
      <c r="E7191" t="s">
        <v>9</v>
      </c>
      <c r="F7191">
        <v>181</v>
      </c>
      <c r="G7191" t="s">
        <v>10</v>
      </c>
    </row>
    <row r="7192" spans="1:7" x14ac:dyDescent="0.3">
      <c r="A7192" t="s">
        <v>7218</v>
      </c>
      <c r="B7192" t="s">
        <v>5842</v>
      </c>
      <c r="C7192">
        <v>2003</v>
      </c>
      <c r="D7192">
        <v>2</v>
      </c>
      <c r="E7192" t="s">
        <v>71</v>
      </c>
      <c r="F7192">
        <v>120</v>
      </c>
      <c r="G7192" t="s">
        <v>10</v>
      </c>
    </row>
    <row r="7193" spans="1:7" x14ac:dyDescent="0.3">
      <c r="A7193" t="s">
        <v>7219</v>
      </c>
      <c r="B7193" t="s">
        <v>5842</v>
      </c>
      <c r="C7193">
        <v>2005</v>
      </c>
      <c r="D7193">
        <v>9</v>
      </c>
      <c r="E7193" t="s">
        <v>9</v>
      </c>
      <c r="F7193">
        <v>120</v>
      </c>
      <c r="G7193" t="s">
        <v>10</v>
      </c>
    </row>
    <row r="7194" spans="1:7" x14ac:dyDescent="0.3">
      <c r="A7194" t="s">
        <v>7220</v>
      </c>
      <c r="B7194" t="s">
        <v>5842</v>
      </c>
      <c r="C7194">
        <v>2008</v>
      </c>
      <c r="D7194">
        <v>11</v>
      </c>
      <c r="E7194" t="s">
        <v>9</v>
      </c>
      <c r="F7194">
        <v>60</v>
      </c>
      <c r="G7194" t="s">
        <v>10</v>
      </c>
    </row>
    <row r="7195" spans="1:7" x14ac:dyDescent="0.3">
      <c r="A7195" t="s">
        <v>7221</v>
      </c>
      <c r="B7195" t="s">
        <v>5842</v>
      </c>
      <c r="C7195">
        <v>2006</v>
      </c>
      <c r="D7195">
        <v>7</v>
      </c>
      <c r="E7195" t="s">
        <v>18</v>
      </c>
      <c r="F7195">
        <v>352</v>
      </c>
      <c r="G7195" t="s">
        <v>10</v>
      </c>
    </row>
    <row r="7196" spans="1:7" x14ac:dyDescent="0.3">
      <c r="A7196" t="s">
        <v>7222</v>
      </c>
      <c r="B7196" t="s">
        <v>5842</v>
      </c>
      <c r="C7196">
        <v>2002</v>
      </c>
      <c r="D7196">
        <v>1</v>
      </c>
      <c r="E7196" t="s">
        <v>18</v>
      </c>
      <c r="F7196">
        <v>616</v>
      </c>
      <c r="G7196" t="s">
        <v>10</v>
      </c>
    </row>
    <row r="7197" spans="1:7" x14ac:dyDescent="0.3">
      <c r="A7197" t="s">
        <v>7223</v>
      </c>
      <c r="B7197" t="s">
        <v>5842</v>
      </c>
      <c r="C7197">
        <v>2007</v>
      </c>
      <c r="D7197">
        <v>3</v>
      </c>
      <c r="E7197" t="s">
        <v>80</v>
      </c>
      <c r="F7197">
        <v>33</v>
      </c>
      <c r="G7197" t="s">
        <v>10</v>
      </c>
    </row>
    <row r="7198" spans="1:7" x14ac:dyDescent="0.3">
      <c r="A7198" t="s">
        <v>7224</v>
      </c>
      <c r="B7198" t="s">
        <v>5842</v>
      </c>
      <c r="C7198">
        <v>2003</v>
      </c>
      <c r="D7198">
        <v>4</v>
      </c>
      <c r="E7198" t="s">
        <v>80</v>
      </c>
      <c r="F7198">
        <v>317</v>
      </c>
      <c r="G7198" t="s">
        <v>10</v>
      </c>
    </row>
    <row r="7199" spans="1:7" x14ac:dyDescent="0.3">
      <c r="A7199" t="s">
        <v>7225</v>
      </c>
      <c r="B7199" t="s">
        <v>5842</v>
      </c>
      <c r="C7199">
        <v>2001</v>
      </c>
      <c r="D7199">
        <v>10</v>
      </c>
      <c r="E7199" t="s">
        <v>18</v>
      </c>
      <c r="F7199">
        <v>900</v>
      </c>
      <c r="G7199" t="s">
        <v>10</v>
      </c>
    </row>
    <row r="7200" spans="1:7" x14ac:dyDescent="0.3">
      <c r="A7200" t="s">
        <v>7226</v>
      </c>
      <c r="B7200" t="s">
        <v>5842</v>
      </c>
      <c r="C7200">
        <v>2014</v>
      </c>
      <c r="D7200">
        <v>1</v>
      </c>
      <c r="E7200" t="s">
        <v>14</v>
      </c>
      <c r="F7200">
        <v>90</v>
      </c>
      <c r="G7200" t="s">
        <v>473</v>
      </c>
    </row>
    <row r="7201" spans="1:7" x14ac:dyDescent="0.3">
      <c r="A7201" t="s">
        <v>7227</v>
      </c>
      <c r="B7201" t="s">
        <v>5842</v>
      </c>
      <c r="C7201">
        <v>2003</v>
      </c>
      <c r="D7201">
        <v>9</v>
      </c>
      <c r="E7201" t="s">
        <v>71</v>
      </c>
      <c r="F7201">
        <v>72</v>
      </c>
      <c r="G7201" t="s">
        <v>10</v>
      </c>
    </row>
    <row r="7202" spans="1:7" x14ac:dyDescent="0.3">
      <c r="A7202" t="s">
        <v>7228</v>
      </c>
      <c r="B7202" t="s">
        <v>5842</v>
      </c>
      <c r="C7202">
        <v>2008</v>
      </c>
      <c r="D7202">
        <v>4</v>
      </c>
      <c r="E7202" t="s">
        <v>18</v>
      </c>
      <c r="F7202">
        <v>271</v>
      </c>
      <c r="G7202" t="s">
        <v>10</v>
      </c>
    </row>
    <row r="7203" spans="1:7" x14ac:dyDescent="0.3">
      <c r="A7203" t="s">
        <v>7229</v>
      </c>
      <c r="B7203" t="s">
        <v>5842</v>
      </c>
      <c r="C7203">
        <v>2011</v>
      </c>
      <c r="D7203">
        <v>2</v>
      </c>
      <c r="E7203" t="s">
        <v>18</v>
      </c>
      <c r="F7203">
        <v>977</v>
      </c>
      <c r="G7203" t="s">
        <v>50</v>
      </c>
    </row>
    <row r="7204" spans="1:7" x14ac:dyDescent="0.3">
      <c r="A7204" t="s">
        <v>7230</v>
      </c>
      <c r="B7204" t="s">
        <v>5842</v>
      </c>
      <c r="C7204">
        <v>2006</v>
      </c>
      <c r="D7204">
        <v>3</v>
      </c>
      <c r="E7204" t="s">
        <v>18</v>
      </c>
      <c r="F7204">
        <v>1027</v>
      </c>
      <c r="G7204" t="s">
        <v>10</v>
      </c>
    </row>
    <row r="7205" spans="1:7" x14ac:dyDescent="0.3">
      <c r="A7205" t="s">
        <v>7231</v>
      </c>
      <c r="B7205" t="s">
        <v>5842</v>
      </c>
      <c r="C7205">
        <v>2008</v>
      </c>
      <c r="D7205">
        <v>3</v>
      </c>
      <c r="E7205" t="s">
        <v>80</v>
      </c>
      <c r="F7205">
        <v>40</v>
      </c>
      <c r="G7205" t="s">
        <v>10</v>
      </c>
    </row>
    <row r="7206" spans="1:7" x14ac:dyDescent="0.3">
      <c r="A7206" t="s">
        <v>7232</v>
      </c>
      <c r="B7206" t="s">
        <v>5842</v>
      </c>
      <c r="C7206">
        <v>2015</v>
      </c>
      <c r="D7206">
        <v>9</v>
      </c>
      <c r="E7206" t="s">
        <v>80</v>
      </c>
      <c r="F7206">
        <v>0</v>
      </c>
      <c r="G7206" t="s">
        <v>12</v>
      </c>
    </row>
    <row r="7207" spans="1:7" x14ac:dyDescent="0.3">
      <c r="A7207" t="s">
        <v>7233</v>
      </c>
      <c r="B7207" t="s">
        <v>5842</v>
      </c>
      <c r="C7207">
        <v>2009</v>
      </c>
      <c r="D7207">
        <v>12</v>
      </c>
      <c r="E7207" t="s">
        <v>18</v>
      </c>
      <c r="F7207">
        <v>285</v>
      </c>
      <c r="G7207" t="s">
        <v>50</v>
      </c>
    </row>
    <row r="7208" spans="1:7" x14ac:dyDescent="0.3">
      <c r="A7208" t="s">
        <v>7234</v>
      </c>
      <c r="B7208" t="s">
        <v>5842</v>
      </c>
      <c r="C7208">
        <v>2012</v>
      </c>
      <c r="D7208">
        <v>7</v>
      </c>
      <c r="E7208" t="s">
        <v>9</v>
      </c>
      <c r="F7208">
        <v>11</v>
      </c>
      <c r="G7208" t="s">
        <v>10</v>
      </c>
    </row>
    <row r="7209" spans="1:7" x14ac:dyDescent="0.3">
      <c r="A7209" t="s">
        <v>7235</v>
      </c>
      <c r="B7209" t="s">
        <v>5842</v>
      </c>
      <c r="C7209">
        <v>2013</v>
      </c>
      <c r="D7209">
        <v>3</v>
      </c>
      <c r="E7209" t="s">
        <v>9</v>
      </c>
      <c r="F7209">
        <v>143</v>
      </c>
      <c r="G7209" t="s">
        <v>10</v>
      </c>
    </row>
    <row r="7210" spans="1:7" x14ac:dyDescent="0.3">
      <c r="A7210" t="s">
        <v>7236</v>
      </c>
      <c r="B7210" t="s">
        <v>5842</v>
      </c>
      <c r="C7210">
        <v>2004</v>
      </c>
      <c r="D7210">
        <v>10</v>
      </c>
      <c r="E7210" t="s">
        <v>9</v>
      </c>
      <c r="F7210">
        <v>216</v>
      </c>
      <c r="G7210" t="s">
        <v>10</v>
      </c>
    </row>
    <row r="7211" spans="1:7" x14ac:dyDescent="0.3">
      <c r="A7211" t="s">
        <v>7237</v>
      </c>
      <c r="B7211" t="s">
        <v>5842</v>
      </c>
      <c r="C7211">
        <v>2004</v>
      </c>
      <c r="D7211">
        <v>11</v>
      </c>
      <c r="E7211" t="s">
        <v>80</v>
      </c>
      <c r="F7211">
        <v>8</v>
      </c>
      <c r="G7211" t="s">
        <v>10</v>
      </c>
    </row>
    <row r="7212" spans="1:7" x14ac:dyDescent="0.3">
      <c r="A7212" t="s">
        <v>7238</v>
      </c>
      <c r="B7212" t="s">
        <v>5842</v>
      </c>
      <c r="C7212">
        <v>2005</v>
      </c>
      <c r="D7212">
        <v>8</v>
      </c>
      <c r="E7212" t="s">
        <v>18</v>
      </c>
      <c r="F7212">
        <v>58</v>
      </c>
      <c r="G7212" t="s">
        <v>10</v>
      </c>
    </row>
    <row r="7213" spans="1:7" x14ac:dyDescent="0.3">
      <c r="A7213" t="s">
        <v>7239</v>
      </c>
      <c r="B7213" t="s">
        <v>5842</v>
      </c>
      <c r="C7213">
        <v>2013</v>
      </c>
      <c r="D7213">
        <v>10</v>
      </c>
      <c r="E7213" t="s">
        <v>18</v>
      </c>
      <c r="F7213">
        <v>461</v>
      </c>
      <c r="G7213" t="s">
        <v>10</v>
      </c>
    </row>
    <row r="7214" spans="1:7" x14ac:dyDescent="0.3">
      <c r="A7214" t="s">
        <v>7240</v>
      </c>
      <c r="B7214" t="s">
        <v>5842</v>
      </c>
      <c r="C7214">
        <v>2007</v>
      </c>
      <c r="D7214">
        <v>7</v>
      </c>
      <c r="E7214" t="s">
        <v>18</v>
      </c>
      <c r="F7214">
        <v>506</v>
      </c>
      <c r="G7214" t="s">
        <v>10</v>
      </c>
    </row>
    <row r="7215" spans="1:7" x14ac:dyDescent="0.3">
      <c r="A7215" t="s">
        <v>7241</v>
      </c>
      <c r="B7215" t="s">
        <v>5842</v>
      </c>
      <c r="C7215">
        <v>2003</v>
      </c>
      <c r="D7215">
        <v>9</v>
      </c>
      <c r="E7215" t="s">
        <v>71</v>
      </c>
      <c r="F7215">
        <v>120</v>
      </c>
      <c r="G7215" t="s">
        <v>10</v>
      </c>
    </row>
    <row r="7216" spans="1:7" x14ac:dyDescent="0.3">
      <c r="A7216" t="s">
        <v>7242</v>
      </c>
      <c r="B7216" t="s">
        <v>5842</v>
      </c>
      <c r="C7216">
        <v>2012</v>
      </c>
      <c r="D7216">
        <v>10</v>
      </c>
      <c r="E7216" t="s">
        <v>18</v>
      </c>
      <c r="F7216">
        <v>585</v>
      </c>
      <c r="G7216" t="s">
        <v>10</v>
      </c>
    </row>
    <row r="7217" spans="1:7" x14ac:dyDescent="0.3">
      <c r="A7217" t="s">
        <v>7243</v>
      </c>
      <c r="B7217" t="s">
        <v>5842</v>
      </c>
      <c r="C7217">
        <v>2007</v>
      </c>
      <c r="D7217">
        <v>7</v>
      </c>
      <c r="E7217" t="s">
        <v>80</v>
      </c>
      <c r="F7217">
        <v>70</v>
      </c>
      <c r="G7217" t="s">
        <v>10</v>
      </c>
    </row>
    <row r="7218" spans="1:7" x14ac:dyDescent="0.3">
      <c r="A7218" t="s">
        <v>7244</v>
      </c>
      <c r="B7218" t="s">
        <v>5842</v>
      </c>
      <c r="C7218">
        <v>2013</v>
      </c>
      <c r="D7218">
        <v>6</v>
      </c>
      <c r="E7218" t="s">
        <v>18</v>
      </c>
      <c r="F7218">
        <v>102</v>
      </c>
      <c r="G7218" t="s">
        <v>10</v>
      </c>
    </row>
    <row r="7219" spans="1:7" x14ac:dyDescent="0.3">
      <c r="A7219" t="s">
        <v>7245</v>
      </c>
      <c r="B7219" t="s">
        <v>5842</v>
      </c>
      <c r="C7219">
        <v>2003</v>
      </c>
      <c r="D7219">
        <v>9</v>
      </c>
      <c r="E7219" t="s">
        <v>71</v>
      </c>
      <c r="F7219">
        <v>153</v>
      </c>
      <c r="G7219" t="s">
        <v>10</v>
      </c>
    </row>
    <row r="7220" spans="1:7" x14ac:dyDescent="0.3">
      <c r="A7220" t="s">
        <v>7246</v>
      </c>
      <c r="B7220" t="s">
        <v>5842</v>
      </c>
      <c r="C7220">
        <v>2013</v>
      </c>
      <c r="D7220">
        <v>1</v>
      </c>
      <c r="E7220" t="s">
        <v>71</v>
      </c>
      <c r="F7220">
        <v>26</v>
      </c>
      <c r="G7220" t="s">
        <v>50</v>
      </c>
    </row>
    <row r="7221" spans="1:7" x14ac:dyDescent="0.3">
      <c r="A7221" t="s">
        <v>7247</v>
      </c>
      <c r="B7221" t="s">
        <v>5842</v>
      </c>
      <c r="C7221">
        <v>2014</v>
      </c>
      <c r="D7221">
        <v>11</v>
      </c>
      <c r="E7221" t="s">
        <v>18</v>
      </c>
      <c r="F7221">
        <v>0</v>
      </c>
      <c r="G7221" t="s">
        <v>12</v>
      </c>
    </row>
    <row r="7222" spans="1:7" x14ac:dyDescent="0.3">
      <c r="A7222" t="s">
        <v>7248</v>
      </c>
      <c r="B7222" t="s">
        <v>5842</v>
      </c>
      <c r="C7222">
        <v>2008</v>
      </c>
      <c r="D7222">
        <v>12</v>
      </c>
      <c r="E7222" t="s">
        <v>18</v>
      </c>
      <c r="F7222">
        <v>6</v>
      </c>
      <c r="G7222" t="s">
        <v>50</v>
      </c>
    </row>
    <row r="7223" spans="1:7" x14ac:dyDescent="0.3">
      <c r="A7223" t="s">
        <v>7249</v>
      </c>
      <c r="B7223" t="s">
        <v>5842</v>
      </c>
      <c r="C7223">
        <v>2004</v>
      </c>
      <c r="D7223">
        <v>8</v>
      </c>
      <c r="E7223" t="s">
        <v>60</v>
      </c>
      <c r="F7223">
        <v>1500</v>
      </c>
      <c r="G7223" t="s">
        <v>10</v>
      </c>
    </row>
    <row r="7224" spans="1:7" x14ac:dyDescent="0.3">
      <c r="A7224" t="s">
        <v>7250</v>
      </c>
      <c r="B7224" t="s">
        <v>5842</v>
      </c>
      <c r="C7224">
        <v>2007</v>
      </c>
      <c r="D7224">
        <v>5</v>
      </c>
      <c r="E7224" t="s">
        <v>71</v>
      </c>
      <c r="F7224">
        <v>672</v>
      </c>
      <c r="G7224" t="s">
        <v>10</v>
      </c>
    </row>
    <row r="7225" spans="1:7" x14ac:dyDescent="0.3">
      <c r="A7225" t="s">
        <v>7251</v>
      </c>
      <c r="B7225" t="s">
        <v>5842</v>
      </c>
      <c r="C7225">
        <v>2003</v>
      </c>
      <c r="D7225">
        <v>5</v>
      </c>
      <c r="E7225" t="s">
        <v>18</v>
      </c>
      <c r="F7225">
        <v>129</v>
      </c>
      <c r="G7225" t="s">
        <v>50</v>
      </c>
    </row>
    <row r="7226" spans="1:7" x14ac:dyDescent="0.3">
      <c r="A7226" t="s">
        <v>7252</v>
      </c>
      <c r="B7226" t="s">
        <v>5842</v>
      </c>
      <c r="C7226">
        <v>2009</v>
      </c>
      <c r="D7226">
        <v>4</v>
      </c>
      <c r="E7226" t="s">
        <v>9</v>
      </c>
      <c r="F7226">
        <v>0</v>
      </c>
      <c r="G7226" t="s">
        <v>12</v>
      </c>
    </row>
    <row r="7227" spans="1:7" x14ac:dyDescent="0.3">
      <c r="A7227" t="s">
        <v>7253</v>
      </c>
      <c r="B7227" t="s">
        <v>5842</v>
      </c>
      <c r="C7227">
        <v>1992</v>
      </c>
      <c r="D7227">
        <v>5</v>
      </c>
      <c r="E7227" t="s">
        <v>18</v>
      </c>
      <c r="F7227">
        <v>428</v>
      </c>
      <c r="G7227" t="s">
        <v>10</v>
      </c>
    </row>
    <row r="7228" spans="1:7" x14ac:dyDescent="0.3">
      <c r="A7228" t="s">
        <v>7254</v>
      </c>
      <c r="B7228" t="s">
        <v>5842</v>
      </c>
      <c r="C7228">
        <v>2011</v>
      </c>
      <c r="D7228">
        <v>3</v>
      </c>
      <c r="E7228" t="s">
        <v>80</v>
      </c>
      <c r="F7228">
        <v>1260</v>
      </c>
      <c r="G7228" t="s">
        <v>10</v>
      </c>
    </row>
    <row r="7229" spans="1:7" x14ac:dyDescent="0.3">
      <c r="A7229" t="s">
        <v>7255</v>
      </c>
      <c r="B7229" t="s">
        <v>5842</v>
      </c>
      <c r="C7229">
        <v>2003</v>
      </c>
      <c r="D7229">
        <v>4</v>
      </c>
      <c r="E7229" t="s">
        <v>18</v>
      </c>
      <c r="F7229">
        <v>576</v>
      </c>
      <c r="G7229" t="s">
        <v>10</v>
      </c>
    </row>
    <row r="7230" spans="1:7" x14ac:dyDescent="0.3">
      <c r="A7230" t="s">
        <v>7256</v>
      </c>
      <c r="B7230" t="s">
        <v>5842</v>
      </c>
      <c r="C7230">
        <v>2012</v>
      </c>
      <c r="D7230">
        <v>12</v>
      </c>
      <c r="E7230" t="s">
        <v>9</v>
      </c>
      <c r="F7230">
        <v>240</v>
      </c>
      <c r="G7230" t="s">
        <v>10</v>
      </c>
    </row>
    <row r="7231" spans="1:7" x14ac:dyDescent="0.3">
      <c r="A7231" t="s">
        <v>7257</v>
      </c>
      <c r="B7231" t="s">
        <v>5842</v>
      </c>
      <c r="C7231">
        <v>2013</v>
      </c>
      <c r="D7231">
        <v>5</v>
      </c>
      <c r="E7231" t="s">
        <v>18</v>
      </c>
      <c r="F7231">
        <v>589</v>
      </c>
      <c r="G7231" t="s">
        <v>10</v>
      </c>
    </row>
    <row r="7232" spans="1:7" x14ac:dyDescent="0.3">
      <c r="A7232" t="s">
        <v>7258</v>
      </c>
      <c r="B7232" t="s">
        <v>5842</v>
      </c>
      <c r="C7232">
        <v>2014</v>
      </c>
      <c r="D7232">
        <v>7</v>
      </c>
      <c r="E7232" t="s">
        <v>18</v>
      </c>
      <c r="F7232">
        <v>0</v>
      </c>
      <c r="G7232" t="s">
        <v>12</v>
      </c>
    </row>
    <row r="7233" spans="1:7" x14ac:dyDescent="0.3">
      <c r="A7233" t="s">
        <v>7259</v>
      </c>
      <c r="B7233" t="s">
        <v>5842</v>
      </c>
      <c r="C7233">
        <v>2004</v>
      </c>
      <c r="D7233">
        <v>11</v>
      </c>
      <c r="E7233" t="s">
        <v>18</v>
      </c>
      <c r="F7233">
        <v>1375</v>
      </c>
      <c r="G7233" t="s">
        <v>10</v>
      </c>
    </row>
    <row r="7234" spans="1:7" x14ac:dyDescent="0.3">
      <c r="A7234" t="s">
        <v>7260</v>
      </c>
      <c r="B7234" t="s">
        <v>5842</v>
      </c>
      <c r="C7234">
        <v>2002</v>
      </c>
      <c r="D7234">
        <v>7</v>
      </c>
      <c r="E7234" t="s">
        <v>18</v>
      </c>
      <c r="F7234">
        <v>602</v>
      </c>
      <c r="G7234" t="s">
        <v>10</v>
      </c>
    </row>
    <row r="7235" spans="1:7" x14ac:dyDescent="0.3">
      <c r="A7235" t="s">
        <v>7261</v>
      </c>
      <c r="B7235" t="s">
        <v>5842</v>
      </c>
      <c r="C7235">
        <v>2007</v>
      </c>
      <c r="D7235">
        <v>4</v>
      </c>
      <c r="E7235" t="s">
        <v>18</v>
      </c>
      <c r="F7235">
        <v>1512</v>
      </c>
      <c r="G7235" t="s">
        <v>10</v>
      </c>
    </row>
    <row r="7236" spans="1:7" x14ac:dyDescent="0.3">
      <c r="A7236" t="s">
        <v>7262</v>
      </c>
      <c r="B7236" t="s">
        <v>5842</v>
      </c>
      <c r="C7236">
        <v>2010</v>
      </c>
      <c r="D7236">
        <v>9</v>
      </c>
      <c r="E7236" t="s">
        <v>18</v>
      </c>
      <c r="F7236">
        <v>204</v>
      </c>
      <c r="G7236" t="s">
        <v>10</v>
      </c>
    </row>
    <row r="7237" spans="1:7" x14ac:dyDescent="0.3">
      <c r="A7237" t="s">
        <v>7263</v>
      </c>
      <c r="B7237" t="s">
        <v>5842</v>
      </c>
      <c r="C7237">
        <v>2009</v>
      </c>
      <c r="D7237">
        <v>6</v>
      </c>
      <c r="E7237" t="s">
        <v>18</v>
      </c>
      <c r="F7237">
        <v>109</v>
      </c>
      <c r="G7237" t="s">
        <v>10</v>
      </c>
    </row>
    <row r="7238" spans="1:7" x14ac:dyDescent="0.3">
      <c r="A7238" t="s">
        <v>7264</v>
      </c>
      <c r="B7238" t="s">
        <v>5842</v>
      </c>
      <c r="C7238">
        <v>2007</v>
      </c>
      <c r="D7238">
        <v>1</v>
      </c>
      <c r="E7238" t="s">
        <v>18</v>
      </c>
      <c r="F7238">
        <v>955</v>
      </c>
      <c r="G7238" t="s">
        <v>10</v>
      </c>
    </row>
    <row r="7239" spans="1:7" x14ac:dyDescent="0.3">
      <c r="A7239" t="s">
        <v>7265</v>
      </c>
      <c r="B7239" t="s">
        <v>5842</v>
      </c>
      <c r="C7239">
        <v>2011</v>
      </c>
      <c r="D7239">
        <v>6</v>
      </c>
      <c r="E7239" t="s">
        <v>80</v>
      </c>
      <c r="F7239">
        <v>27</v>
      </c>
      <c r="G7239" t="s">
        <v>10</v>
      </c>
    </row>
    <row r="7240" spans="1:7" x14ac:dyDescent="0.3">
      <c r="A7240" t="s">
        <v>7266</v>
      </c>
      <c r="B7240" t="s">
        <v>5842</v>
      </c>
      <c r="C7240">
        <v>2011</v>
      </c>
      <c r="D7240">
        <v>2</v>
      </c>
      <c r="E7240" t="s">
        <v>80</v>
      </c>
      <c r="F7240">
        <v>200</v>
      </c>
      <c r="G7240" t="s">
        <v>10</v>
      </c>
    </row>
    <row r="7241" spans="1:7" x14ac:dyDescent="0.3">
      <c r="A7241" t="s">
        <v>7267</v>
      </c>
      <c r="B7241" t="s">
        <v>5842</v>
      </c>
      <c r="C7241">
        <v>2009</v>
      </c>
      <c r="D7241">
        <v>2</v>
      </c>
      <c r="E7241" t="s">
        <v>18</v>
      </c>
      <c r="F7241">
        <v>70</v>
      </c>
      <c r="G7241" t="s">
        <v>10</v>
      </c>
    </row>
    <row r="7242" spans="1:7" x14ac:dyDescent="0.3">
      <c r="A7242" t="s">
        <v>7268</v>
      </c>
      <c r="B7242" t="s">
        <v>5842</v>
      </c>
      <c r="C7242">
        <v>2005</v>
      </c>
      <c r="D7242">
        <v>12</v>
      </c>
      <c r="E7242" t="s">
        <v>18</v>
      </c>
      <c r="F7242">
        <v>306</v>
      </c>
      <c r="G7242" t="s">
        <v>10</v>
      </c>
    </row>
    <row r="7243" spans="1:7" x14ac:dyDescent="0.3">
      <c r="A7243" t="s">
        <v>7269</v>
      </c>
      <c r="B7243" t="s">
        <v>5842</v>
      </c>
      <c r="C7243">
        <v>2009</v>
      </c>
      <c r="D7243">
        <v>12</v>
      </c>
      <c r="E7243" t="s">
        <v>18</v>
      </c>
      <c r="F7243">
        <v>0</v>
      </c>
      <c r="G7243" t="s">
        <v>12</v>
      </c>
    </row>
    <row r="7244" spans="1:7" x14ac:dyDescent="0.3">
      <c r="A7244" t="s">
        <v>7270</v>
      </c>
      <c r="B7244" t="s">
        <v>5842</v>
      </c>
      <c r="C7244">
        <v>2001</v>
      </c>
      <c r="D7244">
        <v>9</v>
      </c>
      <c r="E7244" t="s">
        <v>18</v>
      </c>
      <c r="F7244">
        <v>450</v>
      </c>
      <c r="G7244" t="s">
        <v>10</v>
      </c>
    </row>
    <row r="7245" spans="1:7" x14ac:dyDescent="0.3">
      <c r="A7245" t="s">
        <v>7271</v>
      </c>
      <c r="B7245" t="s">
        <v>5842</v>
      </c>
      <c r="C7245">
        <v>2010</v>
      </c>
      <c r="D7245">
        <v>11</v>
      </c>
      <c r="E7245" t="s">
        <v>18</v>
      </c>
      <c r="F7245">
        <v>476</v>
      </c>
      <c r="G7245" t="s">
        <v>10</v>
      </c>
    </row>
    <row r="7246" spans="1:7" x14ac:dyDescent="0.3">
      <c r="A7246" t="s">
        <v>7272</v>
      </c>
      <c r="B7246" t="s">
        <v>5842</v>
      </c>
      <c r="C7246">
        <v>2007</v>
      </c>
      <c r="D7246">
        <v>1</v>
      </c>
      <c r="E7246" t="s">
        <v>18</v>
      </c>
      <c r="F7246">
        <v>1143</v>
      </c>
      <c r="G7246" t="s">
        <v>10</v>
      </c>
    </row>
    <row r="7247" spans="1:7" x14ac:dyDescent="0.3">
      <c r="A7247" t="s">
        <v>7273</v>
      </c>
      <c r="B7247" t="s">
        <v>5842</v>
      </c>
      <c r="C7247">
        <v>2012</v>
      </c>
      <c r="D7247">
        <v>6</v>
      </c>
      <c r="E7247" t="s">
        <v>80</v>
      </c>
      <c r="F7247">
        <v>27</v>
      </c>
      <c r="G7247" t="s">
        <v>10</v>
      </c>
    </row>
    <row r="7248" spans="1:7" x14ac:dyDescent="0.3">
      <c r="A7248" t="s">
        <v>7274</v>
      </c>
      <c r="B7248" t="s">
        <v>5842</v>
      </c>
      <c r="C7248">
        <v>2011</v>
      </c>
      <c r="D7248">
        <v>11</v>
      </c>
      <c r="E7248" t="s">
        <v>18</v>
      </c>
      <c r="F7248">
        <v>722</v>
      </c>
      <c r="G7248" t="s">
        <v>10</v>
      </c>
    </row>
    <row r="7249" spans="1:7" x14ac:dyDescent="0.3">
      <c r="A7249" t="s">
        <v>7275</v>
      </c>
      <c r="B7249" t="s">
        <v>5842</v>
      </c>
      <c r="C7249">
        <v>2006</v>
      </c>
      <c r="D7249">
        <v>10</v>
      </c>
      <c r="E7249" t="s">
        <v>18</v>
      </c>
      <c r="F7249">
        <v>1718</v>
      </c>
      <c r="G7249" t="s">
        <v>10</v>
      </c>
    </row>
    <row r="7250" spans="1:7" x14ac:dyDescent="0.3">
      <c r="A7250" t="s">
        <v>7276</v>
      </c>
      <c r="B7250" t="s">
        <v>5842</v>
      </c>
      <c r="C7250">
        <v>2006</v>
      </c>
      <c r="D7250">
        <v>5</v>
      </c>
      <c r="E7250" t="s">
        <v>9</v>
      </c>
      <c r="F7250">
        <v>16</v>
      </c>
      <c r="G7250" t="s">
        <v>10</v>
      </c>
    </row>
    <row r="7251" spans="1:7" x14ac:dyDescent="0.3">
      <c r="A7251" t="s">
        <v>7277</v>
      </c>
      <c r="B7251" t="s">
        <v>5842</v>
      </c>
      <c r="C7251">
        <v>2011</v>
      </c>
      <c r="D7251">
        <v>11</v>
      </c>
      <c r="E7251" t="s">
        <v>80</v>
      </c>
      <c r="F7251">
        <v>60</v>
      </c>
      <c r="G7251" t="s">
        <v>10</v>
      </c>
    </row>
    <row r="7252" spans="1:7" x14ac:dyDescent="0.3">
      <c r="A7252" t="s">
        <v>7278</v>
      </c>
      <c r="B7252" t="s">
        <v>5842</v>
      </c>
      <c r="C7252">
        <v>2001</v>
      </c>
      <c r="D7252">
        <v>5</v>
      </c>
      <c r="E7252" t="s">
        <v>9</v>
      </c>
      <c r="F7252">
        <v>756</v>
      </c>
      <c r="G7252" t="s">
        <v>10</v>
      </c>
    </row>
    <row r="7253" spans="1:7" x14ac:dyDescent="0.3">
      <c r="A7253" t="s">
        <v>7279</v>
      </c>
      <c r="B7253" t="s">
        <v>5842</v>
      </c>
      <c r="C7253">
        <v>2005</v>
      </c>
      <c r="D7253">
        <v>12</v>
      </c>
      <c r="E7253" t="s">
        <v>9</v>
      </c>
      <c r="F7253">
        <v>680</v>
      </c>
      <c r="G7253" t="s">
        <v>10</v>
      </c>
    </row>
    <row r="7254" spans="1:7" x14ac:dyDescent="0.3">
      <c r="A7254" t="s">
        <v>7280</v>
      </c>
      <c r="B7254" t="s">
        <v>5842</v>
      </c>
      <c r="C7254">
        <v>2013</v>
      </c>
      <c r="D7254">
        <v>1</v>
      </c>
      <c r="E7254" t="s">
        <v>80</v>
      </c>
      <c r="F7254">
        <v>16</v>
      </c>
      <c r="G7254" t="s">
        <v>10</v>
      </c>
    </row>
    <row r="7255" spans="1:7" x14ac:dyDescent="0.3">
      <c r="A7255" t="s">
        <v>7281</v>
      </c>
      <c r="B7255" t="s">
        <v>5842</v>
      </c>
      <c r="C7255">
        <v>2009</v>
      </c>
      <c r="D7255">
        <v>1</v>
      </c>
      <c r="E7255" t="s">
        <v>9</v>
      </c>
      <c r="F7255">
        <v>29</v>
      </c>
      <c r="G7255" t="s">
        <v>50</v>
      </c>
    </row>
    <row r="7256" spans="1:7" x14ac:dyDescent="0.3">
      <c r="A7256" t="s">
        <v>7282</v>
      </c>
      <c r="B7256" t="s">
        <v>5842</v>
      </c>
      <c r="C7256">
        <v>2005</v>
      </c>
      <c r="D7256">
        <v>3</v>
      </c>
      <c r="E7256" t="s">
        <v>9</v>
      </c>
      <c r="F7256">
        <v>179</v>
      </c>
      <c r="G7256" t="s">
        <v>10</v>
      </c>
    </row>
    <row r="7257" spans="1:7" x14ac:dyDescent="0.3">
      <c r="A7257" t="s">
        <v>7283</v>
      </c>
      <c r="B7257" t="s">
        <v>5842</v>
      </c>
      <c r="C7257">
        <v>2008</v>
      </c>
      <c r="D7257">
        <v>1</v>
      </c>
      <c r="E7257" t="s">
        <v>71</v>
      </c>
      <c r="F7257">
        <v>75</v>
      </c>
      <c r="G7257" t="s">
        <v>10</v>
      </c>
    </row>
    <row r="7258" spans="1:7" x14ac:dyDescent="0.3">
      <c r="A7258" t="s">
        <v>7284</v>
      </c>
      <c r="B7258" t="s">
        <v>5842</v>
      </c>
      <c r="C7258">
        <v>2005</v>
      </c>
      <c r="D7258">
        <v>11</v>
      </c>
      <c r="E7258" t="s">
        <v>9</v>
      </c>
      <c r="F7258">
        <v>249</v>
      </c>
      <c r="G7258" t="s">
        <v>10</v>
      </c>
    </row>
    <row r="7259" spans="1:7" x14ac:dyDescent="0.3">
      <c r="A7259" t="s">
        <v>7285</v>
      </c>
      <c r="B7259" t="s">
        <v>5842</v>
      </c>
      <c r="C7259">
        <v>2011</v>
      </c>
      <c r="D7259">
        <v>8</v>
      </c>
      <c r="E7259" t="s">
        <v>18</v>
      </c>
      <c r="F7259">
        <v>51</v>
      </c>
      <c r="G7259" t="s">
        <v>10</v>
      </c>
    </row>
    <row r="7260" spans="1:7" x14ac:dyDescent="0.3">
      <c r="A7260" t="s">
        <v>7286</v>
      </c>
      <c r="B7260" t="s">
        <v>5842</v>
      </c>
      <c r="C7260">
        <v>2008</v>
      </c>
      <c r="D7260">
        <v>8</v>
      </c>
      <c r="E7260" t="s">
        <v>80</v>
      </c>
      <c r="F7260">
        <v>10</v>
      </c>
      <c r="G7260" t="s">
        <v>10</v>
      </c>
    </row>
    <row r="7261" spans="1:7" x14ac:dyDescent="0.3">
      <c r="A7261" t="s">
        <v>7287</v>
      </c>
      <c r="B7261" t="s">
        <v>5842</v>
      </c>
      <c r="C7261">
        <v>2005</v>
      </c>
      <c r="D7261">
        <v>4</v>
      </c>
      <c r="E7261" t="s">
        <v>9</v>
      </c>
      <c r="F7261">
        <v>540</v>
      </c>
      <c r="G7261" t="s">
        <v>10</v>
      </c>
    </row>
    <row r="7262" spans="1:7" x14ac:dyDescent="0.3">
      <c r="A7262" t="s">
        <v>7288</v>
      </c>
      <c r="B7262" t="s">
        <v>5842</v>
      </c>
      <c r="C7262">
        <v>2004</v>
      </c>
      <c r="D7262">
        <v>10</v>
      </c>
      <c r="E7262" t="s">
        <v>71</v>
      </c>
      <c r="F7262">
        <v>42</v>
      </c>
      <c r="G7262" t="s">
        <v>10</v>
      </c>
    </row>
    <row r="7263" spans="1:7" x14ac:dyDescent="0.3">
      <c r="A7263" t="s">
        <v>7289</v>
      </c>
      <c r="B7263" t="s">
        <v>5842</v>
      </c>
      <c r="C7263">
        <v>2008</v>
      </c>
      <c r="D7263">
        <v>12</v>
      </c>
      <c r="E7263" t="s">
        <v>9</v>
      </c>
      <c r="F7263">
        <v>620</v>
      </c>
      <c r="G7263" t="s">
        <v>50</v>
      </c>
    </row>
    <row r="7264" spans="1:7" x14ac:dyDescent="0.3">
      <c r="A7264" t="s">
        <v>7290</v>
      </c>
      <c r="B7264" t="s">
        <v>5842</v>
      </c>
      <c r="C7264">
        <v>2006</v>
      </c>
      <c r="D7264">
        <v>9</v>
      </c>
      <c r="E7264" t="s">
        <v>9</v>
      </c>
      <c r="F7264">
        <v>40</v>
      </c>
      <c r="G7264" t="s">
        <v>10</v>
      </c>
    </row>
    <row r="7265" spans="1:7" x14ac:dyDescent="0.3">
      <c r="A7265" t="s">
        <v>7291</v>
      </c>
      <c r="B7265" t="s">
        <v>5842</v>
      </c>
      <c r="C7265">
        <v>2016</v>
      </c>
      <c r="D7265">
        <v>9</v>
      </c>
      <c r="E7265" t="s">
        <v>18</v>
      </c>
      <c r="F7265">
        <v>740</v>
      </c>
      <c r="G7265" t="s">
        <v>473</v>
      </c>
    </row>
    <row r="7266" spans="1:7" x14ac:dyDescent="0.3">
      <c r="A7266" t="s">
        <v>7292</v>
      </c>
      <c r="B7266" t="s">
        <v>5842</v>
      </c>
      <c r="C7266">
        <v>2010</v>
      </c>
      <c r="D7266">
        <v>4</v>
      </c>
      <c r="E7266" t="s">
        <v>9</v>
      </c>
      <c r="F7266">
        <v>46</v>
      </c>
      <c r="G7266" t="s">
        <v>10</v>
      </c>
    </row>
    <row r="7267" spans="1:7" x14ac:dyDescent="0.3">
      <c r="A7267" t="s">
        <v>7293</v>
      </c>
      <c r="B7267" t="s">
        <v>5842</v>
      </c>
      <c r="C7267">
        <v>2004</v>
      </c>
      <c r="D7267">
        <v>8</v>
      </c>
      <c r="E7267" t="s">
        <v>18</v>
      </c>
      <c r="F7267">
        <v>288</v>
      </c>
      <c r="G7267" t="s">
        <v>10</v>
      </c>
    </row>
    <row r="7268" spans="1:7" x14ac:dyDescent="0.3">
      <c r="A7268" t="s">
        <v>7294</v>
      </c>
      <c r="B7268" t="s">
        <v>5842</v>
      </c>
      <c r="C7268">
        <v>2005</v>
      </c>
      <c r="D7268">
        <v>5</v>
      </c>
      <c r="E7268" t="s">
        <v>71</v>
      </c>
      <c r="F7268">
        <v>81</v>
      </c>
      <c r="G7268" t="s">
        <v>10</v>
      </c>
    </row>
    <row r="7269" spans="1:7" x14ac:dyDescent="0.3">
      <c r="A7269" t="s">
        <v>7295</v>
      </c>
      <c r="B7269" t="s">
        <v>5842</v>
      </c>
      <c r="C7269">
        <v>2007</v>
      </c>
      <c r="D7269">
        <v>9</v>
      </c>
      <c r="E7269" t="s">
        <v>9</v>
      </c>
      <c r="F7269">
        <v>54</v>
      </c>
      <c r="G7269" t="s">
        <v>10</v>
      </c>
    </row>
    <row r="7270" spans="1:7" x14ac:dyDescent="0.3">
      <c r="A7270" t="s">
        <v>7296</v>
      </c>
      <c r="B7270" t="s">
        <v>5842</v>
      </c>
      <c r="C7270">
        <v>2005</v>
      </c>
      <c r="D7270">
        <v>8</v>
      </c>
      <c r="E7270" t="s">
        <v>9</v>
      </c>
      <c r="F7270">
        <v>27</v>
      </c>
      <c r="G7270" t="s">
        <v>10</v>
      </c>
    </row>
    <row r="7271" spans="1:7" x14ac:dyDescent="0.3">
      <c r="A7271" t="s">
        <v>7297</v>
      </c>
      <c r="B7271" t="s">
        <v>5842</v>
      </c>
      <c r="C7271">
        <v>2005</v>
      </c>
      <c r="D7271">
        <v>1</v>
      </c>
      <c r="E7271" t="s">
        <v>9</v>
      </c>
      <c r="F7271">
        <v>131</v>
      </c>
      <c r="G7271" t="s">
        <v>10</v>
      </c>
    </row>
    <row r="7272" spans="1:7" x14ac:dyDescent="0.3">
      <c r="A7272" t="s">
        <v>7298</v>
      </c>
      <c r="B7272" t="s">
        <v>5842</v>
      </c>
      <c r="C7272">
        <v>2008</v>
      </c>
      <c r="D7272">
        <v>12</v>
      </c>
      <c r="E7272" t="s">
        <v>18</v>
      </c>
      <c r="F7272">
        <v>395</v>
      </c>
      <c r="G7272" t="s">
        <v>10</v>
      </c>
    </row>
    <row r="7273" spans="1:7" x14ac:dyDescent="0.3">
      <c r="A7273" t="s">
        <v>7299</v>
      </c>
      <c r="B7273" t="s">
        <v>5842</v>
      </c>
      <c r="C7273">
        <v>1999</v>
      </c>
      <c r="D7273">
        <v>4</v>
      </c>
      <c r="E7273" t="s">
        <v>9</v>
      </c>
      <c r="F7273">
        <v>1551</v>
      </c>
      <c r="G7273" t="s">
        <v>10</v>
      </c>
    </row>
    <row r="7274" spans="1:7" x14ac:dyDescent="0.3">
      <c r="A7274" t="s">
        <v>7300</v>
      </c>
      <c r="B7274" t="s">
        <v>5842</v>
      </c>
      <c r="C7274">
        <v>2003</v>
      </c>
      <c r="D7274">
        <v>8</v>
      </c>
      <c r="E7274" t="s">
        <v>18</v>
      </c>
      <c r="F7274">
        <v>1125</v>
      </c>
      <c r="G7274" t="s">
        <v>10</v>
      </c>
    </row>
    <row r="7275" spans="1:7" x14ac:dyDescent="0.3">
      <c r="A7275" t="s">
        <v>7301</v>
      </c>
      <c r="B7275" t="s">
        <v>5842</v>
      </c>
      <c r="C7275">
        <v>2006</v>
      </c>
      <c r="D7275">
        <v>12</v>
      </c>
      <c r="E7275" t="s">
        <v>18</v>
      </c>
      <c r="F7275">
        <v>346</v>
      </c>
      <c r="G7275" t="s">
        <v>10</v>
      </c>
    </row>
    <row r="7276" spans="1:7" x14ac:dyDescent="0.3">
      <c r="A7276" t="s">
        <v>7302</v>
      </c>
      <c r="B7276" t="s">
        <v>5842</v>
      </c>
      <c r="C7276">
        <v>2009</v>
      </c>
      <c r="D7276">
        <v>7</v>
      </c>
      <c r="E7276" t="s">
        <v>80</v>
      </c>
      <c r="F7276">
        <v>30</v>
      </c>
      <c r="G7276" t="s">
        <v>10</v>
      </c>
    </row>
    <row r="7277" spans="1:7" x14ac:dyDescent="0.3">
      <c r="A7277" t="s">
        <v>7303</v>
      </c>
      <c r="B7277" t="s">
        <v>5842</v>
      </c>
      <c r="C7277">
        <v>2012</v>
      </c>
      <c r="D7277">
        <v>7</v>
      </c>
      <c r="E7277" t="s">
        <v>80</v>
      </c>
      <c r="F7277">
        <v>98</v>
      </c>
      <c r="G7277" t="s">
        <v>10</v>
      </c>
    </row>
    <row r="7278" spans="1:7" x14ac:dyDescent="0.3">
      <c r="A7278" t="s">
        <v>7304</v>
      </c>
      <c r="B7278" t="s">
        <v>5842</v>
      </c>
      <c r="C7278">
        <v>2017</v>
      </c>
      <c r="D7278">
        <v>3</v>
      </c>
      <c r="E7278" t="s">
        <v>9</v>
      </c>
      <c r="F7278">
        <v>1052</v>
      </c>
      <c r="G7278" t="s">
        <v>10</v>
      </c>
    </row>
    <row r="7279" spans="1:7" x14ac:dyDescent="0.3">
      <c r="A7279" t="s">
        <v>7305</v>
      </c>
      <c r="B7279" t="s">
        <v>5842</v>
      </c>
      <c r="C7279">
        <v>2018</v>
      </c>
      <c r="D7279">
        <v>4</v>
      </c>
      <c r="E7279" t="s">
        <v>9</v>
      </c>
      <c r="F7279">
        <v>440</v>
      </c>
      <c r="G7279" t="s">
        <v>179</v>
      </c>
    </row>
    <row r="7280" spans="1:7" x14ac:dyDescent="0.3">
      <c r="A7280" t="s">
        <v>7306</v>
      </c>
      <c r="B7280" t="s">
        <v>5842</v>
      </c>
      <c r="C7280">
        <v>2001</v>
      </c>
      <c r="D7280">
        <v>3</v>
      </c>
      <c r="E7280" t="s">
        <v>18</v>
      </c>
      <c r="F7280">
        <v>0</v>
      </c>
      <c r="G7280" t="s">
        <v>10</v>
      </c>
    </row>
    <row r="7281" spans="1:7" x14ac:dyDescent="0.3">
      <c r="A7281" t="s">
        <v>7307</v>
      </c>
      <c r="B7281" t="s">
        <v>5842</v>
      </c>
      <c r="C7281">
        <v>2015</v>
      </c>
      <c r="D7281">
        <v>10</v>
      </c>
      <c r="E7281" t="s">
        <v>9</v>
      </c>
      <c r="F7281">
        <v>690</v>
      </c>
      <c r="G7281" t="s">
        <v>10</v>
      </c>
    </row>
    <row r="7282" spans="1:7" x14ac:dyDescent="0.3">
      <c r="A7282" t="s">
        <v>7308</v>
      </c>
      <c r="B7282" t="s">
        <v>5842</v>
      </c>
      <c r="C7282">
        <v>2003</v>
      </c>
      <c r="D7282">
        <v>12</v>
      </c>
      <c r="E7282" t="s">
        <v>71</v>
      </c>
      <c r="F7282">
        <v>340</v>
      </c>
      <c r="G7282" t="s">
        <v>10</v>
      </c>
    </row>
    <row r="7283" spans="1:7" x14ac:dyDescent="0.3">
      <c r="A7283" t="s">
        <v>7309</v>
      </c>
      <c r="B7283" t="s">
        <v>5842</v>
      </c>
      <c r="C7283">
        <v>2008</v>
      </c>
      <c r="D7283">
        <v>12</v>
      </c>
      <c r="E7283" t="s">
        <v>71</v>
      </c>
      <c r="F7283">
        <v>100</v>
      </c>
      <c r="G7283" t="s">
        <v>10</v>
      </c>
    </row>
    <row r="7284" spans="1:7" x14ac:dyDescent="0.3">
      <c r="A7284" t="s">
        <v>7310</v>
      </c>
      <c r="B7284" t="s">
        <v>5842</v>
      </c>
      <c r="C7284">
        <v>2011</v>
      </c>
      <c r="D7284">
        <v>11</v>
      </c>
      <c r="E7284" t="s">
        <v>18</v>
      </c>
      <c r="F7284">
        <v>139</v>
      </c>
      <c r="G7284" t="s">
        <v>10</v>
      </c>
    </row>
    <row r="7285" spans="1:7" x14ac:dyDescent="0.3">
      <c r="A7285" t="s">
        <v>7311</v>
      </c>
      <c r="B7285" t="s">
        <v>5842</v>
      </c>
      <c r="C7285">
        <v>2013</v>
      </c>
      <c r="D7285">
        <v>2</v>
      </c>
      <c r="E7285" t="s">
        <v>71</v>
      </c>
      <c r="F7285">
        <v>58</v>
      </c>
      <c r="G7285" t="s">
        <v>10</v>
      </c>
    </row>
    <row r="7286" spans="1:7" x14ac:dyDescent="0.3">
      <c r="A7286" t="s">
        <v>7312</v>
      </c>
      <c r="B7286" t="s">
        <v>5842</v>
      </c>
      <c r="C7286">
        <v>2007</v>
      </c>
      <c r="D7286">
        <v>8</v>
      </c>
      <c r="E7286" t="s">
        <v>80</v>
      </c>
      <c r="F7286">
        <v>26</v>
      </c>
      <c r="G7286" t="s">
        <v>10</v>
      </c>
    </row>
    <row r="7287" spans="1:7" x14ac:dyDescent="0.3">
      <c r="A7287" t="s">
        <v>7313</v>
      </c>
      <c r="B7287" t="s">
        <v>5842</v>
      </c>
      <c r="C7287">
        <v>2008</v>
      </c>
      <c r="D7287">
        <v>3</v>
      </c>
      <c r="E7287" t="s">
        <v>71</v>
      </c>
      <c r="F7287">
        <v>20</v>
      </c>
      <c r="G7287" t="s">
        <v>10</v>
      </c>
    </row>
    <row r="7288" spans="1:7" x14ac:dyDescent="0.3">
      <c r="A7288" t="s">
        <v>7314</v>
      </c>
      <c r="B7288" t="s">
        <v>5842</v>
      </c>
      <c r="C7288">
        <v>2003</v>
      </c>
      <c r="D7288">
        <v>5</v>
      </c>
      <c r="E7288" t="s">
        <v>60</v>
      </c>
      <c r="F7288">
        <v>400</v>
      </c>
      <c r="G7288" t="s">
        <v>10</v>
      </c>
    </row>
    <row r="7289" spans="1:7" x14ac:dyDescent="0.3">
      <c r="A7289" t="s">
        <v>7315</v>
      </c>
      <c r="B7289" t="s">
        <v>5842</v>
      </c>
      <c r="C7289">
        <v>2018</v>
      </c>
      <c r="D7289">
        <v>12</v>
      </c>
      <c r="E7289" t="s">
        <v>18</v>
      </c>
      <c r="F7289">
        <v>2400</v>
      </c>
      <c r="G7289" t="s">
        <v>179</v>
      </c>
    </row>
    <row r="7290" spans="1:7" x14ac:dyDescent="0.3">
      <c r="A7290" t="s">
        <v>7316</v>
      </c>
      <c r="B7290" t="s">
        <v>5842</v>
      </c>
      <c r="C7290">
        <v>2012</v>
      </c>
      <c r="D7290">
        <v>1</v>
      </c>
      <c r="E7290" t="s">
        <v>14</v>
      </c>
      <c r="F7290">
        <v>130</v>
      </c>
      <c r="G7290" t="s">
        <v>10</v>
      </c>
    </row>
    <row r="7291" spans="1:7" x14ac:dyDescent="0.3">
      <c r="A7291" t="s">
        <v>7317</v>
      </c>
      <c r="B7291" t="s">
        <v>5842</v>
      </c>
      <c r="C7291">
        <v>2004</v>
      </c>
      <c r="D7291">
        <v>12</v>
      </c>
      <c r="E7291" t="s">
        <v>71</v>
      </c>
      <c r="F7291">
        <v>160</v>
      </c>
      <c r="G7291" t="s">
        <v>10</v>
      </c>
    </row>
    <row r="7292" spans="1:7" x14ac:dyDescent="0.3">
      <c r="A7292" t="s">
        <v>7318</v>
      </c>
      <c r="B7292" t="s">
        <v>5842</v>
      </c>
      <c r="C7292">
        <v>2001</v>
      </c>
      <c r="D7292">
        <v>2</v>
      </c>
      <c r="E7292" t="s">
        <v>18</v>
      </c>
      <c r="F7292">
        <v>58</v>
      </c>
      <c r="G7292" t="s">
        <v>10</v>
      </c>
    </row>
    <row r="7293" spans="1:7" x14ac:dyDescent="0.3">
      <c r="A7293" t="s">
        <v>7319</v>
      </c>
      <c r="B7293" t="s">
        <v>5842</v>
      </c>
      <c r="C7293">
        <v>2013</v>
      </c>
      <c r="D7293">
        <v>6</v>
      </c>
      <c r="E7293" t="s">
        <v>18</v>
      </c>
      <c r="F7293">
        <v>2</v>
      </c>
      <c r="G7293" t="s">
        <v>50</v>
      </c>
    </row>
    <row r="7294" spans="1:7" x14ac:dyDescent="0.3">
      <c r="A7294" t="s">
        <v>7320</v>
      </c>
      <c r="B7294" t="s">
        <v>5842</v>
      </c>
      <c r="C7294">
        <v>2012</v>
      </c>
      <c r="D7294">
        <v>2</v>
      </c>
      <c r="E7294" t="s">
        <v>18</v>
      </c>
      <c r="F7294">
        <v>1203</v>
      </c>
      <c r="G7294" t="s">
        <v>10</v>
      </c>
    </row>
    <row r="7295" spans="1:7" x14ac:dyDescent="0.3">
      <c r="A7295" t="s">
        <v>7321</v>
      </c>
      <c r="B7295" t="s">
        <v>5842</v>
      </c>
      <c r="C7295">
        <v>2008</v>
      </c>
      <c r="D7295">
        <v>9</v>
      </c>
      <c r="E7295" t="s">
        <v>18</v>
      </c>
      <c r="F7295">
        <v>122</v>
      </c>
      <c r="G7295" t="s">
        <v>10</v>
      </c>
    </row>
    <row r="7296" spans="1:7" x14ac:dyDescent="0.3">
      <c r="A7296" t="s">
        <v>7322</v>
      </c>
      <c r="B7296" t="s">
        <v>5842</v>
      </c>
      <c r="C7296">
        <v>2015</v>
      </c>
      <c r="D7296">
        <v>8</v>
      </c>
      <c r="E7296" t="s">
        <v>18</v>
      </c>
      <c r="F7296">
        <v>50</v>
      </c>
      <c r="G7296" t="s">
        <v>10</v>
      </c>
    </row>
    <row r="7297" spans="1:7" x14ac:dyDescent="0.3">
      <c r="A7297" t="s">
        <v>7323</v>
      </c>
      <c r="B7297" t="s">
        <v>5842</v>
      </c>
      <c r="C7297">
        <v>2009</v>
      </c>
      <c r="D7297">
        <v>4</v>
      </c>
      <c r="E7297" t="s">
        <v>80</v>
      </c>
      <c r="F7297">
        <v>12</v>
      </c>
      <c r="G7297" t="s">
        <v>10</v>
      </c>
    </row>
    <row r="7298" spans="1:7" x14ac:dyDescent="0.3">
      <c r="A7298" t="s">
        <v>7324</v>
      </c>
      <c r="B7298" t="s">
        <v>5842</v>
      </c>
      <c r="C7298">
        <v>2005</v>
      </c>
      <c r="D7298">
        <v>5</v>
      </c>
      <c r="E7298" t="s">
        <v>9</v>
      </c>
      <c r="F7298">
        <v>39</v>
      </c>
      <c r="G7298" t="s">
        <v>10</v>
      </c>
    </row>
    <row r="7299" spans="1:7" x14ac:dyDescent="0.3">
      <c r="A7299" t="s">
        <v>7325</v>
      </c>
      <c r="B7299" t="s">
        <v>5842</v>
      </c>
      <c r="C7299">
        <v>2018</v>
      </c>
      <c r="D7299">
        <v>3</v>
      </c>
      <c r="E7299" t="s">
        <v>9</v>
      </c>
      <c r="F7299">
        <v>7</v>
      </c>
      <c r="G7299" t="s">
        <v>473</v>
      </c>
    </row>
    <row r="7300" spans="1:7" x14ac:dyDescent="0.3">
      <c r="A7300" t="s">
        <v>7326</v>
      </c>
      <c r="B7300" t="s">
        <v>5842</v>
      </c>
      <c r="C7300">
        <v>2005</v>
      </c>
      <c r="D7300">
        <v>8</v>
      </c>
      <c r="E7300" t="s">
        <v>18</v>
      </c>
      <c r="F7300">
        <v>593</v>
      </c>
      <c r="G7300" t="s">
        <v>10</v>
      </c>
    </row>
    <row r="7301" spans="1:7" x14ac:dyDescent="0.3">
      <c r="A7301" t="s">
        <v>7327</v>
      </c>
      <c r="B7301" t="s">
        <v>5842</v>
      </c>
      <c r="C7301">
        <v>2000</v>
      </c>
      <c r="D7301">
        <v>4</v>
      </c>
      <c r="E7301" t="s">
        <v>18</v>
      </c>
      <c r="F7301">
        <v>319</v>
      </c>
      <c r="G7301" t="s">
        <v>10</v>
      </c>
    </row>
    <row r="7302" spans="1:7" x14ac:dyDescent="0.3">
      <c r="A7302" t="s">
        <v>7328</v>
      </c>
      <c r="B7302" t="s">
        <v>5842</v>
      </c>
      <c r="C7302">
        <v>2010</v>
      </c>
      <c r="D7302">
        <v>5</v>
      </c>
      <c r="E7302" t="s">
        <v>80</v>
      </c>
      <c r="F7302">
        <v>16</v>
      </c>
      <c r="G7302" t="s">
        <v>10</v>
      </c>
    </row>
    <row r="7303" spans="1:7" x14ac:dyDescent="0.3">
      <c r="A7303" t="s">
        <v>7329</v>
      </c>
      <c r="B7303" t="s">
        <v>5842</v>
      </c>
      <c r="C7303">
        <v>2005</v>
      </c>
      <c r="D7303">
        <v>6</v>
      </c>
      <c r="E7303" t="s">
        <v>9</v>
      </c>
      <c r="F7303">
        <v>174</v>
      </c>
      <c r="G7303" t="s">
        <v>10</v>
      </c>
    </row>
    <row r="7304" spans="1:7" x14ac:dyDescent="0.3">
      <c r="A7304" t="s">
        <v>7330</v>
      </c>
      <c r="B7304" t="s">
        <v>5842</v>
      </c>
      <c r="C7304">
        <v>2006</v>
      </c>
      <c r="D7304">
        <v>12</v>
      </c>
      <c r="E7304" t="s">
        <v>9</v>
      </c>
      <c r="F7304">
        <v>120</v>
      </c>
      <c r="G7304" t="s">
        <v>10</v>
      </c>
    </row>
    <row r="7305" spans="1:7" x14ac:dyDescent="0.3">
      <c r="A7305" t="s">
        <v>7331</v>
      </c>
      <c r="B7305" t="s">
        <v>5842</v>
      </c>
      <c r="C7305">
        <v>2018</v>
      </c>
      <c r="D7305">
        <v>4</v>
      </c>
      <c r="E7305" t="s">
        <v>18</v>
      </c>
      <c r="F7305">
        <v>786</v>
      </c>
      <c r="G7305" t="s">
        <v>179</v>
      </c>
    </row>
    <row r="7306" spans="1:7" x14ac:dyDescent="0.3">
      <c r="A7306" t="s">
        <v>7332</v>
      </c>
      <c r="B7306" t="s">
        <v>5842</v>
      </c>
      <c r="C7306">
        <v>2003</v>
      </c>
      <c r="D7306">
        <v>5</v>
      </c>
      <c r="E7306" t="s">
        <v>18</v>
      </c>
      <c r="F7306">
        <v>372</v>
      </c>
      <c r="G7306" t="s">
        <v>10</v>
      </c>
    </row>
    <row r="7307" spans="1:7" x14ac:dyDescent="0.3">
      <c r="A7307" t="s">
        <v>7333</v>
      </c>
      <c r="B7307" t="s">
        <v>5842</v>
      </c>
      <c r="C7307">
        <v>2010</v>
      </c>
      <c r="D7307">
        <v>11</v>
      </c>
      <c r="E7307" t="s">
        <v>80</v>
      </c>
      <c r="F7307">
        <v>24</v>
      </c>
      <c r="G7307" t="s">
        <v>10</v>
      </c>
    </row>
    <row r="7308" spans="1:7" x14ac:dyDescent="0.3">
      <c r="A7308" t="s">
        <v>7334</v>
      </c>
      <c r="B7308" t="s">
        <v>5842</v>
      </c>
      <c r="C7308">
        <v>2013</v>
      </c>
      <c r="D7308">
        <v>11</v>
      </c>
      <c r="E7308" t="s">
        <v>80</v>
      </c>
      <c r="F7308">
        <v>87</v>
      </c>
      <c r="G7308" t="s">
        <v>10</v>
      </c>
    </row>
    <row r="7309" spans="1:7" x14ac:dyDescent="0.3">
      <c r="A7309" t="s">
        <v>7335</v>
      </c>
      <c r="B7309" t="s">
        <v>5842</v>
      </c>
      <c r="C7309">
        <v>2003</v>
      </c>
      <c r="D7309">
        <v>5</v>
      </c>
      <c r="E7309" t="s">
        <v>80</v>
      </c>
      <c r="F7309">
        <v>33</v>
      </c>
      <c r="G7309" t="s">
        <v>10</v>
      </c>
    </row>
    <row r="7310" spans="1:7" x14ac:dyDescent="0.3">
      <c r="A7310" t="s">
        <v>7336</v>
      </c>
      <c r="B7310" t="s">
        <v>5842</v>
      </c>
      <c r="C7310">
        <v>2001</v>
      </c>
      <c r="D7310">
        <v>1</v>
      </c>
      <c r="E7310" t="s">
        <v>80</v>
      </c>
      <c r="F7310">
        <v>0</v>
      </c>
      <c r="G7310" t="s">
        <v>12</v>
      </c>
    </row>
    <row r="7311" spans="1:7" x14ac:dyDescent="0.3">
      <c r="A7311" t="s">
        <v>7337</v>
      </c>
      <c r="B7311" t="s">
        <v>5842</v>
      </c>
      <c r="C7311">
        <v>2012</v>
      </c>
      <c r="D7311">
        <v>9</v>
      </c>
      <c r="E7311" t="s">
        <v>18</v>
      </c>
      <c r="F7311">
        <v>751</v>
      </c>
      <c r="G7311" t="s">
        <v>10</v>
      </c>
    </row>
    <row r="7312" spans="1:7" x14ac:dyDescent="0.3">
      <c r="A7312" t="s">
        <v>7338</v>
      </c>
      <c r="B7312" t="s">
        <v>5842</v>
      </c>
      <c r="C7312">
        <v>2013</v>
      </c>
      <c r="D7312">
        <v>1</v>
      </c>
      <c r="E7312" t="s">
        <v>80</v>
      </c>
      <c r="F7312">
        <v>16</v>
      </c>
      <c r="G7312" t="s">
        <v>10</v>
      </c>
    </row>
    <row r="7313" spans="1:7" x14ac:dyDescent="0.3">
      <c r="A7313" t="s">
        <v>7339</v>
      </c>
      <c r="B7313" t="s">
        <v>5842</v>
      </c>
      <c r="C7313">
        <v>2010</v>
      </c>
      <c r="D7313">
        <v>10</v>
      </c>
      <c r="E7313" t="s">
        <v>9</v>
      </c>
      <c r="F7313">
        <v>1152</v>
      </c>
      <c r="G7313" t="s">
        <v>10</v>
      </c>
    </row>
    <row r="7314" spans="1:7" x14ac:dyDescent="0.3">
      <c r="A7314" t="s">
        <v>7340</v>
      </c>
      <c r="B7314" t="s">
        <v>5842</v>
      </c>
      <c r="C7314">
        <v>2008</v>
      </c>
      <c r="D7314">
        <v>6</v>
      </c>
      <c r="E7314" t="s">
        <v>80</v>
      </c>
      <c r="F7314">
        <v>22</v>
      </c>
      <c r="G7314" t="s">
        <v>10</v>
      </c>
    </row>
    <row r="7315" spans="1:7" x14ac:dyDescent="0.3">
      <c r="A7315" t="s">
        <v>7341</v>
      </c>
      <c r="B7315" t="s">
        <v>5842</v>
      </c>
      <c r="C7315">
        <v>2001</v>
      </c>
      <c r="D7315">
        <v>12</v>
      </c>
      <c r="E7315" t="s">
        <v>9</v>
      </c>
      <c r="F7315">
        <v>1210</v>
      </c>
      <c r="G7315" t="s">
        <v>10</v>
      </c>
    </row>
    <row r="7316" spans="1:7" x14ac:dyDescent="0.3">
      <c r="A7316" t="s">
        <v>7342</v>
      </c>
      <c r="B7316" t="s">
        <v>5842</v>
      </c>
      <c r="C7316">
        <v>2004</v>
      </c>
      <c r="D7316">
        <v>3</v>
      </c>
      <c r="E7316" t="s">
        <v>71</v>
      </c>
      <c r="F7316">
        <v>149</v>
      </c>
      <c r="G7316" t="s">
        <v>50</v>
      </c>
    </row>
    <row r="7317" spans="1:7" x14ac:dyDescent="0.3">
      <c r="A7317" t="s">
        <v>7343</v>
      </c>
      <c r="B7317" t="s">
        <v>5842</v>
      </c>
      <c r="C7317">
        <v>2014</v>
      </c>
      <c r="D7317">
        <v>2</v>
      </c>
      <c r="E7317" t="s">
        <v>80</v>
      </c>
      <c r="F7317">
        <v>38</v>
      </c>
      <c r="G7317" t="s">
        <v>10</v>
      </c>
    </row>
    <row r="7318" spans="1:7" x14ac:dyDescent="0.3">
      <c r="A7318" t="s">
        <v>7344</v>
      </c>
      <c r="B7318" t="s">
        <v>5842</v>
      </c>
      <c r="C7318">
        <v>2004</v>
      </c>
      <c r="D7318">
        <v>1</v>
      </c>
      <c r="E7318" t="s">
        <v>71</v>
      </c>
      <c r="F7318">
        <v>477</v>
      </c>
      <c r="G7318" t="s">
        <v>10</v>
      </c>
    </row>
    <row r="7319" spans="1:7" x14ac:dyDescent="0.3">
      <c r="A7319" t="s">
        <v>7345</v>
      </c>
      <c r="B7319" t="s">
        <v>5842</v>
      </c>
      <c r="C7319">
        <v>2008</v>
      </c>
      <c r="D7319">
        <v>1</v>
      </c>
      <c r="E7319" t="s">
        <v>80</v>
      </c>
      <c r="F7319">
        <v>61</v>
      </c>
      <c r="G7319" t="s">
        <v>10</v>
      </c>
    </row>
    <row r="7320" spans="1:7" x14ac:dyDescent="0.3">
      <c r="A7320" t="s">
        <v>7346</v>
      </c>
      <c r="B7320" t="s">
        <v>5842</v>
      </c>
      <c r="C7320">
        <v>2004</v>
      </c>
      <c r="D7320">
        <v>12</v>
      </c>
      <c r="E7320" t="s">
        <v>18</v>
      </c>
      <c r="F7320">
        <v>274</v>
      </c>
      <c r="G7320" t="s">
        <v>10</v>
      </c>
    </row>
    <row r="7321" spans="1:7" x14ac:dyDescent="0.3">
      <c r="A7321" t="s">
        <v>7347</v>
      </c>
      <c r="B7321" t="s">
        <v>5842</v>
      </c>
      <c r="C7321">
        <v>2007</v>
      </c>
      <c r="D7321">
        <v>2</v>
      </c>
      <c r="E7321" t="s">
        <v>80</v>
      </c>
      <c r="F7321">
        <v>32</v>
      </c>
      <c r="G7321" t="s">
        <v>10</v>
      </c>
    </row>
    <row r="7322" spans="1:7" x14ac:dyDescent="0.3">
      <c r="A7322" t="s">
        <v>7348</v>
      </c>
      <c r="B7322" t="s">
        <v>5842</v>
      </c>
      <c r="C7322">
        <v>2009</v>
      </c>
      <c r="D7322">
        <v>11</v>
      </c>
      <c r="E7322" t="s">
        <v>9</v>
      </c>
      <c r="F7322">
        <v>526</v>
      </c>
      <c r="G7322" t="s">
        <v>10</v>
      </c>
    </row>
    <row r="7323" spans="1:7" x14ac:dyDescent="0.3">
      <c r="A7323" t="s">
        <v>7349</v>
      </c>
      <c r="B7323" t="s">
        <v>5842</v>
      </c>
      <c r="C7323">
        <v>2006</v>
      </c>
      <c r="D7323">
        <v>5</v>
      </c>
      <c r="E7323" t="s">
        <v>60</v>
      </c>
      <c r="F7323">
        <v>72</v>
      </c>
      <c r="G7323" t="s">
        <v>10</v>
      </c>
    </row>
    <row r="7324" spans="1:7" x14ac:dyDescent="0.3">
      <c r="A7324" t="s">
        <v>7350</v>
      </c>
      <c r="B7324" t="s">
        <v>5842</v>
      </c>
      <c r="C7324">
        <v>1996</v>
      </c>
      <c r="D7324">
        <v>5</v>
      </c>
      <c r="E7324" t="s">
        <v>18</v>
      </c>
      <c r="F7324">
        <v>1513</v>
      </c>
      <c r="G7324" t="s">
        <v>10</v>
      </c>
    </row>
    <row r="7325" spans="1:7" x14ac:dyDescent="0.3">
      <c r="A7325" t="s">
        <v>7351</v>
      </c>
      <c r="B7325" t="s">
        <v>5842</v>
      </c>
      <c r="C7325">
        <v>2011</v>
      </c>
      <c r="D7325">
        <v>6</v>
      </c>
      <c r="E7325" t="s">
        <v>18</v>
      </c>
      <c r="F7325">
        <v>748</v>
      </c>
      <c r="G7325" t="s">
        <v>10</v>
      </c>
    </row>
    <row r="7326" spans="1:7" x14ac:dyDescent="0.3">
      <c r="A7326" t="s">
        <v>7352</v>
      </c>
      <c r="B7326" t="s">
        <v>5842</v>
      </c>
      <c r="C7326">
        <v>2014</v>
      </c>
      <c r="D7326">
        <v>5</v>
      </c>
      <c r="E7326" t="s">
        <v>18</v>
      </c>
      <c r="F7326">
        <v>0</v>
      </c>
      <c r="G7326" t="s">
        <v>12</v>
      </c>
    </row>
    <row r="7327" spans="1:7" x14ac:dyDescent="0.3">
      <c r="A7327" t="s">
        <v>7353</v>
      </c>
      <c r="B7327" t="s">
        <v>5842</v>
      </c>
      <c r="C7327">
        <v>2009</v>
      </c>
      <c r="D7327">
        <v>11</v>
      </c>
      <c r="E7327" t="s">
        <v>9</v>
      </c>
      <c r="F7327">
        <v>50</v>
      </c>
      <c r="G7327" t="s">
        <v>10</v>
      </c>
    </row>
    <row r="7328" spans="1:7" x14ac:dyDescent="0.3">
      <c r="A7328" t="s">
        <v>7354</v>
      </c>
      <c r="B7328" t="s">
        <v>5842</v>
      </c>
      <c r="C7328">
        <v>2012</v>
      </c>
      <c r="D7328">
        <v>5</v>
      </c>
      <c r="E7328" t="s">
        <v>9</v>
      </c>
      <c r="F7328">
        <v>82</v>
      </c>
      <c r="G7328" t="s">
        <v>50</v>
      </c>
    </row>
    <row r="7329" spans="1:7" x14ac:dyDescent="0.3">
      <c r="A7329" t="s">
        <v>7355</v>
      </c>
      <c r="B7329" t="s">
        <v>5842</v>
      </c>
      <c r="C7329">
        <v>2002</v>
      </c>
      <c r="D7329">
        <v>6</v>
      </c>
      <c r="E7329" t="s">
        <v>18</v>
      </c>
      <c r="F7329">
        <v>631</v>
      </c>
      <c r="G7329" t="s">
        <v>10</v>
      </c>
    </row>
    <row r="7330" spans="1:7" x14ac:dyDescent="0.3">
      <c r="A7330" t="s">
        <v>7356</v>
      </c>
      <c r="B7330" t="s">
        <v>5842</v>
      </c>
      <c r="C7330">
        <v>2008</v>
      </c>
      <c r="D7330">
        <v>5</v>
      </c>
      <c r="E7330" t="s">
        <v>71</v>
      </c>
      <c r="F7330">
        <v>96</v>
      </c>
      <c r="G7330" t="s">
        <v>10</v>
      </c>
    </row>
    <row r="7331" spans="1:7" x14ac:dyDescent="0.3">
      <c r="A7331" t="s">
        <v>7357</v>
      </c>
      <c r="B7331" t="s">
        <v>5842</v>
      </c>
      <c r="C7331">
        <v>2005</v>
      </c>
      <c r="D7331">
        <v>7</v>
      </c>
      <c r="E7331" t="s">
        <v>9</v>
      </c>
      <c r="F7331">
        <v>27</v>
      </c>
      <c r="G7331" t="s">
        <v>10</v>
      </c>
    </row>
    <row r="7332" spans="1:7" x14ac:dyDescent="0.3">
      <c r="A7332" t="s">
        <v>7358</v>
      </c>
      <c r="B7332" t="s">
        <v>5842</v>
      </c>
      <c r="C7332">
        <v>2002</v>
      </c>
      <c r="D7332">
        <v>2</v>
      </c>
      <c r="E7332" t="s">
        <v>71</v>
      </c>
      <c r="F7332">
        <v>233</v>
      </c>
      <c r="G7332" t="s">
        <v>10</v>
      </c>
    </row>
    <row r="7333" spans="1:7" x14ac:dyDescent="0.3">
      <c r="A7333" t="s">
        <v>7359</v>
      </c>
      <c r="B7333" t="s">
        <v>5842</v>
      </c>
      <c r="C7333">
        <v>2005</v>
      </c>
      <c r="D7333">
        <v>5</v>
      </c>
      <c r="E7333" t="s">
        <v>18</v>
      </c>
      <c r="F7333">
        <v>76</v>
      </c>
      <c r="G7333" t="s">
        <v>10</v>
      </c>
    </row>
    <row r="7334" spans="1:7" x14ac:dyDescent="0.3">
      <c r="A7334" t="s">
        <v>7360</v>
      </c>
      <c r="B7334" t="s">
        <v>5842</v>
      </c>
      <c r="C7334">
        <v>2012</v>
      </c>
      <c r="D7334">
        <v>12</v>
      </c>
      <c r="E7334" t="s">
        <v>18</v>
      </c>
      <c r="F7334">
        <v>360</v>
      </c>
      <c r="G7334" t="s">
        <v>10</v>
      </c>
    </row>
    <row r="7335" spans="1:7" x14ac:dyDescent="0.3">
      <c r="A7335" t="s">
        <v>7361</v>
      </c>
      <c r="B7335" t="s">
        <v>5842</v>
      </c>
      <c r="C7335">
        <v>2017</v>
      </c>
      <c r="D7335">
        <v>2</v>
      </c>
      <c r="E7335" t="s">
        <v>18</v>
      </c>
      <c r="F7335">
        <v>360</v>
      </c>
      <c r="G7335" t="s">
        <v>473</v>
      </c>
    </row>
    <row r="7336" spans="1:7" x14ac:dyDescent="0.3">
      <c r="A7336" t="s">
        <v>7362</v>
      </c>
      <c r="B7336" t="s">
        <v>5842</v>
      </c>
      <c r="C7336">
        <v>2009</v>
      </c>
      <c r="D7336">
        <v>1</v>
      </c>
      <c r="E7336" t="s">
        <v>18</v>
      </c>
      <c r="F7336">
        <v>583</v>
      </c>
      <c r="G7336" t="s">
        <v>10</v>
      </c>
    </row>
    <row r="7337" spans="1:7" x14ac:dyDescent="0.3">
      <c r="A7337" t="s">
        <v>7363</v>
      </c>
      <c r="B7337" t="s">
        <v>5842</v>
      </c>
      <c r="C7337">
        <v>2007</v>
      </c>
      <c r="D7337">
        <v>5</v>
      </c>
      <c r="E7337" t="s">
        <v>80</v>
      </c>
      <c r="F7337">
        <v>70</v>
      </c>
      <c r="G7337" t="s">
        <v>10</v>
      </c>
    </row>
    <row r="7338" spans="1:7" x14ac:dyDescent="0.3">
      <c r="A7338" t="s">
        <v>7364</v>
      </c>
      <c r="B7338" t="s">
        <v>5842</v>
      </c>
      <c r="C7338">
        <v>2014</v>
      </c>
      <c r="D7338">
        <v>3</v>
      </c>
      <c r="E7338" t="s">
        <v>18</v>
      </c>
      <c r="F7338">
        <v>500</v>
      </c>
      <c r="G7338" t="s">
        <v>10</v>
      </c>
    </row>
    <row r="7339" spans="1:7" x14ac:dyDescent="0.3">
      <c r="A7339" t="s">
        <v>7365</v>
      </c>
      <c r="B7339" t="s">
        <v>5842</v>
      </c>
      <c r="C7339">
        <v>2008</v>
      </c>
      <c r="D7339">
        <v>12</v>
      </c>
      <c r="E7339" t="s">
        <v>18</v>
      </c>
      <c r="F7339">
        <v>776</v>
      </c>
      <c r="G7339" t="s">
        <v>10</v>
      </c>
    </row>
    <row r="7340" spans="1:7" x14ac:dyDescent="0.3">
      <c r="A7340" t="s">
        <v>7366</v>
      </c>
      <c r="B7340" t="s">
        <v>5842</v>
      </c>
      <c r="C7340">
        <v>2005</v>
      </c>
      <c r="D7340">
        <v>1</v>
      </c>
      <c r="E7340" t="s">
        <v>71</v>
      </c>
      <c r="F7340">
        <v>191</v>
      </c>
      <c r="G7340" t="s">
        <v>10</v>
      </c>
    </row>
    <row r="7341" spans="1:7" x14ac:dyDescent="0.3">
      <c r="A7341" t="s">
        <v>7367</v>
      </c>
      <c r="B7341" t="s">
        <v>5842</v>
      </c>
      <c r="C7341">
        <v>2004</v>
      </c>
      <c r="D7341">
        <v>12</v>
      </c>
      <c r="E7341" t="s">
        <v>18</v>
      </c>
      <c r="F7341">
        <v>1428</v>
      </c>
      <c r="G7341" t="s">
        <v>10</v>
      </c>
    </row>
    <row r="7342" spans="1:7" x14ac:dyDescent="0.3">
      <c r="A7342" t="s">
        <v>7368</v>
      </c>
      <c r="B7342" t="s">
        <v>5842</v>
      </c>
      <c r="C7342">
        <v>2001</v>
      </c>
      <c r="D7342">
        <v>9</v>
      </c>
      <c r="E7342" t="s">
        <v>14</v>
      </c>
      <c r="F7342">
        <v>50</v>
      </c>
      <c r="G7342" t="s">
        <v>10</v>
      </c>
    </row>
    <row r="7343" spans="1:7" x14ac:dyDescent="0.3">
      <c r="A7343" t="s">
        <v>7369</v>
      </c>
      <c r="B7343" t="s">
        <v>5842</v>
      </c>
      <c r="C7343">
        <v>2008</v>
      </c>
      <c r="D7343">
        <v>11</v>
      </c>
      <c r="E7343" t="s">
        <v>9</v>
      </c>
      <c r="F7343">
        <v>254</v>
      </c>
      <c r="G7343" t="s">
        <v>10</v>
      </c>
    </row>
    <row r="7344" spans="1:7" x14ac:dyDescent="0.3">
      <c r="A7344" t="s">
        <v>7370</v>
      </c>
      <c r="B7344" t="s">
        <v>5842</v>
      </c>
      <c r="C7344">
        <v>2005</v>
      </c>
      <c r="D7344">
        <v>6</v>
      </c>
      <c r="E7344" t="s">
        <v>18</v>
      </c>
      <c r="F7344">
        <v>50</v>
      </c>
      <c r="G7344" t="s">
        <v>10</v>
      </c>
    </row>
    <row r="7345" spans="1:7" x14ac:dyDescent="0.3">
      <c r="A7345" t="s">
        <v>7371</v>
      </c>
      <c r="B7345" t="s">
        <v>5842</v>
      </c>
      <c r="C7345">
        <v>2010</v>
      </c>
      <c r="D7345">
        <v>4</v>
      </c>
      <c r="E7345" t="s">
        <v>18</v>
      </c>
      <c r="F7345">
        <v>500</v>
      </c>
      <c r="G7345" t="s">
        <v>10</v>
      </c>
    </row>
    <row r="7346" spans="1:7" x14ac:dyDescent="0.3">
      <c r="A7346" t="s">
        <v>7372</v>
      </c>
      <c r="B7346" t="s">
        <v>5842</v>
      </c>
      <c r="C7346">
        <v>2002</v>
      </c>
      <c r="D7346">
        <v>9</v>
      </c>
      <c r="E7346" t="s">
        <v>18</v>
      </c>
      <c r="F7346">
        <v>1053</v>
      </c>
      <c r="G7346" t="s">
        <v>10</v>
      </c>
    </row>
    <row r="7347" spans="1:7" x14ac:dyDescent="0.3">
      <c r="A7347" t="s">
        <v>7373</v>
      </c>
      <c r="B7347" t="s">
        <v>5842</v>
      </c>
      <c r="C7347">
        <v>2004</v>
      </c>
      <c r="D7347">
        <v>5</v>
      </c>
      <c r="E7347" t="s">
        <v>80</v>
      </c>
      <c r="F7347">
        <v>56</v>
      </c>
      <c r="G7347" t="s">
        <v>10</v>
      </c>
    </row>
    <row r="7348" spans="1:7" x14ac:dyDescent="0.3">
      <c r="A7348" t="s">
        <v>7374</v>
      </c>
      <c r="B7348" t="s">
        <v>5842</v>
      </c>
      <c r="C7348">
        <v>2006</v>
      </c>
      <c r="D7348">
        <v>2</v>
      </c>
      <c r="E7348" t="s">
        <v>18</v>
      </c>
      <c r="F7348">
        <v>196</v>
      </c>
      <c r="G7348" t="s">
        <v>10</v>
      </c>
    </row>
    <row r="7349" spans="1:7" x14ac:dyDescent="0.3">
      <c r="A7349" t="s">
        <v>7375</v>
      </c>
      <c r="B7349" t="s">
        <v>5842</v>
      </c>
      <c r="C7349">
        <v>2006</v>
      </c>
      <c r="D7349">
        <v>4</v>
      </c>
      <c r="E7349" t="s">
        <v>71</v>
      </c>
      <c r="F7349">
        <v>653</v>
      </c>
      <c r="G7349" t="s">
        <v>10</v>
      </c>
    </row>
    <row r="7350" spans="1:7" x14ac:dyDescent="0.3">
      <c r="A7350" t="s">
        <v>7376</v>
      </c>
      <c r="B7350" t="s">
        <v>5842</v>
      </c>
      <c r="C7350">
        <v>2006</v>
      </c>
      <c r="D7350">
        <v>5</v>
      </c>
      <c r="E7350" t="s">
        <v>18</v>
      </c>
      <c r="F7350">
        <v>843</v>
      </c>
      <c r="G7350" t="s">
        <v>10</v>
      </c>
    </row>
    <row r="7351" spans="1:7" x14ac:dyDescent="0.3">
      <c r="A7351" t="s">
        <v>7377</v>
      </c>
      <c r="B7351" t="s">
        <v>5842</v>
      </c>
      <c r="C7351">
        <v>2011</v>
      </c>
      <c r="D7351">
        <v>3</v>
      </c>
      <c r="E7351" t="s">
        <v>9</v>
      </c>
      <c r="F7351">
        <v>1395</v>
      </c>
      <c r="G7351" t="s">
        <v>10</v>
      </c>
    </row>
    <row r="7352" spans="1:7" x14ac:dyDescent="0.3">
      <c r="A7352" t="s">
        <v>7378</v>
      </c>
      <c r="B7352" t="s">
        <v>5842</v>
      </c>
      <c r="C7352">
        <v>2015</v>
      </c>
      <c r="D7352">
        <v>10</v>
      </c>
      <c r="E7352" t="s">
        <v>80</v>
      </c>
      <c r="F7352">
        <v>13</v>
      </c>
      <c r="G7352" t="s">
        <v>10</v>
      </c>
    </row>
    <row r="7353" spans="1:7" x14ac:dyDescent="0.3">
      <c r="A7353" t="s">
        <v>7379</v>
      </c>
      <c r="B7353" t="s">
        <v>5842</v>
      </c>
      <c r="C7353">
        <v>2008</v>
      </c>
      <c r="D7353">
        <v>9</v>
      </c>
      <c r="E7353" t="s">
        <v>18</v>
      </c>
      <c r="F7353">
        <v>0</v>
      </c>
      <c r="G7353" t="s">
        <v>12</v>
      </c>
    </row>
    <row r="7354" spans="1:7" x14ac:dyDescent="0.3">
      <c r="A7354" t="s">
        <v>7380</v>
      </c>
      <c r="B7354" t="s">
        <v>5842</v>
      </c>
      <c r="C7354">
        <v>2014</v>
      </c>
      <c r="D7354">
        <v>8</v>
      </c>
      <c r="E7354" t="s">
        <v>9</v>
      </c>
      <c r="F7354">
        <v>33</v>
      </c>
      <c r="G7354" t="s">
        <v>10</v>
      </c>
    </row>
    <row r="7355" spans="1:7" x14ac:dyDescent="0.3">
      <c r="A7355" t="s">
        <v>7381</v>
      </c>
      <c r="B7355" t="s">
        <v>5842</v>
      </c>
      <c r="C7355">
        <v>2004</v>
      </c>
      <c r="D7355">
        <v>8</v>
      </c>
      <c r="E7355" t="s">
        <v>9</v>
      </c>
      <c r="F7355">
        <v>154</v>
      </c>
      <c r="G7355" t="s">
        <v>10</v>
      </c>
    </row>
    <row r="7356" spans="1:7" x14ac:dyDescent="0.3">
      <c r="A7356" t="s">
        <v>7382</v>
      </c>
      <c r="B7356" t="s">
        <v>5842</v>
      </c>
      <c r="C7356">
        <v>2006</v>
      </c>
      <c r="D7356">
        <v>5</v>
      </c>
      <c r="E7356" t="s">
        <v>18</v>
      </c>
      <c r="F7356">
        <v>115</v>
      </c>
      <c r="G7356" t="s">
        <v>10</v>
      </c>
    </row>
    <row r="7357" spans="1:7" x14ac:dyDescent="0.3">
      <c r="A7357" t="s">
        <v>7383</v>
      </c>
      <c r="B7357" t="s">
        <v>5842</v>
      </c>
      <c r="C7357">
        <v>2011</v>
      </c>
      <c r="D7357">
        <v>7</v>
      </c>
      <c r="E7357" t="s">
        <v>9</v>
      </c>
      <c r="F7357">
        <v>120</v>
      </c>
      <c r="G7357" t="s">
        <v>10</v>
      </c>
    </row>
    <row r="7358" spans="1:7" x14ac:dyDescent="0.3">
      <c r="A7358" t="s">
        <v>7384</v>
      </c>
      <c r="B7358" t="s">
        <v>5842</v>
      </c>
      <c r="C7358">
        <v>2012</v>
      </c>
      <c r="D7358">
        <v>11</v>
      </c>
      <c r="E7358" t="s">
        <v>18</v>
      </c>
      <c r="F7358">
        <v>90</v>
      </c>
      <c r="G7358" t="s">
        <v>10</v>
      </c>
    </row>
    <row r="7359" spans="1:7" x14ac:dyDescent="0.3">
      <c r="A7359" t="s">
        <v>7385</v>
      </c>
      <c r="B7359" t="s">
        <v>5842</v>
      </c>
      <c r="C7359">
        <v>2005</v>
      </c>
      <c r="D7359">
        <v>4</v>
      </c>
      <c r="E7359" t="s">
        <v>18</v>
      </c>
      <c r="F7359">
        <v>260</v>
      </c>
      <c r="G7359" t="s">
        <v>10</v>
      </c>
    </row>
    <row r="7360" spans="1:7" x14ac:dyDescent="0.3">
      <c r="A7360" t="s">
        <v>7386</v>
      </c>
      <c r="B7360" t="s">
        <v>5842</v>
      </c>
      <c r="C7360">
        <v>2013</v>
      </c>
      <c r="D7360">
        <v>1</v>
      </c>
      <c r="E7360" t="s">
        <v>9</v>
      </c>
      <c r="F7360">
        <v>439</v>
      </c>
      <c r="G7360" t="s">
        <v>10</v>
      </c>
    </row>
    <row r="7361" spans="1:7" x14ac:dyDescent="0.3">
      <c r="A7361" t="s">
        <v>7387</v>
      </c>
      <c r="B7361" t="s">
        <v>5842</v>
      </c>
      <c r="C7361">
        <v>2007</v>
      </c>
      <c r="D7361">
        <v>7</v>
      </c>
      <c r="E7361" t="s">
        <v>18</v>
      </c>
      <c r="F7361">
        <v>256</v>
      </c>
      <c r="G7361" t="s">
        <v>10</v>
      </c>
    </row>
    <row r="7362" spans="1:7" x14ac:dyDescent="0.3">
      <c r="A7362" t="s">
        <v>7388</v>
      </c>
      <c r="B7362" t="s">
        <v>5842</v>
      </c>
      <c r="C7362">
        <v>2006</v>
      </c>
      <c r="D7362">
        <v>3</v>
      </c>
      <c r="E7362" t="s">
        <v>18</v>
      </c>
      <c r="F7362">
        <v>346</v>
      </c>
      <c r="G7362" t="s">
        <v>10</v>
      </c>
    </row>
    <row r="7363" spans="1:7" x14ac:dyDescent="0.3">
      <c r="A7363" t="s">
        <v>7389</v>
      </c>
      <c r="B7363" t="s">
        <v>5842</v>
      </c>
      <c r="C7363">
        <v>2008</v>
      </c>
      <c r="D7363">
        <v>5</v>
      </c>
      <c r="E7363" t="s">
        <v>9</v>
      </c>
      <c r="F7363">
        <v>265</v>
      </c>
      <c r="G7363" t="s">
        <v>10</v>
      </c>
    </row>
    <row r="7364" spans="1:7" x14ac:dyDescent="0.3">
      <c r="A7364" t="s">
        <v>7390</v>
      </c>
      <c r="B7364" t="s">
        <v>5842</v>
      </c>
      <c r="C7364">
        <v>2009</v>
      </c>
      <c r="D7364">
        <v>2</v>
      </c>
      <c r="E7364" t="s">
        <v>18</v>
      </c>
      <c r="F7364">
        <v>133</v>
      </c>
      <c r="G7364" t="s">
        <v>10</v>
      </c>
    </row>
    <row r="7365" spans="1:7" x14ac:dyDescent="0.3">
      <c r="A7365" t="s">
        <v>7391</v>
      </c>
      <c r="B7365" t="s">
        <v>5842</v>
      </c>
      <c r="C7365">
        <v>2018</v>
      </c>
      <c r="D7365">
        <v>10</v>
      </c>
      <c r="E7365" t="s">
        <v>18</v>
      </c>
      <c r="F7365">
        <v>600</v>
      </c>
      <c r="G7365" t="s">
        <v>179</v>
      </c>
    </row>
    <row r="7366" spans="1:7" x14ac:dyDescent="0.3">
      <c r="A7366" t="s">
        <v>7392</v>
      </c>
      <c r="B7366" t="s">
        <v>5842</v>
      </c>
      <c r="C7366">
        <v>2018</v>
      </c>
      <c r="D7366">
        <v>9</v>
      </c>
      <c r="E7366" t="s">
        <v>71</v>
      </c>
      <c r="F7366">
        <v>12</v>
      </c>
      <c r="G7366" t="s">
        <v>10</v>
      </c>
    </row>
    <row r="7367" spans="1:7" x14ac:dyDescent="0.3">
      <c r="A7367" t="s">
        <v>7393</v>
      </c>
      <c r="B7367" t="s">
        <v>5842</v>
      </c>
      <c r="C7367">
        <v>2005</v>
      </c>
      <c r="D7367">
        <v>9</v>
      </c>
      <c r="E7367" t="s">
        <v>9</v>
      </c>
      <c r="F7367">
        <v>357</v>
      </c>
      <c r="G7367" t="s">
        <v>10</v>
      </c>
    </row>
    <row r="7368" spans="1:7" x14ac:dyDescent="0.3">
      <c r="A7368" t="s">
        <v>7394</v>
      </c>
      <c r="B7368" t="s">
        <v>5842</v>
      </c>
      <c r="C7368">
        <v>2007</v>
      </c>
      <c r="D7368">
        <v>7</v>
      </c>
      <c r="E7368" t="s">
        <v>18</v>
      </c>
      <c r="F7368">
        <v>796</v>
      </c>
      <c r="G7368" t="s">
        <v>10</v>
      </c>
    </row>
    <row r="7369" spans="1:7" x14ac:dyDescent="0.3">
      <c r="A7369" t="s">
        <v>7395</v>
      </c>
      <c r="B7369" t="s">
        <v>5842</v>
      </c>
      <c r="C7369">
        <v>2006</v>
      </c>
      <c r="D7369">
        <v>9</v>
      </c>
      <c r="E7369" t="s">
        <v>18</v>
      </c>
      <c r="F7369">
        <v>0</v>
      </c>
      <c r="G7369" t="s">
        <v>12</v>
      </c>
    </row>
    <row r="7370" spans="1:7" x14ac:dyDescent="0.3">
      <c r="A7370" t="s">
        <v>7396</v>
      </c>
      <c r="B7370" t="s">
        <v>5842</v>
      </c>
      <c r="C7370">
        <v>2004</v>
      </c>
      <c r="D7370">
        <v>6</v>
      </c>
      <c r="E7370" t="s">
        <v>18</v>
      </c>
      <c r="F7370">
        <v>701</v>
      </c>
      <c r="G7370" t="s">
        <v>10</v>
      </c>
    </row>
    <row r="7371" spans="1:7" x14ac:dyDescent="0.3">
      <c r="A7371" t="s">
        <v>7397</v>
      </c>
      <c r="B7371" t="s">
        <v>5842</v>
      </c>
      <c r="C7371">
        <v>2002</v>
      </c>
      <c r="D7371">
        <v>12</v>
      </c>
      <c r="E7371" t="s">
        <v>18</v>
      </c>
      <c r="F7371">
        <v>587</v>
      </c>
      <c r="G7371" t="s">
        <v>10</v>
      </c>
    </row>
    <row r="7372" spans="1:7" x14ac:dyDescent="0.3">
      <c r="A7372" t="s">
        <v>7398</v>
      </c>
      <c r="B7372" t="s">
        <v>5842</v>
      </c>
      <c r="C7372">
        <v>2010</v>
      </c>
      <c r="D7372">
        <v>5</v>
      </c>
      <c r="E7372" t="s">
        <v>71</v>
      </c>
      <c r="F7372">
        <v>59</v>
      </c>
      <c r="G7372" t="s">
        <v>10</v>
      </c>
    </row>
    <row r="7373" spans="1:7" x14ac:dyDescent="0.3">
      <c r="A7373" t="s">
        <v>7399</v>
      </c>
      <c r="B7373" t="s">
        <v>5842</v>
      </c>
      <c r="C7373">
        <v>2009</v>
      </c>
      <c r="D7373">
        <v>11</v>
      </c>
      <c r="E7373" t="s">
        <v>18</v>
      </c>
      <c r="F7373">
        <v>28</v>
      </c>
      <c r="G7373" t="s">
        <v>50</v>
      </c>
    </row>
    <row r="7374" spans="1:7" x14ac:dyDescent="0.3">
      <c r="A7374" t="s">
        <v>7400</v>
      </c>
      <c r="B7374" t="s">
        <v>5842</v>
      </c>
      <c r="C7374">
        <v>2010</v>
      </c>
      <c r="D7374">
        <v>6</v>
      </c>
      <c r="E7374" t="s">
        <v>18</v>
      </c>
      <c r="F7374">
        <v>307</v>
      </c>
      <c r="G7374" t="s">
        <v>10</v>
      </c>
    </row>
    <row r="7375" spans="1:7" x14ac:dyDescent="0.3">
      <c r="A7375" t="s">
        <v>7401</v>
      </c>
      <c r="B7375" t="s">
        <v>5842</v>
      </c>
      <c r="C7375">
        <v>2003</v>
      </c>
      <c r="D7375">
        <v>1</v>
      </c>
      <c r="E7375" t="s">
        <v>9</v>
      </c>
      <c r="F7375">
        <v>22</v>
      </c>
      <c r="G7375" t="s">
        <v>50</v>
      </c>
    </row>
    <row r="7376" spans="1:7" x14ac:dyDescent="0.3">
      <c r="A7376" t="s">
        <v>7402</v>
      </c>
      <c r="B7376" t="s">
        <v>5842</v>
      </c>
      <c r="C7376">
        <v>2009</v>
      </c>
      <c r="D7376">
        <v>10</v>
      </c>
      <c r="E7376" t="s">
        <v>18</v>
      </c>
      <c r="F7376">
        <v>600</v>
      </c>
      <c r="G7376" t="s">
        <v>3454</v>
      </c>
    </row>
    <row r="7377" spans="1:7" x14ac:dyDescent="0.3">
      <c r="A7377" t="s">
        <v>7403</v>
      </c>
      <c r="B7377" t="s">
        <v>5842</v>
      </c>
      <c r="C7377">
        <v>2008</v>
      </c>
      <c r="D7377">
        <v>5</v>
      </c>
      <c r="E7377" t="s">
        <v>9</v>
      </c>
      <c r="F7377">
        <v>134</v>
      </c>
      <c r="G7377" t="s">
        <v>10</v>
      </c>
    </row>
    <row r="7378" spans="1:7" x14ac:dyDescent="0.3">
      <c r="A7378" t="s">
        <v>7404</v>
      </c>
      <c r="B7378" t="s">
        <v>5842</v>
      </c>
      <c r="C7378">
        <v>2002</v>
      </c>
      <c r="D7378">
        <v>12</v>
      </c>
      <c r="E7378" t="s">
        <v>9</v>
      </c>
      <c r="F7378">
        <v>45</v>
      </c>
      <c r="G7378" t="s">
        <v>10</v>
      </c>
    </row>
    <row r="7379" spans="1:7" x14ac:dyDescent="0.3">
      <c r="A7379" t="s">
        <v>7405</v>
      </c>
      <c r="B7379" t="s">
        <v>5842</v>
      </c>
      <c r="C7379">
        <v>2004</v>
      </c>
      <c r="D7379">
        <v>11</v>
      </c>
      <c r="E7379" t="s">
        <v>9</v>
      </c>
      <c r="F7379">
        <v>42</v>
      </c>
      <c r="G7379" t="s">
        <v>10</v>
      </c>
    </row>
    <row r="7380" spans="1:7" x14ac:dyDescent="0.3">
      <c r="A7380" t="s">
        <v>7406</v>
      </c>
      <c r="B7380" t="s">
        <v>5842</v>
      </c>
      <c r="C7380">
        <v>2014</v>
      </c>
      <c r="D7380">
        <v>6</v>
      </c>
      <c r="E7380" t="s">
        <v>18</v>
      </c>
      <c r="F7380">
        <v>570</v>
      </c>
      <c r="G7380" t="s">
        <v>10</v>
      </c>
    </row>
    <row r="7381" spans="1:7" x14ac:dyDescent="0.3">
      <c r="A7381" t="s">
        <v>7407</v>
      </c>
      <c r="B7381" t="s">
        <v>5842</v>
      </c>
      <c r="C7381">
        <v>2016</v>
      </c>
      <c r="D7381">
        <v>8</v>
      </c>
      <c r="E7381" t="s">
        <v>80</v>
      </c>
      <c r="F7381">
        <v>42</v>
      </c>
      <c r="G7381" t="s">
        <v>473</v>
      </c>
    </row>
    <row r="7382" spans="1:7" x14ac:dyDescent="0.3">
      <c r="A7382" t="s">
        <v>7408</v>
      </c>
      <c r="B7382" t="s">
        <v>5842</v>
      </c>
      <c r="C7382">
        <v>2005</v>
      </c>
      <c r="D7382">
        <v>5</v>
      </c>
      <c r="E7382" t="s">
        <v>18</v>
      </c>
      <c r="F7382">
        <v>393</v>
      </c>
      <c r="G7382" t="s">
        <v>10</v>
      </c>
    </row>
    <row r="7383" spans="1:7" x14ac:dyDescent="0.3">
      <c r="A7383" t="s">
        <v>7409</v>
      </c>
      <c r="B7383" t="s">
        <v>5842</v>
      </c>
      <c r="C7383">
        <v>2011</v>
      </c>
      <c r="D7383">
        <v>12</v>
      </c>
      <c r="E7383" t="s">
        <v>60</v>
      </c>
      <c r="F7383">
        <v>500</v>
      </c>
      <c r="G7383" t="s">
        <v>10</v>
      </c>
    </row>
    <row r="7384" spans="1:7" x14ac:dyDescent="0.3">
      <c r="A7384" t="s">
        <v>7410</v>
      </c>
      <c r="B7384" t="s">
        <v>5842</v>
      </c>
      <c r="C7384">
        <v>2014</v>
      </c>
      <c r="D7384">
        <v>3</v>
      </c>
      <c r="E7384" t="s">
        <v>80</v>
      </c>
      <c r="F7384">
        <v>16</v>
      </c>
      <c r="G7384" t="s">
        <v>10</v>
      </c>
    </row>
    <row r="7385" spans="1:7" x14ac:dyDescent="0.3">
      <c r="A7385" t="s">
        <v>7411</v>
      </c>
      <c r="B7385" t="s">
        <v>5842</v>
      </c>
      <c r="C7385">
        <v>2008</v>
      </c>
      <c r="D7385">
        <v>7</v>
      </c>
      <c r="E7385" t="s">
        <v>18</v>
      </c>
      <c r="F7385">
        <v>258</v>
      </c>
      <c r="G7385" t="s">
        <v>10</v>
      </c>
    </row>
    <row r="7386" spans="1:7" x14ac:dyDescent="0.3">
      <c r="A7386" t="s">
        <v>7412</v>
      </c>
      <c r="B7386" t="s">
        <v>5842</v>
      </c>
      <c r="C7386">
        <v>2015</v>
      </c>
      <c r="D7386">
        <v>11</v>
      </c>
      <c r="E7386" t="s">
        <v>18</v>
      </c>
      <c r="F7386">
        <v>141</v>
      </c>
      <c r="G7386" t="s">
        <v>10</v>
      </c>
    </row>
    <row r="7387" spans="1:7" x14ac:dyDescent="0.3">
      <c r="A7387" t="s">
        <v>7413</v>
      </c>
      <c r="B7387" t="s">
        <v>5842</v>
      </c>
      <c r="C7387">
        <v>2011</v>
      </c>
      <c r="D7387">
        <v>6</v>
      </c>
      <c r="E7387" t="s">
        <v>80</v>
      </c>
      <c r="F7387">
        <v>12</v>
      </c>
      <c r="G7387" t="s">
        <v>50</v>
      </c>
    </row>
    <row r="7388" spans="1:7" x14ac:dyDescent="0.3">
      <c r="A7388" t="s">
        <v>7414</v>
      </c>
      <c r="B7388" t="s">
        <v>5842</v>
      </c>
      <c r="C7388">
        <v>2014</v>
      </c>
      <c r="D7388">
        <v>3</v>
      </c>
      <c r="E7388" t="s">
        <v>80</v>
      </c>
      <c r="F7388">
        <v>22</v>
      </c>
      <c r="G7388" t="s">
        <v>10</v>
      </c>
    </row>
    <row r="7389" spans="1:7" x14ac:dyDescent="0.3">
      <c r="A7389" t="s">
        <v>7415</v>
      </c>
      <c r="B7389" t="s">
        <v>5842</v>
      </c>
      <c r="C7389">
        <v>2008</v>
      </c>
      <c r="D7389">
        <v>1</v>
      </c>
      <c r="E7389" t="s">
        <v>18</v>
      </c>
      <c r="F7389">
        <v>492</v>
      </c>
      <c r="G7389" t="s">
        <v>10</v>
      </c>
    </row>
    <row r="7390" spans="1:7" x14ac:dyDescent="0.3">
      <c r="A7390" t="s">
        <v>7416</v>
      </c>
      <c r="B7390" t="s">
        <v>5842</v>
      </c>
      <c r="C7390">
        <v>2000</v>
      </c>
      <c r="D7390">
        <v>6</v>
      </c>
      <c r="E7390" t="s">
        <v>80</v>
      </c>
      <c r="F7390">
        <v>24</v>
      </c>
      <c r="G7390" t="s">
        <v>10</v>
      </c>
    </row>
    <row r="7391" spans="1:7" x14ac:dyDescent="0.3">
      <c r="A7391" t="s">
        <v>7417</v>
      </c>
      <c r="B7391" t="s">
        <v>5842</v>
      </c>
      <c r="C7391">
        <v>2014</v>
      </c>
      <c r="D7391">
        <v>9</v>
      </c>
      <c r="E7391" t="s">
        <v>18</v>
      </c>
      <c r="F7391">
        <v>301</v>
      </c>
      <c r="G7391" t="s">
        <v>473</v>
      </c>
    </row>
    <row r="7392" spans="1:7" x14ac:dyDescent="0.3">
      <c r="A7392" t="s">
        <v>7418</v>
      </c>
      <c r="B7392" t="s">
        <v>5842</v>
      </c>
      <c r="C7392">
        <v>2012</v>
      </c>
      <c r="D7392">
        <v>6</v>
      </c>
      <c r="E7392" t="s">
        <v>71</v>
      </c>
      <c r="F7392">
        <v>0</v>
      </c>
      <c r="G7392" t="s">
        <v>12</v>
      </c>
    </row>
    <row r="7393" spans="1:7" x14ac:dyDescent="0.3">
      <c r="A7393" t="s">
        <v>7419</v>
      </c>
      <c r="B7393" t="s">
        <v>5842</v>
      </c>
      <c r="C7393">
        <v>2010</v>
      </c>
      <c r="D7393">
        <v>3</v>
      </c>
      <c r="E7393" t="s">
        <v>18</v>
      </c>
      <c r="F7393">
        <v>30</v>
      </c>
      <c r="G7393" t="s">
        <v>10</v>
      </c>
    </row>
    <row r="7394" spans="1:7" x14ac:dyDescent="0.3">
      <c r="A7394" t="s">
        <v>7420</v>
      </c>
      <c r="B7394" t="s">
        <v>5842</v>
      </c>
      <c r="C7394">
        <v>2008</v>
      </c>
      <c r="D7394">
        <v>2</v>
      </c>
      <c r="E7394" t="s">
        <v>71</v>
      </c>
      <c r="F7394">
        <v>188</v>
      </c>
      <c r="G7394" t="s">
        <v>10</v>
      </c>
    </row>
    <row r="7395" spans="1:7" x14ac:dyDescent="0.3">
      <c r="A7395" t="s">
        <v>7421</v>
      </c>
      <c r="B7395" t="s">
        <v>5842</v>
      </c>
      <c r="C7395">
        <v>2012</v>
      </c>
      <c r="D7395">
        <v>2</v>
      </c>
      <c r="E7395" t="s">
        <v>80</v>
      </c>
      <c r="F7395">
        <v>48</v>
      </c>
      <c r="G7395" t="s">
        <v>10</v>
      </c>
    </row>
    <row r="7396" spans="1:7" x14ac:dyDescent="0.3">
      <c r="A7396" t="s">
        <v>7422</v>
      </c>
      <c r="B7396" t="s">
        <v>5842</v>
      </c>
      <c r="C7396">
        <v>2001</v>
      </c>
      <c r="D7396">
        <v>1</v>
      </c>
      <c r="E7396" t="s">
        <v>18</v>
      </c>
      <c r="F7396">
        <v>500</v>
      </c>
      <c r="G7396" t="s">
        <v>10</v>
      </c>
    </row>
    <row r="7397" spans="1:7" x14ac:dyDescent="0.3">
      <c r="A7397" t="s">
        <v>7423</v>
      </c>
      <c r="B7397" t="s">
        <v>5842</v>
      </c>
      <c r="C7397">
        <v>1995</v>
      </c>
      <c r="D7397">
        <v>8</v>
      </c>
      <c r="E7397" t="s">
        <v>18</v>
      </c>
      <c r="F7397">
        <v>933</v>
      </c>
      <c r="G7397" t="s">
        <v>10</v>
      </c>
    </row>
    <row r="7398" spans="1:7" x14ac:dyDescent="0.3">
      <c r="A7398" t="s">
        <v>7424</v>
      </c>
      <c r="B7398" t="s">
        <v>5842</v>
      </c>
      <c r="C7398">
        <v>2002</v>
      </c>
      <c r="D7398">
        <v>3</v>
      </c>
      <c r="E7398" t="s">
        <v>9</v>
      </c>
      <c r="F7398">
        <v>100</v>
      </c>
      <c r="G7398" t="s">
        <v>10</v>
      </c>
    </row>
    <row r="7399" spans="1:7" x14ac:dyDescent="0.3">
      <c r="A7399" t="s">
        <v>7425</v>
      </c>
      <c r="B7399" t="s">
        <v>5842</v>
      </c>
      <c r="C7399">
        <v>2012</v>
      </c>
      <c r="D7399">
        <v>4</v>
      </c>
      <c r="E7399" t="s">
        <v>80</v>
      </c>
      <c r="F7399">
        <v>37</v>
      </c>
      <c r="G7399" t="s">
        <v>50</v>
      </c>
    </row>
    <row r="7400" spans="1:7" x14ac:dyDescent="0.3">
      <c r="A7400" t="s">
        <v>7426</v>
      </c>
      <c r="B7400" t="s">
        <v>5842</v>
      </c>
      <c r="C7400">
        <v>2016</v>
      </c>
      <c r="D7400">
        <v>11</v>
      </c>
      <c r="E7400" t="s">
        <v>71</v>
      </c>
      <c r="F7400">
        <v>20</v>
      </c>
      <c r="G7400" t="s">
        <v>179</v>
      </c>
    </row>
    <row r="7401" spans="1:7" x14ac:dyDescent="0.3">
      <c r="A7401" t="s">
        <v>7427</v>
      </c>
      <c r="B7401" t="s">
        <v>5842</v>
      </c>
      <c r="C7401">
        <v>2003</v>
      </c>
      <c r="D7401">
        <v>3</v>
      </c>
      <c r="E7401" t="s">
        <v>18</v>
      </c>
      <c r="F7401">
        <v>40</v>
      </c>
      <c r="G7401" t="s">
        <v>10</v>
      </c>
    </row>
    <row r="7402" spans="1:7" x14ac:dyDescent="0.3">
      <c r="A7402" t="s">
        <v>7428</v>
      </c>
      <c r="B7402" t="s">
        <v>5842</v>
      </c>
      <c r="C7402">
        <v>2009</v>
      </c>
      <c r="D7402">
        <v>7</v>
      </c>
      <c r="E7402" t="s">
        <v>80</v>
      </c>
      <c r="F7402">
        <v>24</v>
      </c>
      <c r="G7402" t="s">
        <v>50</v>
      </c>
    </row>
    <row r="7403" spans="1:7" x14ac:dyDescent="0.3">
      <c r="A7403" t="s">
        <v>7429</v>
      </c>
      <c r="B7403" t="s">
        <v>5842</v>
      </c>
      <c r="C7403">
        <v>2012</v>
      </c>
      <c r="D7403">
        <v>5</v>
      </c>
      <c r="E7403" t="s">
        <v>9</v>
      </c>
      <c r="F7403">
        <v>129</v>
      </c>
      <c r="G7403" t="s">
        <v>50</v>
      </c>
    </row>
    <row r="7404" spans="1:7" x14ac:dyDescent="0.3">
      <c r="A7404" t="s">
        <v>7430</v>
      </c>
      <c r="B7404" t="s">
        <v>5842</v>
      </c>
      <c r="C7404">
        <v>2008</v>
      </c>
      <c r="D7404">
        <v>9</v>
      </c>
      <c r="E7404" t="s">
        <v>18</v>
      </c>
      <c r="F7404">
        <v>1615</v>
      </c>
      <c r="G7404" t="s">
        <v>10</v>
      </c>
    </row>
    <row r="7405" spans="1:7" x14ac:dyDescent="0.3">
      <c r="A7405" t="s">
        <v>7431</v>
      </c>
      <c r="B7405" t="s">
        <v>5842</v>
      </c>
      <c r="C7405">
        <v>2013</v>
      </c>
      <c r="D7405">
        <v>10</v>
      </c>
      <c r="E7405" t="s">
        <v>80</v>
      </c>
      <c r="F7405">
        <v>18</v>
      </c>
      <c r="G7405" t="s">
        <v>10</v>
      </c>
    </row>
    <row r="7406" spans="1:7" x14ac:dyDescent="0.3">
      <c r="A7406" t="s">
        <v>7432</v>
      </c>
      <c r="B7406" t="s">
        <v>5842</v>
      </c>
      <c r="C7406">
        <v>2007</v>
      </c>
      <c r="D7406">
        <v>9</v>
      </c>
      <c r="E7406" t="s">
        <v>71</v>
      </c>
      <c r="F7406">
        <v>314</v>
      </c>
      <c r="G7406" t="s">
        <v>10</v>
      </c>
    </row>
    <row r="7407" spans="1:7" x14ac:dyDescent="0.3">
      <c r="A7407" t="s">
        <v>7433</v>
      </c>
      <c r="B7407" t="s">
        <v>5842</v>
      </c>
      <c r="C7407">
        <v>2001</v>
      </c>
      <c r="D7407">
        <v>4</v>
      </c>
      <c r="E7407" t="s">
        <v>18</v>
      </c>
      <c r="F7407">
        <v>190</v>
      </c>
      <c r="G7407" t="s">
        <v>10</v>
      </c>
    </row>
    <row r="7408" spans="1:7" x14ac:dyDescent="0.3">
      <c r="A7408" t="s">
        <v>7434</v>
      </c>
      <c r="B7408" t="s">
        <v>5842</v>
      </c>
      <c r="C7408">
        <v>2012</v>
      </c>
      <c r="D7408">
        <v>12</v>
      </c>
      <c r="E7408" t="s">
        <v>80</v>
      </c>
      <c r="F7408">
        <v>65</v>
      </c>
      <c r="G7408" t="s">
        <v>50</v>
      </c>
    </row>
    <row r="7409" spans="1:7" x14ac:dyDescent="0.3">
      <c r="A7409" t="s">
        <v>7435</v>
      </c>
      <c r="B7409" t="s">
        <v>5842</v>
      </c>
      <c r="C7409">
        <v>2011</v>
      </c>
      <c r="D7409">
        <v>1</v>
      </c>
      <c r="E7409" t="s">
        <v>18</v>
      </c>
      <c r="F7409">
        <v>286</v>
      </c>
      <c r="G7409" t="s">
        <v>10</v>
      </c>
    </row>
    <row r="7410" spans="1:7" x14ac:dyDescent="0.3">
      <c r="A7410" t="s">
        <v>7436</v>
      </c>
      <c r="B7410" t="s">
        <v>5842</v>
      </c>
      <c r="C7410">
        <v>2007</v>
      </c>
      <c r="D7410">
        <v>10</v>
      </c>
      <c r="E7410" t="s">
        <v>18</v>
      </c>
      <c r="F7410">
        <v>207</v>
      </c>
      <c r="G7410" t="s">
        <v>10</v>
      </c>
    </row>
    <row r="7411" spans="1:7" x14ac:dyDescent="0.3">
      <c r="A7411" t="s">
        <v>7437</v>
      </c>
      <c r="B7411" t="s">
        <v>5842</v>
      </c>
      <c r="C7411">
        <v>2012</v>
      </c>
      <c r="D7411">
        <v>3</v>
      </c>
      <c r="E7411" t="s">
        <v>18</v>
      </c>
      <c r="F7411">
        <v>239</v>
      </c>
      <c r="G7411" t="s">
        <v>10</v>
      </c>
    </row>
    <row r="7412" spans="1:7" x14ac:dyDescent="0.3">
      <c r="A7412" t="s">
        <v>7438</v>
      </c>
      <c r="B7412" t="s">
        <v>5842</v>
      </c>
      <c r="C7412">
        <v>2013</v>
      </c>
      <c r="D7412">
        <v>11</v>
      </c>
      <c r="E7412" t="s">
        <v>80</v>
      </c>
      <c r="F7412">
        <v>26</v>
      </c>
      <c r="G7412" t="s">
        <v>10</v>
      </c>
    </row>
    <row r="7413" spans="1:7" x14ac:dyDescent="0.3">
      <c r="A7413" t="s">
        <v>7439</v>
      </c>
      <c r="B7413" t="s">
        <v>5842</v>
      </c>
      <c r="C7413">
        <v>2008</v>
      </c>
      <c r="D7413">
        <v>9</v>
      </c>
      <c r="E7413" t="s">
        <v>18</v>
      </c>
      <c r="F7413">
        <v>0</v>
      </c>
      <c r="G7413" t="s">
        <v>12</v>
      </c>
    </row>
    <row r="7414" spans="1:7" x14ac:dyDescent="0.3">
      <c r="A7414" t="s">
        <v>7440</v>
      </c>
      <c r="B7414" t="s">
        <v>5842</v>
      </c>
      <c r="C7414">
        <v>2010</v>
      </c>
      <c r="D7414">
        <v>6</v>
      </c>
      <c r="E7414" t="s">
        <v>80</v>
      </c>
      <c r="F7414">
        <v>20</v>
      </c>
      <c r="G7414" t="s">
        <v>10</v>
      </c>
    </row>
    <row r="7415" spans="1:7" x14ac:dyDescent="0.3">
      <c r="A7415" t="s">
        <v>7441</v>
      </c>
      <c r="B7415" t="s">
        <v>5842</v>
      </c>
      <c r="C7415">
        <v>2005</v>
      </c>
      <c r="D7415">
        <v>3</v>
      </c>
      <c r="E7415" t="s">
        <v>18</v>
      </c>
      <c r="F7415">
        <v>441</v>
      </c>
      <c r="G7415" t="s">
        <v>10</v>
      </c>
    </row>
    <row r="7416" spans="1:7" x14ac:dyDescent="0.3">
      <c r="A7416" t="s">
        <v>7442</v>
      </c>
      <c r="B7416" t="s">
        <v>5842</v>
      </c>
      <c r="C7416">
        <v>2014</v>
      </c>
      <c r="D7416">
        <v>4</v>
      </c>
      <c r="E7416" t="s">
        <v>9</v>
      </c>
      <c r="F7416">
        <v>36</v>
      </c>
      <c r="G7416" t="s">
        <v>10</v>
      </c>
    </row>
    <row r="7417" spans="1:7" x14ac:dyDescent="0.3">
      <c r="A7417" t="s">
        <v>7443</v>
      </c>
      <c r="B7417" t="s">
        <v>5842</v>
      </c>
      <c r="C7417">
        <v>2001</v>
      </c>
      <c r="D7417">
        <v>7</v>
      </c>
      <c r="E7417" t="s">
        <v>18</v>
      </c>
      <c r="F7417">
        <v>143</v>
      </c>
      <c r="G7417" t="s">
        <v>10</v>
      </c>
    </row>
    <row r="7418" spans="1:7" x14ac:dyDescent="0.3">
      <c r="A7418" t="s">
        <v>7444</v>
      </c>
      <c r="B7418" t="s">
        <v>5842</v>
      </c>
      <c r="C7418">
        <v>2012</v>
      </c>
      <c r="D7418">
        <v>2</v>
      </c>
      <c r="E7418" t="s">
        <v>80</v>
      </c>
      <c r="F7418">
        <v>17</v>
      </c>
      <c r="G7418" t="s">
        <v>10</v>
      </c>
    </row>
    <row r="7419" spans="1:7" x14ac:dyDescent="0.3">
      <c r="A7419" t="s">
        <v>7445</v>
      </c>
      <c r="B7419" t="s">
        <v>5842</v>
      </c>
      <c r="C7419">
        <v>2009</v>
      </c>
      <c r="D7419">
        <v>8</v>
      </c>
      <c r="E7419" t="s">
        <v>80</v>
      </c>
      <c r="F7419">
        <v>10</v>
      </c>
      <c r="G7419" t="s">
        <v>10</v>
      </c>
    </row>
    <row r="7420" spans="1:7" x14ac:dyDescent="0.3">
      <c r="A7420" t="s">
        <v>7446</v>
      </c>
      <c r="B7420" t="s">
        <v>5842</v>
      </c>
      <c r="C7420">
        <v>2013</v>
      </c>
      <c r="D7420">
        <v>2</v>
      </c>
      <c r="E7420" t="s">
        <v>71</v>
      </c>
      <c r="F7420">
        <v>93</v>
      </c>
      <c r="G7420" t="s">
        <v>10</v>
      </c>
    </row>
    <row r="7421" spans="1:7" x14ac:dyDescent="0.3">
      <c r="A7421" t="s">
        <v>7447</v>
      </c>
      <c r="B7421" t="s">
        <v>5842</v>
      </c>
      <c r="C7421">
        <v>2014</v>
      </c>
      <c r="D7421">
        <v>10</v>
      </c>
      <c r="E7421" t="s">
        <v>18</v>
      </c>
      <c r="F7421">
        <v>1445</v>
      </c>
      <c r="G7421" t="s">
        <v>473</v>
      </c>
    </row>
    <row r="7422" spans="1:7" x14ac:dyDescent="0.3">
      <c r="A7422" t="s">
        <v>7448</v>
      </c>
      <c r="B7422" t="s">
        <v>5842</v>
      </c>
      <c r="C7422">
        <v>2007</v>
      </c>
      <c r="D7422">
        <v>4</v>
      </c>
      <c r="E7422" t="s">
        <v>18</v>
      </c>
      <c r="F7422">
        <v>722</v>
      </c>
      <c r="G7422" t="s">
        <v>10</v>
      </c>
    </row>
    <row r="7423" spans="1:7" x14ac:dyDescent="0.3">
      <c r="A7423" t="s">
        <v>7449</v>
      </c>
      <c r="B7423" t="s">
        <v>5842</v>
      </c>
      <c r="C7423">
        <v>2011</v>
      </c>
      <c r="D7423">
        <v>9</v>
      </c>
      <c r="E7423" t="s">
        <v>71</v>
      </c>
      <c r="F7423">
        <v>458</v>
      </c>
      <c r="G7423" t="s">
        <v>10</v>
      </c>
    </row>
    <row r="7424" spans="1:7" x14ac:dyDescent="0.3">
      <c r="A7424" t="s">
        <v>7450</v>
      </c>
      <c r="B7424" t="s">
        <v>5842</v>
      </c>
      <c r="C7424">
        <v>2005</v>
      </c>
      <c r="D7424">
        <v>9</v>
      </c>
      <c r="E7424" t="s">
        <v>71</v>
      </c>
      <c r="F7424">
        <v>22</v>
      </c>
      <c r="G7424" t="s">
        <v>10</v>
      </c>
    </row>
    <row r="7425" spans="1:7" x14ac:dyDescent="0.3">
      <c r="A7425" t="s">
        <v>7451</v>
      </c>
      <c r="B7425" t="s">
        <v>5842</v>
      </c>
      <c r="C7425">
        <v>2001</v>
      </c>
      <c r="D7425">
        <v>3</v>
      </c>
      <c r="E7425" t="s">
        <v>18</v>
      </c>
      <c r="F7425">
        <v>500</v>
      </c>
      <c r="G7425" t="s">
        <v>10</v>
      </c>
    </row>
    <row r="7426" spans="1:7" x14ac:dyDescent="0.3">
      <c r="A7426" t="s">
        <v>7452</v>
      </c>
      <c r="B7426" t="s">
        <v>5842</v>
      </c>
      <c r="C7426">
        <v>2005</v>
      </c>
      <c r="D7426">
        <v>3</v>
      </c>
      <c r="E7426" t="s">
        <v>18</v>
      </c>
      <c r="F7426">
        <v>141</v>
      </c>
      <c r="G7426" t="s">
        <v>10</v>
      </c>
    </row>
    <row r="7427" spans="1:7" x14ac:dyDescent="0.3">
      <c r="A7427" t="s">
        <v>7453</v>
      </c>
      <c r="B7427" t="s">
        <v>5842</v>
      </c>
      <c r="C7427">
        <v>2007</v>
      </c>
      <c r="D7427">
        <v>10</v>
      </c>
      <c r="E7427" t="s">
        <v>71</v>
      </c>
      <c r="F7427">
        <v>79</v>
      </c>
      <c r="G7427" t="s">
        <v>10</v>
      </c>
    </row>
    <row r="7428" spans="1:7" x14ac:dyDescent="0.3">
      <c r="A7428" t="s">
        <v>7454</v>
      </c>
      <c r="B7428" t="s">
        <v>5842</v>
      </c>
      <c r="C7428">
        <v>2013</v>
      </c>
      <c r="D7428">
        <v>10</v>
      </c>
      <c r="E7428" t="s">
        <v>80</v>
      </c>
      <c r="F7428">
        <v>63</v>
      </c>
      <c r="G7428" t="s">
        <v>10</v>
      </c>
    </row>
    <row r="7429" spans="1:7" x14ac:dyDescent="0.3">
      <c r="A7429" t="s">
        <v>7455</v>
      </c>
      <c r="B7429" t="s">
        <v>5842</v>
      </c>
      <c r="C7429">
        <v>2008</v>
      </c>
      <c r="D7429">
        <v>8</v>
      </c>
      <c r="E7429" t="s">
        <v>18</v>
      </c>
      <c r="F7429">
        <v>1935</v>
      </c>
      <c r="G7429" t="s">
        <v>10</v>
      </c>
    </row>
    <row r="7430" spans="1:7" x14ac:dyDescent="0.3">
      <c r="A7430" t="s">
        <v>7456</v>
      </c>
      <c r="B7430" t="s">
        <v>5842</v>
      </c>
      <c r="C7430">
        <v>2005</v>
      </c>
      <c r="D7430">
        <v>8</v>
      </c>
      <c r="E7430" t="s">
        <v>9</v>
      </c>
      <c r="F7430">
        <v>0</v>
      </c>
      <c r="G7430" t="s">
        <v>12</v>
      </c>
    </row>
    <row r="7431" spans="1:7" x14ac:dyDescent="0.3">
      <c r="A7431" t="s">
        <v>7457</v>
      </c>
      <c r="B7431" t="s">
        <v>5842</v>
      </c>
      <c r="C7431">
        <v>2011</v>
      </c>
      <c r="D7431">
        <v>4</v>
      </c>
      <c r="E7431" t="s">
        <v>18</v>
      </c>
      <c r="F7431">
        <v>600</v>
      </c>
      <c r="G7431" t="s">
        <v>10</v>
      </c>
    </row>
    <row r="7432" spans="1:7" x14ac:dyDescent="0.3">
      <c r="A7432" t="s">
        <v>7458</v>
      </c>
      <c r="B7432" t="s">
        <v>5842</v>
      </c>
      <c r="C7432">
        <v>2010</v>
      </c>
      <c r="D7432">
        <v>3</v>
      </c>
      <c r="E7432" t="s">
        <v>9</v>
      </c>
      <c r="F7432">
        <v>74</v>
      </c>
      <c r="G7432" t="s">
        <v>50</v>
      </c>
    </row>
    <row r="7433" spans="1:7" x14ac:dyDescent="0.3">
      <c r="A7433" t="s">
        <v>7459</v>
      </c>
      <c r="B7433" t="s">
        <v>5842</v>
      </c>
      <c r="C7433">
        <v>2012</v>
      </c>
      <c r="D7433">
        <v>10</v>
      </c>
      <c r="E7433" t="s">
        <v>18</v>
      </c>
      <c r="F7433">
        <v>250</v>
      </c>
      <c r="G7433" t="s">
        <v>10</v>
      </c>
    </row>
    <row r="7434" spans="1:7" x14ac:dyDescent="0.3">
      <c r="A7434" t="s">
        <v>7460</v>
      </c>
      <c r="B7434" t="s">
        <v>5842</v>
      </c>
      <c r="C7434">
        <v>2015</v>
      </c>
      <c r="D7434">
        <v>11</v>
      </c>
      <c r="E7434" t="s">
        <v>18</v>
      </c>
      <c r="F7434">
        <v>143</v>
      </c>
      <c r="G7434" t="s">
        <v>10</v>
      </c>
    </row>
    <row r="7435" spans="1:7" x14ac:dyDescent="0.3">
      <c r="A7435" t="s">
        <v>7461</v>
      </c>
      <c r="B7435" t="s">
        <v>5842</v>
      </c>
      <c r="C7435">
        <v>2014</v>
      </c>
      <c r="D7435">
        <v>9</v>
      </c>
      <c r="E7435" t="s">
        <v>18</v>
      </c>
      <c r="F7435">
        <v>291</v>
      </c>
      <c r="G7435" t="s">
        <v>10</v>
      </c>
    </row>
    <row r="7436" spans="1:7" x14ac:dyDescent="0.3">
      <c r="A7436" t="s">
        <v>7462</v>
      </c>
      <c r="B7436" t="s">
        <v>5842</v>
      </c>
      <c r="C7436">
        <v>2004</v>
      </c>
      <c r="D7436">
        <v>5</v>
      </c>
      <c r="E7436" t="s">
        <v>18</v>
      </c>
      <c r="F7436">
        <v>215</v>
      </c>
      <c r="G7436" t="s">
        <v>10</v>
      </c>
    </row>
    <row r="7437" spans="1:7" x14ac:dyDescent="0.3">
      <c r="A7437" t="s">
        <v>7463</v>
      </c>
      <c r="B7437" t="s">
        <v>5842</v>
      </c>
      <c r="C7437">
        <v>2014</v>
      </c>
      <c r="D7437">
        <v>6</v>
      </c>
      <c r="E7437" t="s">
        <v>18</v>
      </c>
      <c r="F7437">
        <v>218</v>
      </c>
      <c r="G7437" t="s">
        <v>10</v>
      </c>
    </row>
    <row r="7438" spans="1:7" x14ac:dyDescent="0.3">
      <c r="A7438" t="s">
        <v>7464</v>
      </c>
      <c r="B7438" t="s">
        <v>5842</v>
      </c>
      <c r="C7438">
        <v>2010</v>
      </c>
      <c r="D7438">
        <v>1</v>
      </c>
      <c r="E7438" t="s">
        <v>9</v>
      </c>
      <c r="F7438">
        <v>0</v>
      </c>
      <c r="G7438" t="s">
        <v>12</v>
      </c>
    </row>
    <row r="7439" spans="1:7" x14ac:dyDescent="0.3">
      <c r="A7439" t="s">
        <v>7465</v>
      </c>
      <c r="B7439" t="s">
        <v>5842</v>
      </c>
      <c r="C7439">
        <v>2013</v>
      </c>
      <c r="D7439">
        <v>12</v>
      </c>
      <c r="E7439" t="s">
        <v>18</v>
      </c>
      <c r="F7439">
        <v>1518</v>
      </c>
      <c r="G7439" t="s">
        <v>10</v>
      </c>
    </row>
    <row r="7440" spans="1:7" x14ac:dyDescent="0.3">
      <c r="A7440" t="s">
        <v>7466</v>
      </c>
      <c r="B7440" t="s">
        <v>5842</v>
      </c>
      <c r="C7440">
        <v>2011</v>
      </c>
      <c r="D7440">
        <v>11</v>
      </c>
      <c r="E7440" t="s">
        <v>80</v>
      </c>
      <c r="F7440">
        <v>26</v>
      </c>
      <c r="G7440" t="s">
        <v>50</v>
      </c>
    </row>
    <row r="7441" spans="1:7" x14ac:dyDescent="0.3">
      <c r="A7441" t="s">
        <v>7467</v>
      </c>
      <c r="B7441" t="s">
        <v>5842</v>
      </c>
      <c r="C7441">
        <v>2012</v>
      </c>
      <c r="D7441">
        <v>2</v>
      </c>
      <c r="E7441" t="s">
        <v>9</v>
      </c>
      <c r="F7441">
        <v>124</v>
      </c>
      <c r="G7441" t="s">
        <v>10</v>
      </c>
    </row>
    <row r="7442" spans="1:7" x14ac:dyDescent="0.3">
      <c r="A7442" t="s">
        <v>7468</v>
      </c>
      <c r="B7442" t="s">
        <v>5842</v>
      </c>
      <c r="C7442">
        <v>2007</v>
      </c>
      <c r="D7442">
        <v>6</v>
      </c>
      <c r="E7442" t="s">
        <v>9</v>
      </c>
      <c r="F7442">
        <v>22</v>
      </c>
      <c r="G7442" t="s">
        <v>50</v>
      </c>
    </row>
    <row r="7443" spans="1:7" x14ac:dyDescent="0.3">
      <c r="A7443" t="s">
        <v>7469</v>
      </c>
      <c r="B7443" t="s">
        <v>5842</v>
      </c>
      <c r="C7443">
        <v>2009</v>
      </c>
      <c r="D7443">
        <v>1</v>
      </c>
      <c r="E7443" t="s">
        <v>9</v>
      </c>
      <c r="F7443">
        <v>143</v>
      </c>
      <c r="G7443" t="s">
        <v>10</v>
      </c>
    </row>
    <row r="7444" spans="1:7" x14ac:dyDescent="0.3">
      <c r="A7444" t="s">
        <v>7470</v>
      </c>
      <c r="B7444" t="s">
        <v>5842</v>
      </c>
      <c r="C7444">
        <v>2005</v>
      </c>
      <c r="D7444">
        <v>6</v>
      </c>
      <c r="E7444" t="s">
        <v>80</v>
      </c>
      <c r="F7444">
        <v>28</v>
      </c>
      <c r="G7444" t="s">
        <v>10</v>
      </c>
    </row>
    <row r="7445" spans="1:7" x14ac:dyDescent="0.3">
      <c r="A7445" t="s">
        <v>7471</v>
      </c>
      <c r="B7445" t="s">
        <v>5842</v>
      </c>
      <c r="C7445">
        <v>2008</v>
      </c>
      <c r="D7445">
        <v>11</v>
      </c>
      <c r="E7445" t="s">
        <v>71</v>
      </c>
      <c r="F7445">
        <v>10</v>
      </c>
      <c r="G7445" t="s">
        <v>50</v>
      </c>
    </row>
    <row r="7446" spans="1:7" x14ac:dyDescent="0.3">
      <c r="A7446" t="s">
        <v>7472</v>
      </c>
      <c r="B7446" t="s">
        <v>5842</v>
      </c>
      <c r="C7446">
        <v>2011</v>
      </c>
      <c r="D7446">
        <v>2</v>
      </c>
      <c r="E7446" t="s">
        <v>9</v>
      </c>
      <c r="F7446">
        <v>260</v>
      </c>
      <c r="G7446" t="s">
        <v>10</v>
      </c>
    </row>
    <row r="7447" spans="1:7" x14ac:dyDescent="0.3">
      <c r="A7447" t="s">
        <v>7473</v>
      </c>
      <c r="B7447" t="s">
        <v>5842</v>
      </c>
      <c r="C7447">
        <v>2007</v>
      </c>
      <c r="D7447">
        <v>7</v>
      </c>
      <c r="E7447" t="s">
        <v>9</v>
      </c>
      <c r="F7447">
        <v>47</v>
      </c>
      <c r="G7447" t="s">
        <v>10</v>
      </c>
    </row>
    <row r="7448" spans="1:7" x14ac:dyDescent="0.3">
      <c r="A7448" t="s">
        <v>7474</v>
      </c>
      <c r="B7448" t="s">
        <v>5842</v>
      </c>
      <c r="C7448">
        <v>2005</v>
      </c>
      <c r="D7448">
        <v>1</v>
      </c>
      <c r="E7448" t="s">
        <v>80</v>
      </c>
      <c r="F7448">
        <v>0</v>
      </c>
      <c r="G7448" t="s">
        <v>50</v>
      </c>
    </row>
    <row r="7449" spans="1:7" x14ac:dyDescent="0.3">
      <c r="A7449" t="s">
        <v>7475</v>
      </c>
      <c r="B7449" t="s">
        <v>5842</v>
      </c>
      <c r="C7449">
        <v>2009</v>
      </c>
      <c r="D7449">
        <v>2</v>
      </c>
      <c r="E7449" t="s">
        <v>80</v>
      </c>
      <c r="F7449">
        <v>42</v>
      </c>
      <c r="G7449" t="s">
        <v>10</v>
      </c>
    </row>
    <row r="7450" spans="1:7" x14ac:dyDescent="0.3">
      <c r="A7450" t="s">
        <v>7476</v>
      </c>
      <c r="B7450" t="s">
        <v>5842</v>
      </c>
      <c r="C7450">
        <v>2006</v>
      </c>
      <c r="D7450">
        <v>8</v>
      </c>
      <c r="E7450" t="s">
        <v>9</v>
      </c>
      <c r="F7450">
        <v>81</v>
      </c>
      <c r="G7450" t="s">
        <v>50</v>
      </c>
    </row>
    <row r="7451" spans="1:7" x14ac:dyDescent="0.3">
      <c r="A7451" t="s">
        <v>7477</v>
      </c>
      <c r="B7451" t="s">
        <v>5842</v>
      </c>
      <c r="C7451">
        <v>2005</v>
      </c>
      <c r="D7451">
        <v>9</v>
      </c>
      <c r="E7451" t="s">
        <v>9</v>
      </c>
      <c r="F7451">
        <v>15</v>
      </c>
      <c r="G7451" t="s">
        <v>50</v>
      </c>
    </row>
    <row r="7452" spans="1:7" x14ac:dyDescent="0.3">
      <c r="A7452" t="s">
        <v>7478</v>
      </c>
      <c r="B7452" t="s">
        <v>5842</v>
      </c>
      <c r="C7452">
        <v>2007</v>
      </c>
      <c r="D7452">
        <v>7</v>
      </c>
      <c r="E7452" t="s">
        <v>18</v>
      </c>
      <c r="F7452">
        <v>242</v>
      </c>
      <c r="G7452" t="s">
        <v>50</v>
      </c>
    </row>
    <row r="7453" spans="1:7" x14ac:dyDescent="0.3">
      <c r="A7453" t="s">
        <v>7479</v>
      </c>
      <c r="B7453" t="s">
        <v>5842</v>
      </c>
      <c r="C7453">
        <v>2016</v>
      </c>
      <c r="D7453">
        <v>5</v>
      </c>
      <c r="E7453" t="s">
        <v>18</v>
      </c>
      <c r="F7453">
        <v>300</v>
      </c>
      <c r="G7453" t="s">
        <v>473</v>
      </c>
    </row>
    <row r="7454" spans="1:7" x14ac:dyDescent="0.3">
      <c r="A7454" t="s">
        <v>7480</v>
      </c>
      <c r="B7454" t="s">
        <v>5842</v>
      </c>
      <c r="C7454">
        <v>2016</v>
      </c>
      <c r="D7454">
        <v>1</v>
      </c>
      <c r="E7454" t="s">
        <v>80</v>
      </c>
      <c r="F7454">
        <v>20</v>
      </c>
      <c r="G7454" t="s">
        <v>10</v>
      </c>
    </row>
    <row r="7455" spans="1:7" x14ac:dyDescent="0.3">
      <c r="A7455" t="s">
        <v>7481</v>
      </c>
      <c r="B7455" t="s">
        <v>5842</v>
      </c>
      <c r="C7455">
        <v>2013</v>
      </c>
      <c r="D7455">
        <v>2</v>
      </c>
      <c r="E7455" t="s">
        <v>9</v>
      </c>
      <c r="F7455">
        <v>229</v>
      </c>
      <c r="G7455" t="s">
        <v>10</v>
      </c>
    </row>
    <row r="7456" spans="1:7" x14ac:dyDescent="0.3">
      <c r="A7456" t="s">
        <v>7482</v>
      </c>
      <c r="B7456" t="s">
        <v>5842</v>
      </c>
      <c r="C7456">
        <v>2006</v>
      </c>
      <c r="D7456">
        <v>9</v>
      </c>
      <c r="E7456" t="s">
        <v>71</v>
      </c>
      <c r="F7456">
        <v>566</v>
      </c>
      <c r="G7456" t="s">
        <v>10</v>
      </c>
    </row>
    <row r="7457" spans="1:7" x14ac:dyDescent="0.3">
      <c r="A7457" t="s">
        <v>7483</v>
      </c>
      <c r="B7457" t="s">
        <v>5842</v>
      </c>
      <c r="C7457">
        <v>2006</v>
      </c>
      <c r="D7457">
        <v>5</v>
      </c>
      <c r="E7457" t="s">
        <v>9</v>
      </c>
      <c r="F7457">
        <v>65</v>
      </c>
      <c r="G7457" t="s">
        <v>50</v>
      </c>
    </row>
    <row r="7458" spans="1:7" x14ac:dyDescent="0.3">
      <c r="A7458" t="s">
        <v>7484</v>
      </c>
      <c r="B7458" t="s">
        <v>5842</v>
      </c>
      <c r="C7458">
        <v>2006</v>
      </c>
      <c r="D7458">
        <v>3</v>
      </c>
      <c r="E7458" t="s">
        <v>9</v>
      </c>
      <c r="F7458">
        <v>19</v>
      </c>
      <c r="G7458" t="s">
        <v>10</v>
      </c>
    </row>
    <row r="7459" spans="1:7" x14ac:dyDescent="0.3">
      <c r="A7459" t="s">
        <v>7485</v>
      </c>
      <c r="B7459" t="s">
        <v>5842</v>
      </c>
      <c r="C7459">
        <v>2010</v>
      </c>
      <c r="D7459">
        <v>11</v>
      </c>
      <c r="E7459" t="s">
        <v>9</v>
      </c>
      <c r="F7459">
        <v>0</v>
      </c>
      <c r="G7459" t="s">
        <v>12</v>
      </c>
    </row>
    <row r="7460" spans="1:7" x14ac:dyDescent="0.3">
      <c r="A7460" t="s">
        <v>7486</v>
      </c>
      <c r="B7460" t="s">
        <v>5842</v>
      </c>
      <c r="C7460">
        <v>2010</v>
      </c>
      <c r="D7460">
        <v>3</v>
      </c>
      <c r="E7460" t="s">
        <v>80</v>
      </c>
      <c r="F7460">
        <v>40</v>
      </c>
      <c r="G7460" t="s">
        <v>10</v>
      </c>
    </row>
    <row r="7461" spans="1:7" x14ac:dyDescent="0.3">
      <c r="A7461" t="s">
        <v>7487</v>
      </c>
      <c r="B7461" t="s">
        <v>5842</v>
      </c>
      <c r="C7461">
        <v>2007</v>
      </c>
      <c r="D7461">
        <v>12</v>
      </c>
      <c r="E7461" t="s">
        <v>55</v>
      </c>
      <c r="F7461">
        <v>8031</v>
      </c>
      <c r="G7461" t="s">
        <v>50</v>
      </c>
    </row>
    <row r="7462" spans="1:7" x14ac:dyDescent="0.3">
      <c r="A7462" t="s">
        <v>7488</v>
      </c>
      <c r="B7462" t="s">
        <v>5842</v>
      </c>
      <c r="C7462">
        <v>2001</v>
      </c>
      <c r="D7462">
        <v>4</v>
      </c>
      <c r="E7462" t="s">
        <v>18</v>
      </c>
      <c r="F7462">
        <v>700</v>
      </c>
      <c r="G7462" t="s">
        <v>10</v>
      </c>
    </row>
    <row r="7463" spans="1:7" x14ac:dyDescent="0.3">
      <c r="A7463" t="s">
        <v>7489</v>
      </c>
      <c r="B7463" t="s">
        <v>5842</v>
      </c>
      <c r="C7463">
        <v>2014</v>
      </c>
      <c r="D7463">
        <v>7</v>
      </c>
      <c r="E7463" t="s">
        <v>71</v>
      </c>
      <c r="F7463">
        <v>100</v>
      </c>
      <c r="G7463" t="s">
        <v>10</v>
      </c>
    </row>
    <row r="7464" spans="1:7" x14ac:dyDescent="0.3">
      <c r="A7464" t="s">
        <v>7490</v>
      </c>
      <c r="B7464" t="s">
        <v>5842</v>
      </c>
      <c r="C7464">
        <v>2004</v>
      </c>
      <c r="D7464">
        <v>6</v>
      </c>
      <c r="E7464" t="s">
        <v>18</v>
      </c>
      <c r="F7464">
        <v>1496</v>
      </c>
      <c r="G7464" t="s">
        <v>10</v>
      </c>
    </row>
    <row r="7465" spans="1:7" x14ac:dyDescent="0.3">
      <c r="A7465" t="s">
        <v>7491</v>
      </c>
      <c r="B7465" t="s">
        <v>5842</v>
      </c>
      <c r="C7465">
        <v>2009</v>
      </c>
      <c r="D7465">
        <v>11</v>
      </c>
      <c r="E7465" t="s">
        <v>18</v>
      </c>
      <c r="F7465">
        <v>1382</v>
      </c>
      <c r="G7465" t="s">
        <v>10</v>
      </c>
    </row>
    <row r="7466" spans="1:7" x14ac:dyDescent="0.3">
      <c r="A7466" t="s">
        <v>7492</v>
      </c>
      <c r="B7466" t="s">
        <v>5842</v>
      </c>
      <c r="C7466">
        <v>2015</v>
      </c>
      <c r="D7466">
        <v>11</v>
      </c>
      <c r="E7466" t="s">
        <v>18</v>
      </c>
      <c r="F7466">
        <v>1080</v>
      </c>
      <c r="G7466" t="s">
        <v>179</v>
      </c>
    </row>
    <row r="7467" spans="1:7" x14ac:dyDescent="0.3">
      <c r="A7467" t="s">
        <v>7493</v>
      </c>
      <c r="B7467" t="s">
        <v>5842</v>
      </c>
      <c r="C7467">
        <v>2008</v>
      </c>
      <c r="D7467">
        <v>3</v>
      </c>
      <c r="E7467" t="s">
        <v>9</v>
      </c>
      <c r="F7467">
        <v>27</v>
      </c>
      <c r="G7467" t="s">
        <v>10</v>
      </c>
    </row>
    <row r="7468" spans="1:7" x14ac:dyDescent="0.3">
      <c r="A7468" t="s">
        <v>7494</v>
      </c>
      <c r="B7468" t="s">
        <v>5842</v>
      </c>
      <c r="C7468">
        <v>2008</v>
      </c>
      <c r="D7468">
        <v>10</v>
      </c>
      <c r="E7468" t="s">
        <v>9</v>
      </c>
      <c r="F7468">
        <v>813</v>
      </c>
      <c r="G7468" t="s">
        <v>50</v>
      </c>
    </row>
    <row r="7469" spans="1:7" x14ac:dyDescent="0.3">
      <c r="A7469" t="s">
        <v>7495</v>
      </c>
      <c r="B7469" t="s">
        <v>5842</v>
      </c>
      <c r="C7469">
        <v>2018</v>
      </c>
      <c r="D7469">
        <v>2</v>
      </c>
      <c r="E7469" t="s">
        <v>80</v>
      </c>
      <c r="F7469">
        <v>220</v>
      </c>
      <c r="G7469" t="s">
        <v>179</v>
      </c>
    </row>
    <row r="7470" spans="1:7" x14ac:dyDescent="0.3">
      <c r="A7470" t="s">
        <v>7496</v>
      </c>
      <c r="B7470" t="s">
        <v>5842</v>
      </c>
      <c r="C7470">
        <v>2004</v>
      </c>
      <c r="D7470">
        <v>11</v>
      </c>
      <c r="E7470" t="s">
        <v>18</v>
      </c>
      <c r="F7470">
        <v>611</v>
      </c>
      <c r="G7470" t="s">
        <v>10</v>
      </c>
    </row>
    <row r="7471" spans="1:7" x14ac:dyDescent="0.3">
      <c r="A7471" t="s">
        <v>7497</v>
      </c>
      <c r="B7471" t="s">
        <v>5842</v>
      </c>
      <c r="C7471">
        <v>2006</v>
      </c>
      <c r="D7471">
        <v>10</v>
      </c>
      <c r="E7471" t="s">
        <v>80</v>
      </c>
      <c r="F7471">
        <v>81</v>
      </c>
      <c r="G7471" t="s">
        <v>10</v>
      </c>
    </row>
    <row r="7472" spans="1:7" x14ac:dyDescent="0.3">
      <c r="A7472" t="s">
        <v>7498</v>
      </c>
      <c r="B7472" t="s">
        <v>5842</v>
      </c>
      <c r="C7472">
        <v>2004</v>
      </c>
      <c r="D7472">
        <v>6</v>
      </c>
      <c r="E7472" t="s">
        <v>18</v>
      </c>
      <c r="F7472">
        <v>353</v>
      </c>
      <c r="G7472" t="s">
        <v>10</v>
      </c>
    </row>
    <row r="7473" spans="1:7" x14ac:dyDescent="0.3">
      <c r="A7473" t="s">
        <v>7499</v>
      </c>
      <c r="B7473" t="s">
        <v>5842</v>
      </c>
      <c r="C7473">
        <v>2012</v>
      </c>
      <c r="D7473">
        <v>3</v>
      </c>
      <c r="E7473" t="s">
        <v>9</v>
      </c>
      <c r="F7473">
        <v>170</v>
      </c>
      <c r="G7473" t="s">
        <v>10</v>
      </c>
    </row>
    <row r="7474" spans="1:7" x14ac:dyDescent="0.3">
      <c r="A7474" t="s">
        <v>7500</v>
      </c>
      <c r="B7474" t="s">
        <v>5842</v>
      </c>
      <c r="C7474">
        <v>2010</v>
      </c>
      <c r="D7474">
        <v>8</v>
      </c>
      <c r="E7474" t="s">
        <v>9</v>
      </c>
      <c r="F7474">
        <v>25</v>
      </c>
      <c r="G7474" t="s">
        <v>10</v>
      </c>
    </row>
    <row r="7475" spans="1:7" x14ac:dyDescent="0.3">
      <c r="A7475" t="s">
        <v>7501</v>
      </c>
      <c r="B7475" t="s">
        <v>5842</v>
      </c>
      <c r="C7475">
        <v>2016</v>
      </c>
      <c r="D7475">
        <v>5</v>
      </c>
      <c r="E7475" t="s">
        <v>9</v>
      </c>
      <c r="F7475">
        <v>142</v>
      </c>
      <c r="G7475" t="s">
        <v>10</v>
      </c>
    </row>
    <row r="7476" spans="1:7" x14ac:dyDescent="0.3">
      <c r="A7476" t="s">
        <v>7502</v>
      </c>
      <c r="B7476" t="s">
        <v>5842</v>
      </c>
      <c r="C7476">
        <v>2001</v>
      </c>
      <c r="D7476">
        <v>8</v>
      </c>
      <c r="E7476" t="s">
        <v>18</v>
      </c>
      <c r="F7476">
        <v>1079</v>
      </c>
      <c r="G7476" t="s">
        <v>10</v>
      </c>
    </row>
    <row r="7477" spans="1:7" x14ac:dyDescent="0.3">
      <c r="A7477" t="s">
        <v>7503</v>
      </c>
      <c r="B7477" t="s">
        <v>5842</v>
      </c>
      <c r="C7477">
        <v>2010</v>
      </c>
      <c r="D7477">
        <v>2</v>
      </c>
      <c r="E7477" t="s">
        <v>80</v>
      </c>
      <c r="F7477">
        <v>279</v>
      </c>
      <c r="G7477" t="s">
        <v>10</v>
      </c>
    </row>
    <row r="7478" spans="1:7" x14ac:dyDescent="0.3">
      <c r="A7478" t="s">
        <v>7504</v>
      </c>
      <c r="B7478" t="s">
        <v>5842</v>
      </c>
      <c r="C7478">
        <v>2008</v>
      </c>
      <c r="D7478">
        <v>3</v>
      </c>
      <c r="E7478" t="s">
        <v>9</v>
      </c>
      <c r="F7478">
        <v>53</v>
      </c>
      <c r="G7478" t="s">
        <v>50</v>
      </c>
    </row>
    <row r="7479" spans="1:7" x14ac:dyDescent="0.3">
      <c r="A7479" t="s">
        <v>7505</v>
      </c>
      <c r="B7479" t="s">
        <v>5842</v>
      </c>
      <c r="C7479">
        <v>2007</v>
      </c>
      <c r="D7479">
        <v>2</v>
      </c>
      <c r="E7479" t="s">
        <v>71</v>
      </c>
      <c r="F7479">
        <v>310</v>
      </c>
      <c r="G7479" t="s">
        <v>10</v>
      </c>
    </row>
    <row r="7480" spans="1:7" x14ac:dyDescent="0.3">
      <c r="A7480" t="s">
        <v>7506</v>
      </c>
      <c r="B7480" t="s">
        <v>5842</v>
      </c>
      <c r="C7480">
        <v>1992</v>
      </c>
      <c r="D7480">
        <v>2</v>
      </c>
      <c r="E7480" t="s">
        <v>71</v>
      </c>
      <c r="F7480">
        <v>115</v>
      </c>
      <c r="G7480" t="s">
        <v>10</v>
      </c>
    </row>
    <row r="7481" spans="1:7" x14ac:dyDescent="0.3">
      <c r="A7481" t="s">
        <v>7507</v>
      </c>
      <c r="B7481" t="s">
        <v>5842</v>
      </c>
      <c r="C7481">
        <v>2009</v>
      </c>
      <c r="D7481">
        <v>12</v>
      </c>
      <c r="E7481" t="s">
        <v>18</v>
      </c>
      <c r="F7481">
        <v>73</v>
      </c>
      <c r="G7481" t="s">
        <v>10</v>
      </c>
    </row>
    <row r="7482" spans="1:7" x14ac:dyDescent="0.3">
      <c r="A7482" t="s">
        <v>7508</v>
      </c>
      <c r="B7482" t="s">
        <v>5842</v>
      </c>
      <c r="C7482">
        <v>2011</v>
      </c>
      <c r="D7482">
        <v>3</v>
      </c>
      <c r="E7482" t="s">
        <v>18</v>
      </c>
      <c r="F7482">
        <v>1173</v>
      </c>
      <c r="G7482" t="s">
        <v>50</v>
      </c>
    </row>
    <row r="7483" spans="1:7" x14ac:dyDescent="0.3">
      <c r="A7483" t="s">
        <v>7509</v>
      </c>
      <c r="B7483" t="s">
        <v>5842</v>
      </c>
      <c r="C7483">
        <v>2005</v>
      </c>
      <c r="D7483">
        <v>5</v>
      </c>
      <c r="E7483" t="s">
        <v>18</v>
      </c>
      <c r="F7483">
        <v>393</v>
      </c>
      <c r="G7483" t="s">
        <v>10</v>
      </c>
    </row>
    <row r="7484" spans="1:7" x14ac:dyDescent="0.3">
      <c r="A7484" t="s">
        <v>7510</v>
      </c>
      <c r="B7484" t="s">
        <v>5842</v>
      </c>
      <c r="C7484">
        <v>2007</v>
      </c>
      <c r="D7484">
        <v>7</v>
      </c>
      <c r="E7484" t="s">
        <v>9</v>
      </c>
      <c r="F7484">
        <v>72</v>
      </c>
      <c r="G7484" t="s">
        <v>10</v>
      </c>
    </row>
    <row r="7485" spans="1:7" x14ac:dyDescent="0.3">
      <c r="A7485" t="s">
        <v>7511</v>
      </c>
      <c r="B7485" t="s">
        <v>5842</v>
      </c>
      <c r="C7485">
        <v>2006</v>
      </c>
      <c r="D7485">
        <v>6</v>
      </c>
      <c r="E7485" t="s">
        <v>18</v>
      </c>
      <c r="F7485">
        <v>1162</v>
      </c>
      <c r="G7485" t="s">
        <v>10</v>
      </c>
    </row>
    <row r="7486" spans="1:7" x14ac:dyDescent="0.3">
      <c r="A7486" t="s">
        <v>7512</v>
      </c>
      <c r="B7486" t="s">
        <v>5842</v>
      </c>
      <c r="C7486">
        <v>2004</v>
      </c>
      <c r="D7486">
        <v>11</v>
      </c>
      <c r="E7486" t="s">
        <v>71</v>
      </c>
      <c r="F7486">
        <v>58</v>
      </c>
      <c r="G7486" t="s">
        <v>10</v>
      </c>
    </row>
    <row r="7487" spans="1:7" x14ac:dyDescent="0.3">
      <c r="A7487" t="s">
        <v>7513</v>
      </c>
      <c r="B7487" t="s">
        <v>5842</v>
      </c>
      <c r="C7487">
        <v>2016</v>
      </c>
      <c r="D7487">
        <v>6</v>
      </c>
      <c r="E7487" t="s">
        <v>18</v>
      </c>
      <c r="F7487">
        <v>321</v>
      </c>
      <c r="G7487" t="s">
        <v>10</v>
      </c>
    </row>
    <row r="7488" spans="1:7" x14ac:dyDescent="0.3">
      <c r="A7488" t="s">
        <v>7514</v>
      </c>
      <c r="B7488" t="s">
        <v>5842</v>
      </c>
      <c r="C7488">
        <v>2011</v>
      </c>
      <c r="D7488">
        <v>12</v>
      </c>
      <c r="E7488" t="s">
        <v>18</v>
      </c>
      <c r="F7488">
        <v>140</v>
      </c>
      <c r="G7488" t="s">
        <v>473</v>
      </c>
    </row>
    <row r="7489" spans="1:7" x14ac:dyDescent="0.3">
      <c r="A7489" t="s">
        <v>7515</v>
      </c>
      <c r="B7489" t="s">
        <v>5842</v>
      </c>
      <c r="C7489">
        <v>2007</v>
      </c>
      <c r="D7489">
        <v>2</v>
      </c>
      <c r="E7489" t="s">
        <v>9</v>
      </c>
      <c r="F7489">
        <v>302</v>
      </c>
      <c r="G7489" t="s">
        <v>10</v>
      </c>
    </row>
    <row r="7490" spans="1:7" x14ac:dyDescent="0.3">
      <c r="A7490" t="s">
        <v>7516</v>
      </c>
      <c r="B7490" t="s">
        <v>5842</v>
      </c>
      <c r="C7490">
        <v>2012</v>
      </c>
      <c r="D7490">
        <v>10</v>
      </c>
      <c r="E7490" t="s">
        <v>18</v>
      </c>
      <c r="F7490">
        <v>307</v>
      </c>
      <c r="G7490" t="s">
        <v>10</v>
      </c>
    </row>
    <row r="7491" spans="1:7" x14ac:dyDescent="0.3">
      <c r="A7491" t="s">
        <v>7517</v>
      </c>
      <c r="B7491" t="s">
        <v>5842</v>
      </c>
      <c r="C7491">
        <v>2003</v>
      </c>
      <c r="D7491">
        <v>12</v>
      </c>
      <c r="E7491" t="s">
        <v>18</v>
      </c>
      <c r="F7491">
        <v>218</v>
      </c>
      <c r="G7491" t="s">
        <v>10</v>
      </c>
    </row>
    <row r="7492" spans="1:7" x14ac:dyDescent="0.3">
      <c r="A7492" t="s">
        <v>7518</v>
      </c>
      <c r="B7492" t="s">
        <v>5842</v>
      </c>
      <c r="C7492">
        <v>2007</v>
      </c>
      <c r="D7492">
        <v>2</v>
      </c>
      <c r="E7492" t="s">
        <v>18</v>
      </c>
      <c r="F7492">
        <v>68</v>
      </c>
      <c r="G7492" t="s">
        <v>10</v>
      </c>
    </row>
    <row r="7493" spans="1:7" x14ac:dyDescent="0.3">
      <c r="A7493" t="s">
        <v>7519</v>
      </c>
      <c r="B7493" t="s">
        <v>5842</v>
      </c>
      <c r="C7493">
        <v>2003</v>
      </c>
      <c r="D7493">
        <v>4</v>
      </c>
      <c r="E7493" t="s">
        <v>18</v>
      </c>
      <c r="F7493">
        <v>413</v>
      </c>
      <c r="G7493" t="s">
        <v>10</v>
      </c>
    </row>
    <row r="7494" spans="1:7" x14ac:dyDescent="0.3">
      <c r="A7494" t="s">
        <v>7520</v>
      </c>
      <c r="B7494" t="s">
        <v>5842</v>
      </c>
      <c r="C7494">
        <v>2011</v>
      </c>
      <c r="D7494">
        <v>11</v>
      </c>
      <c r="E7494" t="s">
        <v>18</v>
      </c>
      <c r="F7494">
        <v>238</v>
      </c>
      <c r="G7494" t="s">
        <v>10</v>
      </c>
    </row>
    <row r="7495" spans="1:7" x14ac:dyDescent="0.3">
      <c r="A7495" t="s">
        <v>7521</v>
      </c>
      <c r="B7495" t="s">
        <v>5842</v>
      </c>
      <c r="C7495">
        <v>2014</v>
      </c>
      <c r="D7495">
        <v>5</v>
      </c>
      <c r="E7495" t="s">
        <v>71</v>
      </c>
      <c r="F7495">
        <v>205</v>
      </c>
      <c r="G7495" t="s">
        <v>10</v>
      </c>
    </row>
    <row r="7496" spans="1:7" x14ac:dyDescent="0.3">
      <c r="A7496" t="s">
        <v>7522</v>
      </c>
      <c r="B7496" t="s">
        <v>5842</v>
      </c>
      <c r="C7496">
        <v>2016</v>
      </c>
      <c r="D7496">
        <v>11</v>
      </c>
      <c r="E7496" t="s">
        <v>80</v>
      </c>
      <c r="F7496">
        <v>400</v>
      </c>
      <c r="G7496" t="s">
        <v>179</v>
      </c>
    </row>
    <row r="7497" spans="1:7" x14ac:dyDescent="0.3">
      <c r="A7497" t="s">
        <v>7523</v>
      </c>
      <c r="B7497" t="s">
        <v>5842</v>
      </c>
      <c r="C7497">
        <v>2003</v>
      </c>
      <c r="D7497">
        <v>8</v>
      </c>
      <c r="E7497" t="s">
        <v>9</v>
      </c>
      <c r="F7497">
        <v>555</v>
      </c>
      <c r="G7497" t="s">
        <v>10</v>
      </c>
    </row>
    <row r="7498" spans="1:7" x14ac:dyDescent="0.3">
      <c r="A7498" t="s">
        <v>7524</v>
      </c>
      <c r="B7498" t="s">
        <v>5842</v>
      </c>
      <c r="C7498">
        <v>2009</v>
      </c>
      <c r="D7498">
        <v>7</v>
      </c>
      <c r="E7498" t="s">
        <v>71</v>
      </c>
      <c r="F7498">
        <v>3</v>
      </c>
      <c r="G7498" t="s">
        <v>50</v>
      </c>
    </row>
    <row r="7499" spans="1:7" x14ac:dyDescent="0.3">
      <c r="A7499" t="s">
        <v>7525</v>
      </c>
      <c r="B7499" t="s">
        <v>5842</v>
      </c>
      <c r="C7499">
        <v>2005</v>
      </c>
      <c r="D7499">
        <v>10</v>
      </c>
      <c r="E7499" t="s">
        <v>18</v>
      </c>
      <c r="F7499">
        <v>176</v>
      </c>
      <c r="G7499" t="s">
        <v>10</v>
      </c>
    </row>
    <row r="7500" spans="1:7" x14ac:dyDescent="0.3">
      <c r="A7500" t="s">
        <v>7526</v>
      </c>
      <c r="B7500" t="s">
        <v>5842</v>
      </c>
      <c r="C7500">
        <v>2018</v>
      </c>
      <c r="D7500">
        <v>6</v>
      </c>
      <c r="E7500" t="s">
        <v>18</v>
      </c>
      <c r="F7500">
        <v>600</v>
      </c>
      <c r="G7500" t="s">
        <v>473</v>
      </c>
    </row>
    <row r="7501" spans="1:7" x14ac:dyDescent="0.3">
      <c r="A7501" t="s">
        <v>7527</v>
      </c>
      <c r="B7501" t="s">
        <v>5842</v>
      </c>
      <c r="C7501">
        <v>2008</v>
      </c>
      <c r="D7501">
        <v>4</v>
      </c>
      <c r="E7501" t="s">
        <v>80</v>
      </c>
      <c r="F7501">
        <v>17</v>
      </c>
      <c r="G7501" t="s">
        <v>10</v>
      </c>
    </row>
    <row r="7502" spans="1:7" x14ac:dyDescent="0.3">
      <c r="A7502" t="s">
        <v>7528</v>
      </c>
      <c r="B7502" t="s">
        <v>5842</v>
      </c>
      <c r="C7502">
        <v>2018</v>
      </c>
      <c r="D7502">
        <v>4</v>
      </c>
      <c r="E7502" t="s">
        <v>9</v>
      </c>
      <c r="F7502">
        <v>120</v>
      </c>
      <c r="G7502" t="s">
        <v>179</v>
      </c>
    </row>
    <row r="7503" spans="1:7" x14ac:dyDescent="0.3">
      <c r="A7503" t="s">
        <v>7529</v>
      </c>
      <c r="B7503" t="s">
        <v>5842</v>
      </c>
      <c r="C7503">
        <v>2007</v>
      </c>
      <c r="D7503">
        <v>9</v>
      </c>
      <c r="E7503" t="s">
        <v>9</v>
      </c>
      <c r="F7503">
        <v>50</v>
      </c>
      <c r="G7503" t="s">
        <v>10</v>
      </c>
    </row>
    <row r="7504" spans="1:7" x14ac:dyDescent="0.3">
      <c r="A7504" t="s">
        <v>7530</v>
      </c>
      <c r="B7504" t="s">
        <v>5842</v>
      </c>
      <c r="C7504">
        <v>2012</v>
      </c>
      <c r="D7504">
        <v>11</v>
      </c>
      <c r="E7504" t="s">
        <v>18</v>
      </c>
      <c r="F7504">
        <v>402</v>
      </c>
      <c r="G7504" t="s">
        <v>50</v>
      </c>
    </row>
    <row r="7505" spans="1:7" x14ac:dyDescent="0.3">
      <c r="A7505" t="s">
        <v>7531</v>
      </c>
      <c r="B7505" t="s">
        <v>5842</v>
      </c>
      <c r="C7505">
        <v>2002</v>
      </c>
      <c r="D7505">
        <v>1</v>
      </c>
      <c r="E7505" t="s">
        <v>18</v>
      </c>
      <c r="F7505">
        <v>495</v>
      </c>
      <c r="G7505" t="s">
        <v>10</v>
      </c>
    </row>
    <row r="7506" spans="1:7" x14ac:dyDescent="0.3">
      <c r="A7506" t="s">
        <v>7532</v>
      </c>
      <c r="B7506" t="s">
        <v>5842</v>
      </c>
      <c r="C7506">
        <v>2005</v>
      </c>
      <c r="D7506">
        <v>10</v>
      </c>
      <c r="E7506" t="s">
        <v>9</v>
      </c>
      <c r="F7506">
        <v>91</v>
      </c>
      <c r="G7506" t="s">
        <v>10</v>
      </c>
    </row>
    <row r="7507" spans="1:7" x14ac:dyDescent="0.3">
      <c r="A7507" t="s">
        <v>7533</v>
      </c>
      <c r="B7507" t="s">
        <v>5842</v>
      </c>
      <c r="C7507">
        <v>2012</v>
      </c>
      <c r="D7507">
        <v>12</v>
      </c>
      <c r="E7507" t="s">
        <v>71</v>
      </c>
      <c r="F7507">
        <v>494</v>
      </c>
      <c r="G7507" t="s">
        <v>10</v>
      </c>
    </row>
    <row r="7508" spans="1:7" x14ac:dyDescent="0.3">
      <c r="A7508" t="s">
        <v>7534</v>
      </c>
      <c r="B7508" t="s">
        <v>5842</v>
      </c>
      <c r="C7508">
        <v>2009</v>
      </c>
      <c r="D7508">
        <v>2</v>
      </c>
      <c r="E7508" t="s">
        <v>9</v>
      </c>
      <c r="F7508">
        <v>232</v>
      </c>
      <c r="G7508" t="s">
        <v>10</v>
      </c>
    </row>
    <row r="7509" spans="1:7" x14ac:dyDescent="0.3">
      <c r="A7509" t="s">
        <v>7535</v>
      </c>
      <c r="B7509" t="s">
        <v>5842</v>
      </c>
      <c r="C7509">
        <v>2006</v>
      </c>
      <c r="D7509">
        <v>11</v>
      </c>
      <c r="E7509" t="s">
        <v>18</v>
      </c>
      <c r="F7509">
        <v>379</v>
      </c>
      <c r="G7509" t="s">
        <v>10</v>
      </c>
    </row>
    <row r="7510" spans="1:7" x14ac:dyDescent="0.3">
      <c r="A7510" t="s">
        <v>7536</v>
      </c>
      <c r="B7510" t="s">
        <v>5842</v>
      </c>
      <c r="C7510">
        <v>2003</v>
      </c>
      <c r="D7510">
        <v>6</v>
      </c>
      <c r="E7510" t="s">
        <v>71</v>
      </c>
      <c r="F7510">
        <v>84</v>
      </c>
      <c r="G7510" t="s">
        <v>10</v>
      </c>
    </row>
    <row r="7511" spans="1:7" x14ac:dyDescent="0.3">
      <c r="A7511" t="s">
        <v>7537</v>
      </c>
      <c r="B7511" t="s">
        <v>5842</v>
      </c>
      <c r="C7511">
        <v>2012</v>
      </c>
      <c r="D7511">
        <v>7</v>
      </c>
      <c r="E7511" t="s">
        <v>9</v>
      </c>
      <c r="F7511">
        <v>80</v>
      </c>
      <c r="G7511" t="s">
        <v>50</v>
      </c>
    </row>
    <row r="7512" spans="1:7" x14ac:dyDescent="0.3">
      <c r="A7512" t="s">
        <v>7538</v>
      </c>
      <c r="B7512" t="s">
        <v>5842</v>
      </c>
      <c r="C7512">
        <v>2007</v>
      </c>
      <c r="D7512">
        <v>9</v>
      </c>
      <c r="E7512" t="s">
        <v>9</v>
      </c>
      <c r="F7512">
        <v>111</v>
      </c>
      <c r="G7512" t="s">
        <v>10</v>
      </c>
    </row>
    <row r="7513" spans="1:7" x14ac:dyDescent="0.3">
      <c r="A7513" t="s">
        <v>7539</v>
      </c>
      <c r="B7513" t="s">
        <v>5842</v>
      </c>
      <c r="C7513">
        <v>2013</v>
      </c>
      <c r="D7513">
        <v>6</v>
      </c>
      <c r="E7513" t="s">
        <v>18</v>
      </c>
      <c r="F7513">
        <v>642</v>
      </c>
      <c r="G7513" t="s">
        <v>10</v>
      </c>
    </row>
    <row r="7514" spans="1:7" x14ac:dyDescent="0.3">
      <c r="A7514" t="s">
        <v>7540</v>
      </c>
      <c r="B7514" t="s">
        <v>5842</v>
      </c>
      <c r="C7514">
        <v>2015</v>
      </c>
      <c r="D7514">
        <v>2</v>
      </c>
      <c r="E7514" t="s">
        <v>18</v>
      </c>
      <c r="F7514">
        <v>257</v>
      </c>
      <c r="G7514" t="s">
        <v>10</v>
      </c>
    </row>
    <row r="7515" spans="1:7" x14ac:dyDescent="0.3">
      <c r="A7515" t="s">
        <v>7541</v>
      </c>
      <c r="B7515" t="s">
        <v>5842</v>
      </c>
      <c r="C7515">
        <v>2006</v>
      </c>
      <c r="D7515">
        <v>6</v>
      </c>
      <c r="E7515" t="s">
        <v>18</v>
      </c>
      <c r="F7515">
        <v>437</v>
      </c>
      <c r="G7515" t="s">
        <v>10</v>
      </c>
    </row>
    <row r="7516" spans="1:7" x14ac:dyDescent="0.3">
      <c r="A7516" t="s">
        <v>7542</v>
      </c>
      <c r="B7516" t="s">
        <v>5842</v>
      </c>
      <c r="C7516">
        <v>2008</v>
      </c>
      <c r="D7516">
        <v>9</v>
      </c>
      <c r="E7516" t="s">
        <v>80</v>
      </c>
      <c r="F7516">
        <v>20</v>
      </c>
      <c r="G7516" t="s">
        <v>10</v>
      </c>
    </row>
    <row r="7517" spans="1:7" x14ac:dyDescent="0.3">
      <c r="A7517" t="s">
        <v>7543</v>
      </c>
      <c r="B7517" t="s">
        <v>5842</v>
      </c>
      <c r="C7517">
        <v>2012</v>
      </c>
      <c r="D7517">
        <v>8</v>
      </c>
      <c r="E7517" t="s">
        <v>9</v>
      </c>
      <c r="F7517">
        <v>56</v>
      </c>
      <c r="G7517" t="s">
        <v>50</v>
      </c>
    </row>
    <row r="7518" spans="1:7" x14ac:dyDescent="0.3">
      <c r="A7518" t="s">
        <v>7544</v>
      </c>
      <c r="B7518" t="s">
        <v>5842</v>
      </c>
      <c r="C7518">
        <v>2016</v>
      </c>
      <c r="D7518">
        <v>1</v>
      </c>
      <c r="E7518" t="s">
        <v>18</v>
      </c>
      <c r="F7518">
        <v>616</v>
      </c>
      <c r="G7518" t="s">
        <v>473</v>
      </c>
    </row>
    <row r="7519" spans="1:7" x14ac:dyDescent="0.3">
      <c r="A7519" t="s">
        <v>7545</v>
      </c>
      <c r="B7519" t="s">
        <v>5842</v>
      </c>
      <c r="C7519">
        <v>2011</v>
      </c>
      <c r="D7519">
        <v>8</v>
      </c>
      <c r="E7519" t="s">
        <v>80</v>
      </c>
      <c r="F7519">
        <v>49</v>
      </c>
      <c r="G7519" t="s">
        <v>10</v>
      </c>
    </row>
    <row r="7520" spans="1:7" x14ac:dyDescent="0.3">
      <c r="A7520" t="s">
        <v>7546</v>
      </c>
      <c r="B7520" t="s">
        <v>5842</v>
      </c>
      <c r="C7520">
        <v>2004</v>
      </c>
      <c r="D7520">
        <v>4</v>
      </c>
      <c r="E7520" t="s">
        <v>80</v>
      </c>
      <c r="F7520">
        <v>20</v>
      </c>
      <c r="G7520" t="s">
        <v>10</v>
      </c>
    </row>
    <row r="7521" spans="1:7" x14ac:dyDescent="0.3">
      <c r="A7521" t="s">
        <v>7547</v>
      </c>
      <c r="B7521" t="s">
        <v>5842</v>
      </c>
      <c r="C7521">
        <v>2002</v>
      </c>
      <c r="D7521">
        <v>7</v>
      </c>
      <c r="E7521" t="s">
        <v>18</v>
      </c>
      <c r="F7521">
        <v>49</v>
      </c>
      <c r="G7521" t="s">
        <v>50</v>
      </c>
    </row>
    <row r="7522" spans="1:7" x14ac:dyDescent="0.3">
      <c r="A7522" t="s">
        <v>7548</v>
      </c>
      <c r="B7522" t="s">
        <v>5842</v>
      </c>
      <c r="C7522">
        <v>2007</v>
      </c>
      <c r="D7522">
        <v>9</v>
      </c>
      <c r="E7522" t="s">
        <v>80</v>
      </c>
      <c r="F7522">
        <v>30</v>
      </c>
      <c r="G7522" t="s">
        <v>10</v>
      </c>
    </row>
    <row r="7523" spans="1:7" x14ac:dyDescent="0.3">
      <c r="A7523" t="s">
        <v>7549</v>
      </c>
      <c r="B7523" t="s">
        <v>5842</v>
      </c>
      <c r="C7523">
        <v>2009</v>
      </c>
      <c r="D7523">
        <v>12</v>
      </c>
      <c r="E7523" t="s">
        <v>80</v>
      </c>
      <c r="F7523">
        <v>40</v>
      </c>
      <c r="G7523" t="s">
        <v>10</v>
      </c>
    </row>
    <row r="7524" spans="1:7" x14ac:dyDescent="0.3">
      <c r="A7524" t="s">
        <v>7550</v>
      </c>
      <c r="B7524" t="s">
        <v>5842</v>
      </c>
      <c r="C7524">
        <v>2004</v>
      </c>
      <c r="D7524">
        <v>1</v>
      </c>
      <c r="E7524" t="s">
        <v>18</v>
      </c>
      <c r="F7524">
        <v>137</v>
      </c>
      <c r="G7524" t="s">
        <v>10</v>
      </c>
    </row>
    <row r="7525" spans="1:7" x14ac:dyDescent="0.3">
      <c r="A7525" t="s">
        <v>7551</v>
      </c>
      <c r="B7525" t="s">
        <v>5842</v>
      </c>
      <c r="C7525">
        <v>2018</v>
      </c>
      <c r="D7525">
        <v>11</v>
      </c>
      <c r="E7525" t="s">
        <v>80</v>
      </c>
      <c r="F7525">
        <v>136</v>
      </c>
      <c r="G7525" t="s">
        <v>179</v>
      </c>
    </row>
    <row r="7526" spans="1:7" x14ac:dyDescent="0.3">
      <c r="A7526" t="s">
        <v>7552</v>
      </c>
      <c r="B7526" t="s">
        <v>5842</v>
      </c>
      <c r="C7526">
        <v>2005</v>
      </c>
      <c r="D7526">
        <v>9</v>
      </c>
      <c r="E7526" t="s">
        <v>18</v>
      </c>
      <c r="F7526">
        <v>351</v>
      </c>
      <c r="G7526" t="s">
        <v>10</v>
      </c>
    </row>
    <row r="7527" spans="1:7" x14ac:dyDescent="0.3">
      <c r="A7527" t="s">
        <v>7553</v>
      </c>
      <c r="B7527" t="s">
        <v>5842</v>
      </c>
      <c r="C7527">
        <v>2009</v>
      </c>
      <c r="D7527">
        <v>3</v>
      </c>
      <c r="E7527" t="s">
        <v>9</v>
      </c>
      <c r="F7527">
        <v>285</v>
      </c>
      <c r="G7527" t="s">
        <v>10</v>
      </c>
    </row>
    <row r="7528" spans="1:7" x14ac:dyDescent="0.3">
      <c r="A7528" t="s">
        <v>7554</v>
      </c>
      <c r="B7528" t="s">
        <v>5842</v>
      </c>
      <c r="C7528">
        <v>2009</v>
      </c>
      <c r="D7528">
        <v>3</v>
      </c>
      <c r="E7528" t="s">
        <v>80</v>
      </c>
      <c r="F7528">
        <v>22</v>
      </c>
      <c r="G7528" t="s">
        <v>10</v>
      </c>
    </row>
    <row r="7529" spans="1:7" x14ac:dyDescent="0.3">
      <c r="A7529" t="s">
        <v>7555</v>
      </c>
      <c r="B7529" t="s">
        <v>5842</v>
      </c>
      <c r="C7529">
        <v>2014</v>
      </c>
      <c r="D7529">
        <v>4</v>
      </c>
      <c r="E7529" t="s">
        <v>18</v>
      </c>
      <c r="F7529">
        <v>1233</v>
      </c>
      <c r="G7529" t="s">
        <v>10</v>
      </c>
    </row>
    <row r="7530" spans="1:7" x14ac:dyDescent="0.3">
      <c r="A7530" t="s">
        <v>7556</v>
      </c>
      <c r="B7530" t="s">
        <v>5842</v>
      </c>
      <c r="C7530">
        <v>2008</v>
      </c>
      <c r="D7530">
        <v>3</v>
      </c>
      <c r="E7530" t="s">
        <v>18</v>
      </c>
      <c r="F7530">
        <v>460</v>
      </c>
      <c r="G7530" t="s">
        <v>10</v>
      </c>
    </row>
    <row r="7531" spans="1:7" x14ac:dyDescent="0.3">
      <c r="A7531" t="s">
        <v>7557</v>
      </c>
      <c r="B7531" t="s">
        <v>5842</v>
      </c>
      <c r="C7531">
        <v>2002</v>
      </c>
      <c r="D7531">
        <v>12</v>
      </c>
      <c r="E7531" t="s">
        <v>71</v>
      </c>
      <c r="F7531">
        <v>118</v>
      </c>
      <c r="G7531" t="s">
        <v>10</v>
      </c>
    </row>
    <row r="7532" spans="1:7" x14ac:dyDescent="0.3">
      <c r="A7532" t="s">
        <v>7558</v>
      </c>
      <c r="B7532" t="s">
        <v>5842</v>
      </c>
      <c r="C7532">
        <v>2009</v>
      </c>
      <c r="D7532">
        <v>11</v>
      </c>
      <c r="E7532" t="s">
        <v>9</v>
      </c>
      <c r="F7532">
        <v>84</v>
      </c>
      <c r="G7532" t="s">
        <v>10</v>
      </c>
    </row>
    <row r="7533" spans="1:7" x14ac:dyDescent="0.3">
      <c r="A7533" t="s">
        <v>7559</v>
      </c>
      <c r="B7533" t="s">
        <v>5842</v>
      </c>
      <c r="C7533">
        <v>2008</v>
      </c>
      <c r="D7533">
        <v>8</v>
      </c>
      <c r="E7533" t="s">
        <v>18</v>
      </c>
      <c r="F7533">
        <v>121</v>
      </c>
      <c r="G7533" t="s">
        <v>10</v>
      </c>
    </row>
    <row r="7534" spans="1:7" x14ac:dyDescent="0.3">
      <c r="A7534" t="s">
        <v>7560</v>
      </c>
      <c r="B7534" t="s">
        <v>5842</v>
      </c>
      <c r="C7534">
        <v>2003</v>
      </c>
      <c r="D7534">
        <v>2</v>
      </c>
      <c r="E7534" t="s">
        <v>18</v>
      </c>
      <c r="F7534">
        <v>528</v>
      </c>
      <c r="G7534" t="s">
        <v>10</v>
      </c>
    </row>
    <row r="7535" spans="1:7" x14ac:dyDescent="0.3">
      <c r="A7535" t="s">
        <v>7561</v>
      </c>
      <c r="B7535" t="s">
        <v>5842</v>
      </c>
      <c r="C7535">
        <v>2010</v>
      </c>
      <c r="D7535">
        <v>6</v>
      </c>
      <c r="E7535" t="s">
        <v>18</v>
      </c>
      <c r="F7535">
        <v>294</v>
      </c>
      <c r="G7535" t="s">
        <v>10</v>
      </c>
    </row>
    <row r="7536" spans="1:7" x14ac:dyDescent="0.3">
      <c r="A7536" t="s">
        <v>7562</v>
      </c>
      <c r="B7536" t="s">
        <v>5842</v>
      </c>
      <c r="C7536">
        <v>2009</v>
      </c>
      <c r="D7536">
        <v>2</v>
      </c>
      <c r="E7536" t="s">
        <v>80</v>
      </c>
      <c r="F7536">
        <v>49</v>
      </c>
      <c r="G7536" t="s">
        <v>10</v>
      </c>
    </row>
    <row r="7537" spans="1:7" x14ac:dyDescent="0.3">
      <c r="A7537" t="s">
        <v>7563</v>
      </c>
      <c r="B7537" t="s">
        <v>5842</v>
      </c>
      <c r="C7537">
        <v>2015</v>
      </c>
      <c r="D7537">
        <v>1</v>
      </c>
      <c r="E7537" t="s">
        <v>9</v>
      </c>
      <c r="F7537">
        <v>443</v>
      </c>
      <c r="G7537" t="s">
        <v>10</v>
      </c>
    </row>
    <row r="7538" spans="1:7" x14ac:dyDescent="0.3">
      <c r="A7538" t="s">
        <v>7564</v>
      </c>
      <c r="B7538" t="s">
        <v>5842</v>
      </c>
      <c r="C7538">
        <v>2007</v>
      </c>
      <c r="D7538">
        <v>5</v>
      </c>
      <c r="E7538" t="s">
        <v>18</v>
      </c>
      <c r="F7538">
        <v>400</v>
      </c>
      <c r="G7538" t="s">
        <v>10</v>
      </c>
    </row>
    <row r="7539" spans="1:7" x14ac:dyDescent="0.3">
      <c r="A7539" t="s">
        <v>7565</v>
      </c>
      <c r="B7539" t="s">
        <v>5842</v>
      </c>
      <c r="C7539">
        <v>2014</v>
      </c>
      <c r="D7539">
        <v>12</v>
      </c>
      <c r="E7539" t="s">
        <v>71</v>
      </c>
      <c r="F7539">
        <v>532</v>
      </c>
      <c r="G7539" t="s">
        <v>10</v>
      </c>
    </row>
    <row r="7540" spans="1:7" x14ac:dyDescent="0.3">
      <c r="A7540" t="s">
        <v>7566</v>
      </c>
      <c r="B7540" t="s">
        <v>5842</v>
      </c>
      <c r="C7540">
        <v>2003</v>
      </c>
      <c r="D7540">
        <v>8</v>
      </c>
      <c r="E7540" t="s">
        <v>18</v>
      </c>
      <c r="F7540">
        <v>696</v>
      </c>
      <c r="G7540" t="s">
        <v>10</v>
      </c>
    </row>
    <row r="7541" spans="1:7" x14ac:dyDescent="0.3">
      <c r="A7541" t="s">
        <v>7567</v>
      </c>
      <c r="B7541" t="s">
        <v>5842</v>
      </c>
      <c r="C7541">
        <v>2005</v>
      </c>
      <c r="D7541">
        <v>12</v>
      </c>
      <c r="E7541" t="s">
        <v>71</v>
      </c>
      <c r="F7541">
        <v>83</v>
      </c>
      <c r="G7541" t="s">
        <v>10</v>
      </c>
    </row>
    <row r="7542" spans="1:7" x14ac:dyDescent="0.3">
      <c r="A7542" t="s">
        <v>7568</v>
      </c>
      <c r="B7542" t="s">
        <v>5842</v>
      </c>
      <c r="C7542">
        <v>2009</v>
      </c>
      <c r="D7542">
        <v>3</v>
      </c>
      <c r="E7542" t="s">
        <v>80</v>
      </c>
      <c r="F7542">
        <v>64</v>
      </c>
      <c r="G7542" t="s">
        <v>10</v>
      </c>
    </row>
    <row r="7543" spans="1:7" x14ac:dyDescent="0.3">
      <c r="A7543" t="s">
        <v>7569</v>
      </c>
      <c r="B7543" t="s">
        <v>5842</v>
      </c>
      <c r="C7543">
        <v>2014</v>
      </c>
      <c r="D7543">
        <v>12</v>
      </c>
      <c r="E7543" t="s">
        <v>80</v>
      </c>
      <c r="F7543">
        <v>13</v>
      </c>
      <c r="G7543" t="s">
        <v>10</v>
      </c>
    </row>
    <row r="7544" spans="1:7" x14ac:dyDescent="0.3">
      <c r="A7544" t="s">
        <v>7570</v>
      </c>
      <c r="B7544" t="s">
        <v>5842</v>
      </c>
      <c r="C7544">
        <v>2006</v>
      </c>
      <c r="D7544">
        <v>2</v>
      </c>
      <c r="E7544" t="s">
        <v>18</v>
      </c>
      <c r="F7544">
        <v>261</v>
      </c>
      <c r="G7544" t="s">
        <v>10</v>
      </c>
    </row>
    <row r="7545" spans="1:7" x14ac:dyDescent="0.3">
      <c r="A7545" t="s">
        <v>7571</v>
      </c>
      <c r="B7545" t="s">
        <v>5842</v>
      </c>
      <c r="C7545">
        <v>2005</v>
      </c>
      <c r="D7545">
        <v>1</v>
      </c>
      <c r="E7545" t="s">
        <v>18</v>
      </c>
      <c r="F7545">
        <v>450</v>
      </c>
      <c r="G7545" t="s">
        <v>10</v>
      </c>
    </row>
    <row r="7546" spans="1:7" x14ac:dyDescent="0.3">
      <c r="A7546" t="s">
        <v>7572</v>
      </c>
      <c r="B7546" t="s">
        <v>5842</v>
      </c>
      <c r="C7546">
        <v>2010</v>
      </c>
      <c r="D7546">
        <v>6</v>
      </c>
      <c r="E7546" t="s">
        <v>80</v>
      </c>
      <c r="F7546">
        <v>177</v>
      </c>
      <c r="G7546" t="s">
        <v>10</v>
      </c>
    </row>
    <row r="7547" spans="1:7" x14ac:dyDescent="0.3">
      <c r="A7547" t="s">
        <v>7573</v>
      </c>
      <c r="B7547" t="s">
        <v>5842</v>
      </c>
      <c r="C7547">
        <v>2001</v>
      </c>
      <c r="D7547">
        <v>2</v>
      </c>
      <c r="E7547" t="s">
        <v>18</v>
      </c>
      <c r="F7547">
        <v>500</v>
      </c>
      <c r="G7547" t="s">
        <v>10</v>
      </c>
    </row>
    <row r="7548" spans="1:7" x14ac:dyDescent="0.3">
      <c r="A7548" t="s">
        <v>7574</v>
      </c>
      <c r="B7548" t="s">
        <v>5842</v>
      </c>
      <c r="C7548">
        <v>2001</v>
      </c>
      <c r="D7548">
        <v>12</v>
      </c>
      <c r="E7548" t="s">
        <v>18</v>
      </c>
      <c r="F7548">
        <v>300</v>
      </c>
      <c r="G7548" t="s">
        <v>10</v>
      </c>
    </row>
    <row r="7549" spans="1:7" x14ac:dyDescent="0.3">
      <c r="A7549" t="s">
        <v>7575</v>
      </c>
      <c r="B7549" t="s">
        <v>5842</v>
      </c>
      <c r="C7549">
        <v>2007</v>
      </c>
      <c r="D7549">
        <v>2</v>
      </c>
      <c r="E7549" t="s">
        <v>71</v>
      </c>
      <c r="F7549">
        <v>25</v>
      </c>
      <c r="G7549" t="s">
        <v>50</v>
      </c>
    </row>
    <row r="7550" spans="1:7" x14ac:dyDescent="0.3">
      <c r="A7550" t="s">
        <v>7576</v>
      </c>
      <c r="B7550" t="s">
        <v>5842</v>
      </c>
      <c r="C7550">
        <v>2004</v>
      </c>
      <c r="D7550">
        <v>1</v>
      </c>
      <c r="E7550" t="s">
        <v>71</v>
      </c>
      <c r="F7550">
        <v>82</v>
      </c>
      <c r="G7550" t="s">
        <v>50</v>
      </c>
    </row>
    <row r="7551" spans="1:7" x14ac:dyDescent="0.3">
      <c r="A7551" t="s">
        <v>7577</v>
      </c>
      <c r="B7551" t="s">
        <v>5842</v>
      </c>
      <c r="C7551">
        <v>2003</v>
      </c>
      <c r="D7551">
        <v>2</v>
      </c>
      <c r="E7551" t="s">
        <v>80</v>
      </c>
      <c r="F7551">
        <v>14</v>
      </c>
      <c r="G7551" t="s">
        <v>10</v>
      </c>
    </row>
    <row r="7552" spans="1:7" x14ac:dyDescent="0.3">
      <c r="A7552" t="s">
        <v>7578</v>
      </c>
      <c r="B7552" t="s">
        <v>5842</v>
      </c>
      <c r="C7552">
        <v>2011</v>
      </c>
      <c r="D7552">
        <v>6</v>
      </c>
      <c r="E7552" t="s">
        <v>9</v>
      </c>
      <c r="F7552">
        <v>368</v>
      </c>
      <c r="G7552" t="s">
        <v>10</v>
      </c>
    </row>
    <row r="7553" spans="1:7" x14ac:dyDescent="0.3">
      <c r="A7553" t="s">
        <v>7579</v>
      </c>
      <c r="B7553" t="s">
        <v>5842</v>
      </c>
      <c r="C7553">
        <v>2005</v>
      </c>
      <c r="D7553">
        <v>1</v>
      </c>
      <c r="E7553" t="s">
        <v>18</v>
      </c>
      <c r="F7553">
        <v>752</v>
      </c>
      <c r="G7553" t="s">
        <v>10</v>
      </c>
    </row>
    <row r="7554" spans="1:7" x14ac:dyDescent="0.3">
      <c r="A7554" t="s">
        <v>7580</v>
      </c>
      <c r="B7554" t="s">
        <v>5842</v>
      </c>
      <c r="C7554">
        <v>2004</v>
      </c>
      <c r="D7554">
        <v>8</v>
      </c>
      <c r="E7554" t="s">
        <v>71</v>
      </c>
      <c r="F7554">
        <v>728</v>
      </c>
      <c r="G7554" t="s">
        <v>10</v>
      </c>
    </row>
    <row r="7555" spans="1:7" x14ac:dyDescent="0.3">
      <c r="A7555" t="s">
        <v>7581</v>
      </c>
      <c r="B7555" t="s">
        <v>5842</v>
      </c>
      <c r="C7555">
        <v>2010</v>
      </c>
      <c r="D7555">
        <v>7</v>
      </c>
      <c r="E7555" t="s">
        <v>18</v>
      </c>
      <c r="F7555">
        <v>778</v>
      </c>
      <c r="G7555" t="s">
        <v>10</v>
      </c>
    </row>
    <row r="7556" spans="1:7" x14ac:dyDescent="0.3">
      <c r="A7556" t="s">
        <v>7582</v>
      </c>
      <c r="B7556" t="s">
        <v>5842</v>
      </c>
      <c r="C7556">
        <v>2014</v>
      </c>
      <c r="D7556">
        <v>6</v>
      </c>
      <c r="E7556" t="s">
        <v>18</v>
      </c>
      <c r="F7556">
        <v>420</v>
      </c>
      <c r="G7556" t="s">
        <v>10</v>
      </c>
    </row>
    <row r="7557" spans="1:7" x14ac:dyDescent="0.3">
      <c r="A7557" t="s">
        <v>7583</v>
      </c>
      <c r="B7557" t="s">
        <v>5842</v>
      </c>
      <c r="C7557">
        <v>2008</v>
      </c>
      <c r="D7557">
        <v>5</v>
      </c>
      <c r="E7557" t="s">
        <v>60</v>
      </c>
      <c r="F7557">
        <v>621</v>
      </c>
      <c r="G7557" t="s">
        <v>10</v>
      </c>
    </row>
    <row r="7558" spans="1:7" x14ac:dyDescent="0.3">
      <c r="A7558" t="s">
        <v>7584</v>
      </c>
      <c r="B7558" t="s">
        <v>5842</v>
      </c>
      <c r="C7558">
        <v>2008</v>
      </c>
      <c r="D7558">
        <v>1</v>
      </c>
      <c r="E7558" t="s">
        <v>9</v>
      </c>
      <c r="F7558">
        <v>34</v>
      </c>
      <c r="G7558" t="s">
        <v>10</v>
      </c>
    </row>
    <row r="7559" spans="1:7" x14ac:dyDescent="0.3">
      <c r="A7559" t="s">
        <v>7585</v>
      </c>
      <c r="B7559" t="s">
        <v>5842</v>
      </c>
      <c r="C7559">
        <v>2011</v>
      </c>
      <c r="D7559">
        <v>10</v>
      </c>
      <c r="E7559" t="s">
        <v>9</v>
      </c>
      <c r="F7559">
        <v>111</v>
      </c>
      <c r="G7559" t="s">
        <v>50</v>
      </c>
    </row>
    <row r="7560" spans="1:7" x14ac:dyDescent="0.3">
      <c r="A7560" t="s">
        <v>7586</v>
      </c>
      <c r="B7560" t="s">
        <v>5842</v>
      </c>
      <c r="C7560">
        <v>2010</v>
      </c>
      <c r="D7560">
        <v>7</v>
      </c>
      <c r="E7560" t="s">
        <v>18</v>
      </c>
      <c r="F7560">
        <v>1547</v>
      </c>
      <c r="G7560" t="s">
        <v>10</v>
      </c>
    </row>
    <row r="7561" spans="1:7" x14ac:dyDescent="0.3">
      <c r="A7561" t="s">
        <v>7587</v>
      </c>
      <c r="B7561" t="s">
        <v>5842</v>
      </c>
      <c r="C7561">
        <v>2006</v>
      </c>
      <c r="D7561">
        <v>5</v>
      </c>
      <c r="E7561" t="s">
        <v>18</v>
      </c>
      <c r="F7561">
        <v>101</v>
      </c>
      <c r="G7561" t="s">
        <v>10</v>
      </c>
    </row>
    <row r="7562" spans="1:7" x14ac:dyDescent="0.3">
      <c r="A7562" t="s">
        <v>7588</v>
      </c>
      <c r="B7562" t="s">
        <v>5842</v>
      </c>
      <c r="C7562">
        <v>2002</v>
      </c>
      <c r="D7562">
        <v>5</v>
      </c>
      <c r="E7562" t="s">
        <v>18</v>
      </c>
      <c r="F7562">
        <v>2333</v>
      </c>
      <c r="G7562" t="s">
        <v>10</v>
      </c>
    </row>
    <row r="7563" spans="1:7" x14ac:dyDescent="0.3">
      <c r="A7563" t="s">
        <v>7589</v>
      </c>
      <c r="B7563" t="s">
        <v>5842</v>
      </c>
      <c r="C7563">
        <v>2016</v>
      </c>
      <c r="D7563">
        <v>9</v>
      </c>
      <c r="E7563" t="s">
        <v>18</v>
      </c>
      <c r="F7563">
        <v>990</v>
      </c>
      <c r="G7563" t="s">
        <v>473</v>
      </c>
    </row>
    <row r="7564" spans="1:7" x14ac:dyDescent="0.3">
      <c r="A7564" t="s">
        <v>7590</v>
      </c>
      <c r="B7564" t="s">
        <v>5842</v>
      </c>
      <c r="C7564">
        <v>2007</v>
      </c>
      <c r="D7564">
        <v>10</v>
      </c>
      <c r="E7564" t="s">
        <v>9</v>
      </c>
      <c r="F7564">
        <v>170</v>
      </c>
      <c r="G7564" t="s">
        <v>10</v>
      </c>
    </row>
    <row r="7565" spans="1:7" x14ac:dyDescent="0.3">
      <c r="A7565" t="s">
        <v>7591</v>
      </c>
      <c r="B7565" t="s">
        <v>5842</v>
      </c>
      <c r="C7565">
        <v>2010</v>
      </c>
      <c r="D7565">
        <v>4</v>
      </c>
      <c r="E7565" t="s">
        <v>80</v>
      </c>
      <c r="F7565">
        <v>28</v>
      </c>
      <c r="G7565" t="s">
        <v>10</v>
      </c>
    </row>
    <row r="7566" spans="1:7" x14ac:dyDescent="0.3">
      <c r="A7566" t="s">
        <v>7592</v>
      </c>
      <c r="B7566" t="s">
        <v>5842</v>
      </c>
      <c r="C7566">
        <v>2016</v>
      </c>
      <c r="D7566">
        <v>8</v>
      </c>
      <c r="E7566" t="s">
        <v>80</v>
      </c>
      <c r="F7566">
        <v>60</v>
      </c>
      <c r="G7566" t="s">
        <v>179</v>
      </c>
    </row>
    <row r="7567" spans="1:7" x14ac:dyDescent="0.3">
      <c r="A7567" t="s">
        <v>7593</v>
      </c>
      <c r="B7567" t="s">
        <v>5842</v>
      </c>
      <c r="C7567">
        <v>2005</v>
      </c>
      <c r="D7567">
        <v>9</v>
      </c>
      <c r="E7567" t="s">
        <v>9</v>
      </c>
      <c r="F7567">
        <v>150</v>
      </c>
      <c r="G7567" t="s">
        <v>10</v>
      </c>
    </row>
    <row r="7568" spans="1:7" x14ac:dyDescent="0.3">
      <c r="A7568" t="s">
        <v>7594</v>
      </c>
      <c r="B7568" t="s">
        <v>5842</v>
      </c>
      <c r="C7568">
        <v>2008</v>
      </c>
      <c r="D7568">
        <v>5</v>
      </c>
      <c r="E7568" t="s">
        <v>18</v>
      </c>
      <c r="F7568">
        <v>110</v>
      </c>
      <c r="G7568" t="s">
        <v>10</v>
      </c>
    </row>
    <row r="7569" spans="1:7" x14ac:dyDescent="0.3">
      <c r="A7569" t="s">
        <v>7595</v>
      </c>
      <c r="B7569" t="s">
        <v>5842</v>
      </c>
      <c r="C7569">
        <v>2013</v>
      </c>
      <c r="D7569">
        <v>2</v>
      </c>
      <c r="E7569" t="s">
        <v>18</v>
      </c>
      <c r="F7569">
        <v>110</v>
      </c>
      <c r="G7569" t="s">
        <v>473</v>
      </c>
    </row>
    <row r="7570" spans="1:7" x14ac:dyDescent="0.3">
      <c r="A7570" t="s">
        <v>7596</v>
      </c>
      <c r="B7570" t="s">
        <v>5842</v>
      </c>
      <c r="C7570">
        <v>2009</v>
      </c>
      <c r="D7570">
        <v>1</v>
      </c>
      <c r="E7570" t="s">
        <v>18</v>
      </c>
      <c r="F7570">
        <v>490</v>
      </c>
      <c r="G7570" t="s">
        <v>10</v>
      </c>
    </row>
    <row r="7571" spans="1:7" x14ac:dyDescent="0.3">
      <c r="A7571" t="s">
        <v>7597</v>
      </c>
      <c r="B7571" t="s">
        <v>5842</v>
      </c>
      <c r="C7571">
        <v>2012</v>
      </c>
      <c r="D7571">
        <v>6</v>
      </c>
      <c r="E7571" t="s">
        <v>80</v>
      </c>
      <c r="F7571">
        <v>22</v>
      </c>
      <c r="G7571" t="s">
        <v>10</v>
      </c>
    </row>
    <row r="7572" spans="1:7" x14ac:dyDescent="0.3">
      <c r="A7572" t="s">
        <v>7598</v>
      </c>
      <c r="B7572" t="s">
        <v>5842</v>
      </c>
      <c r="C7572">
        <v>2003</v>
      </c>
      <c r="D7572">
        <v>5</v>
      </c>
      <c r="E7572" t="s">
        <v>9</v>
      </c>
      <c r="F7572">
        <v>32</v>
      </c>
      <c r="G7572" t="s">
        <v>10</v>
      </c>
    </row>
    <row r="7573" spans="1:7" x14ac:dyDescent="0.3">
      <c r="A7573" t="s">
        <v>7599</v>
      </c>
      <c r="B7573" t="s">
        <v>5842</v>
      </c>
      <c r="C7573">
        <v>2009</v>
      </c>
      <c r="D7573">
        <v>4</v>
      </c>
      <c r="E7573" t="s">
        <v>18</v>
      </c>
      <c r="F7573">
        <v>3080</v>
      </c>
      <c r="G7573" t="s">
        <v>50</v>
      </c>
    </row>
    <row r="7574" spans="1:7" x14ac:dyDescent="0.3">
      <c r="A7574" t="s">
        <v>7600</v>
      </c>
      <c r="B7574" t="s">
        <v>5842</v>
      </c>
      <c r="C7574">
        <v>2003</v>
      </c>
      <c r="D7574">
        <v>1</v>
      </c>
      <c r="E7574" t="s">
        <v>71</v>
      </c>
      <c r="F7574">
        <v>245</v>
      </c>
      <c r="G7574" t="s">
        <v>10</v>
      </c>
    </row>
    <row r="7575" spans="1:7" x14ac:dyDescent="0.3">
      <c r="A7575" t="s">
        <v>7601</v>
      </c>
      <c r="B7575" t="s">
        <v>5842</v>
      </c>
      <c r="C7575">
        <v>2008</v>
      </c>
      <c r="D7575">
        <v>8</v>
      </c>
      <c r="E7575" t="s">
        <v>80</v>
      </c>
      <c r="F7575">
        <v>37</v>
      </c>
      <c r="G7575" t="s">
        <v>10</v>
      </c>
    </row>
    <row r="7576" spans="1:7" x14ac:dyDescent="0.3">
      <c r="A7576" t="s">
        <v>7602</v>
      </c>
      <c r="B7576" t="s">
        <v>5842</v>
      </c>
      <c r="C7576">
        <v>2010</v>
      </c>
      <c r="D7576">
        <v>1</v>
      </c>
      <c r="E7576" t="s">
        <v>80</v>
      </c>
      <c r="F7576">
        <v>3</v>
      </c>
      <c r="G7576" t="s">
        <v>50</v>
      </c>
    </row>
    <row r="7577" spans="1:7" x14ac:dyDescent="0.3">
      <c r="A7577" t="s">
        <v>7603</v>
      </c>
      <c r="B7577" t="s">
        <v>5842</v>
      </c>
      <c r="C7577">
        <v>2010</v>
      </c>
      <c r="D7577">
        <v>11</v>
      </c>
      <c r="E7577" t="s">
        <v>18</v>
      </c>
      <c r="F7577">
        <v>1257</v>
      </c>
      <c r="G7577" t="s">
        <v>10</v>
      </c>
    </row>
    <row r="7578" spans="1:7" x14ac:dyDescent="0.3">
      <c r="A7578" t="s">
        <v>7604</v>
      </c>
      <c r="B7578" t="s">
        <v>5842</v>
      </c>
      <c r="C7578">
        <v>2015</v>
      </c>
      <c r="D7578">
        <v>11</v>
      </c>
      <c r="E7578" t="s">
        <v>18</v>
      </c>
      <c r="F7578">
        <v>100</v>
      </c>
      <c r="G7578" t="s">
        <v>10</v>
      </c>
    </row>
    <row r="7579" spans="1:7" x14ac:dyDescent="0.3">
      <c r="A7579" t="s">
        <v>7605</v>
      </c>
      <c r="B7579" t="s">
        <v>5842</v>
      </c>
      <c r="C7579">
        <v>2017</v>
      </c>
      <c r="D7579">
        <v>12</v>
      </c>
      <c r="E7579" t="s">
        <v>80</v>
      </c>
      <c r="F7579">
        <v>70</v>
      </c>
      <c r="G7579" t="s">
        <v>10</v>
      </c>
    </row>
    <row r="7580" spans="1:7" x14ac:dyDescent="0.3">
      <c r="A7580" t="s">
        <v>7606</v>
      </c>
      <c r="B7580" t="s">
        <v>5842</v>
      </c>
      <c r="C7580">
        <v>2003</v>
      </c>
      <c r="D7580">
        <v>6</v>
      </c>
      <c r="E7580" t="s">
        <v>80</v>
      </c>
      <c r="F7580">
        <v>360</v>
      </c>
      <c r="G7580" t="s">
        <v>10</v>
      </c>
    </row>
    <row r="7581" spans="1:7" x14ac:dyDescent="0.3">
      <c r="A7581" t="s">
        <v>7607</v>
      </c>
      <c r="B7581" t="s">
        <v>5842</v>
      </c>
      <c r="C7581">
        <v>2006</v>
      </c>
      <c r="D7581">
        <v>12</v>
      </c>
      <c r="E7581" t="s">
        <v>18</v>
      </c>
      <c r="F7581">
        <v>237</v>
      </c>
      <c r="G7581" t="s">
        <v>50</v>
      </c>
    </row>
    <row r="7582" spans="1:7" x14ac:dyDescent="0.3">
      <c r="A7582" t="s">
        <v>7608</v>
      </c>
      <c r="B7582" t="s">
        <v>5842</v>
      </c>
      <c r="C7582">
        <v>2001</v>
      </c>
      <c r="D7582">
        <v>8</v>
      </c>
      <c r="E7582" t="s">
        <v>18</v>
      </c>
      <c r="F7582">
        <v>312</v>
      </c>
      <c r="G7582" t="s">
        <v>10</v>
      </c>
    </row>
    <row r="7583" spans="1:7" x14ac:dyDescent="0.3">
      <c r="A7583" t="s">
        <v>7609</v>
      </c>
      <c r="B7583" t="s">
        <v>5842</v>
      </c>
      <c r="C7583">
        <v>2004</v>
      </c>
      <c r="D7583">
        <v>7</v>
      </c>
      <c r="E7583" t="s">
        <v>9</v>
      </c>
      <c r="F7583">
        <v>114</v>
      </c>
      <c r="G7583" t="s">
        <v>10</v>
      </c>
    </row>
    <row r="7584" spans="1:7" x14ac:dyDescent="0.3">
      <c r="A7584" t="s">
        <v>7610</v>
      </c>
      <c r="B7584" t="s">
        <v>5842</v>
      </c>
      <c r="C7584">
        <v>2008</v>
      </c>
      <c r="D7584">
        <v>3</v>
      </c>
      <c r="E7584" t="s">
        <v>9</v>
      </c>
      <c r="F7584">
        <v>95</v>
      </c>
      <c r="G7584" t="s">
        <v>10</v>
      </c>
    </row>
    <row r="7585" spans="1:7" x14ac:dyDescent="0.3">
      <c r="A7585" t="s">
        <v>7611</v>
      </c>
      <c r="B7585" t="s">
        <v>5842</v>
      </c>
      <c r="C7585">
        <v>1999</v>
      </c>
      <c r="D7585">
        <v>9</v>
      </c>
      <c r="E7585" t="s">
        <v>9</v>
      </c>
      <c r="F7585">
        <v>2409</v>
      </c>
      <c r="G7585" t="s">
        <v>10</v>
      </c>
    </row>
    <row r="7586" spans="1:7" x14ac:dyDescent="0.3">
      <c r="A7586" t="s">
        <v>7612</v>
      </c>
      <c r="B7586" t="s">
        <v>7613</v>
      </c>
      <c r="C7586">
        <v>2002</v>
      </c>
      <c r="D7586">
        <v>1</v>
      </c>
      <c r="E7586" t="s">
        <v>9</v>
      </c>
      <c r="F7586">
        <v>343</v>
      </c>
      <c r="G7586" t="s">
        <v>10</v>
      </c>
    </row>
    <row r="7587" spans="1:7" x14ac:dyDescent="0.3">
      <c r="A7587" t="s">
        <v>7614</v>
      </c>
      <c r="B7587" t="s">
        <v>7613</v>
      </c>
      <c r="C7587">
        <v>2006</v>
      </c>
      <c r="D7587">
        <v>1</v>
      </c>
      <c r="E7587" t="s">
        <v>9</v>
      </c>
      <c r="F7587">
        <v>48</v>
      </c>
      <c r="G7587" t="s">
        <v>10</v>
      </c>
    </row>
    <row r="7588" spans="1:7" x14ac:dyDescent="0.3">
      <c r="A7588" t="s">
        <v>7615</v>
      </c>
      <c r="B7588" t="s">
        <v>7613</v>
      </c>
      <c r="C7588">
        <v>2014</v>
      </c>
      <c r="D7588">
        <v>5</v>
      </c>
      <c r="E7588" t="s">
        <v>71</v>
      </c>
      <c r="F7588">
        <v>300</v>
      </c>
      <c r="G7588" t="s">
        <v>10</v>
      </c>
    </row>
    <row r="7589" spans="1:7" x14ac:dyDescent="0.3">
      <c r="A7589" t="s">
        <v>7616</v>
      </c>
      <c r="B7589" t="s">
        <v>7613</v>
      </c>
      <c r="C7589">
        <v>2016</v>
      </c>
      <c r="D7589">
        <v>8</v>
      </c>
      <c r="E7589" t="s">
        <v>9</v>
      </c>
      <c r="F7589">
        <v>31</v>
      </c>
      <c r="G7589" t="s">
        <v>179</v>
      </c>
    </row>
    <row r="7590" spans="1:7" x14ac:dyDescent="0.3">
      <c r="A7590" t="s">
        <v>7617</v>
      </c>
      <c r="B7590" t="s">
        <v>7613</v>
      </c>
      <c r="C7590">
        <v>2011</v>
      </c>
      <c r="D7590">
        <v>11</v>
      </c>
      <c r="E7590" t="s">
        <v>9</v>
      </c>
      <c r="F7590">
        <v>142</v>
      </c>
      <c r="G7590" t="s">
        <v>50</v>
      </c>
    </row>
    <row r="7591" spans="1:7" x14ac:dyDescent="0.3">
      <c r="A7591" t="s">
        <v>7618</v>
      </c>
      <c r="B7591" t="s">
        <v>7613</v>
      </c>
      <c r="C7591">
        <v>2007</v>
      </c>
      <c r="D7591">
        <v>10</v>
      </c>
      <c r="E7591" t="s">
        <v>80</v>
      </c>
      <c r="F7591">
        <v>81</v>
      </c>
      <c r="G7591" t="s">
        <v>10</v>
      </c>
    </row>
    <row r="7592" spans="1:7" x14ac:dyDescent="0.3">
      <c r="A7592" t="s">
        <v>7619</v>
      </c>
      <c r="B7592" t="s">
        <v>7613</v>
      </c>
      <c r="C7592">
        <v>2017</v>
      </c>
      <c r="D7592">
        <v>9</v>
      </c>
      <c r="E7592" t="s">
        <v>9</v>
      </c>
      <c r="F7592">
        <v>0</v>
      </c>
      <c r="G7592" t="s">
        <v>12</v>
      </c>
    </row>
    <row r="7593" spans="1:7" x14ac:dyDescent="0.3">
      <c r="A7593" t="s">
        <v>7620</v>
      </c>
      <c r="B7593" t="s">
        <v>7613</v>
      </c>
      <c r="C7593">
        <v>2007</v>
      </c>
      <c r="D7593">
        <v>1</v>
      </c>
      <c r="E7593" t="s">
        <v>71</v>
      </c>
      <c r="F7593">
        <v>132</v>
      </c>
      <c r="G7593" t="s">
        <v>10</v>
      </c>
    </row>
    <row r="7594" spans="1:7" x14ac:dyDescent="0.3">
      <c r="A7594" t="s">
        <v>7621</v>
      </c>
      <c r="B7594" t="s">
        <v>7613</v>
      </c>
      <c r="C7594">
        <v>2007</v>
      </c>
      <c r="D7594">
        <v>9</v>
      </c>
      <c r="E7594" t="s">
        <v>18</v>
      </c>
      <c r="F7594">
        <v>23</v>
      </c>
      <c r="G7594" t="s">
        <v>10</v>
      </c>
    </row>
    <row r="7595" spans="1:7" x14ac:dyDescent="0.3">
      <c r="A7595" t="s">
        <v>7622</v>
      </c>
      <c r="B7595" t="s">
        <v>7613</v>
      </c>
      <c r="C7595">
        <v>2001</v>
      </c>
      <c r="D7595">
        <v>1</v>
      </c>
      <c r="E7595" t="s">
        <v>9</v>
      </c>
      <c r="F7595">
        <v>2464</v>
      </c>
      <c r="G7595" t="s">
        <v>10</v>
      </c>
    </row>
    <row r="7596" spans="1:7" x14ac:dyDescent="0.3">
      <c r="A7596" t="s">
        <v>7623</v>
      </c>
      <c r="B7596" t="s">
        <v>7613</v>
      </c>
      <c r="C7596">
        <v>2010</v>
      </c>
      <c r="D7596">
        <v>6</v>
      </c>
      <c r="E7596" t="s">
        <v>18</v>
      </c>
      <c r="F7596">
        <v>350</v>
      </c>
      <c r="G7596" t="s">
        <v>10</v>
      </c>
    </row>
    <row r="7597" spans="1:7" x14ac:dyDescent="0.3">
      <c r="A7597" t="s">
        <v>7624</v>
      </c>
      <c r="B7597" t="s">
        <v>7613</v>
      </c>
      <c r="C7597">
        <v>2014</v>
      </c>
      <c r="D7597">
        <v>12</v>
      </c>
      <c r="E7597" t="s">
        <v>18</v>
      </c>
      <c r="F7597">
        <v>767</v>
      </c>
      <c r="G7597" t="s">
        <v>10</v>
      </c>
    </row>
    <row r="7598" spans="1:7" x14ac:dyDescent="0.3">
      <c r="A7598" t="s">
        <v>7625</v>
      </c>
      <c r="B7598" t="s">
        <v>7613</v>
      </c>
      <c r="C7598">
        <v>2008</v>
      </c>
      <c r="D7598">
        <v>8</v>
      </c>
      <c r="E7598" t="s">
        <v>80</v>
      </c>
      <c r="F7598">
        <v>110</v>
      </c>
      <c r="G7598" t="s">
        <v>10</v>
      </c>
    </row>
    <row r="7599" spans="1:7" x14ac:dyDescent="0.3">
      <c r="A7599" t="s">
        <v>7626</v>
      </c>
      <c r="B7599" t="s">
        <v>7613</v>
      </c>
      <c r="C7599">
        <v>2008</v>
      </c>
      <c r="D7599">
        <v>7</v>
      </c>
      <c r="E7599" t="s">
        <v>18</v>
      </c>
      <c r="F7599">
        <v>272</v>
      </c>
      <c r="G7599" t="s">
        <v>10</v>
      </c>
    </row>
    <row r="7600" spans="1:7" x14ac:dyDescent="0.3">
      <c r="A7600" t="s">
        <v>7627</v>
      </c>
      <c r="B7600" t="s">
        <v>7613</v>
      </c>
      <c r="C7600">
        <v>2002</v>
      </c>
      <c r="D7600">
        <v>8</v>
      </c>
      <c r="E7600" t="s">
        <v>18</v>
      </c>
      <c r="F7600">
        <v>700</v>
      </c>
      <c r="G7600" t="s">
        <v>10</v>
      </c>
    </row>
    <row r="7601" spans="1:7" x14ac:dyDescent="0.3">
      <c r="A7601" t="s">
        <v>7628</v>
      </c>
      <c r="B7601" t="s">
        <v>7613</v>
      </c>
      <c r="C7601">
        <v>2009</v>
      </c>
      <c r="D7601">
        <v>10</v>
      </c>
      <c r="E7601" t="s">
        <v>80</v>
      </c>
      <c r="F7601">
        <v>60</v>
      </c>
      <c r="G7601" t="s">
        <v>10</v>
      </c>
    </row>
    <row r="7602" spans="1:7" x14ac:dyDescent="0.3">
      <c r="A7602" t="s">
        <v>7629</v>
      </c>
      <c r="B7602" t="s">
        <v>7613</v>
      </c>
      <c r="C7602">
        <v>2003</v>
      </c>
      <c r="D7602">
        <v>2</v>
      </c>
      <c r="E7602" t="s">
        <v>18</v>
      </c>
      <c r="F7602">
        <v>150</v>
      </c>
      <c r="G7602" t="s">
        <v>10</v>
      </c>
    </row>
    <row r="7603" spans="1:7" x14ac:dyDescent="0.3">
      <c r="A7603" t="s">
        <v>7630</v>
      </c>
      <c r="B7603" t="s">
        <v>7613</v>
      </c>
      <c r="C7603">
        <v>2005</v>
      </c>
      <c r="D7603">
        <v>6</v>
      </c>
      <c r="E7603" t="s">
        <v>71</v>
      </c>
      <c r="F7603">
        <v>324</v>
      </c>
      <c r="G7603" t="s">
        <v>10</v>
      </c>
    </row>
    <row r="7604" spans="1:7" x14ac:dyDescent="0.3">
      <c r="A7604" t="s">
        <v>7631</v>
      </c>
      <c r="B7604" t="s">
        <v>7613</v>
      </c>
      <c r="C7604">
        <v>2011</v>
      </c>
      <c r="D7604">
        <v>4</v>
      </c>
      <c r="E7604" t="s">
        <v>80</v>
      </c>
      <c r="F7604">
        <v>6</v>
      </c>
      <c r="G7604" t="s">
        <v>10</v>
      </c>
    </row>
    <row r="7605" spans="1:7" x14ac:dyDescent="0.3">
      <c r="A7605" t="s">
        <v>7632</v>
      </c>
      <c r="B7605" t="s">
        <v>7613</v>
      </c>
      <c r="C7605">
        <v>2010</v>
      </c>
      <c r="D7605">
        <v>12</v>
      </c>
      <c r="E7605" t="s">
        <v>18</v>
      </c>
      <c r="F7605">
        <v>608</v>
      </c>
      <c r="G7605" t="s">
        <v>10</v>
      </c>
    </row>
    <row r="7606" spans="1:7" x14ac:dyDescent="0.3">
      <c r="A7606" t="s">
        <v>7633</v>
      </c>
      <c r="B7606" t="s">
        <v>7613</v>
      </c>
      <c r="C7606">
        <v>2009</v>
      </c>
      <c r="D7606">
        <v>11</v>
      </c>
      <c r="E7606" t="s">
        <v>71</v>
      </c>
      <c r="F7606">
        <v>44</v>
      </c>
      <c r="G7606" t="s">
        <v>10</v>
      </c>
    </row>
    <row r="7607" spans="1:7" x14ac:dyDescent="0.3">
      <c r="A7607" t="s">
        <v>7634</v>
      </c>
      <c r="B7607" t="s">
        <v>7613</v>
      </c>
      <c r="C7607">
        <v>2017</v>
      </c>
      <c r="D7607">
        <v>7</v>
      </c>
      <c r="E7607" t="s">
        <v>9</v>
      </c>
      <c r="F7607">
        <v>74</v>
      </c>
      <c r="G7607" t="s">
        <v>179</v>
      </c>
    </row>
    <row r="7608" spans="1:7" x14ac:dyDescent="0.3">
      <c r="A7608" t="s">
        <v>7635</v>
      </c>
      <c r="B7608" t="s">
        <v>7613</v>
      </c>
      <c r="C7608">
        <v>2006</v>
      </c>
      <c r="D7608">
        <v>5</v>
      </c>
      <c r="E7608" t="s">
        <v>18</v>
      </c>
      <c r="F7608">
        <v>351</v>
      </c>
      <c r="G7608" t="s">
        <v>10</v>
      </c>
    </row>
    <row r="7609" spans="1:7" x14ac:dyDescent="0.3">
      <c r="A7609" t="s">
        <v>7636</v>
      </c>
      <c r="B7609" t="s">
        <v>7613</v>
      </c>
      <c r="C7609">
        <v>2018</v>
      </c>
      <c r="D7609">
        <v>9</v>
      </c>
      <c r="E7609" t="s">
        <v>18</v>
      </c>
      <c r="F7609">
        <v>402</v>
      </c>
      <c r="G7609" t="s">
        <v>179</v>
      </c>
    </row>
    <row r="7610" spans="1:7" x14ac:dyDescent="0.3">
      <c r="A7610" t="s">
        <v>7637</v>
      </c>
      <c r="B7610" t="s">
        <v>7613</v>
      </c>
      <c r="C7610">
        <v>2009</v>
      </c>
      <c r="D7610">
        <v>6</v>
      </c>
      <c r="E7610" t="s">
        <v>9</v>
      </c>
      <c r="F7610">
        <v>100</v>
      </c>
      <c r="G7610" t="s">
        <v>10</v>
      </c>
    </row>
    <row r="7611" spans="1:7" x14ac:dyDescent="0.3">
      <c r="A7611" t="s">
        <v>7638</v>
      </c>
      <c r="B7611" t="s">
        <v>7613</v>
      </c>
      <c r="C7611">
        <v>2015</v>
      </c>
      <c r="D7611">
        <v>3</v>
      </c>
      <c r="E7611" t="s">
        <v>9</v>
      </c>
      <c r="F7611">
        <v>126</v>
      </c>
      <c r="G7611" t="s">
        <v>10</v>
      </c>
    </row>
    <row r="7612" spans="1:7" x14ac:dyDescent="0.3">
      <c r="A7612" t="s">
        <v>7639</v>
      </c>
      <c r="B7612" t="s">
        <v>7613</v>
      </c>
      <c r="C7612">
        <v>2007</v>
      </c>
      <c r="D7612">
        <v>6</v>
      </c>
      <c r="E7612" t="s">
        <v>80</v>
      </c>
      <c r="F7612">
        <v>20</v>
      </c>
      <c r="G7612" t="s">
        <v>10</v>
      </c>
    </row>
    <row r="7613" spans="1:7" x14ac:dyDescent="0.3">
      <c r="A7613" t="s">
        <v>7640</v>
      </c>
      <c r="B7613" t="s">
        <v>7613</v>
      </c>
      <c r="C7613">
        <v>2003</v>
      </c>
      <c r="D7613">
        <v>11</v>
      </c>
      <c r="E7613" t="s">
        <v>9</v>
      </c>
      <c r="F7613">
        <v>131</v>
      </c>
      <c r="G7613" t="s">
        <v>50</v>
      </c>
    </row>
    <row r="7614" spans="1:7" x14ac:dyDescent="0.3">
      <c r="A7614" t="s">
        <v>7641</v>
      </c>
      <c r="B7614" t="s">
        <v>7613</v>
      </c>
      <c r="C7614">
        <v>2013</v>
      </c>
      <c r="D7614">
        <v>5</v>
      </c>
      <c r="E7614" t="s">
        <v>18</v>
      </c>
      <c r="F7614">
        <v>156</v>
      </c>
      <c r="G7614" t="s">
        <v>15</v>
      </c>
    </row>
    <row r="7615" spans="1:7" x14ac:dyDescent="0.3">
      <c r="A7615" t="s">
        <v>7642</v>
      </c>
      <c r="B7615" t="s">
        <v>7613</v>
      </c>
      <c r="C7615">
        <v>2016</v>
      </c>
      <c r="D7615">
        <v>10</v>
      </c>
      <c r="E7615" t="s">
        <v>71</v>
      </c>
      <c r="F7615">
        <v>450</v>
      </c>
      <c r="G7615" t="s">
        <v>179</v>
      </c>
    </row>
    <row r="7616" spans="1:7" x14ac:dyDescent="0.3">
      <c r="A7616" t="s">
        <v>7643</v>
      </c>
      <c r="B7616" t="s">
        <v>7613</v>
      </c>
      <c r="C7616">
        <v>2000</v>
      </c>
      <c r="D7616">
        <v>5</v>
      </c>
      <c r="E7616" t="s">
        <v>9</v>
      </c>
      <c r="F7616">
        <v>177</v>
      </c>
      <c r="G7616" t="s">
        <v>10</v>
      </c>
    </row>
    <row r="7617" spans="1:7" x14ac:dyDescent="0.3">
      <c r="A7617" t="s">
        <v>7644</v>
      </c>
      <c r="B7617" t="s">
        <v>7613</v>
      </c>
      <c r="C7617">
        <v>2011</v>
      </c>
      <c r="D7617">
        <v>7</v>
      </c>
      <c r="E7617" t="s">
        <v>18</v>
      </c>
      <c r="F7617">
        <v>206</v>
      </c>
      <c r="G7617" t="s">
        <v>10</v>
      </c>
    </row>
    <row r="7618" spans="1:7" x14ac:dyDescent="0.3">
      <c r="A7618" t="s">
        <v>7645</v>
      </c>
      <c r="B7618" t="s">
        <v>7613</v>
      </c>
      <c r="C7618">
        <v>2004</v>
      </c>
      <c r="D7618">
        <v>5</v>
      </c>
      <c r="E7618" t="s">
        <v>18</v>
      </c>
      <c r="F7618">
        <v>996</v>
      </c>
      <c r="G7618" t="s">
        <v>10</v>
      </c>
    </row>
    <row r="7619" spans="1:7" x14ac:dyDescent="0.3">
      <c r="A7619" t="s">
        <v>7646</v>
      </c>
      <c r="B7619" t="s">
        <v>7613</v>
      </c>
      <c r="C7619">
        <v>2012</v>
      </c>
      <c r="D7619">
        <v>5</v>
      </c>
      <c r="E7619" t="s">
        <v>9</v>
      </c>
      <c r="F7619">
        <v>350</v>
      </c>
      <c r="G7619" t="s">
        <v>10</v>
      </c>
    </row>
    <row r="7620" spans="1:7" x14ac:dyDescent="0.3">
      <c r="A7620" t="s">
        <v>7647</v>
      </c>
      <c r="B7620" t="s">
        <v>7613</v>
      </c>
      <c r="C7620">
        <v>2013</v>
      </c>
      <c r="D7620">
        <v>1</v>
      </c>
      <c r="E7620" t="s">
        <v>18</v>
      </c>
      <c r="F7620">
        <v>905</v>
      </c>
      <c r="G7620" t="s">
        <v>10</v>
      </c>
    </row>
    <row r="7621" spans="1:7" x14ac:dyDescent="0.3">
      <c r="A7621" t="s">
        <v>7648</v>
      </c>
      <c r="B7621" t="s">
        <v>7613</v>
      </c>
      <c r="C7621">
        <v>2010</v>
      </c>
      <c r="D7621">
        <v>6</v>
      </c>
      <c r="E7621" t="s">
        <v>18</v>
      </c>
      <c r="F7621">
        <v>587</v>
      </c>
      <c r="G7621" t="s">
        <v>10</v>
      </c>
    </row>
    <row r="7622" spans="1:7" x14ac:dyDescent="0.3">
      <c r="A7622" t="s">
        <v>7649</v>
      </c>
      <c r="B7622" t="s">
        <v>7613</v>
      </c>
      <c r="C7622">
        <v>2003</v>
      </c>
      <c r="D7622">
        <v>1</v>
      </c>
      <c r="E7622" t="s">
        <v>71</v>
      </c>
      <c r="F7622">
        <v>446</v>
      </c>
      <c r="G7622" t="s">
        <v>10</v>
      </c>
    </row>
    <row r="7623" spans="1:7" x14ac:dyDescent="0.3">
      <c r="A7623" t="s">
        <v>7650</v>
      </c>
      <c r="B7623" t="s">
        <v>7613</v>
      </c>
      <c r="C7623">
        <v>2007</v>
      </c>
      <c r="D7623">
        <v>11</v>
      </c>
      <c r="E7623" t="s">
        <v>71</v>
      </c>
      <c r="F7623">
        <v>144</v>
      </c>
      <c r="G7623" t="s">
        <v>10</v>
      </c>
    </row>
    <row r="7624" spans="1:7" x14ac:dyDescent="0.3">
      <c r="A7624" t="s">
        <v>7651</v>
      </c>
      <c r="B7624" t="s">
        <v>7613</v>
      </c>
      <c r="C7624">
        <v>2011</v>
      </c>
      <c r="D7624">
        <v>9</v>
      </c>
      <c r="E7624" t="s">
        <v>80</v>
      </c>
      <c r="F7624">
        <v>48</v>
      </c>
      <c r="G7624" t="s">
        <v>10</v>
      </c>
    </row>
    <row r="7625" spans="1:7" x14ac:dyDescent="0.3">
      <c r="A7625" t="s">
        <v>7652</v>
      </c>
      <c r="B7625" t="s">
        <v>7613</v>
      </c>
      <c r="C7625">
        <v>2008</v>
      </c>
      <c r="D7625">
        <v>11</v>
      </c>
      <c r="E7625" t="s">
        <v>80</v>
      </c>
      <c r="F7625">
        <v>16</v>
      </c>
      <c r="G7625" t="s">
        <v>10</v>
      </c>
    </row>
    <row r="7626" spans="1:7" x14ac:dyDescent="0.3">
      <c r="A7626" t="s">
        <v>7653</v>
      </c>
      <c r="B7626" t="s">
        <v>7613</v>
      </c>
      <c r="C7626">
        <v>2009</v>
      </c>
      <c r="D7626">
        <v>6</v>
      </c>
      <c r="E7626" t="s">
        <v>18</v>
      </c>
      <c r="F7626">
        <v>450</v>
      </c>
      <c r="G7626" t="s">
        <v>10</v>
      </c>
    </row>
    <row r="7627" spans="1:7" x14ac:dyDescent="0.3">
      <c r="A7627" t="s">
        <v>7654</v>
      </c>
      <c r="B7627" t="s">
        <v>7613</v>
      </c>
      <c r="C7627">
        <v>2009</v>
      </c>
      <c r="D7627">
        <v>12</v>
      </c>
      <c r="E7627" t="s">
        <v>80</v>
      </c>
      <c r="F7627">
        <v>37</v>
      </c>
      <c r="G7627" t="s">
        <v>10</v>
      </c>
    </row>
    <row r="7628" spans="1:7" x14ac:dyDescent="0.3">
      <c r="A7628" t="s">
        <v>7655</v>
      </c>
      <c r="B7628" t="s">
        <v>7613</v>
      </c>
      <c r="C7628">
        <v>2013</v>
      </c>
      <c r="D7628">
        <v>1</v>
      </c>
      <c r="E7628" t="s">
        <v>9</v>
      </c>
      <c r="F7628">
        <v>140</v>
      </c>
      <c r="G7628" t="s">
        <v>10</v>
      </c>
    </row>
    <row r="7629" spans="1:7" x14ac:dyDescent="0.3">
      <c r="A7629" t="s">
        <v>7656</v>
      </c>
      <c r="B7629" t="s">
        <v>7613</v>
      </c>
      <c r="C7629">
        <v>2010</v>
      </c>
      <c r="D7629">
        <v>1</v>
      </c>
      <c r="E7629" t="s">
        <v>9</v>
      </c>
      <c r="F7629">
        <v>142</v>
      </c>
      <c r="G7629" t="s">
        <v>10</v>
      </c>
    </row>
    <row r="7630" spans="1:7" x14ac:dyDescent="0.3">
      <c r="A7630" t="s">
        <v>7657</v>
      </c>
      <c r="B7630" t="s">
        <v>7613</v>
      </c>
      <c r="C7630">
        <v>2009</v>
      </c>
      <c r="D7630">
        <v>6</v>
      </c>
      <c r="E7630" t="s">
        <v>9</v>
      </c>
      <c r="F7630">
        <v>7</v>
      </c>
      <c r="G7630" t="s">
        <v>50</v>
      </c>
    </row>
    <row r="7631" spans="1:7" x14ac:dyDescent="0.3">
      <c r="A7631" t="s">
        <v>7658</v>
      </c>
      <c r="B7631" t="s">
        <v>7613</v>
      </c>
      <c r="C7631">
        <v>2010</v>
      </c>
      <c r="D7631">
        <v>12</v>
      </c>
      <c r="E7631" t="s">
        <v>80</v>
      </c>
      <c r="F7631">
        <v>16</v>
      </c>
      <c r="G7631" t="s">
        <v>10</v>
      </c>
    </row>
    <row r="7632" spans="1:7" x14ac:dyDescent="0.3">
      <c r="A7632" t="s">
        <v>7659</v>
      </c>
      <c r="B7632" t="s">
        <v>7613</v>
      </c>
      <c r="C7632">
        <v>2005</v>
      </c>
      <c r="D7632">
        <v>11</v>
      </c>
      <c r="E7632" t="s">
        <v>71</v>
      </c>
      <c r="F7632">
        <v>70</v>
      </c>
      <c r="G7632" t="s">
        <v>10</v>
      </c>
    </row>
    <row r="7633" spans="1:7" x14ac:dyDescent="0.3">
      <c r="A7633" t="s">
        <v>7660</v>
      </c>
      <c r="B7633" t="s">
        <v>7613</v>
      </c>
      <c r="C7633">
        <v>2018</v>
      </c>
      <c r="D7633">
        <v>1</v>
      </c>
      <c r="E7633" t="s">
        <v>80</v>
      </c>
      <c r="F7633">
        <v>20</v>
      </c>
      <c r="G7633" t="s">
        <v>10</v>
      </c>
    </row>
    <row r="7634" spans="1:7" x14ac:dyDescent="0.3">
      <c r="A7634" t="s">
        <v>7661</v>
      </c>
      <c r="B7634" t="s">
        <v>7613</v>
      </c>
      <c r="C7634">
        <v>2006</v>
      </c>
      <c r="D7634">
        <v>8</v>
      </c>
      <c r="E7634" t="s">
        <v>80</v>
      </c>
      <c r="F7634">
        <v>52</v>
      </c>
      <c r="G7634" t="s">
        <v>10</v>
      </c>
    </row>
    <row r="7635" spans="1:7" x14ac:dyDescent="0.3">
      <c r="A7635" t="s">
        <v>7662</v>
      </c>
      <c r="B7635" t="s">
        <v>7613</v>
      </c>
      <c r="C7635">
        <v>2000</v>
      </c>
      <c r="D7635">
        <v>12</v>
      </c>
      <c r="E7635" t="s">
        <v>71</v>
      </c>
      <c r="F7635">
        <v>141</v>
      </c>
      <c r="G7635" t="s">
        <v>10</v>
      </c>
    </row>
    <row r="7636" spans="1:7" x14ac:dyDescent="0.3">
      <c r="A7636" t="s">
        <v>7663</v>
      </c>
      <c r="B7636" t="s">
        <v>7613</v>
      </c>
      <c r="C7636">
        <v>2013</v>
      </c>
      <c r="D7636">
        <v>10</v>
      </c>
      <c r="E7636" t="s">
        <v>18</v>
      </c>
      <c r="F7636">
        <v>620</v>
      </c>
      <c r="G7636" t="s">
        <v>10</v>
      </c>
    </row>
    <row r="7637" spans="1:7" x14ac:dyDescent="0.3">
      <c r="A7637" t="s">
        <v>7664</v>
      </c>
      <c r="B7637" t="s">
        <v>7613</v>
      </c>
      <c r="C7637">
        <v>2007</v>
      </c>
      <c r="D7637">
        <v>11</v>
      </c>
      <c r="E7637" t="s">
        <v>9</v>
      </c>
      <c r="F7637">
        <v>9</v>
      </c>
      <c r="G7637" t="s">
        <v>50</v>
      </c>
    </row>
    <row r="7638" spans="1:7" x14ac:dyDescent="0.3">
      <c r="A7638" t="s">
        <v>7665</v>
      </c>
      <c r="B7638" t="s">
        <v>7613</v>
      </c>
      <c r="C7638">
        <v>2003</v>
      </c>
      <c r="D7638">
        <v>8</v>
      </c>
      <c r="E7638" t="s">
        <v>18</v>
      </c>
      <c r="F7638">
        <v>12092</v>
      </c>
      <c r="G7638" t="s">
        <v>10</v>
      </c>
    </row>
    <row r="7639" spans="1:7" x14ac:dyDescent="0.3">
      <c r="A7639" t="s">
        <v>7666</v>
      </c>
      <c r="B7639" t="s">
        <v>7613</v>
      </c>
      <c r="C7639">
        <v>2000</v>
      </c>
      <c r="D7639">
        <v>11</v>
      </c>
      <c r="E7639" t="s">
        <v>9</v>
      </c>
      <c r="F7639">
        <v>529</v>
      </c>
      <c r="G7639" t="s">
        <v>10</v>
      </c>
    </row>
    <row r="7640" spans="1:7" x14ac:dyDescent="0.3">
      <c r="A7640" t="s">
        <v>7667</v>
      </c>
      <c r="B7640" t="s">
        <v>7613</v>
      </c>
      <c r="C7640">
        <v>2003</v>
      </c>
      <c r="D7640">
        <v>10</v>
      </c>
      <c r="E7640" t="s">
        <v>71</v>
      </c>
      <c r="F7640">
        <v>79</v>
      </c>
      <c r="G7640" t="s">
        <v>10</v>
      </c>
    </row>
    <row r="7641" spans="1:7" x14ac:dyDescent="0.3">
      <c r="A7641" t="s">
        <v>7668</v>
      </c>
      <c r="B7641" t="s">
        <v>7613</v>
      </c>
      <c r="C7641">
        <v>2014</v>
      </c>
      <c r="D7641">
        <v>1</v>
      </c>
      <c r="E7641" t="s">
        <v>18</v>
      </c>
      <c r="F7641">
        <v>0</v>
      </c>
      <c r="G7641" t="s">
        <v>12</v>
      </c>
    </row>
    <row r="7642" spans="1:7" x14ac:dyDescent="0.3">
      <c r="A7642" t="s">
        <v>7669</v>
      </c>
      <c r="B7642" t="s">
        <v>7613</v>
      </c>
      <c r="C7642">
        <v>2014</v>
      </c>
      <c r="D7642">
        <v>1</v>
      </c>
      <c r="E7642" t="s">
        <v>80</v>
      </c>
      <c r="F7642">
        <v>40</v>
      </c>
      <c r="G7642" t="s">
        <v>10</v>
      </c>
    </row>
    <row r="7643" spans="1:7" x14ac:dyDescent="0.3">
      <c r="A7643" t="s">
        <v>7670</v>
      </c>
      <c r="B7643" t="s">
        <v>7613</v>
      </c>
      <c r="C7643">
        <v>2004</v>
      </c>
      <c r="D7643">
        <v>9</v>
      </c>
      <c r="E7643" t="s">
        <v>80</v>
      </c>
      <c r="F7643">
        <v>14</v>
      </c>
      <c r="G7643" t="s">
        <v>10</v>
      </c>
    </row>
    <row r="7644" spans="1:7" x14ac:dyDescent="0.3">
      <c r="A7644" t="s">
        <v>7671</v>
      </c>
      <c r="B7644" t="s">
        <v>7613</v>
      </c>
      <c r="C7644">
        <v>2006</v>
      </c>
      <c r="D7644">
        <v>8</v>
      </c>
      <c r="E7644" t="s">
        <v>18</v>
      </c>
      <c r="F7644">
        <v>102</v>
      </c>
      <c r="G7644" t="s">
        <v>10</v>
      </c>
    </row>
    <row r="7645" spans="1:7" x14ac:dyDescent="0.3">
      <c r="A7645" t="s">
        <v>7672</v>
      </c>
      <c r="B7645" t="s">
        <v>7613</v>
      </c>
      <c r="C7645">
        <v>2011</v>
      </c>
      <c r="D7645">
        <v>10</v>
      </c>
      <c r="E7645" t="s">
        <v>80</v>
      </c>
      <c r="F7645">
        <v>24</v>
      </c>
      <c r="G7645" t="s">
        <v>50</v>
      </c>
    </row>
    <row r="7646" spans="1:7" x14ac:dyDescent="0.3">
      <c r="A7646" t="s">
        <v>7673</v>
      </c>
      <c r="B7646" t="s">
        <v>7613</v>
      </c>
      <c r="C7646">
        <v>2006</v>
      </c>
      <c r="D7646">
        <v>10</v>
      </c>
      <c r="E7646" t="s">
        <v>71</v>
      </c>
      <c r="F7646">
        <v>3054</v>
      </c>
      <c r="G7646" t="s">
        <v>10</v>
      </c>
    </row>
    <row r="7647" spans="1:7" x14ac:dyDescent="0.3">
      <c r="A7647" t="s">
        <v>7674</v>
      </c>
      <c r="B7647" t="s">
        <v>7613</v>
      </c>
      <c r="C7647">
        <v>2001</v>
      </c>
      <c r="D7647">
        <v>11</v>
      </c>
      <c r="E7647" t="s">
        <v>80</v>
      </c>
      <c r="F7647">
        <v>26</v>
      </c>
      <c r="G7647" t="s">
        <v>50</v>
      </c>
    </row>
    <row r="7648" spans="1:7" x14ac:dyDescent="0.3">
      <c r="A7648" t="s">
        <v>7675</v>
      </c>
      <c r="B7648" t="s">
        <v>7613</v>
      </c>
      <c r="C7648">
        <v>2005</v>
      </c>
      <c r="D7648">
        <v>10</v>
      </c>
      <c r="E7648" t="s">
        <v>9</v>
      </c>
      <c r="F7648">
        <v>430</v>
      </c>
      <c r="G7648" t="s">
        <v>10</v>
      </c>
    </row>
    <row r="7649" spans="1:7" x14ac:dyDescent="0.3">
      <c r="A7649" t="s">
        <v>7676</v>
      </c>
      <c r="B7649" t="s">
        <v>7613</v>
      </c>
      <c r="C7649">
        <v>2010</v>
      </c>
      <c r="D7649">
        <v>1</v>
      </c>
      <c r="E7649" t="s">
        <v>80</v>
      </c>
      <c r="F7649">
        <v>7</v>
      </c>
      <c r="G7649" t="s">
        <v>10</v>
      </c>
    </row>
    <row r="7650" spans="1:7" x14ac:dyDescent="0.3">
      <c r="A7650" t="s">
        <v>7677</v>
      </c>
      <c r="B7650" t="s">
        <v>7613</v>
      </c>
      <c r="C7650">
        <v>2003</v>
      </c>
      <c r="D7650">
        <v>12</v>
      </c>
      <c r="E7650" t="s">
        <v>18</v>
      </c>
      <c r="F7650">
        <v>702</v>
      </c>
      <c r="G7650" t="s">
        <v>10</v>
      </c>
    </row>
    <row r="7651" spans="1:7" x14ac:dyDescent="0.3">
      <c r="A7651" t="s">
        <v>7678</v>
      </c>
      <c r="B7651" t="s">
        <v>7613</v>
      </c>
      <c r="C7651">
        <v>2008</v>
      </c>
      <c r="D7651">
        <v>11</v>
      </c>
      <c r="E7651" t="s">
        <v>9</v>
      </c>
      <c r="F7651">
        <v>83</v>
      </c>
      <c r="G7651" t="s">
        <v>10</v>
      </c>
    </row>
    <row r="7652" spans="1:7" x14ac:dyDescent="0.3">
      <c r="A7652" t="s">
        <v>7679</v>
      </c>
      <c r="B7652" t="s">
        <v>7613</v>
      </c>
      <c r="C7652">
        <v>2018</v>
      </c>
      <c r="D7652">
        <v>6</v>
      </c>
      <c r="E7652" t="s">
        <v>80</v>
      </c>
      <c r="F7652">
        <v>0</v>
      </c>
      <c r="G7652" t="s">
        <v>12</v>
      </c>
    </row>
    <row r="7653" spans="1:7" x14ac:dyDescent="0.3">
      <c r="A7653" t="s">
        <v>7680</v>
      </c>
      <c r="B7653" t="s">
        <v>7613</v>
      </c>
      <c r="C7653">
        <v>2004</v>
      </c>
      <c r="D7653">
        <v>11</v>
      </c>
      <c r="E7653" t="s">
        <v>9</v>
      </c>
      <c r="F7653">
        <v>96</v>
      </c>
      <c r="G7653" t="s">
        <v>10</v>
      </c>
    </row>
    <row r="7654" spans="1:7" x14ac:dyDescent="0.3">
      <c r="A7654" t="s">
        <v>7681</v>
      </c>
      <c r="B7654" t="s">
        <v>7613</v>
      </c>
      <c r="C7654">
        <v>2007</v>
      </c>
      <c r="D7654">
        <v>6</v>
      </c>
      <c r="E7654" t="s">
        <v>18</v>
      </c>
      <c r="F7654">
        <v>1592</v>
      </c>
      <c r="G7654" t="s">
        <v>10</v>
      </c>
    </row>
    <row r="7655" spans="1:7" x14ac:dyDescent="0.3">
      <c r="A7655" t="s">
        <v>7682</v>
      </c>
      <c r="B7655" t="s">
        <v>7613</v>
      </c>
      <c r="C7655">
        <v>2011</v>
      </c>
      <c r="D7655">
        <v>8</v>
      </c>
      <c r="E7655" t="s">
        <v>80</v>
      </c>
      <c r="F7655">
        <v>5</v>
      </c>
      <c r="G7655" t="s">
        <v>50</v>
      </c>
    </row>
    <row r="7656" spans="1:7" x14ac:dyDescent="0.3">
      <c r="A7656" t="s">
        <v>7683</v>
      </c>
      <c r="B7656" t="s">
        <v>7613</v>
      </c>
      <c r="C7656">
        <v>2001</v>
      </c>
      <c r="D7656">
        <v>1</v>
      </c>
      <c r="E7656" t="s">
        <v>18</v>
      </c>
      <c r="F7656">
        <v>140</v>
      </c>
      <c r="G7656" t="s">
        <v>10</v>
      </c>
    </row>
    <row r="7657" spans="1:7" x14ac:dyDescent="0.3">
      <c r="A7657" t="s">
        <v>7684</v>
      </c>
      <c r="B7657" t="s">
        <v>7613</v>
      </c>
      <c r="C7657">
        <v>2011</v>
      </c>
      <c r="D7657">
        <v>9</v>
      </c>
      <c r="E7657" t="s">
        <v>18</v>
      </c>
      <c r="F7657">
        <v>248</v>
      </c>
      <c r="G7657" t="s">
        <v>10</v>
      </c>
    </row>
    <row r="7658" spans="1:7" x14ac:dyDescent="0.3">
      <c r="A7658" t="s">
        <v>7685</v>
      </c>
      <c r="B7658" t="s">
        <v>7613</v>
      </c>
      <c r="C7658">
        <v>2007</v>
      </c>
      <c r="D7658">
        <v>1</v>
      </c>
      <c r="E7658" t="s">
        <v>18</v>
      </c>
      <c r="F7658">
        <v>8687</v>
      </c>
      <c r="G7658" t="s">
        <v>10</v>
      </c>
    </row>
    <row r="7659" spans="1:7" x14ac:dyDescent="0.3">
      <c r="A7659" t="s">
        <v>7686</v>
      </c>
      <c r="B7659" t="s">
        <v>7613</v>
      </c>
      <c r="C7659">
        <v>2010</v>
      </c>
      <c r="D7659">
        <v>6</v>
      </c>
      <c r="E7659" t="s">
        <v>80</v>
      </c>
      <c r="F7659">
        <v>8</v>
      </c>
      <c r="G7659" t="s">
        <v>10</v>
      </c>
    </row>
    <row r="7660" spans="1:7" x14ac:dyDescent="0.3">
      <c r="A7660" t="s">
        <v>7687</v>
      </c>
      <c r="B7660" t="s">
        <v>7613</v>
      </c>
      <c r="C7660">
        <v>2018</v>
      </c>
      <c r="D7660">
        <v>5</v>
      </c>
      <c r="E7660" t="s">
        <v>80</v>
      </c>
      <c r="F7660">
        <v>85</v>
      </c>
      <c r="G7660" t="s">
        <v>10</v>
      </c>
    </row>
    <row r="7661" spans="1:7" x14ac:dyDescent="0.3">
      <c r="A7661" t="s">
        <v>7688</v>
      </c>
      <c r="B7661" t="s">
        <v>7613</v>
      </c>
      <c r="C7661">
        <v>2006</v>
      </c>
      <c r="D7661">
        <v>2</v>
      </c>
      <c r="E7661" t="s">
        <v>18</v>
      </c>
      <c r="F7661">
        <v>296</v>
      </c>
      <c r="G7661" t="s">
        <v>10</v>
      </c>
    </row>
    <row r="7662" spans="1:7" x14ac:dyDescent="0.3">
      <c r="A7662" t="s">
        <v>7689</v>
      </c>
      <c r="B7662" t="s">
        <v>7613</v>
      </c>
      <c r="C7662">
        <v>2007</v>
      </c>
      <c r="D7662">
        <v>6</v>
      </c>
      <c r="E7662" t="s">
        <v>80</v>
      </c>
      <c r="F7662">
        <v>56</v>
      </c>
      <c r="G7662" t="s">
        <v>10</v>
      </c>
    </row>
    <row r="7663" spans="1:7" x14ac:dyDescent="0.3">
      <c r="A7663" t="s">
        <v>7690</v>
      </c>
      <c r="B7663" t="s">
        <v>7613</v>
      </c>
      <c r="C7663">
        <v>2003</v>
      </c>
      <c r="D7663">
        <v>3</v>
      </c>
      <c r="E7663" t="s">
        <v>80</v>
      </c>
      <c r="F7663">
        <v>15</v>
      </c>
      <c r="G7663" t="s">
        <v>10</v>
      </c>
    </row>
    <row r="7664" spans="1:7" x14ac:dyDescent="0.3">
      <c r="A7664" t="s">
        <v>7691</v>
      </c>
      <c r="B7664" t="s">
        <v>7613</v>
      </c>
      <c r="C7664">
        <v>2018</v>
      </c>
      <c r="D7664">
        <v>7</v>
      </c>
      <c r="E7664" t="s">
        <v>80</v>
      </c>
      <c r="F7664">
        <v>50</v>
      </c>
      <c r="G7664" t="s">
        <v>179</v>
      </c>
    </row>
    <row r="7665" spans="1:7" x14ac:dyDescent="0.3">
      <c r="A7665" t="s">
        <v>7692</v>
      </c>
      <c r="B7665" t="s">
        <v>7613</v>
      </c>
      <c r="C7665">
        <v>2013</v>
      </c>
      <c r="D7665">
        <v>6</v>
      </c>
      <c r="E7665" t="s">
        <v>80</v>
      </c>
      <c r="F7665">
        <v>47</v>
      </c>
      <c r="G7665" t="s">
        <v>10</v>
      </c>
    </row>
    <row r="7666" spans="1:7" x14ac:dyDescent="0.3">
      <c r="A7666" t="s">
        <v>7693</v>
      </c>
      <c r="B7666" t="s">
        <v>7613</v>
      </c>
      <c r="C7666">
        <v>2018</v>
      </c>
      <c r="D7666">
        <v>1</v>
      </c>
      <c r="E7666" t="s">
        <v>80</v>
      </c>
      <c r="F7666">
        <v>58</v>
      </c>
      <c r="G7666" t="s">
        <v>179</v>
      </c>
    </row>
    <row r="7667" spans="1:7" x14ac:dyDescent="0.3">
      <c r="A7667" t="s">
        <v>7694</v>
      </c>
      <c r="B7667" t="s">
        <v>7613</v>
      </c>
      <c r="C7667">
        <v>2005</v>
      </c>
      <c r="D7667">
        <v>5</v>
      </c>
      <c r="E7667" t="s">
        <v>9</v>
      </c>
      <c r="F7667">
        <v>385</v>
      </c>
      <c r="G7667" t="s">
        <v>10</v>
      </c>
    </row>
    <row r="7668" spans="1:7" x14ac:dyDescent="0.3">
      <c r="A7668" t="s">
        <v>7695</v>
      </c>
      <c r="B7668" t="s">
        <v>7613</v>
      </c>
      <c r="C7668">
        <v>2005</v>
      </c>
      <c r="D7668">
        <v>2</v>
      </c>
      <c r="E7668" t="s">
        <v>18</v>
      </c>
      <c r="F7668">
        <v>558</v>
      </c>
      <c r="G7668" t="s">
        <v>10</v>
      </c>
    </row>
    <row r="7669" spans="1:7" x14ac:dyDescent="0.3">
      <c r="A7669" t="s">
        <v>7696</v>
      </c>
      <c r="B7669" t="s">
        <v>7613</v>
      </c>
      <c r="C7669">
        <v>2008</v>
      </c>
      <c r="D7669">
        <v>4</v>
      </c>
      <c r="E7669" t="s">
        <v>80</v>
      </c>
      <c r="F7669">
        <v>24</v>
      </c>
      <c r="G7669" t="s">
        <v>10</v>
      </c>
    </row>
    <row r="7670" spans="1:7" x14ac:dyDescent="0.3">
      <c r="A7670" t="s">
        <v>7697</v>
      </c>
      <c r="B7670" t="s">
        <v>7613</v>
      </c>
      <c r="C7670">
        <v>2009</v>
      </c>
      <c r="D7670">
        <v>11</v>
      </c>
      <c r="E7670" t="s">
        <v>80</v>
      </c>
      <c r="F7670">
        <v>0</v>
      </c>
      <c r="G7670" t="s">
        <v>12</v>
      </c>
    </row>
    <row r="7671" spans="1:7" x14ac:dyDescent="0.3">
      <c r="A7671" t="s">
        <v>7698</v>
      </c>
      <c r="B7671" t="s">
        <v>7613</v>
      </c>
      <c r="C7671">
        <v>2007</v>
      </c>
      <c r="D7671">
        <v>8</v>
      </c>
      <c r="E7671" t="s">
        <v>18</v>
      </c>
      <c r="F7671">
        <v>793</v>
      </c>
      <c r="G7671" t="s">
        <v>10</v>
      </c>
    </row>
    <row r="7672" spans="1:7" x14ac:dyDescent="0.3">
      <c r="A7672" t="s">
        <v>7699</v>
      </c>
      <c r="B7672" t="s">
        <v>7613</v>
      </c>
      <c r="C7672">
        <v>2005</v>
      </c>
      <c r="D7672">
        <v>12</v>
      </c>
      <c r="E7672" t="s">
        <v>9</v>
      </c>
      <c r="F7672">
        <v>126</v>
      </c>
      <c r="G7672" t="s">
        <v>10</v>
      </c>
    </row>
    <row r="7673" spans="1:7" x14ac:dyDescent="0.3">
      <c r="A7673" t="s">
        <v>7700</v>
      </c>
      <c r="B7673" t="s">
        <v>7613</v>
      </c>
      <c r="C7673">
        <v>2012</v>
      </c>
      <c r="D7673">
        <v>7</v>
      </c>
      <c r="E7673" t="s">
        <v>9</v>
      </c>
      <c r="F7673">
        <v>45</v>
      </c>
      <c r="G7673" t="s">
        <v>10</v>
      </c>
    </row>
    <row r="7674" spans="1:7" x14ac:dyDescent="0.3">
      <c r="A7674" t="s">
        <v>7701</v>
      </c>
      <c r="B7674" t="s">
        <v>7613</v>
      </c>
      <c r="C7674">
        <v>2010</v>
      </c>
      <c r="D7674">
        <v>12</v>
      </c>
      <c r="E7674" t="s">
        <v>80</v>
      </c>
      <c r="F7674">
        <v>28</v>
      </c>
      <c r="G7674" t="s">
        <v>10</v>
      </c>
    </row>
    <row r="7675" spans="1:7" x14ac:dyDescent="0.3">
      <c r="A7675" t="s">
        <v>7702</v>
      </c>
      <c r="B7675" t="s">
        <v>7613</v>
      </c>
      <c r="C7675">
        <v>2008</v>
      </c>
      <c r="D7675">
        <v>10</v>
      </c>
      <c r="E7675" t="s">
        <v>18</v>
      </c>
      <c r="F7675">
        <v>526</v>
      </c>
      <c r="G7675" t="s">
        <v>10</v>
      </c>
    </row>
    <row r="7676" spans="1:7" x14ac:dyDescent="0.3">
      <c r="A7676" t="s">
        <v>7703</v>
      </c>
      <c r="B7676" t="s">
        <v>7613</v>
      </c>
      <c r="C7676">
        <v>2011</v>
      </c>
      <c r="D7676">
        <v>1</v>
      </c>
      <c r="E7676" t="s">
        <v>18</v>
      </c>
      <c r="F7676">
        <v>563</v>
      </c>
      <c r="G7676" t="s">
        <v>10</v>
      </c>
    </row>
    <row r="7677" spans="1:7" x14ac:dyDescent="0.3">
      <c r="A7677" t="s">
        <v>7704</v>
      </c>
      <c r="B7677" t="s">
        <v>7613</v>
      </c>
      <c r="C7677">
        <v>1995</v>
      </c>
      <c r="D7677">
        <v>12</v>
      </c>
      <c r="E7677" t="s">
        <v>9</v>
      </c>
      <c r="F7677">
        <v>47</v>
      </c>
      <c r="G7677" t="s">
        <v>10</v>
      </c>
    </row>
    <row r="7678" spans="1:7" x14ac:dyDescent="0.3">
      <c r="A7678" t="s">
        <v>7705</v>
      </c>
      <c r="B7678" t="s">
        <v>7613</v>
      </c>
      <c r="C7678">
        <v>2005</v>
      </c>
      <c r="D7678">
        <v>1</v>
      </c>
      <c r="E7678" t="s">
        <v>18</v>
      </c>
      <c r="F7678">
        <v>287</v>
      </c>
      <c r="G7678" t="s">
        <v>10</v>
      </c>
    </row>
    <row r="7679" spans="1:7" x14ac:dyDescent="0.3">
      <c r="A7679" t="s">
        <v>7706</v>
      </c>
      <c r="B7679" t="s">
        <v>7613</v>
      </c>
      <c r="C7679">
        <v>2003</v>
      </c>
      <c r="D7679">
        <v>8</v>
      </c>
      <c r="E7679" t="s">
        <v>18</v>
      </c>
      <c r="F7679">
        <v>360</v>
      </c>
      <c r="G7679" t="s">
        <v>10</v>
      </c>
    </row>
    <row r="7680" spans="1:7" x14ac:dyDescent="0.3">
      <c r="A7680" t="s">
        <v>7707</v>
      </c>
      <c r="B7680" t="s">
        <v>7613</v>
      </c>
      <c r="C7680">
        <v>2001</v>
      </c>
      <c r="D7680">
        <v>11</v>
      </c>
      <c r="E7680" t="s">
        <v>9</v>
      </c>
      <c r="F7680">
        <v>520</v>
      </c>
      <c r="G7680" t="s">
        <v>10</v>
      </c>
    </row>
    <row r="7681" spans="1:7" x14ac:dyDescent="0.3">
      <c r="A7681" t="s">
        <v>7708</v>
      </c>
      <c r="B7681" t="s">
        <v>7613</v>
      </c>
      <c r="C7681">
        <v>2007</v>
      </c>
      <c r="D7681">
        <v>3</v>
      </c>
      <c r="E7681" t="s">
        <v>80</v>
      </c>
      <c r="F7681">
        <v>12</v>
      </c>
      <c r="G7681" t="s">
        <v>50</v>
      </c>
    </row>
    <row r="7682" spans="1:7" x14ac:dyDescent="0.3">
      <c r="A7682" t="s">
        <v>7709</v>
      </c>
      <c r="B7682" t="s">
        <v>7613</v>
      </c>
      <c r="C7682">
        <v>2010</v>
      </c>
      <c r="D7682">
        <v>7</v>
      </c>
      <c r="E7682" t="s">
        <v>80</v>
      </c>
      <c r="F7682">
        <v>12</v>
      </c>
      <c r="G7682" t="s">
        <v>10</v>
      </c>
    </row>
    <row r="7683" spans="1:7" x14ac:dyDescent="0.3">
      <c r="A7683" t="s">
        <v>7710</v>
      </c>
      <c r="B7683" t="s">
        <v>7613</v>
      </c>
      <c r="C7683">
        <v>2003</v>
      </c>
      <c r="D7683">
        <v>6</v>
      </c>
      <c r="E7683" t="s">
        <v>18</v>
      </c>
      <c r="F7683">
        <v>560</v>
      </c>
      <c r="G7683" t="s">
        <v>10</v>
      </c>
    </row>
    <row r="7684" spans="1:7" x14ac:dyDescent="0.3">
      <c r="A7684" t="s">
        <v>7711</v>
      </c>
      <c r="B7684" t="s">
        <v>7613</v>
      </c>
      <c r="C7684">
        <v>2007</v>
      </c>
      <c r="D7684">
        <v>5</v>
      </c>
      <c r="E7684" t="s">
        <v>80</v>
      </c>
      <c r="F7684">
        <v>18</v>
      </c>
      <c r="G7684" t="s">
        <v>10</v>
      </c>
    </row>
    <row r="7685" spans="1:7" x14ac:dyDescent="0.3">
      <c r="A7685" t="s">
        <v>7712</v>
      </c>
      <c r="B7685" t="s">
        <v>7613</v>
      </c>
      <c r="C7685">
        <v>2011</v>
      </c>
      <c r="D7685">
        <v>5</v>
      </c>
      <c r="E7685" t="s">
        <v>80</v>
      </c>
      <c r="F7685">
        <v>38</v>
      </c>
      <c r="G7685" t="s">
        <v>10</v>
      </c>
    </row>
    <row r="7686" spans="1:7" x14ac:dyDescent="0.3">
      <c r="A7686" t="s">
        <v>7713</v>
      </c>
      <c r="B7686" t="s">
        <v>7613</v>
      </c>
      <c r="C7686">
        <v>2013</v>
      </c>
      <c r="D7686">
        <v>9</v>
      </c>
      <c r="E7686" t="s">
        <v>80</v>
      </c>
      <c r="F7686">
        <v>22</v>
      </c>
      <c r="G7686" t="s">
        <v>10</v>
      </c>
    </row>
    <row r="7687" spans="1:7" x14ac:dyDescent="0.3">
      <c r="A7687" t="s">
        <v>7714</v>
      </c>
      <c r="B7687" t="s">
        <v>7613</v>
      </c>
      <c r="C7687">
        <v>2016</v>
      </c>
      <c r="D7687">
        <v>5</v>
      </c>
      <c r="E7687" t="s">
        <v>71</v>
      </c>
      <c r="F7687">
        <v>10</v>
      </c>
      <c r="G7687" t="s">
        <v>10</v>
      </c>
    </row>
    <row r="7688" spans="1:7" x14ac:dyDescent="0.3">
      <c r="A7688" t="s">
        <v>7715</v>
      </c>
      <c r="B7688" t="s">
        <v>7613</v>
      </c>
      <c r="C7688">
        <v>2006</v>
      </c>
      <c r="D7688">
        <v>1</v>
      </c>
      <c r="E7688" t="s">
        <v>9</v>
      </c>
      <c r="F7688">
        <v>45</v>
      </c>
      <c r="G7688" t="s">
        <v>10</v>
      </c>
    </row>
    <row r="7689" spans="1:7" x14ac:dyDescent="0.3">
      <c r="A7689" t="s">
        <v>7716</v>
      </c>
      <c r="B7689" t="s">
        <v>7613</v>
      </c>
      <c r="C7689">
        <v>2005</v>
      </c>
      <c r="D7689">
        <v>3</v>
      </c>
      <c r="E7689" t="s">
        <v>18</v>
      </c>
      <c r="F7689">
        <v>450</v>
      </c>
      <c r="G7689" t="s">
        <v>10</v>
      </c>
    </row>
    <row r="7690" spans="1:7" x14ac:dyDescent="0.3">
      <c r="A7690" t="s">
        <v>7717</v>
      </c>
      <c r="B7690" t="s">
        <v>7613</v>
      </c>
      <c r="C7690">
        <v>2017</v>
      </c>
      <c r="D7690">
        <v>8</v>
      </c>
      <c r="E7690" t="s">
        <v>9</v>
      </c>
      <c r="F7690">
        <v>62</v>
      </c>
      <c r="G7690" t="s">
        <v>179</v>
      </c>
    </row>
    <row r="7691" spans="1:7" x14ac:dyDescent="0.3">
      <c r="A7691" t="s">
        <v>7718</v>
      </c>
      <c r="B7691" t="s">
        <v>7613</v>
      </c>
      <c r="C7691">
        <v>2009</v>
      </c>
      <c r="D7691">
        <v>7</v>
      </c>
      <c r="E7691" t="s">
        <v>80</v>
      </c>
      <c r="F7691">
        <v>192</v>
      </c>
      <c r="G7691" t="s">
        <v>10</v>
      </c>
    </row>
    <row r="7692" spans="1:7" x14ac:dyDescent="0.3">
      <c r="A7692" t="s">
        <v>7719</v>
      </c>
      <c r="B7692" t="s">
        <v>7613</v>
      </c>
      <c r="C7692">
        <v>2014</v>
      </c>
      <c r="D7692">
        <v>10</v>
      </c>
      <c r="E7692" t="s">
        <v>18</v>
      </c>
      <c r="F7692">
        <v>967</v>
      </c>
      <c r="G7692" t="s">
        <v>10</v>
      </c>
    </row>
    <row r="7693" spans="1:7" x14ac:dyDescent="0.3">
      <c r="A7693" t="s">
        <v>7720</v>
      </c>
      <c r="B7693" t="s">
        <v>7613</v>
      </c>
      <c r="C7693">
        <v>2006</v>
      </c>
      <c r="D7693">
        <v>4</v>
      </c>
      <c r="E7693" t="s">
        <v>71</v>
      </c>
      <c r="F7693">
        <v>1806</v>
      </c>
      <c r="G7693" t="s">
        <v>10</v>
      </c>
    </row>
    <row r="7694" spans="1:7" x14ac:dyDescent="0.3">
      <c r="A7694" t="s">
        <v>7721</v>
      </c>
      <c r="B7694" t="s">
        <v>7613</v>
      </c>
      <c r="C7694">
        <v>2005</v>
      </c>
      <c r="D7694">
        <v>5</v>
      </c>
      <c r="E7694" t="s">
        <v>18</v>
      </c>
      <c r="F7694">
        <v>1340</v>
      </c>
      <c r="G7694" t="s">
        <v>10</v>
      </c>
    </row>
    <row r="7695" spans="1:7" x14ac:dyDescent="0.3">
      <c r="A7695" t="s">
        <v>7722</v>
      </c>
      <c r="B7695" t="s">
        <v>7613</v>
      </c>
      <c r="C7695">
        <v>2009</v>
      </c>
      <c r="D7695">
        <v>9</v>
      </c>
      <c r="E7695" t="s">
        <v>80</v>
      </c>
      <c r="F7695">
        <v>16</v>
      </c>
      <c r="G7695" t="s">
        <v>10</v>
      </c>
    </row>
    <row r="7696" spans="1:7" x14ac:dyDescent="0.3">
      <c r="A7696" t="s">
        <v>7723</v>
      </c>
      <c r="B7696" t="s">
        <v>7613</v>
      </c>
      <c r="C7696">
        <v>2002</v>
      </c>
      <c r="D7696">
        <v>9</v>
      </c>
      <c r="E7696" t="s">
        <v>18</v>
      </c>
      <c r="F7696">
        <v>0</v>
      </c>
      <c r="G7696" t="s">
        <v>10</v>
      </c>
    </row>
    <row r="7697" spans="1:7" x14ac:dyDescent="0.3">
      <c r="A7697" t="s">
        <v>7724</v>
      </c>
      <c r="B7697" t="s">
        <v>7613</v>
      </c>
      <c r="C7697">
        <v>2004</v>
      </c>
      <c r="D7697">
        <v>5</v>
      </c>
      <c r="E7697" t="s">
        <v>18</v>
      </c>
      <c r="F7697">
        <v>18729</v>
      </c>
      <c r="G7697" t="s">
        <v>10</v>
      </c>
    </row>
    <row r="7698" spans="1:7" x14ac:dyDescent="0.3">
      <c r="A7698" t="s">
        <v>7725</v>
      </c>
      <c r="B7698" t="s">
        <v>7613</v>
      </c>
      <c r="C7698">
        <v>2009</v>
      </c>
      <c r="D7698">
        <v>11</v>
      </c>
      <c r="E7698" t="s">
        <v>80</v>
      </c>
      <c r="F7698">
        <v>26</v>
      </c>
      <c r="G7698" t="s">
        <v>10</v>
      </c>
    </row>
    <row r="7699" spans="1:7" x14ac:dyDescent="0.3">
      <c r="A7699" t="s">
        <v>7726</v>
      </c>
      <c r="B7699" t="s">
        <v>7613</v>
      </c>
      <c r="C7699">
        <v>2008</v>
      </c>
      <c r="D7699">
        <v>3</v>
      </c>
      <c r="E7699" t="s">
        <v>80</v>
      </c>
      <c r="F7699">
        <v>23</v>
      </c>
      <c r="G7699" t="s">
        <v>10</v>
      </c>
    </row>
    <row r="7700" spans="1:7" x14ac:dyDescent="0.3">
      <c r="A7700" t="s">
        <v>7727</v>
      </c>
      <c r="B7700" t="s">
        <v>7613</v>
      </c>
      <c r="C7700">
        <v>2008</v>
      </c>
      <c r="D7700">
        <v>4</v>
      </c>
      <c r="E7700" t="s">
        <v>80</v>
      </c>
      <c r="F7700">
        <v>27</v>
      </c>
      <c r="G7700" t="s">
        <v>10</v>
      </c>
    </row>
    <row r="7701" spans="1:7" x14ac:dyDescent="0.3">
      <c r="A7701" t="s">
        <v>7728</v>
      </c>
      <c r="B7701" t="s">
        <v>7613</v>
      </c>
      <c r="C7701">
        <v>1997</v>
      </c>
      <c r="D7701">
        <v>9</v>
      </c>
      <c r="E7701" t="s">
        <v>18</v>
      </c>
      <c r="F7701">
        <v>550</v>
      </c>
      <c r="G7701" t="s">
        <v>10</v>
      </c>
    </row>
    <row r="7702" spans="1:7" x14ac:dyDescent="0.3">
      <c r="A7702" t="s">
        <v>7729</v>
      </c>
      <c r="B7702" t="s">
        <v>7613</v>
      </c>
      <c r="C7702">
        <v>2004</v>
      </c>
      <c r="D7702">
        <v>11</v>
      </c>
      <c r="E7702" t="s">
        <v>71</v>
      </c>
      <c r="F7702">
        <v>2590</v>
      </c>
      <c r="G7702" t="s">
        <v>10</v>
      </c>
    </row>
    <row r="7703" spans="1:7" x14ac:dyDescent="0.3">
      <c r="A7703" t="s">
        <v>7730</v>
      </c>
      <c r="B7703" t="s">
        <v>7613</v>
      </c>
      <c r="C7703">
        <v>2006</v>
      </c>
      <c r="D7703">
        <v>9</v>
      </c>
      <c r="E7703" t="s">
        <v>18</v>
      </c>
      <c r="F7703">
        <v>1200</v>
      </c>
      <c r="G7703" t="s">
        <v>10</v>
      </c>
    </row>
    <row r="7704" spans="1:7" x14ac:dyDescent="0.3">
      <c r="A7704" t="s">
        <v>7731</v>
      </c>
      <c r="B7704" t="s">
        <v>7613</v>
      </c>
      <c r="C7704">
        <v>2003</v>
      </c>
      <c r="D7704">
        <v>9</v>
      </c>
      <c r="E7704" t="s">
        <v>9</v>
      </c>
      <c r="F7704">
        <v>669</v>
      </c>
      <c r="G7704" t="s">
        <v>10</v>
      </c>
    </row>
    <row r="7705" spans="1:7" x14ac:dyDescent="0.3">
      <c r="A7705" t="s">
        <v>7732</v>
      </c>
      <c r="B7705" t="s">
        <v>7613</v>
      </c>
      <c r="C7705">
        <v>2007</v>
      </c>
      <c r="D7705">
        <v>10</v>
      </c>
      <c r="E7705" t="s">
        <v>71</v>
      </c>
      <c r="F7705">
        <v>59</v>
      </c>
      <c r="G7705" t="s">
        <v>10</v>
      </c>
    </row>
    <row r="7706" spans="1:7" x14ac:dyDescent="0.3">
      <c r="A7706" t="s">
        <v>7733</v>
      </c>
      <c r="B7706" t="s">
        <v>7613</v>
      </c>
      <c r="C7706">
        <v>2010</v>
      </c>
      <c r="D7706">
        <v>10</v>
      </c>
      <c r="E7706" t="s">
        <v>9</v>
      </c>
      <c r="F7706">
        <v>60</v>
      </c>
      <c r="G7706" t="s">
        <v>10</v>
      </c>
    </row>
    <row r="7707" spans="1:7" x14ac:dyDescent="0.3">
      <c r="A7707" t="s">
        <v>7734</v>
      </c>
      <c r="B7707" t="s">
        <v>7613</v>
      </c>
      <c r="C7707">
        <v>2014</v>
      </c>
      <c r="D7707">
        <v>2</v>
      </c>
      <c r="E7707" t="s">
        <v>80</v>
      </c>
      <c r="F7707">
        <v>18</v>
      </c>
      <c r="G7707" t="s">
        <v>10</v>
      </c>
    </row>
    <row r="7708" spans="1:7" x14ac:dyDescent="0.3">
      <c r="A7708" t="s">
        <v>7735</v>
      </c>
      <c r="B7708" t="s">
        <v>7613</v>
      </c>
      <c r="C7708">
        <v>2010</v>
      </c>
      <c r="D7708">
        <v>1</v>
      </c>
      <c r="E7708" t="s">
        <v>80</v>
      </c>
      <c r="F7708">
        <v>40</v>
      </c>
      <c r="G7708" t="s">
        <v>10</v>
      </c>
    </row>
    <row r="7709" spans="1:7" x14ac:dyDescent="0.3">
      <c r="A7709" t="s">
        <v>7736</v>
      </c>
      <c r="B7709" t="s">
        <v>7613</v>
      </c>
      <c r="C7709">
        <v>2003</v>
      </c>
      <c r="D7709">
        <v>6</v>
      </c>
      <c r="E7709" t="s">
        <v>71</v>
      </c>
      <c r="F7709">
        <v>600</v>
      </c>
      <c r="G7709" t="s">
        <v>10</v>
      </c>
    </row>
    <row r="7710" spans="1:7" x14ac:dyDescent="0.3">
      <c r="A7710" t="s">
        <v>7737</v>
      </c>
      <c r="B7710" t="s">
        <v>7613</v>
      </c>
      <c r="C7710">
        <v>2017</v>
      </c>
      <c r="D7710">
        <v>5</v>
      </c>
      <c r="E7710" t="s">
        <v>80</v>
      </c>
      <c r="F7710">
        <v>59</v>
      </c>
      <c r="G7710" t="s">
        <v>10</v>
      </c>
    </row>
    <row r="7711" spans="1:7" x14ac:dyDescent="0.3">
      <c r="A7711" t="s">
        <v>7738</v>
      </c>
      <c r="B7711" t="s">
        <v>7613</v>
      </c>
      <c r="C7711">
        <v>2013</v>
      </c>
      <c r="D7711">
        <v>2</v>
      </c>
      <c r="E7711" t="s">
        <v>71</v>
      </c>
      <c r="F7711">
        <v>489</v>
      </c>
      <c r="G7711" t="s">
        <v>10</v>
      </c>
    </row>
    <row r="7712" spans="1:7" x14ac:dyDescent="0.3">
      <c r="A7712" t="s">
        <v>7739</v>
      </c>
      <c r="B7712" t="s">
        <v>7613</v>
      </c>
      <c r="C7712">
        <v>2014</v>
      </c>
      <c r="D7712">
        <v>9</v>
      </c>
      <c r="E7712" t="s">
        <v>18</v>
      </c>
      <c r="F7712">
        <v>225</v>
      </c>
      <c r="G7712" t="s">
        <v>10</v>
      </c>
    </row>
    <row r="7713" spans="1:7" x14ac:dyDescent="0.3">
      <c r="A7713" t="s">
        <v>7740</v>
      </c>
      <c r="B7713" t="s">
        <v>7613</v>
      </c>
      <c r="C7713">
        <v>2002</v>
      </c>
      <c r="D7713">
        <v>1</v>
      </c>
      <c r="E7713" t="s">
        <v>71</v>
      </c>
      <c r="F7713">
        <v>72</v>
      </c>
      <c r="G7713" t="s">
        <v>10</v>
      </c>
    </row>
    <row r="7714" spans="1:7" x14ac:dyDescent="0.3">
      <c r="A7714" t="s">
        <v>7741</v>
      </c>
      <c r="B7714" t="s">
        <v>7613</v>
      </c>
      <c r="C7714">
        <v>2007</v>
      </c>
      <c r="D7714">
        <v>1</v>
      </c>
      <c r="E7714" t="s">
        <v>9</v>
      </c>
      <c r="F7714">
        <v>61</v>
      </c>
      <c r="G7714" t="s">
        <v>10</v>
      </c>
    </row>
    <row r="7715" spans="1:7" x14ac:dyDescent="0.3">
      <c r="A7715" t="s">
        <v>7742</v>
      </c>
      <c r="B7715" t="s">
        <v>7613</v>
      </c>
      <c r="C7715">
        <v>2007</v>
      </c>
      <c r="D7715">
        <v>7</v>
      </c>
      <c r="E7715" t="s">
        <v>18</v>
      </c>
      <c r="F7715">
        <v>230</v>
      </c>
      <c r="G7715" t="s">
        <v>10</v>
      </c>
    </row>
    <row r="7716" spans="1:7" x14ac:dyDescent="0.3">
      <c r="A7716" t="s">
        <v>7743</v>
      </c>
      <c r="B7716" t="s">
        <v>7613</v>
      </c>
      <c r="C7716">
        <v>2016</v>
      </c>
      <c r="D7716">
        <v>7</v>
      </c>
      <c r="E7716" t="s">
        <v>60</v>
      </c>
      <c r="F7716">
        <v>26</v>
      </c>
      <c r="G7716" t="s">
        <v>10</v>
      </c>
    </row>
    <row r="7717" spans="1:7" x14ac:dyDescent="0.3">
      <c r="A7717" t="s">
        <v>7744</v>
      </c>
      <c r="B7717" t="s">
        <v>7613</v>
      </c>
      <c r="C7717">
        <v>2010</v>
      </c>
      <c r="D7717">
        <v>2</v>
      </c>
      <c r="E7717" t="s">
        <v>18</v>
      </c>
      <c r="F7717">
        <v>347</v>
      </c>
      <c r="G7717" t="s">
        <v>10</v>
      </c>
    </row>
    <row r="7718" spans="1:7" x14ac:dyDescent="0.3">
      <c r="A7718" t="s">
        <v>7745</v>
      </c>
      <c r="B7718" t="s">
        <v>7613</v>
      </c>
      <c r="C7718">
        <v>2012</v>
      </c>
      <c r="D7718">
        <v>9</v>
      </c>
      <c r="E7718" t="s">
        <v>18</v>
      </c>
      <c r="F7718">
        <v>86</v>
      </c>
      <c r="G7718" t="s">
        <v>10</v>
      </c>
    </row>
    <row r="7719" spans="1:7" x14ac:dyDescent="0.3">
      <c r="A7719" t="s">
        <v>7746</v>
      </c>
      <c r="B7719" t="s">
        <v>7613</v>
      </c>
      <c r="C7719">
        <v>2013</v>
      </c>
      <c r="D7719">
        <v>2</v>
      </c>
      <c r="E7719" t="s">
        <v>18</v>
      </c>
      <c r="F7719">
        <v>374</v>
      </c>
      <c r="G7719" t="s">
        <v>10</v>
      </c>
    </row>
    <row r="7720" spans="1:7" x14ac:dyDescent="0.3">
      <c r="A7720" t="s">
        <v>7747</v>
      </c>
      <c r="B7720" t="s">
        <v>7613</v>
      </c>
      <c r="C7720">
        <v>2015</v>
      </c>
      <c r="D7720">
        <v>3</v>
      </c>
      <c r="E7720" t="s">
        <v>71</v>
      </c>
      <c r="F7720">
        <v>213</v>
      </c>
      <c r="G7720" t="s">
        <v>10</v>
      </c>
    </row>
    <row r="7721" spans="1:7" x14ac:dyDescent="0.3">
      <c r="A7721" t="s">
        <v>7748</v>
      </c>
      <c r="B7721" t="s">
        <v>7613</v>
      </c>
      <c r="C7721">
        <v>2003</v>
      </c>
      <c r="D7721">
        <v>12</v>
      </c>
      <c r="E7721" t="s">
        <v>18</v>
      </c>
      <c r="F7721">
        <v>10708</v>
      </c>
      <c r="G7721" t="s">
        <v>10</v>
      </c>
    </row>
    <row r="7722" spans="1:7" x14ac:dyDescent="0.3">
      <c r="A7722" t="s">
        <v>7749</v>
      </c>
      <c r="B7722" t="s">
        <v>7613</v>
      </c>
      <c r="C7722">
        <v>2014</v>
      </c>
      <c r="D7722">
        <v>9</v>
      </c>
      <c r="E7722" t="s">
        <v>18</v>
      </c>
      <c r="F7722">
        <v>497</v>
      </c>
      <c r="G7722" t="s">
        <v>10</v>
      </c>
    </row>
    <row r="7723" spans="1:7" x14ac:dyDescent="0.3">
      <c r="A7723" t="s">
        <v>7750</v>
      </c>
      <c r="B7723" t="s">
        <v>7613</v>
      </c>
      <c r="C7723">
        <v>2011</v>
      </c>
      <c r="D7723">
        <v>7</v>
      </c>
      <c r="E7723" t="s">
        <v>71</v>
      </c>
      <c r="F7723">
        <v>671</v>
      </c>
      <c r="G7723" t="s">
        <v>10</v>
      </c>
    </row>
    <row r="7724" spans="1:7" x14ac:dyDescent="0.3">
      <c r="A7724" t="s">
        <v>7751</v>
      </c>
      <c r="B7724" t="s">
        <v>7613</v>
      </c>
      <c r="C7724">
        <v>2012</v>
      </c>
      <c r="D7724">
        <v>5</v>
      </c>
      <c r="E7724" t="s">
        <v>80</v>
      </c>
      <c r="F7724">
        <v>20</v>
      </c>
      <c r="G7724" t="s">
        <v>10</v>
      </c>
    </row>
    <row r="7725" spans="1:7" x14ac:dyDescent="0.3">
      <c r="A7725" t="s">
        <v>7752</v>
      </c>
      <c r="B7725" t="s">
        <v>7613</v>
      </c>
      <c r="C7725">
        <v>2013</v>
      </c>
      <c r="D7725">
        <v>3</v>
      </c>
      <c r="E7725" t="s">
        <v>71</v>
      </c>
      <c r="F7725">
        <v>25</v>
      </c>
      <c r="G7725" t="s">
        <v>10</v>
      </c>
    </row>
    <row r="7726" spans="1:7" x14ac:dyDescent="0.3">
      <c r="A7726" t="s">
        <v>7753</v>
      </c>
      <c r="B7726" t="s">
        <v>7613</v>
      </c>
      <c r="C7726">
        <v>2005</v>
      </c>
      <c r="D7726">
        <v>8</v>
      </c>
      <c r="E7726" t="s">
        <v>9</v>
      </c>
      <c r="F7726">
        <v>250</v>
      </c>
      <c r="G7726" t="s">
        <v>10</v>
      </c>
    </row>
    <row r="7727" spans="1:7" x14ac:dyDescent="0.3">
      <c r="A7727" t="s">
        <v>7754</v>
      </c>
      <c r="B7727" t="s">
        <v>7613</v>
      </c>
      <c r="C7727">
        <v>2001</v>
      </c>
      <c r="D7727">
        <v>9</v>
      </c>
      <c r="E7727" t="s">
        <v>80</v>
      </c>
      <c r="F7727">
        <v>1</v>
      </c>
      <c r="G7727" t="s">
        <v>10</v>
      </c>
    </row>
    <row r="7728" spans="1:7" x14ac:dyDescent="0.3">
      <c r="A7728" t="s">
        <v>7755</v>
      </c>
      <c r="B7728" t="s">
        <v>7613</v>
      </c>
      <c r="C7728">
        <v>2015</v>
      </c>
      <c r="D7728">
        <v>4</v>
      </c>
      <c r="E7728" t="s">
        <v>9</v>
      </c>
      <c r="F7728">
        <v>106</v>
      </c>
      <c r="G7728" t="s">
        <v>10</v>
      </c>
    </row>
    <row r="7729" spans="1:7" x14ac:dyDescent="0.3">
      <c r="A7729" t="s">
        <v>7756</v>
      </c>
      <c r="B7729" t="s">
        <v>7613</v>
      </c>
      <c r="C7729">
        <v>2013</v>
      </c>
      <c r="D7729">
        <v>6</v>
      </c>
      <c r="E7729" t="s">
        <v>18</v>
      </c>
      <c r="F7729">
        <v>60</v>
      </c>
      <c r="G7729" t="s">
        <v>10</v>
      </c>
    </row>
    <row r="7730" spans="1:7" x14ac:dyDescent="0.3">
      <c r="A7730" t="s">
        <v>7757</v>
      </c>
      <c r="B7730" t="s">
        <v>7613</v>
      </c>
      <c r="C7730">
        <v>2018</v>
      </c>
      <c r="D7730">
        <v>6</v>
      </c>
      <c r="E7730" t="s">
        <v>80</v>
      </c>
      <c r="F7730">
        <v>37</v>
      </c>
      <c r="G7730" t="s">
        <v>179</v>
      </c>
    </row>
    <row r="7731" spans="1:7" x14ac:dyDescent="0.3">
      <c r="A7731" t="s">
        <v>7758</v>
      </c>
      <c r="B7731" t="s">
        <v>7613</v>
      </c>
      <c r="C7731">
        <v>2005</v>
      </c>
      <c r="D7731">
        <v>3</v>
      </c>
      <c r="E7731" t="s">
        <v>9</v>
      </c>
      <c r="F7731">
        <v>77</v>
      </c>
      <c r="G7731" t="s">
        <v>10</v>
      </c>
    </row>
    <row r="7732" spans="1:7" x14ac:dyDescent="0.3">
      <c r="A7732" t="s">
        <v>7759</v>
      </c>
      <c r="B7732" t="s">
        <v>7613</v>
      </c>
      <c r="C7732">
        <v>2006</v>
      </c>
      <c r="D7732">
        <v>11</v>
      </c>
      <c r="E7732" t="s">
        <v>80</v>
      </c>
      <c r="F7732">
        <v>8</v>
      </c>
      <c r="G7732" t="s">
        <v>10</v>
      </c>
    </row>
    <row r="7733" spans="1:7" x14ac:dyDescent="0.3">
      <c r="A7733" t="s">
        <v>7760</v>
      </c>
      <c r="B7733" t="s">
        <v>7613</v>
      </c>
      <c r="C7733">
        <v>2013</v>
      </c>
      <c r="D7733">
        <v>8</v>
      </c>
      <c r="E7733" t="s">
        <v>9</v>
      </c>
      <c r="F7733">
        <v>16</v>
      </c>
      <c r="G7733" t="s">
        <v>10</v>
      </c>
    </row>
    <row r="7734" spans="1:7" x14ac:dyDescent="0.3">
      <c r="A7734" t="s">
        <v>7761</v>
      </c>
      <c r="B7734" t="s">
        <v>7613</v>
      </c>
      <c r="C7734">
        <v>2015</v>
      </c>
      <c r="D7734">
        <v>11</v>
      </c>
      <c r="E7734" t="s">
        <v>9</v>
      </c>
      <c r="F7734">
        <v>325</v>
      </c>
      <c r="G7734" t="s">
        <v>10</v>
      </c>
    </row>
    <row r="7735" spans="1:7" x14ac:dyDescent="0.3">
      <c r="A7735" t="s">
        <v>7762</v>
      </c>
      <c r="B7735" t="s">
        <v>7613</v>
      </c>
      <c r="C7735">
        <v>2005</v>
      </c>
      <c r="D7735">
        <v>11</v>
      </c>
      <c r="E7735" t="s">
        <v>18</v>
      </c>
      <c r="F7735">
        <v>188</v>
      </c>
      <c r="G7735" t="s">
        <v>10</v>
      </c>
    </row>
    <row r="7736" spans="1:7" x14ac:dyDescent="0.3">
      <c r="A7736" t="s">
        <v>7763</v>
      </c>
      <c r="B7736" t="s">
        <v>7613</v>
      </c>
      <c r="C7736">
        <v>2008</v>
      </c>
      <c r="D7736">
        <v>1</v>
      </c>
      <c r="E7736" t="s">
        <v>80</v>
      </c>
      <c r="F7736">
        <v>39</v>
      </c>
      <c r="G7736" t="s">
        <v>10</v>
      </c>
    </row>
    <row r="7737" spans="1:7" x14ac:dyDescent="0.3">
      <c r="A7737" t="s">
        <v>7764</v>
      </c>
      <c r="B7737" t="s">
        <v>7613</v>
      </c>
      <c r="C7737">
        <v>2004</v>
      </c>
      <c r="D7737">
        <v>9</v>
      </c>
      <c r="E7737" t="s">
        <v>18</v>
      </c>
      <c r="F7737">
        <v>78</v>
      </c>
      <c r="G7737" t="s">
        <v>50</v>
      </c>
    </row>
    <row r="7738" spans="1:7" x14ac:dyDescent="0.3">
      <c r="A7738" t="s">
        <v>7765</v>
      </c>
      <c r="B7738" t="s">
        <v>7613</v>
      </c>
      <c r="C7738">
        <v>2009</v>
      </c>
      <c r="D7738">
        <v>5</v>
      </c>
      <c r="E7738" t="s">
        <v>80</v>
      </c>
      <c r="F7738">
        <v>0</v>
      </c>
      <c r="G7738" t="s">
        <v>12</v>
      </c>
    </row>
    <row r="7739" spans="1:7" x14ac:dyDescent="0.3">
      <c r="A7739" t="s">
        <v>7766</v>
      </c>
      <c r="B7739" t="s">
        <v>7613</v>
      </c>
      <c r="C7739">
        <v>2017</v>
      </c>
      <c r="D7739">
        <v>5</v>
      </c>
      <c r="E7739" t="s">
        <v>80</v>
      </c>
      <c r="F7739">
        <v>0</v>
      </c>
      <c r="G7739" t="s">
        <v>12</v>
      </c>
    </row>
    <row r="7740" spans="1:7" x14ac:dyDescent="0.3">
      <c r="A7740" t="s">
        <v>7767</v>
      </c>
      <c r="B7740" t="s">
        <v>7613</v>
      </c>
      <c r="C7740">
        <v>2007</v>
      </c>
      <c r="D7740">
        <v>4</v>
      </c>
      <c r="E7740" t="s">
        <v>9</v>
      </c>
      <c r="F7740">
        <v>511</v>
      </c>
      <c r="G7740" t="s">
        <v>10</v>
      </c>
    </row>
    <row r="7741" spans="1:7" x14ac:dyDescent="0.3">
      <c r="A7741" t="s">
        <v>7768</v>
      </c>
      <c r="B7741" t="s">
        <v>7613</v>
      </c>
      <c r="C7741">
        <v>2005</v>
      </c>
      <c r="D7741">
        <v>12</v>
      </c>
      <c r="E7741" t="s">
        <v>18</v>
      </c>
      <c r="F7741">
        <v>539</v>
      </c>
      <c r="G7741" t="s">
        <v>10</v>
      </c>
    </row>
    <row r="7742" spans="1:7" x14ac:dyDescent="0.3">
      <c r="A7742" t="s">
        <v>7769</v>
      </c>
      <c r="B7742" t="s">
        <v>7613</v>
      </c>
      <c r="C7742">
        <v>2008</v>
      </c>
      <c r="D7742">
        <v>8</v>
      </c>
      <c r="E7742" t="s">
        <v>80</v>
      </c>
      <c r="F7742">
        <v>14</v>
      </c>
      <c r="G7742" t="s">
        <v>10</v>
      </c>
    </row>
    <row r="7743" spans="1:7" x14ac:dyDescent="0.3">
      <c r="A7743" t="s">
        <v>7770</v>
      </c>
      <c r="B7743" t="s">
        <v>7613</v>
      </c>
      <c r="C7743">
        <v>2017</v>
      </c>
      <c r="D7743">
        <v>5</v>
      </c>
      <c r="E7743" t="s">
        <v>18</v>
      </c>
      <c r="F7743">
        <v>400</v>
      </c>
      <c r="G7743" t="s">
        <v>179</v>
      </c>
    </row>
    <row r="7744" spans="1:7" x14ac:dyDescent="0.3">
      <c r="A7744" t="s">
        <v>7771</v>
      </c>
      <c r="B7744" t="s">
        <v>7613</v>
      </c>
      <c r="C7744">
        <v>2007</v>
      </c>
      <c r="D7744">
        <v>7</v>
      </c>
      <c r="E7744" t="s">
        <v>18</v>
      </c>
      <c r="F7744">
        <v>656</v>
      </c>
      <c r="G7744" t="s">
        <v>10</v>
      </c>
    </row>
    <row r="7745" spans="1:7" x14ac:dyDescent="0.3">
      <c r="A7745" t="s">
        <v>7772</v>
      </c>
      <c r="B7745" t="s">
        <v>7613</v>
      </c>
      <c r="C7745">
        <v>2009</v>
      </c>
      <c r="D7745">
        <v>11</v>
      </c>
      <c r="E7745" t="s">
        <v>18</v>
      </c>
      <c r="F7745">
        <v>4048</v>
      </c>
      <c r="G7745" t="s">
        <v>10</v>
      </c>
    </row>
    <row r="7746" spans="1:7" x14ac:dyDescent="0.3">
      <c r="A7746" t="s">
        <v>7773</v>
      </c>
      <c r="B7746" t="s">
        <v>7613</v>
      </c>
      <c r="C7746">
        <v>2010</v>
      </c>
      <c r="D7746">
        <v>3</v>
      </c>
      <c r="E7746" t="s">
        <v>80</v>
      </c>
      <c r="F7746">
        <v>37</v>
      </c>
      <c r="G7746" t="s">
        <v>10</v>
      </c>
    </row>
    <row r="7747" spans="1:7" x14ac:dyDescent="0.3">
      <c r="A7747" t="s">
        <v>7774</v>
      </c>
      <c r="B7747" t="s">
        <v>7613</v>
      </c>
      <c r="C7747">
        <v>2011</v>
      </c>
      <c r="D7747">
        <v>8</v>
      </c>
      <c r="E7747" t="s">
        <v>9</v>
      </c>
      <c r="F7747">
        <v>78</v>
      </c>
      <c r="G7747" t="s">
        <v>10</v>
      </c>
    </row>
    <row r="7748" spans="1:7" x14ac:dyDescent="0.3">
      <c r="A7748" t="s">
        <v>7775</v>
      </c>
      <c r="B7748" t="s">
        <v>7613</v>
      </c>
      <c r="C7748">
        <v>2010</v>
      </c>
      <c r="D7748">
        <v>9</v>
      </c>
      <c r="E7748" t="s">
        <v>71</v>
      </c>
      <c r="F7748">
        <v>31</v>
      </c>
      <c r="G7748" t="s">
        <v>10</v>
      </c>
    </row>
    <row r="7749" spans="1:7" x14ac:dyDescent="0.3">
      <c r="A7749" t="s">
        <v>7776</v>
      </c>
      <c r="B7749" t="s">
        <v>7613</v>
      </c>
      <c r="C7749">
        <v>2006</v>
      </c>
      <c r="D7749">
        <v>11</v>
      </c>
      <c r="E7749" t="s">
        <v>80</v>
      </c>
      <c r="F7749">
        <v>97</v>
      </c>
      <c r="G7749" t="s">
        <v>10</v>
      </c>
    </row>
    <row r="7750" spans="1:7" x14ac:dyDescent="0.3">
      <c r="A7750" t="s">
        <v>7777</v>
      </c>
      <c r="B7750" t="s">
        <v>7613</v>
      </c>
      <c r="C7750">
        <v>2009</v>
      </c>
      <c r="D7750">
        <v>12</v>
      </c>
      <c r="E7750" t="s">
        <v>80</v>
      </c>
      <c r="F7750">
        <v>9</v>
      </c>
      <c r="G7750" t="s">
        <v>10</v>
      </c>
    </row>
    <row r="7751" spans="1:7" x14ac:dyDescent="0.3">
      <c r="A7751" t="s">
        <v>7778</v>
      </c>
      <c r="B7751" t="s">
        <v>7613</v>
      </c>
      <c r="C7751">
        <v>2017</v>
      </c>
      <c r="D7751">
        <v>2</v>
      </c>
      <c r="E7751" t="s">
        <v>9</v>
      </c>
      <c r="F7751">
        <v>60</v>
      </c>
      <c r="G7751" t="s">
        <v>179</v>
      </c>
    </row>
    <row r="7752" spans="1:7" x14ac:dyDescent="0.3">
      <c r="A7752" t="s">
        <v>7779</v>
      </c>
      <c r="B7752" t="s">
        <v>7613</v>
      </c>
      <c r="C7752">
        <v>2007</v>
      </c>
      <c r="D7752">
        <v>8</v>
      </c>
      <c r="E7752" t="s">
        <v>9</v>
      </c>
      <c r="F7752">
        <v>25</v>
      </c>
      <c r="G7752" t="s">
        <v>10</v>
      </c>
    </row>
    <row r="7753" spans="1:7" x14ac:dyDescent="0.3">
      <c r="A7753" t="s">
        <v>7780</v>
      </c>
      <c r="B7753" t="s">
        <v>7613</v>
      </c>
      <c r="C7753">
        <v>2010</v>
      </c>
      <c r="D7753">
        <v>12</v>
      </c>
      <c r="E7753" t="s">
        <v>9</v>
      </c>
      <c r="F7753">
        <v>40</v>
      </c>
      <c r="G7753" t="s">
        <v>10</v>
      </c>
    </row>
    <row r="7754" spans="1:7" x14ac:dyDescent="0.3">
      <c r="A7754" t="s">
        <v>7781</v>
      </c>
      <c r="B7754" t="s">
        <v>7613</v>
      </c>
      <c r="C7754">
        <v>2011</v>
      </c>
      <c r="D7754">
        <v>9</v>
      </c>
      <c r="E7754" t="s">
        <v>18</v>
      </c>
      <c r="F7754">
        <v>351</v>
      </c>
      <c r="G7754" t="s">
        <v>10</v>
      </c>
    </row>
    <row r="7755" spans="1:7" x14ac:dyDescent="0.3">
      <c r="A7755" t="s">
        <v>7782</v>
      </c>
      <c r="B7755" t="s">
        <v>7613</v>
      </c>
      <c r="C7755">
        <v>2006</v>
      </c>
      <c r="D7755">
        <v>8</v>
      </c>
      <c r="E7755" t="s">
        <v>9</v>
      </c>
      <c r="F7755">
        <v>540</v>
      </c>
      <c r="G7755" t="s">
        <v>10</v>
      </c>
    </row>
    <row r="7756" spans="1:7" x14ac:dyDescent="0.3">
      <c r="A7756" t="s">
        <v>7783</v>
      </c>
      <c r="B7756" t="s">
        <v>7613</v>
      </c>
      <c r="C7756">
        <v>2010</v>
      </c>
      <c r="D7756">
        <v>5</v>
      </c>
      <c r="E7756" t="s">
        <v>71</v>
      </c>
      <c r="F7756">
        <v>50</v>
      </c>
      <c r="G7756" t="s">
        <v>10</v>
      </c>
    </row>
    <row r="7757" spans="1:7" x14ac:dyDescent="0.3">
      <c r="A7757" t="s">
        <v>7784</v>
      </c>
      <c r="B7757" t="s">
        <v>7613</v>
      </c>
      <c r="C7757">
        <v>2002</v>
      </c>
      <c r="D7757">
        <v>5</v>
      </c>
      <c r="E7757" t="s">
        <v>18</v>
      </c>
      <c r="F7757">
        <v>76</v>
      </c>
      <c r="G7757" t="s">
        <v>10</v>
      </c>
    </row>
    <row r="7758" spans="1:7" x14ac:dyDescent="0.3">
      <c r="A7758" t="s">
        <v>7785</v>
      </c>
      <c r="B7758" t="s">
        <v>7613</v>
      </c>
      <c r="C7758">
        <v>2004</v>
      </c>
      <c r="D7758">
        <v>10</v>
      </c>
      <c r="E7758" t="s">
        <v>14</v>
      </c>
      <c r="F7758">
        <v>0</v>
      </c>
      <c r="G7758" t="s">
        <v>12</v>
      </c>
    </row>
    <row r="7759" spans="1:7" x14ac:dyDescent="0.3">
      <c r="A7759" t="s">
        <v>7786</v>
      </c>
      <c r="B7759" t="s">
        <v>7613</v>
      </c>
      <c r="C7759">
        <v>2003</v>
      </c>
      <c r="D7759">
        <v>3</v>
      </c>
      <c r="E7759" t="s">
        <v>9</v>
      </c>
      <c r="F7759">
        <v>409</v>
      </c>
      <c r="G7759" t="s">
        <v>10</v>
      </c>
    </row>
    <row r="7760" spans="1:7" x14ac:dyDescent="0.3">
      <c r="A7760" t="s">
        <v>7787</v>
      </c>
      <c r="B7760" t="s">
        <v>7613</v>
      </c>
      <c r="C7760">
        <v>2013</v>
      </c>
      <c r="D7760">
        <v>3</v>
      </c>
      <c r="E7760" t="s">
        <v>9</v>
      </c>
      <c r="F7760">
        <v>28</v>
      </c>
      <c r="G7760" t="s">
        <v>10</v>
      </c>
    </row>
    <row r="7761" spans="1:7" x14ac:dyDescent="0.3">
      <c r="A7761" t="s">
        <v>7788</v>
      </c>
      <c r="B7761" t="s">
        <v>7613</v>
      </c>
      <c r="C7761">
        <v>2001</v>
      </c>
      <c r="D7761">
        <v>11</v>
      </c>
      <c r="E7761" t="s">
        <v>18</v>
      </c>
      <c r="F7761">
        <v>1309</v>
      </c>
      <c r="G7761" t="s">
        <v>10</v>
      </c>
    </row>
    <row r="7762" spans="1:7" x14ac:dyDescent="0.3">
      <c r="A7762" t="s">
        <v>7789</v>
      </c>
      <c r="B7762" t="s">
        <v>7613</v>
      </c>
      <c r="C7762">
        <v>2007</v>
      </c>
      <c r="D7762">
        <v>8</v>
      </c>
      <c r="E7762" t="s">
        <v>80</v>
      </c>
      <c r="F7762">
        <v>40</v>
      </c>
      <c r="G7762" t="s">
        <v>10</v>
      </c>
    </row>
    <row r="7763" spans="1:7" x14ac:dyDescent="0.3">
      <c r="A7763" t="s">
        <v>7790</v>
      </c>
      <c r="B7763" t="s">
        <v>7613</v>
      </c>
      <c r="C7763">
        <v>2015</v>
      </c>
      <c r="D7763">
        <v>3</v>
      </c>
      <c r="E7763" t="s">
        <v>9</v>
      </c>
      <c r="F7763">
        <v>507</v>
      </c>
      <c r="G7763" t="s">
        <v>10</v>
      </c>
    </row>
    <row r="7764" spans="1:7" x14ac:dyDescent="0.3">
      <c r="A7764" t="s">
        <v>7791</v>
      </c>
      <c r="B7764" t="s">
        <v>7613</v>
      </c>
      <c r="C7764">
        <v>2016</v>
      </c>
      <c r="D7764">
        <v>12</v>
      </c>
      <c r="E7764" t="s">
        <v>9</v>
      </c>
      <c r="F7764">
        <v>10</v>
      </c>
      <c r="G7764" t="s">
        <v>179</v>
      </c>
    </row>
    <row r="7765" spans="1:7" x14ac:dyDescent="0.3">
      <c r="A7765" t="s">
        <v>7792</v>
      </c>
      <c r="B7765" t="s">
        <v>7613</v>
      </c>
      <c r="C7765">
        <v>2003</v>
      </c>
      <c r="D7765">
        <v>11</v>
      </c>
      <c r="E7765" t="s">
        <v>9</v>
      </c>
      <c r="F7765">
        <v>776</v>
      </c>
      <c r="G7765" t="s">
        <v>10</v>
      </c>
    </row>
    <row r="7766" spans="1:7" x14ac:dyDescent="0.3">
      <c r="A7766" t="s">
        <v>7793</v>
      </c>
      <c r="B7766" t="s">
        <v>7613</v>
      </c>
      <c r="C7766">
        <v>2006</v>
      </c>
      <c r="D7766">
        <v>10</v>
      </c>
      <c r="E7766" t="s">
        <v>9</v>
      </c>
      <c r="F7766">
        <v>150</v>
      </c>
      <c r="G7766" t="s">
        <v>10</v>
      </c>
    </row>
    <row r="7767" spans="1:7" x14ac:dyDescent="0.3">
      <c r="A7767" t="s">
        <v>7794</v>
      </c>
      <c r="B7767" t="s">
        <v>7613</v>
      </c>
      <c r="C7767">
        <v>2013</v>
      </c>
      <c r="D7767">
        <v>7</v>
      </c>
      <c r="E7767" t="s">
        <v>18</v>
      </c>
      <c r="F7767">
        <v>117</v>
      </c>
      <c r="G7767" t="s">
        <v>10</v>
      </c>
    </row>
    <row r="7768" spans="1:7" x14ac:dyDescent="0.3">
      <c r="A7768" t="s">
        <v>7795</v>
      </c>
      <c r="B7768" t="s">
        <v>7613</v>
      </c>
      <c r="C7768">
        <v>2008</v>
      </c>
      <c r="D7768">
        <v>4</v>
      </c>
      <c r="E7768" t="s">
        <v>71</v>
      </c>
      <c r="F7768">
        <v>29</v>
      </c>
      <c r="G7768" t="s">
        <v>10</v>
      </c>
    </row>
    <row r="7769" spans="1:7" x14ac:dyDescent="0.3">
      <c r="A7769" t="s">
        <v>7796</v>
      </c>
      <c r="B7769" t="s">
        <v>7613</v>
      </c>
      <c r="C7769">
        <v>2015</v>
      </c>
      <c r="D7769">
        <v>9</v>
      </c>
      <c r="E7769" t="s">
        <v>80</v>
      </c>
      <c r="F7769">
        <v>22</v>
      </c>
      <c r="G7769" t="s">
        <v>10</v>
      </c>
    </row>
    <row r="7770" spans="1:7" x14ac:dyDescent="0.3">
      <c r="A7770" t="s">
        <v>7797</v>
      </c>
      <c r="B7770" t="s">
        <v>7613</v>
      </c>
      <c r="C7770">
        <v>2012</v>
      </c>
      <c r="D7770">
        <v>10</v>
      </c>
      <c r="E7770" t="s">
        <v>18</v>
      </c>
      <c r="F7770">
        <v>182</v>
      </c>
      <c r="G7770" t="s">
        <v>10</v>
      </c>
    </row>
    <row r="7771" spans="1:7" x14ac:dyDescent="0.3">
      <c r="A7771" t="s">
        <v>7798</v>
      </c>
      <c r="B7771" t="s">
        <v>7613</v>
      </c>
      <c r="C7771">
        <v>2017</v>
      </c>
      <c r="D7771">
        <v>11</v>
      </c>
      <c r="E7771" t="s">
        <v>9</v>
      </c>
      <c r="F7771">
        <v>19</v>
      </c>
      <c r="G7771" t="s">
        <v>473</v>
      </c>
    </row>
    <row r="7772" spans="1:7" x14ac:dyDescent="0.3">
      <c r="A7772" t="s">
        <v>7799</v>
      </c>
      <c r="B7772" t="s">
        <v>7613</v>
      </c>
      <c r="C7772">
        <v>2010</v>
      </c>
      <c r="D7772">
        <v>1</v>
      </c>
      <c r="E7772" t="s">
        <v>9</v>
      </c>
      <c r="F7772">
        <v>741</v>
      </c>
      <c r="G7772" t="s">
        <v>10</v>
      </c>
    </row>
    <row r="7773" spans="1:7" x14ac:dyDescent="0.3">
      <c r="A7773" t="s">
        <v>7800</v>
      </c>
      <c r="B7773" t="s">
        <v>7613</v>
      </c>
      <c r="C7773">
        <v>2000</v>
      </c>
      <c r="D7773">
        <v>9</v>
      </c>
      <c r="E7773" t="s">
        <v>18</v>
      </c>
      <c r="F7773">
        <v>60</v>
      </c>
      <c r="G7773" t="s">
        <v>10</v>
      </c>
    </row>
    <row r="7774" spans="1:7" x14ac:dyDescent="0.3">
      <c r="A7774" t="s">
        <v>7801</v>
      </c>
      <c r="B7774" t="s">
        <v>7613</v>
      </c>
      <c r="C7774">
        <v>2005</v>
      </c>
      <c r="D7774">
        <v>3</v>
      </c>
      <c r="E7774" t="s">
        <v>71</v>
      </c>
      <c r="F7774">
        <v>280</v>
      </c>
      <c r="G7774" t="s">
        <v>10</v>
      </c>
    </row>
    <row r="7775" spans="1:7" x14ac:dyDescent="0.3">
      <c r="A7775" t="s">
        <v>7802</v>
      </c>
      <c r="B7775" t="s">
        <v>7613</v>
      </c>
      <c r="C7775">
        <v>2015</v>
      </c>
      <c r="D7775">
        <v>1</v>
      </c>
      <c r="E7775" t="s">
        <v>71</v>
      </c>
      <c r="F7775">
        <v>198</v>
      </c>
      <c r="G7775" t="s">
        <v>10</v>
      </c>
    </row>
    <row r="7776" spans="1:7" x14ac:dyDescent="0.3">
      <c r="A7776" t="s">
        <v>7803</v>
      </c>
      <c r="B7776" t="s">
        <v>7613</v>
      </c>
      <c r="C7776">
        <v>2016</v>
      </c>
      <c r="D7776">
        <v>9</v>
      </c>
      <c r="E7776" t="s">
        <v>71</v>
      </c>
      <c r="F7776">
        <v>292</v>
      </c>
      <c r="G7776" t="s">
        <v>10</v>
      </c>
    </row>
    <row r="7777" spans="1:7" x14ac:dyDescent="0.3">
      <c r="A7777" t="s">
        <v>7804</v>
      </c>
      <c r="B7777" t="s">
        <v>7613</v>
      </c>
      <c r="C7777">
        <v>2012</v>
      </c>
      <c r="D7777">
        <v>12</v>
      </c>
      <c r="E7777" t="s">
        <v>18</v>
      </c>
      <c r="F7777">
        <v>134</v>
      </c>
      <c r="G7777" t="s">
        <v>10</v>
      </c>
    </row>
    <row r="7778" spans="1:7" x14ac:dyDescent="0.3">
      <c r="A7778" t="s">
        <v>7805</v>
      </c>
      <c r="B7778" t="s">
        <v>7613</v>
      </c>
      <c r="C7778">
        <v>2013</v>
      </c>
      <c r="D7778">
        <v>5</v>
      </c>
      <c r="E7778" t="s">
        <v>80</v>
      </c>
      <c r="F7778">
        <v>24</v>
      </c>
      <c r="G7778" t="s">
        <v>10</v>
      </c>
    </row>
    <row r="7779" spans="1:7" x14ac:dyDescent="0.3">
      <c r="A7779" t="s">
        <v>7806</v>
      </c>
      <c r="B7779" t="s">
        <v>7613</v>
      </c>
      <c r="C7779">
        <v>2012</v>
      </c>
      <c r="D7779">
        <v>2</v>
      </c>
      <c r="E7779" t="s">
        <v>18</v>
      </c>
      <c r="F7779">
        <v>55</v>
      </c>
      <c r="G7779" t="s">
        <v>10</v>
      </c>
    </row>
    <row r="7780" spans="1:7" x14ac:dyDescent="0.3">
      <c r="A7780" t="s">
        <v>7807</v>
      </c>
      <c r="B7780" t="s">
        <v>7613</v>
      </c>
      <c r="C7780">
        <v>2008</v>
      </c>
      <c r="D7780">
        <v>6</v>
      </c>
      <c r="E7780" t="s">
        <v>9</v>
      </c>
      <c r="F7780">
        <v>42</v>
      </c>
      <c r="G7780" t="s">
        <v>10</v>
      </c>
    </row>
    <row r="7781" spans="1:7" x14ac:dyDescent="0.3">
      <c r="A7781" t="s">
        <v>7808</v>
      </c>
      <c r="B7781" t="s">
        <v>7613</v>
      </c>
      <c r="C7781">
        <v>2004</v>
      </c>
      <c r="D7781">
        <v>11</v>
      </c>
      <c r="E7781" t="s">
        <v>18</v>
      </c>
      <c r="F7781">
        <v>600</v>
      </c>
      <c r="G7781" t="s">
        <v>10</v>
      </c>
    </row>
    <row r="7782" spans="1:7" x14ac:dyDescent="0.3">
      <c r="A7782" t="s">
        <v>7809</v>
      </c>
      <c r="B7782" t="s">
        <v>7613</v>
      </c>
      <c r="C7782">
        <v>2007</v>
      </c>
      <c r="D7782">
        <v>9</v>
      </c>
      <c r="E7782" t="s">
        <v>80</v>
      </c>
      <c r="F7782">
        <v>30</v>
      </c>
      <c r="G7782" t="s">
        <v>10</v>
      </c>
    </row>
    <row r="7783" spans="1:7" x14ac:dyDescent="0.3">
      <c r="A7783" t="s">
        <v>7810</v>
      </c>
      <c r="B7783" t="s">
        <v>7613</v>
      </c>
      <c r="C7783">
        <v>2006</v>
      </c>
      <c r="D7783">
        <v>10</v>
      </c>
      <c r="E7783" t="s">
        <v>18</v>
      </c>
      <c r="F7783">
        <v>1726</v>
      </c>
      <c r="G7783" t="s">
        <v>10</v>
      </c>
    </row>
    <row r="7784" spans="1:7" x14ac:dyDescent="0.3">
      <c r="A7784" t="s">
        <v>7811</v>
      </c>
      <c r="B7784" t="s">
        <v>7613</v>
      </c>
      <c r="C7784">
        <v>2004</v>
      </c>
      <c r="D7784">
        <v>12</v>
      </c>
      <c r="E7784" t="s">
        <v>9</v>
      </c>
      <c r="F7784">
        <v>100</v>
      </c>
      <c r="G7784" t="s">
        <v>10</v>
      </c>
    </row>
    <row r="7785" spans="1:7" x14ac:dyDescent="0.3">
      <c r="A7785" t="s">
        <v>7812</v>
      </c>
      <c r="B7785" t="s">
        <v>7613</v>
      </c>
      <c r="C7785">
        <v>2011</v>
      </c>
      <c r="D7785">
        <v>3</v>
      </c>
      <c r="E7785" t="s">
        <v>18</v>
      </c>
      <c r="F7785">
        <v>1538</v>
      </c>
      <c r="G7785" t="s">
        <v>10</v>
      </c>
    </row>
    <row r="7786" spans="1:7" x14ac:dyDescent="0.3">
      <c r="A7786" t="s">
        <v>7813</v>
      </c>
      <c r="B7786" t="s">
        <v>7613</v>
      </c>
      <c r="C7786">
        <v>2013</v>
      </c>
      <c r="D7786">
        <v>11</v>
      </c>
      <c r="E7786" t="s">
        <v>18</v>
      </c>
      <c r="F7786">
        <v>665</v>
      </c>
      <c r="G7786" t="s">
        <v>10</v>
      </c>
    </row>
    <row r="7787" spans="1:7" x14ac:dyDescent="0.3">
      <c r="A7787" t="s">
        <v>7814</v>
      </c>
      <c r="B7787" t="s">
        <v>7613</v>
      </c>
      <c r="C7787">
        <v>2007</v>
      </c>
      <c r="D7787">
        <v>10</v>
      </c>
      <c r="E7787" t="s">
        <v>80</v>
      </c>
      <c r="F7787">
        <v>29</v>
      </c>
      <c r="G7787" t="s">
        <v>10</v>
      </c>
    </row>
    <row r="7788" spans="1:7" x14ac:dyDescent="0.3">
      <c r="A7788" t="s">
        <v>7815</v>
      </c>
      <c r="B7788" t="s">
        <v>7613</v>
      </c>
      <c r="C7788">
        <v>2014</v>
      </c>
      <c r="D7788">
        <v>8</v>
      </c>
      <c r="E7788" t="s">
        <v>18</v>
      </c>
      <c r="F7788">
        <v>1886</v>
      </c>
      <c r="G7788" t="s">
        <v>10</v>
      </c>
    </row>
    <row r="7789" spans="1:7" x14ac:dyDescent="0.3">
      <c r="A7789" t="s">
        <v>7816</v>
      </c>
      <c r="B7789" t="s">
        <v>7613</v>
      </c>
      <c r="C7789">
        <v>2013</v>
      </c>
      <c r="D7789">
        <v>2</v>
      </c>
      <c r="E7789" t="s">
        <v>80</v>
      </c>
      <c r="F7789">
        <v>38</v>
      </c>
      <c r="G7789" t="s">
        <v>10</v>
      </c>
    </row>
    <row r="7790" spans="1:7" x14ac:dyDescent="0.3">
      <c r="A7790" t="s">
        <v>7817</v>
      </c>
      <c r="B7790" t="s">
        <v>7613</v>
      </c>
      <c r="C7790">
        <v>2015</v>
      </c>
      <c r="D7790">
        <v>11</v>
      </c>
      <c r="E7790" t="s">
        <v>9</v>
      </c>
      <c r="F7790">
        <v>28</v>
      </c>
      <c r="G7790" t="s">
        <v>10</v>
      </c>
    </row>
    <row r="7791" spans="1:7" x14ac:dyDescent="0.3">
      <c r="A7791" t="s">
        <v>7818</v>
      </c>
      <c r="B7791" t="s">
        <v>7613</v>
      </c>
      <c r="C7791">
        <v>2001</v>
      </c>
      <c r="D7791">
        <v>2</v>
      </c>
      <c r="E7791" t="s">
        <v>71</v>
      </c>
      <c r="F7791">
        <v>400</v>
      </c>
      <c r="G7791" t="s">
        <v>15</v>
      </c>
    </row>
    <row r="7792" spans="1:7" x14ac:dyDescent="0.3">
      <c r="A7792" t="s">
        <v>7819</v>
      </c>
      <c r="B7792" t="s">
        <v>7613</v>
      </c>
      <c r="C7792">
        <v>2007</v>
      </c>
      <c r="D7792">
        <v>8</v>
      </c>
      <c r="E7792" t="s">
        <v>80</v>
      </c>
      <c r="F7792">
        <v>14</v>
      </c>
      <c r="G7792" t="s">
        <v>10</v>
      </c>
    </row>
    <row r="7793" spans="1:7" x14ac:dyDescent="0.3">
      <c r="A7793" t="s">
        <v>7820</v>
      </c>
      <c r="B7793" t="s">
        <v>7613</v>
      </c>
      <c r="C7793">
        <v>1999</v>
      </c>
      <c r="D7793">
        <v>12</v>
      </c>
      <c r="E7793" t="s">
        <v>18</v>
      </c>
      <c r="F7793">
        <v>141</v>
      </c>
      <c r="G7793" t="s">
        <v>10</v>
      </c>
    </row>
    <row r="7794" spans="1:7" x14ac:dyDescent="0.3">
      <c r="A7794" t="s">
        <v>7821</v>
      </c>
      <c r="B7794" t="s">
        <v>7613</v>
      </c>
      <c r="C7794">
        <v>2010</v>
      </c>
      <c r="D7794">
        <v>2</v>
      </c>
      <c r="E7794" t="s">
        <v>80</v>
      </c>
      <c r="F7794">
        <v>18</v>
      </c>
      <c r="G7794" t="s">
        <v>10</v>
      </c>
    </row>
    <row r="7795" spans="1:7" x14ac:dyDescent="0.3">
      <c r="A7795" t="s">
        <v>7822</v>
      </c>
      <c r="B7795" t="s">
        <v>7613</v>
      </c>
      <c r="C7795">
        <v>1996</v>
      </c>
      <c r="D7795">
        <v>10</v>
      </c>
      <c r="E7795" t="s">
        <v>18</v>
      </c>
      <c r="F7795">
        <v>7460</v>
      </c>
      <c r="G7795" t="s">
        <v>10</v>
      </c>
    </row>
    <row r="7796" spans="1:7" x14ac:dyDescent="0.3">
      <c r="A7796" t="s">
        <v>7823</v>
      </c>
      <c r="B7796" t="s">
        <v>7613</v>
      </c>
      <c r="C7796">
        <v>2016</v>
      </c>
      <c r="D7796">
        <v>9</v>
      </c>
      <c r="E7796" t="s">
        <v>18</v>
      </c>
      <c r="F7796">
        <v>4500</v>
      </c>
      <c r="G7796" t="s">
        <v>179</v>
      </c>
    </row>
    <row r="7797" spans="1:7" x14ac:dyDescent="0.3">
      <c r="A7797" t="s">
        <v>7824</v>
      </c>
      <c r="B7797" t="s">
        <v>7613</v>
      </c>
      <c r="C7797">
        <v>2011</v>
      </c>
      <c r="D7797">
        <v>3</v>
      </c>
      <c r="E7797" t="s">
        <v>80</v>
      </c>
      <c r="F7797">
        <v>56</v>
      </c>
      <c r="G7797" t="s">
        <v>10</v>
      </c>
    </row>
    <row r="7798" spans="1:7" x14ac:dyDescent="0.3">
      <c r="A7798" t="s">
        <v>7825</v>
      </c>
      <c r="B7798" t="s">
        <v>7613</v>
      </c>
      <c r="C7798">
        <v>2010</v>
      </c>
      <c r="D7798">
        <v>11</v>
      </c>
      <c r="E7798" t="s">
        <v>9</v>
      </c>
      <c r="F7798">
        <v>0</v>
      </c>
      <c r="G7798" t="s">
        <v>12</v>
      </c>
    </row>
    <row r="7799" spans="1:7" x14ac:dyDescent="0.3">
      <c r="A7799" t="s">
        <v>7826</v>
      </c>
      <c r="B7799" t="s">
        <v>7613</v>
      </c>
      <c r="C7799">
        <v>2004</v>
      </c>
      <c r="D7799">
        <v>5</v>
      </c>
      <c r="E7799" t="s">
        <v>9</v>
      </c>
      <c r="F7799">
        <v>80</v>
      </c>
      <c r="G7799" t="s">
        <v>10</v>
      </c>
    </row>
    <row r="7800" spans="1:7" x14ac:dyDescent="0.3">
      <c r="A7800" t="s">
        <v>7827</v>
      </c>
      <c r="B7800" t="s">
        <v>7613</v>
      </c>
      <c r="C7800">
        <v>2000</v>
      </c>
      <c r="D7800">
        <v>8</v>
      </c>
      <c r="E7800" t="s">
        <v>9</v>
      </c>
      <c r="F7800">
        <v>405</v>
      </c>
      <c r="G7800" t="s">
        <v>10</v>
      </c>
    </row>
    <row r="7801" spans="1:7" x14ac:dyDescent="0.3">
      <c r="A7801" t="s">
        <v>7828</v>
      </c>
      <c r="B7801" t="s">
        <v>7613</v>
      </c>
      <c r="C7801">
        <v>2011</v>
      </c>
      <c r="D7801">
        <v>9</v>
      </c>
      <c r="E7801" t="s">
        <v>18</v>
      </c>
      <c r="F7801">
        <v>800</v>
      </c>
      <c r="G7801" t="s">
        <v>10</v>
      </c>
    </row>
    <row r="7802" spans="1:7" x14ac:dyDescent="0.3">
      <c r="A7802" t="s">
        <v>7829</v>
      </c>
      <c r="B7802" t="s">
        <v>7613</v>
      </c>
      <c r="C7802">
        <v>2006</v>
      </c>
      <c r="D7802">
        <v>11</v>
      </c>
      <c r="E7802" t="s">
        <v>18</v>
      </c>
      <c r="F7802">
        <v>663</v>
      </c>
      <c r="G7802" t="s">
        <v>10</v>
      </c>
    </row>
    <row r="7803" spans="1:7" x14ac:dyDescent="0.3">
      <c r="A7803" t="s">
        <v>7830</v>
      </c>
      <c r="B7803" t="s">
        <v>7613</v>
      </c>
      <c r="C7803">
        <v>2009</v>
      </c>
      <c r="D7803">
        <v>9</v>
      </c>
      <c r="E7803" t="s">
        <v>9</v>
      </c>
      <c r="F7803">
        <v>10</v>
      </c>
      <c r="G7803" t="s">
        <v>10</v>
      </c>
    </row>
    <row r="7804" spans="1:7" x14ac:dyDescent="0.3">
      <c r="A7804" t="s">
        <v>7831</v>
      </c>
      <c r="B7804" t="s">
        <v>7613</v>
      </c>
      <c r="C7804">
        <v>2013</v>
      </c>
      <c r="D7804">
        <v>3</v>
      </c>
      <c r="E7804" t="s">
        <v>71</v>
      </c>
      <c r="F7804">
        <v>3948</v>
      </c>
      <c r="G7804" t="s">
        <v>10</v>
      </c>
    </row>
    <row r="7805" spans="1:7" x14ac:dyDescent="0.3">
      <c r="A7805" t="s">
        <v>7832</v>
      </c>
      <c r="B7805" t="s">
        <v>7613</v>
      </c>
      <c r="C7805">
        <v>2007</v>
      </c>
      <c r="D7805">
        <v>8</v>
      </c>
      <c r="E7805" t="s">
        <v>9</v>
      </c>
      <c r="F7805">
        <v>14</v>
      </c>
      <c r="G7805" t="s">
        <v>10</v>
      </c>
    </row>
    <row r="7806" spans="1:7" x14ac:dyDescent="0.3">
      <c r="A7806" t="s">
        <v>7833</v>
      </c>
      <c r="B7806" t="s">
        <v>7613</v>
      </c>
      <c r="C7806">
        <v>2017</v>
      </c>
      <c r="D7806">
        <v>10</v>
      </c>
      <c r="E7806" t="s">
        <v>80</v>
      </c>
      <c r="F7806">
        <v>48</v>
      </c>
      <c r="G7806" t="s">
        <v>179</v>
      </c>
    </row>
    <row r="7807" spans="1:7" x14ac:dyDescent="0.3">
      <c r="A7807" t="s">
        <v>7834</v>
      </c>
      <c r="B7807" t="s">
        <v>7613</v>
      </c>
      <c r="C7807">
        <v>2002</v>
      </c>
      <c r="D7807">
        <v>8</v>
      </c>
      <c r="E7807" t="s">
        <v>9</v>
      </c>
      <c r="F7807">
        <v>60</v>
      </c>
      <c r="G7807" t="s">
        <v>10</v>
      </c>
    </row>
    <row r="7808" spans="1:7" x14ac:dyDescent="0.3">
      <c r="A7808" t="s">
        <v>7835</v>
      </c>
      <c r="B7808" t="s">
        <v>7613</v>
      </c>
      <c r="C7808">
        <v>2005</v>
      </c>
      <c r="D7808">
        <v>10</v>
      </c>
      <c r="E7808" t="s">
        <v>80</v>
      </c>
      <c r="F7808">
        <v>30</v>
      </c>
      <c r="G7808" t="s">
        <v>10</v>
      </c>
    </row>
    <row r="7809" spans="1:7" x14ac:dyDescent="0.3">
      <c r="A7809" t="s">
        <v>7836</v>
      </c>
      <c r="B7809" t="s">
        <v>7613</v>
      </c>
      <c r="C7809">
        <v>2011</v>
      </c>
      <c r="D7809">
        <v>2</v>
      </c>
      <c r="E7809" t="s">
        <v>9</v>
      </c>
      <c r="F7809">
        <v>172</v>
      </c>
      <c r="G7809" t="s">
        <v>10</v>
      </c>
    </row>
    <row r="7810" spans="1:7" x14ac:dyDescent="0.3">
      <c r="A7810" t="s">
        <v>7837</v>
      </c>
      <c r="B7810" t="s">
        <v>7613</v>
      </c>
      <c r="C7810">
        <v>1995</v>
      </c>
      <c r="D7810">
        <v>6</v>
      </c>
      <c r="E7810" t="s">
        <v>18</v>
      </c>
      <c r="F7810">
        <v>150</v>
      </c>
      <c r="G7810" t="s">
        <v>10</v>
      </c>
    </row>
    <row r="7811" spans="1:7" x14ac:dyDescent="0.3">
      <c r="A7811" t="s">
        <v>7838</v>
      </c>
      <c r="B7811" t="s">
        <v>7613</v>
      </c>
      <c r="C7811">
        <v>2011</v>
      </c>
      <c r="D7811">
        <v>7</v>
      </c>
      <c r="E7811" t="s">
        <v>80</v>
      </c>
      <c r="F7811">
        <v>1</v>
      </c>
      <c r="G7811" t="s">
        <v>50</v>
      </c>
    </row>
    <row r="7812" spans="1:7" x14ac:dyDescent="0.3">
      <c r="A7812" t="s">
        <v>7839</v>
      </c>
      <c r="B7812" t="s">
        <v>7613</v>
      </c>
      <c r="C7812">
        <v>2013</v>
      </c>
      <c r="D7812">
        <v>5</v>
      </c>
      <c r="E7812" t="s">
        <v>80</v>
      </c>
      <c r="F7812">
        <v>31</v>
      </c>
      <c r="G7812" t="s">
        <v>10</v>
      </c>
    </row>
    <row r="7813" spans="1:7" x14ac:dyDescent="0.3">
      <c r="A7813" t="s">
        <v>7840</v>
      </c>
      <c r="B7813" t="s">
        <v>7613</v>
      </c>
      <c r="C7813">
        <v>2010</v>
      </c>
      <c r="D7813">
        <v>6</v>
      </c>
      <c r="E7813" t="s">
        <v>9</v>
      </c>
      <c r="F7813">
        <v>510</v>
      </c>
      <c r="G7813" t="s">
        <v>10</v>
      </c>
    </row>
    <row r="7814" spans="1:7" x14ac:dyDescent="0.3">
      <c r="A7814" t="s">
        <v>7841</v>
      </c>
      <c r="B7814" t="s">
        <v>7613</v>
      </c>
      <c r="C7814">
        <v>2018</v>
      </c>
      <c r="D7814">
        <v>6</v>
      </c>
      <c r="E7814" t="s">
        <v>80</v>
      </c>
      <c r="F7814">
        <v>40</v>
      </c>
      <c r="G7814" t="s">
        <v>179</v>
      </c>
    </row>
    <row r="7815" spans="1:7" x14ac:dyDescent="0.3">
      <c r="A7815" t="s">
        <v>7842</v>
      </c>
      <c r="B7815" t="s">
        <v>7613</v>
      </c>
      <c r="C7815">
        <v>2011</v>
      </c>
      <c r="D7815">
        <v>7</v>
      </c>
      <c r="E7815" t="s">
        <v>18</v>
      </c>
      <c r="F7815">
        <v>360</v>
      </c>
      <c r="G7815" t="s">
        <v>10</v>
      </c>
    </row>
    <row r="7816" spans="1:7" x14ac:dyDescent="0.3">
      <c r="A7816" t="s">
        <v>7843</v>
      </c>
      <c r="B7816" t="s">
        <v>7613</v>
      </c>
      <c r="C7816">
        <v>2006</v>
      </c>
      <c r="D7816">
        <v>5</v>
      </c>
      <c r="E7816" t="s">
        <v>9</v>
      </c>
      <c r="F7816">
        <v>200</v>
      </c>
      <c r="G7816" t="s">
        <v>10</v>
      </c>
    </row>
    <row r="7817" spans="1:7" x14ac:dyDescent="0.3">
      <c r="A7817" t="s">
        <v>7844</v>
      </c>
      <c r="B7817" t="s">
        <v>7613</v>
      </c>
      <c r="C7817">
        <v>2004</v>
      </c>
      <c r="D7817">
        <v>10</v>
      </c>
      <c r="E7817" t="s">
        <v>80</v>
      </c>
      <c r="F7817">
        <v>107</v>
      </c>
      <c r="G7817" t="s">
        <v>10</v>
      </c>
    </row>
    <row r="7818" spans="1:7" x14ac:dyDescent="0.3">
      <c r="A7818" t="s">
        <v>7845</v>
      </c>
      <c r="B7818" t="s">
        <v>7613</v>
      </c>
      <c r="C7818">
        <v>2004</v>
      </c>
      <c r="D7818">
        <v>9</v>
      </c>
      <c r="E7818" t="s">
        <v>80</v>
      </c>
      <c r="F7818">
        <v>16</v>
      </c>
      <c r="G7818" t="s">
        <v>10</v>
      </c>
    </row>
    <row r="7819" spans="1:7" x14ac:dyDescent="0.3">
      <c r="A7819" t="s">
        <v>7846</v>
      </c>
      <c r="B7819" t="s">
        <v>7613</v>
      </c>
      <c r="C7819">
        <v>1996</v>
      </c>
      <c r="D7819">
        <v>6</v>
      </c>
      <c r="E7819" t="s">
        <v>9</v>
      </c>
      <c r="F7819">
        <v>77</v>
      </c>
      <c r="G7819" t="s">
        <v>10</v>
      </c>
    </row>
    <row r="7820" spans="1:7" x14ac:dyDescent="0.3">
      <c r="A7820" t="s">
        <v>7847</v>
      </c>
      <c r="B7820" t="s">
        <v>7613</v>
      </c>
      <c r="C7820">
        <v>2012</v>
      </c>
      <c r="D7820">
        <v>8</v>
      </c>
      <c r="E7820" t="s">
        <v>9</v>
      </c>
      <c r="F7820">
        <v>20</v>
      </c>
      <c r="G7820" t="s">
        <v>10</v>
      </c>
    </row>
    <row r="7821" spans="1:7" x14ac:dyDescent="0.3">
      <c r="A7821" t="s">
        <v>7848</v>
      </c>
      <c r="B7821" t="s">
        <v>7613</v>
      </c>
      <c r="C7821">
        <v>2008</v>
      </c>
      <c r="D7821">
        <v>5</v>
      </c>
      <c r="E7821" t="s">
        <v>18</v>
      </c>
      <c r="F7821">
        <v>92</v>
      </c>
      <c r="G7821" t="s">
        <v>10</v>
      </c>
    </row>
    <row r="7822" spans="1:7" x14ac:dyDescent="0.3">
      <c r="A7822" t="s">
        <v>7849</v>
      </c>
      <c r="B7822" t="s">
        <v>7613</v>
      </c>
      <c r="C7822">
        <v>2002</v>
      </c>
      <c r="D7822">
        <v>3</v>
      </c>
      <c r="E7822" t="s">
        <v>18</v>
      </c>
      <c r="F7822">
        <v>120</v>
      </c>
      <c r="G7822" t="s">
        <v>10</v>
      </c>
    </row>
    <row r="7823" spans="1:7" x14ac:dyDescent="0.3">
      <c r="A7823" t="s">
        <v>7850</v>
      </c>
      <c r="B7823" t="s">
        <v>7613</v>
      </c>
      <c r="C7823">
        <v>2002</v>
      </c>
      <c r="D7823">
        <v>1</v>
      </c>
      <c r="E7823" t="s">
        <v>18</v>
      </c>
      <c r="F7823">
        <v>806</v>
      </c>
      <c r="G7823" t="s">
        <v>10</v>
      </c>
    </row>
    <row r="7824" spans="1:7" x14ac:dyDescent="0.3">
      <c r="A7824" t="s">
        <v>7851</v>
      </c>
      <c r="B7824" t="s">
        <v>7613</v>
      </c>
      <c r="C7824">
        <v>2009</v>
      </c>
      <c r="D7824">
        <v>3</v>
      </c>
      <c r="E7824" t="s">
        <v>80</v>
      </c>
      <c r="F7824">
        <v>24</v>
      </c>
      <c r="G7824" t="s">
        <v>10</v>
      </c>
    </row>
    <row r="7825" spans="1:7" x14ac:dyDescent="0.3">
      <c r="A7825" t="s">
        <v>7852</v>
      </c>
      <c r="B7825" t="s">
        <v>7613</v>
      </c>
      <c r="C7825">
        <v>2019</v>
      </c>
      <c r="D7825">
        <v>1</v>
      </c>
      <c r="E7825" t="s">
        <v>9</v>
      </c>
      <c r="F7825">
        <v>0</v>
      </c>
      <c r="G7825" t="s">
        <v>12</v>
      </c>
    </row>
    <row r="7826" spans="1:7" x14ac:dyDescent="0.3">
      <c r="A7826" t="s">
        <v>7853</v>
      </c>
      <c r="B7826" t="s">
        <v>7613</v>
      </c>
      <c r="C7826">
        <v>2008</v>
      </c>
      <c r="D7826">
        <v>2</v>
      </c>
      <c r="E7826" t="s">
        <v>18</v>
      </c>
      <c r="F7826">
        <v>240</v>
      </c>
      <c r="G7826" t="s">
        <v>10</v>
      </c>
    </row>
    <row r="7827" spans="1:7" x14ac:dyDescent="0.3">
      <c r="A7827" t="s">
        <v>7854</v>
      </c>
      <c r="B7827" t="s">
        <v>7613</v>
      </c>
      <c r="C7827">
        <v>2013</v>
      </c>
      <c r="D7827">
        <v>11</v>
      </c>
      <c r="E7827" t="s">
        <v>9</v>
      </c>
      <c r="F7827">
        <v>16</v>
      </c>
      <c r="G7827" t="s">
        <v>10</v>
      </c>
    </row>
    <row r="7828" spans="1:7" x14ac:dyDescent="0.3">
      <c r="A7828" t="s">
        <v>7855</v>
      </c>
      <c r="B7828" t="s">
        <v>7613</v>
      </c>
      <c r="C7828">
        <v>2004</v>
      </c>
      <c r="D7828">
        <v>9</v>
      </c>
      <c r="E7828" t="s">
        <v>9</v>
      </c>
      <c r="F7828">
        <v>1415</v>
      </c>
      <c r="G7828" t="s">
        <v>10</v>
      </c>
    </row>
    <row r="7829" spans="1:7" x14ac:dyDescent="0.3">
      <c r="A7829" t="s">
        <v>7856</v>
      </c>
      <c r="B7829" t="s">
        <v>7613</v>
      </c>
      <c r="C7829">
        <v>2000</v>
      </c>
      <c r="D7829">
        <v>5</v>
      </c>
      <c r="E7829" t="s">
        <v>71</v>
      </c>
      <c r="F7829">
        <v>100</v>
      </c>
      <c r="G7829" t="s">
        <v>10</v>
      </c>
    </row>
    <row r="7830" spans="1:7" x14ac:dyDescent="0.3">
      <c r="A7830" t="s">
        <v>7857</v>
      </c>
      <c r="B7830" t="s">
        <v>7613</v>
      </c>
      <c r="C7830">
        <v>2013</v>
      </c>
      <c r="D7830">
        <v>5</v>
      </c>
      <c r="E7830" t="s">
        <v>80</v>
      </c>
      <c r="F7830">
        <v>25</v>
      </c>
      <c r="G7830" t="s">
        <v>10</v>
      </c>
    </row>
    <row r="7831" spans="1:7" x14ac:dyDescent="0.3">
      <c r="A7831" t="s">
        <v>7858</v>
      </c>
      <c r="B7831" t="s">
        <v>7613</v>
      </c>
      <c r="C7831">
        <v>2012</v>
      </c>
      <c r="D7831">
        <v>3</v>
      </c>
      <c r="E7831" t="s">
        <v>18</v>
      </c>
      <c r="F7831">
        <v>120</v>
      </c>
      <c r="G7831" t="s">
        <v>10</v>
      </c>
    </row>
    <row r="7832" spans="1:7" x14ac:dyDescent="0.3">
      <c r="A7832" t="s">
        <v>7859</v>
      </c>
      <c r="B7832" t="s">
        <v>7613</v>
      </c>
      <c r="C7832">
        <v>2003</v>
      </c>
      <c r="D7832">
        <v>11</v>
      </c>
      <c r="E7832" t="s">
        <v>71</v>
      </c>
      <c r="F7832">
        <v>596</v>
      </c>
      <c r="G7832" t="s">
        <v>10</v>
      </c>
    </row>
    <row r="7833" spans="1:7" x14ac:dyDescent="0.3">
      <c r="A7833" t="s">
        <v>7860</v>
      </c>
      <c r="B7833" t="s">
        <v>7613</v>
      </c>
      <c r="C7833">
        <v>2015</v>
      </c>
      <c r="D7833">
        <v>10</v>
      </c>
      <c r="E7833" t="s">
        <v>60</v>
      </c>
      <c r="F7833">
        <v>30</v>
      </c>
      <c r="G7833" t="s">
        <v>10</v>
      </c>
    </row>
    <row r="7834" spans="1:7" x14ac:dyDescent="0.3">
      <c r="A7834" t="s">
        <v>7861</v>
      </c>
      <c r="B7834" t="s">
        <v>7613</v>
      </c>
      <c r="C7834">
        <v>2009</v>
      </c>
      <c r="D7834">
        <v>5</v>
      </c>
      <c r="E7834" t="s">
        <v>80</v>
      </c>
      <c r="F7834">
        <v>52</v>
      </c>
      <c r="G7834" t="s">
        <v>10</v>
      </c>
    </row>
    <row r="7835" spans="1:7" x14ac:dyDescent="0.3">
      <c r="A7835" t="s">
        <v>7862</v>
      </c>
      <c r="B7835" t="s">
        <v>7613</v>
      </c>
      <c r="C7835">
        <v>2009</v>
      </c>
      <c r="D7835">
        <v>9</v>
      </c>
      <c r="E7835" t="s">
        <v>18</v>
      </c>
      <c r="F7835">
        <v>27</v>
      </c>
      <c r="G7835" t="s">
        <v>10</v>
      </c>
    </row>
    <row r="7836" spans="1:7" x14ac:dyDescent="0.3">
      <c r="A7836" t="s">
        <v>7863</v>
      </c>
      <c r="B7836" t="s">
        <v>7613</v>
      </c>
      <c r="C7836">
        <v>2009</v>
      </c>
      <c r="D7836">
        <v>9</v>
      </c>
      <c r="E7836" t="s">
        <v>18</v>
      </c>
      <c r="F7836">
        <v>178</v>
      </c>
      <c r="G7836" t="s">
        <v>10</v>
      </c>
    </row>
    <row r="7837" spans="1:7" x14ac:dyDescent="0.3">
      <c r="A7837" t="s">
        <v>7864</v>
      </c>
      <c r="B7837" t="s">
        <v>7613</v>
      </c>
      <c r="C7837">
        <v>2015</v>
      </c>
      <c r="D7837">
        <v>6</v>
      </c>
      <c r="E7837" t="s">
        <v>71</v>
      </c>
      <c r="F7837">
        <v>111</v>
      </c>
      <c r="G7837" t="s">
        <v>10</v>
      </c>
    </row>
    <row r="7838" spans="1:7" x14ac:dyDescent="0.3">
      <c r="A7838" t="s">
        <v>7865</v>
      </c>
      <c r="B7838" t="s">
        <v>7613</v>
      </c>
      <c r="C7838">
        <v>2002</v>
      </c>
      <c r="D7838">
        <v>8</v>
      </c>
      <c r="E7838" t="s">
        <v>18</v>
      </c>
      <c r="F7838">
        <v>120</v>
      </c>
      <c r="G7838" t="s">
        <v>10</v>
      </c>
    </row>
    <row r="7839" spans="1:7" x14ac:dyDescent="0.3">
      <c r="A7839" t="s">
        <v>7866</v>
      </c>
      <c r="B7839" t="s">
        <v>7613</v>
      </c>
      <c r="C7839">
        <v>2010</v>
      </c>
      <c r="D7839">
        <v>4</v>
      </c>
      <c r="E7839" t="s">
        <v>80</v>
      </c>
      <c r="F7839">
        <v>20</v>
      </c>
      <c r="G7839" t="s">
        <v>10</v>
      </c>
    </row>
    <row r="7840" spans="1:7" x14ac:dyDescent="0.3">
      <c r="A7840" t="s">
        <v>7867</v>
      </c>
      <c r="B7840" t="s">
        <v>7613</v>
      </c>
      <c r="C7840">
        <v>2007</v>
      </c>
      <c r="D7840">
        <v>1</v>
      </c>
      <c r="E7840" t="s">
        <v>80</v>
      </c>
      <c r="F7840">
        <v>56</v>
      </c>
      <c r="G7840" t="s">
        <v>10</v>
      </c>
    </row>
    <row r="7841" spans="1:7" x14ac:dyDescent="0.3">
      <c r="A7841" t="s">
        <v>7868</v>
      </c>
      <c r="B7841" t="s">
        <v>7613</v>
      </c>
      <c r="C7841">
        <v>2004</v>
      </c>
      <c r="D7841">
        <v>3</v>
      </c>
      <c r="E7841" t="s">
        <v>18</v>
      </c>
      <c r="F7841">
        <v>408</v>
      </c>
      <c r="G7841" t="s">
        <v>10</v>
      </c>
    </row>
    <row r="7842" spans="1:7" x14ac:dyDescent="0.3">
      <c r="A7842" t="s">
        <v>7869</v>
      </c>
      <c r="B7842" t="s">
        <v>7613</v>
      </c>
      <c r="C7842">
        <v>2012</v>
      </c>
      <c r="D7842">
        <v>3</v>
      </c>
      <c r="E7842" t="s">
        <v>18</v>
      </c>
      <c r="F7842">
        <v>2802</v>
      </c>
      <c r="G7842" t="s">
        <v>10</v>
      </c>
    </row>
    <row r="7843" spans="1:7" x14ac:dyDescent="0.3">
      <c r="A7843" t="s">
        <v>7870</v>
      </c>
      <c r="B7843" t="s">
        <v>7613</v>
      </c>
      <c r="C7843">
        <v>2007</v>
      </c>
      <c r="D7843">
        <v>7</v>
      </c>
      <c r="E7843" t="s">
        <v>80</v>
      </c>
      <c r="F7843">
        <v>18</v>
      </c>
      <c r="G7843" t="s">
        <v>10</v>
      </c>
    </row>
    <row r="7844" spans="1:7" x14ac:dyDescent="0.3">
      <c r="A7844" t="s">
        <v>7871</v>
      </c>
      <c r="B7844" t="s">
        <v>7613</v>
      </c>
      <c r="C7844">
        <v>2004</v>
      </c>
      <c r="D7844">
        <v>10</v>
      </c>
      <c r="E7844" t="s">
        <v>9</v>
      </c>
      <c r="F7844">
        <v>701</v>
      </c>
      <c r="G7844" t="s">
        <v>10</v>
      </c>
    </row>
    <row r="7845" spans="1:7" x14ac:dyDescent="0.3">
      <c r="A7845" t="s">
        <v>7872</v>
      </c>
      <c r="B7845" t="s">
        <v>7613</v>
      </c>
      <c r="C7845">
        <v>2018</v>
      </c>
      <c r="D7845">
        <v>5</v>
      </c>
      <c r="E7845" t="s">
        <v>80</v>
      </c>
      <c r="F7845">
        <v>98</v>
      </c>
      <c r="G7845" t="s">
        <v>179</v>
      </c>
    </row>
    <row r="7846" spans="1:7" x14ac:dyDescent="0.3">
      <c r="A7846" t="s">
        <v>7873</v>
      </c>
      <c r="B7846" t="s">
        <v>7613</v>
      </c>
      <c r="C7846">
        <v>2016</v>
      </c>
      <c r="D7846">
        <v>9</v>
      </c>
      <c r="E7846" t="s">
        <v>71</v>
      </c>
      <c r="F7846">
        <v>554</v>
      </c>
      <c r="G7846" t="s">
        <v>473</v>
      </c>
    </row>
    <row r="7847" spans="1:7" x14ac:dyDescent="0.3">
      <c r="A7847" t="s">
        <v>7874</v>
      </c>
      <c r="B7847" t="s">
        <v>7613</v>
      </c>
      <c r="C7847">
        <v>2009</v>
      </c>
      <c r="D7847">
        <v>8</v>
      </c>
      <c r="E7847" t="s">
        <v>71</v>
      </c>
      <c r="F7847">
        <v>684</v>
      </c>
      <c r="G7847" t="s">
        <v>10</v>
      </c>
    </row>
    <row r="7848" spans="1:7" x14ac:dyDescent="0.3">
      <c r="A7848" t="s">
        <v>7875</v>
      </c>
      <c r="B7848" t="s">
        <v>7613</v>
      </c>
      <c r="C7848">
        <v>2001</v>
      </c>
      <c r="D7848">
        <v>5</v>
      </c>
      <c r="E7848" t="s">
        <v>9</v>
      </c>
      <c r="F7848">
        <v>2640</v>
      </c>
      <c r="G7848" t="s">
        <v>10</v>
      </c>
    </row>
    <row r="7849" spans="1:7" x14ac:dyDescent="0.3">
      <c r="A7849" t="s">
        <v>7876</v>
      </c>
      <c r="B7849" t="s">
        <v>7613</v>
      </c>
      <c r="C7849">
        <v>2016</v>
      </c>
      <c r="D7849">
        <v>2</v>
      </c>
      <c r="E7849" t="s">
        <v>80</v>
      </c>
      <c r="F7849">
        <v>59</v>
      </c>
      <c r="G7849" t="s">
        <v>10</v>
      </c>
    </row>
    <row r="7850" spans="1:7" x14ac:dyDescent="0.3">
      <c r="A7850" t="s">
        <v>7877</v>
      </c>
      <c r="B7850" t="s">
        <v>7613</v>
      </c>
      <c r="C7850">
        <v>2009</v>
      </c>
      <c r="D7850">
        <v>10</v>
      </c>
      <c r="E7850" t="s">
        <v>18</v>
      </c>
      <c r="F7850">
        <v>503</v>
      </c>
      <c r="G7850" t="s">
        <v>10</v>
      </c>
    </row>
    <row r="7851" spans="1:7" x14ac:dyDescent="0.3">
      <c r="A7851" t="s">
        <v>7878</v>
      </c>
      <c r="B7851" t="s">
        <v>7613</v>
      </c>
      <c r="C7851">
        <v>2007</v>
      </c>
      <c r="D7851">
        <v>7</v>
      </c>
      <c r="E7851" t="s">
        <v>18</v>
      </c>
      <c r="F7851">
        <v>239</v>
      </c>
      <c r="G7851" t="s">
        <v>10</v>
      </c>
    </row>
    <row r="7852" spans="1:7" x14ac:dyDescent="0.3">
      <c r="A7852" t="s">
        <v>7879</v>
      </c>
      <c r="B7852" t="s">
        <v>7613</v>
      </c>
      <c r="C7852">
        <v>2005</v>
      </c>
      <c r="D7852">
        <v>2</v>
      </c>
      <c r="E7852" t="s">
        <v>18</v>
      </c>
      <c r="F7852">
        <v>745</v>
      </c>
      <c r="G7852" t="s">
        <v>10</v>
      </c>
    </row>
    <row r="7853" spans="1:7" x14ac:dyDescent="0.3">
      <c r="A7853" t="s">
        <v>7880</v>
      </c>
      <c r="B7853" t="s">
        <v>7613</v>
      </c>
      <c r="C7853">
        <v>2004</v>
      </c>
      <c r="D7853">
        <v>6</v>
      </c>
      <c r="E7853" t="s">
        <v>18</v>
      </c>
      <c r="F7853">
        <v>364</v>
      </c>
      <c r="G7853" t="s">
        <v>10</v>
      </c>
    </row>
    <row r="7854" spans="1:7" x14ac:dyDescent="0.3">
      <c r="A7854" t="s">
        <v>7881</v>
      </c>
      <c r="B7854" t="s">
        <v>7613</v>
      </c>
      <c r="C7854">
        <v>2012</v>
      </c>
      <c r="D7854">
        <v>2</v>
      </c>
      <c r="E7854" t="s">
        <v>80</v>
      </c>
      <c r="F7854">
        <v>16</v>
      </c>
      <c r="G7854" t="s">
        <v>50</v>
      </c>
    </row>
    <row r="7855" spans="1:7" x14ac:dyDescent="0.3">
      <c r="A7855" t="s">
        <v>7882</v>
      </c>
      <c r="B7855" t="s">
        <v>7613</v>
      </c>
      <c r="C7855">
        <v>2005</v>
      </c>
      <c r="D7855">
        <v>12</v>
      </c>
      <c r="E7855" t="s">
        <v>9</v>
      </c>
      <c r="F7855">
        <v>41</v>
      </c>
      <c r="G7855" t="s">
        <v>10</v>
      </c>
    </row>
    <row r="7856" spans="1:7" x14ac:dyDescent="0.3">
      <c r="A7856" t="s">
        <v>7883</v>
      </c>
      <c r="B7856" t="s">
        <v>7613</v>
      </c>
      <c r="C7856">
        <v>2011</v>
      </c>
      <c r="D7856">
        <v>11</v>
      </c>
      <c r="E7856" t="s">
        <v>71</v>
      </c>
      <c r="F7856">
        <v>6250</v>
      </c>
      <c r="G7856" t="s">
        <v>10</v>
      </c>
    </row>
    <row r="7857" spans="1:7" x14ac:dyDescent="0.3">
      <c r="A7857" t="s">
        <v>7884</v>
      </c>
      <c r="B7857" t="s">
        <v>7613</v>
      </c>
      <c r="C7857">
        <v>2010</v>
      </c>
      <c r="D7857">
        <v>9</v>
      </c>
      <c r="E7857" t="s">
        <v>71</v>
      </c>
      <c r="F7857">
        <v>162</v>
      </c>
      <c r="G7857" t="s">
        <v>10</v>
      </c>
    </row>
    <row r="7858" spans="1:7" x14ac:dyDescent="0.3">
      <c r="A7858" t="s">
        <v>7885</v>
      </c>
      <c r="B7858" t="s">
        <v>7613</v>
      </c>
      <c r="C7858">
        <v>2008</v>
      </c>
      <c r="D7858">
        <v>12</v>
      </c>
      <c r="E7858" t="s">
        <v>71</v>
      </c>
      <c r="F7858">
        <v>342</v>
      </c>
      <c r="G7858" t="s">
        <v>10</v>
      </c>
    </row>
    <row r="7859" spans="1:7" x14ac:dyDescent="0.3">
      <c r="A7859" t="s">
        <v>7886</v>
      </c>
      <c r="B7859" t="s">
        <v>7613</v>
      </c>
      <c r="C7859">
        <v>2008</v>
      </c>
      <c r="D7859">
        <v>1</v>
      </c>
      <c r="E7859" t="s">
        <v>71</v>
      </c>
      <c r="F7859">
        <v>315</v>
      </c>
      <c r="G7859" t="s">
        <v>10</v>
      </c>
    </row>
    <row r="7860" spans="1:7" x14ac:dyDescent="0.3">
      <c r="A7860" t="s">
        <v>7887</v>
      </c>
      <c r="B7860" t="s">
        <v>7613</v>
      </c>
      <c r="C7860">
        <v>2009</v>
      </c>
      <c r="D7860">
        <v>12</v>
      </c>
      <c r="E7860" t="s">
        <v>9</v>
      </c>
      <c r="F7860">
        <v>50</v>
      </c>
      <c r="G7860" t="s">
        <v>10</v>
      </c>
    </row>
    <row r="7861" spans="1:7" x14ac:dyDescent="0.3">
      <c r="A7861" t="s">
        <v>7888</v>
      </c>
      <c r="B7861" t="s">
        <v>7613</v>
      </c>
      <c r="C7861">
        <v>2004</v>
      </c>
      <c r="D7861">
        <v>10</v>
      </c>
      <c r="E7861" t="s">
        <v>9</v>
      </c>
      <c r="F7861">
        <v>689</v>
      </c>
      <c r="G7861" t="s">
        <v>10</v>
      </c>
    </row>
    <row r="7862" spans="1:7" x14ac:dyDescent="0.3">
      <c r="A7862" t="s">
        <v>7889</v>
      </c>
      <c r="B7862" t="s">
        <v>7613</v>
      </c>
      <c r="C7862">
        <v>2005</v>
      </c>
      <c r="D7862">
        <v>11</v>
      </c>
      <c r="E7862" t="s">
        <v>71</v>
      </c>
      <c r="F7862">
        <v>150</v>
      </c>
      <c r="G7862" t="s">
        <v>10</v>
      </c>
    </row>
    <row r="7863" spans="1:7" x14ac:dyDescent="0.3">
      <c r="A7863" t="s">
        <v>7890</v>
      </c>
      <c r="B7863" t="s">
        <v>7613</v>
      </c>
      <c r="C7863">
        <v>2006</v>
      </c>
      <c r="D7863">
        <v>5</v>
      </c>
      <c r="E7863" t="s">
        <v>9</v>
      </c>
      <c r="F7863">
        <v>57</v>
      </c>
      <c r="G7863" t="s">
        <v>10</v>
      </c>
    </row>
    <row r="7864" spans="1:7" x14ac:dyDescent="0.3">
      <c r="A7864" t="s">
        <v>7891</v>
      </c>
      <c r="B7864" t="s">
        <v>7613</v>
      </c>
      <c r="C7864">
        <v>2005</v>
      </c>
      <c r="D7864">
        <v>3</v>
      </c>
      <c r="E7864" t="s">
        <v>9</v>
      </c>
      <c r="F7864">
        <v>100</v>
      </c>
      <c r="G7864" t="s">
        <v>10</v>
      </c>
    </row>
    <row r="7865" spans="1:7" x14ac:dyDescent="0.3">
      <c r="A7865" t="s">
        <v>7892</v>
      </c>
      <c r="B7865" t="s">
        <v>7613</v>
      </c>
      <c r="C7865">
        <v>2000</v>
      </c>
      <c r="D7865">
        <v>7</v>
      </c>
      <c r="E7865" t="s">
        <v>71</v>
      </c>
      <c r="F7865">
        <v>245</v>
      </c>
      <c r="G7865" t="s">
        <v>10</v>
      </c>
    </row>
    <row r="7866" spans="1:7" x14ac:dyDescent="0.3">
      <c r="A7866" t="s">
        <v>7893</v>
      </c>
      <c r="B7866" t="s">
        <v>7613</v>
      </c>
      <c r="C7866">
        <v>2000</v>
      </c>
      <c r="D7866">
        <v>5</v>
      </c>
      <c r="E7866" t="s">
        <v>9</v>
      </c>
      <c r="F7866">
        <v>15</v>
      </c>
      <c r="G7866" t="s">
        <v>10</v>
      </c>
    </row>
    <row r="7867" spans="1:7" x14ac:dyDescent="0.3">
      <c r="A7867" t="s">
        <v>7894</v>
      </c>
      <c r="B7867" t="s">
        <v>7613</v>
      </c>
      <c r="C7867">
        <v>2016</v>
      </c>
      <c r="D7867">
        <v>6</v>
      </c>
      <c r="E7867" t="s">
        <v>71</v>
      </c>
      <c r="F7867">
        <v>214</v>
      </c>
      <c r="G7867" t="s">
        <v>10</v>
      </c>
    </row>
    <row r="7868" spans="1:7" x14ac:dyDescent="0.3">
      <c r="A7868" t="s">
        <v>7895</v>
      </c>
      <c r="B7868" t="s">
        <v>7613</v>
      </c>
      <c r="C7868">
        <v>2013</v>
      </c>
      <c r="D7868">
        <v>3</v>
      </c>
      <c r="E7868" t="s">
        <v>9</v>
      </c>
      <c r="F7868">
        <v>51</v>
      </c>
      <c r="G7868" t="s">
        <v>50</v>
      </c>
    </row>
    <row r="7869" spans="1:7" x14ac:dyDescent="0.3">
      <c r="A7869" t="s">
        <v>7896</v>
      </c>
      <c r="B7869" t="s">
        <v>7613</v>
      </c>
      <c r="C7869">
        <v>2012</v>
      </c>
      <c r="D7869">
        <v>6</v>
      </c>
      <c r="E7869" t="s">
        <v>18</v>
      </c>
      <c r="F7869">
        <v>261</v>
      </c>
      <c r="G7869" t="s">
        <v>10</v>
      </c>
    </row>
    <row r="7870" spans="1:7" x14ac:dyDescent="0.3">
      <c r="A7870" t="s">
        <v>7897</v>
      </c>
      <c r="B7870" t="s">
        <v>7613</v>
      </c>
      <c r="C7870">
        <v>2013</v>
      </c>
      <c r="D7870">
        <v>5</v>
      </c>
      <c r="E7870" t="s">
        <v>18</v>
      </c>
      <c r="F7870">
        <v>287</v>
      </c>
      <c r="G7870" t="s">
        <v>10</v>
      </c>
    </row>
    <row r="7871" spans="1:7" x14ac:dyDescent="0.3">
      <c r="A7871" t="s">
        <v>7898</v>
      </c>
      <c r="B7871" t="s">
        <v>7613</v>
      </c>
      <c r="C7871">
        <v>2014</v>
      </c>
      <c r="D7871">
        <v>2</v>
      </c>
      <c r="E7871" t="s">
        <v>18</v>
      </c>
      <c r="F7871">
        <v>302</v>
      </c>
      <c r="G7871" t="s">
        <v>10</v>
      </c>
    </row>
    <row r="7872" spans="1:7" x14ac:dyDescent="0.3">
      <c r="A7872" t="s">
        <v>7899</v>
      </c>
      <c r="B7872" t="s">
        <v>7613</v>
      </c>
      <c r="C7872">
        <v>2009</v>
      </c>
      <c r="D7872">
        <v>3</v>
      </c>
      <c r="E7872" t="s">
        <v>18</v>
      </c>
      <c r="F7872">
        <v>478</v>
      </c>
      <c r="G7872" t="s">
        <v>10</v>
      </c>
    </row>
    <row r="7873" spans="1:7" x14ac:dyDescent="0.3">
      <c r="A7873" t="s">
        <v>7900</v>
      </c>
      <c r="B7873" t="s">
        <v>7613</v>
      </c>
      <c r="C7873">
        <v>2007</v>
      </c>
      <c r="D7873">
        <v>8</v>
      </c>
      <c r="E7873" t="s">
        <v>71</v>
      </c>
      <c r="F7873">
        <v>360</v>
      </c>
      <c r="G7873" t="s">
        <v>10</v>
      </c>
    </row>
    <row r="7874" spans="1:7" x14ac:dyDescent="0.3">
      <c r="A7874" t="s">
        <v>7901</v>
      </c>
      <c r="B7874" t="s">
        <v>7613</v>
      </c>
      <c r="C7874">
        <v>2008</v>
      </c>
      <c r="D7874">
        <v>12</v>
      </c>
      <c r="E7874" t="s">
        <v>80</v>
      </c>
      <c r="F7874">
        <v>12</v>
      </c>
      <c r="G7874" t="s">
        <v>10</v>
      </c>
    </row>
    <row r="7875" spans="1:7" x14ac:dyDescent="0.3">
      <c r="A7875" t="s">
        <v>7902</v>
      </c>
      <c r="B7875" t="s">
        <v>7613</v>
      </c>
      <c r="C7875">
        <v>2011</v>
      </c>
      <c r="D7875">
        <v>4</v>
      </c>
      <c r="E7875" t="s">
        <v>71</v>
      </c>
      <c r="F7875">
        <v>300</v>
      </c>
      <c r="G7875" t="s">
        <v>10</v>
      </c>
    </row>
    <row r="7876" spans="1:7" x14ac:dyDescent="0.3">
      <c r="A7876" t="s">
        <v>7903</v>
      </c>
      <c r="B7876" t="s">
        <v>7613</v>
      </c>
      <c r="C7876">
        <v>2010</v>
      </c>
      <c r="D7876">
        <v>1</v>
      </c>
      <c r="E7876" t="s">
        <v>18</v>
      </c>
      <c r="F7876">
        <v>54</v>
      </c>
      <c r="G7876" t="s">
        <v>10</v>
      </c>
    </row>
    <row r="7877" spans="1:7" x14ac:dyDescent="0.3">
      <c r="A7877" t="s">
        <v>7904</v>
      </c>
      <c r="B7877" t="s">
        <v>7613</v>
      </c>
      <c r="C7877">
        <v>2004</v>
      </c>
      <c r="D7877">
        <v>11</v>
      </c>
      <c r="E7877" t="s">
        <v>18</v>
      </c>
      <c r="F7877">
        <v>51</v>
      </c>
      <c r="G7877" t="s">
        <v>10</v>
      </c>
    </row>
    <row r="7878" spans="1:7" x14ac:dyDescent="0.3">
      <c r="A7878" t="s">
        <v>7905</v>
      </c>
      <c r="B7878" t="s">
        <v>7613</v>
      </c>
      <c r="C7878">
        <v>2013</v>
      </c>
      <c r="D7878">
        <v>2</v>
      </c>
      <c r="E7878" t="s">
        <v>9</v>
      </c>
      <c r="F7878">
        <v>63</v>
      </c>
      <c r="G7878" t="s">
        <v>10</v>
      </c>
    </row>
    <row r="7879" spans="1:7" x14ac:dyDescent="0.3">
      <c r="A7879" t="s">
        <v>7906</v>
      </c>
      <c r="B7879" t="s">
        <v>7613</v>
      </c>
      <c r="C7879">
        <v>2016</v>
      </c>
      <c r="D7879">
        <v>3</v>
      </c>
      <c r="E7879" t="s">
        <v>80</v>
      </c>
      <c r="F7879">
        <v>62</v>
      </c>
      <c r="G7879" t="s">
        <v>10</v>
      </c>
    </row>
    <row r="7880" spans="1:7" x14ac:dyDescent="0.3">
      <c r="A7880" t="s">
        <v>7907</v>
      </c>
      <c r="B7880" t="s">
        <v>7613</v>
      </c>
      <c r="C7880">
        <v>2013</v>
      </c>
      <c r="D7880">
        <v>7</v>
      </c>
      <c r="E7880" t="s">
        <v>80</v>
      </c>
      <c r="F7880">
        <v>45</v>
      </c>
      <c r="G7880" t="s">
        <v>10</v>
      </c>
    </row>
    <row r="7881" spans="1:7" x14ac:dyDescent="0.3">
      <c r="A7881" t="s">
        <v>7908</v>
      </c>
      <c r="B7881" t="s">
        <v>7613</v>
      </c>
      <c r="C7881">
        <v>2008</v>
      </c>
      <c r="D7881">
        <v>9</v>
      </c>
      <c r="E7881" t="s">
        <v>9</v>
      </c>
      <c r="F7881">
        <v>100</v>
      </c>
      <c r="G7881" t="s">
        <v>10</v>
      </c>
    </row>
    <row r="7882" spans="1:7" x14ac:dyDescent="0.3">
      <c r="A7882" t="s">
        <v>7909</v>
      </c>
      <c r="B7882" t="s">
        <v>7613</v>
      </c>
      <c r="C7882">
        <v>2002</v>
      </c>
      <c r="D7882">
        <v>12</v>
      </c>
      <c r="E7882" t="s">
        <v>18</v>
      </c>
      <c r="F7882">
        <v>480</v>
      </c>
      <c r="G7882" t="s">
        <v>10</v>
      </c>
    </row>
    <row r="7883" spans="1:7" x14ac:dyDescent="0.3">
      <c r="A7883" t="s">
        <v>7910</v>
      </c>
      <c r="B7883" t="s">
        <v>7613</v>
      </c>
      <c r="C7883">
        <v>2008</v>
      </c>
      <c r="D7883">
        <v>5</v>
      </c>
      <c r="E7883" t="s">
        <v>80</v>
      </c>
      <c r="F7883">
        <v>12</v>
      </c>
      <c r="G7883" t="s">
        <v>10</v>
      </c>
    </row>
    <row r="7884" spans="1:7" x14ac:dyDescent="0.3">
      <c r="A7884" t="s">
        <v>7911</v>
      </c>
      <c r="B7884" t="s">
        <v>7613</v>
      </c>
      <c r="C7884">
        <v>2012</v>
      </c>
      <c r="D7884">
        <v>8</v>
      </c>
      <c r="E7884" t="s">
        <v>9</v>
      </c>
      <c r="F7884">
        <v>32</v>
      </c>
      <c r="G7884" t="s">
        <v>10</v>
      </c>
    </row>
    <row r="7885" spans="1:7" x14ac:dyDescent="0.3">
      <c r="A7885" t="s">
        <v>7912</v>
      </c>
      <c r="B7885" t="s">
        <v>7613</v>
      </c>
      <c r="C7885">
        <v>2009</v>
      </c>
      <c r="D7885">
        <v>5</v>
      </c>
      <c r="E7885" t="s">
        <v>9</v>
      </c>
      <c r="F7885">
        <v>61</v>
      </c>
      <c r="G7885" t="s">
        <v>10</v>
      </c>
    </row>
    <row r="7886" spans="1:7" x14ac:dyDescent="0.3">
      <c r="A7886" t="s">
        <v>7913</v>
      </c>
      <c r="B7886" t="s">
        <v>7613</v>
      </c>
      <c r="C7886">
        <v>2005</v>
      </c>
      <c r="D7886">
        <v>10</v>
      </c>
      <c r="E7886" t="s">
        <v>9</v>
      </c>
      <c r="F7886">
        <v>425</v>
      </c>
      <c r="G7886" t="s">
        <v>10</v>
      </c>
    </row>
    <row r="7887" spans="1:7" x14ac:dyDescent="0.3">
      <c r="A7887" t="s">
        <v>7914</v>
      </c>
      <c r="B7887" t="s">
        <v>7613</v>
      </c>
      <c r="C7887">
        <v>2009</v>
      </c>
      <c r="D7887">
        <v>9</v>
      </c>
      <c r="E7887" t="s">
        <v>18</v>
      </c>
      <c r="F7887">
        <v>240</v>
      </c>
      <c r="G7887" t="s">
        <v>10</v>
      </c>
    </row>
    <row r="7888" spans="1:7" x14ac:dyDescent="0.3">
      <c r="A7888" t="s">
        <v>7915</v>
      </c>
      <c r="B7888" t="s">
        <v>7613</v>
      </c>
      <c r="C7888">
        <v>2006</v>
      </c>
      <c r="D7888">
        <v>1</v>
      </c>
      <c r="E7888" t="s">
        <v>71</v>
      </c>
      <c r="F7888">
        <v>249</v>
      </c>
      <c r="G7888" t="s">
        <v>10</v>
      </c>
    </row>
    <row r="7889" spans="1:7" x14ac:dyDescent="0.3">
      <c r="A7889" t="s">
        <v>7916</v>
      </c>
      <c r="B7889" t="s">
        <v>7613</v>
      </c>
      <c r="C7889">
        <v>2006</v>
      </c>
      <c r="D7889">
        <v>11</v>
      </c>
      <c r="E7889" t="s">
        <v>9</v>
      </c>
      <c r="F7889">
        <v>67</v>
      </c>
      <c r="G7889" t="s">
        <v>10</v>
      </c>
    </row>
    <row r="7890" spans="1:7" x14ac:dyDescent="0.3">
      <c r="A7890" t="s">
        <v>7917</v>
      </c>
      <c r="B7890" t="s">
        <v>7613</v>
      </c>
      <c r="C7890">
        <v>2006</v>
      </c>
      <c r="D7890">
        <v>1</v>
      </c>
      <c r="E7890" t="s">
        <v>18</v>
      </c>
      <c r="F7890">
        <v>114</v>
      </c>
      <c r="G7890" t="s">
        <v>10</v>
      </c>
    </row>
    <row r="7891" spans="1:7" x14ac:dyDescent="0.3">
      <c r="A7891" t="s">
        <v>7918</v>
      </c>
      <c r="B7891" t="s">
        <v>7613</v>
      </c>
      <c r="C7891">
        <v>2011</v>
      </c>
      <c r="D7891">
        <v>9</v>
      </c>
      <c r="E7891" t="s">
        <v>9</v>
      </c>
      <c r="F7891">
        <v>134</v>
      </c>
      <c r="G7891" t="s">
        <v>10</v>
      </c>
    </row>
    <row r="7892" spans="1:7" x14ac:dyDescent="0.3">
      <c r="A7892" t="s">
        <v>7919</v>
      </c>
      <c r="B7892" t="s">
        <v>7613</v>
      </c>
      <c r="C7892">
        <v>2005</v>
      </c>
      <c r="D7892">
        <v>6</v>
      </c>
      <c r="E7892" t="s">
        <v>71</v>
      </c>
      <c r="F7892">
        <v>150</v>
      </c>
      <c r="G7892" t="s">
        <v>10</v>
      </c>
    </row>
    <row r="7893" spans="1:7" x14ac:dyDescent="0.3">
      <c r="A7893" t="s">
        <v>7920</v>
      </c>
      <c r="B7893" t="s">
        <v>7613</v>
      </c>
      <c r="C7893">
        <v>2006</v>
      </c>
      <c r="D7893">
        <v>10</v>
      </c>
      <c r="E7893" t="s">
        <v>9</v>
      </c>
      <c r="F7893">
        <v>57</v>
      </c>
      <c r="G7893" t="s">
        <v>10</v>
      </c>
    </row>
    <row r="7894" spans="1:7" x14ac:dyDescent="0.3">
      <c r="A7894" t="s">
        <v>7921</v>
      </c>
      <c r="B7894" t="s">
        <v>7613</v>
      </c>
      <c r="C7894">
        <v>2007</v>
      </c>
      <c r="D7894">
        <v>7</v>
      </c>
      <c r="E7894" t="s">
        <v>18</v>
      </c>
      <c r="F7894">
        <v>41</v>
      </c>
      <c r="G7894" t="s">
        <v>10</v>
      </c>
    </row>
    <row r="7895" spans="1:7" x14ac:dyDescent="0.3">
      <c r="A7895" t="s">
        <v>7922</v>
      </c>
      <c r="B7895" t="s">
        <v>7613</v>
      </c>
      <c r="C7895">
        <v>2013</v>
      </c>
      <c r="D7895">
        <v>4</v>
      </c>
      <c r="E7895" t="s">
        <v>18</v>
      </c>
      <c r="F7895">
        <v>120</v>
      </c>
      <c r="G7895" t="s">
        <v>10</v>
      </c>
    </row>
    <row r="7896" spans="1:7" x14ac:dyDescent="0.3">
      <c r="A7896" t="s">
        <v>7923</v>
      </c>
      <c r="B7896" t="s">
        <v>7613</v>
      </c>
      <c r="C7896">
        <v>2002</v>
      </c>
      <c r="D7896">
        <v>1</v>
      </c>
      <c r="E7896" t="s">
        <v>18</v>
      </c>
      <c r="F7896">
        <v>60</v>
      </c>
      <c r="G7896" t="s">
        <v>10</v>
      </c>
    </row>
    <row r="7897" spans="1:7" x14ac:dyDescent="0.3">
      <c r="A7897" t="s">
        <v>7924</v>
      </c>
      <c r="B7897" t="s">
        <v>7613</v>
      </c>
      <c r="C7897">
        <v>2018</v>
      </c>
      <c r="D7897">
        <v>4</v>
      </c>
      <c r="E7897" t="s">
        <v>9</v>
      </c>
      <c r="F7897">
        <v>17</v>
      </c>
      <c r="G7897" t="s">
        <v>473</v>
      </c>
    </row>
    <row r="7898" spans="1:7" x14ac:dyDescent="0.3">
      <c r="A7898" t="s">
        <v>7925</v>
      </c>
      <c r="B7898" t="s">
        <v>7613</v>
      </c>
      <c r="C7898">
        <v>2015</v>
      </c>
      <c r="D7898">
        <v>9</v>
      </c>
      <c r="E7898" t="s">
        <v>60</v>
      </c>
      <c r="F7898">
        <v>240</v>
      </c>
      <c r="G7898" t="s">
        <v>10</v>
      </c>
    </row>
    <row r="7899" spans="1:7" x14ac:dyDescent="0.3">
      <c r="A7899" t="s">
        <v>7926</v>
      </c>
      <c r="B7899" t="s">
        <v>7613</v>
      </c>
      <c r="C7899">
        <v>2009</v>
      </c>
      <c r="D7899">
        <v>5</v>
      </c>
      <c r="E7899" t="s">
        <v>80</v>
      </c>
      <c r="F7899">
        <v>98</v>
      </c>
      <c r="G7899" t="s">
        <v>10</v>
      </c>
    </row>
    <row r="7900" spans="1:7" x14ac:dyDescent="0.3">
      <c r="A7900" t="s">
        <v>7927</v>
      </c>
      <c r="B7900" t="s">
        <v>7613</v>
      </c>
      <c r="C7900">
        <v>2007</v>
      </c>
      <c r="D7900">
        <v>7</v>
      </c>
      <c r="E7900" t="s">
        <v>80</v>
      </c>
      <c r="F7900">
        <v>66</v>
      </c>
      <c r="G7900" t="s">
        <v>10</v>
      </c>
    </row>
    <row r="7901" spans="1:7" x14ac:dyDescent="0.3">
      <c r="A7901" t="s">
        <v>7928</v>
      </c>
      <c r="B7901" t="s">
        <v>7613</v>
      </c>
      <c r="C7901">
        <v>1997</v>
      </c>
      <c r="D7901">
        <v>3</v>
      </c>
      <c r="E7901" t="s">
        <v>9</v>
      </c>
      <c r="F7901">
        <v>163</v>
      </c>
      <c r="G7901" t="s">
        <v>10</v>
      </c>
    </row>
    <row r="7902" spans="1:7" x14ac:dyDescent="0.3">
      <c r="A7902" t="s">
        <v>7929</v>
      </c>
      <c r="B7902" t="s">
        <v>7613</v>
      </c>
      <c r="C7902">
        <v>2013</v>
      </c>
      <c r="D7902">
        <v>9</v>
      </c>
      <c r="E7902" t="s">
        <v>71</v>
      </c>
      <c r="F7902">
        <v>160</v>
      </c>
      <c r="G7902" t="s">
        <v>10</v>
      </c>
    </row>
    <row r="7903" spans="1:7" x14ac:dyDescent="0.3">
      <c r="A7903" t="s">
        <v>7930</v>
      </c>
      <c r="B7903" t="s">
        <v>7613</v>
      </c>
      <c r="C7903">
        <v>2012</v>
      </c>
      <c r="D7903">
        <v>9</v>
      </c>
      <c r="E7903" t="s">
        <v>80</v>
      </c>
      <c r="F7903">
        <v>20</v>
      </c>
      <c r="G7903" t="s">
        <v>50</v>
      </c>
    </row>
    <row r="7904" spans="1:7" x14ac:dyDescent="0.3">
      <c r="A7904" t="s">
        <v>7931</v>
      </c>
      <c r="B7904" t="s">
        <v>7613</v>
      </c>
      <c r="C7904">
        <v>2015</v>
      </c>
      <c r="D7904">
        <v>12</v>
      </c>
      <c r="E7904" t="s">
        <v>18</v>
      </c>
      <c r="F7904">
        <v>430</v>
      </c>
      <c r="G7904" t="s">
        <v>10</v>
      </c>
    </row>
    <row r="7905" spans="1:7" x14ac:dyDescent="0.3">
      <c r="A7905" t="s">
        <v>7932</v>
      </c>
      <c r="B7905" t="s">
        <v>7613</v>
      </c>
      <c r="C7905">
        <v>2007</v>
      </c>
      <c r="D7905">
        <v>9</v>
      </c>
      <c r="E7905" t="s">
        <v>9</v>
      </c>
      <c r="F7905">
        <v>20</v>
      </c>
      <c r="G7905" t="s">
        <v>10</v>
      </c>
    </row>
    <row r="7906" spans="1:7" x14ac:dyDescent="0.3">
      <c r="A7906" t="s">
        <v>7933</v>
      </c>
      <c r="B7906" t="s">
        <v>7613</v>
      </c>
      <c r="C7906">
        <v>2009</v>
      </c>
      <c r="D7906">
        <v>4</v>
      </c>
      <c r="E7906" t="s">
        <v>9</v>
      </c>
      <c r="F7906">
        <v>99</v>
      </c>
      <c r="G7906" t="s">
        <v>10</v>
      </c>
    </row>
    <row r="7907" spans="1:7" x14ac:dyDescent="0.3">
      <c r="A7907" t="s">
        <v>7934</v>
      </c>
      <c r="B7907" t="s">
        <v>7613</v>
      </c>
      <c r="C7907">
        <v>2009</v>
      </c>
      <c r="D7907">
        <v>9</v>
      </c>
      <c r="E7907" t="s">
        <v>80</v>
      </c>
      <c r="F7907">
        <v>60</v>
      </c>
      <c r="G7907" t="s">
        <v>10</v>
      </c>
    </row>
    <row r="7908" spans="1:7" x14ac:dyDescent="0.3">
      <c r="A7908" t="s">
        <v>7935</v>
      </c>
      <c r="B7908" t="s">
        <v>7613</v>
      </c>
      <c r="C7908">
        <v>2003</v>
      </c>
      <c r="D7908">
        <v>12</v>
      </c>
      <c r="E7908" t="s">
        <v>18</v>
      </c>
      <c r="F7908">
        <v>671</v>
      </c>
      <c r="G7908" t="s">
        <v>10</v>
      </c>
    </row>
    <row r="7909" spans="1:7" x14ac:dyDescent="0.3">
      <c r="A7909" t="s">
        <v>7936</v>
      </c>
      <c r="B7909" t="s">
        <v>7613</v>
      </c>
      <c r="C7909">
        <v>2007</v>
      </c>
      <c r="D7909">
        <v>3</v>
      </c>
      <c r="E7909" t="s">
        <v>9</v>
      </c>
      <c r="F7909">
        <v>32</v>
      </c>
      <c r="G7909" t="s">
        <v>10</v>
      </c>
    </row>
    <row r="7910" spans="1:7" x14ac:dyDescent="0.3">
      <c r="A7910" t="s">
        <v>7937</v>
      </c>
      <c r="B7910" t="s">
        <v>7613</v>
      </c>
      <c r="C7910">
        <v>2003</v>
      </c>
      <c r="D7910">
        <v>9</v>
      </c>
      <c r="E7910" t="s">
        <v>18</v>
      </c>
      <c r="F7910">
        <v>143</v>
      </c>
      <c r="G7910" t="s">
        <v>10</v>
      </c>
    </row>
    <row r="7911" spans="1:7" x14ac:dyDescent="0.3">
      <c r="A7911" t="s">
        <v>7938</v>
      </c>
      <c r="B7911" t="s">
        <v>7613</v>
      </c>
      <c r="C7911">
        <v>2009</v>
      </c>
      <c r="D7911">
        <v>12</v>
      </c>
      <c r="E7911" t="s">
        <v>9</v>
      </c>
      <c r="F7911">
        <v>285</v>
      </c>
      <c r="G7911" t="s">
        <v>10</v>
      </c>
    </row>
    <row r="7912" spans="1:7" x14ac:dyDescent="0.3">
      <c r="A7912" t="s">
        <v>7939</v>
      </c>
      <c r="B7912" t="s">
        <v>7613</v>
      </c>
      <c r="C7912">
        <v>2008</v>
      </c>
      <c r="D7912">
        <v>5</v>
      </c>
      <c r="E7912" t="s">
        <v>9</v>
      </c>
      <c r="F7912">
        <v>38</v>
      </c>
      <c r="G7912" t="s">
        <v>10</v>
      </c>
    </row>
    <row r="7913" spans="1:7" x14ac:dyDescent="0.3">
      <c r="A7913" t="s">
        <v>7940</v>
      </c>
      <c r="B7913" t="s">
        <v>7613</v>
      </c>
      <c r="C7913">
        <v>2007</v>
      </c>
      <c r="D7913">
        <v>2</v>
      </c>
      <c r="E7913" t="s">
        <v>18</v>
      </c>
      <c r="F7913">
        <v>1613</v>
      </c>
      <c r="G7913" t="s">
        <v>10</v>
      </c>
    </row>
    <row r="7914" spans="1:7" x14ac:dyDescent="0.3">
      <c r="A7914" t="s">
        <v>7941</v>
      </c>
      <c r="B7914" t="s">
        <v>7613</v>
      </c>
      <c r="C7914">
        <v>2010</v>
      </c>
      <c r="D7914">
        <v>1</v>
      </c>
      <c r="E7914" t="s">
        <v>80</v>
      </c>
      <c r="F7914">
        <v>30</v>
      </c>
      <c r="G7914" t="s">
        <v>10</v>
      </c>
    </row>
    <row r="7915" spans="1:7" x14ac:dyDescent="0.3">
      <c r="A7915" t="s">
        <v>7942</v>
      </c>
      <c r="B7915" t="s">
        <v>7613</v>
      </c>
      <c r="C7915">
        <v>2013</v>
      </c>
      <c r="D7915">
        <v>8</v>
      </c>
      <c r="E7915" t="s">
        <v>9</v>
      </c>
      <c r="F7915">
        <v>12</v>
      </c>
      <c r="G7915" t="s">
        <v>10</v>
      </c>
    </row>
    <row r="7916" spans="1:7" x14ac:dyDescent="0.3">
      <c r="A7916" t="s">
        <v>7943</v>
      </c>
      <c r="B7916" t="s">
        <v>7613</v>
      </c>
      <c r="C7916">
        <v>2010</v>
      </c>
      <c r="D7916">
        <v>3</v>
      </c>
      <c r="E7916" t="s">
        <v>18</v>
      </c>
      <c r="F7916">
        <v>985</v>
      </c>
      <c r="G7916" t="s">
        <v>10</v>
      </c>
    </row>
    <row r="7917" spans="1:7" x14ac:dyDescent="0.3">
      <c r="A7917" t="s">
        <v>7944</v>
      </c>
      <c r="B7917" t="s">
        <v>7613</v>
      </c>
      <c r="C7917">
        <v>2007</v>
      </c>
      <c r="D7917">
        <v>2</v>
      </c>
      <c r="E7917" t="s">
        <v>18</v>
      </c>
      <c r="F7917">
        <v>245</v>
      </c>
      <c r="G7917" t="s">
        <v>10</v>
      </c>
    </row>
    <row r="7918" spans="1:7" x14ac:dyDescent="0.3">
      <c r="A7918" t="s">
        <v>7945</v>
      </c>
      <c r="B7918" t="s">
        <v>7613</v>
      </c>
      <c r="C7918">
        <v>2007</v>
      </c>
      <c r="D7918">
        <v>10</v>
      </c>
      <c r="E7918" t="s">
        <v>9</v>
      </c>
      <c r="F7918">
        <v>133</v>
      </c>
      <c r="G7918" t="s">
        <v>10</v>
      </c>
    </row>
    <row r="7919" spans="1:7" x14ac:dyDescent="0.3">
      <c r="A7919" t="s">
        <v>7946</v>
      </c>
      <c r="B7919" t="s">
        <v>7613</v>
      </c>
      <c r="C7919">
        <v>2008</v>
      </c>
      <c r="D7919">
        <v>3</v>
      </c>
      <c r="E7919" t="s">
        <v>9</v>
      </c>
      <c r="F7919">
        <v>70</v>
      </c>
      <c r="G7919" t="s">
        <v>10</v>
      </c>
    </row>
    <row r="7920" spans="1:7" x14ac:dyDescent="0.3">
      <c r="A7920" t="s">
        <v>7947</v>
      </c>
      <c r="B7920" t="s">
        <v>7613</v>
      </c>
      <c r="C7920">
        <v>2012</v>
      </c>
      <c r="D7920">
        <v>4</v>
      </c>
      <c r="E7920" t="s">
        <v>9</v>
      </c>
      <c r="F7920">
        <v>18</v>
      </c>
      <c r="G7920" t="s">
        <v>10</v>
      </c>
    </row>
    <row r="7921" spans="1:7" x14ac:dyDescent="0.3">
      <c r="A7921" t="s">
        <v>7948</v>
      </c>
      <c r="B7921" t="s">
        <v>7613</v>
      </c>
      <c r="C7921">
        <v>2012</v>
      </c>
      <c r="D7921">
        <v>4</v>
      </c>
      <c r="E7921" t="s">
        <v>18</v>
      </c>
      <c r="F7921">
        <v>113</v>
      </c>
      <c r="G7921" t="s">
        <v>10</v>
      </c>
    </row>
    <row r="7922" spans="1:7" x14ac:dyDescent="0.3">
      <c r="A7922" t="s">
        <v>7949</v>
      </c>
      <c r="B7922" t="s">
        <v>7613</v>
      </c>
      <c r="C7922">
        <v>2004</v>
      </c>
      <c r="D7922">
        <v>12</v>
      </c>
      <c r="E7922" t="s">
        <v>80</v>
      </c>
      <c r="F7922">
        <v>16</v>
      </c>
      <c r="G7922" t="s">
        <v>50</v>
      </c>
    </row>
    <row r="7923" spans="1:7" x14ac:dyDescent="0.3">
      <c r="A7923" t="s">
        <v>7950</v>
      </c>
      <c r="B7923" t="s">
        <v>7613</v>
      </c>
      <c r="C7923">
        <v>2007</v>
      </c>
      <c r="D7923">
        <v>8</v>
      </c>
      <c r="E7923" t="s">
        <v>18</v>
      </c>
      <c r="F7923">
        <v>122</v>
      </c>
      <c r="G7923" t="s">
        <v>10</v>
      </c>
    </row>
    <row r="7924" spans="1:7" x14ac:dyDescent="0.3">
      <c r="A7924" t="s">
        <v>7951</v>
      </c>
      <c r="B7924" t="s">
        <v>7613</v>
      </c>
      <c r="C7924">
        <v>2011</v>
      </c>
      <c r="D7924">
        <v>4</v>
      </c>
      <c r="E7924" t="s">
        <v>80</v>
      </c>
      <c r="F7924">
        <v>20</v>
      </c>
      <c r="G7924" t="s">
        <v>10</v>
      </c>
    </row>
    <row r="7925" spans="1:7" x14ac:dyDescent="0.3">
      <c r="A7925" t="s">
        <v>7952</v>
      </c>
      <c r="B7925" t="s">
        <v>7613</v>
      </c>
      <c r="C7925">
        <v>2006</v>
      </c>
      <c r="D7925">
        <v>5</v>
      </c>
      <c r="E7925" t="s">
        <v>9</v>
      </c>
      <c r="F7925">
        <v>55</v>
      </c>
      <c r="G7925" t="s">
        <v>10</v>
      </c>
    </row>
    <row r="7926" spans="1:7" x14ac:dyDescent="0.3">
      <c r="A7926" t="s">
        <v>7953</v>
      </c>
      <c r="B7926" t="s">
        <v>7613</v>
      </c>
      <c r="C7926">
        <v>2011</v>
      </c>
      <c r="D7926">
        <v>5</v>
      </c>
      <c r="E7926" t="s">
        <v>18</v>
      </c>
      <c r="F7926">
        <v>327</v>
      </c>
      <c r="G7926" t="s">
        <v>10</v>
      </c>
    </row>
    <row r="7927" spans="1:7" x14ac:dyDescent="0.3">
      <c r="A7927" t="s">
        <v>7954</v>
      </c>
      <c r="B7927" t="s">
        <v>7613</v>
      </c>
      <c r="C7927">
        <v>2003</v>
      </c>
      <c r="D7927">
        <v>3</v>
      </c>
      <c r="E7927" t="s">
        <v>9</v>
      </c>
      <c r="F7927">
        <v>388</v>
      </c>
      <c r="G7927" t="s">
        <v>10</v>
      </c>
    </row>
    <row r="7928" spans="1:7" x14ac:dyDescent="0.3">
      <c r="A7928" t="s">
        <v>7955</v>
      </c>
      <c r="B7928" t="s">
        <v>7613</v>
      </c>
      <c r="C7928">
        <v>2005</v>
      </c>
      <c r="D7928">
        <v>8</v>
      </c>
      <c r="E7928" t="s">
        <v>80</v>
      </c>
      <c r="F7928">
        <v>47</v>
      </c>
      <c r="G7928" t="s">
        <v>50</v>
      </c>
    </row>
    <row r="7929" spans="1:7" x14ac:dyDescent="0.3">
      <c r="A7929" t="s">
        <v>7956</v>
      </c>
      <c r="B7929" t="s">
        <v>7613</v>
      </c>
      <c r="C7929">
        <v>2007</v>
      </c>
      <c r="D7929">
        <v>9</v>
      </c>
      <c r="E7929" t="s">
        <v>80</v>
      </c>
      <c r="F7929">
        <v>48</v>
      </c>
      <c r="G7929" t="s">
        <v>10</v>
      </c>
    </row>
    <row r="7930" spans="1:7" x14ac:dyDescent="0.3">
      <c r="A7930" t="s">
        <v>7957</v>
      </c>
      <c r="B7930" t="s">
        <v>7613</v>
      </c>
      <c r="C7930">
        <v>2006</v>
      </c>
      <c r="D7930">
        <v>10</v>
      </c>
      <c r="E7930" t="s">
        <v>80</v>
      </c>
      <c r="F7930">
        <v>36</v>
      </c>
      <c r="G7930" t="s">
        <v>10</v>
      </c>
    </row>
    <row r="7931" spans="1:7" x14ac:dyDescent="0.3">
      <c r="A7931" t="s">
        <v>7958</v>
      </c>
      <c r="B7931" t="s">
        <v>7613</v>
      </c>
      <c r="C7931">
        <v>2005</v>
      </c>
      <c r="D7931">
        <v>11</v>
      </c>
      <c r="E7931" t="s">
        <v>9</v>
      </c>
      <c r="F7931">
        <v>62</v>
      </c>
      <c r="G7931" t="s">
        <v>10</v>
      </c>
    </row>
    <row r="7932" spans="1:7" x14ac:dyDescent="0.3">
      <c r="A7932" t="s">
        <v>7959</v>
      </c>
      <c r="B7932" t="s">
        <v>7613</v>
      </c>
      <c r="C7932">
        <v>2014</v>
      </c>
      <c r="D7932">
        <v>8</v>
      </c>
      <c r="E7932" t="s">
        <v>18</v>
      </c>
      <c r="F7932">
        <v>1742</v>
      </c>
      <c r="G7932" t="s">
        <v>10</v>
      </c>
    </row>
    <row r="7933" spans="1:7" x14ac:dyDescent="0.3">
      <c r="A7933" t="s">
        <v>7960</v>
      </c>
      <c r="B7933" t="s">
        <v>7613</v>
      </c>
      <c r="C7933">
        <v>2015</v>
      </c>
      <c r="D7933">
        <v>6</v>
      </c>
      <c r="E7933" t="s">
        <v>9</v>
      </c>
      <c r="F7933">
        <v>0</v>
      </c>
      <c r="G7933" t="s">
        <v>12</v>
      </c>
    </row>
    <row r="7934" spans="1:7" x14ac:dyDescent="0.3">
      <c r="A7934" t="s">
        <v>7961</v>
      </c>
      <c r="B7934" t="s">
        <v>7613</v>
      </c>
      <c r="C7934">
        <v>2016</v>
      </c>
      <c r="D7934">
        <v>10</v>
      </c>
      <c r="E7934" t="s">
        <v>18</v>
      </c>
      <c r="F7934">
        <v>21</v>
      </c>
      <c r="G7934" t="s">
        <v>473</v>
      </c>
    </row>
    <row r="7935" spans="1:7" x14ac:dyDescent="0.3">
      <c r="A7935" t="s">
        <v>7962</v>
      </c>
      <c r="B7935" t="s">
        <v>7613</v>
      </c>
      <c r="C7935">
        <v>2006</v>
      </c>
      <c r="D7935">
        <v>5</v>
      </c>
      <c r="E7935" t="s">
        <v>9</v>
      </c>
      <c r="F7935">
        <v>35</v>
      </c>
      <c r="G7935" t="s">
        <v>10</v>
      </c>
    </row>
    <row r="7936" spans="1:7" x14ac:dyDescent="0.3">
      <c r="A7936" t="s">
        <v>7963</v>
      </c>
      <c r="B7936" t="s">
        <v>7613</v>
      </c>
      <c r="C7936">
        <v>2012</v>
      </c>
      <c r="D7936">
        <v>8</v>
      </c>
      <c r="E7936" t="s">
        <v>18</v>
      </c>
      <c r="F7936">
        <v>76</v>
      </c>
      <c r="G7936" t="s">
        <v>50</v>
      </c>
    </row>
    <row r="7937" spans="1:7" x14ac:dyDescent="0.3">
      <c r="A7937" t="s">
        <v>7964</v>
      </c>
      <c r="B7937" t="s">
        <v>7613</v>
      </c>
      <c r="C7937">
        <v>2007</v>
      </c>
      <c r="D7937">
        <v>5</v>
      </c>
      <c r="E7937" t="s">
        <v>9</v>
      </c>
      <c r="F7937">
        <v>116</v>
      </c>
      <c r="G7937" t="s">
        <v>10</v>
      </c>
    </row>
    <row r="7938" spans="1:7" x14ac:dyDescent="0.3">
      <c r="A7938" t="s">
        <v>7965</v>
      </c>
      <c r="B7938" t="s">
        <v>7613</v>
      </c>
      <c r="C7938">
        <v>2005</v>
      </c>
      <c r="D7938">
        <v>3</v>
      </c>
      <c r="E7938" t="s">
        <v>9</v>
      </c>
      <c r="F7938">
        <v>20</v>
      </c>
      <c r="G7938" t="s">
        <v>10</v>
      </c>
    </row>
    <row r="7939" spans="1:7" x14ac:dyDescent="0.3">
      <c r="A7939" t="s">
        <v>7966</v>
      </c>
      <c r="B7939" t="s">
        <v>7613</v>
      </c>
      <c r="C7939">
        <v>2012</v>
      </c>
      <c r="D7939">
        <v>7</v>
      </c>
      <c r="E7939" t="s">
        <v>80</v>
      </c>
      <c r="F7939">
        <v>60</v>
      </c>
      <c r="G7939" t="s">
        <v>10</v>
      </c>
    </row>
    <row r="7940" spans="1:7" x14ac:dyDescent="0.3">
      <c r="A7940" t="s">
        <v>7967</v>
      </c>
      <c r="B7940" t="s">
        <v>7613</v>
      </c>
      <c r="C7940">
        <v>2007</v>
      </c>
      <c r="D7940">
        <v>9</v>
      </c>
      <c r="E7940" t="s">
        <v>80</v>
      </c>
      <c r="F7940">
        <v>4</v>
      </c>
      <c r="G7940" t="s">
        <v>10</v>
      </c>
    </row>
    <row r="7941" spans="1:7" x14ac:dyDescent="0.3">
      <c r="A7941" t="s">
        <v>7968</v>
      </c>
      <c r="B7941" t="s">
        <v>7613</v>
      </c>
      <c r="C7941">
        <v>2008</v>
      </c>
      <c r="D7941">
        <v>3</v>
      </c>
      <c r="E7941" t="s">
        <v>18</v>
      </c>
      <c r="F7941">
        <v>710</v>
      </c>
      <c r="G7941" t="s">
        <v>10</v>
      </c>
    </row>
    <row r="7942" spans="1:7" x14ac:dyDescent="0.3">
      <c r="A7942" t="s">
        <v>7969</v>
      </c>
      <c r="B7942" t="s">
        <v>7613</v>
      </c>
      <c r="C7942">
        <v>2009</v>
      </c>
      <c r="D7942">
        <v>10</v>
      </c>
      <c r="E7942" t="s">
        <v>18</v>
      </c>
      <c r="F7942">
        <v>336</v>
      </c>
      <c r="G7942" t="s">
        <v>10</v>
      </c>
    </row>
    <row r="7943" spans="1:7" x14ac:dyDescent="0.3">
      <c r="A7943" t="s">
        <v>7970</v>
      </c>
      <c r="B7943" t="s">
        <v>7613</v>
      </c>
      <c r="C7943">
        <v>2004</v>
      </c>
      <c r="D7943">
        <v>9</v>
      </c>
      <c r="E7943" t="s">
        <v>71</v>
      </c>
      <c r="F7943">
        <v>347</v>
      </c>
      <c r="G7943" t="s">
        <v>10</v>
      </c>
    </row>
    <row r="7944" spans="1:7" x14ac:dyDescent="0.3">
      <c r="A7944" t="s">
        <v>7971</v>
      </c>
      <c r="B7944" t="s">
        <v>7613</v>
      </c>
      <c r="C7944">
        <v>2009</v>
      </c>
      <c r="D7944">
        <v>11</v>
      </c>
      <c r="E7944" t="s">
        <v>9</v>
      </c>
      <c r="F7944">
        <v>132</v>
      </c>
      <c r="G7944" t="s">
        <v>10</v>
      </c>
    </row>
    <row r="7945" spans="1:7" x14ac:dyDescent="0.3">
      <c r="A7945" t="s">
        <v>7972</v>
      </c>
      <c r="B7945" t="s">
        <v>7613</v>
      </c>
      <c r="C7945">
        <v>2004</v>
      </c>
      <c r="D7945">
        <v>9</v>
      </c>
      <c r="E7945" t="s">
        <v>18</v>
      </c>
      <c r="F7945">
        <v>80</v>
      </c>
      <c r="G7945" t="s">
        <v>10</v>
      </c>
    </row>
    <row r="7946" spans="1:7" x14ac:dyDescent="0.3">
      <c r="A7946" t="s">
        <v>7973</v>
      </c>
      <c r="B7946" t="s">
        <v>7613</v>
      </c>
      <c r="C7946">
        <v>2010</v>
      </c>
      <c r="D7946">
        <v>6</v>
      </c>
      <c r="E7946" t="s">
        <v>71</v>
      </c>
      <c r="F7946">
        <v>180</v>
      </c>
      <c r="G7946" t="s">
        <v>10</v>
      </c>
    </row>
    <row r="7947" spans="1:7" x14ac:dyDescent="0.3">
      <c r="A7947" t="s">
        <v>7974</v>
      </c>
      <c r="B7947" t="s">
        <v>7613</v>
      </c>
      <c r="C7947">
        <v>2010</v>
      </c>
      <c r="D7947">
        <v>7</v>
      </c>
      <c r="E7947" t="s">
        <v>18</v>
      </c>
      <c r="F7947">
        <v>203</v>
      </c>
      <c r="G7947" t="s">
        <v>10</v>
      </c>
    </row>
    <row r="7948" spans="1:7" x14ac:dyDescent="0.3">
      <c r="A7948" t="s">
        <v>7975</v>
      </c>
      <c r="B7948" t="s">
        <v>7613</v>
      </c>
      <c r="C7948">
        <v>2016</v>
      </c>
      <c r="D7948">
        <v>8</v>
      </c>
      <c r="E7948" t="s">
        <v>80</v>
      </c>
      <c r="F7948">
        <v>8</v>
      </c>
      <c r="G7948" t="s">
        <v>10</v>
      </c>
    </row>
    <row r="7949" spans="1:7" x14ac:dyDescent="0.3">
      <c r="A7949" t="s">
        <v>7976</v>
      </c>
      <c r="B7949" t="s">
        <v>7613</v>
      </c>
      <c r="C7949">
        <v>2011</v>
      </c>
      <c r="D7949">
        <v>5</v>
      </c>
      <c r="E7949" t="s">
        <v>80</v>
      </c>
      <c r="F7949">
        <v>40</v>
      </c>
      <c r="G7949" t="s">
        <v>10</v>
      </c>
    </row>
    <row r="7950" spans="1:7" x14ac:dyDescent="0.3">
      <c r="A7950" t="s">
        <v>7977</v>
      </c>
      <c r="B7950" t="s">
        <v>7613</v>
      </c>
      <c r="C7950">
        <v>2014</v>
      </c>
      <c r="D7950">
        <v>5</v>
      </c>
      <c r="E7950" t="s">
        <v>80</v>
      </c>
      <c r="F7950">
        <v>20</v>
      </c>
      <c r="G7950" t="s">
        <v>10</v>
      </c>
    </row>
    <row r="7951" spans="1:7" x14ac:dyDescent="0.3">
      <c r="A7951" t="s">
        <v>7978</v>
      </c>
      <c r="B7951" t="s">
        <v>7613</v>
      </c>
      <c r="C7951">
        <v>2010</v>
      </c>
      <c r="D7951">
        <v>10</v>
      </c>
      <c r="E7951" t="s">
        <v>18</v>
      </c>
      <c r="F7951">
        <v>4659</v>
      </c>
      <c r="G7951" t="s">
        <v>10</v>
      </c>
    </row>
    <row r="7952" spans="1:7" x14ac:dyDescent="0.3">
      <c r="A7952" t="s">
        <v>7979</v>
      </c>
      <c r="B7952" t="s">
        <v>7613</v>
      </c>
      <c r="C7952">
        <v>2015</v>
      </c>
      <c r="D7952">
        <v>5</v>
      </c>
      <c r="E7952" t="s">
        <v>80</v>
      </c>
      <c r="F7952">
        <v>18</v>
      </c>
      <c r="G7952" t="s">
        <v>10</v>
      </c>
    </row>
    <row r="7953" spans="1:7" x14ac:dyDescent="0.3">
      <c r="A7953" t="s">
        <v>7980</v>
      </c>
      <c r="B7953" t="s">
        <v>7613</v>
      </c>
      <c r="C7953">
        <v>2007</v>
      </c>
      <c r="D7953">
        <v>10</v>
      </c>
      <c r="E7953" t="s">
        <v>18</v>
      </c>
      <c r="F7953">
        <v>331</v>
      </c>
      <c r="G7953" t="s">
        <v>50</v>
      </c>
    </row>
    <row r="7954" spans="1:7" x14ac:dyDescent="0.3">
      <c r="A7954" t="s">
        <v>7981</v>
      </c>
      <c r="B7954" t="s">
        <v>7613</v>
      </c>
      <c r="C7954">
        <v>2007</v>
      </c>
      <c r="D7954">
        <v>9</v>
      </c>
      <c r="E7954" t="s">
        <v>9</v>
      </c>
      <c r="F7954">
        <v>86</v>
      </c>
      <c r="G7954" t="s">
        <v>50</v>
      </c>
    </row>
    <row r="7955" spans="1:7" x14ac:dyDescent="0.3">
      <c r="A7955" t="s">
        <v>7982</v>
      </c>
      <c r="B7955" t="s">
        <v>7613</v>
      </c>
      <c r="C7955">
        <v>2010</v>
      </c>
      <c r="D7955">
        <v>12</v>
      </c>
      <c r="E7955" t="s">
        <v>18</v>
      </c>
      <c r="F7955">
        <v>251</v>
      </c>
      <c r="G7955" t="s">
        <v>10</v>
      </c>
    </row>
    <row r="7956" spans="1:7" x14ac:dyDescent="0.3">
      <c r="A7956" t="s">
        <v>7983</v>
      </c>
      <c r="B7956" t="s">
        <v>7613</v>
      </c>
      <c r="C7956">
        <v>2014</v>
      </c>
      <c r="D7956">
        <v>10</v>
      </c>
      <c r="E7956" t="s">
        <v>18</v>
      </c>
      <c r="F7956">
        <v>357</v>
      </c>
      <c r="G7956" t="s">
        <v>10</v>
      </c>
    </row>
    <row r="7957" spans="1:7" x14ac:dyDescent="0.3">
      <c r="A7957" t="s">
        <v>7984</v>
      </c>
      <c r="B7957" t="s">
        <v>7613</v>
      </c>
      <c r="C7957">
        <v>2013</v>
      </c>
      <c r="D7957">
        <v>10</v>
      </c>
      <c r="E7957" t="s">
        <v>9</v>
      </c>
      <c r="F7957">
        <v>71</v>
      </c>
      <c r="G7957" t="s">
        <v>10</v>
      </c>
    </row>
    <row r="7958" spans="1:7" x14ac:dyDescent="0.3">
      <c r="A7958" t="s">
        <v>7985</v>
      </c>
      <c r="B7958" t="s">
        <v>7613</v>
      </c>
      <c r="C7958">
        <v>2009</v>
      </c>
      <c r="D7958">
        <v>10</v>
      </c>
      <c r="E7958" t="s">
        <v>18</v>
      </c>
      <c r="F7958">
        <v>300</v>
      </c>
      <c r="G7958" t="s">
        <v>10</v>
      </c>
    </row>
    <row r="7959" spans="1:7" x14ac:dyDescent="0.3">
      <c r="A7959" t="s">
        <v>7986</v>
      </c>
      <c r="B7959" t="s">
        <v>7613</v>
      </c>
      <c r="C7959">
        <v>2006</v>
      </c>
      <c r="D7959">
        <v>10</v>
      </c>
      <c r="E7959" t="s">
        <v>80</v>
      </c>
      <c r="F7959">
        <v>54</v>
      </c>
      <c r="G7959" t="s">
        <v>50</v>
      </c>
    </row>
    <row r="7960" spans="1:7" x14ac:dyDescent="0.3">
      <c r="A7960" t="s">
        <v>7987</v>
      </c>
      <c r="B7960" t="s">
        <v>7613</v>
      </c>
      <c r="C7960">
        <v>2011</v>
      </c>
      <c r="D7960">
        <v>10</v>
      </c>
      <c r="E7960" t="s">
        <v>80</v>
      </c>
      <c r="F7960">
        <v>335</v>
      </c>
      <c r="G7960" t="s">
        <v>10</v>
      </c>
    </row>
    <row r="7961" spans="1:7" x14ac:dyDescent="0.3">
      <c r="A7961" t="s">
        <v>7988</v>
      </c>
      <c r="B7961" t="s">
        <v>7613</v>
      </c>
      <c r="C7961">
        <v>2013</v>
      </c>
      <c r="D7961">
        <v>3</v>
      </c>
      <c r="E7961" t="s">
        <v>18</v>
      </c>
      <c r="F7961">
        <v>237</v>
      </c>
      <c r="G7961" t="s">
        <v>10</v>
      </c>
    </row>
    <row r="7962" spans="1:7" x14ac:dyDescent="0.3">
      <c r="A7962" t="s">
        <v>7989</v>
      </c>
      <c r="B7962" t="s">
        <v>7613</v>
      </c>
      <c r="C7962">
        <v>2005</v>
      </c>
      <c r="D7962">
        <v>9</v>
      </c>
      <c r="E7962" t="s">
        <v>80</v>
      </c>
      <c r="F7962">
        <v>10</v>
      </c>
      <c r="G7962" t="s">
        <v>10</v>
      </c>
    </row>
    <row r="7963" spans="1:7" x14ac:dyDescent="0.3">
      <c r="A7963" t="s">
        <v>7990</v>
      </c>
      <c r="B7963" t="s">
        <v>7613</v>
      </c>
      <c r="C7963">
        <v>2013</v>
      </c>
      <c r="D7963">
        <v>4</v>
      </c>
      <c r="E7963" t="s">
        <v>18</v>
      </c>
      <c r="F7963">
        <v>365</v>
      </c>
      <c r="G7963" t="s">
        <v>50</v>
      </c>
    </row>
    <row r="7964" spans="1:7" x14ac:dyDescent="0.3">
      <c r="A7964" t="s">
        <v>7991</v>
      </c>
      <c r="B7964" t="s">
        <v>7613</v>
      </c>
      <c r="C7964">
        <v>2013</v>
      </c>
      <c r="D7964">
        <v>1</v>
      </c>
      <c r="E7964" t="s">
        <v>80</v>
      </c>
      <c r="F7964">
        <v>45</v>
      </c>
      <c r="G7964" t="s">
        <v>10</v>
      </c>
    </row>
    <row r="7965" spans="1:7" x14ac:dyDescent="0.3">
      <c r="A7965" t="s">
        <v>7992</v>
      </c>
      <c r="B7965" t="s">
        <v>7613</v>
      </c>
      <c r="C7965">
        <v>2009</v>
      </c>
      <c r="D7965">
        <v>3</v>
      </c>
      <c r="E7965" t="s">
        <v>80</v>
      </c>
      <c r="F7965">
        <v>12</v>
      </c>
      <c r="G7965" t="s">
        <v>10</v>
      </c>
    </row>
    <row r="7966" spans="1:7" x14ac:dyDescent="0.3">
      <c r="A7966" t="s">
        <v>7993</v>
      </c>
      <c r="B7966" t="s">
        <v>7613</v>
      </c>
      <c r="C7966">
        <v>2007</v>
      </c>
      <c r="D7966">
        <v>5</v>
      </c>
      <c r="E7966" t="s">
        <v>18</v>
      </c>
      <c r="F7966">
        <v>1025</v>
      </c>
      <c r="G7966" t="s">
        <v>10</v>
      </c>
    </row>
    <row r="7967" spans="1:7" x14ac:dyDescent="0.3">
      <c r="A7967" t="s">
        <v>7994</v>
      </c>
      <c r="B7967" t="s">
        <v>7613</v>
      </c>
      <c r="C7967">
        <v>2010</v>
      </c>
      <c r="D7967">
        <v>4</v>
      </c>
      <c r="E7967" t="s">
        <v>18</v>
      </c>
      <c r="F7967">
        <v>170</v>
      </c>
      <c r="G7967" t="s">
        <v>10</v>
      </c>
    </row>
    <row r="7968" spans="1:7" x14ac:dyDescent="0.3">
      <c r="A7968" t="s">
        <v>7995</v>
      </c>
      <c r="B7968" t="s">
        <v>7613</v>
      </c>
      <c r="C7968">
        <v>1997</v>
      </c>
      <c r="D7968">
        <v>5</v>
      </c>
      <c r="E7968" t="s">
        <v>18</v>
      </c>
      <c r="F7968">
        <v>116</v>
      </c>
      <c r="G7968" t="s">
        <v>10</v>
      </c>
    </row>
    <row r="7969" spans="1:7" x14ac:dyDescent="0.3">
      <c r="A7969" t="s">
        <v>7996</v>
      </c>
      <c r="B7969" t="s">
        <v>7613</v>
      </c>
      <c r="C7969">
        <v>2017</v>
      </c>
      <c r="D7969">
        <v>2</v>
      </c>
      <c r="E7969" t="s">
        <v>9</v>
      </c>
      <c r="F7969">
        <v>8</v>
      </c>
      <c r="G7969" t="s">
        <v>10</v>
      </c>
    </row>
    <row r="7970" spans="1:7" x14ac:dyDescent="0.3">
      <c r="A7970" t="s">
        <v>7997</v>
      </c>
      <c r="B7970" t="s">
        <v>7613</v>
      </c>
      <c r="C7970">
        <v>2006</v>
      </c>
      <c r="D7970">
        <v>12</v>
      </c>
      <c r="E7970" t="s">
        <v>9</v>
      </c>
      <c r="F7970">
        <v>75</v>
      </c>
      <c r="G7970" t="s">
        <v>10</v>
      </c>
    </row>
    <row r="7971" spans="1:7" x14ac:dyDescent="0.3">
      <c r="A7971" t="s">
        <v>7998</v>
      </c>
      <c r="B7971" t="s">
        <v>7613</v>
      </c>
      <c r="C7971">
        <v>2007</v>
      </c>
      <c r="D7971">
        <v>8</v>
      </c>
      <c r="E7971" t="s">
        <v>80</v>
      </c>
      <c r="F7971">
        <v>41</v>
      </c>
      <c r="G7971" t="s">
        <v>10</v>
      </c>
    </row>
    <row r="7972" spans="1:7" x14ac:dyDescent="0.3">
      <c r="A7972" t="s">
        <v>7999</v>
      </c>
      <c r="B7972" t="s">
        <v>7613</v>
      </c>
      <c r="C7972">
        <v>2014</v>
      </c>
      <c r="D7972">
        <v>4</v>
      </c>
      <c r="E7972" t="s">
        <v>9</v>
      </c>
      <c r="F7972">
        <v>6</v>
      </c>
      <c r="G7972" t="s">
        <v>50</v>
      </c>
    </row>
    <row r="7973" spans="1:7" x14ac:dyDescent="0.3">
      <c r="A7973" t="s">
        <v>8000</v>
      </c>
      <c r="B7973" t="s">
        <v>7613</v>
      </c>
      <c r="C7973">
        <v>2014</v>
      </c>
      <c r="D7973">
        <v>12</v>
      </c>
      <c r="E7973" t="s">
        <v>9</v>
      </c>
      <c r="F7973">
        <v>189</v>
      </c>
      <c r="G7973" t="s">
        <v>10</v>
      </c>
    </row>
    <row r="7974" spans="1:7" x14ac:dyDescent="0.3">
      <c r="A7974" t="s">
        <v>8001</v>
      </c>
      <c r="B7974" t="s">
        <v>7613</v>
      </c>
      <c r="C7974">
        <v>2007</v>
      </c>
      <c r="D7974">
        <v>2</v>
      </c>
      <c r="E7974" t="s">
        <v>80</v>
      </c>
      <c r="F7974">
        <v>20</v>
      </c>
      <c r="G7974" t="s">
        <v>10</v>
      </c>
    </row>
    <row r="7975" spans="1:7" x14ac:dyDescent="0.3">
      <c r="A7975" t="s">
        <v>8002</v>
      </c>
      <c r="B7975" t="s">
        <v>7613</v>
      </c>
      <c r="C7975">
        <v>2015</v>
      </c>
      <c r="D7975">
        <v>4</v>
      </c>
      <c r="E7975" t="s">
        <v>18</v>
      </c>
      <c r="F7975">
        <v>251</v>
      </c>
      <c r="G7975" t="s">
        <v>10</v>
      </c>
    </row>
    <row r="7976" spans="1:7" x14ac:dyDescent="0.3">
      <c r="A7976" t="s">
        <v>8003</v>
      </c>
      <c r="B7976" t="s">
        <v>7613</v>
      </c>
      <c r="C7976">
        <v>2006</v>
      </c>
      <c r="D7976">
        <v>7</v>
      </c>
      <c r="E7976" t="s">
        <v>18</v>
      </c>
      <c r="F7976">
        <v>1468</v>
      </c>
      <c r="G7976" t="s">
        <v>10</v>
      </c>
    </row>
    <row r="7977" spans="1:7" x14ac:dyDescent="0.3">
      <c r="A7977" t="s">
        <v>8004</v>
      </c>
      <c r="B7977" t="s">
        <v>7613</v>
      </c>
      <c r="C7977">
        <v>2009</v>
      </c>
      <c r="D7977">
        <v>11</v>
      </c>
      <c r="E7977" t="s">
        <v>9</v>
      </c>
      <c r="F7977">
        <v>34</v>
      </c>
      <c r="G7977" t="s">
        <v>50</v>
      </c>
    </row>
    <row r="7978" spans="1:7" x14ac:dyDescent="0.3">
      <c r="A7978" t="s">
        <v>8005</v>
      </c>
      <c r="B7978" t="s">
        <v>7613</v>
      </c>
      <c r="C7978">
        <v>2007</v>
      </c>
      <c r="D7978">
        <v>9</v>
      </c>
      <c r="E7978" t="s">
        <v>80</v>
      </c>
      <c r="F7978">
        <v>12</v>
      </c>
      <c r="G7978" t="s">
        <v>10</v>
      </c>
    </row>
    <row r="7979" spans="1:7" x14ac:dyDescent="0.3">
      <c r="A7979" t="s">
        <v>8006</v>
      </c>
      <c r="B7979" t="s">
        <v>7613</v>
      </c>
      <c r="C7979">
        <v>2010</v>
      </c>
      <c r="D7979">
        <v>6</v>
      </c>
      <c r="E7979" t="s">
        <v>18</v>
      </c>
      <c r="F7979">
        <v>810</v>
      </c>
      <c r="G7979" t="s">
        <v>10</v>
      </c>
    </row>
    <row r="7980" spans="1:7" x14ac:dyDescent="0.3">
      <c r="A7980" t="s">
        <v>8007</v>
      </c>
      <c r="B7980" t="s">
        <v>7613</v>
      </c>
      <c r="C7980">
        <v>2010</v>
      </c>
      <c r="D7980">
        <v>5</v>
      </c>
      <c r="E7980" t="s">
        <v>9</v>
      </c>
      <c r="F7980">
        <v>480</v>
      </c>
      <c r="G7980" t="s">
        <v>10</v>
      </c>
    </row>
    <row r="7981" spans="1:7" x14ac:dyDescent="0.3">
      <c r="A7981" t="s">
        <v>8008</v>
      </c>
      <c r="B7981" t="s">
        <v>7613</v>
      </c>
      <c r="C7981">
        <v>2011</v>
      </c>
      <c r="D7981">
        <v>3</v>
      </c>
      <c r="E7981" t="s">
        <v>18</v>
      </c>
      <c r="F7981">
        <v>512</v>
      </c>
      <c r="G7981" t="s">
        <v>10</v>
      </c>
    </row>
    <row r="7982" spans="1:7" x14ac:dyDescent="0.3">
      <c r="A7982" t="s">
        <v>8009</v>
      </c>
      <c r="B7982" t="s">
        <v>7613</v>
      </c>
      <c r="C7982">
        <v>2010</v>
      </c>
      <c r="D7982">
        <v>10</v>
      </c>
      <c r="E7982" t="s">
        <v>18</v>
      </c>
      <c r="F7982">
        <v>3027</v>
      </c>
      <c r="G7982" t="s">
        <v>10</v>
      </c>
    </row>
    <row r="7983" spans="1:7" x14ac:dyDescent="0.3">
      <c r="A7983" t="s">
        <v>8010</v>
      </c>
      <c r="B7983" t="s">
        <v>7613</v>
      </c>
      <c r="C7983">
        <v>2008</v>
      </c>
      <c r="D7983">
        <v>9</v>
      </c>
      <c r="E7983" t="s">
        <v>80</v>
      </c>
      <c r="F7983">
        <v>76</v>
      </c>
      <c r="G7983" t="s">
        <v>10</v>
      </c>
    </row>
    <row r="7984" spans="1:7" x14ac:dyDescent="0.3">
      <c r="A7984" t="s">
        <v>8011</v>
      </c>
      <c r="B7984" t="s">
        <v>7613</v>
      </c>
      <c r="C7984">
        <v>2008</v>
      </c>
      <c r="D7984">
        <v>6</v>
      </c>
      <c r="E7984" t="s">
        <v>71</v>
      </c>
      <c r="F7984">
        <v>550</v>
      </c>
      <c r="G7984" t="s">
        <v>10</v>
      </c>
    </row>
    <row r="7985" spans="1:7" x14ac:dyDescent="0.3">
      <c r="A7985" t="s">
        <v>8012</v>
      </c>
      <c r="B7985" t="s">
        <v>7613</v>
      </c>
      <c r="C7985">
        <v>2013</v>
      </c>
      <c r="D7985">
        <v>12</v>
      </c>
      <c r="E7985" t="s">
        <v>80</v>
      </c>
      <c r="F7985">
        <v>37</v>
      </c>
      <c r="G7985" t="s">
        <v>10</v>
      </c>
    </row>
    <row r="7986" spans="1:7" x14ac:dyDescent="0.3">
      <c r="A7986" t="s">
        <v>8013</v>
      </c>
      <c r="B7986" t="s">
        <v>7613</v>
      </c>
      <c r="C7986">
        <v>2006</v>
      </c>
      <c r="D7986">
        <v>8</v>
      </c>
      <c r="E7986" t="s">
        <v>18</v>
      </c>
      <c r="F7986">
        <v>3166</v>
      </c>
      <c r="G7986" t="s">
        <v>10</v>
      </c>
    </row>
    <row r="7987" spans="1:7" x14ac:dyDescent="0.3">
      <c r="A7987" t="s">
        <v>8014</v>
      </c>
      <c r="B7987" t="s">
        <v>7613</v>
      </c>
      <c r="C7987">
        <v>2003</v>
      </c>
      <c r="D7987">
        <v>10</v>
      </c>
      <c r="E7987" t="s">
        <v>18</v>
      </c>
      <c r="F7987">
        <v>1474</v>
      </c>
      <c r="G7987" t="s">
        <v>10</v>
      </c>
    </row>
    <row r="7988" spans="1:7" x14ac:dyDescent="0.3">
      <c r="A7988" t="s">
        <v>8015</v>
      </c>
      <c r="B7988" t="s">
        <v>7613</v>
      </c>
      <c r="C7988">
        <v>2010</v>
      </c>
      <c r="D7988">
        <v>11</v>
      </c>
      <c r="E7988" t="s">
        <v>71</v>
      </c>
      <c r="F7988">
        <v>15</v>
      </c>
      <c r="G7988" t="s">
        <v>10</v>
      </c>
    </row>
    <row r="7989" spans="1:7" x14ac:dyDescent="0.3">
      <c r="A7989" t="s">
        <v>8016</v>
      </c>
      <c r="B7989" t="s">
        <v>7613</v>
      </c>
      <c r="C7989">
        <v>2007</v>
      </c>
      <c r="D7989">
        <v>6</v>
      </c>
      <c r="E7989" t="s">
        <v>9</v>
      </c>
      <c r="F7989">
        <v>51</v>
      </c>
      <c r="G7989" t="s">
        <v>10</v>
      </c>
    </row>
    <row r="7990" spans="1:7" x14ac:dyDescent="0.3">
      <c r="A7990" t="s">
        <v>8017</v>
      </c>
      <c r="B7990" t="s">
        <v>7613</v>
      </c>
      <c r="C7990">
        <v>2008</v>
      </c>
      <c r="D7990">
        <v>2</v>
      </c>
      <c r="E7990" t="s">
        <v>18</v>
      </c>
      <c r="F7990">
        <v>375</v>
      </c>
      <c r="G7990" t="s">
        <v>10</v>
      </c>
    </row>
    <row r="7991" spans="1:7" x14ac:dyDescent="0.3">
      <c r="A7991" t="s">
        <v>8018</v>
      </c>
      <c r="B7991" t="s">
        <v>7613</v>
      </c>
      <c r="C7991">
        <v>2007</v>
      </c>
      <c r="D7991">
        <v>10</v>
      </c>
      <c r="E7991" t="s">
        <v>9</v>
      </c>
      <c r="F7991">
        <v>2007</v>
      </c>
      <c r="G7991" t="s">
        <v>10</v>
      </c>
    </row>
    <row r="7992" spans="1:7" x14ac:dyDescent="0.3">
      <c r="A7992" t="s">
        <v>8019</v>
      </c>
      <c r="B7992" t="s">
        <v>7613</v>
      </c>
      <c r="C7992">
        <v>2015</v>
      </c>
      <c r="D7992">
        <v>6</v>
      </c>
      <c r="E7992" t="s">
        <v>55</v>
      </c>
      <c r="F7992">
        <v>2100</v>
      </c>
      <c r="G7992" t="s">
        <v>179</v>
      </c>
    </row>
    <row r="7993" spans="1:7" x14ac:dyDescent="0.3">
      <c r="A7993" t="s">
        <v>8020</v>
      </c>
      <c r="B7993" t="s">
        <v>7613</v>
      </c>
      <c r="C7993">
        <v>2018</v>
      </c>
      <c r="D7993">
        <v>4</v>
      </c>
      <c r="E7993" t="s">
        <v>80</v>
      </c>
      <c r="F7993">
        <v>2</v>
      </c>
      <c r="G7993" t="s">
        <v>50</v>
      </c>
    </row>
    <row r="7994" spans="1:7" x14ac:dyDescent="0.3">
      <c r="A7994" t="s">
        <v>8021</v>
      </c>
      <c r="B7994" t="s">
        <v>7613</v>
      </c>
      <c r="C7994">
        <v>2009</v>
      </c>
      <c r="D7994">
        <v>8</v>
      </c>
      <c r="E7994" t="s">
        <v>80</v>
      </c>
      <c r="F7994">
        <v>23</v>
      </c>
      <c r="G7994" t="s">
        <v>10</v>
      </c>
    </row>
    <row r="7995" spans="1:7" x14ac:dyDescent="0.3">
      <c r="A7995" t="s">
        <v>8022</v>
      </c>
      <c r="B7995" t="s">
        <v>7613</v>
      </c>
      <c r="C7995">
        <v>2017</v>
      </c>
      <c r="D7995">
        <v>3</v>
      </c>
      <c r="E7995" t="s">
        <v>60</v>
      </c>
      <c r="F7995">
        <v>48</v>
      </c>
      <c r="G7995" t="s">
        <v>10</v>
      </c>
    </row>
    <row r="7996" spans="1:7" x14ac:dyDescent="0.3">
      <c r="A7996" t="s">
        <v>8023</v>
      </c>
      <c r="B7996" t="s">
        <v>7613</v>
      </c>
      <c r="C7996">
        <v>2008</v>
      </c>
      <c r="D7996">
        <v>7</v>
      </c>
      <c r="E7996" t="s">
        <v>9</v>
      </c>
      <c r="F7996">
        <v>576</v>
      </c>
      <c r="G7996" t="s">
        <v>10</v>
      </c>
    </row>
    <row r="7997" spans="1:7" x14ac:dyDescent="0.3">
      <c r="A7997" t="s">
        <v>8024</v>
      </c>
      <c r="B7997" t="s">
        <v>7613</v>
      </c>
      <c r="C7997">
        <v>2003</v>
      </c>
      <c r="D7997">
        <v>6</v>
      </c>
      <c r="E7997" t="s">
        <v>18</v>
      </c>
      <c r="F7997">
        <v>700</v>
      </c>
      <c r="G7997" t="s">
        <v>10</v>
      </c>
    </row>
    <row r="7998" spans="1:7" x14ac:dyDescent="0.3">
      <c r="A7998" t="s">
        <v>8025</v>
      </c>
      <c r="B7998" t="s">
        <v>7613</v>
      </c>
      <c r="C7998">
        <v>2002</v>
      </c>
      <c r="D7998">
        <v>9</v>
      </c>
      <c r="E7998" t="s">
        <v>71</v>
      </c>
      <c r="F7998">
        <v>646</v>
      </c>
      <c r="G7998" t="s">
        <v>10</v>
      </c>
    </row>
    <row r="7999" spans="1:7" x14ac:dyDescent="0.3">
      <c r="A7999" t="s">
        <v>8026</v>
      </c>
      <c r="B7999" t="s">
        <v>7613</v>
      </c>
      <c r="C7999">
        <v>2011</v>
      </c>
      <c r="D7999">
        <v>2</v>
      </c>
      <c r="E7999" t="s">
        <v>9</v>
      </c>
      <c r="F7999">
        <v>1320</v>
      </c>
      <c r="G7999" t="s">
        <v>10</v>
      </c>
    </row>
    <row r="8000" spans="1:7" x14ac:dyDescent="0.3">
      <c r="A8000" t="s">
        <v>8027</v>
      </c>
      <c r="B8000" t="s">
        <v>7613</v>
      </c>
      <c r="C8000">
        <v>2010</v>
      </c>
      <c r="D8000">
        <v>2</v>
      </c>
      <c r="E8000" t="s">
        <v>9</v>
      </c>
      <c r="F8000">
        <v>0</v>
      </c>
      <c r="G8000" t="s">
        <v>12</v>
      </c>
    </row>
    <row r="8001" spans="1:7" x14ac:dyDescent="0.3">
      <c r="A8001" t="s">
        <v>8028</v>
      </c>
      <c r="B8001" t="s">
        <v>7613</v>
      </c>
      <c r="C8001">
        <v>2016</v>
      </c>
      <c r="D8001">
        <v>5</v>
      </c>
      <c r="E8001" t="s">
        <v>60</v>
      </c>
      <c r="F8001">
        <v>75</v>
      </c>
      <c r="G8001" t="s">
        <v>10</v>
      </c>
    </row>
    <row r="8002" spans="1:7" x14ac:dyDescent="0.3">
      <c r="A8002" t="s">
        <v>8029</v>
      </c>
      <c r="B8002" t="s">
        <v>7613</v>
      </c>
      <c r="C8002">
        <v>2007</v>
      </c>
      <c r="D8002">
        <v>11</v>
      </c>
      <c r="E8002" t="s">
        <v>71</v>
      </c>
      <c r="F8002">
        <v>474</v>
      </c>
      <c r="G8002" t="s">
        <v>10</v>
      </c>
    </row>
    <row r="8003" spans="1:7" x14ac:dyDescent="0.3">
      <c r="A8003" t="s">
        <v>8030</v>
      </c>
      <c r="B8003" t="s">
        <v>7613</v>
      </c>
      <c r="C8003">
        <v>2015</v>
      </c>
      <c r="D8003">
        <v>12</v>
      </c>
      <c r="E8003" t="s">
        <v>18</v>
      </c>
      <c r="F8003">
        <v>1</v>
      </c>
      <c r="G8003" t="s">
        <v>50</v>
      </c>
    </row>
    <row r="8004" spans="1:7" x14ac:dyDescent="0.3">
      <c r="A8004" t="s">
        <v>8031</v>
      </c>
      <c r="B8004" t="s">
        <v>7613</v>
      </c>
      <c r="C8004">
        <v>2012</v>
      </c>
      <c r="D8004">
        <v>4</v>
      </c>
      <c r="E8004" t="s">
        <v>80</v>
      </c>
      <c r="F8004">
        <v>38</v>
      </c>
      <c r="G8004" t="s">
        <v>10</v>
      </c>
    </row>
    <row r="8005" spans="1:7" x14ac:dyDescent="0.3">
      <c r="A8005" t="s">
        <v>8032</v>
      </c>
      <c r="B8005" t="s">
        <v>7613</v>
      </c>
      <c r="C8005">
        <v>2004</v>
      </c>
      <c r="D8005">
        <v>4</v>
      </c>
      <c r="E8005" t="s">
        <v>71</v>
      </c>
      <c r="F8005">
        <v>0</v>
      </c>
      <c r="G8005" t="s">
        <v>10</v>
      </c>
    </row>
    <row r="8006" spans="1:7" x14ac:dyDescent="0.3">
      <c r="A8006" t="s">
        <v>8033</v>
      </c>
      <c r="B8006" t="s">
        <v>7613</v>
      </c>
      <c r="C8006">
        <v>2008</v>
      </c>
      <c r="D8006">
        <v>6</v>
      </c>
      <c r="E8006" t="s">
        <v>18</v>
      </c>
      <c r="F8006">
        <v>503</v>
      </c>
      <c r="G8006" t="s">
        <v>10</v>
      </c>
    </row>
    <row r="8007" spans="1:7" x14ac:dyDescent="0.3">
      <c r="A8007" t="s">
        <v>8034</v>
      </c>
      <c r="B8007" t="s">
        <v>7613</v>
      </c>
      <c r="C8007">
        <v>2003</v>
      </c>
      <c r="D8007">
        <v>12</v>
      </c>
      <c r="E8007" t="s">
        <v>18</v>
      </c>
      <c r="F8007">
        <v>500</v>
      </c>
      <c r="G8007" t="s">
        <v>10</v>
      </c>
    </row>
    <row r="8008" spans="1:7" x14ac:dyDescent="0.3">
      <c r="A8008" t="s">
        <v>8035</v>
      </c>
      <c r="B8008" t="s">
        <v>7613</v>
      </c>
      <c r="C8008">
        <v>2006</v>
      </c>
      <c r="D8008">
        <v>11</v>
      </c>
      <c r="E8008" t="s">
        <v>80</v>
      </c>
      <c r="F8008">
        <v>13</v>
      </c>
      <c r="G8008" t="s">
        <v>10</v>
      </c>
    </row>
    <row r="8009" spans="1:7" x14ac:dyDescent="0.3">
      <c r="A8009" t="s">
        <v>8036</v>
      </c>
      <c r="B8009" t="s">
        <v>7613</v>
      </c>
      <c r="C8009">
        <v>2010</v>
      </c>
      <c r="D8009">
        <v>8</v>
      </c>
      <c r="E8009" t="s">
        <v>9</v>
      </c>
      <c r="F8009">
        <v>160</v>
      </c>
      <c r="G8009" t="s">
        <v>10</v>
      </c>
    </row>
    <row r="8010" spans="1:7" x14ac:dyDescent="0.3">
      <c r="A8010" t="s">
        <v>8037</v>
      </c>
      <c r="B8010" t="s">
        <v>7613</v>
      </c>
      <c r="C8010">
        <v>2009</v>
      </c>
      <c r="D8010">
        <v>10</v>
      </c>
      <c r="E8010" t="s">
        <v>71</v>
      </c>
      <c r="F8010">
        <v>300</v>
      </c>
      <c r="G8010" t="s">
        <v>10</v>
      </c>
    </row>
    <row r="8011" spans="1:7" x14ac:dyDescent="0.3">
      <c r="A8011" t="s">
        <v>8038</v>
      </c>
      <c r="B8011" t="s">
        <v>7613</v>
      </c>
      <c r="C8011">
        <v>2008</v>
      </c>
      <c r="D8011">
        <v>3</v>
      </c>
      <c r="E8011" t="s">
        <v>9</v>
      </c>
      <c r="F8011">
        <v>23</v>
      </c>
      <c r="G8011" t="s">
        <v>10</v>
      </c>
    </row>
    <row r="8012" spans="1:7" x14ac:dyDescent="0.3">
      <c r="A8012" t="s">
        <v>8039</v>
      </c>
      <c r="B8012" t="s">
        <v>7613</v>
      </c>
      <c r="C8012">
        <v>2006</v>
      </c>
      <c r="D8012">
        <v>4</v>
      </c>
      <c r="E8012" t="s">
        <v>18</v>
      </c>
      <c r="F8012">
        <v>168</v>
      </c>
      <c r="G8012" t="s">
        <v>10</v>
      </c>
    </row>
    <row r="8013" spans="1:7" x14ac:dyDescent="0.3">
      <c r="A8013" t="s">
        <v>8040</v>
      </c>
      <c r="B8013" t="s">
        <v>7613</v>
      </c>
      <c r="C8013">
        <v>2008</v>
      </c>
      <c r="D8013">
        <v>1</v>
      </c>
      <c r="E8013" t="s">
        <v>9</v>
      </c>
      <c r="F8013">
        <v>150</v>
      </c>
      <c r="G8013" t="s">
        <v>10</v>
      </c>
    </row>
    <row r="8014" spans="1:7" x14ac:dyDescent="0.3">
      <c r="A8014" t="s">
        <v>8041</v>
      </c>
      <c r="B8014" t="s">
        <v>7613</v>
      </c>
      <c r="C8014">
        <v>2005</v>
      </c>
      <c r="D8014">
        <v>8</v>
      </c>
      <c r="E8014" t="s">
        <v>9</v>
      </c>
      <c r="F8014">
        <v>214</v>
      </c>
      <c r="G8014" t="s">
        <v>10</v>
      </c>
    </row>
    <row r="8015" spans="1:7" x14ac:dyDescent="0.3">
      <c r="A8015" t="s">
        <v>8042</v>
      </c>
      <c r="B8015" t="s">
        <v>7613</v>
      </c>
      <c r="C8015">
        <v>2018</v>
      </c>
      <c r="D8015">
        <v>5</v>
      </c>
      <c r="E8015" t="s">
        <v>71</v>
      </c>
      <c r="F8015">
        <v>276</v>
      </c>
      <c r="G8015" t="s">
        <v>179</v>
      </c>
    </row>
    <row r="8016" spans="1:7" x14ac:dyDescent="0.3">
      <c r="A8016" t="s">
        <v>8043</v>
      </c>
      <c r="B8016" t="s">
        <v>7613</v>
      </c>
      <c r="C8016">
        <v>2001</v>
      </c>
      <c r="D8016">
        <v>10</v>
      </c>
      <c r="E8016" t="s">
        <v>18</v>
      </c>
      <c r="F8016">
        <v>760</v>
      </c>
      <c r="G8016" t="s">
        <v>10</v>
      </c>
    </row>
    <row r="8017" spans="1:7" x14ac:dyDescent="0.3">
      <c r="A8017" t="s">
        <v>8044</v>
      </c>
      <c r="B8017" t="s">
        <v>7613</v>
      </c>
      <c r="C8017">
        <v>2013</v>
      </c>
      <c r="D8017">
        <v>3</v>
      </c>
      <c r="E8017" t="s">
        <v>71</v>
      </c>
      <c r="F8017">
        <v>472</v>
      </c>
      <c r="G8017" t="s">
        <v>10</v>
      </c>
    </row>
    <row r="8018" spans="1:7" x14ac:dyDescent="0.3">
      <c r="A8018" t="s">
        <v>8045</v>
      </c>
      <c r="B8018" t="s">
        <v>7613</v>
      </c>
      <c r="C8018">
        <v>2016</v>
      </c>
      <c r="D8018">
        <v>4</v>
      </c>
      <c r="E8018" t="s">
        <v>18</v>
      </c>
      <c r="F8018">
        <v>70</v>
      </c>
      <c r="G8018" t="s">
        <v>473</v>
      </c>
    </row>
    <row r="8019" spans="1:7" x14ac:dyDescent="0.3">
      <c r="A8019" t="s">
        <v>8046</v>
      </c>
      <c r="B8019" t="s">
        <v>7613</v>
      </c>
      <c r="C8019">
        <v>2011</v>
      </c>
      <c r="D8019">
        <v>5</v>
      </c>
      <c r="E8019" t="s">
        <v>9</v>
      </c>
      <c r="F8019">
        <v>79</v>
      </c>
      <c r="G8019" t="s">
        <v>10</v>
      </c>
    </row>
    <row r="8020" spans="1:7" x14ac:dyDescent="0.3">
      <c r="A8020" t="s">
        <v>8047</v>
      </c>
      <c r="B8020" t="s">
        <v>7613</v>
      </c>
      <c r="C8020">
        <v>2006</v>
      </c>
      <c r="D8020">
        <v>1</v>
      </c>
      <c r="E8020" t="s">
        <v>80</v>
      </c>
      <c r="F8020">
        <v>52</v>
      </c>
      <c r="G8020" t="s">
        <v>10</v>
      </c>
    </row>
    <row r="8021" spans="1:7" x14ac:dyDescent="0.3">
      <c r="A8021" t="s">
        <v>8048</v>
      </c>
      <c r="B8021" t="s">
        <v>7613</v>
      </c>
      <c r="C8021">
        <v>2006</v>
      </c>
      <c r="D8021">
        <v>7</v>
      </c>
      <c r="E8021" t="s">
        <v>9</v>
      </c>
      <c r="F8021">
        <v>189</v>
      </c>
      <c r="G8021" t="s">
        <v>10</v>
      </c>
    </row>
    <row r="8022" spans="1:7" x14ac:dyDescent="0.3">
      <c r="A8022" t="s">
        <v>8049</v>
      </c>
      <c r="B8022" t="s">
        <v>7613</v>
      </c>
      <c r="C8022">
        <v>2016</v>
      </c>
      <c r="D8022">
        <v>5</v>
      </c>
      <c r="E8022" t="s">
        <v>18</v>
      </c>
      <c r="F8022">
        <v>308</v>
      </c>
      <c r="G8022" t="s">
        <v>10</v>
      </c>
    </row>
    <row r="8023" spans="1:7" x14ac:dyDescent="0.3">
      <c r="A8023" t="s">
        <v>8050</v>
      </c>
      <c r="B8023" t="s">
        <v>7613</v>
      </c>
      <c r="C8023">
        <v>2011</v>
      </c>
      <c r="D8023">
        <v>3</v>
      </c>
      <c r="E8023" t="s">
        <v>18</v>
      </c>
      <c r="F8023">
        <v>519</v>
      </c>
      <c r="G8023" t="s">
        <v>10</v>
      </c>
    </row>
    <row r="8024" spans="1:7" x14ac:dyDescent="0.3">
      <c r="A8024" t="s">
        <v>8051</v>
      </c>
      <c r="B8024" t="s">
        <v>7613</v>
      </c>
      <c r="C8024">
        <v>2002</v>
      </c>
      <c r="D8024">
        <v>5</v>
      </c>
      <c r="E8024" t="s">
        <v>18</v>
      </c>
      <c r="F8024">
        <v>52</v>
      </c>
      <c r="G8024" t="s">
        <v>10</v>
      </c>
    </row>
    <row r="8025" spans="1:7" x14ac:dyDescent="0.3">
      <c r="A8025" t="s">
        <v>8052</v>
      </c>
      <c r="B8025" t="s">
        <v>7613</v>
      </c>
      <c r="C8025">
        <v>2009</v>
      </c>
      <c r="D8025">
        <v>12</v>
      </c>
      <c r="E8025" t="s">
        <v>18</v>
      </c>
      <c r="F8025">
        <v>13026</v>
      </c>
      <c r="G8025" t="s">
        <v>10</v>
      </c>
    </row>
    <row r="8026" spans="1:7" x14ac:dyDescent="0.3">
      <c r="A8026" t="s">
        <v>8053</v>
      </c>
      <c r="B8026" t="s">
        <v>7613</v>
      </c>
      <c r="C8026">
        <v>1998</v>
      </c>
      <c r="D8026">
        <v>8</v>
      </c>
      <c r="E8026" t="s">
        <v>9</v>
      </c>
      <c r="F8026">
        <v>38</v>
      </c>
      <c r="G8026" t="s">
        <v>10</v>
      </c>
    </row>
    <row r="8027" spans="1:7" x14ac:dyDescent="0.3">
      <c r="A8027" t="s">
        <v>8054</v>
      </c>
      <c r="B8027" t="s">
        <v>7613</v>
      </c>
      <c r="C8027">
        <v>2007</v>
      </c>
      <c r="D8027">
        <v>8</v>
      </c>
      <c r="E8027" t="s">
        <v>80</v>
      </c>
      <c r="F8027">
        <v>46</v>
      </c>
      <c r="G8027" t="s">
        <v>10</v>
      </c>
    </row>
    <row r="8028" spans="1:7" x14ac:dyDescent="0.3">
      <c r="A8028" t="s">
        <v>8055</v>
      </c>
      <c r="B8028" t="s">
        <v>7613</v>
      </c>
      <c r="C8028">
        <v>2015</v>
      </c>
      <c r="D8028">
        <v>1</v>
      </c>
      <c r="E8028" t="s">
        <v>18</v>
      </c>
      <c r="F8028">
        <v>960</v>
      </c>
      <c r="G8028" t="s">
        <v>10</v>
      </c>
    </row>
    <row r="8029" spans="1:7" x14ac:dyDescent="0.3">
      <c r="A8029" t="s">
        <v>8056</v>
      </c>
      <c r="B8029" t="s">
        <v>7613</v>
      </c>
      <c r="C8029">
        <v>2006</v>
      </c>
      <c r="D8029">
        <v>3</v>
      </c>
      <c r="E8029" t="s">
        <v>80</v>
      </c>
      <c r="F8029">
        <v>400</v>
      </c>
      <c r="G8029" t="s">
        <v>10</v>
      </c>
    </row>
    <row r="8030" spans="1:7" x14ac:dyDescent="0.3">
      <c r="A8030" t="s">
        <v>8057</v>
      </c>
      <c r="B8030" t="s">
        <v>7613</v>
      </c>
      <c r="C8030">
        <v>2009</v>
      </c>
      <c r="D8030">
        <v>2</v>
      </c>
      <c r="E8030" t="s">
        <v>9</v>
      </c>
      <c r="F8030">
        <v>24</v>
      </c>
      <c r="G8030" t="s">
        <v>10</v>
      </c>
    </row>
    <row r="8031" spans="1:7" x14ac:dyDescent="0.3">
      <c r="A8031" t="s">
        <v>8058</v>
      </c>
      <c r="B8031" t="s">
        <v>7613</v>
      </c>
      <c r="C8031">
        <v>2011</v>
      </c>
      <c r="D8031">
        <v>7</v>
      </c>
      <c r="E8031" t="s">
        <v>18</v>
      </c>
      <c r="F8031">
        <v>520</v>
      </c>
      <c r="G8031" t="s">
        <v>10</v>
      </c>
    </row>
    <row r="8032" spans="1:7" x14ac:dyDescent="0.3">
      <c r="A8032" t="s">
        <v>8059</v>
      </c>
      <c r="B8032" t="s">
        <v>7613</v>
      </c>
      <c r="C8032">
        <v>2005</v>
      </c>
      <c r="D8032">
        <v>9</v>
      </c>
      <c r="E8032" t="s">
        <v>18</v>
      </c>
      <c r="F8032">
        <v>0</v>
      </c>
      <c r="G8032" t="s">
        <v>12</v>
      </c>
    </row>
    <row r="8033" spans="1:7" x14ac:dyDescent="0.3">
      <c r="A8033" t="s">
        <v>8060</v>
      </c>
      <c r="B8033" t="s">
        <v>7613</v>
      </c>
      <c r="C8033">
        <v>2005</v>
      </c>
      <c r="D8033">
        <v>2</v>
      </c>
      <c r="E8033" t="s">
        <v>9</v>
      </c>
      <c r="F8033">
        <v>435</v>
      </c>
      <c r="G8033" t="s">
        <v>10</v>
      </c>
    </row>
    <row r="8034" spans="1:7" x14ac:dyDescent="0.3">
      <c r="A8034" t="s">
        <v>8061</v>
      </c>
      <c r="B8034" t="s">
        <v>7613</v>
      </c>
      <c r="C8034">
        <v>2010</v>
      </c>
      <c r="D8034">
        <v>7</v>
      </c>
      <c r="E8034" t="s">
        <v>80</v>
      </c>
      <c r="F8034">
        <v>39</v>
      </c>
      <c r="G8034" t="s">
        <v>10</v>
      </c>
    </row>
    <row r="8035" spans="1:7" x14ac:dyDescent="0.3">
      <c r="A8035" t="s">
        <v>8062</v>
      </c>
      <c r="B8035" t="s">
        <v>7613</v>
      </c>
      <c r="C8035">
        <v>2012</v>
      </c>
      <c r="D8035">
        <v>9</v>
      </c>
      <c r="E8035" t="s">
        <v>9</v>
      </c>
      <c r="F8035">
        <v>0</v>
      </c>
      <c r="G8035" t="s">
        <v>12</v>
      </c>
    </row>
    <row r="8036" spans="1:7" x14ac:dyDescent="0.3">
      <c r="A8036" t="s">
        <v>8063</v>
      </c>
      <c r="B8036" t="s">
        <v>7613</v>
      </c>
      <c r="C8036">
        <v>2005</v>
      </c>
      <c r="D8036">
        <v>10</v>
      </c>
      <c r="E8036" t="s">
        <v>71</v>
      </c>
      <c r="F8036">
        <v>167</v>
      </c>
      <c r="G8036" t="s">
        <v>10</v>
      </c>
    </row>
    <row r="8037" spans="1:7" x14ac:dyDescent="0.3">
      <c r="A8037" t="s">
        <v>8064</v>
      </c>
      <c r="B8037" t="s">
        <v>7613</v>
      </c>
      <c r="C8037">
        <v>2014</v>
      </c>
      <c r="D8037">
        <v>3</v>
      </c>
      <c r="E8037" t="s">
        <v>71</v>
      </c>
      <c r="F8037">
        <v>70</v>
      </c>
      <c r="G8037" t="s">
        <v>10</v>
      </c>
    </row>
    <row r="8038" spans="1:7" x14ac:dyDescent="0.3">
      <c r="A8038" t="s">
        <v>8065</v>
      </c>
      <c r="B8038" t="s">
        <v>7613</v>
      </c>
      <c r="C8038">
        <v>2008</v>
      </c>
      <c r="D8038">
        <v>6</v>
      </c>
      <c r="E8038" t="s">
        <v>18</v>
      </c>
      <c r="F8038">
        <v>39</v>
      </c>
      <c r="G8038" t="s">
        <v>10</v>
      </c>
    </row>
    <row r="8039" spans="1:7" x14ac:dyDescent="0.3">
      <c r="A8039" t="s">
        <v>8066</v>
      </c>
      <c r="B8039" t="s">
        <v>7613</v>
      </c>
      <c r="C8039">
        <v>2016</v>
      </c>
      <c r="D8039">
        <v>7</v>
      </c>
      <c r="E8039" t="s">
        <v>9</v>
      </c>
      <c r="F8039">
        <v>0</v>
      </c>
      <c r="G8039" t="s">
        <v>12</v>
      </c>
    </row>
    <row r="8040" spans="1:7" x14ac:dyDescent="0.3">
      <c r="A8040" t="s">
        <v>8067</v>
      </c>
      <c r="B8040" t="s">
        <v>7613</v>
      </c>
      <c r="C8040">
        <v>2013</v>
      </c>
      <c r="D8040">
        <v>6</v>
      </c>
      <c r="E8040" t="s">
        <v>80</v>
      </c>
      <c r="F8040">
        <v>65</v>
      </c>
      <c r="G8040" t="s">
        <v>10</v>
      </c>
    </row>
    <row r="8041" spans="1:7" x14ac:dyDescent="0.3">
      <c r="A8041" t="s">
        <v>8068</v>
      </c>
      <c r="B8041" t="s">
        <v>7613</v>
      </c>
      <c r="C8041">
        <v>2017</v>
      </c>
      <c r="D8041">
        <v>12</v>
      </c>
      <c r="E8041" t="s">
        <v>80</v>
      </c>
      <c r="F8041">
        <v>0</v>
      </c>
      <c r="G8041" t="s">
        <v>12</v>
      </c>
    </row>
    <row r="8042" spans="1:7" x14ac:dyDescent="0.3">
      <c r="A8042" t="s">
        <v>8069</v>
      </c>
      <c r="B8042" t="s">
        <v>7613</v>
      </c>
      <c r="C8042">
        <v>2011</v>
      </c>
      <c r="D8042">
        <v>6</v>
      </c>
      <c r="E8042" t="s">
        <v>9</v>
      </c>
      <c r="F8042">
        <v>14</v>
      </c>
      <c r="G8042" t="s">
        <v>10</v>
      </c>
    </row>
    <row r="8043" spans="1:7" x14ac:dyDescent="0.3">
      <c r="A8043" t="s">
        <v>8070</v>
      </c>
      <c r="B8043" t="s">
        <v>7613</v>
      </c>
      <c r="C8043">
        <v>2009</v>
      </c>
      <c r="D8043">
        <v>7</v>
      </c>
      <c r="E8043" t="s">
        <v>9</v>
      </c>
      <c r="F8043">
        <v>101</v>
      </c>
      <c r="G8043" t="s">
        <v>10</v>
      </c>
    </row>
    <row r="8044" spans="1:7" x14ac:dyDescent="0.3">
      <c r="A8044" t="s">
        <v>8071</v>
      </c>
      <c r="B8044" t="s">
        <v>7613</v>
      </c>
      <c r="C8044">
        <v>2009</v>
      </c>
      <c r="D8044">
        <v>11</v>
      </c>
      <c r="E8044" t="s">
        <v>80</v>
      </c>
      <c r="F8044">
        <v>158</v>
      </c>
      <c r="G8044" t="s">
        <v>10</v>
      </c>
    </row>
    <row r="8045" spans="1:7" x14ac:dyDescent="0.3">
      <c r="A8045" t="s">
        <v>8072</v>
      </c>
      <c r="B8045" t="s">
        <v>7613</v>
      </c>
      <c r="C8045">
        <v>2007</v>
      </c>
      <c r="D8045">
        <v>3</v>
      </c>
      <c r="E8045" t="s">
        <v>71</v>
      </c>
      <c r="F8045">
        <v>276</v>
      </c>
      <c r="G8045" t="s">
        <v>50</v>
      </c>
    </row>
    <row r="8046" spans="1:7" x14ac:dyDescent="0.3">
      <c r="A8046" t="s">
        <v>8073</v>
      </c>
      <c r="B8046" t="s">
        <v>7613</v>
      </c>
      <c r="C8046">
        <v>2004</v>
      </c>
      <c r="D8046">
        <v>11</v>
      </c>
      <c r="E8046" t="s">
        <v>9</v>
      </c>
      <c r="F8046">
        <v>45</v>
      </c>
      <c r="G8046" t="s">
        <v>10</v>
      </c>
    </row>
    <row r="8047" spans="1:7" x14ac:dyDescent="0.3">
      <c r="A8047" t="s">
        <v>8074</v>
      </c>
      <c r="B8047" t="s">
        <v>7613</v>
      </c>
      <c r="C8047">
        <v>2010</v>
      </c>
      <c r="D8047">
        <v>4</v>
      </c>
      <c r="E8047" t="s">
        <v>9</v>
      </c>
      <c r="F8047">
        <v>0</v>
      </c>
      <c r="G8047" t="s">
        <v>12</v>
      </c>
    </row>
    <row r="8048" spans="1:7" x14ac:dyDescent="0.3">
      <c r="A8048" t="s">
        <v>8075</v>
      </c>
      <c r="B8048" t="s">
        <v>7613</v>
      </c>
      <c r="C8048">
        <v>2005</v>
      </c>
      <c r="D8048">
        <v>8</v>
      </c>
      <c r="E8048" t="s">
        <v>9</v>
      </c>
      <c r="F8048">
        <v>6</v>
      </c>
      <c r="G8048" t="s">
        <v>10</v>
      </c>
    </row>
    <row r="8049" spans="1:7" x14ac:dyDescent="0.3">
      <c r="A8049" t="s">
        <v>8076</v>
      </c>
      <c r="B8049" t="s">
        <v>7613</v>
      </c>
      <c r="C8049">
        <v>2016</v>
      </c>
      <c r="D8049">
        <v>6</v>
      </c>
      <c r="E8049" t="s">
        <v>18</v>
      </c>
      <c r="F8049">
        <v>1058</v>
      </c>
      <c r="G8049" t="s">
        <v>10</v>
      </c>
    </row>
    <row r="8050" spans="1:7" x14ac:dyDescent="0.3">
      <c r="A8050" t="s">
        <v>8077</v>
      </c>
      <c r="B8050" t="s">
        <v>7613</v>
      </c>
      <c r="C8050">
        <v>2006</v>
      </c>
      <c r="D8050">
        <v>6</v>
      </c>
      <c r="E8050" t="s">
        <v>80</v>
      </c>
      <c r="F8050">
        <v>18</v>
      </c>
      <c r="G8050" t="s">
        <v>10</v>
      </c>
    </row>
    <row r="8051" spans="1:7" x14ac:dyDescent="0.3">
      <c r="A8051" t="s">
        <v>8078</v>
      </c>
      <c r="B8051" t="s">
        <v>7613</v>
      </c>
      <c r="C8051">
        <v>2017</v>
      </c>
      <c r="D8051">
        <v>9</v>
      </c>
      <c r="E8051" t="s">
        <v>80</v>
      </c>
      <c r="F8051">
        <v>14</v>
      </c>
      <c r="G8051" t="s">
        <v>10</v>
      </c>
    </row>
    <row r="8052" spans="1:7" x14ac:dyDescent="0.3">
      <c r="A8052" t="s">
        <v>8079</v>
      </c>
      <c r="B8052" t="s">
        <v>7613</v>
      </c>
      <c r="C8052">
        <v>2008</v>
      </c>
      <c r="D8052">
        <v>6</v>
      </c>
      <c r="E8052" t="s">
        <v>18</v>
      </c>
      <c r="F8052">
        <v>365</v>
      </c>
      <c r="G8052" t="s">
        <v>10</v>
      </c>
    </row>
    <row r="8053" spans="1:7" x14ac:dyDescent="0.3">
      <c r="A8053" t="s">
        <v>8080</v>
      </c>
      <c r="B8053" t="s">
        <v>7613</v>
      </c>
      <c r="C8053">
        <v>2003</v>
      </c>
      <c r="D8053">
        <v>4</v>
      </c>
      <c r="E8053" t="s">
        <v>14</v>
      </c>
      <c r="F8053">
        <v>12</v>
      </c>
      <c r="G8053" t="s">
        <v>10</v>
      </c>
    </row>
    <row r="8054" spans="1:7" x14ac:dyDescent="0.3">
      <c r="A8054" t="s">
        <v>8081</v>
      </c>
      <c r="B8054" t="s">
        <v>7613</v>
      </c>
      <c r="C8054">
        <v>2012</v>
      </c>
      <c r="D8054">
        <v>12</v>
      </c>
      <c r="E8054" t="s">
        <v>18</v>
      </c>
      <c r="F8054">
        <v>626</v>
      </c>
      <c r="G8054" t="s">
        <v>10</v>
      </c>
    </row>
    <row r="8055" spans="1:7" x14ac:dyDescent="0.3">
      <c r="A8055" t="s">
        <v>8082</v>
      </c>
      <c r="B8055" t="s">
        <v>7613</v>
      </c>
      <c r="C8055">
        <v>2007</v>
      </c>
      <c r="D8055">
        <v>9</v>
      </c>
      <c r="E8055" t="s">
        <v>9</v>
      </c>
      <c r="F8055">
        <v>1596</v>
      </c>
      <c r="G8055" t="s">
        <v>10</v>
      </c>
    </row>
    <row r="8056" spans="1:7" x14ac:dyDescent="0.3">
      <c r="A8056" t="s">
        <v>8083</v>
      </c>
      <c r="B8056" t="s">
        <v>7613</v>
      </c>
      <c r="C8056">
        <v>2013</v>
      </c>
      <c r="D8056">
        <v>6</v>
      </c>
      <c r="E8056" t="s">
        <v>9</v>
      </c>
      <c r="F8056">
        <v>137</v>
      </c>
      <c r="G8056" t="s">
        <v>10</v>
      </c>
    </row>
    <row r="8057" spans="1:7" x14ac:dyDescent="0.3">
      <c r="A8057" t="s">
        <v>8084</v>
      </c>
      <c r="B8057" t="s">
        <v>7613</v>
      </c>
      <c r="C8057">
        <v>2010</v>
      </c>
      <c r="D8057">
        <v>9</v>
      </c>
      <c r="E8057" t="s">
        <v>9</v>
      </c>
      <c r="F8057">
        <v>576</v>
      </c>
      <c r="G8057" t="s">
        <v>10</v>
      </c>
    </row>
    <row r="8058" spans="1:7" x14ac:dyDescent="0.3">
      <c r="A8058" t="s">
        <v>8085</v>
      </c>
      <c r="B8058" t="s">
        <v>7613</v>
      </c>
      <c r="C8058">
        <v>2013</v>
      </c>
      <c r="D8058">
        <v>9</v>
      </c>
      <c r="E8058" t="s">
        <v>18</v>
      </c>
      <c r="F8058">
        <v>33</v>
      </c>
      <c r="G8058" t="s">
        <v>50</v>
      </c>
    </row>
    <row r="8059" spans="1:7" x14ac:dyDescent="0.3">
      <c r="A8059" t="s">
        <v>8086</v>
      </c>
      <c r="B8059" t="s">
        <v>7613</v>
      </c>
      <c r="C8059">
        <v>2009</v>
      </c>
      <c r="D8059">
        <v>5</v>
      </c>
      <c r="E8059" t="s">
        <v>9</v>
      </c>
      <c r="F8059">
        <v>109</v>
      </c>
      <c r="G8059" t="s">
        <v>10</v>
      </c>
    </row>
    <row r="8060" spans="1:7" x14ac:dyDescent="0.3">
      <c r="A8060" t="s">
        <v>8087</v>
      </c>
      <c r="B8060" t="s">
        <v>7613</v>
      </c>
      <c r="C8060">
        <v>2007</v>
      </c>
      <c r="D8060">
        <v>6</v>
      </c>
      <c r="E8060" t="s">
        <v>80</v>
      </c>
      <c r="F8060">
        <v>8</v>
      </c>
      <c r="G8060" t="s">
        <v>10</v>
      </c>
    </row>
    <row r="8061" spans="1:7" x14ac:dyDescent="0.3">
      <c r="A8061" t="s">
        <v>8088</v>
      </c>
      <c r="B8061" t="s">
        <v>7613</v>
      </c>
      <c r="C8061">
        <v>2009</v>
      </c>
      <c r="D8061">
        <v>3</v>
      </c>
      <c r="E8061" t="s">
        <v>9</v>
      </c>
      <c r="F8061">
        <v>343</v>
      </c>
      <c r="G8061" t="s">
        <v>50</v>
      </c>
    </row>
    <row r="8062" spans="1:7" x14ac:dyDescent="0.3">
      <c r="A8062" t="s">
        <v>8089</v>
      </c>
      <c r="B8062" t="s">
        <v>7613</v>
      </c>
      <c r="C8062">
        <v>2010</v>
      </c>
      <c r="D8062">
        <v>1</v>
      </c>
      <c r="E8062" t="s">
        <v>80</v>
      </c>
      <c r="F8062">
        <v>13</v>
      </c>
      <c r="G8062" t="s">
        <v>10</v>
      </c>
    </row>
    <row r="8063" spans="1:7" x14ac:dyDescent="0.3">
      <c r="A8063" t="s">
        <v>8090</v>
      </c>
      <c r="B8063" t="s">
        <v>7613</v>
      </c>
      <c r="C8063">
        <v>2012</v>
      </c>
      <c r="D8063">
        <v>11</v>
      </c>
      <c r="E8063" t="s">
        <v>18</v>
      </c>
      <c r="F8063">
        <v>45</v>
      </c>
      <c r="G8063" t="s">
        <v>10</v>
      </c>
    </row>
    <row r="8064" spans="1:7" x14ac:dyDescent="0.3">
      <c r="A8064" t="s">
        <v>8091</v>
      </c>
      <c r="B8064" t="s">
        <v>7613</v>
      </c>
      <c r="C8064">
        <v>2006</v>
      </c>
      <c r="D8064">
        <v>8</v>
      </c>
      <c r="E8064" t="s">
        <v>18</v>
      </c>
      <c r="F8064">
        <v>120</v>
      </c>
      <c r="G8064" t="s">
        <v>10</v>
      </c>
    </row>
    <row r="8065" spans="1:7" x14ac:dyDescent="0.3">
      <c r="A8065" t="s">
        <v>8092</v>
      </c>
      <c r="B8065" t="s">
        <v>7613</v>
      </c>
      <c r="C8065">
        <v>2016</v>
      </c>
      <c r="D8065">
        <v>3</v>
      </c>
      <c r="E8065" t="s">
        <v>80</v>
      </c>
      <c r="F8065">
        <v>22</v>
      </c>
      <c r="G8065" t="s">
        <v>10</v>
      </c>
    </row>
    <row r="8066" spans="1:7" x14ac:dyDescent="0.3">
      <c r="A8066" t="s">
        <v>8093</v>
      </c>
      <c r="B8066" t="s">
        <v>7613</v>
      </c>
      <c r="C8066">
        <v>2006</v>
      </c>
      <c r="D8066">
        <v>10</v>
      </c>
      <c r="E8066" t="s">
        <v>18</v>
      </c>
      <c r="F8066">
        <v>390</v>
      </c>
      <c r="G8066" t="s">
        <v>10</v>
      </c>
    </row>
    <row r="8067" spans="1:7" x14ac:dyDescent="0.3">
      <c r="A8067" t="s">
        <v>8094</v>
      </c>
      <c r="B8067" t="s">
        <v>7613</v>
      </c>
      <c r="C8067">
        <v>2012</v>
      </c>
      <c r="D8067">
        <v>4</v>
      </c>
      <c r="E8067" t="s">
        <v>80</v>
      </c>
      <c r="F8067">
        <v>56</v>
      </c>
      <c r="G8067" t="s">
        <v>10</v>
      </c>
    </row>
    <row r="8068" spans="1:7" x14ac:dyDescent="0.3">
      <c r="A8068" t="s">
        <v>8095</v>
      </c>
      <c r="B8068" t="s">
        <v>7613</v>
      </c>
      <c r="C8068">
        <v>2002</v>
      </c>
      <c r="D8068">
        <v>11</v>
      </c>
      <c r="E8068" t="s">
        <v>9</v>
      </c>
      <c r="F8068">
        <v>525</v>
      </c>
      <c r="G8068" t="s">
        <v>10</v>
      </c>
    </row>
    <row r="8069" spans="1:7" x14ac:dyDescent="0.3">
      <c r="A8069" t="s">
        <v>8096</v>
      </c>
      <c r="B8069" t="s">
        <v>7613</v>
      </c>
      <c r="C8069">
        <v>2011</v>
      </c>
      <c r="D8069">
        <v>1</v>
      </c>
      <c r="E8069" t="s">
        <v>18</v>
      </c>
      <c r="F8069">
        <v>626</v>
      </c>
      <c r="G8069" t="s">
        <v>10</v>
      </c>
    </row>
    <row r="8070" spans="1:7" x14ac:dyDescent="0.3">
      <c r="A8070" t="s">
        <v>8097</v>
      </c>
      <c r="B8070" t="s">
        <v>7613</v>
      </c>
      <c r="C8070">
        <v>2015</v>
      </c>
      <c r="D8070">
        <v>2</v>
      </c>
      <c r="E8070" t="s">
        <v>18</v>
      </c>
      <c r="F8070">
        <v>529</v>
      </c>
      <c r="G8070" t="s">
        <v>10</v>
      </c>
    </row>
    <row r="8071" spans="1:7" x14ac:dyDescent="0.3">
      <c r="A8071" t="s">
        <v>8098</v>
      </c>
      <c r="B8071" t="s">
        <v>7613</v>
      </c>
      <c r="C8071">
        <v>2008</v>
      </c>
      <c r="D8071">
        <v>6</v>
      </c>
      <c r="E8071" t="s">
        <v>80</v>
      </c>
      <c r="F8071">
        <v>18</v>
      </c>
      <c r="G8071" t="s">
        <v>10</v>
      </c>
    </row>
    <row r="8072" spans="1:7" x14ac:dyDescent="0.3">
      <c r="A8072" t="s">
        <v>8099</v>
      </c>
      <c r="B8072" t="s">
        <v>7613</v>
      </c>
      <c r="C8072">
        <v>2005</v>
      </c>
      <c r="D8072">
        <v>8</v>
      </c>
      <c r="E8072" t="s">
        <v>80</v>
      </c>
      <c r="F8072">
        <v>36</v>
      </c>
      <c r="G8072" t="s">
        <v>10</v>
      </c>
    </row>
    <row r="8073" spans="1:7" x14ac:dyDescent="0.3">
      <c r="A8073" t="s">
        <v>8100</v>
      </c>
      <c r="B8073" t="s">
        <v>7613</v>
      </c>
      <c r="C8073">
        <v>2004</v>
      </c>
      <c r="D8073">
        <v>8</v>
      </c>
      <c r="E8073" t="s">
        <v>80</v>
      </c>
      <c r="F8073">
        <v>31</v>
      </c>
      <c r="G8073" t="s">
        <v>10</v>
      </c>
    </row>
    <row r="8074" spans="1:7" x14ac:dyDescent="0.3">
      <c r="A8074" t="s">
        <v>8101</v>
      </c>
      <c r="B8074" t="s">
        <v>7613</v>
      </c>
      <c r="C8074">
        <v>2011</v>
      </c>
      <c r="D8074">
        <v>3</v>
      </c>
      <c r="E8074" t="s">
        <v>18</v>
      </c>
      <c r="F8074">
        <v>842</v>
      </c>
      <c r="G8074" t="s">
        <v>10</v>
      </c>
    </row>
    <row r="8075" spans="1:7" x14ac:dyDescent="0.3">
      <c r="A8075" t="s">
        <v>8102</v>
      </c>
      <c r="B8075" t="s">
        <v>7613</v>
      </c>
      <c r="C8075">
        <v>2013</v>
      </c>
      <c r="D8075">
        <v>3</v>
      </c>
      <c r="E8075" t="s">
        <v>80</v>
      </c>
      <c r="F8075">
        <v>17</v>
      </c>
      <c r="G8075" t="s">
        <v>10</v>
      </c>
    </row>
    <row r="8076" spans="1:7" x14ac:dyDescent="0.3">
      <c r="A8076" t="s">
        <v>8103</v>
      </c>
      <c r="B8076" t="s">
        <v>7613</v>
      </c>
      <c r="C8076">
        <v>2012</v>
      </c>
      <c r="D8076">
        <v>5</v>
      </c>
      <c r="E8076" t="s">
        <v>71</v>
      </c>
      <c r="F8076">
        <v>56</v>
      </c>
      <c r="G8076" t="s">
        <v>10</v>
      </c>
    </row>
    <row r="8077" spans="1:7" x14ac:dyDescent="0.3">
      <c r="A8077" t="s">
        <v>8104</v>
      </c>
      <c r="B8077" t="s">
        <v>7613</v>
      </c>
      <c r="C8077">
        <v>2005</v>
      </c>
      <c r="D8077">
        <v>11</v>
      </c>
      <c r="E8077" t="s">
        <v>9</v>
      </c>
      <c r="F8077">
        <v>640</v>
      </c>
      <c r="G8077" t="s">
        <v>10</v>
      </c>
    </row>
    <row r="8078" spans="1:7" x14ac:dyDescent="0.3">
      <c r="A8078" t="s">
        <v>8105</v>
      </c>
      <c r="B8078" t="s">
        <v>7613</v>
      </c>
      <c r="C8078">
        <v>2008</v>
      </c>
      <c r="D8078">
        <v>11</v>
      </c>
      <c r="E8078" t="s">
        <v>9</v>
      </c>
      <c r="F8078">
        <v>390</v>
      </c>
      <c r="G8078" t="s">
        <v>10</v>
      </c>
    </row>
    <row r="8079" spans="1:7" x14ac:dyDescent="0.3">
      <c r="A8079" t="s">
        <v>8106</v>
      </c>
      <c r="B8079" t="s">
        <v>7613</v>
      </c>
      <c r="C8079">
        <v>2007</v>
      </c>
      <c r="D8079">
        <v>4</v>
      </c>
      <c r="E8079" t="s">
        <v>9</v>
      </c>
      <c r="F8079">
        <v>361</v>
      </c>
      <c r="G8079" t="s">
        <v>10</v>
      </c>
    </row>
    <row r="8080" spans="1:7" x14ac:dyDescent="0.3">
      <c r="A8080" t="s">
        <v>8107</v>
      </c>
      <c r="B8080" t="s">
        <v>7613</v>
      </c>
      <c r="C8080">
        <v>2015</v>
      </c>
      <c r="D8080">
        <v>9</v>
      </c>
      <c r="E8080" t="s">
        <v>18</v>
      </c>
      <c r="F8080">
        <v>60</v>
      </c>
      <c r="G8080" t="s">
        <v>10</v>
      </c>
    </row>
    <row r="8081" spans="1:7" x14ac:dyDescent="0.3">
      <c r="A8081" t="s">
        <v>8108</v>
      </c>
      <c r="B8081" t="s">
        <v>7613</v>
      </c>
      <c r="C8081">
        <v>2018</v>
      </c>
      <c r="D8081">
        <v>5</v>
      </c>
      <c r="E8081" t="s">
        <v>71</v>
      </c>
      <c r="F8081">
        <v>0</v>
      </c>
      <c r="G8081" t="s">
        <v>12</v>
      </c>
    </row>
    <row r="8082" spans="1:7" x14ac:dyDescent="0.3">
      <c r="A8082" t="s">
        <v>8109</v>
      </c>
      <c r="B8082" t="s">
        <v>7613</v>
      </c>
      <c r="C8082">
        <v>1999</v>
      </c>
      <c r="D8082">
        <v>3</v>
      </c>
      <c r="E8082" t="s">
        <v>9</v>
      </c>
      <c r="F8082">
        <v>100</v>
      </c>
      <c r="G8082" t="s">
        <v>10</v>
      </c>
    </row>
    <row r="8083" spans="1:7" x14ac:dyDescent="0.3">
      <c r="A8083" t="s">
        <v>8110</v>
      </c>
      <c r="B8083" t="s">
        <v>7613</v>
      </c>
      <c r="C8083">
        <v>2010</v>
      </c>
      <c r="D8083">
        <v>11</v>
      </c>
      <c r="E8083" t="s">
        <v>80</v>
      </c>
      <c r="F8083">
        <v>20</v>
      </c>
      <c r="G8083" t="s">
        <v>10</v>
      </c>
    </row>
    <row r="8084" spans="1:7" x14ac:dyDescent="0.3">
      <c r="A8084" t="s">
        <v>8111</v>
      </c>
      <c r="B8084" t="s">
        <v>7613</v>
      </c>
      <c r="C8084">
        <v>2000</v>
      </c>
      <c r="D8084">
        <v>4</v>
      </c>
      <c r="E8084" t="s">
        <v>18</v>
      </c>
      <c r="F8084">
        <v>336</v>
      </c>
      <c r="G8084" t="s">
        <v>10</v>
      </c>
    </row>
    <row r="8085" spans="1:7" x14ac:dyDescent="0.3">
      <c r="A8085" t="s">
        <v>8112</v>
      </c>
      <c r="B8085" t="s">
        <v>7613</v>
      </c>
      <c r="C8085">
        <v>2010</v>
      </c>
      <c r="D8085">
        <v>3</v>
      </c>
      <c r="E8085" t="s">
        <v>80</v>
      </c>
      <c r="F8085">
        <v>50</v>
      </c>
      <c r="G8085" t="s">
        <v>10</v>
      </c>
    </row>
    <row r="8086" spans="1:7" x14ac:dyDescent="0.3">
      <c r="A8086" t="s">
        <v>8113</v>
      </c>
      <c r="B8086" t="s">
        <v>7613</v>
      </c>
      <c r="C8086">
        <v>2017</v>
      </c>
      <c r="D8086">
        <v>1</v>
      </c>
      <c r="E8086" t="s">
        <v>9</v>
      </c>
      <c r="F8086">
        <v>140</v>
      </c>
      <c r="G8086" t="s">
        <v>179</v>
      </c>
    </row>
    <row r="8087" spans="1:7" x14ac:dyDescent="0.3">
      <c r="A8087" t="s">
        <v>8114</v>
      </c>
      <c r="B8087" t="s">
        <v>7613</v>
      </c>
      <c r="C8087">
        <v>2002</v>
      </c>
      <c r="D8087">
        <v>11</v>
      </c>
      <c r="E8087" t="s">
        <v>9</v>
      </c>
      <c r="F8087">
        <v>113</v>
      </c>
      <c r="G8087" t="s">
        <v>10</v>
      </c>
    </row>
    <row r="8088" spans="1:7" x14ac:dyDescent="0.3">
      <c r="A8088" t="s">
        <v>8115</v>
      </c>
      <c r="B8088" t="s">
        <v>7613</v>
      </c>
      <c r="C8088">
        <v>2006</v>
      </c>
      <c r="D8088">
        <v>11</v>
      </c>
      <c r="E8088" t="s">
        <v>18</v>
      </c>
      <c r="F8088">
        <v>810</v>
      </c>
      <c r="G8088" t="s">
        <v>10</v>
      </c>
    </row>
    <row r="8089" spans="1:7" x14ac:dyDescent="0.3">
      <c r="A8089" t="s">
        <v>8116</v>
      </c>
      <c r="B8089" t="s">
        <v>7613</v>
      </c>
      <c r="C8089">
        <v>2006</v>
      </c>
      <c r="D8089">
        <v>6</v>
      </c>
      <c r="E8089" t="s">
        <v>18</v>
      </c>
      <c r="F8089">
        <v>148</v>
      </c>
      <c r="G8089" t="s">
        <v>10</v>
      </c>
    </row>
    <row r="8090" spans="1:7" x14ac:dyDescent="0.3">
      <c r="A8090" t="s">
        <v>8117</v>
      </c>
      <c r="B8090" t="s">
        <v>7613</v>
      </c>
      <c r="C8090">
        <v>2015</v>
      </c>
      <c r="D8090">
        <v>11</v>
      </c>
      <c r="E8090" t="s">
        <v>80</v>
      </c>
      <c r="F8090">
        <v>16</v>
      </c>
      <c r="G8090" t="s">
        <v>10</v>
      </c>
    </row>
    <row r="8091" spans="1:7" x14ac:dyDescent="0.3">
      <c r="A8091" t="s">
        <v>8118</v>
      </c>
      <c r="B8091" t="s">
        <v>7613</v>
      </c>
      <c r="C8091">
        <v>2004</v>
      </c>
      <c r="D8091">
        <v>3</v>
      </c>
      <c r="E8091" t="s">
        <v>71</v>
      </c>
      <c r="F8091">
        <v>7</v>
      </c>
      <c r="G8091" t="s">
        <v>50</v>
      </c>
    </row>
    <row r="8092" spans="1:7" x14ac:dyDescent="0.3">
      <c r="A8092" t="s">
        <v>8119</v>
      </c>
      <c r="B8092" t="s">
        <v>7613</v>
      </c>
      <c r="C8092">
        <v>2013</v>
      </c>
      <c r="D8092">
        <v>10</v>
      </c>
      <c r="E8092" t="s">
        <v>18</v>
      </c>
      <c r="F8092">
        <v>619</v>
      </c>
      <c r="G8092" t="s">
        <v>10</v>
      </c>
    </row>
    <row r="8093" spans="1:7" x14ac:dyDescent="0.3">
      <c r="A8093" t="s">
        <v>8120</v>
      </c>
      <c r="B8093" t="s">
        <v>7613</v>
      </c>
      <c r="C8093">
        <v>2016</v>
      </c>
      <c r="D8093">
        <v>1</v>
      </c>
      <c r="E8093" t="s">
        <v>60</v>
      </c>
      <c r="F8093">
        <v>221</v>
      </c>
      <c r="G8093" t="s">
        <v>10</v>
      </c>
    </row>
    <row r="8094" spans="1:7" x14ac:dyDescent="0.3">
      <c r="A8094" t="s">
        <v>8121</v>
      </c>
      <c r="B8094" t="s">
        <v>7613</v>
      </c>
      <c r="C8094">
        <v>2011</v>
      </c>
      <c r="D8094">
        <v>11</v>
      </c>
      <c r="E8094" t="s">
        <v>80</v>
      </c>
      <c r="F8094">
        <v>3</v>
      </c>
      <c r="G8094" t="s">
        <v>10</v>
      </c>
    </row>
    <row r="8095" spans="1:7" x14ac:dyDescent="0.3">
      <c r="A8095" t="s">
        <v>8122</v>
      </c>
      <c r="B8095" t="s">
        <v>7613</v>
      </c>
      <c r="C8095">
        <v>2012</v>
      </c>
      <c r="D8095">
        <v>8</v>
      </c>
      <c r="E8095" t="s">
        <v>80</v>
      </c>
      <c r="F8095">
        <v>56</v>
      </c>
      <c r="G8095" t="s">
        <v>10</v>
      </c>
    </row>
    <row r="8096" spans="1:7" x14ac:dyDescent="0.3">
      <c r="A8096" t="s">
        <v>8123</v>
      </c>
      <c r="B8096" t="s">
        <v>7613</v>
      </c>
      <c r="C8096">
        <v>2016</v>
      </c>
      <c r="D8096">
        <v>3</v>
      </c>
      <c r="E8096" t="s">
        <v>18</v>
      </c>
      <c r="F8096">
        <v>14535</v>
      </c>
      <c r="G8096" t="s">
        <v>473</v>
      </c>
    </row>
    <row r="8097" spans="1:7" x14ac:dyDescent="0.3">
      <c r="A8097" t="s">
        <v>8124</v>
      </c>
      <c r="B8097" t="s">
        <v>7613</v>
      </c>
      <c r="C8097">
        <v>2006</v>
      </c>
      <c r="D8097">
        <v>8</v>
      </c>
      <c r="E8097" t="s">
        <v>9</v>
      </c>
      <c r="F8097">
        <v>50</v>
      </c>
      <c r="G8097" t="s">
        <v>10</v>
      </c>
    </row>
    <row r="8098" spans="1:7" x14ac:dyDescent="0.3">
      <c r="A8098" t="s">
        <v>8125</v>
      </c>
      <c r="B8098" t="s">
        <v>7613</v>
      </c>
      <c r="C8098">
        <v>2007</v>
      </c>
      <c r="D8098">
        <v>3</v>
      </c>
      <c r="E8098" t="s">
        <v>9</v>
      </c>
      <c r="F8098">
        <v>66</v>
      </c>
      <c r="G8098" t="s">
        <v>10</v>
      </c>
    </row>
    <row r="8099" spans="1:7" x14ac:dyDescent="0.3">
      <c r="A8099" t="s">
        <v>8126</v>
      </c>
      <c r="B8099" t="s">
        <v>7613</v>
      </c>
      <c r="C8099">
        <v>2002</v>
      </c>
      <c r="D8099">
        <v>5</v>
      </c>
      <c r="E8099" t="s">
        <v>71</v>
      </c>
      <c r="F8099">
        <v>142</v>
      </c>
      <c r="G8099" t="s">
        <v>10</v>
      </c>
    </row>
    <row r="8100" spans="1:7" x14ac:dyDescent="0.3">
      <c r="A8100" t="s">
        <v>8127</v>
      </c>
      <c r="B8100" t="s">
        <v>7613</v>
      </c>
      <c r="C8100">
        <v>2006</v>
      </c>
      <c r="D8100">
        <v>10</v>
      </c>
      <c r="E8100" t="s">
        <v>80</v>
      </c>
      <c r="F8100">
        <v>36</v>
      </c>
      <c r="G8100" t="s">
        <v>10</v>
      </c>
    </row>
    <row r="8101" spans="1:7" x14ac:dyDescent="0.3">
      <c r="A8101" t="s">
        <v>8128</v>
      </c>
      <c r="B8101" t="s">
        <v>7613</v>
      </c>
      <c r="C8101">
        <v>2006</v>
      </c>
      <c r="D8101">
        <v>4</v>
      </c>
      <c r="E8101" t="s">
        <v>80</v>
      </c>
      <c r="F8101">
        <v>11</v>
      </c>
      <c r="G8101" t="s">
        <v>10</v>
      </c>
    </row>
    <row r="8102" spans="1:7" x14ac:dyDescent="0.3">
      <c r="A8102" t="s">
        <v>8129</v>
      </c>
      <c r="B8102" t="s">
        <v>7613</v>
      </c>
      <c r="C8102">
        <v>2011</v>
      </c>
      <c r="D8102">
        <v>4</v>
      </c>
      <c r="E8102" t="s">
        <v>71</v>
      </c>
      <c r="F8102">
        <v>212</v>
      </c>
      <c r="G8102" t="s">
        <v>10</v>
      </c>
    </row>
    <row r="8103" spans="1:7" x14ac:dyDescent="0.3">
      <c r="A8103" t="s">
        <v>8130</v>
      </c>
      <c r="B8103" t="s">
        <v>7613</v>
      </c>
      <c r="C8103">
        <v>2011</v>
      </c>
      <c r="D8103">
        <v>5</v>
      </c>
      <c r="E8103" t="s">
        <v>80</v>
      </c>
      <c r="F8103">
        <v>61</v>
      </c>
      <c r="G8103" t="s">
        <v>10</v>
      </c>
    </row>
    <row r="8104" spans="1:7" x14ac:dyDescent="0.3">
      <c r="A8104" t="s">
        <v>8131</v>
      </c>
      <c r="B8104" t="s">
        <v>7613</v>
      </c>
      <c r="C8104">
        <v>2010</v>
      </c>
      <c r="D8104">
        <v>7</v>
      </c>
      <c r="E8104" t="s">
        <v>80</v>
      </c>
      <c r="F8104">
        <v>88</v>
      </c>
      <c r="G8104" t="s">
        <v>10</v>
      </c>
    </row>
    <row r="8105" spans="1:7" x14ac:dyDescent="0.3">
      <c r="A8105" t="s">
        <v>8132</v>
      </c>
      <c r="B8105" t="s">
        <v>7613</v>
      </c>
      <c r="C8105">
        <v>2009</v>
      </c>
      <c r="D8105">
        <v>10</v>
      </c>
      <c r="E8105" t="s">
        <v>18</v>
      </c>
      <c r="F8105">
        <v>131</v>
      </c>
      <c r="G8105" t="s">
        <v>10</v>
      </c>
    </row>
    <row r="8106" spans="1:7" x14ac:dyDescent="0.3">
      <c r="A8106" t="s">
        <v>8133</v>
      </c>
      <c r="B8106" t="s">
        <v>7613</v>
      </c>
      <c r="C8106">
        <v>2011</v>
      </c>
      <c r="D8106">
        <v>10</v>
      </c>
      <c r="E8106" t="s">
        <v>9</v>
      </c>
      <c r="F8106">
        <v>0</v>
      </c>
      <c r="G8106" t="s">
        <v>12</v>
      </c>
    </row>
    <row r="8107" spans="1:7" x14ac:dyDescent="0.3">
      <c r="A8107" t="s">
        <v>8134</v>
      </c>
      <c r="B8107" t="s">
        <v>7613</v>
      </c>
      <c r="C8107">
        <v>2010</v>
      </c>
      <c r="D8107">
        <v>10</v>
      </c>
      <c r="E8107" t="s">
        <v>18</v>
      </c>
      <c r="F8107">
        <v>610</v>
      </c>
      <c r="G8107" t="s">
        <v>10</v>
      </c>
    </row>
    <row r="8108" spans="1:7" x14ac:dyDescent="0.3">
      <c r="A8108" t="s">
        <v>8135</v>
      </c>
      <c r="B8108" t="s">
        <v>7613</v>
      </c>
      <c r="C8108">
        <v>2013</v>
      </c>
      <c r="D8108">
        <v>9</v>
      </c>
      <c r="E8108" t="s">
        <v>80</v>
      </c>
      <c r="F8108">
        <v>36</v>
      </c>
      <c r="G8108" t="s">
        <v>10</v>
      </c>
    </row>
    <row r="8109" spans="1:7" x14ac:dyDescent="0.3">
      <c r="A8109" t="s">
        <v>8136</v>
      </c>
      <c r="B8109" t="s">
        <v>7613</v>
      </c>
      <c r="C8109">
        <v>2017</v>
      </c>
      <c r="D8109">
        <v>11</v>
      </c>
      <c r="E8109" t="s">
        <v>60</v>
      </c>
      <c r="F8109">
        <v>185</v>
      </c>
      <c r="G8109" t="s">
        <v>10</v>
      </c>
    </row>
    <row r="8110" spans="1:7" x14ac:dyDescent="0.3">
      <c r="A8110" t="s">
        <v>8137</v>
      </c>
      <c r="B8110" t="s">
        <v>7613</v>
      </c>
      <c r="C8110">
        <v>2016</v>
      </c>
      <c r="D8110">
        <v>8</v>
      </c>
      <c r="E8110" t="s">
        <v>9</v>
      </c>
      <c r="F8110">
        <v>47</v>
      </c>
      <c r="G8110" t="s">
        <v>10</v>
      </c>
    </row>
    <row r="8111" spans="1:7" x14ac:dyDescent="0.3">
      <c r="A8111" t="s">
        <v>8138</v>
      </c>
      <c r="B8111" t="s">
        <v>7613</v>
      </c>
      <c r="C8111">
        <v>2016</v>
      </c>
      <c r="D8111">
        <v>11</v>
      </c>
      <c r="E8111" t="s">
        <v>60</v>
      </c>
      <c r="F8111">
        <v>205</v>
      </c>
      <c r="G8111" t="s">
        <v>10</v>
      </c>
    </row>
    <row r="8112" spans="1:7" x14ac:dyDescent="0.3">
      <c r="A8112" t="s">
        <v>8139</v>
      </c>
      <c r="B8112" t="s">
        <v>7613</v>
      </c>
      <c r="C8112">
        <v>2009</v>
      </c>
      <c r="D8112">
        <v>9</v>
      </c>
      <c r="E8112" t="s">
        <v>18</v>
      </c>
      <c r="F8112">
        <v>1626</v>
      </c>
      <c r="G8112" t="s">
        <v>10</v>
      </c>
    </row>
    <row r="8113" spans="1:7" x14ac:dyDescent="0.3">
      <c r="A8113" t="s">
        <v>8140</v>
      </c>
      <c r="B8113" t="s">
        <v>7613</v>
      </c>
      <c r="C8113">
        <v>2010</v>
      </c>
      <c r="D8113">
        <v>6</v>
      </c>
      <c r="E8113" t="s">
        <v>80</v>
      </c>
      <c r="F8113">
        <v>30</v>
      </c>
      <c r="G8113" t="s">
        <v>10</v>
      </c>
    </row>
    <row r="8114" spans="1:7" x14ac:dyDescent="0.3">
      <c r="A8114" t="s">
        <v>8141</v>
      </c>
      <c r="B8114" t="s">
        <v>7613</v>
      </c>
      <c r="C8114">
        <v>2014</v>
      </c>
      <c r="D8114">
        <v>2</v>
      </c>
      <c r="E8114" t="s">
        <v>18</v>
      </c>
      <c r="F8114">
        <v>609</v>
      </c>
      <c r="G8114" t="s">
        <v>10</v>
      </c>
    </row>
    <row r="8115" spans="1:7" x14ac:dyDescent="0.3">
      <c r="A8115" t="s">
        <v>8142</v>
      </c>
      <c r="B8115" t="s">
        <v>7613</v>
      </c>
      <c r="C8115">
        <v>2011</v>
      </c>
      <c r="D8115">
        <v>11</v>
      </c>
      <c r="E8115" t="s">
        <v>9</v>
      </c>
      <c r="F8115">
        <v>232</v>
      </c>
      <c r="G8115" t="s">
        <v>10</v>
      </c>
    </row>
    <row r="8116" spans="1:7" x14ac:dyDescent="0.3">
      <c r="A8116" t="s">
        <v>8143</v>
      </c>
      <c r="B8116" t="s">
        <v>7613</v>
      </c>
      <c r="C8116">
        <v>2001</v>
      </c>
      <c r="D8116">
        <v>6</v>
      </c>
      <c r="E8116" t="s">
        <v>71</v>
      </c>
      <c r="F8116">
        <v>1210</v>
      </c>
      <c r="G8116" t="s">
        <v>10</v>
      </c>
    </row>
    <row r="8117" spans="1:7" x14ac:dyDescent="0.3">
      <c r="A8117" t="s">
        <v>8144</v>
      </c>
      <c r="B8117" t="s">
        <v>7613</v>
      </c>
      <c r="C8117">
        <v>2007</v>
      </c>
      <c r="D8117">
        <v>6</v>
      </c>
      <c r="E8117" t="s">
        <v>80</v>
      </c>
      <c r="F8117">
        <v>59</v>
      </c>
      <c r="G8117" t="s">
        <v>10</v>
      </c>
    </row>
    <row r="8118" spans="1:7" x14ac:dyDescent="0.3">
      <c r="A8118" t="s">
        <v>8145</v>
      </c>
      <c r="B8118" t="s">
        <v>7613</v>
      </c>
      <c r="C8118">
        <v>2017</v>
      </c>
      <c r="D8118">
        <v>2</v>
      </c>
      <c r="E8118" t="s">
        <v>18</v>
      </c>
      <c r="F8118">
        <v>0</v>
      </c>
      <c r="G8118" t="s">
        <v>12</v>
      </c>
    </row>
    <row r="8119" spans="1:7" x14ac:dyDescent="0.3">
      <c r="A8119" t="s">
        <v>8146</v>
      </c>
      <c r="B8119" t="s">
        <v>7613</v>
      </c>
      <c r="C8119">
        <v>2003</v>
      </c>
      <c r="D8119">
        <v>12</v>
      </c>
      <c r="E8119" t="s">
        <v>71</v>
      </c>
      <c r="F8119">
        <v>227</v>
      </c>
      <c r="G8119" t="s">
        <v>10</v>
      </c>
    </row>
    <row r="8120" spans="1:7" x14ac:dyDescent="0.3">
      <c r="A8120" t="s">
        <v>8147</v>
      </c>
      <c r="B8120" t="s">
        <v>7613</v>
      </c>
      <c r="C8120">
        <v>2004</v>
      </c>
      <c r="D8120">
        <v>2</v>
      </c>
      <c r="E8120" t="s">
        <v>18</v>
      </c>
      <c r="F8120">
        <v>544</v>
      </c>
      <c r="G8120" t="s">
        <v>10</v>
      </c>
    </row>
    <row r="8121" spans="1:7" x14ac:dyDescent="0.3">
      <c r="A8121" t="s">
        <v>8148</v>
      </c>
      <c r="B8121" t="s">
        <v>7613</v>
      </c>
      <c r="C8121">
        <v>2015</v>
      </c>
      <c r="D8121">
        <v>7</v>
      </c>
      <c r="E8121" t="s">
        <v>9</v>
      </c>
      <c r="F8121">
        <v>3024</v>
      </c>
      <c r="G8121" t="s">
        <v>10</v>
      </c>
    </row>
    <row r="8122" spans="1:7" x14ac:dyDescent="0.3">
      <c r="A8122" t="s">
        <v>8149</v>
      </c>
      <c r="B8122" t="s">
        <v>7613</v>
      </c>
      <c r="C8122">
        <v>2004</v>
      </c>
      <c r="D8122">
        <v>5</v>
      </c>
      <c r="E8122" t="s">
        <v>18</v>
      </c>
      <c r="F8122">
        <v>866</v>
      </c>
      <c r="G8122" t="s">
        <v>10</v>
      </c>
    </row>
    <row r="8123" spans="1:7" x14ac:dyDescent="0.3">
      <c r="A8123" t="s">
        <v>8150</v>
      </c>
      <c r="B8123" t="s">
        <v>7613</v>
      </c>
      <c r="C8123">
        <v>2016</v>
      </c>
      <c r="D8123">
        <v>7</v>
      </c>
      <c r="E8123" t="s">
        <v>71</v>
      </c>
      <c r="F8123">
        <v>236</v>
      </c>
      <c r="G8123" t="s">
        <v>10</v>
      </c>
    </row>
    <row r="8124" spans="1:7" x14ac:dyDescent="0.3">
      <c r="A8124" t="s">
        <v>8151</v>
      </c>
      <c r="B8124" t="s">
        <v>7613</v>
      </c>
      <c r="C8124">
        <v>2008</v>
      </c>
      <c r="D8124">
        <v>6</v>
      </c>
      <c r="E8124" t="s">
        <v>18</v>
      </c>
      <c r="F8124">
        <v>467</v>
      </c>
      <c r="G8124" t="s">
        <v>10</v>
      </c>
    </row>
    <row r="8125" spans="1:7" x14ac:dyDescent="0.3">
      <c r="A8125" t="s">
        <v>8152</v>
      </c>
      <c r="B8125" t="s">
        <v>7613</v>
      </c>
      <c r="C8125">
        <v>2018</v>
      </c>
      <c r="D8125">
        <v>3</v>
      </c>
      <c r="E8125" t="s">
        <v>71</v>
      </c>
      <c r="F8125">
        <v>1020</v>
      </c>
      <c r="G8125" t="s">
        <v>179</v>
      </c>
    </row>
    <row r="8126" spans="1:7" x14ac:dyDescent="0.3">
      <c r="A8126" t="s">
        <v>8153</v>
      </c>
      <c r="B8126" t="s">
        <v>7613</v>
      </c>
      <c r="C8126">
        <v>2013</v>
      </c>
      <c r="D8126">
        <v>10</v>
      </c>
      <c r="E8126" t="s">
        <v>71</v>
      </c>
      <c r="F8126">
        <v>270</v>
      </c>
      <c r="G8126" t="s">
        <v>10</v>
      </c>
    </row>
    <row r="8127" spans="1:7" x14ac:dyDescent="0.3">
      <c r="A8127" t="s">
        <v>8154</v>
      </c>
      <c r="B8127" t="s">
        <v>7613</v>
      </c>
      <c r="C8127">
        <v>2005</v>
      </c>
      <c r="D8127">
        <v>1</v>
      </c>
      <c r="E8127" t="s">
        <v>80</v>
      </c>
      <c r="F8127">
        <v>12</v>
      </c>
      <c r="G8127" t="s">
        <v>10</v>
      </c>
    </row>
    <row r="8128" spans="1:7" x14ac:dyDescent="0.3">
      <c r="A8128" t="s">
        <v>8155</v>
      </c>
      <c r="B8128" t="s">
        <v>7613</v>
      </c>
      <c r="C8128">
        <v>2012</v>
      </c>
      <c r="D8128">
        <v>7</v>
      </c>
      <c r="E8128" t="s">
        <v>9</v>
      </c>
      <c r="F8128">
        <v>32</v>
      </c>
      <c r="G8128" t="s">
        <v>10</v>
      </c>
    </row>
    <row r="8129" spans="1:7" x14ac:dyDescent="0.3">
      <c r="A8129" t="s">
        <v>8156</v>
      </c>
      <c r="B8129" t="s">
        <v>7613</v>
      </c>
      <c r="C8129">
        <v>2005</v>
      </c>
      <c r="D8129">
        <v>8</v>
      </c>
      <c r="E8129" t="s">
        <v>71</v>
      </c>
      <c r="F8129">
        <v>100</v>
      </c>
      <c r="G8129" t="s">
        <v>10</v>
      </c>
    </row>
    <row r="8130" spans="1:7" x14ac:dyDescent="0.3">
      <c r="A8130" t="s">
        <v>8157</v>
      </c>
      <c r="B8130" t="s">
        <v>7613</v>
      </c>
      <c r="C8130">
        <v>2006</v>
      </c>
      <c r="D8130">
        <v>7</v>
      </c>
      <c r="E8130" t="s">
        <v>71</v>
      </c>
      <c r="F8130">
        <v>302</v>
      </c>
      <c r="G8130" t="s">
        <v>10</v>
      </c>
    </row>
    <row r="8131" spans="1:7" x14ac:dyDescent="0.3">
      <c r="A8131" t="s">
        <v>8158</v>
      </c>
      <c r="B8131" t="s">
        <v>7613</v>
      </c>
      <c r="C8131">
        <v>2006</v>
      </c>
      <c r="D8131">
        <v>8</v>
      </c>
      <c r="E8131" t="s">
        <v>9</v>
      </c>
      <c r="F8131">
        <v>61</v>
      </c>
      <c r="G8131" t="s">
        <v>10</v>
      </c>
    </row>
    <row r="8132" spans="1:7" x14ac:dyDescent="0.3">
      <c r="A8132" t="s">
        <v>8159</v>
      </c>
      <c r="B8132" t="s">
        <v>7613</v>
      </c>
      <c r="C8132">
        <v>2010</v>
      </c>
      <c r="D8132">
        <v>3</v>
      </c>
      <c r="E8132" t="s">
        <v>18</v>
      </c>
      <c r="F8132">
        <v>447</v>
      </c>
      <c r="G8132" t="s">
        <v>10</v>
      </c>
    </row>
    <row r="8133" spans="1:7" x14ac:dyDescent="0.3">
      <c r="A8133" t="s">
        <v>8160</v>
      </c>
      <c r="B8133" t="s">
        <v>7613</v>
      </c>
      <c r="C8133">
        <v>2005</v>
      </c>
      <c r="D8133">
        <v>11</v>
      </c>
      <c r="E8133" t="s">
        <v>9</v>
      </c>
      <c r="F8133">
        <v>265</v>
      </c>
      <c r="G8133" t="s">
        <v>10</v>
      </c>
    </row>
    <row r="8134" spans="1:7" x14ac:dyDescent="0.3">
      <c r="A8134" t="s">
        <v>8161</v>
      </c>
      <c r="B8134" t="s">
        <v>7613</v>
      </c>
      <c r="C8134">
        <v>2010</v>
      </c>
      <c r="D8134">
        <v>12</v>
      </c>
      <c r="E8134" t="s">
        <v>9</v>
      </c>
      <c r="F8134">
        <v>437</v>
      </c>
      <c r="G8134" t="s">
        <v>10</v>
      </c>
    </row>
    <row r="8135" spans="1:7" x14ac:dyDescent="0.3">
      <c r="A8135" t="s">
        <v>8162</v>
      </c>
      <c r="B8135" t="s">
        <v>7613</v>
      </c>
      <c r="C8135">
        <v>2015</v>
      </c>
      <c r="D8135">
        <v>1</v>
      </c>
      <c r="E8135" t="s">
        <v>80</v>
      </c>
      <c r="F8135">
        <v>30</v>
      </c>
      <c r="G8135" t="s">
        <v>10</v>
      </c>
    </row>
    <row r="8136" spans="1:7" x14ac:dyDescent="0.3">
      <c r="A8136" t="s">
        <v>8163</v>
      </c>
      <c r="B8136" t="s">
        <v>7613</v>
      </c>
      <c r="C8136">
        <v>2009</v>
      </c>
      <c r="D8136">
        <v>4</v>
      </c>
      <c r="E8136" t="s">
        <v>80</v>
      </c>
      <c r="F8136">
        <v>12</v>
      </c>
      <c r="G8136" t="s">
        <v>10</v>
      </c>
    </row>
    <row r="8137" spans="1:7" x14ac:dyDescent="0.3">
      <c r="A8137" t="s">
        <v>8164</v>
      </c>
      <c r="B8137" t="s">
        <v>7613</v>
      </c>
      <c r="C8137">
        <v>2011</v>
      </c>
      <c r="D8137">
        <v>8</v>
      </c>
      <c r="E8137" t="s">
        <v>80</v>
      </c>
      <c r="F8137">
        <v>36</v>
      </c>
      <c r="G8137" t="s">
        <v>10</v>
      </c>
    </row>
    <row r="8138" spans="1:7" x14ac:dyDescent="0.3">
      <c r="A8138" t="s">
        <v>8165</v>
      </c>
      <c r="B8138" t="s">
        <v>7613</v>
      </c>
      <c r="C8138">
        <v>2007</v>
      </c>
      <c r="D8138">
        <v>8</v>
      </c>
      <c r="E8138" t="s">
        <v>71</v>
      </c>
      <c r="F8138">
        <v>23</v>
      </c>
      <c r="G8138" t="s">
        <v>10</v>
      </c>
    </row>
    <row r="8139" spans="1:7" x14ac:dyDescent="0.3">
      <c r="A8139" t="s">
        <v>8166</v>
      </c>
      <c r="B8139" t="s">
        <v>7613</v>
      </c>
      <c r="C8139">
        <v>2006</v>
      </c>
      <c r="D8139">
        <v>6</v>
      </c>
      <c r="E8139" t="s">
        <v>9</v>
      </c>
      <c r="F8139">
        <v>74</v>
      </c>
      <c r="G8139" t="s">
        <v>10</v>
      </c>
    </row>
    <row r="8140" spans="1:7" x14ac:dyDescent="0.3">
      <c r="A8140" t="s">
        <v>8167</v>
      </c>
      <c r="B8140" t="s">
        <v>7613</v>
      </c>
      <c r="C8140">
        <v>2015</v>
      </c>
      <c r="D8140">
        <v>6</v>
      </c>
      <c r="E8140" t="s">
        <v>71</v>
      </c>
      <c r="F8140">
        <v>20</v>
      </c>
      <c r="G8140" t="s">
        <v>10</v>
      </c>
    </row>
    <row r="8141" spans="1:7" x14ac:dyDescent="0.3">
      <c r="A8141" t="s">
        <v>8168</v>
      </c>
      <c r="B8141" t="s">
        <v>7613</v>
      </c>
      <c r="C8141">
        <v>2009</v>
      </c>
      <c r="D8141">
        <v>2</v>
      </c>
      <c r="E8141" t="s">
        <v>71</v>
      </c>
      <c r="F8141">
        <v>3235</v>
      </c>
      <c r="G8141" t="s">
        <v>10</v>
      </c>
    </row>
    <row r="8142" spans="1:7" x14ac:dyDescent="0.3">
      <c r="A8142" t="s">
        <v>8169</v>
      </c>
      <c r="B8142" t="s">
        <v>7613</v>
      </c>
      <c r="C8142">
        <v>2012</v>
      </c>
      <c r="D8142">
        <v>5</v>
      </c>
      <c r="E8142" t="s">
        <v>9</v>
      </c>
      <c r="F8142">
        <v>72</v>
      </c>
      <c r="G8142" t="s">
        <v>10</v>
      </c>
    </row>
    <row r="8143" spans="1:7" x14ac:dyDescent="0.3">
      <c r="A8143" t="s">
        <v>8170</v>
      </c>
      <c r="B8143" t="s">
        <v>7613</v>
      </c>
      <c r="C8143">
        <v>2007</v>
      </c>
      <c r="D8143">
        <v>5</v>
      </c>
      <c r="E8143" t="s">
        <v>80</v>
      </c>
      <c r="F8143">
        <v>220</v>
      </c>
      <c r="G8143" t="s">
        <v>10</v>
      </c>
    </row>
    <row r="8144" spans="1:7" x14ac:dyDescent="0.3">
      <c r="A8144" t="s">
        <v>8171</v>
      </c>
      <c r="B8144" t="s">
        <v>7613</v>
      </c>
      <c r="C8144">
        <v>2008</v>
      </c>
      <c r="D8144">
        <v>3</v>
      </c>
      <c r="E8144" t="s">
        <v>9</v>
      </c>
      <c r="F8144">
        <v>720</v>
      </c>
      <c r="G8144" t="s">
        <v>10</v>
      </c>
    </row>
    <row r="8145" spans="1:7" x14ac:dyDescent="0.3">
      <c r="A8145" t="s">
        <v>8172</v>
      </c>
      <c r="B8145" t="s">
        <v>7613</v>
      </c>
      <c r="C8145">
        <v>2006</v>
      </c>
      <c r="D8145">
        <v>12</v>
      </c>
      <c r="E8145" t="s">
        <v>9</v>
      </c>
      <c r="F8145">
        <v>500</v>
      </c>
      <c r="G8145" t="s">
        <v>10</v>
      </c>
    </row>
    <row r="8146" spans="1:7" x14ac:dyDescent="0.3">
      <c r="A8146" t="s">
        <v>8173</v>
      </c>
      <c r="B8146" t="s">
        <v>7613</v>
      </c>
      <c r="C8146">
        <v>2016</v>
      </c>
      <c r="D8146">
        <v>12</v>
      </c>
      <c r="E8146" t="s">
        <v>71</v>
      </c>
      <c r="F8146">
        <v>160</v>
      </c>
      <c r="G8146" t="s">
        <v>10</v>
      </c>
    </row>
    <row r="8147" spans="1:7" x14ac:dyDescent="0.3">
      <c r="A8147" t="s">
        <v>8174</v>
      </c>
      <c r="B8147" t="s">
        <v>7613</v>
      </c>
      <c r="C8147">
        <v>2009</v>
      </c>
      <c r="D8147">
        <v>6</v>
      </c>
      <c r="E8147" t="s">
        <v>18</v>
      </c>
      <c r="F8147">
        <v>26</v>
      </c>
      <c r="G8147" t="s">
        <v>10</v>
      </c>
    </row>
    <row r="8148" spans="1:7" x14ac:dyDescent="0.3">
      <c r="A8148" t="s">
        <v>8175</v>
      </c>
      <c r="B8148" t="s">
        <v>7613</v>
      </c>
      <c r="C8148">
        <v>2014</v>
      </c>
      <c r="D8148">
        <v>12</v>
      </c>
      <c r="E8148" t="s">
        <v>9</v>
      </c>
      <c r="F8148">
        <v>184</v>
      </c>
      <c r="G8148" t="s">
        <v>10</v>
      </c>
    </row>
    <row r="8149" spans="1:7" x14ac:dyDescent="0.3">
      <c r="A8149" t="s">
        <v>8176</v>
      </c>
      <c r="B8149" t="s">
        <v>7613</v>
      </c>
      <c r="C8149">
        <v>2007</v>
      </c>
      <c r="D8149">
        <v>11</v>
      </c>
      <c r="E8149" t="s">
        <v>80</v>
      </c>
      <c r="F8149">
        <v>18</v>
      </c>
      <c r="G8149" t="s">
        <v>10</v>
      </c>
    </row>
    <row r="8150" spans="1:7" x14ac:dyDescent="0.3">
      <c r="A8150" t="s">
        <v>8177</v>
      </c>
      <c r="B8150" t="s">
        <v>7613</v>
      </c>
      <c r="C8150">
        <v>2013</v>
      </c>
      <c r="D8150">
        <v>5</v>
      </c>
      <c r="E8150" t="s">
        <v>9</v>
      </c>
      <c r="F8150">
        <v>134</v>
      </c>
      <c r="G8150" t="s">
        <v>50</v>
      </c>
    </row>
    <row r="8151" spans="1:7" x14ac:dyDescent="0.3">
      <c r="A8151" t="s">
        <v>8178</v>
      </c>
      <c r="B8151" t="s">
        <v>7613</v>
      </c>
      <c r="C8151">
        <v>2006</v>
      </c>
      <c r="D8151">
        <v>9</v>
      </c>
      <c r="E8151" t="s">
        <v>80</v>
      </c>
      <c r="F8151">
        <v>18</v>
      </c>
      <c r="G8151" t="s">
        <v>10</v>
      </c>
    </row>
    <row r="8152" spans="1:7" x14ac:dyDescent="0.3">
      <c r="A8152" t="s">
        <v>8179</v>
      </c>
      <c r="B8152" t="s">
        <v>7613</v>
      </c>
      <c r="C8152">
        <v>2008</v>
      </c>
      <c r="D8152">
        <v>5</v>
      </c>
      <c r="E8152" t="s">
        <v>80</v>
      </c>
      <c r="F8152">
        <v>2</v>
      </c>
      <c r="G8152" t="s">
        <v>10</v>
      </c>
    </row>
    <row r="8153" spans="1:7" x14ac:dyDescent="0.3">
      <c r="A8153" t="s">
        <v>8180</v>
      </c>
      <c r="B8153" t="s">
        <v>7613</v>
      </c>
      <c r="C8153">
        <v>2003</v>
      </c>
      <c r="D8153">
        <v>3</v>
      </c>
      <c r="E8153" t="s">
        <v>9</v>
      </c>
      <c r="F8153">
        <v>365</v>
      </c>
      <c r="G8153" t="s">
        <v>10</v>
      </c>
    </row>
    <row r="8154" spans="1:7" x14ac:dyDescent="0.3">
      <c r="A8154" t="s">
        <v>8181</v>
      </c>
      <c r="B8154" t="s">
        <v>7613</v>
      </c>
      <c r="C8154">
        <v>2007</v>
      </c>
      <c r="D8154">
        <v>10</v>
      </c>
      <c r="E8154" t="s">
        <v>80</v>
      </c>
      <c r="F8154">
        <v>24</v>
      </c>
      <c r="G8154" t="s">
        <v>10</v>
      </c>
    </row>
    <row r="8155" spans="1:7" x14ac:dyDescent="0.3">
      <c r="A8155" t="s">
        <v>8182</v>
      </c>
      <c r="B8155" t="s">
        <v>7613</v>
      </c>
      <c r="C8155">
        <v>2003</v>
      </c>
      <c r="D8155">
        <v>9</v>
      </c>
      <c r="E8155" t="s">
        <v>18</v>
      </c>
      <c r="F8155">
        <v>521</v>
      </c>
      <c r="G8155" t="s">
        <v>10</v>
      </c>
    </row>
    <row r="8156" spans="1:7" x14ac:dyDescent="0.3">
      <c r="A8156" t="s">
        <v>8183</v>
      </c>
      <c r="B8156" t="s">
        <v>7613</v>
      </c>
      <c r="C8156">
        <v>2005</v>
      </c>
      <c r="D8156">
        <v>10</v>
      </c>
      <c r="E8156" t="s">
        <v>18</v>
      </c>
      <c r="F8156">
        <v>50</v>
      </c>
      <c r="G8156" t="s">
        <v>10</v>
      </c>
    </row>
    <row r="8157" spans="1:7" x14ac:dyDescent="0.3">
      <c r="A8157" t="s">
        <v>8184</v>
      </c>
      <c r="B8157" t="s">
        <v>7613</v>
      </c>
      <c r="C8157">
        <v>2009</v>
      </c>
      <c r="D8157">
        <v>11</v>
      </c>
      <c r="E8157" t="s">
        <v>9</v>
      </c>
      <c r="F8157">
        <v>202</v>
      </c>
      <c r="G8157" t="s">
        <v>10</v>
      </c>
    </row>
    <row r="8158" spans="1:7" x14ac:dyDescent="0.3">
      <c r="A8158" t="s">
        <v>8185</v>
      </c>
      <c r="B8158" t="s">
        <v>7613</v>
      </c>
      <c r="C8158">
        <v>2010</v>
      </c>
      <c r="D8158">
        <v>10</v>
      </c>
      <c r="E8158" t="s">
        <v>18</v>
      </c>
      <c r="F8158">
        <v>3109</v>
      </c>
      <c r="G8158" t="s">
        <v>10</v>
      </c>
    </row>
    <row r="8159" spans="1:7" x14ac:dyDescent="0.3">
      <c r="A8159" t="s">
        <v>8186</v>
      </c>
      <c r="B8159" t="s">
        <v>7613</v>
      </c>
      <c r="C8159">
        <v>2005</v>
      </c>
      <c r="D8159">
        <v>4</v>
      </c>
      <c r="E8159" t="s">
        <v>71</v>
      </c>
      <c r="F8159">
        <v>40</v>
      </c>
      <c r="G8159" t="s">
        <v>10</v>
      </c>
    </row>
    <row r="8160" spans="1:7" x14ac:dyDescent="0.3">
      <c r="A8160" t="s">
        <v>8187</v>
      </c>
      <c r="B8160" t="s">
        <v>7613</v>
      </c>
      <c r="C8160">
        <v>2007</v>
      </c>
      <c r="D8160">
        <v>5</v>
      </c>
      <c r="E8160" t="s">
        <v>18</v>
      </c>
      <c r="F8160">
        <v>120</v>
      </c>
      <c r="G8160" t="s">
        <v>10</v>
      </c>
    </row>
    <row r="8161" spans="1:7" x14ac:dyDescent="0.3">
      <c r="A8161" t="s">
        <v>8188</v>
      </c>
      <c r="B8161" t="s">
        <v>7613</v>
      </c>
      <c r="C8161">
        <v>2007</v>
      </c>
      <c r="D8161">
        <v>12</v>
      </c>
      <c r="E8161" t="s">
        <v>80</v>
      </c>
      <c r="F8161">
        <v>34</v>
      </c>
      <c r="G8161" t="s">
        <v>10</v>
      </c>
    </row>
    <row r="8162" spans="1:7" x14ac:dyDescent="0.3">
      <c r="A8162" t="s">
        <v>8189</v>
      </c>
      <c r="B8162" t="s">
        <v>7613</v>
      </c>
      <c r="C8162">
        <v>2014</v>
      </c>
      <c r="D8162">
        <v>1</v>
      </c>
      <c r="E8162" t="s">
        <v>80</v>
      </c>
      <c r="F8162">
        <v>36</v>
      </c>
      <c r="G8162" t="s">
        <v>10</v>
      </c>
    </row>
    <row r="8163" spans="1:7" x14ac:dyDescent="0.3">
      <c r="A8163" t="s">
        <v>8190</v>
      </c>
      <c r="B8163" t="s">
        <v>7613</v>
      </c>
      <c r="C8163">
        <v>2006</v>
      </c>
      <c r="D8163">
        <v>11</v>
      </c>
      <c r="E8163" t="s">
        <v>9</v>
      </c>
      <c r="F8163">
        <v>69</v>
      </c>
      <c r="G8163" t="s">
        <v>50</v>
      </c>
    </row>
    <row r="8164" spans="1:7" x14ac:dyDescent="0.3">
      <c r="A8164" t="s">
        <v>8191</v>
      </c>
      <c r="B8164" t="s">
        <v>7613</v>
      </c>
      <c r="C8164">
        <v>2010</v>
      </c>
      <c r="D8164">
        <v>2</v>
      </c>
      <c r="E8164" t="s">
        <v>9</v>
      </c>
      <c r="F8164">
        <v>310</v>
      </c>
      <c r="G8164" t="s">
        <v>10</v>
      </c>
    </row>
    <row r="8165" spans="1:7" x14ac:dyDescent="0.3">
      <c r="A8165" t="s">
        <v>8192</v>
      </c>
      <c r="B8165" t="s">
        <v>7613</v>
      </c>
      <c r="C8165">
        <v>2018</v>
      </c>
      <c r="D8165">
        <v>7</v>
      </c>
      <c r="E8165" t="s">
        <v>9</v>
      </c>
      <c r="F8165">
        <v>500</v>
      </c>
      <c r="G8165" t="s">
        <v>473</v>
      </c>
    </row>
    <row r="8166" spans="1:7" x14ac:dyDescent="0.3">
      <c r="A8166" t="s">
        <v>8193</v>
      </c>
      <c r="B8166" t="s">
        <v>7613</v>
      </c>
      <c r="C8166">
        <v>2006</v>
      </c>
      <c r="D8166">
        <v>12</v>
      </c>
      <c r="E8166" t="s">
        <v>18</v>
      </c>
      <c r="F8166">
        <v>153</v>
      </c>
      <c r="G8166" t="s">
        <v>10</v>
      </c>
    </row>
    <row r="8167" spans="1:7" x14ac:dyDescent="0.3">
      <c r="A8167" t="s">
        <v>8194</v>
      </c>
      <c r="B8167" t="s">
        <v>7613</v>
      </c>
      <c r="C8167">
        <v>2011</v>
      </c>
      <c r="D8167">
        <v>1</v>
      </c>
      <c r="E8167" t="s">
        <v>80</v>
      </c>
      <c r="F8167">
        <v>28</v>
      </c>
      <c r="G8167" t="s">
        <v>10</v>
      </c>
    </row>
    <row r="8168" spans="1:7" x14ac:dyDescent="0.3">
      <c r="A8168" t="s">
        <v>8195</v>
      </c>
      <c r="B8168" t="s">
        <v>7613</v>
      </c>
      <c r="C8168">
        <v>2018</v>
      </c>
      <c r="D8168">
        <v>7</v>
      </c>
      <c r="E8168" t="s">
        <v>9</v>
      </c>
      <c r="F8168">
        <v>30</v>
      </c>
      <c r="G8168" t="s">
        <v>179</v>
      </c>
    </row>
    <row r="8169" spans="1:7" x14ac:dyDescent="0.3">
      <c r="A8169" t="s">
        <v>8196</v>
      </c>
      <c r="B8169" t="s">
        <v>7613</v>
      </c>
      <c r="C8169">
        <v>2007</v>
      </c>
      <c r="D8169">
        <v>8</v>
      </c>
      <c r="E8169" t="s">
        <v>71</v>
      </c>
      <c r="F8169">
        <v>680</v>
      </c>
      <c r="G8169" t="s">
        <v>10</v>
      </c>
    </row>
    <row r="8170" spans="1:7" x14ac:dyDescent="0.3">
      <c r="A8170" t="s">
        <v>8197</v>
      </c>
      <c r="B8170" t="s">
        <v>7613</v>
      </c>
      <c r="C8170">
        <v>2006</v>
      </c>
      <c r="D8170">
        <v>10</v>
      </c>
      <c r="E8170" t="s">
        <v>80</v>
      </c>
      <c r="F8170">
        <v>18</v>
      </c>
      <c r="G8170" t="s">
        <v>10</v>
      </c>
    </row>
    <row r="8171" spans="1:7" x14ac:dyDescent="0.3">
      <c r="A8171" t="s">
        <v>8198</v>
      </c>
      <c r="B8171" t="s">
        <v>7613</v>
      </c>
      <c r="C8171">
        <v>2006</v>
      </c>
      <c r="D8171">
        <v>12</v>
      </c>
      <c r="E8171" t="s">
        <v>80</v>
      </c>
      <c r="F8171">
        <v>96</v>
      </c>
      <c r="G8171" t="s">
        <v>10</v>
      </c>
    </row>
    <row r="8172" spans="1:7" x14ac:dyDescent="0.3">
      <c r="A8172" t="s">
        <v>8199</v>
      </c>
      <c r="B8172" t="s">
        <v>7613</v>
      </c>
      <c r="C8172">
        <v>2015</v>
      </c>
      <c r="D8172">
        <v>4</v>
      </c>
      <c r="E8172" t="s">
        <v>60</v>
      </c>
      <c r="F8172">
        <v>80</v>
      </c>
      <c r="G8172" t="s">
        <v>10</v>
      </c>
    </row>
    <row r="8173" spans="1:7" x14ac:dyDescent="0.3">
      <c r="A8173" t="s">
        <v>8200</v>
      </c>
      <c r="B8173" t="s">
        <v>7613</v>
      </c>
      <c r="C8173">
        <v>2017</v>
      </c>
      <c r="D8173">
        <v>6</v>
      </c>
      <c r="E8173" t="s">
        <v>80</v>
      </c>
      <c r="F8173">
        <v>90</v>
      </c>
      <c r="G8173" t="s">
        <v>473</v>
      </c>
    </row>
    <row r="8174" spans="1:7" x14ac:dyDescent="0.3">
      <c r="A8174" t="s">
        <v>8201</v>
      </c>
      <c r="B8174" t="s">
        <v>7613</v>
      </c>
      <c r="C8174">
        <v>2005</v>
      </c>
      <c r="D8174">
        <v>9</v>
      </c>
      <c r="E8174" t="s">
        <v>18</v>
      </c>
      <c r="F8174">
        <v>5735</v>
      </c>
      <c r="G8174" t="s">
        <v>10</v>
      </c>
    </row>
    <row r="8175" spans="1:7" x14ac:dyDescent="0.3">
      <c r="A8175" t="s">
        <v>8202</v>
      </c>
      <c r="B8175" t="s">
        <v>7613</v>
      </c>
      <c r="C8175">
        <v>2010</v>
      </c>
      <c r="D8175">
        <v>10</v>
      </c>
      <c r="E8175" t="s">
        <v>18</v>
      </c>
      <c r="F8175">
        <v>1707</v>
      </c>
      <c r="G8175" t="s">
        <v>10</v>
      </c>
    </row>
    <row r="8176" spans="1:7" x14ac:dyDescent="0.3">
      <c r="A8176" t="s">
        <v>8203</v>
      </c>
      <c r="B8176" t="s">
        <v>7613</v>
      </c>
      <c r="C8176">
        <v>2007</v>
      </c>
      <c r="D8176">
        <v>10</v>
      </c>
      <c r="E8176" t="s">
        <v>80</v>
      </c>
      <c r="F8176">
        <v>42</v>
      </c>
      <c r="G8176" t="s">
        <v>10</v>
      </c>
    </row>
    <row r="8177" spans="1:7" x14ac:dyDescent="0.3">
      <c r="A8177" t="s">
        <v>8204</v>
      </c>
      <c r="B8177" t="s">
        <v>7613</v>
      </c>
      <c r="C8177">
        <v>2019</v>
      </c>
      <c r="D8177">
        <v>1</v>
      </c>
      <c r="E8177" t="s">
        <v>18</v>
      </c>
      <c r="F8177">
        <v>0</v>
      </c>
      <c r="G8177" t="s">
        <v>12</v>
      </c>
    </row>
    <row r="8178" spans="1:7" x14ac:dyDescent="0.3">
      <c r="A8178" t="s">
        <v>8205</v>
      </c>
      <c r="B8178" t="s">
        <v>7613</v>
      </c>
      <c r="C8178">
        <v>2016</v>
      </c>
      <c r="D8178">
        <v>1</v>
      </c>
      <c r="E8178" t="s">
        <v>71</v>
      </c>
      <c r="F8178">
        <v>143</v>
      </c>
      <c r="G8178" t="s">
        <v>10</v>
      </c>
    </row>
    <row r="8179" spans="1:7" x14ac:dyDescent="0.3">
      <c r="A8179" t="s">
        <v>8206</v>
      </c>
      <c r="B8179" t="s">
        <v>7613</v>
      </c>
      <c r="C8179">
        <v>2006</v>
      </c>
      <c r="D8179">
        <v>3</v>
      </c>
      <c r="E8179" t="s">
        <v>9</v>
      </c>
      <c r="F8179">
        <v>35</v>
      </c>
      <c r="G8179" t="s">
        <v>10</v>
      </c>
    </row>
    <row r="8180" spans="1:7" x14ac:dyDescent="0.3">
      <c r="A8180" t="s">
        <v>8207</v>
      </c>
      <c r="B8180" t="s">
        <v>7613</v>
      </c>
      <c r="C8180">
        <v>2006</v>
      </c>
      <c r="D8180">
        <v>11</v>
      </c>
      <c r="E8180" t="s">
        <v>9</v>
      </c>
      <c r="F8180">
        <v>299</v>
      </c>
      <c r="G8180" t="s">
        <v>10</v>
      </c>
    </row>
    <row r="8181" spans="1:7" x14ac:dyDescent="0.3">
      <c r="A8181" t="s">
        <v>8208</v>
      </c>
      <c r="B8181" t="s">
        <v>7613</v>
      </c>
      <c r="C8181">
        <v>2006</v>
      </c>
      <c r="D8181">
        <v>10</v>
      </c>
      <c r="E8181" t="s">
        <v>80</v>
      </c>
      <c r="F8181">
        <v>58</v>
      </c>
      <c r="G8181" t="s">
        <v>10</v>
      </c>
    </row>
    <row r="8182" spans="1:7" x14ac:dyDescent="0.3">
      <c r="A8182" t="s">
        <v>8209</v>
      </c>
      <c r="B8182" t="s">
        <v>7613</v>
      </c>
      <c r="C8182">
        <v>2009</v>
      </c>
      <c r="D8182">
        <v>2</v>
      </c>
      <c r="E8182" t="s">
        <v>18</v>
      </c>
      <c r="F8182">
        <v>1332</v>
      </c>
      <c r="G8182" t="s">
        <v>10</v>
      </c>
    </row>
    <row r="8183" spans="1:7" x14ac:dyDescent="0.3">
      <c r="A8183" t="s">
        <v>8210</v>
      </c>
      <c r="B8183" t="s">
        <v>7613</v>
      </c>
      <c r="C8183">
        <v>2004</v>
      </c>
      <c r="D8183">
        <v>10</v>
      </c>
      <c r="E8183" t="s">
        <v>18</v>
      </c>
      <c r="F8183">
        <v>192</v>
      </c>
      <c r="G8183" t="s">
        <v>10</v>
      </c>
    </row>
    <row r="8184" spans="1:7" x14ac:dyDescent="0.3">
      <c r="A8184" t="s">
        <v>8211</v>
      </c>
      <c r="B8184" t="s">
        <v>7613</v>
      </c>
      <c r="C8184">
        <v>2014</v>
      </c>
      <c r="D8184">
        <v>1</v>
      </c>
      <c r="E8184" t="s">
        <v>80</v>
      </c>
      <c r="F8184">
        <v>19</v>
      </c>
      <c r="G8184" t="s">
        <v>50</v>
      </c>
    </row>
    <row r="8185" spans="1:7" x14ac:dyDescent="0.3">
      <c r="A8185" t="s">
        <v>8212</v>
      </c>
      <c r="B8185" t="s">
        <v>7613</v>
      </c>
      <c r="C8185">
        <v>2008</v>
      </c>
      <c r="D8185">
        <v>3</v>
      </c>
      <c r="E8185" t="s">
        <v>9</v>
      </c>
      <c r="F8185">
        <v>102</v>
      </c>
      <c r="G8185" t="s">
        <v>10</v>
      </c>
    </row>
    <row r="8186" spans="1:7" x14ac:dyDescent="0.3">
      <c r="A8186" t="s">
        <v>8213</v>
      </c>
      <c r="B8186" t="s">
        <v>7613</v>
      </c>
      <c r="C8186">
        <v>2008</v>
      </c>
      <c r="D8186">
        <v>12</v>
      </c>
      <c r="E8186" t="s">
        <v>80</v>
      </c>
      <c r="F8186">
        <v>12</v>
      </c>
      <c r="G8186" t="s">
        <v>50</v>
      </c>
    </row>
    <row r="8187" spans="1:7" x14ac:dyDescent="0.3">
      <c r="A8187" t="s">
        <v>8214</v>
      </c>
      <c r="B8187" t="s">
        <v>7613</v>
      </c>
      <c r="C8187">
        <v>2013</v>
      </c>
      <c r="D8187">
        <v>10</v>
      </c>
      <c r="E8187" t="s">
        <v>18</v>
      </c>
      <c r="F8187">
        <v>829</v>
      </c>
      <c r="G8187" t="s">
        <v>10</v>
      </c>
    </row>
    <row r="8188" spans="1:7" x14ac:dyDescent="0.3">
      <c r="A8188" t="s">
        <v>8215</v>
      </c>
      <c r="B8188" t="s">
        <v>7613</v>
      </c>
      <c r="C8188">
        <v>2011</v>
      </c>
      <c r="D8188">
        <v>7</v>
      </c>
      <c r="E8188" t="s">
        <v>9</v>
      </c>
      <c r="F8188">
        <v>50</v>
      </c>
      <c r="G8188" t="s">
        <v>50</v>
      </c>
    </row>
    <row r="8189" spans="1:7" x14ac:dyDescent="0.3">
      <c r="A8189" t="s">
        <v>8216</v>
      </c>
      <c r="B8189" t="s">
        <v>7613</v>
      </c>
      <c r="C8189">
        <v>2012</v>
      </c>
      <c r="D8189">
        <v>6</v>
      </c>
      <c r="E8189" t="s">
        <v>60</v>
      </c>
      <c r="F8189">
        <v>337</v>
      </c>
      <c r="G8189" t="s">
        <v>10</v>
      </c>
    </row>
    <row r="8190" spans="1:7" x14ac:dyDescent="0.3">
      <c r="A8190" t="s">
        <v>8217</v>
      </c>
      <c r="B8190" t="s">
        <v>7613</v>
      </c>
      <c r="C8190">
        <v>2018</v>
      </c>
      <c r="D8190">
        <v>2</v>
      </c>
      <c r="E8190" t="s">
        <v>71</v>
      </c>
      <c r="F8190">
        <v>0</v>
      </c>
      <c r="G8190" t="s">
        <v>12</v>
      </c>
    </row>
    <row r="8191" spans="1:7" x14ac:dyDescent="0.3">
      <c r="A8191" t="s">
        <v>8218</v>
      </c>
      <c r="B8191" t="s">
        <v>7613</v>
      </c>
      <c r="C8191">
        <v>2013</v>
      </c>
      <c r="D8191">
        <v>11</v>
      </c>
      <c r="E8191" t="s">
        <v>9</v>
      </c>
      <c r="F8191">
        <v>97</v>
      </c>
      <c r="G8191" t="s">
        <v>10</v>
      </c>
    </row>
    <row r="8192" spans="1:7" x14ac:dyDescent="0.3">
      <c r="A8192" t="s">
        <v>8219</v>
      </c>
      <c r="B8192" t="s">
        <v>7613</v>
      </c>
      <c r="C8192">
        <v>2007</v>
      </c>
      <c r="D8192">
        <v>2</v>
      </c>
      <c r="E8192" t="s">
        <v>9</v>
      </c>
      <c r="F8192">
        <v>715</v>
      </c>
      <c r="G8192" t="s">
        <v>10</v>
      </c>
    </row>
    <row r="8193" spans="1:7" x14ac:dyDescent="0.3">
      <c r="A8193" t="s">
        <v>8220</v>
      </c>
      <c r="B8193" t="s">
        <v>7613</v>
      </c>
      <c r="C8193">
        <v>2015</v>
      </c>
      <c r="D8193">
        <v>11</v>
      </c>
      <c r="E8193" t="s">
        <v>60</v>
      </c>
      <c r="F8193">
        <v>45</v>
      </c>
      <c r="G8193" t="s">
        <v>10</v>
      </c>
    </row>
    <row r="8194" spans="1:7" x14ac:dyDescent="0.3">
      <c r="A8194" t="s">
        <v>8221</v>
      </c>
      <c r="B8194" t="s">
        <v>7613</v>
      </c>
      <c r="C8194">
        <v>2016</v>
      </c>
      <c r="D8194">
        <v>6</v>
      </c>
      <c r="E8194" t="s">
        <v>60</v>
      </c>
      <c r="F8194">
        <v>1200</v>
      </c>
      <c r="G8194" t="s">
        <v>10</v>
      </c>
    </row>
    <row r="8195" spans="1:7" x14ac:dyDescent="0.3">
      <c r="A8195" t="s">
        <v>8222</v>
      </c>
      <c r="B8195" t="s">
        <v>7613</v>
      </c>
      <c r="C8195">
        <v>2004</v>
      </c>
      <c r="D8195">
        <v>1</v>
      </c>
      <c r="E8195" t="s">
        <v>80</v>
      </c>
      <c r="F8195">
        <v>12</v>
      </c>
      <c r="G8195" t="s">
        <v>10</v>
      </c>
    </row>
    <row r="8196" spans="1:7" x14ac:dyDescent="0.3">
      <c r="A8196" t="s">
        <v>8223</v>
      </c>
      <c r="B8196" t="s">
        <v>7613</v>
      </c>
      <c r="C8196">
        <v>2009</v>
      </c>
      <c r="D8196">
        <v>1</v>
      </c>
      <c r="E8196" t="s">
        <v>9</v>
      </c>
      <c r="F8196">
        <v>410</v>
      </c>
      <c r="G8196" t="s">
        <v>10</v>
      </c>
    </row>
    <row r="8197" spans="1:7" x14ac:dyDescent="0.3">
      <c r="A8197" t="s">
        <v>8224</v>
      </c>
      <c r="B8197" t="s">
        <v>7613</v>
      </c>
      <c r="C8197">
        <v>2009</v>
      </c>
      <c r="D8197">
        <v>3</v>
      </c>
      <c r="E8197" t="s">
        <v>80</v>
      </c>
      <c r="F8197">
        <v>24</v>
      </c>
      <c r="G8197" t="s">
        <v>10</v>
      </c>
    </row>
    <row r="8198" spans="1:7" x14ac:dyDescent="0.3">
      <c r="A8198" t="s">
        <v>8225</v>
      </c>
      <c r="B8198" t="s">
        <v>7613</v>
      </c>
      <c r="C8198">
        <v>1999</v>
      </c>
      <c r="D8198">
        <v>12</v>
      </c>
      <c r="E8198" t="s">
        <v>18</v>
      </c>
      <c r="F8198">
        <v>165</v>
      </c>
      <c r="G8198" t="s">
        <v>10</v>
      </c>
    </row>
    <row r="8199" spans="1:7" x14ac:dyDescent="0.3">
      <c r="A8199" t="s">
        <v>8226</v>
      </c>
      <c r="B8199" t="s">
        <v>7613</v>
      </c>
      <c r="C8199">
        <v>2010</v>
      </c>
      <c r="D8199">
        <v>4</v>
      </c>
      <c r="E8199" t="s">
        <v>9</v>
      </c>
      <c r="F8199">
        <v>12</v>
      </c>
      <c r="G8199" t="s">
        <v>10</v>
      </c>
    </row>
    <row r="8200" spans="1:7" x14ac:dyDescent="0.3">
      <c r="A8200" t="s">
        <v>8227</v>
      </c>
      <c r="B8200" t="s">
        <v>7613</v>
      </c>
      <c r="C8200">
        <v>2014</v>
      </c>
      <c r="D8200">
        <v>11</v>
      </c>
      <c r="E8200" t="s">
        <v>71</v>
      </c>
      <c r="F8200">
        <v>162</v>
      </c>
      <c r="G8200" t="s">
        <v>10</v>
      </c>
    </row>
    <row r="8201" spans="1:7" x14ac:dyDescent="0.3">
      <c r="A8201" t="s">
        <v>8228</v>
      </c>
      <c r="B8201" t="s">
        <v>7613</v>
      </c>
      <c r="C8201">
        <v>2010</v>
      </c>
      <c r="D8201">
        <v>5</v>
      </c>
      <c r="E8201" t="s">
        <v>80</v>
      </c>
      <c r="F8201">
        <v>40</v>
      </c>
      <c r="G8201" t="s">
        <v>10</v>
      </c>
    </row>
    <row r="8202" spans="1:7" x14ac:dyDescent="0.3">
      <c r="A8202" t="s">
        <v>8229</v>
      </c>
      <c r="B8202" t="s">
        <v>7613</v>
      </c>
      <c r="C8202">
        <v>2005</v>
      </c>
      <c r="D8202">
        <v>3</v>
      </c>
      <c r="E8202" t="s">
        <v>9</v>
      </c>
      <c r="F8202">
        <v>126</v>
      </c>
      <c r="G8202" t="s">
        <v>10</v>
      </c>
    </row>
    <row r="8203" spans="1:7" x14ac:dyDescent="0.3">
      <c r="A8203" t="s">
        <v>8230</v>
      </c>
      <c r="B8203" t="s">
        <v>7613</v>
      </c>
      <c r="C8203">
        <v>2016</v>
      </c>
      <c r="D8203">
        <v>11</v>
      </c>
      <c r="E8203" t="s">
        <v>18</v>
      </c>
      <c r="F8203">
        <v>271</v>
      </c>
      <c r="G8203" t="s">
        <v>10</v>
      </c>
    </row>
    <row r="8204" spans="1:7" x14ac:dyDescent="0.3">
      <c r="A8204" t="s">
        <v>8231</v>
      </c>
      <c r="B8204" t="s">
        <v>7613</v>
      </c>
      <c r="C8204">
        <v>2008</v>
      </c>
      <c r="D8204">
        <v>7</v>
      </c>
      <c r="E8204" t="s">
        <v>9</v>
      </c>
      <c r="F8204">
        <v>682</v>
      </c>
      <c r="G8204" t="s">
        <v>10</v>
      </c>
    </row>
    <row r="8205" spans="1:7" x14ac:dyDescent="0.3">
      <c r="A8205" t="s">
        <v>8232</v>
      </c>
      <c r="B8205" t="s">
        <v>7613</v>
      </c>
      <c r="C8205">
        <v>2006</v>
      </c>
      <c r="D8205">
        <v>4</v>
      </c>
      <c r="E8205" t="s">
        <v>9</v>
      </c>
      <c r="F8205">
        <v>400</v>
      </c>
      <c r="G8205" t="s">
        <v>10</v>
      </c>
    </row>
    <row r="8206" spans="1:7" x14ac:dyDescent="0.3">
      <c r="A8206" t="s">
        <v>8233</v>
      </c>
      <c r="B8206" t="s">
        <v>7613</v>
      </c>
      <c r="C8206">
        <v>2003</v>
      </c>
      <c r="D8206">
        <v>8</v>
      </c>
      <c r="E8206" t="s">
        <v>18</v>
      </c>
      <c r="F8206">
        <v>176</v>
      </c>
      <c r="G8206" t="s">
        <v>10</v>
      </c>
    </row>
    <row r="8207" spans="1:7" x14ac:dyDescent="0.3">
      <c r="A8207" t="s">
        <v>8234</v>
      </c>
      <c r="B8207" t="s">
        <v>7613</v>
      </c>
      <c r="C8207">
        <v>2018</v>
      </c>
      <c r="D8207">
        <v>3</v>
      </c>
      <c r="E8207" t="s">
        <v>18</v>
      </c>
      <c r="F8207">
        <v>200</v>
      </c>
      <c r="G8207" t="s">
        <v>179</v>
      </c>
    </row>
    <row r="8208" spans="1:7" x14ac:dyDescent="0.3">
      <c r="A8208" t="s">
        <v>8235</v>
      </c>
      <c r="B8208" t="s">
        <v>7613</v>
      </c>
      <c r="C8208">
        <v>2009</v>
      </c>
      <c r="D8208">
        <v>1</v>
      </c>
      <c r="E8208" t="s">
        <v>9</v>
      </c>
      <c r="F8208">
        <v>3</v>
      </c>
      <c r="G8208" t="s">
        <v>50</v>
      </c>
    </row>
    <row r="8209" spans="1:7" x14ac:dyDescent="0.3">
      <c r="A8209" t="s">
        <v>8236</v>
      </c>
      <c r="B8209" t="s">
        <v>7613</v>
      </c>
      <c r="C8209">
        <v>2008</v>
      </c>
      <c r="D8209">
        <v>2</v>
      </c>
      <c r="E8209" t="s">
        <v>71</v>
      </c>
      <c r="F8209">
        <v>283</v>
      </c>
      <c r="G8209" t="s">
        <v>10</v>
      </c>
    </row>
    <row r="8210" spans="1:7" x14ac:dyDescent="0.3">
      <c r="A8210" t="s">
        <v>8237</v>
      </c>
      <c r="B8210" t="s">
        <v>7613</v>
      </c>
      <c r="C8210">
        <v>2013</v>
      </c>
      <c r="D8210">
        <v>4</v>
      </c>
      <c r="E8210" t="s">
        <v>9</v>
      </c>
      <c r="F8210">
        <v>0</v>
      </c>
      <c r="G8210" t="s">
        <v>12</v>
      </c>
    </row>
    <row r="8211" spans="1:7" x14ac:dyDescent="0.3">
      <c r="A8211" t="s">
        <v>8238</v>
      </c>
      <c r="B8211" t="s">
        <v>7613</v>
      </c>
      <c r="C8211">
        <v>2002</v>
      </c>
      <c r="D8211">
        <v>9</v>
      </c>
      <c r="E8211" t="s">
        <v>71</v>
      </c>
      <c r="F8211">
        <v>630</v>
      </c>
      <c r="G8211" t="s">
        <v>10</v>
      </c>
    </row>
    <row r="8212" spans="1:7" x14ac:dyDescent="0.3">
      <c r="A8212" t="s">
        <v>8239</v>
      </c>
      <c r="B8212" t="s">
        <v>7613</v>
      </c>
      <c r="C8212">
        <v>2011</v>
      </c>
      <c r="D8212">
        <v>4</v>
      </c>
      <c r="E8212" t="s">
        <v>9</v>
      </c>
      <c r="F8212">
        <v>66</v>
      </c>
      <c r="G8212" t="s">
        <v>50</v>
      </c>
    </row>
    <row r="8213" spans="1:7" x14ac:dyDescent="0.3">
      <c r="A8213" t="s">
        <v>8240</v>
      </c>
      <c r="B8213" t="s">
        <v>7613</v>
      </c>
      <c r="C8213">
        <v>2007</v>
      </c>
      <c r="D8213">
        <v>5</v>
      </c>
      <c r="E8213" t="s">
        <v>80</v>
      </c>
      <c r="F8213">
        <v>18</v>
      </c>
      <c r="G8213" t="s">
        <v>10</v>
      </c>
    </row>
    <row r="8214" spans="1:7" x14ac:dyDescent="0.3">
      <c r="A8214" t="s">
        <v>8241</v>
      </c>
      <c r="B8214" t="s">
        <v>7613</v>
      </c>
      <c r="C8214">
        <v>2007</v>
      </c>
      <c r="D8214">
        <v>6</v>
      </c>
      <c r="E8214" t="s">
        <v>80</v>
      </c>
      <c r="F8214">
        <v>96</v>
      </c>
      <c r="G8214" t="s">
        <v>50</v>
      </c>
    </row>
    <row r="8215" spans="1:7" x14ac:dyDescent="0.3">
      <c r="A8215" t="s">
        <v>8242</v>
      </c>
      <c r="B8215" t="s">
        <v>7613</v>
      </c>
      <c r="C8215">
        <v>2012</v>
      </c>
      <c r="D8215">
        <v>4</v>
      </c>
      <c r="E8215" t="s">
        <v>18</v>
      </c>
      <c r="F8215">
        <v>214</v>
      </c>
      <c r="G8215" t="s">
        <v>10</v>
      </c>
    </row>
    <row r="8216" spans="1:7" x14ac:dyDescent="0.3">
      <c r="A8216" t="s">
        <v>8243</v>
      </c>
      <c r="B8216" t="s">
        <v>7613</v>
      </c>
      <c r="C8216">
        <v>2010</v>
      </c>
      <c r="D8216">
        <v>9</v>
      </c>
      <c r="E8216" t="s">
        <v>9</v>
      </c>
      <c r="F8216">
        <v>145</v>
      </c>
      <c r="G8216" t="s">
        <v>10</v>
      </c>
    </row>
    <row r="8217" spans="1:7" x14ac:dyDescent="0.3">
      <c r="A8217" t="s">
        <v>8244</v>
      </c>
      <c r="B8217" t="s">
        <v>7613</v>
      </c>
      <c r="C8217">
        <v>2007</v>
      </c>
      <c r="D8217">
        <v>5</v>
      </c>
      <c r="E8217" t="s">
        <v>80</v>
      </c>
      <c r="F8217">
        <v>71</v>
      </c>
      <c r="G8217" t="s">
        <v>50</v>
      </c>
    </row>
    <row r="8218" spans="1:7" x14ac:dyDescent="0.3">
      <c r="A8218" t="s">
        <v>8245</v>
      </c>
      <c r="B8218" t="s">
        <v>7613</v>
      </c>
      <c r="C8218">
        <v>1998</v>
      </c>
      <c r="D8218">
        <v>11</v>
      </c>
      <c r="E8218" t="s">
        <v>9</v>
      </c>
      <c r="F8218">
        <v>200</v>
      </c>
      <c r="G8218" t="s">
        <v>10</v>
      </c>
    </row>
    <row r="8219" spans="1:7" x14ac:dyDescent="0.3">
      <c r="A8219" t="s">
        <v>8246</v>
      </c>
      <c r="B8219" t="s">
        <v>7613</v>
      </c>
      <c r="C8219">
        <v>2008</v>
      </c>
      <c r="D8219">
        <v>2</v>
      </c>
      <c r="E8219" t="s">
        <v>9</v>
      </c>
      <c r="F8219">
        <v>70</v>
      </c>
      <c r="G8219" t="s">
        <v>10</v>
      </c>
    </row>
    <row r="8220" spans="1:7" x14ac:dyDescent="0.3">
      <c r="A8220" t="s">
        <v>8247</v>
      </c>
      <c r="B8220" t="s">
        <v>7613</v>
      </c>
      <c r="C8220">
        <v>2009</v>
      </c>
      <c r="D8220">
        <v>10</v>
      </c>
      <c r="E8220" t="s">
        <v>18</v>
      </c>
      <c r="F8220">
        <v>1031</v>
      </c>
      <c r="G8220" t="s">
        <v>10</v>
      </c>
    </row>
    <row r="8221" spans="1:7" x14ac:dyDescent="0.3">
      <c r="A8221" t="s">
        <v>8248</v>
      </c>
      <c r="B8221" t="s">
        <v>7613</v>
      </c>
      <c r="C8221">
        <v>2018</v>
      </c>
      <c r="D8221">
        <v>6</v>
      </c>
      <c r="E8221" t="s">
        <v>80</v>
      </c>
      <c r="F8221">
        <v>48</v>
      </c>
      <c r="G8221" t="s">
        <v>179</v>
      </c>
    </row>
    <row r="8222" spans="1:7" x14ac:dyDescent="0.3">
      <c r="A8222" t="s">
        <v>8249</v>
      </c>
      <c r="B8222" t="s">
        <v>7613</v>
      </c>
      <c r="C8222">
        <v>2010</v>
      </c>
      <c r="D8222">
        <v>6</v>
      </c>
      <c r="E8222" t="s">
        <v>80</v>
      </c>
      <c r="F8222">
        <v>16</v>
      </c>
      <c r="G8222" t="s">
        <v>10</v>
      </c>
    </row>
    <row r="8223" spans="1:7" x14ac:dyDescent="0.3">
      <c r="A8223" t="s">
        <v>8250</v>
      </c>
      <c r="B8223" t="s">
        <v>7613</v>
      </c>
      <c r="C8223">
        <v>2016</v>
      </c>
      <c r="D8223">
        <v>2</v>
      </c>
      <c r="E8223" t="s">
        <v>18</v>
      </c>
      <c r="F8223">
        <v>58</v>
      </c>
      <c r="G8223" t="s">
        <v>10</v>
      </c>
    </row>
    <row r="8224" spans="1:7" x14ac:dyDescent="0.3">
      <c r="A8224" t="s">
        <v>8251</v>
      </c>
      <c r="B8224" t="s">
        <v>7613</v>
      </c>
      <c r="C8224">
        <v>2016</v>
      </c>
      <c r="D8224">
        <v>11</v>
      </c>
      <c r="E8224" t="s">
        <v>80</v>
      </c>
      <c r="F8224">
        <v>26</v>
      </c>
      <c r="G8224" t="s">
        <v>10</v>
      </c>
    </row>
    <row r="8225" spans="1:7" x14ac:dyDescent="0.3">
      <c r="A8225" t="s">
        <v>8252</v>
      </c>
      <c r="B8225" t="s">
        <v>7613</v>
      </c>
      <c r="C8225">
        <v>2012</v>
      </c>
      <c r="D8225">
        <v>9</v>
      </c>
      <c r="E8225" t="s">
        <v>18</v>
      </c>
      <c r="F8225">
        <v>457</v>
      </c>
      <c r="G8225" t="s">
        <v>10</v>
      </c>
    </row>
    <row r="8226" spans="1:7" x14ac:dyDescent="0.3">
      <c r="A8226" t="s">
        <v>8253</v>
      </c>
      <c r="B8226" t="s">
        <v>7613</v>
      </c>
      <c r="C8226">
        <v>2013</v>
      </c>
      <c r="D8226">
        <v>11</v>
      </c>
      <c r="E8226" t="s">
        <v>18</v>
      </c>
      <c r="F8226">
        <v>385</v>
      </c>
      <c r="G8226" t="s">
        <v>10</v>
      </c>
    </row>
    <row r="8227" spans="1:7" x14ac:dyDescent="0.3">
      <c r="A8227" t="s">
        <v>8254</v>
      </c>
      <c r="B8227" t="s">
        <v>7613</v>
      </c>
      <c r="C8227">
        <v>2007</v>
      </c>
      <c r="D8227">
        <v>6</v>
      </c>
      <c r="E8227" t="s">
        <v>71</v>
      </c>
      <c r="F8227">
        <v>392</v>
      </c>
      <c r="G8227" t="s">
        <v>10</v>
      </c>
    </row>
    <row r="8228" spans="1:7" x14ac:dyDescent="0.3">
      <c r="A8228" t="s">
        <v>8255</v>
      </c>
      <c r="B8228" t="s">
        <v>7613</v>
      </c>
      <c r="C8228">
        <v>2003</v>
      </c>
      <c r="D8228">
        <v>8</v>
      </c>
      <c r="E8228" t="s">
        <v>71</v>
      </c>
      <c r="F8228">
        <v>1200</v>
      </c>
      <c r="G8228" t="s">
        <v>10</v>
      </c>
    </row>
    <row r="8229" spans="1:7" x14ac:dyDescent="0.3">
      <c r="A8229" t="s">
        <v>8256</v>
      </c>
      <c r="B8229" t="s">
        <v>7613</v>
      </c>
      <c r="C8229">
        <v>2016</v>
      </c>
      <c r="D8229">
        <v>4</v>
      </c>
      <c r="E8229" t="s">
        <v>9</v>
      </c>
      <c r="F8229">
        <v>11</v>
      </c>
      <c r="G8229" t="s">
        <v>10</v>
      </c>
    </row>
    <row r="8230" spans="1:7" x14ac:dyDescent="0.3">
      <c r="A8230" t="s">
        <v>8257</v>
      </c>
      <c r="B8230" t="s">
        <v>7613</v>
      </c>
      <c r="C8230">
        <v>2007</v>
      </c>
      <c r="D8230">
        <v>3</v>
      </c>
      <c r="E8230" t="s">
        <v>71</v>
      </c>
      <c r="F8230">
        <v>365</v>
      </c>
      <c r="G8230" t="s">
        <v>10</v>
      </c>
    </row>
    <row r="8231" spans="1:7" x14ac:dyDescent="0.3">
      <c r="A8231" t="s">
        <v>8258</v>
      </c>
      <c r="B8231" t="s">
        <v>7613</v>
      </c>
      <c r="C8231">
        <v>2009</v>
      </c>
      <c r="D8231">
        <v>4</v>
      </c>
      <c r="E8231" t="s">
        <v>18</v>
      </c>
      <c r="F8231">
        <v>416</v>
      </c>
      <c r="G8231" t="s">
        <v>10</v>
      </c>
    </row>
    <row r="8232" spans="1:7" x14ac:dyDescent="0.3">
      <c r="A8232" t="s">
        <v>8259</v>
      </c>
      <c r="B8232" t="s">
        <v>7613</v>
      </c>
      <c r="C8232">
        <v>2001</v>
      </c>
      <c r="D8232">
        <v>6</v>
      </c>
      <c r="E8232" t="s">
        <v>71</v>
      </c>
      <c r="F8232">
        <v>501</v>
      </c>
      <c r="G8232" t="s">
        <v>10</v>
      </c>
    </row>
    <row r="8233" spans="1:7" x14ac:dyDescent="0.3">
      <c r="A8233" t="s">
        <v>8260</v>
      </c>
      <c r="B8233" t="s">
        <v>7613</v>
      </c>
      <c r="C8233">
        <v>2013</v>
      </c>
      <c r="D8233">
        <v>9</v>
      </c>
      <c r="E8233" t="s">
        <v>80</v>
      </c>
      <c r="F8233">
        <v>15</v>
      </c>
      <c r="G8233" t="s">
        <v>10</v>
      </c>
    </row>
    <row r="8234" spans="1:7" x14ac:dyDescent="0.3">
      <c r="A8234" t="s">
        <v>8261</v>
      </c>
      <c r="B8234" t="s">
        <v>7613</v>
      </c>
      <c r="C8234">
        <v>2009</v>
      </c>
      <c r="D8234">
        <v>12</v>
      </c>
      <c r="E8234" t="s">
        <v>80</v>
      </c>
      <c r="F8234">
        <v>24</v>
      </c>
      <c r="G8234" t="s">
        <v>10</v>
      </c>
    </row>
    <row r="8235" spans="1:7" x14ac:dyDescent="0.3">
      <c r="A8235" t="s">
        <v>8262</v>
      </c>
      <c r="B8235" t="s">
        <v>7613</v>
      </c>
      <c r="C8235">
        <v>2013</v>
      </c>
      <c r="D8235">
        <v>10</v>
      </c>
      <c r="E8235" t="s">
        <v>80</v>
      </c>
      <c r="F8235">
        <v>24</v>
      </c>
      <c r="G8235" t="s">
        <v>10</v>
      </c>
    </row>
    <row r="8236" spans="1:7" x14ac:dyDescent="0.3">
      <c r="A8236" t="s">
        <v>8263</v>
      </c>
      <c r="B8236" t="s">
        <v>7613</v>
      </c>
      <c r="C8236">
        <v>2013</v>
      </c>
      <c r="D8236">
        <v>2</v>
      </c>
      <c r="E8236" t="s">
        <v>18</v>
      </c>
      <c r="F8236">
        <v>494</v>
      </c>
      <c r="G8236" t="s">
        <v>10</v>
      </c>
    </row>
    <row r="8237" spans="1:7" x14ac:dyDescent="0.3">
      <c r="A8237" t="s">
        <v>8264</v>
      </c>
      <c r="B8237" t="s">
        <v>7613</v>
      </c>
      <c r="C8237">
        <v>2007</v>
      </c>
      <c r="D8237">
        <v>6</v>
      </c>
      <c r="E8237" t="s">
        <v>80</v>
      </c>
      <c r="F8237">
        <v>36</v>
      </c>
      <c r="G8237" t="s">
        <v>10</v>
      </c>
    </row>
    <row r="8238" spans="1:7" x14ac:dyDescent="0.3">
      <c r="A8238" t="s">
        <v>8265</v>
      </c>
      <c r="B8238" t="s">
        <v>7613</v>
      </c>
      <c r="C8238">
        <v>2015</v>
      </c>
      <c r="D8238">
        <v>12</v>
      </c>
      <c r="E8238" t="s">
        <v>9</v>
      </c>
      <c r="F8238">
        <v>63</v>
      </c>
      <c r="G8238" t="s">
        <v>10</v>
      </c>
    </row>
    <row r="8239" spans="1:7" x14ac:dyDescent="0.3">
      <c r="A8239" t="s">
        <v>8266</v>
      </c>
      <c r="B8239" t="s">
        <v>7613</v>
      </c>
      <c r="C8239">
        <v>2010</v>
      </c>
      <c r="D8239">
        <v>2</v>
      </c>
      <c r="E8239" t="s">
        <v>18</v>
      </c>
      <c r="F8239">
        <v>2020</v>
      </c>
      <c r="G8239" t="s">
        <v>10</v>
      </c>
    </row>
    <row r="8240" spans="1:7" x14ac:dyDescent="0.3">
      <c r="A8240" t="s">
        <v>8267</v>
      </c>
      <c r="B8240" t="s">
        <v>7613</v>
      </c>
      <c r="C8240">
        <v>2015</v>
      </c>
      <c r="D8240">
        <v>7</v>
      </c>
      <c r="E8240" t="s">
        <v>80</v>
      </c>
      <c r="F8240">
        <v>56</v>
      </c>
      <c r="G8240" t="s">
        <v>10</v>
      </c>
    </row>
    <row r="8241" spans="1:7" x14ac:dyDescent="0.3">
      <c r="A8241" t="s">
        <v>8268</v>
      </c>
      <c r="B8241" t="s">
        <v>7613</v>
      </c>
      <c r="C8241">
        <v>2007</v>
      </c>
      <c r="D8241">
        <v>8</v>
      </c>
      <c r="E8241" t="s">
        <v>80</v>
      </c>
      <c r="F8241">
        <v>36</v>
      </c>
      <c r="G8241" t="s">
        <v>10</v>
      </c>
    </row>
    <row r="8242" spans="1:7" x14ac:dyDescent="0.3">
      <c r="A8242" t="s">
        <v>8269</v>
      </c>
      <c r="B8242" t="s">
        <v>7613</v>
      </c>
      <c r="C8242">
        <v>2006</v>
      </c>
      <c r="D8242">
        <v>4</v>
      </c>
      <c r="E8242" t="s">
        <v>80</v>
      </c>
      <c r="F8242">
        <v>33</v>
      </c>
      <c r="G8242" t="s">
        <v>10</v>
      </c>
    </row>
    <row r="8243" spans="1:7" x14ac:dyDescent="0.3">
      <c r="A8243" t="s">
        <v>8270</v>
      </c>
      <c r="B8243" t="s">
        <v>7613</v>
      </c>
      <c r="C8243">
        <v>2015</v>
      </c>
      <c r="D8243">
        <v>6</v>
      </c>
      <c r="E8243" t="s">
        <v>9</v>
      </c>
      <c r="F8243">
        <v>16</v>
      </c>
      <c r="G8243" t="s">
        <v>10</v>
      </c>
    </row>
    <row r="8244" spans="1:7" x14ac:dyDescent="0.3">
      <c r="A8244" t="s">
        <v>8271</v>
      </c>
      <c r="B8244" t="s">
        <v>7613</v>
      </c>
      <c r="C8244">
        <v>2011</v>
      </c>
      <c r="D8244">
        <v>11</v>
      </c>
      <c r="E8244" t="s">
        <v>18</v>
      </c>
      <c r="F8244">
        <v>240</v>
      </c>
      <c r="G8244" t="s">
        <v>10</v>
      </c>
    </row>
    <row r="8245" spans="1:7" x14ac:dyDescent="0.3">
      <c r="A8245" t="s">
        <v>8272</v>
      </c>
      <c r="B8245" t="s">
        <v>7613</v>
      </c>
      <c r="C8245">
        <v>2007</v>
      </c>
      <c r="D8245">
        <v>9</v>
      </c>
      <c r="E8245" t="s">
        <v>9</v>
      </c>
      <c r="F8245">
        <v>30</v>
      </c>
      <c r="G8245" t="s">
        <v>50</v>
      </c>
    </row>
    <row r="8246" spans="1:7" x14ac:dyDescent="0.3">
      <c r="A8246" t="s">
        <v>8273</v>
      </c>
      <c r="B8246" t="s">
        <v>7613</v>
      </c>
      <c r="C8246">
        <v>2013</v>
      </c>
      <c r="D8246">
        <v>2</v>
      </c>
      <c r="E8246" t="s">
        <v>60</v>
      </c>
      <c r="F8246">
        <v>57</v>
      </c>
      <c r="G8246" t="s">
        <v>10</v>
      </c>
    </row>
    <row r="8247" spans="1:7" x14ac:dyDescent="0.3">
      <c r="A8247" t="s">
        <v>8274</v>
      </c>
      <c r="B8247" t="s">
        <v>7613</v>
      </c>
      <c r="C8247">
        <v>2010</v>
      </c>
      <c r="D8247">
        <v>10</v>
      </c>
      <c r="E8247" t="s">
        <v>18</v>
      </c>
      <c r="F8247">
        <v>271</v>
      </c>
      <c r="G8247" t="s">
        <v>10</v>
      </c>
    </row>
    <row r="8248" spans="1:7" x14ac:dyDescent="0.3">
      <c r="A8248" t="s">
        <v>8275</v>
      </c>
      <c r="B8248" t="s">
        <v>7613</v>
      </c>
      <c r="C8248">
        <v>2006</v>
      </c>
      <c r="D8248">
        <v>3</v>
      </c>
      <c r="E8248" t="s">
        <v>18</v>
      </c>
      <c r="F8248">
        <v>482</v>
      </c>
      <c r="G8248" t="s">
        <v>10</v>
      </c>
    </row>
    <row r="8249" spans="1:7" x14ac:dyDescent="0.3">
      <c r="A8249" t="s">
        <v>8276</v>
      </c>
      <c r="B8249" t="s">
        <v>7613</v>
      </c>
      <c r="C8249">
        <v>2013</v>
      </c>
      <c r="D8249">
        <v>5</v>
      </c>
      <c r="E8249" t="s">
        <v>80</v>
      </c>
      <c r="F8249">
        <v>24</v>
      </c>
      <c r="G8249" t="s">
        <v>10</v>
      </c>
    </row>
    <row r="8250" spans="1:7" x14ac:dyDescent="0.3">
      <c r="A8250" t="s">
        <v>8277</v>
      </c>
      <c r="B8250" t="s">
        <v>7613</v>
      </c>
      <c r="C8250">
        <v>2006</v>
      </c>
      <c r="D8250">
        <v>12</v>
      </c>
      <c r="E8250" t="s">
        <v>71</v>
      </c>
      <c r="F8250">
        <v>301</v>
      </c>
      <c r="G8250" t="s">
        <v>10</v>
      </c>
    </row>
    <row r="8251" spans="1:7" x14ac:dyDescent="0.3">
      <c r="A8251" t="s">
        <v>8278</v>
      </c>
      <c r="B8251" t="s">
        <v>7613</v>
      </c>
      <c r="C8251">
        <v>2006</v>
      </c>
      <c r="D8251">
        <v>12</v>
      </c>
      <c r="E8251" t="s">
        <v>71</v>
      </c>
      <c r="F8251">
        <v>49</v>
      </c>
      <c r="G8251" t="s">
        <v>10</v>
      </c>
    </row>
    <row r="8252" spans="1:7" x14ac:dyDescent="0.3">
      <c r="A8252" t="s">
        <v>8279</v>
      </c>
      <c r="B8252" t="s">
        <v>7613</v>
      </c>
      <c r="C8252">
        <v>2006</v>
      </c>
      <c r="D8252">
        <v>11</v>
      </c>
      <c r="E8252" t="s">
        <v>80</v>
      </c>
      <c r="F8252">
        <v>56</v>
      </c>
      <c r="G8252" t="s">
        <v>10</v>
      </c>
    </row>
    <row r="8253" spans="1:7" x14ac:dyDescent="0.3">
      <c r="A8253" t="s">
        <v>8280</v>
      </c>
      <c r="B8253" t="s">
        <v>7613</v>
      </c>
      <c r="C8253">
        <v>2006</v>
      </c>
      <c r="D8253">
        <v>1</v>
      </c>
      <c r="E8253" t="s">
        <v>9</v>
      </c>
      <c r="F8253">
        <v>136</v>
      </c>
      <c r="G8253" t="s">
        <v>10</v>
      </c>
    </row>
    <row r="8254" spans="1:7" x14ac:dyDescent="0.3">
      <c r="A8254" t="s">
        <v>8281</v>
      </c>
      <c r="B8254" t="s">
        <v>7613</v>
      </c>
      <c r="C8254">
        <v>2015</v>
      </c>
      <c r="D8254">
        <v>4</v>
      </c>
      <c r="E8254" t="s">
        <v>18</v>
      </c>
      <c r="F8254">
        <v>121</v>
      </c>
      <c r="G8254" t="s">
        <v>10</v>
      </c>
    </row>
    <row r="8255" spans="1:7" x14ac:dyDescent="0.3">
      <c r="A8255" t="s">
        <v>8282</v>
      </c>
      <c r="B8255" t="s">
        <v>7613</v>
      </c>
      <c r="C8255">
        <v>2006</v>
      </c>
      <c r="D8255">
        <v>10</v>
      </c>
      <c r="E8255" t="s">
        <v>80</v>
      </c>
      <c r="F8255">
        <v>50</v>
      </c>
      <c r="G8255" t="s">
        <v>10</v>
      </c>
    </row>
    <row r="8256" spans="1:7" x14ac:dyDescent="0.3">
      <c r="A8256" t="s">
        <v>8283</v>
      </c>
      <c r="B8256" t="s">
        <v>7613</v>
      </c>
      <c r="C8256">
        <v>2005</v>
      </c>
      <c r="D8256">
        <v>6</v>
      </c>
      <c r="E8256" t="s">
        <v>9</v>
      </c>
      <c r="F8256">
        <v>77</v>
      </c>
      <c r="G8256" t="s">
        <v>10</v>
      </c>
    </row>
    <row r="8257" spans="1:7" x14ac:dyDescent="0.3">
      <c r="A8257" t="s">
        <v>8284</v>
      </c>
      <c r="B8257" t="s">
        <v>7613</v>
      </c>
      <c r="C8257">
        <v>2016</v>
      </c>
      <c r="D8257">
        <v>3</v>
      </c>
      <c r="E8257" t="s">
        <v>80</v>
      </c>
      <c r="F8257">
        <v>45</v>
      </c>
      <c r="G8257" t="s">
        <v>10</v>
      </c>
    </row>
    <row r="8258" spans="1:7" x14ac:dyDescent="0.3">
      <c r="A8258" t="s">
        <v>8285</v>
      </c>
      <c r="B8258" t="s">
        <v>7613</v>
      </c>
      <c r="C8258">
        <v>2015</v>
      </c>
      <c r="D8258">
        <v>10</v>
      </c>
      <c r="E8258" t="s">
        <v>71</v>
      </c>
      <c r="F8258">
        <v>278</v>
      </c>
      <c r="G8258" t="s">
        <v>10</v>
      </c>
    </row>
    <row r="8259" spans="1:7" x14ac:dyDescent="0.3">
      <c r="A8259" t="s">
        <v>8286</v>
      </c>
      <c r="B8259" t="s">
        <v>7613</v>
      </c>
      <c r="C8259">
        <v>2009</v>
      </c>
      <c r="D8259">
        <v>11</v>
      </c>
      <c r="E8259" t="s">
        <v>71</v>
      </c>
      <c r="F8259">
        <v>401</v>
      </c>
      <c r="G8259" t="s">
        <v>10</v>
      </c>
    </row>
    <row r="8260" spans="1:7" x14ac:dyDescent="0.3">
      <c r="A8260" t="s">
        <v>8287</v>
      </c>
      <c r="B8260" t="s">
        <v>7613</v>
      </c>
      <c r="C8260">
        <v>2013</v>
      </c>
      <c r="D8260">
        <v>11</v>
      </c>
      <c r="E8260" t="s">
        <v>18</v>
      </c>
      <c r="F8260">
        <v>124</v>
      </c>
      <c r="G8260" t="s">
        <v>10</v>
      </c>
    </row>
    <row r="8261" spans="1:7" x14ac:dyDescent="0.3">
      <c r="A8261" t="s">
        <v>8288</v>
      </c>
      <c r="B8261" t="s">
        <v>7613</v>
      </c>
      <c r="C8261">
        <v>2007</v>
      </c>
      <c r="D8261">
        <v>11</v>
      </c>
      <c r="E8261" t="s">
        <v>80</v>
      </c>
      <c r="F8261">
        <v>24</v>
      </c>
      <c r="G8261" t="s">
        <v>10</v>
      </c>
    </row>
    <row r="8262" spans="1:7" x14ac:dyDescent="0.3">
      <c r="A8262" t="s">
        <v>8289</v>
      </c>
      <c r="B8262" t="s">
        <v>7613</v>
      </c>
      <c r="C8262">
        <v>1995</v>
      </c>
      <c r="D8262">
        <v>1</v>
      </c>
      <c r="E8262" t="s">
        <v>18</v>
      </c>
      <c r="F8262">
        <v>60</v>
      </c>
      <c r="G8262" t="s">
        <v>10</v>
      </c>
    </row>
    <row r="8263" spans="1:7" x14ac:dyDescent="0.3">
      <c r="A8263" t="s">
        <v>8290</v>
      </c>
      <c r="B8263" t="s">
        <v>7613</v>
      </c>
      <c r="C8263">
        <v>2011</v>
      </c>
      <c r="D8263">
        <v>10</v>
      </c>
      <c r="E8263" t="s">
        <v>9</v>
      </c>
      <c r="F8263">
        <v>51</v>
      </c>
      <c r="G8263" t="s">
        <v>10</v>
      </c>
    </row>
    <row r="8264" spans="1:7" x14ac:dyDescent="0.3">
      <c r="A8264" t="s">
        <v>8291</v>
      </c>
      <c r="B8264" t="s">
        <v>7613</v>
      </c>
      <c r="C8264">
        <v>2006</v>
      </c>
      <c r="D8264">
        <v>6</v>
      </c>
      <c r="E8264" t="s">
        <v>9</v>
      </c>
      <c r="F8264">
        <v>24</v>
      </c>
      <c r="G8264" t="s">
        <v>10</v>
      </c>
    </row>
    <row r="8265" spans="1:7" x14ac:dyDescent="0.3">
      <c r="A8265" t="s">
        <v>8292</v>
      </c>
      <c r="B8265" t="s">
        <v>7613</v>
      </c>
      <c r="C8265">
        <v>2007</v>
      </c>
      <c r="D8265">
        <v>7</v>
      </c>
      <c r="E8265" t="s">
        <v>80</v>
      </c>
      <c r="F8265">
        <v>24</v>
      </c>
      <c r="G8265" t="s">
        <v>10</v>
      </c>
    </row>
    <row r="8266" spans="1:7" x14ac:dyDescent="0.3">
      <c r="A8266" t="s">
        <v>8293</v>
      </c>
      <c r="B8266" t="s">
        <v>7613</v>
      </c>
      <c r="C8266">
        <v>2005</v>
      </c>
      <c r="D8266">
        <v>11</v>
      </c>
      <c r="E8266" t="s">
        <v>9</v>
      </c>
      <c r="F8266">
        <v>969</v>
      </c>
      <c r="G8266" t="s">
        <v>10</v>
      </c>
    </row>
    <row r="8267" spans="1:7" x14ac:dyDescent="0.3">
      <c r="A8267" t="s">
        <v>8294</v>
      </c>
      <c r="B8267" t="s">
        <v>7613</v>
      </c>
      <c r="C8267">
        <v>2010</v>
      </c>
      <c r="D8267">
        <v>10</v>
      </c>
      <c r="E8267" t="s">
        <v>9</v>
      </c>
      <c r="F8267">
        <v>46</v>
      </c>
      <c r="G8267" t="s">
        <v>10</v>
      </c>
    </row>
    <row r="8268" spans="1:7" x14ac:dyDescent="0.3">
      <c r="A8268" t="s">
        <v>8295</v>
      </c>
      <c r="B8268" t="s">
        <v>7613</v>
      </c>
      <c r="C8268">
        <v>2017</v>
      </c>
      <c r="D8268">
        <v>11</v>
      </c>
      <c r="E8268" t="s">
        <v>9</v>
      </c>
      <c r="F8268">
        <v>0</v>
      </c>
      <c r="G8268" t="s">
        <v>12</v>
      </c>
    </row>
    <row r="8269" spans="1:7" x14ac:dyDescent="0.3">
      <c r="A8269" t="s">
        <v>8296</v>
      </c>
      <c r="B8269" t="s">
        <v>7613</v>
      </c>
      <c r="C8269">
        <v>2018</v>
      </c>
      <c r="D8269">
        <v>8</v>
      </c>
      <c r="E8269" t="s">
        <v>80</v>
      </c>
      <c r="F8269">
        <v>150</v>
      </c>
      <c r="G8269" t="s">
        <v>179</v>
      </c>
    </row>
    <row r="8270" spans="1:7" x14ac:dyDescent="0.3">
      <c r="A8270" t="s">
        <v>8297</v>
      </c>
      <c r="B8270" t="s">
        <v>7613</v>
      </c>
      <c r="C8270">
        <v>2014</v>
      </c>
      <c r="D8270">
        <v>1</v>
      </c>
      <c r="E8270" t="s">
        <v>80</v>
      </c>
      <c r="F8270">
        <v>12</v>
      </c>
      <c r="G8270" t="s">
        <v>10</v>
      </c>
    </row>
    <row r="8271" spans="1:7" x14ac:dyDescent="0.3">
      <c r="A8271" t="s">
        <v>8298</v>
      </c>
      <c r="B8271" t="s">
        <v>7613</v>
      </c>
      <c r="C8271">
        <v>2010</v>
      </c>
      <c r="D8271">
        <v>9</v>
      </c>
      <c r="E8271" t="s">
        <v>18</v>
      </c>
      <c r="F8271">
        <v>348</v>
      </c>
      <c r="G8271" t="s">
        <v>10</v>
      </c>
    </row>
    <row r="8272" spans="1:7" x14ac:dyDescent="0.3">
      <c r="A8272" t="s">
        <v>8299</v>
      </c>
      <c r="B8272" t="s">
        <v>7613</v>
      </c>
      <c r="C8272">
        <v>2008</v>
      </c>
      <c r="D8272">
        <v>9</v>
      </c>
      <c r="E8272" t="s">
        <v>80</v>
      </c>
      <c r="F8272">
        <v>168</v>
      </c>
      <c r="G8272" t="s">
        <v>10</v>
      </c>
    </row>
    <row r="8273" spans="1:7" x14ac:dyDescent="0.3">
      <c r="A8273" t="s">
        <v>8300</v>
      </c>
      <c r="B8273" t="s">
        <v>7613</v>
      </c>
      <c r="C8273">
        <v>2015</v>
      </c>
      <c r="D8273">
        <v>8</v>
      </c>
      <c r="E8273" t="s">
        <v>9</v>
      </c>
      <c r="F8273">
        <v>36</v>
      </c>
      <c r="G8273" t="s">
        <v>10</v>
      </c>
    </row>
    <row r="8274" spans="1:7" x14ac:dyDescent="0.3">
      <c r="A8274" t="s">
        <v>8301</v>
      </c>
      <c r="B8274" t="s">
        <v>7613</v>
      </c>
      <c r="C8274">
        <v>1998</v>
      </c>
      <c r="D8274">
        <v>6</v>
      </c>
      <c r="E8274" t="s">
        <v>9</v>
      </c>
      <c r="F8274">
        <v>41</v>
      </c>
      <c r="G8274" t="s">
        <v>10</v>
      </c>
    </row>
    <row r="8275" spans="1:7" x14ac:dyDescent="0.3">
      <c r="A8275" t="s">
        <v>8302</v>
      </c>
      <c r="B8275" t="s">
        <v>7613</v>
      </c>
      <c r="C8275">
        <v>2008</v>
      </c>
      <c r="D8275">
        <v>1</v>
      </c>
      <c r="E8275" t="s">
        <v>18</v>
      </c>
      <c r="F8275">
        <v>97</v>
      </c>
      <c r="G8275" t="s">
        <v>10</v>
      </c>
    </row>
    <row r="8276" spans="1:7" x14ac:dyDescent="0.3">
      <c r="A8276" t="s">
        <v>8303</v>
      </c>
      <c r="B8276" t="s">
        <v>7613</v>
      </c>
      <c r="C8276">
        <v>2010</v>
      </c>
      <c r="D8276">
        <v>7</v>
      </c>
      <c r="E8276" t="s">
        <v>18</v>
      </c>
      <c r="F8276">
        <v>200</v>
      </c>
      <c r="G8276" t="s">
        <v>10</v>
      </c>
    </row>
    <row r="8277" spans="1:7" x14ac:dyDescent="0.3">
      <c r="A8277" t="s">
        <v>8304</v>
      </c>
      <c r="B8277" t="s">
        <v>7613</v>
      </c>
      <c r="C8277">
        <v>2013</v>
      </c>
      <c r="D8277">
        <v>11</v>
      </c>
      <c r="E8277" t="s">
        <v>9</v>
      </c>
      <c r="F8277">
        <v>47</v>
      </c>
      <c r="G8277" t="s">
        <v>10</v>
      </c>
    </row>
    <row r="8278" spans="1:7" x14ac:dyDescent="0.3">
      <c r="A8278" t="s">
        <v>8305</v>
      </c>
      <c r="B8278" t="s">
        <v>7613</v>
      </c>
      <c r="C8278">
        <v>1999</v>
      </c>
      <c r="D8278">
        <v>10</v>
      </c>
      <c r="E8278" t="s">
        <v>71</v>
      </c>
      <c r="F8278">
        <v>40</v>
      </c>
      <c r="G8278" t="s">
        <v>10</v>
      </c>
    </row>
    <row r="8279" spans="1:7" x14ac:dyDescent="0.3">
      <c r="A8279" t="s">
        <v>8306</v>
      </c>
      <c r="B8279" t="s">
        <v>7613</v>
      </c>
      <c r="C8279">
        <v>2014</v>
      </c>
      <c r="D8279">
        <v>4</v>
      </c>
      <c r="E8279" t="s">
        <v>18</v>
      </c>
      <c r="F8279">
        <v>837</v>
      </c>
      <c r="G8279" t="s">
        <v>10</v>
      </c>
    </row>
    <row r="8280" spans="1:7" x14ac:dyDescent="0.3">
      <c r="A8280" t="s">
        <v>8307</v>
      </c>
      <c r="B8280" t="s">
        <v>7613</v>
      </c>
      <c r="C8280">
        <v>2005</v>
      </c>
      <c r="D8280">
        <v>6</v>
      </c>
      <c r="E8280" t="s">
        <v>18</v>
      </c>
      <c r="F8280">
        <v>0</v>
      </c>
      <c r="G8280" t="s">
        <v>50</v>
      </c>
    </row>
    <row r="8281" spans="1:7" x14ac:dyDescent="0.3">
      <c r="A8281" t="s">
        <v>8308</v>
      </c>
      <c r="B8281" t="s">
        <v>7613</v>
      </c>
      <c r="C8281">
        <v>2007</v>
      </c>
      <c r="D8281">
        <v>10</v>
      </c>
      <c r="E8281" t="s">
        <v>71</v>
      </c>
      <c r="F8281">
        <v>16</v>
      </c>
      <c r="G8281" t="s">
        <v>50</v>
      </c>
    </row>
    <row r="8282" spans="1:7" x14ac:dyDescent="0.3">
      <c r="A8282" t="s">
        <v>8309</v>
      </c>
      <c r="B8282" t="s">
        <v>7613</v>
      </c>
      <c r="C8282">
        <v>2012</v>
      </c>
      <c r="D8282">
        <v>5</v>
      </c>
      <c r="E8282" t="s">
        <v>9</v>
      </c>
      <c r="F8282">
        <v>1806</v>
      </c>
      <c r="G8282" t="s">
        <v>10</v>
      </c>
    </row>
    <row r="8283" spans="1:7" x14ac:dyDescent="0.3">
      <c r="A8283" t="s">
        <v>8310</v>
      </c>
      <c r="B8283" t="s">
        <v>7613</v>
      </c>
      <c r="C8283">
        <v>2006</v>
      </c>
      <c r="D8283">
        <v>1</v>
      </c>
      <c r="E8283" t="s">
        <v>18</v>
      </c>
      <c r="F8283">
        <v>351</v>
      </c>
      <c r="G8283" t="s">
        <v>10</v>
      </c>
    </row>
    <row r="8284" spans="1:7" x14ac:dyDescent="0.3">
      <c r="A8284" t="s">
        <v>8311</v>
      </c>
      <c r="B8284" t="s">
        <v>7613</v>
      </c>
      <c r="C8284">
        <v>2008</v>
      </c>
      <c r="D8284">
        <v>7</v>
      </c>
      <c r="E8284" t="s">
        <v>80</v>
      </c>
      <c r="F8284">
        <v>66</v>
      </c>
      <c r="G8284" t="s">
        <v>10</v>
      </c>
    </row>
    <row r="8285" spans="1:7" x14ac:dyDescent="0.3">
      <c r="A8285" t="s">
        <v>8312</v>
      </c>
      <c r="B8285" t="s">
        <v>7613</v>
      </c>
      <c r="C8285">
        <v>2013</v>
      </c>
      <c r="D8285">
        <v>11</v>
      </c>
      <c r="E8285" t="s">
        <v>80</v>
      </c>
      <c r="F8285">
        <v>12</v>
      </c>
      <c r="G8285" t="s">
        <v>50</v>
      </c>
    </row>
    <row r="8286" spans="1:7" x14ac:dyDescent="0.3">
      <c r="A8286" t="s">
        <v>8313</v>
      </c>
      <c r="B8286" t="s">
        <v>7613</v>
      </c>
      <c r="C8286">
        <v>2014</v>
      </c>
      <c r="D8286">
        <v>4</v>
      </c>
      <c r="E8286" t="s">
        <v>18</v>
      </c>
      <c r="F8286">
        <v>1621</v>
      </c>
      <c r="G8286" t="s">
        <v>10</v>
      </c>
    </row>
    <row r="8287" spans="1:7" x14ac:dyDescent="0.3">
      <c r="A8287" t="s">
        <v>8314</v>
      </c>
      <c r="B8287" t="s">
        <v>7613</v>
      </c>
      <c r="C8287">
        <v>2003</v>
      </c>
      <c r="D8287">
        <v>10</v>
      </c>
      <c r="E8287" t="s">
        <v>9</v>
      </c>
      <c r="F8287">
        <v>1198</v>
      </c>
      <c r="G8287" t="s">
        <v>10</v>
      </c>
    </row>
    <row r="8288" spans="1:7" x14ac:dyDescent="0.3">
      <c r="A8288" t="s">
        <v>8315</v>
      </c>
      <c r="B8288" t="s">
        <v>7613</v>
      </c>
      <c r="C8288">
        <v>2016</v>
      </c>
      <c r="D8288">
        <v>7</v>
      </c>
      <c r="E8288" t="s">
        <v>9</v>
      </c>
      <c r="F8288">
        <v>20</v>
      </c>
      <c r="G8288" t="s">
        <v>179</v>
      </c>
    </row>
    <row r="8289" spans="1:7" x14ac:dyDescent="0.3">
      <c r="A8289" t="s">
        <v>8316</v>
      </c>
      <c r="B8289" t="s">
        <v>7613</v>
      </c>
      <c r="C8289">
        <v>2013</v>
      </c>
      <c r="D8289">
        <v>2</v>
      </c>
      <c r="E8289" t="s">
        <v>80</v>
      </c>
      <c r="F8289">
        <v>24</v>
      </c>
      <c r="G8289" t="s">
        <v>10</v>
      </c>
    </row>
    <row r="8290" spans="1:7" x14ac:dyDescent="0.3">
      <c r="A8290" t="s">
        <v>8317</v>
      </c>
      <c r="B8290" t="s">
        <v>7613</v>
      </c>
      <c r="C8290">
        <v>2008</v>
      </c>
      <c r="D8290">
        <v>2</v>
      </c>
      <c r="E8290" t="s">
        <v>80</v>
      </c>
      <c r="F8290">
        <v>28</v>
      </c>
      <c r="G8290" t="s">
        <v>10</v>
      </c>
    </row>
    <row r="8291" spans="1:7" x14ac:dyDescent="0.3">
      <c r="A8291" t="s">
        <v>8318</v>
      </c>
      <c r="B8291" t="s">
        <v>7613</v>
      </c>
      <c r="C8291">
        <v>2015</v>
      </c>
      <c r="D8291">
        <v>9</v>
      </c>
      <c r="E8291" t="s">
        <v>60</v>
      </c>
      <c r="F8291">
        <v>240</v>
      </c>
      <c r="G8291" t="s">
        <v>10</v>
      </c>
    </row>
    <row r="8292" spans="1:7" x14ac:dyDescent="0.3">
      <c r="A8292" t="s">
        <v>8319</v>
      </c>
      <c r="B8292" t="s">
        <v>7613</v>
      </c>
      <c r="C8292">
        <v>2017</v>
      </c>
      <c r="D8292">
        <v>10</v>
      </c>
      <c r="E8292" t="s">
        <v>9</v>
      </c>
      <c r="F8292">
        <v>10</v>
      </c>
      <c r="G8292" t="s">
        <v>179</v>
      </c>
    </row>
    <row r="8293" spans="1:7" x14ac:dyDescent="0.3">
      <c r="A8293" t="s">
        <v>8320</v>
      </c>
      <c r="B8293" t="s">
        <v>7613</v>
      </c>
      <c r="C8293">
        <v>2007</v>
      </c>
      <c r="D8293">
        <v>8</v>
      </c>
      <c r="E8293" t="s">
        <v>80</v>
      </c>
      <c r="F8293">
        <v>27</v>
      </c>
      <c r="G8293" t="s">
        <v>10</v>
      </c>
    </row>
    <row r="8294" spans="1:7" x14ac:dyDescent="0.3">
      <c r="A8294" t="s">
        <v>8321</v>
      </c>
      <c r="B8294" t="s">
        <v>7613</v>
      </c>
      <c r="C8294">
        <v>2008</v>
      </c>
      <c r="D8294">
        <v>12</v>
      </c>
      <c r="E8294" t="s">
        <v>18</v>
      </c>
      <c r="F8294">
        <v>1351</v>
      </c>
      <c r="G8294" t="s">
        <v>50</v>
      </c>
    </row>
    <row r="8295" spans="1:7" x14ac:dyDescent="0.3">
      <c r="A8295" t="s">
        <v>8322</v>
      </c>
      <c r="B8295" t="s">
        <v>7613</v>
      </c>
      <c r="C8295">
        <v>2006</v>
      </c>
      <c r="D8295">
        <v>3</v>
      </c>
      <c r="E8295" t="s">
        <v>9</v>
      </c>
      <c r="F8295">
        <v>446</v>
      </c>
      <c r="G8295" t="s">
        <v>10</v>
      </c>
    </row>
    <row r="8296" spans="1:7" x14ac:dyDescent="0.3">
      <c r="A8296" t="s">
        <v>8323</v>
      </c>
      <c r="B8296" t="s">
        <v>7613</v>
      </c>
      <c r="C8296">
        <v>2003</v>
      </c>
      <c r="D8296">
        <v>9</v>
      </c>
      <c r="E8296" t="s">
        <v>9</v>
      </c>
      <c r="F8296">
        <v>45</v>
      </c>
      <c r="G8296" t="s">
        <v>10</v>
      </c>
    </row>
    <row r="8297" spans="1:7" x14ac:dyDescent="0.3">
      <c r="A8297" t="s">
        <v>8324</v>
      </c>
      <c r="B8297" t="s">
        <v>7613</v>
      </c>
      <c r="C8297">
        <v>2008</v>
      </c>
      <c r="D8297">
        <v>8</v>
      </c>
      <c r="E8297" t="s">
        <v>9</v>
      </c>
      <c r="F8297">
        <v>60</v>
      </c>
      <c r="G8297" t="s">
        <v>10</v>
      </c>
    </row>
    <row r="8298" spans="1:7" x14ac:dyDescent="0.3">
      <c r="A8298" t="s">
        <v>8325</v>
      </c>
      <c r="B8298" t="s">
        <v>7613</v>
      </c>
      <c r="C8298">
        <v>2013</v>
      </c>
      <c r="D8298">
        <v>4</v>
      </c>
      <c r="E8298" t="s">
        <v>18</v>
      </c>
      <c r="F8298">
        <v>1018</v>
      </c>
      <c r="G8298" t="s">
        <v>10</v>
      </c>
    </row>
    <row r="8299" spans="1:7" x14ac:dyDescent="0.3">
      <c r="A8299" t="s">
        <v>8326</v>
      </c>
      <c r="B8299" t="s">
        <v>7613</v>
      </c>
      <c r="C8299">
        <v>2007</v>
      </c>
      <c r="D8299">
        <v>4</v>
      </c>
      <c r="E8299" t="s">
        <v>18</v>
      </c>
      <c r="F8299">
        <v>1352</v>
      </c>
      <c r="G8299" t="s">
        <v>10</v>
      </c>
    </row>
    <row r="8300" spans="1:7" x14ac:dyDescent="0.3">
      <c r="A8300" t="s">
        <v>8327</v>
      </c>
      <c r="B8300" t="s">
        <v>7613</v>
      </c>
      <c r="C8300">
        <v>2017</v>
      </c>
      <c r="D8300">
        <v>5</v>
      </c>
      <c r="E8300" t="s">
        <v>18</v>
      </c>
      <c r="F8300">
        <v>159</v>
      </c>
      <c r="G8300" t="s">
        <v>10</v>
      </c>
    </row>
    <row r="8301" spans="1:7" x14ac:dyDescent="0.3">
      <c r="A8301" t="s">
        <v>8328</v>
      </c>
      <c r="B8301" t="s">
        <v>7613</v>
      </c>
      <c r="C8301">
        <v>2012</v>
      </c>
      <c r="D8301">
        <v>1</v>
      </c>
      <c r="E8301" t="s">
        <v>18</v>
      </c>
      <c r="F8301">
        <v>0</v>
      </c>
      <c r="G8301" t="s">
        <v>12</v>
      </c>
    </row>
    <row r="8302" spans="1:7" x14ac:dyDescent="0.3">
      <c r="A8302" t="s">
        <v>8329</v>
      </c>
      <c r="B8302" t="s">
        <v>7613</v>
      </c>
      <c r="C8302">
        <v>2009</v>
      </c>
      <c r="D8302">
        <v>9</v>
      </c>
      <c r="E8302" t="s">
        <v>9</v>
      </c>
      <c r="F8302">
        <v>70</v>
      </c>
      <c r="G8302" t="s">
        <v>10</v>
      </c>
    </row>
    <row r="8303" spans="1:7" x14ac:dyDescent="0.3">
      <c r="A8303" t="s">
        <v>8330</v>
      </c>
      <c r="B8303" t="s">
        <v>7613</v>
      </c>
      <c r="C8303">
        <v>2008</v>
      </c>
      <c r="D8303">
        <v>2</v>
      </c>
      <c r="E8303" t="s">
        <v>80</v>
      </c>
      <c r="F8303">
        <v>9</v>
      </c>
      <c r="G8303" t="s">
        <v>10</v>
      </c>
    </row>
    <row r="8304" spans="1:7" x14ac:dyDescent="0.3">
      <c r="A8304" t="s">
        <v>8331</v>
      </c>
      <c r="B8304" t="s">
        <v>7613</v>
      </c>
      <c r="C8304">
        <v>2012</v>
      </c>
      <c r="D8304">
        <v>2</v>
      </c>
      <c r="E8304" t="s">
        <v>80</v>
      </c>
      <c r="F8304">
        <v>12</v>
      </c>
      <c r="G8304" t="s">
        <v>10</v>
      </c>
    </row>
    <row r="8305" spans="1:7" x14ac:dyDescent="0.3">
      <c r="A8305" t="s">
        <v>8332</v>
      </c>
      <c r="B8305" t="s">
        <v>7613</v>
      </c>
      <c r="C8305">
        <v>2016</v>
      </c>
      <c r="D8305">
        <v>6</v>
      </c>
      <c r="E8305" t="s">
        <v>80</v>
      </c>
      <c r="F8305">
        <v>46</v>
      </c>
      <c r="G8305" t="s">
        <v>10</v>
      </c>
    </row>
    <row r="8306" spans="1:7" x14ac:dyDescent="0.3">
      <c r="A8306" t="s">
        <v>8333</v>
      </c>
      <c r="B8306" t="s">
        <v>7613</v>
      </c>
      <c r="C8306">
        <v>2011</v>
      </c>
      <c r="D8306">
        <v>8</v>
      </c>
      <c r="E8306" t="s">
        <v>80</v>
      </c>
      <c r="F8306">
        <v>60</v>
      </c>
      <c r="G8306" t="s">
        <v>10</v>
      </c>
    </row>
    <row r="8307" spans="1:7" x14ac:dyDescent="0.3">
      <c r="A8307" t="s">
        <v>8334</v>
      </c>
      <c r="B8307" t="s">
        <v>7613</v>
      </c>
      <c r="C8307">
        <v>2008</v>
      </c>
      <c r="D8307">
        <v>3</v>
      </c>
      <c r="E8307" t="s">
        <v>80</v>
      </c>
      <c r="F8307">
        <v>20</v>
      </c>
      <c r="G8307" t="s">
        <v>10</v>
      </c>
    </row>
    <row r="8308" spans="1:7" x14ac:dyDescent="0.3">
      <c r="A8308" t="s">
        <v>8335</v>
      </c>
      <c r="B8308" t="s">
        <v>7613</v>
      </c>
      <c r="C8308">
        <v>2001</v>
      </c>
      <c r="D8308">
        <v>6</v>
      </c>
      <c r="E8308" t="s">
        <v>9</v>
      </c>
      <c r="F8308">
        <v>25</v>
      </c>
      <c r="G8308" t="s">
        <v>10</v>
      </c>
    </row>
    <row r="8309" spans="1:7" x14ac:dyDescent="0.3">
      <c r="A8309" t="s">
        <v>8336</v>
      </c>
      <c r="B8309" t="s">
        <v>7613</v>
      </c>
      <c r="C8309">
        <v>2010</v>
      </c>
      <c r="D8309">
        <v>7</v>
      </c>
      <c r="E8309" t="s">
        <v>80</v>
      </c>
      <c r="F8309">
        <v>107</v>
      </c>
      <c r="G8309" t="s">
        <v>10</v>
      </c>
    </row>
    <row r="8310" spans="1:7" x14ac:dyDescent="0.3">
      <c r="A8310" t="s">
        <v>8337</v>
      </c>
      <c r="B8310" t="s">
        <v>7613</v>
      </c>
      <c r="C8310">
        <v>2010</v>
      </c>
      <c r="D8310">
        <v>11</v>
      </c>
      <c r="E8310" t="s">
        <v>80</v>
      </c>
      <c r="F8310">
        <v>40</v>
      </c>
      <c r="G8310" t="s">
        <v>10</v>
      </c>
    </row>
    <row r="8311" spans="1:7" x14ac:dyDescent="0.3">
      <c r="A8311" t="s">
        <v>8338</v>
      </c>
      <c r="B8311" t="s">
        <v>7613</v>
      </c>
      <c r="C8311">
        <v>2002</v>
      </c>
      <c r="D8311">
        <v>10</v>
      </c>
      <c r="E8311" t="s">
        <v>18</v>
      </c>
      <c r="F8311">
        <v>162</v>
      </c>
      <c r="G8311" t="s">
        <v>10</v>
      </c>
    </row>
    <row r="8312" spans="1:7" x14ac:dyDescent="0.3">
      <c r="A8312" t="s">
        <v>8339</v>
      </c>
      <c r="B8312" t="s">
        <v>7613</v>
      </c>
      <c r="C8312">
        <v>2018</v>
      </c>
      <c r="D8312">
        <v>12</v>
      </c>
      <c r="E8312" t="s">
        <v>9</v>
      </c>
      <c r="F8312">
        <v>100</v>
      </c>
      <c r="G8312" t="s">
        <v>1391</v>
      </c>
    </row>
    <row r="8313" spans="1:7" x14ac:dyDescent="0.3">
      <c r="A8313" t="s">
        <v>8340</v>
      </c>
      <c r="B8313" t="s">
        <v>7613</v>
      </c>
      <c r="C8313">
        <v>2003</v>
      </c>
      <c r="D8313">
        <v>9</v>
      </c>
      <c r="E8313" t="s">
        <v>9</v>
      </c>
      <c r="F8313">
        <v>472</v>
      </c>
      <c r="G8313" t="s">
        <v>10</v>
      </c>
    </row>
    <row r="8314" spans="1:7" x14ac:dyDescent="0.3">
      <c r="A8314" t="s">
        <v>8341</v>
      </c>
      <c r="B8314" t="s">
        <v>7613</v>
      </c>
      <c r="C8314">
        <v>2006</v>
      </c>
      <c r="D8314">
        <v>7</v>
      </c>
      <c r="E8314" t="s">
        <v>80</v>
      </c>
      <c r="F8314">
        <v>24</v>
      </c>
      <c r="G8314" t="s">
        <v>10</v>
      </c>
    </row>
    <row r="8315" spans="1:7" x14ac:dyDescent="0.3">
      <c r="A8315" t="s">
        <v>8342</v>
      </c>
      <c r="B8315" t="s">
        <v>7613</v>
      </c>
      <c r="C8315">
        <v>2006</v>
      </c>
      <c r="D8315">
        <v>12</v>
      </c>
      <c r="E8315" t="s">
        <v>18</v>
      </c>
      <c r="F8315">
        <v>127</v>
      </c>
      <c r="G8315" t="s">
        <v>10</v>
      </c>
    </row>
    <row r="8316" spans="1:7" x14ac:dyDescent="0.3">
      <c r="A8316" t="s">
        <v>8343</v>
      </c>
      <c r="B8316" t="s">
        <v>7613</v>
      </c>
      <c r="C8316">
        <v>2009</v>
      </c>
      <c r="D8316">
        <v>1</v>
      </c>
      <c r="E8316" t="s">
        <v>9</v>
      </c>
      <c r="F8316">
        <v>38</v>
      </c>
      <c r="G8316" t="s">
        <v>10</v>
      </c>
    </row>
    <row r="8317" spans="1:7" x14ac:dyDescent="0.3">
      <c r="A8317" t="s">
        <v>8344</v>
      </c>
      <c r="B8317" t="s">
        <v>7613</v>
      </c>
      <c r="C8317">
        <v>2016</v>
      </c>
      <c r="D8317">
        <v>8</v>
      </c>
      <c r="E8317" t="s">
        <v>71</v>
      </c>
      <c r="F8317">
        <v>302</v>
      </c>
      <c r="G8317" t="s">
        <v>10</v>
      </c>
    </row>
    <row r="8318" spans="1:7" x14ac:dyDescent="0.3">
      <c r="A8318" t="s">
        <v>8345</v>
      </c>
      <c r="B8318" t="s">
        <v>7613</v>
      </c>
      <c r="C8318">
        <v>2007</v>
      </c>
      <c r="D8318">
        <v>3</v>
      </c>
      <c r="E8318" t="s">
        <v>80</v>
      </c>
      <c r="F8318">
        <v>35</v>
      </c>
      <c r="G8318" t="s">
        <v>10</v>
      </c>
    </row>
    <row r="8319" spans="1:7" x14ac:dyDescent="0.3">
      <c r="A8319" t="s">
        <v>8346</v>
      </c>
      <c r="B8319" t="s">
        <v>7613</v>
      </c>
      <c r="C8319">
        <v>2009</v>
      </c>
      <c r="D8319">
        <v>3</v>
      </c>
      <c r="E8319" t="s">
        <v>9</v>
      </c>
      <c r="F8319">
        <v>328</v>
      </c>
      <c r="G8319" t="s">
        <v>50</v>
      </c>
    </row>
    <row r="8320" spans="1:7" x14ac:dyDescent="0.3">
      <c r="A8320" t="s">
        <v>8347</v>
      </c>
      <c r="B8320" t="s">
        <v>7613</v>
      </c>
      <c r="C8320">
        <v>2007</v>
      </c>
      <c r="D8320">
        <v>10</v>
      </c>
      <c r="E8320" t="s">
        <v>80</v>
      </c>
      <c r="F8320">
        <v>29</v>
      </c>
      <c r="G8320" t="s">
        <v>10</v>
      </c>
    </row>
    <row r="8321" spans="1:7" x14ac:dyDescent="0.3">
      <c r="A8321" t="s">
        <v>8348</v>
      </c>
      <c r="B8321" t="s">
        <v>7613</v>
      </c>
      <c r="C8321">
        <v>2009</v>
      </c>
      <c r="D8321">
        <v>10</v>
      </c>
      <c r="E8321" t="s">
        <v>80</v>
      </c>
      <c r="F8321">
        <v>58</v>
      </c>
      <c r="G8321" t="s">
        <v>10</v>
      </c>
    </row>
    <row r="8322" spans="1:7" x14ac:dyDescent="0.3">
      <c r="A8322" t="s">
        <v>8349</v>
      </c>
      <c r="B8322" t="s">
        <v>7613</v>
      </c>
      <c r="C8322">
        <v>2009</v>
      </c>
      <c r="D8322">
        <v>9</v>
      </c>
      <c r="E8322" t="s">
        <v>18</v>
      </c>
      <c r="F8322">
        <v>312</v>
      </c>
      <c r="G8322" t="s">
        <v>10</v>
      </c>
    </row>
    <row r="8323" spans="1:7" x14ac:dyDescent="0.3">
      <c r="A8323" t="s">
        <v>8350</v>
      </c>
      <c r="B8323" t="s">
        <v>7613</v>
      </c>
      <c r="C8323">
        <v>2014</v>
      </c>
      <c r="D8323">
        <v>1</v>
      </c>
      <c r="E8323" t="s">
        <v>80</v>
      </c>
      <c r="F8323">
        <v>99</v>
      </c>
      <c r="G8323" t="s">
        <v>10</v>
      </c>
    </row>
    <row r="8324" spans="1:7" x14ac:dyDescent="0.3">
      <c r="A8324" t="s">
        <v>8351</v>
      </c>
      <c r="B8324" t="s">
        <v>7613</v>
      </c>
      <c r="C8324">
        <v>2013</v>
      </c>
      <c r="D8324">
        <v>1</v>
      </c>
      <c r="E8324" t="s">
        <v>80</v>
      </c>
      <c r="F8324">
        <v>22</v>
      </c>
      <c r="G8324" t="s">
        <v>10</v>
      </c>
    </row>
    <row r="8325" spans="1:7" x14ac:dyDescent="0.3">
      <c r="A8325" t="s">
        <v>8352</v>
      </c>
      <c r="B8325" t="s">
        <v>7613</v>
      </c>
      <c r="C8325">
        <v>2014</v>
      </c>
      <c r="D8325">
        <v>2</v>
      </c>
      <c r="E8325" t="s">
        <v>18</v>
      </c>
      <c r="F8325">
        <v>935</v>
      </c>
      <c r="G8325" t="s">
        <v>10</v>
      </c>
    </row>
    <row r="8326" spans="1:7" x14ac:dyDescent="0.3">
      <c r="A8326" t="s">
        <v>8353</v>
      </c>
      <c r="B8326" t="s">
        <v>7613</v>
      </c>
      <c r="C8326">
        <v>2006</v>
      </c>
      <c r="D8326">
        <v>9</v>
      </c>
      <c r="E8326" t="s">
        <v>18</v>
      </c>
      <c r="F8326">
        <v>660</v>
      </c>
      <c r="G8326" t="s">
        <v>10</v>
      </c>
    </row>
    <row r="8327" spans="1:7" x14ac:dyDescent="0.3">
      <c r="A8327" t="s">
        <v>8354</v>
      </c>
      <c r="B8327" t="s">
        <v>7613</v>
      </c>
      <c r="C8327">
        <v>2009</v>
      </c>
      <c r="D8327">
        <v>4</v>
      </c>
      <c r="E8327" t="s">
        <v>80</v>
      </c>
      <c r="F8327">
        <v>20</v>
      </c>
      <c r="G8327" t="s">
        <v>10</v>
      </c>
    </row>
    <row r="8328" spans="1:7" x14ac:dyDescent="0.3">
      <c r="A8328" t="s">
        <v>8355</v>
      </c>
      <c r="B8328" t="s">
        <v>7613</v>
      </c>
      <c r="C8328">
        <v>2017</v>
      </c>
      <c r="D8328">
        <v>11</v>
      </c>
      <c r="E8328" t="s">
        <v>80</v>
      </c>
      <c r="F8328">
        <v>6</v>
      </c>
      <c r="G8328" t="s">
        <v>10</v>
      </c>
    </row>
    <row r="8329" spans="1:7" x14ac:dyDescent="0.3">
      <c r="A8329" t="s">
        <v>8356</v>
      </c>
      <c r="B8329" t="s">
        <v>7613</v>
      </c>
      <c r="C8329">
        <v>2006</v>
      </c>
      <c r="D8329">
        <v>10</v>
      </c>
      <c r="E8329" t="s">
        <v>9</v>
      </c>
      <c r="F8329">
        <v>74</v>
      </c>
      <c r="G8329" t="s">
        <v>10</v>
      </c>
    </row>
    <row r="8330" spans="1:7" x14ac:dyDescent="0.3">
      <c r="A8330" t="s">
        <v>8357</v>
      </c>
      <c r="B8330" t="s">
        <v>7613</v>
      </c>
      <c r="C8330">
        <v>2005</v>
      </c>
      <c r="D8330">
        <v>6</v>
      </c>
      <c r="E8330" t="s">
        <v>80</v>
      </c>
      <c r="F8330">
        <v>45</v>
      </c>
      <c r="G8330" t="s">
        <v>10</v>
      </c>
    </row>
    <row r="8331" spans="1:7" x14ac:dyDescent="0.3">
      <c r="A8331" t="s">
        <v>8358</v>
      </c>
      <c r="B8331" t="s">
        <v>7613</v>
      </c>
      <c r="C8331">
        <v>2007</v>
      </c>
      <c r="D8331">
        <v>6</v>
      </c>
      <c r="E8331" t="s">
        <v>80</v>
      </c>
      <c r="F8331">
        <v>36</v>
      </c>
      <c r="G8331" t="s">
        <v>10</v>
      </c>
    </row>
    <row r="8332" spans="1:7" x14ac:dyDescent="0.3">
      <c r="A8332" t="s">
        <v>8359</v>
      </c>
      <c r="B8332" t="s">
        <v>7613</v>
      </c>
      <c r="C8332">
        <v>2004</v>
      </c>
      <c r="D8332">
        <v>10</v>
      </c>
      <c r="E8332" t="s">
        <v>9</v>
      </c>
      <c r="F8332">
        <v>17</v>
      </c>
      <c r="G8332" t="s">
        <v>10</v>
      </c>
    </row>
    <row r="8333" spans="1:7" x14ac:dyDescent="0.3">
      <c r="A8333" t="s">
        <v>8360</v>
      </c>
      <c r="B8333" t="s">
        <v>7613</v>
      </c>
      <c r="C8333">
        <v>2013</v>
      </c>
      <c r="D8333">
        <v>2</v>
      </c>
      <c r="E8333" t="s">
        <v>80</v>
      </c>
      <c r="F8333">
        <v>17</v>
      </c>
      <c r="G8333" t="s">
        <v>10</v>
      </c>
    </row>
    <row r="8334" spans="1:7" x14ac:dyDescent="0.3">
      <c r="A8334" t="s">
        <v>8361</v>
      </c>
      <c r="B8334" t="s">
        <v>7613</v>
      </c>
      <c r="C8334">
        <v>2008</v>
      </c>
      <c r="D8334">
        <v>8</v>
      </c>
      <c r="E8334" t="s">
        <v>80</v>
      </c>
      <c r="F8334">
        <v>48</v>
      </c>
      <c r="G8334" t="s">
        <v>10</v>
      </c>
    </row>
    <row r="8335" spans="1:7" x14ac:dyDescent="0.3">
      <c r="A8335" t="s">
        <v>8362</v>
      </c>
      <c r="B8335" t="s">
        <v>7613</v>
      </c>
      <c r="C8335">
        <v>2012</v>
      </c>
      <c r="D8335">
        <v>6</v>
      </c>
      <c r="E8335" t="s">
        <v>18</v>
      </c>
      <c r="F8335">
        <v>143</v>
      </c>
      <c r="G8335" t="s">
        <v>10</v>
      </c>
    </row>
    <row r="8336" spans="1:7" x14ac:dyDescent="0.3">
      <c r="A8336" t="s">
        <v>8363</v>
      </c>
      <c r="B8336" t="s">
        <v>7613</v>
      </c>
      <c r="C8336">
        <v>2008</v>
      </c>
      <c r="D8336">
        <v>5</v>
      </c>
      <c r="E8336" t="s">
        <v>9</v>
      </c>
      <c r="F8336">
        <v>272</v>
      </c>
      <c r="G8336" t="s">
        <v>10</v>
      </c>
    </row>
    <row r="8337" spans="1:7" x14ac:dyDescent="0.3">
      <c r="A8337" t="s">
        <v>8364</v>
      </c>
      <c r="B8337" t="s">
        <v>7613</v>
      </c>
      <c r="C8337">
        <v>2007</v>
      </c>
      <c r="D8337">
        <v>10</v>
      </c>
      <c r="E8337" t="s">
        <v>18</v>
      </c>
      <c r="F8337">
        <v>759</v>
      </c>
      <c r="G8337" t="s">
        <v>10</v>
      </c>
    </row>
    <row r="8338" spans="1:7" x14ac:dyDescent="0.3">
      <c r="A8338" t="s">
        <v>8365</v>
      </c>
      <c r="B8338" t="s">
        <v>7613</v>
      </c>
      <c r="C8338">
        <v>2018</v>
      </c>
      <c r="D8338">
        <v>4</v>
      </c>
      <c r="E8338" t="s">
        <v>71</v>
      </c>
      <c r="F8338">
        <v>3000</v>
      </c>
      <c r="G8338" t="s">
        <v>179</v>
      </c>
    </row>
    <row r="8339" spans="1:7" x14ac:dyDescent="0.3">
      <c r="A8339" t="s">
        <v>8366</v>
      </c>
      <c r="B8339" t="s">
        <v>7613</v>
      </c>
      <c r="C8339">
        <v>2004</v>
      </c>
      <c r="D8339">
        <v>10</v>
      </c>
      <c r="E8339" t="s">
        <v>9</v>
      </c>
      <c r="F8339">
        <v>741</v>
      </c>
      <c r="G8339" t="s">
        <v>10</v>
      </c>
    </row>
    <row r="8340" spans="1:7" x14ac:dyDescent="0.3">
      <c r="A8340" t="s">
        <v>8367</v>
      </c>
      <c r="B8340" t="s">
        <v>7613</v>
      </c>
      <c r="C8340">
        <v>2017</v>
      </c>
      <c r="D8340">
        <v>8</v>
      </c>
      <c r="E8340" t="s">
        <v>9</v>
      </c>
      <c r="F8340">
        <v>89</v>
      </c>
      <c r="G8340" t="s">
        <v>10</v>
      </c>
    </row>
    <row r="8341" spans="1:7" x14ac:dyDescent="0.3">
      <c r="A8341" t="s">
        <v>8368</v>
      </c>
      <c r="B8341" t="s">
        <v>7613</v>
      </c>
      <c r="C8341">
        <v>2010</v>
      </c>
      <c r="D8341">
        <v>11</v>
      </c>
      <c r="E8341" t="s">
        <v>60</v>
      </c>
      <c r="F8341">
        <v>501</v>
      </c>
      <c r="G8341" t="s">
        <v>10</v>
      </c>
    </row>
    <row r="8342" spans="1:7" x14ac:dyDescent="0.3">
      <c r="A8342" t="s">
        <v>8369</v>
      </c>
      <c r="B8342" t="s">
        <v>7613</v>
      </c>
      <c r="C8342">
        <v>1997</v>
      </c>
      <c r="D8342">
        <v>3</v>
      </c>
      <c r="E8342" t="s">
        <v>18</v>
      </c>
      <c r="F8342">
        <v>340</v>
      </c>
      <c r="G8342" t="s">
        <v>10</v>
      </c>
    </row>
    <row r="8343" spans="1:7" x14ac:dyDescent="0.3">
      <c r="A8343" t="s">
        <v>8370</v>
      </c>
      <c r="B8343" t="s">
        <v>7613</v>
      </c>
      <c r="C8343">
        <v>2009</v>
      </c>
      <c r="D8343">
        <v>12</v>
      </c>
      <c r="E8343" t="s">
        <v>9</v>
      </c>
      <c r="F8343">
        <v>40</v>
      </c>
      <c r="G8343" t="s">
        <v>10</v>
      </c>
    </row>
    <row r="8344" spans="1:7" x14ac:dyDescent="0.3">
      <c r="A8344" t="s">
        <v>8371</v>
      </c>
      <c r="B8344" t="s">
        <v>7613</v>
      </c>
      <c r="C8344">
        <v>2012</v>
      </c>
      <c r="D8344">
        <v>10</v>
      </c>
      <c r="E8344" t="s">
        <v>18</v>
      </c>
      <c r="F8344">
        <v>470</v>
      </c>
      <c r="G8344" t="s">
        <v>10</v>
      </c>
    </row>
    <row r="8345" spans="1:7" x14ac:dyDescent="0.3">
      <c r="A8345" t="s">
        <v>8372</v>
      </c>
      <c r="B8345" t="s">
        <v>7613</v>
      </c>
      <c r="C8345">
        <v>2017</v>
      </c>
      <c r="D8345">
        <v>5</v>
      </c>
      <c r="E8345" t="s">
        <v>80</v>
      </c>
      <c r="F8345">
        <v>130</v>
      </c>
      <c r="G8345" t="s">
        <v>179</v>
      </c>
    </row>
    <row r="8346" spans="1:7" x14ac:dyDescent="0.3">
      <c r="A8346" t="s">
        <v>8373</v>
      </c>
      <c r="B8346" t="s">
        <v>7613</v>
      </c>
      <c r="C8346">
        <v>2004</v>
      </c>
      <c r="D8346">
        <v>6</v>
      </c>
      <c r="E8346" t="s">
        <v>18</v>
      </c>
      <c r="F8346">
        <v>500</v>
      </c>
      <c r="G8346" t="s">
        <v>10</v>
      </c>
    </row>
    <row r="8347" spans="1:7" x14ac:dyDescent="0.3">
      <c r="A8347" t="s">
        <v>8374</v>
      </c>
      <c r="B8347" t="s">
        <v>7613</v>
      </c>
      <c r="C8347">
        <v>2005</v>
      </c>
      <c r="D8347">
        <v>1</v>
      </c>
      <c r="E8347" t="s">
        <v>18</v>
      </c>
      <c r="F8347">
        <v>1000</v>
      </c>
      <c r="G8347" t="s">
        <v>10</v>
      </c>
    </row>
    <row r="8348" spans="1:7" x14ac:dyDescent="0.3">
      <c r="A8348" t="s">
        <v>8375</v>
      </c>
      <c r="B8348" t="s">
        <v>7613</v>
      </c>
      <c r="C8348">
        <v>2004</v>
      </c>
      <c r="D8348">
        <v>2</v>
      </c>
      <c r="E8348" t="s">
        <v>18</v>
      </c>
      <c r="F8348">
        <v>178</v>
      </c>
      <c r="G8348" t="s">
        <v>10</v>
      </c>
    </row>
    <row r="8349" spans="1:7" x14ac:dyDescent="0.3">
      <c r="A8349" t="s">
        <v>8376</v>
      </c>
      <c r="B8349" t="s">
        <v>7613</v>
      </c>
      <c r="C8349">
        <v>2018</v>
      </c>
      <c r="D8349">
        <v>3</v>
      </c>
      <c r="E8349" t="s">
        <v>80</v>
      </c>
      <c r="F8349">
        <v>40</v>
      </c>
      <c r="G8349" t="s">
        <v>10</v>
      </c>
    </row>
    <row r="8350" spans="1:7" x14ac:dyDescent="0.3">
      <c r="A8350" t="s">
        <v>8377</v>
      </c>
      <c r="B8350" t="s">
        <v>7613</v>
      </c>
      <c r="C8350">
        <v>2008</v>
      </c>
      <c r="D8350">
        <v>8</v>
      </c>
      <c r="E8350" t="s">
        <v>9</v>
      </c>
      <c r="F8350">
        <v>107</v>
      </c>
      <c r="G8350" t="s">
        <v>10</v>
      </c>
    </row>
    <row r="8351" spans="1:7" x14ac:dyDescent="0.3">
      <c r="A8351" t="s">
        <v>8378</v>
      </c>
      <c r="B8351" t="s">
        <v>7613</v>
      </c>
      <c r="C8351">
        <v>2010</v>
      </c>
      <c r="D8351">
        <v>1</v>
      </c>
      <c r="E8351" t="s">
        <v>9</v>
      </c>
      <c r="F8351">
        <v>52</v>
      </c>
      <c r="G8351" t="s">
        <v>10</v>
      </c>
    </row>
    <row r="8352" spans="1:7" x14ac:dyDescent="0.3">
      <c r="A8352" t="s">
        <v>8379</v>
      </c>
      <c r="B8352" t="s">
        <v>7613</v>
      </c>
      <c r="C8352">
        <v>2012</v>
      </c>
      <c r="D8352">
        <v>8</v>
      </c>
      <c r="E8352" t="s">
        <v>80</v>
      </c>
      <c r="F8352">
        <v>272</v>
      </c>
      <c r="G8352" t="s">
        <v>10</v>
      </c>
    </row>
    <row r="8353" spans="1:7" x14ac:dyDescent="0.3">
      <c r="A8353" t="s">
        <v>8380</v>
      </c>
      <c r="B8353" t="s">
        <v>7613</v>
      </c>
      <c r="C8353">
        <v>2009</v>
      </c>
      <c r="D8353">
        <v>1</v>
      </c>
      <c r="E8353" t="s">
        <v>80</v>
      </c>
      <c r="F8353">
        <v>40</v>
      </c>
      <c r="G8353" t="s">
        <v>10</v>
      </c>
    </row>
    <row r="8354" spans="1:7" x14ac:dyDescent="0.3">
      <c r="A8354" t="s">
        <v>8381</v>
      </c>
      <c r="B8354" t="s">
        <v>7613</v>
      </c>
      <c r="C8354">
        <v>2004</v>
      </c>
      <c r="D8354">
        <v>7</v>
      </c>
      <c r="E8354" t="s">
        <v>80</v>
      </c>
      <c r="F8354">
        <v>50</v>
      </c>
      <c r="G8354" t="s">
        <v>10</v>
      </c>
    </row>
    <row r="8355" spans="1:7" x14ac:dyDescent="0.3">
      <c r="A8355" t="s">
        <v>8382</v>
      </c>
      <c r="B8355" t="s">
        <v>7613</v>
      </c>
      <c r="C8355">
        <v>2009</v>
      </c>
      <c r="D8355">
        <v>9</v>
      </c>
      <c r="E8355" t="s">
        <v>9</v>
      </c>
      <c r="F8355">
        <v>176</v>
      </c>
      <c r="G8355" t="s">
        <v>10</v>
      </c>
    </row>
    <row r="8356" spans="1:7" x14ac:dyDescent="0.3">
      <c r="A8356" t="s">
        <v>8383</v>
      </c>
      <c r="B8356" t="s">
        <v>7613</v>
      </c>
      <c r="C8356">
        <v>2007</v>
      </c>
      <c r="D8356">
        <v>8</v>
      </c>
      <c r="E8356" t="s">
        <v>9</v>
      </c>
      <c r="F8356">
        <v>163</v>
      </c>
      <c r="G8356" t="s">
        <v>10</v>
      </c>
    </row>
    <row r="8357" spans="1:7" x14ac:dyDescent="0.3">
      <c r="A8357" t="s">
        <v>8384</v>
      </c>
      <c r="B8357" t="s">
        <v>7613</v>
      </c>
      <c r="C8357">
        <v>2009</v>
      </c>
      <c r="D8357">
        <v>10</v>
      </c>
      <c r="E8357" t="s">
        <v>9</v>
      </c>
      <c r="F8357">
        <v>599</v>
      </c>
      <c r="G8357" t="s">
        <v>10</v>
      </c>
    </row>
    <row r="8358" spans="1:7" x14ac:dyDescent="0.3">
      <c r="A8358" t="s">
        <v>8385</v>
      </c>
      <c r="B8358" t="s">
        <v>7613</v>
      </c>
      <c r="C8358">
        <v>2013</v>
      </c>
      <c r="D8358">
        <v>12</v>
      </c>
      <c r="E8358" t="s">
        <v>71</v>
      </c>
      <c r="F8358">
        <v>107</v>
      </c>
      <c r="G8358" t="s">
        <v>10</v>
      </c>
    </row>
    <row r="8359" spans="1:7" x14ac:dyDescent="0.3">
      <c r="A8359" t="s">
        <v>8386</v>
      </c>
      <c r="B8359" t="s">
        <v>7613</v>
      </c>
      <c r="C8359">
        <v>2007</v>
      </c>
      <c r="D8359">
        <v>6</v>
      </c>
      <c r="E8359" t="s">
        <v>80</v>
      </c>
      <c r="F8359">
        <v>9</v>
      </c>
      <c r="G8359" t="s">
        <v>10</v>
      </c>
    </row>
    <row r="8360" spans="1:7" x14ac:dyDescent="0.3">
      <c r="A8360" t="s">
        <v>8387</v>
      </c>
      <c r="B8360" t="s">
        <v>7613</v>
      </c>
      <c r="C8360">
        <v>2007</v>
      </c>
      <c r="D8360">
        <v>11</v>
      </c>
      <c r="E8360" t="s">
        <v>80</v>
      </c>
      <c r="F8360">
        <v>20</v>
      </c>
      <c r="G8360" t="s">
        <v>10</v>
      </c>
    </row>
    <row r="8361" spans="1:7" x14ac:dyDescent="0.3">
      <c r="A8361" t="s">
        <v>8388</v>
      </c>
      <c r="B8361" t="s">
        <v>7613</v>
      </c>
      <c r="C8361">
        <v>2004</v>
      </c>
      <c r="D8361">
        <v>1</v>
      </c>
      <c r="E8361" t="s">
        <v>71</v>
      </c>
      <c r="F8361">
        <v>135</v>
      </c>
      <c r="G8361" t="s">
        <v>10</v>
      </c>
    </row>
    <row r="8362" spans="1:7" x14ac:dyDescent="0.3">
      <c r="A8362" t="s">
        <v>8389</v>
      </c>
      <c r="B8362" t="s">
        <v>7613</v>
      </c>
      <c r="C8362">
        <v>2009</v>
      </c>
      <c r="D8362">
        <v>3</v>
      </c>
      <c r="E8362" t="s">
        <v>18</v>
      </c>
      <c r="F8362">
        <v>360</v>
      </c>
      <c r="G8362" t="s">
        <v>10</v>
      </c>
    </row>
    <row r="8363" spans="1:7" x14ac:dyDescent="0.3">
      <c r="A8363" t="s">
        <v>8390</v>
      </c>
      <c r="B8363" t="s">
        <v>7613</v>
      </c>
      <c r="C8363">
        <v>2011</v>
      </c>
      <c r="D8363">
        <v>2</v>
      </c>
      <c r="E8363" t="s">
        <v>18</v>
      </c>
      <c r="F8363">
        <v>528</v>
      </c>
      <c r="G8363" t="s">
        <v>10</v>
      </c>
    </row>
    <row r="8364" spans="1:7" x14ac:dyDescent="0.3">
      <c r="A8364" t="s">
        <v>8391</v>
      </c>
      <c r="B8364" t="s">
        <v>7613</v>
      </c>
      <c r="C8364">
        <v>2011</v>
      </c>
      <c r="D8364">
        <v>9</v>
      </c>
      <c r="E8364" t="s">
        <v>18</v>
      </c>
      <c r="F8364">
        <v>112</v>
      </c>
      <c r="G8364" t="s">
        <v>10</v>
      </c>
    </row>
    <row r="8365" spans="1:7" x14ac:dyDescent="0.3">
      <c r="A8365" t="s">
        <v>8392</v>
      </c>
      <c r="B8365" t="s">
        <v>7613</v>
      </c>
      <c r="C8365">
        <v>2017</v>
      </c>
      <c r="D8365">
        <v>6</v>
      </c>
      <c r="E8365" t="s">
        <v>18</v>
      </c>
      <c r="F8365">
        <v>111</v>
      </c>
      <c r="G8365" t="s">
        <v>473</v>
      </c>
    </row>
    <row r="8366" spans="1:7" x14ac:dyDescent="0.3">
      <c r="A8366" t="s">
        <v>8393</v>
      </c>
      <c r="B8366" t="s">
        <v>7613</v>
      </c>
      <c r="C8366">
        <v>2008</v>
      </c>
      <c r="D8366">
        <v>11</v>
      </c>
      <c r="E8366" t="s">
        <v>71</v>
      </c>
      <c r="F8366">
        <v>407</v>
      </c>
      <c r="G8366" t="s">
        <v>10</v>
      </c>
    </row>
    <row r="8367" spans="1:7" x14ac:dyDescent="0.3">
      <c r="A8367" t="s">
        <v>8394</v>
      </c>
      <c r="B8367" t="s">
        <v>7613</v>
      </c>
      <c r="C8367">
        <v>2006</v>
      </c>
      <c r="D8367">
        <v>5</v>
      </c>
      <c r="E8367" t="s">
        <v>55</v>
      </c>
      <c r="F8367">
        <v>0</v>
      </c>
      <c r="G8367" t="s">
        <v>12</v>
      </c>
    </row>
    <row r="8368" spans="1:7" x14ac:dyDescent="0.3">
      <c r="A8368" t="s">
        <v>8395</v>
      </c>
      <c r="B8368" t="s">
        <v>7613</v>
      </c>
      <c r="C8368">
        <v>2007</v>
      </c>
      <c r="D8368">
        <v>4</v>
      </c>
      <c r="E8368" t="s">
        <v>80</v>
      </c>
      <c r="F8368">
        <v>28</v>
      </c>
      <c r="G8368" t="s">
        <v>10</v>
      </c>
    </row>
    <row r="8369" spans="1:7" x14ac:dyDescent="0.3">
      <c r="A8369" t="s">
        <v>8396</v>
      </c>
      <c r="B8369" t="s">
        <v>7613</v>
      </c>
      <c r="C8369">
        <v>2017</v>
      </c>
      <c r="D8369">
        <v>12</v>
      </c>
      <c r="E8369" t="s">
        <v>18</v>
      </c>
      <c r="F8369">
        <v>0</v>
      </c>
      <c r="G8369" t="s">
        <v>12</v>
      </c>
    </row>
    <row r="8370" spans="1:7" x14ac:dyDescent="0.3">
      <c r="A8370" t="s">
        <v>8397</v>
      </c>
      <c r="B8370" t="s">
        <v>7613</v>
      </c>
      <c r="C8370">
        <v>2003</v>
      </c>
      <c r="D8370">
        <v>3</v>
      </c>
      <c r="E8370" t="s">
        <v>18</v>
      </c>
      <c r="F8370">
        <v>8231</v>
      </c>
      <c r="G8370" t="s">
        <v>10</v>
      </c>
    </row>
    <row r="8371" spans="1:7" x14ac:dyDescent="0.3">
      <c r="A8371" t="s">
        <v>8398</v>
      </c>
      <c r="B8371" t="s">
        <v>7613</v>
      </c>
      <c r="C8371">
        <v>2013</v>
      </c>
      <c r="D8371">
        <v>9</v>
      </c>
      <c r="E8371" t="s">
        <v>60</v>
      </c>
      <c r="F8371">
        <v>28</v>
      </c>
      <c r="G8371" t="s">
        <v>10</v>
      </c>
    </row>
    <row r="8372" spans="1:7" x14ac:dyDescent="0.3">
      <c r="A8372" t="s">
        <v>8399</v>
      </c>
      <c r="B8372" t="s">
        <v>7613</v>
      </c>
      <c r="C8372">
        <v>2007</v>
      </c>
      <c r="D8372">
        <v>8</v>
      </c>
      <c r="E8372" t="s">
        <v>80</v>
      </c>
      <c r="F8372">
        <v>12</v>
      </c>
      <c r="G8372" t="s">
        <v>10</v>
      </c>
    </row>
    <row r="8373" spans="1:7" x14ac:dyDescent="0.3">
      <c r="A8373" t="s">
        <v>8400</v>
      </c>
      <c r="B8373" t="s">
        <v>7613</v>
      </c>
      <c r="C8373">
        <v>2014</v>
      </c>
      <c r="D8373">
        <v>8</v>
      </c>
      <c r="E8373" t="s">
        <v>80</v>
      </c>
      <c r="F8373">
        <v>0</v>
      </c>
      <c r="G8373" t="s">
        <v>12</v>
      </c>
    </row>
    <row r="8374" spans="1:7" x14ac:dyDescent="0.3">
      <c r="A8374" t="s">
        <v>8401</v>
      </c>
      <c r="B8374" t="s">
        <v>7613</v>
      </c>
      <c r="C8374">
        <v>2010</v>
      </c>
      <c r="D8374">
        <v>5</v>
      </c>
      <c r="E8374" t="s">
        <v>9</v>
      </c>
      <c r="F8374">
        <v>312</v>
      </c>
      <c r="G8374" t="s">
        <v>10</v>
      </c>
    </row>
    <row r="8375" spans="1:7" x14ac:dyDescent="0.3">
      <c r="A8375" t="s">
        <v>8402</v>
      </c>
      <c r="B8375" t="s">
        <v>7613</v>
      </c>
      <c r="C8375">
        <v>2009</v>
      </c>
      <c r="D8375">
        <v>10</v>
      </c>
      <c r="E8375" t="s">
        <v>80</v>
      </c>
      <c r="F8375">
        <v>24</v>
      </c>
      <c r="G8375" t="s">
        <v>10</v>
      </c>
    </row>
    <row r="8376" spans="1:7" x14ac:dyDescent="0.3">
      <c r="A8376" t="s">
        <v>8403</v>
      </c>
      <c r="B8376" t="s">
        <v>7613</v>
      </c>
      <c r="C8376">
        <v>2014</v>
      </c>
      <c r="D8376">
        <v>4</v>
      </c>
      <c r="E8376" t="s">
        <v>18</v>
      </c>
      <c r="F8376">
        <v>674</v>
      </c>
      <c r="G8376" t="s">
        <v>10</v>
      </c>
    </row>
    <row r="8377" spans="1:7" x14ac:dyDescent="0.3">
      <c r="A8377" t="s">
        <v>8404</v>
      </c>
      <c r="B8377" t="s">
        <v>7613</v>
      </c>
      <c r="C8377">
        <v>2009</v>
      </c>
      <c r="D8377">
        <v>6</v>
      </c>
      <c r="E8377" t="s">
        <v>18</v>
      </c>
      <c r="F8377">
        <v>752</v>
      </c>
      <c r="G8377" t="s">
        <v>10</v>
      </c>
    </row>
    <row r="8378" spans="1:7" x14ac:dyDescent="0.3">
      <c r="A8378" t="s">
        <v>8405</v>
      </c>
      <c r="B8378" t="s">
        <v>7613</v>
      </c>
      <c r="C8378">
        <v>2009</v>
      </c>
      <c r="D8378">
        <v>10</v>
      </c>
      <c r="E8378" t="s">
        <v>9</v>
      </c>
      <c r="F8378">
        <v>77</v>
      </c>
      <c r="G8378" t="s">
        <v>10</v>
      </c>
    </row>
    <row r="8379" spans="1:7" x14ac:dyDescent="0.3">
      <c r="A8379" t="s">
        <v>8406</v>
      </c>
      <c r="B8379" t="s">
        <v>7613</v>
      </c>
      <c r="C8379">
        <v>2002</v>
      </c>
      <c r="D8379">
        <v>12</v>
      </c>
      <c r="E8379" t="s">
        <v>9</v>
      </c>
      <c r="F8379">
        <v>75</v>
      </c>
      <c r="G8379" t="s">
        <v>10</v>
      </c>
    </row>
    <row r="8380" spans="1:7" x14ac:dyDescent="0.3">
      <c r="A8380" t="s">
        <v>8407</v>
      </c>
      <c r="B8380" t="s">
        <v>7613</v>
      </c>
      <c r="C8380">
        <v>2011</v>
      </c>
      <c r="D8380">
        <v>2</v>
      </c>
      <c r="E8380" t="s">
        <v>80</v>
      </c>
      <c r="F8380">
        <v>30</v>
      </c>
      <c r="G8380" t="s">
        <v>10</v>
      </c>
    </row>
    <row r="8381" spans="1:7" x14ac:dyDescent="0.3">
      <c r="A8381" t="s">
        <v>8408</v>
      </c>
      <c r="B8381" t="s">
        <v>7613</v>
      </c>
      <c r="C8381">
        <v>2004</v>
      </c>
      <c r="D8381">
        <v>5</v>
      </c>
      <c r="E8381" t="s">
        <v>18</v>
      </c>
      <c r="F8381">
        <v>209</v>
      </c>
      <c r="G8381" t="s">
        <v>10</v>
      </c>
    </row>
    <row r="8382" spans="1:7" x14ac:dyDescent="0.3">
      <c r="A8382" t="s">
        <v>8409</v>
      </c>
      <c r="B8382" t="s">
        <v>7613</v>
      </c>
      <c r="C8382">
        <v>2013</v>
      </c>
      <c r="D8382">
        <v>10</v>
      </c>
      <c r="E8382" t="s">
        <v>80</v>
      </c>
      <c r="F8382">
        <v>37</v>
      </c>
      <c r="G8382" t="s">
        <v>10</v>
      </c>
    </row>
    <row r="8383" spans="1:7" x14ac:dyDescent="0.3">
      <c r="A8383" t="s">
        <v>8410</v>
      </c>
      <c r="B8383" t="s">
        <v>7613</v>
      </c>
      <c r="C8383">
        <v>2006</v>
      </c>
      <c r="D8383">
        <v>4</v>
      </c>
      <c r="E8383" t="s">
        <v>9</v>
      </c>
      <c r="F8383">
        <v>180</v>
      </c>
      <c r="G8383" t="s">
        <v>10</v>
      </c>
    </row>
    <row r="8384" spans="1:7" x14ac:dyDescent="0.3">
      <c r="A8384" t="s">
        <v>8411</v>
      </c>
      <c r="B8384" t="s">
        <v>7613</v>
      </c>
      <c r="C8384">
        <v>2009</v>
      </c>
      <c r="D8384">
        <v>10</v>
      </c>
      <c r="E8384" t="s">
        <v>18</v>
      </c>
      <c r="F8384">
        <v>2116</v>
      </c>
      <c r="G8384" t="s">
        <v>10</v>
      </c>
    </row>
    <row r="8385" spans="1:7" x14ac:dyDescent="0.3">
      <c r="A8385" t="s">
        <v>8412</v>
      </c>
      <c r="B8385" t="s">
        <v>7613</v>
      </c>
      <c r="C8385">
        <v>2006</v>
      </c>
      <c r="D8385">
        <v>3</v>
      </c>
      <c r="E8385" t="s">
        <v>9</v>
      </c>
      <c r="F8385">
        <v>80</v>
      </c>
      <c r="G8385" t="s">
        <v>10</v>
      </c>
    </row>
    <row r="8386" spans="1:7" x14ac:dyDescent="0.3">
      <c r="A8386" t="s">
        <v>8413</v>
      </c>
      <c r="B8386" t="s">
        <v>7613</v>
      </c>
      <c r="C8386">
        <v>2010</v>
      </c>
      <c r="D8386">
        <v>5</v>
      </c>
      <c r="E8386" t="s">
        <v>80</v>
      </c>
      <c r="F8386">
        <v>6</v>
      </c>
      <c r="G8386" t="s">
        <v>10</v>
      </c>
    </row>
    <row r="8387" spans="1:7" x14ac:dyDescent="0.3">
      <c r="A8387" t="s">
        <v>8414</v>
      </c>
      <c r="B8387" t="s">
        <v>7613</v>
      </c>
      <c r="C8387">
        <v>2005</v>
      </c>
      <c r="D8387">
        <v>8</v>
      </c>
      <c r="E8387" t="s">
        <v>9</v>
      </c>
      <c r="F8387">
        <v>242</v>
      </c>
      <c r="G8387" t="s">
        <v>10</v>
      </c>
    </row>
    <row r="8388" spans="1:7" x14ac:dyDescent="0.3">
      <c r="A8388" t="s">
        <v>8415</v>
      </c>
      <c r="B8388" t="s">
        <v>7613</v>
      </c>
      <c r="C8388">
        <v>2013</v>
      </c>
      <c r="D8388">
        <v>6</v>
      </c>
      <c r="E8388" t="s">
        <v>18</v>
      </c>
      <c r="F8388">
        <v>96</v>
      </c>
      <c r="G8388" t="s">
        <v>10</v>
      </c>
    </row>
    <row r="8389" spans="1:7" x14ac:dyDescent="0.3">
      <c r="A8389" t="s">
        <v>8416</v>
      </c>
      <c r="B8389" t="s">
        <v>7613</v>
      </c>
      <c r="C8389">
        <v>2006</v>
      </c>
      <c r="D8389">
        <v>1</v>
      </c>
      <c r="E8389" t="s">
        <v>80</v>
      </c>
      <c r="F8389">
        <v>32</v>
      </c>
      <c r="G8389" t="s">
        <v>10</v>
      </c>
    </row>
    <row r="8390" spans="1:7" x14ac:dyDescent="0.3">
      <c r="A8390" t="s">
        <v>8417</v>
      </c>
      <c r="B8390" t="s">
        <v>7613</v>
      </c>
      <c r="C8390">
        <v>2005</v>
      </c>
      <c r="D8390">
        <v>9</v>
      </c>
      <c r="E8390" t="s">
        <v>80</v>
      </c>
      <c r="F8390">
        <v>30</v>
      </c>
      <c r="G8390" t="s">
        <v>10</v>
      </c>
    </row>
    <row r="8391" spans="1:7" x14ac:dyDescent="0.3">
      <c r="A8391" t="s">
        <v>8418</v>
      </c>
      <c r="B8391" t="s">
        <v>7613</v>
      </c>
      <c r="C8391">
        <v>2006</v>
      </c>
      <c r="D8391">
        <v>10</v>
      </c>
      <c r="E8391" t="s">
        <v>80</v>
      </c>
      <c r="F8391">
        <v>48</v>
      </c>
      <c r="G8391" t="s">
        <v>10</v>
      </c>
    </row>
    <row r="8392" spans="1:7" x14ac:dyDescent="0.3">
      <c r="A8392" t="s">
        <v>8419</v>
      </c>
      <c r="B8392" t="s">
        <v>7613</v>
      </c>
      <c r="C8392">
        <v>2010</v>
      </c>
      <c r="D8392">
        <v>5</v>
      </c>
      <c r="E8392" t="s">
        <v>18</v>
      </c>
      <c r="F8392">
        <v>0</v>
      </c>
      <c r="G8392" t="s">
        <v>12</v>
      </c>
    </row>
    <row r="8393" spans="1:7" x14ac:dyDescent="0.3">
      <c r="A8393" t="s">
        <v>8420</v>
      </c>
      <c r="B8393" t="s">
        <v>7613</v>
      </c>
      <c r="C8393">
        <v>2014</v>
      </c>
      <c r="D8393">
        <v>7</v>
      </c>
      <c r="E8393" t="s">
        <v>80</v>
      </c>
      <c r="F8393">
        <v>29</v>
      </c>
      <c r="G8393" t="s">
        <v>10</v>
      </c>
    </row>
    <row r="8394" spans="1:7" x14ac:dyDescent="0.3">
      <c r="A8394" t="s">
        <v>8421</v>
      </c>
      <c r="B8394" t="s">
        <v>7613</v>
      </c>
      <c r="C8394">
        <v>2011</v>
      </c>
      <c r="D8394">
        <v>6</v>
      </c>
      <c r="E8394" t="s">
        <v>18</v>
      </c>
      <c r="F8394">
        <v>300</v>
      </c>
      <c r="G8394" t="s">
        <v>10</v>
      </c>
    </row>
    <row r="8395" spans="1:7" x14ac:dyDescent="0.3">
      <c r="A8395" t="s">
        <v>8422</v>
      </c>
      <c r="B8395" t="s">
        <v>7613</v>
      </c>
      <c r="C8395">
        <v>2002</v>
      </c>
      <c r="D8395">
        <v>2</v>
      </c>
      <c r="E8395" t="s">
        <v>71</v>
      </c>
      <c r="F8395">
        <v>100</v>
      </c>
      <c r="G8395" t="s">
        <v>15</v>
      </c>
    </row>
    <row r="8396" spans="1:7" x14ac:dyDescent="0.3">
      <c r="A8396" t="s">
        <v>8423</v>
      </c>
      <c r="B8396" t="s">
        <v>7613</v>
      </c>
      <c r="C8396">
        <v>2014</v>
      </c>
      <c r="D8396">
        <v>10</v>
      </c>
      <c r="E8396" t="s">
        <v>9</v>
      </c>
      <c r="F8396">
        <v>67</v>
      </c>
      <c r="G8396" t="s">
        <v>10</v>
      </c>
    </row>
    <row r="8397" spans="1:7" x14ac:dyDescent="0.3">
      <c r="A8397" t="s">
        <v>8424</v>
      </c>
      <c r="B8397" t="s">
        <v>7613</v>
      </c>
      <c r="C8397">
        <v>2011</v>
      </c>
      <c r="D8397">
        <v>1</v>
      </c>
      <c r="E8397" t="s">
        <v>9</v>
      </c>
      <c r="F8397">
        <v>240</v>
      </c>
      <c r="G8397" t="s">
        <v>10</v>
      </c>
    </row>
    <row r="8398" spans="1:7" x14ac:dyDescent="0.3">
      <c r="A8398" t="s">
        <v>8425</v>
      </c>
      <c r="B8398" t="s">
        <v>7613</v>
      </c>
      <c r="C8398">
        <v>2007</v>
      </c>
      <c r="D8398">
        <v>7</v>
      </c>
      <c r="E8398" t="s">
        <v>80</v>
      </c>
      <c r="F8398">
        <v>36</v>
      </c>
      <c r="G8398" t="s">
        <v>10</v>
      </c>
    </row>
    <row r="8399" spans="1:7" x14ac:dyDescent="0.3">
      <c r="A8399" t="s">
        <v>8426</v>
      </c>
      <c r="B8399" t="s">
        <v>7613</v>
      </c>
      <c r="C8399">
        <v>2008</v>
      </c>
      <c r="D8399">
        <v>9</v>
      </c>
      <c r="E8399" t="s">
        <v>9</v>
      </c>
      <c r="F8399">
        <v>53</v>
      </c>
      <c r="G8399" t="s">
        <v>10</v>
      </c>
    </row>
    <row r="8400" spans="1:7" x14ac:dyDescent="0.3">
      <c r="A8400" t="s">
        <v>8427</v>
      </c>
      <c r="B8400" t="s">
        <v>7613</v>
      </c>
      <c r="C8400">
        <v>2006</v>
      </c>
      <c r="D8400">
        <v>8</v>
      </c>
      <c r="E8400" t="s">
        <v>80</v>
      </c>
      <c r="F8400">
        <v>16</v>
      </c>
      <c r="G8400" t="s">
        <v>10</v>
      </c>
    </row>
    <row r="8401" spans="1:7" x14ac:dyDescent="0.3">
      <c r="A8401" t="s">
        <v>8428</v>
      </c>
      <c r="B8401" t="s">
        <v>7613</v>
      </c>
      <c r="C8401">
        <v>2008</v>
      </c>
      <c r="D8401">
        <v>12</v>
      </c>
      <c r="E8401" t="s">
        <v>71</v>
      </c>
      <c r="F8401">
        <v>195</v>
      </c>
      <c r="G8401" t="s">
        <v>10</v>
      </c>
    </row>
    <row r="8402" spans="1:7" x14ac:dyDescent="0.3">
      <c r="A8402" t="s">
        <v>8429</v>
      </c>
      <c r="B8402" t="s">
        <v>7613</v>
      </c>
      <c r="C8402">
        <v>2006</v>
      </c>
      <c r="D8402">
        <v>11</v>
      </c>
      <c r="E8402" t="s">
        <v>18</v>
      </c>
      <c r="F8402">
        <v>3327</v>
      </c>
      <c r="G8402" t="s">
        <v>10</v>
      </c>
    </row>
    <row r="8403" spans="1:7" x14ac:dyDescent="0.3">
      <c r="A8403" t="s">
        <v>8430</v>
      </c>
      <c r="B8403" t="s">
        <v>7613</v>
      </c>
      <c r="C8403">
        <v>2010</v>
      </c>
      <c r="D8403">
        <v>7</v>
      </c>
      <c r="E8403" t="s">
        <v>80</v>
      </c>
      <c r="F8403">
        <v>60</v>
      </c>
      <c r="G8403" t="s">
        <v>50</v>
      </c>
    </row>
    <row r="8404" spans="1:7" x14ac:dyDescent="0.3">
      <c r="A8404" t="s">
        <v>8431</v>
      </c>
      <c r="B8404" t="s">
        <v>7613</v>
      </c>
      <c r="C8404">
        <v>2006</v>
      </c>
      <c r="D8404">
        <v>4</v>
      </c>
      <c r="E8404" t="s">
        <v>80</v>
      </c>
      <c r="F8404">
        <v>86</v>
      </c>
      <c r="G8404" t="s">
        <v>10</v>
      </c>
    </row>
    <row r="8405" spans="1:7" x14ac:dyDescent="0.3">
      <c r="A8405" t="s">
        <v>8432</v>
      </c>
      <c r="B8405" t="s">
        <v>7613</v>
      </c>
      <c r="C8405">
        <v>2011</v>
      </c>
      <c r="D8405">
        <v>1</v>
      </c>
      <c r="E8405" t="s">
        <v>80</v>
      </c>
      <c r="F8405">
        <v>0</v>
      </c>
      <c r="G8405" t="s">
        <v>12</v>
      </c>
    </row>
    <row r="8406" spans="1:7" x14ac:dyDescent="0.3">
      <c r="A8406" t="s">
        <v>8433</v>
      </c>
      <c r="B8406" t="s">
        <v>7613</v>
      </c>
      <c r="C8406">
        <v>2016</v>
      </c>
      <c r="D8406">
        <v>2</v>
      </c>
      <c r="E8406" t="s">
        <v>80</v>
      </c>
      <c r="F8406">
        <v>46</v>
      </c>
      <c r="G8406" t="s">
        <v>10</v>
      </c>
    </row>
    <row r="8407" spans="1:7" x14ac:dyDescent="0.3">
      <c r="A8407" t="s">
        <v>8434</v>
      </c>
      <c r="B8407" t="s">
        <v>7613</v>
      </c>
      <c r="C8407">
        <v>2009</v>
      </c>
      <c r="D8407">
        <v>8</v>
      </c>
      <c r="E8407" t="s">
        <v>80</v>
      </c>
      <c r="F8407">
        <v>72</v>
      </c>
      <c r="G8407" t="s">
        <v>10</v>
      </c>
    </row>
    <row r="8408" spans="1:7" x14ac:dyDescent="0.3">
      <c r="A8408" t="s">
        <v>8435</v>
      </c>
      <c r="B8408" t="s">
        <v>7613</v>
      </c>
      <c r="C8408">
        <v>2009</v>
      </c>
      <c r="D8408">
        <v>1</v>
      </c>
      <c r="E8408" t="s">
        <v>71</v>
      </c>
      <c r="F8408">
        <v>65</v>
      </c>
      <c r="G8408" t="s">
        <v>10</v>
      </c>
    </row>
    <row r="8409" spans="1:7" x14ac:dyDescent="0.3">
      <c r="A8409" t="s">
        <v>8436</v>
      </c>
      <c r="B8409" t="s">
        <v>7613</v>
      </c>
      <c r="C8409">
        <v>2010</v>
      </c>
      <c r="D8409">
        <v>1</v>
      </c>
      <c r="E8409" t="s">
        <v>80</v>
      </c>
      <c r="F8409">
        <v>40</v>
      </c>
      <c r="G8409" t="s">
        <v>10</v>
      </c>
    </row>
    <row r="8410" spans="1:7" x14ac:dyDescent="0.3">
      <c r="A8410" t="s">
        <v>8437</v>
      </c>
      <c r="B8410" t="s">
        <v>7613</v>
      </c>
      <c r="C8410">
        <v>2012</v>
      </c>
      <c r="D8410">
        <v>10</v>
      </c>
      <c r="E8410" t="s">
        <v>71</v>
      </c>
      <c r="F8410">
        <v>324</v>
      </c>
      <c r="G8410" t="s">
        <v>10</v>
      </c>
    </row>
    <row r="8411" spans="1:7" x14ac:dyDescent="0.3">
      <c r="A8411" t="s">
        <v>8438</v>
      </c>
      <c r="B8411" t="s">
        <v>7613</v>
      </c>
      <c r="C8411">
        <v>2008</v>
      </c>
      <c r="D8411">
        <v>11</v>
      </c>
      <c r="E8411" t="s">
        <v>18</v>
      </c>
      <c r="F8411">
        <v>320</v>
      </c>
      <c r="G8411" t="s">
        <v>10</v>
      </c>
    </row>
    <row r="8412" spans="1:7" x14ac:dyDescent="0.3">
      <c r="A8412" t="s">
        <v>8439</v>
      </c>
      <c r="B8412" t="s">
        <v>7613</v>
      </c>
      <c r="C8412">
        <v>2011</v>
      </c>
      <c r="D8412">
        <v>7</v>
      </c>
      <c r="E8412" t="s">
        <v>80</v>
      </c>
      <c r="F8412">
        <v>24</v>
      </c>
      <c r="G8412" t="s">
        <v>10</v>
      </c>
    </row>
    <row r="8413" spans="1:7" x14ac:dyDescent="0.3">
      <c r="A8413" t="s">
        <v>8440</v>
      </c>
      <c r="B8413" t="s">
        <v>7613</v>
      </c>
      <c r="C8413">
        <v>2011</v>
      </c>
      <c r="D8413">
        <v>2</v>
      </c>
      <c r="E8413" t="s">
        <v>9</v>
      </c>
      <c r="F8413">
        <v>70</v>
      </c>
      <c r="G8413" t="s">
        <v>10</v>
      </c>
    </row>
    <row r="8414" spans="1:7" x14ac:dyDescent="0.3">
      <c r="A8414" t="s">
        <v>8441</v>
      </c>
      <c r="B8414" t="s">
        <v>7613</v>
      </c>
      <c r="C8414">
        <v>2014</v>
      </c>
      <c r="D8414">
        <v>2</v>
      </c>
      <c r="E8414" t="s">
        <v>80</v>
      </c>
      <c r="F8414">
        <v>9</v>
      </c>
      <c r="G8414" t="s">
        <v>10</v>
      </c>
    </row>
    <row r="8415" spans="1:7" x14ac:dyDescent="0.3">
      <c r="A8415" t="s">
        <v>8442</v>
      </c>
      <c r="B8415" t="s">
        <v>7613</v>
      </c>
      <c r="C8415">
        <v>2003</v>
      </c>
      <c r="D8415">
        <v>9</v>
      </c>
      <c r="E8415" t="s">
        <v>9</v>
      </c>
      <c r="F8415">
        <v>32</v>
      </c>
      <c r="G8415" t="s">
        <v>10</v>
      </c>
    </row>
    <row r="8416" spans="1:7" x14ac:dyDescent="0.3">
      <c r="A8416" t="s">
        <v>8443</v>
      </c>
      <c r="B8416" t="s">
        <v>7613</v>
      </c>
      <c r="C8416">
        <v>2008</v>
      </c>
      <c r="D8416">
        <v>12</v>
      </c>
      <c r="E8416" t="s">
        <v>9</v>
      </c>
      <c r="F8416">
        <v>17</v>
      </c>
      <c r="G8416" t="s">
        <v>10</v>
      </c>
    </row>
    <row r="8417" spans="1:7" x14ac:dyDescent="0.3">
      <c r="A8417" t="s">
        <v>8444</v>
      </c>
      <c r="B8417" t="s">
        <v>7613</v>
      </c>
      <c r="C8417">
        <v>2006</v>
      </c>
      <c r="D8417">
        <v>7</v>
      </c>
      <c r="E8417" t="s">
        <v>71</v>
      </c>
      <c r="F8417">
        <v>80</v>
      </c>
      <c r="G8417" t="s">
        <v>10</v>
      </c>
    </row>
    <row r="8418" spans="1:7" x14ac:dyDescent="0.3">
      <c r="A8418" t="s">
        <v>8445</v>
      </c>
      <c r="B8418" t="s">
        <v>7613</v>
      </c>
      <c r="C8418">
        <v>2006</v>
      </c>
      <c r="D8418">
        <v>8</v>
      </c>
      <c r="E8418" t="s">
        <v>18</v>
      </c>
      <c r="F8418">
        <v>806</v>
      </c>
      <c r="G8418" t="s">
        <v>10</v>
      </c>
    </row>
    <row r="8419" spans="1:7" x14ac:dyDescent="0.3">
      <c r="A8419" t="s">
        <v>8446</v>
      </c>
      <c r="B8419" t="s">
        <v>7613</v>
      </c>
      <c r="C8419">
        <v>1999</v>
      </c>
      <c r="D8419">
        <v>4</v>
      </c>
      <c r="E8419" t="s">
        <v>18</v>
      </c>
      <c r="F8419">
        <v>1303</v>
      </c>
      <c r="G8419" t="s">
        <v>10</v>
      </c>
    </row>
    <row r="8420" spans="1:7" x14ac:dyDescent="0.3">
      <c r="A8420" t="s">
        <v>8447</v>
      </c>
      <c r="B8420" t="s">
        <v>7613</v>
      </c>
      <c r="C8420">
        <v>2009</v>
      </c>
      <c r="D8420">
        <v>11</v>
      </c>
      <c r="E8420" t="s">
        <v>9</v>
      </c>
      <c r="F8420">
        <v>66</v>
      </c>
      <c r="G8420" t="s">
        <v>10</v>
      </c>
    </row>
    <row r="8421" spans="1:7" x14ac:dyDescent="0.3">
      <c r="A8421" t="s">
        <v>8448</v>
      </c>
      <c r="B8421" t="s">
        <v>7613</v>
      </c>
      <c r="C8421">
        <v>2008</v>
      </c>
      <c r="D8421">
        <v>6</v>
      </c>
      <c r="E8421" t="s">
        <v>80</v>
      </c>
      <c r="F8421">
        <v>157</v>
      </c>
      <c r="G8421" t="s">
        <v>10</v>
      </c>
    </row>
    <row r="8422" spans="1:7" x14ac:dyDescent="0.3">
      <c r="A8422" t="s">
        <v>8449</v>
      </c>
      <c r="B8422" t="s">
        <v>7613</v>
      </c>
      <c r="C8422">
        <v>2005</v>
      </c>
      <c r="D8422">
        <v>10</v>
      </c>
      <c r="E8422" t="s">
        <v>18</v>
      </c>
      <c r="F8422">
        <v>646</v>
      </c>
      <c r="G8422" t="s">
        <v>10</v>
      </c>
    </row>
    <row r="8423" spans="1:7" x14ac:dyDescent="0.3">
      <c r="A8423" t="s">
        <v>8450</v>
      </c>
      <c r="B8423" t="s">
        <v>7613</v>
      </c>
      <c r="C8423">
        <v>2013</v>
      </c>
      <c r="D8423">
        <v>10</v>
      </c>
      <c r="E8423" t="s">
        <v>9</v>
      </c>
      <c r="F8423">
        <v>252</v>
      </c>
      <c r="G8423" t="s">
        <v>10</v>
      </c>
    </row>
    <row r="8424" spans="1:7" x14ac:dyDescent="0.3">
      <c r="A8424" t="s">
        <v>8451</v>
      </c>
      <c r="B8424" t="s">
        <v>7613</v>
      </c>
      <c r="C8424">
        <v>1997</v>
      </c>
      <c r="D8424">
        <v>6</v>
      </c>
      <c r="E8424" t="s">
        <v>9</v>
      </c>
      <c r="F8424">
        <v>160</v>
      </c>
      <c r="G8424" t="s">
        <v>10</v>
      </c>
    </row>
    <row r="8425" spans="1:7" x14ac:dyDescent="0.3">
      <c r="A8425" t="s">
        <v>8452</v>
      </c>
      <c r="B8425" t="s">
        <v>7613</v>
      </c>
      <c r="C8425">
        <v>2007</v>
      </c>
      <c r="D8425">
        <v>11</v>
      </c>
      <c r="E8425" t="s">
        <v>80</v>
      </c>
      <c r="F8425">
        <v>36</v>
      </c>
      <c r="G8425" t="s">
        <v>10</v>
      </c>
    </row>
    <row r="8426" spans="1:7" x14ac:dyDescent="0.3">
      <c r="A8426" t="s">
        <v>8453</v>
      </c>
      <c r="B8426" t="s">
        <v>7613</v>
      </c>
      <c r="C8426">
        <v>2011</v>
      </c>
      <c r="D8426">
        <v>10</v>
      </c>
      <c r="E8426" t="s">
        <v>80</v>
      </c>
      <c r="F8426">
        <v>48</v>
      </c>
      <c r="G8426" t="s">
        <v>10</v>
      </c>
    </row>
    <row r="8427" spans="1:7" x14ac:dyDescent="0.3">
      <c r="A8427" t="s">
        <v>8454</v>
      </c>
      <c r="B8427" t="s">
        <v>7613</v>
      </c>
      <c r="C8427">
        <v>2003</v>
      </c>
      <c r="D8427">
        <v>9</v>
      </c>
      <c r="E8427" t="s">
        <v>18</v>
      </c>
      <c r="F8427">
        <v>480</v>
      </c>
      <c r="G8427" t="s">
        <v>10</v>
      </c>
    </row>
    <row r="8428" spans="1:7" x14ac:dyDescent="0.3">
      <c r="A8428" t="s">
        <v>8455</v>
      </c>
      <c r="B8428" t="s">
        <v>7613</v>
      </c>
      <c r="C8428">
        <v>2000</v>
      </c>
      <c r="D8428">
        <v>11</v>
      </c>
      <c r="E8428" t="s">
        <v>18</v>
      </c>
      <c r="F8428">
        <v>624</v>
      </c>
      <c r="G8428" t="s">
        <v>15</v>
      </c>
    </row>
    <row r="8429" spans="1:7" x14ac:dyDescent="0.3">
      <c r="A8429" t="s">
        <v>8456</v>
      </c>
      <c r="B8429" t="s">
        <v>7613</v>
      </c>
      <c r="C8429">
        <v>2005</v>
      </c>
      <c r="D8429">
        <v>2</v>
      </c>
      <c r="E8429" t="s">
        <v>9</v>
      </c>
      <c r="F8429">
        <v>201</v>
      </c>
      <c r="G8429" t="s">
        <v>10</v>
      </c>
    </row>
    <row r="8430" spans="1:7" x14ac:dyDescent="0.3">
      <c r="A8430" t="s">
        <v>8457</v>
      </c>
      <c r="B8430" t="s">
        <v>7613</v>
      </c>
      <c r="C8430">
        <v>2004</v>
      </c>
      <c r="D8430">
        <v>11</v>
      </c>
      <c r="E8430" t="s">
        <v>80</v>
      </c>
      <c r="F8430">
        <v>28</v>
      </c>
      <c r="G8430" t="s">
        <v>10</v>
      </c>
    </row>
    <row r="8431" spans="1:7" x14ac:dyDescent="0.3">
      <c r="A8431" t="s">
        <v>8458</v>
      </c>
      <c r="B8431" t="s">
        <v>7613</v>
      </c>
      <c r="C8431">
        <v>2008</v>
      </c>
      <c r="D8431">
        <v>4</v>
      </c>
      <c r="E8431" t="s">
        <v>71</v>
      </c>
      <c r="F8431">
        <v>226</v>
      </c>
      <c r="G8431" t="s">
        <v>10</v>
      </c>
    </row>
    <row r="8432" spans="1:7" x14ac:dyDescent="0.3">
      <c r="A8432" t="s">
        <v>8459</v>
      </c>
      <c r="B8432" t="s">
        <v>7613</v>
      </c>
      <c r="C8432">
        <v>2017</v>
      </c>
      <c r="D8432">
        <v>9</v>
      </c>
      <c r="E8432" t="s">
        <v>80</v>
      </c>
      <c r="F8432">
        <v>42</v>
      </c>
      <c r="G8432" t="s">
        <v>179</v>
      </c>
    </row>
    <row r="8433" spans="1:7" x14ac:dyDescent="0.3">
      <c r="A8433" t="s">
        <v>8460</v>
      </c>
      <c r="B8433" t="s">
        <v>7613</v>
      </c>
      <c r="C8433">
        <v>2016</v>
      </c>
      <c r="D8433">
        <v>3</v>
      </c>
      <c r="E8433" t="s">
        <v>18</v>
      </c>
      <c r="F8433">
        <v>308</v>
      </c>
      <c r="G8433" t="s">
        <v>10</v>
      </c>
    </row>
    <row r="8434" spans="1:7" x14ac:dyDescent="0.3">
      <c r="A8434" t="s">
        <v>8461</v>
      </c>
      <c r="B8434" t="s">
        <v>7613</v>
      </c>
      <c r="C8434">
        <v>2006</v>
      </c>
      <c r="D8434">
        <v>4</v>
      </c>
      <c r="E8434" t="s">
        <v>18</v>
      </c>
      <c r="F8434">
        <v>415</v>
      </c>
      <c r="G8434" t="s">
        <v>10</v>
      </c>
    </row>
    <row r="8435" spans="1:7" x14ac:dyDescent="0.3">
      <c r="A8435" t="s">
        <v>8462</v>
      </c>
      <c r="B8435" t="s">
        <v>7613</v>
      </c>
      <c r="C8435">
        <v>2015</v>
      </c>
      <c r="D8435">
        <v>11</v>
      </c>
      <c r="E8435" t="s">
        <v>80</v>
      </c>
      <c r="F8435">
        <v>10</v>
      </c>
      <c r="G8435" t="s">
        <v>10</v>
      </c>
    </row>
    <row r="8436" spans="1:7" x14ac:dyDescent="0.3">
      <c r="A8436" t="s">
        <v>8463</v>
      </c>
      <c r="B8436" t="s">
        <v>7613</v>
      </c>
      <c r="C8436">
        <v>2015</v>
      </c>
      <c r="D8436">
        <v>7</v>
      </c>
      <c r="E8436" t="s">
        <v>80</v>
      </c>
      <c r="F8436">
        <v>73</v>
      </c>
      <c r="G8436" t="s">
        <v>10</v>
      </c>
    </row>
    <row r="8437" spans="1:7" x14ac:dyDescent="0.3">
      <c r="A8437" t="s">
        <v>8464</v>
      </c>
      <c r="B8437" t="s">
        <v>7613</v>
      </c>
      <c r="C8437">
        <v>2015</v>
      </c>
      <c r="D8437">
        <v>4</v>
      </c>
      <c r="E8437" t="s">
        <v>80</v>
      </c>
      <c r="F8437">
        <v>41</v>
      </c>
      <c r="G8437" t="s">
        <v>10</v>
      </c>
    </row>
    <row r="8438" spans="1:7" x14ac:dyDescent="0.3">
      <c r="A8438" t="s">
        <v>8465</v>
      </c>
      <c r="B8438" t="s">
        <v>7613</v>
      </c>
      <c r="C8438">
        <v>2008</v>
      </c>
      <c r="D8438">
        <v>3</v>
      </c>
      <c r="E8438" t="s">
        <v>80</v>
      </c>
      <c r="F8438">
        <v>48</v>
      </c>
      <c r="G8438" t="s">
        <v>10</v>
      </c>
    </row>
    <row r="8439" spans="1:7" x14ac:dyDescent="0.3">
      <c r="A8439" t="s">
        <v>8466</v>
      </c>
      <c r="B8439" t="s">
        <v>7613</v>
      </c>
      <c r="C8439">
        <v>2017</v>
      </c>
      <c r="D8439">
        <v>2</v>
      </c>
      <c r="E8439" t="s">
        <v>9</v>
      </c>
      <c r="F8439">
        <v>294</v>
      </c>
      <c r="G8439" t="s">
        <v>179</v>
      </c>
    </row>
    <row r="8440" spans="1:7" x14ac:dyDescent="0.3">
      <c r="A8440" t="s">
        <v>8467</v>
      </c>
      <c r="B8440" t="s">
        <v>7613</v>
      </c>
      <c r="C8440">
        <v>2005</v>
      </c>
      <c r="D8440">
        <v>12</v>
      </c>
      <c r="E8440" t="s">
        <v>80</v>
      </c>
      <c r="F8440">
        <v>24</v>
      </c>
      <c r="G8440" t="s">
        <v>10</v>
      </c>
    </row>
    <row r="8441" spans="1:7" x14ac:dyDescent="0.3">
      <c r="A8441" t="s">
        <v>8468</v>
      </c>
      <c r="B8441" t="s">
        <v>7613</v>
      </c>
      <c r="C8441">
        <v>2011</v>
      </c>
      <c r="D8441">
        <v>3</v>
      </c>
      <c r="E8441" t="s">
        <v>80</v>
      </c>
      <c r="F8441">
        <v>35</v>
      </c>
      <c r="G8441" t="s">
        <v>10</v>
      </c>
    </row>
    <row r="8442" spans="1:7" x14ac:dyDescent="0.3">
      <c r="A8442" t="s">
        <v>8469</v>
      </c>
      <c r="B8442" t="s">
        <v>7613</v>
      </c>
      <c r="C8442">
        <v>2016</v>
      </c>
      <c r="D8442">
        <v>3</v>
      </c>
      <c r="E8442" t="s">
        <v>14</v>
      </c>
      <c r="F8442">
        <v>44</v>
      </c>
      <c r="G8442" t="s">
        <v>10</v>
      </c>
    </row>
    <row r="8443" spans="1:7" x14ac:dyDescent="0.3">
      <c r="A8443" t="s">
        <v>8470</v>
      </c>
      <c r="B8443" t="s">
        <v>7613</v>
      </c>
      <c r="C8443">
        <v>2006</v>
      </c>
      <c r="D8443">
        <v>9</v>
      </c>
      <c r="E8443" t="s">
        <v>18</v>
      </c>
      <c r="F8443">
        <v>20</v>
      </c>
      <c r="G8443" t="s">
        <v>10</v>
      </c>
    </row>
    <row r="8444" spans="1:7" x14ac:dyDescent="0.3">
      <c r="A8444" t="s">
        <v>8471</v>
      </c>
      <c r="B8444" t="s">
        <v>7613</v>
      </c>
      <c r="C8444">
        <v>2008</v>
      </c>
      <c r="D8444">
        <v>2</v>
      </c>
      <c r="E8444" t="s">
        <v>9</v>
      </c>
      <c r="F8444">
        <v>602</v>
      </c>
      <c r="G8444" t="s">
        <v>10</v>
      </c>
    </row>
    <row r="8445" spans="1:7" x14ac:dyDescent="0.3">
      <c r="A8445" t="s">
        <v>8472</v>
      </c>
      <c r="B8445" t="s">
        <v>7613</v>
      </c>
      <c r="C8445">
        <v>2007</v>
      </c>
      <c r="D8445">
        <v>7</v>
      </c>
      <c r="E8445" t="s">
        <v>18</v>
      </c>
      <c r="F8445">
        <v>110</v>
      </c>
      <c r="G8445" t="s">
        <v>10</v>
      </c>
    </row>
    <row r="8446" spans="1:7" x14ac:dyDescent="0.3">
      <c r="A8446" t="s">
        <v>8473</v>
      </c>
      <c r="B8446" t="s">
        <v>7613</v>
      </c>
      <c r="C8446">
        <v>2009</v>
      </c>
      <c r="D8446">
        <v>11</v>
      </c>
      <c r="E8446" t="s">
        <v>9</v>
      </c>
      <c r="F8446">
        <v>257</v>
      </c>
      <c r="G8446" t="s">
        <v>10</v>
      </c>
    </row>
    <row r="8447" spans="1:7" x14ac:dyDescent="0.3">
      <c r="A8447" t="s">
        <v>8474</v>
      </c>
      <c r="B8447" t="s">
        <v>7613</v>
      </c>
      <c r="C8447">
        <v>2006</v>
      </c>
      <c r="D8447">
        <v>10</v>
      </c>
      <c r="E8447" t="s">
        <v>9</v>
      </c>
      <c r="F8447">
        <v>450</v>
      </c>
      <c r="G8447" t="s">
        <v>10</v>
      </c>
    </row>
    <row r="8448" spans="1:7" x14ac:dyDescent="0.3">
      <c r="A8448" t="s">
        <v>8475</v>
      </c>
      <c r="B8448" t="s">
        <v>7613</v>
      </c>
      <c r="C8448">
        <v>2008</v>
      </c>
      <c r="D8448">
        <v>12</v>
      </c>
      <c r="E8448" t="s">
        <v>9</v>
      </c>
      <c r="F8448">
        <v>19</v>
      </c>
      <c r="G8448" t="s">
        <v>10</v>
      </c>
    </row>
    <row r="8449" spans="1:7" x14ac:dyDescent="0.3">
      <c r="A8449" t="s">
        <v>8476</v>
      </c>
      <c r="B8449" t="s">
        <v>7613</v>
      </c>
      <c r="C8449">
        <v>2006</v>
      </c>
      <c r="D8449">
        <v>6</v>
      </c>
      <c r="E8449" t="s">
        <v>9</v>
      </c>
      <c r="F8449">
        <v>10</v>
      </c>
      <c r="G8449" t="s">
        <v>10</v>
      </c>
    </row>
    <row r="8450" spans="1:7" x14ac:dyDescent="0.3">
      <c r="A8450" t="s">
        <v>8477</v>
      </c>
      <c r="B8450" t="s">
        <v>7613</v>
      </c>
      <c r="C8450">
        <v>2005</v>
      </c>
      <c r="D8450">
        <v>2</v>
      </c>
      <c r="E8450" t="s">
        <v>9</v>
      </c>
      <c r="F8450">
        <v>183</v>
      </c>
      <c r="G8450" t="s">
        <v>10</v>
      </c>
    </row>
    <row r="8451" spans="1:7" x14ac:dyDescent="0.3">
      <c r="A8451" t="s">
        <v>8478</v>
      </c>
      <c r="B8451" t="s">
        <v>7613</v>
      </c>
      <c r="C8451">
        <v>2009</v>
      </c>
      <c r="D8451">
        <v>10</v>
      </c>
      <c r="E8451" t="s">
        <v>18</v>
      </c>
      <c r="F8451">
        <v>1226</v>
      </c>
      <c r="G8451" t="s">
        <v>10</v>
      </c>
    </row>
    <row r="8452" spans="1:7" x14ac:dyDescent="0.3">
      <c r="A8452" t="s">
        <v>8479</v>
      </c>
      <c r="B8452" t="s">
        <v>7613</v>
      </c>
      <c r="C8452">
        <v>2012</v>
      </c>
      <c r="D8452">
        <v>4</v>
      </c>
      <c r="E8452" t="s">
        <v>9</v>
      </c>
      <c r="F8452">
        <v>463</v>
      </c>
      <c r="G8452" t="s">
        <v>10</v>
      </c>
    </row>
    <row r="8453" spans="1:7" x14ac:dyDescent="0.3">
      <c r="A8453" t="s">
        <v>8480</v>
      </c>
      <c r="B8453" t="s">
        <v>7613</v>
      </c>
      <c r="C8453">
        <v>2004</v>
      </c>
      <c r="D8453">
        <v>10</v>
      </c>
      <c r="E8453" t="s">
        <v>18</v>
      </c>
      <c r="F8453">
        <v>244</v>
      </c>
      <c r="G8453" t="s">
        <v>10</v>
      </c>
    </row>
    <row r="8454" spans="1:7" x14ac:dyDescent="0.3">
      <c r="A8454" t="s">
        <v>8481</v>
      </c>
      <c r="B8454" t="s">
        <v>7613</v>
      </c>
      <c r="C8454">
        <v>2008</v>
      </c>
      <c r="D8454">
        <v>11</v>
      </c>
      <c r="E8454" t="s">
        <v>80</v>
      </c>
      <c r="F8454">
        <v>50</v>
      </c>
      <c r="G8454" t="s">
        <v>10</v>
      </c>
    </row>
    <row r="8455" spans="1:7" x14ac:dyDescent="0.3">
      <c r="A8455" t="s">
        <v>8482</v>
      </c>
      <c r="B8455" t="s">
        <v>7613</v>
      </c>
      <c r="C8455">
        <v>1990</v>
      </c>
      <c r="D8455">
        <v>4</v>
      </c>
      <c r="E8455" t="s">
        <v>80</v>
      </c>
      <c r="F8455">
        <v>59</v>
      </c>
      <c r="G8455" t="s">
        <v>10</v>
      </c>
    </row>
    <row r="8456" spans="1:7" x14ac:dyDescent="0.3">
      <c r="A8456" t="s">
        <v>8483</v>
      </c>
      <c r="B8456" t="s">
        <v>7613</v>
      </c>
      <c r="C8456">
        <v>2013</v>
      </c>
      <c r="D8456">
        <v>6</v>
      </c>
      <c r="E8456" t="s">
        <v>80</v>
      </c>
      <c r="F8456">
        <v>26</v>
      </c>
      <c r="G8456" t="s">
        <v>10</v>
      </c>
    </row>
    <row r="8457" spans="1:7" x14ac:dyDescent="0.3">
      <c r="A8457" t="s">
        <v>8484</v>
      </c>
      <c r="B8457" t="s">
        <v>7613</v>
      </c>
      <c r="C8457">
        <v>2016</v>
      </c>
      <c r="D8457">
        <v>3</v>
      </c>
      <c r="E8457" t="s">
        <v>80</v>
      </c>
      <c r="F8457">
        <v>80</v>
      </c>
      <c r="G8457" t="s">
        <v>10</v>
      </c>
    </row>
    <row r="8458" spans="1:7" x14ac:dyDescent="0.3">
      <c r="A8458" t="s">
        <v>8485</v>
      </c>
      <c r="B8458" t="s">
        <v>7613</v>
      </c>
      <c r="C8458">
        <v>2007</v>
      </c>
      <c r="D8458">
        <v>4</v>
      </c>
      <c r="E8458" t="s">
        <v>71</v>
      </c>
      <c r="F8458">
        <v>76</v>
      </c>
      <c r="G8458" t="s">
        <v>10</v>
      </c>
    </row>
    <row r="8459" spans="1:7" x14ac:dyDescent="0.3">
      <c r="A8459" t="s">
        <v>8486</v>
      </c>
      <c r="B8459" t="s">
        <v>7613</v>
      </c>
      <c r="C8459">
        <v>2011</v>
      </c>
      <c r="D8459">
        <v>11</v>
      </c>
      <c r="E8459" t="s">
        <v>80</v>
      </c>
      <c r="F8459">
        <v>82</v>
      </c>
      <c r="G8459" t="s">
        <v>10</v>
      </c>
    </row>
    <row r="8460" spans="1:7" x14ac:dyDescent="0.3">
      <c r="A8460" t="s">
        <v>8487</v>
      </c>
      <c r="B8460" t="s">
        <v>7613</v>
      </c>
      <c r="C8460">
        <v>2010</v>
      </c>
      <c r="D8460">
        <v>6</v>
      </c>
      <c r="E8460" t="s">
        <v>80</v>
      </c>
      <c r="F8460">
        <v>24</v>
      </c>
      <c r="G8460" t="s">
        <v>10</v>
      </c>
    </row>
    <row r="8461" spans="1:7" x14ac:dyDescent="0.3">
      <c r="A8461" t="s">
        <v>8488</v>
      </c>
      <c r="B8461" t="s">
        <v>7613</v>
      </c>
      <c r="C8461">
        <v>2006</v>
      </c>
      <c r="D8461">
        <v>3</v>
      </c>
      <c r="E8461" t="s">
        <v>80</v>
      </c>
      <c r="F8461">
        <v>400</v>
      </c>
      <c r="G8461" t="s">
        <v>10</v>
      </c>
    </row>
    <row r="8462" spans="1:7" x14ac:dyDescent="0.3">
      <c r="A8462" t="s">
        <v>8489</v>
      </c>
      <c r="B8462" t="s">
        <v>7613</v>
      </c>
      <c r="C8462">
        <v>2017</v>
      </c>
      <c r="D8462">
        <v>11</v>
      </c>
      <c r="E8462" t="s">
        <v>18</v>
      </c>
      <c r="F8462">
        <v>80</v>
      </c>
      <c r="G8462" t="s">
        <v>179</v>
      </c>
    </row>
    <row r="8463" spans="1:7" x14ac:dyDescent="0.3">
      <c r="A8463" t="s">
        <v>8490</v>
      </c>
      <c r="B8463" t="s">
        <v>7613</v>
      </c>
      <c r="C8463">
        <v>2007</v>
      </c>
      <c r="D8463">
        <v>2</v>
      </c>
      <c r="E8463" t="s">
        <v>80</v>
      </c>
      <c r="F8463">
        <v>40</v>
      </c>
      <c r="G8463" t="s">
        <v>10</v>
      </c>
    </row>
    <row r="8464" spans="1:7" x14ac:dyDescent="0.3">
      <c r="A8464" t="s">
        <v>8491</v>
      </c>
      <c r="B8464" t="s">
        <v>7613</v>
      </c>
      <c r="C8464">
        <v>2006</v>
      </c>
      <c r="D8464">
        <v>9</v>
      </c>
      <c r="E8464" t="s">
        <v>18</v>
      </c>
      <c r="F8464">
        <v>600</v>
      </c>
      <c r="G8464" t="s">
        <v>10</v>
      </c>
    </row>
    <row r="8465" spans="1:7" x14ac:dyDescent="0.3">
      <c r="A8465" t="s">
        <v>8492</v>
      </c>
      <c r="B8465" t="s">
        <v>7613</v>
      </c>
      <c r="C8465">
        <v>2005</v>
      </c>
      <c r="D8465">
        <v>8</v>
      </c>
      <c r="E8465" t="s">
        <v>18</v>
      </c>
      <c r="F8465">
        <v>369</v>
      </c>
      <c r="G8465" t="s">
        <v>10</v>
      </c>
    </row>
    <row r="8466" spans="1:7" x14ac:dyDescent="0.3">
      <c r="A8466" t="s">
        <v>8493</v>
      </c>
      <c r="B8466" t="s">
        <v>7613</v>
      </c>
      <c r="C8466">
        <v>2010</v>
      </c>
      <c r="D8466">
        <v>9</v>
      </c>
      <c r="E8466" t="s">
        <v>9</v>
      </c>
      <c r="F8466">
        <v>82</v>
      </c>
      <c r="G8466" t="s">
        <v>10</v>
      </c>
    </row>
    <row r="8467" spans="1:7" x14ac:dyDescent="0.3">
      <c r="A8467" t="s">
        <v>8494</v>
      </c>
      <c r="B8467" t="s">
        <v>7613</v>
      </c>
      <c r="C8467">
        <v>2009</v>
      </c>
      <c r="D8467">
        <v>10</v>
      </c>
      <c r="E8467" t="s">
        <v>71</v>
      </c>
      <c r="F8467">
        <v>366</v>
      </c>
      <c r="G8467" t="s">
        <v>10</v>
      </c>
    </row>
    <row r="8468" spans="1:7" x14ac:dyDescent="0.3">
      <c r="A8468" t="s">
        <v>8495</v>
      </c>
      <c r="B8468" t="s">
        <v>7613</v>
      </c>
      <c r="C8468">
        <v>2007</v>
      </c>
      <c r="D8468">
        <v>9</v>
      </c>
      <c r="E8468" t="s">
        <v>80</v>
      </c>
      <c r="F8468">
        <v>78</v>
      </c>
      <c r="G8468" t="s">
        <v>10</v>
      </c>
    </row>
    <row r="8469" spans="1:7" x14ac:dyDescent="0.3">
      <c r="A8469" t="s">
        <v>8496</v>
      </c>
      <c r="B8469" t="s">
        <v>7613</v>
      </c>
      <c r="C8469">
        <v>2006</v>
      </c>
      <c r="D8469">
        <v>3</v>
      </c>
      <c r="E8469" t="s">
        <v>9</v>
      </c>
      <c r="F8469">
        <v>107</v>
      </c>
      <c r="G8469" t="s">
        <v>10</v>
      </c>
    </row>
    <row r="8470" spans="1:7" x14ac:dyDescent="0.3">
      <c r="A8470" t="s">
        <v>8497</v>
      </c>
      <c r="B8470" t="s">
        <v>7613</v>
      </c>
      <c r="C8470">
        <v>2011</v>
      </c>
      <c r="D8470">
        <v>4</v>
      </c>
      <c r="E8470" t="s">
        <v>18</v>
      </c>
      <c r="F8470">
        <v>957</v>
      </c>
      <c r="G8470" t="s">
        <v>10</v>
      </c>
    </row>
    <row r="8471" spans="1:7" x14ac:dyDescent="0.3">
      <c r="A8471" t="s">
        <v>8498</v>
      </c>
      <c r="B8471" t="s">
        <v>7613</v>
      </c>
      <c r="C8471">
        <v>2007</v>
      </c>
      <c r="D8471">
        <v>10</v>
      </c>
      <c r="E8471" t="s">
        <v>9</v>
      </c>
      <c r="F8471">
        <v>68</v>
      </c>
      <c r="G8471" t="s">
        <v>10</v>
      </c>
    </row>
    <row r="8472" spans="1:7" x14ac:dyDescent="0.3">
      <c r="A8472" t="s">
        <v>8499</v>
      </c>
      <c r="B8472" t="s">
        <v>7613</v>
      </c>
      <c r="C8472">
        <v>2016</v>
      </c>
      <c r="D8472">
        <v>8</v>
      </c>
      <c r="E8472" t="s">
        <v>60</v>
      </c>
      <c r="F8472">
        <v>56</v>
      </c>
      <c r="G8472" t="s">
        <v>10</v>
      </c>
    </row>
    <row r="8473" spans="1:7" x14ac:dyDescent="0.3">
      <c r="A8473" t="s">
        <v>8500</v>
      </c>
      <c r="B8473" t="s">
        <v>7613</v>
      </c>
      <c r="C8473">
        <v>2007</v>
      </c>
      <c r="D8473">
        <v>7</v>
      </c>
      <c r="E8473" t="s">
        <v>80</v>
      </c>
      <c r="F8473">
        <v>10</v>
      </c>
      <c r="G8473" t="s">
        <v>10</v>
      </c>
    </row>
    <row r="8474" spans="1:7" x14ac:dyDescent="0.3">
      <c r="A8474" t="s">
        <v>8501</v>
      </c>
      <c r="B8474" t="s">
        <v>7613</v>
      </c>
      <c r="C8474">
        <v>2013</v>
      </c>
      <c r="D8474">
        <v>2</v>
      </c>
      <c r="E8474" t="s">
        <v>9</v>
      </c>
      <c r="F8474">
        <v>131</v>
      </c>
      <c r="G8474" t="s">
        <v>10</v>
      </c>
    </row>
    <row r="8475" spans="1:7" x14ac:dyDescent="0.3">
      <c r="A8475" t="s">
        <v>8502</v>
      </c>
      <c r="B8475" t="s">
        <v>7613</v>
      </c>
      <c r="C8475">
        <v>2006</v>
      </c>
      <c r="D8475">
        <v>11</v>
      </c>
      <c r="E8475" t="s">
        <v>80</v>
      </c>
      <c r="F8475">
        <v>12</v>
      </c>
      <c r="G8475" t="s">
        <v>10</v>
      </c>
    </row>
    <row r="8476" spans="1:7" x14ac:dyDescent="0.3">
      <c r="A8476" t="s">
        <v>8503</v>
      </c>
      <c r="B8476" t="s">
        <v>7613</v>
      </c>
      <c r="C8476">
        <v>2004</v>
      </c>
      <c r="D8476">
        <v>3</v>
      </c>
      <c r="E8476" t="s">
        <v>80</v>
      </c>
      <c r="F8476">
        <v>200</v>
      </c>
      <c r="G8476" t="s">
        <v>10</v>
      </c>
    </row>
    <row r="8477" spans="1:7" x14ac:dyDescent="0.3">
      <c r="A8477" t="s">
        <v>8504</v>
      </c>
      <c r="B8477" t="s">
        <v>7613</v>
      </c>
      <c r="C8477">
        <v>2009</v>
      </c>
      <c r="D8477">
        <v>6</v>
      </c>
      <c r="E8477" t="s">
        <v>9</v>
      </c>
      <c r="F8477">
        <v>501</v>
      </c>
      <c r="G8477" t="s">
        <v>10</v>
      </c>
    </row>
    <row r="8478" spans="1:7" x14ac:dyDescent="0.3">
      <c r="A8478" t="s">
        <v>8505</v>
      </c>
      <c r="B8478" t="s">
        <v>7613</v>
      </c>
      <c r="C8478">
        <v>2016</v>
      </c>
      <c r="D8478">
        <v>4</v>
      </c>
      <c r="E8478" t="s">
        <v>9</v>
      </c>
      <c r="F8478">
        <v>102</v>
      </c>
      <c r="G8478" t="s">
        <v>10</v>
      </c>
    </row>
    <row r="8479" spans="1:7" x14ac:dyDescent="0.3">
      <c r="A8479" t="s">
        <v>8506</v>
      </c>
      <c r="B8479" t="s">
        <v>7613</v>
      </c>
      <c r="C8479">
        <v>2009</v>
      </c>
      <c r="D8479">
        <v>8</v>
      </c>
      <c r="E8479" t="s">
        <v>9</v>
      </c>
      <c r="F8479">
        <v>36</v>
      </c>
      <c r="G8479" t="s">
        <v>10</v>
      </c>
    </row>
    <row r="8480" spans="1:7" x14ac:dyDescent="0.3">
      <c r="A8480" t="s">
        <v>8507</v>
      </c>
      <c r="B8480" t="s">
        <v>7613</v>
      </c>
      <c r="C8480">
        <v>2007</v>
      </c>
      <c r="D8480">
        <v>1</v>
      </c>
      <c r="E8480" t="s">
        <v>18</v>
      </c>
      <c r="F8480">
        <v>30</v>
      </c>
      <c r="G8480" t="s">
        <v>10</v>
      </c>
    </row>
    <row r="8481" spans="1:7" x14ac:dyDescent="0.3">
      <c r="A8481" t="s">
        <v>8508</v>
      </c>
      <c r="B8481" t="s">
        <v>7613</v>
      </c>
      <c r="C8481">
        <v>2005</v>
      </c>
      <c r="D8481">
        <v>1</v>
      </c>
      <c r="E8481" t="s">
        <v>18</v>
      </c>
      <c r="F8481">
        <v>140</v>
      </c>
      <c r="G8481" t="s">
        <v>10</v>
      </c>
    </row>
    <row r="8482" spans="1:7" x14ac:dyDescent="0.3">
      <c r="A8482" t="s">
        <v>8509</v>
      </c>
      <c r="B8482" t="s">
        <v>7613</v>
      </c>
      <c r="C8482">
        <v>2008</v>
      </c>
      <c r="D8482">
        <v>5</v>
      </c>
      <c r="E8482" t="s">
        <v>80</v>
      </c>
      <c r="F8482">
        <v>60</v>
      </c>
      <c r="G8482" t="s">
        <v>10</v>
      </c>
    </row>
    <row r="8483" spans="1:7" x14ac:dyDescent="0.3">
      <c r="A8483" t="s">
        <v>8510</v>
      </c>
      <c r="B8483" t="s">
        <v>7613</v>
      </c>
      <c r="C8483">
        <v>2010</v>
      </c>
      <c r="D8483">
        <v>8</v>
      </c>
      <c r="E8483" t="s">
        <v>9</v>
      </c>
      <c r="F8483">
        <v>84</v>
      </c>
      <c r="G8483" t="s">
        <v>10</v>
      </c>
    </row>
    <row r="8484" spans="1:7" x14ac:dyDescent="0.3">
      <c r="A8484" t="s">
        <v>8511</v>
      </c>
      <c r="B8484" t="s">
        <v>7613</v>
      </c>
      <c r="C8484">
        <v>2005</v>
      </c>
      <c r="D8484">
        <v>10</v>
      </c>
      <c r="E8484" t="s">
        <v>9</v>
      </c>
      <c r="F8484">
        <v>70</v>
      </c>
      <c r="G8484" t="s">
        <v>10</v>
      </c>
    </row>
    <row r="8485" spans="1:7" x14ac:dyDescent="0.3">
      <c r="A8485" t="s">
        <v>8512</v>
      </c>
      <c r="B8485" t="s">
        <v>7613</v>
      </c>
      <c r="C8485">
        <v>2009</v>
      </c>
      <c r="D8485">
        <v>12</v>
      </c>
      <c r="E8485" t="s">
        <v>18</v>
      </c>
      <c r="F8485">
        <v>60</v>
      </c>
      <c r="G8485" t="s">
        <v>50</v>
      </c>
    </row>
    <row r="8486" spans="1:7" x14ac:dyDescent="0.3">
      <c r="A8486" t="s">
        <v>8513</v>
      </c>
      <c r="B8486" t="s">
        <v>7613</v>
      </c>
      <c r="C8486">
        <v>2010</v>
      </c>
      <c r="D8486">
        <v>2</v>
      </c>
      <c r="E8486" t="s">
        <v>80</v>
      </c>
      <c r="F8486">
        <v>106</v>
      </c>
      <c r="G8486" t="s">
        <v>10</v>
      </c>
    </row>
    <row r="8487" spans="1:7" x14ac:dyDescent="0.3">
      <c r="A8487" t="s">
        <v>8514</v>
      </c>
      <c r="B8487" t="s">
        <v>7613</v>
      </c>
      <c r="C8487">
        <v>2003</v>
      </c>
      <c r="D8487">
        <v>12</v>
      </c>
      <c r="E8487" t="s">
        <v>71</v>
      </c>
      <c r="F8487">
        <v>100</v>
      </c>
      <c r="G8487" t="s">
        <v>10</v>
      </c>
    </row>
    <row r="8488" spans="1:7" x14ac:dyDescent="0.3">
      <c r="A8488" t="s">
        <v>8515</v>
      </c>
      <c r="B8488" t="s">
        <v>7613</v>
      </c>
      <c r="C8488">
        <v>2005</v>
      </c>
      <c r="D8488">
        <v>7</v>
      </c>
      <c r="E8488" t="s">
        <v>18</v>
      </c>
      <c r="F8488">
        <v>150</v>
      </c>
      <c r="G8488" t="s">
        <v>10</v>
      </c>
    </row>
    <row r="8489" spans="1:7" x14ac:dyDescent="0.3">
      <c r="A8489" t="s">
        <v>8516</v>
      </c>
      <c r="B8489" t="s">
        <v>7613</v>
      </c>
      <c r="C8489">
        <v>2012</v>
      </c>
      <c r="D8489">
        <v>9</v>
      </c>
      <c r="E8489" t="s">
        <v>9</v>
      </c>
      <c r="F8489">
        <v>44</v>
      </c>
      <c r="G8489" t="s">
        <v>10</v>
      </c>
    </row>
    <row r="8490" spans="1:7" x14ac:dyDescent="0.3">
      <c r="A8490" t="s">
        <v>8517</v>
      </c>
      <c r="B8490" t="s">
        <v>7613</v>
      </c>
      <c r="C8490">
        <v>2006</v>
      </c>
      <c r="D8490">
        <v>9</v>
      </c>
      <c r="E8490" t="s">
        <v>80</v>
      </c>
      <c r="F8490">
        <v>27</v>
      </c>
      <c r="G8490" t="s">
        <v>10</v>
      </c>
    </row>
    <row r="8491" spans="1:7" x14ac:dyDescent="0.3">
      <c r="A8491" t="s">
        <v>8518</v>
      </c>
      <c r="B8491" t="s">
        <v>7613</v>
      </c>
      <c r="C8491">
        <v>2012</v>
      </c>
      <c r="D8491">
        <v>11</v>
      </c>
      <c r="E8491" t="s">
        <v>80</v>
      </c>
      <c r="F8491">
        <v>116</v>
      </c>
      <c r="G8491" t="s">
        <v>10</v>
      </c>
    </row>
    <row r="8492" spans="1:7" x14ac:dyDescent="0.3">
      <c r="A8492" t="s">
        <v>8519</v>
      </c>
      <c r="B8492" t="s">
        <v>7613</v>
      </c>
      <c r="C8492">
        <v>2005</v>
      </c>
      <c r="D8492">
        <v>11</v>
      </c>
      <c r="E8492" t="s">
        <v>80</v>
      </c>
      <c r="F8492">
        <v>46</v>
      </c>
      <c r="G8492" t="s">
        <v>10</v>
      </c>
    </row>
    <row r="8493" spans="1:7" x14ac:dyDescent="0.3">
      <c r="A8493" t="s">
        <v>8520</v>
      </c>
      <c r="B8493" t="s">
        <v>7613</v>
      </c>
      <c r="C8493">
        <v>2017</v>
      </c>
      <c r="D8493">
        <v>8</v>
      </c>
      <c r="E8493" t="s">
        <v>80</v>
      </c>
      <c r="F8493">
        <v>26</v>
      </c>
      <c r="G8493" t="s">
        <v>10</v>
      </c>
    </row>
    <row r="8494" spans="1:7" x14ac:dyDescent="0.3">
      <c r="A8494" t="s">
        <v>8521</v>
      </c>
      <c r="B8494" t="s">
        <v>7613</v>
      </c>
      <c r="C8494">
        <v>2005</v>
      </c>
      <c r="D8494">
        <v>11</v>
      </c>
      <c r="E8494" t="s">
        <v>18</v>
      </c>
      <c r="F8494">
        <v>70</v>
      </c>
      <c r="G8494" t="s">
        <v>10</v>
      </c>
    </row>
    <row r="8495" spans="1:7" x14ac:dyDescent="0.3">
      <c r="A8495" t="s">
        <v>8522</v>
      </c>
      <c r="B8495" t="s">
        <v>7613</v>
      </c>
      <c r="C8495">
        <v>2004</v>
      </c>
      <c r="D8495">
        <v>7</v>
      </c>
      <c r="E8495" t="s">
        <v>18</v>
      </c>
      <c r="F8495">
        <v>398</v>
      </c>
      <c r="G8495" t="s">
        <v>10</v>
      </c>
    </row>
    <row r="8496" spans="1:7" x14ac:dyDescent="0.3">
      <c r="A8496" t="s">
        <v>8523</v>
      </c>
      <c r="B8496" t="s">
        <v>7613</v>
      </c>
      <c r="C8496">
        <v>2004</v>
      </c>
      <c r="D8496">
        <v>11</v>
      </c>
      <c r="E8496" t="s">
        <v>71</v>
      </c>
      <c r="F8496">
        <v>285</v>
      </c>
      <c r="G8496" t="s">
        <v>10</v>
      </c>
    </row>
    <row r="8497" spans="1:7" x14ac:dyDescent="0.3">
      <c r="A8497" t="s">
        <v>8524</v>
      </c>
      <c r="B8497" t="s">
        <v>7613</v>
      </c>
      <c r="C8497">
        <v>2016</v>
      </c>
      <c r="D8497">
        <v>7</v>
      </c>
      <c r="E8497" t="s">
        <v>60</v>
      </c>
      <c r="F8497">
        <v>22</v>
      </c>
      <c r="G8497" t="s">
        <v>10</v>
      </c>
    </row>
    <row r="8498" spans="1:7" x14ac:dyDescent="0.3">
      <c r="A8498" t="s">
        <v>8525</v>
      </c>
      <c r="B8498" t="s">
        <v>7613</v>
      </c>
      <c r="C8498">
        <v>2009</v>
      </c>
      <c r="D8498">
        <v>7</v>
      </c>
      <c r="E8498" t="s">
        <v>80</v>
      </c>
      <c r="F8498">
        <v>33</v>
      </c>
      <c r="G8498" t="s">
        <v>10</v>
      </c>
    </row>
    <row r="8499" spans="1:7" x14ac:dyDescent="0.3">
      <c r="A8499" t="s">
        <v>8526</v>
      </c>
      <c r="B8499" t="s">
        <v>7613</v>
      </c>
      <c r="C8499">
        <v>1992</v>
      </c>
      <c r="D8499">
        <v>9</v>
      </c>
      <c r="E8499" t="s">
        <v>9</v>
      </c>
      <c r="F8499">
        <v>99</v>
      </c>
      <c r="G8499" t="s">
        <v>10</v>
      </c>
    </row>
    <row r="8500" spans="1:7" x14ac:dyDescent="0.3">
      <c r="A8500" t="s">
        <v>8527</v>
      </c>
      <c r="B8500" t="s">
        <v>7613</v>
      </c>
      <c r="C8500">
        <v>1992</v>
      </c>
      <c r="D8500">
        <v>9</v>
      </c>
      <c r="E8500" t="s">
        <v>9</v>
      </c>
      <c r="F8500">
        <v>80</v>
      </c>
      <c r="G8500" t="s">
        <v>10</v>
      </c>
    </row>
    <row r="8501" spans="1:7" x14ac:dyDescent="0.3">
      <c r="A8501" t="s">
        <v>8528</v>
      </c>
      <c r="B8501" t="s">
        <v>7613</v>
      </c>
      <c r="C8501">
        <v>2012</v>
      </c>
      <c r="D8501">
        <v>10</v>
      </c>
      <c r="E8501" t="s">
        <v>18</v>
      </c>
      <c r="F8501">
        <v>4538</v>
      </c>
      <c r="G8501" t="s">
        <v>10</v>
      </c>
    </row>
    <row r="8502" spans="1:7" x14ac:dyDescent="0.3">
      <c r="A8502" t="s">
        <v>8529</v>
      </c>
      <c r="B8502" t="s">
        <v>7613</v>
      </c>
      <c r="C8502">
        <v>2007</v>
      </c>
      <c r="D8502">
        <v>9</v>
      </c>
      <c r="E8502" t="s">
        <v>80</v>
      </c>
      <c r="F8502">
        <v>50</v>
      </c>
      <c r="G8502" t="s">
        <v>10</v>
      </c>
    </row>
    <row r="8503" spans="1:7" x14ac:dyDescent="0.3">
      <c r="A8503" t="s">
        <v>8530</v>
      </c>
      <c r="B8503" t="s">
        <v>7613</v>
      </c>
      <c r="C8503">
        <v>2016</v>
      </c>
      <c r="D8503">
        <v>6</v>
      </c>
      <c r="E8503" t="s">
        <v>80</v>
      </c>
      <c r="F8503">
        <v>16</v>
      </c>
      <c r="G8503" t="s">
        <v>10</v>
      </c>
    </row>
    <row r="8504" spans="1:7" x14ac:dyDescent="0.3">
      <c r="A8504" t="s">
        <v>8531</v>
      </c>
      <c r="B8504" t="s">
        <v>7613</v>
      </c>
      <c r="C8504">
        <v>2013</v>
      </c>
      <c r="D8504">
        <v>4</v>
      </c>
      <c r="E8504" t="s">
        <v>80</v>
      </c>
      <c r="F8504">
        <v>15</v>
      </c>
      <c r="G8504" t="s">
        <v>10</v>
      </c>
    </row>
    <row r="8505" spans="1:7" x14ac:dyDescent="0.3">
      <c r="A8505" t="s">
        <v>8532</v>
      </c>
      <c r="B8505" t="s">
        <v>7613</v>
      </c>
      <c r="C8505">
        <v>2010</v>
      </c>
      <c r="D8505">
        <v>7</v>
      </c>
      <c r="E8505" t="s">
        <v>71</v>
      </c>
      <c r="F8505">
        <v>255</v>
      </c>
      <c r="G8505" t="s">
        <v>10</v>
      </c>
    </row>
    <row r="8506" spans="1:7" x14ac:dyDescent="0.3">
      <c r="A8506" t="s">
        <v>8533</v>
      </c>
      <c r="B8506" t="s">
        <v>7613</v>
      </c>
      <c r="C8506">
        <v>2017</v>
      </c>
      <c r="D8506">
        <v>10</v>
      </c>
      <c r="E8506" t="s">
        <v>80</v>
      </c>
      <c r="F8506">
        <v>0</v>
      </c>
      <c r="G8506" t="s">
        <v>12</v>
      </c>
    </row>
    <row r="8507" spans="1:7" x14ac:dyDescent="0.3">
      <c r="A8507" t="s">
        <v>8534</v>
      </c>
      <c r="B8507" t="s">
        <v>7613</v>
      </c>
      <c r="C8507">
        <v>2018</v>
      </c>
      <c r="D8507">
        <v>2</v>
      </c>
      <c r="E8507" t="s">
        <v>9</v>
      </c>
      <c r="F8507">
        <v>24</v>
      </c>
      <c r="G8507" t="s">
        <v>179</v>
      </c>
    </row>
    <row r="8508" spans="1:7" x14ac:dyDescent="0.3">
      <c r="A8508" t="s">
        <v>8535</v>
      </c>
      <c r="B8508" t="s">
        <v>7613</v>
      </c>
      <c r="C8508">
        <v>2009</v>
      </c>
      <c r="D8508">
        <v>11</v>
      </c>
      <c r="E8508" t="s">
        <v>80</v>
      </c>
      <c r="F8508">
        <v>21</v>
      </c>
      <c r="G8508" t="s">
        <v>10</v>
      </c>
    </row>
    <row r="8509" spans="1:7" x14ac:dyDescent="0.3">
      <c r="A8509" t="s">
        <v>8536</v>
      </c>
      <c r="B8509" t="s">
        <v>7613</v>
      </c>
      <c r="C8509">
        <v>2010</v>
      </c>
      <c r="D8509">
        <v>12</v>
      </c>
      <c r="E8509" t="s">
        <v>80</v>
      </c>
      <c r="F8509">
        <v>28</v>
      </c>
      <c r="G8509" t="s">
        <v>10</v>
      </c>
    </row>
    <row r="8510" spans="1:7" x14ac:dyDescent="0.3">
      <c r="A8510" t="s">
        <v>8537</v>
      </c>
      <c r="B8510" t="s">
        <v>7613</v>
      </c>
      <c r="C8510">
        <v>2005</v>
      </c>
      <c r="D8510">
        <v>10</v>
      </c>
      <c r="E8510" t="s">
        <v>71</v>
      </c>
      <c r="F8510">
        <v>11</v>
      </c>
      <c r="G8510" t="s">
        <v>10</v>
      </c>
    </row>
    <row r="8511" spans="1:7" x14ac:dyDescent="0.3">
      <c r="A8511" t="s">
        <v>8538</v>
      </c>
      <c r="B8511" t="s">
        <v>7613</v>
      </c>
      <c r="C8511">
        <v>2010</v>
      </c>
      <c r="D8511">
        <v>9</v>
      </c>
      <c r="E8511" t="s">
        <v>18</v>
      </c>
      <c r="F8511">
        <v>295</v>
      </c>
      <c r="G8511" t="s">
        <v>10</v>
      </c>
    </row>
    <row r="8512" spans="1:7" x14ac:dyDescent="0.3">
      <c r="A8512" t="s">
        <v>8539</v>
      </c>
      <c r="B8512" t="s">
        <v>7613</v>
      </c>
      <c r="C8512">
        <v>2010</v>
      </c>
      <c r="D8512">
        <v>5</v>
      </c>
      <c r="E8512" t="s">
        <v>9</v>
      </c>
      <c r="F8512">
        <v>27</v>
      </c>
      <c r="G8512" t="s">
        <v>10</v>
      </c>
    </row>
    <row r="8513" spans="1:7" x14ac:dyDescent="0.3">
      <c r="A8513" t="s">
        <v>8540</v>
      </c>
      <c r="B8513" t="s">
        <v>7613</v>
      </c>
      <c r="C8513">
        <v>2011</v>
      </c>
      <c r="D8513">
        <v>7</v>
      </c>
      <c r="E8513" t="s">
        <v>9</v>
      </c>
      <c r="F8513">
        <v>92</v>
      </c>
      <c r="G8513" t="s">
        <v>10</v>
      </c>
    </row>
    <row r="8514" spans="1:7" x14ac:dyDescent="0.3">
      <c r="A8514" t="s">
        <v>8541</v>
      </c>
      <c r="B8514" t="s">
        <v>7613</v>
      </c>
      <c r="C8514">
        <v>1998</v>
      </c>
      <c r="D8514">
        <v>9</v>
      </c>
      <c r="E8514" t="s">
        <v>9</v>
      </c>
      <c r="F8514">
        <v>78</v>
      </c>
      <c r="G8514" t="s">
        <v>10</v>
      </c>
    </row>
    <row r="8515" spans="1:7" x14ac:dyDescent="0.3">
      <c r="A8515" t="s">
        <v>8542</v>
      </c>
      <c r="B8515" t="s">
        <v>7613</v>
      </c>
      <c r="C8515">
        <v>2007</v>
      </c>
      <c r="D8515">
        <v>4</v>
      </c>
      <c r="E8515" t="s">
        <v>80</v>
      </c>
      <c r="F8515">
        <v>6</v>
      </c>
      <c r="G8515" t="s">
        <v>10</v>
      </c>
    </row>
    <row r="8516" spans="1:7" x14ac:dyDescent="0.3">
      <c r="A8516" t="s">
        <v>8543</v>
      </c>
      <c r="B8516" t="s">
        <v>7613</v>
      </c>
      <c r="C8516">
        <v>2016</v>
      </c>
      <c r="D8516">
        <v>2</v>
      </c>
      <c r="E8516" t="s">
        <v>80</v>
      </c>
      <c r="F8516">
        <v>6</v>
      </c>
      <c r="G8516" t="s">
        <v>10</v>
      </c>
    </row>
    <row r="8517" spans="1:7" x14ac:dyDescent="0.3">
      <c r="A8517" t="s">
        <v>8544</v>
      </c>
      <c r="B8517" t="s">
        <v>7613</v>
      </c>
      <c r="C8517">
        <v>2014</v>
      </c>
      <c r="D8517">
        <v>11</v>
      </c>
      <c r="E8517" t="s">
        <v>80</v>
      </c>
      <c r="F8517">
        <v>39</v>
      </c>
      <c r="G8517" t="s">
        <v>10</v>
      </c>
    </row>
    <row r="8518" spans="1:7" x14ac:dyDescent="0.3">
      <c r="A8518" t="s">
        <v>8545</v>
      </c>
      <c r="B8518" t="s">
        <v>7613</v>
      </c>
      <c r="C8518">
        <v>2006</v>
      </c>
      <c r="D8518">
        <v>11</v>
      </c>
      <c r="E8518" t="s">
        <v>18</v>
      </c>
      <c r="F8518">
        <v>1200</v>
      </c>
      <c r="G8518" t="s">
        <v>10</v>
      </c>
    </row>
    <row r="8519" spans="1:7" x14ac:dyDescent="0.3">
      <c r="A8519" t="s">
        <v>8546</v>
      </c>
      <c r="B8519" t="s">
        <v>7613</v>
      </c>
      <c r="C8519">
        <v>2003</v>
      </c>
      <c r="D8519">
        <v>9</v>
      </c>
      <c r="E8519" t="s">
        <v>71</v>
      </c>
      <c r="F8519">
        <v>367</v>
      </c>
      <c r="G8519" t="s">
        <v>10</v>
      </c>
    </row>
    <row r="8520" spans="1:7" x14ac:dyDescent="0.3">
      <c r="A8520" t="s">
        <v>8547</v>
      </c>
      <c r="B8520" t="s">
        <v>7613</v>
      </c>
      <c r="C8520">
        <v>2002</v>
      </c>
      <c r="D8520">
        <v>9</v>
      </c>
      <c r="E8520" t="s">
        <v>18</v>
      </c>
      <c r="F8520">
        <v>239</v>
      </c>
      <c r="G8520" t="s">
        <v>10</v>
      </c>
    </row>
    <row r="8521" spans="1:7" x14ac:dyDescent="0.3">
      <c r="A8521" t="s">
        <v>8548</v>
      </c>
      <c r="B8521" t="s">
        <v>7613</v>
      </c>
      <c r="C8521">
        <v>2006</v>
      </c>
      <c r="D8521">
        <v>7</v>
      </c>
      <c r="E8521" t="s">
        <v>18</v>
      </c>
      <c r="F8521">
        <v>654</v>
      </c>
      <c r="G8521" t="s">
        <v>10</v>
      </c>
    </row>
    <row r="8522" spans="1:7" x14ac:dyDescent="0.3">
      <c r="A8522" t="s">
        <v>8549</v>
      </c>
      <c r="B8522" t="s">
        <v>7613</v>
      </c>
      <c r="C8522">
        <v>2009</v>
      </c>
      <c r="D8522">
        <v>4</v>
      </c>
      <c r="E8522" t="s">
        <v>18</v>
      </c>
      <c r="F8522">
        <v>303</v>
      </c>
      <c r="G8522" t="s">
        <v>10</v>
      </c>
    </row>
    <row r="8523" spans="1:7" x14ac:dyDescent="0.3">
      <c r="A8523" t="s">
        <v>8550</v>
      </c>
      <c r="B8523" t="s">
        <v>7613</v>
      </c>
      <c r="C8523">
        <v>2016</v>
      </c>
      <c r="D8523">
        <v>10</v>
      </c>
      <c r="E8523" t="s">
        <v>71</v>
      </c>
      <c r="F8523">
        <v>197</v>
      </c>
      <c r="G8523" t="s">
        <v>10</v>
      </c>
    </row>
    <row r="8524" spans="1:7" x14ac:dyDescent="0.3">
      <c r="A8524" t="s">
        <v>8551</v>
      </c>
      <c r="B8524" t="s">
        <v>7613</v>
      </c>
      <c r="C8524">
        <v>2007</v>
      </c>
      <c r="D8524">
        <v>3</v>
      </c>
      <c r="E8524" t="s">
        <v>9</v>
      </c>
      <c r="F8524">
        <v>74</v>
      </c>
      <c r="G8524" t="s">
        <v>10</v>
      </c>
    </row>
    <row r="8525" spans="1:7" x14ac:dyDescent="0.3">
      <c r="A8525" t="s">
        <v>8552</v>
      </c>
      <c r="B8525" t="s">
        <v>7613</v>
      </c>
      <c r="C8525">
        <v>2005</v>
      </c>
      <c r="D8525">
        <v>1</v>
      </c>
      <c r="E8525" t="s">
        <v>18</v>
      </c>
      <c r="F8525">
        <v>4087</v>
      </c>
      <c r="G8525" t="s">
        <v>10</v>
      </c>
    </row>
    <row r="8526" spans="1:7" x14ac:dyDescent="0.3">
      <c r="A8526" t="s">
        <v>8553</v>
      </c>
      <c r="B8526" t="s">
        <v>7613</v>
      </c>
      <c r="C8526">
        <v>2010</v>
      </c>
      <c r="D8526">
        <v>5</v>
      </c>
      <c r="E8526" t="s">
        <v>71</v>
      </c>
      <c r="F8526">
        <v>167</v>
      </c>
      <c r="G8526" t="s">
        <v>10</v>
      </c>
    </row>
    <row r="8527" spans="1:7" x14ac:dyDescent="0.3">
      <c r="A8527" t="s">
        <v>8554</v>
      </c>
      <c r="B8527" t="s">
        <v>7613</v>
      </c>
      <c r="C8527">
        <v>2017</v>
      </c>
      <c r="D8527">
        <v>10</v>
      </c>
      <c r="E8527" t="s">
        <v>71</v>
      </c>
      <c r="F8527">
        <v>65</v>
      </c>
      <c r="G8527" t="s">
        <v>473</v>
      </c>
    </row>
    <row r="8528" spans="1:7" x14ac:dyDescent="0.3">
      <c r="A8528" t="s">
        <v>8555</v>
      </c>
      <c r="B8528" t="s">
        <v>7613</v>
      </c>
      <c r="C8528">
        <v>2012</v>
      </c>
      <c r="D8528">
        <v>10</v>
      </c>
      <c r="E8528" t="s">
        <v>60</v>
      </c>
      <c r="F8528">
        <v>370</v>
      </c>
      <c r="G8528" t="s">
        <v>10</v>
      </c>
    </row>
    <row r="8529" spans="1:7" x14ac:dyDescent="0.3">
      <c r="A8529" t="s">
        <v>8556</v>
      </c>
      <c r="B8529" t="s">
        <v>7613</v>
      </c>
      <c r="C8529">
        <v>2007</v>
      </c>
      <c r="D8529">
        <v>3</v>
      </c>
      <c r="E8529" t="s">
        <v>18</v>
      </c>
      <c r="F8529">
        <v>1206</v>
      </c>
      <c r="G8529" t="s">
        <v>10</v>
      </c>
    </row>
    <row r="8530" spans="1:7" x14ac:dyDescent="0.3">
      <c r="A8530" t="s">
        <v>8557</v>
      </c>
      <c r="B8530" t="s">
        <v>7613</v>
      </c>
      <c r="C8530">
        <v>2007</v>
      </c>
      <c r="D8530">
        <v>7</v>
      </c>
      <c r="E8530" t="s">
        <v>18</v>
      </c>
      <c r="F8530">
        <v>273</v>
      </c>
      <c r="G8530" t="s">
        <v>10</v>
      </c>
    </row>
    <row r="8531" spans="1:7" x14ac:dyDescent="0.3">
      <c r="A8531" t="s">
        <v>8558</v>
      </c>
      <c r="B8531" t="s">
        <v>7613</v>
      </c>
      <c r="C8531">
        <v>2014</v>
      </c>
      <c r="D8531">
        <v>7</v>
      </c>
      <c r="E8531" t="s">
        <v>80</v>
      </c>
      <c r="F8531">
        <v>79</v>
      </c>
      <c r="G8531" t="s">
        <v>473</v>
      </c>
    </row>
    <row r="8532" spans="1:7" x14ac:dyDescent="0.3">
      <c r="A8532" t="s">
        <v>8559</v>
      </c>
      <c r="B8532" t="s">
        <v>7613</v>
      </c>
      <c r="C8532">
        <v>2004</v>
      </c>
      <c r="D8532">
        <v>11</v>
      </c>
      <c r="E8532" t="s">
        <v>9</v>
      </c>
      <c r="F8532">
        <v>204</v>
      </c>
      <c r="G8532" t="s">
        <v>10</v>
      </c>
    </row>
    <row r="8533" spans="1:7" x14ac:dyDescent="0.3">
      <c r="A8533" t="s">
        <v>8560</v>
      </c>
      <c r="B8533" t="s">
        <v>7613</v>
      </c>
      <c r="C8533">
        <v>2013</v>
      </c>
      <c r="D8533">
        <v>2</v>
      </c>
      <c r="E8533" t="s">
        <v>80</v>
      </c>
      <c r="F8533">
        <v>60</v>
      </c>
      <c r="G8533" t="s">
        <v>10</v>
      </c>
    </row>
    <row r="8534" spans="1:7" x14ac:dyDescent="0.3">
      <c r="A8534" t="s">
        <v>8561</v>
      </c>
      <c r="B8534" t="s">
        <v>7613</v>
      </c>
      <c r="C8534">
        <v>2014</v>
      </c>
      <c r="D8534">
        <v>5</v>
      </c>
      <c r="E8534" t="s">
        <v>18</v>
      </c>
      <c r="F8534">
        <v>339</v>
      </c>
      <c r="G8534" t="s">
        <v>10</v>
      </c>
    </row>
    <row r="8535" spans="1:7" x14ac:dyDescent="0.3">
      <c r="A8535" t="s">
        <v>8562</v>
      </c>
      <c r="B8535" t="s">
        <v>7613</v>
      </c>
      <c r="C8535">
        <v>2003</v>
      </c>
      <c r="D8535">
        <v>1</v>
      </c>
      <c r="E8535" t="s">
        <v>9</v>
      </c>
      <c r="F8535">
        <v>500</v>
      </c>
      <c r="G8535" t="s">
        <v>10</v>
      </c>
    </row>
    <row r="8536" spans="1:7" x14ac:dyDescent="0.3">
      <c r="A8536" t="s">
        <v>8563</v>
      </c>
      <c r="B8536" t="s">
        <v>7613</v>
      </c>
      <c r="C8536">
        <v>2012</v>
      </c>
      <c r="D8536">
        <v>3</v>
      </c>
      <c r="E8536" t="s">
        <v>18</v>
      </c>
      <c r="F8536">
        <v>92</v>
      </c>
      <c r="G8536" t="s">
        <v>10</v>
      </c>
    </row>
    <row r="8537" spans="1:7" x14ac:dyDescent="0.3">
      <c r="A8537" t="s">
        <v>8564</v>
      </c>
      <c r="B8537" t="s">
        <v>7613</v>
      </c>
      <c r="C8537">
        <v>2018</v>
      </c>
      <c r="D8537">
        <v>3</v>
      </c>
      <c r="E8537" t="s">
        <v>9</v>
      </c>
      <c r="F8537">
        <v>200</v>
      </c>
      <c r="G8537" t="s">
        <v>473</v>
      </c>
    </row>
    <row r="8538" spans="1:7" x14ac:dyDescent="0.3">
      <c r="A8538" t="s">
        <v>8565</v>
      </c>
      <c r="B8538" t="s">
        <v>7613</v>
      </c>
      <c r="C8538">
        <v>2014</v>
      </c>
      <c r="D8538">
        <v>3</v>
      </c>
      <c r="E8538" t="s">
        <v>18</v>
      </c>
      <c r="F8538">
        <v>865</v>
      </c>
      <c r="G8538" t="s">
        <v>10</v>
      </c>
    </row>
    <row r="8539" spans="1:7" x14ac:dyDescent="0.3">
      <c r="A8539" t="s">
        <v>8566</v>
      </c>
      <c r="B8539" t="s">
        <v>7613</v>
      </c>
      <c r="C8539">
        <v>2008</v>
      </c>
      <c r="D8539">
        <v>2</v>
      </c>
      <c r="E8539" t="s">
        <v>9</v>
      </c>
      <c r="F8539">
        <v>14</v>
      </c>
      <c r="G8539" t="s">
        <v>50</v>
      </c>
    </row>
    <row r="8540" spans="1:7" x14ac:dyDescent="0.3">
      <c r="A8540" t="s">
        <v>8567</v>
      </c>
      <c r="B8540" t="s">
        <v>7613</v>
      </c>
      <c r="C8540">
        <v>2017</v>
      </c>
      <c r="D8540">
        <v>4</v>
      </c>
      <c r="E8540" t="s">
        <v>80</v>
      </c>
      <c r="F8540">
        <v>31</v>
      </c>
      <c r="G8540" t="s">
        <v>10</v>
      </c>
    </row>
    <row r="8541" spans="1:7" x14ac:dyDescent="0.3">
      <c r="A8541" t="s">
        <v>8568</v>
      </c>
      <c r="B8541" t="s">
        <v>7613</v>
      </c>
      <c r="C8541">
        <v>2009</v>
      </c>
      <c r="D8541">
        <v>8</v>
      </c>
      <c r="E8541" t="s">
        <v>80</v>
      </c>
      <c r="F8541">
        <v>75</v>
      </c>
      <c r="G8541" t="s">
        <v>10</v>
      </c>
    </row>
    <row r="8542" spans="1:7" x14ac:dyDescent="0.3">
      <c r="A8542" t="s">
        <v>8569</v>
      </c>
      <c r="B8542" t="s">
        <v>7613</v>
      </c>
      <c r="C8542">
        <v>2004</v>
      </c>
      <c r="D8542">
        <v>2</v>
      </c>
      <c r="E8542" t="s">
        <v>18</v>
      </c>
      <c r="F8542">
        <v>419</v>
      </c>
      <c r="G8542" t="s">
        <v>10</v>
      </c>
    </row>
    <row r="8543" spans="1:7" x14ac:dyDescent="0.3">
      <c r="A8543" t="s">
        <v>8570</v>
      </c>
      <c r="B8543" t="s">
        <v>7613</v>
      </c>
      <c r="C8543">
        <v>2004</v>
      </c>
      <c r="D8543">
        <v>10</v>
      </c>
      <c r="E8543" t="s">
        <v>9</v>
      </c>
      <c r="F8543">
        <v>356</v>
      </c>
      <c r="G8543" t="s">
        <v>10</v>
      </c>
    </row>
    <row r="8544" spans="1:7" x14ac:dyDescent="0.3">
      <c r="A8544" t="s">
        <v>8571</v>
      </c>
      <c r="B8544" t="s">
        <v>7613</v>
      </c>
      <c r="C8544">
        <v>2017</v>
      </c>
      <c r="D8544">
        <v>10</v>
      </c>
      <c r="E8544" t="s">
        <v>9</v>
      </c>
      <c r="F8544">
        <v>100</v>
      </c>
      <c r="G8544" t="s">
        <v>179</v>
      </c>
    </row>
    <row r="8545" spans="1:7" x14ac:dyDescent="0.3">
      <c r="A8545" t="s">
        <v>8572</v>
      </c>
      <c r="B8545" t="s">
        <v>7613</v>
      </c>
      <c r="C8545">
        <v>2010</v>
      </c>
      <c r="D8545">
        <v>3</v>
      </c>
      <c r="E8545" t="s">
        <v>80</v>
      </c>
      <c r="F8545">
        <v>32</v>
      </c>
      <c r="G8545" t="s">
        <v>10</v>
      </c>
    </row>
    <row r="8546" spans="1:7" x14ac:dyDescent="0.3">
      <c r="A8546" t="s">
        <v>8573</v>
      </c>
      <c r="B8546" t="s">
        <v>7613</v>
      </c>
      <c r="C8546">
        <v>2005</v>
      </c>
      <c r="D8546">
        <v>6</v>
      </c>
      <c r="E8546" t="s">
        <v>71</v>
      </c>
      <c r="F8546">
        <v>176</v>
      </c>
      <c r="G8546" t="s">
        <v>10</v>
      </c>
    </row>
    <row r="8547" spans="1:7" x14ac:dyDescent="0.3">
      <c r="A8547" t="s">
        <v>8574</v>
      </c>
      <c r="B8547" t="s">
        <v>7613</v>
      </c>
      <c r="C8547">
        <v>2013</v>
      </c>
      <c r="D8547">
        <v>2</v>
      </c>
      <c r="E8547" t="s">
        <v>9</v>
      </c>
      <c r="F8547">
        <v>0</v>
      </c>
      <c r="G8547" t="s">
        <v>12</v>
      </c>
    </row>
    <row r="8548" spans="1:7" x14ac:dyDescent="0.3">
      <c r="A8548" t="s">
        <v>8575</v>
      </c>
      <c r="B8548" t="s">
        <v>7613</v>
      </c>
      <c r="C8548">
        <v>2008</v>
      </c>
      <c r="D8548">
        <v>6</v>
      </c>
      <c r="E8548" t="s">
        <v>9</v>
      </c>
      <c r="F8548">
        <v>23</v>
      </c>
      <c r="G8548" t="s">
        <v>50</v>
      </c>
    </row>
    <row r="8549" spans="1:7" x14ac:dyDescent="0.3">
      <c r="A8549" t="s">
        <v>8576</v>
      </c>
      <c r="B8549" t="s">
        <v>7613</v>
      </c>
      <c r="C8549">
        <v>2012</v>
      </c>
      <c r="D8549">
        <v>12</v>
      </c>
      <c r="E8549" t="s">
        <v>80</v>
      </c>
      <c r="F8549">
        <v>56</v>
      </c>
      <c r="G8549" t="s">
        <v>10</v>
      </c>
    </row>
    <row r="8550" spans="1:7" x14ac:dyDescent="0.3">
      <c r="A8550" t="s">
        <v>8577</v>
      </c>
      <c r="B8550" t="s">
        <v>7613</v>
      </c>
      <c r="C8550">
        <v>2016</v>
      </c>
      <c r="D8550">
        <v>1</v>
      </c>
      <c r="E8550" t="s">
        <v>80</v>
      </c>
      <c r="F8550">
        <v>48</v>
      </c>
      <c r="G8550" t="s">
        <v>10</v>
      </c>
    </row>
    <row r="8551" spans="1:7" x14ac:dyDescent="0.3">
      <c r="A8551" t="s">
        <v>8578</v>
      </c>
      <c r="B8551" t="s">
        <v>7613</v>
      </c>
      <c r="C8551">
        <v>2008</v>
      </c>
      <c r="D8551">
        <v>2</v>
      </c>
      <c r="E8551" t="s">
        <v>80</v>
      </c>
      <c r="F8551">
        <v>32</v>
      </c>
      <c r="G8551" t="s">
        <v>10</v>
      </c>
    </row>
    <row r="8552" spans="1:7" x14ac:dyDescent="0.3">
      <c r="A8552" t="s">
        <v>8579</v>
      </c>
      <c r="B8552" t="s">
        <v>7613</v>
      </c>
      <c r="C8552">
        <v>2011</v>
      </c>
      <c r="D8552">
        <v>8</v>
      </c>
      <c r="E8552" t="s">
        <v>9</v>
      </c>
      <c r="F8552">
        <v>67</v>
      </c>
      <c r="G8552" t="s">
        <v>10</v>
      </c>
    </row>
    <row r="8553" spans="1:7" x14ac:dyDescent="0.3">
      <c r="A8553" t="s">
        <v>8580</v>
      </c>
      <c r="B8553" t="s">
        <v>7613</v>
      </c>
      <c r="C8553">
        <v>2008</v>
      </c>
      <c r="D8553">
        <v>7</v>
      </c>
      <c r="E8553" t="s">
        <v>18</v>
      </c>
      <c r="F8553">
        <v>110</v>
      </c>
      <c r="G8553" t="s">
        <v>10</v>
      </c>
    </row>
    <row r="8554" spans="1:7" x14ac:dyDescent="0.3">
      <c r="A8554" t="s">
        <v>8581</v>
      </c>
      <c r="B8554" t="s">
        <v>7613</v>
      </c>
      <c r="C8554">
        <v>2006</v>
      </c>
      <c r="D8554">
        <v>3</v>
      </c>
      <c r="E8554" t="s">
        <v>9</v>
      </c>
      <c r="F8554">
        <v>44</v>
      </c>
      <c r="G8554" t="s">
        <v>10</v>
      </c>
    </row>
    <row r="8555" spans="1:7" x14ac:dyDescent="0.3">
      <c r="A8555" t="s">
        <v>8582</v>
      </c>
      <c r="B8555" t="s">
        <v>7613</v>
      </c>
      <c r="C8555">
        <v>2009</v>
      </c>
      <c r="D8555">
        <v>9</v>
      </c>
      <c r="E8555" t="s">
        <v>9</v>
      </c>
      <c r="F8555">
        <v>75</v>
      </c>
      <c r="G8555" t="s">
        <v>10</v>
      </c>
    </row>
    <row r="8556" spans="1:7" x14ac:dyDescent="0.3">
      <c r="A8556" t="s">
        <v>8583</v>
      </c>
      <c r="B8556" t="s">
        <v>7613</v>
      </c>
      <c r="C8556">
        <v>2014</v>
      </c>
      <c r="D8556">
        <v>5</v>
      </c>
      <c r="E8556" t="s">
        <v>18</v>
      </c>
      <c r="F8556">
        <v>163</v>
      </c>
      <c r="G8556" t="s">
        <v>473</v>
      </c>
    </row>
    <row r="8557" spans="1:7" x14ac:dyDescent="0.3">
      <c r="A8557" t="s">
        <v>8584</v>
      </c>
      <c r="B8557" t="s">
        <v>7613</v>
      </c>
      <c r="C8557">
        <v>2012</v>
      </c>
      <c r="D8557">
        <v>8</v>
      </c>
      <c r="E8557" t="s">
        <v>80</v>
      </c>
      <c r="F8557">
        <v>48</v>
      </c>
      <c r="G8557" t="s">
        <v>10</v>
      </c>
    </row>
    <row r="8558" spans="1:7" x14ac:dyDescent="0.3">
      <c r="A8558" t="s">
        <v>8585</v>
      </c>
      <c r="B8558" t="s">
        <v>7613</v>
      </c>
      <c r="C8558">
        <v>2006</v>
      </c>
      <c r="D8558">
        <v>3</v>
      </c>
      <c r="E8558" t="s">
        <v>18</v>
      </c>
      <c r="F8558">
        <v>330</v>
      </c>
      <c r="G8558" t="s">
        <v>10</v>
      </c>
    </row>
    <row r="8559" spans="1:7" x14ac:dyDescent="0.3">
      <c r="A8559" t="s">
        <v>8586</v>
      </c>
      <c r="B8559" t="s">
        <v>7613</v>
      </c>
      <c r="C8559">
        <v>2006</v>
      </c>
      <c r="D8559">
        <v>9</v>
      </c>
      <c r="E8559" t="s">
        <v>18</v>
      </c>
      <c r="F8559">
        <v>375</v>
      </c>
      <c r="G8559" t="s">
        <v>10</v>
      </c>
    </row>
    <row r="8560" spans="1:7" x14ac:dyDescent="0.3">
      <c r="A8560" t="s">
        <v>8587</v>
      </c>
      <c r="B8560" t="s">
        <v>7613</v>
      </c>
      <c r="C8560">
        <v>2012</v>
      </c>
      <c r="D8560">
        <v>6</v>
      </c>
      <c r="E8560" t="s">
        <v>71</v>
      </c>
      <c r="F8560">
        <v>59</v>
      </c>
      <c r="G8560" t="s">
        <v>50</v>
      </c>
    </row>
    <row r="8561" spans="1:7" x14ac:dyDescent="0.3">
      <c r="A8561" t="s">
        <v>8588</v>
      </c>
      <c r="B8561" t="s">
        <v>7613</v>
      </c>
      <c r="C8561">
        <v>2007</v>
      </c>
      <c r="D8561">
        <v>2</v>
      </c>
      <c r="E8561" t="s">
        <v>80</v>
      </c>
      <c r="F8561">
        <v>22</v>
      </c>
      <c r="G8561" t="s">
        <v>10</v>
      </c>
    </row>
    <row r="8562" spans="1:7" x14ac:dyDescent="0.3">
      <c r="A8562" t="s">
        <v>8589</v>
      </c>
      <c r="B8562" t="s">
        <v>7613</v>
      </c>
      <c r="C8562">
        <v>2006</v>
      </c>
      <c r="D8562">
        <v>10</v>
      </c>
      <c r="E8562" t="s">
        <v>80</v>
      </c>
      <c r="F8562">
        <v>32</v>
      </c>
      <c r="G8562" t="s">
        <v>10</v>
      </c>
    </row>
    <row r="8563" spans="1:7" x14ac:dyDescent="0.3">
      <c r="A8563" t="s">
        <v>8590</v>
      </c>
      <c r="B8563" t="s">
        <v>7613</v>
      </c>
      <c r="C8563">
        <v>2016</v>
      </c>
      <c r="D8563">
        <v>11</v>
      </c>
      <c r="E8563" t="s">
        <v>80</v>
      </c>
      <c r="F8563">
        <v>30</v>
      </c>
      <c r="G8563" t="s">
        <v>179</v>
      </c>
    </row>
    <row r="8564" spans="1:7" x14ac:dyDescent="0.3">
      <c r="A8564" t="s">
        <v>8591</v>
      </c>
      <c r="B8564" t="s">
        <v>7613</v>
      </c>
      <c r="C8564">
        <v>2008</v>
      </c>
      <c r="D8564">
        <v>6</v>
      </c>
      <c r="E8564" t="s">
        <v>80</v>
      </c>
      <c r="F8564">
        <v>15</v>
      </c>
      <c r="G8564" t="s">
        <v>10</v>
      </c>
    </row>
    <row r="8565" spans="1:7" x14ac:dyDescent="0.3">
      <c r="A8565" t="s">
        <v>8592</v>
      </c>
      <c r="B8565" t="s">
        <v>7613</v>
      </c>
      <c r="C8565">
        <v>2012</v>
      </c>
      <c r="D8565">
        <v>9</v>
      </c>
      <c r="E8565" t="s">
        <v>18</v>
      </c>
      <c r="F8565">
        <v>1040</v>
      </c>
      <c r="G8565" t="s">
        <v>10</v>
      </c>
    </row>
    <row r="8566" spans="1:7" x14ac:dyDescent="0.3">
      <c r="A8566" t="s">
        <v>8593</v>
      </c>
      <c r="B8566" t="s">
        <v>7613</v>
      </c>
      <c r="C8566">
        <v>2007</v>
      </c>
      <c r="D8566">
        <v>4</v>
      </c>
      <c r="E8566" t="s">
        <v>9</v>
      </c>
      <c r="F8566">
        <v>62</v>
      </c>
      <c r="G8566" t="s">
        <v>10</v>
      </c>
    </row>
    <row r="8567" spans="1:7" x14ac:dyDescent="0.3">
      <c r="A8567" t="s">
        <v>8594</v>
      </c>
      <c r="B8567" t="s">
        <v>7613</v>
      </c>
      <c r="C8567">
        <v>2009</v>
      </c>
      <c r="D8567">
        <v>3</v>
      </c>
      <c r="E8567" t="s">
        <v>80</v>
      </c>
      <c r="F8567">
        <v>2</v>
      </c>
      <c r="G8567" t="s">
        <v>10</v>
      </c>
    </row>
    <row r="8568" spans="1:7" x14ac:dyDescent="0.3">
      <c r="A8568" t="s">
        <v>8595</v>
      </c>
      <c r="B8568" t="s">
        <v>7613</v>
      </c>
      <c r="C8568">
        <v>2009</v>
      </c>
      <c r="D8568">
        <v>8</v>
      </c>
      <c r="E8568" t="s">
        <v>80</v>
      </c>
      <c r="F8568">
        <v>48</v>
      </c>
      <c r="G8568" t="s">
        <v>10</v>
      </c>
    </row>
    <row r="8569" spans="1:7" x14ac:dyDescent="0.3">
      <c r="A8569" t="s">
        <v>8596</v>
      </c>
      <c r="B8569" t="s">
        <v>7613</v>
      </c>
      <c r="C8569">
        <v>2010</v>
      </c>
      <c r="D8569">
        <v>4</v>
      </c>
      <c r="E8569" t="s">
        <v>18</v>
      </c>
      <c r="F8569">
        <v>86</v>
      </c>
      <c r="G8569" t="s">
        <v>50</v>
      </c>
    </row>
    <row r="8570" spans="1:7" x14ac:dyDescent="0.3">
      <c r="A8570" t="s">
        <v>8597</v>
      </c>
      <c r="B8570" t="s">
        <v>7613</v>
      </c>
      <c r="C8570">
        <v>2011</v>
      </c>
      <c r="D8570">
        <v>3</v>
      </c>
      <c r="E8570" t="s">
        <v>18</v>
      </c>
      <c r="F8570">
        <v>454</v>
      </c>
      <c r="G8570" t="s">
        <v>10</v>
      </c>
    </row>
    <row r="8571" spans="1:7" x14ac:dyDescent="0.3">
      <c r="A8571" t="s">
        <v>8598</v>
      </c>
      <c r="B8571" t="s">
        <v>7613</v>
      </c>
      <c r="C8571">
        <v>2011</v>
      </c>
      <c r="D8571">
        <v>4</v>
      </c>
      <c r="E8571" t="s">
        <v>18</v>
      </c>
      <c r="F8571">
        <v>399</v>
      </c>
      <c r="G8571" t="s">
        <v>50</v>
      </c>
    </row>
    <row r="8572" spans="1:7" x14ac:dyDescent="0.3">
      <c r="A8572" t="s">
        <v>8599</v>
      </c>
      <c r="B8572" t="s">
        <v>7613</v>
      </c>
      <c r="C8572">
        <v>2010</v>
      </c>
      <c r="D8572">
        <v>8</v>
      </c>
      <c r="E8572" t="s">
        <v>9</v>
      </c>
      <c r="F8572">
        <v>391</v>
      </c>
      <c r="G8572" t="s">
        <v>10</v>
      </c>
    </row>
    <row r="8573" spans="1:7" x14ac:dyDescent="0.3">
      <c r="A8573" t="s">
        <v>8600</v>
      </c>
      <c r="B8573" t="s">
        <v>7613</v>
      </c>
      <c r="C8573">
        <v>2006</v>
      </c>
      <c r="D8573">
        <v>4</v>
      </c>
      <c r="E8573" t="s">
        <v>80</v>
      </c>
      <c r="F8573">
        <v>48</v>
      </c>
      <c r="G8573" t="s">
        <v>10</v>
      </c>
    </row>
    <row r="8574" spans="1:7" x14ac:dyDescent="0.3">
      <c r="A8574" t="s">
        <v>8601</v>
      </c>
      <c r="B8574" t="s">
        <v>7613</v>
      </c>
      <c r="C8574">
        <v>2010</v>
      </c>
      <c r="D8574">
        <v>8</v>
      </c>
      <c r="E8574" t="s">
        <v>80</v>
      </c>
      <c r="F8574">
        <v>15</v>
      </c>
      <c r="G8574" t="s">
        <v>10</v>
      </c>
    </row>
    <row r="8575" spans="1:7" x14ac:dyDescent="0.3">
      <c r="A8575" t="s">
        <v>8602</v>
      </c>
      <c r="B8575" t="s">
        <v>7613</v>
      </c>
      <c r="C8575">
        <v>2003</v>
      </c>
      <c r="D8575">
        <v>8</v>
      </c>
      <c r="E8575" t="s">
        <v>9</v>
      </c>
      <c r="F8575">
        <v>408</v>
      </c>
      <c r="G8575" t="s">
        <v>10</v>
      </c>
    </row>
    <row r="8576" spans="1:7" x14ac:dyDescent="0.3">
      <c r="A8576" t="s">
        <v>8603</v>
      </c>
      <c r="B8576" t="s">
        <v>7613</v>
      </c>
      <c r="C8576">
        <v>2011</v>
      </c>
      <c r="D8576">
        <v>11</v>
      </c>
      <c r="E8576" t="s">
        <v>18</v>
      </c>
      <c r="F8576">
        <v>135</v>
      </c>
      <c r="G8576" t="s">
        <v>10</v>
      </c>
    </row>
    <row r="8577" spans="1:7" x14ac:dyDescent="0.3">
      <c r="A8577" t="s">
        <v>8604</v>
      </c>
      <c r="B8577" t="s">
        <v>7613</v>
      </c>
      <c r="C8577">
        <v>2010</v>
      </c>
      <c r="D8577">
        <v>6</v>
      </c>
      <c r="E8577" t="s">
        <v>9</v>
      </c>
      <c r="F8577">
        <v>700</v>
      </c>
      <c r="G8577" t="s">
        <v>10</v>
      </c>
    </row>
    <row r="8578" spans="1:7" x14ac:dyDescent="0.3">
      <c r="A8578" t="s">
        <v>8605</v>
      </c>
      <c r="B8578" t="s">
        <v>7613</v>
      </c>
      <c r="C8578">
        <v>2009</v>
      </c>
      <c r="D8578">
        <v>3</v>
      </c>
      <c r="E8578" t="s">
        <v>9</v>
      </c>
      <c r="F8578">
        <v>37</v>
      </c>
      <c r="G8578" t="s">
        <v>10</v>
      </c>
    </row>
    <row r="8579" spans="1:7" x14ac:dyDescent="0.3">
      <c r="A8579" t="s">
        <v>8606</v>
      </c>
      <c r="B8579" t="s">
        <v>7613</v>
      </c>
      <c r="C8579">
        <v>2000</v>
      </c>
      <c r="D8579">
        <v>3</v>
      </c>
      <c r="E8579" t="s">
        <v>14</v>
      </c>
      <c r="F8579">
        <v>200</v>
      </c>
      <c r="G8579" t="s">
        <v>10</v>
      </c>
    </row>
    <row r="8580" spans="1:7" x14ac:dyDescent="0.3">
      <c r="A8580" t="s">
        <v>8607</v>
      </c>
      <c r="B8580" t="s">
        <v>7613</v>
      </c>
      <c r="C8580">
        <v>2009</v>
      </c>
      <c r="D8580">
        <v>3</v>
      </c>
      <c r="E8580" t="s">
        <v>71</v>
      </c>
      <c r="F8580">
        <v>249</v>
      </c>
      <c r="G8580" t="s">
        <v>10</v>
      </c>
    </row>
    <row r="8581" spans="1:7" x14ac:dyDescent="0.3">
      <c r="A8581" t="s">
        <v>8608</v>
      </c>
      <c r="B8581" t="s">
        <v>7613</v>
      </c>
      <c r="C8581">
        <v>2008</v>
      </c>
      <c r="D8581">
        <v>7</v>
      </c>
      <c r="E8581" t="s">
        <v>80</v>
      </c>
      <c r="F8581">
        <v>420</v>
      </c>
      <c r="G8581" t="s">
        <v>10</v>
      </c>
    </row>
    <row r="8582" spans="1:7" x14ac:dyDescent="0.3">
      <c r="A8582" t="s">
        <v>8609</v>
      </c>
      <c r="B8582" t="s">
        <v>7613</v>
      </c>
      <c r="C8582">
        <v>2013</v>
      </c>
      <c r="D8582">
        <v>5</v>
      </c>
      <c r="E8582" t="s">
        <v>80</v>
      </c>
      <c r="F8582">
        <v>21</v>
      </c>
      <c r="G8582" t="s">
        <v>10</v>
      </c>
    </row>
    <row r="8583" spans="1:7" x14ac:dyDescent="0.3">
      <c r="A8583" t="s">
        <v>8610</v>
      </c>
      <c r="B8583" t="s">
        <v>7613</v>
      </c>
      <c r="C8583">
        <v>2008</v>
      </c>
      <c r="D8583">
        <v>2</v>
      </c>
      <c r="E8583" t="s">
        <v>18</v>
      </c>
      <c r="F8583">
        <v>21</v>
      </c>
      <c r="G8583" t="s">
        <v>10</v>
      </c>
    </row>
    <row r="8584" spans="1:7" x14ac:dyDescent="0.3">
      <c r="A8584" t="s">
        <v>8611</v>
      </c>
      <c r="B8584" t="s">
        <v>7613</v>
      </c>
      <c r="C8584">
        <v>2011</v>
      </c>
      <c r="D8584">
        <v>7</v>
      </c>
      <c r="E8584" t="s">
        <v>80</v>
      </c>
      <c r="F8584">
        <v>94</v>
      </c>
      <c r="G8584" t="s">
        <v>10</v>
      </c>
    </row>
    <row r="8585" spans="1:7" x14ac:dyDescent="0.3">
      <c r="A8585" t="s">
        <v>8612</v>
      </c>
      <c r="B8585" t="s">
        <v>7613</v>
      </c>
      <c r="C8585">
        <v>2010</v>
      </c>
      <c r="D8585">
        <v>12</v>
      </c>
      <c r="E8585" t="s">
        <v>18</v>
      </c>
      <c r="F8585">
        <v>186</v>
      </c>
      <c r="G8585" t="s">
        <v>10</v>
      </c>
    </row>
    <row r="8586" spans="1:7" x14ac:dyDescent="0.3">
      <c r="A8586" t="s">
        <v>8613</v>
      </c>
      <c r="B8586" t="s">
        <v>7613</v>
      </c>
      <c r="C8586">
        <v>2006</v>
      </c>
      <c r="D8586">
        <v>5</v>
      </c>
      <c r="E8586" t="s">
        <v>80</v>
      </c>
      <c r="F8586">
        <v>26</v>
      </c>
      <c r="G8586" t="s">
        <v>10</v>
      </c>
    </row>
    <row r="8587" spans="1:7" x14ac:dyDescent="0.3">
      <c r="A8587" t="s">
        <v>8614</v>
      </c>
      <c r="B8587" t="s">
        <v>7613</v>
      </c>
      <c r="C8587">
        <v>2005</v>
      </c>
      <c r="D8587">
        <v>3</v>
      </c>
      <c r="E8587" t="s">
        <v>9</v>
      </c>
      <c r="F8587">
        <v>125</v>
      </c>
      <c r="G8587" t="s">
        <v>10</v>
      </c>
    </row>
    <row r="8588" spans="1:7" x14ac:dyDescent="0.3">
      <c r="A8588" t="s">
        <v>8615</v>
      </c>
      <c r="B8588" t="s">
        <v>7613</v>
      </c>
      <c r="C8588">
        <v>2011</v>
      </c>
      <c r="D8588">
        <v>11</v>
      </c>
      <c r="E8588" t="s">
        <v>80</v>
      </c>
      <c r="F8588">
        <v>36</v>
      </c>
      <c r="G8588" t="s">
        <v>10</v>
      </c>
    </row>
    <row r="8589" spans="1:7" x14ac:dyDescent="0.3">
      <c r="A8589" t="s">
        <v>8616</v>
      </c>
      <c r="B8589" t="s">
        <v>7613</v>
      </c>
      <c r="C8589">
        <v>2013</v>
      </c>
      <c r="D8589">
        <v>1</v>
      </c>
      <c r="E8589" t="s">
        <v>80</v>
      </c>
      <c r="F8589">
        <v>56</v>
      </c>
      <c r="G8589" t="s">
        <v>10</v>
      </c>
    </row>
    <row r="8590" spans="1:7" x14ac:dyDescent="0.3">
      <c r="A8590" t="s">
        <v>8617</v>
      </c>
      <c r="B8590" t="s">
        <v>7613</v>
      </c>
      <c r="C8590">
        <v>2011</v>
      </c>
      <c r="D8590">
        <v>11</v>
      </c>
      <c r="E8590" t="s">
        <v>60</v>
      </c>
      <c r="F8590">
        <v>56</v>
      </c>
      <c r="G8590" t="s">
        <v>10</v>
      </c>
    </row>
    <row r="8591" spans="1:7" x14ac:dyDescent="0.3">
      <c r="A8591" t="s">
        <v>8618</v>
      </c>
      <c r="B8591" t="s">
        <v>7613</v>
      </c>
      <c r="C8591">
        <v>2006</v>
      </c>
      <c r="D8591">
        <v>6</v>
      </c>
      <c r="E8591" t="s">
        <v>9</v>
      </c>
      <c r="F8591">
        <v>223</v>
      </c>
      <c r="G8591" t="s">
        <v>10</v>
      </c>
    </row>
    <row r="8592" spans="1:7" x14ac:dyDescent="0.3">
      <c r="A8592" t="s">
        <v>8619</v>
      </c>
      <c r="B8592" t="s">
        <v>7613</v>
      </c>
      <c r="C8592">
        <v>1996</v>
      </c>
      <c r="D8592">
        <v>3</v>
      </c>
      <c r="E8592" t="s">
        <v>18</v>
      </c>
      <c r="F8592">
        <v>2491</v>
      </c>
      <c r="G8592" t="s">
        <v>10</v>
      </c>
    </row>
    <row r="8593" spans="1:7" x14ac:dyDescent="0.3">
      <c r="A8593" t="s">
        <v>8620</v>
      </c>
      <c r="B8593" t="s">
        <v>7613</v>
      </c>
      <c r="C8593">
        <v>2000</v>
      </c>
      <c r="D8593">
        <v>11</v>
      </c>
      <c r="E8593" t="s">
        <v>18</v>
      </c>
      <c r="F8593">
        <v>210</v>
      </c>
      <c r="G8593" t="s">
        <v>15</v>
      </c>
    </row>
    <row r="8594" spans="1:7" x14ac:dyDescent="0.3">
      <c r="A8594" t="s">
        <v>8621</v>
      </c>
      <c r="B8594" t="s">
        <v>7613</v>
      </c>
      <c r="C8594">
        <v>1999</v>
      </c>
      <c r="D8594">
        <v>4</v>
      </c>
      <c r="E8594" t="s">
        <v>18</v>
      </c>
      <c r="F8594">
        <v>230</v>
      </c>
      <c r="G8594" t="s">
        <v>10</v>
      </c>
    </row>
    <row r="8595" spans="1:7" x14ac:dyDescent="0.3">
      <c r="A8595" t="s">
        <v>8622</v>
      </c>
      <c r="B8595" t="s">
        <v>7613</v>
      </c>
      <c r="C8595">
        <v>2006</v>
      </c>
      <c r="D8595">
        <v>11</v>
      </c>
      <c r="E8595" t="s">
        <v>18</v>
      </c>
      <c r="F8595">
        <v>197</v>
      </c>
      <c r="G8595" t="s">
        <v>10</v>
      </c>
    </row>
    <row r="8596" spans="1:7" x14ac:dyDescent="0.3">
      <c r="A8596" t="s">
        <v>8623</v>
      </c>
      <c r="B8596" t="s">
        <v>7613</v>
      </c>
      <c r="C8596">
        <v>2013</v>
      </c>
      <c r="D8596">
        <v>11</v>
      </c>
      <c r="E8596" t="s">
        <v>80</v>
      </c>
      <c r="F8596">
        <v>6</v>
      </c>
      <c r="G8596" t="s">
        <v>10</v>
      </c>
    </row>
    <row r="8597" spans="1:7" x14ac:dyDescent="0.3">
      <c r="A8597" t="s">
        <v>8624</v>
      </c>
      <c r="B8597" t="s">
        <v>7613</v>
      </c>
      <c r="C8597">
        <v>2012</v>
      </c>
      <c r="D8597">
        <v>3</v>
      </c>
      <c r="E8597" t="s">
        <v>80</v>
      </c>
      <c r="F8597">
        <v>53</v>
      </c>
      <c r="G8597" t="s">
        <v>10</v>
      </c>
    </row>
    <row r="8598" spans="1:7" x14ac:dyDescent="0.3">
      <c r="A8598" t="s">
        <v>8625</v>
      </c>
      <c r="B8598" t="s">
        <v>7613</v>
      </c>
      <c r="C8598">
        <v>2006</v>
      </c>
      <c r="D8598">
        <v>8</v>
      </c>
      <c r="E8598" t="s">
        <v>80</v>
      </c>
      <c r="F8598">
        <v>32</v>
      </c>
      <c r="G8598" t="s">
        <v>10</v>
      </c>
    </row>
    <row r="8599" spans="1:7" x14ac:dyDescent="0.3">
      <c r="A8599" t="s">
        <v>8626</v>
      </c>
      <c r="B8599" t="s">
        <v>7613</v>
      </c>
      <c r="C8599">
        <v>2006</v>
      </c>
      <c r="D8599">
        <v>10</v>
      </c>
      <c r="E8599" t="s">
        <v>9</v>
      </c>
      <c r="F8599">
        <v>60</v>
      </c>
      <c r="G8599" t="s">
        <v>10</v>
      </c>
    </row>
    <row r="8600" spans="1:7" x14ac:dyDescent="0.3">
      <c r="A8600" t="s">
        <v>8627</v>
      </c>
      <c r="B8600" t="s">
        <v>7613</v>
      </c>
      <c r="C8600">
        <v>2012</v>
      </c>
      <c r="D8600">
        <v>5</v>
      </c>
      <c r="E8600" t="s">
        <v>9</v>
      </c>
      <c r="F8600">
        <v>32</v>
      </c>
      <c r="G8600" t="s">
        <v>10</v>
      </c>
    </row>
    <row r="8601" spans="1:7" x14ac:dyDescent="0.3">
      <c r="A8601" t="s">
        <v>8628</v>
      </c>
      <c r="B8601" t="s">
        <v>7613</v>
      </c>
      <c r="C8601">
        <v>1998</v>
      </c>
      <c r="D8601">
        <v>3</v>
      </c>
      <c r="E8601" t="s">
        <v>9</v>
      </c>
      <c r="F8601">
        <v>200</v>
      </c>
      <c r="G8601" t="s">
        <v>10</v>
      </c>
    </row>
    <row r="8602" spans="1:7" x14ac:dyDescent="0.3">
      <c r="A8602" t="s">
        <v>8629</v>
      </c>
      <c r="B8602" t="s">
        <v>7613</v>
      </c>
      <c r="C8602">
        <v>2008</v>
      </c>
      <c r="D8602">
        <v>2</v>
      </c>
      <c r="E8602" t="s">
        <v>9</v>
      </c>
      <c r="F8602">
        <v>306</v>
      </c>
      <c r="G8602" t="s">
        <v>10</v>
      </c>
    </row>
    <row r="8603" spans="1:7" x14ac:dyDescent="0.3">
      <c r="A8603" t="s">
        <v>8630</v>
      </c>
      <c r="B8603" t="s">
        <v>7613</v>
      </c>
      <c r="C8603">
        <v>2008</v>
      </c>
      <c r="D8603">
        <v>1</v>
      </c>
      <c r="E8603" t="s">
        <v>71</v>
      </c>
      <c r="F8603">
        <v>82</v>
      </c>
      <c r="G8603" t="s">
        <v>10</v>
      </c>
    </row>
    <row r="8604" spans="1:7" x14ac:dyDescent="0.3">
      <c r="A8604" t="s">
        <v>8631</v>
      </c>
      <c r="B8604" t="s">
        <v>7613</v>
      </c>
      <c r="C8604">
        <v>2005</v>
      </c>
      <c r="D8604">
        <v>9</v>
      </c>
      <c r="E8604" t="s">
        <v>9</v>
      </c>
      <c r="F8604">
        <v>961</v>
      </c>
      <c r="G8604" t="s">
        <v>10</v>
      </c>
    </row>
    <row r="8605" spans="1:7" x14ac:dyDescent="0.3">
      <c r="A8605" t="s">
        <v>8632</v>
      </c>
      <c r="B8605" t="s">
        <v>7613</v>
      </c>
      <c r="C8605">
        <v>2009</v>
      </c>
      <c r="D8605">
        <v>9</v>
      </c>
      <c r="E8605" t="s">
        <v>18</v>
      </c>
      <c r="F8605">
        <v>1635</v>
      </c>
      <c r="G8605" t="s">
        <v>10</v>
      </c>
    </row>
    <row r="8606" spans="1:7" x14ac:dyDescent="0.3">
      <c r="A8606" t="s">
        <v>8633</v>
      </c>
      <c r="B8606" t="s">
        <v>7613</v>
      </c>
      <c r="C8606">
        <v>2004</v>
      </c>
      <c r="D8606">
        <v>1</v>
      </c>
      <c r="E8606" t="s">
        <v>71</v>
      </c>
      <c r="F8606">
        <v>78</v>
      </c>
      <c r="G8606" t="s">
        <v>10</v>
      </c>
    </row>
    <row r="8607" spans="1:7" x14ac:dyDescent="0.3">
      <c r="A8607" t="s">
        <v>8634</v>
      </c>
      <c r="B8607" t="s">
        <v>7613</v>
      </c>
      <c r="C8607">
        <v>2017</v>
      </c>
      <c r="D8607">
        <v>8</v>
      </c>
      <c r="E8607" t="s">
        <v>80</v>
      </c>
      <c r="F8607">
        <v>8</v>
      </c>
      <c r="G8607" t="s">
        <v>50</v>
      </c>
    </row>
    <row r="8608" spans="1:7" x14ac:dyDescent="0.3">
      <c r="A8608" t="s">
        <v>8635</v>
      </c>
      <c r="B8608" t="s">
        <v>7613</v>
      </c>
      <c r="C8608">
        <v>2009</v>
      </c>
      <c r="D8608">
        <v>9</v>
      </c>
      <c r="E8608" t="s">
        <v>9</v>
      </c>
      <c r="F8608">
        <v>120</v>
      </c>
      <c r="G8608" t="s">
        <v>10</v>
      </c>
    </row>
    <row r="8609" spans="1:7" x14ac:dyDescent="0.3">
      <c r="A8609" t="s">
        <v>8636</v>
      </c>
      <c r="B8609" t="s">
        <v>7613</v>
      </c>
      <c r="C8609">
        <v>2006</v>
      </c>
      <c r="D8609">
        <v>2</v>
      </c>
      <c r="E8609" t="s">
        <v>9</v>
      </c>
      <c r="F8609">
        <v>60</v>
      </c>
      <c r="G8609" t="s">
        <v>10</v>
      </c>
    </row>
    <row r="8610" spans="1:7" x14ac:dyDescent="0.3">
      <c r="A8610" t="s">
        <v>8637</v>
      </c>
      <c r="B8610" t="s">
        <v>7613</v>
      </c>
      <c r="C8610">
        <v>2009</v>
      </c>
      <c r="D8610">
        <v>8</v>
      </c>
      <c r="E8610" t="s">
        <v>9</v>
      </c>
      <c r="F8610">
        <v>168</v>
      </c>
      <c r="G8610" t="s">
        <v>10</v>
      </c>
    </row>
    <row r="8611" spans="1:7" x14ac:dyDescent="0.3">
      <c r="A8611" t="s">
        <v>8638</v>
      </c>
      <c r="B8611" t="s">
        <v>7613</v>
      </c>
      <c r="C8611">
        <v>2017</v>
      </c>
      <c r="D8611">
        <v>2</v>
      </c>
      <c r="E8611" t="s">
        <v>18</v>
      </c>
      <c r="F8611">
        <v>0</v>
      </c>
      <c r="G8611" t="s">
        <v>12</v>
      </c>
    </row>
    <row r="8612" spans="1:7" x14ac:dyDescent="0.3">
      <c r="A8612" t="s">
        <v>8639</v>
      </c>
      <c r="B8612" t="s">
        <v>7613</v>
      </c>
      <c r="C8612">
        <v>2010</v>
      </c>
      <c r="D8612">
        <v>7</v>
      </c>
      <c r="E8612" t="s">
        <v>80</v>
      </c>
      <c r="F8612">
        <v>74</v>
      </c>
      <c r="G8612" t="s">
        <v>10</v>
      </c>
    </row>
    <row r="8613" spans="1:7" x14ac:dyDescent="0.3">
      <c r="A8613" t="s">
        <v>8640</v>
      </c>
      <c r="B8613" t="s">
        <v>7613</v>
      </c>
      <c r="C8613">
        <v>2006</v>
      </c>
      <c r="D8613">
        <v>3</v>
      </c>
      <c r="E8613" t="s">
        <v>80</v>
      </c>
      <c r="F8613">
        <v>6</v>
      </c>
      <c r="G8613" t="s">
        <v>10</v>
      </c>
    </row>
    <row r="8614" spans="1:7" x14ac:dyDescent="0.3">
      <c r="A8614" t="s">
        <v>8641</v>
      </c>
      <c r="B8614" t="s">
        <v>7613</v>
      </c>
      <c r="C8614">
        <v>2014</v>
      </c>
      <c r="D8614">
        <v>6</v>
      </c>
      <c r="E8614" t="s">
        <v>9</v>
      </c>
      <c r="F8614">
        <v>15</v>
      </c>
      <c r="G8614" t="s">
        <v>50</v>
      </c>
    </row>
    <row r="8615" spans="1:7" x14ac:dyDescent="0.3">
      <c r="A8615" t="s">
        <v>8642</v>
      </c>
      <c r="B8615" t="s">
        <v>7613</v>
      </c>
      <c r="C8615">
        <v>2012</v>
      </c>
      <c r="D8615">
        <v>3</v>
      </c>
      <c r="E8615" t="s">
        <v>9</v>
      </c>
      <c r="F8615">
        <v>597</v>
      </c>
      <c r="G8615" t="s">
        <v>10</v>
      </c>
    </row>
    <row r="8616" spans="1:7" x14ac:dyDescent="0.3">
      <c r="A8616" t="s">
        <v>8643</v>
      </c>
      <c r="B8616" t="s">
        <v>7613</v>
      </c>
      <c r="C8616">
        <v>2016</v>
      </c>
      <c r="D8616">
        <v>9</v>
      </c>
      <c r="E8616" t="s">
        <v>71</v>
      </c>
      <c r="F8616">
        <v>4</v>
      </c>
      <c r="G8616" t="s">
        <v>50</v>
      </c>
    </row>
    <row r="8617" spans="1:7" x14ac:dyDescent="0.3">
      <c r="A8617" t="s">
        <v>8644</v>
      </c>
      <c r="B8617" t="s">
        <v>7613</v>
      </c>
      <c r="C8617">
        <v>2014</v>
      </c>
      <c r="D8617">
        <v>4</v>
      </c>
      <c r="E8617" t="s">
        <v>18</v>
      </c>
      <c r="F8617">
        <v>585</v>
      </c>
      <c r="G8617" t="s">
        <v>10</v>
      </c>
    </row>
    <row r="8618" spans="1:7" x14ac:dyDescent="0.3">
      <c r="A8618" t="s">
        <v>8645</v>
      </c>
      <c r="B8618" t="s">
        <v>7613</v>
      </c>
      <c r="C8618">
        <v>2005</v>
      </c>
      <c r="D8618">
        <v>12</v>
      </c>
      <c r="E8618" t="s">
        <v>9</v>
      </c>
      <c r="F8618">
        <v>145</v>
      </c>
      <c r="G8618" t="s">
        <v>10</v>
      </c>
    </row>
    <row r="8619" spans="1:7" x14ac:dyDescent="0.3">
      <c r="A8619" t="s">
        <v>8646</v>
      </c>
      <c r="B8619" t="s">
        <v>7613</v>
      </c>
      <c r="C8619">
        <v>2010</v>
      </c>
      <c r="D8619">
        <v>12</v>
      </c>
      <c r="E8619" t="s">
        <v>9</v>
      </c>
      <c r="F8619">
        <v>145</v>
      </c>
      <c r="G8619" t="s">
        <v>10</v>
      </c>
    </row>
    <row r="8620" spans="1:7" x14ac:dyDescent="0.3">
      <c r="A8620" t="s">
        <v>8647</v>
      </c>
      <c r="B8620" t="s">
        <v>7613</v>
      </c>
      <c r="C8620">
        <v>1999</v>
      </c>
      <c r="D8620">
        <v>5</v>
      </c>
      <c r="E8620" t="s">
        <v>80</v>
      </c>
      <c r="F8620">
        <v>11</v>
      </c>
      <c r="G8620" t="s">
        <v>10</v>
      </c>
    </row>
    <row r="8621" spans="1:7" x14ac:dyDescent="0.3">
      <c r="A8621" t="s">
        <v>8648</v>
      </c>
      <c r="B8621" t="s">
        <v>7613</v>
      </c>
      <c r="C8621">
        <v>2005</v>
      </c>
      <c r="D8621">
        <v>6</v>
      </c>
      <c r="E8621" t="s">
        <v>80</v>
      </c>
      <c r="F8621">
        <v>9</v>
      </c>
      <c r="G8621" t="s">
        <v>10</v>
      </c>
    </row>
    <row r="8622" spans="1:7" x14ac:dyDescent="0.3">
      <c r="A8622" t="s">
        <v>8649</v>
      </c>
      <c r="B8622" t="s">
        <v>7613</v>
      </c>
      <c r="C8622">
        <v>2017</v>
      </c>
      <c r="D8622">
        <v>8</v>
      </c>
      <c r="E8622" t="s">
        <v>18</v>
      </c>
      <c r="F8622">
        <v>0</v>
      </c>
      <c r="G8622" t="s">
        <v>12</v>
      </c>
    </row>
    <row r="8623" spans="1:7" x14ac:dyDescent="0.3">
      <c r="A8623" t="s">
        <v>8650</v>
      </c>
      <c r="B8623" t="s">
        <v>7613</v>
      </c>
      <c r="C8623">
        <v>2008</v>
      </c>
      <c r="D8623">
        <v>1</v>
      </c>
      <c r="E8623" t="s">
        <v>80</v>
      </c>
      <c r="F8623">
        <v>23</v>
      </c>
      <c r="G8623" t="s">
        <v>10</v>
      </c>
    </row>
    <row r="8624" spans="1:7" x14ac:dyDescent="0.3">
      <c r="A8624" t="s">
        <v>8651</v>
      </c>
      <c r="B8624" t="s">
        <v>7613</v>
      </c>
      <c r="C8624">
        <v>2006</v>
      </c>
      <c r="D8624">
        <v>10</v>
      </c>
      <c r="E8624" t="s">
        <v>71</v>
      </c>
      <c r="F8624">
        <v>688</v>
      </c>
      <c r="G8624" t="s">
        <v>10</v>
      </c>
    </row>
    <row r="8625" spans="1:7" x14ac:dyDescent="0.3">
      <c r="A8625" t="s">
        <v>8652</v>
      </c>
      <c r="B8625" t="s">
        <v>7613</v>
      </c>
      <c r="C8625">
        <v>2006</v>
      </c>
      <c r="D8625">
        <v>5</v>
      </c>
      <c r="E8625" t="s">
        <v>18</v>
      </c>
      <c r="F8625">
        <v>503</v>
      </c>
      <c r="G8625" t="s">
        <v>10</v>
      </c>
    </row>
    <row r="8626" spans="1:7" x14ac:dyDescent="0.3">
      <c r="A8626" t="s">
        <v>8653</v>
      </c>
      <c r="B8626" t="s">
        <v>7613</v>
      </c>
      <c r="C8626">
        <v>2005</v>
      </c>
      <c r="D8626">
        <v>1</v>
      </c>
      <c r="E8626" t="s">
        <v>9</v>
      </c>
      <c r="F8626">
        <v>175</v>
      </c>
      <c r="G8626" t="s">
        <v>10</v>
      </c>
    </row>
    <row r="8627" spans="1:7" x14ac:dyDescent="0.3">
      <c r="A8627" t="s">
        <v>8654</v>
      </c>
      <c r="B8627" t="s">
        <v>7613</v>
      </c>
      <c r="C8627">
        <v>2008</v>
      </c>
      <c r="D8627">
        <v>1</v>
      </c>
      <c r="E8627" t="s">
        <v>18</v>
      </c>
      <c r="F8627">
        <v>4561</v>
      </c>
      <c r="G8627" t="s">
        <v>10</v>
      </c>
    </row>
    <row r="8628" spans="1:7" x14ac:dyDescent="0.3">
      <c r="A8628" t="s">
        <v>8655</v>
      </c>
      <c r="B8628" t="s">
        <v>7613</v>
      </c>
      <c r="C8628">
        <v>2010</v>
      </c>
      <c r="D8628">
        <v>11</v>
      </c>
      <c r="E8628" t="s">
        <v>71</v>
      </c>
      <c r="F8628">
        <v>850</v>
      </c>
      <c r="G8628" t="s">
        <v>10</v>
      </c>
    </row>
    <row r="8629" spans="1:7" x14ac:dyDescent="0.3">
      <c r="A8629" t="s">
        <v>8656</v>
      </c>
      <c r="B8629" t="s">
        <v>7613</v>
      </c>
      <c r="C8629">
        <v>2006</v>
      </c>
      <c r="D8629">
        <v>7</v>
      </c>
      <c r="E8629" t="s">
        <v>60</v>
      </c>
      <c r="F8629">
        <v>1496</v>
      </c>
      <c r="G8629" t="s">
        <v>10</v>
      </c>
    </row>
    <row r="8630" spans="1:7" x14ac:dyDescent="0.3">
      <c r="A8630" t="s">
        <v>8657</v>
      </c>
      <c r="B8630" t="s">
        <v>7613</v>
      </c>
      <c r="C8630">
        <v>2012</v>
      </c>
      <c r="D8630">
        <v>12</v>
      </c>
      <c r="E8630" t="s">
        <v>71</v>
      </c>
      <c r="F8630">
        <v>131</v>
      </c>
      <c r="G8630" t="s">
        <v>10</v>
      </c>
    </row>
    <row r="8631" spans="1:7" x14ac:dyDescent="0.3">
      <c r="A8631" t="s">
        <v>8658</v>
      </c>
      <c r="B8631" t="s">
        <v>7613</v>
      </c>
      <c r="C8631">
        <v>2005</v>
      </c>
      <c r="D8631">
        <v>11</v>
      </c>
      <c r="E8631" t="s">
        <v>18</v>
      </c>
      <c r="F8631">
        <v>0</v>
      </c>
      <c r="G8631" t="s">
        <v>10</v>
      </c>
    </row>
    <row r="8632" spans="1:7" x14ac:dyDescent="0.3">
      <c r="A8632" t="s">
        <v>8659</v>
      </c>
      <c r="B8632" t="s">
        <v>7613</v>
      </c>
      <c r="C8632">
        <v>2010</v>
      </c>
      <c r="D8632">
        <v>1</v>
      </c>
      <c r="E8632" t="s">
        <v>9</v>
      </c>
      <c r="F8632">
        <v>51</v>
      </c>
      <c r="G8632" t="s">
        <v>10</v>
      </c>
    </row>
    <row r="8633" spans="1:7" x14ac:dyDescent="0.3">
      <c r="A8633" t="s">
        <v>8660</v>
      </c>
      <c r="B8633" t="s">
        <v>7613</v>
      </c>
      <c r="C8633">
        <v>1999</v>
      </c>
      <c r="D8633">
        <v>11</v>
      </c>
      <c r="E8633" t="s">
        <v>18</v>
      </c>
      <c r="F8633">
        <v>200</v>
      </c>
      <c r="G8633" t="s">
        <v>10</v>
      </c>
    </row>
    <row r="8634" spans="1:7" x14ac:dyDescent="0.3">
      <c r="A8634" t="s">
        <v>8661</v>
      </c>
      <c r="B8634" t="s">
        <v>7613</v>
      </c>
      <c r="C8634">
        <v>2011</v>
      </c>
      <c r="D8634">
        <v>11</v>
      </c>
      <c r="E8634" t="s">
        <v>80</v>
      </c>
      <c r="F8634">
        <v>63</v>
      </c>
      <c r="G8634" t="s">
        <v>10</v>
      </c>
    </row>
    <row r="8635" spans="1:7" x14ac:dyDescent="0.3">
      <c r="A8635" t="s">
        <v>8662</v>
      </c>
      <c r="B8635" t="s">
        <v>7613</v>
      </c>
      <c r="C8635">
        <v>2010</v>
      </c>
      <c r="D8635">
        <v>3</v>
      </c>
      <c r="E8635" t="s">
        <v>9</v>
      </c>
      <c r="F8635">
        <v>107</v>
      </c>
      <c r="G8635" t="s">
        <v>10</v>
      </c>
    </row>
    <row r="8636" spans="1:7" x14ac:dyDescent="0.3">
      <c r="A8636" t="s">
        <v>8663</v>
      </c>
      <c r="B8636" t="s">
        <v>7613</v>
      </c>
      <c r="C8636">
        <v>2003</v>
      </c>
      <c r="D8636">
        <v>4</v>
      </c>
      <c r="E8636" t="s">
        <v>71</v>
      </c>
      <c r="F8636">
        <v>460</v>
      </c>
      <c r="G8636" t="s">
        <v>10</v>
      </c>
    </row>
    <row r="8637" spans="1:7" x14ac:dyDescent="0.3">
      <c r="A8637" t="s">
        <v>8664</v>
      </c>
      <c r="B8637" t="s">
        <v>7613</v>
      </c>
      <c r="C8637">
        <v>2010</v>
      </c>
      <c r="D8637">
        <v>11</v>
      </c>
      <c r="E8637" t="s">
        <v>18</v>
      </c>
      <c r="F8637">
        <v>400</v>
      </c>
      <c r="G8637" t="s">
        <v>10</v>
      </c>
    </row>
    <row r="8638" spans="1:7" x14ac:dyDescent="0.3">
      <c r="A8638" t="s">
        <v>8665</v>
      </c>
      <c r="B8638" t="s">
        <v>7613</v>
      </c>
      <c r="C8638">
        <v>2007</v>
      </c>
      <c r="D8638">
        <v>8</v>
      </c>
      <c r="E8638" t="s">
        <v>9</v>
      </c>
      <c r="F8638">
        <v>250</v>
      </c>
      <c r="G8638" t="s">
        <v>10</v>
      </c>
    </row>
    <row r="8639" spans="1:7" x14ac:dyDescent="0.3">
      <c r="A8639" t="s">
        <v>8666</v>
      </c>
      <c r="B8639" t="s">
        <v>7613</v>
      </c>
      <c r="C8639">
        <v>2011</v>
      </c>
      <c r="D8639">
        <v>9</v>
      </c>
      <c r="E8639" t="s">
        <v>80</v>
      </c>
      <c r="F8639">
        <v>28</v>
      </c>
      <c r="G8639" t="s">
        <v>10</v>
      </c>
    </row>
    <row r="8640" spans="1:7" x14ac:dyDescent="0.3">
      <c r="A8640" t="s">
        <v>8667</v>
      </c>
      <c r="B8640" t="s">
        <v>7613</v>
      </c>
      <c r="C8640">
        <v>2007</v>
      </c>
      <c r="D8640">
        <v>10</v>
      </c>
      <c r="E8640" t="s">
        <v>18</v>
      </c>
      <c r="F8640">
        <v>756</v>
      </c>
      <c r="G8640" t="s">
        <v>10</v>
      </c>
    </row>
    <row r="8641" spans="1:7" x14ac:dyDescent="0.3">
      <c r="A8641" t="s">
        <v>8668</v>
      </c>
      <c r="B8641" t="s">
        <v>7613</v>
      </c>
      <c r="C8641">
        <v>2008</v>
      </c>
      <c r="D8641">
        <v>3</v>
      </c>
      <c r="E8641" t="s">
        <v>71</v>
      </c>
      <c r="F8641">
        <v>247</v>
      </c>
      <c r="G8641" t="s">
        <v>10</v>
      </c>
    </row>
    <row r="8642" spans="1:7" x14ac:dyDescent="0.3">
      <c r="A8642" t="s">
        <v>8669</v>
      </c>
      <c r="B8642" t="s">
        <v>7613</v>
      </c>
      <c r="C8642">
        <v>2007</v>
      </c>
      <c r="D8642">
        <v>9</v>
      </c>
      <c r="E8642" t="s">
        <v>80</v>
      </c>
      <c r="F8642">
        <v>37</v>
      </c>
      <c r="G8642" t="s">
        <v>10</v>
      </c>
    </row>
    <row r="8643" spans="1:7" x14ac:dyDescent="0.3">
      <c r="A8643" t="s">
        <v>8670</v>
      </c>
      <c r="B8643" t="s">
        <v>7613</v>
      </c>
      <c r="C8643">
        <v>2016</v>
      </c>
      <c r="D8643">
        <v>12</v>
      </c>
      <c r="E8643" t="s">
        <v>60</v>
      </c>
      <c r="F8643">
        <v>75</v>
      </c>
      <c r="G8643" t="s">
        <v>10</v>
      </c>
    </row>
    <row r="8644" spans="1:7" x14ac:dyDescent="0.3">
      <c r="A8644" t="s">
        <v>8671</v>
      </c>
      <c r="B8644" t="s">
        <v>7613</v>
      </c>
      <c r="C8644">
        <v>2006</v>
      </c>
      <c r="D8644">
        <v>3</v>
      </c>
      <c r="E8644" t="s">
        <v>71</v>
      </c>
      <c r="F8644">
        <v>93</v>
      </c>
      <c r="G8644" t="s">
        <v>10</v>
      </c>
    </row>
    <row r="8645" spans="1:7" x14ac:dyDescent="0.3">
      <c r="A8645" t="s">
        <v>8672</v>
      </c>
      <c r="B8645" t="s">
        <v>7613</v>
      </c>
      <c r="C8645">
        <v>2008</v>
      </c>
      <c r="D8645">
        <v>5</v>
      </c>
      <c r="E8645" t="s">
        <v>80</v>
      </c>
      <c r="F8645">
        <v>24</v>
      </c>
      <c r="G8645" t="s">
        <v>10</v>
      </c>
    </row>
    <row r="8646" spans="1:7" x14ac:dyDescent="0.3">
      <c r="A8646" t="s">
        <v>8673</v>
      </c>
      <c r="B8646" t="s">
        <v>7613</v>
      </c>
      <c r="C8646">
        <v>2008</v>
      </c>
      <c r="D8646">
        <v>2</v>
      </c>
      <c r="E8646" t="s">
        <v>71</v>
      </c>
      <c r="F8646">
        <v>415</v>
      </c>
      <c r="G8646" t="s">
        <v>10</v>
      </c>
    </row>
    <row r="8647" spans="1:7" x14ac:dyDescent="0.3">
      <c r="A8647" t="s">
        <v>8674</v>
      </c>
      <c r="B8647" t="s">
        <v>7613</v>
      </c>
      <c r="C8647">
        <v>2011</v>
      </c>
      <c r="D8647">
        <v>12</v>
      </c>
      <c r="E8647" t="s">
        <v>18</v>
      </c>
      <c r="F8647">
        <v>34</v>
      </c>
      <c r="G8647" t="s">
        <v>10</v>
      </c>
    </row>
    <row r="8648" spans="1:7" x14ac:dyDescent="0.3">
      <c r="A8648" t="s">
        <v>8675</v>
      </c>
      <c r="B8648" t="s">
        <v>7613</v>
      </c>
      <c r="C8648">
        <v>2011</v>
      </c>
      <c r="D8648">
        <v>1</v>
      </c>
      <c r="E8648" t="s">
        <v>80</v>
      </c>
      <c r="F8648">
        <v>25</v>
      </c>
      <c r="G8648" t="s">
        <v>10</v>
      </c>
    </row>
    <row r="8649" spans="1:7" x14ac:dyDescent="0.3">
      <c r="A8649" t="s">
        <v>8676</v>
      </c>
      <c r="B8649" t="s">
        <v>7613</v>
      </c>
      <c r="C8649">
        <v>2014</v>
      </c>
      <c r="D8649">
        <v>11</v>
      </c>
      <c r="E8649" t="s">
        <v>9</v>
      </c>
      <c r="F8649">
        <v>1053</v>
      </c>
      <c r="G8649" t="s">
        <v>10</v>
      </c>
    </row>
    <row r="8650" spans="1:7" x14ac:dyDescent="0.3">
      <c r="A8650" t="s">
        <v>8677</v>
      </c>
      <c r="B8650" t="s">
        <v>7613</v>
      </c>
      <c r="C8650">
        <v>2016</v>
      </c>
      <c r="D8650">
        <v>11</v>
      </c>
      <c r="E8650" t="s">
        <v>14</v>
      </c>
      <c r="F8650">
        <v>406</v>
      </c>
      <c r="G8650" t="s">
        <v>10</v>
      </c>
    </row>
    <row r="8651" spans="1:7" x14ac:dyDescent="0.3">
      <c r="A8651" t="s">
        <v>8678</v>
      </c>
      <c r="B8651" t="s">
        <v>7613</v>
      </c>
      <c r="C8651">
        <v>2009</v>
      </c>
      <c r="D8651">
        <v>6</v>
      </c>
      <c r="E8651" t="s">
        <v>9</v>
      </c>
      <c r="F8651">
        <v>11</v>
      </c>
      <c r="G8651" t="s">
        <v>10</v>
      </c>
    </row>
    <row r="8652" spans="1:7" x14ac:dyDescent="0.3">
      <c r="A8652" t="s">
        <v>8679</v>
      </c>
      <c r="B8652" t="s">
        <v>7613</v>
      </c>
      <c r="C8652">
        <v>2012</v>
      </c>
      <c r="D8652">
        <v>5</v>
      </c>
      <c r="E8652" t="s">
        <v>18</v>
      </c>
      <c r="F8652">
        <v>41</v>
      </c>
      <c r="G8652" t="s">
        <v>10</v>
      </c>
    </row>
    <row r="8653" spans="1:7" x14ac:dyDescent="0.3">
      <c r="A8653" t="s">
        <v>8680</v>
      </c>
      <c r="B8653" t="s">
        <v>7613</v>
      </c>
      <c r="C8653">
        <v>2007</v>
      </c>
      <c r="D8653">
        <v>3</v>
      </c>
      <c r="E8653" t="s">
        <v>18</v>
      </c>
      <c r="F8653">
        <v>660</v>
      </c>
      <c r="G8653" t="s">
        <v>10</v>
      </c>
    </row>
    <row r="8654" spans="1:7" x14ac:dyDescent="0.3">
      <c r="A8654" t="s">
        <v>8681</v>
      </c>
      <c r="B8654" t="s">
        <v>7613</v>
      </c>
      <c r="C8654">
        <v>2006</v>
      </c>
      <c r="D8654">
        <v>10</v>
      </c>
      <c r="E8654" t="s">
        <v>9</v>
      </c>
      <c r="F8654">
        <v>200</v>
      </c>
      <c r="G8654" t="s">
        <v>10</v>
      </c>
    </row>
    <row r="8655" spans="1:7" x14ac:dyDescent="0.3">
      <c r="A8655" t="s">
        <v>8682</v>
      </c>
      <c r="B8655" t="s">
        <v>7613</v>
      </c>
      <c r="C8655">
        <v>2012</v>
      </c>
      <c r="D8655">
        <v>8</v>
      </c>
      <c r="E8655" t="s">
        <v>9</v>
      </c>
      <c r="F8655">
        <v>140</v>
      </c>
      <c r="G8655" t="s">
        <v>10</v>
      </c>
    </row>
    <row r="8656" spans="1:7" x14ac:dyDescent="0.3">
      <c r="A8656" t="s">
        <v>8683</v>
      </c>
      <c r="B8656" t="s">
        <v>7613</v>
      </c>
      <c r="C8656">
        <v>2009</v>
      </c>
      <c r="D8656">
        <v>9</v>
      </c>
      <c r="E8656" t="s">
        <v>18</v>
      </c>
      <c r="F8656">
        <v>586</v>
      </c>
      <c r="G8656" t="s">
        <v>10</v>
      </c>
    </row>
    <row r="8657" spans="1:7" x14ac:dyDescent="0.3">
      <c r="A8657" t="s">
        <v>8684</v>
      </c>
      <c r="B8657" t="s">
        <v>7613</v>
      </c>
      <c r="C8657">
        <v>2009</v>
      </c>
      <c r="D8657">
        <v>4</v>
      </c>
      <c r="E8657" t="s">
        <v>80</v>
      </c>
      <c r="F8657">
        <v>26</v>
      </c>
      <c r="G8657" t="s">
        <v>10</v>
      </c>
    </row>
    <row r="8658" spans="1:7" x14ac:dyDescent="0.3">
      <c r="A8658" t="s">
        <v>8685</v>
      </c>
      <c r="B8658" t="s">
        <v>7613</v>
      </c>
      <c r="C8658">
        <v>2012</v>
      </c>
      <c r="D8658">
        <v>3</v>
      </c>
      <c r="E8658" t="s">
        <v>71</v>
      </c>
      <c r="F8658">
        <v>206</v>
      </c>
      <c r="G8658" t="s">
        <v>10</v>
      </c>
    </row>
    <row r="8659" spans="1:7" x14ac:dyDescent="0.3">
      <c r="A8659" t="s">
        <v>8686</v>
      </c>
      <c r="B8659" t="s">
        <v>7613</v>
      </c>
      <c r="C8659">
        <v>2009</v>
      </c>
      <c r="D8659">
        <v>8</v>
      </c>
      <c r="E8659" t="s">
        <v>71</v>
      </c>
      <c r="F8659">
        <v>60</v>
      </c>
      <c r="G8659" t="s">
        <v>10</v>
      </c>
    </row>
    <row r="8660" spans="1:7" x14ac:dyDescent="0.3">
      <c r="A8660" t="s">
        <v>8687</v>
      </c>
      <c r="B8660" t="s">
        <v>7613</v>
      </c>
      <c r="C8660">
        <v>2018</v>
      </c>
      <c r="D8660">
        <v>3</v>
      </c>
      <c r="E8660" t="s">
        <v>71</v>
      </c>
      <c r="F8660">
        <v>0</v>
      </c>
      <c r="G8660" t="s">
        <v>12</v>
      </c>
    </row>
    <row r="8661" spans="1:7" x14ac:dyDescent="0.3">
      <c r="A8661" t="s">
        <v>8688</v>
      </c>
      <c r="B8661" t="s">
        <v>7613</v>
      </c>
      <c r="C8661">
        <v>1995</v>
      </c>
      <c r="D8661">
        <v>8</v>
      </c>
      <c r="E8661" t="s">
        <v>14</v>
      </c>
      <c r="F8661">
        <v>130</v>
      </c>
      <c r="G8661" t="s">
        <v>10</v>
      </c>
    </row>
    <row r="8662" spans="1:7" x14ac:dyDescent="0.3">
      <c r="A8662" t="s">
        <v>8689</v>
      </c>
      <c r="B8662" t="s">
        <v>7613</v>
      </c>
      <c r="C8662">
        <v>2018</v>
      </c>
      <c r="D8662">
        <v>3</v>
      </c>
      <c r="E8662" t="s">
        <v>18</v>
      </c>
      <c r="F8662">
        <v>600</v>
      </c>
      <c r="G8662" t="s">
        <v>179</v>
      </c>
    </row>
    <row r="8663" spans="1:7" x14ac:dyDescent="0.3">
      <c r="A8663" t="s">
        <v>8690</v>
      </c>
      <c r="B8663" t="s">
        <v>7613</v>
      </c>
      <c r="C8663">
        <v>2011</v>
      </c>
      <c r="D8663">
        <v>9</v>
      </c>
      <c r="E8663" t="s">
        <v>60</v>
      </c>
      <c r="F8663">
        <v>118</v>
      </c>
      <c r="G8663" t="s">
        <v>10</v>
      </c>
    </row>
    <row r="8664" spans="1:7" x14ac:dyDescent="0.3">
      <c r="A8664" t="s">
        <v>8691</v>
      </c>
      <c r="B8664" t="s">
        <v>7613</v>
      </c>
      <c r="C8664">
        <v>2012</v>
      </c>
      <c r="D8664">
        <v>6</v>
      </c>
      <c r="E8664" t="s">
        <v>18</v>
      </c>
      <c r="F8664">
        <v>61</v>
      </c>
      <c r="G8664" t="s">
        <v>10</v>
      </c>
    </row>
    <row r="8665" spans="1:7" x14ac:dyDescent="0.3">
      <c r="A8665" t="s">
        <v>8692</v>
      </c>
      <c r="B8665" t="s">
        <v>7613</v>
      </c>
      <c r="C8665">
        <v>2011</v>
      </c>
      <c r="D8665">
        <v>4</v>
      </c>
      <c r="E8665" t="s">
        <v>18</v>
      </c>
      <c r="F8665">
        <v>387</v>
      </c>
      <c r="G8665" t="s">
        <v>10</v>
      </c>
    </row>
    <row r="8666" spans="1:7" x14ac:dyDescent="0.3">
      <c r="A8666" t="s">
        <v>8693</v>
      </c>
      <c r="B8666" t="s">
        <v>7613</v>
      </c>
      <c r="C8666">
        <v>2002</v>
      </c>
      <c r="D8666">
        <v>9</v>
      </c>
      <c r="E8666" t="s">
        <v>18</v>
      </c>
      <c r="F8666">
        <v>60</v>
      </c>
      <c r="G8666" t="s">
        <v>10</v>
      </c>
    </row>
    <row r="8667" spans="1:7" x14ac:dyDescent="0.3">
      <c r="A8667" t="s">
        <v>8694</v>
      </c>
      <c r="B8667" t="s">
        <v>7613</v>
      </c>
      <c r="C8667">
        <v>2006</v>
      </c>
      <c r="D8667">
        <v>5</v>
      </c>
      <c r="E8667" t="s">
        <v>18</v>
      </c>
      <c r="F8667">
        <v>181</v>
      </c>
      <c r="G8667" t="s">
        <v>10</v>
      </c>
    </row>
    <row r="8668" spans="1:7" x14ac:dyDescent="0.3">
      <c r="A8668" t="s">
        <v>8695</v>
      </c>
      <c r="B8668" t="s">
        <v>7613</v>
      </c>
      <c r="C8668">
        <v>2010</v>
      </c>
      <c r="D8668">
        <v>9</v>
      </c>
      <c r="E8668" t="s">
        <v>18</v>
      </c>
      <c r="F8668">
        <v>109</v>
      </c>
      <c r="G8668" t="s">
        <v>10</v>
      </c>
    </row>
    <row r="8669" spans="1:7" x14ac:dyDescent="0.3">
      <c r="A8669" t="s">
        <v>8696</v>
      </c>
      <c r="B8669" t="s">
        <v>7613</v>
      </c>
      <c r="C8669">
        <v>2009</v>
      </c>
      <c r="D8669">
        <v>7</v>
      </c>
      <c r="E8669" t="s">
        <v>80</v>
      </c>
      <c r="F8669">
        <v>16</v>
      </c>
      <c r="G8669" t="s">
        <v>10</v>
      </c>
    </row>
    <row r="8670" spans="1:7" x14ac:dyDescent="0.3">
      <c r="A8670" t="s">
        <v>8697</v>
      </c>
      <c r="B8670" t="s">
        <v>7613</v>
      </c>
      <c r="C8670">
        <v>2017</v>
      </c>
      <c r="D8670">
        <v>7</v>
      </c>
      <c r="E8670" t="s">
        <v>9</v>
      </c>
      <c r="F8670">
        <v>0</v>
      </c>
      <c r="G8670" t="s">
        <v>12</v>
      </c>
    </row>
    <row r="8671" spans="1:7" x14ac:dyDescent="0.3">
      <c r="A8671" t="s">
        <v>8698</v>
      </c>
      <c r="B8671" t="s">
        <v>7613</v>
      </c>
      <c r="C8671">
        <v>2006</v>
      </c>
      <c r="D8671">
        <v>9</v>
      </c>
      <c r="E8671" t="s">
        <v>18</v>
      </c>
      <c r="F8671">
        <v>400</v>
      </c>
      <c r="G8671" t="s">
        <v>10</v>
      </c>
    </row>
    <row r="8672" spans="1:7" x14ac:dyDescent="0.3">
      <c r="A8672" t="s">
        <v>8699</v>
      </c>
      <c r="B8672" t="s">
        <v>7613</v>
      </c>
      <c r="C8672">
        <v>2002</v>
      </c>
      <c r="D8672">
        <v>5</v>
      </c>
      <c r="E8672" t="s">
        <v>18</v>
      </c>
      <c r="F8672">
        <v>1034</v>
      </c>
      <c r="G8672" t="s">
        <v>10</v>
      </c>
    </row>
    <row r="8673" spans="1:7" x14ac:dyDescent="0.3">
      <c r="A8673" t="s">
        <v>8700</v>
      </c>
      <c r="B8673" t="s">
        <v>7613</v>
      </c>
      <c r="C8673">
        <v>2014</v>
      </c>
      <c r="D8673">
        <v>1</v>
      </c>
      <c r="E8673" t="s">
        <v>71</v>
      </c>
      <c r="F8673">
        <v>0</v>
      </c>
      <c r="G8673" t="s">
        <v>12</v>
      </c>
    </row>
    <row r="8674" spans="1:7" x14ac:dyDescent="0.3">
      <c r="A8674" t="s">
        <v>8701</v>
      </c>
      <c r="B8674" t="s">
        <v>7613</v>
      </c>
      <c r="C8674">
        <v>2017</v>
      </c>
      <c r="D8674">
        <v>1</v>
      </c>
      <c r="E8674" t="s">
        <v>9</v>
      </c>
      <c r="F8674">
        <v>425</v>
      </c>
      <c r="G8674" t="s">
        <v>10</v>
      </c>
    </row>
    <row r="8675" spans="1:7" x14ac:dyDescent="0.3">
      <c r="A8675" t="s">
        <v>8702</v>
      </c>
      <c r="B8675" t="s">
        <v>7613</v>
      </c>
      <c r="C8675">
        <v>2006</v>
      </c>
      <c r="D8675">
        <v>2</v>
      </c>
      <c r="E8675" t="s">
        <v>18</v>
      </c>
      <c r="F8675">
        <v>800</v>
      </c>
      <c r="G8675" t="s">
        <v>10</v>
      </c>
    </row>
    <row r="8676" spans="1:7" x14ac:dyDescent="0.3">
      <c r="A8676" t="s">
        <v>8703</v>
      </c>
      <c r="B8676" t="s">
        <v>7613</v>
      </c>
      <c r="C8676">
        <v>2008</v>
      </c>
      <c r="D8676">
        <v>4</v>
      </c>
      <c r="E8676" t="s">
        <v>80</v>
      </c>
      <c r="F8676">
        <v>24</v>
      </c>
      <c r="G8676" t="s">
        <v>10</v>
      </c>
    </row>
    <row r="8677" spans="1:7" x14ac:dyDescent="0.3">
      <c r="A8677" t="s">
        <v>8704</v>
      </c>
      <c r="B8677" t="s">
        <v>7613</v>
      </c>
      <c r="C8677">
        <v>2017</v>
      </c>
      <c r="D8677">
        <v>8</v>
      </c>
      <c r="E8677" t="s">
        <v>80</v>
      </c>
      <c r="F8677">
        <v>26</v>
      </c>
      <c r="G8677" t="s">
        <v>10</v>
      </c>
    </row>
    <row r="8678" spans="1:7" x14ac:dyDescent="0.3">
      <c r="A8678" t="s">
        <v>8705</v>
      </c>
      <c r="B8678" t="s">
        <v>7613</v>
      </c>
      <c r="C8678">
        <v>2014</v>
      </c>
      <c r="D8678">
        <v>4</v>
      </c>
      <c r="E8678" t="s">
        <v>80</v>
      </c>
      <c r="F8678">
        <v>16</v>
      </c>
      <c r="G8678" t="s">
        <v>10</v>
      </c>
    </row>
    <row r="8679" spans="1:7" x14ac:dyDescent="0.3">
      <c r="A8679" t="s">
        <v>8706</v>
      </c>
      <c r="B8679" t="s">
        <v>7613</v>
      </c>
      <c r="C8679">
        <v>2014</v>
      </c>
      <c r="D8679">
        <v>7</v>
      </c>
      <c r="E8679" t="s">
        <v>80</v>
      </c>
      <c r="F8679">
        <v>64</v>
      </c>
      <c r="G8679" t="s">
        <v>10</v>
      </c>
    </row>
    <row r="8680" spans="1:7" x14ac:dyDescent="0.3">
      <c r="A8680" t="s">
        <v>8707</v>
      </c>
      <c r="B8680" t="s">
        <v>7613</v>
      </c>
      <c r="C8680">
        <v>2010</v>
      </c>
      <c r="D8680">
        <v>11</v>
      </c>
      <c r="E8680" t="s">
        <v>80</v>
      </c>
      <c r="F8680">
        <v>17</v>
      </c>
      <c r="G8680" t="s">
        <v>10</v>
      </c>
    </row>
    <row r="8681" spans="1:7" x14ac:dyDescent="0.3">
      <c r="A8681" t="s">
        <v>8708</v>
      </c>
      <c r="B8681" t="s">
        <v>7613</v>
      </c>
      <c r="C8681">
        <v>2006</v>
      </c>
      <c r="D8681">
        <v>12</v>
      </c>
      <c r="E8681" t="s">
        <v>18</v>
      </c>
      <c r="F8681">
        <v>169</v>
      </c>
      <c r="G8681" t="s">
        <v>10</v>
      </c>
    </row>
    <row r="8682" spans="1:7" x14ac:dyDescent="0.3">
      <c r="A8682" t="s">
        <v>8709</v>
      </c>
      <c r="B8682" t="s">
        <v>7613</v>
      </c>
      <c r="C8682">
        <v>2010</v>
      </c>
      <c r="D8682">
        <v>8</v>
      </c>
      <c r="E8682" t="s">
        <v>18</v>
      </c>
      <c r="F8682">
        <v>1170</v>
      </c>
      <c r="G8682" t="s">
        <v>10</v>
      </c>
    </row>
    <row r="8683" spans="1:7" x14ac:dyDescent="0.3">
      <c r="A8683" t="s">
        <v>8710</v>
      </c>
      <c r="B8683" t="s">
        <v>7613</v>
      </c>
      <c r="C8683">
        <v>2011</v>
      </c>
      <c r="D8683">
        <v>6</v>
      </c>
      <c r="E8683" t="s">
        <v>18</v>
      </c>
      <c r="F8683">
        <v>260</v>
      </c>
      <c r="G8683" t="s">
        <v>10</v>
      </c>
    </row>
    <row r="8684" spans="1:7" x14ac:dyDescent="0.3">
      <c r="A8684" t="s">
        <v>8711</v>
      </c>
      <c r="B8684" t="s">
        <v>7613</v>
      </c>
      <c r="C8684">
        <v>2004</v>
      </c>
      <c r="D8684">
        <v>6</v>
      </c>
      <c r="E8684" t="s">
        <v>80</v>
      </c>
      <c r="F8684">
        <v>9</v>
      </c>
      <c r="G8684" t="s">
        <v>10</v>
      </c>
    </row>
    <row r="8685" spans="1:7" x14ac:dyDescent="0.3">
      <c r="A8685" t="s">
        <v>8712</v>
      </c>
      <c r="B8685" t="s">
        <v>7613</v>
      </c>
      <c r="C8685">
        <v>2005</v>
      </c>
      <c r="D8685">
        <v>3</v>
      </c>
      <c r="E8685" t="s">
        <v>9</v>
      </c>
      <c r="F8685">
        <v>461</v>
      </c>
      <c r="G8685" t="s">
        <v>10</v>
      </c>
    </row>
    <row r="8686" spans="1:7" x14ac:dyDescent="0.3">
      <c r="A8686" t="s">
        <v>8713</v>
      </c>
      <c r="B8686" t="s">
        <v>7613</v>
      </c>
      <c r="C8686">
        <v>2005</v>
      </c>
      <c r="D8686">
        <v>9</v>
      </c>
      <c r="E8686" t="s">
        <v>9</v>
      </c>
      <c r="F8686">
        <v>448</v>
      </c>
      <c r="G8686" t="s">
        <v>10</v>
      </c>
    </row>
    <row r="8687" spans="1:7" x14ac:dyDescent="0.3">
      <c r="A8687" t="s">
        <v>8714</v>
      </c>
      <c r="B8687" t="s">
        <v>7613</v>
      </c>
      <c r="C8687">
        <v>2017</v>
      </c>
      <c r="D8687">
        <v>7</v>
      </c>
      <c r="E8687" t="s">
        <v>9</v>
      </c>
      <c r="F8687">
        <v>30</v>
      </c>
      <c r="G8687" t="s">
        <v>3454</v>
      </c>
    </row>
    <row r="8688" spans="1:7" x14ac:dyDescent="0.3">
      <c r="A8688" t="s">
        <v>8715</v>
      </c>
      <c r="B8688" t="s">
        <v>7613</v>
      </c>
      <c r="C8688">
        <v>2018</v>
      </c>
      <c r="D8688">
        <v>2</v>
      </c>
      <c r="E8688" t="s">
        <v>80</v>
      </c>
      <c r="F8688">
        <v>28</v>
      </c>
      <c r="G8688" t="s">
        <v>10</v>
      </c>
    </row>
    <row r="8689" spans="1:7" x14ac:dyDescent="0.3">
      <c r="A8689" t="s">
        <v>8716</v>
      </c>
      <c r="B8689" t="s">
        <v>7613</v>
      </c>
      <c r="C8689">
        <v>2015</v>
      </c>
      <c r="D8689">
        <v>8</v>
      </c>
      <c r="E8689" t="s">
        <v>80</v>
      </c>
      <c r="F8689">
        <v>120</v>
      </c>
      <c r="G8689" t="s">
        <v>10</v>
      </c>
    </row>
    <row r="8690" spans="1:7" x14ac:dyDescent="0.3">
      <c r="A8690" t="s">
        <v>8717</v>
      </c>
      <c r="B8690" t="s">
        <v>7613</v>
      </c>
      <c r="C8690">
        <v>1999</v>
      </c>
      <c r="D8690">
        <v>6</v>
      </c>
      <c r="E8690" t="s">
        <v>18</v>
      </c>
      <c r="F8690">
        <v>0</v>
      </c>
      <c r="G8690" t="s">
        <v>15</v>
      </c>
    </row>
    <row r="8691" spans="1:7" x14ac:dyDescent="0.3">
      <c r="A8691" t="s">
        <v>8718</v>
      </c>
      <c r="B8691" t="s">
        <v>7613</v>
      </c>
      <c r="C8691">
        <v>2008</v>
      </c>
      <c r="D8691">
        <v>4</v>
      </c>
      <c r="E8691" t="s">
        <v>18</v>
      </c>
      <c r="F8691">
        <v>780</v>
      </c>
      <c r="G8691" t="s">
        <v>10</v>
      </c>
    </row>
    <row r="8692" spans="1:7" x14ac:dyDescent="0.3">
      <c r="A8692" t="s">
        <v>8719</v>
      </c>
      <c r="B8692" t="s">
        <v>7613</v>
      </c>
      <c r="C8692">
        <v>2011</v>
      </c>
      <c r="D8692">
        <v>10</v>
      </c>
      <c r="E8692" t="s">
        <v>80</v>
      </c>
      <c r="F8692">
        <v>15</v>
      </c>
      <c r="G8692" t="s">
        <v>10</v>
      </c>
    </row>
    <row r="8693" spans="1:7" x14ac:dyDescent="0.3">
      <c r="A8693" t="s">
        <v>8720</v>
      </c>
      <c r="B8693" t="s">
        <v>7613</v>
      </c>
      <c r="C8693">
        <v>2007</v>
      </c>
      <c r="D8693">
        <v>4</v>
      </c>
      <c r="E8693" t="s">
        <v>80</v>
      </c>
      <c r="F8693">
        <v>37</v>
      </c>
      <c r="G8693" t="s">
        <v>10</v>
      </c>
    </row>
    <row r="8694" spans="1:7" x14ac:dyDescent="0.3">
      <c r="A8694" t="s">
        <v>8721</v>
      </c>
      <c r="B8694" t="s">
        <v>7613</v>
      </c>
      <c r="C8694">
        <v>2007</v>
      </c>
      <c r="D8694">
        <v>6</v>
      </c>
      <c r="E8694" t="s">
        <v>71</v>
      </c>
      <c r="F8694">
        <v>123</v>
      </c>
      <c r="G8694" t="s">
        <v>10</v>
      </c>
    </row>
    <row r="8695" spans="1:7" x14ac:dyDescent="0.3">
      <c r="A8695" t="s">
        <v>8722</v>
      </c>
      <c r="B8695" t="s">
        <v>7613</v>
      </c>
      <c r="C8695">
        <v>2000</v>
      </c>
      <c r="D8695">
        <v>2</v>
      </c>
      <c r="E8695" t="s">
        <v>18</v>
      </c>
      <c r="F8695">
        <v>80</v>
      </c>
      <c r="G8695" t="s">
        <v>10</v>
      </c>
    </row>
    <row r="8696" spans="1:7" x14ac:dyDescent="0.3">
      <c r="A8696" t="s">
        <v>8723</v>
      </c>
      <c r="B8696" t="s">
        <v>7613</v>
      </c>
      <c r="C8696">
        <v>2007</v>
      </c>
      <c r="D8696">
        <v>7</v>
      </c>
      <c r="E8696" t="s">
        <v>18</v>
      </c>
      <c r="F8696">
        <v>750</v>
      </c>
      <c r="G8696" t="s">
        <v>10</v>
      </c>
    </row>
    <row r="8697" spans="1:7" x14ac:dyDescent="0.3">
      <c r="A8697" t="s">
        <v>8724</v>
      </c>
      <c r="B8697" t="s">
        <v>7613</v>
      </c>
      <c r="C8697">
        <v>2005</v>
      </c>
      <c r="D8697">
        <v>6</v>
      </c>
      <c r="E8697" t="s">
        <v>9</v>
      </c>
      <c r="F8697">
        <v>348</v>
      </c>
      <c r="G8697" t="s">
        <v>10</v>
      </c>
    </row>
    <row r="8698" spans="1:7" x14ac:dyDescent="0.3">
      <c r="A8698" t="s">
        <v>8725</v>
      </c>
      <c r="B8698" t="s">
        <v>7613</v>
      </c>
      <c r="C8698">
        <v>2011</v>
      </c>
      <c r="D8698">
        <v>2</v>
      </c>
      <c r="E8698" t="s">
        <v>9</v>
      </c>
      <c r="F8698">
        <v>129</v>
      </c>
      <c r="G8698" t="s">
        <v>10</v>
      </c>
    </row>
    <row r="8699" spans="1:7" x14ac:dyDescent="0.3">
      <c r="A8699" t="s">
        <v>8726</v>
      </c>
      <c r="B8699" t="s">
        <v>7613</v>
      </c>
      <c r="C8699">
        <v>2008</v>
      </c>
      <c r="D8699">
        <v>9</v>
      </c>
      <c r="E8699" t="s">
        <v>80</v>
      </c>
      <c r="F8699">
        <v>20</v>
      </c>
      <c r="G8699" t="s">
        <v>10</v>
      </c>
    </row>
    <row r="8700" spans="1:7" x14ac:dyDescent="0.3">
      <c r="A8700" t="s">
        <v>8727</v>
      </c>
      <c r="B8700" t="s">
        <v>7613</v>
      </c>
      <c r="C8700">
        <v>2008</v>
      </c>
      <c r="D8700">
        <v>2</v>
      </c>
      <c r="E8700" t="s">
        <v>9</v>
      </c>
      <c r="F8700">
        <v>403</v>
      </c>
      <c r="G8700" t="s">
        <v>10</v>
      </c>
    </row>
    <row r="8701" spans="1:7" x14ac:dyDescent="0.3">
      <c r="A8701" t="s">
        <v>8728</v>
      </c>
      <c r="B8701" t="s">
        <v>7613</v>
      </c>
      <c r="C8701">
        <v>2007</v>
      </c>
      <c r="D8701">
        <v>9</v>
      </c>
      <c r="E8701" t="s">
        <v>80</v>
      </c>
      <c r="F8701">
        <v>62</v>
      </c>
      <c r="G8701" t="s">
        <v>10</v>
      </c>
    </row>
    <row r="8702" spans="1:7" x14ac:dyDescent="0.3">
      <c r="A8702" t="s">
        <v>8729</v>
      </c>
      <c r="B8702" t="s">
        <v>7613</v>
      </c>
      <c r="C8702">
        <v>2011</v>
      </c>
      <c r="D8702">
        <v>3</v>
      </c>
      <c r="E8702" t="s">
        <v>18</v>
      </c>
      <c r="F8702">
        <v>1493</v>
      </c>
      <c r="G8702" t="s">
        <v>10</v>
      </c>
    </row>
    <row r="8703" spans="1:7" x14ac:dyDescent="0.3">
      <c r="A8703" t="s">
        <v>8730</v>
      </c>
      <c r="B8703" t="s">
        <v>7613</v>
      </c>
      <c r="C8703">
        <v>2017</v>
      </c>
      <c r="D8703">
        <v>10</v>
      </c>
      <c r="E8703" t="s">
        <v>71</v>
      </c>
      <c r="F8703">
        <v>200</v>
      </c>
      <c r="G8703" t="s">
        <v>473</v>
      </c>
    </row>
    <row r="8704" spans="1:7" x14ac:dyDescent="0.3">
      <c r="A8704" t="s">
        <v>8731</v>
      </c>
      <c r="B8704" t="s">
        <v>7613</v>
      </c>
      <c r="C8704">
        <v>2018</v>
      </c>
      <c r="D8704">
        <v>1</v>
      </c>
      <c r="E8704" t="s">
        <v>18</v>
      </c>
      <c r="F8704">
        <v>448</v>
      </c>
      <c r="G8704" t="s">
        <v>10</v>
      </c>
    </row>
    <row r="8705" spans="1:7" x14ac:dyDescent="0.3">
      <c r="A8705" t="s">
        <v>8732</v>
      </c>
      <c r="B8705" t="s">
        <v>7613</v>
      </c>
      <c r="C8705">
        <v>2005</v>
      </c>
      <c r="D8705">
        <v>5</v>
      </c>
      <c r="E8705" t="s">
        <v>71</v>
      </c>
      <c r="F8705">
        <v>100</v>
      </c>
      <c r="G8705" t="s">
        <v>10</v>
      </c>
    </row>
    <row r="8706" spans="1:7" x14ac:dyDescent="0.3">
      <c r="A8706" t="s">
        <v>8733</v>
      </c>
      <c r="B8706" t="s">
        <v>7613</v>
      </c>
      <c r="C8706">
        <v>2003</v>
      </c>
      <c r="D8706">
        <v>8</v>
      </c>
      <c r="E8706" t="s">
        <v>18</v>
      </c>
      <c r="F8706">
        <v>63227</v>
      </c>
      <c r="G8706" t="s">
        <v>10</v>
      </c>
    </row>
    <row r="8707" spans="1:7" x14ac:dyDescent="0.3">
      <c r="A8707" t="s">
        <v>8734</v>
      </c>
      <c r="B8707" t="s">
        <v>7613</v>
      </c>
      <c r="C8707">
        <v>2015</v>
      </c>
      <c r="D8707">
        <v>8</v>
      </c>
      <c r="E8707" t="s">
        <v>80</v>
      </c>
      <c r="F8707">
        <v>32</v>
      </c>
      <c r="G8707" t="s">
        <v>10</v>
      </c>
    </row>
    <row r="8708" spans="1:7" x14ac:dyDescent="0.3">
      <c r="A8708" t="s">
        <v>8735</v>
      </c>
      <c r="B8708" t="s">
        <v>7613</v>
      </c>
      <c r="C8708">
        <v>2014</v>
      </c>
      <c r="D8708">
        <v>1</v>
      </c>
      <c r="E8708" t="s">
        <v>18</v>
      </c>
      <c r="F8708">
        <v>486</v>
      </c>
      <c r="G8708" t="s">
        <v>10</v>
      </c>
    </row>
    <row r="8709" spans="1:7" x14ac:dyDescent="0.3">
      <c r="A8709" t="s">
        <v>8736</v>
      </c>
      <c r="B8709" t="s">
        <v>7613</v>
      </c>
      <c r="C8709">
        <v>2007</v>
      </c>
      <c r="D8709">
        <v>1</v>
      </c>
      <c r="E8709" t="s">
        <v>71</v>
      </c>
      <c r="F8709">
        <v>164</v>
      </c>
      <c r="G8709" t="s">
        <v>50</v>
      </c>
    </row>
    <row r="8710" spans="1:7" x14ac:dyDescent="0.3">
      <c r="A8710" t="s">
        <v>8737</v>
      </c>
      <c r="B8710" t="s">
        <v>7613</v>
      </c>
      <c r="C8710">
        <v>2010</v>
      </c>
      <c r="D8710">
        <v>8</v>
      </c>
      <c r="E8710" t="s">
        <v>18</v>
      </c>
      <c r="F8710">
        <v>3340</v>
      </c>
      <c r="G8710" t="s">
        <v>10</v>
      </c>
    </row>
    <row r="8711" spans="1:7" x14ac:dyDescent="0.3">
      <c r="A8711" t="s">
        <v>8738</v>
      </c>
      <c r="B8711" t="s">
        <v>7613</v>
      </c>
      <c r="C8711">
        <v>2007</v>
      </c>
      <c r="D8711">
        <v>11</v>
      </c>
      <c r="E8711" t="s">
        <v>9</v>
      </c>
      <c r="F8711">
        <v>244</v>
      </c>
      <c r="G8711" t="s">
        <v>10</v>
      </c>
    </row>
    <row r="8712" spans="1:7" x14ac:dyDescent="0.3">
      <c r="A8712" t="s">
        <v>8739</v>
      </c>
      <c r="B8712" t="s">
        <v>7613</v>
      </c>
      <c r="C8712">
        <v>2018</v>
      </c>
      <c r="D8712">
        <v>8</v>
      </c>
      <c r="E8712" t="s">
        <v>55</v>
      </c>
      <c r="F8712">
        <v>72</v>
      </c>
      <c r="G8712" t="s">
        <v>179</v>
      </c>
    </row>
    <row r="8713" spans="1:7" x14ac:dyDescent="0.3">
      <c r="A8713" t="s">
        <v>8740</v>
      </c>
      <c r="B8713" t="s">
        <v>7613</v>
      </c>
      <c r="C8713">
        <v>2007</v>
      </c>
      <c r="D8713">
        <v>3</v>
      </c>
      <c r="E8713" t="s">
        <v>80</v>
      </c>
      <c r="F8713">
        <v>104</v>
      </c>
      <c r="G8713" t="s">
        <v>10</v>
      </c>
    </row>
    <row r="8714" spans="1:7" x14ac:dyDescent="0.3">
      <c r="A8714" t="s">
        <v>8741</v>
      </c>
      <c r="B8714" t="s">
        <v>7613</v>
      </c>
      <c r="C8714">
        <v>2009</v>
      </c>
      <c r="D8714">
        <v>9</v>
      </c>
      <c r="E8714" t="s">
        <v>80</v>
      </c>
      <c r="F8714">
        <v>12</v>
      </c>
      <c r="G8714" t="s">
        <v>10</v>
      </c>
    </row>
    <row r="8715" spans="1:7" x14ac:dyDescent="0.3">
      <c r="A8715" t="s">
        <v>8742</v>
      </c>
      <c r="B8715" t="s">
        <v>7613</v>
      </c>
      <c r="C8715">
        <v>2008</v>
      </c>
      <c r="D8715">
        <v>7</v>
      </c>
      <c r="E8715" t="s">
        <v>80</v>
      </c>
      <c r="F8715">
        <v>111</v>
      </c>
      <c r="G8715" t="s">
        <v>10</v>
      </c>
    </row>
    <row r="8716" spans="1:7" x14ac:dyDescent="0.3">
      <c r="A8716" t="s">
        <v>8743</v>
      </c>
      <c r="B8716" t="s">
        <v>7613</v>
      </c>
      <c r="C8716">
        <v>2010</v>
      </c>
      <c r="D8716">
        <v>11</v>
      </c>
      <c r="E8716" t="s">
        <v>9</v>
      </c>
      <c r="F8716">
        <v>0</v>
      </c>
      <c r="G8716" t="s">
        <v>12</v>
      </c>
    </row>
    <row r="8717" spans="1:7" x14ac:dyDescent="0.3">
      <c r="A8717" t="s">
        <v>8744</v>
      </c>
      <c r="B8717" t="s">
        <v>7613</v>
      </c>
      <c r="C8717">
        <v>2009</v>
      </c>
      <c r="D8717">
        <v>1</v>
      </c>
      <c r="E8717" t="s">
        <v>18</v>
      </c>
      <c r="F8717">
        <v>309</v>
      </c>
      <c r="G8717" t="s">
        <v>10</v>
      </c>
    </row>
    <row r="8718" spans="1:7" x14ac:dyDescent="0.3">
      <c r="A8718" t="s">
        <v>8745</v>
      </c>
      <c r="B8718" t="s">
        <v>7613</v>
      </c>
      <c r="C8718">
        <v>1999</v>
      </c>
      <c r="D8718">
        <v>6</v>
      </c>
      <c r="E8718" t="s">
        <v>9</v>
      </c>
      <c r="F8718">
        <v>0</v>
      </c>
      <c r="G8718" t="s">
        <v>10</v>
      </c>
    </row>
    <row r="8719" spans="1:7" x14ac:dyDescent="0.3">
      <c r="A8719" t="s">
        <v>8746</v>
      </c>
      <c r="B8719" t="s">
        <v>7613</v>
      </c>
      <c r="C8719">
        <v>2005</v>
      </c>
      <c r="D8719">
        <v>3</v>
      </c>
      <c r="E8719" t="s">
        <v>18</v>
      </c>
      <c r="F8719">
        <v>240</v>
      </c>
      <c r="G8719" t="s">
        <v>10</v>
      </c>
    </row>
    <row r="8720" spans="1:7" x14ac:dyDescent="0.3">
      <c r="A8720" t="s">
        <v>8747</v>
      </c>
      <c r="B8720" t="s">
        <v>7613</v>
      </c>
      <c r="C8720">
        <v>2009</v>
      </c>
      <c r="D8720">
        <v>2</v>
      </c>
      <c r="E8720" t="s">
        <v>18</v>
      </c>
      <c r="F8720">
        <v>685</v>
      </c>
      <c r="G8720" t="s">
        <v>10</v>
      </c>
    </row>
    <row r="8721" spans="1:7" x14ac:dyDescent="0.3">
      <c r="A8721" t="s">
        <v>8748</v>
      </c>
      <c r="B8721" t="s">
        <v>7613</v>
      </c>
      <c r="C8721">
        <v>2015</v>
      </c>
      <c r="D8721">
        <v>9</v>
      </c>
      <c r="E8721" t="s">
        <v>80</v>
      </c>
      <c r="F8721">
        <v>36</v>
      </c>
      <c r="G8721" t="s">
        <v>10</v>
      </c>
    </row>
    <row r="8722" spans="1:7" x14ac:dyDescent="0.3">
      <c r="A8722" t="s">
        <v>8749</v>
      </c>
      <c r="B8722" t="s">
        <v>7613</v>
      </c>
      <c r="C8722">
        <v>2013</v>
      </c>
      <c r="D8722">
        <v>5</v>
      </c>
      <c r="E8722" t="s">
        <v>9</v>
      </c>
      <c r="F8722">
        <v>64</v>
      </c>
      <c r="G8722" t="s">
        <v>10</v>
      </c>
    </row>
    <row r="8723" spans="1:7" x14ac:dyDescent="0.3">
      <c r="A8723" t="s">
        <v>8750</v>
      </c>
      <c r="B8723" t="s">
        <v>7613</v>
      </c>
      <c r="C8723">
        <v>2004</v>
      </c>
      <c r="D8723">
        <v>1</v>
      </c>
      <c r="E8723" t="s">
        <v>71</v>
      </c>
      <c r="F8723">
        <v>424</v>
      </c>
      <c r="G8723" t="s">
        <v>10</v>
      </c>
    </row>
    <row r="8724" spans="1:7" x14ac:dyDescent="0.3">
      <c r="A8724" t="s">
        <v>8751</v>
      </c>
      <c r="B8724" t="s">
        <v>7613</v>
      </c>
      <c r="C8724">
        <v>2012</v>
      </c>
      <c r="D8724">
        <v>3</v>
      </c>
      <c r="E8724" t="s">
        <v>60</v>
      </c>
      <c r="F8724">
        <v>56</v>
      </c>
      <c r="G8724" t="s">
        <v>10</v>
      </c>
    </row>
    <row r="8725" spans="1:7" x14ac:dyDescent="0.3">
      <c r="A8725" t="s">
        <v>8752</v>
      </c>
      <c r="B8725" t="s">
        <v>7613</v>
      </c>
      <c r="C8725">
        <v>2008</v>
      </c>
      <c r="D8725">
        <v>10</v>
      </c>
      <c r="E8725" t="s">
        <v>80</v>
      </c>
      <c r="F8725">
        <v>21</v>
      </c>
      <c r="G8725" t="s">
        <v>10</v>
      </c>
    </row>
    <row r="8726" spans="1:7" x14ac:dyDescent="0.3">
      <c r="A8726" t="s">
        <v>8753</v>
      </c>
      <c r="B8726" t="s">
        <v>7613</v>
      </c>
      <c r="C8726">
        <v>2006</v>
      </c>
      <c r="D8726">
        <v>5</v>
      </c>
      <c r="E8726" t="s">
        <v>9</v>
      </c>
      <c r="F8726">
        <v>92</v>
      </c>
      <c r="G8726" t="s">
        <v>10</v>
      </c>
    </row>
    <row r="8727" spans="1:7" x14ac:dyDescent="0.3">
      <c r="A8727" t="s">
        <v>8754</v>
      </c>
      <c r="B8727" t="s">
        <v>7613</v>
      </c>
      <c r="C8727">
        <v>2009</v>
      </c>
      <c r="D8727">
        <v>1</v>
      </c>
      <c r="E8727" t="s">
        <v>80</v>
      </c>
      <c r="F8727">
        <v>40</v>
      </c>
      <c r="G8727" t="s">
        <v>10</v>
      </c>
    </row>
    <row r="8728" spans="1:7" x14ac:dyDescent="0.3">
      <c r="A8728" t="s">
        <v>8755</v>
      </c>
      <c r="B8728" t="s">
        <v>7613</v>
      </c>
      <c r="C8728">
        <v>2005</v>
      </c>
      <c r="D8728">
        <v>10</v>
      </c>
      <c r="E8728" t="s">
        <v>18</v>
      </c>
      <c r="F8728">
        <v>120</v>
      </c>
      <c r="G8728" t="s">
        <v>10</v>
      </c>
    </row>
    <row r="8729" spans="1:7" x14ac:dyDescent="0.3">
      <c r="A8729" t="s">
        <v>8756</v>
      </c>
      <c r="B8729" t="s">
        <v>7613</v>
      </c>
      <c r="C8729">
        <v>2007</v>
      </c>
      <c r="D8729">
        <v>1</v>
      </c>
      <c r="E8729" t="s">
        <v>80</v>
      </c>
      <c r="F8729">
        <v>52</v>
      </c>
      <c r="G8729" t="s">
        <v>10</v>
      </c>
    </row>
    <row r="8730" spans="1:7" x14ac:dyDescent="0.3">
      <c r="A8730" t="s">
        <v>8757</v>
      </c>
      <c r="B8730" t="s">
        <v>7613</v>
      </c>
      <c r="C8730">
        <v>2013</v>
      </c>
      <c r="D8730">
        <v>6</v>
      </c>
      <c r="E8730" t="s">
        <v>80</v>
      </c>
      <c r="F8730">
        <v>18</v>
      </c>
      <c r="G8730" t="s">
        <v>10</v>
      </c>
    </row>
    <row r="8731" spans="1:7" x14ac:dyDescent="0.3">
      <c r="A8731" t="s">
        <v>8758</v>
      </c>
      <c r="B8731" t="s">
        <v>7613</v>
      </c>
      <c r="C8731">
        <v>2013</v>
      </c>
      <c r="D8731">
        <v>5</v>
      </c>
      <c r="E8731" t="s">
        <v>80</v>
      </c>
      <c r="F8731">
        <v>102</v>
      </c>
      <c r="G8731" t="s">
        <v>10</v>
      </c>
    </row>
    <row r="8732" spans="1:7" x14ac:dyDescent="0.3">
      <c r="A8732" t="s">
        <v>8759</v>
      </c>
      <c r="B8732" t="s">
        <v>7613</v>
      </c>
      <c r="C8732">
        <v>2009</v>
      </c>
      <c r="D8732">
        <v>10</v>
      </c>
      <c r="E8732" t="s">
        <v>9</v>
      </c>
      <c r="F8732">
        <v>61</v>
      </c>
      <c r="G8732" t="s">
        <v>10</v>
      </c>
    </row>
    <row r="8733" spans="1:7" x14ac:dyDescent="0.3">
      <c r="A8733" t="s">
        <v>8760</v>
      </c>
      <c r="B8733" t="s">
        <v>7613</v>
      </c>
      <c r="C8733">
        <v>2006</v>
      </c>
      <c r="D8733">
        <v>9</v>
      </c>
      <c r="E8733" t="s">
        <v>9</v>
      </c>
      <c r="F8733">
        <v>340</v>
      </c>
      <c r="G8733" t="s">
        <v>10</v>
      </c>
    </row>
    <row r="8734" spans="1:7" x14ac:dyDescent="0.3">
      <c r="A8734" t="s">
        <v>8761</v>
      </c>
      <c r="B8734" t="s">
        <v>7613</v>
      </c>
      <c r="C8734">
        <v>2007</v>
      </c>
      <c r="D8734">
        <v>1</v>
      </c>
      <c r="E8734" t="s">
        <v>18</v>
      </c>
      <c r="F8734">
        <v>660</v>
      </c>
      <c r="G8734" t="s">
        <v>10</v>
      </c>
    </row>
    <row r="8735" spans="1:7" x14ac:dyDescent="0.3">
      <c r="A8735" t="s">
        <v>8762</v>
      </c>
      <c r="B8735" t="s">
        <v>7613</v>
      </c>
      <c r="C8735">
        <v>2018</v>
      </c>
      <c r="D8735">
        <v>9</v>
      </c>
      <c r="E8735" t="s">
        <v>80</v>
      </c>
      <c r="F8735">
        <v>32</v>
      </c>
      <c r="G8735" t="s">
        <v>179</v>
      </c>
    </row>
    <row r="8736" spans="1:7" x14ac:dyDescent="0.3">
      <c r="A8736" t="s">
        <v>8763</v>
      </c>
      <c r="B8736" t="s">
        <v>7613</v>
      </c>
      <c r="C8736">
        <v>2015</v>
      </c>
      <c r="D8736">
        <v>2</v>
      </c>
      <c r="E8736" t="s">
        <v>18</v>
      </c>
      <c r="F8736">
        <v>0</v>
      </c>
      <c r="G8736" t="s">
        <v>12</v>
      </c>
    </row>
    <row r="8737" spans="1:7" x14ac:dyDescent="0.3">
      <c r="A8737" t="s">
        <v>8764</v>
      </c>
      <c r="B8737" t="s">
        <v>7613</v>
      </c>
      <c r="C8737">
        <v>2008</v>
      </c>
      <c r="D8737">
        <v>3</v>
      </c>
      <c r="E8737" t="s">
        <v>9</v>
      </c>
      <c r="F8737">
        <v>10</v>
      </c>
      <c r="G8737" t="s">
        <v>10</v>
      </c>
    </row>
    <row r="8738" spans="1:7" x14ac:dyDescent="0.3">
      <c r="A8738" t="s">
        <v>8765</v>
      </c>
      <c r="B8738" t="s">
        <v>7613</v>
      </c>
      <c r="C8738">
        <v>2014</v>
      </c>
      <c r="D8738">
        <v>5</v>
      </c>
      <c r="E8738" t="s">
        <v>9</v>
      </c>
      <c r="F8738">
        <v>95</v>
      </c>
      <c r="G8738" t="s">
        <v>10</v>
      </c>
    </row>
    <row r="8739" spans="1:7" x14ac:dyDescent="0.3">
      <c r="A8739" t="s">
        <v>8766</v>
      </c>
      <c r="B8739" t="s">
        <v>7613</v>
      </c>
      <c r="C8739">
        <v>2005</v>
      </c>
      <c r="D8739">
        <v>4</v>
      </c>
      <c r="E8739" t="s">
        <v>9</v>
      </c>
      <c r="F8739">
        <v>1737</v>
      </c>
      <c r="G8739" t="s">
        <v>10</v>
      </c>
    </row>
    <row r="8740" spans="1:7" x14ac:dyDescent="0.3">
      <c r="A8740" t="s">
        <v>8767</v>
      </c>
      <c r="B8740" t="s">
        <v>7613</v>
      </c>
      <c r="C8740">
        <v>2010</v>
      </c>
      <c r="D8740">
        <v>9</v>
      </c>
      <c r="E8740" t="s">
        <v>9</v>
      </c>
      <c r="F8740">
        <v>287</v>
      </c>
      <c r="G8740" t="s">
        <v>10</v>
      </c>
    </row>
    <row r="8741" spans="1:7" x14ac:dyDescent="0.3">
      <c r="A8741" t="s">
        <v>8768</v>
      </c>
      <c r="B8741" t="s">
        <v>7613</v>
      </c>
      <c r="C8741">
        <v>2010</v>
      </c>
      <c r="D8741">
        <v>8</v>
      </c>
      <c r="E8741" t="s">
        <v>18</v>
      </c>
      <c r="F8741">
        <v>187</v>
      </c>
      <c r="G8741" t="s">
        <v>10</v>
      </c>
    </row>
    <row r="8742" spans="1:7" x14ac:dyDescent="0.3">
      <c r="A8742" t="s">
        <v>8769</v>
      </c>
      <c r="B8742" t="s">
        <v>7613</v>
      </c>
      <c r="C8742">
        <v>2010</v>
      </c>
      <c r="D8742">
        <v>6</v>
      </c>
      <c r="E8742" t="s">
        <v>18</v>
      </c>
      <c r="F8742">
        <v>114</v>
      </c>
      <c r="G8742" t="s">
        <v>10</v>
      </c>
    </row>
    <row r="8743" spans="1:7" x14ac:dyDescent="0.3">
      <c r="A8743" t="s">
        <v>8770</v>
      </c>
      <c r="B8743" t="s">
        <v>7613</v>
      </c>
      <c r="C8743">
        <v>2015</v>
      </c>
      <c r="D8743">
        <v>1</v>
      </c>
      <c r="E8743" t="s">
        <v>71</v>
      </c>
      <c r="F8743">
        <v>53</v>
      </c>
      <c r="G8743" t="s">
        <v>10</v>
      </c>
    </row>
    <row r="8744" spans="1:7" x14ac:dyDescent="0.3">
      <c r="A8744" t="s">
        <v>8771</v>
      </c>
      <c r="B8744" t="s">
        <v>7613</v>
      </c>
      <c r="C8744">
        <v>2010</v>
      </c>
      <c r="D8744">
        <v>5</v>
      </c>
      <c r="E8744" t="s">
        <v>80</v>
      </c>
      <c r="F8744">
        <v>12</v>
      </c>
      <c r="G8744" t="s">
        <v>10</v>
      </c>
    </row>
    <row r="8745" spans="1:7" x14ac:dyDescent="0.3">
      <c r="A8745" t="s">
        <v>8772</v>
      </c>
      <c r="B8745" t="s">
        <v>7613</v>
      </c>
      <c r="C8745">
        <v>2009</v>
      </c>
      <c r="D8745">
        <v>12</v>
      </c>
      <c r="E8745" t="s">
        <v>18</v>
      </c>
      <c r="F8745">
        <v>360</v>
      </c>
      <c r="G8745" t="s">
        <v>10</v>
      </c>
    </row>
    <row r="8746" spans="1:7" x14ac:dyDescent="0.3">
      <c r="A8746" t="s">
        <v>8773</v>
      </c>
      <c r="B8746" t="s">
        <v>7613</v>
      </c>
      <c r="C8746">
        <v>2014</v>
      </c>
      <c r="D8746">
        <v>2</v>
      </c>
      <c r="E8746" t="s">
        <v>71</v>
      </c>
      <c r="F8746">
        <v>90</v>
      </c>
      <c r="G8746" t="s">
        <v>10</v>
      </c>
    </row>
    <row r="8747" spans="1:7" x14ac:dyDescent="0.3">
      <c r="A8747" t="s">
        <v>8774</v>
      </c>
      <c r="B8747" t="s">
        <v>7613</v>
      </c>
      <c r="C8747">
        <v>2006</v>
      </c>
      <c r="D8747">
        <v>2</v>
      </c>
      <c r="E8747" t="s">
        <v>18</v>
      </c>
      <c r="F8747">
        <v>4441</v>
      </c>
      <c r="G8747" t="s">
        <v>10</v>
      </c>
    </row>
    <row r="8748" spans="1:7" x14ac:dyDescent="0.3">
      <c r="A8748" t="s">
        <v>8775</v>
      </c>
      <c r="B8748" t="s">
        <v>7613</v>
      </c>
      <c r="C8748">
        <v>2006</v>
      </c>
      <c r="D8748">
        <v>9</v>
      </c>
      <c r="E8748" t="s">
        <v>80</v>
      </c>
      <c r="F8748">
        <v>29</v>
      </c>
      <c r="G8748" t="s">
        <v>10</v>
      </c>
    </row>
    <row r="8749" spans="1:7" x14ac:dyDescent="0.3">
      <c r="A8749" t="s">
        <v>8776</v>
      </c>
      <c r="B8749" t="s">
        <v>7613</v>
      </c>
      <c r="C8749">
        <v>2006</v>
      </c>
      <c r="D8749">
        <v>7</v>
      </c>
      <c r="E8749" t="s">
        <v>18</v>
      </c>
      <c r="F8749">
        <v>376</v>
      </c>
      <c r="G8749" t="s">
        <v>50</v>
      </c>
    </row>
    <row r="8750" spans="1:7" x14ac:dyDescent="0.3">
      <c r="A8750" t="s">
        <v>8777</v>
      </c>
      <c r="B8750" t="s">
        <v>7613</v>
      </c>
      <c r="C8750">
        <v>2002</v>
      </c>
      <c r="D8750">
        <v>8</v>
      </c>
      <c r="E8750" t="s">
        <v>18</v>
      </c>
      <c r="F8750">
        <v>240</v>
      </c>
      <c r="G8750" t="s">
        <v>10</v>
      </c>
    </row>
    <row r="8751" spans="1:7" x14ac:dyDescent="0.3">
      <c r="A8751" t="s">
        <v>8778</v>
      </c>
      <c r="B8751" t="s">
        <v>7613</v>
      </c>
      <c r="C8751">
        <v>2017</v>
      </c>
      <c r="D8751">
        <v>3</v>
      </c>
      <c r="E8751" t="s">
        <v>18</v>
      </c>
      <c r="F8751">
        <v>120</v>
      </c>
      <c r="G8751" t="s">
        <v>179</v>
      </c>
    </row>
    <row r="8752" spans="1:7" x14ac:dyDescent="0.3">
      <c r="A8752" t="s">
        <v>8779</v>
      </c>
      <c r="B8752" t="s">
        <v>7613</v>
      </c>
      <c r="C8752">
        <v>2005</v>
      </c>
      <c r="D8752">
        <v>10</v>
      </c>
      <c r="E8752" t="s">
        <v>18</v>
      </c>
      <c r="F8752">
        <v>1245</v>
      </c>
      <c r="G8752" t="s">
        <v>10</v>
      </c>
    </row>
    <row r="8753" spans="1:7" x14ac:dyDescent="0.3">
      <c r="A8753" t="s">
        <v>8780</v>
      </c>
      <c r="B8753" t="s">
        <v>7613</v>
      </c>
      <c r="C8753">
        <v>2003</v>
      </c>
      <c r="D8753">
        <v>8</v>
      </c>
      <c r="E8753" t="s">
        <v>9</v>
      </c>
      <c r="F8753">
        <v>121</v>
      </c>
      <c r="G8753" t="s">
        <v>10</v>
      </c>
    </row>
    <row r="8754" spans="1:7" x14ac:dyDescent="0.3">
      <c r="A8754" t="s">
        <v>8781</v>
      </c>
      <c r="B8754" t="s">
        <v>7613</v>
      </c>
      <c r="C8754">
        <v>2007</v>
      </c>
      <c r="D8754">
        <v>4</v>
      </c>
      <c r="E8754" t="s">
        <v>18</v>
      </c>
      <c r="F8754">
        <v>51</v>
      </c>
      <c r="G8754" t="s">
        <v>10</v>
      </c>
    </row>
    <row r="8755" spans="1:7" x14ac:dyDescent="0.3">
      <c r="A8755" t="s">
        <v>8782</v>
      </c>
      <c r="B8755" t="s">
        <v>7613</v>
      </c>
      <c r="C8755">
        <v>2014</v>
      </c>
      <c r="D8755">
        <v>11</v>
      </c>
      <c r="E8755" t="s">
        <v>80</v>
      </c>
      <c r="F8755">
        <v>18</v>
      </c>
      <c r="G8755" t="s">
        <v>10</v>
      </c>
    </row>
    <row r="8756" spans="1:7" x14ac:dyDescent="0.3">
      <c r="A8756" t="s">
        <v>8783</v>
      </c>
      <c r="B8756" t="s">
        <v>7613</v>
      </c>
      <c r="C8756">
        <v>2005</v>
      </c>
      <c r="D8756">
        <v>11</v>
      </c>
      <c r="E8756" t="s">
        <v>9</v>
      </c>
      <c r="F8756">
        <v>24</v>
      </c>
      <c r="G8756" t="s">
        <v>10</v>
      </c>
    </row>
    <row r="8757" spans="1:7" x14ac:dyDescent="0.3">
      <c r="A8757" t="s">
        <v>8784</v>
      </c>
      <c r="B8757" t="s">
        <v>7613</v>
      </c>
      <c r="C8757">
        <v>2014</v>
      </c>
      <c r="D8757">
        <v>8</v>
      </c>
      <c r="E8757" t="s">
        <v>9</v>
      </c>
      <c r="F8757">
        <v>1063</v>
      </c>
      <c r="G8757" t="s">
        <v>10</v>
      </c>
    </row>
    <row r="8758" spans="1:7" x14ac:dyDescent="0.3">
      <c r="A8758" t="s">
        <v>8785</v>
      </c>
      <c r="B8758" t="s">
        <v>7613</v>
      </c>
      <c r="C8758">
        <v>2018</v>
      </c>
      <c r="D8758">
        <v>10</v>
      </c>
      <c r="E8758" t="s">
        <v>9</v>
      </c>
      <c r="F8758">
        <v>50</v>
      </c>
      <c r="G8758" t="s">
        <v>1391</v>
      </c>
    </row>
    <row r="8759" spans="1:7" x14ac:dyDescent="0.3">
      <c r="A8759" t="s">
        <v>8786</v>
      </c>
      <c r="B8759" t="s">
        <v>7613</v>
      </c>
      <c r="C8759">
        <v>2005</v>
      </c>
      <c r="D8759">
        <v>10</v>
      </c>
      <c r="E8759" t="s">
        <v>18</v>
      </c>
      <c r="F8759">
        <v>1847</v>
      </c>
      <c r="G8759" t="s">
        <v>10</v>
      </c>
    </row>
    <row r="8760" spans="1:7" x14ac:dyDescent="0.3">
      <c r="A8760" t="s">
        <v>8787</v>
      </c>
      <c r="B8760" t="s">
        <v>7613</v>
      </c>
      <c r="C8760">
        <v>2010</v>
      </c>
      <c r="D8760">
        <v>7</v>
      </c>
      <c r="E8760" t="s">
        <v>18</v>
      </c>
      <c r="F8760">
        <v>120</v>
      </c>
      <c r="G8760" t="s">
        <v>10</v>
      </c>
    </row>
    <row r="8761" spans="1:7" x14ac:dyDescent="0.3">
      <c r="A8761" t="s">
        <v>8788</v>
      </c>
      <c r="B8761" t="s">
        <v>7613</v>
      </c>
      <c r="C8761">
        <v>2004</v>
      </c>
      <c r="D8761">
        <v>11</v>
      </c>
      <c r="E8761" t="s">
        <v>9</v>
      </c>
      <c r="F8761">
        <v>72</v>
      </c>
      <c r="G8761" t="s">
        <v>10</v>
      </c>
    </row>
    <row r="8762" spans="1:7" x14ac:dyDescent="0.3">
      <c r="A8762" t="s">
        <v>8789</v>
      </c>
      <c r="B8762" t="s">
        <v>7613</v>
      </c>
      <c r="C8762">
        <v>2007</v>
      </c>
      <c r="D8762">
        <v>3</v>
      </c>
      <c r="E8762" t="s">
        <v>71</v>
      </c>
      <c r="F8762">
        <v>81</v>
      </c>
      <c r="G8762" t="s">
        <v>10</v>
      </c>
    </row>
    <row r="8763" spans="1:7" x14ac:dyDescent="0.3">
      <c r="A8763" t="s">
        <v>8790</v>
      </c>
      <c r="B8763" t="s">
        <v>7613</v>
      </c>
      <c r="C8763">
        <v>2010</v>
      </c>
      <c r="D8763">
        <v>4</v>
      </c>
      <c r="E8763" t="s">
        <v>80</v>
      </c>
      <c r="F8763">
        <v>40</v>
      </c>
      <c r="G8763" t="s">
        <v>10</v>
      </c>
    </row>
    <row r="8764" spans="1:7" x14ac:dyDescent="0.3">
      <c r="A8764" t="s">
        <v>8791</v>
      </c>
      <c r="B8764" t="s">
        <v>7613</v>
      </c>
      <c r="C8764">
        <v>2013</v>
      </c>
      <c r="D8764">
        <v>8</v>
      </c>
      <c r="E8764" t="s">
        <v>80</v>
      </c>
      <c r="F8764">
        <v>12</v>
      </c>
      <c r="G8764" t="s">
        <v>50</v>
      </c>
    </row>
    <row r="8765" spans="1:7" x14ac:dyDescent="0.3">
      <c r="A8765" t="s">
        <v>8792</v>
      </c>
      <c r="B8765" t="s">
        <v>7613</v>
      </c>
      <c r="C8765">
        <v>2015</v>
      </c>
      <c r="D8765">
        <v>10</v>
      </c>
      <c r="E8765" t="s">
        <v>9</v>
      </c>
      <c r="F8765">
        <v>50</v>
      </c>
      <c r="G8765" t="s">
        <v>10</v>
      </c>
    </row>
    <row r="8766" spans="1:7" x14ac:dyDescent="0.3">
      <c r="A8766" t="s">
        <v>8793</v>
      </c>
      <c r="B8766" t="s">
        <v>7613</v>
      </c>
      <c r="C8766">
        <v>2015</v>
      </c>
      <c r="D8766">
        <v>9</v>
      </c>
      <c r="E8766" t="s">
        <v>80</v>
      </c>
      <c r="F8766">
        <v>18</v>
      </c>
      <c r="G8766" t="s">
        <v>10</v>
      </c>
    </row>
    <row r="8767" spans="1:7" x14ac:dyDescent="0.3">
      <c r="A8767" t="s">
        <v>8794</v>
      </c>
      <c r="B8767" t="s">
        <v>7613</v>
      </c>
      <c r="C8767">
        <v>2008</v>
      </c>
      <c r="D8767">
        <v>6</v>
      </c>
      <c r="E8767" t="s">
        <v>80</v>
      </c>
      <c r="F8767">
        <v>200</v>
      </c>
      <c r="G8767" t="s">
        <v>10</v>
      </c>
    </row>
    <row r="8768" spans="1:7" x14ac:dyDescent="0.3">
      <c r="A8768" t="s">
        <v>8795</v>
      </c>
      <c r="B8768" t="s">
        <v>7613</v>
      </c>
      <c r="C8768">
        <v>2009</v>
      </c>
      <c r="D8768">
        <v>10</v>
      </c>
      <c r="E8768" t="s">
        <v>71</v>
      </c>
      <c r="F8768">
        <v>306</v>
      </c>
      <c r="G8768" t="s">
        <v>10</v>
      </c>
    </row>
    <row r="8769" spans="1:7" x14ac:dyDescent="0.3">
      <c r="A8769" t="s">
        <v>8796</v>
      </c>
      <c r="B8769" t="s">
        <v>7613</v>
      </c>
      <c r="C8769">
        <v>2006</v>
      </c>
      <c r="D8769">
        <v>5</v>
      </c>
      <c r="E8769" t="s">
        <v>18</v>
      </c>
      <c r="F8769">
        <v>127</v>
      </c>
      <c r="G8769" t="s">
        <v>10</v>
      </c>
    </row>
    <row r="8770" spans="1:7" x14ac:dyDescent="0.3">
      <c r="A8770" t="s">
        <v>8797</v>
      </c>
      <c r="B8770" t="s">
        <v>7613</v>
      </c>
      <c r="C8770">
        <v>2002</v>
      </c>
      <c r="D8770">
        <v>7</v>
      </c>
      <c r="E8770" t="s">
        <v>18</v>
      </c>
      <c r="F8770">
        <v>166</v>
      </c>
      <c r="G8770" t="s">
        <v>10</v>
      </c>
    </row>
    <row r="8771" spans="1:7" x14ac:dyDescent="0.3">
      <c r="A8771" t="s">
        <v>8798</v>
      </c>
      <c r="B8771" t="s">
        <v>7613</v>
      </c>
      <c r="C8771">
        <v>2015</v>
      </c>
      <c r="D8771">
        <v>3</v>
      </c>
      <c r="E8771" t="s">
        <v>71</v>
      </c>
      <c r="F8771">
        <v>240</v>
      </c>
      <c r="G8771" t="s">
        <v>473</v>
      </c>
    </row>
    <row r="8772" spans="1:7" x14ac:dyDescent="0.3">
      <c r="A8772" t="s">
        <v>8799</v>
      </c>
      <c r="B8772" t="s">
        <v>7613</v>
      </c>
      <c r="C8772">
        <v>2007</v>
      </c>
      <c r="D8772">
        <v>1</v>
      </c>
      <c r="E8772" t="s">
        <v>80</v>
      </c>
      <c r="F8772">
        <v>18</v>
      </c>
      <c r="G8772" t="s">
        <v>10</v>
      </c>
    </row>
    <row r="8773" spans="1:7" x14ac:dyDescent="0.3">
      <c r="A8773" t="s">
        <v>8800</v>
      </c>
      <c r="B8773" t="s">
        <v>7613</v>
      </c>
      <c r="C8773">
        <v>2018</v>
      </c>
      <c r="D8773">
        <v>10</v>
      </c>
      <c r="E8773" t="s">
        <v>80</v>
      </c>
      <c r="F8773">
        <v>215</v>
      </c>
      <c r="G8773" t="s">
        <v>179</v>
      </c>
    </row>
    <row r="8774" spans="1:7" x14ac:dyDescent="0.3">
      <c r="A8774" t="s">
        <v>8801</v>
      </c>
      <c r="B8774" t="s">
        <v>7613</v>
      </c>
      <c r="C8774">
        <v>2011</v>
      </c>
      <c r="D8774">
        <v>9</v>
      </c>
      <c r="E8774" t="s">
        <v>18</v>
      </c>
      <c r="F8774">
        <v>70</v>
      </c>
      <c r="G8774" t="s">
        <v>10</v>
      </c>
    </row>
    <row r="8775" spans="1:7" x14ac:dyDescent="0.3">
      <c r="A8775" t="s">
        <v>8802</v>
      </c>
      <c r="B8775" t="s">
        <v>7613</v>
      </c>
      <c r="C8775">
        <v>2008</v>
      </c>
      <c r="D8775">
        <v>4</v>
      </c>
      <c r="E8775" t="s">
        <v>80</v>
      </c>
      <c r="F8775">
        <v>21</v>
      </c>
      <c r="G8775" t="s">
        <v>10</v>
      </c>
    </row>
    <row r="8776" spans="1:7" x14ac:dyDescent="0.3">
      <c r="A8776" t="s">
        <v>8803</v>
      </c>
      <c r="B8776" t="s">
        <v>7613</v>
      </c>
      <c r="C8776">
        <v>2017</v>
      </c>
      <c r="D8776">
        <v>10</v>
      </c>
      <c r="E8776" t="s">
        <v>18</v>
      </c>
      <c r="F8776">
        <v>870</v>
      </c>
      <c r="G8776" t="s">
        <v>179</v>
      </c>
    </row>
    <row r="8777" spans="1:7" x14ac:dyDescent="0.3">
      <c r="A8777" t="s">
        <v>8804</v>
      </c>
      <c r="B8777" t="s">
        <v>7613</v>
      </c>
      <c r="C8777">
        <v>2007</v>
      </c>
      <c r="D8777">
        <v>7</v>
      </c>
      <c r="E8777" t="s">
        <v>9</v>
      </c>
      <c r="F8777">
        <v>66</v>
      </c>
      <c r="G8777" t="s">
        <v>10</v>
      </c>
    </row>
    <row r="8778" spans="1:7" x14ac:dyDescent="0.3">
      <c r="A8778" t="s">
        <v>8805</v>
      </c>
      <c r="B8778" t="s">
        <v>7613</v>
      </c>
      <c r="C8778">
        <v>2017</v>
      </c>
      <c r="D8778">
        <v>5</v>
      </c>
      <c r="E8778" t="s">
        <v>18</v>
      </c>
      <c r="F8778">
        <v>300</v>
      </c>
      <c r="G8778" t="s">
        <v>179</v>
      </c>
    </row>
    <row r="8779" spans="1:7" x14ac:dyDescent="0.3">
      <c r="A8779" t="s">
        <v>8806</v>
      </c>
      <c r="B8779" t="s">
        <v>7613</v>
      </c>
      <c r="C8779">
        <v>2005</v>
      </c>
      <c r="D8779">
        <v>7</v>
      </c>
      <c r="E8779" t="s">
        <v>18</v>
      </c>
      <c r="F8779">
        <v>286</v>
      </c>
      <c r="G8779" t="s">
        <v>10</v>
      </c>
    </row>
    <row r="8780" spans="1:7" x14ac:dyDescent="0.3">
      <c r="A8780" t="s">
        <v>8807</v>
      </c>
      <c r="B8780" t="s">
        <v>7613</v>
      </c>
      <c r="C8780">
        <v>2009</v>
      </c>
      <c r="D8780">
        <v>3</v>
      </c>
      <c r="E8780" t="s">
        <v>18</v>
      </c>
      <c r="F8780">
        <v>15459</v>
      </c>
      <c r="G8780" t="s">
        <v>10</v>
      </c>
    </row>
    <row r="8781" spans="1:7" x14ac:dyDescent="0.3">
      <c r="A8781" t="s">
        <v>8808</v>
      </c>
      <c r="B8781" t="s">
        <v>7613</v>
      </c>
      <c r="C8781">
        <v>2012</v>
      </c>
      <c r="D8781">
        <v>2</v>
      </c>
      <c r="E8781" t="s">
        <v>9</v>
      </c>
      <c r="F8781">
        <v>54</v>
      </c>
      <c r="G8781" t="s">
        <v>10</v>
      </c>
    </row>
    <row r="8782" spans="1:7" x14ac:dyDescent="0.3">
      <c r="A8782" t="s">
        <v>8809</v>
      </c>
      <c r="B8782" t="s">
        <v>7613</v>
      </c>
      <c r="C8782">
        <v>2013</v>
      </c>
      <c r="D8782">
        <v>6</v>
      </c>
      <c r="E8782" t="s">
        <v>18</v>
      </c>
      <c r="F8782">
        <v>700</v>
      </c>
      <c r="G8782" t="s">
        <v>10</v>
      </c>
    </row>
    <row r="8783" spans="1:7" x14ac:dyDescent="0.3">
      <c r="A8783" t="s">
        <v>8810</v>
      </c>
      <c r="B8783" t="s">
        <v>7613</v>
      </c>
      <c r="C8783">
        <v>2010</v>
      </c>
      <c r="D8783">
        <v>4</v>
      </c>
      <c r="E8783" t="s">
        <v>80</v>
      </c>
      <c r="F8783">
        <v>12</v>
      </c>
      <c r="G8783" t="s">
        <v>50</v>
      </c>
    </row>
    <row r="8784" spans="1:7" x14ac:dyDescent="0.3">
      <c r="A8784" t="s">
        <v>8811</v>
      </c>
      <c r="B8784" t="s">
        <v>7613</v>
      </c>
      <c r="C8784">
        <v>2016</v>
      </c>
      <c r="D8784">
        <v>10</v>
      </c>
      <c r="E8784" t="s">
        <v>71</v>
      </c>
      <c r="F8784">
        <v>106</v>
      </c>
      <c r="G8784" t="s">
        <v>10</v>
      </c>
    </row>
    <row r="8785" spans="1:7" x14ac:dyDescent="0.3">
      <c r="A8785" t="s">
        <v>8812</v>
      </c>
      <c r="B8785" t="s">
        <v>7613</v>
      </c>
      <c r="C8785">
        <v>2009</v>
      </c>
      <c r="D8785">
        <v>7</v>
      </c>
      <c r="E8785" t="s">
        <v>9</v>
      </c>
      <c r="F8785">
        <v>107</v>
      </c>
      <c r="G8785" t="s">
        <v>10</v>
      </c>
    </row>
    <row r="8786" spans="1:7" x14ac:dyDescent="0.3">
      <c r="A8786" t="s">
        <v>8813</v>
      </c>
      <c r="B8786" t="s">
        <v>7613</v>
      </c>
      <c r="C8786">
        <v>2010</v>
      </c>
      <c r="D8786">
        <v>1</v>
      </c>
      <c r="E8786" t="s">
        <v>71</v>
      </c>
      <c r="F8786">
        <v>50</v>
      </c>
      <c r="G8786" t="s">
        <v>10</v>
      </c>
    </row>
    <row r="8787" spans="1:7" x14ac:dyDescent="0.3">
      <c r="A8787" t="s">
        <v>8814</v>
      </c>
      <c r="B8787" t="s">
        <v>7613</v>
      </c>
      <c r="C8787">
        <v>2018</v>
      </c>
      <c r="D8787">
        <v>10</v>
      </c>
      <c r="E8787" t="s">
        <v>71</v>
      </c>
      <c r="F8787">
        <v>15</v>
      </c>
      <c r="G8787" t="s">
        <v>1391</v>
      </c>
    </row>
    <row r="8788" spans="1:7" x14ac:dyDescent="0.3">
      <c r="A8788" t="s">
        <v>8815</v>
      </c>
      <c r="B8788" t="s">
        <v>7613</v>
      </c>
      <c r="C8788">
        <v>2006</v>
      </c>
      <c r="D8788">
        <v>10</v>
      </c>
      <c r="E8788" t="s">
        <v>80</v>
      </c>
      <c r="F8788">
        <v>48</v>
      </c>
      <c r="G8788" t="s">
        <v>50</v>
      </c>
    </row>
    <row r="8789" spans="1:7" x14ac:dyDescent="0.3">
      <c r="A8789" t="s">
        <v>8816</v>
      </c>
      <c r="B8789" t="s">
        <v>7613</v>
      </c>
      <c r="C8789">
        <v>2015</v>
      </c>
      <c r="D8789">
        <v>6</v>
      </c>
      <c r="E8789" t="s">
        <v>18</v>
      </c>
      <c r="F8789">
        <v>320</v>
      </c>
      <c r="G8789" t="s">
        <v>10</v>
      </c>
    </row>
    <row r="8790" spans="1:7" x14ac:dyDescent="0.3">
      <c r="A8790" t="s">
        <v>8817</v>
      </c>
      <c r="B8790" t="s">
        <v>7613</v>
      </c>
      <c r="C8790">
        <v>2008</v>
      </c>
      <c r="D8790">
        <v>7</v>
      </c>
      <c r="E8790" t="s">
        <v>80</v>
      </c>
      <c r="F8790">
        <v>17</v>
      </c>
      <c r="G8790" t="s">
        <v>10</v>
      </c>
    </row>
    <row r="8791" spans="1:7" x14ac:dyDescent="0.3">
      <c r="A8791" t="s">
        <v>8818</v>
      </c>
      <c r="B8791" t="s">
        <v>7613</v>
      </c>
      <c r="C8791">
        <v>2011</v>
      </c>
      <c r="D8791">
        <v>9</v>
      </c>
      <c r="E8791" t="s">
        <v>18</v>
      </c>
      <c r="F8791">
        <v>20</v>
      </c>
      <c r="G8791" t="s">
        <v>10</v>
      </c>
    </row>
    <row r="8792" spans="1:7" x14ac:dyDescent="0.3">
      <c r="A8792" t="s">
        <v>8819</v>
      </c>
      <c r="B8792" t="s">
        <v>7613</v>
      </c>
      <c r="C8792">
        <v>1999</v>
      </c>
      <c r="D8792">
        <v>4</v>
      </c>
      <c r="E8792" t="s">
        <v>18</v>
      </c>
      <c r="F8792">
        <v>0</v>
      </c>
      <c r="G8792" t="s">
        <v>10</v>
      </c>
    </row>
    <row r="8793" spans="1:7" x14ac:dyDescent="0.3">
      <c r="A8793" t="s">
        <v>8820</v>
      </c>
      <c r="B8793" t="s">
        <v>7613</v>
      </c>
      <c r="C8793">
        <v>2006</v>
      </c>
      <c r="D8793">
        <v>10</v>
      </c>
      <c r="E8793" t="s">
        <v>80</v>
      </c>
      <c r="F8793">
        <v>6</v>
      </c>
      <c r="G8793" t="s">
        <v>10</v>
      </c>
    </row>
    <row r="8794" spans="1:7" x14ac:dyDescent="0.3">
      <c r="A8794" t="s">
        <v>8821</v>
      </c>
      <c r="B8794" t="s">
        <v>7613</v>
      </c>
      <c r="C8794">
        <v>2011</v>
      </c>
      <c r="D8794">
        <v>5</v>
      </c>
      <c r="E8794" t="s">
        <v>80</v>
      </c>
      <c r="F8794">
        <v>28</v>
      </c>
      <c r="G8794" t="s">
        <v>10</v>
      </c>
    </row>
    <row r="8795" spans="1:7" x14ac:dyDescent="0.3">
      <c r="A8795" t="s">
        <v>8822</v>
      </c>
      <c r="B8795" t="s">
        <v>7613</v>
      </c>
      <c r="C8795">
        <v>2008</v>
      </c>
      <c r="D8795">
        <v>3</v>
      </c>
      <c r="E8795" t="s">
        <v>80</v>
      </c>
      <c r="F8795">
        <v>13</v>
      </c>
      <c r="G8795" t="s">
        <v>10</v>
      </c>
    </row>
    <row r="8796" spans="1:7" x14ac:dyDescent="0.3">
      <c r="A8796" t="s">
        <v>8823</v>
      </c>
      <c r="B8796" t="s">
        <v>7613</v>
      </c>
      <c r="C8796">
        <v>2005</v>
      </c>
      <c r="D8796">
        <v>3</v>
      </c>
      <c r="E8796" t="s">
        <v>80</v>
      </c>
      <c r="F8796">
        <v>3</v>
      </c>
      <c r="G8796" t="s">
        <v>10</v>
      </c>
    </row>
    <row r="8797" spans="1:7" x14ac:dyDescent="0.3">
      <c r="A8797" t="s">
        <v>8824</v>
      </c>
      <c r="B8797" t="s">
        <v>7613</v>
      </c>
      <c r="C8797">
        <v>2010</v>
      </c>
      <c r="D8797">
        <v>7</v>
      </c>
      <c r="E8797" t="s">
        <v>18</v>
      </c>
      <c r="F8797">
        <v>2095</v>
      </c>
      <c r="G8797" t="s">
        <v>10</v>
      </c>
    </row>
    <row r="8798" spans="1:7" x14ac:dyDescent="0.3">
      <c r="A8798" t="s">
        <v>8825</v>
      </c>
      <c r="B8798" t="s">
        <v>7613</v>
      </c>
      <c r="C8798">
        <v>2003</v>
      </c>
      <c r="D8798">
        <v>6</v>
      </c>
      <c r="E8798" t="s">
        <v>18</v>
      </c>
      <c r="F8798">
        <v>268</v>
      </c>
      <c r="G8798" t="s">
        <v>10</v>
      </c>
    </row>
    <row r="8799" spans="1:7" x14ac:dyDescent="0.3">
      <c r="A8799" t="s">
        <v>8826</v>
      </c>
      <c r="B8799" t="s">
        <v>7613</v>
      </c>
      <c r="C8799">
        <v>2012</v>
      </c>
      <c r="D8799">
        <v>1</v>
      </c>
      <c r="E8799" t="s">
        <v>18</v>
      </c>
      <c r="F8799">
        <v>753</v>
      </c>
      <c r="G8799" t="s">
        <v>10</v>
      </c>
    </row>
    <row r="8800" spans="1:7" x14ac:dyDescent="0.3">
      <c r="A8800" t="s">
        <v>8827</v>
      </c>
      <c r="B8800" t="s">
        <v>7613</v>
      </c>
      <c r="C8800">
        <v>2005</v>
      </c>
      <c r="D8800">
        <v>10</v>
      </c>
      <c r="E8800" t="s">
        <v>80</v>
      </c>
      <c r="F8800">
        <v>84</v>
      </c>
      <c r="G8800" t="s">
        <v>10</v>
      </c>
    </row>
    <row r="8801" spans="1:7" x14ac:dyDescent="0.3">
      <c r="A8801" t="s">
        <v>8828</v>
      </c>
      <c r="B8801" t="s">
        <v>7613</v>
      </c>
      <c r="C8801">
        <v>2001</v>
      </c>
      <c r="D8801">
        <v>6</v>
      </c>
      <c r="E8801" t="s">
        <v>71</v>
      </c>
      <c r="F8801">
        <v>750</v>
      </c>
      <c r="G8801" t="s">
        <v>10</v>
      </c>
    </row>
    <row r="8802" spans="1:7" x14ac:dyDescent="0.3">
      <c r="A8802" t="s">
        <v>8829</v>
      </c>
      <c r="B8802" t="s">
        <v>7613</v>
      </c>
      <c r="C8802">
        <v>2017</v>
      </c>
      <c r="D8802">
        <v>1</v>
      </c>
      <c r="E8802" t="s">
        <v>9</v>
      </c>
      <c r="F8802">
        <v>15</v>
      </c>
      <c r="G8802" t="s">
        <v>10</v>
      </c>
    </row>
    <row r="8803" spans="1:7" x14ac:dyDescent="0.3">
      <c r="A8803" t="s">
        <v>8830</v>
      </c>
      <c r="B8803" t="s">
        <v>7613</v>
      </c>
      <c r="C8803">
        <v>2011</v>
      </c>
      <c r="D8803">
        <v>10</v>
      </c>
      <c r="E8803" t="s">
        <v>80</v>
      </c>
      <c r="F8803">
        <v>17</v>
      </c>
      <c r="G8803" t="s">
        <v>10</v>
      </c>
    </row>
    <row r="8804" spans="1:7" x14ac:dyDescent="0.3">
      <c r="A8804" t="s">
        <v>8831</v>
      </c>
      <c r="B8804" t="s">
        <v>7613</v>
      </c>
      <c r="C8804">
        <v>2010</v>
      </c>
      <c r="D8804">
        <v>11</v>
      </c>
      <c r="E8804" t="s">
        <v>18</v>
      </c>
      <c r="F8804">
        <v>322</v>
      </c>
      <c r="G8804" t="s">
        <v>10</v>
      </c>
    </row>
    <row r="8805" spans="1:7" x14ac:dyDescent="0.3">
      <c r="A8805" t="s">
        <v>8832</v>
      </c>
      <c r="B8805" t="s">
        <v>7613</v>
      </c>
      <c r="C8805">
        <v>2008</v>
      </c>
      <c r="D8805">
        <v>10</v>
      </c>
      <c r="E8805" t="s">
        <v>9</v>
      </c>
      <c r="F8805">
        <v>150</v>
      </c>
      <c r="G8805" t="s">
        <v>10</v>
      </c>
    </row>
    <row r="8806" spans="1:7" x14ac:dyDescent="0.3">
      <c r="A8806" t="s">
        <v>8833</v>
      </c>
      <c r="B8806" t="s">
        <v>7613</v>
      </c>
      <c r="C8806">
        <v>2007</v>
      </c>
      <c r="D8806">
        <v>6</v>
      </c>
      <c r="E8806" t="s">
        <v>9</v>
      </c>
      <c r="F8806">
        <v>34</v>
      </c>
      <c r="G8806" t="s">
        <v>10</v>
      </c>
    </row>
    <row r="8807" spans="1:7" x14ac:dyDescent="0.3">
      <c r="A8807" t="s">
        <v>8834</v>
      </c>
      <c r="B8807" t="s">
        <v>7613</v>
      </c>
      <c r="C8807">
        <v>2009</v>
      </c>
      <c r="D8807">
        <v>7</v>
      </c>
      <c r="E8807" t="s">
        <v>18</v>
      </c>
      <c r="F8807">
        <v>110</v>
      </c>
      <c r="G8807" t="s">
        <v>10</v>
      </c>
    </row>
    <row r="8808" spans="1:7" x14ac:dyDescent="0.3">
      <c r="A8808" t="s">
        <v>8835</v>
      </c>
      <c r="B8808" t="s">
        <v>7613</v>
      </c>
      <c r="C8808">
        <v>2016</v>
      </c>
      <c r="D8808">
        <v>3</v>
      </c>
      <c r="E8808" t="s">
        <v>71</v>
      </c>
      <c r="F8808">
        <v>145</v>
      </c>
      <c r="G8808" t="s">
        <v>10</v>
      </c>
    </row>
    <row r="8809" spans="1:7" x14ac:dyDescent="0.3">
      <c r="A8809" t="s">
        <v>8836</v>
      </c>
      <c r="B8809" t="s">
        <v>7613</v>
      </c>
      <c r="C8809">
        <v>2010</v>
      </c>
      <c r="D8809">
        <v>4</v>
      </c>
      <c r="E8809" t="s">
        <v>80</v>
      </c>
      <c r="F8809">
        <v>10</v>
      </c>
      <c r="G8809" t="s">
        <v>10</v>
      </c>
    </row>
    <row r="8810" spans="1:7" x14ac:dyDescent="0.3">
      <c r="A8810" t="s">
        <v>8837</v>
      </c>
      <c r="B8810" t="s">
        <v>7613</v>
      </c>
      <c r="C8810">
        <v>2009</v>
      </c>
      <c r="D8810">
        <v>12</v>
      </c>
      <c r="E8810" t="s">
        <v>80</v>
      </c>
      <c r="F8810">
        <v>0</v>
      </c>
      <c r="G8810" t="s">
        <v>12</v>
      </c>
    </row>
    <row r="8811" spans="1:7" x14ac:dyDescent="0.3">
      <c r="A8811" t="s">
        <v>8838</v>
      </c>
      <c r="B8811" t="s">
        <v>7613</v>
      </c>
      <c r="C8811">
        <v>2005</v>
      </c>
      <c r="D8811">
        <v>8</v>
      </c>
      <c r="E8811" t="s">
        <v>18</v>
      </c>
      <c r="F8811">
        <v>288</v>
      </c>
      <c r="G8811" t="s">
        <v>10</v>
      </c>
    </row>
    <row r="8812" spans="1:7" x14ac:dyDescent="0.3">
      <c r="A8812" t="s">
        <v>8839</v>
      </c>
      <c r="B8812" t="s">
        <v>7613</v>
      </c>
      <c r="C8812">
        <v>2009</v>
      </c>
      <c r="D8812">
        <v>5</v>
      </c>
      <c r="E8812" t="s">
        <v>9</v>
      </c>
      <c r="F8812">
        <v>43</v>
      </c>
      <c r="G8812" t="s">
        <v>10</v>
      </c>
    </row>
    <row r="8813" spans="1:7" x14ac:dyDescent="0.3">
      <c r="A8813" t="s">
        <v>8840</v>
      </c>
      <c r="B8813" t="s">
        <v>7613</v>
      </c>
      <c r="C8813">
        <v>2010</v>
      </c>
      <c r="D8813">
        <v>7</v>
      </c>
      <c r="E8813" t="s">
        <v>80</v>
      </c>
      <c r="F8813">
        <v>24</v>
      </c>
      <c r="G8813" t="s">
        <v>10</v>
      </c>
    </row>
    <row r="8814" spans="1:7" x14ac:dyDescent="0.3">
      <c r="A8814" t="s">
        <v>8841</v>
      </c>
      <c r="B8814" t="s">
        <v>7613</v>
      </c>
      <c r="C8814">
        <v>2004</v>
      </c>
      <c r="D8814">
        <v>7</v>
      </c>
      <c r="E8814" t="s">
        <v>9</v>
      </c>
      <c r="F8814">
        <v>121</v>
      </c>
      <c r="G8814" t="s">
        <v>10</v>
      </c>
    </row>
    <row r="8815" spans="1:7" x14ac:dyDescent="0.3">
      <c r="A8815" t="s">
        <v>8842</v>
      </c>
      <c r="B8815" t="s">
        <v>7613</v>
      </c>
      <c r="C8815">
        <v>2012</v>
      </c>
      <c r="D8815">
        <v>8</v>
      </c>
      <c r="E8815" t="s">
        <v>80</v>
      </c>
      <c r="F8815">
        <v>422</v>
      </c>
      <c r="G8815" t="s">
        <v>10</v>
      </c>
    </row>
    <row r="8816" spans="1:7" x14ac:dyDescent="0.3">
      <c r="A8816" t="s">
        <v>8843</v>
      </c>
      <c r="B8816" t="s">
        <v>7613</v>
      </c>
      <c r="C8816">
        <v>2012</v>
      </c>
      <c r="D8816">
        <v>7</v>
      </c>
      <c r="E8816" t="s">
        <v>9</v>
      </c>
      <c r="F8816">
        <v>14</v>
      </c>
      <c r="G8816" t="s">
        <v>10</v>
      </c>
    </row>
    <row r="8817" spans="1:7" x14ac:dyDescent="0.3">
      <c r="A8817" t="s">
        <v>8844</v>
      </c>
      <c r="B8817" t="s">
        <v>7613</v>
      </c>
      <c r="C8817">
        <v>2014</v>
      </c>
      <c r="D8817">
        <v>8</v>
      </c>
      <c r="E8817" t="s">
        <v>18</v>
      </c>
      <c r="F8817">
        <v>651</v>
      </c>
      <c r="G8817" t="s">
        <v>10</v>
      </c>
    </row>
    <row r="8818" spans="1:7" x14ac:dyDescent="0.3">
      <c r="A8818" t="s">
        <v>8845</v>
      </c>
      <c r="B8818" t="s">
        <v>7613</v>
      </c>
      <c r="C8818">
        <v>2013</v>
      </c>
      <c r="D8818">
        <v>8</v>
      </c>
      <c r="E8818" t="s">
        <v>80</v>
      </c>
      <c r="F8818">
        <v>64</v>
      </c>
      <c r="G8818" t="s">
        <v>50</v>
      </c>
    </row>
    <row r="8819" spans="1:7" x14ac:dyDescent="0.3">
      <c r="A8819" t="s">
        <v>8846</v>
      </c>
      <c r="B8819" t="s">
        <v>7613</v>
      </c>
      <c r="C8819">
        <v>2010</v>
      </c>
      <c r="D8819">
        <v>8</v>
      </c>
      <c r="E8819" t="s">
        <v>9</v>
      </c>
      <c r="F8819">
        <v>1013</v>
      </c>
      <c r="G8819" t="s">
        <v>10</v>
      </c>
    </row>
    <row r="8820" spans="1:7" x14ac:dyDescent="0.3">
      <c r="A8820" t="s">
        <v>8847</v>
      </c>
      <c r="B8820" t="s">
        <v>7613</v>
      </c>
      <c r="C8820">
        <v>2003</v>
      </c>
      <c r="D8820">
        <v>11</v>
      </c>
      <c r="E8820" t="s">
        <v>18</v>
      </c>
      <c r="F8820">
        <v>36</v>
      </c>
      <c r="G8820" t="s">
        <v>10</v>
      </c>
    </row>
    <row r="8821" spans="1:7" x14ac:dyDescent="0.3">
      <c r="A8821" t="s">
        <v>8848</v>
      </c>
      <c r="B8821" t="s">
        <v>7613</v>
      </c>
      <c r="C8821">
        <v>2011</v>
      </c>
      <c r="D8821">
        <v>11</v>
      </c>
      <c r="E8821" t="s">
        <v>80</v>
      </c>
      <c r="F8821">
        <v>8</v>
      </c>
      <c r="G8821" t="s">
        <v>10</v>
      </c>
    </row>
    <row r="8822" spans="1:7" x14ac:dyDescent="0.3">
      <c r="A8822" t="s">
        <v>8849</v>
      </c>
      <c r="B8822" t="s">
        <v>7613</v>
      </c>
      <c r="C8822">
        <v>2007</v>
      </c>
      <c r="D8822">
        <v>12</v>
      </c>
      <c r="E8822" t="s">
        <v>9</v>
      </c>
      <c r="F8822">
        <v>51</v>
      </c>
      <c r="G8822" t="s">
        <v>10</v>
      </c>
    </row>
    <row r="8823" spans="1:7" x14ac:dyDescent="0.3">
      <c r="A8823" t="s">
        <v>8850</v>
      </c>
      <c r="B8823" t="s">
        <v>7613</v>
      </c>
      <c r="C8823">
        <v>2015</v>
      </c>
      <c r="D8823">
        <v>11</v>
      </c>
      <c r="E8823" t="s">
        <v>60</v>
      </c>
      <c r="F8823">
        <v>488</v>
      </c>
      <c r="G8823" t="s">
        <v>10</v>
      </c>
    </row>
    <row r="8824" spans="1:7" x14ac:dyDescent="0.3">
      <c r="A8824" t="s">
        <v>8851</v>
      </c>
      <c r="B8824" t="s">
        <v>7613</v>
      </c>
      <c r="C8824">
        <v>2011</v>
      </c>
      <c r="D8824">
        <v>4</v>
      </c>
      <c r="E8824" t="s">
        <v>18</v>
      </c>
      <c r="F8824">
        <v>646</v>
      </c>
      <c r="G8824" t="s">
        <v>10</v>
      </c>
    </row>
    <row r="8825" spans="1:7" x14ac:dyDescent="0.3">
      <c r="A8825" t="s">
        <v>8852</v>
      </c>
      <c r="B8825" t="s">
        <v>7613</v>
      </c>
      <c r="C8825">
        <v>2006</v>
      </c>
      <c r="D8825">
        <v>5</v>
      </c>
      <c r="E8825" t="s">
        <v>80</v>
      </c>
      <c r="F8825">
        <v>33</v>
      </c>
      <c r="G8825" t="s">
        <v>10</v>
      </c>
    </row>
    <row r="8826" spans="1:7" x14ac:dyDescent="0.3">
      <c r="A8826" t="s">
        <v>8853</v>
      </c>
      <c r="B8826" t="s">
        <v>7613</v>
      </c>
      <c r="C8826">
        <v>2007</v>
      </c>
      <c r="D8826">
        <v>8</v>
      </c>
      <c r="E8826" t="s">
        <v>9</v>
      </c>
      <c r="F8826">
        <v>100</v>
      </c>
      <c r="G8826" t="s">
        <v>10</v>
      </c>
    </row>
    <row r="8827" spans="1:7" x14ac:dyDescent="0.3">
      <c r="A8827" t="s">
        <v>8854</v>
      </c>
      <c r="B8827" t="s">
        <v>7613</v>
      </c>
      <c r="C8827">
        <v>2013</v>
      </c>
      <c r="D8827">
        <v>10</v>
      </c>
      <c r="E8827" t="s">
        <v>80</v>
      </c>
      <c r="F8827">
        <v>81</v>
      </c>
      <c r="G8827" t="s">
        <v>10</v>
      </c>
    </row>
    <row r="8828" spans="1:7" x14ac:dyDescent="0.3">
      <c r="A8828" t="s">
        <v>8855</v>
      </c>
      <c r="B8828" t="s">
        <v>7613</v>
      </c>
      <c r="C8828">
        <v>2018</v>
      </c>
      <c r="D8828">
        <v>10</v>
      </c>
      <c r="E8828" t="s">
        <v>9</v>
      </c>
      <c r="F8828">
        <v>302</v>
      </c>
      <c r="G8828" t="s">
        <v>1391</v>
      </c>
    </row>
    <row r="8829" spans="1:7" x14ac:dyDescent="0.3">
      <c r="A8829" t="s">
        <v>8856</v>
      </c>
      <c r="B8829" t="s">
        <v>7613</v>
      </c>
      <c r="C8829">
        <v>2016</v>
      </c>
      <c r="D8829">
        <v>8</v>
      </c>
      <c r="E8829" t="s">
        <v>80</v>
      </c>
      <c r="F8829">
        <v>48</v>
      </c>
      <c r="G8829" t="s">
        <v>10</v>
      </c>
    </row>
    <row r="8830" spans="1:7" x14ac:dyDescent="0.3">
      <c r="A8830" t="s">
        <v>8857</v>
      </c>
      <c r="B8830" t="s">
        <v>7613</v>
      </c>
      <c r="C8830">
        <v>1999</v>
      </c>
      <c r="D8830">
        <v>9</v>
      </c>
      <c r="E8830" t="s">
        <v>71</v>
      </c>
      <c r="F8830">
        <v>230</v>
      </c>
      <c r="G8830" t="s">
        <v>10</v>
      </c>
    </row>
    <row r="8831" spans="1:7" x14ac:dyDescent="0.3">
      <c r="A8831" t="s">
        <v>8858</v>
      </c>
      <c r="B8831" t="s">
        <v>7613</v>
      </c>
      <c r="C8831">
        <v>2003</v>
      </c>
      <c r="D8831">
        <v>10</v>
      </c>
      <c r="E8831" t="s">
        <v>71</v>
      </c>
      <c r="F8831">
        <v>883</v>
      </c>
      <c r="G8831" t="s">
        <v>10</v>
      </c>
    </row>
    <row r="8832" spans="1:7" x14ac:dyDescent="0.3">
      <c r="A8832" t="s">
        <v>8859</v>
      </c>
      <c r="B8832" t="s">
        <v>7613</v>
      </c>
      <c r="C8832">
        <v>2008</v>
      </c>
      <c r="D8832">
        <v>11</v>
      </c>
      <c r="E8832" t="s">
        <v>71</v>
      </c>
      <c r="F8832">
        <v>49</v>
      </c>
      <c r="G8832" t="s">
        <v>10</v>
      </c>
    </row>
    <row r="8833" spans="1:7" x14ac:dyDescent="0.3">
      <c r="A8833" t="s">
        <v>8860</v>
      </c>
      <c r="B8833" t="s">
        <v>7613</v>
      </c>
      <c r="C8833">
        <v>2005</v>
      </c>
      <c r="D8833">
        <v>11</v>
      </c>
      <c r="E8833" t="s">
        <v>18</v>
      </c>
      <c r="F8833">
        <v>1600</v>
      </c>
      <c r="G8833" t="s">
        <v>10</v>
      </c>
    </row>
    <row r="8834" spans="1:7" x14ac:dyDescent="0.3">
      <c r="A8834" t="s">
        <v>8861</v>
      </c>
      <c r="B8834" t="s">
        <v>7613</v>
      </c>
      <c r="C8834">
        <v>2009</v>
      </c>
      <c r="D8834">
        <v>7</v>
      </c>
      <c r="E8834" t="s">
        <v>9</v>
      </c>
      <c r="F8834">
        <v>42</v>
      </c>
      <c r="G8834" t="s">
        <v>10</v>
      </c>
    </row>
    <row r="8835" spans="1:7" x14ac:dyDescent="0.3">
      <c r="A8835" t="s">
        <v>8862</v>
      </c>
      <c r="B8835" t="s">
        <v>7613</v>
      </c>
      <c r="C8835">
        <v>2005</v>
      </c>
      <c r="D8835">
        <v>11</v>
      </c>
      <c r="E8835" t="s">
        <v>80</v>
      </c>
      <c r="F8835">
        <v>24</v>
      </c>
      <c r="G8835" t="s">
        <v>10</v>
      </c>
    </row>
    <row r="8836" spans="1:7" x14ac:dyDescent="0.3">
      <c r="A8836" t="s">
        <v>8863</v>
      </c>
      <c r="B8836" t="s">
        <v>7613</v>
      </c>
      <c r="C8836">
        <v>2013</v>
      </c>
      <c r="D8836">
        <v>3</v>
      </c>
      <c r="E8836" t="s">
        <v>9</v>
      </c>
      <c r="F8836">
        <v>42</v>
      </c>
      <c r="G8836" t="s">
        <v>10</v>
      </c>
    </row>
    <row r="8837" spans="1:7" x14ac:dyDescent="0.3">
      <c r="A8837" t="s">
        <v>8864</v>
      </c>
      <c r="B8837" t="s">
        <v>7613</v>
      </c>
      <c r="C8837">
        <v>2012</v>
      </c>
      <c r="D8837">
        <v>12</v>
      </c>
      <c r="E8837" t="s">
        <v>71</v>
      </c>
      <c r="F8837">
        <v>6</v>
      </c>
      <c r="G8837" t="s">
        <v>50</v>
      </c>
    </row>
    <row r="8838" spans="1:7" x14ac:dyDescent="0.3">
      <c r="A8838" t="s">
        <v>8865</v>
      </c>
      <c r="B8838" t="s">
        <v>7613</v>
      </c>
      <c r="C8838">
        <v>2009</v>
      </c>
      <c r="D8838">
        <v>2</v>
      </c>
      <c r="E8838" t="s">
        <v>18</v>
      </c>
      <c r="F8838">
        <v>6181</v>
      </c>
      <c r="G8838" t="s">
        <v>10</v>
      </c>
    </row>
    <row r="8839" spans="1:7" x14ac:dyDescent="0.3">
      <c r="A8839" t="s">
        <v>8866</v>
      </c>
      <c r="B8839" t="s">
        <v>7613</v>
      </c>
      <c r="C8839">
        <v>2008</v>
      </c>
      <c r="D8839">
        <v>2</v>
      </c>
      <c r="E8839" t="s">
        <v>9</v>
      </c>
      <c r="F8839">
        <v>45</v>
      </c>
      <c r="G8839" t="s">
        <v>10</v>
      </c>
    </row>
    <row r="8840" spans="1:7" x14ac:dyDescent="0.3">
      <c r="A8840" t="s">
        <v>8867</v>
      </c>
      <c r="B8840" t="s">
        <v>7613</v>
      </c>
      <c r="C8840">
        <v>2008</v>
      </c>
      <c r="D8840">
        <v>2</v>
      </c>
      <c r="E8840" t="s">
        <v>80</v>
      </c>
      <c r="F8840">
        <v>58</v>
      </c>
      <c r="G8840" t="s">
        <v>10</v>
      </c>
    </row>
    <row r="8841" spans="1:7" x14ac:dyDescent="0.3">
      <c r="A8841" t="s">
        <v>8868</v>
      </c>
      <c r="B8841" t="s">
        <v>7613</v>
      </c>
      <c r="C8841">
        <v>2006</v>
      </c>
      <c r="D8841">
        <v>1</v>
      </c>
      <c r="E8841" t="s">
        <v>18</v>
      </c>
      <c r="F8841">
        <v>325</v>
      </c>
      <c r="G8841" t="s">
        <v>10</v>
      </c>
    </row>
    <row r="8842" spans="1:7" x14ac:dyDescent="0.3">
      <c r="A8842" t="s">
        <v>8869</v>
      </c>
      <c r="B8842" t="s">
        <v>7613</v>
      </c>
      <c r="C8842">
        <v>2007</v>
      </c>
      <c r="D8842">
        <v>9</v>
      </c>
      <c r="E8842" t="s">
        <v>71</v>
      </c>
      <c r="F8842">
        <v>60</v>
      </c>
      <c r="G8842" t="s">
        <v>10</v>
      </c>
    </row>
    <row r="8843" spans="1:7" x14ac:dyDescent="0.3">
      <c r="A8843" t="s">
        <v>8870</v>
      </c>
      <c r="B8843" t="s">
        <v>7613</v>
      </c>
      <c r="C8843">
        <v>2008</v>
      </c>
      <c r="D8843">
        <v>10</v>
      </c>
      <c r="E8843" t="s">
        <v>18</v>
      </c>
      <c r="F8843">
        <v>363</v>
      </c>
      <c r="G8843" t="s">
        <v>10</v>
      </c>
    </row>
    <row r="8844" spans="1:7" x14ac:dyDescent="0.3">
      <c r="A8844" t="s">
        <v>8871</v>
      </c>
      <c r="B8844" t="s">
        <v>7613</v>
      </c>
      <c r="C8844">
        <v>2009</v>
      </c>
      <c r="D8844">
        <v>6</v>
      </c>
      <c r="E8844" t="s">
        <v>80</v>
      </c>
      <c r="F8844">
        <v>24</v>
      </c>
      <c r="G8844" t="s">
        <v>10</v>
      </c>
    </row>
    <row r="8845" spans="1:7" x14ac:dyDescent="0.3">
      <c r="A8845" t="s">
        <v>8872</v>
      </c>
      <c r="B8845" t="s">
        <v>7613</v>
      </c>
      <c r="C8845">
        <v>2006</v>
      </c>
      <c r="D8845">
        <v>6</v>
      </c>
      <c r="E8845" t="s">
        <v>18</v>
      </c>
      <c r="F8845">
        <v>484</v>
      </c>
      <c r="G8845" t="s">
        <v>10</v>
      </c>
    </row>
    <row r="8846" spans="1:7" x14ac:dyDescent="0.3">
      <c r="A8846" t="s">
        <v>8873</v>
      </c>
      <c r="B8846" t="s">
        <v>7613</v>
      </c>
      <c r="C8846">
        <v>2002</v>
      </c>
      <c r="D8846">
        <v>11</v>
      </c>
      <c r="E8846" t="s">
        <v>9</v>
      </c>
      <c r="F8846">
        <v>372</v>
      </c>
      <c r="G8846" t="s">
        <v>10</v>
      </c>
    </row>
    <row r="8847" spans="1:7" x14ac:dyDescent="0.3">
      <c r="A8847" t="s">
        <v>8874</v>
      </c>
      <c r="B8847" t="s">
        <v>7613</v>
      </c>
      <c r="C8847">
        <v>2016</v>
      </c>
      <c r="D8847">
        <v>2</v>
      </c>
      <c r="E8847" t="s">
        <v>80</v>
      </c>
      <c r="F8847">
        <v>486</v>
      </c>
      <c r="G8847" t="s">
        <v>10</v>
      </c>
    </row>
    <row r="8848" spans="1:7" x14ac:dyDescent="0.3">
      <c r="A8848" t="s">
        <v>8875</v>
      </c>
      <c r="B8848" t="s">
        <v>7613</v>
      </c>
      <c r="C8848">
        <v>2009</v>
      </c>
      <c r="D8848">
        <v>5</v>
      </c>
      <c r="E8848" t="s">
        <v>9</v>
      </c>
      <c r="F8848">
        <v>161</v>
      </c>
      <c r="G8848" t="s">
        <v>10</v>
      </c>
    </row>
    <row r="8849" spans="1:7" x14ac:dyDescent="0.3">
      <c r="A8849" t="s">
        <v>8876</v>
      </c>
      <c r="B8849" t="s">
        <v>7613</v>
      </c>
      <c r="C8849">
        <v>2003</v>
      </c>
      <c r="D8849">
        <v>1</v>
      </c>
      <c r="E8849" t="s">
        <v>18</v>
      </c>
      <c r="F8849">
        <v>8323</v>
      </c>
      <c r="G8849" t="s">
        <v>10</v>
      </c>
    </row>
    <row r="8850" spans="1:7" x14ac:dyDescent="0.3">
      <c r="A8850" t="s">
        <v>8877</v>
      </c>
      <c r="B8850" t="s">
        <v>7613</v>
      </c>
      <c r="C8850">
        <v>2011</v>
      </c>
      <c r="D8850">
        <v>7</v>
      </c>
      <c r="E8850" t="s">
        <v>80</v>
      </c>
      <c r="F8850">
        <v>260</v>
      </c>
      <c r="G8850" t="s">
        <v>10</v>
      </c>
    </row>
    <row r="8851" spans="1:7" x14ac:dyDescent="0.3">
      <c r="A8851" t="s">
        <v>8878</v>
      </c>
      <c r="B8851" t="s">
        <v>7613</v>
      </c>
      <c r="C8851">
        <v>2006</v>
      </c>
      <c r="D8851">
        <v>9</v>
      </c>
      <c r="E8851" t="s">
        <v>80</v>
      </c>
      <c r="F8851">
        <v>45</v>
      </c>
      <c r="G8851" t="s">
        <v>10</v>
      </c>
    </row>
    <row r="8852" spans="1:7" x14ac:dyDescent="0.3">
      <c r="A8852" t="s">
        <v>8879</v>
      </c>
      <c r="B8852" t="s">
        <v>7613</v>
      </c>
      <c r="C8852">
        <v>2004</v>
      </c>
      <c r="D8852">
        <v>5</v>
      </c>
      <c r="E8852" t="s">
        <v>18</v>
      </c>
      <c r="F8852">
        <v>244</v>
      </c>
      <c r="G8852" t="s">
        <v>10</v>
      </c>
    </row>
    <row r="8853" spans="1:7" x14ac:dyDescent="0.3">
      <c r="A8853" t="s">
        <v>8880</v>
      </c>
      <c r="B8853" t="s">
        <v>7613</v>
      </c>
      <c r="C8853">
        <v>2009</v>
      </c>
      <c r="D8853">
        <v>7</v>
      </c>
      <c r="E8853" t="s">
        <v>80</v>
      </c>
      <c r="F8853">
        <v>18</v>
      </c>
      <c r="G8853" t="s">
        <v>10</v>
      </c>
    </row>
    <row r="8854" spans="1:7" x14ac:dyDescent="0.3">
      <c r="A8854" t="s">
        <v>8881</v>
      </c>
      <c r="B8854" t="s">
        <v>7613</v>
      </c>
      <c r="C8854">
        <v>2015</v>
      </c>
      <c r="D8854">
        <v>7</v>
      </c>
      <c r="E8854" t="s">
        <v>71</v>
      </c>
      <c r="F8854">
        <v>58</v>
      </c>
      <c r="G8854" t="s">
        <v>179</v>
      </c>
    </row>
    <row r="8855" spans="1:7" x14ac:dyDescent="0.3">
      <c r="A8855" t="s">
        <v>8882</v>
      </c>
      <c r="B8855" t="s">
        <v>7613</v>
      </c>
      <c r="C8855">
        <v>2007</v>
      </c>
      <c r="D8855">
        <v>1</v>
      </c>
      <c r="E8855" t="s">
        <v>9</v>
      </c>
      <c r="F8855">
        <v>894</v>
      </c>
      <c r="G8855" t="s">
        <v>10</v>
      </c>
    </row>
    <row r="8856" spans="1:7" x14ac:dyDescent="0.3">
      <c r="A8856" t="s">
        <v>8883</v>
      </c>
      <c r="B8856" t="s">
        <v>7613</v>
      </c>
      <c r="C8856">
        <v>2005</v>
      </c>
      <c r="D8856">
        <v>11</v>
      </c>
      <c r="E8856" t="s">
        <v>9</v>
      </c>
      <c r="F8856">
        <v>51</v>
      </c>
      <c r="G8856" t="s">
        <v>10</v>
      </c>
    </row>
    <row r="8857" spans="1:7" x14ac:dyDescent="0.3">
      <c r="A8857" t="s">
        <v>8884</v>
      </c>
      <c r="B8857" t="s">
        <v>7613</v>
      </c>
      <c r="C8857">
        <v>2016</v>
      </c>
      <c r="D8857">
        <v>9</v>
      </c>
      <c r="E8857" t="s">
        <v>80</v>
      </c>
      <c r="F8857">
        <v>16</v>
      </c>
      <c r="G8857" t="s">
        <v>10</v>
      </c>
    </row>
    <row r="8858" spans="1:7" x14ac:dyDescent="0.3">
      <c r="A8858" t="s">
        <v>8885</v>
      </c>
      <c r="B8858" t="s">
        <v>7613</v>
      </c>
      <c r="C8858">
        <v>2006</v>
      </c>
      <c r="D8858">
        <v>9</v>
      </c>
      <c r="E8858" t="s">
        <v>9</v>
      </c>
      <c r="F8858">
        <v>1</v>
      </c>
      <c r="G8858" t="s">
        <v>50</v>
      </c>
    </row>
    <row r="8859" spans="1:7" x14ac:dyDescent="0.3">
      <c r="A8859" t="s">
        <v>8886</v>
      </c>
      <c r="B8859" t="s">
        <v>7613</v>
      </c>
      <c r="C8859">
        <v>2015</v>
      </c>
      <c r="D8859">
        <v>9</v>
      </c>
      <c r="E8859" t="s">
        <v>80</v>
      </c>
      <c r="F8859">
        <v>16</v>
      </c>
      <c r="G8859" t="s">
        <v>10</v>
      </c>
    </row>
    <row r="8860" spans="1:7" x14ac:dyDescent="0.3">
      <c r="A8860" t="s">
        <v>8887</v>
      </c>
      <c r="B8860" t="s">
        <v>7613</v>
      </c>
      <c r="C8860">
        <v>2013</v>
      </c>
      <c r="D8860">
        <v>5</v>
      </c>
      <c r="E8860" t="s">
        <v>80</v>
      </c>
      <c r="F8860">
        <v>28</v>
      </c>
      <c r="G8860" t="s">
        <v>10</v>
      </c>
    </row>
    <row r="8861" spans="1:7" x14ac:dyDescent="0.3">
      <c r="A8861" t="s">
        <v>8888</v>
      </c>
      <c r="B8861" t="s">
        <v>7613</v>
      </c>
      <c r="C8861">
        <v>2015</v>
      </c>
      <c r="D8861">
        <v>12</v>
      </c>
      <c r="E8861" t="s">
        <v>80</v>
      </c>
      <c r="F8861">
        <v>56</v>
      </c>
      <c r="G8861" t="s">
        <v>10</v>
      </c>
    </row>
    <row r="8862" spans="1:7" x14ac:dyDescent="0.3">
      <c r="A8862" t="s">
        <v>8889</v>
      </c>
      <c r="B8862" t="s">
        <v>7613</v>
      </c>
      <c r="C8862">
        <v>2012</v>
      </c>
      <c r="D8862">
        <v>1</v>
      </c>
      <c r="E8862" t="s">
        <v>60</v>
      </c>
      <c r="F8862">
        <v>30</v>
      </c>
      <c r="G8862" t="s">
        <v>10</v>
      </c>
    </row>
    <row r="8863" spans="1:7" x14ac:dyDescent="0.3">
      <c r="A8863" t="s">
        <v>8890</v>
      </c>
      <c r="B8863" t="s">
        <v>7613</v>
      </c>
      <c r="C8863">
        <v>2007</v>
      </c>
      <c r="D8863">
        <v>2</v>
      </c>
      <c r="E8863" t="s">
        <v>9</v>
      </c>
      <c r="F8863">
        <v>46</v>
      </c>
      <c r="G8863" t="s">
        <v>10</v>
      </c>
    </row>
    <row r="8864" spans="1:7" x14ac:dyDescent="0.3">
      <c r="A8864" t="s">
        <v>8891</v>
      </c>
      <c r="B8864" t="s">
        <v>7613</v>
      </c>
      <c r="C8864">
        <v>2010</v>
      </c>
      <c r="D8864">
        <v>8</v>
      </c>
      <c r="E8864" t="s">
        <v>80</v>
      </c>
      <c r="F8864">
        <v>11</v>
      </c>
      <c r="G8864" t="s">
        <v>10</v>
      </c>
    </row>
    <row r="8865" spans="1:7" x14ac:dyDescent="0.3">
      <c r="A8865" t="s">
        <v>8892</v>
      </c>
      <c r="B8865" t="s">
        <v>7613</v>
      </c>
      <c r="C8865">
        <v>2007</v>
      </c>
      <c r="D8865">
        <v>7</v>
      </c>
      <c r="E8865" t="s">
        <v>80</v>
      </c>
      <c r="F8865">
        <v>16</v>
      </c>
      <c r="G8865" t="s">
        <v>10</v>
      </c>
    </row>
    <row r="8866" spans="1:7" x14ac:dyDescent="0.3">
      <c r="A8866" t="s">
        <v>8893</v>
      </c>
      <c r="B8866" t="s">
        <v>7613</v>
      </c>
      <c r="C8866">
        <v>2006</v>
      </c>
      <c r="D8866">
        <v>1</v>
      </c>
      <c r="E8866" t="s">
        <v>9</v>
      </c>
      <c r="F8866">
        <v>122</v>
      </c>
      <c r="G8866" t="s">
        <v>10</v>
      </c>
    </row>
    <row r="8867" spans="1:7" x14ac:dyDescent="0.3">
      <c r="A8867" t="s">
        <v>8894</v>
      </c>
      <c r="B8867" t="s">
        <v>7613</v>
      </c>
      <c r="C8867">
        <v>2009</v>
      </c>
      <c r="D8867">
        <v>7</v>
      </c>
      <c r="E8867" t="s">
        <v>18</v>
      </c>
      <c r="F8867">
        <v>726</v>
      </c>
      <c r="G8867" t="s">
        <v>10</v>
      </c>
    </row>
    <row r="8868" spans="1:7" x14ac:dyDescent="0.3">
      <c r="A8868" t="s">
        <v>8895</v>
      </c>
      <c r="B8868" t="s">
        <v>7613</v>
      </c>
      <c r="C8868">
        <v>2006</v>
      </c>
      <c r="D8868">
        <v>4</v>
      </c>
      <c r="E8868" t="s">
        <v>9</v>
      </c>
      <c r="F8868">
        <v>3124</v>
      </c>
      <c r="G8868" t="s">
        <v>10</v>
      </c>
    </row>
    <row r="8869" spans="1:7" x14ac:dyDescent="0.3">
      <c r="A8869" t="s">
        <v>8896</v>
      </c>
      <c r="B8869" t="s">
        <v>7613</v>
      </c>
      <c r="C8869">
        <v>2012</v>
      </c>
      <c r="D8869">
        <v>3</v>
      </c>
      <c r="E8869" t="s">
        <v>80</v>
      </c>
      <c r="F8869">
        <v>24</v>
      </c>
      <c r="G8869" t="s">
        <v>10</v>
      </c>
    </row>
    <row r="8870" spans="1:7" x14ac:dyDescent="0.3">
      <c r="A8870" t="s">
        <v>8897</v>
      </c>
      <c r="B8870" t="s">
        <v>7613</v>
      </c>
      <c r="C8870">
        <v>2013</v>
      </c>
      <c r="D8870">
        <v>3</v>
      </c>
      <c r="E8870" t="s">
        <v>9</v>
      </c>
      <c r="F8870">
        <v>68</v>
      </c>
      <c r="G8870" t="s">
        <v>10</v>
      </c>
    </row>
    <row r="8871" spans="1:7" x14ac:dyDescent="0.3">
      <c r="A8871" t="s">
        <v>8898</v>
      </c>
      <c r="B8871" t="s">
        <v>7613</v>
      </c>
      <c r="C8871">
        <v>2006</v>
      </c>
      <c r="D8871">
        <v>5</v>
      </c>
      <c r="E8871" t="s">
        <v>18</v>
      </c>
      <c r="F8871">
        <v>320</v>
      </c>
      <c r="G8871" t="s">
        <v>10</v>
      </c>
    </row>
    <row r="8872" spans="1:7" x14ac:dyDescent="0.3">
      <c r="A8872" t="s">
        <v>8899</v>
      </c>
      <c r="B8872" t="s">
        <v>7613</v>
      </c>
      <c r="C8872">
        <v>2007</v>
      </c>
      <c r="D8872">
        <v>4</v>
      </c>
      <c r="E8872" t="s">
        <v>80</v>
      </c>
      <c r="F8872">
        <v>25</v>
      </c>
      <c r="G8872" t="s">
        <v>10</v>
      </c>
    </row>
    <row r="8873" spans="1:7" x14ac:dyDescent="0.3">
      <c r="A8873" t="s">
        <v>8900</v>
      </c>
      <c r="B8873" t="s">
        <v>7613</v>
      </c>
      <c r="C8873">
        <v>2007</v>
      </c>
      <c r="D8873">
        <v>5</v>
      </c>
      <c r="E8873" t="s">
        <v>18</v>
      </c>
      <c r="F8873">
        <v>109</v>
      </c>
      <c r="G8873" t="s">
        <v>10</v>
      </c>
    </row>
    <row r="8874" spans="1:7" x14ac:dyDescent="0.3">
      <c r="A8874" t="s">
        <v>8901</v>
      </c>
      <c r="B8874" t="s">
        <v>7613</v>
      </c>
      <c r="C8874">
        <v>2014</v>
      </c>
      <c r="D8874">
        <v>7</v>
      </c>
      <c r="E8874" t="s">
        <v>80</v>
      </c>
      <c r="F8874">
        <v>18</v>
      </c>
      <c r="G8874" t="s">
        <v>10</v>
      </c>
    </row>
    <row r="8875" spans="1:7" x14ac:dyDescent="0.3">
      <c r="A8875" t="s">
        <v>8902</v>
      </c>
      <c r="B8875" t="s">
        <v>7613</v>
      </c>
      <c r="C8875">
        <v>2015</v>
      </c>
      <c r="D8875">
        <v>6</v>
      </c>
      <c r="E8875" t="s">
        <v>60</v>
      </c>
      <c r="F8875">
        <v>25</v>
      </c>
      <c r="G8875" t="s">
        <v>10</v>
      </c>
    </row>
    <row r="8876" spans="1:7" x14ac:dyDescent="0.3">
      <c r="A8876" t="s">
        <v>8903</v>
      </c>
      <c r="B8876" t="s">
        <v>7613</v>
      </c>
      <c r="C8876">
        <v>2015</v>
      </c>
      <c r="D8876">
        <v>11</v>
      </c>
      <c r="E8876" t="s">
        <v>18</v>
      </c>
      <c r="F8876">
        <v>1236</v>
      </c>
      <c r="G8876" t="s">
        <v>10</v>
      </c>
    </row>
    <row r="8877" spans="1:7" x14ac:dyDescent="0.3">
      <c r="A8877" t="s">
        <v>8904</v>
      </c>
      <c r="B8877" t="s">
        <v>7613</v>
      </c>
      <c r="C8877">
        <v>2008</v>
      </c>
      <c r="D8877">
        <v>12</v>
      </c>
      <c r="E8877" t="s">
        <v>9</v>
      </c>
      <c r="F8877">
        <v>0</v>
      </c>
      <c r="G8877" t="s">
        <v>12</v>
      </c>
    </row>
    <row r="8878" spans="1:7" x14ac:dyDescent="0.3">
      <c r="A8878" t="s">
        <v>8905</v>
      </c>
      <c r="B8878" t="s">
        <v>7613</v>
      </c>
      <c r="C8878">
        <v>2001</v>
      </c>
      <c r="D8878">
        <v>9</v>
      </c>
      <c r="E8878" t="s">
        <v>18</v>
      </c>
      <c r="F8878">
        <v>150</v>
      </c>
      <c r="G8878" t="s">
        <v>10</v>
      </c>
    </row>
    <row r="8879" spans="1:7" x14ac:dyDescent="0.3">
      <c r="A8879" t="s">
        <v>8906</v>
      </c>
      <c r="B8879" t="s">
        <v>7613</v>
      </c>
      <c r="C8879">
        <v>2013</v>
      </c>
      <c r="D8879">
        <v>7</v>
      </c>
      <c r="E8879" t="s">
        <v>80</v>
      </c>
      <c r="F8879">
        <v>48</v>
      </c>
      <c r="G8879" t="s">
        <v>10</v>
      </c>
    </row>
    <row r="8880" spans="1:7" x14ac:dyDescent="0.3">
      <c r="A8880" t="s">
        <v>8907</v>
      </c>
      <c r="B8880" t="s">
        <v>7613</v>
      </c>
      <c r="C8880">
        <v>2007</v>
      </c>
      <c r="D8880">
        <v>10</v>
      </c>
      <c r="E8880" t="s">
        <v>80</v>
      </c>
      <c r="F8880">
        <v>44</v>
      </c>
      <c r="G8880" t="s">
        <v>10</v>
      </c>
    </row>
    <row r="8881" spans="1:7" x14ac:dyDescent="0.3">
      <c r="A8881" t="s">
        <v>8908</v>
      </c>
      <c r="B8881" t="s">
        <v>7613</v>
      </c>
      <c r="C8881">
        <v>2007</v>
      </c>
      <c r="D8881">
        <v>4</v>
      </c>
      <c r="E8881" t="s">
        <v>80</v>
      </c>
      <c r="F8881">
        <v>15</v>
      </c>
      <c r="G8881" t="s">
        <v>10</v>
      </c>
    </row>
    <row r="8882" spans="1:7" x14ac:dyDescent="0.3">
      <c r="A8882" t="s">
        <v>8909</v>
      </c>
      <c r="B8882" t="s">
        <v>7613</v>
      </c>
      <c r="C8882">
        <v>2015</v>
      </c>
      <c r="D8882">
        <v>5</v>
      </c>
      <c r="E8882" t="s">
        <v>71</v>
      </c>
      <c r="F8882">
        <v>0</v>
      </c>
      <c r="G8882" t="s">
        <v>12</v>
      </c>
    </row>
    <row r="8883" spans="1:7" x14ac:dyDescent="0.3">
      <c r="A8883" t="s">
        <v>8910</v>
      </c>
      <c r="B8883" t="s">
        <v>7613</v>
      </c>
      <c r="C8883">
        <v>2004</v>
      </c>
      <c r="D8883">
        <v>4</v>
      </c>
      <c r="E8883" t="s">
        <v>80</v>
      </c>
      <c r="F8883">
        <v>12</v>
      </c>
      <c r="G8883" t="s">
        <v>10</v>
      </c>
    </row>
    <row r="8884" spans="1:7" x14ac:dyDescent="0.3">
      <c r="A8884" t="s">
        <v>8911</v>
      </c>
      <c r="B8884" t="s">
        <v>7613</v>
      </c>
      <c r="C8884">
        <v>2016</v>
      </c>
      <c r="D8884">
        <v>1</v>
      </c>
      <c r="E8884" t="s">
        <v>18</v>
      </c>
      <c r="F8884">
        <v>297</v>
      </c>
      <c r="G8884" t="s">
        <v>179</v>
      </c>
    </row>
    <row r="8885" spans="1:7" x14ac:dyDescent="0.3">
      <c r="A8885" t="s">
        <v>8912</v>
      </c>
      <c r="B8885" t="s">
        <v>7613</v>
      </c>
      <c r="C8885">
        <v>2015</v>
      </c>
      <c r="D8885">
        <v>2</v>
      </c>
      <c r="E8885" t="s">
        <v>9</v>
      </c>
      <c r="F8885">
        <v>7</v>
      </c>
      <c r="G8885" t="s">
        <v>50</v>
      </c>
    </row>
    <row r="8886" spans="1:7" x14ac:dyDescent="0.3">
      <c r="A8886" t="s">
        <v>8913</v>
      </c>
      <c r="B8886" t="s">
        <v>7613</v>
      </c>
      <c r="C8886">
        <v>2012</v>
      </c>
      <c r="D8886">
        <v>1</v>
      </c>
      <c r="E8886" t="s">
        <v>18</v>
      </c>
      <c r="F8886">
        <v>313</v>
      </c>
      <c r="G8886" t="s">
        <v>10</v>
      </c>
    </row>
    <row r="8887" spans="1:7" x14ac:dyDescent="0.3">
      <c r="A8887" t="s">
        <v>8914</v>
      </c>
      <c r="B8887" t="s">
        <v>7613</v>
      </c>
      <c r="C8887">
        <v>2002</v>
      </c>
      <c r="D8887">
        <v>5</v>
      </c>
      <c r="E8887" t="s">
        <v>9</v>
      </c>
      <c r="F8887">
        <v>182</v>
      </c>
      <c r="G8887" t="s">
        <v>10</v>
      </c>
    </row>
    <row r="8888" spans="1:7" x14ac:dyDescent="0.3">
      <c r="A8888" t="s">
        <v>8915</v>
      </c>
      <c r="B8888" t="s">
        <v>7613</v>
      </c>
      <c r="C8888">
        <v>2017</v>
      </c>
      <c r="D8888">
        <v>5</v>
      </c>
      <c r="E8888" t="s">
        <v>18</v>
      </c>
      <c r="F8888">
        <v>721</v>
      </c>
      <c r="G8888" t="s">
        <v>473</v>
      </c>
    </row>
    <row r="8889" spans="1:7" x14ac:dyDescent="0.3">
      <c r="A8889" t="s">
        <v>8916</v>
      </c>
      <c r="B8889" t="s">
        <v>7613</v>
      </c>
      <c r="C8889">
        <v>2003</v>
      </c>
      <c r="D8889">
        <v>9</v>
      </c>
      <c r="E8889" t="s">
        <v>9</v>
      </c>
      <c r="F8889">
        <v>50</v>
      </c>
      <c r="G8889" t="s">
        <v>10</v>
      </c>
    </row>
    <row r="8890" spans="1:7" x14ac:dyDescent="0.3">
      <c r="A8890" t="s">
        <v>8917</v>
      </c>
      <c r="B8890" t="s">
        <v>7613</v>
      </c>
      <c r="C8890">
        <v>2012</v>
      </c>
      <c r="D8890">
        <v>7</v>
      </c>
      <c r="E8890" t="s">
        <v>80</v>
      </c>
      <c r="F8890">
        <v>20</v>
      </c>
      <c r="G8890" t="s">
        <v>10</v>
      </c>
    </row>
    <row r="8891" spans="1:7" x14ac:dyDescent="0.3">
      <c r="A8891" t="s">
        <v>8918</v>
      </c>
      <c r="B8891" t="s">
        <v>7613</v>
      </c>
      <c r="C8891">
        <v>1998</v>
      </c>
      <c r="D8891">
        <v>9</v>
      </c>
      <c r="E8891" t="s">
        <v>9</v>
      </c>
      <c r="F8891">
        <v>765</v>
      </c>
      <c r="G8891" t="s">
        <v>10</v>
      </c>
    </row>
    <row r="8892" spans="1:7" x14ac:dyDescent="0.3">
      <c r="A8892" t="s">
        <v>8919</v>
      </c>
      <c r="B8892" t="s">
        <v>7613</v>
      </c>
      <c r="C8892">
        <v>2004</v>
      </c>
      <c r="D8892">
        <v>12</v>
      </c>
      <c r="E8892" t="s">
        <v>9</v>
      </c>
      <c r="F8892">
        <v>12</v>
      </c>
      <c r="G8892" t="s">
        <v>50</v>
      </c>
    </row>
    <row r="8893" spans="1:7" x14ac:dyDescent="0.3">
      <c r="A8893" t="s">
        <v>8920</v>
      </c>
      <c r="B8893" t="s">
        <v>7613</v>
      </c>
      <c r="C8893">
        <v>2006</v>
      </c>
      <c r="D8893">
        <v>2</v>
      </c>
      <c r="E8893" t="s">
        <v>18</v>
      </c>
      <c r="F8893">
        <v>568</v>
      </c>
      <c r="G8893" t="s">
        <v>10</v>
      </c>
    </row>
    <row r="8894" spans="1:7" x14ac:dyDescent="0.3">
      <c r="A8894" t="s">
        <v>8921</v>
      </c>
      <c r="B8894" t="s">
        <v>7613</v>
      </c>
      <c r="C8894">
        <v>2011</v>
      </c>
      <c r="D8894">
        <v>2</v>
      </c>
      <c r="E8894" t="s">
        <v>71</v>
      </c>
      <c r="F8894">
        <v>72</v>
      </c>
      <c r="G8894" t="s">
        <v>10</v>
      </c>
    </row>
    <row r="8895" spans="1:7" x14ac:dyDescent="0.3">
      <c r="A8895" t="s">
        <v>8922</v>
      </c>
      <c r="B8895" t="s">
        <v>7613</v>
      </c>
      <c r="C8895">
        <v>2013</v>
      </c>
      <c r="D8895">
        <v>8</v>
      </c>
      <c r="E8895" t="s">
        <v>71</v>
      </c>
      <c r="F8895">
        <v>682</v>
      </c>
      <c r="G8895" t="s">
        <v>10</v>
      </c>
    </row>
    <row r="8896" spans="1:7" x14ac:dyDescent="0.3">
      <c r="A8896" t="s">
        <v>8923</v>
      </c>
      <c r="B8896" t="s">
        <v>7613</v>
      </c>
      <c r="C8896">
        <v>2018</v>
      </c>
      <c r="D8896">
        <v>9</v>
      </c>
      <c r="E8896" t="s">
        <v>9</v>
      </c>
      <c r="F8896">
        <v>972</v>
      </c>
      <c r="G8896" t="s">
        <v>179</v>
      </c>
    </row>
    <row r="8897" spans="1:7" x14ac:dyDescent="0.3">
      <c r="A8897" t="s">
        <v>8924</v>
      </c>
      <c r="B8897" t="s">
        <v>7613</v>
      </c>
      <c r="C8897">
        <v>2013</v>
      </c>
      <c r="D8897">
        <v>2</v>
      </c>
      <c r="E8897" t="s">
        <v>71</v>
      </c>
      <c r="F8897">
        <v>407</v>
      </c>
      <c r="G8897" t="s">
        <v>10</v>
      </c>
    </row>
    <row r="8898" spans="1:7" x14ac:dyDescent="0.3">
      <c r="A8898" t="s">
        <v>8925</v>
      </c>
      <c r="B8898" t="s">
        <v>7613</v>
      </c>
      <c r="C8898">
        <v>2009</v>
      </c>
      <c r="D8898">
        <v>3</v>
      </c>
      <c r="E8898" t="s">
        <v>18</v>
      </c>
      <c r="F8898">
        <v>302</v>
      </c>
      <c r="G8898" t="s">
        <v>10</v>
      </c>
    </row>
    <row r="8899" spans="1:7" x14ac:dyDescent="0.3">
      <c r="A8899" t="s">
        <v>8926</v>
      </c>
      <c r="B8899" t="s">
        <v>7613</v>
      </c>
      <c r="C8899">
        <v>2010</v>
      </c>
      <c r="D8899">
        <v>9</v>
      </c>
      <c r="E8899" t="s">
        <v>9</v>
      </c>
      <c r="F8899">
        <v>4</v>
      </c>
      <c r="G8899" t="s">
        <v>50</v>
      </c>
    </row>
    <row r="8900" spans="1:7" x14ac:dyDescent="0.3">
      <c r="A8900" t="s">
        <v>8927</v>
      </c>
      <c r="B8900" t="s">
        <v>7613</v>
      </c>
      <c r="C8900">
        <v>2013</v>
      </c>
      <c r="D8900">
        <v>5</v>
      </c>
      <c r="E8900" t="s">
        <v>80</v>
      </c>
      <c r="F8900">
        <v>36</v>
      </c>
      <c r="G8900" t="s">
        <v>10</v>
      </c>
    </row>
    <row r="8901" spans="1:7" x14ac:dyDescent="0.3">
      <c r="A8901" t="s">
        <v>8928</v>
      </c>
      <c r="B8901" t="s">
        <v>7613</v>
      </c>
      <c r="C8901">
        <v>2010</v>
      </c>
      <c r="D8901">
        <v>9</v>
      </c>
      <c r="E8901" t="s">
        <v>9</v>
      </c>
      <c r="F8901">
        <v>60</v>
      </c>
      <c r="G8901" t="s">
        <v>10</v>
      </c>
    </row>
    <row r="8902" spans="1:7" x14ac:dyDescent="0.3">
      <c r="A8902" t="s">
        <v>8929</v>
      </c>
      <c r="B8902" t="s">
        <v>7613</v>
      </c>
      <c r="C8902">
        <v>2009</v>
      </c>
      <c r="D8902">
        <v>8</v>
      </c>
      <c r="E8902" t="s">
        <v>18</v>
      </c>
      <c r="F8902">
        <v>466</v>
      </c>
      <c r="G8902" t="s">
        <v>10</v>
      </c>
    </row>
    <row r="8903" spans="1:7" x14ac:dyDescent="0.3">
      <c r="A8903" t="s">
        <v>8930</v>
      </c>
      <c r="B8903" t="s">
        <v>7613</v>
      </c>
      <c r="C8903">
        <v>2010</v>
      </c>
      <c r="D8903">
        <v>7</v>
      </c>
      <c r="E8903" t="s">
        <v>80</v>
      </c>
      <c r="F8903">
        <v>30</v>
      </c>
      <c r="G8903" t="s">
        <v>10</v>
      </c>
    </row>
    <row r="8904" spans="1:7" x14ac:dyDescent="0.3">
      <c r="A8904" t="s">
        <v>8931</v>
      </c>
      <c r="B8904" t="s">
        <v>7613</v>
      </c>
      <c r="C8904">
        <v>2008</v>
      </c>
      <c r="D8904">
        <v>5</v>
      </c>
      <c r="E8904" t="s">
        <v>18</v>
      </c>
      <c r="F8904">
        <v>19</v>
      </c>
      <c r="G8904" t="s">
        <v>10</v>
      </c>
    </row>
    <row r="8905" spans="1:7" x14ac:dyDescent="0.3">
      <c r="A8905" t="s">
        <v>8932</v>
      </c>
      <c r="B8905" t="s">
        <v>7613</v>
      </c>
      <c r="C8905">
        <v>2005</v>
      </c>
      <c r="D8905">
        <v>4</v>
      </c>
      <c r="E8905" t="s">
        <v>9</v>
      </c>
      <c r="F8905">
        <v>49</v>
      </c>
      <c r="G8905" t="s">
        <v>10</v>
      </c>
    </row>
    <row r="8906" spans="1:7" x14ac:dyDescent="0.3">
      <c r="A8906" t="s">
        <v>8933</v>
      </c>
      <c r="B8906" t="s">
        <v>7613</v>
      </c>
      <c r="C8906">
        <v>2004</v>
      </c>
      <c r="D8906">
        <v>11</v>
      </c>
      <c r="E8906" t="s">
        <v>18</v>
      </c>
      <c r="F8906">
        <v>50</v>
      </c>
      <c r="G8906" t="s">
        <v>10</v>
      </c>
    </row>
    <row r="8907" spans="1:7" x14ac:dyDescent="0.3">
      <c r="A8907" t="s">
        <v>8934</v>
      </c>
      <c r="B8907" t="s">
        <v>7613</v>
      </c>
      <c r="C8907">
        <v>2007</v>
      </c>
      <c r="D8907">
        <v>7</v>
      </c>
      <c r="E8907" t="s">
        <v>80</v>
      </c>
      <c r="F8907">
        <v>68</v>
      </c>
      <c r="G8907" t="s">
        <v>10</v>
      </c>
    </row>
    <row r="8908" spans="1:7" x14ac:dyDescent="0.3">
      <c r="A8908" t="s">
        <v>8935</v>
      </c>
      <c r="B8908" t="s">
        <v>7613</v>
      </c>
      <c r="C8908">
        <v>2018</v>
      </c>
      <c r="D8908">
        <v>4</v>
      </c>
      <c r="E8908" t="s">
        <v>18</v>
      </c>
      <c r="F8908">
        <v>150</v>
      </c>
      <c r="G8908" t="s">
        <v>179</v>
      </c>
    </row>
    <row r="8909" spans="1:7" x14ac:dyDescent="0.3">
      <c r="A8909" t="s">
        <v>8936</v>
      </c>
      <c r="B8909" t="s">
        <v>7613</v>
      </c>
      <c r="C8909">
        <v>2006</v>
      </c>
      <c r="D8909">
        <v>5</v>
      </c>
      <c r="E8909" t="s">
        <v>9</v>
      </c>
      <c r="F8909">
        <v>1220</v>
      </c>
      <c r="G8909" t="s">
        <v>10</v>
      </c>
    </row>
    <row r="8910" spans="1:7" x14ac:dyDescent="0.3">
      <c r="A8910" t="s">
        <v>8937</v>
      </c>
      <c r="B8910" t="s">
        <v>7613</v>
      </c>
      <c r="C8910">
        <v>2011</v>
      </c>
      <c r="D8910">
        <v>1</v>
      </c>
      <c r="E8910" t="s">
        <v>9</v>
      </c>
      <c r="F8910">
        <v>0</v>
      </c>
      <c r="G8910" t="s">
        <v>12</v>
      </c>
    </row>
    <row r="8911" spans="1:7" x14ac:dyDescent="0.3">
      <c r="A8911" t="s">
        <v>8938</v>
      </c>
      <c r="B8911" t="s">
        <v>7613</v>
      </c>
      <c r="C8911">
        <v>2004</v>
      </c>
      <c r="D8911">
        <v>10</v>
      </c>
      <c r="E8911" t="s">
        <v>18</v>
      </c>
      <c r="F8911">
        <v>14</v>
      </c>
      <c r="G8911" t="s">
        <v>10</v>
      </c>
    </row>
    <row r="8912" spans="1:7" x14ac:dyDescent="0.3">
      <c r="A8912" t="s">
        <v>8939</v>
      </c>
      <c r="B8912" t="s">
        <v>7613</v>
      </c>
      <c r="C8912">
        <v>2006</v>
      </c>
      <c r="D8912">
        <v>11</v>
      </c>
      <c r="E8912" t="s">
        <v>9</v>
      </c>
      <c r="F8912">
        <v>110</v>
      </c>
      <c r="G8912" t="s">
        <v>10</v>
      </c>
    </row>
    <row r="8913" spans="1:7" x14ac:dyDescent="0.3">
      <c r="A8913" t="s">
        <v>8940</v>
      </c>
      <c r="B8913" t="s">
        <v>7613</v>
      </c>
      <c r="C8913">
        <v>2005</v>
      </c>
      <c r="D8913">
        <v>9</v>
      </c>
      <c r="E8913" t="s">
        <v>71</v>
      </c>
      <c r="F8913">
        <v>725</v>
      </c>
      <c r="G8913" t="s">
        <v>10</v>
      </c>
    </row>
    <row r="8914" spans="1:7" x14ac:dyDescent="0.3">
      <c r="A8914" t="s">
        <v>8941</v>
      </c>
      <c r="B8914" t="s">
        <v>7613</v>
      </c>
      <c r="C8914">
        <v>2018</v>
      </c>
      <c r="D8914">
        <v>2</v>
      </c>
      <c r="E8914" t="s">
        <v>18</v>
      </c>
      <c r="F8914">
        <v>228</v>
      </c>
      <c r="G8914" t="s">
        <v>10</v>
      </c>
    </row>
    <row r="8915" spans="1:7" x14ac:dyDescent="0.3">
      <c r="A8915" t="s">
        <v>8942</v>
      </c>
      <c r="B8915" t="s">
        <v>7613</v>
      </c>
      <c r="C8915">
        <v>1992</v>
      </c>
      <c r="D8915">
        <v>5</v>
      </c>
      <c r="E8915" t="s">
        <v>80</v>
      </c>
      <c r="F8915">
        <v>16</v>
      </c>
      <c r="G8915" t="s">
        <v>10</v>
      </c>
    </row>
    <row r="8916" spans="1:7" x14ac:dyDescent="0.3">
      <c r="A8916" t="s">
        <v>8943</v>
      </c>
      <c r="B8916" t="s">
        <v>7613</v>
      </c>
      <c r="C8916">
        <v>2016</v>
      </c>
      <c r="D8916">
        <v>1</v>
      </c>
      <c r="E8916" t="s">
        <v>71</v>
      </c>
      <c r="F8916">
        <v>601</v>
      </c>
      <c r="G8916" t="s">
        <v>10</v>
      </c>
    </row>
    <row r="8917" spans="1:7" x14ac:dyDescent="0.3">
      <c r="A8917" t="s">
        <v>8944</v>
      </c>
      <c r="B8917" t="s">
        <v>7613</v>
      </c>
      <c r="C8917">
        <v>2008</v>
      </c>
      <c r="D8917">
        <v>9</v>
      </c>
      <c r="E8917" t="s">
        <v>80</v>
      </c>
      <c r="F8917">
        <v>87</v>
      </c>
      <c r="G8917" t="s">
        <v>10</v>
      </c>
    </row>
    <row r="8918" spans="1:7" x14ac:dyDescent="0.3">
      <c r="A8918" t="s">
        <v>8945</v>
      </c>
      <c r="B8918" t="s">
        <v>7613</v>
      </c>
      <c r="C8918">
        <v>2007</v>
      </c>
      <c r="D8918">
        <v>4</v>
      </c>
      <c r="E8918" t="s">
        <v>9</v>
      </c>
      <c r="F8918">
        <v>28</v>
      </c>
      <c r="G8918" t="s">
        <v>10</v>
      </c>
    </row>
    <row r="8919" spans="1:7" x14ac:dyDescent="0.3">
      <c r="A8919" t="s">
        <v>8946</v>
      </c>
      <c r="B8919" t="s">
        <v>7613</v>
      </c>
      <c r="C8919">
        <v>2010</v>
      </c>
      <c r="D8919">
        <v>2</v>
      </c>
      <c r="E8919" t="s">
        <v>80</v>
      </c>
      <c r="F8919">
        <v>3</v>
      </c>
      <c r="G8919" t="s">
        <v>50</v>
      </c>
    </row>
    <row r="8920" spans="1:7" x14ac:dyDescent="0.3">
      <c r="A8920" t="s">
        <v>8947</v>
      </c>
      <c r="B8920" t="s">
        <v>7613</v>
      </c>
      <c r="C8920">
        <v>2010</v>
      </c>
      <c r="D8920">
        <v>2</v>
      </c>
      <c r="E8920" t="s">
        <v>80</v>
      </c>
      <c r="F8920">
        <v>133</v>
      </c>
      <c r="G8920" t="s">
        <v>10</v>
      </c>
    </row>
    <row r="8921" spans="1:7" x14ac:dyDescent="0.3">
      <c r="A8921" t="s">
        <v>8948</v>
      </c>
      <c r="B8921" t="s">
        <v>7613</v>
      </c>
      <c r="C8921">
        <v>2011</v>
      </c>
      <c r="D8921">
        <v>6</v>
      </c>
      <c r="E8921" t="s">
        <v>9</v>
      </c>
      <c r="F8921">
        <v>20</v>
      </c>
      <c r="G8921" t="s">
        <v>50</v>
      </c>
    </row>
    <row r="8922" spans="1:7" x14ac:dyDescent="0.3">
      <c r="A8922" t="s">
        <v>8949</v>
      </c>
      <c r="B8922" t="s">
        <v>7613</v>
      </c>
      <c r="C8922">
        <v>2005</v>
      </c>
      <c r="D8922">
        <v>3</v>
      </c>
      <c r="E8922" t="s">
        <v>18</v>
      </c>
      <c r="F8922">
        <v>43</v>
      </c>
      <c r="G8922" t="s">
        <v>10</v>
      </c>
    </row>
    <row r="8923" spans="1:7" x14ac:dyDescent="0.3">
      <c r="A8923" t="s">
        <v>8950</v>
      </c>
      <c r="B8923" t="s">
        <v>7613</v>
      </c>
      <c r="C8923">
        <v>2005</v>
      </c>
      <c r="D8923">
        <v>5</v>
      </c>
      <c r="E8923" t="s">
        <v>71</v>
      </c>
      <c r="F8923">
        <v>155</v>
      </c>
      <c r="G8923" t="s">
        <v>10</v>
      </c>
    </row>
    <row r="8924" spans="1:7" x14ac:dyDescent="0.3">
      <c r="A8924" t="s">
        <v>8951</v>
      </c>
      <c r="B8924" t="s">
        <v>7613</v>
      </c>
      <c r="C8924">
        <v>2005</v>
      </c>
      <c r="D8924">
        <v>5</v>
      </c>
      <c r="E8924" t="s">
        <v>18</v>
      </c>
      <c r="F8924">
        <v>944</v>
      </c>
      <c r="G8924" t="s">
        <v>10</v>
      </c>
    </row>
    <row r="8925" spans="1:7" x14ac:dyDescent="0.3">
      <c r="A8925" t="s">
        <v>8952</v>
      </c>
      <c r="B8925" t="s">
        <v>7613</v>
      </c>
      <c r="C8925">
        <v>2008</v>
      </c>
      <c r="D8925">
        <v>4</v>
      </c>
      <c r="E8925" t="s">
        <v>9</v>
      </c>
      <c r="F8925">
        <v>135</v>
      </c>
      <c r="G8925" t="s">
        <v>10</v>
      </c>
    </row>
    <row r="8926" spans="1:7" x14ac:dyDescent="0.3">
      <c r="A8926" t="s">
        <v>8953</v>
      </c>
      <c r="B8926" t="s">
        <v>7613</v>
      </c>
      <c r="C8926">
        <v>2010</v>
      </c>
      <c r="D8926">
        <v>8</v>
      </c>
      <c r="E8926" t="s">
        <v>18</v>
      </c>
      <c r="F8926">
        <v>612</v>
      </c>
      <c r="G8926" t="s">
        <v>10</v>
      </c>
    </row>
    <row r="8927" spans="1:7" x14ac:dyDescent="0.3">
      <c r="A8927" t="s">
        <v>8954</v>
      </c>
      <c r="B8927" t="s">
        <v>7613</v>
      </c>
      <c r="C8927">
        <v>2018</v>
      </c>
      <c r="D8927">
        <v>1</v>
      </c>
      <c r="E8927" t="s">
        <v>18</v>
      </c>
      <c r="F8927">
        <v>0</v>
      </c>
      <c r="G8927" t="s">
        <v>12</v>
      </c>
    </row>
    <row r="8928" spans="1:7" x14ac:dyDescent="0.3">
      <c r="A8928" t="s">
        <v>8955</v>
      </c>
      <c r="B8928" t="s">
        <v>7613</v>
      </c>
      <c r="C8928">
        <v>2013</v>
      </c>
      <c r="D8928">
        <v>8</v>
      </c>
      <c r="E8928" t="s">
        <v>18</v>
      </c>
      <c r="F8928">
        <v>487</v>
      </c>
      <c r="G8928" t="s">
        <v>10</v>
      </c>
    </row>
    <row r="8929" spans="1:7" x14ac:dyDescent="0.3">
      <c r="A8929" t="s">
        <v>8956</v>
      </c>
      <c r="B8929" t="s">
        <v>7613</v>
      </c>
      <c r="C8929">
        <v>2005</v>
      </c>
      <c r="D8929">
        <v>8</v>
      </c>
      <c r="E8929" t="s">
        <v>18</v>
      </c>
      <c r="F8929">
        <v>278</v>
      </c>
      <c r="G8929" t="s">
        <v>10</v>
      </c>
    </row>
    <row r="8930" spans="1:7" x14ac:dyDescent="0.3">
      <c r="A8930" t="s">
        <v>8957</v>
      </c>
      <c r="B8930" t="s">
        <v>7613</v>
      </c>
      <c r="C8930">
        <v>2004</v>
      </c>
      <c r="D8930">
        <v>9</v>
      </c>
      <c r="E8930" t="s">
        <v>80</v>
      </c>
      <c r="F8930">
        <v>60</v>
      </c>
      <c r="G8930" t="s">
        <v>10</v>
      </c>
    </row>
    <row r="8931" spans="1:7" x14ac:dyDescent="0.3">
      <c r="A8931" t="s">
        <v>8958</v>
      </c>
      <c r="B8931" t="s">
        <v>7613</v>
      </c>
      <c r="C8931">
        <v>2008</v>
      </c>
      <c r="D8931">
        <v>10</v>
      </c>
      <c r="E8931" t="s">
        <v>18</v>
      </c>
      <c r="F8931">
        <v>192</v>
      </c>
      <c r="G8931" t="s">
        <v>10</v>
      </c>
    </row>
    <row r="8932" spans="1:7" x14ac:dyDescent="0.3">
      <c r="A8932" t="s">
        <v>8959</v>
      </c>
      <c r="B8932" t="s">
        <v>7613</v>
      </c>
      <c r="C8932">
        <v>2012</v>
      </c>
      <c r="D8932">
        <v>7</v>
      </c>
      <c r="E8932" t="s">
        <v>18</v>
      </c>
      <c r="F8932">
        <v>581</v>
      </c>
      <c r="G8932" t="s">
        <v>10</v>
      </c>
    </row>
    <row r="8933" spans="1:7" x14ac:dyDescent="0.3">
      <c r="A8933" t="s">
        <v>8960</v>
      </c>
      <c r="B8933" t="s">
        <v>7613</v>
      </c>
      <c r="C8933">
        <v>2012</v>
      </c>
      <c r="D8933">
        <v>1</v>
      </c>
      <c r="E8933" t="s">
        <v>18</v>
      </c>
      <c r="F8933">
        <v>250</v>
      </c>
      <c r="G8933" t="s">
        <v>10</v>
      </c>
    </row>
    <row r="8934" spans="1:7" x14ac:dyDescent="0.3">
      <c r="A8934" t="s">
        <v>8961</v>
      </c>
      <c r="B8934" t="s">
        <v>7613</v>
      </c>
      <c r="C8934">
        <v>2004</v>
      </c>
      <c r="D8934">
        <v>4</v>
      </c>
      <c r="E8934" t="s">
        <v>71</v>
      </c>
      <c r="F8934">
        <v>186</v>
      </c>
      <c r="G8934" t="s">
        <v>10</v>
      </c>
    </row>
    <row r="8935" spans="1:7" x14ac:dyDescent="0.3">
      <c r="A8935" t="s">
        <v>8962</v>
      </c>
      <c r="B8935" t="s">
        <v>7613</v>
      </c>
      <c r="C8935">
        <v>2012</v>
      </c>
      <c r="D8935">
        <v>7</v>
      </c>
      <c r="E8935" t="s">
        <v>80</v>
      </c>
      <c r="F8935">
        <v>16</v>
      </c>
      <c r="G8935" t="s">
        <v>10</v>
      </c>
    </row>
    <row r="8936" spans="1:7" x14ac:dyDescent="0.3">
      <c r="A8936" t="s">
        <v>8963</v>
      </c>
      <c r="B8936" t="s">
        <v>7613</v>
      </c>
      <c r="C8936">
        <v>2006</v>
      </c>
      <c r="D8936">
        <v>11</v>
      </c>
      <c r="E8936" t="s">
        <v>9</v>
      </c>
      <c r="F8936">
        <v>228</v>
      </c>
      <c r="G8936" t="s">
        <v>10</v>
      </c>
    </row>
    <row r="8937" spans="1:7" x14ac:dyDescent="0.3">
      <c r="A8937" t="s">
        <v>8964</v>
      </c>
      <c r="B8937" t="s">
        <v>7613</v>
      </c>
      <c r="C8937">
        <v>2003</v>
      </c>
      <c r="D8937">
        <v>6</v>
      </c>
      <c r="E8937" t="s">
        <v>71</v>
      </c>
      <c r="F8937">
        <v>1270</v>
      </c>
      <c r="G8937" t="s">
        <v>10</v>
      </c>
    </row>
    <row r="8938" spans="1:7" x14ac:dyDescent="0.3">
      <c r="A8938" t="s">
        <v>8965</v>
      </c>
      <c r="B8938" t="s">
        <v>7613</v>
      </c>
      <c r="C8938">
        <v>2014</v>
      </c>
      <c r="D8938">
        <v>8</v>
      </c>
      <c r="E8938" t="s">
        <v>80</v>
      </c>
      <c r="F8938">
        <v>0</v>
      </c>
      <c r="G8938" t="s">
        <v>12</v>
      </c>
    </row>
    <row r="8939" spans="1:7" x14ac:dyDescent="0.3">
      <c r="A8939" t="s">
        <v>8966</v>
      </c>
      <c r="B8939" t="s">
        <v>7613</v>
      </c>
      <c r="C8939">
        <v>2004</v>
      </c>
      <c r="D8939">
        <v>11</v>
      </c>
      <c r="E8939" t="s">
        <v>9</v>
      </c>
      <c r="F8939">
        <v>164</v>
      </c>
      <c r="G8939" t="s">
        <v>10</v>
      </c>
    </row>
    <row r="8940" spans="1:7" x14ac:dyDescent="0.3">
      <c r="A8940" t="s">
        <v>8967</v>
      </c>
      <c r="B8940" t="s">
        <v>7613</v>
      </c>
      <c r="C8940">
        <v>2016</v>
      </c>
      <c r="D8940">
        <v>2</v>
      </c>
      <c r="E8940" t="s">
        <v>9</v>
      </c>
      <c r="F8940">
        <v>79</v>
      </c>
      <c r="G8940" t="s">
        <v>473</v>
      </c>
    </row>
    <row r="8941" spans="1:7" x14ac:dyDescent="0.3">
      <c r="A8941" t="s">
        <v>8968</v>
      </c>
      <c r="B8941" t="s">
        <v>7613</v>
      </c>
      <c r="C8941">
        <v>2005</v>
      </c>
      <c r="D8941">
        <v>11</v>
      </c>
      <c r="E8941" t="s">
        <v>9</v>
      </c>
      <c r="F8941">
        <v>336</v>
      </c>
      <c r="G8941" t="s">
        <v>10</v>
      </c>
    </row>
    <row r="8942" spans="1:7" x14ac:dyDescent="0.3">
      <c r="A8942" t="s">
        <v>8969</v>
      </c>
      <c r="B8942" t="s">
        <v>7613</v>
      </c>
      <c r="C8942">
        <v>2013</v>
      </c>
      <c r="D8942">
        <v>10</v>
      </c>
      <c r="E8942" t="s">
        <v>80</v>
      </c>
      <c r="F8942">
        <v>55</v>
      </c>
      <c r="G8942" t="s">
        <v>10</v>
      </c>
    </row>
    <row r="8943" spans="1:7" x14ac:dyDescent="0.3">
      <c r="A8943" t="s">
        <v>8970</v>
      </c>
      <c r="B8943" t="s">
        <v>7613</v>
      </c>
      <c r="C8943">
        <v>2006</v>
      </c>
      <c r="D8943">
        <v>6</v>
      </c>
      <c r="E8943" t="s">
        <v>18</v>
      </c>
      <c r="F8943">
        <v>343</v>
      </c>
      <c r="G8943" t="s">
        <v>10</v>
      </c>
    </row>
    <row r="8944" spans="1:7" x14ac:dyDescent="0.3">
      <c r="A8944" t="s">
        <v>8971</v>
      </c>
      <c r="B8944" t="s">
        <v>7613</v>
      </c>
      <c r="C8944">
        <v>2010</v>
      </c>
      <c r="D8944">
        <v>5</v>
      </c>
      <c r="E8944" t="s">
        <v>80</v>
      </c>
      <c r="F8944">
        <v>19</v>
      </c>
      <c r="G8944" t="s">
        <v>10</v>
      </c>
    </row>
    <row r="8945" spans="1:7" x14ac:dyDescent="0.3">
      <c r="A8945" t="s">
        <v>8972</v>
      </c>
      <c r="B8945" t="s">
        <v>7613</v>
      </c>
      <c r="C8945">
        <v>2012</v>
      </c>
      <c r="D8945">
        <v>12</v>
      </c>
      <c r="E8945" t="s">
        <v>80</v>
      </c>
      <c r="F8945">
        <v>44</v>
      </c>
      <c r="G8945" t="s">
        <v>10</v>
      </c>
    </row>
    <row r="8946" spans="1:7" x14ac:dyDescent="0.3">
      <c r="A8946" t="s">
        <v>8973</v>
      </c>
      <c r="B8946" t="s">
        <v>7613</v>
      </c>
      <c r="C8946">
        <v>2016</v>
      </c>
      <c r="D8946">
        <v>9</v>
      </c>
      <c r="E8946" t="s">
        <v>71</v>
      </c>
      <c r="F8946">
        <v>4</v>
      </c>
      <c r="G8946" t="s">
        <v>50</v>
      </c>
    </row>
    <row r="8947" spans="1:7" x14ac:dyDescent="0.3">
      <c r="A8947" t="s">
        <v>8974</v>
      </c>
      <c r="B8947" t="s">
        <v>7613</v>
      </c>
      <c r="C8947">
        <v>2005</v>
      </c>
      <c r="D8947">
        <v>8</v>
      </c>
      <c r="E8947" t="s">
        <v>18</v>
      </c>
      <c r="F8947">
        <v>60</v>
      </c>
      <c r="G8947" t="s">
        <v>10</v>
      </c>
    </row>
    <row r="8948" spans="1:7" x14ac:dyDescent="0.3">
      <c r="A8948" t="s">
        <v>8975</v>
      </c>
      <c r="B8948" t="s">
        <v>7613</v>
      </c>
      <c r="C8948">
        <v>2008</v>
      </c>
      <c r="D8948">
        <v>9</v>
      </c>
      <c r="E8948" t="s">
        <v>80</v>
      </c>
      <c r="F8948">
        <v>20</v>
      </c>
      <c r="G8948" t="s">
        <v>10</v>
      </c>
    </row>
    <row r="8949" spans="1:7" x14ac:dyDescent="0.3">
      <c r="A8949" t="s">
        <v>8976</v>
      </c>
      <c r="B8949" t="s">
        <v>7613</v>
      </c>
      <c r="C8949">
        <v>2004</v>
      </c>
      <c r="D8949">
        <v>4</v>
      </c>
      <c r="E8949" t="s">
        <v>9</v>
      </c>
      <c r="F8949">
        <v>93</v>
      </c>
      <c r="G8949" t="s">
        <v>10</v>
      </c>
    </row>
    <row r="8950" spans="1:7" x14ac:dyDescent="0.3">
      <c r="A8950" t="s">
        <v>8977</v>
      </c>
      <c r="B8950" t="s">
        <v>7613</v>
      </c>
      <c r="C8950">
        <v>2004</v>
      </c>
      <c r="D8950">
        <v>6</v>
      </c>
      <c r="E8950" t="s">
        <v>18</v>
      </c>
      <c r="F8950">
        <v>7466</v>
      </c>
      <c r="G8950" t="s">
        <v>10</v>
      </c>
    </row>
    <row r="8951" spans="1:7" x14ac:dyDescent="0.3">
      <c r="A8951" t="s">
        <v>8978</v>
      </c>
      <c r="B8951" t="s">
        <v>7613</v>
      </c>
      <c r="C8951">
        <v>2006</v>
      </c>
      <c r="D8951">
        <v>3</v>
      </c>
      <c r="E8951" t="s">
        <v>9</v>
      </c>
      <c r="F8951">
        <v>190</v>
      </c>
      <c r="G8951" t="s">
        <v>10</v>
      </c>
    </row>
    <row r="8952" spans="1:7" x14ac:dyDescent="0.3">
      <c r="A8952" t="s">
        <v>8979</v>
      </c>
      <c r="B8952" t="s">
        <v>7613</v>
      </c>
      <c r="C8952">
        <v>2006</v>
      </c>
      <c r="D8952">
        <v>1</v>
      </c>
      <c r="E8952" t="s">
        <v>71</v>
      </c>
      <c r="F8952">
        <v>533</v>
      </c>
      <c r="G8952" t="s">
        <v>10</v>
      </c>
    </row>
    <row r="8953" spans="1:7" x14ac:dyDescent="0.3">
      <c r="A8953" t="s">
        <v>8980</v>
      </c>
      <c r="B8953" t="s">
        <v>7613</v>
      </c>
      <c r="C8953">
        <v>2006</v>
      </c>
      <c r="D8953">
        <v>11</v>
      </c>
      <c r="E8953" t="s">
        <v>9</v>
      </c>
      <c r="F8953">
        <v>437</v>
      </c>
      <c r="G8953" t="s">
        <v>10</v>
      </c>
    </row>
    <row r="8954" spans="1:7" x14ac:dyDescent="0.3">
      <c r="A8954" t="s">
        <v>8981</v>
      </c>
      <c r="B8954" t="s">
        <v>7613</v>
      </c>
      <c r="C8954">
        <v>2010</v>
      </c>
      <c r="D8954">
        <v>7</v>
      </c>
      <c r="E8954" t="s">
        <v>9</v>
      </c>
      <c r="F8954">
        <v>209</v>
      </c>
      <c r="G8954" t="s">
        <v>10</v>
      </c>
    </row>
    <row r="8955" spans="1:7" x14ac:dyDescent="0.3">
      <c r="A8955" t="s">
        <v>8982</v>
      </c>
      <c r="B8955" t="s">
        <v>7613</v>
      </c>
      <c r="C8955">
        <v>2006</v>
      </c>
      <c r="D8955">
        <v>8</v>
      </c>
      <c r="E8955" t="s">
        <v>80</v>
      </c>
      <c r="F8955">
        <v>13</v>
      </c>
      <c r="G8955" t="s">
        <v>10</v>
      </c>
    </row>
    <row r="8956" spans="1:7" x14ac:dyDescent="0.3">
      <c r="A8956" t="s">
        <v>8983</v>
      </c>
      <c r="B8956" t="s">
        <v>7613</v>
      </c>
      <c r="C8956">
        <v>2017</v>
      </c>
      <c r="D8956">
        <v>2</v>
      </c>
      <c r="E8956" t="s">
        <v>9</v>
      </c>
      <c r="F8956">
        <v>150</v>
      </c>
      <c r="G8956" t="s">
        <v>179</v>
      </c>
    </row>
    <row r="8957" spans="1:7" x14ac:dyDescent="0.3">
      <c r="A8957" t="s">
        <v>8984</v>
      </c>
      <c r="B8957" t="s">
        <v>7613</v>
      </c>
      <c r="C8957">
        <v>2007</v>
      </c>
      <c r="D8957">
        <v>3</v>
      </c>
      <c r="E8957" t="s">
        <v>9</v>
      </c>
      <c r="F8957">
        <v>375</v>
      </c>
      <c r="G8957" t="s">
        <v>10</v>
      </c>
    </row>
    <row r="8958" spans="1:7" x14ac:dyDescent="0.3">
      <c r="A8958" t="s">
        <v>8985</v>
      </c>
      <c r="B8958" t="s">
        <v>7613</v>
      </c>
      <c r="C8958">
        <v>2012</v>
      </c>
      <c r="D8958">
        <v>8</v>
      </c>
      <c r="E8958" t="s">
        <v>80</v>
      </c>
      <c r="F8958">
        <v>35</v>
      </c>
      <c r="G8958" t="s">
        <v>10</v>
      </c>
    </row>
    <row r="8959" spans="1:7" x14ac:dyDescent="0.3">
      <c r="A8959" t="s">
        <v>8986</v>
      </c>
      <c r="B8959" t="s">
        <v>7613</v>
      </c>
      <c r="C8959">
        <v>2009</v>
      </c>
      <c r="D8959">
        <v>10</v>
      </c>
      <c r="E8959" t="s">
        <v>9</v>
      </c>
      <c r="F8959">
        <v>100</v>
      </c>
      <c r="G8959" t="s">
        <v>10</v>
      </c>
    </row>
    <row r="8960" spans="1:7" x14ac:dyDescent="0.3">
      <c r="A8960" t="s">
        <v>8987</v>
      </c>
      <c r="B8960" t="s">
        <v>7613</v>
      </c>
      <c r="C8960">
        <v>2010</v>
      </c>
      <c r="D8960">
        <v>10</v>
      </c>
      <c r="E8960" t="s">
        <v>18</v>
      </c>
      <c r="F8960">
        <v>105</v>
      </c>
      <c r="G8960" t="s">
        <v>10</v>
      </c>
    </row>
    <row r="8961" spans="1:7" x14ac:dyDescent="0.3">
      <c r="A8961" t="s">
        <v>8988</v>
      </c>
      <c r="B8961" t="s">
        <v>7613</v>
      </c>
      <c r="C8961">
        <v>2011</v>
      </c>
      <c r="D8961">
        <v>6</v>
      </c>
      <c r="E8961" t="s">
        <v>9</v>
      </c>
      <c r="F8961">
        <v>191</v>
      </c>
      <c r="G8961" t="s">
        <v>10</v>
      </c>
    </row>
    <row r="8962" spans="1:7" x14ac:dyDescent="0.3">
      <c r="A8962" t="s">
        <v>8989</v>
      </c>
      <c r="B8962" t="s">
        <v>7613</v>
      </c>
      <c r="C8962">
        <v>2006</v>
      </c>
      <c r="D8962">
        <v>7</v>
      </c>
      <c r="E8962" t="s">
        <v>9</v>
      </c>
      <c r="F8962">
        <v>0</v>
      </c>
      <c r="G8962" t="s">
        <v>12</v>
      </c>
    </row>
    <row r="8963" spans="1:7" x14ac:dyDescent="0.3">
      <c r="A8963" t="s">
        <v>8990</v>
      </c>
      <c r="B8963" t="s">
        <v>7613</v>
      </c>
      <c r="C8963">
        <v>2007</v>
      </c>
      <c r="D8963">
        <v>7</v>
      </c>
      <c r="E8963" t="s">
        <v>80</v>
      </c>
      <c r="F8963">
        <v>780</v>
      </c>
      <c r="G8963" t="s">
        <v>10</v>
      </c>
    </row>
    <row r="8964" spans="1:7" x14ac:dyDescent="0.3">
      <c r="A8964" t="s">
        <v>8991</v>
      </c>
      <c r="B8964" t="s">
        <v>7613</v>
      </c>
      <c r="C8964">
        <v>2005</v>
      </c>
      <c r="D8964">
        <v>2</v>
      </c>
      <c r="E8964" t="s">
        <v>9</v>
      </c>
      <c r="F8964">
        <v>99</v>
      </c>
      <c r="G8964" t="s">
        <v>10</v>
      </c>
    </row>
    <row r="8965" spans="1:7" x14ac:dyDescent="0.3">
      <c r="A8965" t="s">
        <v>8992</v>
      </c>
      <c r="B8965" t="s">
        <v>7613</v>
      </c>
      <c r="C8965">
        <v>2011</v>
      </c>
      <c r="D8965">
        <v>7</v>
      </c>
      <c r="E8965" t="s">
        <v>9</v>
      </c>
      <c r="F8965">
        <v>19</v>
      </c>
      <c r="G8965" t="s">
        <v>50</v>
      </c>
    </row>
    <row r="8966" spans="1:7" x14ac:dyDescent="0.3">
      <c r="A8966" t="s">
        <v>8993</v>
      </c>
      <c r="B8966" t="s">
        <v>7613</v>
      </c>
      <c r="C8966">
        <v>2016</v>
      </c>
      <c r="D8966">
        <v>8</v>
      </c>
      <c r="E8966" t="s">
        <v>71</v>
      </c>
      <c r="F8966">
        <v>528</v>
      </c>
      <c r="G8966" t="s">
        <v>179</v>
      </c>
    </row>
    <row r="8967" spans="1:7" x14ac:dyDescent="0.3">
      <c r="A8967" t="s">
        <v>8994</v>
      </c>
      <c r="B8967" t="s">
        <v>7613</v>
      </c>
      <c r="C8967">
        <v>2013</v>
      </c>
      <c r="D8967">
        <v>3</v>
      </c>
      <c r="E8967" t="s">
        <v>18</v>
      </c>
      <c r="F8967">
        <v>50</v>
      </c>
      <c r="G8967" t="s">
        <v>10</v>
      </c>
    </row>
    <row r="8968" spans="1:7" x14ac:dyDescent="0.3">
      <c r="A8968" t="s">
        <v>8995</v>
      </c>
      <c r="B8968" t="s">
        <v>7613</v>
      </c>
      <c r="C8968">
        <v>2000</v>
      </c>
      <c r="D8968">
        <v>9</v>
      </c>
      <c r="E8968" t="s">
        <v>18</v>
      </c>
      <c r="F8968">
        <v>6228</v>
      </c>
      <c r="G8968" t="s">
        <v>10</v>
      </c>
    </row>
    <row r="8969" spans="1:7" x14ac:dyDescent="0.3">
      <c r="A8969" t="s">
        <v>8996</v>
      </c>
      <c r="B8969" t="s">
        <v>7613</v>
      </c>
      <c r="C8969">
        <v>2013</v>
      </c>
      <c r="D8969">
        <v>10</v>
      </c>
      <c r="E8969" t="s">
        <v>9</v>
      </c>
      <c r="F8969">
        <v>78</v>
      </c>
      <c r="G8969" t="s">
        <v>10</v>
      </c>
    </row>
    <row r="8970" spans="1:7" x14ac:dyDescent="0.3">
      <c r="A8970" t="s">
        <v>8997</v>
      </c>
      <c r="B8970" t="s">
        <v>7613</v>
      </c>
      <c r="C8970">
        <v>2017</v>
      </c>
      <c r="D8970">
        <v>1</v>
      </c>
      <c r="E8970" t="s">
        <v>80</v>
      </c>
      <c r="F8970">
        <v>20</v>
      </c>
      <c r="G8970" t="s">
        <v>10</v>
      </c>
    </row>
    <row r="8971" spans="1:7" x14ac:dyDescent="0.3">
      <c r="A8971" t="s">
        <v>8998</v>
      </c>
      <c r="B8971" t="s">
        <v>7613</v>
      </c>
      <c r="C8971">
        <v>2009</v>
      </c>
      <c r="D8971">
        <v>9</v>
      </c>
      <c r="E8971" t="s">
        <v>18</v>
      </c>
      <c r="F8971">
        <v>245</v>
      </c>
      <c r="G8971" t="s">
        <v>10</v>
      </c>
    </row>
    <row r="8972" spans="1:7" x14ac:dyDescent="0.3">
      <c r="A8972" t="s">
        <v>8999</v>
      </c>
      <c r="B8972" t="s">
        <v>7613</v>
      </c>
      <c r="C8972">
        <v>2015</v>
      </c>
      <c r="D8972">
        <v>7</v>
      </c>
      <c r="E8972" t="s">
        <v>9</v>
      </c>
      <c r="F8972">
        <v>222</v>
      </c>
      <c r="G8972" t="s">
        <v>10</v>
      </c>
    </row>
    <row r="8973" spans="1:7" x14ac:dyDescent="0.3">
      <c r="A8973" t="s">
        <v>9000</v>
      </c>
      <c r="B8973" t="s">
        <v>7613</v>
      </c>
      <c r="C8973">
        <v>2007</v>
      </c>
      <c r="D8973">
        <v>8</v>
      </c>
      <c r="E8973" t="s">
        <v>80</v>
      </c>
      <c r="F8973">
        <v>18</v>
      </c>
      <c r="G8973" t="s">
        <v>10</v>
      </c>
    </row>
    <row r="8974" spans="1:7" x14ac:dyDescent="0.3">
      <c r="A8974" t="s">
        <v>9001</v>
      </c>
      <c r="B8974" t="s">
        <v>7613</v>
      </c>
      <c r="C8974">
        <v>2013</v>
      </c>
      <c r="D8974">
        <v>10</v>
      </c>
      <c r="E8974" t="s">
        <v>80</v>
      </c>
      <c r="F8974">
        <v>24</v>
      </c>
      <c r="G8974" t="s">
        <v>10</v>
      </c>
    </row>
    <row r="8975" spans="1:7" x14ac:dyDescent="0.3">
      <c r="A8975" t="s">
        <v>9002</v>
      </c>
      <c r="B8975" t="s">
        <v>7613</v>
      </c>
      <c r="C8975">
        <v>2006</v>
      </c>
      <c r="D8975">
        <v>3</v>
      </c>
      <c r="E8975" t="s">
        <v>18</v>
      </c>
      <c r="F8975">
        <v>288</v>
      </c>
      <c r="G8975" t="s">
        <v>50</v>
      </c>
    </row>
    <row r="8976" spans="1:7" x14ac:dyDescent="0.3">
      <c r="A8976" t="s">
        <v>9003</v>
      </c>
      <c r="B8976" t="s">
        <v>7613</v>
      </c>
      <c r="C8976">
        <v>2015</v>
      </c>
      <c r="D8976">
        <v>10</v>
      </c>
      <c r="E8976" t="s">
        <v>71</v>
      </c>
      <c r="F8976">
        <v>688</v>
      </c>
      <c r="G8976" t="s">
        <v>10</v>
      </c>
    </row>
    <row r="8977" spans="1:7" x14ac:dyDescent="0.3">
      <c r="A8977" t="s">
        <v>9004</v>
      </c>
      <c r="B8977" t="s">
        <v>7613</v>
      </c>
      <c r="C8977">
        <v>2012</v>
      </c>
      <c r="D8977">
        <v>4</v>
      </c>
      <c r="E8977" t="s">
        <v>9</v>
      </c>
      <c r="F8977">
        <v>421</v>
      </c>
      <c r="G8977" t="s">
        <v>10</v>
      </c>
    </row>
    <row r="8978" spans="1:7" x14ac:dyDescent="0.3">
      <c r="A8978" t="s">
        <v>9005</v>
      </c>
      <c r="B8978" t="s">
        <v>7613</v>
      </c>
      <c r="C8978">
        <v>2006</v>
      </c>
      <c r="D8978">
        <v>9</v>
      </c>
      <c r="E8978" t="s">
        <v>18</v>
      </c>
      <c r="F8978">
        <v>1274</v>
      </c>
      <c r="G8978" t="s">
        <v>10</v>
      </c>
    </row>
    <row r="8979" spans="1:7" x14ac:dyDescent="0.3">
      <c r="A8979" t="s">
        <v>9006</v>
      </c>
      <c r="B8979" t="s">
        <v>7613</v>
      </c>
      <c r="C8979">
        <v>2009</v>
      </c>
      <c r="D8979">
        <v>11</v>
      </c>
      <c r="E8979" t="s">
        <v>80</v>
      </c>
      <c r="F8979">
        <v>20</v>
      </c>
      <c r="G8979" t="s">
        <v>10</v>
      </c>
    </row>
    <row r="8980" spans="1:7" x14ac:dyDescent="0.3">
      <c r="A8980" t="s">
        <v>9007</v>
      </c>
      <c r="B8980" t="s">
        <v>7613</v>
      </c>
      <c r="C8980">
        <v>2012</v>
      </c>
      <c r="D8980">
        <v>9</v>
      </c>
      <c r="E8980" t="s">
        <v>80</v>
      </c>
      <c r="F8980">
        <v>17</v>
      </c>
      <c r="G8980" t="s">
        <v>10</v>
      </c>
    </row>
    <row r="8981" spans="1:7" x14ac:dyDescent="0.3">
      <c r="A8981" t="s">
        <v>9008</v>
      </c>
      <c r="B8981" t="s">
        <v>7613</v>
      </c>
      <c r="C8981">
        <v>2012</v>
      </c>
      <c r="D8981">
        <v>3</v>
      </c>
      <c r="E8981" t="s">
        <v>80</v>
      </c>
      <c r="F8981">
        <v>17</v>
      </c>
      <c r="G8981" t="s">
        <v>10</v>
      </c>
    </row>
    <row r="8982" spans="1:7" x14ac:dyDescent="0.3">
      <c r="A8982" t="s">
        <v>9009</v>
      </c>
      <c r="B8982" t="s">
        <v>7613</v>
      </c>
      <c r="C8982">
        <v>2010</v>
      </c>
      <c r="D8982">
        <v>7</v>
      </c>
      <c r="E8982" t="s">
        <v>18</v>
      </c>
      <c r="F8982">
        <v>243</v>
      </c>
      <c r="G8982" t="s">
        <v>10</v>
      </c>
    </row>
    <row r="8983" spans="1:7" x14ac:dyDescent="0.3">
      <c r="A8983" t="s">
        <v>9010</v>
      </c>
      <c r="B8983" t="s">
        <v>7613</v>
      </c>
      <c r="C8983">
        <v>2004</v>
      </c>
      <c r="D8983">
        <v>9</v>
      </c>
      <c r="E8983" t="s">
        <v>80</v>
      </c>
      <c r="F8983">
        <v>75</v>
      </c>
      <c r="G8983" t="s">
        <v>10</v>
      </c>
    </row>
    <row r="8984" spans="1:7" x14ac:dyDescent="0.3">
      <c r="A8984" t="s">
        <v>9011</v>
      </c>
      <c r="B8984" t="s">
        <v>7613</v>
      </c>
      <c r="C8984">
        <v>2004</v>
      </c>
      <c r="D8984">
        <v>9</v>
      </c>
      <c r="E8984" t="s">
        <v>9</v>
      </c>
      <c r="F8984">
        <v>20</v>
      </c>
      <c r="G8984" t="s">
        <v>10</v>
      </c>
    </row>
    <row r="8985" spans="1:7" x14ac:dyDescent="0.3">
      <c r="A8985" t="s">
        <v>9012</v>
      </c>
      <c r="B8985" t="s">
        <v>7613</v>
      </c>
      <c r="C8985">
        <v>2016</v>
      </c>
      <c r="D8985">
        <v>11</v>
      </c>
      <c r="E8985" t="s">
        <v>80</v>
      </c>
      <c r="F8985">
        <v>18</v>
      </c>
      <c r="G8985" t="s">
        <v>10</v>
      </c>
    </row>
    <row r="8986" spans="1:7" x14ac:dyDescent="0.3">
      <c r="A8986" t="s">
        <v>9013</v>
      </c>
      <c r="B8986" t="s">
        <v>7613</v>
      </c>
      <c r="C8986">
        <v>2006</v>
      </c>
      <c r="D8986">
        <v>1</v>
      </c>
      <c r="E8986" t="s">
        <v>9</v>
      </c>
      <c r="F8986">
        <v>342</v>
      </c>
      <c r="G8986" t="s">
        <v>10</v>
      </c>
    </row>
    <row r="8987" spans="1:7" x14ac:dyDescent="0.3">
      <c r="A8987" t="s">
        <v>9014</v>
      </c>
      <c r="B8987" t="s">
        <v>7613</v>
      </c>
      <c r="C8987">
        <v>2010</v>
      </c>
      <c r="D8987">
        <v>10</v>
      </c>
      <c r="E8987" t="s">
        <v>9</v>
      </c>
      <c r="F8987">
        <v>26</v>
      </c>
      <c r="G8987" t="s">
        <v>10</v>
      </c>
    </row>
    <row r="8988" spans="1:7" x14ac:dyDescent="0.3">
      <c r="A8988" t="s">
        <v>9015</v>
      </c>
      <c r="B8988" t="s">
        <v>7613</v>
      </c>
      <c r="C8988">
        <v>2016</v>
      </c>
      <c r="D8988">
        <v>10</v>
      </c>
      <c r="E8988" t="s">
        <v>71</v>
      </c>
      <c r="F8988">
        <v>8</v>
      </c>
      <c r="G8988" t="s">
        <v>50</v>
      </c>
    </row>
    <row r="8989" spans="1:7" x14ac:dyDescent="0.3">
      <c r="A8989" t="s">
        <v>9016</v>
      </c>
      <c r="B8989" t="s">
        <v>7613</v>
      </c>
      <c r="C8989">
        <v>2003</v>
      </c>
      <c r="D8989">
        <v>10</v>
      </c>
      <c r="E8989" t="s">
        <v>71</v>
      </c>
      <c r="F8989">
        <v>494</v>
      </c>
      <c r="G8989" t="s">
        <v>10</v>
      </c>
    </row>
    <row r="8990" spans="1:7" x14ac:dyDescent="0.3">
      <c r="A8990" t="s">
        <v>9017</v>
      </c>
      <c r="B8990" t="s">
        <v>7613</v>
      </c>
      <c r="C8990">
        <v>2017</v>
      </c>
      <c r="D8990">
        <v>3</v>
      </c>
      <c r="E8990" t="s">
        <v>80</v>
      </c>
      <c r="F8990">
        <v>35</v>
      </c>
      <c r="G8990" t="s">
        <v>10</v>
      </c>
    </row>
    <row r="8991" spans="1:7" x14ac:dyDescent="0.3">
      <c r="A8991" t="s">
        <v>9018</v>
      </c>
      <c r="B8991" t="s">
        <v>7613</v>
      </c>
      <c r="C8991">
        <v>2017</v>
      </c>
      <c r="D8991">
        <v>5</v>
      </c>
      <c r="E8991" t="s">
        <v>14</v>
      </c>
      <c r="F8991">
        <v>154</v>
      </c>
      <c r="G8991" t="s">
        <v>10</v>
      </c>
    </row>
    <row r="8992" spans="1:7" x14ac:dyDescent="0.3">
      <c r="A8992" t="s">
        <v>9019</v>
      </c>
      <c r="B8992" t="s">
        <v>7613</v>
      </c>
      <c r="C8992">
        <v>2010</v>
      </c>
      <c r="D8992">
        <v>4</v>
      </c>
      <c r="E8992" t="s">
        <v>80</v>
      </c>
      <c r="F8992">
        <v>30</v>
      </c>
      <c r="G8992" t="s">
        <v>10</v>
      </c>
    </row>
    <row r="8993" spans="1:7" x14ac:dyDescent="0.3">
      <c r="A8993" t="s">
        <v>9020</v>
      </c>
      <c r="B8993" t="s">
        <v>7613</v>
      </c>
      <c r="C8993">
        <v>2016</v>
      </c>
      <c r="D8993">
        <v>3</v>
      </c>
      <c r="E8993" t="s">
        <v>60</v>
      </c>
      <c r="F8993">
        <v>409</v>
      </c>
      <c r="G8993" t="s">
        <v>10</v>
      </c>
    </row>
    <row r="8994" spans="1:7" x14ac:dyDescent="0.3">
      <c r="A8994" t="s">
        <v>9021</v>
      </c>
      <c r="B8994" t="s">
        <v>7613</v>
      </c>
      <c r="C8994">
        <v>2006</v>
      </c>
      <c r="D8994">
        <v>10</v>
      </c>
      <c r="E8994" t="s">
        <v>9</v>
      </c>
      <c r="F8994">
        <v>133</v>
      </c>
      <c r="G8994" t="s">
        <v>10</v>
      </c>
    </row>
    <row r="8995" spans="1:7" x14ac:dyDescent="0.3">
      <c r="A8995" t="s">
        <v>9022</v>
      </c>
      <c r="B8995" t="s">
        <v>7613</v>
      </c>
      <c r="C8995">
        <v>2007</v>
      </c>
      <c r="D8995">
        <v>12</v>
      </c>
      <c r="E8995" t="s">
        <v>9</v>
      </c>
      <c r="F8995">
        <v>622</v>
      </c>
      <c r="G8995" t="s">
        <v>10</v>
      </c>
    </row>
    <row r="8996" spans="1:7" x14ac:dyDescent="0.3">
      <c r="A8996" t="s">
        <v>9023</v>
      </c>
      <c r="B8996" t="s">
        <v>7613</v>
      </c>
      <c r="C8996">
        <v>2013</v>
      </c>
      <c r="D8996">
        <v>3</v>
      </c>
      <c r="E8996" t="s">
        <v>18</v>
      </c>
      <c r="F8996">
        <v>354</v>
      </c>
      <c r="G8996" t="s">
        <v>10</v>
      </c>
    </row>
    <row r="8997" spans="1:7" x14ac:dyDescent="0.3">
      <c r="A8997" t="s">
        <v>9024</v>
      </c>
      <c r="B8997" t="s">
        <v>7613</v>
      </c>
      <c r="C8997">
        <v>2000</v>
      </c>
      <c r="D8997">
        <v>1</v>
      </c>
      <c r="E8997" t="s">
        <v>18</v>
      </c>
      <c r="F8997">
        <v>4426</v>
      </c>
      <c r="G8997" t="s">
        <v>10</v>
      </c>
    </row>
    <row r="8998" spans="1:7" x14ac:dyDescent="0.3">
      <c r="A8998" t="s">
        <v>9025</v>
      </c>
      <c r="B8998" t="s">
        <v>7613</v>
      </c>
      <c r="C8998">
        <v>2008</v>
      </c>
      <c r="D8998">
        <v>10</v>
      </c>
      <c r="E8998" t="s">
        <v>80</v>
      </c>
      <c r="F8998">
        <v>34</v>
      </c>
      <c r="G8998" t="s">
        <v>10</v>
      </c>
    </row>
    <row r="8999" spans="1:7" x14ac:dyDescent="0.3">
      <c r="A8999" t="s">
        <v>9026</v>
      </c>
      <c r="B8999" t="s">
        <v>7613</v>
      </c>
      <c r="C8999">
        <v>2008</v>
      </c>
      <c r="D8999">
        <v>10</v>
      </c>
      <c r="E8999" t="s">
        <v>80</v>
      </c>
      <c r="F8999">
        <v>9</v>
      </c>
      <c r="G8999" t="s">
        <v>10</v>
      </c>
    </row>
    <row r="9000" spans="1:7" x14ac:dyDescent="0.3">
      <c r="A9000" t="s">
        <v>9027</v>
      </c>
      <c r="B9000" t="s">
        <v>7613</v>
      </c>
      <c r="C9000">
        <v>2008</v>
      </c>
      <c r="D9000">
        <v>7</v>
      </c>
      <c r="E9000" t="s">
        <v>80</v>
      </c>
      <c r="F9000">
        <v>166</v>
      </c>
      <c r="G9000" t="s">
        <v>10</v>
      </c>
    </row>
    <row r="9001" spans="1:7" x14ac:dyDescent="0.3">
      <c r="A9001" t="s">
        <v>9028</v>
      </c>
      <c r="B9001" t="s">
        <v>7613</v>
      </c>
      <c r="C9001">
        <v>2005</v>
      </c>
      <c r="D9001">
        <v>3</v>
      </c>
      <c r="E9001" t="s">
        <v>80</v>
      </c>
      <c r="F9001">
        <v>16</v>
      </c>
      <c r="G9001" t="s">
        <v>10</v>
      </c>
    </row>
    <row r="9002" spans="1:7" x14ac:dyDescent="0.3">
      <c r="A9002" t="s">
        <v>9029</v>
      </c>
      <c r="B9002" t="s">
        <v>7613</v>
      </c>
      <c r="C9002">
        <v>2015</v>
      </c>
      <c r="D9002">
        <v>3</v>
      </c>
      <c r="E9002" t="s">
        <v>71</v>
      </c>
      <c r="F9002">
        <v>300</v>
      </c>
      <c r="G9002" t="s">
        <v>10</v>
      </c>
    </row>
    <row r="9003" spans="1:7" x14ac:dyDescent="0.3">
      <c r="A9003" t="s">
        <v>9030</v>
      </c>
      <c r="B9003" t="s">
        <v>7613</v>
      </c>
      <c r="C9003">
        <v>2008</v>
      </c>
      <c r="D9003">
        <v>6</v>
      </c>
      <c r="E9003" t="s">
        <v>18</v>
      </c>
      <c r="F9003">
        <v>65</v>
      </c>
      <c r="G9003" t="s">
        <v>10</v>
      </c>
    </row>
    <row r="9004" spans="1:7" x14ac:dyDescent="0.3">
      <c r="A9004" t="s">
        <v>9031</v>
      </c>
      <c r="B9004" t="s">
        <v>7613</v>
      </c>
      <c r="C9004">
        <v>2008</v>
      </c>
      <c r="D9004">
        <v>10</v>
      </c>
      <c r="E9004" t="s">
        <v>9</v>
      </c>
      <c r="F9004">
        <v>387</v>
      </c>
      <c r="G9004" t="s">
        <v>10</v>
      </c>
    </row>
    <row r="9005" spans="1:7" x14ac:dyDescent="0.3">
      <c r="A9005" t="s">
        <v>9032</v>
      </c>
      <c r="B9005" t="s">
        <v>7613</v>
      </c>
      <c r="C9005">
        <v>2008</v>
      </c>
      <c r="D9005">
        <v>1</v>
      </c>
      <c r="E9005" t="s">
        <v>71</v>
      </c>
      <c r="F9005">
        <v>213</v>
      </c>
      <c r="G9005" t="s">
        <v>10</v>
      </c>
    </row>
    <row r="9006" spans="1:7" x14ac:dyDescent="0.3">
      <c r="A9006" t="s">
        <v>9033</v>
      </c>
      <c r="B9006" t="s">
        <v>7613</v>
      </c>
      <c r="C9006">
        <v>2013</v>
      </c>
      <c r="D9006">
        <v>3</v>
      </c>
      <c r="E9006" t="s">
        <v>71</v>
      </c>
      <c r="F9006">
        <v>0</v>
      </c>
      <c r="G9006" t="s">
        <v>12</v>
      </c>
    </row>
    <row r="9007" spans="1:7" x14ac:dyDescent="0.3">
      <c r="A9007" t="s">
        <v>9034</v>
      </c>
      <c r="B9007" t="s">
        <v>7613</v>
      </c>
      <c r="C9007">
        <v>2006</v>
      </c>
      <c r="D9007">
        <v>10</v>
      </c>
      <c r="E9007" t="s">
        <v>71</v>
      </c>
      <c r="F9007">
        <v>39</v>
      </c>
      <c r="G9007" t="s">
        <v>10</v>
      </c>
    </row>
    <row r="9008" spans="1:7" x14ac:dyDescent="0.3">
      <c r="A9008" t="s">
        <v>9035</v>
      </c>
      <c r="B9008" t="s">
        <v>7613</v>
      </c>
      <c r="C9008">
        <v>2015</v>
      </c>
      <c r="D9008">
        <v>3</v>
      </c>
      <c r="E9008" t="s">
        <v>18</v>
      </c>
      <c r="F9008">
        <v>1526</v>
      </c>
      <c r="G9008" t="s">
        <v>10</v>
      </c>
    </row>
    <row r="9009" spans="1:7" x14ac:dyDescent="0.3">
      <c r="A9009" t="s">
        <v>9036</v>
      </c>
      <c r="B9009" t="s">
        <v>7613</v>
      </c>
      <c r="C9009">
        <v>2005</v>
      </c>
      <c r="D9009">
        <v>4</v>
      </c>
      <c r="E9009" t="s">
        <v>18</v>
      </c>
      <c r="F9009">
        <v>520</v>
      </c>
      <c r="G9009" t="s">
        <v>10</v>
      </c>
    </row>
    <row r="9010" spans="1:7" x14ac:dyDescent="0.3">
      <c r="A9010" t="s">
        <v>9037</v>
      </c>
      <c r="B9010" t="s">
        <v>7613</v>
      </c>
      <c r="C9010">
        <v>2009</v>
      </c>
      <c r="D9010">
        <v>9</v>
      </c>
      <c r="E9010" t="s">
        <v>18</v>
      </c>
      <c r="F9010">
        <v>365</v>
      </c>
      <c r="G9010" t="s">
        <v>10</v>
      </c>
    </row>
    <row r="9011" spans="1:7" x14ac:dyDescent="0.3">
      <c r="A9011" t="s">
        <v>9038</v>
      </c>
      <c r="B9011" t="s">
        <v>7613</v>
      </c>
      <c r="C9011">
        <v>2006</v>
      </c>
      <c r="D9011">
        <v>11</v>
      </c>
      <c r="E9011" t="s">
        <v>9</v>
      </c>
      <c r="F9011">
        <v>68</v>
      </c>
      <c r="G9011" t="s">
        <v>10</v>
      </c>
    </row>
    <row r="9012" spans="1:7" x14ac:dyDescent="0.3">
      <c r="A9012" t="s">
        <v>9039</v>
      </c>
      <c r="B9012" t="s">
        <v>7613</v>
      </c>
      <c r="C9012">
        <v>2002</v>
      </c>
      <c r="D9012">
        <v>10</v>
      </c>
      <c r="E9012" t="s">
        <v>18</v>
      </c>
      <c r="F9012">
        <v>18</v>
      </c>
      <c r="G9012" t="s">
        <v>10</v>
      </c>
    </row>
    <row r="9013" spans="1:7" x14ac:dyDescent="0.3">
      <c r="A9013" t="s">
        <v>9040</v>
      </c>
      <c r="B9013" t="s">
        <v>7613</v>
      </c>
      <c r="C9013">
        <v>2011</v>
      </c>
      <c r="D9013">
        <v>9</v>
      </c>
      <c r="E9013" t="s">
        <v>80</v>
      </c>
      <c r="F9013">
        <v>20</v>
      </c>
      <c r="G9013" t="s">
        <v>10</v>
      </c>
    </row>
    <row r="9014" spans="1:7" x14ac:dyDescent="0.3">
      <c r="A9014" t="s">
        <v>9041</v>
      </c>
      <c r="B9014" t="s">
        <v>7613</v>
      </c>
      <c r="C9014">
        <v>2005</v>
      </c>
      <c r="D9014">
        <v>4</v>
      </c>
      <c r="E9014" t="s">
        <v>18</v>
      </c>
      <c r="F9014">
        <v>210</v>
      </c>
      <c r="G9014" t="s">
        <v>10</v>
      </c>
    </row>
    <row r="9015" spans="1:7" x14ac:dyDescent="0.3">
      <c r="A9015" t="s">
        <v>9042</v>
      </c>
      <c r="B9015" t="s">
        <v>7613</v>
      </c>
      <c r="C9015">
        <v>2014</v>
      </c>
      <c r="D9015">
        <v>11</v>
      </c>
      <c r="E9015" t="s">
        <v>80</v>
      </c>
      <c r="F9015">
        <v>64</v>
      </c>
      <c r="G9015" t="s">
        <v>179</v>
      </c>
    </row>
    <row r="9016" spans="1:7" x14ac:dyDescent="0.3">
      <c r="A9016" t="s">
        <v>9043</v>
      </c>
      <c r="B9016" t="s">
        <v>7613</v>
      </c>
      <c r="C9016">
        <v>2017</v>
      </c>
      <c r="D9016">
        <v>9</v>
      </c>
      <c r="E9016" t="s">
        <v>18</v>
      </c>
      <c r="F9016">
        <v>1281</v>
      </c>
      <c r="G9016" t="s">
        <v>473</v>
      </c>
    </row>
    <row r="9017" spans="1:7" x14ac:dyDescent="0.3">
      <c r="A9017" t="s">
        <v>9044</v>
      </c>
      <c r="B9017" t="s">
        <v>7613</v>
      </c>
      <c r="C9017">
        <v>2008</v>
      </c>
      <c r="D9017">
        <v>5</v>
      </c>
      <c r="E9017" t="s">
        <v>80</v>
      </c>
      <c r="F9017">
        <v>30</v>
      </c>
      <c r="G9017" t="s">
        <v>10</v>
      </c>
    </row>
    <row r="9018" spans="1:7" x14ac:dyDescent="0.3">
      <c r="A9018" t="s">
        <v>9045</v>
      </c>
      <c r="B9018" t="s">
        <v>7613</v>
      </c>
      <c r="C9018">
        <v>2014</v>
      </c>
      <c r="D9018">
        <v>10</v>
      </c>
      <c r="E9018" t="s">
        <v>18</v>
      </c>
      <c r="F9018">
        <v>2432</v>
      </c>
      <c r="G9018" t="s">
        <v>10</v>
      </c>
    </row>
    <row r="9019" spans="1:7" x14ac:dyDescent="0.3">
      <c r="A9019" t="s">
        <v>9046</v>
      </c>
      <c r="B9019" t="s">
        <v>7613</v>
      </c>
      <c r="C9019">
        <v>2010</v>
      </c>
      <c r="D9019">
        <v>1</v>
      </c>
      <c r="E9019" t="s">
        <v>80</v>
      </c>
      <c r="F9019">
        <v>78</v>
      </c>
      <c r="G9019" t="s">
        <v>10</v>
      </c>
    </row>
    <row r="9020" spans="1:7" x14ac:dyDescent="0.3">
      <c r="A9020" t="s">
        <v>9047</v>
      </c>
      <c r="B9020" t="s">
        <v>7613</v>
      </c>
      <c r="C9020">
        <v>2012</v>
      </c>
      <c r="D9020">
        <v>4</v>
      </c>
      <c r="E9020" t="s">
        <v>71</v>
      </c>
      <c r="F9020">
        <v>352</v>
      </c>
      <c r="G9020" t="s">
        <v>10</v>
      </c>
    </row>
    <row r="9021" spans="1:7" x14ac:dyDescent="0.3">
      <c r="A9021" t="s">
        <v>9048</v>
      </c>
      <c r="B9021" t="s">
        <v>7613</v>
      </c>
      <c r="C9021">
        <v>2003</v>
      </c>
      <c r="D9021">
        <v>10</v>
      </c>
      <c r="E9021" t="s">
        <v>80</v>
      </c>
      <c r="F9021">
        <v>150</v>
      </c>
      <c r="G9021" t="s">
        <v>10</v>
      </c>
    </row>
    <row r="9022" spans="1:7" x14ac:dyDescent="0.3">
      <c r="A9022" t="s">
        <v>9049</v>
      </c>
      <c r="B9022" t="s">
        <v>7613</v>
      </c>
      <c r="C9022">
        <v>2007</v>
      </c>
      <c r="D9022">
        <v>2</v>
      </c>
      <c r="E9022" t="s">
        <v>18</v>
      </c>
      <c r="F9022">
        <v>862</v>
      </c>
      <c r="G9022" t="s">
        <v>10</v>
      </c>
    </row>
    <row r="9023" spans="1:7" x14ac:dyDescent="0.3">
      <c r="A9023" t="s">
        <v>9050</v>
      </c>
      <c r="B9023" t="s">
        <v>7613</v>
      </c>
      <c r="C9023">
        <v>2002</v>
      </c>
      <c r="D9023">
        <v>5</v>
      </c>
      <c r="E9023" t="s">
        <v>71</v>
      </c>
      <c r="F9023">
        <v>556</v>
      </c>
      <c r="G9023" t="s">
        <v>10</v>
      </c>
    </row>
    <row r="9024" spans="1:7" x14ac:dyDescent="0.3">
      <c r="A9024" t="s">
        <v>9051</v>
      </c>
      <c r="B9024" t="s">
        <v>7613</v>
      </c>
      <c r="C9024">
        <v>2008</v>
      </c>
      <c r="D9024">
        <v>7</v>
      </c>
      <c r="E9024" t="s">
        <v>9</v>
      </c>
      <c r="F9024">
        <v>50</v>
      </c>
      <c r="G9024" t="s">
        <v>10</v>
      </c>
    </row>
    <row r="9025" spans="1:7" x14ac:dyDescent="0.3">
      <c r="A9025" t="s">
        <v>9052</v>
      </c>
      <c r="B9025" t="s">
        <v>7613</v>
      </c>
      <c r="C9025">
        <v>2008</v>
      </c>
      <c r="D9025">
        <v>7</v>
      </c>
      <c r="E9025" t="s">
        <v>18</v>
      </c>
      <c r="F9025">
        <v>91</v>
      </c>
      <c r="G9025" t="s">
        <v>10</v>
      </c>
    </row>
    <row r="9026" spans="1:7" x14ac:dyDescent="0.3">
      <c r="A9026" t="s">
        <v>9053</v>
      </c>
      <c r="B9026" t="s">
        <v>7613</v>
      </c>
      <c r="C9026">
        <v>2010</v>
      </c>
      <c r="D9026">
        <v>8</v>
      </c>
      <c r="E9026" t="s">
        <v>80</v>
      </c>
      <c r="F9026">
        <v>40</v>
      </c>
      <c r="G9026" t="s">
        <v>10</v>
      </c>
    </row>
    <row r="9027" spans="1:7" x14ac:dyDescent="0.3">
      <c r="A9027" t="s">
        <v>9054</v>
      </c>
      <c r="B9027" t="s">
        <v>7613</v>
      </c>
      <c r="C9027">
        <v>2004</v>
      </c>
      <c r="D9027">
        <v>11</v>
      </c>
      <c r="E9027" t="s">
        <v>71</v>
      </c>
      <c r="F9027">
        <v>680</v>
      </c>
      <c r="G9027" t="s">
        <v>50</v>
      </c>
    </row>
    <row r="9028" spans="1:7" x14ac:dyDescent="0.3">
      <c r="A9028" t="s">
        <v>9055</v>
      </c>
      <c r="B9028" t="s">
        <v>7613</v>
      </c>
      <c r="C9028">
        <v>2004</v>
      </c>
      <c r="D9028">
        <v>9</v>
      </c>
      <c r="E9028" t="s">
        <v>14</v>
      </c>
      <c r="F9028">
        <v>0</v>
      </c>
      <c r="G9028" t="s">
        <v>12</v>
      </c>
    </row>
    <row r="9029" spans="1:7" x14ac:dyDescent="0.3">
      <c r="A9029" t="s">
        <v>9056</v>
      </c>
      <c r="B9029" t="s">
        <v>7613</v>
      </c>
      <c r="C9029">
        <v>2014</v>
      </c>
      <c r="D9029">
        <v>3</v>
      </c>
      <c r="E9029" t="s">
        <v>71</v>
      </c>
      <c r="F9029">
        <v>60</v>
      </c>
      <c r="G9029" t="s">
        <v>10</v>
      </c>
    </row>
    <row r="9030" spans="1:7" x14ac:dyDescent="0.3">
      <c r="A9030" t="s">
        <v>9057</v>
      </c>
      <c r="B9030" t="s">
        <v>7613</v>
      </c>
      <c r="C9030">
        <v>2003</v>
      </c>
      <c r="D9030">
        <v>4</v>
      </c>
      <c r="E9030" t="s">
        <v>18</v>
      </c>
      <c r="F9030">
        <v>20078</v>
      </c>
      <c r="G9030" t="s">
        <v>10</v>
      </c>
    </row>
    <row r="9031" spans="1:7" x14ac:dyDescent="0.3">
      <c r="A9031" t="s">
        <v>9058</v>
      </c>
      <c r="B9031" t="s">
        <v>7613</v>
      </c>
      <c r="C9031">
        <v>2008</v>
      </c>
      <c r="D9031">
        <v>5</v>
      </c>
      <c r="E9031" t="s">
        <v>71</v>
      </c>
      <c r="F9031">
        <v>506</v>
      </c>
      <c r="G9031" t="s">
        <v>10</v>
      </c>
    </row>
    <row r="9032" spans="1:7" x14ac:dyDescent="0.3">
      <c r="A9032" t="s">
        <v>9059</v>
      </c>
      <c r="B9032" t="s">
        <v>7613</v>
      </c>
      <c r="C9032">
        <v>2006</v>
      </c>
      <c r="D9032">
        <v>12</v>
      </c>
      <c r="E9032" t="s">
        <v>80</v>
      </c>
      <c r="F9032">
        <v>28</v>
      </c>
      <c r="G9032" t="s">
        <v>10</v>
      </c>
    </row>
    <row r="9033" spans="1:7" x14ac:dyDescent="0.3">
      <c r="A9033" t="s">
        <v>9060</v>
      </c>
      <c r="B9033" t="s">
        <v>7613</v>
      </c>
      <c r="C9033">
        <v>2006</v>
      </c>
      <c r="D9033">
        <v>10</v>
      </c>
      <c r="E9033" t="s">
        <v>80</v>
      </c>
      <c r="F9033">
        <v>72</v>
      </c>
      <c r="G9033" t="s">
        <v>10</v>
      </c>
    </row>
    <row r="9034" spans="1:7" x14ac:dyDescent="0.3">
      <c r="A9034" t="s">
        <v>9061</v>
      </c>
      <c r="B9034" t="s">
        <v>7613</v>
      </c>
      <c r="C9034">
        <v>2006</v>
      </c>
      <c r="D9034">
        <v>1</v>
      </c>
      <c r="E9034" t="s">
        <v>80</v>
      </c>
      <c r="F9034">
        <v>57</v>
      </c>
      <c r="G9034" t="s">
        <v>10</v>
      </c>
    </row>
    <row r="9035" spans="1:7" x14ac:dyDescent="0.3">
      <c r="A9035" t="s">
        <v>9062</v>
      </c>
      <c r="B9035" t="s">
        <v>7613</v>
      </c>
      <c r="C9035">
        <v>2005</v>
      </c>
      <c r="D9035">
        <v>4</v>
      </c>
      <c r="E9035" t="s">
        <v>9</v>
      </c>
      <c r="F9035">
        <v>375</v>
      </c>
      <c r="G9035" t="s">
        <v>10</v>
      </c>
    </row>
    <row r="9036" spans="1:7" x14ac:dyDescent="0.3">
      <c r="A9036" t="s">
        <v>9063</v>
      </c>
      <c r="B9036" t="s">
        <v>7613</v>
      </c>
      <c r="C9036">
        <v>2008</v>
      </c>
      <c r="D9036">
        <v>1</v>
      </c>
      <c r="E9036" t="s">
        <v>9</v>
      </c>
      <c r="F9036">
        <v>55</v>
      </c>
      <c r="G9036" t="s">
        <v>10</v>
      </c>
    </row>
    <row r="9037" spans="1:7" x14ac:dyDescent="0.3">
      <c r="A9037" t="s">
        <v>9064</v>
      </c>
      <c r="B9037" t="s">
        <v>7613</v>
      </c>
      <c r="C9037">
        <v>2018</v>
      </c>
      <c r="D9037">
        <v>3</v>
      </c>
      <c r="E9037" t="s">
        <v>71</v>
      </c>
      <c r="F9037">
        <v>1041</v>
      </c>
      <c r="G9037" t="s">
        <v>179</v>
      </c>
    </row>
    <row r="9038" spans="1:7" x14ac:dyDescent="0.3">
      <c r="A9038" t="s">
        <v>9065</v>
      </c>
      <c r="B9038" t="s">
        <v>7613</v>
      </c>
      <c r="C9038">
        <v>2013</v>
      </c>
      <c r="D9038">
        <v>8</v>
      </c>
      <c r="E9038" t="s">
        <v>80</v>
      </c>
      <c r="F9038">
        <v>427</v>
      </c>
      <c r="G9038" t="s">
        <v>10</v>
      </c>
    </row>
    <row r="9039" spans="1:7" x14ac:dyDescent="0.3">
      <c r="A9039" t="s">
        <v>9066</v>
      </c>
      <c r="B9039" t="s">
        <v>7613</v>
      </c>
      <c r="C9039">
        <v>2006</v>
      </c>
      <c r="D9039">
        <v>1</v>
      </c>
      <c r="E9039" t="s">
        <v>18</v>
      </c>
      <c r="F9039">
        <v>458</v>
      </c>
      <c r="G9039" t="s">
        <v>10</v>
      </c>
    </row>
    <row r="9040" spans="1:7" x14ac:dyDescent="0.3">
      <c r="A9040" t="s">
        <v>9067</v>
      </c>
      <c r="B9040" t="s">
        <v>7613</v>
      </c>
      <c r="C9040">
        <v>2011</v>
      </c>
      <c r="D9040">
        <v>6</v>
      </c>
      <c r="E9040" t="s">
        <v>60</v>
      </c>
      <c r="F9040">
        <v>152</v>
      </c>
      <c r="G9040" t="s">
        <v>10</v>
      </c>
    </row>
    <row r="9041" spans="1:7" x14ac:dyDescent="0.3">
      <c r="A9041" t="s">
        <v>9068</v>
      </c>
      <c r="B9041" t="s">
        <v>7613</v>
      </c>
      <c r="C9041">
        <v>2016</v>
      </c>
      <c r="D9041">
        <v>10</v>
      </c>
      <c r="E9041" t="s">
        <v>80</v>
      </c>
      <c r="F9041">
        <v>18</v>
      </c>
      <c r="G9041" t="s">
        <v>10</v>
      </c>
    </row>
    <row r="9042" spans="1:7" x14ac:dyDescent="0.3">
      <c r="A9042" t="s">
        <v>9069</v>
      </c>
      <c r="B9042" t="s">
        <v>7613</v>
      </c>
      <c r="C9042">
        <v>2008</v>
      </c>
      <c r="D9042">
        <v>9</v>
      </c>
      <c r="E9042" t="s">
        <v>80</v>
      </c>
      <c r="F9042">
        <v>28</v>
      </c>
      <c r="G9042" t="s">
        <v>10</v>
      </c>
    </row>
    <row r="9043" spans="1:7" x14ac:dyDescent="0.3">
      <c r="A9043" t="s">
        <v>9070</v>
      </c>
      <c r="B9043" t="s">
        <v>7613</v>
      </c>
      <c r="C9043">
        <v>2008</v>
      </c>
      <c r="D9043">
        <v>2</v>
      </c>
      <c r="E9043" t="s">
        <v>80</v>
      </c>
      <c r="F9043">
        <v>24</v>
      </c>
      <c r="G9043" t="s">
        <v>10</v>
      </c>
    </row>
    <row r="9044" spans="1:7" x14ac:dyDescent="0.3">
      <c r="A9044" t="s">
        <v>9071</v>
      </c>
      <c r="B9044" t="s">
        <v>7613</v>
      </c>
      <c r="C9044">
        <v>2010</v>
      </c>
      <c r="D9044">
        <v>9</v>
      </c>
      <c r="E9044" t="s">
        <v>9</v>
      </c>
      <c r="F9044">
        <v>53</v>
      </c>
      <c r="G9044" t="s">
        <v>10</v>
      </c>
    </row>
    <row r="9045" spans="1:7" x14ac:dyDescent="0.3">
      <c r="A9045" t="s">
        <v>9072</v>
      </c>
      <c r="B9045" t="s">
        <v>7613</v>
      </c>
      <c r="C9045">
        <v>2018</v>
      </c>
      <c r="D9045">
        <v>10</v>
      </c>
      <c r="E9045" t="s">
        <v>9</v>
      </c>
      <c r="F9045">
        <v>60</v>
      </c>
      <c r="G9045" t="s">
        <v>1391</v>
      </c>
    </row>
    <row r="9046" spans="1:7" x14ac:dyDescent="0.3">
      <c r="A9046" t="s">
        <v>9073</v>
      </c>
      <c r="B9046" t="s">
        <v>7613</v>
      </c>
      <c r="C9046">
        <v>2009</v>
      </c>
      <c r="D9046">
        <v>10</v>
      </c>
      <c r="E9046" t="s">
        <v>9</v>
      </c>
      <c r="F9046">
        <v>323</v>
      </c>
      <c r="G9046" t="s">
        <v>10</v>
      </c>
    </row>
    <row r="9047" spans="1:7" x14ac:dyDescent="0.3">
      <c r="A9047" t="s">
        <v>9074</v>
      </c>
      <c r="B9047" t="s">
        <v>7613</v>
      </c>
      <c r="C9047">
        <v>2006</v>
      </c>
      <c r="D9047">
        <v>4</v>
      </c>
      <c r="E9047" t="s">
        <v>9</v>
      </c>
      <c r="F9047">
        <v>240</v>
      </c>
      <c r="G9047" t="s">
        <v>10</v>
      </c>
    </row>
    <row r="9048" spans="1:7" x14ac:dyDescent="0.3">
      <c r="A9048" t="s">
        <v>9075</v>
      </c>
      <c r="B9048" t="s">
        <v>7613</v>
      </c>
      <c r="C9048">
        <v>2007</v>
      </c>
      <c r="D9048">
        <v>1</v>
      </c>
      <c r="E9048" t="s">
        <v>18</v>
      </c>
      <c r="F9048">
        <v>1009</v>
      </c>
      <c r="G9048" t="s">
        <v>10</v>
      </c>
    </row>
    <row r="9049" spans="1:7" x14ac:dyDescent="0.3">
      <c r="A9049" t="s">
        <v>9076</v>
      </c>
      <c r="B9049" t="s">
        <v>7613</v>
      </c>
      <c r="C9049">
        <v>2008</v>
      </c>
      <c r="D9049">
        <v>9</v>
      </c>
      <c r="E9049" t="s">
        <v>80</v>
      </c>
      <c r="F9049">
        <v>6</v>
      </c>
      <c r="G9049" t="s">
        <v>10</v>
      </c>
    </row>
    <row r="9050" spans="1:7" x14ac:dyDescent="0.3">
      <c r="A9050" t="s">
        <v>9077</v>
      </c>
      <c r="B9050" t="s">
        <v>7613</v>
      </c>
      <c r="C9050">
        <v>2017</v>
      </c>
      <c r="D9050">
        <v>6</v>
      </c>
      <c r="E9050" t="s">
        <v>71</v>
      </c>
      <c r="F9050">
        <v>2696</v>
      </c>
      <c r="G9050" t="s">
        <v>10</v>
      </c>
    </row>
    <row r="9051" spans="1:7" x14ac:dyDescent="0.3">
      <c r="A9051" t="s">
        <v>9078</v>
      </c>
      <c r="B9051" t="s">
        <v>7613</v>
      </c>
      <c r="C9051">
        <v>2017</v>
      </c>
      <c r="D9051">
        <v>3</v>
      </c>
      <c r="E9051" t="s">
        <v>9</v>
      </c>
      <c r="F9051">
        <v>33</v>
      </c>
      <c r="G9051" t="s">
        <v>10</v>
      </c>
    </row>
    <row r="9052" spans="1:7" x14ac:dyDescent="0.3">
      <c r="A9052" t="s">
        <v>9079</v>
      </c>
      <c r="B9052" t="s">
        <v>7613</v>
      </c>
      <c r="C9052">
        <v>2013</v>
      </c>
      <c r="D9052">
        <v>9</v>
      </c>
      <c r="E9052" t="s">
        <v>9</v>
      </c>
      <c r="F9052">
        <v>363</v>
      </c>
      <c r="G9052" t="s">
        <v>10</v>
      </c>
    </row>
    <row r="9053" spans="1:7" x14ac:dyDescent="0.3">
      <c r="A9053" t="s">
        <v>9080</v>
      </c>
      <c r="B9053" t="s">
        <v>7613</v>
      </c>
      <c r="C9053">
        <v>2003</v>
      </c>
      <c r="D9053">
        <v>10</v>
      </c>
      <c r="E9053" t="s">
        <v>18</v>
      </c>
      <c r="F9053">
        <v>453</v>
      </c>
      <c r="G9053" t="s">
        <v>10</v>
      </c>
    </row>
    <row r="9054" spans="1:7" x14ac:dyDescent="0.3">
      <c r="A9054" t="s">
        <v>9081</v>
      </c>
      <c r="B9054" t="s">
        <v>7613</v>
      </c>
      <c r="C9054">
        <v>2007</v>
      </c>
      <c r="D9054">
        <v>4</v>
      </c>
      <c r="E9054" t="s">
        <v>80</v>
      </c>
      <c r="F9054">
        <v>20</v>
      </c>
      <c r="G9054" t="s">
        <v>10</v>
      </c>
    </row>
    <row r="9055" spans="1:7" x14ac:dyDescent="0.3">
      <c r="A9055" t="s">
        <v>9082</v>
      </c>
      <c r="B9055" t="s">
        <v>7613</v>
      </c>
      <c r="C9055">
        <v>2007</v>
      </c>
      <c r="D9055">
        <v>8</v>
      </c>
      <c r="E9055" t="s">
        <v>71</v>
      </c>
      <c r="F9055">
        <v>301</v>
      </c>
      <c r="G9055" t="s">
        <v>10</v>
      </c>
    </row>
    <row r="9056" spans="1:7" x14ac:dyDescent="0.3">
      <c r="A9056" t="s">
        <v>9083</v>
      </c>
      <c r="B9056" t="s">
        <v>7613</v>
      </c>
      <c r="C9056">
        <v>2007</v>
      </c>
      <c r="D9056">
        <v>6</v>
      </c>
      <c r="E9056" t="s">
        <v>9</v>
      </c>
      <c r="F9056">
        <v>82</v>
      </c>
      <c r="G9056" t="s">
        <v>10</v>
      </c>
    </row>
    <row r="9057" spans="1:7" x14ac:dyDescent="0.3">
      <c r="A9057" t="s">
        <v>9084</v>
      </c>
      <c r="B9057" t="s">
        <v>7613</v>
      </c>
      <c r="C9057">
        <v>2009</v>
      </c>
      <c r="D9057">
        <v>10</v>
      </c>
      <c r="E9057" t="s">
        <v>80</v>
      </c>
      <c r="F9057">
        <v>46</v>
      </c>
      <c r="G9057" t="s">
        <v>10</v>
      </c>
    </row>
    <row r="9058" spans="1:7" x14ac:dyDescent="0.3">
      <c r="A9058" t="s">
        <v>9085</v>
      </c>
      <c r="B9058" t="s">
        <v>7613</v>
      </c>
      <c r="C9058">
        <v>2016</v>
      </c>
      <c r="D9058">
        <v>12</v>
      </c>
      <c r="E9058" t="s">
        <v>9</v>
      </c>
      <c r="F9058">
        <v>3</v>
      </c>
      <c r="G9058" t="s">
        <v>50</v>
      </c>
    </row>
    <row r="9059" spans="1:7" x14ac:dyDescent="0.3">
      <c r="A9059" t="s">
        <v>9086</v>
      </c>
      <c r="B9059" t="s">
        <v>7613</v>
      </c>
      <c r="C9059">
        <v>2007</v>
      </c>
      <c r="D9059">
        <v>9</v>
      </c>
      <c r="E9059" t="s">
        <v>18</v>
      </c>
      <c r="F9059">
        <v>230</v>
      </c>
      <c r="G9059" t="s">
        <v>10</v>
      </c>
    </row>
    <row r="9060" spans="1:7" x14ac:dyDescent="0.3">
      <c r="A9060" t="s">
        <v>9087</v>
      </c>
      <c r="B9060" t="s">
        <v>7613</v>
      </c>
      <c r="C9060">
        <v>2010</v>
      </c>
      <c r="D9060">
        <v>4</v>
      </c>
      <c r="E9060" t="s">
        <v>71</v>
      </c>
      <c r="F9060">
        <v>639</v>
      </c>
      <c r="G9060" t="s">
        <v>10</v>
      </c>
    </row>
    <row r="9061" spans="1:7" x14ac:dyDescent="0.3">
      <c r="A9061" t="s">
        <v>9088</v>
      </c>
      <c r="B9061" t="s">
        <v>7613</v>
      </c>
      <c r="C9061">
        <v>2007</v>
      </c>
      <c r="D9061">
        <v>9</v>
      </c>
      <c r="E9061" t="s">
        <v>9</v>
      </c>
      <c r="F9061">
        <v>57</v>
      </c>
      <c r="G9061" t="s">
        <v>10</v>
      </c>
    </row>
    <row r="9062" spans="1:7" x14ac:dyDescent="0.3">
      <c r="A9062" t="s">
        <v>9089</v>
      </c>
      <c r="B9062" t="s">
        <v>7613</v>
      </c>
      <c r="C9062">
        <v>2007</v>
      </c>
      <c r="D9062">
        <v>11</v>
      </c>
      <c r="E9062" t="s">
        <v>80</v>
      </c>
      <c r="F9062">
        <v>58</v>
      </c>
      <c r="G9062" t="s">
        <v>10</v>
      </c>
    </row>
    <row r="9063" spans="1:7" x14ac:dyDescent="0.3">
      <c r="A9063" t="s">
        <v>9090</v>
      </c>
      <c r="B9063" t="s">
        <v>7613</v>
      </c>
      <c r="C9063">
        <v>2013</v>
      </c>
      <c r="D9063">
        <v>1</v>
      </c>
      <c r="E9063" t="s">
        <v>18</v>
      </c>
      <c r="F9063">
        <v>608</v>
      </c>
      <c r="G9063" t="s">
        <v>10</v>
      </c>
    </row>
    <row r="9064" spans="1:7" x14ac:dyDescent="0.3">
      <c r="A9064" t="s">
        <v>9091</v>
      </c>
      <c r="B9064" t="s">
        <v>7613</v>
      </c>
      <c r="C9064">
        <v>2016</v>
      </c>
      <c r="D9064">
        <v>3</v>
      </c>
      <c r="E9064" t="s">
        <v>80</v>
      </c>
      <c r="F9064">
        <v>0</v>
      </c>
      <c r="G9064" t="s">
        <v>12</v>
      </c>
    </row>
    <row r="9065" spans="1:7" x14ac:dyDescent="0.3">
      <c r="A9065" t="s">
        <v>9092</v>
      </c>
      <c r="B9065" t="s">
        <v>7613</v>
      </c>
      <c r="C9065">
        <v>2006</v>
      </c>
      <c r="D9065">
        <v>9</v>
      </c>
      <c r="E9065" t="s">
        <v>80</v>
      </c>
      <c r="F9065">
        <v>28</v>
      </c>
      <c r="G9065" t="s">
        <v>10</v>
      </c>
    </row>
    <row r="9066" spans="1:7" x14ac:dyDescent="0.3">
      <c r="A9066" t="s">
        <v>9093</v>
      </c>
      <c r="B9066" t="s">
        <v>7613</v>
      </c>
      <c r="C9066">
        <v>2005</v>
      </c>
      <c r="D9066">
        <v>7</v>
      </c>
      <c r="E9066" t="s">
        <v>71</v>
      </c>
      <c r="F9066">
        <v>18</v>
      </c>
      <c r="G9066" t="s">
        <v>10</v>
      </c>
    </row>
    <row r="9067" spans="1:7" x14ac:dyDescent="0.3">
      <c r="A9067" t="s">
        <v>9094</v>
      </c>
      <c r="B9067" t="s">
        <v>7613</v>
      </c>
      <c r="C9067">
        <v>2011</v>
      </c>
      <c r="D9067">
        <v>9</v>
      </c>
      <c r="E9067" t="s">
        <v>18</v>
      </c>
      <c r="F9067">
        <v>238</v>
      </c>
      <c r="G9067" t="s">
        <v>10</v>
      </c>
    </row>
    <row r="9068" spans="1:7" x14ac:dyDescent="0.3">
      <c r="A9068" t="s">
        <v>9095</v>
      </c>
      <c r="B9068" t="s">
        <v>7613</v>
      </c>
      <c r="C9068">
        <v>2015</v>
      </c>
      <c r="D9068">
        <v>10</v>
      </c>
      <c r="E9068" t="s">
        <v>71</v>
      </c>
      <c r="F9068">
        <v>259</v>
      </c>
      <c r="G9068" t="s">
        <v>10</v>
      </c>
    </row>
    <row r="9069" spans="1:7" x14ac:dyDescent="0.3">
      <c r="A9069" t="s">
        <v>9096</v>
      </c>
      <c r="B9069" t="s">
        <v>7613</v>
      </c>
      <c r="C9069">
        <v>2011</v>
      </c>
      <c r="D9069">
        <v>10</v>
      </c>
      <c r="E9069" t="s">
        <v>9</v>
      </c>
      <c r="F9069">
        <v>15</v>
      </c>
      <c r="G9069" t="s">
        <v>50</v>
      </c>
    </row>
    <row r="9070" spans="1:7" x14ac:dyDescent="0.3">
      <c r="A9070" t="s">
        <v>9097</v>
      </c>
      <c r="B9070" t="s">
        <v>7613</v>
      </c>
      <c r="C9070">
        <v>2014</v>
      </c>
      <c r="D9070">
        <v>2</v>
      </c>
      <c r="E9070" t="s">
        <v>18</v>
      </c>
      <c r="F9070">
        <v>136</v>
      </c>
      <c r="G9070" t="s">
        <v>10</v>
      </c>
    </row>
    <row r="9071" spans="1:7" x14ac:dyDescent="0.3">
      <c r="A9071" t="s">
        <v>9098</v>
      </c>
      <c r="B9071" t="s">
        <v>7613</v>
      </c>
      <c r="C9071">
        <v>2011</v>
      </c>
      <c r="D9071">
        <v>5</v>
      </c>
      <c r="E9071" t="s">
        <v>18</v>
      </c>
      <c r="F9071">
        <v>709</v>
      </c>
      <c r="G9071" t="s">
        <v>10</v>
      </c>
    </row>
    <row r="9072" spans="1:7" x14ac:dyDescent="0.3">
      <c r="A9072" t="s">
        <v>9099</v>
      </c>
      <c r="B9072" t="s">
        <v>7613</v>
      </c>
      <c r="C9072">
        <v>2011</v>
      </c>
      <c r="D9072">
        <v>12</v>
      </c>
      <c r="E9072" t="s">
        <v>80</v>
      </c>
      <c r="F9072">
        <v>16</v>
      </c>
      <c r="G9072" t="s">
        <v>10</v>
      </c>
    </row>
    <row r="9073" spans="1:7" x14ac:dyDescent="0.3">
      <c r="A9073" t="s">
        <v>9100</v>
      </c>
      <c r="B9073" t="s">
        <v>7613</v>
      </c>
      <c r="C9073">
        <v>2013</v>
      </c>
      <c r="D9073">
        <v>10</v>
      </c>
      <c r="E9073" t="s">
        <v>80</v>
      </c>
      <c r="F9073">
        <v>0</v>
      </c>
      <c r="G9073" t="s">
        <v>12</v>
      </c>
    </row>
    <row r="9074" spans="1:7" x14ac:dyDescent="0.3">
      <c r="A9074" t="s">
        <v>9101</v>
      </c>
      <c r="B9074" t="s">
        <v>7613</v>
      </c>
      <c r="C9074">
        <v>2017</v>
      </c>
      <c r="D9074">
        <v>8</v>
      </c>
      <c r="E9074" t="s">
        <v>60</v>
      </c>
      <c r="F9074">
        <v>200</v>
      </c>
      <c r="G9074" t="s">
        <v>179</v>
      </c>
    </row>
    <row r="9075" spans="1:7" x14ac:dyDescent="0.3">
      <c r="A9075" t="s">
        <v>9102</v>
      </c>
      <c r="B9075" t="s">
        <v>7613</v>
      </c>
      <c r="C9075">
        <v>2008</v>
      </c>
      <c r="D9075">
        <v>9</v>
      </c>
      <c r="E9075" t="s">
        <v>80</v>
      </c>
      <c r="F9075">
        <v>54</v>
      </c>
      <c r="G9075" t="s">
        <v>10</v>
      </c>
    </row>
    <row r="9076" spans="1:7" x14ac:dyDescent="0.3">
      <c r="A9076" t="s">
        <v>9103</v>
      </c>
      <c r="B9076" t="s">
        <v>7613</v>
      </c>
      <c r="C9076">
        <v>2007</v>
      </c>
      <c r="D9076">
        <v>6</v>
      </c>
      <c r="E9076" t="s">
        <v>9</v>
      </c>
      <c r="F9076">
        <v>24</v>
      </c>
      <c r="G9076" t="s">
        <v>10</v>
      </c>
    </row>
    <row r="9077" spans="1:7" x14ac:dyDescent="0.3">
      <c r="A9077" t="s">
        <v>9104</v>
      </c>
      <c r="B9077" t="s">
        <v>7613</v>
      </c>
      <c r="C9077">
        <v>2008</v>
      </c>
      <c r="D9077">
        <v>6</v>
      </c>
      <c r="E9077" t="s">
        <v>9</v>
      </c>
      <c r="F9077">
        <v>54</v>
      </c>
      <c r="G9077" t="s">
        <v>10</v>
      </c>
    </row>
    <row r="9078" spans="1:7" x14ac:dyDescent="0.3">
      <c r="A9078" t="s">
        <v>9105</v>
      </c>
      <c r="B9078" t="s">
        <v>7613</v>
      </c>
      <c r="C9078">
        <v>2009</v>
      </c>
      <c r="D9078">
        <v>12</v>
      </c>
      <c r="E9078" t="s">
        <v>18</v>
      </c>
      <c r="F9078">
        <v>50</v>
      </c>
      <c r="G9078" t="s">
        <v>10</v>
      </c>
    </row>
    <row r="9079" spans="1:7" x14ac:dyDescent="0.3">
      <c r="A9079" t="s">
        <v>9106</v>
      </c>
      <c r="B9079" t="s">
        <v>7613</v>
      </c>
      <c r="C9079">
        <v>2009</v>
      </c>
      <c r="D9079">
        <v>9</v>
      </c>
      <c r="E9079" t="s">
        <v>18</v>
      </c>
      <c r="F9079">
        <v>145</v>
      </c>
      <c r="G9079" t="s">
        <v>10</v>
      </c>
    </row>
    <row r="9080" spans="1:7" x14ac:dyDescent="0.3">
      <c r="A9080" t="s">
        <v>9107</v>
      </c>
      <c r="B9080" t="s">
        <v>7613</v>
      </c>
      <c r="C9080">
        <v>2015</v>
      </c>
      <c r="D9080">
        <v>11</v>
      </c>
      <c r="E9080" t="s">
        <v>9</v>
      </c>
      <c r="F9080">
        <v>44</v>
      </c>
      <c r="G9080" t="s">
        <v>10</v>
      </c>
    </row>
    <row r="9081" spans="1:7" x14ac:dyDescent="0.3">
      <c r="A9081" t="s">
        <v>9108</v>
      </c>
      <c r="B9081" t="s">
        <v>7613</v>
      </c>
      <c r="C9081">
        <v>2009</v>
      </c>
      <c r="D9081">
        <v>11</v>
      </c>
      <c r="E9081" t="s">
        <v>9</v>
      </c>
      <c r="F9081">
        <v>97</v>
      </c>
      <c r="G9081" t="s">
        <v>10</v>
      </c>
    </row>
    <row r="9082" spans="1:7" x14ac:dyDescent="0.3">
      <c r="A9082" t="s">
        <v>9109</v>
      </c>
      <c r="B9082" t="s">
        <v>7613</v>
      </c>
      <c r="C9082">
        <v>2005</v>
      </c>
      <c r="D9082">
        <v>4</v>
      </c>
      <c r="E9082" t="s">
        <v>18</v>
      </c>
      <c r="F9082">
        <v>56</v>
      </c>
      <c r="G9082" t="s">
        <v>10</v>
      </c>
    </row>
    <row r="9083" spans="1:7" x14ac:dyDescent="0.3">
      <c r="A9083" t="s">
        <v>9110</v>
      </c>
      <c r="B9083" t="s">
        <v>7613</v>
      </c>
      <c r="C9083">
        <v>2017</v>
      </c>
      <c r="D9083">
        <v>9</v>
      </c>
      <c r="E9083" t="s">
        <v>9</v>
      </c>
      <c r="F9083">
        <v>1500</v>
      </c>
      <c r="G9083" t="s">
        <v>473</v>
      </c>
    </row>
    <row r="9084" spans="1:7" x14ac:dyDescent="0.3">
      <c r="A9084" t="s">
        <v>9111</v>
      </c>
      <c r="B9084" t="s">
        <v>7613</v>
      </c>
      <c r="C9084">
        <v>1992</v>
      </c>
      <c r="D9084">
        <v>2</v>
      </c>
      <c r="E9084" t="s">
        <v>80</v>
      </c>
      <c r="F9084">
        <v>30</v>
      </c>
      <c r="G9084" t="s">
        <v>10</v>
      </c>
    </row>
    <row r="9085" spans="1:7" x14ac:dyDescent="0.3">
      <c r="A9085" t="s">
        <v>9112</v>
      </c>
      <c r="B9085" t="s">
        <v>7613</v>
      </c>
      <c r="C9085">
        <v>2009</v>
      </c>
      <c r="D9085">
        <v>11</v>
      </c>
      <c r="E9085" t="s">
        <v>71</v>
      </c>
      <c r="F9085">
        <v>83</v>
      </c>
      <c r="G9085" t="s">
        <v>10</v>
      </c>
    </row>
    <row r="9086" spans="1:7" x14ac:dyDescent="0.3">
      <c r="A9086" t="s">
        <v>9113</v>
      </c>
      <c r="B9086" t="s">
        <v>7613</v>
      </c>
      <c r="C9086">
        <v>2005</v>
      </c>
      <c r="D9086">
        <v>8</v>
      </c>
      <c r="E9086" t="s">
        <v>18</v>
      </c>
      <c r="F9086">
        <v>30</v>
      </c>
      <c r="G9086" t="s">
        <v>10</v>
      </c>
    </row>
    <row r="9087" spans="1:7" x14ac:dyDescent="0.3">
      <c r="A9087" t="s">
        <v>9114</v>
      </c>
      <c r="B9087" t="s">
        <v>7613</v>
      </c>
      <c r="C9087">
        <v>2006</v>
      </c>
      <c r="D9087">
        <v>5</v>
      </c>
      <c r="E9087" t="s">
        <v>18</v>
      </c>
      <c r="F9087">
        <v>211</v>
      </c>
      <c r="G9087" t="s">
        <v>10</v>
      </c>
    </row>
    <row r="9088" spans="1:7" x14ac:dyDescent="0.3">
      <c r="A9088" t="s">
        <v>9115</v>
      </c>
      <c r="B9088" t="s">
        <v>7613</v>
      </c>
      <c r="C9088">
        <v>2007</v>
      </c>
      <c r="D9088">
        <v>7</v>
      </c>
      <c r="E9088" t="s">
        <v>9</v>
      </c>
      <c r="F9088">
        <v>1</v>
      </c>
      <c r="G9088" t="s">
        <v>10</v>
      </c>
    </row>
    <row r="9089" spans="1:7" x14ac:dyDescent="0.3">
      <c r="A9089" t="s">
        <v>9116</v>
      </c>
      <c r="B9089" t="s">
        <v>7613</v>
      </c>
      <c r="C9089">
        <v>2006</v>
      </c>
      <c r="D9089">
        <v>1</v>
      </c>
      <c r="E9089" t="s">
        <v>9</v>
      </c>
      <c r="F9089">
        <v>1</v>
      </c>
      <c r="G9089" t="s">
        <v>50</v>
      </c>
    </row>
    <row r="9090" spans="1:7" x14ac:dyDescent="0.3">
      <c r="A9090" t="s">
        <v>9117</v>
      </c>
      <c r="B9090" t="s">
        <v>7613</v>
      </c>
      <c r="C9090">
        <v>2013</v>
      </c>
      <c r="D9090">
        <v>10</v>
      </c>
      <c r="E9090" t="s">
        <v>9</v>
      </c>
      <c r="F9090">
        <v>57</v>
      </c>
      <c r="G9090" t="s">
        <v>10</v>
      </c>
    </row>
    <row r="9091" spans="1:7" x14ac:dyDescent="0.3">
      <c r="A9091" t="s">
        <v>9118</v>
      </c>
      <c r="B9091" t="s">
        <v>7613</v>
      </c>
      <c r="C9091">
        <v>2006</v>
      </c>
      <c r="D9091">
        <v>7</v>
      </c>
      <c r="E9091" t="s">
        <v>71</v>
      </c>
      <c r="F9091">
        <v>8</v>
      </c>
      <c r="G9091" t="s">
        <v>10</v>
      </c>
    </row>
    <row r="9092" spans="1:7" x14ac:dyDescent="0.3">
      <c r="A9092" t="s">
        <v>9119</v>
      </c>
      <c r="B9092" t="s">
        <v>7613</v>
      </c>
      <c r="C9092">
        <v>2015</v>
      </c>
      <c r="D9092">
        <v>6</v>
      </c>
      <c r="E9092" t="s">
        <v>9</v>
      </c>
      <c r="F9092">
        <v>45</v>
      </c>
      <c r="G9092" t="s">
        <v>10</v>
      </c>
    </row>
    <row r="9093" spans="1:7" x14ac:dyDescent="0.3">
      <c r="A9093" t="s">
        <v>9120</v>
      </c>
      <c r="B9093" t="s">
        <v>7613</v>
      </c>
      <c r="C9093">
        <v>2005</v>
      </c>
      <c r="D9093">
        <v>10</v>
      </c>
      <c r="E9093" t="s">
        <v>18</v>
      </c>
      <c r="F9093">
        <v>2089</v>
      </c>
      <c r="G9093" t="s">
        <v>10</v>
      </c>
    </row>
    <row r="9094" spans="1:7" x14ac:dyDescent="0.3">
      <c r="A9094" t="s">
        <v>9121</v>
      </c>
      <c r="B9094" t="s">
        <v>7613</v>
      </c>
      <c r="C9094">
        <v>2006</v>
      </c>
      <c r="D9094">
        <v>11</v>
      </c>
      <c r="E9094" t="s">
        <v>9</v>
      </c>
      <c r="F9094">
        <v>30</v>
      </c>
      <c r="G9094" t="s">
        <v>10</v>
      </c>
    </row>
    <row r="9095" spans="1:7" x14ac:dyDescent="0.3">
      <c r="A9095" t="s">
        <v>9122</v>
      </c>
      <c r="B9095" t="s">
        <v>7613</v>
      </c>
      <c r="C9095">
        <v>2018</v>
      </c>
      <c r="D9095">
        <v>5</v>
      </c>
      <c r="E9095" t="s">
        <v>80</v>
      </c>
      <c r="F9095">
        <v>72</v>
      </c>
      <c r="G9095" t="s">
        <v>10</v>
      </c>
    </row>
    <row r="9096" spans="1:7" x14ac:dyDescent="0.3">
      <c r="A9096" t="s">
        <v>9123</v>
      </c>
      <c r="B9096" t="s">
        <v>7613</v>
      </c>
      <c r="C9096">
        <v>2008</v>
      </c>
      <c r="D9096">
        <v>5</v>
      </c>
      <c r="E9096" t="s">
        <v>80</v>
      </c>
      <c r="F9096">
        <v>16</v>
      </c>
      <c r="G9096" t="s">
        <v>10</v>
      </c>
    </row>
    <row r="9097" spans="1:7" x14ac:dyDescent="0.3">
      <c r="A9097" t="s">
        <v>9124</v>
      </c>
      <c r="B9097" t="s">
        <v>7613</v>
      </c>
      <c r="C9097">
        <v>2007</v>
      </c>
      <c r="D9097">
        <v>1</v>
      </c>
      <c r="E9097" t="s">
        <v>9</v>
      </c>
      <c r="F9097">
        <v>334</v>
      </c>
      <c r="G9097" t="s">
        <v>10</v>
      </c>
    </row>
    <row r="9098" spans="1:7" x14ac:dyDescent="0.3">
      <c r="A9098" t="s">
        <v>9125</v>
      </c>
      <c r="B9098" t="s">
        <v>7613</v>
      </c>
      <c r="C9098">
        <v>2009</v>
      </c>
      <c r="D9098">
        <v>12</v>
      </c>
      <c r="E9098" t="s">
        <v>9</v>
      </c>
      <c r="F9098">
        <v>77</v>
      </c>
      <c r="G9098" t="s">
        <v>10</v>
      </c>
    </row>
    <row r="9099" spans="1:7" x14ac:dyDescent="0.3">
      <c r="A9099" t="s">
        <v>9126</v>
      </c>
      <c r="B9099" t="s">
        <v>7613</v>
      </c>
      <c r="C9099">
        <v>2010</v>
      </c>
      <c r="D9099">
        <v>5</v>
      </c>
      <c r="E9099" t="s">
        <v>18</v>
      </c>
      <c r="F9099">
        <v>507</v>
      </c>
      <c r="G9099" t="s">
        <v>10</v>
      </c>
    </row>
    <row r="9100" spans="1:7" x14ac:dyDescent="0.3">
      <c r="A9100" t="s">
        <v>9127</v>
      </c>
      <c r="B9100" t="s">
        <v>7613</v>
      </c>
      <c r="C9100">
        <v>2007</v>
      </c>
      <c r="D9100">
        <v>7</v>
      </c>
      <c r="E9100" t="s">
        <v>9</v>
      </c>
      <c r="F9100">
        <v>46</v>
      </c>
      <c r="G9100" t="s">
        <v>10</v>
      </c>
    </row>
    <row r="9101" spans="1:7" x14ac:dyDescent="0.3">
      <c r="A9101" t="s">
        <v>9128</v>
      </c>
      <c r="B9101" t="s">
        <v>7613</v>
      </c>
      <c r="C9101">
        <v>2010</v>
      </c>
      <c r="D9101">
        <v>7</v>
      </c>
      <c r="E9101" t="s">
        <v>9</v>
      </c>
      <c r="F9101">
        <v>2</v>
      </c>
      <c r="G9101" t="s">
        <v>50</v>
      </c>
    </row>
    <row r="9102" spans="1:7" x14ac:dyDescent="0.3">
      <c r="A9102" t="s">
        <v>9129</v>
      </c>
      <c r="B9102" t="s">
        <v>7613</v>
      </c>
      <c r="C9102">
        <v>2007</v>
      </c>
      <c r="D9102">
        <v>4</v>
      </c>
      <c r="E9102" t="s">
        <v>80</v>
      </c>
      <c r="F9102">
        <v>22</v>
      </c>
      <c r="G9102" t="s">
        <v>10</v>
      </c>
    </row>
    <row r="9103" spans="1:7" x14ac:dyDescent="0.3">
      <c r="A9103" t="s">
        <v>9130</v>
      </c>
      <c r="B9103" t="s">
        <v>7613</v>
      </c>
      <c r="C9103">
        <v>2009</v>
      </c>
      <c r="D9103">
        <v>12</v>
      </c>
      <c r="E9103" t="s">
        <v>80</v>
      </c>
      <c r="F9103">
        <v>17</v>
      </c>
      <c r="G9103" t="s">
        <v>10</v>
      </c>
    </row>
    <row r="9104" spans="1:7" x14ac:dyDescent="0.3">
      <c r="A9104" t="s">
        <v>9131</v>
      </c>
      <c r="B9104" t="s">
        <v>7613</v>
      </c>
      <c r="C9104">
        <v>2011</v>
      </c>
      <c r="D9104">
        <v>11</v>
      </c>
      <c r="E9104" t="s">
        <v>9</v>
      </c>
      <c r="F9104">
        <v>0</v>
      </c>
      <c r="G9104" t="s">
        <v>12</v>
      </c>
    </row>
    <row r="9105" spans="1:7" x14ac:dyDescent="0.3">
      <c r="A9105" t="s">
        <v>9132</v>
      </c>
      <c r="B9105" t="s">
        <v>7613</v>
      </c>
      <c r="C9105">
        <v>2014</v>
      </c>
      <c r="D9105">
        <v>3</v>
      </c>
      <c r="E9105" t="s">
        <v>9</v>
      </c>
      <c r="F9105">
        <v>22</v>
      </c>
      <c r="G9105" t="s">
        <v>10</v>
      </c>
    </row>
    <row r="9106" spans="1:7" x14ac:dyDescent="0.3">
      <c r="A9106" t="s">
        <v>9133</v>
      </c>
      <c r="B9106" t="s">
        <v>7613</v>
      </c>
      <c r="C9106">
        <v>2010</v>
      </c>
      <c r="D9106">
        <v>11</v>
      </c>
      <c r="E9106" t="s">
        <v>80</v>
      </c>
      <c r="F9106">
        <v>521</v>
      </c>
      <c r="G9106" t="s">
        <v>10</v>
      </c>
    </row>
    <row r="9107" spans="1:7" x14ac:dyDescent="0.3">
      <c r="A9107" t="s">
        <v>9134</v>
      </c>
      <c r="B9107" t="s">
        <v>7613</v>
      </c>
      <c r="C9107">
        <v>2013</v>
      </c>
      <c r="D9107">
        <v>1</v>
      </c>
      <c r="E9107" t="s">
        <v>18</v>
      </c>
      <c r="F9107">
        <v>165</v>
      </c>
      <c r="G9107" t="s">
        <v>10</v>
      </c>
    </row>
    <row r="9108" spans="1:7" x14ac:dyDescent="0.3">
      <c r="A9108" t="s">
        <v>9135</v>
      </c>
      <c r="B9108" t="s">
        <v>7613</v>
      </c>
      <c r="C9108">
        <v>2012</v>
      </c>
      <c r="D9108">
        <v>1</v>
      </c>
      <c r="E9108" t="s">
        <v>18</v>
      </c>
      <c r="F9108">
        <v>311</v>
      </c>
      <c r="G9108" t="s">
        <v>10</v>
      </c>
    </row>
    <row r="9109" spans="1:7" x14ac:dyDescent="0.3">
      <c r="A9109" t="s">
        <v>9136</v>
      </c>
      <c r="B9109" t="s">
        <v>7613</v>
      </c>
      <c r="C9109">
        <v>2013</v>
      </c>
      <c r="D9109">
        <v>10</v>
      </c>
      <c r="E9109" t="s">
        <v>80</v>
      </c>
      <c r="F9109">
        <v>54</v>
      </c>
      <c r="G9109" t="s">
        <v>10</v>
      </c>
    </row>
    <row r="9110" spans="1:7" x14ac:dyDescent="0.3">
      <c r="A9110" t="s">
        <v>9137</v>
      </c>
      <c r="B9110" t="s">
        <v>7613</v>
      </c>
      <c r="C9110">
        <v>2007</v>
      </c>
      <c r="D9110">
        <v>10</v>
      </c>
      <c r="E9110" t="s">
        <v>9</v>
      </c>
      <c r="F9110">
        <v>104</v>
      </c>
      <c r="G9110" t="s">
        <v>10</v>
      </c>
    </row>
    <row r="9111" spans="1:7" x14ac:dyDescent="0.3">
      <c r="A9111" t="s">
        <v>9138</v>
      </c>
      <c r="B9111" t="s">
        <v>7613</v>
      </c>
      <c r="C9111">
        <v>2012</v>
      </c>
      <c r="D9111">
        <v>1</v>
      </c>
      <c r="E9111" t="s">
        <v>71</v>
      </c>
      <c r="F9111">
        <v>186</v>
      </c>
      <c r="G9111" t="s">
        <v>10</v>
      </c>
    </row>
    <row r="9112" spans="1:7" x14ac:dyDescent="0.3">
      <c r="A9112" t="s">
        <v>9139</v>
      </c>
      <c r="B9112" t="s">
        <v>7613</v>
      </c>
      <c r="C9112">
        <v>2004</v>
      </c>
      <c r="D9112">
        <v>9</v>
      </c>
      <c r="E9112" t="s">
        <v>9</v>
      </c>
      <c r="F9112">
        <v>261</v>
      </c>
      <c r="G9112" t="s">
        <v>10</v>
      </c>
    </row>
    <row r="9113" spans="1:7" x14ac:dyDescent="0.3">
      <c r="A9113" t="s">
        <v>9140</v>
      </c>
      <c r="B9113" t="s">
        <v>7613</v>
      </c>
      <c r="C9113">
        <v>2008</v>
      </c>
      <c r="D9113">
        <v>10</v>
      </c>
      <c r="E9113" t="s">
        <v>18</v>
      </c>
      <c r="F9113">
        <v>3317</v>
      </c>
      <c r="G9113" t="s">
        <v>10</v>
      </c>
    </row>
    <row r="9114" spans="1:7" x14ac:dyDescent="0.3">
      <c r="A9114" t="s">
        <v>9141</v>
      </c>
      <c r="B9114" t="s">
        <v>7613</v>
      </c>
      <c r="C9114">
        <v>2009</v>
      </c>
      <c r="D9114">
        <v>1</v>
      </c>
      <c r="E9114" t="s">
        <v>80</v>
      </c>
      <c r="F9114">
        <v>42</v>
      </c>
      <c r="G9114" t="s">
        <v>10</v>
      </c>
    </row>
    <row r="9115" spans="1:7" x14ac:dyDescent="0.3">
      <c r="A9115" t="s">
        <v>9142</v>
      </c>
      <c r="B9115" t="s">
        <v>7613</v>
      </c>
      <c r="C9115">
        <v>2014</v>
      </c>
      <c r="D9115">
        <v>3</v>
      </c>
      <c r="E9115" t="s">
        <v>71</v>
      </c>
      <c r="F9115">
        <v>24</v>
      </c>
      <c r="G9115" t="s">
        <v>10</v>
      </c>
    </row>
    <row r="9116" spans="1:7" x14ac:dyDescent="0.3">
      <c r="A9116" t="s">
        <v>9143</v>
      </c>
      <c r="B9116" t="s">
        <v>7613</v>
      </c>
      <c r="C9116">
        <v>2008</v>
      </c>
      <c r="D9116">
        <v>5</v>
      </c>
      <c r="E9116" t="s">
        <v>18</v>
      </c>
      <c r="F9116">
        <v>414</v>
      </c>
      <c r="G9116" t="s">
        <v>10</v>
      </c>
    </row>
    <row r="9117" spans="1:7" x14ac:dyDescent="0.3">
      <c r="A9117" t="s">
        <v>9144</v>
      </c>
      <c r="B9117" t="s">
        <v>7613</v>
      </c>
      <c r="C9117">
        <v>2016</v>
      </c>
      <c r="D9117">
        <v>5</v>
      </c>
      <c r="E9117" t="s">
        <v>80</v>
      </c>
      <c r="F9117">
        <v>18</v>
      </c>
      <c r="G9117" t="s">
        <v>50</v>
      </c>
    </row>
    <row r="9118" spans="1:7" x14ac:dyDescent="0.3">
      <c r="A9118" t="s">
        <v>9145</v>
      </c>
      <c r="B9118" t="s">
        <v>7613</v>
      </c>
      <c r="C9118">
        <v>2012</v>
      </c>
      <c r="D9118">
        <v>8</v>
      </c>
      <c r="E9118" t="s">
        <v>9</v>
      </c>
      <c r="F9118">
        <v>37</v>
      </c>
      <c r="G9118" t="s">
        <v>10</v>
      </c>
    </row>
    <row r="9119" spans="1:7" x14ac:dyDescent="0.3">
      <c r="A9119" t="s">
        <v>9146</v>
      </c>
      <c r="B9119" t="s">
        <v>7613</v>
      </c>
      <c r="C9119">
        <v>2011</v>
      </c>
      <c r="D9119">
        <v>3</v>
      </c>
      <c r="E9119" t="s">
        <v>18</v>
      </c>
      <c r="F9119">
        <v>349</v>
      </c>
      <c r="G9119" t="s">
        <v>10</v>
      </c>
    </row>
    <row r="9120" spans="1:7" x14ac:dyDescent="0.3">
      <c r="A9120" t="s">
        <v>9147</v>
      </c>
      <c r="B9120" t="s">
        <v>7613</v>
      </c>
      <c r="C9120">
        <v>2007</v>
      </c>
      <c r="D9120">
        <v>10</v>
      </c>
      <c r="E9120" t="s">
        <v>18</v>
      </c>
      <c r="F9120">
        <v>253</v>
      </c>
      <c r="G9120" t="s">
        <v>10</v>
      </c>
    </row>
    <row r="9121" spans="1:7" x14ac:dyDescent="0.3">
      <c r="A9121" t="s">
        <v>9148</v>
      </c>
      <c r="B9121" t="s">
        <v>7613</v>
      </c>
      <c r="C9121">
        <v>2014</v>
      </c>
      <c r="D9121">
        <v>1</v>
      </c>
      <c r="E9121" t="s">
        <v>80</v>
      </c>
      <c r="F9121">
        <v>28</v>
      </c>
      <c r="G9121" t="s">
        <v>10</v>
      </c>
    </row>
    <row r="9122" spans="1:7" x14ac:dyDescent="0.3">
      <c r="A9122" t="s">
        <v>9149</v>
      </c>
      <c r="B9122" t="s">
        <v>7613</v>
      </c>
      <c r="C9122">
        <v>2004</v>
      </c>
      <c r="D9122">
        <v>10</v>
      </c>
      <c r="E9122" t="s">
        <v>71</v>
      </c>
      <c r="F9122">
        <v>547</v>
      </c>
      <c r="G9122" t="s">
        <v>10</v>
      </c>
    </row>
    <row r="9123" spans="1:7" x14ac:dyDescent="0.3">
      <c r="A9123" t="s">
        <v>9150</v>
      </c>
      <c r="B9123" t="s">
        <v>7613</v>
      </c>
      <c r="C9123">
        <v>2009</v>
      </c>
      <c r="D9123">
        <v>6</v>
      </c>
      <c r="E9123" t="s">
        <v>80</v>
      </c>
      <c r="F9123">
        <v>0</v>
      </c>
      <c r="G9123" t="s">
        <v>12</v>
      </c>
    </row>
    <row r="9124" spans="1:7" x14ac:dyDescent="0.3">
      <c r="A9124" t="s">
        <v>9151</v>
      </c>
      <c r="B9124" t="s">
        <v>7613</v>
      </c>
      <c r="C9124">
        <v>2015</v>
      </c>
      <c r="D9124">
        <v>7</v>
      </c>
      <c r="E9124" t="s">
        <v>71</v>
      </c>
      <c r="F9124">
        <v>9574</v>
      </c>
      <c r="G9124" t="s">
        <v>10</v>
      </c>
    </row>
    <row r="9125" spans="1:7" x14ac:dyDescent="0.3">
      <c r="A9125" t="s">
        <v>9152</v>
      </c>
      <c r="B9125" t="s">
        <v>7613</v>
      </c>
      <c r="C9125">
        <v>2017</v>
      </c>
      <c r="D9125">
        <v>8</v>
      </c>
      <c r="E9125" t="s">
        <v>18</v>
      </c>
      <c r="F9125">
        <v>124</v>
      </c>
      <c r="G9125" t="s">
        <v>473</v>
      </c>
    </row>
    <row r="9126" spans="1:7" x14ac:dyDescent="0.3">
      <c r="A9126" t="s">
        <v>9153</v>
      </c>
      <c r="B9126" t="s">
        <v>7613</v>
      </c>
      <c r="C9126">
        <v>2004</v>
      </c>
      <c r="D9126">
        <v>12</v>
      </c>
      <c r="E9126" t="s">
        <v>9</v>
      </c>
      <c r="F9126">
        <v>275</v>
      </c>
      <c r="G9126" t="s">
        <v>10</v>
      </c>
    </row>
    <row r="9127" spans="1:7" x14ac:dyDescent="0.3">
      <c r="A9127" t="s">
        <v>9154</v>
      </c>
      <c r="B9127" t="s">
        <v>7613</v>
      </c>
      <c r="C9127">
        <v>2007</v>
      </c>
      <c r="D9127">
        <v>3</v>
      </c>
      <c r="E9127" t="s">
        <v>80</v>
      </c>
      <c r="F9127">
        <v>5</v>
      </c>
      <c r="G9127" t="s">
        <v>10</v>
      </c>
    </row>
    <row r="9128" spans="1:7" x14ac:dyDescent="0.3">
      <c r="A9128" t="s">
        <v>9155</v>
      </c>
      <c r="B9128" t="s">
        <v>7613</v>
      </c>
      <c r="C9128">
        <v>2008</v>
      </c>
      <c r="D9128">
        <v>1</v>
      </c>
      <c r="E9128" t="s">
        <v>18</v>
      </c>
      <c r="F9128">
        <v>265</v>
      </c>
      <c r="G9128" t="s">
        <v>50</v>
      </c>
    </row>
    <row r="9129" spans="1:7" x14ac:dyDescent="0.3">
      <c r="A9129" t="s">
        <v>9156</v>
      </c>
      <c r="B9129" t="s">
        <v>7613</v>
      </c>
      <c r="C9129">
        <v>2013</v>
      </c>
      <c r="D9129">
        <v>2</v>
      </c>
      <c r="E9129" t="s">
        <v>18</v>
      </c>
      <c r="F9129">
        <v>207</v>
      </c>
      <c r="G9129" t="s">
        <v>10</v>
      </c>
    </row>
    <row r="9130" spans="1:7" x14ac:dyDescent="0.3">
      <c r="A9130" t="s">
        <v>9157</v>
      </c>
      <c r="B9130" t="s">
        <v>7613</v>
      </c>
      <c r="C9130">
        <v>2005</v>
      </c>
      <c r="D9130">
        <v>9</v>
      </c>
      <c r="E9130" t="s">
        <v>71</v>
      </c>
      <c r="F9130">
        <v>600</v>
      </c>
      <c r="G9130" t="s">
        <v>10</v>
      </c>
    </row>
    <row r="9131" spans="1:7" x14ac:dyDescent="0.3">
      <c r="A9131" t="s">
        <v>9158</v>
      </c>
      <c r="B9131" t="s">
        <v>7613</v>
      </c>
      <c r="C9131">
        <v>2016</v>
      </c>
      <c r="D9131">
        <v>12</v>
      </c>
      <c r="E9131" t="s">
        <v>9</v>
      </c>
      <c r="F9131">
        <v>36</v>
      </c>
      <c r="G9131" t="s">
        <v>179</v>
      </c>
    </row>
    <row r="9132" spans="1:7" x14ac:dyDescent="0.3">
      <c r="A9132" t="s">
        <v>9159</v>
      </c>
      <c r="B9132" t="s">
        <v>7613</v>
      </c>
      <c r="C9132">
        <v>2005</v>
      </c>
      <c r="D9132">
        <v>11</v>
      </c>
      <c r="E9132" t="s">
        <v>9</v>
      </c>
      <c r="F9132">
        <v>689</v>
      </c>
      <c r="G9132" t="s">
        <v>10</v>
      </c>
    </row>
    <row r="9133" spans="1:7" x14ac:dyDescent="0.3">
      <c r="A9133" t="s">
        <v>9160</v>
      </c>
      <c r="B9133" t="s">
        <v>7613</v>
      </c>
      <c r="C9133">
        <v>2012</v>
      </c>
      <c r="D9133">
        <v>3</v>
      </c>
      <c r="E9133" t="s">
        <v>80</v>
      </c>
      <c r="F9133">
        <v>18</v>
      </c>
      <c r="G9133" t="s">
        <v>10</v>
      </c>
    </row>
    <row r="9134" spans="1:7" x14ac:dyDescent="0.3">
      <c r="A9134" t="s">
        <v>9161</v>
      </c>
      <c r="B9134" t="s">
        <v>7613</v>
      </c>
      <c r="C9134">
        <v>2007</v>
      </c>
      <c r="D9134">
        <v>8</v>
      </c>
      <c r="E9134" t="s">
        <v>9</v>
      </c>
      <c r="F9134">
        <v>350</v>
      </c>
      <c r="G9134" t="s">
        <v>10</v>
      </c>
    </row>
    <row r="9135" spans="1:7" x14ac:dyDescent="0.3">
      <c r="A9135" t="s">
        <v>9162</v>
      </c>
      <c r="B9135" t="s">
        <v>7613</v>
      </c>
      <c r="C9135">
        <v>2017</v>
      </c>
      <c r="D9135">
        <v>6</v>
      </c>
      <c r="E9135" t="s">
        <v>14</v>
      </c>
      <c r="F9135">
        <v>40</v>
      </c>
      <c r="G9135" t="s">
        <v>179</v>
      </c>
    </row>
    <row r="9136" spans="1:7" x14ac:dyDescent="0.3">
      <c r="A9136" t="s">
        <v>9163</v>
      </c>
      <c r="B9136" t="s">
        <v>7613</v>
      </c>
      <c r="C9136">
        <v>2005</v>
      </c>
      <c r="D9136">
        <v>9</v>
      </c>
      <c r="E9136" t="s">
        <v>18</v>
      </c>
      <c r="F9136">
        <v>308</v>
      </c>
      <c r="G9136" t="s">
        <v>10</v>
      </c>
    </row>
    <row r="9137" spans="1:7" x14ac:dyDescent="0.3">
      <c r="A9137" t="s">
        <v>9164</v>
      </c>
      <c r="B9137" t="s">
        <v>7613</v>
      </c>
      <c r="C9137">
        <v>2006</v>
      </c>
      <c r="D9137">
        <v>3</v>
      </c>
      <c r="E9137" t="s">
        <v>18</v>
      </c>
      <c r="F9137">
        <v>515</v>
      </c>
      <c r="G9137" t="s">
        <v>10</v>
      </c>
    </row>
    <row r="9138" spans="1:7" x14ac:dyDescent="0.3">
      <c r="A9138" t="s">
        <v>9165</v>
      </c>
      <c r="B9138" t="s">
        <v>7613</v>
      </c>
      <c r="C9138">
        <v>2002</v>
      </c>
      <c r="D9138">
        <v>10</v>
      </c>
      <c r="E9138" t="s">
        <v>18</v>
      </c>
      <c r="F9138">
        <v>130</v>
      </c>
      <c r="G9138" t="s">
        <v>10</v>
      </c>
    </row>
    <row r="9139" spans="1:7" x14ac:dyDescent="0.3">
      <c r="A9139" t="s">
        <v>9166</v>
      </c>
      <c r="B9139" t="s">
        <v>7613</v>
      </c>
      <c r="C9139">
        <v>2007</v>
      </c>
      <c r="D9139">
        <v>7</v>
      </c>
      <c r="E9139" t="s">
        <v>80</v>
      </c>
      <c r="F9139">
        <v>16</v>
      </c>
      <c r="G9139" t="s">
        <v>10</v>
      </c>
    </row>
    <row r="9140" spans="1:7" x14ac:dyDescent="0.3">
      <c r="A9140" t="s">
        <v>9167</v>
      </c>
      <c r="B9140" t="s">
        <v>7613</v>
      </c>
      <c r="C9140">
        <v>2011</v>
      </c>
      <c r="D9140">
        <v>12</v>
      </c>
      <c r="E9140" t="s">
        <v>80</v>
      </c>
      <c r="F9140">
        <v>100</v>
      </c>
      <c r="G9140" t="s">
        <v>10</v>
      </c>
    </row>
    <row r="9141" spans="1:7" x14ac:dyDescent="0.3">
      <c r="A9141" t="s">
        <v>9168</v>
      </c>
      <c r="B9141" t="s">
        <v>7613</v>
      </c>
      <c r="C9141">
        <v>2008</v>
      </c>
      <c r="D9141">
        <v>4</v>
      </c>
      <c r="E9141" t="s">
        <v>60</v>
      </c>
      <c r="F9141">
        <v>219</v>
      </c>
      <c r="G9141" t="s">
        <v>50</v>
      </c>
    </row>
    <row r="9142" spans="1:7" x14ac:dyDescent="0.3">
      <c r="A9142" t="s">
        <v>9169</v>
      </c>
      <c r="B9142" t="s">
        <v>7613</v>
      </c>
      <c r="C9142">
        <v>2002</v>
      </c>
      <c r="D9142">
        <v>9</v>
      </c>
      <c r="E9142" t="s">
        <v>9</v>
      </c>
      <c r="F9142">
        <v>80</v>
      </c>
      <c r="G9142" t="s">
        <v>10</v>
      </c>
    </row>
    <row r="9143" spans="1:7" x14ac:dyDescent="0.3">
      <c r="A9143" t="s">
        <v>9170</v>
      </c>
      <c r="B9143" t="s">
        <v>7613</v>
      </c>
      <c r="C9143">
        <v>2002</v>
      </c>
      <c r="D9143">
        <v>10</v>
      </c>
      <c r="E9143" t="s">
        <v>71</v>
      </c>
      <c r="F9143">
        <v>388</v>
      </c>
      <c r="G9143" t="s">
        <v>10</v>
      </c>
    </row>
    <row r="9144" spans="1:7" x14ac:dyDescent="0.3">
      <c r="A9144" t="s">
        <v>9171</v>
      </c>
      <c r="B9144" t="s">
        <v>7613</v>
      </c>
      <c r="C9144">
        <v>2006</v>
      </c>
      <c r="D9144">
        <v>3</v>
      </c>
      <c r="E9144" t="s">
        <v>80</v>
      </c>
      <c r="F9144">
        <v>90</v>
      </c>
      <c r="G9144" t="s">
        <v>10</v>
      </c>
    </row>
    <row r="9145" spans="1:7" x14ac:dyDescent="0.3">
      <c r="A9145" t="s">
        <v>9172</v>
      </c>
      <c r="B9145" t="s">
        <v>7613</v>
      </c>
      <c r="C9145">
        <v>2005</v>
      </c>
      <c r="D9145">
        <v>11</v>
      </c>
      <c r="E9145" t="s">
        <v>71</v>
      </c>
      <c r="F9145">
        <v>506</v>
      </c>
      <c r="G9145" t="s">
        <v>10</v>
      </c>
    </row>
    <row r="9146" spans="1:7" x14ac:dyDescent="0.3">
      <c r="A9146" t="s">
        <v>9173</v>
      </c>
      <c r="B9146" t="s">
        <v>7613</v>
      </c>
      <c r="C9146">
        <v>2007</v>
      </c>
      <c r="D9146">
        <v>1</v>
      </c>
      <c r="E9146" t="s">
        <v>9</v>
      </c>
      <c r="F9146">
        <v>45</v>
      </c>
      <c r="G9146" t="s">
        <v>10</v>
      </c>
    </row>
    <row r="9147" spans="1:7" x14ac:dyDescent="0.3">
      <c r="A9147" t="s">
        <v>9174</v>
      </c>
      <c r="B9147" t="s">
        <v>7613</v>
      </c>
      <c r="C9147">
        <v>2005</v>
      </c>
      <c r="D9147">
        <v>2</v>
      </c>
      <c r="E9147" t="s">
        <v>18</v>
      </c>
      <c r="F9147">
        <v>38</v>
      </c>
      <c r="G9147" t="s">
        <v>10</v>
      </c>
    </row>
    <row r="9148" spans="1:7" x14ac:dyDescent="0.3">
      <c r="A9148" t="s">
        <v>9175</v>
      </c>
      <c r="B9148" t="s">
        <v>7613</v>
      </c>
      <c r="C9148">
        <v>2008</v>
      </c>
      <c r="D9148">
        <v>1</v>
      </c>
      <c r="E9148" t="s">
        <v>18</v>
      </c>
      <c r="F9148">
        <v>169</v>
      </c>
      <c r="G9148" t="s">
        <v>50</v>
      </c>
    </row>
    <row r="9149" spans="1:7" x14ac:dyDescent="0.3">
      <c r="A9149" t="s">
        <v>9176</v>
      </c>
      <c r="B9149" t="s">
        <v>7613</v>
      </c>
      <c r="C9149">
        <v>2010</v>
      </c>
      <c r="D9149">
        <v>3</v>
      </c>
      <c r="E9149" t="s">
        <v>80</v>
      </c>
      <c r="F9149">
        <v>20</v>
      </c>
      <c r="G9149" t="s">
        <v>10</v>
      </c>
    </row>
    <row r="9150" spans="1:7" x14ac:dyDescent="0.3">
      <c r="A9150" t="s">
        <v>9177</v>
      </c>
      <c r="B9150" t="s">
        <v>7613</v>
      </c>
      <c r="C9150">
        <v>2009</v>
      </c>
      <c r="D9150">
        <v>9</v>
      </c>
      <c r="E9150" t="s">
        <v>18</v>
      </c>
      <c r="F9150">
        <v>697</v>
      </c>
      <c r="G9150" t="s">
        <v>10</v>
      </c>
    </row>
    <row r="9151" spans="1:7" x14ac:dyDescent="0.3">
      <c r="A9151" t="s">
        <v>9178</v>
      </c>
      <c r="B9151" t="s">
        <v>7613</v>
      </c>
      <c r="C9151">
        <v>2003</v>
      </c>
      <c r="D9151">
        <v>6</v>
      </c>
      <c r="E9151" t="s">
        <v>18</v>
      </c>
      <c r="F9151">
        <v>702</v>
      </c>
      <c r="G9151" t="s">
        <v>10</v>
      </c>
    </row>
    <row r="9152" spans="1:7" x14ac:dyDescent="0.3">
      <c r="A9152" t="s">
        <v>9179</v>
      </c>
      <c r="B9152" t="s">
        <v>7613</v>
      </c>
      <c r="C9152">
        <v>2009</v>
      </c>
      <c r="D9152">
        <v>5</v>
      </c>
      <c r="E9152" t="s">
        <v>9</v>
      </c>
      <c r="F9152">
        <v>24</v>
      </c>
      <c r="G9152" t="s">
        <v>10</v>
      </c>
    </row>
    <row r="9153" spans="1:7" x14ac:dyDescent="0.3">
      <c r="A9153" t="s">
        <v>9180</v>
      </c>
      <c r="B9153" t="s">
        <v>7613</v>
      </c>
      <c r="C9153">
        <v>2009</v>
      </c>
      <c r="D9153">
        <v>9</v>
      </c>
      <c r="E9153" t="s">
        <v>9</v>
      </c>
      <c r="F9153">
        <v>128</v>
      </c>
      <c r="G9153" t="s">
        <v>10</v>
      </c>
    </row>
    <row r="9154" spans="1:7" x14ac:dyDescent="0.3">
      <c r="A9154" t="s">
        <v>9181</v>
      </c>
      <c r="B9154" t="s">
        <v>7613</v>
      </c>
      <c r="C9154">
        <v>2011</v>
      </c>
      <c r="D9154">
        <v>12</v>
      </c>
      <c r="E9154" t="s">
        <v>80</v>
      </c>
      <c r="F9154">
        <v>61</v>
      </c>
      <c r="G9154" t="s">
        <v>10</v>
      </c>
    </row>
    <row r="9155" spans="1:7" x14ac:dyDescent="0.3">
      <c r="A9155" t="s">
        <v>9182</v>
      </c>
      <c r="B9155" t="s">
        <v>7613</v>
      </c>
      <c r="C9155">
        <v>2015</v>
      </c>
      <c r="D9155">
        <v>4</v>
      </c>
      <c r="E9155" t="s">
        <v>18</v>
      </c>
      <c r="F9155">
        <v>119</v>
      </c>
      <c r="G9155" t="s">
        <v>473</v>
      </c>
    </row>
    <row r="9156" spans="1:7" x14ac:dyDescent="0.3">
      <c r="A9156" t="s">
        <v>9183</v>
      </c>
      <c r="B9156" t="s">
        <v>7613</v>
      </c>
      <c r="C9156">
        <v>2003</v>
      </c>
      <c r="D9156">
        <v>12</v>
      </c>
      <c r="E9156" t="s">
        <v>18</v>
      </c>
      <c r="F9156">
        <v>6360</v>
      </c>
      <c r="G9156" t="s">
        <v>10</v>
      </c>
    </row>
    <row r="9157" spans="1:7" x14ac:dyDescent="0.3">
      <c r="A9157" t="s">
        <v>9184</v>
      </c>
      <c r="B9157" t="s">
        <v>7613</v>
      </c>
      <c r="C9157">
        <v>2006</v>
      </c>
      <c r="D9157">
        <v>5</v>
      </c>
      <c r="E9157" t="s">
        <v>80</v>
      </c>
      <c r="F9157">
        <v>12</v>
      </c>
      <c r="G9157" t="s">
        <v>10</v>
      </c>
    </row>
    <row r="9158" spans="1:7" x14ac:dyDescent="0.3">
      <c r="A9158" t="s">
        <v>9185</v>
      </c>
      <c r="B9158" t="s">
        <v>7613</v>
      </c>
      <c r="C9158">
        <v>2009</v>
      </c>
      <c r="D9158">
        <v>9</v>
      </c>
      <c r="E9158" t="s">
        <v>18</v>
      </c>
      <c r="F9158">
        <v>210</v>
      </c>
      <c r="G9158" t="s">
        <v>10</v>
      </c>
    </row>
    <row r="9159" spans="1:7" x14ac:dyDescent="0.3">
      <c r="A9159" t="s">
        <v>9186</v>
      </c>
      <c r="B9159" t="s">
        <v>7613</v>
      </c>
      <c r="C9159">
        <v>2006</v>
      </c>
      <c r="D9159">
        <v>8</v>
      </c>
      <c r="E9159" t="s">
        <v>9</v>
      </c>
      <c r="F9159">
        <v>30</v>
      </c>
      <c r="G9159" t="s">
        <v>10</v>
      </c>
    </row>
    <row r="9160" spans="1:7" x14ac:dyDescent="0.3">
      <c r="A9160" t="s">
        <v>9187</v>
      </c>
      <c r="B9160" t="s">
        <v>7613</v>
      </c>
      <c r="C9160">
        <v>2004</v>
      </c>
      <c r="D9160">
        <v>6</v>
      </c>
      <c r="E9160" t="s">
        <v>80</v>
      </c>
      <c r="F9160">
        <v>28</v>
      </c>
      <c r="G9160" t="s">
        <v>10</v>
      </c>
    </row>
    <row r="9161" spans="1:7" x14ac:dyDescent="0.3">
      <c r="A9161" t="s">
        <v>9188</v>
      </c>
      <c r="B9161" t="s">
        <v>7613</v>
      </c>
      <c r="C9161">
        <v>2015</v>
      </c>
      <c r="D9161">
        <v>3</v>
      </c>
      <c r="E9161" t="s">
        <v>80</v>
      </c>
      <c r="F9161">
        <v>32</v>
      </c>
      <c r="G9161" t="s">
        <v>10</v>
      </c>
    </row>
    <row r="9162" spans="1:7" x14ac:dyDescent="0.3">
      <c r="A9162" t="s">
        <v>9189</v>
      </c>
      <c r="B9162" t="s">
        <v>7613</v>
      </c>
      <c r="C9162">
        <v>2016</v>
      </c>
      <c r="D9162">
        <v>7</v>
      </c>
      <c r="E9162" t="s">
        <v>60</v>
      </c>
      <c r="F9162">
        <v>3000</v>
      </c>
      <c r="G9162" t="s">
        <v>473</v>
      </c>
    </row>
    <row r="9163" spans="1:7" x14ac:dyDescent="0.3">
      <c r="A9163" t="s">
        <v>9190</v>
      </c>
      <c r="B9163" t="s">
        <v>7613</v>
      </c>
      <c r="C9163">
        <v>2010</v>
      </c>
      <c r="D9163">
        <v>7</v>
      </c>
      <c r="E9163" t="s">
        <v>18</v>
      </c>
      <c r="F9163">
        <v>238</v>
      </c>
      <c r="G9163" t="s">
        <v>10</v>
      </c>
    </row>
    <row r="9164" spans="1:7" x14ac:dyDescent="0.3">
      <c r="A9164" t="s">
        <v>9191</v>
      </c>
      <c r="B9164" t="s">
        <v>7613</v>
      </c>
      <c r="C9164">
        <v>2011</v>
      </c>
      <c r="D9164">
        <v>9</v>
      </c>
      <c r="E9164" t="s">
        <v>80</v>
      </c>
      <c r="F9164">
        <v>24</v>
      </c>
      <c r="G9164" t="s">
        <v>10</v>
      </c>
    </row>
    <row r="9165" spans="1:7" x14ac:dyDescent="0.3">
      <c r="A9165" t="s">
        <v>9192</v>
      </c>
      <c r="B9165" t="s">
        <v>7613</v>
      </c>
      <c r="C9165">
        <v>2011</v>
      </c>
      <c r="D9165">
        <v>5</v>
      </c>
      <c r="E9165" t="s">
        <v>71</v>
      </c>
      <c r="F9165">
        <v>58</v>
      </c>
      <c r="G9165" t="s">
        <v>10</v>
      </c>
    </row>
    <row r="9166" spans="1:7" x14ac:dyDescent="0.3">
      <c r="A9166" t="s">
        <v>9193</v>
      </c>
      <c r="B9166" t="s">
        <v>7613</v>
      </c>
      <c r="C9166">
        <v>2010</v>
      </c>
      <c r="D9166">
        <v>4</v>
      </c>
      <c r="E9166" t="s">
        <v>9</v>
      </c>
      <c r="F9166">
        <v>215</v>
      </c>
      <c r="G9166" t="s">
        <v>10</v>
      </c>
    </row>
    <row r="9167" spans="1:7" x14ac:dyDescent="0.3">
      <c r="A9167" t="s">
        <v>9194</v>
      </c>
      <c r="B9167" t="s">
        <v>7613</v>
      </c>
      <c r="C9167">
        <v>2016</v>
      </c>
      <c r="D9167">
        <v>6</v>
      </c>
      <c r="E9167" t="s">
        <v>18</v>
      </c>
      <c r="F9167">
        <v>0</v>
      </c>
      <c r="G9167" t="s">
        <v>12</v>
      </c>
    </row>
    <row r="9168" spans="1:7" x14ac:dyDescent="0.3">
      <c r="A9168" t="s">
        <v>9195</v>
      </c>
      <c r="B9168" t="s">
        <v>7613</v>
      </c>
      <c r="C9168">
        <v>2016</v>
      </c>
      <c r="D9168">
        <v>4</v>
      </c>
      <c r="E9168" t="s">
        <v>9</v>
      </c>
      <c r="F9168">
        <v>28</v>
      </c>
      <c r="G9168" t="s">
        <v>10</v>
      </c>
    </row>
    <row r="9169" spans="1:7" x14ac:dyDescent="0.3">
      <c r="A9169" t="s">
        <v>9196</v>
      </c>
      <c r="B9169" t="s">
        <v>7613</v>
      </c>
      <c r="C9169">
        <v>2005</v>
      </c>
      <c r="D9169">
        <v>12</v>
      </c>
      <c r="E9169" t="s">
        <v>18</v>
      </c>
      <c r="F9169">
        <v>390</v>
      </c>
      <c r="G9169" t="s">
        <v>10</v>
      </c>
    </row>
    <row r="9170" spans="1:7" x14ac:dyDescent="0.3">
      <c r="A9170" t="s">
        <v>9197</v>
      </c>
      <c r="B9170" t="s">
        <v>7613</v>
      </c>
      <c r="C9170">
        <v>2006</v>
      </c>
      <c r="D9170">
        <v>7</v>
      </c>
      <c r="E9170" t="s">
        <v>18</v>
      </c>
      <c r="F9170">
        <v>2337</v>
      </c>
      <c r="G9170" t="s">
        <v>10</v>
      </c>
    </row>
    <row r="9171" spans="1:7" x14ac:dyDescent="0.3">
      <c r="A9171" t="s">
        <v>9198</v>
      </c>
      <c r="B9171" t="s">
        <v>7613</v>
      </c>
      <c r="C9171">
        <v>2014</v>
      </c>
      <c r="D9171">
        <v>10</v>
      </c>
      <c r="E9171" t="s">
        <v>80</v>
      </c>
      <c r="F9171">
        <v>0</v>
      </c>
      <c r="G9171" t="s">
        <v>12</v>
      </c>
    </row>
    <row r="9172" spans="1:7" x14ac:dyDescent="0.3">
      <c r="A9172" t="s">
        <v>9199</v>
      </c>
      <c r="B9172" t="s">
        <v>7613</v>
      </c>
      <c r="C9172">
        <v>2005</v>
      </c>
      <c r="D9172">
        <v>11</v>
      </c>
      <c r="E9172" t="s">
        <v>18</v>
      </c>
      <c r="F9172">
        <v>256</v>
      </c>
      <c r="G9172" t="s">
        <v>10</v>
      </c>
    </row>
    <row r="9173" spans="1:7" x14ac:dyDescent="0.3">
      <c r="A9173" t="s">
        <v>9200</v>
      </c>
      <c r="B9173" t="s">
        <v>7613</v>
      </c>
      <c r="C9173">
        <v>2007</v>
      </c>
      <c r="D9173">
        <v>12</v>
      </c>
      <c r="E9173" t="s">
        <v>80</v>
      </c>
      <c r="F9173">
        <v>24</v>
      </c>
      <c r="G9173" t="s">
        <v>10</v>
      </c>
    </row>
    <row r="9174" spans="1:7" x14ac:dyDescent="0.3">
      <c r="A9174" t="s">
        <v>9201</v>
      </c>
      <c r="B9174" t="s">
        <v>7613</v>
      </c>
      <c r="C9174">
        <v>2009</v>
      </c>
      <c r="D9174">
        <v>8</v>
      </c>
      <c r="E9174" t="s">
        <v>9</v>
      </c>
      <c r="F9174">
        <v>421</v>
      </c>
      <c r="G9174" t="s">
        <v>10</v>
      </c>
    </row>
    <row r="9175" spans="1:7" x14ac:dyDescent="0.3">
      <c r="A9175" t="s">
        <v>9202</v>
      </c>
      <c r="B9175" t="s">
        <v>7613</v>
      </c>
      <c r="C9175">
        <v>2018</v>
      </c>
      <c r="D9175">
        <v>6</v>
      </c>
      <c r="E9175" t="s">
        <v>71</v>
      </c>
      <c r="F9175">
        <v>977</v>
      </c>
      <c r="G9175" t="s">
        <v>473</v>
      </c>
    </row>
    <row r="9176" spans="1:7" x14ac:dyDescent="0.3">
      <c r="A9176" t="s">
        <v>9203</v>
      </c>
      <c r="B9176" t="s">
        <v>7613</v>
      </c>
      <c r="C9176">
        <v>2009</v>
      </c>
      <c r="D9176">
        <v>6</v>
      </c>
      <c r="E9176" t="s">
        <v>9</v>
      </c>
      <c r="F9176">
        <v>54</v>
      </c>
      <c r="G9176" t="s">
        <v>10</v>
      </c>
    </row>
    <row r="9177" spans="1:7" x14ac:dyDescent="0.3">
      <c r="A9177" t="s">
        <v>9204</v>
      </c>
      <c r="B9177" t="s">
        <v>7613</v>
      </c>
      <c r="C9177">
        <v>2007</v>
      </c>
      <c r="D9177">
        <v>11</v>
      </c>
      <c r="E9177" t="s">
        <v>71</v>
      </c>
      <c r="F9177">
        <v>214</v>
      </c>
      <c r="G9177" t="s">
        <v>10</v>
      </c>
    </row>
    <row r="9178" spans="1:7" x14ac:dyDescent="0.3">
      <c r="A9178" t="s">
        <v>9205</v>
      </c>
      <c r="B9178" t="s">
        <v>7613</v>
      </c>
      <c r="C9178">
        <v>2014</v>
      </c>
      <c r="D9178">
        <v>3</v>
      </c>
      <c r="E9178" t="s">
        <v>9</v>
      </c>
      <c r="F9178">
        <v>30</v>
      </c>
      <c r="G9178" t="s">
        <v>10</v>
      </c>
    </row>
    <row r="9179" spans="1:7" x14ac:dyDescent="0.3">
      <c r="A9179" t="s">
        <v>9206</v>
      </c>
      <c r="B9179" t="s">
        <v>7613</v>
      </c>
      <c r="C9179">
        <v>2005</v>
      </c>
      <c r="D9179">
        <v>1</v>
      </c>
      <c r="E9179" t="s">
        <v>18</v>
      </c>
      <c r="F9179">
        <v>90</v>
      </c>
      <c r="G9179" t="s">
        <v>10</v>
      </c>
    </row>
    <row r="9180" spans="1:7" x14ac:dyDescent="0.3">
      <c r="A9180" t="s">
        <v>9207</v>
      </c>
      <c r="B9180" t="s">
        <v>7613</v>
      </c>
      <c r="C9180">
        <v>2015</v>
      </c>
      <c r="D9180">
        <v>10</v>
      </c>
      <c r="E9180" t="s">
        <v>71</v>
      </c>
      <c r="F9180">
        <v>350</v>
      </c>
      <c r="G9180" t="s">
        <v>10</v>
      </c>
    </row>
    <row r="9181" spans="1:7" x14ac:dyDescent="0.3">
      <c r="A9181" t="s">
        <v>9208</v>
      </c>
      <c r="B9181" t="s">
        <v>7613</v>
      </c>
      <c r="C9181">
        <v>2006</v>
      </c>
      <c r="D9181">
        <v>4</v>
      </c>
      <c r="E9181" t="s">
        <v>9</v>
      </c>
      <c r="F9181">
        <v>54</v>
      </c>
      <c r="G9181" t="s">
        <v>10</v>
      </c>
    </row>
    <row r="9182" spans="1:7" x14ac:dyDescent="0.3">
      <c r="A9182" t="s">
        <v>9209</v>
      </c>
      <c r="B9182" t="s">
        <v>7613</v>
      </c>
      <c r="C9182">
        <v>2009</v>
      </c>
      <c r="D9182">
        <v>12</v>
      </c>
      <c r="E9182" t="s">
        <v>9</v>
      </c>
      <c r="F9182">
        <v>60</v>
      </c>
      <c r="G9182" t="s">
        <v>10</v>
      </c>
    </row>
    <row r="9183" spans="1:7" x14ac:dyDescent="0.3">
      <c r="A9183" t="s">
        <v>9210</v>
      </c>
      <c r="B9183" t="s">
        <v>7613</v>
      </c>
      <c r="C9183">
        <v>2011</v>
      </c>
      <c r="D9183">
        <v>5</v>
      </c>
      <c r="E9183" t="s">
        <v>71</v>
      </c>
      <c r="F9183">
        <v>25</v>
      </c>
      <c r="G9183" t="s">
        <v>10</v>
      </c>
    </row>
    <row r="9184" spans="1:7" x14ac:dyDescent="0.3">
      <c r="A9184" t="s">
        <v>9211</v>
      </c>
      <c r="B9184" t="s">
        <v>7613</v>
      </c>
      <c r="C9184">
        <v>2015</v>
      </c>
      <c r="D9184">
        <v>2</v>
      </c>
      <c r="E9184" t="s">
        <v>71</v>
      </c>
      <c r="F9184">
        <v>573</v>
      </c>
      <c r="G9184" t="s">
        <v>10</v>
      </c>
    </row>
    <row r="9185" spans="1:7" x14ac:dyDescent="0.3">
      <c r="A9185" t="s">
        <v>9212</v>
      </c>
      <c r="B9185" t="s">
        <v>7613</v>
      </c>
      <c r="C9185">
        <v>2003</v>
      </c>
      <c r="D9185">
        <v>10</v>
      </c>
      <c r="E9185" t="s">
        <v>71</v>
      </c>
      <c r="F9185">
        <v>50</v>
      </c>
      <c r="G9185" t="s">
        <v>10</v>
      </c>
    </row>
    <row r="9186" spans="1:7" x14ac:dyDescent="0.3">
      <c r="A9186" t="s">
        <v>9213</v>
      </c>
      <c r="B9186" t="s">
        <v>7613</v>
      </c>
      <c r="C9186">
        <v>2005</v>
      </c>
      <c r="D9186">
        <v>9</v>
      </c>
      <c r="E9186" t="s">
        <v>80</v>
      </c>
      <c r="F9186">
        <v>93</v>
      </c>
      <c r="G9186" t="s">
        <v>10</v>
      </c>
    </row>
    <row r="9187" spans="1:7" x14ac:dyDescent="0.3">
      <c r="A9187" t="s">
        <v>9214</v>
      </c>
      <c r="B9187" t="s">
        <v>7613</v>
      </c>
      <c r="C9187">
        <v>2008</v>
      </c>
      <c r="D9187">
        <v>6</v>
      </c>
      <c r="E9187" t="s">
        <v>18</v>
      </c>
      <c r="F9187">
        <v>292</v>
      </c>
      <c r="G9187" t="s">
        <v>50</v>
      </c>
    </row>
    <row r="9188" spans="1:7" x14ac:dyDescent="0.3">
      <c r="A9188" t="s">
        <v>9215</v>
      </c>
      <c r="B9188" t="s">
        <v>7613</v>
      </c>
      <c r="C9188">
        <v>2018</v>
      </c>
      <c r="D9188">
        <v>11</v>
      </c>
      <c r="E9188" t="s">
        <v>9</v>
      </c>
      <c r="F9188">
        <v>12</v>
      </c>
      <c r="G9188" t="s">
        <v>1391</v>
      </c>
    </row>
    <row r="9189" spans="1:7" x14ac:dyDescent="0.3">
      <c r="A9189" t="s">
        <v>9216</v>
      </c>
      <c r="B9189" t="s">
        <v>7613</v>
      </c>
      <c r="C9189">
        <v>2011</v>
      </c>
      <c r="D9189">
        <v>10</v>
      </c>
      <c r="E9189" t="s">
        <v>80</v>
      </c>
      <c r="F9189">
        <v>20</v>
      </c>
      <c r="G9189" t="s">
        <v>10</v>
      </c>
    </row>
    <row r="9190" spans="1:7" x14ac:dyDescent="0.3">
      <c r="A9190" t="s">
        <v>9217</v>
      </c>
      <c r="B9190" t="s">
        <v>7613</v>
      </c>
      <c r="C9190">
        <v>2007</v>
      </c>
      <c r="D9190">
        <v>3</v>
      </c>
      <c r="E9190" t="s">
        <v>80</v>
      </c>
      <c r="F9190">
        <v>36</v>
      </c>
      <c r="G9190" t="s">
        <v>50</v>
      </c>
    </row>
    <row r="9191" spans="1:7" x14ac:dyDescent="0.3">
      <c r="A9191" t="s">
        <v>9218</v>
      </c>
      <c r="B9191" t="s">
        <v>7613</v>
      </c>
      <c r="C9191">
        <v>2003</v>
      </c>
      <c r="D9191">
        <v>1</v>
      </c>
      <c r="E9191" t="s">
        <v>80</v>
      </c>
      <c r="F9191">
        <v>36</v>
      </c>
      <c r="G9191" t="s">
        <v>10</v>
      </c>
    </row>
    <row r="9192" spans="1:7" x14ac:dyDescent="0.3">
      <c r="A9192" t="s">
        <v>9219</v>
      </c>
      <c r="B9192" t="s">
        <v>7613</v>
      </c>
      <c r="C9192">
        <v>2014</v>
      </c>
      <c r="D9192">
        <v>8</v>
      </c>
      <c r="E9192" t="s">
        <v>80</v>
      </c>
      <c r="F9192">
        <v>26</v>
      </c>
      <c r="G9192" t="s">
        <v>10</v>
      </c>
    </row>
    <row r="9193" spans="1:7" x14ac:dyDescent="0.3">
      <c r="A9193" t="s">
        <v>9220</v>
      </c>
      <c r="B9193" t="s">
        <v>7613</v>
      </c>
      <c r="C9193">
        <v>2016</v>
      </c>
      <c r="D9193">
        <v>5</v>
      </c>
      <c r="E9193" t="s">
        <v>71</v>
      </c>
      <c r="F9193">
        <v>75</v>
      </c>
      <c r="G9193" t="s">
        <v>10</v>
      </c>
    </row>
    <row r="9194" spans="1:7" x14ac:dyDescent="0.3">
      <c r="A9194" t="s">
        <v>9221</v>
      </c>
      <c r="B9194" t="s">
        <v>7613</v>
      </c>
      <c r="C9194">
        <v>2006</v>
      </c>
      <c r="D9194">
        <v>10</v>
      </c>
      <c r="E9194" t="s">
        <v>80</v>
      </c>
      <c r="F9194">
        <v>60</v>
      </c>
      <c r="G9194" t="s">
        <v>10</v>
      </c>
    </row>
    <row r="9195" spans="1:7" x14ac:dyDescent="0.3">
      <c r="A9195" t="s">
        <v>9222</v>
      </c>
      <c r="B9195" t="s">
        <v>7613</v>
      </c>
      <c r="C9195">
        <v>2000</v>
      </c>
      <c r="D9195">
        <v>11</v>
      </c>
      <c r="E9195" t="s">
        <v>71</v>
      </c>
      <c r="F9195">
        <v>150</v>
      </c>
      <c r="G9195" t="s">
        <v>10</v>
      </c>
    </row>
    <row r="9196" spans="1:7" x14ac:dyDescent="0.3">
      <c r="A9196" t="s">
        <v>9223</v>
      </c>
      <c r="B9196" t="s">
        <v>7613</v>
      </c>
      <c r="C9196">
        <v>2005</v>
      </c>
      <c r="D9196">
        <v>10</v>
      </c>
      <c r="E9196" t="s">
        <v>18</v>
      </c>
      <c r="F9196">
        <v>45</v>
      </c>
      <c r="G9196" t="s">
        <v>10</v>
      </c>
    </row>
    <row r="9197" spans="1:7" x14ac:dyDescent="0.3">
      <c r="A9197" t="s">
        <v>9224</v>
      </c>
      <c r="B9197" t="s">
        <v>7613</v>
      </c>
      <c r="C9197">
        <v>2008</v>
      </c>
      <c r="D9197">
        <v>3</v>
      </c>
      <c r="E9197" t="s">
        <v>9</v>
      </c>
      <c r="F9197">
        <v>68</v>
      </c>
      <c r="G9197" t="s">
        <v>10</v>
      </c>
    </row>
    <row r="9198" spans="1:7" x14ac:dyDescent="0.3">
      <c r="A9198" t="s">
        <v>9225</v>
      </c>
      <c r="B9198" t="s">
        <v>7613</v>
      </c>
      <c r="C9198">
        <v>2011</v>
      </c>
      <c r="D9198">
        <v>7</v>
      </c>
      <c r="E9198" t="s">
        <v>9</v>
      </c>
      <c r="F9198">
        <v>163</v>
      </c>
      <c r="G9198" t="s">
        <v>10</v>
      </c>
    </row>
    <row r="9199" spans="1:7" x14ac:dyDescent="0.3">
      <c r="A9199" t="s">
        <v>9226</v>
      </c>
      <c r="B9199" t="s">
        <v>7613</v>
      </c>
      <c r="C9199">
        <v>2007</v>
      </c>
      <c r="D9199">
        <v>6</v>
      </c>
      <c r="E9199" t="s">
        <v>18</v>
      </c>
      <c r="F9199">
        <v>300</v>
      </c>
      <c r="G9199" t="s">
        <v>10</v>
      </c>
    </row>
    <row r="9200" spans="1:7" x14ac:dyDescent="0.3">
      <c r="A9200" t="s">
        <v>9227</v>
      </c>
      <c r="B9200" t="s">
        <v>7613</v>
      </c>
      <c r="C9200">
        <v>2008</v>
      </c>
      <c r="D9200">
        <v>9</v>
      </c>
      <c r="E9200" t="s">
        <v>18</v>
      </c>
      <c r="F9200">
        <v>43695</v>
      </c>
      <c r="G9200" t="s">
        <v>10</v>
      </c>
    </row>
    <row r="9201" spans="1:7" x14ac:dyDescent="0.3">
      <c r="A9201" t="s">
        <v>9228</v>
      </c>
      <c r="B9201" t="s">
        <v>7613</v>
      </c>
      <c r="C9201">
        <v>2012</v>
      </c>
      <c r="D9201">
        <v>1</v>
      </c>
      <c r="E9201" t="s">
        <v>18</v>
      </c>
      <c r="F9201">
        <v>21</v>
      </c>
      <c r="G9201" t="s">
        <v>10</v>
      </c>
    </row>
    <row r="9202" spans="1:7" x14ac:dyDescent="0.3">
      <c r="A9202" t="s">
        <v>9229</v>
      </c>
      <c r="B9202" t="s">
        <v>7613</v>
      </c>
      <c r="C9202">
        <v>2005</v>
      </c>
      <c r="D9202">
        <v>11</v>
      </c>
      <c r="E9202" t="s">
        <v>80</v>
      </c>
      <c r="F9202">
        <v>46</v>
      </c>
      <c r="G9202" t="s">
        <v>10</v>
      </c>
    </row>
    <row r="9203" spans="1:7" x14ac:dyDescent="0.3">
      <c r="A9203" t="s">
        <v>9230</v>
      </c>
      <c r="B9203" t="s">
        <v>7613</v>
      </c>
      <c r="C9203">
        <v>2005</v>
      </c>
      <c r="D9203">
        <v>6</v>
      </c>
      <c r="E9203" t="s">
        <v>18</v>
      </c>
      <c r="F9203">
        <v>380</v>
      </c>
      <c r="G9203" t="s">
        <v>10</v>
      </c>
    </row>
    <row r="9204" spans="1:7" x14ac:dyDescent="0.3">
      <c r="A9204" t="s">
        <v>9231</v>
      </c>
      <c r="B9204" t="s">
        <v>7613</v>
      </c>
      <c r="C9204">
        <v>2008</v>
      </c>
      <c r="D9204">
        <v>1</v>
      </c>
      <c r="E9204" t="s">
        <v>9</v>
      </c>
      <c r="F9204">
        <v>124</v>
      </c>
      <c r="G9204" t="s">
        <v>50</v>
      </c>
    </row>
    <row r="9205" spans="1:7" x14ac:dyDescent="0.3">
      <c r="A9205" t="s">
        <v>9232</v>
      </c>
      <c r="B9205" t="s">
        <v>7613</v>
      </c>
      <c r="C9205">
        <v>2012</v>
      </c>
      <c r="D9205">
        <v>9</v>
      </c>
      <c r="E9205" t="s">
        <v>18</v>
      </c>
      <c r="F9205">
        <v>4</v>
      </c>
      <c r="G9205" t="s">
        <v>50</v>
      </c>
    </row>
    <row r="9206" spans="1:7" x14ac:dyDescent="0.3">
      <c r="A9206" t="s">
        <v>9233</v>
      </c>
      <c r="B9206" t="s">
        <v>7613</v>
      </c>
      <c r="C9206">
        <v>2004</v>
      </c>
      <c r="D9206">
        <v>6</v>
      </c>
      <c r="E9206" t="s">
        <v>80</v>
      </c>
      <c r="F9206">
        <v>59</v>
      </c>
      <c r="G9206" t="s">
        <v>10</v>
      </c>
    </row>
    <row r="9207" spans="1:7" x14ac:dyDescent="0.3">
      <c r="A9207" t="s">
        <v>9234</v>
      </c>
      <c r="B9207" t="s">
        <v>7613</v>
      </c>
      <c r="C9207">
        <v>2015</v>
      </c>
      <c r="D9207">
        <v>11</v>
      </c>
      <c r="E9207" t="s">
        <v>9</v>
      </c>
      <c r="F9207">
        <v>600</v>
      </c>
      <c r="G9207" t="s">
        <v>10</v>
      </c>
    </row>
    <row r="9208" spans="1:7" x14ac:dyDescent="0.3">
      <c r="A9208" t="s">
        <v>9235</v>
      </c>
      <c r="B9208" t="s">
        <v>7613</v>
      </c>
      <c r="C9208">
        <v>2011</v>
      </c>
      <c r="D9208">
        <v>4</v>
      </c>
      <c r="E9208" t="s">
        <v>80</v>
      </c>
      <c r="F9208">
        <v>6</v>
      </c>
      <c r="G9208" t="s">
        <v>10</v>
      </c>
    </row>
    <row r="9209" spans="1:7" x14ac:dyDescent="0.3">
      <c r="A9209" t="s">
        <v>9236</v>
      </c>
      <c r="B9209" t="s">
        <v>7613</v>
      </c>
      <c r="C9209">
        <v>2016</v>
      </c>
      <c r="D9209">
        <v>3</v>
      </c>
      <c r="E9209" t="s">
        <v>18</v>
      </c>
      <c r="F9209">
        <v>242</v>
      </c>
      <c r="G9209" t="s">
        <v>10</v>
      </c>
    </row>
    <row r="9210" spans="1:7" x14ac:dyDescent="0.3">
      <c r="A9210" t="s">
        <v>9237</v>
      </c>
      <c r="B9210" t="s">
        <v>7613</v>
      </c>
      <c r="C9210">
        <v>2008</v>
      </c>
      <c r="D9210">
        <v>9</v>
      </c>
      <c r="E9210" t="s">
        <v>80</v>
      </c>
      <c r="F9210">
        <v>31</v>
      </c>
      <c r="G9210" t="s">
        <v>10</v>
      </c>
    </row>
    <row r="9211" spans="1:7" x14ac:dyDescent="0.3">
      <c r="A9211" t="s">
        <v>9238</v>
      </c>
      <c r="B9211" t="s">
        <v>7613</v>
      </c>
      <c r="C9211">
        <v>2014</v>
      </c>
      <c r="D9211">
        <v>3</v>
      </c>
      <c r="E9211" t="s">
        <v>9</v>
      </c>
      <c r="F9211">
        <v>126</v>
      </c>
      <c r="G9211" t="s">
        <v>10</v>
      </c>
    </row>
    <row r="9212" spans="1:7" x14ac:dyDescent="0.3">
      <c r="A9212" t="s">
        <v>9239</v>
      </c>
      <c r="B9212" t="s">
        <v>7613</v>
      </c>
      <c r="C9212">
        <v>2005</v>
      </c>
      <c r="D9212">
        <v>1</v>
      </c>
      <c r="E9212" t="s">
        <v>9</v>
      </c>
      <c r="F9212">
        <v>100</v>
      </c>
      <c r="G9212" t="s">
        <v>10</v>
      </c>
    </row>
    <row r="9213" spans="1:7" x14ac:dyDescent="0.3">
      <c r="A9213" t="s">
        <v>9240</v>
      </c>
      <c r="B9213" t="s">
        <v>7613</v>
      </c>
      <c r="C9213">
        <v>2011</v>
      </c>
      <c r="D9213">
        <v>12</v>
      </c>
      <c r="E9213" t="s">
        <v>18</v>
      </c>
      <c r="F9213">
        <v>427</v>
      </c>
      <c r="G9213" t="s">
        <v>10</v>
      </c>
    </row>
    <row r="9214" spans="1:7" x14ac:dyDescent="0.3">
      <c r="A9214" t="s">
        <v>9241</v>
      </c>
      <c r="B9214" t="s">
        <v>7613</v>
      </c>
      <c r="C9214">
        <v>2006</v>
      </c>
      <c r="D9214">
        <v>8</v>
      </c>
      <c r="E9214" t="s">
        <v>9</v>
      </c>
      <c r="F9214">
        <v>14</v>
      </c>
      <c r="G9214" t="s">
        <v>10</v>
      </c>
    </row>
    <row r="9215" spans="1:7" x14ac:dyDescent="0.3">
      <c r="A9215" t="s">
        <v>9242</v>
      </c>
      <c r="B9215" t="s">
        <v>7613</v>
      </c>
      <c r="C9215">
        <v>2017</v>
      </c>
      <c r="D9215">
        <v>11</v>
      </c>
      <c r="E9215" t="s">
        <v>9</v>
      </c>
      <c r="F9215">
        <v>1250</v>
      </c>
      <c r="G9215" t="s">
        <v>473</v>
      </c>
    </row>
    <row r="9216" spans="1:7" x14ac:dyDescent="0.3">
      <c r="A9216" t="s">
        <v>9243</v>
      </c>
      <c r="B9216" t="s">
        <v>7613</v>
      </c>
      <c r="C9216">
        <v>2003</v>
      </c>
      <c r="D9216">
        <v>6</v>
      </c>
      <c r="E9216" t="s">
        <v>9</v>
      </c>
      <c r="F9216">
        <v>120</v>
      </c>
      <c r="G9216" t="s">
        <v>10</v>
      </c>
    </row>
    <row r="9217" spans="1:7" x14ac:dyDescent="0.3">
      <c r="A9217" t="s">
        <v>9244</v>
      </c>
      <c r="B9217" t="s">
        <v>7613</v>
      </c>
      <c r="C9217">
        <v>2008</v>
      </c>
      <c r="D9217">
        <v>12</v>
      </c>
      <c r="E9217" t="s">
        <v>18</v>
      </c>
      <c r="F9217">
        <v>1351</v>
      </c>
      <c r="G9217" t="s">
        <v>10</v>
      </c>
    </row>
    <row r="9218" spans="1:7" x14ac:dyDescent="0.3">
      <c r="A9218" t="s">
        <v>9245</v>
      </c>
      <c r="B9218" t="s">
        <v>7613</v>
      </c>
      <c r="C9218">
        <v>2015</v>
      </c>
      <c r="D9218">
        <v>6</v>
      </c>
      <c r="E9218" t="s">
        <v>9</v>
      </c>
      <c r="F9218">
        <v>129</v>
      </c>
      <c r="G9218" t="s">
        <v>10</v>
      </c>
    </row>
    <row r="9219" spans="1:7" x14ac:dyDescent="0.3">
      <c r="A9219" t="s">
        <v>9246</v>
      </c>
      <c r="B9219" t="s">
        <v>7613</v>
      </c>
      <c r="C9219">
        <v>2000</v>
      </c>
      <c r="D9219">
        <v>2</v>
      </c>
      <c r="E9219" t="s">
        <v>9</v>
      </c>
      <c r="F9219">
        <v>30</v>
      </c>
      <c r="G9219" t="s">
        <v>10</v>
      </c>
    </row>
    <row r="9220" spans="1:7" x14ac:dyDescent="0.3">
      <c r="A9220" t="s">
        <v>9247</v>
      </c>
      <c r="B9220" t="s">
        <v>7613</v>
      </c>
      <c r="C9220">
        <v>2013</v>
      </c>
      <c r="D9220">
        <v>10</v>
      </c>
      <c r="E9220" t="s">
        <v>9</v>
      </c>
      <c r="F9220">
        <v>316</v>
      </c>
      <c r="G9220" t="s">
        <v>10</v>
      </c>
    </row>
    <row r="9221" spans="1:7" x14ac:dyDescent="0.3">
      <c r="A9221" t="s">
        <v>9248</v>
      </c>
      <c r="B9221" t="s">
        <v>7613</v>
      </c>
      <c r="C9221">
        <v>2017</v>
      </c>
      <c r="D9221">
        <v>1</v>
      </c>
      <c r="E9221" t="s">
        <v>18</v>
      </c>
      <c r="F9221">
        <v>404</v>
      </c>
      <c r="G9221" t="s">
        <v>10</v>
      </c>
    </row>
    <row r="9222" spans="1:7" x14ac:dyDescent="0.3">
      <c r="A9222" t="s">
        <v>9249</v>
      </c>
      <c r="B9222" t="s">
        <v>7613</v>
      </c>
      <c r="C9222">
        <v>2008</v>
      </c>
      <c r="D9222">
        <v>12</v>
      </c>
      <c r="E9222" t="s">
        <v>9</v>
      </c>
      <c r="F9222">
        <v>713</v>
      </c>
      <c r="G9222" t="s">
        <v>10</v>
      </c>
    </row>
    <row r="9223" spans="1:7" x14ac:dyDescent="0.3">
      <c r="A9223" t="s">
        <v>9250</v>
      </c>
      <c r="B9223" t="s">
        <v>7613</v>
      </c>
      <c r="C9223">
        <v>2012</v>
      </c>
      <c r="D9223">
        <v>11</v>
      </c>
      <c r="E9223" t="s">
        <v>18</v>
      </c>
      <c r="F9223">
        <v>4232</v>
      </c>
      <c r="G9223" t="s">
        <v>10</v>
      </c>
    </row>
    <row r="9224" spans="1:7" x14ac:dyDescent="0.3">
      <c r="A9224" t="s">
        <v>9251</v>
      </c>
      <c r="B9224" t="s">
        <v>7613</v>
      </c>
      <c r="C9224">
        <v>2006</v>
      </c>
      <c r="D9224">
        <v>10</v>
      </c>
      <c r="E9224" t="s">
        <v>80</v>
      </c>
      <c r="F9224">
        <v>15</v>
      </c>
      <c r="G9224" t="s">
        <v>10</v>
      </c>
    </row>
    <row r="9225" spans="1:7" x14ac:dyDescent="0.3">
      <c r="A9225" t="s">
        <v>9252</v>
      </c>
      <c r="B9225" t="s">
        <v>7613</v>
      </c>
      <c r="C9225">
        <v>2007</v>
      </c>
      <c r="D9225">
        <v>7</v>
      </c>
      <c r="E9225" t="s">
        <v>9</v>
      </c>
      <c r="F9225">
        <v>385</v>
      </c>
      <c r="G9225" t="s">
        <v>10</v>
      </c>
    </row>
    <row r="9226" spans="1:7" x14ac:dyDescent="0.3">
      <c r="A9226" t="s">
        <v>9253</v>
      </c>
      <c r="B9226" t="s">
        <v>7613</v>
      </c>
      <c r="C9226">
        <v>2002</v>
      </c>
      <c r="D9226">
        <v>12</v>
      </c>
      <c r="E9226" t="s">
        <v>71</v>
      </c>
      <c r="F9226">
        <v>50000</v>
      </c>
      <c r="G9226" t="s">
        <v>10</v>
      </c>
    </row>
    <row r="9227" spans="1:7" x14ac:dyDescent="0.3">
      <c r="A9227" t="s">
        <v>9254</v>
      </c>
      <c r="B9227" t="s">
        <v>7613</v>
      </c>
      <c r="C9227">
        <v>2007</v>
      </c>
      <c r="D9227">
        <v>9</v>
      </c>
      <c r="E9227" t="s">
        <v>80</v>
      </c>
      <c r="F9227">
        <v>45</v>
      </c>
      <c r="G9227" t="s">
        <v>10</v>
      </c>
    </row>
    <row r="9228" spans="1:7" x14ac:dyDescent="0.3">
      <c r="A9228" t="s">
        <v>9255</v>
      </c>
      <c r="B9228" t="s">
        <v>7613</v>
      </c>
      <c r="C9228">
        <v>2007</v>
      </c>
      <c r="D9228">
        <v>6</v>
      </c>
      <c r="E9228" t="s">
        <v>9</v>
      </c>
      <c r="F9228">
        <v>59</v>
      </c>
      <c r="G9228" t="s">
        <v>10</v>
      </c>
    </row>
    <row r="9229" spans="1:7" x14ac:dyDescent="0.3">
      <c r="A9229" t="s">
        <v>9256</v>
      </c>
      <c r="B9229" t="s">
        <v>7613</v>
      </c>
      <c r="C9229">
        <v>2014</v>
      </c>
      <c r="D9229">
        <v>11</v>
      </c>
      <c r="E9229" t="s">
        <v>80</v>
      </c>
      <c r="F9229">
        <v>24</v>
      </c>
      <c r="G9229" t="s">
        <v>50</v>
      </c>
    </row>
    <row r="9230" spans="1:7" x14ac:dyDescent="0.3">
      <c r="A9230" t="s">
        <v>9257</v>
      </c>
      <c r="B9230" t="s">
        <v>7613</v>
      </c>
      <c r="C9230">
        <v>2004</v>
      </c>
      <c r="D9230">
        <v>4</v>
      </c>
      <c r="E9230" t="s">
        <v>80</v>
      </c>
      <c r="F9230">
        <v>50</v>
      </c>
      <c r="G9230" t="s">
        <v>10</v>
      </c>
    </row>
    <row r="9231" spans="1:7" x14ac:dyDescent="0.3">
      <c r="A9231" t="s">
        <v>9258</v>
      </c>
      <c r="B9231" t="s">
        <v>7613</v>
      </c>
      <c r="C9231">
        <v>2007</v>
      </c>
      <c r="D9231">
        <v>8</v>
      </c>
      <c r="E9231" t="s">
        <v>71</v>
      </c>
      <c r="F9231">
        <v>377</v>
      </c>
      <c r="G9231" t="s">
        <v>10</v>
      </c>
    </row>
    <row r="9232" spans="1:7" x14ac:dyDescent="0.3">
      <c r="A9232" t="s">
        <v>9259</v>
      </c>
      <c r="B9232" t="s">
        <v>7613</v>
      </c>
      <c r="C9232">
        <v>2012</v>
      </c>
      <c r="D9232">
        <v>12</v>
      </c>
      <c r="E9232" t="s">
        <v>18</v>
      </c>
      <c r="F9232">
        <v>321</v>
      </c>
      <c r="G9232" t="s">
        <v>10</v>
      </c>
    </row>
    <row r="9233" spans="1:7" x14ac:dyDescent="0.3">
      <c r="A9233" t="s">
        <v>9260</v>
      </c>
      <c r="B9233" t="s">
        <v>7613</v>
      </c>
      <c r="C9233">
        <v>1997</v>
      </c>
      <c r="D9233">
        <v>6</v>
      </c>
      <c r="E9233" t="s">
        <v>18</v>
      </c>
      <c r="F9233">
        <v>380</v>
      </c>
      <c r="G9233" t="s">
        <v>10</v>
      </c>
    </row>
    <row r="9234" spans="1:7" x14ac:dyDescent="0.3">
      <c r="A9234" t="s">
        <v>9261</v>
      </c>
      <c r="B9234" t="s">
        <v>7613</v>
      </c>
      <c r="C9234">
        <v>2009</v>
      </c>
      <c r="D9234">
        <v>8</v>
      </c>
      <c r="E9234" t="s">
        <v>9</v>
      </c>
      <c r="F9234">
        <v>130</v>
      </c>
      <c r="G9234" t="s">
        <v>10</v>
      </c>
    </row>
    <row r="9235" spans="1:7" x14ac:dyDescent="0.3">
      <c r="A9235" t="s">
        <v>9262</v>
      </c>
      <c r="B9235" t="s">
        <v>7613</v>
      </c>
      <c r="C9235">
        <v>2012</v>
      </c>
      <c r="D9235">
        <v>10</v>
      </c>
      <c r="E9235" t="s">
        <v>80</v>
      </c>
      <c r="F9235">
        <v>27</v>
      </c>
      <c r="G9235" t="s">
        <v>10</v>
      </c>
    </row>
    <row r="9236" spans="1:7" x14ac:dyDescent="0.3">
      <c r="A9236" t="s">
        <v>9263</v>
      </c>
      <c r="B9236" t="s">
        <v>7613</v>
      </c>
      <c r="C9236">
        <v>2010</v>
      </c>
      <c r="D9236">
        <v>10</v>
      </c>
      <c r="E9236" t="s">
        <v>80</v>
      </c>
      <c r="F9236">
        <v>22</v>
      </c>
      <c r="G9236" t="s">
        <v>10</v>
      </c>
    </row>
    <row r="9237" spans="1:7" x14ac:dyDescent="0.3">
      <c r="A9237" t="s">
        <v>9264</v>
      </c>
      <c r="B9237" t="s">
        <v>7613</v>
      </c>
      <c r="C9237">
        <v>2016</v>
      </c>
      <c r="D9237">
        <v>6</v>
      </c>
      <c r="E9237" t="s">
        <v>55</v>
      </c>
      <c r="F9237">
        <v>355</v>
      </c>
      <c r="G9237" t="s">
        <v>10</v>
      </c>
    </row>
    <row r="9238" spans="1:7" x14ac:dyDescent="0.3">
      <c r="A9238" t="s">
        <v>9265</v>
      </c>
      <c r="B9238" t="s">
        <v>7613</v>
      </c>
      <c r="C9238">
        <v>2001</v>
      </c>
      <c r="D9238">
        <v>1</v>
      </c>
      <c r="E9238" t="s">
        <v>9</v>
      </c>
      <c r="F9238">
        <v>1113</v>
      </c>
      <c r="G9238" t="s">
        <v>10</v>
      </c>
    </row>
    <row r="9239" spans="1:7" x14ac:dyDescent="0.3">
      <c r="A9239" t="s">
        <v>9266</v>
      </c>
      <c r="B9239" t="s">
        <v>7613</v>
      </c>
      <c r="C9239">
        <v>2007</v>
      </c>
      <c r="D9239">
        <v>12</v>
      </c>
      <c r="E9239" t="s">
        <v>9</v>
      </c>
      <c r="F9239">
        <v>614</v>
      </c>
      <c r="G9239" t="s">
        <v>10</v>
      </c>
    </row>
    <row r="9240" spans="1:7" x14ac:dyDescent="0.3">
      <c r="A9240" t="s">
        <v>9267</v>
      </c>
      <c r="B9240" t="s">
        <v>7613</v>
      </c>
      <c r="C9240">
        <v>2007</v>
      </c>
      <c r="D9240">
        <v>3</v>
      </c>
      <c r="E9240" t="s">
        <v>80</v>
      </c>
      <c r="F9240">
        <v>29</v>
      </c>
      <c r="G9240" t="s">
        <v>10</v>
      </c>
    </row>
    <row r="9241" spans="1:7" x14ac:dyDescent="0.3">
      <c r="A9241" t="s">
        <v>9268</v>
      </c>
      <c r="B9241" t="s">
        <v>7613</v>
      </c>
      <c r="C9241">
        <v>2010</v>
      </c>
      <c r="D9241">
        <v>6</v>
      </c>
      <c r="E9241" t="s">
        <v>18</v>
      </c>
      <c r="F9241">
        <v>572</v>
      </c>
      <c r="G9241" t="s">
        <v>10</v>
      </c>
    </row>
    <row r="9242" spans="1:7" x14ac:dyDescent="0.3">
      <c r="A9242" t="s">
        <v>9269</v>
      </c>
      <c r="B9242" t="s">
        <v>7613</v>
      </c>
      <c r="C9242">
        <v>2006</v>
      </c>
      <c r="D9242">
        <v>1</v>
      </c>
      <c r="E9242" t="s">
        <v>18</v>
      </c>
      <c r="F9242">
        <v>105</v>
      </c>
      <c r="G9242" t="s">
        <v>10</v>
      </c>
    </row>
    <row r="9243" spans="1:7" x14ac:dyDescent="0.3">
      <c r="A9243" t="s">
        <v>9270</v>
      </c>
      <c r="B9243" t="s">
        <v>7613</v>
      </c>
      <c r="C9243">
        <v>2002</v>
      </c>
      <c r="D9243">
        <v>11</v>
      </c>
      <c r="E9243" t="s">
        <v>71</v>
      </c>
      <c r="F9243">
        <v>14</v>
      </c>
      <c r="G9243" t="s">
        <v>10</v>
      </c>
    </row>
    <row r="9244" spans="1:7" x14ac:dyDescent="0.3">
      <c r="A9244" t="s">
        <v>9271</v>
      </c>
      <c r="B9244" t="s">
        <v>7613</v>
      </c>
      <c r="C9244">
        <v>2007</v>
      </c>
      <c r="D9244">
        <v>3</v>
      </c>
      <c r="E9244" t="s">
        <v>18</v>
      </c>
      <c r="F9244">
        <v>40</v>
      </c>
      <c r="G9244" t="s">
        <v>10</v>
      </c>
    </row>
    <row r="9245" spans="1:7" x14ac:dyDescent="0.3">
      <c r="A9245" t="s">
        <v>9272</v>
      </c>
      <c r="B9245" t="s">
        <v>7613</v>
      </c>
      <c r="C9245">
        <v>2012</v>
      </c>
      <c r="D9245">
        <v>7</v>
      </c>
      <c r="E9245" t="s">
        <v>71</v>
      </c>
      <c r="F9245">
        <v>32</v>
      </c>
      <c r="G9245" t="s">
        <v>10</v>
      </c>
    </row>
    <row r="9246" spans="1:7" x14ac:dyDescent="0.3">
      <c r="A9246" t="s">
        <v>9273</v>
      </c>
      <c r="B9246" t="s">
        <v>7613</v>
      </c>
      <c r="C9246">
        <v>2012</v>
      </c>
      <c r="D9246">
        <v>7</v>
      </c>
      <c r="E9246" t="s">
        <v>71</v>
      </c>
      <c r="F9246">
        <v>667</v>
      </c>
      <c r="G9246" t="s">
        <v>10</v>
      </c>
    </row>
    <row r="9247" spans="1:7" x14ac:dyDescent="0.3">
      <c r="A9247" t="s">
        <v>9274</v>
      </c>
      <c r="B9247" t="s">
        <v>7613</v>
      </c>
      <c r="C9247">
        <v>2007</v>
      </c>
      <c r="D9247">
        <v>8</v>
      </c>
      <c r="E9247" t="s">
        <v>9</v>
      </c>
      <c r="F9247">
        <v>0</v>
      </c>
      <c r="G9247" t="s">
        <v>12</v>
      </c>
    </row>
    <row r="9248" spans="1:7" x14ac:dyDescent="0.3">
      <c r="A9248" t="s">
        <v>9275</v>
      </c>
      <c r="B9248" t="s">
        <v>7613</v>
      </c>
      <c r="C9248">
        <v>2010</v>
      </c>
      <c r="D9248">
        <v>1</v>
      </c>
      <c r="E9248" t="s">
        <v>80</v>
      </c>
      <c r="F9248">
        <v>72</v>
      </c>
      <c r="G9248" t="s">
        <v>10</v>
      </c>
    </row>
    <row r="9249" spans="1:7" x14ac:dyDescent="0.3">
      <c r="A9249" t="s">
        <v>9276</v>
      </c>
      <c r="B9249" t="s">
        <v>7613</v>
      </c>
      <c r="C9249">
        <v>2006</v>
      </c>
      <c r="D9249">
        <v>8</v>
      </c>
      <c r="E9249" t="s">
        <v>80</v>
      </c>
      <c r="F9249">
        <v>67</v>
      </c>
      <c r="G9249" t="s">
        <v>10</v>
      </c>
    </row>
    <row r="9250" spans="1:7" x14ac:dyDescent="0.3">
      <c r="A9250" t="s">
        <v>9277</v>
      </c>
      <c r="B9250" t="s">
        <v>7613</v>
      </c>
      <c r="C9250">
        <v>2009</v>
      </c>
      <c r="D9250">
        <v>6</v>
      </c>
      <c r="E9250" t="s">
        <v>18</v>
      </c>
      <c r="F9250">
        <v>52</v>
      </c>
      <c r="G9250" t="s">
        <v>10</v>
      </c>
    </row>
    <row r="9251" spans="1:7" x14ac:dyDescent="0.3">
      <c r="A9251" t="s">
        <v>9278</v>
      </c>
      <c r="B9251" t="s">
        <v>7613</v>
      </c>
      <c r="C9251">
        <v>2008</v>
      </c>
      <c r="D9251">
        <v>8</v>
      </c>
      <c r="E9251" t="s">
        <v>80</v>
      </c>
      <c r="F9251">
        <v>60</v>
      </c>
      <c r="G9251" t="s">
        <v>10</v>
      </c>
    </row>
    <row r="9252" spans="1:7" x14ac:dyDescent="0.3">
      <c r="A9252" t="s">
        <v>9279</v>
      </c>
      <c r="B9252" t="s">
        <v>7613</v>
      </c>
      <c r="C9252">
        <v>2009</v>
      </c>
      <c r="D9252">
        <v>5</v>
      </c>
      <c r="E9252" t="s">
        <v>18</v>
      </c>
      <c r="F9252">
        <v>41188</v>
      </c>
      <c r="G9252" t="s">
        <v>10</v>
      </c>
    </row>
    <row r="9253" spans="1:7" x14ac:dyDescent="0.3">
      <c r="A9253" t="s">
        <v>9280</v>
      </c>
      <c r="B9253" t="s">
        <v>7613</v>
      </c>
      <c r="C9253">
        <v>2008</v>
      </c>
      <c r="D9253">
        <v>1</v>
      </c>
      <c r="E9253" t="s">
        <v>80</v>
      </c>
      <c r="F9253">
        <v>27</v>
      </c>
      <c r="G9253" t="s">
        <v>10</v>
      </c>
    </row>
    <row r="9254" spans="1:7" x14ac:dyDescent="0.3">
      <c r="A9254" t="s">
        <v>9281</v>
      </c>
      <c r="B9254" t="s">
        <v>7613</v>
      </c>
      <c r="C9254">
        <v>2007</v>
      </c>
      <c r="D9254">
        <v>2</v>
      </c>
      <c r="E9254" t="s">
        <v>80</v>
      </c>
      <c r="F9254">
        <v>37</v>
      </c>
      <c r="G9254" t="s">
        <v>10</v>
      </c>
    </row>
    <row r="9255" spans="1:7" x14ac:dyDescent="0.3">
      <c r="A9255" t="s">
        <v>9282</v>
      </c>
      <c r="B9255" t="s">
        <v>7613</v>
      </c>
      <c r="C9255">
        <v>2006</v>
      </c>
      <c r="D9255">
        <v>12</v>
      </c>
      <c r="E9255" t="s">
        <v>18</v>
      </c>
      <c r="F9255">
        <v>688</v>
      </c>
      <c r="G9255" t="s">
        <v>10</v>
      </c>
    </row>
    <row r="9256" spans="1:7" x14ac:dyDescent="0.3">
      <c r="A9256" t="s">
        <v>9283</v>
      </c>
      <c r="B9256" t="s">
        <v>7613</v>
      </c>
      <c r="C9256">
        <v>2009</v>
      </c>
      <c r="D9256">
        <v>1</v>
      </c>
      <c r="E9256" t="s">
        <v>18</v>
      </c>
      <c r="F9256">
        <v>466</v>
      </c>
      <c r="G9256" t="s">
        <v>10</v>
      </c>
    </row>
    <row r="9257" spans="1:7" x14ac:dyDescent="0.3">
      <c r="A9257" t="s">
        <v>9284</v>
      </c>
      <c r="B9257" t="s">
        <v>7613</v>
      </c>
      <c r="C9257">
        <v>2006</v>
      </c>
      <c r="D9257">
        <v>11</v>
      </c>
      <c r="E9257" t="s">
        <v>9</v>
      </c>
      <c r="F9257">
        <v>35</v>
      </c>
      <c r="G9257" t="s">
        <v>10</v>
      </c>
    </row>
    <row r="9258" spans="1:7" x14ac:dyDescent="0.3">
      <c r="A9258" t="s">
        <v>9285</v>
      </c>
      <c r="B9258" t="s">
        <v>7613</v>
      </c>
      <c r="C9258">
        <v>2006</v>
      </c>
      <c r="D9258">
        <v>2</v>
      </c>
      <c r="E9258" t="s">
        <v>71</v>
      </c>
      <c r="F9258">
        <v>70</v>
      </c>
      <c r="G9258" t="s">
        <v>10</v>
      </c>
    </row>
    <row r="9259" spans="1:7" x14ac:dyDescent="0.3">
      <c r="A9259" t="s">
        <v>9286</v>
      </c>
      <c r="B9259" t="s">
        <v>7613</v>
      </c>
      <c r="C9259">
        <v>2005</v>
      </c>
      <c r="D9259">
        <v>2</v>
      </c>
      <c r="E9259" t="s">
        <v>18</v>
      </c>
      <c r="F9259">
        <v>150</v>
      </c>
      <c r="G9259" t="s">
        <v>10</v>
      </c>
    </row>
    <row r="9260" spans="1:7" x14ac:dyDescent="0.3">
      <c r="A9260" t="s">
        <v>9287</v>
      </c>
      <c r="B9260" t="s">
        <v>7613</v>
      </c>
      <c r="C9260">
        <v>2006</v>
      </c>
      <c r="D9260">
        <v>6</v>
      </c>
      <c r="E9260" t="s">
        <v>71</v>
      </c>
      <c r="F9260">
        <v>300</v>
      </c>
      <c r="G9260" t="s">
        <v>10</v>
      </c>
    </row>
    <row r="9261" spans="1:7" x14ac:dyDescent="0.3">
      <c r="A9261" t="s">
        <v>9288</v>
      </c>
      <c r="B9261" t="s">
        <v>7613</v>
      </c>
      <c r="C9261">
        <v>2007</v>
      </c>
      <c r="D9261">
        <v>9</v>
      </c>
      <c r="E9261" t="s">
        <v>80</v>
      </c>
      <c r="F9261">
        <v>16</v>
      </c>
      <c r="G9261" t="s">
        <v>10</v>
      </c>
    </row>
    <row r="9262" spans="1:7" x14ac:dyDescent="0.3">
      <c r="A9262" t="s">
        <v>9289</v>
      </c>
      <c r="B9262" t="s">
        <v>7613</v>
      </c>
      <c r="C9262">
        <v>2000</v>
      </c>
      <c r="D9262">
        <v>4</v>
      </c>
      <c r="E9262" t="s">
        <v>9</v>
      </c>
      <c r="F9262">
        <v>0</v>
      </c>
      <c r="G9262" t="s">
        <v>10</v>
      </c>
    </row>
    <row r="9263" spans="1:7" x14ac:dyDescent="0.3">
      <c r="A9263" t="s">
        <v>9290</v>
      </c>
      <c r="B9263" t="s">
        <v>7613</v>
      </c>
      <c r="C9263">
        <v>2018</v>
      </c>
      <c r="D9263">
        <v>9</v>
      </c>
      <c r="E9263" t="s">
        <v>18</v>
      </c>
      <c r="F9263">
        <v>300</v>
      </c>
      <c r="G9263" t="s">
        <v>179</v>
      </c>
    </row>
    <row r="9264" spans="1:7" x14ac:dyDescent="0.3">
      <c r="A9264" t="s">
        <v>9291</v>
      </c>
      <c r="B9264" t="s">
        <v>7613</v>
      </c>
      <c r="C9264">
        <v>2011</v>
      </c>
      <c r="D9264">
        <v>2</v>
      </c>
      <c r="E9264" t="s">
        <v>80</v>
      </c>
      <c r="F9264">
        <v>40</v>
      </c>
      <c r="G9264" t="s">
        <v>10</v>
      </c>
    </row>
    <row r="9265" spans="1:7" x14ac:dyDescent="0.3">
      <c r="A9265" t="s">
        <v>9292</v>
      </c>
      <c r="B9265" t="s">
        <v>7613</v>
      </c>
      <c r="C9265">
        <v>2004</v>
      </c>
      <c r="D9265">
        <v>12</v>
      </c>
      <c r="E9265" t="s">
        <v>71</v>
      </c>
      <c r="F9265">
        <v>797</v>
      </c>
      <c r="G9265" t="s">
        <v>10</v>
      </c>
    </row>
    <row r="9266" spans="1:7" x14ac:dyDescent="0.3">
      <c r="A9266" t="s">
        <v>9293</v>
      </c>
      <c r="B9266" t="s">
        <v>7613</v>
      </c>
      <c r="C9266">
        <v>2014</v>
      </c>
      <c r="D9266">
        <v>4</v>
      </c>
      <c r="E9266" t="s">
        <v>80</v>
      </c>
      <c r="F9266">
        <v>9</v>
      </c>
      <c r="G9266" t="s">
        <v>50</v>
      </c>
    </row>
    <row r="9267" spans="1:7" x14ac:dyDescent="0.3">
      <c r="A9267" t="s">
        <v>9294</v>
      </c>
      <c r="B9267" t="s">
        <v>7613</v>
      </c>
      <c r="C9267">
        <v>2007</v>
      </c>
      <c r="D9267">
        <v>10</v>
      </c>
      <c r="E9267" t="s">
        <v>9</v>
      </c>
      <c r="F9267">
        <v>93</v>
      </c>
      <c r="G9267" t="s">
        <v>10</v>
      </c>
    </row>
    <row r="9268" spans="1:7" x14ac:dyDescent="0.3">
      <c r="A9268" t="s">
        <v>9295</v>
      </c>
      <c r="B9268" t="s">
        <v>7613</v>
      </c>
      <c r="C9268">
        <v>2005</v>
      </c>
      <c r="D9268">
        <v>1</v>
      </c>
      <c r="E9268" t="s">
        <v>18</v>
      </c>
      <c r="F9268">
        <v>672</v>
      </c>
      <c r="G9268" t="s">
        <v>10</v>
      </c>
    </row>
    <row r="9269" spans="1:7" x14ac:dyDescent="0.3">
      <c r="A9269" t="s">
        <v>9296</v>
      </c>
      <c r="B9269" t="s">
        <v>7613</v>
      </c>
      <c r="C9269">
        <v>2005</v>
      </c>
      <c r="D9269">
        <v>10</v>
      </c>
      <c r="E9269" t="s">
        <v>18</v>
      </c>
      <c r="F9269">
        <v>256</v>
      </c>
      <c r="G9269" t="s">
        <v>10</v>
      </c>
    </row>
    <row r="9270" spans="1:7" x14ac:dyDescent="0.3">
      <c r="A9270" t="s">
        <v>9297</v>
      </c>
      <c r="B9270" t="s">
        <v>7613</v>
      </c>
      <c r="C9270">
        <v>2007</v>
      </c>
      <c r="D9270">
        <v>1</v>
      </c>
      <c r="E9270" t="s">
        <v>9</v>
      </c>
      <c r="F9270">
        <v>1</v>
      </c>
      <c r="G9270" t="s">
        <v>50</v>
      </c>
    </row>
    <row r="9271" spans="1:7" x14ac:dyDescent="0.3">
      <c r="A9271" t="s">
        <v>9298</v>
      </c>
      <c r="B9271" t="s">
        <v>7613</v>
      </c>
      <c r="C9271">
        <v>2018</v>
      </c>
      <c r="D9271">
        <v>6</v>
      </c>
      <c r="E9271" t="s">
        <v>71</v>
      </c>
      <c r="F9271">
        <v>978</v>
      </c>
      <c r="G9271" t="s">
        <v>473</v>
      </c>
    </row>
    <row r="9272" spans="1:7" x14ac:dyDescent="0.3">
      <c r="A9272" t="s">
        <v>9299</v>
      </c>
      <c r="B9272" t="s">
        <v>7613</v>
      </c>
      <c r="C9272">
        <v>2008</v>
      </c>
      <c r="D9272">
        <v>10</v>
      </c>
      <c r="E9272" t="s">
        <v>18</v>
      </c>
      <c r="F9272">
        <v>369</v>
      </c>
      <c r="G9272" t="s">
        <v>10</v>
      </c>
    </row>
    <row r="9273" spans="1:7" x14ac:dyDescent="0.3">
      <c r="A9273" t="s">
        <v>9300</v>
      </c>
      <c r="B9273" t="s">
        <v>7613</v>
      </c>
      <c r="C9273">
        <v>2010</v>
      </c>
      <c r="D9273">
        <v>7</v>
      </c>
      <c r="E9273" t="s">
        <v>14</v>
      </c>
      <c r="F9273">
        <v>301</v>
      </c>
      <c r="G9273" t="s">
        <v>10</v>
      </c>
    </row>
    <row r="9274" spans="1:7" x14ac:dyDescent="0.3">
      <c r="A9274" t="s">
        <v>9301</v>
      </c>
      <c r="B9274" t="s">
        <v>7613</v>
      </c>
      <c r="C9274">
        <v>2003</v>
      </c>
      <c r="D9274">
        <v>10</v>
      </c>
      <c r="E9274" t="s">
        <v>18</v>
      </c>
      <c r="F9274">
        <v>190</v>
      </c>
      <c r="G9274" t="s">
        <v>10</v>
      </c>
    </row>
    <row r="9275" spans="1:7" x14ac:dyDescent="0.3">
      <c r="A9275" t="s">
        <v>9302</v>
      </c>
      <c r="B9275" t="s">
        <v>7613</v>
      </c>
      <c r="C9275">
        <v>2015</v>
      </c>
      <c r="D9275">
        <v>10</v>
      </c>
      <c r="E9275" t="s">
        <v>55</v>
      </c>
      <c r="F9275">
        <v>161</v>
      </c>
      <c r="G9275" t="s">
        <v>50</v>
      </c>
    </row>
    <row r="9276" spans="1:7" x14ac:dyDescent="0.3">
      <c r="A9276" t="s">
        <v>9303</v>
      </c>
      <c r="B9276" t="s">
        <v>7613</v>
      </c>
      <c r="C9276">
        <v>2011</v>
      </c>
      <c r="D9276">
        <v>11</v>
      </c>
      <c r="E9276" t="s">
        <v>18</v>
      </c>
      <c r="F9276">
        <v>255</v>
      </c>
      <c r="G9276" t="s">
        <v>50</v>
      </c>
    </row>
    <row r="9277" spans="1:7" x14ac:dyDescent="0.3">
      <c r="A9277" t="s">
        <v>9304</v>
      </c>
      <c r="B9277" t="s">
        <v>7613</v>
      </c>
      <c r="C9277">
        <v>2014</v>
      </c>
      <c r="D9277">
        <v>11</v>
      </c>
      <c r="E9277" t="s">
        <v>18</v>
      </c>
      <c r="F9277">
        <v>814</v>
      </c>
      <c r="G9277" t="s">
        <v>10</v>
      </c>
    </row>
    <row r="9278" spans="1:7" x14ac:dyDescent="0.3">
      <c r="A9278" t="s">
        <v>9305</v>
      </c>
      <c r="B9278" t="s">
        <v>7613</v>
      </c>
      <c r="C9278">
        <v>2014</v>
      </c>
      <c r="D9278">
        <v>9</v>
      </c>
      <c r="E9278" t="s">
        <v>18</v>
      </c>
      <c r="F9278">
        <v>498</v>
      </c>
      <c r="G9278" t="s">
        <v>10</v>
      </c>
    </row>
    <row r="9279" spans="1:7" x14ac:dyDescent="0.3">
      <c r="A9279" t="s">
        <v>9306</v>
      </c>
      <c r="B9279" t="s">
        <v>7613</v>
      </c>
      <c r="C9279">
        <v>2015</v>
      </c>
      <c r="D9279">
        <v>4</v>
      </c>
      <c r="E9279" t="s">
        <v>80</v>
      </c>
      <c r="F9279">
        <v>24</v>
      </c>
      <c r="G9279" t="s">
        <v>10</v>
      </c>
    </row>
    <row r="9280" spans="1:7" x14ac:dyDescent="0.3">
      <c r="A9280" t="s">
        <v>9307</v>
      </c>
      <c r="B9280" t="s">
        <v>7613</v>
      </c>
      <c r="C9280">
        <v>2007</v>
      </c>
      <c r="D9280">
        <v>4</v>
      </c>
      <c r="E9280" t="s">
        <v>18</v>
      </c>
      <c r="F9280">
        <v>611</v>
      </c>
      <c r="G9280" t="s">
        <v>10</v>
      </c>
    </row>
    <row r="9281" spans="1:7" x14ac:dyDescent="0.3">
      <c r="A9281" t="s">
        <v>9308</v>
      </c>
      <c r="B9281" t="s">
        <v>7613</v>
      </c>
      <c r="C9281">
        <v>2014</v>
      </c>
      <c r="D9281">
        <v>11</v>
      </c>
      <c r="E9281" t="s">
        <v>80</v>
      </c>
      <c r="F9281">
        <v>34</v>
      </c>
      <c r="G9281" t="s">
        <v>10</v>
      </c>
    </row>
    <row r="9282" spans="1:7" x14ac:dyDescent="0.3">
      <c r="A9282" t="s">
        <v>9309</v>
      </c>
      <c r="B9282" t="s">
        <v>7613</v>
      </c>
      <c r="C9282">
        <v>2018</v>
      </c>
      <c r="D9282">
        <v>8</v>
      </c>
      <c r="E9282" t="s">
        <v>71</v>
      </c>
      <c r="F9282">
        <v>6051</v>
      </c>
      <c r="G9282" t="s">
        <v>179</v>
      </c>
    </row>
    <row r="9283" spans="1:7" x14ac:dyDescent="0.3">
      <c r="A9283" t="s">
        <v>9310</v>
      </c>
      <c r="B9283" t="s">
        <v>7613</v>
      </c>
      <c r="C9283">
        <v>2003</v>
      </c>
      <c r="D9283">
        <v>11</v>
      </c>
      <c r="E9283" t="s">
        <v>9</v>
      </c>
      <c r="F9283">
        <v>250</v>
      </c>
      <c r="G9283" t="s">
        <v>10</v>
      </c>
    </row>
    <row r="9284" spans="1:7" x14ac:dyDescent="0.3">
      <c r="A9284" t="s">
        <v>9311</v>
      </c>
      <c r="B9284" t="s">
        <v>7613</v>
      </c>
      <c r="C9284">
        <v>2016</v>
      </c>
      <c r="D9284">
        <v>4</v>
      </c>
      <c r="E9284" t="s">
        <v>80</v>
      </c>
      <c r="F9284">
        <v>6</v>
      </c>
      <c r="G9284" t="s">
        <v>10</v>
      </c>
    </row>
    <row r="9285" spans="1:7" x14ac:dyDescent="0.3">
      <c r="A9285" t="s">
        <v>9312</v>
      </c>
      <c r="B9285" t="s">
        <v>7613</v>
      </c>
      <c r="C9285">
        <v>2016</v>
      </c>
      <c r="D9285">
        <v>9</v>
      </c>
      <c r="E9285" t="s">
        <v>60</v>
      </c>
      <c r="F9285">
        <v>135</v>
      </c>
      <c r="G9285" t="s">
        <v>10</v>
      </c>
    </row>
    <row r="9286" spans="1:7" x14ac:dyDescent="0.3">
      <c r="A9286" t="s">
        <v>9313</v>
      </c>
      <c r="B9286" t="s">
        <v>7613</v>
      </c>
      <c r="C9286">
        <v>2003</v>
      </c>
      <c r="D9286">
        <v>11</v>
      </c>
      <c r="E9286" t="s">
        <v>18</v>
      </c>
      <c r="F9286">
        <v>4844</v>
      </c>
      <c r="G9286" t="s">
        <v>10</v>
      </c>
    </row>
    <row r="9287" spans="1:7" x14ac:dyDescent="0.3">
      <c r="A9287" t="s">
        <v>9314</v>
      </c>
      <c r="B9287" t="s">
        <v>7613</v>
      </c>
      <c r="C9287">
        <v>2008</v>
      </c>
      <c r="D9287">
        <v>5</v>
      </c>
      <c r="E9287" t="s">
        <v>80</v>
      </c>
      <c r="F9287">
        <v>36</v>
      </c>
      <c r="G9287" t="s">
        <v>10</v>
      </c>
    </row>
    <row r="9288" spans="1:7" x14ac:dyDescent="0.3">
      <c r="A9288" t="s">
        <v>9315</v>
      </c>
      <c r="B9288" t="s">
        <v>7613</v>
      </c>
      <c r="C9288">
        <v>2015</v>
      </c>
      <c r="D9288">
        <v>10</v>
      </c>
      <c r="E9288" t="s">
        <v>60</v>
      </c>
      <c r="F9288">
        <v>52192</v>
      </c>
      <c r="G9288" t="s">
        <v>179</v>
      </c>
    </row>
    <row r="9289" spans="1:7" x14ac:dyDescent="0.3">
      <c r="A9289" t="s">
        <v>9316</v>
      </c>
      <c r="B9289" t="s">
        <v>7613</v>
      </c>
      <c r="C9289">
        <v>2011</v>
      </c>
      <c r="D9289">
        <v>6</v>
      </c>
      <c r="E9289" t="s">
        <v>60</v>
      </c>
      <c r="F9289">
        <v>47</v>
      </c>
      <c r="G9289" t="s">
        <v>10</v>
      </c>
    </row>
    <row r="9290" spans="1:7" x14ac:dyDescent="0.3">
      <c r="A9290" t="s">
        <v>9317</v>
      </c>
      <c r="B9290" t="s">
        <v>7613</v>
      </c>
      <c r="C9290">
        <v>2006</v>
      </c>
      <c r="D9290">
        <v>5</v>
      </c>
      <c r="E9290" t="s">
        <v>80</v>
      </c>
      <c r="F9290">
        <v>335</v>
      </c>
      <c r="G9290" t="s">
        <v>10</v>
      </c>
    </row>
    <row r="9291" spans="1:7" x14ac:dyDescent="0.3">
      <c r="A9291" t="s">
        <v>9318</v>
      </c>
      <c r="B9291" t="s">
        <v>7613</v>
      </c>
      <c r="C9291">
        <v>2008</v>
      </c>
      <c r="D9291">
        <v>3</v>
      </c>
      <c r="E9291" t="s">
        <v>18</v>
      </c>
      <c r="F9291">
        <v>524</v>
      </c>
      <c r="G9291" t="s">
        <v>10</v>
      </c>
    </row>
    <row r="9292" spans="1:7" x14ac:dyDescent="0.3">
      <c r="A9292" t="s">
        <v>9319</v>
      </c>
      <c r="B9292" t="s">
        <v>7613</v>
      </c>
      <c r="C9292">
        <v>2015</v>
      </c>
      <c r="D9292">
        <v>7</v>
      </c>
      <c r="E9292" t="s">
        <v>71</v>
      </c>
      <c r="F9292">
        <v>128</v>
      </c>
      <c r="G9292" t="s">
        <v>10</v>
      </c>
    </row>
    <row r="9293" spans="1:7" x14ac:dyDescent="0.3">
      <c r="A9293" t="s">
        <v>9320</v>
      </c>
      <c r="B9293" t="s">
        <v>7613</v>
      </c>
      <c r="C9293">
        <v>2007</v>
      </c>
      <c r="D9293">
        <v>5</v>
      </c>
      <c r="E9293" t="s">
        <v>80</v>
      </c>
      <c r="F9293">
        <v>36</v>
      </c>
      <c r="G9293" t="s">
        <v>10</v>
      </c>
    </row>
    <row r="9294" spans="1:7" x14ac:dyDescent="0.3">
      <c r="A9294" t="s">
        <v>9321</v>
      </c>
      <c r="B9294" t="s">
        <v>7613</v>
      </c>
      <c r="C9294">
        <v>2008</v>
      </c>
      <c r="D9294">
        <v>11</v>
      </c>
      <c r="E9294" t="s">
        <v>9</v>
      </c>
      <c r="F9294">
        <v>61</v>
      </c>
      <c r="G9294" t="s">
        <v>10</v>
      </c>
    </row>
    <row r="9295" spans="1:7" x14ac:dyDescent="0.3">
      <c r="A9295" t="s">
        <v>9322</v>
      </c>
      <c r="B9295" t="s">
        <v>7613</v>
      </c>
      <c r="C9295">
        <v>2008</v>
      </c>
      <c r="D9295">
        <v>3</v>
      </c>
      <c r="E9295" t="s">
        <v>18</v>
      </c>
      <c r="F9295">
        <v>845</v>
      </c>
      <c r="G9295" t="s">
        <v>10</v>
      </c>
    </row>
    <row r="9296" spans="1:7" x14ac:dyDescent="0.3">
      <c r="A9296" t="s">
        <v>9323</v>
      </c>
      <c r="B9296" t="s">
        <v>7613</v>
      </c>
      <c r="C9296">
        <v>2013</v>
      </c>
      <c r="D9296">
        <v>4</v>
      </c>
      <c r="E9296" t="s">
        <v>9</v>
      </c>
      <c r="F9296">
        <v>40</v>
      </c>
      <c r="G9296" t="s">
        <v>10</v>
      </c>
    </row>
    <row r="9297" spans="1:7" x14ac:dyDescent="0.3">
      <c r="A9297" t="s">
        <v>9324</v>
      </c>
      <c r="B9297" t="s">
        <v>7613</v>
      </c>
      <c r="C9297">
        <v>2007</v>
      </c>
      <c r="D9297">
        <v>4</v>
      </c>
      <c r="E9297" t="s">
        <v>9</v>
      </c>
      <c r="F9297">
        <v>308</v>
      </c>
      <c r="G9297" t="s">
        <v>10</v>
      </c>
    </row>
    <row r="9298" spans="1:7" x14ac:dyDescent="0.3">
      <c r="A9298" t="s">
        <v>9325</v>
      </c>
      <c r="B9298" t="s">
        <v>7613</v>
      </c>
      <c r="C9298">
        <v>2004</v>
      </c>
      <c r="D9298">
        <v>7</v>
      </c>
      <c r="E9298" t="s">
        <v>18</v>
      </c>
      <c r="F9298">
        <v>900</v>
      </c>
      <c r="G9298" t="s">
        <v>10</v>
      </c>
    </row>
    <row r="9299" spans="1:7" x14ac:dyDescent="0.3">
      <c r="A9299" t="s">
        <v>9326</v>
      </c>
      <c r="B9299" t="s">
        <v>7613</v>
      </c>
      <c r="C9299">
        <v>2017</v>
      </c>
      <c r="D9299">
        <v>9</v>
      </c>
      <c r="E9299" t="s">
        <v>71</v>
      </c>
      <c r="F9299">
        <v>240</v>
      </c>
      <c r="G9299" t="s">
        <v>10</v>
      </c>
    </row>
    <row r="9300" spans="1:7" x14ac:dyDescent="0.3">
      <c r="A9300" t="s">
        <v>9327</v>
      </c>
      <c r="B9300" t="s">
        <v>7613</v>
      </c>
      <c r="C9300">
        <v>2003</v>
      </c>
      <c r="D9300">
        <v>2</v>
      </c>
      <c r="E9300" t="s">
        <v>18</v>
      </c>
      <c r="F9300">
        <v>345</v>
      </c>
      <c r="G9300" t="s">
        <v>10</v>
      </c>
    </row>
    <row r="9301" spans="1:7" x14ac:dyDescent="0.3">
      <c r="A9301" t="s">
        <v>9328</v>
      </c>
      <c r="B9301" t="s">
        <v>7613</v>
      </c>
      <c r="C9301">
        <v>2011</v>
      </c>
      <c r="D9301">
        <v>11</v>
      </c>
      <c r="E9301" t="s">
        <v>71</v>
      </c>
      <c r="F9301">
        <v>11751</v>
      </c>
      <c r="G9301" t="s">
        <v>10</v>
      </c>
    </row>
    <row r="9302" spans="1:7" x14ac:dyDescent="0.3">
      <c r="A9302" t="s">
        <v>9329</v>
      </c>
      <c r="B9302" t="s">
        <v>7613</v>
      </c>
      <c r="C9302">
        <v>2013</v>
      </c>
      <c r="D9302">
        <v>1</v>
      </c>
      <c r="E9302" t="s">
        <v>18</v>
      </c>
      <c r="F9302">
        <v>692</v>
      </c>
      <c r="G9302" t="s">
        <v>10</v>
      </c>
    </row>
    <row r="9303" spans="1:7" x14ac:dyDescent="0.3">
      <c r="A9303" t="s">
        <v>9330</v>
      </c>
      <c r="B9303" t="s">
        <v>7613</v>
      </c>
      <c r="C9303">
        <v>2019</v>
      </c>
      <c r="D9303">
        <v>2</v>
      </c>
      <c r="E9303" t="s">
        <v>9</v>
      </c>
      <c r="F9303">
        <v>21</v>
      </c>
      <c r="G9303" t="s">
        <v>1391</v>
      </c>
    </row>
    <row r="9304" spans="1:7" x14ac:dyDescent="0.3">
      <c r="A9304" t="s">
        <v>9331</v>
      </c>
      <c r="B9304" t="s">
        <v>7613</v>
      </c>
      <c r="C9304">
        <v>2012</v>
      </c>
      <c r="D9304">
        <v>11</v>
      </c>
      <c r="E9304" t="s">
        <v>18</v>
      </c>
      <c r="F9304">
        <v>261</v>
      </c>
      <c r="G9304" t="s">
        <v>10</v>
      </c>
    </row>
    <row r="9305" spans="1:7" x14ac:dyDescent="0.3">
      <c r="A9305" t="s">
        <v>9332</v>
      </c>
      <c r="B9305" t="s">
        <v>7613</v>
      </c>
      <c r="C9305">
        <v>2008</v>
      </c>
      <c r="D9305">
        <v>6</v>
      </c>
      <c r="E9305" t="s">
        <v>9</v>
      </c>
      <c r="F9305">
        <v>37</v>
      </c>
      <c r="G9305" t="s">
        <v>10</v>
      </c>
    </row>
    <row r="9306" spans="1:7" x14ac:dyDescent="0.3">
      <c r="A9306" t="s">
        <v>9333</v>
      </c>
      <c r="B9306" t="s">
        <v>7613</v>
      </c>
      <c r="C9306">
        <v>2007</v>
      </c>
      <c r="D9306">
        <v>9</v>
      </c>
      <c r="E9306" t="s">
        <v>80</v>
      </c>
      <c r="F9306">
        <v>20</v>
      </c>
      <c r="G9306" t="s">
        <v>10</v>
      </c>
    </row>
    <row r="9307" spans="1:7" x14ac:dyDescent="0.3">
      <c r="A9307" t="s">
        <v>9334</v>
      </c>
      <c r="B9307" t="s">
        <v>7613</v>
      </c>
      <c r="C9307">
        <v>2005</v>
      </c>
      <c r="D9307">
        <v>10</v>
      </c>
      <c r="E9307" t="s">
        <v>18</v>
      </c>
      <c r="F9307">
        <v>623</v>
      </c>
      <c r="G9307" t="s">
        <v>10</v>
      </c>
    </row>
    <row r="9308" spans="1:7" x14ac:dyDescent="0.3">
      <c r="A9308" t="s">
        <v>9335</v>
      </c>
      <c r="B9308" t="s">
        <v>7613</v>
      </c>
      <c r="C9308">
        <v>2016</v>
      </c>
      <c r="D9308">
        <v>3</v>
      </c>
      <c r="E9308" t="s">
        <v>80</v>
      </c>
      <c r="F9308">
        <v>112</v>
      </c>
      <c r="G9308" t="s">
        <v>10</v>
      </c>
    </row>
    <row r="9309" spans="1:7" x14ac:dyDescent="0.3">
      <c r="A9309" t="s">
        <v>9336</v>
      </c>
      <c r="B9309" t="s">
        <v>7613</v>
      </c>
      <c r="C9309">
        <v>2006</v>
      </c>
      <c r="D9309">
        <v>7</v>
      </c>
      <c r="E9309" t="s">
        <v>18</v>
      </c>
      <c r="F9309">
        <v>1840</v>
      </c>
      <c r="G9309" t="s">
        <v>10</v>
      </c>
    </row>
    <row r="9310" spans="1:7" x14ac:dyDescent="0.3">
      <c r="A9310" t="s">
        <v>9337</v>
      </c>
      <c r="B9310" t="s">
        <v>7613</v>
      </c>
      <c r="C9310">
        <v>2017</v>
      </c>
      <c r="D9310">
        <v>6</v>
      </c>
      <c r="E9310" t="s">
        <v>80</v>
      </c>
      <c r="F9310">
        <v>8</v>
      </c>
      <c r="G9310" t="s">
        <v>473</v>
      </c>
    </row>
    <row r="9311" spans="1:7" x14ac:dyDescent="0.3">
      <c r="A9311" t="s">
        <v>9338</v>
      </c>
      <c r="B9311" t="s">
        <v>7613</v>
      </c>
      <c r="C9311">
        <v>2011</v>
      </c>
      <c r="D9311">
        <v>5</v>
      </c>
      <c r="E9311" t="s">
        <v>80</v>
      </c>
      <c r="F9311">
        <v>35</v>
      </c>
      <c r="G9311" t="s">
        <v>10</v>
      </c>
    </row>
    <row r="9312" spans="1:7" x14ac:dyDescent="0.3">
      <c r="A9312" t="s">
        <v>9339</v>
      </c>
      <c r="B9312" t="s">
        <v>7613</v>
      </c>
      <c r="C9312">
        <v>2005</v>
      </c>
      <c r="D9312">
        <v>6</v>
      </c>
      <c r="E9312" t="s">
        <v>18</v>
      </c>
      <c r="F9312">
        <v>0</v>
      </c>
      <c r="G9312" t="s">
        <v>10</v>
      </c>
    </row>
    <row r="9313" spans="1:7" x14ac:dyDescent="0.3">
      <c r="A9313" t="s">
        <v>9340</v>
      </c>
      <c r="B9313" t="s">
        <v>7613</v>
      </c>
      <c r="C9313">
        <v>2008</v>
      </c>
      <c r="D9313">
        <v>10</v>
      </c>
      <c r="E9313" t="s">
        <v>9</v>
      </c>
      <c r="F9313">
        <v>469</v>
      </c>
      <c r="G9313" t="s">
        <v>10</v>
      </c>
    </row>
    <row r="9314" spans="1:7" x14ac:dyDescent="0.3">
      <c r="A9314" t="s">
        <v>9341</v>
      </c>
      <c r="B9314" t="s">
        <v>7613</v>
      </c>
      <c r="C9314">
        <v>2011</v>
      </c>
      <c r="D9314">
        <v>12</v>
      </c>
      <c r="E9314" t="s">
        <v>80</v>
      </c>
      <c r="F9314">
        <v>46</v>
      </c>
      <c r="G9314" t="s">
        <v>10</v>
      </c>
    </row>
    <row r="9315" spans="1:7" x14ac:dyDescent="0.3">
      <c r="A9315" t="s">
        <v>9342</v>
      </c>
      <c r="B9315" t="s">
        <v>7613</v>
      </c>
      <c r="C9315">
        <v>2012</v>
      </c>
      <c r="D9315">
        <v>8</v>
      </c>
      <c r="E9315" t="s">
        <v>9</v>
      </c>
      <c r="F9315">
        <v>286</v>
      </c>
      <c r="G9315" t="s">
        <v>10</v>
      </c>
    </row>
    <row r="9316" spans="1:7" x14ac:dyDescent="0.3">
      <c r="A9316" t="s">
        <v>9343</v>
      </c>
      <c r="B9316" t="s">
        <v>7613</v>
      </c>
      <c r="C9316">
        <v>2005</v>
      </c>
      <c r="D9316">
        <v>11</v>
      </c>
      <c r="E9316" t="s">
        <v>9</v>
      </c>
      <c r="F9316">
        <v>78</v>
      </c>
      <c r="G9316" t="s">
        <v>10</v>
      </c>
    </row>
    <row r="9317" spans="1:7" x14ac:dyDescent="0.3">
      <c r="A9317" t="s">
        <v>9344</v>
      </c>
      <c r="B9317" t="s">
        <v>7613</v>
      </c>
      <c r="C9317">
        <v>2008</v>
      </c>
      <c r="D9317">
        <v>9</v>
      </c>
      <c r="E9317" t="s">
        <v>71</v>
      </c>
      <c r="F9317">
        <v>224</v>
      </c>
      <c r="G9317" t="s">
        <v>10</v>
      </c>
    </row>
    <row r="9318" spans="1:7" x14ac:dyDescent="0.3">
      <c r="A9318" t="s">
        <v>9345</v>
      </c>
      <c r="B9318" t="s">
        <v>7613</v>
      </c>
      <c r="C9318">
        <v>2015</v>
      </c>
      <c r="D9318">
        <v>5</v>
      </c>
      <c r="E9318" t="s">
        <v>71</v>
      </c>
      <c r="F9318">
        <v>0</v>
      </c>
      <c r="G9318" t="s">
        <v>12</v>
      </c>
    </row>
    <row r="9319" spans="1:7" x14ac:dyDescent="0.3">
      <c r="A9319" t="s">
        <v>9346</v>
      </c>
      <c r="B9319" t="s">
        <v>7613</v>
      </c>
      <c r="C9319">
        <v>2009</v>
      </c>
      <c r="D9319">
        <v>7</v>
      </c>
      <c r="E9319" t="s">
        <v>80</v>
      </c>
      <c r="F9319">
        <v>12</v>
      </c>
      <c r="G9319" t="s">
        <v>10</v>
      </c>
    </row>
    <row r="9320" spans="1:7" x14ac:dyDescent="0.3">
      <c r="A9320" t="s">
        <v>9347</v>
      </c>
      <c r="B9320" t="s">
        <v>7613</v>
      </c>
      <c r="C9320">
        <v>2007</v>
      </c>
      <c r="D9320">
        <v>6</v>
      </c>
      <c r="E9320" t="s">
        <v>18</v>
      </c>
      <c r="F9320">
        <v>1000</v>
      </c>
      <c r="G9320" t="s">
        <v>10</v>
      </c>
    </row>
    <row r="9321" spans="1:7" x14ac:dyDescent="0.3">
      <c r="A9321" t="s">
        <v>9348</v>
      </c>
      <c r="B9321" t="s">
        <v>7613</v>
      </c>
      <c r="C9321">
        <v>2007</v>
      </c>
      <c r="D9321">
        <v>3</v>
      </c>
      <c r="E9321" t="s">
        <v>80</v>
      </c>
      <c r="F9321">
        <v>50</v>
      </c>
      <c r="G9321" t="s">
        <v>10</v>
      </c>
    </row>
    <row r="9322" spans="1:7" x14ac:dyDescent="0.3">
      <c r="A9322" t="s">
        <v>9349</v>
      </c>
      <c r="B9322" t="s">
        <v>7613</v>
      </c>
      <c r="C9322">
        <v>2004</v>
      </c>
      <c r="D9322">
        <v>10</v>
      </c>
      <c r="E9322" t="s">
        <v>71</v>
      </c>
      <c r="F9322">
        <v>84</v>
      </c>
      <c r="G9322" t="s">
        <v>10</v>
      </c>
    </row>
    <row r="9323" spans="1:7" x14ac:dyDescent="0.3">
      <c r="A9323" t="s">
        <v>9350</v>
      </c>
      <c r="B9323" t="s">
        <v>7613</v>
      </c>
      <c r="C9323">
        <v>2006</v>
      </c>
      <c r="D9323">
        <v>2</v>
      </c>
      <c r="E9323" t="s">
        <v>18</v>
      </c>
      <c r="F9323">
        <v>301</v>
      </c>
      <c r="G9323" t="s">
        <v>10</v>
      </c>
    </row>
    <row r="9324" spans="1:7" x14ac:dyDescent="0.3">
      <c r="A9324" t="s">
        <v>9351</v>
      </c>
      <c r="B9324" t="s">
        <v>7613</v>
      </c>
      <c r="C9324">
        <v>2010</v>
      </c>
      <c r="D9324">
        <v>8</v>
      </c>
      <c r="E9324" t="s">
        <v>9</v>
      </c>
      <c r="F9324">
        <v>28</v>
      </c>
      <c r="G9324" t="s">
        <v>10</v>
      </c>
    </row>
    <row r="9325" spans="1:7" x14ac:dyDescent="0.3">
      <c r="A9325" t="s">
        <v>9352</v>
      </c>
      <c r="B9325" t="s">
        <v>7613</v>
      </c>
      <c r="C9325">
        <v>2015</v>
      </c>
      <c r="D9325">
        <v>9</v>
      </c>
      <c r="E9325" t="s">
        <v>80</v>
      </c>
      <c r="F9325">
        <v>16</v>
      </c>
      <c r="G9325" t="s">
        <v>10</v>
      </c>
    </row>
    <row r="9326" spans="1:7" x14ac:dyDescent="0.3">
      <c r="A9326" t="s">
        <v>9353</v>
      </c>
      <c r="B9326" t="s">
        <v>7613</v>
      </c>
      <c r="C9326">
        <v>2005</v>
      </c>
      <c r="D9326">
        <v>7</v>
      </c>
      <c r="E9326" t="s">
        <v>80</v>
      </c>
      <c r="F9326">
        <v>26</v>
      </c>
      <c r="G9326" t="s">
        <v>10</v>
      </c>
    </row>
    <row r="9327" spans="1:7" x14ac:dyDescent="0.3">
      <c r="A9327" t="s">
        <v>9354</v>
      </c>
      <c r="B9327" t="s">
        <v>7613</v>
      </c>
      <c r="C9327">
        <v>2010</v>
      </c>
      <c r="D9327">
        <v>12</v>
      </c>
      <c r="E9327" t="s">
        <v>71</v>
      </c>
      <c r="F9327">
        <v>742</v>
      </c>
      <c r="G9327" t="s">
        <v>10</v>
      </c>
    </row>
    <row r="9328" spans="1:7" x14ac:dyDescent="0.3">
      <c r="A9328" t="s">
        <v>9355</v>
      </c>
      <c r="B9328" t="s">
        <v>7613</v>
      </c>
      <c r="C9328">
        <v>2017</v>
      </c>
      <c r="D9328">
        <v>10</v>
      </c>
      <c r="E9328" t="s">
        <v>80</v>
      </c>
      <c r="F9328">
        <v>66</v>
      </c>
      <c r="G9328" t="s">
        <v>179</v>
      </c>
    </row>
    <row r="9329" spans="1:7" x14ac:dyDescent="0.3">
      <c r="A9329" t="s">
        <v>9356</v>
      </c>
      <c r="B9329" t="s">
        <v>7613</v>
      </c>
      <c r="C9329">
        <v>2018</v>
      </c>
      <c r="D9329">
        <v>8</v>
      </c>
      <c r="E9329" t="s">
        <v>9</v>
      </c>
      <c r="F9329">
        <v>1668</v>
      </c>
      <c r="G9329" t="s">
        <v>179</v>
      </c>
    </row>
    <row r="9330" spans="1:7" x14ac:dyDescent="0.3">
      <c r="A9330" t="s">
        <v>9357</v>
      </c>
      <c r="B9330" t="s">
        <v>7613</v>
      </c>
      <c r="C9330">
        <v>2004</v>
      </c>
      <c r="D9330">
        <v>11</v>
      </c>
      <c r="E9330" t="s">
        <v>71</v>
      </c>
      <c r="F9330">
        <v>0</v>
      </c>
      <c r="G9330" t="s">
        <v>10</v>
      </c>
    </row>
    <row r="9331" spans="1:7" x14ac:dyDescent="0.3">
      <c r="A9331" t="s">
        <v>9358</v>
      </c>
      <c r="B9331" t="s">
        <v>7613</v>
      </c>
      <c r="C9331">
        <v>2017</v>
      </c>
      <c r="D9331">
        <v>1</v>
      </c>
      <c r="E9331" t="s">
        <v>9</v>
      </c>
      <c r="F9331">
        <v>10</v>
      </c>
      <c r="G9331" t="s">
        <v>50</v>
      </c>
    </row>
    <row r="9332" spans="1:7" x14ac:dyDescent="0.3">
      <c r="A9332" t="s">
        <v>9359</v>
      </c>
      <c r="B9332" t="s">
        <v>7613</v>
      </c>
      <c r="C9332">
        <v>2005</v>
      </c>
      <c r="D9332">
        <v>1</v>
      </c>
      <c r="E9332" t="s">
        <v>18</v>
      </c>
      <c r="F9332">
        <v>122</v>
      </c>
      <c r="G9332" t="s">
        <v>10</v>
      </c>
    </row>
    <row r="9333" spans="1:7" x14ac:dyDescent="0.3">
      <c r="A9333" t="s">
        <v>9360</v>
      </c>
      <c r="B9333" t="s">
        <v>7613</v>
      </c>
      <c r="C9333">
        <v>2017</v>
      </c>
      <c r="D9333">
        <v>9</v>
      </c>
      <c r="E9333" t="s">
        <v>60</v>
      </c>
      <c r="F9333">
        <v>128</v>
      </c>
      <c r="G9333" t="s">
        <v>10</v>
      </c>
    </row>
    <row r="9334" spans="1:7" x14ac:dyDescent="0.3">
      <c r="A9334" t="s">
        <v>9361</v>
      </c>
      <c r="B9334" t="s">
        <v>7613</v>
      </c>
      <c r="C9334">
        <v>2007</v>
      </c>
      <c r="D9334">
        <v>5</v>
      </c>
      <c r="E9334" t="s">
        <v>80</v>
      </c>
      <c r="F9334">
        <v>12</v>
      </c>
      <c r="G9334" t="s">
        <v>10</v>
      </c>
    </row>
    <row r="9335" spans="1:7" x14ac:dyDescent="0.3">
      <c r="A9335" t="s">
        <v>9362</v>
      </c>
      <c r="B9335" t="s">
        <v>7613</v>
      </c>
      <c r="C9335">
        <v>2006</v>
      </c>
      <c r="D9335">
        <v>9</v>
      </c>
      <c r="E9335" t="s">
        <v>18</v>
      </c>
      <c r="F9335">
        <v>4432</v>
      </c>
      <c r="G9335" t="s">
        <v>10</v>
      </c>
    </row>
    <row r="9336" spans="1:7" x14ac:dyDescent="0.3">
      <c r="A9336" t="s">
        <v>9363</v>
      </c>
      <c r="B9336" t="s">
        <v>7613</v>
      </c>
      <c r="C9336">
        <v>2007</v>
      </c>
      <c r="D9336">
        <v>4</v>
      </c>
      <c r="E9336" t="s">
        <v>80</v>
      </c>
      <c r="F9336">
        <v>36</v>
      </c>
      <c r="G9336" t="s">
        <v>10</v>
      </c>
    </row>
    <row r="9337" spans="1:7" x14ac:dyDescent="0.3">
      <c r="A9337" t="s">
        <v>9364</v>
      </c>
      <c r="B9337" t="s">
        <v>7613</v>
      </c>
      <c r="C9337">
        <v>2007</v>
      </c>
      <c r="D9337">
        <v>6</v>
      </c>
      <c r="E9337" t="s">
        <v>18</v>
      </c>
      <c r="F9337">
        <v>765</v>
      </c>
      <c r="G9337" t="s">
        <v>10</v>
      </c>
    </row>
    <row r="9338" spans="1:7" x14ac:dyDescent="0.3">
      <c r="A9338" t="s">
        <v>9365</v>
      </c>
      <c r="B9338" t="s">
        <v>7613</v>
      </c>
      <c r="C9338">
        <v>2005</v>
      </c>
      <c r="D9338">
        <v>11</v>
      </c>
      <c r="E9338" t="s">
        <v>71</v>
      </c>
      <c r="F9338">
        <v>23</v>
      </c>
      <c r="G9338" t="s">
        <v>10</v>
      </c>
    </row>
    <row r="9339" spans="1:7" x14ac:dyDescent="0.3">
      <c r="A9339" t="s">
        <v>9366</v>
      </c>
      <c r="B9339" t="s">
        <v>7613</v>
      </c>
      <c r="C9339">
        <v>2003</v>
      </c>
      <c r="D9339">
        <v>10</v>
      </c>
      <c r="E9339" t="s">
        <v>18</v>
      </c>
      <c r="F9339">
        <v>272</v>
      </c>
      <c r="G9339" t="s">
        <v>10</v>
      </c>
    </row>
    <row r="9340" spans="1:7" x14ac:dyDescent="0.3">
      <c r="A9340" t="s">
        <v>9367</v>
      </c>
      <c r="B9340" t="s">
        <v>7613</v>
      </c>
      <c r="C9340">
        <v>2016</v>
      </c>
      <c r="D9340">
        <v>5</v>
      </c>
      <c r="E9340" t="s">
        <v>80</v>
      </c>
      <c r="F9340">
        <v>16</v>
      </c>
      <c r="G9340" t="s">
        <v>10</v>
      </c>
    </row>
    <row r="9341" spans="1:7" x14ac:dyDescent="0.3">
      <c r="A9341" t="s">
        <v>9368</v>
      </c>
      <c r="B9341" t="s">
        <v>7613</v>
      </c>
      <c r="C9341">
        <v>2004</v>
      </c>
      <c r="D9341">
        <v>4</v>
      </c>
      <c r="E9341" t="s">
        <v>18</v>
      </c>
      <c r="F9341">
        <v>267</v>
      </c>
      <c r="G9341" t="s">
        <v>10</v>
      </c>
    </row>
    <row r="9342" spans="1:7" x14ac:dyDescent="0.3">
      <c r="A9342" t="s">
        <v>9369</v>
      </c>
      <c r="B9342" t="s">
        <v>7613</v>
      </c>
      <c r="C9342">
        <v>2009</v>
      </c>
      <c r="D9342">
        <v>7</v>
      </c>
      <c r="E9342" t="s">
        <v>80</v>
      </c>
      <c r="F9342">
        <v>30</v>
      </c>
      <c r="G9342" t="s">
        <v>10</v>
      </c>
    </row>
    <row r="9343" spans="1:7" x14ac:dyDescent="0.3">
      <c r="A9343" t="s">
        <v>9370</v>
      </c>
      <c r="B9343" t="s">
        <v>7613</v>
      </c>
      <c r="C9343">
        <v>2017</v>
      </c>
      <c r="D9343">
        <v>11</v>
      </c>
      <c r="E9343" t="s">
        <v>9</v>
      </c>
      <c r="F9343">
        <v>600</v>
      </c>
      <c r="G9343" t="s">
        <v>179</v>
      </c>
    </row>
    <row r="9344" spans="1:7" x14ac:dyDescent="0.3">
      <c r="A9344" t="s">
        <v>9371</v>
      </c>
      <c r="B9344" t="s">
        <v>7613</v>
      </c>
      <c r="C9344">
        <v>2009</v>
      </c>
      <c r="D9344">
        <v>5</v>
      </c>
      <c r="E9344" t="s">
        <v>80</v>
      </c>
      <c r="F9344">
        <v>12</v>
      </c>
      <c r="G9344" t="s">
        <v>50</v>
      </c>
    </row>
    <row r="9345" spans="1:7" x14ac:dyDescent="0.3">
      <c r="A9345" t="s">
        <v>9372</v>
      </c>
      <c r="B9345" t="s">
        <v>7613</v>
      </c>
      <c r="C9345">
        <v>2009</v>
      </c>
      <c r="D9345">
        <v>7</v>
      </c>
      <c r="E9345" t="s">
        <v>80</v>
      </c>
      <c r="F9345">
        <v>4</v>
      </c>
      <c r="G9345" t="s">
        <v>10</v>
      </c>
    </row>
    <row r="9346" spans="1:7" x14ac:dyDescent="0.3">
      <c r="A9346" t="s">
        <v>9373</v>
      </c>
      <c r="B9346" t="s">
        <v>7613</v>
      </c>
      <c r="C9346">
        <v>2004</v>
      </c>
      <c r="D9346">
        <v>12</v>
      </c>
      <c r="E9346" t="s">
        <v>18</v>
      </c>
      <c r="F9346">
        <v>153</v>
      </c>
      <c r="G9346" t="s">
        <v>10</v>
      </c>
    </row>
    <row r="9347" spans="1:7" x14ac:dyDescent="0.3">
      <c r="A9347" t="s">
        <v>9374</v>
      </c>
      <c r="B9347" t="s">
        <v>7613</v>
      </c>
      <c r="C9347">
        <v>2009</v>
      </c>
      <c r="D9347">
        <v>5</v>
      </c>
      <c r="E9347" t="s">
        <v>71</v>
      </c>
      <c r="F9347">
        <v>210</v>
      </c>
      <c r="G9347" t="s">
        <v>10</v>
      </c>
    </row>
    <row r="9348" spans="1:7" x14ac:dyDescent="0.3">
      <c r="A9348" t="s">
        <v>9375</v>
      </c>
      <c r="B9348" t="s">
        <v>7613</v>
      </c>
      <c r="C9348">
        <v>2006</v>
      </c>
      <c r="D9348">
        <v>8</v>
      </c>
      <c r="E9348" t="s">
        <v>80</v>
      </c>
      <c r="F9348">
        <v>13</v>
      </c>
      <c r="G9348" t="s">
        <v>10</v>
      </c>
    </row>
    <row r="9349" spans="1:7" x14ac:dyDescent="0.3">
      <c r="A9349" t="s">
        <v>9376</v>
      </c>
      <c r="B9349" t="s">
        <v>7613</v>
      </c>
      <c r="C9349">
        <v>2005</v>
      </c>
      <c r="D9349">
        <v>7</v>
      </c>
      <c r="E9349" t="s">
        <v>18</v>
      </c>
      <c r="F9349">
        <v>1220</v>
      </c>
      <c r="G9349" t="s">
        <v>50</v>
      </c>
    </row>
    <row r="9350" spans="1:7" x14ac:dyDescent="0.3">
      <c r="A9350" t="s">
        <v>9377</v>
      </c>
      <c r="B9350" t="s">
        <v>7613</v>
      </c>
      <c r="C9350">
        <v>2006</v>
      </c>
      <c r="D9350">
        <v>12</v>
      </c>
      <c r="E9350" t="s">
        <v>9</v>
      </c>
      <c r="F9350">
        <v>26</v>
      </c>
      <c r="G9350" t="s">
        <v>10</v>
      </c>
    </row>
    <row r="9351" spans="1:7" x14ac:dyDescent="0.3">
      <c r="A9351" t="s">
        <v>9378</v>
      </c>
      <c r="B9351" t="s">
        <v>7613</v>
      </c>
      <c r="C9351">
        <v>2013</v>
      </c>
      <c r="D9351">
        <v>3</v>
      </c>
      <c r="E9351" t="s">
        <v>9</v>
      </c>
      <c r="F9351">
        <v>0</v>
      </c>
      <c r="G9351" t="s">
        <v>12</v>
      </c>
    </row>
    <row r="9352" spans="1:7" x14ac:dyDescent="0.3">
      <c r="A9352" t="s">
        <v>9379</v>
      </c>
      <c r="B9352" t="s">
        <v>7613</v>
      </c>
      <c r="C9352">
        <v>2008</v>
      </c>
      <c r="D9352">
        <v>7</v>
      </c>
      <c r="E9352" t="s">
        <v>80</v>
      </c>
      <c r="F9352">
        <v>24</v>
      </c>
      <c r="G9352" t="s">
        <v>10</v>
      </c>
    </row>
    <row r="9353" spans="1:7" x14ac:dyDescent="0.3">
      <c r="A9353" t="s">
        <v>9380</v>
      </c>
      <c r="B9353" t="s">
        <v>7613</v>
      </c>
      <c r="C9353">
        <v>2018</v>
      </c>
      <c r="D9353">
        <v>10</v>
      </c>
      <c r="E9353" t="s">
        <v>80</v>
      </c>
      <c r="F9353">
        <v>500</v>
      </c>
      <c r="G9353" t="s">
        <v>179</v>
      </c>
    </row>
    <row r="9354" spans="1:7" x14ac:dyDescent="0.3">
      <c r="A9354" t="s">
        <v>9381</v>
      </c>
      <c r="B9354" t="s">
        <v>7613</v>
      </c>
      <c r="C9354">
        <v>1993</v>
      </c>
      <c r="D9354">
        <v>11</v>
      </c>
      <c r="E9354" t="s">
        <v>18</v>
      </c>
      <c r="F9354">
        <v>321</v>
      </c>
      <c r="G9354" t="s">
        <v>10</v>
      </c>
    </row>
    <row r="9355" spans="1:7" x14ac:dyDescent="0.3">
      <c r="A9355" t="s">
        <v>9382</v>
      </c>
      <c r="B9355" t="s">
        <v>7613</v>
      </c>
      <c r="C9355">
        <v>2013</v>
      </c>
      <c r="D9355">
        <v>9</v>
      </c>
      <c r="E9355" t="s">
        <v>60</v>
      </c>
      <c r="F9355">
        <v>422</v>
      </c>
      <c r="G9355" t="s">
        <v>10</v>
      </c>
    </row>
    <row r="9356" spans="1:7" x14ac:dyDescent="0.3">
      <c r="A9356" t="s">
        <v>9383</v>
      </c>
      <c r="B9356" t="s">
        <v>7613</v>
      </c>
      <c r="C9356">
        <v>2008</v>
      </c>
      <c r="D9356">
        <v>10</v>
      </c>
      <c r="E9356" t="s">
        <v>9</v>
      </c>
      <c r="F9356">
        <v>37</v>
      </c>
      <c r="G9356" t="s">
        <v>10</v>
      </c>
    </row>
    <row r="9357" spans="1:7" x14ac:dyDescent="0.3">
      <c r="A9357" t="s">
        <v>9384</v>
      </c>
      <c r="B9357" t="s">
        <v>7613</v>
      </c>
      <c r="C9357">
        <v>2018</v>
      </c>
      <c r="D9357">
        <v>3</v>
      </c>
      <c r="E9357" t="s">
        <v>80</v>
      </c>
      <c r="F9357">
        <v>28</v>
      </c>
      <c r="G9357" t="s">
        <v>10</v>
      </c>
    </row>
    <row r="9358" spans="1:7" x14ac:dyDescent="0.3">
      <c r="A9358" t="s">
        <v>9385</v>
      </c>
      <c r="B9358" t="s">
        <v>7613</v>
      </c>
      <c r="C9358">
        <v>2014</v>
      </c>
      <c r="D9358">
        <v>4</v>
      </c>
      <c r="E9358" t="s">
        <v>80</v>
      </c>
      <c r="F9358">
        <v>41</v>
      </c>
      <c r="G9358" t="s">
        <v>50</v>
      </c>
    </row>
    <row r="9359" spans="1:7" x14ac:dyDescent="0.3">
      <c r="A9359" t="s">
        <v>9386</v>
      </c>
      <c r="B9359" t="s">
        <v>7613</v>
      </c>
      <c r="C9359">
        <v>2010</v>
      </c>
      <c r="D9359">
        <v>6</v>
      </c>
      <c r="E9359" t="s">
        <v>9</v>
      </c>
      <c r="F9359">
        <v>130</v>
      </c>
      <c r="G9359" t="s">
        <v>10</v>
      </c>
    </row>
    <row r="9360" spans="1:7" x14ac:dyDescent="0.3">
      <c r="A9360" t="s">
        <v>9387</v>
      </c>
      <c r="B9360" t="s">
        <v>7613</v>
      </c>
      <c r="C9360">
        <v>2001</v>
      </c>
      <c r="D9360">
        <v>11</v>
      </c>
      <c r="E9360" t="s">
        <v>9</v>
      </c>
      <c r="F9360">
        <v>450</v>
      </c>
      <c r="G9360" t="s">
        <v>10</v>
      </c>
    </row>
    <row r="9361" spans="1:7" x14ac:dyDescent="0.3">
      <c r="A9361" t="s">
        <v>9388</v>
      </c>
      <c r="B9361" t="s">
        <v>7613</v>
      </c>
      <c r="C9361">
        <v>2009</v>
      </c>
      <c r="D9361">
        <v>5</v>
      </c>
      <c r="E9361" t="s">
        <v>80</v>
      </c>
      <c r="F9361">
        <v>76</v>
      </c>
      <c r="G9361" t="s">
        <v>10</v>
      </c>
    </row>
    <row r="9362" spans="1:7" x14ac:dyDescent="0.3">
      <c r="A9362" t="s">
        <v>9389</v>
      </c>
      <c r="B9362" t="s">
        <v>7613</v>
      </c>
      <c r="C9362">
        <v>2008</v>
      </c>
      <c r="D9362">
        <v>6</v>
      </c>
      <c r="E9362" t="s">
        <v>9</v>
      </c>
      <c r="F9362">
        <v>99</v>
      </c>
      <c r="G9362" t="s">
        <v>10</v>
      </c>
    </row>
    <row r="9363" spans="1:7" x14ac:dyDescent="0.3">
      <c r="A9363" t="s">
        <v>9390</v>
      </c>
      <c r="B9363" t="s">
        <v>7613</v>
      </c>
      <c r="C9363">
        <v>2006</v>
      </c>
      <c r="D9363">
        <v>9</v>
      </c>
      <c r="E9363" t="s">
        <v>18</v>
      </c>
      <c r="F9363">
        <v>80</v>
      </c>
      <c r="G9363" t="s">
        <v>10</v>
      </c>
    </row>
    <row r="9364" spans="1:7" x14ac:dyDescent="0.3">
      <c r="A9364" t="s">
        <v>9391</v>
      </c>
      <c r="B9364" t="s">
        <v>7613</v>
      </c>
      <c r="C9364">
        <v>2010</v>
      </c>
      <c r="D9364">
        <v>4</v>
      </c>
      <c r="E9364" t="s">
        <v>80</v>
      </c>
      <c r="F9364">
        <v>50</v>
      </c>
      <c r="G9364" t="s">
        <v>10</v>
      </c>
    </row>
    <row r="9365" spans="1:7" x14ac:dyDescent="0.3">
      <c r="A9365" t="s">
        <v>9392</v>
      </c>
      <c r="B9365" t="s">
        <v>7613</v>
      </c>
      <c r="C9365">
        <v>1999</v>
      </c>
      <c r="D9365">
        <v>1</v>
      </c>
      <c r="E9365" t="s">
        <v>9</v>
      </c>
      <c r="F9365">
        <v>0</v>
      </c>
      <c r="G9365" t="s">
        <v>10</v>
      </c>
    </row>
    <row r="9366" spans="1:7" x14ac:dyDescent="0.3">
      <c r="A9366" t="s">
        <v>9393</v>
      </c>
      <c r="B9366" t="s">
        <v>7613</v>
      </c>
      <c r="C9366">
        <v>2011</v>
      </c>
      <c r="D9366">
        <v>3</v>
      </c>
      <c r="E9366" t="s">
        <v>18</v>
      </c>
      <c r="F9366">
        <v>307</v>
      </c>
      <c r="G9366" t="s">
        <v>10</v>
      </c>
    </row>
    <row r="9367" spans="1:7" x14ac:dyDescent="0.3">
      <c r="A9367" t="s">
        <v>9394</v>
      </c>
      <c r="B9367" t="s">
        <v>7613</v>
      </c>
      <c r="C9367">
        <v>2013</v>
      </c>
      <c r="D9367">
        <v>2</v>
      </c>
      <c r="E9367" t="s">
        <v>80</v>
      </c>
      <c r="F9367">
        <v>54</v>
      </c>
      <c r="G9367" t="s">
        <v>10</v>
      </c>
    </row>
    <row r="9368" spans="1:7" x14ac:dyDescent="0.3">
      <c r="A9368" t="s">
        <v>9395</v>
      </c>
      <c r="B9368" t="s">
        <v>7613</v>
      </c>
      <c r="C9368">
        <v>2007</v>
      </c>
      <c r="D9368">
        <v>5</v>
      </c>
      <c r="E9368" t="s">
        <v>71</v>
      </c>
      <c r="F9368">
        <v>621</v>
      </c>
      <c r="G9368" t="s">
        <v>10</v>
      </c>
    </row>
    <row r="9369" spans="1:7" x14ac:dyDescent="0.3">
      <c r="A9369" t="s">
        <v>9396</v>
      </c>
      <c r="B9369" t="s">
        <v>7613</v>
      </c>
      <c r="C9369">
        <v>2002</v>
      </c>
      <c r="D9369">
        <v>11</v>
      </c>
      <c r="E9369" t="s">
        <v>18</v>
      </c>
      <c r="F9369">
        <v>4116</v>
      </c>
      <c r="G9369" t="s">
        <v>10</v>
      </c>
    </row>
    <row r="9370" spans="1:7" x14ac:dyDescent="0.3">
      <c r="A9370" t="s">
        <v>9397</v>
      </c>
      <c r="B9370" t="s">
        <v>7613</v>
      </c>
      <c r="C9370">
        <v>2005</v>
      </c>
      <c r="D9370">
        <v>11</v>
      </c>
      <c r="E9370" t="s">
        <v>18</v>
      </c>
      <c r="F9370">
        <v>135</v>
      </c>
      <c r="G9370" t="s">
        <v>10</v>
      </c>
    </row>
    <row r="9371" spans="1:7" x14ac:dyDescent="0.3">
      <c r="A9371" t="s">
        <v>9398</v>
      </c>
      <c r="B9371" t="s">
        <v>7613</v>
      </c>
      <c r="C9371">
        <v>2012</v>
      </c>
      <c r="D9371">
        <v>4</v>
      </c>
      <c r="E9371" t="s">
        <v>80</v>
      </c>
      <c r="F9371">
        <v>19</v>
      </c>
      <c r="G9371" t="s">
        <v>10</v>
      </c>
    </row>
    <row r="9372" spans="1:7" x14ac:dyDescent="0.3">
      <c r="A9372" t="s">
        <v>9399</v>
      </c>
      <c r="B9372" t="s">
        <v>7613</v>
      </c>
      <c r="C9372">
        <v>2011</v>
      </c>
      <c r="D9372">
        <v>10</v>
      </c>
      <c r="E9372" t="s">
        <v>18</v>
      </c>
      <c r="F9372">
        <v>831</v>
      </c>
      <c r="G9372" t="s">
        <v>10</v>
      </c>
    </row>
    <row r="9373" spans="1:7" x14ac:dyDescent="0.3">
      <c r="A9373" t="s">
        <v>9400</v>
      </c>
      <c r="B9373" t="s">
        <v>7613</v>
      </c>
      <c r="C9373">
        <v>2014</v>
      </c>
      <c r="D9373">
        <v>1</v>
      </c>
      <c r="E9373" t="s">
        <v>18</v>
      </c>
      <c r="F9373">
        <v>19</v>
      </c>
      <c r="G9373" t="s">
        <v>50</v>
      </c>
    </row>
    <row r="9374" spans="1:7" x14ac:dyDescent="0.3">
      <c r="A9374" t="s">
        <v>9401</v>
      </c>
      <c r="B9374" t="s">
        <v>7613</v>
      </c>
      <c r="C9374">
        <v>2011</v>
      </c>
      <c r="D9374">
        <v>4</v>
      </c>
      <c r="E9374" t="s">
        <v>9</v>
      </c>
      <c r="F9374">
        <v>70</v>
      </c>
      <c r="G9374" t="s">
        <v>10</v>
      </c>
    </row>
    <row r="9375" spans="1:7" x14ac:dyDescent="0.3">
      <c r="A9375" t="s">
        <v>9402</v>
      </c>
      <c r="B9375" t="s">
        <v>7613</v>
      </c>
      <c r="C9375">
        <v>2007</v>
      </c>
      <c r="D9375">
        <v>11</v>
      </c>
      <c r="E9375" t="s">
        <v>9</v>
      </c>
      <c r="F9375">
        <v>294</v>
      </c>
      <c r="G9375" t="s">
        <v>10</v>
      </c>
    </row>
    <row r="9376" spans="1:7" x14ac:dyDescent="0.3">
      <c r="A9376" t="s">
        <v>9403</v>
      </c>
      <c r="B9376" t="s">
        <v>7613</v>
      </c>
      <c r="C9376">
        <v>2011</v>
      </c>
      <c r="D9376">
        <v>11</v>
      </c>
      <c r="E9376" t="s">
        <v>18</v>
      </c>
      <c r="F9376">
        <v>705</v>
      </c>
      <c r="G9376" t="s">
        <v>10</v>
      </c>
    </row>
    <row r="9377" spans="1:7" x14ac:dyDescent="0.3">
      <c r="A9377" t="s">
        <v>9404</v>
      </c>
      <c r="B9377" t="s">
        <v>7613</v>
      </c>
      <c r="C9377">
        <v>2016</v>
      </c>
      <c r="D9377">
        <v>6</v>
      </c>
      <c r="E9377" t="s">
        <v>80</v>
      </c>
      <c r="F9377">
        <v>30</v>
      </c>
      <c r="G9377" t="s">
        <v>10</v>
      </c>
    </row>
    <row r="9378" spans="1:7" x14ac:dyDescent="0.3">
      <c r="A9378" t="s">
        <v>9405</v>
      </c>
      <c r="B9378" t="s">
        <v>7613</v>
      </c>
      <c r="C9378">
        <v>2004</v>
      </c>
      <c r="D9378">
        <v>8</v>
      </c>
      <c r="E9378" t="s">
        <v>18</v>
      </c>
      <c r="F9378">
        <v>1000</v>
      </c>
      <c r="G9378" t="s">
        <v>10</v>
      </c>
    </row>
    <row r="9379" spans="1:7" x14ac:dyDescent="0.3">
      <c r="A9379" t="s">
        <v>9406</v>
      </c>
      <c r="B9379" t="s">
        <v>7613</v>
      </c>
      <c r="C9379">
        <v>2009</v>
      </c>
      <c r="D9379">
        <v>10</v>
      </c>
      <c r="E9379" t="s">
        <v>9</v>
      </c>
      <c r="F9379">
        <v>526</v>
      </c>
      <c r="G9379" t="s">
        <v>10</v>
      </c>
    </row>
    <row r="9380" spans="1:7" x14ac:dyDescent="0.3">
      <c r="A9380" t="s">
        <v>9407</v>
      </c>
      <c r="B9380" t="s">
        <v>7613</v>
      </c>
      <c r="C9380">
        <v>2006</v>
      </c>
      <c r="D9380">
        <v>2</v>
      </c>
      <c r="E9380" t="s">
        <v>18</v>
      </c>
      <c r="F9380">
        <v>378</v>
      </c>
      <c r="G9380" t="s">
        <v>10</v>
      </c>
    </row>
    <row r="9381" spans="1:7" x14ac:dyDescent="0.3">
      <c r="A9381" t="s">
        <v>9408</v>
      </c>
      <c r="B9381" t="s">
        <v>7613</v>
      </c>
      <c r="C9381">
        <v>2016</v>
      </c>
      <c r="D9381">
        <v>11</v>
      </c>
      <c r="E9381" t="s">
        <v>9</v>
      </c>
      <c r="F9381">
        <v>604</v>
      </c>
      <c r="G9381" t="s">
        <v>10</v>
      </c>
    </row>
    <row r="9382" spans="1:7" x14ac:dyDescent="0.3">
      <c r="A9382" t="s">
        <v>9409</v>
      </c>
      <c r="B9382" t="s">
        <v>7613</v>
      </c>
      <c r="C9382">
        <v>2003</v>
      </c>
      <c r="D9382">
        <v>7</v>
      </c>
      <c r="E9382" t="s">
        <v>9</v>
      </c>
      <c r="F9382">
        <v>450</v>
      </c>
      <c r="G9382" t="s">
        <v>10</v>
      </c>
    </row>
    <row r="9383" spans="1:7" x14ac:dyDescent="0.3">
      <c r="A9383" t="s">
        <v>9410</v>
      </c>
      <c r="B9383" t="s">
        <v>7613</v>
      </c>
      <c r="C9383">
        <v>2007</v>
      </c>
      <c r="D9383">
        <v>8</v>
      </c>
      <c r="E9383" t="s">
        <v>9</v>
      </c>
      <c r="F9383">
        <v>35</v>
      </c>
      <c r="G9383" t="s">
        <v>10</v>
      </c>
    </row>
    <row r="9384" spans="1:7" x14ac:dyDescent="0.3">
      <c r="A9384" t="s">
        <v>9411</v>
      </c>
      <c r="B9384" t="s">
        <v>7613</v>
      </c>
      <c r="C9384">
        <v>2015</v>
      </c>
      <c r="D9384">
        <v>10</v>
      </c>
      <c r="E9384" t="s">
        <v>80</v>
      </c>
      <c r="F9384">
        <v>15</v>
      </c>
      <c r="G9384" t="s">
        <v>10</v>
      </c>
    </row>
    <row r="9385" spans="1:7" x14ac:dyDescent="0.3">
      <c r="A9385" t="s">
        <v>9412</v>
      </c>
      <c r="B9385" t="s">
        <v>7613</v>
      </c>
      <c r="C9385">
        <v>2017</v>
      </c>
      <c r="D9385">
        <v>5</v>
      </c>
      <c r="E9385" t="s">
        <v>80</v>
      </c>
      <c r="F9385">
        <v>25</v>
      </c>
      <c r="G9385" t="s">
        <v>179</v>
      </c>
    </row>
    <row r="9386" spans="1:7" x14ac:dyDescent="0.3">
      <c r="A9386" t="s">
        <v>9413</v>
      </c>
      <c r="B9386" t="s">
        <v>7613</v>
      </c>
      <c r="C9386">
        <v>2009</v>
      </c>
      <c r="D9386">
        <v>3</v>
      </c>
      <c r="E9386" t="s">
        <v>71</v>
      </c>
      <c r="F9386">
        <v>56</v>
      </c>
      <c r="G9386" t="s">
        <v>50</v>
      </c>
    </row>
    <row r="9387" spans="1:7" x14ac:dyDescent="0.3">
      <c r="A9387" t="s">
        <v>9414</v>
      </c>
      <c r="B9387" t="s">
        <v>7613</v>
      </c>
      <c r="C9387">
        <v>2010</v>
      </c>
      <c r="D9387">
        <v>3</v>
      </c>
      <c r="E9387" t="s">
        <v>80</v>
      </c>
      <c r="F9387">
        <v>16</v>
      </c>
      <c r="G9387" t="s">
        <v>10</v>
      </c>
    </row>
    <row r="9388" spans="1:7" x14ac:dyDescent="0.3">
      <c r="A9388" t="s">
        <v>9415</v>
      </c>
      <c r="B9388" t="s">
        <v>7613</v>
      </c>
      <c r="C9388">
        <v>2009</v>
      </c>
      <c r="D9388">
        <v>9</v>
      </c>
      <c r="E9388" t="s">
        <v>80</v>
      </c>
      <c r="F9388">
        <v>50</v>
      </c>
      <c r="G9388" t="s">
        <v>10</v>
      </c>
    </row>
    <row r="9389" spans="1:7" x14ac:dyDescent="0.3">
      <c r="A9389" t="s">
        <v>9416</v>
      </c>
      <c r="B9389" t="s">
        <v>7613</v>
      </c>
      <c r="C9389">
        <v>2007</v>
      </c>
      <c r="D9389">
        <v>11</v>
      </c>
      <c r="E9389" t="s">
        <v>71</v>
      </c>
      <c r="F9389">
        <v>205</v>
      </c>
      <c r="G9389" t="s">
        <v>10</v>
      </c>
    </row>
    <row r="9390" spans="1:7" x14ac:dyDescent="0.3">
      <c r="A9390" t="s">
        <v>9417</v>
      </c>
      <c r="B9390" t="s">
        <v>7613</v>
      </c>
      <c r="C9390">
        <v>2011</v>
      </c>
      <c r="D9390">
        <v>1</v>
      </c>
      <c r="E9390" t="s">
        <v>80</v>
      </c>
      <c r="F9390">
        <v>28</v>
      </c>
      <c r="G9390" t="s">
        <v>10</v>
      </c>
    </row>
    <row r="9391" spans="1:7" x14ac:dyDescent="0.3">
      <c r="A9391" t="s">
        <v>9418</v>
      </c>
      <c r="B9391" t="s">
        <v>7613</v>
      </c>
      <c r="C9391">
        <v>2011</v>
      </c>
      <c r="D9391">
        <v>7</v>
      </c>
      <c r="E9391" t="s">
        <v>9</v>
      </c>
      <c r="F9391">
        <v>283</v>
      </c>
      <c r="G9391" t="s">
        <v>10</v>
      </c>
    </row>
    <row r="9392" spans="1:7" x14ac:dyDescent="0.3">
      <c r="A9392" t="s">
        <v>9419</v>
      </c>
      <c r="B9392" t="s">
        <v>7613</v>
      </c>
      <c r="C9392">
        <v>2009</v>
      </c>
      <c r="D9392">
        <v>10</v>
      </c>
      <c r="E9392" t="s">
        <v>18</v>
      </c>
      <c r="F9392">
        <v>370</v>
      </c>
      <c r="G9392" t="s">
        <v>10</v>
      </c>
    </row>
    <row r="9393" spans="1:7" x14ac:dyDescent="0.3">
      <c r="A9393" t="s">
        <v>9420</v>
      </c>
      <c r="B9393" t="s">
        <v>7613</v>
      </c>
      <c r="C9393">
        <v>2011</v>
      </c>
      <c r="D9393">
        <v>6</v>
      </c>
      <c r="E9393" t="s">
        <v>80</v>
      </c>
      <c r="F9393">
        <v>17</v>
      </c>
      <c r="G9393" t="s">
        <v>10</v>
      </c>
    </row>
    <row r="9394" spans="1:7" x14ac:dyDescent="0.3">
      <c r="A9394" t="s">
        <v>9421</v>
      </c>
      <c r="B9394" t="s">
        <v>7613</v>
      </c>
      <c r="C9394">
        <v>2000</v>
      </c>
      <c r="D9394">
        <v>4</v>
      </c>
      <c r="E9394" t="s">
        <v>18</v>
      </c>
      <c r="F9394">
        <v>160</v>
      </c>
      <c r="G9394" t="s">
        <v>10</v>
      </c>
    </row>
    <row r="9395" spans="1:7" x14ac:dyDescent="0.3">
      <c r="A9395" t="s">
        <v>9422</v>
      </c>
      <c r="B9395" t="s">
        <v>7613</v>
      </c>
      <c r="C9395">
        <v>2009</v>
      </c>
      <c r="D9395">
        <v>8</v>
      </c>
      <c r="E9395" t="s">
        <v>9</v>
      </c>
      <c r="F9395">
        <v>349</v>
      </c>
      <c r="G9395" t="s">
        <v>10</v>
      </c>
    </row>
    <row r="9396" spans="1:7" x14ac:dyDescent="0.3">
      <c r="A9396" t="s">
        <v>9423</v>
      </c>
      <c r="B9396" t="s">
        <v>7613</v>
      </c>
      <c r="C9396">
        <v>2014</v>
      </c>
      <c r="D9396">
        <v>11</v>
      </c>
      <c r="E9396" t="s">
        <v>80</v>
      </c>
      <c r="F9396">
        <v>20</v>
      </c>
      <c r="G9396" t="s">
        <v>50</v>
      </c>
    </row>
    <row r="9397" spans="1:7" x14ac:dyDescent="0.3">
      <c r="A9397" t="s">
        <v>9424</v>
      </c>
      <c r="B9397" t="s">
        <v>7613</v>
      </c>
      <c r="C9397">
        <v>2008</v>
      </c>
      <c r="D9397">
        <v>6</v>
      </c>
      <c r="E9397" t="s">
        <v>9</v>
      </c>
      <c r="F9397">
        <v>44</v>
      </c>
      <c r="G9397" t="s">
        <v>50</v>
      </c>
    </row>
    <row r="9398" spans="1:7" x14ac:dyDescent="0.3">
      <c r="A9398" t="s">
        <v>9425</v>
      </c>
      <c r="B9398" t="s">
        <v>7613</v>
      </c>
      <c r="C9398">
        <v>2008</v>
      </c>
      <c r="D9398">
        <v>4</v>
      </c>
      <c r="E9398" t="s">
        <v>9</v>
      </c>
      <c r="F9398">
        <v>45</v>
      </c>
      <c r="G9398" t="s">
        <v>10</v>
      </c>
    </row>
    <row r="9399" spans="1:7" x14ac:dyDescent="0.3">
      <c r="A9399" t="s">
        <v>9426</v>
      </c>
      <c r="B9399" t="s">
        <v>7613</v>
      </c>
      <c r="C9399">
        <v>2000</v>
      </c>
      <c r="D9399">
        <v>1</v>
      </c>
      <c r="E9399" t="s">
        <v>18</v>
      </c>
      <c r="F9399">
        <v>93</v>
      </c>
      <c r="G9399" t="s">
        <v>10</v>
      </c>
    </row>
    <row r="9400" spans="1:7" x14ac:dyDescent="0.3">
      <c r="A9400" t="s">
        <v>9427</v>
      </c>
      <c r="B9400" t="s">
        <v>7613</v>
      </c>
      <c r="C9400">
        <v>2016</v>
      </c>
      <c r="D9400">
        <v>6</v>
      </c>
      <c r="E9400" t="s">
        <v>9</v>
      </c>
      <c r="F9400">
        <v>39</v>
      </c>
      <c r="G9400" t="s">
        <v>10</v>
      </c>
    </row>
    <row r="9401" spans="1:7" x14ac:dyDescent="0.3">
      <c r="A9401" t="s">
        <v>9428</v>
      </c>
      <c r="B9401" t="s">
        <v>7613</v>
      </c>
      <c r="C9401">
        <v>2014</v>
      </c>
      <c r="D9401">
        <v>4</v>
      </c>
      <c r="E9401" t="s">
        <v>60</v>
      </c>
      <c r="F9401">
        <v>2000</v>
      </c>
      <c r="G9401" t="s">
        <v>10</v>
      </c>
    </row>
    <row r="9402" spans="1:7" x14ac:dyDescent="0.3">
      <c r="A9402" t="s">
        <v>9429</v>
      </c>
      <c r="B9402" t="s">
        <v>7613</v>
      </c>
      <c r="C9402">
        <v>2010</v>
      </c>
      <c r="D9402">
        <v>10</v>
      </c>
      <c r="E9402" t="s">
        <v>80</v>
      </c>
      <c r="F9402">
        <v>8</v>
      </c>
      <c r="G9402" t="s">
        <v>10</v>
      </c>
    </row>
    <row r="9403" spans="1:7" x14ac:dyDescent="0.3">
      <c r="A9403" t="s">
        <v>9430</v>
      </c>
      <c r="B9403" t="s">
        <v>7613</v>
      </c>
      <c r="C9403">
        <v>2003</v>
      </c>
      <c r="D9403">
        <v>8</v>
      </c>
      <c r="E9403" t="s">
        <v>18</v>
      </c>
      <c r="F9403">
        <v>854</v>
      </c>
      <c r="G9403" t="s">
        <v>10</v>
      </c>
    </row>
    <row r="9404" spans="1:7" x14ac:dyDescent="0.3">
      <c r="A9404" t="s">
        <v>9431</v>
      </c>
      <c r="B9404" t="s">
        <v>7613</v>
      </c>
      <c r="C9404">
        <v>2003</v>
      </c>
      <c r="D9404">
        <v>10</v>
      </c>
      <c r="E9404" t="s">
        <v>18</v>
      </c>
      <c r="F9404">
        <v>157</v>
      </c>
      <c r="G9404" t="s">
        <v>10</v>
      </c>
    </row>
    <row r="9405" spans="1:7" x14ac:dyDescent="0.3">
      <c r="A9405" t="s">
        <v>9432</v>
      </c>
      <c r="B9405" t="s">
        <v>7613</v>
      </c>
      <c r="C9405">
        <v>2008</v>
      </c>
      <c r="D9405">
        <v>4</v>
      </c>
      <c r="E9405" t="s">
        <v>80</v>
      </c>
      <c r="F9405">
        <v>22</v>
      </c>
      <c r="G9405" t="s">
        <v>10</v>
      </c>
    </row>
    <row r="9406" spans="1:7" x14ac:dyDescent="0.3">
      <c r="A9406" t="s">
        <v>9433</v>
      </c>
      <c r="B9406" t="s">
        <v>7613</v>
      </c>
      <c r="C9406">
        <v>2016</v>
      </c>
      <c r="D9406">
        <v>12</v>
      </c>
      <c r="E9406" t="s">
        <v>9</v>
      </c>
      <c r="F9406">
        <v>171</v>
      </c>
      <c r="G9406" t="s">
        <v>10</v>
      </c>
    </row>
    <row r="9407" spans="1:7" x14ac:dyDescent="0.3">
      <c r="A9407" t="s">
        <v>9434</v>
      </c>
      <c r="B9407" t="s">
        <v>7613</v>
      </c>
      <c r="C9407">
        <v>2003</v>
      </c>
      <c r="D9407">
        <v>7</v>
      </c>
      <c r="E9407" t="s">
        <v>9</v>
      </c>
      <c r="F9407">
        <v>2022</v>
      </c>
      <c r="G9407" t="s">
        <v>10</v>
      </c>
    </row>
    <row r="9408" spans="1:7" x14ac:dyDescent="0.3">
      <c r="A9408" t="s">
        <v>9435</v>
      </c>
      <c r="B9408" t="s">
        <v>7613</v>
      </c>
      <c r="C9408">
        <v>2011</v>
      </c>
      <c r="D9408">
        <v>1</v>
      </c>
      <c r="E9408" t="s">
        <v>9</v>
      </c>
      <c r="F9408">
        <v>480</v>
      </c>
      <c r="G9408" t="s">
        <v>10</v>
      </c>
    </row>
    <row r="9409" spans="1:7" x14ac:dyDescent="0.3">
      <c r="A9409" t="s">
        <v>9436</v>
      </c>
      <c r="B9409" t="s">
        <v>7613</v>
      </c>
      <c r="C9409">
        <v>2003</v>
      </c>
      <c r="D9409">
        <v>6</v>
      </c>
      <c r="E9409" t="s">
        <v>18</v>
      </c>
      <c r="F9409">
        <v>393</v>
      </c>
      <c r="G9409" t="s">
        <v>10</v>
      </c>
    </row>
    <row r="9410" spans="1:7" x14ac:dyDescent="0.3">
      <c r="A9410" t="s">
        <v>9437</v>
      </c>
      <c r="B9410" t="s">
        <v>7613</v>
      </c>
      <c r="C9410">
        <v>2006</v>
      </c>
      <c r="D9410">
        <v>11</v>
      </c>
      <c r="E9410" t="s">
        <v>9</v>
      </c>
      <c r="F9410">
        <v>648</v>
      </c>
      <c r="G9410" t="s">
        <v>10</v>
      </c>
    </row>
    <row r="9411" spans="1:7" x14ac:dyDescent="0.3">
      <c r="A9411" t="s">
        <v>9438</v>
      </c>
      <c r="B9411" t="s">
        <v>7613</v>
      </c>
      <c r="C9411">
        <v>2005</v>
      </c>
      <c r="D9411">
        <v>6</v>
      </c>
      <c r="E9411" t="s">
        <v>18</v>
      </c>
      <c r="F9411">
        <v>65</v>
      </c>
      <c r="G9411" t="s">
        <v>10</v>
      </c>
    </row>
    <row r="9412" spans="1:7" x14ac:dyDescent="0.3">
      <c r="A9412" t="s">
        <v>9439</v>
      </c>
      <c r="B9412" t="s">
        <v>7613</v>
      </c>
      <c r="C9412">
        <v>2010</v>
      </c>
      <c r="D9412">
        <v>12</v>
      </c>
      <c r="E9412" t="s">
        <v>60</v>
      </c>
      <c r="F9412">
        <v>159</v>
      </c>
      <c r="G9412" t="s">
        <v>10</v>
      </c>
    </row>
    <row r="9413" spans="1:7" x14ac:dyDescent="0.3">
      <c r="A9413" t="s">
        <v>9440</v>
      </c>
      <c r="B9413" t="s">
        <v>7613</v>
      </c>
      <c r="C9413">
        <v>2018</v>
      </c>
      <c r="D9413">
        <v>12</v>
      </c>
      <c r="E9413" t="s">
        <v>9</v>
      </c>
      <c r="F9413">
        <v>105</v>
      </c>
      <c r="G9413" t="s">
        <v>1391</v>
      </c>
    </row>
    <row r="9414" spans="1:7" x14ac:dyDescent="0.3">
      <c r="A9414" t="s">
        <v>9441</v>
      </c>
      <c r="B9414" t="s">
        <v>7613</v>
      </c>
      <c r="C9414">
        <v>2017</v>
      </c>
      <c r="D9414">
        <v>2</v>
      </c>
      <c r="E9414" t="s">
        <v>18</v>
      </c>
      <c r="F9414">
        <v>56</v>
      </c>
      <c r="G9414" t="s">
        <v>10</v>
      </c>
    </row>
    <row r="9415" spans="1:7" x14ac:dyDescent="0.3">
      <c r="A9415" t="s">
        <v>9442</v>
      </c>
      <c r="B9415" t="s">
        <v>7613</v>
      </c>
      <c r="C9415">
        <v>2011</v>
      </c>
      <c r="D9415">
        <v>12</v>
      </c>
      <c r="E9415" t="s">
        <v>80</v>
      </c>
      <c r="F9415">
        <v>14</v>
      </c>
      <c r="G9415" t="s">
        <v>10</v>
      </c>
    </row>
    <row r="9416" spans="1:7" x14ac:dyDescent="0.3">
      <c r="A9416" t="s">
        <v>9443</v>
      </c>
      <c r="B9416" t="s">
        <v>7613</v>
      </c>
      <c r="C9416">
        <v>2008</v>
      </c>
      <c r="D9416">
        <v>12</v>
      </c>
      <c r="E9416" t="s">
        <v>80</v>
      </c>
      <c r="F9416">
        <v>24</v>
      </c>
      <c r="G9416" t="s">
        <v>10</v>
      </c>
    </row>
    <row r="9417" spans="1:7" x14ac:dyDescent="0.3">
      <c r="A9417" t="s">
        <v>9444</v>
      </c>
      <c r="B9417" t="s">
        <v>7613</v>
      </c>
      <c r="C9417">
        <v>2008</v>
      </c>
      <c r="D9417">
        <v>6</v>
      </c>
      <c r="E9417" t="s">
        <v>80</v>
      </c>
      <c r="F9417">
        <v>35</v>
      </c>
      <c r="G9417" t="s">
        <v>10</v>
      </c>
    </row>
    <row r="9418" spans="1:7" x14ac:dyDescent="0.3">
      <c r="A9418" t="s">
        <v>9445</v>
      </c>
      <c r="B9418" t="s">
        <v>7613</v>
      </c>
      <c r="C9418">
        <v>2011</v>
      </c>
      <c r="D9418">
        <v>2</v>
      </c>
      <c r="E9418" t="s">
        <v>18</v>
      </c>
      <c r="F9418">
        <v>300</v>
      </c>
      <c r="G9418" t="s">
        <v>10</v>
      </c>
    </row>
    <row r="9419" spans="1:7" x14ac:dyDescent="0.3">
      <c r="A9419" t="s">
        <v>9446</v>
      </c>
      <c r="B9419" t="s">
        <v>7613</v>
      </c>
      <c r="C9419">
        <v>2006</v>
      </c>
      <c r="D9419">
        <v>9</v>
      </c>
      <c r="E9419" t="s">
        <v>9</v>
      </c>
      <c r="F9419">
        <v>84</v>
      </c>
      <c r="G9419" t="s">
        <v>10</v>
      </c>
    </row>
    <row r="9420" spans="1:7" x14ac:dyDescent="0.3">
      <c r="A9420" t="s">
        <v>9447</v>
      </c>
      <c r="B9420" t="s">
        <v>7613</v>
      </c>
      <c r="C9420">
        <v>2005</v>
      </c>
      <c r="D9420">
        <v>7</v>
      </c>
      <c r="E9420" t="s">
        <v>71</v>
      </c>
      <c r="F9420">
        <v>688</v>
      </c>
      <c r="G9420" t="s">
        <v>10</v>
      </c>
    </row>
    <row r="9421" spans="1:7" x14ac:dyDescent="0.3">
      <c r="A9421" t="s">
        <v>9448</v>
      </c>
      <c r="B9421" t="s">
        <v>7613</v>
      </c>
      <c r="C9421">
        <v>2007</v>
      </c>
      <c r="D9421">
        <v>5</v>
      </c>
      <c r="E9421" t="s">
        <v>71</v>
      </c>
      <c r="F9421">
        <v>127</v>
      </c>
      <c r="G9421" t="s">
        <v>10</v>
      </c>
    </row>
    <row r="9422" spans="1:7" x14ac:dyDescent="0.3">
      <c r="A9422" t="s">
        <v>9449</v>
      </c>
      <c r="B9422" t="s">
        <v>7613</v>
      </c>
      <c r="C9422">
        <v>2004</v>
      </c>
      <c r="D9422">
        <v>12</v>
      </c>
      <c r="E9422" t="s">
        <v>9</v>
      </c>
      <c r="F9422">
        <v>722</v>
      </c>
      <c r="G9422" t="s">
        <v>10</v>
      </c>
    </row>
    <row r="9423" spans="1:7" x14ac:dyDescent="0.3">
      <c r="A9423" t="s">
        <v>9450</v>
      </c>
      <c r="B9423" t="s">
        <v>7613</v>
      </c>
      <c r="C9423">
        <v>2011</v>
      </c>
      <c r="D9423">
        <v>1</v>
      </c>
      <c r="E9423" t="s">
        <v>80</v>
      </c>
      <c r="F9423">
        <v>27</v>
      </c>
      <c r="G9423" t="s">
        <v>50</v>
      </c>
    </row>
    <row r="9424" spans="1:7" x14ac:dyDescent="0.3">
      <c r="A9424" t="s">
        <v>9451</v>
      </c>
      <c r="B9424" t="s">
        <v>7613</v>
      </c>
      <c r="C9424">
        <v>2007</v>
      </c>
      <c r="D9424">
        <v>10</v>
      </c>
      <c r="E9424" t="s">
        <v>80</v>
      </c>
      <c r="F9424">
        <v>23</v>
      </c>
      <c r="G9424" t="s">
        <v>10</v>
      </c>
    </row>
    <row r="9425" spans="1:7" x14ac:dyDescent="0.3">
      <c r="A9425" t="s">
        <v>9452</v>
      </c>
      <c r="B9425" t="s">
        <v>7613</v>
      </c>
      <c r="C9425">
        <v>2005</v>
      </c>
      <c r="D9425">
        <v>7</v>
      </c>
      <c r="E9425" t="s">
        <v>80</v>
      </c>
      <c r="F9425">
        <v>55</v>
      </c>
      <c r="G9425" t="s">
        <v>50</v>
      </c>
    </row>
    <row r="9426" spans="1:7" x14ac:dyDescent="0.3">
      <c r="A9426" t="s">
        <v>9453</v>
      </c>
      <c r="B9426" t="s">
        <v>7613</v>
      </c>
      <c r="C9426">
        <v>2005</v>
      </c>
      <c r="D9426">
        <v>7</v>
      </c>
      <c r="E9426" t="s">
        <v>18</v>
      </c>
      <c r="F9426">
        <v>352</v>
      </c>
      <c r="G9426" t="s">
        <v>10</v>
      </c>
    </row>
    <row r="9427" spans="1:7" x14ac:dyDescent="0.3">
      <c r="A9427" t="s">
        <v>9454</v>
      </c>
      <c r="B9427" t="s">
        <v>7613</v>
      </c>
      <c r="C9427">
        <v>2009</v>
      </c>
      <c r="D9427">
        <v>7</v>
      </c>
      <c r="E9427" t="s">
        <v>55</v>
      </c>
      <c r="F9427">
        <v>66</v>
      </c>
      <c r="G9427" t="s">
        <v>50</v>
      </c>
    </row>
    <row r="9428" spans="1:7" x14ac:dyDescent="0.3">
      <c r="A9428" t="s">
        <v>9455</v>
      </c>
      <c r="B9428" t="s">
        <v>7613</v>
      </c>
      <c r="C9428">
        <v>2015</v>
      </c>
      <c r="D9428">
        <v>5</v>
      </c>
      <c r="E9428" t="s">
        <v>80</v>
      </c>
      <c r="F9428">
        <v>11</v>
      </c>
      <c r="G9428" t="s">
        <v>10</v>
      </c>
    </row>
    <row r="9429" spans="1:7" x14ac:dyDescent="0.3">
      <c r="A9429" t="s">
        <v>9456</v>
      </c>
      <c r="B9429" t="s">
        <v>7613</v>
      </c>
      <c r="C9429">
        <v>2013</v>
      </c>
      <c r="D9429">
        <v>1</v>
      </c>
      <c r="E9429" t="s">
        <v>18</v>
      </c>
      <c r="F9429">
        <v>1300</v>
      </c>
      <c r="G9429" t="s">
        <v>10</v>
      </c>
    </row>
    <row r="9430" spans="1:7" x14ac:dyDescent="0.3">
      <c r="A9430" t="s">
        <v>9457</v>
      </c>
      <c r="B9430" t="s">
        <v>7613</v>
      </c>
      <c r="C9430">
        <v>2004</v>
      </c>
      <c r="D9430">
        <v>12</v>
      </c>
      <c r="E9430" t="s">
        <v>71</v>
      </c>
      <c r="F9430">
        <v>195</v>
      </c>
      <c r="G9430" t="s">
        <v>10</v>
      </c>
    </row>
    <row r="9431" spans="1:7" x14ac:dyDescent="0.3">
      <c r="A9431" t="s">
        <v>9458</v>
      </c>
      <c r="B9431" t="s">
        <v>7613</v>
      </c>
      <c r="C9431">
        <v>2009</v>
      </c>
      <c r="D9431">
        <v>4</v>
      </c>
      <c r="E9431" t="s">
        <v>9</v>
      </c>
      <c r="F9431">
        <v>16</v>
      </c>
      <c r="G9431" t="s">
        <v>50</v>
      </c>
    </row>
    <row r="9432" spans="1:7" x14ac:dyDescent="0.3">
      <c r="A9432" t="s">
        <v>9459</v>
      </c>
      <c r="B9432" t="s">
        <v>7613</v>
      </c>
      <c r="C9432">
        <v>2016</v>
      </c>
      <c r="D9432">
        <v>6</v>
      </c>
      <c r="E9432" t="s">
        <v>80</v>
      </c>
      <c r="F9432">
        <v>32</v>
      </c>
      <c r="G9432" t="s">
        <v>10</v>
      </c>
    </row>
    <row r="9433" spans="1:7" x14ac:dyDescent="0.3">
      <c r="A9433" t="s">
        <v>9460</v>
      </c>
      <c r="B9433" t="s">
        <v>7613</v>
      </c>
      <c r="C9433">
        <v>2013</v>
      </c>
      <c r="D9433">
        <v>11</v>
      </c>
      <c r="E9433" t="s">
        <v>80</v>
      </c>
      <c r="F9433">
        <v>424</v>
      </c>
      <c r="G9433" t="s">
        <v>10</v>
      </c>
    </row>
    <row r="9434" spans="1:7" x14ac:dyDescent="0.3">
      <c r="A9434" t="s">
        <v>9461</v>
      </c>
      <c r="B9434" t="s">
        <v>7613</v>
      </c>
      <c r="C9434">
        <v>2007</v>
      </c>
      <c r="D9434">
        <v>9</v>
      </c>
      <c r="E9434" t="s">
        <v>80</v>
      </c>
      <c r="F9434">
        <v>22</v>
      </c>
      <c r="G9434" t="s">
        <v>10</v>
      </c>
    </row>
    <row r="9435" spans="1:7" x14ac:dyDescent="0.3">
      <c r="A9435" t="s">
        <v>9462</v>
      </c>
      <c r="B9435" t="s">
        <v>7613</v>
      </c>
      <c r="C9435">
        <v>2006</v>
      </c>
      <c r="D9435">
        <v>2</v>
      </c>
      <c r="E9435" t="s">
        <v>18</v>
      </c>
      <c r="F9435">
        <v>360</v>
      </c>
      <c r="G9435" t="s">
        <v>10</v>
      </c>
    </row>
    <row r="9436" spans="1:7" x14ac:dyDescent="0.3">
      <c r="A9436" t="s">
        <v>9463</v>
      </c>
      <c r="B9436" t="s">
        <v>7613</v>
      </c>
      <c r="C9436">
        <v>2007</v>
      </c>
      <c r="D9436">
        <v>9</v>
      </c>
      <c r="E9436" t="s">
        <v>80</v>
      </c>
      <c r="F9436">
        <v>18</v>
      </c>
      <c r="G9436" t="s">
        <v>10</v>
      </c>
    </row>
    <row r="9437" spans="1:7" x14ac:dyDescent="0.3">
      <c r="A9437" t="s">
        <v>9464</v>
      </c>
      <c r="B9437" t="s">
        <v>7613</v>
      </c>
      <c r="C9437">
        <v>2016</v>
      </c>
      <c r="D9437">
        <v>11</v>
      </c>
      <c r="E9437" t="s">
        <v>60</v>
      </c>
      <c r="F9437">
        <v>126</v>
      </c>
      <c r="G9437" t="s">
        <v>10</v>
      </c>
    </row>
    <row r="9438" spans="1:7" x14ac:dyDescent="0.3">
      <c r="A9438" t="s">
        <v>9465</v>
      </c>
      <c r="B9438" t="s">
        <v>7613</v>
      </c>
      <c r="C9438">
        <v>2006</v>
      </c>
      <c r="D9438">
        <v>11</v>
      </c>
      <c r="E9438" t="s">
        <v>18</v>
      </c>
      <c r="F9438">
        <v>0</v>
      </c>
      <c r="G9438" t="s">
        <v>12</v>
      </c>
    </row>
    <row r="9439" spans="1:7" x14ac:dyDescent="0.3">
      <c r="A9439" t="s">
        <v>9466</v>
      </c>
      <c r="B9439" t="s">
        <v>7613</v>
      </c>
      <c r="C9439">
        <v>2008</v>
      </c>
      <c r="D9439">
        <v>10</v>
      </c>
      <c r="E9439" t="s">
        <v>18</v>
      </c>
      <c r="F9439">
        <v>971</v>
      </c>
      <c r="G9439" t="s">
        <v>10</v>
      </c>
    </row>
    <row r="9440" spans="1:7" x14ac:dyDescent="0.3">
      <c r="A9440" t="s">
        <v>9467</v>
      </c>
      <c r="B9440" t="s">
        <v>7613</v>
      </c>
      <c r="C9440">
        <v>2015</v>
      </c>
      <c r="D9440">
        <v>10</v>
      </c>
      <c r="E9440" t="s">
        <v>80</v>
      </c>
      <c r="F9440">
        <v>26</v>
      </c>
      <c r="G9440" t="s">
        <v>10</v>
      </c>
    </row>
    <row r="9441" spans="1:7" x14ac:dyDescent="0.3">
      <c r="A9441" t="s">
        <v>9468</v>
      </c>
      <c r="B9441" t="s">
        <v>7613</v>
      </c>
      <c r="C9441">
        <v>2005</v>
      </c>
      <c r="D9441">
        <v>7</v>
      </c>
      <c r="E9441" t="s">
        <v>9</v>
      </c>
      <c r="F9441">
        <v>38</v>
      </c>
      <c r="G9441" t="s">
        <v>10</v>
      </c>
    </row>
    <row r="9442" spans="1:7" x14ac:dyDescent="0.3">
      <c r="A9442" t="s">
        <v>9469</v>
      </c>
      <c r="B9442" t="s">
        <v>7613</v>
      </c>
      <c r="C9442">
        <v>2004</v>
      </c>
      <c r="D9442">
        <v>11</v>
      </c>
      <c r="E9442" t="s">
        <v>9</v>
      </c>
      <c r="F9442">
        <v>64</v>
      </c>
      <c r="G9442" t="s">
        <v>10</v>
      </c>
    </row>
    <row r="9443" spans="1:7" x14ac:dyDescent="0.3">
      <c r="A9443" t="s">
        <v>9470</v>
      </c>
      <c r="B9443" t="s">
        <v>7613</v>
      </c>
      <c r="C9443">
        <v>2015</v>
      </c>
      <c r="D9443">
        <v>12</v>
      </c>
      <c r="E9443" t="s">
        <v>80</v>
      </c>
      <c r="F9443">
        <v>40</v>
      </c>
      <c r="G9443" t="s">
        <v>10</v>
      </c>
    </row>
    <row r="9444" spans="1:7" x14ac:dyDescent="0.3">
      <c r="A9444" t="s">
        <v>9471</v>
      </c>
      <c r="B9444" t="s">
        <v>7613</v>
      </c>
      <c r="C9444">
        <v>2016</v>
      </c>
      <c r="D9444">
        <v>10</v>
      </c>
      <c r="E9444" t="s">
        <v>18</v>
      </c>
      <c r="F9444">
        <v>1350</v>
      </c>
      <c r="G9444" t="s">
        <v>473</v>
      </c>
    </row>
    <row r="9445" spans="1:7" x14ac:dyDescent="0.3">
      <c r="A9445" t="s">
        <v>9472</v>
      </c>
      <c r="B9445" t="s">
        <v>7613</v>
      </c>
      <c r="C9445">
        <v>2009</v>
      </c>
      <c r="D9445">
        <v>2</v>
      </c>
      <c r="E9445" t="s">
        <v>80</v>
      </c>
      <c r="F9445">
        <v>12</v>
      </c>
      <c r="G9445" t="s">
        <v>10</v>
      </c>
    </row>
    <row r="9446" spans="1:7" x14ac:dyDescent="0.3">
      <c r="A9446" t="s">
        <v>9473</v>
      </c>
      <c r="B9446" t="s">
        <v>7613</v>
      </c>
      <c r="C9446">
        <v>2018</v>
      </c>
      <c r="D9446">
        <v>6</v>
      </c>
      <c r="E9446" t="s">
        <v>71</v>
      </c>
      <c r="F9446">
        <v>200</v>
      </c>
      <c r="G9446" t="s">
        <v>179</v>
      </c>
    </row>
    <row r="9447" spans="1:7" x14ac:dyDescent="0.3">
      <c r="A9447" t="s">
        <v>9474</v>
      </c>
      <c r="B9447" t="s">
        <v>7613</v>
      </c>
      <c r="C9447">
        <v>2006</v>
      </c>
      <c r="D9447">
        <v>10</v>
      </c>
      <c r="E9447" t="s">
        <v>80</v>
      </c>
      <c r="F9447">
        <v>40</v>
      </c>
      <c r="G9447" t="s">
        <v>10</v>
      </c>
    </row>
    <row r="9448" spans="1:7" x14ac:dyDescent="0.3">
      <c r="A9448" t="s">
        <v>9475</v>
      </c>
      <c r="B9448" t="s">
        <v>7613</v>
      </c>
      <c r="C9448">
        <v>2009</v>
      </c>
      <c r="D9448">
        <v>6</v>
      </c>
      <c r="E9448" t="s">
        <v>9</v>
      </c>
      <c r="F9448">
        <v>1259</v>
      </c>
      <c r="G9448" t="s">
        <v>10</v>
      </c>
    </row>
    <row r="9449" spans="1:7" x14ac:dyDescent="0.3">
      <c r="A9449" t="s">
        <v>9476</v>
      </c>
      <c r="B9449" t="s">
        <v>7613</v>
      </c>
      <c r="C9449">
        <v>2005</v>
      </c>
      <c r="D9449">
        <v>2</v>
      </c>
      <c r="E9449" t="s">
        <v>9</v>
      </c>
      <c r="F9449">
        <v>492</v>
      </c>
      <c r="G9449" t="s">
        <v>10</v>
      </c>
    </row>
    <row r="9450" spans="1:7" x14ac:dyDescent="0.3">
      <c r="A9450" t="s">
        <v>9477</v>
      </c>
      <c r="B9450" t="s">
        <v>7613</v>
      </c>
      <c r="C9450">
        <v>2004</v>
      </c>
      <c r="D9450">
        <v>9</v>
      </c>
      <c r="E9450" t="s">
        <v>18</v>
      </c>
      <c r="F9450">
        <v>3994</v>
      </c>
      <c r="G9450" t="s">
        <v>10</v>
      </c>
    </row>
    <row r="9451" spans="1:7" x14ac:dyDescent="0.3">
      <c r="A9451" t="s">
        <v>9478</v>
      </c>
      <c r="B9451" t="s">
        <v>7613</v>
      </c>
      <c r="C9451">
        <v>2012</v>
      </c>
      <c r="D9451">
        <v>9</v>
      </c>
      <c r="E9451" t="s">
        <v>18</v>
      </c>
      <c r="F9451">
        <v>316</v>
      </c>
      <c r="G9451" t="s">
        <v>10</v>
      </c>
    </row>
    <row r="9452" spans="1:7" x14ac:dyDescent="0.3">
      <c r="A9452" t="s">
        <v>9479</v>
      </c>
      <c r="B9452" t="s">
        <v>7613</v>
      </c>
      <c r="C9452">
        <v>2017</v>
      </c>
      <c r="D9452">
        <v>11</v>
      </c>
      <c r="E9452" t="s">
        <v>18</v>
      </c>
      <c r="F9452">
        <v>62</v>
      </c>
      <c r="G9452" t="s">
        <v>10</v>
      </c>
    </row>
    <row r="9453" spans="1:7" x14ac:dyDescent="0.3">
      <c r="A9453" t="s">
        <v>9480</v>
      </c>
      <c r="B9453" t="s">
        <v>7613</v>
      </c>
      <c r="C9453">
        <v>2006</v>
      </c>
      <c r="D9453">
        <v>9</v>
      </c>
      <c r="E9453" t="s">
        <v>9</v>
      </c>
      <c r="F9453">
        <v>11</v>
      </c>
      <c r="G9453" t="s">
        <v>10</v>
      </c>
    </row>
    <row r="9454" spans="1:7" x14ac:dyDescent="0.3">
      <c r="A9454" t="s">
        <v>9481</v>
      </c>
      <c r="B9454" t="s">
        <v>7613</v>
      </c>
      <c r="C9454">
        <v>2013</v>
      </c>
      <c r="D9454">
        <v>8</v>
      </c>
      <c r="E9454" t="s">
        <v>80</v>
      </c>
      <c r="F9454">
        <v>4</v>
      </c>
      <c r="G9454" t="s">
        <v>50</v>
      </c>
    </row>
    <row r="9455" spans="1:7" x14ac:dyDescent="0.3">
      <c r="A9455" t="s">
        <v>9482</v>
      </c>
      <c r="B9455" t="s">
        <v>7613</v>
      </c>
      <c r="C9455">
        <v>2017</v>
      </c>
      <c r="D9455">
        <v>7</v>
      </c>
      <c r="E9455" t="s">
        <v>80</v>
      </c>
      <c r="F9455">
        <v>52</v>
      </c>
      <c r="G9455" t="s">
        <v>10</v>
      </c>
    </row>
    <row r="9456" spans="1:7" x14ac:dyDescent="0.3">
      <c r="A9456" t="s">
        <v>9483</v>
      </c>
      <c r="B9456" t="s">
        <v>7613</v>
      </c>
      <c r="C9456">
        <v>2006</v>
      </c>
      <c r="D9456">
        <v>12</v>
      </c>
      <c r="E9456" t="s">
        <v>71</v>
      </c>
      <c r="F9456">
        <v>1470</v>
      </c>
      <c r="G9456" t="s">
        <v>10</v>
      </c>
    </row>
    <row r="9457" spans="1:7" x14ac:dyDescent="0.3">
      <c r="A9457" t="s">
        <v>9484</v>
      </c>
      <c r="B9457" t="s">
        <v>7613</v>
      </c>
      <c r="C9457">
        <v>2009</v>
      </c>
      <c r="D9457">
        <v>8</v>
      </c>
      <c r="E9457" t="s">
        <v>80</v>
      </c>
      <c r="F9457">
        <v>31</v>
      </c>
      <c r="G9457" t="s">
        <v>10</v>
      </c>
    </row>
    <row r="9458" spans="1:7" x14ac:dyDescent="0.3">
      <c r="A9458" t="s">
        <v>9485</v>
      </c>
      <c r="B9458" t="s">
        <v>7613</v>
      </c>
      <c r="C9458">
        <v>2011</v>
      </c>
      <c r="D9458">
        <v>12</v>
      </c>
      <c r="E9458" t="s">
        <v>9</v>
      </c>
      <c r="F9458">
        <v>44</v>
      </c>
      <c r="G9458" t="s">
        <v>10</v>
      </c>
    </row>
    <row r="9459" spans="1:7" x14ac:dyDescent="0.3">
      <c r="A9459" t="s">
        <v>9486</v>
      </c>
      <c r="B9459" t="s">
        <v>7613</v>
      </c>
      <c r="C9459">
        <v>2008</v>
      </c>
      <c r="D9459">
        <v>9</v>
      </c>
      <c r="E9459" t="s">
        <v>71</v>
      </c>
      <c r="F9459">
        <v>743</v>
      </c>
      <c r="G9459" t="s">
        <v>50</v>
      </c>
    </row>
    <row r="9460" spans="1:7" x14ac:dyDescent="0.3">
      <c r="A9460" t="s">
        <v>9487</v>
      </c>
      <c r="B9460" t="s">
        <v>7613</v>
      </c>
      <c r="C9460">
        <v>2006</v>
      </c>
      <c r="D9460">
        <v>5</v>
      </c>
      <c r="E9460" t="s">
        <v>9</v>
      </c>
      <c r="F9460">
        <v>240</v>
      </c>
      <c r="G9460" t="s">
        <v>10</v>
      </c>
    </row>
    <row r="9461" spans="1:7" x14ac:dyDescent="0.3">
      <c r="A9461" t="s">
        <v>9488</v>
      </c>
      <c r="B9461" t="s">
        <v>7613</v>
      </c>
      <c r="C9461">
        <v>2012</v>
      </c>
      <c r="D9461">
        <v>8</v>
      </c>
      <c r="E9461" t="s">
        <v>18</v>
      </c>
      <c r="F9461">
        <v>265</v>
      </c>
      <c r="G9461" t="s">
        <v>10</v>
      </c>
    </row>
    <row r="9462" spans="1:7" x14ac:dyDescent="0.3">
      <c r="A9462" t="s">
        <v>9489</v>
      </c>
      <c r="B9462" t="s">
        <v>7613</v>
      </c>
      <c r="C9462">
        <v>2006</v>
      </c>
      <c r="D9462">
        <v>12</v>
      </c>
      <c r="E9462" t="s">
        <v>18</v>
      </c>
      <c r="F9462">
        <v>472</v>
      </c>
      <c r="G9462" t="s">
        <v>10</v>
      </c>
    </row>
    <row r="9463" spans="1:7" x14ac:dyDescent="0.3">
      <c r="A9463" t="s">
        <v>9490</v>
      </c>
      <c r="B9463" t="s">
        <v>7613</v>
      </c>
      <c r="C9463">
        <v>2008</v>
      </c>
      <c r="D9463">
        <v>6</v>
      </c>
      <c r="E9463" t="s">
        <v>80</v>
      </c>
      <c r="F9463">
        <v>36</v>
      </c>
      <c r="G9463" t="s">
        <v>10</v>
      </c>
    </row>
    <row r="9464" spans="1:7" x14ac:dyDescent="0.3">
      <c r="A9464" t="s">
        <v>9491</v>
      </c>
      <c r="B9464" t="s">
        <v>7613</v>
      </c>
      <c r="C9464">
        <v>1999</v>
      </c>
      <c r="D9464">
        <v>11</v>
      </c>
      <c r="E9464" t="s">
        <v>18</v>
      </c>
      <c r="F9464">
        <v>145</v>
      </c>
      <c r="G9464" t="s">
        <v>10</v>
      </c>
    </row>
    <row r="9465" spans="1:7" x14ac:dyDescent="0.3">
      <c r="A9465" t="s">
        <v>9492</v>
      </c>
      <c r="B9465" t="s">
        <v>7613</v>
      </c>
      <c r="C9465">
        <v>2004</v>
      </c>
      <c r="D9465">
        <v>12</v>
      </c>
      <c r="E9465" t="s">
        <v>9</v>
      </c>
      <c r="F9465">
        <v>624</v>
      </c>
      <c r="G9465" t="s">
        <v>10</v>
      </c>
    </row>
    <row r="9466" spans="1:7" x14ac:dyDescent="0.3">
      <c r="A9466" t="s">
        <v>9493</v>
      </c>
      <c r="B9466" t="s">
        <v>7613</v>
      </c>
      <c r="C9466">
        <v>2010</v>
      </c>
      <c r="D9466">
        <v>10</v>
      </c>
      <c r="E9466" t="s">
        <v>71</v>
      </c>
      <c r="F9466">
        <v>77</v>
      </c>
      <c r="G9466" t="s">
        <v>10</v>
      </c>
    </row>
    <row r="9467" spans="1:7" x14ac:dyDescent="0.3">
      <c r="A9467" t="s">
        <v>9494</v>
      </c>
      <c r="B9467" t="s">
        <v>7613</v>
      </c>
      <c r="C9467">
        <v>2011</v>
      </c>
      <c r="D9467">
        <v>9</v>
      </c>
      <c r="E9467" t="s">
        <v>60</v>
      </c>
      <c r="F9467">
        <v>2117</v>
      </c>
      <c r="G9467" t="s">
        <v>10</v>
      </c>
    </row>
    <row r="9468" spans="1:7" x14ac:dyDescent="0.3">
      <c r="A9468" t="s">
        <v>9495</v>
      </c>
      <c r="B9468" t="s">
        <v>7613</v>
      </c>
      <c r="C9468">
        <v>2016</v>
      </c>
      <c r="D9468">
        <v>6</v>
      </c>
      <c r="E9468" t="s">
        <v>80</v>
      </c>
      <c r="F9468">
        <v>62</v>
      </c>
      <c r="G9468" t="s">
        <v>50</v>
      </c>
    </row>
    <row r="9469" spans="1:7" x14ac:dyDescent="0.3">
      <c r="A9469" t="s">
        <v>9496</v>
      </c>
      <c r="B9469" t="s">
        <v>7613</v>
      </c>
      <c r="C9469">
        <v>2009</v>
      </c>
      <c r="D9469">
        <v>8</v>
      </c>
      <c r="E9469" t="s">
        <v>9</v>
      </c>
      <c r="F9469">
        <v>125</v>
      </c>
      <c r="G9469" t="s">
        <v>10</v>
      </c>
    </row>
    <row r="9470" spans="1:7" x14ac:dyDescent="0.3">
      <c r="A9470" t="s">
        <v>9497</v>
      </c>
      <c r="B9470" t="s">
        <v>7613</v>
      </c>
      <c r="C9470">
        <v>2001</v>
      </c>
      <c r="D9470">
        <v>4</v>
      </c>
      <c r="E9470" t="s">
        <v>18</v>
      </c>
      <c r="F9470">
        <v>4447</v>
      </c>
      <c r="G9470" t="s">
        <v>10</v>
      </c>
    </row>
    <row r="9471" spans="1:7" x14ac:dyDescent="0.3">
      <c r="A9471" t="s">
        <v>9498</v>
      </c>
      <c r="B9471" t="s">
        <v>7613</v>
      </c>
      <c r="C9471">
        <v>2008</v>
      </c>
      <c r="D9471">
        <v>8</v>
      </c>
      <c r="E9471" t="s">
        <v>80</v>
      </c>
      <c r="F9471">
        <v>41</v>
      </c>
      <c r="G9471" t="s">
        <v>10</v>
      </c>
    </row>
    <row r="9472" spans="1:7" x14ac:dyDescent="0.3">
      <c r="A9472" t="s">
        <v>9499</v>
      </c>
      <c r="B9472" t="s">
        <v>7613</v>
      </c>
      <c r="C9472">
        <v>2011</v>
      </c>
      <c r="D9472">
        <v>5</v>
      </c>
      <c r="E9472" t="s">
        <v>18</v>
      </c>
      <c r="F9472">
        <v>229</v>
      </c>
      <c r="G9472" t="s">
        <v>50</v>
      </c>
    </row>
    <row r="9473" spans="1:7" x14ac:dyDescent="0.3">
      <c r="A9473" t="s">
        <v>9500</v>
      </c>
      <c r="B9473" t="s">
        <v>7613</v>
      </c>
      <c r="C9473">
        <v>2000</v>
      </c>
      <c r="D9473">
        <v>10</v>
      </c>
      <c r="E9473" t="s">
        <v>18</v>
      </c>
      <c r="F9473">
        <v>5000</v>
      </c>
      <c r="G9473" t="s">
        <v>50</v>
      </c>
    </row>
    <row r="9474" spans="1:7" x14ac:dyDescent="0.3">
      <c r="A9474" t="s">
        <v>9501</v>
      </c>
      <c r="B9474" t="s">
        <v>7613</v>
      </c>
      <c r="C9474">
        <v>2009</v>
      </c>
      <c r="D9474">
        <v>6</v>
      </c>
      <c r="E9474" t="s">
        <v>9</v>
      </c>
      <c r="F9474">
        <v>80</v>
      </c>
      <c r="G9474" t="s">
        <v>10</v>
      </c>
    </row>
    <row r="9475" spans="1:7" x14ac:dyDescent="0.3">
      <c r="A9475" t="s">
        <v>9502</v>
      </c>
      <c r="B9475" t="s">
        <v>7613</v>
      </c>
      <c r="C9475">
        <v>2012</v>
      </c>
      <c r="D9475">
        <v>12</v>
      </c>
      <c r="E9475" t="s">
        <v>9</v>
      </c>
      <c r="F9475">
        <v>304</v>
      </c>
      <c r="G9475" t="s">
        <v>10</v>
      </c>
    </row>
    <row r="9476" spans="1:7" x14ac:dyDescent="0.3">
      <c r="A9476" t="s">
        <v>9503</v>
      </c>
      <c r="B9476" t="s">
        <v>7613</v>
      </c>
      <c r="C9476">
        <v>2006</v>
      </c>
      <c r="D9476">
        <v>1</v>
      </c>
      <c r="E9476" t="s">
        <v>71</v>
      </c>
      <c r="F9476">
        <v>1344</v>
      </c>
      <c r="G9476" t="s">
        <v>10</v>
      </c>
    </row>
    <row r="9477" spans="1:7" x14ac:dyDescent="0.3">
      <c r="A9477" t="s">
        <v>9504</v>
      </c>
      <c r="B9477" t="s">
        <v>7613</v>
      </c>
      <c r="C9477">
        <v>2004</v>
      </c>
      <c r="D9477">
        <v>12</v>
      </c>
      <c r="E9477" t="s">
        <v>9</v>
      </c>
      <c r="F9477">
        <v>282</v>
      </c>
      <c r="G9477" t="s">
        <v>10</v>
      </c>
    </row>
    <row r="9478" spans="1:7" x14ac:dyDescent="0.3">
      <c r="A9478" t="s">
        <v>9505</v>
      </c>
      <c r="B9478" t="s">
        <v>7613</v>
      </c>
      <c r="C9478">
        <v>1997</v>
      </c>
      <c r="D9478">
        <v>12</v>
      </c>
      <c r="E9478" t="s">
        <v>9</v>
      </c>
      <c r="F9478">
        <v>40</v>
      </c>
      <c r="G9478" t="s">
        <v>15</v>
      </c>
    </row>
    <row r="9479" spans="1:7" x14ac:dyDescent="0.3">
      <c r="A9479" t="s">
        <v>9506</v>
      </c>
      <c r="B9479" t="s">
        <v>7613</v>
      </c>
      <c r="C9479">
        <v>2013</v>
      </c>
      <c r="D9479">
        <v>2</v>
      </c>
      <c r="E9479" t="s">
        <v>71</v>
      </c>
      <c r="F9479">
        <v>53</v>
      </c>
      <c r="G9479" t="s">
        <v>10</v>
      </c>
    </row>
    <row r="9480" spans="1:7" x14ac:dyDescent="0.3">
      <c r="A9480" t="s">
        <v>9507</v>
      </c>
      <c r="B9480" t="s">
        <v>7613</v>
      </c>
      <c r="C9480">
        <v>2014</v>
      </c>
      <c r="D9480">
        <v>2</v>
      </c>
      <c r="E9480" t="s">
        <v>71</v>
      </c>
      <c r="F9480">
        <v>222</v>
      </c>
      <c r="G9480" t="s">
        <v>10</v>
      </c>
    </row>
    <row r="9481" spans="1:7" x14ac:dyDescent="0.3">
      <c r="A9481" t="s">
        <v>9508</v>
      </c>
      <c r="B9481" t="s">
        <v>7613</v>
      </c>
      <c r="C9481">
        <v>2006</v>
      </c>
      <c r="D9481">
        <v>4</v>
      </c>
      <c r="E9481" t="s">
        <v>9</v>
      </c>
      <c r="F9481">
        <v>159</v>
      </c>
      <c r="G9481" t="s">
        <v>50</v>
      </c>
    </row>
    <row r="9482" spans="1:7" x14ac:dyDescent="0.3">
      <c r="A9482" t="s">
        <v>9509</v>
      </c>
      <c r="B9482" t="s">
        <v>7613</v>
      </c>
      <c r="C9482">
        <v>2014</v>
      </c>
      <c r="D9482">
        <v>4</v>
      </c>
      <c r="E9482" t="s">
        <v>80</v>
      </c>
      <c r="F9482">
        <v>3</v>
      </c>
      <c r="G9482" t="s">
        <v>10</v>
      </c>
    </row>
    <row r="9483" spans="1:7" x14ac:dyDescent="0.3">
      <c r="A9483" t="s">
        <v>9510</v>
      </c>
      <c r="B9483" t="s">
        <v>7613</v>
      </c>
      <c r="C9483">
        <v>2004</v>
      </c>
      <c r="D9483">
        <v>7</v>
      </c>
      <c r="E9483" t="s">
        <v>9</v>
      </c>
      <c r="F9483">
        <v>48</v>
      </c>
      <c r="G9483" t="s">
        <v>10</v>
      </c>
    </row>
    <row r="9484" spans="1:7" x14ac:dyDescent="0.3">
      <c r="A9484" t="s">
        <v>9511</v>
      </c>
      <c r="B9484" t="s">
        <v>7613</v>
      </c>
      <c r="C9484">
        <v>2007</v>
      </c>
      <c r="D9484">
        <v>7</v>
      </c>
      <c r="E9484" t="s">
        <v>80</v>
      </c>
      <c r="F9484">
        <v>29</v>
      </c>
      <c r="G9484" t="s">
        <v>10</v>
      </c>
    </row>
    <row r="9485" spans="1:7" x14ac:dyDescent="0.3">
      <c r="A9485" t="s">
        <v>9512</v>
      </c>
      <c r="B9485" t="s">
        <v>7613</v>
      </c>
      <c r="C9485">
        <v>2008</v>
      </c>
      <c r="D9485">
        <v>12</v>
      </c>
      <c r="E9485" t="s">
        <v>9</v>
      </c>
      <c r="F9485">
        <v>47</v>
      </c>
      <c r="G9485" t="s">
        <v>10</v>
      </c>
    </row>
    <row r="9486" spans="1:7" x14ac:dyDescent="0.3">
      <c r="A9486" t="s">
        <v>9513</v>
      </c>
      <c r="B9486" t="s">
        <v>7613</v>
      </c>
      <c r="C9486">
        <v>2006</v>
      </c>
      <c r="D9486">
        <v>1</v>
      </c>
      <c r="E9486" t="s">
        <v>18</v>
      </c>
      <c r="F9486">
        <v>514</v>
      </c>
      <c r="G9486" t="s">
        <v>10</v>
      </c>
    </row>
    <row r="9487" spans="1:7" x14ac:dyDescent="0.3">
      <c r="A9487" t="s">
        <v>9514</v>
      </c>
      <c r="B9487" t="s">
        <v>7613</v>
      </c>
      <c r="C9487">
        <v>2005</v>
      </c>
      <c r="D9487">
        <v>3</v>
      </c>
      <c r="E9487" t="s">
        <v>18</v>
      </c>
      <c r="F9487">
        <v>576</v>
      </c>
      <c r="G9487" t="s">
        <v>10</v>
      </c>
    </row>
    <row r="9488" spans="1:7" x14ac:dyDescent="0.3">
      <c r="A9488" t="s">
        <v>9515</v>
      </c>
      <c r="B9488" t="s">
        <v>7613</v>
      </c>
      <c r="C9488">
        <v>2009</v>
      </c>
      <c r="D9488">
        <v>1</v>
      </c>
      <c r="E9488" t="s">
        <v>71</v>
      </c>
      <c r="F9488">
        <v>29</v>
      </c>
      <c r="G9488" t="s">
        <v>10</v>
      </c>
    </row>
    <row r="9489" spans="1:7" x14ac:dyDescent="0.3">
      <c r="A9489" t="s">
        <v>9516</v>
      </c>
      <c r="B9489" t="s">
        <v>7613</v>
      </c>
      <c r="C9489">
        <v>2008</v>
      </c>
      <c r="D9489">
        <v>5</v>
      </c>
      <c r="E9489" t="s">
        <v>18</v>
      </c>
      <c r="F9489">
        <v>508</v>
      </c>
      <c r="G9489" t="s">
        <v>10</v>
      </c>
    </row>
    <row r="9490" spans="1:7" x14ac:dyDescent="0.3">
      <c r="A9490" t="s">
        <v>9517</v>
      </c>
      <c r="B9490" t="s">
        <v>7613</v>
      </c>
      <c r="C9490">
        <v>2009</v>
      </c>
      <c r="D9490">
        <v>8</v>
      </c>
      <c r="E9490" t="s">
        <v>80</v>
      </c>
      <c r="F9490">
        <v>12</v>
      </c>
      <c r="G9490" t="s">
        <v>10</v>
      </c>
    </row>
    <row r="9491" spans="1:7" x14ac:dyDescent="0.3">
      <c r="A9491" t="s">
        <v>9518</v>
      </c>
      <c r="B9491" t="s">
        <v>7613</v>
      </c>
      <c r="C9491">
        <v>2006</v>
      </c>
      <c r="D9491">
        <v>1</v>
      </c>
      <c r="E9491" t="s">
        <v>9</v>
      </c>
      <c r="F9491">
        <v>70</v>
      </c>
      <c r="G9491" t="s">
        <v>10</v>
      </c>
    </row>
    <row r="9492" spans="1:7" x14ac:dyDescent="0.3">
      <c r="A9492" t="s">
        <v>9519</v>
      </c>
      <c r="B9492" t="s">
        <v>7613</v>
      </c>
      <c r="C9492">
        <v>2014</v>
      </c>
      <c r="D9492">
        <v>2</v>
      </c>
      <c r="E9492" t="s">
        <v>71</v>
      </c>
      <c r="F9492">
        <v>301</v>
      </c>
      <c r="G9492" t="s">
        <v>10</v>
      </c>
    </row>
    <row r="9493" spans="1:7" x14ac:dyDescent="0.3">
      <c r="A9493" t="s">
        <v>9520</v>
      </c>
      <c r="B9493" t="s">
        <v>7613</v>
      </c>
      <c r="C9493">
        <v>2011</v>
      </c>
      <c r="D9493">
        <v>6</v>
      </c>
      <c r="E9493" t="s">
        <v>80</v>
      </c>
      <c r="F9493">
        <v>25</v>
      </c>
      <c r="G9493" t="s">
        <v>10</v>
      </c>
    </row>
    <row r="9494" spans="1:7" x14ac:dyDescent="0.3">
      <c r="A9494" t="s">
        <v>9521</v>
      </c>
      <c r="B9494" t="s">
        <v>7613</v>
      </c>
      <c r="C9494">
        <v>2007</v>
      </c>
      <c r="D9494">
        <v>11</v>
      </c>
      <c r="E9494" t="s">
        <v>18</v>
      </c>
      <c r="F9494">
        <v>215</v>
      </c>
      <c r="G9494" t="s">
        <v>10</v>
      </c>
    </row>
    <row r="9495" spans="1:7" x14ac:dyDescent="0.3">
      <c r="A9495" t="s">
        <v>9522</v>
      </c>
      <c r="B9495" t="s">
        <v>7613</v>
      </c>
      <c r="C9495">
        <v>2014</v>
      </c>
      <c r="D9495">
        <v>12</v>
      </c>
      <c r="E9495" t="s">
        <v>18</v>
      </c>
      <c r="F9495">
        <v>556</v>
      </c>
      <c r="G9495" t="s">
        <v>10</v>
      </c>
    </row>
    <row r="9496" spans="1:7" x14ac:dyDescent="0.3">
      <c r="A9496" t="s">
        <v>9523</v>
      </c>
      <c r="B9496" t="s">
        <v>7613</v>
      </c>
      <c r="C9496">
        <v>2006</v>
      </c>
      <c r="D9496">
        <v>9</v>
      </c>
      <c r="E9496" t="s">
        <v>9</v>
      </c>
      <c r="F9496">
        <v>3350</v>
      </c>
      <c r="G9496" t="s">
        <v>10</v>
      </c>
    </row>
    <row r="9497" spans="1:7" x14ac:dyDescent="0.3">
      <c r="A9497" t="s">
        <v>9524</v>
      </c>
      <c r="B9497" t="s">
        <v>7613</v>
      </c>
      <c r="C9497">
        <v>2013</v>
      </c>
      <c r="D9497">
        <v>1</v>
      </c>
      <c r="E9497" t="s">
        <v>80</v>
      </c>
      <c r="F9497">
        <v>56</v>
      </c>
      <c r="G9497" t="s">
        <v>10</v>
      </c>
    </row>
    <row r="9498" spans="1:7" x14ac:dyDescent="0.3">
      <c r="A9498" t="s">
        <v>9525</v>
      </c>
      <c r="B9498" t="s">
        <v>7613</v>
      </c>
      <c r="C9498">
        <v>2013</v>
      </c>
      <c r="D9498">
        <v>10</v>
      </c>
      <c r="E9498" t="s">
        <v>80</v>
      </c>
      <c r="F9498">
        <v>30</v>
      </c>
      <c r="G9498" t="s">
        <v>10</v>
      </c>
    </row>
    <row r="9499" spans="1:7" x14ac:dyDescent="0.3">
      <c r="A9499" t="s">
        <v>9526</v>
      </c>
      <c r="B9499" t="s">
        <v>7613</v>
      </c>
      <c r="C9499">
        <v>2016</v>
      </c>
      <c r="D9499">
        <v>8</v>
      </c>
      <c r="E9499" t="s">
        <v>18</v>
      </c>
      <c r="F9499">
        <v>28</v>
      </c>
      <c r="G9499" t="s">
        <v>10</v>
      </c>
    </row>
    <row r="9500" spans="1:7" x14ac:dyDescent="0.3">
      <c r="A9500" t="s">
        <v>9527</v>
      </c>
      <c r="B9500" t="s">
        <v>7613</v>
      </c>
      <c r="C9500">
        <v>2005</v>
      </c>
      <c r="D9500">
        <v>7</v>
      </c>
      <c r="E9500" t="s">
        <v>80</v>
      </c>
      <c r="F9500">
        <v>26</v>
      </c>
      <c r="G9500" t="s">
        <v>10</v>
      </c>
    </row>
    <row r="9501" spans="1:7" x14ac:dyDescent="0.3">
      <c r="A9501" t="s">
        <v>9528</v>
      </c>
      <c r="B9501" t="s">
        <v>7613</v>
      </c>
      <c r="C9501">
        <v>2013</v>
      </c>
      <c r="D9501">
        <v>9</v>
      </c>
      <c r="E9501" t="s">
        <v>80</v>
      </c>
      <c r="F9501">
        <v>18</v>
      </c>
      <c r="G9501" t="s">
        <v>10</v>
      </c>
    </row>
    <row r="9502" spans="1:7" x14ac:dyDescent="0.3">
      <c r="A9502" t="s">
        <v>9529</v>
      </c>
      <c r="B9502" t="s">
        <v>7613</v>
      </c>
      <c r="C9502">
        <v>2009</v>
      </c>
      <c r="D9502">
        <v>7</v>
      </c>
      <c r="E9502" t="s">
        <v>80</v>
      </c>
      <c r="F9502">
        <v>30</v>
      </c>
      <c r="G9502" t="s">
        <v>10</v>
      </c>
    </row>
    <row r="9503" spans="1:7" x14ac:dyDescent="0.3">
      <c r="A9503" t="s">
        <v>9530</v>
      </c>
      <c r="B9503" t="s">
        <v>7613</v>
      </c>
      <c r="C9503">
        <v>2005</v>
      </c>
      <c r="D9503">
        <v>6</v>
      </c>
      <c r="E9503" t="s">
        <v>18</v>
      </c>
      <c r="F9503">
        <v>1290</v>
      </c>
      <c r="G9503" t="s">
        <v>10</v>
      </c>
    </row>
    <row r="9504" spans="1:7" x14ac:dyDescent="0.3">
      <c r="A9504" t="s">
        <v>9531</v>
      </c>
      <c r="B9504" t="s">
        <v>7613</v>
      </c>
      <c r="C9504">
        <v>2017</v>
      </c>
      <c r="D9504">
        <v>1</v>
      </c>
      <c r="E9504" t="s">
        <v>80</v>
      </c>
      <c r="F9504">
        <v>11</v>
      </c>
      <c r="G9504" t="s">
        <v>10</v>
      </c>
    </row>
    <row r="9505" spans="1:7" x14ac:dyDescent="0.3">
      <c r="A9505" t="s">
        <v>9532</v>
      </c>
      <c r="B9505" t="s">
        <v>7613</v>
      </c>
      <c r="C9505">
        <v>2009</v>
      </c>
      <c r="D9505">
        <v>9</v>
      </c>
      <c r="E9505" t="s">
        <v>18</v>
      </c>
      <c r="F9505">
        <v>130</v>
      </c>
      <c r="G9505" t="s">
        <v>10</v>
      </c>
    </row>
    <row r="9506" spans="1:7" x14ac:dyDescent="0.3">
      <c r="A9506" t="s">
        <v>9533</v>
      </c>
      <c r="B9506" t="s">
        <v>7613</v>
      </c>
      <c r="C9506">
        <v>2005</v>
      </c>
      <c r="D9506">
        <v>12</v>
      </c>
      <c r="E9506" t="s">
        <v>18</v>
      </c>
      <c r="F9506">
        <v>224</v>
      </c>
      <c r="G9506" t="s">
        <v>10</v>
      </c>
    </row>
    <row r="9507" spans="1:7" x14ac:dyDescent="0.3">
      <c r="A9507" t="s">
        <v>9534</v>
      </c>
      <c r="B9507" t="s">
        <v>7613</v>
      </c>
      <c r="C9507">
        <v>2010</v>
      </c>
      <c r="D9507">
        <v>4</v>
      </c>
      <c r="E9507" t="s">
        <v>9</v>
      </c>
      <c r="F9507">
        <v>0</v>
      </c>
      <c r="G9507" t="s">
        <v>12</v>
      </c>
    </row>
    <row r="9508" spans="1:7" x14ac:dyDescent="0.3">
      <c r="A9508" t="s">
        <v>9535</v>
      </c>
      <c r="B9508" t="s">
        <v>7613</v>
      </c>
      <c r="C9508">
        <v>2008</v>
      </c>
      <c r="D9508">
        <v>11</v>
      </c>
      <c r="E9508" t="s">
        <v>80</v>
      </c>
      <c r="F9508">
        <v>64</v>
      </c>
      <c r="G9508" t="s">
        <v>10</v>
      </c>
    </row>
    <row r="9509" spans="1:7" x14ac:dyDescent="0.3">
      <c r="A9509" t="s">
        <v>9536</v>
      </c>
      <c r="B9509" t="s">
        <v>7613</v>
      </c>
      <c r="C9509">
        <v>2014</v>
      </c>
      <c r="D9509">
        <v>2</v>
      </c>
      <c r="E9509" t="s">
        <v>80</v>
      </c>
      <c r="F9509">
        <v>77</v>
      </c>
      <c r="G9509" t="s">
        <v>10</v>
      </c>
    </row>
    <row r="9510" spans="1:7" x14ac:dyDescent="0.3">
      <c r="A9510" t="s">
        <v>9537</v>
      </c>
      <c r="B9510" t="s">
        <v>7613</v>
      </c>
      <c r="C9510">
        <v>2012</v>
      </c>
      <c r="D9510">
        <v>10</v>
      </c>
      <c r="E9510" t="s">
        <v>80</v>
      </c>
      <c r="F9510">
        <v>72</v>
      </c>
      <c r="G9510" t="s">
        <v>10</v>
      </c>
    </row>
    <row r="9511" spans="1:7" x14ac:dyDescent="0.3">
      <c r="A9511" t="s">
        <v>9538</v>
      </c>
      <c r="B9511" t="s">
        <v>7613</v>
      </c>
      <c r="C9511">
        <v>1996</v>
      </c>
      <c r="D9511">
        <v>1</v>
      </c>
      <c r="E9511" t="s">
        <v>18</v>
      </c>
      <c r="F9511">
        <v>300</v>
      </c>
      <c r="G9511" t="s">
        <v>15</v>
      </c>
    </row>
    <row r="9512" spans="1:7" x14ac:dyDescent="0.3">
      <c r="A9512" t="s">
        <v>9539</v>
      </c>
      <c r="B9512" t="s">
        <v>7613</v>
      </c>
      <c r="C9512">
        <v>1996</v>
      </c>
      <c r="D9512">
        <v>11</v>
      </c>
      <c r="E9512" t="s">
        <v>9</v>
      </c>
      <c r="F9512">
        <v>60</v>
      </c>
      <c r="G9512" t="s">
        <v>10</v>
      </c>
    </row>
    <row r="9513" spans="1:7" x14ac:dyDescent="0.3">
      <c r="A9513" t="s">
        <v>9540</v>
      </c>
      <c r="B9513" t="s">
        <v>7613</v>
      </c>
      <c r="C9513">
        <v>2009</v>
      </c>
      <c r="D9513">
        <v>11</v>
      </c>
      <c r="E9513" t="s">
        <v>9</v>
      </c>
      <c r="F9513">
        <v>196</v>
      </c>
      <c r="G9513" t="s">
        <v>10</v>
      </c>
    </row>
    <row r="9514" spans="1:7" x14ac:dyDescent="0.3">
      <c r="A9514" t="s">
        <v>9541</v>
      </c>
      <c r="B9514" t="s">
        <v>7613</v>
      </c>
      <c r="C9514">
        <v>2010</v>
      </c>
      <c r="D9514">
        <v>12</v>
      </c>
      <c r="E9514" t="s">
        <v>80</v>
      </c>
      <c r="F9514">
        <v>28</v>
      </c>
      <c r="G9514" t="s">
        <v>10</v>
      </c>
    </row>
    <row r="9515" spans="1:7" x14ac:dyDescent="0.3">
      <c r="A9515" t="s">
        <v>9542</v>
      </c>
      <c r="B9515" t="s">
        <v>7613</v>
      </c>
      <c r="C9515">
        <v>2005</v>
      </c>
      <c r="D9515">
        <v>7</v>
      </c>
      <c r="E9515" t="s">
        <v>18</v>
      </c>
      <c r="F9515">
        <v>350</v>
      </c>
      <c r="G9515" t="s">
        <v>10</v>
      </c>
    </row>
    <row r="9516" spans="1:7" x14ac:dyDescent="0.3">
      <c r="A9516" t="s">
        <v>9543</v>
      </c>
      <c r="B9516" t="s">
        <v>7613</v>
      </c>
      <c r="C9516">
        <v>2006</v>
      </c>
      <c r="D9516">
        <v>10</v>
      </c>
      <c r="E9516" t="s">
        <v>9</v>
      </c>
      <c r="F9516">
        <v>678</v>
      </c>
      <c r="G9516" t="s">
        <v>10</v>
      </c>
    </row>
    <row r="9517" spans="1:7" x14ac:dyDescent="0.3">
      <c r="A9517" t="s">
        <v>9544</v>
      </c>
      <c r="B9517" t="s">
        <v>7613</v>
      </c>
      <c r="C9517">
        <v>2016</v>
      </c>
      <c r="D9517">
        <v>9</v>
      </c>
      <c r="E9517" t="s">
        <v>18</v>
      </c>
      <c r="F9517">
        <v>3000</v>
      </c>
      <c r="G9517" t="s">
        <v>473</v>
      </c>
    </row>
    <row r="9518" spans="1:7" x14ac:dyDescent="0.3">
      <c r="A9518" t="s">
        <v>9545</v>
      </c>
      <c r="B9518" t="s">
        <v>7613</v>
      </c>
      <c r="C9518">
        <v>2003</v>
      </c>
      <c r="D9518">
        <v>12</v>
      </c>
      <c r="E9518" t="s">
        <v>9</v>
      </c>
      <c r="F9518">
        <v>70</v>
      </c>
      <c r="G9518" t="s">
        <v>10</v>
      </c>
    </row>
    <row r="9519" spans="1:7" x14ac:dyDescent="0.3">
      <c r="A9519" t="s">
        <v>9546</v>
      </c>
      <c r="B9519" t="s">
        <v>7613</v>
      </c>
      <c r="C9519">
        <v>2006</v>
      </c>
      <c r="D9519">
        <v>10</v>
      </c>
      <c r="E9519" t="s">
        <v>80</v>
      </c>
      <c r="F9519">
        <v>63</v>
      </c>
      <c r="G9519" t="s">
        <v>10</v>
      </c>
    </row>
    <row r="9520" spans="1:7" x14ac:dyDescent="0.3">
      <c r="A9520" t="s">
        <v>9547</v>
      </c>
      <c r="B9520" t="s">
        <v>7613</v>
      </c>
      <c r="C9520">
        <v>2014</v>
      </c>
      <c r="D9520">
        <v>7</v>
      </c>
      <c r="E9520" t="s">
        <v>9</v>
      </c>
      <c r="F9520">
        <v>64</v>
      </c>
      <c r="G9520" t="s">
        <v>10</v>
      </c>
    </row>
    <row r="9521" spans="1:7" x14ac:dyDescent="0.3">
      <c r="A9521" t="s">
        <v>9548</v>
      </c>
      <c r="B9521" t="s">
        <v>7613</v>
      </c>
      <c r="C9521">
        <v>2014</v>
      </c>
      <c r="D9521">
        <v>3</v>
      </c>
      <c r="E9521" t="s">
        <v>18</v>
      </c>
      <c r="F9521">
        <v>265</v>
      </c>
      <c r="G9521" t="s">
        <v>10</v>
      </c>
    </row>
    <row r="9522" spans="1:7" x14ac:dyDescent="0.3">
      <c r="A9522" t="s">
        <v>9549</v>
      </c>
      <c r="B9522" t="s">
        <v>7613</v>
      </c>
      <c r="C9522">
        <v>2004</v>
      </c>
      <c r="D9522">
        <v>6</v>
      </c>
      <c r="E9522" t="s">
        <v>9</v>
      </c>
      <c r="F9522">
        <v>50</v>
      </c>
      <c r="G9522" t="s">
        <v>10</v>
      </c>
    </row>
    <row r="9523" spans="1:7" x14ac:dyDescent="0.3">
      <c r="A9523" t="s">
        <v>9550</v>
      </c>
      <c r="B9523" t="s">
        <v>7613</v>
      </c>
      <c r="C9523">
        <v>2010</v>
      </c>
      <c r="D9523">
        <v>9</v>
      </c>
      <c r="E9523" t="s">
        <v>9</v>
      </c>
      <c r="F9523">
        <v>162</v>
      </c>
      <c r="G9523" t="s">
        <v>10</v>
      </c>
    </row>
    <row r="9524" spans="1:7" x14ac:dyDescent="0.3">
      <c r="A9524" t="s">
        <v>9551</v>
      </c>
      <c r="B9524" t="s">
        <v>7613</v>
      </c>
      <c r="C9524">
        <v>2017</v>
      </c>
      <c r="D9524">
        <v>6</v>
      </c>
      <c r="E9524" t="s">
        <v>80</v>
      </c>
      <c r="F9524">
        <v>12</v>
      </c>
      <c r="G9524" t="s">
        <v>10</v>
      </c>
    </row>
    <row r="9525" spans="1:7" x14ac:dyDescent="0.3">
      <c r="A9525" t="s">
        <v>9552</v>
      </c>
      <c r="B9525" t="s">
        <v>7613</v>
      </c>
      <c r="C9525">
        <v>2011</v>
      </c>
      <c r="D9525">
        <v>8</v>
      </c>
      <c r="E9525" t="s">
        <v>18</v>
      </c>
      <c r="F9525">
        <v>131</v>
      </c>
      <c r="G9525" t="s">
        <v>10</v>
      </c>
    </row>
    <row r="9526" spans="1:7" x14ac:dyDescent="0.3">
      <c r="A9526" t="s">
        <v>9553</v>
      </c>
      <c r="B9526" t="s">
        <v>7613</v>
      </c>
      <c r="C9526">
        <v>2007</v>
      </c>
      <c r="D9526">
        <v>11</v>
      </c>
      <c r="E9526" t="s">
        <v>18</v>
      </c>
      <c r="F9526">
        <v>39</v>
      </c>
      <c r="G9526" t="s">
        <v>50</v>
      </c>
    </row>
    <row r="9527" spans="1:7" x14ac:dyDescent="0.3">
      <c r="A9527" t="s">
        <v>9554</v>
      </c>
      <c r="B9527" t="s">
        <v>7613</v>
      </c>
      <c r="C9527">
        <v>2015</v>
      </c>
      <c r="D9527">
        <v>9</v>
      </c>
      <c r="E9527" t="s">
        <v>80</v>
      </c>
      <c r="F9527">
        <v>108</v>
      </c>
      <c r="G9527" t="s">
        <v>10</v>
      </c>
    </row>
    <row r="9528" spans="1:7" x14ac:dyDescent="0.3">
      <c r="A9528" t="s">
        <v>9555</v>
      </c>
      <c r="B9528" t="s">
        <v>7613</v>
      </c>
      <c r="C9528">
        <v>2007</v>
      </c>
      <c r="D9528">
        <v>12</v>
      </c>
      <c r="E9528" t="s">
        <v>9</v>
      </c>
      <c r="F9528">
        <v>81</v>
      </c>
      <c r="G9528" t="s">
        <v>10</v>
      </c>
    </row>
    <row r="9529" spans="1:7" x14ac:dyDescent="0.3">
      <c r="A9529" t="s">
        <v>9556</v>
      </c>
      <c r="B9529" t="s">
        <v>7613</v>
      </c>
      <c r="C9529">
        <v>2008</v>
      </c>
      <c r="D9529">
        <v>4</v>
      </c>
      <c r="E9529" t="s">
        <v>9</v>
      </c>
      <c r="F9529">
        <v>0</v>
      </c>
      <c r="G9529" t="s">
        <v>12</v>
      </c>
    </row>
    <row r="9530" spans="1:7" x14ac:dyDescent="0.3">
      <c r="A9530" t="s">
        <v>9557</v>
      </c>
      <c r="B9530" t="s">
        <v>7613</v>
      </c>
      <c r="C9530">
        <v>2006</v>
      </c>
      <c r="D9530">
        <v>4</v>
      </c>
      <c r="E9530" t="s">
        <v>9</v>
      </c>
      <c r="F9530">
        <v>132</v>
      </c>
      <c r="G9530" t="s">
        <v>10</v>
      </c>
    </row>
    <row r="9531" spans="1:7" x14ac:dyDescent="0.3">
      <c r="A9531" t="s">
        <v>9558</v>
      </c>
      <c r="B9531" t="s">
        <v>7613</v>
      </c>
      <c r="C9531">
        <v>2006</v>
      </c>
      <c r="D9531">
        <v>5</v>
      </c>
      <c r="E9531" t="s">
        <v>18</v>
      </c>
      <c r="F9531">
        <v>140</v>
      </c>
      <c r="G9531" t="s">
        <v>10</v>
      </c>
    </row>
    <row r="9532" spans="1:7" x14ac:dyDescent="0.3">
      <c r="A9532" t="s">
        <v>9559</v>
      </c>
      <c r="B9532" t="s">
        <v>7613</v>
      </c>
      <c r="C9532">
        <v>2014</v>
      </c>
      <c r="D9532">
        <v>7</v>
      </c>
      <c r="E9532" t="s">
        <v>80</v>
      </c>
      <c r="F9532">
        <v>120</v>
      </c>
      <c r="G9532" t="s">
        <v>10</v>
      </c>
    </row>
    <row r="9533" spans="1:7" x14ac:dyDescent="0.3">
      <c r="A9533" t="s">
        <v>9560</v>
      </c>
      <c r="B9533" t="s">
        <v>7613</v>
      </c>
      <c r="C9533">
        <v>2009</v>
      </c>
      <c r="D9533">
        <v>8</v>
      </c>
      <c r="E9533" t="s">
        <v>80</v>
      </c>
      <c r="F9533">
        <v>45</v>
      </c>
      <c r="G9533" t="s">
        <v>10</v>
      </c>
    </row>
    <row r="9534" spans="1:7" x14ac:dyDescent="0.3">
      <c r="A9534" t="s">
        <v>9561</v>
      </c>
      <c r="B9534" t="s">
        <v>7613</v>
      </c>
      <c r="C9534">
        <v>2013</v>
      </c>
      <c r="D9534">
        <v>7</v>
      </c>
      <c r="E9534" t="s">
        <v>18</v>
      </c>
      <c r="F9534">
        <v>120</v>
      </c>
      <c r="G9534" t="s">
        <v>10</v>
      </c>
    </row>
    <row r="9535" spans="1:7" x14ac:dyDescent="0.3">
      <c r="A9535" t="s">
        <v>9562</v>
      </c>
      <c r="B9535" t="s">
        <v>7613</v>
      </c>
      <c r="C9535">
        <v>2007</v>
      </c>
      <c r="D9535">
        <v>5</v>
      </c>
      <c r="E9535" t="s">
        <v>9</v>
      </c>
      <c r="F9535">
        <v>22</v>
      </c>
      <c r="G9535" t="s">
        <v>50</v>
      </c>
    </row>
    <row r="9536" spans="1:7" x14ac:dyDescent="0.3">
      <c r="A9536" t="s">
        <v>9563</v>
      </c>
      <c r="B9536" t="s">
        <v>7613</v>
      </c>
      <c r="C9536">
        <v>2003</v>
      </c>
      <c r="D9536">
        <v>11</v>
      </c>
      <c r="E9536" t="s">
        <v>18</v>
      </c>
      <c r="F9536">
        <v>321</v>
      </c>
      <c r="G9536" t="s">
        <v>10</v>
      </c>
    </row>
    <row r="9537" spans="1:7" x14ac:dyDescent="0.3">
      <c r="A9537" t="s">
        <v>9564</v>
      </c>
      <c r="B9537" t="s">
        <v>7613</v>
      </c>
      <c r="C9537">
        <v>2009</v>
      </c>
      <c r="D9537">
        <v>12</v>
      </c>
      <c r="E9537" t="s">
        <v>80</v>
      </c>
      <c r="F9537">
        <v>64</v>
      </c>
      <c r="G9537" t="s">
        <v>10</v>
      </c>
    </row>
    <row r="9538" spans="1:7" x14ac:dyDescent="0.3">
      <c r="A9538" t="s">
        <v>9565</v>
      </c>
      <c r="B9538" t="s">
        <v>7613</v>
      </c>
      <c r="C9538">
        <v>2007</v>
      </c>
      <c r="D9538">
        <v>5</v>
      </c>
      <c r="E9538" t="s">
        <v>80</v>
      </c>
      <c r="F9538">
        <v>12</v>
      </c>
      <c r="G9538" t="s">
        <v>10</v>
      </c>
    </row>
    <row r="9539" spans="1:7" x14ac:dyDescent="0.3">
      <c r="A9539" t="s">
        <v>9566</v>
      </c>
      <c r="B9539" t="s">
        <v>7613</v>
      </c>
      <c r="C9539">
        <v>2012</v>
      </c>
      <c r="D9539">
        <v>2</v>
      </c>
      <c r="E9539" t="s">
        <v>18</v>
      </c>
      <c r="F9539">
        <v>716</v>
      </c>
      <c r="G9539" t="s">
        <v>10</v>
      </c>
    </row>
    <row r="9540" spans="1:7" x14ac:dyDescent="0.3">
      <c r="A9540" t="s">
        <v>9567</v>
      </c>
      <c r="B9540" t="s">
        <v>7613</v>
      </c>
      <c r="C9540">
        <v>2002</v>
      </c>
      <c r="D9540">
        <v>11</v>
      </c>
      <c r="E9540" t="s">
        <v>9</v>
      </c>
      <c r="F9540">
        <v>401</v>
      </c>
      <c r="G9540" t="s">
        <v>10</v>
      </c>
    </row>
    <row r="9541" spans="1:7" x14ac:dyDescent="0.3">
      <c r="A9541" t="s">
        <v>9568</v>
      </c>
      <c r="B9541" t="s">
        <v>7613</v>
      </c>
      <c r="C9541">
        <v>2013</v>
      </c>
      <c r="D9541">
        <v>8</v>
      </c>
      <c r="E9541" t="s">
        <v>18</v>
      </c>
      <c r="F9541">
        <v>27</v>
      </c>
      <c r="G9541" t="s">
        <v>10</v>
      </c>
    </row>
    <row r="9542" spans="1:7" x14ac:dyDescent="0.3">
      <c r="A9542" t="s">
        <v>9569</v>
      </c>
      <c r="B9542" t="s">
        <v>7613</v>
      </c>
      <c r="C9542">
        <v>2018</v>
      </c>
      <c r="D9542">
        <v>7</v>
      </c>
      <c r="E9542" t="s">
        <v>80</v>
      </c>
      <c r="F9542">
        <v>0</v>
      </c>
      <c r="G9542" t="s">
        <v>12</v>
      </c>
    </row>
    <row r="9543" spans="1:7" x14ac:dyDescent="0.3">
      <c r="A9543" t="s">
        <v>9570</v>
      </c>
      <c r="B9543" t="s">
        <v>7613</v>
      </c>
      <c r="C9543">
        <v>2014</v>
      </c>
      <c r="D9543">
        <v>8</v>
      </c>
      <c r="E9543" t="s">
        <v>9</v>
      </c>
      <c r="F9543">
        <v>3506</v>
      </c>
      <c r="G9543" t="s">
        <v>473</v>
      </c>
    </row>
    <row r="9544" spans="1:7" x14ac:dyDescent="0.3">
      <c r="A9544" t="s">
        <v>9571</v>
      </c>
      <c r="B9544" t="s">
        <v>7613</v>
      </c>
      <c r="C9544">
        <v>2016</v>
      </c>
      <c r="D9544">
        <v>2</v>
      </c>
      <c r="E9544" t="s">
        <v>80</v>
      </c>
      <c r="F9544">
        <v>60</v>
      </c>
      <c r="G9544" t="s">
        <v>50</v>
      </c>
    </row>
    <row r="9545" spans="1:7" x14ac:dyDescent="0.3">
      <c r="A9545" t="s">
        <v>9572</v>
      </c>
      <c r="B9545" t="s">
        <v>7613</v>
      </c>
      <c r="C9545">
        <v>2014</v>
      </c>
      <c r="D9545">
        <v>9</v>
      </c>
      <c r="E9545" t="s">
        <v>71</v>
      </c>
      <c r="F9545">
        <v>236</v>
      </c>
      <c r="G9545" t="s">
        <v>10</v>
      </c>
    </row>
    <row r="9546" spans="1:7" x14ac:dyDescent="0.3">
      <c r="A9546" t="s">
        <v>9573</v>
      </c>
      <c r="B9546" t="s">
        <v>7613</v>
      </c>
      <c r="C9546">
        <v>2005</v>
      </c>
      <c r="D9546">
        <v>5</v>
      </c>
      <c r="E9546" t="s">
        <v>18</v>
      </c>
      <c r="F9546">
        <v>288</v>
      </c>
      <c r="G9546" t="s">
        <v>10</v>
      </c>
    </row>
    <row r="9547" spans="1:7" x14ac:dyDescent="0.3">
      <c r="A9547" t="s">
        <v>9574</v>
      </c>
      <c r="B9547" t="s">
        <v>7613</v>
      </c>
      <c r="C9547">
        <v>2014</v>
      </c>
      <c r="D9547">
        <v>2</v>
      </c>
      <c r="E9547" t="s">
        <v>80</v>
      </c>
      <c r="F9547">
        <v>29</v>
      </c>
      <c r="G9547" t="s">
        <v>50</v>
      </c>
    </row>
    <row r="9548" spans="1:7" x14ac:dyDescent="0.3">
      <c r="A9548" t="s">
        <v>9575</v>
      </c>
      <c r="B9548" t="s">
        <v>7613</v>
      </c>
      <c r="C9548">
        <v>2014</v>
      </c>
      <c r="D9548">
        <v>3</v>
      </c>
      <c r="E9548" t="s">
        <v>80</v>
      </c>
      <c r="F9548">
        <v>24</v>
      </c>
      <c r="G9548" t="s">
        <v>10</v>
      </c>
    </row>
    <row r="9549" spans="1:7" x14ac:dyDescent="0.3">
      <c r="A9549" t="s">
        <v>9576</v>
      </c>
      <c r="B9549" t="s">
        <v>7613</v>
      </c>
      <c r="C9549">
        <v>2006</v>
      </c>
      <c r="D9549">
        <v>10</v>
      </c>
      <c r="E9549" t="s">
        <v>71</v>
      </c>
      <c r="F9549">
        <v>28</v>
      </c>
      <c r="G9549" t="s">
        <v>10</v>
      </c>
    </row>
    <row r="9550" spans="1:7" x14ac:dyDescent="0.3">
      <c r="A9550" t="s">
        <v>9577</v>
      </c>
      <c r="B9550" t="s">
        <v>7613</v>
      </c>
      <c r="C9550">
        <v>2006</v>
      </c>
      <c r="D9550">
        <v>7</v>
      </c>
      <c r="E9550" t="s">
        <v>9</v>
      </c>
      <c r="F9550">
        <v>88</v>
      </c>
      <c r="G9550" t="s">
        <v>50</v>
      </c>
    </row>
    <row r="9551" spans="1:7" x14ac:dyDescent="0.3">
      <c r="A9551" t="s">
        <v>9578</v>
      </c>
      <c r="B9551" t="s">
        <v>7613</v>
      </c>
      <c r="C9551">
        <v>2007</v>
      </c>
      <c r="D9551">
        <v>8</v>
      </c>
      <c r="E9551" t="s">
        <v>18</v>
      </c>
      <c r="F9551">
        <v>1461</v>
      </c>
      <c r="G9551" t="s">
        <v>50</v>
      </c>
    </row>
    <row r="9552" spans="1:7" x14ac:dyDescent="0.3">
      <c r="A9552" t="s">
        <v>9579</v>
      </c>
      <c r="B9552" t="s">
        <v>7613</v>
      </c>
      <c r="C9552">
        <v>2008</v>
      </c>
      <c r="D9552">
        <v>7</v>
      </c>
      <c r="E9552" t="s">
        <v>80</v>
      </c>
      <c r="F9552">
        <v>16</v>
      </c>
      <c r="G9552" t="s">
        <v>10</v>
      </c>
    </row>
    <row r="9553" spans="1:7" x14ac:dyDescent="0.3">
      <c r="A9553" t="s">
        <v>9580</v>
      </c>
      <c r="B9553" t="s">
        <v>7613</v>
      </c>
      <c r="C9553">
        <v>2015</v>
      </c>
      <c r="D9553">
        <v>11</v>
      </c>
      <c r="E9553" t="s">
        <v>18</v>
      </c>
      <c r="F9553">
        <v>531</v>
      </c>
      <c r="G9553" t="s">
        <v>10</v>
      </c>
    </row>
    <row r="9554" spans="1:7" x14ac:dyDescent="0.3">
      <c r="A9554" t="s">
        <v>9581</v>
      </c>
      <c r="B9554" t="s">
        <v>7613</v>
      </c>
      <c r="C9554">
        <v>2004</v>
      </c>
      <c r="D9554">
        <v>12</v>
      </c>
      <c r="E9554" t="s">
        <v>71</v>
      </c>
      <c r="F9554">
        <v>104</v>
      </c>
      <c r="G9554" t="s">
        <v>10</v>
      </c>
    </row>
    <row r="9555" spans="1:7" x14ac:dyDescent="0.3">
      <c r="A9555" t="s">
        <v>9582</v>
      </c>
      <c r="B9555" t="s">
        <v>7613</v>
      </c>
      <c r="C9555">
        <v>2006</v>
      </c>
      <c r="D9555">
        <v>12</v>
      </c>
      <c r="E9555" t="s">
        <v>9</v>
      </c>
      <c r="F9555">
        <v>48</v>
      </c>
      <c r="G9555" t="s">
        <v>10</v>
      </c>
    </row>
    <row r="9556" spans="1:7" x14ac:dyDescent="0.3">
      <c r="A9556" t="s">
        <v>9583</v>
      </c>
      <c r="B9556" t="s">
        <v>7613</v>
      </c>
      <c r="C9556">
        <v>2011</v>
      </c>
      <c r="D9556">
        <v>11</v>
      </c>
      <c r="E9556" t="s">
        <v>80</v>
      </c>
      <c r="F9556">
        <v>42</v>
      </c>
      <c r="G9556" t="s">
        <v>10</v>
      </c>
    </row>
    <row r="9557" spans="1:7" x14ac:dyDescent="0.3">
      <c r="A9557" t="s">
        <v>9584</v>
      </c>
      <c r="B9557" t="s">
        <v>7613</v>
      </c>
      <c r="C9557">
        <v>2014</v>
      </c>
      <c r="D9557">
        <v>10</v>
      </c>
      <c r="E9557" t="s">
        <v>80</v>
      </c>
      <c r="F9557">
        <v>8</v>
      </c>
      <c r="G9557" t="s">
        <v>10</v>
      </c>
    </row>
    <row r="9558" spans="1:7" x14ac:dyDescent="0.3">
      <c r="A9558" t="s">
        <v>9585</v>
      </c>
      <c r="B9558" t="s">
        <v>7613</v>
      </c>
      <c r="C9558">
        <v>2009</v>
      </c>
      <c r="D9558">
        <v>7</v>
      </c>
      <c r="E9558" t="s">
        <v>80</v>
      </c>
      <c r="F9558">
        <v>41</v>
      </c>
      <c r="G9558" t="s">
        <v>10</v>
      </c>
    </row>
    <row r="9559" spans="1:7" x14ac:dyDescent="0.3">
      <c r="A9559" t="s">
        <v>9586</v>
      </c>
      <c r="B9559" t="s">
        <v>7613</v>
      </c>
      <c r="C9559">
        <v>2009</v>
      </c>
      <c r="D9559">
        <v>8</v>
      </c>
      <c r="E9559" t="s">
        <v>80</v>
      </c>
      <c r="F9559">
        <v>25</v>
      </c>
      <c r="G9559" t="s">
        <v>10</v>
      </c>
    </row>
    <row r="9560" spans="1:7" x14ac:dyDescent="0.3">
      <c r="A9560" t="s">
        <v>9587</v>
      </c>
      <c r="B9560" t="s">
        <v>7613</v>
      </c>
      <c r="C9560">
        <v>2008</v>
      </c>
      <c r="D9560">
        <v>4</v>
      </c>
      <c r="E9560" t="s">
        <v>80</v>
      </c>
      <c r="F9560">
        <v>17</v>
      </c>
      <c r="G9560" t="s">
        <v>10</v>
      </c>
    </row>
    <row r="9561" spans="1:7" x14ac:dyDescent="0.3">
      <c r="A9561" t="s">
        <v>9588</v>
      </c>
      <c r="B9561" t="s">
        <v>7613</v>
      </c>
      <c r="C9561">
        <v>2005</v>
      </c>
      <c r="D9561">
        <v>4</v>
      </c>
      <c r="E9561" t="s">
        <v>71</v>
      </c>
      <c r="F9561">
        <v>300</v>
      </c>
      <c r="G9561" t="s">
        <v>10</v>
      </c>
    </row>
    <row r="9562" spans="1:7" x14ac:dyDescent="0.3">
      <c r="A9562" t="s">
        <v>9589</v>
      </c>
      <c r="B9562" t="s">
        <v>7613</v>
      </c>
      <c r="C9562">
        <v>2002</v>
      </c>
      <c r="D9562">
        <v>3</v>
      </c>
      <c r="E9562" t="s">
        <v>9</v>
      </c>
      <c r="F9562">
        <v>500</v>
      </c>
      <c r="G9562" t="s">
        <v>10</v>
      </c>
    </row>
    <row r="9563" spans="1:7" x14ac:dyDescent="0.3">
      <c r="A9563" t="s">
        <v>9590</v>
      </c>
      <c r="B9563" t="s">
        <v>7613</v>
      </c>
      <c r="C9563">
        <v>2004</v>
      </c>
      <c r="D9563">
        <v>3</v>
      </c>
      <c r="E9563" t="s">
        <v>9</v>
      </c>
      <c r="F9563">
        <v>86</v>
      </c>
      <c r="G9563" t="s">
        <v>10</v>
      </c>
    </row>
    <row r="9564" spans="1:7" x14ac:dyDescent="0.3">
      <c r="A9564" t="s">
        <v>9591</v>
      </c>
      <c r="B9564" t="s">
        <v>7613</v>
      </c>
      <c r="C9564">
        <v>2018</v>
      </c>
      <c r="D9564">
        <v>1</v>
      </c>
      <c r="E9564" t="s">
        <v>80</v>
      </c>
      <c r="F9564">
        <v>0</v>
      </c>
      <c r="G9564" t="s">
        <v>12</v>
      </c>
    </row>
    <row r="9565" spans="1:7" x14ac:dyDescent="0.3">
      <c r="A9565" t="s">
        <v>9592</v>
      </c>
      <c r="B9565" t="s">
        <v>7613</v>
      </c>
      <c r="C9565">
        <v>2007</v>
      </c>
      <c r="D9565">
        <v>4</v>
      </c>
      <c r="E9565" t="s">
        <v>18</v>
      </c>
      <c r="F9565">
        <v>1437</v>
      </c>
      <c r="G9565" t="s">
        <v>10</v>
      </c>
    </row>
    <row r="9566" spans="1:7" x14ac:dyDescent="0.3">
      <c r="A9566" t="s">
        <v>9593</v>
      </c>
      <c r="B9566" t="s">
        <v>7613</v>
      </c>
      <c r="C9566">
        <v>2014</v>
      </c>
      <c r="D9566">
        <v>10</v>
      </c>
      <c r="E9566" t="s">
        <v>80</v>
      </c>
      <c r="F9566">
        <v>55</v>
      </c>
      <c r="G9566" t="s">
        <v>10</v>
      </c>
    </row>
    <row r="9567" spans="1:7" x14ac:dyDescent="0.3">
      <c r="A9567" t="s">
        <v>9594</v>
      </c>
      <c r="B9567" t="s">
        <v>7613</v>
      </c>
      <c r="C9567">
        <v>2003</v>
      </c>
      <c r="D9567">
        <v>1</v>
      </c>
      <c r="E9567" t="s">
        <v>9</v>
      </c>
      <c r="F9567">
        <v>103</v>
      </c>
      <c r="G9567" t="s">
        <v>10</v>
      </c>
    </row>
    <row r="9568" spans="1:7" x14ac:dyDescent="0.3">
      <c r="A9568" t="s">
        <v>9595</v>
      </c>
      <c r="B9568" t="s">
        <v>7613</v>
      </c>
      <c r="C9568">
        <v>2002</v>
      </c>
      <c r="D9568">
        <v>6</v>
      </c>
      <c r="E9568" t="s">
        <v>9</v>
      </c>
      <c r="F9568">
        <v>100</v>
      </c>
      <c r="G9568" t="s">
        <v>10</v>
      </c>
    </row>
    <row r="9569" spans="1:7" x14ac:dyDescent="0.3">
      <c r="A9569" t="s">
        <v>9596</v>
      </c>
      <c r="B9569" t="s">
        <v>7613</v>
      </c>
      <c r="C9569">
        <v>2005</v>
      </c>
      <c r="D9569">
        <v>12</v>
      </c>
      <c r="E9569" t="s">
        <v>9</v>
      </c>
      <c r="F9569">
        <v>160</v>
      </c>
      <c r="G9569" t="s">
        <v>10</v>
      </c>
    </row>
    <row r="9570" spans="1:7" x14ac:dyDescent="0.3">
      <c r="A9570" t="s">
        <v>9597</v>
      </c>
      <c r="B9570" t="s">
        <v>7613</v>
      </c>
      <c r="C9570">
        <v>2011</v>
      </c>
      <c r="D9570">
        <v>7</v>
      </c>
      <c r="E9570" t="s">
        <v>80</v>
      </c>
      <c r="F9570">
        <v>26</v>
      </c>
      <c r="G9570" t="s">
        <v>10</v>
      </c>
    </row>
    <row r="9571" spans="1:7" x14ac:dyDescent="0.3">
      <c r="A9571" t="s">
        <v>9598</v>
      </c>
      <c r="B9571" t="s">
        <v>7613</v>
      </c>
      <c r="C9571">
        <v>2015</v>
      </c>
      <c r="D9571">
        <v>12</v>
      </c>
      <c r="E9571" t="s">
        <v>60</v>
      </c>
      <c r="F9571">
        <v>0</v>
      </c>
      <c r="G9571" t="s">
        <v>12</v>
      </c>
    </row>
    <row r="9572" spans="1:7" x14ac:dyDescent="0.3">
      <c r="A9572" t="s">
        <v>9599</v>
      </c>
      <c r="B9572" t="s">
        <v>7613</v>
      </c>
      <c r="C9572">
        <v>2009</v>
      </c>
      <c r="D9572">
        <v>5</v>
      </c>
      <c r="E9572" t="s">
        <v>71</v>
      </c>
      <c r="F9572">
        <v>1332</v>
      </c>
      <c r="G9572" t="s">
        <v>50</v>
      </c>
    </row>
    <row r="9573" spans="1:7" x14ac:dyDescent="0.3">
      <c r="A9573" t="s">
        <v>9600</v>
      </c>
      <c r="B9573" t="s">
        <v>7613</v>
      </c>
      <c r="C9573">
        <v>2007</v>
      </c>
      <c r="D9573">
        <v>10</v>
      </c>
      <c r="E9573" t="s">
        <v>18</v>
      </c>
      <c r="F9573">
        <v>1252</v>
      </c>
      <c r="G9573" t="s">
        <v>10</v>
      </c>
    </row>
    <row r="9574" spans="1:7" x14ac:dyDescent="0.3">
      <c r="A9574" t="s">
        <v>9601</v>
      </c>
      <c r="B9574" t="s">
        <v>7613</v>
      </c>
      <c r="C9574">
        <v>2006</v>
      </c>
      <c r="D9574">
        <v>10</v>
      </c>
      <c r="E9574" t="s">
        <v>80</v>
      </c>
      <c r="F9574">
        <v>56</v>
      </c>
      <c r="G9574" t="s">
        <v>10</v>
      </c>
    </row>
    <row r="9575" spans="1:7" x14ac:dyDescent="0.3">
      <c r="A9575" t="s">
        <v>9602</v>
      </c>
      <c r="B9575" t="s">
        <v>7613</v>
      </c>
      <c r="C9575">
        <v>2009</v>
      </c>
      <c r="D9575">
        <v>10</v>
      </c>
      <c r="E9575" t="s">
        <v>9</v>
      </c>
      <c r="F9575">
        <v>1343</v>
      </c>
      <c r="G9575" t="s">
        <v>10</v>
      </c>
    </row>
    <row r="9576" spans="1:7" x14ac:dyDescent="0.3">
      <c r="A9576" t="s">
        <v>9603</v>
      </c>
      <c r="B9576" t="s">
        <v>7613</v>
      </c>
      <c r="C9576">
        <v>2006</v>
      </c>
      <c r="D9576">
        <v>6</v>
      </c>
      <c r="E9576" t="s">
        <v>18</v>
      </c>
      <c r="F9576">
        <v>1395</v>
      </c>
      <c r="G9576" t="s">
        <v>10</v>
      </c>
    </row>
    <row r="9577" spans="1:7" x14ac:dyDescent="0.3">
      <c r="A9577" t="s">
        <v>9604</v>
      </c>
      <c r="B9577" t="s">
        <v>7613</v>
      </c>
      <c r="C9577">
        <v>2008</v>
      </c>
      <c r="D9577">
        <v>12</v>
      </c>
      <c r="E9577" t="s">
        <v>9</v>
      </c>
      <c r="F9577">
        <v>198</v>
      </c>
      <c r="G9577" t="s">
        <v>10</v>
      </c>
    </row>
    <row r="9578" spans="1:7" x14ac:dyDescent="0.3">
      <c r="A9578" t="s">
        <v>9605</v>
      </c>
      <c r="B9578" t="s">
        <v>7613</v>
      </c>
      <c r="C9578">
        <v>2003</v>
      </c>
      <c r="D9578">
        <v>12</v>
      </c>
      <c r="E9578" t="s">
        <v>71</v>
      </c>
      <c r="F9578">
        <v>255</v>
      </c>
      <c r="G9578" t="s">
        <v>10</v>
      </c>
    </row>
    <row r="9579" spans="1:7" x14ac:dyDescent="0.3">
      <c r="A9579" t="s">
        <v>9606</v>
      </c>
      <c r="B9579" t="s">
        <v>7613</v>
      </c>
      <c r="C9579">
        <v>2008</v>
      </c>
      <c r="D9579">
        <v>6</v>
      </c>
      <c r="E9579" t="s">
        <v>9</v>
      </c>
      <c r="F9579">
        <v>312</v>
      </c>
      <c r="G9579" t="s">
        <v>10</v>
      </c>
    </row>
    <row r="9580" spans="1:7" x14ac:dyDescent="0.3">
      <c r="A9580" t="s">
        <v>9607</v>
      </c>
      <c r="B9580" t="s">
        <v>7613</v>
      </c>
      <c r="C9580">
        <v>2012</v>
      </c>
      <c r="D9580">
        <v>10</v>
      </c>
      <c r="E9580" t="s">
        <v>18</v>
      </c>
      <c r="F9580">
        <v>828</v>
      </c>
      <c r="G9580" t="s">
        <v>10</v>
      </c>
    </row>
    <row r="9581" spans="1:7" x14ac:dyDescent="0.3">
      <c r="A9581" t="s">
        <v>9608</v>
      </c>
      <c r="B9581" t="s">
        <v>7613</v>
      </c>
      <c r="C9581">
        <v>2014</v>
      </c>
      <c r="D9581">
        <v>7</v>
      </c>
      <c r="E9581" t="s">
        <v>18</v>
      </c>
      <c r="F9581">
        <v>996</v>
      </c>
      <c r="G9581" t="s">
        <v>10</v>
      </c>
    </row>
    <row r="9582" spans="1:7" x14ac:dyDescent="0.3">
      <c r="A9582" t="s">
        <v>9609</v>
      </c>
      <c r="B9582" t="s">
        <v>7613</v>
      </c>
      <c r="C9582">
        <v>2004</v>
      </c>
      <c r="D9582">
        <v>6</v>
      </c>
      <c r="E9582" t="s">
        <v>9</v>
      </c>
      <c r="F9582">
        <v>138</v>
      </c>
      <c r="G9582" t="s">
        <v>10</v>
      </c>
    </row>
    <row r="9583" spans="1:7" x14ac:dyDescent="0.3">
      <c r="A9583" t="s">
        <v>9610</v>
      </c>
      <c r="B9583" t="s">
        <v>7613</v>
      </c>
      <c r="C9583">
        <v>2005</v>
      </c>
      <c r="D9583">
        <v>3</v>
      </c>
      <c r="E9583" t="s">
        <v>80</v>
      </c>
      <c r="F9583">
        <v>25</v>
      </c>
      <c r="G9583" t="s">
        <v>10</v>
      </c>
    </row>
    <row r="9584" spans="1:7" x14ac:dyDescent="0.3">
      <c r="A9584" t="s">
        <v>9611</v>
      </c>
      <c r="B9584" t="s">
        <v>7613</v>
      </c>
      <c r="C9584">
        <v>2005</v>
      </c>
      <c r="D9584">
        <v>5</v>
      </c>
      <c r="E9584" t="s">
        <v>71</v>
      </c>
      <c r="F9584">
        <v>1439</v>
      </c>
      <c r="G9584" t="s">
        <v>10</v>
      </c>
    </row>
    <row r="9585" spans="1:7" x14ac:dyDescent="0.3">
      <c r="A9585" t="s">
        <v>9612</v>
      </c>
      <c r="B9585" t="s">
        <v>7613</v>
      </c>
      <c r="C9585">
        <v>2008</v>
      </c>
      <c r="D9585">
        <v>12</v>
      </c>
      <c r="E9585" t="s">
        <v>80</v>
      </c>
      <c r="F9585">
        <v>20</v>
      </c>
      <c r="G9585" t="s">
        <v>10</v>
      </c>
    </row>
    <row r="9586" spans="1:7" x14ac:dyDescent="0.3">
      <c r="A9586" t="s">
        <v>9613</v>
      </c>
      <c r="B9586" t="s">
        <v>7613</v>
      </c>
      <c r="C9586">
        <v>2018</v>
      </c>
      <c r="D9586">
        <v>2</v>
      </c>
      <c r="E9586" t="s">
        <v>9</v>
      </c>
      <c r="F9586">
        <v>100</v>
      </c>
      <c r="G9586" t="s">
        <v>179</v>
      </c>
    </row>
    <row r="9587" spans="1:7" x14ac:dyDescent="0.3">
      <c r="A9587" t="s">
        <v>9614</v>
      </c>
      <c r="B9587" t="s">
        <v>7613</v>
      </c>
      <c r="C9587">
        <v>2007</v>
      </c>
      <c r="D9587">
        <v>6</v>
      </c>
      <c r="E9587" t="s">
        <v>80</v>
      </c>
      <c r="F9587">
        <v>70</v>
      </c>
      <c r="G9587" t="s">
        <v>10</v>
      </c>
    </row>
    <row r="9588" spans="1:7" x14ac:dyDescent="0.3">
      <c r="A9588" t="s">
        <v>9615</v>
      </c>
      <c r="B9588" t="s">
        <v>7613</v>
      </c>
      <c r="C9588">
        <v>2007</v>
      </c>
      <c r="D9588">
        <v>10</v>
      </c>
      <c r="E9588" t="s">
        <v>18</v>
      </c>
      <c r="F9588">
        <v>687</v>
      </c>
      <c r="G9588" t="s">
        <v>10</v>
      </c>
    </row>
    <row r="9589" spans="1:7" x14ac:dyDescent="0.3">
      <c r="A9589" t="s">
        <v>9616</v>
      </c>
      <c r="B9589" t="s">
        <v>7613</v>
      </c>
      <c r="C9589">
        <v>2008</v>
      </c>
      <c r="D9589">
        <v>1</v>
      </c>
      <c r="E9589" t="s">
        <v>80</v>
      </c>
      <c r="F9589">
        <v>6</v>
      </c>
      <c r="G9589" t="s">
        <v>10</v>
      </c>
    </row>
    <row r="9590" spans="1:7" x14ac:dyDescent="0.3">
      <c r="A9590" t="s">
        <v>9617</v>
      </c>
      <c r="B9590" t="s">
        <v>7613</v>
      </c>
      <c r="C9590">
        <v>2008</v>
      </c>
      <c r="D9590">
        <v>7</v>
      </c>
      <c r="E9590" t="s">
        <v>18</v>
      </c>
      <c r="F9590">
        <v>301</v>
      </c>
      <c r="G9590" t="s">
        <v>10</v>
      </c>
    </row>
    <row r="9591" spans="1:7" x14ac:dyDescent="0.3">
      <c r="A9591" t="s">
        <v>9618</v>
      </c>
      <c r="B9591" t="s">
        <v>7613</v>
      </c>
      <c r="C9591">
        <v>2010</v>
      </c>
      <c r="D9591">
        <v>10</v>
      </c>
      <c r="E9591" t="s">
        <v>18</v>
      </c>
      <c r="F9591">
        <v>917</v>
      </c>
      <c r="G9591" t="s">
        <v>10</v>
      </c>
    </row>
    <row r="9592" spans="1:7" x14ac:dyDescent="0.3">
      <c r="A9592" t="s">
        <v>9619</v>
      </c>
      <c r="B9592" t="s">
        <v>7613</v>
      </c>
      <c r="C9592">
        <v>2018</v>
      </c>
      <c r="D9592">
        <v>3</v>
      </c>
      <c r="E9592" t="s">
        <v>80</v>
      </c>
      <c r="F9592">
        <v>80</v>
      </c>
      <c r="G9592" t="s">
        <v>179</v>
      </c>
    </row>
    <row r="9593" spans="1:7" x14ac:dyDescent="0.3">
      <c r="A9593" t="s">
        <v>9620</v>
      </c>
      <c r="B9593" t="s">
        <v>7613</v>
      </c>
      <c r="C9593">
        <v>2005</v>
      </c>
      <c r="D9593">
        <v>2</v>
      </c>
      <c r="E9593" t="s">
        <v>18</v>
      </c>
      <c r="F9593">
        <v>90</v>
      </c>
      <c r="G9593" t="s">
        <v>10</v>
      </c>
    </row>
    <row r="9594" spans="1:7" x14ac:dyDescent="0.3">
      <c r="A9594" t="s">
        <v>9621</v>
      </c>
      <c r="B9594" t="s">
        <v>7613</v>
      </c>
      <c r="C9594">
        <v>2006</v>
      </c>
      <c r="D9594">
        <v>8</v>
      </c>
      <c r="E9594" t="s">
        <v>9</v>
      </c>
      <c r="F9594">
        <v>100</v>
      </c>
      <c r="G9594" t="s">
        <v>10</v>
      </c>
    </row>
    <row r="9595" spans="1:7" x14ac:dyDescent="0.3">
      <c r="A9595" t="s">
        <v>9622</v>
      </c>
      <c r="B9595" t="s">
        <v>7613</v>
      </c>
      <c r="C9595">
        <v>2011</v>
      </c>
      <c r="D9595">
        <v>1</v>
      </c>
      <c r="E9595" t="s">
        <v>18</v>
      </c>
      <c r="F9595">
        <v>207</v>
      </c>
      <c r="G9595" t="s">
        <v>10</v>
      </c>
    </row>
    <row r="9596" spans="1:7" x14ac:dyDescent="0.3">
      <c r="A9596" t="s">
        <v>9623</v>
      </c>
      <c r="B9596" t="s">
        <v>7613</v>
      </c>
      <c r="C9596">
        <v>2014</v>
      </c>
      <c r="D9596">
        <v>9</v>
      </c>
      <c r="E9596" t="s">
        <v>18</v>
      </c>
      <c r="F9596">
        <v>1017</v>
      </c>
      <c r="G9596" t="s">
        <v>10</v>
      </c>
    </row>
    <row r="9597" spans="1:7" x14ac:dyDescent="0.3">
      <c r="A9597" t="s">
        <v>9624</v>
      </c>
      <c r="B9597" t="s">
        <v>7613</v>
      </c>
      <c r="C9597">
        <v>2008</v>
      </c>
      <c r="D9597">
        <v>12</v>
      </c>
      <c r="E9597" t="s">
        <v>18</v>
      </c>
      <c r="F9597">
        <v>589</v>
      </c>
      <c r="G9597" t="s">
        <v>10</v>
      </c>
    </row>
    <row r="9598" spans="1:7" x14ac:dyDescent="0.3">
      <c r="A9598" t="s">
        <v>9625</v>
      </c>
      <c r="B9598" t="s">
        <v>7613</v>
      </c>
      <c r="C9598">
        <v>2004</v>
      </c>
      <c r="D9598">
        <v>5</v>
      </c>
      <c r="E9598" t="s">
        <v>71</v>
      </c>
      <c r="F9598">
        <v>472</v>
      </c>
      <c r="G9598" t="s">
        <v>10</v>
      </c>
    </row>
    <row r="9599" spans="1:7" x14ac:dyDescent="0.3">
      <c r="A9599" t="s">
        <v>9626</v>
      </c>
      <c r="B9599" t="s">
        <v>7613</v>
      </c>
      <c r="C9599">
        <v>2004</v>
      </c>
      <c r="D9599">
        <v>4</v>
      </c>
      <c r="E9599" t="s">
        <v>18</v>
      </c>
      <c r="F9599">
        <v>5960</v>
      </c>
      <c r="G9599" t="s">
        <v>10</v>
      </c>
    </row>
    <row r="9600" spans="1:7" x14ac:dyDescent="0.3">
      <c r="A9600" t="s">
        <v>9627</v>
      </c>
      <c r="B9600" t="s">
        <v>7613</v>
      </c>
      <c r="C9600">
        <v>2005</v>
      </c>
      <c r="D9600">
        <v>4</v>
      </c>
      <c r="E9600" t="s">
        <v>9</v>
      </c>
      <c r="F9600">
        <v>75</v>
      </c>
      <c r="G9600" t="s">
        <v>10</v>
      </c>
    </row>
    <row r="9601" spans="1:7" x14ac:dyDescent="0.3">
      <c r="A9601" t="s">
        <v>9628</v>
      </c>
      <c r="B9601" t="s">
        <v>7613</v>
      </c>
      <c r="C9601">
        <v>2003</v>
      </c>
      <c r="D9601">
        <v>11</v>
      </c>
      <c r="E9601" t="s">
        <v>18</v>
      </c>
      <c r="F9601">
        <v>276</v>
      </c>
      <c r="G9601" t="s">
        <v>10</v>
      </c>
    </row>
    <row r="9602" spans="1:7" x14ac:dyDescent="0.3">
      <c r="A9602" t="s">
        <v>9629</v>
      </c>
      <c r="B9602" t="s">
        <v>7613</v>
      </c>
      <c r="C9602">
        <v>2003</v>
      </c>
      <c r="D9602">
        <v>5</v>
      </c>
      <c r="E9602" t="s">
        <v>9</v>
      </c>
      <c r="F9602">
        <v>0</v>
      </c>
      <c r="G9602" t="s">
        <v>10</v>
      </c>
    </row>
    <row r="9603" spans="1:7" x14ac:dyDescent="0.3">
      <c r="A9603" t="s">
        <v>9630</v>
      </c>
      <c r="B9603" t="s">
        <v>7613</v>
      </c>
      <c r="C9603">
        <v>2012</v>
      </c>
      <c r="D9603">
        <v>1</v>
      </c>
      <c r="E9603" t="s">
        <v>80</v>
      </c>
      <c r="F9603">
        <v>52</v>
      </c>
      <c r="G9603" t="s">
        <v>10</v>
      </c>
    </row>
    <row r="9604" spans="1:7" x14ac:dyDescent="0.3">
      <c r="A9604" t="s">
        <v>9631</v>
      </c>
      <c r="B9604" t="s">
        <v>7613</v>
      </c>
      <c r="C9604">
        <v>2010</v>
      </c>
      <c r="D9604">
        <v>5</v>
      </c>
      <c r="E9604" t="s">
        <v>80</v>
      </c>
      <c r="F9604">
        <v>26</v>
      </c>
      <c r="G9604" t="s">
        <v>10</v>
      </c>
    </row>
    <row r="9605" spans="1:7" x14ac:dyDescent="0.3">
      <c r="A9605" t="s">
        <v>9632</v>
      </c>
      <c r="B9605" t="s">
        <v>7613</v>
      </c>
      <c r="C9605">
        <v>2004</v>
      </c>
      <c r="D9605">
        <v>12</v>
      </c>
      <c r="E9605" t="s">
        <v>18</v>
      </c>
      <c r="F9605">
        <v>304</v>
      </c>
      <c r="G9605" t="s">
        <v>10</v>
      </c>
    </row>
    <row r="9606" spans="1:7" x14ac:dyDescent="0.3">
      <c r="A9606" t="s">
        <v>9633</v>
      </c>
      <c r="B9606" t="s">
        <v>7613</v>
      </c>
      <c r="C9606">
        <v>2003</v>
      </c>
      <c r="D9606">
        <v>9</v>
      </c>
      <c r="E9606" t="s">
        <v>80</v>
      </c>
      <c r="F9606">
        <v>40</v>
      </c>
      <c r="G9606" t="s">
        <v>10</v>
      </c>
    </row>
    <row r="9607" spans="1:7" x14ac:dyDescent="0.3">
      <c r="A9607" t="s">
        <v>9634</v>
      </c>
      <c r="B9607" t="s">
        <v>7613</v>
      </c>
      <c r="C9607">
        <v>2001</v>
      </c>
      <c r="D9607">
        <v>11</v>
      </c>
      <c r="E9607" t="s">
        <v>18</v>
      </c>
      <c r="F9607">
        <v>908</v>
      </c>
      <c r="G9607" t="s">
        <v>10</v>
      </c>
    </row>
    <row r="9608" spans="1:7" x14ac:dyDescent="0.3">
      <c r="A9608" t="s">
        <v>9635</v>
      </c>
      <c r="B9608" t="s">
        <v>7613</v>
      </c>
      <c r="C9608">
        <v>2008</v>
      </c>
      <c r="D9608">
        <v>9</v>
      </c>
      <c r="E9608" t="s">
        <v>71</v>
      </c>
      <c r="F9608">
        <v>131</v>
      </c>
      <c r="G9608" t="s">
        <v>10</v>
      </c>
    </row>
    <row r="9609" spans="1:7" x14ac:dyDescent="0.3">
      <c r="A9609" t="s">
        <v>9636</v>
      </c>
      <c r="B9609" t="s">
        <v>7613</v>
      </c>
      <c r="C9609">
        <v>2006</v>
      </c>
      <c r="D9609">
        <v>10</v>
      </c>
      <c r="E9609" t="s">
        <v>80</v>
      </c>
      <c r="F9609">
        <v>16</v>
      </c>
      <c r="G9609" t="s">
        <v>10</v>
      </c>
    </row>
    <row r="9610" spans="1:7" x14ac:dyDescent="0.3">
      <c r="A9610" t="s">
        <v>9637</v>
      </c>
      <c r="B9610" t="s">
        <v>7613</v>
      </c>
      <c r="C9610">
        <v>2012</v>
      </c>
      <c r="D9610">
        <v>7</v>
      </c>
      <c r="E9610" t="s">
        <v>9</v>
      </c>
      <c r="F9610">
        <v>5</v>
      </c>
      <c r="G9610" t="s">
        <v>50</v>
      </c>
    </row>
    <row r="9611" spans="1:7" x14ac:dyDescent="0.3">
      <c r="A9611" t="s">
        <v>9638</v>
      </c>
      <c r="B9611" t="s">
        <v>7613</v>
      </c>
      <c r="C9611">
        <v>2014</v>
      </c>
      <c r="D9611">
        <v>8</v>
      </c>
      <c r="E9611" t="s">
        <v>80</v>
      </c>
      <c r="F9611">
        <v>38</v>
      </c>
      <c r="G9611" t="s">
        <v>50</v>
      </c>
    </row>
    <row r="9612" spans="1:7" x14ac:dyDescent="0.3">
      <c r="A9612" t="s">
        <v>9639</v>
      </c>
      <c r="B9612" t="s">
        <v>7613</v>
      </c>
      <c r="C9612">
        <v>2006</v>
      </c>
      <c r="D9612">
        <v>10</v>
      </c>
      <c r="E9612" t="s">
        <v>18</v>
      </c>
      <c r="F9612">
        <v>429</v>
      </c>
      <c r="G9612" t="s">
        <v>10</v>
      </c>
    </row>
    <row r="9613" spans="1:7" x14ac:dyDescent="0.3">
      <c r="A9613" t="s">
        <v>9640</v>
      </c>
      <c r="B9613" t="s">
        <v>7613</v>
      </c>
      <c r="C9613">
        <v>2012</v>
      </c>
      <c r="D9613">
        <v>2</v>
      </c>
      <c r="E9613" t="s">
        <v>60</v>
      </c>
      <c r="F9613">
        <v>78</v>
      </c>
      <c r="G9613" t="s">
        <v>10</v>
      </c>
    </row>
    <row r="9614" spans="1:7" x14ac:dyDescent="0.3">
      <c r="A9614" t="s">
        <v>9641</v>
      </c>
      <c r="B9614" t="s">
        <v>7613</v>
      </c>
      <c r="C9614">
        <v>2012</v>
      </c>
      <c r="D9614">
        <v>5</v>
      </c>
      <c r="E9614" t="s">
        <v>18</v>
      </c>
      <c r="F9614">
        <v>40</v>
      </c>
      <c r="G9614" t="s">
        <v>10</v>
      </c>
    </row>
    <row r="9615" spans="1:7" x14ac:dyDescent="0.3">
      <c r="A9615" t="s">
        <v>9642</v>
      </c>
      <c r="B9615" t="s">
        <v>7613</v>
      </c>
      <c r="C9615">
        <v>2017</v>
      </c>
      <c r="D9615">
        <v>1</v>
      </c>
      <c r="E9615" t="s">
        <v>9</v>
      </c>
      <c r="F9615">
        <v>96</v>
      </c>
      <c r="G9615" t="s">
        <v>179</v>
      </c>
    </row>
    <row r="9616" spans="1:7" x14ac:dyDescent="0.3">
      <c r="A9616" t="s">
        <v>9643</v>
      </c>
      <c r="B9616" t="s">
        <v>7613</v>
      </c>
      <c r="C9616">
        <v>2009</v>
      </c>
      <c r="D9616">
        <v>11</v>
      </c>
      <c r="E9616" t="s">
        <v>18</v>
      </c>
      <c r="F9616">
        <v>218</v>
      </c>
      <c r="G9616" t="s">
        <v>10</v>
      </c>
    </row>
    <row r="9617" spans="1:7" x14ac:dyDescent="0.3">
      <c r="A9617" t="s">
        <v>9644</v>
      </c>
      <c r="B9617" t="s">
        <v>7613</v>
      </c>
      <c r="C9617">
        <v>2013</v>
      </c>
      <c r="D9617">
        <v>7</v>
      </c>
      <c r="E9617" t="s">
        <v>18</v>
      </c>
      <c r="F9617">
        <v>121</v>
      </c>
      <c r="G9617" t="s">
        <v>10</v>
      </c>
    </row>
    <row r="9618" spans="1:7" x14ac:dyDescent="0.3">
      <c r="A9618" t="s">
        <v>9645</v>
      </c>
      <c r="B9618" t="s">
        <v>7613</v>
      </c>
      <c r="C9618">
        <v>2006</v>
      </c>
      <c r="D9618">
        <v>10</v>
      </c>
      <c r="E9618" t="s">
        <v>9</v>
      </c>
      <c r="F9618">
        <v>43</v>
      </c>
      <c r="G9618" t="s">
        <v>10</v>
      </c>
    </row>
    <row r="9619" spans="1:7" x14ac:dyDescent="0.3">
      <c r="A9619" t="s">
        <v>9646</v>
      </c>
      <c r="B9619" t="s">
        <v>7613</v>
      </c>
      <c r="C9619">
        <v>2015</v>
      </c>
      <c r="D9619">
        <v>2</v>
      </c>
      <c r="E9619" t="s">
        <v>80</v>
      </c>
      <c r="F9619">
        <v>18</v>
      </c>
      <c r="G9619" t="s">
        <v>10</v>
      </c>
    </row>
    <row r="9620" spans="1:7" x14ac:dyDescent="0.3">
      <c r="A9620" t="s">
        <v>9647</v>
      </c>
      <c r="B9620" t="s">
        <v>7613</v>
      </c>
      <c r="C9620">
        <v>2010</v>
      </c>
      <c r="D9620">
        <v>2</v>
      </c>
      <c r="E9620" t="s">
        <v>80</v>
      </c>
      <c r="F9620">
        <v>16</v>
      </c>
      <c r="G9620" t="s">
        <v>10</v>
      </c>
    </row>
    <row r="9621" spans="1:7" x14ac:dyDescent="0.3">
      <c r="A9621" t="s">
        <v>9648</v>
      </c>
      <c r="B9621" t="s">
        <v>7613</v>
      </c>
      <c r="C9621">
        <v>2014</v>
      </c>
      <c r="D9621">
        <v>7</v>
      </c>
      <c r="E9621" t="s">
        <v>9</v>
      </c>
      <c r="F9621">
        <v>17</v>
      </c>
      <c r="G9621" t="s">
        <v>10</v>
      </c>
    </row>
    <row r="9622" spans="1:7" x14ac:dyDescent="0.3">
      <c r="A9622" t="s">
        <v>9649</v>
      </c>
      <c r="B9622" t="s">
        <v>7613</v>
      </c>
      <c r="C9622">
        <v>2016</v>
      </c>
      <c r="D9622">
        <v>8</v>
      </c>
      <c r="E9622" t="s">
        <v>18</v>
      </c>
      <c r="F9622">
        <v>250</v>
      </c>
      <c r="G9622" t="s">
        <v>473</v>
      </c>
    </row>
    <row r="9623" spans="1:7" x14ac:dyDescent="0.3">
      <c r="A9623" t="s">
        <v>9650</v>
      </c>
      <c r="B9623" t="s">
        <v>7613</v>
      </c>
      <c r="C9623">
        <v>2013</v>
      </c>
      <c r="D9623">
        <v>4</v>
      </c>
      <c r="E9623" t="s">
        <v>9</v>
      </c>
      <c r="F9623">
        <v>5</v>
      </c>
      <c r="G9623" t="s">
        <v>10</v>
      </c>
    </row>
    <row r="9624" spans="1:7" x14ac:dyDescent="0.3">
      <c r="A9624" t="s">
        <v>9651</v>
      </c>
      <c r="B9624" t="s">
        <v>7613</v>
      </c>
      <c r="C9624">
        <v>2014</v>
      </c>
      <c r="D9624">
        <v>1</v>
      </c>
      <c r="E9624" t="s">
        <v>71</v>
      </c>
      <c r="F9624">
        <v>282</v>
      </c>
      <c r="G9624" t="s">
        <v>10</v>
      </c>
    </row>
    <row r="9625" spans="1:7" x14ac:dyDescent="0.3">
      <c r="A9625" t="s">
        <v>9652</v>
      </c>
      <c r="B9625" t="s">
        <v>7613</v>
      </c>
      <c r="C9625">
        <v>2014</v>
      </c>
      <c r="D9625">
        <v>4</v>
      </c>
      <c r="E9625" t="s">
        <v>9</v>
      </c>
      <c r="F9625">
        <v>0</v>
      </c>
      <c r="G9625" t="s">
        <v>12</v>
      </c>
    </row>
    <row r="9626" spans="1:7" x14ac:dyDescent="0.3">
      <c r="A9626" t="s">
        <v>9653</v>
      </c>
      <c r="B9626" t="s">
        <v>7613</v>
      </c>
      <c r="C9626">
        <v>2007</v>
      </c>
      <c r="D9626">
        <v>11</v>
      </c>
      <c r="E9626" t="s">
        <v>9</v>
      </c>
      <c r="F9626">
        <v>1851</v>
      </c>
      <c r="G9626" t="s">
        <v>10</v>
      </c>
    </row>
    <row r="9627" spans="1:7" x14ac:dyDescent="0.3">
      <c r="A9627" t="s">
        <v>9654</v>
      </c>
      <c r="B9627" t="s">
        <v>7613</v>
      </c>
      <c r="C9627">
        <v>2006</v>
      </c>
      <c r="D9627">
        <v>5</v>
      </c>
      <c r="E9627" t="s">
        <v>71</v>
      </c>
      <c r="F9627">
        <v>395</v>
      </c>
      <c r="G9627" t="s">
        <v>10</v>
      </c>
    </row>
    <row r="9628" spans="1:7" x14ac:dyDescent="0.3">
      <c r="A9628" t="s">
        <v>9655</v>
      </c>
      <c r="B9628" t="s">
        <v>7613</v>
      </c>
      <c r="C9628">
        <v>2010</v>
      </c>
      <c r="D9628">
        <v>4</v>
      </c>
      <c r="E9628" t="s">
        <v>80</v>
      </c>
      <c r="F9628">
        <v>28</v>
      </c>
      <c r="G9628" t="s">
        <v>10</v>
      </c>
    </row>
    <row r="9629" spans="1:7" x14ac:dyDescent="0.3">
      <c r="A9629" t="s">
        <v>9656</v>
      </c>
      <c r="B9629" t="s">
        <v>7613</v>
      </c>
      <c r="C9629">
        <v>2007</v>
      </c>
      <c r="D9629">
        <v>2</v>
      </c>
      <c r="E9629" t="s">
        <v>80</v>
      </c>
      <c r="F9629">
        <v>33</v>
      </c>
      <c r="G9629" t="s">
        <v>10</v>
      </c>
    </row>
    <row r="9630" spans="1:7" x14ac:dyDescent="0.3">
      <c r="A9630" t="s">
        <v>9657</v>
      </c>
      <c r="B9630" t="s">
        <v>7613</v>
      </c>
      <c r="C9630">
        <v>2013</v>
      </c>
      <c r="D9630">
        <v>9</v>
      </c>
      <c r="E9630" t="s">
        <v>9</v>
      </c>
      <c r="F9630">
        <v>20</v>
      </c>
      <c r="G9630" t="s">
        <v>10</v>
      </c>
    </row>
    <row r="9631" spans="1:7" x14ac:dyDescent="0.3">
      <c r="A9631" t="s">
        <v>9658</v>
      </c>
      <c r="B9631" t="s">
        <v>7613</v>
      </c>
      <c r="C9631">
        <v>2011</v>
      </c>
      <c r="D9631">
        <v>10</v>
      </c>
      <c r="E9631" t="s">
        <v>9</v>
      </c>
      <c r="F9631">
        <v>657</v>
      </c>
      <c r="G9631" t="s">
        <v>10</v>
      </c>
    </row>
    <row r="9632" spans="1:7" x14ac:dyDescent="0.3">
      <c r="A9632" t="s">
        <v>9659</v>
      </c>
      <c r="B9632" t="s">
        <v>7613</v>
      </c>
      <c r="C9632">
        <v>2014</v>
      </c>
      <c r="D9632">
        <v>1</v>
      </c>
      <c r="E9632" t="s">
        <v>80</v>
      </c>
      <c r="F9632">
        <v>46</v>
      </c>
      <c r="G9632" t="s">
        <v>10</v>
      </c>
    </row>
    <row r="9633" spans="1:7" x14ac:dyDescent="0.3">
      <c r="A9633" t="s">
        <v>9660</v>
      </c>
      <c r="B9633" t="s">
        <v>7613</v>
      </c>
      <c r="C9633">
        <v>2015</v>
      </c>
      <c r="D9633">
        <v>9</v>
      </c>
      <c r="E9633" t="s">
        <v>60</v>
      </c>
      <c r="F9633">
        <v>29</v>
      </c>
      <c r="G9633" t="s">
        <v>10</v>
      </c>
    </row>
    <row r="9634" spans="1:7" x14ac:dyDescent="0.3">
      <c r="A9634" t="s">
        <v>9661</v>
      </c>
      <c r="B9634" t="s">
        <v>7613</v>
      </c>
      <c r="C9634">
        <v>2013</v>
      </c>
      <c r="D9634">
        <v>8</v>
      </c>
      <c r="E9634" t="s">
        <v>18</v>
      </c>
      <c r="F9634">
        <v>81</v>
      </c>
      <c r="G9634" t="s">
        <v>50</v>
      </c>
    </row>
    <row r="9635" spans="1:7" x14ac:dyDescent="0.3">
      <c r="A9635" t="s">
        <v>9662</v>
      </c>
      <c r="B9635" t="s">
        <v>7613</v>
      </c>
      <c r="C9635">
        <v>2018</v>
      </c>
      <c r="D9635">
        <v>11</v>
      </c>
      <c r="E9635" t="s">
        <v>9</v>
      </c>
      <c r="F9635">
        <v>220</v>
      </c>
      <c r="G9635" t="s">
        <v>1391</v>
      </c>
    </row>
    <row r="9636" spans="1:7" x14ac:dyDescent="0.3">
      <c r="A9636" t="s">
        <v>9663</v>
      </c>
      <c r="B9636" t="s">
        <v>7613</v>
      </c>
      <c r="C9636">
        <v>2016</v>
      </c>
      <c r="D9636">
        <v>4</v>
      </c>
      <c r="E9636" t="s">
        <v>18</v>
      </c>
      <c r="F9636">
        <v>7732</v>
      </c>
      <c r="G9636" t="s">
        <v>473</v>
      </c>
    </row>
    <row r="9637" spans="1:7" x14ac:dyDescent="0.3">
      <c r="A9637" t="s">
        <v>9664</v>
      </c>
      <c r="B9637" t="s">
        <v>7613</v>
      </c>
      <c r="C9637">
        <v>2005</v>
      </c>
      <c r="D9637">
        <v>9</v>
      </c>
      <c r="E9637" t="s">
        <v>18</v>
      </c>
      <c r="F9637">
        <v>306</v>
      </c>
      <c r="G9637" t="s">
        <v>10</v>
      </c>
    </row>
    <row r="9638" spans="1:7" x14ac:dyDescent="0.3">
      <c r="A9638" t="s">
        <v>9665</v>
      </c>
      <c r="B9638" t="s">
        <v>7613</v>
      </c>
      <c r="C9638">
        <v>2008</v>
      </c>
      <c r="D9638">
        <v>9</v>
      </c>
      <c r="E9638" t="s">
        <v>9</v>
      </c>
      <c r="F9638">
        <v>54</v>
      </c>
      <c r="G9638" t="s">
        <v>10</v>
      </c>
    </row>
    <row r="9639" spans="1:7" x14ac:dyDescent="0.3">
      <c r="A9639" t="s">
        <v>9666</v>
      </c>
      <c r="B9639" t="s">
        <v>7613</v>
      </c>
      <c r="C9639">
        <v>2015</v>
      </c>
      <c r="D9639">
        <v>8</v>
      </c>
      <c r="E9639" t="s">
        <v>18</v>
      </c>
      <c r="F9639">
        <v>0</v>
      </c>
      <c r="G9639" t="s">
        <v>12</v>
      </c>
    </row>
    <row r="9640" spans="1:7" x14ac:dyDescent="0.3">
      <c r="A9640" t="s">
        <v>9667</v>
      </c>
      <c r="B9640" t="s">
        <v>7613</v>
      </c>
      <c r="C9640">
        <v>2006</v>
      </c>
      <c r="D9640">
        <v>5</v>
      </c>
      <c r="E9640" t="s">
        <v>18</v>
      </c>
      <c r="F9640">
        <v>226</v>
      </c>
      <c r="G9640" t="s">
        <v>10</v>
      </c>
    </row>
    <row r="9641" spans="1:7" x14ac:dyDescent="0.3">
      <c r="A9641" t="s">
        <v>9668</v>
      </c>
      <c r="B9641" t="s">
        <v>7613</v>
      </c>
      <c r="C9641">
        <v>2004</v>
      </c>
      <c r="D9641">
        <v>12</v>
      </c>
      <c r="E9641" t="s">
        <v>9</v>
      </c>
      <c r="F9641">
        <v>35</v>
      </c>
      <c r="G9641" t="s">
        <v>10</v>
      </c>
    </row>
    <row r="9642" spans="1:7" x14ac:dyDescent="0.3">
      <c r="A9642" t="s">
        <v>9669</v>
      </c>
      <c r="B9642" t="s">
        <v>7613</v>
      </c>
      <c r="C9642">
        <v>2009</v>
      </c>
      <c r="D9642">
        <v>10</v>
      </c>
      <c r="E9642" t="s">
        <v>9</v>
      </c>
      <c r="F9642">
        <v>611</v>
      </c>
      <c r="G9642" t="s">
        <v>10</v>
      </c>
    </row>
    <row r="9643" spans="1:7" x14ac:dyDescent="0.3">
      <c r="A9643" t="s">
        <v>9670</v>
      </c>
      <c r="B9643" t="s">
        <v>7613</v>
      </c>
      <c r="C9643">
        <v>2006</v>
      </c>
      <c r="D9643">
        <v>12</v>
      </c>
      <c r="E9643" t="s">
        <v>18</v>
      </c>
      <c r="F9643">
        <v>362</v>
      </c>
      <c r="G9643" t="s">
        <v>10</v>
      </c>
    </row>
    <row r="9644" spans="1:7" x14ac:dyDescent="0.3">
      <c r="A9644" t="s">
        <v>9671</v>
      </c>
      <c r="B9644" t="s">
        <v>7613</v>
      </c>
      <c r="C9644">
        <v>2012</v>
      </c>
      <c r="D9644">
        <v>7</v>
      </c>
      <c r="E9644" t="s">
        <v>18</v>
      </c>
      <c r="F9644">
        <v>1877</v>
      </c>
      <c r="G9644" t="s">
        <v>10</v>
      </c>
    </row>
    <row r="9645" spans="1:7" x14ac:dyDescent="0.3">
      <c r="A9645" t="s">
        <v>9672</v>
      </c>
      <c r="B9645" t="s">
        <v>7613</v>
      </c>
      <c r="C9645">
        <v>2013</v>
      </c>
      <c r="D9645">
        <v>6</v>
      </c>
      <c r="E9645" t="s">
        <v>18</v>
      </c>
      <c r="F9645">
        <v>52</v>
      </c>
      <c r="G9645" t="s">
        <v>10</v>
      </c>
    </row>
    <row r="9646" spans="1:7" x14ac:dyDescent="0.3">
      <c r="A9646" t="s">
        <v>9673</v>
      </c>
      <c r="B9646" t="s">
        <v>7613</v>
      </c>
      <c r="C9646">
        <v>2012</v>
      </c>
      <c r="D9646">
        <v>11</v>
      </c>
      <c r="E9646" t="s">
        <v>18</v>
      </c>
      <c r="F9646">
        <v>606</v>
      </c>
      <c r="G9646" t="s">
        <v>10</v>
      </c>
    </row>
    <row r="9647" spans="1:7" x14ac:dyDescent="0.3">
      <c r="A9647" t="s">
        <v>9674</v>
      </c>
      <c r="B9647" t="s">
        <v>7613</v>
      </c>
      <c r="C9647">
        <v>2005</v>
      </c>
      <c r="D9647">
        <v>6</v>
      </c>
      <c r="E9647" t="s">
        <v>80</v>
      </c>
      <c r="F9647">
        <v>95</v>
      </c>
      <c r="G9647" t="s">
        <v>10</v>
      </c>
    </row>
    <row r="9648" spans="1:7" x14ac:dyDescent="0.3">
      <c r="A9648" t="s">
        <v>9675</v>
      </c>
      <c r="B9648" t="s">
        <v>7613</v>
      </c>
      <c r="C9648">
        <v>2016</v>
      </c>
      <c r="D9648">
        <v>6</v>
      </c>
      <c r="E9648" t="s">
        <v>60</v>
      </c>
      <c r="F9648">
        <v>2000</v>
      </c>
      <c r="G9648" t="s">
        <v>473</v>
      </c>
    </row>
    <row r="9649" spans="1:7" x14ac:dyDescent="0.3">
      <c r="A9649" t="s">
        <v>9676</v>
      </c>
      <c r="B9649" t="s">
        <v>7613</v>
      </c>
      <c r="C9649">
        <v>2016</v>
      </c>
      <c r="D9649">
        <v>2</v>
      </c>
      <c r="E9649" t="s">
        <v>18</v>
      </c>
      <c r="F9649">
        <v>25</v>
      </c>
      <c r="G9649" t="s">
        <v>50</v>
      </c>
    </row>
    <row r="9650" spans="1:7" x14ac:dyDescent="0.3">
      <c r="A9650" t="s">
        <v>9677</v>
      </c>
      <c r="B9650" t="s">
        <v>7613</v>
      </c>
      <c r="C9650">
        <v>2008</v>
      </c>
      <c r="D9650">
        <v>5</v>
      </c>
      <c r="E9650" t="s">
        <v>80</v>
      </c>
      <c r="F9650">
        <v>40</v>
      </c>
      <c r="G9650" t="s">
        <v>10</v>
      </c>
    </row>
    <row r="9651" spans="1:7" x14ac:dyDescent="0.3">
      <c r="A9651" t="s">
        <v>9678</v>
      </c>
      <c r="B9651" t="s">
        <v>7613</v>
      </c>
      <c r="C9651">
        <v>2003</v>
      </c>
      <c r="D9651">
        <v>4</v>
      </c>
      <c r="E9651" t="s">
        <v>80</v>
      </c>
      <c r="F9651">
        <v>52</v>
      </c>
      <c r="G9651" t="s">
        <v>10</v>
      </c>
    </row>
    <row r="9652" spans="1:7" x14ac:dyDescent="0.3">
      <c r="A9652" t="s">
        <v>9679</v>
      </c>
      <c r="B9652" t="s">
        <v>7613</v>
      </c>
      <c r="C9652">
        <v>2011</v>
      </c>
      <c r="D9652">
        <v>4</v>
      </c>
      <c r="E9652" t="s">
        <v>9</v>
      </c>
      <c r="F9652">
        <v>21</v>
      </c>
      <c r="G9652" t="s">
        <v>10</v>
      </c>
    </row>
    <row r="9653" spans="1:7" x14ac:dyDescent="0.3">
      <c r="A9653" t="s">
        <v>9680</v>
      </c>
      <c r="B9653" t="s">
        <v>7613</v>
      </c>
      <c r="C9653">
        <v>2017</v>
      </c>
      <c r="D9653">
        <v>9</v>
      </c>
      <c r="E9653" t="s">
        <v>14</v>
      </c>
      <c r="F9653">
        <v>148</v>
      </c>
      <c r="G9653" t="s">
        <v>473</v>
      </c>
    </row>
    <row r="9654" spans="1:7" x14ac:dyDescent="0.3">
      <c r="A9654" t="s">
        <v>9681</v>
      </c>
      <c r="B9654" t="s">
        <v>7613</v>
      </c>
      <c r="C9654">
        <v>2009</v>
      </c>
      <c r="D9654">
        <v>7</v>
      </c>
      <c r="E9654" t="s">
        <v>9</v>
      </c>
      <c r="F9654">
        <v>121</v>
      </c>
      <c r="G9654" t="s">
        <v>10</v>
      </c>
    </row>
    <row r="9655" spans="1:7" x14ac:dyDescent="0.3">
      <c r="A9655" t="s">
        <v>9682</v>
      </c>
      <c r="B9655" t="s">
        <v>7613</v>
      </c>
      <c r="C9655">
        <v>2006</v>
      </c>
      <c r="D9655">
        <v>6</v>
      </c>
      <c r="E9655" t="s">
        <v>9</v>
      </c>
      <c r="F9655">
        <v>33</v>
      </c>
      <c r="G9655" t="s">
        <v>10</v>
      </c>
    </row>
    <row r="9656" spans="1:7" x14ac:dyDescent="0.3">
      <c r="A9656" t="s">
        <v>9683</v>
      </c>
      <c r="B9656" t="s">
        <v>7613</v>
      </c>
      <c r="C9656">
        <v>2007</v>
      </c>
      <c r="D9656">
        <v>8</v>
      </c>
      <c r="E9656" t="s">
        <v>80</v>
      </c>
      <c r="F9656">
        <v>55</v>
      </c>
      <c r="G9656" t="s">
        <v>10</v>
      </c>
    </row>
    <row r="9657" spans="1:7" x14ac:dyDescent="0.3">
      <c r="A9657" t="s">
        <v>9684</v>
      </c>
      <c r="B9657" t="s">
        <v>7613</v>
      </c>
      <c r="C9657">
        <v>2007</v>
      </c>
      <c r="D9657">
        <v>2</v>
      </c>
      <c r="E9657" t="s">
        <v>9</v>
      </c>
      <c r="F9657">
        <v>512</v>
      </c>
      <c r="G9657" t="s">
        <v>10</v>
      </c>
    </row>
    <row r="9658" spans="1:7" x14ac:dyDescent="0.3">
      <c r="A9658" t="s">
        <v>9685</v>
      </c>
      <c r="B9658" t="s">
        <v>7613</v>
      </c>
      <c r="C9658">
        <v>2014</v>
      </c>
      <c r="D9658">
        <v>6</v>
      </c>
      <c r="E9658" t="s">
        <v>60</v>
      </c>
      <c r="F9658">
        <v>101</v>
      </c>
      <c r="G9658" t="s">
        <v>10</v>
      </c>
    </row>
    <row r="9659" spans="1:7" x14ac:dyDescent="0.3">
      <c r="A9659" t="s">
        <v>9686</v>
      </c>
      <c r="B9659" t="s">
        <v>7613</v>
      </c>
      <c r="C9659">
        <v>2007</v>
      </c>
      <c r="D9659">
        <v>4</v>
      </c>
      <c r="E9659" t="s">
        <v>80</v>
      </c>
      <c r="F9659">
        <v>12</v>
      </c>
      <c r="G9659" t="s">
        <v>10</v>
      </c>
    </row>
    <row r="9660" spans="1:7" x14ac:dyDescent="0.3">
      <c r="A9660" t="s">
        <v>9687</v>
      </c>
      <c r="B9660" t="s">
        <v>7613</v>
      </c>
      <c r="C9660">
        <v>2007</v>
      </c>
      <c r="D9660">
        <v>7</v>
      </c>
      <c r="E9660" t="s">
        <v>9</v>
      </c>
      <c r="F9660">
        <v>138</v>
      </c>
      <c r="G9660" t="s">
        <v>10</v>
      </c>
    </row>
    <row r="9661" spans="1:7" x14ac:dyDescent="0.3">
      <c r="A9661" t="s">
        <v>9688</v>
      </c>
      <c r="B9661" t="s">
        <v>7613</v>
      </c>
      <c r="C9661">
        <v>2010</v>
      </c>
      <c r="D9661">
        <v>3</v>
      </c>
      <c r="E9661" t="s">
        <v>80</v>
      </c>
      <c r="F9661">
        <v>26</v>
      </c>
      <c r="G9661" t="s">
        <v>10</v>
      </c>
    </row>
    <row r="9662" spans="1:7" x14ac:dyDescent="0.3">
      <c r="A9662" t="s">
        <v>9689</v>
      </c>
      <c r="B9662" t="s">
        <v>7613</v>
      </c>
      <c r="C9662">
        <v>2014</v>
      </c>
      <c r="D9662">
        <v>2</v>
      </c>
      <c r="E9662" t="s">
        <v>9</v>
      </c>
      <c r="F9662">
        <v>102</v>
      </c>
      <c r="G9662" t="s">
        <v>10</v>
      </c>
    </row>
    <row r="9663" spans="1:7" x14ac:dyDescent="0.3">
      <c r="A9663" t="s">
        <v>9690</v>
      </c>
      <c r="B9663" t="s">
        <v>7613</v>
      </c>
      <c r="C9663">
        <v>2016</v>
      </c>
      <c r="D9663">
        <v>3</v>
      </c>
      <c r="E9663" t="s">
        <v>9</v>
      </c>
      <c r="F9663">
        <v>80</v>
      </c>
      <c r="G9663" t="s">
        <v>10</v>
      </c>
    </row>
    <row r="9664" spans="1:7" x14ac:dyDescent="0.3">
      <c r="A9664" t="s">
        <v>9691</v>
      </c>
      <c r="B9664" t="s">
        <v>7613</v>
      </c>
      <c r="C9664">
        <v>2010</v>
      </c>
      <c r="D9664">
        <v>12</v>
      </c>
      <c r="E9664" t="s">
        <v>18</v>
      </c>
      <c r="F9664">
        <v>5220</v>
      </c>
      <c r="G9664" t="s">
        <v>10</v>
      </c>
    </row>
    <row r="9665" spans="1:7" x14ac:dyDescent="0.3">
      <c r="A9665" t="s">
        <v>9692</v>
      </c>
      <c r="B9665" t="s">
        <v>7613</v>
      </c>
      <c r="C9665">
        <v>2007</v>
      </c>
      <c r="D9665">
        <v>1</v>
      </c>
      <c r="E9665" t="s">
        <v>18</v>
      </c>
      <c r="F9665">
        <v>200</v>
      </c>
      <c r="G9665" t="s">
        <v>10</v>
      </c>
    </row>
    <row r="9666" spans="1:7" x14ac:dyDescent="0.3">
      <c r="A9666" t="s">
        <v>9693</v>
      </c>
      <c r="B9666" t="s">
        <v>7613</v>
      </c>
      <c r="C9666">
        <v>2014</v>
      </c>
      <c r="D9666">
        <v>6</v>
      </c>
      <c r="E9666" t="s">
        <v>18</v>
      </c>
      <c r="F9666">
        <v>750</v>
      </c>
      <c r="G9666" t="s">
        <v>10</v>
      </c>
    </row>
    <row r="9667" spans="1:7" x14ac:dyDescent="0.3">
      <c r="A9667" t="s">
        <v>9694</v>
      </c>
      <c r="B9667" t="s">
        <v>7613</v>
      </c>
      <c r="C9667">
        <v>2012</v>
      </c>
      <c r="D9667">
        <v>4</v>
      </c>
      <c r="E9667" t="s">
        <v>18</v>
      </c>
      <c r="F9667">
        <v>623</v>
      </c>
      <c r="G9667" t="s">
        <v>10</v>
      </c>
    </row>
    <row r="9668" spans="1:7" x14ac:dyDescent="0.3">
      <c r="A9668" t="s">
        <v>9695</v>
      </c>
      <c r="B9668" t="s">
        <v>7613</v>
      </c>
      <c r="C9668">
        <v>2007</v>
      </c>
      <c r="D9668">
        <v>2</v>
      </c>
      <c r="E9668" t="s">
        <v>18</v>
      </c>
      <c r="F9668">
        <v>351</v>
      </c>
      <c r="G9668" t="s">
        <v>10</v>
      </c>
    </row>
    <row r="9669" spans="1:7" x14ac:dyDescent="0.3">
      <c r="A9669" t="s">
        <v>9696</v>
      </c>
      <c r="B9669" t="s">
        <v>7613</v>
      </c>
      <c r="C9669">
        <v>2016</v>
      </c>
      <c r="D9669">
        <v>10</v>
      </c>
      <c r="E9669" t="s">
        <v>14</v>
      </c>
      <c r="F9669">
        <v>52</v>
      </c>
      <c r="G9669" t="s">
        <v>10</v>
      </c>
    </row>
    <row r="9670" spans="1:7" x14ac:dyDescent="0.3">
      <c r="A9670" t="s">
        <v>9697</v>
      </c>
      <c r="B9670" t="s">
        <v>7613</v>
      </c>
      <c r="C9670">
        <v>2010</v>
      </c>
      <c r="D9670">
        <v>10</v>
      </c>
      <c r="E9670" t="s">
        <v>9</v>
      </c>
      <c r="F9670">
        <v>200</v>
      </c>
      <c r="G9670" t="s">
        <v>10</v>
      </c>
    </row>
    <row r="9671" spans="1:7" x14ac:dyDescent="0.3">
      <c r="A9671" t="s">
        <v>9698</v>
      </c>
      <c r="B9671" t="s">
        <v>7613</v>
      </c>
      <c r="C9671">
        <v>2007</v>
      </c>
      <c r="D9671">
        <v>2</v>
      </c>
      <c r="E9671" t="s">
        <v>9</v>
      </c>
      <c r="F9671">
        <v>613</v>
      </c>
      <c r="G9671" t="s">
        <v>10</v>
      </c>
    </row>
    <row r="9672" spans="1:7" x14ac:dyDescent="0.3">
      <c r="A9672" t="s">
        <v>9699</v>
      </c>
      <c r="B9672" t="s">
        <v>7613</v>
      </c>
      <c r="C9672">
        <v>2011</v>
      </c>
      <c r="D9672">
        <v>11</v>
      </c>
      <c r="E9672" t="s">
        <v>9</v>
      </c>
      <c r="F9672">
        <v>17</v>
      </c>
      <c r="G9672" t="s">
        <v>10</v>
      </c>
    </row>
    <row r="9673" spans="1:7" x14ac:dyDescent="0.3">
      <c r="A9673" t="s">
        <v>9700</v>
      </c>
      <c r="B9673" t="s">
        <v>7613</v>
      </c>
      <c r="C9673">
        <v>1994</v>
      </c>
      <c r="D9673">
        <v>1</v>
      </c>
      <c r="E9673" t="s">
        <v>18</v>
      </c>
      <c r="F9673">
        <v>362</v>
      </c>
      <c r="G9673" t="s">
        <v>10</v>
      </c>
    </row>
    <row r="9674" spans="1:7" x14ac:dyDescent="0.3">
      <c r="A9674" t="s">
        <v>9701</v>
      </c>
      <c r="B9674" t="s">
        <v>7613</v>
      </c>
      <c r="C9674">
        <v>2007</v>
      </c>
      <c r="D9674">
        <v>12</v>
      </c>
      <c r="E9674" t="s">
        <v>80</v>
      </c>
      <c r="F9674">
        <v>19</v>
      </c>
      <c r="G9674" t="s">
        <v>10</v>
      </c>
    </row>
    <row r="9675" spans="1:7" x14ac:dyDescent="0.3">
      <c r="A9675" t="s">
        <v>9702</v>
      </c>
      <c r="B9675" t="s">
        <v>7613</v>
      </c>
      <c r="C9675">
        <v>2012</v>
      </c>
      <c r="D9675">
        <v>11</v>
      </c>
      <c r="E9675" t="s">
        <v>18</v>
      </c>
      <c r="F9675">
        <v>5016</v>
      </c>
      <c r="G9675" t="s">
        <v>10</v>
      </c>
    </row>
    <row r="9676" spans="1:7" x14ac:dyDescent="0.3">
      <c r="A9676" t="s">
        <v>9703</v>
      </c>
      <c r="B9676" t="s">
        <v>7613</v>
      </c>
      <c r="C9676">
        <v>2011</v>
      </c>
      <c r="D9676">
        <v>10</v>
      </c>
      <c r="E9676" t="s">
        <v>18</v>
      </c>
      <c r="F9676">
        <v>12046</v>
      </c>
      <c r="G9676" t="s">
        <v>10</v>
      </c>
    </row>
    <row r="9677" spans="1:7" x14ac:dyDescent="0.3">
      <c r="A9677" t="s">
        <v>9704</v>
      </c>
      <c r="B9677" t="s">
        <v>7613</v>
      </c>
      <c r="C9677">
        <v>2016</v>
      </c>
      <c r="D9677">
        <v>8</v>
      </c>
      <c r="E9677" t="s">
        <v>80</v>
      </c>
      <c r="F9677">
        <v>317</v>
      </c>
      <c r="G9677" t="s">
        <v>179</v>
      </c>
    </row>
    <row r="9678" spans="1:7" x14ac:dyDescent="0.3">
      <c r="A9678" t="s">
        <v>9705</v>
      </c>
      <c r="B9678" t="s">
        <v>7613</v>
      </c>
      <c r="C9678">
        <v>2005</v>
      </c>
      <c r="D9678">
        <v>12</v>
      </c>
      <c r="E9678" t="s">
        <v>9</v>
      </c>
      <c r="F9678">
        <v>290</v>
      </c>
      <c r="G9678" t="s">
        <v>10</v>
      </c>
    </row>
    <row r="9679" spans="1:7" x14ac:dyDescent="0.3">
      <c r="A9679" t="s">
        <v>9706</v>
      </c>
      <c r="B9679" t="s">
        <v>7613</v>
      </c>
      <c r="C9679">
        <v>2006</v>
      </c>
      <c r="D9679">
        <v>9</v>
      </c>
      <c r="E9679" t="s">
        <v>9</v>
      </c>
      <c r="F9679">
        <v>310</v>
      </c>
      <c r="G9679" t="s">
        <v>10</v>
      </c>
    </row>
    <row r="9680" spans="1:7" x14ac:dyDescent="0.3">
      <c r="A9680" t="s">
        <v>9707</v>
      </c>
      <c r="B9680" t="s">
        <v>7613</v>
      </c>
      <c r="C9680">
        <v>2005</v>
      </c>
      <c r="D9680">
        <v>7</v>
      </c>
      <c r="E9680" t="s">
        <v>18</v>
      </c>
      <c r="F9680">
        <v>406</v>
      </c>
      <c r="G9680" t="s">
        <v>50</v>
      </c>
    </row>
    <row r="9681" spans="1:7" x14ac:dyDescent="0.3">
      <c r="A9681" t="s">
        <v>9708</v>
      </c>
      <c r="B9681" t="s">
        <v>7613</v>
      </c>
      <c r="C9681">
        <v>2009</v>
      </c>
      <c r="D9681">
        <v>9</v>
      </c>
      <c r="E9681" t="s">
        <v>9</v>
      </c>
      <c r="F9681">
        <v>157</v>
      </c>
      <c r="G9681" t="s">
        <v>10</v>
      </c>
    </row>
    <row r="9682" spans="1:7" x14ac:dyDescent="0.3">
      <c r="A9682" t="s">
        <v>9709</v>
      </c>
      <c r="B9682" t="s">
        <v>7613</v>
      </c>
      <c r="C9682">
        <v>2007</v>
      </c>
      <c r="D9682">
        <v>6</v>
      </c>
      <c r="E9682" t="s">
        <v>80</v>
      </c>
      <c r="F9682">
        <v>24</v>
      </c>
      <c r="G9682" t="s">
        <v>10</v>
      </c>
    </row>
    <row r="9683" spans="1:7" x14ac:dyDescent="0.3">
      <c r="A9683" t="s">
        <v>9710</v>
      </c>
      <c r="B9683" t="s">
        <v>7613</v>
      </c>
      <c r="C9683">
        <v>2006</v>
      </c>
      <c r="D9683">
        <v>8</v>
      </c>
      <c r="E9683" t="s">
        <v>9</v>
      </c>
      <c r="F9683">
        <v>121</v>
      </c>
      <c r="G9683" t="s">
        <v>10</v>
      </c>
    </row>
    <row r="9684" spans="1:7" x14ac:dyDescent="0.3">
      <c r="A9684" t="s">
        <v>9711</v>
      </c>
      <c r="B9684" t="s">
        <v>7613</v>
      </c>
      <c r="C9684">
        <v>2006</v>
      </c>
      <c r="D9684">
        <v>6</v>
      </c>
      <c r="E9684" t="s">
        <v>18</v>
      </c>
      <c r="F9684">
        <v>75</v>
      </c>
      <c r="G9684" t="s">
        <v>10</v>
      </c>
    </row>
    <row r="9685" spans="1:7" x14ac:dyDescent="0.3">
      <c r="A9685" t="s">
        <v>9712</v>
      </c>
      <c r="B9685" t="s">
        <v>7613</v>
      </c>
      <c r="C9685">
        <v>1998</v>
      </c>
      <c r="D9685">
        <v>7</v>
      </c>
      <c r="E9685" t="s">
        <v>9</v>
      </c>
      <c r="F9685">
        <v>43</v>
      </c>
      <c r="G9685" t="s">
        <v>10</v>
      </c>
    </row>
    <row r="9686" spans="1:7" x14ac:dyDescent="0.3">
      <c r="A9686" t="s">
        <v>9713</v>
      </c>
      <c r="B9686" t="s">
        <v>7613</v>
      </c>
      <c r="C9686">
        <v>2015</v>
      </c>
      <c r="D9686">
        <v>1</v>
      </c>
      <c r="E9686" t="s">
        <v>9</v>
      </c>
      <c r="F9686">
        <v>1215</v>
      </c>
      <c r="G9686" t="s">
        <v>10</v>
      </c>
    </row>
    <row r="9687" spans="1:7" x14ac:dyDescent="0.3">
      <c r="A9687" t="s">
        <v>9714</v>
      </c>
      <c r="B9687" t="s">
        <v>7613</v>
      </c>
      <c r="C9687">
        <v>2006</v>
      </c>
      <c r="D9687">
        <v>1</v>
      </c>
      <c r="E9687" t="s">
        <v>18</v>
      </c>
      <c r="F9687">
        <v>350</v>
      </c>
      <c r="G9687" t="s">
        <v>10</v>
      </c>
    </row>
    <row r="9688" spans="1:7" x14ac:dyDescent="0.3">
      <c r="A9688" t="s">
        <v>9715</v>
      </c>
      <c r="B9688" t="s">
        <v>7613</v>
      </c>
      <c r="C9688">
        <v>2014</v>
      </c>
      <c r="D9688">
        <v>6</v>
      </c>
      <c r="E9688" t="s">
        <v>80</v>
      </c>
      <c r="F9688">
        <v>24</v>
      </c>
      <c r="G9688" t="s">
        <v>10</v>
      </c>
    </row>
    <row r="9689" spans="1:7" x14ac:dyDescent="0.3">
      <c r="A9689" t="s">
        <v>9716</v>
      </c>
      <c r="B9689" t="s">
        <v>7613</v>
      </c>
      <c r="C9689">
        <v>2004</v>
      </c>
      <c r="D9689">
        <v>8</v>
      </c>
      <c r="E9689" t="s">
        <v>9</v>
      </c>
      <c r="F9689">
        <v>424</v>
      </c>
      <c r="G9689" t="s">
        <v>10</v>
      </c>
    </row>
    <row r="9690" spans="1:7" x14ac:dyDescent="0.3">
      <c r="A9690" t="s">
        <v>9717</v>
      </c>
      <c r="B9690" t="s">
        <v>7613</v>
      </c>
      <c r="C9690">
        <v>2000</v>
      </c>
      <c r="D9690">
        <v>11</v>
      </c>
      <c r="E9690" t="s">
        <v>18</v>
      </c>
      <c r="F9690">
        <v>141</v>
      </c>
      <c r="G9690" t="s">
        <v>10</v>
      </c>
    </row>
    <row r="9691" spans="1:7" x14ac:dyDescent="0.3">
      <c r="A9691" t="s">
        <v>9718</v>
      </c>
      <c r="B9691" t="s">
        <v>7613</v>
      </c>
      <c r="C9691">
        <v>2016</v>
      </c>
      <c r="D9691">
        <v>10</v>
      </c>
      <c r="E9691" t="s">
        <v>80</v>
      </c>
      <c r="F9691">
        <v>36</v>
      </c>
      <c r="G9691" t="s">
        <v>10</v>
      </c>
    </row>
    <row r="9692" spans="1:7" x14ac:dyDescent="0.3">
      <c r="A9692" t="s">
        <v>9719</v>
      </c>
      <c r="B9692" t="s">
        <v>7613</v>
      </c>
      <c r="C9692">
        <v>2002</v>
      </c>
      <c r="D9692">
        <v>10</v>
      </c>
      <c r="E9692" t="s">
        <v>9</v>
      </c>
      <c r="F9692">
        <v>0</v>
      </c>
      <c r="G9692" t="s">
        <v>10</v>
      </c>
    </row>
    <row r="9693" spans="1:7" x14ac:dyDescent="0.3">
      <c r="A9693" t="s">
        <v>9720</v>
      </c>
      <c r="B9693" t="s">
        <v>7613</v>
      </c>
      <c r="C9693">
        <v>2018</v>
      </c>
      <c r="D9693">
        <v>3</v>
      </c>
      <c r="E9693" t="s">
        <v>18</v>
      </c>
      <c r="F9693">
        <v>0</v>
      </c>
      <c r="G9693" t="s">
        <v>12</v>
      </c>
    </row>
    <row r="9694" spans="1:7" x14ac:dyDescent="0.3">
      <c r="A9694" t="s">
        <v>9721</v>
      </c>
      <c r="B9694" t="s">
        <v>7613</v>
      </c>
      <c r="C9694">
        <v>2014</v>
      </c>
      <c r="D9694">
        <v>9</v>
      </c>
      <c r="E9694" t="s">
        <v>9</v>
      </c>
      <c r="F9694">
        <v>191</v>
      </c>
      <c r="G9694" t="s">
        <v>10</v>
      </c>
    </row>
    <row r="9695" spans="1:7" x14ac:dyDescent="0.3">
      <c r="A9695" t="s">
        <v>9722</v>
      </c>
      <c r="B9695" t="s">
        <v>7613</v>
      </c>
      <c r="C9695">
        <v>2018</v>
      </c>
      <c r="D9695">
        <v>9</v>
      </c>
      <c r="E9695" t="s">
        <v>9</v>
      </c>
      <c r="F9695">
        <v>90</v>
      </c>
      <c r="G9695" t="s">
        <v>179</v>
      </c>
    </row>
    <row r="9696" spans="1:7" x14ac:dyDescent="0.3">
      <c r="A9696" t="s">
        <v>9723</v>
      </c>
      <c r="B9696" t="s">
        <v>7613</v>
      </c>
      <c r="C9696">
        <v>2008</v>
      </c>
      <c r="D9696">
        <v>9</v>
      </c>
      <c r="E9696" t="s">
        <v>80</v>
      </c>
      <c r="F9696">
        <v>32</v>
      </c>
      <c r="G9696" t="s">
        <v>10</v>
      </c>
    </row>
    <row r="9697" spans="1:7" x14ac:dyDescent="0.3">
      <c r="A9697" t="s">
        <v>9724</v>
      </c>
      <c r="B9697" t="s">
        <v>7613</v>
      </c>
      <c r="C9697">
        <v>2006</v>
      </c>
      <c r="D9697">
        <v>1</v>
      </c>
      <c r="E9697" t="s">
        <v>9</v>
      </c>
      <c r="F9697">
        <v>13</v>
      </c>
      <c r="G9697" t="s">
        <v>10</v>
      </c>
    </row>
    <row r="9698" spans="1:7" x14ac:dyDescent="0.3">
      <c r="A9698" t="s">
        <v>9725</v>
      </c>
      <c r="B9698" t="s">
        <v>7613</v>
      </c>
      <c r="C9698">
        <v>2014</v>
      </c>
      <c r="D9698">
        <v>12</v>
      </c>
      <c r="E9698" t="s">
        <v>80</v>
      </c>
      <c r="F9698">
        <v>18</v>
      </c>
      <c r="G9698" t="s">
        <v>10</v>
      </c>
    </row>
    <row r="9699" spans="1:7" x14ac:dyDescent="0.3">
      <c r="A9699" t="s">
        <v>9726</v>
      </c>
      <c r="B9699" t="s">
        <v>7613</v>
      </c>
      <c r="C9699">
        <v>2011</v>
      </c>
      <c r="D9699">
        <v>3</v>
      </c>
      <c r="E9699" t="s">
        <v>18</v>
      </c>
      <c r="F9699">
        <v>512</v>
      </c>
      <c r="G9699" t="s">
        <v>10</v>
      </c>
    </row>
    <row r="9700" spans="1:7" x14ac:dyDescent="0.3">
      <c r="A9700" t="s">
        <v>9727</v>
      </c>
      <c r="B9700" t="s">
        <v>7613</v>
      </c>
      <c r="C9700">
        <v>2016</v>
      </c>
      <c r="D9700">
        <v>8</v>
      </c>
      <c r="E9700" t="s">
        <v>71</v>
      </c>
      <c r="F9700">
        <v>324</v>
      </c>
      <c r="G9700" t="s">
        <v>10</v>
      </c>
    </row>
    <row r="9701" spans="1:7" x14ac:dyDescent="0.3">
      <c r="A9701" t="s">
        <v>9728</v>
      </c>
      <c r="B9701" t="s">
        <v>7613</v>
      </c>
      <c r="C9701">
        <v>2003</v>
      </c>
      <c r="D9701">
        <v>10</v>
      </c>
      <c r="E9701" t="s">
        <v>71</v>
      </c>
      <c r="F9701">
        <v>36</v>
      </c>
      <c r="G9701" t="s">
        <v>10</v>
      </c>
    </row>
    <row r="9702" spans="1:7" x14ac:dyDescent="0.3">
      <c r="A9702" t="s">
        <v>9729</v>
      </c>
      <c r="B9702" t="s">
        <v>7613</v>
      </c>
      <c r="C9702">
        <v>2010</v>
      </c>
      <c r="D9702">
        <v>5</v>
      </c>
      <c r="E9702" t="s">
        <v>9</v>
      </c>
      <c r="F9702">
        <v>27</v>
      </c>
      <c r="G9702" t="s">
        <v>10</v>
      </c>
    </row>
    <row r="9703" spans="1:7" x14ac:dyDescent="0.3">
      <c r="A9703" t="s">
        <v>9730</v>
      </c>
      <c r="B9703" t="s">
        <v>7613</v>
      </c>
      <c r="C9703">
        <v>2003</v>
      </c>
      <c r="D9703">
        <v>11</v>
      </c>
      <c r="E9703" t="s">
        <v>18</v>
      </c>
      <c r="F9703">
        <v>221</v>
      </c>
      <c r="G9703" t="s">
        <v>10</v>
      </c>
    </row>
    <row r="9704" spans="1:7" x14ac:dyDescent="0.3">
      <c r="A9704" t="s">
        <v>9731</v>
      </c>
      <c r="B9704" t="s">
        <v>7613</v>
      </c>
      <c r="C9704">
        <v>2008</v>
      </c>
      <c r="D9704">
        <v>10</v>
      </c>
      <c r="E9704" t="s">
        <v>9</v>
      </c>
      <c r="F9704">
        <v>190</v>
      </c>
      <c r="G9704" t="s">
        <v>10</v>
      </c>
    </row>
    <row r="9705" spans="1:7" x14ac:dyDescent="0.3">
      <c r="A9705" t="s">
        <v>9732</v>
      </c>
      <c r="B9705" t="s">
        <v>7613</v>
      </c>
      <c r="C9705">
        <v>2011</v>
      </c>
      <c r="D9705">
        <v>6</v>
      </c>
      <c r="E9705" t="s">
        <v>9</v>
      </c>
      <c r="F9705">
        <v>66</v>
      </c>
      <c r="G9705" t="s">
        <v>179</v>
      </c>
    </row>
    <row r="9706" spans="1:7" x14ac:dyDescent="0.3">
      <c r="A9706" t="s">
        <v>9733</v>
      </c>
      <c r="B9706" t="s">
        <v>7613</v>
      </c>
      <c r="C9706">
        <v>2004</v>
      </c>
      <c r="D9706">
        <v>11</v>
      </c>
      <c r="E9706" t="s">
        <v>71</v>
      </c>
      <c r="F9706">
        <v>479</v>
      </c>
      <c r="G9706" t="s">
        <v>10</v>
      </c>
    </row>
    <row r="9707" spans="1:7" x14ac:dyDescent="0.3">
      <c r="A9707" t="s">
        <v>9734</v>
      </c>
      <c r="B9707" t="s">
        <v>7613</v>
      </c>
      <c r="C9707">
        <v>2005</v>
      </c>
      <c r="D9707">
        <v>4</v>
      </c>
      <c r="E9707" t="s">
        <v>18</v>
      </c>
      <c r="F9707">
        <v>380</v>
      </c>
      <c r="G9707" t="s">
        <v>10</v>
      </c>
    </row>
    <row r="9708" spans="1:7" x14ac:dyDescent="0.3">
      <c r="A9708" t="s">
        <v>9735</v>
      </c>
      <c r="B9708" t="s">
        <v>7613</v>
      </c>
      <c r="C9708">
        <v>2011</v>
      </c>
      <c r="D9708">
        <v>1</v>
      </c>
      <c r="E9708" t="s">
        <v>80</v>
      </c>
      <c r="F9708">
        <v>33</v>
      </c>
      <c r="G9708" t="s">
        <v>10</v>
      </c>
    </row>
    <row r="9709" spans="1:7" x14ac:dyDescent="0.3">
      <c r="A9709" t="s">
        <v>9736</v>
      </c>
      <c r="B9709" t="s">
        <v>7613</v>
      </c>
      <c r="C9709">
        <v>2003</v>
      </c>
      <c r="D9709">
        <v>2</v>
      </c>
      <c r="E9709" t="s">
        <v>71</v>
      </c>
      <c r="F9709">
        <v>464</v>
      </c>
      <c r="G9709" t="s">
        <v>10</v>
      </c>
    </row>
    <row r="9710" spans="1:7" x14ac:dyDescent="0.3">
      <c r="A9710" t="s">
        <v>9737</v>
      </c>
      <c r="B9710" t="s">
        <v>7613</v>
      </c>
      <c r="C9710">
        <v>2005</v>
      </c>
      <c r="D9710">
        <v>6</v>
      </c>
      <c r="E9710" t="s">
        <v>80</v>
      </c>
      <c r="F9710">
        <v>20</v>
      </c>
      <c r="G9710" t="s">
        <v>10</v>
      </c>
    </row>
    <row r="9711" spans="1:7" x14ac:dyDescent="0.3">
      <c r="A9711" t="s">
        <v>9738</v>
      </c>
      <c r="B9711" t="s">
        <v>7613</v>
      </c>
      <c r="C9711">
        <v>2005</v>
      </c>
      <c r="D9711">
        <v>11</v>
      </c>
      <c r="E9711" t="s">
        <v>18</v>
      </c>
      <c r="F9711">
        <v>296</v>
      </c>
      <c r="G9711" t="s">
        <v>10</v>
      </c>
    </row>
    <row r="9712" spans="1:7" x14ac:dyDescent="0.3">
      <c r="A9712" t="s">
        <v>9739</v>
      </c>
      <c r="B9712" t="s">
        <v>7613</v>
      </c>
      <c r="C9712">
        <v>2013</v>
      </c>
      <c r="D9712">
        <v>10</v>
      </c>
      <c r="E9712" t="s">
        <v>80</v>
      </c>
      <c r="F9712">
        <v>32</v>
      </c>
      <c r="G9712" t="s">
        <v>10</v>
      </c>
    </row>
    <row r="9713" spans="1:7" x14ac:dyDescent="0.3">
      <c r="A9713" t="s">
        <v>9740</v>
      </c>
      <c r="B9713" t="s">
        <v>7613</v>
      </c>
      <c r="C9713">
        <v>2010</v>
      </c>
      <c r="D9713">
        <v>11</v>
      </c>
      <c r="E9713" t="s">
        <v>80</v>
      </c>
      <c r="F9713">
        <v>58</v>
      </c>
      <c r="G9713" t="s">
        <v>10</v>
      </c>
    </row>
    <row r="9714" spans="1:7" x14ac:dyDescent="0.3">
      <c r="A9714" t="s">
        <v>9741</v>
      </c>
      <c r="B9714" t="s">
        <v>7613</v>
      </c>
      <c r="C9714">
        <v>2013</v>
      </c>
      <c r="D9714">
        <v>5</v>
      </c>
      <c r="E9714" t="s">
        <v>71</v>
      </c>
      <c r="F9714">
        <v>31</v>
      </c>
      <c r="G9714" t="s">
        <v>50</v>
      </c>
    </row>
    <row r="9715" spans="1:7" x14ac:dyDescent="0.3">
      <c r="A9715" t="s">
        <v>9742</v>
      </c>
      <c r="B9715" t="s">
        <v>7613</v>
      </c>
      <c r="C9715">
        <v>2012</v>
      </c>
      <c r="D9715">
        <v>10</v>
      </c>
      <c r="E9715" t="s">
        <v>80</v>
      </c>
      <c r="F9715">
        <v>16</v>
      </c>
      <c r="G9715" t="s">
        <v>10</v>
      </c>
    </row>
    <row r="9716" spans="1:7" x14ac:dyDescent="0.3">
      <c r="A9716" t="s">
        <v>9743</v>
      </c>
      <c r="B9716" t="s">
        <v>7613</v>
      </c>
      <c r="C9716">
        <v>2005</v>
      </c>
      <c r="D9716">
        <v>12</v>
      </c>
      <c r="E9716" t="s">
        <v>9</v>
      </c>
      <c r="F9716">
        <v>10</v>
      </c>
      <c r="G9716" t="s">
        <v>10</v>
      </c>
    </row>
    <row r="9717" spans="1:7" x14ac:dyDescent="0.3">
      <c r="A9717" t="s">
        <v>9744</v>
      </c>
      <c r="B9717" t="s">
        <v>7613</v>
      </c>
      <c r="C9717">
        <v>2005</v>
      </c>
      <c r="D9717">
        <v>6</v>
      </c>
      <c r="E9717" t="s">
        <v>9</v>
      </c>
      <c r="F9717">
        <v>33</v>
      </c>
      <c r="G9717" t="s">
        <v>10</v>
      </c>
    </row>
    <row r="9718" spans="1:7" x14ac:dyDescent="0.3">
      <c r="A9718" t="s">
        <v>9745</v>
      </c>
      <c r="B9718" t="s">
        <v>7613</v>
      </c>
      <c r="C9718">
        <v>2010</v>
      </c>
      <c r="D9718">
        <v>4</v>
      </c>
      <c r="E9718" t="s">
        <v>80</v>
      </c>
      <c r="F9718">
        <v>75</v>
      </c>
      <c r="G9718" t="s">
        <v>10</v>
      </c>
    </row>
    <row r="9719" spans="1:7" x14ac:dyDescent="0.3">
      <c r="A9719" t="s">
        <v>9746</v>
      </c>
      <c r="B9719" t="s">
        <v>7613</v>
      </c>
      <c r="C9719">
        <v>2017</v>
      </c>
      <c r="D9719">
        <v>7</v>
      </c>
      <c r="E9719" t="s">
        <v>80</v>
      </c>
      <c r="F9719">
        <v>37</v>
      </c>
      <c r="G9719" t="s">
        <v>10</v>
      </c>
    </row>
    <row r="9720" spans="1:7" x14ac:dyDescent="0.3">
      <c r="A9720" t="s">
        <v>9747</v>
      </c>
      <c r="B9720" t="s">
        <v>7613</v>
      </c>
      <c r="C9720">
        <v>2011</v>
      </c>
      <c r="D9720">
        <v>1</v>
      </c>
      <c r="E9720" t="s">
        <v>9</v>
      </c>
      <c r="F9720">
        <v>66</v>
      </c>
      <c r="G9720" t="s">
        <v>3454</v>
      </c>
    </row>
    <row r="9721" spans="1:7" x14ac:dyDescent="0.3">
      <c r="A9721" t="s">
        <v>9748</v>
      </c>
      <c r="B9721" t="s">
        <v>7613</v>
      </c>
      <c r="C9721">
        <v>2011</v>
      </c>
      <c r="D9721">
        <v>1</v>
      </c>
      <c r="E9721" t="s">
        <v>80</v>
      </c>
      <c r="F9721">
        <v>20</v>
      </c>
      <c r="G9721" t="s">
        <v>10</v>
      </c>
    </row>
    <row r="9722" spans="1:7" x14ac:dyDescent="0.3">
      <c r="A9722" t="s">
        <v>9749</v>
      </c>
      <c r="B9722" t="s">
        <v>7613</v>
      </c>
      <c r="C9722">
        <v>2014</v>
      </c>
      <c r="D9722">
        <v>9</v>
      </c>
      <c r="E9722" t="s">
        <v>18</v>
      </c>
      <c r="F9722">
        <v>3084</v>
      </c>
      <c r="G9722" t="s">
        <v>10</v>
      </c>
    </row>
    <row r="9723" spans="1:7" x14ac:dyDescent="0.3">
      <c r="A9723" t="s">
        <v>9750</v>
      </c>
      <c r="B9723" t="s">
        <v>7613</v>
      </c>
      <c r="C9723">
        <v>2013</v>
      </c>
      <c r="D9723">
        <v>5</v>
      </c>
      <c r="E9723" t="s">
        <v>80</v>
      </c>
      <c r="F9723">
        <v>36</v>
      </c>
      <c r="G9723" t="s">
        <v>10</v>
      </c>
    </row>
    <row r="9724" spans="1:7" x14ac:dyDescent="0.3">
      <c r="A9724" t="s">
        <v>9751</v>
      </c>
      <c r="B9724" t="s">
        <v>7613</v>
      </c>
      <c r="C9724">
        <v>2014</v>
      </c>
      <c r="D9724">
        <v>4</v>
      </c>
      <c r="E9724" t="s">
        <v>9</v>
      </c>
      <c r="F9724">
        <v>91</v>
      </c>
      <c r="G9724" t="s">
        <v>50</v>
      </c>
    </row>
    <row r="9725" spans="1:7" x14ac:dyDescent="0.3">
      <c r="A9725" t="s">
        <v>9752</v>
      </c>
      <c r="B9725" t="s">
        <v>7613</v>
      </c>
      <c r="C9725">
        <v>2010</v>
      </c>
      <c r="D9725">
        <v>8</v>
      </c>
      <c r="E9725" t="s">
        <v>9</v>
      </c>
      <c r="F9725">
        <v>92</v>
      </c>
      <c r="G9725" t="s">
        <v>10</v>
      </c>
    </row>
    <row r="9726" spans="1:7" x14ac:dyDescent="0.3">
      <c r="A9726" t="s">
        <v>9753</v>
      </c>
      <c r="B9726" t="s">
        <v>7613</v>
      </c>
      <c r="C9726">
        <v>2012</v>
      </c>
      <c r="D9726">
        <v>8</v>
      </c>
      <c r="E9726" t="s">
        <v>80</v>
      </c>
      <c r="F9726">
        <v>5</v>
      </c>
      <c r="G9726" t="s">
        <v>10</v>
      </c>
    </row>
    <row r="9727" spans="1:7" x14ac:dyDescent="0.3">
      <c r="A9727" t="s">
        <v>9754</v>
      </c>
      <c r="B9727" t="s">
        <v>7613</v>
      </c>
      <c r="C9727">
        <v>2006</v>
      </c>
      <c r="D9727">
        <v>11</v>
      </c>
      <c r="E9727" t="s">
        <v>80</v>
      </c>
      <c r="F9727">
        <v>25</v>
      </c>
      <c r="G9727" t="s">
        <v>10</v>
      </c>
    </row>
    <row r="9728" spans="1:7" x14ac:dyDescent="0.3">
      <c r="A9728" t="s">
        <v>9755</v>
      </c>
      <c r="B9728" t="s">
        <v>7613</v>
      </c>
      <c r="C9728">
        <v>2009</v>
      </c>
      <c r="D9728">
        <v>10</v>
      </c>
      <c r="E9728" t="s">
        <v>80</v>
      </c>
      <c r="F9728">
        <v>72</v>
      </c>
      <c r="G9728" t="s">
        <v>10</v>
      </c>
    </row>
    <row r="9729" spans="1:7" x14ac:dyDescent="0.3">
      <c r="A9729" t="s">
        <v>9756</v>
      </c>
      <c r="B9729" t="s">
        <v>7613</v>
      </c>
      <c r="C9729">
        <v>2013</v>
      </c>
      <c r="D9729">
        <v>3</v>
      </c>
      <c r="E9729" t="s">
        <v>80</v>
      </c>
      <c r="F9729">
        <v>16</v>
      </c>
      <c r="G9729" t="s">
        <v>50</v>
      </c>
    </row>
    <row r="9730" spans="1:7" x14ac:dyDescent="0.3">
      <c r="A9730" t="s">
        <v>9757</v>
      </c>
      <c r="B9730" t="s">
        <v>7613</v>
      </c>
      <c r="C9730">
        <v>2008</v>
      </c>
      <c r="D9730">
        <v>10</v>
      </c>
      <c r="E9730" t="s">
        <v>80</v>
      </c>
      <c r="F9730">
        <v>30</v>
      </c>
      <c r="G9730" t="s">
        <v>10</v>
      </c>
    </row>
    <row r="9731" spans="1:7" x14ac:dyDescent="0.3">
      <c r="A9731" t="s">
        <v>9758</v>
      </c>
      <c r="B9731" t="s">
        <v>7613</v>
      </c>
      <c r="C9731">
        <v>2006</v>
      </c>
      <c r="D9731">
        <v>11</v>
      </c>
      <c r="E9731" t="s">
        <v>18</v>
      </c>
      <c r="F9731">
        <v>173</v>
      </c>
      <c r="G9731" t="s">
        <v>10</v>
      </c>
    </row>
    <row r="9732" spans="1:7" x14ac:dyDescent="0.3">
      <c r="A9732" t="s">
        <v>9759</v>
      </c>
      <c r="B9732" t="s">
        <v>7613</v>
      </c>
      <c r="C9732">
        <v>2005</v>
      </c>
      <c r="D9732">
        <v>6</v>
      </c>
      <c r="E9732" t="s">
        <v>9</v>
      </c>
      <c r="F9732">
        <v>300</v>
      </c>
      <c r="G9732" t="s">
        <v>10</v>
      </c>
    </row>
    <row r="9733" spans="1:7" x14ac:dyDescent="0.3">
      <c r="A9733" t="s">
        <v>9760</v>
      </c>
      <c r="B9733" t="s">
        <v>7613</v>
      </c>
      <c r="C9733">
        <v>2010</v>
      </c>
      <c r="D9733">
        <v>12</v>
      </c>
      <c r="E9733" t="s">
        <v>9</v>
      </c>
      <c r="F9733">
        <v>721</v>
      </c>
      <c r="G9733" t="s">
        <v>10</v>
      </c>
    </row>
    <row r="9734" spans="1:7" x14ac:dyDescent="0.3">
      <c r="A9734" t="s">
        <v>9761</v>
      </c>
      <c r="B9734" t="s">
        <v>7613</v>
      </c>
      <c r="C9734">
        <v>2007</v>
      </c>
      <c r="D9734">
        <v>9</v>
      </c>
      <c r="E9734" t="s">
        <v>18</v>
      </c>
      <c r="F9734">
        <v>1504</v>
      </c>
      <c r="G9734" t="s">
        <v>10</v>
      </c>
    </row>
    <row r="9735" spans="1:7" x14ac:dyDescent="0.3">
      <c r="A9735" t="s">
        <v>9762</v>
      </c>
      <c r="B9735" t="s">
        <v>7613</v>
      </c>
      <c r="C9735">
        <v>2018</v>
      </c>
      <c r="D9735">
        <v>4</v>
      </c>
      <c r="E9735" t="s">
        <v>9</v>
      </c>
      <c r="F9735">
        <v>46</v>
      </c>
      <c r="G9735" t="s">
        <v>179</v>
      </c>
    </row>
    <row r="9736" spans="1:7" x14ac:dyDescent="0.3">
      <c r="A9736" t="s">
        <v>9763</v>
      </c>
      <c r="B9736" t="s">
        <v>7613</v>
      </c>
      <c r="C9736">
        <v>2012</v>
      </c>
      <c r="D9736">
        <v>7</v>
      </c>
      <c r="E9736" t="s">
        <v>9</v>
      </c>
      <c r="F9736">
        <v>58</v>
      </c>
      <c r="G9736" t="s">
        <v>10</v>
      </c>
    </row>
    <row r="9737" spans="1:7" x14ac:dyDescent="0.3">
      <c r="A9737" t="s">
        <v>9764</v>
      </c>
      <c r="B9737" t="s">
        <v>7613</v>
      </c>
      <c r="C9737">
        <v>2009</v>
      </c>
      <c r="D9737">
        <v>11</v>
      </c>
      <c r="E9737" t="s">
        <v>9</v>
      </c>
      <c r="F9737">
        <v>8</v>
      </c>
      <c r="G9737" t="s">
        <v>10</v>
      </c>
    </row>
    <row r="9738" spans="1:7" x14ac:dyDescent="0.3">
      <c r="A9738" t="s">
        <v>9765</v>
      </c>
      <c r="B9738" t="s">
        <v>7613</v>
      </c>
      <c r="C9738">
        <v>2011</v>
      </c>
      <c r="D9738">
        <v>3</v>
      </c>
      <c r="E9738" t="s">
        <v>18</v>
      </c>
      <c r="F9738">
        <v>872</v>
      </c>
      <c r="G9738" t="s">
        <v>10</v>
      </c>
    </row>
    <row r="9739" spans="1:7" x14ac:dyDescent="0.3">
      <c r="A9739" t="s">
        <v>9766</v>
      </c>
      <c r="B9739" t="s">
        <v>7613</v>
      </c>
      <c r="C9739">
        <v>2013</v>
      </c>
      <c r="D9739">
        <v>7</v>
      </c>
      <c r="E9739" t="s">
        <v>71</v>
      </c>
      <c r="F9739">
        <v>303</v>
      </c>
      <c r="G9739" t="s">
        <v>10</v>
      </c>
    </row>
    <row r="9740" spans="1:7" x14ac:dyDescent="0.3">
      <c r="A9740" t="s">
        <v>9767</v>
      </c>
      <c r="B9740" t="s">
        <v>7613</v>
      </c>
      <c r="C9740">
        <v>2006</v>
      </c>
      <c r="D9740">
        <v>5</v>
      </c>
      <c r="E9740" t="s">
        <v>9</v>
      </c>
      <c r="F9740">
        <v>68</v>
      </c>
      <c r="G9740" t="s">
        <v>10</v>
      </c>
    </row>
    <row r="9741" spans="1:7" x14ac:dyDescent="0.3">
      <c r="A9741" t="s">
        <v>9768</v>
      </c>
      <c r="B9741" t="s">
        <v>7613</v>
      </c>
      <c r="C9741">
        <v>2006</v>
      </c>
      <c r="D9741">
        <v>7</v>
      </c>
      <c r="E9741" t="s">
        <v>18</v>
      </c>
      <c r="F9741">
        <v>120</v>
      </c>
      <c r="G9741" t="s">
        <v>10</v>
      </c>
    </row>
    <row r="9742" spans="1:7" x14ac:dyDescent="0.3">
      <c r="A9742" t="s">
        <v>9769</v>
      </c>
      <c r="B9742" t="s">
        <v>7613</v>
      </c>
      <c r="C9742">
        <v>2014</v>
      </c>
      <c r="D9742">
        <v>9</v>
      </c>
      <c r="E9742" t="s">
        <v>71</v>
      </c>
      <c r="F9742">
        <v>1036</v>
      </c>
      <c r="G9742" t="s">
        <v>10</v>
      </c>
    </row>
    <row r="9743" spans="1:7" x14ac:dyDescent="0.3">
      <c r="A9743" t="s">
        <v>9770</v>
      </c>
      <c r="B9743" t="s">
        <v>7613</v>
      </c>
      <c r="C9743">
        <v>2013</v>
      </c>
      <c r="D9743">
        <v>12</v>
      </c>
      <c r="E9743" t="s">
        <v>80</v>
      </c>
      <c r="F9743">
        <v>25</v>
      </c>
      <c r="G9743" t="s">
        <v>10</v>
      </c>
    </row>
    <row r="9744" spans="1:7" x14ac:dyDescent="0.3">
      <c r="A9744" t="s">
        <v>9771</v>
      </c>
      <c r="B9744" t="s">
        <v>7613</v>
      </c>
      <c r="C9744">
        <v>2014</v>
      </c>
      <c r="D9744">
        <v>2</v>
      </c>
      <c r="E9744" t="s">
        <v>60</v>
      </c>
      <c r="F9744">
        <v>3600</v>
      </c>
      <c r="G9744" t="s">
        <v>473</v>
      </c>
    </row>
    <row r="9745" spans="1:7" x14ac:dyDescent="0.3">
      <c r="A9745" t="s">
        <v>9772</v>
      </c>
      <c r="B9745" t="s">
        <v>7613</v>
      </c>
      <c r="C9745">
        <v>2005</v>
      </c>
      <c r="D9745">
        <v>12</v>
      </c>
      <c r="E9745" t="s">
        <v>80</v>
      </c>
      <c r="F9745">
        <v>31</v>
      </c>
      <c r="G9745" t="s">
        <v>10</v>
      </c>
    </row>
    <row r="9746" spans="1:7" x14ac:dyDescent="0.3">
      <c r="A9746" t="s">
        <v>9773</v>
      </c>
      <c r="B9746" t="s">
        <v>7613</v>
      </c>
      <c r="C9746">
        <v>2010</v>
      </c>
      <c r="D9746">
        <v>5</v>
      </c>
      <c r="E9746" t="s">
        <v>80</v>
      </c>
      <c r="F9746">
        <v>28</v>
      </c>
      <c r="G9746" t="s">
        <v>10</v>
      </c>
    </row>
    <row r="9747" spans="1:7" x14ac:dyDescent="0.3">
      <c r="A9747" t="s">
        <v>9774</v>
      </c>
      <c r="B9747" t="s">
        <v>7613</v>
      </c>
      <c r="C9747">
        <v>2007</v>
      </c>
      <c r="D9747">
        <v>4</v>
      </c>
      <c r="E9747" t="s">
        <v>80</v>
      </c>
      <c r="F9747">
        <v>85</v>
      </c>
      <c r="G9747" t="s">
        <v>10</v>
      </c>
    </row>
    <row r="9748" spans="1:7" x14ac:dyDescent="0.3">
      <c r="A9748" t="s">
        <v>9775</v>
      </c>
      <c r="B9748" t="s">
        <v>7613</v>
      </c>
      <c r="C9748">
        <v>2009</v>
      </c>
      <c r="D9748">
        <v>9</v>
      </c>
      <c r="E9748" t="s">
        <v>80</v>
      </c>
      <c r="F9748">
        <v>6</v>
      </c>
      <c r="G9748" t="s">
        <v>10</v>
      </c>
    </row>
    <row r="9749" spans="1:7" x14ac:dyDescent="0.3">
      <c r="A9749" t="s">
        <v>9776</v>
      </c>
      <c r="B9749" t="s">
        <v>7613</v>
      </c>
      <c r="C9749">
        <v>2003</v>
      </c>
      <c r="D9749">
        <v>12</v>
      </c>
      <c r="E9749" t="s">
        <v>18</v>
      </c>
      <c r="F9749">
        <v>209</v>
      </c>
      <c r="G9749" t="s">
        <v>10</v>
      </c>
    </row>
    <row r="9750" spans="1:7" x14ac:dyDescent="0.3">
      <c r="A9750" t="s">
        <v>9777</v>
      </c>
      <c r="B9750" t="s">
        <v>7613</v>
      </c>
      <c r="C9750">
        <v>2010</v>
      </c>
      <c r="D9750">
        <v>7</v>
      </c>
      <c r="E9750" t="s">
        <v>80</v>
      </c>
      <c r="F9750">
        <v>20</v>
      </c>
      <c r="G9750" t="s">
        <v>10</v>
      </c>
    </row>
    <row r="9751" spans="1:7" x14ac:dyDescent="0.3">
      <c r="A9751" t="s">
        <v>9778</v>
      </c>
      <c r="B9751" t="s">
        <v>7613</v>
      </c>
      <c r="C9751">
        <v>2011</v>
      </c>
      <c r="D9751">
        <v>11</v>
      </c>
      <c r="E9751" t="s">
        <v>18</v>
      </c>
      <c r="F9751">
        <v>166</v>
      </c>
      <c r="G9751" t="s">
        <v>10</v>
      </c>
    </row>
    <row r="9752" spans="1:7" x14ac:dyDescent="0.3">
      <c r="A9752" t="s">
        <v>9779</v>
      </c>
      <c r="B9752" t="s">
        <v>7613</v>
      </c>
      <c r="C9752">
        <v>2009</v>
      </c>
      <c r="D9752">
        <v>1</v>
      </c>
      <c r="E9752" t="s">
        <v>18</v>
      </c>
      <c r="F9752">
        <v>310</v>
      </c>
      <c r="G9752" t="s">
        <v>10</v>
      </c>
    </row>
    <row r="9753" spans="1:7" x14ac:dyDescent="0.3">
      <c r="A9753" t="s">
        <v>9780</v>
      </c>
      <c r="B9753" t="s">
        <v>7613</v>
      </c>
      <c r="C9753">
        <v>2006</v>
      </c>
      <c r="D9753">
        <v>3</v>
      </c>
      <c r="E9753" t="s">
        <v>71</v>
      </c>
      <c r="F9753">
        <v>404</v>
      </c>
      <c r="G9753" t="s">
        <v>10</v>
      </c>
    </row>
    <row r="9754" spans="1:7" x14ac:dyDescent="0.3">
      <c r="A9754" t="s">
        <v>9781</v>
      </c>
      <c r="B9754" t="s">
        <v>7613</v>
      </c>
      <c r="C9754">
        <v>2008</v>
      </c>
      <c r="D9754">
        <v>4</v>
      </c>
      <c r="E9754" t="s">
        <v>80</v>
      </c>
      <c r="F9754">
        <v>14</v>
      </c>
      <c r="G9754" t="s">
        <v>10</v>
      </c>
    </row>
    <row r="9755" spans="1:7" x14ac:dyDescent="0.3">
      <c r="A9755" t="s">
        <v>9782</v>
      </c>
      <c r="B9755" t="s">
        <v>7613</v>
      </c>
      <c r="C9755">
        <v>2012</v>
      </c>
      <c r="D9755">
        <v>1</v>
      </c>
      <c r="E9755" t="s">
        <v>71</v>
      </c>
      <c r="F9755">
        <v>26</v>
      </c>
      <c r="G9755" t="s">
        <v>10</v>
      </c>
    </row>
    <row r="9756" spans="1:7" x14ac:dyDescent="0.3">
      <c r="A9756" t="s">
        <v>9783</v>
      </c>
      <c r="B9756" t="s">
        <v>7613</v>
      </c>
      <c r="C9756">
        <v>2002</v>
      </c>
      <c r="D9756">
        <v>9</v>
      </c>
      <c r="E9756" t="s">
        <v>18</v>
      </c>
      <c r="F9756">
        <v>300</v>
      </c>
      <c r="G9756" t="s">
        <v>10</v>
      </c>
    </row>
    <row r="9757" spans="1:7" x14ac:dyDescent="0.3">
      <c r="A9757" t="s">
        <v>9784</v>
      </c>
      <c r="B9757" t="s">
        <v>7613</v>
      </c>
      <c r="C9757">
        <v>2012</v>
      </c>
      <c r="D9757">
        <v>3</v>
      </c>
      <c r="E9757" t="s">
        <v>18</v>
      </c>
      <c r="F9757">
        <v>120</v>
      </c>
      <c r="G9757" t="s">
        <v>10</v>
      </c>
    </row>
    <row r="9758" spans="1:7" x14ac:dyDescent="0.3">
      <c r="A9758" t="s">
        <v>9785</v>
      </c>
      <c r="B9758" t="s">
        <v>7613</v>
      </c>
      <c r="C9758">
        <v>2004</v>
      </c>
      <c r="D9758">
        <v>1</v>
      </c>
      <c r="E9758" t="s">
        <v>9</v>
      </c>
      <c r="F9758">
        <v>146</v>
      </c>
      <c r="G9758" t="s">
        <v>10</v>
      </c>
    </row>
    <row r="9759" spans="1:7" x14ac:dyDescent="0.3">
      <c r="A9759" t="s">
        <v>9786</v>
      </c>
      <c r="B9759" t="s">
        <v>7613</v>
      </c>
      <c r="C9759">
        <v>2012</v>
      </c>
      <c r="D9759">
        <v>9</v>
      </c>
      <c r="E9759" t="s">
        <v>80</v>
      </c>
      <c r="F9759">
        <v>10</v>
      </c>
      <c r="G9759" t="s">
        <v>179</v>
      </c>
    </row>
    <row r="9760" spans="1:7" x14ac:dyDescent="0.3">
      <c r="A9760" t="s">
        <v>9787</v>
      </c>
      <c r="B9760" t="s">
        <v>7613</v>
      </c>
      <c r="C9760">
        <v>2005</v>
      </c>
      <c r="D9760">
        <v>7</v>
      </c>
      <c r="E9760" t="s">
        <v>18</v>
      </c>
      <c r="F9760">
        <v>18</v>
      </c>
      <c r="G9760" t="s">
        <v>50</v>
      </c>
    </row>
    <row r="9761" spans="1:7" x14ac:dyDescent="0.3">
      <c r="A9761" t="s">
        <v>9788</v>
      </c>
      <c r="B9761" t="s">
        <v>7613</v>
      </c>
      <c r="C9761">
        <v>2008</v>
      </c>
      <c r="D9761">
        <v>1</v>
      </c>
      <c r="E9761" t="s">
        <v>9</v>
      </c>
      <c r="F9761">
        <v>5</v>
      </c>
      <c r="G9761" t="s">
        <v>50</v>
      </c>
    </row>
    <row r="9762" spans="1:7" x14ac:dyDescent="0.3">
      <c r="A9762" t="s">
        <v>9789</v>
      </c>
      <c r="B9762" t="s">
        <v>7613</v>
      </c>
      <c r="C9762">
        <v>2010</v>
      </c>
      <c r="D9762">
        <v>12</v>
      </c>
      <c r="E9762" t="s">
        <v>9</v>
      </c>
      <c r="F9762">
        <v>136</v>
      </c>
      <c r="G9762" t="s">
        <v>10</v>
      </c>
    </row>
    <row r="9763" spans="1:7" x14ac:dyDescent="0.3">
      <c r="A9763" t="s">
        <v>9790</v>
      </c>
      <c r="B9763" t="s">
        <v>7613</v>
      </c>
      <c r="C9763">
        <v>2007</v>
      </c>
      <c r="D9763">
        <v>3</v>
      </c>
      <c r="E9763" t="s">
        <v>9</v>
      </c>
      <c r="F9763">
        <v>36</v>
      </c>
      <c r="G9763" t="s">
        <v>10</v>
      </c>
    </row>
    <row r="9764" spans="1:7" x14ac:dyDescent="0.3">
      <c r="A9764" t="s">
        <v>9791</v>
      </c>
      <c r="B9764" t="s">
        <v>7613</v>
      </c>
      <c r="C9764">
        <v>2005</v>
      </c>
      <c r="D9764">
        <v>9</v>
      </c>
      <c r="E9764" t="s">
        <v>9</v>
      </c>
      <c r="F9764">
        <v>380</v>
      </c>
      <c r="G9764" t="s">
        <v>10</v>
      </c>
    </row>
    <row r="9765" spans="1:7" x14ac:dyDescent="0.3">
      <c r="A9765" t="s">
        <v>9792</v>
      </c>
      <c r="B9765" t="s">
        <v>7613</v>
      </c>
      <c r="C9765">
        <v>2007</v>
      </c>
      <c r="D9765">
        <v>3</v>
      </c>
      <c r="E9765" t="s">
        <v>80</v>
      </c>
      <c r="F9765">
        <v>12</v>
      </c>
      <c r="G9765" t="s">
        <v>10</v>
      </c>
    </row>
    <row r="9766" spans="1:7" x14ac:dyDescent="0.3">
      <c r="A9766" t="s">
        <v>9793</v>
      </c>
      <c r="B9766" t="s">
        <v>7613</v>
      </c>
      <c r="C9766">
        <v>2011</v>
      </c>
      <c r="D9766">
        <v>10</v>
      </c>
      <c r="E9766" t="s">
        <v>9</v>
      </c>
      <c r="F9766">
        <v>26</v>
      </c>
      <c r="G9766" t="s">
        <v>10</v>
      </c>
    </row>
    <row r="9767" spans="1:7" x14ac:dyDescent="0.3">
      <c r="A9767" t="s">
        <v>9794</v>
      </c>
      <c r="B9767" t="s">
        <v>7613</v>
      </c>
      <c r="C9767">
        <v>2007</v>
      </c>
      <c r="D9767">
        <v>4</v>
      </c>
      <c r="E9767" t="s">
        <v>9</v>
      </c>
      <c r="F9767">
        <v>396</v>
      </c>
      <c r="G9767" t="s">
        <v>10</v>
      </c>
    </row>
    <row r="9768" spans="1:7" x14ac:dyDescent="0.3">
      <c r="A9768" t="s">
        <v>9795</v>
      </c>
      <c r="B9768" t="s">
        <v>7613</v>
      </c>
      <c r="C9768">
        <v>2013</v>
      </c>
      <c r="D9768">
        <v>4</v>
      </c>
      <c r="E9768" t="s">
        <v>18</v>
      </c>
      <c r="F9768">
        <v>30</v>
      </c>
      <c r="G9768" t="s">
        <v>10</v>
      </c>
    </row>
    <row r="9769" spans="1:7" x14ac:dyDescent="0.3">
      <c r="A9769" t="s">
        <v>9796</v>
      </c>
      <c r="B9769" t="s">
        <v>7613</v>
      </c>
      <c r="C9769">
        <v>2010</v>
      </c>
      <c r="D9769">
        <v>11</v>
      </c>
      <c r="E9769" t="s">
        <v>80</v>
      </c>
      <c r="F9769">
        <v>18</v>
      </c>
      <c r="G9769" t="s">
        <v>10</v>
      </c>
    </row>
    <row r="9770" spans="1:7" x14ac:dyDescent="0.3">
      <c r="A9770" t="s">
        <v>9797</v>
      </c>
      <c r="B9770" t="s">
        <v>7613</v>
      </c>
      <c r="C9770">
        <v>2015</v>
      </c>
      <c r="D9770">
        <v>10</v>
      </c>
      <c r="E9770" t="s">
        <v>18</v>
      </c>
      <c r="F9770">
        <v>111</v>
      </c>
      <c r="G9770" t="s">
        <v>10</v>
      </c>
    </row>
    <row r="9771" spans="1:7" x14ac:dyDescent="0.3">
      <c r="A9771" t="s">
        <v>9798</v>
      </c>
      <c r="B9771" t="s">
        <v>7613</v>
      </c>
      <c r="C9771">
        <v>2006</v>
      </c>
      <c r="D9771">
        <v>2</v>
      </c>
      <c r="E9771" t="s">
        <v>18</v>
      </c>
      <c r="F9771">
        <v>48</v>
      </c>
      <c r="G9771" t="s">
        <v>10</v>
      </c>
    </row>
    <row r="9772" spans="1:7" x14ac:dyDescent="0.3">
      <c r="A9772" t="s">
        <v>9799</v>
      </c>
      <c r="B9772" t="s">
        <v>7613</v>
      </c>
      <c r="C9772">
        <v>2013</v>
      </c>
      <c r="D9772">
        <v>5</v>
      </c>
      <c r="E9772" t="s">
        <v>80</v>
      </c>
      <c r="F9772">
        <v>20</v>
      </c>
      <c r="G9772" t="s">
        <v>10</v>
      </c>
    </row>
    <row r="9773" spans="1:7" x14ac:dyDescent="0.3">
      <c r="A9773" t="s">
        <v>9800</v>
      </c>
      <c r="B9773" t="s">
        <v>7613</v>
      </c>
      <c r="C9773">
        <v>1993</v>
      </c>
      <c r="D9773">
        <v>6</v>
      </c>
      <c r="E9773" t="s">
        <v>9</v>
      </c>
      <c r="F9773">
        <v>60</v>
      </c>
      <c r="G9773" t="s">
        <v>10</v>
      </c>
    </row>
    <row r="9774" spans="1:7" x14ac:dyDescent="0.3">
      <c r="A9774" t="s">
        <v>9801</v>
      </c>
      <c r="B9774" t="s">
        <v>7613</v>
      </c>
      <c r="C9774">
        <v>2011</v>
      </c>
      <c r="D9774">
        <v>2</v>
      </c>
      <c r="E9774" t="s">
        <v>18</v>
      </c>
      <c r="F9774">
        <v>98</v>
      </c>
      <c r="G9774" t="s">
        <v>10</v>
      </c>
    </row>
    <row r="9775" spans="1:7" x14ac:dyDescent="0.3">
      <c r="A9775" t="s">
        <v>9802</v>
      </c>
      <c r="B9775" t="s">
        <v>7613</v>
      </c>
      <c r="C9775">
        <v>2006</v>
      </c>
      <c r="D9775">
        <v>12</v>
      </c>
      <c r="E9775" t="s">
        <v>9</v>
      </c>
      <c r="F9775">
        <v>18</v>
      </c>
      <c r="G9775" t="s">
        <v>10</v>
      </c>
    </row>
    <row r="9776" spans="1:7" x14ac:dyDescent="0.3">
      <c r="A9776" t="s">
        <v>9803</v>
      </c>
      <c r="B9776" t="s">
        <v>7613</v>
      </c>
      <c r="C9776">
        <v>2003</v>
      </c>
      <c r="D9776">
        <v>1</v>
      </c>
      <c r="E9776" t="s">
        <v>18</v>
      </c>
      <c r="F9776">
        <v>420</v>
      </c>
      <c r="G9776" t="s">
        <v>10</v>
      </c>
    </row>
    <row r="9777" spans="1:7" x14ac:dyDescent="0.3">
      <c r="A9777" t="s">
        <v>9804</v>
      </c>
      <c r="B9777" t="s">
        <v>7613</v>
      </c>
      <c r="C9777">
        <v>2005</v>
      </c>
      <c r="D9777">
        <v>7</v>
      </c>
      <c r="E9777" t="s">
        <v>9</v>
      </c>
      <c r="F9777">
        <v>508</v>
      </c>
      <c r="G9777" t="s">
        <v>10</v>
      </c>
    </row>
    <row r="9778" spans="1:7" x14ac:dyDescent="0.3">
      <c r="A9778" t="s">
        <v>9805</v>
      </c>
      <c r="B9778" t="s">
        <v>7613</v>
      </c>
      <c r="C9778">
        <v>2010</v>
      </c>
      <c r="D9778">
        <v>5</v>
      </c>
      <c r="E9778" t="s">
        <v>80</v>
      </c>
      <c r="F9778">
        <v>27</v>
      </c>
      <c r="G9778" t="s">
        <v>10</v>
      </c>
    </row>
    <row r="9779" spans="1:7" x14ac:dyDescent="0.3">
      <c r="A9779" t="s">
        <v>9806</v>
      </c>
      <c r="B9779" t="s">
        <v>7613</v>
      </c>
      <c r="C9779">
        <v>2011</v>
      </c>
      <c r="D9779">
        <v>9</v>
      </c>
      <c r="E9779" t="s">
        <v>80</v>
      </c>
      <c r="F9779">
        <v>61</v>
      </c>
      <c r="G9779" t="s">
        <v>10</v>
      </c>
    </row>
    <row r="9780" spans="1:7" x14ac:dyDescent="0.3">
      <c r="A9780" t="s">
        <v>9807</v>
      </c>
      <c r="B9780" t="s">
        <v>7613</v>
      </c>
      <c r="C9780">
        <v>2015</v>
      </c>
      <c r="D9780">
        <v>3</v>
      </c>
      <c r="E9780" t="s">
        <v>80</v>
      </c>
      <c r="F9780">
        <v>46</v>
      </c>
      <c r="G9780" t="s">
        <v>10</v>
      </c>
    </row>
    <row r="9781" spans="1:7" x14ac:dyDescent="0.3">
      <c r="A9781" t="s">
        <v>9808</v>
      </c>
      <c r="B9781" t="s">
        <v>7613</v>
      </c>
      <c r="C9781">
        <v>2016</v>
      </c>
      <c r="D9781">
        <v>5</v>
      </c>
      <c r="E9781" t="s">
        <v>80</v>
      </c>
      <c r="F9781">
        <v>128</v>
      </c>
      <c r="G9781" t="s">
        <v>10</v>
      </c>
    </row>
    <row r="9782" spans="1:7" x14ac:dyDescent="0.3">
      <c r="A9782" t="s">
        <v>9809</v>
      </c>
      <c r="B9782" t="s">
        <v>7613</v>
      </c>
      <c r="C9782">
        <v>2014</v>
      </c>
      <c r="D9782">
        <v>7</v>
      </c>
      <c r="E9782" t="s">
        <v>9</v>
      </c>
      <c r="F9782">
        <v>145</v>
      </c>
      <c r="G9782" t="s">
        <v>10</v>
      </c>
    </row>
    <row r="9783" spans="1:7" x14ac:dyDescent="0.3">
      <c r="A9783" t="s">
        <v>9810</v>
      </c>
      <c r="B9783" t="s">
        <v>7613</v>
      </c>
      <c r="C9783">
        <v>2009</v>
      </c>
      <c r="D9783">
        <v>8</v>
      </c>
      <c r="E9783" t="s">
        <v>18</v>
      </c>
      <c r="F9783">
        <v>342</v>
      </c>
      <c r="G9783" t="s">
        <v>10</v>
      </c>
    </row>
    <row r="9784" spans="1:7" x14ac:dyDescent="0.3">
      <c r="A9784" t="s">
        <v>9811</v>
      </c>
      <c r="B9784" t="s">
        <v>7613</v>
      </c>
      <c r="C9784">
        <v>2012</v>
      </c>
      <c r="D9784">
        <v>10</v>
      </c>
      <c r="E9784" t="s">
        <v>80</v>
      </c>
      <c r="F9784">
        <v>0</v>
      </c>
      <c r="G9784" t="s">
        <v>12</v>
      </c>
    </row>
    <row r="9785" spans="1:7" x14ac:dyDescent="0.3">
      <c r="A9785" t="s">
        <v>9812</v>
      </c>
      <c r="B9785" t="s">
        <v>7613</v>
      </c>
      <c r="C9785">
        <v>2004</v>
      </c>
      <c r="D9785">
        <v>5</v>
      </c>
      <c r="E9785" t="s">
        <v>18</v>
      </c>
      <c r="F9785">
        <v>240</v>
      </c>
      <c r="G9785" t="s">
        <v>10</v>
      </c>
    </row>
    <row r="9786" spans="1:7" x14ac:dyDescent="0.3">
      <c r="A9786" t="s">
        <v>9813</v>
      </c>
      <c r="B9786" t="s">
        <v>7613</v>
      </c>
      <c r="C9786">
        <v>2017</v>
      </c>
      <c r="D9786">
        <v>4</v>
      </c>
      <c r="E9786" t="s">
        <v>9</v>
      </c>
      <c r="F9786">
        <v>626</v>
      </c>
      <c r="G9786" t="s">
        <v>10</v>
      </c>
    </row>
    <row r="9787" spans="1:7" x14ac:dyDescent="0.3">
      <c r="A9787" t="s">
        <v>9814</v>
      </c>
      <c r="B9787" t="s">
        <v>7613</v>
      </c>
      <c r="C9787">
        <v>2014</v>
      </c>
      <c r="D9787">
        <v>2</v>
      </c>
      <c r="E9787" t="s">
        <v>80</v>
      </c>
      <c r="F9787">
        <v>78</v>
      </c>
      <c r="G9787" t="s">
        <v>10</v>
      </c>
    </row>
    <row r="9788" spans="1:7" x14ac:dyDescent="0.3">
      <c r="A9788" t="s">
        <v>9815</v>
      </c>
      <c r="B9788" t="s">
        <v>7613</v>
      </c>
      <c r="C9788">
        <v>2015</v>
      </c>
      <c r="D9788">
        <v>11</v>
      </c>
      <c r="E9788" t="s">
        <v>9</v>
      </c>
      <c r="F9788">
        <v>227</v>
      </c>
      <c r="G9788" t="s">
        <v>10</v>
      </c>
    </row>
    <row r="9789" spans="1:7" x14ac:dyDescent="0.3">
      <c r="A9789" t="s">
        <v>9816</v>
      </c>
      <c r="B9789" t="s">
        <v>7613</v>
      </c>
      <c r="C9789">
        <v>2015</v>
      </c>
      <c r="D9789">
        <v>4</v>
      </c>
      <c r="E9789" t="s">
        <v>9</v>
      </c>
      <c r="F9789">
        <v>35</v>
      </c>
      <c r="G9789" t="s">
        <v>50</v>
      </c>
    </row>
    <row r="9790" spans="1:7" x14ac:dyDescent="0.3">
      <c r="A9790" t="s">
        <v>9817</v>
      </c>
      <c r="B9790" t="s">
        <v>7613</v>
      </c>
      <c r="C9790">
        <v>2007</v>
      </c>
      <c r="D9790">
        <v>10</v>
      </c>
      <c r="E9790" t="s">
        <v>80</v>
      </c>
      <c r="F9790">
        <v>4</v>
      </c>
      <c r="G9790" t="s">
        <v>10</v>
      </c>
    </row>
    <row r="9791" spans="1:7" x14ac:dyDescent="0.3">
      <c r="A9791" t="s">
        <v>9818</v>
      </c>
      <c r="B9791" t="s">
        <v>7613</v>
      </c>
      <c r="C9791">
        <v>2009</v>
      </c>
      <c r="D9791">
        <v>10</v>
      </c>
      <c r="E9791" t="s">
        <v>9</v>
      </c>
      <c r="F9791">
        <v>60</v>
      </c>
      <c r="G9791" t="s">
        <v>10</v>
      </c>
    </row>
    <row r="9792" spans="1:7" x14ac:dyDescent="0.3">
      <c r="A9792" t="s">
        <v>9819</v>
      </c>
      <c r="B9792" t="s">
        <v>7613</v>
      </c>
      <c r="C9792">
        <v>2003</v>
      </c>
      <c r="D9792">
        <v>11</v>
      </c>
      <c r="E9792" t="s">
        <v>18</v>
      </c>
      <c r="F9792">
        <v>468</v>
      </c>
      <c r="G9792" t="s">
        <v>10</v>
      </c>
    </row>
    <row r="9793" spans="1:7" x14ac:dyDescent="0.3">
      <c r="A9793" t="s">
        <v>9820</v>
      </c>
      <c r="B9793" t="s">
        <v>7613</v>
      </c>
      <c r="C9793">
        <v>2016</v>
      </c>
      <c r="D9793">
        <v>9</v>
      </c>
      <c r="E9793" t="s">
        <v>18</v>
      </c>
      <c r="F9793">
        <v>235</v>
      </c>
      <c r="G9793" t="s">
        <v>473</v>
      </c>
    </row>
    <row r="9794" spans="1:7" x14ac:dyDescent="0.3">
      <c r="A9794" t="s">
        <v>9821</v>
      </c>
      <c r="B9794" t="s">
        <v>7613</v>
      </c>
      <c r="C9794">
        <v>2009</v>
      </c>
      <c r="D9794">
        <v>9</v>
      </c>
      <c r="E9794" t="s">
        <v>9</v>
      </c>
      <c r="F9794">
        <v>146</v>
      </c>
      <c r="G9794" t="s">
        <v>10</v>
      </c>
    </row>
    <row r="9795" spans="1:7" x14ac:dyDescent="0.3">
      <c r="A9795" t="s">
        <v>9822</v>
      </c>
      <c r="B9795" t="s">
        <v>7613</v>
      </c>
      <c r="C9795">
        <v>2007</v>
      </c>
      <c r="D9795">
        <v>6</v>
      </c>
      <c r="E9795" t="s">
        <v>80</v>
      </c>
      <c r="F9795">
        <v>4</v>
      </c>
      <c r="G9795" t="s">
        <v>50</v>
      </c>
    </row>
    <row r="9796" spans="1:7" x14ac:dyDescent="0.3">
      <c r="A9796" t="s">
        <v>9823</v>
      </c>
      <c r="B9796" t="s">
        <v>7613</v>
      </c>
      <c r="C9796">
        <v>2014</v>
      </c>
      <c r="D9796">
        <v>1</v>
      </c>
      <c r="E9796" t="s">
        <v>80</v>
      </c>
      <c r="F9796">
        <v>49</v>
      </c>
      <c r="G9796" t="s">
        <v>10</v>
      </c>
    </row>
    <row r="9797" spans="1:7" x14ac:dyDescent="0.3">
      <c r="A9797" t="s">
        <v>9824</v>
      </c>
      <c r="B9797" t="s">
        <v>7613</v>
      </c>
      <c r="C9797">
        <v>2008</v>
      </c>
      <c r="D9797">
        <v>2</v>
      </c>
      <c r="E9797" t="s">
        <v>80</v>
      </c>
      <c r="F9797">
        <v>29</v>
      </c>
      <c r="G9797" t="s">
        <v>10</v>
      </c>
    </row>
    <row r="9798" spans="1:7" x14ac:dyDescent="0.3">
      <c r="A9798" t="s">
        <v>9825</v>
      </c>
      <c r="B9798" t="s">
        <v>7613</v>
      </c>
      <c r="C9798">
        <v>2008</v>
      </c>
      <c r="D9798">
        <v>11</v>
      </c>
      <c r="E9798" t="s">
        <v>80</v>
      </c>
      <c r="F9798">
        <v>33</v>
      </c>
      <c r="G9798" t="s">
        <v>10</v>
      </c>
    </row>
    <row r="9799" spans="1:7" x14ac:dyDescent="0.3">
      <c r="A9799" t="s">
        <v>9826</v>
      </c>
      <c r="B9799" t="s">
        <v>7613</v>
      </c>
      <c r="C9799">
        <v>2004</v>
      </c>
      <c r="D9799">
        <v>1</v>
      </c>
      <c r="E9799" t="s">
        <v>18</v>
      </c>
      <c r="F9799">
        <v>580</v>
      </c>
      <c r="G9799" t="s">
        <v>10</v>
      </c>
    </row>
    <row r="9800" spans="1:7" x14ac:dyDescent="0.3">
      <c r="A9800" t="s">
        <v>9827</v>
      </c>
      <c r="B9800" t="s">
        <v>7613</v>
      </c>
      <c r="C9800">
        <v>2014</v>
      </c>
      <c r="D9800">
        <v>2</v>
      </c>
      <c r="E9800" t="s">
        <v>80</v>
      </c>
      <c r="F9800">
        <v>48</v>
      </c>
      <c r="G9800" t="s">
        <v>10</v>
      </c>
    </row>
    <row r="9801" spans="1:7" x14ac:dyDescent="0.3">
      <c r="A9801" t="s">
        <v>9828</v>
      </c>
      <c r="B9801" t="s">
        <v>7613</v>
      </c>
      <c r="C9801">
        <v>2010</v>
      </c>
      <c r="D9801">
        <v>10</v>
      </c>
      <c r="E9801" t="s">
        <v>71</v>
      </c>
      <c r="F9801">
        <v>649</v>
      </c>
      <c r="G9801" t="s">
        <v>15</v>
      </c>
    </row>
    <row r="9802" spans="1:7" x14ac:dyDescent="0.3">
      <c r="A9802" t="s">
        <v>9829</v>
      </c>
      <c r="B9802" t="s">
        <v>7613</v>
      </c>
      <c r="C9802">
        <v>2018</v>
      </c>
      <c r="D9802">
        <v>7</v>
      </c>
      <c r="E9802" t="s">
        <v>18</v>
      </c>
      <c r="F9802">
        <v>2700</v>
      </c>
      <c r="G9802" t="s">
        <v>179</v>
      </c>
    </row>
    <row r="9803" spans="1:7" x14ac:dyDescent="0.3">
      <c r="A9803" t="s">
        <v>9830</v>
      </c>
      <c r="B9803" t="s">
        <v>7613</v>
      </c>
      <c r="C9803">
        <v>2009</v>
      </c>
      <c r="D9803">
        <v>2</v>
      </c>
      <c r="E9803" t="s">
        <v>18</v>
      </c>
      <c r="F9803">
        <v>1049</v>
      </c>
      <c r="G9803" t="s">
        <v>10</v>
      </c>
    </row>
    <row r="9804" spans="1:7" x14ac:dyDescent="0.3">
      <c r="A9804" t="s">
        <v>9831</v>
      </c>
      <c r="B9804" t="s">
        <v>7613</v>
      </c>
      <c r="C9804">
        <v>2008</v>
      </c>
      <c r="D9804">
        <v>10</v>
      </c>
      <c r="E9804" t="s">
        <v>18</v>
      </c>
      <c r="F9804">
        <v>475</v>
      </c>
      <c r="G9804" t="s">
        <v>10</v>
      </c>
    </row>
    <row r="9805" spans="1:7" x14ac:dyDescent="0.3">
      <c r="A9805" t="s">
        <v>9832</v>
      </c>
      <c r="B9805" t="s">
        <v>7613</v>
      </c>
      <c r="C9805">
        <v>2000</v>
      </c>
      <c r="D9805">
        <v>9</v>
      </c>
      <c r="E9805" t="s">
        <v>9</v>
      </c>
      <c r="F9805">
        <v>197</v>
      </c>
      <c r="G9805" t="s">
        <v>10</v>
      </c>
    </row>
    <row r="9806" spans="1:7" x14ac:dyDescent="0.3">
      <c r="A9806" t="s">
        <v>9833</v>
      </c>
      <c r="B9806" t="s">
        <v>7613</v>
      </c>
      <c r="C9806">
        <v>2008</v>
      </c>
      <c r="D9806">
        <v>2</v>
      </c>
      <c r="E9806" t="s">
        <v>18</v>
      </c>
      <c r="F9806">
        <v>1558</v>
      </c>
      <c r="G9806" t="s">
        <v>10</v>
      </c>
    </row>
    <row r="9807" spans="1:7" x14ac:dyDescent="0.3">
      <c r="A9807" t="s">
        <v>9834</v>
      </c>
      <c r="B9807" t="s">
        <v>7613</v>
      </c>
      <c r="C9807">
        <v>2012</v>
      </c>
      <c r="D9807">
        <v>8</v>
      </c>
      <c r="E9807" t="s">
        <v>18</v>
      </c>
      <c r="F9807">
        <v>131</v>
      </c>
      <c r="G9807" t="s">
        <v>10</v>
      </c>
    </row>
    <row r="9808" spans="1:7" x14ac:dyDescent="0.3">
      <c r="A9808" t="s">
        <v>9835</v>
      </c>
      <c r="B9808" t="s">
        <v>7613</v>
      </c>
      <c r="C9808">
        <v>2005</v>
      </c>
      <c r="D9808">
        <v>6</v>
      </c>
      <c r="E9808" t="s">
        <v>18</v>
      </c>
      <c r="F9808">
        <v>2208</v>
      </c>
      <c r="G9808" t="s">
        <v>10</v>
      </c>
    </row>
    <row r="9809" spans="1:7" x14ac:dyDescent="0.3">
      <c r="A9809" t="s">
        <v>9836</v>
      </c>
      <c r="B9809" t="s">
        <v>7613</v>
      </c>
      <c r="C9809">
        <v>2008</v>
      </c>
      <c r="D9809">
        <v>9</v>
      </c>
      <c r="E9809" t="s">
        <v>9</v>
      </c>
      <c r="F9809">
        <v>6</v>
      </c>
      <c r="G9809" t="s">
        <v>50</v>
      </c>
    </row>
    <row r="9810" spans="1:7" x14ac:dyDescent="0.3">
      <c r="A9810" t="s">
        <v>9837</v>
      </c>
      <c r="B9810" t="s">
        <v>7613</v>
      </c>
      <c r="C9810">
        <v>2010</v>
      </c>
      <c r="D9810">
        <v>4</v>
      </c>
      <c r="E9810" t="s">
        <v>60</v>
      </c>
      <c r="F9810">
        <v>99</v>
      </c>
      <c r="G9810" t="s">
        <v>10</v>
      </c>
    </row>
    <row r="9811" spans="1:7" x14ac:dyDescent="0.3">
      <c r="A9811" t="s">
        <v>9838</v>
      </c>
      <c r="B9811" t="s">
        <v>7613</v>
      </c>
      <c r="C9811">
        <v>2014</v>
      </c>
      <c r="D9811">
        <v>4</v>
      </c>
      <c r="E9811" t="s">
        <v>9</v>
      </c>
      <c r="F9811">
        <v>851</v>
      </c>
      <c r="G9811" t="s">
        <v>10</v>
      </c>
    </row>
    <row r="9812" spans="1:7" x14ac:dyDescent="0.3">
      <c r="A9812" t="s">
        <v>9839</v>
      </c>
      <c r="B9812" t="s">
        <v>7613</v>
      </c>
      <c r="C9812">
        <v>2007</v>
      </c>
      <c r="D9812">
        <v>7</v>
      </c>
      <c r="E9812" t="s">
        <v>80</v>
      </c>
      <c r="F9812">
        <v>13</v>
      </c>
      <c r="G9812" t="s">
        <v>10</v>
      </c>
    </row>
    <row r="9813" spans="1:7" x14ac:dyDescent="0.3">
      <c r="A9813" t="s">
        <v>9840</v>
      </c>
      <c r="B9813" t="s">
        <v>7613</v>
      </c>
      <c r="C9813">
        <v>2016</v>
      </c>
      <c r="D9813">
        <v>5</v>
      </c>
      <c r="E9813" t="s">
        <v>80</v>
      </c>
      <c r="F9813">
        <v>14</v>
      </c>
      <c r="G9813" t="s">
        <v>10</v>
      </c>
    </row>
    <row r="9814" spans="1:7" x14ac:dyDescent="0.3">
      <c r="A9814" t="s">
        <v>9841</v>
      </c>
      <c r="B9814" t="s">
        <v>7613</v>
      </c>
      <c r="C9814">
        <v>2006</v>
      </c>
      <c r="D9814">
        <v>9</v>
      </c>
      <c r="E9814" t="s">
        <v>71</v>
      </c>
      <c r="F9814">
        <v>7632</v>
      </c>
      <c r="G9814" t="s">
        <v>10</v>
      </c>
    </row>
    <row r="9815" spans="1:7" x14ac:dyDescent="0.3">
      <c r="A9815" t="s">
        <v>9842</v>
      </c>
      <c r="B9815" t="s">
        <v>7613</v>
      </c>
      <c r="C9815">
        <v>2009</v>
      </c>
      <c r="D9815">
        <v>10</v>
      </c>
      <c r="E9815" t="s">
        <v>80</v>
      </c>
      <c r="F9815">
        <v>48</v>
      </c>
      <c r="G9815" t="s">
        <v>10</v>
      </c>
    </row>
    <row r="9816" spans="1:7" x14ac:dyDescent="0.3">
      <c r="A9816" t="s">
        <v>9843</v>
      </c>
      <c r="B9816" t="s">
        <v>7613</v>
      </c>
      <c r="C9816">
        <v>2008</v>
      </c>
      <c r="D9816">
        <v>5</v>
      </c>
      <c r="E9816" t="s">
        <v>9</v>
      </c>
      <c r="F9816">
        <v>576</v>
      </c>
      <c r="G9816" t="s">
        <v>10</v>
      </c>
    </row>
    <row r="9817" spans="1:7" x14ac:dyDescent="0.3">
      <c r="A9817" t="s">
        <v>9844</v>
      </c>
      <c r="B9817" t="s">
        <v>7613</v>
      </c>
      <c r="C9817">
        <v>2012</v>
      </c>
      <c r="D9817">
        <v>2</v>
      </c>
      <c r="E9817" t="s">
        <v>60</v>
      </c>
      <c r="F9817">
        <v>73</v>
      </c>
      <c r="G9817" t="s">
        <v>10</v>
      </c>
    </row>
    <row r="9818" spans="1:7" x14ac:dyDescent="0.3">
      <c r="A9818" t="s">
        <v>9845</v>
      </c>
      <c r="B9818" t="s">
        <v>7613</v>
      </c>
      <c r="C9818">
        <v>2015</v>
      </c>
      <c r="D9818">
        <v>10</v>
      </c>
      <c r="E9818" t="s">
        <v>18</v>
      </c>
      <c r="F9818">
        <v>578</v>
      </c>
      <c r="G9818" t="s">
        <v>473</v>
      </c>
    </row>
    <row r="9819" spans="1:7" x14ac:dyDescent="0.3">
      <c r="A9819" t="s">
        <v>9846</v>
      </c>
      <c r="B9819" t="s">
        <v>7613</v>
      </c>
      <c r="C9819">
        <v>2007</v>
      </c>
      <c r="D9819">
        <v>12</v>
      </c>
      <c r="E9819" t="s">
        <v>71</v>
      </c>
      <c r="F9819">
        <v>0</v>
      </c>
      <c r="G9819" t="s">
        <v>12</v>
      </c>
    </row>
    <row r="9820" spans="1:7" x14ac:dyDescent="0.3">
      <c r="A9820" t="s">
        <v>9847</v>
      </c>
      <c r="B9820" t="s">
        <v>7613</v>
      </c>
      <c r="C9820">
        <v>2007</v>
      </c>
      <c r="D9820">
        <v>8</v>
      </c>
      <c r="E9820" t="s">
        <v>9</v>
      </c>
      <c r="F9820">
        <v>20</v>
      </c>
      <c r="G9820" t="s">
        <v>10</v>
      </c>
    </row>
    <row r="9821" spans="1:7" x14ac:dyDescent="0.3">
      <c r="A9821" t="s">
        <v>9848</v>
      </c>
      <c r="B9821" t="s">
        <v>7613</v>
      </c>
      <c r="C9821">
        <v>2013</v>
      </c>
      <c r="D9821">
        <v>1</v>
      </c>
      <c r="E9821" t="s">
        <v>18</v>
      </c>
      <c r="F9821">
        <v>617</v>
      </c>
      <c r="G9821" t="s">
        <v>10</v>
      </c>
    </row>
    <row r="9822" spans="1:7" x14ac:dyDescent="0.3">
      <c r="A9822" t="s">
        <v>9849</v>
      </c>
      <c r="B9822" t="s">
        <v>7613</v>
      </c>
      <c r="C9822">
        <v>2014</v>
      </c>
      <c r="D9822">
        <v>11</v>
      </c>
      <c r="E9822" t="s">
        <v>71</v>
      </c>
      <c r="F9822">
        <v>239</v>
      </c>
      <c r="G9822" t="s">
        <v>10</v>
      </c>
    </row>
    <row r="9823" spans="1:7" x14ac:dyDescent="0.3">
      <c r="A9823" t="s">
        <v>9850</v>
      </c>
      <c r="B9823" t="s">
        <v>7613</v>
      </c>
      <c r="C9823">
        <v>2006</v>
      </c>
      <c r="D9823">
        <v>1</v>
      </c>
      <c r="E9823" t="s">
        <v>18</v>
      </c>
      <c r="F9823">
        <v>617</v>
      </c>
      <c r="G9823" t="s">
        <v>10</v>
      </c>
    </row>
    <row r="9824" spans="1:7" x14ac:dyDescent="0.3">
      <c r="A9824" t="s">
        <v>9851</v>
      </c>
      <c r="B9824" t="s">
        <v>7613</v>
      </c>
      <c r="C9824">
        <v>2012</v>
      </c>
      <c r="D9824">
        <v>4</v>
      </c>
      <c r="E9824" t="s">
        <v>18</v>
      </c>
      <c r="F9824">
        <v>60</v>
      </c>
      <c r="G9824" t="s">
        <v>10</v>
      </c>
    </row>
    <row r="9825" spans="1:7" x14ac:dyDescent="0.3">
      <c r="A9825" t="s">
        <v>9852</v>
      </c>
      <c r="B9825" t="s">
        <v>7613</v>
      </c>
      <c r="C9825">
        <v>2007</v>
      </c>
      <c r="D9825">
        <v>12</v>
      </c>
      <c r="E9825" t="s">
        <v>9</v>
      </c>
      <c r="F9825">
        <v>599</v>
      </c>
      <c r="G9825" t="s">
        <v>10</v>
      </c>
    </row>
    <row r="9826" spans="1:7" x14ac:dyDescent="0.3">
      <c r="A9826" t="s">
        <v>9853</v>
      </c>
      <c r="B9826" t="s">
        <v>7613</v>
      </c>
      <c r="C9826">
        <v>2015</v>
      </c>
      <c r="D9826">
        <v>8</v>
      </c>
      <c r="E9826" t="s">
        <v>80</v>
      </c>
      <c r="F9826">
        <v>10</v>
      </c>
      <c r="G9826" t="s">
        <v>50</v>
      </c>
    </row>
    <row r="9827" spans="1:7" x14ac:dyDescent="0.3">
      <c r="A9827" t="s">
        <v>9854</v>
      </c>
      <c r="B9827" t="s">
        <v>7613</v>
      </c>
      <c r="C9827">
        <v>2011</v>
      </c>
      <c r="D9827">
        <v>12</v>
      </c>
      <c r="E9827" t="s">
        <v>80</v>
      </c>
      <c r="F9827">
        <v>8</v>
      </c>
      <c r="G9827" t="s">
        <v>50</v>
      </c>
    </row>
    <row r="9828" spans="1:7" x14ac:dyDescent="0.3">
      <c r="A9828" t="s">
        <v>9855</v>
      </c>
      <c r="B9828" t="s">
        <v>7613</v>
      </c>
      <c r="C9828">
        <v>2009</v>
      </c>
      <c r="D9828">
        <v>9</v>
      </c>
      <c r="E9828" t="s">
        <v>9</v>
      </c>
      <c r="F9828">
        <v>168</v>
      </c>
      <c r="G9828" t="s">
        <v>10</v>
      </c>
    </row>
    <row r="9829" spans="1:7" x14ac:dyDescent="0.3">
      <c r="A9829" t="s">
        <v>9856</v>
      </c>
      <c r="B9829" t="s">
        <v>7613</v>
      </c>
      <c r="C9829">
        <v>2002</v>
      </c>
      <c r="D9829">
        <v>10</v>
      </c>
      <c r="E9829" t="s">
        <v>9</v>
      </c>
      <c r="F9829">
        <v>231</v>
      </c>
      <c r="G9829" t="s">
        <v>10</v>
      </c>
    </row>
    <row r="9830" spans="1:7" x14ac:dyDescent="0.3">
      <c r="A9830" t="s">
        <v>9857</v>
      </c>
      <c r="B9830" t="s">
        <v>7613</v>
      </c>
      <c r="C9830">
        <v>2014</v>
      </c>
      <c r="D9830">
        <v>10</v>
      </c>
      <c r="E9830" t="s">
        <v>60</v>
      </c>
      <c r="F9830">
        <v>56000</v>
      </c>
      <c r="G9830" t="s">
        <v>179</v>
      </c>
    </row>
    <row r="9831" spans="1:7" x14ac:dyDescent="0.3">
      <c r="A9831" t="s">
        <v>9858</v>
      </c>
      <c r="B9831" t="s">
        <v>7613</v>
      </c>
      <c r="C9831">
        <v>2009</v>
      </c>
      <c r="D9831">
        <v>6</v>
      </c>
      <c r="E9831" t="s">
        <v>80</v>
      </c>
      <c r="F9831">
        <v>44</v>
      </c>
      <c r="G9831" t="s">
        <v>10</v>
      </c>
    </row>
    <row r="9832" spans="1:7" x14ac:dyDescent="0.3">
      <c r="A9832" t="s">
        <v>9859</v>
      </c>
      <c r="B9832" t="s">
        <v>7613</v>
      </c>
      <c r="C9832">
        <v>2010</v>
      </c>
      <c r="D9832">
        <v>11</v>
      </c>
      <c r="E9832" t="s">
        <v>9</v>
      </c>
      <c r="F9832">
        <v>604</v>
      </c>
      <c r="G9832" t="s">
        <v>10</v>
      </c>
    </row>
    <row r="9833" spans="1:7" x14ac:dyDescent="0.3">
      <c r="A9833" t="s">
        <v>9860</v>
      </c>
      <c r="B9833" t="s">
        <v>7613</v>
      </c>
      <c r="C9833">
        <v>2010</v>
      </c>
      <c r="D9833">
        <v>10</v>
      </c>
      <c r="E9833" t="s">
        <v>80</v>
      </c>
      <c r="F9833">
        <v>40</v>
      </c>
      <c r="G9833" t="s">
        <v>10</v>
      </c>
    </row>
    <row r="9834" spans="1:7" x14ac:dyDescent="0.3">
      <c r="A9834" t="s">
        <v>9861</v>
      </c>
      <c r="B9834" t="s">
        <v>7613</v>
      </c>
      <c r="C9834">
        <v>1999</v>
      </c>
      <c r="D9834">
        <v>9</v>
      </c>
      <c r="E9834" t="s">
        <v>9</v>
      </c>
      <c r="F9834">
        <v>0</v>
      </c>
      <c r="G9834" t="s">
        <v>10</v>
      </c>
    </row>
    <row r="9835" spans="1:7" x14ac:dyDescent="0.3">
      <c r="A9835" t="s">
        <v>9862</v>
      </c>
      <c r="B9835" t="s">
        <v>7613</v>
      </c>
      <c r="C9835">
        <v>2011</v>
      </c>
      <c r="D9835">
        <v>3</v>
      </c>
      <c r="E9835" t="s">
        <v>80</v>
      </c>
      <c r="F9835">
        <v>20</v>
      </c>
      <c r="G9835" t="s">
        <v>10</v>
      </c>
    </row>
    <row r="9836" spans="1:7" x14ac:dyDescent="0.3">
      <c r="A9836" t="s">
        <v>9863</v>
      </c>
      <c r="B9836" t="s">
        <v>7613</v>
      </c>
      <c r="C9836">
        <v>2017</v>
      </c>
      <c r="D9836">
        <v>3</v>
      </c>
      <c r="E9836" t="s">
        <v>9</v>
      </c>
      <c r="F9836">
        <v>34</v>
      </c>
      <c r="G9836" t="s">
        <v>50</v>
      </c>
    </row>
    <row r="9837" spans="1:7" x14ac:dyDescent="0.3">
      <c r="A9837" t="s">
        <v>9864</v>
      </c>
      <c r="B9837" t="s">
        <v>7613</v>
      </c>
      <c r="C9837">
        <v>2003</v>
      </c>
      <c r="D9837">
        <v>3</v>
      </c>
      <c r="E9837" t="s">
        <v>9</v>
      </c>
      <c r="F9837">
        <v>546</v>
      </c>
      <c r="G9837" t="s">
        <v>10</v>
      </c>
    </row>
    <row r="9838" spans="1:7" x14ac:dyDescent="0.3">
      <c r="A9838" t="s">
        <v>9865</v>
      </c>
      <c r="B9838" t="s">
        <v>7613</v>
      </c>
      <c r="C9838">
        <v>2012</v>
      </c>
      <c r="D9838">
        <v>10</v>
      </c>
      <c r="E9838" t="s">
        <v>80</v>
      </c>
      <c r="F9838">
        <v>52</v>
      </c>
      <c r="G9838" t="s">
        <v>10</v>
      </c>
    </row>
    <row r="9839" spans="1:7" x14ac:dyDescent="0.3">
      <c r="A9839" t="s">
        <v>9866</v>
      </c>
      <c r="B9839" t="s">
        <v>7613</v>
      </c>
      <c r="C9839">
        <v>1998</v>
      </c>
      <c r="D9839">
        <v>9</v>
      </c>
      <c r="E9839" t="s">
        <v>9</v>
      </c>
      <c r="F9839">
        <v>312</v>
      </c>
      <c r="G9839" t="s">
        <v>10</v>
      </c>
    </row>
    <row r="9840" spans="1:7" x14ac:dyDescent="0.3">
      <c r="A9840" t="s">
        <v>9867</v>
      </c>
      <c r="B9840" t="s">
        <v>7613</v>
      </c>
      <c r="C9840">
        <v>2016</v>
      </c>
      <c r="D9840">
        <v>12</v>
      </c>
      <c r="E9840" t="s">
        <v>9</v>
      </c>
      <c r="F9840">
        <v>36</v>
      </c>
      <c r="G9840" t="s">
        <v>10</v>
      </c>
    </row>
    <row r="9841" spans="1:7" x14ac:dyDescent="0.3">
      <c r="A9841" t="s">
        <v>9868</v>
      </c>
      <c r="B9841" t="s">
        <v>7613</v>
      </c>
      <c r="C9841">
        <v>2009</v>
      </c>
      <c r="D9841">
        <v>12</v>
      </c>
      <c r="E9841" t="s">
        <v>9</v>
      </c>
      <c r="F9841">
        <v>34</v>
      </c>
      <c r="G9841" t="s">
        <v>10</v>
      </c>
    </row>
    <row r="9842" spans="1:7" x14ac:dyDescent="0.3">
      <c r="A9842" t="s">
        <v>9869</v>
      </c>
      <c r="B9842" t="s">
        <v>7613</v>
      </c>
      <c r="C9842">
        <v>2013</v>
      </c>
      <c r="D9842">
        <v>11</v>
      </c>
      <c r="E9842" t="s">
        <v>9</v>
      </c>
      <c r="F9842">
        <v>216</v>
      </c>
      <c r="G9842" t="s">
        <v>10</v>
      </c>
    </row>
    <row r="9843" spans="1:7" x14ac:dyDescent="0.3">
      <c r="A9843" t="s">
        <v>9870</v>
      </c>
      <c r="B9843" t="s">
        <v>7613</v>
      </c>
      <c r="C9843">
        <v>2009</v>
      </c>
      <c r="D9843">
        <v>2</v>
      </c>
      <c r="E9843" t="s">
        <v>18</v>
      </c>
      <c r="F9843">
        <v>779</v>
      </c>
      <c r="G9843" t="s">
        <v>10</v>
      </c>
    </row>
    <row r="9844" spans="1:7" x14ac:dyDescent="0.3">
      <c r="A9844" t="s">
        <v>9871</v>
      </c>
      <c r="B9844" t="s">
        <v>7613</v>
      </c>
      <c r="C9844">
        <v>2012</v>
      </c>
      <c r="D9844">
        <v>12</v>
      </c>
      <c r="E9844" t="s">
        <v>80</v>
      </c>
      <c r="F9844">
        <v>18</v>
      </c>
      <c r="G9844" t="s">
        <v>10</v>
      </c>
    </row>
    <row r="9845" spans="1:7" x14ac:dyDescent="0.3">
      <c r="A9845" t="s">
        <v>9872</v>
      </c>
      <c r="B9845" t="s">
        <v>7613</v>
      </c>
      <c r="C9845">
        <v>2010</v>
      </c>
      <c r="D9845">
        <v>10</v>
      </c>
      <c r="E9845" t="s">
        <v>80</v>
      </c>
      <c r="F9845">
        <v>84</v>
      </c>
      <c r="G9845" t="s">
        <v>10</v>
      </c>
    </row>
    <row r="9846" spans="1:7" x14ac:dyDescent="0.3">
      <c r="A9846" t="s">
        <v>9873</v>
      </c>
      <c r="B9846" t="s">
        <v>7613</v>
      </c>
      <c r="C9846">
        <v>2014</v>
      </c>
      <c r="D9846">
        <v>8</v>
      </c>
      <c r="E9846" t="s">
        <v>71</v>
      </c>
      <c r="F9846">
        <v>569</v>
      </c>
      <c r="G9846" t="s">
        <v>10</v>
      </c>
    </row>
    <row r="9847" spans="1:7" x14ac:dyDescent="0.3">
      <c r="A9847" t="s">
        <v>9874</v>
      </c>
      <c r="B9847" t="s">
        <v>7613</v>
      </c>
      <c r="C9847">
        <v>2012</v>
      </c>
      <c r="D9847">
        <v>7</v>
      </c>
      <c r="E9847" t="s">
        <v>9</v>
      </c>
      <c r="F9847">
        <v>953</v>
      </c>
      <c r="G9847" t="s">
        <v>10</v>
      </c>
    </row>
    <row r="9848" spans="1:7" x14ac:dyDescent="0.3">
      <c r="A9848" t="s">
        <v>9875</v>
      </c>
      <c r="B9848" t="s">
        <v>7613</v>
      </c>
      <c r="C9848">
        <v>2016</v>
      </c>
      <c r="D9848">
        <v>12</v>
      </c>
      <c r="E9848" t="s">
        <v>71</v>
      </c>
      <c r="F9848">
        <v>150</v>
      </c>
      <c r="G9848" t="s">
        <v>10</v>
      </c>
    </row>
    <row r="9849" spans="1:7" x14ac:dyDescent="0.3">
      <c r="A9849" t="s">
        <v>9876</v>
      </c>
      <c r="B9849" t="s">
        <v>7613</v>
      </c>
      <c r="C9849">
        <v>2014</v>
      </c>
      <c r="D9849">
        <v>7</v>
      </c>
      <c r="E9849" t="s">
        <v>9</v>
      </c>
      <c r="F9849">
        <v>338</v>
      </c>
      <c r="G9849" t="s">
        <v>10</v>
      </c>
    </row>
    <row r="9850" spans="1:7" x14ac:dyDescent="0.3">
      <c r="A9850" t="s">
        <v>9877</v>
      </c>
      <c r="B9850" t="s">
        <v>7613</v>
      </c>
      <c r="C9850">
        <v>2007</v>
      </c>
      <c r="D9850">
        <v>3</v>
      </c>
      <c r="E9850" t="s">
        <v>80</v>
      </c>
      <c r="F9850">
        <v>50</v>
      </c>
      <c r="G9850" t="s">
        <v>10</v>
      </c>
    </row>
    <row r="9851" spans="1:7" x14ac:dyDescent="0.3">
      <c r="A9851" t="s">
        <v>9878</v>
      </c>
      <c r="B9851" t="s">
        <v>7613</v>
      </c>
      <c r="C9851">
        <v>2001</v>
      </c>
      <c r="D9851">
        <v>4</v>
      </c>
      <c r="E9851" t="s">
        <v>18</v>
      </c>
      <c r="F9851">
        <v>760</v>
      </c>
      <c r="G9851" t="s">
        <v>10</v>
      </c>
    </row>
    <row r="9852" spans="1:7" x14ac:dyDescent="0.3">
      <c r="A9852" t="s">
        <v>9879</v>
      </c>
      <c r="B9852" t="s">
        <v>7613</v>
      </c>
      <c r="C9852">
        <v>2007</v>
      </c>
      <c r="D9852">
        <v>9</v>
      </c>
      <c r="E9852" t="s">
        <v>9</v>
      </c>
      <c r="F9852">
        <v>12</v>
      </c>
      <c r="G9852" t="s">
        <v>10</v>
      </c>
    </row>
    <row r="9853" spans="1:7" x14ac:dyDescent="0.3">
      <c r="A9853" t="s">
        <v>9880</v>
      </c>
      <c r="B9853" t="s">
        <v>7613</v>
      </c>
      <c r="C9853">
        <v>2009</v>
      </c>
      <c r="D9853">
        <v>9</v>
      </c>
      <c r="E9853" t="s">
        <v>80</v>
      </c>
      <c r="F9853">
        <v>46</v>
      </c>
      <c r="G9853" t="s">
        <v>10</v>
      </c>
    </row>
    <row r="9854" spans="1:7" x14ac:dyDescent="0.3">
      <c r="A9854" t="s">
        <v>9881</v>
      </c>
      <c r="B9854" t="s">
        <v>7613</v>
      </c>
      <c r="C9854">
        <v>2008</v>
      </c>
      <c r="D9854">
        <v>11</v>
      </c>
      <c r="E9854" t="s">
        <v>80</v>
      </c>
      <c r="F9854">
        <v>44</v>
      </c>
      <c r="G9854" t="s">
        <v>10</v>
      </c>
    </row>
    <row r="9855" spans="1:7" x14ac:dyDescent="0.3">
      <c r="A9855" t="s">
        <v>9882</v>
      </c>
      <c r="B9855" t="s">
        <v>7613</v>
      </c>
      <c r="C9855">
        <v>2008</v>
      </c>
      <c r="D9855">
        <v>7</v>
      </c>
      <c r="E9855" t="s">
        <v>80</v>
      </c>
      <c r="F9855">
        <v>34</v>
      </c>
      <c r="G9855" t="s">
        <v>50</v>
      </c>
    </row>
    <row r="9856" spans="1:7" x14ac:dyDescent="0.3">
      <c r="A9856" t="s">
        <v>9883</v>
      </c>
      <c r="B9856" t="s">
        <v>7613</v>
      </c>
      <c r="C9856">
        <v>2003</v>
      </c>
      <c r="D9856">
        <v>10</v>
      </c>
      <c r="E9856" t="s">
        <v>71</v>
      </c>
      <c r="F9856">
        <v>109</v>
      </c>
      <c r="G9856" t="s">
        <v>10</v>
      </c>
    </row>
    <row r="9857" spans="1:7" x14ac:dyDescent="0.3">
      <c r="A9857" t="s">
        <v>9884</v>
      </c>
      <c r="B9857" t="s">
        <v>7613</v>
      </c>
      <c r="C9857">
        <v>2005</v>
      </c>
      <c r="D9857">
        <v>11</v>
      </c>
      <c r="E9857" t="s">
        <v>9</v>
      </c>
      <c r="F9857">
        <v>148</v>
      </c>
      <c r="G9857" t="s">
        <v>10</v>
      </c>
    </row>
    <row r="9858" spans="1:7" x14ac:dyDescent="0.3">
      <c r="A9858" t="s">
        <v>9885</v>
      </c>
      <c r="B9858" t="s">
        <v>7613</v>
      </c>
      <c r="C9858">
        <v>2007</v>
      </c>
      <c r="D9858">
        <v>4</v>
      </c>
      <c r="E9858" t="s">
        <v>9</v>
      </c>
      <c r="F9858">
        <v>873</v>
      </c>
      <c r="G9858" t="s">
        <v>10</v>
      </c>
    </row>
    <row r="9859" spans="1:7" x14ac:dyDescent="0.3">
      <c r="A9859" t="s">
        <v>9886</v>
      </c>
      <c r="B9859" t="s">
        <v>7613</v>
      </c>
      <c r="C9859">
        <v>2005</v>
      </c>
      <c r="D9859">
        <v>5</v>
      </c>
      <c r="E9859" t="s">
        <v>80</v>
      </c>
      <c r="F9859">
        <v>18</v>
      </c>
      <c r="G9859" t="s">
        <v>10</v>
      </c>
    </row>
    <row r="9860" spans="1:7" x14ac:dyDescent="0.3">
      <c r="A9860" t="s">
        <v>9887</v>
      </c>
      <c r="B9860" t="s">
        <v>7613</v>
      </c>
      <c r="C9860">
        <v>2006</v>
      </c>
      <c r="D9860">
        <v>6</v>
      </c>
      <c r="E9860" t="s">
        <v>18</v>
      </c>
      <c r="F9860">
        <v>240</v>
      </c>
      <c r="G9860" t="s">
        <v>10</v>
      </c>
    </row>
    <row r="9861" spans="1:7" x14ac:dyDescent="0.3">
      <c r="A9861" t="s">
        <v>9888</v>
      </c>
      <c r="B9861" t="s">
        <v>7613</v>
      </c>
      <c r="C9861">
        <v>2002</v>
      </c>
      <c r="D9861">
        <v>7</v>
      </c>
      <c r="E9861" t="s">
        <v>9</v>
      </c>
      <c r="F9861">
        <v>478</v>
      </c>
      <c r="G9861" t="s">
        <v>10</v>
      </c>
    </row>
    <row r="9862" spans="1:7" x14ac:dyDescent="0.3">
      <c r="A9862" t="s">
        <v>9889</v>
      </c>
      <c r="B9862" t="s">
        <v>7613</v>
      </c>
      <c r="C9862">
        <v>2007</v>
      </c>
      <c r="D9862">
        <v>5</v>
      </c>
      <c r="E9862" t="s">
        <v>9</v>
      </c>
      <c r="F9862">
        <v>564</v>
      </c>
      <c r="G9862" t="s">
        <v>50</v>
      </c>
    </row>
    <row r="9863" spans="1:7" x14ac:dyDescent="0.3">
      <c r="A9863" t="s">
        <v>9890</v>
      </c>
      <c r="B9863" t="s">
        <v>7613</v>
      </c>
      <c r="C9863">
        <v>2011</v>
      </c>
      <c r="D9863">
        <v>6</v>
      </c>
      <c r="E9863" t="s">
        <v>80</v>
      </c>
      <c r="F9863">
        <v>27</v>
      </c>
      <c r="G9863" t="s">
        <v>10</v>
      </c>
    </row>
    <row r="9864" spans="1:7" x14ac:dyDescent="0.3">
      <c r="A9864" t="s">
        <v>9891</v>
      </c>
      <c r="B9864" t="s">
        <v>7613</v>
      </c>
      <c r="C9864">
        <v>2005</v>
      </c>
      <c r="D9864">
        <v>9</v>
      </c>
      <c r="E9864" t="s">
        <v>18</v>
      </c>
      <c r="F9864">
        <v>6213</v>
      </c>
      <c r="G9864" t="s">
        <v>10</v>
      </c>
    </row>
    <row r="9865" spans="1:7" x14ac:dyDescent="0.3">
      <c r="A9865" t="s">
        <v>9892</v>
      </c>
      <c r="B9865" t="s">
        <v>7613</v>
      </c>
      <c r="C9865">
        <v>2006</v>
      </c>
      <c r="D9865">
        <v>12</v>
      </c>
      <c r="E9865" t="s">
        <v>71</v>
      </c>
      <c r="F9865">
        <v>1000</v>
      </c>
      <c r="G9865" t="s">
        <v>10</v>
      </c>
    </row>
    <row r="9866" spans="1:7" x14ac:dyDescent="0.3">
      <c r="A9866" t="s">
        <v>9893</v>
      </c>
      <c r="B9866" t="s">
        <v>7613</v>
      </c>
      <c r="C9866">
        <v>2002</v>
      </c>
      <c r="D9866">
        <v>10</v>
      </c>
      <c r="E9866" t="s">
        <v>9</v>
      </c>
      <c r="F9866">
        <v>18</v>
      </c>
      <c r="G9866" t="s">
        <v>473</v>
      </c>
    </row>
    <row r="9867" spans="1:7" x14ac:dyDescent="0.3">
      <c r="A9867" t="s">
        <v>9894</v>
      </c>
      <c r="B9867" t="s">
        <v>7613</v>
      </c>
      <c r="C9867">
        <v>2006</v>
      </c>
      <c r="D9867">
        <v>6</v>
      </c>
      <c r="E9867" t="s">
        <v>18</v>
      </c>
      <c r="F9867">
        <v>770</v>
      </c>
      <c r="G9867" t="s">
        <v>10</v>
      </c>
    </row>
    <row r="9868" spans="1:7" x14ac:dyDescent="0.3">
      <c r="A9868" t="s">
        <v>9895</v>
      </c>
      <c r="B9868" t="s">
        <v>7613</v>
      </c>
      <c r="C9868">
        <v>2010</v>
      </c>
      <c r="D9868">
        <v>9</v>
      </c>
      <c r="E9868" t="s">
        <v>9</v>
      </c>
      <c r="F9868">
        <v>123</v>
      </c>
      <c r="G9868" t="s">
        <v>10</v>
      </c>
    </row>
    <row r="9869" spans="1:7" x14ac:dyDescent="0.3">
      <c r="A9869" t="s">
        <v>9896</v>
      </c>
      <c r="B9869" t="s">
        <v>7613</v>
      </c>
      <c r="C9869">
        <v>2012</v>
      </c>
      <c r="D9869">
        <v>3</v>
      </c>
      <c r="E9869" t="s">
        <v>80</v>
      </c>
      <c r="F9869">
        <v>195</v>
      </c>
      <c r="G9869" t="s">
        <v>473</v>
      </c>
    </row>
    <row r="9870" spans="1:7" x14ac:dyDescent="0.3">
      <c r="A9870" t="s">
        <v>9897</v>
      </c>
      <c r="B9870" t="s">
        <v>7613</v>
      </c>
      <c r="C9870">
        <v>2006</v>
      </c>
      <c r="D9870">
        <v>9</v>
      </c>
      <c r="E9870" t="s">
        <v>18</v>
      </c>
      <c r="F9870">
        <v>679</v>
      </c>
      <c r="G9870" t="s">
        <v>10</v>
      </c>
    </row>
    <row r="9871" spans="1:7" x14ac:dyDescent="0.3">
      <c r="A9871" t="s">
        <v>9898</v>
      </c>
      <c r="B9871" t="s">
        <v>7613</v>
      </c>
      <c r="C9871">
        <v>2014</v>
      </c>
      <c r="D9871">
        <v>7</v>
      </c>
      <c r="E9871" t="s">
        <v>80</v>
      </c>
      <c r="F9871">
        <v>84</v>
      </c>
      <c r="G9871" t="s">
        <v>10</v>
      </c>
    </row>
    <row r="9872" spans="1:7" x14ac:dyDescent="0.3">
      <c r="A9872" t="s">
        <v>9899</v>
      </c>
      <c r="B9872" t="s">
        <v>7613</v>
      </c>
      <c r="C9872">
        <v>2006</v>
      </c>
      <c r="D9872">
        <v>7</v>
      </c>
      <c r="E9872" t="s">
        <v>71</v>
      </c>
      <c r="F9872">
        <v>350</v>
      </c>
      <c r="G9872" t="s">
        <v>10</v>
      </c>
    </row>
    <row r="9873" spans="1:7" x14ac:dyDescent="0.3">
      <c r="A9873" t="s">
        <v>9900</v>
      </c>
      <c r="B9873" t="s">
        <v>7613</v>
      </c>
      <c r="C9873">
        <v>2007</v>
      </c>
      <c r="D9873">
        <v>10</v>
      </c>
      <c r="E9873" t="s">
        <v>9</v>
      </c>
      <c r="F9873">
        <v>243</v>
      </c>
      <c r="G9873" t="s">
        <v>10</v>
      </c>
    </row>
    <row r="9874" spans="1:7" x14ac:dyDescent="0.3">
      <c r="A9874" t="s">
        <v>9901</v>
      </c>
      <c r="B9874" t="s">
        <v>7613</v>
      </c>
      <c r="C9874">
        <v>2004</v>
      </c>
      <c r="D9874">
        <v>11</v>
      </c>
      <c r="E9874" t="s">
        <v>80</v>
      </c>
      <c r="F9874">
        <v>54</v>
      </c>
      <c r="G9874" t="s">
        <v>10</v>
      </c>
    </row>
    <row r="9875" spans="1:7" x14ac:dyDescent="0.3">
      <c r="A9875" t="s">
        <v>9902</v>
      </c>
      <c r="B9875" t="s">
        <v>7613</v>
      </c>
      <c r="C9875">
        <v>2008</v>
      </c>
      <c r="D9875">
        <v>12</v>
      </c>
      <c r="E9875" t="s">
        <v>18</v>
      </c>
      <c r="F9875">
        <v>172</v>
      </c>
      <c r="G9875" t="s">
        <v>10</v>
      </c>
    </row>
    <row r="9876" spans="1:7" x14ac:dyDescent="0.3">
      <c r="A9876" t="s">
        <v>9903</v>
      </c>
      <c r="B9876" t="s">
        <v>7613</v>
      </c>
      <c r="C9876">
        <v>2005</v>
      </c>
      <c r="D9876">
        <v>9</v>
      </c>
      <c r="E9876" t="s">
        <v>9</v>
      </c>
      <c r="F9876">
        <v>338</v>
      </c>
      <c r="G9876" t="s">
        <v>10</v>
      </c>
    </row>
    <row r="9877" spans="1:7" x14ac:dyDescent="0.3">
      <c r="A9877" t="s">
        <v>9904</v>
      </c>
      <c r="B9877" t="s">
        <v>7613</v>
      </c>
      <c r="C9877">
        <v>2018</v>
      </c>
      <c r="D9877">
        <v>4</v>
      </c>
      <c r="E9877" t="s">
        <v>18</v>
      </c>
      <c r="F9877">
        <v>912</v>
      </c>
      <c r="G9877" t="s">
        <v>179</v>
      </c>
    </row>
    <row r="9878" spans="1:7" x14ac:dyDescent="0.3">
      <c r="A9878" t="s">
        <v>9905</v>
      </c>
      <c r="B9878" t="s">
        <v>7613</v>
      </c>
      <c r="C9878">
        <v>2003</v>
      </c>
      <c r="D9878">
        <v>11</v>
      </c>
      <c r="E9878" t="s">
        <v>9</v>
      </c>
      <c r="F9878">
        <v>200</v>
      </c>
      <c r="G9878" t="s">
        <v>10</v>
      </c>
    </row>
    <row r="9879" spans="1:7" x14ac:dyDescent="0.3">
      <c r="A9879" t="s">
        <v>9906</v>
      </c>
      <c r="B9879" t="s">
        <v>7613</v>
      </c>
      <c r="C9879">
        <v>2009</v>
      </c>
      <c r="D9879">
        <v>2</v>
      </c>
      <c r="E9879" t="s">
        <v>80</v>
      </c>
      <c r="F9879">
        <v>48</v>
      </c>
      <c r="G9879" t="s">
        <v>10</v>
      </c>
    </row>
    <row r="9880" spans="1:7" x14ac:dyDescent="0.3">
      <c r="A9880" t="s">
        <v>9907</v>
      </c>
      <c r="B9880" t="s">
        <v>7613</v>
      </c>
      <c r="C9880">
        <v>2011</v>
      </c>
      <c r="D9880">
        <v>3</v>
      </c>
      <c r="E9880" t="s">
        <v>18</v>
      </c>
      <c r="F9880">
        <v>446</v>
      </c>
      <c r="G9880" t="s">
        <v>10</v>
      </c>
    </row>
    <row r="9881" spans="1:7" x14ac:dyDescent="0.3">
      <c r="A9881" t="s">
        <v>9908</v>
      </c>
      <c r="B9881" t="s">
        <v>7613</v>
      </c>
      <c r="C9881">
        <v>2003</v>
      </c>
      <c r="D9881">
        <v>3</v>
      </c>
      <c r="E9881" t="s">
        <v>80</v>
      </c>
      <c r="F9881">
        <v>61</v>
      </c>
      <c r="G9881" t="s">
        <v>10</v>
      </c>
    </row>
    <row r="9882" spans="1:7" x14ac:dyDescent="0.3">
      <c r="A9882" t="s">
        <v>9909</v>
      </c>
      <c r="B9882" t="s">
        <v>7613</v>
      </c>
      <c r="C9882">
        <v>2012</v>
      </c>
      <c r="D9882">
        <v>7</v>
      </c>
      <c r="E9882" t="s">
        <v>18</v>
      </c>
      <c r="F9882">
        <v>113</v>
      </c>
      <c r="G9882" t="s">
        <v>10</v>
      </c>
    </row>
    <row r="9883" spans="1:7" x14ac:dyDescent="0.3">
      <c r="A9883" t="s">
        <v>9910</v>
      </c>
      <c r="B9883" t="s">
        <v>7613</v>
      </c>
      <c r="C9883">
        <v>2008</v>
      </c>
      <c r="D9883">
        <v>11</v>
      </c>
      <c r="E9883" t="s">
        <v>80</v>
      </c>
      <c r="F9883">
        <v>41</v>
      </c>
      <c r="G9883" t="s">
        <v>10</v>
      </c>
    </row>
    <row r="9884" spans="1:7" x14ac:dyDescent="0.3">
      <c r="A9884" t="s">
        <v>9911</v>
      </c>
      <c r="B9884" t="s">
        <v>7613</v>
      </c>
      <c r="C9884">
        <v>2014</v>
      </c>
      <c r="D9884">
        <v>6</v>
      </c>
      <c r="E9884" t="s">
        <v>18</v>
      </c>
      <c r="F9884">
        <v>3503</v>
      </c>
      <c r="G9884" t="s">
        <v>10</v>
      </c>
    </row>
    <row r="9885" spans="1:7" x14ac:dyDescent="0.3">
      <c r="A9885" t="s">
        <v>9912</v>
      </c>
      <c r="B9885" t="s">
        <v>7613</v>
      </c>
      <c r="C9885">
        <v>2005</v>
      </c>
      <c r="D9885">
        <v>8</v>
      </c>
      <c r="E9885" t="s">
        <v>80</v>
      </c>
      <c r="F9885">
        <v>43</v>
      </c>
      <c r="G9885" t="s">
        <v>10</v>
      </c>
    </row>
    <row r="9886" spans="1:7" x14ac:dyDescent="0.3">
      <c r="A9886" t="s">
        <v>9913</v>
      </c>
      <c r="B9886" t="s">
        <v>7613</v>
      </c>
      <c r="C9886">
        <v>2006</v>
      </c>
      <c r="D9886">
        <v>12</v>
      </c>
      <c r="E9886" t="s">
        <v>9</v>
      </c>
      <c r="F9886">
        <v>10</v>
      </c>
      <c r="G9886" t="s">
        <v>10</v>
      </c>
    </row>
    <row r="9887" spans="1:7" x14ac:dyDescent="0.3">
      <c r="A9887" t="s">
        <v>9914</v>
      </c>
      <c r="B9887" t="s">
        <v>7613</v>
      </c>
      <c r="C9887">
        <v>2012</v>
      </c>
      <c r="D9887">
        <v>5</v>
      </c>
      <c r="E9887" t="s">
        <v>9</v>
      </c>
      <c r="F9887">
        <v>80</v>
      </c>
      <c r="G9887" t="s">
        <v>10</v>
      </c>
    </row>
    <row r="9888" spans="1:7" x14ac:dyDescent="0.3">
      <c r="A9888" t="s">
        <v>9915</v>
      </c>
      <c r="B9888" t="s">
        <v>7613</v>
      </c>
      <c r="C9888">
        <v>2009</v>
      </c>
      <c r="D9888">
        <v>3</v>
      </c>
      <c r="E9888" t="s">
        <v>80</v>
      </c>
      <c r="F9888">
        <v>10</v>
      </c>
      <c r="G9888" t="s">
        <v>10</v>
      </c>
    </row>
    <row r="9889" spans="1:7" x14ac:dyDescent="0.3">
      <c r="A9889" t="s">
        <v>9916</v>
      </c>
      <c r="B9889" t="s">
        <v>7613</v>
      </c>
      <c r="C9889">
        <v>2011</v>
      </c>
      <c r="D9889">
        <v>4</v>
      </c>
      <c r="E9889" t="s">
        <v>9</v>
      </c>
      <c r="F9889">
        <v>113</v>
      </c>
      <c r="G9889" t="s">
        <v>10</v>
      </c>
    </row>
    <row r="9890" spans="1:7" x14ac:dyDescent="0.3">
      <c r="A9890" t="s">
        <v>9917</v>
      </c>
      <c r="B9890" t="s">
        <v>7613</v>
      </c>
      <c r="C9890">
        <v>2007</v>
      </c>
      <c r="D9890">
        <v>3</v>
      </c>
      <c r="E9890" t="s">
        <v>9</v>
      </c>
      <c r="F9890">
        <v>23</v>
      </c>
      <c r="G9890" t="s">
        <v>10</v>
      </c>
    </row>
    <row r="9891" spans="1:7" x14ac:dyDescent="0.3">
      <c r="A9891" t="s">
        <v>9918</v>
      </c>
      <c r="B9891" t="s">
        <v>7613</v>
      </c>
      <c r="C9891">
        <v>2008</v>
      </c>
      <c r="D9891">
        <v>7</v>
      </c>
      <c r="E9891" t="s">
        <v>80</v>
      </c>
      <c r="F9891">
        <v>45</v>
      </c>
      <c r="G9891" t="s">
        <v>10</v>
      </c>
    </row>
    <row r="9892" spans="1:7" x14ac:dyDescent="0.3">
      <c r="A9892" t="s">
        <v>9919</v>
      </c>
      <c r="B9892" t="s">
        <v>7613</v>
      </c>
      <c r="C9892">
        <v>2017</v>
      </c>
      <c r="D9892">
        <v>9</v>
      </c>
      <c r="E9892" t="s">
        <v>80</v>
      </c>
      <c r="F9892">
        <v>470</v>
      </c>
      <c r="G9892" t="s">
        <v>473</v>
      </c>
    </row>
    <row r="9893" spans="1:7" x14ac:dyDescent="0.3">
      <c r="A9893" t="s">
        <v>9920</v>
      </c>
      <c r="B9893" t="s">
        <v>7613</v>
      </c>
      <c r="C9893">
        <v>2007</v>
      </c>
      <c r="D9893">
        <v>11</v>
      </c>
      <c r="E9893" t="s">
        <v>80</v>
      </c>
      <c r="F9893">
        <v>36</v>
      </c>
      <c r="G9893" t="s">
        <v>10</v>
      </c>
    </row>
    <row r="9894" spans="1:7" x14ac:dyDescent="0.3">
      <c r="A9894" t="s">
        <v>9921</v>
      </c>
      <c r="B9894" t="s">
        <v>7613</v>
      </c>
      <c r="C9894">
        <v>2015</v>
      </c>
      <c r="D9894">
        <v>1</v>
      </c>
      <c r="E9894" t="s">
        <v>80</v>
      </c>
      <c r="F9894">
        <v>26</v>
      </c>
      <c r="G9894" t="s">
        <v>10</v>
      </c>
    </row>
    <row r="9895" spans="1:7" x14ac:dyDescent="0.3">
      <c r="A9895" t="s">
        <v>9922</v>
      </c>
      <c r="B9895" t="s">
        <v>7613</v>
      </c>
      <c r="C9895">
        <v>2012</v>
      </c>
      <c r="D9895">
        <v>5</v>
      </c>
      <c r="E9895" t="s">
        <v>80</v>
      </c>
      <c r="F9895">
        <v>56</v>
      </c>
      <c r="G9895" t="s">
        <v>10</v>
      </c>
    </row>
    <row r="9896" spans="1:7" x14ac:dyDescent="0.3">
      <c r="A9896" t="s">
        <v>9923</v>
      </c>
      <c r="B9896" t="s">
        <v>7613</v>
      </c>
      <c r="C9896">
        <v>2009</v>
      </c>
      <c r="D9896">
        <v>11</v>
      </c>
      <c r="E9896" t="s">
        <v>18</v>
      </c>
      <c r="F9896">
        <v>450</v>
      </c>
      <c r="G9896" t="s">
        <v>10</v>
      </c>
    </row>
    <row r="9897" spans="1:7" x14ac:dyDescent="0.3">
      <c r="A9897" t="s">
        <v>9924</v>
      </c>
      <c r="B9897" t="s">
        <v>7613</v>
      </c>
      <c r="C9897">
        <v>2009</v>
      </c>
      <c r="D9897">
        <v>9</v>
      </c>
      <c r="E9897" t="s">
        <v>9</v>
      </c>
      <c r="F9897">
        <v>82</v>
      </c>
      <c r="G9897" t="s">
        <v>10</v>
      </c>
    </row>
    <row r="9898" spans="1:7" x14ac:dyDescent="0.3">
      <c r="A9898" t="s">
        <v>9925</v>
      </c>
      <c r="B9898" t="s">
        <v>7613</v>
      </c>
      <c r="C9898">
        <v>2005</v>
      </c>
      <c r="D9898">
        <v>10</v>
      </c>
      <c r="E9898" t="s">
        <v>80</v>
      </c>
      <c r="F9898">
        <v>24</v>
      </c>
      <c r="G9898" t="s">
        <v>10</v>
      </c>
    </row>
    <row r="9899" spans="1:7" x14ac:dyDescent="0.3">
      <c r="A9899" t="s">
        <v>9926</v>
      </c>
      <c r="B9899" t="s">
        <v>7613</v>
      </c>
      <c r="C9899">
        <v>2011</v>
      </c>
      <c r="D9899">
        <v>1</v>
      </c>
      <c r="E9899" t="s">
        <v>80</v>
      </c>
      <c r="F9899">
        <v>21</v>
      </c>
      <c r="G9899" t="s">
        <v>10</v>
      </c>
    </row>
    <row r="9900" spans="1:7" x14ac:dyDescent="0.3">
      <c r="A9900" t="s">
        <v>9927</v>
      </c>
      <c r="B9900" t="s">
        <v>7613</v>
      </c>
      <c r="C9900">
        <v>2019</v>
      </c>
      <c r="D9900">
        <v>4</v>
      </c>
      <c r="E9900" t="s">
        <v>80</v>
      </c>
      <c r="F9900">
        <v>150</v>
      </c>
      <c r="G9900" t="s">
        <v>1391</v>
      </c>
    </row>
    <row r="9901" spans="1:7" x14ac:dyDescent="0.3">
      <c r="A9901" t="s">
        <v>9928</v>
      </c>
      <c r="B9901" t="s">
        <v>7613</v>
      </c>
      <c r="C9901">
        <v>2008</v>
      </c>
      <c r="D9901">
        <v>1</v>
      </c>
      <c r="E9901" t="s">
        <v>80</v>
      </c>
      <c r="F9901">
        <v>21</v>
      </c>
      <c r="G9901" t="s">
        <v>10</v>
      </c>
    </row>
    <row r="9902" spans="1:7" x14ac:dyDescent="0.3">
      <c r="A9902" t="s">
        <v>9929</v>
      </c>
      <c r="B9902" t="s">
        <v>7613</v>
      </c>
      <c r="C9902">
        <v>2011</v>
      </c>
      <c r="D9902">
        <v>5</v>
      </c>
      <c r="E9902" t="s">
        <v>80</v>
      </c>
      <c r="F9902">
        <v>1</v>
      </c>
      <c r="G9902" t="s">
        <v>10</v>
      </c>
    </row>
    <row r="9903" spans="1:7" x14ac:dyDescent="0.3">
      <c r="A9903" t="s">
        <v>9930</v>
      </c>
      <c r="B9903" t="s">
        <v>7613</v>
      </c>
      <c r="C9903">
        <v>2007</v>
      </c>
      <c r="D9903">
        <v>2</v>
      </c>
      <c r="E9903" t="s">
        <v>80</v>
      </c>
      <c r="F9903">
        <v>36</v>
      </c>
      <c r="G9903" t="s">
        <v>10</v>
      </c>
    </row>
    <row r="9904" spans="1:7" x14ac:dyDescent="0.3">
      <c r="A9904" t="s">
        <v>9931</v>
      </c>
      <c r="B9904" t="s">
        <v>7613</v>
      </c>
      <c r="C9904">
        <v>2011</v>
      </c>
      <c r="D9904">
        <v>10</v>
      </c>
      <c r="E9904" t="s">
        <v>9</v>
      </c>
      <c r="F9904">
        <v>124</v>
      </c>
      <c r="G9904" t="s">
        <v>10</v>
      </c>
    </row>
    <row r="9905" spans="1:7" x14ac:dyDescent="0.3">
      <c r="A9905" t="s">
        <v>9932</v>
      </c>
      <c r="B9905" t="s">
        <v>7613</v>
      </c>
      <c r="C9905">
        <v>2010</v>
      </c>
      <c r="D9905">
        <v>5</v>
      </c>
      <c r="E9905" t="s">
        <v>18</v>
      </c>
      <c r="F9905">
        <v>179</v>
      </c>
      <c r="G9905" t="s">
        <v>10</v>
      </c>
    </row>
    <row r="9906" spans="1:7" x14ac:dyDescent="0.3">
      <c r="A9906" t="s">
        <v>9933</v>
      </c>
      <c r="B9906" t="s">
        <v>7613</v>
      </c>
      <c r="C9906">
        <v>2016</v>
      </c>
      <c r="D9906">
        <v>2</v>
      </c>
      <c r="E9906" t="s">
        <v>60</v>
      </c>
      <c r="F9906">
        <v>263</v>
      </c>
      <c r="G9906" t="s">
        <v>10</v>
      </c>
    </row>
    <row r="9907" spans="1:7" x14ac:dyDescent="0.3">
      <c r="A9907" t="s">
        <v>9934</v>
      </c>
      <c r="B9907" t="s">
        <v>7613</v>
      </c>
      <c r="C9907">
        <v>2010</v>
      </c>
      <c r="D9907">
        <v>5</v>
      </c>
      <c r="E9907" t="s">
        <v>80</v>
      </c>
      <c r="F9907">
        <v>24</v>
      </c>
      <c r="G9907" t="s">
        <v>10</v>
      </c>
    </row>
    <row r="9908" spans="1:7" x14ac:dyDescent="0.3">
      <c r="A9908" t="s">
        <v>9935</v>
      </c>
      <c r="B9908" t="s">
        <v>7613</v>
      </c>
      <c r="C9908">
        <v>2015</v>
      </c>
      <c r="D9908">
        <v>12</v>
      </c>
      <c r="E9908" t="s">
        <v>60</v>
      </c>
      <c r="F9908">
        <v>0</v>
      </c>
      <c r="G9908" t="s">
        <v>12</v>
      </c>
    </row>
    <row r="9909" spans="1:7" x14ac:dyDescent="0.3">
      <c r="A9909" t="s">
        <v>9936</v>
      </c>
      <c r="B9909" t="s">
        <v>7613</v>
      </c>
      <c r="C9909">
        <v>2006</v>
      </c>
      <c r="D9909">
        <v>2</v>
      </c>
      <c r="E9909" t="s">
        <v>80</v>
      </c>
      <c r="F9909">
        <v>58</v>
      </c>
      <c r="G9909" t="s">
        <v>50</v>
      </c>
    </row>
    <row r="9910" spans="1:7" x14ac:dyDescent="0.3">
      <c r="A9910" t="s">
        <v>9937</v>
      </c>
      <c r="B9910" t="s">
        <v>7613</v>
      </c>
      <c r="C9910">
        <v>2013</v>
      </c>
      <c r="D9910">
        <v>3</v>
      </c>
      <c r="E9910" t="s">
        <v>71</v>
      </c>
      <c r="F9910">
        <v>10</v>
      </c>
      <c r="G9910" t="s">
        <v>50</v>
      </c>
    </row>
    <row r="9911" spans="1:7" x14ac:dyDescent="0.3">
      <c r="A9911" t="s">
        <v>9938</v>
      </c>
      <c r="B9911" t="s">
        <v>7613</v>
      </c>
      <c r="C9911">
        <v>2005</v>
      </c>
      <c r="D9911">
        <v>8</v>
      </c>
      <c r="E9911" t="s">
        <v>80</v>
      </c>
      <c r="F9911">
        <v>25</v>
      </c>
      <c r="G9911" t="s">
        <v>50</v>
      </c>
    </row>
    <row r="9912" spans="1:7" x14ac:dyDescent="0.3">
      <c r="A9912" t="s">
        <v>9939</v>
      </c>
      <c r="B9912" t="s">
        <v>7613</v>
      </c>
      <c r="C9912">
        <v>2009</v>
      </c>
      <c r="D9912">
        <v>11</v>
      </c>
      <c r="E9912" t="s">
        <v>80</v>
      </c>
      <c r="F9912">
        <v>11</v>
      </c>
      <c r="G9912" t="s">
        <v>10</v>
      </c>
    </row>
    <row r="9913" spans="1:7" x14ac:dyDescent="0.3">
      <c r="A9913" t="s">
        <v>9940</v>
      </c>
      <c r="B9913" t="s">
        <v>7613</v>
      </c>
      <c r="C9913">
        <v>2011</v>
      </c>
      <c r="D9913">
        <v>3</v>
      </c>
      <c r="E9913" t="s">
        <v>18</v>
      </c>
      <c r="F9913">
        <v>846</v>
      </c>
      <c r="G9913" t="s">
        <v>10</v>
      </c>
    </row>
    <row r="9914" spans="1:7" x14ac:dyDescent="0.3">
      <c r="A9914" t="s">
        <v>9941</v>
      </c>
      <c r="B9914" t="s">
        <v>7613</v>
      </c>
      <c r="C9914">
        <v>2011</v>
      </c>
      <c r="D9914">
        <v>1</v>
      </c>
      <c r="E9914" t="s">
        <v>80</v>
      </c>
      <c r="F9914">
        <v>18</v>
      </c>
      <c r="G9914" t="s">
        <v>10</v>
      </c>
    </row>
    <row r="9915" spans="1:7" x14ac:dyDescent="0.3">
      <c r="A9915" t="s">
        <v>9942</v>
      </c>
      <c r="B9915" t="s">
        <v>7613</v>
      </c>
      <c r="C9915">
        <v>2016</v>
      </c>
      <c r="D9915">
        <v>2</v>
      </c>
      <c r="E9915" t="s">
        <v>60</v>
      </c>
      <c r="F9915">
        <v>58</v>
      </c>
      <c r="G9915" t="s">
        <v>10</v>
      </c>
    </row>
    <row r="9916" spans="1:7" x14ac:dyDescent="0.3">
      <c r="A9916" t="s">
        <v>9943</v>
      </c>
      <c r="B9916" t="s">
        <v>7613</v>
      </c>
      <c r="C9916">
        <v>2010</v>
      </c>
      <c r="D9916">
        <v>3</v>
      </c>
      <c r="E9916" t="s">
        <v>9</v>
      </c>
      <c r="F9916">
        <v>86</v>
      </c>
      <c r="G9916" t="s">
        <v>10</v>
      </c>
    </row>
    <row r="9917" spans="1:7" x14ac:dyDescent="0.3">
      <c r="A9917" t="s">
        <v>9944</v>
      </c>
      <c r="B9917" t="s">
        <v>7613</v>
      </c>
      <c r="C9917">
        <v>2012</v>
      </c>
      <c r="D9917">
        <v>9</v>
      </c>
      <c r="E9917" t="s">
        <v>9</v>
      </c>
      <c r="F9917">
        <v>93</v>
      </c>
      <c r="G9917" t="s">
        <v>473</v>
      </c>
    </row>
    <row r="9918" spans="1:7" x14ac:dyDescent="0.3">
      <c r="A9918" t="s">
        <v>9945</v>
      </c>
      <c r="B9918" t="s">
        <v>7613</v>
      </c>
      <c r="C9918">
        <v>2008</v>
      </c>
      <c r="D9918">
        <v>5</v>
      </c>
      <c r="E9918" t="s">
        <v>80</v>
      </c>
      <c r="F9918">
        <v>30</v>
      </c>
      <c r="G9918" t="s">
        <v>10</v>
      </c>
    </row>
    <row r="9919" spans="1:7" x14ac:dyDescent="0.3">
      <c r="A9919" t="s">
        <v>9946</v>
      </c>
      <c r="B9919" t="s">
        <v>7613</v>
      </c>
      <c r="C9919">
        <v>2006</v>
      </c>
      <c r="D9919">
        <v>5</v>
      </c>
      <c r="E9919" t="s">
        <v>18</v>
      </c>
      <c r="F9919">
        <v>5075</v>
      </c>
      <c r="G9919" t="s">
        <v>10</v>
      </c>
    </row>
    <row r="9920" spans="1:7" x14ac:dyDescent="0.3">
      <c r="A9920" t="s">
        <v>9947</v>
      </c>
      <c r="B9920" t="s">
        <v>7613</v>
      </c>
      <c r="C9920">
        <v>2009</v>
      </c>
      <c r="D9920">
        <v>3</v>
      </c>
      <c r="E9920" t="s">
        <v>80</v>
      </c>
      <c r="F9920">
        <v>30</v>
      </c>
      <c r="G9920" t="s">
        <v>50</v>
      </c>
    </row>
    <row r="9921" spans="1:7" x14ac:dyDescent="0.3">
      <c r="A9921" t="s">
        <v>9948</v>
      </c>
      <c r="B9921" t="s">
        <v>7613</v>
      </c>
      <c r="C9921">
        <v>2011</v>
      </c>
      <c r="D9921">
        <v>2</v>
      </c>
      <c r="E9921" t="s">
        <v>9</v>
      </c>
      <c r="F9921">
        <v>20</v>
      </c>
      <c r="G9921" t="s">
        <v>50</v>
      </c>
    </row>
    <row r="9922" spans="1:7" x14ac:dyDescent="0.3">
      <c r="A9922" t="s">
        <v>9949</v>
      </c>
      <c r="B9922" t="s">
        <v>7613</v>
      </c>
      <c r="C9922">
        <v>2009</v>
      </c>
      <c r="D9922">
        <v>2</v>
      </c>
      <c r="E9922" t="s">
        <v>18</v>
      </c>
      <c r="F9922">
        <v>489</v>
      </c>
      <c r="G9922" t="s">
        <v>10</v>
      </c>
    </row>
    <row r="9923" spans="1:7" x14ac:dyDescent="0.3">
      <c r="A9923" t="s">
        <v>9950</v>
      </c>
      <c r="B9923" t="s">
        <v>7613</v>
      </c>
      <c r="C9923">
        <v>1999</v>
      </c>
      <c r="D9923">
        <v>1</v>
      </c>
      <c r="E9923" t="s">
        <v>18</v>
      </c>
      <c r="F9923">
        <v>440</v>
      </c>
      <c r="G9923" t="s">
        <v>10</v>
      </c>
    </row>
    <row r="9924" spans="1:7" x14ac:dyDescent="0.3">
      <c r="A9924" t="s">
        <v>9951</v>
      </c>
      <c r="B9924" t="s">
        <v>7613</v>
      </c>
      <c r="C9924">
        <v>2007</v>
      </c>
      <c r="D9924">
        <v>12</v>
      </c>
      <c r="E9924" t="s">
        <v>80</v>
      </c>
      <c r="F9924">
        <v>21</v>
      </c>
      <c r="G9924" t="s">
        <v>10</v>
      </c>
    </row>
    <row r="9925" spans="1:7" x14ac:dyDescent="0.3">
      <c r="A9925" t="s">
        <v>9952</v>
      </c>
      <c r="B9925" t="s">
        <v>7613</v>
      </c>
      <c r="C9925">
        <v>2015</v>
      </c>
      <c r="D9925">
        <v>11</v>
      </c>
      <c r="E9925" t="s">
        <v>60</v>
      </c>
      <c r="F9925">
        <v>253</v>
      </c>
      <c r="G9925" t="s">
        <v>10</v>
      </c>
    </row>
    <row r="9926" spans="1:7" x14ac:dyDescent="0.3">
      <c r="A9926" t="s">
        <v>9953</v>
      </c>
      <c r="B9926" t="s">
        <v>7613</v>
      </c>
      <c r="C9926">
        <v>2013</v>
      </c>
      <c r="D9926">
        <v>3</v>
      </c>
      <c r="E9926" t="s">
        <v>18</v>
      </c>
      <c r="F9926">
        <v>568</v>
      </c>
      <c r="G9926" t="s">
        <v>10</v>
      </c>
    </row>
    <row r="9927" spans="1:7" x14ac:dyDescent="0.3">
      <c r="A9927" t="s">
        <v>9954</v>
      </c>
      <c r="B9927" t="s">
        <v>7613</v>
      </c>
      <c r="C9927">
        <v>1997</v>
      </c>
      <c r="D9927">
        <v>10</v>
      </c>
      <c r="E9927" t="s">
        <v>18</v>
      </c>
      <c r="F9927">
        <v>116</v>
      </c>
      <c r="G9927" t="s">
        <v>10</v>
      </c>
    </row>
    <row r="9928" spans="1:7" x14ac:dyDescent="0.3">
      <c r="A9928" t="s">
        <v>9955</v>
      </c>
      <c r="B9928" t="s">
        <v>7613</v>
      </c>
      <c r="C9928">
        <v>2015</v>
      </c>
      <c r="D9928">
        <v>1</v>
      </c>
      <c r="E9928" t="s">
        <v>18</v>
      </c>
      <c r="F9928">
        <v>1811</v>
      </c>
      <c r="G9928" t="s">
        <v>10</v>
      </c>
    </row>
    <row r="9929" spans="1:7" x14ac:dyDescent="0.3">
      <c r="A9929" t="s">
        <v>9956</v>
      </c>
      <c r="B9929" t="s">
        <v>7613</v>
      </c>
      <c r="C9929">
        <v>2017</v>
      </c>
      <c r="D9929">
        <v>8</v>
      </c>
      <c r="E9929" t="s">
        <v>9</v>
      </c>
      <c r="F9929">
        <v>24</v>
      </c>
      <c r="G9929" t="s">
        <v>179</v>
      </c>
    </row>
    <row r="9930" spans="1:7" x14ac:dyDescent="0.3">
      <c r="A9930" t="s">
        <v>9957</v>
      </c>
      <c r="B9930" t="s">
        <v>7613</v>
      </c>
      <c r="C9930">
        <v>2006</v>
      </c>
      <c r="D9930">
        <v>9</v>
      </c>
      <c r="E9930" t="s">
        <v>18</v>
      </c>
      <c r="F9930">
        <v>30</v>
      </c>
      <c r="G9930" t="s">
        <v>10</v>
      </c>
    </row>
    <row r="9931" spans="1:7" x14ac:dyDescent="0.3">
      <c r="A9931" t="s">
        <v>9958</v>
      </c>
      <c r="B9931" t="s">
        <v>7613</v>
      </c>
      <c r="C9931">
        <v>2009</v>
      </c>
      <c r="D9931">
        <v>11</v>
      </c>
      <c r="E9931" t="s">
        <v>80</v>
      </c>
      <c r="F9931">
        <v>26</v>
      </c>
      <c r="G9931" t="s">
        <v>10</v>
      </c>
    </row>
    <row r="9932" spans="1:7" x14ac:dyDescent="0.3">
      <c r="A9932" t="s">
        <v>9959</v>
      </c>
      <c r="B9932" t="s">
        <v>7613</v>
      </c>
      <c r="C9932">
        <v>2006</v>
      </c>
      <c r="D9932">
        <v>6</v>
      </c>
      <c r="E9932" t="s">
        <v>18</v>
      </c>
      <c r="F9932">
        <v>1572</v>
      </c>
      <c r="G9932" t="s">
        <v>10</v>
      </c>
    </row>
    <row r="9933" spans="1:7" x14ac:dyDescent="0.3">
      <c r="A9933" t="s">
        <v>9960</v>
      </c>
      <c r="B9933" t="s">
        <v>7613</v>
      </c>
      <c r="C9933">
        <v>2007</v>
      </c>
      <c r="D9933">
        <v>8</v>
      </c>
      <c r="E9933" t="s">
        <v>80</v>
      </c>
      <c r="F9933">
        <v>40</v>
      </c>
      <c r="G9933" t="s">
        <v>10</v>
      </c>
    </row>
    <row r="9934" spans="1:7" x14ac:dyDescent="0.3">
      <c r="A9934" t="s">
        <v>9961</v>
      </c>
      <c r="B9934" t="s">
        <v>7613</v>
      </c>
      <c r="C9934">
        <v>2014</v>
      </c>
      <c r="D9934">
        <v>4</v>
      </c>
      <c r="E9934" t="s">
        <v>71</v>
      </c>
      <c r="F9934">
        <v>33</v>
      </c>
      <c r="G9934" t="s">
        <v>10</v>
      </c>
    </row>
    <row r="9935" spans="1:7" x14ac:dyDescent="0.3">
      <c r="A9935" t="s">
        <v>9962</v>
      </c>
      <c r="B9935" t="s">
        <v>7613</v>
      </c>
      <c r="C9935">
        <v>2003</v>
      </c>
      <c r="D9935">
        <v>1</v>
      </c>
      <c r="E9935" t="s">
        <v>18</v>
      </c>
      <c r="F9935">
        <v>425</v>
      </c>
      <c r="G9935" t="s">
        <v>10</v>
      </c>
    </row>
    <row r="9936" spans="1:7" x14ac:dyDescent="0.3">
      <c r="A9936" t="s">
        <v>9963</v>
      </c>
      <c r="B9936" t="s">
        <v>7613</v>
      </c>
      <c r="C9936">
        <v>2013</v>
      </c>
      <c r="D9936">
        <v>3</v>
      </c>
      <c r="E9936" t="s">
        <v>18</v>
      </c>
      <c r="F9936">
        <v>707</v>
      </c>
      <c r="G9936" t="s">
        <v>10</v>
      </c>
    </row>
    <row r="9937" spans="1:7" x14ac:dyDescent="0.3">
      <c r="A9937" t="s">
        <v>9964</v>
      </c>
      <c r="B9937" t="s">
        <v>7613</v>
      </c>
      <c r="C9937">
        <v>2018</v>
      </c>
      <c r="D9937">
        <v>11</v>
      </c>
      <c r="E9937" t="s">
        <v>9</v>
      </c>
      <c r="F9937">
        <v>44</v>
      </c>
      <c r="G9937" t="s">
        <v>1391</v>
      </c>
    </row>
    <row r="9938" spans="1:7" x14ac:dyDescent="0.3">
      <c r="A9938" t="s">
        <v>9965</v>
      </c>
      <c r="B9938" t="s">
        <v>7613</v>
      </c>
      <c r="C9938">
        <v>2014</v>
      </c>
      <c r="D9938">
        <v>1</v>
      </c>
      <c r="E9938" t="s">
        <v>80</v>
      </c>
      <c r="F9938">
        <v>33</v>
      </c>
      <c r="G9938" t="s">
        <v>50</v>
      </c>
    </row>
    <row r="9939" spans="1:7" x14ac:dyDescent="0.3">
      <c r="A9939" t="s">
        <v>9966</v>
      </c>
      <c r="B9939" t="s">
        <v>7613</v>
      </c>
      <c r="C9939">
        <v>2008</v>
      </c>
      <c r="D9939">
        <v>5</v>
      </c>
      <c r="E9939" t="s">
        <v>80</v>
      </c>
      <c r="F9939">
        <v>30</v>
      </c>
      <c r="G9939" t="s">
        <v>10</v>
      </c>
    </row>
    <row r="9940" spans="1:7" x14ac:dyDescent="0.3">
      <c r="A9940" t="s">
        <v>9967</v>
      </c>
      <c r="B9940" t="s">
        <v>7613</v>
      </c>
      <c r="C9940">
        <v>2015</v>
      </c>
      <c r="D9940">
        <v>9</v>
      </c>
      <c r="E9940" t="s">
        <v>71</v>
      </c>
      <c r="F9940">
        <v>359</v>
      </c>
      <c r="G9940" t="s">
        <v>10</v>
      </c>
    </row>
    <row r="9941" spans="1:7" x14ac:dyDescent="0.3">
      <c r="A9941" t="s">
        <v>9968</v>
      </c>
      <c r="B9941" t="s">
        <v>7613</v>
      </c>
      <c r="C9941">
        <v>2009</v>
      </c>
      <c r="D9941">
        <v>4</v>
      </c>
      <c r="E9941" t="s">
        <v>80</v>
      </c>
      <c r="F9941">
        <v>20</v>
      </c>
      <c r="G9941" t="s">
        <v>10</v>
      </c>
    </row>
    <row r="9942" spans="1:7" x14ac:dyDescent="0.3">
      <c r="A9942" t="s">
        <v>9969</v>
      </c>
      <c r="B9942" t="s">
        <v>7613</v>
      </c>
      <c r="C9942">
        <v>2013</v>
      </c>
      <c r="D9942">
        <v>2</v>
      </c>
      <c r="E9942" t="s">
        <v>18</v>
      </c>
      <c r="F9942">
        <v>119</v>
      </c>
      <c r="G9942" t="s">
        <v>10</v>
      </c>
    </row>
    <row r="9943" spans="1:7" x14ac:dyDescent="0.3">
      <c r="A9943" t="s">
        <v>9970</v>
      </c>
      <c r="B9943" t="s">
        <v>7613</v>
      </c>
      <c r="C9943">
        <v>2010</v>
      </c>
      <c r="D9943">
        <v>12</v>
      </c>
      <c r="E9943" t="s">
        <v>9</v>
      </c>
      <c r="F9943">
        <v>0</v>
      </c>
      <c r="G9943" t="s">
        <v>12</v>
      </c>
    </row>
    <row r="9944" spans="1:7" x14ac:dyDescent="0.3">
      <c r="A9944" t="s">
        <v>9971</v>
      </c>
      <c r="B9944" t="s">
        <v>7613</v>
      </c>
      <c r="C9944">
        <v>2005</v>
      </c>
      <c r="D9944">
        <v>3</v>
      </c>
      <c r="E9944" t="s">
        <v>71</v>
      </c>
      <c r="F9944">
        <v>73</v>
      </c>
      <c r="G9944" t="s">
        <v>10</v>
      </c>
    </row>
    <row r="9945" spans="1:7" x14ac:dyDescent="0.3">
      <c r="A9945" t="s">
        <v>9972</v>
      </c>
      <c r="B9945" t="s">
        <v>7613</v>
      </c>
      <c r="C9945">
        <v>2010</v>
      </c>
      <c r="D9945">
        <v>6</v>
      </c>
      <c r="E9945" t="s">
        <v>80</v>
      </c>
      <c r="F9945">
        <v>36</v>
      </c>
      <c r="G9945" t="s">
        <v>10</v>
      </c>
    </row>
    <row r="9946" spans="1:7" x14ac:dyDescent="0.3">
      <c r="A9946" t="s">
        <v>9973</v>
      </c>
      <c r="B9946" t="s">
        <v>7613</v>
      </c>
      <c r="C9946">
        <v>2006</v>
      </c>
      <c r="D9946">
        <v>5</v>
      </c>
      <c r="E9946" t="s">
        <v>18</v>
      </c>
      <c r="F9946">
        <v>97</v>
      </c>
      <c r="G9946" t="s">
        <v>10</v>
      </c>
    </row>
    <row r="9947" spans="1:7" x14ac:dyDescent="0.3">
      <c r="A9947" t="s">
        <v>9974</v>
      </c>
      <c r="B9947" t="s">
        <v>7613</v>
      </c>
      <c r="C9947">
        <v>2010</v>
      </c>
      <c r="D9947">
        <v>8</v>
      </c>
      <c r="E9947" t="s">
        <v>18</v>
      </c>
      <c r="F9947">
        <v>14819</v>
      </c>
      <c r="G9947" t="s">
        <v>10</v>
      </c>
    </row>
    <row r="9948" spans="1:7" x14ac:dyDescent="0.3">
      <c r="A9948" t="s">
        <v>9975</v>
      </c>
      <c r="B9948" t="s">
        <v>7613</v>
      </c>
      <c r="C9948">
        <v>2006</v>
      </c>
      <c r="D9948">
        <v>12</v>
      </c>
      <c r="E9948" t="s">
        <v>71</v>
      </c>
      <c r="F9948">
        <v>180</v>
      </c>
      <c r="G9948" t="s">
        <v>50</v>
      </c>
    </row>
    <row r="9949" spans="1:7" x14ac:dyDescent="0.3">
      <c r="A9949" t="s">
        <v>9976</v>
      </c>
      <c r="B9949" t="s">
        <v>7613</v>
      </c>
      <c r="C9949">
        <v>2015</v>
      </c>
      <c r="D9949">
        <v>12</v>
      </c>
      <c r="E9949" t="s">
        <v>9</v>
      </c>
      <c r="F9949">
        <v>247</v>
      </c>
      <c r="G9949" t="s">
        <v>10</v>
      </c>
    </row>
    <row r="9950" spans="1:7" x14ac:dyDescent="0.3">
      <c r="A9950" t="s">
        <v>9977</v>
      </c>
      <c r="B9950" t="s">
        <v>7613</v>
      </c>
      <c r="C9950">
        <v>2013</v>
      </c>
      <c r="D9950">
        <v>12</v>
      </c>
      <c r="E9950" t="s">
        <v>60</v>
      </c>
      <c r="F9950">
        <v>2400</v>
      </c>
      <c r="G9950" t="s">
        <v>473</v>
      </c>
    </row>
    <row r="9951" spans="1:7" x14ac:dyDescent="0.3">
      <c r="A9951" t="s">
        <v>9978</v>
      </c>
      <c r="B9951" t="s">
        <v>7613</v>
      </c>
      <c r="C9951">
        <v>2009</v>
      </c>
      <c r="D9951">
        <v>11</v>
      </c>
      <c r="E9951" t="s">
        <v>9</v>
      </c>
      <c r="F9951">
        <v>621</v>
      </c>
      <c r="G9951" t="s">
        <v>10</v>
      </c>
    </row>
    <row r="9952" spans="1:7" x14ac:dyDescent="0.3">
      <c r="A9952" t="s">
        <v>9979</v>
      </c>
      <c r="B9952" t="s">
        <v>7613</v>
      </c>
      <c r="C9952">
        <v>2005</v>
      </c>
      <c r="D9952">
        <v>1</v>
      </c>
      <c r="E9952" t="s">
        <v>18</v>
      </c>
      <c r="F9952">
        <v>288</v>
      </c>
      <c r="G9952" t="s">
        <v>10</v>
      </c>
    </row>
    <row r="9953" spans="1:7" x14ac:dyDescent="0.3">
      <c r="A9953" t="s">
        <v>9980</v>
      </c>
      <c r="B9953" t="s">
        <v>7613</v>
      </c>
      <c r="C9953">
        <v>2017</v>
      </c>
      <c r="D9953">
        <v>12</v>
      </c>
      <c r="E9953" t="s">
        <v>80</v>
      </c>
      <c r="F9953">
        <v>36</v>
      </c>
      <c r="G9953" t="s">
        <v>10</v>
      </c>
    </row>
    <row r="9954" spans="1:7" x14ac:dyDescent="0.3">
      <c r="A9954" t="s">
        <v>9981</v>
      </c>
      <c r="B9954" t="s">
        <v>7613</v>
      </c>
      <c r="C9954">
        <v>2008</v>
      </c>
      <c r="D9954">
        <v>7</v>
      </c>
      <c r="E9954" t="s">
        <v>9</v>
      </c>
      <c r="F9954">
        <v>818</v>
      </c>
      <c r="G9954" t="s">
        <v>10</v>
      </c>
    </row>
    <row r="9955" spans="1:7" x14ac:dyDescent="0.3">
      <c r="A9955" t="s">
        <v>9982</v>
      </c>
      <c r="B9955" t="s">
        <v>7613</v>
      </c>
      <c r="C9955">
        <v>2005</v>
      </c>
      <c r="D9955">
        <v>10</v>
      </c>
      <c r="E9955" t="s">
        <v>9</v>
      </c>
      <c r="F9955">
        <v>225</v>
      </c>
      <c r="G9955" t="s">
        <v>10</v>
      </c>
    </row>
    <row r="9956" spans="1:7" x14ac:dyDescent="0.3">
      <c r="A9956" t="s">
        <v>9983</v>
      </c>
      <c r="B9956" t="s">
        <v>7613</v>
      </c>
      <c r="C9956">
        <v>2014</v>
      </c>
      <c r="D9956">
        <v>6</v>
      </c>
      <c r="E9956" t="s">
        <v>18</v>
      </c>
      <c r="F9956">
        <v>10355</v>
      </c>
      <c r="G9956" t="s">
        <v>10</v>
      </c>
    </row>
    <row r="9957" spans="1:7" x14ac:dyDescent="0.3">
      <c r="A9957" t="s">
        <v>9984</v>
      </c>
      <c r="B9957" t="s">
        <v>7613</v>
      </c>
      <c r="C9957">
        <v>2010</v>
      </c>
      <c r="D9957">
        <v>12</v>
      </c>
      <c r="E9957" t="s">
        <v>9</v>
      </c>
      <c r="F9957">
        <v>25</v>
      </c>
      <c r="G9957" t="s">
        <v>10</v>
      </c>
    </row>
    <row r="9958" spans="1:7" x14ac:dyDescent="0.3">
      <c r="A9958" t="s">
        <v>9985</v>
      </c>
      <c r="B9958" t="s">
        <v>7613</v>
      </c>
      <c r="C9958">
        <v>2005</v>
      </c>
      <c r="D9958">
        <v>1</v>
      </c>
      <c r="E9958" t="s">
        <v>80</v>
      </c>
      <c r="F9958">
        <v>24</v>
      </c>
      <c r="G9958" t="s">
        <v>10</v>
      </c>
    </row>
    <row r="9959" spans="1:7" x14ac:dyDescent="0.3">
      <c r="A9959" t="s">
        <v>9986</v>
      </c>
      <c r="B9959" t="s">
        <v>7613</v>
      </c>
      <c r="C9959">
        <v>2006</v>
      </c>
      <c r="D9959">
        <v>12</v>
      </c>
      <c r="E9959" t="s">
        <v>9</v>
      </c>
      <c r="F9959">
        <v>343</v>
      </c>
      <c r="G9959" t="s">
        <v>10</v>
      </c>
    </row>
    <row r="9960" spans="1:7" x14ac:dyDescent="0.3">
      <c r="A9960" t="s">
        <v>9987</v>
      </c>
      <c r="B9960" t="s">
        <v>7613</v>
      </c>
      <c r="C9960">
        <v>2005</v>
      </c>
      <c r="D9960">
        <v>10</v>
      </c>
      <c r="E9960" t="s">
        <v>18</v>
      </c>
      <c r="F9960">
        <v>450</v>
      </c>
      <c r="G9960" t="s">
        <v>10</v>
      </c>
    </row>
    <row r="9961" spans="1:7" x14ac:dyDescent="0.3">
      <c r="A9961" t="s">
        <v>9988</v>
      </c>
      <c r="B9961" t="s">
        <v>7613</v>
      </c>
      <c r="C9961">
        <v>2003</v>
      </c>
      <c r="D9961">
        <v>5</v>
      </c>
      <c r="E9961" t="s">
        <v>71</v>
      </c>
      <c r="F9961">
        <v>720</v>
      </c>
      <c r="G9961" t="s">
        <v>50</v>
      </c>
    </row>
    <row r="9962" spans="1:7" x14ac:dyDescent="0.3">
      <c r="A9962" t="s">
        <v>9989</v>
      </c>
      <c r="B9962" t="s">
        <v>7613</v>
      </c>
      <c r="C9962">
        <v>2010</v>
      </c>
      <c r="D9962">
        <v>6</v>
      </c>
      <c r="E9962" t="s">
        <v>80</v>
      </c>
      <c r="F9962">
        <v>14</v>
      </c>
      <c r="G9962" t="s">
        <v>10</v>
      </c>
    </row>
    <row r="9963" spans="1:7" x14ac:dyDescent="0.3">
      <c r="A9963" t="s">
        <v>9990</v>
      </c>
      <c r="B9963" t="s">
        <v>7613</v>
      </c>
      <c r="C9963">
        <v>2005</v>
      </c>
      <c r="D9963">
        <v>9</v>
      </c>
      <c r="E9963" t="s">
        <v>18</v>
      </c>
      <c r="F9963">
        <v>125</v>
      </c>
      <c r="G9963" t="s">
        <v>10</v>
      </c>
    </row>
    <row r="9964" spans="1:7" x14ac:dyDescent="0.3">
      <c r="A9964" t="s">
        <v>9991</v>
      </c>
      <c r="B9964" t="s">
        <v>7613</v>
      </c>
      <c r="C9964">
        <v>2010</v>
      </c>
      <c r="D9964">
        <v>12</v>
      </c>
      <c r="E9964" t="s">
        <v>71</v>
      </c>
      <c r="F9964">
        <v>400</v>
      </c>
      <c r="G9964" t="s">
        <v>10</v>
      </c>
    </row>
    <row r="9965" spans="1:7" x14ac:dyDescent="0.3">
      <c r="A9965" t="s">
        <v>9992</v>
      </c>
      <c r="B9965" t="s">
        <v>7613</v>
      </c>
      <c r="C9965">
        <v>2003</v>
      </c>
      <c r="D9965">
        <v>3</v>
      </c>
      <c r="E9965" t="s">
        <v>9</v>
      </c>
      <c r="F9965">
        <v>367</v>
      </c>
      <c r="G9965" t="s">
        <v>10</v>
      </c>
    </row>
    <row r="9966" spans="1:7" x14ac:dyDescent="0.3">
      <c r="A9966" t="s">
        <v>9993</v>
      </c>
      <c r="B9966" t="s">
        <v>7613</v>
      </c>
      <c r="C9966">
        <v>2018</v>
      </c>
      <c r="D9966">
        <v>6</v>
      </c>
      <c r="E9966" t="s">
        <v>9</v>
      </c>
      <c r="F9966">
        <v>155</v>
      </c>
      <c r="G9966" t="s">
        <v>179</v>
      </c>
    </row>
    <row r="9967" spans="1:7" x14ac:dyDescent="0.3">
      <c r="A9967" t="s">
        <v>9994</v>
      </c>
      <c r="B9967" t="s">
        <v>7613</v>
      </c>
      <c r="C9967">
        <v>2006</v>
      </c>
      <c r="D9967">
        <v>10</v>
      </c>
      <c r="E9967" t="s">
        <v>18</v>
      </c>
      <c r="F9967">
        <v>286</v>
      </c>
      <c r="G9967" t="s">
        <v>10</v>
      </c>
    </row>
    <row r="9968" spans="1:7" x14ac:dyDescent="0.3">
      <c r="A9968" t="s">
        <v>9995</v>
      </c>
      <c r="B9968" t="s">
        <v>7613</v>
      </c>
      <c r="C9968">
        <v>2012</v>
      </c>
      <c r="D9968">
        <v>10</v>
      </c>
      <c r="E9968" t="s">
        <v>18</v>
      </c>
      <c r="F9968">
        <v>135</v>
      </c>
      <c r="G9968" t="s">
        <v>10</v>
      </c>
    </row>
    <row r="9969" spans="1:7" x14ac:dyDescent="0.3">
      <c r="A9969" t="s">
        <v>9996</v>
      </c>
      <c r="B9969" t="s">
        <v>7613</v>
      </c>
      <c r="C9969">
        <v>2018</v>
      </c>
      <c r="D9969">
        <v>10</v>
      </c>
      <c r="E9969" t="s">
        <v>71</v>
      </c>
      <c r="F9969">
        <v>1000</v>
      </c>
      <c r="G9969" t="s">
        <v>1391</v>
      </c>
    </row>
    <row r="9970" spans="1:7" x14ac:dyDescent="0.3">
      <c r="A9970" t="s">
        <v>9997</v>
      </c>
      <c r="B9970" t="s">
        <v>7613</v>
      </c>
      <c r="C9970">
        <v>2016</v>
      </c>
      <c r="D9970">
        <v>12</v>
      </c>
      <c r="E9970" t="s">
        <v>18</v>
      </c>
      <c r="F9970">
        <v>704</v>
      </c>
      <c r="G9970" t="s">
        <v>10</v>
      </c>
    </row>
    <row r="9971" spans="1:7" x14ac:dyDescent="0.3">
      <c r="A9971" t="s">
        <v>9998</v>
      </c>
      <c r="B9971" t="s">
        <v>7613</v>
      </c>
      <c r="C9971">
        <v>2008</v>
      </c>
      <c r="D9971">
        <v>3</v>
      </c>
      <c r="E9971" t="s">
        <v>18</v>
      </c>
      <c r="F9971">
        <v>348</v>
      </c>
      <c r="G9971" t="s">
        <v>10</v>
      </c>
    </row>
    <row r="9972" spans="1:7" x14ac:dyDescent="0.3">
      <c r="A9972" t="s">
        <v>9999</v>
      </c>
      <c r="B9972" t="s">
        <v>7613</v>
      </c>
      <c r="C9972">
        <v>2014</v>
      </c>
      <c r="D9972">
        <v>8</v>
      </c>
      <c r="E9972" t="s">
        <v>9</v>
      </c>
      <c r="F9972">
        <v>114</v>
      </c>
      <c r="G9972" t="s">
        <v>10</v>
      </c>
    </row>
    <row r="9973" spans="1:7" x14ac:dyDescent="0.3">
      <c r="A9973" t="s">
        <v>10000</v>
      </c>
      <c r="B9973" t="s">
        <v>7613</v>
      </c>
      <c r="C9973">
        <v>2015</v>
      </c>
      <c r="D9973">
        <v>3</v>
      </c>
      <c r="E9973" t="s">
        <v>18</v>
      </c>
      <c r="F9973">
        <v>97</v>
      </c>
      <c r="G9973" t="s">
        <v>50</v>
      </c>
    </row>
    <row r="9974" spans="1:7" x14ac:dyDescent="0.3">
      <c r="A9974" t="s">
        <v>10001</v>
      </c>
      <c r="B9974" t="s">
        <v>7613</v>
      </c>
      <c r="C9974">
        <v>2010</v>
      </c>
      <c r="D9974">
        <v>8</v>
      </c>
      <c r="E9974" t="s">
        <v>18</v>
      </c>
      <c r="F9974">
        <v>16165</v>
      </c>
      <c r="G9974" t="s">
        <v>10</v>
      </c>
    </row>
    <row r="9975" spans="1:7" x14ac:dyDescent="0.3">
      <c r="A9975" t="s">
        <v>10002</v>
      </c>
      <c r="B9975" t="s">
        <v>7613</v>
      </c>
      <c r="C9975">
        <v>1998</v>
      </c>
      <c r="D9975">
        <v>4</v>
      </c>
      <c r="E9975" t="s">
        <v>9</v>
      </c>
      <c r="F9975">
        <v>32</v>
      </c>
      <c r="G9975" t="s">
        <v>10</v>
      </c>
    </row>
    <row r="9976" spans="1:7" x14ac:dyDescent="0.3">
      <c r="A9976" t="s">
        <v>10003</v>
      </c>
      <c r="B9976" t="s">
        <v>7613</v>
      </c>
      <c r="C9976">
        <v>2005</v>
      </c>
      <c r="D9976">
        <v>7</v>
      </c>
      <c r="E9976" t="s">
        <v>71</v>
      </c>
      <c r="F9976">
        <v>274</v>
      </c>
      <c r="G9976" t="s">
        <v>10</v>
      </c>
    </row>
    <row r="9977" spans="1:7" x14ac:dyDescent="0.3">
      <c r="A9977" t="s">
        <v>10004</v>
      </c>
      <c r="B9977" t="s">
        <v>7613</v>
      </c>
      <c r="C9977">
        <v>2015</v>
      </c>
      <c r="D9977">
        <v>1</v>
      </c>
      <c r="E9977" t="s">
        <v>80</v>
      </c>
      <c r="F9977">
        <v>79</v>
      </c>
      <c r="G9977" t="s">
        <v>10</v>
      </c>
    </row>
    <row r="9978" spans="1:7" x14ac:dyDescent="0.3">
      <c r="A9978" t="s">
        <v>10005</v>
      </c>
      <c r="B9978" t="s">
        <v>7613</v>
      </c>
      <c r="C9978">
        <v>2007</v>
      </c>
      <c r="D9978">
        <v>10</v>
      </c>
      <c r="E9978" t="s">
        <v>18</v>
      </c>
      <c r="F9978">
        <v>2278</v>
      </c>
      <c r="G9978" t="s">
        <v>50</v>
      </c>
    </row>
    <row r="9979" spans="1:7" x14ac:dyDescent="0.3">
      <c r="A9979" t="s">
        <v>10006</v>
      </c>
      <c r="B9979" t="s">
        <v>7613</v>
      </c>
      <c r="C9979">
        <v>2016</v>
      </c>
      <c r="D9979">
        <v>3</v>
      </c>
      <c r="E9979" t="s">
        <v>60</v>
      </c>
      <c r="F9979">
        <v>100</v>
      </c>
      <c r="G9979" t="s">
        <v>10</v>
      </c>
    </row>
    <row r="9980" spans="1:7" x14ac:dyDescent="0.3">
      <c r="A9980" t="s">
        <v>10007</v>
      </c>
      <c r="B9980" t="s">
        <v>7613</v>
      </c>
      <c r="C9980">
        <v>2009</v>
      </c>
      <c r="D9980">
        <v>5</v>
      </c>
      <c r="E9980" t="s">
        <v>9</v>
      </c>
      <c r="F9980">
        <v>48</v>
      </c>
      <c r="G9980" t="s">
        <v>50</v>
      </c>
    </row>
    <row r="9981" spans="1:7" x14ac:dyDescent="0.3">
      <c r="A9981" t="s">
        <v>10008</v>
      </c>
      <c r="B9981" t="s">
        <v>7613</v>
      </c>
      <c r="C9981">
        <v>2005</v>
      </c>
      <c r="D9981">
        <v>4</v>
      </c>
      <c r="E9981" t="s">
        <v>80</v>
      </c>
      <c r="F9981">
        <v>48</v>
      </c>
      <c r="G9981" t="s">
        <v>10</v>
      </c>
    </row>
    <row r="9982" spans="1:7" x14ac:dyDescent="0.3">
      <c r="A9982" t="s">
        <v>10009</v>
      </c>
      <c r="B9982" t="s">
        <v>7613</v>
      </c>
      <c r="C9982">
        <v>2006</v>
      </c>
      <c r="D9982">
        <v>11</v>
      </c>
      <c r="E9982" t="s">
        <v>80</v>
      </c>
      <c r="F9982">
        <v>79</v>
      </c>
      <c r="G9982" t="s">
        <v>10</v>
      </c>
    </row>
    <row r="9983" spans="1:7" x14ac:dyDescent="0.3">
      <c r="A9983" t="s">
        <v>10010</v>
      </c>
      <c r="B9983" t="s">
        <v>7613</v>
      </c>
      <c r="C9983">
        <v>2004</v>
      </c>
      <c r="D9983">
        <v>6</v>
      </c>
      <c r="E9983" t="s">
        <v>71</v>
      </c>
      <c r="F9983">
        <v>384</v>
      </c>
      <c r="G9983" t="s">
        <v>10</v>
      </c>
    </row>
    <row r="9984" spans="1:7" x14ac:dyDescent="0.3">
      <c r="A9984" t="s">
        <v>10011</v>
      </c>
      <c r="B9984" t="s">
        <v>7613</v>
      </c>
      <c r="C9984">
        <v>2006</v>
      </c>
      <c r="D9984">
        <v>3</v>
      </c>
      <c r="E9984" t="s">
        <v>9</v>
      </c>
      <c r="F9984">
        <v>30</v>
      </c>
      <c r="G9984" t="s">
        <v>10</v>
      </c>
    </row>
    <row r="9985" spans="1:7" x14ac:dyDescent="0.3">
      <c r="A9985" t="s">
        <v>10012</v>
      </c>
      <c r="B9985" t="s">
        <v>7613</v>
      </c>
      <c r="C9985">
        <v>2006</v>
      </c>
      <c r="D9985">
        <v>12</v>
      </c>
      <c r="E9985" t="s">
        <v>80</v>
      </c>
      <c r="F9985">
        <v>72</v>
      </c>
      <c r="G9985" t="s">
        <v>10</v>
      </c>
    </row>
    <row r="9986" spans="1:7" x14ac:dyDescent="0.3">
      <c r="A9986" t="s">
        <v>10013</v>
      </c>
      <c r="B9986" t="s">
        <v>7613</v>
      </c>
      <c r="C9986">
        <v>2007</v>
      </c>
      <c r="D9986">
        <v>3</v>
      </c>
      <c r="E9986" t="s">
        <v>18</v>
      </c>
      <c r="F9986">
        <v>3002</v>
      </c>
      <c r="G9986" t="s">
        <v>10</v>
      </c>
    </row>
    <row r="9987" spans="1:7" x14ac:dyDescent="0.3">
      <c r="A9987" t="s">
        <v>10014</v>
      </c>
      <c r="B9987" t="s">
        <v>7613</v>
      </c>
      <c r="C9987">
        <v>2007</v>
      </c>
      <c r="D9987">
        <v>10</v>
      </c>
      <c r="E9987" t="s">
        <v>9</v>
      </c>
      <c r="F9987">
        <v>1006</v>
      </c>
      <c r="G9987" t="s">
        <v>10</v>
      </c>
    </row>
    <row r="9988" spans="1:7" x14ac:dyDescent="0.3">
      <c r="A9988" t="s">
        <v>10015</v>
      </c>
      <c r="B9988" t="s">
        <v>7613</v>
      </c>
      <c r="C9988">
        <v>2003</v>
      </c>
      <c r="D9988">
        <v>9</v>
      </c>
      <c r="E9988" t="s">
        <v>80</v>
      </c>
      <c r="F9988">
        <v>250</v>
      </c>
      <c r="G9988" t="s">
        <v>10</v>
      </c>
    </row>
    <row r="9989" spans="1:7" x14ac:dyDescent="0.3">
      <c r="A9989" t="s">
        <v>10016</v>
      </c>
      <c r="B9989" t="s">
        <v>7613</v>
      </c>
      <c r="C9989">
        <v>2010</v>
      </c>
      <c r="D9989">
        <v>4</v>
      </c>
      <c r="E9989" t="s">
        <v>18</v>
      </c>
      <c r="F9989">
        <v>152</v>
      </c>
      <c r="G9989" t="s">
        <v>10</v>
      </c>
    </row>
    <row r="9990" spans="1:7" x14ac:dyDescent="0.3">
      <c r="A9990" t="s">
        <v>10017</v>
      </c>
      <c r="B9990" t="s">
        <v>7613</v>
      </c>
      <c r="C9990">
        <v>2007</v>
      </c>
      <c r="D9990">
        <v>12</v>
      </c>
      <c r="E9990" t="s">
        <v>71</v>
      </c>
      <c r="F9990">
        <v>1000</v>
      </c>
      <c r="G9990" t="s">
        <v>10</v>
      </c>
    </row>
    <row r="9991" spans="1:7" x14ac:dyDescent="0.3">
      <c r="A9991" t="s">
        <v>10018</v>
      </c>
      <c r="B9991" t="s">
        <v>7613</v>
      </c>
      <c r="C9991">
        <v>2017</v>
      </c>
      <c r="D9991">
        <v>8</v>
      </c>
      <c r="E9991" t="s">
        <v>80</v>
      </c>
      <c r="F9991">
        <v>12</v>
      </c>
      <c r="G9991" t="s">
        <v>10</v>
      </c>
    </row>
    <row r="9992" spans="1:7" x14ac:dyDescent="0.3">
      <c r="A9992" t="s">
        <v>10019</v>
      </c>
      <c r="B9992" t="s">
        <v>7613</v>
      </c>
      <c r="C9992">
        <v>2010</v>
      </c>
      <c r="D9992">
        <v>4</v>
      </c>
      <c r="E9992" t="s">
        <v>18</v>
      </c>
      <c r="F9992">
        <v>282</v>
      </c>
      <c r="G9992" t="s">
        <v>10</v>
      </c>
    </row>
    <row r="9993" spans="1:7" x14ac:dyDescent="0.3">
      <c r="A9993" t="s">
        <v>10020</v>
      </c>
      <c r="B9993" t="s">
        <v>7613</v>
      </c>
      <c r="C9993">
        <v>2017</v>
      </c>
      <c r="D9993">
        <v>5</v>
      </c>
      <c r="E9993" t="s">
        <v>80</v>
      </c>
      <c r="F9993">
        <v>34</v>
      </c>
      <c r="G9993" t="s">
        <v>10</v>
      </c>
    </row>
    <row r="9994" spans="1:7" x14ac:dyDescent="0.3">
      <c r="A9994" t="s">
        <v>10021</v>
      </c>
      <c r="B9994" t="s">
        <v>7613</v>
      </c>
      <c r="C9994">
        <v>2012</v>
      </c>
      <c r="D9994">
        <v>4</v>
      </c>
      <c r="E9994" t="s">
        <v>9</v>
      </c>
      <c r="F9994">
        <v>10</v>
      </c>
      <c r="G9994" t="s">
        <v>10</v>
      </c>
    </row>
    <row r="9995" spans="1:7" x14ac:dyDescent="0.3">
      <c r="A9995" t="s">
        <v>10022</v>
      </c>
      <c r="B9995" t="s">
        <v>7613</v>
      </c>
      <c r="C9995">
        <v>2013</v>
      </c>
      <c r="D9995">
        <v>10</v>
      </c>
      <c r="E9995" t="s">
        <v>60</v>
      </c>
      <c r="F9995">
        <v>2421</v>
      </c>
      <c r="G9995" t="s">
        <v>10</v>
      </c>
    </row>
    <row r="9996" spans="1:7" x14ac:dyDescent="0.3">
      <c r="A9996" t="s">
        <v>10023</v>
      </c>
      <c r="B9996" t="s">
        <v>7613</v>
      </c>
      <c r="C9996">
        <v>2009</v>
      </c>
      <c r="D9996">
        <v>9</v>
      </c>
      <c r="E9996" t="s">
        <v>9</v>
      </c>
      <c r="F9996">
        <v>32</v>
      </c>
      <c r="G9996" t="s">
        <v>10</v>
      </c>
    </row>
    <row r="9997" spans="1:7" x14ac:dyDescent="0.3">
      <c r="A9997" t="s">
        <v>10024</v>
      </c>
      <c r="B9997" t="s">
        <v>7613</v>
      </c>
      <c r="C9997">
        <v>2011</v>
      </c>
      <c r="D9997">
        <v>7</v>
      </c>
      <c r="E9997" t="s">
        <v>9</v>
      </c>
      <c r="F9997">
        <v>16</v>
      </c>
      <c r="G9997" t="s">
        <v>10</v>
      </c>
    </row>
    <row r="9998" spans="1:7" x14ac:dyDescent="0.3">
      <c r="A9998" t="s">
        <v>10025</v>
      </c>
      <c r="B9998" t="s">
        <v>7613</v>
      </c>
      <c r="C9998">
        <v>2012</v>
      </c>
      <c r="D9998">
        <v>10</v>
      </c>
      <c r="E9998" t="s">
        <v>18</v>
      </c>
      <c r="F9998">
        <v>580</v>
      </c>
      <c r="G9998" t="s">
        <v>10</v>
      </c>
    </row>
    <row r="9999" spans="1:7" x14ac:dyDescent="0.3">
      <c r="A9999" t="s">
        <v>10026</v>
      </c>
      <c r="B9999" t="s">
        <v>7613</v>
      </c>
      <c r="C9999">
        <v>2006</v>
      </c>
      <c r="D9999">
        <v>10</v>
      </c>
      <c r="E9999" t="s">
        <v>80</v>
      </c>
      <c r="F9999">
        <v>20</v>
      </c>
      <c r="G9999" t="s">
        <v>10</v>
      </c>
    </row>
    <row r="10000" spans="1:7" x14ac:dyDescent="0.3">
      <c r="A10000" t="s">
        <v>10027</v>
      </c>
      <c r="B10000" t="s">
        <v>7613</v>
      </c>
      <c r="C10000">
        <v>2008</v>
      </c>
      <c r="D10000">
        <v>4</v>
      </c>
      <c r="E10000" t="s">
        <v>9</v>
      </c>
      <c r="F10000">
        <v>180</v>
      </c>
      <c r="G10000" t="s">
        <v>10</v>
      </c>
    </row>
    <row r="10001" spans="1:7" x14ac:dyDescent="0.3">
      <c r="A10001" t="s">
        <v>10028</v>
      </c>
      <c r="B10001" t="s">
        <v>7613</v>
      </c>
      <c r="C10001">
        <v>2006</v>
      </c>
      <c r="D10001">
        <v>5</v>
      </c>
      <c r="E10001" t="s">
        <v>71</v>
      </c>
      <c r="F10001">
        <v>221</v>
      </c>
      <c r="G10001" t="s">
        <v>10</v>
      </c>
    </row>
    <row r="10002" spans="1:7" x14ac:dyDescent="0.3">
      <c r="A10002" t="s">
        <v>10029</v>
      </c>
      <c r="B10002" t="s">
        <v>7613</v>
      </c>
      <c r="C10002">
        <v>2013</v>
      </c>
      <c r="D10002">
        <v>4</v>
      </c>
      <c r="E10002" t="s">
        <v>18</v>
      </c>
      <c r="F10002">
        <v>717</v>
      </c>
      <c r="G10002" t="s">
        <v>10</v>
      </c>
    </row>
    <row r="10003" spans="1:7" x14ac:dyDescent="0.3">
      <c r="A10003" t="s">
        <v>10030</v>
      </c>
      <c r="B10003" t="s">
        <v>7613</v>
      </c>
      <c r="C10003">
        <v>2014</v>
      </c>
      <c r="D10003">
        <v>8</v>
      </c>
      <c r="E10003" t="s">
        <v>9</v>
      </c>
      <c r="F10003">
        <v>70</v>
      </c>
      <c r="G10003" t="s">
        <v>10</v>
      </c>
    </row>
    <row r="10004" spans="1:7" x14ac:dyDescent="0.3">
      <c r="A10004" t="s">
        <v>10031</v>
      </c>
      <c r="B10004" t="s">
        <v>7613</v>
      </c>
      <c r="C10004">
        <v>2008</v>
      </c>
      <c r="D10004">
        <v>12</v>
      </c>
      <c r="E10004" t="s">
        <v>18</v>
      </c>
      <c r="F10004">
        <v>15828</v>
      </c>
      <c r="G10004" t="s">
        <v>10</v>
      </c>
    </row>
    <row r="10005" spans="1:7" x14ac:dyDescent="0.3">
      <c r="A10005" t="s">
        <v>10032</v>
      </c>
      <c r="B10005" t="s">
        <v>7613</v>
      </c>
      <c r="C10005">
        <v>2006</v>
      </c>
      <c r="D10005">
        <v>10</v>
      </c>
      <c r="E10005" t="s">
        <v>9</v>
      </c>
      <c r="F10005">
        <v>300</v>
      </c>
      <c r="G10005" t="s">
        <v>10</v>
      </c>
    </row>
    <row r="10006" spans="1:7" x14ac:dyDescent="0.3">
      <c r="A10006" t="s">
        <v>10033</v>
      </c>
      <c r="B10006" t="s">
        <v>7613</v>
      </c>
      <c r="C10006">
        <v>2007</v>
      </c>
      <c r="D10006">
        <v>6</v>
      </c>
      <c r="E10006" t="s">
        <v>18</v>
      </c>
      <c r="F10006">
        <v>23802</v>
      </c>
      <c r="G10006" t="s">
        <v>10</v>
      </c>
    </row>
    <row r="10007" spans="1:7" x14ac:dyDescent="0.3">
      <c r="A10007" t="s">
        <v>10034</v>
      </c>
      <c r="B10007" t="s">
        <v>7613</v>
      </c>
      <c r="C10007">
        <v>2006</v>
      </c>
      <c r="D10007">
        <v>3</v>
      </c>
      <c r="E10007" t="s">
        <v>71</v>
      </c>
      <c r="F10007">
        <v>163</v>
      </c>
      <c r="G10007" t="s">
        <v>10</v>
      </c>
    </row>
    <row r="10008" spans="1:7" x14ac:dyDescent="0.3">
      <c r="A10008" t="s">
        <v>10035</v>
      </c>
      <c r="B10008" t="s">
        <v>7613</v>
      </c>
      <c r="C10008">
        <v>2013</v>
      </c>
      <c r="D10008">
        <v>9</v>
      </c>
      <c r="E10008" t="s">
        <v>60</v>
      </c>
      <c r="F10008">
        <v>197</v>
      </c>
      <c r="G10008" t="s">
        <v>10</v>
      </c>
    </row>
    <row r="10009" spans="1:7" x14ac:dyDescent="0.3">
      <c r="A10009" t="s">
        <v>10036</v>
      </c>
      <c r="B10009" t="s">
        <v>7613</v>
      </c>
      <c r="C10009">
        <v>2007</v>
      </c>
      <c r="D10009">
        <v>12</v>
      </c>
      <c r="E10009" t="s">
        <v>9</v>
      </c>
      <c r="F10009">
        <v>163</v>
      </c>
      <c r="G10009" t="s">
        <v>10</v>
      </c>
    </row>
    <row r="10010" spans="1:7" x14ac:dyDescent="0.3">
      <c r="A10010" t="s">
        <v>10037</v>
      </c>
      <c r="B10010" t="s">
        <v>7613</v>
      </c>
      <c r="C10010">
        <v>2008</v>
      </c>
      <c r="D10010">
        <v>1</v>
      </c>
      <c r="E10010" t="s">
        <v>18</v>
      </c>
      <c r="F10010">
        <v>245</v>
      </c>
      <c r="G10010" t="s">
        <v>10</v>
      </c>
    </row>
    <row r="10011" spans="1:7" x14ac:dyDescent="0.3">
      <c r="A10011" t="s">
        <v>10038</v>
      </c>
      <c r="B10011" t="s">
        <v>7613</v>
      </c>
      <c r="C10011">
        <v>2010</v>
      </c>
      <c r="D10011">
        <v>9</v>
      </c>
      <c r="E10011" t="s">
        <v>9</v>
      </c>
      <c r="F10011">
        <v>60</v>
      </c>
      <c r="G10011" t="s">
        <v>10</v>
      </c>
    </row>
    <row r="10012" spans="1:7" x14ac:dyDescent="0.3">
      <c r="A10012" t="s">
        <v>10039</v>
      </c>
      <c r="B10012" t="s">
        <v>7613</v>
      </c>
      <c r="C10012">
        <v>2007</v>
      </c>
      <c r="D10012">
        <v>5</v>
      </c>
      <c r="E10012" t="s">
        <v>71</v>
      </c>
      <c r="F10012">
        <v>628</v>
      </c>
      <c r="G10012" t="s">
        <v>10</v>
      </c>
    </row>
    <row r="10013" spans="1:7" x14ac:dyDescent="0.3">
      <c r="A10013" t="s">
        <v>10040</v>
      </c>
      <c r="B10013" t="s">
        <v>7613</v>
      </c>
      <c r="C10013">
        <v>2007</v>
      </c>
      <c r="D10013">
        <v>2</v>
      </c>
      <c r="E10013" t="s">
        <v>9</v>
      </c>
      <c r="F10013">
        <v>0</v>
      </c>
      <c r="G10013" t="s">
        <v>12</v>
      </c>
    </row>
    <row r="10014" spans="1:7" x14ac:dyDescent="0.3">
      <c r="A10014" t="s">
        <v>10041</v>
      </c>
      <c r="B10014" t="s">
        <v>7613</v>
      </c>
      <c r="C10014">
        <v>2004</v>
      </c>
      <c r="D10014">
        <v>10</v>
      </c>
      <c r="E10014" t="s">
        <v>71</v>
      </c>
      <c r="F10014">
        <v>740</v>
      </c>
      <c r="G10014" t="s">
        <v>10</v>
      </c>
    </row>
    <row r="10015" spans="1:7" x14ac:dyDescent="0.3">
      <c r="A10015" t="s">
        <v>10042</v>
      </c>
      <c r="B10015" t="s">
        <v>7613</v>
      </c>
      <c r="C10015">
        <v>2006</v>
      </c>
      <c r="D10015">
        <v>4</v>
      </c>
      <c r="E10015" t="s">
        <v>18</v>
      </c>
      <c r="F10015">
        <v>435</v>
      </c>
      <c r="G10015" t="s">
        <v>10</v>
      </c>
    </row>
    <row r="10016" spans="1:7" x14ac:dyDescent="0.3">
      <c r="A10016" t="s">
        <v>10043</v>
      </c>
      <c r="B10016" t="s">
        <v>7613</v>
      </c>
      <c r="C10016">
        <v>2006</v>
      </c>
      <c r="D10016">
        <v>4</v>
      </c>
      <c r="E10016" t="s">
        <v>18</v>
      </c>
      <c r="F10016">
        <v>900</v>
      </c>
      <c r="G10016" t="s">
        <v>10</v>
      </c>
    </row>
    <row r="10017" spans="1:7" x14ac:dyDescent="0.3">
      <c r="A10017" t="s">
        <v>10044</v>
      </c>
      <c r="B10017" t="s">
        <v>7613</v>
      </c>
      <c r="C10017">
        <v>2008</v>
      </c>
      <c r="D10017">
        <v>1</v>
      </c>
      <c r="E10017" t="s">
        <v>80</v>
      </c>
      <c r="F10017">
        <v>18</v>
      </c>
      <c r="G10017" t="s">
        <v>10</v>
      </c>
    </row>
    <row r="10018" spans="1:7" x14ac:dyDescent="0.3">
      <c r="A10018" t="s">
        <v>10045</v>
      </c>
      <c r="B10018" t="s">
        <v>7613</v>
      </c>
      <c r="C10018">
        <v>2009</v>
      </c>
      <c r="D10018">
        <v>11</v>
      </c>
      <c r="E10018" t="s">
        <v>18</v>
      </c>
      <c r="F10018">
        <v>1101</v>
      </c>
      <c r="G10018" t="s">
        <v>10</v>
      </c>
    </row>
    <row r="10019" spans="1:7" x14ac:dyDescent="0.3">
      <c r="A10019" t="s">
        <v>10046</v>
      </c>
      <c r="B10019" t="s">
        <v>7613</v>
      </c>
      <c r="C10019">
        <v>1999</v>
      </c>
      <c r="D10019">
        <v>7</v>
      </c>
      <c r="E10019" t="s">
        <v>71</v>
      </c>
      <c r="F10019">
        <v>150</v>
      </c>
      <c r="G10019" t="s">
        <v>10</v>
      </c>
    </row>
    <row r="10020" spans="1:7" x14ac:dyDescent="0.3">
      <c r="A10020" t="s">
        <v>10047</v>
      </c>
      <c r="B10020" t="s">
        <v>7613</v>
      </c>
      <c r="C10020">
        <v>2009</v>
      </c>
      <c r="D10020">
        <v>9</v>
      </c>
      <c r="E10020" t="s">
        <v>18</v>
      </c>
      <c r="F10020">
        <v>0</v>
      </c>
      <c r="G10020" t="s">
        <v>12</v>
      </c>
    </row>
    <row r="10021" spans="1:7" x14ac:dyDescent="0.3">
      <c r="A10021" t="s">
        <v>10048</v>
      </c>
      <c r="B10021" t="s">
        <v>7613</v>
      </c>
      <c r="C10021">
        <v>2011</v>
      </c>
      <c r="D10021">
        <v>9</v>
      </c>
      <c r="E10021" t="s">
        <v>80</v>
      </c>
      <c r="F10021">
        <v>3</v>
      </c>
      <c r="G10021" t="s">
        <v>50</v>
      </c>
    </row>
    <row r="10022" spans="1:7" x14ac:dyDescent="0.3">
      <c r="A10022" t="s">
        <v>10049</v>
      </c>
      <c r="B10022" t="s">
        <v>7613</v>
      </c>
      <c r="C10022">
        <v>2014</v>
      </c>
      <c r="D10022">
        <v>9</v>
      </c>
      <c r="E10022" t="s">
        <v>60</v>
      </c>
      <c r="F10022">
        <v>304</v>
      </c>
      <c r="G10022" t="s">
        <v>10</v>
      </c>
    </row>
    <row r="10023" spans="1:7" x14ac:dyDescent="0.3">
      <c r="A10023" t="s">
        <v>10050</v>
      </c>
      <c r="B10023" t="s">
        <v>7613</v>
      </c>
      <c r="C10023">
        <v>2006</v>
      </c>
      <c r="D10023">
        <v>8</v>
      </c>
      <c r="E10023" t="s">
        <v>9</v>
      </c>
      <c r="F10023">
        <v>45</v>
      </c>
      <c r="G10023" t="s">
        <v>10</v>
      </c>
    </row>
    <row r="10024" spans="1:7" x14ac:dyDescent="0.3">
      <c r="A10024" t="s">
        <v>10051</v>
      </c>
      <c r="B10024" t="s">
        <v>7613</v>
      </c>
      <c r="C10024">
        <v>2010</v>
      </c>
      <c r="D10024">
        <v>6</v>
      </c>
      <c r="E10024" t="s">
        <v>71</v>
      </c>
      <c r="F10024">
        <v>185</v>
      </c>
      <c r="G10024" t="s">
        <v>10</v>
      </c>
    </row>
    <row r="10025" spans="1:7" x14ac:dyDescent="0.3">
      <c r="A10025" t="s">
        <v>10052</v>
      </c>
      <c r="B10025" t="s">
        <v>7613</v>
      </c>
      <c r="C10025">
        <v>2006</v>
      </c>
      <c r="D10025">
        <v>5</v>
      </c>
      <c r="E10025" t="s">
        <v>71</v>
      </c>
      <c r="F10025">
        <v>632</v>
      </c>
      <c r="G10025" t="s">
        <v>10</v>
      </c>
    </row>
    <row r="10026" spans="1:7" x14ac:dyDescent="0.3">
      <c r="A10026" t="s">
        <v>10053</v>
      </c>
      <c r="B10026" t="s">
        <v>7613</v>
      </c>
      <c r="C10026">
        <v>2010</v>
      </c>
      <c r="D10026">
        <v>11</v>
      </c>
      <c r="E10026" t="s">
        <v>9</v>
      </c>
      <c r="F10026">
        <v>1</v>
      </c>
      <c r="G10026" t="s">
        <v>50</v>
      </c>
    </row>
    <row r="10027" spans="1:7" x14ac:dyDescent="0.3">
      <c r="A10027" t="s">
        <v>10054</v>
      </c>
      <c r="B10027" t="s">
        <v>7613</v>
      </c>
      <c r="C10027">
        <v>2014</v>
      </c>
      <c r="D10027">
        <v>6</v>
      </c>
      <c r="E10027" t="s">
        <v>9</v>
      </c>
      <c r="F10027">
        <v>61</v>
      </c>
      <c r="G10027" t="s">
        <v>10</v>
      </c>
    </row>
    <row r="10028" spans="1:7" x14ac:dyDescent="0.3">
      <c r="A10028" t="s">
        <v>10055</v>
      </c>
      <c r="B10028" t="s">
        <v>7613</v>
      </c>
      <c r="C10028">
        <v>2013</v>
      </c>
      <c r="D10028">
        <v>7</v>
      </c>
      <c r="E10028" t="s">
        <v>80</v>
      </c>
      <c r="F10028">
        <v>128</v>
      </c>
      <c r="G10028" t="s">
        <v>10</v>
      </c>
    </row>
    <row r="10029" spans="1:7" x14ac:dyDescent="0.3">
      <c r="A10029" t="s">
        <v>10056</v>
      </c>
      <c r="B10029" t="s">
        <v>7613</v>
      </c>
      <c r="C10029">
        <v>2007</v>
      </c>
      <c r="D10029">
        <v>7</v>
      </c>
      <c r="E10029" t="s">
        <v>80</v>
      </c>
      <c r="F10029">
        <v>25</v>
      </c>
      <c r="G10029" t="s">
        <v>10</v>
      </c>
    </row>
    <row r="10030" spans="1:7" x14ac:dyDescent="0.3">
      <c r="A10030" t="s">
        <v>10057</v>
      </c>
      <c r="B10030" t="s">
        <v>7613</v>
      </c>
      <c r="C10030">
        <v>2003</v>
      </c>
      <c r="D10030">
        <v>11</v>
      </c>
      <c r="E10030" t="s">
        <v>18</v>
      </c>
      <c r="F10030">
        <v>290</v>
      </c>
      <c r="G10030" t="s">
        <v>10</v>
      </c>
    </row>
    <row r="10031" spans="1:7" x14ac:dyDescent="0.3">
      <c r="A10031" t="s">
        <v>10058</v>
      </c>
      <c r="B10031" t="s">
        <v>7613</v>
      </c>
      <c r="C10031">
        <v>2010</v>
      </c>
      <c r="D10031">
        <v>9</v>
      </c>
      <c r="E10031" t="s">
        <v>80</v>
      </c>
      <c r="F10031">
        <v>86</v>
      </c>
      <c r="G10031" t="s">
        <v>10</v>
      </c>
    </row>
    <row r="10032" spans="1:7" x14ac:dyDescent="0.3">
      <c r="A10032" t="s">
        <v>10059</v>
      </c>
      <c r="B10032" t="s">
        <v>7613</v>
      </c>
      <c r="C10032">
        <v>2015</v>
      </c>
      <c r="D10032">
        <v>7</v>
      </c>
      <c r="E10032" t="s">
        <v>18</v>
      </c>
      <c r="F10032">
        <v>423</v>
      </c>
      <c r="G10032" t="s">
        <v>10</v>
      </c>
    </row>
    <row r="10033" spans="1:7" x14ac:dyDescent="0.3">
      <c r="A10033" t="s">
        <v>10060</v>
      </c>
      <c r="B10033" t="s">
        <v>7613</v>
      </c>
      <c r="C10033">
        <v>2005</v>
      </c>
      <c r="D10033">
        <v>7</v>
      </c>
      <c r="E10033" t="s">
        <v>9</v>
      </c>
      <c r="F10033">
        <v>82</v>
      </c>
      <c r="G10033" t="s">
        <v>10</v>
      </c>
    </row>
    <row r="10034" spans="1:7" x14ac:dyDescent="0.3">
      <c r="A10034" t="s">
        <v>10061</v>
      </c>
      <c r="B10034" t="s">
        <v>7613</v>
      </c>
      <c r="C10034">
        <v>2010</v>
      </c>
      <c r="D10034">
        <v>10</v>
      </c>
      <c r="E10034" t="s">
        <v>80</v>
      </c>
      <c r="F10034">
        <v>35</v>
      </c>
      <c r="G10034" t="s">
        <v>10</v>
      </c>
    </row>
    <row r="10035" spans="1:7" x14ac:dyDescent="0.3">
      <c r="A10035" t="s">
        <v>10062</v>
      </c>
      <c r="B10035" t="s">
        <v>7613</v>
      </c>
      <c r="C10035">
        <v>2000</v>
      </c>
      <c r="D10035">
        <v>8</v>
      </c>
      <c r="E10035" t="s">
        <v>18</v>
      </c>
      <c r="F10035">
        <v>951</v>
      </c>
      <c r="G10035" t="s">
        <v>10</v>
      </c>
    </row>
    <row r="10036" spans="1:7" x14ac:dyDescent="0.3">
      <c r="A10036" t="s">
        <v>10063</v>
      </c>
      <c r="B10036" t="s">
        <v>7613</v>
      </c>
      <c r="C10036">
        <v>2007</v>
      </c>
      <c r="D10036">
        <v>4</v>
      </c>
      <c r="E10036" t="s">
        <v>9</v>
      </c>
      <c r="F10036">
        <v>92</v>
      </c>
      <c r="G10036" t="s">
        <v>10</v>
      </c>
    </row>
    <row r="10037" spans="1:7" x14ac:dyDescent="0.3">
      <c r="A10037" t="s">
        <v>10064</v>
      </c>
      <c r="B10037" t="s">
        <v>7613</v>
      </c>
      <c r="C10037">
        <v>2012</v>
      </c>
      <c r="D10037">
        <v>6</v>
      </c>
      <c r="E10037" t="s">
        <v>18</v>
      </c>
      <c r="F10037">
        <v>4011</v>
      </c>
      <c r="G10037" t="s">
        <v>10</v>
      </c>
    </row>
    <row r="10038" spans="1:7" x14ac:dyDescent="0.3">
      <c r="A10038" t="s">
        <v>10065</v>
      </c>
      <c r="B10038" t="s">
        <v>7613</v>
      </c>
      <c r="C10038">
        <v>2006</v>
      </c>
      <c r="D10038">
        <v>12</v>
      </c>
      <c r="E10038" t="s">
        <v>9</v>
      </c>
      <c r="F10038">
        <v>492</v>
      </c>
      <c r="G10038" t="s">
        <v>10</v>
      </c>
    </row>
    <row r="10039" spans="1:7" x14ac:dyDescent="0.3">
      <c r="A10039" t="s">
        <v>10066</v>
      </c>
      <c r="B10039" t="s">
        <v>7613</v>
      </c>
      <c r="C10039">
        <v>2016</v>
      </c>
      <c r="D10039">
        <v>4</v>
      </c>
      <c r="E10039" t="s">
        <v>71</v>
      </c>
      <c r="F10039">
        <v>229</v>
      </c>
      <c r="G10039" t="s">
        <v>10</v>
      </c>
    </row>
    <row r="10040" spans="1:7" x14ac:dyDescent="0.3">
      <c r="A10040" t="s">
        <v>10067</v>
      </c>
      <c r="B10040" t="s">
        <v>7613</v>
      </c>
      <c r="C10040">
        <v>2016</v>
      </c>
      <c r="D10040">
        <v>2</v>
      </c>
      <c r="E10040" t="s">
        <v>9</v>
      </c>
      <c r="F10040">
        <v>103</v>
      </c>
      <c r="G10040" t="s">
        <v>10</v>
      </c>
    </row>
    <row r="10041" spans="1:7" x14ac:dyDescent="0.3">
      <c r="A10041" t="s">
        <v>10068</v>
      </c>
      <c r="B10041" t="s">
        <v>7613</v>
      </c>
      <c r="C10041">
        <v>2007</v>
      </c>
      <c r="D10041">
        <v>12</v>
      </c>
      <c r="E10041" t="s">
        <v>9</v>
      </c>
      <c r="F10041">
        <v>627</v>
      </c>
      <c r="G10041" t="s">
        <v>10</v>
      </c>
    </row>
    <row r="10042" spans="1:7" x14ac:dyDescent="0.3">
      <c r="A10042" t="s">
        <v>10069</v>
      </c>
      <c r="B10042" t="s">
        <v>7613</v>
      </c>
      <c r="C10042">
        <v>2006</v>
      </c>
      <c r="D10042">
        <v>10</v>
      </c>
      <c r="E10042" t="s">
        <v>80</v>
      </c>
      <c r="F10042">
        <v>36</v>
      </c>
      <c r="G10042" t="s">
        <v>10</v>
      </c>
    </row>
    <row r="10043" spans="1:7" x14ac:dyDescent="0.3">
      <c r="A10043" t="s">
        <v>10070</v>
      </c>
      <c r="B10043" t="s">
        <v>7613</v>
      </c>
      <c r="C10043">
        <v>2016</v>
      </c>
      <c r="D10043">
        <v>9</v>
      </c>
      <c r="E10043" t="s">
        <v>9</v>
      </c>
      <c r="F10043">
        <v>0</v>
      </c>
      <c r="G10043" t="s">
        <v>12</v>
      </c>
    </row>
    <row r="10044" spans="1:7" x14ac:dyDescent="0.3">
      <c r="A10044" t="s">
        <v>10071</v>
      </c>
      <c r="B10044" t="s">
        <v>7613</v>
      </c>
      <c r="C10044">
        <v>2010</v>
      </c>
      <c r="D10044">
        <v>3</v>
      </c>
      <c r="E10044" t="s">
        <v>80</v>
      </c>
      <c r="F10044">
        <v>52</v>
      </c>
      <c r="G10044" t="s">
        <v>10</v>
      </c>
    </row>
    <row r="10045" spans="1:7" x14ac:dyDescent="0.3">
      <c r="A10045" t="s">
        <v>10072</v>
      </c>
      <c r="B10045" t="s">
        <v>7613</v>
      </c>
      <c r="C10045">
        <v>2005</v>
      </c>
      <c r="D10045">
        <v>8</v>
      </c>
      <c r="E10045" t="s">
        <v>9</v>
      </c>
      <c r="F10045">
        <v>125</v>
      </c>
      <c r="G10045" t="s">
        <v>10</v>
      </c>
    </row>
    <row r="10046" spans="1:7" x14ac:dyDescent="0.3">
      <c r="A10046" t="s">
        <v>10073</v>
      </c>
      <c r="B10046" t="s">
        <v>7613</v>
      </c>
      <c r="C10046">
        <v>2004</v>
      </c>
      <c r="D10046">
        <v>12</v>
      </c>
      <c r="E10046" t="s">
        <v>18</v>
      </c>
      <c r="F10046">
        <v>300</v>
      </c>
      <c r="G10046" t="s">
        <v>10</v>
      </c>
    </row>
    <row r="10047" spans="1:7" x14ac:dyDescent="0.3">
      <c r="A10047" t="s">
        <v>10074</v>
      </c>
      <c r="B10047" t="s">
        <v>7613</v>
      </c>
      <c r="C10047">
        <v>2007</v>
      </c>
      <c r="D10047">
        <v>3</v>
      </c>
      <c r="E10047" t="s">
        <v>80</v>
      </c>
      <c r="F10047">
        <v>12</v>
      </c>
      <c r="G10047" t="s">
        <v>10</v>
      </c>
    </row>
    <row r="10048" spans="1:7" x14ac:dyDescent="0.3">
      <c r="A10048" t="s">
        <v>10075</v>
      </c>
      <c r="B10048" t="s">
        <v>7613</v>
      </c>
      <c r="C10048">
        <v>2005</v>
      </c>
      <c r="D10048">
        <v>1</v>
      </c>
      <c r="E10048" t="s">
        <v>71</v>
      </c>
      <c r="F10048">
        <v>152</v>
      </c>
      <c r="G10048" t="s">
        <v>10</v>
      </c>
    </row>
    <row r="10049" spans="1:7" x14ac:dyDescent="0.3">
      <c r="A10049" t="s">
        <v>10076</v>
      </c>
      <c r="B10049" t="s">
        <v>7613</v>
      </c>
      <c r="C10049">
        <v>2016</v>
      </c>
      <c r="D10049">
        <v>5</v>
      </c>
      <c r="E10049" t="s">
        <v>71</v>
      </c>
      <c r="F10049">
        <v>1701</v>
      </c>
      <c r="G10049" t="s">
        <v>10</v>
      </c>
    </row>
    <row r="10050" spans="1:7" x14ac:dyDescent="0.3">
      <c r="A10050" t="s">
        <v>10077</v>
      </c>
      <c r="B10050" t="s">
        <v>7613</v>
      </c>
      <c r="C10050">
        <v>2018</v>
      </c>
      <c r="D10050">
        <v>7</v>
      </c>
      <c r="E10050" t="s">
        <v>80</v>
      </c>
      <c r="F10050">
        <v>12</v>
      </c>
      <c r="G10050" t="s">
        <v>473</v>
      </c>
    </row>
    <row r="10051" spans="1:7" x14ac:dyDescent="0.3">
      <c r="A10051" t="s">
        <v>10078</v>
      </c>
      <c r="B10051" t="s">
        <v>7613</v>
      </c>
      <c r="C10051">
        <v>2011</v>
      </c>
      <c r="D10051">
        <v>9</v>
      </c>
      <c r="E10051" t="s">
        <v>18</v>
      </c>
      <c r="F10051">
        <v>233</v>
      </c>
      <c r="G10051" t="s">
        <v>50</v>
      </c>
    </row>
    <row r="10052" spans="1:7" x14ac:dyDescent="0.3">
      <c r="A10052" t="s">
        <v>10079</v>
      </c>
      <c r="B10052" t="s">
        <v>7613</v>
      </c>
      <c r="C10052">
        <v>2011</v>
      </c>
      <c r="D10052">
        <v>1</v>
      </c>
      <c r="E10052" t="s">
        <v>18</v>
      </c>
      <c r="F10052">
        <v>16568</v>
      </c>
      <c r="G10052" t="s">
        <v>10</v>
      </c>
    </row>
    <row r="10053" spans="1:7" x14ac:dyDescent="0.3">
      <c r="A10053" t="s">
        <v>10080</v>
      </c>
      <c r="B10053" t="s">
        <v>7613</v>
      </c>
      <c r="C10053">
        <v>2012</v>
      </c>
      <c r="D10053">
        <v>7</v>
      </c>
      <c r="E10053" t="s">
        <v>71</v>
      </c>
      <c r="F10053">
        <v>56</v>
      </c>
      <c r="G10053" t="s">
        <v>10</v>
      </c>
    </row>
    <row r="10054" spans="1:7" x14ac:dyDescent="0.3">
      <c r="A10054" t="s">
        <v>10081</v>
      </c>
      <c r="B10054" t="s">
        <v>7613</v>
      </c>
      <c r="C10054">
        <v>2010</v>
      </c>
      <c r="D10054">
        <v>5</v>
      </c>
      <c r="E10054" t="s">
        <v>18</v>
      </c>
      <c r="F10054">
        <v>841</v>
      </c>
      <c r="G10054" t="s">
        <v>10</v>
      </c>
    </row>
    <row r="10055" spans="1:7" x14ac:dyDescent="0.3">
      <c r="A10055" t="s">
        <v>10082</v>
      </c>
      <c r="B10055" t="s">
        <v>7613</v>
      </c>
      <c r="C10055">
        <v>2001</v>
      </c>
      <c r="D10055">
        <v>5</v>
      </c>
      <c r="E10055" t="s">
        <v>18</v>
      </c>
      <c r="F10055">
        <v>330</v>
      </c>
      <c r="G10055" t="s">
        <v>15</v>
      </c>
    </row>
    <row r="10056" spans="1:7" x14ac:dyDescent="0.3">
      <c r="A10056" t="s">
        <v>10083</v>
      </c>
      <c r="B10056" t="s">
        <v>7613</v>
      </c>
      <c r="C10056">
        <v>2012</v>
      </c>
      <c r="D10056">
        <v>6</v>
      </c>
      <c r="E10056" t="s">
        <v>80</v>
      </c>
      <c r="F10056">
        <v>86</v>
      </c>
      <c r="G10056" t="s">
        <v>10</v>
      </c>
    </row>
    <row r="10057" spans="1:7" x14ac:dyDescent="0.3">
      <c r="A10057" t="s">
        <v>10084</v>
      </c>
      <c r="B10057" t="s">
        <v>7613</v>
      </c>
      <c r="C10057">
        <v>2011</v>
      </c>
      <c r="D10057">
        <v>11</v>
      </c>
      <c r="E10057" t="s">
        <v>71</v>
      </c>
      <c r="F10057">
        <v>16</v>
      </c>
      <c r="G10057" t="s">
        <v>10</v>
      </c>
    </row>
    <row r="10058" spans="1:7" x14ac:dyDescent="0.3">
      <c r="A10058" t="s">
        <v>10085</v>
      </c>
      <c r="B10058" t="s">
        <v>7613</v>
      </c>
      <c r="C10058">
        <v>2013</v>
      </c>
      <c r="D10058">
        <v>12</v>
      </c>
      <c r="E10058" t="s">
        <v>80</v>
      </c>
      <c r="F10058">
        <v>2</v>
      </c>
      <c r="G10058" t="s">
        <v>50</v>
      </c>
    </row>
    <row r="10059" spans="1:7" x14ac:dyDescent="0.3">
      <c r="A10059" t="s">
        <v>10086</v>
      </c>
      <c r="B10059" t="s">
        <v>10087</v>
      </c>
      <c r="C10059">
        <v>2002</v>
      </c>
      <c r="D10059">
        <v>1</v>
      </c>
      <c r="E10059" t="s">
        <v>18</v>
      </c>
      <c r="F10059">
        <v>879</v>
      </c>
      <c r="G10059" t="s">
        <v>10</v>
      </c>
    </row>
    <row r="10060" spans="1:7" x14ac:dyDescent="0.3">
      <c r="A10060" t="s">
        <v>10088</v>
      </c>
      <c r="B10060" t="s">
        <v>10087</v>
      </c>
      <c r="C10060">
        <v>2002</v>
      </c>
      <c r="D10060">
        <v>8</v>
      </c>
      <c r="E10060" t="s">
        <v>9</v>
      </c>
      <c r="F10060">
        <v>137</v>
      </c>
      <c r="G10060" t="s">
        <v>10</v>
      </c>
    </row>
    <row r="10061" spans="1:7" x14ac:dyDescent="0.3">
      <c r="A10061" t="s">
        <v>10089</v>
      </c>
      <c r="B10061" t="s">
        <v>10087</v>
      </c>
      <c r="C10061">
        <v>2002</v>
      </c>
      <c r="D10061">
        <v>4</v>
      </c>
      <c r="E10061" t="s">
        <v>9</v>
      </c>
      <c r="F10061">
        <v>82</v>
      </c>
      <c r="G10061" t="s">
        <v>10</v>
      </c>
    </row>
    <row r="10062" spans="1:7" x14ac:dyDescent="0.3">
      <c r="A10062" t="s">
        <v>10090</v>
      </c>
      <c r="B10062" t="s">
        <v>10087</v>
      </c>
      <c r="C10062">
        <v>2001</v>
      </c>
      <c r="D10062">
        <v>12</v>
      </c>
      <c r="E10062" t="s">
        <v>9</v>
      </c>
      <c r="F10062">
        <v>102</v>
      </c>
      <c r="G10062" t="s">
        <v>10</v>
      </c>
    </row>
    <row r="10063" spans="1:7" x14ac:dyDescent="0.3">
      <c r="A10063" t="s">
        <v>10091</v>
      </c>
      <c r="B10063" t="s">
        <v>10087</v>
      </c>
      <c r="C10063">
        <v>2002</v>
      </c>
      <c r="D10063">
        <v>2</v>
      </c>
      <c r="E10063" t="s">
        <v>9</v>
      </c>
      <c r="F10063">
        <v>29</v>
      </c>
      <c r="G10063" t="s">
        <v>10</v>
      </c>
    </row>
    <row r="10064" spans="1:7" x14ac:dyDescent="0.3">
      <c r="A10064" t="s">
        <v>10092</v>
      </c>
      <c r="B10064" t="s">
        <v>10087</v>
      </c>
      <c r="C10064">
        <v>2001</v>
      </c>
      <c r="D10064">
        <v>12</v>
      </c>
      <c r="E10064" t="s">
        <v>9</v>
      </c>
      <c r="F10064">
        <v>54</v>
      </c>
      <c r="G10064" t="s">
        <v>10</v>
      </c>
    </row>
    <row r="10065" spans="1:7" x14ac:dyDescent="0.3">
      <c r="A10065" t="s">
        <v>10093</v>
      </c>
      <c r="B10065" t="s">
        <v>10087</v>
      </c>
      <c r="C10065">
        <v>2000</v>
      </c>
      <c r="D10065">
        <v>12</v>
      </c>
      <c r="E10065" t="s">
        <v>9</v>
      </c>
      <c r="F10065">
        <v>782</v>
      </c>
      <c r="G10065" t="s">
        <v>10</v>
      </c>
    </row>
    <row r="10066" spans="1:7" x14ac:dyDescent="0.3">
      <c r="A10066" t="s">
        <v>10094</v>
      </c>
      <c r="B10066" t="s">
        <v>10087</v>
      </c>
      <c r="C10066">
        <v>2002</v>
      </c>
      <c r="D10066">
        <v>12</v>
      </c>
      <c r="E10066" t="s">
        <v>14</v>
      </c>
      <c r="F10066">
        <v>56</v>
      </c>
      <c r="G10066" t="s">
        <v>10</v>
      </c>
    </row>
    <row r="10067" spans="1:7" x14ac:dyDescent="0.3">
      <c r="A10067" t="s">
        <v>10095</v>
      </c>
      <c r="B10067" t="s">
        <v>10087</v>
      </c>
      <c r="C10067">
        <v>2003</v>
      </c>
      <c r="D10067">
        <v>11</v>
      </c>
      <c r="E10067" t="s">
        <v>18</v>
      </c>
      <c r="F10067">
        <v>903</v>
      </c>
      <c r="G10067" t="s">
        <v>10</v>
      </c>
    </row>
    <row r="10068" spans="1:7" x14ac:dyDescent="0.3">
      <c r="A10068" t="s">
        <v>10096</v>
      </c>
      <c r="B10068" t="s">
        <v>10087</v>
      </c>
      <c r="C10068">
        <v>2002</v>
      </c>
      <c r="D10068">
        <v>9</v>
      </c>
      <c r="E10068" t="s">
        <v>9</v>
      </c>
      <c r="F10068">
        <v>501</v>
      </c>
      <c r="G10068" t="s">
        <v>10</v>
      </c>
    </row>
    <row r="10069" spans="1:7" x14ac:dyDescent="0.3">
      <c r="A10069" t="s">
        <v>10097</v>
      </c>
      <c r="B10069" t="s">
        <v>10087</v>
      </c>
      <c r="C10069">
        <v>2003</v>
      </c>
      <c r="D10069">
        <v>7</v>
      </c>
      <c r="E10069" t="s">
        <v>9</v>
      </c>
      <c r="F10069">
        <v>0</v>
      </c>
      <c r="G10069" t="s">
        <v>10</v>
      </c>
    </row>
    <row r="10070" spans="1:7" x14ac:dyDescent="0.3">
      <c r="A10070" t="s">
        <v>10098</v>
      </c>
      <c r="B10070" t="s">
        <v>10087</v>
      </c>
      <c r="C10070">
        <v>2003</v>
      </c>
      <c r="D10070">
        <v>11</v>
      </c>
      <c r="E10070" t="s">
        <v>18</v>
      </c>
      <c r="F10070">
        <v>2244</v>
      </c>
      <c r="G10070" t="s">
        <v>10</v>
      </c>
    </row>
    <row r="10071" spans="1:7" x14ac:dyDescent="0.3">
      <c r="A10071" t="s">
        <v>10099</v>
      </c>
      <c r="B10071" t="s">
        <v>10087</v>
      </c>
      <c r="C10071">
        <v>2004</v>
      </c>
      <c r="D10071">
        <v>2</v>
      </c>
      <c r="E10071" t="s">
        <v>9</v>
      </c>
      <c r="F10071">
        <v>54</v>
      </c>
      <c r="G10071" t="s">
        <v>10</v>
      </c>
    </row>
    <row r="10072" spans="1:7" x14ac:dyDescent="0.3">
      <c r="A10072" t="s">
        <v>10100</v>
      </c>
      <c r="B10072" t="s">
        <v>10087</v>
      </c>
      <c r="C10072">
        <v>2004</v>
      </c>
      <c r="D10072">
        <v>4</v>
      </c>
      <c r="E10072" t="s">
        <v>9</v>
      </c>
      <c r="F10072">
        <v>52</v>
      </c>
      <c r="G10072" t="s">
        <v>10</v>
      </c>
    </row>
    <row r="10073" spans="1:7" x14ac:dyDescent="0.3">
      <c r="A10073" t="s">
        <v>10101</v>
      </c>
      <c r="B10073" t="s">
        <v>10087</v>
      </c>
      <c r="C10073">
        <v>2004</v>
      </c>
      <c r="D10073">
        <v>4</v>
      </c>
      <c r="E10073" t="s">
        <v>18</v>
      </c>
      <c r="F10073">
        <v>750</v>
      </c>
      <c r="G10073" t="s">
        <v>10</v>
      </c>
    </row>
    <row r="10074" spans="1:7" x14ac:dyDescent="0.3">
      <c r="A10074" t="s">
        <v>10102</v>
      </c>
      <c r="B10074" t="s">
        <v>10087</v>
      </c>
      <c r="C10074">
        <v>2005</v>
      </c>
      <c r="D10074">
        <v>3</v>
      </c>
      <c r="E10074" t="s">
        <v>18</v>
      </c>
      <c r="F10074">
        <v>602</v>
      </c>
      <c r="G10074" t="s">
        <v>10</v>
      </c>
    </row>
    <row r="10075" spans="1:7" x14ac:dyDescent="0.3">
      <c r="A10075" t="s">
        <v>10103</v>
      </c>
      <c r="B10075" t="s">
        <v>10087</v>
      </c>
      <c r="C10075">
        <v>2005</v>
      </c>
      <c r="D10075">
        <v>4</v>
      </c>
      <c r="E10075" t="s">
        <v>9</v>
      </c>
      <c r="F10075">
        <v>96</v>
      </c>
      <c r="G10075" t="s">
        <v>10</v>
      </c>
    </row>
    <row r="10076" spans="1:7" x14ac:dyDescent="0.3">
      <c r="A10076" t="s">
        <v>10104</v>
      </c>
      <c r="B10076" t="s">
        <v>10087</v>
      </c>
      <c r="C10076">
        <v>2005</v>
      </c>
      <c r="D10076">
        <v>11</v>
      </c>
      <c r="E10076" t="s">
        <v>9</v>
      </c>
      <c r="F10076">
        <v>1</v>
      </c>
      <c r="G10076" t="s">
        <v>50</v>
      </c>
    </row>
    <row r="10077" spans="1:7" x14ac:dyDescent="0.3">
      <c r="A10077" t="s">
        <v>10105</v>
      </c>
      <c r="B10077" t="s">
        <v>10087</v>
      </c>
      <c r="C10077">
        <v>2005</v>
      </c>
      <c r="D10077">
        <v>4</v>
      </c>
      <c r="E10077" t="s">
        <v>9</v>
      </c>
      <c r="F10077">
        <v>101</v>
      </c>
      <c r="G10077" t="s">
        <v>10</v>
      </c>
    </row>
    <row r="10078" spans="1:7" x14ac:dyDescent="0.3">
      <c r="A10078" t="s">
        <v>10106</v>
      </c>
      <c r="B10078" t="s">
        <v>10087</v>
      </c>
      <c r="C10078">
        <v>2005</v>
      </c>
      <c r="D10078">
        <v>5</v>
      </c>
      <c r="E10078" t="s">
        <v>18</v>
      </c>
      <c r="F10078">
        <v>270</v>
      </c>
      <c r="G10078" t="s">
        <v>10</v>
      </c>
    </row>
    <row r="10079" spans="1:7" x14ac:dyDescent="0.3">
      <c r="A10079" t="s">
        <v>10107</v>
      </c>
      <c r="B10079" t="s">
        <v>10087</v>
      </c>
      <c r="C10079">
        <v>2005</v>
      </c>
      <c r="D10079">
        <v>6</v>
      </c>
      <c r="E10079" t="s">
        <v>18</v>
      </c>
      <c r="F10079">
        <v>2567</v>
      </c>
      <c r="G10079" t="s">
        <v>10</v>
      </c>
    </row>
    <row r="10080" spans="1:7" x14ac:dyDescent="0.3">
      <c r="A10080" t="s">
        <v>10108</v>
      </c>
      <c r="B10080" t="s">
        <v>10087</v>
      </c>
      <c r="C10080">
        <v>2005</v>
      </c>
      <c r="D10080">
        <v>6</v>
      </c>
      <c r="E10080" t="s">
        <v>9</v>
      </c>
      <c r="F10080">
        <v>189</v>
      </c>
      <c r="G10080" t="s">
        <v>10</v>
      </c>
    </row>
    <row r="10081" spans="1:7" x14ac:dyDescent="0.3">
      <c r="A10081" t="s">
        <v>10109</v>
      </c>
      <c r="B10081" t="s">
        <v>10087</v>
      </c>
      <c r="C10081">
        <v>2005</v>
      </c>
      <c r="D10081">
        <v>6</v>
      </c>
      <c r="E10081" t="s">
        <v>80</v>
      </c>
      <c r="F10081">
        <v>32</v>
      </c>
      <c r="G10081" t="s">
        <v>10</v>
      </c>
    </row>
    <row r="10082" spans="1:7" x14ac:dyDescent="0.3">
      <c r="A10082" t="s">
        <v>10110</v>
      </c>
      <c r="B10082" t="s">
        <v>10087</v>
      </c>
      <c r="C10082">
        <v>2005</v>
      </c>
      <c r="D10082">
        <v>3</v>
      </c>
      <c r="E10082" t="s">
        <v>9</v>
      </c>
      <c r="F10082">
        <v>112</v>
      </c>
      <c r="G10082" t="s">
        <v>10</v>
      </c>
    </row>
    <row r="10083" spans="1:7" x14ac:dyDescent="0.3">
      <c r="A10083" t="s">
        <v>10111</v>
      </c>
      <c r="B10083" t="s">
        <v>10087</v>
      </c>
      <c r="C10083">
        <v>2005</v>
      </c>
      <c r="D10083">
        <v>8</v>
      </c>
      <c r="E10083" t="s">
        <v>9</v>
      </c>
      <c r="F10083">
        <v>128</v>
      </c>
      <c r="G10083" t="s">
        <v>10</v>
      </c>
    </row>
    <row r="10084" spans="1:7" x14ac:dyDescent="0.3">
      <c r="A10084" t="s">
        <v>10112</v>
      </c>
      <c r="B10084" t="s">
        <v>10087</v>
      </c>
      <c r="C10084">
        <v>2002</v>
      </c>
      <c r="D10084">
        <v>8</v>
      </c>
      <c r="E10084" t="s">
        <v>18</v>
      </c>
      <c r="F10084">
        <v>468</v>
      </c>
      <c r="G10084" t="s">
        <v>10</v>
      </c>
    </row>
    <row r="10085" spans="1:7" x14ac:dyDescent="0.3">
      <c r="A10085" t="s">
        <v>10113</v>
      </c>
      <c r="B10085" t="s">
        <v>10087</v>
      </c>
      <c r="C10085">
        <v>2005</v>
      </c>
      <c r="D10085">
        <v>7</v>
      </c>
      <c r="E10085" t="s">
        <v>18</v>
      </c>
      <c r="F10085">
        <v>165</v>
      </c>
      <c r="G10085" t="s">
        <v>10</v>
      </c>
    </row>
    <row r="10086" spans="1:7" x14ac:dyDescent="0.3">
      <c r="A10086" t="s">
        <v>10114</v>
      </c>
      <c r="B10086" t="s">
        <v>10087</v>
      </c>
      <c r="C10086">
        <v>2002</v>
      </c>
      <c r="D10086">
        <v>12</v>
      </c>
      <c r="E10086" t="s">
        <v>9</v>
      </c>
      <c r="F10086">
        <v>138</v>
      </c>
      <c r="G10086" t="s">
        <v>10</v>
      </c>
    </row>
    <row r="10087" spans="1:7" x14ac:dyDescent="0.3">
      <c r="A10087" t="s">
        <v>10115</v>
      </c>
      <c r="B10087" t="s">
        <v>10087</v>
      </c>
      <c r="C10087">
        <v>2003</v>
      </c>
      <c r="D10087">
        <v>3</v>
      </c>
      <c r="E10087" t="s">
        <v>18</v>
      </c>
      <c r="F10087">
        <v>365</v>
      </c>
      <c r="G10087" t="s">
        <v>10</v>
      </c>
    </row>
    <row r="10088" spans="1:7" x14ac:dyDescent="0.3">
      <c r="A10088" t="s">
        <v>10116</v>
      </c>
      <c r="B10088" t="s">
        <v>10087</v>
      </c>
      <c r="C10088">
        <v>2004</v>
      </c>
      <c r="D10088">
        <v>12</v>
      </c>
      <c r="E10088" t="s">
        <v>9</v>
      </c>
      <c r="F10088">
        <v>28</v>
      </c>
      <c r="G10088" t="s">
        <v>10</v>
      </c>
    </row>
    <row r="10089" spans="1:7" x14ac:dyDescent="0.3">
      <c r="A10089" t="s">
        <v>10117</v>
      </c>
      <c r="B10089" t="s">
        <v>10087</v>
      </c>
      <c r="C10089">
        <v>2000</v>
      </c>
      <c r="D10089">
        <v>2</v>
      </c>
      <c r="E10089" t="s">
        <v>18</v>
      </c>
      <c r="F10089">
        <v>71</v>
      </c>
      <c r="G10089" t="s">
        <v>10</v>
      </c>
    </row>
    <row r="10090" spans="1:7" x14ac:dyDescent="0.3">
      <c r="A10090" t="s">
        <v>10118</v>
      </c>
      <c r="B10090" t="s">
        <v>10087</v>
      </c>
      <c r="C10090">
        <v>2005</v>
      </c>
      <c r="D10090">
        <v>2</v>
      </c>
      <c r="E10090" t="s">
        <v>9</v>
      </c>
      <c r="F10090">
        <v>110</v>
      </c>
      <c r="G10090" t="s">
        <v>10</v>
      </c>
    </row>
    <row r="10091" spans="1:7" x14ac:dyDescent="0.3">
      <c r="A10091" t="s">
        <v>10119</v>
      </c>
      <c r="B10091" t="s">
        <v>10087</v>
      </c>
      <c r="C10091">
        <v>2001</v>
      </c>
      <c r="D10091">
        <v>8</v>
      </c>
      <c r="E10091" t="s">
        <v>18</v>
      </c>
      <c r="F10091">
        <v>414</v>
      </c>
      <c r="G10091" t="s">
        <v>10</v>
      </c>
    </row>
    <row r="10092" spans="1:7" x14ac:dyDescent="0.3">
      <c r="A10092" t="s">
        <v>10120</v>
      </c>
      <c r="B10092" t="s">
        <v>10087</v>
      </c>
      <c r="C10092">
        <v>2005</v>
      </c>
      <c r="D10092">
        <v>3</v>
      </c>
      <c r="E10092" t="s">
        <v>71</v>
      </c>
      <c r="F10092">
        <v>250</v>
      </c>
      <c r="G10092" t="s">
        <v>10</v>
      </c>
    </row>
    <row r="10093" spans="1:7" x14ac:dyDescent="0.3">
      <c r="A10093" t="s">
        <v>10121</v>
      </c>
      <c r="B10093" t="s">
        <v>10087</v>
      </c>
      <c r="C10093">
        <v>2004</v>
      </c>
      <c r="D10093">
        <v>12</v>
      </c>
      <c r="E10093" t="s">
        <v>71</v>
      </c>
      <c r="F10093">
        <v>425</v>
      </c>
      <c r="G10093" t="s">
        <v>10</v>
      </c>
    </row>
    <row r="10094" spans="1:7" x14ac:dyDescent="0.3">
      <c r="A10094" t="s">
        <v>10122</v>
      </c>
      <c r="B10094" t="s">
        <v>10087</v>
      </c>
      <c r="C10094">
        <v>2003</v>
      </c>
      <c r="D10094">
        <v>3</v>
      </c>
      <c r="E10094" t="s">
        <v>71</v>
      </c>
      <c r="F10094">
        <v>271</v>
      </c>
      <c r="G10094" t="s">
        <v>10</v>
      </c>
    </row>
    <row r="10095" spans="1:7" x14ac:dyDescent="0.3">
      <c r="A10095" t="s">
        <v>10123</v>
      </c>
      <c r="B10095" t="s">
        <v>10087</v>
      </c>
      <c r="C10095">
        <v>2003</v>
      </c>
      <c r="D10095">
        <v>1</v>
      </c>
      <c r="E10095" t="s">
        <v>9</v>
      </c>
      <c r="F10095">
        <v>71</v>
      </c>
      <c r="G10095" t="s">
        <v>50</v>
      </c>
    </row>
    <row r="10096" spans="1:7" x14ac:dyDescent="0.3">
      <c r="A10096" t="s">
        <v>10124</v>
      </c>
      <c r="B10096" t="s">
        <v>10087</v>
      </c>
      <c r="C10096">
        <v>2004</v>
      </c>
      <c r="D10096">
        <v>8</v>
      </c>
      <c r="E10096" t="s">
        <v>9</v>
      </c>
      <c r="F10096">
        <v>45</v>
      </c>
      <c r="G10096" t="s">
        <v>10</v>
      </c>
    </row>
    <row r="10097" spans="1:7" x14ac:dyDescent="0.3">
      <c r="A10097" t="s">
        <v>10125</v>
      </c>
      <c r="B10097" t="s">
        <v>10087</v>
      </c>
      <c r="C10097">
        <v>2003</v>
      </c>
      <c r="D10097">
        <v>2</v>
      </c>
      <c r="E10097" t="s">
        <v>18</v>
      </c>
      <c r="F10097">
        <v>96</v>
      </c>
      <c r="G10097" t="s">
        <v>10</v>
      </c>
    </row>
    <row r="10098" spans="1:7" x14ac:dyDescent="0.3">
      <c r="A10098" t="s">
        <v>10126</v>
      </c>
      <c r="B10098" t="s">
        <v>10087</v>
      </c>
      <c r="C10098">
        <v>2004</v>
      </c>
      <c r="D10098">
        <v>7</v>
      </c>
      <c r="E10098" t="s">
        <v>18</v>
      </c>
      <c r="F10098">
        <v>168</v>
      </c>
      <c r="G10098" t="s">
        <v>10</v>
      </c>
    </row>
    <row r="10099" spans="1:7" x14ac:dyDescent="0.3">
      <c r="A10099" t="s">
        <v>10127</v>
      </c>
      <c r="B10099" t="s">
        <v>10087</v>
      </c>
      <c r="C10099">
        <v>2004</v>
      </c>
      <c r="D10099">
        <v>3</v>
      </c>
      <c r="E10099" t="s">
        <v>18</v>
      </c>
      <c r="F10099">
        <v>198</v>
      </c>
      <c r="G10099" t="s">
        <v>10</v>
      </c>
    </row>
    <row r="10100" spans="1:7" x14ac:dyDescent="0.3">
      <c r="A10100" t="s">
        <v>10128</v>
      </c>
      <c r="B10100" t="s">
        <v>10087</v>
      </c>
      <c r="C10100">
        <v>2003</v>
      </c>
      <c r="D10100">
        <v>6</v>
      </c>
      <c r="E10100" t="s">
        <v>9</v>
      </c>
      <c r="F10100">
        <v>63</v>
      </c>
      <c r="G10100" t="s">
        <v>10</v>
      </c>
    </row>
    <row r="10101" spans="1:7" x14ac:dyDescent="0.3">
      <c r="A10101" t="s">
        <v>10129</v>
      </c>
      <c r="B10101" t="s">
        <v>10087</v>
      </c>
      <c r="C10101">
        <v>2005</v>
      </c>
      <c r="D10101">
        <v>11</v>
      </c>
      <c r="E10101" t="s">
        <v>9</v>
      </c>
      <c r="F10101">
        <v>63</v>
      </c>
      <c r="G10101" t="s">
        <v>10</v>
      </c>
    </row>
    <row r="10102" spans="1:7" x14ac:dyDescent="0.3">
      <c r="A10102" t="s">
        <v>10130</v>
      </c>
      <c r="B10102" t="s">
        <v>10087</v>
      </c>
      <c r="C10102">
        <v>2004</v>
      </c>
      <c r="D10102">
        <v>3</v>
      </c>
      <c r="E10102" t="s">
        <v>18</v>
      </c>
      <c r="F10102">
        <v>1326</v>
      </c>
      <c r="G10102" t="s">
        <v>10</v>
      </c>
    </row>
    <row r="10103" spans="1:7" x14ac:dyDescent="0.3">
      <c r="A10103" t="s">
        <v>10131</v>
      </c>
      <c r="B10103" t="s">
        <v>10087</v>
      </c>
      <c r="C10103">
        <v>2005</v>
      </c>
      <c r="D10103">
        <v>12</v>
      </c>
      <c r="E10103" t="s">
        <v>9</v>
      </c>
      <c r="F10103">
        <v>82</v>
      </c>
      <c r="G10103" t="s">
        <v>10</v>
      </c>
    </row>
    <row r="10104" spans="1:7" x14ac:dyDescent="0.3">
      <c r="A10104" t="s">
        <v>10132</v>
      </c>
      <c r="B10104" t="s">
        <v>10087</v>
      </c>
      <c r="C10104">
        <v>2001</v>
      </c>
      <c r="D10104">
        <v>11</v>
      </c>
      <c r="E10104" t="s">
        <v>9</v>
      </c>
      <c r="F10104">
        <v>26</v>
      </c>
      <c r="G10104" t="s">
        <v>10</v>
      </c>
    </row>
    <row r="10105" spans="1:7" x14ac:dyDescent="0.3">
      <c r="A10105" t="s">
        <v>10133</v>
      </c>
      <c r="B10105" t="s">
        <v>10087</v>
      </c>
      <c r="C10105">
        <v>2005</v>
      </c>
      <c r="D10105">
        <v>12</v>
      </c>
      <c r="E10105" t="s">
        <v>18</v>
      </c>
      <c r="F10105">
        <v>190</v>
      </c>
      <c r="G10105" t="s">
        <v>10</v>
      </c>
    </row>
    <row r="10106" spans="1:7" x14ac:dyDescent="0.3">
      <c r="A10106" t="s">
        <v>10134</v>
      </c>
      <c r="B10106" t="s">
        <v>10087</v>
      </c>
      <c r="C10106">
        <v>2006</v>
      </c>
      <c r="D10106">
        <v>2</v>
      </c>
      <c r="E10106" t="s">
        <v>18</v>
      </c>
      <c r="F10106">
        <v>261</v>
      </c>
      <c r="G10106" t="s">
        <v>10</v>
      </c>
    </row>
    <row r="10107" spans="1:7" x14ac:dyDescent="0.3">
      <c r="A10107" t="s">
        <v>10135</v>
      </c>
      <c r="B10107" t="s">
        <v>10087</v>
      </c>
      <c r="C10107">
        <v>2006</v>
      </c>
      <c r="D10107">
        <v>4</v>
      </c>
      <c r="E10107" t="s">
        <v>9</v>
      </c>
      <c r="F10107">
        <v>10</v>
      </c>
      <c r="G10107" t="s">
        <v>50</v>
      </c>
    </row>
    <row r="10108" spans="1:7" x14ac:dyDescent="0.3">
      <c r="A10108" t="s">
        <v>10136</v>
      </c>
      <c r="B10108" t="s">
        <v>10087</v>
      </c>
      <c r="C10108">
        <v>2006</v>
      </c>
      <c r="D10108">
        <v>2</v>
      </c>
      <c r="E10108" t="s">
        <v>18</v>
      </c>
      <c r="F10108">
        <v>926</v>
      </c>
      <c r="G10108" t="s">
        <v>50</v>
      </c>
    </row>
    <row r="10109" spans="1:7" x14ac:dyDescent="0.3">
      <c r="A10109" t="s">
        <v>10137</v>
      </c>
      <c r="B10109" t="s">
        <v>10087</v>
      </c>
      <c r="C10109">
        <v>2003</v>
      </c>
      <c r="D10109">
        <v>6</v>
      </c>
      <c r="E10109" t="s">
        <v>18</v>
      </c>
      <c r="F10109">
        <v>1315</v>
      </c>
      <c r="G10109" t="s">
        <v>10</v>
      </c>
    </row>
    <row r="10110" spans="1:7" x14ac:dyDescent="0.3">
      <c r="A10110" t="s">
        <v>10138</v>
      </c>
      <c r="B10110" t="s">
        <v>10087</v>
      </c>
      <c r="C10110">
        <v>2005</v>
      </c>
      <c r="D10110">
        <v>12</v>
      </c>
      <c r="E10110" t="s">
        <v>18</v>
      </c>
      <c r="F10110">
        <v>104</v>
      </c>
      <c r="G10110" t="s">
        <v>50</v>
      </c>
    </row>
    <row r="10111" spans="1:7" x14ac:dyDescent="0.3">
      <c r="A10111" t="s">
        <v>10139</v>
      </c>
      <c r="B10111" t="s">
        <v>10087</v>
      </c>
      <c r="C10111">
        <v>2005</v>
      </c>
      <c r="D10111">
        <v>12</v>
      </c>
      <c r="E10111" t="s">
        <v>18</v>
      </c>
      <c r="F10111">
        <v>57</v>
      </c>
      <c r="G10111" t="s">
        <v>50</v>
      </c>
    </row>
    <row r="10112" spans="1:7" x14ac:dyDescent="0.3">
      <c r="A10112" t="s">
        <v>10140</v>
      </c>
      <c r="B10112" t="s">
        <v>10087</v>
      </c>
      <c r="C10112">
        <v>2006</v>
      </c>
      <c r="D10112">
        <v>2</v>
      </c>
      <c r="E10112" t="s">
        <v>18</v>
      </c>
      <c r="F10112">
        <v>231</v>
      </c>
      <c r="G10112" t="s">
        <v>10</v>
      </c>
    </row>
    <row r="10113" spans="1:7" x14ac:dyDescent="0.3">
      <c r="A10113" t="s">
        <v>10141</v>
      </c>
      <c r="B10113" t="s">
        <v>10087</v>
      </c>
      <c r="C10113">
        <v>2001</v>
      </c>
      <c r="D10113">
        <v>4</v>
      </c>
      <c r="E10113" t="s">
        <v>18</v>
      </c>
      <c r="F10113">
        <v>218</v>
      </c>
      <c r="G10113" t="s">
        <v>10</v>
      </c>
    </row>
    <row r="10114" spans="1:7" x14ac:dyDescent="0.3">
      <c r="A10114" t="s">
        <v>10142</v>
      </c>
      <c r="B10114" t="s">
        <v>10087</v>
      </c>
      <c r="C10114">
        <v>2003</v>
      </c>
      <c r="D10114">
        <v>12</v>
      </c>
      <c r="E10114" t="s">
        <v>18</v>
      </c>
      <c r="F10114">
        <v>126</v>
      </c>
      <c r="G10114" t="s">
        <v>10</v>
      </c>
    </row>
    <row r="10115" spans="1:7" x14ac:dyDescent="0.3">
      <c r="A10115" t="s">
        <v>10143</v>
      </c>
      <c r="B10115" t="s">
        <v>10087</v>
      </c>
      <c r="C10115">
        <v>2004</v>
      </c>
      <c r="D10115">
        <v>2</v>
      </c>
      <c r="E10115" t="s">
        <v>18</v>
      </c>
      <c r="F10115">
        <v>500</v>
      </c>
      <c r="G10115" t="s">
        <v>10</v>
      </c>
    </row>
    <row r="10116" spans="1:7" x14ac:dyDescent="0.3">
      <c r="A10116" t="s">
        <v>10144</v>
      </c>
      <c r="B10116" t="s">
        <v>10087</v>
      </c>
      <c r="C10116">
        <v>2006</v>
      </c>
      <c r="D10116">
        <v>3</v>
      </c>
      <c r="E10116" t="s">
        <v>9</v>
      </c>
      <c r="F10116">
        <v>73</v>
      </c>
      <c r="G10116" t="s">
        <v>10</v>
      </c>
    </row>
    <row r="10117" spans="1:7" x14ac:dyDescent="0.3">
      <c r="A10117" t="s">
        <v>10145</v>
      </c>
      <c r="B10117" t="s">
        <v>10087</v>
      </c>
      <c r="C10117">
        <v>2003</v>
      </c>
      <c r="D10117">
        <v>12</v>
      </c>
      <c r="E10117" t="s">
        <v>18</v>
      </c>
      <c r="F10117">
        <v>116</v>
      </c>
      <c r="G10117" t="s">
        <v>10</v>
      </c>
    </row>
    <row r="10118" spans="1:7" x14ac:dyDescent="0.3">
      <c r="A10118" t="s">
        <v>10146</v>
      </c>
      <c r="B10118" t="s">
        <v>10087</v>
      </c>
      <c r="C10118">
        <v>2003</v>
      </c>
      <c r="D10118">
        <v>12</v>
      </c>
      <c r="E10118" t="s">
        <v>18</v>
      </c>
      <c r="F10118">
        <v>123</v>
      </c>
      <c r="G10118" t="s">
        <v>10</v>
      </c>
    </row>
    <row r="10119" spans="1:7" x14ac:dyDescent="0.3">
      <c r="A10119" t="s">
        <v>10147</v>
      </c>
      <c r="B10119" t="s">
        <v>10087</v>
      </c>
      <c r="C10119">
        <v>2006</v>
      </c>
      <c r="D10119">
        <v>4</v>
      </c>
      <c r="E10119" t="s">
        <v>9</v>
      </c>
      <c r="F10119">
        <v>65</v>
      </c>
      <c r="G10119" t="s">
        <v>10</v>
      </c>
    </row>
    <row r="10120" spans="1:7" x14ac:dyDescent="0.3">
      <c r="A10120" t="s">
        <v>10148</v>
      </c>
      <c r="B10120" t="s">
        <v>10087</v>
      </c>
      <c r="C10120">
        <v>2006</v>
      </c>
      <c r="D10120">
        <v>3</v>
      </c>
      <c r="E10120" t="s">
        <v>71</v>
      </c>
      <c r="F10120">
        <v>220</v>
      </c>
      <c r="G10120" t="s">
        <v>10</v>
      </c>
    </row>
    <row r="10121" spans="1:7" x14ac:dyDescent="0.3">
      <c r="A10121" t="s">
        <v>10149</v>
      </c>
      <c r="B10121" t="s">
        <v>10087</v>
      </c>
      <c r="C10121">
        <v>2006</v>
      </c>
      <c r="D10121">
        <v>8</v>
      </c>
      <c r="E10121" t="s">
        <v>9</v>
      </c>
      <c r="F10121">
        <v>45</v>
      </c>
      <c r="G10121" t="s">
        <v>10</v>
      </c>
    </row>
    <row r="10122" spans="1:7" x14ac:dyDescent="0.3">
      <c r="A10122" t="s">
        <v>10150</v>
      </c>
      <c r="B10122" t="s">
        <v>10087</v>
      </c>
      <c r="C10122">
        <v>2006</v>
      </c>
      <c r="D10122">
        <v>2</v>
      </c>
      <c r="E10122" t="s">
        <v>18</v>
      </c>
      <c r="F10122">
        <v>54</v>
      </c>
      <c r="G10122" t="s">
        <v>10</v>
      </c>
    </row>
    <row r="10123" spans="1:7" x14ac:dyDescent="0.3">
      <c r="A10123" t="s">
        <v>10151</v>
      </c>
      <c r="B10123" t="s">
        <v>10087</v>
      </c>
      <c r="C10123">
        <v>2006</v>
      </c>
      <c r="D10123">
        <v>2</v>
      </c>
      <c r="E10123" t="s">
        <v>18</v>
      </c>
      <c r="F10123">
        <v>4541</v>
      </c>
      <c r="G10123" t="s">
        <v>10</v>
      </c>
    </row>
    <row r="10124" spans="1:7" x14ac:dyDescent="0.3">
      <c r="A10124" t="s">
        <v>10152</v>
      </c>
      <c r="B10124" t="s">
        <v>10087</v>
      </c>
      <c r="C10124">
        <v>2006</v>
      </c>
      <c r="D10124">
        <v>2</v>
      </c>
      <c r="E10124" t="s">
        <v>18</v>
      </c>
      <c r="F10124">
        <v>2457</v>
      </c>
      <c r="G10124" t="s">
        <v>10</v>
      </c>
    </row>
    <row r="10125" spans="1:7" x14ac:dyDescent="0.3">
      <c r="A10125" t="s">
        <v>10153</v>
      </c>
      <c r="B10125" t="s">
        <v>10087</v>
      </c>
      <c r="C10125">
        <v>2006</v>
      </c>
      <c r="D10125">
        <v>5</v>
      </c>
      <c r="E10125" t="s">
        <v>9</v>
      </c>
      <c r="F10125">
        <v>122</v>
      </c>
      <c r="G10125" t="s">
        <v>10</v>
      </c>
    </row>
    <row r="10126" spans="1:7" x14ac:dyDescent="0.3">
      <c r="A10126" t="s">
        <v>10154</v>
      </c>
      <c r="B10126" t="s">
        <v>10087</v>
      </c>
      <c r="C10126">
        <v>2006</v>
      </c>
      <c r="D10126">
        <v>8</v>
      </c>
      <c r="E10126" t="s">
        <v>9</v>
      </c>
      <c r="F10126">
        <v>53</v>
      </c>
      <c r="G10126" t="s">
        <v>10</v>
      </c>
    </row>
    <row r="10127" spans="1:7" x14ac:dyDescent="0.3">
      <c r="A10127" t="s">
        <v>10155</v>
      </c>
      <c r="B10127" t="s">
        <v>10087</v>
      </c>
      <c r="C10127">
        <v>2006</v>
      </c>
      <c r="D10127">
        <v>8</v>
      </c>
      <c r="E10127" t="s">
        <v>71</v>
      </c>
      <c r="F10127">
        <v>2</v>
      </c>
      <c r="G10127" t="s">
        <v>50</v>
      </c>
    </row>
    <row r="10128" spans="1:7" x14ac:dyDescent="0.3">
      <c r="A10128" t="s">
        <v>10156</v>
      </c>
      <c r="B10128" t="s">
        <v>10087</v>
      </c>
      <c r="C10128">
        <v>2006</v>
      </c>
      <c r="D10128">
        <v>7</v>
      </c>
      <c r="E10128" t="s">
        <v>14</v>
      </c>
      <c r="F10128">
        <v>26</v>
      </c>
      <c r="G10128" t="s">
        <v>10</v>
      </c>
    </row>
    <row r="10129" spans="1:7" x14ac:dyDescent="0.3">
      <c r="A10129" t="s">
        <v>10157</v>
      </c>
      <c r="B10129" t="s">
        <v>10087</v>
      </c>
      <c r="C10129">
        <v>2006</v>
      </c>
      <c r="D10129">
        <v>7</v>
      </c>
      <c r="E10129" t="s">
        <v>18</v>
      </c>
      <c r="F10129">
        <v>165</v>
      </c>
      <c r="G10129" t="s">
        <v>10</v>
      </c>
    </row>
    <row r="10130" spans="1:7" x14ac:dyDescent="0.3">
      <c r="A10130" t="s">
        <v>10158</v>
      </c>
      <c r="B10130" t="s">
        <v>10087</v>
      </c>
      <c r="C10130">
        <v>2006</v>
      </c>
      <c r="D10130">
        <v>2</v>
      </c>
      <c r="E10130" t="s">
        <v>18</v>
      </c>
      <c r="F10130">
        <v>2531</v>
      </c>
      <c r="G10130" t="s">
        <v>10</v>
      </c>
    </row>
    <row r="10131" spans="1:7" x14ac:dyDescent="0.3">
      <c r="A10131" t="s">
        <v>10159</v>
      </c>
      <c r="B10131" t="s">
        <v>10087</v>
      </c>
      <c r="C10131">
        <v>2006</v>
      </c>
      <c r="D10131">
        <v>6</v>
      </c>
      <c r="E10131" t="s">
        <v>18</v>
      </c>
      <c r="F10131">
        <v>3148</v>
      </c>
      <c r="G10131" t="s">
        <v>10</v>
      </c>
    </row>
    <row r="10132" spans="1:7" x14ac:dyDescent="0.3">
      <c r="A10132" t="s">
        <v>10160</v>
      </c>
      <c r="B10132" t="s">
        <v>10087</v>
      </c>
      <c r="C10132">
        <v>2006</v>
      </c>
      <c r="D10132">
        <v>11</v>
      </c>
      <c r="E10132" t="s">
        <v>18</v>
      </c>
      <c r="F10132">
        <v>39</v>
      </c>
      <c r="G10132" t="s">
        <v>10</v>
      </c>
    </row>
    <row r="10133" spans="1:7" x14ac:dyDescent="0.3">
      <c r="A10133" t="s">
        <v>10161</v>
      </c>
      <c r="B10133" t="s">
        <v>10087</v>
      </c>
      <c r="C10133">
        <v>2006</v>
      </c>
      <c r="D10133">
        <v>7</v>
      </c>
      <c r="E10133" t="s">
        <v>71</v>
      </c>
      <c r="F10133">
        <v>352</v>
      </c>
      <c r="G10133" t="s">
        <v>10</v>
      </c>
    </row>
    <row r="10134" spans="1:7" x14ac:dyDescent="0.3">
      <c r="A10134" t="s">
        <v>10162</v>
      </c>
      <c r="B10134" t="s">
        <v>10087</v>
      </c>
      <c r="C10134">
        <v>2006</v>
      </c>
      <c r="D10134">
        <v>10</v>
      </c>
      <c r="E10134" t="s">
        <v>71</v>
      </c>
      <c r="F10134">
        <v>204</v>
      </c>
      <c r="G10134" t="s">
        <v>10</v>
      </c>
    </row>
    <row r="10135" spans="1:7" x14ac:dyDescent="0.3">
      <c r="A10135" t="s">
        <v>10163</v>
      </c>
      <c r="B10135" t="s">
        <v>10087</v>
      </c>
      <c r="C10135">
        <v>2006</v>
      </c>
      <c r="D10135">
        <v>9</v>
      </c>
      <c r="E10135" t="s">
        <v>18</v>
      </c>
      <c r="F10135">
        <v>147</v>
      </c>
      <c r="G10135" t="s">
        <v>10</v>
      </c>
    </row>
    <row r="10136" spans="1:7" x14ac:dyDescent="0.3">
      <c r="A10136" t="s">
        <v>10164</v>
      </c>
      <c r="B10136" t="s">
        <v>10087</v>
      </c>
      <c r="C10136">
        <v>2006</v>
      </c>
      <c r="D10136">
        <v>10</v>
      </c>
      <c r="E10136" t="s">
        <v>18</v>
      </c>
      <c r="F10136">
        <v>83</v>
      </c>
      <c r="G10136" t="s">
        <v>10</v>
      </c>
    </row>
    <row r="10137" spans="1:7" x14ac:dyDescent="0.3">
      <c r="A10137" t="s">
        <v>10165</v>
      </c>
      <c r="B10137" t="s">
        <v>10087</v>
      </c>
      <c r="C10137">
        <v>2004</v>
      </c>
      <c r="D10137">
        <v>12</v>
      </c>
      <c r="E10137" t="s">
        <v>9</v>
      </c>
      <c r="F10137">
        <v>543</v>
      </c>
      <c r="G10137" t="s">
        <v>10</v>
      </c>
    </row>
    <row r="10138" spans="1:7" x14ac:dyDescent="0.3">
      <c r="A10138" t="s">
        <v>10166</v>
      </c>
      <c r="B10138" t="s">
        <v>10087</v>
      </c>
      <c r="C10138">
        <v>2004</v>
      </c>
      <c r="D10138">
        <v>11</v>
      </c>
      <c r="E10138" t="s">
        <v>9</v>
      </c>
      <c r="F10138">
        <v>877</v>
      </c>
      <c r="G10138" t="s">
        <v>10</v>
      </c>
    </row>
    <row r="10139" spans="1:7" x14ac:dyDescent="0.3">
      <c r="A10139" t="s">
        <v>10167</v>
      </c>
      <c r="B10139" t="s">
        <v>10087</v>
      </c>
      <c r="C10139">
        <v>2004</v>
      </c>
      <c r="D10139">
        <v>1</v>
      </c>
      <c r="E10139" t="s">
        <v>9</v>
      </c>
      <c r="F10139">
        <v>726</v>
      </c>
      <c r="G10139" t="s">
        <v>10</v>
      </c>
    </row>
    <row r="10140" spans="1:7" x14ac:dyDescent="0.3">
      <c r="A10140" t="s">
        <v>10168</v>
      </c>
      <c r="B10140" t="s">
        <v>10087</v>
      </c>
      <c r="C10140">
        <v>2004</v>
      </c>
      <c r="D10140">
        <v>2</v>
      </c>
      <c r="E10140" t="s">
        <v>9</v>
      </c>
      <c r="F10140">
        <v>613</v>
      </c>
      <c r="G10140" t="s">
        <v>10</v>
      </c>
    </row>
    <row r="10141" spans="1:7" x14ac:dyDescent="0.3">
      <c r="A10141" t="s">
        <v>10169</v>
      </c>
      <c r="B10141" t="s">
        <v>10087</v>
      </c>
      <c r="C10141">
        <v>2006</v>
      </c>
      <c r="D10141">
        <v>9</v>
      </c>
      <c r="E10141" t="s">
        <v>18</v>
      </c>
      <c r="F10141">
        <v>813</v>
      </c>
      <c r="G10141" t="s">
        <v>10</v>
      </c>
    </row>
    <row r="10142" spans="1:7" x14ac:dyDescent="0.3">
      <c r="A10142" t="s">
        <v>10170</v>
      </c>
      <c r="B10142" t="s">
        <v>10087</v>
      </c>
      <c r="C10142">
        <v>2006</v>
      </c>
      <c r="D10142">
        <v>11</v>
      </c>
      <c r="E10142" t="s">
        <v>9</v>
      </c>
      <c r="F10142">
        <v>48</v>
      </c>
      <c r="G10142" t="s">
        <v>10</v>
      </c>
    </row>
    <row r="10143" spans="1:7" x14ac:dyDescent="0.3">
      <c r="A10143" t="s">
        <v>10171</v>
      </c>
      <c r="B10143" t="s">
        <v>10087</v>
      </c>
      <c r="C10143">
        <v>2006</v>
      </c>
      <c r="D10143">
        <v>12</v>
      </c>
      <c r="E10143" t="s">
        <v>9</v>
      </c>
      <c r="F10143">
        <v>48</v>
      </c>
      <c r="G10143" t="s">
        <v>10</v>
      </c>
    </row>
    <row r="10144" spans="1:7" x14ac:dyDescent="0.3">
      <c r="A10144" t="s">
        <v>10172</v>
      </c>
      <c r="B10144" t="s">
        <v>10087</v>
      </c>
      <c r="C10144">
        <v>1998</v>
      </c>
      <c r="D10144">
        <v>7</v>
      </c>
      <c r="E10144" t="s">
        <v>9</v>
      </c>
      <c r="F10144">
        <v>63</v>
      </c>
      <c r="G10144" t="s">
        <v>10</v>
      </c>
    </row>
    <row r="10145" spans="1:7" x14ac:dyDescent="0.3">
      <c r="A10145" t="s">
        <v>10173</v>
      </c>
      <c r="B10145" t="s">
        <v>10087</v>
      </c>
      <c r="C10145">
        <v>2007</v>
      </c>
      <c r="D10145">
        <v>1</v>
      </c>
      <c r="E10145" t="s">
        <v>71</v>
      </c>
      <c r="F10145">
        <v>98</v>
      </c>
      <c r="G10145" t="s">
        <v>10</v>
      </c>
    </row>
    <row r="10146" spans="1:7" x14ac:dyDescent="0.3">
      <c r="A10146" t="s">
        <v>10174</v>
      </c>
      <c r="B10146" t="s">
        <v>10087</v>
      </c>
      <c r="C10146">
        <v>2007</v>
      </c>
      <c r="D10146">
        <v>1</v>
      </c>
      <c r="E10146" t="s">
        <v>9</v>
      </c>
      <c r="F10146">
        <v>92</v>
      </c>
      <c r="G10146" t="s">
        <v>10</v>
      </c>
    </row>
    <row r="10147" spans="1:7" x14ac:dyDescent="0.3">
      <c r="A10147" t="s">
        <v>10175</v>
      </c>
      <c r="B10147" t="s">
        <v>10087</v>
      </c>
      <c r="C10147">
        <v>2004</v>
      </c>
      <c r="D10147">
        <v>1</v>
      </c>
      <c r="E10147" t="s">
        <v>18</v>
      </c>
      <c r="F10147">
        <v>738</v>
      </c>
      <c r="G10147" t="s">
        <v>10</v>
      </c>
    </row>
    <row r="10148" spans="1:7" x14ac:dyDescent="0.3">
      <c r="A10148" t="s">
        <v>10176</v>
      </c>
      <c r="B10148" t="s">
        <v>10087</v>
      </c>
      <c r="C10148">
        <v>2007</v>
      </c>
      <c r="D10148">
        <v>2</v>
      </c>
      <c r="E10148" t="s">
        <v>18</v>
      </c>
      <c r="F10148">
        <v>1197</v>
      </c>
      <c r="G10148" t="s">
        <v>10</v>
      </c>
    </row>
    <row r="10149" spans="1:7" x14ac:dyDescent="0.3">
      <c r="A10149" t="s">
        <v>10177</v>
      </c>
      <c r="B10149" t="s">
        <v>10087</v>
      </c>
      <c r="C10149">
        <v>2007</v>
      </c>
      <c r="D10149">
        <v>3</v>
      </c>
      <c r="E10149" t="s">
        <v>18</v>
      </c>
      <c r="F10149">
        <v>4833</v>
      </c>
      <c r="G10149" t="s">
        <v>10</v>
      </c>
    </row>
    <row r="10150" spans="1:7" x14ac:dyDescent="0.3">
      <c r="A10150" t="s">
        <v>10178</v>
      </c>
      <c r="B10150" t="s">
        <v>10087</v>
      </c>
      <c r="C10150">
        <v>2007</v>
      </c>
      <c r="D10150">
        <v>3</v>
      </c>
      <c r="E10150" t="s">
        <v>18</v>
      </c>
      <c r="F10150">
        <v>3449</v>
      </c>
      <c r="G10150" t="s">
        <v>10</v>
      </c>
    </row>
    <row r="10151" spans="1:7" x14ac:dyDescent="0.3">
      <c r="A10151" t="s">
        <v>10179</v>
      </c>
      <c r="B10151" t="s">
        <v>10087</v>
      </c>
      <c r="C10151">
        <v>2007</v>
      </c>
      <c r="D10151">
        <v>3</v>
      </c>
      <c r="E10151" t="s">
        <v>18</v>
      </c>
      <c r="F10151">
        <v>735</v>
      </c>
      <c r="G10151" t="s">
        <v>10</v>
      </c>
    </row>
    <row r="10152" spans="1:7" x14ac:dyDescent="0.3">
      <c r="A10152" t="s">
        <v>10180</v>
      </c>
      <c r="B10152" t="s">
        <v>10087</v>
      </c>
      <c r="C10152">
        <v>2007</v>
      </c>
      <c r="D10152">
        <v>2</v>
      </c>
      <c r="E10152" t="s">
        <v>18</v>
      </c>
      <c r="F10152">
        <v>904</v>
      </c>
      <c r="G10152" t="s">
        <v>10</v>
      </c>
    </row>
    <row r="10153" spans="1:7" x14ac:dyDescent="0.3">
      <c r="A10153" t="s">
        <v>10181</v>
      </c>
      <c r="B10153" t="s">
        <v>10087</v>
      </c>
      <c r="C10153">
        <v>2007</v>
      </c>
      <c r="D10153">
        <v>1</v>
      </c>
      <c r="E10153" t="s">
        <v>18</v>
      </c>
      <c r="F10153">
        <v>460</v>
      </c>
      <c r="G10153" t="s">
        <v>10</v>
      </c>
    </row>
    <row r="10154" spans="1:7" x14ac:dyDescent="0.3">
      <c r="A10154" t="s">
        <v>10182</v>
      </c>
      <c r="B10154" t="s">
        <v>10087</v>
      </c>
      <c r="C10154">
        <v>2007</v>
      </c>
      <c r="D10154">
        <v>1</v>
      </c>
      <c r="E10154" t="s">
        <v>9</v>
      </c>
      <c r="F10154">
        <v>75</v>
      </c>
      <c r="G10154" t="s">
        <v>10</v>
      </c>
    </row>
    <row r="10155" spans="1:7" x14ac:dyDescent="0.3">
      <c r="A10155" t="s">
        <v>10183</v>
      </c>
      <c r="B10155" t="s">
        <v>10087</v>
      </c>
      <c r="C10155">
        <v>2004</v>
      </c>
      <c r="D10155">
        <v>2</v>
      </c>
      <c r="E10155" t="s">
        <v>9</v>
      </c>
      <c r="F10155">
        <v>64</v>
      </c>
      <c r="G10155" t="s">
        <v>10</v>
      </c>
    </row>
    <row r="10156" spans="1:7" x14ac:dyDescent="0.3">
      <c r="A10156" t="s">
        <v>10184</v>
      </c>
      <c r="B10156" t="s">
        <v>10087</v>
      </c>
      <c r="C10156">
        <v>2007</v>
      </c>
      <c r="D10156">
        <v>5</v>
      </c>
      <c r="E10156" t="s">
        <v>18</v>
      </c>
      <c r="F10156">
        <v>1420</v>
      </c>
      <c r="G10156" t="s">
        <v>10</v>
      </c>
    </row>
    <row r="10157" spans="1:7" x14ac:dyDescent="0.3">
      <c r="A10157" t="s">
        <v>10185</v>
      </c>
      <c r="B10157" t="s">
        <v>10087</v>
      </c>
      <c r="C10157">
        <v>2007</v>
      </c>
      <c r="D10157">
        <v>3</v>
      </c>
      <c r="E10157" t="s">
        <v>9</v>
      </c>
      <c r="F10157">
        <v>50</v>
      </c>
      <c r="G10157" t="s">
        <v>10</v>
      </c>
    </row>
    <row r="10158" spans="1:7" x14ac:dyDescent="0.3">
      <c r="A10158" t="s">
        <v>10186</v>
      </c>
      <c r="B10158" t="s">
        <v>10087</v>
      </c>
      <c r="C10158">
        <v>2007</v>
      </c>
      <c r="D10158">
        <v>2</v>
      </c>
      <c r="E10158" t="s">
        <v>55</v>
      </c>
      <c r="F10158">
        <v>420</v>
      </c>
      <c r="G10158" t="s">
        <v>10</v>
      </c>
    </row>
    <row r="10159" spans="1:7" x14ac:dyDescent="0.3">
      <c r="A10159" t="s">
        <v>10187</v>
      </c>
      <c r="B10159" t="s">
        <v>10087</v>
      </c>
      <c r="C10159">
        <v>2007</v>
      </c>
      <c r="D10159">
        <v>4</v>
      </c>
      <c r="E10159" t="s">
        <v>18</v>
      </c>
      <c r="F10159">
        <v>385</v>
      </c>
      <c r="G10159" t="s">
        <v>10</v>
      </c>
    </row>
    <row r="10160" spans="1:7" x14ac:dyDescent="0.3">
      <c r="A10160" t="s">
        <v>10188</v>
      </c>
      <c r="B10160" t="s">
        <v>10087</v>
      </c>
      <c r="C10160">
        <v>2004</v>
      </c>
      <c r="D10160">
        <v>10</v>
      </c>
      <c r="E10160" t="s">
        <v>18</v>
      </c>
      <c r="F10160">
        <v>1404</v>
      </c>
      <c r="G10160" t="s">
        <v>10</v>
      </c>
    </row>
    <row r="10161" spans="1:7" x14ac:dyDescent="0.3">
      <c r="A10161" t="s">
        <v>10189</v>
      </c>
      <c r="B10161" t="s">
        <v>10087</v>
      </c>
      <c r="C10161">
        <v>2007</v>
      </c>
      <c r="D10161">
        <v>8</v>
      </c>
      <c r="E10161" t="s">
        <v>9</v>
      </c>
      <c r="F10161">
        <v>397</v>
      </c>
      <c r="G10161" t="s">
        <v>10</v>
      </c>
    </row>
    <row r="10162" spans="1:7" x14ac:dyDescent="0.3">
      <c r="A10162" t="s">
        <v>10190</v>
      </c>
      <c r="B10162" t="s">
        <v>10087</v>
      </c>
      <c r="C10162">
        <v>2004</v>
      </c>
      <c r="D10162">
        <v>5</v>
      </c>
      <c r="E10162" t="s">
        <v>71</v>
      </c>
      <c r="F10162">
        <v>500</v>
      </c>
      <c r="G10162" t="s">
        <v>10</v>
      </c>
    </row>
    <row r="10163" spans="1:7" x14ac:dyDescent="0.3">
      <c r="A10163" t="s">
        <v>10191</v>
      </c>
      <c r="B10163" t="s">
        <v>10087</v>
      </c>
      <c r="C10163">
        <v>2007</v>
      </c>
      <c r="D10163">
        <v>6</v>
      </c>
      <c r="E10163" t="s">
        <v>71</v>
      </c>
      <c r="F10163">
        <v>40</v>
      </c>
      <c r="G10163" t="s">
        <v>10</v>
      </c>
    </row>
    <row r="10164" spans="1:7" x14ac:dyDescent="0.3">
      <c r="A10164" t="s">
        <v>10192</v>
      </c>
      <c r="B10164" t="s">
        <v>10087</v>
      </c>
      <c r="C10164">
        <v>2005</v>
      </c>
      <c r="D10164">
        <v>1</v>
      </c>
      <c r="E10164" t="s">
        <v>18</v>
      </c>
      <c r="F10164">
        <v>374</v>
      </c>
      <c r="G10164" t="s">
        <v>10</v>
      </c>
    </row>
    <row r="10165" spans="1:7" x14ac:dyDescent="0.3">
      <c r="A10165" t="s">
        <v>10193</v>
      </c>
      <c r="B10165" t="s">
        <v>10087</v>
      </c>
      <c r="C10165">
        <v>2005</v>
      </c>
      <c r="D10165">
        <v>4</v>
      </c>
      <c r="E10165" t="s">
        <v>9</v>
      </c>
      <c r="F10165">
        <v>83</v>
      </c>
      <c r="G10165" t="s">
        <v>10</v>
      </c>
    </row>
    <row r="10166" spans="1:7" x14ac:dyDescent="0.3">
      <c r="A10166" t="s">
        <v>10194</v>
      </c>
      <c r="B10166" t="s">
        <v>10087</v>
      </c>
      <c r="C10166">
        <v>2004</v>
      </c>
      <c r="D10166">
        <v>12</v>
      </c>
      <c r="E10166" t="s">
        <v>18</v>
      </c>
      <c r="F10166">
        <v>628</v>
      </c>
      <c r="G10166" t="s">
        <v>10</v>
      </c>
    </row>
    <row r="10167" spans="1:7" x14ac:dyDescent="0.3">
      <c r="A10167" t="s">
        <v>10195</v>
      </c>
      <c r="B10167" t="s">
        <v>10087</v>
      </c>
      <c r="C10167">
        <v>2006</v>
      </c>
      <c r="D10167">
        <v>7</v>
      </c>
      <c r="E10167" t="s">
        <v>18</v>
      </c>
      <c r="F10167">
        <v>804</v>
      </c>
      <c r="G10167" t="s">
        <v>10</v>
      </c>
    </row>
    <row r="10168" spans="1:7" x14ac:dyDescent="0.3">
      <c r="A10168" t="s">
        <v>10196</v>
      </c>
      <c r="B10168" t="s">
        <v>10087</v>
      </c>
      <c r="C10168">
        <v>2005</v>
      </c>
      <c r="D10168">
        <v>10</v>
      </c>
      <c r="E10168" t="s">
        <v>18</v>
      </c>
      <c r="F10168">
        <v>226</v>
      </c>
      <c r="G10168" t="s">
        <v>10</v>
      </c>
    </row>
    <row r="10169" spans="1:7" x14ac:dyDescent="0.3">
      <c r="A10169" t="s">
        <v>10197</v>
      </c>
      <c r="B10169" t="s">
        <v>10087</v>
      </c>
      <c r="C10169">
        <v>2005</v>
      </c>
      <c r="D10169">
        <v>10</v>
      </c>
      <c r="E10169" t="s">
        <v>18</v>
      </c>
      <c r="F10169">
        <v>1150</v>
      </c>
      <c r="G10169" t="s">
        <v>10</v>
      </c>
    </row>
    <row r="10170" spans="1:7" x14ac:dyDescent="0.3">
      <c r="A10170" t="s">
        <v>10198</v>
      </c>
      <c r="B10170" t="s">
        <v>10087</v>
      </c>
      <c r="C10170">
        <v>2006</v>
      </c>
      <c r="D10170">
        <v>2</v>
      </c>
      <c r="E10170" t="s">
        <v>71</v>
      </c>
      <c r="F10170">
        <v>293</v>
      </c>
      <c r="G10170" t="s">
        <v>50</v>
      </c>
    </row>
    <row r="10171" spans="1:7" x14ac:dyDescent="0.3">
      <c r="A10171" t="s">
        <v>10199</v>
      </c>
      <c r="B10171" t="s">
        <v>10087</v>
      </c>
      <c r="C10171">
        <v>2006</v>
      </c>
      <c r="D10171">
        <v>4</v>
      </c>
      <c r="E10171" t="s">
        <v>18</v>
      </c>
      <c r="F10171">
        <v>458</v>
      </c>
      <c r="G10171" t="s">
        <v>10</v>
      </c>
    </row>
    <row r="10172" spans="1:7" x14ac:dyDescent="0.3">
      <c r="A10172" t="s">
        <v>10200</v>
      </c>
      <c r="B10172" t="s">
        <v>10087</v>
      </c>
      <c r="C10172">
        <v>2007</v>
      </c>
      <c r="D10172">
        <v>6</v>
      </c>
      <c r="E10172" t="s">
        <v>18</v>
      </c>
      <c r="F10172">
        <v>1280</v>
      </c>
      <c r="G10172" t="s">
        <v>10</v>
      </c>
    </row>
    <row r="10173" spans="1:7" x14ac:dyDescent="0.3">
      <c r="A10173" t="s">
        <v>10201</v>
      </c>
      <c r="B10173" t="s">
        <v>10087</v>
      </c>
      <c r="C10173">
        <v>2007</v>
      </c>
      <c r="D10173">
        <v>7</v>
      </c>
      <c r="E10173" t="s">
        <v>18</v>
      </c>
      <c r="F10173">
        <v>12546</v>
      </c>
      <c r="G10173" t="s">
        <v>10</v>
      </c>
    </row>
    <row r="10174" spans="1:7" x14ac:dyDescent="0.3">
      <c r="A10174" t="s">
        <v>10202</v>
      </c>
      <c r="B10174" t="s">
        <v>10087</v>
      </c>
      <c r="C10174">
        <v>2007</v>
      </c>
      <c r="D10174">
        <v>7</v>
      </c>
      <c r="E10174" t="s">
        <v>55</v>
      </c>
      <c r="F10174">
        <v>249</v>
      </c>
      <c r="G10174" t="s">
        <v>10</v>
      </c>
    </row>
    <row r="10175" spans="1:7" x14ac:dyDescent="0.3">
      <c r="A10175" t="s">
        <v>10203</v>
      </c>
      <c r="B10175" t="s">
        <v>10087</v>
      </c>
      <c r="C10175">
        <v>2008</v>
      </c>
      <c r="D10175">
        <v>3</v>
      </c>
      <c r="E10175" t="s">
        <v>9</v>
      </c>
      <c r="F10175">
        <v>0</v>
      </c>
      <c r="G10175" t="s">
        <v>12</v>
      </c>
    </row>
    <row r="10176" spans="1:7" x14ac:dyDescent="0.3">
      <c r="A10176" t="s">
        <v>10204</v>
      </c>
      <c r="B10176" t="s">
        <v>10087</v>
      </c>
      <c r="C10176">
        <v>2007</v>
      </c>
      <c r="D10176">
        <v>8</v>
      </c>
      <c r="E10176" t="s">
        <v>18</v>
      </c>
      <c r="F10176">
        <v>165</v>
      </c>
      <c r="G10176" t="s">
        <v>10</v>
      </c>
    </row>
    <row r="10177" spans="1:7" x14ac:dyDescent="0.3">
      <c r="A10177" t="s">
        <v>10205</v>
      </c>
      <c r="B10177" t="s">
        <v>10087</v>
      </c>
      <c r="C10177">
        <v>2008</v>
      </c>
      <c r="D10177">
        <v>3</v>
      </c>
      <c r="E10177" t="s">
        <v>9</v>
      </c>
      <c r="F10177">
        <v>68</v>
      </c>
      <c r="G10177" t="s">
        <v>10</v>
      </c>
    </row>
    <row r="10178" spans="1:7" x14ac:dyDescent="0.3">
      <c r="A10178" t="s">
        <v>10206</v>
      </c>
      <c r="B10178" t="s">
        <v>10087</v>
      </c>
      <c r="C10178">
        <v>2007</v>
      </c>
      <c r="D10178">
        <v>9</v>
      </c>
      <c r="E10178" t="s">
        <v>18</v>
      </c>
      <c r="F10178">
        <v>91</v>
      </c>
      <c r="G10178" t="s">
        <v>50</v>
      </c>
    </row>
    <row r="10179" spans="1:7" x14ac:dyDescent="0.3">
      <c r="A10179" t="s">
        <v>10207</v>
      </c>
      <c r="B10179" t="s">
        <v>10087</v>
      </c>
      <c r="C10179">
        <v>2007</v>
      </c>
      <c r="D10179">
        <v>12</v>
      </c>
      <c r="E10179" t="s">
        <v>9</v>
      </c>
      <c r="F10179">
        <v>150</v>
      </c>
      <c r="G10179" t="s">
        <v>50</v>
      </c>
    </row>
    <row r="10180" spans="1:7" x14ac:dyDescent="0.3">
      <c r="A10180" t="s">
        <v>10208</v>
      </c>
      <c r="B10180" t="s">
        <v>10087</v>
      </c>
      <c r="C10180">
        <v>2007</v>
      </c>
      <c r="D10180">
        <v>10</v>
      </c>
      <c r="E10180" t="s">
        <v>71</v>
      </c>
      <c r="F10180">
        <v>70</v>
      </c>
      <c r="G10180" t="s">
        <v>10</v>
      </c>
    </row>
    <row r="10181" spans="1:7" x14ac:dyDescent="0.3">
      <c r="A10181" t="s">
        <v>10209</v>
      </c>
      <c r="B10181" t="s">
        <v>10087</v>
      </c>
      <c r="C10181">
        <v>2007</v>
      </c>
      <c r="D10181">
        <v>10</v>
      </c>
      <c r="E10181" t="s">
        <v>80</v>
      </c>
      <c r="F10181">
        <v>55</v>
      </c>
      <c r="G10181" t="s">
        <v>10</v>
      </c>
    </row>
    <row r="10182" spans="1:7" x14ac:dyDescent="0.3">
      <c r="A10182" t="s">
        <v>10210</v>
      </c>
      <c r="B10182" t="s">
        <v>10087</v>
      </c>
      <c r="C10182">
        <v>2007</v>
      </c>
      <c r="D10182">
        <v>12</v>
      </c>
      <c r="E10182" t="s">
        <v>71</v>
      </c>
      <c r="F10182">
        <v>80</v>
      </c>
      <c r="G10182" t="s">
        <v>10</v>
      </c>
    </row>
    <row r="10183" spans="1:7" x14ac:dyDescent="0.3">
      <c r="A10183" t="s">
        <v>10211</v>
      </c>
      <c r="B10183" t="s">
        <v>10087</v>
      </c>
      <c r="C10183">
        <v>2008</v>
      </c>
      <c r="D10183">
        <v>1</v>
      </c>
      <c r="E10183" t="s">
        <v>9</v>
      </c>
      <c r="F10183">
        <v>28</v>
      </c>
      <c r="G10183" t="s">
        <v>10</v>
      </c>
    </row>
    <row r="10184" spans="1:7" x14ac:dyDescent="0.3">
      <c r="A10184" t="s">
        <v>10212</v>
      </c>
      <c r="B10184" t="s">
        <v>10087</v>
      </c>
      <c r="C10184">
        <v>2007</v>
      </c>
      <c r="D10184">
        <v>12</v>
      </c>
      <c r="E10184" t="s">
        <v>18</v>
      </c>
      <c r="F10184">
        <v>223</v>
      </c>
      <c r="G10184" t="s">
        <v>10</v>
      </c>
    </row>
    <row r="10185" spans="1:7" x14ac:dyDescent="0.3">
      <c r="A10185" t="s">
        <v>10213</v>
      </c>
      <c r="B10185" t="s">
        <v>10087</v>
      </c>
      <c r="C10185">
        <v>2007</v>
      </c>
      <c r="D10185">
        <v>12</v>
      </c>
      <c r="E10185" t="s">
        <v>18</v>
      </c>
      <c r="F10185">
        <v>8101</v>
      </c>
      <c r="G10185" t="s">
        <v>10</v>
      </c>
    </row>
    <row r="10186" spans="1:7" x14ac:dyDescent="0.3">
      <c r="A10186" t="s">
        <v>10214</v>
      </c>
      <c r="B10186" t="s">
        <v>10087</v>
      </c>
      <c r="C10186">
        <v>2005</v>
      </c>
      <c r="D10186">
        <v>12</v>
      </c>
      <c r="E10186" t="s">
        <v>18</v>
      </c>
      <c r="F10186">
        <v>39</v>
      </c>
      <c r="G10186" t="s">
        <v>10</v>
      </c>
    </row>
    <row r="10187" spans="1:7" x14ac:dyDescent="0.3">
      <c r="A10187" t="s">
        <v>10215</v>
      </c>
      <c r="B10187" t="s">
        <v>10087</v>
      </c>
      <c r="C10187">
        <v>2005</v>
      </c>
      <c r="D10187">
        <v>12</v>
      </c>
      <c r="E10187" t="s">
        <v>9</v>
      </c>
      <c r="F10187">
        <v>95</v>
      </c>
      <c r="G10187" t="s">
        <v>10</v>
      </c>
    </row>
    <row r="10188" spans="1:7" x14ac:dyDescent="0.3">
      <c r="A10188" t="s">
        <v>10216</v>
      </c>
      <c r="B10188" t="s">
        <v>10087</v>
      </c>
      <c r="C10188">
        <v>2006</v>
      </c>
      <c r="D10188">
        <v>2</v>
      </c>
      <c r="E10188" t="s">
        <v>71</v>
      </c>
      <c r="F10188">
        <v>20</v>
      </c>
      <c r="G10188" t="s">
        <v>10</v>
      </c>
    </row>
    <row r="10189" spans="1:7" x14ac:dyDescent="0.3">
      <c r="A10189" t="s">
        <v>10217</v>
      </c>
      <c r="B10189" t="s">
        <v>10087</v>
      </c>
      <c r="C10189">
        <v>2004</v>
      </c>
      <c r="D10189">
        <v>7</v>
      </c>
      <c r="E10189" t="s">
        <v>18</v>
      </c>
      <c r="F10189">
        <v>15</v>
      </c>
      <c r="G10189" t="s">
        <v>10</v>
      </c>
    </row>
    <row r="10190" spans="1:7" x14ac:dyDescent="0.3">
      <c r="A10190" t="s">
        <v>10218</v>
      </c>
      <c r="B10190" t="s">
        <v>10087</v>
      </c>
      <c r="C10190">
        <v>2007</v>
      </c>
      <c r="D10190">
        <v>11</v>
      </c>
      <c r="E10190" t="s">
        <v>80</v>
      </c>
      <c r="F10190">
        <v>69</v>
      </c>
      <c r="G10190" t="s">
        <v>10</v>
      </c>
    </row>
    <row r="10191" spans="1:7" x14ac:dyDescent="0.3">
      <c r="A10191" t="s">
        <v>10219</v>
      </c>
      <c r="B10191" t="s">
        <v>10087</v>
      </c>
      <c r="C10191">
        <v>2008</v>
      </c>
      <c r="D10191">
        <v>1</v>
      </c>
      <c r="E10191" t="s">
        <v>9</v>
      </c>
      <c r="F10191">
        <v>83</v>
      </c>
      <c r="G10191" t="s">
        <v>10</v>
      </c>
    </row>
    <row r="10192" spans="1:7" x14ac:dyDescent="0.3">
      <c r="A10192" t="s">
        <v>10220</v>
      </c>
      <c r="B10192" t="s">
        <v>10087</v>
      </c>
      <c r="C10192">
        <v>2008</v>
      </c>
      <c r="D10192">
        <v>2</v>
      </c>
      <c r="E10192" t="s">
        <v>9</v>
      </c>
      <c r="F10192">
        <v>83</v>
      </c>
      <c r="G10192" t="s">
        <v>10</v>
      </c>
    </row>
    <row r="10193" spans="1:7" x14ac:dyDescent="0.3">
      <c r="A10193" t="s">
        <v>10221</v>
      </c>
      <c r="B10193" t="s">
        <v>10087</v>
      </c>
      <c r="C10193">
        <v>2006</v>
      </c>
      <c r="D10193">
        <v>5</v>
      </c>
      <c r="E10193" t="s">
        <v>71</v>
      </c>
      <c r="F10193">
        <v>1</v>
      </c>
      <c r="G10193" t="s">
        <v>50</v>
      </c>
    </row>
    <row r="10194" spans="1:7" x14ac:dyDescent="0.3">
      <c r="A10194" t="s">
        <v>10222</v>
      </c>
      <c r="B10194" t="s">
        <v>10087</v>
      </c>
      <c r="C10194">
        <v>2008</v>
      </c>
      <c r="D10194">
        <v>5</v>
      </c>
      <c r="E10194" t="s">
        <v>80</v>
      </c>
      <c r="F10194">
        <v>12</v>
      </c>
      <c r="G10194" t="s">
        <v>50</v>
      </c>
    </row>
    <row r="10195" spans="1:7" x14ac:dyDescent="0.3">
      <c r="A10195" t="s">
        <v>10223</v>
      </c>
      <c r="B10195" t="s">
        <v>10087</v>
      </c>
      <c r="C10195">
        <v>2007</v>
      </c>
      <c r="D10195">
        <v>12</v>
      </c>
      <c r="E10195" t="s">
        <v>18</v>
      </c>
      <c r="F10195">
        <v>343</v>
      </c>
      <c r="G10195" t="s">
        <v>10</v>
      </c>
    </row>
    <row r="10196" spans="1:7" x14ac:dyDescent="0.3">
      <c r="A10196" t="s">
        <v>10224</v>
      </c>
      <c r="B10196" t="s">
        <v>10087</v>
      </c>
      <c r="C10196">
        <v>2008</v>
      </c>
      <c r="D10196">
        <v>3</v>
      </c>
      <c r="E10196" t="s">
        <v>18</v>
      </c>
      <c r="F10196">
        <v>84</v>
      </c>
      <c r="G10196" t="s">
        <v>10</v>
      </c>
    </row>
    <row r="10197" spans="1:7" x14ac:dyDescent="0.3">
      <c r="A10197" t="s">
        <v>10225</v>
      </c>
      <c r="B10197" t="s">
        <v>10087</v>
      </c>
      <c r="C10197">
        <v>2008</v>
      </c>
      <c r="D10197">
        <v>6</v>
      </c>
      <c r="E10197" t="s">
        <v>9</v>
      </c>
      <c r="F10197">
        <v>143</v>
      </c>
      <c r="G10197" t="s">
        <v>50</v>
      </c>
    </row>
    <row r="10198" spans="1:7" x14ac:dyDescent="0.3">
      <c r="A10198" t="s">
        <v>10226</v>
      </c>
      <c r="B10198" t="s">
        <v>10087</v>
      </c>
      <c r="C10198">
        <v>2005</v>
      </c>
      <c r="D10198">
        <v>9</v>
      </c>
      <c r="E10198" t="s">
        <v>80</v>
      </c>
      <c r="F10198">
        <v>27</v>
      </c>
      <c r="G10198" t="s">
        <v>10</v>
      </c>
    </row>
    <row r="10199" spans="1:7" x14ac:dyDescent="0.3">
      <c r="A10199" t="s">
        <v>10227</v>
      </c>
      <c r="B10199" t="s">
        <v>10087</v>
      </c>
      <c r="C10199">
        <v>2008</v>
      </c>
      <c r="D10199">
        <v>4</v>
      </c>
      <c r="E10199" t="s">
        <v>18</v>
      </c>
      <c r="F10199">
        <v>362</v>
      </c>
      <c r="G10199" t="s">
        <v>10</v>
      </c>
    </row>
    <row r="10200" spans="1:7" x14ac:dyDescent="0.3">
      <c r="A10200" t="s">
        <v>10228</v>
      </c>
      <c r="B10200" t="s">
        <v>10087</v>
      </c>
      <c r="C10200">
        <v>2007</v>
      </c>
      <c r="D10200">
        <v>6</v>
      </c>
      <c r="E10200" t="s">
        <v>71</v>
      </c>
      <c r="F10200">
        <v>32</v>
      </c>
      <c r="G10200" t="s">
        <v>10</v>
      </c>
    </row>
    <row r="10201" spans="1:7" x14ac:dyDescent="0.3">
      <c r="A10201" t="s">
        <v>10229</v>
      </c>
      <c r="B10201" t="s">
        <v>10087</v>
      </c>
      <c r="C10201">
        <v>2008</v>
      </c>
      <c r="D10201">
        <v>4</v>
      </c>
      <c r="E10201" t="s">
        <v>18</v>
      </c>
      <c r="F10201">
        <v>1240</v>
      </c>
      <c r="G10201" t="s">
        <v>10</v>
      </c>
    </row>
    <row r="10202" spans="1:7" x14ac:dyDescent="0.3">
      <c r="A10202" t="s">
        <v>10230</v>
      </c>
      <c r="B10202" t="s">
        <v>10087</v>
      </c>
      <c r="C10202">
        <v>2008</v>
      </c>
      <c r="D10202">
        <v>8</v>
      </c>
      <c r="E10202" t="s">
        <v>80</v>
      </c>
      <c r="F10202">
        <v>23</v>
      </c>
      <c r="G10202" t="s">
        <v>10</v>
      </c>
    </row>
    <row r="10203" spans="1:7" x14ac:dyDescent="0.3">
      <c r="A10203" t="s">
        <v>10231</v>
      </c>
      <c r="B10203" t="s">
        <v>10087</v>
      </c>
      <c r="C10203">
        <v>2008</v>
      </c>
      <c r="D10203">
        <v>5</v>
      </c>
      <c r="E10203" t="s">
        <v>9</v>
      </c>
      <c r="F10203">
        <v>288</v>
      </c>
      <c r="G10203" t="s">
        <v>10</v>
      </c>
    </row>
    <row r="10204" spans="1:7" x14ac:dyDescent="0.3">
      <c r="A10204" t="s">
        <v>10232</v>
      </c>
      <c r="B10204" t="s">
        <v>10087</v>
      </c>
      <c r="C10204">
        <v>2003</v>
      </c>
      <c r="D10204">
        <v>1</v>
      </c>
      <c r="E10204" t="s">
        <v>18</v>
      </c>
      <c r="F10204">
        <v>534</v>
      </c>
      <c r="G10204" t="s">
        <v>10</v>
      </c>
    </row>
    <row r="10205" spans="1:7" x14ac:dyDescent="0.3">
      <c r="A10205" t="s">
        <v>10233</v>
      </c>
      <c r="B10205" t="s">
        <v>10087</v>
      </c>
      <c r="C10205">
        <v>2004</v>
      </c>
      <c r="D10205">
        <v>3</v>
      </c>
      <c r="E10205" t="s">
        <v>18</v>
      </c>
      <c r="F10205">
        <v>32</v>
      </c>
      <c r="G10205" t="s">
        <v>10</v>
      </c>
    </row>
    <row r="10206" spans="1:7" x14ac:dyDescent="0.3">
      <c r="A10206" t="s">
        <v>10234</v>
      </c>
      <c r="B10206" t="s">
        <v>10087</v>
      </c>
      <c r="C10206">
        <v>2004</v>
      </c>
      <c r="D10206">
        <v>7</v>
      </c>
      <c r="E10206" t="s">
        <v>9</v>
      </c>
      <c r="F10206">
        <v>12</v>
      </c>
      <c r="G10206" t="s">
        <v>10</v>
      </c>
    </row>
    <row r="10207" spans="1:7" x14ac:dyDescent="0.3">
      <c r="A10207" t="s">
        <v>10235</v>
      </c>
      <c r="B10207" t="s">
        <v>10087</v>
      </c>
      <c r="C10207">
        <v>2002</v>
      </c>
      <c r="D10207">
        <v>10</v>
      </c>
      <c r="E10207" t="s">
        <v>18</v>
      </c>
      <c r="F10207">
        <v>418</v>
      </c>
      <c r="G10207" t="s">
        <v>10</v>
      </c>
    </row>
    <row r="10208" spans="1:7" x14ac:dyDescent="0.3">
      <c r="A10208" t="s">
        <v>10236</v>
      </c>
      <c r="B10208" t="s">
        <v>10087</v>
      </c>
      <c r="C10208">
        <v>2003</v>
      </c>
      <c r="D10208">
        <v>5</v>
      </c>
      <c r="E10208" t="s">
        <v>18</v>
      </c>
      <c r="F10208">
        <v>527</v>
      </c>
      <c r="G10208" t="s">
        <v>10</v>
      </c>
    </row>
    <row r="10209" spans="1:7" x14ac:dyDescent="0.3">
      <c r="A10209" t="s">
        <v>10237</v>
      </c>
      <c r="B10209" t="s">
        <v>10087</v>
      </c>
      <c r="C10209">
        <v>2005</v>
      </c>
      <c r="D10209">
        <v>1</v>
      </c>
      <c r="E10209" t="s">
        <v>71</v>
      </c>
      <c r="F10209">
        <v>200</v>
      </c>
      <c r="G10209" t="s">
        <v>10</v>
      </c>
    </row>
    <row r="10210" spans="1:7" x14ac:dyDescent="0.3">
      <c r="A10210" t="s">
        <v>10238</v>
      </c>
      <c r="B10210" t="s">
        <v>10087</v>
      </c>
      <c r="C10210">
        <v>2008</v>
      </c>
      <c r="D10210">
        <v>4</v>
      </c>
      <c r="E10210" t="s">
        <v>18</v>
      </c>
      <c r="F10210">
        <v>339</v>
      </c>
      <c r="G10210" t="s">
        <v>10</v>
      </c>
    </row>
    <row r="10211" spans="1:7" x14ac:dyDescent="0.3">
      <c r="A10211" t="s">
        <v>10239</v>
      </c>
      <c r="B10211" t="s">
        <v>10087</v>
      </c>
      <c r="C10211">
        <v>2002</v>
      </c>
      <c r="D10211">
        <v>10</v>
      </c>
      <c r="E10211" t="s">
        <v>55</v>
      </c>
      <c r="F10211">
        <v>463</v>
      </c>
      <c r="G10211" t="s">
        <v>10</v>
      </c>
    </row>
    <row r="10212" spans="1:7" x14ac:dyDescent="0.3">
      <c r="A10212" t="s">
        <v>10240</v>
      </c>
      <c r="B10212" t="s">
        <v>10087</v>
      </c>
      <c r="C10212">
        <v>2008</v>
      </c>
      <c r="D10212">
        <v>3</v>
      </c>
      <c r="E10212" t="s">
        <v>71</v>
      </c>
      <c r="F10212">
        <v>1372</v>
      </c>
      <c r="G10212" t="s">
        <v>10</v>
      </c>
    </row>
    <row r="10213" spans="1:7" x14ac:dyDescent="0.3">
      <c r="A10213" t="s">
        <v>10241</v>
      </c>
      <c r="B10213" t="s">
        <v>10087</v>
      </c>
      <c r="C10213">
        <v>2003</v>
      </c>
      <c r="D10213">
        <v>1</v>
      </c>
      <c r="E10213" t="s">
        <v>18</v>
      </c>
      <c r="F10213">
        <v>541</v>
      </c>
      <c r="G10213" t="s">
        <v>10</v>
      </c>
    </row>
    <row r="10214" spans="1:7" x14ac:dyDescent="0.3">
      <c r="A10214" t="s">
        <v>10242</v>
      </c>
      <c r="B10214" t="s">
        <v>10087</v>
      </c>
      <c r="C10214">
        <v>2003</v>
      </c>
      <c r="D10214">
        <v>10</v>
      </c>
      <c r="E10214" t="s">
        <v>18</v>
      </c>
      <c r="F10214">
        <v>229</v>
      </c>
      <c r="G10214" t="s">
        <v>10</v>
      </c>
    </row>
    <row r="10215" spans="1:7" x14ac:dyDescent="0.3">
      <c r="A10215" t="s">
        <v>10243</v>
      </c>
      <c r="B10215" t="s">
        <v>10087</v>
      </c>
      <c r="C10215">
        <v>2003</v>
      </c>
      <c r="D10215">
        <v>8</v>
      </c>
      <c r="E10215" t="s">
        <v>18</v>
      </c>
      <c r="F10215">
        <v>130</v>
      </c>
      <c r="G10215" t="s">
        <v>10</v>
      </c>
    </row>
    <row r="10216" spans="1:7" x14ac:dyDescent="0.3">
      <c r="A10216" t="s">
        <v>10244</v>
      </c>
      <c r="B10216" t="s">
        <v>10087</v>
      </c>
      <c r="C10216">
        <v>2005</v>
      </c>
      <c r="D10216">
        <v>10</v>
      </c>
      <c r="E10216" t="s">
        <v>9</v>
      </c>
      <c r="F10216">
        <v>222</v>
      </c>
      <c r="G10216" t="s">
        <v>10</v>
      </c>
    </row>
    <row r="10217" spans="1:7" x14ac:dyDescent="0.3">
      <c r="A10217" t="s">
        <v>10245</v>
      </c>
      <c r="B10217" t="s">
        <v>10087</v>
      </c>
      <c r="C10217">
        <v>2003</v>
      </c>
      <c r="D10217">
        <v>6</v>
      </c>
      <c r="E10217" t="s">
        <v>18</v>
      </c>
      <c r="F10217">
        <v>463</v>
      </c>
      <c r="G10217" t="s">
        <v>10</v>
      </c>
    </row>
    <row r="10218" spans="1:7" x14ac:dyDescent="0.3">
      <c r="A10218" t="s">
        <v>10246</v>
      </c>
      <c r="B10218" t="s">
        <v>10087</v>
      </c>
      <c r="C10218">
        <v>2003</v>
      </c>
      <c r="D10218">
        <v>2</v>
      </c>
      <c r="E10218" t="s">
        <v>71</v>
      </c>
      <c r="F10218">
        <v>318</v>
      </c>
      <c r="G10218" t="s">
        <v>10</v>
      </c>
    </row>
    <row r="10219" spans="1:7" x14ac:dyDescent="0.3">
      <c r="A10219" t="s">
        <v>10247</v>
      </c>
      <c r="B10219" t="s">
        <v>10087</v>
      </c>
      <c r="C10219">
        <v>2003</v>
      </c>
      <c r="D10219">
        <v>5</v>
      </c>
      <c r="E10219" t="s">
        <v>18</v>
      </c>
      <c r="F10219">
        <v>173</v>
      </c>
      <c r="G10219" t="s">
        <v>10</v>
      </c>
    </row>
    <row r="10220" spans="1:7" x14ac:dyDescent="0.3">
      <c r="A10220" t="s">
        <v>10248</v>
      </c>
      <c r="B10220" t="s">
        <v>10087</v>
      </c>
      <c r="C10220">
        <v>2004</v>
      </c>
      <c r="D10220">
        <v>1</v>
      </c>
      <c r="E10220" t="s">
        <v>9</v>
      </c>
      <c r="F10220">
        <v>10</v>
      </c>
      <c r="G10220" t="s">
        <v>10</v>
      </c>
    </row>
    <row r="10221" spans="1:7" x14ac:dyDescent="0.3">
      <c r="A10221" t="s">
        <v>10249</v>
      </c>
      <c r="B10221" t="s">
        <v>10087</v>
      </c>
      <c r="C10221">
        <v>2002</v>
      </c>
      <c r="D10221">
        <v>12</v>
      </c>
      <c r="E10221" t="s">
        <v>18</v>
      </c>
      <c r="F10221">
        <v>280</v>
      </c>
      <c r="G10221" t="s">
        <v>10</v>
      </c>
    </row>
    <row r="10222" spans="1:7" x14ac:dyDescent="0.3">
      <c r="A10222" t="s">
        <v>10250</v>
      </c>
      <c r="B10222" t="s">
        <v>10087</v>
      </c>
      <c r="C10222">
        <v>2003</v>
      </c>
      <c r="D10222">
        <v>6</v>
      </c>
      <c r="E10222" t="s">
        <v>18</v>
      </c>
      <c r="F10222">
        <v>523</v>
      </c>
      <c r="G10222" t="s">
        <v>10</v>
      </c>
    </row>
    <row r="10223" spans="1:7" x14ac:dyDescent="0.3">
      <c r="A10223" t="s">
        <v>10251</v>
      </c>
      <c r="B10223" t="s">
        <v>10087</v>
      </c>
      <c r="C10223">
        <v>2004</v>
      </c>
      <c r="D10223">
        <v>11</v>
      </c>
      <c r="E10223" t="s">
        <v>9</v>
      </c>
      <c r="F10223">
        <v>131</v>
      </c>
      <c r="G10223" t="s">
        <v>10</v>
      </c>
    </row>
    <row r="10224" spans="1:7" x14ac:dyDescent="0.3">
      <c r="A10224" t="s">
        <v>10252</v>
      </c>
      <c r="B10224" t="s">
        <v>10087</v>
      </c>
      <c r="C10224">
        <v>2003</v>
      </c>
      <c r="D10224">
        <v>5</v>
      </c>
      <c r="E10224" t="s">
        <v>18</v>
      </c>
      <c r="F10224">
        <v>129</v>
      </c>
      <c r="G10224" t="s">
        <v>10</v>
      </c>
    </row>
    <row r="10225" spans="1:7" x14ac:dyDescent="0.3">
      <c r="A10225" t="s">
        <v>10253</v>
      </c>
      <c r="B10225" t="s">
        <v>10087</v>
      </c>
      <c r="C10225">
        <v>2003</v>
      </c>
      <c r="D10225">
        <v>4</v>
      </c>
      <c r="E10225" t="s">
        <v>18</v>
      </c>
      <c r="F10225">
        <v>611</v>
      </c>
      <c r="G10225" t="s">
        <v>10</v>
      </c>
    </row>
    <row r="10226" spans="1:7" x14ac:dyDescent="0.3">
      <c r="A10226" t="s">
        <v>10254</v>
      </c>
      <c r="B10226" t="s">
        <v>10087</v>
      </c>
      <c r="C10226">
        <v>2003</v>
      </c>
      <c r="D10226">
        <v>9</v>
      </c>
      <c r="E10226" t="s">
        <v>71</v>
      </c>
      <c r="F10226">
        <v>102</v>
      </c>
      <c r="G10226" t="s">
        <v>10</v>
      </c>
    </row>
    <row r="10227" spans="1:7" x14ac:dyDescent="0.3">
      <c r="A10227" t="s">
        <v>10255</v>
      </c>
      <c r="B10227" t="s">
        <v>10087</v>
      </c>
      <c r="C10227">
        <v>2004</v>
      </c>
      <c r="D10227">
        <v>4</v>
      </c>
      <c r="E10227" t="s">
        <v>71</v>
      </c>
      <c r="F10227">
        <v>759</v>
      </c>
      <c r="G10227" t="s">
        <v>10</v>
      </c>
    </row>
    <row r="10228" spans="1:7" x14ac:dyDescent="0.3">
      <c r="A10228" t="s">
        <v>10256</v>
      </c>
      <c r="B10228" t="s">
        <v>10087</v>
      </c>
      <c r="C10228">
        <v>2003</v>
      </c>
      <c r="D10228">
        <v>10</v>
      </c>
      <c r="E10228" t="s">
        <v>71</v>
      </c>
      <c r="F10228">
        <v>30825</v>
      </c>
      <c r="G10228" t="s">
        <v>10</v>
      </c>
    </row>
    <row r="10229" spans="1:7" x14ac:dyDescent="0.3">
      <c r="A10229" t="s">
        <v>10257</v>
      </c>
      <c r="B10229" t="s">
        <v>10087</v>
      </c>
      <c r="C10229">
        <v>2004</v>
      </c>
      <c r="D10229">
        <v>9</v>
      </c>
      <c r="E10229" t="s">
        <v>71</v>
      </c>
      <c r="F10229">
        <v>201</v>
      </c>
      <c r="G10229" t="s">
        <v>10</v>
      </c>
    </row>
    <row r="10230" spans="1:7" x14ac:dyDescent="0.3">
      <c r="A10230" t="s">
        <v>10258</v>
      </c>
      <c r="B10230" t="s">
        <v>10087</v>
      </c>
      <c r="C10230">
        <v>2008</v>
      </c>
      <c r="D10230">
        <v>5</v>
      </c>
      <c r="E10230" t="s">
        <v>80</v>
      </c>
      <c r="F10230">
        <v>13</v>
      </c>
      <c r="G10230" t="s">
        <v>10</v>
      </c>
    </row>
    <row r="10231" spans="1:7" x14ac:dyDescent="0.3">
      <c r="A10231" t="s">
        <v>10259</v>
      </c>
      <c r="B10231" t="s">
        <v>10087</v>
      </c>
      <c r="C10231">
        <v>2003</v>
      </c>
      <c r="D10231">
        <v>2</v>
      </c>
      <c r="E10231" t="s">
        <v>71</v>
      </c>
      <c r="F10231">
        <v>7614</v>
      </c>
      <c r="G10231" t="s">
        <v>10</v>
      </c>
    </row>
    <row r="10232" spans="1:7" x14ac:dyDescent="0.3">
      <c r="A10232" t="s">
        <v>10260</v>
      </c>
      <c r="B10232" t="s">
        <v>10087</v>
      </c>
      <c r="C10232">
        <v>2006</v>
      </c>
      <c r="D10232">
        <v>5</v>
      </c>
      <c r="E10232" t="s">
        <v>71</v>
      </c>
      <c r="F10232">
        <v>395</v>
      </c>
      <c r="G10232" t="s">
        <v>10</v>
      </c>
    </row>
    <row r="10233" spans="1:7" x14ac:dyDescent="0.3">
      <c r="A10233" t="s">
        <v>10261</v>
      </c>
      <c r="B10233" t="s">
        <v>10087</v>
      </c>
      <c r="C10233">
        <v>2008</v>
      </c>
      <c r="D10233">
        <v>4</v>
      </c>
      <c r="E10233" t="s">
        <v>9</v>
      </c>
      <c r="F10233">
        <v>49</v>
      </c>
      <c r="G10233" t="s">
        <v>473</v>
      </c>
    </row>
    <row r="10234" spans="1:7" x14ac:dyDescent="0.3">
      <c r="A10234" t="s">
        <v>10262</v>
      </c>
      <c r="B10234" t="s">
        <v>10087</v>
      </c>
      <c r="C10234">
        <v>2004</v>
      </c>
      <c r="D10234">
        <v>5</v>
      </c>
      <c r="E10234" t="s">
        <v>71</v>
      </c>
      <c r="F10234">
        <v>1029</v>
      </c>
      <c r="G10234" t="s">
        <v>10</v>
      </c>
    </row>
    <row r="10235" spans="1:7" x14ac:dyDescent="0.3">
      <c r="A10235" t="s">
        <v>10263</v>
      </c>
      <c r="B10235" t="s">
        <v>10087</v>
      </c>
      <c r="C10235">
        <v>2004</v>
      </c>
      <c r="D10235">
        <v>8</v>
      </c>
      <c r="E10235" t="s">
        <v>71</v>
      </c>
      <c r="F10235">
        <v>160</v>
      </c>
      <c r="G10235" t="s">
        <v>10</v>
      </c>
    </row>
    <row r="10236" spans="1:7" x14ac:dyDescent="0.3">
      <c r="A10236" t="s">
        <v>10264</v>
      </c>
      <c r="B10236" t="s">
        <v>10087</v>
      </c>
      <c r="C10236">
        <v>2002</v>
      </c>
      <c r="D10236">
        <v>11</v>
      </c>
      <c r="E10236" t="s">
        <v>71</v>
      </c>
      <c r="F10236">
        <v>401</v>
      </c>
      <c r="G10236" t="s">
        <v>10</v>
      </c>
    </row>
    <row r="10237" spans="1:7" x14ac:dyDescent="0.3">
      <c r="A10237" t="s">
        <v>10265</v>
      </c>
      <c r="B10237" t="s">
        <v>10087</v>
      </c>
      <c r="C10237">
        <v>2004</v>
      </c>
      <c r="D10237">
        <v>7</v>
      </c>
      <c r="E10237" t="s">
        <v>71</v>
      </c>
      <c r="F10237">
        <v>219</v>
      </c>
      <c r="G10237" t="s">
        <v>10</v>
      </c>
    </row>
    <row r="10238" spans="1:7" x14ac:dyDescent="0.3">
      <c r="A10238" t="s">
        <v>10266</v>
      </c>
      <c r="B10238" t="s">
        <v>10087</v>
      </c>
      <c r="C10238">
        <v>2003</v>
      </c>
      <c r="D10238">
        <v>6</v>
      </c>
      <c r="E10238" t="s">
        <v>18</v>
      </c>
      <c r="F10238">
        <v>732</v>
      </c>
      <c r="G10238" t="s">
        <v>10</v>
      </c>
    </row>
    <row r="10239" spans="1:7" x14ac:dyDescent="0.3">
      <c r="A10239" t="s">
        <v>10267</v>
      </c>
      <c r="B10239" t="s">
        <v>10087</v>
      </c>
      <c r="C10239">
        <v>2006</v>
      </c>
      <c r="D10239">
        <v>10</v>
      </c>
      <c r="E10239" t="s">
        <v>9</v>
      </c>
      <c r="F10239">
        <v>43</v>
      </c>
      <c r="G10239" t="s">
        <v>10</v>
      </c>
    </row>
    <row r="10240" spans="1:7" x14ac:dyDescent="0.3">
      <c r="A10240" t="s">
        <v>10268</v>
      </c>
      <c r="B10240" t="s">
        <v>10087</v>
      </c>
      <c r="C10240">
        <v>2005</v>
      </c>
      <c r="D10240">
        <v>5</v>
      </c>
      <c r="E10240" t="s">
        <v>9</v>
      </c>
      <c r="F10240">
        <v>100</v>
      </c>
      <c r="G10240" t="s">
        <v>10</v>
      </c>
    </row>
    <row r="10241" spans="1:7" x14ac:dyDescent="0.3">
      <c r="A10241" t="s">
        <v>10269</v>
      </c>
      <c r="B10241" t="s">
        <v>10087</v>
      </c>
      <c r="C10241">
        <v>2007</v>
      </c>
      <c r="D10241">
        <v>7</v>
      </c>
      <c r="E10241" t="s">
        <v>80</v>
      </c>
      <c r="F10241">
        <v>6</v>
      </c>
      <c r="G10241" t="s">
        <v>10</v>
      </c>
    </row>
    <row r="10242" spans="1:7" x14ac:dyDescent="0.3">
      <c r="A10242" t="s">
        <v>10270</v>
      </c>
      <c r="B10242" t="s">
        <v>10087</v>
      </c>
      <c r="C10242">
        <v>2005</v>
      </c>
      <c r="D10242">
        <v>7</v>
      </c>
      <c r="E10242" t="s">
        <v>71</v>
      </c>
      <c r="F10242">
        <v>45</v>
      </c>
      <c r="G10242" t="s">
        <v>10</v>
      </c>
    </row>
    <row r="10243" spans="1:7" x14ac:dyDescent="0.3">
      <c r="A10243" t="s">
        <v>10271</v>
      </c>
      <c r="B10243" t="s">
        <v>10087</v>
      </c>
      <c r="C10243">
        <v>2004</v>
      </c>
      <c r="D10243">
        <v>9</v>
      </c>
      <c r="E10243" t="s">
        <v>71</v>
      </c>
      <c r="F10243">
        <v>264</v>
      </c>
      <c r="G10243" t="s">
        <v>10</v>
      </c>
    </row>
    <row r="10244" spans="1:7" x14ac:dyDescent="0.3">
      <c r="A10244" t="s">
        <v>10272</v>
      </c>
      <c r="B10244" t="s">
        <v>10087</v>
      </c>
      <c r="C10244">
        <v>2003</v>
      </c>
      <c r="D10244">
        <v>2</v>
      </c>
      <c r="E10244" t="s">
        <v>18</v>
      </c>
      <c r="F10244">
        <v>388</v>
      </c>
      <c r="G10244" t="s">
        <v>10</v>
      </c>
    </row>
    <row r="10245" spans="1:7" x14ac:dyDescent="0.3">
      <c r="A10245" t="s">
        <v>10273</v>
      </c>
      <c r="B10245" t="s">
        <v>10087</v>
      </c>
      <c r="C10245">
        <v>2003</v>
      </c>
      <c r="D10245">
        <v>1</v>
      </c>
      <c r="E10245" t="s">
        <v>18</v>
      </c>
      <c r="F10245">
        <v>887</v>
      </c>
      <c r="G10245" t="s">
        <v>10</v>
      </c>
    </row>
    <row r="10246" spans="1:7" x14ac:dyDescent="0.3">
      <c r="A10246" t="s">
        <v>10274</v>
      </c>
      <c r="B10246" t="s">
        <v>10087</v>
      </c>
      <c r="C10246">
        <v>2005</v>
      </c>
      <c r="D10246">
        <v>2</v>
      </c>
      <c r="E10246" t="s">
        <v>18</v>
      </c>
      <c r="F10246">
        <v>359</v>
      </c>
      <c r="G10246" t="s">
        <v>10</v>
      </c>
    </row>
    <row r="10247" spans="1:7" x14ac:dyDescent="0.3">
      <c r="A10247" t="s">
        <v>10275</v>
      </c>
      <c r="B10247" t="s">
        <v>10087</v>
      </c>
      <c r="C10247">
        <v>2002</v>
      </c>
      <c r="D10247">
        <v>11</v>
      </c>
      <c r="E10247" t="s">
        <v>18</v>
      </c>
      <c r="F10247">
        <v>18</v>
      </c>
      <c r="G10247" t="s">
        <v>10</v>
      </c>
    </row>
    <row r="10248" spans="1:7" x14ac:dyDescent="0.3">
      <c r="A10248" t="s">
        <v>10276</v>
      </c>
      <c r="B10248" t="s">
        <v>10087</v>
      </c>
      <c r="C10248">
        <v>2002</v>
      </c>
      <c r="D10248">
        <v>12</v>
      </c>
      <c r="E10248" t="s">
        <v>18</v>
      </c>
      <c r="F10248">
        <v>624</v>
      </c>
      <c r="G10248" t="s">
        <v>10</v>
      </c>
    </row>
    <row r="10249" spans="1:7" x14ac:dyDescent="0.3">
      <c r="A10249" t="s">
        <v>10277</v>
      </c>
      <c r="B10249" t="s">
        <v>10087</v>
      </c>
      <c r="C10249">
        <v>2004</v>
      </c>
      <c r="D10249">
        <v>5</v>
      </c>
      <c r="E10249" t="s">
        <v>71</v>
      </c>
      <c r="F10249">
        <v>260</v>
      </c>
      <c r="G10249" t="s">
        <v>10</v>
      </c>
    </row>
    <row r="10250" spans="1:7" x14ac:dyDescent="0.3">
      <c r="A10250" t="s">
        <v>10278</v>
      </c>
      <c r="B10250" t="s">
        <v>10087</v>
      </c>
      <c r="C10250">
        <v>2003</v>
      </c>
      <c r="D10250">
        <v>12</v>
      </c>
      <c r="E10250" t="s">
        <v>18</v>
      </c>
      <c r="F10250">
        <v>614</v>
      </c>
      <c r="G10250" t="s">
        <v>10</v>
      </c>
    </row>
    <row r="10251" spans="1:7" x14ac:dyDescent="0.3">
      <c r="A10251" t="s">
        <v>10279</v>
      </c>
      <c r="B10251" t="s">
        <v>10087</v>
      </c>
      <c r="C10251">
        <v>2004</v>
      </c>
      <c r="D10251">
        <v>3</v>
      </c>
      <c r="E10251" t="s">
        <v>18</v>
      </c>
      <c r="F10251">
        <v>212</v>
      </c>
      <c r="G10251" t="s">
        <v>10</v>
      </c>
    </row>
    <row r="10252" spans="1:7" x14ac:dyDescent="0.3">
      <c r="A10252" t="s">
        <v>10280</v>
      </c>
      <c r="B10252" t="s">
        <v>10087</v>
      </c>
      <c r="C10252">
        <v>2003</v>
      </c>
      <c r="D10252">
        <v>3</v>
      </c>
      <c r="E10252" t="s">
        <v>71</v>
      </c>
      <c r="F10252">
        <v>348</v>
      </c>
      <c r="G10252" t="s">
        <v>10</v>
      </c>
    </row>
    <row r="10253" spans="1:7" x14ac:dyDescent="0.3">
      <c r="A10253" t="s">
        <v>10281</v>
      </c>
      <c r="B10253" t="s">
        <v>10087</v>
      </c>
      <c r="C10253">
        <v>2004</v>
      </c>
      <c r="D10253">
        <v>6</v>
      </c>
      <c r="E10253" t="s">
        <v>71</v>
      </c>
      <c r="F10253">
        <v>192</v>
      </c>
      <c r="G10253" t="s">
        <v>10</v>
      </c>
    </row>
    <row r="10254" spans="1:7" x14ac:dyDescent="0.3">
      <c r="A10254" t="s">
        <v>10282</v>
      </c>
      <c r="B10254" t="s">
        <v>10087</v>
      </c>
      <c r="C10254">
        <v>2003</v>
      </c>
      <c r="D10254">
        <v>7</v>
      </c>
      <c r="E10254" t="s">
        <v>71</v>
      </c>
      <c r="F10254">
        <v>180</v>
      </c>
      <c r="G10254" t="s">
        <v>10</v>
      </c>
    </row>
    <row r="10255" spans="1:7" x14ac:dyDescent="0.3">
      <c r="A10255" t="s">
        <v>10283</v>
      </c>
      <c r="B10255" t="s">
        <v>10087</v>
      </c>
      <c r="C10255">
        <v>2004</v>
      </c>
      <c r="D10255">
        <v>4</v>
      </c>
      <c r="E10255" t="s">
        <v>18</v>
      </c>
      <c r="F10255">
        <v>497</v>
      </c>
      <c r="G10255" t="s">
        <v>10</v>
      </c>
    </row>
    <row r="10256" spans="1:7" x14ac:dyDescent="0.3">
      <c r="A10256" t="s">
        <v>10284</v>
      </c>
      <c r="B10256" t="s">
        <v>10087</v>
      </c>
      <c r="C10256">
        <v>2003</v>
      </c>
      <c r="D10256">
        <v>12</v>
      </c>
      <c r="E10256" t="s">
        <v>71</v>
      </c>
      <c r="F10256">
        <v>43</v>
      </c>
      <c r="G10256" t="s">
        <v>10</v>
      </c>
    </row>
    <row r="10257" spans="1:7" x14ac:dyDescent="0.3">
      <c r="A10257" t="s">
        <v>10285</v>
      </c>
      <c r="B10257" t="s">
        <v>10087</v>
      </c>
      <c r="C10257">
        <v>2003</v>
      </c>
      <c r="D10257">
        <v>6</v>
      </c>
      <c r="E10257" t="s">
        <v>71</v>
      </c>
      <c r="F10257">
        <v>276</v>
      </c>
      <c r="G10257" t="s">
        <v>10</v>
      </c>
    </row>
    <row r="10258" spans="1:7" x14ac:dyDescent="0.3">
      <c r="A10258" t="s">
        <v>10286</v>
      </c>
      <c r="B10258" t="s">
        <v>10087</v>
      </c>
      <c r="C10258">
        <v>2008</v>
      </c>
      <c r="D10258">
        <v>4</v>
      </c>
      <c r="E10258" t="s">
        <v>9</v>
      </c>
      <c r="F10258">
        <v>16</v>
      </c>
      <c r="G10258" t="s">
        <v>50</v>
      </c>
    </row>
    <row r="10259" spans="1:7" x14ac:dyDescent="0.3">
      <c r="A10259" t="s">
        <v>10287</v>
      </c>
      <c r="B10259" t="s">
        <v>10087</v>
      </c>
      <c r="C10259">
        <v>2004</v>
      </c>
      <c r="D10259">
        <v>1</v>
      </c>
      <c r="E10259" t="s">
        <v>18</v>
      </c>
      <c r="F10259">
        <v>790</v>
      </c>
      <c r="G10259" t="s">
        <v>10</v>
      </c>
    </row>
    <row r="10260" spans="1:7" x14ac:dyDescent="0.3">
      <c r="A10260" t="s">
        <v>10288</v>
      </c>
      <c r="B10260" t="s">
        <v>10087</v>
      </c>
      <c r="C10260">
        <v>2008</v>
      </c>
      <c r="D10260">
        <v>10</v>
      </c>
      <c r="E10260" t="s">
        <v>80</v>
      </c>
      <c r="F10260">
        <v>7</v>
      </c>
      <c r="G10260" t="s">
        <v>10</v>
      </c>
    </row>
    <row r="10261" spans="1:7" x14ac:dyDescent="0.3">
      <c r="A10261" t="s">
        <v>10289</v>
      </c>
      <c r="B10261" t="s">
        <v>10087</v>
      </c>
      <c r="C10261">
        <v>2003</v>
      </c>
      <c r="D10261">
        <v>2</v>
      </c>
      <c r="E10261" t="s">
        <v>18</v>
      </c>
      <c r="F10261">
        <v>45</v>
      </c>
      <c r="G10261" t="s">
        <v>10</v>
      </c>
    </row>
    <row r="10262" spans="1:7" x14ac:dyDescent="0.3">
      <c r="A10262" t="s">
        <v>10290</v>
      </c>
      <c r="B10262" t="s">
        <v>10087</v>
      </c>
      <c r="C10262">
        <v>2003</v>
      </c>
      <c r="D10262">
        <v>3</v>
      </c>
      <c r="E10262" t="s">
        <v>71</v>
      </c>
      <c r="F10262">
        <v>333</v>
      </c>
      <c r="G10262" t="s">
        <v>10</v>
      </c>
    </row>
    <row r="10263" spans="1:7" x14ac:dyDescent="0.3">
      <c r="A10263" t="s">
        <v>10291</v>
      </c>
      <c r="B10263" t="s">
        <v>10087</v>
      </c>
      <c r="C10263">
        <v>2003</v>
      </c>
      <c r="D10263">
        <v>12</v>
      </c>
      <c r="E10263" t="s">
        <v>18</v>
      </c>
      <c r="F10263">
        <v>383</v>
      </c>
      <c r="G10263" t="s">
        <v>10</v>
      </c>
    </row>
    <row r="10264" spans="1:7" x14ac:dyDescent="0.3">
      <c r="A10264" t="s">
        <v>10292</v>
      </c>
      <c r="B10264" t="s">
        <v>10087</v>
      </c>
      <c r="C10264">
        <v>2003</v>
      </c>
      <c r="D10264">
        <v>4</v>
      </c>
      <c r="E10264" t="s">
        <v>18</v>
      </c>
      <c r="F10264">
        <v>749</v>
      </c>
      <c r="G10264" t="s">
        <v>10</v>
      </c>
    </row>
    <row r="10265" spans="1:7" x14ac:dyDescent="0.3">
      <c r="A10265" t="s">
        <v>10293</v>
      </c>
      <c r="B10265" t="s">
        <v>10087</v>
      </c>
      <c r="C10265">
        <v>2008</v>
      </c>
      <c r="D10265">
        <v>8</v>
      </c>
      <c r="E10265" t="s">
        <v>18</v>
      </c>
      <c r="F10265">
        <v>1114</v>
      </c>
      <c r="G10265" t="s">
        <v>10</v>
      </c>
    </row>
    <row r="10266" spans="1:7" x14ac:dyDescent="0.3">
      <c r="A10266" t="s">
        <v>10294</v>
      </c>
      <c r="B10266" t="s">
        <v>10087</v>
      </c>
      <c r="C10266">
        <v>2008</v>
      </c>
      <c r="D10266">
        <v>8</v>
      </c>
      <c r="E10266" t="s">
        <v>9</v>
      </c>
      <c r="F10266">
        <v>22</v>
      </c>
      <c r="G10266" t="s">
        <v>473</v>
      </c>
    </row>
    <row r="10267" spans="1:7" x14ac:dyDescent="0.3">
      <c r="A10267" t="s">
        <v>10295</v>
      </c>
      <c r="B10267" t="s">
        <v>10087</v>
      </c>
      <c r="C10267">
        <v>2008</v>
      </c>
      <c r="D10267">
        <v>6</v>
      </c>
      <c r="E10267" t="s">
        <v>18</v>
      </c>
      <c r="F10267">
        <v>921</v>
      </c>
      <c r="G10267" t="s">
        <v>10</v>
      </c>
    </row>
    <row r="10268" spans="1:7" x14ac:dyDescent="0.3">
      <c r="A10268" t="s">
        <v>10296</v>
      </c>
      <c r="B10268" t="s">
        <v>10087</v>
      </c>
      <c r="C10268">
        <v>2008</v>
      </c>
      <c r="D10268">
        <v>6</v>
      </c>
      <c r="E10268" t="s">
        <v>18</v>
      </c>
      <c r="F10268">
        <v>402</v>
      </c>
      <c r="G10268" t="s">
        <v>10</v>
      </c>
    </row>
    <row r="10269" spans="1:7" x14ac:dyDescent="0.3">
      <c r="A10269" t="s">
        <v>10297</v>
      </c>
      <c r="B10269" t="s">
        <v>10087</v>
      </c>
      <c r="C10269">
        <v>2008</v>
      </c>
      <c r="D10269">
        <v>10</v>
      </c>
      <c r="E10269" t="s">
        <v>71</v>
      </c>
      <c r="F10269">
        <v>0</v>
      </c>
      <c r="G10269" t="s">
        <v>12</v>
      </c>
    </row>
    <row r="10270" spans="1:7" x14ac:dyDescent="0.3">
      <c r="A10270" t="s">
        <v>10298</v>
      </c>
      <c r="B10270" t="s">
        <v>10087</v>
      </c>
      <c r="C10270">
        <v>2008</v>
      </c>
      <c r="D10270">
        <v>11</v>
      </c>
      <c r="E10270" t="s">
        <v>18</v>
      </c>
      <c r="F10270">
        <v>0</v>
      </c>
      <c r="G10270" t="s">
        <v>12</v>
      </c>
    </row>
    <row r="10271" spans="1:7" x14ac:dyDescent="0.3">
      <c r="A10271" t="s">
        <v>10299</v>
      </c>
      <c r="B10271" t="s">
        <v>10087</v>
      </c>
      <c r="C10271">
        <v>2008</v>
      </c>
      <c r="D10271">
        <v>2</v>
      </c>
      <c r="E10271" t="s">
        <v>18</v>
      </c>
      <c r="F10271">
        <v>60</v>
      </c>
      <c r="G10271" t="s">
        <v>10</v>
      </c>
    </row>
    <row r="10272" spans="1:7" x14ac:dyDescent="0.3">
      <c r="A10272" t="s">
        <v>10300</v>
      </c>
      <c r="B10272" t="s">
        <v>10087</v>
      </c>
      <c r="C10272">
        <v>2008</v>
      </c>
      <c r="D10272">
        <v>6</v>
      </c>
      <c r="E10272" t="s">
        <v>18</v>
      </c>
      <c r="F10272">
        <v>312</v>
      </c>
      <c r="G10272" t="s">
        <v>10</v>
      </c>
    </row>
    <row r="10273" spans="1:7" x14ac:dyDescent="0.3">
      <c r="A10273" t="s">
        <v>10301</v>
      </c>
      <c r="B10273" t="s">
        <v>10087</v>
      </c>
      <c r="C10273">
        <v>2008</v>
      </c>
      <c r="D10273">
        <v>11</v>
      </c>
      <c r="E10273" t="s">
        <v>71</v>
      </c>
      <c r="F10273">
        <v>150</v>
      </c>
      <c r="G10273" t="s">
        <v>10</v>
      </c>
    </row>
    <row r="10274" spans="1:7" x14ac:dyDescent="0.3">
      <c r="A10274" t="s">
        <v>10302</v>
      </c>
      <c r="B10274" t="s">
        <v>10087</v>
      </c>
      <c r="C10274">
        <v>2008</v>
      </c>
      <c r="D10274">
        <v>8</v>
      </c>
      <c r="E10274" t="s">
        <v>80</v>
      </c>
      <c r="F10274">
        <v>10</v>
      </c>
      <c r="G10274" t="s">
        <v>10</v>
      </c>
    </row>
    <row r="10275" spans="1:7" x14ac:dyDescent="0.3">
      <c r="A10275" t="s">
        <v>10303</v>
      </c>
      <c r="B10275" t="s">
        <v>10087</v>
      </c>
      <c r="C10275">
        <v>2008</v>
      </c>
      <c r="D10275">
        <v>8</v>
      </c>
      <c r="E10275" t="s">
        <v>9</v>
      </c>
      <c r="F10275">
        <v>150</v>
      </c>
      <c r="G10275" t="s">
        <v>10</v>
      </c>
    </row>
    <row r="10276" spans="1:7" x14ac:dyDescent="0.3">
      <c r="A10276" t="s">
        <v>10304</v>
      </c>
      <c r="B10276" t="s">
        <v>10087</v>
      </c>
      <c r="C10276">
        <v>2008</v>
      </c>
      <c r="D10276">
        <v>9</v>
      </c>
      <c r="E10276" t="s">
        <v>18</v>
      </c>
      <c r="F10276">
        <v>466</v>
      </c>
      <c r="G10276" t="s">
        <v>10</v>
      </c>
    </row>
    <row r="10277" spans="1:7" x14ac:dyDescent="0.3">
      <c r="A10277" t="s">
        <v>10305</v>
      </c>
      <c r="B10277" t="s">
        <v>10087</v>
      </c>
      <c r="C10277">
        <v>2000</v>
      </c>
      <c r="D10277">
        <v>2</v>
      </c>
      <c r="E10277" t="s">
        <v>9</v>
      </c>
      <c r="F10277">
        <v>6</v>
      </c>
      <c r="G10277" t="s">
        <v>50</v>
      </c>
    </row>
    <row r="10278" spans="1:7" x14ac:dyDescent="0.3">
      <c r="A10278" t="s">
        <v>10306</v>
      </c>
      <c r="B10278" t="s">
        <v>10087</v>
      </c>
      <c r="C10278">
        <v>1999</v>
      </c>
      <c r="D10278">
        <v>10</v>
      </c>
      <c r="E10278" t="s">
        <v>18</v>
      </c>
      <c r="F10278">
        <v>1029</v>
      </c>
      <c r="G10278" t="s">
        <v>10</v>
      </c>
    </row>
    <row r="10279" spans="1:7" x14ac:dyDescent="0.3">
      <c r="A10279" t="s">
        <v>10307</v>
      </c>
      <c r="B10279" t="s">
        <v>10087</v>
      </c>
      <c r="C10279">
        <v>2008</v>
      </c>
      <c r="D10279">
        <v>10</v>
      </c>
      <c r="E10279" t="s">
        <v>71</v>
      </c>
      <c r="F10279">
        <v>360</v>
      </c>
      <c r="G10279" t="s">
        <v>10</v>
      </c>
    </row>
    <row r="10280" spans="1:7" x14ac:dyDescent="0.3">
      <c r="A10280" t="s">
        <v>10308</v>
      </c>
      <c r="B10280" t="s">
        <v>10087</v>
      </c>
      <c r="C10280">
        <v>2005</v>
      </c>
      <c r="D10280">
        <v>6</v>
      </c>
      <c r="E10280" t="s">
        <v>9</v>
      </c>
      <c r="F10280">
        <v>14</v>
      </c>
      <c r="G10280" t="s">
        <v>10</v>
      </c>
    </row>
    <row r="10281" spans="1:7" x14ac:dyDescent="0.3">
      <c r="A10281" t="s">
        <v>10309</v>
      </c>
      <c r="B10281" t="s">
        <v>10087</v>
      </c>
      <c r="C10281">
        <v>2008</v>
      </c>
      <c r="D10281">
        <v>1</v>
      </c>
      <c r="E10281" t="s">
        <v>9</v>
      </c>
      <c r="F10281">
        <v>35</v>
      </c>
      <c r="G10281" t="s">
        <v>10</v>
      </c>
    </row>
    <row r="10282" spans="1:7" x14ac:dyDescent="0.3">
      <c r="A10282" t="s">
        <v>10310</v>
      </c>
      <c r="B10282" t="s">
        <v>10087</v>
      </c>
      <c r="C10282">
        <v>2005</v>
      </c>
      <c r="D10282">
        <v>10</v>
      </c>
      <c r="E10282" t="s">
        <v>18</v>
      </c>
      <c r="F10282">
        <v>364</v>
      </c>
      <c r="G10282" t="s">
        <v>10</v>
      </c>
    </row>
    <row r="10283" spans="1:7" x14ac:dyDescent="0.3">
      <c r="A10283" t="s">
        <v>10311</v>
      </c>
      <c r="B10283" t="s">
        <v>10087</v>
      </c>
      <c r="C10283">
        <v>2005</v>
      </c>
      <c r="D10283">
        <v>1</v>
      </c>
      <c r="E10283" t="s">
        <v>9</v>
      </c>
      <c r="F10283">
        <v>145</v>
      </c>
      <c r="G10283" t="s">
        <v>10</v>
      </c>
    </row>
    <row r="10284" spans="1:7" x14ac:dyDescent="0.3">
      <c r="A10284" t="s">
        <v>10312</v>
      </c>
      <c r="B10284" t="s">
        <v>10087</v>
      </c>
      <c r="C10284">
        <v>2007</v>
      </c>
      <c r="D10284">
        <v>11</v>
      </c>
      <c r="E10284" t="s">
        <v>71</v>
      </c>
      <c r="F10284">
        <v>203</v>
      </c>
      <c r="G10284" t="s">
        <v>10</v>
      </c>
    </row>
    <row r="10285" spans="1:7" x14ac:dyDescent="0.3">
      <c r="A10285" t="s">
        <v>10313</v>
      </c>
      <c r="B10285" t="s">
        <v>10087</v>
      </c>
      <c r="C10285">
        <v>2008</v>
      </c>
      <c r="D10285">
        <v>12</v>
      </c>
      <c r="E10285" t="s">
        <v>18</v>
      </c>
      <c r="F10285">
        <v>449</v>
      </c>
      <c r="G10285" t="s">
        <v>10</v>
      </c>
    </row>
    <row r="10286" spans="1:7" x14ac:dyDescent="0.3">
      <c r="A10286" t="s">
        <v>10314</v>
      </c>
      <c r="B10286" t="s">
        <v>10087</v>
      </c>
      <c r="C10286">
        <v>2004</v>
      </c>
      <c r="D10286">
        <v>7</v>
      </c>
      <c r="E10286" t="s">
        <v>9</v>
      </c>
      <c r="F10286">
        <v>36</v>
      </c>
      <c r="G10286" t="s">
        <v>10</v>
      </c>
    </row>
    <row r="10287" spans="1:7" x14ac:dyDescent="0.3">
      <c r="A10287" t="s">
        <v>10315</v>
      </c>
      <c r="B10287" t="s">
        <v>10087</v>
      </c>
      <c r="C10287">
        <v>2008</v>
      </c>
      <c r="D10287">
        <v>10</v>
      </c>
      <c r="E10287" t="s">
        <v>71</v>
      </c>
      <c r="F10287">
        <v>4</v>
      </c>
      <c r="G10287" t="s">
        <v>50</v>
      </c>
    </row>
    <row r="10288" spans="1:7" x14ac:dyDescent="0.3">
      <c r="A10288" t="s">
        <v>10316</v>
      </c>
      <c r="B10288" t="s">
        <v>10087</v>
      </c>
      <c r="C10288">
        <v>2008</v>
      </c>
      <c r="D10288">
        <v>10</v>
      </c>
      <c r="E10288" t="s">
        <v>18</v>
      </c>
      <c r="F10288">
        <v>693</v>
      </c>
      <c r="G10288" t="s">
        <v>10</v>
      </c>
    </row>
    <row r="10289" spans="1:7" x14ac:dyDescent="0.3">
      <c r="A10289" t="s">
        <v>10317</v>
      </c>
      <c r="B10289" t="s">
        <v>10087</v>
      </c>
      <c r="C10289">
        <v>2005</v>
      </c>
      <c r="D10289">
        <v>10</v>
      </c>
      <c r="E10289" t="s">
        <v>9</v>
      </c>
      <c r="F10289">
        <v>236</v>
      </c>
      <c r="G10289" t="s">
        <v>10</v>
      </c>
    </row>
    <row r="10290" spans="1:7" x14ac:dyDescent="0.3">
      <c r="A10290" t="s">
        <v>10318</v>
      </c>
      <c r="B10290" t="s">
        <v>10087</v>
      </c>
      <c r="C10290">
        <v>2009</v>
      </c>
      <c r="D10290">
        <v>5</v>
      </c>
      <c r="E10290" t="s">
        <v>9</v>
      </c>
      <c r="F10290">
        <v>25</v>
      </c>
      <c r="G10290" t="s">
        <v>10</v>
      </c>
    </row>
    <row r="10291" spans="1:7" x14ac:dyDescent="0.3">
      <c r="A10291" t="s">
        <v>10319</v>
      </c>
      <c r="B10291" t="s">
        <v>10087</v>
      </c>
      <c r="C10291">
        <v>2008</v>
      </c>
      <c r="D10291">
        <v>11</v>
      </c>
      <c r="E10291" t="s">
        <v>9</v>
      </c>
      <c r="F10291">
        <v>246</v>
      </c>
      <c r="G10291" t="s">
        <v>10</v>
      </c>
    </row>
    <row r="10292" spans="1:7" x14ac:dyDescent="0.3">
      <c r="A10292" t="s">
        <v>10320</v>
      </c>
      <c r="B10292" t="s">
        <v>10087</v>
      </c>
      <c r="C10292">
        <v>2008</v>
      </c>
      <c r="D10292">
        <v>12</v>
      </c>
      <c r="E10292" t="s">
        <v>18</v>
      </c>
      <c r="F10292">
        <v>445</v>
      </c>
      <c r="G10292" t="s">
        <v>10</v>
      </c>
    </row>
    <row r="10293" spans="1:7" x14ac:dyDescent="0.3">
      <c r="A10293" t="s">
        <v>10321</v>
      </c>
      <c r="B10293" t="s">
        <v>10087</v>
      </c>
      <c r="C10293">
        <v>2008</v>
      </c>
      <c r="D10293">
        <v>12</v>
      </c>
      <c r="E10293" t="s">
        <v>18</v>
      </c>
      <c r="F10293">
        <v>179</v>
      </c>
      <c r="G10293" t="s">
        <v>10</v>
      </c>
    </row>
    <row r="10294" spans="1:7" x14ac:dyDescent="0.3">
      <c r="A10294" t="s">
        <v>10322</v>
      </c>
      <c r="B10294" t="s">
        <v>10087</v>
      </c>
      <c r="C10294">
        <v>2009</v>
      </c>
      <c r="D10294">
        <v>1</v>
      </c>
      <c r="E10294" t="s">
        <v>18</v>
      </c>
      <c r="F10294">
        <v>187</v>
      </c>
      <c r="G10294" t="s">
        <v>10</v>
      </c>
    </row>
    <row r="10295" spans="1:7" x14ac:dyDescent="0.3">
      <c r="A10295" t="s">
        <v>10323</v>
      </c>
      <c r="B10295" t="s">
        <v>10087</v>
      </c>
      <c r="C10295">
        <v>2008</v>
      </c>
      <c r="D10295">
        <v>12</v>
      </c>
      <c r="E10295" t="s">
        <v>71</v>
      </c>
      <c r="F10295">
        <v>927</v>
      </c>
      <c r="G10295" t="s">
        <v>10</v>
      </c>
    </row>
    <row r="10296" spans="1:7" x14ac:dyDescent="0.3">
      <c r="A10296" t="s">
        <v>10324</v>
      </c>
      <c r="B10296" t="s">
        <v>10087</v>
      </c>
      <c r="C10296">
        <v>2008</v>
      </c>
      <c r="D10296">
        <v>11</v>
      </c>
      <c r="E10296" t="s">
        <v>18</v>
      </c>
      <c r="F10296">
        <v>16</v>
      </c>
      <c r="G10296" t="s">
        <v>10</v>
      </c>
    </row>
    <row r="10297" spans="1:7" x14ac:dyDescent="0.3">
      <c r="A10297" t="s">
        <v>10325</v>
      </c>
      <c r="B10297" t="s">
        <v>10087</v>
      </c>
      <c r="C10297">
        <v>2009</v>
      </c>
      <c r="D10297">
        <v>1</v>
      </c>
      <c r="E10297" t="s">
        <v>80</v>
      </c>
      <c r="F10297">
        <v>45</v>
      </c>
      <c r="G10297" t="s">
        <v>10</v>
      </c>
    </row>
    <row r="10298" spans="1:7" x14ac:dyDescent="0.3">
      <c r="A10298" t="s">
        <v>10326</v>
      </c>
      <c r="B10298" t="s">
        <v>10087</v>
      </c>
      <c r="C10298">
        <v>2004</v>
      </c>
      <c r="D10298">
        <v>3</v>
      </c>
      <c r="E10298" t="s">
        <v>9</v>
      </c>
      <c r="F10298">
        <v>613</v>
      </c>
      <c r="G10298" t="s">
        <v>10</v>
      </c>
    </row>
    <row r="10299" spans="1:7" x14ac:dyDescent="0.3">
      <c r="A10299" t="s">
        <v>10327</v>
      </c>
      <c r="B10299" t="s">
        <v>10087</v>
      </c>
      <c r="C10299">
        <v>2007</v>
      </c>
      <c r="D10299">
        <v>8</v>
      </c>
      <c r="E10299" t="s">
        <v>9</v>
      </c>
      <c r="F10299">
        <v>19</v>
      </c>
      <c r="G10299" t="s">
        <v>10</v>
      </c>
    </row>
    <row r="10300" spans="1:7" x14ac:dyDescent="0.3">
      <c r="A10300" t="s">
        <v>10328</v>
      </c>
      <c r="B10300" t="s">
        <v>10087</v>
      </c>
      <c r="C10300">
        <v>2007</v>
      </c>
      <c r="D10300">
        <v>9</v>
      </c>
      <c r="E10300" t="s">
        <v>9</v>
      </c>
      <c r="F10300">
        <v>55</v>
      </c>
      <c r="G10300" t="s">
        <v>10</v>
      </c>
    </row>
    <row r="10301" spans="1:7" x14ac:dyDescent="0.3">
      <c r="A10301" t="s">
        <v>10329</v>
      </c>
      <c r="B10301" t="s">
        <v>10087</v>
      </c>
      <c r="C10301">
        <v>2002</v>
      </c>
      <c r="D10301">
        <v>12</v>
      </c>
      <c r="E10301" t="s">
        <v>9</v>
      </c>
      <c r="F10301">
        <v>641</v>
      </c>
      <c r="G10301" t="s">
        <v>10</v>
      </c>
    </row>
    <row r="10302" spans="1:7" x14ac:dyDescent="0.3">
      <c r="A10302" t="s">
        <v>10330</v>
      </c>
      <c r="B10302" t="s">
        <v>10087</v>
      </c>
      <c r="C10302">
        <v>2007</v>
      </c>
      <c r="D10302">
        <v>2</v>
      </c>
      <c r="E10302" t="s">
        <v>9</v>
      </c>
      <c r="F10302">
        <v>7</v>
      </c>
      <c r="G10302" t="s">
        <v>50</v>
      </c>
    </row>
    <row r="10303" spans="1:7" x14ac:dyDescent="0.3">
      <c r="A10303" t="s">
        <v>10331</v>
      </c>
      <c r="B10303" t="s">
        <v>10087</v>
      </c>
      <c r="C10303">
        <v>2009</v>
      </c>
      <c r="D10303">
        <v>3</v>
      </c>
      <c r="E10303" t="s">
        <v>9</v>
      </c>
      <c r="F10303">
        <v>307</v>
      </c>
      <c r="G10303" t="s">
        <v>10</v>
      </c>
    </row>
    <row r="10304" spans="1:7" x14ac:dyDescent="0.3">
      <c r="A10304" t="s">
        <v>10332</v>
      </c>
      <c r="B10304" t="s">
        <v>10087</v>
      </c>
      <c r="C10304">
        <v>2009</v>
      </c>
      <c r="D10304">
        <v>2</v>
      </c>
      <c r="E10304" t="s">
        <v>18</v>
      </c>
      <c r="F10304">
        <v>262</v>
      </c>
      <c r="G10304" t="s">
        <v>10</v>
      </c>
    </row>
    <row r="10305" spans="1:7" x14ac:dyDescent="0.3">
      <c r="A10305" t="s">
        <v>10333</v>
      </c>
      <c r="B10305" t="s">
        <v>10087</v>
      </c>
      <c r="C10305">
        <v>2009</v>
      </c>
      <c r="D10305">
        <v>2</v>
      </c>
      <c r="E10305" t="s">
        <v>71</v>
      </c>
      <c r="F10305">
        <v>207</v>
      </c>
      <c r="G10305" t="s">
        <v>10</v>
      </c>
    </row>
    <row r="10306" spans="1:7" x14ac:dyDescent="0.3">
      <c r="A10306" t="s">
        <v>10334</v>
      </c>
      <c r="B10306" t="s">
        <v>10087</v>
      </c>
      <c r="C10306">
        <v>2005</v>
      </c>
      <c r="D10306">
        <v>8</v>
      </c>
      <c r="E10306" t="s">
        <v>9</v>
      </c>
      <c r="F10306">
        <v>237</v>
      </c>
      <c r="G10306" t="s">
        <v>10</v>
      </c>
    </row>
    <row r="10307" spans="1:7" x14ac:dyDescent="0.3">
      <c r="A10307" t="s">
        <v>10335</v>
      </c>
      <c r="B10307" t="s">
        <v>10087</v>
      </c>
      <c r="C10307">
        <v>2009</v>
      </c>
      <c r="D10307">
        <v>3</v>
      </c>
      <c r="E10307" t="s">
        <v>18</v>
      </c>
      <c r="F10307">
        <v>396</v>
      </c>
      <c r="G10307" t="s">
        <v>473</v>
      </c>
    </row>
    <row r="10308" spans="1:7" x14ac:dyDescent="0.3">
      <c r="A10308" t="s">
        <v>10336</v>
      </c>
      <c r="B10308" t="s">
        <v>10087</v>
      </c>
      <c r="C10308">
        <v>2009</v>
      </c>
      <c r="D10308">
        <v>4</v>
      </c>
      <c r="E10308" t="s">
        <v>18</v>
      </c>
      <c r="F10308">
        <v>703</v>
      </c>
      <c r="G10308" t="s">
        <v>10</v>
      </c>
    </row>
    <row r="10309" spans="1:7" x14ac:dyDescent="0.3">
      <c r="A10309" t="s">
        <v>10337</v>
      </c>
      <c r="B10309" t="s">
        <v>10087</v>
      </c>
      <c r="C10309">
        <v>2009</v>
      </c>
      <c r="D10309">
        <v>3</v>
      </c>
      <c r="E10309" t="s">
        <v>9</v>
      </c>
      <c r="F10309">
        <v>198</v>
      </c>
      <c r="G10309" t="s">
        <v>10</v>
      </c>
    </row>
    <row r="10310" spans="1:7" x14ac:dyDescent="0.3">
      <c r="A10310" t="s">
        <v>10338</v>
      </c>
      <c r="B10310" t="s">
        <v>10087</v>
      </c>
      <c r="C10310">
        <v>2009</v>
      </c>
      <c r="D10310">
        <v>7</v>
      </c>
      <c r="E10310" t="s">
        <v>71</v>
      </c>
      <c r="F10310">
        <v>19</v>
      </c>
      <c r="G10310" t="s">
        <v>50</v>
      </c>
    </row>
    <row r="10311" spans="1:7" x14ac:dyDescent="0.3">
      <c r="A10311" t="s">
        <v>10339</v>
      </c>
      <c r="B10311" t="s">
        <v>10087</v>
      </c>
      <c r="C10311">
        <v>2002</v>
      </c>
      <c r="D10311">
        <v>11</v>
      </c>
      <c r="E10311" t="s">
        <v>9</v>
      </c>
      <c r="F10311">
        <v>71</v>
      </c>
      <c r="G10311" t="s">
        <v>10</v>
      </c>
    </row>
    <row r="10312" spans="1:7" x14ac:dyDescent="0.3">
      <c r="A10312" t="s">
        <v>10340</v>
      </c>
      <c r="B10312" t="s">
        <v>10087</v>
      </c>
      <c r="C10312">
        <v>2009</v>
      </c>
      <c r="D10312">
        <v>5</v>
      </c>
      <c r="E10312" t="s">
        <v>18</v>
      </c>
      <c r="F10312">
        <v>732</v>
      </c>
      <c r="G10312" t="s">
        <v>10</v>
      </c>
    </row>
    <row r="10313" spans="1:7" x14ac:dyDescent="0.3">
      <c r="A10313" t="s">
        <v>10341</v>
      </c>
      <c r="B10313" t="s">
        <v>10087</v>
      </c>
      <c r="C10313">
        <v>2009</v>
      </c>
      <c r="D10313">
        <v>5</v>
      </c>
      <c r="E10313" t="s">
        <v>71</v>
      </c>
      <c r="F10313">
        <v>357</v>
      </c>
      <c r="G10313" t="s">
        <v>10</v>
      </c>
    </row>
    <row r="10314" spans="1:7" x14ac:dyDescent="0.3">
      <c r="A10314" t="s">
        <v>10342</v>
      </c>
      <c r="B10314" t="s">
        <v>10087</v>
      </c>
      <c r="C10314">
        <v>2009</v>
      </c>
      <c r="D10314">
        <v>4</v>
      </c>
      <c r="E10314" t="s">
        <v>18</v>
      </c>
      <c r="F10314">
        <v>507</v>
      </c>
      <c r="G10314" t="s">
        <v>10</v>
      </c>
    </row>
    <row r="10315" spans="1:7" x14ac:dyDescent="0.3">
      <c r="A10315" t="s">
        <v>10343</v>
      </c>
      <c r="B10315" t="s">
        <v>10087</v>
      </c>
      <c r="C10315">
        <v>2011</v>
      </c>
      <c r="D10315">
        <v>3</v>
      </c>
      <c r="E10315" t="s">
        <v>18</v>
      </c>
      <c r="F10315">
        <v>270</v>
      </c>
      <c r="G10315" t="s">
        <v>10</v>
      </c>
    </row>
    <row r="10316" spans="1:7" x14ac:dyDescent="0.3">
      <c r="A10316" t="s">
        <v>10344</v>
      </c>
      <c r="B10316" t="s">
        <v>10087</v>
      </c>
      <c r="C10316">
        <v>2009</v>
      </c>
      <c r="D10316">
        <v>7</v>
      </c>
      <c r="E10316" t="s">
        <v>80</v>
      </c>
      <c r="F10316">
        <v>19</v>
      </c>
      <c r="G10316" t="s">
        <v>10</v>
      </c>
    </row>
    <row r="10317" spans="1:7" x14ac:dyDescent="0.3">
      <c r="A10317" t="s">
        <v>10345</v>
      </c>
      <c r="B10317" t="s">
        <v>10087</v>
      </c>
      <c r="C10317">
        <v>2009</v>
      </c>
      <c r="D10317">
        <v>7</v>
      </c>
      <c r="E10317" t="s">
        <v>18</v>
      </c>
      <c r="F10317">
        <v>237</v>
      </c>
      <c r="G10317" t="s">
        <v>473</v>
      </c>
    </row>
    <row r="10318" spans="1:7" x14ac:dyDescent="0.3">
      <c r="A10318" t="s">
        <v>10346</v>
      </c>
      <c r="B10318" t="s">
        <v>10087</v>
      </c>
      <c r="C10318">
        <v>2009</v>
      </c>
      <c r="D10318">
        <v>6</v>
      </c>
      <c r="E10318" t="s">
        <v>71</v>
      </c>
      <c r="F10318">
        <v>156</v>
      </c>
      <c r="G10318" t="s">
        <v>10</v>
      </c>
    </row>
    <row r="10319" spans="1:7" x14ac:dyDescent="0.3">
      <c r="A10319" t="s">
        <v>10347</v>
      </c>
      <c r="B10319" t="s">
        <v>10087</v>
      </c>
      <c r="C10319">
        <v>2009</v>
      </c>
      <c r="D10319">
        <v>6</v>
      </c>
      <c r="E10319" t="s">
        <v>9</v>
      </c>
      <c r="F10319">
        <v>124</v>
      </c>
      <c r="G10319" t="s">
        <v>10</v>
      </c>
    </row>
    <row r="10320" spans="1:7" x14ac:dyDescent="0.3">
      <c r="A10320" t="s">
        <v>10348</v>
      </c>
      <c r="B10320" t="s">
        <v>10087</v>
      </c>
      <c r="C10320">
        <v>2009</v>
      </c>
      <c r="D10320">
        <v>8</v>
      </c>
      <c r="E10320" t="s">
        <v>80</v>
      </c>
      <c r="F10320">
        <v>45</v>
      </c>
      <c r="G10320" t="s">
        <v>10</v>
      </c>
    </row>
    <row r="10321" spans="1:7" x14ac:dyDescent="0.3">
      <c r="A10321" t="s">
        <v>10349</v>
      </c>
      <c r="B10321" t="s">
        <v>10087</v>
      </c>
      <c r="C10321">
        <v>2009</v>
      </c>
      <c r="D10321">
        <v>7</v>
      </c>
      <c r="E10321" t="s">
        <v>9</v>
      </c>
      <c r="F10321">
        <v>64</v>
      </c>
      <c r="G10321" t="s">
        <v>10</v>
      </c>
    </row>
    <row r="10322" spans="1:7" x14ac:dyDescent="0.3">
      <c r="A10322" t="s">
        <v>10350</v>
      </c>
      <c r="B10322" t="s">
        <v>10087</v>
      </c>
      <c r="C10322">
        <v>2009</v>
      </c>
      <c r="D10322">
        <v>8</v>
      </c>
      <c r="E10322" t="s">
        <v>80</v>
      </c>
      <c r="F10322">
        <v>19</v>
      </c>
      <c r="G10322" t="s">
        <v>10</v>
      </c>
    </row>
    <row r="10323" spans="1:7" x14ac:dyDescent="0.3">
      <c r="A10323" t="s">
        <v>10351</v>
      </c>
      <c r="B10323" t="s">
        <v>10087</v>
      </c>
      <c r="C10323">
        <v>2009</v>
      </c>
      <c r="D10323">
        <v>9</v>
      </c>
      <c r="E10323" t="s">
        <v>18</v>
      </c>
      <c r="F10323">
        <v>833</v>
      </c>
      <c r="G10323" t="s">
        <v>10</v>
      </c>
    </row>
    <row r="10324" spans="1:7" x14ac:dyDescent="0.3">
      <c r="A10324" t="s">
        <v>10352</v>
      </c>
      <c r="B10324" t="s">
        <v>10087</v>
      </c>
      <c r="C10324">
        <v>2009</v>
      </c>
      <c r="D10324">
        <v>11</v>
      </c>
      <c r="E10324" t="s">
        <v>71</v>
      </c>
      <c r="F10324">
        <v>124</v>
      </c>
      <c r="G10324" t="s">
        <v>10</v>
      </c>
    </row>
    <row r="10325" spans="1:7" x14ac:dyDescent="0.3">
      <c r="A10325" t="s">
        <v>10353</v>
      </c>
      <c r="B10325" t="s">
        <v>10087</v>
      </c>
      <c r="C10325">
        <v>2006</v>
      </c>
      <c r="D10325">
        <v>7</v>
      </c>
      <c r="E10325" t="s">
        <v>9</v>
      </c>
      <c r="F10325">
        <v>102</v>
      </c>
      <c r="G10325" t="s">
        <v>10</v>
      </c>
    </row>
    <row r="10326" spans="1:7" x14ac:dyDescent="0.3">
      <c r="A10326" t="s">
        <v>10354</v>
      </c>
      <c r="B10326" t="s">
        <v>10087</v>
      </c>
      <c r="C10326">
        <v>2005</v>
      </c>
      <c r="D10326">
        <v>9</v>
      </c>
      <c r="E10326" t="s">
        <v>9</v>
      </c>
      <c r="F10326">
        <v>100</v>
      </c>
      <c r="G10326" t="s">
        <v>10</v>
      </c>
    </row>
    <row r="10327" spans="1:7" x14ac:dyDescent="0.3">
      <c r="A10327" t="s">
        <v>10355</v>
      </c>
      <c r="B10327" t="s">
        <v>10087</v>
      </c>
      <c r="C10327">
        <v>2009</v>
      </c>
      <c r="D10327">
        <v>9</v>
      </c>
      <c r="E10327" t="s">
        <v>80</v>
      </c>
      <c r="F10327">
        <v>16</v>
      </c>
      <c r="G10327" t="s">
        <v>50</v>
      </c>
    </row>
    <row r="10328" spans="1:7" x14ac:dyDescent="0.3">
      <c r="A10328" t="s">
        <v>10356</v>
      </c>
      <c r="B10328" t="s">
        <v>10087</v>
      </c>
      <c r="C10328">
        <v>2009</v>
      </c>
      <c r="D10328">
        <v>8</v>
      </c>
      <c r="E10328" t="s">
        <v>18</v>
      </c>
      <c r="F10328">
        <v>331</v>
      </c>
      <c r="G10328" t="s">
        <v>10</v>
      </c>
    </row>
    <row r="10329" spans="1:7" x14ac:dyDescent="0.3">
      <c r="A10329" t="s">
        <v>10357</v>
      </c>
      <c r="B10329" t="s">
        <v>10087</v>
      </c>
      <c r="C10329">
        <v>2009</v>
      </c>
      <c r="D10329">
        <v>11</v>
      </c>
      <c r="E10329" t="s">
        <v>9</v>
      </c>
      <c r="F10329">
        <v>40</v>
      </c>
      <c r="G10329" t="s">
        <v>10</v>
      </c>
    </row>
    <row r="10330" spans="1:7" x14ac:dyDescent="0.3">
      <c r="A10330" t="s">
        <v>10358</v>
      </c>
      <c r="B10330" t="s">
        <v>10087</v>
      </c>
      <c r="C10330">
        <v>2009</v>
      </c>
      <c r="D10330">
        <v>10</v>
      </c>
      <c r="E10330" t="s">
        <v>18</v>
      </c>
      <c r="F10330">
        <v>417</v>
      </c>
      <c r="G10330" t="s">
        <v>10</v>
      </c>
    </row>
    <row r="10331" spans="1:7" x14ac:dyDescent="0.3">
      <c r="A10331" t="s">
        <v>10359</v>
      </c>
      <c r="B10331" t="s">
        <v>10087</v>
      </c>
      <c r="C10331">
        <v>2010</v>
      </c>
      <c r="D10331">
        <v>2</v>
      </c>
      <c r="E10331" t="s">
        <v>71</v>
      </c>
      <c r="F10331">
        <v>360</v>
      </c>
      <c r="G10331" t="s">
        <v>10</v>
      </c>
    </row>
    <row r="10332" spans="1:7" x14ac:dyDescent="0.3">
      <c r="A10332" t="s">
        <v>10360</v>
      </c>
      <c r="B10332" t="s">
        <v>10087</v>
      </c>
      <c r="C10332">
        <v>2009</v>
      </c>
      <c r="D10332">
        <v>4</v>
      </c>
      <c r="E10332" t="s">
        <v>9</v>
      </c>
      <c r="F10332">
        <v>121</v>
      </c>
      <c r="G10332" t="s">
        <v>50</v>
      </c>
    </row>
    <row r="10333" spans="1:7" x14ac:dyDescent="0.3">
      <c r="A10333" t="s">
        <v>10361</v>
      </c>
      <c r="B10333" t="s">
        <v>10087</v>
      </c>
      <c r="C10333">
        <v>2009</v>
      </c>
      <c r="D10333">
        <v>9</v>
      </c>
      <c r="E10333" t="s">
        <v>9</v>
      </c>
      <c r="F10333">
        <v>36</v>
      </c>
      <c r="G10333" t="s">
        <v>10</v>
      </c>
    </row>
    <row r="10334" spans="1:7" x14ac:dyDescent="0.3">
      <c r="A10334" t="s">
        <v>10362</v>
      </c>
      <c r="B10334" t="s">
        <v>10087</v>
      </c>
      <c r="C10334">
        <v>2005</v>
      </c>
      <c r="D10334">
        <v>5</v>
      </c>
      <c r="E10334" t="s">
        <v>9</v>
      </c>
      <c r="F10334">
        <v>69</v>
      </c>
      <c r="G10334" t="s">
        <v>10</v>
      </c>
    </row>
    <row r="10335" spans="1:7" x14ac:dyDescent="0.3">
      <c r="A10335" t="s">
        <v>10363</v>
      </c>
      <c r="B10335" t="s">
        <v>10087</v>
      </c>
      <c r="C10335">
        <v>2007</v>
      </c>
      <c r="D10335">
        <v>9</v>
      </c>
      <c r="E10335" t="s">
        <v>80</v>
      </c>
      <c r="F10335">
        <v>14</v>
      </c>
      <c r="G10335" t="s">
        <v>10</v>
      </c>
    </row>
    <row r="10336" spans="1:7" x14ac:dyDescent="0.3">
      <c r="A10336" t="s">
        <v>10364</v>
      </c>
      <c r="B10336" t="s">
        <v>10087</v>
      </c>
      <c r="C10336">
        <v>2009</v>
      </c>
      <c r="D10336">
        <v>10</v>
      </c>
      <c r="E10336" t="s">
        <v>80</v>
      </c>
      <c r="F10336">
        <v>22</v>
      </c>
      <c r="G10336" t="s">
        <v>10</v>
      </c>
    </row>
    <row r="10337" spans="1:7" x14ac:dyDescent="0.3">
      <c r="A10337" t="s">
        <v>10365</v>
      </c>
      <c r="B10337" t="s">
        <v>10087</v>
      </c>
      <c r="C10337">
        <v>2000</v>
      </c>
      <c r="D10337">
        <v>8</v>
      </c>
      <c r="E10337" t="s">
        <v>18</v>
      </c>
      <c r="F10337">
        <v>204</v>
      </c>
      <c r="G10337" t="s">
        <v>10</v>
      </c>
    </row>
    <row r="10338" spans="1:7" x14ac:dyDescent="0.3">
      <c r="A10338" t="s">
        <v>10366</v>
      </c>
      <c r="B10338" t="s">
        <v>10087</v>
      </c>
      <c r="C10338">
        <v>2009</v>
      </c>
      <c r="D10338">
        <v>10</v>
      </c>
      <c r="E10338" t="s">
        <v>18</v>
      </c>
      <c r="F10338">
        <v>177</v>
      </c>
      <c r="G10338" t="s">
        <v>10</v>
      </c>
    </row>
    <row r="10339" spans="1:7" x14ac:dyDescent="0.3">
      <c r="A10339" t="s">
        <v>10367</v>
      </c>
      <c r="B10339" t="s">
        <v>10087</v>
      </c>
      <c r="C10339">
        <v>2009</v>
      </c>
      <c r="D10339">
        <v>12</v>
      </c>
      <c r="E10339" t="s">
        <v>9</v>
      </c>
      <c r="F10339">
        <v>220</v>
      </c>
      <c r="G10339" t="s">
        <v>10</v>
      </c>
    </row>
    <row r="10340" spans="1:7" x14ac:dyDescent="0.3">
      <c r="A10340" t="s">
        <v>10368</v>
      </c>
      <c r="B10340" t="s">
        <v>10087</v>
      </c>
      <c r="C10340">
        <v>2007</v>
      </c>
      <c r="D10340">
        <v>3</v>
      </c>
      <c r="E10340" t="s">
        <v>9</v>
      </c>
      <c r="F10340">
        <v>30</v>
      </c>
      <c r="G10340" t="s">
        <v>10</v>
      </c>
    </row>
    <row r="10341" spans="1:7" x14ac:dyDescent="0.3">
      <c r="A10341" t="s">
        <v>10369</v>
      </c>
      <c r="B10341" t="s">
        <v>10087</v>
      </c>
      <c r="C10341">
        <v>2009</v>
      </c>
      <c r="D10341">
        <v>12</v>
      </c>
      <c r="E10341" t="s">
        <v>9</v>
      </c>
      <c r="F10341">
        <v>401</v>
      </c>
      <c r="G10341" t="s">
        <v>10</v>
      </c>
    </row>
    <row r="10342" spans="1:7" x14ac:dyDescent="0.3">
      <c r="A10342" t="s">
        <v>10370</v>
      </c>
      <c r="B10342" t="s">
        <v>10087</v>
      </c>
      <c r="C10342">
        <v>2005</v>
      </c>
      <c r="D10342">
        <v>11</v>
      </c>
      <c r="E10342" t="s">
        <v>18</v>
      </c>
      <c r="F10342">
        <v>338</v>
      </c>
      <c r="G10342" t="s">
        <v>10</v>
      </c>
    </row>
    <row r="10343" spans="1:7" x14ac:dyDescent="0.3">
      <c r="A10343" t="s">
        <v>10371</v>
      </c>
      <c r="B10343" t="s">
        <v>10087</v>
      </c>
      <c r="C10343">
        <v>2009</v>
      </c>
      <c r="D10343">
        <v>12</v>
      </c>
      <c r="E10343" t="s">
        <v>18</v>
      </c>
      <c r="F10343">
        <v>74</v>
      </c>
      <c r="G10343" t="s">
        <v>10</v>
      </c>
    </row>
    <row r="10344" spans="1:7" x14ac:dyDescent="0.3">
      <c r="A10344" t="s">
        <v>10372</v>
      </c>
      <c r="B10344" t="s">
        <v>10087</v>
      </c>
      <c r="C10344">
        <v>2009</v>
      </c>
      <c r="D10344">
        <v>1</v>
      </c>
      <c r="E10344" t="s">
        <v>80</v>
      </c>
      <c r="F10344">
        <v>16</v>
      </c>
      <c r="G10344" t="s">
        <v>10</v>
      </c>
    </row>
    <row r="10345" spans="1:7" x14ac:dyDescent="0.3">
      <c r="A10345" t="s">
        <v>10373</v>
      </c>
      <c r="B10345" t="s">
        <v>10087</v>
      </c>
      <c r="C10345">
        <v>2005</v>
      </c>
      <c r="D10345">
        <v>10</v>
      </c>
      <c r="E10345" t="s">
        <v>71</v>
      </c>
      <c r="F10345">
        <v>388</v>
      </c>
      <c r="G10345" t="s">
        <v>10</v>
      </c>
    </row>
    <row r="10346" spans="1:7" x14ac:dyDescent="0.3">
      <c r="A10346" t="s">
        <v>10374</v>
      </c>
      <c r="B10346" t="s">
        <v>10087</v>
      </c>
      <c r="C10346">
        <v>2007</v>
      </c>
      <c r="D10346">
        <v>6</v>
      </c>
      <c r="E10346" t="s">
        <v>80</v>
      </c>
      <c r="F10346">
        <v>25</v>
      </c>
      <c r="G10346" t="s">
        <v>10</v>
      </c>
    </row>
    <row r="10347" spans="1:7" x14ac:dyDescent="0.3">
      <c r="A10347" t="s">
        <v>10375</v>
      </c>
      <c r="B10347" t="s">
        <v>10087</v>
      </c>
      <c r="C10347">
        <v>2001</v>
      </c>
      <c r="D10347">
        <v>2</v>
      </c>
      <c r="E10347" t="s">
        <v>18</v>
      </c>
      <c r="F10347">
        <v>139</v>
      </c>
      <c r="G10347" t="s">
        <v>10</v>
      </c>
    </row>
    <row r="10348" spans="1:7" x14ac:dyDescent="0.3">
      <c r="A10348" t="s">
        <v>10376</v>
      </c>
      <c r="B10348" t="s">
        <v>10087</v>
      </c>
      <c r="C10348">
        <v>2009</v>
      </c>
      <c r="D10348">
        <v>4</v>
      </c>
      <c r="E10348" t="s">
        <v>80</v>
      </c>
      <c r="F10348">
        <v>25</v>
      </c>
      <c r="G10348" t="s">
        <v>10</v>
      </c>
    </row>
    <row r="10349" spans="1:7" x14ac:dyDescent="0.3">
      <c r="A10349" t="s">
        <v>10377</v>
      </c>
      <c r="B10349" t="s">
        <v>10087</v>
      </c>
      <c r="C10349">
        <v>2010</v>
      </c>
      <c r="D10349">
        <v>1</v>
      </c>
      <c r="E10349" t="s">
        <v>80</v>
      </c>
      <c r="F10349">
        <v>59</v>
      </c>
      <c r="G10349" t="s">
        <v>10</v>
      </c>
    </row>
    <row r="10350" spans="1:7" x14ac:dyDescent="0.3">
      <c r="A10350" t="s">
        <v>10378</v>
      </c>
      <c r="B10350" t="s">
        <v>10087</v>
      </c>
      <c r="C10350">
        <v>2005</v>
      </c>
      <c r="D10350">
        <v>12</v>
      </c>
      <c r="E10350" t="s">
        <v>18</v>
      </c>
      <c r="F10350">
        <v>1016</v>
      </c>
      <c r="G10350" t="s">
        <v>10</v>
      </c>
    </row>
    <row r="10351" spans="1:7" x14ac:dyDescent="0.3">
      <c r="A10351" t="s">
        <v>10379</v>
      </c>
      <c r="B10351" t="s">
        <v>10087</v>
      </c>
      <c r="C10351">
        <v>2010</v>
      </c>
      <c r="D10351">
        <v>4</v>
      </c>
      <c r="E10351" t="s">
        <v>9</v>
      </c>
      <c r="F10351">
        <v>62</v>
      </c>
      <c r="G10351" t="s">
        <v>50</v>
      </c>
    </row>
    <row r="10352" spans="1:7" x14ac:dyDescent="0.3">
      <c r="A10352" t="s">
        <v>10380</v>
      </c>
      <c r="B10352" t="s">
        <v>10087</v>
      </c>
      <c r="C10352">
        <v>2010</v>
      </c>
      <c r="D10352">
        <v>11</v>
      </c>
      <c r="E10352" t="s">
        <v>9</v>
      </c>
      <c r="F10352">
        <v>1</v>
      </c>
      <c r="G10352" t="s">
        <v>50</v>
      </c>
    </row>
    <row r="10353" spans="1:7" x14ac:dyDescent="0.3">
      <c r="A10353" t="s">
        <v>10381</v>
      </c>
      <c r="B10353" t="s">
        <v>10087</v>
      </c>
      <c r="C10353">
        <v>2010</v>
      </c>
      <c r="D10353">
        <v>3</v>
      </c>
      <c r="E10353" t="s">
        <v>9</v>
      </c>
      <c r="F10353">
        <v>12</v>
      </c>
      <c r="G10353" t="s">
        <v>50</v>
      </c>
    </row>
    <row r="10354" spans="1:7" x14ac:dyDescent="0.3">
      <c r="A10354" t="s">
        <v>10382</v>
      </c>
      <c r="B10354" t="s">
        <v>10087</v>
      </c>
      <c r="C10354">
        <v>2010</v>
      </c>
      <c r="D10354">
        <v>4</v>
      </c>
      <c r="E10354" t="s">
        <v>9</v>
      </c>
      <c r="F10354">
        <v>201</v>
      </c>
      <c r="G10354" t="s">
        <v>473</v>
      </c>
    </row>
    <row r="10355" spans="1:7" x14ac:dyDescent="0.3">
      <c r="A10355" t="s">
        <v>10383</v>
      </c>
      <c r="B10355" t="s">
        <v>10087</v>
      </c>
      <c r="C10355">
        <v>2010</v>
      </c>
      <c r="D10355">
        <v>3</v>
      </c>
      <c r="E10355" t="s">
        <v>9</v>
      </c>
      <c r="F10355">
        <v>5</v>
      </c>
      <c r="G10355" t="s">
        <v>50</v>
      </c>
    </row>
    <row r="10356" spans="1:7" x14ac:dyDescent="0.3">
      <c r="A10356" t="s">
        <v>10384</v>
      </c>
      <c r="B10356" t="s">
        <v>10087</v>
      </c>
      <c r="C10356">
        <v>2010</v>
      </c>
      <c r="D10356">
        <v>2</v>
      </c>
      <c r="E10356" t="s">
        <v>18</v>
      </c>
      <c r="F10356">
        <v>446</v>
      </c>
      <c r="G10356" t="s">
        <v>10</v>
      </c>
    </row>
    <row r="10357" spans="1:7" x14ac:dyDescent="0.3">
      <c r="A10357" t="s">
        <v>10385</v>
      </c>
      <c r="B10357" t="s">
        <v>10087</v>
      </c>
      <c r="C10357">
        <v>2006</v>
      </c>
      <c r="D10357">
        <v>7</v>
      </c>
      <c r="E10357" t="s">
        <v>80</v>
      </c>
      <c r="F10357">
        <v>33</v>
      </c>
      <c r="G10357" t="s">
        <v>10</v>
      </c>
    </row>
    <row r="10358" spans="1:7" x14ac:dyDescent="0.3">
      <c r="A10358" t="s">
        <v>10386</v>
      </c>
      <c r="B10358" t="s">
        <v>10087</v>
      </c>
      <c r="C10358">
        <v>2010</v>
      </c>
      <c r="D10358">
        <v>7</v>
      </c>
      <c r="E10358" t="s">
        <v>18</v>
      </c>
      <c r="F10358">
        <v>458</v>
      </c>
      <c r="G10358" t="s">
        <v>10</v>
      </c>
    </row>
    <row r="10359" spans="1:7" x14ac:dyDescent="0.3">
      <c r="A10359" t="s">
        <v>10387</v>
      </c>
      <c r="B10359" t="s">
        <v>10087</v>
      </c>
      <c r="C10359">
        <v>2010</v>
      </c>
      <c r="D10359">
        <v>1</v>
      </c>
      <c r="E10359" t="s">
        <v>9</v>
      </c>
      <c r="F10359">
        <v>23</v>
      </c>
      <c r="G10359" t="s">
        <v>10</v>
      </c>
    </row>
    <row r="10360" spans="1:7" x14ac:dyDescent="0.3">
      <c r="A10360" t="s">
        <v>10388</v>
      </c>
      <c r="B10360" t="s">
        <v>10087</v>
      </c>
      <c r="C10360">
        <v>2010</v>
      </c>
      <c r="D10360">
        <v>1</v>
      </c>
      <c r="E10360" t="s">
        <v>71</v>
      </c>
      <c r="F10360">
        <v>365</v>
      </c>
      <c r="G10360" t="s">
        <v>10</v>
      </c>
    </row>
    <row r="10361" spans="1:7" x14ac:dyDescent="0.3">
      <c r="A10361" t="s">
        <v>10389</v>
      </c>
      <c r="B10361" t="s">
        <v>10087</v>
      </c>
      <c r="C10361">
        <v>2010</v>
      </c>
      <c r="D10361">
        <v>1</v>
      </c>
      <c r="E10361" t="s">
        <v>80</v>
      </c>
      <c r="F10361">
        <v>16</v>
      </c>
      <c r="G10361" t="s">
        <v>10</v>
      </c>
    </row>
    <row r="10362" spans="1:7" x14ac:dyDescent="0.3">
      <c r="A10362" t="s">
        <v>10390</v>
      </c>
      <c r="B10362" t="s">
        <v>10087</v>
      </c>
      <c r="C10362">
        <v>2010</v>
      </c>
      <c r="D10362">
        <v>9</v>
      </c>
      <c r="E10362" t="s">
        <v>71</v>
      </c>
      <c r="F10362">
        <v>4</v>
      </c>
      <c r="G10362" t="s">
        <v>50</v>
      </c>
    </row>
    <row r="10363" spans="1:7" x14ac:dyDescent="0.3">
      <c r="A10363" t="s">
        <v>10391</v>
      </c>
      <c r="B10363" t="s">
        <v>10087</v>
      </c>
      <c r="C10363">
        <v>2010</v>
      </c>
      <c r="D10363">
        <v>8</v>
      </c>
      <c r="E10363" t="s">
        <v>71</v>
      </c>
      <c r="F10363">
        <v>151</v>
      </c>
      <c r="G10363" t="s">
        <v>10</v>
      </c>
    </row>
    <row r="10364" spans="1:7" x14ac:dyDescent="0.3">
      <c r="A10364" t="s">
        <v>10392</v>
      </c>
      <c r="B10364" t="s">
        <v>10087</v>
      </c>
      <c r="C10364">
        <v>2010</v>
      </c>
      <c r="D10364">
        <v>4</v>
      </c>
      <c r="E10364" t="s">
        <v>18</v>
      </c>
      <c r="F10364">
        <v>760</v>
      </c>
      <c r="G10364" t="s">
        <v>10</v>
      </c>
    </row>
    <row r="10365" spans="1:7" x14ac:dyDescent="0.3">
      <c r="A10365" t="s">
        <v>10393</v>
      </c>
      <c r="B10365" t="s">
        <v>10087</v>
      </c>
      <c r="C10365">
        <v>2010</v>
      </c>
      <c r="D10365">
        <v>5</v>
      </c>
      <c r="E10365" t="s">
        <v>18</v>
      </c>
      <c r="F10365">
        <v>460</v>
      </c>
      <c r="G10365" t="s">
        <v>10</v>
      </c>
    </row>
    <row r="10366" spans="1:7" x14ac:dyDescent="0.3">
      <c r="A10366" t="s">
        <v>10394</v>
      </c>
      <c r="B10366" t="s">
        <v>10087</v>
      </c>
      <c r="C10366">
        <v>2010</v>
      </c>
      <c r="D10366">
        <v>7</v>
      </c>
      <c r="E10366" t="s">
        <v>14</v>
      </c>
      <c r="F10366">
        <v>70</v>
      </c>
      <c r="G10366" t="s">
        <v>10</v>
      </c>
    </row>
    <row r="10367" spans="1:7" x14ac:dyDescent="0.3">
      <c r="A10367" t="s">
        <v>10395</v>
      </c>
      <c r="B10367" t="s">
        <v>10087</v>
      </c>
      <c r="C10367">
        <v>2010</v>
      </c>
      <c r="D10367">
        <v>1</v>
      </c>
      <c r="E10367" t="s">
        <v>80</v>
      </c>
      <c r="F10367">
        <v>37</v>
      </c>
      <c r="G10367" t="s">
        <v>10</v>
      </c>
    </row>
    <row r="10368" spans="1:7" x14ac:dyDescent="0.3">
      <c r="A10368" t="s">
        <v>10396</v>
      </c>
      <c r="B10368" t="s">
        <v>10087</v>
      </c>
      <c r="C10368">
        <v>2010</v>
      </c>
      <c r="D10368">
        <v>6</v>
      </c>
      <c r="E10368" t="s">
        <v>18</v>
      </c>
      <c r="F10368">
        <v>143</v>
      </c>
      <c r="G10368" t="s">
        <v>10</v>
      </c>
    </row>
    <row r="10369" spans="1:7" x14ac:dyDescent="0.3">
      <c r="A10369" t="s">
        <v>10397</v>
      </c>
      <c r="B10369" t="s">
        <v>10087</v>
      </c>
      <c r="C10369">
        <v>2010</v>
      </c>
      <c r="D10369">
        <v>11</v>
      </c>
      <c r="E10369" t="s">
        <v>80</v>
      </c>
      <c r="F10369">
        <v>59</v>
      </c>
      <c r="G10369" t="s">
        <v>10</v>
      </c>
    </row>
    <row r="10370" spans="1:7" x14ac:dyDescent="0.3">
      <c r="A10370" t="s">
        <v>10398</v>
      </c>
      <c r="B10370" t="s">
        <v>10087</v>
      </c>
      <c r="C10370">
        <v>2006</v>
      </c>
      <c r="D10370">
        <v>2</v>
      </c>
      <c r="E10370" t="s">
        <v>18</v>
      </c>
      <c r="F10370">
        <v>132</v>
      </c>
      <c r="G10370" t="s">
        <v>10</v>
      </c>
    </row>
    <row r="10371" spans="1:7" x14ac:dyDescent="0.3">
      <c r="A10371" t="s">
        <v>10399</v>
      </c>
      <c r="B10371" t="s">
        <v>10087</v>
      </c>
      <c r="C10371">
        <v>2012</v>
      </c>
      <c r="D10371">
        <v>5</v>
      </c>
      <c r="E10371" t="s">
        <v>9</v>
      </c>
      <c r="F10371">
        <v>0</v>
      </c>
      <c r="G10371" t="s">
        <v>12</v>
      </c>
    </row>
    <row r="10372" spans="1:7" x14ac:dyDescent="0.3">
      <c r="A10372" t="s">
        <v>10400</v>
      </c>
      <c r="B10372" t="s">
        <v>10087</v>
      </c>
      <c r="C10372">
        <v>2010</v>
      </c>
      <c r="D10372">
        <v>8</v>
      </c>
      <c r="E10372" t="s">
        <v>9</v>
      </c>
      <c r="F10372">
        <v>140</v>
      </c>
      <c r="G10372" t="s">
        <v>10</v>
      </c>
    </row>
    <row r="10373" spans="1:7" x14ac:dyDescent="0.3">
      <c r="A10373" t="s">
        <v>10401</v>
      </c>
      <c r="B10373" t="s">
        <v>10087</v>
      </c>
      <c r="C10373">
        <v>2010</v>
      </c>
      <c r="D10373">
        <v>7</v>
      </c>
      <c r="E10373" t="s">
        <v>80</v>
      </c>
      <c r="F10373">
        <v>12</v>
      </c>
      <c r="G10373" t="s">
        <v>10</v>
      </c>
    </row>
    <row r="10374" spans="1:7" x14ac:dyDescent="0.3">
      <c r="A10374" t="s">
        <v>10402</v>
      </c>
      <c r="B10374" t="s">
        <v>10087</v>
      </c>
      <c r="C10374">
        <v>2010</v>
      </c>
      <c r="D10374">
        <v>7</v>
      </c>
      <c r="E10374" t="s">
        <v>9</v>
      </c>
      <c r="F10374">
        <v>39</v>
      </c>
      <c r="G10374" t="s">
        <v>50</v>
      </c>
    </row>
    <row r="10375" spans="1:7" x14ac:dyDescent="0.3">
      <c r="A10375" t="s">
        <v>10403</v>
      </c>
      <c r="B10375" t="s">
        <v>10087</v>
      </c>
      <c r="C10375">
        <v>2010</v>
      </c>
      <c r="D10375">
        <v>8</v>
      </c>
      <c r="E10375" t="s">
        <v>9</v>
      </c>
      <c r="F10375">
        <v>18</v>
      </c>
      <c r="G10375" t="s">
        <v>10</v>
      </c>
    </row>
    <row r="10376" spans="1:7" x14ac:dyDescent="0.3">
      <c r="A10376" t="s">
        <v>10404</v>
      </c>
      <c r="B10376" t="s">
        <v>10087</v>
      </c>
      <c r="C10376">
        <v>2010</v>
      </c>
      <c r="D10376">
        <v>10</v>
      </c>
      <c r="E10376" t="s">
        <v>80</v>
      </c>
      <c r="F10376">
        <v>14</v>
      </c>
      <c r="G10376" t="s">
        <v>10</v>
      </c>
    </row>
    <row r="10377" spans="1:7" x14ac:dyDescent="0.3">
      <c r="A10377" t="s">
        <v>10405</v>
      </c>
      <c r="B10377" t="s">
        <v>10087</v>
      </c>
      <c r="C10377">
        <v>2010</v>
      </c>
      <c r="D10377">
        <v>8</v>
      </c>
      <c r="E10377" t="s">
        <v>80</v>
      </c>
      <c r="F10377">
        <v>9</v>
      </c>
      <c r="G10377" t="s">
        <v>50</v>
      </c>
    </row>
    <row r="10378" spans="1:7" x14ac:dyDescent="0.3">
      <c r="A10378" t="s">
        <v>10406</v>
      </c>
      <c r="B10378" t="s">
        <v>10087</v>
      </c>
      <c r="C10378">
        <v>2010</v>
      </c>
      <c r="D10378">
        <v>9</v>
      </c>
      <c r="E10378" t="s">
        <v>18</v>
      </c>
      <c r="F10378">
        <v>123</v>
      </c>
      <c r="G10378" t="s">
        <v>10</v>
      </c>
    </row>
    <row r="10379" spans="1:7" x14ac:dyDescent="0.3">
      <c r="A10379" t="s">
        <v>10407</v>
      </c>
      <c r="B10379" t="s">
        <v>10087</v>
      </c>
      <c r="C10379">
        <v>2010</v>
      </c>
      <c r="D10379">
        <v>12</v>
      </c>
      <c r="E10379" t="s">
        <v>9</v>
      </c>
      <c r="F10379">
        <v>70</v>
      </c>
      <c r="G10379" t="s">
        <v>10</v>
      </c>
    </row>
    <row r="10380" spans="1:7" x14ac:dyDescent="0.3">
      <c r="A10380" t="s">
        <v>10408</v>
      </c>
      <c r="B10380" t="s">
        <v>10087</v>
      </c>
      <c r="C10380">
        <v>2010</v>
      </c>
      <c r="D10380">
        <v>9</v>
      </c>
      <c r="E10380" t="s">
        <v>18</v>
      </c>
      <c r="F10380">
        <v>402</v>
      </c>
      <c r="G10380" t="s">
        <v>10</v>
      </c>
    </row>
    <row r="10381" spans="1:7" x14ac:dyDescent="0.3">
      <c r="A10381" t="s">
        <v>10409</v>
      </c>
      <c r="B10381" t="s">
        <v>10087</v>
      </c>
      <c r="C10381">
        <v>2010</v>
      </c>
      <c r="D10381">
        <v>10</v>
      </c>
      <c r="E10381" t="s">
        <v>18</v>
      </c>
      <c r="F10381">
        <v>302</v>
      </c>
      <c r="G10381" t="s">
        <v>10</v>
      </c>
    </row>
    <row r="10382" spans="1:7" x14ac:dyDescent="0.3">
      <c r="A10382" t="s">
        <v>10410</v>
      </c>
      <c r="B10382" t="s">
        <v>10087</v>
      </c>
      <c r="C10382">
        <v>2010</v>
      </c>
      <c r="D10382">
        <v>10</v>
      </c>
      <c r="E10382" t="s">
        <v>9</v>
      </c>
      <c r="F10382">
        <v>154</v>
      </c>
      <c r="G10382" t="s">
        <v>10</v>
      </c>
    </row>
    <row r="10383" spans="1:7" x14ac:dyDescent="0.3">
      <c r="A10383" t="s">
        <v>10411</v>
      </c>
      <c r="B10383" t="s">
        <v>10087</v>
      </c>
      <c r="C10383">
        <v>2010</v>
      </c>
      <c r="D10383">
        <v>11</v>
      </c>
      <c r="E10383" t="s">
        <v>80</v>
      </c>
      <c r="F10383">
        <v>49</v>
      </c>
      <c r="G10383" t="s">
        <v>10</v>
      </c>
    </row>
    <row r="10384" spans="1:7" x14ac:dyDescent="0.3">
      <c r="A10384" t="s">
        <v>10412</v>
      </c>
      <c r="B10384" t="s">
        <v>10087</v>
      </c>
      <c r="C10384">
        <v>2010</v>
      </c>
      <c r="D10384">
        <v>11</v>
      </c>
      <c r="E10384" t="s">
        <v>9</v>
      </c>
      <c r="F10384">
        <v>263</v>
      </c>
      <c r="G10384" t="s">
        <v>10</v>
      </c>
    </row>
    <row r="10385" spans="1:7" x14ac:dyDescent="0.3">
      <c r="A10385" t="s">
        <v>10413</v>
      </c>
      <c r="B10385" t="s">
        <v>10087</v>
      </c>
      <c r="C10385">
        <v>2011</v>
      </c>
      <c r="D10385">
        <v>1</v>
      </c>
      <c r="E10385" t="s">
        <v>18</v>
      </c>
      <c r="F10385">
        <v>80</v>
      </c>
      <c r="G10385" t="s">
        <v>10</v>
      </c>
    </row>
    <row r="10386" spans="1:7" x14ac:dyDescent="0.3">
      <c r="A10386" t="s">
        <v>10414</v>
      </c>
      <c r="B10386" t="s">
        <v>10087</v>
      </c>
      <c r="C10386">
        <v>2011</v>
      </c>
      <c r="D10386">
        <v>2</v>
      </c>
      <c r="E10386" t="s">
        <v>18</v>
      </c>
      <c r="F10386">
        <v>537</v>
      </c>
      <c r="G10386" t="s">
        <v>10</v>
      </c>
    </row>
    <row r="10387" spans="1:7" x14ac:dyDescent="0.3">
      <c r="A10387" t="s">
        <v>10415</v>
      </c>
      <c r="B10387" t="s">
        <v>10087</v>
      </c>
      <c r="C10387">
        <v>2010</v>
      </c>
      <c r="D10387">
        <v>12</v>
      </c>
      <c r="E10387" t="s">
        <v>18</v>
      </c>
      <c r="F10387">
        <v>122</v>
      </c>
      <c r="G10387" t="s">
        <v>10</v>
      </c>
    </row>
    <row r="10388" spans="1:7" x14ac:dyDescent="0.3">
      <c r="A10388" t="s">
        <v>10416</v>
      </c>
      <c r="B10388" t="s">
        <v>10087</v>
      </c>
      <c r="C10388">
        <v>2011</v>
      </c>
      <c r="D10388">
        <v>1</v>
      </c>
      <c r="E10388" t="s">
        <v>14</v>
      </c>
      <c r="F10388">
        <v>90</v>
      </c>
      <c r="G10388" t="s">
        <v>10</v>
      </c>
    </row>
    <row r="10389" spans="1:7" x14ac:dyDescent="0.3">
      <c r="A10389" t="s">
        <v>10417</v>
      </c>
      <c r="B10389" t="s">
        <v>10087</v>
      </c>
      <c r="C10389">
        <v>2011</v>
      </c>
      <c r="D10389">
        <v>1</v>
      </c>
      <c r="E10389" t="s">
        <v>80</v>
      </c>
      <c r="F10389">
        <v>21</v>
      </c>
      <c r="G10389" t="s">
        <v>10</v>
      </c>
    </row>
    <row r="10390" spans="1:7" x14ac:dyDescent="0.3">
      <c r="A10390" t="s">
        <v>10418</v>
      </c>
      <c r="B10390" t="s">
        <v>10087</v>
      </c>
      <c r="C10390">
        <v>2011</v>
      </c>
      <c r="D10390">
        <v>8</v>
      </c>
      <c r="E10390" t="s">
        <v>9</v>
      </c>
      <c r="F10390">
        <v>44</v>
      </c>
      <c r="G10390" t="s">
        <v>50</v>
      </c>
    </row>
    <row r="10391" spans="1:7" x14ac:dyDescent="0.3">
      <c r="A10391" t="s">
        <v>10419</v>
      </c>
      <c r="B10391" t="s">
        <v>10087</v>
      </c>
      <c r="C10391">
        <v>2011</v>
      </c>
      <c r="D10391">
        <v>1</v>
      </c>
      <c r="E10391" t="s">
        <v>18</v>
      </c>
      <c r="F10391">
        <v>199</v>
      </c>
      <c r="G10391" t="s">
        <v>473</v>
      </c>
    </row>
    <row r="10392" spans="1:7" x14ac:dyDescent="0.3">
      <c r="A10392" t="s">
        <v>10420</v>
      </c>
      <c r="B10392" t="s">
        <v>10087</v>
      </c>
      <c r="C10392">
        <v>2010</v>
      </c>
      <c r="D10392">
        <v>10</v>
      </c>
      <c r="E10392" t="s">
        <v>18</v>
      </c>
      <c r="F10392">
        <v>712</v>
      </c>
      <c r="G10392" t="s">
        <v>10</v>
      </c>
    </row>
    <row r="10393" spans="1:7" x14ac:dyDescent="0.3">
      <c r="A10393" t="s">
        <v>10421</v>
      </c>
      <c r="B10393" t="s">
        <v>10087</v>
      </c>
      <c r="C10393">
        <v>2011</v>
      </c>
      <c r="D10393">
        <v>3</v>
      </c>
      <c r="E10393" t="s">
        <v>9</v>
      </c>
      <c r="F10393">
        <v>111</v>
      </c>
      <c r="G10393" t="s">
        <v>10</v>
      </c>
    </row>
    <row r="10394" spans="1:7" x14ac:dyDescent="0.3">
      <c r="A10394" t="s">
        <v>10422</v>
      </c>
      <c r="B10394" t="s">
        <v>10087</v>
      </c>
      <c r="C10394">
        <v>2011</v>
      </c>
      <c r="D10394">
        <v>1</v>
      </c>
      <c r="E10394" t="s">
        <v>18</v>
      </c>
      <c r="F10394">
        <v>352</v>
      </c>
      <c r="G10394" t="s">
        <v>10</v>
      </c>
    </row>
    <row r="10395" spans="1:7" x14ac:dyDescent="0.3">
      <c r="A10395" t="s">
        <v>10423</v>
      </c>
      <c r="B10395" t="s">
        <v>10087</v>
      </c>
      <c r="C10395">
        <v>2011</v>
      </c>
      <c r="D10395">
        <v>2</v>
      </c>
      <c r="E10395" t="s">
        <v>9</v>
      </c>
      <c r="F10395">
        <v>54</v>
      </c>
      <c r="G10395" t="s">
        <v>10</v>
      </c>
    </row>
    <row r="10396" spans="1:7" x14ac:dyDescent="0.3">
      <c r="A10396" t="s">
        <v>10424</v>
      </c>
      <c r="B10396" t="s">
        <v>10087</v>
      </c>
      <c r="C10396">
        <v>2011</v>
      </c>
      <c r="D10396">
        <v>2</v>
      </c>
      <c r="E10396" t="s">
        <v>18</v>
      </c>
      <c r="F10396">
        <v>72</v>
      </c>
      <c r="G10396" t="s">
        <v>10</v>
      </c>
    </row>
    <row r="10397" spans="1:7" x14ac:dyDescent="0.3">
      <c r="A10397" t="s">
        <v>10425</v>
      </c>
      <c r="B10397" t="s">
        <v>10087</v>
      </c>
      <c r="C10397">
        <v>2011</v>
      </c>
      <c r="D10397">
        <v>3</v>
      </c>
      <c r="E10397" t="s">
        <v>71</v>
      </c>
      <c r="F10397">
        <v>187</v>
      </c>
      <c r="G10397" t="s">
        <v>10</v>
      </c>
    </row>
    <row r="10398" spans="1:7" x14ac:dyDescent="0.3">
      <c r="A10398" t="s">
        <v>10426</v>
      </c>
      <c r="B10398" t="s">
        <v>10087</v>
      </c>
      <c r="C10398">
        <v>2011</v>
      </c>
      <c r="D10398">
        <v>4</v>
      </c>
      <c r="E10398" t="s">
        <v>9</v>
      </c>
      <c r="F10398">
        <v>1381</v>
      </c>
      <c r="G10398" t="s">
        <v>10</v>
      </c>
    </row>
    <row r="10399" spans="1:7" x14ac:dyDescent="0.3">
      <c r="A10399" t="s">
        <v>10427</v>
      </c>
      <c r="B10399" t="s">
        <v>10087</v>
      </c>
      <c r="C10399">
        <v>2011</v>
      </c>
      <c r="D10399">
        <v>6</v>
      </c>
      <c r="E10399" t="s">
        <v>18</v>
      </c>
      <c r="F10399">
        <v>101</v>
      </c>
      <c r="G10399" t="s">
        <v>179</v>
      </c>
    </row>
    <row r="10400" spans="1:7" x14ac:dyDescent="0.3">
      <c r="A10400" t="s">
        <v>10428</v>
      </c>
      <c r="B10400" t="s">
        <v>10087</v>
      </c>
      <c r="C10400">
        <v>2011</v>
      </c>
      <c r="D10400">
        <v>3</v>
      </c>
      <c r="E10400" t="s">
        <v>9</v>
      </c>
      <c r="F10400">
        <v>539</v>
      </c>
      <c r="G10400" t="s">
        <v>10</v>
      </c>
    </row>
    <row r="10401" spans="1:7" x14ac:dyDescent="0.3">
      <c r="A10401" t="s">
        <v>10429</v>
      </c>
      <c r="B10401" t="s">
        <v>10087</v>
      </c>
      <c r="C10401">
        <v>2011</v>
      </c>
      <c r="D10401">
        <v>5</v>
      </c>
      <c r="E10401" t="s">
        <v>18</v>
      </c>
      <c r="F10401">
        <v>406</v>
      </c>
      <c r="G10401" t="s">
        <v>10</v>
      </c>
    </row>
    <row r="10402" spans="1:7" x14ac:dyDescent="0.3">
      <c r="A10402" t="s">
        <v>10430</v>
      </c>
      <c r="B10402" t="s">
        <v>10087</v>
      </c>
      <c r="C10402">
        <v>2011</v>
      </c>
      <c r="D10402">
        <v>4</v>
      </c>
      <c r="E10402" t="s">
        <v>80</v>
      </c>
      <c r="F10402">
        <v>44</v>
      </c>
      <c r="G10402" t="s">
        <v>10</v>
      </c>
    </row>
    <row r="10403" spans="1:7" x14ac:dyDescent="0.3">
      <c r="A10403" t="s">
        <v>10431</v>
      </c>
      <c r="B10403" t="s">
        <v>10087</v>
      </c>
      <c r="C10403">
        <v>2011</v>
      </c>
      <c r="D10403">
        <v>1</v>
      </c>
      <c r="E10403" t="s">
        <v>80</v>
      </c>
      <c r="F10403">
        <v>50</v>
      </c>
      <c r="G10403" t="s">
        <v>10</v>
      </c>
    </row>
    <row r="10404" spans="1:7" x14ac:dyDescent="0.3">
      <c r="A10404" t="s">
        <v>10432</v>
      </c>
      <c r="B10404" t="s">
        <v>10087</v>
      </c>
      <c r="C10404">
        <v>2011</v>
      </c>
      <c r="D10404">
        <v>5</v>
      </c>
      <c r="E10404" t="s">
        <v>18</v>
      </c>
      <c r="F10404">
        <v>479</v>
      </c>
      <c r="G10404" t="s">
        <v>10</v>
      </c>
    </row>
    <row r="10405" spans="1:7" x14ac:dyDescent="0.3">
      <c r="A10405" t="s">
        <v>10433</v>
      </c>
      <c r="B10405" t="s">
        <v>10087</v>
      </c>
      <c r="C10405">
        <v>2011</v>
      </c>
      <c r="D10405">
        <v>5</v>
      </c>
      <c r="E10405" t="s">
        <v>18</v>
      </c>
      <c r="F10405">
        <v>317</v>
      </c>
      <c r="G10405" t="s">
        <v>10</v>
      </c>
    </row>
    <row r="10406" spans="1:7" x14ac:dyDescent="0.3">
      <c r="A10406" t="s">
        <v>10434</v>
      </c>
      <c r="B10406" t="s">
        <v>10087</v>
      </c>
      <c r="C10406">
        <v>2011</v>
      </c>
      <c r="D10406">
        <v>5</v>
      </c>
      <c r="E10406" t="s">
        <v>9</v>
      </c>
      <c r="F10406">
        <v>458</v>
      </c>
      <c r="G10406" t="s">
        <v>10</v>
      </c>
    </row>
    <row r="10407" spans="1:7" x14ac:dyDescent="0.3">
      <c r="A10407" t="s">
        <v>10435</v>
      </c>
      <c r="B10407" t="s">
        <v>10087</v>
      </c>
      <c r="C10407">
        <v>2011</v>
      </c>
      <c r="D10407">
        <v>5</v>
      </c>
      <c r="E10407" t="s">
        <v>80</v>
      </c>
      <c r="F10407">
        <v>42</v>
      </c>
      <c r="G10407" t="s">
        <v>10</v>
      </c>
    </row>
    <row r="10408" spans="1:7" x14ac:dyDescent="0.3">
      <c r="A10408" t="s">
        <v>10436</v>
      </c>
      <c r="B10408" t="s">
        <v>10087</v>
      </c>
      <c r="C10408">
        <v>2011</v>
      </c>
      <c r="D10408">
        <v>4</v>
      </c>
      <c r="E10408" t="s">
        <v>80</v>
      </c>
      <c r="F10408">
        <v>49</v>
      </c>
      <c r="G10408" t="s">
        <v>10</v>
      </c>
    </row>
    <row r="10409" spans="1:7" x14ac:dyDescent="0.3">
      <c r="A10409" t="s">
        <v>10437</v>
      </c>
      <c r="B10409" t="s">
        <v>10087</v>
      </c>
      <c r="C10409">
        <v>2011</v>
      </c>
      <c r="D10409">
        <v>1</v>
      </c>
      <c r="E10409" t="s">
        <v>18</v>
      </c>
      <c r="F10409">
        <v>120</v>
      </c>
      <c r="G10409" t="s">
        <v>10</v>
      </c>
    </row>
    <row r="10410" spans="1:7" x14ac:dyDescent="0.3">
      <c r="A10410" t="s">
        <v>10438</v>
      </c>
      <c r="B10410" t="s">
        <v>10087</v>
      </c>
      <c r="C10410">
        <v>2011</v>
      </c>
      <c r="D10410">
        <v>5</v>
      </c>
      <c r="E10410" t="s">
        <v>9</v>
      </c>
      <c r="F10410">
        <v>197</v>
      </c>
      <c r="G10410" t="s">
        <v>10</v>
      </c>
    </row>
    <row r="10411" spans="1:7" x14ac:dyDescent="0.3">
      <c r="A10411" t="s">
        <v>10439</v>
      </c>
      <c r="B10411" t="s">
        <v>10087</v>
      </c>
      <c r="C10411">
        <v>2004</v>
      </c>
      <c r="D10411">
        <v>11</v>
      </c>
      <c r="E10411" t="s">
        <v>18</v>
      </c>
      <c r="F10411">
        <v>1088</v>
      </c>
      <c r="G10411" t="s">
        <v>10</v>
      </c>
    </row>
    <row r="10412" spans="1:7" x14ac:dyDescent="0.3">
      <c r="A10412" t="s">
        <v>10440</v>
      </c>
      <c r="B10412" t="s">
        <v>10087</v>
      </c>
      <c r="C10412">
        <v>2011</v>
      </c>
      <c r="D10412">
        <v>6</v>
      </c>
      <c r="E10412" t="s">
        <v>80</v>
      </c>
      <c r="F10412">
        <v>33</v>
      </c>
      <c r="G10412" t="s">
        <v>10</v>
      </c>
    </row>
    <row r="10413" spans="1:7" x14ac:dyDescent="0.3">
      <c r="A10413" t="s">
        <v>10441</v>
      </c>
      <c r="B10413" t="s">
        <v>10087</v>
      </c>
      <c r="C10413">
        <v>2011</v>
      </c>
      <c r="D10413">
        <v>6</v>
      </c>
      <c r="E10413" t="s">
        <v>18</v>
      </c>
      <c r="F10413">
        <v>300</v>
      </c>
      <c r="G10413" t="s">
        <v>10</v>
      </c>
    </row>
    <row r="10414" spans="1:7" x14ac:dyDescent="0.3">
      <c r="A10414" t="s">
        <v>10442</v>
      </c>
      <c r="B10414" t="s">
        <v>10087</v>
      </c>
      <c r="C10414">
        <v>2011</v>
      </c>
      <c r="D10414">
        <v>5</v>
      </c>
      <c r="E10414" t="s">
        <v>9</v>
      </c>
      <c r="F10414">
        <v>12</v>
      </c>
      <c r="G10414" t="s">
        <v>10</v>
      </c>
    </row>
    <row r="10415" spans="1:7" x14ac:dyDescent="0.3">
      <c r="A10415" t="s">
        <v>10443</v>
      </c>
      <c r="B10415" t="s">
        <v>10087</v>
      </c>
      <c r="C10415">
        <v>2011</v>
      </c>
      <c r="D10415">
        <v>7</v>
      </c>
      <c r="E10415" t="s">
        <v>9</v>
      </c>
      <c r="F10415">
        <v>23</v>
      </c>
      <c r="G10415" t="s">
        <v>10</v>
      </c>
    </row>
    <row r="10416" spans="1:7" x14ac:dyDescent="0.3">
      <c r="A10416" t="s">
        <v>10444</v>
      </c>
      <c r="B10416" t="s">
        <v>10087</v>
      </c>
      <c r="C10416">
        <v>2011</v>
      </c>
      <c r="D10416">
        <v>8</v>
      </c>
      <c r="E10416" t="s">
        <v>18</v>
      </c>
      <c r="F10416">
        <v>575</v>
      </c>
      <c r="G10416" t="s">
        <v>10</v>
      </c>
    </row>
    <row r="10417" spans="1:7" x14ac:dyDescent="0.3">
      <c r="A10417" t="s">
        <v>10445</v>
      </c>
      <c r="B10417" t="s">
        <v>10087</v>
      </c>
      <c r="C10417">
        <v>2011</v>
      </c>
      <c r="D10417">
        <v>9</v>
      </c>
      <c r="E10417" t="s">
        <v>80</v>
      </c>
      <c r="F10417">
        <v>147</v>
      </c>
      <c r="G10417" t="s">
        <v>473</v>
      </c>
    </row>
    <row r="10418" spans="1:7" x14ac:dyDescent="0.3">
      <c r="A10418" t="s">
        <v>10446</v>
      </c>
      <c r="B10418" t="s">
        <v>10087</v>
      </c>
      <c r="C10418">
        <v>2011</v>
      </c>
      <c r="D10418">
        <v>10</v>
      </c>
      <c r="E10418" t="s">
        <v>9</v>
      </c>
      <c r="F10418">
        <v>108</v>
      </c>
      <c r="G10418" t="s">
        <v>10</v>
      </c>
    </row>
    <row r="10419" spans="1:7" x14ac:dyDescent="0.3">
      <c r="A10419" t="s">
        <v>10447</v>
      </c>
      <c r="B10419" t="s">
        <v>10087</v>
      </c>
      <c r="C10419">
        <v>2011</v>
      </c>
      <c r="D10419">
        <v>9</v>
      </c>
      <c r="E10419" t="s">
        <v>18</v>
      </c>
      <c r="F10419">
        <v>177</v>
      </c>
      <c r="G10419" t="s">
        <v>10</v>
      </c>
    </row>
    <row r="10420" spans="1:7" x14ac:dyDescent="0.3">
      <c r="A10420" t="s">
        <v>10448</v>
      </c>
      <c r="B10420" t="s">
        <v>10087</v>
      </c>
      <c r="C10420">
        <v>2003</v>
      </c>
      <c r="D10420">
        <v>11</v>
      </c>
      <c r="E10420" t="s">
        <v>71</v>
      </c>
      <c r="F10420">
        <v>392</v>
      </c>
      <c r="G10420" t="s">
        <v>10</v>
      </c>
    </row>
    <row r="10421" spans="1:7" x14ac:dyDescent="0.3">
      <c r="A10421" t="s">
        <v>10449</v>
      </c>
      <c r="B10421" t="s">
        <v>10087</v>
      </c>
      <c r="C10421">
        <v>2004</v>
      </c>
      <c r="D10421">
        <v>1</v>
      </c>
      <c r="E10421" t="s">
        <v>71</v>
      </c>
      <c r="F10421">
        <v>1115</v>
      </c>
      <c r="G10421" t="s">
        <v>10</v>
      </c>
    </row>
    <row r="10422" spans="1:7" x14ac:dyDescent="0.3">
      <c r="A10422" t="s">
        <v>10450</v>
      </c>
      <c r="B10422" t="s">
        <v>10087</v>
      </c>
      <c r="C10422">
        <v>2003</v>
      </c>
      <c r="D10422">
        <v>11</v>
      </c>
      <c r="E10422" t="s">
        <v>71</v>
      </c>
      <c r="F10422">
        <v>508</v>
      </c>
      <c r="G10422" t="s">
        <v>10</v>
      </c>
    </row>
    <row r="10423" spans="1:7" x14ac:dyDescent="0.3">
      <c r="A10423" t="s">
        <v>10451</v>
      </c>
      <c r="B10423" t="s">
        <v>10087</v>
      </c>
      <c r="C10423">
        <v>2012</v>
      </c>
      <c r="D10423">
        <v>6</v>
      </c>
      <c r="E10423" t="s">
        <v>18</v>
      </c>
      <c r="F10423">
        <v>27</v>
      </c>
      <c r="G10423" t="s">
        <v>10</v>
      </c>
    </row>
    <row r="10424" spans="1:7" x14ac:dyDescent="0.3">
      <c r="A10424" t="s">
        <v>10452</v>
      </c>
      <c r="B10424" t="s">
        <v>10087</v>
      </c>
      <c r="C10424">
        <v>2011</v>
      </c>
      <c r="D10424">
        <v>10</v>
      </c>
      <c r="E10424" t="s">
        <v>71</v>
      </c>
      <c r="F10424">
        <v>255</v>
      </c>
      <c r="G10424" t="s">
        <v>10</v>
      </c>
    </row>
    <row r="10425" spans="1:7" x14ac:dyDescent="0.3">
      <c r="A10425" t="s">
        <v>10453</v>
      </c>
      <c r="B10425" t="s">
        <v>10087</v>
      </c>
      <c r="C10425">
        <v>2011</v>
      </c>
      <c r="D10425">
        <v>12</v>
      </c>
      <c r="E10425" t="s">
        <v>18</v>
      </c>
      <c r="F10425">
        <v>304</v>
      </c>
      <c r="G10425" t="s">
        <v>10</v>
      </c>
    </row>
    <row r="10426" spans="1:7" x14ac:dyDescent="0.3">
      <c r="A10426" t="s">
        <v>10454</v>
      </c>
      <c r="B10426" t="s">
        <v>10087</v>
      </c>
      <c r="C10426">
        <v>2011</v>
      </c>
      <c r="D10426">
        <v>12</v>
      </c>
      <c r="E10426" t="s">
        <v>18</v>
      </c>
      <c r="F10426">
        <v>267</v>
      </c>
      <c r="G10426" t="s">
        <v>10</v>
      </c>
    </row>
    <row r="10427" spans="1:7" x14ac:dyDescent="0.3">
      <c r="A10427" t="s">
        <v>10455</v>
      </c>
      <c r="B10427" t="s">
        <v>10087</v>
      </c>
      <c r="C10427">
        <v>2008</v>
      </c>
      <c r="D10427">
        <v>11</v>
      </c>
      <c r="E10427" t="s">
        <v>80</v>
      </c>
      <c r="F10427">
        <v>96</v>
      </c>
      <c r="G10427" t="s">
        <v>10</v>
      </c>
    </row>
    <row r="10428" spans="1:7" x14ac:dyDescent="0.3">
      <c r="A10428" t="s">
        <v>10456</v>
      </c>
      <c r="B10428" t="s">
        <v>10087</v>
      </c>
      <c r="C10428">
        <v>2012</v>
      </c>
      <c r="D10428">
        <v>1</v>
      </c>
      <c r="E10428" t="s">
        <v>18</v>
      </c>
      <c r="F10428">
        <v>73</v>
      </c>
      <c r="G10428" t="s">
        <v>10</v>
      </c>
    </row>
    <row r="10429" spans="1:7" x14ac:dyDescent="0.3">
      <c r="A10429" t="s">
        <v>10457</v>
      </c>
      <c r="B10429" t="s">
        <v>10087</v>
      </c>
      <c r="C10429">
        <v>2006</v>
      </c>
      <c r="D10429">
        <v>1</v>
      </c>
      <c r="E10429" t="s">
        <v>18</v>
      </c>
      <c r="F10429">
        <v>259</v>
      </c>
      <c r="G10429" t="s">
        <v>10</v>
      </c>
    </row>
    <row r="10430" spans="1:7" x14ac:dyDescent="0.3">
      <c r="A10430" t="s">
        <v>10458</v>
      </c>
      <c r="B10430" t="s">
        <v>10087</v>
      </c>
      <c r="C10430">
        <v>2012</v>
      </c>
      <c r="D10430">
        <v>2</v>
      </c>
      <c r="E10430" t="s">
        <v>18</v>
      </c>
      <c r="F10430">
        <v>40</v>
      </c>
      <c r="G10430" t="s">
        <v>10</v>
      </c>
    </row>
    <row r="10431" spans="1:7" x14ac:dyDescent="0.3">
      <c r="A10431" t="s">
        <v>10459</v>
      </c>
      <c r="B10431" t="s">
        <v>10087</v>
      </c>
      <c r="C10431">
        <v>2012</v>
      </c>
      <c r="D10431">
        <v>3</v>
      </c>
      <c r="E10431" t="s">
        <v>18</v>
      </c>
      <c r="F10431">
        <v>60</v>
      </c>
      <c r="G10431" t="s">
        <v>10</v>
      </c>
    </row>
    <row r="10432" spans="1:7" x14ac:dyDescent="0.3">
      <c r="A10432" t="s">
        <v>10460</v>
      </c>
      <c r="B10432" t="s">
        <v>10087</v>
      </c>
      <c r="C10432">
        <v>2006</v>
      </c>
      <c r="D10432">
        <v>1</v>
      </c>
      <c r="E10432" t="s">
        <v>18</v>
      </c>
      <c r="F10432">
        <v>43</v>
      </c>
      <c r="G10432" t="s">
        <v>10</v>
      </c>
    </row>
    <row r="10433" spans="1:7" x14ac:dyDescent="0.3">
      <c r="A10433" t="s">
        <v>10461</v>
      </c>
      <c r="B10433" t="s">
        <v>10087</v>
      </c>
      <c r="C10433">
        <v>2004</v>
      </c>
      <c r="D10433">
        <v>3</v>
      </c>
      <c r="E10433" t="s">
        <v>71</v>
      </c>
      <c r="F10433">
        <v>514</v>
      </c>
      <c r="G10433" t="s">
        <v>10</v>
      </c>
    </row>
    <row r="10434" spans="1:7" x14ac:dyDescent="0.3">
      <c r="A10434" t="s">
        <v>10462</v>
      </c>
      <c r="B10434" t="s">
        <v>10087</v>
      </c>
      <c r="C10434">
        <v>2012</v>
      </c>
      <c r="D10434">
        <v>3</v>
      </c>
      <c r="E10434" t="s">
        <v>18</v>
      </c>
      <c r="F10434">
        <v>9</v>
      </c>
      <c r="G10434" t="s">
        <v>50</v>
      </c>
    </row>
    <row r="10435" spans="1:7" x14ac:dyDescent="0.3">
      <c r="A10435" t="s">
        <v>10463</v>
      </c>
      <c r="B10435" t="s">
        <v>10087</v>
      </c>
      <c r="C10435">
        <v>2012</v>
      </c>
      <c r="D10435">
        <v>3</v>
      </c>
      <c r="E10435" t="s">
        <v>80</v>
      </c>
      <c r="F10435">
        <v>34</v>
      </c>
      <c r="G10435" t="s">
        <v>10</v>
      </c>
    </row>
    <row r="10436" spans="1:7" x14ac:dyDescent="0.3">
      <c r="A10436" t="s">
        <v>10464</v>
      </c>
      <c r="B10436" t="s">
        <v>10087</v>
      </c>
      <c r="C10436">
        <v>2012</v>
      </c>
      <c r="D10436">
        <v>9</v>
      </c>
      <c r="E10436" t="s">
        <v>18</v>
      </c>
      <c r="F10436">
        <v>961</v>
      </c>
      <c r="G10436" t="s">
        <v>10</v>
      </c>
    </row>
    <row r="10437" spans="1:7" x14ac:dyDescent="0.3">
      <c r="A10437" t="s">
        <v>10465</v>
      </c>
      <c r="B10437" t="s">
        <v>10087</v>
      </c>
      <c r="C10437">
        <v>2012</v>
      </c>
      <c r="D10437">
        <v>5</v>
      </c>
      <c r="E10437" t="s">
        <v>18</v>
      </c>
      <c r="F10437">
        <v>44</v>
      </c>
      <c r="G10437" t="s">
        <v>10</v>
      </c>
    </row>
    <row r="10438" spans="1:7" x14ac:dyDescent="0.3">
      <c r="A10438" t="s">
        <v>10466</v>
      </c>
      <c r="B10438" t="s">
        <v>10087</v>
      </c>
      <c r="C10438">
        <v>2012</v>
      </c>
      <c r="D10438">
        <v>3</v>
      </c>
      <c r="E10438" t="s">
        <v>80</v>
      </c>
      <c r="F10438">
        <v>19</v>
      </c>
      <c r="G10438" t="s">
        <v>10</v>
      </c>
    </row>
    <row r="10439" spans="1:7" x14ac:dyDescent="0.3">
      <c r="A10439" t="s">
        <v>10467</v>
      </c>
      <c r="B10439" t="s">
        <v>10087</v>
      </c>
      <c r="C10439">
        <v>2013</v>
      </c>
      <c r="D10439">
        <v>2</v>
      </c>
      <c r="E10439" t="s">
        <v>14</v>
      </c>
      <c r="F10439">
        <v>43</v>
      </c>
      <c r="G10439" t="s">
        <v>50</v>
      </c>
    </row>
    <row r="10440" spans="1:7" x14ac:dyDescent="0.3">
      <c r="A10440" t="s">
        <v>10468</v>
      </c>
      <c r="B10440" t="s">
        <v>10087</v>
      </c>
      <c r="C10440">
        <v>2012</v>
      </c>
      <c r="D10440">
        <v>4</v>
      </c>
      <c r="E10440" t="s">
        <v>55</v>
      </c>
      <c r="F10440">
        <v>145</v>
      </c>
      <c r="G10440" t="s">
        <v>473</v>
      </c>
    </row>
    <row r="10441" spans="1:7" x14ac:dyDescent="0.3">
      <c r="A10441" t="s">
        <v>10469</v>
      </c>
      <c r="B10441" t="s">
        <v>10087</v>
      </c>
      <c r="C10441">
        <v>2012</v>
      </c>
      <c r="D10441">
        <v>4</v>
      </c>
      <c r="E10441" t="s">
        <v>18</v>
      </c>
      <c r="F10441">
        <v>204</v>
      </c>
      <c r="G10441" t="s">
        <v>10</v>
      </c>
    </row>
    <row r="10442" spans="1:7" x14ac:dyDescent="0.3">
      <c r="A10442" t="s">
        <v>10470</v>
      </c>
      <c r="B10442" t="s">
        <v>10087</v>
      </c>
      <c r="C10442">
        <v>2012</v>
      </c>
      <c r="D10442">
        <v>1</v>
      </c>
      <c r="E10442" t="s">
        <v>71</v>
      </c>
      <c r="F10442">
        <v>48</v>
      </c>
      <c r="G10442" t="s">
        <v>10</v>
      </c>
    </row>
    <row r="10443" spans="1:7" x14ac:dyDescent="0.3">
      <c r="A10443" t="s">
        <v>10471</v>
      </c>
      <c r="B10443" t="s">
        <v>10087</v>
      </c>
      <c r="C10443">
        <v>2012</v>
      </c>
      <c r="D10443">
        <v>7</v>
      </c>
      <c r="E10443" t="s">
        <v>18</v>
      </c>
      <c r="F10443">
        <v>705</v>
      </c>
      <c r="G10443" t="s">
        <v>10</v>
      </c>
    </row>
    <row r="10444" spans="1:7" x14ac:dyDescent="0.3">
      <c r="A10444" t="s">
        <v>10472</v>
      </c>
      <c r="B10444" t="s">
        <v>10087</v>
      </c>
      <c r="C10444">
        <v>2012</v>
      </c>
      <c r="D10444">
        <v>6</v>
      </c>
      <c r="E10444" t="s">
        <v>55</v>
      </c>
      <c r="F10444">
        <v>10</v>
      </c>
      <c r="G10444" t="s">
        <v>10</v>
      </c>
    </row>
    <row r="10445" spans="1:7" x14ac:dyDescent="0.3">
      <c r="A10445" t="s">
        <v>10473</v>
      </c>
      <c r="B10445" t="s">
        <v>10087</v>
      </c>
      <c r="C10445">
        <v>2012</v>
      </c>
      <c r="D10445">
        <v>6</v>
      </c>
      <c r="E10445" t="s">
        <v>18</v>
      </c>
      <c r="F10445">
        <v>339</v>
      </c>
      <c r="G10445" t="s">
        <v>10</v>
      </c>
    </row>
    <row r="10446" spans="1:7" x14ac:dyDescent="0.3">
      <c r="A10446" t="s">
        <v>10474</v>
      </c>
      <c r="B10446" t="s">
        <v>10087</v>
      </c>
      <c r="C10446">
        <v>2012</v>
      </c>
      <c r="D10446">
        <v>7</v>
      </c>
      <c r="E10446" t="s">
        <v>80</v>
      </c>
      <c r="F10446">
        <v>18</v>
      </c>
      <c r="G10446" t="s">
        <v>10</v>
      </c>
    </row>
    <row r="10447" spans="1:7" x14ac:dyDescent="0.3">
      <c r="A10447" t="s">
        <v>10475</v>
      </c>
      <c r="B10447" t="s">
        <v>10087</v>
      </c>
      <c r="C10447">
        <v>2012</v>
      </c>
      <c r="D10447">
        <v>11</v>
      </c>
      <c r="E10447" t="s">
        <v>9</v>
      </c>
      <c r="F10447">
        <v>227</v>
      </c>
      <c r="G10447" t="s">
        <v>473</v>
      </c>
    </row>
    <row r="10448" spans="1:7" x14ac:dyDescent="0.3">
      <c r="A10448" t="s">
        <v>10476</v>
      </c>
      <c r="B10448" t="s">
        <v>10087</v>
      </c>
      <c r="C10448">
        <v>2012</v>
      </c>
      <c r="D10448">
        <v>10</v>
      </c>
      <c r="E10448" t="s">
        <v>18</v>
      </c>
      <c r="F10448">
        <v>1504</v>
      </c>
      <c r="G10448" t="s">
        <v>10</v>
      </c>
    </row>
    <row r="10449" spans="1:7" x14ac:dyDescent="0.3">
      <c r="A10449" t="s">
        <v>10477</v>
      </c>
      <c r="B10449" t="s">
        <v>10087</v>
      </c>
      <c r="C10449">
        <v>2012</v>
      </c>
      <c r="D10449">
        <v>9</v>
      </c>
      <c r="E10449" t="s">
        <v>80</v>
      </c>
      <c r="F10449">
        <v>49</v>
      </c>
      <c r="G10449" t="s">
        <v>10</v>
      </c>
    </row>
    <row r="10450" spans="1:7" x14ac:dyDescent="0.3">
      <c r="A10450" t="s">
        <v>10478</v>
      </c>
      <c r="B10450" t="s">
        <v>10087</v>
      </c>
      <c r="C10450">
        <v>2013</v>
      </c>
      <c r="D10450">
        <v>2</v>
      </c>
      <c r="E10450" t="s">
        <v>9</v>
      </c>
      <c r="F10450">
        <v>64</v>
      </c>
      <c r="G10450" t="s">
        <v>10</v>
      </c>
    </row>
    <row r="10451" spans="1:7" x14ac:dyDescent="0.3">
      <c r="A10451" t="s">
        <v>10479</v>
      </c>
      <c r="B10451" t="s">
        <v>10087</v>
      </c>
      <c r="C10451">
        <v>2012</v>
      </c>
      <c r="D10451">
        <v>9</v>
      </c>
      <c r="E10451" t="s">
        <v>80</v>
      </c>
      <c r="F10451">
        <v>25</v>
      </c>
      <c r="G10451" t="s">
        <v>10</v>
      </c>
    </row>
    <row r="10452" spans="1:7" x14ac:dyDescent="0.3">
      <c r="A10452" t="s">
        <v>10480</v>
      </c>
      <c r="B10452" t="s">
        <v>10087</v>
      </c>
      <c r="C10452">
        <v>2013</v>
      </c>
      <c r="D10452">
        <v>10</v>
      </c>
      <c r="E10452" t="s">
        <v>60</v>
      </c>
      <c r="F10452">
        <v>0</v>
      </c>
      <c r="G10452" t="s">
        <v>12</v>
      </c>
    </row>
    <row r="10453" spans="1:7" x14ac:dyDescent="0.3">
      <c r="A10453" t="s">
        <v>10481</v>
      </c>
      <c r="B10453" t="s">
        <v>10087</v>
      </c>
      <c r="C10453">
        <v>2012</v>
      </c>
      <c r="D10453">
        <v>10</v>
      </c>
      <c r="E10453" t="s">
        <v>18</v>
      </c>
      <c r="F10453">
        <v>312</v>
      </c>
      <c r="G10453" t="s">
        <v>10</v>
      </c>
    </row>
    <row r="10454" spans="1:7" x14ac:dyDescent="0.3">
      <c r="A10454" t="s">
        <v>10482</v>
      </c>
      <c r="B10454" t="s">
        <v>10087</v>
      </c>
      <c r="C10454">
        <v>2012</v>
      </c>
      <c r="D10454">
        <v>11</v>
      </c>
      <c r="E10454" t="s">
        <v>80</v>
      </c>
      <c r="F10454">
        <v>47</v>
      </c>
      <c r="G10454" t="s">
        <v>10</v>
      </c>
    </row>
    <row r="10455" spans="1:7" x14ac:dyDescent="0.3">
      <c r="A10455" t="s">
        <v>10483</v>
      </c>
      <c r="B10455" t="s">
        <v>10087</v>
      </c>
      <c r="C10455">
        <v>2012</v>
      </c>
      <c r="D10455">
        <v>9</v>
      </c>
      <c r="E10455" t="s">
        <v>80</v>
      </c>
      <c r="F10455">
        <v>40</v>
      </c>
      <c r="G10455" t="s">
        <v>10</v>
      </c>
    </row>
    <row r="10456" spans="1:7" x14ac:dyDescent="0.3">
      <c r="A10456" t="s">
        <v>10484</v>
      </c>
      <c r="B10456" t="s">
        <v>10087</v>
      </c>
      <c r="C10456">
        <v>2013</v>
      </c>
      <c r="D10456">
        <v>5</v>
      </c>
      <c r="E10456" t="s">
        <v>18</v>
      </c>
      <c r="F10456">
        <v>416</v>
      </c>
      <c r="G10456" t="s">
        <v>10</v>
      </c>
    </row>
    <row r="10457" spans="1:7" x14ac:dyDescent="0.3">
      <c r="A10457" t="s">
        <v>10485</v>
      </c>
      <c r="B10457" t="s">
        <v>10087</v>
      </c>
      <c r="C10457">
        <v>2013</v>
      </c>
      <c r="D10457">
        <v>5</v>
      </c>
      <c r="E10457" t="s">
        <v>18</v>
      </c>
      <c r="F10457">
        <v>573</v>
      </c>
      <c r="G10457" t="s">
        <v>473</v>
      </c>
    </row>
    <row r="10458" spans="1:7" x14ac:dyDescent="0.3">
      <c r="A10458" t="s">
        <v>10486</v>
      </c>
      <c r="B10458" t="s">
        <v>10087</v>
      </c>
      <c r="C10458">
        <v>2013</v>
      </c>
      <c r="D10458">
        <v>5</v>
      </c>
      <c r="E10458" t="s">
        <v>18</v>
      </c>
      <c r="F10458">
        <v>73</v>
      </c>
      <c r="G10458" t="s">
        <v>473</v>
      </c>
    </row>
    <row r="10459" spans="1:7" x14ac:dyDescent="0.3">
      <c r="A10459" t="s">
        <v>10487</v>
      </c>
      <c r="B10459" t="s">
        <v>10087</v>
      </c>
      <c r="C10459">
        <v>2013</v>
      </c>
      <c r="D10459">
        <v>2</v>
      </c>
      <c r="E10459" t="s">
        <v>18</v>
      </c>
      <c r="F10459">
        <v>27395</v>
      </c>
      <c r="G10459" t="s">
        <v>473</v>
      </c>
    </row>
    <row r="10460" spans="1:7" x14ac:dyDescent="0.3">
      <c r="A10460" t="s">
        <v>10488</v>
      </c>
      <c r="B10460" t="s">
        <v>10087</v>
      </c>
      <c r="C10460">
        <v>2013</v>
      </c>
      <c r="D10460">
        <v>2</v>
      </c>
      <c r="E10460" t="s">
        <v>18</v>
      </c>
      <c r="F10460">
        <v>381</v>
      </c>
      <c r="G10460" t="s">
        <v>10</v>
      </c>
    </row>
    <row r="10461" spans="1:7" x14ac:dyDescent="0.3">
      <c r="A10461" t="s">
        <v>10489</v>
      </c>
      <c r="B10461" t="s">
        <v>10087</v>
      </c>
      <c r="C10461">
        <v>2013</v>
      </c>
      <c r="D10461">
        <v>2</v>
      </c>
      <c r="E10461" t="s">
        <v>18</v>
      </c>
      <c r="F10461">
        <v>508</v>
      </c>
      <c r="G10461" t="s">
        <v>10</v>
      </c>
    </row>
    <row r="10462" spans="1:7" x14ac:dyDescent="0.3">
      <c r="A10462" t="s">
        <v>10490</v>
      </c>
      <c r="B10462" t="s">
        <v>10087</v>
      </c>
      <c r="C10462">
        <v>2013</v>
      </c>
      <c r="D10462">
        <v>9</v>
      </c>
      <c r="E10462" t="s">
        <v>71</v>
      </c>
      <c r="F10462">
        <v>278</v>
      </c>
      <c r="G10462" t="s">
        <v>10</v>
      </c>
    </row>
    <row r="10463" spans="1:7" x14ac:dyDescent="0.3">
      <c r="A10463" t="s">
        <v>10491</v>
      </c>
      <c r="B10463" t="s">
        <v>10087</v>
      </c>
      <c r="C10463">
        <v>2001</v>
      </c>
      <c r="D10463">
        <v>8</v>
      </c>
      <c r="E10463" t="s">
        <v>80</v>
      </c>
      <c r="F10463">
        <v>31</v>
      </c>
      <c r="G10463" t="s">
        <v>10</v>
      </c>
    </row>
    <row r="10464" spans="1:7" x14ac:dyDescent="0.3">
      <c r="A10464" t="s">
        <v>10492</v>
      </c>
      <c r="B10464" t="s">
        <v>10087</v>
      </c>
      <c r="C10464">
        <v>2013</v>
      </c>
      <c r="D10464">
        <v>4</v>
      </c>
      <c r="E10464" t="s">
        <v>18</v>
      </c>
      <c r="F10464">
        <v>725</v>
      </c>
      <c r="G10464" t="s">
        <v>10</v>
      </c>
    </row>
    <row r="10465" spans="1:7" x14ac:dyDescent="0.3">
      <c r="A10465" t="s">
        <v>10493</v>
      </c>
      <c r="B10465" t="s">
        <v>10087</v>
      </c>
      <c r="C10465">
        <v>2013</v>
      </c>
      <c r="D10465">
        <v>6</v>
      </c>
      <c r="E10465" t="s">
        <v>9</v>
      </c>
      <c r="F10465">
        <v>1058</v>
      </c>
      <c r="G10465" t="s">
        <v>10</v>
      </c>
    </row>
    <row r="10466" spans="1:7" x14ac:dyDescent="0.3">
      <c r="A10466" t="s">
        <v>10494</v>
      </c>
      <c r="B10466" t="s">
        <v>10087</v>
      </c>
      <c r="C10466">
        <v>2006</v>
      </c>
      <c r="D10466">
        <v>4</v>
      </c>
      <c r="E10466" t="s">
        <v>71</v>
      </c>
      <c r="F10466">
        <v>97</v>
      </c>
      <c r="G10466" t="s">
        <v>10</v>
      </c>
    </row>
    <row r="10467" spans="1:7" x14ac:dyDescent="0.3">
      <c r="A10467" t="s">
        <v>10495</v>
      </c>
      <c r="B10467" t="s">
        <v>10087</v>
      </c>
      <c r="C10467">
        <v>2013</v>
      </c>
      <c r="D10467">
        <v>3</v>
      </c>
      <c r="E10467" t="s">
        <v>71</v>
      </c>
      <c r="F10467">
        <v>30</v>
      </c>
      <c r="G10467" t="s">
        <v>10</v>
      </c>
    </row>
    <row r="10468" spans="1:7" x14ac:dyDescent="0.3">
      <c r="A10468" t="s">
        <v>10496</v>
      </c>
      <c r="B10468" t="s">
        <v>10087</v>
      </c>
      <c r="C10468">
        <v>2013</v>
      </c>
      <c r="D10468">
        <v>3</v>
      </c>
      <c r="E10468" t="s">
        <v>18</v>
      </c>
      <c r="F10468">
        <v>243</v>
      </c>
      <c r="G10468" t="s">
        <v>10</v>
      </c>
    </row>
    <row r="10469" spans="1:7" x14ac:dyDescent="0.3">
      <c r="A10469" t="s">
        <v>10497</v>
      </c>
      <c r="B10469" t="s">
        <v>10087</v>
      </c>
      <c r="C10469">
        <v>2011</v>
      </c>
      <c r="D10469">
        <v>11</v>
      </c>
      <c r="E10469" t="s">
        <v>80</v>
      </c>
      <c r="F10469">
        <v>73</v>
      </c>
      <c r="G10469" t="s">
        <v>10</v>
      </c>
    </row>
    <row r="10470" spans="1:7" x14ac:dyDescent="0.3">
      <c r="A10470" t="s">
        <v>10498</v>
      </c>
      <c r="B10470" t="s">
        <v>10087</v>
      </c>
      <c r="C10470">
        <v>2013</v>
      </c>
      <c r="D10470">
        <v>4</v>
      </c>
      <c r="E10470" t="s">
        <v>9</v>
      </c>
      <c r="F10470">
        <v>94</v>
      </c>
      <c r="G10470" t="s">
        <v>10</v>
      </c>
    </row>
    <row r="10471" spans="1:7" x14ac:dyDescent="0.3">
      <c r="A10471" t="s">
        <v>10499</v>
      </c>
      <c r="B10471" t="s">
        <v>10087</v>
      </c>
      <c r="C10471">
        <v>2013</v>
      </c>
      <c r="D10471">
        <v>3</v>
      </c>
      <c r="E10471" t="s">
        <v>18</v>
      </c>
      <c r="F10471">
        <v>250</v>
      </c>
      <c r="G10471" t="s">
        <v>10</v>
      </c>
    </row>
    <row r="10472" spans="1:7" x14ac:dyDescent="0.3">
      <c r="A10472" t="s">
        <v>10500</v>
      </c>
      <c r="B10472" t="s">
        <v>10087</v>
      </c>
      <c r="C10472">
        <v>2013</v>
      </c>
      <c r="D10472">
        <v>8</v>
      </c>
      <c r="E10472" t="s">
        <v>18</v>
      </c>
      <c r="F10472">
        <v>60</v>
      </c>
      <c r="G10472" t="s">
        <v>10</v>
      </c>
    </row>
    <row r="10473" spans="1:7" x14ac:dyDescent="0.3">
      <c r="A10473" t="s">
        <v>10501</v>
      </c>
      <c r="B10473" t="s">
        <v>10087</v>
      </c>
      <c r="C10473">
        <v>2013</v>
      </c>
      <c r="D10473">
        <v>6</v>
      </c>
      <c r="E10473" t="s">
        <v>80</v>
      </c>
      <c r="F10473">
        <v>24</v>
      </c>
      <c r="G10473" t="s">
        <v>10</v>
      </c>
    </row>
    <row r="10474" spans="1:7" x14ac:dyDescent="0.3">
      <c r="A10474" t="s">
        <v>10502</v>
      </c>
      <c r="B10474" t="s">
        <v>10087</v>
      </c>
      <c r="C10474">
        <v>2013</v>
      </c>
      <c r="D10474">
        <v>7</v>
      </c>
      <c r="E10474" t="s">
        <v>18</v>
      </c>
      <c r="F10474">
        <v>100</v>
      </c>
      <c r="G10474" t="s">
        <v>10</v>
      </c>
    </row>
    <row r="10475" spans="1:7" x14ac:dyDescent="0.3">
      <c r="A10475" t="s">
        <v>10503</v>
      </c>
      <c r="B10475" t="s">
        <v>10087</v>
      </c>
      <c r="C10475">
        <v>2013</v>
      </c>
      <c r="D10475">
        <v>6</v>
      </c>
      <c r="E10475" t="s">
        <v>9</v>
      </c>
      <c r="F10475">
        <v>823</v>
      </c>
      <c r="G10475" t="s">
        <v>10</v>
      </c>
    </row>
    <row r="10476" spans="1:7" x14ac:dyDescent="0.3">
      <c r="A10476" t="s">
        <v>10504</v>
      </c>
      <c r="B10476" t="s">
        <v>10087</v>
      </c>
      <c r="C10476">
        <v>2013</v>
      </c>
      <c r="D10476">
        <v>4</v>
      </c>
      <c r="E10476" t="s">
        <v>9</v>
      </c>
      <c r="F10476">
        <v>65</v>
      </c>
      <c r="G10476" t="s">
        <v>10</v>
      </c>
    </row>
    <row r="10477" spans="1:7" x14ac:dyDescent="0.3">
      <c r="A10477" t="s">
        <v>10505</v>
      </c>
      <c r="B10477" t="s">
        <v>10087</v>
      </c>
      <c r="C10477">
        <v>2013</v>
      </c>
      <c r="D10477">
        <v>7</v>
      </c>
      <c r="E10477" t="s">
        <v>18</v>
      </c>
      <c r="F10477">
        <v>426</v>
      </c>
      <c r="G10477" t="s">
        <v>10</v>
      </c>
    </row>
    <row r="10478" spans="1:7" x14ac:dyDescent="0.3">
      <c r="A10478" t="s">
        <v>10506</v>
      </c>
      <c r="B10478" t="s">
        <v>10087</v>
      </c>
      <c r="C10478">
        <v>2013</v>
      </c>
      <c r="D10478">
        <v>8</v>
      </c>
      <c r="E10478" t="s">
        <v>18</v>
      </c>
      <c r="F10478">
        <v>478</v>
      </c>
      <c r="G10478" t="s">
        <v>10</v>
      </c>
    </row>
    <row r="10479" spans="1:7" x14ac:dyDescent="0.3">
      <c r="A10479" t="s">
        <v>10507</v>
      </c>
      <c r="B10479" t="s">
        <v>10087</v>
      </c>
      <c r="C10479">
        <v>2013</v>
      </c>
      <c r="D10479">
        <v>7</v>
      </c>
      <c r="E10479" t="s">
        <v>18</v>
      </c>
      <c r="F10479">
        <v>216</v>
      </c>
      <c r="G10479" t="s">
        <v>10</v>
      </c>
    </row>
    <row r="10480" spans="1:7" x14ac:dyDescent="0.3">
      <c r="A10480" t="s">
        <v>10508</v>
      </c>
      <c r="B10480" t="s">
        <v>10087</v>
      </c>
      <c r="C10480">
        <v>2013</v>
      </c>
      <c r="D10480">
        <v>9</v>
      </c>
      <c r="E10480" t="s">
        <v>9</v>
      </c>
      <c r="F10480">
        <v>16</v>
      </c>
      <c r="G10480" t="s">
        <v>10</v>
      </c>
    </row>
    <row r="10481" spans="1:7" x14ac:dyDescent="0.3">
      <c r="A10481" t="s">
        <v>10509</v>
      </c>
      <c r="B10481" t="s">
        <v>10087</v>
      </c>
      <c r="C10481">
        <v>2013</v>
      </c>
      <c r="D10481">
        <v>9</v>
      </c>
      <c r="E10481" t="s">
        <v>9</v>
      </c>
      <c r="F10481">
        <v>14</v>
      </c>
      <c r="G10481" t="s">
        <v>10</v>
      </c>
    </row>
    <row r="10482" spans="1:7" x14ac:dyDescent="0.3">
      <c r="A10482" t="s">
        <v>10510</v>
      </c>
      <c r="B10482" t="s">
        <v>10087</v>
      </c>
      <c r="C10482">
        <v>2009</v>
      </c>
      <c r="D10482">
        <v>1</v>
      </c>
      <c r="E10482" t="s">
        <v>80</v>
      </c>
      <c r="F10482">
        <v>16</v>
      </c>
      <c r="G10482" t="s">
        <v>10</v>
      </c>
    </row>
    <row r="10483" spans="1:7" x14ac:dyDescent="0.3">
      <c r="A10483" t="s">
        <v>10511</v>
      </c>
      <c r="B10483" t="s">
        <v>10087</v>
      </c>
      <c r="C10483">
        <v>2013</v>
      </c>
      <c r="D10483">
        <v>10</v>
      </c>
      <c r="E10483" t="s">
        <v>9</v>
      </c>
      <c r="F10483">
        <v>23</v>
      </c>
      <c r="G10483" t="s">
        <v>10</v>
      </c>
    </row>
    <row r="10484" spans="1:7" x14ac:dyDescent="0.3">
      <c r="A10484" t="s">
        <v>10512</v>
      </c>
      <c r="B10484" t="s">
        <v>10087</v>
      </c>
      <c r="C10484">
        <v>2013</v>
      </c>
      <c r="D10484">
        <v>11</v>
      </c>
      <c r="E10484" t="s">
        <v>80</v>
      </c>
      <c r="F10484">
        <v>37</v>
      </c>
      <c r="G10484" t="s">
        <v>10</v>
      </c>
    </row>
    <row r="10485" spans="1:7" x14ac:dyDescent="0.3">
      <c r="A10485" t="s">
        <v>10513</v>
      </c>
      <c r="B10485" t="s">
        <v>10087</v>
      </c>
      <c r="C10485">
        <v>2003</v>
      </c>
      <c r="D10485">
        <v>5</v>
      </c>
      <c r="E10485" t="s">
        <v>71</v>
      </c>
      <c r="F10485">
        <v>559</v>
      </c>
      <c r="G10485" t="s">
        <v>10</v>
      </c>
    </row>
    <row r="10486" spans="1:7" x14ac:dyDescent="0.3">
      <c r="A10486" t="s">
        <v>10514</v>
      </c>
      <c r="B10486" t="s">
        <v>10087</v>
      </c>
      <c r="C10486">
        <v>2013</v>
      </c>
      <c r="D10486">
        <v>9</v>
      </c>
      <c r="E10486" t="s">
        <v>9</v>
      </c>
      <c r="F10486">
        <v>49</v>
      </c>
      <c r="G10486" t="s">
        <v>10</v>
      </c>
    </row>
    <row r="10487" spans="1:7" x14ac:dyDescent="0.3">
      <c r="A10487" t="s">
        <v>10515</v>
      </c>
      <c r="B10487" t="s">
        <v>10087</v>
      </c>
      <c r="C10487">
        <v>2013</v>
      </c>
      <c r="D10487">
        <v>12</v>
      </c>
      <c r="E10487" t="s">
        <v>14</v>
      </c>
      <c r="F10487">
        <v>45</v>
      </c>
      <c r="G10487" t="s">
        <v>10</v>
      </c>
    </row>
    <row r="10488" spans="1:7" x14ac:dyDescent="0.3">
      <c r="A10488" t="s">
        <v>10516</v>
      </c>
      <c r="B10488" t="s">
        <v>10087</v>
      </c>
      <c r="C10488">
        <v>2013</v>
      </c>
      <c r="D10488">
        <v>12</v>
      </c>
      <c r="E10488" t="s">
        <v>18</v>
      </c>
      <c r="F10488">
        <v>25</v>
      </c>
      <c r="G10488" t="s">
        <v>50</v>
      </c>
    </row>
    <row r="10489" spans="1:7" x14ac:dyDescent="0.3">
      <c r="A10489" t="s">
        <v>10517</v>
      </c>
      <c r="B10489" t="s">
        <v>10087</v>
      </c>
      <c r="C10489">
        <v>2013</v>
      </c>
      <c r="D10489">
        <v>10</v>
      </c>
      <c r="E10489" t="s">
        <v>18</v>
      </c>
      <c r="F10489">
        <v>243</v>
      </c>
      <c r="G10489" t="s">
        <v>10</v>
      </c>
    </row>
    <row r="10490" spans="1:7" x14ac:dyDescent="0.3">
      <c r="A10490" t="s">
        <v>10518</v>
      </c>
      <c r="B10490" t="s">
        <v>10087</v>
      </c>
      <c r="C10490">
        <v>2013</v>
      </c>
      <c r="D10490">
        <v>11</v>
      </c>
      <c r="E10490" t="s">
        <v>9</v>
      </c>
      <c r="F10490">
        <v>11</v>
      </c>
      <c r="G10490" t="s">
        <v>10</v>
      </c>
    </row>
    <row r="10491" spans="1:7" x14ac:dyDescent="0.3">
      <c r="A10491" t="s">
        <v>10519</v>
      </c>
      <c r="B10491" t="s">
        <v>10087</v>
      </c>
      <c r="C10491">
        <v>2013</v>
      </c>
      <c r="D10491">
        <v>10</v>
      </c>
      <c r="E10491" t="s">
        <v>60</v>
      </c>
      <c r="F10491">
        <v>35</v>
      </c>
      <c r="G10491" t="s">
        <v>10</v>
      </c>
    </row>
    <row r="10492" spans="1:7" x14ac:dyDescent="0.3">
      <c r="A10492" t="s">
        <v>10520</v>
      </c>
      <c r="B10492" t="s">
        <v>10087</v>
      </c>
      <c r="C10492">
        <v>2013</v>
      </c>
      <c r="D10492">
        <v>11</v>
      </c>
      <c r="E10492" t="s">
        <v>9</v>
      </c>
      <c r="F10492">
        <v>456</v>
      </c>
      <c r="G10492" t="s">
        <v>10</v>
      </c>
    </row>
    <row r="10493" spans="1:7" x14ac:dyDescent="0.3">
      <c r="A10493" t="s">
        <v>10521</v>
      </c>
      <c r="B10493" t="s">
        <v>10087</v>
      </c>
      <c r="C10493">
        <v>2013</v>
      </c>
      <c r="D10493">
        <v>11</v>
      </c>
      <c r="E10493" t="s">
        <v>9</v>
      </c>
      <c r="F10493">
        <v>477</v>
      </c>
      <c r="G10493" t="s">
        <v>10</v>
      </c>
    </row>
    <row r="10494" spans="1:7" x14ac:dyDescent="0.3">
      <c r="A10494" t="s">
        <v>10522</v>
      </c>
      <c r="B10494" t="s">
        <v>10087</v>
      </c>
      <c r="C10494">
        <v>2013</v>
      </c>
      <c r="D10494">
        <v>11</v>
      </c>
      <c r="E10494" t="s">
        <v>9</v>
      </c>
      <c r="F10494">
        <v>72</v>
      </c>
      <c r="G10494" t="s">
        <v>10</v>
      </c>
    </row>
    <row r="10495" spans="1:7" x14ac:dyDescent="0.3">
      <c r="A10495" t="s">
        <v>10523</v>
      </c>
      <c r="B10495" t="s">
        <v>10087</v>
      </c>
      <c r="C10495">
        <v>2013</v>
      </c>
      <c r="D10495">
        <v>11</v>
      </c>
      <c r="E10495" t="s">
        <v>18</v>
      </c>
      <c r="F10495">
        <v>125</v>
      </c>
      <c r="G10495" t="s">
        <v>10</v>
      </c>
    </row>
    <row r="10496" spans="1:7" x14ac:dyDescent="0.3">
      <c r="A10496" t="s">
        <v>10524</v>
      </c>
      <c r="B10496" t="s">
        <v>10087</v>
      </c>
      <c r="C10496">
        <v>2013</v>
      </c>
      <c r="D10496">
        <v>10</v>
      </c>
      <c r="E10496" t="s">
        <v>9</v>
      </c>
      <c r="F10496">
        <v>96</v>
      </c>
      <c r="G10496" t="s">
        <v>10</v>
      </c>
    </row>
    <row r="10497" spans="1:7" x14ac:dyDescent="0.3">
      <c r="A10497" t="s">
        <v>10525</v>
      </c>
      <c r="B10497" t="s">
        <v>10087</v>
      </c>
      <c r="C10497">
        <v>2013</v>
      </c>
      <c r="D10497">
        <v>10</v>
      </c>
      <c r="E10497" t="s">
        <v>9</v>
      </c>
      <c r="F10497">
        <v>201</v>
      </c>
      <c r="G10497" t="s">
        <v>10</v>
      </c>
    </row>
    <row r="10498" spans="1:7" x14ac:dyDescent="0.3">
      <c r="A10498" t="s">
        <v>10526</v>
      </c>
      <c r="B10498" t="s">
        <v>10087</v>
      </c>
      <c r="C10498">
        <v>2014</v>
      </c>
      <c r="D10498">
        <v>2</v>
      </c>
      <c r="E10498" t="s">
        <v>18</v>
      </c>
      <c r="F10498">
        <v>61</v>
      </c>
      <c r="G10498" t="s">
        <v>10</v>
      </c>
    </row>
    <row r="10499" spans="1:7" x14ac:dyDescent="0.3">
      <c r="A10499" t="s">
        <v>10527</v>
      </c>
      <c r="B10499" t="s">
        <v>10087</v>
      </c>
      <c r="C10499">
        <v>2014</v>
      </c>
      <c r="D10499">
        <v>2</v>
      </c>
      <c r="E10499" t="s">
        <v>9</v>
      </c>
      <c r="F10499">
        <v>121</v>
      </c>
      <c r="G10499" t="s">
        <v>10</v>
      </c>
    </row>
    <row r="10500" spans="1:7" x14ac:dyDescent="0.3">
      <c r="A10500" t="s">
        <v>10528</v>
      </c>
      <c r="B10500" t="s">
        <v>10087</v>
      </c>
      <c r="C10500">
        <v>2014</v>
      </c>
      <c r="D10500">
        <v>1</v>
      </c>
      <c r="E10500" t="s">
        <v>9</v>
      </c>
      <c r="F10500">
        <v>126</v>
      </c>
      <c r="G10500" t="s">
        <v>10</v>
      </c>
    </row>
    <row r="10501" spans="1:7" x14ac:dyDescent="0.3">
      <c r="A10501" t="s">
        <v>10529</v>
      </c>
      <c r="B10501" t="s">
        <v>10087</v>
      </c>
      <c r="C10501">
        <v>2014</v>
      </c>
      <c r="D10501">
        <v>3</v>
      </c>
      <c r="E10501" t="s">
        <v>9</v>
      </c>
      <c r="F10501">
        <v>391</v>
      </c>
      <c r="G10501" t="s">
        <v>10</v>
      </c>
    </row>
    <row r="10502" spans="1:7" x14ac:dyDescent="0.3">
      <c r="A10502" t="s">
        <v>10530</v>
      </c>
      <c r="B10502" t="s">
        <v>10087</v>
      </c>
      <c r="C10502">
        <v>2014</v>
      </c>
      <c r="D10502">
        <v>3</v>
      </c>
      <c r="E10502" t="s">
        <v>14</v>
      </c>
      <c r="F10502">
        <v>27</v>
      </c>
      <c r="G10502" t="s">
        <v>10</v>
      </c>
    </row>
    <row r="10503" spans="1:7" x14ac:dyDescent="0.3">
      <c r="A10503" t="s">
        <v>10531</v>
      </c>
      <c r="B10503" t="s">
        <v>10087</v>
      </c>
      <c r="C10503">
        <v>2013</v>
      </c>
      <c r="D10503">
        <v>12</v>
      </c>
      <c r="E10503" t="s">
        <v>9</v>
      </c>
      <c r="F10503">
        <v>68</v>
      </c>
      <c r="G10503" t="s">
        <v>10</v>
      </c>
    </row>
    <row r="10504" spans="1:7" x14ac:dyDescent="0.3">
      <c r="A10504" t="s">
        <v>10532</v>
      </c>
      <c r="B10504" t="s">
        <v>10087</v>
      </c>
      <c r="C10504">
        <v>2014</v>
      </c>
      <c r="D10504">
        <v>1</v>
      </c>
      <c r="E10504" t="s">
        <v>9</v>
      </c>
      <c r="F10504">
        <v>31</v>
      </c>
      <c r="G10504" t="s">
        <v>10</v>
      </c>
    </row>
    <row r="10505" spans="1:7" x14ac:dyDescent="0.3">
      <c r="A10505" t="s">
        <v>10533</v>
      </c>
      <c r="B10505" t="s">
        <v>10087</v>
      </c>
      <c r="C10505">
        <v>2014</v>
      </c>
      <c r="D10505">
        <v>3</v>
      </c>
      <c r="E10505" t="s">
        <v>18</v>
      </c>
      <c r="F10505">
        <v>806</v>
      </c>
      <c r="G10505" t="s">
        <v>473</v>
      </c>
    </row>
    <row r="10506" spans="1:7" x14ac:dyDescent="0.3">
      <c r="A10506" t="s">
        <v>10534</v>
      </c>
      <c r="B10506" t="s">
        <v>10087</v>
      </c>
      <c r="C10506">
        <v>2017</v>
      </c>
      <c r="D10506">
        <v>12</v>
      </c>
      <c r="E10506" t="s">
        <v>18</v>
      </c>
      <c r="F10506">
        <v>0</v>
      </c>
      <c r="G10506" t="s">
        <v>12</v>
      </c>
    </row>
    <row r="10507" spans="1:7" x14ac:dyDescent="0.3">
      <c r="A10507" t="s">
        <v>10535</v>
      </c>
      <c r="B10507" t="s">
        <v>10087</v>
      </c>
      <c r="C10507">
        <v>2014</v>
      </c>
      <c r="D10507">
        <v>6</v>
      </c>
      <c r="E10507" t="s">
        <v>9</v>
      </c>
      <c r="F10507">
        <v>166</v>
      </c>
      <c r="G10507" t="s">
        <v>10</v>
      </c>
    </row>
    <row r="10508" spans="1:7" x14ac:dyDescent="0.3">
      <c r="A10508" t="s">
        <v>10536</v>
      </c>
      <c r="B10508" t="s">
        <v>10087</v>
      </c>
      <c r="C10508">
        <v>2014</v>
      </c>
      <c r="D10508">
        <v>3</v>
      </c>
      <c r="E10508" t="s">
        <v>9</v>
      </c>
      <c r="F10508">
        <v>88</v>
      </c>
      <c r="G10508" t="s">
        <v>10</v>
      </c>
    </row>
    <row r="10509" spans="1:7" x14ac:dyDescent="0.3">
      <c r="A10509" t="s">
        <v>10537</v>
      </c>
      <c r="B10509" t="s">
        <v>10087</v>
      </c>
      <c r="C10509">
        <v>2014</v>
      </c>
      <c r="D10509">
        <v>3</v>
      </c>
      <c r="E10509" t="s">
        <v>18</v>
      </c>
      <c r="F10509">
        <v>3365</v>
      </c>
      <c r="G10509" t="s">
        <v>10</v>
      </c>
    </row>
    <row r="10510" spans="1:7" x14ac:dyDescent="0.3">
      <c r="A10510" t="s">
        <v>10538</v>
      </c>
      <c r="B10510" t="s">
        <v>10087</v>
      </c>
      <c r="C10510">
        <v>2014</v>
      </c>
      <c r="D10510">
        <v>3</v>
      </c>
      <c r="E10510" t="s">
        <v>18</v>
      </c>
      <c r="F10510">
        <v>598</v>
      </c>
      <c r="G10510" t="s">
        <v>10</v>
      </c>
    </row>
    <row r="10511" spans="1:7" x14ac:dyDescent="0.3">
      <c r="A10511" t="s">
        <v>10539</v>
      </c>
      <c r="B10511" t="s">
        <v>10087</v>
      </c>
      <c r="C10511">
        <v>2014</v>
      </c>
      <c r="D10511">
        <v>4</v>
      </c>
      <c r="E10511" t="s">
        <v>18</v>
      </c>
      <c r="F10511">
        <v>521</v>
      </c>
      <c r="G10511" t="s">
        <v>10</v>
      </c>
    </row>
    <row r="10512" spans="1:7" x14ac:dyDescent="0.3">
      <c r="A10512" t="s">
        <v>10540</v>
      </c>
      <c r="B10512" t="s">
        <v>10087</v>
      </c>
      <c r="C10512">
        <v>2014</v>
      </c>
      <c r="D10512">
        <v>4</v>
      </c>
      <c r="E10512" t="s">
        <v>80</v>
      </c>
      <c r="F10512">
        <v>42</v>
      </c>
      <c r="G10512" t="s">
        <v>473</v>
      </c>
    </row>
    <row r="10513" spans="1:7" x14ac:dyDescent="0.3">
      <c r="A10513" t="s">
        <v>10541</v>
      </c>
      <c r="B10513" t="s">
        <v>10087</v>
      </c>
      <c r="C10513">
        <v>2014</v>
      </c>
      <c r="D10513">
        <v>4</v>
      </c>
      <c r="E10513" t="s">
        <v>9</v>
      </c>
      <c r="F10513">
        <v>18</v>
      </c>
      <c r="G10513" t="s">
        <v>10</v>
      </c>
    </row>
    <row r="10514" spans="1:7" x14ac:dyDescent="0.3">
      <c r="A10514" t="s">
        <v>10542</v>
      </c>
      <c r="B10514" t="s">
        <v>10087</v>
      </c>
      <c r="C10514">
        <v>2014</v>
      </c>
      <c r="D10514">
        <v>5</v>
      </c>
      <c r="E10514" t="s">
        <v>71</v>
      </c>
      <c r="F10514">
        <v>333</v>
      </c>
      <c r="G10514" t="s">
        <v>473</v>
      </c>
    </row>
    <row r="10515" spans="1:7" x14ac:dyDescent="0.3">
      <c r="A10515" t="s">
        <v>10543</v>
      </c>
      <c r="B10515" t="s">
        <v>10087</v>
      </c>
      <c r="C10515">
        <v>2014</v>
      </c>
      <c r="D10515">
        <v>5</v>
      </c>
      <c r="E10515" t="s">
        <v>9</v>
      </c>
      <c r="F10515">
        <v>309</v>
      </c>
      <c r="G10515" t="s">
        <v>10</v>
      </c>
    </row>
    <row r="10516" spans="1:7" x14ac:dyDescent="0.3">
      <c r="A10516" t="s">
        <v>10544</v>
      </c>
      <c r="B10516" t="s">
        <v>10087</v>
      </c>
      <c r="C10516">
        <v>2014</v>
      </c>
      <c r="D10516">
        <v>6</v>
      </c>
      <c r="E10516" t="s">
        <v>9</v>
      </c>
      <c r="F10516">
        <v>147</v>
      </c>
      <c r="G10516" t="s">
        <v>50</v>
      </c>
    </row>
    <row r="10517" spans="1:7" x14ac:dyDescent="0.3">
      <c r="A10517" t="s">
        <v>10545</v>
      </c>
      <c r="B10517" t="s">
        <v>10087</v>
      </c>
      <c r="C10517">
        <v>2014</v>
      </c>
      <c r="D10517">
        <v>8</v>
      </c>
      <c r="E10517" t="s">
        <v>80</v>
      </c>
      <c r="F10517">
        <v>63</v>
      </c>
      <c r="G10517" t="s">
        <v>10</v>
      </c>
    </row>
    <row r="10518" spans="1:7" x14ac:dyDescent="0.3">
      <c r="A10518" t="s">
        <v>10546</v>
      </c>
      <c r="B10518" t="s">
        <v>10087</v>
      </c>
      <c r="C10518">
        <v>2014</v>
      </c>
      <c r="D10518">
        <v>7</v>
      </c>
      <c r="E10518" t="s">
        <v>9</v>
      </c>
      <c r="F10518">
        <v>142</v>
      </c>
      <c r="G10518" t="s">
        <v>50</v>
      </c>
    </row>
    <row r="10519" spans="1:7" x14ac:dyDescent="0.3">
      <c r="A10519" t="s">
        <v>10547</v>
      </c>
      <c r="B10519" t="s">
        <v>10087</v>
      </c>
      <c r="C10519">
        <v>2014</v>
      </c>
      <c r="D10519">
        <v>6</v>
      </c>
      <c r="E10519" t="s">
        <v>80</v>
      </c>
      <c r="F10519">
        <v>20</v>
      </c>
      <c r="G10519" t="s">
        <v>50</v>
      </c>
    </row>
    <row r="10520" spans="1:7" x14ac:dyDescent="0.3">
      <c r="A10520" t="s">
        <v>10548</v>
      </c>
      <c r="B10520" t="s">
        <v>10087</v>
      </c>
      <c r="C10520">
        <v>2014</v>
      </c>
      <c r="D10520">
        <v>9</v>
      </c>
      <c r="E10520" t="s">
        <v>9</v>
      </c>
      <c r="F10520">
        <v>21</v>
      </c>
      <c r="G10520" t="s">
        <v>50</v>
      </c>
    </row>
    <row r="10521" spans="1:7" x14ac:dyDescent="0.3">
      <c r="A10521" t="s">
        <v>10549</v>
      </c>
      <c r="B10521" t="s">
        <v>10087</v>
      </c>
      <c r="C10521">
        <v>2014</v>
      </c>
      <c r="D10521">
        <v>9</v>
      </c>
      <c r="E10521" t="s">
        <v>71</v>
      </c>
      <c r="F10521">
        <v>75</v>
      </c>
      <c r="G10521" t="s">
        <v>10</v>
      </c>
    </row>
    <row r="10522" spans="1:7" x14ac:dyDescent="0.3">
      <c r="A10522" t="s">
        <v>10550</v>
      </c>
      <c r="B10522" t="s">
        <v>10087</v>
      </c>
      <c r="C10522">
        <v>2014</v>
      </c>
      <c r="D10522">
        <v>9</v>
      </c>
      <c r="E10522" t="s">
        <v>18</v>
      </c>
      <c r="F10522">
        <v>1509</v>
      </c>
      <c r="G10522" t="s">
        <v>473</v>
      </c>
    </row>
    <row r="10523" spans="1:7" x14ac:dyDescent="0.3">
      <c r="A10523" t="s">
        <v>10551</v>
      </c>
      <c r="B10523" t="s">
        <v>10087</v>
      </c>
      <c r="C10523">
        <v>2014</v>
      </c>
      <c r="D10523">
        <v>10</v>
      </c>
      <c r="E10523" t="s">
        <v>9</v>
      </c>
      <c r="F10523">
        <v>319</v>
      </c>
      <c r="G10523" t="s">
        <v>10</v>
      </c>
    </row>
    <row r="10524" spans="1:7" x14ac:dyDescent="0.3">
      <c r="A10524" t="s">
        <v>10552</v>
      </c>
      <c r="B10524" t="s">
        <v>10087</v>
      </c>
      <c r="C10524">
        <v>2014</v>
      </c>
      <c r="D10524">
        <v>10</v>
      </c>
      <c r="E10524" t="s">
        <v>9</v>
      </c>
      <c r="F10524">
        <v>52</v>
      </c>
      <c r="G10524" t="s">
        <v>50</v>
      </c>
    </row>
    <row r="10525" spans="1:7" x14ac:dyDescent="0.3">
      <c r="A10525" t="s">
        <v>10553</v>
      </c>
      <c r="B10525" t="s">
        <v>10087</v>
      </c>
      <c r="C10525">
        <v>2014</v>
      </c>
      <c r="D10525">
        <v>11</v>
      </c>
      <c r="E10525" t="s">
        <v>18</v>
      </c>
      <c r="F10525">
        <v>499</v>
      </c>
      <c r="G10525" t="s">
        <v>473</v>
      </c>
    </row>
    <row r="10526" spans="1:7" x14ac:dyDescent="0.3">
      <c r="A10526" t="s">
        <v>10554</v>
      </c>
      <c r="B10526" t="s">
        <v>10087</v>
      </c>
      <c r="C10526">
        <v>2014</v>
      </c>
      <c r="D10526">
        <v>11</v>
      </c>
      <c r="E10526" t="s">
        <v>9</v>
      </c>
      <c r="F10526">
        <v>3</v>
      </c>
      <c r="G10526" t="s">
        <v>50</v>
      </c>
    </row>
    <row r="10527" spans="1:7" x14ac:dyDescent="0.3">
      <c r="A10527" t="s">
        <v>10555</v>
      </c>
      <c r="B10527" t="s">
        <v>10087</v>
      </c>
      <c r="C10527">
        <v>2014</v>
      </c>
      <c r="D10527">
        <v>10</v>
      </c>
      <c r="E10527" t="s">
        <v>80</v>
      </c>
      <c r="F10527">
        <v>51</v>
      </c>
      <c r="G10527" t="s">
        <v>473</v>
      </c>
    </row>
    <row r="10528" spans="1:7" x14ac:dyDescent="0.3">
      <c r="A10528" t="s">
        <v>10556</v>
      </c>
      <c r="B10528" t="s">
        <v>10087</v>
      </c>
      <c r="C10528">
        <v>2015</v>
      </c>
      <c r="D10528">
        <v>6</v>
      </c>
      <c r="E10528" t="s">
        <v>9</v>
      </c>
      <c r="F10528">
        <v>283</v>
      </c>
      <c r="G10528" t="s">
        <v>473</v>
      </c>
    </row>
    <row r="10529" spans="1:7" x14ac:dyDescent="0.3">
      <c r="A10529" t="s">
        <v>10557</v>
      </c>
      <c r="B10529" t="s">
        <v>10087</v>
      </c>
      <c r="C10529">
        <v>2015</v>
      </c>
      <c r="D10529">
        <v>3</v>
      </c>
      <c r="E10529" t="s">
        <v>9</v>
      </c>
      <c r="F10529">
        <v>100</v>
      </c>
      <c r="G10529" t="s">
        <v>473</v>
      </c>
    </row>
    <row r="10530" spans="1:7" x14ac:dyDescent="0.3">
      <c r="A10530" t="s">
        <v>10558</v>
      </c>
      <c r="B10530" t="s">
        <v>10087</v>
      </c>
      <c r="C10530">
        <v>2015</v>
      </c>
      <c r="D10530">
        <v>1</v>
      </c>
      <c r="E10530" t="s">
        <v>9</v>
      </c>
      <c r="F10530">
        <v>121</v>
      </c>
      <c r="G10530" t="s">
        <v>473</v>
      </c>
    </row>
    <row r="10531" spans="1:7" x14ac:dyDescent="0.3">
      <c r="A10531" t="s">
        <v>10559</v>
      </c>
      <c r="B10531" t="s">
        <v>10087</v>
      </c>
      <c r="C10531">
        <v>2015</v>
      </c>
      <c r="D10531">
        <v>2</v>
      </c>
      <c r="E10531" t="s">
        <v>60</v>
      </c>
      <c r="F10531">
        <v>30</v>
      </c>
      <c r="G10531" t="s">
        <v>10</v>
      </c>
    </row>
    <row r="10532" spans="1:7" x14ac:dyDescent="0.3">
      <c r="A10532" t="s">
        <v>10560</v>
      </c>
      <c r="B10532" t="s">
        <v>10087</v>
      </c>
      <c r="C10532">
        <v>2014</v>
      </c>
      <c r="D10532">
        <v>11</v>
      </c>
      <c r="E10532" t="s">
        <v>71</v>
      </c>
      <c r="F10532">
        <v>23</v>
      </c>
      <c r="G10532" t="s">
        <v>50</v>
      </c>
    </row>
    <row r="10533" spans="1:7" x14ac:dyDescent="0.3">
      <c r="A10533" t="s">
        <v>10561</v>
      </c>
      <c r="B10533" t="s">
        <v>10087</v>
      </c>
      <c r="C10533">
        <v>2015</v>
      </c>
      <c r="D10533">
        <v>12</v>
      </c>
      <c r="E10533" t="s">
        <v>18</v>
      </c>
      <c r="F10533">
        <v>0</v>
      </c>
      <c r="G10533" t="s">
        <v>12</v>
      </c>
    </row>
    <row r="10534" spans="1:7" x14ac:dyDescent="0.3">
      <c r="A10534" t="s">
        <v>10562</v>
      </c>
      <c r="B10534" t="s">
        <v>10087</v>
      </c>
      <c r="C10534">
        <v>2014</v>
      </c>
      <c r="D10534">
        <v>12</v>
      </c>
      <c r="E10534" t="s">
        <v>71</v>
      </c>
      <c r="F10534">
        <v>288</v>
      </c>
      <c r="G10534" t="s">
        <v>10</v>
      </c>
    </row>
    <row r="10535" spans="1:7" x14ac:dyDescent="0.3">
      <c r="A10535" t="s">
        <v>10563</v>
      </c>
      <c r="B10535" t="s">
        <v>10087</v>
      </c>
      <c r="C10535">
        <v>2015</v>
      </c>
      <c r="D10535">
        <v>1</v>
      </c>
      <c r="E10535" t="s">
        <v>9</v>
      </c>
      <c r="F10535">
        <v>46</v>
      </c>
      <c r="G10535" t="s">
        <v>10</v>
      </c>
    </row>
    <row r="10536" spans="1:7" x14ac:dyDescent="0.3">
      <c r="A10536" t="s">
        <v>10564</v>
      </c>
      <c r="B10536" t="s">
        <v>10087</v>
      </c>
      <c r="C10536">
        <v>2014</v>
      </c>
      <c r="D10536">
        <v>12</v>
      </c>
      <c r="E10536" t="s">
        <v>71</v>
      </c>
      <c r="F10536">
        <v>800</v>
      </c>
      <c r="G10536" t="s">
        <v>179</v>
      </c>
    </row>
    <row r="10537" spans="1:7" x14ac:dyDescent="0.3">
      <c r="A10537" t="s">
        <v>10565</v>
      </c>
      <c r="B10537" t="s">
        <v>10087</v>
      </c>
      <c r="C10537">
        <v>2015</v>
      </c>
      <c r="D10537">
        <v>1</v>
      </c>
      <c r="E10537" t="s">
        <v>80</v>
      </c>
      <c r="F10537">
        <v>40</v>
      </c>
      <c r="G10537" t="s">
        <v>10</v>
      </c>
    </row>
    <row r="10538" spans="1:7" x14ac:dyDescent="0.3">
      <c r="A10538" t="s">
        <v>10566</v>
      </c>
      <c r="B10538" t="s">
        <v>10087</v>
      </c>
      <c r="C10538">
        <v>2014</v>
      </c>
      <c r="D10538">
        <v>12</v>
      </c>
      <c r="E10538" t="s">
        <v>18</v>
      </c>
      <c r="F10538">
        <v>7121</v>
      </c>
      <c r="G10538" t="s">
        <v>50</v>
      </c>
    </row>
    <row r="10539" spans="1:7" x14ac:dyDescent="0.3">
      <c r="A10539" t="s">
        <v>10567</v>
      </c>
      <c r="B10539" t="s">
        <v>10087</v>
      </c>
      <c r="C10539">
        <v>2015</v>
      </c>
      <c r="D10539">
        <v>4</v>
      </c>
      <c r="E10539" t="s">
        <v>14</v>
      </c>
      <c r="F10539">
        <v>25</v>
      </c>
      <c r="G10539" t="s">
        <v>473</v>
      </c>
    </row>
    <row r="10540" spans="1:7" x14ac:dyDescent="0.3">
      <c r="A10540" t="s">
        <v>10568</v>
      </c>
      <c r="B10540" t="s">
        <v>10087</v>
      </c>
      <c r="C10540">
        <v>2015</v>
      </c>
      <c r="D10540">
        <v>2</v>
      </c>
      <c r="E10540" t="s">
        <v>80</v>
      </c>
      <c r="F10540">
        <v>42</v>
      </c>
      <c r="G10540" t="s">
        <v>10</v>
      </c>
    </row>
    <row r="10541" spans="1:7" x14ac:dyDescent="0.3">
      <c r="A10541" t="s">
        <v>10569</v>
      </c>
      <c r="B10541" t="s">
        <v>10087</v>
      </c>
      <c r="C10541">
        <v>2015</v>
      </c>
      <c r="D10541">
        <v>2</v>
      </c>
      <c r="E10541" t="s">
        <v>80</v>
      </c>
      <c r="F10541">
        <v>9</v>
      </c>
      <c r="G10541" t="s">
        <v>10</v>
      </c>
    </row>
    <row r="10542" spans="1:7" x14ac:dyDescent="0.3">
      <c r="A10542" t="s">
        <v>10570</v>
      </c>
      <c r="B10542" t="s">
        <v>10087</v>
      </c>
      <c r="C10542">
        <v>2015</v>
      </c>
      <c r="D10542">
        <v>2</v>
      </c>
      <c r="E10542" t="s">
        <v>80</v>
      </c>
      <c r="F10542">
        <v>75</v>
      </c>
      <c r="G10542" t="s">
        <v>473</v>
      </c>
    </row>
    <row r="10543" spans="1:7" x14ac:dyDescent="0.3">
      <c r="A10543" t="s">
        <v>10571</v>
      </c>
      <c r="B10543" t="s">
        <v>10087</v>
      </c>
      <c r="C10543">
        <v>2015</v>
      </c>
      <c r="D10543">
        <v>8</v>
      </c>
      <c r="E10543" t="s">
        <v>18</v>
      </c>
      <c r="F10543">
        <v>450</v>
      </c>
      <c r="G10543" t="s">
        <v>179</v>
      </c>
    </row>
    <row r="10544" spans="1:7" x14ac:dyDescent="0.3">
      <c r="A10544" t="s">
        <v>10572</v>
      </c>
      <c r="B10544" t="s">
        <v>10087</v>
      </c>
      <c r="C10544">
        <v>2015</v>
      </c>
      <c r="D10544">
        <v>9</v>
      </c>
      <c r="E10544" t="s">
        <v>18</v>
      </c>
      <c r="F10544">
        <v>25</v>
      </c>
      <c r="G10544" t="s">
        <v>473</v>
      </c>
    </row>
    <row r="10545" spans="1:7" x14ac:dyDescent="0.3">
      <c r="A10545" t="s">
        <v>10573</v>
      </c>
      <c r="B10545" t="s">
        <v>10087</v>
      </c>
      <c r="C10545">
        <v>2015</v>
      </c>
      <c r="D10545">
        <v>5</v>
      </c>
      <c r="E10545" t="s">
        <v>9</v>
      </c>
      <c r="F10545">
        <v>67</v>
      </c>
      <c r="G10545" t="s">
        <v>10</v>
      </c>
    </row>
    <row r="10546" spans="1:7" x14ac:dyDescent="0.3">
      <c r="A10546" t="s">
        <v>10574</v>
      </c>
      <c r="B10546" t="s">
        <v>10087</v>
      </c>
      <c r="C10546">
        <v>2015</v>
      </c>
      <c r="D10546">
        <v>4</v>
      </c>
      <c r="E10546" t="s">
        <v>18</v>
      </c>
      <c r="F10546">
        <v>54</v>
      </c>
      <c r="G10546" t="s">
        <v>10</v>
      </c>
    </row>
    <row r="10547" spans="1:7" x14ac:dyDescent="0.3">
      <c r="A10547" t="s">
        <v>10575</v>
      </c>
      <c r="B10547" t="s">
        <v>10087</v>
      </c>
      <c r="C10547">
        <v>2015</v>
      </c>
      <c r="D10547">
        <v>4</v>
      </c>
      <c r="E10547" t="s">
        <v>80</v>
      </c>
      <c r="F10547">
        <v>51</v>
      </c>
      <c r="G10547" t="s">
        <v>10</v>
      </c>
    </row>
    <row r="10548" spans="1:7" x14ac:dyDescent="0.3">
      <c r="A10548" t="s">
        <v>10576</v>
      </c>
      <c r="B10548" t="s">
        <v>10087</v>
      </c>
      <c r="C10548">
        <v>2015</v>
      </c>
      <c r="D10548">
        <v>8</v>
      </c>
      <c r="E10548" t="s">
        <v>80</v>
      </c>
      <c r="F10548">
        <v>15</v>
      </c>
      <c r="G10548" t="s">
        <v>10</v>
      </c>
    </row>
    <row r="10549" spans="1:7" x14ac:dyDescent="0.3">
      <c r="A10549" t="s">
        <v>10577</v>
      </c>
      <c r="B10549" t="s">
        <v>10087</v>
      </c>
      <c r="C10549">
        <v>2015</v>
      </c>
      <c r="D10549">
        <v>7</v>
      </c>
      <c r="E10549" t="s">
        <v>9</v>
      </c>
      <c r="F10549">
        <v>49</v>
      </c>
      <c r="G10549" t="s">
        <v>10</v>
      </c>
    </row>
    <row r="10550" spans="1:7" x14ac:dyDescent="0.3">
      <c r="A10550" t="s">
        <v>10578</v>
      </c>
      <c r="B10550" t="s">
        <v>10087</v>
      </c>
      <c r="C10550">
        <v>2015</v>
      </c>
      <c r="D10550">
        <v>8</v>
      </c>
      <c r="E10550" t="s">
        <v>9</v>
      </c>
      <c r="F10550">
        <v>4</v>
      </c>
      <c r="G10550" t="s">
        <v>50</v>
      </c>
    </row>
    <row r="10551" spans="1:7" x14ac:dyDescent="0.3">
      <c r="A10551" t="s">
        <v>10579</v>
      </c>
      <c r="B10551" t="s">
        <v>10087</v>
      </c>
      <c r="C10551">
        <v>2015</v>
      </c>
      <c r="D10551">
        <v>7</v>
      </c>
      <c r="E10551" t="s">
        <v>9</v>
      </c>
      <c r="F10551">
        <v>59</v>
      </c>
      <c r="G10551" t="s">
        <v>10</v>
      </c>
    </row>
    <row r="10552" spans="1:7" x14ac:dyDescent="0.3">
      <c r="A10552" t="s">
        <v>10580</v>
      </c>
      <c r="B10552" t="s">
        <v>10087</v>
      </c>
      <c r="C10552">
        <v>2015</v>
      </c>
      <c r="D10552">
        <v>6</v>
      </c>
      <c r="E10552" t="s">
        <v>9</v>
      </c>
      <c r="F10552">
        <v>120</v>
      </c>
      <c r="G10552" t="s">
        <v>10</v>
      </c>
    </row>
    <row r="10553" spans="1:7" x14ac:dyDescent="0.3">
      <c r="A10553" t="s">
        <v>10581</v>
      </c>
      <c r="B10553" t="s">
        <v>10087</v>
      </c>
      <c r="C10553">
        <v>2015</v>
      </c>
      <c r="D10553">
        <v>6</v>
      </c>
      <c r="E10553" t="s">
        <v>80</v>
      </c>
      <c r="F10553">
        <v>18</v>
      </c>
      <c r="G10553" t="s">
        <v>10</v>
      </c>
    </row>
    <row r="10554" spans="1:7" x14ac:dyDescent="0.3">
      <c r="A10554" t="s">
        <v>10582</v>
      </c>
      <c r="B10554" t="s">
        <v>10087</v>
      </c>
      <c r="C10554">
        <v>2015</v>
      </c>
      <c r="D10554">
        <v>11</v>
      </c>
      <c r="E10554" t="s">
        <v>80</v>
      </c>
      <c r="F10554">
        <v>47</v>
      </c>
      <c r="G10554" t="s">
        <v>10</v>
      </c>
    </row>
    <row r="10555" spans="1:7" x14ac:dyDescent="0.3">
      <c r="A10555" t="s">
        <v>10583</v>
      </c>
      <c r="B10555" t="s">
        <v>10087</v>
      </c>
      <c r="C10555">
        <v>2015</v>
      </c>
      <c r="D10555">
        <v>8</v>
      </c>
      <c r="E10555" t="s">
        <v>18</v>
      </c>
      <c r="F10555">
        <v>6564</v>
      </c>
      <c r="G10555" t="s">
        <v>473</v>
      </c>
    </row>
    <row r="10556" spans="1:7" x14ac:dyDescent="0.3">
      <c r="A10556" t="s">
        <v>10584</v>
      </c>
      <c r="B10556" t="s">
        <v>10087</v>
      </c>
      <c r="C10556">
        <v>2014</v>
      </c>
      <c r="D10556">
        <v>2</v>
      </c>
      <c r="E10556" t="s">
        <v>80</v>
      </c>
      <c r="F10556">
        <v>40</v>
      </c>
      <c r="G10556" t="s">
        <v>10</v>
      </c>
    </row>
    <row r="10557" spans="1:7" x14ac:dyDescent="0.3">
      <c r="A10557" t="s">
        <v>10585</v>
      </c>
      <c r="B10557" t="s">
        <v>10087</v>
      </c>
      <c r="C10557">
        <v>2014</v>
      </c>
      <c r="D10557">
        <v>1</v>
      </c>
      <c r="E10557" t="s">
        <v>80</v>
      </c>
      <c r="F10557">
        <v>40</v>
      </c>
      <c r="G10557" t="s">
        <v>10</v>
      </c>
    </row>
    <row r="10558" spans="1:7" x14ac:dyDescent="0.3">
      <c r="A10558" t="s">
        <v>10586</v>
      </c>
      <c r="B10558" t="s">
        <v>10087</v>
      </c>
      <c r="C10558">
        <v>2015</v>
      </c>
      <c r="D10558">
        <v>9</v>
      </c>
      <c r="E10558" t="s">
        <v>18</v>
      </c>
      <c r="F10558">
        <v>330</v>
      </c>
      <c r="G10558" t="s">
        <v>179</v>
      </c>
    </row>
    <row r="10559" spans="1:7" x14ac:dyDescent="0.3">
      <c r="A10559" t="s">
        <v>10587</v>
      </c>
      <c r="B10559" t="s">
        <v>10087</v>
      </c>
      <c r="C10559">
        <v>2015</v>
      </c>
      <c r="D10559">
        <v>9</v>
      </c>
      <c r="E10559" t="s">
        <v>18</v>
      </c>
      <c r="F10559">
        <v>5734</v>
      </c>
      <c r="G10559" t="s">
        <v>473</v>
      </c>
    </row>
    <row r="10560" spans="1:7" x14ac:dyDescent="0.3">
      <c r="A10560" t="s">
        <v>10588</v>
      </c>
      <c r="B10560" t="s">
        <v>10087</v>
      </c>
      <c r="C10560">
        <v>2015</v>
      </c>
      <c r="D10560">
        <v>9</v>
      </c>
      <c r="E10560" t="s">
        <v>18</v>
      </c>
      <c r="F10560">
        <v>6400</v>
      </c>
      <c r="G10560" t="s">
        <v>473</v>
      </c>
    </row>
    <row r="10561" spans="1:7" x14ac:dyDescent="0.3">
      <c r="A10561" t="s">
        <v>10589</v>
      </c>
      <c r="B10561" t="s">
        <v>10087</v>
      </c>
      <c r="C10561">
        <v>2015</v>
      </c>
      <c r="D10561">
        <v>9</v>
      </c>
      <c r="E10561" t="s">
        <v>80</v>
      </c>
      <c r="F10561">
        <v>52</v>
      </c>
      <c r="G10561" t="s">
        <v>10</v>
      </c>
    </row>
    <row r="10562" spans="1:7" x14ac:dyDescent="0.3">
      <c r="A10562" t="s">
        <v>10590</v>
      </c>
      <c r="B10562" t="s">
        <v>10087</v>
      </c>
      <c r="C10562">
        <v>2015</v>
      </c>
      <c r="D10562">
        <v>10</v>
      </c>
      <c r="E10562" t="s">
        <v>18</v>
      </c>
      <c r="F10562">
        <v>23</v>
      </c>
      <c r="G10562" t="s">
        <v>179</v>
      </c>
    </row>
    <row r="10563" spans="1:7" x14ac:dyDescent="0.3">
      <c r="A10563" t="s">
        <v>10591</v>
      </c>
      <c r="B10563" t="s">
        <v>10087</v>
      </c>
      <c r="C10563">
        <v>2015</v>
      </c>
      <c r="D10563">
        <v>11</v>
      </c>
      <c r="E10563" t="s">
        <v>80</v>
      </c>
      <c r="F10563">
        <v>33</v>
      </c>
      <c r="G10563" t="s">
        <v>10</v>
      </c>
    </row>
    <row r="10564" spans="1:7" x14ac:dyDescent="0.3">
      <c r="A10564" t="s">
        <v>10592</v>
      </c>
      <c r="B10564" t="s">
        <v>10087</v>
      </c>
      <c r="C10564">
        <v>2015</v>
      </c>
      <c r="D10564">
        <v>11</v>
      </c>
      <c r="E10564" t="s">
        <v>14</v>
      </c>
      <c r="F10564">
        <v>10</v>
      </c>
      <c r="G10564" t="s">
        <v>10</v>
      </c>
    </row>
    <row r="10565" spans="1:7" x14ac:dyDescent="0.3">
      <c r="A10565" t="s">
        <v>10593</v>
      </c>
      <c r="B10565" t="s">
        <v>10087</v>
      </c>
      <c r="C10565">
        <v>2015</v>
      </c>
      <c r="D10565">
        <v>10</v>
      </c>
      <c r="E10565" t="s">
        <v>80</v>
      </c>
      <c r="F10565">
        <v>32</v>
      </c>
      <c r="G10565" t="s">
        <v>10</v>
      </c>
    </row>
    <row r="10566" spans="1:7" x14ac:dyDescent="0.3">
      <c r="A10566" t="s">
        <v>10594</v>
      </c>
      <c r="B10566" t="s">
        <v>10087</v>
      </c>
      <c r="C10566">
        <v>2015</v>
      </c>
      <c r="D10566">
        <v>11</v>
      </c>
      <c r="E10566" t="s">
        <v>80</v>
      </c>
      <c r="F10566">
        <v>60</v>
      </c>
      <c r="G10566" t="s">
        <v>179</v>
      </c>
    </row>
    <row r="10567" spans="1:7" x14ac:dyDescent="0.3">
      <c r="A10567" t="s">
        <v>10595</v>
      </c>
      <c r="B10567" t="s">
        <v>10087</v>
      </c>
      <c r="C10567">
        <v>2015</v>
      </c>
      <c r="D10567">
        <v>11</v>
      </c>
      <c r="E10567" t="s">
        <v>71</v>
      </c>
      <c r="F10567">
        <v>287</v>
      </c>
      <c r="G10567" t="s">
        <v>473</v>
      </c>
    </row>
    <row r="10568" spans="1:7" x14ac:dyDescent="0.3">
      <c r="A10568" t="s">
        <v>10596</v>
      </c>
      <c r="B10568" t="s">
        <v>10087</v>
      </c>
      <c r="C10568">
        <v>2015</v>
      </c>
      <c r="D10568">
        <v>11</v>
      </c>
      <c r="E10568" t="s">
        <v>71</v>
      </c>
      <c r="F10568">
        <v>560</v>
      </c>
      <c r="G10568" t="s">
        <v>10</v>
      </c>
    </row>
    <row r="10569" spans="1:7" x14ac:dyDescent="0.3">
      <c r="A10569" t="s">
        <v>10597</v>
      </c>
      <c r="B10569" t="s">
        <v>10087</v>
      </c>
      <c r="C10569">
        <v>2016</v>
      </c>
      <c r="D10569">
        <v>10</v>
      </c>
      <c r="E10569" t="s">
        <v>14</v>
      </c>
      <c r="F10569">
        <v>0</v>
      </c>
      <c r="G10569" t="s">
        <v>12</v>
      </c>
    </row>
    <row r="10570" spans="1:7" x14ac:dyDescent="0.3">
      <c r="A10570" t="s">
        <v>10598</v>
      </c>
      <c r="B10570" t="s">
        <v>10087</v>
      </c>
      <c r="C10570">
        <v>2015</v>
      </c>
      <c r="D10570">
        <v>12</v>
      </c>
      <c r="E10570" t="s">
        <v>80</v>
      </c>
      <c r="F10570">
        <v>36</v>
      </c>
      <c r="G10570" t="s">
        <v>10</v>
      </c>
    </row>
    <row r="10571" spans="1:7" x14ac:dyDescent="0.3">
      <c r="A10571" t="s">
        <v>10599</v>
      </c>
      <c r="B10571" t="s">
        <v>10087</v>
      </c>
      <c r="C10571">
        <v>2015</v>
      </c>
      <c r="D10571">
        <v>12</v>
      </c>
      <c r="E10571" t="s">
        <v>9</v>
      </c>
      <c r="F10571">
        <v>248</v>
      </c>
      <c r="G10571" t="s">
        <v>473</v>
      </c>
    </row>
    <row r="10572" spans="1:7" x14ac:dyDescent="0.3">
      <c r="A10572" t="s">
        <v>10600</v>
      </c>
      <c r="B10572" t="s">
        <v>10087</v>
      </c>
      <c r="C10572">
        <v>2015</v>
      </c>
      <c r="D10572">
        <v>12</v>
      </c>
      <c r="E10572" t="s">
        <v>60</v>
      </c>
      <c r="F10572">
        <v>136</v>
      </c>
      <c r="G10572" t="s">
        <v>10</v>
      </c>
    </row>
    <row r="10573" spans="1:7" x14ac:dyDescent="0.3">
      <c r="A10573" t="s">
        <v>10601</v>
      </c>
      <c r="B10573" t="s">
        <v>10087</v>
      </c>
      <c r="C10573">
        <v>2016</v>
      </c>
      <c r="D10573">
        <v>1</v>
      </c>
      <c r="E10573" t="s">
        <v>18</v>
      </c>
      <c r="F10573">
        <v>0</v>
      </c>
      <c r="G10573" t="s">
        <v>12</v>
      </c>
    </row>
    <row r="10574" spans="1:7" x14ac:dyDescent="0.3">
      <c r="A10574" t="s">
        <v>10602</v>
      </c>
      <c r="B10574" t="s">
        <v>10087</v>
      </c>
      <c r="C10574">
        <v>2015</v>
      </c>
      <c r="D10574">
        <v>11</v>
      </c>
      <c r="E10574" t="s">
        <v>80</v>
      </c>
      <c r="F10574">
        <v>36</v>
      </c>
      <c r="G10574" t="s">
        <v>10</v>
      </c>
    </row>
    <row r="10575" spans="1:7" x14ac:dyDescent="0.3">
      <c r="A10575" t="s">
        <v>10603</v>
      </c>
      <c r="B10575" t="s">
        <v>10087</v>
      </c>
      <c r="C10575">
        <v>2016</v>
      </c>
      <c r="D10575">
        <v>1</v>
      </c>
      <c r="E10575" t="s">
        <v>18</v>
      </c>
      <c r="F10575">
        <v>330</v>
      </c>
      <c r="G10575" t="s">
        <v>473</v>
      </c>
    </row>
    <row r="10576" spans="1:7" x14ac:dyDescent="0.3">
      <c r="A10576" t="s">
        <v>10604</v>
      </c>
      <c r="B10576" t="s">
        <v>10087</v>
      </c>
      <c r="C10576">
        <v>2016</v>
      </c>
      <c r="D10576">
        <v>1</v>
      </c>
      <c r="E10576" t="s">
        <v>18</v>
      </c>
      <c r="F10576">
        <v>544</v>
      </c>
      <c r="G10576" t="s">
        <v>179</v>
      </c>
    </row>
    <row r="10577" spans="1:7" x14ac:dyDescent="0.3">
      <c r="A10577" t="s">
        <v>10605</v>
      </c>
      <c r="B10577" t="s">
        <v>10087</v>
      </c>
      <c r="C10577">
        <v>2016</v>
      </c>
      <c r="D10577">
        <v>1</v>
      </c>
      <c r="E10577" t="s">
        <v>60</v>
      </c>
      <c r="F10577">
        <v>46</v>
      </c>
      <c r="G10577" t="s">
        <v>10</v>
      </c>
    </row>
    <row r="10578" spans="1:7" x14ac:dyDescent="0.3">
      <c r="A10578" t="s">
        <v>10606</v>
      </c>
      <c r="B10578" t="s">
        <v>10087</v>
      </c>
      <c r="C10578">
        <v>2016</v>
      </c>
      <c r="D10578">
        <v>2</v>
      </c>
      <c r="E10578" t="s">
        <v>60</v>
      </c>
      <c r="F10578">
        <v>183</v>
      </c>
      <c r="G10578" t="s">
        <v>10</v>
      </c>
    </row>
    <row r="10579" spans="1:7" x14ac:dyDescent="0.3">
      <c r="A10579" t="s">
        <v>10607</v>
      </c>
      <c r="B10579" t="s">
        <v>10087</v>
      </c>
      <c r="C10579">
        <v>2016</v>
      </c>
      <c r="D10579">
        <v>4</v>
      </c>
      <c r="E10579" t="s">
        <v>80</v>
      </c>
      <c r="F10579">
        <v>54</v>
      </c>
      <c r="G10579" t="s">
        <v>473</v>
      </c>
    </row>
    <row r="10580" spans="1:7" x14ac:dyDescent="0.3">
      <c r="A10580" t="s">
        <v>10608</v>
      </c>
      <c r="B10580" t="s">
        <v>10087</v>
      </c>
      <c r="C10580">
        <v>2016</v>
      </c>
      <c r="D10580">
        <v>5</v>
      </c>
      <c r="E10580" t="s">
        <v>9</v>
      </c>
      <c r="F10580">
        <v>1</v>
      </c>
      <c r="G10580" t="s">
        <v>50</v>
      </c>
    </row>
    <row r="10581" spans="1:7" x14ac:dyDescent="0.3">
      <c r="A10581" t="s">
        <v>10609</v>
      </c>
      <c r="B10581" t="s">
        <v>10087</v>
      </c>
      <c r="C10581">
        <v>2016</v>
      </c>
      <c r="D10581">
        <v>6</v>
      </c>
      <c r="E10581" t="s">
        <v>80</v>
      </c>
      <c r="F10581">
        <v>21</v>
      </c>
      <c r="G10581" t="s">
        <v>10</v>
      </c>
    </row>
    <row r="10582" spans="1:7" x14ac:dyDescent="0.3">
      <c r="A10582" t="s">
        <v>10610</v>
      </c>
      <c r="B10582" t="s">
        <v>10087</v>
      </c>
      <c r="C10582">
        <v>2016</v>
      </c>
      <c r="D10582">
        <v>5</v>
      </c>
      <c r="E10582" t="s">
        <v>60</v>
      </c>
      <c r="F10582">
        <v>54</v>
      </c>
      <c r="G10582" t="s">
        <v>10</v>
      </c>
    </row>
    <row r="10583" spans="1:7" x14ac:dyDescent="0.3">
      <c r="A10583" t="s">
        <v>10611</v>
      </c>
      <c r="B10583" t="s">
        <v>10087</v>
      </c>
      <c r="C10583">
        <v>2016</v>
      </c>
      <c r="D10583">
        <v>5</v>
      </c>
      <c r="E10583" t="s">
        <v>60</v>
      </c>
      <c r="F10583">
        <v>35</v>
      </c>
      <c r="G10583" t="s">
        <v>10</v>
      </c>
    </row>
    <row r="10584" spans="1:7" x14ac:dyDescent="0.3">
      <c r="A10584" t="s">
        <v>10612</v>
      </c>
      <c r="B10584" t="s">
        <v>10087</v>
      </c>
      <c r="C10584">
        <v>2016</v>
      </c>
      <c r="D10584">
        <v>5</v>
      </c>
      <c r="E10584" t="s">
        <v>60</v>
      </c>
      <c r="F10584">
        <v>54</v>
      </c>
      <c r="G10584" t="s">
        <v>10</v>
      </c>
    </row>
    <row r="10585" spans="1:7" x14ac:dyDescent="0.3">
      <c r="A10585" t="s">
        <v>10613</v>
      </c>
      <c r="B10585" t="s">
        <v>10087</v>
      </c>
      <c r="C10585">
        <v>2016</v>
      </c>
      <c r="D10585">
        <v>5</v>
      </c>
      <c r="E10585" t="s">
        <v>60</v>
      </c>
      <c r="F10585">
        <v>54</v>
      </c>
      <c r="G10585" t="s">
        <v>10</v>
      </c>
    </row>
    <row r="10586" spans="1:7" x14ac:dyDescent="0.3">
      <c r="A10586" t="s">
        <v>10614</v>
      </c>
      <c r="B10586" t="s">
        <v>10087</v>
      </c>
      <c r="C10586">
        <v>2016</v>
      </c>
      <c r="D10586">
        <v>5</v>
      </c>
      <c r="E10586" t="s">
        <v>60</v>
      </c>
      <c r="F10586">
        <v>35</v>
      </c>
      <c r="G10586" t="s">
        <v>10</v>
      </c>
    </row>
    <row r="10587" spans="1:7" x14ac:dyDescent="0.3">
      <c r="A10587" t="s">
        <v>10615</v>
      </c>
      <c r="B10587" t="s">
        <v>10087</v>
      </c>
      <c r="C10587">
        <v>2016</v>
      </c>
      <c r="D10587">
        <v>5</v>
      </c>
      <c r="E10587" t="s">
        <v>60</v>
      </c>
      <c r="F10587">
        <v>54</v>
      </c>
      <c r="G10587" t="s">
        <v>10</v>
      </c>
    </row>
    <row r="10588" spans="1:7" x14ac:dyDescent="0.3">
      <c r="A10588" t="s">
        <v>10616</v>
      </c>
      <c r="B10588" t="s">
        <v>10087</v>
      </c>
      <c r="C10588">
        <v>2016</v>
      </c>
      <c r="D10588">
        <v>5</v>
      </c>
      <c r="E10588" t="s">
        <v>60</v>
      </c>
      <c r="F10588">
        <v>35</v>
      </c>
      <c r="G10588" t="s">
        <v>10</v>
      </c>
    </row>
    <row r="10589" spans="1:7" x14ac:dyDescent="0.3">
      <c r="A10589" t="s">
        <v>10617</v>
      </c>
      <c r="B10589" t="s">
        <v>10087</v>
      </c>
      <c r="C10589">
        <v>2016</v>
      </c>
      <c r="D10589">
        <v>5</v>
      </c>
      <c r="E10589" t="s">
        <v>60</v>
      </c>
      <c r="F10589">
        <v>0</v>
      </c>
      <c r="G10589" t="s">
        <v>12</v>
      </c>
    </row>
    <row r="10590" spans="1:7" x14ac:dyDescent="0.3">
      <c r="A10590" t="s">
        <v>10618</v>
      </c>
      <c r="B10590" t="s">
        <v>10087</v>
      </c>
      <c r="C10590">
        <v>2016</v>
      </c>
      <c r="D10590">
        <v>6</v>
      </c>
      <c r="E10590" t="s">
        <v>80</v>
      </c>
      <c r="F10590">
        <v>67</v>
      </c>
      <c r="G10590" t="s">
        <v>179</v>
      </c>
    </row>
    <row r="10591" spans="1:7" x14ac:dyDescent="0.3">
      <c r="A10591" t="s">
        <v>10619</v>
      </c>
      <c r="B10591" t="s">
        <v>10087</v>
      </c>
      <c r="C10591">
        <v>2016</v>
      </c>
      <c r="D10591">
        <v>5</v>
      </c>
      <c r="E10591" t="s">
        <v>60</v>
      </c>
      <c r="F10591">
        <v>35</v>
      </c>
      <c r="G10591" t="s">
        <v>10</v>
      </c>
    </row>
    <row r="10592" spans="1:7" x14ac:dyDescent="0.3">
      <c r="A10592" t="s">
        <v>10620</v>
      </c>
      <c r="B10592" t="s">
        <v>10087</v>
      </c>
      <c r="C10592">
        <v>2016</v>
      </c>
      <c r="D10592">
        <v>6</v>
      </c>
      <c r="E10592" t="s">
        <v>71</v>
      </c>
      <c r="F10592">
        <v>25</v>
      </c>
      <c r="G10592" t="s">
        <v>179</v>
      </c>
    </row>
    <row r="10593" spans="1:7" x14ac:dyDescent="0.3">
      <c r="A10593" t="s">
        <v>10621</v>
      </c>
      <c r="B10593" t="s">
        <v>10087</v>
      </c>
      <c r="C10593">
        <v>2016</v>
      </c>
      <c r="D10593">
        <v>11</v>
      </c>
      <c r="E10593" t="s">
        <v>18</v>
      </c>
      <c r="F10593">
        <v>1303</v>
      </c>
      <c r="G10593" t="s">
        <v>473</v>
      </c>
    </row>
    <row r="10594" spans="1:7" x14ac:dyDescent="0.3">
      <c r="A10594" t="s">
        <v>10622</v>
      </c>
      <c r="B10594" t="s">
        <v>10087</v>
      </c>
      <c r="C10594">
        <v>2016</v>
      </c>
      <c r="D10594">
        <v>6</v>
      </c>
      <c r="E10594" t="s">
        <v>71</v>
      </c>
      <c r="F10594">
        <v>162</v>
      </c>
      <c r="G10594" t="s">
        <v>473</v>
      </c>
    </row>
    <row r="10595" spans="1:7" x14ac:dyDescent="0.3">
      <c r="A10595" t="s">
        <v>10623</v>
      </c>
      <c r="B10595" t="s">
        <v>10087</v>
      </c>
      <c r="C10595">
        <v>2015</v>
      </c>
      <c r="D10595">
        <v>4</v>
      </c>
      <c r="E10595" t="s">
        <v>60</v>
      </c>
      <c r="F10595">
        <v>32</v>
      </c>
      <c r="G10595" t="s">
        <v>10</v>
      </c>
    </row>
    <row r="10596" spans="1:7" x14ac:dyDescent="0.3">
      <c r="A10596" t="s">
        <v>10624</v>
      </c>
      <c r="B10596" t="s">
        <v>10087</v>
      </c>
      <c r="C10596">
        <v>2016</v>
      </c>
      <c r="D10596">
        <v>11</v>
      </c>
      <c r="E10596" t="s">
        <v>18</v>
      </c>
      <c r="F10596">
        <v>463</v>
      </c>
      <c r="G10596" t="s">
        <v>473</v>
      </c>
    </row>
    <row r="10597" spans="1:7" x14ac:dyDescent="0.3">
      <c r="A10597" t="s">
        <v>10625</v>
      </c>
      <c r="B10597" t="s">
        <v>10087</v>
      </c>
      <c r="C10597">
        <v>2015</v>
      </c>
      <c r="D10597">
        <v>11</v>
      </c>
      <c r="E10597" t="s">
        <v>60</v>
      </c>
      <c r="F10597">
        <v>35</v>
      </c>
      <c r="G10597" t="s">
        <v>10</v>
      </c>
    </row>
    <row r="10598" spans="1:7" x14ac:dyDescent="0.3">
      <c r="A10598" t="s">
        <v>10626</v>
      </c>
      <c r="B10598" t="s">
        <v>10087</v>
      </c>
      <c r="C10598">
        <v>2015</v>
      </c>
      <c r="D10598">
        <v>11</v>
      </c>
      <c r="E10598" t="s">
        <v>60</v>
      </c>
      <c r="F10598">
        <v>60</v>
      </c>
      <c r="G10598" t="s">
        <v>10</v>
      </c>
    </row>
    <row r="10599" spans="1:7" x14ac:dyDescent="0.3">
      <c r="A10599" t="s">
        <v>10627</v>
      </c>
      <c r="B10599" t="s">
        <v>10087</v>
      </c>
      <c r="C10599">
        <v>2015</v>
      </c>
      <c r="D10599">
        <v>3</v>
      </c>
      <c r="E10599" t="s">
        <v>60</v>
      </c>
      <c r="F10599">
        <v>56</v>
      </c>
      <c r="G10599" t="s">
        <v>10</v>
      </c>
    </row>
    <row r="10600" spans="1:7" x14ac:dyDescent="0.3">
      <c r="A10600" t="s">
        <v>10628</v>
      </c>
      <c r="B10600" t="s">
        <v>10087</v>
      </c>
      <c r="C10600">
        <v>2017</v>
      </c>
      <c r="D10600">
        <v>1</v>
      </c>
      <c r="E10600" t="s">
        <v>71</v>
      </c>
      <c r="F10600">
        <v>218</v>
      </c>
      <c r="G10600" t="s">
        <v>179</v>
      </c>
    </row>
    <row r="10601" spans="1:7" x14ac:dyDescent="0.3">
      <c r="A10601" t="s">
        <v>10629</v>
      </c>
      <c r="B10601" t="s">
        <v>10087</v>
      </c>
      <c r="C10601">
        <v>2016</v>
      </c>
      <c r="D10601">
        <v>9</v>
      </c>
      <c r="E10601" t="s">
        <v>80</v>
      </c>
      <c r="F10601">
        <v>29</v>
      </c>
      <c r="G10601" t="s">
        <v>10</v>
      </c>
    </row>
    <row r="10602" spans="1:7" x14ac:dyDescent="0.3">
      <c r="A10602" t="s">
        <v>10630</v>
      </c>
      <c r="B10602" t="s">
        <v>10087</v>
      </c>
      <c r="C10602">
        <v>2017</v>
      </c>
      <c r="D10602">
        <v>2</v>
      </c>
      <c r="E10602" t="s">
        <v>14</v>
      </c>
      <c r="F10602">
        <v>7</v>
      </c>
      <c r="G10602" t="s">
        <v>473</v>
      </c>
    </row>
    <row r="10603" spans="1:7" x14ac:dyDescent="0.3">
      <c r="A10603" t="s">
        <v>10631</v>
      </c>
      <c r="B10603" t="s">
        <v>10087</v>
      </c>
      <c r="C10603">
        <v>2016</v>
      </c>
      <c r="D10603">
        <v>10</v>
      </c>
      <c r="E10603" t="s">
        <v>80</v>
      </c>
      <c r="F10603">
        <v>32</v>
      </c>
      <c r="G10603" t="s">
        <v>50</v>
      </c>
    </row>
    <row r="10604" spans="1:7" x14ac:dyDescent="0.3">
      <c r="A10604" t="s">
        <v>10632</v>
      </c>
      <c r="B10604" t="s">
        <v>10087</v>
      </c>
      <c r="C10604">
        <v>2016</v>
      </c>
      <c r="D10604">
        <v>10</v>
      </c>
      <c r="E10604" t="s">
        <v>80</v>
      </c>
      <c r="F10604">
        <v>23</v>
      </c>
      <c r="G10604" t="s">
        <v>10</v>
      </c>
    </row>
    <row r="10605" spans="1:7" x14ac:dyDescent="0.3">
      <c r="A10605" t="s">
        <v>10633</v>
      </c>
      <c r="B10605" t="s">
        <v>10087</v>
      </c>
      <c r="C10605">
        <v>2016</v>
      </c>
      <c r="D10605">
        <v>11</v>
      </c>
      <c r="E10605" t="s">
        <v>60</v>
      </c>
      <c r="F10605">
        <v>38</v>
      </c>
      <c r="G10605" t="s">
        <v>10</v>
      </c>
    </row>
    <row r="10606" spans="1:7" x14ac:dyDescent="0.3">
      <c r="A10606" t="s">
        <v>10634</v>
      </c>
      <c r="B10606" t="s">
        <v>10087</v>
      </c>
      <c r="C10606">
        <v>2016</v>
      </c>
      <c r="D10606">
        <v>11</v>
      </c>
      <c r="E10606" t="s">
        <v>60</v>
      </c>
      <c r="F10606">
        <v>53</v>
      </c>
      <c r="G10606" t="s">
        <v>10</v>
      </c>
    </row>
    <row r="10607" spans="1:7" x14ac:dyDescent="0.3">
      <c r="A10607" t="s">
        <v>10635</v>
      </c>
      <c r="B10607" t="s">
        <v>10087</v>
      </c>
      <c r="C10607">
        <v>2016</v>
      </c>
      <c r="D10607">
        <v>11</v>
      </c>
      <c r="E10607" t="s">
        <v>80</v>
      </c>
      <c r="F10607">
        <v>12</v>
      </c>
      <c r="G10607" t="s">
        <v>10</v>
      </c>
    </row>
    <row r="10608" spans="1:7" x14ac:dyDescent="0.3">
      <c r="A10608" t="s">
        <v>10636</v>
      </c>
      <c r="B10608" t="s">
        <v>10087</v>
      </c>
      <c r="C10608">
        <v>2016</v>
      </c>
      <c r="D10608">
        <v>12</v>
      </c>
      <c r="E10608" t="s">
        <v>9</v>
      </c>
      <c r="F10608">
        <v>107</v>
      </c>
      <c r="G10608" t="s">
        <v>10</v>
      </c>
    </row>
    <row r="10609" spans="1:7" x14ac:dyDescent="0.3">
      <c r="A10609" t="s">
        <v>10637</v>
      </c>
      <c r="B10609" t="s">
        <v>10087</v>
      </c>
      <c r="C10609">
        <v>2016</v>
      </c>
      <c r="D10609">
        <v>12</v>
      </c>
      <c r="E10609" t="s">
        <v>18</v>
      </c>
      <c r="F10609">
        <v>318</v>
      </c>
      <c r="G10609" t="s">
        <v>473</v>
      </c>
    </row>
    <row r="10610" spans="1:7" x14ac:dyDescent="0.3">
      <c r="A10610" t="s">
        <v>10638</v>
      </c>
      <c r="B10610" t="s">
        <v>10087</v>
      </c>
      <c r="C10610">
        <v>2017</v>
      </c>
      <c r="D10610">
        <v>2</v>
      </c>
      <c r="E10610" t="s">
        <v>9</v>
      </c>
      <c r="F10610">
        <v>427</v>
      </c>
      <c r="G10610" t="s">
        <v>10</v>
      </c>
    </row>
    <row r="10611" spans="1:7" x14ac:dyDescent="0.3">
      <c r="A10611" t="s">
        <v>10639</v>
      </c>
      <c r="B10611" t="s">
        <v>10087</v>
      </c>
      <c r="C10611">
        <v>2017</v>
      </c>
      <c r="D10611">
        <v>2</v>
      </c>
      <c r="E10611" t="s">
        <v>80</v>
      </c>
      <c r="F10611">
        <v>70</v>
      </c>
      <c r="G10611" t="s">
        <v>10</v>
      </c>
    </row>
    <row r="10612" spans="1:7" x14ac:dyDescent="0.3">
      <c r="A10612" t="s">
        <v>10640</v>
      </c>
      <c r="B10612" t="s">
        <v>10087</v>
      </c>
      <c r="C10612">
        <v>2017</v>
      </c>
      <c r="D10612">
        <v>3</v>
      </c>
      <c r="E10612" t="s">
        <v>80</v>
      </c>
      <c r="F10612">
        <v>36</v>
      </c>
      <c r="G10612" t="s">
        <v>10</v>
      </c>
    </row>
    <row r="10613" spans="1:7" x14ac:dyDescent="0.3">
      <c r="A10613" t="s">
        <v>10641</v>
      </c>
      <c r="B10613" t="s">
        <v>10087</v>
      </c>
      <c r="C10613">
        <v>2017</v>
      </c>
      <c r="D10613">
        <v>5</v>
      </c>
      <c r="E10613" t="s">
        <v>9</v>
      </c>
      <c r="F10613">
        <v>305</v>
      </c>
      <c r="G10613" t="s">
        <v>10</v>
      </c>
    </row>
    <row r="10614" spans="1:7" x14ac:dyDescent="0.3">
      <c r="A10614" t="s">
        <v>10642</v>
      </c>
      <c r="B10614" t="s">
        <v>10087</v>
      </c>
      <c r="C10614">
        <v>2017</v>
      </c>
      <c r="D10614">
        <v>4</v>
      </c>
      <c r="E10614" t="s">
        <v>80</v>
      </c>
      <c r="F10614">
        <v>32</v>
      </c>
      <c r="G10614" t="s">
        <v>50</v>
      </c>
    </row>
    <row r="10615" spans="1:7" x14ac:dyDescent="0.3">
      <c r="A10615" t="s">
        <v>10643</v>
      </c>
      <c r="B10615" t="s">
        <v>10087</v>
      </c>
      <c r="C10615">
        <v>2017</v>
      </c>
      <c r="D10615">
        <v>6</v>
      </c>
      <c r="E10615" t="s">
        <v>80</v>
      </c>
      <c r="F10615">
        <v>27</v>
      </c>
      <c r="G10615" t="s">
        <v>473</v>
      </c>
    </row>
    <row r="10616" spans="1:7" x14ac:dyDescent="0.3">
      <c r="A10616" t="s">
        <v>10644</v>
      </c>
      <c r="B10616" t="s">
        <v>10087</v>
      </c>
      <c r="C10616">
        <v>2017</v>
      </c>
      <c r="D10616">
        <v>5</v>
      </c>
      <c r="E10616" t="s">
        <v>9</v>
      </c>
      <c r="F10616">
        <v>18</v>
      </c>
      <c r="G10616" t="s">
        <v>179</v>
      </c>
    </row>
    <row r="10617" spans="1:7" x14ac:dyDescent="0.3">
      <c r="A10617" t="s">
        <v>10645</v>
      </c>
      <c r="B10617" t="s">
        <v>10087</v>
      </c>
      <c r="C10617">
        <v>2017</v>
      </c>
      <c r="D10617">
        <v>6</v>
      </c>
      <c r="E10617" t="s">
        <v>80</v>
      </c>
      <c r="F10617">
        <v>44</v>
      </c>
      <c r="G10617" t="s">
        <v>179</v>
      </c>
    </row>
    <row r="10618" spans="1:7" x14ac:dyDescent="0.3">
      <c r="A10618" t="s">
        <v>10646</v>
      </c>
      <c r="B10618" t="s">
        <v>10087</v>
      </c>
      <c r="C10618">
        <v>2017</v>
      </c>
      <c r="D10618">
        <v>7</v>
      </c>
      <c r="E10618" t="s">
        <v>80</v>
      </c>
      <c r="F10618">
        <v>219</v>
      </c>
      <c r="G10618" t="s">
        <v>179</v>
      </c>
    </row>
    <row r="10619" spans="1:7" x14ac:dyDescent="0.3">
      <c r="A10619" t="s">
        <v>10647</v>
      </c>
      <c r="B10619" t="s">
        <v>10087</v>
      </c>
      <c r="C10619">
        <v>2017</v>
      </c>
      <c r="D10619">
        <v>6</v>
      </c>
      <c r="E10619" t="s">
        <v>18</v>
      </c>
      <c r="F10619">
        <v>1302</v>
      </c>
      <c r="G10619" t="s">
        <v>473</v>
      </c>
    </row>
    <row r="10620" spans="1:7" x14ac:dyDescent="0.3">
      <c r="A10620" t="s">
        <v>10648</v>
      </c>
      <c r="B10620" t="s">
        <v>10087</v>
      </c>
      <c r="C10620">
        <v>2017</v>
      </c>
      <c r="D10620">
        <v>8</v>
      </c>
      <c r="E10620" t="s">
        <v>80</v>
      </c>
      <c r="F10620">
        <v>36</v>
      </c>
      <c r="G10620" t="s">
        <v>473</v>
      </c>
    </row>
    <row r="10621" spans="1:7" x14ac:dyDescent="0.3">
      <c r="A10621" t="s">
        <v>10649</v>
      </c>
      <c r="B10621" t="s">
        <v>10087</v>
      </c>
      <c r="C10621">
        <v>2017</v>
      </c>
      <c r="D10621">
        <v>8</v>
      </c>
      <c r="E10621" t="s">
        <v>80</v>
      </c>
      <c r="F10621">
        <v>15</v>
      </c>
      <c r="G10621" t="s">
        <v>10</v>
      </c>
    </row>
    <row r="10622" spans="1:7" x14ac:dyDescent="0.3">
      <c r="A10622" t="s">
        <v>10650</v>
      </c>
      <c r="B10622" t="s">
        <v>10087</v>
      </c>
      <c r="C10622">
        <v>2017</v>
      </c>
      <c r="D10622">
        <v>7</v>
      </c>
      <c r="E10622" t="s">
        <v>18</v>
      </c>
      <c r="F10622">
        <v>1000</v>
      </c>
      <c r="G10622" t="s">
        <v>473</v>
      </c>
    </row>
    <row r="10623" spans="1:7" x14ac:dyDescent="0.3">
      <c r="A10623" t="s">
        <v>10651</v>
      </c>
      <c r="B10623" t="s">
        <v>10087</v>
      </c>
      <c r="C10623">
        <v>2017</v>
      </c>
      <c r="D10623">
        <v>8</v>
      </c>
      <c r="E10623" t="s">
        <v>80</v>
      </c>
      <c r="F10623">
        <v>10</v>
      </c>
      <c r="G10623" t="s">
        <v>10</v>
      </c>
    </row>
    <row r="10624" spans="1:7" x14ac:dyDescent="0.3">
      <c r="A10624" t="s">
        <v>10652</v>
      </c>
      <c r="B10624" t="s">
        <v>10087</v>
      </c>
      <c r="C10624">
        <v>2017</v>
      </c>
      <c r="D10624">
        <v>8</v>
      </c>
      <c r="E10624" t="s">
        <v>80</v>
      </c>
      <c r="F10624">
        <v>41</v>
      </c>
      <c r="G10624" t="s">
        <v>10</v>
      </c>
    </row>
    <row r="10625" spans="1:7" x14ac:dyDescent="0.3">
      <c r="A10625" t="s">
        <v>10653</v>
      </c>
      <c r="B10625" t="s">
        <v>10087</v>
      </c>
      <c r="C10625">
        <v>2017</v>
      </c>
      <c r="D10625">
        <v>9</v>
      </c>
      <c r="E10625" t="s">
        <v>71</v>
      </c>
      <c r="F10625">
        <v>261</v>
      </c>
      <c r="G10625" t="s">
        <v>10</v>
      </c>
    </row>
    <row r="10626" spans="1:7" x14ac:dyDescent="0.3">
      <c r="A10626" t="s">
        <v>10654</v>
      </c>
      <c r="B10626" t="s">
        <v>10087</v>
      </c>
      <c r="C10626">
        <v>2017</v>
      </c>
      <c r="D10626">
        <v>9</v>
      </c>
      <c r="E10626" t="s">
        <v>9</v>
      </c>
      <c r="F10626">
        <v>813</v>
      </c>
      <c r="G10626" t="s">
        <v>473</v>
      </c>
    </row>
    <row r="10627" spans="1:7" x14ac:dyDescent="0.3">
      <c r="A10627" t="s">
        <v>10655</v>
      </c>
      <c r="B10627" t="s">
        <v>10087</v>
      </c>
      <c r="C10627">
        <v>2017</v>
      </c>
      <c r="D10627">
        <v>12</v>
      </c>
      <c r="E10627" t="s">
        <v>14</v>
      </c>
      <c r="F10627">
        <v>108</v>
      </c>
      <c r="G10627" t="s">
        <v>179</v>
      </c>
    </row>
    <row r="10628" spans="1:7" x14ac:dyDescent="0.3">
      <c r="A10628" t="s">
        <v>10656</v>
      </c>
      <c r="B10628" t="s">
        <v>10087</v>
      </c>
      <c r="C10628">
        <v>2019</v>
      </c>
      <c r="D10628">
        <v>4</v>
      </c>
      <c r="E10628" t="s">
        <v>80</v>
      </c>
      <c r="F10628">
        <v>36</v>
      </c>
      <c r="G10628" t="s">
        <v>1391</v>
      </c>
    </row>
    <row r="10629" spans="1:7" x14ac:dyDescent="0.3">
      <c r="A10629" t="s">
        <v>10657</v>
      </c>
      <c r="B10629" t="s">
        <v>10087</v>
      </c>
      <c r="C10629">
        <v>2017</v>
      </c>
      <c r="D10629">
        <v>11</v>
      </c>
      <c r="E10629" t="s">
        <v>80</v>
      </c>
      <c r="F10629">
        <v>55</v>
      </c>
      <c r="G10629" t="s">
        <v>179</v>
      </c>
    </row>
    <row r="10630" spans="1:7" x14ac:dyDescent="0.3">
      <c r="A10630" t="s">
        <v>10658</v>
      </c>
      <c r="B10630" t="s">
        <v>10087</v>
      </c>
      <c r="C10630">
        <v>2018</v>
      </c>
      <c r="D10630">
        <v>6</v>
      </c>
      <c r="E10630" t="s">
        <v>80</v>
      </c>
      <c r="F10630">
        <v>40</v>
      </c>
      <c r="G10630" t="s">
        <v>179</v>
      </c>
    </row>
    <row r="10631" spans="1:7" x14ac:dyDescent="0.3">
      <c r="A10631" t="s">
        <v>10659</v>
      </c>
      <c r="B10631" t="s">
        <v>10087</v>
      </c>
      <c r="C10631">
        <v>2018</v>
      </c>
      <c r="D10631">
        <v>3</v>
      </c>
      <c r="E10631" t="s">
        <v>18</v>
      </c>
      <c r="F10631">
        <v>286</v>
      </c>
      <c r="G10631" t="s">
        <v>179</v>
      </c>
    </row>
    <row r="10632" spans="1:7" x14ac:dyDescent="0.3">
      <c r="A10632" t="s">
        <v>10660</v>
      </c>
      <c r="B10632" t="s">
        <v>10087</v>
      </c>
      <c r="C10632">
        <v>2018</v>
      </c>
      <c r="D10632">
        <v>6</v>
      </c>
      <c r="E10632" t="s">
        <v>80</v>
      </c>
      <c r="F10632">
        <v>48</v>
      </c>
      <c r="G10632" t="s">
        <v>473</v>
      </c>
    </row>
    <row r="10633" spans="1:7" x14ac:dyDescent="0.3">
      <c r="A10633" t="s">
        <v>10661</v>
      </c>
      <c r="B10633" t="s">
        <v>10087</v>
      </c>
      <c r="C10633">
        <v>2017</v>
      </c>
      <c r="D10633">
        <v>12</v>
      </c>
      <c r="E10633" t="s">
        <v>18</v>
      </c>
      <c r="F10633">
        <v>166</v>
      </c>
      <c r="G10633" t="s">
        <v>473</v>
      </c>
    </row>
    <row r="10634" spans="1:7" x14ac:dyDescent="0.3">
      <c r="A10634" t="s">
        <v>10662</v>
      </c>
      <c r="B10634" t="s">
        <v>10087</v>
      </c>
      <c r="C10634">
        <v>2017</v>
      </c>
      <c r="D10634">
        <v>12</v>
      </c>
      <c r="E10634" t="s">
        <v>18</v>
      </c>
      <c r="F10634">
        <v>162</v>
      </c>
      <c r="G10634" t="s">
        <v>473</v>
      </c>
    </row>
    <row r="10635" spans="1:7" x14ac:dyDescent="0.3">
      <c r="A10635" t="s">
        <v>10663</v>
      </c>
      <c r="B10635" t="s">
        <v>10087</v>
      </c>
      <c r="C10635">
        <v>2018</v>
      </c>
      <c r="D10635">
        <v>1</v>
      </c>
      <c r="E10635" t="s">
        <v>18</v>
      </c>
      <c r="F10635">
        <v>25</v>
      </c>
      <c r="G10635" t="s">
        <v>10</v>
      </c>
    </row>
    <row r="10636" spans="1:7" x14ac:dyDescent="0.3">
      <c r="A10636" t="s">
        <v>10664</v>
      </c>
      <c r="B10636" t="s">
        <v>10087</v>
      </c>
      <c r="C10636">
        <v>2017</v>
      </c>
      <c r="D10636">
        <v>11</v>
      </c>
      <c r="E10636" t="s">
        <v>80</v>
      </c>
      <c r="F10636">
        <v>18</v>
      </c>
      <c r="G10636" t="s">
        <v>10</v>
      </c>
    </row>
    <row r="10637" spans="1:7" x14ac:dyDescent="0.3">
      <c r="A10637" t="s">
        <v>10665</v>
      </c>
      <c r="B10637" t="s">
        <v>10087</v>
      </c>
      <c r="C10637">
        <v>2017</v>
      </c>
      <c r="D10637">
        <v>11</v>
      </c>
      <c r="E10637" t="s">
        <v>9</v>
      </c>
      <c r="F10637">
        <v>121</v>
      </c>
      <c r="G10637" t="s">
        <v>50</v>
      </c>
    </row>
    <row r="10638" spans="1:7" x14ac:dyDescent="0.3">
      <c r="A10638" t="s">
        <v>10666</v>
      </c>
      <c r="B10638" t="s">
        <v>10087</v>
      </c>
      <c r="C10638">
        <v>2013</v>
      </c>
      <c r="D10638">
        <v>2</v>
      </c>
      <c r="E10638" t="s">
        <v>80</v>
      </c>
      <c r="F10638">
        <v>24</v>
      </c>
      <c r="G10638" t="s">
        <v>10</v>
      </c>
    </row>
    <row r="10639" spans="1:7" x14ac:dyDescent="0.3">
      <c r="A10639" t="s">
        <v>10667</v>
      </c>
      <c r="B10639" t="s">
        <v>10087</v>
      </c>
      <c r="C10639">
        <v>2018</v>
      </c>
      <c r="D10639">
        <v>1</v>
      </c>
      <c r="E10639" t="s">
        <v>18</v>
      </c>
      <c r="F10639">
        <v>260</v>
      </c>
      <c r="G10639" t="s">
        <v>473</v>
      </c>
    </row>
    <row r="10640" spans="1:7" x14ac:dyDescent="0.3">
      <c r="A10640" t="s">
        <v>10668</v>
      </c>
      <c r="B10640" t="s">
        <v>10087</v>
      </c>
      <c r="C10640">
        <v>2018</v>
      </c>
      <c r="D10640">
        <v>1</v>
      </c>
      <c r="E10640" t="s">
        <v>18</v>
      </c>
      <c r="F10640">
        <v>156</v>
      </c>
      <c r="G10640" t="s">
        <v>473</v>
      </c>
    </row>
    <row r="10641" spans="1:7" x14ac:dyDescent="0.3">
      <c r="A10641" t="s">
        <v>10669</v>
      </c>
      <c r="B10641" t="s">
        <v>10087</v>
      </c>
      <c r="C10641">
        <v>2018</v>
      </c>
      <c r="D10641">
        <v>2</v>
      </c>
      <c r="E10641" t="s">
        <v>80</v>
      </c>
      <c r="F10641">
        <v>36</v>
      </c>
      <c r="G10641" t="s">
        <v>473</v>
      </c>
    </row>
    <row r="10642" spans="1:7" x14ac:dyDescent="0.3">
      <c r="A10642" t="s">
        <v>10670</v>
      </c>
      <c r="B10642" t="s">
        <v>10087</v>
      </c>
      <c r="C10642">
        <v>2018</v>
      </c>
      <c r="D10642">
        <v>2</v>
      </c>
      <c r="E10642" t="s">
        <v>71</v>
      </c>
      <c r="F10642">
        <v>400</v>
      </c>
      <c r="G10642" t="s">
        <v>10</v>
      </c>
    </row>
    <row r="10643" spans="1:7" x14ac:dyDescent="0.3">
      <c r="A10643" t="s">
        <v>10671</v>
      </c>
      <c r="B10643" t="s">
        <v>10087</v>
      </c>
      <c r="C10643">
        <v>2018</v>
      </c>
      <c r="D10643">
        <v>3</v>
      </c>
      <c r="E10643" t="s">
        <v>80</v>
      </c>
      <c r="F10643">
        <v>120</v>
      </c>
      <c r="G10643" t="s">
        <v>179</v>
      </c>
    </row>
    <row r="10644" spans="1:7" x14ac:dyDescent="0.3">
      <c r="A10644" t="s">
        <v>10672</v>
      </c>
      <c r="B10644" t="s">
        <v>10087</v>
      </c>
      <c r="C10644">
        <v>2018</v>
      </c>
      <c r="D10644">
        <v>5</v>
      </c>
      <c r="E10644" t="s">
        <v>55</v>
      </c>
      <c r="F10644">
        <v>400</v>
      </c>
      <c r="G10644" t="s">
        <v>179</v>
      </c>
    </row>
    <row r="10645" spans="1:7" x14ac:dyDescent="0.3">
      <c r="A10645" t="s">
        <v>10673</v>
      </c>
      <c r="B10645" t="s">
        <v>10087</v>
      </c>
      <c r="C10645">
        <v>2018</v>
      </c>
      <c r="D10645">
        <v>2</v>
      </c>
      <c r="E10645" t="s">
        <v>80</v>
      </c>
      <c r="F10645">
        <v>26</v>
      </c>
      <c r="G10645" t="s">
        <v>473</v>
      </c>
    </row>
    <row r="10646" spans="1:7" x14ac:dyDescent="0.3">
      <c r="A10646" t="s">
        <v>10674</v>
      </c>
      <c r="B10646" t="s">
        <v>10087</v>
      </c>
      <c r="C10646">
        <v>2018</v>
      </c>
      <c r="D10646">
        <v>2</v>
      </c>
      <c r="E10646" t="s">
        <v>9</v>
      </c>
      <c r="F10646">
        <v>138</v>
      </c>
      <c r="G10646" t="s">
        <v>179</v>
      </c>
    </row>
    <row r="10647" spans="1:7" x14ac:dyDescent="0.3">
      <c r="A10647" t="s">
        <v>10675</v>
      </c>
      <c r="B10647" t="s">
        <v>10087</v>
      </c>
      <c r="C10647">
        <v>2018</v>
      </c>
      <c r="D10647">
        <v>2</v>
      </c>
      <c r="E10647" t="s">
        <v>18</v>
      </c>
      <c r="F10647">
        <v>51</v>
      </c>
      <c r="G10647" t="s">
        <v>473</v>
      </c>
    </row>
    <row r="10648" spans="1:7" x14ac:dyDescent="0.3">
      <c r="A10648" t="s">
        <v>10676</v>
      </c>
      <c r="B10648" t="s">
        <v>10087</v>
      </c>
      <c r="C10648">
        <v>2018</v>
      </c>
      <c r="D10648">
        <v>3</v>
      </c>
      <c r="E10648" t="s">
        <v>80</v>
      </c>
      <c r="F10648">
        <v>72</v>
      </c>
      <c r="G10648" t="s">
        <v>473</v>
      </c>
    </row>
    <row r="10649" spans="1:7" x14ac:dyDescent="0.3">
      <c r="A10649" t="s">
        <v>10677</v>
      </c>
      <c r="B10649" t="s">
        <v>10087</v>
      </c>
      <c r="C10649">
        <v>2018</v>
      </c>
      <c r="D10649">
        <v>9</v>
      </c>
      <c r="E10649" t="s">
        <v>60</v>
      </c>
      <c r="F10649">
        <v>38</v>
      </c>
      <c r="G10649" t="s">
        <v>179</v>
      </c>
    </row>
    <row r="10650" spans="1:7" x14ac:dyDescent="0.3">
      <c r="A10650" t="s">
        <v>10678</v>
      </c>
      <c r="B10650" t="s">
        <v>10087</v>
      </c>
      <c r="C10650">
        <v>2018</v>
      </c>
      <c r="D10650">
        <v>2</v>
      </c>
      <c r="E10650" t="s">
        <v>71</v>
      </c>
      <c r="F10650">
        <v>93</v>
      </c>
      <c r="G10650" t="s">
        <v>10</v>
      </c>
    </row>
    <row r="10651" spans="1:7" x14ac:dyDescent="0.3">
      <c r="A10651" t="s">
        <v>10679</v>
      </c>
      <c r="B10651" t="s">
        <v>10087</v>
      </c>
      <c r="C10651">
        <v>2018</v>
      </c>
      <c r="D10651">
        <v>4</v>
      </c>
      <c r="E10651" t="s">
        <v>71</v>
      </c>
      <c r="F10651">
        <v>201</v>
      </c>
      <c r="G10651" t="s">
        <v>10</v>
      </c>
    </row>
    <row r="10652" spans="1:7" x14ac:dyDescent="0.3">
      <c r="A10652" t="s">
        <v>10680</v>
      </c>
      <c r="B10652" t="s">
        <v>10087</v>
      </c>
      <c r="C10652">
        <v>2018</v>
      </c>
      <c r="D10652">
        <v>4</v>
      </c>
      <c r="E10652" t="s">
        <v>14</v>
      </c>
      <c r="F10652">
        <v>130</v>
      </c>
      <c r="G10652" t="s">
        <v>179</v>
      </c>
    </row>
    <row r="10653" spans="1:7" x14ac:dyDescent="0.3">
      <c r="A10653" t="s">
        <v>10681</v>
      </c>
      <c r="B10653" t="s">
        <v>10087</v>
      </c>
      <c r="C10653">
        <v>2018</v>
      </c>
      <c r="D10653">
        <v>5</v>
      </c>
      <c r="E10653" t="s">
        <v>14</v>
      </c>
      <c r="F10653">
        <v>190</v>
      </c>
      <c r="G10653" t="s">
        <v>179</v>
      </c>
    </row>
    <row r="10654" spans="1:7" x14ac:dyDescent="0.3">
      <c r="A10654" t="s">
        <v>10682</v>
      </c>
      <c r="B10654" t="s">
        <v>10087</v>
      </c>
      <c r="C10654">
        <v>2018</v>
      </c>
      <c r="D10654">
        <v>3</v>
      </c>
      <c r="E10654" t="s">
        <v>18</v>
      </c>
      <c r="F10654">
        <v>146</v>
      </c>
      <c r="G10654" t="s">
        <v>473</v>
      </c>
    </row>
    <row r="10655" spans="1:7" x14ac:dyDescent="0.3">
      <c r="A10655" t="s">
        <v>10683</v>
      </c>
      <c r="B10655" t="s">
        <v>10087</v>
      </c>
      <c r="C10655">
        <v>2018</v>
      </c>
      <c r="D10655">
        <v>5</v>
      </c>
      <c r="E10655" t="s">
        <v>80</v>
      </c>
      <c r="F10655">
        <v>6</v>
      </c>
      <c r="G10655" t="s">
        <v>473</v>
      </c>
    </row>
    <row r="10656" spans="1:7" x14ac:dyDescent="0.3">
      <c r="A10656" t="s">
        <v>10684</v>
      </c>
      <c r="B10656" t="s">
        <v>10087</v>
      </c>
      <c r="C10656">
        <v>2018</v>
      </c>
      <c r="D10656">
        <v>4</v>
      </c>
      <c r="E10656" t="s">
        <v>80</v>
      </c>
      <c r="F10656">
        <v>88</v>
      </c>
      <c r="G10656" t="s">
        <v>179</v>
      </c>
    </row>
    <row r="10657" spans="1:7" x14ac:dyDescent="0.3">
      <c r="A10657" t="s">
        <v>10685</v>
      </c>
      <c r="B10657" t="s">
        <v>10087</v>
      </c>
      <c r="C10657">
        <v>2018</v>
      </c>
      <c r="D10657">
        <v>4</v>
      </c>
      <c r="E10657" t="s">
        <v>80</v>
      </c>
      <c r="F10657">
        <v>12</v>
      </c>
      <c r="G10657" t="s">
        <v>179</v>
      </c>
    </row>
    <row r="10658" spans="1:7" x14ac:dyDescent="0.3">
      <c r="A10658" t="s">
        <v>10686</v>
      </c>
      <c r="B10658" t="s">
        <v>10087</v>
      </c>
      <c r="C10658">
        <v>2018</v>
      </c>
      <c r="D10658">
        <v>5</v>
      </c>
      <c r="E10658" t="s">
        <v>80</v>
      </c>
      <c r="F10658">
        <v>74</v>
      </c>
      <c r="G10658" t="s">
        <v>473</v>
      </c>
    </row>
    <row r="10659" spans="1:7" x14ac:dyDescent="0.3">
      <c r="A10659" t="s">
        <v>10687</v>
      </c>
      <c r="B10659" t="s">
        <v>10087</v>
      </c>
      <c r="C10659">
        <v>2018</v>
      </c>
      <c r="D10659">
        <v>6</v>
      </c>
      <c r="E10659" t="s">
        <v>80</v>
      </c>
      <c r="F10659">
        <v>228</v>
      </c>
      <c r="G10659" t="s">
        <v>179</v>
      </c>
    </row>
    <row r="10660" spans="1:7" x14ac:dyDescent="0.3">
      <c r="A10660" t="s">
        <v>10688</v>
      </c>
      <c r="B10660" t="s">
        <v>10087</v>
      </c>
      <c r="C10660">
        <v>2018</v>
      </c>
      <c r="D10660">
        <v>4</v>
      </c>
      <c r="E10660" t="s">
        <v>60</v>
      </c>
      <c r="F10660">
        <v>102</v>
      </c>
      <c r="G10660" t="s">
        <v>10</v>
      </c>
    </row>
    <row r="10661" spans="1:7" x14ac:dyDescent="0.3">
      <c r="A10661" t="s">
        <v>10689</v>
      </c>
      <c r="B10661" t="s">
        <v>10087</v>
      </c>
      <c r="C10661">
        <v>2018</v>
      </c>
      <c r="D10661">
        <v>5</v>
      </c>
      <c r="E10661" t="s">
        <v>14</v>
      </c>
      <c r="F10661">
        <v>88</v>
      </c>
      <c r="G10661" t="s">
        <v>179</v>
      </c>
    </row>
    <row r="10662" spans="1:7" x14ac:dyDescent="0.3">
      <c r="A10662" t="s">
        <v>10690</v>
      </c>
      <c r="B10662" t="s">
        <v>10087</v>
      </c>
      <c r="C10662">
        <v>2018</v>
      </c>
      <c r="D10662">
        <v>6</v>
      </c>
      <c r="E10662" t="s">
        <v>80</v>
      </c>
      <c r="F10662">
        <v>73</v>
      </c>
      <c r="G10662" t="s">
        <v>179</v>
      </c>
    </row>
    <row r="10663" spans="1:7" x14ac:dyDescent="0.3">
      <c r="A10663" t="s">
        <v>10691</v>
      </c>
      <c r="B10663" t="s">
        <v>10087</v>
      </c>
      <c r="C10663">
        <v>2018</v>
      </c>
      <c r="D10663">
        <v>6</v>
      </c>
      <c r="E10663" t="s">
        <v>18</v>
      </c>
      <c r="F10663">
        <v>220</v>
      </c>
      <c r="G10663" t="s">
        <v>473</v>
      </c>
    </row>
    <row r="10664" spans="1:7" x14ac:dyDescent="0.3">
      <c r="A10664" t="s">
        <v>10692</v>
      </c>
      <c r="B10664" t="s">
        <v>10087</v>
      </c>
      <c r="C10664">
        <v>2018</v>
      </c>
      <c r="D10664">
        <v>6</v>
      </c>
      <c r="E10664" t="s">
        <v>9</v>
      </c>
      <c r="F10664">
        <v>735</v>
      </c>
      <c r="G10664" t="s">
        <v>179</v>
      </c>
    </row>
    <row r="10665" spans="1:7" x14ac:dyDescent="0.3">
      <c r="A10665" t="s">
        <v>10693</v>
      </c>
      <c r="B10665" t="s">
        <v>10087</v>
      </c>
      <c r="C10665">
        <v>2018</v>
      </c>
      <c r="D10665">
        <v>6</v>
      </c>
      <c r="E10665" t="s">
        <v>60</v>
      </c>
      <c r="F10665">
        <v>89</v>
      </c>
      <c r="G10665" t="s">
        <v>10</v>
      </c>
    </row>
    <row r="10666" spans="1:7" x14ac:dyDescent="0.3">
      <c r="A10666" t="s">
        <v>10694</v>
      </c>
      <c r="B10666" t="s">
        <v>10087</v>
      </c>
      <c r="C10666">
        <v>2018</v>
      </c>
      <c r="D10666">
        <v>7</v>
      </c>
      <c r="E10666" t="s">
        <v>71</v>
      </c>
      <c r="F10666">
        <v>100</v>
      </c>
      <c r="G10666" t="s">
        <v>179</v>
      </c>
    </row>
    <row r="10667" spans="1:7" x14ac:dyDescent="0.3">
      <c r="A10667" t="s">
        <v>10695</v>
      </c>
      <c r="B10667" t="s">
        <v>10087</v>
      </c>
      <c r="C10667">
        <v>2018</v>
      </c>
      <c r="D10667">
        <v>6</v>
      </c>
      <c r="E10667" t="s">
        <v>9</v>
      </c>
      <c r="F10667">
        <v>40</v>
      </c>
      <c r="G10667" t="s">
        <v>179</v>
      </c>
    </row>
    <row r="10668" spans="1:7" x14ac:dyDescent="0.3">
      <c r="A10668" t="s">
        <v>10696</v>
      </c>
      <c r="B10668" t="s">
        <v>10087</v>
      </c>
      <c r="C10668">
        <v>2018</v>
      </c>
      <c r="D10668">
        <v>7</v>
      </c>
      <c r="E10668" t="s">
        <v>9</v>
      </c>
      <c r="F10668">
        <v>315</v>
      </c>
      <c r="G10668" t="s">
        <v>473</v>
      </c>
    </row>
    <row r="10669" spans="1:7" x14ac:dyDescent="0.3">
      <c r="A10669" t="s">
        <v>10697</v>
      </c>
      <c r="B10669" t="s">
        <v>10087</v>
      </c>
      <c r="C10669">
        <v>2018</v>
      </c>
      <c r="D10669">
        <v>11</v>
      </c>
      <c r="E10669" t="s">
        <v>14</v>
      </c>
      <c r="F10669">
        <v>18</v>
      </c>
      <c r="G10669" t="s">
        <v>179</v>
      </c>
    </row>
    <row r="10670" spans="1:7" x14ac:dyDescent="0.3">
      <c r="A10670" t="s">
        <v>10698</v>
      </c>
      <c r="B10670" t="s">
        <v>10087</v>
      </c>
      <c r="C10670">
        <v>2018</v>
      </c>
      <c r="D10670">
        <v>7</v>
      </c>
      <c r="E10670" t="s">
        <v>9</v>
      </c>
      <c r="F10670">
        <v>28</v>
      </c>
      <c r="G10670" t="s">
        <v>179</v>
      </c>
    </row>
    <row r="10671" spans="1:7" x14ac:dyDescent="0.3">
      <c r="A10671" t="s">
        <v>10699</v>
      </c>
      <c r="B10671" t="s">
        <v>10087</v>
      </c>
      <c r="C10671">
        <v>2018</v>
      </c>
      <c r="D10671">
        <v>8</v>
      </c>
      <c r="E10671" t="s">
        <v>9</v>
      </c>
      <c r="F10671">
        <v>60</v>
      </c>
      <c r="G10671" t="s">
        <v>179</v>
      </c>
    </row>
    <row r="10672" spans="1:7" x14ac:dyDescent="0.3">
      <c r="A10672" t="s">
        <v>10700</v>
      </c>
      <c r="B10672" t="s">
        <v>10087</v>
      </c>
      <c r="C10672">
        <v>2018</v>
      </c>
      <c r="D10672">
        <v>10</v>
      </c>
      <c r="E10672" t="s">
        <v>18</v>
      </c>
      <c r="F10672">
        <v>16</v>
      </c>
      <c r="G10672" t="s">
        <v>179</v>
      </c>
    </row>
    <row r="10673" spans="1:7" x14ac:dyDescent="0.3">
      <c r="A10673" t="s">
        <v>10701</v>
      </c>
      <c r="B10673" t="s">
        <v>10087</v>
      </c>
      <c r="C10673">
        <v>2018</v>
      </c>
      <c r="D10673">
        <v>9</v>
      </c>
      <c r="E10673" t="s">
        <v>60</v>
      </c>
      <c r="F10673">
        <v>42</v>
      </c>
      <c r="G10673" t="s">
        <v>10</v>
      </c>
    </row>
    <row r="10674" spans="1:7" x14ac:dyDescent="0.3">
      <c r="A10674" t="s">
        <v>10702</v>
      </c>
      <c r="B10674" t="s">
        <v>10087</v>
      </c>
      <c r="C10674">
        <v>2018</v>
      </c>
      <c r="D10674">
        <v>10</v>
      </c>
      <c r="E10674" t="s">
        <v>18</v>
      </c>
      <c r="F10674">
        <v>88</v>
      </c>
      <c r="G10674" t="s">
        <v>473</v>
      </c>
    </row>
    <row r="10675" spans="1:7" x14ac:dyDescent="0.3">
      <c r="A10675" t="s">
        <v>10703</v>
      </c>
      <c r="B10675" t="s">
        <v>10087</v>
      </c>
      <c r="C10675">
        <v>2018</v>
      </c>
      <c r="D10675">
        <v>11</v>
      </c>
      <c r="E10675" t="s">
        <v>80</v>
      </c>
      <c r="F10675">
        <v>108</v>
      </c>
      <c r="G10675" t="s">
        <v>1391</v>
      </c>
    </row>
    <row r="10676" spans="1:7" x14ac:dyDescent="0.3">
      <c r="A10676" t="s">
        <v>10704</v>
      </c>
      <c r="B10676" t="s">
        <v>10087</v>
      </c>
      <c r="C10676">
        <v>2018</v>
      </c>
      <c r="D10676">
        <v>10</v>
      </c>
      <c r="E10676" t="s">
        <v>14</v>
      </c>
      <c r="F10676">
        <v>160</v>
      </c>
      <c r="G10676" t="s">
        <v>179</v>
      </c>
    </row>
    <row r="10677" spans="1:7" x14ac:dyDescent="0.3">
      <c r="A10677" t="s">
        <v>10705</v>
      </c>
      <c r="B10677" t="s">
        <v>10087</v>
      </c>
      <c r="C10677">
        <v>2018</v>
      </c>
      <c r="D10677">
        <v>12</v>
      </c>
      <c r="E10677" t="s">
        <v>80</v>
      </c>
      <c r="F10677">
        <v>60</v>
      </c>
      <c r="G10677" t="s">
        <v>1391</v>
      </c>
    </row>
    <row r="10678" spans="1:7" x14ac:dyDescent="0.3">
      <c r="A10678" t="s">
        <v>10706</v>
      </c>
      <c r="B10678" t="s">
        <v>10707</v>
      </c>
      <c r="C10678">
        <v>2004</v>
      </c>
      <c r="D10678">
        <v>4</v>
      </c>
      <c r="E10678" t="s">
        <v>9</v>
      </c>
      <c r="F10678">
        <v>215</v>
      </c>
      <c r="G10678" t="s">
        <v>10</v>
      </c>
    </row>
    <row r="10679" spans="1:7" x14ac:dyDescent="0.3">
      <c r="A10679" t="s">
        <v>10708</v>
      </c>
      <c r="B10679" t="s">
        <v>10707</v>
      </c>
      <c r="C10679">
        <v>2006</v>
      </c>
      <c r="D10679">
        <v>3</v>
      </c>
      <c r="E10679" t="s">
        <v>71</v>
      </c>
      <c r="F10679">
        <v>77</v>
      </c>
      <c r="G10679" t="s">
        <v>10</v>
      </c>
    </row>
    <row r="10680" spans="1:7" x14ac:dyDescent="0.3">
      <c r="A10680" t="s">
        <v>10709</v>
      </c>
      <c r="B10680" t="s">
        <v>10707</v>
      </c>
      <c r="C10680">
        <v>2000</v>
      </c>
      <c r="D10680">
        <v>12</v>
      </c>
      <c r="E10680" t="s">
        <v>18</v>
      </c>
      <c r="F10680">
        <v>799</v>
      </c>
      <c r="G10680" t="s">
        <v>10</v>
      </c>
    </row>
    <row r="10681" spans="1:7" x14ac:dyDescent="0.3">
      <c r="A10681" t="s">
        <v>10710</v>
      </c>
      <c r="B10681" t="s">
        <v>10707</v>
      </c>
      <c r="C10681">
        <v>2002</v>
      </c>
      <c r="D10681">
        <v>10</v>
      </c>
      <c r="E10681" t="s">
        <v>71</v>
      </c>
      <c r="F10681">
        <v>86</v>
      </c>
      <c r="G10681" t="s">
        <v>10</v>
      </c>
    </row>
    <row r="10682" spans="1:7" x14ac:dyDescent="0.3">
      <c r="A10682" t="s">
        <v>10711</v>
      </c>
      <c r="B10682" t="s">
        <v>10707</v>
      </c>
      <c r="C10682">
        <v>2005</v>
      </c>
      <c r="D10682">
        <v>11</v>
      </c>
      <c r="E10682" t="s">
        <v>9</v>
      </c>
      <c r="F10682">
        <v>180</v>
      </c>
      <c r="G10682" t="s">
        <v>10</v>
      </c>
    </row>
    <row r="10683" spans="1:7" x14ac:dyDescent="0.3">
      <c r="A10683" t="s">
        <v>10712</v>
      </c>
      <c r="B10683" t="s">
        <v>10707</v>
      </c>
      <c r="C10683">
        <v>2006</v>
      </c>
      <c r="D10683">
        <v>11</v>
      </c>
      <c r="E10683" t="s">
        <v>14</v>
      </c>
      <c r="F10683">
        <v>165</v>
      </c>
      <c r="G10683" t="s">
        <v>10</v>
      </c>
    </row>
    <row r="10684" spans="1:7" x14ac:dyDescent="0.3">
      <c r="A10684" t="s">
        <v>10713</v>
      </c>
      <c r="B10684" t="s">
        <v>10707</v>
      </c>
      <c r="C10684">
        <v>2008</v>
      </c>
      <c r="D10684">
        <v>1</v>
      </c>
      <c r="E10684" t="s">
        <v>18</v>
      </c>
      <c r="F10684">
        <v>354</v>
      </c>
      <c r="G10684" t="s">
        <v>10</v>
      </c>
    </row>
    <row r="10685" spans="1:7" x14ac:dyDescent="0.3">
      <c r="A10685" t="s">
        <v>10714</v>
      </c>
      <c r="B10685" t="s">
        <v>10707</v>
      </c>
      <c r="C10685">
        <v>2009</v>
      </c>
      <c r="D10685">
        <v>1</v>
      </c>
      <c r="E10685" t="s">
        <v>18</v>
      </c>
      <c r="F10685">
        <v>36</v>
      </c>
      <c r="G10685" t="s">
        <v>10</v>
      </c>
    </row>
    <row r="10686" spans="1:7" x14ac:dyDescent="0.3">
      <c r="A10686" t="s">
        <v>10715</v>
      </c>
      <c r="B10686" t="s">
        <v>10707</v>
      </c>
      <c r="C10686">
        <v>2009</v>
      </c>
      <c r="D10686">
        <v>6</v>
      </c>
      <c r="E10686" t="s">
        <v>18</v>
      </c>
      <c r="F10686">
        <v>62</v>
      </c>
      <c r="G10686" t="s">
        <v>10</v>
      </c>
    </row>
    <row r="10687" spans="1:7" x14ac:dyDescent="0.3">
      <c r="A10687" t="s">
        <v>10716</v>
      </c>
      <c r="B10687" t="s">
        <v>10707</v>
      </c>
      <c r="C10687">
        <v>2005</v>
      </c>
      <c r="D10687">
        <v>3</v>
      </c>
      <c r="E10687" t="s">
        <v>9</v>
      </c>
      <c r="F10687">
        <v>40</v>
      </c>
      <c r="G10687" t="s">
        <v>10</v>
      </c>
    </row>
    <row r="10688" spans="1:7" x14ac:dyDescent="0.3">
      <c r="A10688" t="s">
        <v>10717</v>
      </c>
      <c r="B10688" t="s">
        <v>10707</v>
      </c>
      <c r="C10688">
        <v>2006</v>
      </c>
      <c r="D10688">
        <v>11</v>
      </c>
      <c r="E10688" t="s">
        <v>14</v>
      </c>
      <c r="F10688">
        <v>81</v>
      </c>
      <c r="G10688" t="s">
        <v>10</v>
      </c>
    </row>
    <row r="10689" spans="1:7" x14ac:dyDescent="0.3">
      <c r="A10689" t="s">
        <v>10718</v>
      </c>
      <c r="B10689" t="s">
        <v>10707</v>
      </c>
      <c r="C10689">
        <v>2006</v>
      </c>
      <c r="D10689">
        <v>12</v>
      </c>
      <c r="E10689" t="s">
        <v>9</v>
      </c>
      <c r="F10689">
        <v>252</v>
      </c>
      <c r="G10689" t="s">
        <v>10</v>
      </c>
    </row>
    <row r="10690" spans="1:7" x14ac:dyDescent="0.3">
      <c r="A10690" t="s">
        <v>10719</v>
      </c>
      <c r="B10690" t="s">
        <v>10707</v>
      </c>
      <c r="C10690">
        <v>2007</v>
      </c>
      <c r="D10690">
        <v>2</v>
      </c>
      <c r="E10690" t="s">
        <v>9</v>
      </c>
      <c r="F10690">
        <v>141</v>
      </c>
      <c r="G10690" t="s">
        <v>10</v>
      </c>
    </row>
    <row r="10691" spans="1:7" x14ac:dyDescent="0.3">
      <c r="A10691" t="s">
        <v>10720</v>
      </c>
      <c r="B10691" t="s">
        <v>10707</v>
      </c>
      <c r="C10691">
        <v>2007</v>
      </c>
      <c r="D10691">
        <v>4</v>
      </c>
      <c r="E10691" t="s">
        <v>14</v>
      </c>
      <c r="F10691">
        <v>86</v>
      </c>
      <c r="G10691" t="s">
        <v>10</v>
      </c>
    </row>
    <row r="10692" spans="1:7" x14ac:dyDescent="0.3">
      <c r="A10692" t="s">
        <v>10721</v>
      </c>
      <c r="B10692" t="s">
        <v>10707</v>
      </c>
      <c r="C10692">
        <v>2007</v>
      </c>
      <c r="D10692">
        <v>7</v>
      </c>
      <c r="E10692" t="s">
        <v>14</v>
      </c>
      <c r="F10692">
        <v>60</v>
      </c>
      <c r="G10692" t="s">
        <v>473</v>
      </c>
    </row>
    <row r="10693" spans="1:7" x14ac:dyDescent="0.3">
      <c r="A10693" t="s">
        <v>10722</v>
      </c>
      <c r="B10693" t="s">
        <v>10707</v>
      </c>
      <c r="C10693">
        <v>2007</v>
      </c>
      <c r="D10693">
        <v>6</v>
      </c>
      <c r="E10693" t="s">
        <v>9</v>
      </c>
      <c r="F10693">
        <v>53</v>
      </c>
      <c r="G10693" t="s">
        <v>10</v>
      </c>
    </row>
    <row r="10694" spans="1:7" x14ac:dyDescent="0.3">
      <c r="A10694" t="s">
        <v>10723</v>
      </c>
      <c r="B10694" t="s">
        <v>10707</v>
      </c>
      <c r="C10694">
        <v>2008</v>
      </c>
      <c r="D10694">
        <v>2</v>
      </c>
      <c r="E10694" t="s">
        <v>18</v>
      </c>
      <c r="F10694">
        <v>227</v>
      </c>
      <c r="G10694" t="s">
        <v>10</v>
      </c>
    </row>
    <row r="10695" spans="1:7" x14ac:dyDescent="0.3">
      <c r="A10695" t="s">
        <v>10724</v>
      </c>
      <c r="B10695" t="s">
        <v>10707</v>
      </c>
      <c r="C10695">
        <v>2007</v>
      </c>
      <c r="D10695">
        <v>8</v>
      </c>
      <c r="E10695" t="s">
        <v>9</v>
      </c>
      <c r="F10695">
        <v>280</v>
      </c>
      <c r="G10695" t="s">
        <v>10</v>
      </c>
    </row>
    <row r="10696" spans="1:7" x14ac:dyDescent="0.3">
      <c r="A10696" t="s">
        <v>10725</v>
      </c>
      <c r="B10696" t="s">
        <v>10707</v>
      </c>
      <c r="C10696">
        <v>2007</v>
      </c>
      <c r="D10696">
        <v>8</v>
      </c>
      <c r="E10696" t="s">
        <v>9</v>
      </c>
      <c r="F10696">
        <v>140</v>
      </c>
      <c r="G10696" t="s">
        <v>10</v>
      </c>
    </row>
    <row r="10697" spans="1:7" x14ac:dyDescent="0.3">
      <c r="A10697" t="s">
        <v>10726</v>
      </c>
      <c r="B10697" t="s">
        <v>10707</v>
      </c>
      <c r="C10697">
        <v>2007</v>
      </c>
      <c r="D10697">
        <v>9</v>
      </c>
      <c r="E10697" t="s">
        <v>9</v>
      </c>
      <c r="F10697">
        <v>44</v>
      </c>
      <c r="G10697" t="s">
        <v>10</v>
      </c>
    </row>
    <row r="10698" spans="1:7" x14ac:dyDescent="0.3">
      <c r="A10698" t="s">
        <v>10727</v>
      </c>
      <c r="B10698" t="s">
        <v>10707</v>
      </c>
      <c r="C10698">
        <v>2007</v>
      </c>
      <c r="D10698">
        <v>8</v>
      </c>
      <c r="E10698" t="s">
        <v>80</v>
      </c>
      <c r="F10698">
        <v>41</v>
      </c>
      <c r="G10698" t="s">
        <v>10</v>
      </c>
    </row>
    <row r="10699" spans="1:7" x14ac:dyDescent="0.3">
      <c r="A10699" t="s">
        <v>10728</v>
      </c>
      <c r="B10699" t="s">
        <v>10707</v>
      </c>
      <c r="C10699">
        <v>2007</v>
      </c>
      <c r="D10699">
        <v>9</v>
      </c>
      <c r="E10699" t="s">
        <v>9</v>
      </c>
      <c r="F10699">
        <v>278</v>
      </c>
      <c r="G10699" t="s">
        <v>10</v>
      </c>
    </row>
    <row r="10700" spans="1:7" x14ac:dyDescent="0.3">
      <c r="A10700" t="s">
        <v>10729</v>
      </c>
      <c r="B10700" t="s">
        <v>10707</v>
      </c>
      <c r="C10700">
        <v>2007</v>
      </c>
      <c r="D10700">
        <v>11</v>
      </c>
      <c r="E10700" t="s">
        <v>9</v>
      </c>
      <c r="F10700">
        <v>124</v>
      </c>
      <c r="G10700" t="s">
        <v>10</v>
      </c>
    </row>
    <row r="10701" spans="1:7" x14ac:dyDescent="0.3">
      <c r="A10701" t="s">
        <v>10730</v>
      </c>
      <c r="B10701" t="s">
        <v>10707</v>
      </c>
      <c r="C10701">
        <v>2007</v>
      </c>
      <c r="D10701">
        <v>11</v>
      </c>
      <c r="E10701" t="s">
        <v>18</v>
      </c>
      <c r="F10701">
        <v>1465</v>
      </c>
      <c r="G10701" t="s">
        <v>10</v>
      </c>
    </row>
    <row r="10702" spans="1:7" x14ac:dyDescent="0.3">
      <c r="A10702" t="s">
        <v>10731</v>
      </c>
      <c r="B10702" t="s">
        <v>10707</v>
      </c>
      <c r="C10702">
        <v>2007</v>
      </c>
      <c r="D10702">
        <v>11</v>
      </c>
      <c r="E10702" t="s">
        <v>18</v>
      </c>
      <c r="F10702">
        <v>592</v>
      </c>
      <c r="G10702" t="s">
        <v>10</v>
      </c>
    </row>
    <row r="10703" spans="1:7" x14ac:dyDescent="0.3">
      <c r="A10703" t="s">
        <v>10732</v>
      </c>
      <c r="B10703" t="s">
        <v>10707</v>
      </c>
      <c r="C10703">
        <v>2008</v>
      </c>
      <c r="D10703">
        <v>2</v>
      </c>
      <c r="E10703" t="s">
        <v>18</v>
      </c>
      <c r="F10703">
        <v>682</v>
      </c>
      <c r="G10703" t="s">
        <v>10</v>
      </c>
    </row>
    <row r="10704" spans="1:7" x14ac:dyDescent="0.3">
      <c r="A10704" t="s">
        <v>10733</v>
      </c>
      <c r="B10704" t="s">
        <v>10707</v>
      </c>
      <c r="C10704">
        <v>2008</v>
      </c>
      <c r="D10704">
        <v>2</v>
      </c>
      <c r="E10704" t="s">
        <v>9</v>
      </c>
      <c r="F10704">
        <v>155</v>
      </c>
      <c r="G10704" t="s">
        <v>10</v>
      </c>
    </row>
    <row r="10705" spans="1:7" x14ac:dyDescent="0.3">
      <c r="A10705" t="s">
        <v>10734</v>
      </c>
      <c r="B10705" t="s">
        <v>10707</v>
      </c>
      <c r="C10705">
        <v>2008</v>
      </c>
      <c r="D10705">
        <v>2</v>
      </c>
      <c r="E10705" t="s">
        <v>18</v>
      </c>
      <c r="F10705">
        <v>2301</v>
      </c>
      <c r="G10705" t="s">
        <v>10</v>
      </c>
    </row>
    <row r="10706" spans="1:7" x14ac:dyDescent="0.3">
      <c r="A10706" t="s">
        <v>10735</v>
      </c>
      <c r="B10706" t="s">
        <v>10707</v>
      </c>
      <c r="C10706">
        <v>2007</v>
      </c>
      <c r="D10706">
        <v>7</v>
      </c>
      <c r="E10706" t="s">
        <v>14</v>
      </c>
      <c r="F10706">
        <v>138</v>
      </c>
      <c r="G10706" t="s">
        <v>10</v>
      </c>
    </row>
    <row r="10707" spans="1:7" x14ac:dyDescent="0.3">
      <c r="A10707" t="s">
        <v>10736</v>
      </c>
      <c r="B10707" t="s">
        <v>10707</v>
      </c>
      <c r="C10707">
        <v>2008</v>
      </c>
      <c r="D10707">
        <v>3</v>
      </c>
      <c r="E10707" t="s">
        <v>9</v>
      </c>
      <c r="F10707">
        <v>160</v>
      </c>
      <c r="G10707" t="s">
        <v>10</v>
      </c>
    </row>
    <row r="10708" spans="1:7" x14ac:dyDescent="0.3">
      <c r="A10708" t="s">
        <v>10737</v>
      </c>
      <c r="B10708" t="s">
        <v>10707</v>
      </c>
      <c r="C10708">
        <v>2008</v>
      </c>
      <c r="D10708">
        <v>3</v>
      </c>
      <c r="E10708" t="s">
        <v>9</v>
      </c>
      <c r="F10708">
        <v>121</v>
      </c>
      <c r="G10708" t="s">
        <v>10</v>
      </c>
    </row>
    <row r="10709" spans="1:7" x14ac:dyDescent="0.3">
      <c r="A10709" t="s">
        <v>10738</v>
      </c>
      <c r="B10709" t="s">
        <v>10707</v>
      </c>
      <c r="C10709">
        <v>2008</v>
      </c>
      <c r="D10709">
        <v>7</v>
      </c>
      <c r="E10709" t="s">
        <v>9</v>
      </c>
      <c r="F10709">
        <v>10</v>
      </c>
      <c r="G10709" t="s">
        <v>10</v>
      </c>
    </row>
    <row r="10710" spans="1:7" x14ac:dyDescent="0.3">
      <c r="A10710" t="s">
        <v>10739</v>
      </c>
      <c r="B10710" t="s">
        <v>10707</v>
      </c>
      <c r="C10710">
        <v>2003</v>
      </c>
      <c r="D10710">
        <v>11</v>
      </c>
      <c r="E10710" t="s">
        <v>71</v>
      </c>
      <c r="F10710">
        <v>207</v>
      </c>
      <c r="G10710" t="s">
        <v>10</v>
      </c>
    </row>
    <row r="10711" spans="1:7" x14ac:dyDescent="0.3">
      <c r="A10711" t="s">
        <v>10740</v>
      </c>
      <c r="B10711" t="s">
        <v>10707</v>
      </c>
      <c r="C10711">
        <v>2008</v>
      </c>
      <c r="D10711">
        <v>3</v>
      </c>
      <c r="E10711" t="s">
        <v>80</v>
      </c>
      <c r="F10711">
        <v>80</v>
      </c>
      <c r="G10711" t="s">
        <v>10</v>
      </c>
    </row>
    <row r="10712" spans="1:7" x14ac:dyDescent="0.3">
      <c r="A10712" t="s">
        <v>10741</v>
      </c>
      <c r="B10712" t="s">
        <v>10707</v>
      </c>
      <c r="C10712">
        <v>2007</v>
      </c>
      <c r="D10712">
        <v>6</v>
      </c>
      <c r="E10712" t="s">
        <v>80</v>
      </c>
      <c r="F10712">
        <v>24</v>
      </c>
      <c r="G10712" t="s">
        <v>10</v>
      </c>
    </row>
    <row r="10713" spans="1:7" x14ac:dyDescent="0.3">
      <c r="A10713" t="s">
        <v>10742</v>
      </c>
      <c r="B10713" t="s">
        <v>10707</v>
      </c>
      <c r="C10713">
        <v>2007</v>
      </c>
      <c r="D10713">
        <v>12</v>
      </c>
      <c r="E10713" t="s">
        <v>80</v>
      </c>
      <c r="F10713">
        <v>33</v>
      </c>
      <c r="G10713" t="s">
        <v>10</v>
      </c>
    </row>
    <row r="10714" spans="1:7" x14ac:dyDescent="0.3">
      <c r="A10714" t="s">
        <v>10743</v>
      </c>
      <c r="B10714" t="s">
        <v>10707</v>
      </c>
      <c r="C10714">
        <v>2009</v>
      </c>
      <c r="D10714">
        <v>12</v>
      </c>
      <c r="E10714" t="s">
        <v>18</v>
      </c>
      <c r="F10714">
        <v>35</v>
      </c>
      <c r="G10714" t="s">
        <v>10</v>
      </c>
    </row>
    <row r="10715" spans="1:7" x14ac:dyDescent="0.3">
      <c r="A10715" t="s">
        <v>10744</v>
      </c>
      <c r="B10715" t="s">
        <v>10707</v>
      </c>
      <c r="C10715">
        <v>2009</v>
      </c>
      <c r="D10715">
        <v>11</v>
      </c>
      <c r="E10715" t="s">
        <v>18</v>
      </c>
      <c r="F10715">
        <v>262</v>
      </c>
      <c r="G10715" t="s">
        <v>473</v>
      </c>
    </row>
    <row r="10716" spans="1:7" x14ac:dyDescent="0.3">
      <c r="A10716" t="s">
        <v>10745</v>
      </c>
      <c r="B10716" t="s">
        <v>10707</v>
      </c>
      <c r="C10716">
        <v>2008</v>
      </c>
      <c r="D10716">
        <v>12</v>
      </c>
      <c r="E10716" t="s">
        <v>18</v>
      </c>
      <c r="F10716">
        <v>72</v>
      </c>
      <c r="G10716" t="s">
        <v>10</v>
      </c>
    </row>
    <row r="10717" spans="1:7" x14ac:dyDescent="0.3">
      <c r="A10717" t="s">
        <v>10746</v>
      </c>
      <c r="B10717" t="s">
        <v>10707</v>
      </c>
      <c r="C10717">
        <v>2008</v>
      </c>
      <c r="D10717">
        <v>4</v>
      </c>
      <c r="E10717" t="s">
        <v>18</v>
      </c>
      <c r="F10717">
        <v>317</v>
      </c>
      <c r="G10717" t="s">
        <v>10</v>
      </c>
    </row>
    <row r="10718" spans="1:7" x14ac:dyDescent="0.3">
      <c r="A10718" t="s">
        <v>10747</v>
      </c>
      <c r="B10718" t="s">
        <v>10707</v>
      </c>
      <c r="C10718">
        <v>2008</v>
      </c>
      <c r="D10718">
        <v>5</v>
      </c>
      <c r="E10718" t="s">
        <v>18</v>
      </c>
      <c r="F10718">
        <v>100</v>
      </c>
      <c r="G10718" t="s">
        <v>10</v>
      </c>
    </row>
    <row r="10719" spans="1:7" x14ac:dyDescent="0.3">
      <c r="A10719" t="s">
        <v>10748</v>
      </c>
      <c r="B10719" t="s">
        <v>10707</v>
      </c>
      <c r="C10719">
        <v>2008</v>
      </c>
      <c r="D10719">
        <v>5</v>
      </c>
      <c r="E10719" t="s">
        <v>9</v>
      </c>
      <c r="F10719">
        <v>117</v>
      </c>
      <c r="G10719" t="s">
        <v>10</v>
      </c>
    </row>
    <row r="10720" spans="1:7" x14ac:dyDescent="0.3">
      <c r="A10720" t="s">
        <v>10749</v>
      </c>
      <c r="B10720" t="s">
        <v>10707</v>
      </c>
      <c r="C10720">
        <v>2008</v>
      </c>
      <c r="D10720">
        <v>5</v>
      </c>
      <c r="E10720" t="s">
        <v>18</v>
      </c>
      <c r="F10720">
        <v>347</v>
      </c>
      <c r="G10720" t="s">
        <v>10</v>
      </c>
    </row>
    <row r="10721" spans="1:7" x14ac:dyDescent="0.3">
      <c r="A10721" t="s">
        <v>10750</v>
      </c>
      <c r="B10721" t="s">
        <v>10707</v>
      </c>
      <c r="C10721">
        <v>2008</v>
      </c>
      <c r="D10721">
        <v>10</v>
      </c>
      <c r="E10721" t="s">
        <v>9</v>
      </c>
      <c r="F10721">
        <v>159</v>
      </c>
      <c r="G10721" t="s">
        <v>10</v>
      </c>
    </row>
    <row r="10722" spans="1:7" x14ac:dyDescent="0.3">
      <c r="A10722" t="s">
        <v>10751</v>
      </c>
      <c r="B10722" t="s">
        <v>10707</v>
      </c>
      <c r="C10722">
        <v>2008</v>
      </c>
      <c r="D10722">
        <v>7</v>
      </c>
      <c r="E10722" t="s">
        <v>18</v>
      </c>
      <c r="F10722">
        <v>350</v>
      </c>
      <c r="G10722" t="s">
        <v>10</v>
      </c>
    </row>
    <row r="10723" spans="1:7" x14ac:dyDescent="0.3">
      <c r="A10723" t="s">
        <v>10752</v>
      </c>
      <c r="B10723" t="s">
        <v>10707</v>
      </c>
      <c r="C10723">
        <v>2008</v>
      </c>
      <c r="D10723">
        <v>6</v>
      </c>
      <c r="E10723" t="s">
        <v>9</v>
      </c>
      <c r="F10723">
        <v>145</v>
      </c>
      <c r="G10723" t="s">
        <v>10</v>
      </c>
    </row>
    <row r="10724" spans="1:7" x14ac:dyDescent="0.3">
      <c r="A10724" t="s">
        <v>10753</v>
      </c>
      <c r="B10724" t="s">
        <v>10707</v>
      </c>
      <c r="C10724">
        <v>2008</v>
      </c>
      <c r="D10724">
        <v>8</v>
      </c>
      <c r="E10724" t="s">
        <v>9</v>
      </c>
      <c r="F10724">
        <v>101</v>
      </c>
      <c r="G10724" t="s">
        <v>10</v>
      </c>
    </row>
    <row r="10725" spans="1:7" x14ac:dyDescent="0.3">
      <c r="A10725" t="s">
        <v>10754</v>
      </c>
      <c r="B10725" t="s">
        <v>10707</v>
      </c>
      <c r="C10725">
        <v>2008</v>
      </c>
      <c r="D10725">
        <v>9</v>
      </c>
      <c r="E10725" t="s">
        <v>18</v>
      </c>
      <c r="F10725">
        <v>308</v>
      </c>
      <c r="G10725" t="s">
        <v>10</v>
      </c>
    </row>
    <row r="10726" spans="1:7" x14ac:dyDescent="0.3">
      <c r="A10726" t="s">
        <v>10755</v>
      </c>
      <c r="B10726" t="s">
        <v>10707</v>
      </c>
      <c r="C10726">
        <v>2008</v>
      </c>
      <c r="D10726">
        <v>9</v>
      </c>
      <c r="E10726" t="s">
        <v>18</v>
      </c>
      <c r="F10726">
        <v>287</v>
      </c>
      <c r="G10726" t="s">
        <v>10</v>
      </c>
    </row>
    <row r="10727" spans="1:7" x14ac:dyDescent="0.3">
      <c r="A10727" t="s">
        <v>10756</v>
      </c>
      <c r="B10727" t="s">
        <v>10707</v>
      </c>
      <c r="C10727">
        <v>2009</v>
      </c>
      <c r="D10727">
        <v>3</v>
      </c>
      <c r="E10727" t="s">
        <v>18</v>
      </c>
      <c r="F10727">
        <v>32</v>
      </c>
      <c r="G10727" t="s">
        <v>10</v>
      </c>
    </row>
    <row r="10728" spans="1:7" x14ac:dyDescent="0.3">
      <c r="A10728" t="s">
        <v>10757</v>
      </c>
      <c r="B10728" t="s">
        <v>10707</v>
      </c>
      <c r="C10728">
        <v>2009</v>
      </c>
      <c r="D10728">
        <v>8</v>
      </c>
      <c r="E10728" t="s">
        <v>80</v>
      </c>
      <c r="F10728">
        <v>29</v>
      </c>
      <c r="G10728" t="s">
        <v>473</v>
      </c>
    </row>
    <row r="10729" spans="1:7" x14ac:dyDescent="0.3">
      <c r="A10729" t="s">
        <v>10758</v>
      </c>
      <c r="B10729" t="s">
        <v>10707</v>
      </c>
      <c r="C10729">
        <v>2008</v>
      </c>
      <c r="D10729">
        <v>11</v>
      </c>
      <c r="E10729" t="s">
        <v>9</v>
      </c>
      <c r="F10729">
        <v>174</v>
      </c>
      <c r="G10729" t="s">
        <v>10</v>
      </c>
    </row>
    <row r="10730" spans="1:7" x14ac:dyDescent="0.3">
      <c r="A10730" t="s">
        <v>10759</v>
      </c>
      <c r="B10730" t="s">
        <v>10707</v>
      </c>
      <c r="C10730">
        <v>2009</v>
      </c>
      <c r="D10730">
        <v>2</v>
      </c>
      <c r="E10730" t="s">
        <v>9</v>
      </c>
      <c r="F10730">
        <v>346</v>
      </c>
      <c r="G10730" t="s">
        <v>10</v>
      </c>
    </row>
    <row r="10731" spans="1:7" x14ac:dyDescent="0.3">
      <c r="A10731" t="s">
        <v>10760</v>
      </c>
      <c r="B10731" t="s">
        <v>10707</v>
      </c>
      <c r="C10731">
        <v>2009</v>
      </c>
      <c r="D10731">
        <v>1</v>
      </c>
      <c r="E10731" t="s">
        <v>71</v>
      </c>
      <c r="F10731">
        <v>33</v>
      </c>
      <c r="G10731" t="s">
        <v>10</v>
      </c>
    </row>
    <row r="10732" spans="1:7" x14ac:dyDescent="0.3">
      <c r="A10732" t="s">
        <v>10761</v>
      </c>
      <c r="B10732" t="s">
        <v>10707</v>
      </c>
      <c r="C10732">
        <v>2009</v>
      </c>
      <c r="D10732">
        <v>3</v>
      </c>
      <c r="E10732" t="s">
        <v>9</v>
      </c>
      <c r="F10732">
        <v>30</v>
      </c>
      <c r="G10732" t="s">
        <v>10</v>
      </c>
    </row>
    <row r="10733" spans="1:7" x14ac:dyDescent="0.3">
      <c r="A10733" t="s">
        <v>10762</v>
      </c>
      <c r="B10733" t="s">
        <v>10707</v>
      </c>
      <c r="C10733">
        <v>2009</v>
      </c>
      <c r="D10733">
        <v>2</v>
      </c>
      <c r="E10733" t="s">
        <v>18</v>
      </c>
      <c r="F10733">
        <v>274</v>
      </c>
      <c r="G10733" t="s">
        <v>10</v>
      </c>
    </row>
    <row r="10734" spans="1:7" x14ac:dyDescent="0.3">
      <c r="A10734" t="s">
        <v>10763</v>
      </c>
      <c r="B10734" t="s">
        <v>10707</v>
      </c>
      <c r="C10734">
        <v>2009</v>
      </c>
      <c r="D10734">
        <v>11</v>
      </c>
      <c r="E10734" t="s">
        <v>80</v>
      </c>
      <c r="F10734">
        <v>32</v>
      </c>
      <c r="G10734" t="s">
        <v>10</v>
      </c>
    </row>
    <row r="10735" spans="1:7" x14ac:dyDescent="0.3">
      <c r="A10735" t="s">
        <v>10764</v>
      </c>
      <c r="B10735" t="s">
        <v>10707</v>
      </c>
      <c r="C10735">
        <v>2009</v>
      </c>
      <c r="D10735">
        <v>4</v>
      </c>
      <c r="E10735" t="s">
        <v>9</v>
      </c>
      <c r="F10735">
        <v>5</v>
      </c>
      <c r="G10735" t="s">
        <v>10</v>
      </c>
    </row>
    <row r="10736" spans="1:7" x14ac:dyDescent="0.3">
      <c r="A10736" t="s">
        <v>10765</v>
      </c>
      <c r="B10736" t="s">
        <v>10707</v>
      </c>
      <c r="C10736">
        <v>2008</v>
      </c>
      <c r="D10736">
        <v>11</v>
      </c>
      <c r="E10736" t="s">
        <v>80</v>
      </c>
      <c r="F10736">
        <v>81</v>
      </c>
      <c r="G10736" t="s">
        <v>10</v>
      </c>
    </row>
    <row r="10737" spans="1:7" x14ac:dyDescent="0.3">
      <c r="A10737" t="s">
        <v>10766</v>
      </c>
      <c r="B10737" t="s">
        <v>10707</v>
      </c>
      <c r="C10737">
        <v>2009</v>
      </c>
      <c r="D10737">
        <v>6</v>
      </c>
      <c r="E10737" t="s">
        <v>9</v>
      </c>
      <c r="F10737">
        <v>92</v>
      </c>
      <c r="G10737" t="s">
        <v>10</v>
      </c>
    </row>
    <row r="10738" spans="1:7" x14ac:dyDescent="0.3">
      <c r="A10738" t="s">
        <v>10767</v>
      </c>
      <c r="B10738" t="s">
        <v>10707</v>
      </c>
      <c r="C10738">
        <v>2009</v>
      </c>
      <c r="D10738">
        <v>6</v>
      </c>
      <c r="E10738" t="s">
        <v>9</v>
      </c>
      <c r="F10738">
        <v>122</v>
      </c>
      <c r="G10738" t="s">
        <v>10</v>
      </c>
    </row>
    <row r="10739" spans="1:7" x14ac:dyDescent="0.3">
      <c r="A10739" t="s">
        <v>10768</v>
      </c>
      <c r="B10739" t="s">
        <v>10707</v>
      </c>
      <c r="C10739">
        <v>2009</v>
      </c>
      <c r="D10739">
        <v>7</v>
      </c>
      <c r="E10739" t="s">
        <v>18</v>
      </c>
      <c r="F10739">
        <v>192</v>
      </c>
      <c r="G10739" t="s">
        <v>10</v>
      </c>
    </row>
    <row r="10740" spans="1:7" x14ac:dyDescent="0.3">
      <c r="A10740" t="s">
        <v>10769</v>
      </c>
      <c r="B10740" t="s">
        <v>10707</v>
      </c>
      <c r="C10740">
        <v>2009</v>
      </c>
      <c r="D10740">
        <v>10</v>
      </c>
      <c r="E10740" t="s">
        <v>9</v>
      </c>
      <c r="F10740">
        <v>274</v>
      </c>
      <c r="G10740" t="s">
        <v>10</v>
      </c>
    </row>
    <row r="10741" spans="1:7" x14ac:dyDescent="0.3">
      <c r="A10741" t="s">
        <v>10770</v>
      </c>
      <c r="B10741" t="s">
        <v>10707</v>
      </c>
      <c r="C10741">
        <v>2009</v>
      </c>
      <c r="D10741">
        <v>10</v>
      </c>
      <c r="E10741" t="s">
        <v>9</v>
      </c>
      <c r="F10741">
        <v>137</v>
      </c>
      <c r="G10741" t="s">
        <v>10</v>
      </c>
    </row>
    <row r="10742" spans="1:7" x14ac:dyDescent="0.3">
      <c r="A10742" t="s">
        <v>10771</v>
      </c>
      <c r="B10742" t="s">
        <v>10707</v>
      </c>
      <c r="C10742">
        <v>2009</v>
      </c>
      <c r="D10742">
        <v>10</v>
      </c>
      <c r="E10742" t="s">
        <v>80</v>
      </c>
      <c r="F10742">
        <v>47</v>
      </c>
      <c r="G10742" t="s">
        <v>10</v>
      </c>
    </row>
    <row r="10743" spans="1:7" x14ac:dyDescent="0.3">
      <c r="A10743" t="s">
        <v>10772</v>
      </c>
      <c r="B10743" t="s">
        <v>10707</v>
      </c>
      <c r="C10743">
        <v>2009</v>
      </c>
      <c r="D10743">
        <v>12</v>
      </c>
      <c r="E10743" t="s">
        <v>9</v>
      </c>
      <c r="F10743">
        <v>242</v>
      </c>
      <c r="G10743" t="s">
        <v>10</v>
      </c>
    </row>
    <row r="10744" spans="1:7" x14ac:dyDescent="0.3">
      <c r="A10744" t="s">
        <v>10773</v>
      </c>
      <c r="B10744" t="s">
        <v>10707</v>
      </c>
      <c r="C10744">
        <v>2010</v>
      </c>
      <c r="D10744">
        <v>2</v>
      </c>
      <c r="E10744" t="s">
        <v>18</v>
      </c>
      <c r="F10744">
        <v>47</v>
      </c>
      <c r="G10744" t="s">
        <v>10</v>
      </c>
    </row>
    <row r="10745" spans="1:7" x14ac:dyDescent="0.3">
      <c r="A10745" t="s">
        <v>10774</v>
      </c>
      <c r="B10745" t="s">
        <v>10707</v>
      </c>
      <c r="C10745">
        <v>2009</v>
      </c>
      <c r="D10745">
        <v>12</v>
      </c>
      <c r="E10745" t="s">
        <v>9</v>
      </c>
      <c r="F10745">
        <v>250</v>
      </c>
      <c r="G10745" t="s">
        <v>10</v>
      </c>
    </row>
    <row r="10746" spans="1:7" x14ac:dyDescent="0.3">
      <c r="A10746" t="s">
        <v>10775</v>
      </c>
      <c r="B10746" t="s">
        <v>10707</v>
      </c>
      <c r="C10746">
        <v>2010</v>
      </c>
      <c r="D10746">
        <v>2</v>
      </c>
      <c r="E10746" t="s">
        <v>18</v>
      </c>
      <c r="F10746">
        <v>165</v>
      </c>
      <c r="G10746" t="s">
        <v>10</v>
      </c>
    </row>
    <row r="10747" spans="1:7" x14ac:dyDescent="0.3">
      <c r="A10747" t="s">
        <v>10776</v>
      </c>
      <c r="B10747" t="s">
        <v>10707</v>
      </c>
      <c r="C10747">
        <v>2010</v>
      </c>
      <c r="D10747">
        <v>3</v>
      </c>
      <c r="E10747" t="s">
        <v>9</v>
      </c>
      <c r="F10747">
        <v>74</v>
      </c>
      <c r="G10747" t="s">
        <v>10</v>
      </c>
    </row>
    <row r="10748" spans="1:7" x14ac:dyDescent="0.3">
      <c r="A10748" t="s">
        <v>10777</v>
      </c>
      <c r="B10748" t="s">
        <v>10707</v>
      </c>
      <c r="C10748">
        <v>2010</v>
      </c>
      <c r="D10748">
        <v>3</v>
      </c>
      <c r="E10748" t="s">
        <v>9</v>
      </c>
      <c r="F10748">
        <v>214</v>
      </c>
      <c r="G10748" t="s">
        <v>10</v>
      </c>
    </row>
    <row r="10749" spans="1:7" x14ac:dyDescent="0.3">
      <c r="A10749" t="s">
        <v>10778</v>
      </c>
      <c r="B10749" t="s">
        <v>10707</v>
      </c>
      <c r="C10749">
        <v>2010</v>
      </c>
      <c r="D10749">
        <v>4</v>
      </c>
      <c r="E10749" t="s">
        <v>80</v>
      </c>
      <c r="F10749">
        <v>35</v>
      </c>
      <c r="G10749" t="s">
        <v>10</v>
      </c>
    </row>
    <row r="10750" spans="1:7" x14ac:dyDescent="0.3">
      <c r="A10750" t="s">
        <v>10779</v>
      </c>
      <c r="B10750" t="s">
        <v>10707</v>
      </c>
      <c r="C10750">
        <v>2010</v>
      </c>
      <c r="D10750">
        <v>3</v>
      </c>
      <c r="E10750" t="s">
        <v>9</v>
      </c>
      <c r="F10750">
        <v>207</v>
      </c>
      <c r="G10750" t="s">
        <v>10</v>
      </c>
    </row>
    <row r="10751" spans="1:7" x14ac:dyDescent="0.3">
      <c r="A10751" t="s">
        <v>10780</v>
      </c>
      <c r="B10751" t="s">
        <v>10707</v>
      </c>
      <c r="C10751">
        <v>2010</v>
      </c>
      <c r="D10751">
        <v>4</v>
      </c>
      <c r="E10751" t="s">
        <v>80</v>
      </c>
      <c r="F10751">
        <v>52</v>
      </c>
      <c r="G10751" t="s">
        <v>10</v>
      </c>
    </row>
    <row r="10752" spans="1:7" x14ac:dyDescent="0.3">
      <c r="A10752" t="s">
        <v>10781</v>
      </c>
      <c r="B10752" t="s">
        <v>10707</v>
      </c>
      <c r="C10752">
        <v>2010</v>
      </c>
      <c r="D10752">
        <v>3</v>
      </c>
      <c r="E10752" t="s">
        <v>9</v>
      </c>
      <c r="F10752">
        <v>168</v>
      </c>
      <c r="G10752" t="s">
        <v>10</v>
      </c>
    </row>
    <row r="10753" spans="1:7" x14ac:dyDescent="0.3">
      <c r="A10753" t="s">
        <v>10782</v>
      </c>
      <c r="B10753" t="s">
        <v>10707</v>
      </c>
      <c r="C10753">
        <v>2010</v>
      </c>
      <c r="D10753">
        <v>5</v>
      </c>
      <c r="E10753" t="s">
        <v>80</v>
      </c>
      <c r="F10753">
        <v>12</v>
      </c>
      <c r="G10753" t="s">
        <v>10</v>
      </c>
    </row>
    <row r="10754" spans="1:7" x14ac:dyDescent="0.3">
      <c r="A10754" t="s">
        <v>10783</v>
      </c>
      <c r="B10754" t="s">
        <v>10707</v>
      </c>
      <c r="C10754">
        <v>2010</v>
      </c>
      <c r="D10754">
        <v>3</v>
      </c>
      <c r="E10754" t="s">
        <v>80</v>
      </c>
      <c r="F10754">
        <v>60</v>
      </c>
      <c r="G10754" t="s">
        <v>10</v>
      </c>
    </row>
    <row r="10755" spans="1:7" x14ac:dyDescent="0.3">
      <c r="A10755" t="s">
        <v>10784</v>
      </c>
      <c r="B10755" t="s">
        <v>10707</v>
      </c>
      <c r="C10755">
        <v>2010</v>
      </c>
      <c r="D10755">
        <v>8</v>
      </c>
      <c r="E10755" t="s">
        <v>18</v>
      </c>
      <c r="F10755">
        <v>261</v>
      </c>
      <c r="G10755" t="s">
        <v>10</v>
      </c>
    </row>
    <row r="10756" spans="1:7" x14ac:dyDescent="0.3">
      <c r="A10756" t="s">
        <v>10785</v>
      </c>
      <c r="B10756" t="s">
        <v>10707</v>
      </c>
      <c r="C10756">
        <v>2010</v>
      </c>
      <c r="D10756">
        <v>5</v>
      </c>
      <c r="E10756" t="s">
        <v>80</v>
      </c>
      <c r="F10756">
        <v>62</v>
      </c>
      <c r="G10756" t="s">
        <v>10</v>
      </c>
    </row>
    <row r="10757" spans="1:7" x14ac:dyDescent="0.3">
      <c r="A10757" t="s">
        <v>10786</v>
      </c>
      <c r="B10757" t="s">
        <v>10707</v>
      </c>
      <c r="C10757">
        <v>2010</v>
      </c>
      <c r="D10757">
        <v>5</v>
      </c>
      <c r="E10757" t="s">
        <v>9</v>
      </c>
      <c r="F10757">
        <v>267</v>
      </c>
      <c r="G10757" t="s">
        <v>10</v>
      </c>
    </row>
    <row r="10758" spans="1:7" x14ac:dyDescent="0.3">
      <c r="A10758" t="s">
        <v>10787</v>
      </c>
      <c r="B10758" t="s">
        <v>10707</v>
      </c>
      <c r="C10758">
        <v>2010</v>
      </c>
      <c r="D10758">
        <v>8</v>
      </c>
      <c r="E10758" t="s">
        <v>18</v>
      </c>
      <c r="F10758">
        <v>239</v>
      </c>
      <c r="G10758" t="s">
        <v>10</v>
      </c>
    </row>
    <row r="10759" spans="1:7" x14ac:dyDescent="0.3">
      <c r="A10759" t="s">
        <v>10788</v>
      </c>
      <c r="B10759" t="s">
        <v>10707</v>
      </c>
      <c r="C10759">
        <v>2010</v>
      </c>
      <c r="D10759">
        <v>11</v>
      </c>
      <c r="E10759" t="s">
        <v>18</v>
      </c>
      <c r="F10759">
        <v>424</v>
      </c>
      <c r="G10759" t="s">
        <v>10</v>
      </c>
    </row>
    <row r="10760" spans="1:7" x14ac:dyDescent="0.3">
      <c r="A10760" t="s">
        <v>10789</v>
      </c>
      <c r="B10760" t="s">
        <v>10707</v>
      </c>
      <c r="C10760">
        <v>2010</v>
      </c>
      <c r="D10760">
        <v>9</v>
      </c>
      <c r="E10760" t="s">
        <v>71</v>
      </c>
      <c r="F10760">
        <v>77</v>
      </c>
      <c r="G10760" t="s">
        <v>10</v>
      </c>
    </row>
    <row r="10761" spans="1:7" x14ac:dyDescent="0.3">
      <c r="A10761" t="s">
        <v>10790</v>
      </c>
      <c r="B10761" t="s">
        <v>10707</v>
      </c>
      <c r="C10761">
        <v>2010</v>
      </c>
      <c r="D10761">
        <v>5</v>
      </c>
      <c r="E10761" t="s">
        <v>9</v>
      </c>
      <c r="F10761">
        <v>85</v>
      </c>
      <c r="G10761" t="s">
        <v>10</v>
      </c>
    </row>
    <row r="10762" spans="1:7" x14ac:dyDescent="0.3">
      <c r="A10762" t="s">
        <v>10791</v>
      </c>
      <c r="B10762" t="s">
        <v>10707</v>
      </c>
      <c r="C10762">
        <v>2010</v>
      </c>
      <c r="D10762">
        <v>9</v>
      </c>
      <c r="E10762" t="s">
        <v>18</v>
      </c>
      <c r="F10762">
        <v>46</v>
      </c>
      <c r="G10762" t="s">
        <v>10</v>
      </c>
    </row>
    <row r="10763" spans="1:7" x14ac:dyDescent="0.3">
      <c r="A10763" t="s">
        <v>10792</v>
      </c>
      <c r="B10763" t="s">
        <v>10707</v>
      </c>
      <c r="C10763">
        <v>2010</v>
      </c>
      <c r="D10763">
        <v>9</v>
      </c>
      <c r="E10763" t="s">
        <v>71</v>
      </c>
      <c r="F10763">
        <v>309</v>
      </c>
      <c r="G10763" t="s">
        <v>10</v>
      </c>
    </row>
    <row r="10764" spans="1:7" x14ac:dyDescent="0.3">
      <c r="A10764" t="s">
        <v>10793</v>
      </c>
      <c r="B10764" t="s">
        <v>10707</v>
      </c>
      <c r="C10764">
        <v>2010</v>
      </c>
      <c r="D10764">
        <v>10</v>
      </c>
      <c r="E10764" t="s">
        <v>18</v>
      </c>
      <c r="F10764">
        <v>395</v>
      </c>
      <c r="G10764" t="s">
        <v>10</v>
      </c>
    </row>
    <row r="10765" spans="1:7" x14ac:dyDescent="0.3">
      <c r="A10765" t="s">
        <v>10794</v>
      </c>
      <c r="B10765" t="s">
        <v>10707</v>
      </c>
      <c r="C10765">
        <v>2010</v>
      </c>
      <c r="D10765">
        <v>9</v>
      </c>
      <c r="E10765" t="s">
        <v>9</v>
      </c>
      <c r="F10765">
        <v>322</v>
      </c>
      <c r="G10765" t="s">
        <v>10</v>
      </c>
    </row>
    <row r="10766" spans="1:7" x14ac:dyDescent="0.3">
      <c r="A10766" t="s">
        <v>10795</v>
      </c>
      <c r="B10766" t="s">
        <v>10707</v>
      </c>
      <c r="C10766">
        <v>2010</v>
      </c>
      <c r="D10766">
        <v>10</v>
      </c>
      <c r="E10766" t="s">
        <v>9</v>
      </c>
      <c r="F10766">
        <v>11</v>
      </c>
      <c r="G10766" t="s">
        <v>10</v>
      </c>
    </row>
    <row r="10767" spans="1:7" x14ac:dyDescent="0.3">
      <c r="A10767" t="s">
        <v>10796</v>
      </c>
      <c r="B10767" t="s">
        <v>10707</v>
      </c>
      <c r="C10767">
        <v>2010</v>
      </c>
      <c r="D10767">
        <v>9</v>
      </c>
      <c r="E10767" t="s">
        <v>80</v>
      </c>
      <c r="F10767">
        <v>12</v>
      </c>
      <c r="G10767" t="s">
        <v>10</v>
      </c>
    </row>
    <row r="10768" spans="1:7" x14ac:dyDescent="0.3">
      <c r="A10768" t="s">
        <v>10797</v>
      </c>
      <c r="B10768" t="s">
        <v>10707</v>
      </c>
      <c r="C10768">
        <v>2011</v>
      </c>
      <c r="D10768">
        <v>2</v>
      </c>
      <c r="E10768" t="s">
        <v>18</v>
      </c>
      <c r="F10768">
        <v>252</v>
      </c>
      <c r="G10768" t="s">
        <v>10</v>
      </c>
    </row>
    <row r="10769" spans="1:7" x14ac:dyDescent="0.3">
      <c r="A10769" t="s">
        <v>10798</v>
      </c>
      <c r="B10769" t="s">
        <v>10707</v>
      </c>
      <c r="C10769">
        <v>2010</v>
      </c>
      <c r="D10769">
        <v>10</v>
      </c>
      <c r="E10769" t="s">
        <v>18</v>
      </c>
      <c r="F10769">
        <v>20</v>
      </c>
      <c r="G10769" t="s">
        <v>10</v>
      </c>
    </row>
    <row r="10770" spans="1:7" x14ac:dyDescent="0.3">
      <c r="A10770" t="s">
        <v>10799</v>
      </c>
      <c r="B10770" t="s">
        <v>10707</v>
      </c>
      <c r="C10770">
        <v>2010</v>
      </c>
      <c r="D10770">
        <v>12</v>
      </c>
      <c r="E10770" t="s">
        <v>18</v>
      </c>
      <c r="F10770">
        <v>114</v>
      </c>
      <c r="G10770" t="s">
        <v>10</v>
      </c>
    </row>
    <row r="10771" spans="1:7" x14ac:dyDescent="0.3">
      <c r="A10771" t="s">
        <v>10800</v>
      </c>
      <c r="B10771" t="s">
        <v>10707</v>
      </c>
      <c r="C10771">
        <v>2010</v>
      </c>
      <c r="D10771">
        <v>10</v>
      </c>
      <c r="E10771" t="s">
        <v>71</v>
      </c>
      <c r="F10771">
        <v>150</v>
      </c>
      <c r="G10771" t="s">
        <v>10</v>
      </c>
    </row>
    <row r="10772" spans="1:7" x14ac:dyDescent="0.3">
      <c r="A10772" t="s">
        <v>10801</v>
      </c>
      <c r="B10772" t="s">
        <v>10707</v>
      </c>
      <c r="C10772">
        <v>2011</v>
      </c>
      <c r="D10772">
        <v>2</v>
      </c>
      <c r="E10772" t="s">
        <v>9</v>
      </c>
      <c r="F10772">
        <v>50</v>
      </c>
      <c r="G10772" t="s">
        <v>10</v>
      </c>
    </row>
    <row r="10773" spans="1:7" x14ac:dyDescent="0.3">
      <c r="A10773" t="s">
        <v>10802</v>
      </c>
      <c r="B10773" t="s">
        <v>10707</v>
      </c>
      <c r="C10773">
        <v>2011</v>
      </c>
      <c r="D10773">
        <v>3</v>
      </c>
      <c r="E10773" t="s">
        <v>9</v>
      </c>
      <c r="F10773">
        <v>37</v>
      </c>
      <c r="G10773" t="s">
        <v>10</v>
      </c>
    </row>
    <row r="10774" spans="1:7" x14ac:dyDescent="0.3">
      <c r="A10774" t="s">
        <v>10803</v>
      </c>
      <c r="B10774" t="s">
        <v>10707</v>
      </c>
      <c r="C10774">
        <v>2011</v>
      </c>
      <c r="D10774">
        <v>6</v>
      </c>
      <c r="E10774" t="s">
        <v>80</v>
      </c>
      <c r="F10774">
        <v>222</v>
      </c>
      <c r="G10774" t="s">
        <v>473</v>
      </c>
    </row>
    <row r="10775" spans="1:7" x14ac:dyDescent="0.3">
      <c r="A10775" t="s">
        <v>10804</v>
      </c>
      <c r="B10775" t="s">
        <v>10707</v>
      </c>
      <c r="C10775">
        <v>2011</v>
      </c>
      <c r="D10775">
        <v>4</v>
      </c>
      <c r="E10775" t="s">
        <v>9</v>
      </c>
      <c r="F10775">
        <v>100</v>
      </c>
      <c r="G10775" t="s">
        <v>10</v>
      </c>
    </row>
    <row r="10776" spans="1:7" x14ac:dyDescent="0.3">
      <c r="A10776" t="s">
        <v>10805</v>
      </c>
      <c r="B10776" t="s">
        <v>10707</v>
      </c>
      <c r="C10776">
        <v>2011</v>
      </c>
      <c r="D10776">
        <v>5</v>
      </c>
      <c r="E10776" t="s">
        <v>80</v>
      </c>
      <c r="F10776">
        <v>93</v>
      </c>
      <c r="G10776" t="s">
        <v>10</v>
      </c>
    </row>
    <row r="10777" spans="1:7" x14ac:dyDescent="0.3">
      <c r="A10777" t="s">
        <v>10806</v>
      </c>
      <c r="B10777" t="s">
        <v>10707</v>
      </c>
      <c r="C10777">
        <v>2011</v>
      </c>
      <c r="D10777">
        <v>5</v>
      </c>
      <c r="E10777" t="s">
        <v>18</v>
      </c>
      <c r="F10777">
        <v>255</v>
      </c>
      <c r="G10777" t="s">
        <v>10</v>
      </c>
    </row>
    <row r="10778" spans="1:7" x14ac:dyDescent="0.3">
      <c r="A10778" t="s">
        <v>10807</v>
      </c>
      <c r="B10778" t="s">
        <v>10707</v>
      </c>
      <c r="C10778">
        <v>2011</v>
      </c>
      <c r="D10778">
        <v>4</v>
      </c>
      <c r="E10778" t="s">
        <v>9</v>
      </c>
      <c r="F10778">
        <v>193</v>
      </c>
      <c r="G10778" t="s">
        <v>10</v>
      </c>
    </row>
    <row r="10779" spans="1:7" x14ac:dyDescent="0.3">
      <c r="A10779" t="s">
        <v>10808</v>
      </c>
      <c r="B10779" t="s">
        <v>10707</v>
      </c>
      <c r="C10779">
        <v>2011</v>
      </c>
      <c r="D10779">
        <v>4</v>
      </c>
      <c r="E10779" t="s">
        <v>9</v>
      </c>
      <c r="F10779">
        <v>149</v>
      </c>
      <c r="G10779" t="s">
        <v>10</v>
      </c>
    </row>
    <row r="10780" spans="1:7" x14ac:dyDescent="0.3">
      <c r="A10780" t="s">
        <v>10809</v>
      </c>
      <c r="B10780" t="s">
        <v>10707</v>
      </c>
      <c r="C10780">
        <v>2011</v>
      </c>
      <c r="D10780">
        <v>6</v>
      </c>
      <c r="E10780" t="s">
        <v>9</v>
      </c>
      <c r="F10780">
        <v>168</v>
      </c>
      <c r="G10780" t="s">
        <v>10</v>
      </c>
    </row>
    <row r="10781" spans="1:7" x14ac:dyDescent="0.3">
      <c r="A10781" t="s">
        <v>10810</v>
      </c>
      <c r="B10781" t="s">
        <v>10707</v>
      </c>
      <c r="C10781">
        <v>2011</v>
      </c>
      <c r="D10781">
        <v>6</v>
      </c>
      <c r="E10781" t="s">
        <v>80</v>
      </c>
      <c r="F10781">
        <v>51</v>
      </c>
      <c r="G10781" t="s">
        <v>10</v>
      </c>
    </row>
    <row r="10782" spans="1:7" x14ac:dyDescent="0.3">
      <c r="A10782" t="s">
        <v>10811</v>
      </c>
      <c r="B10782" t="s">
        <v>10707</v>
      </c>
      <c r="C10782">
        <v>2011</v>
      </c>
      <c r="D10782">
        <v>10</v>
      </c>
      <c r="E10782" t="s">
        <v>18</v>
      </c>
      <c r="F10782">
        <v>13</v>
      </c>
      <c r="G10782" t="s">
        <v>10</v>
      </c>
    </row>
    <row r="10783" spans="1:7" x14ac:dyDescent="0.3">
      <c r="A10783" t="s">
        <v>10812</v>
      </c>
      <c r="B10783" t="s">
        <v>10707</v>
      </c>
      <c r="C10783">
        <v>2011</v>
      </c>
      <c r="D10783">
        <v>8</v>
      </c>
      <c r="E10783" t="s">
        <v>9</v>
      </c>
      <c r="F10783">
        <v>48</v>
      </c>
      <c r="G10783" t="s">
        <v>10</v>
      </c>
    </row>
    <row r="10784" spans="1:7" x14ac:dyDescent="0.3">
      <c r="A10784" t="s">
        <v>10813</v>
      </c>
      <c r="B10784" t="s">
        <v>10707</v>
      </c>
      <c r="C10784">
        <v>2011</v>
      </c>
      <c r="D10784">
        <v>8</v>
      </c>
      <c r="E10784" t="s">
        <v>9</v>
      </c>
      <c r="F10784">
        <v>58</v>
      </c>
      <c r="G10784" t="s">
        <v>10</v>
      </c>
    </row>
    <row r="10785" spans="1:7" x14ac:dyDescent="0.3">
      <c r="A10785" t="s">
        <v>10814</v>
      </c>
      <c r="B10785" t="s">
        <v>10707</v>
      </c>
      <c r="C10785">
        <v>2011</v>
      </c>
      <c r="D10785">
        <v>9</v>
      </c>
      <c r="E10785" t="s">
        <v>9</v>
      </c>
      <c r="F10785">
        <v>271</v>
      </c>
      <c r="G10785" t="s">
        <v>10</v>
      </c>
    </row>
    <row r="10786" spans="1:7" x14ac:dyDescent="0.3">
      <c r="A10786" t="s">
        <v>10815</v>
      </c>
      <c r="B10786" t="s">
        <v>10707</v>
      </c>
      <c r="C10786">
        <v>2011</v>
      </c>
      <c r="D10786">
        <v>10</v>
      </c>
      <c r="E10786" t="s">
        <v>9</v>
      </c>
      <c r="F10786">
        <v>202</v>
      </c>
      <c r="G10786" t="s">
        <v>10</v>
      </c>
    </row>
    <row r="10787" spans="1:7" x14ac:dyDescent="0.3">
      <c r="A10787" t="s">
        <v>10816</v>
      </c>
      <c r="B10787" t="s">
        <v>10707</v>
      </c>
      <c r="C10787">
        <v>2011</v>
      </c>
      <c r="D10787">
        <v>9</v>
      </c>
      <c r="E10787" t="s">
        <v>9</v>
      </c>
      <c r="F10787">
        <v>61</v>
      </c>
      <c r="G10787" t="s">
        <v>10</v>
      </c>
    </row>
    <row r="10788" spans="1:7" x14ac:dyDescent="0.3">
      <c r="A10788" t="s">
        <v>10817</v>
      </c>
      <c r="B10788" t="s">
        <v>10707</v>
      </c>
      <c r="C10788">
        <v>2011</v>
      </c>
      <c r="D10788">
        <v>10</v>
      </c>
      <c r="E10788" t="s">
        <v>9</v>
      </c>
      <c r="F10788">
        <v>580</v>
      </c>
      <c r="G10788" t="s">
        <v>10</v>
      </c>
    </row>
    <row r="10789" spans="1:7" x14ac:dyDescent="0.3">
      <c r="A10789" t="s">
        <v>10818</v>
      </c>
      <c r="B10789" t="s">
        <v>10707</v>
      </c>
      <c r="C10789">
        <v>2011</v>
      </c>
      <c r="D10789">
        <v>8</v>
      </c>
      <c r="E10789" t="s">
        <v>18</v>
      </c>
      <c r="F10789">
        <v>28</v>
      </c>
      <c r="G10789" t="s">
        <v>10</v>
      </c>
    </row>
    <row r="10790" spans="1:7" x14ac:dyDescent="0.3">
      <c r="A10790" t="s">
        <v>10819</v>
      </c>
      <c r="B10790" t="s">
        <v>10707</v>
      </c>
      <c r="C10790">
        <v>2011</v>
      </c>
      <c r="D10790">
        <v>11</v>
      </c>
      <c r="E10790" t="s">
        <v>18</v>
      </c>
      <c r="F10790">
        <v>307</v>
      </c>
      <c r="G10790" t="s">
        <v>10</v>
      </c>
    </row>
    <row r="10791" spans="1:7" x14ac:dyDescent="0.3">
      <c r="A10791" t="s">
        <v>10820</v>
      </c>
      <c r="B10791" t="s">
        <v>10707</v>
      </c>
      <c r="C10791">
        <v>2011</v>
      </c>
      <c r="D10791">
        <v>11</v>
      </c>
      <c r="E10791" t="s">
        <v>18</v>
      </c>
      <c r="F10791">
        <v>326</v>
      </c>
      <c r="G10791" t="s">
        <v>10</v>
      </c>
    </row>
    <row r="10792" spans="1:7" x14ac:dyDescent="0.3">
      <c r="A10792" t="s">
        <v>10821</v>
      </c>
      <c r="B10792" t="s">
        <v>10707</v>
      </c>
      <c r="C10792">
        <v>2011</v>
      </c>
      <c r="D10792">
        <v>10</v>
      </c>
      <c r="E10792" t="s">
        <v>9</v>
      </c>
      <c r="F10792">
        <v>8</v>
      </c>
      <c r="G10792" t="s">
        <v>10</v>
      </c>
    </row>
    <row r="10793" spans="1:7" x14ac:dyDescent="0.3">
      <c r="A10793" t="s">
        <v>10822</v>
      </c>
      <c r="B10793" t="s">
        <v>10707</v>
      </c>
      <c r="C10793">
        <v>2010</v>
      </c>
      <c r="D10793">
        <v>4</v>
      </c>
      <c r="E10793" t="s">
        <v>80</v>
      </c>
      <c r="F10793">
        <v>19</v>
      </c>
      <c r="G10793" t="s">
        <v>10</v>
      </c>
    </row>
    <row r="10794" spans="1:7" x14ac:dyDescent="0.3">
      <c r="A10794" t="s">
        <v>10823</v>
      </c>
      <c r="B10794" t="s">
        <v>10707</v>
      </c>
      <c r="C10794">
        <v>2012</v>
      </c>
      <c r="D10794">
        <v>1</v>
      </c>
      <c r="E10794" t="s">
        <v>9</v>
      </c>
      <c r="F10794">
        <v>61</v>
      </c>
      <c r="G10794" t="s">
        <v>10</v>
      </c>
    </row>
    <row r="10795" spans="1:7" x14ac:dyDescent="0.3">
      <c r="A10795" t="s">
        <v>10824</v>
      </c>
      <c r="B10795" t="s">
        <v>10707</v>
      </c>
      <c r="C10795">
        <v>2012</v>
      </c>
      <c r="D10795">
        <v>1</v>
      </c>
      <c r="E10795" t="s">
        <v>9</v>
      </c>
      <c r="F10795">
        <v>294</v>
      </c>
      <c r="G10795" t="s">
        <v>473</v>
      </c>
    </row>
    <row r="10796" spans="1:7" x14ac:dyDescent="0.3">
      <c r="A10796" t="s">
        <v>10825</v>
      </c>
      <c r="B10796" t="s">
        <v>10707</v>
      </c>
      <c r="C10796">
        <v>2012</v>
      </c>
      <c r="D10796">
        <v>5</v>
      </c>
      <c r="E10796" t="s">
        <v>71</v>
      </c>
      <c r="F10796">
        <v>65</v>
      </c>
      <c r="G10796" t="s">
        <v>10</v>
      </c>
    </row>
    <row r="10797" spans="1:7" x14ac:dyDescent="0.3">
      <c r="A10797" t="s">
        <v>10826</v>
      </c>
      <c r="B10797" t="s">
        <v>10707</v>
      </c>
      <c r="C10797">
        <v>2012</v>
      </c>
      <c r="D10797">
        <v>2</v>
      </c>
      <c r="E10797" t="s">
        <v>9</v>
      </c>
      <c r="F10797">
        <v>438</v>
      </c>
      <c r="G10797" t="s">
        <v>10</v>
      </c>
    </row>
    <row r="10798" spans="1:7" x14ac:dyDescent="0.3">
      <c r="A10798" t="s">
        <v>10827</v>
      </c>
      <c r="B10798" t="s">
        <v>10707</v>
      </c>
      <c r="C10798">
        <v>2012</v>
      </c>
      <c r="D10798">
        <v>3</v>
      </c>
      <c r="E10798" t="s">
        <v>9</v>
      </c>
      <c r="F10798">
        <v>434</v>
      </c>
      <c r="G10798" t="s">
        <v>10</v>
      </c>
    </row>
    <row r="10799" spans="1:7" x14ac:dyDescent="0.3">
      <c r="A10799" t="s">
        <v>10828</v>
      </c>
      <c r="B10799" t="s">
        <v>10707</v>
      </c>
      <c r="C10799">
        <v>2012</v>
      </c>
      <c r="D10799">
        <v>5</v>
      </c>
      <c r="E10799" t="s">
        <v>18</v>
      </c>
      <c r="F10799">
        <v>463</v>
      </c>
      <c r="G10799" t="s">
        <v>10</v>
      </c>
    </row>
    <row r="10800" spans="1:7" x14ac:dyDescent="0.3">
      <c r="A10800" t="s">
        <v>10829</v>
      </c>
      <c r="B10800" t="s">
        <v>10707</v>
      </c>
      <c r="C10800">
        <v>2012</v>
      </c>
      <c r="D10800">
        <v>6</v>
      </c>
      <c r="E10800" t="s">
        <v>9</v>
      </c>
      <c r="F10800">
        <v>17</v>
      </c>
      <c r="G10800" t="s">
        <v>10</v>
      </c>
    </row>
    <row r="10801" spans="1:7" x14ac:dyDescent="0.3">
      <c r="A10801" t="s">
        <v>10830</v>
      </c>
      <c r="B10801" t="s">
        <v>10707</v>
      </c>
      <c r="C10801">
        <v>2012</v>
      </c>
      <c r="D10801">
        <v>2</v>
      </c>
      <c r="E10801" t="s">
        <v>9</v>
      </c>
      <c r="F10801">
        <v>160</v>
      </c>
      <c r="G10801" t="s">
        <v>10</v>
      </c>
    </row>
    <row r="10802" spans="1:7" x14ac:dyDescent="0.3">
      <c r="A10802" t="s">
        <v>10831</v>
      </c>
      <c r="B10802" t="s">
        <v>10707</v>
      </c>
      <c r="C10802">
        <v>2012</v>
      </c>
      <c r="D10802">
        <v>3</v>
      </c>
      <c r="E10802" t="s">
        <v>9</v>
      </c>
      <c r="F10802">
        <v>64</v>
      </c>
      <c r="G10802" t="s">
        <v>10</v>
      </c>
    </row>
    <row r="10803" spans="1:7" x14ac:dyDescent="0.3">
      <c r="A10803" t="s">
        <v>10832</v>
      </c>
      <c r="B10803" t="s">
        <v>10707</v>
      </c>
      <c r="C10803">
        <v>2012</v>
      </c>
      <c r="D10803">
        <v>2</v>
      </c>
      <c r="E10803" t="s">
        <v>9</v>
      </c>
      <c r="F10803">
        <v>12</v>
      </c>
      <c r="G10803" t="s">
        <v>10</v>
      </c>
    </row>
    <row r="10804" spans="1:7" x14ac:dyDescent="0.3">
      <c r="A10804" t="s">
        <v>10833</v>
      </c>
      <c r="B10804" t="s">
        <v>10707</v>
      </c>
      <c r="C10804">
        <v>2012</v>
      </c>
      <c r="D10804">
        <v>4</v>
      </c>
      <c r="E10804" t="s">
        <v>80</v>
      </c>
      <c r="F10804">
        <v>39</v>
      </c>
      <c r="G10804" t="s">
        <v>10</v>
      </c>
    </row>
    <row r="10805" spans="1:7" x14ac:dyDescent="0.3">
      <c r="A10805" t="s">
        <v>10834</v>
      </c>
      <c r="B10805" t="s">
        <v>10707</v>
      </c>
      <c r="C10805">
        <v>2012</v>
      </c>
      <c r="D10805">
        <v>4</v>
      </c>
      <c r="E10805" t="s">
        <v>9</v>
      </c>
      <c r="F10805">
        <v>1</v>
      </c>
      <c r="G10805" t="s">
        <v>50</v>
      </c>
    </row>
    <row r="10806" spans="1:7" x14ac:dyDescent="0.3">
      <c r="A10806" t="s">
        <v>10835</v>
      </c>
      <c r="B10806" t="s">
        <v>10707</v>
      </c>
      <c r="C10806">
        <v>2012</v>
      </c>
      <c r="D10806">
        <v>6</v>
      </c>
      <c r="E10806" t="s">
        <v>80</v>
      </c>
      <c r="F10806">
        <v>32</v>
      </c>
      <c r="G10806" t="s">
        <v>10</v>
      </c>
    </row>
    <row r="10807" spans="1:7" x14ac:dyDescent="0.3">
      <c r="A10807" t="s">
        <v>10836</v>
      </c>
      <c r="B10807" t="s">
        <v>10707</v>
      </c>
      <c r="C10807">
        <v>2012</v>
      </c>
      <c r="D10807">
        <v>4</v>
      </c>
      <c r="E10807" t="s">
        <v>9</v>
      </c>
      <c r="F10807">
        <v>39</v>
      </c>
      <c r="G10807" t="s">
        <v>10</v>
      </c>
    </row>
    <row r="10808" spans="1:7" x14ac:dyDescent="0.3">
      <c r="A10808" t="s">
        <v>10837</v>
      </c>
      <c r="B10808" t="s">
        <v>10707</v>
      </c>
      <c r="C10808">
        <v>2012</v>
      </c>
      <c r="D10808">
        <v>5</v>
      </c>
      <c r="E10808" t="s">
        <v>80</v>
      </c>
      <c r="F10808">
        <v>60</v>
      </c>
      <c r="G10808" t="s">
        <v>473</v>
      </c>
    </row>
    <row r="10809" spans="1:7" x14ac:dyDescent="0.3">
      <c r="A10809" t="s">
        <v>10838</v>
      </c>
      <c r="B10809" t="s">
        <v>10707</v>
      </c>
      <c r="C10809">
        <v>2012</v>
      </c>
      <c r="D10809">
        <v>12</v>
      </c>
      <c r="E10809" t="s">
        <v>9</v>
      </c>
      <c r="F10809">
        <v>32</v>
      </c>
      <c r="G10809" t="s">
        <v>10</v>
      </c>
    </row>
    <row r="10810" spans="1:7" x14ac:dyDescent="0.3">
      <c r="A10810" t="s">
        <v>10839</v>
      </c>
      <c r="B10810" t="s">
        <v>10707</v>
      </c>
      <c r="C10810">
        <v>2012</v>
      </c>
      <c r="D10810">
        <v>5</v>
      </c>
      <c r="E10810" t="s">
        <v>18</v>
      </c>
      <c r="F10810">
        <v>872</v>
      </c>
      <c r="G10810" t="s">
        <v>10</v>
      </c>
    </row>
    <row r="10811" spans="1:7" x14ac:dyDescent="0.3">
      <c r="A10811" t="s">
        <v>10840</v>
      </c>
      <c r="B10811" t="s">
        <v>10707</v>
      </c>
      <c r="C10811">
        <v>2012</v>
      </c>
      <c r="D10811">
        <v>4</v>
      </c>
      <c r="E10811" t="s">
        <v>18</v>
      </c>
      <c r="F10811">
        <v>508</v>
      </c>
      <c r="G10811" t="s">
        <v>10</v>
      </c>
    </row>
    <row r="10812" spans="1:7" x14ac:dyDescent="0.3">
      <c r="A10812" t="s">
        <v>10841</v>
      </c>
      <c r="B10812" t="s">
        <v>10707</v>
      </c>
      <c r="C10812">
        <v>2012</v>
      </c>
      <c r="D10812">
        <v>5</v>
      </c>
      <c r="E10812" t="s">
        <v>71</v>
      </c>
      <c r="F10812">
        <v>50</v>
      </c>
      <c r="G10812" t="s">
        <v>10</v>
      </c>
    </row>
    <row r="10813" spans="1:7" x14ac:dyDescent="0.3">
      <c r="A10813" t="s">
        <v>10842</v>
      </c>
      <c r="B10813" t="s">
        <v>10707</v>
      </c>
      <c r="C10813">
        <v>2012</v>
      </c>
      <c r="D10813">
        <v>8</v>
      </c>
      <c r="E10813" t="s">
        <v>18</v>
      </c>
      <c r="F10813">
        <v>425</v>
      </c>
      <c r="G10813" t="s">
        <v>10</v>
      </c>
    </row>
    <row r="10814" spans="1:7" x14ac:dyDescent="0.3">
      <c r="A10814" t="s">
        <v>10843</v>
      </c>
      <c r="B10814" t="s">
        <v>10707</v>
      </c>
      <c r="C10814">
        <v>2012</v>
      </c>
      <c r="D10814">
        <v>5</v>
      </c>
      <c r="E10814" t="s">
        <v>9</v>
      </c>
      <c r="F10814">
        <v>432</v>
      </c>
      <c r="G10814" t="s">
        <v>10</v>
      </c>
    </row>
    <row r="10815" spans="1:7" x14ac:dyDescent="0.3">
      <c r="A10815" t="s">
        <v>10844</v>
      </c>
      <c r="B10815" t="s">
        <v>10707</v>
      </c>
      <c r="C10815">
        <v>2012</v>
      </c>
      <c r="D10815">
        <v>10</v>
      </c>
      <c r="E10815" t="s">
        <v>9</v>
      </c>
      <c r="F10815">
        <v>307</v>
      </c>
      <c r="G10815" t="s">
        <v>10</v>
      </c>
    </row>
    <row r="10816" spans="1:7" x14ac:dyDescent="0.3">
      <c r="A10816" t="s">
        <v>10845</v>
      </c>
      <c r="B10816" t="s">
        <v>10707</v>
      </c>
      <c r="C10816">
        <v>2012</v>
      </c>
      <c r="D10816">
        <v>9</v>
      </c>
      <c r="E10816" t="s">
        <v>80</v>
      </c>
      <c r="F10816">
        <v>36</v>
      </c>
      <c r="G10816" t="s">
        <v>10</v>
      </c>
    </row>
    <row r="10817" spans="1:7" x14ac:dyDescent="0.3">
      <c r="A10817" t="s">
        <v>10846</v>
      </c>
      <c r="B10817" t="s">
        <v>10707</v>
      </c>
      <c r="C10817">
        <v>2012</v>
      </c>
      <c r="D10817">
        <v>7</v>
      </c>
      <c r="E10817" t="s">
        <v>9</v>
      </c>
      <c r="F10817">
        <v>110</v>
      </c>
      <c r="G10817" t="s">
        <v>10</v>
      </c>
    </row>
    <row r="10818" spans="1:7" x14ac:dyDescent="0.3">
      <c r="A10818" t="s">
        <v>10847</v>
      </c>
      <c r="B10818" t="s">
        <v>10707</v>
      </c>
      <c r="C10818">
        <v>2012</v>
      </c>
      <c r="D10818">
        <v>8</v>
      </c>
      <c r="E10818" t="s">
        <v>18</v>
      </c>
      <c r="F10818">
        <v>187</v>
      </c>
      <c r="G10818" t="s">
        <v>10</v>
      </c>
    </row>
    <row r="10819" spans="1:7" x14ac:dyDescent="0.3">
      <c r="A10819" t="s">
        <v>10848</v>
      </c>
      <c r="B10819" t="s">
        <v>10707</v>
      </c>
      <c r="C10819">
        <v>2012</v>
      </c>
      <c r="D10819">
        <v>8</v>
      </c>
      <c r="E10819" t="s">
        <v>9</v>
      </c>
      <c r="F10819">
        <v>349</v>
      </c>
      <c r="G10819" t="s">
        <v>50</v>
      </c>
    </row>
    <row r="10820" spans="1:7" x14ac:dyDescent="0.3">
      <c r="A10820" t="s">
        <v>10849</v>
      </c>
      <c r="B10820" t="s">
        <v>10707</v>
      </c>
      <c r="C10820">
        <v>2012</v>
      </c>
      <c r="D10820">
        <v>8</v>
      </c>
      <c r="E10820" t="s">
        <v>9</v>
      </c>
      <c r="F10820">
        <v>157</v>
      </c>
      <c r="G10820" t="s">
        <v>10</v>
      </c>
    </row>
    <row r="10821" spans="1:7" x14ac:dyDescent="0.3">
      <c r="A10821" t="s">
        <v>10850</v>
      </c>
      <c r="B10821" t="s">
        <v>10707</v>
      </c>
      <c r="C10821">
        <v>2012</v>
      </c>
      <c r="D10821">
        <v>7</v>
      </c>
      <c r="E10821" t="s">
        <v>80</v>
      </c>
      <c r="F10821">
        <v>49</v>
      </c>
      <c r="G10821" t="s">
        <v>473</v>
      </c>
    </row>
    <row r="10822" spans="1:7" x14ac:dyDescent="0.3">
      <c r="A10822" t="s">
        <v>10851</v>
      </c>
      <c r="B10822" t="s">
        <v>10707</v>
      </c>
      <c r="C10822">
        <v>2012</v>
      </c>
      <c r="D10822">
        <v>8</v>
      </c>
      <c r="E10822" t="s">
        <v>9</v>
      </c>
      <c r="F10822">
        <v>316</v>
      </c>
      <c r="G10822" t="s">
        <v>10</v>
      </c>
    </row>
    <row r="10823" spans="1:7" x14ac:dyDescent="0.3">
      <c r="A10823" t="s">
        <v>10852</v>
      </c>
      <c r="B10823" t="s">
        <v>10707</v>
      </c>
      <c r="C10823">
        <v>2012</v>
      </c>
      <c r="D10823">
        <v>11</v>
      </c>
      <c r="E10823" t="s">
        <v>80</v>
      </c>
      <c r="F10823">
        <v>97</v>
      </c>
      <c r="G10823" t="s">
        <v>10</v>
      </c>
    </row>
    <row r="10824" spans="1:7" x14ac:dyDescent="0.3">
      <c r="A10824" t="s">
        <v>10853</v>
      </c>
      <c r="B10824" t="s">
        <v>10707</v>
      </c>
      <c r="C10824">
        <v>2012</v>
      </c>
      <c r="D10824">
        <v>9</v>
      </c>
      <c r="E10824" t="s">
        <v>9</v>
      </c>
      <c r="F10824">
        <v>343</v>
      </c>
      <c r="G10824" t="s">
        <v>50</v>
      </c>
    </row>
    <row r="10825" spans="1:7" x14ac:dyDescent="0.3">
      <c r="A10825" t="s">
        <v>10854</v>
      </c>
      <c r="B10825" t="s">
        <v>10707</v>
      </c>
      <c r="C10825">
        <v>2012</v>
      </c>
      <c r="D10825">
        <v>10</v>
      </c>
      <c r="E10825" t="s">
        <v>18</v>
      </c>
      <c r="F10825">
        <v>381</v>
      </c>
      <c r="G10825" t="s">
        <v>10</v>
      </c>
    </row>
    <row r="10826" spans="1:7" x14ac:dyDescent="0.3">
      <c r="A10826" t="s">
        <v>10855</v>
      </c>
      <c r="B10826" t="s">
        <v>10707</v>
      </c>
      <c r="C10826">
        <v>2012</v>
      </c>
      <c r="D10826">
        <v>6</v>
      </c>
      <c r="E10826" t="s">
        <v>9</v>
      </c>
      <c r="F10826">
        <v>100</v>
      </c>
      <c r="G10826" t="s">
        <v>10</v>
      </c>
    </row>
    <row r="10827" spans="1:7" x14ac:dyDescent="0.3">
      <c r="A10827" t="s">
        <v>10856</v>
      </c>
      <c r="B10827" t="s">
        <v>10707</v>
      </c>
      <c r="C10827">
        <v>2012</v>
      </c>
      <c r="D10827">
        <v>11</v>
      </c>
      <c r="E10827" t="s">
        <v>18</v>
      </c>
      <c r="F10827">
        <v>395</v>
      </c>
      <c r="G10827" t="s">
        <v>10</v>
      </c>
    </row>
    <row r="10828" spans="1:7" x14ac:dyDescent="0.3">
      <c r="A10828" t="s">
        <v>10857</v>
      </c>
      <c r="B10828" t="s">
        <v>10707</v>
      </c>
      <c r="C10828">
        <v>2012</v>
      </c>
      <c r="D10828">
        <v>11</v>
      </c>
      <c r="E10828" t="s">
        <v>18</v>
      </c>
      <c r="F10828">
        <v>636</v>
      </c>
      <c r="G10828" t="s">
        <v>10</v>
      </c>
    </row>
    <row r="10829" spans="1:7" x14ac:dyDescent="0.3">
      <c r="A10829" t="s">
        <v>10858</v>
      </c>
      <c r="B10829" t="s">
        <v>10707</v>
      </c>
      <c r="C10829">
        <v>2013</v>
      </c>
      <c r="D10829">
        <v>3</v>
      </c>
      <c r="E10829" t="s">
        <v>18</v>
      </c>
      <c r="F10829">
        <v>39</v>
      </c>
      <c r="G10829" t="s">
        <v>10</v>
      </c>
    </row>
    <row r="10830" spans="1:7" x14ac:dyDescent="0.3">
      <c r="A10830" t="s">
        <v>10859</v>
      </c>
      <c r="B10830" t="s">
        <v>10707</v>
      </c>
      <c r="C10830">
        <v>2012</v>
      </c>
      <c r="D10830">
        <v>1</v>
      </c>
      <c r="E10830" t="s">
        <v>9</v>
      </c>
      <c r="F10830">
        <v>19</v>
      </c>
      <c r="G10830" t="s">
        <v>50</v>
      </c>
    </row>
    <row r="10831" spans="1:7" x14ac:dyDescent="0.3">
      <c r="A10831" t="s">
        <v>10860</v>
      </c>
      <c r="B10831" t="s">
        <v>10707</v>
      </c>
      <c r="C10831">
        <v>2012</v>
      </c>
      <c r="D10831">
        <v>11</v>
      </c>
      <c r="E10831" t="s">
        <v>80</v>
      </c>
      <c r="F10831">
        <v>67</v>
      </c>
      <c r="G10831" t="s">
        <v>10</v>
      </c>
    </row>
    <row r="10832" spans="1:7" x14ac:dyDescent="0.3">
      <c r="A10832" t="s">
        <v>10861</v>
      </c>
      <c r="B10832" t="s">
        <v>10707</v>
      </c>
      <c r="C10832">
        <v>2012</v>
      </c>
      <c r="D10832">
        <v>10</v>
      </c>
      <c r="E10832" t="s">
        <v>80</v>
      </c>
      <c r="F10832">
        <v>57</v>
      </c>
      <c r="G10832" t="s">
        <v>10</v>
      </c>
    </row>
    <row r="10833" spans="1:7" x14ac:dyDescent="0.3">
      <c r="A10833" t="s">
        <v>10862</v>
      </c>
      <c r="B10833" t="s">
        <v>10707</v>
      </c>
      <c r="C10833">
        <v>2012</v>
      </c>
      <c r="D10833">
        <v>12</v>
      </c>
      <c r="E10833" t="s">
        <v>9</v>
      </c>
      <c r="F10833">
        <v>88</v>
      </c>
      <c r="G10833" t="s">
        <v>10</v>
      </c>
    </row>
    <row r="10834" spans="1:7" x14ac:dyDescent="0.3">
      <c r="A10834" t="s">
        <v>10863</v>
      </c>
      <c r="B10834" t="s">
        <v>10707</v>
      </c>
      <c r="C10834">
        <v>2012</v>
      </c>
      <c r="D10834">
        <v>12</v>
      </c>
      <c r="E10834" t="s">
        <v>18</v>
      </c>
      <c r="F10834">
        <v>506</v>
      </c>
      <c r="G10834" t="s">
        <v>10</v>
      </c>
    </row>
    <row r="10835" spans="1:7" x14ac:dyDescent="0.3">
      <c r="A10835" t="s">
        <v>10864</v>
      </c>
      <c r="B10835" t="s">
        <v>10707</v>
      </c>
      <c r="C10835">
        <v>2012</v>
      </c>
      <c r="D10835">
        <v>12</v>
      </c>
      <c r="E10835" t="s">
        <v>18</v>
      </c>
      <c r="F10835">
        <v>419</v>
      </c>
      <c r="G10835" t="s">
        <v>10</v>
      </c>
    </row>
    <row r="10836" spans="1:7" x14ac:dyDescent="0.3">
      <c r="A10836" t="s">
        <v>10865</v>
      </c>
      <c r="B10836" t="s">
        <v>10707</v>
      </c>
      <c r="C10836">
        <v>2013</v>
      </c>
      <c r="D10836">
        <v>6</v>
      </c>
      <c r="E10836" t="s">
        <v>18</v>
      </c>
      <c r="F10836">
        <v>478</v>
      </c>
      <c r="G10836" t="s">
        <v>10</v>
      </c>
    </row>
    <row r="10837" spans="1:7" x14ac:dyDescent="0.3">
      <c r="A10837" t="s">
        <v>10866</v>
      </c>
      <c r="B10837" t="s">
        <v>10707</v>
      </c>
      <c r="C10837">
        <v>2013</v>
      </c>
      <c r="D10837">
        <v>2</v>
      </c>
      <c r="E10837" t="s">
        <v>9</v>
      </c>
      <c r="F10837">
        <v>240</v>
      </c>
      <c r="G10837" t="s">
        <v>10</v>
      </c>
    </row>
    <row r="10838" spans="1:7" x14ac:dyDescent="0.3">
      <c r="A10838" t="s">
        <v>10867</v>
      </c>
      <c r="B10838" t="s">
        <v>10707</v>
      </c>
      <c r="C10838">
        <v>2013</v>
      </c>
      <c r="D10838">
        <v>2</v>
      </c>
      <c r="E10838" t="s">
        <v>9</v>
      </c>
      <c r="F10838">
        <v>129</v>
      </c>
      <c r="G10838" t="s">
        <v>10</v>
      </c>
    </row>
    <row r="10839" spans="1:7" x14ac:dyDescent="0.3">
      <c r="A10839" t="s">
        <v>10868</v>
      </c>
      <c r="B10839" t="s">
        <v>10707</v>
      </c>
      <c r="C10839">
        <v>2012</v>
      </c>
      <c r="D10839">
        <v>11</v>
      </c>
      <c r="E10839" t="s">
        <v>80</v>
      </c>
      <c r="F10839">
        <v>66</v>
      </c>
      <c r="G10839" t="s">
        <v>473</v>
      </c>
    </row>
    <row r="10840" spans="1:7" x14ac:dyDescent="0.3">
      <c r="A10840" t="s">
        <v>10869</v>
      </c>
      <c r="B10840" t="s">
        <v>10707</v>
      </c>
      <c r="C10840">
        <v>2012</v>
      </c>
      <c r="D10840">
        <v>10</v>
      </c>
      <c r="E10840" t="s">
        <v>14</v>
      </c>
      <c r="F10840">
        <v>186</v>
      </c>
      <c r="G10840" t="s">
        <v>179</v>
      </c>
    </row>
    <row r="10841" spans="1:7" x14ac:dyDescent="0.3">
      <c r="A10841" t="s">
        <v>10870</v>
      </c>
      <c r="B10841" t="s">
        <v>10707</v>
      </c>
      <c r="C10841">
        <v>2013</v>
      </c>
      <c r="D10841">
        <v>4</v>
      </c>
      <c r="E10841" t="s">
        <v>80</v>
      </c>
      <c r="F10841">
        <v>202</v>
      </c>
      <c r="G10841" t="s">
        <v>10</v>
      </c>
    </row>
    <row r="10842" spans="1:7" x14ac:dyDescent="0.3">
      <c r="A10842" t="s">
        <v>10871</v>
      </c>
      <c r="B10842" t="s">
        <v>10707</v>
      </c>
      <c r="C10842">
        <v>2013</v>
      </c>
      <c r="D10842">
        <v>4</v>
      </c>
      <c r="E10842" t="s">
        <v>18</v>
      </c>
      <c r="F10842">
        <v>673</v>
      </c>
      <c r="G10842" t="s">
        <v>10</v>
      </c>
    </row>
    <row r="10843" spans="1:7" x14ac:dyDescent="0.3">
      <c r="A10843" t="s">
        <v>10872</v>
      </c>
      <c r="B10843" t="s">
        <v>10707</v>
      </c>
      <c r="C10843">
        <v>2013</v>
      </c>
      <c r="D10843">
        <v>4</v>
      </c>
      <c r="E10843" t="s">
        <v>9</v>
      </c>
      <c r="F10843">
        <v>567</v>
      </c>
      <c r="G10843" t="s">
        <v>10</v>
      </c>
    </row>
    <row r="10844" spans="1:7" x14ac:dyDescent="0.3">
      <c r="A10844" t="s">
        <v>10873</v>
      </c>
      <c r="B10844" t="s">
        <v>10707</v>
      </c>
      <c r="C10844">
        <v>2013</v>
      </c>
      <c r="D10844">
        <v>3</v>
      </c>
      <c r="E10844" t="s">
        <v>18</v>
      </c>
      <c r="F10844">
        <v>305</v>
      </c>
      <c r="G10844" t="s">
        <v>10</v>
      </c>
    </row>
    <row r="10845" spans="1:7" x14ac:dyDescent="0.3">
      <c r="A10845" t="s">
        <v>10874</v>
      </c>
      <c r="B10845" t="s">
        <v>10707</v>
      </c>
      <c r="C10845">
        <v>2013</v>
      </c>
      <c r="D10845">
        <v>3</v>
      </c>
      <c r="E10845" t="s">
        <v>9</v>
      </c>
      <c r="F10845">
        <v>268</v>
      </c>
      <c r="G10845" t="s">
        <v>50</v>
      </c>
    </row>
    <row r="10846" spans="1:7" x14ac:dyDescent="0.3">
      <c r="A10846" t="s">
        <v>10875</v>
      </c>
      <c r="B10846" t="s">
        <v>10707</v>
      </c>
      <c r="C10846">
        <v>2013</v>
      </c>
      <c r="D10846">
        <v>7</v>
      </c>
      <c r="E10846" t="s">
        <v>80</v>
      </c>
      <c r="F10846">
        <v>19</v>
      </c>
      <c r="G10846" t="s">
        <v>10</v>
      </c>
    </row>
    <row r="10847" spans="1:7" x14ac:dyDescent="0.3">
      <c r="A10847" t="s">
        <v>10876</v>
      </c>
      <c r="B10847" t="s">
        <v>10707</v>
      </c>
      <c r="C10847">
        <v>2013</v>
      </c>
      <c r="D10847">
        <v>3</v>
      </c>
      <c r="E10847" t="s">
        <v>80</v>
      </c>
      <c r="F10847">
        <v>71</v>
      </c>
      <c r="G10847" t="s">
        <v>10</v>
      </c>
    </row>
    <row r="10848" spans="1:7" x14ac:dyDescent="0.3">
      <c r="A10848" t="s">
        <v>10877</v>
      </c>
      <c r="B10848" t="s">
        <v>10707</v>
      </c>
      <c r="C10848">
        <v>2013</v>
      </c>
      <c r="D10848">
        <v>6</v>
      </c>
      <c r="E10848" t="s">
        <v>18</v>
      </c>
      <c r="F10848">
        <v>148</v>
      </c>
      <c r="G10848" t="s">
        <v>10</v>
      </c>
    </row>
    <row r="10849" spans="1:7" x14ac:dyDescent="0.3">
      <c r="A10849" t="s">
        <v>10878</v>
      </c>
      <c r="B10849" t="s">
        <v>10707</v>
      </c>
      <c r="C10849">
        <v>2013</v>
      </c>
      <c r="D10849">
        <v>3</v>
      </c>
      <c r="E10849" t="s">
        <v>18</v>
      </c>
      <c r="F10849">
        <v>311</v>
      </c>
      <c r="G10849" t="s">
        <v>10</v>
      </c>
    </row>
    <row r="10850" spans="1:7" x14ac:dyDescent="0.3">
      <c r="A10850" t="s">
        <v>10879</v>
      </c>
      <c r="B10850" t="s">
        <v>10707</v>
      </c>
      <c r="C10850">
        <v>2013</v>
      </c>
      <c r="D10850">
        <v>5</v>
      </c>
      <c r="E10850" t="s">
        <v>18</v>
      </c>
      <c r="F10850">
        <v>5112</v>
      </c>
      <c r="G10850" t="s">
        <v>50</v>
      </c>
    </row>
    <row r="10851" spans="1:7" x14ac:dyDescent="0.3">
      <c r="A10851" t="s">
        <v>10880</v>
      </c>
      <c r="B10851" t="s">
        <v>10707</v>
      </c>
      <c r="C10851">
        <v>2013</v>
      </c>
      <c r="D10851">
        <v>6</v>
      </c>
      <c r="E10851" t="s">
        <v>9</v>
      </c>
      <c r="F10851">
        <v>158</v>
      </c>
      <c r="G10851" t="s">
        <v>473</v>
      </c>
    </row>
    <row r="10852" spans="1:7" x14ac:dyDescent="0.3">
      <c r="A10852" t="s">
        <v>10881</v>
      </c>
      <c r="B10852" t="s">
        <v>10707</v>
      </c>
      <c r="C10852">
        <v>2013</v>
      </c>
      <c r="D10852">
        <v>5</v>
      </c>
      <c r="E10852" t="s">
        <v>9</v>
      </c>
      <c r="F10852">
        <v>56</v>
      </c>
      <c r="G10852" t="s">
        <v>50</v>
      </c>
    </row>
    <row r="10853" spans="1:7" x14ac:dyDescent="0.3">
      <c r="A10853" t="s">
        <v>10882</v>
      </c>
      <c r="B10853" t="s">
        <v>10707</v>
      </c>
      <c r="C10853">
        <v>2013</v>
      </c>
      <c r="D10853">
        <v>7</v>
      </c>
      <c r="E10853" t="s">
        <v>80</v>
      </c>
      <c r="F10853">
        <v>20</v>
      </c>
      <c r="G10853" t="s">
        <v>10</v>
      </c>
    </row>
    <row r="10854" spans="1:7" x14ac:dyDescent="0.3">
      <c r="A10854" t="s">
        <v>10883</v>
      </c>
      <c r="B10854" t="s">
        <v>10707</v>
      </c>
      <c r="C10854">
        <v>2013</v>
      </c>
      <c r="D10854">
        <v>4</v>
      </c>
      <c r="E10854" t="s">
        <v>9</v>
      </c>
      <c r="F10854">
        <v>38</v>
      </c>
      <c r="G10854" t="s">
        <v>10</v>
      </c>
    </row>
    <row r="10855" spans="1:7" x14ac:dyDescent="0.3">
      <c r="A10855" t="s">
        <v>10884</v>
      </c>
      <c r="B10855" t="s">
        <v>10707</v>
      </c>
      <c r="C10855">
        <v>2013</v>
      </c>
      <c r="D10855">
        <v>9</v>
      </c>
      <c r="E10855" t="s">
        <v>18</v>
      </c>
      <c r="F10855">
        <v>815</v>
      </c>
      <c r="G10855" t="s">
        <v>10</v>
      </c>
    </row>
    <row r="10856" spans="1:7" x14ac:dyDescent="0.3">
      <c r="A10856" t="s">
        <v>10885</v>
      </c>
      <c r="B10856" t="s">
        <v>10707</v>
      </c>
      <c r="C10856">
        <v>2013</v>
      </c>
      <c r="D10856">
        <v>8</v>
      </c>
      <c r="E10856" t="s">
        <v>18</v>
      </c>
      <c r="F10856">
        <v>38</v>
      </c>
      <c r="G10856" t="s">
        <v>10</v>
      </c>
    </row>
    <row r="10857" spans="1:7" x14ac:dyDescent="0.3">
      <c r="A10857" t="s">
        <v>10886</v>
      </c>
      <c r="B10857" t="s">
        <v>10707</v>
      </c>
      <c r="C10857">
        <v>2013</v>
      </c>
      <c r="D10857">
        <v>8</v>
      </c>
      <c r="E10857" t="s">
        <v>55</v>
      </c>
      <c r="F10857">
        <v>318</v>
      </c>
      <c r="G10857" t="s">
        <v>10</v>
      </c>
    </row>
    <row r="10858" spans="1:7" x14ac:dyDescent="0.3">
      <c r="A10858" t="s">
        <v>10887</v>
      </c>
      <c r="B10858" t="s">
        <v>10707</v>
      </c>
      <c r="C10858">
        <v>2013</v>
      </c>
      <c r="D10858">
        <v>9</v>
      </c>
      <c r="E10858" t="s">
        <v>18</v>
      </c>
      <c r="F10858">
        <v>28</v>
      </c>
      <c r="G10858" t="s">
        <v>10</v>
      </c>
    </row>
    <row r="10859" spans="1:7" x14ac:dyDescent="0.3">
      <c r="A10859" t="s">
        <v>10888</v>
      </c>
      <c r="B10859" t="s">
        <v>10707</v>
      </c>
      <c r="C10859">
        <v>2013</v>
      </c>
      <c r="D10859">
        <v>10</v>
      </c>
      <c r="E10859" t="s">
        <v>18</v>
      </c>
      <c r="F10859">
        <v>31</v>
      </c>
      <c r="G10859" t="s">
        <v>10</v>
      </c>
    </row>
    <row r="10860" spans="1:7" x14ac:dyDescent="0.3">
      <c r="A10860" t="s">
        <v>10889</v>
      </c>
      <c r="B10860" t="s">
        <v>10707</v>
      </c>
      <c r="C10860">
        <v>2013</v>
      </c>
      <c r="D10860">
        <v>10</v>
      </c>
      <c r="E10860" t="s">
        <v>9</v>
      </c>
      <c r="F10860">
        <v>276</v>
      </c>
      <c r="G10860" t="s">
        <v>10</v>
      </c>
    </row>
    <row r="10861" spans="1:7" x14ac:dyDescent="0.3">
      <c r="A10861" t="s">
        <v>10890</v>
      </c>
      <c r="B10861" t="s">
        <v>10707</v>
      </c>
      <c r="C10861">
        <v>2013</v>
      </c>
      <c r="D10861">
        <v>12</v>
      </c>
      <c r="E10861" t="s">
        <v>80</v>
      </c>
      <c r="F10861">
        <v>12</v>
      </c>
      <c r="G10861" t="s">
        <v>10</v>
      </c>
    </row>
    <row r="10862" spans="1:7" x14ac:dyDescent="0.3">
      <c r="A10862" t="s">
        <v>10891</v>
      </c>
      <c r="B10862" t="s">
        <v>10707</v>
      </c>
      <c r="C10862">
        <v>2014</v>
      </c>
      <c r="D10862">
        <v>4</v>
      </c>
      <c r="E10862" t="s">
        <v>80</v>
      </c>
      <c r="F10862">
        <v>0</v>
      </c>
      <c r="G10862" t="s">
        <v>12</v>
      </c>
    </row>
    <row r="10863" spans="1:7" x14ac:dyDescent="0.3">
      <c r="A10863" t="s">
        <v>10892</v>
      </c>
      <c r="B10863" t="s">
        <v>10707</v>
      </c>
      <c r="C10863">
        <v>2013</v>
      </c>
      <c r="D10863">
        <v>12</v>
      </c>
      <c r="E10863" t="s">
        <v>80</v>
      </c>
      <c r="F10863">
        <v>11</v>
      </c>
      <c r="G10863" t="s">
        <v>473</v>
      </c>
    </row>
    <row r="10864" spans="1:7" x14ac:dyDescent="0.3">
      <c r="A10864" t="s">
        <v>10893</v>
      </c>
      <c r="B10864" t="s">
        <v>10707</v>
      </c>
      <c r="C10864">
        <v>2013</v>
      </c>
      <c r="D10864">
        <v>11</v>
      </c>
      <c r="E10864" t="s">
        <v>9</v>
      </c>
      <c r="F10864">
        <v>32</v>
      </c>
      <c r="G10864" t="s">
        <v>10</v>
      </c>
    </row>
    <row r="10865" spans="1:7" x14ac:dyDescent="0.3">
      <c r="A10865" t="s">
        <v>10894</v>
      </c>
      <c r="B10865" t="s">
        <v>10707</v>
      </c>
      <c r="C10865">
        <v>2013</v>
      </c>
      <c r="D10865">
        <v>11</v>
      </c>
      <c r="E10865" t="s">
        <v>9</v>
      </c>
      <c r="F10865">
        <v>89</v>
      </c>
      <c r="G10865" t="s">
        <v>10</v>
      </c>
    </row>
    <row r="10866" spans="1:7" x14ac:dyDescent="0.3">
      <c r="A10866" t="s">
        <v>10895</v>
      </c>
      <c r="B10866" t="s">
        <v>10707</v>
      </c>
      <c r="C10866">
        <v>2013</v>
      </c>
      <c r="D10866">
        <v>11</v>
      </c>
      <c r="E10866" t="s">
        <v>80</v>
      </c>
      <c r="F10866">
        <v>45</v>
      </c>
      <c r="G10866" t="s">
        <v>10</v>
      </c>
    </row>
    <row r="10867" spans="1:7" x14ac:dyDescent="0.3">
      <c r="A10867" t="s">
        <v>10896</v>
      </c>
      <c r="B10867" t="s">
        <v>10707</v>
      </c>
      <c r="C10867">
        <v>2013</v>
      </c>
      <c r="D10867">
        <v>12</v>
      </c>
      <c r="E10867" t="s">
        <v>9</v>
      </c>
      <c r="F10867">
        <v>30</v>
      </c>
      <c r="G10867" t="s">
        <v>10</v>
      </c>
    </row>
    <row r="10868" spans="1:7" x14ac:dyDescent="0.3">
      <c r="A10868" t="s">
        <v>10897</v>
      </c>
      <c r="B10868" t="s">
        <v>10707</v>
      </c>
      <c r="C10868">
        <v>2014</v>
      </c>
      <c r="D10868">
        <v>1</v>
      </c>
      <c r="E10868" t="s">
        <v>18</v>
      </c>
      <c r="F10868">
        <v>217</v>
      </c>
      <c r="G10868" t="s">
        <v>10</v>
      </c>
    </row>
    <row r="10869" spans="1:7" x14ac:dyDescent="0.3">
      <c r="A10869" t="s">
        <v>10898</v>
      </c>
      <c r="B10869" t="s">
        <v>10707</v>
      </c>
      <c r="C10869">
        <v>2013</v>
      </c>
      <c r="D10869">
        <v>12</v>
      </c>
      <c r="E10869" t="s">
        <v>18</v>
      </c>
      <c r="F10869">
        <v>363</v>
      </c>
      <c r="G10869" t="s">
        <v>10</v>
      </c>
    </row>
    <row r="10870" spans="1:7" x14ac:dyDescent="0.3">
      <c r="A10870" t="s">
        <v>10899</v>
      </c>
      <c r="B10870" t="s">
        <v>10707</v>
      </c>
      <c r="C10870">
        <v>2014</v>
      </c>
      <c r="D10870">
        <v>1</v>
      </c>
      <c r="E10870" t="s">
        <v>18</v>
      </c>
      <c r="F10870">
        <v>171</v>
      </c>
      <c r="G10870" t="s">
        <v>10</v>
      </c>
    </row>
    <row r="10871" spans="1:7" x14ac:dyDescent="0.3">
      <c r="A10871" t="s">
        <v>10900</v>
      </c>
      <c r="B10871" t="s">
        <v>10707</v>
      </c>
      <c r="C10871">
        <v>2014</v>
      </c>
      <c r="D10871">
        <v>2</v>
      </c>
      <c r="E10871" t="s">
        <v>9</v>
      </c>
      <c r="F10871">
        <v>121</v>
      </c>
      <c r="G10871" t="s">
        <v>10</v>
      </c>
    </row>
    <row r="10872" spans="1:7" x14ac:dyDescent="0.3">
      <c r="A10872" t="s">
        <v>10901</v>
      </c>
      <c r="B10872" t="s">
        <v>10707</v>
      </c>
      <c r="C10872">
        <v>2014</v>
      </c>
      <c r="D10872">
        <v>4</v>
      </c>
      <c r="E10872" t="s">
        <v>18</v>
      </c>
      <c r="F10872">
        <v>634</v>
      </c>
      <c r="G10872" t="s">
        <v>473</v>
      </c>
    </row>
    <row r="10873" spans="1:7" x14ac:dyDescent="0.3">
      <c r="A10873" t="s">
        <v>10902</v>
      </c>
      <c r="B10873" t="s">
        <v>10707</v>
      </c>
      <c r="C10873">
        <v>2013</v>
      </c>
      <c r="D10873">
        <v>12</v>
      </c>
      <c r="E10873" t="s">
        <v>80</v>
      </c>
      <c r="F10873">
        <v>47</v>
      </c>
      <c r="G10873" t="s">
        <v>10</v>
      </c>
    </row>
    <row r="10874" spans="1:7" x14ac:dyDescent="0.3">
      <c r="A10874" t="s">
        <v>10903</v>
      </c>
      <c r="B10874" t="s">
        <v>10707</v>
      </c>
      <c r="C10874">
        <v>2014</v>
      </c>
      <c r="D10874">
        <v>1</v>
      </c>
      <c r="E10874" t="s">
        <v>9</v>
      </c>
      <c r="F10874">
        <v>159</v>
      </c>
      <c r="G10874" t="s">
        <v>10</v>
      </c>
    </row>
    <row r="10875" spans="1:7" x14ac:dyDescent="0.3">
      <c r="A10875" t="s">
        <v>10904</v>
      </c>
      <c r="B10875" t="s">
        <v>10707</v>
      </c>
      <c r="C10875">
        <v>2014</v>
      </c>
      <c r="D10875">
        <v>1</v>
      </c>
      <c r="E10875" t="s">
        <v>9</v>
      </c>
      <c r="F10875">
        <v>494</v>
      </c>
      <c r="G10875" t="s">
        <v>473</v>
      </c>
    </row>
    <row r="10876" spans="1:7" x14ac:dyDescent="0.3">
      <c r="A10876" t="s">
        <v>10905</v>
      </c>
      <c r="B10876" t="s">
        <v>10707</v>
      </c>
      <c r="C10876">
        <v>2014</v>
      </c>
      <c r="D10876">
        <v>10</v>
      </c>
      <c r="E10876" t="s">
        <v>18</v>
      </c>
      <c r="F10876">
        <v>102</v>
      </c>
      <c r="G10876" t="s">
        <v>179</v>
      </c>
    </row>
    <row r="10877" spans="1:7" x14ac:dyDescent="0.3">
      <c r="A10877" t="s">
        <v>10906</v>
      </c>
      <c r="B10877" t="s">
        <v>10707</v>
      </c>
      <c r="C10877">
        <v>2014</v>
      </c>
      <c r="D10877">
        <v>4</v>
      </c>
      <c r="E10877" t="s">
        <v>18</v>
      </c>
      <c r="F10877">
        <v>514</v>
      </c>
      <c r="G10877" t="s">
        <v>473</v>
      </c>
    </row>
    <row r="10878" spans="1:7" x14ac:dyDescent="0.3">
      <c r="A10878" t="s">
        <v>10907</v>
      </c>
      <c r="B10878" t="s">
        <v>10707</v>
      </c>
      <c r="C10878">
        <v>2014</v>
      </c>
      <c r="D10878">
        <v>3</v>
      </c>
      <c r="E10878" t="s">
        <v>18</v>
      </c>
      <c r="F10878">
        <v>952</v>
      </c>
      <c r="G10878" t="s">
        <v>473</v>
      </c>
    </row>
    <row r="10879" spans="1:7" x14ac:dyDescent="0.3">
      <c r="A10879" t="s">
        <v>10908</v>
      </c>
      <c r="B10879" t="s">
        <v>10707</v>
      </c>
      <c r="C10879">
        <v>2014</v>
      </c>
      <c r="D10879">
        <v>3</v>
      </c>
      <c r="E10879" t="s">
        <v>9</v>
      </c>
      <c r="F10879">
        <v>300</v>
      </c>
      <c r="G10879" t="s">
        <v>10</v>
      </c>
    </row>
    <row r="10880" spans="1:7" x14ac:dyDescent="0.3">
      <c r="A10880" t="s">
        <v>10909</v>
      </c>
      <c r="B10880" t="s">
        <v>10707</v>
      </c>
      <c r="C10880">
        <v>2014</v>
      </c>
      <c r="D10880">
        <v>4</v>
      </c>
      <c r="E10880" t="s">
        <v>9</v>
      </c>
      <c r="F10880">
        <v>10</v>
      </c>
      <c r="G10880" t="s">
        <v>10</v>
      </c>
    </row>
    <row r="10881" spans="1:7" x14ac:dyDescent="0.3">
      <c r="A10881" t="s">
        <v>10910</v>
      </c>
      <c r="B10881" t="s">
        <v>10707</v>
      </c>
      <c r="C10881">
        <v>2014</v>
      </c>
      <c r="D10881">
        <v>3</v>
      </c>
      <c r="E10881" t="s">
        <v>18</v>
      </c>
      <c r="F10881">
        <v>0</v>
      </c>
      <c r="G10881" t="s">
        <v>12</v>
      </c>
    </row>
    <row r="10882" spans="1:7" x14ac:dyDescent="0.3">
      <c r="A10882" t="s">
        <v>10911</v>
      </c>
      <c r="B10882" t="s">
        <v>10707</v>
      </c>
      <c r="C10882">
        <v>2014</v>
      </c>
      <c r="D10882">
        <v>3</v>
      </c>
      <c r="E10882" t="s">
        <v>18</v>
      </c>
      <c r="F10882">
        <v>1</v>
      </c>
      <c r="G10882" t="s">
        <v>473</v>
      </c>
    </row>
    <row r="10883" spans="1:7" x14ac:dyDescent="0.3">
      <c r="A10883" t="s">
        <v>10912</v>
      </c>
      <c r="B10883" t="s">
        <v>10707</v>
      </c>
      <c r="C10883">
        <v>2014</v>
      </c>
      <c r="D10883">
        <v>5</v>
      </c>
      <c r="E10883" t="s">
        <v>9</v>
      </c>
      <c r="F10883">
        <v>288</v>
      </c>
      <c r="G10883" t="s">
        <v>10</v>
      </c>
    </row>
    <row r="10884" spans="1:7" x14ac:dyDescent="0.3">
      <c r="A10884" t="s">
        <v>10913</v>
      </c>
      <c r="B10884" t="s">
        <v>10707</v>
      </c>
      <c r="C10884">
        <v>2014</v>
      </c>
      <c r="D10884">
        <v>9</v>
      </c>
      <c r="E10884" t="s">
        <v>80</v>
      </c>
      <c r="F10884">
        <v>0</v>
      </c>
      <c r="G10884" t="s">
        <v>12</v>
      </c>
    </row>
    <row r="10885" spans="1:7" x14ac:dyDescent="0.3">
      <c r="A10885" t="s">
        <v>10914</v>
      </c>
      <c r="B10885" t="s">
        <v>10707</v>
      </c>
      <c r="C10885">
        <v>2014</v>
      </c>
      <c r="D10885">
        <v>4</v>
      </c>
      <c r="E10885" t="s">
        <v>18</v>
      </c>
      <c r="F10885">
        <v>970</v>
      </c>
      <c r="G10885" t="s">
        <v>473</v>
      </c>
    </row>
    <row r="10886" spans="1:7" x14ac:dyDescent="0.3">
      <c r="A10886" t="s">
        <v>10915</v>
      </c>
      <c r="B10886" t="s">
        <v>10707</v>
      </c>
      <c r="C10886">
        <v>2015</v>
      </c>
      <c r="D10886">
        <v>4</v>
      </c>
      <c r="E10886" t="s">
        <v>9</v>
      </c>
      <c r="F10886">
        <v>20</v>
      </c>
      <c r="G10886" t="s">
        <v>10</v>
      </c>
    </row>
    <row r="10887" spans="1:7" x14ac:dyDescent="0.3">
      <c r="A10887" t="s">
        <v>10916</v>
      </c>
      <c r="B10887" t="s">
        <v>10707</v>
      </c>
      <c r="C10887">
        <v>2014</v>
      </c>
      <c r="D10887">
        <v>9</v>
      </c>
      <c r="E10887" t="s">
        <v>9</v>
      </c>
      <c r="F10887">
        <v>127</v>
      </c>
      <c r="G10887" t="s">
        <v>473</v>
      </c>
    </row>
    <row r="10888" spans="1:7" x14ac:dyDescent="0.3">
      <c r="A10888" t="s">
        <v>10917</v>
      </c>
      <c r="B10888" t="s">
        <v>10707</v>
      </c>
      <c r="C10888">
        <v>2014</v>
      </c>
      <c r="D10888">
        <v>7</v>
      </c>
      <c r="E10888" t="s">
        <v>9</v>
      </c>
      <c r="F10888">
        <v>222</v>
      </c>
      <c r="G10888" t="s">
        <v>10</v>
      </c>
    </row>
    <row r="10889" spans="1:7" x14ac:dyDescent="0.3">
      <c r="A10889" t="s">
        <v>10918</v>
      </c>
      <c r="B10889" t="s">
        <v>10707</v>
      </c>
      <c r="C10889">
        <v>2014</v>
      </c>
      <c r="D10889">
        <v>5</v>
      </c>
      <c r="E10889" t="s">
        <v>18</v>
      </c>
      <c r="F10889">
        <v>496</v>
      </c>
      <c r="G10889" t="s">
        <v>10</v>
      </c>
    </row>
    <row r="10890" spans="1:7" x14ac:dyDescent="0.3">
      <c r="A10890" t="s">
        <v>10919</v>
      </c>
      <c r="B10890" t="s">
        <v>10707</v>
      </c>
      <c r="C10890">
        <v>2014</v>
      </c>
      <c r="D10890">
        <v>6</v>
      </c>
      <c r="E10890" t="s">
        <v>71</v>
      </c>
      <c r="F10890">
        <v>100</v>
      </c>
      <c r="G10890" t="s">
        <v>10</v>
      </c>
    </row>
    <row r="10891" spans="1:7" x14ac:dyDescent="0.3">
      <c r="A10891" t="s">
        <v>10920</v>
      </c>
      <c r="B10891" t="s">
        <v>10707</v>
      </c>
      <c r="C10891">
        <v>2014</v>
      </c>
      <c r="D10891">
        <v>8</v>
      </c>
      <c r="E10891" t="s">
        <v>18</v>
      </c>
      <c r="F10891">
        <v>513</v>
      </c>
      <c r="G10891" t="s">
        <v>473</v>
      </c>
    </row>
    <row r="10892" spans="1:7" x14ac:dyDescent="0.3">
      <c r="A10892" t="s">
        <v>10921</v>
      </c>
      <c r="B10892" t="s">
        <v>10707</v>
      </c>
      <c r="C10892">
        <v>2014</v>
      </c>
      <c r="D10892">
        <v>6</v>
      </c>
      <c r="E10892" t="s">
        <v>18</v>
      </c>
      <c r="F10892">
        <v>613</v>
      </c>
      <c r="G10892" t="s">
        <v>473</v>
      </c>
    </row>
    <row r="10893" spans="1:7" x14ac:dyDescent="0.3">
      <c r="A10893" t="s">
        <v>10922</v>
      </c>
      <c r="B10893" t="s">
        <v>10707</v>
      </c>
      <c r="C10893">
        <v>2014</v>
      </c>
      <c r="D10893">
        <v>8</v>
      </c>
      <c r="E10893" t="s">
        <v>18</v>
      </c>
      <c r="F10893">
        <v>252</v>
      </c>
      <c r="G10893" t="s">
        <v>10</v>
      </c>
    </row>
    <row r="10894" spans="1:7" x14ac:dyDescent="0.3">
      <c r="A10894" t="s">
        <v>10923</v>
      </c>
      <c r="B10894" t="s">
        <v>10707</v>
      </c>
      <c r="C10894">
        <v>2014</v>
      </c>
      <c r="D10894">
        <v>8</v>
      </c>
      <c r="E10894" t="s">
        <v>18</v>
      </c>
      <c r="F10894">
        <v>46</v>
      </c>
      <c r="G10894" t="s">
        <v>10</v>
      </c>
    </row>
    <row r="10895" spans="1:7" x14ac:dyDescent="0.3">
      <c r="A10895" t="s">
        <v>10924</v>
      </c>
      <c r="B10895" t="s">
        <v>10707</v>
      </c>
      <c r="C10895">
        <v>2014</v>
      </c>
      <c r="D10895">
        <v>12</v>
      </c>
      <c r="E10895" t="s">
        <v>71</v>
      </c>
      <c r="F10895">
        <v>149</v>
      </c>
      <c r="G10895" t="s">
        <v>10</v>
      </c>
    </row>
    <row r="10896" spans="1:7" x14ac:dyDescent="0.3">
      <c r="A10896" t="s">
        <v>10925</v>
      </c>
      <c r="B10896" t="s">
        <v>10707</v>
      </c>
      <c r="C10896">
        <v>2014</v>
      </c>
      <c r="D10896">
        <v>10</v>
      </c>
      <c r="E10896" t="s">
        <v>14</v>
      </c>
      <c r="F10896">
        <v>212</v>
      </c>
      <c r="G10896" t="s">
        <v>473</v>
      </c>
    </row>
    <row r="10897" spans="1:7" x14ac:dyDescent="0.3">
      <c r="A10897" t="s">
        <v>10926</v>
      </c>
      <c r="B10897" t="s">
        <v>10707</v>
      </c>
      <c r="C10897">
        <v>2014</v>
      </c>
      <c r="D10897">
        <v>11</v>
      </c>
      <c r="E10897" t="s">
        <v>9</v>
      </c>
      <c r="F10897">
        <v>110</v>
      </c>
      <c r="G10897" t="s">
        <v>10</v>
      </c>
    </row>
    <row r="10898" spans="1:7" x14ac:dyDescent="0.3">
      <c r="A10898" t="s">
        <v>10927</v>
      </c>
      <c r="B10898" t="s">
        <v>10707</v>
      </c>
      <c r="C10898">
        <v>2014</v>
      </c>
      <c r="D10898">
        <v>9</v>
      </c>
      <c r="E10898" t="s">
        <v>18</v>
      </c>
      <c r="F10898">
        <v>68</v>
      </c>
      <c r="G10898" t="s">
        <v>10</v>
      </c>
    </row>
    <row r="10899" spans="1:7" x14ac:dyDescent="0.3">
      <c r="A10899" t="s">
        <v>10928</v>
      </c>
      <c r="B10899" t="s">
        <v>10707</v>
      </c>
      <c r="C10899">
        <v>2014</v>
      </c>
      <c r="D10899">
        <v>9</v>
      </c>
      <c r="E10899" t="s">
        <v>18</v>
      </c>
      <c r="F10899">
        <v>36</v>
      </c>
      <c r="G10899" t="s">
        <v>10</v>
      </c>
    </row>
    <row r="10900" spans="1:7" x14ac:dyDescent="0.3">
      <c r="A10900" t="s">
        <v>10929</v>
      </c>
      <c r="B10900" t="s">
        <v>10707</v>
      </c>
      <c r="C10900">
        <v>2014</v>
      </c>
      <c r="D10900">
        <v>11</v>
      </c>
      <c r="E10900" t="s">
        <v>18</v>
      </c>
      <c r="F10900">
        <v>36</v>
      </c>
      <c r="G10900" t="s">
        <v>10</v>
      </c>
    </row>
    <row r="10901" spans="1:7" x14ac:dyDescent="0.3">
      <c r="A10901" t="s">
        <v>10930</v>
      </c>
      <c r="B10901" t="s">
        <v>10707</v>
      </c>
      <c r="C10901">
        <v>2014</v>
      </c>
      <c r="D10901">
        <v>10</v>
      </c>
      <c r="E10901" t="s">
        <v>18</v>
      </c>
      <c r="F10901">
        <v>1596</v>
      </c>
      <c r="G10901" t="s">
        <v>473</v>
      </c>
    </row>
    <row r="10902" spans="1:7" x14ac:dyDescent="0.3">
      <c r="A10902" t="s">
        <v>10931</v>
      </c>
      <c r="B10902" t="s">
        <v>10707</v>
      </c>
      <c r="C10902">
        <v>2014</v>
      </c>
      <c r="D10902">
        <v>9</v>
      </c>
      <c r="E10902" t="s">
        <v>18</v>
      </c>
      <c r="F10902">
        <v>60</v>
      </c>
      <c r="G10902" t="s">
        <v>10</v>
      </c>
    </row>
    <row r="10903" spans="1:7" x14ac:dyDescent="0.3">
      <c r="A10903" t="s">
        <v>10932</v>
      </c>
      <c r="B10903" t="s">
        <v>10707</v>
      </c>
      <c r="C10903">
        <v>2014</v>
      </c>
      <c r="D10903">
        <v>9</v>
      </c>
      <c r="E10903" t="s">
        <v>80</v>
      </c>
      <c r="F10903">
        <v>19</v>
      </c>
      <c r="G10903" t="s">
        <v>50</v>
      </c>
    </row>
    <row r="10904" spans="1:7" x14ac:dyDescent="0.3">
      <c r="A10904" t="s">
        <v>10933</v>
      </c>
      <c r="B10904" t="s">
        <v>10707</v>
      </c>
      <c r="C10904">
        <v>2014</v>
      </c>
      <c r="D10904">
        <v>8</v>
      </c>
      <c r="E10904" t="s">
        <v>9</v>
      </c>
      <c r="F10904">
        <v>174</v>
      </c>
      <c r="G10904" t="s">
        <v>10</v>
      </c>
    </row>
    <row r="10905" spans="1:7" x14ac:dyDescent="0.3">
      <c r="A10905" t="s">
        <v>10934</v>
      </c>
      <c r="B10905" t="s">
        <v>10707</v>
      </c>
      <c r="C10905">
        <v>2014</v>
      </c>
      <c r="D10905">
        <v>9</v>
      </c>
      <c r="E10905" t="s">
        <v>55</v>
      </c>
      <c r="F10905">
        <v>694</v>
      </c>
      <c r="G10905" t="s">
        <v>10</v>
      </c>
    </row>
    <row r="10906" spans="1:7" x14ac:dyDescent="0.3">
      <c r="A10906" t="s">
        <v>10935</v>
      </c>
      <c r="B10906" t="s">
        <v>10707</v>
      </c>
      <c r="C10906">
        <v>2014</v>
      </c>
      <c r="D10906">
        <v>11</v>
      </c>
      <c r="E10906" t="s">
        <v>18</v>
      </c>
      <c r="F10906">
        <v>160</v>
      </c>
      <c r="G10906" t="s">
        <v>10</v>
      </c>
    </row>
    <row r="10907" spans="1:7" x14ac:dyDescent="0.3">
      <c r="A10907" t="s">
        <v>10936</v>
      </c>
      <c r="B10907" t="s">
        <v>10707</v>
      </c>
      <c r="C10907">
        <v>2014</v>
      </c>
      <c r="D10907">
        <v>10</v>
      </c>
      <c r="E10907" t="s">
        <v>18</v>
      </c>
      <c r="F10907">
        <v>595</v>
      </c>
      <c r="G10907" t="s">
        <v>473</v>
      </c>
    </row>
    <row r="10908" spans="1:7" x14ac:dyDescent="0.3">
      <c r="A10908" t="s">
        <v>10937</v>
      </c>
      <c r="B10908" t="s">
        <v>10707</v>
      </c>
      <c r="C10908">
        <v>2014</v>
      </c>
      <c r="D10908">
        <v>10</v>
      </c>
      <c r="E10908" t="s">
        <v>18</v>
      </c>
      <c r="F10908">
        <v>184</v>
      </c>
      <c r="G10908" t="s">
        <v>10</v>
      </c>
    </row>
    <row r="10909" spans="1:7" x14ac:dyDescent="0.3">
      <c r="A10909" t="s">
        <v>10938</v>
      </c>
      <c r="B10909" t="s">
        <v>10707</v>
      </c>
      <c r="C10909">
        <v>2014</v>
      </c>
      <c r="D10909">
        <v>9</v>
      </c>
      <c r="E10909" t="s">
        <v>14</v>
      </c>
      <c r="F10909">
        <v>38</v>
      </c>
      <c r="G10909" t="s">
        <v>473</v>
      </c>
    </row>
    <row r="10910" spans="1:7" x14ac:dyDescent="0.3">
      <c r="A10910" t="s">
        <v>10939</v>
      </c>
      <c r="B10910" t="s">
        <v>10707</v>
      </c>
      <c r="C10910">
        <v>2014</v>
      </c>
      <c r="D10910">
        <v>12</v>
      </c>
      <c r="E10910" t="s">
        <v>14</v>
      </c>
      <c r="F10910">
        <v>94</v>
      </c>
      <c r="G10910" t="s">
        <v>473</v>
      </c>
    </row>
    <row r="10911" spans="1:7" x14ac:dyDescent="0.3">
      <c r="A10911" t="s">
        <v>10940</v>
      </c>
      <c r="B10911" t="s">
        <v>10707</v>
      </c>
      <c r="C10911">
        <v>2014</v>
      </c>
      <c r="D10911">
        <v>10</v>
      </c>
      <c r="E10911" t="s">
        <v>14</v>
      </c>
      <c r="F10911">
        <v>221</v>
      </c>
      <c r="G10911" t="s">
        <v>473</v>
      </c>
    </row>
    <row r="10912" spans="1:7" x14ac:dyDescent="0.3">
      <c r="A10912" t="s">
        <v>10941</v>
      </c>
      <c r="B10912" t="s">
        <v>10707</v>
      </c>
      <c r="C10912">
        <v>2014</v>
      </c>
      <c r="D10912">
        <v>12</v>
      </c>
      <c r="E10912" t="s">
        <v>9</v>
      </c>
      <c r="F10912">
        <v>70</v>
      </c>
      <c r="G10912" t="s">
        <v>10</v>
      </c>
    </row>
    <row r="10913" spans="1:7" x14ac:dyDescent="0.3">
      <c r="A10913" t="s">
        <v>10942</v>
      </c>
      <c r="B10913" t="s">
        <v>10707</v>
      </c>
      <c r="C10913">
        <v>2014</v>
      </c>
      <c r="D10913">
        <v>10</v>
      </c>
      <c r="E10913" t="s">
        <v>80</v>
      </c>
      <c r="F10913">
        <v>24</v>
      </c>
      <c r="G10913" t="s">
        <v>10</v>
      </c>
    </row>
    <row r="10914" spans="1:7" x14ac:dyDescent="0.3">
      <c r="A10914" t="s">
        <v>10943</v>
      </c>
      <c r="B10914" t="s">
        <v>10707</v>
      </c>
      <c r="C10914">
        <v>2014</v>
      </c>
      <c r="D10914">
        <v>12</v>
      </c>
      <c r="E10914" t="s">
        <v>9</v>
      </c>
      <c r="F10914">
        <v>130</v>
      </c>
      <c r="G10914" t="s">
        <v>10</v>
      </c>
    </row>
    <row r="10915" spans="1:7" x14ac:dyDescent="0.3">
      <c r="A10915" t="s">
        <v>10944</v>
      </c>
      <c r="B10915" t="s">
        <v>10707</v>
      </c>
      <c r="C10915">
        <v>2015</v>
      </c>
      <c r="D10915">
        <v>2</v>
      </c>
      <c r="E10915" t="s">
        <v>9</v>
      </c>
      <c r="F10915">
        <v>260</v>
      </c>
      <c r="G10915" t="s">
        <v>179</v>
      </c>
    </row>
    <row r="10916" spans="1:7" x14ac:dyDescent="0.3">
      <c r="A10916" t="s">
        <v>10945</v>
      </c>
      <c r="B10916" t="s">
        <v>10707</v>
      </c>
      <c r="C10916">
        <v>2015</v>
      </c>
      <c r="D10916">
        <v>4</v>
      </c>
      <c r="E10916" t="s">
        <v>9</v>
      </c>
      <c r="F10916">
        <v>240</v>
      </c>
      <c r="G10916" t="s">
        <v>10</v>
      </c>
    </row>
    <row r="10917" spans="1:7" x14ac:dyDescent="0.3">
      <c r="A10917" t="s">
        <v>10946</v>
      </c>
      <c r="B10917" t="s">
        <v>10707</v>
      </c>
      <c r="C10917">
        <v>2015</v>
      </c>
      <c r="D10917">
        <v>2</v>
      </c>
      <c r="E10917" t="s">
        <v>9</v>
      </c>
      <c r="F10917">
        <v>29</v>
      </c>
      <c r="G10917" t="s">
        <v>10</v>
      </c>
    </row>
    <row r="10918" spans="1:7" x14ac:dyDescent="0.3">
      <c r="A10918" t="s">
        <v>10947</v>
      </c>
      <c r="B10918" t="s">
        <v>10707</v>
      </c>
      <c r="C10918">
        <v>2015</v>
      </c>
      <c r="D10918">
        <v>3</v>
      </c>
      <c r="E10918" t="s">
        <v>9</v>
      </c>
      <c r="F10918">
        <v>219</v>
      </c>
      <c r="G10918" t="s">
        <v>10</v>
      </c>
    </row>
    <row r="10919" spans="1:7" x14ac:dyDescent="0.3">
      <c r="A10919" t="s">
        <v>10948</v>
      </c>
      <c r="B10919" t="s">
        <v>10707</v>
      </c>
      <c r="C10919">
        <v>2015</v>
      </c>
      <c r="D10919">
        <v>1</v>
      </c>
      <c r="E10919" t="s">
        <v>80</v>
      </c>
      <c r="F10919">
        <v>46</v>
      </c>
      <c r="G10919" t="s">
        <v>50</v>
      </c>
    </row>
    <row r="10920" spans="1:7" x14ac:dyDescent="0.3">
      <c r="A10920" t="s">
        <v>10949</v>
      </c>
      <c r="B10920" t="s">
        <v>10707</v>
      </c>
      <c r="C10920">
        <v>2015</v>
      </c>
      <c r="D10920">
        <v>3</v>
      </c>
      <c r="E10920" t="s">
        <v>9</v>
      </c>
      <c r="F10920">
        <v>132</v>
      </c>
      <c r="G10920" t="s">
        <v>10</v>
      </c>
    </row>
    <row r="10921" spans="1:7" x14ac:dyDescent="0.3">
      <c r="A10921" t="s">
        <v>10950</v>
      </c>
      <c r="B10921" t="s">
        <v>10707</v>
      </c>
      <c r="C10921">
        <v>2015</v>
      </c>
      <c r="D10921">
        <v>4</v>
      </c>
      <c r="E10921" t="s">
        <v>80</v>
      </c>
      <c r="F10921">
        <v>150</v>
      </c>
      <c r="G10921" t="s">
        <v>179</v>
      </c>
    </row>
    <row r="10922" spans="1:7" x14ac:dyDescent="0.3">
      <c r="A10922" t="s">
        <v>10951</v>
      </c>
      <c r="B10922" t="s">
        <v>10707</v>
      </c>
      <c r="C10922">
        <v>2015</v>
      </c>
      <c r="D10922">
        <v>3</v>
      </c>
      <c r="E10922" t="s">
        <v>18</v>
      </c>
      <c r="F10922">
        <v>10</v>
      </c>
      <c r="G10922" t="s">
        <v>10</v>
      </c>
    </row>
    <row r="10923" spans="1:7" x14ac:dyDescent="0.3">
      <c r="A10923" t="s">
        <v>10952</v>
      </c>
      <c r="B10923" t="s">
        <v>10707</v>
      </c>
      <c r="C10923">
        <v>2015</v>
      </c>
      <c r="D10923">
        <v>4</v>
      </c>
      <c r="E10923" t="s">
        <v>14</v>
      </c>
      <c r="F10923">
        <v>48</v>
      </c>
      <c r="G10923" t="s">
        <v>473</v>
      </c>
    </row>
    <row r="10924" spans="1:7" x14ac:dyDescent="0.3">
      <c r="A10924" t="s">
        <v>10953</v>
      </c>
      <c r="B10924" t="s">
        <v>10707</v>
      </c>
      <c r="C10924">
        <v>2015</v>
      </c>
      <c r="D10924">
        <v>10</v>
      </c>
      <c r="E10924" t="s">
        <v>9</v>
      </c>
      <c r="F10924">
        <v>168</v>
      </c>
      <c r="G10924" t="s">
        <v>50</v>
      </c>
    </row>
    <row r="10925" spans="1:7" x14ac:dyDescent="0.3">
      <c r="A10925" t="s">
        <v>10954</v>
      </c>
      <c r="B10925" t="s">
        <v>10707</v>
      </c>
      <c r="C10925">
        <v>2015</v>
      </c>
      <c r="D10925">
        <v>4</v>
      </c>
      <c r="E10925" t="s">
        <v>9</v>
      </c>
      <c r="F10925">
        <v>158</v>
      </c>
      <c r="G10925" t="s">
        <v>10</v>
      </c>
    </row>
    <row r="10926" spans="1:7" x14ac:dyDescent="0.3">
      <c r="A10926" t="s">
        <v>10955</v>
      </c>
      <c r="B10926" t="s">
        <v>10707</v>
      </c>
      <c r="C10926">
        <v>2015</v>
      </c>
      <c r="D10926">
        <v>6</v>
      </c>
      <c r="E10926" t="s">
        <v>9</v>
      </c>
      <c r="F10926">
        <v>384</v>
      </c>
      <c r="G10926" t="s">
        <v>473</v>
      </c>
    </row>
    <row r="10927" spans="1:7" x14ac:dyDescent="0.3">
      <c r="A10927" t="s">
        <v>10956</v>
      </c>
      <c r="B10927" t="s">
        <v>10707</v>
      </c>
      <c r="C10927">
        <v>2015</v>
      </c>
      <c r="D10927">
        <v>3</v>
      </c>
      <c r="E10927" t="s">
        <v>80</v>
      </c>
      <c r="F10927">
        <v>46</v>
      </c>
      <c r="G10927" t="s">
        <v>10</v>
      </c>
    </row>
    <row r="10928" spans="1:7" x14ac:dyDescent="0.3">
      <c r="A10928" t="s">
        <v>10957</v>
      </c>
      <c r="B10928" t="s">
        <v>10707</v>
      </c>
      <c r="C10928">
        <v>2015</v>
      </c>
      <c r="D10928">
        <v>4</v>
      </c>
      <c r="E10928" t="s">
        <v>18</v>
      </c>
      <c r="F10928">
        <v>222</v>
      </c>
      <c r="G10928" t="s">
        <v>10</v>
      </c>
    </row>
    <row r="10929" spans="1:7" x14ac:dyDescent="0.3">
      <c r="A10929" t="s">
        <v>10958</v>
      </c>
      <c r="B10929" t="s">
        <v>10707</v>
      </c>
      <c r="C10929">
        <v>2015</v>
      </c>
      <c r="D10929">
        <v>5</v>
      </c>
      <c r="E10929" t="s">
        <v>18</v>
      </c>
      <c r="F10929">
        <v>99</v>
      </c>
      <c r="G10929" t="s">
        <v>10</v>
      </c>
    </row>
    <row r="10930" spans="1:7" x14ac:dyDescent="0.3">
      <c r="A10930" t="s">
        <v>10959</v>
      </c>
      <c r="B10930" t="s">
        <v>10707</v>
      </c>
      <c r="C10930">
        <v>2015</v>
      </c>
      <c r="D10930">
        <v>6</v>
      </c>
      <c r="E10930" t="s">
        <v>9</v>
      </c>
      <c r="F10930">
        <v>214</v>
      </c>
      <c r="G10930" t="s">
        <v>10</v>
      </c>
    </row>
    <row r="10931" spans="1:7" x14ac:dyDescent="0.3">
      <c r="A10931" t="s">
        <v>10960</v>
      </c>
      <c r="B10931" t="s">
        <v>10707</v>
      </c>
      <c r="C10931">
        <v>2015</v>
      </c>
      <c r="D10931">
        <v>4</v>
      </c>
      <c r="E10931" t="s">
        <v>55</v>
      </c>
      <c r="F10931">
        <v>141</v>
      </c>
      <c r="G10931" t="s">
        <v>10</v>
      </c>
    </row>
    <row r="10932" spans="1:7" x14ac:dyDescent="0.3">
      <c r="A10932" t="s">
        <v>10961</v>
      </c>
      <c r="B10932" t="s">
        <v>10707</v>
      </c>
      <c r="C10932">
        <v>2015</v>
      </c>
      <c r="D10932">
        <v>5</v>
      </c>
      <c r="E10932" t="s">
        <v>80</v>
      </c>
      <c r="F10932">
        <v>74</v>
      </c>
      <c r="G10932" t="s">
        <v>50</v>
      </c>
    </row>
    <row r="10933" spans="1:7" x14ac:dyDescent="0.3">
      <c r="A10933" t="s">
        <v>10962</v>
      </c>
      <c r="B10933" t="s">
        <v>10707</v>
      </c>
      <c r="C10933">
        <v>2015</v>
      </c>
      <c r="D10933">
        <v>7</v>
      </c>
      <c r="E10933" t="s">
        <v>18</v>
      </c>
      <c r="F10933">
        <v>1140</v>
      </c>
      <c r="G10933" t="s">
        <v>473</v>
      </c>
    </row>
    <row r="10934" spans="1:7" x14ac:dyDescent="0.3">
      <c r="A10934" t="s">
        <v>10963</v>
      </c>
      <c r="B10934" t="s">
        <v>10707</v>
      </c>
      <c r="C10934">
        <v>2015</v>
      </c>
      <c r="D10934">
        <v>6</v>
      </c>
      <c r="E10934" t="s">
        <v>18</v>
      </c>
      <c r="F10934">
        <v>25</v>
      </c>
      <c r="G10934" t="s">
        <v>10</v>
      </c>
    </row>
    <row r="10935" spans="1:7" x14ac:dyDescent="0.3">
      <c r="A10935" t="s">
        <v>10964</v>
      </c>
      <c r="B10935" t="s">
        <v>10707</v>
      </c>
      <c r="C10935">
        <v>2015</v>
      </c>
      <c r="D10935">
        <v>7</v>
      </c>
      <c r="E10935" t="s">
        <v>80</v>
      </c>
      <c r="F10935">
        <v>9</v>
      </c>
      <c r="G10935" t="s">
        <v>10</v>
      </c>
    </row>
    <row r="10936" spans="1:7" x14ac:dyDescent="0.3">
      <c r="A10936" t="s">
        <v>10965</v>
      </c>
      <c r="B10936" t="s">
        <v>10707</v>
      </c>
      <c r="C10936">
        <v>2015</v>
      </c>
      <c r="D10936">
        <v>10</v>
      </c>
      <c r="E10936" t="s">
        <v>9</v>
      </c>
      <c r="F10936">
        <v>64</v>
      </c>
      <c r="G10936" t="s">
        <v>473</v>
      </c>
    </row>
    <row r="10937" spans="1:7" x14ac:dyDescent="0.3">
      <c r="A10937" t="s">
        <v>10966</v>
      </c>
      <c r="B10937" t="s">
        <v>10707</v>
      </c>
      <c r="C10937">
        <v>2015</v>
      </c>
      <c r="D10937">
        <v>9</v>
      </c>
      <c r="E10937" t="s">
        <v>18</v>
      </c>
      <c r="F10937">
        <v>18</v>
      </c>
      <c r="G10937" t="s">
        <v>10</v>
      </c>
    </row>
    <row r="10938" spans="1:7" x14ac:dyDescent="0.3">
      <c r="A10938" t="s">
        <v>10967</v>
      </c>
      <c r="B10938" t="s">
        <v>10707</v>
      </c>
      <c r="C10938">
        <v>2015</v>
      </c>
      <c r="D10938">
        <v>6</v>
      </c>
      <c r="E10938" t="s">
        <v>9</v>
      </c>
      <c r="F10938">
        <v>46</v>
      </c>
      <c r="G10938" t="s">
        <v>10</v>
      </c>
    </row>
    <row r="10939" spans="1:7" x14ac:dyDescent="0.3">
      <c r="A10939" t="s">
        <v>10968</v>
      </c>
      <c r="B10939" t="s">
        <v>10707</v>
      </c>
      <c r="C10939">
        <v>2015</v>
      </c>
      <c r="D10939">
        <v>7</v>
      </c>
      <c r="E10939" t="s">
        <v>18</v>
      </c>
      <c r="F10939">
        <v>205</v>
      </c>
      <c r="G10939" t="s">
        <v>10</v>
      </c>
    </row>
    <row r="10940" spans="1:7" x14ac:dyDescent="0.3">
      <c r="A10940" t="s">
        <v>10969</v>
      </c>
      <c r="B10940" t="s">
        <v>10707</v>
      </c>
      <c r="C10940">
        <v>2015</v>
      </c>
      <c r="D10940">
        <v>7</v>
      </c>
      <c r="E10940" t="s">
        <v>18</v>
      </c>
      <c r="F10940">
        <v>3</v>
      </c>
      <c r="G10940" t="s">
        <v>50</v>
      </c>
    </row>
    <row r="10941" spans="1:7" x14ac:dyDescent="0.3">
      <c r="A10941" t="s">
        <v>10970</v>
      </c>
      <c r="B10941" t="s">
        <v>10707</v>
      </c>
      <c r="C10941">
        <v>2015</v>
      </c>
      <c r="D10941">
        <v>9</v>
      </c>
      <c r="E10941" t="s">
        <v>9</v>
      </c>
      <c r="F10941">
        <v>65</v>
      </c>
      <c r="G10941" t="s">
        <v>473</v>
      </c>
    </row>
    <row r="10942" spans="1:7" x14ac:dyDescent="0.3">
      <c r="A10942" t="s">
        <v>10971</v>
      </c>
      <c r="B10942" t="s">
        <v>10707</v>
      </c>
      <c r="C10942">
        <v>2015</v>
      </c>
      <c r="D10942">
        <v>7</v>
      </c>
      <c r="E10942" t="s">
        <v>18</v>
      </c>
      <c r="F10942">
        <v>650</v>
      </c>
      <c r="G10942" t="s">
        <v>10</v>
      </c>
    </row>
    <row r="10943" spans="1:7" x14ac:dyDescent="0.3">
      <c r="A10943" t="s">
        <v>10972</v>
      </c>
      <c r="B10943" t="s">
        <v>10707</v>
      </c>
      <c r="C10943">
        <v>2015</v>
      </c>
      <c r="D10943">
        <v>7</v>
      </c>
      <c r="E10943" t="s">
        <v>18</v>
      </c>
      <c r="F10943">
        <v>104</v>
      </c>
      <c r="G10943" t="s">
        <v>10</v>
      </c>
    </row>
    <row r="10944" spans="1:7" x14ac:dyDescent="0.3">
      <c r="A10944" t="s">
        <v>10973</v>
      </c>
      <c r="B10944" t="s">
        <v>10707</v>
      </c>
      <c r="C10944">
        <v>2015</v>
      </c>
      <c r="D10944">
        <v>7</v>
      </c>
      <c r="E10944" t="s">
        <v>80</v>
      </c>
      <c r="F10944">
        <v>8</v>
      </c>
      <c r="G10944" t="s">
        <v>10</v>
      </c>
    </row>
    <row r="10945" spans="1:7" x14ac:dyDescent="0.3">
      <c r="A10945" t="s">
        <v>10974</v>
      </c>
      <c r="B10945" t="s">
        <v>10707</v>
      </c>
      <c r="C10945">
        <v>2015</v>
      </c>
      <c r="D10945">
        <v>9</v>
      </c>
      <c r="E10945" t="s">
        <v>18</v>
      </c>
      <c r="F10945">
        <v>10</v>
      </c>
      <c r="G10945" t="s">
        <v>10</v>
      </c>
    </row>
    <row r="10946" spans="1:7" x14ac:dyDescent="0.3">
      <c r="A10946" t="s">
        <v>10975</v>
      </c>
      <c r="B10946" t="s">
        <v>10707</v>
      </c>
      <c r="C10946">
        <v>2015</v>
      </c>
      <c r="D10946">
        <v>9</v>
      </c>
      <c r="E10946" t="s">
        <v>18</v>
      </c>
      <c r="F10946">
        <v>88</v>
      </c>
      <c r="G10946" t="s">
        <v>179</v>
      </c>
    </row>
    <row r="10947" spans="1:7" x14ac:dyDescent="0.3">
      <c r="A10947" t="s">
        <v>10976</v>
      </c>
      <c r="B10947" t="s">
        <v>10707</v>
      </c>
      <c r="C10947">
        <v>2015</v>
      </c>
      <c r="D10947">
        <v>9</v>
      </c>
      <c r="E10947" t="s">
        <v>80</v>
      </c>
      <c r="F10947">
        <v>85</v>
      </c>
      <c r="G10947" t="s">
        <v>473</v>
      </c>
    </row>
    <row r="10948" spans="1:7" x14ac:dyDescent="0.3">
      <c r="A10948" t="s">
        <v>10977</v>
      </c>
      <c r="B10948" t="s">
        <v>10707</v>
      </c>
      <c r="C10948">
        <v>2015</v>
      </c>
      <c r="D10948">
        <v>12</v>
      </c>
      <c r="E10948" t="s">
        <v>18</v>
      </c>
      <c r="F10948">
        <v>640</v>
      </c>
      <c r="G10948" t="s">
        <v>179</v>
      </c>
    </row>
    <row r="10949" spans="1:7" x14ac:dyDescent="0.3">
      <c r="A10949" t="s">
        <v>10978</v>
      </c>
      <c r="B10949" t="s">
        <v>10707</v>
      </c>
      <c r="C10949">
        <v>2015</v>
      </c>
      <c r="D10949">
        <v>12</v>
      </c>
      <c r="E10949" t="s">
        <v>80</v>
      </c>
      <c r="F10949">
        <v>8</v>
      </c>
      <c r="G10949" t="s">
        <v>50</v>
      </c>
    </row>
    <row r="10950" spans="1:7" x14ac:dyDescent="0.3">
      <c r="A10950" t="s">
        <v>10979</v>
      </c>
      <c r="B10950" t="s">
        <v>10707</v>
      </c>
      <c r="C10950">
        <v>2015</v>
      </c>
      <c r="D10950">
        <v>11</v>
      </c>
      <c r="E10950" t="s">
        <v>18</v>
      </c>
      <c r="F10950">
        <v>166</v>
      </c>
      <c r="G10950" t="s">
        <v>10</v>
      </c>
    </row>
    <row r="10951" spans="1:7" x14ac:dyDescent="0.3">
      <c r="A10951" t="s">
        <v>10980</v>
      </c>
      <c r="B10951" t="s">
        <v>10707</v>
      </c>
      <c r="C10951">
        <v>2015</v>
      </c>
      <c r="D10951">
        <v>8</v>
      </c>
      <c r="E10951" t="s">
        <v>14</v>
      </c>
      <c r="F10951">
        <v>105</v>
      </c>
      <c r="G10951" t="s">
        <v>179</v>
      </c>
    </row>
    <row r="10952" spans="1:7" x14ac:dyDescent="0.3">
      <c r="A10952" t="s">
        <v>10981</v>
      </c>
      <c r="B10952" t="s">
        <v>10707</v>
      </c>
      <c r="C10952">
        <v>2015</v>
      </c>
      <c r="D10952">
        <v>11</v>
      </c>
      <c r="E10952" t="s">
        <v>80</v>
      </c>
      <c r="F10952">
        <v>7</v>
      </c>
      <c r="G10952" t="s">
        <v>10</v>
      </c>
    </row>
    <row r="10953" spans="1:7" x14ac:dyDescent="0.3">
      <c r="A10953" t="s">
        <v>10982</v>
      </c>
      <c r="B10953" t="s">
        <v>10707</v>
      </c>
      <c r="C10953">
        <v>2016</v>
      </c>
      <c r="D10953">
        <v>10</v>
      </c>
      <c r="E10953" t="s">
        <v>80</v>
      </c>
      <c r="F10953">
        <v>20</v>
      </c>
      <c r="G10953" t="s">
        <v>10</v>
      </c>
    </row>
    <row r="10954" spans="1:7" x14ac:dyDescent="0.3">
      <c r="A10954" t="s">
        <v>10983</v>
      </c>
      <c r="B10954" t="s">
        <v>10707</v>
      </c>
      <c r="C10954">
        <v>2015</v>
      </c>
      <c r="D10954">
        <v>10</v>
      </c>
      <c r="E10954" t="s">
        <v>18</v>
      </c>
      <c r="F10954">
        <v>703</v>
      </c>
      <c r="G10954" t="s">
        <v>10</v>
      </c>
    </row>
    <row r="10955" spans="1:7" x14ac:dyDescent="0.3">
      <c r="A10955" t="s">
        <v>10984</v>
      </c>
      <c r="B10955" t="s">
        <v>10707</v>
      </c>
      <c r="C10955">
        <v>2015</v>
      </c>
      <c r="D10955">
        <v>10</v>
      </c>
      <c r="E10955" t="s">
        <v>80</v>
      </c>
      <c r="F10955">
        <v>4</v>
      </c>
      <c r="G10955" t="s">
        <v>50</v>
      </c>
    </row>
    <row r="10956" spans="1:7" x14ac:dyDescent="0.3">
      <c r="A10956" t="s">
        <v>10985</v>
      </c>
      <c r="B10956" t="s">
        <v>10707</v>
      </c>
      <c r="C10956">
        <v>2015</v>
      </c>
      <c r="D10956">
        <v>10</v>
      </c>
      <c r="E10956" t="s">
        <v>18</v>
      </c>
      <c r="F10956">
        <v>105</v>
      </c>
      <c r="G10956" t="s">
        <v>10</v>
      </c>
    </row>
    <row r="10957" spans="1:7" x14ac:dyDescent="0.3">
      <c r="A10957" t="s">
        <v>10986</v>
      </c>
      <c r="B10957" t="s">
        <v>10707</v>
      </c>
      <c r="C10957">
        <v>2015</v>
      </c>
      <c r="D10957">
        <v>12</v>
      </c>
      <c r="E10957" t="s">
        <v>18</v>
      </c>
      <c r="F10957">
        <v>1630</v>
      </c>
      <c r="G10957" t="s">
        <v>473</v>
      </c>
    </row>
    <row r="10958" spans="1:7" x14ac:dyDescent="0.3">
      <c r="A10958" t="s">
        <v>10987</v>
      </c>
      <c r="B10958" t="s">
        <v>10707</v>
      </c>
      <c r="C10958">
        <v>2015</v>
      </c>
      <c r="D10958">
        <v>11</v>
      </c>
      <c r="E10958" t="s">
        <v>18</v>
      </c>
      <c r="F10958">
        <v>93</v>
      </c>
      <c r="G10958" t="s">
        <v>1261</v>
      </c>
    </row>
    <row r="10959" spans="1:7" x14ac:dyDescent="0.3">
      <c r="A10959" t="s">
        <v>10988</v>
      </c>
      <c r="B10959" t="s">
        <v>10707</v>
      </c>
      <c r="C10959">
        <v>2015</v>
      </c>
      <c r="D10959">
        <v>11</v>
      </c>
      <c r="E10959" t="s">
        <v>18</v>
      </c>
      <c r="F10959">
        <v>121</v>
      </c>
      <c r="G10959" t="s">
        <v>10</v>
      </c>
    </row>
    <row r="10960" spans="1:7" x14ac:dyDescent="0.3">
      <c r="A10960" t="s">
        <v>10989</v>
      </c>
      <c r="B10960" t="s">
        <v>10707</v>
      </c>
      <c r="C10960">
        <v>2015</v>
      </c>
      <c r="D10960">
        <v>12</v>
      </c>
      <c r="E10960" t="s">
        <v>18</v>
      </c>
      <c r="F10960">
        <v>506</v>
      </c>
      <c r="G10960" t="s">
        <v>10</v>
      </c>
    </row>
    <row r="10961" spans="1:7" x14ac:dyDescent="0.3">
      <c r="A10961" t="s">
        <v>10990</v>
      </c>
      <c r="B10961" t="s">
        <v>10707</v>
      </c>
      <c r="C10961">
        <v>2015</v>
      </c>
      <c r="D10961">
        <v>11</v>
      </c>
      <c r="E10961" t="s">
        <v>18</v>
      </c>
      <c r="F10961">
        <v>304</v>
      </c>
      <c r="G10961" t="s">
        <v>10</v>
      </c>
    </row>
    <row r="10962" spans="1:7" x14ac:dyDescent="0.3">
      <c r="A10962" t="s">
        <v>10991</v>
      </c>
      <c r="B10962" t="s">
        <v>10707</v>
      </c>
      <c r="C10962">
        <v>2016</v>
      </c>
      <c r="D10962">
        <v>7</v>
      </c>
      <c r="E10962" t="s">
        <v>80</v>
      </c>
      <c r="F10962">
        <v>0</v>
      </c>
      <c r="G10962" t="s">
        <v>12</v>
      </c>
    </row>
    <row r="10963" spans="1:7" x14ac:dyDescent="0.3">
      <c r="A10963" t="s">
        <v>10992</v>
      </c>
      <c r="B10963" t="s">
        <v>10707</v>
      </c>
      <c r="C10963">
        <v>2015</v>
      </c>
      <c r="D10963">
        <v>12</v>
      </c>
      <c r="E10963" t="s">
        <v>18</v>
      </c>
      <c r="F10963">
        <v>146</v>
      </c>
      <c r="G10963" t="s">
        <v>10</v>
      </c>
    </row>
    <row r="10964" spans="1:7" x14ac:dyDescent="0.3">
      <c r="A10964" t="s">
        <v>10993</v>
      </c>
      <c r="B10964" t="s">
        <v>10707</v>
      </c>
      <c r="C10964">
        <v>2015</v>
      </c>
      <c r="D10964">
        <v>12</v>
      </c>
      <c r="E10964" t="s">
        <v>18</v>
      </c>
      <c r="F10964">
        <v>104</v>
      </c>
      <c r="G10964" t="s">
        <v>10</v>
      </c>
    </row>
    <row r="10965" spans="1:7" x14ac:dyDescent="0.3">
      <c r="A10965" t="s">
        <v>10994</v>
      </c>
      <c r="B10965" t="s">
        <v>10707</v>
      </c>
      <c r="C10965">
        <v>2015</v>
      </c>
      <c r="D10965">
        <v>12</v>
      </c>
      <c r="E10965" t="s">
        <v>18</v>
      </c>
      <c r="F10965">
        <v>412</v>
      </c>
      <c r="G10965" t="s">
        <v>473</v>
      </c>
    </row>
    <row r="10966" spans="1:7" x14ac:dyDescent="0.3">
      <c r="A10966" t="s">
        <v>10995</v>
      </c>
      <c r="B10966" t="s">
        <v>10707</v>
      </c>
      <c r="C10966">
        <v>2016</v>
      </c>
      <c r="D10966">
        <v>2</v>
      </c>
      <c r="E10966" t="s">
        <v>18</v>
      </c>
      <c r="F10966">
        <v>507</v>
      </c>
      <c r="G10966" t="s">
        <v>10</v>
      </c>
    </row>
    <row r="10967" spans="1:7" x14ac:dyDescent="0.3">
      <c r="A10967" t="s">
        <v>10996</v>
      </c>
      <c r="B10967" t="s">
        <v>10707</v>
      </c>
      <c r="C10967">
        <v>2015</v>
      </c>
      <c r="D10967">
        <v>12</v>
      </c>
      <c r="E10967" t="s">
        <v>18</v>
      </c>
      <c r="F10967">
        <v>661</v>
      </c>
      <c r="G10967" t="s">
        <v>473</v>
      </c>
    </row>
    <row r="10968" spans="1:7" x14ac:dyDescent="0.3">
      <c r="A10968" t="s">
        <v>10997</v>
      </c>
      <c r="B10968" t="s">
        <v>10707</v>
      </c>
      <c r="C10968">
        <v>2016</v>
      </c>
      <c r="D10968">
        <v>3</v>
      </c>
      <c r="E10968" t="s">
        <v>18</v>
      </c>
      <c r="F10968">
        <v>500</v>
      </c>
      <c r="G10968" t="s">
        <v>10</v>
      </c>
    </row>
    <row r="10969" spans="1:7" x14ac:dyDescent="0.3">
      <c r="A10969" t="s">
        <v>10998</v>
      </c>
      <c r="B10969" t="s">
        <v>10707</v>
      </c>
      <c r="C10969">
        <v>2016</v>
      </c>
      <c r="D10969">
        <v>2</v>
      </c>
      <c r="E10969" t="s">
        <v>18</v>
      </c>
      <c r="F10969">
        <v>500</v>
      </c>
      <c r="G10969" t="s">
        <v>10</v>
      </c>
    </row>
    <row r="10970" spans="1:7" x14ac:dyDescent="0.3">
      <c r="A10970" t="s">
        <v>10999</v>
      </c>
      <c r="B10970" t="s">
        <v>10707</v>
      </c>
      <c r="C10970">
        <v>2016</v>
      </c>
      <c r="D10970">
        <v>2</v>
      </c>
      <c r="E10970" t="s">
        <v>18</v>
      </c>
      <c r="F10970">
        <v>378</v>
      </c>
      <c r="G10970" t="s">
        <v>473</v>
      </c>
    </row>
    <row r="10971" spans="1:7" x14ac:dyDescent="0.3">
      <c r="A10971" t="s">
        <v>11000</v>
      </c>
      <c r="B10971" t="s">
        <v>10707</v>
      </c>
      <c r="C10971">
        <v>2016</v>
      </c>
      <c r="D10971">
        <v>4</v>
      </c>
      <c r="E10971" t="s">
        <v>18</v>
      </c>
      <c r="F10971">
        <v>100</v>
      </c>
      <c r="G10971" t="s">
        <v>10</v>
      </c>
    </row>
    <row r="10972" spans="1:7" x14ac:dyDescent="0.3">
      <c r="A10972" t="s">
        <v>11001</v>
      </c>
      <c r="B10972" t="s">
        <v>10707</v>
      </c>
      <c r="C10972">
        <v>2016</v>
      </c>
      <c r="D10972">
        <v>3</v>
      </c>
      <c r="E10972" t="s">
        <v>18</v>
      </c>
      <c r="F10972">
        <v>605</v>
      </c>
      <c r="G10972" t="s">
        <v>10</v>
      </c>
    </row>
    <row r="10973" spans="1:7" x14ac:dyDescent="0.3">
      <c r="A10973" t="s">
        <v>11002</v>
      </c>
      <c r="B10973" t="s">
        <v>10707</v>
      </c>
      <c r="C10973">
        <v>2016</v>
      </c>
      <c r="D10973">
        <v>3</v>
      </c>
      <c r="E10973" t="s">
        <v>18</v>
      </c>
      <c r="F10973">
        <v>499</v>
      </c>
      <c r="G10973" t="s">
        <v>473</v>
      </c>
    </row>
    <row r="10974" spans="1:7" x14ac:dyDescent="0.3">
      <c r="A10974" t="s">
        <v>11003</v>
      </c>
      <c r="B10974" t="s">
        <v>10707</v>
      </c>
      <c r="C10974">
        <v>2016</v>
      </c>
      <c r="D10974">
        <v>2</v>
      </c>
      <c r="E10974" t="s">
        <v>18</v>
      </c>
      <c r="F10974">
        <v>1002</v>
      </c>
      <c r="G10974" t="s">
        <v>473</v>
      </c>
    </row>
    <row r="10975" spans="1:7" x14ac:dyDescent="0.3">
      <c r="A10975" t="s">
        <v>11004</v>
      </c>
      <c r="B10975" t="s">
        <v>10707</v>
      </c>
      <c r="C10975">
        <v>2016</v>
      </c>
      <c r="D10975">
        <v>3</v>
      </c>
      <c r="E10975" t="s">
        <v>18</v>
      </c>
      <c r="F10975">
        <v>648</v>
      </c>
      <c r="G10975" t="s">
        <v>473</v>
      </c>
    </row>
    <row r="10976" spans="1:7" x14ac:dyDescent="0.3">
      <c r="A10976" t="s">
        <v>11005</v>
      </c>
      <c r="B10976" t="s">
        <v>10707</v>
      </c>
      <c r="C10976">
        <v>2016</v>
      </c>
      <c r="D10976">
        <v>2</v>
      </c>
      <c r="E10976" t="s">
        <v>18</v>
      </c>
      <c r="F10976">
        <v>295</v>
      </c>
      <c r="G10976" t="s">
        <v>10</v>
      </c>
    </row>
    <row r="10977" spans="1:7" x14ac:dyDescent="0.3">
      <c r="A10977" t="s">
        <v>11006</v>
      </c>
      <c r="B10977" t="s">
        <v>10707</v>
      </c>
      <c r="C10977">
        <v>2016</v>
      </c>
      <c r="D10977">
        <v>4</v>
      </c>
      <c r="E10977" t="s">
        <v>9</v>
      </c>
      <c r="F10977">
        <v>185</v>
      </c>
      <c r="G10977" t="s">
        <v>10</v>
      </c>
    </row>
    <row r="10978" spans="1:7" x14ac:dyDescent="0.3">
      <c r="A10978" t="s">
        <v>11007</v>
      </c>
      <c r="B10978" t="s">
        <v>10707</v>
      </c>
      <c r="C10978">
        <v>2016</v>
      </c>
      <c r="D10978">
        <v>3</v>
      </c>
      <c r="E10978" t="s">
        <v>9</v>
      </c>
      <c r="F10978">
        <v>197</v>
      </c>
      <c r="G10978" t="s">
        <v>473</v>
      </c>
    </row>
    <row r="10979" spans="1:7" x14ac:dyDescent="0.3">
      <c r="A10979" t="s">
        <v>11008</v>
      </c>
      <c r="B10979" t="s">
        <v>10707</v>
      </c>
      <c r="C10979">
        <v>2016</v>
      </c>
      <c r="D10979">
        <v>4</v>
      </c>
      <c r="E10979" t="s">
        <v>18</v>
      </c>
      <c r="F10979">
        <v>136</v>
      </c>
      <c r="G10979" t="s">
        <v>10</v>
      </c>
    </row>
    <row r="10980" spans="1:7" x14ac:dyDescent="0.3">
      <c r="A10980" t="s">
        <v>11009</v>
      </c>
      <c r="B10980" t="s">
        <v>10707</v>
      </c>
      <c r="C10980">
        <v>2016</v>
      </c>
      <c r="D10980">
        <v>5</v>
      </c>
      <c r="E10980" t="s">
        <v>18</v>
      </c>
      <c r="F10980">
        <v>153</v>
      </c>
      <c r="G10980" t="s">
        <v>10</v>
      </c>
    </row>
    <row r="10981" spans="1:7" x14ac:dyDescent="0.3">
      <c r="A10981" t="s">
        <v>11010</v>
      </c>
      <c r="B10981" t="s">
        <v>10707</v>
      </c>
      <c r="C10981">
        <v>2016</v>
      </c>
      <c r="D10981">
        <v>7</v>
      </c>
      <c r="E10981" t="s">
        <v>18</v>
      </c>
      <c r="F10981">
        <v>291</v>
      </c>
      <c r="G10981" t="s">
        <v>473</v>
      </c>
    </row>
    <row r="10982" spans="1:7" x14ac:dyDescent="0.3">
      <c r="A10982" t="s">
        <v>11011</v>
      </c>
      <c r="B10982" t="s">
        <v>10707</v>
      </c>
      <c r="C10982">
        <v>2016</v>
      </c>
      <c r="D10982">
        <v>6</v>
      </c>
      <c r="E10982" t="s">
        <v>18</v>
      </c>
      <c r="F10982">
        <v>257</v>
      </c>
      <c r="G10982" t="s">
        <v>473</v>
      </c>
    </row>
    <row r="10983" spans="1:7" x14ac:dyDescent="0.3">
      <c r="A10983" t="s">
        <v>11012</v>
      </c>
      <c r="B10983" t="s">
        <v>10707</v>
      </c>
      <c r="C10983">
        <v>2016</v>
      </c>
      <c r="D10983">
        <v>9</v>
      </c>
      <c r="E10983" t="s">
        <v>80</v>
      </c>
      <c r="F10983">
        <v>21</v>
      </c>
      <c r="G10983" t="s">
        <v>10</v>
      </c>
    </row>
    <row r="10984" spans="1:7" x14ac:dyDescent="0.3">
      <c r="A10984" t="s">
        <v>11013</v>
      </c>
      <c r="B10984" t="s">
        <v>10707</v>
      </c>
      <c r="C10984">
        <v>2016</v>
      </c>
      <c r="D10984">
        <v>5</v>
      </c>
      <c r="E10984" t="s">
        <v>9</v>
      </c>
      <c r="F10984">
        <v>107</v>
      </c>
      <c r="G10984" t="s">
        <v>473</v>
      </c>
    </row>
    <row r="10985" spans="1:7" x14ac:dyDescent="0.3">
      <c r="A10985" t="s">
        <v>11014</v>
      </c>
      <c r="B10985" t="s">
        <v>10707</v>
      </c>
      <c r="C10985">
        <v>2017</v>
      </c>
      <c r="D10985">
        <v>2</v>
      </c>
      <c r="E10985" t="s">
        <v>18</v>
      </c>
      <c r="F10985">
        <v>60</v>
      </c>
      <c r="G10985" t="s">
        <v>179</v>
      </c>
    </row>
    <row r="10986" spans="1:7" x14ac:dyDescent="0.3">
      <c r="A10986" t="s">
        <v>11015</v>
      </c>
      <c r="B10986" t="s">
        <v>10707</v>
      </c>
      <c r="C10986">
        <v>2016</v>
      </c>
      <c r="D10986">
        <v>9</v>
      </c>
      <c r="E10986" t="s">
        <v>18</v>
      </c>
      <c r="F10986">
        <v>0</v>
      </c>
      <c r="G10986" t="s">
        <v>12</v>
      </c>
    </row>
    <row r="10987" spans="1:7" x14ac:dyDescent="0.3">
      <c r="A10987" t="s">
        <v>11016</v>
      </c>
      <c r="B10987" t="s">
        <v>10707</v>
      </c>
      <c r="C10987">
        <v>2016</v>
      </c>
      <c r="D10987">
        <v>7</v>
      </c>
      <c r="E10987" t="s">
        <v>71</v>
      </c>
      <c r="F10987">
        <v>200</v>
      </c>
      <c r="G10987" t="s">
        <v>179</v>
      </c>
    </row>
    <row r="10988" spans="1:7" x14ac:dyDescent="0.3">
      <c r="A10988" t="s">
        <v>11017</v>
      </c>
      <c r="B10988" t="s">
        <v>10707</v>
      </c>
      <c r="C10988">
        <v>2016</v>
      </c>
      <c r="D10988">
        <v>8</v>
      </c>
      <c r="E10988" t="s">
        <v>71</v>
      </c>
      <c r="F10988">
        <v>240</v>
      </c>
      <c r="G10988" t="s">
        <v>179</v>
      </c>
    </row>
    <row r="10989" spans="1:7" x14ac:dyDescent="0.3">
      <c r="A10989" t="s">
        <v>11018</v>
      </c>
      <c r="B10989" t="s">
        <v>10707</v>
      </c>
      <c r="C10989">
        <v>2016</v>
      </c>
      <c r="D10989">
        <v>9</v>
      </c>
      <c r="E10989" t="s">
        <v>18</v>
      </c>
      <c r="F10989">
        <v>844</v>
      </c>
      <c r="G10989" t="s">
        <v>179</v>
      </c>
    </row>
    <row r="10990" spans="1:7" x14ac:dyDescent="0.3">
      <c r="A10990" t="s">
        <v>11019</v>
      </c>
      <c r="B10990" t="s">
        <v>10707</v>
      </c>
      <c r="C10990">
        <v>2016</v>
      </c>
      <c r="D10990">
        <v>10</v>
      </c>
      <c r="E10990" t="s">
        <v>9</v>
      </c>
      <c r="F10990">
        <v>400</v>
      </c>
      <c r="G10990" t="s">
        <v>179</v>
      </c>
    </row>
    <row r="10991" spans="1:7" x14ac:dyDescent="0.3">
      <c r="A10991" t="s">
        <v>11020</v>
      </c>
      <c r="B10991" t="s">
        <v>10707</v>
      </c>
      <c r="C10991">
        <v>2016</v>
      </c>
      <c r="D10991">
        <v>9</v>
      </c>
      <c r="E10991" t="s">
        <v>71</v>
      </c>
      <c r="F10991">
        <v>22</v>
      </c>
      <c r="G10991" t="s">
        <v>10</v>
      </c>
    </row>
    <row r="10992" spans="1:7" x14ac:dyDescent="0.3">
      <c r="A10992" t="s">
        <v>11021</v>
      </c>
      <c r="B10992" t="s">
        <v>10707</v>
      </c>
      <c r="C10992">
        <v>2017</v>
      </c>
      <c r="D10992">
        <v>1</v>
      </c>
      <c r="E10992" t="s">
        <v>9</v>
      </c>
      <c r="F10992">
        <v>100</v>
      </c>
      <c r="G10992" t="s">
        <v>179</v>
      </c>
    </row>
    <row r="10993" spans="1:7" x14ac:dyDescent="0.3">
      <c r="A10993" t="s">
        <v>11022</v>
      </c>
      <c r="B10993" t="s">
        <v>10707</v>
      </c>
      <c r="C10993">
        <v>2016</v>
      </c>
      <c r="D10993">
        <v>9</v>
      </c>
      <c r="E10993" t="s">
        <v>18</v>
      </c>
      <c r="F10993">
        <v>15</v>
      </c>
      <c r="G10993" t="s">
        <v>473</v>
      </c>
    </row>
    <row r="10994" spans="1:7" x14ac:dyDescent="0.3">
      <c r="A10994" t="s">
        <v>11023</v>
      </c>
      <c r="B10994" t="s">
        <v>10707</v>
      </c>
      <c r="C10994">
        <v>2016</v>
      </c>
      <c r="D10994">
        <v>10</v>
      </c>
      <c r="E10994" t="s">
        <v>9</v>
      </c>
      <c r="F10994">
        <v>166</v>
      </c>
      <c r="G10994" t="s">
        <v>473</v>
      </c>
    </row>
    <row r="10995" spans="1:7" x14ac:dyDescent="0.3">
      <c r="A10995" t="s">
        <v>11024</v>
      </c>
      <c r="B10995" t="s">
        <v>10707</v>
      </c>
      <c r="C10995">
        <v>2016</v>
      </c>
      <c r="D10995">
        <v>9</v>
      </c>
      <c r="E10995" t="s">
        <v>18</v>
      </c>
      <c r="F10995">
        <v>433</v>
      </c>
      <c r="G10995" t="s">
        <v>473</v>
      </c>
    </row>
    <row r="10996" spans="1:7" x14ac:dyDescent="0.3">
      <c r="A10996" t="s">
        <v>11025</v>
      </c>
      <c r="B10996" t="s">
        <v>10707</v>
      </c>
      <c r="C10996">
        <v>2016</v>
      </c>
      <c r="D10996">
        <v>11</v>
      </c>
      <c r="E10996" t="s">
        <v>18</v>
      </c>
      <c r="F10996">
        <v>50</v>
      </c>
      <c r="G10996" t="s">
        <v>1261</v>
      </c>
    </row>
    <row r="10997" spans="1:7" x14ac:dyDescent="0.3">
      <c r="A10997" t="s">
        <v>11026</v>
      </c>
      <c r="B10997" t="s">
        <v>10707</v>
      </c>
      <c r="C10997">
        <v>2017</v>
      </c>
      <c r="D10997">
        <v>1</v>
      </c>
      <c r="E10997" t="s">
        <v>80</v>
      </c>
      <c r="F10997">
        <v>44</v>
      </c>
      <c r="G10997" t="s">
        <v>179</v>
      </c>
    </row>
    <row r="10998" spans="1:7" x14ac:dyDescent="0.3">
      <c r="A10998" t="s">
        <v>11027</v>
      </c>
      <c r="B10998" t="s">
        <v>10707</v>
      </c>
      <c r="C10998">
        <v>2016</v>
      </c>
      <c r="D10998">
        <v>12</v>
      </c>
      <c r="E10998" t="s">
        <v>14</v>
      </c>
      <c r="F10998">
        <v>25</v>
      </c>
      <c r="G10998" t="s">
        <v>473</v>
      </c>
    </row>
    <row r="10999" spans="1:7" x14ac:dyDescent="0.3">
      <c r="A10999" t="s">
        <v>11028</v>
      </c>
      <c r="B10999" t="s">
        <v>10707</v>
      </c>
      <c r="C10999">
        <v>2017</v>
      </c>
      <c r="D10999">
        <v>8</v>
      </c>
      <c r="E10999" t="s">
        <v>80</v>
      </c>
      <c r="F10999">
        <v>0</v>
      </c>
      <c r="G10999" t="s">
        <v>12</v>
      </c>
    </row>
    <row r="11000" spans="1:7" x14ac:dyDescent="0.3">
      <c r="A11000" t="s">
        <v>11029</v>
      </c>
      <c r="B11000" t="s">
        <v>10707</v>
      </c>
      <c r="C11000">
        <v>2018</v>
      </c>
      <c r="D11000">
        <v>1</v>
      </c>
      <c r="E11000" t="s">
        <v>18</v>
      </c>
      <c r="F11000">
        <v>322</v>
      </c>
      <c r="G11000" t="s">
        <v>179</v>
      </c>
    </row>
    <row r="11001" spans="1:7" x14ac:dyDescent="0.3">
      <c r="A11001" t="s">
        <v>11030</v>
      </c>
      <c r="B11001" t="s">
        <v>10707</v>
      </c>
      <c r="C11001">
        <v>2017</v>
      </c>
      <c r="D11001">
        <v>10</v>
      </c>
      <c r="E11001" t="s">
        <v>9</v>
      </c>
      <c r="F11001">
        <v>70</v>
      </c>
      <c r="G11001" t="s">
        <v>179</v>
      </c>
    </row>
    <row r="11002" spans="1:7" x14ac:dyDescent="0.3">
      <c r="A11002" t="s">
        <v>11031</v>
      </c>
      <c r="B11002" t="s">
        <v>10707</v>
      </c>
      <c r="C11002">
        <v>2017</v>
      </c>
      <c r="D11002">
        <v>3</v>
      </c>
      <c r="E11002" t="s">
        <v>80</v>
      </c>
      <c r="F11002">
        <v>68</v>
      </c>
      <c r="G11002" t="s">
        <v>179</v>
      </c>
    </row>
    <row r="11003" spans="1:7" x14ac:dyDescent="0.3">
      <c r="A11003" t="s">
        <v>11032</v>
      </c>
      <c r="B11003" t="s">
        <v>10707</v>
      </c>
      <c r="C11003">
        <v>2017</v>
      </c>
      <c r="D11003">
        <v>1</v>
      </c>
      <c r="E11003" t="s">
        <v>18</v>
      </c>
      <c r="F11003">
        <v>84</v>
      </c>
      <c r="G11003" t="s">
        <v>10</v>
      </c>
    </row>
    <row r="11004" spans="1:7" x14ac:dyDescent="0.3">
      <c r="A11004" t="s">
        <v>11033</v>
      </c>
      <c r="B11004" t="s">
        <v>10707</v>
      </c>
      <c r="C11004">
        <v>2016</v>
      </c>
      <c r="D11004">
        <v>12</v>
      </c>
      <c r="E11004" t="s">
        <v>18</v>
      </c>
      <c r="F11004">
        <v>210</v>
      </c>
      <c r="G11004" t="s">
        <v>473</v>
      </c>
    </row>
    <row r="11005" spans="1:7" x14ac:dyDescent="0.3">
      <c r="A11005" t="s">
        <v>11034</v>
      </c>
      <c r="B11005" t="s">
        <v>10707</v>
      </c>
      <c r="C11005">
        <v>2016</v>
      </c>
      <c r="D11005">
        <v>12</v>
      </c>
      <c r="E11005" t="s">
        <v>9</v>
      </c>
      <c r="F11005">
        <v>330</v>
      </c>
      <c r="G11005" t="s">
        <v>473</v>
      </c>
    </row>
    <row r="11006" spans="1:7" x14ac:dyDescent="0.3">
      <c r="A11006" t="s">
        <v>11035</v>
      </c>
      <c r="B11006" t="s">
        <v>10707</v>
      </c>
      <c r="C11006">
        <v>2016</v>
      </c>
      <c r="D11006">
        <v>12</v>
      </c>
      <c r="E11006" t="s">
        <v>9</v>
      </c>
      <c r="F11006">
        <v>145</v>
      </c>
      <c r="G11006" t="s">
        <v>10</v>
      </c>
    </row>
    <row r="11007" spans="1:7" x14ac:dyDescent="0.3">
      <c r="A11007" t="s">
        <v>11036</v>
      </c>
      <c r="B11007" t="s">
        <v>10707</v>
      </c>
      <c r="C11007">
        <v>2017</v>
      </c>
      <c r="D11007">
        <v>2</v>
      </c>
      <c r="E11007" t="s">
        <v>18</v>
      </c>
      <c r="F11007">
        <v>400</v>
      </c>
      <c r="G11007" t="s">
        <v>179</v>
      </c>
    </row>
    <row r="11008" spans="1:7" x14ac:dyDescent="0.3">
      <c r="A11008" t="s">
        <v>11037</v>
      </c>
      <c r="B11008" t="s">
        <v>10707</v>
      </c>
      <c r="C11008">
        <v>2016</v>
      </c>
      <c r="D11008">
        <v>12</v>
      </c>
      <c r="E11008" t="s">
        <v>9</v>
      </c>
      <c r="F11008">
        <v>171</v>
      </c>
      <c r="G11008" t="s">
        <v>10</v>
      </c>
    </row>
    <row r="11009" spans="1:7" x14ac:dyDescent="0.3">
      <c r="A11009" t="s">
        <v>11038</v>
      </c>
      <c r="B11009" t="s">
        <v>10707</v>
      </c>
      <c r="C11009">
        <v>2017</v>
      </c>
      <c r="D11009">
        <v>1</v>
      </c>
      <c r="E11009" t="s">
        <v>18</v>
      </c>
      <c r="F11009">
        <v>950</v>
      </c>
      <c r="G11009" t="s">
        <v>1261</v>
      </c>
    </row>
    <row r="11010" spans="1:7" x14ac:dyDescent="0.3">
      <c r="A11010" t="s">
        <v>11039</v>
      </c>
      <c r="B11010" t="s">
        <v>10707</v>
      </c>
      <c r="C11010">
        <v>2017</v>
      </c>
      <c r="D11010">
        <v>1</v>
      </c>
      <c r="E11010" t="s">
        <v>18</v>
      </c>
      <c r="F11010">
        <v>17</v>
      </c>
      <c r="G11010" t="s">
        <v>473</v>
      </c>
    </row>
    <row r="11011" spans="1:7" x14ac:dyDescent="0.3">
      <c r="A11011" t="s">
        <v>11040</v>
      </c>
      <c r="B11011" t="s">
        <v>10707</v>
      </c>
      <c r="C11011">
        <v>2017</v>
      </c>
      <c r="D11011">
        <v>3</v>
      </c>
      <c r="E11011" t="s">
        <v>80</v>
      </c>
      <c r="F11011">
        <v>42</v>
      </c>
      <c r="G11011" t="s">
        <v>473</v>
      </c>
    </row>
    <row r="11012" spans="1:7" x14ac:dyDescent="0.3">
      <c r="A11012" t="s">
        <v>11041</v>
      </c>
      <c r="B11012" t="s">
        <v>10707</v>
      </c>
      <c r="C11012">
        <v>2017</v>
      </c>
      <c r="D11012">
        <v>5</v>
      </c>
      <c r="E11012" t="s">
        <v>80</v>
      </c>
      <c r="F11012">
        <v>30</v>
      </c>
      <c r="G11012" t="s">
        <v>179</v>
      </c>
    </row>
    <row r="11013" spans="1:7" x14ac:dyDescent="0.3">
      <c r="A11013" t="s">
        <v>11042</v>
      </c>
      <c r="B11013" t="s">
        <v>10707</v>
      </c>
      <c r="C11013">
        <v>2017</v>
      </c>
      <c r="D11013">
        <v>2</v>
      </c>
      <c r="E11013" t="s">
        <v>18</v>
      </c>
      <c r="F11013">
        <v>740</v>
      </c>
      <c r="G11013" t="s">
        <v>179</v>
      </c>
    </row>
    <row r="11014" spans="1:7" x14ac:dyDescent="0.3">
      <c r="A11014" t="s">
        <v>11043</v>
      </c>
      <c r="B11014" t="s">
        <v>10707</v>
      </c>
      <c r="C11014">
        <v>2017</v>
      </c>
      <c r="D11014">
        <v>3</v>
      </c>
      <c r="E11014" t="s">
        <v>80</v>
      </c>
      <c r="F11014">
        <v>108</v>
      </c>
      <c r="G11014" t="s">
        <v>179</v>
      </c>
    </row>
    <row r="11015" spans="1:7" x14ac:dyDescent="0.3">
      <c r="A11015" t="s">
        <v>11044</v>
      </c>
      <c r="B11015" t="s">
        <v>10707</v>
      </c>
      <c r="C11015">
        <v>2017</v>
      </c>
      <c r="D11015">
        <v>2</v>
      </c>
      <c r="E11015" t="s">
        <v>18</v>
      </c>
      <c r="F11015">
        <v>2173</v>
      </c>
      <c r="G11015" t="s">
        <v>473</v>
      </c>
    </row>
    <row r="11016" spans="1:7" x14ac:dyDescent="0.3">
      <c r="A11016" t="s">
        <v>11045</v>
      </c>
      <c r="B11016" t="s">
        <v>10707</v>
      </c>
      <c r="C11016">
        <v>2017</v>
      </c>
      <c r="D11016">
        <v>4</v>
      </c>
      <c r="E11016" t="s">
        <v>18</v>
      </c>
      <c r="F11016">
        <v>444</v>
      </c>
      <c r="G11016" t="s">
        <v>473</v>
      </c>
    </row>
    <row r="11017" spans="1:7" x14ac:dyDescent="0.3">
      <c r="A11017" t="s">
        <v>11046</v>
      </c>
      <c r="B11017" t="s">
        <v>10707</v>
      </c>
      <c r="C11017">
        <v>2017</v>
      </c>
      <c r="D11017">
        <v>3</v>
      </c>
      <c r="E11017" t="s">
        <v>18</v>
      </c>
      <c r="F11017">
        <v>110</v>
      </c>
      <c r="G11017" t="s">
        <v>179</v>
      </c>
    </row>
    <row r="11018" spans="1:7" x14ac:dyDescent="0.3">
      <c r="A11018" t="s">
        <v>11047</v>
      </c>
      <c r="B11018" t="s">
        <v>10707</v>
      </c>
      <c r="C11018">
        <v>2017</v>
      </c>
      <c r="D11018">
        <v>5</v>
      </c>
      <c r="E11018" t="s">
        <v>18</v>
      </c>
      <c r="F11018">
        <v>210</v>
      </c>
      <c r="G11018" t="s">
        <v>179</v>
      </c>
    </row>
    <row r="11019" spans="1:7" x14ac:dyDescent="0.3">
      <c r="A11019" t="s">
        <v>11048</v>
      </c>
      <c r="B11019" t="s">
        <v>10707</v>
      </c>
      <c r="C11019">
        <v>2017</v>
      </c>
      <c r="D11019">
        <v>3</v>
      </c>
      <c r="E11019" t="s">
        <v>18</v>
      </c>
      <c r="F11019">
        <v>101</v>
      </c>
      <c r="G11019" t="s">
        <v>10</v>
      </c>
    </row>
    <row r="11020" spans="1:7" x14ac:dyDescent="0.3">
      <c r="A11020" t="s">
        <v>11049</v>
      </c>
      <c r="B11020" t="s">
        <v>10707</v>
      </c>
      <c r="C11020">
        <v>2017</v>
      </c>
      <c r="D11020">
        <v>3</v>
      </c>
      <c r="E11020" t="s">
        <v>80</v>
      </c>
      <c r="F11020">
        <v>170</v>
      </c>
      <c r="G11020" t="s">
        <v>179</v>
      </c>
    </row>
    <row r="11021" spans="1:7" x14ac:dyDescent="0.3">
      <c r="A11021" t="s">
        <v>11050</v>
      </c>
      <c r="B11021" t="s">
        <v>10707</v>
      </c>
      <c r="C11021">
        <v>2017</v>
      </c>
      <c r="D11021">
        <v>4</v>
      </c>
      <c r="E11021" t="s">
        <v>80</v>
      </c>
      <c r="F11021">
        <v>155</v>
      </c>
      <c r="G11021" t="s">
        <v>179</v>
      </c>
    </row>
    <row r="11022" spans="1:7" x14ac:dyDescent="0.3">
      <c r="A11022" t="s">
        <v>11051</v>
      </c>
      <c r="B11022" t="s">
        <v>10707</v>
      </c>
      <c r="C11022">
        <v>2017</v>
      </c>
      <c r="D11022">
        <v>4</v>
      </c>
      <c r="E11022" t="s">
        <v>80</v>
      </c>
      <c r="F11022">
        <v>29</v>
      </c>
      <c r="G11022" t="s">
        <v>10</v>
      </c>
    </row>
    <row r="11023" spans="1:7" x14ac:dyDescent="0.3">
      <c r="A11023" t="s">
        <v>11052</v>
      </c>
      <c r="B11023" t="s">
        <v>10707</v>
      </c>
      <c r="C11023">
        <v>2017</v>
      </c>
      <c r="D11023">
        <v>5</v>
      </c>
      <c r="E11023" t="s">
        <v>18</v>
      </c>
      <c r="F11023">
        <v>550</v>
      </c>
      <c r="G11023" t="s">
        <v>179</v>
      </c>
    </row>
    <row r="11024" spans="1:7" x14ac:dyDescent="0.3">
      <c r="A11024" t="s">
        <v>11053</v>
      </c>
      <c r="B11024" t="s">
        <v>10707</v>
      </c>
      <c r="C11024">
        <v>2017</v>
      </c>
      <c r="D11024">
        <v>4</v>
      </c>
      <c r="E11024" t="s">
        <v>18</v>
      </c>
      <c r="F11024">
        <v>330</v>
      </c>
      <c r="G11024" t="s">
        <v>179</v>
      </c>
    </row>
    <row r="11025" spans="1:7" x14ac:dyDescent="0.3">
      <c r="A11025" t="s">
        <v>11054</v>
      </c>
      <c r="B11025" t="s">
        <v>10707</v>
      </c>
      <c r="C11025">
        <v>2017</v>
      </c>
      <c r="D11025">
        <v>4</v>
      </c>
      <c r="E11025" t="s">
        <v>18</v>
      </c>
      <c r="F11025">
        <v>630</v>
      </c>
      <c r="G11025" t="s">
        <v>179</v>
      </c>
    </row>
    <row r="11026" spans="1:7" x14ac:dyDescent="0.3">
      <c r="A11026" t="s">
        <v>11055</v>
      </c>
      <c r="B11026" t="s">
        <v>10707</v>
      </c>
      <c r="C11026">
        <v>2017</v>
      </c>
      <c r="D11026">
        <v>4</v>
      </c>
      <c r="E11026" t="s">
        <v>18</v>
      </c>
      <c r="F11026">
        <v>1640</v>
      </c>
      <c r="G11026" t="s">
        <v>179</v>
      </c>
    </row>
    <row r="11027" spans="1:7" x14ac:dyDescent="0.3">
      <c r="A11027" t="s">
        <v>11056</v>
      </c>
      <c r="B11027" t="s">
        <v>10707</v>
      </c>
      <c r="C11027">
        <v>2017</v>
      </c>
      <c r="D11027">
        <v>12</v>
      </c>
      <c r="E11027" t="s">
        <v>18</v>
      </c>
      <c r="F11027">
        <v>579</v>
      </c>
      <c r="G11027" t="s">
        <v>179</v>
      </c>
    </row>
    <row r="11028" spans="1:7" x14ac:dyDescent="0.3">
      <c r="A11028" t="s">
        <v>11057</v>
      </c>
      <c r="B11028" t="s">
        <v>10707</v>
      </c>
      <c r="C11028">
        <v>2018</v>
      </c>
      <c r="D11028">
        <v>4</v>
      </c>
      <c r="E11028" t="s">
        <v>18</v>
      </c>
      <c r="F11028">
        <v>912</v>
      </c>
      <c r="G11028" t="s">
        <v>179</v>
      </c>
    </row>
    <row r="11029" spans="1:7" x14ac:dyDescent="0.3">
      <c r="A11029" t="s">
        <v>11058</v>
      </c>
      <c r="B11029" t="s">
        <v>10707</v>
      </c>
      <c r="C11029">
        <v>2017</v>
      </c>
      <c r="D11029">
        <v>5</v>
      </c>
      <c r="E11029" t="s">
        <v>18</v>
      </c>
      <c r="F11029">
        <v>940</v>
      </c>
      <c r="G11029" t="s">
        <v>179</v>
      </c>
    </row>
    <row r="11030" spans="1:7" x14ac:dyDescent="0.3">
      <c r="A11030" t="s">
        <v>11059</v>
      </c>
      <c r="B11030" t="s">
        <v>10707</v>
      </c>
      <c r="C11030">
        <v>2017</v>
      </c>
      <c r="D11030">
        <v>6</v>
      </c>
      <c r="E11030" t="s">
        <v>80</v>
      </c>
      <c r="F11030">
        <v>174</v>
      </c>
      <c r="G11030" t="s">
        <v>179</v>
      </c>
    </row>
    <row r="11031" spans="1:7" x14ac:dyDescent="0.3">
      <c r="A11031" t="s">
        <v>11060</v>
      </c>
      <c r="B11031" t="s">
        <v>10707</v>
      </c>
      <c r="C11031">
        <v>2017</v>
      </c>
      <c r="D11031">
        <v>5</v>
      </c>
      <c r="E11031" t="s">
        <v>80</v>
      </c>
      <c r="F11031">
        <v>12</v>
      </c>
      <c r="G11031" t="s">
        <v>50</v>
      </c>
    </row>
    <row r="11032" spans="1:7" x14ac:dyDescent="0.3">
      <c r="A11032" t="s">
        <v>11061</v>
      </c>
      <c r="B11032" t="s">
        <v>10707</v>
      </c>
      <c r="C11032">
        <v>2017</v>
      </c>
      <c r="D11032">
        <v>10</v>
      </c>
      <c r="E11032" t="s">
        <v>9</v>
      </c>
      <c r="F11032">
        <v>187</v>
      </c>
      <c r="G11032" t="s">
        <v>473</v>
      </c>
    </row>
    <row r="11033" spans="1:7" x14ac:dyDescent="0.3">
      <c r="A11033" t="s">
        <v>11062</v>
      </c>
      <c r="B11033" t="s">
        <v>10707</v>
      </c>
      <c r="C11033">
        <v>2017</v>
      </c>
      <c r="D11033">
        <v>11</v>
      </c>
      <c r="E11033" t="s">
        <v>80</v>
      </c>
      <c r="F11033">
        <v>42</v>
      </c>
      <c r="G11033" t="s">
        <v>179</v>
      </c>
    </row>
    <row r="11034" spans="1:7" x14ac:dyDescent="0.3">
      <c r="A11034" t="s">
        <v>11063</v>
      </c>
      <c r="B11034" t="s">
        <v>10707</v>
      </c>
      <c r="C11034">
        <v>2017</v>
      </c>
      <c r="D11034">
        <v>8</v>
      </c>
      <c r="E11034" t="s">
        <v>71</v>
      </c>
      <c r="F11034">
        <v>230</v>
      </c>
      <c r="G11034" t="s">
        <v>10</v>
      </c>
    </row>
    <row r="11035" spans="1:7" x14ac:dyDescent="0.3">
      <c r="A11035" t="s">
        <v>11064</v>
      </c>
      <c r="B11035" t="s">
        <v>10707</v>
      </c>
      <c r="C11035">
        <v>2017</v>
      </c>
      <c r="D11035">
        <v>4</v>
      </c>
      <c r="E11035" t="s">
        <v>18</v>
      </c>
      <c r="F11035">
        <v>700</v>
      </c>
      <c r="G11035" t="s">
        <v>179</v>
      </c>
    </row>
    <row r="11036" spans="1:7" x14ac:dyDescent="0.3">
      <c r="A11036" t="s">
        <v>11065</v>
      </c>
      <c r="B11036" t="s">
        <v>10707</v>
      </c>
      <c r="C11036">
        <v>2018</v>
      </c>
      <c r="D11036">
        <v>6</v>
      </c>
      <c r="E11036" t="s">
        <v>18</v>
      </c>
      <c r="F11036">
        <v>100</v>
      </c>
      <c r="G11036" t="s">
        <v>473</v>
      </c>
    </row>
    <row r="11037" spans="1:7" x14ac:dyDescent="0.3">
      <c r="A11037" t="s">
        <v>11066</v>
      </c>
      <c r="B11037" t="s">
        <v>10707</v>
      </c>
      <c r="C11037">
        <v>2018</v>
      </c>
      <c r="D11037">
        <v>7</v>
      </c>
      <c r="E11037" t="s">
        <v>18</v>
      </c>
      <c r="F11037">
        <v>100</v>
      </c>
      <c r="G11037" t="s">
        <v>179</v>
      </c>
    </row>
    <row r="11038" spans="1:7" x14ac:dyDescent="0.3">
      <c r="A11038" t="s">
        <v>11067</v>
      </c>
      <c r="B11038" t="s">
        <v>10707</v>
      </c>
      <c r="C11038">
        <v>2017</v>
      </c>
      <c r="D11038">
        <v>10</v>
      </c>
      <c r="E11038" t="s">
        <v>18</v>
      </c>
      <c r="F11038">
        <v>545</v>
      </c>
      <c r="G11038" t="s">
        <v>473</v>
      </c>
    </row>
    <row r="11039" spans="1:7" x14ac:dyDescent="0.3">
      <c r="A11039" t="s">
        <v>11068</v>
      </c>
      <c r="B11039" t="s">
        <v>10707</v>
      </c>
      <c r="C11039">
        <v>2017</v>
      </c>
      <c r="D11039">
        <v>10</v>
      </c>
      <c r="E11039" t="s">
        <v>9</v>
      </c>
      <c r="F11039">
        <v>34</v>
      </c>
      <c r="G11039" t="s">
        <v>179</v>
      </c>
    </row>
    <row r="11040" spans="1:7" x14ac:dyDescent="0.3">
      <c r="A11040" t="s">
        <v>11069</v>
      </c>
      <c r="B11040" t="s">
        <v>10707</v>
      </c>
      <c r="C11040">
        <v>2017</v>
      </c>
      <c r="D11040">
        <v>9</v>
      </c>
      <c r="E11040" t="s">
        <v>18</v>
      </c>
      <c r="F11040">
        <v>159</v>
      </c>
      <c r="G11040" t="s">
        <v>473</v>
      </c>
    </row>
    <row r="11041" spans="1:7" x14ac:dyDescent="0.3">
      <c r="A11041" t="s">
        <v>11070</v>
      </c>
      <c r="B11041" t="s">
        <v>10707</v>
      </c>
      <c r="C11041">
        <v>2017</v>
      </c>
      <c r="D11041">
        <v>11</v>
      </c>
      <c r="E11041" t="s">
        <v>80</v>
      </c>
      <c r="F11041">
        <v>165</v>
      </c>
      <c r="G11041" t="s">
        <v>179</v>
      </c>
    </row>
    <row r="11042" spans="1:7" x14ac:dyDescent="0.3">
      <c r="A11042" t="s">
        <v>11071</v>
      </c>
      <c r="B11042" t="s">
        <v>10707</v>
      </c>
      <c r="C11042">
        <v>2017</v>
      </c>
      <c r="D11042">
        <v>9</v>
      </c>
      <c r="E11042" t="s">
        <v>80</v>
      </c>
      <c r="F11042">
        <v>7</v>
      </c>
      <c r="G11042" t="s">
        <v>50</v>
      </c>
    </row>
    <row r="11043" spans="1:7" x14ac:dyDescent="0.3">
      <c r="A11043" t="s">
        <v>11072</v>
      </c>
      <c r="B11043" t="s">
        <v>10707</v>
      </c>
      <c r="C11043">
        <v>2017</v>
      </c>
      <c r="D11043">
        <v>8</v>
      </c>
      <c r="E11043" t="s">
        <v>18</v>
      </c>
      <c r="F11043">
        <v>120</v>
      </c>
      <c r="G11043" t="s">
        <v>10</v>
      </c>
    </row>
    <row r="11044" spans="1:7" x14ac:dyDescent="0.3">
      <c r="A11044" t="s">
        <v>11073</v>
      </c>
      <c r="B11044" t="s">
        <v>10707</v>
      </c>
      <c r="C11044">
        <v>2017</v>
      </c>
      <c r="D11044">
        <v>9</v>
      </c>
      <c r="E11044" t="s">
        <v>18</v>
      </c>
      <c r="F11044">
        <v>600</v>
      </c>
      <c r="G11044" t="s">
        <v>179</v>
      </c>
    </row>
    <row r="11045" spans="1:7" x14ac:dyDescent="0.3">
      <c r="A11045" t="s">
        <v>11074</v>
      </c>
      <c r="B11045" t="s">
        <v>10707</v>
      </c>
      <c r="C11045">
        <v>2017</v>
      </c>
      <c r="D11045">
        <v>10</v>
      </c>
      <c r="E11045" t="s">
        <v>18</v>
      </c>
      <c r="F11045">
        <v>20</v>
      </c>
      <c r="G11045" t="s">
        <v>179</v>
      </c>
    </row>
    <row r="11046" spans="1:7" x14ac:dyDescent="0.3">
      <c r="A11046" t="s">
        <v>11075</v>
      </c>
      <c r="B11046" t="s">
        <v>10707</v>
      </c>
      <c r="C11046">
        <v>2017</v>
      </c>
      <c r="D11046">
        <v>11</v>
      </c>
      <c r="E11046" t="s">
        <v>80</v>
      </c>
      <c r="F11046">
        <v>9</v>
      </c>
      <c r="G11046" t="s">
        <v>473</v>
      </c>
    </row>
    <row r="11047" spans="1:7" x14ac:dyDescent="0.3">
      <c r="A11047" t="s">
        <v>11076</v>
      </c>
      <c r="B11047" t="s">
        <v>10707</v>
      </c>
      <c r="C11047">
        <v>2018</v>
      </c>
      <c r="D11047">
        <v>3</v>
      </c>
      <c r="E11047" t="s">
        <v>9</v>
      </c>
      <c r="F11047">
        <v>90</v>
      </c>
      <c r="G11047" t="s">
        <v>179</v>
      </c>
    </row>
    <row r="11048" spans="1:7" x14ac:dyDescent="0.3">
      <c r="A11048" t="s">
        <v>11077</v>
      </c>
      <c r="B11048" t="s">
        <v>10707</v>
      </c>
      <c r="C11048">
        <v>2018</v>
      </c>
      <c r="D11048">
        <v>1</v>
      </c>
      <c r="E11048" t="s">
        <v>80</v>
      </c>
      <c r="F11048">
        <v>2</v>
      </c>
      <c r="G11048" t="s">
        <v>50</v>
      </c>
    </row>
    <row r="11049" spans="1:7" x14ac:dyDescent="0.3">
      <c r="A11049" t="s">
        <v>11078</v>
      </c>
      <c r="B11049" t="s">
        <v>10707</v>
      </c>
      <c r="C11049">
        <v>2018</v>
      </c>
      <c r="D11049">
        <v>3</v>
      </c>
      <c r="E11049" t="s">
        <v>18</v>
      </c>
      <c r="F11049">
        <v>255</v>
      </c>
      <c r="G11049" t="s">
        <v>179</v>
      </c>
    </row>
    <row r="11050" spans="1:7" x14ac:dyDescent="0.3">
      <c r="A11050" t="s">
        <v>11079</v>
      </c>
      <c r="B11050" t="s">
        <v>10707</v>
      </c>
      <c r="C11050">
        <v>2017</v>
      </c>
      <c r="D11050">
        <v>12</v>
      </c>
      <c r="E11050" t="s">
        <v>18</v>
      </c>
      <c r="F11050">
        <v>11</v>
      </c>
      <c r="G11050" t="s">
        <v>50</v>
      </c>
    </row>
    <row r="11051" spans="1:7" x14ac:dyDescent="0.3">
      <c r="A11051" t="s">
        <v>11080</v>
      </c>
      <c r="B11051" t="s">
        <v>10707</v>
      </c>
      <c r="C11051">
        <v>2018</v>
      </c>
      <c r="D11051">
        <v>3</v>
      </c>
      <c r="E11051" t="s">
        <v>18</v>
      </c>
      <c r="F11051">
        <v>738</v>
      </c>
      <c r="G11051" t="s">
        <v>1261</v>
      </c>
    </row>
    <row r="11052" spans="1:7" x14ac:dyDescent="0.3">
      <c r="A11052" t="s">
        <v>11081</v>
      </c>
      <c r="B11052" t="s">
        <v>10707</v>
      </c>
      <c r="C11052">
        <v>2017</v>
      </c>
      <c r="D11052">
        <v>11</v>
      </c>
      <c r="E11052" t="s">
        <v>18</v>
      </c>
      <c r="F11052">
        <v>855</v>
      </c>
      <c r="G11052" t="s">
        <v>179</v>
      </c>
    </row>
    <row r="11053" spans="1:7" x14ac:dyDescent="0.3">
      <c r="A11053" t="s">
        <v>11082</v>
      </c>
      <c r="B11053" t="s">
        <v>10707</v>
      </c>
      <c r="C11053">
        <v>2017</v>
      </c>
      <c r="D11053">
        <v>12</v>
      </c>
      <c r="E11053" t="s">
        <v>18</v>
      </c>
      <c r="F11053">
        <v>300</v>
      </c>
      <c r="G11053" t="s">
        <v>179</v>
      </c>
    </row>
    <row r="11054" spans="1:7" x14ac:dyDescent="0.3">
      <c r="A11054" t="s">
        <v>11083</v>
      </c>
      <c r="B11054" t="s">
        <v>10707</v>
      </c>
      <c r="C11054">
        <v>2018</v>
      </c>
      <c r="D11054">
        <v>3</v>
      </c>
      <c r="E11054" t="s">
        <v>80</v>
      </c>
      <c r="F11054">
        <v>100</v>
      </c>
      <c r="G11054" t="s">
        <v>179</v>
      </c>
    </row>
    <row r="11055" spans="1:7" x14ac:dyDescent="0.3">
      <c r="A11055" t="s">
        <v>11084</v>
      </c>
      <c r="B11055" t="s">
        <v>10707</v>
      </c>
      <c r="C11055">
        <v>2018</v>
      </c>
      <c r="D11055">
        <v>2</v>
      </c>
      <c r="E11055" t="s">
        <v>9</v>
      </c>
      <c r="F11055">
        <v>100</v>
      </c>
      <c r="G11055" t="s">
        <v>179</v>
      </c>
    </row>
    <row r="11056" spans="1:7" x14ac:dyDescent="0.3">
      <c r="A11056" t="s">
        <v>11085</v>
      </c>
      <c r="B11056" t="s">
        <v>10707</v>
      </c>
      <c r="C11056">
        <v>2018</v>
      </c>
      <c r="D11056">
        <v>4</v>
      </c>
      <c r="E11056" t="s">
        <v>80</v>
      </c>
      <c r="F11056">
        <v>24</v>
      </c>
      <c r="G11056" t="s">
        <v>179</v>
      </c>
    </row>
    <row r="11057" spans="1:7" x14ac:dyDescent="0.3">
      <c r="A11057" t="s">
        <v>11086</v>
      </c>
      <c r="B11057" t="s">
        <v>10707</v>
      </c>
      <c r="C11057">
        <v>2018</v>
      </c>
      <c r="D11057">
        <v>1</v>
      </c>
      <c r="E11057" t="s">
        <v>9</v>
      </c>
      <c r="F11057">
        <v>330</v>
      </c>
      <c r="G11057" t="s">
        <v>1261</v>
      </c>
    </row>
    <row r="11058" spans="1:7" x14ac:dyDescent="0.3">
      <c r="A11058" t="s">
        <v>11087</v>
      </c>
      <c r="B11058" t="s">
        <v>10707</v>
      </c>
      <c r="C11058">
        <v>2018</v>
      </c>
      <c r="D11058">
        <v>8</v>
      </c>
      <c r="E11058" t="s">
        <v>18</v>
      </c>
      <c r="F11058">
        <v>760</v>
      </c>
      <c r="G11058" t="s">
        <v>179</v>
      </c>
    </row>
    <row r="11059" spans="1:7" x14ac:dyDescent="0.3">
      <c r="A11059" t="s">
        <v>11088</v>
      </c>
      <c r="B11059" t="s">
        <v>10707</v>
      </c>
      <c r="C11059">
        <v>2018</v>
      </c>
      <c r="D11059">
        <v>3</v>
      </c>
      <c r="E11059" t="s">
        <v>55</v>
      </c>
      <c r="F11059">
        <v>720</v>
      </c>
      <c r="G11059" t="s">
        <v>179</v>
      </c>
    </row>
    <row r="11060" spans="1:7" x14ac:dyDescent="0.3">
      <c r="A11060" t="s">
        <v>11089</v>
      </c>
      <c r="B11060" t="s">
        <v>10707</v>
      </c>
      <c r="C11060">
        <v>2020</v>
      </c>
      <c r="D11060">
        <v>5</v>
      </c>
      <c r="E11060" t="s">
        <v>80</v>
      </c>
      <c r="F11060">
        <v>54</v>
      </c>
      <c r="G11060" t="s">
        <v>1391</v>
      </c>
    </row>
    <row r="11061" spans="1:7" x14ac:dyDescent="0.3">
      <c r="A11061" t="s">
        <v>11090</v>
      </c>
      <c r="B11061" t="s">
        <v>10707</v>
      </c>
      <c r="C11061">
        <v>2018</v>
      </c>
      <c r="D11061">
        <v>8</v>
      </c>
      <c r="E11061" t="s">
        <v>18</v>
      </c>
      <c r="F11061">
        <v>100</v>
      </c>
      <c r="G11061" t="s">
        <v>179</v>
      </c>
    </row>
    <row r="11062" spans="1:7" x14ac:dyDescent="0.3">
      <c r="A11062" t="s">
        <v>11091</v>
      </c>
      <c r="B11062" t="s">
        <v>10707</v>
      </c>
      <c r="C11062">
        <v>2018</v>
      </c>
      <c r="D11062">
        <v>4</v>
      </c>
      <c r="E11062" t="s">
        <v>80</v>
      </c>
      <c r="F11062">
        <v>3</v>
      </c>
      <c r="G11062" t="s">
        <v>473</v>
      </c>
    </row>
    <row r="11063" spans="1:7" x14ac:dyDescent="0.3">
      <c r="A11063" t="s">
        <v>11092</v>
      </c>
      <c r="B11063" t="s">
        <v>10707</v>
      </c>
      <c r="C11063">
        <v>2018</v>
      </c>
      <c r="D11063">
        <v>7</v>
      </c>
      <c r="E11063" t="s">
        <v>18</v>
      </c>
      <c r="F11063">
        <v>90</v>
      </c>
      <c r="G11063" t="s">
        <v>179</v>
      </c>
    </row>
    <row r="11064" spans="1:7" x14ac:dyDescent="0.3">
      <c r="A11064" t="s">
        <v>11093</v>
      </c>
      <c r="B11064" t="s">
        <v>10707</v>
      </c>
      <c r="C11064">
        <v>2018</v>
      </c>
      <c r="D11064">
        <v>5</v>
      </c>
      <c r="E11064" t="s">
        <v>80</v>
      </c>
      <c r="F11064">
        <v>44</v>
      </c>
      <c r="G11064" t="s">
        <v>179</v>
      </c>
    </row>
    <row r="11065" spans="1:7" x14ac:dyDescent="0.3">
      <c r="A11065" t="s">
        <v>11094</v>
      </c>
      <c r="B11065" t="s">
        <v>10707</v>
      </c>
      <c r="C11065">
        <v>2018</v>
      </c>
      <c r="D11065">
        <v>5</v>
      </c>
      <c r="E11065" t="s">
        <v>18</v>
      </c>
      <c r="F11065">
        <v>281</v>
      </c>
      <c r="G11065" t="s">
        <v>473</v>
      </c>
    </row>
    <row r="11066" spans="1:7" x14ac:dyDescent="0.3">
      <c r="A11066" t="s">
        <v>11095</v>
      </c>
      <c r="B11066" t="s">
        <v>10707</v>
      </c>
      <c r="C11066">
        <v>2018</v>
      </c>
      <c r="D11066">
        <v>7</v>
      </c>
      <c r="E11066" t="s">
        <v>80</v>
      </c>
      <c r="F11066">
        <v>48</v>
      </c>
      <c r="G11066" t="s">
        <v>179</v>
      </c>
    </row>
    <row r="11067" spans="1:7" x14ac:dyDescent="0.3">
      <c r="A11067" t="s">
        <v>11096</v>
      </c>
      <c r="B11067" t="s">
        <v>10707</v>
      </c>
      <c r="C11067">
        <v>2018</v>
      </c>
      <c r="D11067">
        <v>5</v>
      </c>
      <c r="E11067" t="s">
        <v>71</v>
      </c>
      <c r="F11067">
        <v>6000</v>
      </c>
      <c r="G11067" t="s">
        <v>179</v>
      </c>
    </row>
    <row r="11068" spans="1:7" x14ac:dyDescent="0.3">
      <c r="A11068" t="s">
        <v>11097</v>
      </c>
      <c r="B11068" t="s">
        <v>10707</v>
      </c>
      <c r="C11068">
        <v>2018</v>
      </c>
      <c r="D11068">
        <v>7</v>
      </c>
      <c r="E11068" t="s">
        <v>18</v>
      </c>
      <c r="F11068">
        <v>50</v>
      </c>
      <c r="G11068" t="s">
        <v>179</v>
      </c>
    </row>
    <row r="11069" spans="1:7" x14ac:dyDescent="0.3">
      <c r="A11069" t="s">
        <v>11098</v>
      </c>
      <c r="B11069" t="s">
        <v>10707</v>
      </c>
      <c r="C11069">
        <v>2018</v>
      </c>
      <c r="D11069">
        <v>11</v>
      </c>
      <c r="E11069" t="s">
        <v>9</v>
      </c>
      <c r="F11069">
        <v>310</v>
      </c>
      <c r="G11069" t="s">
        <v>179</v>
      </c>
    </row>
    <row r="11070" spans="1:7" x14ac:dyDescent="0.3">
      <c r="A11070" t="s">
        <v>11099</v>
      </c>
      <c r="B11070" t="s">
        <v>10707</v>
      </c>
      <c r="C11070">
        <v>2018</v>
      </c>
      <c r="D11070">
        <v>10</v>
      </c>
      <c r="E11070" t="s">
        <v>18</v>
      </c>
      <c r="F11070">
        <v>244</v>
      </c>
      <c r="G11070" t="s">
        <v>179</v>
      </c>
    </row>
    <row r="11071" spans="1:7" x14ac:dyDescent="0.3">
      <c r="A11071" t="s">
        <v>11100</v>
      </c>
      <c r="B11071" t="s">
        <v>10707</v>
      </c>
      <c r="C11071">
        <v>2018</v>
      </c>
      <c r="D11071">
        <v>12</v>
      </c>
      <c r="E11071" t="s">
        <v>80</v>
      </c>
      <c r="F11071">
        <v>12</v>
      </c>
      <c r="G11071" t="s">
        <v>1391</v>
      </c>
    </row>
    <row r="11072" spans="1:7" x14ac:dyDescent="0.3">
      <c r="A11072" t="s">
        <v>11101</v>
      </c>
      <c r="B11072" t="s">
        <v>10707</v>
      </c>
      <c r="C11072">
        <v>2018</v>
      </c>
      <c r="D11072">
        <v>10</v>
      </c>
      <c r="E11072" t="s">
        <v>9</v>
      </c>
      <c r="F11072">
        <v>60</v>
      </c>
      <c r="G11072" t="s">
        <v>179</v>
      </c>
    </row>
    <row r="11073" spans="1:7" x14ac:dyDescent="0.3">
      <c r="A11073" t="s">
        <v>11102</v>
      </c>
      <c r="B11073" t="s">
        <v>10707</v>
      </c>
      <c r="C11073">
        <v>2018</v>
      </c>
      <c r="D11073">
        <v>8</v>
      </c>
      <c r="E11073" t="s">
        <v>18</v>
      </c>
      <c r="F11073">
        <v>810</v>
      </c>
      <c r="G11073" t="s">
        <v>179</v>
      </c>
    </row>
    <row r="11074" spans="1:7" x14ac:dyDescent="0.3">
      <c r="A11074" t="s">
        <v>11103</v>
      </c>
      <c r="B11074" t="s">
        <v>10707</v>
      </c>
      <c r="C11074">
        <v>2018</v>
      </c>
      <c r="D11074">
        <v>8</v>
      </c>
      <c r="E11074" t="s">
        <v>18</v>
      </c>
      <c r="F11074">
        <v>810</v>
      </c>
      <c r="G11074" t="s">
        <v>179</v>
      </c>
    </row>
    <row r="11075" spans="1:7" x14ac:dyDescent="0.3">
      <c r="A11075" t="s">
        <v>11104</v>
      </c>
      <c r="B11075" t="s">
        <v>10707</v>
      </c>
      <c r="C11075">
        <v>2018</v>
      </c>
      <c r="D11075">
        <v>7</v>
      </c>
      <c r="E11075" t="s">
        <v>80</v>
      </c>
      <c r="F11075">
        <v>125</v>
      </c>
      <c r="G11075" t="s">
        <v>3454</v>
      </c>
    </row>
    <row r="11076" spans="1:7" x14ac:dyDescent="0.3">
      <c r="A11076" t="s">
        <v>11105</v>
      </c>
      <c r="B11076" t="s">
        <v>10707</v>
      </c>
      <c r="C11076">
        <v>2018</v>
      </c>
      <c r="D11076">
        <v>7</v>
      </c>
      <c r="E11076" t="s">
        <v>18</v>
      </c>
      <c r="F11076">
        <v>810</v>
      </c>
      <c r="G11076" t="s">
        <v>179</v>
      </c>
    </row>
    <row r="11077" spans="1:7" x14ac:dyDescent="0.3">
      <c r="A11077" t="s">
        <v>11106</v>
      </c>
      <c r="B11077" t="s">
        <v>10707</v>
      </c>
      <c r="C11077">
        <v>2018</v>
      </c>
      <c r="D11077">
        <v>10</v>
      </c>
      <c r="E11077" t="s">
        <v>80</v>
      </c>
      <c r="F11077">
        <v>52</v>
      </c>
      <c r="G11077" t="s">
        <v>179</v>
      </c>
    </row>
    <row r="11078" spans="1:7" x14ac:dyDescent="0.3">
      <c r="A11078" t="s">
        <v>11107</v>
      </c>
      <c r="B11078" t="s">
        <v>10707</v>
      </c>
      <c r="C11078">
        <v>2018</v>
      </c>
      <c r="D11078">
        <v>10</v>
      </c>
      <c r="E11078" t="s">
        <v>80</v>
      </c>
      <c r="F11078">
        <v>188</v>
      </c>
      <c r="G11078" t="s">
        <v>179</v>
      </c>
    </row>
    <row r="11079" spans="1:7" x14ac:dyDescent="0.3">
      <c r="A11079" t="s">
        <v>11108</v>
      </c>
      <c r="B11079" t="s">
        <v>10707</v>
      </c>
      <c r="C11079">
        <v>2018</v>
      </c>
      <c r="D11079">
        <v>12</v>
      </c>
      <c r="E11079" t="s">
        <v>80</v>
      </c>
      <c r="F11079">
        <v>32</v>
      </c>
      <c r="G11079" t="s">
        <v>1391</v>
      </c>
    </row>
    <row r="11080" spans="1:7" x14ac:dyDescent="0.3">
      <c r="A11080" t="s">
        <v>11109</v>
      </c>
      <c r="B11080" t="s">
        <v>10707</v>
      </c>
      <c r="C11080">
        <v>2018</v>
      </c>
      <c r="D11080">
        <v>10</v>
      </c>
      <c r="E11080" t="s">
        <v>18</v>
      </c>
      <c r="F11080">
        <v>462</v>
      </c>
      <c r="G11080" t="s">
        <v>179</v>
      </c>
    </row>
    <row r="11081" spans="1:7" x14ac:dyDescent="0.3">
      <c r="A11081" t="s">
        <v>11110</v>
      </c>
      <c r="B11081" t="s">
        <v>10707</v>
      </c>
      <c r="C11081">
        <v>2018</v>
      </c>
      <c r="D11081">
        <v>10</v>
      </c>
      <c r="E11081" t="s">
        <v>18</v>
      </c>
      <c r="F11081">
        <v>264</v>
      </c>
      <c r="G11081" t="s">
        <v>179</v>
      </c>
    </row>
    <row r="11082" spans="1:7" x14ac:dyDescent="0.3">
      <c r="A11082" t="s">
        <v>11111</v>
      </c>
      <c r="B11082" t="s">
        <v>10707</v>
      </c>
      <c r="C11082">
        <v>2019</v>
      </c>
      <c r="D11082">
        <v>2</v>
      </c>
      <c r="E11082" t="s">
        <v>18</v>
      </c>
      <c r="F11082">
        <v>420</v>
      </c>
      <c r="G11082" t="s">
        <v>1391</v>
      </c>
    </row>
    <row r="11083" spans="1:7" x14ac:dyDescent="0.3">
      <c r="A11083" t="s">
        <v>11112</v>
      </c>
      <c r="B11083" t="s">
        <v>10707</v>
      </c>
      <c r="C11083">
        <v>2019</v>
      </c>
      <c r="D11083">
        <v>2</v>
      </c>
      <c r="E11083" t="s">
        <v>18</v>
      </c>
      <c r="F11083">
        <v>880</v>
      </c>
      <c r="G11083" t="s">
        <v>1391</v>
      </c>
    </row>
    <row r="11084" spans="1:7" x14ac:dyDescent="0.3">
      <c r="A11084" t="s">
        <v>11113</v>
      </c>
      <c r="B11084" t="s">
        <v>10707</v>
      </c>
      <c r="C11084">
        <v>2018</v>
      </c>
      <c r="D11084">
        <v>10</v>
      </c>
      <c r="E11084" t="s">
        <v>9</v>
      </c>
      <c r="F11084">
        <v>240</v>
      </c>
      <c r="G11084" t="s">
        <v>179</v>
      </c>
    </row>
    <row r="11085" spans="1:7" x14ac:dyDescent="0.3">
      <c r="A11085" t="s">
        <v>11114</v>
      </c>
      <c r="B11085" t="s">
        <v>10707</v>
      </c>
      <c r="C11085">
        <v>2018</v>
      </c>
      <c r="D11085">
        <v>10</v>
      </c>
      <c r="E11085" t="s">
        <v>9</v>
      </c>
      <c r="F11085">
        <v>60</v>
      </c>
      <c r="G11085" t="s">
        <v>1391</v>
      </c>
    </row>
    <row r="11086" spans="1:7" x14ac:dyDescent="0.3">
      <c r="A11086" t="s">
        <v>11115</v>
      </c>
      <c r="B11086" t="s">
        <v>10707</v>
      </c>
      <c r="C11086">
        <v>2018</v>
      </c>
      <c r="D11086">
        <v>10</v>
      </c>
      <c r="E11086" t="s">
        <v>18</v>
      </c>
      <c r="F11086">
        <v>40</v>
      </c>
      <c r="G11086" t="s">
        <v>179</v>
      </c>
    </row>
    <row r="11087" spans="1:7" x14ac:dyDescent="0.3">
      <c r="A11087" t="s">
        <v>11116</v>
      </c>
      <c r="B11087" t="s">
        <v>10707</v>
      </c>
      <c r="C11087">
        <v>2018</v>
      </c>
      <c r="D11087">
        <v>12</v>
      </c>
      <c r="E11087" t="s">
        <v>9</v>
      </c>
      <c r="F11087">
        <v>155</v>
      </c>
      <c r="G11087" t="s">
        <v>1391</v>
      </c>
    </row>
    <row r="11088" spans="1:7" x14ac:dyDescent="0.3">
      <c r="A11088" t="s">
        <v>11117</v>
      </c>
      <c r="B11088" t="s">
        <v>10707</v>
      </c>
      <c r="C11088">
        <v>2018</v>
      </c>
      <c r="D11088">
        <v>11</v>
      </c>
      <c r="E11088" t="s">
        <v>9</v>
      </c>
      <c r="F11088">
        <v>400</v>
      </c>
      <c r="G11088" t="s">
        <v>1391</v>
      </c>
    </row>
    <row r="11089" spans="1:7" x14ac:dyDescent="0.3">
      <c r="A11089" t="s">
        <v>11118</v>
      </c>
      <c r="B11089" t="s">
        <v>10707</v>
      </c>
      <c r="C11089">
        <v>2018</v>
      </c>
      <c r="D11089">
        <v>11</v>
      </c>
      <c r="E11089" t="s">
        <v>80</v>
      </c>
      <c r="F11089">
        <v>54</v>
      </c>
      <c r="G11089" t="s">
        <v>1391</v>
      </c>
    </row>
    <row r="11090" spans="1:7" x14ac:dyDescent="0.3">
      <c r="A11090" t="s">
        <v>11119</v>
      </c>
      <c r="B11090" t="s">
        <v>10707</v>
      </c>
      <c r="C11090">
        <v>2018</v>
      </c>
      <c r="D11090">
        <v>12</v>
      </c>
      <c r="E11090" t="s">
        <v>18</v>
      </c>
      <c r="F11090">
        <v>420</v>
      </c>
      <c r="G11090" t="s">
        <v>1391</v>
      </c>
    </row>
    <row r="11091" spans="1:7" x14ac:dyDescent="0.3">
      <c r="A11091" t="s">
        <v>11120</v>
      </c>
      <c r="B11091" t="s">
        <v>10707</v>
      </c>
      <c r="C11091">
        <v>2018</v>
      </c>
      <c r="D11091">
        <v>11</v>
      </c>
      <c r="E11091" t="s">
        <v>9</v>
      </c>
      <c r="F11091">
        <v>90</v>
      </c>
      <c r="G11091" t="s">
        <v>1391</v>
      </c>
    </row>
    <row r="11092" spans="1:7" x14ac:dyDescent="0.3">
      <c r="A11092" t="s">
        <v>11121</v>
      </c>
      <c r="B11092" t="s">
        <v>10707</v>
      </c>
      <c r="C11092">
        <v>2018</v>
      </c>
      <c r="D11092">
        <v>11</v>
      </c>
      <c r="E11092" t="s">
        <v>9</v>
      </c>
      <c r="F11092">
        <v>165</v>
      </c>
      <c r="G11092" t="s">
        <v>1391</v>
      </c>
    </row>
    <row r="11093" spans="1:7" x14ac:dyDescent="0.3">
      <c r="A11093" t="s">
        <v>11122</v>
      </c>
      <c r="B11093" t="s">
        <v>10707</v>
      </c>
      <c r="C11093">
        <v>2018</v>
      </c>
      <c r="D11093">
        <v>12</v>
      </c>
      <c r="E11093" t="s">
        <v>18</v>
      </c>
      <c r="F11093">
        <v>650</v>
      </c>
      <c r="G11093" t="s">
        <v>1391</v>
      </c>
    </row>
    <row r="11094" spans="1:7" x14ac:dyDescent="0.3">
      <c r="A11094" t="s">
        <v>11123</v>
      </c>
      <c r="B11094" t="s">
        <v>10707</v>
      </c>
      <c r="C11094">
        <v>2019</v>
      </c>
      <c r="D11094">
        <v>1</v>
      </c>
      <c r="E11094" t="s">
        <v>18</v>
      </c>
      <c r="F11094">
        <v>130</v>
      </c>
      <c r="G11094" t="s">
        <v>1391</v>
      </c>
    </row>
    <row r="11095" spans="1:7" x14ac:dyDescent="0.3">
      <c r="A11095" t="s">
        <v>11124</v>
      </c>
      <c r="B11095" t="s">
        <v>11125</v>
      </c>
      <c r="C11095">
        <v>1999</v>
      </c>
      <c r="D11095">
        <v>11</v>
      </c>
      <c r="E11095" t="s">
        <v>18</v>
      </c>
      <c r="F11095">
        <v>688</v>
      </c>
      <c r="G11095" t="s">
        <v>10</v>
      </c>
    </row>
    <row r="11096" spans="1:7" x14ac:dyDescent="0.3">
      <c r="A11096" t="s">
        <v>11126</v>
      </c>
      <c r="B11096" t="s">
        <v>11125</v>
      </c>
      <c r="C11096">
        <v>2001</v>
      </c>
      <c r="D11096">
        <v>9</v>
      </c>
      <c r="E11096" t="s">
        <v>9</v>
      </c>
      <c r="F11096">
        <v>375</v>
      </c>
      <c r="G11096" t="s">
        <v>50</v>
      </c>
    </row>
    <row r="11097" spans="1:7" x14ac:dyDescent="0.3">
      <c r="A11097" t="s">
        <v>11127</v>
      </c>
      <c r="B11097" t="s">
        <v>11125</v>
      </c>
      <c r="C11097">
        <v>2002</v>
      </c>
      <c r="D11097">
        <v>8</v>
      </c>
      <c r="E11097" t="s">
        <v>18</v>
      </c>
      <c r="F11097">
        <v>691</v>
      </c>
      <c r="G11097" t="s">
        <v>10</v>
      </c>
    </row>
    <row r="11098" spans="1:7" x14ac:dyDescent="0.3">
      <c r="A11098" t="s">
        <v>11128</v>
      </c>
      <c r="B11098" t="s">
        <v>11125</v>
      </c>
      <c r="C11098">
        <v>2001</v>
      </c>
      <c r="D11098">
        <v>4</v>
      </c>
      <c r="E11098" t="s">
        <v>18</v>
      </c>
      <c r="F11098">
        <v>279</v>
      </c>
      <c r="G11098" t="s">
        <v>10</v>
      </c>
    </row>
    <row r="11099" spans="1:7" x14ac:dyDescent="0.3">
      <c r="A11099" t="s">
        <v>11129</v>
      </c>
      <c r="B11099" t="s">
        <v>11125</v>
      </c>
      <c r="C11099">
        <v>2000</v>
      </c>
      <c r="D11099">
        <v>12</v>
      </c>
      <c r="E11099" t="s">
        <v>18</v>
      </c>
      <c r="F11099">
        <v>473</v>
      </c>
      <c r="G11099" t="s">
        <v>10</v>
      </c>
    </row>
    <row r="11100" spans="1:7" x14ac:dyDescent="0.3">
      <c r="A11100" t="s">
        <v>11130</v>
      </c>
      <c r="B11100" t="s">
        <v>11125</v>
      </c>
      <c r="C11100">
        <v>2001</v>
      </c>
      <c r="D11100">
        <v>8</v>
      </c>
      <c r="E11100" t="s">
        <v>18</v>
      </c>
      <c r="F11100">
        <v>141</v>
      </c>
      <c r="G11100" t="s">
        <v>10</v>
      </c>
    </row>
    <row r="11101" spans="1:7" x14ac:dyDescent="0.3">
      <c r="A11101" t="s">
        <v>11131</v>
      </c>
      <c r="B11101" t="s">
        <v>11125</v>
      </c>
      <c r="C11101">
        <v>2000</v>
      </c>
      <c r="D11101">
        <v>12</v>
      </c>
      <c r="E11101" t="s">
        <v>18</v>
      </c>
      <c r="F11101">
        <v>84</v>
      </c>
      <c r="G11101" t="s">
        <v>50</v>
      </c>
    </row>
    <row r="11102" spans="1:7" x14ac:dyDescent="0.3">
      <c r="A11102" t="s">
        <v>11132</v>
      </c>
      <c r="B11102" t="s">
        <v>11125</v>
      </c>
      <c r="C11102">
        <v>2001</v>
      </c>
      <c r="D11102">
        <v>10</v>
      </c>
      <c r="E11102" t="s">
        <v>18</v>
      </c>
      <c r="F11102">
        <v>254</v>
      </c>
      <c r="G11102" t="s">
        <v>10</v>
      </c>
    </row>
    <row r="11103" spans="1:7" x14ac:dyDescent="0.3">
      <c r="A11103" t="s">
        <v>11133</v>
      </c>
      <c r="B11103" t="s">
        <v>11125</v>
      </c>
      <c r="C11103">
        <v>2001</v>
      </c>
      <c r="D11103">
        <v>7</v>
      </c>
      <c r="E11103" t="s">
        <v>18</v>
      </c>
      <c r="F11103">
        <v>338</v>
      </c>
      <c r="G11103" t="s">
        <v>10</v>
      </c>
    </row>
    <row r="11104" spans="1:7" x14ac:dyDescent="0.3">
      <c r="A11104" t="s">
        <v>11134</v>
      </c>
      <c r="B11104" t="s">
        <v>11125</v>
      </c>
      <c r="C11104">
        <v>2002</v>
      </c>
      <c r="D11104">
        <v>1</v>
      </c>
      <c r="E11104" t="s">
        <v>18</v>
      </c>
      <c r="F11104">
        <v>13</v>
      </c>
      <c r="G11104" t="s">
        <v>10</v>
      </c>
    </row>
    <row r="11105" spans="1:7" x14ac:dyDescent="0.3">
      <c r="A11105" t="s">
        <v>11135</v>
      </c>
      <c r="B11105" t="s">
        <v>11125</v>
      </c>
      <c r="C11105">
        <v>2001</v>
      </c>
      <c r="D11105">
        <v>12</v>
      </c>
      <c r="E11105" t="s">
        <v>18</v>
      </c>
      <c r="F11105">
        <v>60</v>
      </c>
      <c r="G11105" t="s">
        <v>10</v>
      </c>
    </row>
    <row r="11106" spans="1:7" x14ac:dyDescent="0.3">
      <c r="A11106" t="s">
        <v>11136</v>
      </c>
      <c r="B11106" t="s">
        <v>11125</v>
      </c>
      <c r="C11106">
        <v>2001</v>
      </c>
      <c r="D11106">
        <v>1</v>
      </c>
      <c r="E11106" t="s">
        <v>18</v>
      </c>
      <c r="F11106">
        <v>434</v>
      </c>
      <c r="G11106" t="s">
        <v>10</v>
      </c>
    </row>
    <row r="11107" spans="1:7" x14ac:dyDescent="0.3">
      <c r="A11107" t="s">
        <v>11137</v>
      </c>
      <c r="B11107" t="s">
        <v>11125</v>
      </c>
      <c r="C11107">
        <v>2001</v>
      </c>
      <c r="D11107">
        <v>11</v>
      </c>
      <c r="E11107" t="s">
        <v>18</v>
      </c>
      <c r="F11107">
        <v>659</v>
      </c>
      <c r="G11107" t="s">
        <v>10</v>
      </c>
    </row>
    <row r="11108" spans="1:7" x14ac:dyDescent="0.3">
      <c r="A11108" t="s">
        <v>11138</v>
      </c>
      <c r="B11108" t="s">
        <v>11125</v>
      </c>
      <c r="C11108">
        <v>2002</v>
      </c>
      <c r="D11108">
        <v>11</v>
      </c>
      <c r="E11108" t="s">
        <v>18</v>
      </c>
      <c r="F11108">
        <v>206</v>
      </c>
      <c r="G11108" t="s">
        <v>10</v>
      </c>
    </row>
    <row r="11109" spans="1:7" x14ac:dyDescent="0.3">
      <c r="A11109" t="s">
        <v>11139</v>
      </c>
      <c r="B11109" t="s">
        <v>11125</v>
      </c>
      <c r="C11109">
        <v>2002</v>
      </c>
      <c r="D11109">
        <v>10</v>
      </c>
      <c r="E11109" t="s">
        <v>18</v>
      </c>
      <c r="F11109">
        <v>258</v>
      </c>
      <c r="G11109" t="s">
        <v>10</v>
      </c>
    </row>
    <row r="11110" spans="1:7" x14ac:dyDescent="0.3">
      <c r="A11110" t="s">
        <v>11140</v>
      </c>
      <c r="B11110" t="s">
        <v>11125</v>
      </c>
      <c r="C11110">
        <v>2002</v>
      </c>
      <c r="D11110">
        <v>6</v>
      </c>
      <c r="E11110" t="s">
        <v>9</v>
      </c>
      <c r="F11110">
        <v>88</v>
      </c>
      <c r="G11110" t="s">
        <v>10</v>
      </c>
    </row>
    <row r="11111" spans="1:7" x14ac:dyDescent="0.3">
      <c r="A11111" t="s">
        <v>11141</v>
      </c>
      <c r="B11111" t="s">
        <v>11125</v>
      </c>
      <c r="C11111">
        <v>2002</v>
      </c>
      <c r="D11111">
        <v>9</v>
      </c>
      <c r="E11111" t="s">
        <v>9</v>
      </c>
      <c r="F11111">
        <v>121</v>
      </c>
      <c r="G11111" t="s">
        <v>10</v>
      </c>
    </row>
    <row r="11112" spans="1:7" x14ac:dyDescent="0.3">
      <c r="A11112" t="s">
        <v>11142</v>
      </c>
      <c r="B11112" t="s">
        <v>11125</v>
      </c>
      <c r="C11112">
        <v>2002</v>
      </c>
      <c r="D11112">
        <v>7</v>
      </c>
      <c r="E11112" t="s">
        <v>9</v>
      </c>
      <c r="F11112">
        <v>82</v>
      </c>
      <c r="G11112" t="s">
        <v>10</v>
      </c>
    </row>
    <row r="11113" spans="1:7" x14ac:dyDescent="0.3">
      <c r="A11113" t="s">
        <v>11143</v>
      </c>
      <c r="B11113" t="s">
        <v>11125</v>
      </c>
      <c r="C11113">
        <v>2002</v>
      </c>
      <c r="D11113">
        <v>10</v>
      </c>
      <c r="E11113" t="s">
        <v>9</v>
      </c>
      <c r="F11113">
        <v>147</v>
      </c>
      <c r="G11113" t="s">
        <v>10</v>
      </c>
    </row>
    <row r="11114" spans="1:7" x14ac:dyDescent="0.3">
      <c r="A11114" t="s">
        <v>11144</v>
      </c>
      <c r="B11114" t="s">
        <v>11125</v>
      </c>
      <c r="C11114">
        <v>2002</v>
      </c>
      <c r="D11114">
        <v>12</v>
      </c>
      <c r="E11114" t="s">
        <v>9</v>
      </c>
      <c r="F11114">
        <v>53</v>
      </c>
      <c r="G11114" t="s">
        <v>10</v>
      </c>
    </row>
    <row r="11115" spans="1:7" x14ac:dyDescent="0.3">
      <c r="A11115" t="s">
        <v>11145</v>
      </c>
      <c r="B11115" t="s">
        <v>11125</v>
      </c>
      <c r="C11115">
        <v>2002</v>
      </c>
      <c r="D11115">
        <v>7</v>
      </c>
      <c r="E11115" t="s">
        <v>9</v>
      </c>
      <c r="F11115">
        <v>50</v>
      </c>
      <c r="G11115" t="s">
        <v>10</v>
      </c>
    </row>
    <row r="11116" spans="1:7" x14ac:dyDescent="0.3">
      <c r="A11116" t="s">
        <v>11146</v>
      </c>
      <c r="B11116" t="s">
        <v>11125</v>
      </c>
      <c r="C11116">
        <v>2002</v>
      </c>
      <c r="D11116">
        <v>11</v>
      </c>
      <c r="E11116" t="s">
        <v>18</v>
      </c>
      <c r="F11116">
        <v>1643</v>
      </c>
      <c r="G11116" t="s">
        <v>10</v>
      </c>
    </row>
    <row r="11117" spans="1:7" x14ac:dyDescent="0.3">
      <c r="A11117" t="s">
        <v>11147</v>
      </c>
      <c r="B11117" t="s">
        <v>11125</v>
      </c>
      <c r="C11117">
        <v>2003</v>
      </c>
      <c r="D11117">
        <v>5</v>
      </c>
      <c r="E11117" t="s">
        <v>9</v>
      </c>
      <c r="F11117">
        <v>271</v>
      </c>
      <c r="G11117" t="s">
        <v>10</v>
      </c>
    </row>
    <row r="11118" spans="1:7" x14ac:dyDescent="0.3">
      <c r="A11118" t="s">
        <v>11148</v>
      </c>
      <c r="B11118" t="s">
        <v>11125</v>
      </c>
      <c r="C11118">
        <v>2003</v>
      </c>
      <c r="D11118">
        <v>6</v>
      </c>
      <c r="E11118" t="s">
        <v>71</v>
      </c>
      <c r="F11118">
        <v>225</v>
      </c>
      <c r="G11118" t="s">
        <v>10</v>
      </c>
    </row>
    <row r="11119" spans="1:7" x14ac:dyDescent="0.3">
      <c r="A11119" t="s">
        <v>11149</v>
      </c>
      <c r="B11119" t="s">
        <v>11125</v>
      </c>
      <c r="C11119">
        <v>2003</v>
      </c>
      <c r="D11119">
        <v>5</v>
      </c>
      <c r="E11119" t="s">
        <v>9</v>
      </c>
      <c r="F11119">
        <v>180</v>
      </c>
      <c r="G11119" t="s">
        <v>10</v>
      </c>
    </row>
    <row r="11120" spans="1:7" x14ac:dyDescent="0.3">
      <c r="A11120" t="s">
        <v>11150</v>
      </c>
      <c r="B11120" t="s">
        <v>11125</v>
      </c>
      <c r="C11120">
        <v>2004</v>
      </c>
      <c r="D11120">
        <v>1</v>
      </c>
      <c r="E11120" t="s">
        <v>9</v>
      </c>
      <c r="F11120">
        <v>59</v>
      </c>
      <c r="G11120" t="s">
        <v>10</v>
      </c>
    </row>
    <row r="11121" spans="1:7" x14ac:dyDescent="0.3">
      <c r="A11121" t="s">
        <v>11151</v>
      </c>
      <c r="B11121" t="s">
        <v>11125</v>
      </c>
      <c r="C11121">
        <v>2003</v>
      </c>
      <c r="D11121">
        <v>8</v>
      </c>
      <c r="E11121" t="s">
        <v>18</v>
      </c>
      <c r="F11121">
        <v>88</v>
      </c>
      <c r="G11121" t="s">
        <v>10</v>
      </c>
    </row>
    <row r="11122" spans="1:7" x14ac:dyDescent="0.3">
      <c r="A11122" t="s">
        <v>11152</v>
      </c>
      <c r="B11122" t="s">
        <v>11125</v>
      </c>
      <c r="C11122">
        <v>2003</v>
      </c>
      <c r="D11122">
        <v>10</v>
      </c>
      <c r="E11122" t="s">
        <v>9</v>
      </c>
      <c r="F11122">
        <v>250</v>
      </c>
      <c r="G11122" t="s">
        <v>10</v>
      </c>
    </row>
    <row r="11123" spans="1:7" x14ac:dyDescent="0.3">
      <c r="A11123" t="s">
        <v>11153</v>
      </c>
      <c r="B11123" t="s">
        <v>11125</v>
      </c>
      <c r="C11123">
        <v>2002</v>
      </c>
      <c r="D11123">
        <v>12</v>
      </c>
      <c r="E11123" t="s">
        <v>9</v>
      </c>
      <c r="F11123">
        <v>1</v>
      </c>
      <c r="G11123" t="s">
        <v>10</v>
      </c>
    </row>
    <row r="11124" spans="1:7" x14ac:dyDescent="0.3">
      <c r="A11124" t="s">
        <v>11154</v>
      </c>
      <c r="B11124" t="s">
        <v>11125</v>
      </c>
      <c r="C11124">
        <v>2003</v>
      </c>
      <c r="D11124">
        <v>12</v>
      </c>
      <c r="E11124" t="s">
        <v>18</v>
      </c>
      <c r="F11124">
        <v>13</v>
      </c>
      <c r="G11124" t="s">
        <v>10</v>
      </c>
    </row>
    <row r="11125" spans="1:7" x14ac:dyDescent="0.3">
      <c r="A11125" t="s">
        <v>11155</v>
      </c>
      <c r="B11125" t="s">
        <v>11125</v>
      </c>
      <c r="C11125">
        <v>2004</v>
      </c>
      <c r="D11125">
        <v>1</v>
      </c>
      <c r="E11125" t="s">
        <v>18</v>
      </c>
      <c r="F11125">
        <v>12</v>
      </c>
      <c r="G11125" t="s">
        <v>10</v>
      </c>
    </row>
    <row r="11126" spans="1:7" x14ac:dyDescent="0.3">
      <c r="A11126" t="s">
        <v>11156</v>
      </c>
      <c r="B11126" t="s">
        <v>11125</v>
      </c>
      <c r="C11126">
        <v>2003</v>
      </c>
      <c r="D11126">
        <v>3</v>
      </c>
      <c r="E11126" t="s">
        <v>18</v>
      </c>
      <c r="F11126">
        <v>107</v>
      </c>
      <c r="G11126" t="s">
        <v>10</v>
      </c>
    </row>
    <row r="11127" spans="1:7" x14ac:dyDescent="0.3">
      <c r="A11127" t="s">
        <v>11157</v>
      </c>
      <c r="B11127" t="s">
        <v>11125</v>
      </c>
      <c r="C11127">
        <v>2004</v>
      </c>
      <c r="D11127">
        <v>3</v>
      </c>
      <c r="E11127" t="s">
        <v>18</v>
      </c>
      <c r="F11127">
        <v>630</v>
      </c>
      <c r="G11127" t="s">
        <v>10</v>
      </c>
    </row>
    <row r="11128" spans="1:7" x14ac:dyDescent="0.3">
      <c r="A11128" t="s">
        <v>11158</v>
      </c>
      <c r="B11128" t="s">
        <v>11125</v>
      </c>
      <c r="C11128">
        <v>2004</v>
      </c>
      <c r="D11128">
        <v>4</v>
      </c>
      <c r="E11128" t="s">
        <v>18</v>
      </c>
      <c r="F11128">
        <v>62</v>
      </c>
      <c r="G11128" t="s">
        <v>50</v>
      </c>
    </row>
    <row r="11129" spans="1:7" x14ac:dyDescent="0.3">
      <c r="A11129" t="s">
        <v>11159</v>
      </c>
      <c r="B11129" t="s">
        <v>11125</v>
      </c>
      <c r="C11129">
        <v>2004</v>
      </c>
      <c r="D11129">
        <v>5</v>
      </c>
      <c r="E11129" t="s">
        <v>18</v>
      </c>
      <c r="F11129">
        <v>83</v>
      </c>
      <c r="G11129" t="s">
        <v>10</v>
      </c>
    </row>
    <row r="11130" spans="1:7" x14ac:dyDescent="0.3">
      <c r="A11130" t="s">
        <v>11160</v>
      </c>
      <c r="B11130" t="s">
        <v>11125</v>
      </c>
      <c r="C11130">
        <v>2004</v>
      </c>
      <c r="D11130">
        <v>2</v>
      </c>
      <c r="E11130" t="s">
        <v>18</v>
      </c>
      <c r="F11130">
        <v>0</v>
      </c>
      <c r="G11130" t="s">
        <v>50</v>
      </c>
    </row>
    <row r="11131" spans="1:7" x14ac:dyDescent="0.3">
      <c r="A11131" t="s">
        <v>11161</v>
      </c>
      <c r="B11131" t="s">
        <v>11125</v>
      </c>
      <c r="C11131">
        <v>2004</v>
      </c>
      <c r="D11131">
        <v>4</v>
      </c>
      <c r="E11131" t="s">
        <v>18</v>
      </c>
      <c r="F11131">
        <v>619</v>
      </c>
      <c r="G11131" t="s">
        <v>10</v>
      </c>
    </row>
    <row r="11132" spans="1:7" x14ac:dyDescent="0.3">
      <c r="A11132" t="s">
        <v>11162</v>
      </c>
      <c r="B11132" t="s">
        <v>11125</v>
      </c>
      <c r="C11132">
        <v>2004</v>
      </c>
      <c r="D11132">
        <v>8</v>
      </c>
      <c r="E11132" t="s">
        <v>18</v>
      </c>
      <c r="F11132">
        <v>114</v>
      </c>
      <c r="G11132" t="s">
        <v>10</v>
      </c>
    </row>
    <row r="11133" spans="1:7" x14ac:dyDescent="0.3">
      <c r="A11133" t="s">
        <v>11163</v>
      </c>
      <c r="B11133" t="s">
        <v>11125</v>
      </c>
      <c r="C11133">
        <v>2004</v>
      </c>
      <c r="D11133">
        <v>3</v>
      </c>
      <c r="E11133" t="s">
        <v>18</v>
      </c>
      <c r="F11133">
        <v>111</v>
      </c>
      <c r="G11133" t="s">
        <v>10</v>
      </c>
    </row>
    <row r="11134" spans="1:7" x14ac:dyDescent="0.3">
      <c r="A11134" t="s">
        <v>11164</v>
      </c>
      <c r="B11134" t="s">
        <v>11125</v>
      </c>
      <c r="C11134">
        <v>2003</v>
      </c>
      <c r="D11134">
        <v>9</v>
      </c>
      <c r="E11134" t="s">
        <v>71</v>
      </c>
      <c r="F11134">
        <v>369</v>
      </c>
      <c r="G11134" t="s">
        <v>50</v>
      </c>
    </row>
    <row r="11135" spans="1:7" x14ac:dyDescent="0.3">
      <c r="A11135" t="s">
        <v>11165</v>
      </c>
      <c r="B11135" t="s">
        <v>11125</v>
      </c>
      <c r="C11135">
        <v>2004</v>
      </c>
      <c r="D11135">
        <v>8</v>
      </c>
      <c r="E11135" t="s">
        <v>18</v>
      </c>
      <c r="F11135">
        <v>160</v>
      </c>
      <c r="G11135" t="s">
        <v>10</v>
      </c>
    </row>
    <row r="11136" spans="1:7" x14ac:dyDescent="0.3">
      <c r="A11136" t="s">
        <v>11166</v>
      </c>
      <c r="B11136" t="s">
        <v>11125</v>
      </c>
      <c r="C11136">
        <v>2004</v>
      </c>
      <c r="D11136">
        <v>9</v>
      </c>
      <c r="E11136" t="s">
        <v>18</v>
      </c>
      <c r="F11136">
        <v>751</v>
      </c>
      <c r="G11136" t="s">
        <v>10</v>
      </c>
    </row>
    <row r="11137" spans="1:7" x14ac:dyDescent="0.3">
      <c r="A11137" t="s">
        <v>11167</v>
      </c>
      <c r="B11137" t="s">
        <v>11125</v>
      </c>
      <c r="C11137">
        <v>2003</v>
      </c>
      <c r="D11137">
        <v>9</v>
      </c>
      <c r="E11137" t="s">
        <v>18</v>
      </c>
      <c r="F11137">
        <v>1460</v>
      </c>
      <c r="G11137" t="s">
        <v>10</v>
      </c>
    </row>
    <row r="11138" spans="1:7" x14ac:dyDescent="0.3">
      <c r="A11138" t="s">
        <v>11168</v>
      </c>
      <c r="B11138" t="s">
        <v>11125</v>
      </c>
      <c r="C11138">
        <v>2004</v>
      </c>
      <c r="D11138">
        <v>1</v>
      </c>
      <c r="E11138" t="s">
        <v>18</v>
      </c>
      <c r="F11138">
        <v>457</v>
      </c>
      <c r="G11138" t="s">
        <v>10</v>
      </c>
    </row>
    <row r="11139" spans="1:7" x14ac:dyDescent="0.3">
      <c r="A11139" t="s">
        <v>11169</v>
      </c>
      <c r="B11139" t="s">
        <v>11125</v>
      </c>
      <c r="C11139">
        <v>2004</v>
      </c>
      <c r="D11139">
        <v>5</v>
      </c>
      <c r="E11139" t="s">
        <v>18</v>
      </c>
      <c r="F11139">
        <v>275</v>
      </c>
      <c r="G11139" t="s">
        <v>10</v>
      </c>
    </row>
    <row r="11140" spans="1:7" x14ac:dyDescent="0.3">
      <c r="A11140" t="s">
        <v>11170</v>
      </c>
      <c r="B11140" t="s">
        <v>11125</v>
      </c>
      <c r="C11140">
        <v>2004</v>
      </c>
      <c r="D11140">
        <v>10</v>
      </c>
      <c r="E11140" t="s">
        <v>18</v>
      </c>
      <c r="F11140">
        <v>630</v>
      </c>
      <c r="G11140" t="s">
        <v>10</v>
      </c>
    </row>
    <row r="11141" spans="1:7" x14ac:dyDescent="0.3">
      <c r="A11141" t="s">
        <v>11171</v>
      </c>
      <c r="B11141" t="s">
        <v>11125</v>
      </c>
      <c r="C11141">
        <v>2004</v>
      </c>
      <c r="D11141">
        <v>10</v>
      </c>
      <c r="E11141" t="s">
        <v>18</v>
      </c>
      <c r="F11141">
        <v>30</v>
      </c>
      <c r="G11141" t="s">
        <v>10</v>
      </c>
    </row>
    <row r="11142" spans="1:7" x14ac:dyDescent="0.3">
      <c r="A11142" t="s">
        <v>11172</v>
      </c>
      <c r="B11142" t="s">
        <v>11125</v>
      </c>
      <c r="C11142">
        <v>2005</v>
      </c>
      <c r="D11142">
        <v>1</v>
      </c>
      <c r="E11142" t="s">
        <v>18</v>
      </c>
      <c r="F11142">
        <v>225</v>
      </c>
      <c r="G11142" t="s">
        <v>10</v>
      </c>
    </row>
    <row r="11143" spans="1:7" x14ac:dyDescent="0.3">
      <c r="A11143" t="s">
        <v>11173</v>
      </c>
      <c r="B11143" t="s">
        <v>11125</v>
      </c>
      <c r="C11143">
        <v>2004</v>
      </c>
      <c r="D11143">
        <v>12</v>
      </c>
      <c r="E11143" t="s">
        <v>18</v>
      </c>
      <c r="F11143">
        <v>518</v>
      </c>
      <c r="G11143" t="s">
        <v>10</v>
      </c>
    </row>
    <row r="11144" spans="1:7" x14ac:dyDescent="0.3">
      <c r="A11144" t="s">
        <v>11174</v>
      </c>
      <c r="B11144" t="s">
        <v>11125</v>
      </c>
      <c r="C11144">
        <v>2005</v>
      </c>
      <c r="D11144">
        <v>4</v>
      </c>
      <c r="E11144" t="s">
        <v>80</v>
      </c>
      <c r="F11144">
        <v>41</v>
      </c>
      <c r="G11144" t="s">
        <v>10</v>
      </c>
    </row>
    <row r="11145" spans="1:7" x14ac:dyDescent="0.3">
      <c r="A11145" t="s">
        <v>11175</v>
      </c>
      <c r="B11145" t="s">
        <v>11125</v>
      </c>
      <c r="C11145">
        <v>2004</v>
      </c>
      <c r="D11145">
        <v>12</v>
      </c>
      <c r="E11145" t="s">
        <v>18</v>
      </c>
      <c r="F11145">
        <v>646</v>
      </c>
      <c r="G11145" t="s">
        <v>10</v>
      </c>
    </row>
    <row r="11146" spans="1:7" x14ac:dyDescent="0.3">
      <c r="A11146" t="s">
        <v>11176</v>
      </c>
      <c r="B11146" t="s">
        <v>11125</v>
      </c>
      <c r="C11146">
        <v>2005</v>
      </c>
      <c r="D11146">
        <v>2</v>
      </c>
      <c r="E11146" t="s">
        <v>9</v>
      </c>
      <c r="F11146">
        <v>5</v>
      </c>
      <c r="G11146" t="s">
        <v>10</v>
      </c>
    </row>
    <row r="11147" spans="1:7" x14ac:dyDescent="0.3">
      <c r="A11147" t="s">
        <v>11177</v>
      </c>
      <c r="B11147" t="s">
        <v>11125</v>
      </c>
      <c r="C11147">
        <v>2005</v>
      </c>
      <c r="D11147">
        <v>2</v>
      </c>
      <c r="E11147" t="s">
        <v>18</v>
      </c>
      <c r="F11147">
        <v>414</v>
      </c>
      <c r="G11147" t="s">
        <v>10</v>
      </c>
    </row>
    <row r="11148" spans="1:7" x14ac:dyDescent="0.3">
      <c r="A11148" t="s">
        <v>11178</v>
      </c>
      <c r="B11148" t="s">
        <v>11125</v>
      </c>
      <c r="C11148">
        <v>2005</v>
      </c>
      <c r="D11148">
        <v>4</v>
      </c>
      <c r="E11148" t="s">
        <v>9</v>
      </c>
      <c r="F11148">
        <v>234</v>
      </c>
      <c r="G11148" t="s">
        <v>10</v>
      </c>
    </row>
    <row r="11149" spans="1:7" x14ac:dyDescent="0.3">
      <c r="A11149" t="s">
        <v>11179</v>
      </c>
      <c r="B11149" t="s">
        <v>11125</v>
      </c>
      <c r="C11149">
        <v>2005</v>
      </c>
      <c r="D11149">
        <v>4</v>
      </c>
      <c r="E11149" t="s">
        <v>18</v>
      </c>
      <c r="F11149">
        <v>672</v>
      </c>
      <c r="G11149" t="s">
        <v>10</v>
      </c>
    </row>
    <row r="11150" spans="1:7" x14ac:dyDescent="0.3">
      <c r="A11150" t="s">
        <v>11180</v>
      </c>
      <c r="B11150" t="s">
        <v>11125</v>
      </c>
      <c r="C11150">
        <v>2005</v>
      </c>
      <c r="D11150">
        <v>5</v>
      </c>
      <c r="E11150" t="s">
        <v>18</v>
      </c>
      <c r="F11150">
        <v>118</v>
      </c>
      <c r="G11150" t="s">
        <v>10</v>
      </c>
    </row>
    <row r="11151" spans="1:7" x14ac:dyDescent="0.3">
      <c r="A11151" t="s">
        <v>11181</v>
      </c>
      <c r="B11151" t="s">
        <v>11125</v>
      </c>
      <c r="C11151">
        <v>2005</v>
      </c>
      <c r="D11151">
        <v>6</v>
      </c>
      <c r="E11151" t="s">
        <v>18</v>
      </c>
      <c r="F11151">
        <v>253</v>
      </c>
      <c r="G11151" t="s">
        <v>10</v>
      </c>
    </row>
    <row r="11152" spans="1:7" x14ac:dyDescent="0.3">
      <c r="A11152" t="s">
        <v>11182</v>
      </c>
      <c r="B11152" t="s">
        <v>11125</v>
      </c>
      <c r="C11152">
        <v>2005</v>
      </c>
      <c r="D11152">
        <v>2</v>
      </c>
      <c r="E11152" t="s">
        <v>18</v>
      </c>
      <c r="F11152">
        <v>559</v>
      </c>
      <c r="G11152" t="s">
        <v>10</v>
      </c>
    </row>
    <row r="11153" spans="1:7" x14ac:dyDescent="0.3">
      <c r="A11153" t="s">
        <v>11183</v>
      </c>
      <c r="B11153" t="s">
        <v>11125</v>
      </c>
      <c r="C11153">
        <v>2003</v>
      </c>
      <c r="D11153">
        <v>10</v>
      </c>
      <c r="E11153" t="s">
        <v>18</v>
      </c>
      <c r="F11153">
        <v>352</v>
      </c>
      <c r="G11153" t="s">
        <v>10</v>
      </c>
    </row>
    <row r="11154" spans="1:7" x14ac:dyDescent="0.3">
      <c r="A11154" t="s">
        <v>11184</v>
      </c>
      <c r="B11154" t="s">
        <v>11125</v>
      </c>
      <c r="C11154">
        <v>2003</v>
      </c>
      <c r="D11154">
        <v>7</v>
      </c>
      <c r="E11154" t="s">
        <v>18</v>
      </c>
      <c r="F11154">
        <v>866</v>
      </c>
      <c r="G11154" t="s">
        <v>10</v>
      </c>
    </row>
    <row r="11155" spans="1:7" x14ac:dyDescent="0.3">
      <c r="A11155" t="s">
        <v>11185</v>
      </c>
      <c r="B11155" t="s">
        <v>11125</v>
      </c>
      <c r="C11155">
        <v>2005</v>
      </c>
      <c r="D11155">
        <v>6</v>
      </c>
      <c r="E11155" t="s">
        <v>71</v>
      </c>
      <c r="F11155">
        <v>406</v>
      </c>
      <c r="G11155" t="s">
        <v>10</v>
      </c>
    </row>
    <row r="11156" spans="1:7" x14ac:dyDescent="0.3">
      <c r="A11156" t="s">
        <v>11186</v>
      </c>
      <c r="B11156" t="s">
        <v>11125</v>
      </c>
      <c r="C11156">
        <v>2004</v>
      </c>
      <c r="D11156">
        <v>11</v>
      </c>
      <c r="E11156" t="s">
        <v>71</v>
      </c>
      <c r="F11156">
        <v>378</v>
      </c>
      <c r="G11156" t="s">
        <v>10</v>
      </c>
    </row>
    <row r="11157" spans="1:7" x14ac:dyDescent="0.3">
      <c r="A11157" t="s">
        <v>11187</v>
      </c>
      <c r="B11157" t="s">
        <v>11125</v>
      </c>
      <c r="C11157">
        <v>2005</v>
      </c>
      <c r="D11157">
        <v>6</v>
      </c>
      <c r="E11157" t="s">
        <v>18</v>
      </c>
      <c r="F11157">
        <v>110</v>
      </c>
      <c r="G11157" t="s">
        <v>10</v>
      </c>
    </row>
    <row r="11158" spans="1:7" x14ac:dyDescent="0.3">
      <c r="A11158" t="s">
        <v>11188</v>
      </c>
      <c r="B11158" t="s">
        <v>11125</v>
      </c>
      <c r="C11158">
        <v>2005</v>
      </c>
      <c r="D11158">
        <v>4</v>
      </c>
      <c r="E11158" t="s">
        <v>18</v>
      </c>
      <c r="F11158">
        <v>366</v>
      </c>
      <c r="G11158" t="s">
        <v>10</v>
      </c>
    </row>
    <row r="11159" spans="1:7" x14ac:dyDescent="0.3">
      <c r="A11159" t="s">
        <v>11189</v>
      </c>
      <c r="B11159" t="s">
        <v>11125</v>
      </c>
      <c r="C11159">
        <v>2005</v>
      </c>
      <c r="D11159">
        <v>3</v>
      </c>
      <c r="E11159" t="s">
        <v>71</v>
      </c>
      <c r="F11159">
        <v>22</v>
      </c>
      <c r="G11159" t="s">
        <v>50</v>
      </c>
    </row>
    <row r="11160" spans="1:7" x14ac:dyDescent="0.3">
      <c r="A11160" t="s">
        <v>11190</v>
      </c>
      <c r="B11160" t="s">
        <v>11125</v>
      </c>
      <c r="C11160">
        <v>2005</v>
      </c>
      <c r="D11160">
        <v>3</v>
      </c>
      <c r="E11160" t="s">
        <v>9</v>
      </c>
      <c r="F11160">
        <v>12</v>
      </c>
      <c r="G11160" t="s">
        <v>10</v>
      </c>
    </row>
    <row r="11161" spans="1:7" x14ac:dyDescent="0.3">
      <c r="A11161" t="s">
        <v>11191</v>
      </c>
      <c r="B11161" t="s">
        <v>11125</v>
      </c>
      <c r="C11161">
        <v>2004</v>
      </c>
      <c r="D11161">
        <v>11</v>
      </c>
      <c r="E11161" t="s">
        <v>18</v>
      </c>
      <c r="F11161">
        <v>199</v>
      </c>
      <c r="G11161" t="s">
        <v>10</v>
      </c>
    </row>
    <row r="11162" spans="1:7" x14ac:dyDescent="0.3">
      <c r="A11162" t="s">
        <v>11192</v>
      </c>
      <c r="B11162" t="s">
        <v>11125</v>
      </c>
      <c r="C11162">
        <v>2005</v>
      </c>
      <c r="D11162">
        <v>8</v>
      </c>
      <c r="E11162" t="s">
        <v>9</v>
      </c>
      <c r="F11162">
        <v>192</v>
      </c>
      <c r="G11162" t="s">
        <v>50</v>
      </c>
    </row>
    <row r="11163" spans="1:7" x14ac:dyDescent="0.3">
      <c r="A11163" t="s">
        <v>11193</v>
      </c>
      <c r="B11163" t="s">
        <v>11125</v>
      </c>
      <c r="C11163">
        <v>1999</v>
      </c>
      <c r="D11163">
        <v>12</v>
      </c>
      <c r="E11163" t="s">
        <v>18</v>
      </c>
      <c r="F11163">
        <v>273</v>
      </c>
      <c r="G11163" t="s">
        <v>10</v>
      </c>
    </row>
    <row r="11164" spans="1:7" x14ac:dyDescent="0.3">
      <c r="A11164" t="s">
        <v>11194</v>
      </c>
      <c r="B11164" t="s">
        <v>11125</v>
      </c>
      <c r="C11164">
        <v>2005</v>
      </c>
      <c r="D11164">
        <v>3</v>
      </c>
      <c r="E11164" t="s">
        <v>18</v>
      </c>
      <c r="F11164">
        <v>1067</v>
      </c>
      <c r="G11164" t="s">
        <v>10</v>
      </c>
    </row>
    <row r="11165" spans="1:7" x14ac:dyDescent="0.3">
      <c r="A11165" t="s">
        <v>11195</v>
      </c>
      <c r="B11165" t="s">
        <v>11125</v>
      </c>
      <c r="C11165">
        <v>2005</v>
      </c>
      <c r="D11165">
        <v>2</v>
      </c>
      <c r="E11165" t="s">
        <v>18</v>
      </c>
      <c r="F11165">
        <v>748</v>
      </c>
      <c r="G11165" t="s">
        <v>10</v>
      </c>
    </row>
    <row r="11166" spans="1:7" x14ac:dyDescent="0.3">
      <c r="A11166" t="s">
        <v>11196</v>
      </c>
      <c r="B11166" t="s">
        <v>11125</v>
      </c>
      <c r="C11166">
        <v>2004</v>
      </c>
      <c r="D11166">
        <v>6</v>
      </c>
      <c r="E11166" t="s">
        <v>18</v>
      </c>
      <c r="F11166">
        <v>2</v>
      </c>
      <c r="G11166" t="s">
        <v>50</v>
      </c>
    </row>
    <row r="11167" spans="1:7" x14ac:dyDescent="0.3">
      <c r="A11167" t="s">
        <v>11197</v>
      </c>
      <c r="B11167" t="s">
        <v>11125</v>
      </c>
      <c r="C11167">
        <v>2004</v>
      </c>
      <c r="D11167">
        <v>5</v>
      </c>
      <c r="E11167" t="s">
        <v>9</v>
      </c>
      <c r="F11167">
        <v>67</v>
      </c>
      <c r="G11167" t="s">
        <v>10</v>
      </c>
    </row>
    <row r="11168" spans="1:7" x14ac:dyDescent="0.3">
      <c r="A11168" t="s">
        <v>11198</v>
      </c>
      <c r="B11168" t="s">
        <v>11125</v>
      </c>
      <c r="C11168">
        <v>2004</v>
      </c>
      <c r="D11168">
        <v>2</v>
      </c>
      <c r="E11168" t="s">
        <v>9</v>
      </c>
      <c r="F11168">
        <v>60</v>
      </c>
      <c r="G11168" t="s">
        <v>10</v>
      </c>
    </row>
    <row r="11169" spans="1:7" x14ac:dyDescent="0.3">
      <c r="A11169" t="s">
        <v>11199</v>
      </c>
      <c r="B11169" t="s">
        <v>11125</v>
      </c>
      <c r="C11169">
        <v>2004</v>
      </c>
      <c r="D11169">
        <v>1</v>
      </c>
      <c r="E11169" t="s">
        <v>18</v>
      </c>
      <c r="F11169">
        <v>203</v>
      </c>
      <c r="G11169" t="s">
        <v>10</v>
      </c>
    </row>
    <row r="11170" spans="1:7" x14ac:dyDescent="0.3">
      <c r="A11170" t="s">
        <v>11200</v>
      </c>
      <c r="B11170" t="s">
        <v>11125</v>
      </c>
      <c r="C11170">
        <v>2004</v>
      </c>
      <c r="D11170">
        <v>6</v>
      </c>
      <c r="E11170" t="s">
        <v>18</v>
      </c>
      <c r="F11170">
        <v>262</v>
      </c>
      <c r="G11170" t="s">
        <v>10</v>
      </c>
    </row>
    <row r="11171" spans="1:7" x14ac:dyDescent="0.3">
      <c r="A11171" t="s">
        <v>11201</v>
      </c>
      <c r="B11171" t="s">
        <v>11125</v>
      </c>
      <c r="C11171">
        <v>2004</v>
      </c>
      <c r="D11171">
        <v>6</v>
      </c>
      <c r="E11171" t="s">
        <v>9</v>
      </c>
      <c r="F11171">
        <v>12</v>
      </c>
      <c r="G11171" t="s">
        <v>50</v>
      </c>
    </row>
    <row r="11172" spans="1:7" x14ac:dyDescent="0.3">
      <c r="A11172" t="s">
        <v>11202</v>
      </c>
      <c r="B11172" t="s">
        <v>11125</v>
      </c>
      <c r="C11172">
        <v>2003</v>
      </c>
      <c r="D11172">
        <v>9</v>
      </c>
      <c r="E11172" t="s">
        <v>55</v>
      </c>
      <c r="F11172">
        <v>407</v>
      </c>
      <c r="G11172" t="s">
        <v>10</v>
      </c>
    </row>
    <row r="11173" spans="1:7" x14ac:dyDescent="0.3">
      <c r="A11173" t="s">
        <v>11203</v>
      </c>
      <c r="B11173" t="s">
        <v>11125</v>
      </c>
      <c r="C11173">
        <v>2004</v>
      </c>
      <c r="D11173">
        <v>2</v>
      </c>
      <c r="E11173" t="s">
        <v>18</v>
      </c>
      <c r="F11173">
        <v>347</v>
      </c>
      <c r="G11173" t="s">
        <v>10</v>
      </c>
    </row>
    <row r="11174" spans="1:7" x14ac:dyDescent="0.3">
      <c r="A11174" t="s">
        <v>11204</v>
      </c>
      <c r="B11174" t="s">
        <v>11125</v>
      </c>
      <c r="C11174">
        <v>2003</v>
      </c>
      <c r="D11174">
        <v>12</v>
      </c>
      <c r="E11174" t="s">
        <v>18</v>
      </c>
      <c r="F11174">
        <v>313</v>
      </c>
      <c r="G11174" t="s">
        <v>10</v>
      </c>
    </row>
    <row r="11175" spans="1:7" x14ac:dyDescent="0.3">
      <c r="A11175" t="s">
        <v>11205</v>
      </c>
      <c r="B11175" t="s">
        <v>11125</v>
      </c>
      <c r="C11175">
        <v>2004</v>
      </c>
      <c r="D11175">
        <v>9</v>
      </c>
      <c r="E11175" t="s">
        <v>18</v>
      </c>
      <c r="F11175">
        <v>142</v>
      </c>
      <c r="G11175" t="s">
        <v>10</v>
      </c>
    </row>
    <row r="11176" spans="1:7" x14ac:dyDescent="0.3">
      <c r="A11176" t="s">
        <v>11206</v>
      </c>
      <c r="B11176" t="s">
        <v>11125</v>
      </c>
      <c r="C11176">
        <v>2004</v>
      </c>
      <c r="D11176">
        <v>2</v>
      </c>
      <c r="E11176" t="s">
        <v>18</v>
      </c>
      <c r="F11176">
        <v>200</v>
      </c>
      <c r="G11176" t="s">
        <v>10</v>
      </c>
    </row>
    <row r="11177" spans="1:7" x14ac:dyDescent="0.3">
      <c r="A11177" t="s">
        <v>11207</v>
      </c>
      <c r="B11177" t="s">
        <v>11125</v>
      </c>
      <c r="C11177">
        <v>2004</v>
      </c>
      <c r="D11177">
        <v>10</v>
      </c>
      <c r="E11177" t="s">
        <v>18</v>
      </c>
      <c r="F11177">
        <v>1109</v>
      </c>
      <c r="G11177" t="s">
        <v>10</v>
      </c>
    </row>
    <row r="11178" spans="1:7" x14ac:dyDescent="0.3">
      <c r="A11178" t="s">
        <v>11208</v>
      </c>
      <c r="B11178" t="s">
        <v>11125</v>
      </c>
      <c r="C11178">
        <v>2003</v>
      </c>
      <c r="D11178">
        <v>9</v>
      </c>
      <c r="E11178" t="s">
        <v>18</v>
      </c>
      <c r="F11178">
        <v>328</v>
      </c>
      <c r="G11178" t="s">
        <v>10</v>
      </c>
    </row>
    <row r="11179" spans="1:7" x14ac:dyDescent="0.3">
      <c r="A11179" t="s">
        <v>11209</v>
      </c>
      <c r="B11179" t="s">
        <v>11125</v>
      </c>
      <c r="C11179">
        <v>2004</v>
      </c>
      <c r="D11179">
        <v>3</v>
      </c>
      <c r="E11179" t="s">
        <v>9</v>
      </c>
      <c r="F11179">
        <v>371</v>
      </c>
      <c r="G11179" t="s">
        <v>10</v>
      </c>
    </row>
    <row r="11180" spans="1:7" x14ac:dyDescent="0.3">
      <c r="A11180" t="s">
        <v>11210</v>
      </c>
      <c r="B11180" t="s">
        <v>11125</v>
      </c>
      <c r="C11180">
        <v>2004</v>
      </c>
      <c r="D11180">
        <v>3</v>
      </c>
      <c r="E11180" t="s">
        <v>18</v>
      </c>
      <c r="F11180">
        <v>478</v>
      </c>
      <c r="G11180" t="s">
        <v>10</v>
      </c>
    </row>
    <row r="11181" spans="1:7" x14ac:dyDescent="0.3">
      <c r="A11181" t="s">
        <v>11211</v>
      </c>
      <c r="B11181" t="s">
        <v>11125</v>
      </c>
      <c r="C11181">
        <v>2004</v>
      </c>
      <c r="D11181">
        <v>3</v>
      </c>
      <c r="E11181" t="s">
        <v>18</v>
      </c>
      <c r="F11181">
        <v>403</v>
      </c>
      <c r="G11181" t="s">
        <v>10</v>
      </c>
    </row>
    <row r="11182" spans="1:7" x14ac:dyDescent="0.3">
      <c r="A11182" t="s">
        <v>11212</v>
      </c>
      <c r="B11182" t="s">
        <v>11125</v>
      </c>
      <c r="C11182">
        <v>2004</v>
      </c>
      <c r="D11182">
        <v>5</v>
      </c>
      <c r="E11182" t="s">
        <v>18</v>
      </c>
      <c r="F11182">
        <v>240</v>
      </c>
      <c r="G11182" t="s">
        <v>10</v>
      </c>
    </row>
    <row r="11183" spans="1:7" x14ac:dyDescent="0.3">
      <c r="A11183" t="s">
        <v>11213</v>
      </c>
      <c r="B11183" t="s">
        <v>11125</v>
      </c>
      <c r="C11183">
        <v>2004</v>
      </c>
      <c r="D11183">
        <v>8</v>
      </c>
      <c r="E11183" t="s">
        <v>18</v>
      </c>
      <c r="F11183">
        <v>318</v>
      </c>
      <c r="G11183" t="s">
        <v>10</v>
      </c>
    </row>
    <row r="11184" spans="1:7" x14ac:dyDescent="0.3">
      <c r="A11184" t="s">
        <v>11214</v>
      </c>
      <c r="B11184" t="s">
        <v>11125</v>
      </c>
      <c r="C11184">
        <v>2002</v>
      </c>
      <c r="D11184">
        <v>3</v>
      </c>
      <c r="E11184" t="s">
        <v>71</v>
      </c>
      <c r="F11184">
        <v>1432</v>
      </c>
      <c r="G11184" t="s">
        <v>50</v>
      </c>
    </row>
    <row r="11185" spans="1:7" x14ac:dyDescent="0.3">
      <c r="A11185" t="s">
        <v>11215</v>
      </c>
      <c r="B11185" t="s">
        <v>11125</v>
      </c>
      <c r="C11185">
        <v>2000</v>
      </c>
      <c r="D11185">
        <v>6</v>
      </c>
      <c r="E11185" t="s">
        <v>18</v>
      </c>
      <c r="F11185">
        <v>939</v>
      </c>
      <c r="G11185" t="s">
        <v>10</v>
      </c>
    </row>
    <row r="11186" spans="1:7" x14ac:dyDescent="0.3">
      <c r="A11186" t="s">
        <v>11216</v>
      </c>
      <c r="B11186" t="s">
        <v>11125</v>
      </c>
      <c r="C11186">
        <v>1998</v>
      </c>
      <c r="D11186">
        <v>4</v>
      </c>
      <c r="E11186" t="s">
        <v>18</v>
      </c>
      <c r="F11186">
        <v>680</v>
      </c>
      <c r="G11186" t="s">
        <v>10</v>
      </c>
    </row>
    <row r="11187" spans="1:7" x14ac:dyDescent="0.3">
      <c r="A11187" t="s">
        <v>11217</v>
      </c>
      <c r="B11187" t="s">
        <v>11125</v>
      </c>
      <c r="C11187">
        <v>2005</v>
      </c>
      <c r="D11187">
        <v>9</v>
      </c>
      <c r="E11187" t="s">
        <v>9</v>
      </c>
      <c r="F11187">
        <v>267</v>
      </c>
      <c r="G11187" t="s">
        <v>10</v>
      </c>
    </row>
    <row r="11188" spans="1:7" x14ac:dyDescent="0.3">
      <c r="A11188" t="s">
        <v>11218</v>
      </c>
      <c r="B11188" t="s">
        <v>11125</v>
      </c>
      <c r="C11188">
        <v>2004</v>
      </c>
      <c r="D11188">
        <v>10</v>
      </c>
      <c r="E11188" t="s">
        <v>71</v>
      </c>
      <c r="F11188">
        <v>80</v>
      </c>
      <c r="G11188" t="s">
        <v>10</v>
      </c>
    </row>
    <row r="11189" spans="1:7" x14ac:dyDescent="0.3">
      <c r="A11189" t="s">
        <v>11219</v>
      </c>
      <c r="B11189" t="s">
        <v>11125</v>
      </c>
      <c r="C11189">
        <v>2004</v>
      </c>
      <c r="D11189">
        <v>10</v>
      </c>
      <c r="E11189" t="s">
        <v>18</v>
      </c>
      <c r="F11189">
        <v>753</v>
      </c>
      <c r="G11189" t="s">
        <v>10</v>
      </c>
    </row>
    <row r="11190" spans="1:7" x14ac:dyDescent="0.3">
      <c r="A11190" t="s">
        <v>11220</v>
      </c>
      <c r="B11190" t="s">
        <v>11125</v>
      </c>
      <c r="C11190">
        <v>2003</v>
      </c>
      <c r="D11190">
        <v>3</v>
      </c>
      <c r="E11190" t="s">
        <v>71</v>
      </c>
      <c r="F11190">
        <v>191</v>
      </c>
      <c r="G11190" t="s">
        <v>10</v>
      </c>
    </row>
    <row r="11191" spans="1:7" x14ac:dyDescent="0.3">
      <c r="A11191" t="s">
        <v>11221</v>
      </c>
      <c r="B11191" t="s">
        <v>11125</v>
      </c>
      <c r="C11191">
        <v>2001</v>
      </c>
      <c r="D11191">
        <v>8</v>
      </c>
      <c r="E11191" t="s">
        <v>18</v>
      </c>
      <c r="F11191">
        <v>254</v>
      </c>
      <c r="G11191" t="s">
        <v>10</v>
      </c>
    </row>
    <row r="11192" spans="1:7" x14ac:dyDescent="0.3">
      <c r="A11192" t="s">
        <v>11222</v>
      </c>
      <c r="B11192" t="s">
        <v>11125</v>
      </c>
      <c r="C11192">
        <v>2004</v>
      </c>
      <c r="D11192">
        <v>3</v>
      </c>
      <c r="E11192" t="s">
        <v>71</v>
      </c>
      <c r="F11192">
        <v>102</v>
      </c>
      <c r="G11192" t="s">
        <v>10</v>
      </c>
    </row>
    <row r="11193" spans="1:7" x14ac:dyDescent="0.3">
      <c r="A11193" t="s">
        <v>11223</v>
      </c>
      <c r="B11193" t="s">
        <v>11125</v>
      </c>
      <c r="C11193">
        <v>2005</v>
      </c>
      <c r="D11193">
        <v>7</v>
      </c>
      <c r="E11193" t="s">
        <v>71</v>
      </c>
      <c r="F11193">
        <v>527</v>
      </c>
      <c r="G11193" t="s">
        <v>10</v>
      </c>
    </row>
    <row r="11194" spans="1:7" x14ac:dyDescent="0.3">
      <c r="A11194" t="s">
        <v>11224</v>
      </c>
      <c r="B11194" t="s">
        <v>11125</v>
      </c>
      <c r="C11194">
        <v>2003</v>
      </c>
      <c r="D11194">
        <v>8</v>
      </c>
      <c r="E11194" t="s">
        <v>71</v>
      </c>
      <c r="F11194">
        <v>110</v>
      </c>
      <c r="G11194" t="s">
        <v>10</v>
      </c>
    </row>
    <row r="11195" spans="1:7" x14ac:dyDescent="0.3">
      <c r="A11195" t="s">
        <v>11225</v>
      </c>
      <c r="B11195" t="s">
        <v>11125</v>
      </c>
      <c r="C11195">
        <v>2004</v>
      </c>
      <c r="D11195">
        <v>9</v>
      </c>
      <c r="E11195" t="s">
        <v>71</v>
      </c>
      <c r="F11195">
        <v>118</v>
      </c>
      <c r="G11195" t="s">
        <v>10</v>
      </c>
    </row>
    <row r="11196" spans="1:7" x14ac:dyDescent="0.3">
      <c r="A11196" t="s">
        <v>11226</v>
      </c>
      <c r="B11196" t="s">
        <v>11125</v>
      </c>
      <c r="C11196">
        <v>2002</v>
      </c>
      <c r="D11196">
        <v>12</v>
      </c>
      <c r="E11196" t="s">
        <v>71</v>
      </c>
      <c r="F11196">
        <v>114</v>
      </c>
      <c r="G11196" t="s">
        <v>10</v>
      </c>
    </row>
    <row r="11197" spans="1:7" x14ac:dyDescent="0.3">
      <c r="A11197" t="s">
        <v>11227</v>
      </c>
      <c r="B11197" t="s">
        <v>11125</v>
      </c>
      <c r="C11197">
        <v>2004</v>
      </c>
      <c r="D11197">
        <v>2</v>
      </c>
      <c r="E11197" t="s">
        <v>18</v>
      </c>
      <c r="F11197">
        <v>50</v>
      </c>
      <c r="G11197" t="s">
        <v>10</v>
      </c>
    </row>
    <row r="11198" spans="1:7" x14ac:dyDescent="0.3">
      <c r="A11198" t="s">
        <v>11228</v>
      </c>
      <c r="B11198" t="s">
        <v>11125</v>
      </c>
      <c r="C11198">
        <v>2003</v>
      </c>
      <c r="D11198">
        <v>12</v>
      </c>
      <c r="E11198" t="s">
        <v>18</v>
      </c>
      <c r="F11198">
        <v>415</v>
      </c>
      <c r="G11198" t="s">
        <v>10</v>
      </c>
    </row>
    <row r="11199" spans="1:7" x14ac:dyDescent="0.3">
      <c r="A11199" t="s">
        <v>11229</v>
      </c>
      <c r="B11199" t="s">
        <v>11125</v>
      </c>
      <c r="C11199">
        <v>2003</v>
      </c>
      <c r="D11199">
        <v>12</v>
      </c>
      <c r="E11199" t="s">
        <v>18</v>
      </c>
      <c r="F11199">
        <v>59</v>
      </c>
      <c r="G11199" t="s">
        <v>10</v>
      </c>
    </row>
    <row r="11200" spans="1:7" x14ac:dyDescent="0.3">
      <c r="A11200" t="s">
        <v>11230</v>
      </c>
      <c r="B11200" t="s">
        <v>11125</v>
      </c>
      <c r="C11200">
        <v>2003</v>
      </c>
      <c r="D11200">
        <v>11</v>
      </c>
      <c r="E11200" t="s">
        <v>18</v>
      </c>
      <c r="F11200">
        <v>834</v>
      </c>
      <c r="G11200" t="s">
        <v>10</v>
      </c>
    </row>
    <row r="11201" spans="1:7" x14ac:dyDescent="0.3">
      <c r="A11201" t="s">
        <v>11231</v>
      </c>
      <c r="B11201" t="s">
        <v>11125</v>
      </c>
      <c r="C11201">
        <v>2005</v>
      </c>
      <c r="D11201">
        <v>3</v>
      </c>
      <c r="E11201" t="s">
        <v>71</v>
      </c>
      <c r="F11201">
        <v>99</v>
      </c>
      <c r="G11201" t="s">
        <v>10</v>
      </c>
    </row>
    <row r="11202" spans="1:7" x14ac:dyDescent="0.3">
      <c r="A11202" t="s">
        <v>11232</v>
      </c>
      <c r="B11202" t="s">
        <v>11125</v>
      </c>
      <c r="C11202">
        <v>2005</v>
      </c>
      <c r="D11202">
        <v>1</v>
      </c>
      <c r="E11202" t="s">
        <v>9</v>
      </c>
      <c r="F11202">
        <v>74</v>
      </c>
      <c r="G11202" t="s">
        <v>10</v>
      </c>
    </row>
    <row r="11203" spans="1:7" x14ac:dyDescent="0.3">
      <c r="A11203" t="s">
        <v>11233</v>
      </c>
      <c r="B11203" t="s">
        <v>11125</v>
      </c>
      <c r="C11203">
        <v>2004</v>
      </c>
      <c r="D11203">
        <v>12</v>
      </c>
      <c r="E11203" t="s">
        <v>9</v>
      </c>
      <c r="F11203">
        <v>87</v>
      </c>
      <c r="G11203" t="s">
        <v>10</v>
      </c>
    </row>
    <row r="11204" spans="1:7" x14ac:dyDescent="0.3">
      <c r="A11204" t="s">
        <v>11234</v>
      </c>
      <c r="B11204" t="s">
        <v>11125</v>
      </c>
      <c r="C11204">
        <v>2005</v>
      </c>
      <c r="D11204">
        <v>11</v>
      </c>
      <c r="E11204" t="s">
        <v>71</v>
      </c>
      <c r="F11204">
        <v>220</v>
      </c>
      <c r="G11204" t="s">
        <v>10</v>
      </c>
    </row>
    <row r="11205" spans="1:7" x14ac:dyDescent="0.3">
      <c r="A11205" t="s">
        <v>11235</v>
      </c>
      <c r="B11205" t="s">
        <v>11125</v>
      </c>
      <c r="C11205">
        <v>2005</v>
      </c>
      <c r="D11205">
        <v>5</v>
      </c>
      <c r="E11205" t="s">
        <v>18</v>
      </c>
      <c r="F11205">
        <v>139</v>
      </c>
      <c r="G11205" t="s">
        <v>10</v>
      </c>
    </row>
    <row r="11206" spans="1:7" x14ac:dyDescent="0.3">
      <c r="A11206" t="s">
        <v>11236</v>
      </c>
      <c r="B11206" t="s">
        <v>11125</v>
      </c>
      <c r="C11206">
        <v>2005</v>
      </c>
      <c r="D11206">
        <v>3</v>
      </c>
      <c r="E11206" t="s">
        <v>9</v>
      </c>
      <c r="F11206">
        <v>13</v>
      </c>
      <c r="G11206" t="s">
        <v>10</v>
      </c>
    </row>
    <row r="11207" spans="1:7" x14ac:dyDescent="0.3">
      <c r="A11207" t="s">
        <v>11237</v>
      </c>
      <c r="B11207" t="s">
        <v>11125</v>
      </c>
      <c r="C11207">
        <v>2005</v>
      </c>
      <c r="D11207">
        <v>6</v>
      </c>
      <c r="E11207" t="s">
        <v>71</v>
      </c>
      <c r="F11207">
        <v>112</v>
      </c>
      <c r="G11207" t="s">
        <v>10</v>
      </c>
    </row>
    <row r="11208" spans="1:7" x14ac:dyDescent="0.3">
      <c r="A11208" t="s">
        <v>11238</v>
      </c>
      <c r="B11208" t="s">
        <v>11125</v>
      </c>
      <c r="C11208">
        <v>2004</v>
      </c>
      <c r="D11208">
        <v>6</v>
      </c>
      <c r="E11208" t="s">
        <v>9</v>
      </c>
      <c r="F11208">
        <v>9</v>
      </c>
      <c r="G11208" t="s">
        <v>50</v>
      </c>
    </row>
    <row r="11209" spans="1:7" x14ac:dyDescent="0.3">
      <c r="A11209" t="s">
        <v>11239</v>
      </c>
      <c r="B11209" t="s">
        <v>11125</v>
      </c>
      <c r="C11209">
        <v>2003</v>
      </c>
      <c r="D11209">
        <v>12</v>
      </c>
      <c r="E11209" t="s">
        <v>18</v>
      </c>
      <c r="F11209">
        <v>741</v>
      </c>
      <c r="G11209" t="s">
        <v>10</v>
      </c>
    </row>
    <row r="11210" spans="1:7" x14ac:dyDescent="0.3">
      <c r="A11210" t="s">
        <v>11240</v>
      </c>
      <c r="B11210" t="s">
        <v>11125</v>
      </c>
      <c r="C11210">
        <v>2004</v>
      </c>
      <c r="D11210">
        <v>3</v>
      </c>
      <c r="E11210" t="s">
        <v>18</v>
      </c>
      <c r="F11210">
        <v>483</v>
      </c>
      <c r="G11210" t="s">
        <v>10</v>
      </c>
    </row>
    <row r="11211" spans="1:7" x14ac:dyDescent="0.3">
      <c r="A11211" t="s">
        <v>11241</v>
      </c>
      <c r="B11211" t="s">
        <v>11125</v>
      </c>
      <c r="C11211">
        <v>2004</v>
      </c>
      <c r="D11211">
        <v>12</v>
      </c>
      <c r="E11211" t="s">
        <v>18</v>
      </c>
      <c r="F11211">
        <v>1116</v>
      </c>
      <c r="G11211" t="s">
        <v>10</v>
      </c>
    </row>
    <row r="11212" spans="1:7" x14ac:dyDescent="0.3">
      <c r="A11212" t="s">
        <v>11242</v>
      </c>
      <c r="B11212" t="s">
        <v>11125</v>
      </c>
      <c r="C11212">
        <v>1995</v>
      </c>
      <c r="D11212">
        <v>11</v>
      </c>
      <c r="E11212" t="s">
        <v>18</v>
      </c>
      <c r="F11212">
        <v>451</v>
      </c>
      <c r="G11212" t="s">
        <v>10</v>
      </c>
    </row>
    <row r="11213" spans="1:7" x14ac:dyDescent="0.3">
      <c r="A11213" t="s">
        <v>11243</v>
      </c>
      <c r="B11213" t="s">
        <v>11125</v>
      </c>
      <c r="C11213">
        <v>2001</v>
      </c>
      <c r="D11213">
        <v>1</v>
      </c>
      <c r="E11213" t="s">
        <v>18</v>
      </c>
      <c r="F11213">
        <v>541</v>
      </c>
      <c r="G11213" t="s">
        <v>10</v>
      </c>
    </row>
    <row r="11214" spans="1:7" x14ac:dyDescent="0.3">
      <c r="A11214" t="s">
        <v>11244</v>
      </c>
      <c r="B11214" t="s">
        <v>11125</v>
      </c>
      <c r="C11214">
        <v>1999</v>
      </c>
      <c r="D11214">
        <v>7</v>
      </c>
      <c r="E11214" t="s">
        <v>18</v>
      </c>
      <c r="F11214">
        <v>750</v>
      </c>
      <c r="G11214" t="s">
        <v>10</v>
      </c>
    </row>
    <row r="11215" spans="1:7" x14ac:dyDescent="0.3">
      <c r="A11215" t="s">
        <v>11245</v>
      </c>
      <c r="B11215" t="s">
        <v>11125</v>
      </c>
      <c r="C11215">
        <v>2001</v>
      </c>
      <c r="D11215">
        <v>3</v>
      </c>
      <c r="E11215" t="s">
        <v>18</v>
      </c>
      <c r="F11215">
        <v>768</v>
      </c>
      <c r="G11215" t="s">
        <v>10</v>
      </c>
    </row>
    <row r="11216" spans="1:7" x14ac:dyDescent="0.3">
      <c r="A11216" t="s">
        <v>11246</v>
      </c>
      <c r="B11216" t="s">
        <v>11125</v>
      </c>
      <c r="C11216">
        <v>1998</v>
      </c>
      <c r="D11216">
        <v>12</v>
      </c>
      <c r="E11216" t="s">
        <v>9</v>
      </c>
      <c r="F11216">
        <v>68</v>
      </c>
      <c r="G11216" t="s">
        <v>10</v>
      </c>
    </row>
    <row r="11217" spans="1:7" x14ac:dyDescent="0.3">
      <c r="A11217" t="s">
        <v>11247</v>
      </c>
      <c r="B11217" t="s">
        <v>11125</v>
      </c>
      <c r="C11217">
        <v>2001</v>
      </c>
      <c r="D11217">
        <v>5</v>
      </c>
      <c r="E11217" t="s">
        <v>18</v>
      </c>
      <c r="F11217">
        <v>179</v>
      </c>
      <c r="G11217" t="s">
        <v>50</v>
      </c>
    </row>
    <row r="11218" spans="1:7" x14ac:dyDescent="0.3">
      <c r="A11218" t="s">
        <v>11248</v>
      </c>
      <c r="B11218" t="s">
        <v>11125</v>
      </c>
      <c r="C11218">
        <v>2001</v>
      </c>
      <c r="D11218">
        <v>5</v>
      </c>
      <c r="E11218" t="s">
        <v>18</v>
      </c>
      <c r="F11218">
        <v>31</v>
      </c>
      <c r="G11218" t="s">
        <v>50</v>
      </c>
    </row>
    <row r="11219" spans="1:7" x14ac:dyDescent="0.3">
      <c r="A11219" t="s">
        <v>11249</v>
      </c>
      <c r="B11219" t="s">
        <v>11125</v>
      </c>
      <c r="C11219">
        <v>2004</v>
      </c>
      <c r="D11219">
        <v>2</v>
      </c>
      <c r="E11219" t="s">
        <v>9</v>
      </c>
      <c r="F11219">
        <v>113</v>
      </c>
      <c r="G11219" t="s">
        <v>10</v>
      </c>
    </row>
    <row r="11220" spans="1:7" x14ac:dyDescent="0.3">
      <c r="A11220" t="s">
        <v>11250</v>
      </c>
      <c r="B11220" t="s">
        <v>11125</v>
      </c>
      <c r="C11220">
        <v>2000</v>
      </c>
      <c r="D11220">
        <v>10</v>
      </c>
      <c r="E11220" t="s">
        <v>18</v>
      </c>
      <c r="F11220">
        <v>211</v>
      </c>
      <c r="G11220" t="s">
        <v>10</v>
      </c>
    </row>
    <row r="11221" spans="1:7" x14ac:dyDescent="0.3">
      <c r="A11221" t="s">
        <v>11251</v>
      </c>
      <c r="B11221" t="s">
        <v>11125</v>
      </c>
      <c r="C11221">
        <v>2001</v>
      </c>
      <c r="D11221">
        <v>7</v>
      </c>
      <c r="E11221" t="s">
        <v>9</v>
      </c>
      <c r="F11221">
        <v>72</v>
      </c>
      <c r="G11221" t="s">
        <v>10</v>
      </c>
    </row>
    <row r="11222" spans="1:7" x14ac:dyDescent="0.3">
      <c r="A11222" t="s">
        <v>11252</v>
      </c>
      <c r="B11222" t="s">
        <v>11125</v>
      </c>
      <c r="C11222">
        <v>2005</v>
      </c>
      <c r="D11222">
        <v>6</v>
      </c>
      <c r="E11222" t="s">
        <v>80</v>
      </c>
      <c r="F11222">
        <v>16</v>
      </c>
      <c r="G11222" t="s">
        <v>10</v>
      </c>
    </row>
    <row r="11223" spans="1:7" x14ac:dyDescent="0.3">
      <c r="A11223" t="s">
        <v>11253</v>
      </c>
      <c r="B11223" t="s">
        <v>11125</v>
      </c>
      <c r="C11223">
        <v>2003</v>
      </c>
      <c r="D11223">
        <v>6</v>
      </c>
      <c r="E11223" t="s">
        <v>71</v>
      </c>
      <c r="F11223">
        <v>34</v>
      </c>
      <c r="G11223" t="s">
        <v>50</v>
      </c>
    </row>
    <row r="11224" spans="1:7" x14ac:dyDescent="0.3">
      <c r="A11224" t="s">
        <v>11254</v>
      </c>
      <c r="B11224" t="s">
        <v>11125</v>
      </c>
      <c r="C11224">
        <v>2002</v>
      </c>
      <c r="D11224">
        <v>5</v>
      </c>
      <c r="E11224" t="s">
        <v>18</v>
      </c>
      <c r="F11224">
        <v>86</v>
      </c>
      <c r="G11224" t="s">
        <v>10</v>
      </c>
    </row>
    <row r="11225" spans="1:7" x14ac:dyDescent="0.3">
      <c r="A11225" t="s">
        <v>11255</v>
      </c>
      <c r="B11225" t="s">
        <v>11125</v>
      </c>
      <c r="C11225">
        <v>2002</v>
      </c>
      <c r="D11225">
        <v>6</v>
      </c>
      <c r="E11225" t="s">
        <v>71</v>
      </c>
      <c r="F11225">
        <v>418</v>
      </c>
      <c r="G11225" t="s">
        <v>10</v>
      </c>
    </row>
    <row r="11226" spans="1:7" x14ac:dyDescent="0.3">
      <c r="A11226" t="s">
        <v>11256</v>
      </c>
      <c r="B11226" t="s">
        <v>11125</v>
      </c>
      <c r="C11226">
        <v>2001</v>
      </c>
      <c r="D11226">
        <v>10</v>
      </c>
      <c r="E11226" t="s">
        <v>18</v>
      </c>
      <c r="F11226">
        <v>422</v>
      </c>
      <c r="G11226" t="s">
        <v>10</v>
      </c>
    </row>
    <row r="11227" spans="1:7" x14ac:dyDescent="0.3">
      <c r="A11227" t="s">
        <v>11257</v>
      </c>
      <c r="B11227" t="s">
        <v>11125</v>
      </c>
      <c r="C11227">
        <v>1994</v>
      </c>
      <c r="D11227">
        <v>12</v>
      </c>
      <c r="E11227" t="s">
        <v>18</v>
      </c>
      <c r="F11227">
        <v>80</v>
      </c>
      <c r="G11227" t="s">
        <v>10</v>
      </c>
    </row>
    <row r="11228" spans="1:7" x14ac:dyDescent="0.3">
      <c r="A11228" t="s">
        <v>11258</v>
      </c>
      <c r="B11228" t="s">
        <v>11125</v>
      </c>
      <c r="C11228">
        <v>2001</v>
      </c>
      <c r="D11228">
        <v>5</v>
      </c>
      <c r="E11228" t="s">
        <v>18</v>
      </c>
      <c r="F11228">
        <v>1063</v>
      </c>
      <c r="G11228" t="s">
        <v>10</v>
      </c>
    </row>
    <row r="11229" spans="1:7" x14ac:dyDescent="0.3">
      <c r="A11229" t="s">
        <v>11259</v>
      </c>
      <c r="B11229" t="s">
        <v>11125</v>
      </c>
      <c r="C11229">
        <v>2001</v>
      </c>
      <c r="D11229">
        <v>12</v>
      </c>
      <c r="E11229" t="s">
        <v>18</v>
      </c>
      <c r="F11229">
        <v>375</v>
      </c>
      <c r="G11229" t="s">
        <v>10</v>
      </c>
    </row>
    <row r="11230" spans="1:7" x14ac:dyDescent="0.3">
      <c r="A11230" t="s">
        <v>11260</v>
      </c>
      <c r="B11230" t="s">
        <v>11125</v>
      </c>
      <c r="C11230">
        <v>2000</v>
      </c>
      <c r="D11230">
        <v>11</v>
      </c>
      <c r="E11230" t="s">
        <v>18</v>
      </c>
      <c r="F11230">
        <v>629</v>
      </c>
      <c r="G11230" t="s">
        <v>10</v>
      </c>
    </row>
    <row r="11231" spans="1:7" x14ac:dyDescent="0.3">
      <c r="A11231" t="s">
        <v>11261</v>
      </c>
      <c r="B11231" t="s">
        <v>11125</v>
      </c>
      <c r="C11231">
        <v>2002</v>
      </c>
      <c r="D11231">
        <v>1</v>
      </c>
      <c r="E11231" t="s">
        <v>18</v>
      </c>
      <c r="F11231">
        <v>232</v>
      </c>
      <c r="G11231" t="s">
        <v>10</v>
      </c>
    </row>
    <row r="11232" spans="1:7" x14ac:dyDescent="0.3">
      <c r="A11232" t="s">
        <v>11262</v>
      </c>
      <c r="B11232" t="s">
        <v>11125</v>
      </c>
      <c r="C11232">
        <v>2002</v>
      </c>
      <c r="D11232">
        <v>11</v>
      </c>
      <c r="E11232" t="s">
        <v>71</v>
      </c>
      <c r="F11232">
        <v>456</v>
      </c>
      <c r="G11232" t="s">
        <v>10</v>
      </c>
    </row>
    <row r="11233" spans="1:7" x14ac:dyDescent="0.3">
      <c r="A11233" t="s">
        <v>11263</v>
      </c>
      <c r="B11233" t="s">
        <v>11125</v>
      </c>
      <c r="C11233">
        <v>2001</v>
      </c>
      <c r="D11233">
        <v>10</v>
      </c>
      <c r="E11233" t="s">
        <v>18</v>
      </c>
      <c r="F11233">
        <v>223</v>
      </c>
      <c r="G11233" t="s">
        <v>10</v>
      </c>
    </row>
    <row r="11234" spans="1:7" x14ac:dyDescent="0.3">
      <c r="A11234" t="s">
        <v>11264</v>
      </c>
      <c r="B11234" t="s">
        <v>11125</v>
      </c>
      <c r="C11234">
        <v>2001</v>
      </c>
      <c r="D11234">
        <v>2</v>
      </c>
      <c r="E11234" t="s">
        <v>18</v>
      </c>
      <c r="F11234">
        <v>763</v>
      </c>
      <c r="G11234" t="s">
        <v>10</v>
      </c>
    </row>
    <row r="11235" spans="1:7" x14ac:dyDescent="0.3">
      <c r="A11235" t="s">
        <v>11265</v>
      </c>
      <c r="B11235" t="s">
        <v>11125</v>
      </c>
      <c r="C11235">
        <v>2002</v>
      </c>
      <c r="D11235">
        <v>10</v>
      </c>
      <c r="E11235" t="s">
        <v>18</v>
      </c>
      <c r="F11235">
        <v>784</v>
      </c>
      <c r="G11235" t="s">
        <v>10</v>
      </c>
    </row>
    <row r="11236" spans="1:7" x14ac:dyDescent="0.3">
      <c r="A11236" t="s">
        <v>11266</v>
      </c>
      <c r="B11236" t="s">
        <v>11125</v>
      </c>
      <c r="C11236">
        <v>2003</v>
      </c>
      <c r="D11236">
        <v>12</v>
      </c>
      <c r="E11236" t="s">
        <v>18</v>
      </c>
      <c r="F11236">
        <v>603</v>
      </c>
      <c r="G11236" t="s">
        <v>10</v>
      </c>
    </row>
    <row r="11237" spans="1:7" x14ac:dyDescent="0.3">
      <c r="A11237" t="s">
        <v>11267</v>
      </c>
      <c r="B11237" t="s">
        <v>11125</v>
      </c>
      <c r="C11237">
        <v>2001</v>
      </c>
      <c r="D11237">
        <v>4</v>
      </c>
      <c r="E11237" t="s">
        <v>18</v>
      </c>
      <c r="F11237">
        <v>786</v>
      </c>
      <c r="G11237" t="s">
        <v>10</v>
      </c>
    </row>
    <row r="11238" spans="1:7" x14ac:dyDescent="0.3">
      <c r="A11238" t="s">
        <v>11268</v>
      </c>
      <c r="B11238" t="s">
        <v>11125</v>
      </c>
      <c r="C11238">
        <v>2001</v>
      </c>
      <c r="D11238">
        <v>5</v>
      </c>
      <c r="E11238" t="s">
        <v>18</v>
      </c>
      <c r="F11238">
        <v>974</v>
      </c>
      <c r="G11238" t="s">
        <v>10</v>
      </c>
    </row>
    <row r="11239" spans="1:7" x14ac:dyDescent="0.3">
      <c r="A11239" t="s">
        <v>11269</v>
      </c>
      <c r="B11239" t="s">
        <v>11125</v>
      </c>
      <c r="C11239">
        <v>2001</v>
      </c>
      <c r="D11239">
        <v>11</v>
      </c>
      <c r="E11239" t="s">
        <v>18</v>
      </c>
      <c r="F11239">
        <v>100</v>
      </c>
      <c r="G11239" t="s">
        <v>10</v>
      </c>
    </row>
    <row r="11240" spans="1:7" x14ac:dyDescent="0.3">
      <c r="A11240" t="s">
        <v>11270</v>
      </c>
      <c r="B11240" t="s">
        <v>11125</v>
      </c>
      <c r="C11240">
        <v>2000</v>
      </c>
      <c r="D11240">
        <v>8</v>
      </c>
      <c r="E11240" t="s">
        <v>18</v>
      </c>
      <c r="F11240">
        <v>561</v>
      </c>
      <c r="G11240" t="s">
        <v>10</v>
      </c>
    </row>
    <row r="11241" spans="1:7" x14ac:dyDescent="0.3">
      <c r="A11241" t="s">
        <v>11271</v>
      </c>
      <c r="B11241" t="s">
        <v>11125</v>
      </c>
      <c r="C11241">
        <v>2000</v>
      </c>
      <c r="D11241">
        <v>9</v>
      </c>
      <c r="E11241" t="s">
        <v>9</v>
      </c>
      <c r="F11241">
        <v>385</v>
      </c>
      <c r="G11241" t="s">
        <v>10</v>
      </c>
    </row>
    <row r="11242" spans="1:7" x14ac:dyDescent="0.3">
      <c r="A11242" t="s">
        <v>11272</v>
      </c>
      <c r="B11242" t="s">
        <v>11125</v>
      </c>
      <c r="C11242">
        <v>2000</v>
      </c>
      <c r="D11242">
        <v>4</v>
      </c>
      <c r="E11242" t="s">
        <v>9</v>
      </c>
      <c r="F11242">
        <v>38</v>
      </c>
      <c r="G11242" t="s">
        <v>10</v>
      </c>
    </row>
    <row r="11243" spans="1:7" x14ac:dyDescent="0.3">
      <c r="A11243" t="s">
        <v>11273</v>
      </c>
      <c r="B11243" t="s">
        <v>11125</v>
      </c>
      <c r="C11243">
        <v>2000</v>
      </c>
      <c r="D11243">
        <v>7</v>
      </c>
      <c r="E11243" t="s">
        <v>18</v>
      </c>
      <c r="F11243">
        <v>1293</v>
      </c>
      <c r="G11243" t="s">
        <v>10</v>
      </c>
    </row>
    <row r="11244" spans="1:7" x14ac:dyDescent="0.3">
      <c r="A11244" t="s">
        <v>11274</v>
      </c>
      <c r="B11244" t="s">
        <v>11125</v>
      </c>
      <c r="C11244">
        <v>2003</v>
      </c>
      <c r="D11244">
        <v>11</v>
      </c>
      <c r="E11244" t="s">
        <v>18</v>
      </c>
      <c r="F11244">
        <v>18</v>
      </c>
      <c r="G11244" t="s">
        <v>10</v>
      </c>
    </row>
    <row r="11245" spans="1:7" x14ac:dyDescent="0.3">
      <c r="A11245" t="s">
        <v>11275</v>
      </c>
      <c r="B11245" t="s">
        <v>11125</v>
      </c>
      <c r="C11245">
        <v>2001</v>
      </c>
      <c r="D11245">
        <v>3</v>
      </c>
      <c r="E11245" t="s">
        <v>18</v>
      </c>
      <c r="F11245">
        <v>531</v>
      </c>
      <c r="G11245" t="s">
        <v>10</v>
      </c>
    </row>
    <row r="11246" spans="1:7" x14ac:dyDescent="0.3">
      <c r="A11246" t="s">
        <v>11276</v>
      </c>
      <c r="B11246" t="s">
        <v>11125</v>
      </c>
      <c r="C11246">
        <v>2004</v>
      </c>
      <c r="D11246">
        <v>7</v>
      </c>
      <c r="E11246" t="s">
        <v>9</v>
      </c>
      <c r="F11246">
        <v>29</v>
      </c>
      <c r="G11246" t="s">
        <v>50</v>
      </c>
    </row>
    <row r="11247" spans="1:7" x14ac:dyDescent="0.3">
      <c r="A11247" t="s">
        <v>11277</v>
      </c>
      <c r="B11247" t="s">
        <v>11125</v>
      </c>
      <c r="C11247">
        <v>1988</v>
      </c>
      <c r="D11247">
        <v>7</v>
      </c>
      <c r="E11247" t="s">
        <v>9</v>
      </c>
      <c r="F11247">
        <v>188</v>
      </c>
      <c r="G11247" t="s">
        <v>10</v>
      </c>
    </row>
    <row r="11248" spans="1:7" x14ac:dyDescent="0.3">
      <c r="A11248" t="s">
        <v>11278</v>
      </c>
      <c r="B11248" t="s">
        <v>11125</v>
      </c>
      <c r="C11248">
        <v>1994</v>
      </c>
      <c r="D11248">
        <v>3</v>
      </c>
      <c r="E11248" t="s">
        <v>18</v>
      </c>
      <c r="F11248">
        <v>80</v>
      </c>
      <c r="G11248" t="s">
        <v>10</v>
      </c>
    </row>
    <row r="11249" spans="1:7" x14ac:dyDescent="0.3">
      <c r="A11249" t="s">
        <v>11279</v>
      </c>
      <c r="B11249" t="s">
        <v>11125</v>
      </c>
      <c r="C11249">
        <v>1997</v>
      </c>
      <c r="D11249">
        <v>9</v>
      </c>
      <c r="E11249" t="s">
        <v>18</v>
      </c>
      <c r="F11249">
        <v>865</v>
      </c>
      <c r="G11249" t="s">
        <v>10</v>
      </c>
    </row>
    <row r="11250" spans="1:7" x14ac:dyDescent="0.3">
      <c r="A11250" t="s">
        <v>11280</v>
      </c>
      <c r="B11250" t="s">
        <v>11125</v>
      </c>
      <c r="C11250">
        <v>1988</v>
      </c>
      <c r="D11250">
        <v>6</v>
      </c>
      <c r="E11250" t="s">
        <v>9</v>
      </c>
      <c r="F11250">
        <v>178</v>
      </c>
      <c r="G11250" t="s">
        <v>10</v>
      </c>
    </row>
    <row r="11251" spans="1:7" x14ac:dyDescent="0.3">
      <c r="A11251" t="s">
        <v>11281</v>
      </c>
      <c r="B11251" t="s">
        <v>11125</v>
      </c>
      <c r="C11251">
        <v>1994</v>
      </c>
      <c r="D11251">
        <v>6</v>
      </c>
      <c r="E11251" t="s">
        <v>18</v>
      </c>
      <c r="F11251">
        <v>90</v>
      </c>
      <c r="G11251" t="s">
        <v>10</v>
      </c>
    </row>
    <row r="11252" spans="1:7" x14ac:dyDescent="0.3">
      <c r="A11252" t="s">
        <v>11282</v>
      </c>
      <c r="B11252" t="s">
        <v>11125</v>
      </c>
      <c r="C11252">
        <v>1993</v>
      </c>
      <c r="D11252">
        <v>8</v>
      </c>
      <c r="E11252" t="s">
        <v>18</v>
      </c>
      <c r="F11252">
        <v>100</v>
      </c>
      <c r="G11252" t="s">
        <v>10</v>
      </c>
    </row>
    <row r="11253" spans="1:7" x14ac:dyDescent="0.3">
      <c r="A11253" t="s">
        <v>11283</v>
      </c>
      <c r="B11253" t="s">
        <v>11125</v>
      </c>
      <c r="C11253">
        <v>2000</v>
      </c>
      <c r="D11253">
        <v>5</v>
      </c>
      <c r="E11253" t="s">
        <v>18</v>
      </c>
      <c r="F11253">
        <v>383</v>
      </c>
      <c r="G11253" t="s">
        <v>10</v>
      </c>
    </row>
    <row r="11254" spans="1:7" x14ac:dyDescent="0.3">
      <c r="A11254" t="s">
        <v>11284</v>
      </c>
      <c r="B11254" t="s">
        <v>11125</v>
      </c>
      <c r="C11254">
        <v>2001</v>
      </c>
      <c r="D11254">
        <v>3</v>
      </c>
      <c r="E11254" t="s">
        <v>18</v>
      </c>
      <c r="F11254">
        <v>530</v>
      </c>
      <c r="G11254" t="s">
        <v>10</v>
      </c>
    </row>
    <row r="11255" spans="1:7" x14ac:dyDescent="0.3">
      <c r="A11255" t="s">
        <v>11285</v>
      </c>
      <c r="B11255" t="s">
        <v>11125</v>
      </c>
      <c r="C11255">
        <v>1997</v>
      </c>
      <c r="D11255">
        <v>12</v>
      </c>
      <c r="E11255" t="s">
        <v>18</v>
      </c>
      <c r="F11255">
        <v>438</v>
      </c>
      <c r="G11255" t="s">
        <v>10</v>
      </c>
    </row>
    <row r="11256" spans="1:7" x14ac:dyDescent="0.3">
      <c r="A11256" t="s">
        <v>11286</v>
      </c>
      <c r="B11256" t="s">
        <v>11125</v>
      </c>
      <c r="C11256">
        <v>1989</v>
      </c>
      <c r="D11256">
        <v>12</v>
      </c>
      <c r="E11256" t="s">
        <v>9</v>
      </c>
      <c r="F11256">
        <v>60</v>
      </c>
      <c r="G11256" t="s">
        <v>10</v>
      </c>
    </row>
    <row r="11257" spans="1:7" x14ac:dyDescent="0.3">
      <c r="A11257" t="s">
        <v>11287</v>
      </c>
      <c r="B11257" t="s">
        <v>11125</v>
      </c>
      <c r="C11257">
        <v>1989</v>
      </c>
      <c r="D11257">
        <v>5</v>
      </c>
      <c r="E11257" t="s">
        <v>9</v>
      </c>
      <c r="F11257">
        <v>56</v>
      </c>
      <c r="G11257" t="s">
        <v>10</v>
      </c>
    </row>
    <row r="11258" spans="1:7" x14ac:dyDescent="0.3">
      <c r="A11258" t="s">
        <v>11288</v>
      </c>
      <c r="B11258" t="s">
        <v>11125</v>
      </c>
      <c r="C11258">
        <v>1989</v>
      </c>
      <c r="D11258">
        <v>10</v>
      </c>
      <c r="E11258" t="s">
        <v>9</v>
      </c>
      <c r="F11258">
        <v>47</v>
      </c>
      <c r="G11258" t="s">
        <v>10</v>
      </c>
    </row>
    <row r="11259" spans="1:7" x14ac:dyDescent="0.3">
      <c r="A11259" t="s">
        <v>11289</v>
      </c>
      <c r="B11259" t="s">
        <v>11125</v>
      </c>
      <c r="C11259">
        <v>1998</v>
      </c>
      <c r="D11259">
        <v>5</v>
      </c>
      <c r="E11259" t="s">
        <v>18</v>
      </c>
      <c r="F11259">
        <v>49</v>
      </c>
      <c r="G11259" t="s">
        <v>10</v>
      </c>
    </row>
    <row r="11260" spans="1:7" x14ac:dyDescent="0.3">
      <c r="A11260" t="s">
        <v>11290</v>
      </c>
      <c r="B11260" t="s">
        <v>11125</v>
      </c>
      <c r="C11260">
        <v>2003</v>
      </c>
      <c r="D11260">
        <v>7</v>
      </c>
      <c r="E11260" t="s">
        <v>71</v>
      </c>
      <c r="F11260">
        <v>139</v>
      </c>
      <c r="G11260" t="s">
        <v>50</v>
      </c>
    </row>
    <row r="11261" spans="1:7" x14ac:dyDescent="0.3">
      <c r="A11261" t="s">
        <v>11291</v>
      </c>
      <c r="B11261" t="s">
        <v>11125</v>
      </c>
      <c r="C11261">
        <v>2003</v>
      </c>
      <c r="D11261">
        <v>5</v>
      </c>
      <c r="E11261" t="s">
        <v>18</v>
      </c>
      <c r="F11261">
        <v>724</v>
      </c>
      <c r="G11261" t="s">
        <v>10</v>
      </c>
    </row>
    <row r="11262" spans="1:7" x14ac:dyDescent="0.3">
      <c r="A11262" t="s">
        <v>11292</v>
      </c>
      <c r="B11262" t="s">
        <v>11125</v>
      </c>
      <c r="C11262">
        <v>2004</v>
      </c>
      <c r="D11262">
        <v>6</v>
      </c>
      <c r="E11262" t="s">
        <v>18</v>
      </c>
      <c r="F11262">
        <v>205</v>
      </c>
      <c r="G11262" t="s">
        <v>10</v>
      </c>
    </row>
    <row r="11263" spans="1:7" x14ac:dyDescent="0.3">
      <c r="A11263" t="s">
        <v>11293</v>
      </c>
      <c r="B11263" t="s">
        <v>11125</v>
      </c>
      <c r="C11263">
        <v>2000</v>
      </c>
      <c r="D11263">
        <v>10</v>
      </c>
      <c r="E11263" t="s">
        <v>18</v>
      </c>
      <c r="F11263">
        <v>363</v>
      </c>
      <c r="G11263" t="s">
        <v>10</v>
      </c>
    </row>
    <row r="11264" spans="1:7" x14ac:dyDescent="0.3">
      <c r="A11264" t="s">
        <v>11294</v>
      </c>
      <c r="B11264" t="s">
        <v>11125</v>
      </c>
      <c r="C11264">
        <v>2005</v>
      </c>
      <c r="D11264">
        <v>3</v>
      </c>
      <c r="E11264" t="s">
        <v>9</v>
      </c>
      <c r="F11264">
        <v>11</v>
      </c>
      <c r="G11264" t="s">
        <v>50</v>
      </c>
    </row>
    <row r="11265" spans="1:7" x14ac:dyDescent="0.3">
      <c r="A11265" t="s">
        <v>11295</v>
      </c>
      <c r="B11265" t="s">
        <v>11125</v>
      </c>
      <c r="C11265">
        <v>2002</v>
      </c>
      <c r="D11265">
        <v>4</v>
      </c>
      <c r="E11265" t="s">
        <v>18</v>
      </c>
      <c r="F11265">
        <v>483</v>
      </c>
      <c r="G11265" t="s">
        <v>10</v>
      </c>
    </row>
    <row r="11266" spans="1:7" x14ac:dyDescent="0.3">
      <c r="A11266" t="s">
        <v>11296</v>
      </c>
      <c r="B11266" t="s">
        <v>11125</v>
      </c>
      <c r="C11266">
        <v>2003</v>
      </c>
      <c r="D11266">
        <v>5</v>
      </c>
      <c r="E11266" t="s">
        <v>71</v>
      </c>
      <c r="F11266">
        <v>483</v>
      </c>
      <c r="G11266" t="s">
        <v>10</v>
      </c>
    </row>
    <row r="11267" spans="1:7" x14ac:dyDescent="0.3">
      <c r="A11267" t="s">
        <v>11297</v>
      </c>
      <c r="B11267" t="s">
        <v>11125</v>
      </c>
      <c r="C11267">
        <v>2005</v>
      </c>
      <c r="D11267">
        <v>3</v>
      </c>
      <c r="E11267" t="s">
        <v>18</v>
      </c>
      <c r="F11267">
        <v>32</v>
      </c>
      <c r="G11267" t="s">
        <v>10</v>
      </c>
    </row>
    <row r="11268" spans="1:7" x14ac:dyDescent="0.3">
      <c r="A11268" t="s">
        <v>11298</v>
      </c>
      <c r="B11268" t="s">
        <v>11125</v>
      </c>
      <c r="C11268">
        <v>2005</v>
      </c>
      <c r="D11268">
        <v>3</v>
      </c>
      <c r="E11268" t="s">
        <v>18</v>
      </c>
      <c r="F11268">
        <v>402</v>
      </c>
      <c r="G11268" t="s">
        <v>10</v>
      </c>
    </row>
    <row r="11269" spans="1:7" x14ac:dyDescent="0.3">
      <c r="A11269" t="s">
        <v>11299</v>
      </c>
      <c r="B11269" t="s">
        <v>11125</v>
      </c>
      <c r="C11269">
        <v>2005</v>
      </c>
      <c r="D11269">
        <v>6</v>
      </c>
      <c r="E11269" t="s">
        <v>18</v>
      </c>
      <c r="F11269">
        <v>145</v>
      </c>
      <c r="G11269" t="s">
        <v>10</v>
      </c>
    </row>
    <row r="11270" spans="1:7" x14ac:dyDescent="0.3">
      <c r="A11270" t="s">
        <v>11300</v>
      </c>
      <c r="B11270" t="s">
        <v>11125</v>
      </c>
      <c r="C11270">
        <v>2004</v>
      </c>
      <c r="D11270">
        <v>1</v>
      </c>
      <c r="E11270" t="s">
        <v>18</v>
      </c>
      <c r="F11270">
        <v>48</v>
      </c>
      <c r="G11270" t="s">
        <v>10</v>
      </c>
    </row>
    <row r="11271" spans="1:7" x14ac:dyDescent="0.3">
      <c r="A11271" t="s">
        <v>11301</v>
      </c>
      <c r="B11271" t="s">
        <v>11125</v>
      </c>
      <c r="C11271">
        <v>2004</v>
      </c>
      <c r="D11271">
        <v>10</v>
      </c>
      <c r="E11271" t="s">
        <v>71</v>
      </c>
      <c r="F11271">
        <v>77</v>
      </c>
      <c r="G11271" t="s">
        <v>10</v>
      </c>
    </row>
    <row r="11272" spans="1:7" x14ac:dyDescent="0.3">
      <c r="A11272" t="s">
        <v>11302</v>
      </c>
      <c r="B11272" t="s">
        <v>11125</v>
      </c>
      <c r="C11272">
        <v>2004</v>
      </c>
      <c r="D11272">
        <v>10</v>
      </c>
      <c r="E11272" t="s">
        <v>18</v>
      </c>
      <c r="F11272">
        <v>82</v>
      </c>
      <c r="G11272" t="s">
        <v>10</v>
      </c>
    </row>
    <row r="11273" spans="1:7" x14ac:dyDescent="0.3">
      <c r="A11273" t="s">
        <v>11303</v>
      </c>
      <c r="B11273" t="s">
        <v>11125</v>
      </c>
      <c r="C11273">
        <v>2001</v>
      </c>
      <c r="D11273">
        <v>4</v>
      </c>
      <c r="E11273" t="s">
        <v>18</v>
      </c>
      <c r="F11273">
        <v>381</v>
      </c>
      <c r="G11273" t="s">
        <v>10</v>
      </c>
    </row>
    <row r="11274" spans="1:7" x14ac:dyDescent="0.3">
      <c r="A11274" t="s">
        <v>11304</v>
      </c>
      <c r="B11274" t="s">
        <v>11125</v>
      </c>
      <c r="C11274">
        <v>1995</v>
      </c>
      <c r="D11274">
        <v>4</v>
      </c>
      <c r="E11274" t="s">
        <v>18</v>
      </c>
      <c r="F11274">
        <v>349</v>
      </c>
      <c r="G11274" t="s">
        <v>10</v>
      </c>
    </row>
    <row r="11275" spans="1:7" x14ac:dyDescent="0.3">
      <c r="A11275" t="s">
        <v>11305</v>
      </c>
      <c r="B11275" t="s">
        <v>11125</v>
      </c>
      <c r="C11275">
        <v>1998</v>
      </c>
      <c r="D11275">
        <v>3</v>
      </c>
      <c r="E11275" t="s">
        <v>18</v>
      </c>
      <c r="F11275">
        <v>344</v>
      </c>
      <c r="G11275" t="s">
        <v>10</v>
      </c>
    </row>
    <row r="11276" spans="1:7" x14ac:dyDescent="0.3">
      <c r="A11276" t="s">
        <v>11306</v>
      </c>
      <c r="B11276" t="s">
        <v>11125</v>
      </c>
      <c r="C11276">
        <v>2001</v>
      </c>
      <c r="D11276">
        <v>6</v>
      </c>
      <c r="E11276" t="s">
        <v>71</v>
      </c>
      <c r="F11276">
        <v>226</v>
      </c>
      <c r="G11276" t="s">
        <v>10</v>
      </c>
    </row>
    <row r="11277" spans="1:7" x14ac:dyDescent="0.3">
      <c r="A11277" t="s">
        <v>11307</v>
      </c>
      <c r="B11277" t="s">
        <v>11125</v>
      </c>
      <c r="C11277">
        <v>1997</v>
      </c>
      <c r="D11277">
        <v>1</v>
      </c>
      <c r="E11277" t="s">
        <v>18</v>
      </c>
      <c r="F11277">
        <v>413</v>
      </c>
      <c r="G11277" t="s">
        <v>10</v>
      </c>
    </row>
    <row r="11278" spans="1:7" x14ac:dyDescent="0.3">
      <c r="A11278" t="s">
        <v>11308</v>
      </c>
      <c r="B11278" t="s">
        <v>11125</v>
      </c>
      <c r="C11278">
        <v>1993</v>
      </c>
      <c r="D11278">
        <v>8</v>
      </c>
      <c r="E11278" t="s">
        <v>18</v>
      </c>
      <c r="F11278">
        <v>614</v>
      </c>
      <c r="G11278" t="s">
        <v>10</v>
      </c>
    </row>
    <row r="11279" spans="1:7" x14ac:dyDescent="0.3">
      <c r="A11279" t="s">
        <v>11309</v>
      </c>
      <c r="B11279" t="s">
        <v>11125</v>
      </c>
      <c r="C11279">
        <v>2000</v>
      </c>
      <c r="D11279">
        <v>1</v>
      </c>
      <c r="E11279" t="s">
        <v>18</v>
      </c>
      <c r="F11279">
        <v>641</v>
      </c>
      <c r="G11279" t="s">
        <v>10</v>
      </c>
    </row>
    <row r="11280" spans="1:7" x14ac:dyDescent="0.3">
      <c r="A11280" t="s">
        <v>11310</v>
      </c>
      <c r="B11280" t="s">
        <v>11125</v>
      </c>
      <c r="C11280">
        <v>2001</v>
      </c>
      <c r="D11280">
        <v>3</v>
      </c>
      <c r="E11280" t="s">
        <v>18</v>
      </c>
      <c r="F11280">
        <v>291</v>
      </c>
      <c r="G11280" t="s">
        <v>10</v>
      </c>
    </row>
    <row r="11281" spans="1:7" x14ac:dyDescent="0.3">
      <c r="A11281" t="s">
        <v>11311</v>
      </c>
      <c r="B11281" t="s">
        <v>11125</v>
      </c>
      <c r="C11281">
        <v>1997</v>
      </c>
      <c r="D11281">
        <v>9</v>
      </c>
      <c r="E11281" t="s">
        <v>18</v>
      </c>
      <c r="F11281">
        <v>110</v>
      </c>
      <c r="G11281" t="s">
        <v>10</v>
      </c>
    </row>
    <row r="11282" spans="1:7" x14ac:dyDescent="0.3">
      <c r="A11282" t="s">
        <v>11312</v>
      </c>
      <c r="B11282" t="s">
        <v>11125</v>
      </c>
      <c r="C11282">
        <v>1997</v>
      </c>
      <c r="D11282">
        <v>10</v>
      </c>
      <c r="E11282" t="s">
        <v>18</v>
      </c>
      <c r="F11282">
        <v>151</v>
      </c>
      <c r="G11282" t="s">
        <v>10</v>
      </c>
    </row>
    <row r="11283" spans="1:7" x14ac:dyDescent="0.3">
      <c r="A11283" t="s">
        <v>11313</v>
      </c>
      <c r="B11283" t="s">
        <v>11125</v>
      </c>
      <c r="C11283">
        <v>1996</v>
      </c>
      <c r="D11283">
        <v>5</v>
      </c>
      <c r="E11283" t="s">
        <v>71</v>
      </c>
      <c r="F11283">
        <v>396</v>
      </c>
      <c r="G11283" t="s">
        <v>10</v>
      </c>
    </row>
    <row r="11284" spans="1:7" x14ac:dyDescent="0.3">
      <c r="A11284" t="s">
        <v>11314</v>
      </c>
      <c r="B11284" t="s">
        <v>11125</v>
      </c>
      <c r="C11284">
        <v>1999</v>
      </c>
      <c r="D11284">
        <v>11</v>
      </c>
      <c r="E11284" t="s">
        <v>18</v>
      </c>
      <c r="F11284">
        <v>458</v>
      </c>
      <c r="G11284" t="s">
        <v>10</v>
      </c>
    </row>
    <row r="11285" spans="1:7" x14ac:dyDescent="0.3">
      <c r="A11285" t="s">
        <v>11315</v>
      </c>
      <c r="B11285" t="s">
        <v>11125</v>
      </c>
      <c r="C11285">
        <v>2001</v>
      </c>
      <c r="D11285">
        <v>3</v>
      </c>
      <c r="E11285" t="s">
        <v>18</v>
      </c>
      <c r="F11285">
        <v>439</v>
      </c>
      <c r="G11285" t="s">
        <v>10</v>
      </c>
    </row>
    <row r="11286" spans="1:7" x14ac:dyDescent="0.3">
      <c r="A11286" t="s">
        <v>11316</v>
      </c>
      <c r="B11286" t="s">
        <v>11125</v>
      </c>
      <c r="C11286">
        <v>2000</v>
      </c>
      <c r="D11286">
        <v>10</v>
      </c>
      <c r="E11286" t="s">
        <v>18</v>
      </c>
      <c r="F11286">
        <v>211</v>
      </c>
      <c r="G11286" t="s">
        <v>10</v>
      </c>
    </row>
    <row r="11287" spans="1:7" x14ac:dyDescent="0.3">
      <c r="A11287" t="s">
        <v>11317</v>
      </c>
      <c r="B11287" t="s">
        <v>11125</v>
      </c>
      <c r="C11287">
        <v>1997</v>
      </c>
      <c r="D11287">
        <v>2</v>
      </c>
      <c r="E11287" t="s">
        <v>18</v>
      </c>
      <c r="F11287">
        <v>653</v>
      </c>
      <c r="G11287" t="s">
        <v>10</v>
      </c>
    </row>
    <row r="11288" spans="1:7" x14ac:dyDescent="0.3">
      <c r="A11288" t="s">
        <v>11318</v>
      </c>
      <c r="B11288" t="s">
        <v>11125</v>
      </c>
      <c r="C11288">
        <v>2001</v>
      </c>
      <c r="D11288">
        <v>3</v>
      </c>
      <c r="E11288" t="s">
        <v>18</v>
      </c>
      <c r="F11288">
        <v>973</v>
      </c>
      <c r="G11288" t="s">
        <v>10</v>
      </c>
    </row>
    <row r="11289" spans="1:7" x14ac:dyDescent="0.3">
      <c r="A11289" t="s">
        <v>11319</v>
      </c>
      <c r="B11289" t="s">
        <v>11125</v>
      </c>
      <c r="C11289">
        <v>1997</v>
      </c>
      <c r="D11289">
        <v>7</v>
      </c>
      <c r="E11289" t="s">
        <v>18</v>
      </c>
      <c r="F11289">
        <v>387</v>
      </c>
      <c r="G11289" t="s">
        <v>10</v>
      </c>
    </row>
    <row r="11290" spans="1:7" x14ac:dyDescent="0.3">
      <c r="A11290" t="s">
        <v>11320</v>
      </c>
      <c r="B11290" t="s">
        <v>11125</v>
      </c>
      <c r="C11290">
        <v>2003</v>
      </c>
      <c r="D11290">
        <v>9</v>
      </c>
      <c r="E11290" t="s">
        <v>18</v>
      </c>
      <c r="F11290">
        <v>19</v>
      </c>
      <c r="G11290" t="s">
        <v>10</v>
      </c>
    </row>
    <row r="11291" spans="1:7" x14ac:dyDescent="0.3">
      <c r="A11291" t="s">
        <v>11321</v>
      </c>
      <c r="B11291" t="s">
        <v>11125</v>
      </c>
      <c r="C11291">
        <v>2006</v>
      </c>
      <c r="D11291">
        <v>1</v>
      </c>
      <c r="E11291" t="s">
        <v>71</v>
      </c>
      <c r="F11291">
        <v>167</v>
      </c>
      <c r="G11291" t="s">
        <v>50</v>
      </c>
    </row>
    <row r="11292" spans="1:7" x14ac:dyDescent="0.3">
      <c r="A11292" t="s">
        <v>11322</v>
      </c>
      <c r="B11292" t="s">
        <v>11125</v>
      </c>
      <c r="C11292">
        <v>2005</v>
      </c>
      <c r="D11292">
        <v>12</v>
      </c>
      <c r="E11292" t="s">
        <v>18</v>
      </c>
      <c r="F11292">
        <v>447</v>
      </c>
      <c r="G11292" t="s">
        <v>10</v>
      </c>
    </row>
    <row r="11293" spans="1:7" x14ac:dyDescent="0.3">
      <c r="A11293" t="s">
        <v>11323</v>
      </c>
      <c r="B11293" t="s">
        <v>11125</v>
      </c>
      <c r="C11293">
        <v>2005</v>
      </c>
      <c r="D11293">
        <v>2</v>
      </c>
      <c r="E11293" t="s">
        <v>9</v>
      </c>
      <c r="F11293">
        <v>52</v>
      </c>
      <c r="G11293" t="s">
        <v>10</v>
      </c>
    </row>
    <row r="11294" spans="1:7" x14ac:dyDescent="0.3">
      <c r="A11294" t="s">
        <v>11324</v>
      </c>
      <c r="B11294" t="s">
        <v>11125</v>
      </c>
      <c r="C11294">
        <v>1991</v>
      </c>
      <c r="D11294">
        <v>7</v>
      </c>
      <c r="E11294" t="s">
        <v>55</v>
      </c>
      <c r="F11294">
        <v>431</v>
      </c>
      <c r="G11294" t="s">
        <v>10</v>
      </c>
    </row>
    <row r="11295" spans="1:7" x14ac:dyDescent="0.3">
      <c r="A11295" t="s">
        <v>11325</v>
      </c>
      <c r="B11295" t="s">
        <v>11125</v>
      </c>
      <c r="C11295">
        <v>1984</v>
      </c>
      <c r="D11295">
        <v>1</v>
      </c>
      <c r="E11295" t="s">
        <v>55</v>
      </c>
      <c r="F11295">
        <v>604</v>
      </c>
      <c r="G11295" t="s">
        <v>10</v>
      </c>
    </row>
    <row r="11296" spans="1:7" x14ac:dyDescent="0.3">
      <c r="A11296" t="s">
        <v>11326</v>
      </c>
      <c r="B11296" t="s">
        <v>11125</v>
      </c>
      <c r="C11296">
        <v>1993</v>
      </c>
      <c r="D11296">
        <v>1</v>
      </c>
      <c r="E11296" t="s">
        <v>18</v>
      </c>
      <c r="F11296">
        <v>361</v>
      </c>
      <c r="G11296" t="s">
        <v>10</v>
      </c>
    </row>
    <row r="11297" spans="1:7" x14ac:dyDescent="0.3">
      <c r="A11297" t="s">
        <v>11327</v>
      </c>
      <c r="B11297" t="s">
        <v>11125</v>
      </c>
      <c r="C11297">
        <v>2000</v>
      </c>
      <c r="D11297">
        <v>12</v>
      </c>
      <c r="E11297" t="s">
        <v>18</v>
      </c>
      <c r="F11297">
        <v>267</v>
      </c>
      <c r="G11297" t="s">
        <v>10</v>
      </c>
    </row>
    <row r="11298" spans="1:7" x14ac:dyDescent="0.3">
      <c r="A11298" t="s">
        <v>11328</v>
      </c>
      <c r="B11298" t="s">
        <v>11125</v>
      </c>
      <c r="C11298">
        <v>1993</v>
      </c>
      <c r="D11298">
        <v>6</v>
      </c>
      <c r="E11298" t="s">
        <v>18</v>
      </c>
      <c r="F11298">
        <v>578</v>
      </c>
      <c r="G11298" t="s">
        <v>10</v>
      </c>
    </row>
    <row r="11299" spans="1:7" x14ac:dyDescent="0.3">
      <c r="A11299" t="s">
        <v>11329</v>
      </c>
      <c r="B11299" t="s">
        <v>11125</v>
      </c>
      <c r="C11299">
        <v>1993</v>
      </c>
      <c r="D11299">
        <v>1</v>
      </c>
      <c r="E11299" t="s">
        <v>18</v>
      </c>
      <c r="F11299">
        <v>603</v>
      </c>
      <c r="G11299" t="s">
        <v>10</v>
      </c>
    </row>
    <row r="11300" spans="1:7" x14ac:dyDescent="0.3">
      <c r="A11300" t="s">
        <v>11330</v>
      </c>
      <c r="B11300" t="s">
        <v>11125</v>
      </c>
      <c r="C11300">
        <v>2003</v>
      </c>
      <c r="D11300">
        <v>4</v>
      </c>
      <c r="E11300" t="s">
        <v>9</v>
      </c>
      <c r="F11300">
        <v>38</v>
      </c>
      <c r="G11300" t="s">
        <v>10</v>
      </c>
    </row>
    <row r="11301" spans="1:7" x14ac:dyDescent="0.3">
      <c r="A11301" t="s">
        <v>11331</v>
      </c>
      <c r="B11301" t="s">
        <v>11125</v>
      </c>
      <c r="C11301">
        <v>1999</v>
      </c>
      <c r="D11301">
        <v>8</v>
      </c>
      <c r="E11301" t="s">
        <v>18</v>
      </c>
      <c r="F11301">
        <v>80</v>
      </c>
      <c r="G11301" t="s">
        <v>10</v>
      </c>
    </row>
    <row r="11302" spans="1:7" x14ac:dyDescent="0.3">
      <c r="A11302" t="s">
        <v>11332</v>
      </c>
      <c r="B11302" t="s">
        <v>11125</v>
      </c>
      <c r="C11302">
        <v>2000</v>
      </c>
      <c r="D11302">
        <v>2</v>
      </c>
      <c r="E11302" t="s">
        <v>18</v>
      </c>
      <c r="F11302">
        <v>596</v>
      </c>
      <c r="G11302" t="s">
        <v>10</v>
      </c>
    </row>
    <row r="11303" spans="1:7" x14ac:dyDescent="0.3">
      <c r="A11303" t="s">
        <v>11333</v>
      </c>
      <c r="B11303" t="s">
        <v>11125</v>
      </c>
      <c r="C11303">
        <v>1998</v>
      </c>
      <c r="D11303">
        <v>12</v>
      </c>
      <c r="E11303" t="s">
        <v>18</v>
      </c>
      <c r="F11303">
        <v>593</v>
      </c>
      <c r="G11303" t="s">
        <v>10</v>
      </c>
    </row>
    <row r="11304" spans="1:7" x14ac:dyDescent="0.3">
      <c r="A11304" t="s">
        <v>11334</v>
      </c>
      <c r="B11304" t="s">
        <v>11125</v>
      </c>
      <c r="C11304">
        <v>1992</v>
      </c>
      <c r="D11304">
        <v>10</v>
      </c>
      <c r="E11304" t="s">
        <v>18</v>
      </c>
      <c r="F11304">
        <v>51</v>
      </c>
      <c r="G11304" t="s">
        <v>10</v>
      </c>
    </row>
    <row r="11305" spans="1:7" x14ac:dyDescent="0.3">
      <c r="A11305" t="s">
        <v>11335</v>
      </c>
      <c r="B11305" t="s">
        <v>11125</v>
      </c>
      <c r="C11305">
        <v>2005</v>
      </c>
      <c r="D11305">
        <v>12</v>
      </c>
      <c r="E11305" t="s">
        <v>71</v>
      </c>
      <c r="F11305">
        <v>409</v>
      </c>
      <c r="G11305" t="s">
        <v>10</v>
      </c>
    </row>
    <row r="11306" spans="1:7" x14ac:dyDescent="0.3">
      <c r="A11306" t="s">
        <v>11336</v>
      </c>
      <c r="B11306" t="s">
        <v>11125</v>
      </c>
      <c r="C11306">
        <v>2006</v>
      </c>
      <c r="D11306">
        <v>6</v>
      </c>
      <c r="E11306" t="s">
        <v>9</v>
      </c>
      <c r="F11306">
        <v>32</v>
      </c>
      <c r="G11306" t="s">
        <v>50</v>
      </c>
    </row>
    <row r="11307" spans="1:7" x14ac:dyDescent="0.3">
      <c r="A11307" t="s">
        <v>11337</v>
      </c>
      <c r="B11307" t="s">
        <v>11125</v>
      </c>
      <c r="C11307">
        <v>2005</v>
      </c>
      <c r="D11307">
        <v>8</v>
      </c>
      <c r="E11307" t="s">
        <v>71</v>
      </c>
      <c r="F11307">
        <v>40</v>
      </c>
      <c r="G11307" t="s">
        <v>10</v>
      </c>
    </row>
    <row r="11308" spans="1:7" x14ac:dyDescent="0.3">
      <c r="A11308" t="s">
        <v>11338</v>
      </c>
      <c r="B11308" t="s">
        <v>11125</v>
      </c>
      <c r="C11308">
        <v>1993</v>
      </c>
      <c r="D11308">
        <v>8</v>
      </c>
      <c r="E11308" t="s">
        <v>18</v>
      </c>
      <c r="F11308">
        <v>485</v>
      </c>
      <c r="G11308" t="s">
        <v>10</v>
      </c>
    </row>
    <row r="11309" spans="1:7" x14ac:dyDescent="0.3">
      <c r="A11309" t="s">
        <v>11339</v>
      </c>
      <c r="B11309" t="s">
        <v>11125</v>
      </c>
      <c r="C11309">
        <v>1990</v>
      </c>
      <c r="D11309">
        <v>11</v>
      </c>
      <c r="E11309" t="s">
        <v>9</v>
      </c>
      <c r="F11309">
        <v>195</v>
      </c>
      <c r="G11309" t="s">
        <v>10</v>
      </c>
    </row>
    <row r="11310" spans="1:7" x14ac:dyDescent="0.3">
      <c r="A11310" t="s">
        <v>11340</v>
      </c>
      <c r="B11310" t="s">
        <v>11125</v>
      </c>
      <c r="C11310">
        <v>1995</v>
      </c>
      <c r="D11310">
        <v>1</v>
      </c>
      <c r="E11310" t="s">
        <v>18</v>
      </c>
      <c r="F11310">
        <v>156</v>
      </c>
      <c r="G11310" t="s">
        <v>10</v>
      </c>
    </row>
    <row r="11311" spans="1:7" x14ac:dyDescent="0.3">
      <c r="A11311" t="s">
        <v>11341</v>
      </c>
      <c r="B11311" t="s">
        <v>11125</v>
      </c>
      <c r="C11311">
        <v>1996</v>
      </c>
      <c r="D11311">
        <v>8</v>
      </c>
      <c r="E11311" t="s">
        <v>18</v>
      </c>
      <c r="F11311">
        <v>375</v>
      </c>
      <c r="G11311" t="s">
        <v>10</v>
      </c>
    </row>
    <row r="11312" spans="1:7" x14ac:dyDescent="0.3">
      <c r="A11312" t="s">
        <v>11342</v>
      </c>
      <c r="B11312" t="s">
        <v>11125</v>
      </c>
      <c r="C11312">
        <v>1995</v>
      </c>
      <c r="D11312">
        <v>2</v>
      </c>
      <c r="E11312" t="s">
        <v>18</v>
      </c>
      <c r="F11312">
        <v>201</v>
      </c>
      <c r="G11312" t="s">
        <v>10</v>
      </c>
    </row>
    <row r="11313" spans="1:7" x14ac:dyDescent="0.3">
      <c r="A11313" t="s">
        <v>11343</v>
      </c>
      <c r="B11313" t="s">
        <v>11125</v>
      </c>
      <c r="C11313">
        <v>1988</v>
      </c>
      <c r="D11313">
        <v>7</v>
      </c>
      <c r="E11313" t="s">
        <v>9</v>
      </c>
      <c r="F11313">
        <v>102</v>
      </c>
      <c r="G11313" t="s">
        <v>10</v>
      </c>
    </row>
    <row r="11314" spans="1:7" x14ac:dyDescent="0.3">
      <c r="A11314" t="s">
        <v>11344</v>
      </c>
      <c r="B11314" t="s">
        <v>11125</v>
      </c>
      <c r="C11314">
        <v>1999</v>
      </c>
      <c r="D11314">
        <v>3</v>
      </c>
      <c r="E11314" t="s">
        <v>18</v>
      </c>
      <c r="F11314">
        <v>53</v>
      </c>
      <c r="G11314" t="s">
        <v>10</v>
      </c>
    </row>
    <row r="11315" spans="1:7" x14ac:dyDescent="0.3">
      <c r="A11315" t="s">
        <v>11345</v>
      </c>
      <c r="B11315" t="s">
        <v>11125</v>
      </c>
      <c r="C11315">
        <v>1996</v>
      </c>
      <c r="D11315">
        <v>2</v>
      </c>
      <c r="E11315" t="s">
        <v>18</v>
      </c>
      <c r="F11315">
        <v>41</v>
      </c>
      <c r="G11315" t="s">
        <v>10</v>
      </c>
    </row>
    <row r="11316" spans="1:7" x14ac:dyDescent="0.3">
      <c r="A11316" t="s">
        <v>11346</v>
      </c>
      <c r="B11316" t="s">
        <v>11125</v>
      </c>
      <c r="C11316">
        <v>2000</v>
      </c>
      <c r="D11316">
        <v>2</v>
      </c>
      <c r="E11316" t="s">
        <v>18</v>
      </c>
      <c r="F11316">
        <v>199</v>
      </c>
      <c r="G11316" t="s">
        <v>10</v>
      </c>
    </row>
    <row r="11317" spans="1:7" x14ac:dyDescent="0.3">
      <c r="A11317" t="s">
        <v>11347</v>
      </c>
      <c r="B11317" t="s">
        <v>11125</v>
      </c>
      <c r="C11317">
        <v>1999</v>
      </c>
      <c r="D11317">
        <v>11</v>
      </c>
      <c r="E11317" t="s">
        <v>71</v>
      </c>
      <c r="F11317">
        <v>316</v>
      </c>
      <c r="G11317" t="s">
        <v>10</v>
      </c>
    </row>
    <row r="11318" spans="1:7" x14ac:dyDescent="0.3">
      <c r="A11318" t="s">
        <v>11348</v>
      </c>
      <c r="B11318" t="s">
        <v>11125</v>
      </c>
      <c r="C11318">
        <v>2002</v>
      </c>
      <c r="D11318">
        <v>3</v>
      </c>
      <c r="E11318" t="s">
        <v>18</v>
      </c>
      <c r="F11318">
        <v>33</v>
      </c>
      <c r="G11318" t="s">
        <v>50</v>
      </c>
    </row>
    <row r="11319" spans="1:7" x14ac:dyDescent="0.3">
      <c r="A11319" t="s">
        <v>11349</v>
      </c>
      <c r="B11319" t="s">
        <v>11125</v>
      </c>
      <c r="C11319">
        <v>2003</v>
      </c>
      <c r="D11319">
        <v>4</v>
      </c>
      <c r="E11319" t="s">
        <v>71</v>
      </c>
      <c r="F11319">
        <v>375</v>
      </c>
      <c r="G11319" t="s">
        <v>10</v>
      </c>
    </row>
    <row r="11320" spans="1:7" x14ac:dyDescent="0.3">
      <c r="A11320" t="s">
        <v>11350</v>
      </c>
      <c r="B11320" t="s">
        <v>11125</v>
      </c>
      <c r="C11320">
        <v>2006</v>
      </c>
      <c r="D11320">
        <v>2</v>
      </c>
      <c r="E11320" t="s">
        <v>71</v>
      </c>
      <c r="F11320">
        <v>355</v>
      </c>
      <c r="G11320" t="s">
        <v>10</v>
      </c>
    </row>
    <row r="11321" spans="1:7" x14ac:dyDescent="0.3">
      <c r="A11321" t="s">
        <v>11351</v>
      </c>
      <c r="B11321" t="s">
        <v>11125</v>
      </c>
      <c r="C11321">
        <v>2006</v>
      </c>
      <c r="D11321">
        <v>2</v>
      </c>
      <c r="E11321" t="s">
        <v>18</v>
      </c>
      <c r="F11321">
        <v>473</v>
      </c>
      <c r="G11321" t="s">
        <v>10</v>
      </c>
    </row>
    <row r="11322" spans="1:7" x14ac:dyDescent="0.3">
      <c r="A11322" t="s">
        <v>11352</v>
      </c>
      <c r="B11322" t="s">
        <v>11125</v>
      </c>
      <c r="C11322">
        <v>2001</v>
      </c>
      <c r="D11322">
        <v>4</v>
      </c>
      <c r="E11322" t="s">
        <v>18</v>
      </c>
      <c r="F11322">
        <v>398</v>
      </c>
      <c r="G11322" t="s">
        <v>10</v>
      </c>
    </row>
    <row r="11323" spans="1:7" x14ac:dyDescent="0.3">
      <c r="A11323" t="s">
        <v>11353</v>
      </c>
      <c r="B11323" t="s">
        <v>11125</v>
      </c>
      <c r="C11323">
        <v>2000</v>
      </c>
      <c r="D11323">
        <v>3</v>
      </c>
      <c r="E11323" t="s">
        <v>18</v>
      </c>
      <c r="F11323">
        <v>241</v>
      </c>
      <c r="G11323" t="s">
        <v>10</v>
      </c>
    </row>
    <row r="11324" spans="1:7" x14ac:dyDescent="0.3">
      <c r="A11324" t="s">
        <v>11354</v>
      </c>
      <c r="B11324" t="s">
        <v>11125</v>
      </c>
      <c r="C11324">
        <v>2006</v>
      </c>
      <c r="D11324">
        <v>3</v>
      </c>
      <c r="E11324" t="s">
        <v>9</v>
      </c>
      <c r="F11324">
        <v>61</v>
      </c>
      <c r="G11324" t="s">
        <v>50</v>
      </c>
    </row>
    <row r="11325" spans="1:7" x14ac:dyDescent="0.3">
      <c r="A11325" t="s">
        <v>11355</v>
      </c>
      <c r="B11325" t="s">
        <v>11125</v>
      </c>
      <c r="C11325">
        <v>2003</v>
      </c>
      <c r="D11325">
        <v>11</v>
      </c>
      <c r="E11325" t="s">
        <v>18</v>
      </c>
      <c r="F11325">
        <v>73</v>
      </c>
      <c r="G11325" t="s">
        <v>10</v>
      </c>
    </row>
    <row r="11326" spans="1:7" x14ac:dyDescent="0.3">
      <c r="A11326" t="s">
        <v>11356</v>
      </c>
      <c r="B11326" t="s">
        <v>11125</v>
      </c>
      <c r="C11326">
        <v>2006</v>
      </c>
      <c r="D11326">
        <v>1</v>
      </c>
      <c r="E11326" t="s">
        <v>18</v>
      </c>
      <c r="F11326">
        <v>155</v>
      </c>
      <c r="G11326" t="s">
        <v>10</v>
      </c>
    </row>
    <row r="11327" spans="1:7" x14ac:dyDescent="0.3">
      <c r="A11327" t="s">
        <v>11357</v>
      </c>
      <c r="B11327" t="s">
        <v>11125</v>
      </c>
      <c r="C11327">
        <v>2006</v>
      </c>
      <c r="D11327">
        <v>4</v>
      </c>
      <c r="E11327" t="s">
        <v>18</v>
      </c>
      <c r="F11327">
        <v>300</v>
      </c>
      <c r="G11327" t="s">
        <v>10</v>
      </c>
    </row>
    <row r="11328" spans="1:7" x14ac:dyDescent="0.3">
      <c r="A11328" t="s">
        <v>11358</v>
      </c>
      <c r="B11328" t="s">
        <v>11125</v>
      </c>
      <c r="C11328">
        <v>2006</v>
      </c>
      <c r="D11328">
        <v>4</v>
      </c>
      <c r="E11328" t="s">
        <v>18</v>
      </c>
      <c r="F11328">
        <v>493</v>
      </c>
      <c r="G11328" t="s">
        <v>10</v>
      </c>
    </row>
    <row r="11329" spans="1:7" x14ac:dyDescent="0.3">
      <c r="A11329" t="s">
        <v>11359</v>
      </c>
      <c r="B11329" t="s">
        <v>11125</v>
      </c>
      <c r="C11329">
        <v>2001</v>
      </c>
      <c r="D11329">
        <v>2</v>
      </c>
      <c r="E11329" t="s">
        <v>71</v>
      </c>
      <c r="F11329">
        <v>217</v>
      </c>
      <c r="G11329" t="s">
        <v>50</v>
      </c>
    </row>
    <row r="11330" spans="1:7" x14ac:dyDescent="0.3">
      <c r="A11330" t="s">
        <v>11360</v>
      </c>
      <c r="B11330" t="s">
        <v>11125</v>
      </c>
      <c r="C11330">
        <v>2006</v>
      </c>
      <c r="D11330">
        <v>4</v>
      </c>
      <c r="E11330" t="s">
        <v>18</v>
      </c>
      <c r="F11330">
        <v>399</v>
      </c>
      <c r="G11330" t="s">
        <v>10</v>
      </c>
    </row>
    <row r="11331" spans="1:7" x14ac:dyDescent="0.3">
      <c r="A11331" t="s">
        <v>11361</v>
      </c>
      <c r="B11331" t="s">
        <v>11125</v>
      </c>
      <c r="C11331">
        <v>2006</v>
      </c>
      <c r="D11331">
        <v>7</v>
      </c>
      <c r="E11331" t="s">
        <v>9</v>
      </c>
      <c r="F11331">
        <v>157</v>
      </c>
      <c r="G11331" t="s">
        <v>10</v>
      </c>
    </row>
    <row r="11332" spans="1:7" x14ac:dyDescent="0.3">
      <c r="A11332" t="s">
        <v>11362</v>
      </c>
      <c r="B11332" t="s">
        <v>11125</v>
      </c>
      <c r="C11332">
        <v>2003</v>
      </c>
      <c r="D11332">
        <v>2</v>
      </c>
      <c r="E11332" t="s">
        <v>9</v>
      </c>
      <c r="F11332">
        <v>129</v>
      </c>
      <c r="G11332" t="s">
        <v>10</v>
      </c>
    </row>
    <row r="11333" spans="1:7" x14ac:dyDescent="0.3">
      <c r="A11333" t="s">
        <v>11363</v>
      </c>
      <c r="B11333" t="s">
        <v>11125</v>
      </c>
      <c r="C11333">
        <v>2001</v>
      </c>
      <c r="D11333">
        <v>6</v>
      </c>
      <c r="E11333" t="s">
        <v>71</v>
      </c>
      <c r="F11333">
        <v>292</v>
      </c>
      <c r="G11333" t="s">
        <v>10</v>
      </c>
    </row>
    <row r="11334" spans="1:7" x14ac:dyDescent="0.3">
      <c r="A11334" t="s">
        <v>11364</v>
      </c>
      <c r="B11334" t="s">
        <v>11125</v>
      </c>
      <c r="C11334">
        <v>1995</v>
      </c>
      <c r="D11334">
        <v>8</v>
      </c>
      <c r="E11334" t="s">
        <v>18</v>
      </c>
      <c r="F11334">
        <v>554</v>
      </c>
      <c r="G11334" t="s">
        <v>10</v>
      </c>
    </row>
    <row r="11335" spans="1:7" x14ac:dyDescent="0.3">
      <c r="A11335" t="s">
        <v>11365</v>
      </c>
      <c r="B11335" t="s">
        <v>11125</v>
      </c>
      <c r="C11335">
        <v>2006</v>
      </c>
      <c r="D11335">
        <v>3</v>
      </c>
      <c r="E11335" t="s">
        <v>18</v>
      </c>
      <c r="F11335">
        <v>2098</v>
      </c>
      <c r="G11335" t="s">
        <v>10</v>
      </c>
    </row>
    <row r="11336" spans="1:7" x14ac:dyDescent="0.3">
      <c r="A11336" t="s">
        <v>11366</v>
      </c>
      <c r="B11336" t="s">
        <v>11125</v>
      </c>
      <c r="C11336">
        <v>2003</v>
      </c>
      <c r="D11336">
        <v>8</v>
      </c>
      <c r="E11336" t="s">
        <v>9</v>
      </c>
      <c r="F11336">
        <v>51</v>
      </c>
      <c r="G11336" t="s">
        <v>10</v>
      </c>
    </row>
    <row r="11337" spans="1:7" x14ac:dyDescent="0.3">
      <c r="A11337" t="s">
        <v>11367</v>
      </c>
      <c r="B11337" t="s">
        <v>11125</v>
      </c>
      <c r="C11337">
        <v>2003</v>
      </c>
      <c r="D11337">
        <v>6</v>
      </c>
      <c r="E11337" t="s">
        <v>18</v>
      </c>
      <c r="F11337">
        <v>69</v>
      </c>
      <c r="G11337" t="s">
        <v>10</v>
      </c>
    </row>
    <row r="11338" spans="1:7" x14ac:dyDescent="0.3">
      <c r="A11338" t="s">
        <v>11368</v>
      </c>
      <c r="B11338" t="s">
        <v>11125</v>
      </c>
      <c r="C11338">
        <v>2000</v>
      </c>
      <c r="D11338">
        <v>10</v>
      </c>
      <c r="E11338" t="s">
        <v>18</v>
      </c>
      <c r="F11338">
        <v>198</v>
      </c>
      <c r="G11338" t="s">
        <v>10</v>
      </c>
    </row>
    <row r="11339" spans="1:7" x14ac:dyDescent="0.3">
      <c r="A11339" t="s">
        <v>11369</v>
      </c>
      <c r="B11339" t="s">
        <v>11125</v>
      </c>
      <c r="C11339">
        <v>2006</v>
      </c>
      <c r="D11339">
        <v>6</v>
      </c>
      <c r="E11339" t="s">
        <v>18</v>
      </c>
      <c r="F11339">
        <v>288</v>
      </c>
      <c r="G11339" t="s">
        <v>10</v>
      </c>
    </row>
    <row r="11340" spans="1:7" x14ac:dyDescent="0.3">
      <c r="A11340" t="s">
        <v>11370</v>
      </c>
      <c r="B11340" t="s">
        <v>11125</v>
      </c>
      <c r="C11340">
        <v>2001</v>
      </c>
      <c r="D11340">
        <v>4</v>
      </c>
      <c r="E11340" t="s">
        <v>9</v>
      </c>
      <c r="F11340">
        <v>252</v>
      </c>
      <c r="G11340" t="s">
        <v>10</v>
      </c>
    </row>
    <row r="11341" spans="1:7" x14ac:dyDescent="0.3">
      <c r="A11341" t="s">
        <v>11371</v>
      </c>
      <c r="B11341" t="s">
        <v>11125</v>
      </c>
      <c r="C11341">
        <v>2006</v>
      </c>
      <c r="D11341">
        <v>11</v>
      </c>
      <c r="E11341" t="s">
        <v>18</v>
      </c>
      <c r="F11341">
        <v>1123</v>
      </c>
      <c r="G11341" t="s">
        <v>10</v>
      </c>
    </row>
    <row r="11342" spans="1:7" x14ac:dyDescent="0.3">
      <c r="A11342" t="s">
        <v>11372</v>
      </c>
      <c r="B11342" t="s">
        <v>11125</v>
      </c>
      <c r="C11342">
        <v>2006</v>
      </c>
      <c r="D11342">
        <v>10</v>
      </c>
      <c r="E11342" t="s">
        <v>18</v>
      </c>
      <c r="F11342">
        <v>669</v>
      </c>
      <c r="G11342" t="s">
        <v>10</v>
      </c>
    </row>
    <row r="11343" spans="1:7" x14ac:dyDescent="0.3">
      <c r="A11343" t="s">
        <v>11373</v>
      </c>
      <c r="B11343" t="s">
        <v>11125</v>
      </c>
      <c r="C11343">
        <v>1997</v>
      </c>
      <c r="D11343">
        <v>12</v>
      </c>
      <c r="E11343" t="s">
        <v>18</v>
      </c>
      <c r="F11343">
        <v>172</v>
      </c>
      <c r="G11343" t="s">
        <v>10</v>
      </c>
    </row>
    <row r="11344" spans="1:7" x14ac:dyDescent="0.3">
      <c r="A11344" t="s">
        <v>11374</v>
      </c>
      <c r="B11344" t="s">
        <v>11125</v>
      </c>
      <c r="C11344">
        <v>2002</v>
      </c>
      <c r="D11344">
        <v>12</v>
      </c>
      <c r="E11344" t="s">
        <v>18</v>
      </c>
      <c r="F11344">
        <v>56</v>
      </c>
      <c r="G11344" t="s">
        <v>10</v>
      </c>
    </row>
    <row r="11345" spans="1:7" x14ac:dyDescent="0.3">
      <c r="A11345" t="s">
        <v>11375</v>
      </c>
      <c r="B11345" t="s">
        <v>11125</v>
      </c>
      <c r="C11345">
        <v>2006</v>
      </c>
      <c r="D11345">
        <v>10</v>
      </c>
      <c r="E11345" t="s">
        <v>18</v>
      </c>
      <c r="F11345">
        <v>367</v>
      </c>
      <c r="G11345" t="s">
        <v>50</v>
      </c>
    </row>
    <row r="11346" spans="1:7" x14ac:dyDescent="0.3">
      <c r="A11346" t="s">
        <v>11376</v>
      </c>
      <c r="B11346" t="s">
        <v>11125</v>
      </c>
      <c r="C11346">
        <v>2006</v>
      </c>
      <c r="D11346">
        <v>7</v>
      </c>
      <c r="E11346" t="s">
        <v>18</v>
      </c>
      <c r="F11346">
        <v>877</v>
      </c>
      <c r="G11346" t="s">
        <v>10</v>
      </c>
    </row>
    <row r="11347" spans="1:7" x14ac:dyDescent="0.3">
      <c r="A11347" t="s">
        <v>11377</v>
      </c>
      <c r="B11347" t="s">
        <v>11125</v>
      </c>
      <c r="C11347">
        <v>2006</v>
      </c>
      <c r="D11347">
        <v>3</v>
      </c>
      <c r="E11347" t="s">
        <v>71</v>
      </c>
      <c r="F11347">
        <v>303</v>
      </c>
      <c r="G11347" t="s">
        <v>10</v>
      </c>
    </row>
    <row r="11348" spans="1:7" x14ac:dyDescent="0.3">
      <c r="A11348" t="s">
        <v>11378</v>
      </c>
      <c r="B11348" t="s">
        <v>11125</v>
      </c>
      <c r="C11348">
        <v>2006</v>
      </c>
      <c r="D11348">
        <v>4</v>
      </c>
      <c r="E11348" t="s">
        <v>71</v>
      </c>
      <c r="F11348">
        <v>33</v>
      </c>
      <c r="G11348" t="s">
        <v>10</v>
      </c>
    </row>
    <row r="11349" spans="1:7" x14ac:dyDescent="0.3">
      <c r="A11349" t="s">
        <v>11379</v>
      </c>
      <c r="B11349" t="s">
        <v>11125</v>
      </c>
      <c r="C11349">
        <v>2001</v>
      </c>
      <c r="D11349">
        <v>2</v>
      </c>
      <c r="E11349" t="s">
        <v>71</v>
      </c>
      <c r="F11349">
        <v>120</v>
      </c>
      <c r="G11349" t="s">
        <v>10</v>
      </c>
    </row>
    <row r="11350" spans="1:7" x14ac:dyDescent="0.3">
      <c r="A11350" t="s">
        <v>11380</v>
      </c>
      <c r="B11350" t="s">
        <v>11125</v>
      </c>
      <c r="C11350">
        <v>2006</v>
      </c>
      <c r="D11350">
        <v>11</v>
      </c>
      <c r="E11350" t="s">
        <v>9</v>
      </c>
      <c r="F11350">
        <v>235</v>
      </c>
      <c r="G11350" t="s">
        <v>50</v>
      </c>
    </row>
    <row r="11351" spans="1:7" x14ac:dyDescent="0.3">
      <c r="A11351" t="s">
        <v>11381</v>
      </c>
      <c r="B11351" t="s">
        <v>11125</v>
      </c>
      <c r="C11351">
        <v>2006</v>
      </c>
      <c r="D11351">
        <v>11</v>
      </c>
      <c r="E11351" t="s">
        <v>18</v>
      </c>
      <c r="F11351">
        <v>585</v>
      </c>
      <c r="G11351" t="s">
        <v>10</v>
      </c>
    </row>
    <row r="11352" spans="1:7" x14ac:dyDescent="0.3">
      <c r="A11352" t="s">
        <v>11382</v>
      </c>
      <c r="B11352" t="s">
        <v>11125</v>
      </c>
      <c r="C11352">
        <v>2006</v>
      </c>
      <c r="D11352">
        <v>7</v>
      </c>
      <c r="E11352" t="s">
        <v>18</v>
      </c>
      <c r="F11352">
        <v>394</v>
      </c>
      <c r="G11352" t="s">
        <v>10</v>
      </c>
    </row>
    <row r="11353" spans="1:7" x14ac:dyDescent="0.3">
      <c r="A11353" t="s">
        <v>11383</v>
      </c>
      <c r="B11353" t="s">
        <v>11125</v>
      </c>
      <c r="C11353">
        <v>2006</v>
      </c>
      <c r="D11353">
        <v>11</v>
      </c>
      <c r="E11353" t="s">
        <v>18</v>
      </c>
      <c r="F11353">
        <v>316</v>
      </c>
      <c r="G11353" t="s">
        <v>10</v>
      </c>
    </row>
    <row r="11354" spans="1:7" x14ac:dyDescent="0.3">
      <c r="A11354" t="s">
        <v>11384</v>
      </c>
      <c r="B11354" t="s">
        <v>11125</v>
      </c>
      <c r="C11354">
        <v>2006</v>
      </c>
      <c r="D11354">
        <v>11</v>
      </c>
      <c r="E11354" t="s">
        <v>9</v>
      </c>
      <c r="F11354">
        <v>311</v>
      </c>
      <c r="G11354" t="s">
        <v>473</v>
      </c>
    </row>
    <row r="11355" spans="1:7" x14ac:dyDescent="0.3">
      <c r="A11355" t="s">
        <v>11385</v>
      </c>
      <c r="B11355" t="s">
        <v>11125</v>
      </c>
      <c r="C11355">
        <v>2006</v>
      </c>
      <c r="D11355">
        <v>11</v>
      </c>
      <c r="E11355" t="s">
        <v>9</v>
      </c>
      <c r="F11355">
        <v>3490</v>
      </c>
      <c r="G11355" t="s">
        <v>10</v>
      </c>
    </row>
    <row r="11356" spans="1:7" x14ac:dyDescent="0.3">
      <c r="A11356" t="s">
        <v>11386</v>
      </c>
      <c r="B11356" t="s">
        <v>11125</v>
      </c>
      <c r="C11356">
        <v>2006</v>
      </c>
      <c r="D11356">
        <v>11</v>
      </c>
      <c r="E11356" t="s">
        <v>18</v>
      </c>
      <c r="F11356">
        <v>242</v>
      </c>
      <c r="G11356" t="s">
        <v>10</v>
      </c>
    </row>
    <row r="11357" spans="1:7" x14ac:dyDescent="0.3">
      <c r="A11357" t="s">
        <v>11387</v>
      </c>
      <c r="B11357" t="s">
        <v>11125</v>
      </c>
      <c r="C11357">
        <v>2006</v>
      </c>
      <c r="D11357">
        <v>12</v>
      </c>
      <c r="E11357" t="s">
        <v>18</v>
      </c>
      <c r="F11357">
        <v>14269</v>
      </c>
      <c r="G11357" t="s">
        <v>10</v>
      </c>
    </row>
    <row r="11358" spans="1:7" x14ac:dyDescent="0.3">
      <c r="A11358" t="s">
        <v>11388</v>
      </c>
      <c r="B11358" t="s">
        <v>11125</v>
      </c>
      <c r="C11358">
        <v>2006</v>
      </c>
      <c r="D11358">
        <v>12</v>
      </c>
      <c r="E11358" t="s">
        <v>18</v>
      </c>
      <c r="F11358">
        <v>307</v>
      </c>
      <c r="G11358" t="s">
        <v>10</v>
      </c>
    </row>
    <row r="11359" spans="1:7" x14ac:dyDescent="0.3">
      <c r="A11359" t="s">
        <v>11389</v>
      </c>
      <c r="B11359" t="s">
        <v>11125</v>
      </c>
      <c r="C11359">
        <v>2003</v>
      </c>
      <c r="D11359">
        <v>5</v>
      </c>
      <c r="E11359" t="s">
        <v>9</v>
      </c>
      <c r="F11359">
        <v>41</v>
      </c>
      <c r="G11359" t="s">
        <v>10</v>
      </c>
    </row>
    <row r="11360" spans="1:7" x14ac:dyDescent="0.3">
      <c r="A11360" t="s">
        <v>11390</v>
      </c>
      <c r="B11360" t="s">
        <v>11125</v>
      </c>
      <c r="C11360">
        <v>2006</v>
      </c>
      <c r="D11360">
        <v>10</v>
      </c>
      <c r="E11360" t="s">
        <v>18</v>
      </c>
      <c r="F11360">
        <v>154</v>
      </c>
      <c r="G11360" t="s">
        <v>10</v>
      </c>
    </row>
    <row r="11361" spans="1:7" x14ac:dyDescent="0.3">
      <c r="A11361" t="s">
        <v>11391</v>
      </c>
      <c r="B11361" t="s">
        <v>11125</v>
      </c>
      <c r="C11361">
        <v>2006</v>
      </c>
      <c r="D11361">
        <v>12</v>
      </c>
      <c r="E11361" t="s">
        <v>18</v>
      </c>
      <c r="F11361">
        <v>217</v>
      </c>
      <c r="G11361" t="s">
        <v>10</v>
      </c>
    </row>
    <row r="11362" spans="1:7" x14ac:dyDescent="0.3">
      <c r="A11362" t="s">
        <v>11392</v>
      </c>
      <c r="B11362" t="s">
        <v>11125</v>
      </c>
      <c r="C11362">
        <v>2007</v>
      </c>
      <c r="D11362">
        <v>1</v>
      </c>
      <c r="E11362" t="s">
        <v>18</v>
      </c>
      <c r="F11362">
        <v>1030</v>
      </c>
      <c r="G11362" t="s">
        <v>10</v>
      </c>
    </row>
    <row r="11363" spans="1:7" x14ac:dyDescent="0.3">
      <c r="A11363" t="s">
        <v>11393</v>
      </c>
      <c r="B11363" t="s">
        <v>11125</v>
      </c>
      <c r="C11363">
        <v>2006</v>
      </c>
      <c r="D11363">
        <v>12</v>
      </c>
      <c r="E11363" t="s">
        <v>9</v>
      </c>
      <c r="F11363">
        <v>259</v>
      </c>
      <c r="G11363" t="s">
        <v>10</v>
      </c>
    </row>
    <row r="11364" spans="1:7" x14ac:dyDescent="0.3">
      <c r="A11364" t="s">
        <v>11394</v>
      </c>
      <c r="B11364" t="s">
        <v>11125</v>
      </c>
      <c r="C11364">
        <v>2006</v>
      </c>
      <c r="D11364">
        <v>6</v>
      </c>
      <c r="E11364" t="s">
        <v>9</v>
      </c>
      <c r="F11364">
        <v>130</v>
      </c>
      <c r="G11364" t="s">
        <v>10</v>
      </c>
    </row>
    <row r="11365" spans="1:7" x14ac:dyDescent="0.3">
      <c r="A11365" t="s">
        <v>11395</v>
      </c>
      <c r="B11365" t="s">
        <v>11125</v>
      </c>
      <c r="C11365">
        <v>2007</v>
      </c>
      <c r="D11365">
        <v>7</v>
      </c>
      <c r="E11365" t="s">
        <v>18</v>
      </c>
      <c r="F11365">
        <v>430</v>
      </c>
      <c r="G11365" t="s">
        <v>10</v>
      </c>
    </row>
    <row r="11366" spans="1:7" x14ac:dyDescent="0.3">
      <c r="A11366" t="s">
        <v>11396</v>
      </c>
      <c r="B11366" t="s">
        <v>11125</v>
      </c>
      <c r="C11366">
        <v>2006</v>
      </c>
      <c r="D11366">
        <v>9</v>
      </c>
      <c r="E11366" t="s">
        <v>18</v>
      </c>
      <c r="F11366">
        <v>375</v>
      </c>
      <c r="G11366" t="s">
        <v>10</v>
      </c>
    </row>
    <row r="11367" spans="1:7" x14ac:dyDescent="0.3">
      <c r="A11367" t="s">
        <v>11397</v>
      </c>
      <c r="B11367" t="s">
        <v>11125</v>
      </c>
      <c r="C11367">
        <v>2006</v>
      </c>
      <c r="D11367">
        <v>12</v>
      </c>
      <c r="E11367" t="s">
        <v>9</v>
      </c>
      <c r="F11367">
        <v>30</v>
      </c>
      <c r="G11367" t="s">
        <v>50</v>
      </c>
    </row>
    <row r="11368" spans="1:7" x14ac:dyDescent="0.3">
      <c r="A11368" t="s">
        <v>11398</v>
      </c>
      <c r="B11368" t="s">
        <v>11125</v>
      </c>
      <c r="C11368">
        <v>1999</v>
      </c>
      <c r="D11368">
        <v>11</v>
      </c>
      <c r="E11368" t="s">
        <v>18</v>
      </c>
      <c r="F11368">
        <v>176</v>
      </c>
      <c r="G11368" t="s">
        <v>10</v>
      </c>
    </row>
    <row r="11369" spans="1:7" x14ac:dyDescent="0.3">
      <c r="A11369" t="s">
        <v>11399</v>
      </c>
      <c r="B11369" t="s">
        <v>11125</v>
      </c>
      <c r="C11369">
        <v>2007</v>
      </c>
      <c r="D11369">
        <v>2</v>
      </c>
      <c r="E11369" t="s">
        <v>18</v>
      </c>
      <c r="F11369">
        <v>981</v>
      </c>
      <c r="G11369" t="s">
        <v>10</v>
      </c>
    </row>
    <row r="11370" spans="1:7" x14ac:dyDescent="0.3">
      <c r="A11370" t="s">
        <v>11400</v>
      </c>
      <c r="B11370" t="s">
        <v>11125</v>
      </c>
      <c r="C11370">
        <v>2007</v>
      </c>
      <c r="D11370">
        <v>6</v>
      </c>
      <c r="E11370" t="s">
        <v>9</v>
      </c>
      <c r="F11370">
        <v>208</v>
      </c>
      <c r="G11370" t="s">
        <v>10</v>
      </c>
    </row>
    <row r="11371" spans="1:7" x14ac:dyDescent="0.3">
      <c r="A11371" t="s">
        <v>11401</v>
      </c>
      <c r="B11371" t="s">
        <v>11125</v>
      </c>
      <c r="C11371">
        <v>2007</v>
      </c>
      <c r="D11371">
        <v>4</v>
      </c>
      <c r="E11371" t="s">
        <v>9</v>
      </c>
      <c r="F11371">
        <v>84</v>
      </c>
      <c r="G11371" t="s">
        <v>50</v>
      </c>
    </row>
    <row r="11372" spans="1:7" x14ac:dyDescent="0.3">
      <c r="A11372" t="s">
        <v>11402</v>
      </c>
      <c r="B11372" t="s">
        <v>11125</v>
      </c>
      <c r="C11372">
        <v>2007</v>
      </c>
      <c r="D11372">
        <v>4</v>
      </c>
      <c r="E11372" t="s">
        <v>18</v>
      </c>
      <c r="F11372">
        <v>395</v>
      </c>
      <c r="G11372" t="s">
        <v>10</v>
      </c>
    </row>
    <row r="11373" spans="1:7" x14ac:dyDescent="0.3">
      <c r="A11373" t="s">
        <v>11403</v>
      </c>
      <c r="B11373" t="s">
        <v>11125</v>
      </c>
      <c r="C11373">
        <v>2007</v>
      </c>
      <c r="D11373">
        <v>6</v>
      </c>
      <c r="E11373" t="s">
        <v>18</v>
      </c>
      <c r="F11373">
        <v>256</v>
      </c>
      <c r="G11373" t="s">
        <v>10</v>
      </c>
    </row>
    <row r="11374" spans="1:7" x14ac:dyDescent="0.3">
      <c r="A11374" t="s">
        <v>11404</v>
      </c>
      <c r="B11374" t="s">
        <v>11125</v>
      </c>
      <c r="C11374">
        <v>2007</v>
      </c>
      <c r="D11374">
        <v>4</v>
      </c>
      <c r="E11374" t="s">
        <v>18</v>
      </c>
      <c r="F11374">
        <v>1813</v>
      </c>
      <c r="G11374" t="s">
        <v>473</v>
      </c>
    </row>
    <row r="11375" spans="1:7" x14ac:dyDescent="0.3">
      <c r="A11375" t="s">
        <v>11405</v>
      </c>
      <c r="B11375" t="s">
        <v>11125</v>
      </c>
      <c r="C11375">
        <v>2006</v>
      </c>
      <c r="D11375">
        <v>11</v>
      </c>
      <c r="E11375" t="s">
        <v>71</v>
      </c>
      <c r="F11375">
        <v>1392</v>
      </c>
      <c r="G11375" t="s">
        <v>10</v>
      </c>
    </row>
    <row r="11376" spans="1:7" x14ac:dyDescent="0.3">
      <c r="A11376" t="s">
        <v>11406</v>
      </c>
      <c r="B11376" t="s">
        <v>11125</v>
      </c>
      <c r="C11376">
        <v>2007</v>
      </c>
      <c r="D11376">
        <v>4</v>
      </c>
      <c r="E11376" t="s">
        <v>18</v>
      </c>
      <c r="F11376">
        <v>64</v>
      </c>
      <c r="G11376" t="s">
        <v>10</v>
      </c>
    </row>
    <row r="11377" spans="1:7" x14ac:dyDescent="0.3">
      <c r="A11377" t="s">
        <v>11407</v>
      </c>
      <c r="B11377" t="s">
        <v>11125</v>
      </c>
      <c r="C11377">
        <v>2006</v>
      </c>
      <c r="D11377">
        <v>6</v>
      </c>
      <c r="E11377" t="s">
        <v>14</v>
      </c>
      <c r="F11377">
        <v>66</v>
      </c>
      <c r="G11377" t="s">
        <v>10</v>
      </c>
    </row>
    <row r="11378" spans="1:7" x14ac:dyDescent="0.3">
      <c r="A11378" t="s">
        <v>11408</v>
      </c>
      <c r="B11378" t="s">
        <v>11125</v>
      </c>
      <c r="C11378">
        <v>2007</v>
      </c>
      <c r="D11378">
        <v>6</v>
      </c>
      <c r="E11378" t="s">
        <v>18</v>
      </c>
      <c r="F11378">
        <v>1166</v>
      </c>
      <c r="G11378" t="s">
        <v>10</v>
      </c>
    </row>
    <row r="11379" spans="1:7" x14ac:dyDescent="0.3">
      <c r="A11379" t="s">
        <v>11409</v>
      </c>
      <c r="B11379" t="s">
        <v>11125</v>
      </c>
      <c r="C11379">
        <v>2007</v>
      </c>
      <c r="D11379">
        <v>8</v>
      </c>
      <c r="E11379" t="s">
        <v>55</v>
      </c>
      <c r="F11379">
        <v>1065</v>
      </c>
      <c r="G11379" t="s">
        <v>10</v>
      </c>
    </row>
    <row r="11380" spans="1:7" x14ac:dyDescent="0.3">
      <c r="A11380" t="s">
        <v>11410</v>
      </c>
      <c r="B11380" t="s">
        <v>11125</v>
      </c>
      <c r="C11380">
        <v>2007</v>
      </c>
      <c r="D11380">
        <v>6</v>
      </c>
      <c r="E11380" t="s">
        <v>18</v>
      </c>
      <c r="F11380">
        <v>400</v>
      </c>
      <c r="G11380" t="s">
        <v>10</v>
      </c>
    </row>
    <row r="11381" spans="1:7" x14ac:dyDescent="0.3">
      <c r="A11381" t="s">
        <v>11411</v>
      </c>
      <c r="B11381" t="s">
        <v>11125</v>
      </c>
      <c r="C11381">
        <v>2007</v>
      </c>
      <c r="D11381">
        <v>9</v>
      </c>
      <c r="E11381" t="s">
        <v>18</v>
      </c>
      <c r="F11381">
        <v>1228</v>
      </c>
      <c r="G11381" t="s">
        <v>10</v>
      </c>
    </row>
    <row r="11382" spans="1:7" x14ac:dyDescent="0.3">
      <c r="A11382" t="s">
        <v>11412</v>
      </c>
      <c r="B11382" t="s">
        <v>11125</v>
      </c>
      <c r="C11382">
        <v>2007</v>
      </c>
      <c r="D11382">
        <v>8</v>
      </c>
      <c r="E11382" t="s">
        <v>55</v>
      </c>
      <c r="F11382">
        <v>291</v>
      </c>
      <c r="G11382" t="s">
        <v>50</v>
      </c>
    </row>
    <row r="11383" spans="1:7" x14ac:dyDescent="0.3">
      <c r="A11383" t="s">
        <v>11413</v>
      </c>
      <c r="B11383" t="s">
        <v>11125</v>
      </c>
      <c r="C11383">
        <v>2007</v>
      </c>
      <c r="D11383">
        <v>3</v>
      </c>
      <c r="E11383" t="s">
        <v>9</v>
      </c>
      <c r="F11383">
        <v>67</v>
      </c>
      <c r="G11383" t="s">
        <v>10</v>
      </c>
    </row>
    <row r="11384" spans="1:7" x14ac:dyDescent="0.3">
      <c r="A11384" t="s">
        <v>11414</v>
      </c>
      <c r="B11384" t="s">
        <v>11125</v>
      </c>
      <c r="C11384">
        <v>2006</v>
      </c>
      <c r="D11384">
        <v>5</v>
      </c>
      <c r="E11384" t="s">
        <v>18</v>
      </c>
      <c r="F11384">
        <v>768</v>
      </c>
      <c r="G11384" t="s">
        <v>10</v>
      </c>
    </row>
    <row r="11385" spans="1:7" x14ac:dyDescent="0.3">
      <c r="A11385" t="s">
        <v>11415</v>
      </c>
      <c r="B11385" t="s">
        <v>11125</v>
      </c>
      <c r="C11385">
        <v>2001</v>
      </c>
      <c r="D11385">
        <v>10</v>
      </c>
      <c r="E11385" t="s">
        <v>18</v>
      </c>
      <c r="F11385">
        <v>314</v>
      </c>
      <c r="G11385" t="s">
        <v>10</v>
      </c>
    </row>
    <row r="11386" spans="1:7" x14ac:dyDescent="0.3">
      <c r="A11386" t="s">
        <v>11416</v>
      </c>
      <c r="B11386" t="s">
        <v>11125</v>
      </c>
      <c r="C11386">
        <v>2007</v>
      </c>
      <c r="D11386">
        <v>10</v>
      </c>
      <c r="E11386" t="s">
        <v>9</v>
      </c>
      <c r="F11386">
        <v>146</v>
      </c>
      <c r="G11386" t="s">
        <v>10</v>
      </c>
    </row>
    <row r="11387" spans="1:7" x14ac:dyDescent="0.3">
      <c r="A11387" t="s">
        <v>11417</v>
      </c>
      <c r="B11387" t="s">
        <v>11125</v>
      </c>
      <c r="C11387">
        <v>2006</v>
      </c>
      <c r="D11387">
        <v>9</v>
      </c>
      <c r="E11387" t="s">
        <v>71</v>
      </c>
      <c r="F11387">
        <v>520</v>
      </c>
      <c r="G11387" t="s">
        <v>10</v>
      </c>
    </row>
    <row r="11388" spans="1:7" x14ac:dyDescent="0.3">
      <c r="A11388" t="s">
        <v>11418</v>
      </c>
      <c r="B11388" t="s">
        <v>11125</v>
      </c>
      <c r="C11388">
        <v>2007</v>
      </c>
      <c r="D11388">
        <v>8</v>
      </c>
      <c r="E11388" t="s">
        <v>18</v>
      </c>
      <c r="F11388">
        <v>201</v>
      </c>
      <c r="G11388" t="s">
        <v>10</v>
      </c>
    </row>
    <row r="11389" spans="1:7" x14ac:dyDescent="0.3">
      <c r="A11389" t="s">
        <v>11419</v>
      </c>
      <c r="B11389" t="s">
        <v>11125</v>
      </c>
      <c r="C11389">
        <v>2007</v>
      </c>
      <c r="D11389">
        <v>9</v>
      </c>
      <c r="E11389" t="s">
        <v>71</v>
      </c>
      <c r="F11389">
        <v>201</v>
      </c>
      <c r="G11389" t="s">
        <v>10</v>
      </c>
    </row>
    <row r="11390" spans="1:7" x14ac:dyDescent="0.3">
      <c r="A11390" t="s">
        <v>11420</v>
      </c>
      <c r="B11390" t="s">
        <v>11125</v>
      </c>
      <c r="C11390">
        <v>2001</v>
      </c>
      <c r="D11390">
        <v>7</v>
      </c>
      <c r="E11390" t="s">
        <v>71</v>
      </c>
      <c r="F11390">
        <v>264</v>
      </c>
      <c r="G11390" t="s">
        <v>10</v>
      </c>
    </row>
    <row r="11391" spans="1:7" x14ac:dyDescent="0.3">
      <c r="A11391" t="s">
        <v>11421</v>
      </c>
      <c r="B11391" t="s">
        <v>11125</v>
      </c>
      <c r="C11391">
        <v>2007</v>
      </c>
      <c r="D11391">
        <v>7</v>
      </c>
      <c r="E11391" t="s">
        <v>71</v>
      </c>
      <c r="F11391">
        <v>31</v>
      </c>
      <c r="G11391" t="s">
        <v>10</v>
      </c>
    </row>
    <row r="11392" spans="1:7" x14ac:dyDescent="0.3">
      <c r="A11392" t="s">
        <v>11422</v>
      </c>
      <c r="B11392" t="s">
        <v>11125</v>
      </c>
      <c r="C11392">
        <v>2007</v>
      </c>
      <c r="D11392">
        <v>7</v>
      </c>
      <c r="E11392" t="s">
        <v>9</v>
      </c>
      <c r="F11392">
        <v>26</v>
      </c>
      <c r="G11392" t="s">
        <v>50</v>
      </c>
    </row>
    <row r="11393" spans="1:7" x14ac:dyDescent="0.3">
      <c r="A11393" t="s">
        <v>11423</v>
      </c>
      <c r="B11393" t="s">
        <v>11125</v>
      </c>
      <c r="C11393">
        <v>2007</v>
      </c>
      <c r="D11393">
        <v>10</v>
      </c>
      <c r="E11393" t="s">
        <v>71</v>
      </c>
      <c r="F11393">
        <v>201</v>
      </c>
      <c r="G11393" t="s">
        <v>10</v>
      </c>
    </row>
    <row r="11394" spans="1:7" x14ac:dyDescent="0.3">
      <c r="A11394" t="s">
        <v>11424</v>
      </c>
      <c r="B11394" t="s">
        <v>11125</v>
      </c>
      <c r="C11394">
        <v>2007</v>
      </c>
      <c r="D11394">
        <v>10</v>
      </c>
      <c r="E11394" t="s">
        <v>71</v>
      </c>
      <c r="F11394">
        <v>121</v>
      </c>
      <c r="G11394" t="s">
        <v>10</v>
      </c>
    </row>
    <row r="11395" spans="1:7" x14ac:dyDescent="0.3">
      <c r="A11395" t="s">
        <v>11425</v>
      </c>
      <c r="B11395" t="s">
        <v>11125</v>
      </c>
      <c r="C11395">
        <v>2007</v>
      </c>
      <c r="D11395">
        <v>10</v>
      </c>
      <c r="E11395" t="s">
        <v>9</v>
      </c>
      <c r="F11395">
        <v>57</v>
      </c>
      <c r="G11395" t="s">
        <v>10</v>
      </c>
    </row>
    <row r="11396" spans="1:7" x14ac:dyDescent="0.3">
      <c r="A11396" t="s">
        <v>11426</v>
      </c>
      <c r="B11396" t="s">
        <v>11125</v>
      </c>
      <c r="C11396">
        <v>2004</v>
      </c>
      <c r="D11396">
        <v>7</v>
      </c>
      <c r="E11396" t="s">
        <v>18</v>
      </c>
      <c r="F11396">
        <v>48</v>
      </c>
      <c r="G11396" t="s">
        <v>10</v>
      </c>
    </row>
    <row r="11397" spans="1:7" x14ac:dyDescent="0.3">
      <c r="A11397" t="s">
        <v>11427</v>
      </c>
      <c r="B11397" t="s">
        <v>11125</v>
      </c>
      <c r="C11397">
        <v>2000</v>
      </c>
      <c r="D11397">
        <v>2</v>
      </c>
      <c r="E11397" t="s">
        <v>18</v>
      </c>
      <c r="F11397">
        <v>811</v>
      </c>
      <c r="G11397" t="s">
        <v>10</v>
      </c>
    </row>
    <row r="11398" spans="1:7" x14ac:dyDescent="0.3">
      <c r="A11398" t="s">
        <v>11428</v>
      </c>
      <c r="B11398" t="s">
        <v>11125</v>
      </c>
      <c r="C11398">
        <v>2005</v>
      </c>
      <c r="D11398">
        <v>11</v>
      </c>
      <c r="E11398" t="s">
        <v>9</v>
      </c>
      <c r="F11398">
        <v>50</v>
      </c>
      <c r="G11398" t="s">
        <v>10</v>
      </c>
    </row>
    <row r="11399" spans="1:7" x14ac:dyDescent="0.3">
      <c r="A11399" t="s">
        <v>11429</v>
      </c>
      <c r="B11399" t="s">
        <v>11125</v>
      </c>
      <c r="C11399">
        <v>2007</v>
      </c>
      <c r="D11399">
        <v>12</v>
      </c>
      <c r="E11399" t="s">
        <v>9</v>
      </c>
      <c r="F11399">
        <v>67</v>
      </c>
      <c r="G11399" t="s">
        <v>10</v>
      </c>
    </row>
    <row r="11400" spans="1:7" x14ac:dyDescent="0.3">
      <c r="A11400" t="s">
        <v>11430</v>
      </c>
      <c r="B11400" t="s">
        <v>11125</v>
      </c>
      <c r="C11400">
        <v>2007</v>
      </c>
      <c r="D11400">
        <v>12</v>
      </c>
      <c r="E11400" t="s">
        <v>9</v>
      </c>
      <c r="F11400">
        <v>32</v>
      </c>
      <c r="G11400" t="s">
        <v>10</v>
      </c>
    </row>
    <row r="11401" spans="1:7" x14ac:dyDescent="0.3">
      <c r="A11401" t="s">
        <v>11431</v>
      </c>
      <c r="B11401" t="s">
        <v>11125</v>
      </c>
      <c r="C11401">
        <v>2007</v>
      </c>
      <c r="D11401">
        <v>7</v>
      </c>
      <c r="E11401" t="s">
        <v>18</v>
      </c>
      <c r="F11401">
        <v>294</v>
      </c>
      <c r="G11401" t="s">
        <v>10</v>
      </c>
    </row>
    <row r="11402" spans="1:7" x14ac:dyDescent="0.3">
      <c r="A11402" t="s">
        <v>11432</v>
      </c>
      <c r="B11402" t="s">
        <v>11125</v>
      </c>
      <c r="C11402">
        <v>1999</v>
      </c>
      <c r="D11402">
        <v>10</v>
      </c>
      <c r="E11402" t="s">
        <v>18</v>
      </c>
      <c r="F11402">
        <v>403</v>
      </c>
      <c r="G11402" t="s">
        <v>10</v>
      </c>
    </row>
    <row r="11403" spans="1:7" x14ac:dyDescent="0.3">
      <c r="A11403" t="s">
        <v>11433</v>
      </c>
      <c r="B11403" t="s">
        <v>11125</v>
      </c>
      <c r="C11403">
        <v>2007</v>
      </c>
      <c r="D11403">
        <v>12</v>
      </c>
      <c r="E11403" t="s">
        <v>18</v>
      </c>
      <c r="F11403">
        <v>1331</v>
      </c>
      <c r="G11403" t="s">
        <v>10</v>
      </c>
    </row>
    <row r="11404" spans="1:7" x14ac:dyDescent="0.3">
      <c r="A11404" t="s">
        <v>11434</v>
      </c>
      <c r="B11404" t="s">
        <v>11125</v>
      </c>
      <c r="C11404">
        <v>2008</v>
      </c>
      <c r="D11404">
        <v>3</v>
      </c>
      <c r="E11404" t="s">
        <v>9</v>
      </c>
      <c r="F11404">
        <v>104</v>
      </c>
      <c r="G11404" t="s">
        <v>10</v>
      </c>
    </row>
    <row r="11405" spans="1:7" x14ac:dyDescent="0.3">
      <c r="A11405" t="s">
        <v>11435</v>
      </c>
      <c r="B11405" t="s">
        <v>11125</v>
      </c>
      <c r="C11405">
        <v>2007</v>
      </c>
      <c r="D11405">
        <v>12</v>
      </c>
      <c r="E11405" t="s">
        <v>18</v>
      </c>
      <c r="F11405">
        <v>1121</v>
      </c>
      <c r="G11405" t="s">
        <v>10</v>
      </c>
    </row>
    <row r="11406" spans="1:7" x14ac:dyDescent="0.3">
      <c r="A11406" t="s">
        <v>11436</v>
      </c>
      <c r="B11406" t="s">
        <v>11125</v>
      </c>
      <c r="C11406">
        <v>2003</v>
      </c>
      <c r="D11406">
        <v>10</v>
      </c>
      <c r="E11406" t="s">
        <v>71</v>
      </c>
      <c r="F11406">
        <v>19</v>
      </c>
      <c r="G11406" t="s">
        <v>10</v>
      </c>
    </row>
    <row r="11407" spans="1:7" x14ac:dyDescent="0.3">
      <c r="A11407" t="s">
        <v>11437</v>
      </c>
      <c r="B11407" t="s">
        <v>11125</v>
      </c>
      <c r="C11407">
        <v>2005</v>
      </c>
      <c r="D11407">
        <v>12</v>
      </c>
      <c r="E11407" t="s">
        <v>71</v>
      </c>
      <c r="F11407">
        <v>60</v>
      </c>
      <c r="G11407" t="s">
        <v>10</v>
      </c>
    </row>
    <row r="11408" spans="1:7" x14ac:dyDescent="0.3">
      <c r="A11408" t="s">
        <v>11438</v>
      </c>
      <c r="B11408" t="s">
        <v>11125</v>
      </c>
      <c r="C11408">
        <v>2007</v>
      </c>
      <c r="D11408">
        <v>12</v>
      </c>
      <c r="E11408" t="s">
        <v>71</v>
      </c>
      <c r="F11408">
        <v>96</v>
      </c>
      <c r="G11408" t="s">
        <v>10</v>
      </c>
    </row>
    <row r="11409" spans="1:7" x14ac:dyDescent="0.3">
      <c r="A11409" t="s">
        <v>11439</v>
      </c>
      <c r="B11409" t="s">
        <v>11125</v>
      </c>
      <c r="C11409">
        <v>2007</v>
      </c>
      <c r="D11409">
        <v>10</v>
      </c>
      <c r="E11409" t="s">
        <v>9</v>
      </c>
      <c r="F11409">
        <v>12</v>
      </c>
      <c r="G11409" t="s">
        <v>10</v>
      </c>
    </row>
    <row r="11410" spans="1:7" x14ac:dyDescent="0.3">
      <c r="A11410" t="s">
        <v>11440</v>
      </c>
      <c r="B11410" t="s">
        <v>11125</v>
      </c>
      <c r="C11410">
        <v>2007</v>
      </c>
      <c r="D11410">
        <v>4</v>
      </c>
      <c r="E11410" t="s">
        <v>9</v>
      </c>
      <c r="F11410">
        <v>29</v>
      </c>
      <c r="G11410" t="s">
        <v>10</v>
      </c>
    </row>
    <row r="11411" spans="1:7" x14ac:dyDescent="0.3">
      <c r="A11411" t="s">
        <v>11441</v>
      </c>
      <c r="B11411" t="s">
        <v>11125</v>
      </c>
      <c r="C11411">
        <v>2007</v>
      </c>
      <c r="D11411">
        <v>6</v>
      </c>
      <c r="E11411" t="s">
        <v>9</v>
      </c>
      <c r="F11411">
        <v>127</v>
      </c>
      <c r="G11411" t="s">
        <v>10</v>
      </c>
    </row>
    <row r="11412" spans="1:7" x14ac:dyDescent="0.3">
      <c r="A11412" t="s">
        <v>11442</v>
      </c>
      <c r="B11412" t="s">
        <v>11125</v>
      </c>
      <c r="C11412">
        <v>2007</v>
      </c>
      <c r="D11412">
        <v>11</v>
      </c>
      <c r="E11412" t="s">
        <v>60</v>
      </c>
      <c r="F11412">
        <v>14</v>
      </c>
      <c r="G11412" t="s">
        <v>10</v>
      </c>
    </row>
    <row r="11413" spans="1:7" x14ac:dyDescent="0.3">
      <c r="A11413" t="s">
        <v>11443</v>
      </c>
      <c r="B11413" t="s">
        <v>11125</v>
      </c>
      <c r="C11413">
        <v>2007</v>
      </c>
      <c r="D11413">
        <v>9</v>
      </c>
      <c r="E11413" t="s">
        <v>60</v>
      </c>
      <c r="F11413">
        <v>96</v>
      </c>
      <c r="G11413" t="s">
        <v>10</v>
      </c>
    </row>
    <row r="11414" spans="1:7" x14ac:dyDescent="0.3">
      <c r="A11414" t="s">
        <v>11444</v>
      </c>
      <c r="B11414" t="s">
        <v>11125</v>
      </c>
      <c r="C11414">
        <v>2007</v>
      </c>
      <c r="D11414">
        <v>9</v>
      </c>
      <c r="E11414" t="s">
        <v>60</v>
      </c>
      <c r="F11414">
        <v>96</v>
      </c>
      <c r="G11414" t="s">
        <v>10</v>
      </c>
    </row>
    <row r="11415" spans="1:7" x14ac:dyDescent="0.3">
      <c r="A11415" t="s">
        <v>11445</v>
      </c>
      <c r="B11415" t="s">
        <v>11125</v>
      </c>
      <c r="C11415">
        <v>2007</v>
      </c>
      <c r="D11415">
        <v>10</v>
      </c>
      <c r="E11415" t="s">
        <v>60</v>
      </c>
      <c r="F11415">
        <v>40</v>
      </c>
      <c r="G11415" t="s">
        <v>10</v>
      </c>
    </row>
    <row r="11416" spans="1:7" x14ac:dyDescent="0.3">
      <c r="A11416" t="s">
        <v>11446</v>
      </c>
      <c r="B11416" t="s">
        <v>11125</v>
      </c>
      <c r="C11416">
        <v>2008</v>
      </c>
      <c r="D11416">
        <v>4</v>
      </c>
      <c r="E11416" t="s">
        <v>18</v>
      </c>
      <c r="F11416">
        <v>274</v>
      </c>
      <c r="G11416" t="s">
        <v>50</v>
      </c>
    </row>
    <row r="11417" spans="1:7" x14ac:dyDescent="0.3">
      <c r="A11417" t="s">
        <v>11447</v>
      </c>
      <c r="B11417" t="s">
        <v>11125</v>
      </c>
      <c r="C11417">
        <v>2007</v>
      </c>
      <c r="D11417">
        <v>3</v>
      </c>
      <c r="E11417" t="s">
        <v>18</v>
      </c>
      <c r="F11417">
        <v>1221</v>
      </c>
      <c r="G11417" t="s">
        <v>10</v>
      </c>
    </row>
    <row r="11418" spans="1:7" x14ac:dyDescent="0.3">
      <c r="A11418" t="s">
        <v>11448</v>
      </c>
      <c r="B11418" t="s">
        <v>11125</v>
      </c>
      <c r="C11418">
        <v>2007</v>
      </c>
      <c r="D11418">
        <v>3</v>
      </c>
      <c r="E11418" t="s">
        <v>18</v>
      </c>
      <c r="F11418">
        <v>652</v>
      </c>
      <c r="G11418" t="s">
        <v>10</v>
      </c>
    </row>
    <row r="11419" spans="1:7" x14ac:dyDescent="0.3">
      <c r="A11419" t="s">
        <v>11449</v>
      </c>
      <c r="B11419" t="s">
        <v>11125</v>
      </c>
      <c r="C11419">
        <v>2007</v>
      </c>
      <c r="D11419">
        <v>12</v>
      </c>
      <c r="E11419" t="s">
        <v>18</v>
      </c>
      <c r="F11419">
        <v>117</v>
      </c>
      <c r="G11419" t="s">
        <v>10</v>
      </c>
    </row>
    <row r="11420" spans="1:7" x14ac:dyDescent="0.3">
      <c r="A11420" t="s">
        <v>11450</v>
      </c>
      <c r="B11420" t="s">
        <v>11125</v>
      </c>
      <c r="C11420">
        <v>2008</v>
      </c>
      <c r="D11420">
        <v>1</v>
      </c>
      <c r="E11420" t="s">
        <v>9</v>
      </c>
      <c r="F11420">
        <v>74</v>
      </c>
      <c r="G11420" t="s">
        <v>10</v>
      </c>
    </row>
    <row r="11421" spans="1:7" x14ac:dyDescent="0.3">
      <c r="A11421" t="s">
        <v>11451</v>
      </c>
      <c r="B11421" t="s">
        <v>11125</v>
      </c>
      <c r="C11421">
        <v>2008</v>
      </c>
      <c r="D11421">
        <v>1</v>
      </c>
      <c r="E11421" t="s">
        <v>18</v>
      </c>
      <c r="F11421">
        <v>452</v>
      </c>
      <c r="G11421" t="s">
        <v>10</v>
      </c>
    </row>
    <row r="11422" spans="1:7" x14ac:dyDescent="0.3">
      <c r="A11422" t="s">
        <v>11452</v>
      </c>
      <c r="B11422" t="s">
        <v>11125</v>
      </c>
      <c r="C11422">
        <v>2006</v>
      </c>
      <c r="D11422">
        <v>12</v>
      </c>
      <c r="E11422" t="s">
        <v>9</v>
      </c>
      <c r="F11422">
        <v>194</v>
      </c>
      <c r="G11422" t="s">
        <v>50</v>
      </c>
    </row>
    <row r="11423" spans="1:7" x14ac:dyDescent="0.3">
      <c r="A11423" t="s">
        <v>11453</v>
      </c>
      <c r="B11423" t="s">
        <v>11125</v>
      </c>
      <c r="C11423">
        <v>2007</v>
      </c>
      <c r="D11423">
        <v>9</v>
      </c>
      <c r="E11423" t="s">
        <v>71</v>
      </c>
      <c r="F11423">
        <v>345</v>
      </c>
      <c r="G11423" t="s">
        <v>10</v>
      </c>
    </row>
    <row r="11424" spans="1:7" x14ac:dyDescent="0.3">
      <c r="A11424" t="s">
        <v>11454</v>
      </c>
      <c r="B11424" t="s">
        <v>11125</v>
      </c>
      <c r="C11424">
        <v>2008</v>
      </c>
      <c r="D11424">
        <v>2</v>
      </c>
      <c r="E11424" t="s">
        <v>18</v>
      </c>
      <c r="F11424">
        <v>901</v>
      </c>
      <c r="G11424" t="s">
        <v>10</v>
      </c>
    </row>
    <row r="11425" spans="1:7" x14ac:dyDescent="0.3">
      <c r="A11425" t="s">
        <v>11455</v>
      </c>
      <c r="B11425" t="s">
        <v>11125</v>
      </c>
      <c r="C11425">
        <v>2007</v>
      </c>
      <c r="D11425">
        <v>11</v>
      </c>
      <c r="E11425" t="s">
        <v>9</v>
      </c>
      <c r="F11425">
        <v>321</v>
      </c>
      <c r="G11425" t="s">
        <v>10</v>
      </c>
    </row>
    <row r="11426" spans="1:7" x14ac:dyDescent="0.3">
      <c r="A11426" t="s">
        <v>11456</v>
      </c>
      <c r="B11426" t="s">
        <v>11125</v>
      </c>
      <c r="C11426">
        <v>2008</v>
      </c>
      <c r="D11426">
        <v>1</v>
      </c>
      <c r="E11426" t="s">
        <v>60</v>
      </c>
      <c r="F11426">
        <v>37</v>
      </c>
      <c r="G11426" t="s">
        <v>10</v>
      </c>
    </row>
    <row r="11427" spans="1:7" x14ac:dyDescent="0.3">
      <c r="A11427" t="s">
        <v>11457</v>
      </c>
      <c r="B11427" t="s">
        <v>11125</v>
      </c>
      <c r="C11427">
        <v>2008</v>
      </c>
      <c r="D11427">
        <v>1</v>
      </c>
      <c r="E11427" t="s">
        <v>60</v>
      </c>
      <c r="F11427">
        <v>129</v>
      </c>
      <c r="G11427" t="s">
        <v>50</v>
      </c>
    </row>
    <row r="11428" spans="1:7" x14ac:dyDescent="0.3">
      <c r="A11428" t="s">
        <v>11458</v>
      </c>
      <c r="B11428" t="s">
        <v>11125</v>
      </c>
      <c r="C11428">
        <v>2006</v>
      </c>
      <c r="D11428">
        <v>12</v>
      </c>
      <c r="E11428" t="s">
        <v>71</v>
      </c>
      <c r="F11428">
        <v>162</v>
      </c>
      <c r="G11428" t="s">
        <v>10</v>
      </c>
    </row>
    <row r="11429" spans="1:7" x14ac:dyDescent="0.3">
      <c r="A11429" t="s">
        <v>11459</v>
      </c>
      <c r="B11429" t="s">
        <v>11125</v>
      </c>
      <c r="C11429">
        <v>2007</v>
      </c>
      <c r="D11429">
        <v>5</v>
      </c>
      <c r="E11429" t="s">
        <v>71</v>
      </c>
      <c r="F11429">
        <v>143</v>
      </c>
      <c r="G11429" t="s">
        <v>10</v>
      </c>
    </row>
    <row r="11430" spans="1:7" x14ac:dyDescent="0.3">
      <c r="A11430" t="s">
        <v>11460</v>
      </c>
      <c r="B11430" t="s">
        <v>11125</v>
      </c>
      <c r="C11430">
        <v>2008</v>
      </c>
      <c r="D11430">
        <v>2</v>
      </c>
      <c r="E11430" t="s">
        <v>60</v>
      </c>
      <c r="F11430">
        <v>102</v>
      </c>
      <c r="G11430" t="s">
        <v>50</v>
      </c>
    </row>
    <row r="11431" spans="1:7" x14ac:dyDescent="0.3">
      <c r="A11431" t="s">
        <v>11461</v>
      </c>
      <c r="B11431" t="s">
        <v>11125</v>
      </c>
      <c r="C11431">
        <v>2008</v>
      </c>
      <c r="D11431">
        <v>2</v>
      </c>
      <c r="E11431" t="s">
        <v>60</v>
      </c>
      <c r="F11431">
        <v>89</v>
      </c>
      <c r="G11431" t="s">
        <v>10</v>
      </c>
    </row>
    <row r="11432" spans="1:7" x14ac:dyDescent="0.3">
      <c r="A11432" t="s">
        <v>11462</v>
      </c>
      <c r="B11432" t="s">
        <v>11125</v>
      </c>
      <c r="C11432">
        <v>2006</v>
      </c>
      <c r="D11432">
        <v>1</v>
      </c>
      <c r="E11432" t="s">
        <v>80</v>
      </c>
      <c r="F11432">
        <v>40</v>
      </c>
      <c r="G11432" t="s">
        <v>10</v>
      </c>
    </row>
    <row r="11433" spans="1:7" x14ac:dyDescent="0.3">
      <c r="A11433" t="s">
        <v>11463</v>
      </c>
      <c r="B11433" t="s">
        <v>11125</v>
      </c>
      <c r="C11433">
        <v>2008</v>
      </c>
      <c r="D11433">
        <v>1</v>
      </c>
      <c r="E11433" t="s">
        <v>18</v>
      </c>
      <c r="F11433">
        <v>66</v>
      </c>
      <c r="G11433" t="s">
        <v>10</v>
      </c>
    </row>
    <row r="11434" spans="1:7" x14ac:dyDescent="0.3">
      <c r="A11434" t="s">
        <v>11464</v>
      </c>
      <c r="B11434" t="s">
        <v>11125</v>
      </c>
      <c r="C11434">
        <v>2008</v>
      </c>
      <c r="D11434">
        <v>4</v>
      </c>
      <c r="E11434" t="s">
        <v>9</v>
      </c>
      <c r="F11434">
        <v>451</v>
      </c>
      <c r="G11434" t="s">
        <v>10</v>
      </c>
    </row>
    <row r="11435" spans="1:7" x14ac:dyDescent="0.3">
      <c r="A11435" t="s">
        <v>11465</v>
      </c>
      <c r="B11435" t="s">
        <v>11125</v>
      </c>
      <c r="C11435">
        <v>2007</v>
      </c>
      <c r="D11435">
        <v>12</v>
      </c>
      <c r="E11435" t="s">
        <v>55</v>
      </c>
      <c r="F11435">
        <v>156</v>
      </c>
      <c r="G11435" t="s">
        <v>10</v>
      </c>
    </row>
    <row r="11436" spans="1:7" x14ac:dyDescent="0.3">
      <c r="A11436" t="s">
        <v>11466</v>
      </c>
      <c r="B11436" t="s">
        <v>11125</v>
      </c>
      <c r="C11436">
        <v>2007</v>
      </c>
      <c r="D11436">
        <v>10</v>
      </c>
      <c r="E11436" t="s">
        <v>18</v>
      </c>
      <c r="F11436">
        <v>462</v>
      </c>
      <c r="G11436" t="s">
        <v>10</v>
      </c>
    </row>
    <row r="11437" spans="1:7" x14ac:dyDescent="0.3">
      <c r="A11437" t="s">
        <v>11467</v>
      </c>
      <c r="B11437" t="s">
        <v>11125</v>
      </c>
      <c r="C11437">
        <v>2004</v>
      </c>
      <c r="D11437">
        <v>3</v>
      </c>
      <c r="E11437" t="s">
        <v>18</v>
      </c>
      <c r="F11437">
        <v>215</v>
      </c>
      <c r="G11437" t="s">
        <v>10</v>
      </c>
    </row>
    <row r="11438" spans="1:7" x14ac:dyDescent="0.3">
      <c r="A11438" t="s">
        <v>11468</v>
      </c>
      <c r="B11438" t="s">
        <v>11125</v>
      </c>
      <c r="C11438">
        <v>2004</v>
      </c>
      <c r="D11438">
        <v>5</v>
      </c>
      <c r="E11438" t="s">
        <v>18</v>
      </c>
      <c r="F11438">
        <v>235</v>
      </c>
      <c r="G11438" t="s">
        <v>10</v>
      </c>
    </row>
    <row r="11439" spans="1:7" x14ac:dyDescent="0.3">
      <c r="A11439" t="s">
        <v>11469</v>
      </c>
      <c r="B11439" t="s">
        <v>11125</v>
      </c>
      <c r="C11439">
        <v>2004</v>
      </c>
      <c r="D11439">
        <v>10</v>
      </c>
      <c r="E11439" t="s">
        <v>80</v>
      </c>
      <c r="F11439">
        <v>59</v>
      </c>
      <c r="G11439" t="s">
        <v>10</v>
      </c>
    </row>
    <row r="11440" spans="1:7" x14ac:dyDescent="0.3">
      <c r="A11440" t="s">
        <v>11470</v>
      </c>
      <c r="B11440" t="s">
        <v>11125</v>
      </c>
      <c r="C11440">
        <v>2003</v>
      </c>
      <c r="D11440">
        <v>6</v>
      </c>
      <c r="E11440" t="s">
        <v>80</v>
      </c>
      <c r="F11440">
        <v>40</v>
      </c>
      <c r="G11440" t="s">
        <v>10</v>
      </c>
    </row>
    <row r="11441" spans="1:7" x14ac:dyDescent="0.3">
      <c r="A11441" t="s">
        <v>11471</v>
      </c>
      <c r="B11441" t="s">
        <v>11125</v>
      </c>
      <c r="C11441">
        <v>2006</v>
      </c>
      <c r="D11441">
        <v>11</v>
      </c>
      <c r="E11441" t="s">
        <v>71</v>
      </c>
      <c r="F11441">
        <v>1021</v>
      </c>
      <c r="G11441" t="s">
        <v>10</v>
      </c>
    </row>
    <row r="11442" spans="1:7" x14ac:dyDescent="0.3">
      <c r="A11442" t="s">
        <v>11472</v>
      </c>
      <c r="B11442" t="s">
        <v>11125</v>
      </c>
      <c r="C11442">
        <v>2004</v>
      </c>
      <c r="D11442">
        <v>3</v>
      </c>
      <c r="E11442" t="s">
        <v>18</v>
      </c>
      <c r="F11442">
        <v>473</v>
      </c>
      <c r="G11442" t="s">
        <v>10</v>
      </c>
    </row>
    <row r="11443" spans="1:7" x14ac:dyDescent="0.3">
      <c r="A11443" t="s">
        <v>11473</v>
      </c>
      <c r="B11443" t="s">
        <v>11125</v>
      </c>
      <c r="C11443">
        <v>2008</v>
      </c>
      <c r="D11443">
        <v>5</v>
      </c>
      <c r="E11443" t="s">
        <v>9</v>
      </c>
      <c r="F11443">
        <v>376</v>
      </c>
      <c r="G11443" t="s">
        <v>10</v>
      </c>
    </row>
    <row r="11444" spans="1:7" x14ac:dyDescent="0.3">
      <c r="A11444" t="s">
        <v>11474</v>
      </c>
      <c r="B11444" t="s">
        <v>11125</v>
      </c>
      <c r="C11444">
        <v>2002</v>
      </c>
      <c r="D11444">
        <v>11</v>
      </c>
      <c r="E11444" t="s">
        <v>14</v>
      </c>
      <c r="F11444">
        <v>29</v>
      </c>
      <c r="G11444" t="s">
        <v>10</v>
      </c>
    </row>
    <row r="11445" spans="1:7" x14ac:dyDescent="0.3">
      <c r="A11445" t="s">
        <v>11475</v>
      </c>
      <c r="B11445" t="s">
        <v>11125</v>
      </c>
      <c r="C11445">
        <v>1997</v>
      </c>
      <c r="D11445">
        <v>5</v>
      </c>
      <c r="E11445" t="s">
        <v>18</v>
      </c>
      <c r="F11445">
        <v>220</v>
      </c>
      <c r="G11445" t="s">
        <v>50</v>
      </c>
    </row>
    <row r="11446" spans="1:7" x14ac:dyDescent="0.3">
      <c r="A11446" t="s">
        <v>11476</v>
      </c>
      <c r="B11446" t="s">
        <v>11125</v>
      </c>
      <c r="C11446">
        <v>2008</v>
      </c>
      <c r="D11446">
        <v>8</v>
      </c>
      <c r="E11446" t="s">
        <v>18</v>
      </c>
      <c r="F11446">
        <v>40</v>
      </c>
      <c r="G11446" t="s">
        <v>10</v>
      </c>
    </row>
    <row r="11447" spans="1:7" x14ac:dyDescent="0.3">
      <c r="A11447" t="s">
        <v>11477</v>
      </c>
      <c r="B11447" t="s">
        <v>11125</v>
      </c>
      <c r="C11447">
        <v>2004</v>
      </c>
      <c r="D11447">
        <v>2</v>
      </c>
      <c r="E11447" t="s">
        <v>18</v>
      </c>
      <c r="F11447">
        <v>407</v>
      </c>
      <c r="G11447" t="s">
        <v>10</v>
      </c>
    </row>
    <row r="11448" spans="1:7" x14ac:dyDescent="0.3">
      <c r="A11448" t="s">
        <v>11478</v>
      </c>
      <c r="B11448" t="s">
        <v>11125</v>
      </c>
      <c r="C11448">
        <v>2007</v>
      </c>
      <c r="D11448">
        <v>12</v>
      </c>
      <c r="E11448" t="s">
        <v>9</v>
      </c>
      <c r="F11448">
        <v>352</v>
      </c>
      <c r="G11448" t="s">
        <v>10</v>
      </c>
    </row>
    <row r="11449" spans="1:7" x14ac:dyDescent="0.3">
      <c r="A11449" t="s">
        <v>11479</v>
      </c>
      <c r="B11449" t="s">
        <v>11125</v>
      </c>
      <c r="C11449">
        <v>2006</v>
      </c>
      <c r="D11449">
        <v>8</v>
      </c>
      <c r="E11449" t="s">
        <v>80</v>
      </c>
      <c r="F11449">
        <v>19</v>
      </c>
      <c r="G11449" t="s">
        <v>10</v>
      </c>
    </row>
    <row r="11450" spans="1:7" x14ac:dyDescent="0.3">
      <c r="A11450" t="s">
        <v>11480</v>
      </c>
      <c r="B11450" t="s">
        <v>11125</v>
      </c>
      <c r="C11450">
        <v>2008</v>
      </c>
      <c r="D11450">
        <v>7</v>
      </c>
      <c r="E11450" t="s">
        <v>80</v>
      </c>
      <c r="F11450">
        <v>13</v>
      </c>
      <c r="G11450" t="s">
        <v>10</v>
      </c>
    </row>
    <row r="11451" spans="1:7" x14ac:dyDescent="0.3">
      <c r="A11451" t="s">
        <v>11481</v>
      </c>
      <c r="B11451" t="s">
        <v>11125</v>
      </c>
      <c r="C11451">
        <v>2008</v>
      </c>
      <c r="D11451">
        <v>12</v>
      </c>
      <c r="E11451" t="s">
        <v>80</v>
      </c>
      <c r="F11451">
        <v>10</v>
      </c>
      <c r="G11451" t="s">
        <v>50</v>
      </c>
    </row>
    <row r="11452" spans="1:7" x14ac:dyDescent="0.3">
      <c r="A11452" t="s">
        <v>11482</v>
      </c>
      <c r="B11452" t="s">
        <v>11125</v>
      </c>
      <c r="C11452">
        <v>2005</v>
      </c>
      <c r="D11452">
        <v>9</v>
      </c>
      <c r="E11452" t="s">
        <v>80</v>
      </c>
      <c r="F11452">
        <v>15</v>
      </c>
      <c r="G11452" t="s">
        <v>10</v>
      </c>
    </row>
    <row r="11453" spans="1:7" x14ac:dyDescent="0.3">
      <c r="A11453" t="s">
        <v>11483</v>
      </c>
      <c r="B11453" t="s">
        <v>11125</v>
      </c>
      <c r="C11453">
        <v>2007</v>
      </c>
      <c r="D11453">
        <v>8</v>
      </c>
      <c r="E11453" t="s">
        <v>80</v>
      </c>
      <c r="F11453">
        <v>92</v>
      </c>
      <c r="G11453" t="s">
        <v>10</v>
      </c>
    </row>
    <row r="11454" spans="1:7" x14ac:dyDescent="0.3">
      <c r="A11454" t="s">
        <v>11484</v>
      </c>
      <c r="B11454" t="s">
        <v>11125</v>
      </c>
      <c r="C11454">
        <v>2008</v>
      </c>
      <c r="D11454">
        <v>6</v>
      </c>
      <c r="E11454" t="s">
        <v>18</v>
      </c>
      <c r="F11454">
        <v>2051</v>
      </c>
      <c r="G11454" t="s">
        <v>50</v>
      </c>
    </row>
    <row r="11455" spans="1:7" x14ac:dyDescent="0.3">
      <c r="A11455" t="s">
        <v>11485</v>
      </c>
      <c r="B11455" t="s">
        <v>11125</v>
      </c>
      <c r="C11455">
        <v>2008</v>
      </c>
      <c r="D11455">
        <v>10</v>
      </c>
      <c r="E11455" t="s">
        <v>71</v>
      </c>
      <c r="F11455">
        <v>45</v>
      </c>
      <c r="G11455" t="s">
        <v>10</v>
      </c>
    </row>
    <row r="11456" spans="1:7" x14ac:dyDescent="0.3">
      <c r="A11456" t="s">
        <v>11486</v>
      </c>
      <c r="B11456" t="s">
        <v>11125</v>
      </c>
      <c r="C11456">
        <v>2008</v>
      </c>
      <c r="D11456">
        <v>6</v>
      </c>
      <c r="E11456" t="s">
        <v>18</v>
      </c>
      <c r="F11456">
        <v>25</v>
      </c>
      <c r="G11456" t="s">
        <v>50</v>
      </c>
    </row>
    <row r="11457" spans="1:7" x14ac:dyDescent="0.3">
      <c r="A11457" t="s">
        <v>11487</v>
      </c>
      <c r="B11457" t="s">
        <v>11125</v>
      </c>
      <c r="C11457">
        <v>2008</v>
      </c>
      <c r="D11457">
        <v>5</v>
      </c>
      <c r="E11457" t="s">
        <v>60</v>
      </c>
      <c r="F11457">
        <v>39</v>
      </c>
      <c r="G11457" t="s">
        <v>10</v>
      </c>
    </row>
    <row r="11458" spans="1:7" x14ac:dyDescent="0.3">
      <c r="A11458" t="s">
        <v>11488</v>
      </c>
      <c r="B11458" t="s">
        <v>11125</v>
      </c>
      <c r="C11458">
        <v>2008</v>
      </c>
      <c r="D11458">
        <v>8</v>
      </c>
      <c r="E11458" t="s">
        <v>9</v>
      </c>
      <c r="F11458">
        <v>54</v>
      </c>
      <c r="G11458" t="s">
        <v>10</v>
      </c>
    </row>
    <row r="11459" spans="1:7" x14ac:dyDescent="0.3">
      <c r="A11459" t="s">
        <v>11489</v>
      </c>
      <c r="B11459" t="s">
        <v>11125</v>
      </c>
      <c r="C11459">
        <v>2008</v>
      </c>
      <c r="D11459">
        <v>5</v>
      </c>
      <c r="E11459" t="s">
        <v>60</v>
      </c>
      <c r="F11459">
        <v>40</v>
      </c>
      <c r="G11459" t="s">
        <v>10</v>
      </c>
    </row>
    <row r="11460" spans="1:7" x14ac:dyDescent="0.3">
      <c r="A11460" t="s">
        <v>11490</v>
      </c>
      <c r="B11460" t="s">
        <v>11125</v>
      </c>
      <c r="C11460">
        <v>2008</v>
      </c>
      <c r="D11460">
        <v>7</v>
      </c>
      <c r="E11460" t="s">
        <v>9</v>
      </c>
      <c r="F11460">
        <v>0</v>
      </c>
      <c r="G11460" t="s">
        <v>12</v>
      </c>
    </row>
    <row r="11461" spans="1:7" x14ac:dyDescent="0.3">
      <c r="A11461" t="s">
        <v>11491</v>
      </c>
      <c r="B11461" t="s">
        <v>11125</v>
      </c>
      <c r="C11461">
        <v>2008</v>
      </c>
      <c r="D11461">
        <v>6</v>
      </c>
      <c r="E11461" t="s">
        <v>60</v>
      </c>
      <c r="F11461">
        <v>74</v>
      </c>
      <c r="G11461" t="s">
        <v>10</v>
      </c>
    </row>
    <row r="11462" spans="1:7" x14ac:dyDescent="0.3">
      <c r="A11462" t="s">
        <v>11492</v>
      </c>
      <c r="B11462" t="s">
        <v>11125</v>
      </c>
      <c r="C11462">
        <v>2008</v>
      </c>
      <c r="D11462">
        <v>6</v>
      </c>
      <c r="E11462" t="s">
        <v>60</v>
      </c>
      <c r="F11462">
        <v>80</v>
      </c>
      <c r="G11462" t="s">
        <v>10</v>
      </c>
    </row>
    <row r="11463" spans="1:7" x14ac:dyDescent="0.3">
      <c r="A11463" t="s">
        <v>11493</v>
      </c>
      <c r="B11463" t="s">
        <v>11125</v>
      </c>
      <c r="C11463">
        <v>2008</v>
      </c>
      <c r="D11463">
        <v>2</v>
      </c>
      <c r="E11463" t="s">
        <v>18</v>
      </c>
      <c r="F11463">
        <v>279</v>
      </c>
      <c r="G11463" t="s">
        <v>10</v>
      </c>
    </row>
    <row r="11464" spans="1:7" x14ac:dyDescent="0.3">
      <c r="A11464" t="s">
        <v>11494</v>
      </c>
      <c r="B11464" t="s">
        <v>11125</v>
      </c>
      <c r="C11464">
        <v>2007</v>
      </c>
      <c r="D11464">
        <v>10</v>
      </c>
      <c r="E11464" t="s">
        <v>9</v>
      </c>
      <c r="F11464">
        <v>10</v>
      </c>
      <c r="G11464" t="s">
        <v>50</v>
      </c>
    </row>
    <row r="11465" spans="1:7" x14ac:dyDescent="0.3">
      <c r="A11465" t="s">
        <v>11495</v>
      </c>
      <c r="B11465" t="s">
        <v>11125</v>
      </c>
      <c r="C11465">
        <v>2003</v>
      </c>
      <c r="D11465">
        <v>11</v>
      </c>
      <c r="E11465" t="s">
        <v>18</v>
      </c>
      <c r="F11465">
        <v>20</v>
      </c>
      <c r="G11465" t="s">
        <v>10</v>
      </c>
    </row>
    <row r="11466" spans="1:7" x14ac:dyDescent="0.3">
      <c r="A11466" t="s">
        <v>11496</v>
      </c>
      <c r="B11466" t="s">
        <v>11125</v>
      </c>
      <c r="C11466">
        <v>2008</v>
      </c>
      <c r="D11466">
        <v>6</v>
      </c>
      <c r="E11466" t="s">
        <v>60</v>
      </c>
      <c r="F11466">
        <v>25</v>
      </c>
      <c r="G11466" t="s">
        <v>10</v>
      </c>
    </row>
    <row r="11467" spans="1:7" x14ac:dyDescent="0.3">
      <c r="A11467" t="s">
        <v>11497</v>
      </c>
      <c r="B11467" t="s">
        <v>11125</v>
      </c>
      <c r="C11467">
        <v>2008</v>
      </c>
      <c r="D11467">
        <v>3</v>
      </c>
      <c r="E11467" t="s">
        <v>18</v>
      </c>
      <c r="F11467">
        <v>158</v>
      </c>
      <c r="G11467" t="s">
        <v>10</v>
      </c>
    </row>
    <row r="11468" spans="1:7" x14ac:dyDescent="0.3">
      <c r="A11468" t="s">
        <v>11498</v>
      </c>
      <c r="B11468" t="s">
        <v>11125</v>
      </c>
      <c r="C11468">
        <v>2008</v>
      </c>
      <c r="D11468">
        <v>7</v>
      </c>
      <c r="E11468" t="s">
        <v>60</v>
      </c>
      <c r="F11468">
        <v>113</v>
      </c>
      <c r="G11468" t="s">
        <v>10</v>
      </c>
    </row>
    <row r="11469" spans="1:7" x14ac:dyDescent="0.3">
      <c r="A11469" t="s">
        <v>11499</v>
      </c>
      <c r="B11469" t="s">
        <v>11125</v>
      </c>
      <c r="C11469">
        <v>2008</v>
      </c>
      <c r="D11469">
        <v>5</v>
      </c>
      <c r="E11469" t="s">
        <v>18</v>
      </c>
      <c r="F11469">
        <v>269</v>
      </c>
      <c r="G11469" t="s">
        <v>10</v>
      </c>
    </row>
    <row r="11470" spans="1:7" x14ac:dyDescent="0.3">
      <c r="A11470" t="s">
        <v>11500</v>
      </c>
      <c r="B11470" t="s">
        <v>11125</v>
      </c>
      <c r="C11470">
        <v>2008</v>
      </c>
      <c r="D11470">
        <v>11</v>
      </c>
      <c r="E11470" t="s">
        <v>9</v>
      </c>
      <c r="F11470">
        <v>498</v>
      </c>
      <c r="G11470" t="s">
        <v>10</v>
      </c>
    </row>
    <row r="11471" spans="1:7" x14ac:dyDescent="0.3">
      <c r="A11471" t="s">
        <v>11501</v>
      </c>
      <c r="B11471" t="s">
        <v>11125</v>
      </c>
      <c r="C11471">
        <v>2008</v>
      </c>
      <c r="D11471">
        <v>6</v>
      </c>
      <c r="E11471" t="s">
        <v>18</v>
      </c>
      <c r="F11471">
        <v>321</v>
      </c>
      <c r="G11471" t="s">
        <v>10</v>
      </c>
    </row>
    <row r="11472" spans="1:7" x14ac:dyDescent="0.3">
      <c r="A11472" t="s">
        <v>11502</v>
      </c>
      <c r="B11472" t="s">
        <v>11125</v>
      </c>
      <c r="C11472">
        <v>2008</v>
      </c>
      <c r="D11472">
        <v>5</v>
      </c>
      <c r="E11472" t="s">
        <v>18</v>
      </c>
      <c r="F11472">
        <v>219</v>
      </c>
      <c r="G11472" t="s">
        <v>10</v>
      </c>
    </row>
    <row r="11473" spans="1:7" x14ac:dyDescent="0.3">
      <c r="A11473" t="s">
        <v>11503</v>
      </c>
      <c r="B11473" t="s">
        <v>11125</v>
      </c>
      <c r="C11473">
        <v>2008</v>
      </c>
      <c r="D11473">
        <v>3</v>
      </c>
      <c r="E11473" t="s">
        <v>18</v>
      </c>
      <c r="F11473">
        <v>328</v>
      </c>
      <c r="G11473" t="s">
        <v>10</v>
      </c>
    </row>
    <row r="11474" spans="1:7" x14ac:dyDescent="0.3">
      <c r="A11474" t="s">
        <v>11504</v>
      </c>
      <c r="B11474" t="s">
        <v>11125</v>
      </c>
      <c r="C11474">
        <v>2008</v>
      </c>
      <c r="D11474">
        <v>8</v>
      </c>
      <c r="E11474" t="s">
        <v>9</v>
      </c>
      <c r="F11474">
        <v>37</v>
      </c>
      <c r="G11474" t="s">
        <v>10</v>
      </c>
    </row>
    <row r="11475" spans="1:7" x14ac:dyDescent="0.3">
      <c r="A11475" t="s">
        <v>11505</v>
      </c>
      <c r="B11475" t="s">
        <v>11125</v>
      </c>
      <c r="C11475">
        <v>2004</v>
      </c>
      <c r="D11475">
        <v>7</v>
      </c>
      <c r="E11475" t="s">
        <v>9</v>
      </c>
      <c r="F11475">
        <v>670</v>
      </c>
      <c r="G11475" t="s">
        <v>10</v>
      </c>
    </row>
    <row r="11476" spans="1:7" x14ac:dyDescent="0.3">
      <c r="A11476" t="s">
        <v>11506</v>
      </c>
      <c r="B11476" t="s">
        <v>11125</v>
      </c>
      <c r="C11476">
        <v>2007</v>
      </c>
      <c r="D11476">
        <v>12</v>
      </c>
      <c r="E11476" t="s">
        <v>80</v>
      </c>
      <c r="F11476">
        <v>51</v>
      </c>
      <c r="G11476" t="s">
        <v>10</v>
      </c>
    </row>
    <row r="11477" spans="1:7" x14ac:dyDescent="0.3">
      <c r="A11477" t="s">
        <v>11507</v>
      </c>
      <c r="B11477" t="s">
        <v>11125</v>
      </c>
      <c r="C11477">
        <v>2008</v>
      </c>
      <c r="D11477">
        <v>3</v>
      </c>
      <c r="E11477" t="s">
        <v>80</v>
      </c>
      <c r="F11477">
        <v>31</v>
      </c>
      <c r="G11477" t="s">
        <v>10</v>
      </c>
    </row>
    <row r="11478" spans="1:7" x14ac:dyDescent="0.3">
      <c r="A11478" t="s">
        <v>11508</v>
      </c>
      <c r="B11478" t="s">
        <v>11125</v>
      </c>
      <c r="C11478">
        <v>2004</v>
      </c>
      <c r="D11478">
        <v>6</v>
      </c>
      <c r="E11478" t="s">
        <v>18</v>
      </c>
      <c r="F11478">
        <v>86</v>
      </c>
      <c r="G11478" t="s">
        <v>10</v>
      </c>
    </row>
    <row r="11479" spans="1:7" x14ac:dyDescent="0.3">
      <c r="A11479" t="s">
        <v>11509</v>
      </c>
      <c r="B11479" t="s">
        <v>11125</v>
      </c>
      <c r="C11479">
        <v>2003</v>
      </c>
      <c r="D11479">
        <v>3</v>
      </c>
      <c r="E11479" t="s">
        <v>80</v>
      </c>
      <c r="F11479">
        <v>75</v>
      </c>
      <c r="G11479" t="s">
        <v>10</v>
      </c>
    </row>
    <row r="11480" spans="1:7" x14ac:dyDescent="0.3">
      <c r="A11480" t="s">
        <v>11510</v>
      </c>
      <c r="B11480" t="s">
        <v>11125</v>
      </c>
      <c r="C11480">
        <v>2004</v>
      </c>
      <c r="D11480">
        <v>5</v>
      </c>
      <c r="E11480" t="s">
        <v>14</v>
      </c>
      <c r="F11480">
        <v>35</v>
      </c>
      <c r="G11480" t="s">
        <v>10</v>
      </c>
    </row>
    <row r="11481" spans="1:7" x14ac:dyDescent="0.3">
      <c r="A11481" t="s">
        <v>11511</v>
      </c>
      <c r="B11481" t="s">
        <v>11125</v>
      </c>
      <c r="C11481">
        <v>2004</v>
      </c>
      <c r="D11481">
        <v>9</v>
      </c>
      <c r="E11481" t="s">
        <v>71</v>
      </c>
      <c r="F11481">
        <v>48</v>
      </c>
      <c r="G11481" t="s">
        <v>10</v>
      </c>
    </row>
    <row r="11482" spans="1:7" x14ac:dyDescent="0.3">
      <c r="A11482" t="s">
        <v>11512</v>
      </c>
      <c r="B11482" t="s">
        <v>11125</v>
      </c>
      <c r="C11482">
        <v>2007</v>
      </c>
      <c r="D11482">
        <v>6</v>
      </c>
      <c r="E11482" t="s">
        <v>9</v>
      </c>
      <c r="F11482">
        <v>119</v>
      </c>
      <c r="G11482" t="s">
        <v>10</v>
      </c>
    </row>
    <row r="11483" spans="1:7" x14ac:dyDescent="0.3">
      <c r="A11483" t="s">
        <v>11513</v>
      </c>
      <c r="B11483" t="s">
        <v>11125</v>
      </c>
      <c r="C11483">
        <v>2008</v>
      </c>
      <c r="D11483">
        <v>3</v>
      </c>
      <c r="E11483" t="s">
        <v>71</v>
      </c>
      <c r="F11483">
        <v>299</v>
      </c>
      <c r="G11483" t="s">
        <v>10</v>
      </c>
    </row>
    <row r="11484" spans="1:7" x14ac:dyDescent="0.3">
      <c r="A11484" t="s">
        <v>11514</v>
      </c>
      <c r="B11484" t="s">
        <v>11125</v>
      </c>
      <c r="C11484">
        <v>2004</v>
      </c>
      <c r="D11484">
        <v>3</v>
      </c>
      <c r="E11484" t="s">
        <v>80</v>
      </c>
      <c r="F11484">
        <v>60</v>
      </c>
      <c r="G11484" t="s">
        <v>10</v>
      </c>
    </row>
    <row r="11485" spans="1:7" x14ac:dyDescent="0.3">
      <c r="A11485" t="s">
        <v>11515</v>
      </c>
      <c r="B11485" t="s">
        <v>11125</v>
      </c>
      <c r="C11485">
        <v>2008</v>
      </c>
      <c r="D11485">
        <v>3</v>
      </c>
      <c r="E11485" t="s">
        <v>71</v>
      </c>
      <c r="F11485">
        <v>296</v>
      </c>
      <c r="G11485" t="s">
        <v>10</v>
      </c>
    </row>
    <row r="11486" spans="1:7" x14ac:dyDescent="0.3">
      <c r="A11486" t="s">
        <v>11516</v>
      </c>
      <c r="B11486" t="s">
        <v>11125</v>
      </c>
      <c r="C11486">
        <v>2008</v>
      </c>
      <c r="D11486">
        <v>2</v>
      </c>
      <c r="E11486" t="s">
        <v>71</v>
      </c>
      <c r="F11486">
        <v>491</v>
      </c>
      <c r="G11486" t="s">
        <v>10</v>
      </c>
    </row>
    <row r="11487" spans="1:7" x14ac:dyDescent="0.3">
      <c r="A11487" t="s">
        <v>11517</v>
      </c>
      <c r="B11487" t="s">
        <v>11125</v>
      </c>
      <c r="C11487">
        <v>2008</v>
      </c>
      <c r="D11487">
        <v>4</v>
      </c>
      <c r="E11487" t="s">
        <v>71</v>
      </c>
      <c r="F11487">
        <v>190</v>
      </c>
      <c r="G11487" t="s">
        <v>10</v>
      </c>
    </row>
    <row r="11488" spans="1:7" x14ac:dyDescent="0.3">
      <c r="A11488" t="s">
        <v>11518</v>
      </c>
      <c r="B11488" t="s">
        <v>11125</v>
      </c>
      <c r="C11488">
        <v>2008</v>
      </c>
      <c r="D11488">
        <v>4</v>
      </c>
      <c r="E11488" t="s">
        <v>71</v>
      </c>
      <c r="F11488">
        <v>387</v>
      </c>
      <c r="G11488" t="s">
        <v>10</v>
      </c>
    </row>
    <row r="11489" spans="1:7" x14ac:dyDescent="0.3">
      <c r="A11489" t="s">
        <v>11519</v>
      </c>
      <c r="B11489" t="s">
        <v>11125</v>
      </c>
      <c r="C11489">
        <v>2007</v>
      </c>
      <c r="D11489">
        <v>8</v>
      </c>
      <c r="E11489" t="s">
        <v>60</v>
      </c>
      <c r="F11489">
        <v>97</v>
      </c>
      <c r="G11489" t="s">
        <v>10</v>
      </c>
    </row>
    <row r="11490" spans="1:7" x14ac:dyDescent="0.3">
      <c r="A11490" t="s">
        <v>11520</v>
      </c>
      <c r="B11490" t="s">
        <v>11125</v>
      </c>
      <c r="C11490">
        <v>2007</v>
      </c>
      <c r="D11490">
        <v>6</v>
      </c>
      <c r="E11490" t="s">
        <v>60</v>
      </c>
      <c r="F11490">
        <v>112</v>
      </c>
      <c r="G11490" t="s">
        <v>10</v>
      </c>
    </row>
    <row r="11491" spans="1:7" x14ac:dyDescent="0.3">
      <c r="A11491" t="s">
        <v>11521</v>
      </c>
      <c r="B11491" t="s">
        <v>11125</v>
      </c>
      <c r="C11491">
        <v>2008</v>
      </c>
      <c r="D11491">
        <v>9</v>
      </c>
      <c r="E11491" t="s">
        <v>80</v>
      </c>
      <c r="F11491">
        <v>36</v>
      </c>
      <c r="G11491" t="s">
        <v>10</v>
      </c>
    </row>
    <row r="11492" spans="1:7" x14ac:dyDescent="0.3">
      <c r="A11492" t="s">
        <v>11522</v>
      </c>
      <c r="B11492" t="s">
        <v>11125</v>
      </c>
      <c r="C11492">
        <v>2008</v>
      </c>
      <c r="D11492">
        <v>9</v>
      </c>
      <c r="E11492" t="s">
        <v>80</v>
      </c>
      <c r="F11492">
        <v>36</v>
      </c>
      <c r="G11492" t="s">
        <v>10</v>
      </c>
    </row>
    <row r="11493" spans="1:7" x14ac:dyDescent="0.3">
      <c r="A11493" t="s">
        <v>11523</v>
      </c>
      <c r="B11493" t="s">
        <v>11125</v>
      </c>
      <c r="C11493">
        <v>2007</v>
      </c>
      <c r="D11493">
        <v>4</v>
      </c>
      <c r="E11493" t="s">
        <v>60</v>
      </c>
      <c r="F11493">
        <v>150</v>
      </c>
      <c r="G11493" t="s">
        <v>10</v>
      </c>
    </row>
    <row r="11494" spans="1:7" x14ac:dyDescent="0.3">
      <c r="A11494" t="s">
        <v>11524</v>
      </c>
      <c r="B11494" t="s">
        <v>11125</v>
      </c>
      <c r="C11494">
        <v>2008</v>
      </c>
      <c r="D11494">
        <v>10</v>
      </c>
      <c r="E11494" t="s">
        <v>71</v>
      </c>
      <c r="F11494">
        <v>8</v>
      </c>
      <c r="G11494" t="s">
        <v>50</v>
      </c>
    </row>
    <row r="11495" spans="1:7" x14ac:dyDescent="0.3">
      <c r="A11495" t="s">
        <v>11525</v>
      </c>
      <c r="B11495" t="s">
        <v>11125</v>
      </c>
      <c r="C11495">
        <v>2008</v>
      </c>
      <c r="D11495">
        <v>5</v>
      </c>
      <c r="E11495" t="s">
        <v>71</v>
      </c>
      <c r="F11495">
        <v>108</v>
      </c>
      <c r="G11495" t="s">
        <v>50</v>
      </c>
    </row>
    <row r="11496" spans="1:7" x14ac:dyDescent="0.3">
      <c r="A11496" t="s">
        <v>11526</v>
      </c>
      <c r="B11496" t="s">
        <v>11125</v>
      </c>
      <c r="C11496">
        <v>2008</v>
      </c>
      <c r="D11496">
        <v>10</v>
      </c>
      <c r="E11496" t="s">
        <v>71</v>
      </c>
      <c r="F11496">
        <v>80</v>
      </c>
      <c r="G11496" t="s">
        <v>10</v>
      </c>
    </row>
    <row r="11497" spans="1:7" x14ac:dyDescent="0.3">
      <c r="A11497" t="s">
        <v>11527</v>
      </c>
      <c r="B11497" t="s">
        <v>11125</v>
      </c>
      <c r="C11497">
        <v>2008</v>
      </c>
      <c r="D11497">
        <v>10</v>
      </c>
      <c r="E11497" t="s">
        <v>71</v>
      </c>
      <c r="F11497">
        <v>190</v>
      </c>
      <c r="G11497" t="s">
        <v>10</v>
      </c>
    </row>
    <row r="11498" spans="1:7" x14ac:dyDescent="0.3">
      <c r="A11498" t="s">
        <v>11528</v>
      </c>
      <c r="B11498" t="s">
        <v>11125</v>
      </c>
      <c r="C11498">
        <v>2008</v>
      </c>
      <c r="D11498">
        <v>10</v>
      </c>
      <c r="E11498" t="s">
        <v>71</v>
      </c>
      <c r="F11498">
        <v>14</v>
      </c>
      <c r="G11498" t="s">
        <v>10</v>
      </c>
    </row>
    <row r="11499" spans="1:7" x14ac:dyDescent="0.3">
      <c r="A11499" t="s">
        <v>11529</v>
      </c>
      <c r="B11499" t="s">
        <v>11125</v>
      </c>
      <c r="C11499">
        <v>2008</v>
      </c>
      <c r="D11499">
        <v>5</v>
      </c>
      <c r="E11499" t="s">
        <v>18</v>
      </c>
      <c r="F11499">
        <v>311</v>
      </c>
      <c r="G11499" t="s">
        <v>10</v>
      </c>
    </row>
    <row r="11500" spans="1:7" x14ac:dyDescent="0.3">
      <c r="A11500" t="s">
        <v>11530</v>
      </c>
      <c r="B11500" t="s">
        <v>11125</v>
      </c>
      <c r="C11500">
        <v>2008</v>
      </c>
      <c r="D11500">
        <v>9</v>
      </c>
      <c r="E11500" t="s">
        <v>18</v>
      </c>
      <c r="F11500">
        <v>108</v>
      </c>
      <c r="G11500" t="s">
        <v>10</v>
      </c>
    </row>
    <row r="11501" spans="1:7" x14ac:dyDescent="0.3">
      <c r="A11501" t="s">
        <v>11531</v>
      </c>
      <c r="B11501" t="s">
        <v>11125</v>
      </c>
      <c r="C11501">
        <v>2008</v>
      </c>
      <c r="D11501">
        <v>8</v>
      </c>
      <c r="E11501" t="s">
        <v>71</v>
      </c>
      <c r="F11501">
        <v>13</v>
      </c>
      <c r="G11501" t="s">
        <v>50</v>
      </c>
    </row>
    <row r="11502" spans="1:7" x14ac:dyDescent="0.3">
      <c r="A11502" t="s">
        <v>11532</v>
      </c>
      <c r="B11502" t="s">
        <v>11125</v>
      </c>
      <c r="C11502">
        <v>2008</v>
      </c>
      <c r="D11502">
        <v>2</v>
      </c>
      <c r="E11502" t="s">
        <v>71</v>
      </c>
      <c r="F11502">
        <v>60</v>
      </c>
      <c r="G11502" t="s">
        <v>10</v>
      </c>
    </row>
    <row r="11503" spans="1:7" x14ac:dyDescent="0.3">
      <c r="A11503" t="s">
        <v>11533</v>
      </c>
      <c r="B11503" t="s">
        <v>11125</v>
      </c>
      <c r="C11503">
        <v>2008</v>
      </c>
      <c r="D11503">
        <v>4</v>
      </c>
      <c r="E11503" t="s">
        <v>71</v>
      </c>
      <c r="F11503">
        <v>289</v>
      </c>
      <c r="G11503" t="s">
        <v>10</v>
      </c>
    </row>
    <row r="11504" spans="1:7" x14ac:dyDescent="0.3">
      <c r="A11504" t="s">
        <v>11534</v>
      </c>
      <c r="B11504" t="s">
        <v>11125</v>
      </c>
      <c r="C11504">
        <v>2008</v>
      </c>
      <c r="D11504">
        <v>10</v>
      </c>
      <c r="E11504" t="s">
        <v>18</v>
      </c>
      <c r="F11504">
        <v>597</v>
      </c>
      <c r="G11504" t="s">
        <v>10</v>
      </c>
    </row>
    <row r="11505" spans="1:7" x14ac:dyDescent="0.3">
      <c r="A11505" t="s">
        <v>11535</v>
      </c>
      <c r="B11505" t="s">
        <v>11125</v>
      </c>
      <c r="C11505">
        <v>2008</v>
      </c>
      <c r="D11505">
        <v>1</v>
      </c>
      <c r="E11505" t="s">
        <v>18</v>
      </c>
      <c r="F11505">
        <v>55</v>
      </c>
      <c r="G11505" t="s">
        <v>10</v>
      </c>
    </row>
    <row r="11506" spans="1:7" x14ac:dyDescent="0.3">
      <c r="A11506" t="s">
        <v>11536</v>
      </c>
      <c r="B11506" t="s">
        <v>11125</v>
      </c>
      <c r="C11506">
        <v>2009</v>
      </c>
      <c r="D11506">
        <v>1</v>
      </c>
      <c r="E11506" t="s">
        <v>18</v>
      </c>
      <c r="F11506">
        <v>127</v>
      </c>
      <c r="G11506" t="s">
        <v>10</v>
      </c>
    </row>
    <row r="11507" spans="1:7" x14ac:dyDescent="0.3">
      <c r="A11507" t="s">
        <v>11537</v>
      </c>
      <c r="B11507" t="s">
        <v>11125</v>
      </c>
      <c r="C11507">
        <v>2008</v>
      </c>
      <c r="D11507">
        <v>11</v>
      </c>
      <c r="E11507" t="s">
        <v>18</v>
      </c>
      <c r="F11507">
        <v>142</v>
      </c>
      <c r="G11507" t="s">
        <v>10</v>
      </c>
    </row>
    <row r="11508" spans="1:7" x14ac:dyDescent="0.3">
      <c r="A11508" t="s">
        <v>11538</v>
      </c>
      <c r="B11508" t="s">
        <v>11125</v>
      </c>
      <c r="C11508">
        <v>2007</v>
      </c>
      <c r="D11508">
        <v>3</v>
      </c>
      <c r="E11508" t="s">
        <v>80</v>
      </c>
      <c r="F11508">
        <v>72</v>
      </c>
      <c r="G11508" t="s">
        <v>10</v>
      </c>
    </row>
    <row r="11509" spans="1:7" x14ac:dyDescent="0.3">
      <c r="A11509" t="s">
        <v>11539</v>
      </c>
      <c r="B11509" t="s">
        <v>11125</v>
      </c>
      <c r="C11509">
        <v>2006</v>
      </c>
      <c r="D11509">
        <v>6</v>
      </c>
      <c r="E11509" t="s">
        <v>80</v>
      </c>
      <c r="F11509">
        <v>58</v>
      </c>
      <c r="G11509" t="s">
        <v>10</v>
      </c>
    </row>
    <row r="11510" spans="1:7" x14ac:dyDescent="0.3">
      <c r="A11510" t="s">
        <v>11540</v>
      </c>
      <c r="B11510" t="s">
        <v>11125</v>
      </c>
      <c r="C11510">
        <v>2007</v>
      </c>
      <c r="D11510">
        <v>3</v>
      </c>
      <c r="E11510" t="s">
        <v>80</v>
      </c>
      <c r="F11510">
        <v>80</v>
      </c>
      <c r="G11510" t="s">
        <v>10</v>
      </c>
    </row>
    <row r="11511" spans="1:7" x14ac:dyDescent="0.3">
      <c r="A11511" t="s">
        <v>11541</v>
      </c>
      <c r="B11511" t="s">
        <v>11125</v>
      </c>
      <c r="C11511">
        <v>2003</v>
      </c>
      <c r="D11511">
        <v>3</v>
      </c>
      <c r="E11511" t="s">
        <v>80</v>
      </c>
      <c r="F11511">
        <v>113</v>
      </c>
      <c r="G11511" t="s">
        <v>10</v>
      </c>
    </row>
    <row r="11512" spans="1:7" x14ac:dyDescent="0.3">
      <c r="A11512" t="s">
        <v>11542</v>
      </c>
      <c r="B11512" t="s">
        <v>11125</v>
      </c>
      <c r="C11512">
        <v>2004</v>
      </c>
      <c r="D11512">
        <v>8</v>
      </c>
      <c r="E11512" t="s">
        <v>80</v>
      </c>
      <c r="F11512">
        <v>20</v>
      </c>
      <c r="G11512" t="s">
        <v>10</v>
      </c>
    </row>
    <row r="11513" spans="1:7" x14ac:dyDescent="0.3">
      <c r="A11513" t="s">
        <v>11543</v>
      </c>
      <c r="B11513" t="s">
        <v>11125</v>
      </c>
      <c r="C11513">
        <v>2005</v>
      </c>
      <c r="D11513">
        <v>2</v>
      </c>
      <c r="E11513" t="s">
        <v>80</v>
      </c>
      <c r="F11513">
        <v>141</v>
      </c>
      <c r="G11513" t="s">
        <v>10</v>
      </c>
    </row>
    <row r="11514" spans="1:7" x14ac:dyDescent="0.3">
      <c r="A11514" t="s">
        <v>11544</v>
      </c>
      <c r="B11514" t="s">
        <v>11125</v>
      </c>
      <c r="C11514">
        <v>2004</v>
      </c>
      <c r="D11514">
        <v>4</v>
      </c>
      <c r="E11514" t="s">
        <v>80</v>
      </c>
      <c r="F11514">
        <v>47</v>
      </c>
      <c r="G11514" t="s">
        <v>10</v>
      </c>
    </row>
    <row r="11515" spans="1:7" x14ac:dyDescent="0.3">
      <c r="A11515" t="s">
        <v>11545</v>
      </c>
      <c r="B11515" t="s">
        <v>11125</v>
      </c>
      <c r="C11515">
        <v>2006</v>
      </c>
      <c r="D11515">
        <v>1</v>
      </c>
      <c r="E11515" t="s">
        <v>80</v>
      </c>
      <c r="F11515">
        <v>110</v>
      </c>
      <c r="G11515" t="s">
        <v>10</v>
      </c>
    </row>
    <row r="11516" spans="1:7" x14ac:dyDescent="0.3">
      <c r="A11516" t="s">
        <v>11546</v>
      </c>
      <c r="B11516" t="s">
        <v>11125</v>
      </c>
      <c r="C11516">
        <v>2006</v>
      </c>
      <c r="D11516">
        <v>3</v>
      </c>
      <c r="E11516" t="s">
        <v>80</v>
      </c>
      <c r="F11516">
        <v>60</v>
      </c>
      <c r="G11516" t="s">
        <v>10</v>
      </c>
    </row>
    <row r="11517" spans="1:7" x14ac:dyDescent="0.3">
      <c r="A11517" t="s">
        <v>11547</v>
      </c>
      <c r="B11517" t="s">
        <v>11125</v>
      </c>
      <c r="C11517">
        <v>2008</v>
      </c>
      <c r="D11517">
        <v>7</v>
      </c>
      <c r="E11517" t="s">
        <v>80</v>
      </c>
      <c r="F11517">
        <v>39</v>
      </c>
      <c r="G11517" t="s">
        <v>10</v>
      </c>
    </row>
    <row r="11518" spans="1:7" x14ac:dyDescent="0.3">
      <c r="A11518" t="s">
        <v>11548</v>
      </c>
      <c r="B11518" t="s">
        <v>11125</v>
      </c>
      <c r="C11518">
        <v>2003</v>
      </c>
      <c r="D11518">
        <v>7</v>
      </c>
      <c r="E11518" t="s">
        <v>80</v>
      </c>
      <c r="F11518">
        <v>5</v>
      </c>
      <c r="G11518" t="s">
        <v>10</v>
      </c>
    </row>
    <row r="11519" spans="1:7" x14ac:dyDescent="0.3">
      <c r="A11519" t="s">
        <v>11549</v>
      </c>
      <c r="B11519" t="s">
        <v>11125</v>
      </c>
      <c r="C11519">
        <v>2006</v>
      </c>
      <c r="D11519">
        <v>1</v>
      </c>
      <c r="E11519" t="s">
        <v>80</v>
      </c>
      <c r="F11519">
        <v>25</v>
      </c>
      <c r="G11519" t="s">
        <v>10</v>
      </c>
    </row>
    <row r="11520" spans="1:7" x14ac:dyDescent="0.3">
      <c r="A11520" t="s">
        <v>11550</v>
      </c>
      <c r="B11520" t="s">
        <v>11125</v>
      </c>
      <c r="C11520">
        <v>2008</v>
      </c>
      <c r="D11520">
        <v>11</v>
      </c>
      <c r="E11520" t="s">
        <v>18</v>
      </c>
      <c r="F11520">
        <v>121</v>
      </c>
      <c r="G11520" t="s">
        <v>10</v>
      </c>
    </row>
    <row r="11521" spans="1:7" x14ac:dyDescent="0.3">
      <c r="A11521" t="s">
        <v>11551</v>
      </c>
      <c r="B11521" t="s">
        <v>11125</v>
      </c>
      <c r="C11521">
        <v>2003</v>
      </c>
      <c r="D11521">
        <v>8</v>
      </c>
      <c r="E11521" t="s">
        <v>80</v>
      </c>
      <c r="F11521">
        <v>62</v>
      </c>
      <c r="G11521" t="s">
        <v>10</v>
      </c>
    </row>
    <row r="11522" spans="1:7" x14ac:dyDescent="0.3">
      <c r="A11522" t="s">
        <v>11552</v>
      </c>
      <c r="B11522" t="s">
        <v>11125</v>
      </c>
      <c r="C11522">
        <v>2004</v>
      </c>
      <c r="D11522">
        <v>5</v>
      </c>
      <c r="E11522" t="s">
        <v>80</v>
      </c>
      <c r="F11522">
        <v>20</v>
      </c>
      <c r="G11522" t="s">
        <v>10</v>
      </c>
    </row>
    <row r="11523" spans="1:7" x14ac:dyDescent="0.3">
      <c r="A11523" t="s">
        <v>11553</v>
      </c>
      <c r="B11523" t="s">
        <v>11125</v>
      </c>
      <c r="C11523">
        <v>2003</v>
      </c>
      <c r="D11523">
        <v>3</v>
      </c>
      <c r="E11523" t="s">
        <v>80</v>
      </c>
      <c r="F11523">
        <v>4</v>
      </c>
      <c r="G11523" t="s">
        <v>10</v>
      </c>
    </row>
    <row r="11524" spans="1:7" x14ac:dyDescent="0.3">
      <c r="A11524" t="s">
        <v>11554</v>
      </c>
      <c r="B11524" t="s">
        <v>11125</v>
      </c>
      <c r="C11524">
        <v>2003</v>
      </c>
      <c r="D11524">
        <v>6</v>
      </c>
      <c r="E11524" t="s">
        <v>80</v>
      </c>
      <c r="F11524">
        <v>35</v>
      </c>
      <c r="G11524" t="s">
        <v>10</v>
      </c>
    </row>
    <row r="11525" spans="1:7" x14ac:dyDescent="0.3">
      <c r="A11525" t="s">
        <v>11555</v>
      </c>
      <c r="B11525" t="s">
        <v>11125</v>
      </c>
      <c r="C11525">
        <v>2003</v>
      </c>
      <c r="D11525">
        <v>9</v>
      </c>
      <c r="E11525" t="s">
        <v>80</v>
      </c>
      <c r="F11525">
        <v>35</v>
      </c>
      <c r="G11525" t="s">
        <v>10</v>
      </c>
    </row>
    <row r="11526" spans="1:7" x14ac:dyDescent="0.3">
      <c r="A11526" t="s">
        <v>11556</v>
      </c>
      <c r="B11526" t="s">
        <v>11125</v>
      </c>
      <c r="C11526">
        <v>2004</v>
      </c>
      <c r="D11526">
        <v>7</v>
      </c>
      <c r="E11526" t="s">
        <v>80</v>
      </c>
      <c r="F11526">
        <v>50</v>
      </c>
      <c r="G11526" t="s">
        <v>10</v>
      </c>
    </row>
    <row r="11527" spans="1:7" x14ac:dyDescent="0.3">
      <c r="A11527" t="s">
        <v>11557</v>
      </c>
      <c r="B11527" t="s">
        <v>11125</v>
      </c>
      <c r="C11527">
        <v>2008</v>
      </c>
      <c r="D11527">
        <v>12</v>
      </c>
      <c r="E11527" t="s">
        <v>71</v>
      </c>
      <c r="F11527">
        <v>78</v>
      </c>
      <c r="G11527" t="s">
        <v>10</v>
      </c>
    </row>
    <row r="11528" spans="1:7" x14ac:dyDescent="0.3">
      <c r="A11528" t="s">
        <v>11558</v>
      </c>
      <c r="B11528" t="s">
        <v>11125</v>
      </c>
      <c r="C11528">
        <v>2009</v>
      </c>
      <c r="D11528">
        <v>1</v>
      </c>
      <c r="E11528" t="s">
        <v>71</v>
      </c>
      <c r="F11528">
        <v>89</v>
      </c>
      <c r="G11528" t="s">
        <v>10</v>
      </c>
    </row>
    <row r="11529" spans="1:7" x14ac:dyDescent="0.3">
      <c r="A11529" t="s">
        <v>11559</v>
      </c>
      <c r="B11529" t="s">
        <v>11125</v>
      </c>
      <c r="C11529">
        <v>2011</v>
      </c>
      <c r="D11529">
        <v>1</v>
      </c>
      <c r="E11529" t="s">
        <v>9</v>
      </c>
      <c r="F11529">
        <v>61</v>
      </c>
      <c r="G11529" t="s">
        <v>179</v>
      </c>
    </row>
    <row r="11530" spans="1:7" x14ac:dyDescent="0.3">
      <c r="A11530" t="s">
        <v>11560</v>
      </c>
      <c r="B11530" t="s">
        <v>11125</v>
      </c>
      <c r="C11530">
        <v>2008</v>
      </c>
      <c r="D11530">
        <v>11</v>
      </c>
      <c r="E11530" t="s">
        <v>18</v>
      </c>
      <c r="F11530">
        <v>2</v>
      </c>
      <c r="G11530" t="s">
        <v>50</v>
      </c>
    </row>
    <row r="11531" spans="1:7" x14ac:dyDescent="0.3">
      <c r="A11531" t="s">
        <v>11561</v>
      </c>
      <c r="B11531" t="s">
        <v>11125</v>
      </c>
      <c r="C11531">
        <v>2008</v>
      </c>
      <c r="D11531">
        <v>11</v>
      </c>
      <c r="E11531" t="s">
        <v>9</v>
      </c>
      <c r="F11531">
        <v>53</v>
      </c>
      <c r="G11531" t="s">
        <v>10</v>
      </c>
    </row>
    <row r="11532" spans="1:7" x14ac:dyDescent="0.3">
      <c r="A11532" t="s">
        <v>11562</v>
      </c>
      <c r="B11532" t="s">
        <v>11125</v>
      </c>
      <c r="C11532">
        <v>2008</v>
      </c>
      <c r="D11532">
        <v>11</v>
      </c>
      <c r="E11532" t="s">
        <v>9</v>
      </c>
      <c r="F11532">
        <v>78</v>
      </c>
      <c r="G11532" t="s">
        <v>10</v>
      </c>
    </row>
    <row r="11533" spans="1:7" x14ac:dyDescent="0.3">
      <c r="A11533" t="s">
        <v>11563</v>
      </c>
      <c r="B11533" t="s">
        <v>11125</v>
      </c>
      <c r="C11533">
        <v>2005</v>
      </c>
      <c r="D11533">
        <v>1</v>
      </c>
      <c r="E11533" t="s">
        <v>9</v>
      </c>
      <c r="F11533">
        <v>480</v>
      </c>
      <c r="G11533" t="s">
        <v>10</v>
      </c>
    </row>
    <row r="11534" spans="1:7" x14ac:dyDescent="0.3">
      <c r="A11534" t="s">
        <v>11564</v>
      </c>
      <c r="B11534" t="s">
        <v>11125</v>
      </c>
      <c r="C11534">
        <v>2008</v>
      </c>
      <c r="D11534">
        <v>11</v>
      </c>
      <c r="E11534" t="s">
        <v>60</v>
      </c>
      <c r="F11534">
        <v>37</v>
      </c>
      <c r="G11534" t="s">
        <v>10</v>
      </c>
    </row>
    <row r="11535" spans="1:7" x14ac:dyDescent="0.3">
      <c r="A11535" t="s">
        <v>11565</v>
      </c>
      <c r="B11535" t="s">
        <v>11125</v>
      </c>
      <c r="C11535">
        <v>2008</v>
      </c>
      <c r="D11535">
        <v>11</v>
      </c>
      <c r="E11535" t="s">
        <v>18</v>
      </c>
      <c r="F11535">
        <v>15526</v>
      </c>
      <c r="G11535" t="s">
        <v>10</v>
      </c>
    </row>
    <row r="11536" spans="1:7" x14ac:dyDescent="0.3">
      <c r="A11536" t="s">
        <v>11566</v>
      </c>
      <c r="B11536" t="s">
        <v>11125</v>
      </c>
      <c r="C11536">
        <v>2009</v>
      </c>
      <c r="D11536">
        <v>1</v>
      </c>
      <c r="E11536" t="s">
        <v>18</v>
      </c>
      <c r="F11536">
        <v>96</v>
      </c>
      <c r="G11536" t="s">
        <v>10</v>
      </c>
    </row>
    <row r="11537" spans="1:7" x14ac:dyDescent="0.3">
      <c r="A11537" t="s">
        <v>11567</v>
      </c>
      <c r="B11537" t="s">
        <v>11125</v>
      </c>
      <c r="C11537">
        <v>2006</v>
      </c>
      <c r="D11537">
        <v>10</v>
      </c>
      <c r="E11537" t="s">
        <v>18</v>
      </c>
      <c r="F11537">
        <v>41</v>
      </c>
      <c r="G11537" t="s">
        <v>10</v>
      </c>
    </row>
    <row r="11538" spans="1:7" x14ac:dyDescent="0.3">
      <c r="A11538" t="s">
        <v>11568</v>
      </c>
      <c r="B11538" t="s">
        <v>11125</v>
      </c>
      <c r="C11538">
        <v>2008</v>
      </c>
      <c r="D11538">
        <v>12</v>
      </c>
      <c r="E11538" t="s">
        <v>18</v>
      </c>
      <c r="F11538">
        <v>382</v>
      </c>
      <c r="G11538" t="s">
        <v>10</v>
      </c>
    </row>
    <row r="11539" spans="1:7" x14ac:dyDescent="0.3">
      <c r="A11539" t="s">
        <v>11569</v>
      </c>
      <c r="B11539" t="s">
        <v>11125</v>
      </c>
      <c r="C11539">
        <v>2008</v>
      </c>
      <c r="D11539">
        <v>6</v>
      </c>
      <c r="E11539" t="s">
        <v>71</v>
      </c>
      <c r="F11539">
        <v>22</v>
      </c>
      <c r="G11539" t="s">
        <v>10</v>
      </c>
    </row>
    <row r="11540" spans="1:7" x14ac:dyDescent="0.3">
      <c r="A11540" t="s">
        <v>11570</v>
      </c>
      <c r="B11540" t="s">
        <v>11125</v>
      </c>
      <c r="C11540">
        <v>2007</v>
      </c>
      <c r="D11540">
        <v>2</v>
      </c>
      <c r="E11540" t="s">
        <v>18</v>
      </c>
      <c r="F11540">
        <v>580</v>
      </c>
      <c r="G11540" t="s">
        <v>10</v>
      </c>
    </row>
    <row r="11541" spans="1:7" x14ac:dyDescent="0.3">
      <c r="A11541" t="s">
        <v>11571</v>
      </c>
      <c r="B11541" t="s">
        <v>11125</v>
      </c>
      <c r="C11541">
        <v>2004</v>
      </c>
      <c r="D11541">
        <v>2</v>
      </c>
      <c r="E11541" t="s">
        <v>18</v>
      </c>
      <c r="F11541">
        <v>812</v>
      </c>
      <c r="G11541" t="s">
        <v>10</v>
      </c>
    </row>
    <row r="11542" spans="1:7" x14ac:dyDescent="0.3">
      <c r="A11542" t="s">
        <v>11572</v>
      </c>
      <c r="B11542" t="s">
        <v>11125</v>
      </c>
      <c r="C11542">
        <v>2008</v>
      </c>
      <c r="D11542">
        <v>12</v>
      </c>
      <c r="E11542" t="s">
        <v>80</v>
      </c>
      <c r="F11542">
        <v>24</v>
      </c>
      <c r="G11542" t="s">
        <v>10</v>
      </c>
    </row>
    <row r="11543" spans="1:7" x14ac:dyDescent="0.3">
      <c r="A11543" t="s">
        <v>11573</v>
      </c>
      <c r="B11543" t="s">
        <v>11125</v>
      </c>
      <c r="C11543">
        <v>2006</v>
      </c>
      <c r="D11543">
        <v>2</v>
      </c>
      <c r="E11543" t="s">
        <v>18</v>
      </c>
      <c r="F11543">
        <v>53</v>
      </c>
      <c r="G11543" t="s">
        <v>10</v>
      </c>
    </row>
    <row r="11544" spans="1:7" x14ac:dyDescent="0.3">
      <c r="A11544" t="s">
        <v>11574</v>
      </c>
      <c r="B11544" t="s">
        <v>11125</v>
      </c>
      <c r="C11544">
        <v>2006</v>
      </c>
      <c r="D11544">
        <v>3</v>
      </c>
      <c r="E11544" t="s">
        <v>9</v>
      </c>
      <c r="F11544">
        <v>401</v>
      </c>
      <c r="G11544" t="s">
        <v>10</v>
      </c>
    </row>
    <row r="11545" spans="1:7" x14ac:dyDescent="0.3">
      <c r="A11545" t="s">
        <v>11575</v>
      </c>
      <c r="B11545" t="s">
        <v>11125</v>
      </c>
      <c r="C11545">
        <v>2005</v>
      </c>
      <c r="D11545">
        <v>8</v>
      </c>
      <c r="E11545" t="s">
        <v>80</v>
      </c>
      <c r="F11545">
        <v>74</v>
      </c>
      <c r="G11545" t="s">
        <v>10</v>
      </c>
    </row>
    <row r="11546" spans="1:7" x14ac:dyDescent="0.3">
      <c r="A11546" t="s">
        <v>11576</v>
      </c>
      <c r="B11546" t="s">
        <v>11125</v>
      </c>
      <c r="C11546">
        <v>2005</v>
      </c>
      <c r="D11546">
        <v>9</v>
      </c>
      <c r="E11546" t="s">
        <v>18</v>
      </c>
      <c r="F11546">
        <v>188</v>
      </c>
      <c r="G11546" t="s">
        <v>10</v>
      </c>
    </row>
    <row r="11547" spans="1:7" x14ac:dyDescent="0.3">
      <c r="A11547" t="s">
        <v>11577</v>
      </c>
      <c r="B11547" t="s">
        <v>11125</v>
      </c>
      <c r="C11547">
        <v>2009</v>
      </c>
      <c r="D11547">
        <v>4</v>
      </c>
      <c r="E11547" t="s">
        <v>18</v>
      </c>
      <c r="F11547">
        <v>77</v>
      </c>
      <c r="G11547" t="s">
        <v>10</v>
      </c>
    </row>
    <row r="11548" spans="1:7" x14ac:dyDescent="0.3">
      <c r="A11548" t="s">
        <v>11578</v>
      </c>
      <c r="B11548" t="s">
        <v>11125</v>
      </c>
      <c r="C11548">
        <v>2009</v>
      </c>
      <c r="D11548">
        <v>7</v>
      </c>
      <c r="E11548" t="s">
        <v>80</v>
      </c>
      <c r="F11548">
        <v>69</v>
      </c>
      <c r="G11548" t="s">
        <v>10</v>
      </c>
    </row>
    <row r="11549" spans="1:7" x14ac:dyDescent="0.3">
      <c r="A11549" t="s">
        <v>11579</v>
      </c>
      <c r="B11549" t="s">
        <v>11125</v>
      </c>
      <c r="C11549">
        <v>2009</v>
      </c>
      <c r="D11549">
        <v>2</v>
      </c>
      <c r="E11549" t="s">
        <v>18</v>
      </c>
      <c r="F11549">
        <v>540</v>
      </c>
      <c r="G11549" t="s">
        <v>50</v>
      </c>
    </row>
    <row r="11550" spans="1:7" x14ac:dyDescent="0.3">
      <c r="A11550" t="s">
        <v>11580</v>
      </c>
      <c r="B11550" t="s">
        <v>11125</v>
      </c>
      <c r="C11550">
        <v>2009</v>
      </c>
      <c r="D11550">
        <v>4</v>
      </c>
      <c r="E11550" t="s">
        <v>80</v>
      </c>
      <c r="F11550">
        <v>25</v>
      </c>
      <c r="G11550" t="s">
        <v>10</v>
      </c>
    </row>
    <row r="11551" spans="1:7" x14ac:dyDescent="0.3">
      <c r="A11551" t="s">
        <v>11581</v>
      </c>
      <c r="B11551" t="s">
        <v>11125</v>
      </c>
      <c r="C11551">
        <v>2007</v>
      </c>
      <c r="D11551">
        <v>1</v>
      </c>
      <c r="E11551" t="s">
        <v>71</v>
      </c>
      <c r="F11551">
        <v>132</v>
      </c>
      <c r="G11551" t="s">
        <v>10</v>
      </c>
    </row>
    <row r="11552" spans="1:7" x14ac:dyDescent="0.3">
      <c r="A11552" t="s">
        <v>11582</v>
      </c>
      <c r="B11552" t="s">
        <v>11125</v>
      </c>
      <c r="C11552">
        <v>2009</v>
      </c>
      <c r="D11552">
        <v>1</v>
      </c>
      <c r="E11552" t="s">
        <v>9</v>
      </c>
      <c r="F11552">
        <v>107</v>
      </c>
      <c r="G11552" t="s">
        <v>10</v>
      </c>
    </row>
    <row r="11553" spans="1:7" x14ac:dyDescent="0.3">
      <c r="A11553" t="s">
        <v>11583</v>
      </c>
      <c r="B11553" t="s">
        <v>11125</v>
      </c>
      <c r="C11553">
        <v>2009</v>
      </c>
      <c r="D11553">
        <v>5</v>
      </c>
      <c r="E11553" t="s">
        <v>9</v>
      </c>
      <c r="F11553">
        <v>430</v>
      </c>
      <c r="G11553" t="s">
        <v>10</v>
      </c>
    </row>
    <row r="11554" spans="1:7" x14ac:dyDescent="0.3">
      <c r="A11554" t="s">
        <v>11584</v>
      </c>
      <c r="B11554" t="s">
        <v>11125</v>
      </c>
      <c r="C11554">
        <v>2004</v>
      </c>
      <c r="D11554">
        <v>11</v>
      </c>
      <c r="E11554" t="s">
        <v>80</v>
      </c>
      <c r="F11554">
        <v>20</v>
      </c>
      <c r="G11554" t="s">
        <v>10</v>
      </c>
    </row>
    <row r="11555" spans="1:7" x14ac:dyDescent="0.3">
      <c r="A11555" t="s">
        <v>11585</v>
      </c>
      <c r="B11555" t="s">
        <v>11125</v>
      </c>
      <c r="C11555">
        <v>2009</v>
      </c>
      <c r="D11555">
        <v>4</v>
      </c>
      <c r="E11555" t="s">
        <v>60</v>
      </c>
      <c r="F11555">
        <v>82</v>
      </c>
      <c r="G11555" t="s">
        <v>10</v>
      </c>
    </row>
    <row r="11556" spans="1:7" x14ac:dyDescent="0.3">
      <c r="A11556" t="s">
        <v>11586</v>
      </c>
      <c r="B11556" t="s">
        <v>11125</v>
      </c>
      <c r="C11556">
        <v>2009</v>
      </c>
      <c r="D11556">
        <v>4</v>
      </c>
      <c r="E11556" t="s">
        <v>18</v>
      </c>
      <c r="F11556">
        <v>1088</v>
      </c>
      <c r="G11556" t="s">
        <v>10</v>
      </c>
    </row>
    <row r="11557" spans="1:7" x14ac:dyDescent="0.3">
      <c r="A11557" t="s">
        <v>11587</v>
      </c>
      <c r="B11557" t="s">
        <v>11125</v>
      </c>
      <c r="C11557">
        <v>2009</v>
      </c>
      <c r="D11557">
        <v>5</v>
      </c>
      <c r="E11557" t="s">
        <v>80</v>
      </c>
      <c r="F11557">
        <v>18</v>
      </c>
      <c r="G11557" t="s">
        <v>10</v>
      </c>
    </row>
    <row r="11558" spans="1:7" x14ac:dyDescent="0.3">
      <c r="A11558" t="s">
        <v>11588</v>
      </c>
      <c r="B11558" t="s">
        <v>11125</v>
      </c>
      <c r="C11558">
        <v>2009</v>
      </c>
      <c r="D11558">
        <v>5</v>
      </c>
      <c r="E11558" t="s">
        <v>80</v>
      </c>
      <c r="F11558">
        <v>18</v>
      </c>
      <c r="G11558" t="s">
        <v>10</v>
      </c>
    </row>
    <row r="11559" spans="1:7" x14ac:dyDescent="0.3">
      <c r="A11559" t="s">
        <v>11589</v>
      </c>
      <c r="B11559" t="s">
        <v>11125</v>
      </c>
      <c r="C11559">
        <v>2006</v>
      </c>
      <c r="D11559">
        <v>9</v>
      </c>
      <c r="E11559" t="s">
        <v>80</v>
      </c>
      <c r="F11559">
        <v>64</v>
      </c>
      <c r="G11559" t="s">
        <v>10</v>
      </c>
    </row>
    <row r="11560" spans="1:7" x14ac:dyDescent="0.3">
      <c r="A11560" t="s">
        <v>11590</v>
      </c>
      <c r="B11560" t="s">
        <v>11125</v>
      </c>
      <c r="C11560">
        <v>2004</v>
      </c>
      <c r="D11560">
        <v>3</v>
      </c>
      <c r="E11560" t="s">
        <v>80</v>
      </c>
      <c r="F11560">
        <v>20</v>
      </c>
      <c r="G11560" t="s">
        <v>10</v>
      </c>
    </row>
    <row r="11561" spans="1:7" x14ac:dyDescent="0.3">
      <c r="A11561" t="s">
        <v>11591</v>
      </c>
      <c r="B11561" t="s">
        <v>11125</v>
      </c>
      <c r="C11561">
        <v>2004</v>
      </c>
      <c r="D11561">
        <v>7</v>
      </c>
      <c r="E11561" t="s">
        <v>80</v>
      </c>
      <c r="F11561">
        <v>80</v>
      </c>
      <c r="G11561" t="s">
        <v>10</v>
      </c>
    </row>
    <row r="11562" spans="1:7" x14ac:dyDescent="0.3">
      <c r="A11562" t="s">
        <v>11592</v>
      </c>
      <c r="B11562" t="s">
        <v>11125</v>
      </c>
      <c r="C11562">
        <v>2004</v>
      </c>
      <c r="D11562">
        <v>10</v>
      </c>
      <c r="E11562" t="s">
        <v>80</v>
      </c>
      <c r="F11562">
        <v>30</v>
      </c>
      <c r="G11562" t="s">
        <v>10</v>
      </c>
    </row>
    <row r="11563" spans="1:7" x14ac:dyDescent="0.3">
      <c r="A11563" t="s">
        <v>11593</v>
      </c>
      <c r="B11563" t="s">
        <v>11125</v>
      </c>
      <c r="C11563">
        <v>2009</v>
      </c>
      <c r="D11563">
        <v>8</v>
      </c>
      <c r="E11563" t="s">
        <v>9</v>
      </c>
      <c r="F11563">
        <v>50</v>
      </c>
      <c r="G11563" t="s">
        <v>10</v>
      </c>
    </row>
    <row r="11564" spans="1:7" x14ac:dyDescent="0.3">
      <c r="A11564" t="s">
        <v>11594</v>
      </c>
      <c r="B11564" t="s">
        <v>11125</v>
      </c>
      <c r="C11564">
        <v>2007</v>
      </c>
      <c r="D11564">
        <v>6</v>
      </c>
      <c r="E11564" t="s">
        <v>71</v>
      </c>
      <c r="F11564">
        <v>234</v>
      </c>
      <c r="G11564" t="s">
        <v>10</v>
      </c>
    </row>
    <row r="11565" spans="1:7" x14ac:dyDescent="0.3">
      <c r="A11565" t="s">
        <v>11595</v>
      </c>
      <c r="B11565" t="s">
        <v>11125</v>
      </c>
      <c r="C11565">
        <v>2009</v>
      </c>
      <c r="D11565">
        <v>6</v>
      </c>
      <c r="E11565" t="s">
        <v>9</v>
      </c>
      <c r="F11565">
        <v>157</v>
      </c>
      <c r="G11565" t="s">
        <v>10</v>
      </c>
    </row>
    <row r="11566" spans="1:7" x14ac:dyDescent="0.3">
      <c r="A11566" t="s">
        <v>11596</v>
      </c>
      <c r="B11566" t="s">
        <v>11125</v>
      </c>
      <c r="C11566">
        <v>2008</v>
      </c>
      <c r="D11566">
        <v>5</v>
      </c>
      <c r="E11566" t="s">
        <v>9</v>
      </c>
      <c r="F11566">
        <v>163</v>
      </c>
      <c r="G11566" t="s">
        <v>10</v>
      </c>
    </row>
    <row r="11567" spans="1:7" x14ac:dyDescent="0.3">
      <c r="A11567" t="s">
        <v>11597</v>
      </c>
      <c r="B11567" t="s">
        <v>11125</v>
      </c>
      <c r="C11567">
        <v>2009</v>
      </c>
      <c r="D11567">
        <v>5</v>
      </c>
      <c r="E11567" t="s">
        <v>80</v>
      </c>
      <c r="F11567">
        <v>33</v>
      </c>
      <c r="G11567" t="s">
        <v>10</v>
      </c>
    </row>
    <row r="11568" spans="1:7" x14ac:dyDescent="0.3">
      <c r="A11568" t="s">
        <v>11598</v>
      </c>
      <c r="B11568" t="s">
        <v>11125</v>
      </c>
      <c r="C11568">
        <v>2009</v>
      </c>
      <c r="D11568">
        <v>9</v>
      </c>
      <c r="E11568" t="s">
        <v>9</v>
      </c>
      <c r="F11568">
        <v>241</v>
      </c>
      <c r="G11568" t="s">
        <v>10</v>
      </c>
    </row>
    <row r="11569" spans="1:7" x14ac:dyDescent="0.3">
      <c r="A11569" t="s">
        <v>11599</v>
      </c>
      <c r="B11569" t="s">
        <v>11125</v>
      </c>
      <c r="C11569">
        <v>2008</v>
      </c>
      <c r="D11569">
        <v>11</v>
      </c>
      <c r="E11569" t="s">
        <v>80</v>
      </c>
      <c r="F11569">
        <v>37</v>
      </c>
      <c r="G11569" t="s">
        <v>10</v>
      </c>
    </row>
    <row r="11570" spans="1:7" x14ac:dyDescent="0.3">
      <c r="A11570" t="s">
        <v>11600</v>
      </c>
      <c r="B11570" t="s">
        <v>11125</v>
      </c>
      <c r="C11570">
        <v>2009</v>
      </c>
      <c r="D11570">
        <v>6</v>
      </c>
      <c r="E11570" t="s">
        <v>9</v>
      </c>
      <c r="F11570">
        <v>118</v>
      </c>
      <c r="G11570" t="s">
        <v>10</v>
      </c>
    </row>
    <row r="11571" spans="1:7" x14ac:dyDescent="0.3">
      <c r="A11571" t="s">
        <v>11601</v>
      </c>
      <c r="B11571" t="s">
        <v>11125</v>
      </c>
      <c r="C11571">
        <v>2009</v>
      </c>
      <c r="D11571">
        <v>5</v>
      </c>
      <c r="E11571" t="s">
        <v>71</v>
      </c>
      <c r="F11571">
        <v>84</v>
      </c>
      <c r="G11571" t="s">
        <v>10</v>
      </c>
    </row>
    <row r="11572" spans="1:7" x14ac:dyDescent="0.3">
      <c r="A11572" t="s">
        <v>11602</v>
      </c>
      <c r="B11572" t="s">
        <v>11125</v>
      </c>
      <c r="C11572">
        <v>2009</v>
      </c>
      <c r="D11572">
        <v>11</v>
      </c>
      <c r="E11572" t="s">
        <v>9</v>
      </c>
      <c r="F11572">
        <v>58</v>
      </c>
      <c r="G11572" t="s">
        <v>10</v>
      </c>
    </row>
    <row r="11573" spans="1:7" x14ac:dyDescent="0.3">
      <c r="A11573" t="s">
        <v>11603</v>
      </c>
      <c r="B11573" t="s">
        <v>11125</v>
      </c>
      <c r="C11573">
        <v>2009</v>
      </c>
      <c r="D11573">
        <v>6</v>
      </c>
      <c r="E11573" t="s">
        <v>80</v>
      </c>
      <c r="F11573">
        <v>65</v>
      </c>
      <c r="G11573" t="s">
        <v>10</v>
      </c>
    </row>
    <row r="11574" spans="1:7" x14ac:dyDescent="0.3">
      <c r="A11574" t="s">
        <v>11604</v>
      </c>
      <c r="B11574" t="s">
        <v>11125</v>
      </c>
      <c r="C11574">
        <v>2009</v>
      </c>
      <c r="D11574">
        <v>10</v>
      </c>
      <c r="E11574" t="s">
        <v>9</v>
      </c>
      <c r="F11574">
        <v>100</v>
      </c>
      <c r="G11574" t="s">
        <v>10</v>
      </c>
    </row>
    <row r="11575" spans="1:7" x14ac:dyDescent="0.3">
      <c r="A11575" t="s">
        <v>11605</v>
      </c>
      <c r="B11575" t="s">
        <v>11125</v>
      </c>
      <c r="C11575">
        <v>2009</v>
      </c>
      <c r="D11575">
        <v>8</v>
      </c>
      <c r="E11575" t="s">
        <v>80</v>
      </c>
      <c r="F11575">
        <v>33</v>
      </c>
      <c r="G11575" t="s">
        <v>10</v>
      </c>
    </row>
    <row r="11576" spans="1:7" x14ac:dyDescent="0.3">
      <c r="A11576" t="s">
        <v>11606</v>
      </c>
      <c r="B11576" t="s">
        <v>11125</v>
      </c>
      <c r="C11576">
        <v>2009</v>
      </c>
      <c r="D11576">
        <v>9</v>
      </c>
      <c r="E11576" t="s">
        <v>71</v>
      </c>
      <c r="F11576">
        <v>2</v>
      </c>
      <c r="G11576" t="s">
        <v>50</v>
      </c>
    </row>
    <row r="11577" spans="1:7" x14ac:dyDescent="0.3">
      <c r="A11577" t="s">
        <v>11607</v>
      </c>
      <c r="B11577" t="s">
        <v>11125</v>
      </c>
      <c r="C11577">
        <v>2009</v>
      </c>
      <c r="D11577">
        <v>7</v>
      </c>
      <c r="E11577" t="s">
        <v>71</v>
      </c>
      <c r="F11577">
        <v>357</v>
      </c>
      <c r="G11577" t="s">
        <v>10</v>
      </c>
    </row>
    <row r="11578" spans="1:7" x14ac:dyDescent="0.3">
      <c r="A11578" t="s">
        <v>11608</v>
      </c>
      <c r="B11578" t="s">
        <v>11125</v>
      </c>
      <c r="C11578">
        <v>2009</v>
      </c>
      <c r="D11578">
        <v>7</v>
      </c>
      <c r="E11578" t="s">
        <v>18</v>
      </c>
      <c r="F11578">
        <v>896</v>
      </c>
      <c r="G11578" t="s">
        <v>50</v>
      </c>
    </row>
    <row r="11579" spans="1:7" x14ac:dyDescent="0.3">
      <c r="A11579" t="s">
        <v>11609</v>
      </c>
      <c r="B11579" t="s">
        <v>11125</v>
      </c>
      <c r="C11579">
        <v>2010</v>
      </c>
      <c r="D11579">
        <v>2</v>
      </c>
      <c r="E11579" t="s">
        <v>9</v>
      </c>
      <c r="F11579">
        <v>86</v>
      </c>
      <c r="G11579" t="s">
        <v>50</v>
      </c>
    </row>
    <row r="11580" spans="1:7" x14ac:dyDescent="0.3">
      <c r="A11580" t="s">
        <v>11610</v>
      </c>
      <c r="B11580" t="s">
        <v>11125</v>
      </c>
      <c r="C11580">
        <v>2008</v>
      </c>
      <c r="D11580">
        <v>2</v>
      </c>
      <c r="E11580" t="s">
        <v>80</v>
      </c>
      <c r="F11580">
        <v>24</v>
      </c>
      <c r="G11580" t="s">
        <v>10</v>
      </c>
    </row>
    <row r="11581" spans="1:7" x14ac:dyDescent="0.3">
      <c r="A11581" t="s">
        <v>11611</v>
      </c>
      <c r="B11581" t="s">
        <v>11125</v>
      </c>
      <c r="C11581">
        <v>2009</v>
      </c>
      <c r="D11581">
        <v>8</v>
      </c>
      <c r="E11581" t="s">
        <v>9</v>
      </c>
      <c r="F11581">
        <v>116</v>
      </c>
      <c r="G11581" t="s">
        <v>10</v>
      </c>
    </row>
    <row r="11582" spans="1:7" x14ac:dyDescent="0.3">
      <c r="A11582" t="s">
        <v>11612</v>
      </c>
      <c r="B11582" t="s">
        <v>11125</v>
      </c>
      <c r="C11582">
        <v>2009</v>
      </c>
      <c r="D11582">
        <v>7</v>
      </c>
      <c r="E11582" t="s">
        <v>80</v>
      </c>
      <c r="F11582">
        <v>33</v>
      </c>
      <c r="G11582" t="s">
        <v>50</v>
      </c>
    </row>
    <row r="11583" spans="1:7" x14ac:dyDescent="0.3">
      <c r="A11583" t="s">
        <v>11613</v>
      </c>
      <c r="B11583" t="s">
        <v>11125</v>
      </c>
      <c r="C11583">
        <v>2009</v>
      </c>
      <c r="D11583">
        <v>6</v>
      </c>
      <c r="E11583" t="s">
        <v>71</v>
      </c>
      <c r="F11583">
        <v>163</v>
      </c>
      <c r="G11583" t="s">
        <v>50</v>
      </c>
    </row>
    <row r="11584" spans="1:7" x14ac:dyDescent="0.3">
      <c r="A11584" t="s">
        <v>11614</v>
      </c>
      <c r="B11584" t="s">
        <v>11125</v>
      </c>
      <c r="C11584">
        <v>2007</v>
      </c>
      <c r="D11584">
        <v>6</v>
      </c>
      <c r="E11584" t="s">
        <v>80</v>
      </c>
      <c r="F11584">
        <v>116</v>
      </c>
      <c r="G11584" t="s">
        <v>10</v>
      </c>
    </row>
    <row r="11585" spans="1:7" x14ac:dyDescent="0.3">
      <c r="A11585" t="s">
        <v>11615</v>
      </c>
      <c r="B11585" t="s">
        <v>11125</v>
      </c>
      <c r="C11585">
        <v>2009</v>
      </c>
      <c r="D11585">
        <v>9</v>
      </c>
      <c r="E11585" t="s">
        <v>9</v>
      </c>
      <c r="F11585">
        <v>112</v>
      </c>
      <c r="G11585" t="s">
        <v>50</v>
      </c>
    </row>
    <row r="11586" spans="1:7" x14ac:dyDescent="0.3">
      <c r="A11586" t="s">
        <v>11616</v>
      </c>
      <c r="B11586" t="s">
        <v>11125</v>
      </c>
      <c r="C11586">
        <v>2009</v>
      </c>
      <c r="D11586">
        <v>6</v>
      </c>
      <c r="E11586" t="s">
        <v>71</v>
      </c>
      <c r="F11586">
        <v>270</v>
      </c>
      <c r="G11586" t="s">
        <v>10</v>
      </c>
    </row>
    <row r="11587" spans="1:7" x14ac:dyDescent="0.3">
      <c r="A11587" t="s">
        <v>11617</v>
      </c>
      <c r="B11587" t="s">
        <v>11125</v>
      </c>
      <c r="C11587">
        <v>2009</v>
      </c>
      <c r="D11587">
        <v>9</v>
      </c>
      <c r="E11587" t="s">
        <v>18</v>
      </c>
      <c r="F11587">
        <v>1452</v>
      </c>
      <c r="G11587" t="s">
        <v>10</v>
      </c>
    </row>
    <row r="11588" spans="1:7" x14ac:dyDescent="0.3">
      <c r="A11588" t="s">
        <v>11618</v>
      </c>
      <c r="B11588" t="s">
        <v>11125</v>
      </c>
      <c r="C11588">
        <v>2009</v>
      </c>
      <c r="D11588">
        <v>9</v>
      </c>
      <c r="E11588" t="s">
        <v>9</v>
      </c>
      <c r="F11588">
        <v>389</v>
      </c>
      <c r="G11588" t="s">
        <v>50</v>
      </c>
    </row>
    <row r="11589" spans="1:7" x14ac:dyDescent="0.3">
      <c r="A11589" t="s">
        <v>11619</v>
      </c>
      <c r="B11589" t="s">
        <v>11125</v>
      </c>
      <c r="C11589">
        <v>2009</v>
      </c>
      <c r="D11589">
        <v>9</v>
      </c>
      <c r="E11589" t="s">
        <v>9</v>
      </c>
      <c r="F11589">
        <v>467</v>
      </c>
      <c r="G11589" t="s">
        <v>50</v>
      </c>
    </row>
    <row r="11590" spans="1:7" x14ac:dyDescent="0.3">
      <c r="A11590" t="s">
        <v>11620</v>
      </c>
      <c r="B11590" t="s">
        <v>11125</v>
      </c>
      <c r="C11590">
        <v>2009</v>
      </c>
      <c r="D11590">
        <v>12</v>
      </c>
      <c r="E11590" t="s">
        <v>18</v>
      </c>
      <c r="F11590">
        <v>67</v>
      </c>
      <c r="G11590" t="s">
        <v>179</v>
      </c>
    </row>
    <row r="11591" spans="1:7" x14ac:dyDescent="0.3">
      <c r="A11591" t="s">
        <v>11621</v>
      </c>
      <c r="B11591" t="s">
        <v>11125</v>
      </c>
      <c r="C11591">
        <v>2007</v>
      </c>
      <c r="D11591">
        <v>10</v>
      </c>
      <c r="E11591" t="s">
        <v>18</v>
      </c>
      <c r="F11591">
        <v>288</v>
      </c>
      <c r="G11591" t="s">
        <v>10</v>
      </c>
    </row>
    <row r="11592" spans="1:7" x14ac:dyDescent="0.3">
      <c r="A11592" t="s">
        <v>11622</v>
      </c>
      <c r="B11592" t="s">
        <v>11125</v>
      </c>
      <c r="C11592">
        <v>2008</v>
      </c>
      <c r="D11592">
        <v>7</v>
      </c>
      <c r="E11592" t="s">
        <v>80</v>
      </c>
      <c r="F11592">
        <v>101</v>
      </c>
      <c r="G11592" t="s">
        <v>10</v>
      </c>
    </row>
    <row r="11593" spans="1:7" x14ac:dyDescent="0.3">
      <c r="A11593" t="s">
        <v>11623</v>
      </c>
      <c r="B11593" t="s">
        <v>11125</v>
      </c>
      <c r="C11593">
        <v>2009</v>
      </c>
      <c r="D11593">
        <v>7</v>
      </c>
      <c r="E11593" t="s">
        <v>71</v>
      </c>
      <c r="F11593">
        <v>216</v>
      </c>
      <c r="G11593" t="s">
        <v>10</v>
      </c>
    </row>
    <row r="11594" spans="1:7" x14ac:dyDescent="0.3">
      <c r="A11594" t="s">
        <v>11624</v>
      </c>
      <c r="B11594" t="s">
        <v>11125</v>
      </c>
      <c r="C11594">
        <v>2001</v>
      </c>
      <c r="D11594">
        <v>3</v>
      </c>
      <c r="E11594" t="s">
        <v>80</v>
      </c>
      <c r="F11594">
        <v>32</v>
      </c>
      <c r="G11594" t="s">
        <v>10</v>
      </c>
    </row>
    <row r="11595" spans="1:7" x14ac:dyDescent="0.3">
      <c r="A11595" t="s">
        <v>11625</v>
      </c>
      <c r="B11595" t="s">
        <v>11125</v>
      </c>
      <c r="C11595">
        <v>2009</v>
      </c>
      <c r="D11595">
        <v>9</v>
      </c>
      <c r="E11595" t="s">
        <v>18</v>
      </c>
      <c r="F11595">
        <v>667</v>
      </c>
      <c r="G11595" t="s">
        <v>10</v>
      </c>
    </row>
    <row r="11596" spans="1:7" x14ac:dyDescent="0.3">
      <c r="A11596" t="s">
        <v>11626</v>
      </c>
      <c r="B11596" t="s">
        <v>11125</v>
      </c>
      <c r="C11596">
        <v>2001</v>
      </c>
      <c r="D11596">
        <v>2</v>
      </c>
      <c r="E11596" t="s">
        <v>80</v>
      </c>
      <c r="F11596">
        <v>56</v>
      </c>
      <c r="G11596" t="s">
        <v>10</v>
      </c>
    </row>
    <row r="11597" spans="1:7" x14ac:dyDescent="0.3">
      <c r="A11597" t="s">
        <v>11627</v>
      </c>
      <c r="B11597" t="s">
        <v>11125</v>
      </c>
      <c r="C11597">
        <v>2004</v>
      </c>
      <c r="D11597">
        <v>4</v>
      </c>
      <c r="E11597" t="s">
        <v>9</v>
      </c>
      <c r="F11597">
        <v>148</v>
      </c>
      <c r="G11597" t="s">
        <v>10</v>
      </c>
    </row>
    <row r="11598" spans="1:7" x14ac:dyDescent="0.3">
      <c r="A11598" t="s">
        <v>11628</v>
      </c>
      <c r="B11598" t="s">
        <v>11125</v>
      </c>
      <c r="C11598">
        <v>2007</v>
      </c>
      <c r="D11598">
        <v>12</v>
      </c>
      <c r="E11598" t="s">
        <v>71</v>
      </c>
      <c r="F11598">
        <v>75</v>
      </c>
      <c r="G11598" t="s">
        <v>10</v>
      </c>
    </row>
    <row r="11599" spans="1:7" x14ac:dyDescent="0.3">
      <c r="A11599" t="s">
        <v>11629</v>
      </c>
      <c r="B11599" t="s">
        <v>11125</v>
      </c>
      <c r="C11599">
        <v>2009</v>
      </c>
      <c r="D11599">
        <v>11</v>
      </c>
      <c r="E11599" t="s">
        <v>18</v>
      </c>
      <c r="F11599">
        <v>344</v>
      </c>
      <c r="G11599" t="s">
        <v>10</v>
      </c>
    </row>
    <row r="11600" spans="1:7" x14ac:dyDescent="0.3">
      <c r="A11600" t="s">
        <v>11630</v>
      </c>
      <c r="B11600" t="s">
        <v>11125</v>
      </c>
      <c r="C11600">
        <v>2009</v>
      </c>
      <c r="D11600">
        <v>11</v>
      </c>
      <c r="E11600" t="s">
        <v>9</v>
      </c>
      <c r="F11600">
        <v>77</v>
      </c>
      <c r="G11600" t="s">
        <v>50</v>
      </c>
    </row>
    <row r="11601" spans="1:7" x14ac:dyDescent="0.3">
      <c r="A11601" t="s">
        <v>11631</v>
      </c>
      <c r="B11601" t="s">
        <v>11125</v>
      </c>
      <c r="C11601">
        <v>2004</v>
      </c>
      <c r="D11601">
        <v>6</v>
      </c>
      <c r="E11601" t="s">
        <v>71</v>
      </c>
      <c r="F11601">
        <v>657</v>
      </c>
      <c r="G11601" t="s">
        <v>10</v>
      </c>
    </row>
    <row r="11602" spans="1:7" x14ac:dyDescent="0.3">
      <c r="A11602" t="s">
        <v>11632</v>
      </c>
      <c r="B11602" t="s">
        <v>11125</v>
      </c>
      <c r="C11602">
        <v>2009</v>
      </c>
      <c r="D11602">
        <v>7</v>
      </c>
      <c r="E11602" t="s">
        <v>9</v>
      </c>
      <c r="F11602">
        <v>92</v>
      </c>
      <c r="G11602" t="s">
        <v>10</v>
      </c>
    </row>
    <row r="11603" spans="1:7" x14ac:dyDescent="0.3">
      <c r="A11603" t="s">
        <v>11633</v>
      </c>
      <c r="B11603" t="s">
        <v>11125</v>
      </c>
      <c r="C11603">
        <v>2009</v>
      </c>
      <c r="D11603">
        <v>12</v>
      </c>
      <c r="E11603" t="s">
        <v>18</v>
      </c>
      <c r="F11603">
        <v>433</v>
      </c>
      <c r="G11603" t="s">
        <v>10</v>
      </c>
    </row>
    <row r="11604" spans="1:7" x14ac:dyDescent="0.3">
      <c r="A11604" t="s">
        <v>11634</v>
      </c>
      <c r="B11604" t="s">
        <v>11125</v>
      </c>
      <c r="C11604">
        <v>2008</v>
      </c>
      <c r="D11604">
        <v>10</v>
      </c>
      <c r="E11604" t="s">
        <v>71</v>
      </c>
      <c r="F11604">
        <v>141</v>
      </c>
      <c r="G11604" t="s">
        <v>10</v>
      </c>
    </row>
    <row r="11605" spans="1:7" x14ac:dyDescent="0.3">
      <c r="A11605" t="s">
        <v>11635</v>
      </c>
      <c r="B11605" t="s">
        <v>11125</v>
      </c>
      <c r="C11605">
        <v>2008</v>
      </c>
      <c r="D11605">
        <v>12</v>
      </c>
      <c r="E11605" t="s">
        <v>18</v>
      </c>
      <c r="F11605">
        <v>258</v>
      </c>
      <c r="G11605" t="s">
        <v>10</v>
      </c>
    </row>
    <row r="11606" spans="1:7" x14ac:dyDescent="0.3">
      <c r="A11606" t="s">
        <v>11636</v>
      </c>
      <c r="B11606" t="s">
        <v>11125</v>
      </c>
      <c r="C11606">
        <v>2009</v>
      </c>
      <c r="D11606">
        <v>1</v>
      </c>
      <c r="E11606" t="s">
        <v>18</v>
      </c>
      <c r="F11606">
        <v>218</v>
      </c>
      <c r="G11606" t="s">
        <v>10</v>
      </c>
    </row>
    <row r="11607" spans="1:7" x14ac:dyDescent="0.3">
      <c r="A11607" t="s">
        <v>11637</v>
      </c>
      <c r="B11607" t="s">
        <v>11125</v>
      </c>
      <c r="C11607">
        <v>2007</v>
      </c>
      <c r="D11607">
        <v>5</v>
      </c>
      <c r="E11607" t="s">
        <v>71</v>
      </c>
      <c r="F11607">
        <v>217</v>
      </c>
      <c r="G11607" t="s">
        <v>10</v>
      </c>
    </row>
    <row r="11608" spans="1:7" x14ac:dyDescent="0.3">
      <c r="A11608" t="s">
        <v>11638</v>
      </c>
      <c r="B11608" t="s">
        <v>11125</v>
      </c>
      <c r="C11608">
        <v>2009</v>
      </c>
      <c r="D11608">
        <v>12</v>
      </c>
      <c r="E11608" t="s">
        <v>18</v>
      </c>
      <c r="F11608">
        <v>228</v>
      </c>
      <c r="G11608" t="s">
        <v>10</v>
      </c>
    </row>
    <row r="11609" spans="1:7" x14ac:dyDescent="0.3">
      <c r="A11609" t="s">
        <v>11639</v>
      </c>
      <c r="B11609" t="s">
        <v>11125</v>
      </c>
      <c r="C11609">
        <v>2009</v>
      </c>
      <c r="D11609">
        <v>12</v>
      </c>
      <c r="E11609" t="s">
        <v>18</v>
      </c>
      <c r="F11609">
        <v>615</v>
      </c>
      <c r="G11609" t="s">
        <v>10</v>
      </c>
    </row>
    <row r="11610" spans="1:7" x14ac:dyDescent="0.3">
      <c r="A11610" t="s">
        <v>11640</v>
      </c>
      <c r="B11610" t="s">
        <v>11125</v>
      </c>
      <c r="C11610">
        <v>2008</v>
      </c>
      <c r="D11610">
        <v>2</v>
      </c>
      <c r="E11610" t="s">
        <v>71</v>
      </c>
      <c r="F11610">
        <v>223</v>
      </c>
      <c r="G11610" t="s">
        <v>10</v>
      </c>
    </row>
    <row r="11611" spans="1:7" x14ac:dyDescent="0.3">
      <c r="A11611" t="s">
        <v>11641</v>
      </c>
      <c r="B11611" t="s">
        <v>11125</v>
      </c>
      <c r="C11611">
        <v>2008</v>
      </c>
      <c r="D11611">
        <v>9</v>
      </c>
      <c r="E11611" t="s">
        <v>71</v>
      </c>
      <c r="F11611">
        <v>142</v>
      </c>
      <c r="G11611" t="s">
        <v>10</v>
      </c>
    </row>
    <row r="11612" spans="1:7" x14ac:dyDescent="0.3">
      <c r="A11612" t="s">
        <v>11642</v>
      </c>
      <c r="B11612" t="s">
        <v>11125</v>
      </c>
      <c r="C11612">
        <v>2009</v>
      </c>
      <c r="D11612">
        <v>10</v>
      </c>
      <c r="E11612" t="s">
        <v>60</v>
      </c>
      <c r="F11612">
        <v>49</v>
      </c>
      <c r="G11612" t="s">
        <v>10</v>
      </c>
    </row>
    <row r="11613" spans="1:7" x14ac:dyDescent="0.3">
      <c r="A11613" t="s">
        <v>11643</v>
      </c>
      <c r="B11613" t="s">
        <v>11125</v>
      </c>
      <c r="C11613">
        <v>2010</v>
      </c>
      <c r="D11613">
        <v>1</v>
      </c>
      <c r="E11613" t="s">
        <v>80</v>
      </c>
      <c r="F11613">
        <v>34</v>
      </c>
      <c r="G11613" t="s">
        <v>10</v>
      </c>
    </row>
    <row r="11614" spans="1:7" x14ac:dyDescent="0.3">
      <c r="A11614" t="s">
        <v>11644</v>
      </c>
      <c r="B11614" t="s">
        <v>11125</v>
      </c>
      <c r="C11614">
        <v>2010</v>
      </c>
      <c r="D11614">
        <v>3</v>
      </c>
      <c r="E11614" t="s">
        <v>9</v>
      </c>
      <c r="F11614">
        <v>79</v>
      </c>
      <c r="G11614" t="s">
        <v>10</v>
      </c>
    </row>
    <row r="11615" spans="1:7" x14ac:dyDescent="0.3">
      <c r="A11615" t="s">
        <v>11645</v>
      </c>
      <c r="B11615" t="s">
        <v>11125</v>
      </c>
      <c r="C11615">
        <v>2009</v>
      </c>
      <c r="D11615">
        <v>12</v>
      </c>
      <c r="E11615" t="s">
        <v>18</v>
      </c>
      <c r="F11615">
        <v>4330</v>
      </c>
      <c r="G11615" t="s">
        <v>10</v>
      </c>
    </row>
    <row r="11616" spans="1:7" x14ac:dyDescent="0.3">
      <c r="A11616" t="s">
        <v>11646</v>
      </c>
      <c r="B11616" t="s">
        <v>11125</v>
      </c>
      <c r="C11616">
        <v>2008</v>
      </c>
      <c r="D11616">
        <v>2</v>
      </c>
      <c r="E11616" t="s">
        <v>9</v>
      </c>
      <c r="F11616">
        <v>71</v>
      </c>
      <c r="G11616" t="s">
        <v>10</v>
      </c>
    </row>
    <row r="11617" spans="1:7" x14ac:dyDescent="0.3">
      <c r="A11617" t="s">
        <v>11647</v>
      </c>
      <c r="B11617" t="s">
        <v>11125</v>
      </c>
      <c r="C11617">
        <v>2009</v>
      </c>
      <c r="D11617">
        <v>12</v>
      </c>
      <c r="E11617" t="s">
        <v>18</v>
      </c>
      <c r="F11617">
        <v>460</v>
      </c>
      <c r="G11617" t="s">
        <v>10</v>
      </c>
    </row>
    <row r="11618" spans="1:7" x14ac:dyDescent="0.3">
      <c r="A11618" t="s">
        <v>11648</v>
      </c>
      <c r="B11618" t="s">
        <v>11125</v>
      </c>
      <c r="C11618">
        <v>2010</v>
      </c>
      <c r="D11618">
        <v>3</v>
      </c>
      <c r="E11618" t="s">
        <v>71</v>
      </c>
      <c r="F11618">
        <v>56</v>
      </c>
      <c r="G11618" t="s">
        <v>10</v>
      </c>
    </row>
    <row r="11619" spans="1:7" x14ac:dyDescent="0.3">
      <c r="A11619" t="s">
        <v>11649</v>
      </c>
      <c r="B11619" t="s">
        <v>11125</v>
      </c>
      <c r="C11619">
        <v>2009</v>
      </c>
      <c r="D11619">
        <v>10</v>
      </c>
      <c r="E11619" t="s">
        <v>71</v>
      </c>
      <c r="F11619">
        <v>244</v>
      </c>
      <c r="G11619" t="s">
        <v>10</v>
      </c>
    </row>
    <row r="11620" spans="1:7" x14ac:dyDescent="0.3">
      <c r="A11620" t="s">
        <v>11650</v>
      </c>
      <c r="B11620" t="s">
        <v>11125</v>
      </c>
      <c r="C11620">
        <v>2010</v>
      </c>
      <c r="D11620">
        <v>4</v>
      </c>
      <c r="E11620" t="s">
        <v>18</v>
      </c>
      <c r="F11620">
        <v>546</v>
      </c>
      <c r="G11620" t="s">
        <v>10</v>
      </c>
    </row>
    <row r="11621" spans="1:7" x14ac:dyDescent="0.3">
      <c r="A11621" t="s">
        <v>11651</v>
      </c>
      <c r="B11621" t="s">
        <v>11125</v>
      </c>
      <c r="C11621">
        <v>2009</v>
      </c>
      <c r="D11621">
        <v>12</v>
      </c>
      <c r="E11621" t="s">
        <v>80</v>
      </c>
      <c r="F11621">
        <v>18</v>
      </c>
      <c r="G11621" t="s">
        <v>10</v>
      </c>
    </row>
    <row r="11622" spans="1:7" x14ac:dyDescent="0.3">
      <c r="A11622" t="s">
        <v>11652</v>
      </c>
      <c r="B11622" t="s">
        <v>11125</v>
      </c>
      <c r="C11622">
        <v>2010</v>
      </c>
      <c r="D11622">
        <v>2</v>
      </c>
      <c r="E11622" t="s">
        <v>80</v>
      </c>
      <c r="F11622">
        <v>182</v>
      </c>
      <c r="G11622" t="s">
        <v>10</v>
      </c>
    </row>
    <row r="11623" spans="1:7" x14ac:dyDescent="0.3">
      <c r="A11623" t="s">
        <v>11653</v>
      </c>
      <c r="B11623" t="s">
        <v>11125</v>
      </c>
      <c r="C11623">
        <v>2010</v>
      </c>
      <c r="D11623">
        <v>4</v>
      </c>
      <c r="E11623" t="s">
        <v>18</v>
      </c>
      <c r="F11623">
        <v>90</v>
      </c>
      <c r="G11623" t="s">
        <v>10</v>
      </c>
    </row>
    <row r="11624" spans="1:7" x14ac:dyDescent="0.3">
      <c r="A11624" t="s">
        <v>11654</v>
      </c>
      <c r="B11624" t="s">
        <v>11125</v>
      </c>
      <c r="C11624">
        <v>2006</v>
      </c>
      <c r="D11624">
        <v>10</v>
      </c>
      <c r="E11624" t="s">
        <v>71</v>
      </c>
      <c r="F11624">
        <v>99</v>
      </c>
      <c r="G11624" t="s">
        <v>10</v>
      </c>
    </row>
    <row r="11625" spans="1:7" x14ac:dyDescent="0.3">
      <c r="A11625" t="s">
        <v>11655</v>
      </c>
      <c r="B11625" t="s">
        <v>11125</v>
      </c>
      <c r="C11625">
        <v>2010</v>
      </c>
      <c r="D11625">
        <v>1</v>
      </c>
      <c r="E11625" t="s">
        <v>60</v>
      </c>
      <c r="F11625">
        <v>70</v>
      </c>
      <c r="G11625" t="s">
        <v>10</v>
      </c>
    </row>
    <row r="11626" spans="1:7" x14ac:dyDescent="0.3">
      <c r="A11626" t="s">
        <v>11656</v>
      </c>
      <c r="B11626" t="s">
        <v>11125</v>
      </c>
      <c r="C11626">
        <v>2009</v>
      </c>
      <c r="D11626">
        <v>10</v>
      </c>
      <c r="E11626" t="s">
        <v>71</v>
      </c>
      <c r="F11626">
        <v>490</v>
      </c>
      <c r="G11626" t="s">
        <v>10</v>
      </c>
    </row>
    <row r="11627" spans="1:7" x14ac:dyDescent="0.3">
      <c r="A11627" t="s">
        <v>11657</v>
      </c>
      <c r="B11627" t="s">
        <v>11125</v>
      </c>
      <c r="C11627">
        <v>2006</v>
      </c>
      <c r="D11627">
        <v>7</v>
      </c>
      <c r="E11627" t="s">
        <v>71</v>
      </c>
      <c r="F11627">
        <v>250</v>
      </c>
      <c r="G11627" t="s">
        <v>10</v>
      </c>
    </row>
    <row r="11628" spans="1:7" x14ac:dyDescent="0.3">
      <c r="A11628" t="s">
        <v>11658</v>
      </c>
      <c r="B11628" t="s">
        <v>11125</v>
      </c>
      <c r="C11628">
        <v>2006</v>
      </c>
      <c r="D11628">
        <v>5</v>
      </c>
      <c r="E11628" t="s">
        <v>71</v>
      </c>
      <c r="F11628">
        <v>268</v>
      </c>
      <c r="G11628" t="s">
        <v>10</v>
      </c>
    </row>
    <row r="11629" spans="1:7" x14ac:dyDescent="0.3">
      <c r="A11629" t="s">
        <v>11659</v>
      </c>
      <c r="B11629" t="s">
        <v>11125</v>
      </c>
      <c r="C11629">
        <v>2008</v>
      </c>
      <c r="D11629">
        <v>7</v>
      </c>
      <c r="E11629" t="s">
        <v>71</v>
      </c>
      <c r="F11629">
        <v>115</v>
      </c>
      <c r="G11629" t="s">
        <v>10</v>
      </c>
    </row>
    <row r="11630" spans="1:7" x14ac:dyDescent="0.3">
      <c r="A11630" t="s">
        <v>11660</v>
      </c>
      <c r="B11630" t="s">
        <v>11125</v>
      </c>
      <c r="C11630">
        <v>2009</v>
      </c>
      <c r="D11630">
        <v>1</v>
      </c>
      <c r="E11630" t="s">
        <v>80</v>
      </c>
      <c r="F11630">
        <v>24</v>
      </c>
      <c r="G11630" t="s">
        <v>10</v>
      </c>
    </row>
    <row r="11631" spans="1:7" x14ac:dyDescent="0.3">
      <c r="A11631" t="s">
        <v>11661</v>
      </c>
      <c r="B11631" t="s">
        <v>11125</v>
      </c>
      <c r="C11631">
        <v>2010</v>
      </c>
      <c r="D11631">
        <v>4</v>
      </c>
      <c r="E11631" t="s">
        <v>9</v>
      </c>
      <c r="F11631">
        <v>31</v>
      </c>
      <c r="G11631" t="s">
        <v>50</v>
      </c>
    </row>
    <row r="11632" spans="1:7" x14ac:dyDescent="0.3">
      <c r="A11632" t="s">
        <v>11662</v>
      </c>
      <c r="B11632" t="s">
        <v>11125</v>
      </c>
      <c r="C11632">
        <v>2005</v>
      </c>
      <c r="D11632">
        <v>8</v>
      </c>
      <c r="E11632" t="s">
        <v>71</v>
      </c>
      <c r="F11632">
        <v>250</v>
      </c>
      <c r="G11632" t="s">
        <v>10</v>
      </c>
    </row>
    <row r="11633" spans="1:7" x14ac:dyDescent="0.3">
      <c r="A11633" t="s">
        <v>11663</v>
      </c>
      <c r="B11633" t="s">
        <v>11125</v>
      </c>
      <c r="C11633">
        <v>2010</v>
      </c>
      <c r="D11633">
        <v>4</v>
      </c>
      <c r="E11633" t="s">
        <v>18</v>
      </c>
      <c r="F11633">
        <v>495</v>
      </c>
      <c r="G11633" t="s">
        <v>10</v>
      </c>
    </row>
    <row r="11634" spans="1:7" x14ac:dyDescent="0.3">
      <c r="A11634" t="s">
        <v>11664</v>
      </c>
      <c r="B11634" t="s">
        <v>11125</v>
      </c>
      <c r="C11634">
        <v>2010</v>
      </c>
      <c r="D11634">
        <v>1</v>
      </c>
      <c r="E11634" t="s">
        <v>18</v>
      </c>
      <c r="F11634">
        <v>47</v>
      </c>
      <c r="G11634" t="s">
        <v>50</v>
      </c>
    </row>
    <row r="11635" spans="1:7" x14ac:dyDescent="0.3">
      <c r="A11635" t="s">
        <v>11665</v>
      </c>
      <c r="B11635" t="s">
        <v>11125</v>
      </c>
      <c r="C11635">
        <v>2010</v>
      </c>
      <c r="D11635">
        <v>5</v>
      </c>
      <c r="E11635" t="s">
        <v>18</v>
      </c>
      <c r="F11635">
        <v>285</v>
      </c>
      <c r="G11635" t="s">
        <v>10</v>
      </c>
    </row>
    <row r="11636" spans="1:7" x14ac:dyDescent="0.3">
      <c r="A11636" t="s">
        <v>11666</v>
      </c>
      <c r="B11636" t="s">
        <v>11125</v>
      </c>
      <c r="C11636">
        <v>2010</v>
      </c>
      <c r="D11636">
        <v>6</v>
      </c>
      <c r="E11636" t="s">
        <v>18</v>
      </c>
      <c r="F11636">
        <v>272</v>
      </c>
      <c r="G11636" t="s">
        <v>10</v>
      </c>
    </row>
    <row r="11637" spans="1:7" x14ac:dyDescent="0.3">
      <c r="A11637" t="s">
        <v>11667</v>
      </c>
      <c r="B11637" t="s">
        <v>11125</v>
      </c>
      <c r="C11637">
        <v>2010</v>
      </c>
      <c r="D11637">
        <v>3</v>
      </c>
      <c r="E11637" t="s">
        <v>18</v>
      </c>
      <c r="F11637">
        <v>312</v>
      </c>
      <c r="G11637" t="s">
        <v>10</v>
      </c>
    </row>
    <row r="11638" spans="1:7" x14ac:dyDescent="0.3">
      <c r="A11638" t="s">
        <v>11668</v>
      </c>
      <c r="B11638" t="s">
        <v>11125</v>
      </c>
      <c r="C11638">
        <v>2010</v>
      </c>
      <c r="D11638">
        <v>2</v>
      </c>
      <c r="E11638" t="s">
        <v>18</v>
      </c>
      <c r="F11638">
        <v>769</v>
      </c>
      <c r="G11638" t="s">
        <v>10</v>
      </c>
    </row>
    <row r="11639" spans="1:7" x14ac:dyDescent="0.3">
      <c r="A11639" t="s">
        <v>11669</v>
      </c>
      <c r="B11639" t="s">
        <v>11125</v>
      </c>
      <c r="C11639">
        <v>2007</v>
      </c>
      <c r="D11639">
        <v>4</v>
      </c>
      <c r="E11639" t="s">
        <v>9</v>
      </c>
      <c r="F11639">
        <v>387</v>
      </c>
      <c r="G11639" t="s">
        <v>10</v>
      </c>
    </row>
    <row r="11640" spans="1:7" x14ac:dyDescent="0.3">
      <c r="A11640" t="s">
        <v>11670</v>
      </c>
      <c r="B11640" t="s">
        <v>11125</v>
      </c>
      <c r="C11640">
        <v>2010</v>
      </c>
      <c r="D11640">
        <v>3</v>
      </c>
      <c r="E11640" t="s">
        <v>18</v>
      </c>
      <c r="F11640">
        <v>678</v>
      </c>
      <c r="G11640" t="s">
        <v>10</v>
      </c>
    </row>
    <row r="11641" spans="1:7" x14ac:dyDescent="0.3">
      <c r="A11641" t="s">
        <v>11671</v>
      </c>
      <c r="B11641" t="s">
        <v>11125</v>
      </c>
      <c r="C11641">
        <v>2010</v>
      </c>
      <c r="D11641">
        <v>3</v>
      </c>
      <c r="E11641" t="s">
        <v>60</v>
      </c>
      <c r="F11641">
        <v>93</v>
      </c>
      <c r="G11641" t="s">
        <v>10</v>
      </c>
    </row>
    <row r="11642" spans="1:7" x14ac:dyDescent="0.3">
      <c r="A11642" t="s">
        <v>11672</v>
      </c>
      <c r="B11642" t="s">
        <v>11125</v>
      </c>
      <c r="C11642">
        <v>2010</v>
      </c>
      <c r="D11642">
        <v>5</v>
      </c>
      <c r="E11642" t="s">
        <v>18</v>
      </c>
      <c r="F11642">
        <v>110</v>
      </c>
      <c r="G11642" t="s">
        <v>10</v>
      </c>
    </row>
    <row r="11643" spans="1:7" x14ac:dyDescent="0.3">
      <c r="A11643" t="s">
        <v>11673</v>
      </c>
      <c r="B11643" t="s">
        <v>11125</v>
      </c>
      <c r="C11643">
        <v>2009</v>
      </c>
      <c r="D11643">
        <v>2</v>
      </c>
      <c r="E11643" t="s">
        <v>80</v>
      </c>
      <c r="F11643">
        <v>9</v>
      </c>
      <c r="G11643" t="s">
        <v>10</v>
      </c>
    </row>
    <row r="11644" spans="1:7" x14ac:dyDescent="0.3">
      <c r="A11644" t="s">
        <v>11674</v>
      </c>
      <c r="B11644" t="s">
        <v>11125</v>
      </c>
      <c r="C11644">
        <v>2010</v>
      </c>
      <c r="D11644">
        <v>4</v>
      </c>
      <c r="E11644" t="s">
        <v>9</v>
      </c>
      <c r="F11644">
        <v>196</v>
      </c>
      <c r="G11644" t="s">
        <v>50</v>
      </c>
    </row>
    <row r="11645" spans="1:7" x14ac:dyDescent="0.3">
      <c r="A11645" t="s">
        <v>11675</v>
      </c>
      <c r="B11645" t="s">
        <v>11125</v>
      </c>
      <c r="C11645">
        <v>2010</v>
      </c>
      <c r="D11645">
        <v>3</v>
      </c>
      <c r="E11645" t="s">
        <v>18</v>
      </c>
      <c r="F11645">
        <v>56</v>
      </c>
      <c r="G11645" t="s">
        <v>10</v>
      </c>
    </row>
    <row r="11646" spans="1:7" x14ac:dyDescent="0.3">
      <c r="A11646" t="s">
        <v>11676</v>
      </c>
      <c r="B11646" t="s">
        <v>11125</v>
      </c>
      <c r="C11646">
        <v>2008</v>
      </c>
      <c r="D11646">
        <v>8</v>
      </c>
      <c r="E11646" t="s">
        <v>80</v>
      </c>
      <c r="F11646">
        <v>36</v>
      </c>
      <c r="G11646" t="s">
        <v>10</v>
      </c>
    </row>
    <row r="11647" spans="1:7" x14ac:dyDescent="0.3">
      <c r="A11647" t="s">
        <v>11677</v>
      </c>
      <c r="B11647" t="s">
        <v>11125</v>
      </c>
      <c r="C11647">
        <v>2010</v>
      </c>
      <c r="D11647">
        <v>2</v>
      </c>
      <c r="E11647" t="s">
        <v>80</v>
      </c>
      <c r="F11647">
        <v>40</v>
      </c>
      <c r="G11647" t="s">
        <v>10</v>
      </c>
    </row>
    <row r="11648" spans="1:7" x14ac:dyDescent="0.3">
      <c r="A11648" t="s">
        <v>11678</v>
      </c>
      <c r="B11648" t="s">
        <v>11125</v>
      </c>
      <c r="C11648">
        <v>2010</v>
      </c>
      <c r="D11648">
        <v>5</v>
      </c>
      <c r="E11648" t="s">
        <v>18</v>
      </c>
      <c r="F11648">
        <v>469</v>
      </c>
      <c r="G11648" t="s">
        <v>10</v>
      </c>
    </row>
    <row r="11649" spans="1:7" x14ac:dyDescent="0.3">
      <c r="A11649" t="s">
        <v>11679</v>
      </c>
      <c r="B11649" t="s">
        <v>11125</v>
      </c>
      <c r="C11649">
        <v>2010</v>
      </c>
      <c r="D11649">
        <v>6</v>
      </c>
      <c r="E11649" t="s">
        <v>18</v>
      </c>
      <c r="F11649">
        <v>716</v>
      </c>
      <c r="G11649" t="s">
        <v>10</v>
      </c>
    </row>
    <row r="11650" spans="1:7" x14ac:dyDescent="0.3">
      <c r="A11650" t="s">
        <v>11680</v>
      </c>
      <c r="B11650" t="s">
        <v>11125</v>
      </c>
      <c r="C11650">
        <v>2010</v>
      </c>
      <c r="D11650">
        <v>5</v>
      </c>
      <c r="E11650" t="s">
        <v>18</v>
      </c>
      <c r="F11650">
        <v>1284</v>
      </c>
      <c r="G11650" t="s">
        <v>10</v>
      </c>
    </row>
    <row r="11651" spans="1:7" x14ac:dyDescent="0.3">
      <c r="A11651" t="s">
        <v>11681</v>
      </c>
      <c r="B11651" t="s">
        <v>11125</v>
      </c>
      <c r="C11651">
        <v>2010</v>
      </c>
      <c r="D11651">
        <v>6</v>
      </c>
      <c r="E11651" t="s">
        <v>18</v>
      </c>
      <c r="F11651">
        <v>344</v>
      </c>
      <c r="G11651" t="s">
        <v>10</v>
      </c>
    </row>
    <row r="11652" spans="1:7" x14ac:dyDescent="0.3">
      <c r="A11652" t="s">
        <v>11682</v>
      </c>
      <c r="B11652" t="s">
        <v>11125</v>
      </c>
      <c r="C11652">
        <v>2005</v>
      </c>
      <c r="D11652">
        <v>7</v>
      </c>
      <c r="E11652" t="s">
        <v>80</v>
      </c>
      <c r="F11652">
        <v>49</v>
      </c>
      <c r="G11652" t="s">
        <v>10</v>
      </c>
    </row>
    <row r="11653" spans="1:7" x14ac:dyDescent="0.3">
      <c r="A11653" t="s">
        <v>11683</v>
      </c>
      <c r="B11653" t="s">
        <v>11125</v>
      </c>
      <c r="C11653">
        <v>2007</v>
      </c>
      <c r="D11653">
        <v>7</v>
      </c>
      <c r="E11653" t="s">
        <v>18</v>
      </c>
      <c r="F11653">
        <v>583</v>
      </c>
      <c r="G11653" t="s">
        <v>50</v>
      </c>
    </row>
    <row r="11654" spans="1:7" x14ac:dyDescent="0.3">
      <c r="A11654" t="s">
        <v>11684</v>
      </c>
      <c r="B11654" t="s">
        <v>11125</v>
      </c>
      <c r="C11654">
        <v>2010</v>
      </c>
      <c r="D11654">
        <v>12</v>
      </c>
      <c r="E11654" t="s">
        <v>18</v>
      </c>
      <c r="F11654">
        <v>41</v>
      </c>
      <c r="G11654" t="s">
        <v>50</v>
      </c>
    </row>
    <row r="11655" spans="1:7" x14ac:dyDescent="0.3">
      <c r="A11655" t="s">
        <v>11685</v>
      </c>
      <c r="B11655" t="s">
        <v>11125</v>
      </c>
      <c r="C11655">
        <v>2010</v>
      </c>
      <c r="D11655">
        <v>12</v>
      </c>
      <c r="E11655" t="s">
        <v>18</v>
      </c>
      <c r="F11655">
        <v>41</v>
      </c>
      <c r="G11655" t="s">
        <v>50</v>
      </c>
    </row>
    <row r="11656" spans="1:7" x14ac:dyDescent="0.3">
      <c r="A11656" t="s">
        <v>11686</v>
      </c>
      <c r="B11656" t="s">
        <v>11125</v>
      </c>
      <c r="C11656">
        <v>2010</v>
      </c>
      <c r="D11656">
        <v>12</v>
      </c>
      <c r="E11656" t="s">
        <v>18</v>
      </c>
      <c r="F11656">
        <v>7</v>
      </c>
      <c r="G11656" t="s">
        <v>50</v>
      </c>
    </row>
    <row r="11657" spans="1:7" x14ac:dyDescent="0.3">
      <c r="A11657" t="s">
        <v>11687</v>
      </c>
      <c r="B11657" t="s">
        <v>11125</v>
      </c>
      <c r="C11657">
        <v>2009</v>
      </c>
      <c r="D11657">
        <v>5</v>
      </c>
      <c r="E11657" t="s">
        <v>18</v>
      </c>
      <c r="F11657">
        <v>248</v>
      </c>
      <c r="G11657" t="s">
        <v>10</v>
      </c>
    </row>
    <row r="11658" spans="1:7" x14ac:dyDescent="0.3">
      <c r="A11658" t="s">
        <v>11688</v>
      </c>
      <c r="B11658" t="s">
        <v>11125</v>
      </c>
      <c r="C11658">
        <v>2011</v>
      </c>
      <c r="D11658">
        <v>3</v>
      </c>
      <c r="E11658" t="s">
        <v>9</v>
      </c>
      <c r="F11658">
        <v>12</v>
      </c>
      <c r="G11658" t="s">
        <v>50</v>
      </c>
    </row>
    <row r="11659" spans="1:7" x14ac:dyDescent="0.3">
      <c r="A11659" t="s">
        <v>11689</v>
      </c>
      <c r="B11659" t="s">
        <v>11125</v>
      </c>
      <c r="C11659">
        <v>2010</v>
      </c>
      <c r="D11659">
        <v>5</v>
      </c>
      <c r="E11659" t="s">
        <v>18</v>
      </c>
      <c r="F11659">
        <v>507</v>
      </c>
      <c r="G11659" t="s">
        <v>10</v>
      </c>
    </row>
    <row r="11660" spans="1:7" x14ac:dyDescent="0.3">
      <c r="A11660" t="s">
        <v>11690</v>
      </c>
      <c r="B11660" t="s">
        <v>11125</v>
      </c>
      <c r="C11660">
        <v>2010</v>
      </c>
      <c r="D11660">
        <v>6</v>
      </c>
      <c r="E11660" t="s">
        <v>9</v>
      </c>
      <c r="F11660">
        <v>62</v>
      </c>
      <c r="G11660" t="s">
        <v>10</v>
      </c>
    </row>
    <row r="11661" spans="1:7" x14ac:dyDescent="0.3">
      <c r="A11661" t="s">
        <v>11691</v>
      </c>
      <c r="B11661" t="s">
        <v>11125</v>
      </c>
      <c r="C11661">
        <v>2010</v>
      </c>
      <c r="D11661">
        <v>2</v>
      </c>
      <c r="E11661" t="s">
        <v>60</v>
      </c>
      <c r="F11661">
        <v>45</v>
      </c>
      <c r="G11661" t="s">
        <v>10</v>
      </c>
    </row>
    <row r="11662" spans="1:7" x14ac:dyDescent="0.3">
      <c r="A11662" t="s">
        <v>11692</v>
      </c>
      <c r="B11662" t="s">
        <v>11125</v>
      </c>
      <c r="C11662">
        <v>2010</v>
      </c>
      <c r="D11662">
        <v>4</v>
      </c>
      <c r="E11662" t="s">
        <v>9</v>
      </c>
      <c r="F11662">
        <v>91</v>
      </c>
      <c r="G11662" t="s">
        <v>10</v>
      </c>
    </row>
    <row r="11663" spans="1:7" x14ac:dyDescent="0.3">
      <c r="A11663" t="s">
        <v>11693</v>
      </c>
      <c r="B11663" t="s">
        <v>11125</v>
      </c>
      <c r="C11663">
        <v>2010</v>
      </c>
      <c r="D11663">
        <v>6</v>
      </c>
      <c r="E11663" t="s">
        <v>9</v>
      </c>
      <c r="F11663">
        <v>91</v>
      </c>
      <c r="G11663" t="s">
        <v>10</v>
      </c>
    </row>
    <row r="11664" spans="1:7" x14ac:dyDescent="0.3">
      <c r="A11664" t="s">
        <v>11694</v>
      </c>
      <c r="B11664" t="s">
        <v>11125</v>
      </c>
      <c r="C11664">
        <v>2010</v>
      </c>
      <c r="D11664">
        <v>6</v>
      </c>
      <c r="E11664" t="s">
        <v>9</v>
      </c>
      <c r="F11664">
        <v>8</v>
      </c>
      <c r="G11664" t="s">
        <v>50</v>
      </c>
    </row>
    <row r="11665" spans="1:7" x14ac:dyDescent="0.3">
      <c r="A11665" t="s">
        <v>11695</v>
      </c>
      <c r="B11665" t="s">
        <v>11125</v>
      </c>
      <c r="C11665">
        <v>2010</v>
      </c>
      <c r="D11665">
        <v>3</v>
      </c>
      <c r="E11665" t="s">
        <v>80</v>
      </c>
      <c r="F11665">
        <v>39</v>
      </c>
      <c r="G11665" t="s">
        <v>10</v>
      </c>
    </row>
    <row r="11666" spans="1:7" x14ac:dyDescent="0.3">
      <c r="A11666" t="s">
        <v>11696</v>
      </c>
      <c r="B11666" t="s">
        <v>11125</v>
      </c>
      <c r="C11666">
        <v>2010</v>
      </c>
      <c r="D11666">
        <v>5</v>
      </c>
      <c r="E11666" t="s">
        <v>60</v>
      </c>
      <c r="F11666">
        <v>174</v>
      </c>
      <c r="G11666" t="s">
        <v>10</v>
      </c>
    </row>
    <row r="11667" spans="1:7" x14ac:dyDescent="0.3">
      <c r="A11667" t="s">
        <v>11697</v>
      </c>
      <c r="B11667" t="s">
        <v>11125</v>
      </c>
      <c r="C11667">
        <v>2011</v>
      </c>
      <c r="D11667">
        <v>10</v>
      </c>
      <c r="E11667" t="s">
        <v>9</v>
      </c>
      <c r="F11667">
        <v>45</v>
      </c>
      <c r="G11667" t="s">
        <v>10</v>
      </c>
    </row>
    <row r="11668" spans="1:7" x14ac:dyDescent="0.3">
      <c r="A11668" t="s">
        <v>11698</v>
      </c>
      <c r="B11668" t="s">
        <v>11125</v>
      </c>
      <c r="C11668">
        <v>2009</v>
      </c>
      <c r="D11668">
        <v>8</v>
      </c>
      <c r="E11668" t="s">
        <v>80</v>
      </c>
      <c r="F11668">
        <v>47</v>
      </c>
      <c r="G11668" t="s">
        <v>50</v>
      </c>
    </row>
    <row r="11669" spans="1:7" x14ac:dyDescent="0.3">
      <c r="A11669" t="s">
        <v>11699</v>
      </c>
      <c r="B11669" t="s">
        <v>11125</v>
      </c>
      <c r="C11669">
        <v>2010</v>
      </c>
      <c r="D11669">
        <v>7</v>
      </c>
      <c r="E11669" t="s">
        <v>18</v>
      </c>
      <c r="F11669">
        <v>756</v>
      </c>
      <c r="G11669" t="s">
        <v>10</v>
      </c>
    </row>
    <row r="11670" spans="1:7" x14ac:dyDescent="0.3">
      <c r="A11670" t="s">
        <v>11700</v>
      </c>
      <c r="B11670" t="s">
        <v>11125</v>
      </c>
      <c r="C11670">
        <v>2010</v>
      </c>
      <c r="D11670">
        <v>6</v>
      </c>
      <c r="E11670" t="s">
        <v>18</v>
      </c>
      <c r="F11670">
        <v>322</v>
      </c>
      <c r="G11670" t="s">
        <v>10</v>
      </c>
    </row>
    <row r="11671" spans="1:7" x14ac:dyDescent="0.3">
      <c r="A11671" t="s">
        <v>11701</v>
      </c>
      <c r="B11671" t="s">
        <v>11125</v>
      </c>
      <c r="C11671">
        <v>2007</v>
      </c>
      <c r="D11671">
        <v>9</v>
      </c>
      <c r="E11671" t="s">
        <v>80</v>
      </c>
      <c r="F11671">
        <v>212</v>
      </c>
      <c r="G11671" t="s">
        <v>10</v>
      </c>
    </row>
    <row r="11672" spans="1:7" x14ac:dyDescent="0.3">
      <c r="A11672" t="s">
        <v>11702</v>
      </c>
      <c r="B11672" t="s">
        <v>11125</v>
      </c>
      <c r="C11672">
        <v>2010</v>
      </c>
      <c r="D11672">
        <v>6</v>
      </c>
      <c r="E11672" t="s">
        <v>60</v>
      </c>
      <c r="F11672">
        <v>80</v>
      </c>
      <c r="G11672" t="s">
        <v>10</v>
      </c>
    </row>
    <row r="11673" spans="1:7" x14ac:dyDescent="0.3">
      <c r="A11673" t="s">
        <v>11703</v>
      </c>
      <c r="B11673" t="s">
        <v>11125</v>
      </c>
      <c r="C11673">
        <v>2010</v>
      </c>
      <c r="D11673">
        <v>5</v>
      </c>
      <c r="E11673" t="s">
        <v>71</v>
      </c>
      <c r="F11673">
        <v>450</v>
      </c>
      <c r="G11673" t="s">
        <v>10</v>
      </c>
    </row>
    <row r="11674" spans="1:7" x14ac:dyDescent="0.3">
      <c r="A11674" t="s">
        <v>11704</v>
      </c>
      <c r="B11674" t="s">
        <v>11125</v>
      </c>
      <c r="C11674">
        <v>2007</v>
      </c>
      <c r="D11674">
        <v>9</v>
      </c>
      <c r="E11674" t="s">
        <v>60</v>
      </c>
      <c r="F11674">
        <v>50</v>
      </c>
      <c r="G11674" t="s">
        <v>10</v>
      </c>
    </row>
    <row r="11675" spans="1:7" x14ac:dyDescent="0.3">
      <c r="A11675" t="s">
        <v>11705</v>
      </c>
      <c r="B11675" t="s">
        <v>11125</v>
      </c>
      <c r="C11675">
        <v>2010</v>
      </c>
      <c r="D11675">
        <v>8</v>
      </c>
      <c r="E11675" t="s">
        <v>18</v>
      </c>
      <c r="F11675">
        <v>343</v>
      </c>
      <c r="G11675" t="s">
        <v>10</v>
      </c>
    </row>
    <row r="11676" spans="1:7" x14ac:dyDescent="0.3">
      <c r="A11676" t="s">
        <v>11706</v>
      </c>
      <c r="B11676" t="s">
        <v>11125</v>
      </c>
      <c r="C11676">
        <v>2009</v>
      </c>
      <c r="D11676">
        <v>10</v>
      </c>
      <c r="E11676" t="s">
        <v>80</v>
      </c>
      <c r="F11676">
        <v>24</v>
      </c>
      <c r="G11676" t="s">
        <v>10</v>
      </c>
    </row>
    <row r="11677" spans="1:7" x14ac:dyDescent="0.3">
      <c r="A11677" t="s">
        <v>11707</v>
      </c>
      <c r="B11677" t="s">
        <v>11125</v>
      </c>
      <c r="C11677">
        <v>2008</v>
      </c>
      <c r="D11677">
        <v>5</v>
      </c>
      <c r="E11677" t="s">
        <v>80</v>
      </c>
      <c r="F11677">
        <v>29</v>
      </c>
      <c r="G11677" t="s">
        <v>10</v>
      </c>
    </row>
    <row r="11678" spans="1:7" x14ac:dyDescent="0.3">
      <c r="A11678" t="s">
        <v>11708</v>
      </c>
      <c r="B11678" t="s">
        <v>11125</v>
      </c>
      <c r="C11678">
        <v>2009</v>
      </c>
      <c r="D11678">
        <v>2</v>
      </c>
      <c r="E11678" t="s">
        <v>18</v>
      </c>
      <c r="F11678">
        <v>129</v>
      </c>
      <c r="G11678" t="s">
        <v>10</v>
      </c>
    </row>
    <row r="11679" spans="1:7" x14ac:dyDescent="0.3">
      <c r="A11679" t="s">
        <v>11709</v>
      </c>
      <c r="B11679" t="s">
        <v>11125</v>
      </c>
      <c r="C11679">
        <v>2010</v>
      </c>
      <c r="D11679">
        <v>6</v>
      </c>
      <c r="E11679" t="s">
        <v>60</v>
      </c>
      <c r="F11679">
        <v>200</v>
      </c>
      <c r="G11679" t="s">
        <v>10</v>
      </c>
    </row>
    <row r="11680" spans="1:7" x14ac:dyDescent="0.3">
      <c r="A11680" t="s">
        <v>11710</v>
      </c>
      <c r="B11680" t="s">
        <v>11125</v>
      </c>
      <c r="C11680">
        <v>2010</v>
      </c>
      <c r="D11680">
        <v>8</v>
      </c>
      <c r="E11680" t="s">
        <v>9</v>
      </c>
      <c r="F11680">
        <v>63</v>
      </c>
      <c r="G11680" t="s">
        <v>10</v>
      </c>
    </row>
    <row r="11681" spans="1:7" x14ac:dyDescent="0.3">
      <c r="A11681" t="s">
        <v>11711</v>
      </c>
      <c r="B11681" t="s">
        <v>11125</v>
      </c>
      <c r="C11681">
        <v>2012</v>
      </c>
      <c r="D11681">
        <v>6</v>
      </c>
      <c r="E11681" t="s">
        <v>71</v>
      </c>
      <c r="F11681">
        <v>1</v>
      </c>
      <c r="G11681" t="s">
        <v>10</v>
      </c>
    </row>
    <row r="11682" spans="1:7" x14ac:dyDescent="0.3">
      <c r="A11682" t="s">
        <v>11712</v>
      </c>
      <c r="B11682" t="s">
        <v>11125</v>
      </c>
      <c r="C11682">
        <v>2011</v>
      </c>
      <c r="D11682">
        <v>5</v>
      </c>
      <c r="E11682" t="s">
        <v>71</v>
      </c>
      <c r="F11682">
        <v>1</v>
      </c>
      <c r="G11682" t="s">
        <v>50</v>
      </c>
    </row>
    <row r="11683" spans="1:7" x14ac:dyDescent="0.3">
      <c r="A11683" t="s">
        <v>11713</v>
      </c>
      <c r="B11683" t="s">
        <v>11125</v>
      </c>
      <c r="C11683">
        <v>2010</v>
      </c>
      <c r="D11683">
        <v>5</v>
      </c>
      <c r="E11683" t="s">
        <v>2706</v>
      </c>
      <c r="F11683">
        <v>32</v>
      </c>
      <c r="G11683" t="s">
        <v>10</v>
      </c>
    </row>
    <row r="11684" spans="1:7" x14ac:dyDescent="0.3">
      <c r="A11684" t="s">
        <v>11714</v>
      </c>
      <c r="B11684" t="s">
        <v>11125</v>
      </c>
      <c r="C11684">
        <v>2010</v>
      </c>
      <c r="D11684">
        <v>7</v>
      </c>
      <c r="E11684" t="s">
        <v>18</v>
      </c>
      <c r="F11684">
        <v>105</v>
      </c>
      <c r="G11684" t="s">
        <v>10</v>
      </c>
    </row>
    <row r="11685" spans="1:7" x14ac:dyDescent="0.3">
      <c r="A11685" t="s">
        <v>11715</v>
      </c>
      <c r="B11685" t="s">
        <v>11125</v>
      </c>
      <c r="C11685">
        <v>2010</v>
      </c>
      <c r="D11685">
        <v>7</v>
      </c>
      <c r="E11685" t="s">
        <v>71</v>
      </c>
      <c r="F11685">
        <v>626</v>
      </c>
      <c r="G11685" t="s">
        <v>10</v>
      </c>
    </row>
    <row r="11686" spans="1:7" x14ac:dyDescent="0.3">
      <c r="A11686" t="s">
        <v>11716</v>
      </c>
      <c r="B11686" t="s">
        <v>11125</v>
      </c>
      <c r="C11686">
        <v>2010</v>
      </c>
      <c r="D11686">
        <v>5</v>
      </c>
      <c r="E11686" t="s">
        <v>2706</v>
      </c>
      <c r="F11686">
        <v>32</v>
      </c>
      <c r="G11686" t="s">
        <v>10</v>
      </c>
    </row>
    <row r="11687" spans="1:7" x14ac:dyDescent="0.3">
      <c r="A11687" t="s">
        <v>11717</v>
      </c>
      <c r="B11687" t="s">
        <v>11125</v>
      </c>
      <c r="C11687">
        <v>2010</v>
      </c>
      <c r="D11687">
        <v>6</v>
      </c>
      <c r="E11687" t="s">
        <v>80</v>
      </c>
      <c r="F11687">
        <v>27</v>
      </c>
      <c r="G11687" t="s">
        <v>10</v>
      </c>
    </row>
    <row r="11688" spans="1:7" x14ac:dyDescent="0.3">
      <c r="A11688" t="s">
        <v>11718</v>
      </c>
      <c r="B11688" t="s">
        <v>11125</v>
      </c>
      <c r="C11688">
        <v>2010</v>
      </c>
      <c r="D11688">
        <v>8</v>
      </c>
      <c r="E11688" t="s">
        <v>80</v>
      </c>
      <c r="F11688">
        <v>24</v>
      </c>
      <c r="G11688" t="s">
        <v>10</v>
      </c>
    </row>
    <row r="11689" spans="1:7" x14ac:dyDescent="0.3">
      <c r="A11689" t="s">
        <v>11719</v>
      </c>
      <c r="B11689" t="s">
        <v>11125</v>
      </c>
      <c r="C11689">
        <v>2010</v>
      </c>
      <c r="D11689">
        <v>11</v>
      </c>
      <c r="E11689" t="s">
        <v>18</v>
      </c>
      <c r="F11689">
        <v>297</v>
      </c>
      <c r="G11689" t="s">
        <v>50</v>
      </c>
    </row>
    <row r="11690" spans="1:7" x14ac:dyDescent="0.3">
      <c r="A11690" t="s">
        <v>11720</v>
      </c>
      <c r="B11690" t="s">
        <v>11125</v>
      </c>
      <c r="C11690">
        <v>2010</v>
      </c>
      <c r="D11690">
        <v>9</v>
      </c>
      <c r="E11690" t="s">
        <v>18</v>
      </c>
      <c r="F11690">
        <v>667</v>
      </c>
      <c r="G11690" t="s">
        <v>10</v>
      </c>
    </row>
    <row r="11691" spans="1:7" x14ac:dyDescent="0.3">
      <c r="A11691" t="s">
        <v>11721</v>
      </c>
      <c r="B11691" t="s">
        <v>11125</v>
      </c>
      <c r="C11691">
        <v>2010</v>
      </c>
      <c r="D11691">
        <v>8</v>
      </c>
      <c r="E11691" t="s">
        <v>71</v>
      </c>
      <c r="F11691">
        <v>0</v>
      </c>
      <c r="G11691" t="s">
        <v>12</v>
      </c>
    </row>
    <row r="11692" spans="1:7" x14ac:dyDescent="0.3">
      <c r="A11692" t="s">
        <v>11722</v>
      </c>
      <c r="B11692" t="s">
        <v>11125</v>
      </c>
      <c r="C11692">
        <v>2011</v>
      </c>
      <c r="D11692">
        <v>2</v>
      </c>
      <c r="E11692" t="s">
        <v>9</v>
      </c>
      <c r="F11692">
        <v>78</v>
      </c>
      <c r="G11692" t="s">
        <v>10</v>
      </c>
    </row>
    <row r="11693" spans="1:7" x14ac:dyDescent="0.3">
      <c r="A11693" t="s">
        <v>11723</v>
      </c>
      <c r="B11693" t="s">
        <v>11125</v>
      </c>
      <c r="C11693">
        <v>2009</v>
      </c>
      <c r="D11693">
        <v>4</v>
      </c>
      <c r="E11693" t="s">
        <v>60</v>
      </c>
      <c r="F11693">
        <v>45</v>
      </c>
      <c r="G11693" t="s">
        <v>10</v>
      </c>
    </row>
    <row r="11694" spans="1:7" x14ac:dyDescent="0.3">
      <c r="A11694" t="s">
        <v>11724</v>
      </c>
      <c r="B11694" t="s">
        <v>11125</v>
      </c>
      <c r="C11694">
        <v>2010</v>
      </c>
      <c r="D11694">
        <v>10</v>
      </c>
      <c r="E11694" t="s">
        <v>80</v>
      </c>
      <c r="F11694">
        <v>30</v>
      </c>
      <c r="G11694" t="s">
        <v>10</v>
      </c>
    </row>
    <row r="11695" spans="1:7" x14ac:dyDescent="0.3">
      <c r="A11695" t="s">
        <v>11725</v>
      </c>
      <c r="B11695" t="s">
        <v>11125</v>
      </c>
      <c r="C11695">
        <v>2010</v>
      </c>
      <c r="D11695">
        <v>9</v>
      </c>
      <c r="E11695" t="s">
        <v>18</v>
      </c>
      <c r="F11695">
        <v>404</v>
      </c>
      <c r="G11695" t="s">
        <v>10</v>
      </c>
    </row>
    <row r="11696" spans="1:7" x14ac:dyDescent="0.3">
      <c r="A11696" t="s">
        <v>11726</v>
      </c>
      <c r="B11696" t="s">
        <v>11125</v>
      </c>
      <c r="C11696">
        <v>2010</v>
      </c>
      <c r="D11696">
        <v>10</v>
      </c>
      <c r="E11696" t="s">
        <v>14</v>
      </c>
      <c r="F11696">
        <v>39</v>
      </c>
      <c r="G11696" t="s">
        <v>10</v>
      </c>
    </row>
    <row r="11697" spans="1:7" x14ac:dyDescent="0.3">
      <c r="A11697" t="s">
        <v>11727</v>
      </c>
      <c r="B11697" t="s">
        <v>11125</v>
      </c>
      <c r="C11697">
        <v>2010</v>
      </c>
      <c r="D11697">
        <v>10</v>
      </c>
      <c r="E11697" t="s">
        <v>60</v>
      </c>
      <c r="F11697">
        <v>38</v>
      </c>
      <c r="G11697" t="s">
        <v>10</v>
      </c>
    </row>
    <row r="11698" spans="1:7" x14ac:dyDescent="0.3">
      <c r="A11698" t="s">
        <v>11728</v>
      </c>
      <c r="B11698" t="s">
        <v>11125</v>
      </c>
      <c r="C11698">
        <v>2007</v>
      </c>
      <c r="D11698">
        <v>9</v>
      </c>
      <c r="E11698" t="s">
        <v>60</v>
      </c>
      <c r="F11698">
        <v>40</v>
      </c>
      <c r="G11698" t="s">
        <v>10</v>
      </c>
    </row>
    <row r="11699" spans="1:7" x14ac:dyDescent="0.3">
      <c r="A11699" t="s">
        <v>11729</v>
      </c>
      <c r="B11699" t="s">
        <v>11125</v>
      </c>
      <c r="C11699">
        <v>2010</v>
      </c>
      <c r="D11699">
        <v>12</v>
      </c>
      <c r="E11699" t="s">
        <v>9</v>
      </c>
      <c r="F11699">
        <v>89</v>
      </c>
      <c r="G11699" t="s">
        <v>10</v>
      </c>
    </row>
    <row r="11700" spans="1:7" x14ac:dyDescent="0.3">
      <c r="A11700" t="s">
        <v>11730</v>
      </c>
      <c r="B11700" t="s">
        <v>11125</v>
      </c>
      <c r="C11700">
        <v>2010</v>
      </c>
      <c r="D11700">
        <v>12</v>
      </c>
      <c r="E11700" t="s">
        <v>18</v>
      </c>
      <c r="F11700">
        <v>173</v>
      </c>
      <c r="G11700" t="s">
        <v>50</v>
      </c>
    </row>
    <row r="11701" spans="1:7" x14ac:dyDescent="0.3">
      <c r="A11701" t="s">
        <v>11731</v>
      </c>
      <c r="B11701" t="s">
        <v>11125</v>
      </c>
      <c r="C11701">
        <v>2010</v>
      </c>
      <c r="D11701">
        <v>11</v>
      </c>
      <c r="E11701" t="s">
        <v>9</v>
      </c>
      <c r="F11701">
        <v>22</v>
      </c>
      <c r="G11701" t="s">
        <v>10</v>
      </c>
    </row>
    <row r="11702" spans="1:7" x14ac:dyDescent="0.3">
      <c r="A11702" t="s">
        <v>11732</v>
      </c>
      <c r="B11702" t="s">
        <v>11125</v>
      </c>
      <c r="C11702">
        <v>2010</v>
      </c>
      <c r="D11702">
        <v>12</v>
      </c>
      <c r="E11702" t="s">
        <v>18</v>
      </c>
      <c r="F11702">
        <v>744</v>
      </c>
      <c r="G11702" t="s">
        <v>10</v>
      </c>
    </row>
    <row r="11703" spans="1:7" x14ac:dyDescent="0.3">
      <c r="A11703" t="s">
        <v>11733</v>
      </c>
      <c r="B11703" t="s">
        <v>11125</v>
      </c>
      <c r="C11703">
        <v>2010</v>
      </c>
      <c r="D11703">
        <v>12</v>
      </c>
      <c r="E11703" t="s">
        <v>9</v>
      </c>
      <c r="F11703">
        <v>146</v>
      </c>
      <c r="G11703" t="s">
        <v>10</v>
      </c>
    </row>
    <row r="11704" spans="1:7" x14ac:dyDescent="0.3">
      <c r="A11704" t="s">
        <v>11734</v>
      </c>
      <c r="B11704" t="s">
        <v>11125</v>
      </c>
      <c r="C11704">
        <v>2010</v>
      </c>
      <c r="D11704">
        <v>10</v>
      </c>
      <c r="E11704" t="s">
        <v>18</v>
      </c>
      <c r="F11704">
        <v>201</v>
      </c>
      <c r="G11704" t="s">
        <v>10</v>
      </c>
    </row>
    <row r="11705" spans="1:7" x14ac:dyDescent="0.3">
      <c r="A11705" t="s">
        <v>11735</v>
      </c>
      <c r="B11705" t="s">
        <v>11125</v>
      </c>
      <c r="C11705">
        <v>2011</v>
      </c>
      <c r="D11705">
        <v>2</v>
      </c>
      <c r="E11705" t="s">
        <v>14</v>
      </c>
      <c r="F11705">
        <v>12</v>
      </c>
      <c r="G11705" t="s">
        <v>10</v>
      </c>
    </row>
    <row r="11706" spans="1:7" x14ac:dyDescent="0.3">
      <c r="A11706" t="s">
        <v>11736</v>
      </c>
      <c r="B11706" t="s">
        <v>11125</v>
      </c>
      <c r="C11706">
        <v>2011</v>
      </c>
      <c r="D11706">
        <v>8</v>
      </c>
      <c r="E11706" t="s">
        <v>9</v>
      </c>
      <c r="F11706">
        <v>25</v>
      </c>
      <c r="G11706" t="s">
        <v>10</v>
      </c>
    </row>
    <row r="11707" spans="1:7" x14ac:dyDescent="0.3">
      <c r="A11707" t="s">
        <v>11737</v>
      </c>
      <c r="B11707" t="s">
        <v>11125</v>
      </c>
      <c r="C11707">
        <v>2010</v>
      </c>
      <c r="D11707">
        <v>12</v>
      </c>
      <c r="E11707" t="s">
        <v>80</v>
      </c>
      <c r="F11707">
        <v>13</v>
      </c>
      <c r="G11707" t="s">
        <v>10</v>
      </c>
    </row>
    <row r="11708" spans="1:7" x14ac:dyDescent="0.3">
      <c r="A11708" t="s">
        <v>11738</v>
      </c>
      <c r="B11708" t="s">
        <v>11125</v>
      </c>
      <c r="C11708">
        <v>2010</v>
      </c>
      <c r="D11708">
        <v>12</v>
      </c>
      <c r="E11708" t="s">
        <v>80</v>
      </c>
      <c r="F11708">
        <v>12</v>
      </c>
      <c r="G11708" t="s">
        <v>10</v>
      </c>
    </row>
    <row r="11709" spans="1:7" x14ac:dyDescent="0.3">
      <c r="A11709" t="s">
        <v>11739</v>
      </c>
      <c r="B11709" t="s">
        <v>11125</v>
      </c>
      <c r="C11709">
        <v>2010</v>
      </c>
      <c r="D11709">
        <v>12</v>
      </c>
      <c r="E11709" t="s">
        <v>80</v>
      </c>
      <c r="F11709">
        <v>15</v>
      </c>
      <c r="G11709" t="s">
        <v>10</v>
      </c>
    </row>
    <row r="11710" spans="1:7" x14ac:dyDescent="0.3">
      <c r="A11710" t="s">
        <v>11740</v>
      </c>
      <c r="B11710" t="s">
        <v>11125</v>
      </c>
      <c r="C11710">
        <v>2011</v>
      </c>
      <c r="D11710">
        <v>1</v>
      </c>
      <c r="E11710" t="s">
        <v>80</v>
      </c>
      <c r="F11710">
        <v>28</v>
      </c>
      <c r="G11710" t="s">
        <v>10</v>
      </c>
    </row>
    <row r="11711" spans="1:7" x14ac:dyDescent="0.3">
      <c r="A11711" t="s">
        <v>11741</v>
      </c>
      <c r="B11711" t="s">
        <v>11125</v>
      </c>
      <c r="C11711">
        <v>2010</v>
      </c>
      <c r="D11711">
        <v>7</v>
      </c>
      <c r="E11711" t="s">
        <v>2706</v>
      </c>
      <c r="F11711">
        <v>328</v>
      </c>
      <c r="G11711" t="s">
        <v>10</v>
      </c>
    </row>
    <row r="11712" spans="1:7" x14ac:dyDescent="0.3">
      <c r="A11712" t="s">
        <v>11742</v>
      </c>
      <c r="B11712" t="s">
        <v>11125</v>
      </c>
      <c r="C11712">
        <v>2010</v>
      </c>
      <c r="D11712">
        <v>11</v>
      </c>
      <c r="E11712" t="s">
        <v>18</v>
      </c>
      <c r="F11712">
        <v>1044</v>
      </c>
      <c r="G11712" t="s">
        <v>10</v>
      </c>
    </row>
    <row r="11713" spans="1:7" x14ac:dyDescent="0.3">
      <c r="A11713" t="s">
        <v>11743</v>
      </c>
      <c r="B11713" t="s">
        <v>11125</v>
      </c>
      <c r="C11713">
        <v>2003</v>
      </c>
      <c r="D11713">
        <v>5</v>
      </c>
      <c r="E11713" t="s">
        <v>71</v>
      </c>
      <c r="F11713">
        <v>20</v>
      </c>
      <c r="G11713" t="s">
        <v>50</v>
      </c>
    </row>
    <row r="11714" spans="1:7" x14ac:dyDescent="0.3">
      <c r="A11714" t="s">
        <v>11744</v>
      </c>
      <c r="B11714" t="s">
        <v>11125</v>
      </c>
      <c r="C11714">
        <v>2003</v>
      </c>
      <c r="D11714">
        <v>9</v>
      </c>
      <c r="E11714" t="s">
        <v>71</v>
      </c>
      <c r="F11714">
        <v>6</v>
      </c>
      <c r="G11714" t="s">
        <v>50</v>
      </c>
    </row>
    <row r="11715" spans="1:7" x14ac:dyDescent="0.3">
      <c r="A11715" t="s">
        <v>11745</v>
      </c>
      <c r="B11715" t="s">
        <v>11125</v>
      </c>
      <c r="C11715">
        <v>2003</v>
      </c>
      <c r="D11715">
        <v>3</v>
      </c>
      <c r="E11715" t="s">
        <v>71</v>
      </c>
      <c r="F11715">
        <v>8</v>
      </c>
      <c r="G11715" t="s">
        <v>50</v>
      </c>
    </row>
    <row r="11716" spans="1:7" x14ac:dyDescent="0.3">
      <c r="A11716" t="s">
        <v>11746</v>
      </c>
      <c r="B11716" t="s">
        <v>11125</v>
      </c>
      <c r="C11716">
        <v>2011</v>
      </c>
      <c r="D11716">
        <v>2</v>
      </c>
      <c r="E11716" t="s">
        <v>18</v>
      </c>
      <c r="F11716">
        <v>394</v>
      </c>
      <c r="G11716" t="s">
        <v>10</v>
      </c>
    </row>
    <row r="11717" spans="1:7" x14ac:dyDescent="0.3">
      <c r="A11717" t="s">
        <v>11747</v>
      </c>
      <c r="B11717" t="s">
        <v>11125</v>
      </c>
      <c r="C11717">
        <v>2011</v>
      </c>
      <c r="D11717">
        <v>1</v>
      </c>
      <c r="E11717" t="s">
        <v>9</v>
      </c>
      <c r="F11717">
        <v>126</v>
      </c>
      <c r="G11717" t="s">
        <v>10</v>
      </c>
    </row>
    <row r="11718" spans="1:7" x14ac:dyDescent="0.3">
      <c r="A11718" t="s">
        <v>11748</v>
      </c>
      <c r="B11718" t="s">
        <v>11125</v>
      </c>
      <c r="C11718">
        <v>2009</v>
      </c>
      <c r="D11718">
        <v>9</v>
      </c>
      <c r="E11718" t="s">
        <v>9</v>
      </c>
      <c r="F11718">
        <v>106</v>
      </c>
      <c r="G11718" t="s">
        <v>10</v>
      </c>
    </row>
    <row r="11719" spans="1:7" x14ac:dyDescent="0.3">
      <c r="A11719" t="s">
        <v>11749</v>
      </c>
      <c r="B11719" t="s">
        <v>11125</v>
      </c>
      <c r="C11719">
        <v>2003</v>
      </c>
      <c r="D11719">
        <v>7</v>
      </c>
      <c r="E11719" t="s">
        <v>71</v>
      </c>
      <c r="F11719">
        <v>4</v>
      </c>
      <c r="G11719" t="s">
        <v>50</v>
      </c>
    </row>
    <row r="11720" spans="1:7" x14ac:dyDescent="0.3">
      <c r="A11720" t="s">
        <v>11750</v>
      </c>
      <c r="B11720" t="s">
        <v>11125</v>
      </c>
      <c r="C11720">
        <v>2011</v>
      </c>
      <c r="D11720">
        <v>2</v>
      </c>
      <c r="E11720" t="s">
        <v>18</v>
      </c>
      <c r="F11720">
        <v>106</v>
      </c>
      <c r="G11720" t="s">
        <v>10</v>
      </c>
    </row>
    <row r="11721" spans="1:7" x14ac:dyDescent="0.3">
      <c r="A11721" t="s">
        <v>11751</v>
      </c>
      <c r="B11721" t="s">
        <v>11125</v>
      </c>
      <c r="C11721">
        <v>2011</v>
      </c>
      <c r="D11721">
        <v>2</v>
      </c>
      <c r="E11721" t="s">
        <v>18</v>
      </c>
      <c r="F11721">
        <v>395</v>
      </c>
      <c r="G11721" t="s">
        <v>10</v>
      </c>
    </row>
    <row r="11722" spans="1:7" x14ac:dyDescent="0.3">
      <c r="A11722" t="s">
        <v>11752</v>
      </c>
      <c r="B11722" t="s">
        <v>11125</v>
      </c>
      <c r="C11722">
        <v>2011</v>
      </c>
      <c r="D11722">
        <v>3</v>
      </c>
      <c r="E11722" t="s">
        <v>18</v>
      </c>
      <c r="F11722">
        <v>393</v>
      </c>
      <c r="G11722" t="s">
        <v>10</v>
      </c>
    </row>
    <row r="11723" spans="1:7" x14ac:dyDescent="0.3">
      <c r="A11723" t="s">
        <v>11753</v>
      </c>
      <c r="B11723" t="s">
        <v>11125</v>
      </c>
      <c r="C11723">
        <v>2011</v>
      </c>
      <c r="D11723">
        <v>1</v>
      </c>
      <c r="E11723" t="s">
        <v>18</v>
      </c>
      <c r="F11723">
        <v>49</v>
      </c>
      <c r="G11723" t="s">
        <v>10</v>
      </c>
    </row>
    <row r="11724" spans="1:7" x14ac:dyDescent="0.3">
      <c r="A11724" t="s">
        <v>11754</v>
      </c>
      <c r="B11724" t="s">
        <v>11125</v>
      </c>
      <c r="C11724">
        <v>2011</v>
      </c>
      <c r="D11724">
        <v>2</v>
      </c>
      <c r="E11724" t="s">
        <v>18</v>
      </c>
      <c r="F11724">
        <v>183</v>
      </c>
      <c r="G11724" t="s">
        <v>10</v>
      </c>
    </row>
    <row r="11725" spans="1:7" x14ac:dyDescent="0.3">
      <c r="A11725" t="s">
        <v>11755</v>
      </c>
      <c r="B11725" t="s">
        <v>11125</v>
      </c>
      <c r="C11725">
        <v>2010</v>
      </c>
      <c r="D11725">
        <v>10</v>
      </c>
      <c r="E11725" t="s">
        <v>18</v>
      </c>
      <c r="F11725">
        <v>323</v>
      </c>
      <c r="G11725" t="s">
        <v>10</v>
      </c>
    </row>
    <row r="11726" spans="1:7" x14ac:dyDescent="0.3">
      <c r="A11726" t="s">
        <v>11756</v>
      </c>
      <c r="B11726" t="s">
        <v>11125</v>
      </c>
      <c r="C11726">
        <v>2011</v>
      </c>
      <c r="D11726">
        <v>1</v>
      </c>
      <c r="E11726" t="s">
        <v>80</v>
      </c>
      <c r="F11726">
        <v>9</v>
      </c>
      <c r="G11726" t="s">
        <v>50</v>
      </c>
    </row>
    <row r="11727" spans="1:7" x14ac:dyDescent="0.3">
      <c r="A11727" t="s">
        <v>11757</v>
      </c>
      <c r="B11727" t="s">
        <v>11125</v>
      </c>
      <c r="C11727">
        <v>2011</v>
      </c>
      <c r="D11727">
        <v>2</v>
      </c>
      <c r="E11727" t="s">
        <v>80</v>
      </c>
      <c r="F11727">
        <v>29</v>
      </c>
      <c r="G11727" t="s">
        <v>10</v>
      </c>
    </row>
    <row r="11728" spans="1:7" x14ac:dyDescent="0.3">
      <c r="A11728" t="s">
        <v>11758</v>
      </c>
      <c r="B11728" t="s">
        <v>11125</v>
      </c>
      <c r="C11728">
        <v>2011</v>
      </c>
      <c r="D11728">
        <v>5</v>
      </c>
      <c r="E11728" t="s">
        <v>9</v>
      </c>
      <c r="F11728">
        <v>131</v>
      </c>
      <c r="G11728" t="s">
        <v>473</v>
      </c>
    </row>
    <row r="11729" spans="1:7" x14ac:dyDescent="0.3">
      <c r="A11729" t="s">
        <v>11759</v>
      </c>
      <c r="B11729" t="s">
        <v>11125</v>
      </c>
      <c r="C11729">
        <v>2011</v>
      </c>
      <c r="D11729">
        <v>3</v>
      </c>
      <c r="E11729" t="s">
        <v>18</v>
      </c>
      <c r="F11729">
        <v>284</v>
      </c>
      <c r="G11729" t="s">
        <v>10</v>
      </c>
    </row>
    <row r="11730" spans="1:7" x14ac:dyDescent="0.3">
      <c r="A11730" t="s">
        <v>11760</v>
      </c>
      <c r="B11730" t="s">
        <v>11125</v>
      </c>
      <c r="C11730">
        <v>2011</v>
      </c>
      <c r="D11730">
        <v>5</v>
      </c>
      <c r="E11730" t="s">
        <v>9</v>
      </c>
      <c r="F11730">
        <v>100</v>
      </c>
      <c r="G11730" t="s">
        <v>10</v>
      </c>
    </row>
    <row r="11731" spans="1:7" x14ac:dyDescent="0.3">
      <c r="A11731" t="s">
        <v>11761</v>
      </c>
      <c r="B11731" t="s">
        <v>11125</v>
      </c>
      <c r="C11731">
        <v>2011</v>
      </c>
      <c r="D11731">
        <v>12</v>
      </c>
      <c r="E11731" t="s">
        <v>18</v>
      </c>
      <c r="F11731">
        <v>142</v>
      </c>
      <c r="G11731" t="s">
        <v>10</v>
      </c>
    </row>
    <row r="11732" spans="1:7" x14ac:dyDescent="0.3">
      <c r="A11732" t="s">
        <v>11762</v>
      </c>
      <c r="B11732" t="s">
        <v>11125</v>
      </c>
      <c r="C11732">
        <v>2011</v>
      </c>
      <c r="D11732">
        <v>3</v>
      </c>
      <c r="E11732" t="s">
        <v>60</v>
      </c>
      <c r="F11732">
        <v>90</v>
      </c>
      <c r="G11732" t="s">
        <v>10</v>
      </c>
    </row>
    <row r="11733" spans="1:7" x14ac:dyDescent="0.3">
      <c r="A11733" t="s">
        <v>11763</v>
      </c>
      <c r="B11733" t="s">
        <v>11125</v>
      </c>
      <c r="C11733">
        <v>2011</v>
      </c>
      <c r="D11733">
        <v>7</v>
      </c>
      <c r="E11733" t="s">
        <v>9</v>
      </c>
      <c r="F11733">
        <v>279</v>
      </c>
      <c r="G11733" t="s">
        <v>10</v>
      </c>
    </row>
    <row r="11734" spans="1:7" x14ac:dyDescent="0.3">
      <c r="A11734" t="s">
        <v>11764</v>
      </c>
      <c r="B11734" t="s">
        <v>11125</v>
      </c>
      <c r="C11734">
        <v>2011</v>
      </c>
      <c r="D11734">
        <v>6</v>
      </c>
      <c r="E11734" t="s">
        <v>18</v>
      </c>
      <c r="F11734">
        <v>579</v>
      </c>
      <c r="G11734" t="s">
        <v>10</v>
      </c>
    </row>
    <row r="11735" spans="1:7" x14ac:dyDescent="0.3">
      <c r="A11735" t="s">
        <v>11765</v>
      </c>
      <c r="B11735" t="s">
        <v>11125</v>
      </c>
      <c r="C11735">
        <v>2011</v>
      </c>
      <c r="D11735">
        <v>3</v>
      </c>
      <c r="E11735" t="s">
        <v>80</v>
      </c>
      <c r="F11735">
        <v>43</v>
      </c>
      <c r="G11735" t="s">
        <v>10</v>
      </c>
    </row>
    <row r="11736" spans="1:7" x14ac:dyDescent="0.3">
      <c r="A11736" t="s">
        <v>11766</v>
      </c>
      <c r="B11736" t="s">
        <v>11125</v>
      </c>
      <c r="C11736">
        <v>2011</v>
      </c>
      <c r="D11736">
        <v>4</v>
      </c>
      <c r="E11736" t="s">
        <v>60</v>
      </c>
      <c r="F11736">
        <v>226</v>
      </c>
      <c r="G11736" t="s">
        <v>10</v>
      </c>
    </row>
    <row r="11737" spans="1:7" x14ac:dyDescent="0.3">
      <c r="A11737" t="s">
        <v>11767</v>
      </c>
      <c r="B11737" t="s">
        <v>11125</v>
      </c>
      <c r="C11737">
        <v>2011</v>
      </c>
      <c r="D11737">
        <v>7</v>
      </c>
      <c r="E11737" t="s">
        <v>18</v>
      </c>
      <c r="F11737">
        <v>249</v>
      </c>
      <c r="G11737" t="s">
        <v>10</v>
      </c>
    </row>
    <row r="11738" spans="1:7" x14ac:dyDescent="0.3">
      <c r="A11738" t="s">
        <v>11768</v>
      </c>
      <c r="B11738" t="s">
        <v>11125</v>
      </c>
      <c r="C11738">
        <v>2011</v>
      </c>
      <c r="D11738">
        <v>5</v>
      </c>
      <c r="E11738" t="s">
        <v>18</v>
      </c>
      <c r="F11738">
        <v>253</v>
      </c>
      <c r="G11738" t="s">
        <v>10</v>
      </c>
    </row>
    <row r="11739" spans="1:7" x14ac:dyDescent="0.3">
      <c r="A11739" t="s">
        <v>11769</v>
      </c>
      <c r="B11739" t="s">
        <v>11125</v>
      </c>
      <c r="C11739">
        <v>2009</v>
      </c>
      <c r="D11739">
        <v>1</v>
      </c>
      <c r="E11739" t="s">
        <v>71</v>
      </c>
      <c r="F11739">
        <v>133</v>
      </c>
      <c r="G11739" t="s">
        <v>10</v>
      </c>
    </row>
    <row r="11740" spans="1:7" x14ac:dyDescent="0.3">
      <c r="A11740" t="s">
        <v>11770</v>
      </c>
      <c r="B11740" t="s">
        <v>11125</v>
      </c>
      <c r="C11740">
        <v>2011</v>
      </c>
      <c r="D11740">
        <v>8</v>
      </c>
      <c r="E11740" t="s">
        <v>9</v>
      </c>
      <c r="F11740">
        <v>0</v>
      </c>
      <c r="G11740" t="s">
        <v>12</v>
      </c>
    </row>
    <row r="11741" spans="1:7" x14ac:dyDescent="0.3">
      <c r="A11741" t="s">
        <v>11771</v>
      </c>
      <c r="B11741" t="s">
        <v>11125</v>
      </c>
      <c r="C11741">
        <v>2011</v>
      </c>
      <c r="D11741">
        <v>5</v>
      </c>
      <c r="E11741" t="s">
        <v>18</v>
      </c>
      <c r="F11741">
        <v>79</v>
      </c>
      <c r="G11741" t="s">
        <v>10</v>
      </c>
    </row>
    <row r="11742" spans="1:7" x14ac:dyDescent="0.3">
      <c r="A11742" t="s">
        <v>11772</v>
      </c>
      <c r="B11742" t="s">
        <v>11125</v>
      </c>
      <c r="C11742">
        <v>2012</v>
      </c>
      <c r="D11742">
        <v>3</v>
      </c>
      <c r="E11742" t="s">
        <v>80</v>
      </c>
      <c r="F11742">
        <v>1</v>
      </c>
      <c r="G11742" t="s">
        <v>50</v>
      </c>
    </row>
    <row r="11743" spans="1:7" x14ac:dyDescent="0.3">
      <c r="A11743" t="s">
        <v>11773</v>
      </c>
      <c r="B11743" t="s">
        <v>11125</v>
      </c>
      <c r="C11743">
        <v>2011</v>
      </c>
      <c r="D11743">
        <v>7</v>
      </c>
      <c r="E11743" t="s">
        <v>18</v>
      </c>
      <c r="F11743">
        <v>769</v>
      </c>
      <c r="G11743" t="s">
        <v>10</v>
      </c>
    </row>
    <row r="11744" spans="1:7" x14ac:dyDescent="0.3">
      <c r="A11744" t="s">
        <v>11774</v>
      </c>
      <c r="B11744" t="s">
        <v>11125</v>
      </c>
      <c r="C11744">
        <v>2011</v>
      </c>
      <c r="D11744">
        <v>7</v>
      </c>
      <c r="E11744" t="s">
        <v>18</v>
      </c>
      <c r="F11744">
        <v>640</v>
      </c>
      <c r="G11744" t="s">
        <v>10</v>
      </c>
    </row>
    <row r="11745" spans="1:7" x14ac:dyDescent="0.3">
      <c r="A11745" t="s">
        <v>11775</v>
      </c>
      <c r="B11745" t="s">
        <v>11125</v>
      </c>
      <c r="C11745">
        <v>2011</v>
      </c>
      <c r="D11745">
        <v>9</v>
      </c>
      <c r="E11745" t="s">
        <v>18</v>
      </c>
      <c r="F11745">
        <v>1282</v>
      </c>
      <c r="G11745" t="s">
        <v>473</v>
      </c>
    </row>
    <row r="11746" spans="1:7" x14ac:dyDescent="0.3">
      <c r="A11746" t="s">
        <v>11776</v>
      </c>
      <c r="B11746" t="s">
        <v>11125</v>
      </c>
      <c r="C11746">
        <v>2011</v>
      </c>
      <c r="D11746">
        <v>4</v>
      </c>
      <c r="E11746" t="s">
        <v>80</v>
      </c>
      <c r="F11746">
        <v>3</v>
      </c>
      <c r="G11746" t="s">
        <v>10</v>
      </c>
    </row>
    <row r="11747" spans="1:7" x14ac:dyDescent="0.3">
      <c r="A11747" t="s">
        <v>11777</v>
      </c>
      <c r="B11747" t="s">
        <v>11125</v>
      </c>
      <c r="C11747">
        <v>2011</v>
      </c>
      <c r="D11747">
        <v>10</v>
      </c>
      <c r="E11747" t="s">
        <v>18</v>
      </c>
      <c r="F11747">
        <v>130</v>
      </c>
      <c r="G11747" t="s">
        <v>10</v>
      </c>
    </row>
    <row r="11748" spans="1:7" x14ac:dyDescent="0.3">
      <c r="A11748" t="s">
        <v>11778</v>
      </c>
      <c r="B11748" t="s">
        <v>11125</v>
      </c>
      <c r="C11748">
        <v>2009</v>
      </c>
      <c r="D11748">
        <v>10</v>
      </c>
      <c r="E11748" t="s">
        <v>80</v>
      </c>
      <c r="F11748">
        <v>52</v>
      </c>
      <c r="G11748" t="s">
        <v>10</v>
      </c>
    </row>
    <row r="11749" spans="1:7" x14ac:dyDescent="0.3">
      <c r="A11749" t="s">
        <v>11779</v>
      </c>
      <c r="B11749" t="s">
        <v>11125</v>
      </c>
      <c r="C11749">
        <v>2011</v>
      </c>
      <c r="D11749">
        <v>8</v>
      </c>
      <c r="E11749" t="s">
        <v>9</v>
      </c>
      <c r="F11749">
        <v>297</v>
      </c>
      <c r="G11749" t="s">
        <v>10</v>
      </c>
    </row>
    <row r="11750" spans="1:7" x14ac:dyDescent="0.3">
      <c r="A11750" t="s">
        <v>11780</v>
      </c>
      <c r="B11750" t="s">
        <v>11125</v>
      </c>
      <c r="C11750">
        <v>2011</v>
      </c>
      <c r="D11750">
        <v>6</v>
      </c>
      <c r="E11750" t="s">
        <v>80</v>
      </c>
      <c r="F11750">
        <v>37</v>
      </c>
      <c r="G11750" t="s">
        <v>10</v>
      </c>
    </row>
    <row r="11751" spans="1:7" x14ac:dyDescent="0.3">
      <c r="A11751" t="s">
        <v>11781</v>
      </c>
      <c r="B11751" t="s">
        <v>11125</v>
      </c>
      <c r="C11751">
        <v>2011</v>
      </c>
      <c r="D11751">
        <v>8</v>
      </c>
      <c r="E11751" t="s">
        <v>18</v>
      </c>
      <c r="F11751">
        <v>678</v>
      </c>
      <c r="G11751" t="s">
        <v>10</v>
      </c>
    </row>
    <row r="11752" spans="1:7" x14ac:dyDescent="0.3">
      <c r="A11752" t="s">
        <v>11782</v>
      </c>
      <c r="B11752" t="s">
        <v>11125</v>
      </c>
      <c r="C11752">
        <v>2009</v>
      </c>
      <c r="D11752">
        <v>8</v>
      </c>
      <c r="E11752" t="s">
        <v>71</v>
      </c>
      <c r="F11752">
        <v>40</v>
      </c>
      <c r="G11752" t="s">
        <v>10</v>
      </c>
    </row>
    <row r="11753" spans="1:7" x14ac:dyDescent="0.3">
      <c r="A11753" t="s">
        <v>11783</v>
      </c>
      <c r="B11753" t="s">
        <v>11125</v>
      </c>
      <c r="C11753">
        <v>2011</v>
      </c>
      <c r="D11753">
        <v>9</v>
      </c>
      <c r="E11753" t="s">
        <v>9</v>
      </c>
      <c r="F11753">
        <v>20</v>
      </c>
      <c r="G11753" t="s">
        <v>10</v>
      </c>
    </row>
    <row r="11754" spans="1:7" x14ac:dyDescent="0.3">
      <c r="A11754" t="s">
        <v>11784</v>
      </c>
      <c r="B11754" t="s">
        <v>11125</v>
      </c>
      <c r="C11754">
        <v>2009</v>
      </c>
      <c r="D11754">
        <v>6</v>
      </c>
      <c r="E11754" t="s">
        <v>9</v>
      </c>
      <c r="F11754">
        <v>30</v>
      </c>
      <c r="G11754" t="s">
        <v>10</v>
      </c>
    </row>
    <row r="11755" spans="1:7" x14ac:dyDescent="0.3">
      <c r="A11755" t="s">
        <v>11785</v>
      </c>
      <c r="B11755" t="s">
        <v>11125</v>
      </c>
      <c r="C11755">
        <v>2006</v>
      </c>
      <c r="D11755">
        <v>1</v>
      </c>
      <c r="E11755" t="s">
        <v>71</v>
      </c>
      <c r="F11755">
        <v>504</v>
      </c>
      <c r="G11755" t="s">
        <v>10</v>
      </c>
    </row>
    <row r="11756" spans="1:7" x14ac:dyDescent="0.3">
      <c r="A11756" t="s">
        <v>11786</v>
      </c>
      <c r="B11756" t="s">
        <v>11125</v>
      </c>
      <c r="C11756">
        <v>2011</v>
      </c>
      <c r="D11756">
        <v>4</v>
      </c>
      <c r="E11756" t="s">
        <v>9</v>
      </c>
      <c r="F11756">
        <v>60</v>
      </c>
      <c r="G11756" t="s">
        <v>10</v>
      </c>
    </row>
    <row r="11757" spans="1:7" x14ac:dyDescent="0.3">
      <c r="A11757" t="s">
        <v>11787</v>
      </c>
      <c r="B11757" t="s">
        <v>11125</v>
      </c>
      <c r="C11757">
        <v>2011</v>
      </c>
      <c r="D11757">
        <v>9</v>
      </c>
      <c r="E11757" t="s">
        <v>71</v>
      </c>
      <c r="F11757">
        <v>211</v>
      </c>
      <c r="G11757" t="s">
        <v>10</v>
      </c>
    </row>
    <row r="11758" spans="1:7" x14ac:dyDescent="0.3">
      <c r="A11758" t="s">
        <v>11788</v>
      </c>
      <c r="B11758" t="s">
        <v>11125</v>
      </c>
      <c r="C11758">
        <v>2011</v>
      </c>
      <c r="D11758">
        <v>10</v>
      </c>
      <c r="E11758" t="s">
        <v>9</v>
      </c>
      <c r="F11758">
        <v>25</v>
      </c>
      <c r="G11758" t="s">
        <v>10</v>
      </c>
    </row>
    <row r="11759" spans="1:7" x14ac:dyDescent="0.3">
      <c r="A11759" t="s">
        <v>11789</v>
      </c>
      <c r="B11759" t="s">
        <v>11125</v>
      </c>
      <c r="C11759">
        <v>2011</v>
      </c>
      <c r="D11759">
        <v>4</v>
      </c>
      <c r="E11759" t="s">
        <v>60</v>
      </c>
      <c r="F11759">
        <v>44</v>
      </c>
      <c r="G11759" t="s">
        <v>10</v>
      </c>
    </row>
    <row r="11760" spans="1:7" x14ac:dyDescent="0.3">
      <c r="A11760" t="s">
        <v>11790</v>
      </c>
      <c r="B11760" t="s">
        <v>11125</v>
      </c>
      <c r="C11760">
        <v>2011</v>
      </c>
      <c r="D11760">
        <v>9</v>
      </c>
      <c r="E11760" t="s">
        <v>2706</v>
      </c>
      <c r="F11760">
        <v>5</v>
      </c>
      <c r="G11760" t="s">
        <v>10</v>
      </c>
    </row>
    <row r="11761" spans="1:7" x14ac:dyDescent="0.3">
      <c r="A11761" t="s">
        <v>11791</v>
      </c>
      <c r="B11761" t="s">
        <v>11125</v>
      </c>
      <c r="C11761">
        <v>2011</v>
      </c>
      <c r="D11761">
        <v>9</v>
      </c>
      <c r="E11761" t="s">
        <v>14</v>
      </c>
      <c r="F11761">
        <v>289</v>
      </c>
      <c r="G11761" t="s">
        <v>10</v>
      </c>
    </row>
    <row r="11762" spans="1:7" x14ac:dyDescent="0.3">
      <c r="A11762" t="s">
        <v>11792</v>
      </c>
      <c r="B11762" t="s">
        <v>11125</v>
      </c>
      <c r="C11762">
        <v>2011</v>
      </c>
      <c r="D11762">
        <v>8</v>
      </c>
      <c r="E11762" t="s">
        <v>80</v>
      </c>
      <c r="F11762">
        <v>21</v>
      </c>
      <c r="G11762" t="s">
        <v>10</v>
      </c>
    </row>
    <row r="11763" spans="1:7" x14ac:dyDescent="0.3">
      <c r="A11763" t="s">
        <v>11793</v>
      </c>
      <c r="B11763" t="s">
        <v>11125</v>
      </c>
      <c r="C11763">
        <v>2011</v>
      </c>
      <c r="D11763">
        <v>1</v>
      </c>
      <c r="E11763" t="s">
        <v>60</v>
      </c>
      <c r="F11763">
        <v>40</v>
      </c>
      <c r="G11763" t="s">
        <v>10</v>
      </c>
    </row>
    <row r="11764" spans="1:7" x14ac:dyDescent="0.3">
      <c r="A11764" t="s">
        <v>11794</v>
      </c>
      <c r="B11764" t="s">
        <v>11125</v>
      </c>
      <c r="C11764">
        <v>2012</v>
      </c>
      <c r="D11764">
        <v>3</v>
      </c>
      <c r="E11764" t="s">
        <v>18</v>
      </c>
      <c r="F11764">
        <v>274</v>
      </c>
      <c r="G11764" t="s">
        <v>10</v>
      </c>
    </row>
    <row r="11765" spans="1:7" x14ac:dyDescent="0.3">
      <c r="A11765" t="s">
        <v>11795</v>
      </c>
      <c r="B11765" t="s">
        <v>11125</v>
      </c>
      <c r="C11765">
        <v>2011</v>
      </c>
      <c r="D11765">
        <v>9</v>
      </c>
      <c r="E11765" t="s">
        <v>18</v>
      </c>
      <c r="F11765">
        <v>142</v>
      </c>
      <c r="G11765" t="s">
        <v>10</v>
      </c>
    </row>
    <row r="11766" spans="1:7" x14ac:dyDescent="0.3">
      <c r="A11766" t="s">
        <v>11796</v>
      </c>
      <c r="B11766" t="s">
        <v>11125</v>
      </c>
      <c r="C11766">
        <v>2011</v>
      </c>
      <c r="D11766">
        <v>6</v>
      </c>
      <c r="E11766" t="s">
        <v>80</v>
      </c>
      <c r="F11766">
        <v>20</v>
      </c>
      <c r="G11766" t="s">
        <v>10</v>
      </c>
    </row>
    <row r="11767" spans="1:7" x14ac:dyDescent="0.3">
      <c r="A11767" t="s">
        <v>11797</v>
      </c>
      <c r="B11767" t="s">
        <v>11125</v>
      </c>
      <c r="C11767">
        <v>2012</v>
      </c>
      <c r="D11767">
        <v>2</v>
      </c>
      <c r="E11767" t="s">
        <v>71</v>
      </c>
      <c r="F11767">
        <v>25</v>
      </c>
      <c r="G11767" t="s">
        <v>50</v>
      </c>
    </row>
    <row r="11768" spans="1:7" x14ac:dyDescent="0.3">
      <c r="A11768" t="s">
        <v>11798</v>
      </c>
      <c r="B11768" t="s">
        <v>11125</v>
      </c>
      <c r="C11768">
        <v>2011</v>
      </c>
      <c r="D11768">
        <v>9</v>
      </c>
      <c r="E11768" t="s">
        <v>80</v>
      </c>
      <c r="F11768">
        <v>18</v>
      </c>
      <c r="G11768" t="s">
        <v>10</v>
      </c>
    </row>
    <row r="11769" spans="1:7" x14ac:dyDescent="0.3">
      <c r="A11769" t="s">
        <v>11799</v>
      </c>
      <c r="B11769" t="s">
        <v>11125</v>
      </c>
      <c r="C11769">
        <v>2008</v>
      </c>
      <c r="D11769">
        <v>12</v>
      </c>
      <c r="E11769" t="s">
        <v>71</v>
      </c>
      <c r="F11769">
        <v>201</v>
      </c>
      <c r="G11769" t="s">
        <v>10</v>
      </c>
    </row>
    <row r="11770" spans="1:7" x14ac:dyDescent="0.3">
      <c r="A11770" t="s">
        <v>11800</v>
      </c>
      <c r="B11770" t="s">
        <v>11125</v>
      </c>
      <c r="C11770">
        <v>2012</v>
      </c>
      <c r="D11770">
        <v>1</v>
      </c>
      <c r="E11770" t="s">
        <v>9</v>
      </c>
      <c r="F11770">
        <v>168</v>
      </c>
      <c r="G11770" t="s">
        <v>10</v>
      </c>
    </row>
    <row r="11771" spans="1:7" x14ac:dyDescent="0.3">
      <c r="A11771" t="s">
        <v>11801</v>
      </c>
      <c r="B11771" t="s">
        <v>11125</v>
      </c>
      <c r="C11771">
        <v>2011</v>
      </c>
      <c r="D11771">
        <v>9</v>
      </c>
      <c r="E11771" t="s">
        <v>71</v>
      </c>
      <c r="F11771">
        <v>102</v>
      </c>
      <c r="G11771" t="s">
        <v>10</v>
      </c>
    </row>
    <row r="11772" spans="1:7" x14ac:dyDescent="0.3">
      <c r="A11772" t="s">
        <v>11802</v>
      </c>
      <c r="B11772" t="s">
        <v>11125</v>
      </c>
      <c r="C11772">
        <v>2011</v>
      </c>
      <c r="D11772">
        <v>10</v>
      </c>
      <c r="E11772" t="s">
        <v>18</v>
      </c>
      <c r="F11772">
        <v>109</v>
      </c>
      <c r="G11772" t="s">
        <v>10</v>
      </c>
    </row>
    <row r="11773" spans="1:7" x14ac:dyDescent="0.3">
      <c r="A11773" t="s">
        <v>11803</v>
      </c>
      <c r="B11773" t="s">
        <v>11125</v>
      </c>
      <c r="C11773">
        <v>2011</v>
      </c>
      <c r="D11773">
        <v>12</v>
      </c>
      <c r="E11773" t="s">
        <v>9</v>
      </c>
      <c r="F11773">
        <v>0</v>
      </c>
      <c r="G11773" t="s">
        <v>12</v>
      </c>
    </row>
    <row r="11774" spans="1:7" x14ac:dyDescent="0.3">
      <c r="A11774" t="s">
        <v>11804</v>
      </c>
      <c r="B11774" t="s">
        <v>11125</v>
      </c>
      <c r="C11774">
        <v>2011</v>
      </c>
      <c r="D11774">
        <v>11</v>
      </c>
      <c r="E11774" t="s">
        <v>80</v>
      </c>
      <c r="F11774">
        <v>35</v>
      </c>
      <c r="G11774" t="s">
        <v>10</v>
      </c>
    </row>
    <row r="11775" spans="1:7" x14ac:dyDescent="0.3">
      <c r="A11775" t="s">
        <v>11805</v>
      </c>
      <c r="B11775" t="s">
        <v>11125</v>
      </c>
      <c r="C11775">
        <v>2011</v>
      </c>
      <c r="D11775">
        <v>11</v>
      </c>
      <c r="E11775" t="s">
        <v>9</v>
      </c>
      <c r="F11775">
        <v>293</v>
      </c>
      <c r="G11775" t="s">
        <v>10</v>
      </c>
    </row>
    <row r="11776" spans="1:7" x14ac:dyDescent="0.3">
      <c r="A11776" t="s">
        <v>11806</v>
      </c>
      <c r="B11776" t="s">
        <v>11125</v>
      </c>
      <c r="C11776">
        <v>2011</v>
      </c>
      <c r="D11776">
        <v>12</v>
      </c>
      <c r="E11776" t="s">
        <v>80</v>
      </c>
      <c r="F11776">
        <v>36</v>
      </c>
      <c r="G11776" t="s">
        <v>10</v>
      </c>
    </row>
    <row r="11777" spans="1:7" x14ac:dyDescent="0.3">
      <c r="A11777" t="s">
        <v>11807</v>
      </c>
      <c r="B11777" t="s">
        <v>11125</v>
      </c>
      <c r="C11777">
        <v>2011</v>
      </c>
      <c r="D11777">
        <v>11</v>
      </c>
      <c r="E11777" t="s">
        <v>60</v>
      </c>
      <c r="F11777">
        <v>275</v>
      </c>
      <c r="G11777" t="s">
        <v>10</v>
      </c>
    </row>
    <row r="11778" spans="1:7" x14ac:dyDescent="0.3">
      <c r="A11778" t="s">
        <v>11808</v>
      </c>
      <c r="B11778" t="s">
        <v>11125</v>
      </c>
      <c r="C11778">
        <v>2011</v>
      </c>
      <c r="D11778">
        <v>11</v>
      </c>
      <c r="E11778" t="s">
        <v>60</v>
      </c>
      <c r="F11778">
        <v>103</v>
      </c>
      <c r="G11778" t="s">
        <v>10</v>
      </c>
    </row>
    <row r="11779" spans="1:7" x14ac:dyDescent="0.3">
      <c r="A11779" t="s">
        <v>11809</v>
      </c>
      <c r="B11779" t="s">
        <v>11125</v>
      </c>
      <c r="C11779">
        <v>2011</v>
      </c>
      <c r="D11779">
        <v>11</v>
      </c>
      <c r="E11779" t="s">
        <v>60</v>
      </c>
      <c r="F11779">
        <v>472</v>
      </c>
      <c r="G11779" t="s">
        <v>10</v>
      </c>
    </row>
    <row r="11780" spans="1:7" x14ac:dyDescent="0.3">
      <c r="A11780" t="s">
        <v>11810</v>
      </c>
      <c r="B11780" t="s">
        <v>11125</v>
      </c>
      <c r="C11780">
        <v>2012</v>
      </c>
      <c r="D11780">
        <v>3</v>
      </c>
      <c r="E11780" t="s">
        <v>9</v>
      </c>
      <c r="F11780">
        <v>87</v>
      </c>
      <c r="G11780" t="s">
        <v>473</v>
      </c>
    </row>
    <row r="11781" spans="1:7" x14ac:dyDescent="0.3">
      <c r="A11781" t="s">
        <v>11811</v>
      </c>
      <c r="B11781" t="s">
        <v>11125</v>
      </c>
      <c r="C11781">
        <v>2011</v>
      </c>
      <c r="D11781">
        <v>8</v>
      </c>
      <c r="E11781" t="s">
        <v>80</v>
      </c>
      <c r="F11781">
        <v>24</v>
      </c>
      <c r="G11781" t="s">
        <v>10</v>
      </c>
    </row>
    <row r="11782" spans="1:7" x14ac:dyDescent="0.3">
      <c r="A11782" t="s">
        <v>11812</v>
      </c>
      <c r="B11782" t="s">
        <v>11125</v>
      </c>
      <c r="C11782">
        <v>2012</v>
      </c>
      <c r="D11782">
        <v>2</v>
      </c>
      <c r="E11782" t="s">
        <v>18</v>
      </c>
      <c r="F11782">
        <v>771</v>
      </c>
      <c r="G11782" t="s">
        <v>10</v>
      </c>
    </row>
    <row r="11783" spans="1:7" x14ac:dyDescent="0.3">
      <c r="A11783" t="s">
        <v>11813</v>
      </c>
      <c r="B11783" t="s">
        <v>11125</v>
      </c>
      <c r="C11783">
        <v>2011</v>
      </c>
      <c r="D11783">
        <v>11</v>
      </c>
      <c r="E11783" t="s">
        <v>9</v>
      </c>
      <c r="F11783">
        <v>26</v>
      </c>
      <c r="G11783" t="s">
        <v>10</v>
      </c>
    </row>
    <row r="11784" spans="1:7" x14ac:dyDescent="0.3">
      <c r="A11784" t="s">
        <v>11814</v>
      </c>
      <c r="B11784" t="s">
        <v>11125</v>
      </c>
      <c r="C11784">
        <v>2011</v>
      </c>
      <c r="D11784">
        <v>8</v>
      </c>
      <c r="E11784" t="s">
        <v>80</v>
      </c>
      <c r="F11784">
        <v>18</v>
      </c>
      <c r="G11784" t="s">
        <v>10</v>
      </c>
    </row>
    <row r="11785" spans="1:7" x14ac:dyDescent="0.3">
      <c r="A11785" t="s">
        <v>11815</v>
      </c>
      <c r="B11785" t="s">
        <v>11125</v>
      </c>
      <c r="C11785">
        <v>2011</v>
      </c>
      <c r="D11785">
        <v>10</v>
      </c>
      <c r="E11785" t="s">
        <v>18</v>
      </c>
      <c r="F11785">
        <v>77</v>
      </c>
      <c r="G11785" t="s">
        <v>10</v>
      </c>
    </row>
    <row r="11786" spans="1:7" x14ac:dyDescent="0.3">
      <c r="A11786" t="s">
        <v>11816</v>
      </c>
      <c r="B11786" t="s">
        <v>11125</v>
      </c>
      <c r="C11786">
        <v>2012</v>
      </c>
      <c r="D11786">
        <v>3</v>
      </c>
      <c r="E11786" t="s">
        <v>9</v>
      </c>
      <c r="F11786">
        <v>0</v>
      </c>
      <c r="G11786" t="s">
        <v>12</v>
      </c>
    </row>
    <row r="11787" spans="1:7" x14ac:dyDescent="0.3">
      <c r="A11787" t="s">
        <v>11817</v>
      </c>
      <c r="B11787" t="s">
        <v>11125</v>
      </c>
      <c r="C11787">
        <v>2011</v>
      </c>
      <c r="D11787">
        <v>12</v>
      </c>
      <c r="E11787" t="s">
        <v>80</v>
      </c>
      <c r="F11787">
        <v>6</v>
      </c>
      <c r="G11787" t="s">
        <v>10</v>
      </c>
    </row>
    <row r="11788" spans="1:7" x14ac:dyDescent="0.3">
      <c r="A11788" t="s">
        <v>11818</v>
      </c>
      <c r="B11788" t="s">
        <v>11125</v>
      </c>
      <c r="C11788">
        <v>2011</v>
      </c>
      <c r="D11788">
        <v>10</v>
      </c>
      <c r="E11788" t="s">
        <v>9</v>
      </c>
      <c r="F11788">
        <v>88</v>
      </c>
      <c r="G11788" t="s">
        <v>50</v>
      </c>
    </row>
    <row r="11789" spans="1:7" x14ac:dyDescent="0.3">
      <c r="A11789" t="s">
        <v>11819</v>
      </c>
      <c r="B11789" t="s">
        <v>11125</v>
      </c>
      <c r="C11789">
        <v>2012</v>
      </c>
      <c r="D11789">
        <v>1</v>
      </c>
      <c r="E11789" t="s">
        <v>18</v>
      </c>
      <c r="F11789">
        <v>36</v>
      </c>
      <c r="G11789" t="s">
        <v>10</v>
      </c>
    </row>
    <row r="11790" spans="1:7" x14ac:dyDescent="0.3">
      <c r="A11790" t="s">
        <v>11820</v>
      </c>
      <c r="B11790" t="s">
        <v>11125</v>
      </c>
      <c r="C11790">
        <v>2012</v>
      </c>
      <c r="D11790">
        <v>6</v>
      </c>
      <c r="E11790" t="s">
        <v>18</v>
      </c>
      <c r="F11790">
        <v>122</v>
      </c>
      <c r="G11790" t="s">
        <v>10</v>
      </c>
    </row>
    <row r="11791" spans="1:7" x14ac:dyDescent="0.3">
      <c r="A11791" t="s">
        <v>11821</v>
      </c>
      <c r="B11791" t="s">
        <v>11125</v>
      </c>
      <c r="C11791">
        <v>2011</v>
      </c>
      <c r="D11791">
        <v>11</v>
      </c>
      <c r="E11791" t="s">
        <v>9</v>
      </c>
      <c r="F11791">
        <v>76</v>
      </c>
      <c r="G11791" t="s">
        <v>50</v>
      </c>
    </row>
    <row r="11792" spans="1:7" x14ac:dyDescent="0.3">
      <c r="A11792" t="s">
        <v>11822</v>
      </c>
      <c r="B11792" t="s">
        <v>11125</v>
      </c>
      <c r="C11792">
        <v>2012</v>
      </c>
      <c r="D11792">
        <v>4</v>
      </c>
      <c r="E11792" t="s">
        <v>18</v>
      </c>
      <c r="F11792">
        <v>163</v>
      </c>
      <c r="G11792" t="s">
        <v>10</v>
      </c>
    </row>
    <row r="11793" spans="1:7" x14ac:dyDescent="0.3">
      <c r="A11793" t="s">
        <v>11823</v>
      </c>
      <c r="B11793" t="s">
        <v>11125</v>
      </c>
      <c r="C11793">
        <v>2012</v>
      </c>
      <c r="D11793">
        <v>5</v>
      </c>
      <c r="E11793" t="s">
        <v>18</v>
      </c>
      <c r="F11793">
        <v>1429</v>
      </c>
      <c r="G11793" t="s">
        <v>10</v>
      </c>
    </row>
    <row r="11794" spans="1:7" x14ac:dyDescent="0.3">
      <c r="A11794" t="s">
        <v>11824</v>
      </c>
      <c r="B11794" t="s">
        <v>11125</v>
      </c>
      <c r="C11794">
        <v>2012</v>
      </c>
      <c r="D11794">
        <v>1</v>
      </c>
      <c r="E11794" t="s">
        <v>18</v>
      </c>
      <c r="F11794">
        <v>353</v>
      </c>
      <c r="G11794" t="s">
        <v>10</v>
      </c>
    </row>
    <row r="11795" spans="1:7" x14ac:dyDescent="0.3">
      <c r="A11795" t="s">
        <v>11825</v>
      </c>
      <c r="B11795" t="s">
        <v>11125</v>
      </c>
      <c r="C11795">
        <v>2012</v>
      </c>
      <c r="D11795">
        <v>1</v>
      </c>
      <c r="E11795" t="s">
        <v>80</v>
      </c>
      <c r="F11795">
        <v>16</v>
      </c>
      <c r="G11795" t="s">
        <v>10</v>
      </c>
    </row>
    <row r="11796" spans="1:7" x14ac:dyDescent="0.3">
      <c r="A11796" t="s">
        <v>11826</v>
      </c>
      <c r="B11796" t="s">
        <v>11125</v>
      </c>
      <c r="C11796">
        <v>2011</v>
      </c>
      <c r="D11796">
        <v>11</v>
      </c>
      <c r="E11796" t="s">
        <v>18</v>
      </c>
      <c r="F11796">
        <v>312</v>
      </c>
      <c r="G11796" t="s">
        <v>10</v>
      </c>
    </row>
    <row r="11797" spans="1:7" x14ac:dyDescent="0.3">
      <c r="A11797" t="s">
        <v>11827</v>
      </c>
      <c r="B11797" t="s">
        <v>11125</v>
      </c>
      <c r="C11797">
        <v>2012</v>
      </c>
      <c r="D11797">
        <v>3</v>
      </c>
      <c r="E11797" t="s">
        <v>18</v>
      </c>
      <c r="F11797">
        <v>32</v>
      </c>
      <c r="G11797" t="s">
        <v>473</v>
      </c>
    </row>
    <row r="11798" spans="1:7" x14ac:dyDescent="0.3">
      <c r="A11798" t="s">
        <v>11828</v>
      </c>
      <c r="B11798" t="s">
        <v>11125</v>
      </c>
      <c r="C11798">
        <v>2012</v>
      </c>
      <c r="D11798">
        <v>6</v>
      </c>
      <c r="E11798" t="s">
        <v>71</v>
      </c>
      <c r="F11798">
        <v>212</v>
      </c>
      <c r="G11798" t="s">
        <v>10</v>
      </c>
    </row>
    <row r="11799" spans="1:7" x14ac:dyDescent="0.3">
      <c r="A11799" t="s">
        <v>11829</v>
      </c>
      <c r="B11799" t="s">
        <v>11125</v>
      </c>
      <c r="C11799">
        <v>2011</v>
      </c>
      <c r="D11799">
        <v>12</v>
      </c>
      <c r="E11799" t="s">
        <v>60</v>
      </c>
      <c r="F11799">
        <v>24</v>
      </c>
      <c r="G11799" t="s">
        <v>10</v>
      </c>
    </row>
    <row r="11800" spans="1:7" x14ac:dyDescent="0.3">
      <c r="A11800" t="s">
        <v>11830</v>
      </c>
      <c r="B11800" t="s">
        <v>11125</v>
      </c>
      <c r="C11800">
        <v>2012</v>
      </c>
      <c r="D11800">
        <v>5</v>
      </c>
      <c r="E11800" t="s">
        <v>18</v>
      </c>
      <c r="F11800">
        <v>509</v>
      </c>
      <c r="G11800" t="s">
        <v>10</v>
      </c>
    </row>
    <row r="11801" spans="1:7" x14ac:dyDescent="0.3">
      <c r="A11801" t="s">
        <v>11831</v>
      </c>
      <c r="B11801" t="s">
        <v>11125</v>
      </c>
      <c r="C11801">
        <v>2012</v>
      </c>
      <c r="D11801">
        <v>5</v>
      </c>
      <c r="E11801" t="s">
        <v>2706</v>
      </c>
      <c r="F11801">
        <v>40</v>
      </c>
      <c r="G11801" t="s">
        <v>10</v>
      </c>
    </row>
    <row r="11802" spans="1:7" x14ac:dyDescent="0.3">
      <c r="A11802" t="s">
        <v>11832</v>
      </c>
      <c r="B11802" t="s">
        <v>11125</v>
      </c>
      <c r="C11802">
        <v>2012</v>
      </c>
      <c r="D11802">
        <v>1</v>
      </c>
      <c r="E11802" t="s">
        <v>18</v>
      </c>
      <c r="F11802">
        <v>256</v>
      </c>
      <c r="G11802" t="s">
        <v>10</v>
      </c>
    </row>
    <row r="11803" spans="1:7" x14ac:dyDescent="0.3">
      <c r="A11803" t="s">
        <v>11833</v>
      </c>
      <c r="B11803" t="s">
        <v>11125</v>
      </c>
      <c r="C11803">
        <v>2008</v>
      </c>
      <c r="D11803">
        <v>7</v>
      </c>
      <c r="E11803" t="s">
        <v>18</v>
      </c>
      <c r="F11803">
        <v>405</v>
      </c>
      <c r="G11803" t="s">
        <v>10</v>
      </c>
    </row>
    <row r="11804" spans="1:7" x14ac:dyDescent="0.3">
      <c r="A11804" t="s">
        <v>11834</v>
      </c>
      <c r="B11804" t="s">
        <v>11125</v>
      </c>
      <c r="C11804">
        <v>2012</v>
      </c>
      <c r="D11804">
        <v>3</v>
      </c>
      <c r="E11804" t="s">
        <v>18</v>
      </c>
      <c r="F11804">
        <v>478</v>
      </c>
      <c r="G11804" t="s">
        <v>10</v>
      </c>
    </row>
    <row r="11805" spans="1:7" x14ac:dyDescent="0.3">
      <c r="A11805" t="s">
        <v>11835</v>
      </c>
      <c r="B11805" t="s">
        <v>11125</v>
      </c>
      <c r="C11805">
        <v>2012</v>
      </c>
      <c r="D11805">
        <v>4</v>
      </c>
      <c r="E11805" t="s">
        <v>18</v>
      </c>
      <c r="F11805">
        <v>99</v>
      </c>
      <c r="G11805" t="s">
        <v>10</v>
      </c>
    </row>
    <row r="11806" spans="1:7" x14ac:dyDescent="0.3">
      <c r="A11806" t="s">
        <v>11836</v>
      </c>
      <c r="B11806" t="s">
        <v>11125</v>
      </c>
      <c r="C11806">
        <v>2012</v>
      </c>
      <c r="D11806">
        <v>2</v>
      </c>
      <c r="E11806" t="s">
        <v>60</v>
      </c>
      <c r="F11806">
        <v>42</v>
      </c>
      <c r="G11806" t="s">
        <v>10</v>
      </c>
    </row>
    <row r="11807" spans="1:7" x14ac:dyDescent="0.3">
      <c r="A11807" t="s">
        <v>11837</v>
      </c>
      <c r="B11807" t="s">
        <v>11125</v>
      </c>
      <c r="C11807">
        <v>2008</v>
      </c>
      <c r="D11807">
        <v>2</v>
      </c>
      <c r="E11807" t="s">
        <v>80</v>
      </c>
      <c r="F11807">
        <v>328</v>
      </c>
      <c r="G11807" t="s">
        <v>10</v>
      </c>
    </row>
    <row r="11808" spans="1:7" x14ac:dyDescent="0.3">
      <c r="A11808" t="s">
        <v>11838</v>
      </c>
      <c r="B11808" t="s">
        <v>11125</v>
      </c>
      <c r="C11808">
        <v>2006</v>
      </c>
      <c r="D11808">
        <v>6</v>
      </c>
      <c r="E11808" t="s">
        <v>18</v>
      </c>
      <c r="F11808">
        <v>228</v>
      </c>
      <c r="G11808" t="s">
        <v>10</v>
      </c>
    </row>
    <row r="11809" spans="1:7" x14ac:dyDescent="0.3">
      <c r="A11809" t="s">
        <v>11839</v>
      </c>
      <c r="B11809" t="s">
        <v>11125</v>
      </c>
      <c r="C11809">
        <v>2012</v>
      </c>
      <c r="D11809">
        <v>3</v>
      </c>
      <c r="E11809" t="s">
        <v>18</v>
      </c>
      <c r="F11809">
        <v>107</v>
      </c>
      <c r="G11809" t="s">
        <v>10</v>
      </c>
    </row>
    <row r="11810" spans="1:7" x14ac:dyDescent="0.3">
      <c r="A11810" t="s">
        <v>11840</v>
      </c>
      <c r="B11810" t="s">
        <v>11125</v>
      </c>
      <c r="C11810">
        <v>2012</v>
      </c>
      <c r="D11810">
        <v>6</v>
      </c>
      <c r="E11810" t="s">
        <v>80</v>
      </c>
      <c r="F11810">
        <v>33</v>
      </c>
      <c r="G11810" t="s">
        <v>10</v>
      </c>
    </row>
    <row r="11811" spans="1:7" x14ac:dyDescent="0.3">
      <c r="A11811" t="s">
        <v>11841</v>
      </c>
      <c r="B11811" t="s">
        <v>11125</v>
      </c>
      <c r="C11811">
        <v>2012</v>
      </c>
      <c r="D11811">
        <v>2</v>
      </c>
      <c r="E11811" t="s">
        <v>18</v>
      </c>
      <c r="F11811">
        <v>74</v>
      </c>
      <c r="G11811" t="s">
        <v>10</v>
      </c>
    </row>
    <row r="11812" spans="1:7" x14ac:dyDescent="0.3">
      <c r="A11812" t="s">
        <v>11842</v>
      </c>
      <c r="B11812" t="s">
        <v>11125</v>
      </c>
      <c r="C11812">
        <v>2012</v>
      </c>
      <c r="D11812">
        <v>7</v>
      </c>
      <c r="E11812" t="s">
        <v>80</v>
      </c>
      <c r="F11812">
        <v>21</v>
      </c>
      <c r="G11812" t="s">
        <v>10</v>
      </c>
    </row>
    <row r="11813" spans="1:7" x14ac:dyDescent="0.3">
      <c r="A11813" t="s">
        <v>11843</v>
      </c>
      <c r="B11813" t="s">
        <v>11125</v>
      </c>
      <c r="C11813">
        <v>2008</v>
      </c>
      <c r="D11813">
        <v>5</v>
      </c>
      <c r="E11813" t="s">
        <v>71</v>
      </c>
      <c r="F11813">
        <v>353</v>
      </c>
      <c r="G11813" t="s">
        <v>10</v>
      </c>
    </row>
    <row r="11814" spans="1:7" x14ac:dyDescent="0.3">
      <c r="A11814" t="s">
        <v>11844</v>
      </c>
      <c r="B11814" t="s">
        <v>11125</v>
      </c>
      <c r="C11814">
        <v>2008</v>
      </c>
      <c r="D11814">
        <v>7</v>
      </c>
      <c r="E11814" t="s">
        <v>71</v>
      </c>
      <c r="F11814">
        <v>480</v>
      </c>
      <c r="G11814" t="s">
        <v>10</v>
      </c>
    </row>
    <row r="11815" spans="1:7" x14ac:dyDescent="0.3">
      <c r="A11815" t="s">
        <v>11845</v>
      </c>
      <c r="B11815" t="s">
        <v>11125</v>
      </c>
      <c r="C11815">
        <v>2012</v>
      </c>
      <c r="D11815">
        <v>8</v>
      </c>
      <c r="E11815" t="s">
        <v>60</v>
      </c>
      <c r="F11815">
        <v>24</v>
      </c>
      <c r="G11815" t="s">
        <v>10</v>
      </c>
    </row>
    <row r="11816" spans="1:7" x14ac:dyDescent="0.3">
      <c r="A11816" t="s">
        <v>11846</v>
      </c>
      <c r="B11816" t="s">
        <v>11125</v>
      </c>
      <c r="C11816">
        <v>2012</v>
      </c>
      <c r="D11816">
        <v>4</v>
      </c>
      <c r="E11816" t="s">
        <v>80</v>
      </c>
      <c r="F11816">
        <v>7</v>
      </c>
      <c r="G11816" t="s">
        <v>10</v>
      </c>
    </row>
    <row r="11817" spans="1:7" x14ac:dyDescent="0.3">
      <c r="A11817" t="s">
        <v>11847</v>
      </c>
      <c r="B11817" t="s">
        <v>11125</v>
      </c>
      <c r="C11817">
        <v>2012</v>
      </c>
      <c r="D11817">
        <v>9</v>
      </c>
      <c r="E11817" t="s">
        <v>9</v>
      </c>
      <c r="F11817">
        <v>121</v>
      </c>
      <c r="G11817" t="s">
        <v>10</v>
      </c>
    </row>
    <row r="11818" spans="1:7" x14ac:dyDescent="0.3">
      <c r="A11818" t="s">
        <v>11848</v>
      </c>
      <c r="B11818" t="s">
        <v>11125</v>
      </c>
      <c r="C11818">
        <v>2012</v>
      </c>
      <c r="D11818">
        <v>5</v>
      </c>
      <c r="E11818" t="s">
        <v>80</v>
      </c>
      <c r="F11818">
        <v>18</v>
      </c>
      <c r="G11818" t="s">
        <v>15</v>
      </c>
    </row>
    <row r="11819" spans="1:7" x14ac:dyDescent="0.3">
      <c r="A11819" t="s">
        <v>11849</v>
      </c>
      <c r="B11819" t="s">
        <v>11125</v>
      </c>
      <c r="C11819">
        <v>2012</v>
      </c>
      <c r="D11819">
        <v>3</v>
      </c>
      <c r="E11819" t="s">
        <v>18</v>
      </c>
      <c r="F11819">
        <v>313</v>
      </c>
      <c r="G11819" t="s">
        <v>473</v>
      </c>
    </row>
    <row r="11820" spans="1:7" x14ac:dyDescent="0.3">
      <c r="A11820" t="s">
        <v>11850</v>
      </c>
      <c r="B11820" t="s">
        <v>11125</v>
      </c>
      <c r="C11820">
        <v>2012</v>
      </c>
      <c r="D11820">
        <v>7</v>
      </c>
      <c r="E11820" t="s">
        <v>71</v>
      </c>
      <c r="F11820">
        <v>13</v>
      </c>
      <c r="G11820" t="s">
        <v>50</v>
      </c>
    </row>
    <row r="11821" spans="1:7" x14ac:dyDescent="0.3">
      <c r="A11821" t="s">
        <v>11851</v>
      </c>
      <c r="B11821" t="s">
        <v>11125</v>
      </c>
      <c r="C11821">
        <v>2012</v>
      </c>
      <c r="D11821">
        <v>7</v>
      </c>
      <c r="E11821" t="s">
        <v>9</v>
      </c>
      <c r="F11821">
        <v>96</v>
      </c>
      <c r="G11821" t="s">
        <v>10</v>
      </c>
    </row>
    <row r="11822" spans="1:7" x14ac:dyDescent="0.3">
      <c r="A11822" t="s">
        <v>11852</v>
      </c>
      <c r="B11822" t="s">
        <v>11125</v>
      </c>
      <c r="C11822">
        <v>2012</v>
      </c>
      <c r="D11822">
        <v>8</v>
      </c>
      <c r="E11822" t="s">
        <v>9</v>
      </c>
      <c r="F11822">
        <v>120</v>
      </c>
      <c r="G11822" t="s">
        <v>10</v>
      </c>
    </row>
    <row r="11823" spans="1:7" x14ac:dyDescent="0.3">
      <c r="A11823" t="s">
        <v>11853</v>
      </c>
      <c r="B11823" t="s">
        <v>11125</v>
      </c>
      <c r="C11823">
        <v>2014</v>
      </c>
      <c r="D11823">
        <v>3</v>
      </c>
      <c r="E11823" t="s">
        <v>18</v>
      </c>
      <c r="F11823">
        <v>0</v>
      </c>
      <c r="G11823" t="s">
        <v>12</v>
      </c>
    </row>
    <row r="11824" spans="1:7" x14ac:dyDescent="0.3">
      <c r="A11824" t="s">
        <v>11854</v>
      </c>
      <c r="B11824" t="s">
        <v>11125</v>
      </c>
      <c r="C11824">
        <v>2012</v>
      </c>
      <c r="D11824">
        <v>6</v>
      </c>
      <c r="E11824" t="s">
        <v>80</v>
      </c>
      <c r="F11824">
        <v>24</v>
      </c>
      <c r="G11824" t="s">
        <v>10</v>
      </c>
    </row>
    <row r="11825" spans="1:7" x14ac:dyDescent="0.3">
      <c r="A11825" t="s">
        <v>11855</v>
      </c>
      <c r="B11825" t="s">
        <v>11125</v>
      </c>
      <c r="C11825">
        <v>2012</v>
      </c>
      <c r="D11825">
        <v>8</v>
      </c>
      <c r="E11825" t="s">
        <v>18</v>
      </c>
      <c r="F11825">
        <v>1670</v>
      </c>
      <c r="G11825" t="s">
        <v>10</v>
      </c>
    </row>
    <row r="11826" spans="1:7" x14ac:dyDescent="0.3">
      <c r="A11826" t="s">
        <v>11856</v>
      </c>
      <c r="B11826" t="s">
        <v>11125</v>
      </c>
      <c r="C11826">
        <v>2007</v>
      </c>
      <c r="D11826">
        <v>12</v>
      </c>
      <c r="E11826" t="s">
        <v>18</v>
      </c>
      <c r="F11826">
        <v>188</v>
      </c>
      <c r="G11826" t="s">
        <v>10</v>
      </c>
    </row>
    <row r="11827" spans="1:7" x14ac:dyDescent="0.3">
      <c r="A11827" t="s">
        <v>11857</v>
      </c>
      <c r="B11827" t="s">
        <v>11125</v>
      </c>
      <c r="C11827">
        <v>2007</v>
      </c>
      <c r="D11827">
        <v>1</v>
      </c>
      <c r="E11827" t="s">
        <v>9</v>
      </c>
      <c r="F11827">
        <v>56</v>
      </c>
      <c r="G11827" t="s">
        <v>10</v>
      </c>
    </row>
    <row r="11828" spans="1:7" x14ac:dyDescent="0.3">
      <c r="A11828" t="s">
        <v>11858</v>
      </c>
      <c r="B11828" t="s">
        <v>11125</v>
      </c>
      <c r="C11828">
        <v>2012</v>
      </c>
      <c r="D11828">
        <v>8</v>
      </c>
      <c r="E11828" t="s">
        <v>18</v>
      </c>
      <c r="F11828">
        <v>878</v>
      </c>
      <c r="G11828" t="s">
        <v>10</v>
      </c>
    </row>
    <row r="11829" spans="1:7" x14ac:dyDescent="0.3">
      <c r="A11829" t="s">
        <v>11859</v>
      </c>
      <c r="B11829" t="s">
        <v>11125</v>
      </c>
      <c r="C11829">
        <v>2012</v>
      </c>
      <c r="D11829">
        <v>9</v>
      </c>
      <c r="E11829" t="s">
        <v>18</v>
      </c>
      <c r="F11829">
        <v>578</v>
      </c>
      <c r="G11829" t="s">
        <v>473</v>
      </c>
    </row>
    <row r="11830" spans="1:7" x14ac:dyDescent="0.3">
      <c r="A11830" t="s">
        <v>11860</v>
      </c>
      <c r="B11830" t="s">
        <v>11125</v>
      </c>
      <c r="C11830">
        <v>2012</v>
      </c>
      <c r="D11830">
        <v>6</v>
      </c>
      <c r="E11830" t="s">
        <v>14</v>
      </c>
      <c r="F11830">
        <v>45</v>
      </c>
      <c r="G11830" t="s">
        <v>473</v>
      </c>
    </row>
    <row r="11831" spans="1:7" x14ac:dyDescent="0.3">
      <c r="A11831" t="s">
        <v>11861</v>
      </c>
      <c r="B11831" t="s">
        <v>11125</v>
      </c>
      <c r="C11831">
        <v>2011</v>
      </c>
      <c r="D11831">
        <v>12</v>
      </c>
      <c r="E11831" t="s">
        <v>71</v>
      </c>
      <c r="F11831">
        <v>106</v>
      </c>
      <c r="G11831" t="s">
        <v>10</v>
      </c>
    </row>
    <row r="11832" spans="1:7" x14ac:dyDescent="0.3">
      <c r="A11832" t="s">
        <v>11862</v>
      </c>
      <c r="B11832" t="s">
        <v>11125</v>
      </c>
      <c r="C11832">
        <v>2012</v>
      </c>
      <c r="D11832">
        <v>9</v>
      </c>
      <c r="E11832" t="s">
        <v>18</v>
      </c>
      <c r="F11832">
        <v>39</v>
      </c>
      <c r="G11832" t="s">
        <v>10</v>
      </c>
    </row>
    <row r="11833" spans="1:7" x14ac:dyDescent="0.3">
      <c r="A11833" t="s">
        <v>11863</v>
      </c>
      <c r="B11833" t="s">
        <v>11125</v>
      </c>
      <c r="C11833">
        <v>2012</v>
      </c>
      <c r="D11833">
        <v>8</v>
      </c>
      <c r="E11833" t="s">
        <v>9</v>
      </c>
      <c r="F11833">
        <v>68</v>
      </c>
      <c r="G11833" t="s">
        <v>10</v>
      </c>
    </row>
    <row r="11834" spans="1:7" x14ac:dyDescent="0.3">
      <c r="A11834" t="s">
        <v>11864</v>
      </c>
      <c r="B11834" t="s">
        <v>11125</v>
      </c>
      <c r="C11834">
        <v>2010</v>
      </c>
      <c r="D11834">
        <v>2</v>
      </c>
      <c r="E11834" t="s">
        <v>71</v>
      </c>
      <c r="F11834">
        <v>55</v>
      </c>
      <c r="G11834" t="s">
        <v>10</v>
      </c>
    </row>
    <row r="11835" spans="1:7" x14ac:dyDescent="0.3">
      <c r="A11835" t="s">
        <v>11865</v>
      </c>
      <c r="B11835" t="s">
        <v>11125</v>
      </c>
      <c r="C11835">
        <v>2012</v>
      </c>
      <c r="D11835">
        <v>8</v>
      </c>
      <c r="E11835" t="s">
        <v>71</v>
      </c>
      <c r="F11835">
        <v>0</v>
      </c>
      <c r="G11835" t="s">
        <v>12</v>
      </c>
    </row>
    <row r="11836" spans="1:7" x14ac:dyDescent="0.3">
      <c r="A11836" t="s">
        <v>11866</v>
      </c>
      <c r="B11836" t="s">
        <v>11125</v>
      </c>
      <c r="C11836">
        <v>2012</v>
      </c>
      <c r="D11836">
        <v>10</v>
      </c>
      <c r="E11836" t="s">
        <v>80</v>
      </c>
      <c r="F11836">
        <v>12</v>
      </c>
      <c r="G11836" t="s">
        <v>10</v>
      </c>
    </row>
    <row r="11837" spans="1:7" x14ac:dyDescent="0.3">
      <c r="A11837" t="s">
        <v>11867</v>
      </c>
      <c r="B11837" t="s">
        <v>11125</v>
      </c>
      <c r="C11837">
        <v>2012</v>
      </c>
      <c r="D11837">
        <v>6</v>
      </c>
      <c r="E11837" t="s">
        <v>9</v>
      </c>
      <c r="F11837">
        <v>30</v>
      </c>
      <c r="G11837" t="s">
        <v>10</v>
      </c>
    </row>
    <row r="11838" spans="1:7" x14ac:dyDescent="0.3">
      <c r="A11838" t="s">
        <v>11868</v>
      </c>
      <c r="B11838" t="s">
        <v>11125</v>
      </c>
      <c r="C11838">
        <v>2012</v>
      </c>
      <c r="D11838">
        <v>8</v>
      </c>
      <c r="E11838" t="s">
        <v>9</v>
      </c>
      <c r="F11838">
        <v>274</v>
      </c>
      <c r="G11838" t="s">
        <v>10</v>
      </c>
    </row>
    <row r="11839" spans="1:7" x14ac:dyDescent="0.3">
      <c r="A11839" t="s">
        <v>11869</v>
      </c>
      <c r="B11839" t="s">
        <v>11125</v>
      </c>
      <c r="C11839">
        <v>2012</v>
      </c>
      <c r="D11839">
        <v>12</v>
      </c>
      <c r="E11839" t="s">
        <v>18</v>
      </c>
      <c r="F11839">
        <v>280</v>
      </c>
      <c r="G11839" t="s">
        <v>10</v>
      </c>
    </row>
    <row r="11840" spans="1:7" x14ac:dyDescent="0.3">
      <c r="A11840" t="s">
        <v>11870</v>
      </c>
      <c r="B11840" t="s">
        <v>11125</v>
      </c>
      <c r="C11840">
        <v>2010</v>
      </c>
      <c r="D11840">
        <v>4</v>
      </c>
      <c r="E11840" t="s">
        <v>71</v>
      </c>
      <c r="F11840">
        <v>20</v>
      </c>
      <c r="G11840" t="s">
        <v>50</v>
      </c>
    </row>
    <row r="11841" spans="1:7" x14ac:dyDescent="0.3">
      <c r="A11841" t="s">
        <v>11871</v>
      </c>
      <c r="B11841" t="s">
        <v>11125</v>
      </c>
      <c r="C11841">
        <v>2012</v>
      </c>
      <c r="D11841">
        <v>8</v>
      </c>
      <c r="E11841" t="s">
        <v>80</v>
      </c>
      <c r="F11841">
        <v>11</v>
      </c>
      <c r="G11841" t="s">
        <v>50</v>
      </c>
    </row>
    <row r="11842" spans="1:7" x14ac:dyDescent="0.3">
      <c r="A11842" t="s">
        <v>11872</v>
      </c>
      <c r="B11842" t="s">
        <v>11125</v>
      </c>
      <c r="C11842">
        <v>2011</v>
      </c>
      <c r="D11842">
        <v>6</v>
      </c>
      <c r="E11842" t="s">
        <v>18</v>
      </c>
      <c r="F11842">
        <v>201</v>
      </c>
      <c r="G11842" t="s">
        <v>10</v>
      </c>
    </row>
    <row r="11843" spans="1:7" x14ac:dyDescent="0.3">
      <c r="A11843" t="s">
        <v>11873</v>
      </c>
      <c r="B11843" t="s">
        <v>11125</v>
      </c>
      <c r="C11843">
        <v>2007</v>
      </c>
      <c r="D11843">
        <v>6</v>
      </c>
      <c r="E11843" t="s">
        <v>18</v>
      </c>
      <c r="F11843">
        <v>1117</v>
      </c>
      <c r="G11843" t="s">
        <v>10</v>
      </c>
    </row>
    <row r="11844" spans="1:7" x14ac:dyDescent="0.3">
      <c r="A11844" t="s">
        <v>11874</v>
      </c>
      <c r="B11844" t="s">
        <v>11125</v>
      </c>
      <c r="C11844">
        <v>2007</v>
      </c>
      <c r="D11844">
        <v>4</v>
      </c>
      <c r="E11844" t="s">
        <v>80</v>
      </c>
      <c r="F11844">
        <v>54</v>
      </c>
      <c r="G11844" t="s">
        <v>10</v>
      </c>
    </row>
    <row r="11845" spans="1:7" x14ac:dyDescent="0.3">
      <c r="A11845" t="s">
        <v>11875</v>
      </c>
      <c r="B11845" t="s">
        <v>11125</v>
      </c>
      <c r="C11845">
        <v>2013</v>
      </c>
      <c r="D11845">
        <v>1</v>
      </c>
      <c r="E11845" t="s">
        <v>71</v>
      </c>
      <c r="F11845">
        <v>17</v>
      </c>
      <c r="G11845" t="s">
        <v>50</v>
      </c>
    </row>
    <row r="11846" spans="1:7" x14ac:dyDescent="0.3">
      <c r="A11846" t="s">
        <v>11876</v>
      </c>
      <c r="B11846" t="s">
        <v>11125</v>
      </c>
      <c r="C11846">
        <v>2012</v>
      </c>
      <c r="D11846">
        <v>10</v>
      </c>
      <c r="E11846" t="s">
        <v>9</v>
      </c>
      <c r="F11846">
        <v>272</v>
      </c>
      <c r="G11846" t="s">
        <v>50</v>
      </c>
    </row>
    <row r="11847" spans="1:7" x14ac:dyDescent="0.3">
      <c r="A11847" t="s">
        <v>11877</v>
      </c>
      <c r="B11847" t="s">
        <v>11125</v>
      </c>
      <c r="C11847">
        <v>2012</v>
      </c>
      <c r="D11847">
        <v>1</v>
      </c>
      <c r="E11847" t="s">
        <v>71</v>
      </c>
      <c r="F11847">
        <v>154</v>
      </c>
      <c r="G11847" t="s">
        <v>10</v>
      </c>
    </row>
    <row r="11848" spans="1:7" x14ac:dyDescent="0.3">
      <c r="A11848" t="s">
        <v>11878</v>
      </c>
      <c r="B11848" t="s">
        <v>11125</v>
      </c>
      <c r="C11848">
        <v>2012</v>
      </c>
      <c r="D11848">
        <v>11</v>
      </c>
      <c r="E11848" t="s">
        <v>71</v>
      </c>
      <c r="F11848">
        <v>617</v>
      </c>
      <c r="G11848" t="s">
        <v>10</v>
      </c>
    </row>
    <row r="11849" spans="1:7" x14ac:dyDescent="0.3">
      <c r="A11849" t="s">
        <v>11879</v>
      </c>
      <c r="B11849" t="s">
        <v>11125</v>
      </c>
      <c r="C11849">
        <v>2011</v>
      </c>
      <c r="D11849">
        <v>8</v>
      </c>
      <c r="E11849" t="s">
        <v>9</v>
      </c>
      <c r="F11849">
        <v>82</v>
      </c>
      <c r="G11849" t="s">
        <v>10</v>
      </c>
    </row>
    <row r="11850" spans="1:7" x14ac:dyDescent="0.3">
      <c r="A11850" t="s">
        <v>11880</v>
      </c>
      <c r="B11850" t="s">
        <v>11125</v>
      </c>
      <c r="C11850">
        <v>2012</v>
      </c>
      <c r="D11850">
        <v>11</v>
      </c>
      <c r="E11850" t="s">
        <v>18</v>
      </c>
      <c r="F11850">
        <v>122</v>
      </c>
      <c r="G11850" t="s">
        <v>10</v>
      </c>
    </row>
    <row r="11851" spans="1:7" x14ac:dyDescent="0.3">
      <c r="A11851" t="s">
        <v>11881</v>
      </c>
      <c r="B11851" t="s">
        <v>11125</v>
      </c>
      <c r="C11851">
        <v>2008</v>
      </c>
      <c r="D11851">
        <v>5</v>
      </c>
      <c r="E11851" t="s">
        <v>71</v>
      </c>
      <c r="F11851">
        <v>139</v>
      </c>
      <c r="G11851" t="s">
        <v>10</v>
      </c>
    </row>
    <row r="11852" spans="1:7" x14ac:dyDescent="0.3">
      <c r="A11852" t="s">
        <v>11882</v>
      </c>
      <c r="B11852" t="s">
        <v>11125</v>
      </c>
      <c r="C11852">
        <v>2012</v>
      </c>
      <c r="D11852">
        <v>8</v>
      </c>
      <c r="E11852" t="s">
        <v>18</v>
      </c>
      <c r="F11852">
        <v>16</v>
      </c>
      <c r="G11852" t="s">
        <v>10</v>
      </c>
    </row>
    <row r="11853" spans="1:7" x14ac:dyDescent="0.3">
      <c r="A11853" t="s">
        <v>11883</v>
      </c>
      <c r="B11853" t="s">
        <v>11125</v>
      </c>
      <c r="C11853">
        <v>2012</v>
      </c>
      <c r="D11853">
        <v>8</v>
      </c>
      <c r="E11853" t="s">
        <v>18</v>
      </c>
      <c r="F11853">
        <v>214</v>
      </c>
      <c r="G11853" t="s">
        <v>10</v>
      </c>
    </row>
    <row r="11854" spans="1:7" x14ac:dyDescent="0.3">
      <c r="A11854" t="s">
        <v>11884</v>
      </c>
      <c r="B11854" t="s">
        <v>11125</v>
      </c>
      <c r="C11854">
        <v>2012</v>
      </c>
      <c r="D11854">
        <v>6</v>
      </c>
      <c r="E11854" t="s">
        <v>80</v>
      </c>
      <c r="F11854">
        <v>188</v>
      </c>
      <c r="G11854" t="s">
        <v>10</v>
      </c>
    </row>
    <row r="11855" spans="1:7" x14ac:dyDescent="0.3">
      <c r="A11855" t="s">
        <v>11885</v>
      </c>
      <c r="B11855" t="s">
        <v>11125</v>
      </c>
      <c r="C11855">
        <v>2012</v>
      </c>
      <c r="D11855">
        <v>9</v>
      </c>
      <c r="E11855" t="s">
        <v>80</v>
      </c>
      <c r="F11855">
        <v>15</v>
      </c>
      <c r="G11855" t="s">
        <v>10</v>
      </c>
    </row>
    <row r="11856" spans="1:7" x14ac:dyDescent="0.3">
      <c r="A11856" t="s">
        <v>11886</v>
      </c>
      <c r="B11856" t="s">
        <v>11125</v>
      </c>
      <c r="C11856">
        <v>2013</v>
      </c>
      <c r="D11856">
        <v>10</v>
      </c>
      <c r="E11856" t="s">
        <v>18</v>
      </c>
      <c r="F11856">
        <v>426</v>
      </c>
      <c r="G11856" t="s">
        <v>473</v>
      </c>
    </row>
    <row r="11857" spans="1:7" x14ac:dyDescent="0.3">
      <c r="A11857" t="s">
        <v>11887</v>
      </c>
      <c r="B11857" t="s">
        <v>11125</v>
      </c>
      <c r="C11857">
        <v>2013</v>
      </c>
      <c r="D11857">
        <v>2</v>
      </c>
      <c r="E11857" t="s">
        <v>18</v>
      </c>
      <c r="F11857">
        <v>1209</v>
      </c>
      <c r="G11857" t="s">
        <v>473</v>
      </c>
    </row>
    <row r="11858" spans="1:7" x14ac:dyDescent="0.3">
      <c r="A11858" t="s">
        <v>11888</v>
      </c>
      <c r="B11858" t="s">
        <v>11125</v>
      </c>
      <c r="C11858">
        <v>2012</v>
      </c>
      <c r="D11858">
        <v>10</v>
      </c>
      <c r="E11858" t="s">
        <v>9</v>
      </c>
      <c r="F11858">
        <v>90</v>
      </c>
      <c r="G11858" t="s">
        <v>10</v>
      </c>
    </row>
    <row r="11859" spans="1:7" x14ac:dyDescent="0.3">
      <c r="A11859" t="s">
        <v>11889</v>
      </c>
      <c r="B11859" t="s">
        <v>11125</v>
      </c>
      <c r="C11859">
        <v>2008</v>
      </c>
      <c r="D11859">
        <v>2</v>
      </c>
      <c r="E11859" t="s">
        <v>71</v>
      </c>
      <c r="F11859">
        <v>95</v>
      </c>
      <c r="G11859" t="s">
        <v>10</v>
      </c>
    </row>
    <row r="11860" spans="1:7" x14ac:dyDescent="0.3">
      <c r="A11860" t="s">
        <v>11890</v>
      </c>
      <c r="B11860" t="s">
        <v>11125</v>
      </c>
      <c r="C11860">
        <v>2012</v>
      </c>
      <c r="D11860">
        <v>11</v>
      </c>
      <c r="E11860" t="s">
        <v>18</v>
      </c>
      <c r="F11860">
        <v>457</v>
      </c>
      <c r="G11860" t="s">
        <v>10</v>
      </c>
    </row>
    <row r="11861" spans="1:7" x14ac:dyDescent="0.3">
      <c r="A11861" t="s">
        <v>11891</v>
      </c>
      <c r="B11861" t="s">
        <v>11125</v>
      </c>
      <c r="C11861">
        <v>2006</v>
      </c>
      <c r="D11861">
        <v>1</v>
      </c>
      <c r="E11861" t="s">
        <v>71</v>
      </c>
      <c r="F11861">
        <v>53</v>
      </c>
      <c r="G11861" t="s">
        <v>10</v>
      </c>
    </row>
    <row r="11862" spans="1:7" x14ac:dyDescent="0.3">
      <c r="A11862" t="s">
        <v>11892</v>
      </c>
      <c r="B11862" t="s">
        <v>11125</v>
      </c>
      <c r="C11862">
        <v>2012</v>
      </c>
      <c r="D11862">
        <v>12</v>
      </c>
      <c r="E11862" t="s">
        <v>60</v>
      </c>
      <c r="F11862">
        <v>153</v>
      </c>
      <c r="G11862" t="s">
        <v>10</v>
      </c>
    </row>
    <row r="11863" spans="1:7" x14ac:dyDescent="0.3">
      <c r="A11863" t="s">
        <v>11893</v>
      </c>
      <c r="B11863" t="s">
        <v>11125</v>
      </c>
      <c r="C11863">
        <v>2007</v>
      </c>
      <c r="D11863">
        <v>10</v>
      </c>
      <c r="E11863" t="s">
        <v>71</v>
      </c>
      <c r="F11863">
        <v>473</v>
      </c>
      <c r="G11863" t="s">
        <v>10</v>
      </c>
    </row>
    <row r="11864" spans="1:7" x14ac:dyDescent="0.3">
      <c r="A11864" t="s">
        <v>11894</v>
      </c>
      <c r="B11864" t="s">
        <v>11125</v>
      </c>
      <c r="C11864">
        <v>2013</v>
      </c>
      <c r="D11864">
        <v>2</v>
      </c>
      <c r="E11864" t="s">
        <v>18</v>
      </c>
      <c r="F11864">
        <v>253</v>
      </c>
      <c r="G11864" t="s">
        <v>10</v>
      </c>
    </row>
    <row r="11865" spans="1:7" x14ac:dyDescent="0.3">
      <c r="A11865" t="s">
        <v>11895</v>
      </c>
      <c r="B11865" t="s">
        <v>11125</v>
      </c>
      <c r="C11865">
        <v>2012</v>
      </c>
      <c r="D11865">
        <v>10</v>
      </c>
      <c r="E11865" t="s">
        <v>9</v>
      </c>
      <c r="F11865">
        <v>81</v>
      </c>
      <c r="G11865" t="s">
        <v>10</v>
      </c>
    </row>
    <row r="11866" spans="1:7" x14ac:dyDescent="0.3">
      <c r="A11866" t="s">
        <v>11896</v>
      </c>
      <c r="B11866" t="s">
        <v>11125</v>
      </c>
      <c r="C11866">
        <v>2008</v>
      </c>
      <c r="D11866">
        <v>8</v>
      </c>
      <c r="E11866" t="s">
        <v>71</v>
      </c>
      <c r="F11866">
        <v>35</v>
      </c>
      <c r="G11866" t="s">
        <v>10</v>
      </c>
    </row>
    <row r="11867" spans="1:7" x14ac:dyDescent="0.3">
      <c r="A11867" t="s">
        <v>11897</v>
      </c>
      <c r="B11867" t="s">
        <v>11125</v>
      </c>
      <c r="C11867">
        <v>2009</v>
      </c>
      <c r="D11867">
        <v>8</v>
      </c>
      <c r="E11867" t="s">
        <v>18</v>
      </c>
      <c r="F11867">
        <v>135</v>
      </c>
      <c r="G11867" t="s">
        <v>10</v>
      </c>
    </row>
    <row r="11868" spans="1:7" x14ac:dyDescent="0.3">
      <c r="A11868" t="s">
        <v>11898</v>
      </c>
      <c r="B11868" t="s">
        <v>11125</v>
      </c>
      <c r="C11868">
        <v>2012</v>
      </c>
      <c r="D11868">
        <v>6</v>
      </c>
      <c r="E11868" t="s">
        <v>9</v>
      </c>
      <c r="F11868">
        <v>48</v>
      </c>
      <c r="G11868" t="s">
        <v>10</v>
      </c>
    </row>
    <row r="11869" spans="1:7" x14ac:dyDescent="0.3">
      <c r="A11869" t="s">
        <v>11899</v>
      </c>
      <c r="B11869" t="s">
        <v>11125</v>
      </c>
      <c r="C11869">
        <v>2008</v>
      </c>
      <c r="D11869">
        <v>3</v>
      </c>
      <c r="E11869" t="s">
        <v>80</v>
      </c>
      <c r="F11869">
        <v>40</v>
      </c>
      <c r="G11869" t="s">
        <v>10</v>
      </c>
    </row>
    <row r="11870" spans="1:7" x14ac:dyDescent="0.3">
      <c r="A11870" t="s">
        <v>11900</v>
      </c>
      <c r="B11870" t="s">
        <v>11125</v>
      </c>
      <c r="C11870">
        <v>2012</v>
      </c>
      <c r="D11870">
        <v>11</v>
      </c>
      <c r="E11870" t="s">
        <v>60</v>
      </c>
      <c r="F11870">
        <v>298</v>
      </c>
      <c r="G11870" t="s">
        <v>10</v>
      </c>
    </row>
    <row r="11871" spans="1:7" x14ac:dyDescent="0.3">
      <c r="A11871" t="s">
        <v>11901</v>
      </c>
      <c r="B11871" t="s">
        <v>11125</v>
      </c>
      <c r="C11871">
        <v>2012</v>
      </c>
      <c r="D11871">
        <v>12</v>
      </c>
      <c r="E11871" t="s">
        <v>80</v>
      </c>
      <c r="F11871">
        <v>30</v>
      </c>
      <c r="G11871" t="s">
        <v>10</v>
      </c>
    </row>
    <row r="11872" spans="1:7" x14ac:dyDescent="0.3">
      <c r="A11872" t="s">
        <v>11902</v>
      </c>
      <c r="B11872" t="s">
        <v>11125</v>
      </c>
      <c r="C11872">
        <v>2009</v>
      </c>
      <c r="D11872">
        <v>1</v>
      </c>
      <c r="E11872" t="s">
        <v>71</v>
      </c>
      <c r="F11872">
        <v>115</v>
      </c>
      <c r="G11872" t="s">
        <v>10</v>
      </c>
    </row>
    <row r="11873" spans="1:7" x14ac:dyDescent="0.3">
      <c r="A11873" t="s">
        <v>11903</v>
      </c>
      <c r="B11873" t="s">
        <v>11125</v>
      </c>
      <c r="C11873">
        <v>2013</v>
      </c>
      <c r="D11873">
        <v>1</v>
      </c>
      <c r="E11873" t="s">
        <v>60</v>
      </c>
      <c r="F11873">
        <v>46</v>
      </c>
      <c r="G11873" t="s">
        <v>10</v>
      </c>
    </row>
    <row r="11874" spans="1:7" x14ac:dyDescent="0.3">
      <c r="A11874" t="s">
        <v>11904</v>
      </c>
      <c r="B11874" t="s">
        <v>11125</v>
      </c>
      <c r="C11874">
        <v>2008</v>
      </c>
      <c r="D11874">
        <v>8</v>
      </c>
      <c r="E11874" t="s">
        <v>71</v>
      </c>
      <c r="F11874">
        <v>45</v>
      </c>
      <c r="G11874" t="s">
        <v>10</v>
      </c>
    </row>
    <row r="11875" spans="1:7" x14ac:dyDescent="0.3">
      <c r="A11875" t="s">
        <v>11905</v>
      </c>
      <c r="B11875" t="s">
        <v>11125</v>
      </c>
      <c r="C11875">
        <v>2008</v>
      </c>
      <c r="D11875">
        <v>10</v>
      </c>
      <c r="E11875" t="s">
        <v>71</v>
      </c>
      <c r="F11875">
        <v>35</v>
      </c>
      <c r="G11875" t="s">
        <v>10</v>
      </c>
    </row>
    <row r="11876" spans="1:7" x14ac:dyDescent="0.3">
      <c r="A11876" t="s">
        <v>11906</v>
      </c>
      <c r="B11876" t="s">
        <v>11125</v>
      </c>
      <c r="C11876">
        <v>2013</v>
      </c>
      <c r="D11876">
        <v>5</v>
      </c>
      <c r="E11876" t="s">
        <v>18</v>
      </c>
      <c r="F11876">
        <v>522</v>
      </c>
      <c r="G11876" t="s">
        <v>473</v>
      </c>
    </row>
    <row r="11877" spans="1:7" x14ac:dyDescent="0.3">
      <c r="A11877" t="s">
        <v>11907</v>
      </c>
      <c r="B11877" t="s">
        <v>11125</v>
      </c>
      <c r="C11877">
        <v>2013</v>
      </c>
      <c r="D11877">
        <v>4</v>
      </c>
      <c r="E11877" t="s">
        <v>9</v>
      </c>
      <c r="F11877">
        <v>110</v>
      </c>
      <c r="G11877" t="s">
        <v>10</v>
      </c>
    </row>
    <row r="11878" spans="1:7" x14ac:dyDescent="0.3">
      <c r="A11878" t="s">
        <v>11908</v>
      </c>
      <c r="B11878" t="s">
        <v>11125</v>
      </c>
      <c r="C11878">
        <v>2008</v>
      </c>
      <c r="D11878">
        <v>3</v>
      </c>
      <c r="E11878" t="s">
        <v>71</v>
      </c>
      <c r="F11878">
        <v>30</v>
      </c>
      <c r="G11878" t="s">
        <v>10</v>
      </c>
    </row>
    <row r="11879" spans="1:7" x14ac:dyDescent="0.3">
      <c r="A11879" t="s">
        <v>11909</v>
      </c>
      <c r="B11879" t="s">
        <v>11125</v>
      </c>
      <c r="C11879">
        <v>2007</v>
      </c>
      <c r="D11879">
        <v>4</v>
      </c>
      <c r="E11879" t="s">
        <v>60</v>
      </c>
      <c r="F11879">
        <v>221</v>
      </c>
      <c r="G11879" t="s">
        <v>10</v>
      </c>
    </row>
    <row r="11880" spans="1:7" x14ac:dyDescent="0.3">
      <c r="A11880" t="s">
        <v>11910</v>
      </c>
      <c r="B11880" t="s">
        <v>11125</v>
      </c>
      <c r="C11880">
        <v>2012</v>
      </c>
      <c r="D11880">
        <v>11</v>
      </c>
      <c r="E11880" t="s">
        <v>2706</v>
      </c>
      <c r="F11880">
        <v>51</v>
      </c>
      <c r="G11880" t="s">
        <v>10</v>
      </c>
    </row>
    <row r="11881" spans="1:7" x14ac:dyDescent="0.3">
      <c r="A11881" t="s">
        <v>11911</v>
      </c>
      <c r="B11881" t="s">
        <v>11125</v>
      </c>
      <c r="C11881">
        <v>2012</v>
      </c>
      <c r="D11881">
        <v>6</v>
      </c>
      <c r="E11881" t="s">
        <v>9</v>
      </c>
      <c r="F11881">
        <v>47</v>
      </c>
      <c r="G11881" t="s">
        <v>10</v>
      </c>
    </row>
    <row r="11882" spans="1:7" x14ac:dyDescent="0.3">
      <c r="A11882" t="s">
        <v>11912</v>
      </c>
      <c r="B11882" t="s">
        <v>11125</v>
      </c>
      <c r="C11882">
        <v>2009</v>
      </c>
      <c r="D11882">
        <v>1</v>
      </c>
      <c r="E11882" t="s">
        <v>71</v>
      </c>
      <c r="F11882">
        <v>237</v>
      </c>
      <c r="G11882" t="s">
        <v>10</v>
      </c>
    </row>
    <row r="11883" spans="1:7" x14ac:dyDescent="0.3">
      <c r="A11883" t="s">
        <v>11913</v>
      </c>
      <c r="B11883" t="s">
        <v>11125</v>
      </c>
      <c r="C11883">
        <v>2008</v>
      </c>
      <c r="D11883">
        <v>12</v>
      </c>
      <c r="E11883" t="s">
        <v>71</v>
      </c>
      <c r="F11883">
        <v>17</v>
      </c>
      <c r="G11883" t="s">
        <v>50</v>
      </c>
    </row>
    <row r="11884" spans="1:7" x14ac:dyDescent="0.3">
      <c r="A11884" t="s">
        <v>11914</v>
      </c>
      <c r="B11884" t="s">
        <v>11125</v>
      </c>
      <c r="C11884">
        <v>2014</v>
      </c>
      <c r="D11884">
        <v>11</v>
      </c>
      <c r="E11884" t="s">
        <v>9</v>
      </c>
      <c r="F11884">
        <v>0</v>
      </c>
      <c r="G11884" t="s">
        <v>12</v>
      </c>
    </row>
    <row r="11885" spans="1:7" x14ac:dyDescent="0.3">
      <c r="A11885" t="s">
        <v>11915</v>
      </c>
      <c r="B11885" t="s">
        <v>11125</v>
      </c>
      <c r="C11885">
        <v>2007</v>
      </c>
      <c r="D11885">
        <v>8</v>
      </c>
      <c r="E11885" t="s">
        <v>9</v>
      </c>
      <c r="F11885">
        <v>296</v>
      </c>
      <c r="G11885" t="s">
        <v>10</v>
      </c>
    </row>
    <row r="11886" spans="1:7" x14ac:dyDescent="0.3">
      <c r="A11886" t="s">
        <v>11916</v>
      </c>
      <c r="B11886" t="s">
        <v>11125</v>
      </c>
      <c r="C11886">
        <v>2006</v>
      </c>
      <c r="D11886">
        <v>12</v>
      </c>
      <c r="E11886" t="s">
        <v>18</v>
      </c>
      <c r="F11886">
        <v>14</v>
      </c>
      <c r="G11886" t="s">
        <v>10</v>
      </c>
    </row>
    <row r="11887" spans="1:7" x14ac:dyDescent="0.3">
      <c r="A11887" t="s">
        <v>11917</v>
      </c>
      <c r="B11887" t="s">
        <v>11125</v>
      </c>
      <c r="C11887">
        <v>2013</v>
      </c>
      <c r="D11887">
        <v>3</v>
      </c>
      <c r="E11887" t="s">
        <v>71</v>
      </c>
      <c r="F11887">
        <v>40</v>
      </c>
      <c r="G11887" t="s">
        <v>179</v>
      </c>
    </row>
    <row r="11888" spans="1:7" x14ac:dyDescent="0.3">
      <c r="A11888" t="s">
        <v>11918</v>
      </c>
      <c r="B11888" t="s">
        <v>11125</v>
      </c>
      <c r="C11888">
        <v>2008</v>
      </c>
      <c r="D11888">
        <v>3</v>
      </c>
      <c r="E11888" t="s">
        <v>71</v>
      </c>
      <c r="F11888">
        <v>174</v>
      </c>
      <c r="G11888" t="s">
        <v>50</v>
      </c>
    </row>
    <row r="11889" spans="1:7" x14ac:dyDescent="0.3">
      <c r="A11889" t="s">
        <v>11919</v>
      </c>
      <c r="B11889" t="s">
        <v>11125</v>
      </c>
      <c r="C11889">
        <v>2013</v>
      </c>
      <c r="D11889">
        <v>9</v>
      </c>
      <c r="E11889" t="s">
        <v>18</v>
      </c>
      <c r="F11889">
        <v>700</v>
      </c>
      <c r="G11889" t="s">
        <v>1261</v>
      </c>
    </row>
    <row r="11890" spans="1:7" x14ac:dyDescent="0.3">
      <c r="A11890" t="s">
        <v>11920</v>
      </c>
      <c r="B11890" t="s">
        <v>11125</v>
      </c>
      <c r="C11890">
        <v>2013</v>
      </c>
      <c r="D11890">
        <v>6</v>
      </c>
      <c r="E11890" t="s">
        <v>18</v>
      </c>
      <c r="F11890">
        <v>1186</v>
      </c>
      <c r="G11890" t="s">
        <v>10</v>
      </c>
    </row>
    <row r="11891" spans="1:7" x14ac:dyDescent="0.3">
      <c r="A11891" t="s">
        <v>11921</v>
      </c>
      <c r="B11891" t="s">
        <v>11125</v>
      </c>
      <c r="C11891">
        <v>2013</v>
      </c>
      <c r="D11891">
        <v>6</v>
      </c>
      <c r="E11891" t="s">
        <v>9</v>
      </c>
      <c r="F11891">
        <v>29</v>
      </c>
      <c r="G11891" t="s">
        <v>50</v>
      </c>
    </row>
    <row r="11892" spans="1:7" x14ac:dyDescent="0.3">
      <c r="A11892" t="s">
        <v>11922</v>
      </c>
      <c r="B11892" t="s">
        <v>11125</v>
      </c>
      <c r="C11892">
        <v>2008</v>
      </c>
      <c r="D11892">
        <v>7</v>
      </c>
      <c r="E11892" t="s">
        <v>9</v>
      </c>
      <c r="F11892">
        <v>33</v>
      </c>
      <c r="G11892" t="s">
        <v>10</v>
      </c>
    </row>
    <row r="11893" spans="1:7" x14ac:dyDescent="0.3">
      <c r="A11893" t="s">
        <v>11923</v>
      </c>
      <c r="B11893" t="s">
        <v>11125</v>
      </c>
      <c r="C11893">
        <v>2013</v>
      </c>
      <c r="D11893">
        <v>1</v>
      </c>
      <c r="E11893" t="s">
        <v>18</v>
      </c>
      <c r="F11893">
        <v>60</v>
      </c>
      <c r="G11893" t="s">
        <v>10</v>
      </c>
    </row>
    <row r="11894" spans="1:7" x14ac:dyDescent="0.3">
      <c r="A11894" t="s">
        <v>11924</v>
      </c>
      <c r="B11894" t="s">
        <v>11125</v>
      </c>
      <c r="C11894">
        <v>2010</v>
      </c>
      <c r="D11894">
        <v>2</v>
      </c>
      <c r="E11894" t="s">
        <v>71</v>
      </c>
      <c r="F11894">
        <v>225</v>
      </c>
      <c r="G11894" t="s">
        <v>10</v>
      </c>
    </row>
    <row r="11895" spans="1:7" x14ac:dyDescent="0.3">
      <c r="A11895" t="s">
        <v>11925</v>
      </c>
      <c r="B11895" t="s">
        <v>11125</v>
      </c>
      <c r="C11895">
        <v>2009</v>
      </c>
      <c r="D11895">
        <v>7</v>
      </c>
      <c r="E11895" t="s">
        <v>71</v>
      </c>
      <c r="F11895">
        <v>318</v>
      </c>
      <c r="G11895" t="s">
        <v>10</v>
      </c>
    </row>
    <row r="11896" spans="1:7" x14ac:dyDescent="0.3">
      <c r="A11896" t="s">
        <v>11926</v>
      </c>
      <c r="B11896" t="s">
        <v>11125</v>
      </c>
      <c r="C11896">
        <v>2009</v>
      </c>
      <c r="D11896">
        <v>11</v>
      </c>
      <c r="E11896" t="s">
        <v>18</v>
      </c>
      <c r="F11896">
        <v>320</v>
      </c>
      <c r="G11896" t="s">
        <v>10</v>
      </c>
    </row>
    <row r="11897" spans="1:7" x14ac:dyDescent="0.3">
      <c r="A11897" t="s">
        <v>11927</v>
      </c>
      <c r="B11897" t="s">
        <v>11125</v>
      </c>
      <c r="C11897">
        <v>2007</v>
      </c>
      <c r="D11897">
        <v>8</v>
      </c>
      <c r="E11897" t="s">
        <v>9</v>
      </c>
      <c r="F11897">
        <v>7</v>
      </c>
      <c r="G11897" t="s">
        <v>50</v>
      </c>
    </row>
    <row r="11898" spans="1:7" x14ac:dyDescent="0.3">
      <c r="A11898" t="s">
        <v>11928</v>
      </c>
      <c r="B11898" t="s">
        <v>11125</v>
      </c>
      <c r="C11898">
        <v>2013</v>
      </c>
      <c r="D11898">
        <v>5</v>
      </c>
      <c r="E11898" t="s">
        <v>80</v>
      </c>
      <c r="F11898">
        <v>54</v>
      </c>
      <c r="G11898" t="s">
        <v>10</v>
      </c>
    </row>
    <row r="11899" spans="1:7" x14ac:dyDescent="0.3">
      <c r="A11899" t="s">
        <v>11929</v>
      </c>
      <c r="B11899" t="s">
        <v>11125</v>
      </c>
      <c r="C11899">
        <v>2004</v>
      </c>
      <c r="D11899">
        <v>4</v>
      </c>
      <c r="E11899" t="s">
        <v>71</v>
      </c>
      <c r="F11899">
        <v>39</v>
      </c>
      <c r="G11899" t="s">
        <v>10</v>
      </c>
    </row>
    <row r="11900" spans="1:7" x14ac:dyDescent="0.3">
      <c r="A11900" t="s">
        <v>11930</v>
      </c>
      <c r="B11900" t="s">
        <v>11125</v>
      </c>
      <c r="C11900">
        <v>2013</v>
      </c>
      <c r="D11900">
        <v>9</v>
      </c>
      <c r="E11900" t="s">
        <v>9</v>
      </c>
      <c r="F11900">
        <v>166</v>
      </c>
      <c r="G11900" t="s">
        <v>10</v>
      </c>
    </row>
    <row r="11901" spans="1:7" x14ac:dyDescent="0.3">
      <c r="A11901" t="s">
        <v>11931</v>
      </c>
      <c r="B11901" t="s">
        <v>11125</v>
      </c>
      <c r="C11901">
        <v>2007</v>
      </c>
      <c r="D11901">
        <v>6</v>
      </c>
      <c r="E11901" t="s">
        <v>71</v>
      </c>
      <c r="F11901">
        <v>71</v>
      </c>
      <c r="G11901" t="s">
        <v>10</v>
      </c>
    </row>
    <row r="11902" spans="1:7" x14ac:dyDescent="0.3">
      <c r="A11902" t="s">
        <v>11932</v>
      </c>
      <c r="B11902" t="s">
        <v>11125</v>
      </c>
      <c r="C11902">
        <v>2013</v>
      </c>
      <c r="D11902">
        <v>8</v>
      </c>
      <c r="E11902" t="s">
        <v>80</v>
      </c>
      <c r="F11902">
        <v>43</v>
      </c>
      <c r="G11902" t="s">
        <v>10</v>
      </c>
    </row>
    <row r="11903" spans="1:7" x14ac:dyDescent="0.3">
      <c r="A11903" t="s">
        <v>11933</v>
      </c>
      <c r="B11903" t="s">
        <v>11125</v>
      </c>
      <c r="C11903">
        <v>2007</v>
      </c>
      <c r="D11903">
        <v>11</v>
      </c>
      <c r="E11903" t="s">
        <v>71</v>
      </c>
      <c r="F11903">
        <v>74</v>
      </c>
      <c r="G11903" t="s">
        <v>10</v>
      </c>
    </row>
    <row r="11904" spans="1:7" x14ac:dyDescent="0.3">
      <c r="A11904" t="s">
        <v>11934</v>
      </c>
      <c r="B11904" t="s">
        <v>11125</v>
      </c>
      <c r="C11904">
        <v>2008</v>
      </c>
      <c r="D11904">
        <v>4</v>
      </c>
      <c r="E11904" t="s">
        <v>60</v>
      </c>
      <c r="F11904">
        <v>174</v>
      </c>
      <c r="G11904" t="s">
        <v>10</v>
      </c>
    </row>
    <row r="11905" spans="1:7" x14ac:dyDescent="0.3">
      <c r="A11905" t="s">
        <v>11935</v>
      </c>
      <c r="B11905" t="s">
        <v>11125</v>
      </c>
      <c r="C11905">
        <v>2010</v>
      </c>
      <c r="D11905">
        <v>3</v>
      </c>
      <c r="E11905" t="s">
        <v>60</v>
      </c>
      <c r="F11905">
        <v>82</v>
      </c>
      <c r="G11905" t="s">
        <v>10</v>
      </c>
    </row>
    <row r="11906" spans="1:7" x14ac:dyDescent="0.3">
      <c r="A11906" t="s">
        <v>11936</v>
      </c>
      <c r="B11906" t="s">
        <v>11125</v>
      </c>
      <c r="C11906">
        <v>2013</v>
      </c>
      <c r="D11906">
        <v>5</v>
      </c>
      <c r="E11906" t="s">
        <v>18</v>
      </c>
      <c r="F11906">
        <v>2124</v>
      </c>
      <c r="G11906" t="s">
        <v>10</v>
      </c>
    </row>
    <row r="11907" spans="1:7" x14ac:dyDescent="0.3">
      <c r="A11907" t="s">
        <v>11937</v>
      </c>
      <c r="B11907" t="s">
        <v>11125</v>
      </c>
      <c r="C11907">
        <v>2013</v>
      </c>
      <c r="D11907">
        <v>6</v>
      </c>
      <c r="E11907" t="s">
        <v>18</v>
      </c>
      <c r="F11907">
        <v>32</v>
      </c>
      <c r="G11907" t="s">
        <v>50</v>
      </c>
    </row>
    <row r="11908" spans="1:7" x14ac:dyDescent="0.3">
      <c r="A11908" t="s">
        <v>11938</v>
      </c>
      <c r="B11908" t="s">
        <v>11125</v>
      </c>
      <c r="C11908">
        <v>2007</v>
      </c>
      <c r="D11908">
        <v>9</v>
      </c>
      <c r="E11908" t="s">
        <v>71</v>
      </c>
      <c r="F11908">
        <v>1059</v>
      </c>
      <c r="G11908" t="s">
        <v>10</v>
      </c>
    </row>
    <row r="11909" spans="1:7" x14ac:dyDescent="0.3">
      <c r="A11909" t="s">
        <v>11939</v>
      </c>
      <c r="B11909" t="s">
        <v>11125</v>
      </c>
      <c r="C11909">
        <v>2013</v>
      </c>
      <c r="D11909">
        <v>6</v>
      </c>
      <c r="E11909" t="s">
        <v>9</v>
      </c>
      <c r="F11909">
        <v>49</v>
      </c>
      <c r="G11909" t="s">
        <v>10</v>
      </c>
    </row>
    <row r="11910" spans="1:7" x14ac:dyDescent="0.3">
      <c r="A11910" t="s">
        <v>11940</v>
      </c>
      <c r="B11910" t="s">
        <v>11125</v>
      </c>
      <c r="C11910">
        <v>2013</v>
      </c>
      <c r="D11910">
        <v>10</v>
      </c>
      <c r="E11910" t="s">
        <v>18</v>
      </c>
      <c r="F11910">
        <v>581</v>
      </c>
      <c r="G11910" t="s">
        <v>473</v>
      </c>
    </row>
    <row r="11911" spans="1:7" x14ac:dyDescent="0.3">
      <c r="A11911" t="s">
        <v>11941</v>
      </c>
      <c r="B11911" t="s">
        <v>11125</v>
      </c>
      <c r="C11911">
        <v>2013</v>
      </c>
      <c r="D11911">
        <v>9</v>
      </c>
      <c r="E11911" t="s">
        <v>18</v>
      </c>
      <c r="F11911">
        <v>232</v>
      </c>
      <c r="G11911" t="s">
        <v>10</v>
      </c>
    </row>
    <row r="11912" spans="1:7" x14ac:dyDescent="0.3">
      <c r="A11912" t="s">
        <v>11942</v>
      </c>
      <c r="B11912" t="s">
        <v>11125</v>
      </c>
      <c r="C11912">
        <v>2013</v>
      </c>
      <c r="D11912">
        <v>10</v>
      </c>
      <c r="E11912" t="s">
        <v>9</v>
      </c>
      <c r="F11912">
        <v>17</v>
      </c>
      <c r="G11912" t="s">
        <v>10</v>
      </c>
    </row>
    <row r="11913" spans="1:7" x14ac:dyDescent="0.3">
      <c r="A11913" t="s">
        <v>11943</v>
      </c>
      <c r="B11913" t="s">
        <v>11125</v>
      </c>
      <c r="C11913">
        <v>2007</v>
      </c>
      <c r="D11913">
        <v>11</v>
      </c>
      <c r="E11913" t="s">
        <v>71</v>
      </c>
      <c r="F11913">
        <v>80</v>
      </c>
      <c r="G11913" t="s">
        <v>10</v>
      </c>
    </row>
    <row r="11914" spans="1:7" x14ac:dyDescent="0.3">
      <c r="A11914" t="s">
        <v>11944</v>
      </c>
      <c r="B11914" t="s">
        <v>11125</v>
      </c>
      <c r="C11914">
        <v>2013</v>
      </c>
      <c r="D11914">
        <v>9</v>
      </c>
      <c r="E11914" t="s">
        <v>18</v>
      </c>
      <c r="F11914">
        <v>838</v>
      </c>
      <c r="G11914" t="s">
        <v>473</v>
      </c>
    </row>
    <row r="11915" spans="1:7" x14ac:dyDescent="0.3">
      <c r="A11915" t="s">
        <v>11945</v>
      </c>
      <c r="B11915" t="s">
        <v>11125</v>
      </c>
      <c r="C11915">
        <v>2013</v>
      </c>
      <c r="D11915">
        <v>8</v>
      </c>
      <c r="E11915" t="s">
        <v>18</v>
      </c>
      <c r="F11915">
        <v>1822</v>
      </c>
      <c r="G11915" t="s">
        <v>10</v>
      </c>
    </row>
    <row r="11916" spans="1:7" x14ac:dyDescent="0.3">
      <c r="A11916" t="s">
        <v>11946</v>
      </c>
      <c r="B11916" t="s">
        <v>11125</v>
      </c>
      <c r="C11916">
        <v>2013</v>
      </c>
      <c r="D11916">
        <v>9</v>
      </c>
      <c r="E11916" t="s">
        <v>60</v>
      </c>
      <c r="F11916">
        <v>159</v>
      </c>
      <c r="G11916" t="s">
        <v>10</v>
      </c>
    </row>
    <row r="11917" spans="1:7" x14ac:dyDescent="0.3">
      <c r="A11917" t="s">
        <v>11947</v>
      </c>
      <c r="B11917" t="s">
        <v>11125</v>
      </c>
      <c r="C11917">
        <v>2013</v>
      </c>
      <c r="D11917">
        <v>7</v>
      </c>
      <c r="E11917" t="s">
        <v>9</v>
      </c>
      <c r="F11917">
        <v>21</v>
      </c>
      <c r="G11917" t="s">
        <v>50</v>
      </c>
    </row>
    <row r="11918" spans="1:7" x14ac:dyDescent="0.3">
      <c r="A11918" t="s">
        <v>11948</v>
      </c>
      <c r="B11918" t="s">
        <v>11125</v>
      </c>
      <c r="C11918">
        <v>2013</v>
      </c>
      <c r="D11918">
        <v>3</v>
      </c>
      <c r="E11918" t="s">
        <v>18</v>
      </c>
      <c r="F11918">
        <v>144</v>
      </c>
      <c r="G11918" t="s">
        <v>10</v>
      </c>
    </row>
    <row r="11919" spans="1:7" x14ac:dyDescent="0.3">
      <c r="A11919" t="s">
        <v>11949</v>
      </c>
      <c r="B11919" t="s">
        <v>11125</v>
      </c>
      <c r="C11919">
        <v>2013</v>
      </c>
      <c r="D11919">
        <v>4</v>
      </c>
      <c r="E11919" t="s">
        <v>80</v>
      </c>
      <c r="F11919">
        <v>28</v>
      </c>
      <c r="G11919" t="s">
        <v>10</v>
      </c>
    </row>
    <row r="11920" spans="1:7" x14ac:dyDescent="0.3">
      <c r="A11920" t="s">
        <v>11950</v>
      </c>
      <c r="B11920" t="s">
        <v>11125</v>
      </c>
      <c r="C11920">
        <v>2007</v>
      </c>
      <c r="D11920">
        <v>12</v>
      </c>
      <c r="E11920" t="s">
        <v>18</v>
      </c>
      <c r="F11920">
        <v>160</v>
      </c>
      <c r="G11920" t="s">
        <v>10</v>
      </c>
    </row>
    <row r="11921" spans="1:7" x14ac:dyDescent="0.3">
      <c r="A11921" t="s">
        <v>11951</v>
      </c>
      <c r="B11921" t="s">
        <v>11125</v>
      </c>
      <c r="C11921">
        <v>2013</v>
      </c>
      <c r="D11921">
        <v>7</v>
      </c>
      <c r="E11921" t="s">
        <v>9</v>
      </c>
      <c r="F11921">
        <v>164</v>
      </c>
      <c r="G11921" t="s">
        <v>10</v>
      </c>
    </row>
    <row r="11922" spans="1:7" x14ac:dyDescent="0.3">
      <c r="A11922" t="s">
        <v>11952</v>
      </c>
      <c r="B11922" t="s">
        <v>11125</v>
      </c>
      <c r="C11922">
        <v>2013</v>
      </c>
      <c r="D11922">
        <v>9</v>
      </c>
      <c r="E11922" t="s">
        <v>9</v>
      </c>
      <c r="F11922">
        <v>211</v>
      </c>
      <c r="G11922" t="s">
        <v>10</v>
      </c>
    </row>
    <row r="11923" spans="1:7" x14ac:dyDescent="0.3">
      <c r="A11923" t="s">
        <v>11953</v>
      </c>
      <c r="B11923" t="s">
        <v>11125</v>
      </c>
      <c r="C11923">
        <v>2014</v>
      </c>
      <c r="D11923">
        <v>3</v>
      </c>
      <c r="E11923" t="s">
        <v>71</v>
      </c>
      <c r="F11923">
        <v>261</v>
      </c>
      <c r="G11923" t="s">
        <v>10</v>
      </c>
    </row>
    <row r="11924" spans="1:7" x14ac:dyDescent="0.3">
      <c r="A11924" t="s">
        <v>11954</v>
      </c>
      <c r="B11924" t="s">
        <v>11125</v>
      </c>
      <c r="C11924">
        <v>2013</v>
      </c>
      <c r="D11924">
        <v>6</v>
      </c>
      <c r="E11924" t="s">
        <v>60</v>
      </c>
      <c r="F11924">
        <v>279</v>
      </c>
      <c r="G11924" t="s">
        <v>10</v>
      </c>
    </row>
    <row r="11925" spans="1:7" x14ac:dyDescent="0.3">
      <c r="A11925" t="s">
        <v>11955</v>
      </c>
      <c r="B11925" t="s">
        <v>11125</v>
      </c>
      <c r="C11925">
        <v>2013</v>
      </c>
      <c r="D11925">
        <v>9</v>
      </c>
      <c r="E11925" t="s">
        <v>18</v>
      </c>
      <c r="F11925">
        <v>5081</v>
      </c>
      <c r="G11925" t="s">
        <v>10</v>
      </c>
    </row>
    <row r="11926" spans="1:7" x14ac:dyDescent="0.3">
      <c r="A11926" t="s">
        <v>11956</v>
      </c>
      <c r="B11926" t="s">
        <v>11125</v>
      </c>
      <c r="C11926">
        <v>2006</v>
      </c>
      <c r="D11926">
        <v>12</v>
      </c>
      <c r="E11926" t="s">
        <v>71</v>
      </c>
      <c r="F11926">
        <v>123</v>
      </c>
      <c r="G11926" t="s">
        <v>10</v>
      </c>
    </row>
    <row r="11927" spans="1:7" x14ac:dyDescent="0.3">
      <c r="A11927" t="s">
        <v>11957</v>
      </c>
      <c r="B11927" t="s">
        <v>11125</v>
      </c>
      <c r="C11927">
        <v>2013</v>
      </c>
      <c r="D11927">
        <v>8</v>
      </c>
      <c r="E11927" t="s">
        <v>60</v>
      </c>
      <c r="F11927">
        <v>35</v>
      </c>
      <c r="G11927" t="s">
        <v>50</v>
      </c>
    </row>
    <row r="11928" spans="1:7" x14ac:dyDescent="0.3">
      <c r="A11928" t="s">
        <v>11958</v>
      </c>
      <c r="B11928" t="s">
        <v>11125</v>
      </c>
      <c r="C11928">
        <v>2005</v>
      </c>
      <c r="D11928">
        <v>1</v>
      </c>
      <c r="E11928" t="s">
        <v>18</v>
      </c>
      <c r="F11928">
        <v>347</v>
      </c>
      <c r="G11928" t="s">
        <v>10</v>
      </c>
    </row>
    <row r="11929" spans="1:7" x14ac:dyDescent="0.3">
      <c r="A11929" t="s">
        <v>11959</v>
      </c>
      <c r="B11929" t="s">
        <v>11125</v>
      </c>
      <c r="C11929">
        <v>2013</v>
      </c>
      <c r="D11929">
        <v>5</v>
      </c>
      <c r="E11929" t="s">
        <v>60</v>
      </c>
      <c r="F11929">
        <v>49</v>
      </c>
      <c r="G11929" t="s">
        <v>10</v>
      </c>
    </row>
    <row r="11930" spans="1:7" x14ac:dyDescent="0.3">
      <c r="A11930" t="s">
        <v>11960</v>
      </c>
      <c r="B11930" t="s">
        <v>11125</v>
      </c>
      <c r="C11930">
        <v>2013</v>
      </c>
      <c r="D11930">
        <v>8</v>
      </c>
      <c r="E11930" t="s">
        <v>80</v>
      </c>
      <c r="F11930">
        <v>35</v>
      </c>
      <c r="G11930" t="s">
        <v>473</v>
      </c>
    </row>
    <row r="11931" spans="1:7" x14ac:dyDescent="0.3">
      <c r="A11931" t="s">
        <v>11961</v>
      </c>
      <c r="B11931" t="s">
        <v>11125</v>
      </c>
      <c r="C11931">
        <v>2005</v>
      </c>
      <c r="D11931">
        <v>10</v>
      </c>
      <c r="E11931" t="s">
        <v>71</v>
      </c>
      <c r="F11931">
        <v>65</v>
      </c>
      <c r="G11931" t="s">
        <v>10</v>
      </c>
    </row>
    <row r="11932" spans="1:7" x14ac:dyDescent="0.3">
      <c r="A11932" t="s">
        <v>11962</v>
      </c>
      <c r="B11932" t="s">
        <v>11125</v>
      </c>
      <c r="C11932">
        <v>2006</v>
      </c>
      <c r="D11932">
        <v>2</v>
      </c>
      <c r="E11932" t="s">
        <v>9</v>
      </c>
      <c r="F11932">
        <v>7</v>
      </c>
      <c r="G11932" t="s">
        <v>50</v>
      </c>
    </row>
    <row r="11933" spans="1:7" x14ac:dyDescent="0.3">
      <c r="A11933" t="s">
        <v>11963</v>
      </c>
      <c r="B11933" t="s">
        <v>11125</v>
      </c>
      <c r="C11933">
        <v>2013</v>
      </c>
      <c r="D11933">
        <v>6</v>
      </c>
      <c r="E11933" t="s">
        <v>9</v>
      </c>
      <c r="F11933">
        <v>257</v>
      </c>
      <c r="G11933" t="s">
        <v>10</v>
      </c>
    </row>
    <row r="11934" spans="1:7" x14ac:dyDescent="0.3">
      <c r="A11934" t="s">
        <v>11964</v>
      </c>
      <c r="B11934" t="s">
        <v>11125</v>
      </c>
      <c r="C11934">
        <v>2013</v>
      </c>
      <c r="D11934">
        <v>4</v>
      </c>
      <c r="E11934" t="s">
        <v>18</v>
      </c>
      <c r="F11934">
        <v>80</v>
      </c>
      <c r="G11934" t="s">
        <v>10</v>
      </c>
    </row>
    <row r="11935" spans="1:7" x14ac:dyDescent="0.3">
      <c r="A11935" t="s">
        <v>11965</v>
      </c>
      <c r="B11935" t="s">
        <v>11125</v>
      </c>
      <c r="C11935">
        <v>2009</v>
      </c>
      <c r="D11935">
        <v>12</v>
      </c>
      <c r="E11935" t="s">
        <v>71</v>
      </c>
      <c r="F11935">
        <v>194</v>
      </c>
      <c r="G11935" t="s">
        <v>10</v>
      </c>
    </row>
    <row r="11936" spans="1:7" x14ac:dyDescent="0.3">
      <c r="A11936" t="s">
        <v>11966</v>
      </c>
      <c r="B11936" t="s">
        <v>11125</v>
      </c>
      <c r="C11936">
        <v>2013</v>
      </c>
      <c r="D11936">
        <v>12</v>
      </c>
      <c r="E11936" t="s">
        <v>9</v>
      </c>
      <c r="F11936">
        <v>35</v>
      </c>
      <c r="G11936" t="s">
        <v>10</v>
      </c>
    </row>
    <row r="11937" spans="1:7" x14ac:dyDescent="0.3">
      <c r="A11937" t="s">
        <v>11967</v>
      </c>
      <c r="B11937" t="s">
        <v>11125</v>
      </c>
      <c r="C11937">
        <v>2013</v>
      </c>
      <c r="D11937">
        <v>10</v>
      </c>
      <c r="E11937" t="s">
        <v>71</v>
      </c>
      <c r="F11937">
        <v>171</v>
      </c>
      <c r="G11937" t="s">
        <v>10</v>
      </c>
    </row>
    <row r="11938" spans="1:7" x14ac:dyDescent="0.3">
      <c r="A11938" t="s">
        <v>11968</v>
      </c>
      <c r="B11938" t="s">
        <v>11125</v>
      </c>
      <c r="C11938">
        <v>2009</v>
      </c>
      <c r="D11938">
        <v>4</v>
      </c>
      <c r="E11938" t="s">
        <v>80</v>
      </c>
      <c r="F11938">
        <v>76</v>
      </c>
      <c r="G11938" t="s">
        <v>10</v>
      </c>
    </row>
    <row r="11939" spans="1:7" x14ac:dyDescent="0.3">
      <c r="A11939" t="s">
        <v>11969</v>
      </c>
      <c r="B11939" t="s">
        <v>11125</v>
      </c>
      <c r="C11939">
        <v>2013</v>
      </c>
      <c r="D11939">
        <v>9</v>
      </c>
      <c r="E11939" t="s">
        <v>9</v>
      </c>
      <c r="F11939">
        <v>79</v>
      </c>
      <c r="G11939" t="s">
        <v>10</v>
      </c>
    </row>
    <row r="11940" spans="1:7" x14ac:dyDescent="0.3">
      <c r="A11940" t="s">
        <v>11970</v>
      </c>
      <c r="B11940" t="s">
        <v>11125</v>
      </c>
      <c r="C11940">
        <v>2013</v>
      </c>
      <c r="D11940">
        <v>9</v>
      </c>
      <c r="E11940" t="s">
        <v>71</v>
      </c>
      <c r="F11940">
        <v>353</v>
      </c>
      <c r="G11940" t="s">
        <v>10</v>
      </c>
    </row>
    <row r="11941" spans="1:7" x14ac:dyDescent="0.3">
      <c r="A11941" t="s">
        <v>11971</v>
      </c>
      <c r="B11941" t="s">
        <v>11125</v>
      </c>
      <c r="C11941">
        <v>2014</v>
      </c>
      <c r="D11941">
        <v>2</v>
      </c>
      <c r="E11941" t="s">
        <v>9</v>
      </c>
      <c r="F11941">
        <v>13</v>
      </c>
      <c r="G11941" t="s">
        <v>50</v>
      </c>
    </row>
    <row r="11942" spans="1:7" x14ac:dyDescent="0.3">
      <c r="A11942" t="s">
        <v>11972</v>
      </c>
      <c r="B11942" t="s">
        <v>11125</v>
      </c>
      <c r="C11942">
        <v>2013</v>
      </c>
      <c r="D11942">
        <v>11</v>
      </c>
      <c r="E11942" t="s">
        <v>9</v>
      </c>
      <c r="F11942">
        <v>219</v>
      </c>
      <c r="G11942" t="s">
        <v>10</v>
      </c>
    </row>
    <row r="11943" spans="1:7" x14ac:dyDescent="0.3">
      <c r="A11943" t="s">
        <v>11973</v>
      </c>
      <c r="B11943" t="s">
        <v>11125</v>
      </c>
      <c r="C11943">
        <v>2013</v>
      </c>
      <c r="D11943">
        <v>8</v>
      </c>
      <c r="E11943" t="s">
        <v>80</v>
      </c>
      <c r="F11943">
        <v>19</v>
      </c>
      <c r="G11943" t="s">
        <v>10</v>
      </c>
    </row>
    <row r="11944" spans="1:7" x14ac:dyDescent="0.3">
      <c r="A11944" t="s">
        <v>11974</v>
      </c>
      <c r="B11944" t="s">
        <v>11125</v>
      </c>
      <c r="C11944">
        <v>2013</v>
      </c>
      <c r="D11944">
        <v>10</v>
      </c>
      <c r="E11944" t="s">
        <v>18</v>
      </c>
      <c r="F11944">
        <v>7</v>
      </c>
      <c r="G11944" t="s">
        <v>50</v>
      </c>
    </row>
    <row r="11945" spans="1:7" x14ac:dyDescent="0.3">
      <c r="A11945" t="s">
        <v>11975</v>
      </c>
      <c r="B11945" t="s">
        <v>11125</v>
      </c>
      <c r="C11945">
        <v>2013</v>
      </c>
      <c r="D11945">
        <v>11</v>
      </c>
      <c r="E11945" t="s">
        <v>9</v>
      </c>
      <c r="F11945">
        <v>187</v>
      </c>
      <c r="G11945" t="s">
        <v>10</v>
      </c>
    </row>
    <row r="11946" spans="1:7" x14ac:dyDescent="0.3">
      <c r="A11946" t="s">
        <v>11976</v>
      </c>
      <c r="B11946" t="s">
        <v>11125</v>
      </c>
      <c r="C11946">
        <v>2004</v>
      </c>
      <c r="D11946">
        <v>7</v>
      </c>
      <c r="E11946" t="s">
        <v>71</v>
      </c>
      <c r="F11946">
        <v>35</v>
      </c>
      <c r="G11946" t="s">
        <v>10</v>
      </c>
    </row>
    <row r="11947" spans="1:7" x14ac:dyDescent="0.3">
      <c r="A11947" t="s">
        <v>11977</v>
      </c>
      <c r="B11947" t="s">
        <v>11125</v>
      </c>
      <c r="C11947">
        <v>2013</v>
      </c>
      <c r="D11947">
        <v>10</v>
      </c>
      <c r="E11947" t="s">
        <v>18</v>
      </c>
      <c r="F11947">
        <v>160</v>
      </c>
      <c r="G11947" t="s">
        <v>10</v>
      </c>
    </row>
    <row r="11948" spans="1:7" x14ac:dyDescent="0.3">
      <c r="A11948" t="s">
        <v>11978</v>
      </c>
      <c r="B11948" t="s">
        <v>11125</v>
      </c>
      <c r="C11948">
        <v>2014</v>
      </c>
      <c r="D11948">
        <v>1</v>
      </c>
      <c r="E11948" t="s">
        <v>18</v>
      </c>
      <c r="F11948">
        <v>403</v>
      </c>
      <c r="G11948" t="s">
        <v>473</v>
      </c>
    </row>
    <row r="11949" spans="1:7" x14ac:dyDescent="0.3">
      <c r="A11949" t="s">
        <v>11979</v>
      </c>
      <c r="B11949" t="s">
        <v>11125</v>
      </c>
      <c r="C11949">
        <v>2013</v>
      </c>
      <c r="D11949">
        <v>12</v>
      </c>
      <c r="E11949" t="s">
        <v>80</v>
      </c>
      <c r="F11949">
        <v>45</v>
      </c>
      <c r="G11949" t="s">
        <v>10</v>
      </c>
    </row>
    <row r="11950" spans="1:7" x14ac:dyDescent="0.3">
      <c r="A11950" t="s">
        <v>11980</v>
      </c>
      <c r="B11950" t="s">
        <v>11125</v>
      </c>
      <c r="C11950">
        <v>2013</v>
      </c>
      <c r="D11950">
        <v>9</v>
      </c>
      <c r="E11950" t="s">
        <v>9</v>
      </c>
      <c r="F11950">
        <v>124</v>
      </c>
      <c r="G11950" t="s">
        <v>10</v>
      </c>
    </row>
    <row r="11951" spans="1:7" x14ac:dyDescent="0.3">
      <c r="A11951" t="s">
        <v>11981</v>
      </c>
      <c r="B11951" t="s">
        <v>11125</v>
      </c>
      <c r="C11951">
        <v>2013</v>
      </c>
      <c r="D11951">
        <v>12</v>
      </c>
      <c r="E11951" t="s">
        <v>9</v>
      </c>
      <c r="F11951">
        <v>103</v>
      </c>
      <c r="G11951" t="s">
        <v>10</v>
      </c>
    </row>
    <row r="11952" spans="1:7" x14ac:dyDescent="0.3">
      <c r="A11952" t="s">
        <v>11982</v>
      </c>
      <c r="B11952" t="s">
        <v>11125</v>
      </c>
      <c r="C11952">
        <v>2014</v>
      </c>
      <c r="D11952">
        <v>1</v>
      </c>
      <c r="E11952" t="s">
        <v>71</v>
      </c>
      <c r="F11952">
        <v>5813</v>
      </c>
      <c r="G11952" t="s">
        <v>10</v>
      </c>
    </row>
    <row r="11953" spans="1:7" x14ac:dyDescent="0.3">
      <c r="A11953" t="s">
        <v>11983</v>
      </c>
      <c r="B11953" t="s">
        <v>11125</v>
      </c>
      <c r="C11953">
        <v>2014</v>
      </c>
      <c r="D11953">
        <v>1</v>
      </c>
      <c r="E11953" t="s">
        <v>9</v>
      </c>
      <c r="F11953">
        <v>108</v>
      </c>
      <c r="G11953" t="s">
        <v>10</v>
      </c>
    </row>
    <row r="11954" spans="1:7" x14ac:dyDescent="0.3">
      <c r="A11954" t="s">
        <v>11984</v>
      </c>
      <c r="B11954" t="s">
        <v>11125</v>
      </c>
      <c r="C11954">
        <v>2014</v>
      </c>
      <c r="D11954">
        <v>2</v>
      </c>
      <c r="E11954" t="s">
        <v>80</v>
      </c>
      <c r="F11954">
        <v>240</v>
      </c>
      <c r="G11954" t="s">
        <v>473</v>
      </c>
    </row>
    <row r="11955" spans="1:7" x14ac:dyDescent="0.3">
      <c r="A11955" t="s">
        <v>11985</v>
      </c>
      <c r="B11955" t="s">
        <v>11125</v>
      </c>
      <c r="C11955">
        <v>2014</v>
      </c>
      <c r="D11955">
        <v>3</v>
      </c>
      <c r="E11955" t="s">
        <v>80</v>
      </c>
      <c r="F11955">
        <v>17</v>
      </c>
      <c r="G11955" t="s">
        <v>10</v>
      </c>
    </row>
    <row r="11956" spans="1:7" x14ac:dyDescent="0.3">
      <c r="A11956" t="s">
        <v>11986</v>
      </c>
      <c r="B11956" t="s">
        <v>11125</v>
      </c>
      <c r="C11956">
        <v>2014</v>
      </c>
      <c r="D11956">
        <v>9</v>
      </c>
      <c r="E11956" t="s">
        <v>80</v>
      </c>
      <c r="F11956">
        <v>59</v>
      </c>
      <c r="G11956" t="s">
        <v>10</v>
      </c>
    </row>
    <row r="11957" spans="1:7" x14ac:dyDescent="0.3">
      <c r="A11957" t="s">
        <v>11987</v>
      </c>
      <c r="B11957" t="s">
        <v>11125</v>
      </c>
      <c r="C11957">
        <v>2014</v>
      </c>
      <c r="D11957">
        <v>4</v>
      </c>
      <c r="E11957" t="s">
        <v>18</v>
      </c>
      <c r="F11957">
        <v>559</v>
      </c>
      <c r="G11957" t="s">
        <v>10</v>
      </c>
    </row>
    <row r="11958" spans="1:7" x14ac:dyDescent="0.3">
      <c r="A11958" t="s">
        <v>11988</v>
      </c>
      <c r="B11958" t="s">
        <v>11125</v>
      </c>
      <c r="C11958">
        <v>2014</v>
      </c>
      <c r="D11958">
        <v>2</v>
      </c>
      <c r="E11958" t="s">
        <v>71</v>
      </c>
      <c r="F11958">
        <v>218</v>
      </c>
      <c r="G11958" t="s">
        <v>10</v>
      </c>
    </row>
    <row r="11959" spans="1:7" x14ac:dyDescent="0.3">
      <c r="A11959" t="s">
        <v>11989</v>
      </c>
      <c r="B11959" t="s">
        <v>11125</v>
      </c>
      <c r="C11959">
        <v>2014</v>
      </c>
      <c r="D11959">
        <v>12</v>
      </c>
      <c r="E11959" t="s">
        <v>18</v>
      </c>
      <c r="F11959">
        <v>295</v>
      </c>
      <c r="G11959" t="s">
        <v>10</v>
      </c>
    </row>
    <row r="11960" spans="1:7" x14ac:dyDescent="0.3">
      <c r="A11960" t="s">
        <v>11990</v>
      </c>
      <c r="B11960" t="s">
        <v>11125</v>
      </c>
      <c r="C11960">
        <v>2014</v>
      </c>
      <c r="D11960">
        <v>3</v>
      </c>
      <c r="E11960" t="s">
        <v>71</v>
      </c>
      <c r="F11960">
        <v>260</v>
      </c>
      <c r="G11960" t="s">
        <v>10</v>
      </c>
    </row>
    <row r="11961" spans="1:7" x14ac:dyDescent="0.3">
      <c r="A11961" t="s">
        <v>11991</v>
      </c>
      <c r="B11961" t="s">
        <v>11125</v>
      </c>
      <c r="C11961">
        <v>2014</v>
      </c>
      <c r="D11961">
        <v>2</v>
      </c>
      <c r="E11961" t="s">
        <v>18</v>
      </c>
      <c r="F11961">
        <v>4402</v>
      </c>
      <c r="G11961" t="s">
        <v>473</v>
      </c>
    </row>
    <row r="11962" spans="1:7" x14ac:dyDescent="0.3">
      <c r="A11962" t="s">
        <v>11992</v>
      </c>
      <c r="B11962" t="s">
        <v>11125</v>
      </c>
      <c r="C11962">
        <v>2014</v>
      </c>
      <c r="D11962">
        <v>2</v>
      </c>
      <c r="E11962" t="s">
        <v>80</v>
      </c>
      <c r="F11962">
        <v>20</v>
      </c>
      <c r="G11962" t="s">
        <v>10</v>
      </c>
    </row>
    <row r="11963" spans="1:7" x14ac:dyDescent="0.3">
      <c r="A11963" t="s">
        <v>11993</v>
      </c>
      <c r="B11963" t="s">
        <v>11125</v>
      </c>
      <c r="C11963">
        <v>2014</v>
      </c>
      <c r="D11963">
        <v>5</v>
      </c>
      <c r="E11963" t="s">
        <v>18</v>
      </c>
      <c r="F11963">
        <v>569</v>
      </c>
      <c r="G11963" t="s">
        <v>473</v>
      </c>
    </row>
    <row r="11964" spans="1:7" x14ac:dyDescent="0.3">
      <c r="A11964" t="s">
        <v>11994</v>
      </c>
      <c r="B11964" t="s">
        <v>11125</v>
      </c>
      <c r="C11964">
        <v>2014</v>
      </c>
      <c r="D11964">
        <v>8</v>
      </c>
      <c r="E11964" t="s">
        <v>80</v>
      </c>
      <c r="F11964">
        <v>35</v>
      </c>
      <c r="G11964" t="s">
        <v>10</v>
      </c>
    </row>
    <row r="11965" spans="1:7" x14ac:dyDescent="0.3">
      <c r="A11965" t="s">
        <v>11995</v>
      </c>
      <c r="B11965" t="s">
        <v>11125</v>
      </c>
      <c r="C11965">
        <v>2014</v>
      </c>
      <c r="D11965">
        <v>2</v>
      </c>
      <c r="E11965" t="s">
        <v>80</v>
      </c>
      <c r="F11965">
        <v>305</v>
      </c>
      <c r="G11965" t="s">
        <v>10</v>
      </c>
    </row>
    <row r="11966" spans="1:7" x14ac:dyDescent="0.3">
      <c r="A11966" t="s">
        <v>11996</v>
      </c>
      <c r="B11966" t="s">
        <v>11125</v>
      </c>
      <c r="C11966">
        <v>2014</v>
      </c>
      <c r="D11966">
        <v>1</v>
      </c>
      <c r="E11966" t="s">
        <v>18</v>
      </c>
      <c r="F11966">
        <v>12025</v>
      </c>
      <c r="G11966" t="s">
        <v>10</v>
      </c>
    </row>
    <row r="11967" spans="1:7" x14ac:dyDescent="0.3">
      <c r="A11967" t="s">
        <v>11997</v>
      </c>
      <c r="B11967" t="s">
        <v>11125</v>
      </c>
      <c r="C11967">
        <v>2014</v>
      </c>
      <c r="D11967">
        <v>3</v>
      </c>
      <c r="E11967" t="s">
        <v>60</v>
      </c>
      <c r="F11967">
        <v>375</v>
      </c>
      <c r="G11967" t="s">
        <v>10</v>
      </c>
    </row>
    <row r="11968" spans="1:7" x14ac:dyDescent="0.3">
      <c r="A11968" t="s">
        <v>11998</v>
      </c>
      <c r="B11968" t="s">
        <v>11125</v>
      </c>
      <c r="C11968">
        <v>2014</v>
      </c>
      <c r="D11968">
        <v>4</v>
      </c>
      <c r="E11968" t="s">
        <v>18</v>
      </c>
      <c r="F11968">
        <v>103</v>
      </c>
      <c r="G11968" t="s">
        <v>10</v>
      </c>
    </row>
    <row r="11969" spans="1:7" x14ac:dyDescent="0.3">
      <c r="A11969" t="s">
        <v>11999</v>
      </c>
      <c r="B11969" t="s">
        <v>11125</v>
      </c>
      <c r="C11969">
        <v>2014</v>
      </c>
      <c r="D11969">
        <v>4</v>
      </c>
      <c r="E11969" t="s">
        <v>18</v>
      </c>
      <c r="F11969">
        <v>310</v>
      </c>
      <c r="G11969" t="s">
        <v>10</v>
      </c>
    </row>
    <row r="11970" spans="1:7" x14ac:dyDescent="0.3">
      <c r="A11970" t="s">
        <v>12000</v>
      </c>
      <c r="B11970" t="s">
        <v>11125</v>
      </c>
      <c r="C11970">
        <v>2014</v>
      </c>
      <c r="D11970">
        <v>4</v>
      </c>
      <c r="E11970" t="s">
        <v>80</v>
      </c>
      <c r="F11970">
        <v>9</v>
      </c>
      <c r="G11970" t="s">
        <v>10</v>
      </c>
    </row>
    <row r="11971" spans="1:7" x14ac:dyDescent="0.3">
      <c r="A11971" t="s">
        <v>12001</v>
      </c>
      <c r="B11971" t="s">
        <v>11125</v>
      </c>
      <c r="C11971">
        <v>2014</v>
      </c>
      <c r="D11971">
        <v>5</v>
      </c>
      <c r="E11971" t="s">
        <v>9</v>
      </c>
      <c r="F11971">
        <v>68</v>
      </c>
      <c r="G11971" t="s">
        <v>10</v>
      </c>
    </row>
    <row r="11972" spans="1:7" x14ac:dyDescent="0.3">
      <c r="A11972" t="s">
        <v>12002</v>
      </c>
      <c r="B11972" t="s">
        <v>11125</v>
      </c>
      <c r="C11972">
        <v>2014</v>
      </c>
      <c r="D11972">
        <v>8</v>
      </c>
      <c r="E11972" t="s">
        <v>18</v>
      </c>
      <c r="F11972">
        <v>301</v>
      </c>
      <c r="G11972" t="s">
        <v>50</v>
      </c>
    </row>
    <row r="11973" spans="1:7" x14ac:dyDescent="0.3">
      <c r="A11973" t="s">
        <v>12003</v>
      </c>
      <c r="B11973" t="s">
        <v>11125</v>
      </c>
      <c r="C11973">
        <v>2014</v>
      </c>
      <c r="D11973">
        <v>8</v>
      </c>
      <c r="E11973" t="s">
        <v>18</v>
      </c>
      <c r="F11973">
        <v>499</v>
      </c>
      <c r="G11973" t="s">
        <v>473</v>
      </c>
    </row>
    <row r="11974" spans="1:7" x14ac:dyDescent="0.3">
      <c r="A11974" t="s">
        <v>12004</v>
      </c>
      <c r="B11974" t="s">
        <v>11125</v>
      </c>
      <c r="C11974">
        <v>2014</v>
      </c>
      <c r="D11974">
        <v>5</v>
      </c>
      <c r="E11974" t="s">
        <v>9</v>
      </c>
      <c r="F11974">
        <v>352</v>
      </c>
      <c r="G11974" t="s">
        <v>10</v>
      </c>
    </row>
    <row r="11975" spans="1:7" x14ac:dyDescent="0.3">
      <c r="A11975" t="s">
        <v>12005</v>
      </c>
      <c r="B11975" t="s">
        <v>11125</v>
      </c>
      <c r="C11975">
        <v>2014</v>
      </c>
      <c r="D11975">
        <v>5</v>
      </c>
      <c r="E11975" t="s">
        <v>60</v>
      </c>
      <c r="F11975">
        <v>41</v>
      </c>
      <c r="G11975" t="s">
        <v>10</v>
      </c>
    </row>
    <row r="11976" spans="1:7" x14ac:dyDescent="0.3">
      <c r="A11976" t="s">
        <v>12006</v>
      </c>
      <c r="B11976" t="s">
        <v>11125</v>
      </c>
      <c r="C11976">
        <v>2014</v>
      </c>
      <c r="D11976">
        <v>6</v>
      </c>
      <c r="E11976" t="s">
        <v>80</v>
      </c>
      <c r="F11976">
        <v>47</v>
      </c>
      <c r="G11976" t="s">
        <v>10</v>
      </c>
    </row>
    <row r="11977" spans="1:7" x14ac:dyDescent="0.3">
      <c r="A11977" t="s">
        <v>12007</v>
      </c>
      <c r="B11977" t="s">
        <v>11125</v>
      </c>
      <c r="C11977">
        <v>2014</v>
      </c>
      <c r="D11977">
        <v>6</v>
      </c>
      <c r="E11977" t="s">
        <v>80</v>
      </c>
      <c r="F11977">
        <v>6</v>
      </c>
      <c r="G11977" t="s">
        <v>473</v>
      </c>
    </row>
    <row r="11978" spans="1:7" x14ac:dyDescent="0.3">
      <c r="A11978" t="s">
        <v>12008</v>
      </c>
      <c r="B11978" t="s">
        <v>11125</v>
      </c>
      <c r="C11978">
        <v>2014</v>
      </c>
      <c r="D11978">
        <v>8</v>
      </c>
      <c r="E11978" t="s">
        <v>9</v>
      </c>
      <c r="F11978">
        <v>46</v>
      </c>
      <c r="G11978" t="s">
        <v>10</v>
      </c>
    </row>
    <row r="11979" spans="1:7" x14ac:dyDescent="0.3">
      <c r="A11979" t="s">
        <v>12009</v>
      </c>
      <c r="B11979" t="s">
        <v>11125</v>
      </c>
      <c r="C11979">
        <v>2014</v>
      </c>
      <c r="D11979">
        <v>8</v>
      </c>
      <c r="E11979" t="s">
        <v>9</v>
      </c>
      <c r="F11979">
        <v>16</v>
      </c>
      <c r="G11979" t="s">
        <v>10</v>
      </c>
    </row>
    <row r="11980" spans="1:7" x14ac:dyDescent="0.3">
      <c r="A11980" t="s">
        <v>12010</v>
      </c>
      <c r="B11980" t="s">
        <v>11125</v>
      </c>
      <c r="C11980">
        <v>2014</v>
      </c>
      <c r="D11980">
        <v>9</v>
      </c>
      <c r="E11980" t="s">
        <v>18</v>
      </c>
      <c r="F11980">
        <v>480</v>
      </c>
      <c r="G11980" t="s">
        <v>10</v>
      </c>
    </row>
    <row r="11981" spans="1:7" x14ac:dyDescent="0.3">
      <c r="A11981" t="s">
        <v>12011</v>
      </c>
      <c r="B11981" t="s">
        <v>11125</v>
      </c>
      <c r="C11981">
        <v>2014</v>
      </c>
      <c r="D11981">
        <v>9</v>
      </c>
      <c r="E11981" t="s">
        <v>18</v>
      </c>
      <c r="F11981">
        <v>208</v>
      </c>
      <c r="G11981" t="s">
        <v>10</v>
      </c>
    </row>
    <row r="11982" spans="1:7" x14ac:dyDescent="0.3">
      <c r="A11982" t="s">
        <v>12012</v>
      </c>
      <c r="B11982" t="s">
        <v>11125</v>
      </c>
      <c r="C11982">
        <v>2014</v>
      </c>
      <c r="D11982">
        <v>12</v>
      </c>
      <c r="E11982" t="s">
        <v>18</v>
      </c>
      <c r="F11982">
        <v>706</v>
      </c>
      <c r="G11982" t="s">
        <v>473</v>
      </c>
    </row>
    <row r="11983" spans="1:7" x14ac:dyDescent="0.3">
      <c r="A11983" t="s">
        <v>12013</v>
      </c>
      <c r="B11983" t="s">
        <v>11125</v>
      </c>
      <c r="C11983">
        <v>2014</v>
      </c>
      <c r="D11983">
        <v>10</v>
      </c>
      <c r="E11983" t="s">
        <v>18</v>
      </c>
      <c r="F11983">
        <v>282</v>
      </c>
      <c r="G11983" t="s">
        <v>179</v>
      </c>
    </row>
    <row r="11984" spans="1:7" x14ac:dyDescent="0.3">
      <c r="A11984" t="s">
        <v>12014</v>
      </c>
      <c r="B11984" t="s">
        <v>11125</v>
      </c>
      <c r="C11984">
        <v>2014</v>
      </c>
      <c r="D11984">
        <v>10</v>
      </c>
      <c r="E11984" t="s">
        <v>18</v>
      </c>
      <c r="F11984">
        <v>872</v>
      </c>
      <c r="G11984" t="s">
        <v>10</v>
      </c>
    </row>
    <row r="11985" spans="1:7" x14ac:dyDescent="0.3">
      <c r="A11985" t="s">
        <v>12015</v>
      </c>
      <c r="B11985" t="s">
        <v>11125</v>
      </c>
      <c r="C11985">
        <v>2014</v>
      </c>
      <c r="D11985">
        <v>9</v>
      </c>
      <c r="E11985" t="s">
        <v>18</v>
      </c>
      <c r="F11985">
        <v>60</v>
      </c>
      <c r="G11985" t="s">
        <v>473</v>
      </c>
    </row>
    <row r="11986" spans="1:7" x14ac:dyDescent="0.3">
      <c r="A11986" t="s">
        <v>12016</v>
      </c>
      <c r="B11986" t="s">
        <v>11125</v>
      </c>
      <c r="C11986">
        <v>2014</v>
      </c>
      <c r="D11986">
        <v>8</v>
      </c>
      <c r="E11986" t="s">
        <v>18</v>
      </c>
      <c r="F11986">
        <v>350</v>
      </c>
      <c r="G11986" t="s">
        <v>473</v>
      </c>
    </row>
    <row r="11987" spans="1:7" x14ac:dyDescent="0.3">
      <c r="A11987" t="s">
        <v>12017</v>
      </c>
      <c r="B11987" t="s">
        <v>11125</v>
      </c>
      <c r="C11987">
        <v>2014</v>
      </c>
      <c r="D11987">
        <v>11</v>
      </c>
      <c r="E11987" t="s">
        <v>18</v>
      </c>
      <c r="F11987">
        <v>837</v>
      </c>
      <c r="G11987" t="s">
        <v>473</v>
      </c>
    </row>
    <row r="11988" spans="1:7" x14ac:dyDescent="0.3">
      <c r="A11988" t="s">
        <v>12018</v>
      </c>
      <c r="B11988" t="s">
        <v>11125</v>
      </c>
      <c r="C11988">
        <v>2014</v>
      </c>
      <c r="D11988">
        <v>11</v>
      </c>
      <c r="E11988" t="s">
        <v>18</v>
      </c>
      <c r="F11988">
        <v>992</v>
      </c>
      <c r="G11988" t="s">
        <v>473</v>
      </c>
    </row>
    <row r="11989" spans="1:7" x14ac:dyDescent="0.3">
      <c r="A11989" t="s">
        <v>12019</v>
      </c>
      <c r="B11989" t="s">
        <v>11125</v>
      </c>
      <c r="C11989">
        <v>2014</v>
      </c>
      <c r="D11989">
        <v>9</v>
      </c>
      <c r="E11989" t="s">
        <v>9</v>
      </c>
      <c r="F11989">
        <v>46</v>
      </c>
      <c r="G11989" t="s">
        <v>10</v>
      </c>
    </row>
    <row r="11990" spans="1:7" x14ac:dyDescent="0.3">
      <c r="A11990" t="s">
        <v>12020</v>
      </c>
      <c r="B11990" t="s">
        <v>11125</v>
      </c>
      <c r="C11990">
        <v>2014</v>
      </c>
      <c r="D11990">
        <v>8</v>
      </c>
      <c r="E11990" t="s">
        <v>60</v>
      </c>
      <c r="F11990">
        <v>371</v>
      </c>
      <c r="G11990" t="s">
        <v>10</v>
      </c>
    </row>
    <row r="11991" spans="1:7" x14ac:dyDescent="0.3">
      <c r="A11991" t="s">
        <v>12021</v>
      </c>
      <c r="B11991" t="s">
        <v>11125</v>
      </c>
      <c r="C11991">
        <v>2009</v>
      </c>
      <c r="D11991">
        <v>7</v>
      </c>
      <c r="E11991" t="s">
        <v>80</v>
      </c>
      <c r="F11991">
        <v>64</v>
      </c>
      <c r="G11991" t="s">
        <v>10</v>
      </c>
    </row>
    <row r="11992" spans="1:7" x14ac:dyDescent="0.3">
      <c r="A11992" t="s">
        <v>12022</v>
      </c>
      <c r="B11992" t="s">
        <v>11125</v>
      </c>
      <c r="C11992">
        <v>2014</v>
      </c>
      <c r="D11992">
        <v>10</v>
      </c>
      <c r="E11992" t="s">
        <v>71</v>
      </c>
      <c r="F11992">
        <v>280</v>
      </c>
      <c r="G11992" t="s">
        <v>10</v>
      </c>
    </row>
    <row r="11993" spans="1:7" x14ac:dyDescent="0.3">
      <c r="A11993" t="s">
        <v>12023</v>
      </c>
      <c r="B11993" t="s">
        <v>11125</v>
      </c>
      <c r="C11993">
        <v>2014</v>
      </c>
      <c r="D11993">
        <v>8</v>
      </c>
      <c r="E11993" t="s">
        <v>60</v>
      </c>
      <c r="F11993">
        <v>158</v>
      </c>
      <c r="G11993" t="s">
        <v>10</v>
      </c>
    </row>
    <row r="11994" spans="1:7" x14ac:dyDescent="0.3">
      <c r="A11994" t="s">
        <v>12024</v>
      </c>
      <c r="B11994" t="s">
        <v>11125</v>
      </c>
      <c r="C11994">
        <v>2014</v>
      </c>
      <c r="D11994">
        <v>10</v>
      </c>
      <c r="E11994" t="s">
        <v>80</v>
      </c>
      <c r="F11994">
        <v>17</v>
      </c>
      <c r="G11994" t="s">
        <v>50</v>
      </c>
    </row>
    <row r="11995" spans="1:7" x14ac:dyDescent="0.3">
      <c r="A11995" t="s">
        <v>12025</v>
      </c>
      <c r="B11995" t="s">
        <v>11125</v>
      </c>
      <c r="C11995">
        <v>2014</v>
      </c>
      <c r="D11995">
        <v>9</v>
      </c>
      <c r="E11995" t="s">
        <v>9</v>
      </c>
      <c r="F11995">
        <v>335</v>
      </c>
      <c r="G11995" t="s">
        <v>10</v>
      </c>
    </row>
    <row r="11996" spans="1:7" x14ac:dyDescent="0.3">
      <c r="A11996" t="s">
        <v>12026</v>
      </c>
      <c r="B11996" t="s">
        <v>11125</v>
      </c>
      <c r="C11996">
        <v>2015</v>
      </c>
      <c r="D11996">
        <v>1</v>
      </c>
      <c r="E11996" t="s">
        <v>18</v>
      </c>
      <c r="F11996">
        <v>40</v>
      </c>
      <c r="G11996" t="s">
        <v>10</v>
      </c>
    </row>
    <row r="11997" spans="1:7" x14ac:dyDescent="0.3">
      <c r="A11997" t="s">
        <v>12027</v>
      </c>
      <c r="B11997" t="s">
        <v>11125</v>
      </c>
      <c r="C11997">
        <v>2015</v>
      </c>
      <c r="D11997">
        <v>2</v>
      </c>
      <c r="E11997" t="s">
        <v>18</v>
      </c>
      <c r="F11997">
        <v>745</v>
      </c>
      <c r="G11997" t="s">
        <v>473</v>
      </c>
    </row>
    <row r="11998" spans="1:7" x14ac:dyDescent="0.3">
      <c r="A11998" t="s">
        <v>12028</v>
      </c>
      <c r="B11998" t="s">
        <v>11125</v>
      </c>
      <c r="C11998">
        <v>2014</v>
      </c>
      <c r="D11998">
        <v>7</v>
      </c>
      <c r="E11998" t="s">
        <v>60</v>
      </c>
      <c r="F11998">
        <v>106</v>
      </c>
      <c r="G11998" t="s">
        <v>10</v>
      </c>
    </row>
    <row r="11999" spans="1:7" x14ac:dyDescent="0.3">
      <c r="A11999" t="s">
        <v>12029</v>
      </c>
      <c r="B11999" t="s">
        <v>11125</v>
      </c>
      <c r="C11999">
        <v>2014</v>
      </c>
      <c r="D11999">
        <v>11</v>
      </c>
      <c r="E11999" t="s">
        <v>9</v>
      </c>
      <c r="F11999">
        <v>114</v>
      </c>
      <c r="G11999" t="s">
        <v>10</v>
      </c>
    </row>
    <row r="12000" spans="1:7" x14ac:dyDescent="0.3">
      <c r="A12000" t="s">
        <v>12030</v>
      </c>
      <c r="B12000" t="s">
        <v>11125</v>
      </c>
      <c r="C12000">
        <v>2014</v>
      </c>
      <c r="D12000">
        <v>9</v>
      </c>
      <c r="E12000" t="s">
        <v>9</v>
      </c>
      <c r="F12000">
        <v>40</v>
      </c>
      <c r="G12000" t="s">
        <v>10</v>
      </c>
    </row>
    <row r="12001" spans="1:7" x14ac:dyDescent="0.3">
      <c r="A12001" t="s">
        <v>12031</v>
      </c>
      <c r="B12001" t="s">
        <v>11125</v>
      </c>
      <c r="C12001">
        <v>2015</v>
      </c>
      <c r="D12001">
        <v>1</v>
      </c>
      <c r="E12001" t="s">
        <v>9</v>
      </c>
      <c r="F12001">
        <v>106</v>
      </c>
      <c r="G12001" t="s">
        <v>10</v>
      </c>
    </row>
    <row r="12002" spans="1:7" x14ac:dyDescent="0.3">
      <c r="A12002" t="s">
        <v>12032</v>
      </c>
      <c r="B12002" t="s">
        <v>11125</v>
      </c>
      <c r="C12002">
        <v>2014</v>
      </c>
      <c r="D12002">
        <v>12</v>
      </c>
      <c r="E12002" t="s">
        <v>71</v>
      </c>
      <c r="F12002">
        <v>18</v>
      </c>
      <c r="G12002" t="s">
        <v>10</v>
      </c>
    </row>
    <row r="12003" spans="1:7" x14ac:dyDescent="0.3">
      <c r="A12003" t="s">
        <v>12033</v>
      </c>
      <c r="B12003" t="s">
        <v>11125</v>
      </c>
      <c r="C12003">
        <v>2015</v>
      </c>
      <c r="D12003">
        <v>3</v>
      </c>
      <c r="E12003" t="s">
        <v>18</v>
      </c>
      <c r="F12003">
        <v>1149</v>
      </c>
      <c r="G12003" t="s">
        <v>473</v>
      </c>
    </row>
    <row r="12004" spans="1:7" x14ac:dyDescent="0.3">
      <c r="A12004" t="s">
        <v>12034</v>
      </c>
      <c r="B12004" t="s">
        <v>11125</v>
      </c>
      <c r="C12004">
        <v>2014</v>
      </c>
      <c r="D12004">
        <v>12</v>
      </c>
      <c r="E12004" t="s">
        <v>18</v>
      </c>
      <c r="F12004">
        <v>130</v>
      </c>
      <c r="G12004" t="s">
        <v>473</v>
      </c>
    </row>
    <row r="12005" spans="1:7" x14ac:dyDescent="0.3">
      <c r="A12005" t="s">
        <v>12035</v>
      </c>
      <c r="B12005" t="s">
        <v>11125</v>
      </c>
      <c r="C12005">
        <v>2014</v>
      </c>
      <c r="D12005">
        <v>12</v>
      </c>
      <c r="E12005" t="s">
        <v>9</v>
      </c>
      <c r="F12005">
        <v>63</v>
      </c>
      <c r="G12005" t="s">
        <v>10</v>
      </c>
    </row>
    <row r="12006" spans="1:7" x14ac:dyDescent="0.3">
      <c r="A12006" t="s">
        <v>12036</v>
      </c>
      <c r="B12006" t="s">
        <v>11125</v>
      </c>
      <c r="C12006">
        <v>2015</v>
      </c>
      <c r="D12006">
        <v>1</v>
      </c>
      <c r="E12006" t="s">
        <v>80</v>
      </c>
      <c r="F12006">
        <v>16</v>
      </c>
      <c r="G12006" t="s">
        <v>10</v>
      </c>
    </row>
    <row r="12007" spans="1:7" x14ac:dyDescent="0.3">
      <c r="A12007" t="s">
        <v>12037</v>
      </c>
      <c r="B12007" t="s">
        <v>11125</v>
      </c>
      <c r="C12007">
        <v>2015</v>
      </c>
      <c r="D12007">
        <v>7</v>
      </c>
      <c r="E12007" t="s">
        <v>18</v>
      </c>
      <c r="F12007">
        <v>41</v>
      </c>
      <c r="G12007" t="s">
        <v>10</v>
      </c>
    </row>
    <row r="12008" spans="1:7" x14ac:dyDescent="0.3">
      <c r="A12008" t="s">
        <v>12038</v>
      </c>
      <c r="B12008" t="s">
        <v>11125</v>
      </c>
      <c r="C12008">
        <v>2015</v>
      </c>
      <c r="D12008">
        <v>4</v>
      </c>
      <c r="E12008" t="s">
        <v>9</v>
      </c>
      <c r="F12008">
        <v>3037</v>
      </c>
      <c r="G12008" t="s">
        <v>10</v>
      </c>
    </row>
    <row r="12009" spans="1:7" x14ac:dyDescent="0.3">
      <c r="A12009" t="s">
        <v>12039</v>
      </c>
      <c r="B12009" t="s">
        <v>11125</v>
      </c>
      <c r="C12009">
        <v>2014</v>
      </c>
      <c r="D12009">
        <v>11</v>
      </c>
      <c r="E12009" t="s">
        <v>9</v>
      </c>
      <c r="F12009">
        <v>62</v>
      </c>
      <c r="G12009" t="s">
        <v>10</v>
      </c>
    </row>
    <row r="12010" spans="1:7" x14ac:dyDescent="0.3">
      <c r="A12010" t="s">
        <v>12040</v>
      </c>
      <c r="B12010" t="s">
        <v>11125</v>
      </c>
      <c r="C12010">
        <v>2015</v>
      </c>
      <c r="D12010">
        <v>3</v>
      </c>
      <c r="E12010" t="s">
        <v>18</v>
      </c>
      <c r="F12010">
        <v>111</v>
      </c>
      <c r="G12010" t="s">
        <v>10</v>
      </c>
    </row>
    <row r="12011" spans="1:7" x14ac:dyDescent="0.3">
      <c r="A12011" t="s">
        <v>12041</v>
      </c>
      <c r="B12011" t="s">
        <v>11125</v>
      </c>
      <c r="C12011">
        <v>2014</v>
      </c>
      <c r="D12011">
        <v>11</v>
      </c>
      <c r="E12011" t="s">
        <v>60</v>
      </c>
      <c r="F12011">
        <v>195</v>
      </c>
      <c r="G12011" t="s">
        <v>10</v>
      </c>
    </row>
    <row r="12012" spans="1:7" x14ac:dyDescent="0.3">
      <c r="A12012" t="s">
        <v>12042</v>
      </c>
      <c r="B12012" t="s">
        <v>11125</v>
      </c>
      <c r="C12012">
        <v>2015</v>
      </c>
      <c r="D12012">
        <v>5</v>
      </c>
      <c r="E12012" t="s">
        <v>9</v>
      </c>
      <c r="F12012">
        <v>123</v>
      </c>
      <c r="G12012" t="s">
        <v>473</v>
      </c>
    </row>
    <row r="12013" spans="1:7" x14ac:dyDescent="0.3">
      <c r="A12013" t="s">
        <v>12043</v>
      </c>
      <c r="B12013" t="s">
        <v>11125</v>
      </c>
      <c r="C12013">
        <v>2015</v>
      </c>
      <c r="D12013">
        <v>3</v>
      </c>
      <c r="E12013" t="s">
        <v>9</v>
      </c>
      <c r="F12013">
        <v>149</v>
      </c>
      <c r="G12013" t="s">
        <v>10</v>
      </c>
    </row>
    <row r="12014" spans="1:7" x14ac:dyDescent="0.3">
      <c r="A12014" t="s">
        <v>12044</v>
      </c>
      <c r="B12014" t="s">
        <v>11125</v>
      </c>
      <c r="C12014">
        <v>2015</v>
      </c>
      <c r="D12014">
        <v>3</v>
      </c>
      <c r="E12014" t="s">
        <v>60</v>
      </c>
      <c r="F12014">
        <v>60</v>
      </c>
      <c r="G12014" t="s">
        <v>10</v>
      </c>
    </row>
    <row r="12015" spans="1:7" x14ac:dyDescent="0.3">
      <c r="A12015" t="s">
        <v>12045</v>
      </c>
      <c r="B12015" t="s">
        <v>11125</v>
      </c>
      <c r="C12015">
        <v>2014</v>
      </c>
      <c r="D12015">
        <v>12</v>
      </c>
      <c r="E12015" t="s">
        <v>9</v>
      </c>
      <c r="F12015">
        <v>240</v>
      </c>
      <c r="G12015" t="s">
        <v>10</v>
      </c>
    </row>
    <row r="12016" spans="1:7" x14ac:dyDescent="0.3">
      <c r="A12016" t="s">
        <v>12046</v>
      </c>
      <c r="B12016" t="s">
        <v>11125</v>
      </c>
      <c r="C12016">
        <v>2014</v>
      </c>
      <c r="D12016">
        <v>12</v>
      </c>
      <c r="E12016" t="s">
        <v>18</v>
      </c>
      <c r="F12016">
        <v>197</v>
      </c>
      <c r="G12016" t="s">
        <v>473</v>
      </c>
    </row>
    <row r="12017" spans="1:7" x14ac:dyDescent="0.3">
      <c r="A12017" t="s">
        <v>12047</v>
      </c>
      <c r="B12017" t="s">
        <v>11125</v>
      </c>
      <c r="C12017">
        <v>2015</v>
      </c>
      <c r="D12017">
        <v>3</v>
      </c>
      <c r="E12017" t="s">
        <v>14</v>
      </c>
      <c r="F12017">
        <v>136</v>
      </c>
      <c r="G12017" t="s">
        <v>473</v>
      </c>
    </row>
    <row r="12018" spans="1:7" x14ac:dyDescent="0.3">
      <c r="A12018" t="s">
        <v>12048</v>
      </c>
      <c r="B12018" t="s">
        <v>11125</v>
      </c>
      <c r="C12018">
        <v>2015</v>
      </c>
      <c r="D12018">
        <v>7</v>
      </c>
      <c r="E12018" t="s">
        <v>18</v>
      </c>
      <c r="F12018">
        <v>79</v>
      </c>
      <c r="G12018" t="s">
        <v>10</v>
      </c>
    </row>
    <row r="12019" spans="1:7" x14ac:dyDescent="0.3">
      <c r="A12019" t="s">
        <v>12049</v>
      </c>
      <c r="B12019" t="s">
        <v>11125</v>
      </c>
      <c r="C12019">
        <v>2015</v>
      </c>
      <c r="D12019">
        <v>7</v>
      </c>
      <c r="E12019" t="s">
        <v>18</v>
      </c>
      <c r="F12019">
        <v>18</v>
      </c>
      <c r="G12019" t="s">
        <v>10</v>
      </c>
    </row>
    <row r="12020" spans="1:7" x14ac:dyDescent="0.3">
      <c r="A12020" t="s">
        <v>12050</v>
      </c>
      <c r="B12020" t="s">
        <v>11125</v>
      </c>
      <c r="C12020">
        <v>2005</v>
      </c>
      <c r="D12020">
        <v>7</v>
      </c>
      <c r="E12020" t="s">
        <v>18</v>
      </c>
      <c r="F12020">
        <v>217</v>
      </c>
      <c r="G12020" t="s">
        <v>10</v>
      </c>
    </row>
    <row r="12021" spans="1:7" x14ac:dyDescent="0.3">
      <c r="A12021" t="s">
        <v>12051</v>
      </c>
      <c r="B12021" t="s">
        <v>11125</v>
      </c>
      <c r="C12021">
        <v>2014</v>
      </c>
      <c r="D12021">
        <v>12</v>
      </c>
      <c r="E12021" t="s">
        <v>9</v>
      </c>
      <c r="F12021">
        <v>292</v>
      </c>
      <c r="G12021" t="s">
        <v>10</v>
      </c>
    </row>
    <row r="12022" spans="1:7" x14ac:dyDescent="0.3">
      <c r="A12022" t="s">
        <v>12052</v>
      </c>
      <c r="B12022" t="s">
        <v>11125</v>
      </c>
      <c r="C12022">
        <v>2015</v>
      </c>
      <c r="D12022">
        <v>1</v>
      </c>
      <c r="E12022" t="s">
        <v>18</v>
      </c>
      <c r="F12022">
        <v>21</v>
      </c>
      <c r="G12022" t="s">
        <v>10</v>
      </c>
    </row>
    <row r="12023" spans="1:7" x14ac:dyDescent="0.3">
      <c r="A12023" t="s">
        <v>12053</v>
      </c>
      <c r="B12023" t="s">
        <v>11125</v>
      </c>
      <c r="C12023">
        <v>2015</v>
      </c>
      <c r="D12023">
        <v>1</v>
      </c>
      <c r="E12023" t="s">
        <v>2706</v>
      </c>
      <c r="F12023">
        <v>46</v>
      </c>
      <c r="G12023" t="s">
        <v>10</v>
      </c>
    </row>
    <row r="12024" spans="1:7" x14ac:dyDescent="0.3">
      <c r="A12024" t="s">
        <v>12054</v>
      </c>
      <c r="B12024" t="s">
        <v>11125</v>
      </c>
      <c r="C12024">
        <v>2014</v>
      </c>
      <c r="D12024">
        <v>8</v>
      </c>
      <c r="E12024" t="s">
        <v>80</v>
      </c>
      <c r="F12024">
        <v>108</v>
      </c>
      <c r="G12024" t="s">
        <v>10</v>
      </c>
    </row>
    <row r="12025" spans="1:7" x14ac:dyDescent="0.3">
      <c r="A12025" t="s">
        <v>12055</v>
      </c>
      <c r="B12025" t="s">
        <v>11125</v>
      </c>
      <c r="C12025">
        <v>2015</v>
      </c>
      <c r="D12025">
        <v>1</v>
      </c>
      <c r="E12025" t="s">
        <v>9</v>
      </c>
      <c r="F12025">
        <v>68</v>
      </c>
      <c r="G12025" t="s">
        <v>10</v>
      </c>
    </row>
    <row r="12026" spans="1:7" x14ac:dyDescent="0.3">
      <c r="A12026" t="s">
        <v>12056</v>
      </c>
      <c r="B12026" t="s">
        <v>11125</v>
      </c>
      <c r="C12026">
        <v>2015</v>
      </c>
      <c r="D12026">
        <v>10</v>
      </c>
      <c r="E12026" t="s">
        <v>9</v>
      </c>
      <c r="F12026">
        <v>102</v>
      </c>
      <c r="G12026" t="s">
        <v>473</v>
      </c>
    </row>
    <row r="12027" spans="1:7" x14ac:dyDescent="0.3">
      <c r="A12027" t="s">
        <v>12057</v>
      </c>
      <c r="B12027" t="s">
        <v>11125</v>
      </c>
      <c r="C12027">
        <v>2016</v>
      </c>
      <c r="D12027">
        <v>5</v>
      </c>
      <c r="E12027" t="s">
        <v>9</v>
      </c>
      <c r="F12027">
        <v>60</v>
      </c>
      <c r="G12027" t="s">
        <v>179</v>
      </c>
    </row>
    <row r="12028" spans="1:7" x14ac:dyDescent="0.3">
      <c r="A12028" t="s">
        <v>12058</v>
      </c>
      <c r="B12028" t="s">
        <v>11125</v>
      </c>
      <c r="C12028">
        <v>2015</v>
      </c>
      <c r="D12028">
        <v>1</v>
      </c>
      <c r="E12028" t="s">
        <v>60</v>
      </c>
      <c r="F12028">
        <v>41</v>
      </c>
      <c r="G12028" t="s">
        <v>10</v>
      </c>
    </row>
    <row r="12029" spans="1:7" x14ac:dyDescent="0.3">
      <c r="A12029" t="s">
        <v>12059</v>
      </c>
      <c r="B12029" t="s">
        <v>11125</v>
      </c>
      <c r="C12029">
        <v>2015</v>
      </c>
      <c r="D12029">
        <v>2</v>
      </c>
      <c r="E12029" t="s">
        <v>80</v>
      </c>
      <c r="F12029">
        <v>18</v>
      </c>
      <c r="G12029" t="s">
        <v>10</v>
      </c>
    </row>
    <row r="12030" spans="1:7" x14ac:dyDescent="0.3">
      <c r="A12030" t="s">
        <v>12060</v>
      </c>
      <c r="B12030" t="s">
        <v>11125</v>
      </c>
      <c r="C12030">
        <v>2015</v>
      </c>
      <c r="D12030">
        <v>2</v>
      </c>
      <c r="E12030" t="s">
        <v>9</v>
      </c>
      <c r="F12030">
        <v>6</v>
      </c>
      <c r="G12030" t="s">
        <v>473</v>
      </c>
    </row>
    <row r="12031" spans="1:7" x14ac:dyDescent="0.3">
      <c r="A12031" t="s">
        <v>12061</v>
      </c>
      <c r="B12031" t="s">
        <v>11125</v>
      </c>
      <c r="C12031">
        <v>2015</v>
      </c>
      <c r="D12031">
        <v>5</v>
      </c>
      <c r="E12031" t="s">
        <v>80</v>
      </c>
      <c r="F12031">
        <v>26</v>
      </c>
      <c r="G12031" t="s">
        <v>10</v>
      </c>
    </row>
    <row r="12032" spans="1:7" x14ac:dyDescent="0.3">
      <c r="A12032" t="s">
        <v>12062</v>
      </c>
      <c r="B12032" t="s">
        <v>11125</v>
      </c>
      <c r="C12032">
        <v>2005</v>
      </c>
      <c r="D12032">
        <v>10</v>
      </c>
      <c r="E12032" t="s">
        <v>71</v>
      </c>
      <c r="F12032">
        <v>100</v>
      </c>
      <c r="G12032" t="s">
        <v>10</v>
      </c>
    </row>
    <row r="12033" spans="1:7" x14ac:dyDescent="0.3">
      <c r="A12033" t="s">
        <v>12063</v>
      </c>
      <c r="B12033" t="s">
        <v>11125</v>
      </c>
      <c r="C12033">
        <v>2015</v>
      </c>
      <c r="D12033">
        <v>5</v>
      </c>
      <c r="E12033" t="s">
        <v>9</v>
      </c>
      <c r="F12033">
        <v>66</v>
      </c>
      <c r="G12033" t="s">
        <v>10</v>
      </c>
    </row>
    <row r="12034" spans="1:7" x14ac:dyDescent="0.3">
      <c r="A12034" t="s">
        <v>12064</v>
      </c>
      <c r="B12034" t="s">
        <v>11125</v>
      </c>
      <c r="C12034">
        <v>2015</v>
      </c>
      <c r="D12034">
        <v>6</v>
      </c>
      <c r="E12034" t="s">
        <v>80</v>
      </c>
      <c r="F12034">
        <v>16</v>
      </c>
      <c r="G12034" t="s">
        <v>10</v>
      </c>
    </row>
    <row r="12035" spans="1:7" x14ac:dyDescent="0.3">
      <c r="A12035" t="s">
        <v>12065</v>
      </c>
      <c r="B12035" t="s">
        <v>11125</v>
      </c>
      <c r="C12035">
        <v>2015</v>
      </c>
      <c r="D12035">
        <v>5</v>
      </c>
      <c r="E12035" t="s">
        <v>9</v>
      </c>
      <c r="F12035">
        <v>0</v>
      </c>
      <c r="G12035" t="s">
        <v>12</v>
      </c>
    </row>
    <row r="12036" spans="1:7" x14ac:dyDescent="0.3">
      <c r="A12036" t="s">
        <v>12066</v>
      </c>
      <c r="B12036" t="s">
        <v>11125</v>
      </c>
      <c r="C12036">
        <v>2015</v>
      </c>
      <c r="D12036">
        <v>6</v>
      </c>
      <c r="E12036" t="s">
        <v>60</v>
      </c>
      <c r="F12036">
        <v>160</v>
      </c>
      <c r="G12036" t="s">
        <v>10</v>
      </c>
    </row>
    <row r="12037" spans="1:7" x14ac:dyDescent="0.3">
      <c r="A12037" t="s">
        <v>12067</v>
      </c>
      <c r="B12037" t="s">
        <v>11125</v>
      </c>
      <c r="C12037">
        <v>2017</v>
      </c>
      <c r="D12037">
        <v>8</v>
      </c>
      <c r="E12037" t="s">
        <v>60</v>
      </c>
      <c r="F12037">
        <v>160</v>
      </c>
      <c r="G12037" t="s">
        <v>179</v>
      </c>
    </row>
    <row r="12038" spans="1:7" x14ac:dyDescent="0.3">
      <c r="A12038" t="s">
        <v>12068</v>
      </c>
      <c r="B12038" t="s">
        <v>11125</v>
      </c>
      <c r="C12038">
        <v>2015</v>
      </c>
      <c r="D12038">
        <v>4</v>
      </c>
      <c r="E12038" t="s">
        <v>71</v>
      </c>
      <c r="F12038">
        <v>51</v>
      </c>
      <c r="G12038" t="s">
        <v>10</v>
      </c>
    </row>
    <row r="12039" spans="1:7" x14ac:dyDescent="0.3">
      <c r="A12039" t="s">
        <v>12069</v>
      </c>
      <c r="B12039" t="s">
        <v>11125</v>
      </c>
      <c r="C12039">
        <v>2015</v>
      </c>
      <c r="D12039">
        <v>7</v>
      </c>
      <c r="E12039" t="s">
        <v>9</v>
      </c>
      <c r="F12039">
        <v>90</v>
      </c>
      <c r="G12039" t="s">
        <v>50</v>
      </c>
    </row>
    <row r="12040" spans="1:7" x14ac:dyDescent="0.3">
      <c r="A12040" t="s">
        <v>12070</v>
      </c>
      <c r="B12040" t="s">
        <v>11125</v>
      </c>
      <c r="C12040">
        <v>2015</v>
      </c>
      <c r="D12040">
        <v>7</v>
      </c>
      <c r="E12040" t="s">
        <v>18</v>
      </c>
      <c r="F12040">
        <v>356</v>
      </c>
      <c r="G12040" t="s">
        <v>50</v>
      </c>
    </row>
    <row r="12041" spans="1:7" x14ac:dyDescent="0.3">
      <c r="A12041" t="s">
        <v>12071</v>
      </c>
      <c r="B12041" t="s">
        <v>11125</v>
      </c>
      <c r="C12041">
        <v>2015</v>
      </c>
      <c r="D12041">
        <v>7</v>
      </c>
      <c r="E12041" t="s">
        <v>18</v>
      </c>
      <c r="F12041">
        <v>972</v>
      </c>
      <c r="G12041" t="s">
        <v>473</v>
      </c>
    </row>
    <row r="12042" spans="1:7" x14ac:dyDescent="0.3">
      <c r="A12042" t="s">
        <v>12072</v>
      </c>
      <c r="B12042" t="s">
        <v>11125</v>
      </c>
      <c r="C12042">
        <v>2015</v>
      </c>
      <c r="D12042">
        <v>9</v>
      </c>
      <c r="E12042" t="s">
        <v>9</v>
      </c>
      <c r="F12042">
        <v>36</v>
      </c>
      <c r="G12042" t="s">
        <v>50</v>
      </c>
    </row>
    <row r="12043" spans="1:7" x14ac:dyDescent="0.3">
      <c r="A12043" t="s">
        <v>12073</v>
      </c>
      <c r="B12043" t="s">
        <v>11125</v>
      </c>
      <c r="C12043">
        <v>2015</v>
      </c>
      <c r="D12043">
        <v>8</v>
      </c>
      <c r="E12043" t="s">
        <v>18</v>
      </c>
      <c r="F12043">
        <v>331</v>
      </c>
      <c r="G12043" t="s">
        <v>10</v>
      </c>
    </row>
    <row r="12044" spans="1:7" x14ac:dyDescent="0.3">
      <c r="A12044" t="s">
        <v>12074</v>
      </c>
      <c r="B12044" t="s">
        <v>11125</v>
      </c>
      <c r="C12044">
        <v>2015</v>
      </c>
      <c r="D12044">
        <v>8</v>
      </c>
      <c r="E12044" t="s">
        <v>18</v>
      </c>
      <c r="F12044">
        <v>236</v>
      </c>
      <c r="G12044" t="s">
        <v>10</v>
      </c>
    </row>
    <row r="12045" spans="1:7" x14ac:dyDescent="0.3">
      <c r="A12045" t="s">
        <v>12075</v>
      </c>
      <c r="B12045" t="s">
        <v>11125</v>
      </c>
      <c r="C12045">
        <v>2015</v>
      </c>
      <c r="D12045">
        <v>5</v>
      </c>
      <c r="E12045" t="s">
        <v>14</v>
      </c>
      <c r="F12045">
        <v>53</v>
      </c>
      <c r="G12045" t="s">
        <v>473</v>
      </c>
    </row>
    <row r="12046" spans="1:7" x14ac:dyDescent="0.3">
      <c r="A12046" t="s">
        <v>12076</v>
      </c>
      <c r="B12046" t="s">
        <v>11125</v>
      </c>
      <c r="C12046">
        <v>2015</v>
      </c>
      <c r="D12046">
        <v>5</v>
      </c>
      <c r="E12046" t="s">
        <v>9</v>
      </c>
      <c r="F12046">
        <v>41</v>
      </c>
      <c r="G12046" t="s">
        <v>10</v>
      </c>
    </row>
    <row r="12047" spans="1:7" x14ac:dyDescent="0.3">
      <c r="A12047" t="s">
        <v>12077</v>
      </c>
      <c r="B12047" t="s">
        <v>11125</v>
      </c>
      <c r="C12047">
        <v>2015</v>
      </c>
      <c r="D12047">
        <v>8</v>
      </c>
      <c r="E12047" t="s">
        <v>18</v>
      </c>
      <c r="F12047">
        <v>139</v>
      </c>
      <c r="G12047" t="s">
        <v>10</v>
      </c>
    </row>
    <row r="12048" spans="1:7" x14ac:dyDescent="0.3">
      <c r="A12048" t="s">
        <v>12078</v>
      </c>
      <c r="B12048" t="s">
        <v>11125</v>
      </c>
      <c r="C12048">
        <v>2015</v>
      </c>
      <c r="D12048">
        <v>6</v>
      </c>
      <c r="E12048" t="s">
        <v>9</v>
      </c>
      <c r="F12048">
        <v>107</v>
      </c>
      <c r="G12048" t="s">
        <v>473</v>
      </c>
    </row>
    <row r="12049" spans="1:7" x14ac:dyDescent="0.3">
      <c r="A12049" t="s">
        <v>12079</v>
      </c>
      <c r="B12049" t="s">
        <v>11125</v>
      </c>
      <c r="C12049">
        <v>2015</v>
      </c>
      <c r="D12049">
        <v>7</v>
      </c>
      <c r="E12049" t="s">
        <v>18</v>
      </c>
      <c r="F12049">
        <v>725</v>
      </c>
      <c r="G12049" t="s">
        <v>473</v>
      </c>
    </row>
    <row r="12050" spans="1:7" x14ac:dyDescent="0.3">
      <c r="A12050" t="s">
        <v>12080</v>
      </c>
      <c r="B12050" t="s">
        <v>11125</v>
      </c>
      <c r="C12050">
        <v>2015</v>
      </c>
      <c r="D12050">
        <v>7</v>
      </c>
      <c r="E12050" t="s">
        <v>18</v>
      </c>
      <c r="F12050">
        <v>333</v>
      </c>
      <c r="G12050" t="s">
        <v>473</v>
      </c>
    </row>
    <row r="12051" spans="1:7" x14ac:dyDescent="0.3">
      <c r="A12051" t="s">
        <v>12081</v>
      </c>
      <c r="B12051" t="s">
        <v>11125</v>
      </c>
      <c r="C12051">
        <v>2015</v>
      </c>
      <c r="D12051">
        <v>6</v>
      </c>
      <c r="E12051" t="s">
        <v>9</v>
      </c>
      <c r="F12051">
        <v>150</v>
      </c>
      <c r="G12051" t="s">
        <v>10</v>
      </c>
    </row>
    <row r="12052" spans="1:7" x14ac:dyDescent="0.3">
      <c r="A12052" t="s">
        <v>12082</v>
      </c>
      <c r="B12052" t="s">
        <v>11125</v>
      </c>
      <c r="C12052">
        <v>2015</v>
      </c>
      <c r="D12052">
        <v>9</v>
      </c>
      <c r="E12052" t="s">
        <v>18</v>
      </c>
      <c r="F12052">
        <v>347</v>
      </c>
      <c r="G12052" t="s">
        <v>50</v>
      </c>
    </row>
    <row r="12053" spans="1:7" x14ac:dyDescent="0.3">
      <c r="A12053" t="s">
        <v>12083</v>
      </c>
      <c r="B12053" t="s">
        <v>11125</v>
      </c>
      <c r="C12053">
        <v>2015</v>
      </c>
      <c r="D12053">
        <v>7</v>
      </c>
      <c r="E12053" t="s">
        <v>18</v>
      </c>
      <c r="F12053">
        <v>315</v>
      </c>
      <c r="G12053" t="s">
        <v>50</v>
      </c>
    </row>
    <row r="12054" spans="1:7" x14ac:dyDescent="0.3">
      <c r="A12054" t="s">
        <v>12084</v>
      </c>
      <c r="B12054" t="s">
        <v>11125</v>
      </c>
      <c r="C12054">
        <v>2015</v>
      </c>
      <c r="D12054">
        <v>4</v>
      </c>
      <c r="E12054" t="s">
        <v>60</v>
      </c>
      <c r="F12054">
        <v>44</v>
      </c>
      <c r="G12054" t="s">
        <v>10</v>
      </c>
    </row>
    <row r="12055" spans="1:7" x14ac:dyDescent="0.3">
      <c r="A12055" t="s">
        <v>12085</v>
      </c>
      <c r="B12055" t="s">
        <v>11125</v>
      </c>
      <c r="C12055">
        <v>2015</v>
      </c>
      <c r="D12055">
        <v>6</v>
      </c>
      <c r="E12055" t="s">
        <v>80</v>
      </c>
      <c r="F12055">
        <v>59</v>
      </c>
      <c r="G12055" t="s">
        <v>50</v>
      </c>
    </row>
    <row r="12056" spans="1:7" x14ac:dyDescent="0.3">
      <c r="A12056" t="s">
        <v>12086</v>
      </c>
      <c r="B12056" t="s">
        <v>11125</v>
      </c>
      <c r="C12056">
        <v>2015</v>
      </c>
      <c r="D12056">
        <v>5</v>
      </c>
      <c r="E12056" t="s">
        <v>9</v>
      </c>
      <c r="F12056">
        <v>9</v>
      </c>
      <c r="G12056" t="s">
        <v>50</v>
      </c>
    </row>
    <row r="12057" spans="1:7" x14ac:dyDescent="0.3">
      <c r="A12057" t="s">
        <v>12087</v>
      </c>
      <c r="B12057" t="s">
        <v>11125</v>
      </c>
      <c r="C12057">
        <v>2015</v>
      </c>
      <c r="D12057">
        <v>7</v>
      </c>
      <c r="E12057" t="s">
        <v>9</v>
      </c>
      <c r="F12057">
        <v>92</v>
      </c>
      <c r="G12057" t="s">
        <v>10</v>
      </c>
    </row>
    <row r="12058" spans="1:7" x14ac:dyDescent="0.3">
      <c r="A12058" t="s">
        <v>12088</v>
      </c>
      <c r="B12058" t="s">
        <v>11125</v>
      </c>
      <c r="C12058">
        <v>2015</v>
      </c>
      <c r="D12058">
        <v>8</v>
      </c>
      <c r="E12058" t="s">
        <v>18</v>
      </c>
      <c r="F12058">
        <v>326</v>
      </c>
      <c r="G12058" t="s">
        <v>10</v>
      </c>
    </row>
    <row r="12059" spans="1:7" x14ac:dyDescent="0.3">
      <c r="A12059" t="s">
        <v>12089</v>
      </c>
      <c r="B12059" t="s">
        <v>11125</v>
      </c>
      <c r="C12059">
        <v>2015</v>
      </c>
      <c r="D12059">
        <v>7</v>
      </c>
      <c r="E12059" t="s">
        <v>9</v>
      </c>
      <c r="F12059">
        <v>193</v>
      </c>
      <c r="G12059" t="s">
        <v>10</v>
      </c>
    </row>
    <row r="12060" spans="1:7" x14ac:dyDescent="0.3">
      <c r="A12060" t="s">
        <v>12090</v>
      </c>
      <c r="B12060" t="s">
        <v>11125</v>
      </c>
      <c r="C12060">
        <v>2015</v>
      </c>
      <c r="D12060">
        <v>6</v>
      </c>
      <c r="E12060" t="s">
        <v>80</v>
      </c>
      <c r="F12060">
        <v>109</v>
      </c>
      <c r="G12060" t="s">
        <v>10</v>
      </c>
    </row>
    <row r="12061" spans="1:7" x14ac:dyDescent="0.3">
      <c r="A12061" t="s">
        <v>12091</v>
      </c>
      <c r="B12061" t="s">
        <v>11125</v>
      </c>
      <c r="C12061">
        <v>2015</v>
      </c>
      <c r="D12061">
        <v>5</v>
      </c>
      <c r="E12061" t="s">
        <v>80</v>
      </c>
      <c r="F12061">
        <v>24</v>
      </c>
      <c r="G12061" t="s">
        <v>10</v>
      </c>
    </row>
    <row r="12062" spans="1:7" x14ac:dyDescent="0.3">
      <c r="A12062" t="s">
        <v>12092</v>
      </c>
      <c r="B12062" t="s">
        <v>11125</v>
      </c>
      <c r="C12062">
        <v>2015</v>
      </c>
      <c r="D12062">
        <v>10</v>
      </c>
      <c r="E12062" t="s">
        <v>18</v>
      </c>
      <c r="F12062">
        <v>703</v>
      </c>
      <c r="G12062" t="s">
        <v>10</v>
      </c>
    </row>
    <row r="12063" spans="1:7" x14ac:dyDescent="0.3">
      <c r="A12063" t="s">
        <v>12093</v>
      </c>
      <c r="B12063" t="s">
        <v>11125</v>
      </c>
      <c r="C12063">
        <v>2015</v>
      </c>
      <c r="D12063">
        <v>7</v>
      </c>
      <c r="E12063" t="s">
        <v>9</v>
      </c>
      <c r="F12063">
        <v>100</v>
      </c>
      <c r="G12063" t="s">
        <v>179</v>
      </c>
    </row>
    <row r="12064" spans="1:7" x14ac:dyDescent="0.3">
      <c r="A12064" t="s">
        <v>12094</v>
      </c>
      <c r="B12064" t="s">
        <v>11125</v>
      </c>
      <c r="C12064">
        <v>2015</v>
      </c>
      <c r="D12064">
        <v>9</v>
      </c>
      <c r="E12064" t="s">
        <v>18</v>
      </c>
      <c r="F12064">
        <v>794</v>
      </c>
      <c r="G12064" t="s">
        <v>10</v>
      </c>
    </row>
    <row r="12065" spans="1:7" x14ac:dyDescent="0.3">
      <c r="A12065" t="s">
        <v>12095</v>
      </c>
      <c r="B12065" t="s">
        <v>11125</v>
      </c>
      <c r="C12065">
        <v>2015</v>
      </c>
      <c r="D12065">
        <v>7</v>
      </c>
      <c r="E12065" t="s">
        <v>80</v>
      </c>
      <c r="F12065">
        <v>8</v>
      </c>
      <c r="G12065" t="s">
        <v>10</v>
      </c>
    </row>
    <row r="12066" spans="1:7" x14ac:dyDescent="0.3">
      <c r="A12066" t="s">
        <v>12096</v>
      </c>
      <c r="B12066" t="s">
        <v>11125</v>
      </c>
      <c r="C12066">
        <v>2015</v>
      </c>
      <c r="D12066">
        <v>10</v>
      </c>
      <c r="E12066" t="s">
        <v>9</v>
      </c>
      <c r="F12066">
        <v>161</v>
      </c>
      <c r="G12066" t="s">
        <v>473</v>
      </c>
    </row>
    <row r="12067" spans="1:7" x14ac:dyDescent="0.3">
      <c r="A12067" t="s">
        <v>12097</v>
      </c>
      <c r="B12067" t="s">
        <v>11125</v>
      </c>
      <c r="C12067">
        <v>2015</v>
      </c>
      <c r="D12067">
        <v>7</v>
      </c>
      <c r="E12067" t="s">
        <v>18</v>
      </c>
      <c r="F12067">
        <v>32</v>
      </c>
      <c r="G12067" t="s">
        <v>10</v>
      </c>
    </row>
    <row r="12068" spans="1:7" x14ac:dyDescent="0.3">
      <c r="A12068" t="s">
        <v>12098</v>
      </c>
      <c r="B12068" t="s">
        <v>11125</v>
      </c>
      <c r="C12068">
        <v>2015</v>
      </c>
      <c r="D12068">
        <v>7</v>
      </c>
      <c r="E12068" t="s">
        <v>60</v>
      </c>
      <c r="F12068">
        <v>224</v>
      </c>
      <c r="G12068" t="s">
        <v>10</v>
      </c>
    </row>
    <row r="12069" spans="1:7" x14ac:dyDescent="0.3">
      <c r="A12069" t="s">
        <v>12099</v>
      </c>
      <c r="B12069" t="s">
        <v>11125</v>
      </c>
      <c r="C12069">
        <v>2015</v>
      </c>
      <c r="D12069">
        <v>10</v>
      </c>
      <c r="E12069" t="s">
        <v>80</v>
      </c>
      <c r="F12069">
        <v>108</v>
      </c>
      <c r="G12069" t="s">
        <v>179</v>
      </c>
    </row>
    <row r="12070" spans="1:7" x14ac:dyDescent="0.3">
      <c r="A12070" t="s">
        <v>12100</v>
      </c>
      <c r="B12070" t="s">
        <v>11125</v>
      </c>
      <c r="C12070">
        <v>2015</v>
      </c>
      <c r="D12070">
        <v>12</v>
      </c>
      <c r="E12070" t="s">
        <v>9</v>
      </c>
      <c r="F12070">
        <v>102</v>
      </c>
      <c r="G12070" t="s">
        <v>10</v>
      </c>
    </row>
    <row r="12071" spans="1:7" x14ac:dyDescent="0.3">
      <c r="A12071" t="s">
        <v>12101</v>
      </c>
      <c r="B12071" t="s">
        <v>11125</v>
      </c>
      <c r="C12071">
        <v>2015</v>
      </c>
      <c r="D12071">
        <v>8</v>
      </c>
      <c r="E12071" t="s">
        <v>80</v>
      </c>
      <c r="F12071">
        <v>30</v>
      </c>
      <c r="G12071" t="s">
        <v>10</v>
      </c>
    </row>
    <row r="12072" spans="1:7" x14ac:dyDescent="0.3">
      <c r="A12072" t="s">
        <v>12102</v>
      </c>
      <c r="B12072" t="s">
        <v>11125</v>
      </c>
      <c r="C12072">
        <v>2015</v>
      </c>
      <c r="D12072">
        <v>6</v>
      </c>
      <c r="E12072" t="s">
        <v>60</v>
      </c>
      <c r="F12072">
        <v>171</v>
      </c>
      <c r="G12072" t="s">
        <v>10</v>
      </c>
    </row>
    <row r="12073" spans="1:7" x14ac:dyDescent="0.3">
      <c r="A12073" t="s">
        <v>12103</v>
      </c>
      <c r="B12073" t="s">
        <v>11125</v>
      </c>
      <c r="C12073">
        <v>2015</v>
      </c>
      <c r="D12073">
        <v>8</v>
      </c>
      <c r="E12073" t="s">
        <v>80</v>
      </c>
      <c r="F12073">
        <v>61</v>
      </c>
      <c r="G12073" t="s">
        <v>10</v>
      </c>
    </row>
    <row r="12074" spans="1:7" x14ac:dyDescent="0.3">
      <c r="A12074" t="s">
        <v>12104</v>
      </c>
      <c r="B12074" t="s">
        <v>11125</v>
      </c>
      <c r="C12074">
        <v>2015</v>
      </c>
      <c r="D12074">
        <v>9</v>
      </c>
      <c r="E12074" t="s">
        <v>18</v>
      </c>
      <c r="F12074">
        <v>843</v>
      </c>
      <c r="G12074" t="s">
        <v>10</v>
      </c>
    </row>
    <row r="12075" spans="1:7" x14ac:dyDescent="0.3">
      <c r="A12075" t="s">
        <v>12105</v>
      </c>
      <c r="B12075" t="s">
        <v>11125</v>
      </c>
      <c r="C12075">
        <v>2015</v>
      </c>
      <c r="D12075">
        <v>7</v>
      </c>
      <c r="E12075" t="s">
        <v>80</v>
      </c>
      <c r="F12075">
        <v>8</v>
      </c>
      <c r="G12075" t="s">
        <v>10</v>
      </c>
    </row>
    <row r="12076" spans="1:7" x14ac:dyDescent="0.3">
      <c r="A12076" t="s">
        <v>12106</v>
      </c>
      <c r="B12076" t="s">
        <v>11125</v>
      </c>
      <c r="C12076">
        <v>2015</v>
      </c>
      <c r="D12076">
        <v>11</v>
      </c>
      <c r="E12076" t="s">
        <v>9</v>
      </c>
      <c r="F12076">
        <v>1075</v>
      </c>
      <c r="G12076" t="s">
        <v>473</v>
      </c>
    </row>
    <row r="12077" spans="1:7" x14ac:dyDescent="0.3">
      <c r="A12077" t="s">
        <v>12107</v>
      </c>
      <c r="B12077" t="s">
        <v>11125</v>
      </c>
      <c r="C12077">
        <v>2015</v>
      </c>
      <c r="D12077">
        <v>11</v>
      </c>
      <c r="E12077" t="s">
        <v>71</v>
      </c>
      <c r="F12077">
        <v>130</v>
      </c>
      <c r="G12077" t="s">
        <v>179</v>
      </c>
    </row>
    <row r="12078" spans="1:7" x14ac:dyDescent="0.3">
      <c r="A12078" t="s">
        <v>12108</v>
      </c>
      <c r="B12078" t="s">
        <v>11125</v>
      </c>
      <c r="C12078">
        <v>2015</v>
      </c>
      <c r="D12078">
        <v>11</v>
      </c>
      <c r="E12078" t="s">
        <v>55</v>
      </c>
      <c r="F12078">
        <v>1650</v>
      </c>
      <c r="G12078" t="s">
        <v>473</v>
      </c>
    </row>
    <row r="12079" spans="1:7" x14ac:dyDescent="0.3">
      <c r="A12079" t="s">
        <v>12109</v>
      </c>
      <c r="B12079" t="s">
        <v>11125</v>
      </c>
      <c r="C12079">
        <v>2015</v>
      </c>
      <c r="D12079">
        <v>10</v>
      </c>
      <c r="E12079" t="s">
        <v>71</v>
      </c>
      <c r="F12079">
        <v>114</v>
      </c>
      <c r="G12079" t="s">
        <v>10</v>
      </c>
    </row>
    <row r="12080" spans="1:7" x14ac:dyDescent="0.3">
      <c r="A12080" t="s">
        <v>12110</v>
      </c>
      <c r="B12080" t="s">
        <v>11125</v>
      </c>
      <c r="C12080">
        <v>2015</v>
      </c>
      <c r="D12080">
        <v>12</v>
      </c>
      <c r="E12080" t="s">
        <v>80</v>
      </c>
      <c r="F12080">
        <v>18</v>
      </c>
      <c r="G12080" t="s">
        <v>50</v>
      </c>
    </row>
    <row r="12081" spans="1:7" x14ac:dyDescent="0.3">
      <c r="A12081" t="s">
        <v>12111</v>
      </c>
      <c r="B12081" t="s">
        <v>11125</v>
      </c>
      <c r="C12081">
        <v>2015</v>
      </c>
      <c r="D12081">
        <v>12</v>
      </c>
      <c r="E12081" t="s">
        <v>80</v>
      </c>
      <c r="F12081">
        <v>45</v>
      </c>
      <c r="G12081" t="s">
        <v>50</v>
      </c>
    </row>
    <row r="12082" spans="1:7" x14ac:dyDescent="0.3">
      <c r="A12082" t="s">
        <v>12112</v>
      </c>
      <c r="B12082" t="s">
        <v>11125</v>
      </c>
      <c r="C12082">
        <v>2015</v>
      </c>
      <c r="D12082">
        <v>9</v>
      </c>
      <c r="E12082" t="s">
        <v>60</v>
      </c>
      <c r="F12082">
        <v>286</v>
      </c>
      <c r="G12082" t="s">
        <v>10</v>
      </c>
    </row>
    <row r="12083" spans="1:7" x14ac:dyDescent="0.3">
      <c r="A12083" t="s">
        <v>12113</v>
      </c>
      <c r="B12083" t="s">
        <v>11125</v>
      </c>
      <c r="C12083">
        <v>2015</v>
      </c>
      <c r="D12083">
        <v>12</v>
      </c>
      <c r="E12083" t="s">
        <v>9</v>
      </c>
      <c r="F12083">
        <v>578</v>
      </c>
      <c r="G12083" t="s">
        <v>473</v>
      </c>
    </row>
    <row r="12084" spans="1:7" x14ac:dyDescent="0.3">
      <c r="A12084" t="s">
        <v>12114</v>
      </c>
      <c r="B12084" t="s">
        <v>11125</v>
      </c>
      <c r="C12084">
        <v>2015</v>
      </c>
      <c r="D12084">
        <v>11</v>
      </c>
      <c r="E12084" t="s">
        <v>18</v>
      </c>
      <c r="F12084">
        <v>225</v>
      </c>
      <c r="G12084" t="s">
        <v>179</v>
      </c>
    </row>
    <row r="12085" spans="1:7" x14ac:dyDescent="0.3">
      <c r="A12085" t="s">
        <v>12115</v>
      </c>
      <c r="B12085" t="s">
        <v>11125</v>
      </c>
      <c r="C12085">
        <v>2015</v>
      </c>
      <c r="D12085">
        <v>12</v>
      </c>
      <c r="E12085" t="s">
        <v>80</v>
      </c>
      <c r="F12085">
        <v>32</v>
      </c>
      <c r="G12085" t="s">
        <v>10</v>
      </c>
    </row>
    <row r="12086" spans="1:7" x14ac:dyDescent="0.3">
      <c r="A12086" t="s">
        <v>12116</v>
      </c>
      <c r="B12086" t="s">
        <v>11125</v>
      </c>
      <c r="C12086">
        <v>2016</v>
      </c>
      <c r="D12086">
        <v>5</v>
      </c>
      <c r="E12086" t="s">
        <v>80</v>
      </c>
      <c r="F12086">
        <v>345</v>
      </c>
      <c r="G12086" t="s">
        <v>179</v>
      </c>
    </row>
    <row r="12087" spans="1:7" x14ac:dyDescent="0.3">
      <c r="A12087" t="s">
        <v>12117</v>
      </c>
      <c r="B12087" t="s">
        <v>11125</v>
      </c>
      <c r="C12087">
        <v>2015</v>
      </c>
      <c r="D12087">
        <v>12</v>
      </c>
      <c r="E12087" t="s">
        <v>80</v>
      </c>
      <c r="F12087">
        <v>76</v>
      </c>
      <c r="G12087" t="s">
        <v>10</v>
      </c>
    </row>
    <row r="12088" spans="1:7" x14ac:dyDescent="0.3">
      <c r="A12088" t="s">
        <v>12118</v>
      </c>
      <c r="B12088" t="s">
        <v>11125</v>
      </c>
      <c r="C12088">
        <v>2015</v>
      </c>
      <c r="D12088">
        <v>11</v>
      </c>
      <c r="E12088" t="s">
        <v>80</v>
      </c>
      <c r="F12088">
        <v>24</v>
      </c>
      <c r="G12088" t="s">
        <v>10</v>
      </c>
    </row>
    <row r="12089" spans="1:7" x14ac:dyDescent="0.3">
      <c r="A12089" t="s">
        <v>12119</v>
      </c>
      <c r="B12089" t="s">
        <v>11125</v>
      </c>
      <c r="C12089">
        <v>2015</v>
      </c>
      <c r="D12089">
        <v>10</v>
      </c>
      <c r="E12089" t="s">
        <v>60</v>
      </c>
      <c r="F12089">
        <v>177</v>
      </c>
      <c r="G12089" t="s">
        <v>10</v>
      </c>
    </row>
    <row r="12090" spans="1:7" x14ac:dyDescent="0.3">
      <c r="A12090" t="s">
        <v>12120</v>
      </c>
      <c r="B12090" t="s">
        <v>11125</v>
      </c>
      <c r="C12090">
        <v>2015</v>
      </c>
      <c r="D12090">
        <v>10</v>
      </c>
      <c r="E12090" t="s">
        <v>60</v>
      </c>
      <c r="F12090">
        <v>105</v>
      </c>
      <c r="G12090" t="s">
        <v>10</v>
      </c>
    </row>
    <row r="12091" spans="1:7" x14ac:dyDescent="0.3">
      <c r="A12091" t="s">
        <v>12121</v>
      </c>
      <c r="B12091" t="s">
        <v>11125</v>
      </c>
      <c r="C12091">
        <v>2015</v>
      </c>
      <c r="D12091">
        <v>12</v>
      </c>
      <c r="E12091" t="s">
        <v>80</v>
      </c>
      <c r="F12091">
        <v>26</v>
      </c>
      <c r="G12091" t="s">
        <v>10</v>
      </c>
    </row>
    <row r="12092" spans="1:7" x14ac:dyDescent="0.3">
      <c r="A12092" t="s">
        <v>12122</v>
      </c>
      <c r="B12092" t="s">
        <v>11125</v>
      </c>
      <c r="C12092">
        <v>2015</v>
      </c>
      <c r="D12092">
        <v>12</v>
      </c>
      <c r="E12092" t="s">
        <v>18</v>
      </c>
      <c r="F12092">
        <v>159</v>
      </c>
      <c r="G12092" t="s">
        <v>10</v>
      </c>
    </row>
    <row r="12093" spans="1:7" x14ac:dyDescent="0.3">
      <c r="A12093" t="s">
        <v>12123</v>
      </c>
      <c r="B12093" t="s">
        <v>11125</v>
      </c>
      <c r="C12093">
        <v>2016</v>
      </c>
      <c r="D12093">
        <v>3</v>
      </c>
      <c r="E12093" t="s">
        <v>9</v>
      </c>
      <c r="F12093">
        <v>21</v>
      </c>
      <c r="G12093" t="s">
        <v>473</v>
      </c>
    </row>
    <row r="12094" spans="1:7" x14ac:dyDescent="0.3">
      <c r="A12094" t="s">
        <v>12124</v>
      </c>
      <c r="B12094" t="s">
        <v>11125</v>
      </c>
      <c r="C12094">
        <v>2016</v>
      </c>
      <c r="D12094">
        <v>2</v>
      </c>
      <c r="E12094" t="s">
        <v>18</v>
      </c>
      <c r="F12094">
        <v>210</v>
      </c>
      <c r="G12094" t="s">
        <v>10</v>
      </c>
    </row>
    <row r="12095" spans="1:7" x14ac:dyDescent="0.3">
      <c r="A12095" t="s">
        <v>12125</v>
      </c>
      <c r="B12095" t="s">
        <v>11125</v>
      </c>
      <c r="C12095">
        <v>2016</v>
      </c>
      <c r="D12095">
        <v>5</v>
      </c>
      <c r="E12095" t="s">
        <v>18</v>
      </c>
      <c r="F12095">
        <v>922</v>
      </c>
      <c r="G12095" t="s">
        <v>179</v>
      </c>
    </row>
    <row r="12096" spans="1:7" x14ac:dyDescent="0.3">
      <c r="A12096" t="s">
        <v>12126</v>
      </c>
      <c r="B12096" t="s">
        <v>11125</v>
      </c>
      <c r="C12096">
        <v>2015</v>
      </c>
      <c r="D12096">
        <v>12</v>
      </c>
      <c r="E12096" t="s">
        <v>80</v>
      </c>
      <c r="F12096">
        <v>87</v>
      </c>
      <c r="G12096" t="s">
        <v>10</v>
      </c>
    </row>
    <row r="12097" spans="1:7" x14ac:dyDescent="0.3">
      <c r="A12097" t="s">
        <v>12127</v>
      </c>
      <c r="B12097" t="s">
        <v>11125</v>
      </c>
      <c r="C12097">
        <v>2016</v>
      </c>
      <c r="D12097">
        <v>1</v>
      </c>
      <c r="E12097" t="s">
        <v>60</v>
      </c>
      <c r="F12097">
        <v>150</v>
      </c>
      <c r="G12097" t="s">
        <v>10</v>
      </c>
    </row>
    <row r="12098" spans="1:7" x14ac:dyDescent="0.3">
      <c r="A12098" t="s">
        <v>12128</v>
      </c>
      <c r="B12098" t="s">
        <v>11125</v>
      </c>
      <c r="C12098">
        <v>2016</v>
      </c>
      <c r="D12098">
        <v>1</v>
      </c>
      <c r="E12098" t="s">
        <v>80</v>
      </c>
      <c r="F12098">
        <v>12</v>
      </c>
      <c r="G12098" t="s">
        <v>50</v>
      </c>
    </row>
    <row r="12099" spans="1:7" x14ac:dyDescent="0.3">
      <c r="A12099" t="s">
        <v>12129</v>
      </c>
      <c r="B12099" t="s">
        <v>11125</v>
      </c>
      <c r="C12099">
        <v>2016</v>
      </c>
      <c r="D12099">
        <v>3</v>
      </c>
      <c r="E12099" t="s">
        <v>80</v>
      </c>
      <c r="F12099">
        <v>55</v>
      </c>
      <c r="G12099" t="s">
        <v>10</v>
      </c>
    </row>
    <row r="12100" spans="1:7" x14ac:dyDescent="0.3">
      <c r="A12100" t="s">
        <v>12130</v>
      </c>
      <c r="B12100" t="s">
        <v>11125</v>
      </c>
      <c r="C12100">
        <v>2016</v>
      </c>
      <c r="D12100">
        <v>3</v>
      </c>
      <c r="E12100" t="s">
        <v>80</v>
      </c>
      <c r="F12100">
        <v>36</v>
      </c>
      <c r="G12100" t="s">
        <v>473</v>
      </c>
    </row>
    <row r="12101" spans="1:7" x14ac:dyDescent="0.3">
      <c r="A12101" t="s">
        <v>12131</v>
      </c>
      <c r="B12101" t="s">
        <v>11125</v>
      </c>
      <c r="C12101">
        <v>2016</v>
      </c>
      <c r="D12101">
        <v>2</v>
      </c>
      <c r="E12101" t="s">
        <v>9</v>
      </c>
      <c r="F12101">
        <v>53</v>
      </c>
      <c r="G12101" t="s">
        <v>10</v>
      </c>
    </row>
    <row r="12102" spans="1:7" x14ac:dyDescent="0.3">
      <c r="A12102" t="s">
        <v>12132</v>
      </c>
      <c r="B12102" t="s">
        <v>11125</v>
      </c>
      <c r="C12102">
        <v>2016</v>
      </c>
      <c r="D12102">
        <v>3</v>
      </c>
      <c r="E12102" t="s">
        <v>60</v>
      </c>
      <c r="F12102">
        <v>103</v>
      </c>
      <c r="G12102" t="s">
        <v>10</v>
      </c>
    </row>
    <row r="12103" spans="1:7" x14ac:dyDescent="0.3">
      <c r="A12103" t="s">
        <v>12133</v>
      </c>
      <c r="B12103" t="s">
        <v>11125</v>
      </c>
      <c r="C12103">
        <v>2016</v>
      </c>
      <c r="D12103">
        <v>5</v>
      </c>
      <c r="E12103" t="s">
        <v>18</v>
      </c>
      <c r="F12103">
        <v>44</v>
      </c>
      <c r="G12103" t="s">
        <v>473</v>
      </c>
    </row>
    <row r="12104" spans="1:7" x14ac:dyDescent="0.3">
      <c r="A12104" t="s">
        <v>12134</v>
      </c>
      <c r="B12104" t="s">
        <v>11125</v>
      </c>
      <c r="C12104">
        <v>2015</v>
      </c>
      <c r="D12104">
        <v>12</v>
      </c>
      <c r="E12104" t="s">
        <v>18</v>
      </c>
      <c r="F12104">
        <v>10</v>
      </c>
      <c r="G12104" t="s">
        <v>50</v>
      </c>
    </row>
    <row r="12105" spans="1:7" x14ac:dyDescent="0.3">
      <c r="A12105" t="s">
        <v>12135</v>
      </c>
      <c r="B12105" t="s">
        <v>11125</v>
      </c>
      <c r="C12105">
        <v>2016</v>
      </c>
      <c r="D12105">
        <v>7</v>
      </c>
      <c r="E12105" t="s">
        <v>9</v>
      </c>
      <c r="F12105">
        <v>55</v>
      </c>
      <c r="G12105" t="s">
        <v>179</v>
      </c>
    </row>
    <row r="12106" spans="1:7" x14ac:dyDescent="0.3">
      <c r="A12106" t="s">
        <v>12136</v>
      </c>
      <c r="B12106" t="s">
        <v>11125</v>
      </c>
      <c r="C12106">
        <v>2016</v>
      </c>
      <c r="D12106">
        <v>7</v>
      </c>
      <c r="E12106" t="s">
        <v>18</v>
      </c>
      <c r="F12106">
        <v>93</v>
      </c>
      <c r="G12106" t="s">
        <v>179</v>
      </c>
    </row>
    <row r="12107" spans="1:7" x14ac:dyDescent="0.3">
      <c r="A12107" t="s">
        <v>12137</v>
      </c>
      <c r="B12107" t="s">
        <v>11125</v>
      </c>
      <c r="C12107">
        <v>2016</v>
      </c>
      <c r="D12107">
        <v>5</v>
      </c>
      <c r="E12107" t="s">
        <v>18</v>
      </c>
      <c r="F12107">
        <v>306</v>
      </c>
      <c r="G12107" t="s">
        <v>10</v>
      </c>
    </row>
    <row r="12108" spans="1:7" x14ac:dyDescent="0.3">
      <c r="A12108" t="s">
        <v>12138</v>
      </c>
      <c r="B12108" t="s">
        <v>11125</v>
      </c>
      <c r="C12108">
        <v>2016</v>
      </c>
      <c r="D12108">
        <v>6</v>
      </c>
      <c r="E12108" t="s">
        <v>80</v>
      </c>
      <c r="F12108">
        <v>60</v>
      </c>
      <c r="G12108" t="s">
        <v>179</v>
      </c>
    </row>
    <row r="12109" spans="1:7" x14ac:dyDescent="0.3">
      <c r="A12109" t="s">
        <v>12139</v>
      </c>
      <c r="B12109" t="s">
        <v>11125</v>
      </c>
      <c r="C12109">
        <v>2016</v>
      </c>
      <c r="D12109">
        <v>4</v>
      </c>
      <c r="E12109" t="s">
        <v>18</v>
      </c>
      <c r="F12109">
        <v>420</v>
      </c>
      <c r="G12109" t="s">
        <v>10</v>
      </c>
    </row>
    <row r="12110" spans="1:7" x14ac:dyDescent="0.3">
      <c r="A12110" t="s">
        <v>12140</v>
      </c>
      <c r="B12110" t="s">
        <v>11125</v>
      </c>
      <c r="C12110">
        <v>2016</v>
      </c>
      <c r="D12110">
        <v>7</v>
      </c>
      <c r="E12110" t="s">
        <v>80</v>
      </c>
      <c r="F12110">
        <v>0</v>
      </c>
      <c r="G12110" t="s">
        <v>12</v>
      </c>
    </row>
    <row r="12111" spans="1:7" x14ac:dyDescent="0.3">
      <c r="A12111" t="s">
        <v>12141</v>
      </c>
      <c r="B12111" t="s">
        <v>11125</v>
      </c>
      <c r="C12111">
        <v>2016</v>
      </c>
      <c r="D12111">
        <v>11</v>
      </c>
      <c r="E12111" t="s">
        <v>9</v>
      </c>
      <c r="F12111">
        <v>365</v>
      </c>
      <c r="G12111" t="s">
        <v>10</v>
      </c>
    </row>
    <row r="12112" spans="1:7" x14ac:dyDescent="0.3">
      <c r="A12112" t="s">
        <v>12142</v>
      </c>
      <c r="B12112" t="s">
        <v>11125</v>
      </c>
      <c r="C12112">
        <v>2016</v>
      </c>
      <c r="D12112">
        <v>6</v>
      </c>
      <c r="E12112" t="s">
        <v>18</v>
      </c>
      <c r="F12112">
        <v>1150</v>
      </c>
      <c r="G12112" t="s">
        <v>179</v>
      </c>
    </row>
    <row r="12113" spans="1:7" x14ac:dyDescent="0.3">
      <c r="A12113" t="s">
        <v>12143</v>
      </c>
      <c r="B12113" t="s">
        <v>11125</v>
      </c>
      <c r="C12113">
        <v>2016</v>
      </c>
      <c r="D12113">
        <v>7</v>
      </c>
      <c r="E12113" t="s">
        <v>14</v>
      </c>
      <c r="F12113">
        <v>201</v>
      </c>
      <c r="G12113" t="s">
        <v>473</v>
      </c>
    </row>
    <row r="12114" spans="1:7" x14ac:dyDescent="0.3">
      <c r="A12114" t="s">
        <v>12144</v>
      </c>
      <c r="B12114" t="s">
        <v>11125</v>
      </c>
      <c r="C12114">
        <v>2016</v>
      </c>
      <c r="D12114">
        <v>11</v>
      </c>
      <c r="E12114" t="s">
        <v>18</v>
      </c>
      <c r="F12114">
        <v>81</v>
      </c>
      <c r="G12114" t="s">
        <v>10</v>
      </c>
    </row>
    <row r="12115" spans="1:7" x14ac:dyDescent="0.3">
      <c r="A12115" t="s">
        <v>12145</v>
      </c>
      <c r="B12115" t="s">
        <v>11125</v>
      </c>
      <c r="C12115">
        <v>2016</v>
      </c>
      <c r="D12115">
        <v>11</v>
      </c>
      <c r="E12115" t="s">
        <v>18</v>
      </c>
      <c r="F12115">
        <v>100</v>
      </c>
      <c r="G12115" t="s">
        <v>179</v>
      </c>
    </row>
    <row r="12116" spans="1:7" x14ac:dyDescent="0.3">
      <c r="A12116" t="s">
        <v>12146</v>
      </c>
      <c r="B12116" t="s">
        <v>11125</v>
      </c>
      <c r="C12116">
        <v>2016</v>
      </c>
      <c r="D12116">
        <v>8</v>
      </c>
      <c r="E12116" t="s">
        <v>9</v>
      </c>
      <c r="F12116">
        <v>84</v>
      </c>
      <c r="G12116" t="s">
        <v>473</v>
      </c>
    </row>
    <row r="12117" spans="1:7" x14ac:dyDescent="0.3">
      <c r="A12117" t="s">
        <v>12147</v>
      </c>
      <c r="B12117" t="s">
        <v>11125</v>
      </c>
      <c r="C12117">
        <v>2016</v>
      </c>
      <c r="D12117">
        <v>9</v>
      </c>
      <c r="E12117" t="s">
        <v>80</v>
      </c>
      <c r="F12117">
        <v>50</v>
      </c>
      <c r="G12117" t="s">
        <v>473</v>
      </c>
    </row>
    <row r="12118" spans="1:7" x14ac:dyDescent="0.3">
      <c r="A12118" t="s">
        <v>12148</v>
      </c>
      <c r="B12118" t="s">
        <v>11125</v>
      </c>
      <c r="C12118">
        <v>2016</v>
      </c>
      <c r="D12118">
        <v>9</v>
      </c>
      <c r="E12118" t="s">
        <v>9</v>
      </c>
      <c r="F12118">
        <v>301</v>
      </c>
      <c r="G12118" t="s">
        <v>179</v>
      </c>
    </row>
    <row r="12119" spans="1:7" x14ac:dyDescent="0.3">
      <c r="A12119" t="s">
        <v>12149</v>
      </c>
      <c r="B12119" t="s">
        <v>11125</v>
      </c>
      <c r="C12119">
        <v>2016</v>
      </c>
      <c r="D12119">
        <v>7</v>
      </c>
      <c r="E12119" t="s">
        <v>80</v>
      </c>
      <c r="F12119">
        <v>24</v>
      </c>
      <c r="G12119" t="s">
        <v>50</v>
      </c>
    </row>
    <row r="12120" spans="1:7" x14ac:dyDescent="0.3">
      <c r="A12120" t="s">
        <v>12150</v>
      </c>
      <c r="B12120" t="s">
        <v>11125</v>
      </c>
      <c r="C12120">
        <v>2017</v>
      </c>
      <c r="D12120">
        <v>1</v>
      </c>
      <c r="E12120" t="s">
        <v>9</v>
      </c>
      <c r="F12120">
        <v>222</v>
      </c>
      <c r="G12120" t="s">
        <v>473</v>
      </c>
    </row>
    <row r="12121" spans="1:7" x14ac:dyDescent="0.3">
      <c r="A12121" t="s">
        <v>12151</v>
      </c>
      <c r="B12121" t="s">
        <v>11125</v>
      </c>
      <c r="C12121">
        <v>2016</v>
      </c>
      <c r="D12121">
        <v>8</v>
      </c>
      <c r="E12121" t="s">
        <v>9</v>
      </c>
      <c r="F12121">
        <v>445</v>
      </c>
      <c r="G12121" t="s">
        <v>179</v>
      </c>
    </row>
    <row r="12122" spans="1:7" x14ac:dyDescent="0.3">
      <c r="A12122" t="s">
        <v>12152</v>
      </c>
      <c r="B12122" t="s">
        <v>11125</v>
      </c>
      <c r="C12122">
        <v>2016</v>
      </c>
      <c r="D12122">
        <v>9</v>
      </c>
      <c r="E12122" t="s">
        <v>80</v>
      </c>
      <c r="F12122">
        <v>24</v>
      </c>
      <c r="G12122" t="s">
        <v>10</v>
      </c>
    </row>
    <row r="12123" spans="1:7" x14ac:dyDescent="0.3">
      <c r="A12123" t="s">
        <v>12153</v>
      </c>
      <c r="B12123" t="s">
        <v>11125</v>
      </c>
      <c r="C12123">
        <v>2016</v>
      </c>
      <c r="D12123">
        <v>11</v>
      </c>
      <c r="E12123" t="s">
        <v>71</v>
      </c>
      <c r="F12123">
        <v>61</v>
      </c>
      <c r="G12123" t="s">
        <v>50</v>
      </c>
    </row>
    <row r="12124" spans="1:7" x14ac:dyDescent="0.3">
      <c r="A12124" t="s">
        <v>12154</v>
      </c>
      <c r="B12124" t="s">
        <v>11125</v>
      </c>
      <c r="C12124">
        <v>2018</v>
      </c>
      <c r="D12124">
        <v>4</v>
      </c>
      <c r="E12124" t="s">
        <v>9</v>
      </c>
      <c r="F12124">
        <v>0</v>
      </c>
      <c r="G12124" t="s">
        <v>12</v>
      </c>
    </row>
    <row r="12125" spans="1:7" x14ac:dyDescent="0.3">
      <c r="A12125" t="s">
        <v>12155</v>
      </c>
      <c r="B12125" t="s">
        <v>11125</v>
      </c>
      <c r="C12125">
        <v>2016</v>
      </c>
      <c r="D12125">
        <v>10</v>
      </c>
      <c r="E12125" t="s">
        <v>80</v>
      </c>
      <c r="F12125">
        <v>70</v>
      </c>
      <c r="G12125" t="s">
        <v>10</v>
      </c>
    </row>
    <row r="12126" spans="1:7" x14ac:dyDescent="0.3">
      <c r="A12126" t="s">
        <v>12156</v>
      </c>
      <c r="B12126" t="s">
        <v>11125</v>
      </c>
      <c r="C12126">
        <v>2017</v>
      </c>
      <c r="D12126">
        <v>2</v>
      </c>
      <c r="E12126" t="s">
        <v>18</v>
      </c>
      <c r="F12126">
        <v>78</v>
      </c>
      <c r="G12126" t="s">
        <v>10</v>
      </c>
    </row>
    <row r="12127" spans="1:7" x14ac:dyDescent="0.3">
      <c r="A12127" t="s">
        <v>12157</v>
      </c>
      <c r="B12127" t="s">
        <v>11125</v>
      </c>
      <c r="C12127">
        <v>2016</v>
      </c>
      <c r="D12127">
        <v>10</v>
      </c>
      <c r="E12127" t="s">
        <v>9</v>
      </c>
      <c r="F12127">
        <v>0</v>
      </c>
      <c r="G12127" t="s">
        <v>12</v>
      </c>
    </row>
    <row r="12128" spans="1:7" x14ac:dyDescent="0.3">
      <c r="A12128" t="s">
        <v>12158</v>
      </c>
      <c r="B12128" t="s">
        <v>11125</v>
      </c>
      <c r="C12128">
        <v>2016</v>
      </c>
      <c r="D12128">
        <v>12</v>
      </c>
      <c r="E12128" t="s">
        <v>9</v>
      </c>
      <c r="F12128">
        <v>183</v>
      </c>
      <c r="G12128" t="s">
        <v>179</v>
      </c>
    </row>
    <row r="12129" spans="1:7" x14ac:dyDescent="0.3">
      <c r="A12129" t="s">
        <v>12159</v>
      </c>
      <c r="B12129" t="s">
        <v>11125</v>
      </c>
      <c r="C12129">
        <v>2016</v>
      </c>
      <c r="D12129">
        <v>9</v>
      </c>
      <c r="E12129" t="s">
        <v>80</v>
      </c>
      <c r="F12129">
        <v>7</v>
      </c>
      <c r="G12129" t="s">
        <v>473</v>
      </c>
    </row>
    <row r="12130" spans="1:7" x14ac:dyDescent="0.3">
      <c r="A12130" t="s">
        <v>12160</v>
      </c>
      <c r="B12130" t="s">
        <v>11125</v>
      </c>
      <c r="C12130">
        <v>2016</v>
      </c>
      <c r="D12130">
        <v>9</v>
      </c>
      <c r="E12130" t="s">
        <v>14</v>
      </c>
      <c r="F12130">
        <v>27</v>
      </c>
      <c r="G12130" t="s">
        <v>10</v>
      </c>
    </row>
    <row r="12131" spans="1:7" x14ac:dyDescent="0.3">
      <c r="A12131" t="s">
        <v>12161</v>
      </c>
      <c r="B12131" t="s">
        <v>11125</v>
      </c>
      <c r="C12131">
        <v>2016</v>
      </c>
      <c r="D12131">
        <v>10</v>
      </c>
      <c r="E12131" t="s">
        <v>80</v>
      </c>
      <c r="F12131">
        <v>27</v>
      </c>
      <c r="G12131" t="s">
        <v>10</v>
      </c>
    </row>
    <row r="12132" spans="1:7" x14ac:dyDescent="0.3">
      <c r="A12132" t="s">
        <v>12162</v>
      </c>
      <c r="B12132" t="s">
        <v>11125</v>
      </c>
      <c r="C12132">
        <v>2017</v>
      </c>
      <c r="D12132">
        <v>6</v>
      </c>
      <c r="E12132" t="s">
        <v>80</v>
      </c>
      <c r="F12132">
        <v>0</v>
      </c>
      <c r="G12132" t="s">
        <v>12</v>
      </c>
    </row>
    <row r="12133" spans="1:7" x14ac:dyDescent="0.3">
      <c r="A12133" t="s">
        <v>12163</v>
      </c>
      <c r="B12133" t="s">
        <v>11125</v>
      </c>
      <c r="C12133">
        <v>2016</v>
      </c>
      <c r="D12133">
        <v>10</v>
      </c>
      <c r="E12133" t="s">
        <v>80</v>
      </c>
      <c r="F12133">
        <v>34</v>
      </c>
      <c r="G12133" t="s">
        <v>473</v>
      </c>
    </row>
    <row r="12134" spans="1:7" x14ac:dyDescent="0.3">
      <c r="A12134" t="s">
        <v>12164</v>
      </c>
      <c r="B12134" t="s">
        <v>11125</v>
      </c>
      <c r="C12134">
        <v>2017</v>
      </c>
      <c r="D12134">
        <v>2</v>
      </c>
      <c r="E12134" t="s">
        <v>9</v>
      </c>
      <c r="F12134">
        <v>32</v>
      </c>
      <c r="G12134" t="s">
        <v>179</v>
      </c>
    </row>
    <row r="12135" spans="1:7" x14ac:dyDescent="0.3">
      <c r="A12135" t="s">
        <v>12165</v>
      </c>
      <c r="B12135" t="s">
        <v>11125</v>
      </c>
      <c r="C12135">
        <v>2001</v>
      </c>
      <c r="D12135">
        <v>3</v>
      </c>
      <c r="E12135" t="s">
        <v>71</v>
      </c>
      <c r="F12135">
        <v>683</v>
      </c>
      <c r="G12135" t="s">
        <v>10</v>
      </c>
    </row>
    <row r="12136" spans="1:7" x14ac:dyDescent="0.3">
      <c r="A12136" t="s">
        <v>12166</v>
      </c>
      <c r="B12136" t="s">
        <v>11125</v>
      </c>
      <c r="C12136">
        <v>2016</v>
      </c>
      <c r="D12136">
        <v>12</v>
      </c>
      <c r="E12136" t="s">
        <v>18</v>
      </c>
      <c r="F12136">
        <v>119</v>
      </c>
      <c r="G12136" t="s">
        <v>473</v>
      </c>
    </row>
    <row r="12137" spans="1:7" x14ac:dyDescent="0.3">
      <c r="A12137" t="s">
        <v>12167</v>
      </c>
      <c r="B12137" t="s">
        <v>11125</v>
      </c>
      <c r="C12137">
        <v>2016</v>
      </c>
      <c r="D12137">
        <v>11</v>
      </c>
      <c r="E12137" t="s">
        <v>9</v>
      </c>
      <c r="F12137">
        <v>101</v>
      </c>
      <c r="G12137" t="s">
        <v>473</v>
      </c>
    </row>
    <row r="12138" spans="1:7" x14ac:dyDescent="0.3">
      <c r="A12138" t="s">
        <v>12168</v>
      </c>
      <c r="B12138" t="s">
        <v>11125</v>
      </c>
      <c r="C12138">
        <v>2016</v>
      </c>
      <c r="D12138">
        <v>11</v>
      </c>
      <c r="E12138" t="s">
        <v>80</v>
      </c>
      <c r="F12138">
        <v>16</v>
      </c>
      <c r="G12138" t="s">
        <v>10</v>
      </c>
    </row>
    <row r="12139" spans="1:7" x14ac:dyDescent="0.3">
      <c r="A12139" t="s">
        <v>12169</v>
      </c>
      <c r="B12139" t="s">
        <v>11125</v>
      </c>
      <c r="C12139">
        <v>2017</v>
      </c>
      <c r="D12139">
        <v>1</v>
      </c>
      <c r="E12139" t="s">
        <v>80</v>
      </c>
      <c r="F12139">
        <v>45</v>
      </c>
      <c r="G12139" t="s">
        <v>473</v>
      </c>
    </row>
    <row r="12140" spans="1:7" x14ac:dyDescent="0.3">
      <c r="A12140" t="s">
        <v>12170</v>
      </c>
      <c r="B12140" t="s">
        <v>11125</v>
      </c>
      <c r="C12140">
        <v>2013</v>
      </c>
      <c r="D12140">
        <v>9</v>
      </c>
      <c r="E12140" t="s">
        <v>60</v>
      </c>
      <c r="F12140">
        <v>370</v>
      </c>
      <c r="G12140" t="s">
        <v>10</v>
      </c>
    </row>
    <row r="12141" spans="1:7" x14ac:dyDescent="0.3">
      <c r="A12141" t="s">
        <v>12171</v>
      </c>
      <c r="B12141" t="s">
        <v>11125</v>
      </c>
      <c r="C12141">
        <v>2016</v>
      </c>
      <c r="D12141">
        <v>12</v>
      </c>
      <c r="E12141" t="s">
        <v>9</v>
      </c>
      <c r="F12141">
        <v>33</v>
      </c>
      <c r="G12141" t="s">
        <v>10</v>
      </c>
    </row>
    <row r="12142" spans="1:7" x14ac:dyDescent="0.3">
      <c r="A12142" t="s">
        <v>12172</v>
      </c>
      <c r="B12142" t="s">
        <v>11125</v>
      </c>
      <c r="C12142">
        <v>2016</v>
      </c>
      <c r="D12142">
        <v>12</v>
      </c>
      <c r="E12142" t="s">
        <v>71</v>
      </c>
      <c r="F12142">
        <v>139</v>
      </c>
      <c r="G12142" t="s">
        <v>10</v>
      </c>
    </row>
    <row r="12143" spans="1:7" x14ac:dyDescent="0.3">
      <c r="A12143" t="s">
        <v>12173</v>
      </c>
      <c r="B12143" t="s">
        <v>11125</v>
      </c>
      <c r="C12143">
        <v>2017</v>
      </c>
      <c r="D12143">
        <v>2</v>
      </c>
      <c r="E12143" t="s">
        <v>9</v>
      </c>
      <c r="F12143">
        <v>34</v>
      </c>
      <c r="G12143" t="s">
        <v>473</v>
      </c>
    </row>
    <row r="12144" spans="1:7" x14ac:dyDescent="0.3">
      <c r="A12144" t="s">
        <v>12174</v>
      </c>
      <c r="B12144" t="s">
        <v>11125</v>
      </c>
      <c r="C12144">
        <v>2016</v>
      </c>
      <c r="D12144">
        <v>12</v>
      </c>
      <c r="E12144" t="s">
        <v>14</v>
      </c>
      <c r="F12144">
        <v>100</v>
      </c>
      <c r="G12144" t="s">
        <v>473</v>
      </c>
    </row>
    <row r="12145" spans="1:7" x14ac:dyDescent="0.3">
      <c r="A12145" t="s">
        <v>12175</v>
      </c>
      <c r="B12145" t="s">
        <v>11125</v>
      </c>
      <c r="C12145">
        <v>2017</v>
      </c>
      <c r="D12145">
        <v>6</v>
      </c>
      <c r="E12145" t="s">
        <v>18</v>
      </c>
      <c r="F12145">
        <v>226</v>
      </c>
      <c r="G12145" t="s">
        <v>473</v>
      </c>
    </row>
    <row r="12146" spans="1:7" x14ac:dyDescent="0.3">
      <c r="A12146" t="s">
        <v>12176</v>
      </c>
      <c r="B12146" t="s">
        <v>11125</v>
      </c>
      <c r="C12146">
        <v>2016</v>
      </c>
      <c r="D12146">
        <v>5</v>
      </c>
      <c r="E12146" t="s">
        <v>60</v>
      </c>
      <c r="F12146">
        <v>55</v>
      </c>
      <c r="G12146" t="s">
        <v>10</v>
      </c>
    </row>
    <row r="12147" spans="1:7" x14ac:dyDescent="0.3">
      <c r="A12147" t="s">
        <v>12177</v>
      </c>
      <c r="B12147" t="s">
        <v>11125</v>
      </c>
      <c r="C12147">
        <v>2017</v>
      </c>
      <c r="D12147">
        <v>11</v>
      </c>
      <c r="E12147" t="s">
        <v>9</v>
      </c>
      <c r="F12147">
        <v>2600</v>
      </c>
      <c r="G12147" t="s">
        <v>179</v>
      </c>
    </row>
    <row r="12148" spans="1:7" x14ac:dyDescent="0.3">
      <c r="A12148" t="s">
        <v>12178</v>
      </c>
      <c r="B12148" t="s">
        <v>11125</v>
      </c>
      <c r="C12148">
        <v>2017</v>
      </c>
      <c r="D12148">
        <v>5</v>
      </c>
      <c r="E12148" t="s">
        <v>80</v>
      </c>
      <c r="F12148">
        <v>23</v>
      </c>
      <c r="G12148" t="s">
        <v>179</v>
      </c>
    </row>
    <row r="12149" spans="1:7" x14ac:dyDescent="0.3">
      <c r="A12149" t="s">
        <v>12179</v>
      </c>
      <c r="B12149" t="s">
        <v>11125</v>
      </c>
      <c r="C12149">
        <v>2017</v>
      </c>
      <c r="D12149">
        <v>4</v>
      </c>
      <c r="E12149" t="s">
        <v>18</v>
      </c>
      <c r="F12149">
        <v>1048</v>
      </c>
      <c r="G12149" t="s">
        <v>10</v>
      </c>
    </row>
    <row r="12150" spans="1:7" x14ac:dyDescent="0.3">
      <c r="A12150" t="s">
        <v>12180</v>
      </c>
      <c r="B12150" t="s">
        <v>11125</v>
      </c>
      <c r="C12150">
        <v>2017</v>
      </c>
      <c r="D12150">
        <v>6</v>
      </c>
      <c r="E12150" t="s">
        <v>18</v>
      </c>
      <c r="F12150">
        <v>224</v>
      </c>
      <c r="G12150" t="s">
        <v>179</v>
      </c>
    </row>
    <row r="12151" spans="1:7" x14ac:dyDescent="0.3">
      <c r="A12151" t="s">
        <v>12181</v>
      </c>
      <c r="B12151" t="s">
        <v>11125</v>
      </c>
      <c r="C12151">
        <v>2017</v>
      </c>
      <c r="D12151">
        <v>4</v>
      </c>
      <c r="E12151" t="s">
        <v>18</v>
      </c>
      <c r="F12151">
        <v>24</v>
      </c>
      <c r="G12151" t="s">
        <v>50</v>
      </c>
    </row>
    <row r="12152" spans="1:7" x14ac:dyDescent="0.3">
      <c r="A12152" t="s">
        <v>12182</v>
      </c>
      <c r="B12152" t="s">
        <v>11125</v>
      </c>
      <c r="C12152">
        <v>2017</v>
      </c>
      <c r="D12152">
        <v>4</v>
      </c>
      <c r="E12152" t="s">
        <v>18</v>
      </c>
      <c r="F12152">
        <v>650</v>
      </c>
      <c r="G12152" t="s">
        <v>179</v>
      </c>
    </row>
    <row r="12153" spans="1:7" x14ac:dyDescent="0.3">
      <c r="A12153" t="s">
        <v>12183</v>
      </c>
      <c r="B12153" t="s">
        <v>11125</v>
      </c>
      <c r="C12153">
        <v>2017</v>
      </c>
      <c r="D12153">
        <v>4</v>
      </c>
      <c r="E12153" t="s">
        <v>60</v>
      </c>
      <c r="F12153">
        <v>126</v>
      </c>
      <c r="G12153" t="s">
        <v>10</v>
      </c>
    </row>
    <row r="12154" spans="1:7" x14ac:dyDescent="0.3">
      <c r="A12154" t="s">
        <v>12184</v>
      </c>
      <c r="B12154" t="s">
        <v>11125</v>
      </c>
      <c r="C12154">
        <v>2017</v>
      </c>
      <c r="D12154">
        <v>4</v>
      </c>
      <c r="E12154" t="s">
        <v>60</v>
      </c>
      <c r="F12154">
        <v>45</v>
      </c>
      <c r="G12154" t="s">
        <v>10</v>
      </c>
    </row>
    <row r="12155" spans="1:7" x14ac:dyDescent="0.3">
      <c r="A12155" t="s">
        <v>12185</v>
      </c>
      <c r="B12155" t="s">
        <v>11125</v>
      </c>
      <c r="C12155">
        <v>2017</v>
      </c>
      <c r="D12155">
        <v>5</v>
      </c>
      <c r="E12155" t="s">
        <v>80</v>
      </c>
      <c r="F12155">
        <v>60</v>
      </c>
      <c r="G12155" t="s">
        <v>179</v>
      </c>
    </row>
    <row r="12156" spans="1:7" x14ac:dyDescent="0.3">
      <c r="A12156" t="s">
        <v>12186</v>
      </c>
      <c r="B12156" t="s">
        <v>11125</v>
      </c>
      <c r="C12156">
        <v>2017</v>
      </c>
      <c r="D12156">
        <v>7</v>
      </c>
      <c r="E12156" t="s">
        <v>18</v>
      </c>
      <c r="F12156">
        <v>738</v>
      </c>
      <c r="G12156" t="s">
        <v>473</v>
      </c>
    </row>
    <row r="12157" spans="1:7" x14ac:dyDescent="0.3">
      <c r="A12157" t="s">
        <v>12187</v>
      </c>
      <c r="B12157" t="s">
        <v>11125</v>
      </c>
      <c r="C12157">
        <v>2017</v>
      </c>
      <c r="D12157">
        <v>8</v>
      </c>
      <c r="E12157" t="s">
        <v>18</v>
      </c>
      <c r="F12157">
        <v>383</v>
      </c>
      <c r="G12157" t="s">
        <v>473</v>
      </c>
    </row>
    <row r="12158" spans="1:7" x14ac:dyDescent="0.3">
      <c r="A12158" t="s">
        <v>12188</v>
      </c>
      <c r="B12158" t="s">
        <v>11125</v>
      </c>
      <c r="C12158">
        <v>2017</v>
      </c>
      <c r="D12158">
        <v>7</v>
      </c>
      <c r="E12158" t="s">
        <v>18</v>
      </c>
      <c r="F12158">
        <v>172</v>
      </c>
      <c r="G12158" t="s">
        <v>179</v>
      </c>
    </row>
    <row r="12159" spans="1:7" x14ac:dyDescent="0.3">
      <c r="A12159" t="s">
        <v>12189</v>
      </c>
      <c r="B12159" t="s">
        <v>11125</v>
      </c>
      <c r="C12159">
        <v>2017</v>
      </c>
      <c r="D12159">
        <v>10</v>
      </c>
      <c r="E12159" t="s">
        <v>9</v>
      </c>
      <c r="F12159">
        <v>145</v>
      </c>
      <c r="G12159" t="s">
        <v>179</v>
      </c>
    </row>
    <row r="12160" spans="1:7" x14ac:dyDescent="0.3">
      <c r="A12160" t="s">
        <v>12190</v>
      </c>
      <c r="B12160" t="s">
        <v>11125</v>
      </c>
      <c r="C12160">
        <v>2017</v>
      </c>
      <c r="D12160">
        <v>7</v>
      </c>
      <c r="E12160" t="s">
        <v>80</v>
      </c>
      <c r="F12160">
        <v>38</v>
      </c>
      <c r="G12160" t="s">
        <v>10</v>
      </c>
    </row>
    <row r="12161" spans="1:7" x14ac:dyDescent="0.3">
      <c r="A12161" t="s">
        <v>12191</v>
      </c>
      <c r="B12161" t="s">
        <v>11125</v>
      </c>
      <c r="C12161">
        <v>2019</v>
      </c>
      <c r="D12161">
        <v>1</v>
      </c>
      <c r="E12161" t="s">
        <v>71</v>
      </c>
      <c r="F12161">
        <v>40</v>
      </c>
      <c r="G12161" t="s">
        <v>1391</v>
      </c>
    </row>
    <row r="12162" spans="1:7" x14ac:dyDescent="0.3">
      <c r="A12162" t="s">
        <v>12192</v>
      </c>
      <c r="B12162" t="s">
        <v>11125</v>
      </c>
      <c r="C12162">
        <v>2017</v>
      </c>
      <c r="D12162">
        <v>10</v>
      </c>
      <c r="E12162" t="s">
        <v>18</v>
      </c>
      <c r="F12162">
        <v>370</v>
      </c>
      <c r="G12162" t="s">
        <v>179</v>
      </c>
    </row>
    <row r="12163" spans="1:7" x14ac:dyDescent="0.3">
      <c r="A12163" t="s">
        <v>12193</v>
      </c>
      <c r="B12163" t="s">
        <v>11125</v>
      </c>
      <c r="C12163">
        <v>2017</v>
      </c>
      <c r="D12163">
        <v>11</v>
      </c>
      <c r="E12163" t="s">
        <v>18</v>
      </c>
      <c r="F12163">
        <v>210</v>
      </c>
      <c r="G12163" t="s">
        <v>179</v>
      </c>
    </row>
    <row r="12164" spans="1:7" x14ac:dyDescent="0.3">
      <c r="A12164" t="s">
        <v>12194</v>
      </c>
      <c r="B12164" t="s">
        <v>11125</v>
      </c>
      <c r="C12164">
        <v>2017</v>
      </c>
      <c r="D12164">
        <v>7</v>
      </c>
      <c r="E12164" t="s">
        <v>18</v>
      </c>
      <c r="F12164">
        <v>664</v>
      </c>
      <c r="G12164" t="s">
        <v>10</v>
      </c>
    </row>
    <row r="12165" spans="1:7" x14ac:dyDescent="0.3">
      <c r="A12165" t="s">
        <v>12195</v>
      </c>
      <c r="B12165" t="s">
        <v>11125</v>
      </c>
      <c r="C12165">
        <v>2017</v>
      </c>
      <c r="D12165">
        <v>8</v>
      </c>
      <c r="E12165" t="s">
        <v>9</v>
      </c>
      <c r="F12165">
        <v>280</v>
      </c>
      <c r="G12165" t="s">
        <v>179</v>
      </c>
    </row>
    <row r="12166" spans="1:7" x14ac:dyDescent="0.3">
      <c r="A12166" t="s">
        <v>12196</v>
      </c>
      <c r="B12166" t="s">
        <v>11125</v>
      </c>
      <c r="C12166">
        <v>2017</v>
      </c>
      <c r="D12166">
        <v>7</v>
      </c>
      <c r="E12166" t="s">
        <v>18</v>
      </c>
      <c r="F12166">
        <v>109</v>
      </c>
      <c r="G12166" t="s">
        <v>473</v>
      </c>
    </row>
    <row r="12167" spans="1:7" x14ac:dyDescent="0.3">
      <c r="A12167" t="s">
        <v>12197</v>
      </c>
      <c r="B12167" t="s">
        <v>11125</v>
      </c>
      <c r="C12167">
        <v>2017</v>
      </c>
      <c r="D12167">
        <v>11</v>
      </c>
      <c r="E12167" t="s">
        <v>18</v>
      </c>
      <c r="F12167">
        <v>210</v>
      </c>
      <c r="G12167" t="s">
        <v>179</v>
      </c>
    </row>
    <row r="12168" spans="1:7" x14ac:dyDescent="0.3">
      <c r="A12168" t="s">
        <v>12198</v>
      </c>
      <c r="B12168" t="s">
        <v>11125</v>
      </c>
      <c r="C12168">
        <v>2017</v>
      </c>
      <c r="D12168">
        <v>8</v>
      </c>
      <c r="E12168" t="s">
        <v>80</v>
      </c>
      <c r="F12168">
        <v>39</v>
      </c>
      <c r="G12168" t="s">
        <v>10</v>
      </c>
    </row>
    <row r="12169" spans="1:7" x14ac:dyDescent="0.3">
      <c r="A12169" t="s">
        <v>12199</v>
      </c>
      <c r="B12169" t="s">
        <v>11125</v>
      </c>
      <c r="C12169">
        <v>2017</v>
      </c>
      <c r="D12169">
        <v>9</v>
      </c>
      <c r="E12169" t="s">
        <v>2706</v>
      </c>
      <c r="F12169">
        <v>15</v>
      </c>
      <c r="G12169" t="s">
        <v>10</v>
      </c>
    </row>
    <row r="12170" spans="1:7" x14ac:dyDescent="0.3">
      <c r="A12170" t="s">
        <v>12200</v>
      </c>
      <c r="B12170" t="s">
        <v>11125</v>
      </c>
      <c r="C12170">
        <v>2017</v>
      </c>
      <c r="D12170">
        <v>8</v>
      </c>
      <c r="E12170" t="s">
        <v>80</v>
      </c>
      <c r="F12170">
        <v>6</v>
      </c>
      <c r="G12170" t="s">
        <v>473</v>
      </c>
    </row>
    <row r="12171" spans="1:7" x14ac:dyDescent="0.3">
      <c r="A12171" t="s">
        <v>12201</v>
      </c>
      <c r="B12171" t="s">
        <v>11125</v>
      </c>
      <c r="C12171">
        <v>2017</v>
      </c>
      <c r="D12171">
        <v>10</v>
      </c>
      <c r="E12171" t="s">
        <v>71</v>
      </c>
      <c r="F12171">
        <v>64</v>
      </c>
      <c r="G12171" t="s">
        <v>10</v>
      </c>
    </row>
    <row r="12172" spans="1:7" x14ac:dyDescent="0.3">
      <c r="A12172" t="s">
        <v>12202</v>
      </c>
      <c r="B12172" t="s">
        <v>11125</v>
      </c>
      <c r="C12172">
        <v>2017</v>
      </c>
      <c r="D12172">
        <v>10</v>
      </c>
      <c r="E12172" t="s">
        <v>18</v>
      </c>
      <c r="F12172">
        <v>480</v>
      </c>
      <c r="G12172" t="s">
        <v>179</v>
      </c>
    </row>
    <row r="12173" spans="1:7" x14ac:dyDescent="0.3">
      <c r="A12173" t="s">
        <v>12203</v>
      </c>
      <c r="B12173" t="s">
        <v>11125</v>
      </c>
      <c r="C12173">
        <v>2017</v>
      </c>
      <c r="D12173">
        <v>10</v>
      </c>
      <c r="E12173" t="s">
        <v>80</v>
      </c>
      <c r="F12173">
        <v>30</v>
      </c>
      <c r="G12173" t="s">
        <v>179</v>
      </c>
    </row>
    <row r="12174" spans="1:7" x14ac:dyDescent="0.3">
      <c r="A12174" t="s">
        <v>12204</v>
      </c>
      <c r="B12174" t="s">
        <v>11125</v>
      </c>
      <c r="C12174">
        <v>2017</v>
      </c>
      <c r="D12174">
        <v>10</v>
      </c>
      <c r="E12174" t="s">
        <v>80</v>
      </c>
      <c r="F12174">
        <v>25</v>
      </c>
      <c r="G12174" t="s">
        <v>473</v>
      </c>
    </row>
    <row r="12175" spans="1:7" x14ac:dyDescent="0.3">
      <c r="A12175" t="s">
        <v>12205</v>
      </c>
      <c r="B12175" t="s">
        <v>11125</v>
      </c>
      <c r="C12175">
        <v>2017</v>
      </c>
      <c r="D12175">
        <v>11</v>
      </c>
      <c r="E12175" t="s">
        <v>18</v>
      </c>
      <c r="F12175">
        <v>360</v>
      </c>
      <c r="G12175" t="s">
        <v>179</v>
      </c>
    </row>
    <row r="12176" spans="1:7" x14ac:dyDescent="0.3">
      <c r="A12176" t="s">
        <v>12206</v>
      </c>
      <c r="B12176" t="s">
        <v>11125</v>
      </c>
      <c r="C12176">
        <v>2017</v>
      </c>
      <c r="D12176">
        <v>11</v>
      </c>
      <c r="E12176" t="s">
        <v>14</v>
      </c>
      <c r="F12176">
        <v>60</v>
      </c>
      <c r="G12176" t="s">
        <v>179</v>
      </c>
    </row>
    <row r="12177" spans="1:7" x14ac:dyDescent="0.3">
      <c r="A12177" t="s">
        <v>12207</v>
      </c>
      <c r="B12177" t="s">
        <v>11125</v>
      </c>
      <c r="C12177">
        <v>2018</v>
      </c>
      <c r="D12177">
        <v>3</v>
      </c>
      <c r="E12177" t="s">
        <v>80</v>
      </c>
      <c r="F12177">
        <v>26</v>
      </c>
      <c r="G12177" t="s">
        <v>179</v>
      </c>
    </row>
    <row r="12178" spans="1:7" x14ac:dyDescent="0.3">
      <c r="A12178" t="s">
        <v>12208</v>
      </c>
      <c r="B12178" t="s">
        <v>11125</v>
      </c>
      <c r="C12178">
        <v>2017</v>
      </c>
      <c r="D12178">
        <v>9</v>
      </c>
      <c r="E12178" t="s">
        <v>60</v>
      </c>
      <c r="F12178">
        <v>105</v>
      </c>
      <c r="G12178" t="s">
        <v>10</v>
      </c>
    </row>
    <row r="12179" spans="1:7" x14ac:dyDescent="0.3">
      <c r="A12179" t="s">
        <v>12209</v>
      </c>
      <c r="B12179" t="s">
        <v>11125</v>
      </c>
      <c r="C12179">
        <v>2017</v>
      </c>
      <c r="D12179">
        <v>12</v>
      </c>
      <c r="E12179" t="s">
        <v>9</v>
      </c>
      <c r="F12179">
        <v>100</v>
      </c>
      <c r="G12179" t="s">
        <v>179</v>
      </c>
    </row>
    <row r="12180" spans="1:7" x14ac:dyDescent="0.3">
      <c r="A12180" t="s">
        <v>12210</v>
      </c>
      <c r="B12180" t="s">
        <v>11125</v>
      </c>
      <c r="C12180">
        <v>2018</v>
      </c>
      <c r="D12180">
        <v>1</v>
      </c>
      <c r="E12180" t="s">
        <v>9</v>
      </c>
      <c r="F12180">
        <v>7</v>
      </c>
      <c r="G12180" t="s">
        <v>473</v>
      </c>
    </row>
    <row r="12181" spans="1:7" x14ac:dyDescent="0.3">
      <c r="A12181" t="s">
        <v>12211</v>
      </c>
      <c r="B12181" t="s">
        <v>11125</v>
      </c>
      <c r="C12181">
        <v>2017</v>
      </c>
      <c r="D12181">
        <v>10</v>
      </c>
      <c r="E12181" t="s">
        <v>9</v>
      </c>
      <c r="F12181">
        <v>64</v>
      </c>
      <c r="G12181" t="s">
        <v>10</v>
      </c>
    </row>
    <row r="12182" spans="1:7" x14ac:dyDescent="0.3">
      <c r="A12182" t="s">
        <v>12212</v>
      </c>
      <c r="B12182" t="s">
        <v>11125</v>
      </c>
      <c r="C12182">
        <v>2017</v>
      </c>
      <c r="D12182">
        <v>11</v>
      </c>
      <c r="E12182" t="s">
        <v>9</v>
      </c>
      <c r="F12182">
        <v>450</v>
      </c>
      <c r="G12182" t="s">
        <v>3454</v>
      </c>
    </row>
    <row r="12183" spans="1:7" x14ac:dyDescent="0.3">
      <c r="A12183" t="s">
        <v>12213</v>
      </c>
      <c r="B12183" t="s">
        <v>11125</v>
      </c>
      <c r="C12183">
        <v>2017</v>
      </c>
      <c r="D12183">
        <v>11</v>
      </c>
      <c r="E12183" t="s">
        <v>18</v>
      </c>
      <c r="F12183">
        <v>850</v>
      </c>
      <c r="G12183" t="s">
        <v>179</v>
      </c>
    </row>
    <row r="12184" spans="1:7" x14ac:dyDescent="0.3">
      <c r="A12184" t="s">
        <v>12214</v>
      </c>
      <c r="B12184" t="s">
        <v>11125</v>
      </c>
      <c r="C12184">
        <v>2017</v>
      </c>
      <c r="D12184">
        <v>11</v>
      </c>
      <c r="E12184" t="s">
        <v>55</v>
      </c>
      <c r="F12184">
        <v>10</v>
      </c>
      <c r="G12184" t="s">
        <v>473</v>
      </c>
    </row>
    <row r="12185" spans="1:7" x14ac:dyDescent="0.3">
      <c r="A12185" t="s">
        <v>12215</v>
      </c>
      <c r="B12185" t="s">
        <v>11125</v>
      </c>
      <c r="C12185">
        <v>2018</v>
      </c>
      <c r="D12185">
        <v>2</v>
      </c>
      <c r="E12185" t="s">
        <v>80</v>
      </c>
      <c r="F12185">
        <v>51</v>
      </c>
      <c r="G12185" t="s">
        <v>179</v>
      </c>
    </row>
    <row r="12186" spans="1:7" x14ac:dyDescent="0.3">
      <c r="A12186" t="s">
        <v>12216</v>
      </c>
      <c r="B12186" t="s">
        <v>11125</v>
      </c>
      <c r="C12186">
        <v>2018</v>
      </c>
      <c r="D12186">
        <v>2</v>
      </c>
      <c r="E12186" t="s">
        <v>9</v>
      </c>
      <c r="F12186">
        <v>220</v>
      </c>
      <c r="G12186" t="s">
        <v>179</v>
      </c>
    </row>
    <row r="12187" spans="1:7" x14ac:dyDescent="0.3">
      <c r="A12187" t="s">
        <v>12217</v>
      </c>
      <c r="B12187" t="s">
        <v>11125</v>
      </c>
      <c r="C12187">
        <v>2018</v>
      </c>
      <c r="D12187">
        <v>1</v>
      </c>
      <c r="E12187" t="s">
        <v>14</v>
      </c>
      <c r="F12187">
        <v>12</v>
      </c>
      <c r="G12187" t="s">
        <v>50</v>
      </c>
    </row>
    <row r="12188" spans="1:7" x14ac:dyDescent="0.3">
      <c r="A12188" t="s">
        <v>12218</v>
      </c>
      <c r="B12188" t="s">
        <v>11125</v>
      </c>
      <c r="C12188">
        <v>2018</v>
      </c>
      <c r="D12188">
        <v>1</v>
      </c>
      <c r="E12188" t="s">
        <v>80</v>
      </c>
      <c r="F12188">
        <v>138</v>
      </c>
      <c r="G12188" t="s">
        <v>179</v>
      </c>
    </row>
    <row r="12189" spans="1:7" x14ac:dyDescent="0.3">
      <c r="A12189" t="s">
        <v>12219</v>
      </c>
      <c r="B12189" t="s">
        <v>11125</v>
      </c>
      <c r="C12189">
        <v>2017</v>
      </c>
      <c r="D12189">
        <v>11</v>
      </c>
      <c r="E12189" t="s">
        <v>9</v>
      </c>
      <c r="F12189">
        <v>360</v>
      </c>
      <c r="G12189" t="s">
        <v>179</v>
      </c>
    </row>
    <row r="12190" spans="1:7" x14ac:dyDescent="0.3">
      <c r="A12190" t="s">
        <v>12220</v>
      </c>
      <c r="B12190" t="s">
        <v>11125</v>
      </c>
      <c r="C12190">
        <v>2017</v>
      </c>
      <c r="D12190">
        <v>12</v>
      </c>
      <c r="E12190" t="s">
        <v>80</v>
      </c>
      <c r="F12190">
        <v>64</v>
      </c>
      <c r="G12190" t="s">
        <v>179</v>
      </c>
    </row>
    <row r="12191" spans="1:7" x14ac:dyDescent="0.3">
      <c r="A12191" t="s">
        <v>12221</v>
      </c>
      <c r="B12191" t="s">
        <v>11125</v>
      </c>
      <c r="C12191">
        <v>2018</v>
      </c>
      <c r="D12191">
        <v>1</v>
      </c>
      <c r="E12191" t="s">
        <v>18</v>
      </c>
      <c r="F12191">
        <v>600</v>
      </c>
      <c r="G12191" t="s">
        <v>179</v>
      </c>
    </row>
    <row r="12192" spans="1:7" x14ac:dyDescent="0.3">
      <c r="A12192" t="s">
        <v>12222</v>
      </c>
      <c r="B12192" t="s">
        <v>11125</v>
      </c>
      <c r="C12192">
        <v>2018</v>
      </c>
      <c r="D12192">
        <v>2</v>
      </c>
      <c r="E12192" t="s">
        <v>9</v>
      </c>
      <c r="F12192">
        <v>75</v>
      </c>
      <c r="G12192" t="s">
        <v>179</v>
      </c>
    </row>
    <row r="12193" spans="1:7" x14ac:dyDescent="0.3">
      <c r="A12193" t="s">
        <v>12223</v>
      </c>
      <c r="B12193" t="s">
        <v>11125</v>
      </c>
      <c r="C12193">
        <v>2018</v>
      </c>
      <c r="D12193">
        <v>1</v>
      </c>
      <c r="E12193" t="s">
        <v>18</v>
      </c>
      <c r="F12193">
        <v>720</v>
      </c>
      <c r="G12193" t="s">
        <v>179</v>
      </c>
    </row>
    <row r="12194" spans="1:7" x14ac:dyDescent="0.3">
      <c r="A12194" t="s">
        <v>12224</v>
      </c>
      <c r="B12194" t="s">
        <v>11125</v>
      </c>
      <c r="C12194">
        <v>2018</v>
      </c>
      <c r="D12194">
        <v>9</v>
      </c>
      <c r="E12194" t="s">
        <v>9</v>
      </c>
      <c r="F12194">
        <v>10</v>
      </c>
      <c r="G12194" t="s">
        <v>179</v>
      </c>
    </row>
    <row r="12195" spans="1:7" x14ac:dyDescent="0.3">
      <c r="A12195" t="s">
        <v>12225</v>
      </c>
      <c r="B12195" t="s">
        <v>11125</v>
      </c>
      <c r="C12195">
        <v>2018</v>
      </c>
      <c r="D12195">
        <v>5</v>
      </c>
      <c r="E12195" t="s">
        <v>9</v>
      </c>
      <c r="F12195">
        <v>69</v>
      </c>
      <c r="G12195" t="s">
        <v>179</v>
      </c>
    </row>
    <row r="12196" spans="1:7" x14ac:dyDescent="0.3">
      <c r="A12196" t="s">
        <v>12226</v>
      </c>
      <c r="B12196" t="s">
        <v>11125</v>
      </c>
      <c r="C12196">
        <v>2017</v>
      </c>
      <c r="D12196">
        <v>12</v>
      </c>
      <c r="E12196" t="s">
        <v>80</v>
      </c>
      <c r="F12196">
        <v>87</v>
      </c>
      <c r="G12196" t="s">
        <v>179</v>
      </c>
    </row>
    <row r="12197" spans="1:7" x14ac:dyDescent="0.3">
      <c r="A12197" t="s">
        <v>12227</v>
      </c>
      <c r="B12197" t="s">
        <v>11125</v>
      </c>
      <c r="C12197">
        <v>2018</v>
      </c>
      <c r="D12197">
        <v>4</v>
      </c>
      <c r="E12197" t="s">
        <v>9</v>
      </c>
      <c r="F12197">
        <v>199</v>
      </c>
      <c r="G12197" t="s">
        <v>473</v>
      </c>
    </row>
    <row r="12198" spans="1:7" x14ac:dyDescent="0.3">
      <c r="A12198" t="s">
        <v>12228</v>
      </c>
      <c r="B12198" t="s">
        <v>11125</v>
      </c>
      <c r="C12198">
        <v>2018</v>
      </c>
      <c r="D12198">
        <v>3</v>
      </c>
      <c r="E12198" t="s">
        <v>14</v>
      </c>
      <c r="F12198">
        <v>60</v>
      </c>
      <c r="G12198" t="s">
        <v>179</v>
      </c>
    </row>
    <row r="12199" spans="1:7" x14ac:dyDescent="0.3">
      <c r="A12199" t="s">
        <v>12229</v>
      </c>
      <c r="B12199" t="s">
        <v>11125</v>
      </c>
      <c r="C12199">
        <v>2018</v>
      </c>
      <c r="D12199">
        <v>5</v>
      </c>
      <c r="E12199" t="s">
        <v>18</v>
      </c>
      <c r="F12199">
        <v>234</v>
      </c>
      <c r="G12199" t="s">
        <v>179</v>
      </c>
    </row>
    <row r="12200" spans="1:7" x14ac:dyDescent="0.3">
      <c r="A12200" t="s">
        <v>12230</v>
      </c>
      <c r="B12200" t="s">
        <v>11125</v>
      </c>
      <c r="C12200">
        <v>2018</v>
      </c>
      <c r="D12200">
        <v>7</v>
      </c>
      <c r="E12200" t="s">
        <v>18</v>
      </c>
      <c r="F12200">
        <v>125</v>
      </c>
      <c r="G12200" t="s">
        <v>179</v>
      </c>
    </row>
    <row r="12201" spans="1:7" x14ac:dyDescent="0.3">
      <c r="A12201" t="s">
        <v>12231</v>
      </c>
      <c r="B12201" t="s">
        <v>11125</v>
      </c>
      <c r="C12201">
        <v>2018</v>
      </c>
      <c r="D12201">
        <v>4</v>
      </c>
      <c r="E12201" t="s">
        <v>18</v>
      </c>
      <c r="F12201">
        <v>200</v>
      </c>
      <c r="G12201" t="s">
        <v>179</v>
      </c>
    </row>
    <row r="12202" spans="1:7" x14ac:dyDescent="0.3">
      <c r="A12202" t="s">
        <v>12232</v>
      </c>
      <c r="B12202" t="s">
        <v>11125</v>
      </c>
      <c r="C12202">
        <v>2018</v>
      </c>
      <c r="D12202">
        <v>4</v>
      </c>
      <c r="E12202" t="s">
        <v>80</v>
      </c>
      <c r="F12202">
        <v>45</v>
      </c>
      <c r="G12202" t="s">
        <v>179</v>
      </c>
    </row>
    <row r="12203" spans="1:7" x14ac:dyDescent="0.3">
      <c r="A12203" t="s">
        <v>12233</v>
      </c>
      <c r="B12203" t="s">
        <v>11125</v>
      </c>
      <c r="C12203">
        <v>2018</v>
      </c>
      <c r="D12203">
        <v>3</v>
      </c>
      <c r="E12203" t="s">
        <v>18</v>
      </c>
      <c r="F12203">
        <v>350</v>
      </c>
      <c r="G12203" t="s">
        <v>179</v>
      </c>
    </row>
    <row r="12204" spans="1:7" x14ac:dyDescent="0.3">
      <c r="A12204" t="s">
        <v>12234</v>
      </c>
      <c r="B12204" t="s">
        <v>11125</v>
      </c>
      <c r="C12204">
        <v>2018</v>
      </c>
      <c r="D12204">
        <v>4</v>
      </c>
      <c r="E12204" t="s">
        <v>18</v>
      </c>
      <c r="F12204">
        <v>2000</v>
      </c>
      <c r="G12204" t="s">
        <v>179</v>
      </c>
    </row>
    <row r="12205" spans="1:7" x14ac:dyDescent="0.3">
      <c r="A12205" t="s">
        <v>12235</v>
      </c>
      <c r="B12205" t="s">
        <v>11125</v>
      </c>
      <c r="C12205">
        <v>2018</v>
      </c>
      <c r="D12205">
        <v>4</v>
      </c>
      <c r="E12205" t="s">
        <v>14</v>
      </c>
      <c r="F12205">
        <v>102</v>
      </c>
      <c r="G12205" t="s">
        <v>179</v>
      </c>
    </row>
    <row r="12206" spans="1:7" x14ac:dyDescent="0.3">
      <c r="A12206" t="s">
        <v>12236</v>
      </c>
      <c r="B12206" t="s">
        <v>11125</v>
      </c>
      <c r="C12206">
        <v>2018</v>
      </c>
      <c r="D12206">
        <v>5</v>
      </c>
      <c r="E12206" t="s">
        <v>18</v>
      </c>
      <c r="F12206">
        <v>17</v>
      </c>
      <c r="G12206" t="s">
        <v>179</v>
      </c>
    </row>
    <row r="12207" spans="1:7" x14ac:dyDescent="0.3">
      <c r="A12207" t="s">
        <v>12237</v>
      </c>
      <c r="B12207" t="s">
        <v>11125</v>
      </c>
      <c r="C12207">
        <v>2018</v>
      </c>
      <c r="D12207">
        <v>2</v>
      </c>
      <c r="E12207" t="s">
        <v>55</v>
      </c>
      <c r="F12207">
        <v>92</v>
      </c>
      <c r="G12207" t="s">
        <v>10</v>
      </c>
    </row>
    <row r="12208" spans="1:7" x14ac:dyDescent="0.3">
      <c r="A12208" t="s">
        <v>12238</v>
      </c>
      <c r="B12208" t="s">
        <v>11125</v>
      </c>
      <c r="C12208">
        <v>2018</v>
      </c>
      <c r="D12208">
        <v>4</v>
      </c>
      <c r="E12208" t="s">
        <v>18</v>
      </c>
      <c r="F12208">
        <v>500</v>
      </c>
      <c r="G12208" t="s">
        <v>179</v>
      </c>
    </row>
    <row r="12209" spans="1:7" x14ac:dyDescent="0.3">
      <c r="A12209" t="s">
        <v>12239</v>
      </c>
      <c r="B12209" t="s">
        <v>11125</v>
      </c>
      <c r="C12209">
        <v>2018</v>
      </c>
      <c r="D12209">
        <v>8</v>
      </c>
      <c r="E12209" t="s">
        <v>80</v>
      </c>
      <c r="F12209">
        <v>17</v>
      </c>
      <c r="G12209" t="s">
        <v>179</v>
      </c>
    </row>
    <row r="12210" spans="1:7" x14ac:dyDescent="0.3">
      <c r="A12210" t="s">
        <v>12240</v>
      </c>
      <c r="B12210" t="s">
        <v>11125</v>
      </c>
      <c r="C12210">
        <v>2018</v>
      </c>
      <c r="D12210">
        <v>6</v>
      </c>
      <c r="E12210" t="s">
        <v>80</v>
      </c>
      <c r="F12210">
        <v>50</v>
      </c>
      <c r="G12210" t="s">
        <v>179</v>
      </c>
    </row>
    <row r="12211" spans="1:7" x14ac:dyDescent="0.3">
      <c r="A12211" t="s">
        <v>12241</v>
      </c>
      <c r="B12211" t="s">
        <v>11125</v>
      </c>
      <c r="C12211">
        <v>2018</v>
      </c>
      <c r="D12211">
        <v>6</v>
      </c>
      <c r="E12211" t="s">
        <v>14</v>
      </c>
      <c r="F12211">
        <v>84</v>
      </c>
      <c r="G12211" t="s">
        <v>179</v>
      </c>
    </row>
    <row r="12212" spans="1:7" x14ac:dyDescent="0.3">
      <c r="A12212" t="s">
        <v>12242</v>
      </c>
      <c r="B12212" t="s">
        <v>11125</v>
      </c>
      <c r="C12212">
        <v>2018</v>
      </c>
      <c r="D12212">
        <v>6</v>
      </c>
      <c r="E12212" t="s">
        <v>80</v>
      </c>
      <c r="F12212">
        <v>60</v>
      </c>
      <c r="G12212" t="s">
        <v>179</v>
      </c>
    </row>
    <row r="12213" spans="1:7" x14ac:dyDescent="0.3">
      <c r="A12213" t="s">
        <v>12243</v>
      </c>
      <c r="B12213" t="s">
        <v>11125</v>
      </c>
      <c r="C12213">
        <v>2018</v>
      </c>
      <c r="D12213">
        <v>5</v>
      </c>
      <c r="E12213" t="s">
        <v>60</v>
      </c>
      <c r="F12213">
        <v>62</v>
      </c>
      <c r="G12213" t="s">
        <v>10</v>
      </c>
    </row>
    <row r="12214" spans="1:7" x14ac:dyDescent="0.3">
      <c r="A12214" t="s">
        <v>12244</v>
      </c>
      <c r="B12214" t="s">
        <v>11125</v>
      </c>
      <c r="C12214">
        <v>2018</v>
      </c>
      <c r="D12214">
        <v>7</v>
      </c>
      <c r="E12214" t="s">
        <v>9</v>
      </c>
      <c r="F12214">
        <v>142</v>
      </c>
      <c r="G12214" t="s">
        <v>179</v>
      </c>
    </row>
    <row r="12215" spans="1:7" x14ac:dyDescent="0.3">
      <c r="A12215" t="s">
        <v>12245</v>
      </c>
      <c r="B12215" t="s">
        <v>11125</v>
      </c>
      <c r="C12215">
        <v>2018</v>
      </c>
      <c r="D12215">
        <v>9</v>
      </c>
      <c r="E12215" t="s">
        <v>18</v>
      </c>
      <c r="F12215">
        <v>100</v>
      </c>
      <c r="G12215" t="s">
        <v>179</v>
      </c>
    </row>
    <row r="12216" spans="1:7" x14ac:dyDescent="0.3">
      <c r="A12216" t="s">
        <v>12246</v>
      </c>
      <c r="B12216" t="s">
        <v>11125</v>
      </c>
      <c r="C12216">
        <v>2018</v>
      </c>
      <c r="D12216">
        <v>8</v>
      </c>
      <c r="E12216" t="s">
        <v>18</v>
      </c>
      <c r="F12216">
        <v>500</v>
      </c>
      <c r="G12216" t="s">
        <v>179</v>
      </c>
    </row>
    <row r="12217" spans="1:7" x14ac:dyDescent="0.3">
      <c r="A12217" t="s">
        <v>12247</v>
      </c>
      <c r="B12217" t="s">
        <v>11125</v>
      </c>
      <c r="C12217">
        <v>2017</v>
      </c>
      <c r="D12217">
        <v>1</v>
      </c>
      <c r="E12217" t="s">
        <v>60</v>
      </c>
      <c r="F12217">
        <v>50</v>
      </c>
      <c r="G12217" t="s">
        <v>179</v>
      </c>
    </row>
    <row r="12218" spans="1:7" x14ac:dyDescent="0.3">
      <c r="A12218" t="s">
        <v>12248</v>
      </c>
      <c r="B12218" t="s">
        <v>11125</v>
      </c>
      <c r="C12218">
        <v>2018</v>
      </c>
      <c r="D12218">
        <v>6</v>
      </c>
      <c r="E12218" t="s">
        <v>9</v>
      </c>
      <c r="F12218">
        <v>188</v>
      </c>
      <c r="G12218" t="s">
        <v>179</v>
      </c>
    </row>
    <row r="12219" spans="1:7" x14ac:dyDescent="0.3">
      <c r="A12219" t="s">
        <v>12249</v>
      </c>
      <c r="B12219" t="s">
        <v>11125</v>
      </c>
      <c r="C12219">
        <v>2018</v>
      </c>
      <c r="D12219">
        <v>6</v>
      </c>
      <c r="E12219" t="s">
        <v>80</v>
      </c>
      <c r="F12219">
        <v>52</v>
      </c>
      <c r="G12219" t="s">
        <v>179</v>
      </c>
    </row>
    <row r="12220" spans="1:7" x14ac:dyDescent="0.3">
      <c r="A12220" t="s">
        <v>12250</v>
      </c>
      <c r="B12220" t="s">
        <v>11125</v>
      </c>
      <c r="C12220">
        <v>2018</v>
      </c>
      <c r="D12220">
        <v>12</v>
      </c>
      <c r="E12220" t="s">
        <v>80</v>
      </c>
      <c r="F12220">
        <v>32</v>
      </c>
      <c r="G12220" t="s">
        <v>1391</v>
      </c>
    </row>
    <row r="12221" spans="1:7" x14ac:dyDescent="0.3">
      <c r="A12221" t="s">
        <v>12251</v>
      </c>
      <c r="B12221" t="s">
        <v>11125</v>
      </c>
      <c r="C12221">
        <v>2018</v>
      </c>
      <c r="D12221">
        <v>5</v>
      </c>
      <c r="E12221" t="s">
        <v>2706</v>
      </c>
      <c r="F12221">
        <v>9</v>
      </c>
      <c r="G12221" t="s">
        <v>10</v>
      </c>
    </row>
    <row r="12222" spans="1:7" x14ac:dyDescent="0.3">
      <c r="A12222" t="s">
        <v>12252</v>
      </c>
      <c r="B12222" t="s">
        <v>11125</v>
      </c>
      <c r="C12222">
        <v>2018</v>
      </c>
      <c r="D12222">
        <v>10</v>
      </c>
      <c r="E12222" t="s">
        <v>18</v>
      </c>
      <c r="F12222">
        <v>125</v>
      </c>
      <c r="G12222" t="s">
        <v>179</v>
      </c>
    </row>
    <row r="12223" spans="1:7" x14ac:dyDescent="0.3">
      <c r="A12223" t="s">
        <v>12253</v>
      </c>
      <c r="B12223" t="s">
        <v>11125</v>
      </c>
      <c r="C12223">
        <v>2018</v>
      </c>
      <c r="D12223">
        <v>9</v>
      </c>
      <c r="E12223" t="s">
        <v>14</v>
      </c>
      <c r="F12223">
        <v>66</v>
      </c>
      <c r="G12223" t="s">
        <v>179</v>
      </c>
    </row>
    <row r="12224" spans="1:7" x14ac:dyDescent="0.3">
      <c r="A12224" t="s">
        <v>12254</v>
      </c>
      <c r="B12224" t="s">
        <v>11125</v>
      </c>
      <c r="C12224">
        <v>2018</v>
      </c>
      <c r="D12224">
        <v>8</v>
      </c>
      <c r="E12224" t="s">
        <v>71</v>
      </c>
      <c r="F12224">
        <v>160</v>
      </c>
      <c r="G12224" t="s">
        <v>179</v>
      </c>
    </row>
    <row r="12225" spans="1:7" x14ac:dyDescent="0.3">
      <c r="A12225" t="s">
        <v>12255</v>
      </c>
      <c r="B12225" t="s">
        <v>11125</v>
      </c>
      <c r="C12225">
        <v>2018</v>
      </c>
      <c r="D12225">
        <v>9</v>
      </c>
      <c r="E12225" t="s">
        <v>9</v>
      </c>
      <c r="F12225">
        <v>180</v>
      </c>
      <c r="G12225" t="s">
        <v>179</v>
      </c>
    </row>
    <row r="12226" spans="1:7" x14ac:dyDescent="0.3">
      <c r="A12226" t="s">
        <v>12256</v>
      </c>
      <c r="B12226" t="s">
        <v>11125</v>
      </c>
      <c r="C12226">
        <v>2018</v>
      </c>
      <c r="D12226">
        <v>11</v>
      </c>
      <c r="E12226" t="s">
        <v>80</v>
      </c>
      <c r="F12226">
        <v>72</v>
      </c>
      <c r="G12226" t="s">
        <v>179</v>
      </c>
    </row>
    <row r="12227" spans="1:7" x14ac:dyDescent="0.3">
      <c r="A12227" t="s">
        <v>12257</v>
      </c>
      <c r="B12227" t="s">
        <v>11125</v>
      </c>
      <c r="C12227">
        <v>2018</v>
      </c>
      <c r="D12227">
        <v>11</v>
      </c>
      <c r="E12227" t="s">
        <v>18</v>
      </c>
      <c r="F12227">
        <v>360</v>
      </c>
      <c r="G12227" t="s">
        <v>179</v>
      </c>
    </row>
    <row r="12228" spans="1:7" x14ac:dyDescent="0.3">
      <c r="A12228" t="s">
        <v>12258</v>
      </c>
      <c r="B12228" t="s">
        <v>11125</v>
      </c>
      <c r="C12228">
        <v>2018</v>
      </c>
      <c r="D12228">
        <v>11</v>
      </c>
      <c r="E12228" t="s">
        <v>9</v>
      </c>
      <c r="F12228">
        <v>222</v>
      </c>
      <c r="G12228" t="s">
        <v>179</v>
      </c>
    </row>
    <row r="12229" spans="1:7" x14ac:dyDescent="0.3">
      <c r="A12229" t="s">
        <v>12259</v>
      </c>
      <c r="B12229" t="s">
        <v>11125</v>
      </c>
      <c r="C12229">
        <v>2018</v>
      </c>
      <c r="D12229">
        <v>11</v>
      </c>
      <c r="E12229" t="s">
        <v>9</v>
      </c>
      <c r="F12229">
        <v>210</v>
      </c>
      <c r="G12229" t="s">
        <v>179</v>
      </c>
    </row>
    <row r="12230" spans="1:7" x14ac:dyDescent="0.3">
      <c r="A12230" t="s">
        <v>12260</v>
      </c>
      <c r="B12230" t="s">
        <v>11125</v>
      </c>
      <c r="C12230">
        <v>2018</v>
      </c>
      <c r="D12230">
        <v>11</v>
      </c>
      <c r="E12230" t="s">
        <v>9</v>
      </c>
      <c r="F12230">
        <v>60</v>
      </c>
      <c r="G12230" t="s">
        <v>179</v>
      </c>
    </row>
    <row r="12231" spans="1:7" x14ac:dyDescent="0.3">
      <c r="A12231" t="s">
        <v>12261</v>
      </c>
      <c r="B12231" t="s">
        <v>11125</v>
      </c>
      <c r="C12231">
        <v>2018</v>
      </c>
      <c r="D12231">
        <v>10</v>
      </c>
      <c r="E12231" t="s">
        <v>60</v>
      </c>
      <c r="F12231">
        <v>140</v>
      </c>
      <c r="G12231" t="s">
        <v>179</v>
      </c>
    </row>
    <row r="12232" spans="1:7" x14ac:dyDescent="0.3">
      <c r="A12232" t="s">
        <v>12262</v>
      </c>
      <c r="B12232" t="s">
        <v>11125</v>
      </c>
      <c r="C12232">
        <v>2018</v>
      </c>
      <c r="D12232">
        <v>10</v>
      </c>
      <c r="E12232" t="s">
        <v>71</v>
      </c>
      <c r="F12232">
        <v>30</v>
      </c>
      <c r="G12232" t="s">
        <v>179</v>
      </c>
    </row>
    <row r="12233" spans="1:7" x14ac:dyDescent="0.3">
      <c r="A12233" t="s">
        <v>12263</v>
      </c>
      <c r="B12233" t="s">
        <v>11125</v>
      </c>
      <c r="C12233">
        <v>2018</v>
      </c>
      <c r="D12233">
        <v>12</v>
      </c>
      <c r="E12233" t="s">
        <v>71</v>
      </c>
      <c r="F12233">
        <v>100</v>
      </c>
      <c r="G12233" t="s">
        <v>1391</v>
      </c>
    </row>
    <row r="12234" spans="1:7" x14ac:dyDescent="0.3">
      <c r="A12234" t="s">
        <v>12264</v>
      </c>
      <c r="B12234" t="s">
        <v>11125</v>
      </c>
      <c r="C12234">
        <v>2019</v>
      </c>
      <c r="D12234">
        <v>1</v>
      </c>
      <c r="E12234" t="s">
        <v>18</v>
      </c>
      <c r="F12234">
        <v>1000</v>
      </c>
      <c r="G12234" t="s">
        <v>1391</v>
      </c>
    </row>
    <row r="12235" spans="1:7" x14ac:dyDescent="0.3">
      <c r="A12235" t="s">
        <v>12265</v>
      </c>
      <c r="B12235" t="s">
        <v>11125</v>
      </c>
      <c r="C12235">
        <v>2019</v>
      </c>
      <c r="D12235">
        <v>2</v>
      </c>
      <c r="E12235" t="s">
        <v>18</v>
      </c>
      <c r="F12235">
        <v>1500</v>
      </c>
      <c r="G12235" t="s">
        <v>1391</v>
      </c>
    </row>
    <row r="12236" spans="1:7" x14ac:dyDescent="0.3">
      <c r="A12236" t="s">
        <v>12266</v>
      </c>
      <c r="B12236" t="s">
        <v>11125</v>
      </c>
      <c r="C12236">
        <v>2019</v>
      </c>
      <c r="D12236">
        <v>1</v>
      </c>
      <c r="E12236" t="s">
        <v>71</v>
      </c>
      <c r="F12236">
        <v>150</v>
      </c>
      <c r="G12236" t="s">
        <v>1391</v>
      </c>
    </row>
    <row r="12237" spans="1:7" x14ac:dyDescent="0.3">
      <c r="A12237" t="s">
        <v>12267</v>
      </c>
      <c r="B12237" t="s">
        <v>11125</v>
      </c>
      <c r="C12237">
        <v>2018</v>
      </c>
      <c r="D12237">
        <v>12</v>
      </c>
      <c r="E12237" t="s">
        <v>18</v>
      </c>
      <c r="F12237">
        <v>200</v>
      </c>
      <c r="G12237" t="s">
        <v>1391</v>
      </c>
    </row>
    <row r="12238" spans="1:7" x14ac:dyDescent="0.3">
      <c r="A12238" t="s">
        <v>12268</v>
      </c>
      <c r="B12238" t="s">
        <v>12269</v>
      </c>
      <c r="C12238">
        <v>1999</v>
      </c>
      <c r="D12238">
        <v>12</v>
      </c>
      <c r="E12238" t="s">
        <v>60</v>
      </c>
      <c r="F12238">
        <v>300</v>
      </c>
      <c r="G12238" t="s">
        <v>10</v>
      </c>
    </row>
    <row r="12239" spans="1:7" x14ac:dyDescent="0.3">
      <c r="A12239" t="s">
        <v>12270</v>
      </c>
      <c r="B12239" t="s">
        <v>12269</v>
      </c>
      <c r="C12239">
        <v>2001</v>
      </c>
      <c r="D12239">
        <v>2</v>
      </c>
      <c r="E12239" t="s">
        <v>60</v>
      </c>
      <c r="F12239">
        <v>0</v>
      </c>
      <c r="G12239" t="s">
        <v>15</v>
      </c>
    </row>
    <row r="12240" spans="1:7" x14ac:dyDescent="0.3">
      <c r="A12240" t="s">
        <v>12271</v>
      </c>
      <c r="B12240" t="s">
        <v>12269</v>
      </c>
      <c r="C12240">
        <v>2001</v>
      </c>
      <c r="D12240">
        <v>5</v>
      </c>
      <c r="E12240" t="s">
        <v>60</v>
      </c>
      <c r="F12240">
        <v>0</v>
      </c>
      <c r="G12240" t="s">
        <v>10</v>
      </c>
    </row>
    <row r="12241" spans="1:7" x14ac:dyDescent="0.3">
      <c r="A12241" t="s">
        <v>12272</v>
      </c>
      <c r="B12241" t="s">
        <v>12269</v>
      </c>
      <c r="C12241">
        <v>2002</v>
      </c>
      <c r="D12241">
        <v>3</v>
      </c>
      <c r="E12241" t="s">
        <v>14</v>
      </c>
      <c r="F12241">
        <v>30</v>
      </c>
      <c r="G12241" t="s">
        <v>10</v>
      </c>
    </row>
    <row r="12242" spans="1:7" x14ac:dyDescent="0.3">
      <c r="A12242" t="s">
        <v>12273</v>
      </c>
      <c r="B12242" t="s">
        <v>12269</v>
      </c>
      <c r="C12242">
        <v>2002</v>
      </c>
      <c r="D12242">
        <v>9</v>
      </c>
      <c r="E12242" t="s">
        <v>9</v>
      </c>
      <c r="F12242">
        <v>60</v>
      </c>
      <c r="G12242" t="s">
        <v>10</v>
      </c>
    </row>
    <row r="12243" spans="1:7" x14ac:dyDescent="0.3">
      <c r="A12243" t="s">
        <v>12274</v>
      </c>
      <c r="B12243" t="s">
        <v>12269</v>
      </c>
      <c r="C12243">
        <v>2002</v>
      </c>
      <c r="D12243">
        <v>2</v>
      </c>
      <c r="E12243" t="s">
        <v>18</v>
      </c>
      <c r="F12243">
        <v>1800</v>
      </c>
      <c r="G12243" t="s">
        <v>50</v>
      </c>
    </row>
    <row r="12244" spans="1:7" x14ac:dyDescent="0.3">
      <c r="A12244" t="s">
        <v>12275</v>
      </c>
      <c r="B12244" t="s">
        <v>12269</v>
      </c>
      <c r="C12244">
        <v>2003</v>
      </c>
      <c r="D12244">
        <v>6</v>
      </c>
      <c r="E12244" t="s">
        <v>18</v>
      </c>
      <c r="F12244">
        <v>48</v>
      </c>
      <c r="G12244" t="s">
        <v>10</v>
      </c>
    </row>
    <row r="12245" spans="1:7" x14ac:dyDescent="0.3">
      <c r="A12245" t="s">
        <v>12276</v>
      </c>
      <c r="B12245" t="s">
        <v>12269</v>
      </c>
      <c r="C12245">
        <v>2003</v>
      </c>
      <c r="D12245">
        <v>7</v>
      </c>
      <c r="E12245" t="s">
        <v>18</v>
      </c>
      <c r="F12245">
        <v>175</v>
      </c>
      <c r="G12245" t="s">
        <v>50</v>
      </c>
    </row>
    <row r="12246" spans="1:7" x14ac:dyDescent="0.3">
      <c r="A12246" t="s">
        <v>12277</v>
      </c>
      <c r="B12246" t="s">
        <v>12269</v>
      </c>
      <c r="C12246">
        <v>2004</v>
      </c>
      <c r="D12246">
        <v>8</v>
      </c>
      <c r="E12246" t="s">
        <v>18</v>
      </c>
      <c r="F12246">
        <v>500</v>
      </c>
      <c r="G12246" t="s">
        <v>10</v>
      </c>
    </row>
    <row r="12247" spans="1:7" x14ac:dyDescent="0.3">
      <c r="A12247" t="s">
        <v>12278</v>
      </c>
      <c r="B12247" t="s">
        <v>12269</v>
      </c>
      <c r="C12247">
        <v>2004</v>
      </c>
      <c r="D12247">
        <v>1</v>
      </c>
      <c r="E12247" t="s">
        <v>18</v>
      </c>
      <c r="F12247">
        <v>372</v>
      </c>
      <c r="G12247" t="s">
        <v>10</v>
      </c>
    </row>
    <row r="12248" spans="1:7" x14ac:dyDescent="0.3">
      <c r="A12248" t="s">
        <v>12279</v>
      </c>
      <c r="B12248" t="s">
        <v>12269</v>
      </c>
      <c r="C12248">
        <v>2004</v>
      </c>
      <c r="D12248">
        <v>6</v>
      </c>
      <c r="E12248" t="s">
        <v>18</v>
      </c>
      <c r="F12248">
        <v>173</v>
      </c>
      <c r="G12248" t="s">
        <v>10</v>
      </c>
    </row>
    <row r="12249" spans="1:7" x14ac:dyDescent="0.3">
      <c r="A12249" t="s">
        <v>12280</v>
      </c>
      <c r="B12249" t="s">
        <v>12269</v>
      </c>
      <c r="C12249">
        <v>2004</v>
      </c>
      <c r="D12249">
        <v>10</v>
      </c>
      <c r="E12249" t="s">
        <v>18</v>
      </c>
      <c r="F12249">
        <v>6560</v>
      </c>
      <c r="G12249" t="s">
        <v>10</v>
      </c>
    </row>
    <row r="12250" spans="1:7" x14ac:dyDescent="0.3">
      <c r="A12250" t="s">
        <v>12281</v>
      </c>
      <c r="B12250" t="s">
        <v>12269</v>
      </c>
      <c r="C12250">
        <v>2005</v>
      </c>
      <c r="D12250">
        <v>2</v>
      </c>
      <c r="E12250" t="s">
        <v>18</v>
      </c>
      <c r="F12250">
        <v>211</v>
      </c>
      <c r="G12250" t="s">
        <v>10</v>
      </c>
    </row>
    <row r="12251" spans="1:7" x14ac:dyDescent="0.3">
      <c r="A12251" t="s">
        <v>12282</v>
      </c>
      <c r="B12251" t="s">
        <v>12269</v>
      </c>
      <c r="C12251">
        <v>2004</v>
      </c>
      <c r="D12251">
        <v>10</v>
      </c>
      <c r="E12251" t="s">
        <v>71</v>
      </c>
      <c r="F12251">
        <v>52</v>
      </c>
      <c r="G12251" t="s">
        <v>10</v>
      </c>
    </row>
    <row r="12252" spans="1:7" x14ac:dyDescent="0.3">
      <c r="A12252" t="s">
        <v>12283</v>
      </c>
      <c r="B12252" t="s">
        <v>12269</v>
      </c>
      <c r="C12252">
        <v>2003</v>
      </c>
      <c r="D12252">
        <v>7</v>
      </c>
      <c r="E12252" t="s">
        <v>18</v>
      </c>
      <c r="F12252">
        <v>517</v>
      </c>
      <c r="G12252" t="s">
        <v>10</v>
      </c>
    </row>
    <row r="12253" spans="1:7" x14ac:dyDescent="0.3">
      <c r="A12253" t="s">
        <v>12284</v>
      </c>
      <c r="B12253" t="s">
        <v>12269</v>
      </c>
      <c r="C12253">
        <v>2005</v>
      </c>
      <c r="D12253">
        <v>5</v>
      </c>
      <c r="E12253" t="s">
        <v>18</v>
      </c>
      <c r="F12253">
        <v>166</v>
      </c>
      <c r="G12253" t="s">
        <v>10</v>
      </c>
    </row>
    <row r="12254" spans="1:7" x14ac:dyDescent="0.3">
      <c r="A12254" t="s">
        <v>12285</v>
      </c>
      <c r="B12254" t="s">
        <v>12269</v>
      </c>
      <c r="C12254">
        <v>2005</v>
      </c>
      <c r="D12254">
        <v>6</v>
      </c>
      <c r="E12254" t="s">
        <v>18</v>
      </c>
      <c r="F12254">
        <v>266</v>
      </c>
      <c r="G12254" t="s">
        <v>10</v>
      </c>
    </row>
    <row r="12255" spans="1:7" x14ac:dyDescent="0.3">
      <c r="A12255" t="s">
        <v>12286</v>
      </c>
      <c r="B12255" t="s">
        <v>12269</v>
      </c>
      <c r="C12255">
        <v>2005</v>
      </c>
      <c r="D12255">
        <v>2</v>
      </c>
      <c r="E12255" t="s">
        <v>18</v>
      </c>
      <c r="F12255">
        <v>382</v>
      </c>
      <c r="G12255" t="s">
        <v>10</v>
      </c>
    </row>
    <row r="12256" spans="1:7" x14ac:dyDescent="0.3">
      <c r="A12256" t="s">
        <v>12287</v>
      </c>
      <c r="B12256" t="s">
        <v>12269</v>
      </c>
      <c r="C12256">
        <v>2005</v>
      </c>
      <c r="D12256">
        <v>8</v>
      </c>
      <c r="E12256" t="s">
        <v>18</v>
      </c>
      <c r="F12256">
        <v>274</v>
      </c>
      <c r="G12256" t="s">
        <v>10</v>
      </c>
    </row>
    <row r="12257" spans="1:7" x14ac:dyDescent="0.3">
      <c r="A12257" t="s">
        <v>12288</v>
      </c>
      <c r="B12257" t="s">
        <v>12269</v>
      </c>
      <c r="C12257">
        <v>2002</v>
      </c>
      <c r="D12257">
        <v>1</v>
      </c>
      <c r="E12257" t="s">
        <v>60</v>
      </c>
      <c r="F12257">
        <v>400</v>
      </c>
      <c r="G12257" t="s">
        <v>50</v>
      </c>
    </row>
    <row r="12258" spans="1:7" x14ac:dyDescent="0.3">
      <c r="A12258" t="s">
        <v>12289</v>
      </c>
      <c r="B12258" t="s">
        <v>12269</v>
      </c>
      <c r="C12258">
        <v>2003</v>
      </c>
      <c r="D12258">
        <v>4</v>
      </c>
      <c r="E12258" t="s">
        <v>18</v>
      </c>
      <c r="F12258">
        <v>800</v>
      </c>
      <c r="G12258" t="s">
        <v>10</v>
      </c>
    </row>
    <row r="12259" spans="1:7" x14ac:dyDescent="0.3">
      <c r="A12259" t="s">
        <v>12290</v>
      </c>
      <c r="B12259" t="s">
        <v>12269</v>
      </c>
      <c r="C12259">
        <v>2000</v>
      </c>
      <c r="D12259">
        <v>3</v>
      </c>
      <c r="E12259" t="s">
        <v>18</v>
      </c>
      <c r="F12259">
        <v>180</v>
      </c>
      <c r="G12259" t="s">
        <v>10</v>
      </c>
    </row>
    <row r="12260" spans="1:7" x14ac:dyDescent="0.3">
      <c r="A12260" t="s">
        <v>12291</v>
      </c>
      <c r="B12260" t="s">
        <v>12269</v>
      </c>
      <c r="C12260">
        <v>2003</v>
      </c>
      <c r="D12260">
        <v>10</v>
      </c>
      <c r="E12260" t="s">
        <v>18</v>
      </c>
      <c r="F12260">
        <v>1231</v>
      </c>
      <c r="G12260" t="s">
        <v>10</v>
      </c>
    </row>
    <row r="12261" spans="1:7" x14ac:dyDescent="0.3">
      <c r="A12261" t="s">
        <v>12292</v>
      </c>
      <c r="B12261" t="s">
        <v>12269</v>
      </c>
      <c r="C12261">
        <v>2004</v>
      </c>
      <c r="D12261">
        <v>4</v>
      </c>
      <c r="E12261" t="s">
        <v>18</v>
      </c>
      <c r="F12261">
        <v>787</v>
      </c>
      <c r="G12261" t="s">
        <v>10</v>
      </c>
    </row>
    <row r="12262" spans="1:7" x14ac:dyDescent="0.3">
      <c r="A12262" t="s">
        <v>12293</v>
      </c>
      <c r="B12262" t="s">
        <v>12269</v>
      </c>
      <c r="C12262">
        <v>2005</v>
      </c>
      <c r="D12262">
        <v>9</v>
      </c>
      <c r="E12262" t="s">
        <v>71</v>
      </c>
      <c r="F12262">
        <v>100</v>
      </c>
      <c r="G12262" t="s">
        <v>10</v>
      </c>
    </row>
    <row r="12263" spans="1:7" x14ac:dyDescent="0.3">
      <c r="A12263" t="s">
        <v>12294</v>
      </c>
      <c r="B12263" t="s">
        <v>12269</v>
      </c>
      <c r="C12263">
        <v>2004</v>
      </c>
      <c r="D12263">
        <v>9</v>
      </c>
      <c r="E12263" t="s">
        <v>71</v>
      </c>
      <c r="F12263">
        <v>400</v>
      </c>
      <c r="G12263" t="s">
        <v>10</v>
      </c>
    </row>
    <row r="12264" spans="1:7" x14ac:dyDescent="0.3">
      <c r="A12264" t="s">
        <v>12295</v>
      </c>
      <c r="B12264" t="s">
        <v>12269</v>
      </c>
      <c r="C12264">
        <v>2006</v>
      </c>
      <c r="D12264">
        <v>2</v>
      </c>
      <c r="E12264" t="s">
        <v>9</v>
      </c>
      <c r="F12264">
        <v>278</v>
      </c>
      <c r="G12264" t="s">
        <v>10</v>
      </c>
    </row>
    <row r="12265" spans="1:7" x14ac:dyDescent="0.3">
      <c r="A12265" t="s">
        <v>12296</v>
      </c>
      <c r="B12265" t="s">
        <v>12269</v>
      </c>
      <c r="C12265">
        <v>2006</v>
      </c>
      <c r="D12265">
        <v>4</v>
      </c>
      <c r="E12265" t="s">
        <v>9</v>
      </c>
      <c r="F12265">
        <v>112</v>
      </c>
      <c r="G12265" t="s">
        <v>10</v>
      </c>
    </row>
    <row r="12266" spans="1:7" x14ac:dyDescent="0.3">
      <c r="A12266" t="s">
        <v>12297</v>
      </c>
      <c r="B12266" t="s">
        <v>12269</v>
      </c>
      <c r="C12266">
        <v>2006</v>
      </c>
      <c r="D12266">
        <v>3</v>
      </c>
      <c r="E12266" t="s">
        <v>9</v>
      </c>
      <c r="F12266">
        <v>106</v>
      </c>
      <c r="G12266" t="s">
        <v>10</v>
      </c>
    </row>
    <row r="12267" spans="1:7" x14ac:dyDescent="0.3">
      <c r="A12267" t="s">
        <v>12298</v>
      </c>
      <c r="B12267" t="s">
        <v>12269</v>
      </c>
      <c r="C12267">
        <v>2005</v>
      </c>
      <c r="D12267">
        <v>9</v>
      </c>
      <c r="E12267" t="s">
        <v>71</v>
      </c>
      <c r="F12267">
        <v>92</v>
      </c>
      <c r="G12267" t="s">
        <v>10</v>
      </c>
    </row>
    <row r="12268" spans="1:7" x14ac:dyDescent="0.3">
      <c r="A12268" t="s">
        <v>12299</v>
      </c>
      <c r="B12268" t="s">
        <v>12269</v>
      </c>
      <c r="C12268">
        <v>2004</v>
      </c>
      <c r="D12268">
        <v>10</v>
      </c>
      <c r="E12268" t="s">
        <v>18</v>
      </c>
      <c r="F12268">
        <v>220</v>
      </c>
      <c r="G12268" t="s">
        <v>10</v>
      </c>
    </row>
    <row r="12269" spans="1:7" x14ac:dyDescent="0.3">
      <c r="A12269" t="s">
        <v>12300</v>
      </c>
      <c r="B12269" t="s">
        <v>12269</v>
      </c>
      <c r="C12269">
        <v>2003</v>
      </c>
      <c r="D12269">
        <v>3</v>
      </c>
      <c r="E12269" t="s">
        <v>71</v>
      </c>
      <c r="F12269">
        <v>60</v>
      </c>
      <c r="G12269" t="s">
        <v>10</v>
      </c>
    </row>
    <row r="12270" spans="1:7" x14ac:dyDescent="0.3">
      <c r="A12270" t="s">
        <v>12301</v>
      </c>
      <c r="B12270" t="s">
        <v>12269</v>
      </c>
      <c r="C12270">
        <v>2006</v>
      </c>
      <c r="D12270">
        <v>6</v>
      </c>
      <c r="E12270" t="s">
        <v>9</v>
      </c>
      <c r="F12270">
        <v>34</v>
      </c>
      <c r="G12270" t="s">
        <v>10</v>
      </c>
    </row>
    <row r="12271" spans="1:7" x14ac:dyDescent="0.3">
      <c r="A12271" t="s">
        <v>12302</v>
      </c>
      <c r="B12271" t="s">
        <v>12269</v>
      </c>
      <c r="C12271">
        <v>2006</v>
      </c>
      <c r="D12271">
        <v>6</v>
      </c>
      <c r="E12271" t="s">
        <v>18</v>
      </c>
      <c r="F12271">
        <v>352</v>
      </c>
      <c r="G12271" t="s">
        <v>10</v>
      </c>
    </row>
    <row r="12272" spans="1:7" x14ac:dyDescent="0.3">
      <c r="A12272" t="s">
        <v>12303</v>
      </c>
      <c r="B12272" t="s">
        <v>12269</v>
      </c>
      <c r="C12272">
        <v>2004</v>
      </c>
      <c r="D12272">
        <v>3</v>
      </c>
      <c r="E12272" t="s">
        <v>71</v>
      </c>
      <c r="F12272">
        <v>30</v>
      </c>
      <c r="G12272" t="s">
        <v>10</v>
      </c>
    </row>
    <row r="12273" spans="1:7" x14ac:dyDescent="0.3">
      <c r="A12273" t="s">
        <v>12304</v>
      </c>
      <c r="B12273" t="s">
        <v>12269</v>
      </c>
      <c r="C12273">
        <v>2006</v>
      </c>
      <c r="D12273">
        <v>6</v>
      </c>
      <c r="E12273" t="s">
        <v>18</v>
      </c>
      <c r="F12273">
        <v>87</v>
      </c>
      <c r="G12273" t="s">
        <v>10</v>
      </c>
    </row>
    <row r="12274" spans="1:7" x14ac:dyDescent="0.3">
      <c r="A12274" t="s">
        <v>12305</v>
      </c>
      <c r="B12274" t="s">
        <v>12269</v>
      </c>
      <c r="C12274">
        <v>2006</v>
      </c>
      <c r="D12274">
        <v>9</v>
      </c>
      <c r="E12274" t="s">
        <v>18</v>
      </c>
      <c r="F12274">
        <v>282</v>
      </c>
      <c r="G12274" t="s">
        <v>50</v>
      </c>
    </row>
    <row r="12275" spans="1:7" x14ac:dyDescent="0.3">
      <c r="A12275" t="s">
        <v>12306</v>
      </c>
      <c r="B12275" t="s">
        <v>12269</v>
      </c>
      <c r="C12275">
        <v>2003</v>
      </c>
      <c r="D12275">
        <v>10</v>
      </c>
      <c r="E12275" t="s">
        <v>71</v>
      </c>
      <c r="F12275">
        <v>30</v>
      </c>
      <c r="G12275" t="s">
        <v>10</v>
      </c>
    </row>
    <row r="12276" spans="1:7" x14ac:dyDescent="0.3">
      <c r="A12276" t="s">
        <v>12307</v>
      </c>
      <c r="B12276" t="s">
        <v>12269</v>
      </c>
      <c r="C12276">
        <v>2006</v>
      </c>
      <c r="D12276">
        <v>11</v>
      </c>
      <c r="E12276" t="s">
        <v>71</v>
      </c>
      <c r="F12276">
        <v>50</v>
      </c>
      <c r="G12276" t="s">
        <v>10</v>
      </c>
    </row>
    <row r="12277" spans="1:7" x14ac:dyDescent="0.3">
      <c r="A12277" t="s">
        <v>12308</v>
      </c>
      <c r="B12277" t="s">
        <v>12269</v>
      </c>
      <c r="C12277">
        <v>2004</v>
      </c>
      <c r="D12277">
        <v>6</v>
      </c>
      <c r="E12277" t="s">
        <v>9</v>
      </c>
      <c r="F12277">
        <v>0</v>
      </c>
      <c r="G12277" t="s">
        <v>10</v>
      </c>
    </row>
    <row r="12278" spans="1:7" x14ac:dyDescent="0.3">
      <c r="A12278" t="s">
        <v>12309</v>
      </c>
      <c r="B12278" t="s">
        <v>12269</v>
      </c>
      <c r="C12278">
        <v>2006</v>
      </c>
      <c r="D12278">
        <v>7</v>
      </c>
      <c r="E12278" t="s">
        <v>71</v>
      </c>
      <c r="F12278">
        <v>300</v>
      </c>
      <c r="G12278" t="s">
        <v>10</v>
      </c>
    </row>
    <row r="12279" spans="1:7" x14ac:dyDescent="0.3">
      <c r="A12279" t="s">
        <v>12310</v>
      </c>
      <c r="B12279" t="s">
        <v>12269</v>
      </c>
      <c r="C12279">
        <v>2006</v>
      </c>
      <c r="D12279">
        <v>8</v>
      </c>
      <c r="E12279" t="s">
        <v>18</v>
      </c>
      <c r="F12279">
        <v>224</v>
      </c>
      <c r="G12279" t="s">
        <v>10</v>
      </c>
    </row>
    <row r="12280" spans="1:7" x14ac:dyDescent="0.3">
      <c r="A12280" t="s">
        <v>12311</v>
      </c>
      <c r="B12280" t="s">
        <v>12269</v>
      </c>
      <c r="C12280">
        <v>2006</v>
      </c>
      <c r="D12280">
        <v>11</v>
      </c>
      <c r="E12280" t="s">
        <v>71</v>
      </c>
      <c r="F12280">
        <v>20</v>
      </c>
      <c r="G12280" t="s">
        <v>50</v>
      </c>
    </row>
    <row r="12281" spans="1:7" x14ac:dyDescent="0.3">
      <c r="A12281" t="s">
        <v>12312</v>
      </c>
      <c r="B12281" t="s">
        <v>12269</v>
      </c>
      <c r="C12281">
        <v>2007</v>
      </c>
      <c r="D12281">
        <v>5</v>
      </c>
      <c r="E12281" t="s">
        <v>18</v>
      </c>
      <c r="F12281">
        <v>661</v>
      </c>
      <c r="G12281" t="s">
        <v>50</v>
      </c>
    </row>
    <row r="12282" spans="1:7" x14ac:dyDescent="0.3">
      <c r="A12282" t="s">
        <v>12313</v>
      </c>
      <c r="B12282" t="s">
        <v>12269</v>
      </c>
      <c r="C12282">
        <v>2006</v>
      </c>
      <c r="D12282">
        <v>9</v>
      </c>
      <c r="E12282" t="s">
        <v>18</v>
      </c>
      <c r="F12282">
        <v>849</v>
      </c>
      <c r="G12282" t="s">
        <v>10</v>
      </c>
    </row>
    <row r="12283" spans="1:7" x14ac:dyDescent="0.3">
      <c r="A12283" t="s">
        <v>12314</v>
      </c>
      <c r="B12283" t="s">
        <v>12269</v>
      </c>
      <c r="C12283">
        <v>2007</v>
      </c>
      <c r="D12283">
        <v>3</v>
      </c>
      <c r="E12283" t="s">
        <v>71</v>
      </c>
      <c r="F12283">
        <v>20</v>
      </c>
      <c r="G12283" t="s">
        <v>50</v>
      </c>
    </row>
    <row r="12284" spans="1:7" x14ac:dyDescent="0.3">
      <c r="A12284" t="s">
        <v>12315</v>
      </c>
      <c r="B12284" t="s">
        <v>12269</v>
      </c>
      <c r="C12284">
        <v>2003</v>
      </c>
      <c r="D12284">
        <v>12</v>
      </c>
      <c r="E12284" t="s">
        <v>18</v>
      </c>
      <c r="F12284">
        <v>186</v>
      </c>
      <c r="G12284" t="s">
        <v>10</v>
      </c>
    </row>
    <row r="12285" spans="1:7" x14ac:dyDescent="0.3">
      <c r="A12285" t="s">
        <v>12316</v>
      </c>
      <c r="B12285" t="s">
        <v>12269</v>
      </c>
      <c r="C12285">
        <v>2005</v>
      </c>
      <c r="D12285">
        <v>5</v>
      </c>
      <c r="E12285" t="s">
        <v>9</v>
      </c>
      <c r="F12285">
        <v>36</v>
      </c>
      <c r="G12285" t="s">
        <v>10</v>
      </c>
    </row>
    <row r="12286" spans="1:7" x14ac:dyDescent="0.3">
      <c r="A12286" t="s">
        <v>12317</v>
      </c>
      <c r="B12286" t="s">
        <v>12269</v>
      </c>
      <c r="C12286">
        <v>2003</v>
      </c>
      <c r="D12286">
        <v>12</v>
      </c>
      <c r="E12286" t="s">
        <v>18</v>
      </c>
      <c r="F12286">
        <v>186</v>
      </c>
      <c r="G12286" t="s">
        <v>10</v>
      </c>
    </row>
    <row r="12287" spans="1:7" x14ac:dyDescent="0.3">
      <c r="A12287" t="s">
        <v>12318</v>
      </c>
      <c r="B12287" t="s">
        <v>12269</v>
      </c>
      <c r="C12287">
        <v>2003</v>
      </c>
      <c r="D12287">
        <v>4</v>
      </c>
      <c r="E12287" t="s">
        <v>9</v>
      </c>
      <c r="F12287">
        <v>54</v>
      </c>
      <c r="G12287" t="s">
        <v>10</v>
      </c>
    </row>
    <row r="12288" spans="1:7" x14ac:dyDescent="0.3">
      <c r="A12288" t="s">
        <v>12319</v>
      </c>
      <c r="B12288" t="s">
        <v>12269</v>
      </c>
      <c r="C12288">
        <v>2007</v>
      </c>
      <c r="D12288">
        <v>2</v>
      </c>
      <c r="E12288" t="s">
        <v>9</v>
      </c>
      <c r="F12288">
        <v>192</v>
      </c>
      <c r="G12288" t="s">
        <v>10</v>
      </c>
    </row>
    <row r="12289" spans="1:7" x14ac:dyDescent="0.3">
      <c r="A12289" t="s">
        <v>12320</v>
      </c>
      <c r="B12289" t="s">
        <v>12269</v>
      </c>
      <c r="C12289">
        <v>2007</v>
      </c>
      <c r="D12289">
        <v>7</v>
      </c>
      <c r="E12289" t="s">
        <v>14</v>
      </c>
      <c r="F12289">
        <v>32</v>
      </c>
      <c r="G12289" t="s">
        <v>50</v>
      </c>
    </row>
    <row r="12290" spans="1:7" x14ac:dyDescent="0.3">
      <c r="A12290" t="s">
        <v>12321</v>
      </c>
      <c r="B12290" t="s">
        <v>12269</v>
      </c>
      <c r="C12290">
        <v>2007</v>
      </c>
      <c r="D12290">
        <v>8</v>
      </c>
      <c r="E12290" t="s">
        <v>80</v>
      </c>
      <c r="F12290">
        <v>202</v>
      </c>
      <c r="G12290" t="s">
        <v>10</v>
      </c>
    </row>
    <row r="12291" spans="1:7" x14ac:dyDescent="0.3">
      <c r="A12291" t="s">
        <v>12322</v>
      </c>
      <c r="B12291" t="s">
        <v>12269</v>
      </c>
      <c r="C12291">
        <v>2007</v>
      </c>
      <c r="D12291">
        <v>9</v>
      </c>
      <c r="E12291" t="s">
        <v>9</v>
      </c>
      <c r="F12291">
        <v>126</v>
      </c>
      <c r="G12291" t="s">
        <v>10</v>
      </c>
    </row>
    <row r="12292" spans="1:7" x14ac:dyDescent="0.3">
      <c r="A12292" t="s">
        <v>12323</v>
      </c>
      <c r="B12292" t="s">
        <v>12269</v>
      </c>
      <c r="C12292">
        <v>2007</v>
      </c>
      <c r="D12292">
        <v>9</v>
      </c>
      <c r="E12292" t="s">
        <v>9</v>
      </c>
      <c r="F12292">
        <v>40</v>
      </c>
      <c r="G12292" t="s">
        <v>10</v>
      </c>
    </row>
    <row r="12293" spans="1:7" x14ac:dyDescent="0.3">
      <c r="A12293" t="s">
        <v>12324</v>
      </c>
      <c r="B12293" t="s">
        <v>12269</v>
      </c>
      <c r="C12293">
        <v>2006</v>
      </c>
      <c r="D12293">
        <v>12</v>
      </c>
      <c r="E12293" t="s">
        <v>18</v>
      </c>
      <c r="F12293">
        <v>97</v>
      </c>
      <c r="G12293" t="s">
        <v>10</v>
      </c>
    </row>
    <row r="12294" spans="1:7" x14ac:dyDescent="0.3">
      <c r="A12294" t="s">
        <v>12325</v>
      </c>
      <c r="B12294" t="s">
        <v>12269</v>
      </c>
      <c r="C12294">
        <v>2004</v>
      </c>
      <c r="D12294">
        <v>2</v>
      </c>
      <c r="E12294" t="s">
        <v>18</v>
      </c>
      <c r="F12294">
        <v>383</v>
      </c>
      <c r="G12294" t="s">
        <v>10</v>
      </c>
    </row>
    <row r="12295" spans="1:7" x14ac:dyDescent="0.3">
      <c r="A12295" t="s">
        <v>12326</v>
      </c>
      <c r="B12295" t="s">
        <v>12269</v>
      </c>
      <c r="C12295">
        <v>2008</v>
      </c>
      <c r="D12295">
        <v>4</v>
      </c>
      <c r="E12295" t="s">
        <v>71</v>
      </c>
      <c r="F12295">
        <v>115</v>
      </c>
      <c r="G12295" t="s">
        <v>10</v>
      </c>
    </row>
    <row r="12296" spans="1:7" x14ac:dyDescent="0.3">
      <c r="A12296" t="s">
        <v>12327</v>
      </c>
      <c r="B12296" t="s">
        <v>12269</v>
      </c>
      <c r="C12296">
        <v>2008</v>
      </c>
      <c r="D12296">
        <v>3</v>
      </c>
      <c r="E12296" t="s">
        <v>71</v>
      </c>
      <c r="F12296">
        <v>159</v>
      </c>
      <c r="G12296" t="s">
        <v>10</v>
      </c>
    </row>
    <row r="12297" spans="1:7" x14ac:dyDescent="0.3">
      <c r="A12297" t="s">
        <v>12328</v>
      </c>
      <c r="B12297" t="s">
        <v>12269</v>
      </c>
      <c r="C12297">
        <v>2008</v>
      </c>
      <c r="D12297">
        <v>4</v>
      </c>
      <c r="E12297" t="s">
        <v>71</v>
      </c>
      <c r="F12297">
        <v>38</v>
      </c>
      <c r="G12297" t="s">
        <v>10</v>
      </c>
    </row>
    <row r="12298" spans="1:7" x14ac:dyDescent="0.3">
      <c r="A12298" t="s">
        <v>12329</v>
      </c>
      <c r="B12298" t="s">
        <v>12269</v>
      </c>
      <c r="C12298">
        <v>2002</v>
      </c>
      <c r="D12298">
        <v>11</v>
      </c>
      <c r="E12298" t="s">
        <v>9</v>
      </c>
      <c r="F12298">
        <v>16</v>
      </c>
      <c r="G12298" t="s">
        <v>10</v>
      </c>
    </row>
    <row r="12299" spans="1:7" x14ac:dyDescent="0.3">
      <c r="A12299" t="s">
        <v>12330</v>
      </c>
      <c r="B12299" t="s">
        <v>12269</v>
      </c>
      <c r="C12299">
        <v>2003</v>
      </c>
      <c r="D12299">
        <v>3</v>
      </c>
      <c r="E12299" t="s">
        <v>71</v>
      </c>
      <c r="F12299">
        <v>140</v>
      </c>
      <c r="G12299" t="s">
        <v>10</v>
      </c>
    </row>
    <row r="12300" spans="1:7" x14ac:dyDescent="0.3">
      <c r="A12300" t="s">
        <v>12331</v>
      </c>
      <c r="B12300" t="s">
        <v>12269</v>
      </c>
      <c r="C12300">
        <v>2007</v>
      </c>
      <c r="D12300">
        <v>11</v>
      </c>
      <c r="E12300" t="s">
        <v>71</v>
      </c>
      <c r="F12300">
        <v>172</v>
      </c>
      <c r="G12300" t="s">
        <v>10</v>
      </c>
    </row>
    <row r="12301" spans="1:7" x14ac:dyDescent="0.3">
      <c r="A12301" t="s">
        <v>12332</v>
      </c>
      <c r="B12301" t="s">
        <v>12269</v>
      </c>
      <c r="C12301">
        <v>2004</v>
      </c>
      <c r="D12301">
        <v>2</v>
      </c>
      <c r="E12301" t="s">
        <v>9</v>
      </c>
      <c r="F12301">
        <v>16</v>
      </c>
      <c r="G12301" t="s">
        <v>10</v>
      </c>
    </row>
    <row r="12302" spans="1:7" x14ac:dyDescent="0.3">
      <c r="A12302" t="s">
        <v>12333</v>
      </c>
      <c r="B12302" t="s">
        <v>12269</v>
      </c>
      <c r="C12302">
        <v>2003</v>
      </c>
      <c r="D12302">
        <v>2</v>
      </c>
      <c r="E12302" t="s">
        <v>14</v>
      </c>
      <c r="F12302">
        <v>47</v>
      </c>
      <c r="G12302" t="s">
        <v>10</v>
      </c>
    </row>
    <row r="12303" spans="1:7" x14ac:dyDescent="0.3">
      <c r="A12303" t="s">
        <v>12334</v>
      </c>
      <c r="B12303" t="s">
        <v>12269</v>
      </c>
      <c r="C12303">
        <v>2003</v>
      </c>
      <c r="D12303">
        <v>2</v>
      </c>
      <c r="E12303" t="s">
        <v>9</v>
      </c>
      <c r="F12303">
        <v>100</v>
      </c>
      <c r="G12303" t="s">
        <v>10</v>
      </c>
    </row>
    <row r="12304" spans="1:7" x14ac:dyDescent="0.3">
      <c r="A12304" t="s">
        <v>12335</v>
      </c>
      <c r="B12304" t="s">
        <v>12269</v>
      </c>
      <c r="C12304">
        <v>2006</v>
      </c>
      <c r="D12304">
        <v>7</v>
      </c>
      <c r="E12304" t="s">
        <v>71</v>
      </c>
      <c r="F12304">
        <v>8</v>
      </c>
      <c r="G12304" t="s">
        <v>10</v>
      </c>
    </row>
    <row r="12305" spans="1:7" x14ac:dyDescent="0.3">
      <c r="A12305" t="s">
        <v>12336</v>
      </c>
      <c r="B12305" t="s">
        <v>12269</v>
      </c>
      <c r="C12305">
        <v>2009</v>
      </c>
      <c r="D12305">
        <v>11</v>
      </c>
      <c r="E12305" t="s">
        <v>14</v>
      </c>
      <c r="F12305">
        <v>20</v>
      </c>
      <c r="G12305" t="s">
        <v>50</v>
      </c>
    </row>
    <row r="12306" spans="1:7" x14ac:dyDescent="0.3">
      <c r="A12306" t="s">
        <v>12337</v>
      </c>
      <c r="B12306" t="s">
        <v>12269</v>
      </c>
      <c r="C12306">
        <v>2008</v>
      </c>
      <c r="D12306">
        <v>1</v>
      </c>
      <c r="E12306" t="s">
        <v>9</v>
      </c>
      <c r="F12306">
        <v>5</v>
      </c>
      <c r="G12306" t="s">
        <v>50</v>
      </c>
    </row>
    <row r="12307" spans="1:7" x14ac:dyDescent="0.3">
      <c r="A12307" t="s">
        <v>12338</v>
      </c>
      <c r="B12307" t="s">
        <v>12269</v>
      </c>
      <c r="C12307">
        <v>2007</v>
      </c>
      <c r="D12307">
        <v>5</v>
      </c>
      <c r="E12307" t="s">
        <v>71</v>
      </c>
      <c r="F12307">
        <v>39</v>
      </c>
      <c r="G12307" t="s">
        <v>10</v>
      </c>
    </row>
    <row r="12308" spans="1:7" x14ac:dyDescent="0.3">
      <c r="A12308" t="s">
        <v>12339</v>
      </c>
      <c r="B12308" t="s">
        <v>12269</v>
      </c>
      <c r="C12308">
        <v>2008</v>
      </c>
      <c r="D12308">
        <v>7</v>
      </c>
      <c r="E12308" t="s">
        <v>18</v>
      </c>
      <c r="F12308">
        <v>724</v>
      </c>
      <c r="G12308" t="s">
        <v>10</v>
      </c>
    </row>
    <row r="12309" spans="1:7" x14ac:dyDescent="0.3">
      <c r="A12309" t="s">
        <v>12340</v>
      </c>
      <c r="B12309" t="s">
        <v>12269</v>
      </c>
      <c r="C12309">
        <v>2008</v>
      </c>
      <c r="D12309">
        <v>6</v>
      </c>
      <c r="E12309" t="s">
        <v>80</v>
      </c>
      <c r="F12309">
        <v>192</v>
      </c>
      <c r="G12309" t="s">
        <v>10</v>
      </c>
    </row>
    <row r="12310" spans="1:7" x14ac:dyDescent="0.3">
      <c r="A12310" t="s">
        <v>12341</v>
      </c>
      <c r="B12310" t="s">
        <v>12269</v>
      </c>
      <c r="C12310">
        <v>2008</v>
      </c>
      <c r="D12310">
        <v>5</v>
      </c>
      <c r="E12310" t="s">
        <v>18</v>
      </c>
      <c r="F12310">
        <v>160</v>
      </c>
      <c r="G12310" t="s">
        <v>10</v>
      </c>
    </row>
    <row r="12311" spans="1:7" x14ac:dyDescent="0.3">
      <c r="A12311" t="s">
        <v>12342</v>
      </c>
      <c r="B12311" t="s">
        <v>12269</v>
      </c>
      <c r="C12311">
        <v>2008</v>
      </c>
      <c r="D12311">
        <v>2</v>
      </c>
      <c r="E12311" t="s">
        <v>9</v>
      </c>
      <c r="F12311">
        <v>21</v>
      </c>
      <c r="G12311" t="s">
        <v>10</v>
      </c>
    </row>
    <row r="12312" spans="1:7" x14ac:dyDescent="0.3">
      <c r="A12312" t="s">
        <v>12343</v>
      </c>
      <c r="B12312" t="s">
        <v>12269</v>
      </c>
      <c r="C12312">
        <v>2008</v>
      </c>
      <c r="D12312">
        <v>7</v>
      </c>
      <c r="E12312" t="s">
        <v>71</v>
      </c>
      <c r="F12312">
        <v>312</v>
      </c>
      <c r="G12312" t="s">
        <v>10</v>
      </c>
    </row>
    <row r="12313" spans="1:7" x14ac:dyDescent="0.3">
      <c r="A12313" t="s">
        <v>12344</v>
      </c>
      <c r="B12313" t="s">
        <v>12269</v>
      </c>
      <c r="C12313">
        <v>2008</v>
      </c>
      <c r="D12313">
        <v>12</v>
      </c>
      <c r="E12313" t="s">
        <v>18</v>
      </c>
      <c r="F12313">
        <v>106</v>
      </c>
      <c r="G12313" t="s">
        <v>10</v>
      </c>
    </row>
    <row r="12314" spans="1:7" x14ac:dyDescent="0.3">
      <c r="A12314" t="s">
        <v>12345</v>
      </c>
      <c r="B12314" t="s">
        <v>12269</v>
      </c>
      <c r="C12314">
        <v>2008</v>
      </c>
      <c r="D12314">
        <v>8</v>
      </c>
      <c r="E12314" t="s">
        <v>71</v>
      </c>
      <c r="F12314">
        <v>90</v>
      </c>
      <c r="G12314" t="s">
        <v>10</v>
      </c>
    </row>
    <row r="12315" spans="1:7" x14ac:dyDescent="0.3">
      <c r="A12315" t="s">
        <v>12346</v>
      </c>
      <c r="B12315" t="s">
        <v>12269</v>
      </c>
      <c r="C12315">
        <v>2008</v>
      </c>
      <c r="D12315">
        <v>9</v>
      </c>
      <c r="E12315" t="s">
        <v>18</v>
      </c>
      <c r="F12315">
        <v>280</v>
      </c>
      <c r="G12315" t="s">
        <v>10</v>
      </c>
    </row>
    <row r="12316" spans="1:7" x14ac:dyDescent="0.3">
      <c r="A12316" t="s">
        <v>12347</v>
      </c>
      <c r="B12316" t="s">
        <v>12269</v>
      </c>
      <c r="C12316">
        <v>2008</v>
      </c>
      <c r="D12316">
        <v>8</v>
      </c>
      <c r="E12316" t="s">
        <v>9</v>
      </c>
      <c r="F12316">
        <v>124</v>
      </c>
      <c r="G12316" t="s">
        <v>10</v>
      </c>
    </row>
    <row r="12317" spans="1:7" x14ac:dyDescent="0.3">
      <c r="A12317" t="s">
        <v>12348</v>
      </c>
      <c r="B12317" t="s">
        <v>12269</v>
      </c>
      <c r="C12317">
        <v>2008</v>
      </c>
      <c r="D12317">
        <v>10</v>
      </c>
      <c r="E12317" t="s">
        <v>9</v>
      </c>
      <c r="F12317">
        <v>252</v>
      </c>
      <c r="G12317" t="s">
        <v>10</v>
      </c>
    </row>
    <row r="12318" spans="1:7" x14ac:dyDescent="0.3">
      <c r="A12318" t="s">
        <v>12349</v>
      </c>
      <c r="B12318" t="s">
        <v>12269</v>
      </c>
      <c r="C12318">
        <v>2008</v>
      </c>
      <c r="D12318">
        <v>8</v>
      </c>
      <c r="E12318" t="s">
        <v>18</v>
      </c>
      <c r="F12318">
        <v>274</v>
      </c>
      <c r="G12318" t="s">
        <v>10</v>
      </c>
    </row>
    <row r="12319" spans="1:7" x14ac:dyDescent="0.3">
      <c r="A12319" t="s">
        <v>12350</v>
      </c>
      <c r="B12319" t="s">
        <v>12269</v>
      </c>
      <c r="C12319">
        <v>2008</v>
      </c>
      <c r="D12319">
        <v>12</v>
      </c>
      <c r="E12319" t="s">
        <v>18</v>
      </c>
      <c r="F12319">
        <v>494</v>
      </c>
      <c r="G12319" t="s">
        <v>50</v>
      </c>
    </row>
    <row r="12320" spans="1:7" x14ac:dyDescent="0.3">
      <c r="A12320" t="s">
        <v>12351</v>
      </c>
      <c r="B12320" t="s">
        <v>12269</v>
      </c>
      <c r="C12320">
        <v>2008</v>
      </c>
      <c r="D12320">
        <v>11</v>
      </c>
      <c r="E12320" t="s">
        <v>18</v>
      </c>
      <c r="F12320">
        <v>140</v>
      </c>
      <c r="G12320" t="s">
        <v>473</v>
      </c>
    </row>
    <row r="12321" spans="1:7" x14ac:dyDescent="0.3">
      <c r="A12321" t="s">
        <v>12352</v>
      </c>
      <c r="B12321" t="s">
        <v>12269</v>
      </c>
      <c r="C12321">
        <v>2008</v>
      </c>
      <c r="D12321">
        <v>11</v>
      </c>
      <c r="E12321" t="s">
        <v>9</v>
      </c>
      <c r="F12321">
        <v>120</v>
      </c>
      <c r="G12321" t="s">
        <v>10</v>
      </c>
    </row>
    <row r="12322" spans="1:7" x14ac:dyDescent="0.3">
      <c r="A12322" t="s">
        <v>12353</v>
      </c>
      <c r="B12322" t="s">
        <v>12269</v>
      </c>
      <c r="C12322">
        <v>2008</v>
      </c>
      <c r="D12322">
        <v>11</v>
      </c>
      <c r="E12322" t="s">
        <v>80</v>
      </c>
      <c r="F12322">
        <v>12</v>
      </c>
      <c r="G12322" t="s">
        <v>10</v>
      </c>
    </row>
    <row r="12323" spans="1:7" x14ac:dyDescent="0.3">
      <c r="A12323" t="s">
        <v>12354</v>
      </c>
      <c r="B12323" t="s">
        <v>12269</v>
      </c>
      <c r="C12323">
        <v>2008</v>
      </c>
      <c r="D12323">
        <v>12</v>
      </c>
      <c r="E12323" t="s">
        <v>9</v>
      </c>
      <c r="F12323">
        <v>89</v>
      </c>
      <c r="G12323" t="s">
        <v>10</v>
      </c>
    </row>
    <row r="12324" spans="1:7" x14ac:dyDescent="0.3">
      <c r="A12324" t="s">
        <v>12355</v>
      </c>
      <c r="B12324" t="s">
        <v>12269</v>
      </c>
      <c r="C12324">
        <v>2009</v>
      </c>
      <c r="D12324">
        <v>1</v>
      </c>
      <c r="E12324" t="s">
        <v>9</v>
      </c>
      <c r="F12324">
        <v>162</v>
      </c>
      <c r="G12324" t="s">
        <v>50</v>
      </c>
    </row>
    <row r="12325" spans="1:7" x14ac:dyDescent="0.3">
      <c r="A12325" t="s">
        <v>12356</v>
      </c>
      <c r="B12325" t="s">
        <v>12269</v>
      </c>
      <c r="C12325">
        <v>2009</v>
      </c>
      <c r="D12325">
        <v>1</v>
      </c>
      <c r="E12325" t="s">
        <v>71</v>
      </c>
      <c r="F12325">
        <v>5</v>
      </c>
      <c r="G12325" t="s">
        <v>50</v>
      </c>
    </row>
    <row r="12326" spans="1:7" x14ac:dyDescent="0.3">
      <c r="A12326" t="s">
        <v>12357</v>
      </c>
      <c r="B12326" t="s">
        <v>12269</v>
      </c>
      <c r="C12326">
        <v>2009</v>
      </c>
      <c r="D12326">
        <v>2</v>
      </c>
      <c r="E12326" t="s">
        <v>80</v>
      </c>
      <c r="F12326">
        <v>41</v>
      </c>
      <c r="G12326" t="s">
        <v>10</v>
      </c>
    </row>
    <row r="12327" spans="1:7" x14ac:dyDescent="0.3">
      <c r="A12327" t="s">
        <v>12358</v>
      </c>
      <c r="B12327" t="s">
        <v>12269</v>
      </c>
      <c r="C12327">
        <v>2009</v>
      </c>
      <c r="D12327">
        <v>4</v>
      </c>
      <c r="E12327" t="s">
        <v>9</v>
      </c>
      <c r="F12327">
        <v>71</v>
      </c>
      <c r="G12327" t="s">
        <v>10</v>
      </c>
    </row>
    <row r="12328" spans="1:7" x14ac:dyDescent="0.3">
      <c r="A12328" t="s">
        <v>12359</v>
      </c>
      <c r="B12328" t="s">
        <v>12269</v>
      </c>
      <c r="C12328">
        <v>2009</v>
      </c>
      <c r="D12328">
        <v>5</v>
      </c>
      <c r="E12328" t="s">
        <v>9</v>
      </c>
      <c r="F12328">
        <v>307</v>
      </c>
      <c r="G12328" t="s">
        <v>50</v>
      </c>
    </row>
    <row r="12329" spans="1:7" x14ac:dyDescent="0.3">
      <c r="A12329" t="s">
        <v>12360</v>
      </c>
      <c r="B12329" t="s">
        <v>12269</v>
      </c>
      <c r="C12329">
        <v>2009</v>
      </c>
      <c r="D12329">
        <v>7</v>
      </c>
      <c r="E12329" t="s">
        <v>18</v>
      </c>
      <c r="F12329">
        <v>40</v>
      </c>
      <c r="G12329" t="s">
        <v>50</v>
      </c>
    </row>
    <row r="12330" spans="1:7" x14ac:dyDescent="0.3">
      <c r="A12330" t="s">
        <v>12361</v>
      </c>
      <c r="B12330" t="s">
        <v>12269</v>
      </c>
      <c r="C12330">
        <v>2009</v>
      </c>
      <c r="D12330">
        <v>4</v>
      </c>
      <c r="E12330" t="s">
        <v>9</v>
      </c>
      <c r="F12330">
        <v>22</v>
      </c>
      <c r="G12330" t="s">
        <v>50</v>
      </c>
    </row>
    <row r="12331" spans="1:7" x14ac:dyDescent="0.3">
      <c r="A12331" t="s">
        <v>12362</v>
      </c>
      <c r="B12331" t="s">
        <v>12269</v>
      </c>
      <c r="C12331">
        <v>2009</v>
      </c>
      <c r="D12331">
        <v>11</v>
      </c>
      <c r="E12331" t="s">
        <v>14</v>
      </c>
      <c r="F12331">
        <v>166</v>
      </c>
      <c r="G12331" t="s">
        <v>10</v>
      </c>
    </row>
    <row r="12332" spans="1:7" x14ac:dyDescent="0.3">
      <c r="A12332" t="s">
        <v>12363</v>
      </c>
      <c r="B12332" t="s">
        <v>12269</v>
      </c>
      <c r="C12332">
        <v>2009</v>
      </c>
      <c r="D12332">
        <v>8</v>
      </c>
      <c r="E12332" t="s">
        <v>9</v>
      </c>
      <c r="F12332">
        <v>24</v>
      </c>
      <c r="G12332" t="s">
        <v>10</v>
      </c>
    </row>
    <row r="12333" spans="1:7" x14ac:dyDescent="0.3">
      <c r="A12333" t="s">
        <v>12364</v>
      </c>
      <c r="B12333" t="s">
        <v>12269</v>
      </c>
      <c r="C12333">
        <v>2009</v>
      </c>
      <c r="D12333">
        <v>9</v>
      </c>
      <c r="E12333" t="s">
        <v>80</v>
      </c>
      <c r="F12333">
        <v>15</v>
      </c>
      <c r="G12333" t="s">
        <v>10</v>
      </c>
    </row>
    <row r="12334" spans="1:7" x14ac:dyDescent="0.3">
      <c r="A12334" t="s">
        <v>12365</v>
      </c>
      <c r="B12334" t="s">
        <v>12269</v>
      </c>
      <c r="C12334">
        <v>2009</v>
      </c>
      <c r="D12334">
        <v>10</v>
      </c>
      <c r="E12334" t="s">
        <v>80</v>
      </c>
      <c r="F12334">
        <v>24</v>
      </c>
      <c r="G12334" t="s">
        <v>10</v>
      </c>
    </row>
    <row r="12335" spans="1:7" x14ac:dyDescent="0.3">
      <c r="A12335" t="s">
        <v>12366</v>
      </c>
      <c r="B12335" t="s">
        <v>12269</v>
      </c>
      <c r="C12335">
        <v>2009</v>
      </c>
      <c r="D12335">
        <v>12</v>
      </c>
      <c r="E12335" t="s">
        <v>80</v>
      </c>
      <c r="F12335">
        <v>0</v>
      </c>
      <c r="G12335" t="s">
        <v>12</v>
      </c>
    </row>
    <row r="12336" spans="1:7" x14ac:dyDescent="0.3">
      <c r="A12336" t="s">
        <v>12367</v>
      </c>
      <c r="B12336" t="s">
        <v>12269</v>
      </c>
      <c r="C12336">
        <v>2010</v>
      </c>
      <c r="D12336">
        <v>1</v>
      </c>
      <c r="E12336" t="s">
        <v>9</v>
      </c>
      <c r="F12336">
        <v>64</v>
      </c>
      <c r="G12336" t="s">
        <v>10</v>
      </c>
    </row>
    <row r="12337" spans="1:7" x14ac:dyDescent="0.3">
      <c r="A12337" t="s">
        <v>12368</v>
      </c>
      <c r="B12337" t="s">
        <v>12269</v>
      </c>
      <c r="C12337">
        <v>2003</v>
      </c>
      <c r="D12337">
        <v>6</v>
      </c>
      <c r="E12337" t="s">
        <v>9</v>
      </c>
      <c r="F12337">
        <v>105</v>
      </c>
      <c r="G12337" t="s">
        <v>10</v>
      </c>
    </row>
    <row r="12338" spans="1:7" x14ac:dyDescent="0.3">
      <c r="A12338" t="s">
        <v>12369</v>
      </c>
      <c r="B12338" t="s">
        <v>12269</v>
      </c>
      <c r="C12338">
        <v>2010</v>
      </c>
      <c r="D12338">
        <v>2</v>
      </c>
      <c r="E12338" t="s">
        <v>18</v>
      </c>
      <c r="F12338">
        <v>102</v>
      </c>
      <c r="G12338" t="s">
        <v>10</v>
      </c>
    </row>
    <row r="12339" spans="1:7" x14ac:dyDescent="0.3">
      <c r="A12339" t="s">
        <v>12370</v>
      </c>
      <c r="B12339" t="s">
        <v>12269</v>
      </c>
      <c r="C12339">
        <v>2010</v>
      </c>
      <c r="D12339">
        <v>1</v>
      </c>
      <c r="E12339" t="s">
        <v>80</v>
      </c>
      <c r="F12339">
        <v>48</v>
      </c>
      <c r="G12339" t="s">
        <v>10</v>
      </c>
    </row>
    <row r="12340" spans="1:7" x14ac:dyDescent="0.3">
      <c r="A12340" t="s">
        <v>12371</v>
      </c>
      <c r="B12340" t="s">
        <v>12269</v>
      </c>
      <c r="C12340">
        <v>2010</v>
      </c>
      <c r="D12340">
        <v>2</v>
      </c>
      <c r="E12340" t="s">
        <v>9</v>
      </c>
      <c r="F12340">
        <v>46</v>
      </c>
      <c r="G12340" t="s">
        <v>10</v>
      </c>
    </row>
    <row r="12341" spans="1:7" x14ac:dyDescent="0.3">
      <c r="A12341" t="s">
        <v>12372</v>
      </c>
      <c r="B12341" t="s">
        <v>12269</v>
      </c>
      <c r="C12341">
        <v>2010</v>
      </c>
      <c r="D12341">
        <v>4</v>
      </c>
      <c r="E12341" t="s">
        <v>80</v>
      </c>
      <c r="F12341">
        <v>241</v>
      </c>
      <c r="G12341" t="s">
        <v>10</v>
      </c>
    </row>
    <row r="12342" spans="1:7" x14ac:dyDescent="0.3">
      <c r="A12342" t="s">
        <v>12373</v>
      </c>
      <c r="B12342" t="s">
        <v>12269</v>
      </c>
      <c r="C12342">
        <v>2010</v>
      </c>
      <c r="D12342">
        <v>3</v>
      </c>
      <c r="E12342" t="s">
        <v>80</v>
      </c>
      <c r="F12342">
        <v>202</v>
      </c>
      <c r="G12342" t="s">
        <v>10</v>
      </c>
    </row>
    <row r="12343" spans="1:7" x14ac:dyDescent="0.3">
      <c r="A12343" t="s">
        <v>12374</v>
      </c>
      <c r="B12343" t="s">
        <v>12269</v>
      </c>
      <c r="C12343">
        <v>2010</v>
      </c>
      <c r="D12343">
        <v>3</v>
      </c>
      <c r="E12343" t="s">
        <v>18</v>
      </c>
      <c r="F12343">
        <v>707</v>
      </c>
      <c r="G12343" t="s">
        <v>10</v>
      </c>
    </row>
    <row r="12344" spans="1:7" x14ac:dyDescent="0.3">
      <c r="A12344" t="s">
        <v>12375</v>
      </c>
      <c r="B12344" t="s">
        <v>12269</v>
      </c>
      <c r="C12344">
        <v>2010</v>
      </c>
      <c r="D12344">
        <v>4</v>
      </c>
      <c r="E12344" t="s">
        <v>18</v>
      </c>
      <c r="F12344">
        <v>708</v>
      </c>
      <c r="G12344" t="s">
        <v>10</v>
      </c>
    </row>
    <row r="12345" spans="1:7" x14ac:dyDescent="0.3">
      <c r="A12345" t="s">
        <v>12376</v>
      </c>
      <c r="B12345" t="s">
        <v>12269</v>
      </c>
      <c r="C12345">
        <v>2010</v>
      </c>
      <c r="D12345">
        <v>4</v>
      </c>
      <c r="E12345" t="s">
        <v>18</v>
      </c>
      <c r="F12345">
        <v>698</v>
      </c>
      <c r="G12345" t="s">
        <v>10</v>
      </c>
    </row>
    <row r="12346" spans="1:7" x14ac:dyDescent="0.3">
      <c r="A12346" t="s">
        <v>12377</v>
      </c>
      <c r="B12346" t="s">
        <v>12269</v>
      </c>
      <c r="C12346">
        <v>2010</v>
      </c>
      <c r="D12346">
        <v>6</v>
      </c>
      <c r="E12346" t="s">
        <v>9</v>
      </c>
      <c r="F12346">
        <v>80</v>
      </c>
      <c r="G12346" t="s">
        <v>10</v>
      </c>
    </row>
    <row r="12347" spans="1:7" x14ac:dyDescent="0.3">
      <c r="A12347" t="s">
        <v>12378</v>
      </c>
      <c r="B12347" t="s">
        <v>12269</v>
      </c>
      <c r="C12347">
        <v>2010</v>
      </c>
      <c r="D12347">
        <v>4</v>
      </c>
      <c r="E12347" t="s">
        <v>9</v>
      </c>
      <c r="F12347">
        <v>20</v>
      </c>
      <c r="G12347" t="s">
        <v>10</v>
      </c>
    </row>
    <row r="12348" spans="1:7" x14ac:dyDescent="0.3">
      <c r="A12348" t="s">
        <v>12379</v>
      </c>
      <c r="B12348" t="s">
        <v>12269</v>
      </c>
      <c r="C12348">
        <v>2010</v>
      </c>
      <c r="D12348">
        <v>8</v>
      </c>
      <c r="E12348" t="s">
        <v>9</v>
      </c>
      <c r="F12348">
        <v>147</v>
      </c>
      <c r="G12348" t="s">
        <v>10</v>
      </c>
    </row>
    <row r="12349" spans="1:7" x14ac:dyDescent="0.3">
      <c r="A12349" t="s">
        <v>12380</v>
      </c>
      <c r="B12349" t="s">
        <v>12269</v>
      </c>
      <c r="C12349">
        <v>2010</v>
      </c>
      <c r="D12349">
        <v>8</v>
      </c>
      <c r="E12349" t="s">
        <v>80</v>
      </c>
      <c r="F12349">
        <v>71</v>
      </c>
      <c r="G12349" t="s">
        <v>10</v>
      </c>
    </row>
    <row r="12350" spans="1:7" x14ac:dyDescent="0.3">
      <c r="A12350" t="s">
        <v>12381</v>
      </c>
      <c r="B12350" t="s">
        <v>12269</v>
      </c>
      <c r="C12350">
        <v>2010</v>
      </c>
      <c r="D12350">
        <v>10</v>
      </c>
      <c r="E12350" t="s">
        <v>9</v>
      </c>
      <c r="F12350">
        <v>105</v>
      </c>
      <c r="G12350" t="s">
        <v>50</v>
      </c>
    </row>
    <row r="12351" spans="1:7" x14ac:dyDescent="0.3">
      <c r="A12351" t="s">
        <v>12382</v>
      </c>
      <c r="B12351" t="s">
        <v>12269</v>
      </c>
      <c r="C12351">
        <v>2010</v>
      </c>
      <c r="D12351">
        <v>9</v>
      </c>
      <c r="E12351" t="s">
        <v>71</v>
      </c>
      <c r="F12351">
        <v>81</v>
      </c>
      <c r="G12351" t="s">
        <v>10</v>
      </c>
    </row>
    <row r="12352" spans="1:7" x14ac:dyDescent="0.3">
      <c r="A12352" t="s">
        <v>12383</v>
      </c>
      <c r="B12352" t="s">
        <v>12269</v>
      </c>
      <c r="C12352">
        <v>2010</v>
      </c>
      <c r="D12352">
        <v>10</v>
      </c>
      <c r="E12352" t="s">
        <v>9</v>
      </c>
      <c r="F12352">
        <v>324</v>
      </c>
      <c r="G12352" t="s">
        <v>10</v>
      </c>
    </row>
    <row r="12353" spans="1:7" x14ac:dyDescent="0.3">
      <c r="A12353" t="s">
        <v>12384</v>
      </c>
      <c r="B12353" t="s">
        <v>12269</v>
      </c>
      <c r="C12353">
        <v>2010</v>
      </c>
      <c r="D12353">
        <v>11</v>
      </c>
      <c r="E12353" t="s">
        <v>9</v>
      </c>
      <c r="F12353">
        <v>120</v>
      </c>
      <c r="G12353" t="s">
        <v>10</v>
      </c>
    </row>
    <row r="12354" spans="1:7" x14ac:dyDescent="0.3">
      <c r="A12354" t="s">
        <v>12385</v>
      </c>
      <c r="B12354" t="s">
        <v>12269</v>
      </c>
      <c r="C12354">
        <v>2011</v>
      </c>
      <c r="D12354">
        <v>4</v>
      </c>
      <c r="E12354" t="s">
        <v>18</v>
      </c>
      <c r="F12354">
        <v>355</v>
      </c>
      <c r="G12354" t="s">
        <v>10</v>
      </c>
    </row>
    <row r="12355" spans="1:7" x14ac:dyDescent="0.3">
      <c r="A12355" t="s">
        <v>12386</v>
      </c>
      <c r="B12355" t="s">
        <v>12269</v>
      </c>
      <c r="C12355">
        <v>2010</v>
      </c>
      <c r="D12355">
        <v>12</v>
      </c>
      <c r="E12355" t="s">
        <v>9</v>
      </c>
      <c r="F12355">
        <v>292</v>
      </c>
      <c r="G12355" t="s">
        <v>10</v>
      </c>
    </row>
    <row r="12356" spans="1:7" x14ac:dyDescent="0.3">
      <c r="A12356" t="s">
        <v>12387</v>
      </c>
      <c r="B12356" t="s">
        <v>12269</v>
      </c>
      <c r="C12356">
        <v>2010</v>
      </c>
      <c r="D12356">
        <v>10</v>
      </c>
      <c r="E12356" t="s">
        <v>9</v>
      </c>
      <c r="F12356">
        <v>245</v>
      </c>
      <c r="G12356" t="s">
        <v>10</v>
      </c>
    </row>
    <row r="12357" spans="1:7" x14ac:dyDescent="0.3">
      <c r="A12357" t="s">
        <v>12388</v>
      </c>
      <c r="B12357" t="s">
        <v>12269</v>
      </c>
      <c r="C12357">
        <v>2011</v>
      </c>
      <c r="D12357">
        <v>4</v>
      </c>
      <c r="E12357" t="s">
        <v>71</v>
      </c>
      <c r="F12357">
        <v>751</v>
      </c>
      <c r="G12357" t="s">
        <v>10</v>
      </c>
    </row>
    <row r="12358" spans="1:7" x14ac:dyDescent="0.3">
      <c r="A12358" t="s">
        <v>12389</v>
      </c>
      <c r="B12358" t="s">
        <v>12269</v>
      </c>
      <c r="C12358">
        <v>2011</v>
      </c>
      <c r="D12358">
        <v>3</v>
      </c>
      <c r="E12358" t="s">
        <v>9</v>
      </c>
      <c r="F12358">
        <v>125</v>
      </c>
      <c r="G12358" t="s">
        <v>10</v>
      </c>
    </row>
    <row r="12359" spans="1:7" x14ac:dyDescent="0.3">
      <c r="A12359" t="s">
        <v>12390</v>
      </c>
      <c r="B12359" t="s">
        <v>12269</v>
      </c>
      <c r="C12359">
        <v>2011</v>
      </c>
      <c r="D12359">
        <v>2</v>
      </c>
      <c r="E12359" t="s">
        <v>14</v>
      </c>
      <c r="F12359">
        <v>18</v>
      </c>
      <c r="G12359" t="s">
        <v>10</v>
      </c>
    </row>
    <row r="12360" spans="1:7" x14ac:dyDescent="0.3">
      <c r="A12360" t="s">
        <v>12391</v>
      </c>
      <c r="B12360" t="s">
        <v>12269</v>
      </c>
      <c r="C12360">
        <v>2011</v>
      </c>
      <c r="D12360">
        <v>4</v>
      </c>
      <c r="E12360" t="s">
        <v>18</v>
      </c>
      <c r="F12360">
        <v>266</v>
      </c>
      <c r="G12360" t="s">
        <v>10</v>
      </c>
    </row>
    <row r="12361" spans="1:7" x14ac:dyDescent="0.3">
      <c r="A12361" t="s">
        <v>12392</v>
      </c>
      <c r="B12361" t="s">
        <v>12269</v>
      </c>
      <c r="C12361">
        <v>2011</v>
      </c>
      <c r="D12361">
        <v>4</v>
      </c>
      <c r="E12361" t="s">
        <v>18</v>
      </c>
      <c r="F12361">
        <v>274</v>
      </c>
      <c r="G12361" t="s">
        <v>10</v>
      </c>
    </row>
    <row r="12362" spans="1:7" x14ac:dyDescent="0.3">
      <c r="A12362" t="s">
        <v>12393</v>
      </c>
      <c r="B12362" t="s">
        <v>12269</v>
      </c>
      <c r="C12362">
        <v>2011</v>
      </c>
      <c r="D12362">
        <v>1</v>
      </c>
      <c r="E12362" t="s">
        <v>80</v>
      </c>
      <c r="F12362">
        <v>90</v>
      </c>
      <c r="G12362" t="s">
        <v>10</v>
      </c>
    </row>
    <row r="12363" spans="1:7" x14ac:dyDescent="0.3">
      <c r="A12363" t="s">
        <v>12394</v>
      </c>
      <c r="B12363" t="s">
        <v>12269</v>
      </c>
      <c r="C12363">
        <v>2011</v>
      </c>
      <c r="D12363">
        <v>4</v>
      </c>
      <c r="E12363" t="s">
        <v>71</v>
      </c>
      <c r="F12363">
        <v>43</v>
      </c>
      <c r="G12363" t="s">
        <v>10</v>
      </c>
    </row>
    <row r="12364" spans="1:7" x14ac:dyDescent="0.3">
      <c r="A12364" t="s">
        <v>12395</v>
      </c>
      <c r="B12364" t="s">
        <v>12269</v>
      </c>
      <c r="C12364">
        <v>2011</v>
      </c>
      <c r="D12364">
        <v>3</v>
      </c>
      <c r="E12364" t="s">
        <v>9</v>
      </c>
      <c r="F12364">
        <v>332</v>
      </c>
      <c r="G12364" t="s">
        <v>10</v>
      </c>
    </row>
    <row r="12365" spans="1:7" x14ac:dyDescent="0.3">
      <c r="A12365" t="s">
        <v>12396</v>
      </c>
      <c r="B12365" t="s">
        <v>12269</v>
      </c>
      <c r="C12365">
        <v>2011</v>
      </c>
      <c r="D12365">
        <v>5</v>
      </c>
      <c r="E12365" t="s">
        <v>71</v>
      </c>
      <c r="F12365">
        <v>0</v>
      </c>
      <c r="G12365" t="s">
        <v>12</v>
      </c>
    </row>
    <row r="12366" spans="1:7" x14ac:dyDescent="0.3">
      <c r="A12366" t="s">
        <v>12397</v>
      </c>
      <c r="B12366" t="s">
        <v>12269</v>
      </c>
      <c r="C12366">
        <v>2010</v>
      </c>
      <c r="D12366">
        <v>8</v>
      </c>
      <c r="E12366" t="s">
        <v>9</v>
      </c>
      <c r="F12366">
        <v>30</v>
      </c>
      <c r="G12366" t="s">
        <v>10</v>
      </c>
    </row>
    <row r="12367" spans="1:7" x14ac:dyDescent="0.3">
      <c r="A12367" t="s">
        <v>12398</v>
      </c>
      <c r="B12367" t="s">
        <v>12269</v>
      </c>
      <c r="C12367">
        <v>2011</v>
      </c>
      <c r="D12367">
        <v>5</v>
      </c>
      <c r="E12367" t="s">
        <v>9</v>
      </c>
      <c r="F12367">
        <v>141</v>
      </c>
      <c r="G12367" t="s">
        <v>10</v>
      </c>
    </row>
    <row r="12368" spans="1:7" x14ac:dyDescent="0.3">
      <c r="A12368" t="s">
        <v>12399</v>
      </c>
      <c r="B12368" t="s">
        <v>12269</v>
      </c>
      <c r="C12368">
        <v>2011</v>
      </c>
      <c r="D12368">
        <v>7</v>
      </c>
      <c r="E12368" t="s">
        <v>9</v>
      </c>
      <c r="F12368">
        <v>351</v>
      </c>
      <c r="G12368" t="s">
        <v>10</v>
      </c>
    </row>
    <row r="12369" spans="1:7" x14ac:dyDescent="0.3">
      <c r="A12369" t="s">
        <v>12400</v>
      </c>
      <c r="B12369" t="s">
        <v>12269</v>
      </c>
      <c r="C12369">
        <v>2010</v>
      </c>
      <c r="D12369">
        <v>12</v>
      </c>
      <c r="E12369" t="s">
        <v>80</v>
      </c>
      <c r="F12369">
        <v>48</v>
      </c>
      <c r="G12369" t="s">
        <v>10</v>
      </c>
    </row>
    <row r="12370" spans="1:7" x14ac:dyDescent="0.3">
      <c r="A12370" t="s">
        <v>12401</v>
      </c>
      <c r="B12370" t="s">
        <v>12269</v>
      </c>
      <c r="C12370">
        <v>2011</v>
      </c>
      <c r="D12370">
        <v>5</v>
      </c>
      <c r="E12370" t="s">
        <v>18</v>
      </c>
      <c r="F12370">
        <v>106</v>
      </c>
      <c r="G12370" t="s">
        <v>10</v>
      </c>
    </row>
    <row r="12371" spans="1:7" x14ac:dyDescent="0.3">
      <c r="A12371" t="s">
        <v>12402</v>
      </c>
      <c r="B12371" t="s">
        <v>12269</v>
      </c>
      <c r="C12371">
        <v>2011</v>
      </c>
      <c r="D12371">
        <v>6</v>
      </c>
      <c r="E12371" t="s">
        <v>9</v>
      </c>
      <c r="F12371">
        <v>54</v>
      </c>
      <c r="G12371" t="s">
        <v>10</v>
      </c>
    </row>
    <row r="12372" spans="1:7" x14ac:dyDescent="0.3">
      <c r="A12372" t="s">
        <v>12403</v>
      </c>
      <c r="B12372" t="s">
        <v>12269</v>
      </c>
      <c r="C12372">
        <v>2011</v>
      </c>
      <c r="D12372">
        <v>7</v>
      </c>
      <c r="E12372" t="s">
        <v>9</v>
      </c>
      <c r="F12372">
        <v>163</v>
      </c>
      <c r="G12372" t="s">
        <v>10</v>
      </c>
    </row>
    <row r="12373" spans="1:7" x14ac:dyDescent="0.3">
      <c r="A12373" t="s">
        <v>12404</v>
      </c>
      <c r="B12373" t="s">
        <v>12269</v>
      </c>
      <c r="C12373">
        <v>2011</v>
      </c>
      <c r="D12373">
        <v>8</v>
      </c>
      <c r="E12373" t="s">
        <v>9</v>
      </c>
      <c r="F12373">
        <v>105</v>
      </c>
      <c r="G12373" t="s">
        <v>10</v>
      </c>
    </row>
    <row r="12374" spans="1:7" x14ac:dyDescent="0.3">
      <c r="A12374" t="s">
        <v>12405</v>
      </c>
      <c r="B12374" t="s">
        <v>12269</v>
      </c>
      <c r="C12374">
        <v>2011</v>
      </c>
      <c r="D12374">
        <v>8</v>
      </c>
      <c r="E12374" t="s">
        <v>9</v>
      </c>
      <c r="F12374">
        <v>248</v>
      </c>
      <c r="G12374" t="s">
        <v>50</v>
      </c>
    </row>
    <row r="12375" spans="1:7" x14ac:dyDescent="0.3">
      <c r="A12375" t="s">
        <v>12406</v>
      </c>
      <c r="B12375" t="s">
        <v>12269</v>
      </c>
      <c r="C12375">
        <v>2011</v>
      </c>
      <c r="D12375">
        <v>9</v>
      </c>
      <c r="E12375" t="s">
        <v>9</v>
      </c>
      <c r="F12375">
        <v>25</v>
      </c>
      <c r="G12375" t="s">
        <v>10</v>
      </c>
    </row>
    <row r="12376" spans="1:7" x14ac:dyDescent="0.3">
      <c r="A12376" t="s">
        <v>12407</v>
      </c>
      <c r="B12376" t="s">
        <v>12269</v>
      </c>
      <c r="C12376">
        <v>2011</v>
      </c>
      <c r="D12376">
        <v>12</v>
      </c>
      <c r="E12376" t="s">
        <v>18</v>
      </c>
      <c r="F12376">
        <v>61</v>
      </c>
      <c r="G12376" t="s">
        <v>10</v>
      </c>
    </row>
    <row r="12377" spans="1:7" x14ac:dyDescent="0.3">
      <c r="A12377" t="s">
        <v>12408</v>
      </c>
      <c r="B12377" t="s">
        <v>12269</v>
      </c>
      <c r="C12377">
        <v>2011</v>
      </c>
      <c r="D12377">
        <v>8</v>
      </c>
      <c r="E12377" t="s">
        <v>14</v>
      </c>
      <c r="F12377">
        <v>61</v>
      </c>
      <c r="G12377" t="s">
        <v>10</v>
      </c>
    </row>
    <row r="12378" spans="1:7" x14ac:dyDescent="0.3">
      <c r="A12378" t="s">
        <v>12409</v>
      </c>
      <c r="B12378" t="s">
        <v>12269</v>
      </c>
      <c r="C12378">
        <v>2011</v>
      </c>
      <c r="D12378">
        <v>9</v>
      </c>
      <c r="E12378" t="s">
        <v>71</v>
      </c>
      <c r="F12378">
        <v>949</v>
      </c>
      <c r="G12378" t="s">
        <v>10</v>
      </c>
    </row>
    <row r="12379" spans="1:7" x14ac:dyDescent="0.3">
      <c r="A12379" t="s">
        <v>12410</v>
      </c>
      <c r="B12379" t="s">
        <v>12269</v>
      </c>
      <c r="C12379">
        <v>2011</v>
      </c>
      <c r="D12379">
        <v>9</v>
      </c>
      <c r="E12379" t="s">
        <v>80</v>
      </c>
      <c r="F12379">
        <v>82</v>
      </c>
      <c r="G12379" t="s">
        <v>10</v>
      </c>
    </row>
    <row r="12380" spans="1:7" x14ac:dyDescent="0.3">
      <c r="A12380" t="s">
        <v>12411</v>
      </c>
      <c r="B12380" t="s">
        <v>12269</v>
      </c>
      <c r="C12380">
        <v>2011</v>
      </c>
      <c r="D12380">
        <v>9</v>
      </c>
      <c r="E12380" t="s">
        <v>9</v>
      </c>
      <c r="F12380">
        <v>163</v>
      </c>
      <c r="G12380" t="s">
        <v>10</v>
      </c>
    </row>
    <row r="12381" spans="1:7" x14ac:dyDescent="0.3">
      <c r="A12381" t="s">
        <v>12412</v>
      </c>
      <c r="B12381" t="s">
        <v>12269</v>
      </c>
      <c r="C12381">
        <v>2011</v>
      </c>
      <c r="D12381">
        <v>9</v>
      </c>
      <c r="E12381" t="s">
        <v>9</v>
      </c>
      <c r="F12381">
        <v>239</v>
      </c>
      <c r="G12381" t="s">
        <v>10</v>
      </c>
    </row>
    <row r="12382" spans="1:7" x14ac:dyDescent="0.3">
      <c r="A12382" t="s">
        <v>12413</v>
      </c>
      <c r="B12382" t="s">
        <v>12269</v>
      </c>
      <c r="C12382">
        <v>2011</v>
      </c>
      <c r="D12382">
        <v>9</v>
      </c>
      <c r="E12382" t="s">
        <v>9</v>
      </c>
      <c r="F12382">
        <v>170</v>
      </c>
      <c r="G12382" t="s">
        <v>10</v>
      </c>
    </row>
    <row r="12383" spans="1:7" x14ac:dyDescent="0.3">
      <c r="A12383" t="s">
        <v>12414</v>
      </c>
      <c r="B12383" t="s">
        <v>12269</v>
      </c>
      <c r="C12383">
        <v>2011</v>
      </c>
      <c r="D12383">
        <v>9</v>
      </c>
      <c r="E12383" t="s">
        <v>18</v>
      </c>
      <c r="F12383">
        <v>314</v>
      </c>
      <c r="G12383" t="s">
        <v>10</v>
      </c>
    </row>
    <row r="12384" spans="1:7" x14ac:dyDescent="0.3">
      <c r="A12384" t="s">
        <v>12415</v>
      </c>
      <c r="B12384" t="s">
        <v>12269</v>
      </c>
      <c r="C12384">
        <v>2011</v>
      </c>
      <c r="D12384">
        <v>10</v>
      </c>
      <c r="E12384" t="s">
        <v>18</v>
      </c>
      <c r="F12384">
        <v>2651</v>
      </c>
      <c r="G12384" t="s">
        <v>10</v>
      </c>
    </row>
    <row r="12385" spans="1:7" x14ac:dyDescent="0.3">
      <c r="A12385" t="s">
        <v>12416</v>
      </c>
      <c r="B12385" t="s">
        <v>12269</v>
      </c>
      <c r="C12385">
        <v>2011</v>
      </c>
      <c r="D12385">
        <v>11</v>
      </c>
      <c r="E12385" t="s">
        <v>9</v>
      </c>
      <c r="F12385">
        <v>20</v>
      </c>
      <c r="G12385" t="s">
        <v>10</v>
      </c>
    </row>
    <row r="12386" spans="1:7" x14ac:dyDescent="0.3">
      <c r="A12386" t="s">
        <v>12417</v>
      </c>
      <c r="B12386" t="s">
        <v>12269</v>
      </c>
      <c r="C12386">
        <v>2011</v>
      </c>
      <c r="D12386">
        <v>11</v>
      </c>
      <c r="E12386" t="s">
        <v>18</v>
      </c>
      <c r="F12386">
        <v>465</v>
      </c>
      <c r="G12386" t="s">
        <v>10</v>
      </c>
    </row>
    <row r="12387" spans="1:7" x14ac:dyDescent="0.3">
      <c r="A12387" t="s">
        <v>12418</v>
      </c>
      <c r="B12387" t="s">
        <v>12269</v>
      </c>
      <c r="C12387">
        <v>2011</v>
      </c>
      <c r="D12387">
        <v>11</v>
      </c>
      <c r="E12387" t="s">
        <v>9</v>
      </c>
      <c r="F12387">
        <v>250</v>
      </c>
      <c r="G12387" t="s">
        <v>10</v>
      </c>
    </row>
    <row r="12388" spans="1:7" x14ac:dyDescent="0.3">
      <c r="A12388" t="s">
        <v>12419</v>
      </c>
      <c r="B12388" t="s">
        <v>12269</v>
      </c>
      <c r="C12388">
        <v>2011</v>
      </c>
      <c r="D12388">
        <v>11</v>
      </c>
      <c r="E12388" t="s">
        <v>18</v>
      </c>
      <c r="F12388">
        <v>438</v>
      </c>
      <c r="G12388" t="s">
        <v>10</v>
      </c>
    </row>
    <row r="12389" spans="1:7" x14ac:dyDescent="0.3">
      <c r="A12389" t="s">
        <v>12420</v>
      </c>
      <c r="B12389" t="s">
        <v>12269</v>
      </c>
      <c r="C12389">
        <v>2011</v>
      </c>
      <c r="D12389">
        <v>12</v>
      </c>
      <c r="E12389" t="s">
        <v>9</v>
      </c>
      <c r="F12389">
        <v>266</v>
      </c>
      <c r="G12389" t="s">
        <v>10</v>
      </c>
    </row>
    <row r="12390" spans="1:7" x14ac:dyDescent="0.3">
      <c r="A12390" t="s">
        <v>12421</v>
      </c>
      <c r="B12390" t="s">
        <v>12269</v>
      </c>
      <c r="C12390">
        <v>2012</v>
      </c>
      <c r="D12390">
        <v>1</v>
      </c>
      <c r="E12390" t="s">
        <v>18</v>
      </c>
      <c r="F12390">
        <v>431</v>
      </c>
      <c r="G12390" t="s">
        <v>10</v>
      </c>
    </row>
    <row r="12391" spans="1:7" x14ac:dyDescent="0.3">
      <c r="A12391" t="s">
        <v>12422</v>
      </c>
      <c r="B12391" t="s">
        <v>12269</v>
      </c>
      <c r="C12391">
        <v>2011</v>
      </c>
      <c r="D12391">
        <v>12</v>
      </c>
      <c r="E12391" t="s">
        <v>18</v>
      </c>
      <c r="F12391">
        <v>439</v>
      </c>
      <c r="G12391" t="s">
        <v>10</v>
      </c>
    </row>
    <row r="12392" spans="1:7" x14ac:dyDescent="0.3">
      <c r="A12392" t="s">
        <v>12423</v>
      </c>
      <c r="B12392" t="s">
        <v>12269</v>
      </c>
      <c r="C12392">
        <v>2011</v>
      </c>
      <c r="D12392">
        <v>7</v>
      </c>
      <c r="E12392" t="s">
        <v>80</v>
      </c>
      <c r="F12392">
        <v>24</v>
      </c>
      <c r="G12392" t="s">
        <v>10</v>
      </c>
    </row>
    <row r="12393" spans="1:7" x14ac:dyDescent="0.3">
      <c r="A12393" t="s">
        <v>12424</v>
      </c>
      <c r="B12393" t="s">
        <v>12269</v>
      </c>
      <c r="C12393">
        <v>2011</v>
      </c>
      <c r="D12393">
        <v>12</v>
      </c>
      <c r="E12393" t="s">
        <v>18</v>
      </c>
      <c r="F12393">
        <v>527</v>
      </c>
      <c r="G12393" t="s">
        <v>10</v>
      </c>
    </row>
    <row r="12394" spans="1:7" x14ac:dyDescent="0.3">
      <c r="A12394" t="s">
        <v>12425</v>
      </c>
      <c r="B12394" t="s">
        <v>12269</v>
      </c>
      <c r="C12394">
        <v>2011</v>
      </c>
      <c r="D12394">
        <v>12</v>
      </c>
      <c r="E12394" t="s">
        <v>9</v>
      </c>
      <c r="F12394">
        <v>279</v>
      </c>
      <c r="G12394" t="s">
        <v>10</v>
      </c>
    </row>
    <row r="12395" spans="1:7" x14ac:dyDescent="0.3">
      <c r="A12395" t="s">
        <v>12426</v>
      </c>
      <c r="B12395" t="s">
        <v>12269</v>
      </c>
      <c r="C12395">
        <v>2012</v>
      </c>
      <c r="D12395">
        <v>1</v>
      </c>
      <c r="E12395" t="s">
        <v>9</v>
      </c>
      <c r="F12395">
        <v>134</v>
      </c>
      <c r="G12395" t="s">
        <v>10</v>
      </c>
    </row>
    <row r="12396" spans="1:7" x14ac:dyDescent="0.3">
      <c r="A12396" t="s">
        <v>12427</v>
      </c>
      <c r="B12396" t="s">
        <v>12269</v>
      </c>
      <c r="C12396">
        <v>2012</v>
      </c>
      <c r="D12396">
        <v>1</v>
      </c>
      <c r="E12396" t="s">
        <v>18</v>
      </c>
      <c r="F12396">
        <v>48</v>
      </c>
      <c r="G12396" t="s">
        <v>10</v>
      </c>
    </row>
    <row r="12397" spans="1:7" x14ac:dyDescent="0.3">
      <c r="A12397" t="s">
        <v>12428</v>
      </c>
      <c r="B12397" t="s">
        <v>12269</v>
      </c>
      <c r="C12397">
        <v>2012</v>
      </c>
      <c r="D12397">
        <v>10</v>
      </c>
      <c r="E12397" t="s">
        <v>18</v>
      </c>
      <c r="F12397">
        <v>160</v>
      </c>
      <c r="G12397" t="s">
        <v>10</v>
      </c>
    </row>
    <row r="12398" spans="1:7" x14ac:dyDescent="0.3">
      <c r="A12398" t="s">
        <v>12429</v>
      </c>
      <c r="B12398" t="s">
        <v>12269</v>
      </c>
      <c r="C12398">
        <v>2012</v>
      </c>
      <c r="D12398">
        <v>4</v>
      </c>
      <c r="E12398" t="s">
        <v>18</v>
      </c>
      <c r="F12398">
        <v>220</v>
      </c>
      <c r="G12398" t="s">
        <v>10</v>
      </c>
    </row>
    <row r="12399" spans="1:7" x14ac:dyDescent="0.3">
      <c r="A12399" t="s">
        <v>12430</v>
      </c>
      <c r="B12399" t="s">
        <v>12269</v>
      </c>
      <c r="C12399">
        <v>2012</v>
      </c>
      <c r="D12399">
        <v>3</v>
      </c>
      <c r="E12399" t="s">
        <v>18</v>
      </c>
      <c r="F12399">
        <v>278</v>
      </c>
      <c r="G12399" t="s">
        <v>10</v>
      </c>
    </row>
    <row r="12400" spans="1:7" x14ac:dyDescent="0.3">
      <c r="A12400" t="s">
        <v>12431</v>
      </c>
      <c r="B12400" t="s">
        <v>12269</v>
      </c>
      <c r="C12400">
        <v>2012</v>
      </c>
      <c r="D12400">
        <v>2</v>
      </c>
      <c r="E12400" t="s">
        <v>80</v>
      </c>
      <c r="F12400">
        <v>25</v>
      </c>
      <c r="G12400" t="s">
        <v>10</v>
      </c>
    </row>
    <row r="12401" spans="1:7" x14ac:dyDescent="0.3">
      <c r="A12401" t="s">
        <v>12432</v>
      </c>
      <c r="B12401" t="s">
        <v>12269</v>
      </c>
      <c r="C12401">
        <v>2012</v>
      </c>
      <c r="D12401">
        <v>2</v>
      </c>
      <c r="E12401" t="s">
        <v>80</v>
      </c>
      <c r="F12401">
        <v>24</v>
      </c>
      <c r="G12401" t="s">
        <v>10</v>
      </c>
    </row>
    <row r="12402" spans="1:7" x14ac:dyDescent="0.3">
      <c r="A12402" t="s">
        <v>12433</v>
      </c>
      <c r="B12402" t="s">
        <v>12269</v>
      </c>
      <c r="C12402">
        <v>2012</v>
      </c>
      <c r="D12402">
        <v>6</v>
      </c>
      <c r="E12402" t="s">
        <v>18</v>
      </c>
      <c r="F12402">
        <v>442</v>
      </c>
      <c r="G12402" t="s">
        <v>10</v>
      </c>
    </row>
    <row r="12403" spans="1:7" x14ac:dyDescent="0.3">
      <c r="A12403" t="s">
        <v>12434</v>
      </c>
      <c r="B12403" t="s">
        <v>12269</v>
      </c>
      <c r="C12403">
        <v>2012</v>
      </c>
      <c r="D12403">
        <v>3</v>
      </c>
      <c r="E12403" t="s">
        <v>9</v>
      </c>
      <c r="F12403">
        <v>61</v>
      </c>
      <c r="G12403" t="s">
        <v>10</v>
      </c>
    </row>
    <row r="12404" spans="1:7" x14ac:dyDescent="0.3">
      <c r="A12404" t="s">
        <v>12435</v>
      </c>
      <c r="B12404" t="s">
        <v>12269</v>
      </c>
      <c r="C12404">
        <v>2012</v>
      </c>
      <c r="D12404">
        <v>4</v>
      </c>
      <c r="E12404" t="s">
        <v>9</v>
      </c>
      <c r="F12404">
        <v>153</v>
      </c>
      <c r="G12404" t="s">
        <v>10</v>
      </c>
    </row>
    <row r="12405" spans="1:7" x14ac:dyDescent="0.3">
      <c r="A12405" t="s">
        <v>12436</v>
      </c>
      <c r="B12405" t="s">
        <v>12269</v>
      </c>
      <c r="C12405">
        <v>2012</v>
      </c>
      <c r="D12405">
        <v>3</v>
      </c>
      <c r="E12405" t="s">
        <v>14</v>
      </c>
      <c r="F12405">
        <v>52</v>
      </c>
      <c r="G12405" t="s">
        <v>10</v>
      </c>
    </row>
    <row r="12406" spans="1:7" x14ac:dyDescent="0.3">
      <c r="A12406" t="s">
        <v>12437</v>
      </c>
      <c r="B12406" t="s">
        <v>12269</v>
      </c>
      <c r="C12406">
        <v>2012</v>
      </c>
      <c r="D12406">
        <v>6</v>
      </c>
      <c r="E12406" t="s">
        <v>18</v>
      </c>
      <c r="F12406">
        <v>416</v>
      </c>
      <c r="G12406" t="s">
        <v>473</v>
      </c>
    </row>
    <row r="12407" spans="1:7" x14ac:dyDescent="0.3">
      <c r="A12407" t="s">
        <v>12438</v>
      </c>
      <c r="B12407" t="s">
        <v>12269</v>
      </c>
      <c r="C12407">
        <v>2012</v>
      </c>
      <c r="D12407">
        <v>4</v>
      </c>
      <c r="E12407" t="s">
        <v>80</v>
      </c>
      <c r="F12407">
        <v>49</v>
      </c>
      <c r="G12407" t="s">
        <v>10</v>
      </c>
    </row>
    <row r="12408" spans="1:7" x14ac:dyDescent="0.3">
      <c r="A12408" t="s">
        <v>12439</v>
      </c>
      <c r="B12408" t="s">
        <v>12269</v>
      </c>
      <c r="C12408">
        <v>2012</v>
      </c>
      <c r="D12408">
        <v>4</v>
      </c>
      <c r="E12408" t="s">
        <v>80</v>
      </c>
      <c r="F12408">
        <v>51</v>
      </c>
      <c r="G12408" t="s">
        <v>10</v>
      </c>
    </row>
    <row r="12409" spans="1:7" x14ac:dyDescent="0.3">
      <c r="A12409" t="s">
        <v>12440</v>
      </c>
      <c r="B12409" t="s">
        <v>12269</v>
      </c>
      <c r="C12409">
        <v>2012</v>
      </c>
      <c r="D12409">
        <v>3</v>
      </c>
      <c r="E12409" t="s">
        <v>80</v>
      </c>
      <c r="F12409">
        <v>51</v>
      </c>
      <c r="G12409" t="s">
        <v>10</v>
      </c>
    </row>
    <row r="12410" spans="1:7" x14ac:dyDescent="0.3">
      <c r="A12410" t="s">
        <v>12441</v>
      </c>
      <c r="B12410" t="s">
        <v>12269</v>
      </c>
      <c r="C12410">
        <v>2012</v>
      </c>
      <c r="D12410">
        <v>6</v>
      </c>
      <c r="E12410" t="s">
        <v>18</v>
      </c>
      <c r="F12410">
        <v>202</v>
      </c>
      <c r="G12410" t="s">
        <v>10</v>
      </c>
    </row>
    <row r="12411" spans="1:7" x14ac:dyDescent="0.3">
      <c r="A12411" t="s">
        <v>12442</v>
      </c>
      <c r="B12411" t="s">
        <v>12269</v>
      </c>
      <c r="C12411">
        <v>2012</v>
      </c>
      <c r="D12411">
        <v>6</v>
      </c>
      <c r="E12411" t="s">
        <v>18</v>
      </c>
      <c r="F12411">
        <v>534</v>
      </c>
      <c r="G12411" t="s">
        <v>10</v>
      </c>
    </row>
    <row r="12412" spans="1:7" x14ac:dyDescent="0.3">
      <c r="A12412" t="s">
        <v>12443</v>
      </c>
      <c r="B12412" t="s">
        <v>12269</v>
      </c>
      <c r="C12412">
        <v>2012</v>
      </c>
      <c r="D12412">
        <v>6</v>
      </c>
      <c r="E12412" t="s">
        <v>18</v>
      </c>
      <c r="F12412">
        <v>328</v>
      </c>
      <c r="G12412" t="s">
        <v>10</v>
      </c>
    </row>
    <row r="12413" spans="1:7" x14ac:dyDescent="0.3">
      <c r="A12413" t="s">
        <v>12444</v>
      </c>
      <c r="B12413" t="s">
        <v>12269</v>
      </c>
      <c r="C12413">
        <v>2012</v>
      </c>
      <c r="D12413">
        <v>12</v>
      </c>
      <c r="E12413" t="s">
        <v>18</v>
      </c>
      <c r="F12413">
        <v>107</v>
      </c>
      <c r="G12413" t="s">
        <v>10</v>
      </c>
    </row>
    <row r="12414" spans="1:7" x14ac:dyDescent="0.3">
      <c r="A12414" t="s">
        <v>12445</v>
      </c>
      <c r="B12414" t="s">
        <v>12269</v>
      </c>
      <c r="C12414">
        <v>2012</v>
      </c>
      <c r="D12414">
        <v>12</v>
      </c>
      <c r="E12414" t="s">
        <v>18</v>
      </c>
      <c r="F12414">
        <v>90</v>
      </c>
      <c r="G12414" t="s">
        <v>473</v>
      </c>
    </row>
    <row r="12415" spans="1:7" x14ac:dyDescent="0.3">
      <c r="A12415" t="s">
        <v>12446</v>
      </c>
      <c r="B12415" t="s">
        <v>12269</v>
      </c>
      <c r="C12415">
        <v>2012</v>
      </c>
      <c r="D12415">
        <v>12</v>
      </c>
      <c r="E12415" t="s">
        <v>18</v>
      </c>
      <c r="F12415">
        <v>261</v>
      </c>
      <c r="G12415" t="s">
        <v>10</v>
      </c>
    </row>
    <row r="12416" spans="1:7" x14ac:dyDescent="0.3">
      <c r="A12416" t="s">
        <v>12447</v>
      </c>
      <c r="B12416" t="s">
        <v>12269</v>
      </c>
      <c r="C12416">
        <v>2012</v>
      </c>
      <c r="D12416">
        <v>8</v>
      </c>
      <c r="E12416" t="s">
        <v>9</v>
      </c>
      <c r="F12416">
        <v>0</v>
      </c>
      <c r="G12416" t="s">
        <v>12</v>
      </c>
    </row>
    <row r="12417" spans="1:7" x14ac:dyDescent="0.3">
      <c r="A12417" t="s">
        <v>12448</v>
      </c>
      <c r="B12417" t="s">
        <v>12269</v>
      </c>
      <c r="C12417">
        <v>2012</v>
      </c>
      <c r="D12417">
        <v>8</v>
      </c>
      <c r="E12417" t="s">
        <v>80</v>
      </c>
      <c r="F12417">
        <v>90</v>
      </c>
      <c r="G12417" t="s">
        <v>10</v>
      </c>
    </row>
    <row r="12418" spans="1:7" x14ac:dyDescent="0.3">
      <c r="A12418" t="s">
        <v>12449</v>
      </c>
      <c r="B12418" t="s">
        <v>12269</v>
      </c>
      <c r="C12418">
        <v>2012</v>
      </c>
      <c r="D12418">
        <v>7</v>
      </c>
      <c r="E12418" t="s">
        <v>18</v>
      </c>
      <c r="F12418">
        <v>224</v>
      </c>
      <c r="G12418" t="s">
        <v>10</v>
      </c>
    </row>
    <row r="12419" spans="1:7" x14ac:dyDescent="0.3">
      <c r="A12419" t="s">
        <v>12450</v>
      </c>
      <c r="B12419" t="s">
        <v>12269</v>
      </c>
      <c r="C12419">
        <v>2012</v>
      </c>
      <c r="D12419">
        <v>3</v>
      </c>
      <c r="E12419" t="s">
        <v>80</v>
      </c>
      <c r="F12419">
        <v>51</v>
      </c>
      <c r="G12419" t="s">
        <v>10</v>
      </c>
    </row>
    <row r="12420" spans="1:7" x14ac:dyDescent="0.3">
      <c r="A12420" t="s">
        <v>12451</v>
      </c>
      <c r="B12420" t="s">
        <v>12269</v>
      </c>
      <c r="C12420">
        <v>2013</v>
      </c>
      <c r="D12420">
        <v>2</v>
      </c>
      <c r="E12420" t="s">
        <v>9</v>
      </c>
      <c r="F12420">
        <v>235</v>
      </c>
      <c r="G12420" t="s">
        <v>10</v>
      </c>
    </row>
    <row r="12421" spans="1:7" x14ac:dyDescent="0.3">
      <c r="A12421" t="s">
        <v>12452</v>
      </c>
      <c r="B12421" t="s">
        <v>12269</v>
      </c>
      <c r="C12421">
        <v>2012</v>
      </c>
      <c r="D12421">
        <v>12</v>
      </c>
      <c r="E12421" t="s">
        <v>9</v>
      </c>
      <c r="F12421">
        <v>222</v>
      </c>
      <c r="G12421" t="s">
        <v>50</v>
      </c>
    </row>
    <row r="12422" spans="1:7" x14ac:dyDescent="0.3">
      <c r="A12422" t="s">
        <v>12453</v>
      </c>
      <c r="B12422" t="s">
        <v>12269</v>
      </c>
      <c r="C12422">
        <v>2012</v>
      </c>
      <c r="D12422">
        <v>10</v>
      </c>
      <c r="E12422" t="s">
        <v>9</v>
      </c>
      <c r="F12422">
        <v>259</v>
      </c>
      <c r="G12422" t="s">
        <v>50</v>
      </c>
    </row>
    <row r="12423" spans="1:7" x14ac:dyDescent="0.3">
      <c r="A12423" t="s">
        <v>12454</v>
      </c>
      <c r="B12423" t="s">
        <v>12269</v>
      </c>
      <c r="C12423">
        <v>2012</v>
      </c>
      <c r="D12423">
        <v>7</v>
      </c>
      <c r="E12423" t="s">
        <v>80</v>
      </c>
      <c r="F12423">
        <v>4</v>
      </c>
      <c r="G12423" t="s">
        <v>50</v>
      </c>
    </row>
    <row r="12424" spans="1:7" x14ac:dyDescent="0.3">
      <c r="A12424" t="s">
        <v>12455</v>
      </c>
      <c r="B12424" t="s">
        <v>12269</v>
      </c>
      <c r="C12424">
        <v>2012</v>
      </c>
      <c r="D12424">
        <v>9</v>
      </c>
      <c r="E12424" t="s">
        <v>18</v>
      </c>
      <c r="F12424">
        <v>421</v>
      </c>
      <c r="G12424" t="s">
        <v>10</v>
      </c>
    </row>
    <row r="12425" spans="1:7" x14ac:dyDescent="0.3">
      <c r="A12425" t="s">
        <v>12456</v>
      </c>
      <c r="B12425" t="s">
        <v>12269</v>
      </c>
      <c r="C12425">
        <v>2012</v>
      </c>
      <c r="D12425">
        <v>7</v>
      </c>
      <c r="E12425" t="s">
        <v>9</v>
      </c>
      <c r="F12425">
        <v>50</v>
      </c>
      <c r="G12425" t="s">
        <v>10</v>
      </c>
    </row>
    <row r="12426" spans="1:7" x14ac:dyDescent="0.3">
      <c r="A12426" t="s">
        <v>12457</v>
      </c>
      <c r="B12426" t="s">
        <v>12269</v>
      </c>
      <c r="C12426">
        <v>2012</v>
      </c>
      <c r="D12426">
        <v>11</v>
      </c>
      <c r="E12426" t="s">
        <v>9</v>
      </c>
      <c r="F12426">
        <v>40</v>
      </c>
      <c r="G12426" t="s">
        <v>10</v>
      </c>
    </row>
    <row r="12427" spans="1:7" x14ac:dyDescent="0.3">
      <c r="A12427" t="s">
        <v>12458</v>
      </c>
      <c r="B12427" t="s">
        <v>12269</v>
      </c>
      <c r="C12427">
        <v>2012</v>
      </c>
      <c r="D12427">
        <v>9</v>
      </c>
      <c r="E12427" t="s">
        <v>18</v>
      </c>
      <c r="F12427">
        <v>870</v>
      </c>
      <c r="G12427" t="s">
        <v>10</v>
      </c>
    </row>
    <row r="12428" spans="1:7" x14ac:dyDescent="0.3">
      <c r="A12428" t="s">
        <v>12459</v>
      </c>
      <c r="B12428" t="s">
        <v>12269</v>
      </c>
      <c r="C12428">
        <v>2012</v>
      </c>
      <c r="D12428">
        <v>10</v>
      </c>
      <c r="E12428" t="s">
        <v>18</v>
      </c>
      <c r="F12428">
        <v>583</v>
      </c>
      <c r="G12428" t="s">
        <v>10</v>
      </c>
    </row>
    <row r="12429" spans="1:7" x14ac:dyDescent="0.3">
      <c r="A12429" t="s">
        <v>12460</v>
      </c>
      <c r="B12429" t="s">
        <v>12269</v>
      </c>
      <c r="C12429">
        <v>2012</v>
      </c>
      <c r="D12429">
        <v>11</v>
      </c>
      <c r="E12429" t="s">
        <v>80</v>
      </c>
      <c r="F12429">
        <v>39</v>
      </c>
      <c r="G12429" t="s">
        <v>10</v>
      </c>
    </row>
    <row r="12430" spans="1:7" x14ac:dyDescent="0.3">
      <c r="A12430" t="s">
        <v>12461</v>
      </c>
      <c r="B12430" t="s">
        <v>12269</v>
      </c>
      <c r="C12430">
        <v>2012</v>
      </c>
      <c r="D12430">
        <v>8</v>
      </c>
      <c r="E12430" t="s">
        <v>9</v>
      </c>
      <c r="F12430">
        <v>18</v>
      </c>
      <c r="G12430" t="s">
        <v>10</v>
      </c>
    </row>
    <row r="12431" spans="1:7" x14ac:dyDescent="0.3">
      <c r="A12431" t="s">
        <v>12462</v>
      </c>
      <c r="B12431" t="s">
        <v>12269</v>
      </c>
      <c r="C12431">
        <v>2012</v>
      </c>
      <c r="D12431">
        <v>10</v>
      </c>
      <c r="E12431" t="s">
        <v>9</v>
      </c>
      <c r="F12431">
        <v>60</v>
      </c>
      <c r="G12431" t="s">
        <v>10</v>
      </c>
    </row>
    <row r="12432" spans="1:7" x14ac:dyDescent="0.3">
      <c r="A12432" t="s">
        <v>12463</v>
      </c>
      <c r="B12432" t="s">
        <v>12269</v>
      </c>
      <c r="C12432">
        <v>2012</v>
      </c>
      <c r="D12432">
        <v>12</v>
      </c>
      <c r="E12432" t="s">
        <v>55</v>
      </c>
      <c r="F12432">
        <v>50</v>
      </c>
      <c r="G12432" t="s">
        <v>10</v>
      </c>
    </row>
    <row r="12433" spans="1:7" x14ac:dyDescent="0.3">
      <c r="A12433" t="s">
        <v>12464</v>
      </c>
      <c r="B12433" t="s">
        <v>12269</v>
      </c>
      <c r="C12433">
        <v>2012</v>
      </c>
      <c r="D12433">
        <v>10</v>
      </c>
      <c r="E12433" t="s">
        <v>9</v>
      </c>
      <c r="F12433">
        <v>100</v>
      </c>
      <c r="G12433" t="s">
        <v>10</v>
      </c>
    </row>
    <row r="12434" spans="1:7" x14ac:dyDescent="0.3">
      <c r="A12434" t="s">
        <v>12465</v>
      </c>
      <c r="B12434" t="s">
        <v>12269</v>
      </c>
      <c r="C12434">
        <v>2013</v>
      </c>
      <c r="D12434">
        <v>1</v>
      </c>
      <c r="E12434" t="s">
        <v>18</v>
      </c>
      <c r="F12434">
        <v>295</v>
      </c>
      <c r="G12434" t="s">
        <v>50</v>
      </c>
    </row>
    <row r="12435" spans="1:7" x14ac:dyDescent="0.3">
      <c r="A12435" t="s">
        <v>12466</v>
      </c>
      <c r="B12435" t="s">
        <v>12269</v>
      </c>
      <c r="C12435">
        <v>2013</v>
      </c>
      <c r="D12435">
        <v>1</v>
      </c>
      <c r="E12435" t="s">
        <v>18</v>
      </c>
      <c r="F12435">
        <v>475</v>
      </c>
      <c r="G12435" t="s">
        <v>50</v>
      </c>
    </row>
    <row r="12436" spans="1:7" x14ac:dyDescent="0.3">
      <c r="A12436" t="s">
        <v>12467</v>
      </c>
      <c r="B12436" t="s">
        <v>12269</v>
      </c>
      <c r="C12436">
        <v>2012</v>
      </c>
      <c r="D12436">
        <v>11</v>
      </c>
      <c r="E12436" t="s">
        <v>80</v>
      </c>
      <c r="F12436">
        <v>94</v>
      </c>
      <c r="G12436" t="s">
        <v>10</v>
      </c>
    </row>
    <row r="12437" spans="1:7" x14ac:dyDescent="0.3">
      <c r="A12437" t="s">
        <v>12468</v>
      </c>
      <c r="B12437" t="s">
        <v>12269</v>
      </c>
      <c r="C12437">
        <v>2012</v>
      </c>
      <c r="D12437">
        <v>11</v>
      </c>
      <c r="E12437" t="s">
        <v>9</v>
      </c>
      <c r="F12437">
        <v>140</v>
      </c>
      <c r="G12437" t="s">
        <v>10</v>
      </c>
    </row>
    <row r="12438" spans="1:7" x14ac:dyDescent="0.3">
      <c r="A12438" t="s">
        <v>12469</v>
      </c>
      <c r="B12438" t="s">
        <v>12269</v>
      </c>
      <c r="C12438">
        <v>2012</v>
      </c>
      <c r="D12438">
        <v>10</v>
      </c>
      <c r="E12438" t="s">
        <v>9</v>
      </c>
      <c r="F12438">
        <v>34</v>
      </c>
      <c r="G12438" t="s">
        <v>50</v>
      </c>
    </row>
    <row r="12439" spans="1:7" x14ac:dyDescent="0.3">
      <c r="A12439" t="s">
        <v>12470</v>
      </c>
      <c r="B12439" t="s">
        <v>12269</v>
      </c>
      <c r="C12439">
        <v>2013</v>
      </c>
      <c r="D12439">
        <v>1</v>
      </c>
      <c r="E12439" t="s">
        <v>18</v>
      </c>
      <c r="F12439">
        <v>441</v>
      </c>
      <c r="G12439" t="s">
        <v>10</v>
      </c>
    </row>
    <row r="12440" spans="1:7" x14ac:dyDescent="0.3">
      <c r="A12440" t="s">
        <v>12471</v>
      </c>
      <c r="B12440" t="s">
        <v>12269</v>
      </c>
      <c r="C12440">
        <v>2013</v>
      </c>
      <c r="D12440">
        <v>1</v>
      </c>
      <c r="E12440" t="s">
        <v>9</v>
      </c>
      <c r="F12440">
        <v>544</v>
      </c>
      <c r="G12440" t="s">
        <v>50</v>
      </c>
    </row>
    <row r="12441" spans="1:7" x14ac:dyDescent="0.3">
      <c r="A12441" t="s">
        <v>12472</v>
      </c>
      <c r="B12441" t="s">
        <v>12269</v>
      </c>
      <c r="C12441">
        <v>2012</v>
      </c>
      <c r="D12441">
        <v>12</v>
      </c>
      <c r="E12441" t="s">
        <v>18</v>
      </c>
      <c r="F12441">
        <v>872</v>
      </c>
      <c r="G12441" t="s">
        <v>10</v>
      </c>
    </row>
    <row r="12442" spans="1:7" x14ac:dyDescent="0.3">
      <c r="A12442" t="s">
        <v>12473</v>
      </c>
      <c r="B12442" t="s">
        <v>12269</v>
      </c>
      <c r="C12442">
        <v>2013</v>
      </c>
      <c r="D12442">
        <v>1</v>
      </c>
      <c r="E12442" t="s">
        <v>18</v>
      </c>
      <c r="F12442">
        <v>275</v>
      </c>
      <c r="G12442" t="s">
        <v>10</v>
      </c>
    </row>
    <row r="12443" spans="1:7" x14ac:dyDescent="0.3">
      <c r="A12443" t="s">
        <v>12474</v>
      </c>
      <c r="B12443" t="s">
        <v>12269</v>
      </c>
      <c r="C12443">
        <v>2012</v>
      </c>
      <c r="D12443">
        <v>10</v>
      </c>
      <c r="E12443" t="s">
        <v>80</v>
      </c>
      <c r="F12443">
        <v>7</v>
      </c>
      <c r="G12443" t="s">
        <v>50</v>
      </c>
    </row>
    <row r="12444" spans="1:7" x14ac:dyDescent="0.3">
      <c r="A12444" t="s">
        <v>12475</v>
      </c>
      <c r="B12444" t="s">
        <v>12269</v>
      </c>
      <c r="C12444">
        <v>2013</v>
      </c>
      <c r="D12444">
        <v>6</v>
      </c>
      <c r="E12444" t="s">
        <v>9</v>
      </c>
      <c r="F12444">
        <v>66</v>
      </c>
      <c r="G12444" t="s">
        <v>10</v>
      </c>
    </row>
    <row r="12445" spans="1:7" x14ac:dyDescent="0.3">
      <c r="A12445" t="s">
        <v>12476</v>
      </c>
      <c r="B12445" t="s">
        <v>12269</v>
      </c>
      <c r="C12445">
        <v>2013</v>
      </c>
      <c r="D12445">
        <v>5</v>
      </c>
      <c r="E12445" t="s">
        <v>80</v>
      </c>
      <c r="F12445">
        <v>0</v>
      </c>
      <c r="G12445" t="s">
        <v>12</v>
      </c>
    </row>
    <row r="12446" spans="1:7" x14ac:dyDescent="0.3">
      <c r="A12446" t="s">
        <v>12477</v>
      </c>
      <c r="B12446" t="s">
        <v>12269</v>
      </c>
      <c r="C12446">
        <v>2013</v>
      </c>
      <c r="D12446">
        <v>3</v>
      </c>
      <c r="E12446" t="s">
        <v>18</v>
      </c>
      <c r="F12446">
        <v>872</v>
      </c>
      <c r="G12446" t="s">
        <v>10</v>
      </c>
    </row>
    <row r="12447" spans="1:7" x14ac:dyDescent="0.3">
      <c r="A12447" t="s">
        <v>12478</v>
      </c>
      <c r="B12447" t="s">
        <v>12269</v>
      </c>
      <c r="C12447">
        <v>2013</v>
      </c>
      <c r="D12447">
        <v>3</v>
      </c>
      <c r="E12447" t="s">
        <v>9</v>
      </c>
      <c r="F12447">
        <v>326</v>
      </c>
      <c r="G12447" t="s">
        <v>473</v>
      </c>
    </row>
    <row r="12448" spans="1:7" x14ac:dyDescent="0.3">
      <c r="A12448" t="s">
        <v>12479</v>
      </c>
      <c r="B12448" t="s">
        <v>12269</v>
      </c>
      <c r="C12448">
        <v>2013</v>
      </c>
      <c r="D12448">
        <v>3</v>
      </c>
      <c r="E12448" t="s">
        <v>80</v>
      </c>
      <c r="F12448">
        <v>8</v>
      </c>
      <c r="G12448" t="s">
        <v>10</v>
      </c>
    </row>
    <row r="12449" spans="1:7" x14ac:dyDescent="0.3">
      <c r="A12449" t="s">
        <v>12480</v>
      </c>
      <c r="B12449" t="s">
        <v>12269</v>
      </c>
      <c r="C12449">
        <v>2013</v>
      </c>
      <c r="D12449">
        <v>3</v>
      </c>
      <c r="E12449" t="s">
        <v>80</v>
      </c>
      <c r="F12449">
        <v>236</v>
      </c>
      <c r="G12449" t="s">
        <v>473</v>
      </c>
    </row>
    <row r="12450" spans="1:7" x14ac:dyDescent="0.3">
      <c r="A12450" t="s">
        <v>12481</v>
      </c>
      <c r="B12450" t="s">
        <v>12269</v>
      </c>
      <c r="C12450">
        <v>2013</v>
      </c>
      <c r="D12450">
        <v>2</v>
      </c>
      <c r="E12450" t="s">
        <v>9</v>
      </c>
      <c r="F12450">
        <v>47</v>
      </c>
      <c r="G12450" t="s">
        <v>10</v>
      </c>
    </row>
    <row r="12451" spans="1:7" x14ac:dyDescent="0.3">
      <c r="A12451" t="s">
        <v>12482</v>
      </c>
      <c r="B12451" t="s">
        <v>12269</v>
      </c>
      <c r="C12451">
        <v>2013</v>
      </c>
      <c r="D12451">
        <v>3</v>
      </c>
      <c r="E12451" t="s">
        <v>18</v>
      </c>
      <c r="F12451">
        <v>1443</v>
      </c>
      <c r="G12451" t="s">
        <v>473</v>
      </c>
    </row>
    <row r="12452" spans="1:7" x14ac:dyDescent="0.3">
      <c r="A12452" t="s">
        <v>12483</v>
      </c>
      <c r="B12452" t="s">
        <v>12269</v>
      </c>
      <c r="C12452">
        <v>2013</v>
      </c>
      <c r="D12452">
        <v>3</v>
      </c>
      <c r="E12452" t="s">
        <v>80</v>
      </c>
      <c r="F12452">
        <v>33</v>
      </c>
      <c r="G12452" t="s">
        <v>10</v>
      </c>
    </row>
    <row r="12453" spans="1:7" x14ac:dyDescent="0.3">
      <c r="A12453" t="s">
        <v>12484</v>
      </c>
      <c r="B12453" t="s">
        <v>12269</v>
      </c>
      <c r="C12453">
        <v>2013</v>
      </c>
      <c r="D12453">
        <v>4</v>
      </c>
      <c r="E12453" t="s">
        <v>18</v>
      </c>
      <c r="F12453">
        <v>252</v>
      </c>
      <c r="G12453" t="s">
        <v>10</v>
      </c>
    </row>
    <row r="12454" spans="1:7" x14ac:dyDescent="0.3">
      <c r="A12454" t="s">
        <v>12485</v>
      </c>
      <c r="B12454" t="s">
        <v>12269</v>
      </c>
      <c r="C12454">
        <v>2013</v>
      </c>
      <c r="D12454">
        <v>4</v>
      </c>
      <c r="E12454" t="s">
        <v>9</v>
      </c>
      <c r="F12454">
        <v>359</v>
      </c>
      <c r="G12454" t="s">
        <v>10</v>
      </c>
    </row>
    <row r="12455" spans="1:7" x14ac:dyDescent="0.3">
      <c r="A12455" t="s">
        <v>12486</v>
      </c>
      <c r="B12455" t="s">
        <v>12269</v>
      </c>
      <c r="C12455">
        <v>2013</v>
      </c>
      <c r="D12455">
        <v>3</v>
      </c>
      <c r="E12455" t="s">
        <v>80</v>
      </c>
      <c r="F12455">
        <v>74</v>
      </c>
      <c r="G12455" t="s">
        <v>10</v>
      </c>
    </row>
    <row r="12456" spans="1:7" x14ac:dyDescent="0.3">
      <c r="A12456" t="s">
        <v>12487</v>
      </c>
      <c r="B12456" t="s">
        <v>12269</v>
      </c>
      <c r="C12456">
        <v>2013</v>
      </c>
      <c r="D12456">
        <v>3</v>
      </c>
      <c r="E12456" t="s">
        <v>18</v>
      </c>
      <c r="F12456">
        <v>103</v>
      </c>
      <c r="G12456" t="s">
        <v>10</v>
      </c>
    </row>
    <row r="12457" spans="1:7" x14ac:dyDescent="0.3">
      <c r="A12457" t="s">
        <v>12488</v>
      </c>
      <c r="B12457" t="s">
        <v>12269</v>
      </c>
      <c r="C12457">
        <v>2013</v>
      </c>
      <c r="D12457">
        <v>5</v>
      </c>
      <c r="E12457" t="s">
        <v>80</v>
      </c>
      <c r="F12457">
        <v>8</v>
      </c>
      <c r="G12457" t="s">
        <v>10</v>
      </c>
    </row>
    <row r="12458" spans="1:7" x14ac:dyDescent="0.3">
      <c r="A12458" t="s">
        <v>12489</v>
      </c>
      <c r="B12458" t="s">
        <v>12269</v>
      </c>
      <c r="C12458">
        <v>2013</v>
      </c>
      <c r="D12458">
        <v>5</v>
      </c>
      <c r="E12458" t="s">
        <v>80</v>
      </c>
      <c r="F12458">
        <v>56</v>
      </c>
      <c r="G12458" t="s">
        <v>10</v>
      </c>
    </row>
    <row r="12459" spans="1:7" x14ac:dyDescent="0.3">
      <c r="A12459" t="s">
        <v>12490</v>
      </c>
      <c r="B12459" t="s">
        <v>12269</v>
      </c>
      <c r="C12459">
        <v>2013</v>
      </c>
      <c r="D12459">
        <v>4</v>
      </c>
      <c r="E12459" t="s">
        <v>80</v>
      </c>
      <c r="F12459">
        <v>24</v>
      </c>
      <c r="G12459" t="s">
        <v>10</v>
      </c>
    </row>
    <row r="12460" spans="1:7" x14ac:dyDescent="0.3">
      <c r="A12460" t="s">
        <v>12491</v>
      </c>
      <c r="B12460" t="s">
        <v>12269</v>
      </c>
      <c r="C12460">
        <v>2013</v>
      </c>
      <c r="D12460">
        <v>5</v>
      </c>
      <c r="E12460" t="s">
        <v>80</v>
      </c>
      <c r="F12460">
        <v>36</v>
      </c>
      <c r="G12460" t="s">
        <v>10</v>
      </c>
    </row>
    <row r="12461" spans="1:7" x14ac:dyDescent="0.3">
      <c r="A12461" t="s">
        <v>12492</v>
      </c>
      <c r="B12461" t="s">
        <v>12269</v>
      </c>
      <c r="C12461">
        <v>2013</v>
      </c>
      <c r="D12461">
        <v>5</v>
      </c>
      <c r="E12461" t="s">
        <v>80</v>
      </c>
      <c r="F12461">
        <v>24</v>
      </c>
      <c r="G12461" t="s">
        <v>10</v>
      </c>
    </row>
    <row r="12462" spans="1:7" x14ac:dyDescent="0.3">
      <c r="A12462" t="s">
        <v>12493</v>
      </c>
      <c r="B12462" t="s">
        <v>12269</v>
      </c>
      <c r="C12462">
        <v>2013</v>
      </c>
      <c r="D12462">
        <v>5</v>
      </c>
      <c r="E12462" t="s">
        <v>18</v>
      </c>
      <c r="F12462">
        <v>647</v>
      </c>
      <c r="G12462" t="s">
        <v>10</v>
      </c>
    </row>
    <row r="12463" spans="1:7" x14ac:dyDescent="0.3">
      <c r="A12463" t="s">
        <v>12494</v>
      </c>
      <c r="B12463" t="s">
        <v>12269</v>
      </c>
      <c r="C12463">
        <v>2013</v>
      </c>
      <c r="D12463">
        <v>5</v>
      </c>
      <c r="E12463" t="s">
        <v>55</v>
      </c>
      <c r="F12463">
        <v>125</v>
      </c>
      <c r="G12463" t="s">
        <v>179</v>
      </c>
    </row>
    <row r="12464" spans="1:7" x14ac:dyDescent="0.3">
      <c r="A12464" t="s">
        <v>12495</v>
      </c>
      <c r="B12464" t="s">
        <v>12269</v>
      </c>
      <c r="C12464">
        <v>2013</v>
      </c>
      <c r="D12464">
        <v>4</v>
      </c>
      <c r="E12464" t="s">
        <v>9</v>
      </c>
      <c r="F12464">
        <v>379</v>
      </c>
      <c r="G12464" t="s">
        <v>10</v>
      </c>
    </row>
    <row r="12465" spans="1:7" x14ac:dyDescent="0.3">
      <c r="A12465" t="s">
        <v>12496</v>
      </c>
      <c r="B12465" t="s">
        <v>12269</v>
      </c>
      <c r="C12465">
        <v>2013</v>
      </c>
      <c r="D12465">
        <v>6</v>
      </c>
      <c r="E12465" t="s">
        <v>18</v>
      </c>
      <c r="F12465">
        <v>127</v>
      </c>
      <c r="G12465" t="s">
        <v>10</v>
      </c>
    </row>
    <row r="12466" spans="1:7" x14ac:dyDescent="0.3">
      <c r="A12466" t="s">
        <v>12497</v>
      </c>
      <c r="B12466" t="s">
        <v>12269</v>
      </c>
      <c r="C12466">
        <v>2013</v>
      </c>
      <c r="D12466">
        <v>6</v>
      </c>
      <c r="E12466" t="s">
        <v>9</v>
      </c>
      <c r="F12466">
        <v>323</v>
      </c>
      <c r="G12466" t="s">
        <v>10</v>
      </c>
    </row>
    <row r="12467" spans="1:7" x14ac:dyDescent="0.3">
      <c r="A12467" t="s">
        <v>12498</v>
      </c>
      <c r="B12467" t="s">
        <v>12269</v>
      </c>
      <c r="C12467">
        <v>2013</v>
      </c>
      <c r="D12467">
        <v>2</v>
      </c>
      <c r="E12467" t="s">
        <v>18</v>
      </c>
      <c r="F12467">
        <v>153</v>
      </c>
      <c r="G12467" t="s">
        <v>10</v>
      </c>
    </row>
    <row r="12468" spans="1:7" x14ac:dyDescent="0.3">
      <c r="A12468" t="s">
        <v>12499</v>
      </c>
      <c r="B12468" t="s">
        <v>12269</v>
      </c>
      <c r="C12468">
        <v>2013</v>
      </c>
      <c r="D12468">
        <v>8</v>
      </c>
      <c r="E12468" t="s">
        <v>55</v>
      </c>
      <c r="F12468">
        <v>31</v>
      </c>
      <c r="G12468" t="s">
        <v>50</v>
      </c>
    </row>
    <row r="12469" spans="1:7" x14ac:dyDescent="0.3">
      <c r="A12469" t="s">
        <v>12500</v>
      </c>
      <c r="B12469" t="s">
        <v>12269</v>
      </c>
      <c r="C12469">
        <v>2013</v>
      </c>
      <c r="D12469">
        <v>7</v>
      </c>
      <c r="E12469" t="s">
        <v>9</v>
      </c>
      <c r="F12469">
        <v>5</v>
      </c>
      <c r="G12469" t="s">
        <v>10</v>
      </c>
    </row>
    <row r="12470" spans="1:7" x14ac:dyDescent="0.3">
      <c r="A12470" t="s">
        <v>12501</v>
      </c>
      <c r="B12470" t="s">
        <v>12269</v>
      </c>
      <c r="C12470">
        <v>2013</v>
      </c>
      <c r="D12470">
        <v>9</v>
      </c>
      <c r="E12470" t="s">
        <v>9</v>
      </c>
      <c r="F12470">
        <v>339</v>
      </c>
      <c r="G12470" t="s">
        <v>10</v>
      </c>
    </row>
    <row r="12471" spans="1:7" x14ac:dyDescent="0.3">
      <c r="A12471" t="s">
        <v>12502</v>
      </c>
      <c r="B12471" t="s">
        <v>12269</v>
      </c>
      <c r="C12471">
        <v>2013</v>
      </c>
      <c r="D12471">
        <v>9</v>
      </c>
      <c r="E12471" t="s">
        <v>18</v>
      </c>
      <c r="F12471">
        <v>426</v>
      </c>
      <c r="G12471" t="s">
        <v>473</v>
      </c>
    </row>
    <row r="12472" spans="1:7" x14ac:dyDescent="0.3">
      <c r="A12472" t="s">
        <v>12503</v>
      </c>
      <c r="B12472" t="s">
        <v>12269</v>
      </c>
      <c r="C12472">
        <v>2013</v>
      </c>
      <c r="D12472">
        <v>8</v>
      </c>
      <c r="E12472" t="s">
        <v>18</v>
      </c>
      <c r="F12472">
        <v>875</v>
      </c>
      <c r="G12472" t="s">
        <v>473</v>
      </c>
    </row>
    <row r="12473" spans="1:7" x14ac:dyDescent="0.3">
      <c r="A12473" t="s">
        <v>12504</v>
      </c>
      <c r="B12473" t="s">
        <v>12269</v>
      </c>
      <c r="C12473">
        <v>2013</v>
      </c>
      <c r="D12473">
        <v>9</v>
      </c>
      <c r="E12473" t="s">
        <v>9</v>
      </c>
      <c r="F12473">
        <v>178</v>
      </c>
      <c r="G12473" t="s">
        <v>10</v>
      </c>
    </row>
    <row r="12474" spans="1:7" x14ac:dyDescent="0.3">
      <c r="A12474" t="s">
        <v>12505</v>
      </c>
      <c r="B12474" t="s">
        <v>12269</v>
      </c>
      <c r="C12474">
        <v>2013</v>
      </c>
      <c r="D12474">
        <v>10</v>
      </c>
      <c r="E12474" t="s">
        <v>9</v>
      </c>
      <c r="F12474">
        <v>38</v>
      </c>
      <c r="G12474" t="s">
        <v>10</v>
      </c>
    </row>
    <row r="12475" spans="1:7" x14ac:dyDescent="0.3">
      <c r="A12475" t="s">
        <v>12506</v>
      </c>
      <c r="B12475" t="s">
        <v>12269</v>
      </c>
      <c r="C12475">
        <v>2013</v>
      </c>
      <c r="D12475">
        <v>9</v>
      </c>
      <c r="E12475" t="s">
        <v>18</v>
      </c>
      <c r="F12475">
        <v>601</v>
      </c>
      <c r="G12475" t="s">
        <v>10</v>
      </c>
    </row>
    <row r="12476" spans="1:7" x14ac:dyDescent="0.3">
      <c r="A12476" t="s">
        <v>12507</v>
      </c>
      <c r="B12476" t="s">
        <v>12269</v>
      </c>
      <c r="C12476">
        <v>2013</v>
      </c>
      <c r="D12476">
        <v>10</v>
      </c>
      <c r="E12476" t="s">
        <v>9</v>
      </c>
      <c r="F12476">
        <v>155</v>
      </c>
      <c r="G12476" t="s">
        <v>10</v>
      </c>
    </row>
    <row r="12477" spans="1:7" x14ac:dyDescent="0.3">
      <c r="A12477" t="s">
        <v>12508</v>
      </c>
      <c r="B12477" t="s">
        <v>12269</v>
      </c>
      <c r="C12477">
        <v>2013</v>
      </c>
      <c r="D12477">
        <v>10</v>
      </c>
      <c r="E12477" t="s">
        <v>18</v>
      </c>
      <c r="F12477">
        <v>55</v>
      </c>
      <c r="G12477" t="s">
        <v>10</v>
      </c>
    </row>
    <row r="12478" spans="1:7" x14ac:dyDescent="0.3">
      <c r="A12478" t="s">
        <v>12509</v>
      </c>
      <c r="B12478" t="s">
        <v>12269</v>
      </c>
      <c r="C12478">
        <v>2013</v>
      </c>
      <c r="D12478">
        <v>9</v>
      </c>
      <c r="E12478" t="s">
        <v>18</v>
      </c>
      <c r="F12478">
        <v>158</v>
      </c>
      <c r="G12478" t="s">
        <v>10</v>
      </c>
    </row>
    <row r="12479" spans="1:7" x14ac:dyDescent="0.3">
      <c r="A12479" t="s">
        <v>12510</v>
      </c>
      <c r="B12479" t="s">
        <v>12269</v>
      </c>
      <c r="C12479">
        <v>2013</v>
      </c>
      <c r="D12479">
        <v>12</v>
      </c>
      <c r="E12479" t="s">
        <v>18</v>
      </c>
      <c r="F12479">
        <v>432</v>
      </c>
      <c r="G12479" t="s">
        <v>473</v>
      </c>
    </row>
    <row r="12480" spans="1:7" x14ac:dyDescent="0.3">
      <c r="A12480" t="s">
        <v>12511</v>
      </c>
      <c r="B12480" t="s">
        <v>12269</v>
      </c>
      <c r="C12480">
        <v>2013</v>
      </c>
      <c r="D12480">
        <v>10</v>
      </c>
      <c r="E12480" t="s">
        <v>18</v>
      </c>
      <c r="F12480">
        <v>341</v>
      </c>
      <c r="G12480" t="s">
        <v>10</v>
      </c>
    </row>
    <row r="12481" spans="1:7" x14ac:dyDescent="0.3">
      <c r="A12481" t="s">
        <v>12512</v>
      </c>
      <c r="B12481" t="s">
        <v>12269</v>
      </c>
      <c r="C12481">
        <v>2015</v>
      </c>
      <c r="D12481">
        <v>4</v>
      </c>
      <c r="E12481" t="s">
        <v>18</v>
      </c>
      <c r="F12481">
        <v>57</v>
      </c>
      <c r="G12481" t="s">
        <v>50</v>
      </c>
    </row>
    <row r="12482" spans="1:7" x14ac:dyDescent="0.3">
      <c r="A12482" t="s">
        <v>12513</v>
      </c>
      <c r="B12482" t="s">
        <v>12269</v>
      </c>
      <c r="C12482">
        <v>2014</v>
      </c>
      <c r="D12482">
        <v>2</v>
      </c>
      <c r="E12482" t="s">
        <v>18</v>
      </c>
      <c r="F12482">
        <v>311</v>
      </c>
      <c r="G12482" t="s">
        <v>50</v>
      </c>
    </row>
    <row r="12483" spans="1:7" x14ac:dyDescent="0.3">
      <c r="A12483" t="s">
        <v>12514</v>
      </c>
      <c r="B12483" t="s">
        <v>12269</v>
      </c>
      <c r="C12483">
        <v>2013</v>
      </c>
      <c r="D12483">
        <v>10</v>
      </c>
      <c r="E12483" t="s">
        <v>9</v>
      </c>
      <c r="F12483">
        <v>101</v>
      </c>
      <c r="G12483" t="s">
        <v>10</v>
      </c>
    </row>
    <row r="12484" spans="1:7" x14ac:dyDescent="0.3">
      <c r="A12484" t="s">
        <v>12515</v>
      </c>
      <c r="B12484" t="s">
        <v>12269</v>
      </c>
      <c r="C12484">
        <v>2014</v>
      </c>
      <c r="D12484">
        <v>2</v>
      </c>
      <c r="E12484" t="s">
        <v>9</v>
      </c>
      <c r="F12484">
        <v>39</v>
      </c>
      <c r="G12484" t="s">
        <v>50</v>
      </c>
    </row>
    <row r="12485" spans="1:7" x14ac:dyDescent="0.3">
      <c r="A12485" t="s">
        <v>12516</v>
      </c>
      <c r="B12485" t="s">
        <v>12269</v>
      </c>
      <c r="C12485">
        <v>2013</v>
      </c>
      <c r="D12485">
        <v>12</v>
      </c>
      <c r="E12485" t="s">
        <v>80</v>
      </c>
      <c r="F12485">
        <v>19</v>
      </c>
      <c r="G12485" t="s">
        <v>10</v>
      </c>
    </row>
    <row r="12486" spans="1:7" x14ac:dyDescent="0.3">
      <c r="A12486" t="s">
        <v>12517</v>
      </c>
      <c r="B12486" t="s">
        <v>12269</v>
      </c>
      <c r="C12486">
        <v>2014</v>
      </c>
      <c r="D12486">
        <v>1</v>
      </c>
      <c r="E12486" t="s">
        <v>9</v>
      </c>
      <c r="F12486">
        <v>334</v>
      </c>
      <c r="G12486" t="s">
        <v>10</v>
      </c>
    </row>
    <row r="12487" spans="1:7" x14ac:dyDescent="0.3">
      <c r="A12487" t="s">
        <v>12518</v>
      </c>
      <c r="B12487" t="s">
        <v>12269</v>
      </c>
      <c r="C12487">
        <v>2014</v>
      </c>
      <c r="D12487">
        <v>1</v>
      </c>
      <c r="E12487" t="s">
        <v>55</v>
      </c>
      <c r="F12487">
        <v>100</v>
      </c>
      <c r="G12487" t="s">
        <v>179</v>
      </c>
    </row>
    <row r="12488" spans="1:7" x14ac:dyDescent="0.3">
      <c r="A12488" t="s">
        <v>12519</v>
      </c>
      <c r="B12488" t="s">
        <v>12269</v>
      </c>
      <c r="C12488">
        <v>2013</v>
      </c>
      <c r="D12488">
        <v>12</v>
      </c>
      <c r="E12488" t="s">
        <v>18</v>
      </c>
      <c r="F12488">
        <v>687</v>
      </c>
      <c r="G12488" t="s">
        <v>10</v>
      </c>
    </row>
    <row r="12489" spans="1:7" x14ac:dyDescent="0.3">
      <c r="A12489" t="s">
        <v>12520</v>
      </c>
      <c r="B12489" t="s">
        <v>12269</v>
      </c>
      <c r="C12489">
        <v>2013</v>
      </c>
      <c r="D12489">
        <v>12</v>
      </c>
      <c r="E12489" t="s">
        <v>18</v>
      </c>
      <c r="F12489">
        <v>384</v>
      </c>
      <c r="G12489" t="s">
        <v>10</v>
      </c>
    </row>
    <row r="12490" spans="1:7" x14ac:dyDescent="0.3">
      <c r="A12490" t="s">
        <v>12521</v>
      </c>
      <c r="B12490" t="s">
        <v>12269</v>
      </c>
      <c r="C12490">
        <v>2014</v>
      </c>
      <c r="D12490">
        <v>8</v>
      </c>
      <c r="E12490" t="s">
        <v>9</v>
      </c>
      <c r="F12490">
        <v>102</v>
      </c>
      <c r="G12490" t="s">
        <v>50</v>
      </c>
    </row>
    <row r="12491" spans="1:7" x14ac:dyDescent="0.3">
      <c r="A12491" t="s">
        <v>12522</v>
      </c>
      <c r="B12491" t="s">
        <v>12269</v>
      </c>
      <c r="C12491">
        <v>2014</v>
      </c>
      <c r="D12491">
        <v>2</v>
      </c>
      <c r="E12491" t="s">
        <v>9</v>
      </c>
      <c r="F12491">
        <v>739</v>
      </c>
      <c r="G12491" t="s">
        <v>473</v>
      </c>
    </row>
    <row r="12492" spans="1:7" x14ac:dyDescent="0.3">
      <c r="A12492" t="s">
        <v>12523</v>
      </c>
      <c r="B12492" t="s">
        <v>12269</v>
      </c>
      <c r="C12492">
        <v>2014</v>
      </c>
      <c r="D12492">
        <v>2</v>
      </c>
      <c r="E12492" t="s">
        <v>18</v>
      </c>
      <c r="F12492">
        <v>79</v>
      </c>
      <c r="G12492" t="s">
        <v>10</v>
      </c>
    </row>
    <row r="12493" spans="1:7" x14ac:dyDescent="0.3">
      <c r="A12493" t="s">
        <v>12524</v>
      </c>
      <c r="B12493" t="s">
        <v>12269</v>
      </c>
      <c r="C12493">
        <v>2014</v>
      </c>
      <c r="D12493">
        <v>2</v>
      </c>
      <c r="E12493" t="s">
        <v>18</v>
      </c>
      <c r="F12493">
        <v>335</v>
      </c>
      <c r="G12493" t="s">
        <v>10</v>
      </c>
    </row>
    <row r="12494" spans="1:7" x14ac:dyDescent="0.3">
      <c r="A12494" t="s">
        <v>12525</v>
      </c>
      <c r="B12494" t="s">
        <v>12269</v>
      </c>
      <c r="C12494">
        <v>2014</v>
      </c>
      <c r="D12494">
        <v>3</v>
      </c>
      <c r="E12494" t="s">
        <v>18</v>
      </c>
      <c r="F12494">
        <v>117</v>
      </c>
      <c r="G12494" t="s">
        <v>10</v>
      </c>
    </row>
    <row r="12495" spans="1:7" x14ac:dyDescent="0.3">
      <c r="A12495" t="s">
        <v>12526</v>
      </c>
      <c r="B12495" t="s">
        <v>12269</v>
      </c>
      <c r="C12495">
        <v>2014</v>
      </c>
      <c r="D12495">
        <v>3</v>
      </c>
      <c r="E12495" t="s">
        <v>80</v>
      </c>
      <c r="F12495">
        <v>11</v>
      </c>
      <c r="G12495" t="s">
        <v>10</v>
      </c>
    </row>
    <row r="12496" spans="1:7" x14ac:dyDescent="0.3">
      <c r="A12496" t="s">
        <v>12527</v>
      </c>
      <c r="B12496" t="s">
        <v>12269</v>
      </c>
      <c r="C12496">
        <v>2014</v>
      </c>
      <c r="D12496">
        <v>6</v>
      </c>
      <c r="E12496" t="s">
        <v>18</v>
      </c>
      <c r="F12496">
        <v>25</v>
      </c>
      <c r="G12496" t="s">
        <v>50</v>
      </c>
    </row>
    <row r="12497" spans="1:7" x14ac:dyDescent="0.3">
      <c r="A12497" t="s">
        <v>12528</v>
      </c>
      <c r="B12497" t="s">
        <v>12269</v>
      </c>
      <c r="C12497">
        <v>2014</v>
      </c>
      <c r="D12497">
        <v>6</v>
      </c>
      <c r="E12497" t="s">
        <v>18</v>
      </c>
      <c r="F12497">
        <v>156</v>
      </c>
      <c r="G12497" t="s">
        <v>473</v>
      </c>
    </row>
    <row r="12498" spans="1:7" x14ac:dyDescent="0.3">
      <c r="A12498" t="s">
        <v>12529</v>
      </c>
      <c r="B12498" t="s">
        <v>12269</v>
      </c>
      <c r="C12498">
        <v>2014</v>
      </c>
      <c r="D12498">
        <v>4</v>
      </c>
      <c r="E12498" t="s">
        <v>9</v>
      </c>
      <c r="F12498">
        <v>122</v>
      </c>
      <c r="G12498" t="s">
        <v>10</v>
      </c>
    </row>
    <row r="12499" spans="1:7" x14ac:dyDescent="0.3">
      <c r="A12499" t="s">
        <v>12530</v>
      </c>
      <c r="B12499" t="s">
        <v>12269</v>
      </c>
      <c r="C12499">
        <v>2014</v>
      </c>
      <c r="D12499">
        <v>4</v>
      </c>
      <c r="E12499" t="s">
        <v>9</v>
      </c>
      <c r="F12499">
        <v>87</v>
      </c>
      <c r="G12499" t="s">
        <v>10</v>
      </c>
    </row>
    <row r="12500" spans="1:7" x14ac:dyDescent="0.3">
      <c r="A12500" t="s">
        <v>12531</v>
      </c>
      <c r="B12500" t="s">
        <v>12269</v>
      </c>
      <c r="C12500">
        <v>2014</v>
      </c>
      <c r="D12500">
        <v>6</v>
      </c>
      <c r="E12500" t="s">
        <v>71</v>
      </c>
      <c r="F12500">
        <v>66</v>
      </c>
      <c r="G12500" t="s">
        <v>10</v>
      </c>
    </row>
    <row r="12501" spans="1:7" x14ac:dyDescent="0.3">
      <c r="A12501" t="s">
        <v>12532</v>
      </c>
      <c r="B12501" t="s">
        <v>12269</v>
      </c>
      <c r="C12501">
        <v>2014</v>
      </c>
      <c r="D12501">
        <v>6</v>
      </c>
      <c r="E12501" t="s">
        <v>9</v>
      </c>
      <c r="F12501">
        <v>189</v>
      </c>
      <c r="G12501" t="s">
        <v>10</v>
      </c>
    </row>
    <row r="12502" spans="1:7" x14ac:dyDescent="0.3">
      <c r="A12502" t="s">
        <v>12533</v>
      </c>
      <c r="B12502" t="s">
        <v>12269</v>
      </c>
      <c r="C12502">
        <v>2014</v>
      </c>
      <c r="D12502">
        <v>6</v>
      </c>
      <c r="E12502" t="s">
        <v>9</v>
      </c>
      <c r="F12502">
        <v>162</v>
      </c>
      <c r="G12502" t="s">
        <v>10</v>
      </c>
    </row>
    <row r="12503" spans="1:7" x14ac:dyDescent="0.3">
      <c r="A12503" t="s">
        <v>12534</v>
      </c>
      <c r="B12503" t="s">
        <v>12269</v>
      </c>
      <c r="C12503">
        <v>2014</v>
      </c>
      <c r="D12503">
        <v>7</v>
      </c>
      <c r="E12503" t="s">
        <v>9</v>
      </c>
      <c r="F12503">
        <v>195</v>
      </c>
      <c r="G12503" t="s">
        <v>10</v>
      </c>
    </row>
    <row r="12504" spans="1:7" x14ac:dyDescent="0.3">
      <c r="A12504" t="s">
        <v>12535</v>
      </c>
      <c r="B12504" t="s">
        <v>12269</v>
      </c>
      <c r="C12504">
        <v>2014</v>
      </c>
      <c r="D12504">
        <v>7</v>
      </c>
      <c r="E12504" t="s">
        <v>9</v>
      </c>
      <c r="F12504">
        <v>104</v>
      </c>
      <c r="G12504" t="s">
        <v>10</v>
      </c>
    </row>
    <row r="12505" spans="1:7" x14ac:dyDescent="0.3">
      <c r="A12505" t="s">
        <v>12536</v>
      </c>
      <c r="B12505" t="s">
        <v>12269</v>
      </c>
      <c r="C12505">
        <v>2014</v>
      </c>
      <c r="D12505">
        <v>8</v>
      </c>
      <c r="E12505" t="s">
        <v>80</v>
      </c>
      <c r="F12505">
        <v>18</v>
      </c>
      <c r="G12505" t="s">
        <v>10</v>
      </c>
    </row>
    <row r="12506" spans="1:7" x14ac:dyDescent="0.3">
      <c r="A12506" t="s">
        <v>12537</v>
      </c>
      <c r="B12506" t="s">
        <v>12269</v>
      </c>
      <c r="C12506">
        <v>2014</v>
      </c>
      <c r="D12506">
        <v>6</v>
      </c>
      <c r="E12506" t="s">
        <v>9</v>
      </c>
      <c r="F12506">
        <v>334</v>
      </c>
      <c r="G12506" t="s">
        <v>10</v>
      </c>
    </row>
    <row r="12507" spans="1:7" x14ac:dyDescent="0.3">
      <c r="A12507" t="s">
        <v>12538</v>
      </c>
      <c r="B12507" t="s">
        <v>12269</v>
      </c>
      <c r="C12507">
        <v>2014</v>
      </c>
      <c r="D12507">
        <v>6</v>
      </c>
      <c r="E12507" t="s">
        <v>80</v>
      </c>
      <c r="F12507">
        <v>100</v>
      </c>
      <c r="G12507" t="s">
        <v>10</v>
      </c>
    </row>
    <row r="12508" spans="1:7" x14ac:dyDescent="0.3">
      <c r="A12508" t="s">
        <v>12539</v>
      </c>
      <c r="B12508" t="s">
        <v>12269</v>
      </c>
      <c r="C12508">
        <v>2014</v>
      </c>
      <c r="D12508">
        <v>7</v>
      </c>
      <c r="E12508" t="s">
        <v>18</v>
      </c>
      <c r="F12508">
        <v>268</v>
      </c>
      <c r="G12508" t="s">
        <v>10</v>
      </c>
    </row>
    <row r="12509" spans="1:7" x14ac:dyDescent="0.3">
      <c r="A12509" t="s">
        <v>12540</v>
      </c>
      <c r="B12509" t="s">
        <v>12269</v>
      </c>
      <c r="C12509">
        <v>2014</v>
      </c>
      <c r="D12509">
        <v>7</v>
      </c>
      <c r="E12509" t="s">
        <v>18</v>
      </c>
      <c r="F12509">
        <v>741</v>
      </c>
      <c r="G12509" t="s">
        <v>10</v>
      </c>
    </row>
    <row r="12510" spans="1:7" x14ac:dyDescent="0.3">
      <c r="A12510" t="s">
        <v>12541</v>
      </c>
      <c r="B12510" t="s">
        <v>12269</v>
      </c>
      <c r="C12510">
        <v>2014</v>
      </c>
      <c r="D12510">
        <v>7</v>
      </c>
      <c r="E12510" t="s">
        <v>18</v>
      </c>
      <c r="F12510">
        <v>558</v>
      </c>
      <c r="G12510" t="s">
        <v>10</v>
      </c>
    </row>
    <row r="12511" spans="1:7" x14ac:dyDescent="0.3">
      <c r="A12511" t="s">
        <v>12542</v>
      </c>
      <c r="B12511" t="s">
        <v>12269</v>
      </c>
      <c r="C12511">
        <v>2014</v>
      </c>
      <c r="D12511">
        <v>8</v>
      </c>
      <c r="E12511" t="s">
        <v>9</v>
      </c>
      <c r="F12511">
        <v>273</v>
      </c>
      <c r="G12511" t="s">
        <v>10</v>
      </c>
    </row>
    <row r="12512" spans="1:7" x14ac:dyDescent="0.3">
      <c r="A12512" t="s">
        <v>12543</v>
      </c>
      <c r="B12512" t="s">
        <v>12269</v>
      </c>
      <c r="C12512">
        <v>2014</v>
      </c>
      <c r="D12512">
        <v>10</v>
      </c>
      <c r="E12512" t="s">
        <v>80</v>
      </c>
      <c r="F12512">
        <v>11</v>
      </c>
      <c r="G12512" t="s">
        <v>50</v>
      </c>
    </row>
    <row r="12513" spans="1:7" x14ac:dyDescent="0.3">
      <c r="A12513" t="s">
        <v>12544</v>
      </c>
      <c r="B12513" t="s">
        <v>12269</v>
      </c>
      <c r="C12513">
        <v>2014</v>
      </c>
      <c r="D12513">
        <v>8</v>
      </c>
      <c r="E12513" t="s">
        <v>80</v>
      </c>
      <c r="F12513">
        <v>28</v>
      </c>
      <c r="G12513" t="s">
        <v>10</v>
      </c>
    </row>
    <row r="12514" spans="1:7" x14ac:dyDescent="0.3">
      <c r="A12514" t="s">
        <v>12545</v>
      </c>
      <c r="B12514" t="s">
        <v>12269</v>
      </c>
      <c r="C12514">
        <v>2014</v>
      </c>
      <c r="D12514">
        <v>8</v>
      </c>
      <c r="E12514" t="s">
        <v>9</v>
      </c>
      <c r="F12514">
        <v>40</v>
      </c>
      <c r="G12514" t="s">
        <v>10</v>
      </c>
    </row>
    <row r="12515" spans="1:7" x14ac:dyDescent="0.3">
      <c r="A12515" t="s">
        <v>12546</v>
      </c>
      <c r="B12515" t="s">
        <v>12269</v>
      </c>
      <c r="C12515">
        <v>2014</v>
      </c>
      <c r="D12515">
        <v>9</v>
      </c>
      <c r="E12515" t="s">
        <v>18</v>
      </c>
      <c r="F12515">
        <v>269</v>
      </c>
      <c r="G12515" t="s">
        <v>10</v>
      </c>
    </row>
    <row r="12516" spans="1:7" x14ac:dyDescent="0.3">
      <c r="A12516" t="s">
        <v>12547</v>
      </c>
      <c r="B12516" t="s">
        <v>12269</v>
      </c>
      <c r="C12516">
        <v>2014</v>
      </c>
      <c r="D12516">
        <v>7</v>
      </c>
      <c r="E12516" t="s">
        <v>9</v>
      </c>
      <c r="F12516">
        <v>47</v>
      </c>
      <c r="G12516" t="s">
        <v>10</v>
      </c>
    </row>
    <row r="12517" spans="1:7" x14ac:dyDescent="0.3">
      <c r="A12517" t="s">
        <v>12548</v>
      </c>
      <c r="B12517" t="s">
        <v>12269</v>
      </c>
      <c r="C12517">
        <v>2014</v>
      </c>
      <c r="D12517">
        <v>11</v>
      </c>
      <c r="E12517" t="s">
        <v>9</v>
      </c>
      <c r="F12517">
        <v>151</v>
      </c>
      <c r="G12517" t="s">
        <v>10</v>
      </c>
    </row>
    <row r="12518" spans="1:7" x14ac:dyDescent="0.3">
      <c r="A12518" t="s">
        <v>12549</v>
      </c>
      <c r="B12518" t="s">
        <v>12269</v>
      </c>
      <c r="C12518">
        <v>2014</v>
      </c>
      <c r="D12518">
        <v>10</v>
      </c>
      <c r="E12518" t="s">
        <v>80</v>
      </c>
      <c r="F12518">
        <v>6</v>
      </c>
      <c r="G12518" t="s">
        <v>10</v>
      </c>
    </row>
    <row r="12519" spans="1:7" x14ac:dyDescent="0.3">
      <c r="A12519" t="s">
        <v>12550</v>
      </c>
      <c r="B12519" t="s">
        <v>12269</v>
      </c>
      <c r="C12519">
        <v>2014</v>
      </c>
      <c r="D12519">
        <v>11</v>
      </c>
      <c r="E12519" t="s">
        <v>80</v>
      </c>
      <c r="F12519">
        <v>16</v>
      </c>
      <c r="G12519" t="s">
        <v>50</v>
      </c>
    </row>
    <row r="12520" spans="1:7" x14ac:dyDescent="0.3">
      <c r="A12520" t="s">
        <v>12551</v>
      </c>
      <c r="B12520" t="s">
        <v>12269</v>
      </c>
      <c r="C12520">
        <v>2014</v>
      </c>
      <c r="D12520">
        <v>11</v>
      </c>
      <c r="E12520" t="s">
        <v>9</v>
      </c>
      <c r="F12520">
        <v>226</v>
      </c>
      <c r="G12520" t="s">
        <v>10</v>
      </c>
    </row>
    <row r="12521" spans="1:7" x14ac:dyDescent="0.3">
      <c r="A12521" t="s">
        <v>12552</v>
      </c>
      <c r="B12521" t="s">
        <v>12269</v>
      </c>
      <c r="C12521">
        <v>2014</v>
      </c>
      <c r="D12521">
        <v>10</v>
      </c>
      <c r="E12521" t="s">
        <v>9</v>
      </c>
      <c r="F12521">
        <v>114</v>
      </c>
      <c r="G12521" t="s">
        <v>10</v>
      </c>
    </row>
    <row r="12522" spans="1:7" x14ac:dyDescent="0.3">
      <c r="A12522" t="s">
        <v>12553</v>
      </c>
      <c r="B12522" t="s">
        <v>12269</v>
      </c>
      <c r="C12522">
        <v>2015</v>
      </c>
      <c r="D12522">
        <v>1</v>
      </c>
      <c r="E12522" t="s">
        <v>9</v>
      </c>
      <c r="F12522">
        <v>189</v>
      </c>
      <c r="G12522" t="s">
        <v>10</v>
      </c>
    </row>
    <row r="12523" spans="1:7" x14ac:dyDescent="0.3">
      <c r="A12523" t="s">
        <v>12554</v>
      </c>
      <c r="B12523" t="s">
        <v>12269</v>
      </c>
      <c r="C12523">
        <v>2015</v>
      </c>
      <c r="D12523">
        <v>1</v>
      </c>
      <c r="E12523" t="s">
        <v>9</v>
      </c>
      <c r="F12523">
        <v>60</v>
      </c>
      <c r="G12523" t="s">
        <v>10</v>
      </c>
    </row>
    <row r="12524" spans="1:7" x14ac:dyDescent="0.3">
      <c r="A12524" t="s">
        <v>12555</v>
      </c>
      <c r="B12524" t="s">
        <v>12269</v>
      </c>
      <c r="C12524">
        <v>2015</v>
      </c>
      <c r="D12524">
        <v>9</v>
      </c>
      <c r="E12524" t="s">
        <v>9</v>
      </c>
      <c r="F12524">
        <v>10</v>
      </c>
      <c r="G12524" t="s">
        <v>50</v>
      </c>
    </row>
    <row r="12525" spans="1:7" x14ac:dyDescent="0.3">
      <c r="A12525" t="s">
        <v>12556</v>
      </c>
      <c r="B12525" t="s">
        <v>12269</v>
      </c>
      <c r="C12525">
        <v>2015</v>
      </c>
      <c r="D12525">
        <v>1</v>
      </c>
      <c r="E12525" t="s">
        <v>80</v>
      </c>
      <c r="F12525">
        <v>7</v>
      </c>
      <c r="G12525" t="s">
        <v>50</v>
      </c>
    </row>
    <row r="12526" spans="1:7" x14ac:dyDescent="0.3">
      <c r="A12526" t="s">
        <v>12557</v>
      </c>
      <c r="B12526" t="s">
        <v>12269</v>
      </c>
      <c r="C12526">
        <v>2015</v>
      </c>
      <c r="D12526">
        <v>3</v>
      </c>
      <c r="E12526" t="s">
        <v>80</v>
      </c>
      <c r="F12526">
        <v>21</v>
      </c>
      <c r="G12526" t="s">
        <v>50</v>
      </c>
    </row>
    <row r="12527" spans="1:7" x14ac:dyDescent="0.3">
      <c r="A12527" t="s">
        <v>12558</v>
      </c>
      <c r="B12527" t="s">
        <v>12269</v>
      </c>
      <c r="C12527">
        <v>2015</v>
      </c>
      <c r="D12527">
        <v>2</v>
      </c>
      <c r="E12527" t="s">
        <v>55</v>
      </c>
      <c r="F12527">
        <v>172</v>
      </c>
      <c r="G12527" t="s">
        <v>50</v>
      </c>
    </row>
    <row r="12528" spans="1:7" x14ac:dyDescent="0.3">
      <c r="A12528" t="s">
        <v>12559</v>
      </c>
      <c r="B12528" t="s">
        <v>12269</v>
      </c>
      <c r="C12528">
        <v>2014</v>
      </c>
      <c r="D12528">
        <v>12</v>
      </c>
      <c r="E12528" t="s">
        <v>80</v>
      </c>
      <c r="F12528">
        <v>20</v>
      </c>
      <c r="G12528" t="s">
        <v>10</v>
      </c>
    </row>
    <row r="12529" spans="1:7" x14ac:dyDescent="0.3">
      <c r="A12529" t="s">
        <v>12560</v>
      </c>
      <c r="B12529" t="s">
        <v>12269</v>
      </c>
      <c r="C12529">
        <v>2014</v>
      </c>
      <c r="D12529">
        <v>12</v>
      </c>
      <c r="E12529" t="s">
        <v>9</v>
      </c>
      <c r="F12529">
        <v>69</v>
      </c>
      <c r="G12529" t="s">
        <v>10</v>
      </c>
    </row>
    <row r="12530" spans="1:7" x14ac:dyDescent="0.3">
      <c r="A12530" t="s">
        <v>12561</v>
      </c>
      <c r="B12530" t="s">
        <v>12269</v>
      </c>
      <c r="C12530">
        <v>2014</v>
      </c>
      <c r="D12530">
        <v>12</v>
      </c>
      <c r="E12530" t="s">
        <v>18</v>
      </c>
      <c r="F12530">
        <v>41</v>
      </c>
      <c r="G12530" t="s">
        <v>50</v>
      </c>
    </row>
    <row r="12531" spans="1:7" x14ac:dyDescent="0.3">
      <c r="A12531" t="s">
        <v>12562</v>
      </c>
      <c r="B12531" t="s">
        <v>12269</v>
      </c>
      <c r="C12531">
        <v>2015</v>
      </c>
      <c r="D12531">
        <v>3</v>
      </c>
      <c r="E12531" t="s">
        <v>9</v>
      </c>
      <c r="F12531">
        <v>10</v>
      </c>
      <c r="G12531" t="s">
        <v>10</v>
      </c>
    </row>
    <row r="12532" spans="1:7" x14ac:dyDescent="0.3">
      <c r="A12532" t="s">
        <v>12563</v>
      </c>
      <c r="B12532" t="s">
        <v>12269</v>
      </c>
      <c r="C12532">
        <v>2015</v>
      </c>
      <c r="D12532">
        <v>7</v>
      </c>
      <c r="E12532" t="s">
        <v>14</v>
      </c>
      <c r="F12532">
        <v>156</v>
      </c>
      <c r="G12532" t="s">
        <v>473</v>
      </c>
    </row>
    <row r="12533" spans="1:7" x14ac:dyDescent="0.3">
      <c r="A12533" t="s">
        <v>12564</v>
      </c>
      <c r="B12533" t="s">
        <v>12269</v>
      </c>
      <c r="C12533">
        <v>2015</v>
      </c>
      <c r="D12533">
        <v>2</v>
      </c>
      <c r="E12533" t="s">
        <v>18</v>
      </c>
      <c r="F12533">
        <v>111</v>
      </c>
      <c r="G12533" t="s">
        <v>10</v>
      </c>
    </row>
    <row r="12534" spans="1:7" x14ac:dyDescent="0.3">
      <c r="A12534" t="s">
        <v>12565</v>
      </c>
      <c r="B12534" t="s">
        <v>12269</v>
      </c>
      <c r="C12534">
        <v>2015</v>
      </c>
      <c r="D12534">
        <v>1</v>
      </c>
      <c r="E12534" t="s">
        <v>14</v>
      </c>
      <c r="F12534">
        <v>250</v>
      </c>
      <c r="G12534" t="s">
        <v>179</v>
      </c>
    </row>
    <row r="12535" spans="1:7" x14ac:dyDescent="0.3">
      <c r="A12535" t="s">
        <v>12566</v>
      </c>
      <c r="B12535" t="s">
        <v>12269</v>
      </c>
      <c r="C12535">
        <v>2015</v>
      </c>
      <c r="D12535">
        <v>5</v>
      </c>
      <c r="E12535" t="s">
        <v>9</v>
      </c>
      <c r="F12535">
        <v>17</v>
      </c>
      <c r="G12535" t="s">
        <v>10</v>
      </c>
    </row>
    <row r="12536" spans="1:7" x14ac:dyDescent="0.3">
      <c r="A12536" t="s">
        <v>12567</v>
      </c>
      <c r="B12536" t="s">
        <v>12269</v>
      </c>
      <c r="C12536">
        <v>2015</v>
      </c>
      <c r="D12536">
        <v>7</v>
      </c>
      <c r="E12536" t="s">
        <v>80</v>
      </c>
      <c r="F12536">
        <v>13</v>
      </c>
      <c r="G12536" t="s">
        <v>10</v>
      </c>
    </row>
    <row r="12537" spans="1:7" x14ac:dyDescent="0.3">
      <c r="A12537" t="s">
        <v>12568</v>
      </c>
      <c r="B12537" t="s">
        <v>12269</v>
      </c>
      <c r="C12537">
        <v>2015</v>
      </c>
      <c r="D12537">
        <v>2</v>
      </c>
      <c r="E12537" t="s">
        <v>80</v>
      </c>
      <c r="F12537">
        <v>60</v>
      </c>
      <c r="G12537" t="s">
        <v>10</v>
      </c>
    </row>
    <row r="12538" spans="1:7" x14ac:dyDescent="0.3">
      <c r="A12538" t="s">
        <v>12569</v>
      </c>
      <c r="B12538" t="s">
        <v>12269</v>
      </c>
      <c r="C12538">
        <v>2015</v>
      </c>
      <c r="D12538">
        <v>5</v>
      </c>
      <c r="E12538" t="s">
        <v>9</v>
      </c>
      <c r="F12538">
        <v>0</v>
      </c>
      <c r="G12538" t="s">
        <v>12</v>
      </c>
    </row>
    <row r="12539" spans="1:7" x14ac:dyDescent="0.3">
      <c r="A12539" t="s">
        <v>12570</v>
      </c>
      <c r="B12539" t="s">
        <v>12269</v>
      </c>
      <c r="C12539">
        <v>2015</v>
      </c>
      <c r="D12539">
        <v>2</v>
      </c>
      <c r="E12539" t="s">
        <v>9</v>
      </c>
      <c r="F12539">
        <v>205</v>
      </c>
      <c r="G12539" t="s">
        <v>10</v>
      </c>
    </row>
    <row r="12540" spans="1:7" x14ac:dyDescent="0.3">
      <c r="A12540" t="s">
        <v>12571</v>
      </c>
      <c r="B12540" t="s">
        <v>12269</v>
      </c>
      <c r="C12540">
        <v>2015</v>
      </c>
      <c r="D12540">
        <v>2</v>
      </c>
      <c r="E12540" t="s">
        <v>9</v>
      </c>
      <c r="F12540">
        <v>128</v>
      </c>
      <c r="G12540" t="s">
        <v>10</v>
      </c>
    </row>
    <row r="12541" spans="1:7" x14ac:dyDescent="0.3">
      <c r="A12541" t="s">
        <v>12572</v>
      </c>
      <c r="B12541" t="s">
        <v>12269</v>
      </c>
      <c r="C12541">
        <v>2015</v>
      </c>
      <c r="D12541">
        <v>3</v>
      </c>
      <c r="E12541" t="s">
        <v>80</v>
      </c>
      <c r="F12541">
        <v>33</v>
      </c>
      <c r="G12541" t="s">
        <v>10</v>
      </c>
    </row>
    <row r="12542" spans="1:7" x14ac:dyDescent="0.3">
      <c r="A12542" t="s">
        <v>12573</v>
      </c>
      <c r="B12542" t="s">
        <v>12269</v>
      </c>
      <c r="C12542">
        <v>2015</v>
      </c>
      <c r="D12542">
        <v>4</v>
      </c>
      <c r="E12542" t="s">
        <v>80</v>
      </c>
      <c r="F12542">
        <v>18</v>
      </c>
      <c r="G12542" t="s">
        <v>10</v>
      </c>
    </row>
    <row r="12543" spans="1:7" x14ac:dyDescent="0.3">
      <c r="A12543" t="s">
        <v>12574</v>
      </c>
      <c r="B12543" t="s">
        <v>12269</v>
      </c>
      <c r="C12543">
        <v>2015</v>
      </c>
      <c r="D12543">
        <v>5</v>
      </c>
      <c r="E12543" t="s">
        <v>80</v>
      </c>
      <c r="F12543">
        <v>20</v>
      </c>
      <c r="G12543" t="s">
        <v>10</v>
      </c>
    </row>
    <row r="12544" spans="1:7" x14ac:dyDescent="0.3">
      <c r="A12544" t="s">
        <v>12575</v>
      </c>
      <c r="B12544" t="s">
        <v>12269</v>
      </c>
      <c r="C12544">
        <v>2015</v>
      </c>
      <c r="D12544">
        <v>5</v>
      </c>
      <c r="E12544" t="s">
        <v>14</v>
      </c>
      <c r="F12544">
        <v>30</v>
      </c>
      <c r="G12544" t="s">
        <v>473</v>
      </c>
    </row>
    <row r="12545" spans="1:7" x14ac:dyDescent="0.3">
      <c r="A12545" t="s">
        <v>12576</v>
      </c>
      <c r="B12545" t="s">
        <v>12269</v>
      </c>
      <c r="C12545">
        <v>2015</v>
      </c>
      <c r="D12545">
        <v>4</v>
      </c>
      <c r="E12545" t="s">
        <v>9</v>
      </c>
      <c r="F12545">
        <v>187</v>
      </c>
      <c r="G12545" t="s">
        <v>50</v>
      </c>
    </row>
    <row r="12546" spans="1:7" x14ac:dyDescent="0.3">
      <c r="A12546" t="s">
        <v>12577</v>
      </c>
      <c r="B12546" t="s">
        <v>12269</v>
      </c>
      <c r="C12546">
        <v>2015</v>
      </c>
      <c r="D12546">
        <v>3</v>
      </c>
      <c r="E12546" t="s">
        <v>80</v>
      </c>
      <c r="F12546">
        <v>49</v>
      </c>
      <c r="G12546" t="s">
        <v>10</v>
      </c>
    </row>
    <row r="12547" spans="1:7" x14ac:dyDescent="0.3">
      <c r="A12547" t="s">
        <v>12578</v>
      </c>
      <c r="B12547" t="s">
        <v>12269</v>
      </c>
      <c r="C12547">
        <v>2015</v>
      </c>
      <c r="D12547">
        <v>4</v>
      </c>
      <c r="E12547" t="s">
        <v>9</v>
      </c>
      <c r="F12547">
        <v>111</v>
      </c>
      <c r="G12547" t="s">
        <v>10</v>
      </c>
    </row>
    <row r="12548" spans="1:7" x14ac:dyDescent="0.3">
      <c r="A12548" t="s">
        <v>12579</v>
      </c>
      <c r="B12548" t="s">
        <v>12269</v>
      </c>
      <c r="C12548">
        <v>2015</v>
      </c>
      <c r="D12548">
        <v>6</v>
      </c>
      <c r="E12548" t="s">
        <v>80</v>
      </c>
      <c r="F12548">
        <v>10</v>
      </c>
      <c r="G12548" t="s">
        <v>10</v>
      </c>
    </row>
    <row r="12549" spans="1:7" x14ac:dyDescent="0.3">
      <c r="A12549" t="s">
        <v>12580</v>
      </c>
      <c r="B12549" t="s">
        <v>12269</v>
      </c>
      <c r="C12549">
        <v>2015</v>
      </c>
      <c r="D12549">
        <v>5</v>
      </c>
      <c r="E12549" t="s">
        <v>80</v>
      </c>
      <c r="F12549">
        <v>55</v>
      </c>
      <c r="G12549" t="s">
        <v>10</v>
      </c>
    </row>
    <row r="12550" spans="1:7" x14ac:dyDescent="0.3">
      <c r="A12550" t="s">
        <v>12581</v>
      </c>
      <c r="B12550" t="s">
        <v>12269</v>
      </c>
      <c r="C12550">
        <v>2015</v>
      </c>
      <c r="D12550">
        <v>11</v>
      </c>
      <c r="E12550" t="s">
        <v>80</v>
      </c>
      <c r="F12550">
        <v>29</v>
      </c>
      <c r="G12550" t="s">
        <v>473</v>
      </c>
    </row>
    <row r="12551" spans="1:7" x14ac:dyDescent="0.3">
      <c r="A12551" t="s">
        <v>12582</v>
      </c>
      <c r="B12551" t="s">
        <v>12269</v>
      </c>
      <c r="C12551">
        <v>2015</v>
      </c>
      <c r="D12551">
        <v>6</v>
      </c>
      <c r="E12551" t="s">
        <v>80</v>
      </c>
      <c r="F12551">
        <v>197</v>
      </c>
      <c r="G12551" t="s">
        <v>473</v>
      </c>
    </row>
    <row r="12552" spans="1:7" x14ac:dyDescent="0.3">
      <c r="A12552" t="s">
        <v>12583</v>
      </c>
      <c r="B12552" t="s">
        <v>12269</v>
      </c>
      <c r="C12552">
        <v>2015</v>
      </c>
      <c r="D12552">
        <v>6</v>
      </c>
      <c r="E12552" t="s">
        <v>9</v>
      </c>
      <c r="F12552">
        <v>26</v>
      </c>
      <c r="G12552" t="s">
        <v>10</v>
      </c>
    </row>
    <row r="12553" spans="1:7" x14ac:dyDescent="0.3">
      <c r="A12553" t="s">
        <v>12584</v>
      </c>
      <c r="B12553" t="s">
        <v>12269</v>
      </c>
      <c r="C12553">
        <v>2015</v>
      </c>
      <c r="D12553">
        <v>6</v>
      </c>
      <c r="E12553" t="s">
        <v>9</v>
      </c>
      <c r="F12553">
        <v>72</v>
      </c>
      <c r="G12553" t="s">
        <v>10</v>
      </c>
    </row>
    <row r="12554" spans="1:7" x14ac:dyDescent="0.3">
      <c r="A12554" t="s">
        <v>12585</v>
      </c>
      <c r="B12554" t="s">
        <v>12269</v>
      </c>
      <c r="C12554">
        <v>2015</v>
      </c>
      <c r="D12554">
        <v>7</v>
      </c>
      <c r="E12554" t="s">
        <v>80</v>
      </c>
      <c r="F12554">
        <v>16</v>
      </c>
      <c r="G12554" t="s">
        <v>50</v>
      </c>
    </row>
    <row r="12555" spans="1:7" x14ac:dyDescent="0.3">
      <c r="A12555" t="s">
        <v>12586</v>
      </c>
      <c r="B12555" t="s">
        <v>12269</v>
      </c>
      <c r="C12555">
        <v>2015</v>
      </c>
      <c r="D12555">
        <v>6</v>
      </c>
      <c r="E12555" t="s">
        <v>18</v>
      </c>
      <c r="F12555">
        <v>153</v>
      </c>
      <c r="G12555" t="s">
        <v>10</v>
      </c>
    </row>
    <row r="12556" spans="1:7" x14ac:dyDescent="0.3">
      <c r="A12556" t="s">
        <v>12587</v>
      </c>
      <c r="B12556" t="s">
        <v>12269</v>
      </c>
      <c r="C12556">
        <v>2015</v>
      </c>
      <c r="D12556">
        <v>7</v>
      </c>
      <c r="E12556" t="s">
        <v>71</v>
      </c>
      <c r="F12556">
        <v>30</v>
      </c>
      <c r="G12556" t="s">
        <v>10</v>
      </c>
    </row>
    <row r="12557" spans="1:7" x14ac:dyDescent="0.3">
      <c r="A12557" t="s">
        <v>12588</v>
      </c>
      <c r="B12557" t="s">
        <v>12269</v>
      </c>
      <c r="C12557">
        <v>2015</v>
      </c>
      <c r="D12557">
        <v>7</v>
      </c>
      <c r="E12557" t="s">
        <v>18</v>
      </c>
      <c r="F12557">
        <v>107</v>
      </c>
      <c r="G12557" t="s">
        <v>10</v>
      </c>
    </row>
    <row r="12558" spans="1:7" x14ac:dyDescent="0.3">
      <c r="A12558" t="s">
        <v>12589</v>
      </c>
      <c r="B12558" t="s">
        <v>12269</v>
      </c>
      <c r="C12558">
        <v>2015</v>
      </c>
      <c r="D12558">
        <v>9</v>
      </c>
      <c r="E12558" t="s">
        <v>18</v>
      </c>
      <c r="F12558">
        <v>255</v>
      </c>
      <c r="G12558" t="s">
        <v>10</v>
      </c>
    </row>
    <row r="12559" spans="1:7" x14ac:dyDescent="0.3">
      <c r="A12559" t="s">
        <v>12590</v>
      </c>
      <c r="B12559" t="s">
        <v>12269</v>
      </c>
      <c r="C12559">
        <v>2015</v>
      </c>
      <c r="D12559">
        <v>8</v>
      </c>
      <c r="E12559" t="s">
        <v>80</v>
      </c>
      <c r="F12559">
        <v>60</v>
      </c>
      <c r="G12559" t="s">
        <v>10</v>
      </c>
    </row>
    <row r="12560" spans="1:7" x14ac:dyDescent="0.3">
      <c r="A12560" t="s">
        <v>12591</v>
      </c>
      <c r="B12560" t="s">
        <v>12269</v>
      </c>
      <c r="C12560">
        <v>2016</v>
      </c>
      <c r="D12560">
        <v>1</v>
      </c>
      <c r="E12560" t="s">
        <v>9</v>
      </c>
      <c r="F12560">
        <v>41</v>
      </c>
      <c r="G12560" t="s">
        <v>10</v>
      </c>
    </row>
    <row r="12561" spans="1:7" x14ac:dyDescent="0.3">
      <c r="A12561" t="s">
        <v>12592</v>
      </c>
      <c r="B12561" t="s">
        <v>12269</v>
      </c>
      <c r="C12561">
        <v>2015</v>
      </c>
      <c r="D12561">
        <v>9</v>
      </c>
      <c r="E12561" t="s">
        <v>55</v>
      </c>
      <c r="F12561">
        <v>165</v>
      </c>
      <c r="G12561" t="s">
        <v>50</v>
      </c>
    </row>
    <row r="12562" spans="1:7" x14ac:dyDescent="0.3">
      <c r="A12562" t="s">
        <v>12593</v>
      </c>
      <c r="B12562" t="s">
        <v>12269</v>
      </c>
      <c r="C12562">
        <v>2016</v>
      </c>
      <c r="D12562">
        <v>1</v>
      </c>
      <c r="E12562" t="s">
        <v>18</v>
      </c>
      <c r="F12562">
        <v>240</v>
      </c>
      <c r="G12562" t="s">
        <v>179</v>
      </c>
    </row>
    <row r="12563" spans="1:7" x14ac:dyDescent="0.3">
      <c r="A12563" t="s">
        <v>12594</v>
      </c>
      <c r="B12563" t="s">
        <v>12269</v>
      </c>
      <c r="C12563">
        <v>2015</v>
      </c>
      <c r="D12563">
        <v>7</v>
      </c>
      <c r="E12563" t="s">
        <v>9</v>
      </c>
      <c r="F12563">
        <v>49</v>
      </c>
      <c r="G12563" t="s">
        <v>10</v>
      </c>
    </row>
    <row r="12564" spans="1:7" x14ac:dyDescent="0.3">
      <c r="A12564" t="s">
        <v>12595</v>
      </c>
      <c r="B12564" t="s">
        <v>12269</v>
      </c>
      <c r="C12564">
        <v>2015</v>
      </c>
      <c r="D12564">
        <v>12</v>
      </c>
      <c r="E12564" t="s">
        <v>80</v>
      </c>
      <c r="F12564">
        <v>2</v>
      </c>
      <c r="G12564" t="s">
        <v>50</v>
      </c>
    </row>
    <row r="12565" spans="1:7" x14ac:dyDescent="0.3">
      <c r="A12565" t="s">
        <v>12596</v>
      </c>
      <c r="B12565" t="s">
        <v>12269</v>
      </c>
      <c r="C12565">
        <v>2015</v>
      </c>
      <c r="D12565">
        <v>10</v>
      </c>
      <c r="E12565" t="s">
        <v>18</v>
      </c>
      <c r="F12565">
        <v>432</v>
      </c>
      <c r="G12565" t="s">
        <v>473</v>
      </c>
    </row>
    <row r="12566" spans="1:7" x14ac:dyDescent="0.3">
      <c r="A12566" t="s">
        <v>12597</v>
      </c>
      <c r="B12566" t="s">
        <v>12269</v>
      </c>
      <c r="C12566">
        <v>2016</v>
      </c>
      <c r="D12566">
        <v>2</v>
      </c>
      <c r="E12566" t="s">
        <v>14</v>
      </c>
      <c r="F12566">
        <v>10</v>
      </c>
      <c r="G12566" t="s">
        <v>10</v>
      </c>
    </row>
    <row r="12567" spans="1:7" x14ac:dyDescent="0.3">
      <c r="A12567" t="s">
        <v>12598</v>
      </c>
      <c r="B12567" t="s">
        <v>12269</v>
      </c>
      <c r="C12567">
        <v>2015</v>
      </c>
      <c r="D12567">
        <v>11</v>
      </c>
      <c r="E12567" t="s">
        <v>9</v>
      </c>
      <c r="F12567">
        <v>173</v>
      </c>
      <c r="G12567" t="s">
        <v>473</v>
      </c>
    </row>
    <row r="12568" spans="1:7" x14ac:dyDescent="0.3">
      <c r="A12568" t="s">
        <v>12599</v>
      </c>
      <c r="B12568" t="s">
        <v>12269</v>
      </c>
      <c r="C12568">
        <v>2015</v>
      </c>
      <c r="D12568">
        <v>11</v>
      </c>
      <c r="E12568" t="s">
        <v>18</v>
      </c>
      <c r="F12568">
        <v>87</v>
      </c>
      <c r="G12568" t="s">
        <v>50</v>
      </c>
    </row>
    <row r="12569" spans="1:7" x14ac:dyDescent="0.3">
      <c r="A12569" t="s">
        <v>12600</v>
      </c>
      <c r="B12569" t="s">
        <v>12269</v>
      </c>
      <c r="C12569">
        <v>2015</v>
      </c>
      <c r="D12569">
        <v>11</v>
      </c>
      <c r="E12569" t="s">
        <v>9</v>
      </c>
      <c r="F12569">
        <v>130</v>
      </c>
      <c r="G12569" t="s">
        <v>179</v>
      </c>
    </row>
    <row r="12570" spans="1:7" x14ac:dyDescent="0.3">
      <c r="A12570" t="s">
        <v>12601</v>
      </c>
      <c r="B12570" t="s">
        <v>12269</v>
      </c>
      <c r="C12570">
        <v>2015</v>
      </c>
      <c r="D12570">
        <v>12</v>
      </c>
      <c r="E12570" t="s">
        <v>14</v>
      </c>
      <c r="F12570">
        <v>31</v>
      </c>
      <c r="G12570" t="s">
        <v>473</v>
      </c>
    </row>
    <row r="12571" spans="1:7" x14ac:dyDescent="0.3">
      <c r="A12571" t="s">
        <v>12602</v>
      </c>
      <c r="B12571" t="s">
        <v>12269</v>
      </c>
      <c r="C12571">
        <v>2015</v>
      </c>
      <c r="D12571">
        <v>11</v>
      </c>
      <c r="E12571" t="s">
        <v>18</v>
      </c>
      <c r="F12571">
        <v>416</v>
      </c>
      <c r="G12571" t="s">
        <v>10</v>
      </c>
    </row>
    <row r="12572" spans="1:7" x14ac:dyDescent="0.3">
      <c r="A12572" t="s">
        <v>12603</v>
      </c>
      <c r="B12572" t="s">
        <v>12269</v>
      </c>
      <c r="C12572">
        <v>2015</v>
      </c>
      <c r="D12572">
        <v>11</v>
      </c>
      <c r="E12572" t="s">
        <v>18</v>
      </c>
      <c r="F12572">
        <v>943</v>
      </c>
      <c r="G12572" t="s">
        <v>10</v>
      </c>
    </row>
    <row r="12573" spans="1:7" x14ac:dyDescent="0.3">
      <c r="A12573" t="s">
        <v>12604</v>
      </c>
      <c r="B12573" t="s">
        <v>12269</v>
      </c>
      <c r="C12573">
        <v>2015</v>
      </c>
      <c r="D12573">
        <v>12</v>
      </c>
      <c r="E12573" t="s">
        <v>18</v>
      </c>
      <c r="F12573">
        <v>111</v>
      </c>
      <c r="G12573" t="s">
        <v>10</v>
      </c>
    </row>
    <row r="12574" spans="1:7" x14ac:dyDescent="0.3">
      <c r="A12574" t="s">
        <v>12605</v>
      </c>
      <c r="B12574" t="s">
        <v>12269</v>
      </c>
      <c r="C12574">
        <v>2016</v>
      </c>
      <c r="D12574">
        <v>3</v>
      </c>
      <c r="E12574" t="s">
        <v>14</v>
      </c>
      <c r="F12574">
        <v>100</v>
      </c>
      <c r="G12574" t="s">
        <v>179</v>
      </c>
    </row>
    <row r="12575" spans="1:7" x14ac:dyDescent="0.3">
      <c r="A12575" t="s">
        <v>12606</v>
      </c>
      <c r="B12575" t="s">
        <v>12269</v>
      </c>
      <c r="C12575">
        <v>2016</v>
      </c>
      <c r="D12575">
        <v>2</v>
      </c>
      <c r="E12575" t="s">
        <v>14</v>
      </c>
      <c r="F12575">
        <v>100</v>
      </c>
      <c r="G12575" t="s">
        <v>179</v>
      </c>
    </row>
    <row r="12576" spans="1:7" x14ac:dyDescent="0.3">
      <c r="A12576" t="s">
        <v>12607</v>
      </c>
      <c r="B12576" t="s">
        <v>12269</v>
      </c>
      <c r="C12576">
        <v>2016</v>
      </c>
      <c r="D12576">
        <v>1</v>
      </c>
      <c r="E12576" t="s">
        <v>80</v>
      </c>
      <c r="F12576">
        <v>42</v>
      </c>
      <c r="G12576" t="s">
        <v>10</v>
      </c>
    </row>
    <row r="12577" spans="1:7" x14ac:dyDescent="0.3">
      <c r="A12577" t="s">
        <v>12608</v>
      </c>
      <c r="B12577" t="s">
        <v>12269</v>
      </c>
      <c r="C12577">
        <v>2015</v>
      </c>
      <c r="D12577">
        <v>12</v>
      </c>
      <c r="E12577" t="s">
        <v>18</v>
      </c>
      <c r="F12577">
        <v>333</v>
      </c>
      <c r="G12577" t="s">
        <v>10</v>
      </c>
    </row>
    <row r="12578" spans="1:7" x14ac:dyDescent="0.3">
      <c r="A12578" t="s">
        <v>12609</v>
      </c>
      <c r="B12578" t="s">
        <v>12269</v>
      </c>
      <c r="C12578">
        <v>2015</v>
      </c>
      <c r="D12578">
        <v>12</v>
      </c>
      <c r="E12578" t="s">
        <v>18</v>
      </c>
      <c r="F12578">
        <v>220</v>
      </c>
      <c r="G12578" t="s">
        <v>10</v>
      </c>
    </row>
    <row r="12579" spans="1:7" x14ac:dyDescent="0.3">
      <c r="A12579" t="s">
        <v>12610</v>
      </c>
      <c r="B12579" t="s">
        <v>12269</v>
      </c>
      <c r="C12579">
        <v>2016</v>
      </c>
      <c r="D12579">
        <v>1</v>
      </c>
      <c r="E12579" t="s">
        <v>80</v>
      </c>
      <c r="F12579">
        <v>120</v>
      </c>
      <c r="G12579" t="s">
        <v>10</v>
      </c>
    </row>
    <row r="12580" spans="1:7" x14ac:dyDescent="0.3">
      <c r="A12580" t="s">
        <v>12611</v>
      </c>
      <c r="B12580" t="s">
        <v>12269</v>
      </c>
      <c r="C12580">
        <v>2016</v>
      </c>
      <c r="D12580">
        <v>4</v>
      </c>
      <c r="E12580" t="s">
        <v>18</v>
      </c>
      <c r="F12580">
        <v>375</v>
      </c>
      <c r="G12580" t="s">
        <v>10</v>
      </c>
    </row>
    <row r="12581" spans="1:7" x14ac:dyDescent="0.3">
      <c r="A12581" t="s">
        <v>12612</v>
      </c>
      <c r="B12581" t="s">
        <v>12269</v>
      </c>
      <c r="C12581">
        <v>2016</v>
      </c>
      <c r="D12581">
        <v>5</v>
      </c>
      <c r="E12581" t="s">
        <v>9</v>
      </c>
      <c r="F12581">
        <v>65</v>
      </c>
      <c r="G12581" t="s">
        <v>50</v>
      </c>
    </row>
    <row r="12582" spans="1:7" x14ac:dyDescent="0.3">
      <c r="A12582" t="s">
        <v>12613</v>
      </c>
      <c r="B12582" t="s">
        <v>12269</v>
      </c>
      <c r="C12582">
        <v>2016</v>
      </c>
      <c r="D12582">
        <v>4</v>
      </c>
      <c r="E12582" t="s">
        <v>18</v>
      </c>
      <c r="F12582">
        <v>150</v>
      </c>
      <c r="G12582" t="s">
        <v>10</v>
      </c>
    </row>
    <row r="12583" spans="1:7" x14ac:dyDescent="0.3">
      <c r="A12583" t="s">
        <v>12614</v>
      </c>
      <c r="B12583" t="s">
        <v>12269</v>
      </c>
      <c r="C12583">
        <v>2016</v>
      </c>
      <c r="D12583">
        <v>4</v>
      </c>
      <c r="E12583" t="s">
        <v>18</v>
      </c>
      <c r="F12583">
        <v>119</v>
      </c>
      <c r="G12583" t="s">
        <v>10</v>
      </c>
    </row>
    <row r="12584" spans="1:7" x14ac:dyDescent="0.3">
      <c r="A12584" t="s">
        <v>12615</v>
      </c>
      <c r="B12584" t="s">
        <v>12269</v>
      </c>
      <c r="C12584">
        <v>2016</v>
      </c>
      <c r="D12584">
        <v>6</v>
      </c>
      <c r="E12584" t="s">
        <v>9</v>
      </c>
      <c r="F12584">
        <v>9</v>
      </c>
      <c r="G12584" t="s">
        <v>10</v>
      </c>
    </row>
    <row r="12585" spans="1:7" x14ac:dyDescent="0.3">
      <c r="A12585" t="s">
        <v>12616</v>
      </c>
      <c r="B12585" t="s">
        <v>12269</v>
      </c>
      <c r="C12585">
        <v>2016</v>
      </c>
      <c r="D12585">
        <v>4</v>
      </c>
      <c r="E12585" t="s">
        <v>18</v>
      </c>
      <c r="F12585">
        <v>239</v>
      </c>
      <c r="G12585" t="s">
        <v>10</v>
      </c>
    </row>
    <row r="12586" spans="1:7" x14ac:dyDescent="0.3">
      <c r="A12586" t="s">
        <v>12617</v>
      </c>
      <c r="B12586" t="s">
        <v>12269</v>
      </c>
      <c r="C12586">
        <v>2016</v>
      </c>
      <c r="D12586">
        <v>11</v>
      </c>
      <c r="E12586" t="s">
        <v>9</v>
      </c>
      <c r="F12586">
        <v>6</v>
      </c>
      <c r="G12586" t="s">
        <v>50</v>
      </c>
    </row>
    <row r="12587" spans="1:7" x14ac:dyDescent="0.3">
      <c r="A12587" t="s">
        <v>12618</v>
      </c>
      <c r="B12587" t="s">
        <v>12269</v>
      </c>
      <c r="C12587">
        <v>2016</v>
      </c>
      <c r="D12587">
        <v>7</v>
      </c>
      <c r="E12587" t="s">
        <v>9</v>
      </c>
      <c r="F12587">
        <v>204</v>
      </c>
      <c r="G12587" t="s">
        <v>10</v>
      </c>
    </row>
    <row r="12588" spans="1:7" x14ac:dyDescent="0.3">
      <c r="A12588" t="s">
        <v>12619</v>
      </c>
      <c r="B12588" t="s">
        <v>12269</v>
      </c>
      <c r="C12588">
        <v>2016</v>
      </c>
      <c r="D12588">
        <v>7</v>
      </c>
      <c r="E12588" t="s">
        <v>9</v>
      </c>
      <c r="F12588">
        <v>79</v>
      </c>
      <c r="G12588" t="s">
        <v>10</v>
      </c>
    </row>
    <row r="12589" spans="1:7" x14ac:dyDescent="0.3">
      <c r="A12589" t="s">
        <v>12620</v>
      </c>
      <c r="B12589" t="s">
        <v>12269</v>
      </c>
      <c r="C12589">
        <v>2016</v>
      </c>
      <c r="D12589">
        <v>7</v>
      </c>
      <c r="E12589" t="s">
        <v>9</v>
      </c>
      <c r="F12589">
        <v>150</v>
      </c>
      <c r="G12589" t="s">
        <v>179</v>
      </c>
    </row>
    <row r="12590" spans="1:7" x14ac:dyDescent="0.3">
      <c r="A12590" t="s">
        <v>12621</v>
      </c>
      <c r="B12590" t="s">
        <v>12269</v>
      </c>
      <c r="C12590">
        <v>2016</v>
      </c>
      <c r="D12590">
        <v>7</v>
      </c>
      <c r="E12590" t="s">
        <v>80</v>
      </c>
      <c r="F12590">
        <v>57</v>
      </c>
      <c r="G12590" t="s">
        <v>10</v>
      </c>
    </row>
    <row r="12591" spans="1:7" x14ac:dyDescent="0.3">
      <c r="A12591" t="s">
        <v>12622</v>
      </c>
      <c r="B12591" t="s">
        <v>12269</v>
      </c>
      <c r="C12591">
        <v>2016</v>
      </c>
      <c r="D12591">
        <v>7</v>
      </c>
      <c r="E12591" t="s">
        <v>18</v>
      </c>
      <c r="F12591">
        <v>117</v>
      </c>
      <c r="G12591" t="s">
        <v>10</v>
      </c>
    </row>
    <row r="12592" spans="1:7" x14ac:dyDescent="0.3">
      <c r="A12592" t="s">
        <v>12623</v>
      </c>
      <c r="B12592" t="s">
        <v>12269</v>
      </c>
      <c r="C12592">
        <v>2015</v>
      </c>
      <c r="D12592">
        <v>6</v>
      </c>
      <c r="E12592" t="s">
        <v>18</v>
      </c>
      <c r="F12592">
        <v>155</v>
      </c>
      <c r="G12592" t="s">
        <v>473</v>
      </c>
    </row>
    <row r="12593" spans="1:7" x14ac:dyDescent="0.3">
      <c r="A12593" t="s">
        <v>12624</v>
      </c>
      <c r="B12593" t="s">
        <v>12269</v>
      </c>
      <c r="C12593">
        <v>2015</v>
      </c>
      <c r="D12593">
        <v>6</v>
      </c>
      <c r="E12593" t="s">
        <v>18</v>
      </c>
      <c r="F12593">
        <v>181</v>
      </c>
      <c r="G12593" t="s">
        <v>473</v>
      </c>
    </row>
    <row r="12594" spans="1:7" x14ac:dyDescent="0.3">
      <c r="A12594" t="s">
        <v>12625</v>
      </c>
      <c r="B12594" t="s">
        <v>12269</v>
      </c>
      <c r="C12594">
        <v>2016</v>
      </c>
      <c r="D12594">
        <v>9</v>
      </c>
      <c r="E12594" t="s">
        <v>18</v>
      </c>
      <c r="F12594">
        <v>5400</v>
      </c>
      <c r="G12594" t="s">
        <v>473</v>
      </c>
    </row>
    <row r="12595" spans="1:7" x14ac:dyDescent="0.3">
      <c r="A12595" t="s">
        <v>12626</v>
      </c>
      <c r="B12595" t="s">
        <v>12269</v>
      </c>
      <c r="C12595">
        <v>2016</v>
      </c>
      <c r="D12595">
        <v>10</v>
      </c>
      <c r="E12595" t="s">
        <v>9</v>
      </c>
      <c r="F12595">
        <v>140</v>
      </c>
      <c r="G12595" t="s">
        <v>10</v>
      </c>
    </row>
    <row r="12596" spans="1:7" x14ac:dyDescent="0.3">
      <c r="A12596" t="s">
        <v>12627</v>
      </c>
      <c r="B12596" t="s">
        <v>12269</v>
      </c>
      <c r="C12596">
        <v>2016</v>
      </c>
      <c r="D12596">
        <v>8</v>
      </c>
      <c r="E12596" t="s">
        <v>9</v>
      </c>
      <c r="F12596">
        <v>103</v>
      </c>
      <c r="G12596" t="s">
        <v>10</v>
      </c>
    </row>
    <row r="12597" spans="1:7" x14ac:dyDescent="0.3">
      <c r="A12597" t="s">
        <v>12628</v>
      </c>
      <c r="B12597" t="s">
        <v>12269</v>
      </c>
      <c r="C12597">
        <v>2016</v>
      </c>
      <c r="D12597">
        <v>8</v>
      </c>
      <c r="E12597" t="s">
        <v>9</v>
      </c>
      <c r="F12597">
        <v>127</v>
      </c>
      <c r="G12597" t="s">
        <v>10</v>
      </c>
    </row>
    <row r="12598" spans="1:7" x14ac:dyDescent="0.3">
      <c r="A12598" t="s">
        <v>12629</v>
      </c>
      <c r="B12598" t="s">
        <v>12269</v>
      </c>
      <c r="C12598">
        <v>2016</v>
      </c>
      <c r="D12598">
        <v>9</v>
      </c>
      <c r="E12598" t="s">
        <v>80</v>
      </c>
      <c r="F12598">
        <v>36</v>
      </c>
      <c r="G12598" t="s">
        <v>473</v>
      </c>
    </row>
    <row r="12599" spans="1:7" x14ac:dyDescent="0.3">
      <c r="A12599" t="s">
        <v>12630</v>
      </c>
      <c r="B12599" t="s">
        <v>12269</v>
      </c>
      <c r="C12599">
        <v>2016</v>
      </c>
      <c r="D12599">
        <v>9</v>
      </c>
      <c r="E12599" t="s">
        <v>9</v>
      </c>
      <c r="F12599">
        <v>51</v>
      </c>
      <c r="G12599" t="s">
        <v>473</v>
      </c>
    </row>
    <row r="12600" spans="1:7" x14ac:dyDescent="0.3">
      <c r="A12600" t="s">
        <v>12631</v>
      </c>
      <c r="B12600" t="s">
        <v>12269</v>
      </c>
      <c r="C12600">
        <v>2016</v>
      </c>
      <c r="D12600">
        <v>12</v>
      </c>
      <c r="E12600" t="s">
        <v>9</v>
      </c>
      <c r="F12600">
        <v>15</v>
      </c>
      <c r="G12600" t="s">
        <v>50</v>
      </c>
    </row>
    <row r="12601" spans="1:7" x14ac:dyDescent="0.3">
      <c r="A12601" t="s">
        <v>12632</v>
      </c>
      <c r="B12601" t="s">
        <v>12269</v>
      </c>
      <c r="C12601">
        <v>2016</v>
      </c>
      <c r="D12601">
        <v>9</v>
      </c>
      <c r="E12601" t="s">
        <v>9</v>
      </c>
      <c r="F12601">
        <v>144</v>
      </c>
      <c r="G12601" t="s">
        <v>473</v>
      </c>
    </row>
    <row r="12602" spans="1:7" x14ac:dyDescent="0.3">
      <c r="A12602" t="s">
        <v>12633</v>
      </c>
      <c r="B12602" t="s">
        <v>12269</v>
      </c>
      <c r="C12602">
        <v>2016</v>
      </c>
      <c r="D12602">
        <v>8</v>
      </c>
      <c r="E12602" t="s">
        <v>9</v>
      </c>
      <c r="F12602">
        <v>19</v>
      </c>
      <c r="G12602" t="s">
        <v>473</v>
      </c>
    </row>
    <row r="12603" spans="1:7" x14ac:dyDescent="0.3">
      <c r="A12603" t="s">
        <v>12634</v>
      </c>
      <c r="B12603" t="s">
        <v>12269</v>
      </c>
      <c r="C12603">
        <v>2016</v>
      </c>
      <c r="D12603">
        <v>7</v>
      </c>
      <c r="E12603" t="s">
        <v>18</v>
      </c>
      <c r="F12603">
        <v>449</v>
      </c>
      <c r="G12603" t="s">
        <v>10</v>
      </c>
    </row>
    <row r="12604" spans="1:7" x14ac:dyDescent="0.3">
      <c r="A12604" t="s">
        <v>12635</v>
      </c>
      <c r="B12604" t="s">
        <v>12269</v>
      </c>
      <c r="C12604">
        <v>2016</v>
      </c>
      <c r="D12604">
        <v>9</v>
      </c>
      <c r="E12604" t="s">
        <v>9</v>
      </c>
      <c r="F12604">
        <v>83</v>
      </c>
      <c r="G12604" t="s">
        <v>10</v>
      </c>
    </row>
    <row r="12605" spans="1:7" x14ac:dyDescent="0.3">
      <c r="A12605" t="s">
        <v>12636</v>
      </c>
      <c r="B12605" t="s">
        <v>12269</v>
      </c>
      <c r="C12605">
        <v>2016</v>
      </c>
      <c r="D12605">
        <v>8</v>
      </c>
      <c r="E12605" t="s">
        <v>18</v>
      </c>
      <c r="F12605">
        <v>1252</v>
      </c>
      <c r="G12605" t="s">
        <v>473</v>
      </c>
    </row>
    <row r="12606" spans="1:7" x14ac:dyDescent="0.3">
      <c r="A12606" t="s">
        <v>12637</v>
      </c>
      <c r="B12606" t="s">
        <v>12269</v>
      </c>
      <c r="C12606">
        <v>2016</v>
      </c>
      <c r="D12606">
        <v>8</v>
      </c>
      <c r="E12606" t="s">
        <v>18</v>
      </c>
      <c r="F12606">
        <v>1759</v>
      </c>
      <c r="G12606" t="s">
        <v>473</v>
      </c>
    </row>
    <row r="12607" spans="1:7" x14ac:dyDescent="0.3">
      <c r="A12607" t="s">
        <v>12638</v>
      </c>
      <c r="B12607" t="s">
        <v>12269</v>
      </c>
      <c r="C12607">
        <v>2016</v>
      </c>
      <c r="D12607">
        <v>9</v>
      </c>
      <c r="E12607" t="s">
        <v>80</v>
      </c>
      <c r="F12607">
        <v>60</v>
      </c>
      <c r="G12607" t="s">
        <v>473</v>
      </c>
    </row>
    <row r="12608" spans="1:7" x14ac:dyDescent="0.3">
      <c r="A12608" t="s">
        <v>12639</v>
      </c>
      <c r="B12608" t="s">
        <v>12269</v>
      </c>
      <c r="C12608">
        <v>2016</v>
      </c>
      <c r="D12608">
        <v>11</v>
      </c>
      <c r="E12608" t="s">
        <v>18</v>
      </c>
      <c r="F12608">
        <v>1300</v>
      </c>
      <c r="G12608" t="s">
        <v>179</v>
      </c>
    </row>
    <row r="12609" spans="1:7" x14ac:dyDescent="0.3">
      <c r="A12609" t="s">
        <v>12640</v>
      </c>
      <c r="B12609" t="s">
        <v>12269</v>
      </c>
      <c r="C12609">
        <v>2017</v>
      </c>
      <c r="D12609">
        <v>2</v>
      </c>
      <c r="E12609" t="s">
        <v>18</v>
      </c>
      <c r="F12609">
        <v>1000</v>
      </c>
      <c r="G12609" t="s">
        <v>1261</v>
      </c>
    </row>
    <row r="12610" spans="1:7" x14ac:dyDescent="0.3">
      <c r="A12610" t="s">
        <v>12641</v>
      </c>
      <c r="B12610" t="s">
        <v>12269</v>
      </c>
      <c r="C12610">
        <v>2016</v>
      </c>
      <c r="D12610">
        <v>10</v>
      </c>
      <c r="E12610" t="s">
        <v>18</v>
      </c>
      <c r="F12610">
        <v>1320</v>
      </c>
      <c r="G12610" t="s">
        <v>179</v>
      </c>
    </row>
    <row r="12611" spans="1:7" x14ac:dyDescent="0.3">
      <c r="A12611" t="s">
        <v>12642</v>
      </c>
      <c r="B12611" t="s">
        <v>12269</v>
      </c>
      <c r="C12611">
        <v>2017</v>
      </c>
      <c r="D12611">
        <v>3</v>
      </c>
      <c r="E12611" t="s">
        <v>18</v>
      </c>
      <c r="F12611">
        <v>1000</v>
      </c>
      <c r="G12611" t="s">
        <v>1261</v>
      </c>
    </row>
    <row r="12612" spans="1:7" x14ac:dyDescent="0.3">
      <c r="A12612" t="s">
        <v>12643</v>
      </c>
      <c r="B12612" t="s">
        <v>12269</v>
      </c>
      <c r="C12612">
        <v>2016</v>
      </c>
      <c r="D12612">
        <v>9</v>
      </c>
      <c r="E12612" t="s">
        <v>14</v>
      </c>
      <c r="F12612">
        <v>31</v>
      </c>
      <c r="G12612" t="s">
        <v>179</v>
      </c>
    </row>
    <row r="12613" spans="1:7" x14ac:dyDescent="0.3">
      <c r="A12613" t="s">
        <v>12644</v>
      </c>
      <c r="B12613" t="s">
        <v>12269</v>
      </c>
      <c r="C12613">
        <v>2016</v>
      </c>
      <c r="D12613">
        <v>11</v>
      </c>
      <c r="E12613" t="s">
        <v>9</v>
      </c>
      <c r="F12613">
        <v>150</v>
      </c>
      <c r="G12613" t="s">
        <v>179</v>
      </c>
    </row>
    <row r="12614" spans="1:7" x14ac:dyDescent="0.3">
      <c r="A12614" t="s">
        <v>12645</v>
      </c>
      <c r="B12614" t="s">
        <v>12269</v>
      </c>
      <c r="C12614">
        <v>2016</v>
      </c>
      <c r="D12614">
        <v>12</v>
      </c>
      <c r="E12614" t="s">
        <v>9</v>
      </c>
      <c r="F12614">
        <v>71</v>
      </c>
      <c r="G12614" t="s">
        <v>473</v>
      </c>
    </row>
    <row r="12615" spans="1:7" x14ac:dyDescent="0.3">
      <c r="A12615" t="s">
        <v>12646</v>
      </c>
      <c r="B12615" t="s">
        <v>12269</v>
      </c>
      <c r="C12615">
        <v>2016</v>
      </c>
      <c r="D12615">
        <v>11</v>
      </c>
      <c r="E12615" t="s">
        <v>9</v>
      </c>
      <c r="F12615">
        <v>52</v>
      </c>
      <c r="G12615" t="s">
        <v>473</v>
      </c>
    </row>
    <row r="12616" spans="1:7" x14ac:dyDescent="0.3">
      <c r="A12616" t="s">
        <v>12647</v>
      </c>
      <c r="B12616" t="s">
        <v>12269</v>
      </c>
      <c r="C12616">
        <v>2016</v>
      </c>
      <c r="D12616">
        <v>11</v>
      </c>
      <c r="E12616" t="s">
        <v>80</v>
      </c>
      <c r="F12616">
        <v>35</v>
      </c>
      <c r="G12616" t="s">
        <v>10</v>
      </c>
    </row>
    <row r="12617" spans="1:7" x14ac:dyDescent="0.3">
      <c r="A12617" t="s">
        <v>12648</v>
      </c>
      <c r="B12617" t="s">
        <v>12269</v>
      </c>
      <c r="C12617">
        <v>2016</v>
      </c>
      <c r="D12617">
        <v>12</v>
      </c>
      <c r="E12617" t="s">
        <v>9</v>
      </c>
      <c r="F12617">
        <v>35</v>
      </c>
      <c r="G12617" t="s">
        <v>179</v>
      </c>
    </row>
    <row r="12618" spans="1:7" x14ac:dyDescent="0.3">
      <c r="A12618" t="s">
        <v>12649</v>
      </c>
      <c r="B12618" t="s">
        <v>12269</v>
      </c>
      <c r="C12618">
        <v>2016</v>
      </c>
      <c r="D12618">
        <v>12</v>
      </c>
      <c r="E12618" t="s">
        <v>18</v>
      </c>
      <c r="F12618">
        <v>490</v>
      </c>
      <c r="G12618" t="s">
        <v>473</v>
      </c>
    </row>
    <row r="12619" spans="1:7" x14ac:dyDescent="0.3">
      <c r="A12619" t="s">
        <v>12650</v>
      </c>
      <c r="B12619" t="s">
        <v>12269</v>
      </c>
      <c r="C12619">
        <v>2017</v>
      </c>
      <c r="D12619">
        <v>1</v>
      </c>
      <c r="E12619" t="s">
        <v>80</v>
      </c>
      <c r="F12619">
        <v>11</v>
      </c>
      <c r="G12619" t="s">
        <v>50</v>
      </c>
    </row>
    <row r="12620" spans="1:7" x14ac:dyDescent="0.3">
      <c r="A12620" t="s">
        <v>12651</v>
      </c>
      <c r="B12620" t="s">
        <v>12269</v>
      </c>
      <c r="C12620">
        <v>2017</v>
      </c>
      <c r="D12620">
        <v>4</v>
      </c>
      <c r="E12620" t="s">
        <v>9</v>
      </c>
      <c r="F12620">
        <v>36</v>
      </c>
      <c r="G12620" t="s">
        <v>473</v>
      </c>
    </row>
    <row r="12621" spans="1:7" x14ac:dyDescent="0.3">
      <c r="A12621" t="s">
        <v>12652</v>
      </c>
      <c r="B12621" t="s">
        <v>12269</v>
      </c>
      <c r="C12621">
        <v>2017</v>
      </c>
      <c r="D12621">
        <v>1</v>
      </c>
      <c r="E12621" t="s">
        <v>9</v>
      </c>
      <c r="F12621">
        <v>32</v>
      </c>
      <c r="G12621" t="s">
        <v>10</v>
      </c>
    </row>
    <row r="12622" spans="1:7" x14ac:dyDescent="0.3">
      <c r="A12622" t="s">
        <v>12653</v>
      </c>
      <c r="B12622" t="s">
        <v>12269</v>
      </c>
      <c r="C12622">
        <v>2016</v>
      </c>
      <c r="D12622">
        <v>12</v>
      </c>
      <c r="E12622" t="s">
        <v>18</v>
      </c>
      <c r="F12622">
        <v>102</v>
      </c>
      <c r="G12622" t="s">
        <v>10</v>
      </c>
    </row>
    <row r="12623" spans="1:7" x14ac:dyDescent="0.3">
      <c r="A12623" t="s">
        <v>12654</v>
      </c>
      <c r="B12623" t="s">
        <v>12269</v>
      </c>
      <c r="C12623">
        <v>2017</v>
      </c>
      <c r="D12623">
        <v>1</v>
      </c>
      <c r="E12623" t="s">
        <v>9</v>
      </c>
      <c r="F12623">
        <v>200</v>
      </c>
      <c r="G12623" t="s">
        <v>179</v>
      </c>
    </row>
    <row r="12624" spans="1:7" x14ac:dyDescent="0.3">
      <c r="A12624" t="s">
        <v>12655</v>
      </c>
      <c r="B12624" t="s">
        <v>12269</v>
      </c>
      <c r="C12624">
        <v>2017</v>
      </c>
      <c r="D12624">
        <v>2</v>
      </c>
      <c r="E12624" t="s">
        <v>18</v>
      </c>
      <c r="F12624">
        <v>2800</v>
      </c>
      <c r="G12624" t="s">
        <v>1261</v>
      </c>
    </row>
    <row r="12625" spans="1:7" x14ac:dyDescent="0.3">
      <c r="A12625" t="s">
        <v>12656</v>
      </c>
      <c r="B12625" t="s">
        <v>12269</v>
      </c>
      <c r="C12625">
        <v>2017</v>
      </c>
      <c r="D12625">
        <v>6</v>
      </c>
      <c r="E12625" t="s">
        <v>9</v>
      </c>
      <c r="F12625">
        <v>95</v>
      </c>
      <c r="G12625" t="s">
        <v>473</v>
      </c>
    </row>
    <row r="12626" spans="1:7" x14ac:dyDescent="0.3">
      <c r="A12626" t="s">
        <v>12657</v>
      </c>
      <c r="B12626" t="s">
        <v>12269</v>
      </c>
      <c r="C12626">
        <v>2017</v>
      </c>
      <c r="D12626">
        <v>3</v>
      </c>
      <c r="E12626" t="s">
        <v>9</v>
      </c>
      <c r="F12626">
        <v>59</v>
      </c>
      <c r="G12626" t="s">
        <v>10</v>
      </c>
    </row>
    <row r="12627" spans="1:7" x14ac:dyDescent="0.3">
      <c r="A12627" t="s">
        <v>12658</v>
      </c>
      <c r="B12627" t="s">
        <v>12269</v>
      </c>
      <c r="C12627">
        <v>2017</v>
      </c>
      <c r="D12627">
        <v>4</v>
      </c>
      <c r="E12627" t="s">
        <v>9</v>
      </c>
      <c r="F12627">
        <v>100</v>
      </c>
      <c r="G12627" t="s">
        <v>179</v>
      </c>
    </row>
    <row r="12628" spans="1:7" x14ac:dyDescent="0.3">
      <c r="A12628" t="s">
        <v>12659</v>
      </c>
      <c r="B12628" t="s">
        <v>12269</v>
      </c>
      <c r="C12628">
        <v>2017</v>
      </c>
      <c r="D12628">
        <v>2</v>
      </c>
      <c r="E12628" t="s">
        <v>18</v>
      </c>
      <c r="F12628">
        <v>808</v>
      </c>
      <c r="G12628" t="s">
        <v>473</v>
      </c>
    </row>
    <row r="12629" spans="1:7" x14ac:dyDescent="0.3">
      <c r="A12629" t="s">
        <v>12660</v>
      </c>
      <c r="B12629" t="s">
        <v>12269</v>
      </c>
      <c r="C12629">
        <v>2017</v>
      </c>
      <c r="D12629">
        <v>1</v>
      </c>
      <c r="E12629" t="s">
        <v>18</v>
      </c>
      <c r="F12629">
        <v>883</v>
      </c>
      <c r="G12629" t="s">
        <v>473</v>
      </c>
    </row>
    <row r="12630" spans="1:7" x14ac:dyDescent="0.3">
      <c r="A12630" t="s">
        <v>12661</v>
      </c>
      <c r="B12630" t="s">
        <v>12269</v>
      </c>
      <c r="C12630">
        <v>2017</v>
      </c>
      <c r="D12630">
        <v>3</v>
      </c>
      <c r="E12630" t="s">
        <v>18</v>
      </c>
      <c r="F12630">
        <v>130</v>
      </c>
      <c r="G12630" t="s">
        <v>10</v>
      </c>
    </row>
    <row r="12631" spans="1:7" x14ac:dyDescent="0.3">
      <c r="A12631" t="s">
        <v>12662</v>
      </c>
      <c r="B12631" t="s">
        <v>12269</v>
      </c>
      <c r="C12631">
        <v>2017</v>
      </c>
      <c r="D12631">
        <v>4</v>
      </c>
      <c r="E12631" t="s">
        <v>9</v>
      </c>
      <c r="F12631">
        <v>75</v>
      </c>
      <c r="G12631" t="s">
        <v>179</v>
      </c>
    </row>
    <row r="12632" spans="1:7" x14ac:dyDescent="0.3">
      <c r="A12632" t="s">
        <v>12663</v>
      </c>
      <c r="B12632" t="s">
        <v>12269</v>
      </c>
      <c r="C12632">
        <v>2017</v>
      </c>
      <c r="D12632">
        <v>5</v>
      </c>
      <c r="E12632" t="s">
        <v>9</v>
      </c>
      <c r="F12632">
        <v>152</v>
      </c>
      <c r="G12632" t="s">
        <v>473</v>
      </c>
    </row>
    <row r="12633" spans="1:7" x14ac:dyDescent="0.3">
      <c r="A12633" t="s">
        <v>12664</v>
      </c>
      <c r="B12633" t="s">
        <v>12269</v>
      </c>
      <c r="C12633">
        <v>2017</v>
      </c>
      <c r="D12633">
        <v>6</v>
      </c>
      <c r="E12633" t="s">
        <v>9</v>
      </c>
      <c r="F12633">
        <v>80</v>
      </c>
      <c r="G12633" t="s">
        <v>179</v>
      </c>
    </row>
    <row r="12634" spans="1:7" x14ac:dyDescent="0.3">
      <c r="A12634" t="s">
        <v>12665</v>
      </c>
      <c r="B12634" t="s">
        <v>12269</v>
      </c>
      <c r="C12634">
        <v>2017</v>
      </c>
      <c r="D12634">
        <v>4</v>
      </c>
      <c r="E12634" t="s">
        <v>18</v>
      </c>
      <c r="F12634">
        <v>31</v>
      </c>
      <c r="G12634" t="s">
        <v>10</v>
      </c>
    </row>
    <row r="12635" spans="1:7" x14ac:dyDescent="0.3">
      <c r="A12635" t="s">
        <v>12666</v>
      </c>
      <c r="B12635" t="s">
        <v>12269</v>
      </c>
      <c r="C12635">
        <v>2017</v>
      </c>
      <c r="D12635">
        <v>5</v>
      </c>
      <c r="E12635" t="s">
        <v>9</v>
      </c>
      <c r="F12635">
        <v>50</v>
      </c>
      <c r="G12635" t="s">
        <v>179</v>
      </c>
    </row>
    <row r="12636" spans="1:7" x14ac:dyDescent="0.3">
      <c r="A12636" t="s">
        <v>12667</v>
      </c>
      <c r="B12636" t="s">
        <v>12269</v>
      </c>
      <c r="C12636">
        <v>2017</v>
      </c>
      <c r="D12636">
        <v>5</v>
      </c>
      <c r="E12636" t="s">
        <v>80</v>
      </c>
      <c r="F12636">
        <v>9</v>
      </c>
      <c r="G12636" t="s">
        <v>473</v>
      </c>
    </row>
    <row r="12637" spans="1:7" x14ac:dyDescent="0.3">
      <c r="A12637" t="s">
        <v>12668</v>
      </c>
      <c r="B12637" t="s">
        <v>12269</v>
      </c>
      <c r="C12637">
        <v>2017</v>
      </c>
      <c r="D12637">
        <v>6</v>
      </c>
      <c r="E12637" t="s">
        <v>9</v>
      </c>
      <c r="F12637">
        <v>124</v>
      </c>
      <c r="G12637" t="s">
        <v>473</v>
      </c>
    </row>
    <row r="12638" spans="1:7" x14ac:dyDescent="0.3">
      <c r="A12638" t="s">
        <v>12669</v>
      </c>
      <c r="B12638" t="s">
        <v>12269</v>
      </c>
      <c r="C12638">
        <v>2017</v>
      </c>
      <c r="D12638">
        <v>7</v>
      </c>
      <c r="E12638" t="s">
        <v>9</v>
      </c>
      <c r="F12638">
        <v>250</v>
      </c>
      <c r="G12638" t="s">
        <v>179</v>
      </c>
    </row>
    <row r="12639" spans="1:7" x14ac:dyDescent="0.3">
      <c r="A12639" t="s">
        <v>12670</v>
      </c>
      <c r="B12639" t="s">
        <v>12269</v>
      </c>
      <c r="C12639">
        <v>2017</v>
      </c>
      <c r="D12639">
        <v>7</v>
      </c>
      <c r="E12639" t="s">
        <v>9</v>
      </c>
      <c r="F12639">
        <v>110</v>
      </c>
      <c r="G12639" t="s">
        <v>179</v>
      </c>
    </row>
    <row r="12640" spans="1:7" x14ac:dyDescent="0.3">
      <c r="A12640" t="s">
        <v>12671</v>
      </c>
      <c r="B12640" t="s">
        <v>12269</v>
      </c>
      <c r="C12640">
        <v>2017</v>
      </c>
      <c r="D12640">
        <v>11</v>
      </c>
      <c r="E12640" t="s">
        <v>18</v>
      </c>
      <c r="F12640">
        <v>140</v>
      </c>
      <c r="G12640" t="s">
        <v>179</v>
      </c>
    </row>
    <row r="12641" spans="1:7" x14ac:dyDescent="0.3">
      <c r="A12641" t="s">
        <v>12672</v>
      </c>
      <c r="B12641" t="s">
        <v>12269</v>
      </c>
      <c r="C12641">
        <v>2017</v>
      </c>
      <c r="D12641">
        <v>10</v>
      </c>
      <c r="E12641" t="s">
        <v>9</v>
      </c>
      <c r="F12641">
        <v>32</v>
      </c>
      <c r="G12641" t="s">
        <v>179</v>
      </c>
    </row>
    <row r="12642" spans="1:7" x14ac:dyDescent="0.3">
      <c r="A12642" t="s">
        <v>12673</v>
      </c>
      <c r="B12642" t="s">
        <v>12269</v>
      </c>
      <c r="C12642">
        <v>2017</v>
      </c>
      <c r="D12642">
        <v>10</v>
      </c>
      <c r="E12642" t="s">
        <v>80</v>
      </c>
      <c r="F12642">
        <v>64</v>
      </c>
      <c r="G12642" t="s">
        <v>179</v>
      </c>
    </row>
    <row r="12643" spans="1:7" x14ac:dyDescent="0.3">
      <c r="A12643" t="s">
        <v>12674</v>
      </c>
      <c r="B12643" t="s">
        <v>12269</v>
      </c>
      <c r="C12643">
        <v>2019</v>
      </c>
      <c r="D12643">
        <v>6</v>
      </c>
      <c r="E12643" t="s">
        <v>80</v>
      </c>
      <c r="F12643">
        <v>0</v>
      </c>
      <c r="G12643" t="s">
        <v>12</v>
      </c>
    </row>
    <row r="12644" spans="1:7" x14ac:dyDescent="0.3">
      <c r="A12644" t="s">
        <v>12675</v>
      </c>
      <c r="B12644" t="s">
        <v>12269</v>
      </c>
      <c r="C12644">
        <v>2017</v>
      </c>
      <c r="D12644">
        <v>12</v>
      </c>
      <c r="E12644" t="s">
        <v>18</v>
      </c>
      <c r="F12644">
        <v>350</v>
      </c>
      <c r="G12644" t="s">
        <v>179</v>
      </c>
    </row>
    <row r="12645" spans="1:7" x14ac:dyDescent="0.3">
      <c r="A12645" t="s">
        <v>12676</v>
      </c>
      <c r="B12645" t="s">
        <v>12269</v>
      </c>
      <c r="C12645">
        <v>2018</v>
      </c>
      <c r="D12645">
        <v>4</v>
      </c>
      <c r="E12645" t="s">
        <v>80</v>
      </c>
      <c r="F12645">
        <v>20</v>
      </c>
      <c r="G12645" t="s">
        <v>10</v>
      </c>
    </row>
    <row r="12646" spans="1:7" x14ac:dyDescent="0.3">
      <c r="A12646" t="s">
        <v>12677</v>
      </c>
      <c r="B12646" t="s">
        <v>12269</v>
      </c>
      <c r="C12646">
        <v>2018</v>
      </c>
      <c r="D12646">
        <v>2</v>
      </c>
      <c r="E12646" t="s">
        <v>9</v>
      </c>
      <c r="F12646">
        <v>90</v>
      </c>
      <c r="G12646" t="s">
        <v>179</v>
      </c>
    </row>
    <row r="12647" spans="1:7" x14ac:dyDescent="0.3">
      <c r="A12647" t="s">
        <v>12678</v>
      </c>
      <c r="B12647" t="s">
        <v>12269</v>
      </c>
      <c r="C12647">
        <v>2018</v>
      </c>
      <c r="D12647">
        <v>5</v>
      </c>
      <c r="E12647" t="s">
        <v>9</v>
      </c>
      <c r="F12647">
        <v>200</v>
      </c>
      <c r="G12647" t="s">
        <v>1261</v>
      </c>
    </row>
    <row r="12648" spans="1:7" x14ac:dyDescent="0.3">
      <c r="A12648" t="s">
        <v>12679</v>
      </c>
      <c r="B12648" t="s">
        <v>12269</v>
      </c>
      <c r="C12648">
        <v>2018</v>
      </c>
      <c r="D12648">
        <v>3</v>
      </c>
      <c r="E12648" t="s">
        <v>9</v>
      </c>
      <c r="F12648">
        <v>395</v>
      </c>
      <c r="G12648" t="s">
        <v>473</v>
      </c>
    </row>
    <row r="12649" spans="1:7" x14ac:dyDescent="0.3">
      <c r="A12649" t="s">
        <v>12680</v>
      </c>
      <c r="B12649" t="s">
        <v>12269</v>
      </c>
      <c r="C12649">
        <v>2018</v>
      </c>
      <c r="D12649">
        <v>4</v>
      </c>
      <c r="E12649" t="s">
        <v>9</v>
      </c>
      <c r="F12649">
        <v>48</v>
      </c>
      <c r="G12649" t="s">
        <v>473</v>
      </c>
    </row>
    <row r="12650" spans="1:7" x14ac:dyDescent="0.3">
      <c r="A12650" t="s">
        <v>12681</v>
      </c>
      <c r="B12650" t="s">
        <v>12269</v>
      </c>
      <c r="C12650">
        <v>2018</v>
      </c>
      <c r="D12650">
        <v>5</v>
      </c>
      <c r="E12650" t="s">
        <v>18</v>
      </c>
      <c r="F12650">
        <v>240</v>
      </c>
      <c r="G12650" t="s">
        <v>179</v>
      </c>
    </row>
    <row r="12651" spans="1:7" x14ac:dyDescent="0.3">
      <c r="A12651" t="s">
        <v>12682</v>
      </c>
      <c r="B12651" t="s">
        <v>12269</v>
      </c>
      <c r="C12651">
        <v>2018</v>
      </c>
      <c r="D12651">
        <v>8</v>
      </c>
      <c r="E12651" t="s">
        <v>9</v>
      </c>
      <c r="F12651">
        <v>65</v>
      </c>
      <c r="G12651" t="s">
        <v>179</v>
      </c>
    </row>
    <row r="12652" spans="1:7" x14ac:dyDescent="0.3">
      <c r="A12652" t="s">
        <v>12683</v>
      </c>
      <c r="B12652" t="s">
        <v>12269</v>
      </c>
      <c r="C12652">
        <v>2018</v>
      </c>
      <c r="D12652">
        <v>11</v>
      </c>
      <c r="E12652" t="s">
        <v>14</v>
      </c>
      <c r="F12652">
        <v>108</v>
      </c>
      <c r="G12652" t="s">
        <v>179</v>
      </c>
    </row>
    <row r="12653" spans="1:7" x14ac:dyDescent="0.3">
      <c r="A12653" t="s">
        <v>12684</v>
      </c>
      <c r="B12653" t="s">
        <v>12269</v>
      </c>
      <c r="C12653">
        <v>2018</v>
      </c>
      <c r="D12653">
        <v>11</v>
      </c>
      <c r="E12653" t="s">
        <v>14</v>
      </c>
      <c r="F12653">
        <v>48</v>
      </c>
      <c r="G12653" t="s">
        <v>179</v>
      </c>
    </row>
    <row r="12654" spans="1:7" x14ac:dyDescent="0.3">
      <c r="A12654" t="s">
        <v>12685</v>
      </c>
      <c r="B12654" t="s">
        <v>12269</v>
      </c>
      <c r="C12654">
        <v>2018</v>
      </c>
      <c r="D12654">
        <v>12</v>
      </c>
      <c r="E12654" t="s">
        <v>9</v>
      </c>
      <c r="F12654">
        <v>40</v>
      </c>
      <c r="G12654" t="s">
        <v>179</v>
      </c>
    </row>
    <row r="12655" spans="1:7" x14ac:dyDescent="0.3">
      <c r="A12655" t="s">
        <v>12686</v>
      </c>
      <c r="B12655" t="s">
        <v>12687</v>
      </c>
      <c r="C12655">
        <v>1999</v>
      </c>
      <c r="D12655">
        <v>5</v>
      </c>
      <c r="E12655" t="s">
        <v>9</v>
      </c>
      <c r="F12655">
        <v>68</v>
      </c>
      <c r="G12655" t="s">
        <v>10</v>
      </c>
    </row>
    <row r="12656" spans="1:7" x14ac:dyDescent="0.3">
      <c r="A12656" t="s">
        <v>12688</v>
      </c>
      <c r="B12656" t="s">
        <v>12687</v>
      </c>
      <c r="C12656">
        <v>1997</v>
      </c>
      <c r="D12656">
        <v>1</v>
      </c>
      <c r="E12656" t="s">
        <v>18</v>
      </c>
      <c r="F12656">
        <v>0</v>
      </c>
      <c r="G12656" t="s">
        <v>10</v>
      </c>
    </row>
    <row r="12657" spans="1:7" x14ac:dyDescent="0.3">
      <c r="A12657" t="s">
        <v>12689</v>
      </c>
      <c r="B12657" t="s">
        <v>12687</v>
      </c>
      <c r="C12657">
        <v>1999</v>
      </c>
      <c r="D12657">
        <v>10</v>
      </c>
      <c r="E12657" t="s">
        <v>18</v>
      </c>
      <c r="F12657">
        <v>146</v>
      </c>
      <c r="G12657" t="s">
        <v>10</v>
      </c>
    </row>
    <row r="12658" spans="1:7" x14ac:dyDescent="0.3">
      <c r="A12658" t="s">
        <v>12690</v>
      </c>
      <c r="B12658" t="s">
        <v>12687</v>
      </c>
      <c r="C12658">
        <v>1999</v>
      </c>
      <c r="D12658">
        <v>10</v>
      </c>
      <c r="E12658" t="s">
        <v>18</v>
      </c>
      <c r="F12658">
        <v>40</v>
      </c>
      <c r="G12658" t="s">
        <v>10</v>
      </c>
    </row>
    <row r="12659" spans="1:7" x14ac:dyDescent="0.3">
      <c r="A12659" t="s">
        <v>12691</v>
      </c>
      <c r="B12659" t="s">
        <v>12687</v>
      </c>
      <c r="C12659">
        <v>1998</v>
      </c>
      <c r="D12659">
        <v>7</v>
      </c>
      <c r="E12659" t="s">
        <v>9</v>
      </c>
      <c r="F12659">
        <v>0</v>
      </c>
      <c r="G12659" t="s">
        <v>10</v>
      </c>
    </row>
    <row r="12660" spans="1:7" x14ac:dyDescent="0.3">
      <c r="A12660" t="s">
        <v>12692</v>
      </c>
      <c r="B12660" t="s">
        <v>12687</v>
      </c>
      <c r="C12660">
        <v>1998</v>
      </c>
      <c r="D12660">
        <v>11</v>
      </c>
      <c r="E12660" t="s">
        <v>18</v>
      </c>
      <c r="F12660">
        <v>1987</v>
      </c>
      <c r="G12660" t="s">
        <v>10</v>
      </c>
    </row>
    <row r="12661" spans="1:7" x14ac:dyDescent="0.3">
      <c r="A12661" t="s">
        <v>12693</v>
      </c>
      <c r="B12661" t="s">
        <v>12687</v>
      </c>
      <c r="C12661">
        <v>2001</v>
      </c>
      <c r="D12661">
        <v>1</v>
      </c>
      <c r="E12661" t="s">
        <v>18</v>
      </c>
      <c r="F12661">
        <v>208</v>
      </c>
      <c r="G12661" t="s">
        <v>10</v>
      </c>
    </row>
    <row r="12662" spans="1:7" x14ac:dyDescent="0.3">
      <c r="A12662" t="s">
        <v>12694</v>
      </c>
      <c r="B12662" t="s">
        <v>12687</v>
      </c>
      <c r="C12662">
        <v>2001</v>
      </c>
      <c r="D12662">
        <v>5</v>
      </c>
      <c r="E12662" t="s">
        <v>9</v>
      </c>
      <c r="F12662">
        <v>67</v>
      </c>
      <c r="G12662" t="s">
        <v>10</v>
      </c>
    </row>
    <row r="12663" spans="1:7" x14ac:dyDescent="0.3">
      <c r="A12663" t="s">
        <v>12695</v>
      </c>
      <c r="B12663" t="s">
        <v>12687</v>
      </c>
      <c r="C12663">
        <v>2001</v>
      </c>
      <c r="D12663">
        <v>8</v>
      </c>
      <c r="E12663" t="s">
        <v>9</v>
      </c>
      <c r="F12663">
        <v>52</v>
      </c>
      <c r="G12663" t="s">
        <v>10</v>
      </c>
    </row>
    <row r="12664" spans="1:7" x14ac:dyDescent="0.3">
      <c r="A12664" t="s">
        <v>12696</v>
      </c>
      <c r="B12664" t="s">
        <v>12687</v>
      </c>
      <c r="C12664">
        <v>2001</v>
      </c>
      <c r="D12664">
        <v>11</v>
      </c>
      <c r="E12664" t="s">
        <v>18</v>
      </c>
      <c r="F12664">
        <v>5099</v>
      </c>
      <c r="G12664" t="s">
        <v>10</v>
      </c>
    </row>
    <row r="12665" spans="1:7" x14ac:dyDescent="0.3">
      <c r="A12665" t="s">
        <v>12697</v>
      </c>
      <c r="B12665" t="s">
        <v>12687</v>
      </c>
      <c r="C12665">
        <v>2002</v>
      </c>
      <c r="D12665">
        <v>10</v>
      </c>
      <c r="E12665" t="s">
        <v>9</v>
      </c>
      <c r="F12665">
        <v>0</v>
      </c>
      <c r="G12665" t="s">
        <v>10</v>
      </c>
    </row>
    <row r="12666" spans="1:7" x14ac:dyDescent="0.3">
      <c r="A12666" t="s">
        <v>12698</v>
      </c>
      <c r="B12666" t="s">
        <v>12687</v>
      </c>
      <c r="C12666">
        <v>2002</v>
      </c>
      <c r="D12666">
        <v>3</v>
      </c>
      <c r="E12666" t="s">
        <v>9</v>
      </c>
      <c r="F12666">
        <v>91</v>
      </c>
      <c r="G12666" t="s">
        <v>10</v>
      </c>
    </row>
    <row r="12667" spans="1:7" x14ac:dyDescent="0.3">
      <c r="A12667" t="s">
        <v>12699</v>
      </c>
      <c r="B12667" t="s">
        <v>12687</v>
      </c>
      <c r="C12667">
        <v>2002</v>
      </c>
      <c r="D12667">
        <v>3</v>
      </c>
      <c r="E12667" t="s">
        <v>9</v>
      </c>
      <c r="F12667">
        <v>65</v>
      </c>
      <c r="G12667" t="s">
        <v>10</v>
      </c>
    </row>
    <row r="12668" spans="1:7" x14ac:dyDescent="0.3">
      <c r="A12668" t="s">
        <v>12700</v>
      </c>
      <c r="B12668" t="s">
        <v>12687</v>
      </c>
      <c r="C12668">
        <v>2002</v>
      </c>
      <c r="D12668">
        <v>4</v>
      </c>
      <c r="E12668" t="s">
        <v>18</v>
      </c>
      <c r="F12668">
        <v>1609</v>
      </c>
      <c r="G12668" t="s">
        <v>10</v>
      </c>
    </row>
    <row r="12669" spans="1:7" x14ac:dyDescent="0.3">
      <c r="A12669" t="s">
        <v>12701</v>
      </c>
      <c r="B12669" t="s">
        <v>12687</v>
      </c>
      <c r="C12669">
        <v>2002</v>
      </c>
      <c r="D12669">
        <v>6</v>
      </c>
      <c r="E12669" t="s">
        <v>18</v>
      </c>
      <c r="F12669">
        <v>1395</v>
      </c>
      <c r="G12669" t="s">
        <v>10</v>
      </c>
    </row>
    <row r="12670" spans="1:7" x14ac:dyDescent="0.3">
      <c r="A12670" t="s">
        <v>12702</v>
      </c>
      <c r="B12670" t="s">
        <v>12687</v>
      </c>
      <c r="C12670">
        <v>2001</v>
      </c>
      <c r="D12670">
        <v>7</v>
      </c>
      <c r="E12670" t="s">
        <v>9</v>
      </c>
      <c r="F12670">
        <v>57</v>
      </c>
      <c r="G12670" t="s">
        <v>10</v>
      </c>
    </row>
    <row r="12671" spans="1:7" x14ac:dyDescent="0.3">
      <c r="A12671" t="s">
        <v>12703</v>
      </c>
      <c r="B12671" t="s">
        <v>12687</v>
      </c>
      <c r="C12671">
        <v>2001</v>
      </c>
      <c r="D12671">
        <v>10</v>
      </c>
      <c r="E12671" t="s">
        <v>9</v>
      </c>
      <c r="F12671">
        <v>52</v>
      </c>
      <c r="G12671" t="s">
        <v>10</v>
      </c>
    </row>
    <row r="12672" spans="1:7" x14ac:dyDescent="0.3">
      <c r="A12672" t="s">
        <v>12704</v>
      </c>
      <c r="B12672" t="s">
        <v>12687</v>
      </c>
      <c r="C12672">
        <v>2002</v>
      </c>
      <c r="D12672">
        <v>1</v>
      </c>
      <c r="E12672" t="s">
        <v>18</v>
      </c>
      <c r="F12672">
        <v>820</v>
      </c>
      <c r="G12672" t="s">
        <v>10</v>
      </c>
    </row>
    <row r="12673" spans="1:7" x14ac:dyDescent="0.3">
      <c r="A12673" t="s">
        <v>12705</v>
      </c>
      <c r="B12673" t="s">
        <v>12687</v>
      </c>
      <c r="C12673">
        <v>2003</v>
      </c>
      <c r="D12673">
        <v>4</v>
      </c>
      <c r="E12673" t="s">
        <v>9</v>
      </c>
      <c r="F12673">
        <v>0</v>
      </c>
      <c r="G12673" t="s">
        <v>10</v>
      </c>
    </row>
    <row r="12674" spans="1:7" x14ac:dyDescent="0.3">
      <c r="A12674" t="s">
        <v>12706</v>
      </c>
      <c r="B12674" t="s">
        <v>12687</v>
      </c>
      <c r="C12674">
        <v>2001</v>
      </c>
      <c r="D12674">
        <v>12</v>
      </c>
      <c r="E12674" t="s">
        <v>9</v>
      </c>
      <c r="F12674">
        <v>0</v>
      </c>
      <c r="G12674" t="s">
        <v>10</v>
      </c>
    </row>
    <row r="12675" spans="1:7" x14ac:dyDescent="0.3">
      <c r="A12675" t="s">
        <v>12707</v>
      </c>
      <c r="B12675" t="s">
        <v>12687</v>
      </c>
      <c r="C12675">
        <v>2003</v>
      </c>
      <c r="D12675">
        <v>7</v>
      </c>
      <c r="E12675" t="s">
        <v>18</v>
      </c>
      <c r="F12675">
        <v>2035</v>
      </c>
      <c r="G12675" t="s">
        <v>10</v>
      </c>
    </row>
    <row r="12676" spans="1:7" x14ac:dyDescent="0.3">
      <c r="A12676" t="s">
        <v>12708</v>
      </c>
      <c r="B12676" t="s">
        <v>12687</v>
      </c>
      <c r="C12676">
        <v>2003</v>
      </c>
      <c r="D12676">
        <v>7</v>
      </c>
      <c r="E12676" t="s">
        <v>18</v>
      </c>
      <c r="F12676">
        <v>627</v>
      </c>
      <c r="G12676" t="s">
        <v>10</v>
      </c>
    </row>
    <row r="12677" spans="1:7" x14ac:dyDescent="0.3">
      <c r="A12677" t="s">
        <v>12709</v>
      </c>
      <c r="B12677" t="s">
        <v>12687</v>
      </c>
      <c r="C12677">
        <v>2003</v>
      </c>
      <c r="D12677">
        <v>1</v>
      </c>
      <c r="E12677" t="s">
        <v>18</v>
      </c>
      <c r="F12677">
        <v>1886</v>
      </c>
      <c r="G12677" t="s">
        <v>10</v>
      </c>
    </row>
    <row r="12678" spans="1:7" x14ac:dyDescent="0.3">
      <c r="A12678" t="s">
        <v>12710</v>
      </c>
      <c r="B12678" t="s">
        <v>12687</v>
      </c>
      <c r="C12678">
        <v>2004</v>
      </c>
      <c r="D12678">
        <v>2</v>
      </c>
      <c r="E12678" t="s">
        <v>18</v>
      </c>
      <c r="F12678">
        <v>182</v>
      </c>
      <c r="G12678" t="s">
        <v>10</v>
      </c>
    </row>
    <row r="12679" spans="1:7" x14ac:dyDescent="0.3">
      <c r="A12679" t="s">
        <v>12711</v>
      </c>
      <c r="B12679" t="s">
        <v>12687</v>
      </c>
      <c r="C12679">
        <v>2004</v>
      </c>
      <c r="D12679">
        <v>2</v>
      </c>
      <c r="E12679" t="s">
        <v>18</v>
      </c>
      <c r="F12679">
        <v>673</v>
      </c>
      <c r="G12679" t="s">
        <v>10</v>
      </c>
    </row>
    <row r="12680" spans="1:7" x14ac:dyDescent="0.3">
      <c r="A12680" t="s">
        <v>12712</v>
      </c>
      <c r="B12680" t="s">
        <v>12687</v>
      </c>
      <c r="C12680">
        <v>2004</v>
      </c>
      <c r="D12680">
        <v>3</v>
      </c>
      <c r="E12680" t="s">
        <v>18</v>
      </c>
      <c r="F12680">
        <v>572</v>
      </c>
      <c r="G12680" t="s">
        <v>10</v>
      </c>
    </row>
    <row r="12681" spans="1:7" x14ac:dyDescent="0.3">
      <c r="A12681" t="s">
        <v>12713</v>
      </c>
      <c r="B12681" t="s">
        <v>12687</v>
      </c>
      <c r="C12681">
        <v>2003</v>
      </c>
      <c r="D12681">
        <v>12</v>
      </c>
      <c r="E12681" t="s">
        <v>71</v>
      </c>
      <c r="F12681">
        <v>1469</v>
      </c>
      <c r="G12681" t="s">
        <v>10</v>
      </c>
    </row>
    <row r="12682" spans="1:7" x14ac:dyDescent="0.3">
      <c r="A12682" t="s">
        <v>12714</v>
      </c>
      <c r="B12682" t="s">
        <v>12687</v>
      </c>
      <c r="C12682">
        <v>2004</v>
      </c>
      <c r="D12682">
        <v>1</v>
      </c>
      <c r="E12682" t="s">
        <v>71</v>
      </c>
      <c r="F12682">
        <v>188</v>
      </c>
      <c r="G12682" t="s">
        <v>10</v>
      </c>
    </row>
    <row r="12683" spans="1:7" x14ac:dyDescent="0.3">
      <c r="A12683" t="s">
        <v>12715</v>
      </c>
      <c r="B12683" t="s">
        <v>12687</v>
      </c>
      <c r="C12683">
        <v>2004</v>
      </c>
      <c r="D12683">
        <v>3</v>
      </c>
      <c r="E12683" t="s">
        <v>18</v>
      </c>
      <c r="F12683">
        <v>313</v>
      </c>
      <c r="G12683" t="s">
        <v>10</v>
      </c>
    </row>
    <row r="12684" spans="1:7" x14ac:dyDescent="0.3">
      <c r="A12684" t="s">
        <v>12716</v>
      </c>
      <c r="B12684" t="s">
        <v>12687</v>
      </c>
      <c r="C12684">
        <v>2003</v>
      </c>
      <c r="D12684">
        <v>7</v>
      </c>
      <c r="E12684" t="s">
        <v>9</v>
      </c>
      <c r="F12684">
        <v>470</v>
      </c>
      <c r="G12684" t="s">
        <v>10</v>
      </c>
    </row>
    <row r="12685" spans="1:7" x14ac:dyDescent="0.3">
      <c r="A12685" t="s">
        <v>12717</v>
      </c>
      <c r="B12685" t="s">
        <v>12687</v>
      </c>
      <c r="C12685">
        <v>2004</v>
      </c>
      <c r="D12685">
        <v>6</v>
      </c>
      <c r="E12685" t="s">
        <v>18</v>
      </c>
      <c r="F12685">
        <v>324</v>
      </c>
      <c r="G12685" t="s">
        <v>10</v>
      </c>
    </row>
    <row r="12686" spans="1:7" x14ac:dyDescent="0.3">
      <c r="A12686" t="s">
        <v>12718</v>
      </c>
      <c r="B12686" t="s">
        <v>12687</v>
      </c>
      <c r="C12686">
        <v>2004</v>
      </c>
      <c r="D12686">
        <v>6</v>
      </c>
      <c r="E12686" t="s">
        <v>18</v>
      </c>
      <c r="F12686">
        <v>336</v>
      </c>
      <c r="G12686" t="s">
        <v>10</v>
      </c>
    </row>
    <row r="12687" spans="1:7" x14ac:dyDescent="0.3">
      <c r="A12687" t="s">
        <v>12719</v>
      </c>
      <c r="B12687" t="s">
        <v>12687</v>
      </c>
      <c r="C12687">
        <v>2004</v>
      </c>
      <c r="D12687">
        <v>5</v>
      </c>
      <c r="E12687" t="s">
        <v>71</v>
      </c>
      <c r="F12687">
        <v>719</v>
      </c>
      <c r="G12687" t="s">
        <v>10</v>
      </c>
    </row>
    <row r="12688" spans="1:7" x14ac:dyDescent="0.3">
      <c r="A12688" t="s">
        <v>12720</v>
      </c>
      <c r="B12688" t="s">
        <v>12687</v>
      </c>
      <c r="C12688">
        <v>2003</v>
      </c>
      <c r="D12688">
        <v>1</v>
      </c>
      <c r="E12688" t="s">
        <v>71</v>
      </c>
      <c r="F12688">
        <v>57</v>
      </c>
      <c r="G12688" t="s">
        <v>10</v>
      </c>
    </row>
    <row r="12689" spans="1:7" x14ac:dyDescent="0.3">
      <c r="A12689" t="s">
        <v>12721</v>
      </c>
      <c r="B12689" t="s">
        <v>12687</v>
      </c>
      <c r="C12689">
        <v>2003</v>
      </c>
      <c r="D12689">
        <v>11</v>
      </c>
      <c r="E12689" t="s">
        <v>71</v>
      </c>
      <c r="F12689">
        <v>48</v>
      </c>
      <c r="G12689" t="s">
        <v>10</v>
      </c>
    </row>
    <row r="12690" spans="1:7" x14ac:dyDescent="0.3">
      <c r="A12690" t="s">
        <v>12722</v>
      </c>
      <c r="B12690" t="s">
        <v>12687</v>
      </c>
      <c r="C12690">
        <v>2004</v>
      </c>
      <c r="D12690">
        <v>1</v>
      </c>
      <c r="E12690" t="s">
        <v>71</v>
      </c>
      <c r="F12690">
        <v>385</v>
      </c>
      <c r="G12690" t="s">
        <v>10</v>
      </c>
    </row>
    <row r="12691" spans="1:7" x14ac:dyDescent="0.3">
      <c r="A12691" t="s">
        <v>12723</v>
      </c>
      <c r="B12691" t="s">
        <v>12687</v>
      </c>
      <c r="C12691">
        <v>2004</v>
      </c>
      <c r="D12691">
        <v>9</v>
      </c>
      <c r="E12691" t="s">
        <v>71</v>
      </c>
      <c r="F12691">
        <v>0</v>
      </c>
      <c r="G12691" t="s">
        <v>50</v>
      </c>
    </row>
    <row r="12692" spans="1:7" x14ac:dyDescent="0.3">
      <c r="A12692" t="s">
        <v>12724</v>
      </c>
      <c r="B12692" t="s">
        <v>12687</v>
      </c>
      <c r="C12692">
        <v>2004</v>
      </c>
      <c r="D12692">
        <v>10</v>
      </c>
      <c r="E12692" t="s">
        <v>71</v>
      </c>
      <c r="F12692">
        <v>115</v>
      </c>
      <c r="G12692" t="s">
        <v>10</v>
      </c>
    </row>
    <row r="12693" spans="1:7" x14ac:dyDescent="0.3">
      <c r="A12693" t="s">
        <v>12725</v>
      </c>
      <c r="B12693" t="s">
        <v>12687</v>
      </c>
      <c r="C12693">
        <v>2003</v>
      </c>
      <c r="D12693">
        <v>9</v>
      </c>
      <c r="E12693" t="s">
        <v>71</v>
      </c>
      <c r="F12693">
        <v>948</v>
      </c>
      <c r="G12693" t="s">
        <v>10</v>
      </c>
    </row>
    <row r="12694" spans="1:7" x14ac:dyDescent="0.3">
      <c r="A12694" t="s">
        <v>12726</v>
      </c>
      <c r="B12694" t="s">
        <v>12687</v>
      </c>
      <c r="C12694">
        <v>2002</v>
      </c>
      <c r="D12694">
        <v>8</v>
      </c>
      <c r="E12694" t="s">
        <v>18</v>
      </c>
      <c r="F12694">
        <v>2611</v>
      </c>
      <c r="G12694" t="s">
        <v>10</v>
      </c>
    </row>
    <row r="12695" spans="1:7" x14ac:dyDescent="0.3">
      <c r="A12695" t="s">
        <v>12727</v>
      </c>
      <c r="B12695" t="s">
        <v>12687</v>
      </c>
      <c r="C12695">
        <v>2004</v>
      </c>
      <c r="D12695">
        <v>7</v>
      </c>
      <c r="E12695" t="s">
        <v>9</v>
      </c>
      <c r="F12695">
        <v>64</v>
      </c>
      <c r="G12695" t="s">
        <v>10</v>
      </c>
    </row>
    <row r="12696" spans="1:7" x14ac:dyDescent="0.3">
      <c r="A12696" t="s">
        <v>12728</v>
      </c>
      <c r="B12696" t="s">
        <v>12687</v>
      </c>
      <c r="C12696">
        <v>2003</v>
      </c>
      <c r="D12696">
        <v>7</v>
      </c>
      <c r="E12696" t="s">
        <v>18</v>
      </c>
      <c r="F12696">
        <v>552</v>
      </c>
      <c r="G12696" t="s">
        <v>10</v>
      </c>
    </row>
    <row r="12697" spans="1:7" x14ac:dyDescent="0.3">
      <c r="A12697" t="s">
        <v>12729</v>
      </c>
      <c r="B12697" t="s">
        <v>12687</v>
      </c>
      <c r="C12697">
        <v>2004</v>
      </c>
      <c r="D12697">
        <v>10</v>
      </c>
      <c r="E12697" t="s">
        <v>18</v>
      </c>
      <c r="F12697">
        <v>1228</v>
      </c>
      <c r="G12697" t="s">
        <v>10</v>
      </c>
    </row>
    <row r="12698" spans="1:7" x14ac:dyDescent="0.3">
      <c r="A12698" t="s">
        <v>12730</v>
      </c>
      <c r="B12698" t="s">
        <v>12687</v>
      </c>
      <c r="C12698">
        <v>2004</v>
      </c>
      <c r="D12698">
        <v>5</v>
      </c>
      <c r="E12698" t="s">
        <v>55</v>
      </c>
      <c r="F12698">
        <v>63</v>
      </c>
      <c r="G12698" t="s">
        <v>10</v>
      </c>
    </row>
    <row r="12699" spans="1:7" x14ac:dyDescent="0.3">
      <c r="A12699" t="s">
        <v>12731</v>
      </c>
      <c r="B12699" t="s">
        <v>12687</v>
      </c>
      <c r="C12699">
        <v>2005</v>
      </c>
      <c r="D12699">
        <v>8</v>
      </c>
      <c r="E12699" t="s">
        <v>18</v>
      </c>
      <c r="F12699">
        <v>96</v>
      </c>
      <c r="G12699" t="s">
        <v>50</v>
      </c>
    </row>
    <row r="12700" spans="1:7" x14ac:dyDescent="0.3">
      <c r="A12700" t="s">
        <v>12732</v>
      </c>
      <c r="B12700" t="s">
        <v>12687</v>
      </c>
      <c r="C12700">
        <v>2005</v>
      </c>
      <c r="D12700">
        <v>7</v>
      </c>
      <c r="E12700" t="s">
        <v>18</v>
      </c>
      <c r="F12700">
        <v>163</v>
      </c>
      <c r="G12700" t="s">
        <v>50</v>
      </c>
    </row>
    <row r="12701" spans="1:7" x14ac:dyDescent="0.3">
      <c r="A12701" t="s">
        <v>12733</v>
      </c>
      <c r="B12701" t="s">
        <v>12687</v>
      </c>
      <c r="C12701">
        <v>2004</v>
      </c>
      <c r="D12701">
        <v>7</v>
      </c>
      <c r="E12701" t="s">
        <v>71</v>
      </c>
      <c r="F12701">
        <v>8</v>
      </c>
      <c r="G12701" t="s">
        <v>50</v>
      </c>
    </row>
    <row r="12702" spans="1:7" x14ac:dyDescent="0.3">
      <c r="A12702" t="s">
        <v>12734</v>
      </c>
      <c r="B12702" t="s">
        <v>12687</v>
      </c>
      <c r="C12702">
        <v>2007</v>
      </c>
      <c r="D12702">
        <v>10</v>
      </c>
      <c r="E12702" t="s">
        <v>9</v>
      </c>
      <c r="F12702">
        <v>0</v>
      </c>
      <c r="G12702" t="s">
        <v>12</v>
      </c>
    </row>
    <row r="12703" spans="1:7" x14ac:dyDescent="0.3">
      <c r="A12703" t="s">
        <v>12735</v>
      </c>
      <c r="B12703" t="s">
        <v>12687</v>
      </c>
      <c r="C12703">
        <v>2005</v>
      </c>
      <c r="D12703">
        <v>4</v>
      </c>
      <c r="E12703" t="s">
        <v>18</v>
      </c>
      <c r="F12703">
        <v>337</v>
      </c>
      <c r="G12703" t="s">
        <v>10</v>
      </c>
    </row>
    <row r="12704" spans="1:7" x14ac:dyDescent="0.3">
      <c r="A12704" t="s">
        <v>12736</v>
      </c>
      <c r="B12704" t="s">
        <v>12687</v>
      </c>
      <c r="C12704">
        <v>2005</v>
      </c>
      <c r="D12704">
        <v>5</v>
      </c>
      <c r="E12704" t="s">
        <v>18</v>
      </c>
      <c r="F12704">
        <v>499</v>
      </c>
      <c r="G12704" t="s">
        <v>10</v>
      </c>
    </row>
    <row r="12705" spans="1:7" x14ac:dyDescent="0.3">
      <c r="A12705" t="s">
        <v>12737</v>
      </c>
      <c r="B12705" t="s">
        <v>12687</v>
      </c>
      <c r="C12705">
        <v>2005</v>
      </c>
      <c r="D12705">
        <v>1</v>
      </c>
      <c r="E12705" t="s">
        <v>18</v>
      </c>
      <c r="F12705">
        <v>1196</v>
      </c>
      <c r="G12705" t="s">
        <v>10</v>
      </c>
    </row>
    <row r="12706" spans="1:7" x14ac:dyDescent="0.3">
      <c r="A12706" t="s">
        <v>12738</v>
      </c>
      <c r="B12706" t="s">
        <v>12687</v>
      </c>
      <c r="C12706">
        <v>2005</v>
      </c>
      <c r="D12706">
        <v>4</v>
      </c>
      <c r="E12706" t="s">
        <v>18</v>
      </c>
      <c r="F12706">
        <v>1220</v>
      </c>
      <c r="G12706" t="s">
        <v>10</v>
      </c>
    </row>
    <row r="12707" spans="1:7" x14ac:dyDescent="0.3">
      <c r="A12707" t="s">
        <v>12739</v>
      </c>
      <c r="B12707" t="s">
        <v>12687</v>
      </c>
      <c r="C12707">
        <v>2004</v>
      </c>
      <c r="D12707">
        <v>10</v>
      </c>
      <c r="E12707" t="s">
        <v>71</v>
      </c>
      <c r="F12707">
        <v>569</v>
      </c>
      <c r="G12707" t="s">
        <v>10</v>
      </c>
    </row>
    <row r="12708" spans="1:7" x14ac:dyDescent="0.3">
      <c r="A12708" t="s">
        <v>12740</v>
      </c>
      <c r="B12708" t="s">
        <v>12687</v>
      </c>
      <c r="C12708">
        <v>2005</v>
      </c>
      <c r="D12708">
        <v>7</v>
      </c>
      <c r="E12708" t="s">
        <v>18</v>
      </c>
      <c r="F12708">
        <v>673</v>
      </c>
      <c r="G12708" t="s">
        <v>10</v>
      </c>
    </row>
    <row r="12709" spans="1:7" x14ac:dyDescent="0.3">
      <c r="A12709" t="s">
        <v>12741</v>
      </c>
      <c r="B12709" t="s">
        <v>12687</v>
      </c>
      <c r="C12709">
        <v>2005</v>
      </c>
      <c r="D12709">
        <v>5</v>
      </c>
      <c r="E12709" t="s">
        <v>9</v>
      </c>
      <c r="F12709">
        <v>218</v>
      </c>
      <c r="G12709" t="s">
        <v>10</v>
      </c>
    </row>
    <row r="12710" spans="1:7" x14ac:dyDescent="0.3">
      <c r="A12710" t="s">
        <v>12742</v>
      </c>
      <c r="B12710" t="s">
        <v>12687</v>
      </c>
      <c r="C12710">
        <v>2005</v>
      </c>
      <c r="D12710">
        <v>3</v>
      </c>
      <c r="E12710" t="s">
        <v>9</v>
      </c>
      <c r="F12710">
        <v>302</v>
      </c>
      <c r="G12710" t="s">
        <v>10</v>
      </c>
    </row>
    <row r="12711" spans="1:7" x14ac:dyDescent="0.3">
      <c r="A12711" t="s">
        <v>12743</v>
      </c>
      <c r="B12711" t="s">
        <v>12687</v>
      </c>
      <c r="C12711">
        <v>2005</v>
      </c>
      <c r="D12711">
        <v>6</v>
      </c>
      <c r="E12711" t="s">
        <v>9</v>
      </c>
      <c r="F12711">
        <v>291</v>
      </c>
      <c r="G12711" t="s">
        <v>10</v>
      </c>
    </row>
    <row r="12712" spans="1:7" x14ac:dyDescent="0.3">
      <c r="A12712" t="s">
        <v>12744</v>
      </c>
      <c r="B12712" t="s">
        <v>12687</v>
      </c>
      <c r="C12712">
        <v>2004</v>
      </c>
      <c r="D12712">
        <v>12</v>
      </c>
      <c r="E12712" t="s">
        <v>18</v>
      </c>
      <c r="F12712">
        <v>3451</v>
      </c>
      <c r="G12712" t="s">
        <v>10</v>
      </c>
    </row>
    <row r="12713" spans="1:7" x14ac:dyDescent="0.3">
      <c r="A12713" t="s">
        <v>12745</v>
      </c>
      <c r="B12713" t="s">
        <v>12687</v>
      </c>
      <c r="C12713">
        <v>2005</v>
      </c>
      <c r="D12713">
        <v>7</v>
      </c>
      <c r="E12713" t="s">
        <v>9</v>
      </c>
      <c r="F12713">
        <v>435</v>
      </c>
      <c r="G12713" t="s">
        <v>10</v>
      </c>
    </row>
    <row r="12714" spans="1:7" x14ac:dyDescent="0.3">
      <c r="A12714" t="s">
        <v>12746</v>
      </c>
      <c r="B12714" t="s">
        <v>12687</v>
      </c>
      <c r="C12714">
        <v>2005</v>
      </c>
      <c r="D12714">
        <v>6</v>
      </c>
      <c r="E12714" t="s">
        <v>71</v>
      </c>
      <c r="F12714">
        <v>109</v>
      </c>
      <c r="G12714" t="s">
        <v>10</v>
      </c>
    </row>
    <row r="12715" spans="1:7" x14ac:dyDescent="0.3">
      <c r="A12715" t="s">
        <v>12747</v>
      </c>
      <c r="B12715" t="s">
        <v>12687</v>
      </c>
      <c r="C12715">
        <v>2005</v>
      </c>
      <c r="D12715">
        <v>8</v>
      </c>
      <c r="E12715" t="s">
        <v>71</v>
      </c>
      <c r="F12715">
        <v>157</v>
      </c>
      <c r="G12715" t="s">
        <v>10</v>
      </c>
    </row>
    <row r="12716" spans="1:7" x14ac:dyDescent="0.3">
      <c r="A12716" t="s">
        <v>12748</v>
      </c>
      <c r="B12716" t="s">
        <v>12687</v>
      </c>
      <c r="C12716">
        <v>2005</v>
      </c>
      <c r="D12716">
        <v>12</v>
      </c>
      <c r="E12716" t="s">
        <v>71</v>
      </c>
      <c r="F12716">
        <v>160</v>
      </c>
      <c r="G12716" t="s">
        <v>10</v>
      </c>
    </row>
    <row r="12717" spans="1:7" x14ac:dyDescent="0.3">
      <c r="A12717" t="s">
        <v>12749</v>
      </c>
      <c r="B12717" t="s">
        <v>12687</v>
      </c>
      <c r="C12717">
        <v>2005</v>
      </c>
      <c r="D12717">
        <v>8</v>
      </c>
      <c r="E12717" t="s">
        <v>71</v>
      </c>
      <c r="F12717">
        <v>98</v>
      </c>
      <c r="G12717" t="s">
        <v>10</v>
      </c>
    </row>
    <row r="12718" spans="1:7" x14ac:dyDescent="0.3">
      <c r="A12718" t="s">
        <v>12750</v>
      </c>
      <c r="B12718" t="s">
        <v>12687</v>
      </c>
      <c r="C12718">
        <v>2004</v>
      </c>
      <c r="D12718">
        <v>8</v>
      </c>
      <c r="E12718" t="s">
        <v>71</v>
      </c>
      <c r="F12718">
        <v>896</v>
      </c>
      <c r="G12718" t="s">
        <v>10</v>
      </c>
    </row>
    <row r="12719" spans="1:7" x14ac:dyDescent="0.3">
      <c r="A12719" t="s">
        <v>12751</v>
      </c>
      <c r="B12719" t="s">
        <v>12687</v>
      </c>
      <c r="C12719">
        <v>2007</v>
      </c>
      <c r="D12719">
        <v>4</v>
      </c>
      <c r="E12719" t="s">
        <v>71</v>
      </c>
      <c r="F12719">
        <v>171</v>
      </c>
      <c r="G12719" t="s">
        <v>10</v>
      </c>
    </row>
    <row r="12720" spans="1:7" x14ac:dyDescent="0.3">
      <c r="A12720" t="s">
        <v>12752</v>
      </c>
      <c r="B12720" t="s">
        <v>12687</v>
      </c>
      <c r="C12720">
        <v>2004</v>
      </c>
      <c r="D12720">
        <v>6</v>
      </c>
      <c r="E12720" t="s">
        <v>71</v>
      </c>
      <c r="F12720">
        <v>361</v>
      </c>
      <c r="G12720" t="s">
        <v>10</v>
      </c>
    </row>
    <row r="12721" spans="1:7" x14ac:dyDescent="0.3">
      <c r="A12721" t="s">
        <v>12753</v>
      </c>
      <c r="B12721" t="s">
        <v>12687</v>
      </c>
      <c r="C12721">
        <v>2005</v>
      </c>
      <c r="D12721">
        <v>8</v>
      </c>
      <c r="E12721" t="s">
        <v>71</v>
      </c>
      <c r="F12721">
        <v>58</v>
      </c>
      <c r="G12721" t="s">
        <v>10</v>
      </c>
    </row>
    <row r="12722" spans="1:7" x14ac:dyDescent="0.3">
      <c r="A12722" t="s">
        <v>12754</v>
      </c>
      <c r="B12722" t="s">
        <v>12687</v>
      </c>
      <c r="C12722">
        <v>2005</v>
      </c>
      <c r="D12722">
        <v>11</v>
      </c>
      <c r="E12722" t="s">
        <v>9</v>
      </c>
      <c r="F12722">
        <v>267</v>
      </c>
      <c r="G12722" t="s">
        <v>10</v>
      </c>
    </row>
    <row r="12723" spans="1:7" x14ac:dyDescent="0.3">
      <c r="A12723" t="s">
        <v>12755</v>
      </c>
      <c r="B12723" t="s">
        <v>12687</v>
      </c>
      <c r="C12723">
        <v>2005</v>
      </c>
      <c r="D12723">
        <v>11</v>
      </c>
      <c r="E12723" t="s">
        <v>9</v>
      </c>
      <c r="F12723">
        <v>220</v>
      </c>
      <c r="G12723" t="s">
        <v>10</v>
      </c>
    </row>
    <row r="12724" spans="1:7" x14ac:dyDescent="0.3">
      <c r="A12724" t="s">
        <v>12756</v>
      </c>
      <c r="B12724" t="s">
        <v>12687</v>
      </c>
      <c r="C12724">
        <v>1998</v>
      </c>
      <c r="D12724">
        <v>9</v>
      </c>
      <c r="E12724" t="s">
        <v>18</v>
      </c>
      <c r="F12724">
        <v>360</v>
      </c>
      <c r="G12724" t="s">
        <v>10</v>
      </c>
    </row>
    <row r="12725" spans="1:7" x14ac:dyDescent="0.3">
      <c r="A12725" t="s">
        <v>12757</v>
      </c>
      <c r="B12725" t="s">
        <v>12687</v>
      </c>
      <c r="C12725">
        <v>2003</v>
      </c>
      <c r="D12725">
        <v>7</v>
      </c>
      <c r="E12725" t="s">
        <v>18</v>
      </c>
      <c r="F12725">
        <v>817</v>
      </c>
      <c r="G12725" t="s">
        <v>10</v>
      </c>
    </row>
    <row r="12726" spans="1:7" x14ac:dyDescent="0.3">
      <c r="A12726" t="s">
        <v>12758</v>
      </c>
      <c r="B12726" t="s">
        <v>12687</v>
      </c>
      <c r="C12726">
        <v>2006</v>
      </c>
      <c r="D12726">
        <v>3</v>
      </c>
      <c r="E12726" t="s">
        <v>18</v>
      </c>
      <c r="F12726">
        <v>326</v>
      </c>
      <c r="G12726" t="s">
        <v>10</v>
      </c>
    </row>
    <row r="12727" spans="1:7" x14ac:dyDescent="0.3">
      <c r="A12727" t="s">
        <v>12759</v>
      </c>
      <c r="B12727" t="s">
        <v>12687</v>
      </c>
      <c r="C12727">
        <v>2006</v>
      </c>
      <c r="D12727">
        <v>2</v>
      </c>
      <c r="E12727" t="s">
        <v>71</v>
      </c>
      <c r="F12727">
        <v>67</v>
      </c>
      <c r="G12727" t="s">
        <v>10</v>
      </c>
    </row>
    <row r="12728" spans="1:7" x14ac:dyDescent="0.3">
      <c r="A12728" t="s">
        <v>12760</v>
      </c>
      <c r="B12728" t="s">
        <v>12687</v>
      </c>
      <c r="C12728">
        <v>2006</v>
      </c>
      <c r="D12728">
        <v>4</v>
      </c>
      <c r="E12728" t="s">
        <v>9</v>
      </c>
      <c r="F12728">
        <v>204</v>
      </c>
      <c r="G12728" t="s">
        <v>10</v>
      </c>
    </row>
    <row r="12729" spans="1:7" x14ac:dyDescent="0.3">
      <c r="A12729" t="s">
        <v>12761</v>
      </c>
      <c r="B12729" t="s">
        <v>12687</v>
      </c>
      <c r="C12729">
        <v>2005</v>
      </c>
      <c r="D12729">
        <v>12</v>
      </c>
      <c r="E12729" t="s">
        <v>9</v>
      </c>
      <c r="F12729">
        <v>313</v>
      </c>
      <c r="G12729" t="s">
        <v>10</v>
      </c>
    </row>
    <row r="12730" spans="1:7" x14ac:dyDescent="0.3">
      <c r="A12730" t="s">
        <v>12762</v>
      </c>
      <c r="B12730" t="s">
        <v>12687</v>
      </c>
      <c r="C12730">
        <v>2006</v>
      </c>
      <c r="D12730">
        <v>2</v>
      </c>
      <c r="E12730" t="s">
        <v>9</v>
      </c>
      <c r="F12730">
        <v>259</v>
      </c>
      <c r="G12730" t="s">
        <v>10</v>
      </c>
    </row>
    <row r="12731" spans="1:7" x14ac:dyDescent="0.3">
      <c r="A12731" t="s">
        <v>12763</v>
      </c>
      <c r="B12731" t="s">
        <v>12687</v>
      </c>
      <c r="C12731">
        <v>2005</v>
      </c>
      <c r="D12731">
        <v>11</v>
      </c>
      <c r="E12731" t="s">
        <v>9</v>
      </c>
      <c r="F12731">
        <v>374</v>
      </c>
      <c r="G12731" t="s">
        <v>10</v>
      </c>
    </row>
    <row r="12732" spans="1:7" x14ac:dyDescent="0.3">
      <c r="A12732" t="s">
        <v>12764</v>
      </c>
      <c r="B12732" t="s">
        <v>12687</v>
      </c>
      <c r="C12732">
        <v>2000</v>
      </c>
      <c r="D12732">
        <v>7</v>
      </c>
      <c r="E12732" t="s">
        <v>18</v>
      </c>
      <c r="F12732">
        <v>605</v>
      </c>
      <c r="G12732" t="s">
        <v>10</v>
      </c>
    </row>
    <row r="12733" spans="1:7" x14ac:dyDescent="0.3">
      <c r="A12733" t="s">
        <v>12765</v>
      </c>
      <c r="B12733" t="s">
        <v>12687</v>
      </c>
      <c r="C12733">
        <v>2006</v>
      </c>
      <c r="D12733">
        <v>3</v>
      </c>
      <c r="E12733" t="s">
        <v>71</v>
      </c>
      <c r="F12733">
        <v>142</v>
      </c>
      <c r="G12733" t="s">
        <v>10</v>
      </c>
    </row>
    <row r="12734" spans="1:7" x14ac:dyDescent="0.3">
      <c r="A12734" t="s">
        <v>12766</v>
      </c>
      <c r="B12734" t="s">
        <v>12687</v>
      </c>
      <c r="C12734">
        <v>2006</v>
      </c>
      <c r="D12734">
        <v>5</v>
      </c>
      <c r="E12734" t="s">
        <v>9</v>
      </c>
      <c r="F12734">
        <v>153</v>
      </c>
      <c r="G12734" t="s">
        <v>10</v>
      </c>
    </row>
    <row r="12735" spans="1:7" x14ac:dyDescent="0.3">
      <c r="A12735" t="s">
        <v>12767</v>
      </c>
      <c r="B12735" t="s">
        <v>12687</v>
      </c>
      <c r="C12735">
        <v>2006</v>
      </c>
      <c r="D12735">
        <v>3</v>
      </c>
      <c r="E12735" t="s">
        <v>18</v>
      </c>
      <c r="F12735">
        <v>736</v>
      </c>
      <c r="G12735" t="s">
        <v>10</v>
      </c>
    </row>
    <row r="12736" spans="1:7" x14ac:dyDescent="0.3">
      <c r="A12736" t="s">
        <v>12768</v>
      </c>
      <c r="B12736" t="s">
        <v>12687</v>
      </c>
      <c r="C12736">
        <v>2004</v>
      </c>
      <c r="D12736">
        <v>5</v>
      </c>
      <c r="E12736" t="s">
        <v>9</v>
      </c>
      <c r="F12736">
        <v>27</v>
      </c>
      <c r="G12736" t="s">
        <v>10</v>
      </c>
    </row>
    <row r="12737" spans="1:7" x14ac:dyDescent="0.3">
      <c r="A12737" t="s">
        <v>12769</v>
      </c>
      <c r="B12737" t="s">
        <v>12687</v>
      </c>
      <c r="C12737">
        <v>2006</v>
      </c>
      <c r="D12737">
        <v>6</v>
      </c>
      <c r="E12737" t="s">
        <v>71</v>
      </c>
      <c r="F12737">
        <v>326</v>
      </c>
      <c r="G12737" t="s">
        <v>10</v>
      </c>
    </row>
    <row r="12738" spans="1:7" x14ac:dyDescent="0.3">
      <c r="A12738" t="s">
        <v>12770</v>
      </c>
      <c r="B12738" t="s">
        <v>12687</v>
      </c>
      <c r="C12738">
        <v>2006</v>
      </c>
      <c r="D12738">
        <v>8</v>
      </c>
      <c r="E12738" t="s">
        <v>18</v>
      </c>
      <c r="F12738">
        <v>64</v>
      </c>
      <c r="G12738" t="s">
        <v>10</v>
      </c>
    </row>
    <row r="12739" spans="1:7" x14ac:dyDescent="0.3">
      <c r="A12739" t="s">
        <v>12771</v>
      </c>
      <c r="B12739" t="s">
        <v>12687</v>
      </c>
      <c r="C12739">
        <v>2005</v>
      </c>
      <c r="D12739">
        <v>7</v>
      </c>
      <c r="E12739" t="s">
        <v>80</v>
      </c>
      <c r="F12739">
        <v>36</v>
      </c>
      <c r="G12739" t="s">
        <v>10</v>
      </c>
    </row>
    <row r="12740" spans="1:7" x14ac:dyDescent="0.3">
      <c r="A12740" t="s">
        <v>12772</v>
      </c>
      <c r="B12740" t="s">
        <v>12687</v>
      </c>
      <c r="C12740">
        <v>2006</v>
      </c>
      <c r="D12740">
        <v>6</v>
      </c>
      <c r="E12740" t="s">
        <v>71</v>
      </c>
      <c r="F12740">
        <v>415</v>
      </c>
      <c r="G12740" t="s">
        <v>10</v>
      </c>
    </row>
    <row r="12741" spans="1:7" x14ac:dyDescent="0.3">
      <c r="A12741" t="s">
        <v>12773</v>
      </c>
      <c r="B12741" t="s">
        <v>12687</v>
      </c>
      <c r="C12741">
        <v>2006</v>
      </c>
      <c r="D12741">
        <v>7</v>
      </c>
      <c r="E12741" t="s">
        <v>9</v>
      </c>
      <c r="F12741">
        <v>135</v>
      </c>
      <c r="G12741" t="s">
        <v>10</v>
      </c>
    </row>
    <row r="12742" spans="1:7" x14ac:dyDescent="0.3">
      <c r="A12742" t="s">
        <v>12774</v>
      </c>
      <c r="B12742" t="s">
        <v>12687</v>
      </c>
      <c r="C12742">
        <v>2002</v>
      </c>
      <c r="D12742">
        <v>9</v>
      </c>
      <c r="E12742" t="s">
        <v>18</v>
      </c>
      <c r="F12742">
        <v>170</v>
      </c>
      <c r="G12742" t="s">
        <v>10</v>
      </c>
    </row>
    <row r="12743" spans="1:7" x14ac:dyDescent="0.3">
      <c r="A12743" t="s">
        <v>12775</v>
      </c>
      <c r="B12743" t="s">
        <v>12687</v>
      </c>
      <c r="C12743">
        <v>2001</v>
      </c>
      <c r="D12743">
        <v>11</v>
      </c>
      <c r="E12743" t="s">
        <v>14</v>
      </c>
      <c r="F12743">
        <v>0</v>
      </c>
      <c r="G12743" t="s">
        <v>10</v>
      </c>
    </row>
    <row r="12744" spans="1:7" x14ac:dyDescent="0.3">
      <c r="A12744" t="s">
        <v>12776</v>
      </c>
      <c r="B12744" t="s">
        <v>12687</v>
      </c>
      <c r="C12744">
        <v>2001</v>
      </c>
      <c r="D12744">
        <v>10</v>
      </c>
      <c r="E12744" t="s">
        <v>9</v>
      </c>
      <c r="F12744">
        <v>137</v>
      </c>
      <c r="G12744" t="s">
        <v>10</v>
      </c>
    </row>
    <row r="12745" spans="1:7" x14ac:dyDescent="0.3">
      <c r="A12745" t="s">
        <v>12777</v>
      </c>
      <c r="B12745" t="s">
        <v>12687</v>
      </c>
      <c r="C12745">
        <v>2006</v>
      </c>
      <c r="D12745">
        <v>7</v>
      </c>
      <c r="E12745" t="s">
        <v>9</v>
      </c>
      <c r="F12745">
        <v>127</v>
      </c>
      <c r="G12745" t="s">
        <v>10</v>
      </c>
    </row>
    <row r="12746" spans="1:7" x14ac:dyDescent="0.3">
      <c r="A12746" t="s">
        <v>12778</v>
      </c>
      <c r="B12746" t="s">
        <v>12687</v>
      </c>
      <c r="C12746">
        <v>2006</v>
      </c>
      <c r="D12746">
        <v>1</v>
      </c>
      <c r="E12746" t="s">
        <v>80</v>
      </c>
      <c r="F12746">
        <v>5</v>
      </c>
      <c r="G12746" t="s">
        <v>10</v>
      </c>
    </row>
    <row r="12747" spans="1:7" x14ac:dyDescent="0.3">
      <c r="A12747" t="s">
        <v>12779</v>
      </c>
      <c r="B12747" t="s">
        <v>12687</v>
      </c>
      <c r="C12747">
        <v>2006</v>
      </c>
      <c r="D12747">
        <v>5</v>
      </c>
      <c r="E12747" t="s">
        <v>18</v>
      </c>
      <c r="F12747">
        <v>301</v>
      </c>
      <c r="G12747" t="s">
        <v>10</v>
      </c>
    </row>
    <row r="12748" spans="1:7" x14ac:dyDescent="0.3">
      <c r="A12748" t="s">
        <v>12780</v>
      </c>
      <c r="B12748" t="s">
        <v>12687</v>
      </c>
      <c r="C12748">
        <v>2006</v>
      </c>
      <c r="D12748">
        <v>9</v>
      </c>
      <c r="E12748" t="s">
        <v>9</v>
      </c>
      <c r="F12748">
        <v>107</v>
      </c>
      <c r="G12748" t="s">
        <v>10</v>
      </c>
    </row>
    <row r="12749" spans="1:7" x14ac:dyDescent="0.3">
      <c r="A12749" t="s">
        <v>12781</v>
      </c>
      <c r="B12749" t="s">
        <v>12687</v>
      </c>
      <c r="C12749">
        <v>2006</v>
      </c>
      <c r="D12749">
        <v>5</v>
      </c>
      <c r="E12749" t="s">
        <v>71</v>
      </c>
      <c r="F12749">
        <v>356</v>
      </c>
      <c r="G12749" t="s">
        <v>10</v>
      </c>
    </row>
    <row r="12750" spans="1:7" x14ac:dyDescent="0.3">
      <c r="A12750" t="s">
        <v>12782</v>
      </c>
      <c r="B12750" t="s">
        <v>12687</v>
      </c>
      <c r="C12750">
        <v>2006</v>
      </c>
      <c r="D12750">
        <v>8</v>
      </c>
      <c r="E12750" t="s">
        <v>80</v>
      </c>
      <c r="F12750">
        <v>33</v>
      </c>
      <c r="G12750" t="s">
        <v>10</v>
      </c>
    </row>
    <row r="12751" spans="1:7" x14ac:dyDescent="0.3">
      <c r="A12751" t="s">
        <v>12783</v>
      </c>
      <c r="B12751" t="s">
        <v>12687</v>
      </c>
      <c r="C12751">
        <v>2006</v>
      </c>
      <c r="D12751">
        <v>9</v>
      </c>
      <c r="E12751" t="s">
        <v>71</v>
      </c>
      <c r="F12751">
        <v>48</v>
      </c>
      <c r="G12751" t="s">
        <v>10</v>
      </c>
    </row>
    <row r="12752" spans="1:7" x14ac:dyDescent="0.3">
      <c r="A12752" t="s">
        <v>12784</v>
      </c>
      <c r="B12752" t="s">
        <v>12687</v>
      </c>
      <c r="C12752">
        <v>2005</v>
      </c>
      <c r="D12752">
        <v>7</v>
      </c>
      <c r="E12752" t="s">
        <v>18</v>
      </c>
      <c r="F12752">
        <v>370</v>
      </c>
      <c r="G12752" t="s">
        <v>10</v>
      </c>
    </row>
    <row r="12753" spans="1:7" x14ac:dyDescent="0.3">
      <c r="A12753" t="s">
        <v>12785</v>
      </c>
      <c r="B12753" t="s">
        <v>12687</v>
      </c>
      <c r="C12753">
        <v>2004</v>
      </c>
      <c r="D12753">
        <v>12</v>
      </c>
      <c r="E12753" t="s">
        <v>80</v>
      </c>
      <c r="F12753">
        <v>31</v>
      </c>
      <c r="G12753" t="s">
        <v>10</v>
      </c>
    </row>
    <row r="12754" spans="1:7" x14ac:dyDescent="0.3">
      <c r="A12754" t="s">
        <v>12786</v>
      </c>
      <c r="B12754" t="s">
        <v>12687</v>
      </c>
      <c r="C12754">
        <v>2006</v>
      </c>
      <c r="D12754">
        <v>11</v>
      </c>
      <c r="E12754" t="s">
        <v>9</v>
      </c>
      <c r="F12754">
        <v>332</v>
      </c>
      <c r="G12754" t="s">
        <v>10</v>
      </c>
    </row>
    <row r="12755" spans="1:7" x14ac:dyDescent="0.3">
      <c r="A12755" t="s">
        <v>12787</v>
      </c>
      <c r="B12755" t="s">
        <v>12687</v>
      </c>
      <c r="C12755">
        <v>2006</v>
      </c>
      <c r="D12755">
        <v>10</v>
      </c>
      <c r="E12755" t="s">
        <v>80</v>
      </c>
      <c r="F12755">
        <v>18</v>
      </c>
      <c r="G12755" t="s">
        <v>10</v>
      </c>
    </row>
    <row r="12756" spans="1:7" x14ac:dyDescent="0.3">
      <c r="A12756" t="s">
        <v>12788</v>
      </c>
      <c r="B12756" t="s">
        <v>12687</v>
      </c>
      <c r="C12756">
        <v>2006</v>
      </c>
      <c r="D12756">
        <v>9</v>
      </c>
      <c r="E12756" t="s">
        <v>18</v>
      </c>
      <c r="F12756">
        <v>424</v>
      </c>
      <c r="G12756" t="s">
        <v>10</v>
      </c>
    </row>
    <row r="12757" spans="1:7" x14ac:dyDescent="0.3">
      <c r="A12757" t="s">
        <v>12789</v>
      </c>
      <c r="B12757" t="s">
        <v>12687</v>
      </c>
      <c r="C12757">
        <v>2007</v>
      </c>
      <c r="D12757">
        <v>2</v>
      </c>
      <c r="E12757" t="s">
        <v>71</v>
      </c>
      <c r="F12757">
        <v>1175</v>
      </c>
      <c r="G12757" t="s">
        <v>10</v>
      </c>
    </row>
    <row r="12758" spans="1:7" x14ac:dyDescent="0.3">
      <c r="A12758" t="s">
        <v>12790</v>
      </c>
      <c r="B12758" t="s">
        <v>12687</v>
      </c>
      <c r="C12758">
        <v>2006</v>
      </c>
      <c r="D12758">
        <v>12</v>
      </c>
      <c r="E12758" t="s">
        <v>18</v>
      </c>
      <c r="F12758">
        <v>490</v>
      </c>
      <c r="G12758" t="s">
        <v>10</v>
      </c>
    </row>
    <row r="12759" spans="1:7" x14ac:dyDescent="0.3">
      <c r="A12759" t="s">
        <v>12791</v>
      </c>
      <c r="B12759" t="s">
        <v>12687</v>
      </c>
      <c r="C12759">
        <v>2007</v>
      </c>
      <c r="D12759">
        <v>1</v>
      </c>
      <c r="E12759" t="s">
        <v>18</v>
      </c>
      <c r="F12759">
        <v>135</v>
      </c>
      <c r="G12759" t="s">
        <v>10</v>
      </c>
    </row>
    <row r="12760" spans="1:7" x14ac:dyDescent="0.3">
      <c r="A12760" t="s">
        <v>12792</v>
      </c>
      <c r="B12760" t="s">
        <v>12687</v>
      </c>
      <c r="C12760">
        <v>2007</v>
      </c>
      <c r="D12760">
        <v>1</v>
      </c>
      <c r="E12760" t="s">
        <v>9</v>
      </c>
      <c r="F12760">
        <v>77</v>
      </c>
      <c r="G12760" t="s">
        <v>10</v>
      </c>
    </row>
    <row r="12761" spans="1:7" x14ac:dyDescent="0.3">
      <c r="A12761" t="s">
        <v>12793</v>
      </c>
      <c r="B12761" t="s">
        <v>12687</v>
      </c>
      <c r="C12761">
        <v>2006</v>
      </c>
      <c r="D12761">
        <v>8</v>
      </c>
      <c r="E12761" t="s">
        <v>9</v>
      </c>
      <c r="F12761">
        <v>37</v>
      </c>
      <c r="G12761" t="s">
        <v>50</v>
      </c>
    </row>
    <row r="12762" spans="1:7" x14ac:dyDescent="0.3">
      <c r="A12762" t="s">
        <v>12794</v>
      </c>
      <c r="B12762" t="s">
        <v>12687</v>
      </c>
      <c r="C12762">
        <v>2004</v>
      </c>
      <c r="D12762">
        <v>6</v>
      </c>
      <c r="E12762" t="s">
        <v>18</v>
      </c>
      <c r="F12762">
        <v>136</v>
      </c>
      <c r="G12762" t="s">
        <v>10</v>
      </c>
    </row>
    <row r="12763" spans="1:7" x14ac:dyDescent="0.3">
      <c r="A12763" t="s">
        <v>12795</v>
      </c>
      <c r="B12763" t="s">
        <v>12687</v>
      </c>
      <c r="C12763">
        <v>2006</v>
      </c>
      <c r="D12763">
        <v>11</v>
      </c>
      <c r="E12763" t="s">
        <v>18</v>
      </c>
      <c r="F12763">
        <v>94</v>
      </c>
      <c r="G12763" t="s">
        <v>50</v>
      </c>
    </row>
    <row r="12764" spans="1:7" x14ac:dyDescent="0.3">
      <c r="A12764" t="s">
        <v>12796</v>
      </c>
      <c r="B12764" t="s">
        <v>12687</v>
      </c>
      <c r="C12764">
        <v>2007</v>
      </c>
      <c r="D12764">
        <v>1</v>
      </c>
      <c r="E12764" t="s">
        <v>71</v>
      </c>
      <c r="F12764">
        <v>104</v>
      </c>
      <c r="G12764" t="s">
        <v>10</v>
      </c>
    </row>
    <row r="12765" spans="1:7" x14ac:dyDescent="0.3">
      <c r="A12765" t="s">
        <v>12797</v>
      </c>
      <c r="B12765" t="s">
        <v>12687</v>
      </c>
      <c r="C12765">
        <v>2006</v>
      </c>
      <c r="D12765">
        <v>12</v>
      </c>
      <c r="E12765" t="s">
        <v>71</v>
      </c>
      <c r="F12765">
        <v>52</v>
      </c>
      <c r="G12765" t="s">
        <v>10</v>
      </c>
    </row>
    <row r="12766" spans="1:7" x14ac:dyDescent="0.3">
      <c r="A12766" t="s">
        <v>12798</v>
      </c>
      <c r="B12766" t="s">
        <v>12687</v>
      </c>
      <c r="C12766">
        <v>2007</v>
      </c>
      <c r="D12766">
        <v>1</v>
      </c>
      <c r="E12766" t="s">
        <v>71</v>
      </c>
      <c r="F12766">
        <v>477</v>
      </c>
      <c r="G12766" t="s">
        <v>10</v>
      </c>
    </row>
    <row r="12767" spans="1:7" x14ac:dyDescent="0.3">
      <c r="A12767" t="s">
        <v>12799</v>
      </c>
      <c r="B12767" t="s">
        <v>12687</v>
      </c>
      <c r="C12767">
        <v>2007</v>
      </c>
      <c r="D12767">
        <v>1</v>
      </c>
      <c r="E12767" t="s">
        <v>9</v>
      </c>
      <c r="F12767">
        <v>491</v>
      </c>
      <c r="G12767" t="s">
        <v>10</v>
      </c>
    </row>
    <row r="12768" spans="1:7" x14ac:dyDescent="0.3">
      <c r="A12768" t="s">
        <v>12800</v>
      </c>
      <c r="B12768" t="s">
        <v>12687</v>
      </c>
      <c r="C12768">
        <v>2007</v>
      </c>
      <c r="D12768">
        <v>3</v>
      </c>
      <c r="E12768" t="s">
        <v>18</v>
      </c>
      <c r="F12768">
        <v>424</v>
      </c>
      <c r="G12768" t="s">
        <v>10</v>
      </c>
    </row>
    <row r="12769" spans="1:7" x14ac:dyDescent="0.3">
      <c r="A12769" t="s">
        <v>12801</v>
      </c>
      <c r="B12769" t="s">
        <v>12687</v>
      </c>
      <c r="C12769">
        <v>2006</v>
      </c>
      <c r="D12769">
        <v>2</v>
      </c>
      <c r="E12769" t="s">
        <v>18</v>
      </c>
      <c r="F12769">
        <v>378</v>
      </c>
      <c r="G12769" t="s">
        <v>10</v>
      </c>
    </row>
    <row r="12770" spans="1:7" x14ac:dyDescent="0.3">
      <c r="A12770" t="s">
        <v>12802</v>
      </c>
      <c r="B12770" t="s">
        <v>12687</v>
      </c>
      <c r="C12770">
        <v>2007</v>
      </c>
      <c r="D12770">
        <v>3</v>
      </c>
      <c r="E12770" t="s">
        <v>18</v>
      </c>
      <c r="F12770">
        <v>260</v>
      </c>
      <c r="G12770" t="s">
        <v>50</v>
      </c>
    </row>
    <row r="12771" spans="1:7" x14ac:dyDescent="0.3">
      <c r="A12771" t="s">
        <v>12803</v>
      </c>
      <c r="B12771" t="s">
        <v>12687</v>
      </c>
      <c r="C12771">
        <v>2006</v>
      </c>
      <c r="D12771">
        <v>1</v>
      </c>
      <c r="E12771" t="s">
        <v>9</v>
      </c>
      <c r="F12771">
        <v>3</v>
      </c>
      <c r="G12771" t="s">
        <v>50</v>
      </c>
    </row>
    <row r="12772" spans="1:7" x14ac:dyDescent="0.3">
      <c r="A12772" t="s">
        <v>12804</v>
      </c>
      <c r="B12772" t="s">
        <v>12687</v>
      </c>
      <c r="C12772">
        <v>2007</v>
      </c>
      <c r="D12772">
        <v>2</v>
      </c>
      <c r="E12772" t="s">
        <v>9</v>
      </c>
      <c r="F12772">
        <v>306</v>
      </c>
      <c r="G12772" t="s">
        <v>10</v>
      </c>
    </row>
    <row r="12773" spans="1:7" x14ac:dyDescent="0.3">
      <c r="A12773" t="s">
        <v>12805</v>
      </c>
      <c r="B12773" t="s">
        <v>12687</v>
      </c>
      <c r="C12773">
        <v>2007</v>
      </c>
      <c r="D12773">
        <v>1</v>
      </c>
      <c r="E12773" t="s">
        <v>71</v>
      </c>
      <c r="F12773">
        <v>20</v>
      </c>
      <c r="G12773" t="s">
        <v>10</v>
      </c>
    </row>
    <row r="12774" spans="1:7" x14ac:dyDescent="0.3">
      <c r="A12774" t="s">
        <v>12806</v>
      </c>
      <c r="B12774" t="s">
        <v>12687</v>
      </c>
      <c r="C12774">
        <v>2007</v>
      </c>
      <c r="D12774">
        <v>3</v>
      </c>
      <c r="E12774" t="s">
        <v>18</v>
      </c>
      <c r="F12774">
        <v>52</v>
      </c>
      <c r="G12774" t="s">
        <v>50</v>
      </c>
    </row>
    <row r="12775" spans="1:7" x14ac:dyDescent="0.3">
      <c r="A12775" t="s">
        <v>12807</v>
      </c>
      <c r="B12775" t="s">
        <v>12687</v>
      </c>
      <c r="C12775">
        <v>2006</v>
      </c>
      <c r="D12775">
        <v>9</v>
      </c>
      <c r="E12775" t="s">
        <v>71</v>
      </c>
      <c r="F12775">
        <v>545</v>
      </c>
      <c r="G12775" t="s">
        <v>10</v>
      </c>
    </row>
    <row r="12776" spans="1:7" x14ac:dyDescent="0.3">
      <c r="A12776" t="s">
        <v>12808</v>
      </c>
      <c r="B12776" t="s">
        <v>12687</v>
      </c>
      <c r="C12776">
        <v>2004</v>
      </c>
      <c r="D12776">
        <v>4</v>
      </c>
      <c r="E12776" t="s">
        <v>71</v>
      </c>
      <c r="F12776">
        <v>325</v>
      </c>
      <c r="G12776" t="s">
        <v>10</v>
      </c>
    </row>
    <row r="12777" spans="1:7" x14ac:dyDescent="0.3">
      <c r="A12777" t="s">
        <v>12809</v>
      </c>
      <c r="B12777" t="s">
        <v>12687</v>
      </c>
      <c r="C12777">
        <v>2007</v>
      </c>
      <c r="D12777">
        <v>3</v>
      </c>
      <c r="E12777" t="s">
        <v>71</v>
      </c>
      <c r="F12777">
        <v>551</v>
      </c>
      <c r="G12777" t="s">
        <v>10</v>
      </c>
    </row>
    <row r="12778" spans="1:7" x14ac:dyDescent="0.3">
      <c r="A12778" t="s">
        <v>12810</v>
      </c>
      <c r="B12778" t="s">
        <v>12687</v>
      </c>
      <c r="C12778">
        <v>2006</v>
      </c>
      <c r="D12778">
        <v>9</v>
      </c>
      <c r="E12778" t="s">
        <v>80</v>
      </c>
      <c r="F12778">
        <v>16</v>
      </c>
      <c r="G12778" t="s">
        <v>10</v>
      </c>
    </row>
    <row r="12779" spans="1:7" x14ac:dyDescent="0.3">
      <c r="A12779" t="s">
        <v>12811</v>
      </c>
      <c r="B12779" t="s">
        <v>12687</v>
      </c>
      <c r="C12779">
        <v>2007</v>
      </c>
      <c r="D12779">
        <v>1</v>
      </c>
      <c r="E12779" t="s">
        <v>71</v>
      </c>
      <c r="F12779">
        <v>0</v>
      </c>
      <c r="G12779" t="s">
        <v>50</v>
      </c>
    </row>
    <row r="12780" spans="1:7" x14ac:dyDescent="0.3">
      <c r="A12780" t="s">
        <v>12812</v>
      </c>
      <c r="B12780" t="s">
        <v>12687</v>
      </c>
      <c r="C12780">
        <v>2007</v>
      </c>
      <c r="D12780">
        <v>3</v>
      </c>
      <c r="E12780" t="s">
        <v>71</v>
      </c>
      <c r="F12780">
        <v>39</v>
      </c>
      <c r="G12780" t="s">
        <v>10</v>
      </c>
    </row>
    <row r="12781" spans="1:7" x14ac:dyDescent="0.3">
      <c r="A12781" t="s">
        <v>12813</v>
      </c>
      <c r="B12781" t="s">
        <v>12687</v>
      </c>
      <c r="C12781">
        <v>2007</v>
      </c>
      <c r="D12781">
        <v>3</v>
      </c>
      <c r="E12781" t="s">
        <v>9</v>
      </c>
      <c r="F12781">
        <v>45</v>
      </c>
      <c r="G12781" t="s">
        <v>10</v>
      </c>
    </row>
    <row r="12782" spans="1:7" x14ac:dyDescent="0.3">
      <c r="A12782" t="s">
        <v>12814</v>
      </c>
      <c r="B12782" t="s">
        <v>12687</v>
      </c>
      <c r="C12782">
        <v>2007</v>
      </c>
      <c r="D12782">
        <v>3</v>
      </c>
      <c r="E12782" t="s">
        <v>80</v>
      </c>
      <c r="F12782">
        <v>2</v>
      </c>
      <c r="G12782" t="s">
        <v>50</v>
      </c>
    </row>
    <row r="12783" spans="1:7" x14ac:dyDescent="0.3">
      <c r="A12783" t="s">
        <v>12815</v>
      </c>
      <c r="B12783" t="s">
        <v>12687</v>
      </c>
      <c r="C12783">
        <v>2007</v>
      </c>
      <c r="D12783">
        <v>2</v>
      </c>
      <c r="E12783" t="s">
        <v>71</v>
      </c>
      <c r="F12783">
        <v>200</v>
      </c>
      <c r="G12783" t="s">
        <v>10</v>
      </c>
    </row>
    <row r="12784" spans="1:7" x14ac:dyDescent="0.3">
      <c r="A12784" t="s">
        <v>12816</v>
      </c>
      <c r="B12784" t="s">
        <v>12687</v>
      </c>
      <c r="C12784">
        <v>2007</v>
      </c>
      <c r="D12784">
        <v>4</v>
      </c>
      <c r="E12784" t="s">
        <v>9</v>
      </c>
      <c r="F12784">
        <v>25</v>
      </c>
      <c r="G12784" t="s">
        <v>10</v>
      </c>
    </row>
    <row r="12785" spans="1:7" x14ac:dyDescent="0.3">
      <c r="A12785" t="s">
        <v>12817</v>
      </c>
      <c r="B12785" t="s">
        <v>12687</v>
      </c>
      <c r="C12785">
        <v>2007</v>
      </c>
      <c r="D12785">
        <v>2</v>
      </c>
      <c r="E12785" t="s">
        <v>18</v>
      </c>
      <c r="F12785">
        <v>80</v>
      </c>
      <c r="G12785" t="s">
        <v>50</v>
      </c>
    </row>
    <row r="12786" spans="1:7" x14ac:dyDescent="0.3">
      <c r="A12786" t="s">
        <v>12818</v>
      </c>
      <c r="B12786" t="s">
        <v>12687</v>
      </c>
      <c r="C12786">
        <v>2006</v>
      </c>
      <c r="D12786">
        <v>7</v>
      </c>
      <c r="E12786" t="s">
        <v>9</v>
      </c>
      <c r="F12786">
        <v>21</v>
      </c>
      <c r="G12786" t="s">
        <v>10</v>
      </c>
    </row>
    <row r="12787" spans="1:7" x14ac:dyDescent="0.3">
      <c r="A12787" t="s">
        <v>12819</v>
      </c>
      <c r="B12787" t="s">
        <v>12687</v>
      </c>
      <c r="C12787">
        <v>2007</v>
      </c>
      <c r="D12787">
        <v>9</v>
      </c>
      <c r="E12787" t="s">
        <v>18</v>
      </c>
      <c r="F12787">
        <v>228</v>
      </c>
      <c r="G12787" t="s">
        <v>10</v>
      </c>
    </row>
    <row r="12788" spans="1:7" x14ac:dyDescent="0.3">
      <c r="A12788" t="s">
        <v>12820</v>
      </c>
      <c r="B12788" t="s">
        <v>12687</v>
      </c>
      <c r="C12788">
        <v>2007</v>
      </c>
      <c r="D12788">
        <v>5</v>
      </c>
      <c r="E12788" t="s">
        <v>18</v>
      </c>
      <c r="F12788">
        <v>265</v>
      </c>
      <c r="G12788" t="s">
        <v>10</v>
      </c>
    </row>
    <row r="12789" spans="1:7" x14ac:dyDescent="0.3">
      <c r="A12789" t="s">
        <v>12821</v>
      </c>
      <c r="B12789" t="s">
        <v>12687</v>
      </c>
      <c r="C12789">
        <v>2007</v>
      </c>
      <c r="D12789">
        <v>3</v>
      </c>
      <c r="E12789" t="s">
        <v>9</v>
      </c>
      <c r="F12789">
        <v>114</v>
      </c>
      <c r="G12789" t="s">
        <v>10</v>
      </c>
    </row>
    <row r="12790" spans="1:7" x14ac:dyDescent="0.3">
      <c r="A12790" t="s">
        <v>12822</v>
      </c>
      <c r="B12790" t="s">
        <v>12687</v>
      </c>
      <c r="C12790">
        <v>2007</v>
      </c>
      <c r="D12790">
        <v>7</v>
      </c>
      <c r="E12790" t="s">
        <v>9</v>
      </c>
      <c r="F12790">
        <v>83</v>
      </c>
      <c r="G12790" t="s">
        <v>10</v>
      </c>
    </row>
    <row r="12791" spans="1:7" x14ac:dyDescent="0.3">
      <c r="A12791" t="s">
        <v>12823</v>
      </c>
      <c r="B12791" t="s">
        <v>12687</v>
      </c>
      <c r="C12791">
        <v>2007</v>
      </c>
      <c r="D12791">
        <v>4</v>
      </c>
      <c r="E12791" t="s">
        <v>18</v>
      </c>
      <c r="F12791">
        <v>58</v>
      </c>
      <c r="G12791" t="s">
        <v>10</v>
      </c>
    </row>
    <row r="12792" spans="1:7" x14ac:dyDescent="0.3">
      <c r="A12792" t="s">
        <v>12824</v>
      </c>
      <c r="B12792" t="s">
        <v>12687</v>
      </c>
      <c r="C12792">
        <v>2006</v>
      </c>
      <c r="D12792">
        <v>9</v>
      </c>
      <c r="E12792" t="s">
        <v>18</v>
      </c>
      <c r="F12792">
        <v>2296</v>
      </c>
      <c r="G12792" t="s">
        <v>10</v>
      </c>
    </row>
    <row r="12793" spans="1:7" x14ac:dyDescent="0.3">
      <c r="A12793" t="s">
        <v>12825</v>
      </c>
      <c r="B12793" t="s">
        <v>12687</v>
      </c>
      <c r="C12793">
        <v>2006</v>
      </c>
      <c r="D12793">
        <v>8</v>
      </c>
      <c r="E12793" t="s">
        <v>71</v>
      </c>
      <c r="F12793">
        <v>2252</v>
      </c>
      <c r="G12793" t="s">
        <v>10</v>
      </c>
    </row>
    <row r="12794" spans="1:7" x14ac:dyDescent="0.3">
      <c r="A12794" t="s">
        <v>12826</v>
      </c>
      <c r="B12794" t="s">
        <v>12687</v>
      </c>
      <c r="C12794">
        <v>2007</v>
      </c>
      <c r="D12794">
        <v>3</v>
      </c>
      <c r="E12794" t="s">
        <v>9</v>
      </c>
      <c r="F12794">
        <v>158</v>
      </c>
      <c r="G12794" t="s">
        <v>10</v>
      </c>
    </row>
    <row r="12795" spans="1:7" x14ac:dyDescent="0.3">
      <c r="A12795" t="s">
        <v>12827</v>
      </c>
      <c r="B12795" t="s">
        <v>12687</v>
      </c>
      <c r="C12795">
        <v>2007</v>
      </c>
      <c r="D12795">
        <v>9</v>
      </c>
      <c r="E12795" t="s">
        <v>71</v>
      </c>
      <c r="F12795">
        <v>60</v>
      </c>
      <c r="G12795" t="s">
        <v>50</v>
      </c>
    </row>
    <row r="12796" spans="1:7" x14ac:dyDescent="0.3">
      <c r="A12796" t="s">
        <v>12828</v>
      </c>
      <c r="B12796" t="s">
        <v>12687</v>
      </c>
      <c r="C12796">
        <v>2007</v>
      </c>
      <c r="D12796">
        <v>4</v>
      </c>
      <c r="E12796" t="s">
        <v>9</v>
      </c>
      <c r="F12796">
        <v>133</v>
      </c>
      <c r="G12796" t="s">
        <v>10</v>
      </c>
    </row>
    <row r="12797" spans="1:7" x14ac:dyDescent="0.3">
      <c r="A12797" t="s">
        <v>12829</v>
      </c>
      <c r="B12797" t="s">
        <v>12687</v>
      </c>
      <c r="C12797">
        <v>2007</v>
      </c>
      <c r="D12797">
        <v>6</v>
      </c>
      <c r="E12797" t="s">
        <v>9</v>
      </c>
      <c r="F12797">
        <v>176</v>
      </c>
      <c r="G12797" t="s">
        <v>10</v>
      </c>
    </row>
    <row r="12798" spans="1:7" x14ac:dyDescent="0.3">
      <c r="A12798" t="s">
        <v>12830</v>
      </c>
      <c r="B12798" t="s">
        <v>12687</v>
      </c>
      <c r="C12798">
        <v>2007</v>
      </c>
      <c r="D12798">
        <v>5</v>
      </c>
      <c r="E12798" t="s">
        <v>9</v>
      </c>
      <c r="F12798">
        <v>14</v>
      </c>
      <c r="G12798" t="s">
        <v>10</v>
      </c>
    </row>
    <row r="12799" spans="1:7" x14ac:dyDescent="0.3">
      <c r="A12799" t="s">
        <v>12831</v>
      </c>
      <c r="B12799" t="s">
        <v>12687</v>
      </c>
      <c r="C12799">
        <v>2007</v>
      </c>
      <c r="D12799">
        <v>4</v>
      </c>
      <c r="E12799" t="s">
        <v>71</v>
      </c>
      <c r="F12799">
        <v>0</v>
      </c>
      <c r="G12799" t="s">
        <v>12</v>
      </c>
    </row>
    <row r="12800" spans="1:7" x14ac:dyDescent="0.3">
      <c r="A12800" t="s">
        <v>12832</v>
      </c>
      <c r="B12800" t="s">
        <v>12687</v>
      </c>
      <c r="C12800">
        <v>2007</v>
      </c>
      <c r="D12800">
        <v>5</v>
      </c>
      <c r="E12800" t="s">
        <v>9</v>
      </c>
      <c r="F12800">
        <v>153</v>
      </c>
      <c r="G12800" t="s">
        <v>10</v>
      </c>
    </row>
    <row r="12801" spans="1:7" x14ac:dyDescent="0.3">
      <c r="A12801" t="s">
        <v>12833</v>
      </c>
      <c r="B12801" t="s">
        <v>12687</v>
      </c>
      <c r="C12801">
        <v>2007</v>
      </c>
      <c r="D12801">
        <v>6</v>
      </c>
      <c r="E12801" t="s">
        <v>71</v>
      </c>
      <c r="F12801">
        <v>40</v>
      </c>
      <c r="G12801" t="s">
        <v>10</v>
      </c>
    </row>
    <row r="12802" spans="1:7" x14ac:dyDescent="0.3">
      <c r="A12802" t="s">
        <v>12834</v>
      </c>
      <c r="B12802" t="s">
        <v>12687</v>
      </c>
      <c r="C12802">
        <v>2008</v>
      </c>
      <c r="D12802">
        <v>2</v>
      </c>
      <c r="E12802" t="s">
        <v>18</v>
      </c>
      <c r="F12802">
        <v>39</v>
      </c>
      <c r="G12802" t="s">
        <v>50</v>
      </c>
    </row>
    <row r="12803" spans="1:7" x14ac:dyDescent="0.3">
      <c r="A12803" t="s">
        <v>12835</v>
      </c>
      <c r="B12803" t="s">
        <v>12687</v>
      </c>
      <c r="C12803">
        <v>2003</v>
      </c>
      <c r="D12803">
        <v>5</v>
      </c>
      <c r="E12803" t="s">
        <v>18</v>
      </c>
      <c r="F12803">
        <v>520</v>
      </c>
      <c r="G12803" t="s">
        <v>10</v>
      </c>
    </row>
    <row r="12804" spans="1:7" x14ac:dyDescent="0.3">
      <c r="A12804" t="s">
        <v>12836</v>
      </c>
      <c r="B12804" t="s">
        <v>12687</v>
      </c>
      <c r="C12804">
        <v>2007</v>
      </c>
      <c r="D12804">
        <v>9</v>
      </c>
      <c r="E12804" t="s">
        <v>60</v>
      </c>
      <c r="F12804">
        <v>0</v>
      </c>
      <c r="G12804" t="s">
        <v>12</v>
      </c>
    </row>
    <row r="12805" spans="1:7" x14ac:dyDescent="0.3">
      <c r="A12805" t="s">
        <v>12837</v>
      </c>
      <c r="B12805" t="s">
        <v>12687</v>
      </c>
      <c r="C12805">
        <v>2003</v>
      </c>
      <c r="D12805">
        <v>7</v>
      </c>
      <c r="E12805" t="s">
        <v>60</v>
      </c>
      <c r="F12805">
        <v>50</v>
      </c>
      <c r="G12805" t="s">
        <v>10</v>
      </c>
    </row>
    <row r="12806" spans="1:7" x14ac:dyDescent="0.3">
      <c r="A12806" t="s">
        <v>12838</v>
      </c>
      <c r="B12806" t="s">
        <v>12687</v>
      </c>
      <c r="C12806">
        <v>2007</v>
      </c>
      <c r="D12806">
        <v>6</v>
      </c>
      <c r="E12806" t="s">
        <v>9</v>
      </c>
      <c r="F12806">
        <v>48</v>
      </c>
      <c r="G12806" t="s">
        <v>10</v>
      </c>
    </row>
    <row r="12807" spans="1:7" x14ac:dyDescent="0.3">
      <c r="A12807" t="s">
        <v>12839</v>
      </c>
      <c r="B12807" t="s">
        <v>12687</v>
      </c>
      <c r="C12807">
        <v>2007</v>
      </c>
      <c r="D12807">
        <v>7</v>
      </c>
      <c r="E12807" t="s">
        <v>71</v>
      </c>
      <c r="F12807">
        <v>27</v>
      </c>
      <c r="G12807" t="s">
        <v>10</v>
      </c>
    </row>
    <row r="12808" spans="1:7" x14ac:dyDescent="0.3">
      <c r="A12808" t="s">
        <v>12840</v>
      </c>
      <c r="B12808" t="s">
        <v>12687</v>
      </c>
      <c r="C12808">
        <v>2003</v>
      </c>
      <c r="D12808">
        <v>6</v>
      </c>
      <c r="E12808" t="s">
        <v>71</v>
      </c>
      <c r="F12808">
        <v>14</v>
      </c>
      <c r="G12808" t="s">
        <v>10</v>
      </c>
    </row>
    <row r="12809" spans="1:7" x14ac:dyDescent="0.3">
      <c r="A12809" t="s">
        <v>12841</v>
      </c>
      <c r="B12809" t="s">
        <v>12687</v>
      </c>
      <c r="C12809">
        <v>2007</v>
      </c>
      <c r="D12809">
        <v>5</v>
      </c>
      <c r="E12809" t="s">
        <v>9</v>
      </c>
      <c r="F12809">
        <v>122</v>
      </c>
      <c r="G12809" t="s">
        <v>10</v>
      </c>
    </row>
    <row r="12810" spans="1:7" x14ac:dyDescent="0.3">
      <c r="A12810" t="s">
        <v>12842</v>
      </c>
      <c r="B12810" t="s">
        <v>12687</v>
      </c>
      <c r="C12810">
        <v>2005</v>
      </c>
      <c r="D12810">
        <v>10</v>
      </c>
      <c r="E12810" t="s">
        <v>9</v>
      </c>
      <c r="F12810">
        <v>44</v>
      </c>
      <c r="G12810" t="s">
        <v>10</v>
      </c>
    </row>
    <row r="12811" spans="1:7" x14ac:dyDescent="0.3">
      <c r="A12811" t="s">
        <v>12843</v>
      </c>
      <c r="B12811" t="s">
        <v>12687</v>
      </c>
      <c r="C12811">
        <v>2007</v>
      </c>
      <c r="D12811">
        <v>6</v>
      </c>
      <c r="E12811" t="s">
        <v>9</v>
      </c>
      <c r="F12811">
        <v>0</v>
      </c>
      <c r="G12811" t="s">
        <v>12</v>
      </c>
    </row>
    <row r="12812" spans="1:7" x14ac:dyDescent="0.3">
      <c r="A12812" t="s">
        <v>12844</v>
      </c>
      <c r="B12812" t="s">
        <v>12687</v>
      </c>
      <c r="C12812">
        <v>2007</v>
      </c>
      <c r="D12812">
        <v>6</v>
      </c>
      <c r="E12812" t="s">
        <v>18</v>
      </c>
      <c r="F12812">
        <v>236</v>
      </c>
      <c r="G12812" t="s">
        <v>10</v>
      </c>
    </row>
    <row r="12813" spans="1:7" x14ac:dyDescent="0.3">
      <c r="A12813" t="s">
        <v>12845</v>
      </c>
      <c r="B12813" t="s">
        <v>12687</v>
      </c>
      <c r="C12813">
        <v>2007</v>
      </c>
      <c r="D12813">
        <v>7</v>
      </c>
      <c r="E12813" t="s">
        <v>18</v>
      </c>
      <c r="F12813">
        <v>280</v>
      </c>
      <c r="G12813" t="s">
        <v>10</v>
      </c>
    </row>
    <row r="12814" spans="1:7" x14ac:dyDescent="0.3">
      <c r="A12814" t="s">
        <v>12846</v>
      </c>
      <c r="B12814" t="s">
        <v>12687</v>
      </c>
      <c r="C12814">
        <v>2007</v>
      </c>
      <c r="D12814">
        <v>7</v>
      </c>
      <c r="E12814" t="s">
        <v>18</v>
      </c>
      <c r="F12814">
        <v>787</v>
      </c>
      <c r="G12814" t="s">
        <v>50</v>
      </c>
    </row>
    <row r="12815" spans="1:7" x14ac:dyDescent="0.3">
      <c r="A12815" t="s">
        <v>12847</v>
      </c>
      <c r="B12815" t="s">
        <v>12687</v>
      </c>
      <c r="C12815">
        <v>2005</v>
      </c>
      <c r="D12815">
        <v>11</v>
      </c>
      <c r="E12815" t="s">
        <v>71</v>
      </c>
      <c r="F12815">
        <v>47</v>
      </c>
      <c r="G12815" t="s">
        <v>10</v>
      </c>
    </row>
    <row r="12816" spans="1:7" x14ac:dyDescent="0.3">
      <c r="A12816" t="s">
        <v>12848</v>
      </c>
      <c r="B12816" t="s">
        <v>12687</v>
      </c>
      <c r="C12816">
        <v>2006</v>
      </c>
      <c r="D12816">
        <v>8</v>
      </c>
      <c r="E12816" t="s">
        <v>71</v>
      </c>
      <c r="F12816">
        <v>18</v>
      </c>
      <c r="G12816" t="s">
        <v>10</v>
      </c>
    </row>
    <row r="12817" spans="1:7" x14ac:dyDescent="0.3">
      <c r="A12817" t="s">
        <v>12849</v>
      </c>
      <c r="B12817" t="s">
        <v>12687</v>
      </c>
      <c r="C12817">
        <v>2007</v>
      </c>
      <c r="D12817">
        <v>6</v>
      </c>
      <c r="E12817" t="s">
        <v>71</v>
      </c>
      <c r="F12817">
        <v>29</v>
      </c>
      <c r="G12817" t="s">
        <v>50</v>
      </c>
    </row>
    <row r="12818" spans="1:7" x14ac:dyDescent="0.3">
      <c r="A12818" t="s">
        <v>12850</v>
      </c>
      <c r="B12818" t="s">
        <v>12687</v>
      </c>
      <c r="C12818">
        <v>2007</v>
      </c>
      <c r="D12818">
        <v>6</v>
      </c>
      <c r="E12818" t="s">
        <v>18</v>
      </c>
      <c r="F12818">
        <v>68</v>
      </c>
      <c r="G12818" t="s">
        <v>10</v>
      </c>
    </row>
    <row r="12819" spans="1:7" x14ac:dyDescent="0.3">
      <c r="A12819" t="s">
        <v>12851</v>
      </c>
      <c r="B12819" t="s">
        <v>12687</v>
      </c>
      <c r="C12819">
        <v>2007</v>
      </c>
      <c r="D12819">
        <v>5</v>
      </c>
      <c r="E12819" t="s">
        <v>9</v>
      </c>
      <c r="F12819">
        <v>159</v>
      </c>
      <c r="G12819" t="s">
        <v>10</v>
      </c>
    </row>
    <row r="12820" spans="1:7" x14ac:dyDescent="0.3">
      <c r="A12820" t="s">
        <v>12852</v>
      </c>
      <c r="B12820" t="s">
        <v>12687</v>
      </c>
      <c r="C12820">
        <v>2007</v>
      </c>
      <c r="D12820">
        <v>7</v>
      </c>
      <c r="E12820" t="s">
        <v>71</v>
      </c>
      <c r="F12820">
        <v>228</v>
      </c>
      <c r="G12820" t="s">
        <v>10</v>
      </c>
    </row>
    <row r="12821" spans="1:7" x14ac:dyDescent="0.3">
      <c r="A12821" t="s">
        <v>12853</v>
      </c>
      <c r="B12821" t="s">
        <v>12687</v>
      </c>
      <c r="C12821">
        <v>2007</v>
      </c>
      <c r="D12821">
        <v>7</v>
      </c>
      <c r="E12821" t="s">
        <v>9</v>
      </c>
      <c r="F12821">
        <v>289</v>
      </c>
      <c r="G12821" t="s">
        <v>10</v>
      </c>
    </row>
    <row r="12822" spans="1:7" x14ac:dyDescent="0.3">
      <c r="A12822" t="s">
        <v>12854</v>
      </c>
      <c r="B12822" t="s">
        <v>12687</v>
      </c>
      <c r="C12822">
        <v>2008</v>
      </c>
      <c r="D12822">
        <v>1</v>
      </c>
      <c r="E12822" t="s">
        <v>9</v>
      </c>
      <c r="F12822">
        <v>13</v>
      </c>
      <c r="G12822" t="s">
        <v>10</v>
      </c>
    </row>
    <row r="12823" spans="1:7" x14ac:dyDescent="0.3">
      <c r="A12823" t="s">
        <v>12855</v>
      </c>
      <c r="B12823" t="s">
        <v>12687</v>
      </c>
      <c r="C12823">
        <v>2007</v>
      </c>
      <c r="D12823">
        <v>7</v>
      </c>
      <c r="E12823" t="s">
        <v>18</v>
      </c>
      <c r="F12823">
        <v>193</v>
      </c>
      <c r="G12823" t="s">
        <v>10</v>
      </c>
    </row>
    <row r="12824" spans="1:7" x14ac:dyDescent="0.3">
      <c r="A12824" t="s">
        <v>12856</v>
      </c>
      <c r="B12824" t="s">
        <v>12687</v>
      </c>
      <c r="C12824">
        <v>2007</v>
      </c>
      <c r="D12824">
        <v>10</v>
      </c>
      <c r="E12824" t="s">
        <v>71</v>
      </c>
      <c r="F12824">
        <v>10</v>
      </c>
      <c r="G12824" t="s">
        <v>10</v>
      </c>
    </row>
    <row r="12825" spans="1:7" x14ac:dyDescent="0.3">
      <c r="A12825" t="s">
        <v>12857</v>
      </c>
      <c r="B12825" t="s">
        <v>12687</v>
      </c>
      <c r="C12825">
        <v>2006</v>
      </c>
      <c r="D12825">
        <v>2</v>
      </c>
      <c r="E12825" t="s">
        <v>18</v>
      </c>
      <c r="F12825">
        <v>246</v>
      </c>
      <c r="G12825" t="s">
        <v>10</v>
      </c>
    </row>
    <row r="12826" spans="1:7" x14ac:dyDescent="0.3">
      <c r="A12826" t="s">
        <v>12858</v>
      </c>
      <c r="B12826" t="s">
        <v>12687</v>
      </c>
      <c r="C12826">
        <v>2007</v>
      </c>
      <c r="D12826">
        <v>7</v>
      </c>
      <c r="E12826" t="s">
        <v>71</v>
      </c>
      <c r="F12826">
        <v>801</v>
      </c>
      <c r="G12826" t="s">
        <v>10</v>
      </c>
    </row>
    <row r="12827" spans="1:7" x14ac:dyDescent="0.3">
      <c r="A12827" t="s">
        <v>12859</v>
      </c>
      <c r="B12827" t="s">
        <v>12687</v>
      </c>
      <c r="C12827">
        <v>2005</v>
      </c>
      <c r="D12827">
        <v>6</v>
      </c>
      <c r="E12827" t="s">
        <v>18</v>
      </c>
      <c r="F12827">
        <v>215</v>
      </c>
      <c r="G12827" t="s">
        <v>10</v>
      </c>
    </row>
    <row r="12828" spans="1:7" x14ac:dyDescent="0.3">
      <c r="A12828" t="s">
        <v>12860</v>
      </c>
      <c r="B12828" t="s">
        <v>12687</v>
      </c>
      <c r="C12828">
        <v>2007</v>
      </c>
      <c r="D12828">
        <v>7</v>
      </c>
      <c r="E12828" t="s">
        <v>9</v>
      </c>
      <c r="F12828">
        <v>66</v>
      </c>
      <c r="G12828" t="s">
        <v>10</v>
      </c>
    </row>
    <row r="12829" spans="1:7" x14ac:dyDescent="0.3">
      <c r="A12829" t="s">
        <v>12861</v>
      </c>
      <c r="B12829" t="s">
        <v>12687</v>
      </c>
      <c r="C12829">
        <v>2007</v>
      </c>
      <c r="D12829">
        <v>7</v>
      </c>
      <c r="E12829" t="s">
        <v>71</v>
      </c>
      <c r="F12829">
        <v>36</v>
      </c>
      <c r="G12829" t="s">
        <v>10</v>
      </c>
    </row>
    <row r="12830" spans="1:7" x14ac:dyDescent="0.3">
      <c r="A12830" t="s">
        <v>12862</v>
      </c>
      <c r="B12830" t="s">
        <v>12687</v>
      </c>
      <c r="C12830">
        <v>2007</v>
      </c>
      <c r="D12830">
        <v>10</v>
      </c>
      <c r="E12830" t="s">
        <v>18</v>
      </c>
      <c r="F12830">
        <v>163</v>
      </c>
      <c r="G12830" t="s">
        <v>10</v>
      </c>
    </row>
    <row r="12831" spans="1:7" x14ac:dyDescent="0.3">
      <c r="A12831" t="s">
        <v>12863</v>
      </c>
      <c r="B12831" t="s">
        <v>12687</v>
      </c>
      <c r="C12831">
        <v>2007</v>
      </c>
      <c r="D12831">
        <v>12</v>
      </c>
      <c r="E12831" t="s">
        <v>9</v>
      </c>
      <c r="F12831">
        <v>516</v>
      </c>
      <c r="G12831" t="s">
        <v>10</v>
      </c>
    </row>
    <row r="12832" spans="1:7" x14ac:dyDescent="0.3">
      <c r="A12832" t="s">
        <v>12864</v>
      </c>
      <c r="B12832" t="s">
        <v>12687</v>
      </c>
      <c r="C12832">
        <v>2007</v>
      </c>
      <c r="D12832">
        <v>9</v>
      </c>
      <c r="E12832" t="s">
        <v>80</v>
      </c>
      <c r="F12832">
        <v>41</v>
      </c>
      <c r="G12832" t="s">
        <v>10</v>
      </c>
    </row>
    <row r="12833" spans="1:7" x14ac:dyDescent="0.3">
      <c r="A12833" t="s">
        <v>12865</v>
      </c>
      <c r="B12833" t="s">
        <v>12687</v>
      </c>
      <c r="C12833">
        <v>2007</v>
      </c>
      <c r="D12833">
        <v>9</v>
      </c>
      <c r="E12833" t="s">
        <v>9</v>
      </c>
      <c r="F12833">
        <v>5</v>
      </c>
      <c r="G12833" t="s">
        <v>50</v>
      </c>
    </row>
    <row r="12834" spans="1:7" x14ac:dyDescent="0.3">
      <c r="A12834" t="s">
        <v>12866</v>
      </c>
      <c r="B12834" t="s">
        <v>12687</v>
      </c>
      <c r="C12834">
        <v>2007</v>
      </c>
      <c r="D12834">
        <v>10</v>
      </c>
      <c r="E12834" t="s">
        <v>80</v>
      </c>
      <c r="F12834">
        <v>43</v>
      </c>
      <c r="G12834" t="s">
        <v>10</v>
      </c>
    </row>
    <row r="12835" spans="1:7" x14ac:dyDescent="0.3">
      <c r="A12835" t="s">
        <v>12867</v>
      </c>
      <c r="B12835" t="s">
        <v>12687</v>
      </c>
      <c r="C12835">
        <v>2007</v>
      </c>
      <c r="D12835">
        <v>6</v>
      </c>
      <c r="E12835" t="s">
        <v>18</v>
      </c>
      <c r="F12835">
        <v>29</v>
      </c>
      <c r="G12835" t="s">
        <v>50</v>
      </c>
    </row>
    <row r="12836" spans="1:7" x14ac:dyDescent="0.3">
      <c r="A12836" t="s">
        <v>12868</v>
      </c>
      <c r="B12836" t="s">
        <v>12687</v>
      </c>
      <c r="C12836">
        <v>2007</v>
      </c>
      <c r="D12836">
        <v>8</v>
      </c>
      <c r="E12836" t="s">
        <v>9</v>
      </c>
      <c r="F12836">
        <v>17</v>
      </c>
      <c r="G12836" t="s">
        <v>10</v>
      </c>
    </row>
    <row r="12837" spans="1:7" x14ac:dyDescent="0.3">
      <c r="A12837" t="s">
        <v>12869</v>
      </c>
      <c r="B12837" t="s">
        <v>12687</v>
      </c>
      <c r="C12837">
        <v>2007</v>
      </c>
      <c r="D12837">
        <v>2</v>
      </c>
      <c r="E12837" t="s">
        <v>60</v>
      </c>
      <c r="F12837">
        <v>1800</v>
      </c>
      <c r="G12837" t="s">
        <v>15</v>
      </c>
    </row>
    <row r="12838" spans="1:7" x14ac:dyDescent="0.3">
      <c r="A12838" t="s">
        <v>12870</v>
      </c>
      <c r="B12838" t="s">
        <v>12687</v>
      </c>
      <c r="C12838">
        <v>2007</v>
      </c>
      <c r="D12838">
        <v>9</v>
      </c>
      <c r="E12838" t="s">
        <v>9</v>
      </c>
      <c r="F12838">
        <v>25</v>
      </c>
      <c r="G12838" t="s">
        <v>10</v>
      </c>
    </row>
    <row r="12839" spans="1:7" x14ac:dyDescent="0.3">
      <c r="A12839" t="s">
        <v>12871</v>
      </c>
      <c r="B12839" t="s">
        <v>12687</v>
      </c>
      <c r="C12839">
        <v>2007</v>
      </c>
      <c r="D12839">
        <v>12</v>
      </c>
      <c r="E12839" t="s">
        <v>18</v>
      </c>
      <c r="F12839">
        <v>2591</v>
      </c>
      <c r="G12839" t="s">
        <v>10</v>
      </c>
    </row>
    <row r="12840" spans="1:7" x14ac:dyDescent="0.3">
      <c r="A12840" t="s">
        <v>12872</v>
      </c>
      <c r="B12840" t="s">
        <v>12687</v>
      </c>
      <c r="C12840">
        <v>2006</v>
      </c>
      <c r="D12840">
        <v>12</v>
      </c>
      <c r="E12840" t="s">
        <v>80</v>
      </c>
      <c r="F12840">
        <v>60</v>
      </c>
      <c r="G12840" t="s">
        <v>10</v>
      </c>
    </row>
    <row r="12841" spans="1:7" x14ac:dyDescent="0.3">
      <c r="A12841" t="s">
        <v>12873</v>
      </c>
      <c r="B12841" t="s">
        <v>12687</v>
      </c>
      <c r="C12841">
        <v>2007</v>
      </c>
      <c r="D12841">
        <v>10</v>
      </c>
      <c r="E12841" t="s">
        <v>18</v>
      </c>
      <c r="F12841">
        <v>619</v>
      </c>
      <c r="G12841" t="s">
        <v>10</v>
      </c>
    </row>
    <row r="12842" spans="1:7" x14ac:dyDescent="0.3">
      <c r="A12842" t="s">
        <v>12874</v>
      </c>
      <c r="B12842" t="s">
        <v>12687</v>
      </c>
      <c r="C12842">
        <v>2007</v>
      </c>
      <c r="D12842">
        <v>10</v>
      </c>
      <c r="E12842" t="s">
        <v>9</v>
      </c>
      <c r="F12842">
        <v>147</v>
      </c>
      <c r="G12842" t="s">
        <v>10</v>
      </c>
    </row>
    <row r="12843" spans="1:7" x14ac:dyDescent="0.3">
      <c r="A12843" t="s">
        <v>12875</v>
      </c>
      <c r="B12843" t="s">
        <v>12687</v>
      </c>
      <c r="C12843">
        <v>2008</v>
      </c>
      <c r="D12843">
        <v>1</v>
      </c>
      <c r="E12843" t="s">
        <v>9</v>
      </c>
      <c r="F12843">
        <v>124</v>
      </c>
      <c r="G12843" t="s">
        <v>10</v>
      </c>
    </row>
    <row r="12844" spans="1:7" x14ac:dyDescent="0.3">
      <c r="A12844" t="s">
        <v>12876</v>
      </c>
      <c r="B12844" t="s">
        <v>12687</v>
      </c>
      <c r="C12844">
        <v>2007</v>
      </c>
      <c r="D12844">
        <v>11</v>
      </c>
      <c r="E12844" t="s">
        <v>9</v>
      </c>
      <c r="F12844">
        <v>100</v>
      </c>
      <c r="G12844" t="s">
        <v>10</v>
      </c>
    </row>
    <row r="12845" spans="1:7" x14ac:dyDescent="0.3">
      <c r="A12845" t="s">
        <v>12877</v>
      </c>
      <c r="B12845" t="s">
        <v>12687</v>
      </c>
      <c r="C12845">
        <v>2007</v>
      </c>
      <c r="D12845">
        <v>5</v>
      </c>
      <c r="E12845" t="s">
        <v>80</v>
      </c>
      <c r="F12845">
        <v>24</v>
      </c>
      <c r="G12845" t="s">
        <v>10</v>
      </c>
    </row>
    <row r="12846" spans="1:7" x14ac:dyDescent="0.3">
      <c r="A12846" t="s">
        <v>12878</v>
      </c>
      <c r="B12846" t="s">
        <v>12687</v>
      </c>
      <c r="C12846">
        <v>2007</v>
      </c>
      <c r="D12846">
        <v>10</v>
      </c>
      <c r="E12846" t="s">
        <v>18</v>
      </c>
      <c r="F12846">
        <v>132</v>
      </c>
      <c r="G12846" t="s">
        <v>10</v>
      </c>
    </row>
    <row r="12847" spans="1:7" x14ac:dyDescent="0.3">
      <c r="A12847" t="s">
        <v>12879</v>
      </c>
      <c r="B12847" t="s">
        <v>12687</v>
      </c>
      <c r="C12847">
        <v>2006</v>
      </c>
      <c r="D12847">
        <v>5</v>
      </c>
      <c r="E12847" t="s">
        <v>71</v>
      </c>
      <c r="F12847">
        <v>140</v>
      </c>
      <c r="G12847" t="s">
        <v>10</v>
      </c>
    </row>
    <row r="12848" spans="1:7" x14ac:dyDescent="0.3">
      <c r="A12848" t="s">
        <v>12880</v>
      </c>
      <c r="B12848" t="s">
        <v>12687</v>
      </c>
      <c r="C12848">
        <v>2006</v>
      </c>
      <c r="D12848">
        <v>8</v>
      </c>
      <c r="E12848" t="s">
        <v>71</v>
      </c>
      <c r="F12848">
        <v>561</v>
      </c>
      <c r="G12848" t="s">
        <v>10</v>
      </c>
    </row>
    <row r="12849" spans="1:7" x14ac:dyDescent="0.3">
      <c r="A12849" t="s">
        <v>12881</v>
      </c>
      <c r="B12849" t="s">
        <v>12687</v>
      </c>
      <c r="C12849">
        <v>2008</v>
      </c>
      <c r="D12849">
        <v>1</v>
      </c>
      <c r="E12849" t="s">
        <v>71</v>
      </c>
      <c r="F12849">
        <v>155</v>
      </c>
      <c r="G12849" t="s">
        <v>10</v>
      </c>
    </row>
    <row r="12850" spans="1:7" x14ac:dyDescent="0.3">
      <c r="A12850" t="s">
        <v>12882</v>
      </c>
      <c r="B12850" t="s">
        <v>12687</v>
      </c>
      <c r="C12850">
        <v>2006</v>
      </c>
      <c r="D12850">
        <v>4</v>
      </c>
      <c r="E12850" t="s">
        <v>71</v>
      </c>
      <c r="F12850">
        <v>716</v>
      </c>
      <c r="G12850" t="s">
        <v>10</v>
      </c>
    </row>
    <row r="12851" spans="1:7" x14ac:dyDescent="0.3">
      <c r="A12851" t="s">
        <v>12883</v>
      </c>
      <c r="B12851" t="s">
        <v>12687</v>
      </c>
      <c r="C12851">
        <v>2006</v>
      </c>
      <c r="D12851">
        <v>7</v>
      </c>
      <c r="E12851" t="s">
        <v>71</v>
      </c>
      <c r="F12851">
        <v>596</v>
      </c>
      <c r="G12851" t="s">
        <v>10</v>
      </c>
    </row>
    <row r="12852" spans="1:7" x14ac:dyDescent="0.3">
      <c r="A12852" t="s">
        <v>12884</v>
      </c>
      <c r="B12852" t="s">
        <v>12687</v>
      </c>
      <c r="C12852">
        <v>2008</v>
      </c>
      <c r="D12852">
        <v>2</v>
      </c>
      <c r="E12852" t="s">
        <v>18</v>
      </c>
      <c r="F12852">
        <v>228</v>
      </c>
      <c r="G12852" t="s">
        <v>10</v>
      </c>
    </row>
    <row r="12853" spans="1:7" x14ac:dyDescent="0.3">
      <c r="A12853" t="s">
        <v>12885</v>
      </c>
      <c r="B12853" t="s">
        <v>12687</v>
      </c>
      <c r="C12853">
        <v>2007</v>
      </c>
      <c r="D12853">
        <v>10</v>
      </c>
      <c r="E12853" t="s">
        <v>18</v>
      </c>
      <c r="F12853">
        <v>120</v>
      </c>
      <c r="G12853" t="s">
        <v>10</v>
      </c>
    </row>
    <row r="12854" spans="1:7" x14ac:dyDescent="0.3">
      <c r="A12854" t="s">
        <v>12886</v>
      </c>
      <c r="B12854" t="s">
        <v>12687</v>
      </c>
      <c r="C12854">
        <v>2006</v>
      </c>
      <c r="D12854">
        <v>6</v>
      </c>
      <c r="E12854" t="s">
        <v>9</v>
      </c>
      <c r="F12854">
        <v>417</v>
      </c>
      <c r="G12854" t="s">
        <v>10</v>
      </c>
    </row>
    <row r="12855" spans="1:7" x14ac:dyDescent="0.3">
      <c r="A12855" t="s">
        <v>12887</v>
      </c>
      <c r="B12855" t="s">
        <v>12687</v>
      </c>
      <c r="C12855">
        <v>2007</v>
      </c>
      <c r="D12855">
        <v>11</v>
      </c>
      <c r="E12855" t="s">
        <v>9</v>
      </c>
      <c r="F12855">
        <v>90</v>
      </c>
      <c r="G12855" t="s">
        <v>10</v>
      </c>
    </row>
    <row r="12856" spans="1:7" x14ac:dyDescent="0.3">
      <c r="A12856" t="s">
        <v>12888</v>
      </c>
      <c r="B12856" t="s">
        <v>12687</v>
      </c>
      <c r="C12856">
        <v>2006</v>
      </c>
      <c r="D12856">
        <v>12</v>
      </c>
      <c r="E12856" t="s">
        <v>18</v>
      </c>
      <c r="F12856">
        <v>677</v>
      </c>
      <c r="G12856" t="s">
        <v>10</v>
      </c>
    </row>
    <row r="12857" spans="1:7" x14ac:dyDescent="0.3">
      <c r="A12857" t="s">
        <v>12889</v>
      </c>
      <c r="B12857" t="s">
        <v>12687</v>
      </c>
      <c r="C12857">
        <v>2006</v>
      </c>
      <c r="D12857">
        <v>3</v>
      </c>
      <c r="E12857" t="s">
        <v>71</v>
      </c>
      <c r="F12857">
        <v>585</v>
      </c>
      <c r="G12857" t="s">
        <v>10</v>
      </c>
    </row>
    <row r="12858" spans="1:7" x14ac:dyDescent="0.3">
      <c r="A12858" t="s">
        <v>12890</v>
      </c>
      <c r="B12858" t="s">
        <v>12687</v>
      </c>
      <c r="C12858">
        <v>2007</v>
      </c>
      <c r="D12858">
        <v>11</v>
      </c>
      <c r="E12858" t="s">
        <v>18</v>
      </c>
      <c r="F12858">
        <v>80</v>
      </c>
      <c r="G12858" t="s">
        <v>10</v>
      </c>
    </row>
    <row r="12859" spans="1:7" x14ac:dyDescent="0.3">
      <c r="A12859" t="s">
        <v>12891</v>
      </c>
      <c r="B12859" t="s">
        <v>12687</v>
      </c>
      <c r="C12859">
        <v>2008</v>
      </c>
      <c r="D12859">
        <v>1</v>
      </c>
      <c r="E12859" t="s">
        <v>18</v>
      </c>
      <c r="F12859">
        <v>208</v>
      </c>
      <c r="G12859" t="s">
        <v>10</v>
      </c>
    </row>
    <row r="12860" spans="1:7" x14ac:dyDescent="0.3">
      <c r="A12860" t="s">
        <v>12892</v>
      </c>
      <c r="B12860" t="s">
        <v>12687</v>
      </c>
      <c r="C12860">
        <v>2004</v>
      </c>
      <c r="D12860">
        <v>10</v>
      </c>
      <c r="E12860" t="s">
        <v>71</v>
      </c>
      <c r="F12860">
        <v>781</v>
      </c>
      <c r="G12860" t="s">
        <v>10</v>
      </c>
    </row>
    <row r="12861" spans="1:7" x14ac:dyDescent="0.3">
      <c r="A12861" t="s">
        <v>12893</v>
      </c>
      <c r="B12861" t="s">
        <v>12687</v>
      </c>
      <c r="C12861">
        <v>2007</v>
      </c>
      <c r="D12861">
        <v>8</v>
      </c>
      <c r="E12861" t="s">
        <v>9</v>
      </c>
      <c r="F12861">
        <v>10</v>
      </c>
      <c r="G12861" t="s">
        <v>10</v>
      </c>
    </row>
    <row r="12862" spans="1:7" x14ac:dyDescent="0.3">
      <c r="A12862" t="s">
        <v>12894</v>
      </c>
      <c r="B12862" t="s">
        <v>12687</v>
      </c>
      <c r="C12862">
        <v>2006</v>
      </c>
      <c r="D12862">
        <v>3</v>
      </c>
      <c r="E12862" t="s">
        <v>18</v>
      </c>
      <c r="F12862">
        <v>424</v>
      </c>
      <c r="G12862" t="s">
        <v>10</v>
      </c>
    </row>
    <row r="12863" spans="1:7" x14ac:dyDescent="0.3">
      <c r="A12863" t="s">
        <v>12895</v>
      </c>
      <c r="B12863" t="s">
        <v>12687</v>
      </c>
      <c r="C12863">
        <v>2006</v>
      </c>
      <c r="D12863">
        <v>1</v>
      </c>
      <c r="E12863" t="s">
        <v>18</v>
      </c>
      <c r="F12863">
        <v>889</v>
      </c>
      <c r="G12863" t="s">
        <v>10</v>
      </c>
    </row>
    <row r="12864" spans="1:7" x14ac:dyDescent="0.3">
      <c r="A12864" t="s">
        <v>12896</v>
      </c>
      <c r="B12864" t="s">
        <v>12687</v>
      </c>
      <c r="C12864">
        <v>2007</v>
      </c>
      <c r="D12864">
        <v>12</v>
      </c>
      <c r="E12864" t="s">
        <v>18</v>
      </c>
      <c r="F12864">
        <v>307</v>
      </c>
      <c r="G12864" t="s">
        <v>10</v>
      </c>
    </row>
    <row r="12865" spans="1:7" x14ac:dyDescent="0.3">
      <c r="A12865" t="s">
        <v>12897</v>
      </c>
      <c r="B12865" t="s">
        <v>12687</v>
      </c>
      <c r="C12865">
        <v>2008</v>
      </c>
      <c r="D12865">
        <v>1</v>
      </c>
      <c r="E12865" t="s">
        <v>18</v>
      </c>
      <c r="F12865">
        <v>184</v>
      </c>
      <c r="G12865" t="s">
        <v>10</v>
      </c>
    </row>
    <row r="12866" spans="1:7" x14ac:dyDescent="0.3">
      <c r="A12866" t="s">
        <v>12898</v>
      </c>
      <c r="B12866" t="s">
        <v>12687</v>
      </c>
      <c r="C12866">
        <v>2007</v>
      </c>
      <c r="D12866">
        <v>12</v>
      </c>
      <c r="E12866" t="s">
        <v>9</v>
      </c>
      <c r="F12866">
        <v>72</v>
      </c>
      <c r="G12866" t="s">
        <v>10</v>
      </c>
    </row>
    <row r="12867" spans="1:7" x14ac:dyDescent="0.3">
      <c r="A12867" t="s">
        <v>12899</v>
      </c>
      <c r="B12867" t="s">
        <v>12687</v>
      </c>
      <c r="C12867">
        <v>2008</v>
      </c>
      <c r="D12867">
        <v>2</v>
      </c>
      <c r="E12867" t="s">
        <v>9</v>
      </c>
      <c r="F12867">
        <v>56</v>
      </c>
      <c r="G12867" t="s">
        <v>10</v>
      </c>
    </row>
    <row r="12868" spans="1:7" x14ac:dyDescent="0.3">
      <c r="A12868" t="s">
        <v>12900</v>
      </c>
      <c r="B12868" t="s">
        <v>12687</v>
      </c>
      <c r="C12868">
        <v>2008</v>
      </c>
      <c r="D12868">
        <v>3</v>
      </c>
      <c r="E12868" t="s">
        <v>71</v>
      </c>
      <c r="F12868">
        <v>190</v>
      </c>
      <c r="G12868" t="s">
        <v>10</v>
      </c>
    </row>
    <row r="12869" spans="1:7" x14ac:dyDescent="0.3">
      <c r="A12869" t="s">
        <v>12901</v>
      </c>
      <c r="B12869" t="s">
        <v>12687</v>
      </c>
      <c r="C12869">
        <v>2008</v>
      </c>
      <c r="D12869">
        <v>4</v>
      </c>
      <c r="E12869" t="s">
        <v>18</v>
      </c>
      <c r="F12869">
        <v>233</v>
      </c>
      <c r="G12869" t="s">
        <v>10</v>
      </c>
    </row>
    <row r="12870" spans="1:7" x14ac:dyDescent="0.3">
      <c r="A12870" t="s">
        <v>12902</v>
      </c>
      <c r="B12870" t="s">
        <v>12687</v>
      </c>
      <c r="C12870">
        <v>2007</v>
      </c>
      <c r="D12870">
        <v>10</v>
      </c>
      <c r="E12870" t="s">
        <v>18</v>
      </c>
      <c r="F12870">
        <v>0</v>
      </c>
      <c r="G12870" t="s">
        <v>12</v>
      </c>
    </row>
    <row r="12871" spans="1:7" x14ac:dyDescent="0.3">
      <c r="A12871" t="s">
        <v>12903</v>
      </c>
      <c r="B12871" t="s">
        <v>12687</v>
      </c>
      <c r="C12871">
        <v>2006</v>
      </c>
      <c r="D12871">
        <v>1</v>
      </c>
      <c r="E12871" t="s">
        <v>60</v>
      </c>
      <c r="F12871">
        <v>12</v>
      </c>
      <c r="G12871" t="s">
        <v>10</v>
      </c>
    </row>
    <row r="12872" spans="1:7" x14ac:dyDescent="0.3">
      <c r="A12872" t="s">
        <v>12904</v>
      </c>
      <c r="B12872" t="s">
        <v>12687</v>
      </c>
      <c r="C12872">
        <v>2008</v>
      </c>
      <c r="D12872">
        <v>2</v>
      </c>
      <c r="E12872" t="s">
        <v>9</v>
      </c>
      <c r="F12872">
        <v>30</v>
      </c>
      <c r="G12872" t="s">
        <v>10</v>
      </c>
    </row>
    <row r="12873" spans="1:7" x14ac:dyDescent="0.3">
      <c r="A12873" t="s">
        <v>12905</v>
      </c>
      <c r="B12873" t="s">
        <v>12687</v>
      </c>
      <c r="C12873">
        <v>2008</v>
      </c>
      <c r="D12873">
        <v>4</v>
      </c>
      <c r="E12873" t="s">
        <v>18</v>
      </c>
      <c r="F12873">
        <v>200</v>
      </c>
      <c r="G12873" t="s">
        <v>10</v>
      </c>
    </row>
    <row r="12874" spans="1:7" x14ac:dyDescent="0.3">
      <c r="A12874" t="s">
        <v>12906</v>
      </c>
      <c r="B12874" t="s">
        <v>12687</v>
      </c>
      <c r="C12874">
        <v>2007</v>
      </c>
      <c r="D12874">
        <v>12</v>
      </c>
      <c r="E12874" t="s">
        <v>71</v>
      </c>
      <c r="F12874">
        <v>60</v>
      </c>
      <c r="G12874" t="s">
        <v>10</v>
      </c>
    </row>
    <row r="12875" spans="1:7" x14ac:dyDescent="0.3">
      <c r="A12875" t="s">
        <v>12907</v>
      </c>
      <c r="B12875" t="s">
        <v>12687</v>
      </c>
      <c r="C12875">
        <v>2007</v>
      </c>
      <c r="D12875">
        <v>12</v>
      </c>
      <c r="E12875" t="s">
        <v>71</v>
      </c>
      <c r="F12875">
        <v>1</v>
      </c>
      <c r="G12875" t="s">
        <v>50</v>
      </c>
    </row>
    <row r="12876" spans="1:7" x14ac:dyDescent="0.3">
      <c r="A12876" t="s">
        <v>12908</v>
      </c>
      <c r="B12876" t="s">
        <v>12687</v>
      </c>
      <c r="C12876">
        <v>2008</v>
      </c>
      <c r="D12876">
        <v>5</v>
      </c>
      <c r="E12876" t="s">
        <v>18</v>
      </c>
      <c r="F12876">
        <v>133</v>
      </c>
      <c r="G12876" t="s">
        <v>10</v>
      </c>
    </row>
    <row r="12877" spans="1:7" x14ac:dyDescent="0.3">
      <c r="A12877" t="s">
        <v>12909</v>
      </c>
      <c r="B12877" t="s">
        <v>12687</v>
      </c>
      <c r="C12877">
        <v>2008</v>
      </c>
      <c r="D12877">
        <v>1</v>
      </c>
      <c r="E12877" t="s">
        <v>9</v>
      </c>
      <c r="F12877">
        <v>175</v>
      </c>
      <c r="G12877" t="s">
        <v>10</v>
      </c>
    </row>
    <row r="12878" spans="1:7" x14ac:dyDescent="0.3">
      <c r="A12878" t="s">
        <v>12910</v>
      </c>
      <c r="B12878" t="s">
        <v>12687</v>
      </c>
      <c r="C12878">
        <v>2007</v>
      </c>
      <c r="D12878">
        <v>11</v>
      </c>
      <c r="E12878" t="s">
        <v>9</v>
      </c>
      <c r="F12878">
        <v>23</v>
      </c>
      <c r="G12878" t="s">
        <v>50</v>
      </c>
    </row>
    <row r="12879" spans="1:7" x14ac:dyDescent="0.3">
      <c r="A12879" t="s">
        <v>12911</v>
      </c>
      <c r="B12879" t="s">
        <v>12687</v>
      </c>
      <c r="C12879">
        <v>2008</v>
      </c>
      <c r="D12879">
        <v>2</v>
      </c>
      <c r="E12879" t="s">
        <v>71</v>
      </c>
      <c r="F12879">
        <v>205</v>
      </c>
      <c r="G12879" t="s">
        <v>10</v>
      </c>
    </row>
    <row r="12880" spans="1:7" x14ac:dyDescent="0.3">
      <c r="A12880" t="s">
        <v>12912</v>
      </c>
      <c r="B12880" t="s">
        <v>12687</v>
      </c>
      <c r="C12880">
        <v>2007</v>
      </c>
      <c r="D12880">
        <v>12</v>
      </c>
      <c r="E12880" t="s">
        <v>9</v>
      </c>
      <c r="F12880">
        <v>0</v>
      </c>
      <c r="G12880" t="s">
        <v>12</v>
      </c>
    </row>
    <row r="12881" spans="1:7" x14ac:dyDescent="0.3">
      <c r="A12881" t="s">
        <v>12913</v>
      </c>
      <c r="B12881" t="s">
        <v>12687</v>
      </c>
      <c r="C12881">
        <v>2007</v>
      </c>
      <c r="D12881">
        <v>11</v>
      </c>
      <c r="E12881" t="s">
        <v>18</v>
      </c>
      <c r="F12881">
        <v>185</v>
      </c>
      <c r="G12881" t="s">
        <v>10</v>
      </c>
    </row>
    <row r="12882" spans="1:7" x14ac:dyDescent="0.3">
      <c r="A12882" t="s">
        <v>12914</v>
      </c>
      <c r="B12882" t="s">
        <v>12687</v>
      </c>
      <c r="C12882">
        <v>2008</v>
      </c>
      <c r="D12882">
        <v>1</v>
      </c>
      <c r="E12882" t="s">
        <v>18</v>
      </c>
      <c r="F12882">
        <v>101</v>
      </c>
      <c r="G12882" t="s">
        <v>10</v>
      </c>
    </row>
    <row r="12883" spans="1:7" x14ac:dyDescent="0.3">
      <c r="A12883" t="s">
        <v>12915</v>
      </c>
      <c r="B12883" t="s">
        <v>12687</v>
      </c>
      <c r="C12883">
        <v>2007</v>
      </c>
      <c r="D12883">
        <v>12</v>
      </c>
      <c r="E12883" t="s">
        <v>18</v>
      </c>
      <c r="F12883">
        <v>71</v>
      </c>
      <c r="G12883" t="s">
        <v>10</v>
      </c>
    </row>
    <row r="12884" spans="1:7" x14ac:dyDescent="0.3">
      <c r="A12884" t="s">
        <v>12916</v>
      </c>
      <c r="B12884" t="s">
        <v>12687</v>
      </c>
      <c r="C12884">
        <v>2008</v>
      </c>
      <c r="D12884">
        <v>3</v>
      </c>
      <c r="E12884" t="s">
        <v>9</v>
      </c>
      <c r="F12884">
        <v>51</v>
      </c>
      <c r="G12884" t="s">
        <v>10</v>
      </c>
    </row>
    <row r="12885" spans="1:7" x14ac:dyDescent="0.3">
      <c r="A12885" t="s">
        <v>12917</v>
      </c>
      <c r="B12885" t="s">
        <v>12687</v>
      </c>
      <c r="C12885">
        <v>2007</v>
      </c>
      <c r="D12885">
        <v>8</v>
      </c>
      <c r="E12885" t="s">
        <v>71</v>
      </c>
      <c r="F12885">
        <v>219</v>
      </c>
      <c r="G12885" t="s">
        <v>10</v>
      </c>
    </row>
    <row r="12886" spans="1:7" x14ac:dyDescent="0.3">
      <c r="A12886" t="s">
        <v>12918</v>
      </c>
      <c r="B12886" t="s">
        <v>12687</v>
      </c>
      <c r="C12886">
        <v>2008</v>
      </c>
      <c r="D12886">
        <v>1</v>
      </c>
      <c r="E12886" t="s">
        <v>9</v>
      </c>
      <c r="F12886">
        <v>29</v>
      </c>
      <c r="G12886" t="s">
        <v>10</v>
      </c>
    </row>
    <row r="12887" spans="1:7" x14ac:dyDescent="0.3">
      <c r="A12887" t="s">
        <v>12919</v>
      </c>
      <c r="B12887" t="s">
        <v>12687</v>
      </c>
      <c r="C12887">
        <v>2008</v>
      </c>
      <c r="D12887">
        <v>3</v>
      </c>
      <c r="E12887" t="s">
        <v>9</v>
      </c>
      <c r="F12887">
        <v>323</v>
      </c>
      <c r="G12887" t="s">
        <v>10</v>
      </c>
    </row>
    <row r="12888" spans="1:7" x14ac:dyDescent="0.3">
      <c r="A12888" t="s">
        <v>12920</v>
      </c>
      <c r="B12888" t="s">
        <v>12687</v>
      </c>
      <c r="C12888">
        <v>2008</v>
      </c>
      <c r="D12888">
        <v>6</v>
      </c>
      <c r="E12888" t="s">
        <v>18</v>
      </c>
      <c r="F12888">
        <v>235</v>
      </c>
      <c r="G12888" t="s">
        <v>10</v>
      </c>
    </row>
    <row r="12889" spans="1:7" x14ac:dyDescent="0.3">
      <c r="A12889" t="s">
        <v>12921</v>
      </c>
      <c r="B12889" t="s">
        <v>12687</v>
      </c>
      <c r="C12889">
        <v>2008</v>
      </c>
      <c r="D12889">
        <v>6</v>
      </c>
      <c r="E12889" t="s">
        <v>9</v>
      </c>
      <c r="F12889">
        <v>18</v>
      </c>
      <c r="G12889" t="s">
        <v>10</v>
      </c>
    </row>
    <row r="12890" spans="1:7" x14ac:dyDescent="0.3">
      <c r="A12890" t="s">
        <v>12922</v>
      </c>
      <c r="B12890" t="s">
        <v>12687</v>
      </c>
      <c r="C12890">
        <v>2008</v>
      </c>
      <c r="D12890">
        <v>3</v>
      </c>
      <c r="E12890" t="s">
        <v>18</v>
      </c>
      <c r="F12890">
        <v>123</v>
      </c>
      <c r="G12890" t="s">
        <v>10</v>
      </c>
    </row>
    <row r="12891" spans="1:7" x14ac:dyDescent="0.3">
      <c r="A12891" t="s">
        <v>12923</v>
      </c>
      <c r="B12891" t="s">
        <v>12687</v>
      </c>
      <c r="C12891">
        <v>2008</v>
      </c>
      <c r="D12891">
        <v>5</v>
      </c>
      <c r="E12891" t="s">
        <v>80</v>
      </c>
      <c r="F12891">
        <v>116</v>
      </c>
      <c r="G12891" t="s">
        <v>10</v>
      </c>
    </row>
    <row r="12892" spans="1:7" x14ac:dyDescent="0.3">
      <c r="A12892" t="s">
        <v>12924</v>
      </c>
      <c r="B12892" t="s">
        <v>12687</v>
      </c>
      <c r="C12892">
        <v>2008</v>
      </c>
      <c r="D12892">
        <v>3</v>
      </c>
      <c r="E12892" t="s">
        <v>18</v>
      </c>
      <c r="F12892">
        <v>20</v>
      </c>
      <c r="G12892" t="s">
        <v>10</v>
      </c>
    </row>
    <row r="12893" spans="1:7" x14ac:dyDescent="0.3">
      <c r="A12893" t="s">
        <v>12925</v>
      </c>
      <c r="B12893" t="s">
        <v>12687</v>
      </c>
      <c r="C12893">
        <v>2008</v>
      </c>
      <c r="D12893">
        <v>5</v>
      </c>
      <c r="E12893" t="s">
        <v>18</v>
      </c>
      <c r="F12893">
        <v>112</v>
      </c>
      <c r="G12893" t="s">
        <v>10</v>
      </c>
    </row>
    <row r="12894" spans="1:7" x14ac:dyDescent="0.3">
      <c r="A12894" t="s">
        <v>12926</v>
      </c>
      <c r="B12894" t="s">
        <v>12687</v>
      </c>
      <c r="C12894">
        <v>2008</v>
      </c>
      <c r="D12894">
        <v>2</v>
      </c>
      <c r="E12894" t="s">
        <v>9</v>
      </c>
      <c r="F12894">
        <v>34</v>
      </c>
      <c r="G12894" t="s">
        <v>10</v>
      </c>
    </row>
    <row r="12895" spans="1:7" x14ac:dyDescent="0.3">
      <c r="A12895" t="s">
        <v>12927</v>
      </c>
      <c r="B12895" t="s">
        <v>12687</v>
      </c>
      <c r="C12895">
        <v>2007</v>
      </c>
      <c r="D12895">
        <v>7</v>
      </c>
      <c r="E12895" t="s">
        <v>18</v>
      </c>
      <c r="F12895">
        <v>214</v>
      </c>
      <c r="G12895" t="s">
        <v>10</v>
      </c>
    </row>
    <row r="12896" spans="1:7" x14ac:dyDescent="0.3">
      <c r="A12896" t="s">
        <v>12928</v>
      </c>
      <c r="B12896" t="s">
        <v>12687</v>
      </c>
      <c r="C12896">
        <v>2008</v>
      </c>
      <c r="D12896">
        <v>5</v>
      </c>
      <c r="E12896" t="s">
        <v>9</v>
      </c>
      <c r="F12896">
        <v>41</v>
      </c>
      <c r="G12896" t="s">
        <v>50</v>
      </c>
    </row>
    <row r="12897" spans="1:7" x14ac:dyDescent="0.3">
      <c r="A12897" t="s">
        <v>12929</v>
      </c>
      <c r="B12897" t="s">
        <v>12687</v>
      </c>
      <c r="C12897">
        <v>2008</v>
      </c>
      <c r="D12897">
        <v>6</v>
      </c>
      <c r="E12897" t="s">
        <v>71</v>
      </c>
      <c r="F12897">
        <v>35</v>
      </c>
      <c r="G12897" t="s">
        <v>10</v>
      </c>
    </row>
    <row r="12898" spans="1:7" x14ac:dyDescent="0.3">
      <c r="A12898" t="s">
        <v>12930</v>
      </c>
      <c r="B12898" t="s">
        <v>12687</v>
      </c>
      <c r="C12898">
        <v>2007</v>
      </c>
      <c r="D12898">
        <v>8</v>
      </c>
      <c r="E12898" t="s">
        <v>71</v>
      </c>
      <c r="F12898">
        <v>6</v>
      </c>
      <c r="G12898" t="s">
        <v>50</v>
      </c>
    </row>
    <row r="12899" spans="1:7" x14ac:dyDescent="0.3">
      <c r="A12899" t="s">
        <v>12931</v>
      </c>
      <c r="B12899" t="s">
        <v>12687</v>
      </c>
      <c r="C12899">
        <v>2007</v>
      </c>
      <c r="D12899">
        <v>5</v>
      </c>
      <c r="E12899" t="s">
        <v>9</v>
      </c>
      <c r="F12899">
        <v>3</v>
      </c>
      <c r="G12899" t="s">
        <v>50</v>
      </c>
    </row>
    <row r="12900" spans="1:7" x14ac:dyDescent="0.3">
      <c r="A12900" t="s">
        <v>12932</v>
      </c>
      <c r="B12900" t="s">
        <v>12687</v>
      </c>
      <c r="C12900">
        <v>2007</v>
      </c>
      <c r="D12900">
        <v>11</v>
      </c>
      <c r="E12900" t="s">
        <v>18</v>
      </c>
      <c r="F12900">
        <v>188</v>
      </c>
      <c r="G12900" t="s">
        <v>10</v>
      </c>
    </row>
    <row r="12901" spans="1:7" x14ac:dyDescent="0.3">
      <c r="A12901" t="s">
        <v>12933</v>
      </c>
      <c r="B12901" t="s">
        <v>12687</v>
      </c>
      <c r="C12901">
        <v>2007</v>
      </c>
      <c r="D12901">
        <v>12</v>
      </c>
      <c r="E12901" t="s">
        <v>9</v>
      </c>
      <c r="F12901">
        <v>317</v>
      </c>
      <c r="G12901" t="s">
        <v>10</v>
      </c>
    </row>
    <row r="12902" spans="1:7" x14ac:dyDescent="0.3">
      <c r="A12902" t="s">
        <v>12934</v>
      </c>
      <c r="B12902" t="s">
        <v>12687</v>
      </c>
      <c r="C12902">
        <v>2008</v>
      </c>
      <c r="D12902">
        <v>5</v>
      </c>
      <c r="E12902" t="s">
        <v>18</v>
      </c>
      <c r="F12902">
        <v>127</v>
      </c>
      <c r="G12902" t="s">
        <v>10</v>
      </c>
    </row>
    <row r="12903" spans="1:7" x14ac:dyDescent="0.3">
      <c r="A12903" t="s">
        <v>12935</v>
      </c>
      <c r="B12903" t="s">
        <v>12687</v>
      </c>
      <c r="C12903">
        <v>2008</v>
      </c>
      <c r="D12903">
        <v>3</v>
      </c>
      <c r="E12903" t="s">
        <v>60</v>
      </c>
      <c r="F12903">
        <v>1000</v>
      </c>
      <c r="G12903" t="s">
        <v>10</v>
      </c>
    </row>
    <row r="12904" spans="1:7" x14ac:dyDescent="0.3">
      <c r="A12904" t="s">
        <v>12936</v>
      </c>
      <c r="B12904" t="s">
        <v>12687</v>
      </c>
      <c r="C12904">
        <v>2008</v>
      </c>
      <c r="D12904">
        <v>7</v>
      </c>
      <c r="E12904" t="s">
        <v>9</v>
      </c>
      <c r="F12904">
        <v>154</v>
      </c>
      <c r="G12904" t="s">
        <v>473</v>
      </c>
    </row>
    <row r="12905" spans="1:7" x14ac:dyDescent="0.3">
      <c r="A12905" t="s">
        <v>12937</v>
      </c>
      <c r="B12905" t="s">
        <v>12687</v>
      </c>
      <c r="C12905">
        <v>2008</v>
      </c>
      <c r="D12905">
        <v>5</v>
      </c>
      <c r="E12905" t="s">
        <v>9</v>
      </c>
      <c r="F12905">
        <v>467</v>
      </c>
      <c r="G12905" t="s">
        <v>10</v>
      </c>
    </row>
    <row r="12906" spans="1:7" x14ac:dyDescent="0.3">
      <c r="A12906" t="s">
        <v>12938</v>
      </c>
      <c r="B12906" t="s">
        <v>12687</v>
      </c>
      <c r="C12906">
        <v>2008</v>
      </c>
      <c r="D12906">
        <v>3</v>
      </c>
      <c r="E12906" t="s">
        <v>9</v>
      </c>
      <c r="F12906">
        <v>130</v>
      </c>
      <c r="G12906" t="s">
        <v>10</v>
      </c>
    </row>
    <row r="12907" spans="1:7" x14ac:dyDescent="0.3">
      <c r="A12907" t="s">
        <v>12939</v>
      </c>
      <c r="B12907" t="s">
        <v>12687</v>
      </c>
      <c r="C12907">
        <v>2008</v>
      </c>
      <c r="D12907">
        <v>2</v>
      </c>
      <c r="E12907" t="s">
        <v>9</v>
      </c>
      <c r="F12907">
        <v>476</v>
      </c>
      <c r="G12907" t="s">
        <v>10</v>
      </c>
    </row>
    <row r="12908" spans="1:7" x14ac:dyDescent="0.3">
      <c r="A12908" t="s">
        <v>12940</v>
      </c>
      <c r="B12908" t="s">
        <v>12687</v>
      </c>
      <c r="C12908">
        <v>2008</v>
      </c>
      <c r="D12908">
        <v>4</v>
      </c>
      <c r="E12908" t="s">
        <v>18</v>
      </c>
      <c r="F12908">
        <v>15865</v>
      </c>
      <c r="G12908" t="s">
        <v>10</v>
      </c>
    </row>
    <row r="12909" spans="1:7" x14ac:dyDescent="0.3">
      <c r="A12909" t="s">
        <v>12941</v>
      </c>
      <c r="B12909" t="s">
        <v>12687</v>
      </c>
      <c r="C12909">
        <v>2008</v>
      </c>
      <c r="D12909">
        <v>8</v>
      </c>
      <c r="E12909" t="s">
        <v>18</v>
      </c>
      <c r="F12909">
        <v>124</v>
      </c>
      <c r="G12909" t="s">
        <v>10</v>
      </c>
    </row>
    <row r="12910" spans="1:7" x14ac:dyDescent="0.3">
      <c r="A12910" t="s">
        <v>12942</v>
      </c>
      <c r="B12910" t="s">
        <v>12687</v>
      </c>
      <c r="C12910">
        <v>2008</v>
      </c>
      <c r="D12910">
        <v>8</v>
      </c>
      <c r="E12910" t="s">
        <v>18</v>
      </c>
      <c r="F12910">
        <v>10</v>
      </c>
      <c r="G12910" t="s">
        <v>10</v>
      </c>
    </row>
    <row r="12911" spans="1:7" x14ac:dyDescent="0.3">
      <c r="A12911" t="s">
        <v>12943</v>
      </c>
      <c r="B12911" t="s">
        <v>12687</v>
      </c>
      <c r="C12911">
        <v>2008</v>
      </c>
      <c r="D12911">
        <v>12</v>
      </c>
      <c r="E12911" t="s">
        <v>18</v>
      </c>
      <c r="F12911">
        <v>598</v>
      </c>
      <c r="G12911" t="s">
        <v>10</v>
      </c>
    </row>
    <row r="12912" spans="1:7" x14ac:dyDescent="0.3">
      <c r="A12912" t="s">
        <v>12944</v>
      </c>
      <c r="B12912" t="s">
        <v>12687</v>
      </c>
      <c r="C12912">
        <v>2008</v>
      </c>
      <c r="D12912">
        <v>8</v>
      </c>
      <c r="E12912" t="s">
        <v>18</v>
      </c>
      <c r="F12912">
        <v>75</v>
      </c>
      <c r="G12912" t="s">
        <v>10</v>
      </c>
    </row>
    <row r="12913" spans="1:7" x14ac:dyDescent="0.3">
      <c r="A12913" t="s">
        <v>12945</v>
      </c>
      <c r="B12913" t="s">
        <v>12687</v>
      </c>
      <c r="C12913">
        <v>2008</v>
      </c>
      <c r="D12913">
        <v>5</v>
      </c>
      <c r="E12913" t="s">
        <v>18</v>
      </c>
      <c r="F12913">
        <v>132</v>
      </c>
      <c r="G12913" t="s">
        <v>10</v>
      </c>
    </row>
    <row r="12914" spans="1:7" x14ac:dyDescent="0.3">
      <c r="A12914" t="s">
        <v>12946</v>
      </c>
      <c r="B12914" t="s">
        <v>12687</v>
      </c>
      <c r="C12914">
        <v>2007</v>
      </c>
      <c r="D12914">
        <v>7</v>
      </c>
      <c r="E12914" t="s">
        <v>9</v>
      </c>
      <c r="F12914">
        <v>50</v>
      </c>
      <c r="G12914" t="s">
        <v>10</v>
      </c>
    </row>
    <row r="12915" spans="1:7" x14ac:dyDescent="0.3">
      <c r="A12915" t="s">
        <v>12947</v>
      </c>
      <c r="B12915" t="s">
        <v>12687</v>
      </c>
      <c r="C12915">
        <v>2008</v>
      </c>
      <c r="D12915">
        <v>4</v>
      </c>
      <c r="E12915" t="s">
        <v>9</v>
      </c>
      <c r="F12915">
        <v>35</v>
      </c>
      <c r="G12915" t="s">
        <v>10</v>
      </c>
    </row>
    <row r="12916" spans="1:7" x14ac:dyDescent="0.3">
      <c r="A12916" t="s">
        <v>12948</v>
      </c>
      <c r="B12916" t="s">
        <v>12687</v>
      </c>
      <c r="C12916">
        <v>2008</v>
      </c>
      <c r="D12916">
        <v>6</v>
      </c>
      <c r="E12916" t="s">
        <v>9</v>
      </c>
      <c r="F12916">
        <v>207</v>
      </c>
      <c r="G12916" t="s">
        <v>10</v>
      </c>
    </row>
    <row r="12917" spans="1:7" x14ac:dyDescent="0.3">
      <c r="A12917" t="s">
        <v>12949</v>
      </c>
      <c r="B12917" t="s">
        <v>12687</v>
      </c>
      <c r="C12917">
        <v>2008</v>
      </c>
      <c r="D12917">
        <v>3</v>
      </c>
      <c r="E12917" t="s">
        <v>60</v>
      </c>
      <c r="F12917">
        <v>522</v>
      </c>
      <c r="G12917" t="s">
        <v>10</v>
      </c>
    </row>
    <row r="12918" spans="1:7" x14ac:dyDescent="0.3">
      <c r="A12918" t="s">
        <v>12950</v>
      </c>
      <c r="B12918" t="s">
        <v>12687</v>
      </c>
      <c r="C12918">
        <v>2008</v>
      </c>
      <c r="D12918">
        <v>9</v>
      </c>
      <c r="E12918" t="s">
        <v>9</v>
      </c>
      <c r="F12918">
        <v>137</v>
      </c>
      <c r="G12918" t="s">
        <v>10</v>
      </c>
    </row>
    <row r="12919" spans="1:7" x14ac:dyDescent="0.3">
      <c r="A12919" t="s">
        <v>12951</v>
      </c>
      <c r="B12919" t="s">
        <v>12687</v>
      </c>
      <c r="C12919">
        <v>2009</v>
      </c>
      <c r="D12919">
        <v>4</v>
      </c>
      <c r="E12919" t="s">
        <v>18</v>
      </c>
      <c r="F12919">
        <v>4</v>
      </c>
      <c r="G12919" t="s">
        <v>50</v>
      </c>
    </row>
    <row r="12920" spans="1:7" x14ac:dyDescent="0.3">
      <c r="A12920" t="s">
        <v>12952</v>
      </c>
      <c r="B12920" t="s">
        <v>12687</v>
      </c>
      <c r="C12920">
        <v>2008</v>
      </c>
      <c r="D12920">
        <v>5</v>
      </c>
      <c r="E12920" t="s">
        <v>80</v>
      </c>
      <c r="F12920">
        <v>55</v>
      </c>
      <c r="G12920" t="s">
        <v>10</v>
      </c>
    </row>
    <row r="12921" spans="1:7" x14ac:dyDescent="0.3">
      <c r="A12921" t="s">
        <v>12953</v>
      </c>
      <c r="B12921" t="s">
        <v>12687</v>
      </c>
      <c r="C12921">
        <v>2004</v>
      </c>
      <c r="D12921">
        <v>5</v>
      </c>
      <c r="E12921" t="s">
        <v>18</v>
      </c>
      <c r="F12921">
        <v>96</v>
      </c>
      <c r="G12921" t="s">
        <v>10</v>
      </c>
    </row>
    <row r="12922" spans="1:7" x14ac:dyDescent="0.3">
      <c r="A12922" t="s">
        <v>12954</v>
      </c>
      <c r="B12922" t="s">
        <v>12687</v>
      </c>
      <c r="C12922">
        <v>2004</v>
      </c>
      <c r="D12922">
        <v>8</v>
      </c>
      <c r="E12922" t="s">
        <v>18</v>
      </c>
      <c r="F12922">
        <v>136</v>
      </c>
      <c r="G12922" t="s">
        <v>10</v>
      </c>
    </row>
    <row r="12923" spans="1:7" x14ac:dyDescent="0.3">
      <c r="A12923" t="s">
        <v>12955</v>
      </c>
      <c r="B12923" t="s">
        <v>12687</v>
      </c>
      <c r="C12923">
        <v>2005</v>
      </c>
      <c r="D12923">
        <v>7</v>
      </c>
      <c r="E12923" t="s">
        <v>9</v>
      </c>
      <c r="F12923">
        <v>292</v>
      </c>
      <c r="G12923" t="s">
        <v>10</v>
      </c>
    </row>
    <row r="12924" spans="1:7" x14ac:dyDescent="0.3">
      <c r="A12924" t="s">
        <v>12956</v>
      </c>
      <c r="B12924" t="s">
        <v>12687</v>
      </c>
      <c r="C12924">
        <v>2008</v>
      </c>
      <c r="D12924">
        <v>7</v>
      </c>
      <c r="E12924" t="s">
        <v>18</v>
      </c>
      <c r="F12924">
        <v>351</v>
      </c>
      <c r="G12924" t="s">
        <v>10</v>
      </c>
    </row>
    <row r="12925" spans="1:7" x14ac:dyDescent="0.3">
      <c r="A12925" t="s">
        <v>12957</v>
      </c>
      <c r="B12925" t="s">
        <v>12687</v>
      </c>
      <c r="C12925">
        <v>2006</v>
      </c>
      <c r="D12925">
        <v>2</v>
      </c>
      <c r="E12925" t="s">
        <v>18</v>
      </c>
      <c r="F12925">
        <v>820</v>
      </c>
      <c r="G12925" t="s">
        <v>10</v>
      </c>
    </row>
    <row r="12926" spans="1:7" x14ac:dyDescent="0.3">
      <c r="A12926" t="s">
        <v>12958</v>
      </c>
      <c r="B12926" t="s">
        <v>12687</v>
      </c>
      <c r="C12926">
        <v>2008</v>
      </c>
      <c r="D12926">
        <v>9</v>
      </c>
      <c r="E12926" t="s">
        <v>9</v>
      </c>
      <c r="F12926">
        <v>303</v>
      </c>
      <c r="G12926" t="s">
        <v>10</v>
      </c>
    </row>
    <row r="12927" spans="1:7" x14ac:dyDescent="0.3">
      <c r="A12927" t="s">
        <v>12959</v>
      </c>
      <c r="B12927" t="s">
        <v>12687</v>
      </c>
      <c r="C12927">
        <v>2008</v>
      </c>
      <c r="D12927">
        <v>8</v>
      </c>
      <c r="E12927" t="s">
        <v>9</v>
      </c>
      <c r="F12927">
        <v>45</v>
      </c>
      <c r="G12927" t="s">
        <v>10</v>
      </c>
    </row>
    <row r="12928" spans="1:7" x14ac:dyDescent="0.3">
      <c r="A12928" t="s">
        <v>12960</v>
      </c>
      <c r="B12928" t="s">
        <v>12687</v>
      </c>
      <c r="C12928">
        <v>2008</v>
      </c>
      <c r="D12928">
        <v>8</v>
      </c>
      <c r="E12928" t="s">
        <v>9</v>
      </c>
      <c r="F12928">
        <v>20</v>
      </c>
      <c r="G12928" t="s">
        <v>10</v>
      </c>
    </row>
    <row r="12929" spans="1:7" x14ac:dyDescent="0.3">
      <c r="A12929" t="s">
        <v>12961</v>
      </c>
      <c r="B12929" t="s">
        <v>12687</v>
      </c>
      <c r="C12929">
        <v>2008</v>
      </c>
      <c r="D12929">
        <v>5</v>
      </c>
      <c r="E12929" t="s">
        <v>60</v>
      </c>
      <c r="F12929">
        <v>47208</v>
      </c>
      <c r="G12929" t="s">
        <v>10</v>
      </c>
    </row>
    <row r="12930" spans="1:7" x14ac:dyDescent="0.3">
      <c r="A12930" t="s">
        <v>12962</v>
      </c>
      <c r="B12930" t="s">
        <v>12687</v>
      </c>
      <c r="C12930">
        <v>2008</v>
      </c>
      <c r="D12930">
        <v>6</v>
      </c>
      <c r="E12930" t="s">
        <v>80</v>
      </c>
      <c r="F12930">
        <v>22</v>
      </c>
      <c r="G12930" t="s">
        <v>10</v>
      </c>
    </row>
    <row r="12931" spans="1:7" x14ac:dyDescent="0.3">
      <c r="A12931" t="s">
        <v>12963</v>
      </c>
      <c r="B12931" t="s">
        <v>12687</v>
      </c>
      <c r="C12931">
        <v>2008</v>
      </c>
      <c r="D12931">
        <v>7</v>
      </c>
      <c r="E12931" t="s">
        <v>9</v>
      </c>
      <c r="F12931">
        <v>64</v>
      </c>
      <c r="G12931" t="s">
        <v>10</v>
      </c>
    </row>
    <row r="12932" spans="1:7" x14ac:dyDescent="0.3">
      <c r="A12932" t="s">
        <v>12964</v>
      </c>
      <c r="B12932" t="s">
        <v>12687</v>
      </c>
      <c r="C12932">
        <v>2008</v>
      </c>
      <c r="D12932">
        <v>10</v>
      </c>
      <c r="E12932" t="s">
        <v>9</v>
      </c>
      <c r="F12932">
        <v>52</v>
      </c>
      <c r="G12932" t="s">
        <v>10</v>
      </c>
    </row>
    <row r="12933" spans="1:7" x14ac:dyDescent="0.3">
      <c r="A12933" t="s">
        <v>12965</v>
      </c>
      <c r="B12933" t="s">
        <v>12687</v>
      </c>
      <c r="C12933">
        <v>2008</v>
      </c>
      <c r="D12933">
        <v>7</v>
      </c>
      <c r="E12933" t="s">
        <v>18</v>
      </c>
      <c r="F12933">
        <v>1189</v>
      </c>
      <c r="G12933" t="s">
        <v>10</v>
      </c>
    </row>
    <row r="12934" spans="1:7" x14ac:dyDescent="0.3">
      <c r="A12934" t="s">
        <v>12966</v>
      </c>
      <c r="B12934" t="s">
        <v>12687</v>
      </c>
      <c r="C12934">
        <v>2008</v>
      </c>
      <c r="D12934">
        <v>10</v>
      </c>
      <c r="E12934" t="s">
        <v>18</v>
      </c>
      <c r="F12934">
        <v>421</v>
      </c>
      <c r="G12934" t="s">
        <v>10</v>
      </c>
    </row>
    <row r="12935" spans="1:7" x14ac:dyDescent="0.3">
      <c r="A12935" t="s">
        <v>12967</v>
      </c>
      <c r="B12935" t="s">
        <v>12687</v>
      </c>
      <c r="C12935">
        <v>2009</v>
      </c>
      <c r="D12935">
        <v>4</v>
      </c>
      <c r="E12935" t="s">
        <v>18</v>
      </c>
      <c r="F12935">
        <v>201</v>
      </c>
      <c r="G12935" t="s">
        <v>10</v>
      </c>
    </row>
    <row r="12936" spans="1:7" x14ac:dyDescent="0.3">
      <c r="A12936" t="s">
        <v>12968</v>
      </c>
      <c r="B12936" t="s">
        <v>12687</v>
      </c>
      <c r="C12936">
        <v>2009</v>
      </c>
      <c r="D12936">
        <v>7</v>
      </c>
      <c r="E12936" t="s">
        <v>18</v>
      </c>
      <c r="F12936">
        <v>128</v>
      </c>
      <c r="G12936" t="s">
        <v>10</v>
      </c>
    </row>
    <row r="12937" spans="1:7" x14ac:dyDescent="0.3">
      <c r="A12937" t="s">
        <v>12969</v>
      </c>
      <c r="B12937" t="s">
        <v>12687</v>
      </c>
      <c r="C12937">
        <v>2005</v>
      </c>
      <c r="D12937">
        <v>9</v>
      </c>
      <c r="E12937" t="s">
        <v>18</v>
      </c>
      <c r="F12937">
        <v>2067</v>
      </c>
      <c r="G12937" t="s">
        <v>10</v>
      </c>
    </row>
    <row r="12938" spans="1:7" x14ac:dyDescent="0.3">
      <c r="A12938" t="s">
        <v>12970</v>
      </c>
      <c r="B12938" t="s">
        <v>12687</v>
      </c>
      <c r="C12938">
        <v>2005</v>
      </c>
      <c r="D12938">
        <v>8</v>
      </c>
      <c r="E12938" t="s">
        <v>18</v>
      </c>
      <c r="F12938">
        <v>538</v>
      </c>
      <c r="G12938" t="s">
        <v>10</v>
      </c>
    </row>
    <row r="12939" spans="1:7" x14ac:dyDescent="0.3">
      <c r="A12939" t="s">
        <v>12971</v>
      </c>
      <c r="B12939" t="s">
        <v>12687</v>
      </c>
      <c r="C12939">
        <v>2008</v>
      </c>
      <c r="D12939">
        <v>8</v>
      </c>
      <c r="E12939" t="s">
        <v>71</v>
      </c>
      <c r="F12939">
        <v>132</v>
      </c>
      <c r="G12939" t="s">
        <v>10</v>
      </c>
    </row>
    <row r="12940" spans="1:7" x14ac:dyDescent="0.3">
      <c r="A12940" t="s">
        <v>12972</v>
      </c>
      <c r="B12940" t="s">
        <v>12687</v>
      </c>
      <c r="C12940">
        <v>2008</v>
      </c>
      <c r="D12940">
        <v>9</v>
      </c>
      <c r="E12940" t="s">
        <v>18</v>
      </c>
      <c r="F12940">
        <v>96</v>
      </c>
      <c r="G12940" t="s">
        <v>10</v>
      </c>
    </row>
    <row r="12941" spans="1:7" x14ac:dyDescent="0.3">
      <c r="A12941" t="s">
        <v>12973</v>
      </c>
      <c r="B12941" t="s">
        <v>12687</v>
      </c>
      <c r="C12941">
        <v>2008</v>
      </c>
      <c r="D12941">
        <v>7</v>
      </c>
      <c r="E12941" t="s">
        <v>71</v>
      </c>
      <c r="F12941">
        <v>189</v>
      </c>
      <c r="G12941" t="s">
        <v>10</v>
      </c>
    </row>
    <row r="12942" spans="1:7" x14ac:dyDescent="0.3">
      <c r="A12942" t="s">
        <v>12974</v>
      </c>
      <c r="B12942" t="s">
        <v>12687</v>
      </c>
      <c r="C12942">
        <v>2008</v>
      </c>
      <c r="D12942">
        <v>11</v>
      </c>
      <c r="E12942" t="s">
        <v>9</v>
      </c>
      <c r="F12942">
        <v>97</v>
      </c>
      <c r="G12942" t="s">
        <v>10</v>
      </c>
    </row>
    <row r="12943" spans="1:7" x14ac:dyDescent="0.3">
      <c r="A12943" t="s">
        <v>12975</v>
      </c>
      <c r="B12943" t="s">
        <v>12687</v>
      </c>
      <c r="C12943">
        <v>2004</v>
      </c>
      <c r="D12943">
        <v>6</v>
      </c>
      <c r="E12943" t="s">
        <v>18</v>
      </c>
      <c r="F12943">
        <v>649</v>
      </c>
      <c r="G12943" t="s">
        <v>10</v>
      </c>
    </row>
    <row r="12944" spans="1:7" x14ac:dyDescent="0.3">
      <c r="A12944" t="s">
        <v>12976</v>
      </c>
      <c r="B12944" t="s">
        <v>12687</v>
      </c>
      <c r="C12944">
        <v>2008</v>
      </c>
      <c r="D12944">
        <v>10</v>
      </c>
      <c r="E12944" t="s">
        <v>18</v>
      </c>
      <c r="F12944">
        <v>326</v>
      </c>
      <c r="G12944" t="s">
        <v>10</v>
      </c>
    </row>
    <row r="12945" spans="1:7" x14ac:dyDescent="0.3">
      <c r="A12945" t="s">
        <v>12977</v>
      </c>
      <c r="B12945" t="s">
        <v>12687</v>
      </c>
      <c r="C12945">
        <v>2008</v>
      </c>
      <c r="D12945">
        <v>8</v>
      </c>
      <c r="E12945" t="s">
        <v>18</v>
      </c>
      <c r="F12945">
        <v>373</v>
      </c>
      <c r="G12945" t="s">
        <v>10</v>
      </c>
    </row>
    <row r="12946" spans="1:7" x14ac:dyDescent="0.3">
      <c r="A12946" t="s">
        <v>12978</v>
      </c>
      <c r="B12946" t="s">
        <v>12687</v>
      </c>
      <c r="C12946">
        <v>2008</v>
      </c>
      <c r="D12946">
        <v>9</v>
      </c>
      <c r="E12946" t="s">
        <v>18</v>
      </c>
      <c r="F12946">
        <v>1681</v>
      </c>
      <c r="G12946" t="s">
        <v>10</v>
      </c>
    </row>
    <row r="12947" spans="1:7" x14ac:dyDescent="0.3">
      <c r="A12947" t="s">
        <v>12979</v>
      </c>
      <c r="B12947" t="s">
        <v>12687</v>
      </c>
      <c r="C12947">
        <v>2008</v>
      </c>
      <c r="D12947">
        <v>8</v>
      </c>
      <c r="E12947" t="s">
        <v>18</v>
      </c>
      <c r="F12947">
        <v>286</v>
      </c>
      <c r="G12947" t="s">
        <v>10</v>
      </c>
    </row>
    <row r="12948" spans="1:7" x14ac:dyDescent="0.3">
      <c r="A12948" t="s">
        <v>12980</v>
      </c>
      <c r="B12948" t="s">
        <v>12687</v>
      </c>
      <c r="C12948">
        <v>2009</v>
      </c>
      <c r="D12948">
        <v>2</v>
      </c>
      <c r="E12948" t="s">
        <v>18</v>
      </c>
      <c r="F12948">
        <v>418</v>
      </c>
      <c r="G12948" t="s">
        <v>10</v>
      </c>
    </row>
    <row r="12949" spans="1:7" x14ac:dyDescent="0.3">
      <c r="A12949" t="s">
        <v>12981</v>
      </c>
      <c r="B12949" t="s">
        <v>12687</v>
      </c>
      <c r="C12949">
        <v>2008</v>
      </c>
      <c r="D12949">
        <v>9</v>
      </c>
      <c r="E12949" t="s">
        <v>9</v>
      </c>
      <c r="F12949">
        <v>2</v>
      </c>
      <c r="G12949" t="s">
        <v>10</v>
      </c>
    </row>
    <row r="12950" spans="1:7" x14ac:dyDescent="0.3">
      <c r="A12950" t="s">
        <v>12982</v>
      </c>
      <c r="B12950" t="s">
        <v>12687</v>
      </c>
      <c r="C12950">
        <v>2008</v>
      </c>
      <c r="D12950">
        <v>10</v>
      </c>
      <c r="E12950" t="s">
        <v>18</v>
      </c>
      <c r="F12950">
        <v>666</v>
      </c>
      <c r="G12950" t="s">
        <v>10</v>
      </c>
    </row>
    <row r="12951" spans="1:7" x14ac:dyDescent="0.3">
      <c r="A12951" t="s">
        <v>12983</v>
      </c>
      <c r="B12951" t="s">
        <v>12687</v>
      </c>
      <c r="C12951">
        <v>2008</v>
      </c>
      <c r="D12951">
        <v>11</v>
      </c>
      <c r="E12951" t="s">
        <v>18</v>
      </c>
      <c r="F12951">
        <v>1072</v>
      </c>
      <c r="G12951" t="s">
        <v>10</v>
      </c>
    </row>
    <row r="12952" spans="1:7" x14ac:dyDescent="0.3">
      <c r="A12952" t="s">
        <v>12984</v>
      </c>
      <c r="B12952" t="s">
        <v>12687</v>
      </c>
      <c r="C12952">
        <v>2008</v>
      </c>
      <c r="D12952">
        <v>9</v>
      </c>
      <c r="E12952" t="s">
        <v>80</v>
      </c>
      <c r="F12952">
        <v>72</v>
      </c>
      <c r="G12952" t="s">
        <v>10</v>
      </c>
    </row>
    <row r="12953" spans="1:7" x14ac:dyDescent="0.3">
      <c r="A12953" t="s">
        <v>12985</v>
      </c>
      <c r="B12953" t="s">
        <v>12687</v>
      </c>
      <c r="C12953">
        <v>2008</v>
      </c>
      <c r="D12953">
        <v>11</v>
      </c>
      <c r="E12953" t="s">
        <v>9</v>
      </c>
      <c r="F12953">
        <v>167</v>
      </c>
      <c r="G12953" t="s">
        <v>10</v>
      </c>
    </row>
    <row r="12954" spans="1:7" x14ac:dyDescent="0.3">
      <c r="A12954" t="s">
        <v>12986</v>
      </c>
      <c r="B12954" t="s">
        <v>12687</v>
      </c>
      <c r="C12954">
        <v>2005</v>
      </c>
      <c r="D12954">
        <v>7</v>
      </c>
      <c r="E12954" t="s">
        <v>18</v>
      </c>
      <c r="F12954">
        <v>103</v>
      </c>
      <c r="G12954" t="s">
        <v>10</v>
      </c>
    </row>
    <row r="12955" spans="1:7" x14ac:dyDescent="0.3">
      <c r="A12955" t="s">
        <v>12987</v>
      </c>
      <c r="B12955" t="s">
        <v>12687</v>
      </c>
      <c r="C12955">
        <v>2008</v>
      </c>
      <c r="D12955">
        <v>1</v>
      </c>
      <c r="E12955" t="s">
        <v>60</v>
      </c>
      <c r="F12955">
        <v>14</v>
      </c>
      <c r="G12955" t="s">
        <v>10</v>
      </c>
    </row>
    <row r="12956" spans="1:7" x14ac:dyDescent="0.3">
      <c r="A12956" t="s">
        <v>12988</v>
      </c>
      <c r="B12956" t="s">
        <v>12687</v>
      </c>
      <c r="C12956">
        <v>2008</v>
      </c>
      <c r="D12956">
        <v>12</v>
      </c>
      <c r="E12956" t="s">
        <v>80</v>
      </c>
      <c r="F12956">
        <v>6</v>
      </c>
      <c r="G12956" t="s">
        <v>10</v>
      </c>
    </row>
    <row r="12957" spans="1:7" x14ac:dyDescent="0.3">
      <c r="A12957" t="s">
        <v>12989</v>
      </c>
      <c r="B12957" t="s">
        <v>12687</v>
      </c>
      <c r="C12957">
        <v>2009</v>
      </c>
      <c r="D12957">
        <v>7</v>
      </c>
      <c r="E12957" t="s">
        <v>18</v>
      </c>
      <c r="F12957">
        <v>281</v>
      </c>
      <c r="G12957" t="s">
        <v>10</v>
      </c>
    </row>
    <row r="12958" spans="1:7" x14ac:dyDescent="0.3">
      <c r="A12958" t="s">
        <v>12990</v>
      </c>
      <c r="B12958" t="s">
        <v>12687</v>
      </c>
      <c r="C12958">
        <v>2008</v>
      </c>
      <c r="D12958">
        <v>11</v>
      </c>
      <c r="E12958" t="s">
        <v>9</v>
      </c>
      <c r="F12958">
        <v>35</v>
      </c>
      <c r="G12958" t="s">
        <v>50</v>
      </c>
    </row>
    <row r="12959" spans="1:7" x14ac:dyDescent="0.3">
      <c r="A12959" t="s">
        <v>12991</v>
      </c>
      <c r="B12959" t="s">
        <v>12687</v>
      </c>
      <c r="C12959">
        <v>2008</v>
      </c>
      <c r="D12959">
        <v>10</v>
      </c>
      <c r="E12959" t="s">
        <v>18</v>
      </c>
      <c r="F12959">
        <v>209</v>
      </c>
      <c r="G12959" t="s">
        <v>10</v>
      </c>
    </row>
    <row r="12960" spans="1:7" x14ac:dyDescent="0.3">
      <c r="A12960" t="s">
        <v>12992</v>
      </c>
      <c r="B12960" t="s">
        <v>12687</v>
      </c>
      <c r="C12960">
        <v>2008</v>
      </c>
      <c r="D12960">
        <v>12</v>
      </c>
      <c r="E12960" t="s">
        <v>71</v>
      </c>
      <c r="F12960">
        <v>2825</v>
      </c>
      <c r="G12960" t="s">
        <v>10</v>
      </c>
    </row>
    <row r="12961" spans="1:7" x14ac:dyDescent="0.3">
      <c r="A12961" t="s">
        <v>12993</v>
      </c>
      <c r="B12961" t="s">
        <v>12687</v>
      </c>
      <c r="C12961">
        <v>2008</v>
      </c>
      <c r="D12961">
        <v>11</v>
      </c>
      <c r="E12961" t="s">
        <v>9</v>
      </c>
      <c r="F12961">
        <v>150</v>
      </c>
      <c r="G12961" t="s">
        <v>473</v>
      </c>
    </row>
    <row r="12962" spans="1:7" x14ac:dyDescent="0.3">
      <c r="A12962" t="s">
        <v>12994</v>
      </c>
      <c r="B12962" t="s">
        <v>12687</v>
      </c>
      <c r="C12962">
        <v>2008</v>
      </c>
      <c r="D12962">
        <v>9</v>
      </c>
      <c r="E12962" t="s">
        <v>18</v>
      </c>
      <c r="F12962">
        <v>140</v>
      </c>
      <c r="G12962" t="s">
        <v>10</v>
      </c>
    </row>
    <row r="12963" spans="1:7" x14ac:dyDescent="0.3">
      <c r="A12963" t="s">
        <v>12995</v>
      </c>
      <c r="B12963" t="s">
        <v>12687</v>
      </c>
      <c r="C12963">
        <v>2010</v>
      </c>
      <c r="D12963">
        <v>1</v>
      </c>
      <c r="E12963" t="s">
        <v>71</v>
      </c>
      <c r="F12963">
        <v>0</v>
      </c>
      <c r="G12963" t="s">
        <v>12</v>
      </c>
    </row>
    <row r="12964" spans="1:7" x14ac:dyDescent="0.3">
      <c r="A12964" t="s">
        <v>12996</v>
      </c>
      <c r="B12964" t="s">
        <v>12687</v>
      </c>
      <c r="C12964">
        <v>2007</v>
      </c>
      <c r="D12964">
        <v>1</v>
      </c>
      <c r="E12964" t="s">
        <v>71</v>
      </c>
      <c r="F12964">
        <v>117</v>
      </c>
      <c r="G12964" t="s">
        <v>10</v>
      </c>
    </row>
    <row r="12965" spans="1:7" x14ac:dyDescent="0.3">
      <c r="A12965" t="s">
        <v>12997</v>
      </c>
      <c r="B12965" t="s">
        <v>12687</v>
      </c>
      <c r="C12965">
        <v>2009</v>
      </c>
      <c r="D12965">
        <v>4</v>
      </c>
      <c r="E12965" t="s">
        <v>80</v>
      </c>
      <c r="F12965">
        <v>1</v>
      </c>
      <c r="G12965" t="s">
        <v>10</v>
      </c>
    </row>
    <row r="12966" spans="1:7" x14ac:dyDescent="0.3">
      <c r="A12966" t="s">
        <v>12998</v>
      </c>
      <c r="B12966" t="s">
        <v>12687</v>
      </c>
      <c r="C12966">
        <v>2008</v>
      </c>
      <c r="D12966">
        <v>10</v>
      </c>
      <c r="E12966" t="s">
        <v>9</v>
      </c>
      <c r="F12966">
        <v>80</v>
      </c>
      <c r="G12966" t="s">
        <v>10</v>
      </c>
    </row>
    <row r="12967" spans="1:7" x14ac:dyDescent="0.3">
      <c r="A12967" t="s">
        <v>12999</v>
      </c>
      <c r="B12967" t="s">
        <v>12687</v>
      </c>
      <c r="C12967">
        <v>2008</v>
      </c>
      <c r="D12967">
        <v>10</v>
      </c>
      <c r="E12967" t="s">
        <v>80</v>
      </c>
      <c r="F12967">
        <v>35</v>
      </c>
      <c r="G12967" t="s">
        <v>10</v>
      </c>
    </row>
    <row r="12968" spans="1:7" x14ac:dyDescent="0.3">
      <c r="A12968" t="s">
        <v>13000</v>
      </c>
      <c r="B12968" t="s">
        <v>12687</v>
      </c>
      <c r="C12968">
        <v>2009</v>
      </c>
      <c r="D12968">
        <v>1</v>
      </c>
      <c r="E12968" t="s">
        <v>9</v>
      </c>
      <c r="F12968">
        <v>6</v>
      </c>
      <c r="G12968" t="s">
        <v>10</v>
      </c>
    </row>
    <row r="12969" spans="1:7" x14ac:dyDescent="0.3">
      <c r="A12969" t="s">
        <v>13001</v>
      </c>
      <c r="B12969" t="s">
        <v>12687</v>
      </c>
      <c r="C12969">
        <v>2008</v>
      </c>
      <c r="D12969">
        <v>10</v>
      </c>
      <c r="E12969" t="s">
        <v>9</v>
      </c>
      <c r="F12969">
        <v>62</v>
      </c>
      <c r="G12969" t="s">
        <v>10</v>
      </c>
    </row>
    <row r="12970" spans="1:7" x14ac:dyDescent="0.3">
      <c r="A12970" t="s">
        <v>13002</v>
      </c>
      <c r="B12970" t="s">
        <v>12687</v>
      </c>
      <c r="C12970">
        <v>2008</v>
      </c>
      <c r="D12970">
        <v>12</v>
      </c>
      <c r="E12970" t="s">
        <v>9</v>
      </c>
      <c r="F12970">
        <v>146</v>
      </c>
      <c r="G12970" t="s">
        <v>10</v>
      </c>
    </row>
    <row r="12971" spans="1:7" x14ac:dyDescent="0.3">
      <c r="A12971" t="s">
        <v>13003</v>
      </c>
      <c r="B12971" t="s">
        <v>12687</v>
      </c>
      <c r="C12971">
        <v>2009</v>
      </c>
      <c r="D12971">
        <v>1</v>
      </c>
      <c r="E12971" t="s">
        <v>9</v>
      </c>
      <c r="F12971">
        <v>405</v>
      </c>
      <c r="G12971" t="s">
        <v>10</v>
      </c>
    </row>
    <row r="12972" spans="1:7" x14ac:dyDescent="0.3">
      <c r="A12972" t="s">
        <v>13004</v>
      </c>
      <c r="B12972" t="s">
        <v>12687</v>
      </c>
      <c r="C12972">
        <v>2009</v>
      </c>
      <c r="D12972">
        <v>4</v>
      </c>
      <c r="E12972" t="s">
        <v>9</v>
      </c>
      <c r="F12972">
        <v>91</v>
      </c>
      <c r="G12972" t="s">
        <v>10</v>
      </c>
    </row>
    <row r="12973" spans="1:7" x14ac:dyDescent="0.3">
      <c r="A12973" t="s">
        <v>13005</v>
      </c>
      <c r="B12973" t="s">
        <v>12687</v>
      </c>
      <c r="C12973">
        <v>2009</v>
      </c>
      <c r="D12973">
        <v>4</v>
      </c>
      <c r="E12973" t="s">
        <v>18</v>
      </c>
      <c r="F12973">
        <v>30</v>
      </c>
      <c r="G12973" t="s">
        <v>10</v>
      </c>
    </row>
    <row r="12974" spans="1:7" x14ac:dyDescent="0.3">
      <c r="A12974" t="s">
        <v>13006</v>
      </c>
      <c r="B12974" t="s">
        <v>12687</v>
      </c>
      <c r="C12974">
        <v>2006</v>
      </c>
      <c r="D12974">
        <v>2</v>
      </c>
      <c r="E12974" t="s">
        <v>71</v>
      </c>
      <c r="F12974">
        <v>372</v>
      </c>
      <c r="G12974" t="s">
        <v>10</v>
      </c>
    </row>
    <row r="12975" spans="1:7" x14ac:dyDescent="0.3">
      <c r="A12975" t="s">
        <v>13007</v>
      </c>
      <c r="B12975" t="s">
        <v>12687</v>
      </c>
      <c r="C12975">
        <v>2008</v>
      </c>
      <c r="D12975">
        <v>11</v>
      </c>
      <c r="E12975" t="s">
        <v>80</v>
      </c>
      <c r="F12975">
        <v>88</v>
      </c>
      <c r="G12975" t="s">
        <v>10</v>
      </c>
    </row>
    <row r="12976" spans="1:7" x14ac:dyDescent="0.3">
      <c r="A12976" t="s">
        <v>13008</v>
      </c>
      <c r="B12976" t="s">
        <v>12687</v>
      </c>
      <c r="C12976">
        <v>2005</v>
      </c>
      <c r="D12976">
        <v>2</v>
      </c>
      <c r="E12976" t="s">
        <v>18</v>
      </c>
      <c r="F12976">
        <v>1044</v>
      </c>
      <c r="G12976" t="s">
        <v>10</v>
      </c>
    </row>
    <row r="12977" spans="1:7" x14ac:dyDescent="0.3">
      <c r="A12977" t="s">
        <v>13009</v>
      </c>
      <c r="B12977" t="s">
        <v>12687</v>
      </c>
      <c r="C12977">
        <v>2009</v>
      </c>
      <c r="D12977">
        <v>3</v>
      </c>
      <c r="E12977" t="s">
        <v>9</v>
      </c>
      <c r="F12977">
        <v>46</v>
      </c>
      <c r="G12977" t="s">
        <v>10</v>
      </c>
    </row>
    <row r="12978" spans="1:7" x14ac:dyDescent="0.3">
      <c r="A12978" t="s">
        <v>13010</v>
      </c>
      <c r="B12978" t="s">
        <v>12687</v>
      </c>
      <c r="C12978">
        <v>2008</v>
      </c>
      <c r="D12978">
        <v>12</v>
      </c>
      <c r="E12978" t="s">
        <v>18</v>
      </c>
      <c r="F12978">
        <v>60</v>
      </c>
      <c r="G12978" t="s">
        <v>10</v>
      </c>
    </row>
    <row r="12979" spans="1:7" x14ac:dyDescent="0.3">
      <c r="A12979" t="s">
        <v>13011</v>
      </c>
      <c r="B12979" t="s">
        <v>12687</v>
      </c>
      <c r="C12979">
        <v>2009</v>
      </c>
      <c r="D12979">
        <v>3</v>
      </c>
      <c r="E12979" t="s">
        <v>18</v>
      </c>
      <c r="F12979">
        <v>556</v>
      </c>
      <c r="G12979" t="s">
        <v>10</v>
      </c>
    </row>
    <row r="12980" spans="1:7" x14ac:dyDescent="0.3">
      <c r="A12980" t="s">
        <v>13012</v>
      </c>
      <c r="B12980" t="s">
        <v>12687</v>
      </c>
      <c r="C12980">
        <v>2008</v>
      </c>
      <c r="D12980">
        <v>11</v>
      </c>
      <c r="E12980" t="s">
        <v>18</v>
      </c>
      <c r="F12980">
        <v>14</v>
      </c>
      <c r="G12980" t="s">
        <v>10</v>
      </c>
    </row>
    <row r="12981" spans="1:7" x14ac:dyDescent="0.3">
      <c r="A12981" t="s">
        <v>13013</v>
      </c>
      <c r="B12981" t="s">
        <v>12687</v>
      </c>
      <c r="C12981">
        <v>2008</v>
      </c>
      <c r="D12981">
        <v>12</v>
      </c>
      <c r="E12981" t="s">
        <v>9</v>
      </c>
      <c r="F12981">
        <v>88</v>
      </c>
      <c r="G12981" t="s">
        <v>10</v>
      </c>
    </row>
    <row r="12982" spans="1:7" x14ac:dyDescent="0.3">
      <c r="A12982" t="s">
        <v>13014</v>
      </c>
      <c r="B12982" t="s">
        <v>12687</v>
      </c>
      <c r="C12982">
        <v>2008</v>
      </c>
      <c r="D12982">
        <v>11</v>
      </c>
      <c r="E12982" t="s">
        <v>80</v>
      </c>
      <c r="F12982">
        <v>18</v>
      </c>
      <c r="G12982" t="s">
        <v>10</v>
      </c>
    </row>
    <row r="12983" spans="1:7" x14ac:dyDescent="0.3">
      <c r="A12983" t="s">
        <v>13015</v>
      </c>
      <c r="B12983" t="s">
        <v>12687</v>
      </c>
      <c r="C12983">
        <v>2009</v>
      </c>
      <c r="D12983">
        <v>4</v>
      </c>
      <c r="E12983" t="s">
        <v>9</v>
      </c>
      <c r="F12983">
        <v>110</v>
      </c>
      <c r="G12983" t="s">
        <v>10</v>
      </c>
    </row>
    <row r="12984" spans="1:7" x14ac:dyDescent="0.3">
      <c r="A12984" t="s">
        <v>13016</v>
      </c>
      <c r="B12984" t="s">
        <v>12687</v>
      </c>
      <c r="C12984">
        <v>2009</v>
      </c>
      <c r="D12984">
        <v>1</v>
      </c>
      <c r="E12984" t="s">
        <v>18</v>
      </c>
      <c r="F12984">
        <v>305</v>
      </c>
      <c r="G12984" t="s">
        <v>10</v>
      </c>
    </row>
    <row r="12985" spans="1:7" x14ac:dyDescent="0.3">
      <c r="A12985" t="s">
        <v>13017</v>
      </c>
      <c r="B12985" t="s">
        <v>12687</v>
      </c>
      <c r="C12985">
        <v>2009</v>
      </c>
      <c r="D12985">
        <v>2</v>
      </c>
      <c r="E12985" t="s">
        <v>80</v>
      </c>
      <c r="F12985">
        <v>137</v>
      </c>
      <c r="G12985" t="s">
        <v>10</v>
      </c>
    </row>
    <row r="12986" spans="1:7" x14ac:dyDescent="0.3">
      <c r="A12986" t="s">
        <v>13018</v>
      </c>
      <c r="B12986" t="s">
        <v>12687</v>
      </c>
      <c r="C12986">
        <v>2009</v>
      </c>
      <c r="D12986">
        <v>2</v>
      </c>
      <c r="E12986" t="s">
        <v>18</v>
      </c>
      <c r="F12986">
        <v>991</v>
      </c>
      <c r="G12986" t="s">
        <v>10</v>
      </c>
    </row>
    <row r="12987" spans="1:7" x14ac:dyDescent="0.3">
      <c r="A12987" t="s">
        <v>13019</v>
      </c>
      <c r="B12987" t="s">
        <v>12687</v>
      </c>
      <c r="C12987">
        <v>2009</v>
      </c>
      <c r="D12987">
        <v>3</v>
      </c>
      <c r="E12987" t="s">
        <v>9</v>
      </c>
      <c r="F12987">
        <v>24</v>
      </c>
      <c r="G12987" t="s">
        <v>50</v>
      </c>
    </row>
    <row r="12988" spans="1:7" x14ac:dyDescent="0.3">
      <c r="A12988" t="s">
        <v>13020</v>
      </c>
      <c r="B12988" t="s">
        <v>12687</v>
      </c>
      <c r="C12988">
        <v>2009</v>
      </c>
      <c r="D12988">
        <v>5</v>
      </c>
      <c r="E12988" t="s">
        <v>9</v>
      </c>
      <c r="F12988">
        <v>22</v>
      </c>
      <c r="G12988" t="s">
        <v>50</v>
      </c>
    </row>
    <row r="12989" spans="1:7" x14ac:dyDescent="0.3">
      <c r="A12989" t="s">
        <v>13021</v>
      </c>
      <c r="B12989" t="s">
        <v>12687</v>
      </c>
      <c r="C12989">
        <v>2009</v>
      </c>
      <c r="D12989">
        <v>1</v>
      </c>
      <c r="E12989" t="s">
        <v>9</v>
      </c>
      <c r="F12989">
        <v>90</v>
      </c>
      <c r="G12989" t="s">
        <v>10</v>
      </c>
    </row>
    <row r="12990" spans="1:7" x14ac:dyDescent="0.3">
      <c r="A12990" t="s">
        <v>13022</v>
      </c>
      <c r="B12990" t="s">
        <v>12687</v>
      </c>
      <c r="C12990">
        <v>2008</v>
      </c>
      <c r="D12990">
        <v>12</v>
      </c>
      <c r="E12990" t="s">
        <v>18</v>
      </c>
      <c r="F12990">
        <v>29</v>
      </c>
      <c r="G12990" t="s">
        <v>10</v>
      </c>
    </row>
    <row r="12991" spans="1:7" x14ac:dyDescent="0.3">
      <c r="A12991" t="s">
        <v>13023</v>
      </c>
      <c r="B12991" t="s">
        <v>12687</v>
      </c>
      <c r="C12991">
        <v>2007</v>
      </c>
      <c r="D12991">
        <v>10</v>
      </c>
      <c r="E12991" t="s">
        <v>9</v>
      </c>
      <c r="F12991">
        <v>91</v>
      </c>
      <c r="G12991" t="s">
        <v>10</v>
      </c>
    </row>
    <row r="12992" spans="1:7" x14ac:dyDescent="0.3">
      <c r="A12992" t="s">
        <v>13024</v>
      </c>
      <c r="B12992" t="s">
        <v>12687</v>
      </c>
      <c r="C12992">
        <v>2001</v>
      </c>
      <c r="D12992">
        <v>2</v>
      </c>
      <c r="E12992" t="s">
        <v>9</v>
      </c>
      <c r="F12992">
        <v>413</v>
      </c>
      <c r="G12992" t="s">
        <v>10</v>
      </c>
    </row>
    <row r="12993" spans="1:7" x14ac:dyDescent="0.3">
      <c r="A12993" t="s">
        <v>13025</v>
      </c>
      <c r="B12993" t="s">
        <v>12687</v>
      </c>
      <c r="C12993">
        <v>2009</v>
      </c>
      <c r="D12993">
        <v>5</v>
      </c>
      <c r="E12993" t="s">
        <v>14</v>
      </c>
      <c r="F12993">
        <v>67</v>
      </c>
      <c r="G12993" t="s">
        <v>10</v>
      </c>
    </row>
    <row r="12994" spans="1:7" x14ac:dyDescent="0.3">
      <c r="A12994" t="s">
        <v>13026</v>
      </c>
      <c r="B12994" t="s">
        <v>12687</v>
      </c>
      <c r="C12994">
        <v>2009</v>
      </c>
      <c r="D12994">
        <v>3</v>
      </c>
      <c r="E12994" t="s">
        <v>9</v>
      </c>
      <c r="F12994">
        <v>17</v>
      </c>
      <c r="G12994" t="s">
        <v>10</v>
      </c>
    </row>
    <row r="12995" spans="1:7" x14ac:dyDescent="0.3">
      <c r="A12995" t="s">
        <v>13027</v>
      </c>
      <c r="B12995" t="s">
        <v>12687</v>
      </c>
      <c r="C12995">
        <v>2009</v>
      </c>
      <c r="D12995">
        <v>7</v>
      </c>
      <c r="E12995" t="s">
        <v>80</v>
      </c>
      <c r="F12995">
        <v>8</v>
      </c>
      <c r="G12995" t="s">
        <v>10</v>
      </c>
    </row>
    <row r="12996" spans="1:7" x14ac:dyDescent="0.3">
      <c r="A12996" t="s">
        <v>13028</v>
      </c>
      <c r="B12996" t="s">
        <v>12687</v>
      </c>
      <c r="C12996">
        <v>2009</v>
      </c>
      <c r="D12996">
        <v>2</v>
      </c>
      <c r="E12996" t="s">
        <v>18</v>
      </c>
      <c r="F12996">
        <v>202</v>
      </c>
      <c r="G12996" t="s">
        <v>10</v>
      </c>
    </row>
    <row r="12997" spans="1:7" x14ac:dyDescent="0.3">
      <c r="A12997" t="s">
        <v>13029</v>
      </c>
      <c r="B12997" t="s">
        <v>12687</v>
      </c>
      <c r="C12997">
        <v>2009</v>
      </c>
      <c r="D12997">
        <v>3</v>
      </c>
      <c r="E12997" t="s">
        <v>18</v>
      </c>
      <c r="F12997">
        <v>934</v>
      </c>
      <c r="G12997" t="s">
        <v>10</v>
      </c>
    </row>
    <row r="12998" spans="1:7" x14ac:dyDescent="0.3">
      <c r="A12998" t="s">
        <v>13030</v>
      </c>
      <c r="B12998" t="s">
        <v>12687</v>
      </c>
      <c r="C12998">
        <v>2009</v>
      </c>
      <c r="D12998">
        <v>4</v>
      </c>
      <c r="E12998" t="s">
        <v>18</v>
      </c>
      <c r="F12998">
        <v>451</v>
      </c>
      <c r="G12998" t="s">
        <v>10</v>
      </c>
    </row>
    <row r="12999" spans="1:7" x14ac:dyDescent="0.3">
      <c r="A12999" t="s">
        <v>13031</v>
      </c>
      <c r="B12999" t="s">
        <v>12687</v>
      </c>
      <c r="C12999">
        <v>2009</v>
      </c>
      <c r="D12999">
        <v>5</v>
      </c>
      <c r="E12999" t="s">
        <v>9</v>
      </c>
      <c r="F12999">
        <v>389</v>
      </c>
      <c r="G12999" t="s">
        <v>10</v>
      </c>
    </row>
    <row r="13000" spans="1:7" x14ac:dyDescent="0.3">
      <c r="A13000" t="s">
        <v>13032</v>
      </c>
      <c r="B13000" t="s">
        <v>12687</v>
      </c>
      <c r="C13000">
        <v>2009</v>
      </c>
      <c r="D13000">
        <v>8</v>
      </c>
      <c r="E13000" t="s">
        <v>9</v>
      </c>
      <c r="F13000">
        <v>33</v>
      </c>
      <c r="G13000" t="s">
        <v>10</v>
      </c>
    </row>
    <row r="13001" spans="1:7" x14ac:dyDescent="0.3">
      <c r="A13001" t="s">
        <v>13033</v>
      </c>
      <c r="B13001" t="s">
        <v>12687</v>
      </c>
      <c r="C13001">
        <v>2009</v>
      </c>
      <c r="D13001">
        <v>5</v>
      </c>
      <c r="E13001" t="s">
        <v>9</v>
      </c>
      <c r="F13001">
        <v>76</v>
      </c>
      <c r="G13001" t="s">
        <v>10</v>
      </c>
    </row>
    <row r="13002" spans="1:7" x14ac:dyDescent="0.3">
      <c r="A13002" t="s">
        <v>13034</v>
      </c>
      <c r="B13002" t="s">
        <v>12687</v>
      </c>
      <c r="C13002">
        <v>2009</v>
      </c>
      <c r="D13002">
        <v>3</v>
      </c>
      <c r="E13002" t="s">
        <v>18</v>
      </c>
      <c r="F13002">
        <v>202</v>
      </c>
      <c r="G13002" t="s">
        <v>10</v>
      </c>
    </row>
    <row r="13003" spans="1:7" x14ac:dyDescent="0.3">
      <c r="A13003" t="s">
        <v>13035</v>
      </c>
      <c r="B13003" t="s">
        <v>12687</v>
      </c>
      <c r="C13003">
        <v>2009</v>
      </c>
      <c r="D13003">
        <v>5</v>
      </c>
      <c r="E13003" t="s">
        <v>18</v>
      </c>
      <c r="F13003">
        <v>886</v>
      </c>
      <c r="G13003" t="s">
        <v>10</v>
      </c>
    </row>
    <row r="13004" spans="1:7" x14ac:dyDescent="0.3">
      <c r="A13004" t="s">
        <v>13036</v>
      </c>
      <c r="B13004" t="s">
        <v>12687</v>
      </c>
      <c r="C13004">
        <v>2009</v>
      </c>
      <c r="D13004">
        <v>5</v>
      </c>
      <c r="E13004" t="s">
        <v>18</v>
      </c>
      <c r="F13004">
        <v>756</v>
      </c>
      <c r="G13004" t="s">
        <v>10</v>
      </c>
    </row>
    <row r="13005" spans="1:7" x14ac:dyDescent="0.3">
      <c r="A13005" t="s">
        <v>13037</v>
      </c>
      <c r="B13005" t="s">
        <v>12687</v>
      </c>
      <c r="C13005">
        <v>2009</v>
      </c>
      <c r="D13005">
        <v>4</v>
      </c>
      <c r="E13005" t="s">
        <v>71</v>
      </c>
      <c r="F13005">
        <v>191</v>
      </c>
      <c r="G13005" t="s">
        <v>10</v>
      </c>
    </row>
    <row r="13006" spans="1:7" x14ac:dyDescent="0.3">
      <c r="A13006" t="s">
        <v>13038</v>
      </c>
      <c r="B13006" t="s">
        <v>12687</v>
      </c>
      <c r="C13006">
        <v>2010</v>
      </c>
      <c r="D13006">
        <v>5</v>
      </c>
      <c r="E13006" t="s">
        <v>71</v>
      </c>
      <c r="F13006">
        <v>280</v>
      </c>
      <c r="G13006" t="s">
        <v>10</v>
      </c>
    </row>
    <row r="13007" spans="1:7" x14ac:dyDescent="0.3">
      <c r="A13007" t="s">
        <v>13039</v>
      </c>
      <c r="B13007" t="s">
        <v>12687</v>
      </c>
      <c r="C13007">
        <v>2009</v>
      </c>
      <c r="D13007">
        <v>2</v>
      </c>
      <c r="E13007" t="s">
        <v>71</v>
      </c>
      <c r="F13007">
        <v>28</v>
      </c>
      <c r="G13007" t="s">
        <v>10</v>
      </c>
    </row>
    <row r="13008" spans="1:7" x14ac:dyDescent="0.3">
      <c r="A13008" t="s">
        <v>13040</v>
      </c>
      <c r="B13008" t="s">
        <v>12687</v>
      </c>
      <c r="C13008">
        <v>2002</v>
      </c>
      <c r="D13008">
        <v>6</v>
      </c>
      <c r="E13008" t="s">
        <v>71</v>
      </c>
      <c r="F13008">
        <v>6661</v>
      </c>
      <c r="G13008" t="s">
        <v>10</v>
      </c>
    </row>
    <row r="13009" spans="1:7" x14ac:dyDescent="0.3">
      <c r="A13009" t="s">
        <v>13041</v>
      </c>
      <c r="B13009" t="s">
        <v>12687</v>
      </c>
      <c r="C13009">
        <v>2009</v>
      </c>
      <c r="D13009">
        <v>1</v>
      </c>
      <c r="E13009" t="s">
        <v>80</v>
      </c>
      <c r="F13009">
        <v>32</v>
      </c>
      <c r="G13009" t="s">
        <v>10</v>
      </c>
    </row>
    <row r="13010" spans="1:7" x14ac:dyDescent="0.3">
      <c r="A13010" t="s">
        <v>13042</v>
      </c>
      <c r="B13010" t="s">
        <v>12687</v>
      </c>
      <c r="C13010">
        <v>2009</v>
      </c>
      <c r="D13010">
        <v>4</v>
      </c>
      <c r="E13010" t="s">
        <v>71</v>
      </c>
      <c r="F13010">
        <v>383</v>
      </c>
      <c r="G13010" t="s">
        <v>10</v>
      </c>
    </row>
    <row r="13011" spans="1:7" x14ac:dyDescent="0.3">
      <c r="A13011" t="s">
        <v>13043</v>
      </c>
      <c r="B13011" t="s">
        <v>12687</v>
      </c>
      <c r="C13011">
        <v>2009</v>
      </c>
      <c r="D13011">
        <v>7</v>
      </c>
      <c r="E13011" t="s">
        <v>18</v>
      </c>
      <c r="F13011">
        <v>287</v>
      </c>
      <c r="G13011" t="s">
        <v>10</v>
      </c>
    </row>
    <row r="13012" spans="1:7" x14ac:dyDescent="0.3">
      <c r="A13012" t="s">
        <v>13044</v>
      </c>
      <c r="B13012" t="s">
        <v>12687</v>
      </c>
      <c r="C13012">
        <v>2009</v>
      </c>
      <c r="D13012">
        <v>9</v>
      </c>
      <c r="E13012" t="s">
        <v>80</v>
      </c>
      <c r="F13012">
        <v>281</v>
      </c>
      <c r="G13012" t="s">
        <v>10</v>
      </c>
    </row>
    <row r="13013" spans="1:7" x14ac:dyDescent="0.3">
      <c r="A13013" t="s">
        <v>13045</v>
      </c>
      <c r="B13013" t="s">
        <v>12687</v>
      </c>
      <c r="C13013">
        <v>2009</v>
      </c>
      <c r="D13013">
        <v>6</v>
      </c>
      <c r="E13013" t="s">
        <v>80</v>
      </c>
      <c r="F13013">
        <v>36</v>
      </c>
      <c r="G13013" t="s">
        <v>10</v>
      </c>
    </row>
    <row r="13014" spans="1:7" x14ac:dyDescent="0.3">
      <c r="A13014" t="s">
        <v>13046</v>
      </c>
      <c r="B13014" t="s">
        <v>12687</v>
      </c>
      <c r="C13014">
        <v>2007</v>
      </c>
      <c r="D13014">
        <v>10</v>
      </c>
      <c r="E13014" t="s">
        <v>71</v>
      </c>
      <c r="F13014">
        <v>15</v>
      </c>
      <c r="G13014" t="s">
        <v>10</v>
      </c>
    </row>
    <row r="13015" spans="1:7" x14ac:dyDescent="0.3">
      <c r="A13015" t="s">
        <v>13047</v>
      </c>
      <c r="B13015" t="s">
        <v>12687</v>
      </c>
      <c r="C13015">
        <v>2009</v>
      </c>
      <c r="D13015">
        <v>7</v>
      </c>
      <c r="E13015" t="s">
        <v>14</v>
      </c>
      <c r="F13015">
        <v>98</v>
      </c>
      <c r="G13015" t="s">
        <v>10</v>
      </c>
    </row>
    <row r="13016" spans="1:7" x14ac:dyDescent="0.3">
      <c r="A13016" t="s">
        <v>13048</v>
      </c>
      <c r="B13016" t="s">
        <v>12687</v>
      </c>
      <c r="C13016">
        <v>2009</v>
      </c>
      <c r="D13016">
        <v>6</v>
      </c>
      <c r="E13016" t="s">
        <v>9</v>
      </c>
      <c r="F13016">
        <v>190</v>
      </c>
      <c r="G13016" t="s">
        <v>10</v>
      </c>
    </row>
    <row r="13017" spans="1:7" x14ac:dyDescent="0.3">
      <c r="A13017" t="s">
        <v>13049</v>
      </c>
      <c r="B13017" t="s">
        <v>12687</v>
      </c>
      <c r="C13017">
        <v>2009</v>
      </c>
      <c r="D13017">
        <v>6</v>
      </c>
      <c r="E13017" t="s">
        <v>9</v>
      </c>
      <c r="F13017">
        <v>97</v>
      </c>
      <c r="G13017" t="s">
        <v>10</v>
      </c>
    </row>
    <row r="13018" spans="1:7" x14ac:dyDescent="0.3">
      <c r="A13018" t="s">
        <v>13050</v>
      </c>
      <c r="B13018" t="s">
        <v>12687</v>
      </c>
      <c r="C13018">
        <v>2002</v>
      </c>
      <c r="D13018">
        <v>10</v>
      </c>
      <c r="E13018" t="s">
        <v>71</v>
      </c>
      <c r="F13018">
        <v>2695</v>
      </c>
      <c r="G13018" t="s">
        <v>10</v>
      </c>
    </row>
    <row r="13019" spans="1:7" x14ac:dyDescent="0.3">
      <c r="A13019" t="s">
        <v>13051</v>
      </c>
      <c r="B13019" t="s">
        <v>12687</v>
      </c>
      <c r="C13019">
        <v>2009</v>
      </c>
      <c r="D13019">
        <v>4</v>
      </c>
      <c r="E13019" t="s">
        <v>71</v>
      </c>
      <c r="F13019">
        <v>200</v>
      </c>
      <c r="G13019" t="s">
        <v>10</v>
      </c>
    </row>
    <row r="13020" spans="1:7" x14ac:dyDescent="0.3">
      <c r="A13020" t="s">
        <v>13052</v>
      </c>
      <c r="B13020" t="s">
        <v>12687</v>
      </c>
      <c r="C13020">
        <v>2008</v>
      </c>
      <c r="D13020">
        <v>4</v>
      </c>
      <c r="E13020" t="s">
        <v>18</v>
      </c>
      <c r="F13020">
        <v>60</v>
      </c>
      <c r="G13020" t="s">
        <v>10</v>
      </c>
    </row>
    <row r="13021" spans="1:7" x14ac:dyDescent="0.3">
      <c r="A13021" t="s">
        <v>13053</v>
      </c>
      <c r="B13021" t="s">
        <v>12687</v>
      </c>
      <c r="C13021">
        <v>2009</v>
      </c>
      <c r="D13021">
        <v>6</v>
      </c>
      <c r="E13021" t="s">
        <v>9</v>
      </c>
      <c r="F13021">
        <v>54</v>
      </c>
      <c r="G13021" t="s">
        <v>50</v>
      </c>
    </row>
    <row r="13022" spans="1:7" x14ac:dyDescent="0.3">
      <c r="A13022" t="s">
        <v>13054</v>
      </c>
      <c r="B13022" t="s">
        <v>12687</v>
      </c>
      <c r="C13022">
        <v>2009</v>
      </c>
      <c r="D13022">
        <v>6</v>
      </c>
      <c r="E13022" t="s">
        <v>18</v>
      </c>
      <c r="F13022">
        <v>921</v>
      </c>
      <c r="G13022" t="s">
        <v>10</v>
      </c>
    </row>
    <row r="13023" spans="1:7" x14ac:dyDescent="0.3">
      <c r="A13023" t="s">
        <v>13055</v>
      </c>
      <c r="B13023" t="s">
        <v>12687</v>
      </c>
      <c r="C13023">
        <v>2009</v>
      </c>
      <c r="D13023">
        <v>8</v>
      </c>
      <c r="E13023" t="s">
        <v>18</v>
      </c>
      <c r="F13023">
        <v>37</v>
      </c>
      <c r="G13023" t="s">
        <v>10</v>
      </c>
    </row>
    <row r="13024" spans="1:7" x14ac:dyDescent="0.3">
      <c r="A13024" t="s">
        <v>13056</v>
      </c>
      <c r="B13024" t="s">
        <v>12687</v>
      </c>
      <c r="C13024">
        <v>2009</v>
      </c>
      <c r="D13024">
        <v>9</v>
      </c>
      <c r="E13024" t="s">
        <v>9</v>
      </c>
      <c r="F13024">
        <v>132</v>
      </c>
      <c r="G13024" t="s">
        <v>10</v>
      </c>
    </row>
    <row r="13025" spans="1:7" x14ac:dyDescent="0.3">
      <c r="A13025" t="s">
        <v>13057</v>
      </c>
      <c r="B13025" t="s">
        <v>12687</v>
      </c>
      <c r="C13025">
        <v>2004</v>
      </c>
      <c r="D13025">
        <v>11</v>
      </c>
      <c r="E13025" t="s">
        <v>71</v>
      </c>
      <c r="F13025">
        <v>6586</v>
      </c>
      <c r="G13025" t="s">
        <v>10</v>
      </c>
    </row>
    <row r="13026" spans="1:7" x14ac:dyDescent="0.3">
      <c r="A13026" t="s">
        <v>13058</v>
      </c>
      <c r="B13026" t="s">
        <v>12687</v>
      </c>
      <c r="C13026">
        <v>2009</v>
      </c>
      <c r="D13026">
        <v>10</v>
      </c>
      <c r="E13026" t="s">
        <v>18</v>
      </c>
      <c r="F13026">
        <v>596</v>
      </c>
      <c r="G13026" t="s">
        <v>10</v>
      </c>
    </row>
    <row r="13027" spans="1:7" x14ac:dyDescent="0.3">
      <c r="A13027" t="s">
        <v>13059</v>
      </c>
      <c r="B13027" t="s">
        <v>12687</v>
      </c>
      <c r="C13027">
        <v>2009</v>
      </c>
      <c r="D13027">
        <v>10</v>
      </c>
      <c r="E13027" t="s">
        <v>18</v>
      </c>
      <c r="F13027">
        <v>105</v>
      </c>
      <c r="G13027" t="s">
        <v>10</v>
      </c>
    </row>
    <row r="13028" spans="1:7" x14ac:dyDescent="0.3">
      <c r="A13028" t="s">
        <v>13060</v>
      </c>
      <c r="B13028" t="s">
        <v>12687</v>
      </c>
      <c r="C13028">
        <v>2009</v>
      </c>
      <c r="D13028">
        <v>8</v>
      </c>
      <c r="E13028" t="s">
        <v>18</v>
      </c>
      <c r="F13028">
        <v>376</v>
      </c>
      <c r="G13028" t="s">
        <v>10</v>
      </c>
    </row>
    <row r="13029" spans="1:7" x14ac:dyDescent="0.3">
      <c r="A13029" t="s">
        <v>13061</v>
      </c>
      <c r="B13029" t="s">
        <v>12687</v>
      </c>
      <c r="C13029">
        <v>2009</v>
      </c>
      <c r="D13029">
        <v>6</v>
      </c>
      <c r="E13029" t="s">
        <v>80</v>
      </c>
      <c r="F13029">
        <v>122</v>
      </c>
      <c r="G13029" t="s">
        <v>10</v>
      </c>
    </row>
    <row r="13030" spans="1:7" x14ac:dyDescent="0.3">
      <c r="A13030" t="s">
        <v>13062</v>
      </c>
      <c r="B13030" t="s">
        <v>12687</v>
      </c>
      <c r="C13030">
        <v>2009</v>
      </c>
      <c r="D13030">
        <v>8</v>
      </c>
      <c r="E13030" t="s">
        <v>80</v>
      </c>
      <c r="F13030">
        <v>30</v>
      </c>
      <c r="G13030" t="s">
        <v>10</v>
      </c>
    </row>
    <row r="13031" spans="1:7" x14ac:dyDescent="0.3">
      <c r="A13031" t="s">
        <v>13063</v>
      </c>
      <c r="B13031" t="s">
        <v>12687</v>
      </c>
      <c r="C13031">
        <v>2009</v>
      </c>
      <c r="D13031">
        <v>9</v>
      </c>
      <c r="E13031" t="s">
        <v>80</v>
      </c>
      <c r="F13031">
        <v>29</v>
      </c>
      <c r="G13031" t="s">
        <v>10</v>
      </c>
    </row>
    <row r="13032" spans="1:7" x14ac:dyDescent="0.3">
      <c r="A13032" t="s">
        <v>13064</v>
      </c>
      <c r="B13032" t="s">
        <v>12687</v>
      </c>
      <c r="C13032">
        <v>2009</v>
      </c>
      <c r="D13032">
        <v>8</v>
      </c>
      <c r="E13032" t="s">
        <v>9</v>
      </c>
      <c r="F13032">
        <v>229</v>
      </c>
      <c r="G13032" t="s">
        <v>10</v>
      </c>
    </row>
    <row r="13033" spans="1:7" x14ac:dyDescent="0.3">
      <c r="A13033" t="s">
        <v>13065</v>
      </c>
      <c r="B13033" t="s">
        <v>12687</v>
      </c>
      <c r="C13033">
        <v>2011</v>
      </c>
      <c r="D13033">
        <v>3</v>
      </c>
      <c r="E13033" t="s">
        <v>9</v>
      </c>
      <c r="F13033">
        <v>0</v>
      </c>
      <c r="G13033" t="s">
        <v>12</v>
      </c>
    </row>
    <row r="13034" spans="1:7" x14ac:dyDescent="0.3">
      <c r="A13034" t="s">
        <v>13066</v>
      </c>
      <c r="B13034" t="s">
        <v>12687</v>
      </c>
      <c r="C13034">
        <v>2009</v>
      </c>
      <c r="D13034">
        <v>8</v>
      </c>
      <c r="E13034" t="s">
        <v>80</v>
      </c>
      <c r="F13034">
        <v>29</v>
      </c>
      <c r="G13034" t="s">
        <v>10</v>
      </c>
    </row>
    <row r="13035" spans="1:7" x14ac:dyDescent="0.3">
      <c r="A13035" t="s">
        <v>13067</v>
      </c>
      <c r="B13035" t="s">
        <v>12687</v>
      </c>
      <c r="C13035">
        <v>2010</v>
      </c>
      <c r="D13035">
        <v>6</v>
      </c>
      <c r="E13035" t="s">
        <v>9</v>
      </c>
      <c r="F13035">
        <v>182</v>
      </c>
      <c r="G13035" t="s">
        <v>10</v>
      </c>
    </row>
    <row r="13036" spans="1:7" x14ac:dyDescent="0.3">
      <c r="A13036" t="s">
        <v>13068</v>
      </c>
      <c r="B13036" t="s">
        <v>12687</v>
      </c>
      <c r="C13036">
        <v>2009</v>
      </c>
      <c r="D13036">
        <v>9</v>
      </c>
      <c r="E13036" t="s">
        <v>9</v>
      </c>
      <c r="F13036">
        <v>0</v>
      </c>
      <c r="G13036" t="s">
        <v>12</v>
      </c>
    </row>
    <row r="13037" spans="1:7" x14ac:dyDescent="0.3">
      <c r="A13037" t="s">
        <v>13069</v>
      </c>
      <c r="B13037" t="s">
        <v>12687</v>
      </c>
      <c r="C13037">
        <v>2009</v>
      </c>
      <c r="D13037">
        <v>10</v>
      </c>
      <c r="E13037" t="s">
        <v>18</v>
      </c>
      <c r="F13037">
        <v>361</v>
      </c>
      <c r="G13037" t="s">
        <v>10</v>
      </c>
    </row>
    <row r="13038" spans="1:7" x14ac:dyDescent="0.3">
      <c r="A13038" t="s">
        <v>13070</v>
      </c>
      <c r="B13038" t="s">
        <v>12687</v>
      </c>
      <c r="C13038">
        <v>2009</v>
      </c>
      <c r="D13038">
        <v>11</v>
      </c>
      <c r="E13038" t="s">
        <v>9</v>
      </c>
      <c r="F13038">
        <v>225</v>
      </c>
      <c r="G13038" t="s">
        <v>10</v>
      </c>
    </row>
    <row r="13039" spans="1:7" x14ac:dyDescent="0.3">
      <c r="A13039" t="s">
        <v>13071</v>
      </c>
      <c r="B13039" t="s">
        <v>12687</v>
      </c>
      <c r="C13039">
        <v>2009</v>
      </c>
      <c r="D13039">
        <v>6</v>
      </c>
      <c r="E13039" t="s">
        <v>18</v>
      </c>
      <c r="F13039">
        <v>103</v>
      </c>
      <c r="G13039" t="s">
        <v>10</v>
      </c>
    </row>
    <row r="13040" spans="1:7" x14ac:dyDescent="0.3">
      <c r="A13040" t="s">
        <v>13072</v>
      </c>
      <c r="B13040" t="s">
        <v>12687</v>
      </c>
      <c r="C13040">
        <v>2009</v>
      </c>
      <c r="D13040">
        <v>8</v>
      </c>
      <c r="E13040" t="s">
        <v>9</v>
      </c>
      <c r="F13040">
        <v>24</v>
      </c>
      <c r="G13040" t="s">
        <v>50</v>
      </c>
    </row>
    <row r="13041" spans="1:7" x14ac:dyDescent="0.3">
      <c r="A13041" t="s">
        <v>13073</v>
      </c>
      <c r="B13041" t="s">
        <v>12687</v>
      </c>
      <c r="C13041">
        <v>2009</v>
      </c>
      <c r="D13041">
        <v>9</v>
      </c>
      <c r="E13041" t="s">
        <v>9</v>
      </c>
      <c r="F13041">
        <v>97</v>
      </c>
      <c r="G13041" t="s">
        <v>10</v>
      </c>
    </row>
    <row r="13042" spans="1:7" x14ac:dyDescent="0.3">
      <c r="A13042" t="s">
        <v>13074</v>
      </c>
      <c r="B13042" t="s">
        <v>12687</v>
      </c>
      <c r="C13042">
        <v>2009</v>
      </c>
      <c r="D13042">
        <v>11</v>
      </c>
      <c r="E13042" t="s">
        <v>18</v>
      </c>
      <c r="F13042">
        <v>188</v>
      </c>
      <c r="G13042" t="s">
        <v>10</v>
      </c>
    </row>
    <row r="13043" spans="1:7" x14ac:dyDescent="0.3">
      <c r="A13043" t="s">
        <v>13075</v>
      </c>
      <c r="B13043" t="s">
        <v>12687</v>
      </c>
      <c r="C13043">
        <v>2011</v>
      </c>
      <c r="D13043">
        <v>1</v>
      </c>
      <c r="E13043" t="s">
        <v>80</v>
      </c>
      <c r="F13043">
        <v>65</v>
      </c>
      <c r="G13043" t="s">
        <v>10</v>
      </c>
    </row>
    <row r="13044" spans="1:7" x14ac:dyDescent="0.3">
      <c r="A13044" t="s">
        <v>13076</v>
      </c>
      <c r="B13044" t="s">
        <v>12687</v>
      </c>
      <c r="C13044">
        <v>2009</v>
      </c>
      <c r="D13044">
        <v>10</v>
      </c>
      <c r="E13044" t="s">
        <v>71</v>
      </c>
      <c r="F13044">
        <v>201</v>
      </c>
      <c r="G13044" t="s">
        <v>10</v>
      </c>
    </row>
    <row r="13045" spans="1:7" x14ac:dyDescent="0.3">
      <c r="A13045" t="s">
        <v>13077</v>
      </c>
      <c r="B13045" t="s">
        <v>12687</v>
      </c>
      <c r="C13045">
        <v>2009</v>
      </c>
      <c r="D13045">
        <v>10</v>
      </c>
      <c r="E13045" t="s">
        <v>18</v>
      </c>
      <c r="F13045">
        <v>58</v>
      </c>
      <c r="G13045" t="s">
        <v>10</v>
      </c>
    </row>
    <row r="13046" spans="1:7" x14ac:dyDescent="0.3">
      <c r="A13046" t="s">
        <v>13078</v>
      </c>
      <c r="B13046" t="s">
        <v>12687</v>
      </c>
      <c r="C13046">
        <v>2008</v>
      </c>
      <c r="D13046">
        <v>3</v>
      </c>
      <c r="E13046" t="s">
        <v>71</v>
      </c>
      <c r="F13046">
        <v>18</v>
      </c>
      <c r="G13046" t="s">
        <v>10</v>
      </c>
    </row>
    <row r="13047" spans="1:7" x14ac:dyDescent="0.3">
      <c r="A13047" t="s">
        <v>13079</v>
      </c>
      <c r="B13047" t="s">
        <v>12687</v>
      </c>
      <c r="C13047">
        <v>2009</v>
      </c>
      <c r="D13047">
        <v>11</v>
      </c>
      <c r="E13047" t="s">
        <v>80</v>
      </c>
      <c r="F13047">
        <v>25</v>
      </c>
      <c r="G13047" t="s">
        <v>10</v>
      </c>
    </row>
    <row r="13048" spans="1:7" x14ac:dyDescent="0.3">
      <c r="A13048" t="s">
        <v>13080</v>
      </c>
      <c r="B13048" t="s">
        <v>12687</v>
      </c>
      <c r="C13048">
        <v>2010</v>
      </c>
      <c r="D13048">
        <v>1</v>
      </c>
      <c r="E13048" t="s">
        <v>18</v>
      </c>
      <c r="F13048">
        <v>675</v>
      </c>
      <c r="G13048" t="s">
        <v>10</v>
      </c>
    </row>
    <row r="13049" spans="1:7" x14ac:dyDescent="0.3">
      <c r="A13049" t="s">
        <v>13081</v>
      </c>
      <c r="B13049" t="s">
        <v>12687</v>
      </c>
      <c r="C13049">
        <v>2009</v>
      </c>
      <c r="D13049">
        <v>10</v>
      </c>
      <c r="E13049" t="s">
        <v>18</v>
      </c>
      <c r="F13049">
        <v>1162</v>
      </c>
      <c r="G13049" t="s">
        <v>10</v>
      </c>
    </row>
    <row r="13050" spans="1:7" x14ac:dyDescent="0.3">
      <c r="A13050" t="s">
        <v>13082</v>
      </c>
      <c r="B13050" t="s">
        <v>12687</v>
      </c>
      <c r="C13050">
        <v>2009</v>
      </c>
      <c r="D13050">
        <v>10</v>
      </c>
      <c r="E13050" t="s">
        <v>80</v>
      </c>
      <c r="F13050">
        <v>0</v>
      </c>
      <c r="G13050" t="s">
        <v>12</v>
      </c>
    </row>
    <row r="13051" spans="1:7" x14ac:dyDescent="0.3">
      <c r="A13051" t="s">
        <v>13083</v>
      </c>
      <c r="B13051" t="s">
        <v>12687</v>
      </c>
      <c r="C13051">
        <v>2009</v>
      </c>
      <c r="D13051">
        <v>12</v>
      </c>
      <c r="E13051" t="s">
        <v>18</v>
      </c>
      <c r="F13051">
        <v>787</v>
      </c>
      <c r="G13051" t="s">
        <v>10</v>
      </c>
    </row>
    <row r="13052" spans="1:7" x14ac:dyDescent="0.3">
      <c r="A13052" t="s">
        <v>13084</v>
      </c>
      <c r="B13052" t="s">
        <v>12687</v>
      </c>
      <c r="C13052">
        <v>2009</v>
      </c>
      <c r="D13052">
        <v>6</v>
      </c>
      <c r="E13052" t="s">
        <v>71</v>
      </c>
      <c r="F13052">
        <v>32</v>
      </c>
      <c r="G13052" t="s">
        <v>10</v>
      </c>
    </row>
    <row r="13053" spans="1:7" x14ac:dyDescent="0.3">
      <c r="A13053" t="s">
        <v>13085</v>
      </c>
      <c r="B13053" t="s">
        <v>12687</v>
      </c>
      <c r="C13053">
        <v>2009</v>
      </c>
      <c r="D13053">
        <v>11</v>
      </c>
      <c r="E13053" t="s">
        <v>9</v>
      </c>
      <c r="F13053">
        <v>40</v>
      </c>
      <c r="G13053" t="s">
        <v>10</v>
      </c>
    </row>
    <row r="13054" spans="1:7" x14ac:dyDescent="0.3">
      <c r="A13054" t="s">
        <v>13086</v>
      </c>
      <c r="B13054" t="s">
        <v>12687</v>
      </c>
      <c r="C13054">
        <v>2009</v>
      </c>
      <c r="D13054">
        <v>12</v>
      </c>
      <c r="E13054" t="s">
        <v>80</v>
      </c>
      <c r="F13054">
        <v>32</v>
      </c>
      <c r="G13054" t="s">
        <v>10</v>
      </c>
    </row>
    <row r="13055" spans="1:7" x14ac:dyDescent="0.3">
      <c r="A13055" t="s">
        <v>13087</v>
      </c>
      <c r="B13055" t="s">
        <v>12687</v>
      </c>
      <c r="C13055">
        <v>2010</v>
      </c>
      <c r="D13055">
        <v>1</v>
      </c>
      <c r="E13055" t="s">
        <v>18</v>
      </c>
      <c r="F13055">
        <v>2118</v>
      </c>
      <c r="G13055" t="s">
        <v>10</v>
      </c>
    </row>
    <row r="13056" spans="1:7" x14ac:dyDescent="0.3">
      <c r="A13056" t="s">
        <v>13088</v>
      </c>
      <c r="B13056" t="s">
        <v>12687</v>
      </c>
      <c r="C13056">
        <v>2009</v>
      </c>
      <c r="D13056">
        <v>8</v>
      </c>
      <c r="E13056" t="s">
        <v>9</v>
      </c>
      <c r="F13056">
        <v>206</v>
      </c>
      <c r="G13056" t="s">
        <v>10</v>
      </c>
    </row>
    <row r="13057" spans="1:7" x14ac:dyDescent="0.3">
      <c r="A13057" t="s">
        <v>13089</v>
      </c>
      <c r="B13057" t="s">
        <v>12687</v>
      </c>
      <c r="C13057">
        <v>2010</v>
      </c>
      <c r="D13057">
        <v>1</v>
      </c>
      <c r="E13057" t="s">
        <v>18</v>
      </c>
      <c r="F13057">
        <v>452</v>
      </c>
      <c r="G13057" t="s">
        <v>10</v>
      </c>
    </row>
    <row r="13058" spans="1:7" x14ac:dyDescent="0.3">
      <c r="A13058" t="s">
        <v>13090</v>
      </c>
      <c r="B13058" t="s">
        <v>12687</v>
      </c>
      <c r="C13058">
        <v>2009</v>
      </c>
      <c r="D13058">
        <v>11</v>
      </c>
      <c r="E13058" t="s">
        <v>71</v>
      </c>
      <c r="F13058">
        <v>102</v>
      </c>
      <c r="G13058" t="s">
        <v>50</v>
      </c>
    </row>
    <row r="13059" spans="1:7" x14ac:dyDescent="0.3">
      <c r="A13059" t="s">
        <v>13091</v>
      </c>
      <c r="B13059" t="s">
        <v>12687</v>
      </c>
      <c r="C13059">
        <v>2009</v>
      </c>
      <c r="D13059">
        <v>12</v>
      </c>
      <c r="E13059" t="s">
        <v>71</v>
      </c>
      <c r="F13059">
        <v>59</v>
      </c>
      <c r="G13059" t="s">
        <v>10</v>
      </c>
    </row>
    <row r="13060" spans="1:7" x14ac:dyDescent="0.3">
      <c r="A13060" t="s">
        <v>13092</v>
      </c>
      <c r="B13060" t="s">
        <v>12687</v>
      </c>
      <c r="C13060">
        <v>2010</v>
      </c>
      <c r="D13060">
        <v>12</v>
      </c>
      <c r="E13060" t="s">
        <v>80</v>
      </c>
      <c r="F13060">
        <v>8</v>
      </c>
      <c r="G13060" t="s">
        <v>10</v>
      </c>
    </row>
    <row r="13061" spans="1:7" x14ac:dyDescent="0.3">
      <c r="A13061" t="s">
        <v>13093</v>
      </c>
      <c r="B13061" t="s">
        <v>12687</v>
      </c>
      <c r="C13061">
        <v>2010</v>
      </c>
      <c r="D13061">
        <v>1</v>
      </c>
      <c r="E13061" t="s">
        <v>18</v>
      </c>
      <c r="F13061">
        <v>317</v>
      </c>
      <c r="G13061" t="s">
        <v>10</v>
      </c>
    </row>
    <row r="13062" spans="1:7" x14ac:dyDescent="0.3">
      <c r="A13062" t="s">
        <v>13094</v>
      </c>
      <c r="B13062" t="s">
        <v>12687</v>
      </c>
      <c r="C13062">
        <v>2010</v>
      </c>
      <c r="D13062">
        <v>3</v>
      </c>
      <c r="E13062" t="s">
        <v>71</v>
      </c>
      <c r="F13062">
        <v>54</v>
      </c>
      <c r="G13062" t="s">
        <v>10</v>
      </c>
    </row>
    <row r="13063" spans="1:7" x14ac:dyDescent="0.3">
      <c r="A13063" t="s">
        <v>13095</v>
      </c>
      <c r="B13063" t="s">
        <v>12687</v>
      </c>
      <c r="C13063">
        <v>2005</v>
      </c>
      <c r="D13063">
        <v>9</v>
      </c>
      <c r="E13063" t="s">
        <v>18</v>
      </c>
      <c r="F13063">
        <v>584</v>
      </c>
      <c r="G13063" t="s">
        <v>10</v>
      </c>
    </row>
    <row r="13064" spans="1:7" x14ac:dyDescent="0.3">
      <c r="A13064" t="s">
        <v>13096</v>
      </c>
      <c r="B13064" t="s">
        <v>12687</v>
      </c>
      <c r="C13064">
        <v>2010</v>
      </c>
      <c r="D13064">
        <v>2</v>
      </c>
      <c r="E13064" t="s">
        <v>18</v>
      </c>
      <c r="F13064">
        <v>7226</v>
      </c>
      <c r="G13064" t="s">
        <v>10</v>
      </c>
    </row>
    <row r="13065" spans="1:7" x14ac:dyDescent="0.3">
      <c r="A13065" t="s">
        <v>13097</v>
      </c>
      <c r="B13065" t="s">
        <v>12687</v>
      </c>
      <c r="C13065">
        <v>2010</v>
      </c>
      <c r="D13065">
        <v>5</v>
      </c>
      <c r="E13065" t="s">
        <v>9</v>
      </c>
      <c r="F13065">
        <v>302</v>
      </c>
      <c r="G13065" t="s">
        <v>10</v>
      </c>
    </row>
    <row r="13066" spans="1:7" x14ac:dyDescent="0.3">
      <c r="A13066" t="s">
        <v>13098</v>
      </c>
      <c r="B13066" t="s">
        <v>12687</v>
      </c>
      <c r="C13066">
        <v>2009</v>
      </c>
      <c r="D13066">
        <v>12</v>
      </c>
      <c r="E13066" t="s">
        <v>80</v>
      </c>
      <c r="F13066">
        <v>22</v>
      </c>
      <c r="G13066" t="s">
        <v>10</v>
      </c>
    </row>
    <row r="13067" spans="1:7" x14ac:dyDescent="0.3">
      <c r="A13067" t="s">
        <v>13099</v>
      </c>
      <c r="B13067" t="s">
        <v>12687</v>
      </c>
      <c r="C13067">
        <v>2009</v>
      </c>
      <c r="D13067">
        <v>12</v>
      </c>
      <c r="E13067" t="s">
        <v>18</v>
      </c>
      <c r="F13067">
        <v>46</v>
      </c>
      <c r="G13067" t="s">
        <v>10</v>
      </c>
    </row>
    <row r="13068" spans="1:7" x14ac:dyDescent="0.3">
      <c r="A13068" t="s">
        <v>13100</v>
      </c>
      <c r="B13068" t="s">
        <v>12687</v>
      </c>
      <c r="C13068">
        <v>2009</v>
      </c>
      <c r="D13068">
        <v>11</v>
      </c>
      <c r="E13068" t="s">
        <v>80</v>
      </c>
      <c r="F13068">
        <v>62</v>
      </c>
      <c r="G13068" t="s">
        <v>10</v>
      </c>
    </row>
    <row r="13069" spans="1:7" x14ac:dyDescent="0.3">
      <c r="A13069" t="s">
        <v>13101</v>
      </c>
      <c r="B13069" t="s">
        <v>12687</v>
      </c>
      <c r="C13069">
        <v>2010</v>
      </c>
      <c r="D13069">
        <v>1</v>
      </c>
      <c r="E13069" t="s">
        <v>18</v>
      </c>
      <c r="F13069">
        <v>118</v>
      </c>
      <c r="G13069" t="s">
        <v>10</v>
      </c>
    </row>
    <row r="13070" spans="1:7" x14ac:dyDescent="0.3">
      <c r="A13070" t="s">
        <v>13102</v>
      </c>
      <c r="B13070" t="s">
        <v>12687</v>
      </c>
      <c r="C13070">
        <v>2009</v>
      </c>
      <c r="D13070">
        <v>6</v>
      </c>
      <c r="E13070" t="s">
        <v>60</v>
      </c>
      <c r="F13070">
        <v>24</v>
      </c>
      <c r="G13070" t="s">
        <v>10</v>
      </c>
    </row>
    <row r="13071" spans="1:7" x14ac:dyDescent="0.3">
      <c r="A13071" t="s">
        <v>13103</v>
      </c>
      <c r="B13071" t="s">
        <v>12687</v>
      </c>
      <c r="C13071">
        <v>2010</v>
      </c>
      <c r="D13071">
        <v>1</v>
      </c>
      <c r="E13071" t="s">
        <v>18</v>
      </c>
      <c r="F13071">
        <v>370</v>
      </c>
      <c r="G13071" t="s">
        <v>50</v>
      </c>
    </row>
    <row r="13072" spans="1:7" x14ac:dyDescent="0.3">
      <c r="A13072" t="s">
        <v>13104</v>
      </c>
      <c r="B13072" t="s">
        <v>12687</v>
      </c>
      <c r="C13072">
        <v>2011</v>
      </c>
      <c r="D13072">
        <v>1</v>
      </c>
      <c r="E13072" t="s">
        <v>80</v>
      </c>
      <c r="F13072">
        <v>9</v>
      </c>
      <c r="G13072" t="s">
        <v>50</v>
      </c>
    </row>
    <row r="13073" spans="1:7" x14ac:dyDescent="0.3">
      <c r="A13073" t="s">
        <v>13105</v>
      </c>
      <c r="B13073" t="s">
        <v>12687</v>
      </c>
      <c r="C13073">
        <v>2010</v>
      </c>
      <c r="D13073">
        <v>3</v>
      </c>
      <c r="E13073" t="s">
        <v>71</v>
      </c>
      <c r="F13073">
        <v>357</v>
      </c>
      <c r="G13073" t="s">
        <v>10</v>
      </c>
    </row>
    <row r="13074" spans="1:7" x14ac:dyDescent="0.3">
      <c r="A13074" t="s">
        <v>13106</v>
      </c>
      <c r="B13074" t="s">
        <v>12687</v>
      </c>
      <c r="C13074">
        <v>2010</v>
      </c>
      <c r="D13074">
        <v>2</v>
      </c>
      <c r="E13074" t="s">
        <v>9</v>
      </c>
      <c r="F13074">
        <v>168</v>
      </c>
      <c r="G13074" t="s">
        <v>10</v>
      </c>
    </row>
    <row r="13075" spans="1:7" x14ac:dyDescent="0.3">
      <c r="A13075" t="s">
        <v>13107</v>
      </c>
      <c r="B13075" t="s">
        <v>12687</v>
      </c>
      <c r="C13075">
        <v>2010</v>
      </c>
      <c r="D13075">
        <v>1</v>
      </c>
      <c r="E13075" t="s">
        <v>18</v>
      </c>
      <c r="F13075">
        <v>936</v>
      </c>
      <c r="G13075" t="s">
        <v>50</v>
      </c>
    </row>
    <row r="13076" spans="1:7" x14ac:dyDescent="0.3">
      <c r="A13076" t="s">
        <v>13108</v>
      </c>
      <c r="B13076" t="s">
        <v>12687</v>
      </c>
      <c r="C13076">
        <v>2010</v>
      </c>
      <c r="D13076">
        <v>2</v>
      </c>
      <c r="E13076" t="s">
        <v>18</v>
      </c>
      <c r="F13076">
        <v>107</v>
      </c>
      <c r="G13076" t="s">
        <v>10</v>
      </c>
    </row>
    <row r="13077" spans="1:7" x14ac:dyDescent="0.3">
      <c r="A13077" t="s">
        <v>13109</v>
      </c>
      <c r="B13077" t="s">
        <v>12687</v>
      </c>
      <c r="C13077">
        <v>2009</v>
      </c>
      <c r="D13077">
        <v>10</v>
      </c>
      <c r="E13077" t="s">
        <v>71</v>
      </c>
      <c r="F13077">
        <v>33</v>
      </c>
      <c r="G13077" t="s">
        <v>50</v>
      </c>
    </row>
    <row r="13078" spans="1:7" x14ac:dyDescent="0.3">
      <c r="A13078" t="s">
        <v>13110</v>
      </c>
      <c r="B13078" t="s">
        <v>12687</v>
      </c>
      <c r="C13078">
        <v>2009</v>
      </c>
      <c r="D13078">
        <v>4</v>
      </c>
      <c r="E13078" t="s">
        <v>71</v>
      </c>
      <c r="F13078">
        <v>5</v>
      </c>
      <c r="G13078" t="s">
        <v>10</v>
      </c>
    </row>
    <row r="13079" spans="1:7" x14ac:dyDescent="0.3">
      <c r="A13079" t="s">
        <v>13111</v>
      </c>
      <c r="B13079" t="s">
        <v>12687</v>
      </c>
      <c r="C13079">
        <v>2006</v>
      </c>
      <c r="D13079">
        <v>12</v>
      </c>
      <c r="E13079" t="s">
        <v>9</v>
      </c>
      <c r="F13079">
        <v>20</v>
      </c>
      <c r="G13079" t="s">
        <v>10</v>
      </c>
    </row>
    <row r="13080" spans="1:7" x14ac:dyDescent="0.3">
      <c r="A13080" t="s">
        <v>13112</v>
      </c>
      <c r="B13080" t="s">
        <v>12687</v>
      </c>
      <c r="C13080">
        <v>2010</v>
      </c>
      <c r="D13080">
        <v>1</v>
      </c>
      <c r="E13080" t="s">
        <v>9</v>
      </c>
      <c r="F13080">
        <v>7</v>
      </c>
      <c r="G13080" t="s">
        <v>10</v>
      </c>
    </row>
    <row r="13081" spans="1:7" x14ac:dyDescent="0.3">
      <c r="A13081" t="s">
        <v>13113</v>
      </c>
      <c r="B13081" t="s">
        <v>12687</v>
      </c>
      <c r="C13081">
        <v>2010</v>
      </c>
      <c r="D13081">
        <v>2</v>
      </c>
      <c r="E13081" t="s">
        <v>9</v>
      </c>
      <c r="F13081">
        <v>86</v>
      </c>
      <c r="G13081" t="s">
        <v>10</v>
      </c>
    </row>
    <row r="13082" spans="1:7" x14ac:dyDescent="0.3">
      <c r="A13082" t="s">
        <v>13114</v>
      </c>
      <c r="B13082" t="s">
        <v>12687</v>
      </c>
      <c r="C13082">
        <v>2010</v>
      </c>
      <c r="D13082">
        <v>1</v>
      </c>
      <c r="E13082" t="s">
        <v>9</v>
      </c>
      <c r="F13082">
        <v>3</v>
      </c>
      <c r="G13082" t="s">
        <v>10</v>
      </c>
    </row>
    <row r="13083" spans="1:7" x14ac:dyDescent="0.3">
      <c r="A13083" t="s">
        <v>13115</v>
      </c>
      <c r="B13083" t="s">
        <v>12687</v>
      </c>
      <c r="C13083">
        <v>2009</v>
      </c>
      <c r="D13083">
        <v>7</v>
      </c>
      <c r="E13083" t="s">
        <v>9</v>
      </c>
      <c r="F13083">
        <v>75</v>
      </c>
      <c r="G13083" t="s">
        <v>10</v>
      </c>
    </row>
    <row r="13084" spans="1:7" x14ac:dyDescent="0.3">
      <c r="A13084" t="s">
        <v>13116</v>
      </c>
      <c r="B13084" t="s">
        <v>12687</v>
      </c>
      <c r="C13084">
        <v>2010</v>
      </c>
      <c r="D13084">
        <v>4</v>
      </c>
      <c r="E13084" t="s">
        <v>71</v>
      </c>
      <c r="F13084">
        <v>265</v>
      </c>
      <c r="G13084" t="s">
        <v>10</v>
      </c>
    </row>
    <row r="13085" spans="1:7" x14ac:dyDescent="0.3">
      <c r="A13085" t="s">
        <v>13117</v>
      </c>
      <c r="B13085" t="s">
        <v>12687</v>
      </c>
      <c r="C13085">
        <v>2010</v>
      </c>
      <c r="D13085">
        <v>3</v>
      </c>
      <c r="E13085" t="s">
        <v>80</v>
      </c>
      <c r="F13085">
        <v>60</v>
      </c>
      <c r="G13085" t="s">
        <v>10</v>
      </c>
    </row>
    <row r="13086" spans="1:7" x14ac:dyDescent="0.3">
      <c r="A13086" t="s">
        <v>13118</v>
      </c>
      <c r="B13086" t="s">
        <v>12687</v>
      </c>
      <c r="C13086">
        <v>2010</v>
      </c>
      <c r="D13086">
        <v>2</v>
      </c>
      <c r="E13086" t="s">
        <v>18</v>
      </c>
      <c r="F13086">
        <v>50</v>
      </c>
      <c r="G13086" t="s">
        <v>10</v>
      </c>
    </row>
    <row r="13087" spans="1:7" x14ac:dyDescent="0.3">
      <c r="A13087" t="s">
        <v>13119</v>
      </c>
      <c r="B13087" t="s">
        <v>12687</v>
      </c>
      <c r="C13087">
        <v>2010</v>
      </c>
      <c r="D13087">
        <v>1</v>
      </c>
      <c r="E13087" t="s">
        <v>71</v>
      </c>
      <c r="F13087">
        <v>95</v>
      </c>
      <c r="G13087" t="s">
        <v>10</v>
      </c>
    </row>
    <row r="13088" spans="1:7" x14ac:dyDescent="0.3">
      <c r="A13088" t="s">
        <v>13120</v>
      </c>
      <c r="B13088" t="s">
        <v>12687</v>
      </c>
      <c r="C13088">
        <v>2010</v>
      </c>
      <c r="D13088">
        <v>3</v>
      </c>
      <c r="E13088" t="s">
        <v>71</v>
      </c>
      <c r="F13088">
        <v>49</v>
      </c>
      <c r="G13088" t="s">
        <v>10</v>
      </c>
    </row>
    <row r="13089" spans="1:7" x14ac:dyDescent="0.3">
      <c r="A13089" t="s">
        <v>13121</v>
      </c>
      <c r="B13089" t="s">
        <v>12687</v>
      </c>
      <c r="C13089">
        <v>2005</v>
      </c>
      <c r="D13089">
        <v>2</v>
      </c>
      <c r="E13089" t="s">
        <v>18</v>
      </c>
      <c r="F13089">
        <v>131</v>
      </c>
      <c r="G13089" t="s">
        <v>10</v>
      </c>
    </row>
    <row r="13090" spans="1:7" x14ac:dyDescent="0.3">
      <c r="A13090" t="s">
        <v>13122</v>
      </c>
      <c r="B13090" t="s">
        <v>12687</v>
      </c>
      <c r="C13090">
        <v>2010</v>
      </c>
      <c r="D13090">
        <v>7</v>
      </c>
      <c r="E13090" t="s">
        <v>80</v>
      </c>
      <c r="F13090">
        <v>64</v>
      </c>
      <c r="G13090" t="s">
        <v>10</v>
      </c>
    </row>
    <row r="13091" spans="1:7" x14ac:dyDescent="0.3">
      <c r="A13091" t="s">
        <v>13123</v>
      </c>
      <c r="B13091" t="s">
        <v>12687</v>
      </c>
      <c r="C13091">
        <v>2010</v>
      </c>
      <c r="D13091">
        <v>5</v>
      </c>
      <c r="E13091" t="s">
        <v>80</v>
      </c>
      <c r="F13091">
        <v>52</v>
      </c>
      <c r="G13091" t="s">
        <v>10</v>
      </c>
    </row>
    <row r="13092" spans="1:7" x14ac:dyDescent="0.3">
      <c r="A13092" t="s">
        <v>13124</v>
      </c>
      <c r="B13092" t="s">
        <v>12687</v>
      </c>
      <c r="C13092">
        <v>2010</v>
      </c>
      <c r="D13092">
        <v>6</v>
      </c>
      <c r="E13092" t="s">
        <v>9</v>
      </c>
      <c r="F13092">
        <v>32</v>
      </c>
      <c r="G13092" t="s">
        <v>10</v>
      </c>
    </row>
    <row r="13093" spans="1:7" x14ac:dyDescent="0.3">
      <c r="A13093" t="s">
        <v>13125</v>
      </c>
      <c r="B13093" t="s">
        <v>12687</v>
      </c>
      <c r="C13093">
        <v>2010</v>
      </c>
      <c r="D13093">
        <v>11</v>
      </c>
      <c r="E13093" t="s">
        <v>80</v>
      </c>
      <c r="F13093">
        <v>29</v>
      </c>
      <c r="G13093" t="s">
        <v>10</v>
      </c>
    </row>
    <row r="13094" spans="1:7" x14ac:dyDescent="0.3">
      <c r="A13094" t="s">
        <v>13126</v>
      </c>
      <c r="B13094" t="s">
        <v>12687</v>
      </c>
      <c r="C13094">
        <v>2010</v>
      </c>
      <c r="D13094">
        <v>4</v>
      </c>
      <c r="E13094" t="s">
        <v>71</v>
      </c>
      <c r="F13094">
        <v>2</v>
      </c>
      <c r="G13094" t="s">
        <v>50</v>
      </c>
    </row>
    <row r="13095" spans="1:7" x14ac:dyDescent="0.3">
      <c r="A13095" t="s">
        <v>13127</v>
      </c>
      <c r="B13095" t="s">
        <v>12687</v>
      </c>
      <c r="C13095">
        <v>2007</v>
      </c>
      <c r="D13095">
        <v>5</v>
      </c>
      <c r="E13095" t="s">
        <v>9</v>
      </c>
      <c r="F13095">
        <v>45</v>
      </c>
      <c r="G13095" t="s">
        <v>10</v>
      </c>
    </row>
    <row r="13096" spans="1:7" x14ac:dyDescent="0.3">
      <c r="A13096" t="s">
        <v>13128</v>
      </c>
      <c r="B13096" t="s">
        <v>12687</v>
      </c>
      <c r="C13096">
        <v>2010</v>
      </c>
      <c r="D13096">
        <v>5</v>
      </c>
      <c r="E13096" t="s">
        <v>71</v>
      </c>
      <c r="F13096">
        <v>326</v>
      </c>
      <c r="G13096" t="s">
        <v>10</v>
      </c>
    </row>
    <row r="13097" spans="1:7" x14ac:dyDescent="0.3">
      <c r="A13097" t="s">
        <v>13129</v>
      </c>
      <c r="B13097" t="s">
        <v>12687</v>
      </c>
      <c r="C13097">
        <v>2010</v>
      </c>
      <c r="D13097">
        <v>7</v>
      </c>
      <c r="E13097" t="s">
        <v>18</v>
      </c>
      <c r="F13097">
        <v>1095</v>
      </c>
      <c r="G13097" t="s">
        <v>10</v>
      </c>
    </row>
    <row r="13098" spans="1:7" x14ac:dyDescent="0.3">
      <c r="A13098" t="s">
        <v>13130</v>
      </c>
      <c r="B13098" t="s">
        <v>12687</v>
      </c>
      <c r="C13098">
        <v>2006</v>
      </c>
      <c r="D13098">
        <v>9</v>
      </c>
      <c r="E13098" t="s">
        <v>18</v>
      </c>
      <c r="F13098">
        <v>224</v>
      </c>
      <c r="G13098" t="s">
        <v>10</v>
      </c>
    </row>
    <row r="13099" spans="1:7" x14ac:dyDescent="0.3">
      <c r="A13099" t="s">
        <v>13131</v>
      </c>
      <c r="B13099" t="s">
        <v>12687</v>
      </c>
      <c r="C13099">
        <v>2010</v>
      </c>
      <c r="D13099">
        <v>7</v>
      </c>
      <c r="E13099" t="s">
        <v>9</v>
      </c>
      <c r="F13099">
        <v>36</v>
      </c>
      <c r="G13099" t="s">
        <v>10</v>
      </c>
    </row>
    <row r="13100" spans="1:7" x14ac:dyDescent="0.3">
      <c r="A13100" t="s">
        <v>13132</v>
      </c>
      <c r="B13100" t="s">
        <v>12687</v>
      </c>
      <c r="C13100">
        <v>2010</v>
      </c>
      <c r="D13100">
        <v>5</v>
      </c>
      <c r="E13100" t="s">
        <v>60</v>
      </c>
      <c r="F13100">
        <v>833</v>
      </c>
      <c r="G13100" t="s">
        <v>10</v>
      </c>
    </row>
    <row r="13101" spans="1:7" x14ac:dyDescent="0.3">
      <c r="A13101" t="s">
        <v>13133</v>
      </c>
      <c r="B13101" t="s">
        <v>12687</v>
      </c>
      <c r="C13101">
        <v>2005</v>
      </c>
      <c r="D13101">
        <v>6</v>
      </c>
      <c r="E13101" t="s">
        <v>9</v>
      </c>
      <c r="F13101">
        <v>306</v>
      </c>
      <c r="G13101" t="s">
        <v>10</v>
      </c>
    </row>
    <row r="13102" spans="1:7" x14ac:dyDescent="0.3">
      <c r="A13102" t="s">
        <v>13134</v>
      </c>
      <c r="B13102" t="s">
        <v>12687</v>
      </c>
      <c r="C13102">
        <v>2006</v>
      </c>
      <c r="D13102">
        <v>11</v>
      </c>
      <c r="E13102" t="s">
        <v>9</v>
      </c>
      <c r="F13102">
        <v>90</v>
      </c>
      <c r="G13102" t="s">
        <v>10</v>
      </c>
    </row>
    <row r="13103" spans="1:7" x14ac:dyDescent="0.3">
      <c r="A13103" t="s">
        <v>13135</v>
      </c>
      <c r="B13103" t="s">
        <v>12687</v>
      </c>
      <c r="C13103">
        <v>2010</v>
      </c>
      <c r="D13103">
        <v>5</v>
      </c>
      <c r="E13103" t="s">
        <v>9</v>
      </c>
      <c r="F13103">
        <v>152</v>
      </c>
      <c r="G13103" t="s">
        <v>10</v>
      </c>
    </row>
    <row r="13104" spans="1:7" x14ac:dyDescent="0.3">
      <c r="A13104" t="s">
        <v>13136</v>
      </c>
      <c r="B13104" t="s">
        <v>12687</v>
      </c>
      <c r="C13104">
        <v>2010</v>
      </c>
      <c r="D13104">
        <v>6</v>
      </c>
      <c r="E13104" t="s">
        <v>80</v>
      </c>
      <c r="F13104">
        <v>20</v>
      </c>
      <c r="G13104" t="s">
        <v>10</v>
      </c>
    </row>
    <row r="13105" spans="1:7" x14ac:dyDescent="0.3">
      <c r="A13105" t="s">
        <v>13137</v>
      </c>
      <c r="B13105" t="s">
        <v>12687</v>
      </c>
      <c r="C13105">
        <v>2004</v>
      </c>
      <c r="D13105">
        <v>1</v>
      </c>
      <c r="E13105" t="s">
        <v>18</v>
      </c>
      <c r="F13105">
        <v>234</v>
      </c>
      <c r="G13105" t="s">
        <v>10</v>
      </c>
    </row>
    <row r="13106" spans="1:7" x14ac:dyDescent="0.3">
      <c r="A13106" t="s">
        <v>13138</v>
      </c>
      <c r="B13106" t="s">
        <v>12687</v>
      </c>
      <c r="C13106">
        <v>2010</v>
      </c>
      <c r="D13106">
        <v>6</v>
      </c>
      <c r="E13106" t="s">
        <v>9</v>
      </c>
      <c r="F13106">
        <v>8</v>
      </c>
      <c r="G13106" t="s">
        <v>50</v>
      </c>
    </row>
    <row r="13107" spans="1:7" x14ac:dyDescent="0.3">
      <c r="A13107" t="s">
        <v>13139</v>
      </c>
      <c r="B13107" t="s">
        <v>12687</v>
      </c>
      <c r="C13107">
        <v>2010</v>
      </c>
      <c r="D13107">
        <v>5</v>
      </c>
      <c r="E13107" t="s">
        <v>80</v>
      </c>
      <c r="F13107">
        <v>7</v>
      </c>
      <c r="G13107" t="s">
        <v>10</v>
      </c>
    </row>
    <row r="13108" spans="1:7" x14ac:dyDescent="0.3">
      <c r="A13108" t="s">
        <v>13140</v>
      </c>
      <c r="B13108" t="s">
        <v>12687</v>
      </c>
      <c r="C13108">
        <v>2010</v>
      </c>
      <c r="D13108">
        <v>10</v>
      </c>
      <c r="E13108" t="s">
        <v>71</v>
      </c>
      <c r="F13108">
        <v>145</v>
      </c>
      <c r="G13108" t="s">
        <v>10</v>
      </c>
    </row>
    <row r="13109" spans="1:7" x14ac:dyDescent="0.3">
      <c r="A13109" t="s">
        <v>13141</v>
      </c>
      <c r="B13109" t="s">
        <v>12687</v>
      </c>
      <c r="C13109">
        <v>2010</v>
      </c>
      <c r="D13109">
        <v>7</v>
      </c>
      <c r="E13109" t="s">
        <v>80</v>
      </c>
      <c r="F13109">
        <v>24</v>
      </c>
      <c r="G13109" t="s">
        <v>10</v>
      </c>
    </row>
    <row r="13110" spans="1:7" x14ac:dyDescent="0.3">
      <c r="A13110" t="s">
        <v>13142</v>
      </c>
      <c r="B13110" t="s">
        <v>12687</v>
      </c>
      <c r="C13110">
        <v>2005</v>
      </c>
      <c r="D13110">
        <v>7</v>
      </c>
      <c r="E13110" t="s">
        <v>9</v>
      </c>
      <c r="F13110">
        <v>47</v>
      </c>
      <c r="G13110" t="s">
        <v>10</v>
      </c>
    </row>
    <row r="13111" spans="1:7" x14ac:dyDescent="0.3">
      <c r="A13111" t="s">
        <v>13143</v>
      </c>
      <c r="B13111" t="s">
        <v>12687</v>
      </c>
      <c r="C13111">
        <v>2011</v>
      </c>
      <c r="D13111">
        <v>6</v>
      </c>
      <c r="E13111" t="s">
        <v>9</v>
      </c>
      <c r="F13111">
        <v>23</v>
      </c>
      <c r="G13111" t="s">
        <v>10</v>
      </c>
    </row>
    <row r="13112" spans="1:7" x14ac:dyDescent="0.3">
      <c r="A13112" t="s">
        <v>13144</v>
      </c>
      <c r="B13112" t="s">
        <v>12687</v>
      </c>
      <c r="C13112">
        <v>2010</v>
      </c>
      <c r="D13112">
        <v>10</v>
      </c>
      <c r="E13112" t="s">
        <v>71</v>
      </c>
      <c r="F13112">
        <v>86</v>
      </c>
      <c r="G13112" t="s">
        <v>10</v>
      </c>
    </row>
    <row r="13113" spans="1:7" x14ac:dyDescent="0.3">
      <c r="A13113" t="s">
        <v>13145</v>
      </c>
      <c r="B13113" t="s">
        <v>12687</v>
      </c>
      <c r="C13113">
        <v>2010</v>
      </c>
      <c r="D13113">
        <v>10</v>
      </c>
      <c r="E13113" t="s">
        <v>71</v>
      </c>
      <c r="F13113">
        <v>0</v>
      </c>
      <c r="G13113" t="s">
        <v>12</v>
      </c>
    </row>
    <row r="13114" spans="1:7" x14ac:dyDescent="0.3">
      <c r="A13114" t="s">
        <v>13146</v>
      </c>
      <c r="B13114" t="s">
        <v>12687</v>
      </c>
      <c r="C13114">
        <v>2006</v>
      </c>
      <c r="D13114">
        <v>1</v>
      </c>
      <c r="E13114" t="s">
        <v>9</v>
      </c>
      <c r="F13114">
        <v>50</v>
      </c>
      <c r="G13114" t="s">
        <v>10</v>
      </c>
    </row>
    <row r="13115" spans="1:7" x14ac:dyDescent="0.3">
      <c r="A13115" t="s">
        <v>13147</v>
      </c>
      <c r="B13115" t="s">
        <v>12687</v>
      </c>
      <c r="C13115">
        <v>2006</v>
      </c>
      <c r="D13115">
        <v>6</v>
      </c>
      <c r="E13115" t="s">
        <v>9</v>
      </c>
      <c r="F13115">
        <v>40</v>
      </c>
      <c r="G13115" t="s">
        <v>10</v>
      </c>
    </row>
    <row r="13116" spans="1:7" x14ac:dyDescent="0.3">
      <c r="A13116" t="s">
        <v>13148</v>
      </c>
      <c r="B13116" t="s">
        <v>12687</v>
      </c>
      <c r="C13116">
        <v>2010</v>
      </c>
      <c r="D13116">
        <v>7</v>
      </c>
      <c r="E13116" t="s">
        <v>80</v>
      </c>
      <c r="F13116">
        <v>7</v>
      </c>
      <c r="G13116" t="s">
        <v>10</v>
      </c>
    </row>
    <row r="13117" spans="1:7" x14ac:dyDescent="0.3">
      <c r="A13117" t="s">
        <v>13149</v>
      </c>
      <c r="B13117" t="s">
        <v>12687</v>
      </c>
      <c r="C13117">
        <v>2011</v>
      </c>
      <c r="D13117">
        <v>5</v>
      </c>
      <c r="E13117" t="s">
        <v>80</v>
      </c>
      <c r="F13117">
        <v>17</v>
      </c>
      <c r="G13117" t="s">
        <v>10</v>
      </c>
    </row>
    <row r="13118" spans="1:7" x14ac:dyDescent="0.3">
      <c r="A13118" t="s">
        <v>13150</v>
      </c>
      <c r="B13118" t="s">
        <v>12687</v>
      </c>
      <c r="C13118">
        <v>2006</v>
      </c>
      <c r="D13118">
        <v>5</v>
      </c>
      <c r="E13118" t="s">
        <v>18</v>
      </c>
      <c r="F13118">
        <v>168</v>
      </c>
      <c r="G13118" t="s">
        <v>10</v>
      </c>
    </row>
    <row r="13119" spans="1:7" x14ac:dyDescent="0.3">
      <c r="A13119" t="s">
        <v>13151</v>
      </c>
      <c r="B13119" t="s">
        <v>12687</v>
      </c>
      <c r="C13119">
        <v>2011</v>
      </c>
      <c r="D13119">
        <v>5</v>
      </c>
      <c r="E13119" t="s">
        <v>9</v>
      </c>
      <c r="F13119">
        <v>60</v>
      </c>
      <c r="G13119" t="s">
        <v>10</v>
      </c>
    </row>
    <row r="13120" spans="1:7" x14ac:dyDescent="0.3">
      <c r="A13120" t="s">
        <v>13152</v>
      </c>
      <c r="B13120" t="s">
        <v>12687</v>
      </c>
      <c r="C13120">
        <v>2010</v>
      </c>
      <c r="D13120">
        <v>9</v>
      </c>
      <c r="E13120" t="s">
        <v>71</v>
      </c>
      <c r="F13120">
        <v>0</v>
      </c>
      <c r="G13120" t="s">
        <v>12</v>
      </c>
    </row>
    <row r="13121" spans="1:7" x14ac:dyDescent="0.3">
      <c r="A13121" t="s">
        <v>13153</v>
      </c>
      <c r="B13121" t="s">
        <v>12687</v>
      </c>
      <c r="C13121">
        <v>2010</v>
      </c>
      <c r="D13121">
        <v>4</v>
      </c>
      <c r="E13121" t="s">
        <v>80</v>
      </c>
      <c r="F13121">
        <v>82</v>
      </c>
      <c r="G13121" t="s">
        <v>10</v>
      </c>
    </row>
    <row r="13122" spans="1:7" x14ac:dyDescent="0.3">
      <c r="A13122" t="s">
        <v>13154</v>
      </c>
      <c r="B13122" t="s">
        <v>12687</v>
      </c>
      <c r="C13122">
        <v>2005</v>
      </c>
      <c r="D13122">
        <v>6</v>
      </c>
      <c r="E13122" t="s">
        <v>9</v>
      </c>
      <c r="F13122">
        <v>54</v>
      </c>
      <c r="G13122" t="s">
        <v>10</v>
      </c>
    </row>
    <row r="13123" spans="1:7" x14ac:dyDescent="0.3">
      <c r="A13123" t="s">
        <v>13155</v>
      </c>
      <c r="B13123" t="s">
        <v>12687</v>
      </c>
      <c r="C13123">
        <v>2006</v>
      </c>
      <c r="D13123">
        <v>8</v>
      </c>
      <c r="E13123" t="s">
        <v>80</v>
      </c>
      <c r="F13123">
        <v>3</v>
      </c>
      <c r="G13123" t="s">
        <v>10</v>
      </c>
    </row>
    <row r="13124" spans="1:7" x14ac:dyDescent="0.3">
      <c r="A13124" t="s">
        <v>13156</v>
      </c>
      <c r="B13124" t="s">
        <v>12687</v>
      </c>
      <c r="C13124">
        <v>2010</v>
      </c>
      <c r="D13124">
        <v>10</v>
      </c>
      <c r="E13124" t="s">
        <v>18</v>
      </c>
      <c r="F13124">
        <v>315</v>
      </c>
      <c r="G13124" t="s">
        <v>10</v>
      </c>
    </row>
    <row r="13125" spans="1:7" x14ac:dyDescent="0.3">
      <c r="A13125" t="s">
        <v>13157</v>
      </c>
      <c r="B13125" t="s">
        <v>12687</v>
      </c>
      <c r="C13125">
        <v>2010</v>
      </c>
      <c r="D13125">
        <v>11</v>
      </c>
      <c r="E13125" t="s">
        <v>9</v>
      </c>
      <c r="F13125">
        <v>90</v>
      </c>
      <c r="G13125" t="s">
        <v>10</v>
      </c>
    </row>
    <row r="13126" spans="1:7" x14ac:dyDescent="0.3">
      <c r="A13126" t="s">
        <v>13158</v>
      </c>
      <c r="B13126" t="s">
        <v>12687</v>
      </c>
      <c r="C13126">
        <v>2009</v>
      </c>
      <c r="D13126">
        <v>8</v>
      </c>
      <c r="E13126" t="s">
        <v>80</v>
      </c>
      <c r="F13126">
        <v>59</v>
      </c>
      <c r="G13126" t="s">
        <v>10</v>
      </c>
    </row>
    <row r="13127" spans="1:7" x14ac:dyDescent="0.3">
      <c r="A13127" t="s">
        <v>13159</v>
      </c>
      <c r="B13127" t="s">
        <v>12687</v>
      </c>
      <c r="C13127">
        <v>2010</v>
      </c>
      <c r="D13127">
        <v>8</v>
      </c>
      <c r="E13127" t="s">
        <v>71</v>
      </c>
      <c r="F13127">
        <v>102</v>
      </c>
      <c r="G13127" t="s">
        <v>10</v>
      </c>
    </row>
    <row r="13128" spans="1:7" x14ac:dyDescent="0.3">
      <c r="A13128" t="s">
        <v>13160</v>
      </c>
      <c r="B13128" t="s">
        <v>12687</v>
      </c>
      <c r="C13128">
        <v>2010</v>
      </c>
      <c r="D13128">
        <v>12</v>
      </c>
      <c r="E13128" t="s">
        <v>18</v>
      </c>
      <c r="F13128">
        <v>629</v>
      </c>
      <c r="G13128" t="s">
        <v>10</v>
      </c>
    </row>
    <row r="13129" spans="1:7" x14ac:dyDescent="0.3">
      <c r="A13129" t="s">
        <v>13161</v>
      </c>
      <c r="B13129" t="s">
        <v>12687</v>
      </c>
      <c r="C13129">
        <v>2010</v>
      </c>
      <c r="D13129">
        <v>11</v>
      </c>
      <c r="E13129" t="s">
        <v>18</v>
      </c>
      <c r="F13129">
        <v>625</v>
      </c>
      <c r="G13129" t="s">
        <v>10</v>
      </c>
    </row>
    <row r="13130" spans="1:7" x14ac:dyDescent="0.3">
      <c r="A13130" t="s">
        <v>13162</v>
      </c>
      <c r="B13130" t="s">
        <v>12687</v>
      </c>
      <c r="C13130">
        <v>2010</v>
      </c>
      <c r="D13130">
        <v>12</v>
      </c>
      <c r="E13130" t="s">
        <v>18</v>
      </c>
      <c r="F13130">
        <v>624</v>
      </c>
      <c r="G13130" t="s">
        <v>10</v>
      </c>
    </row>
    <row r="13131" spans="1:7" x14ac:dyDescent="0.3">
      <c r="A13131" t="s">
        <v>13163</v>
      </c>
      <c r="B13131" t="s">
        <v>12687</v>
      </c>
      <c r="C13131">
        <v>2010</v>
      </c>
      <c r="D13131">
        <v>9</v>
      </c>
      <c r="E13131" t="s">
        <v>9</v>
      </c>
      <c r="F13131">
        <v>241</v>
      </c>
      <c r="G13131" t="s">
        <v>10</v>
      </c>
    </row>
    <row r="13132" spans="1:7" x14ac:dyDescent="0.3">
      <c r="A13132" t="s">
        <v>13164</v>
      </c>
      <c r="B13132" t="s">
        <v>12687</v>
      </c>
      <c r="C13132">
        <v>2010</v>
      </c>
      <c r="D13132">
        <v>9</v>
      </c>
      <c r="E13132" t="s">
        <v>18</v>
      </c>
      <c r="F13132">
        <v>1262</v>
      </c>
      <c r="G13132" t="s">
        <v>10</v>
      </c>
    </row>
    <row r="13133" spans="1:7" x14ac:dyDescent="0.3">
      <c r="A13133" t="s">
        <v>13165</v>
      </c>
      <c r="B13133" t="s">
        <v>12687</v>
      </c>
      <c r="C13133">
        <v>2011</v>
      </c>
      <c r="D13133">
        <v>3</v>
      </c>
      <c r="E13133" t="s">
        <v>18</v>
      </c>
      <c r="F13133">
        <v>732</v>
      </c>
      <c r="G13133" t="s">
        <v>473</v>
      </c>
    </row>
    <row r="13134" spans="1:7" x14ac:dyDescent="0.3">
      <c r="A13134" t="s">
        <v>13166</v>
      </c>
      <c r="B13134" t="s">
        <v>12687</v>
      </c>
      <c r="C13134">
        <v>2010</v>
      </c>
      <c r="D13134">
        <v>8</v>
      </c>
      <c r="E13134" t="s">
        <v>71</v>
      </c>
      <c r="F13134">
        <v>21</v>
      </c>
      <c r="G13134" t="s">
        <v>10</v>
      </c>
    </row>
    <row r="13135" spans="1:7" x14ac:dyDescent="0.3">
      <c r="A13135" t="s">
        <v>13167</v>
      </c>
      <c r="B13135" t="s">
        <v>12687</v>
      </c>
      <c r="C13135">
        <v>2010</v>
      </c>
      <c r="D13135">
        <v>10</v>
      </c>
      <c r="E13135" t="s">
        <v>9</v>
      </c>
      <c r="F13135">
        <v>153</v>
      </c>
      <c r="G13135" t="s">
        <v>10</v>
      </c>
    </row>
    <row r="13136" spans="1:7" x14ac:dyDescent="0.3">
      <c r="A13136" t="s">
        <v>13168</v>
      </c>
      <c r="B13136" t="s">
        <v>12687</v>
      </c>
      <c r="C13136">
        <v>2007</v>
      </c>
      <c r="D13136">
        <v>2</v>
      </c>
      <c r="E13136" t="s">
        <v>71</v>
      </c>
      <c r="F13136">
        <v>114</v>
      </c>
      <c r="G13136" t="s">
        <v>10</v>
      </c>
    </row>
    <row r="13137" spans="1:7" x14ac:dyDescent="0.3">
      <c r="A13137" t="s">
        <v>13169</v>
      </c>
      <c r="B13137" t="s">
        <v>12687</v>
      </c>
      <c r="C13137">
        <v>2011</v>
      </c>
      <c r="D13137">
        <v>2</v>
      </c>
      <c r="E13137" t="s">
        <v>80</v>
      </c>
      <c r="F13137">
        <v>19</v>
      </c>
      <c r="G13137" t="s">
        <v>10</v>
      </c>
    </row>
    <row r="13138" spans="1:7" x14ac:dyDescent="0.3">
      <c r="A13138" t="s">
        <v>13170</v>
      </c>
      <c r="B13138" t="s">
        <v>12687</v>
      </c>
      <c r="C13138">
        <v>2011</v>
      </c>
      <c r="D13138">
        <v>2</v>
      </c>
      <c r="E13138" t="s">
        <v>18</v>
      </c>
      <c r="F13138">
        <v>410</v>
      </c>
      <c r="G13138" t="s">
        <v>10</v>
      </c>
    </row>
    <row r="13139" spans="1:7" x14ac:dyDescent="0.3">
      <c r="A13139" t="s">
        <v>13171</v>
      </c>
      <c r="B13139" t="s">
        <v>12687</v>
      </c>
      <c r="C13139">
        <v>2011</v>
      </c>
      <c r="D13139">
        <v>2</v>
      </c>
      <c r="E13139" t="s">
        <v>9</v>
      </c>
      <c r="F13139">
        <v>40</v>
      </c>
      <c r="G13139" t="s">
        <v>10</v>
      </c>
    </row>
    <row r="13140" spans="1:7" x14ac:dyDescent="0.3">
      <c r="A13140" t="s">
        <v>13172</v>
      </c>
      <c r="B13140" t="s">
        <v>12687</v>
      </c>
      <c r="C13140">
        <v>2010</v>
      </c>
      <c r="D13140">
        <v>11</v>
      </c>
      <c r="E13140" t="s">
        <v>9</v>
      </c>
      <c r="F13140">
        <v>74</v>
      </c>
      <c r="G13140" t="s">
        <v>10</v>
      </c>
    </row>
    <row r="13141" spans="1:7" x14ac:dyDescent="0.3">
      <c r="A13141" t="s">
        <v>13173</v>
      </c>
      <c r="B13141" t="s">
        <v>12687</v>
      </c>
      <c r="C13141">
        <v>2010</v>
      </c>
      <c r="D13141">
        <v>10</v>
      </c>
      <c r="E13141" t="s">
        <v>18</v>
      </c>
      <c r="F13141">
        <v>113</v>
      </c>
      <c r="G13141" t="s">
        <v>50</v>
      </c>
    </row>
    <row r="13142" spans="1:7" x14ac:dyDescent="0.3">
      <c r="A13142" t="s">
        <v>13174</v>
      </c>
      <c r="B13142" t="s">
        <v>12687</v>
      </c>
      <c r="C13142">
        <v>2010</v>
      </c>
      <c r="D13142">
        <v>9</v>
      </c>
      <c r="E13142" t="s">
        <v>18</v>
      </c>
      <c r="F13142">
        <v>306</v>
      </c>
      <c r="G13142" t="s">
        <v>50</v>
      </c>
    </row>
    <row r="13143" spans="1:7" x14ac:dyDescent="0.3">
      <c r="A13143" t="s">
        <v>13175</v>
      </c>
      <c r="B13143" t="s">
        <v>12687</v>
      </c>
      <c r="C13143">
        <v>2008</v>
      </c>
      <c r="D13143">
        <v>6</v>
      </c>
      <c r="E13143" t="s">
        <v>80</v>
      </c>
      <c r="F13143">
        <v>75</v>
      </c>
      <c r="G13143" t="s">
        <v>10</v>
      </c>
    </row>
    <row r="13144" spans="1:7" x14ac:dyDescent="0.3">
      <c r="A13144" t="s">
        <v>13176</v>
      </c>
      <c r="B13144" t="s">
        <v>12687</v>
      </c>
      <c r="C13144">
        <v>2005</v>
      </c>
      <c r="D13144">
        <v>7</v>
      </c>
      <c r="E13144" t="s">
        <v>18</v>
      </c>
      <c r="F13144">
        <v>607</v>
      </c>
      <c r="G13144" t="s">
        <v>10</v>
      </c>
    </row>
    <row r="13145" spans="1:7" x14ac:dyDescent="0.3">
      <c r="A13145" t="s">
        <v>13177</v>
      </c>
      <c r="B13145" t="s">
        <v>12687</v>
      </c>
      <c r="C13145">
        <v>2010</v>
      </c>
      <c r="D13145">
        <v>10</v>
      </c>
      <c r="E13145" t="s">
        <v>18</v>
      </c>
      <c r="F13145">
        <v>30</v>
      </c>
      <c r="G13145" t="s">
        <v>10</v>
      </c>
    </row>
    <row r="13146" spans="1:7" x14ac:dyDescent="0.3">
      <c r="A13146" t="s">
        <v>13178</v>
      </c>
      <c r="B13146" t="s">
        <v>12687</v>
      </c>
      <c r="C13146">
        <v>2011</v>
      </c>
      <c r="D13146">
        <v>1</v>
      </c>
      <c r="E13146" t="s">
        <v>71</v>
      </c>
      <c r="F13146">
        <v>68</v>
      </c>
      <c r="G13146" t="s">
        <v>10</v>
      </c>
    </row>
    <row r="13147" spans="1:7" x14ac:dyDescent="0.3">
      <c r="A13147" t="s">
        <v>13179</v>
      </c>
      <c r="B13147" t="s">
        <v>12687</v>
      </c>
      <c r="C13147">
        <v>2010</v>
      </c>
      <c r="D13147">
        <v>11</v>
      </c>
      <c r="E13147" t="s">
        <v>9</v>
      </c>
      <c r="F13147">
        <v>421</v>
      </c>
      <c r="G13147" t="s">
        <v>10</v>
      </c>
    </row>
    <row r="13148" spans="1:7" x14ac:dyDescent="0.3">
      <c r="A13148" t="s">
        <v>13180</v>
      </c>
      <c r="B13148" t="s">
        <v>12687</v>
      </c>
      <c r="C13148">
        <v>2010</v>
      </c>
      <c r="D13148">
        <v>11</v>
      </c>
      <c r="E13148" t="s">
        <v>18</v>
      </c>
      <c r="F13148">
        <v>799</v>
      </c>
      <c r="G13148" t="s">
        <v>473</v>
      </c>
    </row>
    <row r="13149" spans="1:7" x14ac:dyDescent="0.3">
      <c r="A13149" t="s">
        <v>13181</v>
      </c>
      <c r="B13149" t="s">
        <v>12687</v>
      </c>
      <c r="C13149">
        <v>2005</v>
      </c>
      <c r="D13149">
        <v>11</v>
      </c>
      <c r="E13149" t="s">
        <v>9</v>
      </c>
      <c r="F13149">
        <v>43</v>
      </c>
      <c r="G13149" t="s">
        <v>10</v>
      </c>
    </row>
    <row r="13150" spans="1:7" x14ac:dyDescent="0.3">
      <c r="A13150" t="s">
        <v>13182</v>
      </c>
      <c r="B13150" t="s">
        <v>12687</v>
      </c>
      <c r="C13150">
        <v>2011</v>
      </c>
      <c r="D13150">
        <v>3</v>
      </c>
      <c r="E13150" t="s">
        <v>71</v>
      </c>
      <c r="F13150">
        <v>51</v>
      </c>
      <c r="G13150" t="s">
        <v>10</v>
      </c>
    </row>
    <row r="13151" spans="1:7" x14ac:dyDescent="0.3">
      <c r="A13151" t="s">
        <v>13183</v>
      </c>
      <c r="B13151" t="s">
        <v>12687</v>
      </c>
      <c r="C13151">
        <v>2011</v>
      </c>
      <c r="D13151">
        <v>3</v>
      </c>
      <c r="E13151" t="s">
        <v>18</v>
      </c>
      <c r="F13151">
        <v>656</v>
      </c>
      <c r="G13151" t="s">
        <v>10</v>
      </c>
    </row>
    <row r="13152" spans="1:7" x14ac:dyDescent="0.3">
      <c r="A13152" t="s">
        <v>13184</v>
      </c>
      <c r="B13152" t="s">
        <v>12687</v>
      </c>
      <c r="C13152">
        <v>2011</v>
      </c>
      <c r="D13152">
        <v>2</v>
      </c>
      <c r="E13152" t="s">
        <v>9</v>
      </c>
      <c r="F13152">
        <v>301</v>
      </c>
      <c r="G13152" t="s">
        <v>10</v>
      </c>
    </row>
    <row r="13153" spans="1:7" x14ac:dyDescent="0.3">
      <c r="A13153" t="s">
        <v>13185</v>
      </c>
      <c r="B13153" t="s">
        <v>12687</v>
      </c>
      <c r="C13153">
        <v>2011</v>
      </c>
      <c r="D13153">
        <v>2</v>
      </c>
      <c r="E13153" t="s">
        <v>18</v>
      </c>
      <c r="F13153">
        <v>71</v>
      </c>
      <c r="G13153" t="s">
        <v>10</v>
      </c>
    </row>
    <row r="13154" spans="1:7" x14ac:dyDescent="0.3">
      <c r="A13154" t="s">
        <v>13186</v>
      </c>
      <c r="B13154" t="s">
        <v>12687</v>
      </c>
      <c r="C13154">
        <v>2011</v>
      </c>
      <c r="D13154">
        <v>1</v>
      </c>
      <c r="E13154" t="s">
        <v>18</v>
      </c>
      <c r="F13154">
        <v>595</v>
      </c>
      <c r="G13154" t="s">
        <v>10</v>
      </c>
    </row>
    <row r="13155" spans="1:7" x14ac:dyDescent="0.3">
      <c r="A13155" t="s">
        <v>13187</v>
      </c>
      <c r="B13155" t="s">
        <v>12687</v>
      </c>
      <c r="C13155">
        <v>2010</v>
      </c>
      <c r="D13155">
        <v>12</v>
      </c>
      <c r="E13155" t="s">
        <v>18</v>
      </c>
      <c r="F13155">
        <v>604</v>
      </c>
      <c r="G13155" t="s">
        <v>10</v>
      </c>
    </row>
    <row r="13156" spans="1:7" x14ac:dyDescent="0.3">
      <c r="A13156" t="s">
        <v>13188</v>
      </c>
      <c r="B13156" t="s">
        <v>12687</v>
      </c>
      <c r="C13156">
        <v>2010</v>
      </c>
      <c r="D13156">
        <v>12</v>
      </c>
      <c r="E13156" t="s">
        <v>18</v>
      </c>
      <c r="F13156">
        <v>597</v>
      </c>
      <c r="G13156" t="s">
        <v>10</v>
      </c>
    </row>
    <row r="13157" spans="1:7" x14ac:dyDescent="0.3">
      <c r="A13157" t="s">
        <v>13189</v>
      </c>
      <c r="B13157" t="s">
        <v>12687</v>
      </c>
      <c r="C13157">
        <v>2005</v>
      </c>
      <c r="D13157">
        <v>7</v>
      </c>
      <c r="E13157" t="s">
        <v>18</v>
      </c>
      <c r="F13157">
        <v>17</v>
      </c>
      <c r="G13157" t="s">
        <v>10</v>
      </c>
    </row>
    <row r="13158" spans="1:7" x14ac:dyDescent="0.3">
      <c r="A13158" t="s">
        <v>13190</v>
      </c>
      <c r="B13158" t="s">
        <v>12687</v>
      </c>
      <c r="C13158">
        <v>2010</v>
      </c>
      <c r="D13158">
        <v>12</v>
      </c>
      <c r="E13158" t="s">
        <v>18</v>
      </c>
      <c r="F13158">
        <v>1021</v>
      </c>
      <c r="G13158" t="s">
        <v>10</v>
      </c>
    </row>
    <row r="13159" spans="1:7" x14ac:dyDescent="0.3">
      <c r="A13159" t="s">
        <v>13191</v>
      </c>
      <c r="B13159" t="s">
        <v>12687</v>
      </c>
      <c r="C13159">
        <v>2011</v>
      </c>
      <c r="D13159">
        <v>9</v>
      </c>
      <c r="E13159" t="s">
        <v>18</v>
      </c>
      <c r="F13159">
        <v>65</v>
      </c>
      <c r="G13159" t="s">
        <v>10</v>
      </c>
    </row>
    <row r="13160" spans="1:7" x14ac:dyDescent="0.3">
      <c r="A13160" t="s">
        <v>13192</v>
      </c>
      <c r="B13160" t="s">
        <v>12687</v>
      </c>
      <c r="C13160">
        <v>2010</v>
      </c>
      <c r="D13160">
        <v>12</v>
      </c>
      <c r="E13160" t="s">
        <v>9</v>
      </c>
      <c r="F13160">
        <v>384</v>
      </c>
      <c r="G13160" t="s">
        <v>10</v>
      </c>
    </row>
    <row r="13161" spans="1:7" x14ac:dyDescent="0.3">
      <c r="A13161" t="s">
        <v>13193</v>
      </c>
      <c r="B13161" t="s">
        <v>12687</v>
      </c>
      <c r="C13161">
        <v>2011</v>
      </c>
      <c r="D13161">
        <v>8</v>
      </c>
      <c r="E13161" t="s">
        <v>18</v>
      </c>
      <c r="F13161">
        <v>821</v>
      </c>
      <c r="G13161" t="s">
        <v>473</v>
      </c>
    </row>
    <row r="13162" spans="1:7" x14ac:dyDescent="0.3">
      <c r="A13162" t="s">
        <v>13194</v>
      </c>
      <c r="B13162" t="s">
        <v>12687</v>
      </c>
      <c r="C13162">
        <v>2010</v>
      </c>
      <c r="D13162">
        <v>12</v>
      </c>
      <c r="E13162" t="s">
        <v>9</v>
      </c>
      <c r="F13162">
        <v>374</v>
      </c>
      <c r="G13162" t="s">
        <v>10</v>
      </c>
    </row>
    <row r="13163" spans="1:7" x14ac:dyDescent="0.3">
      <c r="A13163" t="s">
        <v>13195</v>
      </c>
      <c r="B13163" t="s">
        <v>12687</v>
      </c>
      <c r="C13163">
        <v>2011</v>
      </c>
      <c r="D13163">
        <v>3</v>
      </c>
      <c r="E13163" t="s">
        <v>9</v>
      </c>
      <c r="F13163">
        <v>688</v>
      </c>
      <c r="G13163" t="s">
        <v>10</v>
      </c>
    </row>
    <row r="13164" spans="1:7" x14ac:dyDescent="0.3">
      <c r="A13164" t="s">
        <v>13196</v>
      </c>
      <c r="B13164" t="s">
        <v>12687</v>
      </c>
      <c r="C13164">
        <v>2011</v>
      </c>
      <c r="D13164">
        <v>2</v>
      </c>
      <c r="E13164" t="s">
        <v>18</v>
      </c>
      <c r="F13164">
        <v>494</v>
      </c>
      <c r="G13164" t="s">
        <v>10</v>
      </c>
    </row>
    <row r="13165" spans="1:7" x14ac:dyDescent="0.3">
      <c r="A13165" t="s">
        <v>13197</v>
      </c>
      <c r="B13165" t="s">
        <v>12687</v>
      </c>
      <c r="C13165">
        <v>2011</v>
      </c>
      <c r="D13165">
        <v>11</v>
      </c>
      <c r="E13165" t="s">
        <v>71</v>
      </c>
      <c r="F13165">
        <v>2</v>
      </c>
      <c r="G13165" t="s">
        <v>50</v>
      </c>
    </row>
    <row r="13166" spans="1:7" x14ac:dyDescent="0.3">
      <c r="A13166" t="s">
        <v>13198</v>
      </c>
      <c r="B13166" t="s">
        <v>12687</v>
      </c>
      <c r="C13166">
        <v>2010</v>
      </c>
      <c r="D13166">
        <v>11</v>
      </c>
      <c r="E13166" t="s">
        <v>9</v>
      </c>
      <c r="F13166">
        <v>24</v>
      </c>
      <c r="G13166" t="s">
        <v>10</v>
      </c>
    </row>
    <row r="13167" spans="1:7" x14ac:dyDescent="0.3">
      <c r="A13167" t="s">
        <v>13199</v>
      </c>
      <c r="B13167" t="s">
        <v>12687</v>
      </c>
      <c r="C13167">
        <v>2011</v>
      </c>
      <c r="D13167">
        <v>2</v>
      </c>
      <c r="E13167" t="s">
        <v>18</v>
      </c>
      <c r="F13167">
        <v>51</v>
      </c>
      <c r="G13167" t="s">
        <v>10</v>
      </c>
    </row>
    <row r="13168" spans="1:7" x14ac:dyDescent="0.3">
      <c r="A13168" t="s">
        <v>13200</v>
      </c>
      <c r="B13168" t="s">
        <v>12687</v>
      </c>
      <c r="C13168">
        <v>2003</v>
      </c>
      <c r="D13168">
        <v>5</v>
      </c>
      <c r="E13168" t="s">
        <v>71</v>
      </c>
      <c r="F13168">
        <v>395</v>
      </c>
      <c r="G13168" t="s">
        <v>10</v>
      </c>
    </row>
    <row r="13169" spans="1:7" x14ac:dyDescent="0.3">
      <c r="A13169" t="s">
        <v>13201</v>
      </c>
      <c r="B13169" t="s">
        <v>12687</v>
      </c>
      <c r="C13169">
        <v>2011</v>
      </c>
      <c r="D13169">
        <v>3</v>
      </c>
      <c r="E13169" t="s">
        <v>9</v>
      </c>
      <c r="F13169">
        <v>30</v>
      </c>
      <c r="G13169" t="s">
        <v>10</v>
      </c>
    </row>
    <row r="13170" spans="1:7" x14ac:dyDescent="0.3">
      <c r="A13170" t="s">
        <v>13202</v>
      </c>
      <c r="B13170" t="s">
        <v>12687</v>
      </c>
      <c r="C13170">
        <v>2011</v>
      </c>
      <c r="D13170">
        <v>6</v>
      </c>
      <c r="E13170" t="s">
        <v>71</v>
      </c>
      <c r="F13170">
        <v>4</v>
      </c>
      <c r="G13170" t="s">
        <v>50</v>
      </c>
    </row>
    <row r="13171" spans="1:7" x14ac:dyDescent="0.3">
      <c r="A13171" t="s">
        <v>13203</v>
      </c>
      <c r="B13171" t="s">
        <v>12687</v>
      </c>
      <c r="C13171">
        <v>2011</v>
      </c>
      <c r="D13171">
        <v>7</v>
      </c>
      <c r="E13171" t="s">
        <v>9</v>
      </c>
      <c r="F13171">
        <v>42</v>
      </c>
      <c r="G13171" t="s">
        <v>10</v>
      </c>
    </row>
    <row r="13172" spans="1:7" x14ac:dyDescent="0.3">
      <c r="A13172" t="s">
        <v>13204</v>
      </c>
      <c r="B13172" t="s">
        <v>12687</v>
      </c>
      <c r="C13172">
        <v>2011</v>
      </c>
      <c r="D13172">
        <v>1</v>
      </c>
      <c r="E13172" t="s">
        <v>80</v>
      </c>
      <c r="F13172">
        <v>16</v>
      </c>
      <c r="G13172" t="s">
        <v>10</v>
      </c>
    </row>
    <row r="13173" spans="1:7" x14ac:dyDescent="0.3">
      <c r="A13173" t="s">
        <v>13205</v>
      </c>
      <c r="B13173" t="s">
        <v>12687</v>
      </c>
      <c r="C13173">
        <v>2011</v>
      </c>
      <c r="D13173">
        <v>6</v>
      </c>
      <c r="E13173" t="s">
        <v>71</v>
      </c>
      <c r="F13173">
        <v>89</v>
      </c>
      <c r="G13173" t="s">
        <v>50</v>
      </c>
    </row>
    <row r="13174" spans="1:7" x14ac:dyDescent="0.3">
      <c r="A13174" t="s">
        <v>13206</v>
      </c>
      <c r="B13174" t="s">
        <v>12687</v>
      </c>
      <c r="C13174">
        <v>2011</v>
      </c>
      <c r="D13174">
        <v>2</v>
      </c>
      <c r="E13174" t="s">
        <v>80</v>
      </c>
      <c r="F13174">
        <v>131</v>
      </c>
      <c r="G13174" t="s">
        <v>10</v>
      </c>
    </row>
    <row r="13175" spans="1:7" x14ac:dyDescent="0.3">
      <c r="A13175" t="s">
        <v>13207</v>
      </c>
      <c r="B13175" t="s">
        <v>12687</v>
      </c>
      <c r="C13175">
        <v>2006</v>
      </c>
      <c r="D13175">
        <v>7</v>
      </c>
      <c r="E13175" t="s">
        <v>18</v>
      </c>
      <c r="F13175">
        <v>120</v>
      </c>
      <c r="G13175" t="s">
        <v>10</v>
      </c>
    </row>
    <row r="13176" spans="1:7" x14ac:dyDescent="0.3">
      <c r="A13176" t="s">
        <v>13208</v>
      </c>
      <c r="B13176" t="s">
        <v>12687</v>
      </c>
      <c r="C13176">
        <v>2011</v>
      </c>
      <c r="D13176">
        <v>4</v>
      </c>
      <c r="E13176" t="s">
        <v>80</v>
      </c>
      <c r="F13176">
        <v>82</v>
      </c>
      <c r="G13176" t="s">
        <v>10</v>
      </c>
    </row>
    <row r="13177" spans="1:7" x14ac:dyDescent="0.3">
      <c r="A13177" t="s">
        <v>13209</v>
      </c>
      <c r="B13177" t="s">
        <v>12687</v>
      </c>
      <c r="C13177">
        <v>2011</v>
      </c>
      <c r="D13177">
        <v>2</v>
      </c>
      <c r="E13177" t="s">
        <v>9</v>
      </c>
      <c r="F13177">
        <v>170</v>
      </c>
      <c r="G13177" t="s">
        <v>10</v>
      </c>
    </row>
    <row r="13178" spans="1:7" x14ac:dyDescent="0.3">
      <c r="A13178" t="s">
        <v>13210</v>
      </c>
      <c r="B13178" t="s">
        <v>12687</v>
      </c>
      <c r="C13178">
        <v>2011</v>
      </c>
      <c r="D13178">
        <v>4</v>
      </c>
      <c r="E13178" t="s">
        <v>71</v>
      </c>
      <c r="F13178">
        <v>18</v>
      </c>
      <c r="G13178" t="s">
        <v>10</v>
      </c>
    </row>
    <row r="13179" spans="1:7" x14ac:dyDescent="0.3">
      <c r="A13179" t="s">
        <v>13211</v>
      </c>
      <c r="B13179" t="s">
        <v>12687</v>
      </c>
      <c r="C13179">
        <v>2011</v>
      </c>
      <c r="D13179">
        <v>5</v>
      </c>
      <c r="E13179" t="s">
        <v>71</v>
      </c>
      <c r="F13179">
        <v>96</v>
      </c>
      <c r="G13179" t="s">
        <v>50</v>
      </c>
    </row>
    <row r="13180" spans="1:7" x14ac:dyDescent="0.3">
      <c r="A13180" t="s">
        <v>13212</v>
      </c>
      <c r="B13180" t="s">
        <v>12687</v>
      </c>
      <c r="C13180">
        <v>2010</v>
      </c>
      <c r="D13180">
        <v>10</v>
      </c>
      <c r="E13180" t="s">
        <v>55</v>
      </c>
      <c r="F13180">
        <v>271</v>
      </c>
      <c r="G13180" t="s">
        <v>10</v>
      </c>
    </row>
    <row r="13181" spans="1:7" x14ac:dyDescent="0.3">
      <c r="A13181" t="s">
        <v>13213</v>
      </c>
      <c r="B13181" t="s">
        <v>12687</v>
      </c>
      <c r="C13181">
        <v>2011</v>
      </c>
      <c r="D13181">
        <v>6</v>
      </c>
      <c r="E13181" t="s">
        <v>9</v>
      </c>
      <c r="F13181">
        <v>51</v>
      </c>
      <c r="G13181" t="s">
        <v>10</v>
      </c>
    </row>
    <row r="13182" spans="1:7" x14ac:dyDescent="0.3">
      <c r="A13182" t="s">
        <v>13214</v>
      </c>
      <c r="B13182" t="s">
        <v>12687</v>
      </c>
      <c r="C13182">
        <v>2011</v>
      </c>
      <c r="D13182">
        <v>7</v>
      </c>
      <c r="E13182" t="s">
        <v>18</v>
      </c>
      <c r="F13182">
        <v>1418</v>
      </c>
      <c r="G13182" t="s">
        <v>10</v>
      </c>
    </row>
    <row r="13183" spans="1:7" x14ac:dyDescent="0.3">
      <c r="A13183" t="s">
        <v>13215</v>
      </c>
      <c r="B13183" t="s">
        <v>12687</v>
      </c>
      <c r="C13183">
        <v>2011</v>
      </c>
      <c r="D13183">
        <v>10</v>
      </c>
      <c r="E13183" t="s">
        <v>71</v>
      </c>
      <c r="F13183">
        <v>24</v>
      </c>
      <c r="G13183" t="s">
        <v>10</v>
      </c>
    </row>
    <row r="13184" spans="1:7" x14ac:dyDescent="0.3">
      <c r="A13184" t="s">
        <v>13216</v>
      </c>
      <c r="B13184" t="s">
        <v>12687</v>
      </c>
      <c r="C13184">
        <v>2011</v>
      </c>
      <c r="D13184">
        <v>4</v>
      </c>
      <c r="E13184" t="s">
        <v>18</v>
      </c>
      <c r="F13184">
        <v>41</v>
      </c>
      <c r="G13184" t="s">
        <v>10</v>
      </c>
    </row>
    <row r="13185" spans="1:7" x14ac:dyDescent="0.3">
      <c r="A13185" t="s">
        <v>13217</v>
      </c>
      <c r="B13185" t="s">
        <v>12687</v>
      </c>
      <c r="C13185">
        <v>2011</v>
      </c>
      <c r="D13185">
        <v>12</v>
      </c>
      <c r="E13185" t="s">
        <v>9</v>
      </c>
      <c r="F13185">
        <v>4</v>
      </c>
      <c r="G13185" t="s">
        <v>50</v>
      </c>
    </row>
    <row r="13186" spans="1:7" x14ac:dyDescent="0.3">
      <c r="A13186" t="s">
        <v>13218</v>
      </c>
      <c r="B13186" t="s">
        <v>12687</v>
      </c>
      <c r="C13186">
        <v>2011</v>
      </c>
      <c r="D13186">
        <v>4</v>
      </c>
      <c r="E13186" t="s">
        <v>80</v>
      </c>
      <c r="F13186">
        <v>240</v>
      </c>
      <c r="G13186" t="s">
        <v>10</v>
      </c>
    </row>
    <row r="13187" spans="1:7" x14ac:dyDescent="0.3">
      <c r="A13187" t="s">
        <v>13219</v>
      </c>
      <c r="B13187" t="s">
        <v>12687</v>
      </c>
      <c r="C13187">
        <v>2009</v>
      </c>
      <c r="D13187">
        <v>12</v>
      </c>
      <c r="E13187" t="s">
        <v>18</v>
      </c>
      <c r="F13187">
        <v>0</v>
      </c>
      <c r="G13187" t="s">
        <v>12</v>
      </c>
    </row>
    <row r="13188" spans="1:7" x14ac:dyDescent="0.3">
      <c r="A13188" t="s">
        <v>13220</v>
      </c>
      <c r="B13188" t="s">
        <v>12687</v>
      </c>
      <c r="C13188">
        <v>2011</v>
      </c>
      <c r="D13188">
        <v>3</v>
      </c>
      <c r="E13188" t="s">
        <v>71</v>
      </c>
      <c r="F13188">
        <v>32</v>
      </c>
      <c r="G13188" t="s">
        <v>10</v>
      </c>
    </row>
    <row r="13189" spans="1:7" x14ac:dyDescent="0.3">
      <c r="A13189" t="s">
        <v>13221</v>
      </c>
      <c r="B13189" t="s">
        <v>12687</v>
      </c>
      <c r="C13189">
        <v>2010</v>
      </c>
      <c r="D13189">
        <v>11</v>
      </c>
      <c r="E13189" t="s">
        <v>9</v>
      </c>
      <c r="F13189">
        <v>165</v>
      </c>
      <c r="G13189" t="s">
        <v>10</v>
      </c>
    </row>
    <row r="13190" spans="1:7" x14ac:dyDescent="0.3">
      <c r="A13190" t="s">
        <v>13222</v>
      </c>
      <c r="B13190" t="s">
        <v>12687</v>
      </c>
      <c r="C13190">
        <v>2011</v>
      </c>
      <c r="D13190">
        <v>3</v>
      </c>
      <c r="E13190" t="s">
        <v>18</v>
      </c>
      <c r="F13190">
        <v>3219</v>
      </c>
      <c r="G13190" t="s">
        <v>10</v>
      </c>
    </row>
    <row r="13191" spans="1:7" x14ac:dyDescent="0.3">
      <c r="A13191" t="s">
        <v>13223</v>
      </c>
      <c r="B13191" t="s">
        <v>12687</v>
      </c>
      <c r="C13191">
        <v>2011</v>
      </c>
      <c r="D13191">
        <v>5</v>
      </c>
      <c r="E13191" t="s">
        <v>80</v>
      </c>
      <c r="F13191">
        <v>22</v>
      </c>
      <c r="G13191" t="s">
        <v>10</v>
      </c>
    </row>
    <row r="13192" spans="1:7" x14ac:dyDescent="0.3">
      <c r="A13192" t="s">
        <v>13224</v>
      </c>
      <c r="B13192" t="s">
        <v>12687</v>
      </c>
      <c r="C13192">
        <v>2011</v>
      </c>
      <c r="D13192">
        <v>3</v>
      </c>
      <c r="E13192" t="s">
        <v>80</v>
      </c>
      <c r="F13192">
        <v>6</v>
      </c>
      <c r="G13192" t="s">
        <v>10</v>
      </c>
    </row>
    <row r="13193" spans="1:7" x14ac:dyDescent="0.3">
      <c r="A13193" t="s">
        <v>13225</v>
      </c>
      <c r="B13193" t="s">
        <v>12687</v>
      </c>
      <c r="C13193">
        <v>2011</v>
      </c>
      <c r="D13193">
        <v>4</v>
      </c>
      <c r="E13193" t="s">
        <v>9</v>
      </c>
      <c r="F13193">
        <v>208</v>
      </c>
      <c r="G13193" t="s">
        <v>10</v>
      </c>
    </row>
    <row r="13194" spans="1:7" x14ac:dyDescent="0.3">
      <c r="A13194" t="s">
        <v>13226</v>
      </c>
      <c r="B13194" t="s">
        <v>12687</v>
      </c>
      <c r="C13194">
        <v>2011</v>
      </c>
      <c r="D13194">
        <v>3</v>
      </c>
      <c r="E13194" t="s">
        <v>18</v>
      </c>
      <c r="F13194">
        <v>300</v>
      </c>
      <c r="G13194" t="s">
        <v>10</v>
      </c>
    </row>
    <row r="13195" spans="1:7" x14ac:dyDescent="0.3">
      <c r="A13195" t="s">
        <v>13227</v>
      </c>
      <c r="B13195" t="s">
        <v>12687</v>
      </c>
      <c r="C13195">
        <v>2011</v>
      </c>
      <c r="D13195">
        <v>4</v>
      </c>
      <c r="E13195" t="s">
        <v>9</v>
      </c>
      <c r="F13195">
        <v>169</v>
      </c>
      <c r="G13195" t="s">
        <v>10</v>
      </c>
    </row>
    <row r="13196" spans="1:7" x14ac:dyDescent="0.3">
      <c r="A13196" t="s">
        <v>13228</v>
      </c>
      <c r="B13196" t="s">
        <v>12687</v>
      </c>
      <c r="C13196">
        <v>2011</v>
      </c>
      <c r="D13196">
        <v>11</v>
      </c>
      <c r="E13196" t="s">
        <v>18</v>
      </c>
      <c r="F13196">
        <v>28</v>
      </c>
      <c r="G13196" t="s">
        <v>10</v>
      </c>
    </row>
    <row r="13197" spans="1:7" x14ac:dyDescent="0.3">
      <c r="A13197" t="s">
        <v>13229</v>
      </c>
      <c r="B13197" t="s">
        <v>12687</v>
      </c>
      <c r="C13197">
        <v>2011</v>
      </c>
      <c r="D13197">
        <v>5</v>
      </c>
      <c r="E13197" t="s">
        <v>9</v>
      </c>
      <c r="F13197">
        <v>532</v>
      </c>
      <c r="G13197" t="s">
        <v>10</v>
      </c>
    </row>
    <row r="13198" spans="1:7" x14ac:dyDescent="0.3">
      <c r="A13198" t="s">
        <v>13230</v>
      </c>
      <c r="B13198" t="s">
        <v>12687</v>
      </c>
      <c r="C13198">
        <v>2011</v>
      </c>
      <c r="D13198">
        <v>9</v>
      </c>
      <c r="E13198" t="s">
        <v>18</v>
      </c>
      <c r="F13198">
        <v>643</v>
      </c>
      <c r="G13198" t="s">
        <v>10</v>
      </c>
    </row>
    <row r="13199" spans="1:7" x14ac:dyDescent="0.3">
      <c r="A13199" t="s">
        <v>13231</v>
      </c>
      <c r="B13199" t="s">
        <v>12687</v>
      </c>
      <c r="C13199">
        <v>2011</v>
      </c>
      <c r="D13199">
        <v>8</v>
      </c>
      <c r="E13199" t="s">
        <v>71</v>
      </c>
      <c r="F13199">
        <v>3080</v>
      </c>
      <c r="G13199" t="s">
        <v>10</v>
      </c>
    </row>
    <row r="13200" spans="1:7" x14ac:dyDescent="0.3">
      <c r="A13200" t="s">
        <v>13232</v>
      </c>
      <c r="B13200" t="s">
        <v>12687</v>
      </c>
      <c r="C13200">
        <v>2011</v>
      </c>
      <c r="D13200">
        <v>5</v>
      </c>
      <c r="E13200" t="s">
        <v>9</v>
      </c>
      <c r="F13200">
        <v>381</v>
      </c>
      <c r="G13200" t="s">
        <v>10</v>
      </c>
    </row>
    <row r="13201" spans="1:7" x14ac:dyDescent="0.3">
      <c r="A13201" t="s">
        <v>13233</v>
      </c>
      <c r="B13201" t="s">
        <v>12687</v>
      </c>
      <c r="C13201">
        <v>2011</v>
      </c>
      <c r="D13201">
        <v>7</v>
      </c>
      <c r="E13201" t="s">
        <v>18</v>
      </c>
      <c r="F13201">
        <v>1401</v>
      </c>
      <c r="G13201" t="s">
        <v>473</v>
      </c>
    </row>
    <row r="13202" spans="1:7" x14ac:dyDescent="0.3">
      <c r="A13202" t="s">
        <v>13234</v>
      </c>
      <c r="B13202" t="s">
        <v>12687</v>
      </c>
      <c r="C13202">
        <v>2011</v>
      </c>
      <c r="D13202">
        <v>3</v>
      </c>
      <c r="E13202" t="s">
        <v>18</v>
      </c>
      <c r="F13202">
        <v>519</v>
      </c>
      <c r="G13202" t="s">
        <v>10</v>
      </c>
    </row>
    <row r="13203" spans="1:7" x14ac:dyDescent="0.3">
      <c r="A13203" t="s">
        <v>13235</v>
      </c>
      <c r="B13203" t="s">
        <v>12687</v>
      </c>
      <c r="C13203">
        <v>2011</v>
      </c>
      <c r="D13203">
        <v>3</v>
      </c>
      <c r="E13203" t="s">
        <v>80</v>
      </c>
      <c r="F13203">
        <v>31</v>
      </c>
      <c r="G13203" t="s">
        <v>10</v>
      </c>
    </row>
    <row r="13204" spans="1:7" x14ac:dyDescent="0.3">
      <c r="A13204" t="s">
        <v>13236</v>
      </c>
      <c r="B13204" t="s">
        <v>12687</v>
      </c>
      <c r="C13204">
        <v>2011</v>
      </c>
      <c r="D13204">
        <v>6</v>
      </c>
      <c r="E13204" t="s">
        <v>18</v>
      </c>
      <c r="F13204">
        <v>0</v>
      </c>
      <c r="G13204" t="s">
        <v>12</v>
      </c>
    </row>
    <row r="13205" spans="1:7" x14ac:dyDescent="0.3">
      <c r="A13205" t="s">
        <v>13237</v>
      </c>
      <c r="B13205" t="s">
        <v>12687</v>
      </c>
      <c r="C13205">
        <v>2011</v>
      </c>
      <c r="D13205">
        <v>7</v>
      </c>
      <c r="E13205" t="s">
        <v>71</v>
      </c>
      <c r="F13205">
        <v>70</v>
      </c>
      <c r="G13205" t="s">
        <v>10</v>
      </c>
    </row>
    <row r="13206" spans="1:7" x14ac:dyDescent="0.3">
      <c r="A13206" t="s">
        <v>13238</v>
      </c>
      <c r="B13206" t="s">
        <v>12687</v>
      </c>
      <c r="C13206">
        <v>2011</v>
      </c>
      <c r="D13206">
        <v>3</v>
      </c>
      <c r="E13206" t="s">
        <v>18</v>
      </c>
      <c r="F13206">
        <v>217</v>
      </c>
      <c r="G13206" t="s">
        <v>10</v>
      </c>
    </row>
    <row r="13207" spans="1:7" x14ac:dyDescent="0.3">
      <c r="A13207" t="s">
        <v>13239</v>
      </c>
      <c r="B13207" t="s">
        <v>12687</v>
      </c>
      <c r="C13207">
        <v>2011</v>
      </c>
      <c r="D13207">
        <v>6</v>
      </c>
      <c r="E13207" t="s">
        <v>18</v>
      </c>
      <c r="F13207">
        <v>485</v>
      </c>
      <c r="G13207" t="s">
        <v>10</v>
      </c>
    </row>
    <row r="13208" spans="1:7" x14ac:dyDescent="0.3">
      <c r="A13208" t="s">
        <v>13240</v>
      </c>
      <c r="B13208" t="s">
        <v>12687</v>
      </c>
      <c r="C13208">
        <v>2011</v>
      </c>
      <c r="D13208">
        <v>3</v>
      </c>
      <c r="E13208" t="s">
        <v>18</v>
      </c>
      <c r="F13208">
        <v>39</v>
      </c>
      <c r="G13208" t="s">
        <v>10</v>
      </c>
    </row>
    <row r="13209" spans="1:7" x14ac:dyDescent="0.3">
      <c r="A13209" t="s">
        <v>13241</v>
      </c>
      <c r="B13209" t="s">
        <v>12687</v>
      </c>
      <c r="C13209">
        <v>2011</v>
      </c>
      <c r="D13209">
        <v>11</v>
      </c>
      <c r="E13209" t="s">
        <v>18</v>
      </c>
      <c r="F13209">
        <v>4804</v>
      </c>
      <c r="G13209" t="s">
        <v>473</v>
      </c>
    </row>
    <row r="13210" spans="1:7" x14ac:dyDescent="0.3">
      <c r="A13210" t="s">
        <v>13242</v>
      </c>
      <c r="B13210" t="s">
        <v>12687</v>
      </c>
      <c r="C13210">
        <v>2011</v>
      </c>
      <c r="D13210">
        <v>4</v>
      </c>
      <c r="E13210" t="s">
        <v>80</v>
      </c>
      <c r="F13210">
        <v>45</v>
      </c>
      <c r="G13210" t="s">
        <v>10</v>
      </c>
    </row>
    <row r="13211" spans="1:7" x14ac:dyDescent="0.3">
      <c r="A13211" t="s">
        <v>13243</v>
      </c>
      <c r="B13211" t="s">
        <v>12687</v>
      </c>
      <c r="C13211">
        <v>2011</v>
      </c>
      <c r="D13211">
        <v>9</v>
      </c>
      <c r="E13211" t="s">
        <v>9</v>
      </c>
      <c r="F13211">
        <v>3</v>
      </c>
      <c r="G13211" t="s">
        <v>50</v>
      </c>
    </row>
    <row r="13212" spans="1:7" x14ac:dyDescent="0.3">
      <c r="A13212" t="s">
        <v>13244</v>
      </c>
      <c r="B13212" t="s">
        <v>12687</v>
      </c>
      <c r="C13212">
        <v>2011</v>
      </c>
      <c r="D13212">
        <v>5</v>
      </c>
      <c r="E13212" t="s">
        <v>18</v>
      </c>
      <c r="F13212">
        <v>276</v>
      </c>
      <c r="G13212" t="s">
        <v>10</v>
      </c>
    </row>
    <row r="13213" spans="1:7" x14ac:dyDescent="0.3">
      <c r="A13213" t="s">
        <v>13245</v>
      </c>
      <c r="B13213" t="s">
        <v>12687</v>
      </c>
      <c r="C13213">
        <v>2011</v>
      </c>
      <c r="D13213">
        <v>7</v>
      </c>
      <c r="E13213" t="s">
        <v>9</v>
      </c>
      <c r="F13213">
        <v>1226</v>
      </c>
      <c r="G13213" t="s">
        <v>10</v>
      </c>
    </row>
    <row r="13214" spans="1:7" x14ac:dyDescent="0.3">
      <c r="A13214" t="s">
        <v>13246</v>
      </c>
      <c r="B13214" t="s">
        <v>12687</v>
      </c>
      <c r="C13214">
        <v>2011</v>
      </c>
      <c r="D13214">
        <v>6</v>
      </c>
      <c r="E13214" t="s">
        <v>80</v>
      </c>
      <c r="F13214">
        <v>42</v>
      </c>
      <c r="G13214" t="s">
        <v>10</v>
      </c>
    </row>
    <row r="13215" spans="1:7" x14ac:dyDescent="0.3">
      <c r="A13215" t="s">
        <v>13247</v>
      </c>
      <c r="B13215" t="s">
        <v>12687</v>
      </c>
      <c r="C13215">
        <v>2012</v>
      </c>
      <c r="D13215">
        <v>1</v>
      </c>
      <c r="E13215" t="s">
        <v>9</v>
      </c>
      <c r="F13215">
        <v>6</v>
      </c>
      <c r="G13215" t="s">
        <v>10</v>
      </c>
    </row>
    <row r="13216" spans="1:7" x14ac:dyDescent="0.3">
      <c r="A13216" t="s">
        <v>13248</v>
      </c>
      <c r="B13216" t="s">
        <v>12687</v>
      </c>
      <c r="C13216">
        <v>2011</v>
      </c>
      <c r="D13216">
        <v>10</v>
      </c>
      <c r="E13216" t="s">
        <v>9</v>
      </c>
      <c r="F13216">
        <v>168</v>
      </c>
      <c r="G13216" t="s">
        <v>10</v>
      </c>
    </row>
    <row r="13217" spans="1:7" x14ac:dyDescent="0.3">
      <c r="A13217" t="s">
        <v>13249</v>
      </c>
      <c r="B13217" t="s">
        <v>12687</v>
      </c>
      <c r="C13217">
        <v>2011</v>
      </c>
      <c r="D13217">
        <v>7</v>
      </c>
      <c r="E13217" t="s">
        <v>71</v>
      </c>
      <c r="F13217">
        <v>57</v>
      </c>
      <c r="G13217" t="s">
        <v>10</v>
      </c>
    </row>
    <row r="13218" spans="1:7" x14ac:dyDescent="0.3">
      <c r="A13218" t="s">
        <v>13250</v>
      </c>
      <c r="B13218" t="s">
        <v>12687</v>
      </c>
      <c r="C13218">
        <v>2011</v>
      </c>
      <c r="D13218">
        <v>3</v>
      </c>
      <c r="E13218" t="s">
        <v>9</v>
      </c>
      <c r="F13218">
        <v>50</v>
      </c>
      <c r="G13218" t="s">
        <v>10</v>
      </c>
    </row>
    <row r="13219" spans="1:7" x14ac:dyDescent="0.3">
      <c r="A13219" t="s">
        <v>13251</v>
      </c>
      <c r="B13219" t="s">
        <v>12687</v>
      </c>
      <c r="C13219">
        <v>2011</v>
      </c>
      <c r="D13219">
        <v>7</v>
      </c>
      <c r="E13219" t="s">
        <v>9</v>
      </c>
      <c r="F13219">
        <v>146</v>
      </c>
      <c r="G13219" t="s">
        <v>10</v>
      </c>
    </row>
    <row r="13220" spans="1:7" x14ac:dyDescent="0.3">
      <c r="A13220" t="s">
        <v>13252</v>
      </c>
      <c r="B13220" t="s">
        <v>12687</v>
      </c>
      <c r="C13220">
        <v>2011</v>
      </c>
      <c r="D13220">
        <v>7</v>
      </c>
      <c r="E13220" t="s">
        <v>71</v>
      </c>
      <c r="F13220">
        <v>351</v>
      </c>
      <c r="G13220" t="s">
        <v>10</v>
      </c>
    </row>
    <row r="13221" spans="1:7" x14ac:dyDescent="0.3">
      <c r="A13221" t="s">
        <v>13253</v>
      </c>
      <c r="B13221" t="s">
        <v>12687</v>
      </c>
      <c r="C13221">
        <v>2011</v>
      </c>
      <c r="D13221">
        <v>8</v>
      </c>
      <c r="E13221" t="s">
        <v>9</v>
      </c>
      <c r="F13221">
        <v>77</v>
      </c>
      <c r="G13221" t="s">
        <v>10</v>
      </c>
    </row>
    <row r="13222" spans="1:7" x14ac:dyDescent="0.3">
      <c r="A13222" t="s">
        <v>13254</v>
      </c>
      <c r="B13222" t="s">
        <v>12687</v>
      </c>
      <c r="C13222">
        <v>1998</v>
      </c>
      <c r="D13222">
        <v>11</v>
      </c>
      <c r="E13222" t="s">
        <v>9</v>
      </c>
      <c r="F13222">
        <v>40</v>
      </c>
      <c r="G13222" t="s">
        <v>10</v>
      </c>
    </row>
    <row r="13223" spans="1:7" x14ac:dyDescent="0.3">
      <c r="A13223" t="s">
        <v>13255</v>
      </c>
      <c r="B13223" t="s">
        <v>12687</v>
      </c>
      <c r="C13223">
        <v>2011</v>
      </c>
      <c r="D13223">
        <v>10</v>
      </c>
      <c r="E13223" t="s">
        <v>9</v>
      </c>
      <c r="F13223">
        <v>124</v>
      </c>
      <c r="G13223" t="s">
        <v>473</v>
      </c>
    </row>
    <row r="13224" spans="1:7" x14ac:dyDescent="0.3">
      <c r="A13224" t="s">
        <v>13256</v>
      </c>
      <c r="B13224" t="s">
        <v>12687</v>
      </c>
      <c r="C13224">
        <v>1997</v>
      </c>
      <c r="D13224">
        <v>10</v>
      </c>
      <c r="E13224" t="s">
        <v>9</v>
      </c>
      <c r="F13224">
        <v>48</v>
      </c>
      <c r="G13224" t="s">
        <v>10</v>
      </c>
    </row>
    <row r="13225" spans="1:7" x14ac:dyDescent="0.3">
      <c r="A13225" t="s">
        <v>13257</v>
      </c>
      <c r="B13225" t="s">
        <v>12687</v>
      </c>
      <c r="C13225">
        <v>2011</v>
      </c>
      <c r="D13225">
        <v>8</v>
      </c>
      <c r="E13225" t="s">
        <v>80</v>
      </c>
      <c r="F13225">
        <v>55</v>
      </c>
      <c r="G13225" t="s">
        <v>10</v>
      </c>
    </row>
    <row r="13226" spans="1:7" x14ac:dyDescent="0.3">
      <c r="A13226" t="s">
        <v>13258</v>
      </c>
      <c r="B13226" t="s">
        <v>12687</v>
      </c>
      <c r="C13226">
        <v>2011</v>
      </c>
      <c r="D13226">
        <v>9</v>
      </c>
      <c r="E13226" t="s">
        <v>71</v>
      </c>
      <c r="F13226">
        <v>261</v>
      </c>
      <c r="G13226" t="s">
        <v>10</v>
      </c>
    </row>
    <row r="13227" spans="1:7" x14ac:dyDescent="0.3">
      <c r="A13227" t="s">
        <v>13259</v>
      </c>
      <c r="B13227" t="s">
        <v>12687</v>
      </c>
      <c r="C13227">
        <v>2011</v>
      </c>
      <c r="D13227">
        <v>10</v>
      </c>
      <c r="E13227" t="s">
        <v>9</v>
      </c>
      <c r="F13227">
        <v>488</v>
      </c>
      <c r="G13227" t="s">
        <v>10</v>
      </c>
    </row>
    <row r="13228" spans="1:7" x14ac:dyDescent="0.3">
      <c r="A13228" t="s">
        <v>13260</v>
      </c>
      <c r="B13228" t="s">
        <v>12687</v>
      </c>
      <c r="C13228">
        <v>2011</v>
      </c>
      <c r="D13228">
        <v>9</v>
      </c>
      <c r="E13228" t="s">
        <v>18</v>
      </c>
      <c r="F13228">
        <v>835</v>
      </c>
      <c r="G13228" t="s">
        <v>473</v>
      </c>
    </row>
    <row r="13229" spans="1:7" x14ac:dyDescent="0.3">
      <c r="A13229" t="s">
        <v>13261</v>
      </c>
      <c r="B13229" t="s">
        <v>12687</v>
      </c>
      <c r="C13229">
        <v>2011</v>
      </c>
      <c r="D13229">
        <v>9</v>
      </c>
      <c r="E13229" t="s">
        <v>18</v>
      </c>
      <c r="F13229">
        <v>602</v>
      </c>
      <c r="G13229" t="s">
        <v>10</v>
      </c>
    </row>
    <row r="13230" spans="1:7" x14ac:dyDescent="0.3">
      <c r="A13230" t="s">
        <v>13262</v>
      </c>
      <c r="B13230" t="s">
        <v>12687</v>
      </c>
      <c r="C13230">
        <v>2008</v>
      </c>
      <c r="D13230">
        <v>9</v>
      </c>
      <c r="E13230" t="s">
        <v>71</v>
      </c>
      <c r="F13230">
        <v>1013</v>
      </c>
      <c r="G13230" t="s">
        <v>10</v>
      </c>
    </row>
    <row r="13231" spans="1:7" x14ac:dyDescent="0.3">
      <c r="A13231" t="s">
        <v>13263</v>
      </c>
      <c r="B13231" t="s">
        <v>12687</v>
      </c>
      <c r="C13231">
        <v>2011</v>
      </c>
      <c r="D13231">
        <v>11</v>
      </c>
      <c r="E13231" t="s">
        <v>80</v>
      </c>
      <c r="F13231">
        <v>35</v>
      </c>
      <c r="G13231" t="s">
        <v>10</v>
      </c>
    </row>
    <row r="13232" spans="1:7" x14ac:dyDescent="0.3">
      <c r="A13232" t="s">
        <v>13264</v>
      </c>
      <c r="B13232" t="s">
        <v>12687</v>
      </c>
      <c r="C13232">
        <v>2011</v>
      </c>
      <c r="D13232">
        <v>10</v>
      </c>
      <c r="E13232" t="s">
        <v>9</v>
      </c>
      <c r="F13232">
        <v>319</v>
      </c>
      <c r="G13232" t="s">
        <v>10</v>
      </c>
    </row>
    <row r="13233" spans="1:7" x14ac:dyDescent="0.3">
      <c r="A13233" t="s">
        <v>13265</v>
      </c>
      <c r="B13233" t="s">
        <v>12687</v>
      </c>
      <c r="C13233">
        <v>2011</v>
      </c>
      <c r="D13233">
        <v>2</v>
      </c>
      <c r="E13233" t="s">
        <v>71</v>
      </c>
      <c r="F13233">
        <v>129</v>
      </c>
      <c r="G13233" t="s">
        <v>10</v>
      </c>
    </row>
    <row r="13234" spans="1:7" x14ac:dyDescent="0.3">
      <c r="A13234" t="s">
        <v>13266</v>
      </c>
      <c r="B13234" t="s">
        <v>12687</v>
      </c>
      <c r="C13234">
        <v>2011</v>
      </c>
      <c r="D13234">
        <v>12</v>
      </c>
      <c r="E13234" t="s">
        <v>18</v>
      </c>
      <c r="F13234">
        <v>296</v>
      </c>
      <c r="G13234" t="s">
        <v>50</v>
      </c>
    </row>
    <row r="13235" spans="1:7" x14ac:dyDescent="0.3">
      <c r="A13235" t="s">
        <v>13267</v>
      </c>
      <c r="B13235" t="s">
        <v>12687</v>
      </c>
      <c r="C13235">
        <v>2012</v>
      </c>
      <c r="D13235">
        <v>10</v>
      </c>
      <c r="E13235" t="s">
        <v>80</v>
      </c>
      <c r="F13235">
        <v>11</v>
      </c>
      <c r="G13235" t="s">
        <v>10</v>
      </c>
    </row>
    <row r="13236" spans="1:7" x14ac:dyDescent="0.3">
      <c r="A13236" t="s">
        <v>13268</v>
      </c>
      <c r="B13236" t="s">
        <v>12687</v>
      </c>
      <c r="C13236">
        <v>2011</v>
      </c>
      <c r="D13236">
        <v>12</v>
      </c>
      <c r="E13236" t="s">
        <v>9</v>
      </c>
      <c r="F13236">
        <v>357</v>
      </c>
      <c r="G13236" t="s">
        <v>10</v>
      </c>
    </row>
    <row r="13237" spans="1:7" x14ac:dyDescent="0.3">
      <c r="A13237" t="s">
        <v>13269</v>
      </c>
      <c r="B13237" t="s">
        <v>12687</v>
      </c>
      <c r="C13237">
        <v>2011</v>
      </c>
      <c r="D13237">
        <v>10</v>
      </c>
      <c r="E13237" t="s">
        <v>60</v>
      </c>
      <c r="F13237">
        <v>218</v>
      </c>
      <c r="G13237" t="s">
        <v>10</v>
      </c>
    </row>
    <row r="13238" spans="1:7" x14ac:dyDescent="0.3">
      <c r="A13238" t="s">
        <v>13270</v>
      </c>
      <c r="B13238" t="s">
        <v>12687</v>
      </c>
      <c r="C13238">
        <v>2011</v>
      </c>
      <c r="D13238">
        <v>12</v>
      </c>
      <c r="E13238" t="s">
        <v>9</v>
      </c>
      <c r="F13238">
        <v>30</v>
      </c>
      <c r="G13238" t="s">
        <v>10</v>
      </c>
    </row>
    <row r="13239" spans="1:7" x14ac:dyDescent="0.3">
      <c r="A13239" t="s">
        <v>13271</v>
      </c>
      <c r="B13239" t="s">
        <v>12687</v>
      </c>
      <c r="C13239">
        <v>2011</v>
      </c>
      <c r="D13239">
        <v>12</v>
      </c>
      <c r="E13239" t="s">
        <v>18</v>
      </c>
      <c r="F13239">
        <v>694</v>
      </c>
      <c r="G13239" t="s">
        <v>10</v>
      </c>
    </row>
    <row r="13240" spans="1:7" x14ac:dyDescent="0.3">
      <c r="A13240" t="s">
        <v>13272</v>
      </c>
      <c r="B13240" t="s">
        <v>12687</v>
      </c>
      <c r="C13240">
        <v>2011</v>
      </c>
      <c r="D13240">
        <v>11</v>
      </c>
      <c r="E13240" t="s">
        <v>9</v>
      </c>
      <c r="F13240">
        <v>47</v>
      </c>
      <c r="G13240" t="s">
        <v>10</v>
      </c>
    </row>
    <row r="13241" spans="1:7" x14ac:dyDescent="0.3">
      <c r="A13241" t="s">
        <v>13273</v>
      </c>
      <c r="B13241" t="s">
        <v>12687</v>
      </c>
      <c r="C13241">
        <v>2011</v>
      </c>
      <c r="D13241">
        <v>11</v>
      </c>
      <c r="E13241" t="s">
        <v>9</v>
      </c>
      <c r="F13241">
        <v>91</v>
      </c>
      <c r="G13241" t="s">
        <v>10</v>
      </c>
    </row>
    <row r="13242" spans="1:7" x14ac:dyDescent="0.3">
      <c r="A13242" t="s">
        <v>13274</v>
      </c>
      <c r="B13242" t="s">
        <v>12687</v>
      </c>
      <c r="C13242">
        <v>2011</v>
      </c>
      <c r="D13242">
        <v>12</v>
      </c>
      <c r="E13242" t="s">
        <v>80</v>
      </c>
      <c r="F13242">
        <v>19</v>
      </c>
      <c r="G13242" t="s">
        <v>10</v>
      </c>
    </row>
    <row r="13243" spans="1:7" x14ac:dyDescent="0.3">
      <c r="A13243" t="s">
        <v>13275</v>
      </c>
      <c r="B13243" t="s">
        <v>12687</v>
      </c>
      <c r="C13243">
        <v>2011</v>
      </c>
      <c r="D13243">
        <v>11</v>
      </c>
      <c r="E13243" t="s">
        <v>9</v>
      </c>
      <c r="F13243">
        <v>80</v>
      </c>
      <c r="G13243" t="s">
        <v>10</v>
      </c>
    </row>
    <row r="13244" spans="1:7" x14ac:dyDescent="0.3">
      <c r="A13244" t="s">
        <v>13276</v>
      </c>
      <c r="B13244" t="s">
        <v>12687</v>
      </c>
      <c r="C13244">
        <v>2011</v>
      </c>
      <c r="D13244">
        <v>11</v>
      </c>
      <c r="E13244" t="s">
        <v>9</v>
      </c>
      <c r="F13244">
        <v>58</v>
      </c>
      <c r="G13244" t="s">
        <v>10</v>
      </c>
    </row>
    <row r="13245" spans="1:7" x14ac:dyDescent="0.3">
      <c r="A13245" t="s">
        <v>13277</v>
      </c>
      <c r="B13245" t="s">
        <v>12687</v>
      </c>
      <c r="C13245">
        <v>2011</v>
      </c>
      <c r="D13245">
        <v>11</v>
      </c>
      <c r="E13245" t="s">
        <v>60</v>
      </c>
      <c r="F13245">
        <v>12</v>
      </c>
      <c r="G13245" t="s">
        <v>10</v>
      </c>
    </row>
    <row r="13246" spans="1:7" x14ac:dyDescent="0.3">
      <c r="A13246" t="s">
        <v>13278</v>
      </c>
      <c r="B13246" t="s">
        <v>12687</v>
      </c>
      <c r="C13246">
        <v>2012</v>
      </c>
      <c r="D13246">
        <v>4</v>
      </c>
      <c r="E13246" t="s">
        <v>9</v>
      </c>
      <c r="F13246">
        <v>43</v>
      </c>
      <c r="G13246" t="s">
        <v>10</v>
      </c>
    </row>
    <row r="13247" spans="1:7" x14ac:dyDescent="0.3">
      <c r="A13247" t="s">
        <v>13279</v>
      </c>
      <c r="B13247" t="s">
        <v>12687</v>
      </c>
      <c r="C13247">
        <v>2012</v>
      </c>
      <c r="D13247">
        <v>2</v>
      </c>
      <c r="E13247" t="s">
        <v>9</v>
      </c>
      <c r="F13247">
        <v>258</v>
      </c>
      <c r="G13247" t="s">
        <v>473</v>
      </c>
    </row>
    <row r="13248" spans="1:7" x14ac:dyDescent="0.3">
      <c r="A13248" t="s">
        <v>13280</v>
      </c>
      <c r="B13248" t="s">
        <v>12687</v>
      </c>
      <c r="C13248">
        <v>2011</v>
      </c>
      <c r="D13248">
        <v>12</v>
      </c>
      <c r="E13248" t="s">
        <v>9</v>
      </c>
      <c r="F13248">
        <v>31</v>
      </c>
      <c r="G13248" t="s">
        <v>10</v>
      </c>
    </row>
    <row r="13249" spans="1:7" x14ac:dyDescent="0.3">
      <c r="A13249" t="s">
        <v>13281</v>
      </c>
      <c r="B13249" t="s">
        <v>12687</v>
      </c>
      <c r="C13249">
        <v>2012</v>
      </c>
      <c r="D13249">
        <v>5</v>
      </c>
      <c r="E13249" t="s">
        <v>80</v>
      </c>
      <c r="F13249">
        <v>37</v>
      </c>
      <c r="G13249" t="s">
        <v>10</v>
      </c>
    </row>
    <row r="13250" spans="1:7" x14ac:dyDescent="0.3">
      <c r="A13250" t="s">
        <v>13282</v>
      </c>
      <c r="B13250" t="s">
        <v>12687</v>
      </c>
      <c r="C13250">
        <v>2012</v>
      </c>
      <c r="D13250">
        <v>2</v>
      </c>
      <c r="E13250" t="s">
        <v>9</v>
      </c>
      <c r="F13250">
        <v>186</v>
      </c>
      <c r="G13250" t="s">
        <v>10</v>
      </c>
    </row>
    <row r="13251" spans="1:7" x14ac:dyDescent="0.3">
      <c r="A13251" t="s">
        <v>13283</v>
      </c>
      <c r="B13251" t="s">
        <v>12687</v>
      </c>
      <c r="C13251">
        <v>2011</v>
      </c>
      <c r="D13251">
        <v>10</v>
      </c>
      <c r="E13251" t="s">
        <v>80</v>
      </c>
      <c r="F13251">
        <v>12</v>
      </c>
      <c r="G13251" t="s">
        <v>10</v>
      </c>
    </row>
    <row r="13252" spans="1:7" x14ac:dyDescent="0.3">
      <c r="A13252" t="s">
        <v>13284</v>
      </c>
      <c r="B13252" t="s">
        <v>12687</v>
      </c>
      <c r="C13252">
        <v>2012</v>
      </c>
      <c r="D13252">
        <v>2</v>
      </c>
      <c r="E13252" t="s">
        <v>80</v>
      </c>
      <c r="F13252">
        <v>28</v>
      </c>
      <c r="G13252" t="s">
        <v>10</v>
      </c>
    </row>
    <row r="13253" spans="1:7" x14ac:dyDescent="0.3">
      <c r="A13253" t="s">
        <v>13285</v>
      </c>
      <c r="B13253" t="s">
        <v>12687</v>
      </c>
      <c r="C13253">
        <v>2011</v>
      </c>
      <c r="D13253">
        <v>11</v>
      </c>
      <c r="E13253" t="s">
        <v>9</v>
      </c>
      <c r="F13253">
        <v>2</v>
      </c>
      <c r="G13253" t="s">
        <v>50</v>
      </c>
    </row>
    <row r="13254" spans="1:7" x14ac:dyDescent="0.3">
      <c r="A13254" t="s">
        <v>13286</v>
      </c>
      <c r="B13254" t="s">
        <v>12687</v>
      </c>
      <c r="C13254">
        <v>2012</v>
      </c>
      <c r="D13254">
        <v>1</v>
      </c>
      <c r="E13254" t="s">
        <v>18</v>
      </c>
      <c r="F13254">
        <v>2220</v>
      </c>
      <c r="G13254" t="s">
        <v>10</v>
      </c>
    </row>
    <row r="13255" spans="1:7" x14ac:dyDescent="0.3">
      <c r="A13255" t="s">
        <v>13287</v>
      </c>
      <c r="B13255" t="s">
        <v>12687</v>
      </c>
      <c r="C13255">
        <v>2012</v>
      </c>
      <c r="D13255">
        <v>5</v>
      </c>
      <c r="E13255" t="s">
        <v>9</v>
      </c>
      <c r="F13255">
        <v>185</v>
      </c>
      <c r="G13255" t="s">
        <v>10</v>
      </c>
    </row>
    <row r="13256" spans="1:7" x14ac:dyDescent="0.3">
      <c r="A13256" t="s">
        <v>13288</v>
      </c>
      <c r="B13256" t="s">
        <v>12687</v>
      </c>
      <c r="C13256">
        <v>2013</v>
      </c>
      <c r="D13256">
        <v>1</v>
      </c>
      <c r="E13256" t="s">
        <v>80</v>
      </c>
      <c r="F13256">
        <v>6</v>
      </c>
      <c r="G13256" t="s">
        <v>50</v>
      </c>
    </row>
    <row r="13257" spans="1:7" x14ac:dyDescent="0.3">
      <c r="A13257" t="s">
        <v>13289</v>
      </c>
      <c r="B13257" t="s">
        <v>12687</v>
      </c>
      <c r="C13257">
        <v>2005</v>
      </c>
      <c r="D13257">
        <v>10</v>
      </c>
      <c r="E13257" t="s">
        <v>71</v>
      </c>
      <c r="F13257">
        <v>150</v>
      </c>
      <c r="G13257" t="s">
        <v>10</v>
      </c>
    </row>
    <row r="13258" spans="1:7" x14ac:dyDescent="0.3">
      <c r="A13258" t="s">
        <v>13290</v>
      </c>
      <c r="B13258" t="s">
        <v>12687</v>
      </c>
      <c r="C13258">
        <v>2012</v>
      </c>
      <c r="D13258">
        <v>5</v>
      </c>
      <c r="E13258" t="s">
        <v>71</v>
      </c>
      <c r="F13258">
        <v>86</v>
      </c>
      <c r="G13258" t="s">
        <v>10</v>
      </c>
    </row>
    <row r="13259" spans="1:7" x14ac:dyDescent="0.3">
      <c r="A13259" t="s">
        <v>13291</v>
      </c>
      <c r="B13259" t="s">
        <v>12687</v>
      </c>
      <c r="C13259">
        <v>2012</v>
      </c>
      <c r="D13259">
        <v>7</v>
      </c>
      <c r="E13259" t="s">
        <v>18</v>
      </c>
      <c r="F13259">
        <v>165</v>
      </c>
      <c r="G13259" t="s">
        <v>473</v>
      </c>
    </row>
    <row r="13260" spans="1:7" x14ac:dyDescent="0.3">
      <c r="A13260" t="s">
        <v>13292</v>
      </c>
      <c r="B13260" t="s">
        <v>12687</v>
      </c>
      <c r="C13260">
        <v>2012</v>
      </c>
      <c r="D13260">
        <v>4</v>
      </c>
      <c r="E13260" t="s">
        <v>9</v>
      </c>
      <c r="F13260">
        <v>208</v>
      </c>
      <c r="G13260" t="s">
        <v>10</v>
      </c>
    </row>
    <row r="13261" spans="1:7" x14ac:dyDescent="0.3">
      <c r="A13261" t="s">
        <v>13293</v>
      </c>
      <c r="B13261" t="s">
        <v>12687</v>
      </c>
      <c r="C13261">
        <v>2012</v>
      </c>
      <c r="D13261">
        <v>3</v>
      </c>
      <c r="E13261" t="s">
        <v>18</v>
      </c>
      <c r="F13261">
        <v>87</v>
      </c>
      <c r="G13261" t="s">
        <v>10</v>
      </c>
    </row>
    <row r="13262" spans="1:7" x14ac:dyDescent="0.3">
      <c r="A13262" t="s">
        <v>13294</v>
      </c>
      <c r="B13262" t="s">
        <v>12687</v>
      </c>
      <c r="C13262">
        <v>2012</v>
      </c>
      <c r="D13262">
        <v>4</v>
      </c>
      <c r="E13262" t="s">
        <v>9</v>
      </c>
      <c r="F13262">
        <v>213</v>
      </c>
      <c r="G13262" t="s">
        <v>10</v>
      </c>
    </row>
    <row r="13263" spans="1:7" x14ac:dyDescent="0.3">
      <c r="A13263" t="s">
        <v>13295</v>
      </c>
      <c r="B13263" t="s">
        <v>12687</v>
      </c>
      <c r="C13263">
        <v>2012</v>
      </c>
      <c r="D13263">
        <v>5</v>
      </c>
      <c r="E13263" t="s">
        <v>18</v>
      </c>
      <c r="F13263">
        <v>2577</v>
      </c>
      <c r="G13263" t="s">
        <v>473</v>
      </c>
    </row>
    <row r="13264" spans="1:7" x14ac:dyDescent="0.3">
      <c r="A13264" t="s">
        <v>13296</v>
      </c>
      <c r="B13264" t="s">
        <v>12687</v>
      </c>
      <c r="C13264">
        <v>2012</v>
      </c>
      <c r="D13264">
        <v>6</v>
      </c>
      <c r="E13264" t="s">
        <v>18</v>
      </c>
      <c r="F13264">
        <v>1436</v>
      </c>
      <c r="G13264" t="s">
        <v>473</v>
      </c>
    </row>
    <row r="13265" spans="1:7" x14ac:dyDescent="0.3">
      <c r="A13265" t="s">
        <v>13297</v>
      </c>
      <c r="B13265" t="s">
        <v>12687</v>
      </c>
      <c r="C13265">
        <v>2012</v>
      </c>
      <c r="D13265">
        <v>1</v>
      </c>
      <c r="E13265" t="s">
        <v>18</v>
      </c>
      <c r="F13265">
        <v>41</v>
      </c>
      <c r="G13265" t="s">
        <v>50</v>
      </c>
    </row>
    <row r="13266" spans="1:7" x14ac:dyDescent="0.3">
      <c r="A13266" t="s">
        <v>13298</v>
      </c>
      <c r="B13266" t="s">
        <v>12687</v>
      </c>
      <c r="C13266">
        <v>2012</v>
      </c>
      <c r="D13266">
        <v>7</v>
      </c>
      <c r="E13266" t="s">
        <v>9</v>
      </c>
      <c r="F13266">
        <v>0</v>
      </c>
      <c r="G13266" t="s">
        <v>12</v>
      </c>
    </row>
    <row r="13267" spans="1:7" x14ac:dyDescent="0.3">
      <c r="A13267" t="s">
        <v>13299</v>
      </c>
      <c r="B13267" t="s">
        <v>12687</v>
      </c>
      <c r="C13267">
        <v>2012</v>
      </c>
      <c r="D13267">
        <v>1</v>
      </c>
      <c r="E13267" t="s">
        <v>71</v>
      </c>
      <c r="F13267">
        <v>30</v>
      </c>
      <c r="G13267" t="s">
        <v>10</v>
      </c>
    </row>
    <row r="13268" spans="1:7" x14ac:dyDescent="0.3">
      <c r="A13268" t="s">
        <v>13300</v>
      </c>
      <c r="B13268" t="s">
        <v>12687</v>
      </c>
      <c r="C13268">
        <v>2012</v>
      </c>
      <c r="D13268">
        <v>2</v>
      </c>
      <c r="E13268" t="s">
        <v>18</v>
      </c>
      <c r="F13268">
        <v>77</v>
      </c>
      <c r="G13268" t="s">
        <v>10</v>
      </c>
    </row>
    <row r="13269" spans="1:7" x14ac:dyDescent="0.3">
      <c r="A13269" t="s">
        <v>13301</v>
      </c>
      <c r="B13269" t="s">
        <v>12687</v>
      </c>
      <c r="C13269">
        <v>2012</v>
      </c>
      <c r="D13269">
        <v>6</v>
      </c>
      <c r="E13269" t="s">
        <v>71</v>
      </c>
      <c r="F13269">
        <v>128</v>
      </c>
      <c r="G13269" t="s">
        <v>10</v>
      </c>
    </row>
    <row r="13270" spans="1:7" x14ac:dyDescent="0.3">
      <c r="A13270" t="s">
        <v>13302</v>
      </c>
      <c r="B13270" t="s">
        <v>12687</v>
      </c>
      <c r="C13270">
        <v>2012</v>
      </c>
      <c r="D13270">
        <v>7</v>
      </c>
      <c r="E13270" t="s">
        <v>9</v>
      </c>
      <c r="F13270">
        <v>123</v>
      </c>
      <c r="G13270" t="s">
        <v>10</v>
      </c>
    </row>
    <row r="13271" spans="1:7" x14ac:dyDescent="0.3">
      <c r="A13271" t="s">
        <v>13303</v>
      </c>
      <c r="B13271" t="s">
        <v>12687</v>
      </c>
      <c r="C13271">
        <v>2012</v>
      </c>
      <c r="D13271">
        <v>8</v>
      </c>
      <c r="E13271" t="s">
        <v>71</v>
      </c>
      <c r="F13271">
        <v>165</v>
      </c>
      <c r="G13271" t="s">
        <v>10</v>
      </c>
    </row>
    <row r="13272" spans="1:7" x14ac:dyDescent="0.3">
      <c r="A13272" t="s">
        <v>13304</v>
      </c>
      <c r="B13272" t="s">
        <v>12687</v>
      </c>
      <c r="C13272">
        <v>2012</v>
      </c>
      <c r="D13272">
        <v>5</v>
      </c>
      <c r="E13272" t="s">
        <v>80</v>
      </c>
      <c r="F13272">
        <v>23</v>
      </c>
      <c r="G13272" t="s">
        <v>10</v>
      </c>
    </row>
    <row r="13273" spans="1:7" x14ac:dyDescent="0.3">
      <c r="A13273" t="s">
        <v>13305</v>
      </c>
      <c r="B13273" t="s">
        <v>12687</v>
      </c>
      <c r="C13273">
        <v>2002</v>
      </c>
      <c r="D13273">
        <v>10</v>
      </c>
      <c r="E13273" t="s">
        <v>18</v>
      </c>
      <c r="F13273">
        <v>313</v>
      </c>
      <c r="G13273" t="s">
        <v>10</v>
      </c>
    </row>
    <row r="13274" spans="1:7" x14ac:dyDescent="0.3">
      <c r="A13274" t="s">
        <v>13306</v>
      </c>
      <c r="B13274" t="s">
        <v>12687</v>
      </c>
      <c r="C13274">
        <v>2012</v>
      </c>
      <c r="D13274">
        <v>5</v>
      </c>
      <c r="E13274" t="s">
        <v>71</v>
      </c>
      <c r="F13274">
        <v>62</v>
      </c>
      <c r="G13274" t="s">
        <v>10</v>
      </c>
    </row>
    <row r="13275" spans="1:7" x14ac:dyDescent="0.3">
      <c r="A13275" t="s">
        <v>13307</v>
      </c>
      <c r="B13275" t="s">
        <v>12687</v>
      </c>
      <c r="C13275">
        <v>2010</v>
      </c>
      <c r="D13275">
        <v>3</v>
      </c>
      <c r="E13275" t="s">
        <v>18</v>
      </c>
      <c r="F13275">
        <v>121</v>
      </c>
      <c r="G13275" t="s">
        <v>10</v>
      </c>
    </row>
    <row r="13276" spans="1:7" x14ac:dyDescent="0.3">
      <c r="A13276" t="s">
        <v>13308</v>
      </c>
      <c r="B13276" t="s">
        <v>12687</v>
      </c>
      <c r="C13276">
        <v>2012</v>
      </c>
      <c r="D13276">
        <v>6</v>
      </c>
      <c r="E13276" t="s">
        <v>9</v>
      </c>
      <c r="F13276">
        <v>110</v>
      </c>
      <c r="G13276" t="s">
        <v>10</v>
      </c>
    </row>
    <row r="13277" spans="1:7" x14ac:dyDescent="0.3">
      <c r="A13277" t="s">
        <v>13309</v>
      </c>
      <c r="B13277" t="s">
        <v>12687</v>
      </c>
      <c r="C13277">
        <v>2012</v>
      </c>
      <c r="D13277">
        <v>6</v>
      </c>
      <c r="E13277" t="s">
        <v>9</v>
      </c>
      <c r="F13277">
        <v>135</v>
      </c>
      <c r="G13277" t="s">
        <v>10</v>
      </c>
    </row>
    <row r="13278" spans="1:7" x14ac:dyDescent="0.3">
      <c r="A13278" t="s">
        <v>13310</v>
      </c>
      <c r="B13278" t="s">
        <v>12687</v>
      </c>
      <c r="C13278">
        <v>2012</v>
      </c>
      <c r="D13278">
        <v>7</v>
      </c>
      <c r="E13278" t="s">
        <v>80</v>
      </c>
      <c r="F13278">
        <v>43</v>
      </c>
      <c r="G13278" t="s">
        <v>10</v>
      </c>
    </row>
    <row r="13279" spans="1:7" x14ac:dyDescent="0.3">
      <c r="A13279" t="s">
        <v>13311</v>
      </c>
      <c r="B13279" t="s">
        <v>12687</v>
      </c>
      <c r="C13279">
        <v>2012</v>
      </c>
      <c r="D13279">
        <v>1</v>
      </c>
      <c r="E13279" t="s">
        <v>80</v>
      </c>
      <c r="F13279">
        <v>23</v>
      </c>
      <c r="G13279" t="s">
        <v>10</v>
      </c>
    </row>
    <row r="13280" spans="1:7" x14ac:dyDescent="0.3">
      <c r="A13280" t="s">
        <v>13312</v>
      </c>
      <c r="B13280" t="s">
        <v>12687</v>
      </c>
      <c r="C13280">
        <v>2012</v>
      </c>
      <c r="D13280">
        <v>8</v>
      </c>
      <c r="E13280" t="s">
        <v>80</v>
      </c>
      <c r="F13280">
        <v>44</v>
      </c>
      <c r="G13280" t="s">
        <v>10</v>
      </c>
    </row>
    <row r="13281" spans="1:7" x14ac:dyDescent="0.3">
      <c r="A13281" t="s">
        <v>13313</v>
      </c>
      <c r="B13281" t="s">
        <v>12687</v>
      </c>
      <c r="C13281">
        <v>2012</v>
      </c>
      <c r="D13281">
        <v>9</v>
      </c>
      <c r="E13281" t="s">
        <v>55</v>
      </c>
      <c r="F13281">
        <v>415</v>
      </c>
      <c r="G13281" t="s">
        <v>50</v>
      </c>
    </row>
    <row r="13282" spans="1:7" x14ac:dyDescent="0.3">
      <c r="A13282" t="s">
        <v>13314</v>
      </c>
      <c r="B13282" t="s">
        <v>12687</v>
      </c>
      <c r="C13282">
        <v>2012</v>
      </c>
      <c r="D13282">
        <v>7</v>
      </c>
      <c r="E13282" t="s">
        <v>18</v>
      </c>
      <c r="F13282">
        <v>12</v>
      </c>
      <c r="G13282" t="s">
        <v>10</v>
      </c>
    </row>
    <row r="13283" spans="1:7" x14ac:dyDescent="0.3">
      <c r="A13283" t="s">
        <v>13315</v>
      </c>
      <c r="B13283" t="s">
        <v>12687</v>
      </c>
      <c r="C13283">
        <v>2012</v>
      </c>
      <c r="D13283">
        <v>8</v>
      </c>
      <c r="E13283" t="s">
        <v>18</v>
      </c>
      <c r="F13283">
        <v>572</v>
      </c>
      <c r="G13283" t="s">
        <v>10</v>
      </c>
    </row>
    <row r="13284" spans="1:7" x14ac:dyDescent="0.3">
      <c r="A13284" t="s">
        <v>13316</v>
      </c>
      <c r="B13284" t="s">
        <v>12687</v>
      </c>
      <c r="C13284">
        <v>2012</v>
      </c>
      <c r="D13284">
        <v>4</v>
      </c>
      <c r="E13284" t="s">
        <v>18</v>
      </c>
      <c r="F13284">
        <v>15</v>
      </c>
      <c r="G13284" t="s">
        <v>10</v>
      </c>
    </row>
    <row r="13285" spans="1:7" x14ac:dyDescent="0.3">
      <c r="A13285" t="s">
        <v>13317</v>
      </c>
      <c r="B13285" t="s">
        <v>12687</v>
      </c>
      <c r="C13285">
        <v>2012</v>
      </c>
      <c r="D13285">
        <v>9</v>
      </c>
      <c r="E13285" t="s">
        <v>71</v>
      </c>
      <c r="F13285">
        <v>427</v>
      </c>
      <c r="G13285" t="s">
        <v>50</v>
      </c>
    </row>
    <row r="13286" spans="1:7" x14ac:dyDescent="0.3">
      <c r="A13286" t="s">
        <v>13318</v>
      </c>
      <c r="B13286" t="s">
        <v>12687</v>
      </c>
      <c r="C13286">
        <v>2012</v>
      </c>
      <c r="D13286">
        <v>11</v>
      </c>
      <c r="E13286" t="s">
        <v>18</v>
      </c>
      <c r="F13286">
        <v>564</v>
      </c>
      <c r="G13286" t="s">
        <v>10</v>
      </c>
    </row>
    <row r="13287" spans="1:7" x14ac:dyDescent="0.3">
      <c r="A13287" t="s">
        <v>13319</v>
      </c>
      <c r="B13287" t="s">
        <v>12687</v>
      </c>
      <c r="C13287">
        <v>2012</v>
      </c>
      <c r="D13287">
        <v>8</v>
      </c>
      <c r="E13287" t="s">
        <v>18</v>
      </c>
      <c r="F13287">
        <v>481</v>
      </c>
      <c r="G13287" t="s">
        <v>10</v>
      </c>
    </row>
    <row r="13288" spans="1:7" x14ac:dyDescent="0.3">
      <c r="A13288" t="s">
        <v>13320</v>
      </c>
      <c r="B13288" t="s">
        <v>12687</v>
      </c>
      <c r="C13288">
        <v>2012</v>
      </c>
      <c r="D13288">
        <v>1</v>
      </c>
      <c r="E13288" t="s">
        <v>71</v>
      </c>
      <c r="F13288">
        <v>59</v>
      </c>
      <c r="G13288" t="s">
        <v>10</v>
      </c>
    </row>
    <row r="13289" spans="1:7" x14ac:dyDescent="0.3">
      <c r="A13289" t="s">
        <v>13321</v>
      </c>
      <c r="B13289" t="s">
        <v>12687</v>
      </c>
      <c r="C13289">
        <v>2012</v>
      </c>
      <c r="D13289">
        <v>5</v>
      </c>
      <c r="E13289" t="s">
        <v>18</v>
      </c>
      <c r="F13289">
        <v>49</v>
      </c>
      <c r="G13289" t="s">
        <v>10</v>
      </c>
    </row>
    <row r="13290" spans="1:7" x14ac:dyDescent="0.3">
      <c r="A13290" t="s">
        <v>13322</v>
      </c>
      <c r="B13290" t="s">
        <v>12687</v>
      </c>
      <c r="C13290">
        <v>2012</v>
      </c>
      <c r="D13290">
        <v>7</v>
      </c>
      <c r="E13290" t="s">
        <v>18</v>
      </c>
      <c r="F13290">
        <v>38</v>
      </c>
      <c r="G13290" t="s">
        <v>50</v>
      </c>
    </row>
    <row r="13291" spans="1:7" x14ac:dyDescent="0.3">
      <c r="A13291" t="s">
        <v>13323</v>
      </c>
      <c r="B13291" t="s">
        <v>12687</v>
      </c>
      <c r="C13291">
        <v>2012</v>
      </c>
      <c r="D13291">
        <v>8</v>
      </c>
      <c r="E13291" t="s">
        <v>80</v>
      </c>
      <c r="F13291">
        <v>13</v>
      </c>
      <c r="G13291" t="s">
        <v>10</v>
      </c>
    </row>
    <row r="13292" spans="1:7" x14ac:dyDescent="0.3">
      <c r="A13292" t="s">
        <v>13324</v>
      </c>
      <c r="B13292" t="s">
        <v>12687</v>
      </c>
      <c r="C13292">
        <v>2012</v>
      </c>
      <c r="D13292">
        <v>9</v>
      </c>
      <c r="E13292" t="s">
        <v>18</v>
      </c>
      <c r="F13292">
        <v>498</v>
      </c>
      <c r="G13292" t="s">
        <v>473</v>
      </c>
    </row>
    <row r="13293" spans="1:7" x14ac:dyDescent="0.3">
      <c r="A13293" t="s">
        <v>13325</v>
      </c>
      <c r="B13293" t="s">
        <v>12687</v>
      </c>
      <c r="C13293">
        <v>2012</v>
      </c>
      <c r="D13293">
        <v>1</v>
      </c>
      <c r="E13293" t="s">
        <v>18</v>
      </c>
      <c r="F13293">
        <v>6</v>
      </c>
      <c r="G13293" t="s">
        <v>10</v>
      </c>
    </row>
    <row r="13294" spans="1:7" x14ac:dyDescent="0.3">
      <c r="A13294" t="s">
        <v>13326</v>
      </c>
      <c r="B13294" t="s">
        <v>12687</v>
      </c>
      <c r="C13294">
        <v>2012</v>
      </c>
      <c r="D13294">
        <v>1</v>
      </c>
      <c r="E13294" t="s">
        <v>18</v>
      </c>
      <c r="F13294">
        <v>30</v>
      </c>
      <c r="G13294" t="s">
        <v>10</v>
      </c>
    </row>
    <row r="13295" spans="1:7" x14ac:dyDescent="0.3">
      <c r="A13295" t="s">
        <v>13327</v>
      </c>
      <c r="B13295" t="s">
        <v>12687</v>
      </c>
      <c r="C13295">
        <v>2013</v>
      </c>
      <c r="D13295">
        <v>12</v>
      </c>
      <c r="E13295" t="s">
        <v>18</v>
      </c>
      <c r="F13295">
        <v>24</v>
      </c>
      <c r="G13295" t="s">
        <v>10</v>
      </c>
    </row>
    <row r="13296" spans="1:7" x14ac:dyDescent="0.3">
      <c r="A13296" t="s">
        <v>13328</v>
      </c>
      <c r="B13296" t="s">
        <v>12687</v>
      </c>
      <c r="C13296">
        <v>2012</v>
      </c>
      <c r="D13296">
        <v>2</v>
      </c>
      <c r="E13296" t="s">
        <v>18</v>
      </c>
      <c r="F13296">
        <v>7</v>
      </c>
      <c r="G13296" t="s">
        <v>10</v>
      </c>
    </row>
    <row r="13297" spans="1:7" x14ac:dyDescent="0.3">
      <c r="A13297" t="s">
        <v>13329</v>
      </c>
      <c r="B13297" t="s">
        <v>12687</v>
      </c>
      <c r="C13297">
        <v>2006</v>
      </c>
      <c r="D13297">
        <v>5</v>
      </c>
      <c r="E13297" t="s">
        <v>9</v>
      </c>
      <c r="F13297">
        <v>95</v>
      </c>
      <c r="G13297" t="s">
        <v>10</v>
      </c>
    </row>
    <row r="13298" spans="1:7" x14ac:dyDescent="0.3">
      <c r="A13298" t="s">
        <v>13330</v>
      </c>
      <c r="B13298" t="s">
        <v>12687</v>
      </c>
      <c r="C13298">
        <v>2012</v>
      </c>
      <c r="D13298">
        <v>12</v>
      </c>
      <c r="E13298" t="s">
        <v>9</v>
      </c>
      <c r="F13298">
        <v>99</v>
      </c>
      <c r="G13298" t="s">
        <v>10</v>
      </c>
    </row>
    <row r="13299" spans="1:7" x14ac:dyDescent="0.3">
      <c r="A13299" t="s">
        <v>13331</v>
      </c>
      <c r="B13299" t="s">
        <v>12687</v>
      </c>
      <c r="C13299">
        <v>2011</v>
      </c>
      <c r="D13299">
        <v>8</v>
      </c>
      <c r="E13299" t="s">
        <v>71</v>
      </c>
      <c r="F13299">
        <v>4766</v>
      </c>
      <c r="G13299" t="s">
        <v>10</v>
      </c>
    </row>
    <row r="13300" spans="1:7" x14ac:dyDescent="0.3">
      <c r="A13300" t="s">
        <v>13332</v>
      </c>
      <c r="B13300" t="s">
        <v>12687</v>
      </c>
      <c r="C13300">
        <v>2012</v>
      </c>
      <c r="D13300">
        <v>10</v>
      </c>
      <c r="E13300" t="s">
        <v>9</v>
      </c>
      <c r="F13300">
        <v>542</v>
      </c>
      <c r="G13300" t="s">
        <v>10</v>
      </c>
    </row>
    <row r="13301" spans="1:7" x14ac:dyDescent="0.3">
      <c r="A13301" t="s">
        <v>13333</v>
      </c>
      <c r="B13301" t="s">
        <v>12687</v>
      </c>
      <c r="C13301">
        <v>2012</v>
      </c>
      <c r="D13301">
        <v>11</v>
      </c>
      <c r="E13301" t="s">
        <v>80</v>
      </c>
      <c r="F13301">
        <v>11</v>
      </c>
      <c r="G13301" t="s">
        <v>10</v>
      </c>
    </row>
    <row r="13302" spans="1:7" x14ac:dyDescent="0.3">
      <c r="A13302" t="s">
        <v>13334</v>
      </c>
      <c r="B13302" t="s">
        <v>12687</v>
      </c>
      <c r="C13302">
        <v>2012</v>
      </c>
      <c r="D13302">
        <v>10</v>
      </c>
      <c r="E13302" t="s">
        <v>9</v>
      </c>
      <c r="F13302">
        <v>18</v>
      </c>
      <c r="G13302" t="s">
        <v>10</v>
      </c>
    </row>
    <row r="13303" spans="1:7" x14ac:dyDescent="0.3">
      <c r="A13303" t="s">
        <v>13335</v>
      </c>
      <c r="B13303" t="s">
        <v>12687</v>
      </c>
      <c r="C13303">
        <v>2012</v>
      </c>
      <c r="D13303">
        <v>9</v>
      </c>
      <c r="E13303" t="s">
        <v>80</v>
      </c>
      <c r="F13303">
        <v>48</v>
      </c>
      <c r="G13303" t="s">
        <v>10</v>
      </c>
    </row>
    <row r="13304" spans="1:7" x14ac:dyDescent="0.3">
      <c r="A13304" t="s">
        <v>13336</v>
      </c>
      <c r="B13304" t="s">
        <v>12687</v>
      </c>
      <c r="C13304">
        <v>2012</v>
      </c>
      <c r="D13304">
        <v>10</v>
      </c>
      <c r="E13304" t="s">
        <v>18</v>
      </c>
      <c r="F13304">
        <v>208</v>
      </c>
      <c r="G13304" t="s">
        <v>10</v>
      </c>
    </row>
    <row r="13305" spans="1:7" x14ac:dyDescent="0.3">
      <c r="A13305" t="s">
        <v>13337</v>
      </c>
      <c r="B13305" t="s">
        <v>12687</v>
      </c>
      <c r="C13305">
        <v>2013</v>
      </c>
      <c r="D13305">
        <v>1</v>
      </c>
      <c r="E13305" t="s">
        <v>18</v>
      </c>
      <c r="F13305">
        <v>495</v>
      </c>
      <c r="G13305" t="s">
        <v>473</v>
      </c>
    </row>
    <row r="13306" spans="1:7" x14ac:dyDescent="0.3">
      <c r="A13306" t="s">
        <v>13338</v>
      </c>
      <c r="B13306" t="s">
        <v>12687</v>
      </c>
      <c r="C13306">
        <v>2012</v>
      </c>
      <c r="D13306">
        <v>11</v>
      </c>
      <c r="E13306" t="s">
        <v>18</v>
      </c>
      <c r="F13306">
        <v>196</v>
      </c>
      <c r="G13306" t="s">
        <v>10</v>
      </c>
    </row>
    <row r="13307" spans="1:7" x14ac:dyDescent="0.3">
      <c r="A13307" t="s">
        <v>13339</v>
      </c>
      <c r="B13307" t="s">
        <v>12687</v>
      </c>
      <c r="C13307">
        <v>2012</v>
      </c>
      <c r="D13307">
        <v>10</v>
      </c>
      <c r="E13307" t="s">
        <v>18</v>
      </c>
      <c r="F13307">
        <v>200</v>
      </c>
      <c r="G13307" t="s">
        <v>10</v>
      </c>
    </row>
    <row r="13308" spans="1:7" x14ac:dyDescent="0.3">
      <c r="A13308" t="s">
        <v>13340</v>
      </c>
      <c r="B13308" t="s">
        <v>12687</v>
      </c>
      <c r="C13308">
        <v>2012</v>
      </c>
      <c r="D13308">
        <v>12</v>
      </c>
      <c r="E13308" t="s">
        <v>18</v>
      </c>
      <c r="F13308">
        <v>197</v>
      </c>
      <c r="G13308" t="s">
        <v>10</v>
      </c>
    </row>
    <row r="13309" spans="1:7" x14ac:dyDescent="0.3">
      <c r="A13309" t="s">
        <v>13341</v>
      </c>
      <c r="B13309" t="s">
        <v>12687</v>
      </c>
      <c r="C13309">
        <v>2012</v>
      </c>
      <c r="D13309">
        <v>10</v>
      </c>
      <c r="E13309" t="s">
        <v>71</v>
      </c>
      <c r="F13309">
        <v>50</v>
      </c>
      <c r="G13309" t="s">
        <v>10</v>
      </c>
    </row>
    <row r="13310" spans="1:7" x14ac:dyDescent="0.3">
      <c r="A13310" t="s">
        <v>13342</v>
      </c>
      <c r="B13310" t="s">
        <v>12687</v>
      </c>
      <c r="C13310">
        <v>2012</v>
      </c>
      <c r="D13310">
        <v>11</v>
      </c>
      <c r="E13310" t="s">
        <v>18</v>
      </c>
      <c r="F13310">
        <v>88</v>
      </c>
      <c r="G13310" t="s">
        <v>10</v>
      </c>
    </row>
    <row r="13311" spans="1:7" x14ac:dyDescent="0.3">
      <c r="A13311" t="s">
        <v>13343</v>
      </c>
      <c r="B13311" t="s">
        <v>12687</v>
      </c>
      <c r="C13311">
        <v>2012</v>
      </c>
      <c r="D13311">
        <v>9</v>
      </c>
      <c r="E13311" t="s">
        <v>80</v>
      </c>
      <c r="F13311">
        <v>17</v>
      </c>
      <c r="G13311" t="s">
        <v>10</v>
      </c>
    </row>
    <row r="13312" spans="1:7" x14ac:dyDescent="0.3">
      <c r="A13312" t="s">
        <v>13344</v>
      </c>
      <c r="B13312" t="s">
        <v>12687</v>
      </c>
      <c r="C13312">
        <v>2014</v>
      </c>
      <c r="D13312">
        <v>12</v>
      </c>
      <c r="E13312" t="s">
        <v>9</v>
      </c>
      <c r="F13312">
        <v>181</v>
      </c>
      <c r="G13312" t="s">
        <v>10</v>
      </c>
    </row>
    <row r="13313" spans="1:7" x14ac:dyDescent="0.3">
      <c r="A13313" t="s">
        <v>13345</v>
      </c>
      <c r="B13313" t="s">
        <v>12687</v>
      </c>
      <c r="C13313">
        <v>2012</v>
      </c>
      <c r="D13313">
        <v>11</v>
      </c>
      <c r="E13313" t="s">
        <v>18</v>
      </c>
      <c r="F13313">
        <v>2003</v>
      </c>
      <c r="G13313" t="s">
        <v>473</v>
      </c>
    </row>
    <row r="13314" spans="1:7" x14ac:dyDescent="0.3">
      <c r="A13314" t="s">
        <v>13346</v>
      </c>
      <c r="B13314" t="s">
        <v>12687</v>
      </c>
      <c r="C13314">
        <v>2014</v>
      </c>
      <c r="D13314">
        <v>7</v>
      </c>
      <c r="E13314" t="s">
        <v>80</v>
      </c>
      <c r="F13314">
        <v>0</v>
      </c>
      <c r="G13314" t="s">
        <v>12</v>
      </c>
    </row>
    <row r="13315" spans="1:7" x14ac:dyDescent="0.3">
      <c r="A13315" t="s">
        <v>13347</v>
      </c>
      <c r="B13315" t="s">
        <v>12687</v>
      </c>
      <c r="C13315">
        <v>2013</v>
      </c>
      <c r="D13315">
        <v>1</v>
      </c>
      <c r="E13315" t="s">
        <v>9</v>
      </c>
      <c r="F13315">
        <v>76</v>
      </c>
      <c r="G13315" t="s">
        <v>10</v>
      </c>
    </row>
    <row r="13316" spans="1:7" x14ac:dyDescent="0.3">
      <c r="A13316" t="s">
        <v>13348</v>
      </c>
      <c r="B13316" t="s">
        <v>12687</v>
      </c>
      <c r="C13316">
        <v>2012</v>
      </c>
      <c r="D13316">
        <v>12</v>
      </c>
      <c r="E13316" t="s">
        <v>18</v>
      </c>
      <c r="F13316">
        <v>1999</v>
      </c>
      <c r="G13316" t="s">
        <v>10</v>
      </c>
    </row>
    <row r="13317" spans="1:7" x14ac:dyDescent="0.3">
      <c r="A13317" t="s">
        <v>13349</v>
      </c>
      <c r="B13317" t="s">
        <v>12687</v>
      </c>
      <c r="C13317">
        <v>2013</v>
      </c>
      <c r="D13317">
        <v>1</v>
      </c>
      <c r="E13317" t="s">
        <v>71</v>
      </c>
      <c r="F13317">
        <v>26</v>
      </c>
      <c r="G13317" t="s">
        <v>10</v>
      </c>
    </row>
    <row r="13318" spans="1:7" x14ac:dyDescent="0.3">
      <c r="A13318" t="s">
        <v>13350</v>
      </c>
      <c r="B13318" t="s">
        <v>12687</v>
      </c>
      <c r="C13318">
        <v>2014</v>
      </c>
      <c r="D13318">
        <v>1</v>
      </c>
      <c r="E13318" t="s">
        <v>80</v>
      </c>
      <c r="F13318">
        <v>20</v>
      </c>
      <c r="G13318" t="s">
        <v>10</v>
      </c>
    </row>
    <row r="13319" spans="1:7" x14ac:dyDescent="0.3">
      <c r="A13319" t="s">
        <v>13351</v>
      </c>
      <c r="B13319" t="s">
        <v>12687</v>
      </c>
      <c r="C13319">
        <v>2012</v>
      </c>
      <c r="D13319">
        <v>12</v>
      </c>
      <c r="E13319" t="s">
        <v>18</v>
      </c>
      <c r="F13319">
        <v>743</v>
      </c>
      <c r="G13319" t="s">
        <v>10</v>
      </c>
    </row>
    <row r="13320" spans="1:7" x14ac:dyDescent="0.3">
      <c r="A13320" t="s">
        <v>13352</v>
      </c>
      <c r="B13320" t="s">
        <v>12687</v>
      </c>
      <c r="C13320">
        <v>2013</v>
      </c>
      <c r="D13320">
        <v>3</v>
      </c>
      <c r="E13320" t="s">
        <v>18</v>
      </c>
      <c r="F13320">
        <v>11</v>
      </c>
      <c r="G13320" t="s">
        <v>10</v>
      </c>
    </row>
    <row r="13321" spans="1:7" x14ac:dyDescent="0.3">
      <c r="A13321" t="s">
        <v>13353</v>
      </c>
      <c r="B13321" t="s">
        <v>12687</v>
      </c>
      <c r="C13321">
        <v>2012</v>
      </c>
      <c r="D13321">
        <v>12</v>
      </c>
      <c r="E13321" t="s">
        <v>9</v>
      </c>
      <c r="F13321">
        <v>57</v>
      </c>
      <c r="G13321" t="s">
        <v>10</v>
      </c>
    </row>
    <row r="13322" spans="1:7" x14ac:dyDescent="0.3">
      <c r="A13322" t="s">
        <v>13354</v>
      </c>
      <c r="B13322" t="s">
        <v>12687</v>
      </c>
      <c r="C13322">
        <v>2012</v>
      </c>
      <c r="D13322">
        <v>10</v>
      </c>
      <c r="E13322" t="s">
        <v>18</v>
      </c>
      <c r="F13322">
        <v>13</v>
      </c>
      <c r="G13322" t="s">
        <v>10</v>
      </c>
    </row>
    <row r="13323" spans="1:7" x14ac:dyDescent="0.3">
      <c r="A13323" t="s">
        <v>13355</v>
      </c>
      <c r="B13323" t="s">
        <v>12687</v>
      </c>
      <c r="C13323">
        <v>2013</v>
      </c>
      <c r="D13323">
        <v>6</v>
      </c>
      <c r="E13323" t="s">
        <v>71</v>
      </c>
      <c r="F13323">
        <v>40</v>
      </c>
      <c r="G13323" t="s">
        <v>473</v>
      </c>
    </row>
    <row r="13324" spans="1:7" x14ac:dyDescent="0.3">
      <c r="A13324" t="s">
        <v>13356</v>
      </c>
      <c r="B13324" t="s">
        <v>12687</v>
      </c>
      <c r="C13324">
        <v>2012</v>
      </c>
      <c r="D13324">
        <v>10</v>
      </c>
      <c r="E13324" t="s">
        <v>18</v>
      </c>
      <c r="F13324">
        <v>11</v>
      </c>
      <c r="G13324" t="s">
        <v>10</v>
      </c>
    </row>
    <row r="13325" spans="1:7" x14ac:dyDescent="0.3">
      <c r="A13325" t="s">
        <v>13357</v>
      </c>
      <c r="B13325" t="s">
        <v>12687</v>
      </c>
      <c r="C13325">
        <v>2013</v>
      </c>
      <c r="D13325">
        <v>1</v>
      </c>
      <c r="E13325" t="s">
        <v>9</v>
      </c>
      <c r="F13325">
        <v>35</v>
      </c>
      <c r="G13325" t="s">
        <v>10</v>
      </c>
    </row>
    <row r="13326" spans="1:7" x14ac:dyDescent="0.3">
      <c r="A13326" t="s">
        <v>13358</v>
      </c>
      <c r="B13326" t="s">
        <v>12687</v>
      </c>
      <c r="C13326">
        <v>2013</v>
      </c>
      <c r="D13326">
        <v>4</v>
      </c>
      <c r="E13326" t="s">
        <v>9</v>
      </c>
      <c r="F13326">
        <v>61</v>
      </c>
      <c r="G13326" t="s">
        <v>10</v>
      </c>
    </row>
    <row r="13327" spans="1:7" x14ac:dyDescent="0.3">
      <c r="A13327" t="s">
        <v>13359</v>
      </c>
      <c r="B13327" t="s">
        <v>12687</v>
      </c>
      <c r="C13327">
        <v>2013</v>
      </c>
      <c r="D13327">
        <v>5</v>
      </c>
      <c r="E13327" t="s">
        <v>9</v>
      </c>
      <c r="F13327">
        <v>25</v>
      </c>
      <c r="G13327" t="s">
        <v>10</v>
      </c>
    </row>
    <row r="13328" spans="1:7" x14ac:dyDescent="0.3">
      <c r="A13328" t="s">
        <v>13360</v>
      </c>
      <c r="B13328" t="s">
        <v>12687</v>
      </c>
      <c r="C13328">
        <v>2013</v>
      </c>
      <c r="D13328">
        <v>2</v>
      </c>
      <c r="E13328" t="s">
        <v>9</v>
      </c>
      <c r="F13328">
        <v>47</v>
      </c>
      <c r="G13328" t="s">
        <v>10</v>
      </c>
    </row>
    <row r="13329" spans="1:7" x14ac:dyDescent="0.3">
      <c r="A13329" t="s">
        <v>13361</v>
      </c>
      <c r="B13329" t="s">
        <v>12687</v>
      </c>
      <c r="C13329">
        <v>2013</v>
      </c>
      <c r="D13329">
        <v>7</v>
      </c>
      <c r="E13329" t="s">
        <v>80</v>
      </c>
      <c r="F13329">
        <v>27</v>
      </c>
      <c r="G13329" t="s">
        <v>10</v>
      </c>
    </row>
    <row r="13330" spans="1:7" x14ac:dyDescent="0.3">
      <c r="A13330" t="s">
        <v>13362</v>
      </c>
      <c r="B13330" t="s">
        <v>12687</v>
      </c>
      <c r="C13330">
        <v>2013</v>
      </c>
      <c r="D13330">
        <v>10</v>
      </c>
      <c r="E13330" t="s">
        <v>80</v>
      </c>
      <c r="F13330">
        <v>0</v>
      </c>
      <c r="G13330" t="s">
        <v>12</v>
      </c>
    </row>
    <row r="13331" spans="1:7" x14ac:dyDescent="0.3">
      <c r="A13331" t="s">
        <v>13363</v>
      </c>
      <c r="B13331" t="s">
        <v>12687</v>
      </c>
      <c r="C13331">
        <v>2013</v>
      </c>
      <c r="D13331">
        <v>7</v>
      </c>
      <c r="E13331" t="s">
        <v>80</v>
      </c>
      <c r="F13331">
        <v>29</v>
      </c>
      <c r="G13331" t="s">
        <v>10</v>
      </c>
    </row>
    <row r="13332" spans="1:7" x14ac:dyDescent="0.3">
      <c r="A13332" t="s">
        <v>13364</v>
      </c>
      <c r="B13332" t="s">
        <v>12687</v>
      </c>
      <c r="C13332">
        <v>2013</v>
      </c>
      <c r="D13332">
        <v>1</v>
      </c>
      <c r="E13332" t="s">
        <v>9</v>
      </c>
      <c r="F13332">
        <v>280</v>
      </c>
      <c r="G13332" t="s">
        <v>50</v>
      </c>
    </row>
    <row r="13333" spans="1:7" x14ac:dyDescent="0.3">
      <c r="A13333" t="s">
        <v>13365</v>
      </c>
      <c r="B13333" t="s">
        <v>12687</v>
      </c>
      <c r="C13333">
        <v>2012</v>
      </c>
      <c r="D13333">
        <v>12</v>
      </c>
      <c r="E13333" t="s">
        <v>18</v>
      </c>
      <c r="F13333">
        <v>47</v>
      </c>
      <c r="G13333" t="s">
        <v>10</v>
      </c>
    </row>
    <row r="13334" spans="1:7" x14ac:dyDescent="0.3">
      <c r="A13334" t="s">
        <v>13366</v>
      </c>
      <c r="B13334" t="s">
        <v>12687</v>
      </c>
      <c r="C13334">
        <v>2013</v>
      </c>
      <c r="D13334">
        <v>4</v>
      </c>
      <c r="E13334" t="s">
        <v>18</v>
      </c>
      <c r="F13334">
        <v>1487</v>
      </c>
      <c r="G13334" t="s">
        <v>473</v>
      </c>
    </row>
    <row r="13335" spans="1:7" x14ac:dyDescent="0.3">
      <c r="A13335" t="s">
        <v>13367</v>
      </c>
      <c r="B13335" t="s">
        <v>12687</v>
      </c>
      <c r="C13335">
        <v>2013</v>
      </c>
      <c r="D13335">
        <v>2</v>
      </c>
      <c r="E13335" t="s">
        <v>80</v>
      </c>
      <c r="F13335">
        <v>122</v>
      </c>
      <c r="G13335" t="s">
        <v>10</v>
      </c>
    </row>
    <row r="13336" spans="1:7" x14ac:dyDescent="0.3">
      <c r="A13336" t="s">
        <v>13368</v>
      </c>
      <c r="B13336" t="s">
        <v>12687</v>
      </c>
      <c r="C13336">
        <v>2013</v>
      </c>
      <c r="D13336">
        <v>6</v>
      </c>
      <c r="E13336" t="s">
        <v>18</v>
      </c>
      <c r="F13336">
        <v>780</v>
      </c>
      <c r="G13336" t="s">
        <v>473</v>
      </c>
    </row>
    <row r="13337" spans="1:7" x14ac:dyDescent="0.3">
      <c r="A13337" t="s">
        <v>13369</v>
      </c>
      <c r="B13337" t="s">
        <v>12687</v>
      </c>
      <c r="C13337">
        <v>2006</v>
      </c>
      <c r="D13337">
        <v>1</v>
      </c>
      <c r="E13337" t="s">
        <v>71</v>
      </c>
      <c r="F13337">
        <v>59</v>
      </c>
      <c r="G13337" t="s">
        <v>10</v>
      </c>
    </row>
    <row r="13338" spans="1:7" x14ac:dyDescent="0.3">
      <c r="A13338" t="s">
        <v>13370</v>
      </c>
      <c r="B13338" t="s">
        <v>12687</v>
      </c>
      <c r="C13338">
        <v>2013</v>
      </c>
      <c r="D13338">
        <v>3</v>
      </c>
      <c r="E13338" t="s">
        <v>80</v>
      </c>
      <c r="F13338">
        <v>56</v>
      </c>
      <c r="G13338" t="s">
        <v>10</v>
      </c>
    </row>
    <row r="13339" spans="1:7" x14ac:dyDescent="0.3">
      <c r="A13339" t="s">
        <v>13371</v>
      </c>
      <c r="B13339" t="s">
        <v>12687</v>
      </c>
      <c r="C13339">
        <v>2013</v>
      </c>
      <c r="D13339">
        <v>7</v>
      </c>
      <c r="E13339" t="s">
        <v>18</v>
      </c>
      <c r="F13339">
        <v>251</v>
      </c>
      <c r="G13339" t="s">
        <v>473</v>
      </c>
    </row>
    <row r="13340" spans="1:7" x14ac:dyDescent="0.3">
      <c r="A13340" t="s">
        <v>13372</v>
      </c>
      <c r="B13340" t="s">
        <v>12687</v>
      </c>
      <c r="C13340">
        <v>2013</v>
      </c>
      <c r="D13340">
        <v>9</v>
      </c>
      <c r="E13340" t="s">
        <v>9</v>
      </c>
      <c r="F13340">
        <v>223</v>
      </c>
      <c r="G13340" t="s">
        <v>10</v>
      </c>
    </row>
    <row r="13341" spans="1:7" x14ac:dyDescent="0.3">
      <c r="A13341" t="s">
        <v>13373</v>
      </c>
      <c r="B13341" t="s">
        <v>12687</v>
      </c>
      <c r="C13341">
        <v>2013</v>
      </c>
      <c r="D13341">
        <v>6</v>
      </c>
      <c r="E13341" t="s">
        <v>14</v>
      </c>
      <c r="F13341">
        <v>138</v>
      </c>
      <c r="G13341" t="s">
        <v>10</v>
      </c>
    </row>
    <row r="13342" spans="1:7" x14ac:dyDescent="0.3">
      <c r="A13342" t="s">
        <v>13374</v>
      </c>
      <c r="B13342" t="s">
        <v>12687</v>
      </c>
      <c r="C13342">
        <v>2013</v>
      </c>
      <c r="D13342">
        <v>4</v>
      </c>
      <c r="E13342" t="s">
        <v>80</v>
      </c>
      <c r="F13342">
        <v>44</v>
      </c>
      <c r="G13342" t="s">
        <v>10</v>
      </c>
    </row>
    <row r="13343" spans="1:7" x14ac:dyDescent="0.3">
      <c r="A13343" t="s">
        <v>13375</v>
      </c>
      <c r="B13343" t="s">
        <v>12687</v>
      </c>
      <c r="C13343">
        <v>2013</v>
      </c>
      <c r="D13343">
        <v>6</v>
      </c>
      <c r="E13343" t="s">
        <v>18</v>
      </c>
      <c r="F13343">
        <v>114</v>
      </c>
      <c r="G13343" t="s">
        <v>473</v>
      </c>
    </row>
    <row r="13344" spans="1:7" x14ac:dyDescent="0.3">
      <c r="A13344" t="s">
        <v>13376</v>
      </c>
      <c r="B13344" t="s">
        <v>12687</v>
      </c>
      <c r="C13344">
        <v>2013</v>
      </c>
      <c r="D13344">
        <v>4</v>
      </c>
      <c r="E13344" t="s">
        <v>9</v>
      </c>
      <c r="F13344">
        <v>229</v>
      </c>
      <c r="G13344" t="s">
        <v>10</v>
      </c>
    </row>
    <row r="13345" spans="1:7" x14ac:dyDescent="0.3">
      <c r="A13345" t="s">
        <v>13377</v>
      </c>
      <c r="B13345" t="s">
        <v>12687</v>
      </c>
      <c r="C13345">
        <v>2013</v>
      </c>
      <c r="D13345">
        <v>4</v>
      </c>
      <c r="E13345" t="s">
        <v>60</v>
      </c>
      <c r="F13345">
        <v>2</v>
      </c>
      <c r="G13345" t="s">
        <v>50</v>
      </c>
    </row>
    <row r="13346" spans="1:7" x14ac:dyDescent="0.3">
      <c r="A13346" t="s">
        <v>13378</v>
      </c>
      <c r="B13346" t="s">
        <v>12687</v>
      </c>
      <c r="C13346">
        <v>2013</v>
      </c>
      <c r="D13346">
        <v>9</v>
      </c>
      <c r="E13346" t="s">
        <v>80</v>
      </c>
      <c r="F13346">
        <v>18</v>
      </c>
      <c r="G13346" t="s">
        <v>10</v>
      </c>
    </row>
    <row r="13347" spans="1:7" x14ac:dyDescent="0.3">
      <c r="A13347" t="s">
        <v>13379</v>
      </c>
      <c r="B13347" t="s">
        <v>12687</v>
      </c>
      <c r="C13347">
        <v>2013</v>
      </c>
      <c r="D13347">
        <v>9</v>
      </c>
      <c r="E13347" t="s">
        <v>80</v>
      </c>
      <c r="F13347">
        <v>2</v>
      </c>
      <c r="G13347" t="s">
        <v>10</v>
      </c>
    </row>
    <row r="13348" spans="1:7" x14ac:dyDescent="0.3">
      <c r="A13348" t="s">
        <v>13380</v>
      </c>
      <c r="B13348" t="s">
        <v>12687</v>
      </c>
      <c r="C13348">
        <v>2013</v>
      </c>
      <c r="D13348">
        <v>8</v>
      </c>
      <c r="E13348" t="s">
        <v>80</v>
      </c>
      <c r="F13348">
        <v>9</v>
      </c>
      <c r="G13348" t="s">
        <v>10</v>
      </c>
    </row>
    <row r="13349" spans="1:7" x14ac:dyDescent="0.3">
      <c r="A13349" t="s">
        <v>13381</v>
      </c>
      <c r="B13349" t="s">
        <v>12687</v>
      </c>
      <c r="C13349">
        <v>2003</v>
      </c>
      <c r="D13349">
        <v>9</v>
      </c>
      <c r="E13349" t="s">
        <v>18</v>
      </c>
      <c r="F13349">
        <v>272</v>
      </c>
      <c r="G13349" t="s">
        <v>10</v>
      </c>
    </row>
    <row r="13350" spans="1:7" x14ac:dyDescent="0.3">
      <c r="A13350" t="s">
        <v>13382</v>
      </c>
      <c r="B13350" t="s">
        <v>12687</v>
      </c>
      <c r="C13350">
        <v>2013</v>
      </c>
      <c r="D13350">
        <v>11</v>
      </c>
      <c r="E13350" t="s">
        <v>18</v>
      </c>
      <c r="F13350">
        <v>718</v>
      </c>
      <c r="G13350" t="s">
        <v>10</v>
      </c>
    </row>
    <row r="13351" spans="1:7" x14ac:dyDescent="0.3">
      <c r="A13351" t="s">
        <v>13383</v>
      </c>
      <c r="B13351" t="s">
        <v>12687</v>
      </c>
      <c r="C13351">
        <v>2013</v>
      </c>
      <c r="D13351">
        <v>8</v>
      </c>
      <c r="E13351" t="s">
        <v>9</v>
      </c>
      <c r="F13351">
        <v>296</v>
      </c>
      <c r="G13351" t="s">
        <v>10</v>
      </c>
    </row>
    <row r="13352" spans="1:7" x14ac:dyDescent="0.3">
      <c r="A13352" t="s">
        <v>13384</v>
      </c>
      <c r="B13352" t="s">
        <v>12687</v>
      </c>
      <c r="C13352">
        <v>2013</v>
      </c>
      <c r="D13352">
        <v>7</v>
      </c>
      <c r="E13352" t="s">
        <v>18</v>
      </c>
      <c r="F13352">
        <v>1081</v>
      </c>
      <c r="G13352" t="s">
        <v>10</v>
      </c>
    </row>
    <row r="13353" spans="1:7" x14ac:dyDescent="0.3">
      <c r="A13353" t="s">
        <v>13385</v>
      </c>
      <c r="B13353" t="s">
        <v>12687</v>
      </c>
      <c r="C13353">
        <v>2013</v>
      </c>
      <c r="D13353">
        <v>7</v>
      </c>
      <c r="E13353" t="s">
        <v>18</v>
      </c>
      <c r="F13353">
        <v>1068</v>
      </c>
      <c r="G13353" t="s">
        <v>10</v>
      </c>
    </row>
    <row r="13354" spans="1:7" x14ac:dyDescent="0.3">
      <c r="A13354" t="s">
        <v>13386</v>
      </c>
      <c r="B13354" t="s">
        <v>12687</v>
      </c>
      <c r="C13354">
        <v>2013</v>
      </c>
      <c r="D13354">
        <v>5</v>
      </c>
      <c r="E13354" t="s">
        <v>18</v>
      </c>
      <c r="F13354">
        <v>7</v>
      </c>
      <c r="G13354" t="s">
        <v>10</v>
      </c>
    </row>
    <row r="13355" spans="1:7" x14ac:dyDescent="0.3">
      <c r="A13355" t="s">
        <v>13387</v>
      </c>
      <c r="B13355" t="s">
        <v>12687</v>
      </c>
      <c r="C13355">
        <v>2013</v>
      </c>
      <c r="D13355">
        <v>6</v>
      </c>
      <c r="E13355" t="s">
        <v>18</v>
      </c>
      <c r="F13355">
        <v>13</v>
      </c>
      <c r="G13355" t="s">
        <v>10</v>
      </c>
    </row>
    <row r="13356" spans="1:7" x14ac:dyDescent="0.3">
      <c r="A13356" t="s">
        <v>13388</v>
      </c>
      <c r="B13356" t="s">
        <v>12687</v>
      </c>
      <c r="C13356">
        <v>2013</v>
      </c>
      <c r="D13356">
        <v>9</v>
      </c>
      <c r="E13356" t="s">
        <v>14</v>
      </c>
      <c r="F13356">
        <v>134</v>
      </c>
      <c r="G13356" t="s">
        <v>10</v>
      </c>
    </row>
    <row r="13357" spans="1:7" x14ac:dyDescent="0.3">
      <c r="A13357" t="s">
        <v>13389</v>
      </c>
      <c r="B13357" t="s">
        <v>12687</v>
      </c>
      <c r="C13357">
        <v>2013</v>
      </c>
      <c r="D13357">
        <v>10</v>
      </c>
      <c r="E13357" t="s">
        <v>9</v>
      </c>
      <c r="F13357">
        <v>505</v>
      </c>
      <c r="G13357" t="s">
        <v>10</v>
      </c>
    </row>
    <row r="13358" spans="1:7" x14ac:dyDescent="0.3">
      <c r="A13358" t="s">
        <v>13390</v>
      </c>
      <c r="B13358" t="s">
        <v>12687</v>
      </c>
      <c r="C13358">
        <v>2013</v>
      </c>
      <c r="D13358">
        <v>8</v>
      </c>
      <c r="E13358" t="s">
        <v>18</v>
      </c>
      <c r="F13358">
        <v>348</v>
      </c>
      <c r="G13358" t="s">
        <v>10</v>
      </c>
    </row>
    <row r="13359" spans="1:7" x14ac:dyDescent="0.3">
      <c r="A13359" t="s">
        <v>13391</v>
      </c>
      <c r="B13359" t="s">
        <v>12687</v>
      </c>
      <c r="C13359">
        <v>2013</v>
      </c>
      <c r="D13359">
        <v>6</v>
      </c>
      <c r="E13359" t="s">
        <v>71</v>
      </c>
      <c r="F13359">
        <v>0</v>
      </c>
      <c r="G13359" t="s">
        <v>12</v>
      </c>
    </row>
    <row r="13360" spans="1:7" x14ac:dyDescent="0.3">
      <c r="A13360" t="s">
        <v>13392</v>
      </c>
      <c r="B13360" t="s">
        <v>12687</v>
      </c>
      <c r="C13360">
        <v>2013</v>
      </c>
      <c r="D13360">
        <v>9</v>
      </c>
      <c r="E13360" t="s">
        <v>9</v>
      </c>
      <c r="F13360">
        <v>38</v>
      </c>
      <c r="G13360" t="s">
        <v>50</v>
      </c>
    </row>
    <row r="13361" spans="1:7" x14ac:dyDescent="0.3">
      <c r="A13361" t="s">
        <v>13393</v>
      </c>
      <c r="B13361" t="s">
        <v>12687</v>
      </c>
      <c r="C13361">
        <v>2013</v>
      </c>
      <c r="D13361">
        <v>12</v>
      </c>
      <c r="E13361" t="s">
        <v>18</v>
      </c>
      <c r="F13361">
        <v>10</v>
      </c>
      <c r="G13361" t="s">
        <v>10</v>
      </c>
    </row>
    <row r="13362" spans="1:7" x14ac:dyDescent="0.3">
      <c r="A13362" t="s">
        <v>13394</v>
      </c>
      <c r="B13362" t="s">
        <v>12687</v>
      </c>
      <c r="C13362">
        <v>2013</v>
      </c>
      <c r="D13362">
        <v>7</v>
      </c>
      <c r="E13362" t="s">
        <v>18</v>
      </c>
      <c r="F13362">
        <v>161</v>
      </c>
      <c r="G13362" t="s">
        <v>473</v>
      </c>
    </row>
    <row r="13363" spans="1:7" x14ac:dyDescent="0.3">
      <c r="A13363" t="s">
        <v>13395</v>
      </c>
      <c r="B13363" t="s">
        <v>12687</v>
      </c>
      <c r="C13363">
        <v>2013</v>
      </c>
      <c r="D13363">
        <v>12</v>
      </c>
      <c r="E13363" t="s">
        <v>18</v>
      </c>
      <c r="F13363">
        <v>0</v>
      </c>
      <c r="G13363" t="s">
        <v>12</v>
      </c>
    </row>
    <row r="13364" spans="1:7" x14ac:dyDescent="0.3">
      <c r="A13364" t="s">
        <v>13396</v>
      </c>
      <c r="B13364" t="s">
        <v>12687</v>
      </c>
      <c r="C13364">
        <v>2013</v>
      </c>
      <c r="D13364">
        <v>9</v>
      </c>
      <c r="E13364" t="s">
        <v>80</v>
      </c>
      <c r="F13364">
        <v>9</v>
      </c>
      <c r="G13364" t="s">
        <v>10</v>
      </c>
    </row>
    <row r="13365" spans="1:7" x14ac:dyDescent="0.3">
      <c r="A13365" t="s">
        <v>13397</v>
      </c>
      <c r="B13365" t="s">
        <v>12687</v>
      </c>
      <c r="C13365">
        <v>2013</v>
      </c>
      <c r="D13365">
        <v>10</v>
      </c>
      <c r="E13365" t="s">
        <v>71</v>
      </c>
      <c r="F13365">
        <v>60</v>
      </c>
      <c r="G13365" t="s">
        <v>473</v>
      </c>
    </row>
    <row r="13366" spans="1:7" x14ac:dyDescent="0.3">
      <c r="A13366" t="s">
        <v>13398</v>
      </c>
      <c r="B13366" t="s">
        <v>12687</v>
      </c>
      <c r="C13366">
        <v>2014</v>
      </c>
      <c r="D13366">
        <v>1</v>
      </c>
      <c r="E13366" t="s">
        <v>9</v>
      </c>
      <c r="F13366">
        <v>18</v>
      </c>
      <c r="G13366" t="s">
        <v>50</v>
      </c>
    </row>
    <row r="13367" spans="1:7" x14ac:dyDescent="0.3">
      <c r="A13367" t="s">
        <v>13399</v>
      </c>
      <c r="B13367" t="s">
        <v>12687</v>
      </c>
      <c r="C13367">
        <v>2011</v>
      </c>
      <c r="D13367">
        <v>1</v>
      </c>
      <c r="E13367" t="s">
        <v>9</v>
      </c>
      <c r="F13367">
        <v>283</v>
      </c>
      <c r="G13367" t="s">
        <v>10</v>
      </c>
    </row>
    <row r="13368" spans="1:7" x14ac:dyDescent="0.3">
      <c r="A13368" t="s">
        <v>13400</v>
      </c>
      <c r="B13368" t="s">
        <v>12687</v>
      </c>
      <c r="C13368">
        <v>2013</v>
      </c>
      <c r="D13368">
        <v>8</v>
      </c>
      <c r="E13368" t="s">
        <v>9</v>
      </c>
      <c r="F13368">
        <v>287</v>
      </c>
      <c r="G13368" t="s">
        <v>10</v>
      </c>
    </row>
    <row r="13369" spans="1:7" x14ac:dyDescent="0.3">
      <c r="A13369" t="s">
        <v>13401</v>
      </c>
      <c r="B13369" t="s">
        <v>12687</v>
      </c>
      <c r="C13369">
        <v>2013</v>
      </c>
      <c r="D13369">
        <v>7</v>
      </c>
      <c r="E13369" t="s">
        <v>80</v>
      </c>
      <c r="F13369">
        <v>52</v>
      </c>
      <c r="G13369" t="s">
        <v>10</v>
      </c>
    </row>
    <row r="13370" spans="1:7" x14ac:dyDescent="0.3">
      <c r="A13370" t="s">
        <v>13402</v>
      </c>
      <c r="B13370" t="s">
        <v>12687</v>
      </c>
      <c r="C13370">
        <v>2013</v>
      </c>
      <c r="D13370">
        <v>8</v>
      </c>
      <c r="E13370" t="s">
        <v>80</v>
      </c>
      <c r="F13370">
        <v>52</v>
      </c>
      <c r="G13370" t="s">
        <v>10</v>
      </c>
    </row>
    <row r="13371" spans="1:7" x14ac:dyDescent="0.3">
      <c r="A13371" t="s">
        <v>13403</v>
      </c>
      <c r="B13371" t="s">
        <v>12687</v>
      </c>
      <c r="C13371">
        <v>2013</v>
      </c>
      <c r="D13371">
        <v>11</v>
      </c>
      <c r="E13371" t="s">
        <v>18</v>
      </c>
      <c r="F13371">
        <v>979</v>
      </c>
      <c r="G13371" t="s">
        <v>10</v>
      </c>
    </row>
    <row r="13372" spans="1:7" x14ac:dyDescent="0.3">
      <c r="A13372" t="s">
        <v>13404</v>
      </c>
      <c r="B13372" t="s">
        <v>12687</v>
      </c>
      <c r="C13372">
        <v>2013</v>
      </c>
      <c r="D13372">
        <v>8</v>
      </c>
      <c r="E13372" t="s">
        <v>80</v>
      </c>
      <c r="F13372">
        <v>46</v>
      </c>
      <c r="G13372" t="s">
        <v>10</v>
      </c>
    </row>
    <row r="13373" spans="1:7" x14ac:dyDescent="0.3">
      <c r="A13373" t="s">
        <v>13405</v>
      </c>
      <c r="B13373" t="s">
        <v>12687</v>
      </c>
      <c r="C13373">
        <v>2013</v>
      </c>
      <c r="D13373">
        <v>8</v>
      </c>
      <c r="E13373" t="s">
        <v>80</v>
      </c>
      <c r="F13373">
        <v>66</v>
      </c>
      <c r="G13373" t="s">
        <v>10</v>
      </c>
    </row>
    <row r="13374" spans="1:7" x14ac:dyDescent="0.3">
      <c r="A13374" t="s">
        <v>13406</v>
      </c>
      <c r="B13374" t="s">
        <v>12687</v>
      </c>
      <c r="C13374">
        <v>2013</v>
      </c>
      <c r="D13374">
        <v>6</v>
      </c>
      <c r="E13374" t="s">
        <v>71</v>
      </c>
      <c r="F13374">
        <v>806</v>
      </c>
      <c r="G13374" t="s">
        <v>10</v>
      </c>
    </row>
    <row r="13375" spans="1:7" x14ac:dyDescent="0.3">
      <c r="A13375" t="s">
        <v>13407</v>
      </c>
      <c r="B13375" t="s">
        <v>12687</v>
      </c>
      <c r="C13375">
        <v>2013</v>
      </c>
      <c r="D13375">
        <v>8</v>
      </c>
      <c r="E13375" t="s">
        <v>80</v>
      </c>
      <c r="F13375">
        <v>9</v>
      </c>
      <c r="G13375" t="s">
        <v>10</v>
      </c>
    </row>
    <row r="13376" spans="1:7" x14ac:dyDescent="0.3">
      <c r="A13376" t="s">
        <v>13408</v>
      </c>
      <c r="B13376" t="s">
        <v>12687</v>
      </c>
      <c r="C13376">
        <v>2013</v>
      </c>
      <c r="D13376">
        <v>11</v>
      </c>
      <c r="E13376" t="s">
        <v>18</v>
      </c>
      <c r="F13376">
        <v>102</v>
      </c>
      <c r="G13376" t="s">
        <v>15</v>
      </c>
    </row>
    <row r="13377" spans="1:7" x14ac:dyDescent="0.3">
      <c r="A13377" t="s">
        <v>13409</v>
      </c>
      <c r="B13377" t="s">
        <v>12687</v>
      </c>
      <c r="C13377">
        <v>2013</v>
      </c>
      <c r="D13377">
        <v>9</v>
      </c>
      <c r="E13377" t="s">
        <v>9</v>
      </c>
      <c r="F13377">
        <v>2</v>
      </c>
      <c r="G13377" t="s">
        <v>50</v>
      </c>
    </row>
    <row r="13378" spans="1:7" x14ac:dyDescent="0.3">
      <c r="A13378" t="s">
        <v>13410</v>
      </c>
      <c r="B13378" t="s">
        <v>12687</v>
      </c>
      <c r="C13378">
        <v>2013</v>
      </c>
      <c r="D13378">
        <v>11</v>
      </c>
      <c r="E13378" t="s">
        <v>18</v>
      </c>
      <c r="F13378">
        <v>240</v>
      </c>
      <c r="G13378" t="s">
        <v>10</v>
      </c>
    </row>
    <row r="13379" spans="1:7" x14ac:dyDescent="0.3">
      <c r="A13379" t="s">
        <v>13411</v>
      </c>
      <c r="B13379" t="s">
        <v>12687</v>
      </c>
      <c r="C13379">
        <v>2013</v>
      </c>
      <c r="D13379">
        <v>12</v>
      </c>
      <c r="E13379" t="s">
        <v>80</v>
      </c>
      <c r="F13379">
        <v>24</v>
      </c>
      <c r="G13379" t="s">
        <v>10</v>
      </c>
    </row>
    <row r="13380" spans="1:7" x14ac:dyDescent="0.3">
      <c r="A13380" t="s">
        <v>13412</v>
      </c>
      <c r="B13380" t="s">
        <v>12687</v>
      </c>
      <c r="C13380">
        <v>2013</v>
      </c>
      <c r="D13380">
        <v>11</v>
      </c>
      <c r="E13380" t="s">
        <v>18</v>
      </c>
      <c r="F13380">
        <v>100</v>
      </c>
      <c r="G13380" t="s">
        <v>10</v>
      </c>
    </row>
    <row r="13381" spans="1:7" x14ac:dyDescent="0.3">
      <c r="A13381" t="s">
        <v>13413</v>
      </c>
      <c r="B13381" t="s">
        <v>12687</v>
      </c>
      <c r="C13381">
        <v>2013</v>
      </c>
      <c r="D13381">
        <v>9</v>
      </c>
      <c r="E13381" t="s">
        <v>18</v>
      </c>
      <c r="F13381">
        <v>227</v>
      </c>
      <c r="G13381" t="s">
        <v>10</v>
      </c>
    </row>
    <row r="13382" spans="1:7" x14ac:dyDescent="0.3">
      <c r="A13382" t="s">
        <v>13414</v>
      </c>
      <c r="B13382" t="s">
        <v>12687</v>
      </c>
      <c r="C13382">
        <v>2013</v>
      </c>
      <c r="D13382">
        <v>7</v>
      </c>
      <c r="E13382" t="s">
        <v>9</v>
      </c>
      <c r="F13382">
        <v>54</v>
      </c>
      <c r="G13382" t="s">
        <v>10</v>
      </c>
    </row>
    <row r="13383" spans="1:7" x14ac:dyDescent="0.3">
      <c r="A13383" t="s">
        <v>13415</v>
      </c>
      <c r="B13383" t="s">
        <v>12687</v>
      </c>
      <c r="C13383">
        <v>2013</v>
      </c>
      <c r="D13383">
        <v>11</v>
      </c>
      <c r="E13383" t="s">
        <v>18</v>
      </c>
      <c r="F13383">
        <v>52</v>
      </c>
      <c r="G13383" t="s">
        <v>10</v>
      </c>
    </row>
    <row r="13384" spans="1:7" x14ac:dyDescent="0.3">
      <c r="A13384" t="s">
        <v>13416</v>
      </c>
      <c r="B13384" t="s">
        <v>12687</v>
      </c>
      <c r="C13384">
        <v>2013</v>
      </c>
      <c r="D13384">
        <v>12</v>
      </c>
      <c r="E13384" t="s">
        <v>9</v>
      </c>
      <c r="F13384">
        <v>0</v>
      </c>
      <c r="G13384" t="s">
        <v>12</v>
      </c>
    </row>
    <row r="13385" spans="1:7" x14ac:dyDescent="0.3">
      <c r="A13385" t="s">
        <v>13417</v>
      </c>
      <c r="B13385" t="s">
        <v>12687</v>
      </c>
      <c r="C13385">
        <v>2014</v>
      </c>
      <c r="D13385">
        <v>2</v>
      </c>
      <c r="E13385" t="s">
        <v>18</v>
      </c>
      <c r="F13385">
        <v>174</v>
      </c>
      <c r="G13385" t="s">
        <v>473</v>
      </c>
    </row>
    <row r="13386" spans="1:7" x14ac:dyDescent="0.3">
      <c r="A13386" t="s">
        <v>13418</v>
      </c>
      <c r="B13386" t="s">
        <v>12687</v>
      </c>
      <c r="C13386">
        <v>2014</v>
      </c>
      <c r="D13386">
        <v>1</v>
      </c>
      <c r="E13386" t="s">
        <v>18</v>
      </c>
      <c r="F13386">
        <v>1846</v>
      </c>
      <c r="G13386" t="s">
        <v>473</v>
      </c>
    </row>
    <row r="13387" spans="1:7" x14ac:dyDescent="0.3">
      <c r="A13387" t="s">
        <v>13419</v>
      </c>
      <c r="B13387" t="s">
        <v>12687</v>
      </c>
      <c r="C13387">
        <v>2014</v>
      </c>
      <c r="D13387">
        <v>1</v>
      </c>
      <c r="E13387" t="s">
        <v>9</v>
      </c>
      <c r="F13387">
        <v>305</v>
      </c>
      <c r="G13387" t="s">
        <v>473</v>
      </c>
    </row>
    <row r="13388" spans="1:7" x14ac:dyDescent="0.3">
      <c r="A13388" t="s">
        <v>13420</v>
      </c>
      <c r="B13388" t="s">
        <v>12687</v>
      </c>
      <c r="C13388">
        <v>2014</v>
      </c>
      <c r="D13388">
        <v>1</v>
      </c>
      <c r="E13388" t="s">
        <v>18</v>
      </c>
      <c r="F13388">
        <v>150</v>
      </c>
      <c r="G13388" t="s">
        <v>10</v>
      </c>
    </row>
    <row r="13389" spans="1:7" x14ac:dyDescent="0.3">
      <c r="A13389" t="s">
        <v>13421</v>
      </c>
      <c r="B13389" t="s">
        <v>12687</v>
      </c>
      <c r="C13389">
        <v>2014</v>
      </c>
      <c r="D13389">
        <v>2</v>
      </c>
      <c r="E13389" t="s">
        <v>9</v>
      </c>
      <c r="F13389">
        <v>230</v>
      </c>
      <c r="G13389" t="s">
        <v>10</v>
      </c>
    </row>
    <row r="13390" spans="1:7" x14ac:dyDescent="0.3">
      <c r="A13390" t="s">
        <v>13422</v>
      </c>
      <c r="B13390" t="s">
        <v>12687</v>
      </c>
      <c r="C13390">
        <v>2013</v>
      </c>
      <c r="D13390">
        <v>11</v>
      </c>
      <c r="E13390" t="s">
        <v>18</v>
      </c>
      <c r="F13390">
        <v>140</v>
      </c>
      <c r="G13390" t="s">
        <v>10</v>
      </c>
    </row>
    <row r="13391" spans="1:7" x14ac:dyDescent="0.3">
      <c r="A13391" t="s">
        <v>13423</v>
      </c>
      <c r="B13391" t="s">
        <v>12687</v>
      </c>
      <c r="C13391">
        <v>2014</v>
      </c>
      <c r="D13391">
        <v>1</v>
      </c>
      <c r="E13391" t="s">
        <v>18</v>
      </c>
      <c r="F13391">
        <v>100</v>
      </c>
      <c r="G13391" t="s">
        <v>10</v>
      </c>
    </row>
    <row r="13392" spans="1:7" x14ac:dyDescent="0.3">
      <c r="A13392" t="s">
        <v>13424</v>
      </c>
      <c r="B13392" t="s">
        <v>12687</v>
      </c>
      <c r="C13392">
        <v>2013</v>
      </c>
      <c r="D13392">
        <v>9</v>
      </c>
      <c r="E13392" t="s">
        <v>18</v>
      </c>
      <c r="F13392">
        <v>401</v>
      </c>
      <c r="G13392" t="s">
        <v>10</v>
      </c>
    </row>
    <row r="13393" spans="1:7" x14ac:dyDescent="0.3">
      <c r="A13393" t="s">
        <v>13425</v>
      </c>
      <c r="B13393" t="s">
        <v>12687</v>
      </c>
      <c r="C13393">
        <v>2013</v>
      </c>
      <c r="D13393">
        <v>11</v>
      </c>
      <c r="E13393" t="s">
        <v>80</v>
      </c>
      <c r="F13393">
        <v>88</v>
      </c>
      <c r="G13393" t="s">
        <v>10</v>
      </c>
    </row>
    <row r="13394" spans="1:7" x14ac:dyDescent="0.3">
      <c r="A13394" t="s">
        <v>13426</v>
      </c>
      <c r="B13394" t="s">
        <v>12687</v>
      </c>
      <c r="C13394">
        <v>2004</v>
      </c>
      <c r="D13394">
        <v>4</v>
      </c>
      <c r="E13394" t="s">
        <v>9</v>
      </c>
      <c r="F13394">
        <v>1805</v>
      </c>
      <c r="G13394" t="s">
        <v>10</v>
      </c>
    </row>
    <row r="13395" spans="1:7" x14ac:dyDescent="0.3">
      <c r="A13395" t="s">
        <v>13427</v>
      </c>
      <c r="B13395" t="s">
        <v>12687</v>
      </c>
      <c r="C13395">
        <v>2009</v>
      </c>
      <c r="D13395">
        <v>12</v>
      </c>
      <c r="E13395" t="s">
        <v>18</v>
      </c>
      <c r="F13395">
        <v>787</v>
      </c>
      <c r="G13395" t="s">
        <v>10</v>
      </c>
    </row>
    <row r="13396" spans="1:7" x14ac:dyDescent="0.3">
      <c r="A13396" t="s">
        <v>13428</v>
      </c>
      <c r="B13396" t="s">
        <v>12687</v>
      </c>
      <c r="C13396">
        <v>1997</v>
      </c>
      <c r="D13396">
        <v>1</v>
      </c>
      <c r="E13396" t="s">
        <v>9</v>
      </c>
      <c r="F13396">
        <v>38</v>
      </c>
      <c r="G13396" t="s">
        <v>10</v>
      </c>
    </row>
    <row r="13397" spans="1:7" x14ac:dyDescent="0.3">
      <c r="A13397" t="s">
        <v>13429</v>
      </c>
      <c r="B13397" t="s">
        <v>12687</v>
      </c>
      <c r="C13397">
        <v>2002</v>
      </c>
      <c r="D13397">
        <v>5</v>
      </c>
      <c r="E13397" t="s">
        <v>18</v>
      </c>
      <c r="F13397">
        <v>330</v>
      </c>
      <c r="G13397" t="s">
        <v>10</v>
      </c>
    </row>
    <row r="13398" spans="1:7" x14ac:dyDescent="0.3">
      <c r="A13398" t="s">
        <v>13430</v>
      </c>
      <c r="B13398" t="s">
        <v>12687</v>
      </c>
      <c r="C13398">
        <v>2006</v>
      </c>
      <c r="D13398">
        <v>8</v>
      </c>
      <c r="E13398" t="s">
        <v>9</v>
      </c>
      <c r="F13398">
        <v>154</v>
      </c>
      <c r="G13398" t="s">
        <v>10</v>
      </c>
    </row>
    <row r="13399" spans="1:7" x14ac:dyDescent="0.3">
      <c r="A13399" t="s">
        <v>13431</v>
      </c>
      <c r="B13399" t="s">
        <v>12687</v>
      </c>
      <c r="C13399">
        <v>2014</v>
      </c>
      <c r="D13399">
        <v>1</v>
      </c>
      <c r="E13399" t="s">
        <v>71</v>
      </c>
      <c r="F13399">
        <v>45</v>
      </c>
      <c r="G13399" t="s">
        <v>10</v>
      </c>
    </row>
    <row r="13400" spans="1:7" x14ac:dyDescent="0.3">
      <c r="A13400" t="s">
        <v>13432</v>
      </c>
      <c r="B13400" t="s">
        <v>12687</v>
      </c>
      <c r="C13400">
        <v>2014</v>
      </c>
      <c r="D13400">
        <v>1</v>
      </c>
      <c r="E13400" t="s">
        <v>18</v>
      </c>
      <c r="F13400">
        <v>139</v>
      </c>
      <c r="G13400" t="s">
        <v>10</v>
      </c>
    </row>
    <row r="13401" spans="1:7" x14ac:dyDescent="0.3">
      <c r="A13401" t="s">
        <v>13433</v>
      </c>
      <c r="B13401" t="s">
        <v>12687</v>
      </c>
      <c r="C13401">
        <v>2005</v>
      </c>
      <c r="D13401">
        <v>12</v>
      </c>
      <c r="E13401" t="s">
        <v>9</v>
      </c>
      <c r="F13401">
        <v>149</v>
      </c>
      <c r="G13401" t="s">
        <v>10</v>
      </c>
    </row>
    <row r="13402" spans="1:7" x14ac:dyDescent="0.3">
      <c r="A13402" t="s">
        <v>13434</v>
      </c>
      <c r="B13402" t="s">
        <v>12687</v>
      </c>
      <c r="C13402">
        <v>2014</v>
      </c>
      <c r="D13402">
        <v>3</v>
      </c>
      <c r="E13402" t="s">
        <v>18</v>
      </c>
      <c r="F13402">
        <v>389</v>
      </c>
      <c r="G13402" t="s">
        <v>473</v>
      </c>
    </row>
    <row r="13403" spans="1:7" x14ac:dyDescent="0.3">
      <c r="A13403" t="s">
        <v>13435</v>
      </c>
      <c r="B13403" t="s">
        <v>12687</v>
      </c>
      <c r="C13403">
        <v>2004</v>
      </c>
      <c r="D13403">
        <v>1</v>
      </c>
      <c r="E13403" t="s">
        <v>9</v>
      </c>
      <c r="F13403">
        <v>6</v>
      </c>
      <c r="G13403" t="s">
        <v>50</v>
      </c>
    </row>
    <row r="13404" spans="1:7" x14ac:dyDescent="0.3">
      <c r="A13404" t="s">
        <v>13436</v>
      </c>
      <c r="B13404" t="s">
        <v>12687</v>
      </c>
      <c r="C13404">
        <v>2006</v>
      </c>
      <c r="D13404">
        <v>2</v>
      </c>
      <c r="E13404" t="s">
        <v>9</v>
      </c>
      <c r="F13404">
        <v>18</v>
      </c>
      <c r="G13404" t="s">
        <v>10</v>
      </c>
    </row>
    <row r="13405" spans="1:7" x14ac:dyDescent="0.3">
      <c r="A13405" t="s">
        <v>13437</v>
      </c>
      <c r="B13405" t="s">
        <v>12687</v>
      </c>
      <c r="C13405">
        <v>2001</v>
      </c>
      <c r="D13405">
        <v>1</v>
      </c>
      <c r="E13405" t="s">
        <v>9</v>
      </c>
      <c r="F13405">
        <v>13</v>
      </c>
      <c r="G13405" t="s">
        <v>10</v>
      </c>
    </row>
    <row r="13406" spans="1:7" x14ac:dyDescent="0.3">
      <c r="A13406" t="s">
        <v>13438</v>
      </c>
      <c r="B13406" t="s">
        <v>12687</v>
      </c>
      <c r="C13406">
        <v>2006</v>
      </c>
      <c r="D13406">
        <v>8</v>
      </c>
      <c r="E13406" t="s">
        <v>18</v>
      </c>
      <c r="F13406">
        <v>15</v>
      </c>
      <c r="G13406" t="s">
        <v>10</v>
      </c>
    </row>
    <row r="13407" spans="1:7" x14ac:dyDescent="0.3">
      <c r="A13407" t="s">
        <v>13439</v>
      </c>
      <c r="B13407" t="s">
        <v>12687</v>
      </c>
      <c r="C13407">
        <v>2014</v>
      </c>
      <c r="D13407">
        <v>3</v>
      </c>
      <c r="E13407" t="s">
        <v>18</v>
      </c>
      <c r="F13407">
        <v>1225</v>
      </c>
      <c r="G13407" t="s">
        <v>473</v>
      </c>
    </row>
    <row r="13408" spans="1:7" x14ac:dyDescent="0.3">
      <c r="A13408" t="s">
        <v>13440</v>
      </c>
      <c r="B13408" t="s">
        <v>12687</v>
      </c>
      <c r="C13408">
        <v>2010</v>
      </c>
      <c r="D13408">
        <v>3</v>
      </c>
      <c r="E13408" t="s">
        <v>71</v>
      </c>
      <c r="F13408">
        <v>23</v>
      </c>
      <c r="G13408" t="s">
        <v>10</v>
      </c>
    </row>
    <row r="13409" spans="1:7" x14ac:dyDescent="0.3">
      <c r="A13409" t="s">
        <v>13441</v>
      </c>
      <c r="B13409" t="s">
        <v>12687</v>
      </c>
      <c r="C13409">
        <v>2014</v>
      </c>
      <c r="D13409">
        <v>7</v>
      </c>
      <c r="E13409" t="s">
        <v>18</v>
      </c>
      <c r="F13409">
        <v>285</v>
      </c>
      <c r="G13409" t="s">
        <v>10</v>
      </c>
    </row>
    <row r="13410" spans="1:7" x14ac:dyDescent="0.3">
      <c r="A13410" t="s">
        <v>13442</v>
      </c>
      <c r="B13410" t="s">
        <v>12687</v>
      </c>
      <c r="C13410">
        <v>2006</v>
      </c>
      <c r="D13410">
        <v>9</v>
      </c>
      <c r="E13410" t="s">
        <v>9</v>
      </c>
      <c r="F13410">
        <v>52</v>
      </c>
      <c r="G13410" t="s">
        <v>10</v>
      </c>
    </row>
    <row r="13411" spans="1:7" x14ac:dyDescent="0.3">
      <c r="A13411" t="s">
        <v>13443</v>
      </c>
      <c r="B13411" t="s">
        <v>12687</v>
      </c>
      <c r="C13411">
        <v>2014</v>
      </c>
      <c r="D13411">
        <v>4</v>
      </c>
      <c r="E13411" t="s">
        <v>80</v>
      </c>
      <c r="F13411">
        <v>52</v>
      </c>
      <c r="G13411" t="s">
        <v>473</v>
      </c>
    </row>
    <row r="13412" spans="1:7" x14ac:dyDescent="0.3">
      <c r="A13412" t="s">
        <v>13444</v>
      </c>
      <c r="B13412" t="s">
        <v>12687</v>
      </c>
      <c r="C13412">
        <v>2001</v>
      </c>
      <c r="D13412">
        <v>1</v>
      </c>
      <c r="E13412" t="s">
        <v>9</v>
      </c>
      <c r="F13412">
        <v>5</v>
      </c>
      <c r="G13412" t="s">
        <v>50</v>
      </c>
    </row>
    <row r="13413" spans="1:7" x14ac:dyDescent="0.3">
      <c r="A13413" t="s">
        <v>13445</v>
      </c>
      <c r="B13413" t="s">
        <v>12687</v>
      </c>
      <c r="C13413">
        <v>2005</v>
      </c>
      <c r="D13413">
        <v>10</v>
      </c>
      <c r="E13413" t="s">
        <v>9</v>
      </c>
      <c r="F13413">
        <v>43</v>
      </c>
      <c r="G13413" t="s">
        <v>10</v>
      </c>
    </row>
    <row r="13414" spans="1:7" x14ac:dyDescent="0.3">
      <c r="A13414" t="s">
        <v>13446</v>
      </c>
      <c r="B13414" t="s">
        <v>12687</v>
      </c>
      <c r="C13414">
        <v>2005</v>
      </c>
      <c r="D13414">
        <v>5</v>
      </c>
      <c r="E13414" t="s">
        <v>9</v>
      </c>
      <c r="F13414">
        <v>45</v>
      </c>
      <c r="G13414" t="s">
        <v>10</v>
      </c>
    </row>
    <row r="13415" spans="1:7" x14ac:dyDescent="0.3">
      <c r="A13415" t="s">
        <v>13447</v>
      </c>
      <c r="B13415" t="s">
        <v>12687</v>
      </c>
      <c r="C13415">
        <v>2001</v>
      </c>
      <c r="D13415">
        <v>7</v>
      </c>
      <c r="E13415" t="s">
        <v>14</v>
      </c>
      <c r="F13415">
        <v>69</v>
      </c>
      <c r="G13415" t="s">
        <v>10</v>
      </c>
    </row>
    <row r="13416" spans="1:7" x14ac:dyDescent="0.3">
      <c r="A13416" t="s">
        <v>13448</v>
      </c>
      <c r="B13416" t="s">
        <v>12687</v>
      </c>
      <c r="C13416">
        <v>2013</v>
      </c>
      <c r="D13416">
        <v>12</v>
      </c>
      <c r="E13416" t="s">
        <v>18</v>
      </c>
      <c r="F13416">
        <v>50</v>
      </c>
      <c r="G13416" t="s">
        <v>10</v>
      </c>
    </row>
    <row r="13417" spans="1:7" x14ac:dyDescent="0.3">
      <c r="A13417" t="s">
        <v>13449</v>
      </c>
      <c r="B13417" t="s">
        <v>12687</v>
      </c>
      <c r="C13417">
        <v>2014</v>
      </c>
      <c r="D13417">
        <v>1</v>
      </c>
      <c r="E13417" t="s">
        <v>80</v>
      </c>
      <c r="F13417">
        <v>32</v>
      </c>
      <c r="G13417" t="s">
        <v>10</v>
      </c>
    </row>
    <row r="13418" spans="1:7" x14ac:dyDescent="0.3">
      <c r="A13418" t="s">
        <v>13450</v>
      </c>
      <c r="B13418" t="s">
        <v>12687</v>
      </c>
      <c r="C13418">
        <v>2014</v>
      </c>
      <c r="D13418">
        <v>5</v>
      </c>
      <c r="E13418" t="s">
        <v>9</v>
      </c>
      <c r="F13418">
        <v>173</v>
      </c>
      <c r="G13418" t="s">
        <v>10</v>
      </c>
    </row>
    <row r="13419" spans="1:7" x14ac:dyDescent="0.3">
      <c r="A13419" t="s">
        <v>13451</v>
      </c>
      <c r="B13419" t="s">
        <v>12687</v>
      </c>
      <c r="C13419">
        <v>2014</v>
      </c>
      <c r="D13419">
        <v>1</v>
      </c>
      <c r="E13419" t="s">
        <v>9</v>
      </c>
      <c r="F13419">
        <v>667</v>
      </c>
      <c r="G13419" t="s">
        <v>473</v>
      </c>
    </row>
    <row r="13420" spans="1:7" x14ac:dyDescent="0.3">
      <c r="A13420" t="s">
        <v>13452</v>
      </c>
      <c r="B13420" t="s">
        <v>12687</v>
      </c>
      <c r="C13420">
        <v>2014</v>
      </c>
      <c r="D13420">
        <v>1</v>
      </c>
      <c r="E13420" t="s">
        <v>18</v>
      </c>
      <c r="F13420">
        <v>57</v>
      </c>
      <c r="G13420" t="s">
        <v>10</v>
      </c>
    </row>
    <row r="13421" spans="1:7" x14ac:dyDescent="0.3">
      <c r="A13421" t="s">
        <v>13453</v>
      </c>
      <c r="B13421" t="s">
        <v>12687</v>
      </c>
      <c r="C13421">
        <v>2014</v>
      </c>
      <c r="D13421">
        <v>1</v>
      </c>
      <c r="E13421" t="s">
        <v>18</v>
      </c>
      <c r="F13421">
        <v>530</v>
      </c>
      <c r="G13421" t="s">
        <v>10</v>
      </c>
    </row>
    <row r="13422" spans="1:7" x14ac:dyDescent="0.3">
      <c r="A13422" t="s">
        <v>13454</v>
      </c>
      <c r="B13422" t="s">
        <v>12687</v>
      </c>
      <c r="C13422">
        <v>2014</v>
      </c>
      <c r="D13422">
        <v>2</v>
      </c>
      <c r="E13422" t="s">
        <v>18</v>
      </c>
      <c r="F13422">
        <v>128</v>
      </c>
      <c r="G13422" t="s">
        <v>10</v>
      </c>
    </row>
    <row r="13423" spans="1:7" x14ac:dyDescent="0.3">
      <c r="A13423" t="s">
        <v>13455</v>
      </c>
      <c r="B13423" t="s">
        <v>12687</v>
      </c>
      <c r="C13423">
        <v>2014</v>
      </c>
      <c r="D13423">
        <v>3</v>
      </c>
      <c r="E13423" t="s">
        <v>18</v>
      </c>
      <c r="F13423">
        <v>162</v>
      </c>
      <c r="G13423" t="s">
        <v>10</v>
      </c>
    </row>
    <row r="13424" spans="1:7" x14ac:dyDescent="0.3">
      <c r="A13424" t="s">
        <v>13456</v>
      </c>
      <c r="B13424" t="s">
        <v>12687</v>
      </c>
      <c r="C13424">
        <v>2014</v>
      </c>
      <c r="D13424">
        <v>5</v>
      </c>
      <c r="E13424" t="s">
        <v>18</v>
      </c>
      <c r="F13424">
        <v>133</v>
      </c>
      <c r="G13424" t="s">
        <v>10</v>
      </c>
    </row>
    <row r="13425" spans="1:7" x14ac:dyDescent="0.3">
      <c r="A13425" t="s">
        <v>13457</v>
      </c>
      <c r="B13425" t="s">
        <v>12687</v>
      </c>
      <c r="C13425">
        <v>2014</v>
      </c>
      <c r="D13425">
        <v>3</v>
      </c>
      <c r="E13425" t="s">
        <v>18</v>
      </c>
      <c r="F13425">
        <v>389</v>
      </c>
      <c r="G13425" t="s">
        <v>473</v>
      </c>
    </row>
    <row r="13426" spans="1:7" x14ac:dyDescent="0.3">
      <c r="A13426" t="s">
        <v>13458</v>
      </c>
      <c r="B13426" t="s">
        <v>12687</v>
      </c>
      <c r="C13426">
        <v>2009</v>
      </c>
      <c r="D13426">
        <v>12</v>
      </c>
      <c r="E13426" t="s">
        <v>18</v>
      </c>
      <c r="F13426">
        <v>787</v>
      </c>
      <c r="G13426" t="s">
        <v>10</v>
      </c>
    </row>
    <row r="13427" spans="1:7" x14ac:dyDescent="0.3">
      <c r="A13427" t="s">
        <v>13459</v>
      </c>
      <c r="B13427" t="s">
        <v>12687</v>
      </c>
      <c r="C13427">
        <v>2013</v>
      </c>
      <c r="D13427">
        <v>11</v>
      </c>
      <c r="E13427" t="s">
        <v>14</v>
      </c>
      <c r="F13427">
        <v>267</v>
      </c>
      <c r="G13427" t="s">
        <v>473</v>
      </c>
    </row>
    <row r="13428" spans="1:7" x14ac:dyDescent="0.3">
      <c r="A13428" t="s">
        <v>13460</v>
      </c>
      <c r="B13428" t="s">
        <v>12687</v>
      </c>
      <c r="C13428">
        <v>2014</v>
      </c>
      <c r="D13428">
        <v>4</v>
      </c>
      <c r="E13428" t="s">
        <v>9</v>
      </c>
      <c r="F13428">
        <v>72</v>
      </c>
      <c r="G13428" t="s">
        <v>473</v>
      </c>
    </row>
    <row r="13429" spans="1:7" x14ac:dyDescent="0.3">
      <c r="A13429" t="s">
        <v>13461</v>
      </c>
      <c r="B13429" t="s">
        <v>12687</v>
      </c>
      <c r="C13429">
        <v>2014</v>
      </c>
      <c r="D13429">
        <v>8</v>
      </c>
      <c r="E13429" t="s">
        <v>18</v>
      </c>
      <c r="F13429">
        <v>303</v>
      </c>
      <c r="G13429" t="s">
        <v>473</v>
      </c>
    </row>
    <row r="13430" spans="1:7" x14ac:dyDescent="0.3">
      <c r="A13430" t="s">
        <v>13462</v>
      </c>
      <c r="B13430" t="s">
        <v>12687</v>
      </c>
      <c r="C13430">
        <v>2006</v>
      </c>
      <c r="D13430">
        <v>5</v>
      </c>
      <c r="E13430" t="s">
        <v>9</v>
      </c>
      <c r="F13430">
        <v>10</v>
      </c>
      <c r="G13430" t="s">
        <v>50</v>
      </c>
    </row>
    <row r="13431" spans="1:7" x14ac:dyDescent="0.3">
      <c r="A13431" t="s">
        <v>13463</v>
      </c>
      <c r="B13431" t="s">
        <v>12687</v>
      </c>
      <c r="C13431">
        <v>2006</v>
      </c>
      <c r="D13431">
        <v>11</v>
      </c>
      <c r="E13431" t="s">
        <v>18</v>
      </c>
      <c r="F13431">
        <v>302</v>
      </c>
      <c r="G13431" t="s">
        <v>10</v>
      </c>
    </row>
    <row r="13432" spans="1:7" x14ac:dyDescent="0.3">
      <c r="A13432" t="s">
        <v>13464</v>
      </c>
      <c r="B13432" t="s">
        <v>12687</v>
      </c>
      <c r="C13432">
        <v>2006</v>
      </c>
      <c r="D13432">
        <v>3</v>
      </c>
      <c r="E13432" t="s">
        <v>18</v>
      </c>
      <c r="F13432">
        <v>16</v>
      </c>
      <c r="G13432" t="s">
        <v>50</v>
      </c>
    </row>
    <row r="13433" spans="1:7" x14ac:dyDescent="0.3">
      <c r="A13433" t="s">
        <v>13465</v>
      </c>
      <c r="B13433" t="s">
        <v>12687</v>
      </c>
      <c r="C13433">
        <v>2002</v>
      </c>
      <c r="D13433">
        <v>8</v>
      </c>
      <c r="E13433" t="s">
        <v>9</v>
      </c>
      <c r="F13433">
        <v>465</v>
      </c>
      <c r="G13433" t="s">
        <v>10</v>
      </c>
    </row>
    <row r="13434" spans="1:7" x14ac:dyDescent="0.3">
      <c r="A13434" t="s">
        <v>13466</v>
      </c>
      <c r="B13434" t="s">
        <v>12687</v>
      </c>
      <c r="C13434">
        <v>2004</v>
      </c>
      <c r="D13434">
        <v>6</v>
      </c>
      <c r="E13434" t="s">
        <v>18</v>
      </c>
      <c r="F13434">
        <v>341</v>
      </c>
      <c r="G13434" t="s">
        <v>10</v>
      </c>
    </row>
    <row r="13435" spans="1:7" x14ac:dyDescent="0.3">
      <c r="A13435" t="s">
        <v>13467</v>
      </c>
      <c r="B13435" t="s">
        <v>12687</v>
      </c>
      <c r="C13435">
        <v>2014</v>
      </c>
      <c r="D13435">
        <v>7</v>
      </c>
      <c r="E13435" t="s">
        <v>80</v>
      </c>
      <c r="F13435">
        <v>125</v>
      </c>
      <c r="G13435" t="s">
        <v>473</v>
      </c>
    </row>
    <row r="13436" spans="1:7" x14ac:dyDescent="0.3">
      <c r="A13436" t="s">
        <v>13468</v>
      </c>
      <c r="B13436" t="s">
        <v>12687</v>
      </c>
      <c r="C13436">
        <v>2014</v>
      </c>
      <c r="D13436">
        <v>4</v>
      </c>
      <c r="E13436" t="s">
        <v>80</v>
      </c>
      <c r="F13436">
        <v>68</v>
      </c>
      <c r="G13436" t="s">
        <v>10</v>
      </c>
    </row>
    <row r="13437" spans="1:7" x14ac:dyDescent="0.3">
      <c r="A13437" t="s">
        <v>13469</v>
      </c>
      <c r="B13437" t="s">
        <v>12687</v>
      </c>
      <c r="C13437">
        <v>2014</v>
      </c>
      <c r="D13437">
        <v>11</v>
      </c>
      <c r="E13437" t="s">
        <v>9</v>
      </c>
      <c r="F13437">
        <v>64</v>
      </c>
      <c r="G13437" t="s">
        <v>10</v>
      </c>
    </row>
    <row r="13438" spans="1:7" x14ac:dyDescent="0.3">
      <c r="A13438" t="s">
        <v>13470</v>
      </c>
      <c r="B13438" t="s">
        <v>12687</v>
      </c>
      <c r="C13438">
        <v>2014</v>
      </c>
      <c r="D13438">
        <v>5</v>
      </c>
      <c r="E13438" t="s">
        <v>18</v>
      </c>
      <c r="F13438">
        <v>800</v>
      </c>
      <c r="G13438" t="s">
        <v>179</v>
      </c>
    </row>
    <row r="13439" spans="1:7" x14ac:dyDescent="0.3">
      <c r="A13439" t="s">
        <v>13471</v>
      </c>
      <c r="B13439" t="s">
        <v>12687</v>
      </c>
      <c r="C13439">
        <v>2013</v>
      </c>
      <c r="D13439">
        <v>11</v>
      </c>
      <c r="E13439" t="s">
        <v>60</v>
      </c>
      <c r="F13439">
        <v>80</v>
      </c>
      <c r="G13439" t="s">
        <v>10</v>
      </c>
    </row>
    <row r="13440" spans="1:7" x14ac:dyDescent="0.3">
      <c r="A13440" t="s">
        <v>13472</v>
      </c>
      <c r="B13440" t="s">
        <v>12687</v>
      </c>
      <c r="C13440">
        <v>2014</v>
      </c>
      <c r="D13440">
        <v>6</v>
      </c>
      <c r="E13440" t="s">
        <v>18</v>
      </c>
      <c r="F13440">
        <v>313</v>
      </c>
      <c r="G13440" t="s">
        <v>10</v>
      </c>
    </row>
    <row r="13441" spans="1:7" x14ac:dyDescent="0.3">
      <c r="A13441" t="s">
        <v>13473</v>
      </c>
      <c r="B13441" t="s">
        <v>12687</v>
      </c>
      <c r="C13441">
        <v>2013</v>
      </c>
      <c r="D13441">
        <v>10</v>
      </c>
      <c r="E13441" t="s">
        <v>60</v>
      </c>
      <c r="F13441">
        <v>80</v>
      </c>
      <c r="G13441" t="s">
        <v>10</v>
      </c>
    </row>
    <row r="13442" spans="1:7" x14ac:dyDescent="0.3">
      <c r="A13442" t="s">
        <v>13474</v>
      </c>
      <c r="B13442" t="s">
        <v>12687</v>
      </c>
      <c r="C13442">
        <v>2014</v>
      </c>
      <c r="D13442">
        <v>5</v>
      </c>
      <c r="E13442" t="s">
        <v>9</v>
      </c>
      <c r="F13442">
        <v>310</v>
      </c>
      <c r="G13442" t="s">
        <v>473</v>
      </c>
    </row>
    <row r="13443" spans="1:7" x14ac:dyDescent="0.3">
      <c r="A13443" t="s">
        <v>13475</v>
      </c>
      <c r="B13443" t="s">
        <v>12687</v>
      </c>
      <c r="C13443">
        <v>2015</v>
      </c>
      <c r="D13443">
        <v>7</v>
      </c>
      <c r="E13443" t="s">
        <v>71</v>
      </c>
      <c r="F13443">
        <v>30</v>
      </c>
      <c r="G13443" t="s">
        <v>3454</v>
      </c>
    </row>
    <row r="13444" spans="1:7" x14ac:dyDescent="0.3">
      <c r="A13444" t="s">
        <v>13476</v>
      </c>
      <c r="B13444" t="s">
        <v>12687</v>
      </c>
      <c r="C13444">
        <v>2014</v>
      </c>
      <c r="D13444">
        <v>9</v>
      </c>
      <c r="E13444" t="s">
        <v>18</v>
      </c>
      <c r="F13444">
        <v>2625</v>
      </c>
      <c r="G13444" t="s">
        <v>179</v>
      </c>
    </row>
    <row r="13445" spans="1:7" x14ac:dyDescent="0.3">
      <c r="A13445" t="s">
        <v>13477</v>
      </c>
      <c r="B13445" t="s">
        <v>12687</v>
      </c>
      <c r="C13445">
        <v>2014</v>
      </c>
      <c r="D13445">
        <v>6</v>
      </c>
      <c r="E13445" t="s">
        <v>18</v>
      </c>
      <c r="F13445">
        <v>444</v>
      </c>
      <c r="G13445" t="s">
        <v>10</v>
      </c>
    </row>
    <row r="13446" spans="1:7" x14ac:dyDescent="0.3">
      <c r="A13446" t="s">
        <v>13478</v>
      </c>
      <c r="B13446" t="s">
        <v>12687</v>
      </c>
      <c r="C13446">
        <v>2014</v>
      </c>
      <c r="D13446">
        <v>7</v>
      </c>
      <c r="E13446" t="s">
        <v>9</v>
      </c>
      <c r="F13446">
        <v>401</v>
      </c>
      <c r="G13446" t="s">
        <v>473</v>
      </c>
    </row>
    <row r="13447" spans="1:7" x14ac:dyDescent="0.3">
      <c r="A13447" t="s">
        <v>13479</v>
      </c>
      <c r="B13447" t="s">
        <v>12687</v>
      </c>
      <c r="C13447">
        <v>2014</v>
      </c>
      <c r="D13447">
        <v>12</v>
      </c>
      <c r="E13447" t="s">
        <v>18</v>
      </c>
      <c r="F13447">
        <v>600</v>
      </c>
      <c r="G13447" t="s">
        <v>179</v>
      </c>
    </row>
    <row r="13448" spans="1:7" x14ac:dyDescent="0.3">
      <c r="A13448" t="s">
        <v>13480</v>
      </c>
      <c r="B13448" t="s">
        <v>12687</v>
      </c>
      <c r="C13448">
        <v>2014</v>
      </c>
      <c r="D13448">
        <v>6</v>
      </c>
      <c r="E13448" t="s">
        <v>9</v>
      </c>
      <c r="F13448">
        <v>200</v>
      </c>
      <c r="G13448" t="s">
        <v>10</v>
      </c>
    </row>
    <row r="13449" spans="1:7" x14ac:dyDescent="0.3">
      <c r="A13449" t="s">
        <v>13481</v>
      </c>
      <c r="B13449" t="s">
        <v>12687</v>
      </c>
      <c r="C13449">
        <v>2014</v>
      </c>
      <c r="D13449">
        <v>6</v>
      </c>
      <c r="E13449" t="s">
        <v>18</v>
      </c>
      <c r="F13449">
        <v>49</v>
      </c>
      <c r="G13449" t="s">
        <v>50</v>
      </c>
    </row>
    <row r="13450" spans="1:7" x14ac:dyDescent="0.3">
      <c r="A13450" t="s">
        <v>13482</v>
      </c>
      <c r="B13450" t="s">
        <v>12687</v>
      </c>
      <c r="C13450">
        <v>2014</v>
      </c>
      <c r="D13450">
        <v>8</v>
      </c>
      <c r="E13450" t="s">
        <v>71</v>
      </c>
      <c r="F13450">
        <v>120</v>
      </c>
      <c r="G13450" t="s">
        <v>179</v>
      </c>
    </row>
    <row r="13451" spans="1:7" x14ac:dyDescent="0.3">
      <c r="A13451" t="s">
        <v>13483</v>
      </c>
      <c r="B13451" t="s">
        <v>12687</v>
      </c>
      <c r="C13451">
        <v>2014</v>
      </c>
      <c r="D13451">
        <v>5</v>
      </c>
      <c r="E13451" t="s">
        <v>60</v>
      </c>
      <c r="F13451">
        <v>558</v>
      </c>
      <c r="G13451" t="s">
        <v>10</v>
      </c>
    </row>
    <row r="13452" spans="1:7" x14ac:dyDescent="0.3">
      <c r="A13452" t="s">
        <v>13484</v>
      </c>
      <c r="B13452" t="s">
        <v>12687</v>
      </c>
      <c r="C13452">
        <v>2014</v>
      </c>
      <c r="D13452">
        <v>11</v>
      </c>
      <c r="E13452" t="s">
        <v>18</v>
      </c>
      <c r="F13452">
        <v>350</v>
      </c>
      <c r="G13452" t="s">
        <v>179</v>
      </c>
    </row>
    <row r="13453" spans="1:7" x14ac:dyDescent="0.3">
      <c r="A13453" t="s">
        <v>13485</v>
      </c>
      <c r="B13453" t="s">
        <v>12687</v>
      </c>
      <c r="C13453">
        <v>2014</v>
      </c>
      <c r="D13453">
        <v>6</v>
      </c>
      <c r="E13453" t="s">
        <v>80</v>
      </c>
      <c r="F13453">
        <v>40</v>
      </c>
      <c r="G13453" t="s">
        <v>10</v>
      </c>
    </row>
    <row r="13454" spans="1:7" x14ac:dyDescent="0.3">
      <c r="A13454" t="s">
        <v>13486</v>
      </c>
      <c r="B13454" t="s">
        <v>12687</v>
      </c>
      <c r="C13454">
        <v>2014</v>
      </c>
      <c r="D13454">
        <v>8</v>
      </c>
      <c r="E13454" t="s">
        <v>18</v>
      </c>
      <c r="F13454">
        <v>350</v>
      </c>
      <c r="G13454" t="s">
        <v>179</v>
      </c>
    </row>
    <row r="13455" spans="1:7" x14ac:dyDescent="0.3">
      <c r="A13455" t="s">
        <v>13487</v>
      </c>
      <c r="B13455" t="s">
        <v>12687</v>
      </c>
      <c r="C13455">
        <v>2014</v>
      </c>
      <c r="D13455">
        <v>7</v>
      </c>
      <c r="E13455" t="s">
        <v>80</v>
      </c>
      <c r="F13455">
        <v>82</v>
      </c>
      <c r="G13455" t="s">
        <v>473</v>
      </c>
    </row>
    <row r="13456" spans="1:7" x14ac:dyDescent="0.3">
      <c r="A13456" t="s">
        <v>13488</v>
      </c>
      <c r="B13456" t="s">
        <v>12687</v>
      </c>
      <c r="C13456">
        <v>2014</v>
      </c>
      <c r="D13456">
        <v>10</v>
      </c>
      <c r="E13456" t="s">
        <v>9</v>
      </c>
      <c r="F13456">
        <v>0</v>
      </c>
      <c r="G13456" t="s">
        <v>12</v>
      </c>
    </row>
    <row r="13457" spans="1:7" x14ac:dyDescent="0.3">
      <c r="A13457" t="s">
        <v>13489</v>
      </c>
      <c r="B13457" t="s">
        <v>12687</v>
      </c>
      <c r="C13457">
        <v>2014</v>
      </c>
      <c r="D13457">
        <v>11</v>
      </c>
      <c r="E13457" t="s">
        <v>18</v>
      </c>
      <c r="F13457">
        <v>350</v>
      </c>
      <c r="G13457" t="s">
        <v>179</v>
      </c>
    </row>
    <row r="13458" spans="1:7" x14ac:dyDescent="0.3">
      <c r="A13458" t="s">
        <v>13490</v>
      </c>
      <c r="B13458" t="s">
        <v>12687</v>
      </c>
      <c r="C13458">
        <v>2014</v>
      </c>
      <c r="D13458">
        <v>8</v>
      </c>
      <c r="E13458" t="s">
        <v>80</v>
      </c>
      <c r="F13458">
        <v>52</v>
      </c>
      <c r="G13458" t="s">
        <v>10</v>
      </c>
    </row>
    <row r="13459" spans="1:7" x14ac:dyDescent="0.3">
      <c r="A13459" t="s">
        <v>13491</v>
      </c>
      <c r="B13459" t="s">
        <v>12687</v>
      </c>
      <c r="C13459">
        <v>2014</v>
      </c>
      <c r="D13459">
        <v>12</v>
      </c>
      <c r="E13459" t="s">
        <v>9</v>
      </c>
      <c r="F13459">
        <v>164</v>
      </c>
      <c r="G13459" t="s">
        <v>10</v>
      </c>
    </row>
    <row r="13460" spans="1:7" x14ac:dyDescent="0.3">
      <c r="A13460" t="s">
        <v>13492</v>
      </c>
      <c r="B13460" t="s">
        <v>12687</v>
      </c>
      <c r="C13460">
        <v>2014</v>
      </c>
      <c r="D13460">
        <v>7</v>
      </c>
      <c r="E13460" t="s">
        <v>18</v>
      </c>
      <c r="F13460">
        <v>90</v>
      </c>
      <c r="G13460" t="s">
        <v>10</v>
      </c>
    </row>
    <row r="13461" spans="1:7" x14ac:dyDescent="0.3">
      <c r="A13461" t="s">
        <v>13493</v>
      </c>
      <c r="B13461" t="s">
        <v>12687</v>
      </c>
      <c r="C13461">
        <v>2014</v>
      </c>
      <c r="D13461">
        <v>10</v>
      </c>
      <c r="E13461" t="s">
        <v>14</v>
      </c>
      <c r="F13461">
        <v>12</v>
      </c>
      <c r="G13461" t="s">
        <v>50</v>
      </c>
    </row>
    <row r="13462" spans="1:7" x14ac:dyDescent="0.3">
      <c r="A13462" t="s">
        <v>13494</v>
      </c>
      <c r="B13462" t="s">
        <v>12687</v>
      </c>
      <c r="C13462">
        <v>2014</v>
      </c>
      <c r="D13462">
        <v>12</v>
      </c>
      <c r="E13462" t="s">
        <v>80</v>
      </c>
      <c r="F13462">
        <v>92</v>
      </c>
      <c r="G13462" t="s">
        <v>473</v>
      </c>
    </row>
    <row r="13463" spans="1:7" x14ac:dyDescent="0.3">
      <c r="A13463" t="s">
        <v>13495</v>
      </c>
      <c r="B13463" t="s">
        <v>12687</v>
      </c>
      <c r="C13463">
        <v>2014</v>
      </c>
      <c r="D13463">
        <v>11</v>
      </c>
      <c r="E13463" t="s">
        <v>80</v>
      </c>
      <c r="F13463">
        <v>9</v>
      </c>
      <c r="G13463" t="s">
        <v>50</v>
      </c>
    </row>
    <row r="13464" spans="1:7" x14ac:dyDescent="0.3">
      <c r="A13464" t="s">
        <v>13496</v>
      </c>
      <c r="B13464" t="s">
        <v>12687</v>
      </c>
      <c r="C13464">
        <v>2014</v>
      </c>
      <c r="D13464">
        <v>12</v>
      </c>
      <c r="E13464" t="s">
        <v>18</v>
      </c>
      <c r="F13464">
        <v>445</v>
      </c>
      <c r="G13464" t="s">
        <v>473</v>
      </c>
    </row>
    <row r="13465" spans="1:7" x14ac:dyDescent="0.3">
      <c r="A13465" t="s">
        <v>13497</v>
      </c>
      <c r="B13465" t="s">
        <v>12687</v>
      </c>
      <c r="C13465">
        <v>2014</v>
      </c>
      <c r="D13465">
        <v>9</v>
      </c>
      <c r="E13465" t="s">
        <v>18</v>
      </c>
      <c r="F13465">
        <v>906</v>
      </c>
      <c r="G13465" t="s">
        <v>10</v>
      </c>
    </row>
    <row r="13466" spans="1:7" x14ac:dyDescent="0.3">
      <c r="A13466" t="s">
        <v>13498</v>
      </c>
      <c r="B13466" t="s">
        <v>12687</v>
      </c>
      <c r="C13466">
        <v>2014</v>
      </c>
      <c r="D13466">
        <v>10</v>
      </c>
      <c r="E13466" t="s">
        <v>18</v>
      </c>
      <c r="F13466">
        <v>975</v>
      </c>
      <c r="G13466" t="s">
        <v>50</v>
      </c>
    </row>
    <row r="13467" spans="1:7" x14ac:dyDescent="0.3">
      <c r="A13467" t="s">
        <v>13499</v>
      </c>
      <c r="B13467" t="s">
        <v>12687</v>
      </c>
      <c r="C13467">
        <v>2014</v>
      </c>
      <c r="D13467">
        <v>10</v>
      </c>
      <c r="E13467" t="s">
        <v>14</v>
      </c>
      <c r="F13467">
        <v>314</v>
      </c>
      <c r="G13467" t="s">
        <v>179</v>
      </c>
    </row>
    <row r="13468" spans="1:7" x14ac:dyDescent="0.3">
      <c r="A13468" t="s">
        <v>13500</v>
      </c>
      <c r="B13468" t="s">
        <v>12687</v>
      </c>
      <c r="C13468">
        <v>2014</v>
      </c>
      <c r="D13468">
        <v>6</v>
      </c>
      <c r="E13468" t="s">
        <v>18</v>
      </c>
      <c r="F13468">
        <v>114</v>
      </c>
      <c r="G13468" t="s">
        <v>473</v>
      </c>
    </row>
    <row r="13469" spans="1:7" x14ac:dyDescent="0.3">
      <c r="A13469" t="s">
        <v>13501</v>
      </c>
      <c r="B13469" t="s">
        <v>12687</v>
      </c>
      <c r="C13469">
        <v>2014</v>
      </c>
      <c r="D13469">
        <v>10</v>
      </c>
      <c r="E13469" t="s">
        <v>60</v>
      </c>
      <c r="F13469">
        <v>414</v>
      </c>
      <c r="G13469" t="s">
        <v>10</v>
      </c>
    </row>
    <row r="13470" spans="1:7" x14ac:dyDescent="0.3">
      <c r="A13470" t="s">
        <v>13502</v>
      </c>
      <c r="B13470" t="s">
        <v>12687</v>
      </c>
      <c r="C13470">
        <v>2014</v>
      </c>
      <c r="D13470">
        <v>12</v>
      </c>
      <c r="E13470" t="s">
        <v>9</v>
      </c>
      <c r="F13470">
        <v>49</v>
      </c>
      <c r="G13470" t="s">
        <v>10</v>
      </c>
    </row>
    <row r="13471" spans="1:7" x14ac:dyDescent="0.3">
      <c r="A13471" t="s">
        <v>13503</v>
      </c>
      <c r="B13471" t="s">
        <v>12687</v>
      </c>
      <c r="C13471">
        <v>2015</v>
      </c>
      <c r="D13471">
        <v>4</v>
      </c>
      <c r="E13471" t="s">
        <v>9</v>
      </c>
      <c r="F13471">
        <v>1400</v>
      </c>
      <c r="G13471" t="s">
        <v>3454</v>
      </c>
    </row>
    <row r="13472" spans="1:7" x14ac:dyDescent="0.3">
      <c r="A13472" t="s">
        <v>13504</v>
      </c>
      <c r="B13472" t="s">
        <v>12687</v>
      </c>
      <c r="C13472">
        <v>2015</v>
      </c>
      <c r="D13472">
        <v>1</v>
      </c>
      <c r="E13472" t="s">
        <v>18</v>
      </c>
      <c r="F13472">
        <v>931</v>
      </c>
      <c r="G13472" t="s">
        <v>473</v>
      </c>
    </row>
    <row r="13473" spans="1:7" x14ac:dyDescent="0.3">
      <c r="A13473" t="s">
        <v>13505</v>
      </c>
      <c r="B13473" t="s">
        <v>12687</v>
      </c>
      <c r="C13473">
        <v>2014</v>
      </c>
      <c r="D13473">
        <v>11</v>
      </c>
      <c r="E13473" t="s">
        <v>80</v>
      </c>
      <c r="F13473">
        <v>26</v>
      </c>
      <c r="G13473" t="s">
        <v>10</v>
      </c>
    </row>
    <row r="13474" spans="1:7" x14ac:dyDescent="0.3">
      <c r="A13474" t="s">
        <v>13506</v>
      </c>
      <c r="B13474" t="s">
        <v>12687</v>
      </c>
      <c r="C13474">
        <v>2014</v>
      </c>
      <c r="D13474">
        <v>11</v>
      </c>
      <c r="E13474" t="s">
        <v>9</v>
      </c>
      <c r="F13474">
        <v>169</v>
      </c>
      <c r="G13474" t="s">
        <v>473</v>
      </c>
    </row>
    <row r="13475" spans="1:7" x14ac:dyDescent="0.3">
      <c r="A13475" t="s">
        <v>13507</v>
      </c>
      <c r="B13475" t="s">
        <v>12687</v>
      </c>
      <c r="C13475">
        <v>2015</v>
      </c>
      <c r="D13475">
        <v>6</v>
      </c>
      <c r="E13475" t="s">
        <v>80</v>
      </c>
      <c r="F13475">
        <v>38</v>
      </c>
      <c r="G13475" t="s">
        <v>10</v>
      </c>
    </row>
    <row r="13476" spans="1:7" x14ac:dyDescent="0.3">
      <c r="A13476" t="s">
        <v>13508</v>
      </c>
      <c r="B13476" t="s">
        <v>12687</v>
      </c>
      <c r="C13476">
        <v>2015</v>
      </c>
      <c r="D13476">
        <v>4</v>
      </c>
      <c r="E13476" t="s">
        <v>18</v>
      </c>
      <c r="F13476">
        <v>631</v>
      </c>
      <c r="G13476" t="s">
        <v>473</v>
      </c>
    </row>
    <row r="13477" spans="1:7" x14ac:dyDescent="0.3">
      <c r="A13477" t="s">
        <v>13509</v>
      </c>
      <c r="B13477" t="s">
        <v>12687</v>
      </c>
      <c r="C13477">
        <v>2015</v>
      </c>
      <c r="D13477">
        <v>5</v>
      </c>
      <c r="E13477" t="s">
        <v>9</v>
      </c>
      <c r="F13477">
        <v>212</v>
      </c>
      <c r="G13477" t="s">
        <v>10</v>
      </c>
    </row>
    <row r="13478" spans="1:7" x14ac:dyDescent="0.3">
      <c r="A13478" t="s">
        <v>13510</v>
      </c>
      <c r="B13478" t="s">
        <v>12687</v>
      </c>
      <c r="C13478">
        <v>2015</v>
      </c>
      <c r="D13478">
        <v>3</v>
      </c>
      <c r="E13478" t="s">
        <v>18</v>
      </c>
      <c r="F13478">
        <v>1202</v>
      </c>
      <c r="G13478" t="s">
        <v>473</v>
      </c>
    </row>
    <row r="13479" spans="1:7" x14ac:dyDescent="0.3">
      <c r="A13479" t="s">
        <v>13511</v>
      </c>
      <c r="B13479" t="s">
        <v>12687</v>
      </c>
      <c r="C13479">
        <v>2015</v>
      </c>
      <c r="D13479">
        <v>4</v>
      </c>
      <c r="E13479" t="s">
        <v>18</v>
      </c>
      <c r="F13479">
        <v>724</v>
      </c>
      <c r="G13479" t="s">
        <v>473</v>
      </c>
    </row>
    <row r="13480" spans="1:7" x14ac:dyDescent="0.3">
      <c r="A13480" t="s">
        <v>13512</v>
      </c>
      <c r="B13480" t="s">
        <v>12687</v>
      </c>
      <c r="C13480">
        <v>2015</v>
      </c>
      <c r="D13480">
        <v>6</v>
      </c>
      <c r="E13480" t="s">
        <v>18</v>
      </c>
      <c r="F13480">
        <v>1021</v>
      </c>
      <c r="G13480" t="s">
        <v>473</v>
      </c>
    </row>
    <row r="13481" spans="1:7" x14ac:dyDescent="0.3">
      <c r="A13481" t="s">
        <v>13513</v>
      </c>
      <c r="B13481" t="s">
        <v>12687</v>
      </c>
      <c r="C13481">
        <v>2015</v>
      </c>
      <c r="D13481">
        <v>5</v>
      </c>
      <c r="E13481" t="s">
        <v>18</v>
      </c>
      <c r="F13481">
        <v>135</v>
      </c>
      <c r="G13481" t="s">
        <v>473</v>
      </c>
    </row>
    <row r="13482" spans="1:7" x14ac:dyDescent="0.3">
      <c r="A13482" t="s">
        <v>13514</v>
      </c>
      <c r="B13482" t="s">
        <v>12687</v>
      </c>
      <c r="C13482">
        <v>2015</v>
      </c>
      <c r="D13482">
        <v>5</v>
      </c>
      <c r="E13482" t="s">
        <v>9</v>
      </c>
      <c r="F13482">
        <v>31</v>
      </c>
      <c r="G13482" t="s">
        <v>10</v>
      </c>
    </row>
    <row r="13483" spans="1:7" x14ac:dyDescent="0.3">
      <c r="A13483" t="s">
        <v>13515</v>
      </c>
      <c r="B13483" t="s">
        <v>12687</v>
      </c>
      <c r="C13483">
        <v>2015</v>
      </c>
      <c r="D13483">
        <v>3</v>
      </c>
      <c r="E13483" t="s">
        <v>18</v>
      </c>
      <c r="F13483">
        <v>1150</v>
      </c>
      <c r="G13483" t="s">
        <v>179</v>
      </c>
    </row>
    <row r="13484" spans="1:7" x14ac:dyDescent="0.3">
      <c r="A13484" t="s">
        <v>13516</v>
      </c>
      <c r="B13484" t="s">
        <v>12687</v>
      </c>
      <c r="C13484">
        <v>2015</v>
      </c>
      <c r="D13484">
        <v>3</v>
      </c>
      <c r="E13484" t="s">
        <v>60</v>
      </c>
      <c r="F13484">
        <v>202</v>
      </c>
      <c r="G13484" t="s">
        <v>50</v>
      </c>
    </row>
    <row r="13485" spans="1:7" x14ac:dyDescent="0.3">
      <c r="A13485" t="s">
        <v>13517</v>
      </c>
      <c r="B13485" t="s">
        <v>12687</v>
      </c>
      <c r="C13485">
        <v>2015</v>
      </c>
      <c r="D13485">
        <v>5</v>
      </c>
      <c r="E13485" t="s">
        <v>18</v>
      </c>
      <c r="F13485">
        <v>418</v>
      </c>
      <c r="G13485" t="s">
        <v>473</v>
      </c>
    </row>
    <row r="13486" spans="1:7" x14ac:dyDescent="0.3">
      <c r="A13486" t="s">
        <v>13518</v>
      </c>
      <c r="B13486" t="s">
        <v>12687</v>
      </c>
      <c r="C13486">
        <v>2015</v>
      </c>
      <c r="D13486">
        <v>6</v>
      </c>
      <c r="E13486" t="s">
        <v>18</v>
      </c>
      <c r="F13486">
        <v>900</v>
      </c>
      <c r="G13486" t="s">
        <v>179</v>
      </c>
    </row>
    <row r="13487" spans="1:7" x14ac:dyDescent="0.3">
      <c r="A13487" t="s">
        <v>13519</v>
      </c>
      <c r="B13487" t="s">
        <v>12687</v>
      </c>
      <c r="C13487">
        <v>2015</v>
      </c>
      <c r="D13487">
        <v>5</v>
      </c>
      <c r="E13487" t="s">
        <v>60</v>
      </c>
      <c r="F13487">
        <v>43</v>
      </c>
      <c r="G13487" t="s">
        <v>10</v>
      </c>
    </row>
    <row r="13488" spans="1:7" x14ac:dyDescent="0.3">
      <c r="A13488" t="s">
        <v>13520</v>
      </c>
      <c r="B13488" t="s">
        <v>12687</v>
      </c>
      <c r="C13488">
        <v>2015</v>
      </c>
      <c r="D13488">
        <v>10</v>
      </c>
      <c r="E13488" t="s">
        <v>18</v>
      </c>
      <c r="F13488">
        <v>122</v>
      </c>
      <c r="G13488" t="s">
        <v>473</v>
      </c>
    </row>
    <row r="13489" spans="1:7" x14ac:dyDescent="0.3">
      <c r="A13489" t="s">
        <v>13521</v>
      </c>
      <c r="B13489" t="s">
        <v>12687</v>
      </c>
      <c r="C13489">
        <v>2015</v>
      </c>
      <c r="D13489">
        <v>7</v>
      </c>
      <c r="E13489" t="s">
        <v>18</v>
      </c>
      <c r="F13489">
        <v>572</v>
      </c>
      <c r="G13489" t="s">
        <v>473</v>
      </c>
    </row>
    <row r="13490" spans="1:7" x14ac:dyDescent="0.3">
      <c r="A13490" t="s">
        <v>13522</v>
      </c>
      <c r="B13490" t="s">
        <v>12687</v>
      </c>
      <c r="C13490">
        <v>2015</v>
      </c>
      <c r="D13490">
        <v>5</v>
      </c>
      <c r="E13490" t="s">
        <v>18</v>
      </c>
      <c r="F13490">
        <v>8</v>
      </c>
      <c r="G13490" t="s">
        <v>50</v>
      </c>
    </row>
    <row r="13491" spans="1:7" x14ac:dyDescent="0.3">
      <c r="A13491" t="s">
        <v>13523</v>
      </c>
      <c r="B13491" t="s">
        <v>12687</v>
      </c>
      <c r="C13491">
        <v>2015</v>
      </c>
      <c r="D13491">
        <v>8</v>
      </c>
      <c r="E13491" t="s">
        <v>71</v>
      </c>
      <c r="F13491">
        <v>109</v>
      </c>
      <c r="G13491" t="s">
        <v>179</v>
      </c>
    </row>
    <row r="13492" spans="1:7" x14ac:dyDescent="0.3">
      <c r="A13492" t="s">
        <v>13524</v>
      </c>
      <c r="B13492" t="s">
        <v>12687</v>
      </c>
      <c r="C13492">
        <v>2015</v>
      </c>
      <c r="D13492">
        <v>5</v>
      </c>
      <c r="E13492" t="s">
        <v>18</v>
      </c>
      <c r="F13492">
        <v>915</v>
      </c>
      <c r="G13492" t="s">
        <v>473</v>
      </c>
    </row>
    <row r="13493" spans="1:7" x14ac:dyDescent="0.3">
      <c r="A13493" t="s">
        <v>13525</v>
      </c>
      <c r="B13493" t="s">
        <v>12687</v>
      </c>
      <c r="C13493">
        <v>2015</v>
      </c>
      <c r="D13493">
        <v>6</v>
      </c>
      <c r="E13493" t="s">
        <v>18</v>
      </c>
      <c r="F13493">
        <v>900</v>
      </c>
      <c r="G13493" t="s">
        <v>473</v>
      </c>
    </row>
    <row r="13494" spans="1:7" x14ac:dyDescent="0.3">
      <c r="A13494" t="s">
        <v>13526</v>
      </c>
      <c r="B13494" t="s">
        <v>12687</v>
      </c>
      <c r="C13494">
        <v>2015</v>
      </c>
      <c r="D13494">
        <v>7</v>
      </c>
      <c r="E13494" t="s">
        <v>80</v>
      </c>
      <c r="F13494">
        <v>300</v>
      </c>
      <c r="G13494" t="s">
        <v>179</v>
      </c>
    </row>
    <row r="13495" spans="1:7" x14ac:dyDescent="0.3">
      <c r="A13495" t="s">
        <v>13527</v>
      </c>
      <c r="B13495" t="s">
        <v>12687</v>
      </c>
      <c r="C13495">
        <v>2015</v>
      </c>
      <c r="D13495">
        <v>4</v>
      </c>
      <c r="E13495" t="s">
        <v>80</v>
      </c>
      <c r="F13495">
        <v>56</v>
      </c>
      <c r="G13495" t="s">
        <v>10</v>
      </c>
    </row>
    <row r="13496" spans="1:7" x14ac:dyDescent="0.3">
      <c r="A13496" t="s">
        <v>13528</v>
      </c>
      <c r="B13496" t="s">
        <v>12687</v>
      </c>
      <c r="C13496">
        <v>2015</v>
      </c>
      <c r="D13496">
        <v>8</v>
      </c>
      <c r="E13496" t="s">
        <v>80</v>
      </c>
      <c r="F13496">
        <v>6</v>
      </c>
      <c r="G13496" t="s">
        <v>10</v>
      </c>
    </row>
    <row r="13497" spans="1:7" x14ac:dyDescent="0.3">
      <c r="A13497" t="s">
        <v>13529</v>
      </c>
      <c r="B13497" t="s">
        <v>12687</v>
      </c>
      <c r="C13497">
        <v>2015</v>
      </c>
      <c r="D13497">
        <v>8</v>
      </c>
      <c r="E13497" t="s">
        <v>71</v>
      </c>
      <c r="F13497">
        <v>52</v>
      </c>
      <c r="G13497" t="s">
        <v>10</v>
      </c>
    </row>
    <row r="13498" spans="1:7" x14ac:dyDescent="0.3">
      <c r="A13498" t="s">
        <v>13530</v>
      </c>
      <c r="B13498" t="s">
        <v>12687</v>
      </c>
      <c r="C13498">
        <v>2015</v>
      </c>
      <c r="D13498">
        <v>10</v>
      </c>
      <c r="E13498" t="s">
        <v>18</v>
      </c>
      <c r="F13498">
        <v>811</v>
      </c>
      <c r="G13498" t="s">
        <v>473</v>
      </c>
    </row>
    <row r="13499" spans="1:7" x14ac:dyDescent="0.3">
      <c r="A13499" t="s">
        <v>13531</v>
      </c>
      <c r="B13499" t="s">
        <v>12687</v>
      </c>
      <c r="C13499">
        <v>2015</v>
      </c>
      <c r="D13499">
        <v>8</v>
      </c>
      <c r="E13499" t="s">
        <v>80</v>
      </c>
      <c r="F13499">
        <v>66</v>
      </c>
      <c r="G13499" t="s">
        <v>473</v>
      </c>
    </row>
    <row r="13500" spans="1:7" x14ac:dyDescent="0.3">
      <c r="A13500" t="s">
        <v>13532</v>
      </c>
      <c r="B13500" t="s">
        <v>12687</v>
      </c>
      <c r="C13500">
        <v>2015</v>
      </c>
      <c r="D13500">
        <v>11</v>
      </c>
      <c r="E13500" t="s">
        <v>18</v>
      </c>
      <c r="F13500">
        <v>212</v>
      </c>
      <c r="G13500" t="s">
        <v>473</v>
      </c>
    </row>
    <row r="13501" spans="1:7" x14ac:dyDescent="0.3">
      <c r="A13501" t="s">
        <v>13533</v>
      </c>
      <c r="B13501" t="s">
        <v>12687</v>
      </c>
      <c r="C13501">
        <v>2015</v>
      </c>
      <c r="D13501">
        <v>7</v>
      </c>
      <c r="E13501" t="s">
        <v>9</v>
      </c>
      <c r="F13501">
        <v>55</v>
      </c>
      <c r="G13501" t="s">
        <v>10</v>
      </c>
    </row>
    <row r="13502" spans="1:7" x14ac:dyDescent="0.3">
      <c r="A13502" t="s">
        <v>13534</v>
      </c>
      <c r="B13502" t="s">
        <v>12687</v>
      </c>
      <c r="C13502">
        <v>2015</v>
      </c>
      <c r="D13502">
        <v>7</v>
      </c>
      <c r="E13502" t="s">
        <v>9</v>
      </c>
      <c r="F13502">
        <v>152</v>
      </c>
      <c r="G13502" t="s">
        <v>473</v>
      </c>
    </row>
    <row r="13503" spans="1:7" x14ac:dyDescent="0.3">
      <c r="A13503" t="s">
        <v>13535</v>
      </c>
      <c r="B13503" t="s">
        <v>12687</v>
      </c>
      <c r="C13503">
        <v>2015</v>
      </c>
      <c r="D13503">
        <v>6</v>
      </c>
      <c r="E13503" t="s">
        <v>60</v>
      </c>
      <c r="F13503">
        <v>296</v>
      </c>
      <c r="G13503" t="s">
        <v>50</v>
      </c>
    </row>
    <row r="13504" spans="1:7" x14ac:dyDescent="0.3">
      <c r="A13504" t="s">
        <v>13536</v>
      </c>
      <c r="B13504" t="s">
        <v>12687</v>
      </c>
      <c r="C13504">
        <v>2003</v>
      </c>
      <c r="D13504">
        <v>9</v>
      </c>
      <c r="E13504" t="s">
        <v>9</v>
      </c>
      <c r="F13504">
        <v>68</v>
      </c>
      <c r="G13504" t="s">
        <v>50</v>
      </c>
    </row>
    <row r="13505" spans="1:7" x14ac:dyDescent="0.3">
      <c r="A13505" t="s">
        <v>13537</v>
      </c>
      <c r="B13505" t="s">
        <v>12687</v>
      </c>
      <c r="C13505">
        <v>2015</v>
      </c>
      <c r="D13505">
        <v>8</v>
      </c>
      <c r="E13505" t="s">
        <v>9</v>
      </c>
      <c r="F13505">
        <v>273</v>
      </c>
      <c r="G13505" t="s">
        <v>10</v>
      </c>
    </row>
    <row r="13506" spans="1:7" x14ac:dyDescent="0.3">
      <c r="A13506" t="s">
        <v>13538</v>
      </c>
      <c r="B13506" t="s">
        <v>12687</v>
      </c>
      <c r="C13506">
        <v>2015</v>
      </c>
      <c r="D13506">
        <v>10</v>
      </c>
      <c r="E13506" t="s">
        <v>9</v>
      </c>
      <c r="F13506">
        <v>45</v>
      </c>
      <c r="G13506" t="s">
        <v>50</v>
      </c>
    </row>
    <row r="13507" spans="1:7" x14ac:dyDescent="0.3">
      <c r="A13507" t="s">
        <v>13539</v>
      </c>
      <c r="B13507" t="s">
        <v>12687</v>
      </c>
      <c r="C13507">
        <v>2015</v>
      </c>
      <c r="D13507">
        <v>10</v>
      </c>
      <c r="E13507" t="s">
        <v>18</v>
      </c>
      <c r="F13507">
        <v>1127</v>
      </c>
      <c r="G13507" t="s">
        <v>473</v>
      </c>
    </row>
    <row r="13508" spans="1:7" x14ac:dyDescent="0.3">
      <c r="A13508" t="s">
        <v>13540</v>
      </c>
      <c r="B13508" t="s">
        <v>12687</v>
      </c>
      <c r="C13508">
        <v>2003</v>
      </c>
      <c r="D13508">
        <v>2</v>
      </c>
      <c r="E13508" t="s">
        <v>9</v>
      </c>
      <c r="F13508">
        <v>79</v>
      </c>
      <c r="G13508" t="s">
        <v>10</v>
      </c>
    </row>
    <row r="13509" spans="1:7" x14ac:dyDescent="0.3">
      <c r="A13509" t="s">
        <v>13541</v>
      </c>
      <c r="B13509" t="s">
        <v>12687</v>
      </c>
      <c r="C13509">
        <v>2006</v>
      </c>
      <c r="D13509">
        <v>9</v>
      </c>
      <c r="E13509" t="s">
        <v>80</v>
      </c>
      <c r="F13509">
        <v>17</v>
      </c>
      <c r="G13509" t="s">
        <v>10</v>
      </c>
    </row>
    <row r="13510" spans="1:7" x14ac:dyDescent="0.3">
      <c r="A13510" t="s">
        <v>13542</v>
      </c>
      <c r="B13510" t="s">
        <v>12687</v>
      </c>
      <c r="C13510">
        <v>2015</v>
      </c>
      <c r="D13510">
        <v>9</v>
      </c>
      <c r="E13510" t="s">
        <v>80</v>
      </c>
      <c r="F13510">
        <v>100</v>
      </c>
      <c r="G13510" t="s">
        <v>3454</v>
      </c>
    </row>
    <row r="13511" spans="1:7" x14ac:dyDescent="0.3">
      <c r="A13511" t="s">
        <v>13543</v>
      </c>
      <c r="B13511" t="s">
        <v>12687</v>
      </c>
      <c r="C13511">
        <v>2015</v>
      </c>
      <c r="D13511">
        <v>12</v>
      </c>
      <c r="E13511" t="s">
        <v>14</v>
      </c>
      <c r="F13511">
        <v>43</v>
      </c>
      <c r="G13511" t="s">
        <v>473</v>
      </c>
    </row>
    <row r="13512" spans="1:7" x14ac:dyDescent="0.3">
      <c r="A13512" t="s">
        <v>13544</v>
      </c>
      <c r="B13512" t="s">
        <v>12687</v>
      </c>
      <c r="C13512">
        <v>2006</v>
      </c>
      <c r="D13512">
        <v>2</v>
      </c>
      <c r="E13512" t="s">
        <v>9</v>
      </c>
      <c r="F13512">
        <v>34</v>
      </c>
      <c r="G13512" t="s">
        <v>10</v>
      </c>
    </row>
    <row r="13513" spans="1:7" x14ac:dyDescent="0.3">
      <c r="A13513" t="s">
        <v>13545</v>
      </c>
      <c r="B13513" t="s">
        <v>12687</v>
      </c>
      <c r="C13513">
        <v>2015</v>
      </c>
      <c r="D13513">
        <v>8</v>
      </c>
      <c r="E13513" t="s">
        <v>71</v>
      </c>
      <c r="F13513">
        <v>483</v>
      </c>
      <c r="G13513" t="s">
        <v>10</v>
      </c>
    </row>
    <row r="13514" spans="1:7" x14ac:dyDescent="0.3">
      <c r="A13514" t="s">
        <v>13546</v>
      </c>
      <c r="B13514" t="s">
        <v>12687</v>
      </c>
      <c r="C13514">
        <v>2015</v>
      </c>
      <c r="D13514">
        <v>12</v>
      </c>
      <c r="E13514" t="s">
        <v>18</v>
      </c>
      <c r="F13514">
        <v>440</v>
      </c>
      <c r="G13514" t="s">
        <v>179</v>
      </c>
    </row>
    <row r="13515" spans="1:7" x14ac:dyDescent="0.3">
      <c r="A13515" t="s">
        <v>13547</v>
      </c>
      <c r="B13515" t="s">
        <v>12687</v>
      </c>
      <c r="C13515">
        <v>2015</v>
      </c>
      <c r="D13515">
        <v>10</v>
      </c>
      <c r="E13515" t="s">
        <v>18</v>
      </c>
      <c r="F13515">
        <v>102</v>
      </c>
      <c r="G13515" t="s">
        <v>473</v>
      </c>
    </row>
    <row r="13516" spans="1:7" x14ac:dyDescent="0.3">
      <c r="A13516" t="s">
        <v>13548</v>
      </c>
      <c r="B13516" t="s">
        <v>12687</v>
      </c>
      <c r="C13516">
        <v>2015</v>
      </c>
      <c r="D13516">
        <v>9</v>
      </c>
      <c r="E13516" t="s">
        <v>9</v>
      </c>
      <c r="F13516">
        <v>309</v>
      </c>
      <c r="G13516" t="s">
        <v>10</v>
      </c>
    </row>
    <row r="13517" spans="1:7" x14ac:dyDescent="0.3">
      <c r="A13517" t="s">
        <v>13549</v>
      </c>
      <c r="B13517" t="s">
        <v>12687</v>
      </c>
      <c r="C13517">
        <v>2015</v>
      </c>
      <c r="D13517">
        <v>11</v>
      </c>
      <c r="E13517" t="s">
        <v>9</v>
      </c>
      <c r="F13517">
        <v>127</v>
      </c>
      <c r="G13517" t="s">
        <v>473</v>
      </c>
    </row>
    <row r="13518" spans="1:7" x14ac:dyDescent="0.3">
      <c r="A13518" t="s">
        <v>13550</v>
      </c>
      <c r="B13518" t="s">
        <v>12687</v>
      </c>
      <c r="C13518">
        <v>2006</v>
      </c>
      <c r="D13518">
        <v>7</v>
      </c>
      <c r="E13518" t="s">
        <v>71</v>
      </c>
      <c r="F13518">
        <v>182</v>
      </c>
      <c r="G13518" t="s">
        <v>10</v>
      </c>
    </row>
    <row r="13519" spans="1:7" x14ac:dyDescent="0.3">
      <c r="A13519" t="s">
        <v>13551</v>
      </c>
      <c r="B13519" t="s">
        <v>12687</v>
      </c>
      <c r="C13519">
        <v>2004</v>
      </c>
      <c r="D13519">
        <v>6</v>
      </c>
      <c r="E13519" t="s">
        <v>71</v>
      </c>
      <c r="F13519">
        <v>28</v>
      </c>
      <c r="G13519" t="s">
        <v>10</v>
      </c>
    </row>
    <row r="13520" spans="1:7" x14ac:dyDescent="0.3">
      <c r="A13520" t="s">
        <v>13552</v>
      </c>
      <c r="B13520" t="s">
        <v>12687</v>
      </c>
      <c r="C13520">
        <v>2006</v>
      </c>
      <c r="D13520">
        <v>6</v>
      </c>
      <c r="E13520" t="s">
        <v>18</v>
      </c>
      <c r="F13520">
        <v>1035</v>
      </c>
      <c r="G13520" t="s">
        <v>10</v>
      </c>
    </row>
    <row r="13521" spans="1:7" x14ac:dyDescent="0.3">
      <c r="A13521" t="s">
        <v>13553</v>
      </c>
      <c r="B13521" t="s">
        <v>12687</v>
      </c>
      <c r="C13521">
        <v>2006</v>
      </c>
      <c r="D13521">
        <v>12</v>
      </c>
      <c r="E13521" t="s">
        <v>18</v>
      </c>
      <c r="F13521">
        <v>97</v>
      </c>
      <c r="G13521" t="s">
        <v>10</v>
      </c>
    </row>
    <row r="13522" spans="1:7" x14ac:dyDescent="0.3">
      <c r="A13522" t="s">
        <v>13554</v>
      </c>
      <c r="B13522" t="s">
        <v>12687</v>
      </c>
      <c r="C13522">
        <v>2003</v>
      </c>
      <c r="D13522">
        <v>4</v>
      </c>
      <c r="E13522" t="s">
        <v>18</v>
      </c>
      <c r="F13522">
        <v>316</v>
      </c>
      <c r="G13522" t="s">
        <v>10</v>
      </c>
    </row>
    <row r="13523" spans="1:7" x14ac:dyDescent="0.3">
      <c r="A13523" t="s">
        <v>13555</v>
      </c>
      <c r="B13523" t="s">
        <v>12687</v>
      </c>
      <c r="C13523">
        <v>2005</v>
      </c>
      <c r="D13523">
        <v>2</v>
      </c>
      <c r="E13523" t="s">
        <v>71</v>
      </c>
      <c r="F13523">
        <v>54</v>
      </c>
      <c r="G13523" t="s">
        <v>10</v>
      </c>
    </row>
    <row r="13524" spans="1:7" x14ac:dyDescent="0.3">
      <c r="A13524" t="s">
        <v>13556</v>
      </c>
      <c r="B13524" t="s">
        <v>12687</v>
      </c>
      <c r="C13524">
        <v>2004</v>
      </c>
      <c r="D13524">
        <v>11</v>
      </c>
      <c r="E13524" t="s">
        <v>71</v>
      </c>
      <c r="F13524">
        <v>48</v>
      </c>
      <c r="G13524" t="s">
        <v>10</v>
      </c>
    </row>
    <row r="13525" spans="1:7" x14ac:dyDescent="0.3">
      <c r="A13525" t="s">
        <v>13557</v>
      </c>
      <c r="B13525" t="s">
        <v>12687</v>
      </c>
      <c r="C13525">
        <v>2016</v>
      </c>
      <c r="D13525">
        <v>5</v>
      </c>
      <c r="E13525" t="s">
        <v>80</v>
      </c>
      <c r="F13525">
        <v>9</v>
      </c>
      <c r="G13525" t="s">
        <v>10</v>
      </c>
    </row>
    <row r="13526" spans="1:7" x14ac:dyDescent="0.3">
      <c r="A13526" t="s">
        <v>13558</v>
      </c>
      <c r="B13526" t="s">
        <v>12687</v>
      </c>
      <c r="C13526">
        <v>2003</v>
      </c>
      <c r="D13526">
        <v>3</v>
      </c>
      <c r="E13526" t="s">
        <v>9</v>
      </c>
      <c r="F13526">
        <v>63</v>
      </c>
      <c r="G13526" t="s">
        <v>10</v>
      </c>
    </row>
    <row r="13527" spans="1:7" x14ac:dyDescent="0.3">
      <c r="A13527" t="s">
        <v>13559</v>
      </c>
      <c r="B13527" t="s">
        <v>12687</v>
      </c>
      <c r="C13527">
        <v>2004</v>
      </c>
      <c r="D13527">
        <v>10</v>
      </c>
      <c r="E13527" t="s">
        <v>71</v>
      </c>
      <c r="F13527">
        <v>28</v>
      </c>
      <c r="G13527" t="s">
        <v>10</v>
      </c>
    </row>
    <row r="13528" spans="1:7" x14ac:dyDescent="0.3">
      <c r="A13528" t="s">
        <v>13560</v>
      </c>
      <c r="B13528" t="s">
        <v>12687</v>
      </c>
      <c r="C13528">
        <v>2015</v>
      </c>
      <c r="D13528">
        <v>11</v>
      </c>
      <c r="E13528" t="s">
        <v>9</v>
      </c>
      <c r="F13528">
        <v>300</v>
      </c>
      <c r="G13528" t="s">
        <v>179</v>
      </c>
    </row>
    <row r="13529" spans="1:7" x14ac:dyDescent="0.3">
      <c r="A13529" t="s">
        <v>13561</v>
      </c>
      <c r="B13529" t="s">
        <v>12687</v>
      </c>
      <c r="C13529">
        <v>2005</v>
      </c>
      <c r="D13529">
        <v>4</v>
      </c>
      <c r="E13529" t="s">
        <v>71</v>
      </c>
      <c r="F13529">
        <v>6</v>
      </c>
      <c r="G13529" t="s">
        <v>10</v>
      </c>
    </row>
    <row r="13530" spans="1:7" x14ac:dyDescent="0.3">
      <c r="A13530" t="s">
        <v>13562</v>
      </c>
      <c r="B13530" t="s">
        <v>12687</v>
      </c>
      <c r="C13530">
        <v>2004</v>
      </c>
      <c r="D13530">
        <v>10</v>
      </c>
      <c r="E13530" t="s">
        <v>71</v>
      </c>
      <c r="F13530">
        <v>58</v>
      </c>
      <c r="G13530" t="s">
        <v>10</v>
      </c>
    </row>
    <row r="13531" spans="1:7" x14ac:dyDescent="0.3">
      <c r="A13531" t="s">
        <v>13563</v>
      </c>
      <c r="B13531" t="s">
        <v>12687</v>
      </c>
      <c r="C13531">
        <v>2005</v>
      </c>
      <c r="D13531">
        <v>7</v>
      </c>
      <c r="E13531" t="s">
        <v>18</v>
      </c>
      <c r="F13531">
        <v>124</v>
      </c>
      <c r="G13531" t="s">
        <v>10</v>
      </c>
    </row>
    <row r="13532" spans="1:7" x14ac:dyDescent="0.3">
      <c r="A13532" t="s">
        <v>13564</v>
      </c>
      <c r="B13532" t="s">
        <v>12687</v>
      </c>
      <c r="C13532">
        <v>2004</v>
      </c>
      <c r="D13532">
        <v>11</v>
      </c>
      <c r="E13532" t="s">
        <v>71</v>
      </c>
      <c r="F13532">
        <v>60</v>
      </c>
      <c r="G13532" t="s">
        <v>10</v>
      </c>
    </row>
    <row r="13533" spans="1:7" x14ac:dyDescent="0.3">
      <c r="A13533" t="s">
        <v>13565</v>
      </c>
      <c r="B13533" t="s">
        <v>12687</v>
      </c>
      <c r="C13533">
        <v>2016</v>
      </c>
      <c r="D13533">
        <v>3</v>
      </c>
      <c r="E13533" t="s">
        <v>71</v>
      </c>
      <c r="F13533">
        <v>261</v>
      </c>
      <c r="G13533" t="s">
        <v>10</v>
      </c>
    </row>
    <row r="13534" spans="1:7" x14ac:dyDescent="0.3">
      <c r="A13534" t="s">
        <v>13566</v>
      </c>
      <c r="B13534" t="s">
        <v>12687</v>
      </c>
      <c r="C13534">
        <v>2005</v>
      </c>
      <c r="D13534">
        <v>1</v>
      </c>
      <c r="E13534" t="s">
        <v>9</v>
      </c>
      <c r="F13534">
        <v>16</v>
      </c>
      <c r="G13534" t="s">
        <v>10</v>
      </c>
    </row>
    <row r="13535" spans="1:7" x14ac:dyDescent="0.3">
      <c r="A13535" t="s">
        <v>13567</v>
      </c>
      <c r="B13535" t="s">
        <v>12687</v>
      </c>
      <c r="C13535">
        <v>2005</v>
      </c>
      <c r="D13535">
        <v>8</v>
      </c>
      <c r="E13535" t="s">
        <v>71</v>
      </c>
      <c r="F13535">
        <v>63</v>
      </c>
      <c r="G13535" t="s">
        <v>10</v>
      </c>
    </row>
    <row r="13536" spans="1:7" x14ac:dyDescent="0.3">
      <c r="A13536" t="s">
        <v>13568</v>
      </c>
      <c r="B13536" t="s">
        <v>12687</v>
      </c>
      <c r="C13536">
        <v>2005</v>
      </c>
      <c r="D13536">
        <v>5</v>
      </c>
      <c r="E13536" t="s">
        <v>71</v>
      </c>
      <c r="F13536">
        <v>40</v>
      </c>
      <c r="G13536" t="s">
        <v>10</v>
      </c>
    </row>
    <row r="13537" spans="1:7" x14ac:dyDescent="0.3">
      <c r="A13537" t="s">
        <v>13569</v>
      </c>
      <c r="B13537" t="s">
        <v>12687</v>
      </c>
      <c r="C13537">
        <v>2004</v>
      </c>
      <c r="D13537">
        <v>2</v>
      </c>
      <c r="E13537" t="s">
        <v>71</v>
      </c>
      <c r="F13537">
        <v>23</v>
      </c>
      <c r="G13537" t="s">
        <v>10</v>
      </c>
    </row>
    <row r="13538" spans="1:7" x14ac:dyDescent="0.3">
      <c r="A13538" t="s">
        <v>13570</v>
      </c>
      <c r="B13538" t="s">
        <v>12687</v>
      </c>
      <c r="C13538">
        <v>2016</v>
      </c>
      <c r="D13538">
        <v>3</v>
      </c>
      <c r="E13538" t="s">
        <v>18</v>
      </c>
      <c r="F13538">
        <v>329</v>
      </c>
      <c r="G13538" t="s">
        <v>473</v>
      </c>
    </row>
    <row r="13539" spans="1:7" x14ac:dyDescent="0.3">
      <c r="A13539" t="s">
        <v>13571</v>
      </c>
      <c r="B13539" t="s">
        <v>12687</v>
      </c>
      <c r="C13539">
        <v>2015</v>
      </c>
      <c r="D13539">
        <v>11</v>
      </c>
      <c r="E13539" t="s">
        <v>80</v>
      </c>
      <c r="F13539">
        <v>24</v>
      </c>
      <c r="G13539" t="s">
        <v>473</v>
      </c>
    </row>
    <row r="13540" spans="1:7" x14ac:dyDescent="0.3">
      <c r="A13540" t="s">
        <v>13572</v>
      </c>
      <c r="B13540" t="s">
        <v>12687</v>
      </c>
      <c r="C13540">
        <v>2016</v>
      </c>
      <c r="D13540">
        <v>1</v>
      </c>
      <c r="E13540" t="s">
        <v>80</v>
      </c>
      <c r="F13540">
        <v>10</v>
      </c>
      <c r="G13540" t="s">
        <v>10</v>
      </c>
    </row>
    <row r="13541" spans="1:7" x14ac:dyDescent="0.3">
      <c r="A13541" t="s">
        <v>13573</v>
      </c>
      <c r="B13541" t="s">
        <v>12687</v>
      </c>
      <c r="C13541">
        <v>2015</v>
      </c>
      <c r="D13541">
        <v>12</v>
      </c>
      <c r="E13541" t="s">
        <v>14</v>
      </c>
      <c r="F13541">
        <v>91</v>
      </c>
      <c r="G13541" t="s">
        <v>473</v>
      </c>
    </row>
    <row r="13542" spans="1:7" x14ac:dyDescent="0.3">
      <c r="A13542" t="s">
        <v>13574</v>
      </c>
      <c r="B13542" t="s">
        <v>12687</v>
      </c>
      <c r="C13542">
        <v>2005</v>
      </c>
      <c r="D13542">
        <v>10</v>
      </c>
      <c r="E13542" t="s">
        <v>71</v>
      </c>
      <c r="F13542">
        <v>255</v>
      </c>
      <c r="G13542" t="s">
        <v>10</v>
      </c>
    </row>
    <row r="13543" spans="1:7" x14ac:dyDescent="0.3">
      <c r="A13543" t="s">
        <v>13575</v>
      </c>
      <c r="B13543" t="s">
        <v>12687</v>
      </c>
      <c r="C13543">
        <v>2016</v>
      </c>
      <c r="D13543">
        <v>1</v>
      </c>
      <c r="E13543" t="s">
        <v>71</v>
      </c>
      <c r="F13543">
        <v>89</v>
      </c>
      <c r="G13543" t="s">
        <v>10</v>
      </c>
    </row>
    <row r="13544" spans="1:7" x14ac:dyDescent="0.3">
      <c r="A13544" t="s">
        <v>13576</v>
      </c>
      <c r="B13544" t="s">
        <v>12687</v>
      </c>
      <c r="C13544">
        <v>2004</v>
      </c>
      <c r="D13544">
        <v>3</v>
      </c>
      <c r="E13544" t="s">
        <v>71</v>
      </c>
      <c r="F13544">
        <v>341</v>
      </c>
      <c r="G13544" t="s">
        <v>10</v>
      </c>
    </row>
    <row r="13545" spans="1:7" x14ac:dyDescent="0.3">
      <c r="A13545" t="s">
        <v>13577</v>
      </c>
      <c r="B13545" t="s">
        <v>12687</v>
      </c>
      <c r="C13545">
        <v>2005</v>
      </c>
      <c r="D13545">
        <v>1</v>
      </c>
      <c r="E13545" t="s">
        <v>71</v>
      </c>
      <c r="F13545">
        <v>545</v>
      </c>
      <c r="G13545" t="s">
        <v>10</v>
      </c>
    </row>
    <row r="13546" spans="1:7" x14ac:dyDescent="0.3">
      <c r="A13546" t="s">
        <v>13578</v>
      </c>
      <c r="B13546" t="s">
        <v>12687</v>
      </c>
      <c r="C13546">
        <v>2004</v>
      </c>
      <c r="D13546">
        <v>8</v>
      </c>
      <c r="E13546" t="s">
        <v>71</v>
      </c>
      <c r="F13546">
        <v>308</v>
      </c>
      <c r="G13546" t="s">
        <v>10</v>
      </c>
    </row>
    <row r="13547" spans="1:7" x14ac:dyDescent="0.3">
      <c r="A13547" t="s">
        <v>13579</v>
      </c>
      <c r="B13547" t="s">
        <v>12687</v>
      </c>
      <c r="C13547">
        <v>2015</v>
      </c>
      <c r="D13547">
        <v>12</v>
      </c>
      <c r="E13547" t="s">
        <v>60</v>
      </c>
      <c r="F13547">
        <v>122</v>
      </c>
      <c r="G13547" t="s">
        <v>10</v>
      </c>
    </row>
    <row r="13548" spans="1:7" x14ac:dyDescent="0.3">
      <c r="A13548" t="s">
        <v>13580</v>
      </c>
      <c r="B13548" t="s">
        <v>12687</v>
      </c>
      <c r="C13548">
        <v>2016</v>
      </c>
      <c r="D13548">
        <v>3</v>
      </c>
      <c r="E13548" t="s">
        <v>80</v>
      </c>
      <c r="F13548">
        <v>128</v>
      </c>
      <c r="G13548" t="s">
        <v>179</v>
      </c>
    </row>
    <row r="13549" spans="1:7" x14ac:dyDescent="0.3">
      <c r="A13549" t="s">
        <v>13581</v>
      </c>
      <c r="B13549" t="s">
        <v>12687</v>
      </c>
      <c r="C13549">
        <v>2015</v>
      </c>
      <c r="D13549">
        <v>11</v>
      </c>
      <c r="E13549" t="s">
        <v>18</v>
      </c>
      <c r="F13549">
        <v>107</v>
      </c>
      <c r="G13549" t="s">
        <v>10</v>
      </c>
    </row>
    <row r="13550" spans="1:7" x14ac:dyDescent="0.3">
      <c r="A13550" t="s">
        <v>13582</v>
      </c>
      <c r="B13550" t="s">
        <v>12687</v>
      </c>
      <c r="C13550">
        <v>2015</v>
      </c>
      <c r="D13550">
        <v>11</v>
      </c>
      <c r="E13550" t="s">
        <v>80</v>
      </c>
      <c r="F13550">
        <v>49</v>
      </c>
      <c r="G13550" t="s">
        <v>50</v>
      </c>
    </row>
    <row r="13551" spans="1:7" x14ac:dyDescent="0.3">
      <c r="A13551" t="s">
        <v>13583</v>
      </c>
      <c r="B13551" t="s">
        <v>12687</v>
      </c>
      <c r="C13551">
        <v>2003</v>
      </c>
      <c r="D13551">
        <v>11</v>
      </c>
      <c r="E13551" t="s">
        <v>71</v>
      </c>
      <c r="F13551">
        <v>307</v>
      </c>
      <c r="G13551" t="s">
        <v>10</v>
      </c>
    </row>
    <row r="13552" spans="1:7" x14ac:dyDescent="0.3">
      <c r="A13552" t="s">
        <v>13584</v>
      </c>
      <c r="B13552" t="s">
        <v>12687</v>
      </c>
      <c r="C13552">
        <v>2004</v>
      </c>
      <c r="D13552">
        <v>6</v>
      </c>
      <c r="E13552" t="s">
        <v>71</v>
      </c>
      <c r="F13552">
        <v>1711</v>
      </c>
      <c r="G13552" t="s">
        <v>10</v>
      </c>
    </row>
    <row r="13553" spans="1:7" x14ac:dyDescent="0.3">
      <c r="A13553" t="s">
        <v>13585</v>
      </c>
      <c r="B13553" t="s">
        <v>12687</v>
      </c>
      <c r="C13553">
        <v>2015</v>
      </c>
      <c r="D13553">
        <v>12</v>
      </c>
      <c r="E13553" t="s">
        <v>80</v>
      </c>
      <c r="F13553">
        <v>98</v>
      </c>
      <c r="G13553" t="s">
        <v>473</v>
      </c>
    </row>
    <row r="13554" spans="1:7" x14ac:dyDescent="0.3">
      <c r="A13554" t="s">
        <v>13586</v>
      </c>
      <c r="B13554" t="s">
        <v>12687</v>
      </c>
      <c r="C13554">
        <v>2006</v>
      </c>
      <c r="D13554">
        <v>9</v>
      </c>
      <c r="E13554" t="s">
        <v>71</v>
      </c>
      <c r="F13554">
        <v>4</v>
      </c>
      <c r="G13554" t="s">
        <v>50</v>
      </c>
    </row>
    <row r="13555" spans="1:7" x14ac:dyDescent="0.3">
      <c r="A13555" t="s">
        <v>13587</v>
      </c>
      <c r="B13555" t="s">
        <v>12687</v>
      </c>
      <c r="C13555">
        <v>2004</v>
      </c>
      <c r="D13555">
        <v>11</v>
      </c>
      <c r="E13555" t="s">
        <v>9</v>
      </c>
      <c r="F13555">
        <v>45</v>
      </c>
      <c r="G13555" t="s">
        <v>10</v>
      </c>
    </row>
    <row r="13556" spans="1:7" x14ac:dyDescent="0.3">
      <c r="A13556" t="s">
        <v>13588</v>
      </c>
      <c r="B13556" t="s">
        <v>12687</v>
      </c>
      <c r="C13556">
        <v>2015</v>
      </c>
      <c r="D13556">
        <v>12</v>
      </c>
      <c r="E13556" t="s">
        <v>60</v>
      </c>
      <c r="F13556">
        <v>196</v>
      </c>
      <c r="G13556" t="s">
        <v>10</v>
      </c>
    </row>
    <row r="13557" spans="1:7" x14ac:dyDescent="0.3">
      <c r="A13557" t="s">
        <v>13589</v>
      </c>
      <c r="B13557" t="s">
        <v>12687</v>
      </c>
      <c r="C13557">
        <v>2016</v>
      </c>
      <c r="D13557">
        <v>3</v>
      </c>
      <c r="E13557" t="s">
        <v>80</v>
      </c>
      <c r="F13557">
        <v>134</v>
      </c>
      <c r="G13557" t="s">
        <v>179</v>
      </c>
    </row>
    <row r="13558" spans="1:7" x14ac:dyDescent="0.3">
      <c r="A13558" t="s">
        <v>13590</v>
      </c>
      <c r="B13558" t="s">
        <v>12687</v>
      </c>
      <c r="C13558">
        <v>2001</v>
      </c>
      <c r="D13558">
        <v>10</v>
      </c>
      <c r="E13558" t="s">
        <v>80</v>
      </c>
      <c r="F13558">
        <v>24</v>
      </c>
      <c r="G13558" t="s">
        <v>10</v>
      </c>
    </row>
    <row r="13559" spans="1:7" x14ac:dyDescent="0.3">
      <c r="A13559" t="s">
        <v>13591</v>
      </c>
      <c r="B13559" t="s">
        <v>12687</v>
      </c>
      <c r="C13559">
        <v>2015</v>
      </c>
      <c r="D13559">
        <v>12</v>
      </c>
      <c r="E13559" t="s">
        <v>80</v>
      </c>
      <c r="F13559">
        <v>28</v>
      </c>
      <c r="G13559" t="s">
        <v>10</v>
      </c>
    </row>
    <row r="13560" spans="1:7" x14ac:dyDescent="0.3">
      <c r="A13560" t="s">
        <v>13592</v>
      </c>
      <c r="B13560" t="s">
        <v>12687</v>
      </c>
      <c r="C13560">
        <v>2015</v>
      </c>
      <c r="D13560">
        <v>11</v>
      </c>
      <c r="E13560" t="s">
        <v>18</v>
      </c>
      <c r="F13560">
        <v>109</v>
      </c>
      <c r="G13560" t="s">
        <v>473</v>
      </c>
    </row>
    <row r="13561" spans="1:7" x14ac:dyDescent="0.3">
      <c r="A13561" t="s">
        <v>13593</v>
      </c>
      <c r="B13561" t="s">
        <v>12687</v>
      </c>
      <c r="C13561">
        <v>2015</v>
      </c>
      <c r="D13561">
        <v>12</v>
      </c>
      <c r="E13561" t="s">
        <v>80</v>
      </c>
      <c r="F13561">
        <v>45</v>
      </c>
      <c r="G13561" t="s">
        <v>10</v>
      </c>
    </row>
    <row r="13562" spans="1:7" x14ac:dyDescent="0.3">
      <c r="A13562" t="s">
        <v>13594</v>
      </c>
      <c r="B13562" t="s">
        <v>12687</v>
      </c>
      <c r="C13562">
        <v>2006</v>
      </c>
      <c r="D13562">
        <v>4</v>
      </c>
      <c r="E13562" t="s">
        <v>71</v>
      </c>
      <c r="F13562">
        <v>10</v>
      </c>
      <c r="G13562" t="s">
        <v>50</v>
      </c>
    </row>
    <row r="13563" spans="1:7" x14ac:dyDescent="0.3">
      <c r="A13563" t="s">
        <v>13595</v>
      </c>
      <c r="B13563" t="s">
        <v>12687</v>
      </c>
      <c r="C13563">
        <v>2015</v>
      </c>
      <c r="D13563">
        <v>12</v>
      </c>
      <c r="E13563" t="s">
        <v>14</v>
      </c>
      <c r="F13563">
        <v>25</v>
      </c>
      <c r="G13563" t="s">
        <v>473</v>
      </c>
    </row>
    <row r="13564" spans="1:7" x14ac:dyDescent="0.3">
      <c r="A13564" t="s">
        <v>13596</v>
      </c>
      <c r="B13564" t="s">
        <v>12687</v>
      </c>
      <c r="C13564">
        <v>2015</v>
      </c>
      <c r="D13564">
        <v>12</v>
      </c>
      <c r="E13564" t="s">
        <v>80</v>
      </c>
      <c r="F13564">
        <v>180</v>
      </c>
      <c r="G13564" t="s">
        <v>179</v>
      </c>
    </row>
    <row r="13565" spans="1:7" x14ac:dyDescent="0.3">
      <c r="A13565" t="s">
        <v>13597</v>
      </c>
      <c r="B13565" t="s">
        <v>12687</v>
      </c>
      <c r="C13565">
        <v>2016</v>
      </c>
      <c r="D13565">
        <v>1</v>
      </c>
      <c r="E13565" t="s">
        <v>9</v>
      </c>
      <c r="F13565">
        <v>131</v>
      </c>
      <c r="G13565" t="s">
        <v>473</v>
      </c>
    </row>
    <row r="13566" spans="1:7" x14ac:dyDescent="0.3">
      <c r="A13566" t="s">
        <v>13598</v>
      </c>
      <c r="B13566" t="s">
        <v>12687</v>
      </c>
      <c r="C13566">
        <v>2015</v>
      </c>
      <c r="D13566">
        <v>12</v>
      </c>
      <c r="E13566" t="s">
        <v>14</v>
      </c>
      <c r="F13566">
        <v>38</v>
      </c>
      <c r="G13566" t="s">
        <v>473</v>
      </c>
    </row>
    <row r="13567" spans="1:7" x14ac:dyDescent="0.3">
      <c r="A13567" t="s">
        <v>13599</v>
      </c>
      <c r="B13567" t="s">
        <v>12687</v>
      </c>
      <c r="C13567">
        <v>2016</v>
      </c>
      <c r="D13567">
        <v>1</v>
      </c>
      <c r="E13567" t="s">
        <v>80</v>
      </c>
      <c r="F13567">
        <v>33</v>
      </c>
      <c r="G13567" t="s">
        <v>10</v>
      </c>
    </row>
    <row r="13568" spans="1:7" x14ac:dyDescent="0.3">
      <c r="A13568" t="s">
        <v>13600</v>
      </c>
      <c r="B13568" t="s">
        <v>12687</v>
      </c>
      <c r="C13568">
        <v>2003</v>
      </c>
      <c r="D13568">
        <v>5</v>
      </c>
      <c r="E13568" t="s">
        <v>71</v>
      </c>
      <c r="F13568">
        <v>737</v>
      </c>
      <c r="G13568" t="s">
        <v>10</v>
      </c>
    </row>
    <row r="13569" spans="1:7" x14ac:dyDescent="0.3">
      <c r="A13569" t="s">
        <v>13601</v>
      </c>
      <c r="B13569" t="s">
        <v>12687</v>
      </c>
      <c r="C13569">
        <v>2016</v>
      </c>
      <c r="D13569">
        <v>1</v>
      </c>
      <c r="E13569" t="s">
        <v>80</v>
      </c>
      <c r="F13569">
        <v>21</v>
      </c>
      <c r="G13569" t="s">
        <v>10</v>
      </c>
    </row>
    <row r="13570" spans="1:7" x14ac:dyDescent="0.3">
      <c r="A13570" t="s">
        <v>13602</v>
      </c>
      <c r="B13570" t="s">
        <v>12687</v>
      </c>
      <c r="C13570">
        <v>2016</v>
      </c>
      <c r="D13570">
        <v>5</v>
      </c>
      <c r="E13570" t="s">
        <v>80</v>
      </c>
      <c r="F13570">
        <v>190</v>
      </c>
      <c r="G13570" t="s">
        <v>179</v>
      </c>
    </row>
    <row r="13571" spans="1:7" x14ac:dyDescent="0.3">
      <c r="A13571" t="s">
        <v>13603</v>
      </c>
      <c r="B13571" t="s">
        <v>12687</v>
      </c>
      <c r="C13571">
        <v>2016</v>
      </c>
      <c r="D13571">
        <v>4</v>
      </c>
      <c r="E13571" t="s">
        <v>18</v>
      </c>
      <c r="F13571">
        <v>568</v>
      </c>
      <c r="G13571" t="s">
        <v>179</v>
      </c>
    </row>
    <row r="13572" spans="1:7" x14ac:dyDescent="0.3">
      <c r="A13572" t="s">
        <v>13604</v>
      </c>
      <c r="B13572" t="s">
        <v>12687</v>
      </c>
      <c r="C13572">
        <v>2016</v>
      </c>
      <c r="D13572">
        <v>11</v>
      </c>
      <c r="E13572" t="s">
        <v>71</v>
      </c>
      <c r="F13572">
        <v>70</v>
      </c>
      <c r="G13572" t="s">
        <v>179</v>
      </c>
    </row>
    <row r="13573" spans="1:7" x14ac:dyDescent="0.3">
      <c r="A13573" t="s">
        <v>13605</v>
      </c>
      <c r="B13573" t="s">
        <v>12687</v>
      </c>
      <c r="C13573">
        <v>2016</v>
      </c>
      <c r="D13573">
        <v>3</v>
      </c>
      <c r="E13573" t="s">
        <v>14</v>
      </c>
      <c r="F13573">
        <v>140</v>
      </c>
      <c r="G13573" t="s">
        <v>179</v>
      </c>
    </row>
    <row r="13574" spans="1:7" x14ac:dyDescent="0.3">
      <c r="A13574" t="s">
        <v>13606</v>
      </c>
      <c r="B13574" t="s">
        <v>12687</v>
      </c>
      <c r="C13574">
        <v>2016</v>
      </c>
      <c r="D13574">
        <v>3</v>
      </c>
      <c r="E13574" t="s">
        <v>18</v>
      </c>
      <c r="F13574">
        <v>813</v>
      </c>
      <c r="G13574" t="s">
        <v>473</v>
      </c>
    </row>
    <row r="13575" spans="1:7" x14ac:dyDescent="0.3">
      <c r="A13575" t="s">
        <v>13607</v>
      </c>
      <c r="B13575" t="s">
        <v>12687</v>
      </c>
      <c r="C13575">
        <v>2016</v>
      </c>
      <c r="D13575">
        <v>3</v>
      </c>
      <c r="E13575" t="s">
        <v>80</v>
      </c>
      <c r="F13575">
        <v>19</v>
      </c>
      <c r="G13575" t="s">
        <v>10</v>
      </c>
    </row>
    <row r="13576" spans="1:7" x14ac:dyDescent="0.3">
      <c r="A13576" t="s">
        <v>13608</v>
      </c>
      <c r="B13576" t="s">
        <v>12687</v>
      </c>
      <c r="C13576">
        <v>2016</v>
      </c>
      <c r="D13576">
        <v>3</v>
      </c>
      <c r="E13576" t="s">
        <v>71</v>
      </c>
      <c r="F13576">
        <v>91</v>
      </c>
      <c r="G13576" t="s">
        <v>10</v>
      </c>
    </row>
    <row r="13577" spans="1:7" x14ac:dyDescent="0.3">
      <c r="A13577" t="s">
        <v>13609</v>
      </c>
      <c r="B13577" t="s">
        <v>12687</v>
      </c>
      <c r="C13577">
        <v>2001</v>
      </c>
      <c r="D13577">
        <v>2</v>
      </c>
      <c r="E13577" t="s">
        <v>9</v>
      </c>
      <c r="F13577">
        <v>161</v>
      </c>
      <c r="G13577" t="s">
        <v>10</v>
      </c>
    </row>
    <row r="13578" spans="1:7" x14ac:dyDescent="0.3">
      <c r="A13578" t="s">
        <v>13610</v>
      </c>
      <c r="B13578" t="s">
        <v>12687</v>
      </c>
      <c r="C13578">
        <v>2006</v>
      </c>
      <c r="D13578">
        <v>8</v>
      </c>
      <c r="E13578" t="s">
        <v>18</v>
      </c>
      <c r="F13578">
        <v>80</v>
      </c>
      <c r="G13578" t="s">
        <v>10</v>
      </c>
    </row>
    <row r="13579" spans="1:7" x14ac:dyDescent="0.3">
      <c r="A13579" t="s">
        <v>13611</v>
      </c>
      <c r="B13579" t="s">
        <v>12687</v>
      </c>
      <c r="C13579">
        <v>2005</v>
      </c>
      <c r="D13579">
        <v>3</v>
      </c>
      <c r="E13579" t="s">
        <v>9</v>
      </c>
      <c r="F13579">
        <v>60</v>
      </c>
      <c r="G13579" t="s">
        <v>10</v>
      </c>
    </row>
    <row r="13580" spans="1:7" x14ac:dyDescent="0.3">
      <c r="A13580" t="s">
        <v>13612</v>
      </c>
      <c r="B13580" t="s">
        <v>12687</v>
      </c>
      <c r="C13580">
        <v>2016</v>
      </c>
      <c r="D13580">
        <v>4</v>
      </c>
      <c r="E13580" t="s">
        <v>9</v>
      </c>
      <c r="F13580">
        <v>230</v>
      </c>
      <c r="G13580" t="s">
        <v>10</v>
      </c>
    </row>
    <row r="13581" spans="1:7" x14ac:dyDescent="0.3">
      <c r="A13581" t="s">
        <v>13613</v>
      </c>
      <c r="B13581" t="s">
        <v>12687</v>
      </c>
      <c r="C13581">
        <v>2016</v>
      </c>
      <c r="D13581">
        <v>7</v>
      </c>
      <c r="E13581" t="s">
        <v>9</v>
      </c>
      <c r="F13581">
        <v>75</v>
      </c>
      <c r="G13581" t="s">
        <v>10</v>
      </c>
    </row>
    <row r="13582" spans="1:7" x14ac:dyDescent="0.3">
      <c r="A13582" t="s">
        <v>13614</v>
      </c>
      <c r="B13582" t="s">
        <v>12687</v>
      </c>
      <c r="C13582">
        <v>2002</v>
      </c>
      <c r="D13582">
        <v>7</v>
      </c>
      <c r="E13582" t="s">
        <v>71</v>
      </c>
      <c r="F13582">
        <v>50</v>
      </c>
      <c r="G13582" t="s">
        <v>10</v>
      </c>
    </row>
    <row r="13583" spans="1:7" x14ac:dyDescent="0.3">
      <c r="A13583" t="s">
        <v>13615</v>
      </c>
      <c r="B13583" t="s">
        <v>12687</v>
      </c>
      <c r="C13583">
        <v>2013</v>
      </c>
      <c r="D13583">
        <v>8</v>
      </c>
      <c r="E13583" t="s">
        <v>9</v>
      </c>
      <c r="F13583">
        <v>123</v>
      </c>
      <c r="G13583" t="s">
        <v>10</v>
      </c>
    </row>
    <row r="13584" spans="1:7" x14ac:dyDescent="0.3">
      <c r="A13584" t="s">
        <v>13616</v>
      </c>
      <c r="B13584" t="s">
        <v>12687</v>
      </c>
      <c r="C13584">
        <v>2007</v>
      </c>
      <c r="D13584">
        <v>4</v>
      </c>
      <c r="E13584" t="s">
        <v>9</v>
      </c>
      <c r="F13584">
        <v>68</v>
      </c>
      <c r="G13584" t="s">
        <v>10</v>
      </c>
    </row>
    <row r="13585" spans="1:7" x14ac:dyDescent="0.3">
      <c r="A13585" t="s">
        <v>13617</v>
      </c>
      <c r="B13585" t="s">
        <v>12687</v>
      </c>
      <c r="C13585">
        <v>2006</v>
      </c>
      <c r="D13585">
        <v>1</v>
      </c>
      <c r="E13585" t="s">
        <v>18</v>
      </c>
      <c r="F13585">
        <v>334</v>
      </c>
      <c r="G13585" t="s">
        <v>10</v>
      </c>
    </row>
    <row r="13586" spans="1:7" x14ac:dyDescent="0.3">
      <c r="A13586" t="s">
        <v>13618</v>
      </c>
      <c r="B13586" t="s">
        <v>12687</v>
      </c>
      <c r="C13586">
        <v>2005</v>
      </c>
      <c r="D13586">
        <v>10</v>
      </c>
      <c r="E13586" t="s">
        <v>14</v>
      </c>
      <c r="F13586">
        <v>175</v>
      </c>
      <c r="G13586" t="s">
        <v>50</v>
      </c>
    </row>
    <row r="13587" spans="1:7" x14ac:dyDescent="0.3">
      <c r="A13587" t="s">
        <v>13619</v>
      </c>
      <c r="B13587" t="s">
        <v>12687</v>
      </c>
      <c r="C13587">
        <v>2005</v>
      </c>
      <c r="D13587">
        <v>5</v>
      </c>
      <c r="E13587" t="s">
        <v>14</v>
      </c>
      <c r="F13587">
        <v>48</v>
      </c>
      <c r="G13587" t="s">
        <v>10</v>
      </c>
    </row>
    <row r="13588" spans="1:7" x14ac:dyDescent="0.3">
      <c r="A13588" t="s">
        <v>13620</v>
      </c>
      <c r="B13588" t="s">
        <v>12687</v>
      </c>
      <c r="C13588">
        <v>2016</v>
      </c>
      <c r="D13588">
        <v>11</v>
      </c>
      <c r="E13588" t="s">
        <v>14</v>
      </c>
      <c r="F13588">
        <v>36</v>
      </c>
      <c r="G13588" t="s">
        <v>473</v>
      </c>
    </row>
    <row r="13589" spans="1:7" x14ac:dyDescent="0.3">
      <c r="A13589" t="s">
        <v>13621</v>
      </c>
      <c r="B13589" t="s">
        <v>12687</v>
      </c>
      <c r="C13589">
        <v>2004</v>
      </c>
      <c r="D13589">
        <v>9</v>
      </c>
      <c r="E13589" t="s">
        <v>9</v>
      </c>
      <c r="F13589">
        <v>12</v>
      </c>
      <c r="G13589" t="s">
        <v>10</v>
      </c>
    </row>
    <row r="13590" spans="1:7" x14ac:dyDescent="0.3">
      <c r="A13590" t="s">
        <v>13622</v>
      </c>
      <c r="B13590" t="s">
        <v>12687</v>
      </c>
      <c r="C13590">
        <v>2005</v>
      </c>
      <c r="D13590">
        <v>10</v>
      </c>
      <c r="E13590" t="s">
        <v>18</v>
      </c>
      <c r="F13590">
        <v>31</v>
      </c>
      <c r="G13590" t="s">
        <v>10</v>
      </c>
    </row>
    <row r="13591" spans="1:7" x14ac:dyDescent="0.3">
      <c r="A13591" t="s">
        <v>13623</v>
      </c>
      <c r="B13591" t="s">
        <v>12687</v>
      </c>
      <c r="C13591">
        <v>2004</v>
      </c>
      <c r="D13591">
        <v>12</v>
      </c>
      <c r="E13591" t="s">
        <v>18</v>
      </c>
      <c r="F13591">
        <v>84</v>
      </c>
      <c r="G13591" t="s">
        <v>10</v>
      </c>
    </row>
    <row r="13592" spans="1:7" x14ac:dyDescent="0.3">
      <c r="A13592" t="s">
        <v>13624</v>
      </c>
      <c r="B13592" t="s">
        <v>12687</v>
      </c>
      <c r="C13592">
        <v>2003</v>
      </c>
      <c r="D13592">
        <v>9</v>
      </c>
      <c r="E13592" t="s">
        <v>18</v>
      </c>
      <c r="F13592">
        <v>41</v>
      </c>
      <c r="G13592" t="s">
        <v>10</v>
      </c>
    </row>
    <row r="13593" spans="1:7" x14ac:dyDescent="0.3">
      <c r="A13593" t="s">
        <v>13625</v>
      </c>
      <c r="B13593" t="s">
        <v>12687</v>
      </c>
      <c r="C13593">
        <v>2016</v>
      </c>
      <c r="D13593">
        <v>6</v>
      </c>
      <c r="E13593" t="s">
        <v>80</v>
      </c>
      <c r="F13593">
        <v>88</v>
      </c>
      <c r="G13593" t="s">
        <v>10</v>
      </c>
    </row>
    <row r="13594" spans="1:7" x14ac:dyDescent="0.3">
      <c r="A13594" t="s">
        <v>13626</v>
      </c>
      <c r="B13594" t="s">
        <v>12687</v>
      </c>
      <c r="C13594">
        <v>2006</v>
      </c>
      <c r="D13594">
        <v>2</v>
      </c>
      <c r="E13594" t="s">
        <v>18</v>
      </c>
      <c r="F13594">
        <v>89</v>
      </c>
      <c r="G13594" t="s">
        <v>50</v>
      </c>
    </row>
    <row r="13595" spans="1:7" x14ac:dyDescent="0.3">
      <c r="A13595" t="s">
        <v>13627</v>
      </c>
      <c r="B13595" t="s">
        <v>12687</v>
      </c>
      <c r="C13595">
        <v>2016</v>
      </c>
      <c r="D13595">
        <v>7</v>
      </c>
      <c r="E13595" t="s">
        <v>18</v>
      </c>
      <c r="F13595">
        <v>994</v>
      </c>
      <c r="G13595" t="s">
        <v>50</v>
      </c>
    </row>
    <row r="13596" spans="1:7" x14ac:dyDescent="0.3">
      <c r="A13596" t="s">
        <v>13628</v>
      </c>
      <c r="B13596" t="s">
        <v>12687</v>
      </c>
      <c r="C13596">
        <v>2002</v>
      </c>
      <c r="D13596">
        <v>2</v>
      </c>
      <c r="E13596" t="s">
        <v>9</v>
      </c>
      <c r="F13596">
        <v>225</v>
      </c>
      <c r="G13596" t="s">
        <v>10</v>
      </c>
    </row>
    <row r="13597" spans="1:7" x14ac:dyDescent="0.3">
      <c r="A13597" t="s">
        <v>13629</v>
      </c>
      <c r="B13597" t="s">
        <v>12687</v>
      </c>
      <c r="C13597">
        <v>2005</v>
      </c>
      <c r="D13597">
        <v>4</v>
      </c>
      <c r="E13597" t="s">
        <v>71</v>
      </c>
      <c r="F13597">
        <v>180</v>
      </c>
      <c r="G13597" t="s">
        <v>10</v>
      </c>
    </row>
    <row r="13598" spans="1:7" x14ac:dyDescent="0.3">
      <c r="A13598" t="s">
        <v>13630</v>
      </c>
      <c r="B13598" t="s">
        <v>12687</v>
      </c>
      <c r="C13598">
        <v>2005</v>
      </c>
      <c r="D13598">
        <v>3</v>
      </c>
      <c r="E13598" t="s">
        <v>18</v>
      </c>
      <c r="F13598">
        <v>19</v>
      </c>
      <c r="G13598" t="s">
        <v>50</v>
      </c>
    </row>
    <row r="13599" spans="1:7" x14ac:dyDescent="0.3">
      <c r="A13599" t="s">
        <v>13631</v>
      </c>
      <c r="B13599" t="s">
        <v>12687</v>
      </c>
      <c r="C13599">
        <v>2016</v>
      </c>
      <c r="D13599">
        <v>6</v>
      </c>
      <c r="E13599" t="s">
        <v>18</v>
      </c>
      <c r="F13599">
        <v>500</v>
      </c>
      <c r="G13599" t="s">
        <v>473</v>
      </c>
    </row>
    <row r="13600" spans="1:7" x14ac:dyDescent="0.3">
      <c r="A13600" t="s">
        <v>13632</v>
      </c>
      <c r="B13600" t="s">
        <v>12687</v>
      </c>
      <c r="C13600">
        <v>2016</v>
      </c>
      <c r="D13600">
        <v>5</v>
      </c>
      <c r="E13600" t="s">
        <v>9</v>
      </c>
      <c r="F13600">
        <v>40</v>
      </c>
      <c r="G13600" t="s">
        <v>473</v>
      </c>
    </row>
    <row r="13601" spans="1:7" x14ac:dyDescent="0.3">
      <c r="A13601" t="s">
        <v>13633</v>
      </c>
      <c r="B13601" t="s">
        <v>12687</v>
      </c>
      <c r="C13601">
        <v>2005</v>
      </c>
      <c r="D13601">
        <v>7</v>
      </c>
      <c r="E13601" t="s">
        <v>9</v>
      </c>
      <c r="F13601">
        <v>264</v>
      </c>
      <c r="G13601" t="s">
        <v>10</v>
      </c>
    </row>
    <row r="13602" spans="1:7" x14ac:dyDescent="0.3">
      <c r="A13602" t="s">
        <v>13634</v>
      </c>
      <c r="B13602" t="s">
        <v>12687</v>
      </c>
      <c r="C13602">
        <v>2006</v>
      </c>
      <c r="D13602">
        <v>6</v>
      </c>
      <c r="E13602" t="s">
        <v>71</v>
      </c>
      <c r="F13602">
        <v>53</v>
      </c>
      <c r="G13602" t="s">
        <v>10</v>
      </c>
    </row>
    <row r="13603" spans="1:7" x14ac:dyDescent="0.3">
      <c r="A13603" t="s">
        <v>13635</v>
      </c>
      <c r="B13603" t="s">
        <v>12687</v>
      </c>
      <c r="C13603">
        <v>2016</v>
      </c>
      <c r="D13603">
        <v>7</v>
      </c>
      <c r="E13603" t="s">
        <v>18</v>
      </c>
      <c r="F13603">
        <v>363</v>
      </c>
      <c r="G13603" t="s">
        <v>473</v>
      </c>
    </row>
    <row r="13604" spans="1:7" x14ac:dyDescent="0.3">
      <c r="A13604" t="s">
        <v>13636</v>
      </c>
      <c r="B13604" t="s">
        <v>12687</v>
      </c>
      <c r="C13604">
        <v>2005</v>
      </c>
      <c r="D13604">
        <v>6</v>
      </c>
      <c r="E13604" t="s">
        <v>18</v>
      </c>
      <c r="F13604">
        <v>23</v>
      </c>
      <c r="G13604" t="s">
        <v>50</v>
      </c>
    </row>
    <row r="13605" spans="1:7" x14ac:dyDescent="0.3">
      <c r="A13605" t="s">
        <v>13637</v>
      </c>
      <c r="B13605" t="s">
        <v>12687</v>
      </c>
      <c r="C13605">
        <v>2006</v>
      </c>
      <c r="D13605">
        <v>1</v>
      </c>
      <c r="E13605" t="s">
        <v>71</v>
      </c>
      <c r="F13605">
        <v>24</v>
      </c>
      <c r="G13605" t="s">
        <v>10</v>
      </c>
    </row>
    <row r="13606" spans="1:7" x14ac:dyDescent="0.3">
      <c r="A13606" t="s">
        <v>13638</v>
      </c>
      <c r="B13606" t="s">
        <v>12687</v>
      </c>
      <c r="C13606">
        <v>2016</v>
      </c>
      <c r="D13606">
        <v>7</v>
      </c>
      <c r="E13606" t="s">
        <v>80</v>
      </c>
      <c r="F13606">
        <v>4</v>
      </c>
      <c r="G13606" t="s">
        <v>10</v>
      </c>
    </row>
    <row r="13607" spans="1:7" x14ac:dyDescent="0.3">
      <c r="A13607" t="s">
        <v>13639</v>
      </c>
      <c r="B13607" t="s">
        <v>12687</v>
      </c>
      <c r="C13607">
        <v>2016</v>
      </c>
      <c r="D13607">
        <v>6</v>
      </c>
      <c r="E13607" t="s">
        <v>14</v>
      </c>
      <c r="F13607">
        <v>24</v>
      </c>
      <c r="G13607" t="s">
        <v>473</v>
      </c>
    </row>
    <row r="13608" spans="1:7" x14ac:dyDescent="0.3">
      <c r="A13608" t="s">
        <v>13640</v>
      </c>
      <c r="B13608" t="s">
        <v>12687</v>
      </c>
      <c r="C13608">
        <v>2016</v>
      </c>
      <c r="D13608">
        <v>7</v>
      </c>
      <c r="E13608" t="s">
        <v>18</v>
      </c>
      <c r="F13608">
        <v>88</v>
      </c>
      <c r="G13608" t="s">
        <v>473</v>
      </c>
    </row>
    <row r="13609" spans="1:7" x14ac:dyDescent="0.3">
      <c r="A13609" t="s">
        <v>13641</v>
      </c>
      <c r="B13609" t="s">
        <v>12687</v>
      </c>
      <c r="C13609">
        <v>2004</v>
      </c>
      <c r="D13609">
        <v>6</v>
      </c>
      <c r="E13609" t="s">
        <v>18</v>
      </c>
      <c r="F13609">
        <v>81</v>
      </c>
      <c r="G13609" t="s">
        <v>10</v>
      </c>
    </row>
    <row r="13610" spans="1:7" x14ac:dyDescent="0.3">
      <c r="A13610" t="s">
        <v>13642</v>
      </c>
      <c r="B13610" t="s">
        <v>12687</v>
      </c>
      <c r="C13610">
        <v>2016</v>
      </c>
      <c r="D13610">
        <v>6</v>
      </c>
      <c r="E13610" t="s">
        <v>18</v>
      </c>
      <c r="F13610">
        <v>1200</v>
      </c>
      <c r="G13610" t="s">
        <v>473</v>
      </c>
    </row>
    <row r="13611" spans="1:7" x14ac:dyDescent="0.3">
      <c r="A13611" t="s">
        <v>13643</v>
      </c>
      <c r="B13611" t="s">
        <v>12687</v>
      </c>
      <c r="C13611">
        <v>2016</v>
      </c>
      <c r="D13611">
        <v>7</v>
      </c>
      <c r="E13611" t="s">
        <v>18</v>
      </c>
      <c r="F13611">
        <v>565</v>
      </c>
      <c r="G13611" t="s">
        <v>473</v>
      </c>
    </row>
    <row r="13612" spans="1:7" x14ac:dyDescent="0.3">
      <c r="A13612" t="s">
        <v>13644</v>
      </c>
      <c r="B13612" t="s">
        <v>12687</v>
      </c>
      <c r="C13612">
        <v>2016</v>
      </c>
      <c r="D13612">
        <v>9</v>
      </c>
      <c r="E13612" t="s">
        <v>80</v>
      </c>
      <c r="F13612">
        <v>45</v>
      </c>
      <c r="G13612" t="s">
        <v>473</v>
      </c>
    </row>
    <row r="13613" spans="1:7" x14ac:dyDescent="0.3">
      <c r="A13613" t="s">
        <v>13645</v>
      </c>
      <c r="B13613" t="s">
        <v>12687</v>
      </c>
      <c r="C13613">
        <v>2016</v>
      </c>
      <c r="D13613">
        <v>6</v>
      </c>
      <c r="E13613" t="s">
        <v>80</v>
      </c>
      <c r="F13613">
        <v>33</v>
      </c>
      <c r="G13613" t="s">
        <v>10</v>
      </c>
    </row>
    <row r="13614" spans="1:7" x14ac:dyDescent="0.3">
      <c r="A13614" t="s">
        <v>13646</v>
      </c>
      <c r="B13614" t="s">
        <v>12687</v>
      </c>
      <c r="C13614">
        <v>2004</v>
      </c>
      <c r="D13614">
        <v>1</v>
      </c>
      <c r="E13614" t="s">
        <v>55</v>
      </c>
      <c r="F13614">
        <v>9</v>
      </c>
      <c r="G13614" t="s">
        <v>10</v>
      </c>
    </row>
    <row r="13615" spans="1:7" x14ac:dyDescent="0.3">
      <c r="A13615" t="s">
        <v>13647</v>
      </c>
      <c r="B13615" t="s">
        <v>12687</v>
      </c>
      <c r="C13615">
        <v>2016</v>
      </c>
      <c r="D13615">
        <v>8</v>
      </c>
      <c r="E13615" t="s">
        <v>18</v>
      </c>
      <c r="F13615">
        <v>187</v>
      </c>
      <c r="G13615" t="s">
        <v>473</v>
      </c>
    </row>
    <row r="13616" spans="1:7" x14ac:dyDescent="0.3">
      <c r="A13616" t="s">
        <v>13648</v>
      </c>
      <c r="B13616" t="s">
        <v>12687</v>
      </c>
      <c r="C13616">
        <v>2004</v>
      </c>
      <c r="D13616">
        <v>3</v>
      </c>
      <c r="E13616" t="s">
        <v>9</v>
      </c>
      <c r="F13616">
        <v>182</v>
      </c>
      <c r="G13616" t="s">
        <v>10</v>
      </c>
    </row>
    <row r="13617" spans="1:7" x14ac:dyDescent="0.3">
      <c r="A13617" t="s">
        <v>13649</v>
      </c>
      <c r="B13617" t="s">
        <v>12687</v>
      </c>
      <c r="C13617">
        <v>2016</v>
      </c>
      <c r="D13617">
        <v>9</v>
      </c>
      <c r="E13617" t="s">
        <v>18</v>
      </c>
      <c r="F13617">
        <v>152</v>
      </c>
      <c r="G13617" t="s">
        <v>473</v>
      </c>
    </row>
    <row r="13618" spans="1:7" x14ac:dyDescent="0.3">
      <c r="A13618" t="s">
        <v>13650</v>
      </c>
      <c r="B13618" t="s">
        <v>12687</v>
      </c>
      <c r="C13618">
        <v>2016</v>
      </c>
      <c r="D13618">
        <v>9</v>
      </c>
      <c r="E13618" t="s">
        <v>18</v>
      </c>
      <c r="F13618">
        <v>681</v>
      </c>
      <c r="G13618" t="s">
        <v>473</v>
      </c>
    </row>
    <row r="13619" spans="1:7" x14ac:dyDescent="0.3">
      <c r="A13619" t="s">
        <v>13651</v>
      </c>
      <c r="B13619" t="s">
        <v>12687</v>
      </c>
      <c r="C13619">
        <v>2004</v>
      </c>
      <c r="D13619">
        <v>2</v>
      </c>
      <c r="E13619" t="s">
        <v>71</v>
      </c>
      <c r="F13619">
        <v>63</v>
      </c>
      <c r="G13619" t="s">
        <v>10</v>
      </c>
    </row>
    <row r="13620" spans="1:7" x14ac:dyDescent="0.3">
      <c r="A13620" t="s">
        <v>13652</v>
      </c>
      <c r="B13620" t="s">
        <v>12687</v>
      </c>
      <c r="C13620">
        <v>2016</v>
      </c>
      <c r="D13620">
        <v>9</v>
      </c>
      <c r="E13620" t="s">
        <v>80</v>
      </c>
      <c r="F13620">
        <v>51</v>
      </c>
      <c r="G13620" t="s">
        <v>473</v>
      </c>
    </row>
    <row r="13621" spans="1:7" x14ac:dyDescent="0.3">
      <c r="A13621" t="s">
        <v>13653</v>
      </c>
      <c r="B13621" t="s">
        <v>12687</v>
      </c>
      <c r="C13621">
        <v>2016</v>
      </c>
      <c r="D13621">
        <v>10</v>
      </c>
      <c r="E13621" t="s">
        <v>80</v>
      </c>
      <c r="F13621">
        <v>40</v>
      </c>
      <c r="G13621" t="s">
        <v>3454</v>
      </c>
    </row>
    <row r="13622" spans="1:7" x14ac:dyDescent="0.3">
      <c r="A13622" t="s">
        <v>13654</v>
      </c>
      <c r="B13622" t="s">
        <v>12687</v>
      </c>
      <c r="C13622">
        <v>2016</v>
      </c>
      <c r="D13622">
        <v>9</v>
      </c>
      <c r="E13622" t="s">
        <v>18</v>
      </c>
      <c r="F13622">
        <v>243</v>
      </c>
      <c r="G13622" t="s">
        <v>473</v>
      </c>
    </row>
    <row r="13623" spans="1:7" x14ac:dyDescent="0.3">
      <c r="A13623" t="s">
        <v>13655</v>
      </c>
      <c r="B13623" t="s">
        <v>12687</v>
      </c>
      <c r="C13623">
        <v>2016</v>
      </c>
      <c r="D13623">
        <v>11</v>
      </c>
      <c r="E13623" t="s">
        <v>9</v>
      </c>
      <c r="F13623">
        <v>300</v>
      </c>
      <c r="G13623" t="s">
        <v>179</v>
      </c>
    </row>
    <row r="13624" spans="1:7" x14ac:dyDescent="0.3">
      <c r="A13624" t="s">
        <v>13656</v>
      </c>
      <c r="B13624" t="s">
        <v>12687</v>
      </c>
      <c r="C13624">
        <v>2017</v>
      </c>
      <c r="D13624">
        <v>1</v>
      </c>
      <c r="E13624" t="s">
        <v>18</v>
      </c>
      <c r="F13624">
        <v>513</v>
      </c>
      <c r="G13624" t="s">
        <v>473</v>
      </c>
    </row>
    <row r="13625" spans="1:7" x14ac:dyDescent="0.3">
      <c r="A13625" t="s">
        <v>13657</v>
      </c>
      <c r="B13625" t="s">
        <v>12687</v>
      </c>
      <c r="C13625">
        <v>2016</v>
      </c>
      <c r="D13625">
        <v>10</v>
      </c>
      <c r="E13625" t="s">
        <v>55</v>
      </c>
      <c r="F13625">
        <v>219</v>
      </c>
      <c r="G13625" t="s">
        <v>473</v>
      </c>
    </row>
    <row r="13626" spans="1:7" x14ac:dyDescent="0.3">
      <c r="A13626" t="s">
        <v>13658</v>
      </c>
      <c r="B13626" t="s">
        <v>12687</v>
      </c>
      <c r="C13626">
        <v>2016</v>
      </c>
      <c r="D13626">
        <v>12</v>
      </c>
      <c r="E13626" t="s">
        <v>80</v>
      </c>
      <c r="F13626">
        <v>18</v>
      </c>
      <c r="G13626" t="s">
        <v>10</v>
      </c>
    </row>
    <row r="13627" spans="1:7" x14ac:dyDescent="0.3">
      <c r="A13627" t="s">
        <v>13659</v>
      </c>
      <c r="B13627" t="s">
        <v>12687</v>
      </c>
      <c r="C13627">
        <v>2016</v>
      </c>
      <c r="D13627">
        <v>12</v>
      </c>
      <c r="E13627" t="s">
        <v>55</v>
      </c>
      <c r="F13627">
        <v>48</v>
      </c>
      <c r="G13627" t="s">
        <v>473</v>
      </c>
    </row>
    <row r="13628" spans="1:7" x14ac:dyDescent="0.3">
      <c r="A13628" t="s">
        <v>13660</v>
      </c>
      <c r="B13628" t="s">
        <v>12687</v>
      </c>
      <c r="C13628">
        <v>2016</v>
      </c>
      <c r="D13628">
        <v>9</v>
      </c>
      <c r="E13628" t="s">
        <v>9</v>
      </c>
      <c r="F13628">
        <v>500</v>
      </c>
      <c r="G13628" t="s">
        <v>473</v>
      </c>
    </row>
    <row r="13629" spans="1:7" x14ac:dyDescent="0.3">
      <c r="A13629" t="s">
        <v>13661</v>
      </c>
      <c r="B13629" t="s">
        <v>12687</v>
      </c>
      <c r="C13629">
        <v>2016</v>
      </c>
      <c r="D13629">
        <v>9</v>
      </c>
      <c r="E13629" t="s">
        <v>9</v>
      </c>
      <c r="F13629">
        <v>202</v>
      </c>
      <c r="G13629" t="s">
        <v>473</v>
      </c>
    </row>
    <row r="13630" spans="1:7" x14ac:dyDescent="0.3">
      <c r="A13630" t="s">
        <v>13662</v>
      </c>
      <c r="B13630" t="s">
        <v>12687</v>
      </c>
      <c r="C13630">
        <v>2017</v>
      </c>
      <c r="D13630">
        <v>2</v>
      </c>
      <c r="E13630" t="s">
        <v>9</v>
      </c>
      <c r="F13630">
        <v>5</v>
      </c>
      <c r="G13630" t="s">
        <v>50</v>
      </c>
    </row>
    <row r="13631" spans="1:7" x14ac:dyDescent="0.3">
      <c r="A13631" t="s">
        <v>13663</v>
      </c>
      <c r="B13631" t="s">
        <v>12687</v>
      </c>
      <c r="C13631">
        <v>2016</v>
      </c>
      <c r="D13631">
        <v>11</v>
      </c>
      <c r="E13631" t="s">
        <v>18</v>
      </c>
      <c r="F13631">
        <v>1000</v>
      </c>
      <c r="G13631" t="s">
        <v>473</v>
      </c>
    </row>
    <row r="13632" spans="1:7" x14ac:dyDescent="0.3">
      <c r="A13632" t="s">
        <v>13664</v>
      </c>
      <c r="B13632" t="s">
        <v>12687</v>
      </c>
      <c r="C13632">
        <v>2017</v>
      </c>
      <c r="D13632">
        <v>1</v>
      </c>
      <c r="E13632" t="s">
        <v>9</v>
      </c>
      <c r="F13632">
        <v>176</v>
      </c>
      <c r="G13632" t="s">
        <v>473</v>
      </c>
    </row>
    <row r="13633" spans="1:7" x14ac:dyDescent="0.3">
      <c r="A13633" t="s">
        <v>13665</v>
      </c>
      <c r="B13633" t="s">
        <v>12687</v>
      </c>
      <c r="C13633">
        <v>2014</v>
      </c>
      <c r="D13633">
        <v>7</v>
      </c>
      <c r="E13633" t="s">
        <v>9</v>
      </c>
      <c r="F13633">
        <v>119</v>
      </c>
      <c r="G13633" t="s">
        <v>473</v>
      </c>
    </row>
    <row r="13634" spans="1:7" x14ac:dyDescent="0.3">
      <c r="A13634" t="s">
        <v>13666</v>
      </c>
      <c r="B13634" t="s">
        <v>12687</v>
      </c>
      <c r="C13634">
        <v>2016</v>
      </c>
      <c r="D13634">
        <v>11</v>
      </c>
      <c r="E13634" t="s">
        <v>60</v>
      </c>
      <c r="F13634">
        <v>100</v>
      </c>
      <c r="G13634" t="s">
        <v>10</v>
      </c>
    </row>
    <row r="13635" spans="1:7" x14ac:dyDescent="0.3">
      <c r="A13635" t="s">
        <v>13667</v>
      </c>
      <c r="B13635" t="s">
        <v>12687</v>
      </c>
      <c r="C13635">
        <v>2016</v>
      </c>
      <c r="D13635">
        <v>12</v>
      </c>
      <c r="E13635" t="s">
        <v>80</v>
      </c>
      <c r="F13635">
        <v>128</v>
      </c>
      <c r="G13635" t="s">
        <v>179</v>
      </c>
    </row>
    <row r="13636" spans="1:7" x14ac:dyDescent="0.3">
      <c r="A13636" t="s">
        <v>13668</v>
      </c>
      <c r="B13636" t="s">
        <v>12687</v>
      </c>
      <c r="C13636">
        <v>2016</v>
      </c>
      <c r="D13636">
        <v>11</v>
      </c>
      <c r="E13636" t="s">
        <v>9</v>
      </c>
      <c r="F13636">
        <v>240</v>
      </c>
      <c r="G13636" t="s">
        <v>179</v>
      </c>
    </row>
    <row r="13637" spans="1:7" x14ac:dyDescent="0.3">
      <c r="A13637" t="s">
        <v>13669</v>
      </c>
      <c r="B13637" t="s">
        <v>12687</v>
      </c>
      <c r="C13637">
        <v>2016</v>
      </c>
      <c r="D13637">
        <v>12</v>
      </c>
      <c r="E13637" t="s">
        <v>80</v>
      </c>
      <c r="F13637">
        <v>140</v>
      </c>
      <c r="G13637" t="s">
        <v>179</v>
      </c>
    </row>
    <row r="13638" spans="1:7" x14ac:dyDescent="0.3">
      <c r="A13638" t="s">
        <v>13670</v>
      </c>
      <c r="B13638" t="s">
        <v>12687</v>
      </c>
      <c r="C13638">
        <v>2016</v>
      </c>
      <c r="D13638">
        <v>12</v>
      </c>
      <c r="E13638" t="s">
        <v>80</v>
      </c>
      <c r="F13638">
        <v>29</v>
      </c>
      <c r="G13638" t="s">
        <v>10</v>
      </c>
    </row>
    <row r="13639" spans="1:7" x14ac:dyDescent="0.3">
      <c r="A13639" t="s">
        <v>13671</v>
      </c>
      <c r="B13639" t="s">
        <v>12687</v>
      </c>
      <c r="C13639">
        <v>2016</v>
      </c>
      <c r="D13639">
        <v>12</v>
      </c>
      <c r="E13639" t="s">
        <v>9</v>
      </c>
      <c r="F13639">
        <v>20</v>
      </c>
      <c r="G13639" t="s">
        <v>10</v>
      </c>
    </row>
    <row r="13640" spans="1:7" x14ac:dyDescent="0.3">
      <c r="A13640" t="s">
        <v>13672</v>
      </c>
      <c r="B13640" t="s">
        <v>12687</v>
      </c>
      <c r="C13640">
        <v>2016</v>
      </c>
      <c r="D13640">
        <v>12</v>
      </c>
      <c r="E13640" t="s">
        <v>9</v>
      </c>
      <c r="F13640">
        <v>119</v>
      </c>
      <c r="G13640" t="s">
        <v>10</v>
      </c>
    </row>
    <row r="13641" spans="1:7" x14ac:dyDescent="0.3">
      <c r="A13641" t="s">
        <v>13673</v>
      </c>
      <c r="B13641" t="s">
        <v>12687</v>
      </c>
      <c r="C13641">
        <v>2017</v>
      </c>
      <c r="D13641">
        <v>1</v>
      </c>
      <c r="E13641" t="s">
        <v>18</v>
      </c>
      <c r="F13641">
        <v>730</v>
      </c>
      <c r="G13641" t="s">
        <v>473</v>
      </c>
    </row>
    <row r="13642" spans="1:7" x14ac:dyDescent="0.3">
      <c r="A13642" t="s">
        <v>13674</v>
      </c>
      <c r="B13642" t="s">
        <v>12687</v>
      </c>
      <c r="C13642">
        <v>2017</v>
      </c>
      <c r="D13642">
        <v>1</v>
      </c>
      <c r="E13642" t="s">
        <v>18</v>
      </c>
      <c r="F13642">
        <v>48</v>
      </c>
      <c r="G13642" t="s">
        <v>473</v>
      </c>
    </row>
    <row r="13643" spans="1:7" x14ac:dyDescent="0.3">
      <c r="A13643" t="s">
        <v>13675</v>
      </c>
      <c r="B13643" t="s">
        <v>12687</v>
      </c>
      <c r="C13643">
        <v>2017</v>
      </c>
      <c r="D13643">
        <v>1</v>
      </c>
      <c r="E13643" t="s">
        <v>18</v>
      </c>
      <c r="F13643">
        <v>664</v>
      </c>
      <c r="G13643" t="s">
        <v>179</v>
      </c>
    </row>
    <row r="13644" spans="1:7" x14ac:dyDescent="0.3">
      <c r="A13644" t="s">
        <v>13676</v>
      </c>
      <c r="B13644" t="s">
        <v>12687</v>
      </c>
      <c r="C13644">
        <v>2017</v>
      </c>
      <c r="D13644">
        <v>3</v>
      </c>
      <c r="E13644" t="s">
        <v>9</v>
      </c>
      <c r="F13644">
        <v>125</v>
      </c>
      <c r="G13644" t="s">
        <v>179</v>
      </c>
    </row>
    <row r="13645" spans="1:7" x14ac:dyDescent="0.3">
      <c r="A13645" t="s">
        <v>13677</v>
      </c>
      <c r="B13645" t="s">
        <v>12687</v>
      </c>
      <c r="C13645">
        <v>2017</v>
      </c>
      <c r="D13645">
        <v>3</v>
      </c>
      <c r="E13645" t="s">
        <v>18</v>
      </c>
      <c r="F13645">
        <v>1300</v>
      </c>
      <c r="G13645" t="s">
        <v>179</v>
      </c>
    </row>
    <row r="13646" spans="1:7" x14ac:dyDescent="0.3">
      <c r="A13646" t="s">
        <v>13678</v>
      </c>
      <c r="B13646" t="s">
        <v>12687</v>
      </c>
      <c r="C13646">
        <v>2017</v>
      </c>
      <c r="D13646">
        <v>2</v>
      </c>
      <c r="E13646" t="s">
        <v>80</v>
      </c>
      <c r="F13646">
        <v>160</v>
      </c>
      <c r="G13646" t="s">
        <v>179</v>
      </c>
    </row>
    <row r="13647" spans="1:7" x14ac:dyDescent="0.3">
      <c r="A13647" t="s">
        <v>13679</v>
      </c>
      <c r="B13647" t="s">
        <v>12687</v>
      </c>
      <c r="C13647">
        <v>2017</v>
      </c>
      <c r="D13647">
        <v>1</v>
      </c>
      <c r="E13647" t="s">
        <v>9</v>
      </c>
      <c r="F13647">
        <v>76</v>
      </c>
      <c r="G13647" t="s">
        <v>10</v>
      </c>
    </row>
    <row r="13648" spans="1:7" x14ac:dyDescent="0.3">
      <c r="A13648" t="s">
        <v>13680</v>
      </c>
      <c r="B13648" t="s">
        <v>12687</v>
      </c>
      <c r="C13648">
        <v>2017</v>
      </c>
      <c r="D13648">
        <v>7</v>
      </c>
      <c r="E13648" t="s">
        <v>55</v>
      </c>
      <c r="F13648">
        <v>159</v>
      </c>
      <c r="G13648" t="s">
        <v>179</v>
      </c>
    </row>
    <row r="13649" spans="1:7" x14ac:dyDescent="0.3">
      <c r="A13649" t="s">
        <v>13681</v>
      </c>
      <c r="B13649" t="s">
        <v>12687</v>
      </c>
      <c r="C13649">
        <v>2017</v>
      </c>
      <c r="D13649">
        <v>3</v>
      </c>
      <c r="E13649" t="s">
        <v>80</v>
      </c>
      <c r="F13649">
        <v>270</v>
      </c>
      <c r="G13649" t="s">
        <v>179</v>
      </c>
    </row>
    <row r="13650" spans="1:7" x14ac:dyDescent="0.3">
      <c r="A13650" t="s">
        <v>13682</v>
      </c>
      <c r="B13650" t="s">
        <v>12687</v>
      </c>
      <c r="C13650">
        <v>2017</v>
      </c>
      <c r="D13650">
        <v>6</v>
      </c>
      <c r="E13650" t="s">
        <v>80</v>
      </c>
      <c r="F13650">
        <v>86</v>
      </c>
      <c r="G13650" t="s">
        <v>179</v>
      </c>
    </row>
    <row r="13651" spans="1:7" x14ac:dyDescent="0.3">
      <c r="A13651" t="s">
        <v>13683</v>
      </c>
      <c r="B13651" t="s">
        <v>12687</v>
      </c>
      <c r="C13651">
        <v>2017</v>
      </c>
      <c r="D13651">
        <v>6</v>
      </c>
      <c r="E13651" t="s">
        <v>18</v>
      </c>
      <c r="F13651">
        <v>1100</v>
      </c>
      <c r="G13651" t="s">
        <v>179</v>
      </c>
    </row>
    <row r="13652" spans="1:7" x14ac:dyDescent="0.3">
      <c r="A13652" t="s">
        <v>13684</v>
      </c>
      <c r="B13652" t="s">
        <v>12687</v>
      </c>
      <c r="C13652">
        <v>2017</v>
      </c>
      <c r="D13652">
        <v>2</v>
      </c>
      <c r="E13652" t="s">
        <v>80</v>
      </c>
      <c r="F13652">
        <v>260</v>
      </c>
      <c r="G13652" t="s">
        <v>179</v>
      </c>
    </row>
    <row r="13653" spans="1:7" x14ac:dyDescent="0.3">
      <c r="A13653" t="s">
        <v>13685</v>
      </c>
      <c r="B13653" t="s">
        <v>12687</v>
      </c>
      <c r="C13653">
        <v>2017</v>
      </c>
      <c r="D13653">
        <v>4</v>
      </c>
      <c r="E13653" t="s">
        <v>18</v>
      </c>
      <c r="F13653">
        <v>351</v>
      </c>
      <c r="G13653" t="s">
        <v>473</v>
      </c>
    </row>
    <row r="13654" spans="1:7" x14ac:dyDescent="0.3">
      <c r="A13654" t="s">
        <v>13686</v>
      </c>
      <c r="B13654" t="s">
        <v>12687</v>
      </c>
      <c r="C13654">
        <v>2017</v>
      </c>
      <c r="D13654">
        <v>4</v>
      </c>
      <c r="E13654" t="s">
        <v>18</v>
      </c>
      <c r="F13654">
        <v>600</v>
      </c>
      <c r="G13654" t="s">
        <v>179</v>
      </c>
    </row>
    <row r="13655" spans="1:7" x14ac:dyDescent="0.3">
      <c r="A13655" t="s">
        <v>13687</v>
      </c>
      <c r="B13655" t="s">
        <v>12687</v>
      </c>
      <c r="C13655">
        <v>2017</v>
      </c>
      <c r="D13655">
        <v>5</v>
      </c>
      <c r="E13655" t="s">
        <v>9</v>
      </c>
      <c r="F13655">
        <v>252</v>
      </c>
      <c r="G13655" t="s">
        <v>473</v>
      </c>
    </row>
    <row r="13656" spans="1:7" x14ac:dyDescent="0.3">
      <c r="A13656" t="s">
        <v>13688</v>
      </c>
      <c r="B13656" t="s">
        <v>12687</v>
      </c>
      <c r="C13656">
        <v>2017</v>
      </c>
      <c r="D13656">
        <v>6</v>
      </c>
      <c r="E13656" t="s">
        <v>9</v>
      </c>
      <c r="F13656">
        <v>316</v>
      </c>
      <c r="G13656" t="s">
        <v>473</v>
      </c>
    </row>
    <row r="13657" spans="1:7" x14ac:dyDescent="0.3">
      <c r="A13657" t="s">
        <v>13689</v>
      </c>
      <c r="B13657" t="s">
        <v>12687</v>
      </c>
      <c r="C13657">
        <v>2017</v>
      </c>
      <c r="D13657">
        <v>5</v>
      </c>
      <c r="E13657" t="s">
        <v>80</v>
      </c>
      <c r="F13657">
        <v>48</v>
      </c>
      <c r="G13657" t="s">
        <v>179</v>
      </c>
    </row>
    <row r="13658" spans="1:7" x14ac:dyDescent="0.3">
      <c r="A13658" t="s">
        <v>13690</v>
      </c>
      <c r="B13658" t="s">
        <v>12687</v>
      </c>
      <c r="C13658">
        <v>2017</v>
      </c>
      <c r="D13658">
        <v>3</v>
      </c>
      <c r="E13658" t="s">
        <v>18</v>
      </c>
      <c r="F13658">
        <v>750</v>
      </c>
      <c r="G13658" t="s">
        <v>179</v>
      </c>
    </row>
    <row r="13659" spans="1:7" x14ac:dyDescent="0.3">
      <c r="A13659" t="s">
        <v>13691</v>
      </c>
      <c r="B13659" t="s">
        <v>12687</v>
      </c>
      <c r="C13659">
        <v>2017</v>
      </c>
      <c r="D13659">
        <v>8</v>
      </c>
      <c r="E13659" t="s">
        <v>18</v>
      </c>
      <c r="F13659">
        <v>540</v>
      </c>
      <c r="G13659" t="s">
        <v>179</v>
      </c>
    </row>
    <row r="13660" spans="1:7" x14ac:dyDescent="0.3">
      <c r="A13660" t="s">
        <v>13692</v>
      </c>
      <c r="B13660" t="s">
        <v>12687</v>
      </c>
      <c r="C13660">
        <v>2017</v>
      </c>
      <c r="D13660">
        <v>6</v>
      </c>
      <c r="E13660" t="s">
        <v>14</v>
      </c>
      <c r="F13660">
        <v>140</v>
      </c>
      <c r="G13660" t="s">
        <v>179</v>
      </c>
    </row>
    <row r="13661" spans="1:7" x14ac:dyDescent="0.3">
      <c r="A13661" t="s">
        <v>13693</v>
      </c>
      <c r="B13661" t="s">
        <v>12687</v>
      </c>
      <c r="C13661">
        <v>2017</v>
      </c>
      <c r="D13661">
        <v>6</v>
      </c>
      <c r="E13661" t="s">
        <v>80</v>
      </c>
      <c r="F13661">
        <v>11</v>
      </c>
      <c r="G13661" t="s">
        <v>10</v>
      </c>
    </row>
    <row r="13662" spans="1:7" x14ac:dyDescent="0.3">
      <c r="A13662" t="s">
        <v>13694</v>
      </c>
      <c r="B13662" t="s">
        <v>12687</v>
      </c>
      <c r="C13662">
        <v>2017</v>
      </c>
      <c r="D13662">
        <v>7</v>
      </c>
      <c r="E13662" t="s">
        <v>9</v>
      </c>
      <c r="F13662">
        <v>73</v>
      </c>
      <c r="G13662" t="s">
        <v>473</v>
      </c>
    </row>
    <row r="13663" spans="1:7" x14ac:dyDescent="0.3">
      <c r="A13663" t="s">
        <v>13695</v>
      </c>
      <c r="B13663" t="s">
        <v>12687</v>
      </c>
      <c r="C13663">
        <v>2017</v>
      </c>
      <c r="D13663">
        <v>8</v>
      </c>
      <c r="E13663" t="s">
        <v>18</v>
      </c>
      <c r="F13663">
        <v>300</v>
      </c>
      <c r="G13663" t="s">
        <v>179</v>
      </c>
    </row>
    <row r="13664" spans="1:7" x14ac:dyDescent="0.3">
      <c r="A13664" t="s">
        <v>13696</v>
      </c>
      <c r="B13664" t="s">
        <v>12687</v>
      </c>
      <c r="C13664">
        <v>2016</v>
      </c>
      <c r="D13664">
        <v>11</v>
      </c>
      <c r="E13664" t="s">
        <v>14</v>
      </c>
      <c r="F13664">
        <v>49</v>
      </c>
      <c r="G13664" t="s">
        <v>179</v>
      </c>
    </row>
    <row r="13665" spans="1:7" x14ac:dyDescent="0.3">
      <c r="A13665" t="s">
        <v>13697</v>
      </c>
      <c r="B13665" t="s">
        <v>12687</v>
      </c>
      <c r="C13665">
        <v>2017</v>
      </c>
      <c r="D13665">
        <v>7</v>
      </c>
      <c r="E13665" t="s">
        <v>80</v>
      </c>
      <c r="F13665">
        <v>20</v>
      </c>
      <c r="G13665" t="s">
        <v>10</v>
      </c>
    </row>
    <row r="13666" spans="1:7" x14ac:dyDescent="0.3">
      <c r="A13666" t="s">
        <v>13698</v>
      </c>
      <c r="B13666" t="s">
        <v>12687</v>
      </c>
      <c r="C13666">
        <v>2017</v>
      </c>
      <c r="D13666">
        <v>9</v>
      </c>
      <c r="E13666" t="s">
        <v>55</v>
      </c>
      <c r="F13666">
        <v>580</v>
      </c>
      <c r="G13666" t="s">
        <v>179</v>
      </c>
    </row>
    <row r="13667" spans="1:7" x14ac:dyDescent="0.3">
      <c r="A13667" t="s">
        <v>13699</v>
      </c>
      <c r="B13667" t="s">
        <v>12687</v>
      </c>
      <c r="C13667">
        <v>2017</v>
      </c>
      <c r="D13667">
        <v>6</v>
      </c>
      <c r="E13667" t="s">
        <v>80</v>
      </c>
      <c r="F13667">
        <v>152</v>
      </c>
      <c r="G13667" t="s">
        <v>179</v>
      </c>
    </row>
    <row r="13668" spans="1:7" x14ac:dyDescent="0.3">
      <c r="A13668" t="s">
        <v>13700</v>
      </c>
      <c r="B13668" t="s">
        <v>12687</v>
      </c>
      <c r="C13668">
        <v>2017</v>
      </c>
      <c r="D13668">
        <v>6</v>
      </c>
      <c r="E13668" t="s">
        <v>80</v>
      </c>
      <c r="F13668">
        <v>21</v>
      </c>
      <c r="G13668" t="s">
        <v>10</v>
      </c>
    </row>
    <row r="13669" spans="1:7" x14ac:dyDescent="0.3">
      <c r="A13669" t="s">
        <v>13701</v>
      </c>
      <c r="B13669" t="s">
        <v>12687</v>
      </c>
      <c r="C13669">
        <v>2017</v>
      </c>
      <c r="D13669">
        <v>9</v>
      </c>
      <c r="E13669" t="s">
        <v>18</v>
      </c>
      <c r="F13669">
        <v>441</v>
      </c>
      <c r="G13669" t="s">
        <v>179</v>
      </c>
    </row>
    <row r="13670" spans="1:7" x14ac:dyDescent="0.3">
      <c r="A13670" t="s">
        <v>13702</v>
      </c>
      <c r="B13670" t="s">
        <v>12687</v>
      </c>
      <c r="C13670">
        <v>2017</v>
      </c>
      <c r="D13670">
        <v>9</v>
      </c>
      <c r="E13670" t="s">
        <v>18</v>
      </c>
      <c r="F13670">
        <v>195</v>
      </c>
      <c r="G13670" t="s">
        <v>473</v>
      </c>
    </row>
    <row r="13671" spans="1:7" x14ac:dyDescent="0.3">
      <c r="A13671" t="s">
        <v>13703</v>
      </c>
      <c r="B13671" t="s">
        <v>12687</v>
      </c>
      <c r="C13671">
        <v>2017</v>
      </c>
      <c r="D13671">
        <v>7</v>
      </c>
      <c r="E13671" t="s">
        <v>14</v>
      </c>
      <c r="F13671">
        <v>205</v>
      </c>
      <c r="G13671" t="s">
        <v>179</v>
      </c>
    </row>
    <row r="13672" spans="1:7" x14ac:dyDescent="0.3">
      <c r="A13672" t="s">
        <v>13704</v>
      </c>
      <c r="B13672" t="s">
        <v>12687</v>
      </c>
      <c r="C13672">
        <v>2017</v>
      </c>
      <c r="D13672">
        <v>7</v>
      </c>
      <c r="E13672" t="s">
        <v>18</v>
      </c>
      <c r="F13672">
        <v>200</v>
      </c>
      <c r="G13672" t="s">
        <v>179</v>
      </c>
    </row>
    <row r="13673" spans="1:7" x14ac:dyDescent="0.3">
      <c r="A13673" t="s">
        <v>13705</v>
      </c>
      <c r="B13673" t="s">
        <v>12687</v>
      </c>
      <c r="C13673">
        <v>2017</v>
      </c>
      <c r="D13673">
        <v>7</v>
      </c>
      <c r="E13673" t="s">
        <v>18</v>
      </c>
      <c r="F13673">
        <v>204</v>
      </c>
      <c r="G13673" t="s">
        <v>473</v>
      </c>
    </row>
    <row r="13674" spans="1:7" x14ac:dyDescent="0.3">
      <c r="A13674" t="s">
        <v>13706</v>
      </c>
      <c r="B13674" t="s">
        <v>12687</v>
      </c>
      <c r="C13674">
        <v>2017</v>
      </c>
      <c r="D13674">
        <v>10</v>
      </c>
      <c r="E13674" t="s">
        <v>18</v>
      </c>
      <c r="F13674">
        <v>11</v>
      </c>
      <c r="G13674" t="s">
        <v>179</v>
      </c>
    </row>
    <row r="13675" spans="1:7" x14ac:dyDescent="0.3">
      <c r="A13675" t="s">
        <v>13707</v>
      </c>
      <c r="B13675" t="s">
        <v>12687</v>
      </c>
      <c r="C13675">
        <v>2017</v>
      </c>
      <c r="D13675">
        <v>10</v>
      </c>
      <c r="E13675" t="s">
        <v>18</v>
      </c>
      <c r="F13675">
        <v>60</v>
      </c>
      <c r="G13675" t="s">
        <v>473</v>
      </c>
    </row>
    <row r="13676" spans="1:7" x14ac:dyDescent="0.3">
      <c r="A13676" t="s">
        <v>13708</v>
      </c>
      <c r="B13676" t="s">
        <v>12687</v>
      </c>
      <c r="C13676">
        <v>2017</v>
      </c>
      <c r="D13676">
        <v>8</v>
      </c>
      <c r="E13676" t="s">
        <v>80</v>
      </c>
      <c r="F13676">
        <v>94</v>
      </c>
      <c r="G13676" t="s">
        <v>179</v>
      </c>
    </row>
    <row r="13677" spans="1:7" x14ac:dyDescent="0.3">
      <c r="A13677" t="s">
        <v>13709</v>
      </c>
      <c r="B13677" t="s">
        <v>12687</v>
      </c>
      <c r="C13677">
        <v>2017</v>
      </c>
      <c r="D13677">
        <v>12</v>
      </c>
      <c r="E13677" t="s">
        <v>60</v>
      </c>
      <c r="F13677">
        <v>180</v>
      </c>
      <c r="G13677" t="s">
        <v>179</v>
      </c>
    </row>
    <row r="13678" spans="1:7" x14ac:dyDescent="0.3">
      <c r="A13678" t="s">
        <v>13710</v>
      </c>
      <c r="B13678" t="s">
        <v>12687</v>
      </c>
      <c r="C13678">
        <v>2017</v>
      </c>
      <c r="D13678">
        <v>10</v>
      </c>
      <c r="E13678" t="s">
        <v>9</v>
      </c>
      <c r="F13678">
        <v>12</v>
      </c>
      <c r="G13678" t="s">
        <v>10</v>
      </c>
    </row>
    <row r="13679" spans="1:7" x14ac:dyDescent="0.3">
      <c r="A13679" t="s">
        <v>13711</v>
      </c>
      <c r="B13679" t="s">
        <v>12687</v>
      </c>
      <c r="C13679">
        <v>2017</v>
      </c>
      <c r="D13679">
        <v>12</v>
      </c>
      <c r="E13679" t="s">
        <v>18</v>
      </c>
      <c r="F13679">
        <v>450</v>
      </c>
      <c r="G13679" t="s">
        <v>179</v>
      </c>
    </row>
    <row r="13680" spans="1:7" x14ac:dyDescent="0.3">
      <c r="A13680" t="s">
        <v>13712</v>
      </c>
      <c r="B13680" t="s">
        <v>12687</v>
      </c>
      <c r="C13680">
        <v>2017</v>
      </c>
      <c r="D13680">
        <v>11</v>
      </c>
      <c r="E13680" t="s">
        <v>18</v>
      </c>
      <c r="F13680">
        <v>875</v>
      </c>
      <c r="G13680" t="s">
        <v>179</v>
      </c>
    </row>
    <row r="13681" spans="1:7" x14ac:dyDescent="0.3">
      <c r="A13681" t="s">
        <v>13713</v>
      </c>
      <c r="B13681" t="s">
        <v>12687</v>
      </c>
      <c r="C13681">
        <v>2017</v>
      </c>
      <c r="D13681">
        <v>11</v>
      </c>
      <c r="E13681" t="s">
        <v>18</v>
      </c>
      <c r="F13681">
        <v>127</v>
      </c>
      <c r="G13681" t="s">
        <v>473</v>
      </c>
    </row>
    <row r="13682" spans="1:7" x14ac:dyDescent="0.3">
      <c r="A13682" t="s">
        <v>13714</v>
      </c>
      <c r="B13682" t="s">
        <v>12687</v>
      </c>
      <c r="C13682">
        <v>2017</v>
      </c>
      <c r="D13682">
        <v>11</v>
      </c>
      <c r="E13682" t="s">
        <v>18</v>
      </c>
      <c r="F13682">
        <v>138</v>
      </c>
      <c r="G13682" t="s">
        <v>473</v>
      </c>
    </row>
    <row r="13683" spans="1:7" x14ac:dyDescent="0.3">
      <c r="A13683" t="s">
        <v>13715</v>
      </c>
      <c r="B13683" t="s">
        <v>12687</v>
      </c>
      <c r="C13683">
        <v>2017</v>
      </c>
      <c r="D13683">
        <v>9</v>
      </c>
      <c r="E13683" t="s">
        <v>14</v>
      </c>
      <c r="F13683">
        <v>111</v>
      </c>
      <c r="G13683" t="s">
        <v>179</v>
      </c>
    </row>
    <row r="13684" spans="1:7" x14ac:dyDescent="0.3">
      <c r="A13684" t="s">
        <v>13716</v>
      </c>
      <c r="B13684" t="s">
        <v>12687</v>
      </c>
      <c r="C13684">
        <v>2017</v>
      </c>
      <c r="D13684">
        <v>10</v>
      </c>
      <c r="E13684" t="s">
        <v>14</v>
      </c>
      <c r="F13684">
        <v>357</v>
      </c>
      <c r="G13684" t="s">
        <v>179</v>
      </c>
    </row>
    <row r="13685" spans="1:7" x14ac:dyDescent="0.3">
      <c r="A13685" t="s">
        <v>13717</v>
      </c>
      <c r="B13685" t="s">
        <v>12687</v>
      </c>
      <c r="C13685">
        <v>2017</v>
      </c>
      <c r="D13685">
        <v>10</v>
      </c>
      <c r="E13685" t="s">
        <v>71</v>
      </c>
      <c r="F13685">
        <v>600</v>
      </c>
      <c r="G13685" t="s">
        <v>179</v>
      </c>
    </row>
    <row r="13686" spans="1:7" x14ac:dyDescent="0.3">
      <c r="A13686" t="s">
        <v>13718</v>
      </c>
      <c r="B13686" t="s">
        <v>12687</v>
      </c>
      <c r="C13686">
        <v>2018</v>
      </c>
      <c r="D13686">
        <v>2</v>
      </c>
      <c r="E13686" t="s">
        <v>9</v>
      </c>
      <c r="F13686">
        <v>20</v>
      </c>
      <c r="G13686" t="s">
        <v>179</v>
      </c>
    </row>
    <row r="13687" spans="1:7" x14ac:dyDescent="0.3">
      <c r="A13687" t="s">
        <v>13719</v>
      </c>
      <c r="B13687" t="s">
        <v>12687</v>
      </c>
      <c r="C13687">
        <v>2017</v>
      </c>
      <c r="D13687">
        <v>11</v>
      </c>
      <c r="E13687" t="s">
        <v>80</v>
      </c>
      <c r="F13687">
        <v>116</v>
      </c>
      <c r="G13687" t="s">
        <v>179</v>
      </c>
    </row>
    <row r="13688" spans="1:7" x14ac:dyDescent="0.3">
      <c r="A13688" t="s">
        <v>13720</v>
      </c>
      <c r="B13688" t="s">
        <v>12687</v>
      </c>
      <c r="C13688">
        <v>2017</v>
      </c>
      <c r="D13688">
        <v>10</v>
      </c>
      <c r="E13688" t="s">
        <v>80</v>
      </c>
      <c r="F13688">
        <v>27</v>
      </c>
      <c r="G13688" t="s">
        <v>10</v>
      </c>
    </row>
    <row r="13689" spans="1:7" x14ac:dyDescent="0.3">
      <c r="A13689" t="s">
        <v>13721</v>
      </c>
      <c r="B13689" t="s">
        <v>12687</v>
      </c>
      <c r="C13689">
        <v>2018</v>
      </c>
      <c r="D13689">
        <v>4</v>
      </c>
      <c r="E13689" t="s">
        <v>71</v>
      </c>
      <c r="F13689">
        <v>65</v>
      </c>
      <c r="G13689" t="s">
        <v>179</v>
      </c>
    </row>
    <row r="13690" spans="1:7" x14ac:dyDescent="0.3">
      <c r="A13690" t="s">
        <v>13722</v>
      </c>
      <c r="B13690" t="s">
        <v>12687</v>
      </c>
      <c r="C13690">
        <v>2017</v>
      </c>
      <c r="D13690">
        <v>11</v>
      </c>
      <c r="E13690" t="s">
        <v>14</v>
      </c>
      <c r="F13690">
        <v>72</v>
      </c>
      <c r="G13690" t="s">
        <v>179</v>
      </c>
    </row>
    <row r="13691" spans="1:7" x14ac:dyDescent="0.3">
      <c r="A13691" t="s">
        <v>13723</v>
      </c>
      <c r="B13691" t="s">
        <v>12687</v>
      </c>
      <c r="C13691">
        <v>2018</v>
      </c>
      <c r="D13691">
        <v>4</v>
      </c>
      <c r="E13691" t="s">
        <v>18</v>
      </c>
      <c r="F13691">
        <v>70</v>
      </c>
      <c r="G13691" t="s">
        <v>179</v>
      </c>
    </row>
    <row r="13692" spans="1:7" x14ac:dyDescent="0.3">
      <c r="A13692" t="s">
        <v>13724</v>
      </c>
      <c r="B13692" t="s">
        <v>12687</v>
      </c>
      <c r="C13692">
        <v>2018</v>
      </c>
      <c r="D13692">
        <v>2</v>
      </c>
      <c r="E13692" t="s">
        <v>71</v>
      </c>
      <c r="F13692">
        <v>100</v>
      </c>
      <c r="G13692" t="s">
        <v>179</v>
      </c>
    </row>
    <row r="13693" spans="1:7" x14ac:dyDescent="0.3">
      <c r="A13693" t="s">
        <v>13725</v>
      </c>
      <c r="B13693" t="s">
        <v>12687</v>
      </c>
      <c r="C13693">
        <v>2017</v>
      </c>
      <c r="D13693">
        <v>12</v>
      </c>
      <c r="E13693" t="s">
        <v>14</v>
      </c>
      <c r="F13693">
        <v>292</v>
      </c>
      <c r="G13693" t="s">
        <v>179</v>
      </c>
    </row>
    <row r="13694" spans="1:7" x14ac:dyDescent="0.3">
      <c r="A13694" t="s">
        <v>13726</v>
      </c>
      <c r="B13694" t="s">
        <v>12687</v>
      </c>
      <c r="C13694">
        <v>2018</v>
      </c>
      <c r="D13694">
        <v>1</v>
      </c>
      <c r="E13694" t="s">
        <v>55</v>
      </c>
      <c r="F13694">
        <v>450</v>
      </c>
      <c r="G13694" t="s">
        <v>179</v>
      </c>
    </row>
    <row r="13695" spans="1:7" x14ac:dyDescent="0.3">
      <c r="A13695" t="s">
        <v>13727</v>
      </c>
      <c r="B13695" t="s">
        <v>12687</v>
      </c>
      <c r="C13695">
        <v>2017</v>
      </c>
      <c r="D13695">
        <v>11</v>
      </c>
      <c r="E13695" t="s">
        <v>9</v>
      </c>
      <c r="F13695">
        <v>46</v>
      </c>
      <c r="G13695" t="s">
        <v>473</v>
      </c>
    </row>
    <row r="13696" spans="1:7" x14ac:dyDescent="0.3">
      <c r="A13696" t="s">
        <v>13728</v>
      </c>
      <c r="B13696" t="s">
        <v>12687</v>
      </c>
      <c r="C13696">
        <v>2018</v>
      </c>
      <c r="D13696">
        <v>3</v>
      </c>
      <c r="E13696" t="s">
        <v>80</v>
      </c>
      <c r="F13696">
        <v>0</v>
      </c>
      <c r="G13696" t="s">
        <v>12</v>
      </c>
    </row>
    <row r="13697" spans="1:7" x14ac:dyDescent="0.3">
      <c r="A13697" t="s">
        <v>13729</v>
      </c>
      <c r="B13697" t="s">
        <v>12687</v>
      </c>
      <c r="C13697">
        <v>2018</v>
      </c>
      <c r="D13697">
        <v>1</v>
      </c>
      <c r="E13697" t="s">
        <v>18</v>
      </c>
      <c r="F13697">
        <v>350</v>
      </c>
      <c r="G13697" t="s">
        <v>179</v>
      </c>
    </row>
    <row r="13698" spans="1:7" x14ac:dyDescent="0.3">
      <c r="A13698" t="s">
        <v>13730</v>
      </c>
      <c r="B13698" t="s">
        <v>12687</v>
      </c>
      <c r="C13698">
        <v>2018</v>
      </c>
      <c r="D13698">
        <v>3</v>
      </c>
      <c r="E13698" t="s">
        <v>80</v>
      </c>
      <c r="F13698">
        <v>16</v>
      </c>
      <c r="G13698" t="s">
        <v>10</v>
      </c>
    </row>
    <row r="13699" spans="1:7" x14ac:dyDescent="0.3">
      <c r="A13699" t="s">
        <v>13731</v>
      </c>
      <c r="B13699" t="s">
        <v>12687</v>
      </c>
      <c r="C13699">
        <v>2018</v>
      </c>
      <c r="D13699">
        <v>3</v>
      </c>
      <c r="E13699" t="s">
        <v>14</v>
      </c>
      <c r="F13699">
        <v>260</v>
      </c>
      <c r="G13699" t="s">
        <v>179</v>
      </c>
    </row>
    <row r="13700" spans="1:7" x14ac:dyDescent="0.3">
      <c r="A13700" t="s">
        <v>13732</v>
      </c>
      <c r="B13700" t="s">
        <v>12687</v>
      </c>
      <c r="C13700">
        <v>2018</v>
      </c>
      <c r="D13700">
        <v>3</v>
      </c>
      <c r="E13700" t="s">
        <v>18</v>
      </c>
      <c r="F13700">
        <v>480</v>
      </c>
      <c r="G13700" t="s">
        <v>179</v>
      </c>
    </row>
    <row r="13701" spans="1:7" x14ac:dyDescent="0.3">
      <c r="A13701" t="s">
        <v>13733</v>
      </c>
      <c r="B13701" t="s">
        <v>12687</v>
      </c>
      <c r="C13701">
        <v>2018</v>
      </c>
      <c r="D13701">
        <v>6</v>
      </c>
      <c r="E13701" t="s">
        <v>18</v>
      </c>
      <c r="F13701">
        <v>760</v>
      </c>
      <c r="G13701" t="s">
        <v>179</v>
      </c>
    </row>
    <row r="13702" spans="1:7" x14ac:dyDescent="0.3">
      <c r="A13702" t="s">
        <v>13734</v>
      </c>
      <c r="B13702" t="s">
        <v>12687</v>
      </c>
      <c r="C13702">
        <v>2018</v>
      </c>
      <c r="D13702">
        <v>6</v>
      </c>
      <c r="E13702" t="s">
        <v>18</v>
      </c>
      <c r="F13702">
        <v>760</v>
      </c>
      <c r="G13702" t="s">
        <v>179</v>
      </c>
    </row>
    <row r="13703" spans="1:7" x14ac:dyDescent="0.3">
      <c r="A13703" t="s">
        <v>13735</v>
      </c>
      <c r="B13703" t="s">
        <v>12687</v>
      </c>
      <c r="C13703">
        <v>2018</v>
      </c>
      <c r="D13703">
        <v>2</v>
      </c>
      <c r="E13703" t="s">
        <v>60</v>
      </c>
      <c r="F13703">
        <v>324</v>
      </c>
      <c r="G13703" t="s">
        <v>179</v>
      </c>
    </row>
    <row r="13704" spans="1:7" x14ac:dyDescent="0.3">
      <c r="A13704" t="s">
        <v>13736</v>
      </c>
      <c r="B13704" t="s">
        <v>12687</v>
      </c>
      <c r="C13704">
        <v>2018</v>
      </c>
      <c r="D13704">
        <v>4</v>
      </c>
      <c r="E13704" t="s">
        <v>18</v>
      </c>
      <c r="F13704">
        <v>400</v>
      </c>
      <c r="G13704" t="s">
        <v>179</v>
      </c>
    </row>
    <row r="13705" spans="1:7" x14ac:dyDescent="0.3">
      <c r="A13705" t="s">
        <v>13737</v>
      </c>
      <c r="B13705" t="s">
        <v>12687</v>
      </c>
      <c r="C13705">
        <v>2018</v>
      </c>
      <c r="D13705">
        <v>4</v>
      </c>
      <c r="E13705" t="s">
        <v>18</v>
      </c>
      <c r="F13705">
        <v>302</v>
      </c>
      <c r="G13705" t="s">
        <v>179</v>
      </c>
    </row>
    <row r="13706" spans="1:7" x14ac:dyDescent="0.3">
      <c r="A13706" t="s">
        <v>13738</v>
      </c>
      <c r="B13706" t="s">
        <v>12687</v>
      </c>
      <c r="C13706">
        <v>2018</v>
      </c>
      <c r="D13706">
        <v>8</v>
      </c>
      <c r="E13706" t="s">
        <v>18</v>
      </c>
      <c r="F13706">
        <v>255</v>
      </c>
      <c r="G13706" t="s">
        <v>179</v>
      </c>
    </row>
    <row r="13707" spans="1:7" x14ac:dyDescent="0.3">
      <c r="A13707" t="s">
        <v>13739</v>
      </c>
      <c r="B13707" t="s">
        <v>12687</v>
      </c>
      <c r="C13707">
        <v>2018</v>
      </c>
      <c r="D13707">
        <v>3</v>
      </c>
      <c r="E13707" t="s">
        <v>80</v>
      </c>
      <c r="F13707">
        <v>172</v>
      </c>
      <c r="G13707" t="s">
        <v>179</v>
      </c>
    </row>
    <row r="13708" spans="1:7" x14ac:dyDescent="0.3">
      <c r="A13708" t="s">
        <v>13740</v>
      </c>
      <c r="B13708" t="s">
        <v>12687</v>
      </c>
      <c r="C13708">
        <v>2018</v>
      </c>
      <c r="D13708">
        <v>5</v>
      </c>
      <c r="E13708" t="s">
        <v>18</v>
      </c>
      <c r="F13708">
        <v>240</v>
      </c>
      <c r="G13708" t="s">
        <v>179</v>
      </c>
    </row>
    <row r="13709" spans="1:7" x14ac:dyDescent="0.3">
      <c r="A13709" t="s">
        <v>13741</v>
      </c>
      <c r="B13709" t="s">
        <v>12687</v>
      </c>
      <c r="C13709">
        <v>2018</v>
      </c>
      <c r="D13709">
        <v>3</v>
      </c>
      <c r="E13709" t="s">
        <v>80</v>
      </c>
      <c r="F13709">
        <v>12</v>
      </c>
      <c r="G13709" t="s">
        <v>179</v>
      </c>
    </row>
    <row r="13710" spans="1:7" x14ac:dyDescent="0.3">
      <c r="A13710" t="s">
        <v>13742</v>
      </c>
      <c r="B13710" t="s">
        <v>12687</v>
      </c>
      <c r="C13710">
        <v>2018</v>
      </c>
      <c r="D13710">
        <v>5</v>
      </c>
      <c r="E13710" t="s">
        <v>60</v>
      </c>
      <c r="F13710">
        <v>180</v>
      </c>
      <c r="G13710" t="s">
        <v>179</v>
      </c>
    </row>
    <row r="13711" spans="1:7" x14ac:dyDescent="0.3">
      <c r="A13711" t="s">
        <v>13743</v>
      </c>
      <c r="B13711" t="s">
        <v>12687</v>
      </c>
      <c r="C13711">
        <v>2018</v>
      </c>
      <c r="D13711">
        <v>4</v>
      </c>
      <c r="E13711" t="s">
        <v>18</v>
      </c>
      <c r="F13711">
        <v>1500</v>
      </c>
      <c r="G13711" t="s">
        <v>179</v>
      </c>
    </row>
    <row r="13712" spans="1:7" x14ac:dyDescent="0.3">
      <c r="A13712" t="s">
        <v>13744</v>
      </c>
      <c r="B13712" t="s">
        <v>12687</v>
      </c>
      <c r="C13712">
        <v>2018</v>
      </c>
      <c r="D13712">
        <v>6</v>
      </c>
      <c r="E13712" t="s">
        <v>18</v>
      </c>
      <c r="F13712">
        <v>500</v>
      </c>
      <c r="G13712" t="s">
        <v>179</v>
      </c>
    </row>
    <row r="13713" spans="1:7" x14ac:dyDescent="0.3">
      <c r="A13713" t="s">
        <v>13745</v>
      </c>
      <c r="B13713" t="s">
        <v>12687</v>
      </c>
      <c r="C13713">
        <v>2018</v>
      </c>
      <c r="D13713">
        <v>7</v>
      </c>
      <c r="E13713" t="s">
        <v>9</v>
      </c>
      <c r="F13713">
        <v>790</v>
      </c>
      <c r="G13713" t="s">
        <v>179</v>
      </c>
    </row>
    <row r="13714" spans="1:7" x14ac:dyDescent="0.3">
      <c r="A13714" t="s">
        <v>13746</v>
      </c>
      <c r="B13714" t="s">
        <v>12687</v>
      </c>
      <c r="C13714">
        <v>2018</v>
      </c>
      <c r="D13714">
        <v>8</v>
      </c>
      <c r="E13714" t="s">
        <v>18</v>
      </c>
      <c r="F13714">
        <v>2300</v>
      </c>
      <c r="G13714" t="s">
        <v>179</v>
      </c>
    </row>
    <row r="13715" spans="1:7" x14ac:dyDescent="0.3">
      <c r="A13715" t="s">
        <v>13747</v>
      </c>
      <c r="B13715" t="s">
        <v>12687</v>
      </c>
      <c r="C13715">
        <v>2018</v>
      </c>
      <c r="D13715">
        <v>8</v>
      </c>
      <c r="E13715" t="s">
        <v>18</v>
      </c>
      <c r="F13715">
        <v>350</v>
      </c>
      <c r="G13715" t="s">
        <v>179</v>
      </c>
    </row>
    <row r="13716" spans="1:7" x14ac:dyDescent="0.3">
      <c r="A13716" t="s">
        <v>13748</v>
      </c>
      <c r="B13716" t="s">
        <v>12687</v>
      </c>
      <c r="C13716">
        <v>2018</v>
      </c>
      <c r="D13716">
        <v>4</v>
      </c>
      <c r="E13716" t="s">
        <v>80</v>
      </c>
      <c r="F13716">
        <v>15</v>
      </c>
      <c r="G13716" t="s">
        <v>10</v>
      </c>
    </row>
    <row r="13717" spans="1:7" x14ac:dyDescent="0.3">
      <c r="A13717" t="s">
        <v>13749</v>
      </c>
      <c r="B13717" t="s">
        <v>12687</v>
      </c>
      <c r="C13717">
        <v>2018</v>
      </c>
      <c r="D13717">
        <v>5</v>
      </c>
      <c r="E13717" t="s">
        <v>18</v>
      </c>
      <c r="F13717">
        <v>600</v>
      </c>
      <c r="G13717" t="s">
        <v>179</v>
      </c>
    </row>
    <row r="13718" spans="1:7" x14ac:dyDescent="0.3">
      <c r="A13718" t="s">
        <v>13750</v>
      </c>
      <c r="B13718" t="s">
        <v>12687</v>
      </c>
      <c r="C13718">
        <v>2018</v>
      </c>
      <c r="D13718">
        <v>5</v>
      </c>
      <c r="E13718" t="s">
        <v>60</v>
      </c>
      <c r="F13718">
        <v>140</v>
      </c>
      <c r="G13718" t="s">
        <v>179</v>
      </c>
    </row>
    <row r="13719" spans="1:7" x14ac:dyDescent="0.3">
      <c r="A13719" t="s">
        <v>13751</v>
      </c>
      <c r="B13719" t="s">
        <v>12687</v>
      </c>
      <c r="C13719">
        <v>2018</v>
      </c>
      <c r="D13719">
        <v>5</v>
      </c>
      <c r="E13719" t="s">
        <v>9</v>
      </c>
      <c r="F13719">
        <v>40</v>
      </c>
      <c r="G13719" t="s">
        <v>179</v>
      </c>
    </row>
    <row r="13720" spans="1:7" x14ac:dyDescent="0.3">
      <c r="A13720" t="s">
        <v>13752</v>
      </c>
      <c r="B13720" t="s">
        <v>12687</v>
      </c>
      <c r="C13720">
        <v>2018</v>
      </c>
      <c r="D13720">
        <v>9</v>
      </c>
      <c r="E13720" t="s">
        <v>14</v>
      </c>
      <c r="F13720">
        <v>120</v>
      </c>
      <c r="G13720" t="s">
        <v>179</v>
      </c>
    </row>
    <row r="13721" spans="1:7" x14ac:dyDescent="0.3">
      <c r="A13721" t="s">
        <v>13753</v>
      </c>
      <c r="B13721" t="s">
        <v>12687</v>
      </c>
      <c r="C13721">
        <v>2018</v>
      </c>
      <c r="D13721">
        <v>6</v>
      </c>
      <c r="E13721" t="s">
        <v>9</v>
      </c>
      <c r="F13721">
        <v>53</v>
      </c>
      <c r="G13721" t="s">
        <v>179</v>
      </c>
    </row>
    <row r="13722" spans="1:7" x14ac:dyDescent="0.3">
      <c r="A13722" t="s">
        <v>13754</v>
      </c>
      <c r="B13722" t="s">
        <v>12687</v>
      </c>
      <c r="C13722">
        <v>2018</v>
      </c>
      <c r="D13722">
        <v>8</v>
      </c>
      <c r="E13722" t="s">
        <v>80</v>
      </c>
      <c r="F13722">
        <v>76</v>
      </c>
      <c r="G13722" t="s">
        <v>179</v>
      </c>
    </row>
    <row r="13723" spans="1:7" x14ac:dyDescent="0.3">
      <c r="A13723" t="s">
        <v>13755</v>
      </c>
      <c r="B13723" t="s">
        <v>12687</v>
      </c>
      <c r="C13723">
        <v>2018</v>
      </c>
      <c r="D13723">
        <v>9</v>
      </c>
      <c r="E13723" t="s">
        <v>9</v>
      </c>
      <c r="F13723">
        <v>100</v>
      </c>
      <c r="G13723" t="s">
        <v>179</v>
      </c>
    </row>
    <row r="13724" spans="1:7" x14ac:dyDescent="0.3">
      <c r="A13724" t="s">
        <v>13756</v>
      </c>
      <c r="B13724" t="s">
        <v>12687</v>
      </c>
      <c r="C13724">
        <v>2018</v>
      </c>
      <c r="D13724">
        <v>8</v>
      </c>
      <c r="E13724" t="s">
        <v>71</v>
      </c>
      <c r="F13724">
        <v>570</v>
      </c>
      <c r="G13724" t="s">
        <v>179</v>
      </c>
    </row>
    <row r="13725" spans="1:7" x14ac:dyDescent="0.3">
      <c r="A13725" t="s">
        <v>13757</v>
      </c>
      <c r="B13725" t="s">
        <v>12687</v>
      </c>
      <c r="C13725">
        <v>2018</v>
      </c>
      <c r="D13725">
        <v>7</v>
      </c>
      <c r="E13725" t="s">
        <v>18</v>
      </c>
      <c r="F13725">
        <v>1500</v>
      </c>
      <c r="G13725" t="s">
        <v>179</v>
      </c>
    </row>
    <row r="13726" spans="1:7" x14ac:dyDescent="0.3">
      <c r="A13726" t="s">
        <v>13758</v>
      </c>
      <c r="B13726" t="s">
        <v>12687</v>
      </c>
      <c r="C13726">
        <v>2018</v>
      </c>
      <c r="D13726">
        <v>8</v>
      </c>
      <c r="E13726" t="s">
        <v>80</v>
      </c>
      <c r="F13726">
        <v>105</v>
      </c>
      <c r="G13726" t="s">
        <v>179</v>
      </c>
    </row>
    <row r="13727" spans="1:7" x14ac:dyDescent="0.3">
      <c r="A13727" t="s">
        <v>13759</v>
      </c>
      <c r="B13727" t="s">
        <v>12687</v>
      </c>
      <c r="C13727">
        <v>2018</v>
      </c>
      <c r="D13727">
        <v>9</v>
      </c>
      <c r="E13727" t="s">
        <v>18</v>
      </c>
      <c r="F13727">
        <v>900</v>
      </c>
      <c r="G13727" t="s">
        <v>179</v>
      </c>
    </row>
    <row r="13728" spans="1:7" x14ac:dyDescent="0.3">
      <c r="A13728" t="s">
        <v>13760</v>
      </c>
      <c r="B13728" t="s">
        <v>12687</v>
      </c>
      <c r="C13728">
        <v>2018</v>
      </c>
      <c r="D13728">
        <v>10</v>
      </c>
      <c r="E13728" t="s">
        <v>18</v>
      </c>
      <c r="F13728">
        <v>900</v>
      </c>
      <c r="G13728" t="s">
        <v>179</v>
      </c>
    </row>
    <row r="13729" spans="1:7" x14ac:dyDescent="0.3">
      <c r="A13729" t="s">
        <v>13761</v>
      </c>
      <c r="B13729" t="s">
        <v>12687</v>
      </c>
      <c r="C13729">
        <v>2018</v>
      </c>
      <c r="D13729">
        <v>9</v>
      </c>
      <c r="E13729" t="s">
        <v>9</v>
      </c>
      <c r="F13729">
        <v>120</v>
      </c>
      <c r="G13729" t="s">
        <v>1391</v>
      </c>
    </row>
    <row r="13730" spans="1:7" x14ac:dyDescent="0.3">
      <c r="A13730" t="s">
        <v>13762</v>
      </c>
      <c r="B13730" t="s">
        <v>12687</v>
      </c>
      <c r="C13730">
        <v>2018</v>
      </c>
      <c r="D13730">
        <v>12</v>
      </c>
      <c r="E13730" t="s">
        <v>18</v>
      </c>
      <c r="F13730">
        <v>120</v>
      </c>
      <c r="G13730" t="s">
        <v>179</v>
      </c>
    </row>
    <row r="13731" spans="1:7" x14ac:dyDescent="0.3">
      <c r="A13731" t="s">
        <v>13763</v>
      </c>
      <c r="B13731" t="s">
        <v>12687</v>
      </c>
      <c r="C13731">
        <v>2018</v>
      </c>
      <c r="D13731">
        <v>8</v>
      </c>
      <c r="E13731" t="s">
        <v>18</v>
      </c>
      <c r="F13731">
        <v>100</v>
      </c>
      <c r="G13731" t="s">
        <v>179</v>
      </c>
    </row>
    <row r="13732" spans="1:7" x14ac:dyDescent="0.3">
      <c r="A13732" t="s">
        <v>13764</v>
      </c>
      <c r="B13732" t="s">
        <v>12687</v>
      </c>
      <c r="C13732">
        <v>2018</v>
      </c>
      <c r="D13732">
        <v>12</v>
      </c>
      <c r="E13732" t="s">
        <v>18</v>
      </c>
      <c r="F13732">
        <v>30</v>
      </c>
      <c r="G13732" t="s">
        <v>179</v>
      </c>
    </row>
    <row r="13733" spans="1:7" x14ac:dyDescent="0.3">
      <c r="A13733" t="s">
        <v>13765</v>
      </c>
      <c r="B13733" t="s">
        <v>12687</v>
      </c>
      <c r="C13733">
        <v>2018</v>
      </c>
      <c r="D13733">
        <v>12</v>
      </c>
      <c r="E13733" t="s">
        <v>80</v>
      </c>
      <c r="F13733">
        <v>100</v>
      </c>
      <c r="G13733" t="s">
        <v>179</v>
      </c>
    </row>
    <row r="13734" spans="1:7" x14ac:dyDescent="0.3">
      <c r="A13734" t="s">
        <v>13766</v>
      </c>
      <c r="B13734" t="s">
        <v>12687</v>
      </c>
      <c r="C13734">
        <v>2018</v>
      </c>
      <c r="D13734">
        <v>12</v>
      </c>
      <c r="E13734" t="s">
        <v>9</v>
      </c>
      <c r="F13734">
        <v>500</v>
      </c>
      <c r="G13734" t="s">
        <v>179</v>
      </c>
    </row>
    <row r="13735" spans="1:7" x14ac:dyDescent="0.3">
      <c r="A13735" t="s">
        <v>13767</v>
      </c>
      <c r="B13735" t="s">
        <v>12687</v>
      </c>
      <c r="C13735">
        <v>2018</v>
      </c>
      <c r="D13735">
        <v>9</v>
      </c>
      <c r="E13735" t="s">
        <v>80</v>
      </c>
      <c r="F13735">
        <v>276</v>
      </c>
      <c r="G13735" t="s">
        <v>179</v>
      </c>
    </row>
    <row r="13736" spans="1:7" x14ac:dyDescent="0.3">
      <c r="A13736" t="s">
        <v>13768</v>
      </c>
      <c r="B13736" t="s">
        <v>12687</v>
      </c>
      <c r="C13736">
        <v>2019</v>
      </c>
      <c r="D13736">
        <v>1</v>
      </c>
      <c r="E13736" t="s">
        <v>9</v>
      </c>
      <c r="F13736">
        <v>140</v>
      </c>
      <c r="G13736" t="s">
        <v>1391</v>
      </c>
    </row>
    <row r="13737" spans="1:7" x14ac:dyDescent="0.3">
      <c r="A13737" t="s">
        <v>13769</v>
      </c>
      <c r="B13737" t="s">
        <v>12687</v>
      </c>
      <c r="C13737">
        <v>2018</v>
      </c>
      <c r="D13737">
        <v>12</v>
      </c>
      <c r="E13737" t="s">
        <v>14</v>
      </c>
      <c r="F13737">
        <v>160</v>
      </c>
      <c r="G13737" t="s">
        <v>179</v>
      </c>
    </row>
    <row r="13738" spans="1:7" x14ac:dyDescent="0.3">
      <c r="A13738" t="s">
        <v>13770</v>
      </c>
      <c r="B13738" t="s">
        <v>12687</v>
      </c>
      <c r="C13738">
        <v>2018</v>
      </c>
      <c r="D13738">
        <v>12</v>
      </c>
      <c r="E13738" t="s">
        <v>14</v>
      </c>
      <c r="F13738">
        <v>40</v>
      </c>
      <c r="G13738" t="s">
        <v>179</v>
      </c>
    </row>
    <row r="13739" spans="1:7" x14ac:dyDescent="0.3">
      <c r="A13739" t="s">
        <v>13771</v>
      </c>
      <c r="B13739" t="s">
        <v>12687</v>
      </c>
      <c r="C13739">
        <v>2018</v>
      </c>
      <c r="D13739">
        <v>9</v>
      </c>
      <c r="E13739" t="s">
        <v>18</v>
      </c>
      <c r="F13739">
        <v>360</v>
      </c>
      <c r="G13739" t="s">
        <v>179</v>
      </c>
    </row>
    <row r="13740" spans="1:7" x14ac:dyDescent="0.3">
      <c r="A13740" t="s">
        <v>13772</v>
      </c>
      <c r="B13740" t="s">
        <v>12687</v>
      </c>
      <c r="C13740">
        <v>2018</v>
      </c>
      <c r="D13740">
        <v>9</v>
      </c>
      <c r="E13740" t="s">
        <v>18</v>
      </c>
      <c r="F13740">
        <v>500</v>
      </c>
      <c r="G13740" t="s">
        <v>179</v>
      </c>
    </row>
    <row r="13741" spans="1:7" x14ac:dyDescent="0.3">
      <c r="A13741" t="s">
        <v>13773</v>
      </c>
      <c r="B13741" t="s">
        <v>12687</v>
      </c>
      <c r="C13741">
        <v>2018</v>
      </c>
      <c r="D13741">
        <v>11</v>
      </c>
      <c r="E13741" t="s">
        <v>18</v>
      </c>
      <c r="F13741">
        <v>240</v>
      </c>
      <c r="G13741" t="s">
        <v>179</v>
      </c>
    </row>
    <row r="13742" spans="1:7" x14ac:dyDescent="0.3">
      <c r="A13742" t="s">
        <v>13774</v>
      </c>
      <c r="B13742" t="s">
        <v>12687</v>
      </c>
      <c r="C13742">
        <v>2019</v>
      </c>
      <c r="D13742">
        <v>1</v>
      </c>
      <c r="E13742" t="s">
        <v>18</v>
      </c>
      <c r="F13742">
        <v>0</v>
      </c>
      <c r="G13742" t="s">
        <v>12</v>
      </c>
    </row>
    <row r="13743" spans="1:7" x14ac:dyDescent="0.3">
      <c r="A13743" t="s">
        <v>13775</v>
      </c>
      <c r="B13743" t="s">
        <v>12687</v>
      </c>
      <c r="C13743">
        <v>2018</v>
      </c>
      <c r="D13743">
        <v>12</v>
      </c>
      <c r="E13743" t="s">
        <v>80</v>
      </c>
      <c r="F13743">
        <v>70</v>
      </c>
      <c r="G13743" t="s">
        <v>1391</v>
      </c>
    </row>
    <row r="13744" spans="1:7" x14ac:dyDescent="0.3">
      <c r="A13744" t="s">
        <v>13776</v>
      </c>
      <c r="B13744" t="s">
        <v>12687</v>
      </c>
      <c r="C13744">
        <v>2018</v>
      </c>
      <c r="D13744">
        <v>10</v>
      </c>
      <c r="E13744" t="s">
        <v>80</v>
      </c>
      <c r="F13744">
        <v>280</v>
      </c>
      <c r="G13744" t="s">
        <v>179</v>
      </c>
    </row>
    <row r="13745" spans="1:7" x14ac:dyDescent="0.3">
      <c r="A13745" t="s">
        <v>13777</v>
      </c>
      <c r="B13745" t="s">
        <v>12687</v>
      </c>
      <c r="C13745">
        <v>2018</v>
      </c>
      <c r="D13745">
        <v>12</v>
      </c>
      <c r="E13745" t="s">
        <v>18</v>
      </c>
      <c r="F13745">
        <v>224</v>
      </c>
      <c r="G13745" t="s">
        <v>179</v>
      </c>
    </row>
    <row r="13746" spans="1:7" x14ac:dyDescent="0.3">
      <c r="A13746" t="s">
        <v>13778</v>
      </c>
      <c r="B13746" t="s">
        <v>12687</v>
      </c>
      <c r="C13746">
        <v>2018</v>
      </c>
      <c r="D13746">
        <v>12</v>
      </c>
      <c r="E13746" t="s">
        <v>80</v>
      </c>
      <c r="F13746">
        <v>245</v>
      </c>
      <c r="G13746" t="s">
        <v>179</v>
      </c>
    </row>
    <row r="13747" spans="1:7" x14ac:dyDescent="0.3">
      <c r="A13747" t="s">
        <v>13779</v>
      </c>
      <c r="B13747" t="s">
        <v>12687</v>
      </c>
      <c r="C13747">
        <v>2018</v>
      </c>
      <c r="D13747">
        <v>12</v>
      </c>
      <c r="E13747" t="s">
        <v>18</v>
      </c>
      <c r="F13747">
        <v>660</v>
      </c>
      <c r="G13747" t="s">
        <v>1391</v>
      </c>
    </row>
    <row r="13748" spans="1:7" x14ac:dyDescent="0.3">
      <c r="A13748" t="s">
        <v>13780</v>
      </c>
      <c r="B13748" t="s">
        <v>12687</v>
      </c>
      <c r="C13748">
        <v>2018</v>
      </c>
      <c r="D13748">
        <v>12</v>
      </c>
      <c r="E13748" t="s">
        <v>80</v>
      </c>
      <c r="F13748">
        <v>75</v>
      </c>
      <c r="G13748" t="s">
        <v>1391</v>
      </c>
    </row>
    <row r="13749" spans="1:7" x14ac:dyDescent="0.3">
      <c r="A13749" t="s">
        <v>13781</v>
      </c>
      <c r="B13749" t="s">
        <v>12687</v>
      </c>
      <c r="C13749">
        <v>2019</v>
      </c>
      <c r="D13749">
        <v>2</v>
      </c>
      <c r="E13749" t="s">
        <v>9</v>
      </c>
      <c r="F13749">
        <v>25</v>
      </c>
      <c r="G13749" t="s">
        <v>1391</v>
      </c>
    </row>
  </sheetData>
  <pageMargins left="0.7" right="0.7" top="0.75" bottom="0.75" header="0.3" footer="0.3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9835CE-8DA1-4EEA-B0B1-E71EF857F1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Charakteristiky polohy</vt:lpstr>
      <vt:lpstr>Charakteristiky variability</vt:lpstr>
      <vt:lpstr>Sheet1</vt:lpstr>
      <vt:lpstr>Transformace</vt:lpstr>
      <vt:lpstr>Četnostní tabulka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</dc:creator>
  <cp:lastModifiedBy>Michal Lauer</cp:lastModifiedBy>
  <dcterms:created xsi:type="dcterms:W3CDTF">2015-06-05T18:19:34Z</dcterms:created>
  <dcterms:modified xsi:type="dcterms:W3CDTF">2024-12-04T11:48:33Z</dcterms:modified>
</cp:coreProperties>
</file>